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730" windowHeight="9825"/>
  </bookViews>
  <sheets>
    <sheet name="finale" sheetId="14" r:id="rId1"/>
  </sheets>
  <definedNames>
    <definedName name="_xlnm._FilterDatabase" localSheetId="0" hidden="1">finale!$S$1:$S$8377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364" i="14" l="1"/>
  <c r="F8377" i="14"/>
  <c r="G8376" i="14" s="1"/>
  <c r="G8375" i="14" l="1"/>
  <c r="S8370" i="14" l="1"/>
  <c r="S8369" i="14"/>
  <c r="Q8370" i="14"/>
  <c r="Q8369" i="14"/>
  <c r="O8045" i="14"/>
  <c r="O8046" i="14"/>
  <c r="O8047" i="14"/>
  <c r="O8048" i="14"/>
  <c r="O8049" i="14"/>
  <c r="O8050" i="14"/>
  <c r="O8051" i="14"/>
  <c r="O8052" i="14"/>
  <c r="O8053" i="14"/>
  <c r="O8054" i="14"/>
  <c r="O8055" i="14"/>
  <c r="O8056" i="14"/>
  <c r="O8057" i="14"/>
  <c r="O8058" i="14"/>
  <c r="O8059" i="14"/>
  <c r="O8060" i="14"/>
  <c r="O8061" i="14"/>
  <c r="O8062" i="14"/>
  <c r="O8063" i="14"/>
  <c r="O8064" i="14"/>
  <c r="O8065" i="14"/>
  <c r="O8066" i="14"/>
  <c r="O8067" i="14"/>
  <c r="O8068" i="14"/>
  <c r="O8069" i="14"/>
  <c r="O8070" i="14"/>
  <c r="O8071" i="14"/>
  <c r="O8072" i="14"/>
  <c r="O8073" i="14"/>
  <c r="O8074" i="14"/>
  <c r="O8075" i="14"/>
  <c r="O8076" i="14"/>
  <c r="O8077" i="14"/>
  <c r="O8078" i="14"/>
  <c r="O8079" i="14"/>
  <c r="O8080" i="14"/>
  <c r="O8081" i="14"/>
  <c r="O8082" i="14"/>
  <c r="O8083" i="14"/>
  <c r="O8084" i="14"/>
  <c r="O8085" i="14"/>
  <c r="O8086" i="14"/>
  <c r="O8087" i="14"/>
  <c r="O8088" i="14"/>
  <c r="O8089" i="14"/>
  <c r="O8090" i="14"/>
  <c r="O8091" i="14"/>
  <c r="O8092" i="14"/>
  <c r="O8093" i="14"/>
  <c r="O8094" i="14"/>
  <c r="O8095" i="14"/>
  <c r="O8096" i="14"/>
  <c r="O8097" i="14"/>
  <c r="O8098" i="14"/>
  <c r="O8099" i="14"/>
  <c r="O8100" i="14"/>
  <c r="O8101" i="14"/>
  <c r="O8102" i="14"/>
  <c r="O8103" i="14"/>
  <c r="O8104" i="14"/>
  <c r="O8105" i="14"/>
  <c r="O8106" i="14"/>
  <c r="O8107" i="14"/>
  <c r="O8108" i="14"/>
  <c r="O8109" i="14"/>
  <c r="O8110" i="14"/>
  <c r="O8111" i="14"/>
  <c r="O8112" i="14"/>
  <c r="O8113" i="14"/>
  <c r="O8114" i="14"/>
  <c r="O8115" i="14"/>
  <c r="O8116" i="14"/>
  <c r="O8117" i="14"/>
  <c r="O8118" i="14"/>
  <c r="O8119" i="14"/>
  <c r="O8120" i="14"/>
  <c r="O8121" i="14"/>
  <c r="O8122" i="14"/>
  <c r="O8123" i="14"/>
  <c r="O8124" i="14"/>
  <c r="O8125" i="14"/>
  <c r="O8126" i="14"/>
  <c r="O8127" i="14"/>
  <c r="O8128" i="14"/>
  <c r="O8129" i="14"/>
  <c r="O8130" i="14"/>
  <c r="O8131" i="14"/>
  <c r="O8132" i="14"/>
  <c r="O8133" i="14"/>
  <c r="O8134" i="14"/>
  <c r="O8135" i="14"/>
  <c r="O8136" i="14"/>
  <c r="O8137" i="14"/>
  <c r="O8138" i="14"/>
  <c r="O8139" i="14"/>
  <c r="O8140" i="14"/>
  <c r="O8141" i="14"/>
  <c r="O8142" i="14"/>
  <c r="O8143" i="14"/>
  <c r="O8144" i="14"/>
  <c r="O8145" i="14"/>
  <c r="O8146" i="14"/>
  <c r="O8147" i="14"/>
  <c r="O8148" i="14"/>
  <c r="O8149" i="14"/>
  <c r="O8150" i="14"/>
  <c r="O8151" i="14"/>
  <c r="O8152" i="14"/>
  <c r="O8153" i="14"/>
  <c r="O8154" i="14"/>
  <c r="O8155" i="14"/>
  <c r="O8156" i="14"/>
  <c r="O8157" i="14"/>
  <c r="O8158" i="14"/>
  <c r="O8159" i="14"/>
  <c r="O8160" i="14"/>
  <c r="O8161" i="14"/>
  <c r="O8162" i="14"/>
  <c r="O8163" i="14"/>
  <c r="O8164" i="14"/>
  <c r="O8165" i="14"/>
  <c r="O8166" i="14"/>
  <c r="O8167" i="14"/>
  <c r="O8168" i="14"/>
  <c r="O8169" i="14"/>
  <c r="O8170" i="14"/>
  <c r="O8171" i="14"/>
  <c r="O8172" i="14"/>
  <c r="O8173" i="14"/>
  <c r="O8174" i="14"/>
  <c r="O8175" i="14"/>
  <c r="O8176" i="14"/>
  <c r="O8177" i="14"/>
  <c r="O8178" i="14"/>
  <c r="O8179" i="14"/>
  <c r="O8180" i="14"/>
  <c r="O8181" i="14"/>
  <c r="O8182" i="14"/>
  <c r="O8183" i="14"/>
  <c r="O8184" i="14"/>
  <c r="O8185" i="14"/>
  <c r="O8186" i="14"/>
  <c r="O8187" i="14"/>
  <c r="O8188" i="14"/>
  <c r="O8189" i="14"/>
  <c r="O8190" i="14"/>
  <c r="O8191" i="14"/>
  <c r="O8192" i="14"/>
  <c r="O8193" i="14"/>
  <c r="O8194" i="14"/>
  <c r="O8195" i="14"/>
  <c r="O8196" i="14"/>
  <c r="O8197" i="14"/>
  <c r="O8198" i="14"/>
  <c r="O8199" i="14"/>
  <c r="O8200" i="14"/>
  <c r="O8201" i="14"/>
  <c r="O8202" i="14"/>
  <c r="O8203" i="14"/>
  <c r="O8204" i="14"/>
  <c r="O8205" i="14"/>
  <c r="O8206" i="14"/>
  <c r="O8207" i="14"/>
  <c r="O8208" i="14"/>
  <c r="O8209" i="14"/>
  <c r="O8210" i="14"/>
  <c r="O8211" i="14"/>
  <c r="O8212" i="14"/>
  <c r="O8213" i="14"/>
  <c r="O8214" i="14"/>
  <c r="O8215" i="14"/>
  <c r="O8216" i="14"/>
  <c r="O8217" i="14"/>
  <c r="O8218" i="14"/>
  <c r="O8219" i="14"/>
  <c r="O8220" i="14"/>
  <c r="O8221" i="14"/>
  <c r="O8222" i="14"/>
  <c r="O8223" i="14"/>
  <c r="O8224" i="14"/>
  <c r="O8225" i="14"/>
  <c r="O8226" i="14"/>
  <c r="O8227" i="14"/>
  <c r="O8228" i="14"/>
  <c r="O8229" i="14"/>
  <c r="O8230" i="14"/>
  <c r="O8231" i="14"/>
  <c r="O8232" i="14"/>
  <c r="O8233" i="14"/>
  <c r="O8234" i="14"/>
  <c r="O8235" i="14"/>
  <c r="O8236" i="14"/>
  <c r="O8237" i="14"/>
  <c r="O8238" i="14"/>
  <c r="O8239" i="14"/>
  <c r="O8240" i="14"/>
  <c r="O8241" i="14"/>
  <c r="O8242" i="14"/>
  <c r="O8243" i="14"/>
  <c r="O8244" i="14"/>
  <c r="O8245" i="14"/>
  <c r="O8246" i="14"/>
  <c r="O8247" i="14"/>
  <c r="O8248" i="14"/>
  <c r="O8249" i="14"/>
  <c r="O8250" i="14"/>
  <c r="O8251" i="14"/>
  <c r="O8252" i="14"/>
  <c r="O8253" i="14"/>
  <c r="O8254" i="14"/>
  <c r="O8255" i="14"/>
  <c r="O8256" i="14"/>
  <c r="O8257" i="14"/>
  <c r="O8258" i="14"/>
  <c r="O8259" i="14"/>
  <c r="O8260" i="14"/>
  <c r="O8261" i="14"/>
  <c r="O8262" i="14"/>
  <c r="O8263" i="14"/>
  <c r="O8264" i="14"/>
  <c r="O8265" i="14"/>
  <c r="O8266" i="14"/>
  <c r="O8267" i="14"/>
  <c r="O8268" i="14"/>
  <c r="O8269" i="14"/>
  <c r="O8270" i="14"/>
  <c r="O8271" i="14"/>
  <c r="O8272" i="14"/>
  <c r="O8273" i="14"/>
  <c r="O8274" i="14"/>
  <c r="O8275" i="14"/>
  <c r="O8276" i="14"/>
  <c r="O8277" i="14"/>
  <c r="O8278" i="14"/>
  <c r="O8279" i="14"/>
  <c r="O8280" i="14"/>
  <c r="O8281" i="14"/>
  <c r="O8282" i="14"/>
  <c r="O8283" i="14"/>
  <c r="O8284" i="14"/>
  <c r="O8285" i="14"/>
  <c r="O8286" i="14"/>
  <c r="O8287" i="14"/>
  <c r="O8288" i="14"/>
  <c r="O8289" i="14"/>
  <c r="O8290" i="14"/>
  <c r="O8291" i="14"/>
  <c r="O8292" i="14"/>
  <c r="O8293" i="14"/>
  <c r="O8294" i="14"/>
  <c r="O8295" i="14"/>
  <c r="O8296" i="14"/>
  <c r="O8297" i="14"/>
  <c r="O8298" i="14"/>
  <c r="O8299" i="14"/>
  <c r="O8300" i="14"/>
  <c r="O8301" i="14"/>
  <c r="O8302" i="14"/>
  <c r="O8303" i="14"/>
  <c r="O8304" i="14"/>
  <c r="O8305" i="14"/>
  <c r="O8306" i="14"/>
  <c r="O8307" i="14"/>
  <c r="O8308" i="14"/>
  <c r="O8309" i="14"/>
  <c r="O8310" i="14"/>
  <c r="O8311" i="14"/>
  <c r="O8312" i="14"/>
  <c r="O8313" i="14"/>
  <c r="O8314" i="14"/>
  <c r="O8315" i="14"/>
  <c r="O8316" i="14"/>
  <c r="O8317" i="14"/>
  <c r="O8318" i="14"/>
  <c r="O8319" i="14"/>
  <c r="O8320" i="14"/>
  <c r="O8321" i="14"/>
  <c r="O8322" i="14"/>
  <c r="O8323" i="14"/>
  <c r="O8324" i="14"/>
  <c r="O8325" i="14"/>
  <c r="O8326" i="14"/>
  <c r="O8327" i="14"/>
  <c r="O8328" i="14"/>
  <c r="O8329" i="14"/>
  <c r="O8330" i="14"/>
  <c r="O8331" i="14"/>
  <c r="O8332" i="14"/>
  <c r="O8333" i="14"/>
  <c r="O8334" i="14"/>
  <c r="O8335" i="14"/>
  <c r="O8336" i="14"/>
  <c r="O8337" i="14"/>
  <c r="O8338" i="14"/>
  <c r="O8339" i="14"/>
  <c r="O8340" i="14"/>
  <c r="O8341" i="14"/>
  <c r="O8342" i="14"/>
  <c r="O8343" i="14"/>
  <c r="O8344" i="14"/>
  <c r="O8345" i="14"/>
  <c r="O8346" i="14"/>
  <c r="O8347" i="14"/>
  <c r="O8348" i="14"/>
  <c r="O8349" i="14"/>
  <c r="O8350" i="14"/>
  <c r="O8351" i="14"/>
  <c r="O8352" i="14"/>
  <c r="O8353" i="14"/>
  <c r="O8354" i="14"/>
  <c r="O8355" i="14"/>
  <c r="O8356" i="14"/>
  <c r="O8357" i="14"/>
  <c r="O8358" i="14"/>
  <c r="O8359" i="14"/>
  <c r="O8360" i="14"/>
  <c r="O8044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7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O757" i="14"/>
  <c r="O758" i="14"/>
  <c r="O759" i="14"/>
  <c r="O760" i="14"/>
  <c r="O761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7" i="14"/>
  <c r="O798" i="14"/>
  <c r="O799" i="14"/>
  <c r="O800" i="14"/>
  <c r="O801" i="14"/>
  <c r="O802" i="14"/>
  <c r="O803" i="14"/>
  <c r="O804" i="14"/>
  <c r="O805" i="14"/>
  <c r="O806" i="14"/>
  <c r="O807" i="14"/>
  <c r="O808" i="14"/>
  <c r="O809" i="14"/>
  <c r="O810" i="14"/>
  <c r="O811" i="14"/>
  <c r="O812" i="14"/>
  <c r="O813" i="14"/>
  <c r="O814" i="14"/>
  <c r="O815" i="14"/>
  <c r="O816" i="14"/>
  <c r="O817" i="14"/>
  <c r="O818" i="14"/>
  <c r="O819" i="14"/>
  <c r="O820" i="14"/>
  <c r="O821" i="14"/>
  <c r="O822" i="14"/>
  <c r="O823" i="14"/>
  <c r="O824" i="14"/>
  <c r="O825" i="14"/>
  <c r="O826" i="14"/>
  <c r="O827" i="14"/>
  <c r="O828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6" i="14"/>
  <c r="O847" i="14"/>
  <c r="O848" i="14"/>
  <c r="O849" i="14"/>
  <c r="O850" i="14"/>
  <c r="O851" i="14"/>
  <c r="O852" i="14"/>
  <c r="O853" i="14"/>
  <c r="O854" i="14"/>
  <c r="O855" i="14"/>
  <c r="O856" i="14"/>
  <c r="O857" i="14"/>
  <c r="O858" i="14"/>
  <c r="O859" i="14"/>
  <c r="O860" i="14"/>
  <c r="O861" i="14"/>
  <c r="O862" i="14"/>
  <c r="O863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5" i="14"/>
  <c r="O886" i="14"/>
  <c r="O887" i="14"/>
  <c r="O888" i="14"/>
  <c r="O889" i="14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6" i="14"/>
  <c r="O927" i="14"/>
  <c r="O928" i="14"/>
  <c r="O929" i="14"/>
  <c r="O930" i="14"/>
  <c r="O931" i="14"/>
  <c r="O932" i="14"/>
  <c r="O933" i="14"/>
  <c r="O934" i="14"/>
  <c r="O935" i="14"/>
  <c r="O936" i="14"/>
  <c r="O937" i="14"/>
  <c r="O938" i="14"/>
  <c r="O939" i="14"/>
  <c r="O940" i="14"/>
  <c r="O941" i="14"/>
  <c r="O942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958" i="14"/>
  <c r="O959" i="14"/>
  <c r="O960" i="14"/>
  <c r="O961" i="14"/>
  <c r="O962" i="14"/>
  <c r="O963" i="14"/>
  <c r="O964" i="14"/>
  <c r="O965" i="14"/>
  <c r="O966" i="14"/>
  <c r="O967" i="14"/>
  <c r="O968" i="14"/>
  <c r="O969" i="14"/>
  <c r="O970" i="14"/>
  <c r="O971" i="14"/>
  <c r="O972" i="14"/>
  <c r="O973" i="14"/>
  <c r="O974" i="14"/>
  <c r="O975" i="14"/>
  <c r="O976" i="14"/>
  <c r="O977" i="14"/>
  <c r="O978" i="14"/>
  <c r="O979" i="14"/>
  <c r="O980" i="14"/>
  <c r="O981" i="14"/>
  <c r="O982" i="14"/>
  <c r="O983" i="14"/>
  <c r="O984" i="14"/>
  <c r="O985" i="14"/>
  <c r="O986" i="14"/>
  <c r="O987" i="14"/>
  <c r="O988" i="14"/>
  <c r="O989" i="14"/>
  <c r="O990" i="14"/>
  <c r="O991" i="14"/>
  <c r="O992" i="14"/>
  <c r="O993" i="14"/>
  <c r="O994" i="14"/>
  <c r="O995" i="14"/>
  <c r="O996" i="14"/>
  <c r="O997" i="14"/>
  <c r="O998" i="14"/>
  <c r="O999" i="14"/>
  <c r="O1000" i="14"/>
  <c r="O1001" i="14"/>
  <c r="O1002" i="14"/>
  <c r="O1003" i="14"/>
  <c r="O1004" i="14"/>
  <c r="O1005" i="14"/>
  <c r="O1006" i="14"/>
  <c r="O1007" i="14"/>
  <c r="O1008" i="14"/>
  <c r="O1009" i="14"/>
  <c r="O1010" i="14"/>
  <c r="O1011" i="14"/>
  <c r="O1012" i="14"/>
  <c r="O1013" i="14"/>
  <c r="O1014" i="14"/>
  <c r="O1015" i="14"/>
  <c r="O1016" i="14"/>
  <c r="O1017" i="14"/>
  <c r="O1018" i="14"/>
  <c r="O1019" i="14"/>
  <c r="O1020" i="14"/>
  <c r="O1021" i="14"/>
  <c r="O1022" i="14"/>
  <c r="O1023" i="14"/>
  <c r="O1024" i="14"/>
  <c r="O1025" i="14"/>
  <c r="O1026" i="14"/>
  <c r="O1027" i="14"/>
  <c r="O1028" i="14"/>
  <c r="O1029" i="14"/>
  <c r="O1030" i="14"/>
  <c r="O1031" i="14"/>
  <c r="O1032" i="14"/>
  <c r="O1033" i="14"/>
  <c r="O1034" i="14"/>
  <c r="O1035" i="14"/>
  <c r="O1036" i="14"/>
  <c r="O1037" i="14"/>
  <c r="O1038" i="14"/>
  <c r="O1039" i="14"/>
  <c r="O1040" i="14"/>
  <c r="O1041" i="14"/>
  <c r="O1042" i="14"/>
  <c r="O1043" i="14"/>
  <c r="O1044" i="14"/>
  <c r="O1045" i="14"/>
  <c r="O8361" i="14"/>
  <c r="O1046" i="14"/>
  <c r="O1047" i="14"/>
  <c r="O1048" i="14"/>
  <c r="O1049" i="14"/>
  <c r="O1050" i="14"/>
  <c r="O1051" i="14"/>
  <c r="O1052" i="14"/>
  <c r="O1053" i="14"/>
  <c r="O1054" i="14"/>
  <c r="O1055" i="14"/>
  <c r="O1056" i="14"/>
  <c r="O1057" i="14"/>
  <c r="O1058" i="14"/>
  <c r="O1059" i="14"/>
  <c r="O1060" i="14"/>
  <c r="O1061" i="14"/>
  <c r="O1062" i="14"/>
  <c r="O1063" i="14"/>
  <c r="O1064" i="14"/>
  <c r="O1065" i="14"/>
  <c r="O1066" i="14"/>
  <c r="O1067" i="14"/>
  <c r="O1068" i="14"/>
  <c r="O1069" i="14"/>
  <c r="O1070" i="14"/>
  <c r="O1071" i="14"/>
  <c r="O1072" i="14"/>
  <c r="O1073" i="14"/>
  <c r="O1074" i="14"/>
  <c r="O1075" i="14"/>
  <c r="O1076" i="14"/>
  <c r="O1077" i="14"/>
  <c r="O1078" i="14"/>
  <c r="O1079" i="14"/>
  <c r="O1080" i="14"/>
  <c r="O1081" i="14"/>
  <c r="O1082" i="14"/>
  <c r="O1083" i="14"/>
  <c r="O1084" i="14"/>
  <c r="O1085" i="14"/>
  <c r="O1086" i="14"/>
  <c r="O1087" i="14"/>
  <c r="O1088" i="14"/>
  <c r="O1089" i="14"/>
  <c r="O1090" i="14"/>
  <c r="O1091" i="14"/>
  <c r="O1092" i="14"/>
  <c r="O1093" i="14"/>
  <c r="O1094" i="14"/>
  <c r="O1095" i="14"/>
  <c r="O1096" i="14"/>
  <c r="O1097" i="14"/>
  <c r="O1098" i="14"/>
  <c r="O1099" i="14"/>
  <c r="O1100" i="14"/>
  <c r="O1101" i="14"/>
  <c r="O1102" i="14"/>
  <c r="O1103" i="14"/>
  <c r="O1104" i="14"/>
  <c r="O1105" i="14"/>
  <c r="O1106" i="14"/>
  <c r="O1107" i="14"/>
  <c r="O1108" i="14"/>
  <c r="O1109" i="14"/>
  <c r="O1110" i="14"/>
  <c r="O1111" i="14"/>
  <c r="O1112" i="14"/>
  <c r="O1113" i="14"/>
  <c r="O1114" i="14"/>
  <c r="O1115" i="14"/>
  <c r="O1116" i="14"/>
  <c r="O1117" i="14"/>
  <c r="O1118" i="14"/>
  <c r="O1119" i="14"/>
  <c r="O1120" i="14"/>
  <c r="O1121" i="14"/>
  <c r="O1122" i="14"/>
  <c r="O1123" i="14"/>
  <c r="O1124" i="14"/>
  <c r="O1125" i="14"/>
  <c r="O1126" i="14"/>
  <c r="O1127" i="14"/>
  <c r="O1128" i="14"/>
  <c r="O1129" i="14"/>
  <c r="O1130" i="14"/>
  <c r="O1131" i="14"/>
  <c r="O1132" i="14"/>
  <c r="O1133" i="14"/>
  <c r="O1134" i="14"/>
  <c r="O1135" i="14"/>
  <c r="O1136" i="14"/>
  <c r="O1137" i="14"/>
  <c r="O1138" i="14"/>
  <c r="O1139" i="14"/>
  <c r="O1140" i="14"/>
  <c r="O1141" i="14"/>
  <c r="O1142" i="14"/>
  <c r="O1143" i="14"/>
  <c r="O1144" i="14"/>
  <c r="O1145" i="14"/>
  <c r="O1146" i="14"/>
  <c r="O1147" i="14"/>
  <c r="O1148" i="14"/>
  <c r="O1149" i="14"/>
  <c r="O1150" i="14"/>
  <c r="O1151" i="14"/>
  <c r="O1152" i="14"/>
  <c r="O1153" i="14"/>
  <c r="O1154" i="14"/>
  <c r="O1155" i="14"/>
  <c r="O1156" i="14"/>
  <c r="O1157" i="14"/>
  <c r="O1158" i="14"/>
  <c r="O1159" i="14"/>
  <c r="O1160" i="14"/>
  <c r="O1161" i="14"/>
  <c r="O1162" i="14"/>
  <c r="O1163" i="14"/>
  <c r="O1164" i="14"/>
  <c r="O1165" i="14"/>
  <c r="O1166" i="14"/>
  <c r="O1167" i="14"/>
  <c r="O1168" i="14"/>
  <c r="O1169" i="14"/>
  <c r="O1170" i="14"/>
  <c r="O1171" i="14"/>
  <c r="O1172" i="14"/>
  <c r="O1173" i="14"/>
  <c r="O1174" i="14"/>
  <c r="O1175" i="14"/>
  <c r="O1176" i="14"/>
  <c r="O1177" i="14"/>
  <c r="O1178" i="14"/>
  <c r="O1179" i="14"/>
  <c r="O1180" i="14"/>
  <c r="O1181" i="14"/>
  <c r="O1182" i="14"/>
  <c r="O1183" i="14"/>
  <c r="O1184" i="14"/>
  <c r="O1185" i="14"/>
  <c r="O1186" i="14"/>
  <c r="O1187" i="14"/>
  <c r="O1188" i="14"/>
  <c r="O1189" i="14"/>
  <c r="O1190" i="14"/>
  <c r="O1191" i="14"/>
  <c r="O1192" i="14"/>
  <c r="O1193" i="14"/>
  <c r="O1194" i="14"/>
  <c r="O1195" i="14"/>
  <c r="O1196" i="14"/>
  <c r="O1197" i="14"/>
  <c r="O1198" i="14"/>
  <c r="O1199" i="14"/>
  <c r="O1200" i="14"/>
  <c r="O1201" i="14"/>
  <c r="O1202" i="14"/>
  <c r="O1203" i="14"/>
  <c r="O1204" i="14"/>
  <c r="O1205" i="14"/>
  <c r="O1206" i="14"/>
  <c r="O1207" i="14"/>
  <c r="O1208" i="14"/>
  <c r="O1209" i="14"/>
  <c r="O1210" i="14"/>
  <c r="O1211" i="14"/>
  <c r="O1212" i="14"/>
  <c r="O1213" i="14"/>
  <c r="O1214" i="14"/>
  <c r="O1215" i="14"/>
  <c r="O1216" i="14"/>
  <c r="O1217" i="14"/>
  <c r="O1218" i="14"/>
  <c r="O1219" i="14"/>
  <c r="O1220" i="14"/>
  <c r="O1221" i="14"/>
  <c r="O1222" i="14"/>
  <c r="O1223" i="14"/>
  <c r="O1224" i="14"/>
  <c r="O1225" i="14"/>
  <c r="O1226" i="14"/>
  <c r="O1227" i="14"/>
  <c r="O1228" i="14"/>
  <c r="O1229" i="14"/>
  <c r="O1230" i="14"/>
  <c r="O1231" i="14"/>
  <c r="O1232" i="14"/>
  <c r="O1233" i="14"/>
  <c r="O1234" i="14"/>
  <c r="O1235" i="14"/>
  <c r="O1236" i="14"/>
  <c r="O1237" i="14"/>
  <c r="O1238" i="14"/>
  <c r="O1239" i="14"/>
  <c r="O1240" i="14"/>
  <c r="O1241" i="14"/>
  <c r="O1242" i="14"/>
  <c r="O1243" i="14"/>
  <c r="O1244" i="14"/>
  <c r="O1245" i="14"/>
  <c r="O1246" i="14"/>
  <c r="O1247" i="14"/>
  <c r="O1248" i="14"/>
  <c r="O1249" i="14"/>
  <c r="O1250" i="14"/>
  <c r="O1251" i="14"/>
  <c r="O1252" i="14"/>
  <c r="O1253" i="14"/>
  <c r="O1254" i="14"/>
  <c r="O1255" i="14"/>
  <c r="O1256" i="14"/>
  <c r="O1257" i="14"/>
  <c r="O1258" i="14"/>
  <c r="O1259" i="14"/>
  <c r="O1260" i="14"/>
  <c r="O1261" i="14"/>
  <c r="O1262" i="14"/>
  <c r="O1263" i="14"/>
  <c r="O1264" i="14"/>
  <c r="O1265" i="14"/>
  <c r="O1266" i="14"/>
  <c r="O1267" i="14"/>
  <c r="O1268" i="14"/>
  <c r="O1269" i="14"/>
  <c r="O1270" i="14"/>
  <c r="O1271" i="14"/>
  <c r="O1272" i="14"/>
  <c r="O1273" i="14"/>
  <c r="O1274" i="14"/>
  <c r="O1275" i="14"/>
  <c r="O1276" i="14"/>
  <c r="O1277" i="14"/>
  <c r="O1278" i="14"/>
  <c r="O1279" i="14"/>
  <c r="O1280" i="14"/>
  <c r="O1281" i="14"/>
  <c r="O1282" i="14"/>
  <c r="O1283" i="14"/>
  <c r="O1284" i="14"/>
  <c r="O1285" i="14"/>
  <c r="O1286" i="14"/>
  <c r="O1287" i="14"/>
  <c r="O1288" i="14"/>
  <c r="O1289" i="14"/>
  <c r="O1290" i="14"/>
  <c r="O1291" i="14"/>
  <c r="O1292" i="14"/>
  <c r="O1293" i="14"/>
  <c r="O1294" i="14"/>
  <c r="O1295" i="14"/>
  <c r="O1296" i="14"/>
  <c r="O1297" i="14"/>
  <c r="O1298" i="14"/>
  <c r="O1299" i="14"/>
  <c r="O1300" i="14"/>
  <c r="O1301" i="14"/>
  <c r="O1302" i="14"/>
  <c r="O1303" i="14"/>
  <c r="O1304" i="14"/>
  <c r="O1305" i="14"/>
  <c r="O1306" i="14"/>
  <c r="O1307" i="14"/>
  <c r="O1308" i="14"/>
  <c r="O1309" i="14"/>
  <c r="O1310" i="14"/>
  <c r="O1311" i="14"/>
  <c r="O1312" i="14"/>
  <c r="O1313" i="14"/>
  <c r="O1314" i="14"/>
  <c r="O1315" i="14"/>
  <c r="O1316" i="14"/>
  <c r="O1317" i="14"/>
  <c r="O1318" i="14"/>
  <c r="O1319" i="14"/>
  <c r="O1320" i="14"/>
  <c r="O1321" i="14"/>
  <c r="O1322" i="14"/>
  <c r="O1323" i="14"/>
  <c r="O1324" i="14"/>
  <c r="O1325" i="14"/>
  <c r="O1326" i="14"/>
  <c r="O1327" i="14"/>
  <c r="O1328" i="14"/>
  <c r="O1329" i="14"/>
  <c r="O1330" i="14"/>
  <c r="O1331" i="14"/>
  <c r="O1332" i="14"/>
  <c r="O1333" i="14"/>
  <c r="O1334" i="14"/>
  <c r="O1335" i="14"/>
  <c r="O1336" i="14"/>
  <c r="O1337" i="14"/>
  <c r="O1338" i="14"/>
  <c r="O1339" i="14"/>
  <c r="O1340" i="14"/>
  <c r="O1341" i="14"/>
  <c r="O1342" i="14"/>
  <c r="O1343" i="14"/>
  <c r="O1344" i="14"/>
  <c r="O1345" i="14"/>
  <c r="O1346" i="14"/>
  <c r="O1347" i="14"/>
  <c r="O1348" i="14"/>
  <c r="O1349" i="14"/>
  <c r="O1350" i="14"/>
  <c r="O1351" i="14"/>
  <c r="O1352" i="14"/>
  <c r="O1353" i="14"/>
  <c r="O1354" i="14"/>
  <c r="O1355" i="14"/>
  <c r="O1356" i="14"/>
  <c r="O1357" i="14"/>
  <c r="O1358" i="14"/>
  <c r="O1359" i="14"/>
  <c r="O1360" i="14"/>
  <c r="O1361" i="14"/>
  <c r="O1362" i="14"/>
  <c r="O1363" i="14"/>
  <c r="O1364" i="14"/>
  <c r="O1365" i="14"/>
  <c r="O1366" i="14"/>
  <c r="O1367" i="14"/>
  <c r="O1368" i="14"/>
  <c r="O1369" i="14"/>
  <c r="O1370" i="14"/>
  <c r="O1371" i="14"/>
  <c r="O1372" i="14"/>
  <c r="O1373" i="14"/>
  <c r="O1374" i="14"/>
  <c r="O1375" i="14"/>
  <c r="O1376" i="14"/>
  <c r="O1377" i="14"/>
  <c r="O1378" i="14"/>
  <c r="O1379" i="14"/>
  <c r="O1380" i="14"/>
  <c r="O1381" i="14"/>
  <c r="O1382" i="14"/>
  <c r="O1383" i="14"/>
  <c r="O1384" i="14"/>
  <c r="O1385" i="14"/>
  <c r="O1386" i="14"/>
  <c r="O1387" i="14"/>
  <c r="O1388" i="14"/>
  <c r="O1389" i="14"/>
  <c r="O1390" i="14"/>
  <c r="O1391" i="14"/>
  <c r="O1392" i="14"/>
  <c r="O1393" i="14"/>
  <c r="O1394" i="14"/>
  <c r="O1395" i="14"/>
  <c r="O1396" i="14"/>
  <c r="O1397" i="14"/>
  <c r="O1398" i="14"/>
  <c r="O1399" i="14"/>
  <c r="O1400" i="14"/>
  <c r="O1401" i="14"/>
  <c r="O1402" i="14"/>
  <c r="O1403" i="14"/>
  <c r="O1404" i="14"/>
  <c r="O1405" i="14"/>
  <c r="O1406" i="14"/>
  <c r="O1407" i="14"/>
  <c r="O1408" i="14"/>
  <c r="O1409" i="14"/>
  <c r="O1410" i="14"/>
  <c r="O1411" i="14"/>
  <c r="O1412" i="14"/>
  <c r="O1413" i="14"/>
  <c r="O1414" i="14"/>
  <c r="O1415" i="14"/>
  <c r="O1416" i="14"/>
  <c r="O1417" i="14"/>
  <c r="O1418" i="14"/>
  <c r="O1419" i="14"/>
  <c r="O1420" i="14"/>
  <c r="O1421" i="14"/>
  <c r="O1422" i="14"/>
  <c r="O1423" i="14"/>
  <c r="O1424" i="14"/>
  <c r="O1425" i="14"/>
  <c r="O1426" i="14"/>
  <c r="O1427" i="14"/>
  <c r="O1428" i="14"/>
  <c r="O1429" i="14"/>
  <c r="O1430" i="14"/>
  <c r="O1431" i="14"/>
  <c r="O1432" i="14"/>
  <c r="O1433" i="14"/>
  <c r="O1434" i="14"/>
  <c r="O1435" i="14"/>
  <c r="O1436" i="14"/>
  <c r="O1437" i="14"/>
  <c r="O1438" i="14"/>
  <c r="O1439" i="14"/>
  <c r="O1440" i="14"/>
  <c r="O1441" i="14"/>
  <c r="O1442" i="14"/>
  <c r="O1443" i="14"/>
  <c r="O1444" i="14"/>
  <c r="O1445" i="14"/>
  <c r="O1446" i="14"/>
  <c r="O1447" i="14"/>
  <c r="O1448" i="14"/>
  <c r="O1449" i="14"/>
  <c r="O1450" i="14"/>
  <c r="O1451" i="14"/>
  <c r="O1452" i="14"/>
  <c r="O1453" i="14"/>
  <c r="O1454" i="14"/>
  <c r="O1455" i="14"/>
  <c r="O1456" i="14"/>
  <c r="O1457" i="14"/>
  <c r="O1458" i="14"/>
  <c r="O1459" i="14"/>
  <c r="O1460" i="14"/>
  <c r="O1461" i="14"/>
  <c r="O1462" i="14"/>
  <c r="O1463" i="14"/>
  <c r="O1464" i="14"/>
  <c r="O1465" i="14"/>
  <c r="O1466" i="14"/>
  <c r="O1467" i="14"/>
  <c r="O1468" i="14"/>
  <c r="O1469" i="14"/>
  <c r="O1470" i="14"/>
  <c r="O1471" i="14"/>
  <c r="O1472" i="14"/>
  <c r="O1473" i="14"/>
  <c r="O1474" i="14"/>
  <c r="O1475" i="14"/>
  <c r="O1476" i="14"/>
  <c r="O1477" i="14"/>
  <c r="O1478" i="14"/>
  <c r="O1479" i="14"/>
  <c r="O1480" i="14"/>
  <c r="O1481" i="14"/>
  <c r="O1482" i="14"/>
  <c r="O1483" i="14"/>
  <c r="O1484" i="14"/>
  <c r="O1485" i="14"/>
  <c r="O1486" i="14"/>
  <c r="O1487" i="14"/>
  <c r="O1488" i="14"/>
  <c r="O1489" i="14"/>
  <c r="O1490" i="14"/>
  <c r="O1491" i="14"/>
  <c r="O1492" i="14"/>
  <c r="O1493" i="14"/>
  <c r="O1494" i="14"/>
  <c r="O1495" i="14"/>
  <c r="O1496" i="14"/>
  <c r="O1497" i="14"/>
  <c r="O1498" i="14"/>
  <c r="O1499" i="14"/>
  <c r="O1500" i="14"/>
  <c r="O1501" i="14"/>
  <c r="O1502" i="14"/>
  <c r="O1503" i="14"/>
  <c r="O1504" i="14"/>
  <c r="O1505" i="14"/>
  <c r="O1506" i="14"/>
  <c r="O1507" i="14"/>
  <c r="O1508" i="14"/>
  <c r="O1509" i="14"/>
  <c r="O1510" i="14"/>
  <c r="O1511" i="14"/>
  <c r="O1512" i="14"/>
  <c r="O1513" i="14"/>
  <c r="O1514" i="14"/>
  <c r="O1515" i="14"/>
  <c r="O1516" i="14"/>
  <c r="O1517" i="14"/>
  <c r="O1518" i="14"/>
  <c r="O1519" i="14"/>
  <c r="O1520" i="14"/>
  <c r="O1521" i="14"/>
  <c r="O1522" i="14"/>
  <c r="O1523" i="14"/>
  <c r="O1524" i="14"/>
  <c r="O1525" i="14"/>
  <c r="O1526" i="14"/>
  <c r="O1527" i="14"/>
  <c r="O1528" i="14"/>
  <c r="O1529" i="14"/>
  <c r="O1530" i="14"/>
  <c r="O1531" i="14"/>
  <c r="O1532" i="14"/>
  <c r="O1533" i="14"/>
  <c r="O1534" i="14"/>
  <c r="O1535" i="14"/>
  <c r="O1536" i="14"/>
  <c r="O1537" i="14"/>
  <c r="O1538" i="14"/>
  <c r="O1539" i="14"/>
  <c r="O1540" i="14"/>
  <c r="O1541" i="14"/>
  <c r="O1542" i="14"/>
  <c r="O1543" i="14"/>
  <c r="O1544" i="14"/>
  <c r="O1545" i="14"/>
  <c r="O1546" i="14"/>
  <c r="O1547" i="14"/>
  <c r="O1548" i="14"/>
  <c r="O1549" i="14"/>
  <c r="O1550" i="14"/>
  <c r="O1551" i="14"/>
  <c r="O1552" i="14"/>
  <c r="O1553" i="14"/>
  <c r="O1554" i="14"/>
  <c r="O1555" i="14"/>
  <c r="O1556" i="14"/>
  <c r="O1557" i="14"/>
  <c r="O1558" i="14"/>
  <c r="O1559" i="14"/>
  <c r="O1560" i="14"/>
  <c r="O1561" i="14"/>
  <c r="O1562" i="14"/>
  <c r="O1563" i="14"/>
  <c r="O1564" i="14"/>
  <c r="O1565" i="14"/>
  <c r="O1566" i="14"/>
  <c r="O1567" i="14"/>
  <c r="O1568" i="14"/>
  <c r="O1569" i="14"/>
  <c r="O1570" i="14"/>
  <c r="O1571" i="14"/>
  <c r="O1572" i="14"/>
  <c r="O1573" i="14"/>
  <c r="O1574" i="14"/>
  <c r="O1575" i="14"/>
  <c r="O1576" i="14"/>
  <c r="O1577" i="14"/>
  <c r="O1578" i="14"/>
  <c r="O1579" i="14"/>
  <c r="O1580" i="14"/>
  <c r="O1581" i="14"/>
  <c r="O1582" i="14"/>
  <c r="O1583" i="14"/>
  <c r="O1584" i="14"/>
  <c r="O1585" i="14"/>
  <c r="O1586" i="14"/>
  <c r="O1587" i="14"/>
  <c r="O1588" i="14"/>
  <c r="O1589" i="14"/>
  <c r="O1590" i="14"/>
  <c r="O1591" i="14"/>
  <c r="O1592" i="14"/>
  <c r="O1593" i="14"/>
  <c r="O1594" i="14"/>
  <c r="O1595" i="14"/>
  <c r="O1596" i="14"/>
  <c r="O1597" i="14"/>
  <c r="O1598" i="14"/>
  <c r="O1599" i="14"/>
  <c r="O1600" i="14"/>
  <c r="O1601" i="14"/>
  <c r="O1602" i="14"/>
  <c r="O1603" i="14"/>
  <c r="O1604" i="14"/>
  <c r="O1605" i="14"/>
  <c r="O1606" i="14"/>
  <c r="O1607" i="14"/>
  <c r="O1608" i="14"/>
  <c r="O1609" i="14"/>
  <c r="O1610" i="14"/>
  <c r="O1611" i="14"/>
  <c r="O1612" i="14"/>
  <c r="O1613" i="14"/>
  <c r="O1614" i="14"/>
  <c r="O1615" i="14"/>
  <c r="O1616" i="14"/>
  <c r="O1617" i="14"/>
  <c r="O1618" i="14"/>
  <c r="O1619" i="14"/>
  <c r="O1620" i="14"/>
  <c r="O1621" i="14"/>
  <c r="O1622" i="14"/>
  <c r="O1623" i="14"/>
  <c r="O1624" i="14"/>
  <c r="O1625" i="14"/>
  <c r="O1626" i="14"/>
  <c r="O1627" i="14"/>
  <c r="O1628" i="14"/>
  <c r="O1629" i="14"/>
  <c r="O1630" i="14"/>
  <c r="O1631" i="14"/>
  <c r="O1632" i="14"/>
  <c r="O1633" i="14"/>
  <c r="O1634" i="14"/>
  <c r="O1635" i="14"/>
  <c r="O1636" i="14"/>
  <c r="O1637" i="14"/>
  <c r="O1638" i="14"/>
  <c r="O1639" i="14"/>
  <c r="O1640" i="14"/>
  <c r="O1641" i="14"/>
  <c r="O1642" i="14"/>
  <c r="O1643" i="14"/>
  <c r="O1644" i="14"/>
  <c r="O1645" i="14"/>
  <c r="O1646" i="14"/>
  <c r="O1647" i="14"/>
  <c r="O1648" i="14"/>
  <c r="O1649" i="14"/>
  <c r="O1650" i="14"/>
  <c r="O1651" i="14"/>
  <c r="O1652" i="14"/>
  <c r="O1653" i="14"/>
  <c r="O1654" i="14"/>
  <c r="O1655" i="14"/>
  <c r="O1656" i="14"/>
  <c r="O1657" i="14"/>
  <c r="O1658" i="14"/>
  <c r="O1659" i="14"/>
  <c r="O1660" i="14"/>
  <c r="O1661" i="14"/>
  <c r="O1662" i="14"/>
  <c r="O1663" i="14"/>
  <c r="O1664" i="14"/>
  <c r="O1665" i="14"/>
  <c r="O1666" i="14"/>
  <c r="O1667" i="14"/>
  <c r="O1668" i="14"/>
  <c r="O1669" i="14"/>
  <c r="O1670" i="14"/>
  <c r="O1671" i="14"/>
  <c r="O1672" i="14"/>
  <c r="O1673" i="14"/>
  <c r="O1674" i="14"/>
  <c r="O8362" i="14"/>
  <c r="O1675" i="14"/>
  <c r="O1676" i="14"/>
  <c r="O1677" i="14"/>
  <c r="O1678" i="14"/>
  <c r="O1679" i="14"/>
  <c r="O1680" i="14"/>
  <c r="O1681" i="14"/>
  <c r="O1682" i="14"/>
  <c r="O1683" i="14"/>
  <c r="O1684" i="14"/>
  <c r="O1685" i="14"/>
  <c r="O1686" i="14"/>
  <c r="O1687" i="14"/>
  <c r="O1688" i="14"/>
  <c r="O1689" i="14"/>
  <c r="O1690" i="14"/>
  <c r="O1691" i="14"/>
  <c r="O1692" i="14"/>
  <c r="O1693" i="14"/>
  <c r="O1694" i="14"/>
  <c r="O1695" i="14"/>
  <c r="O1696" i="14"/>
  <c r="O1697" i="14"/>
  <c r="O1698" i="14"/>
  <c r="O1699" i="14"/>
  <c r="O1700" i="14"/>
  <c r="O1701" i="14"/>
  <c r="O1702" i="14"/>
  <c r="O1703" i="14"/>
  <c r="O1704" i="14"/>
  <c r="O1705" i="14"/>
  <c r="O1706" i="14"/>
  <c r="O1707" i="14"/>
  <c r="O1708" i="14"/>
  <c r="O1709" i="14"/>
  <c r="O1710" i="14"/>
  <c r="O1711" i="14"/>
  <c r="O1712" i="14"/>
  <c r="O1713" i="14"/>
  <c r="O1714" i="14"/>
  <c r="O1715" i="14"/>
  <c r="O1716" i="14"/>
  <c r="O1717" i="14"/>
  <c r="O1718" i="14"/>
  <c r="O1719" i="14"/>
  <c r="O1720" i="14"/>
  <c r="O1721" i="14"/>
  <c r="O1722" i="14"/>
  <c r="O1723" i="14"/>
  <c r="O1724" i="14"/>
  <c r="O1725" i="14"/>
  <c r="O1726" i="14"/>
  <c r="O1727" i="14"/>
  <c r="O1728" i="14"/>
  <c r="O1729" i="14"/>
  <c r="O1730" i="14"/>
  <c r="O1731" i="14"/>
  <c r="O1732" i="14"/>
  <c r="O1733" i="14"/>
  <c r="O1734" i="14"/>
  <c r="O1735" i="14"/>
  <c r="O1736" i="14"/>
  <c r="O1737" i="14"/>
  <c r="O1738" i="14"/>
  <c r="O1739" i="14"/>
  <c r="O1740" i="14"/>
  <c r="O1741" i="14"/>
  <c r="O1742" i="14"/>
  <c r="O1743" i="14"/>
  <c r="O1744" i="14"/>
  <c r="O1745" i="14"/>
  <c r="O1746" i="14"/>
  <c r="O1747" i="14"/>
  <c r="O1748" i="14"/>
  <c r="O1749" i="14"/>
  <c r="O1750" i="14"/>
  <c r="O1751" i="14"/>
  <c r="O1752" i="14"/>
  <c r="O1753" i="14"/>
  <c r="O1754" i="14"/>
  <c r="O1755" i="14"/>
  <c r="O1756" i="14"/>
  <c r="O1757" i="14"/>
  <c r="O1758" i="14"/>
  <c r="O1759" i="14"/>
  <c r="O1760" i="14"/>
  <c r="O1761" i="14"/>
  <c r="O1762" i="14"/>
  <c r="O1763" i="14"/>
  <c r="O1764" i="14"/>
  <c r="O1765" i="14"/>
  <c r="O1766" i="14"/>
  <c r="O1767" i="14"/>
  <c r="O1768" i="14"/>
  <c r="O1769" i="14"/>
  <c r="O1770" i="14"/>
  <c r="O1771" i="14"/>
  <c r="O1772" i="14"/>
  <c r="O1773" i="14"/>
  <c r="O1774" i="14"/>
  <c r="O1775" i="14"/>
  <c r="O1776" i="14"/>
  <c r="O1777" i="14"/>
  <c r="O1778" i="14"/>
  <c r="O1779" i="14"/>
  <c r="O1780" i="14"/>
  <c r="O1781" i="14"/>
  <c r="O1782" i="14"/>
  <c r="O1783" i="14"/>
  <c r="O1784" i="14"/>
  <c r="O1785" i="14"/>
  <c r="O1786" i="14"/>
  <c r="O1787" i="14"/>
  <c r="O1788" i="14"/>
  <c r="O1789" i="14"/>
  <c r="O1790" i="14"/>
  <c r="O1791" i="14"/>
  <c r="O1792" i="14"/>
  <c r="O1793" i="14"/>
  <c r="O1794" i="14"/>
  <c r="O1795" i="14"/>
  <c r="O1796" i="14"/>
  <c r="O1797" i="14"/>
  <c r="O1798" i="14"/>
  <c r="O1799" i="14"/>
  <c r="O1800" i="14"/>
  <c r="O1801" i="14"/>
  <c r="O1802" i="14"/>
  <c r="O1803" i="14"/>
  <c r="O1804" i="14"/>
  <c r="O1805" i="14"/>
  <c r="O1806" i="14"/>
  <c r="O1807" i="14"/>
  <c r="O1808" i="14"/>
  <c r="O1809" i="14"/>
  <c r="O1810" i="14"/>
  <c r="O1811" i="14"/>
  <c r="O1812" i="14"/>
  <c r="O1813" i="14"/>
  <c r="O1814" i="14"/>
  <c r="O1815" i="14"/>
  <c r="O1816" i="14"/>
  <c r="O1817" i="14"/>
  <c r="O1818" i="14"/>
  <c r="O1819" i="14"/>
  <c r="O1820" i="14"/>
  <c r="O1821" i="14"/>
  <c r="O1822" i="14"/>
  <c r="O1823" i="14"/>
  <c r="O1824" i="14"/>
  <c r="O1825" i="14"/>
  <c r="O1826" i="14"/>
  <c r="O1827" i="14"/>
  <c r="O1828" i="14"/>
  <c r="O1829" i="14"/>
  <c r="O1830" i="14"/>
  <c r="O1831" i="14"/>
  <c r="O1832" i="14"/>
  <c r="O1833" i="14"/>
  <c r="O1834" i="14"/>
  <c r="O1835" i="14"/>
  <c r="O1836" i="14"/>
  <c r="O1837" i="14"/>
  <c r="O1838" i="14"/>
  <c r="O1839" i="14"/>
  <c r="O1840" i="14"/>
  <c r="O1841" i="14"/>
  <c r="O1842" i="14"/>
  <c r="O1843" i="14"/>
  <c r="O1844" i="14"/>
  <c r="O1845" i="14"/>
  <c r="O1846" i="14"/>
  <c r="O1847" i="14"/>
  <c r="O1848" i="14"/>
  <c r="O1849" i="14"/>
  <c r="O1850" i="14"/>
  <c r="O1851" i="14"/>
  <c r="O1852" i="14"/>
  <c r="O1853" i="14"/>
  <c r="O1854" i="14"/>
  <c r="O1855" i="14"/>
  <c r="O1856" i="14"/>
  <c r="O1857" i="14"/>
  <c r="O1858" i="14"/>
  <c r="O1859" i="14"/>
  <c r="O1860" i="14"/>
  <c r="O1861" i="14"/>
  <c r="O1862" i="14"/>
  <c r="O1863" i="14"/>
  <c r="O1864" i="14"/>
  <c r="O1865" i="14"/>
  <c r="O1866" i="14"/>
  <c r="O1867" i="14"/>
  <c r="O1868" i="14"/>
  <c r="O1869" i="14"/>
  <c r="O1870" i="14"/>
  <c r="O1871" i="14"/>
  <c r="O1872" i="14"/>
  <c r="O1873" i="14"/>
  <c r="O1874" i="14"/>
  <c r="O1875" i="14"/>
  <c r="O1876" i="14"/>
  <c r="O1877" i="14"/>
  <c r="O1878" i="14"/>
  <c r="O1879" i="14"/>
  <c r="O1880" i="14"/>
  <c r="O1881" i="14"/>
  <c r="O1882" i="14"/>
  <c r="O1883" i="14"/>
  <c r="O1884" i="14"/>
  <c r="O1885" i="14"/>
  <c r="O1886" i="14"/>
  <c r="O1887" i="14"/>
  <c r="O1888" i="14"/>
  <c r="O1889" i="14"/>
  <c r="O1890" i="14"/>
  <c r="O1891" i="14"/>
  <c r="O1892" i="14"/>
  <c r="O1893" i="14"/>
  <c r="O1894" i="14"/>
  <c r="O1895" i="14"/>
  <c r="O1896" i="14"/>
  <c r="O1897" i="14"/>
  <c r="O1898" i="14"/>
  <c r="O1899" i="14"/>
  <c r="O1900" i="14"/>
  <c r="O1901" i="14"/>
  <c r="O1902" i="14"/>
  <c r="O1903" i="14"/>
  <c r="O1904" i="14"/>
  <c r="O1905" i="14"/>
  <c r="O1906" i="14"/>
  <c r="O1907" i="14"/>
  <c r="O1908" i="14"/>
  <c r="O1909" i="14"/>
  <c r="O1910" i="14"/>
  <c r="O1911" i="14"/>
  <c r="O1912" i="14"/>
  <c r="O1913" i="14"/>
  <c r="O1914" i="14"/>
  <c r="O1915" i="14"/>
  <c r="O1916" i="14"/>
  <c r="O1917" i="14"/>
  <c r="O1918" i="14"/>
  <c r="O1919" i="14"/>
  <c r="O1920" i="14"/>
  <c r="O1921" i="14"/>
  <c r="O1922" i="14"/>
  <c r="O1923" i="14"/>
  <c r="O1924" i="14"/>
  <c r="O1925" i="14"/>
  <c r="O1926" i="14"/>
  <c r="O1927" i="14"/>
  <c r="O1928" i="14"/>
  <c r="O1929" i="14"/>
  <c r="O1930" i="14"/>
  <c r="O1931" i="14"/>
  <c r="O1932" i="14"/>
  <c r="O1933" i="14"/>
  <c r="O1934" i="14"/>
  <c r="O1935" i="14"/>
  <c r="O1936" i="14"/>
  <c r="O1937" i="14"/>
  <c r="O1938" i="14"/>
  <c r="O1939" i="14"/>
  <c r="O1940" i="14"/>
  <c r="O1941" i="14"/>
  <c r="O1942" i="14"/>
  <c r="O1943" i="14"/>
  <c r="O1944" i="14"/>
  <c r="O1945" i="14"/>
  <c r="O1946" i="14"/>
  <c r="O1947" i="14"/>
  <c r="O1948" i="14"/>
  <c r="O1949" i="14"/>
  <c r="O1950" i="14"/>
  <c r="O1951" i="14"/>
  <c r="O1952" i="14"/>
  <c r="O1953" i="14"/>
  <c r="O1954" i="14"/>
  <c r="O1955" i="14"/>
  <c r="O1956" i="14"/>
  <c r="O1957" i="14"/>
  <c r="O1958" i="14"/>
  <c r="O1959" i="14"/>
  <c r="O1960" i="14"/>
  <c r="O1961" i="14"/>
  <c r="O1962" i="14"/>
  <c r="O1963" i="14"/>
  <c r="O1964" i="14"/>
  <c r="O1965" i="14"/>
  <c r="O1966" i="14"/>
  <c r="O1967" i="14"/>
  <c r="O1968" i="14"/>
  <c r="O1969" i="14"/>
  <c r="O1970" i="14"/>
  <c r="O1971" i="14"/>
  <c r="O1972" i="14"/>
  <c r="O1973" i="14"/>
  <c r="O1974" i="14"/>
  <c r="O1975" i="14"/>
  <c r="O1976" i="14"/>
  <c r="O1977" i="14"/>
  <c r="O1978" i="14"/>
  <c r="O1979" i="14"/>
  <c r="O1980" i="14"/>
  <c r="O1981" i="14"/>
  <c r="O1982" i="14"/>
  <c r="O1983" i="14"/>
  <c r="O1984" i="14"/>
  <c r="O1985" i="14"/>
  <c r="O1986" i="14"/>
  <c r="O1987" i="14"/>
  <c r="O1988" i="14"/>
  <c r="O1989" i="14"/>
  <c r="O1990" i="14"/>
  <c r="O1991" i="14"/>
  <c r="O1992" i="14"/>
  <c r="O1993" i="14"/>
  <c r="O1994" i="14"/>
  <c r="O1995" i="14"/>
  <c r="O1996" i="14"/>
  <c r="O1997" i="14"/>
  <c r="O1998" i="14"/>
  <c r="O1999" i="14"/>
  <c r="O2000" i="14"/>
  <c r="O2001" i="14"/>
  <c r="O2002" i="14"/>
  <c r="O2003" i="14"/>
  <c r="O2004" i="14"/>
  <c r="O2005" i="14"/>
  <c r="O2006" i="14"/>
  <c r="O2007" i="14"/>
  <c r="O2008" i="14"/>
  <c r="O2009" i="14"/>
  <c r="O2010" i="14"/>
  <c r="O2011" i="14"/>
  <c r="O2012" i="14"/>
  <c r="O2013" i="14"/>
  <c r="O2014" i="14"/>
  <c r="O2015" i="14"/>
  <c r="O2016" i="14"/>
  <c r="O2017" i="14"/>
  <c r="O2018" i="14"/>
  <c r="O2019" i="14"/>
  <c r="O2020" i="14"/>
  <c r="O2021" i="14"/>
  <c r="O2022" i="14"/>
  <c r="O2023" i="14"/>
  <c r="O2024" i="14"/>
  <c r="O2025" i="14"/>
  <c r="O2026" i="14"/>
  <c r="O2027" i="14"/>
  <c r="O2028" i="14"/>
  <c r="O2029" i="14"/>
  <c r="O2030" i="14"/>
  <c r="O2031" i="14"/>
  <c r="O2032" i="14"/>
  <c r="O2033" i="14"/>
  <c r="O2034" i="14"/>
  <c r="O2035" i="14"/>
  <c r="O2036" i="14"/>
  <c r="O2037" i="14"/>
  <c r="O2038" i="14"/>
  <c r="O2039" i="14"/>
  <c r="O2040" i="14"/>
  <c r="O2041" i="14"/>
  <c r="O2042" i="14"/>
  <c r="O2043" i="14"/>
  <c r="O2044" i="14"/>
  <c r="O2045" i="14"/>
  <c r="O2046" i="14"/>
  <c r="O2047" i="14"/>
  <c r="O2048" i="14"/>
  <c r="O2049" i="14"/>
  <c r="O2050" i="14"/>
  <c r="O2051" i="14"/>
  <c r="O2052" i="14"/>
  <c r="O2053" i="14"/>
  <c r="O2054" i="14"/>
  <c r="O2055" i="14"/>
  <c r="O2056" i="14"/>
  <c r="O2057" i="14"/>
  <c r="O2058" i="14"/>
  <c r="O2059" i="14"/>
  <c r="O2060" i="14"/>
  <c r="O2061" i="14"/>
  <c r="O2062" i="14"/>
  <c r="O2063" i="14"/>
  <c r="O2064" i="14"/>
  <c r="O2065" i="14"/>
  <c r="O2066" i="14"/>
  <c r="O2067" i="14"/>
  <c r="O2068" i="14"/>
  <c r="O2069" i="14"/>
  <c r="O2070" i="14"/>
  <c r="O2071" i="14"/>
  <c r="O2072" i="14"/>
  <c r="O2073" i="14"/>
  <c r="O2074" i="14"/>
  <c r="O2075" i="14"/>
  <c r="O2076" i="14"/>
  <c r="O2077" i="14"/>
  <c r="O2078" i="14"/>
  <c r="O2079" i="14"/>
  <c r="O2080" i="14"/>
  <c r="O2081" i="14"/>
  <c r="O2082" i="14"/>
  <c r="O2083" i="14"/>
  <c r="O2084" i="14"/>
  <c r="O2085" i="14"/>
  <c r="O2086" i="14"/>
  <c r="O2087" i="14"/>
  <c r="O2088" i="14"/>
  <c r="O2089" i="14"/>
  <c r="O2090" i="14"/>
  <c r="O2091" i="14"/>
  <c r="O2092" i="14"/>
  <c r="O2093" i="14"/>
  <c r="O2094" i="14"/>
  <c r="O2095" i="14"/>
  <c r="O2096" i="14"/>
  <c r="O2097" i="14"/>
  <c r="O2098" i="14"/>
  <c r="O2099" i="14"/>
  <c r="O2100" i="14"/>
  <c r="O2101" i="14"/>
  <c r="O2102" i="14"/>
  <c r="O2103" i="14"/>
  <c r="O2104" i="14"/>
  <c r="O2105" i="14"/>
  <c r="O2106" i="14"/>
  <c r="O2107" i="14"/>
  <c r="O2108" i="14"/>
  <c r="O2109" i="14"/>
  <c r="O2110" i="14"/>
  <c r="O2111" i="14"/>
  <c r="O2112" i="14"/>
  <c r="O2113" i="14"/>
  <c r="O2114" i="14"/>
  <c r="O2115" i="14"/>
  <c r="O2116" i="14"/>
  <c r="O2117" i="14"/>
  <c r="O2118" i="14"/>
  <c r="O2119" i="14"/>
  <c r="O2120" i="14"/>
  <c r="O2121" i="14"/>
  <c r="O2122" i="14"/>
  <c r="O2123" i="14"/>
  <c r="O2124" i="14"/>
  <c r="O2125" i="14"/>
  <c r="O2126" i="14"/>
  <c r="O2127" i="14"/>
  <c r="O2128" i="14"/>
  <c r="O2129" i="14"/>
  <c r="O2130" i="14"/>
  <c r="O2131" i="14"/>
  <c r="O2132" i="14"/>
  <c r="O2133" i="14"/>
  <c r="O2134" i="14"/>
  <c r="O2135" i="14"/>
  <c r="O2136" i="14"/>
  <c r="O2137" i="14"/>
  <c r="O2138" i="14"/>
  <c r="O2139" i="14"/>
  <c r="O2140" i="14"/>
  <c r="O2141" i="14"/>
  <c r="O2142" i="14"/>
  <c r="O2143" i="14"/>
  <c r="O2144" i="14"/>
  <c r="O2145" i="14"/>
  <c r="O2146" i="14"/>
  <c r="O2147" i="14"/>
  <c r="O2148" i="14"/>
  <c r="O2149" i="14"/>
  <c r="O2150" i="14"/>
  <c r="O2151" i="14"/>
  <c r="O2152" i="14"/>
  <c r="O2153" i="14"/>
  <c r="O2154" i="14"/>
  <c r="O2155" i="14"/>
  <c r="O2156" i="14"/>
  <c r="O2157" i="14"/>
  <c r="O2158" i="14"/>
  <c r="O2159" i="14"/>
  <c r="O2160" i="14"/>
  <c r="O2161" i="14"/>
  <c r="O2162" i="14"/>
  <c r="O2163" i="14"/>
  <c r="O2164" i="14"/>
  <c r="O2165" i="14"/>
  <c r="O2166" i="14"/>
  <c r="O2167" i="14"/>
  <c r="O2168" i="14"/>
  <c r="O2169" i="14"/>
  <c r="O2170" i="14"/>
  <c r="O2171" i="14"/>
  <c r="O2172" i="14"/>
  <c r="O2173" i="14"/>
  <c r="O2174" i="14"/>
  <c r="O2175" i="14"/>
  <c r="O2176" i="14"/>
  <c r="O2177" i="14"/>
  <c r="O2178" i="14"/>
  <c r="O2179" i="14"/>
  <c r="O2180" i="14"/>
  <c r="O2181" i="14"/>
  <c r="O2182" i="14"/>
  <c r="O2183" i="14"/>
  <c r="O2184" i="14"/>
  <c r="O2185" i="14"/>
  <c r="O2186" i="14"/>
  <c r="O2187" i="14"/>
  <c r="O2188" i="14"/>
  <c r="O2189" i="14"/>
  <c r="O2190" i="14"/>
  <c r="O2191" i="14"/>
  <c r="O2192" i="14"/>
  <c r="O2193" i="14"/>
  <c r="O2194" i="14"/>
  <c r="O2195" i="14"/>
  <c r="O2196" i="14"/>
  <c r="O2197" i="14"/>
  <c r="O2198" i="14"/>
  <c r="O2199" i="14"/>
  <c r="O2200" i="14"/>
  <c r="O2201" i="14"/>
  <c r="O2202" i="14"/>
  <c r="O2203" i="14"/>
  <c r="O2204" i="14"/>
  <c r="O2205" i="14"/>
  <c r="O2206" i="14"/>
  <c r="O2207" i="14"/>
  <c r="O2208" i="14"/>
  <c r="O2209" i="14"/>
  <c r="O2210" i="14"/>
  <c r="O2211" i="14"/>
  <c r="O2212" i="14"/>
  <c r="O2213" i="14"/>
  <c r="O2214" i="14"/>
  <c r="O2215" i="14"/>
  <c r="O2216" i="14"/>
  <c r="O2217" i="14"/>
  <c r="O2218" i="14"/>
  <c r="O2219" i="14"/>
  <c r="O2220" i="14"/>
  <c r="O2221" i="14"/>
  <c r="O2222" i="14"/>
  <c r="O2223" i="14"/>
  <c r="O2224" i="14"/>
  <c r="O2225" i="14"/>
  <c r="O2226" i="14"/>
  <c r="O2227" i="14"/>
  <c r="O2228" i="14"/>
  <c r="O2229" i="14"/>
  <c r="O2230" i="14"/>
  <c r="O2231" i="14"/>
  <c r="O2232" i="14"/>
  <c r="O2233" i="14"/>
  <c r="O2234" i="14"/>
  <c r="O2235" i="14"/>
  <c r="O2236" i="14"/>
  <c r="O2237" i="14"/>
  <c r="O2238" i="14"/>
  <c r="O2239" i="14"/>
  <c r="O2240" i="14"/>
  <c r="O2241" i="14"/>
  <c r="O2242" i="14"/>
  <c r="O2243" i="14"/>
  <c r="O2244" i="14"/>
  <c r="O2245" i="14"/>
  <c r="O2246" i="14"/>
  <c r="O2247" i="14"/>
  <c r="O2248" i="14"/>
  <c r="O2249" i="14"/>
  <c r="O2250" i="14"/>
  <c r="O2251" i="14"/>
  <c r="O2252" i="14"/>
  <c r="O2253" i="14"/>
  <c r="O2254" i="14"/>
  <c r="O2255" i="14"/>
  <c r="O2256" i="14"/>
  <c r="O2257" i="14"/>
  <c r="O2258" i="14"/>
  <c r="O2259" i="14"/>
  <c r="O2260" i="14"/>
  <c r="O2261" i="14"/>
  <c r="O2262" i="14"/>
  <c r="O2263" i="14"/>
  <c r="O2264" i="14"/>
  <c r="O2265" i="14"/>
  <c r="O2266" i="14"/>
  <c r="O2267" i="14"/>
  <c r="O2268" i="14"/>
  <c r="O2269" i="14"/>
  <c r="O2270" i="14"/>
  <c r="O2271" i="14"/>
  <c r="O2272" i="14"/>
  <c r="O2273" i="14"/>
  <c r="O2274" i="14"/>
  <c r="O2275" i="14"/>
  <c r="O2276" i="14"/>
  <c r="O2277" i="14"/>
  <c r="O2278" i="14"/>
  <c r="O2279" i="14"/>
  <c r="O2280" i="14"/>
  <c r="O2281" i="14"/>
  <c r="O2282" i="14"/>
  <c r="O2283" i="14"/>
  <c r="O2284" i="14"/>
  <c r="O2285" i="14"/>
  <c r="O2286" i="14"/>
  <c r="O2287" i="14"/>
  <c r="O2288" i="14"/>
  <c r="O2289" i="14"/>
  <c r="O2290" i="14"/>
  <c r="O2291" i="14"/>
  <c r="O2292" i="14"/>
  <c r="O2293" i="14"/>
  <c r="O2294" i="14"/>
  <c r="O2295" i="14"/>
  <c r="O2296" i="14"/>
  <c r="O2297" i="14"/>
  <c r="O2298" i="14"/>
  <c r="O2299" i="14"/>
  <c r="O2300" i="14"/>
  <c r="O2301" i="14"/>
  <c r="O2302" i="14"/>
  <c r="O2303" i="14"/>
  <c r="O2304" i="14"/>
  <c r="O2305" i="14"/>
  <c r="O2306" i="14"/>
  <c r="O2307" i="14"/>
  <c r="O2308" i="14"/>
  <c r="O2309" i="14"/>
  <c r="O2310" i="14"/>
  <c r="O2311" i="14"/>
  <c r="O2312" i="14"/>
  <c r="O2313" i="14"/>
  <c r="O2314" i="14"/>
  <c r="O2315" i="14"/>
  <c r="O2316" i="14"/>
  <c r="O2317" i="14"/>
  <c r="O2318" i="14"/>
  <c r="O2319" i="14"/>
  <c r="O2320" i="14"/>
  <c r="O2321" i="14"/>
  <c r="O2322" i="14"/>
  <c r="O2323" i="14"/>
  <c r="O2324" i="14"/>
  <c r="O2325" i="14"/>
  <c r="O2326" i="14"/>
  <c r="O2327" i="14"/>
  <c r="O2328" i="14"/>
  <c r="O2329" i="14"/>
  <c r="O2330" i="14"/>
  <c r="O2331" i="14"/>
  <c r="O2332" i="14"/>
  <c r="O2333" i="14"/>
  <c r="O2334" i="14"/>
  <c r="O2335" i="14"/>
  <c r="O2336" i="14"/>
  <c r="O2337" i="14"/>
  <c r="O2338" i="14"/>
  <c r="O2339" i="14"/>
  <c r="O2340" i="14"/>
  <c r="O2341" i="14"/>
  <c r="O2342" i="14"/>
  <c r="O2343" i="14"/>
  <c r="O2344" i="14"/>
  <c r="O2345" i="14"/>
  <c r="O2346" i="14"/>
  <c r="O2347" i="14"/>
  <c r="O2348" i="14"/>
  <c r="O2349" i="14"/>
  <c r="O2350" i="14"/>
  <c r="O2351" i="14"/>
  <c r="O2352" i="14"/>
  <c r="O2353" i="14"/>
  <c r="O2354" i="14"/>
  <c r="O2355" i="14"/>
  <c r="O2356" i="14"/>
  <c r="O2357" i="14"/>
  <c r="O2358" i="14"/>
  <c r="O2359" i="14"/>
  <c r="O2360" i="14"/>
  <c r="O2361" i="14"/>
  <c r="O2362" i="14"/>
  <c r="O2363" i="14"/>
  <c r="O2364" i="14"/>
  <c r="O2365" i="14"/>
  <c r="O2366" i="14"/>
  <c r="O2367" i="14"/>
  <c r="O2368" i="14"/>
  <c r="O2369" i="14"/>
  <c r="O2370" i="14"/>
  <c r="O2371" i="14"/>
  <c r="O2372" i="14"/>
  <c r="O2373" i="14"/>
  <c r="O2374" i="14"/>
  <c r="O2375" i="14"/>
  <c r="O2376" i="14"/>
  <c r="O2377" i="14"/>
  <c r="O2378" i="14"/>
  <c r="O2379" i="14"/>
  <c r="O2380" i="14"/>
  <c r="O2381" i="14"/>
  <c r="O2382" i="14"/>
  <c r="O2383" i="14"/>
  <c r="O2384" i="14"/>
  <c r="O2385" i="14"/>
  <c r="O2386" i="14"/>
  <c r="O2387" i="14"/>
  <c r="O2388" i="14"/>
  <c r="O2389" i="14"/>
  <c r="O2390" i="14"/>
  <c r="O2391" i="14"/>
  <c r="O2392" i="14"/>
  <c r="O2393" i="14"/>
  <c r="O2394" i="14"/>
  <c r="O2395" i="14"/>
  <c r="O2396" i="14"/>
  <c r="O2397" i="14"/>
  <c r="O2398" i="14"/>
  <c r="O2399" i="14"/>
  <c r="O2400" i="14"/>
  <c r="O2401" i="14"/>
  <c r="O2402" i="14"/>
  <c r="O2403" i="14"/>
  <c r="O2404" i="14"/>
  <c r="O2405" i="14"/>
  <c r="O2406" i="14"/>
  <c r="O2407" i="14"/>
  <c r="O2408" i="14"/>
  <c r="O2409" i="14"/>
  <c r="O2410" i="14"/>
  <c r="O2411" i="14"/>
  <c r="O2412" i="14"/>
  <c r="O2413" i="14"/>
  <c r="O2414" i="14"/>
  <c r="O2415" i="14"/>
  <c r="O2416" i="14"/>
  <c r="O2417" i="14"/>
  <c r="O2418" i="14"/>
  <c r="O2419" i="14"/>
  <c r="O2420" i="14"/>
  <c r="O2421" i="14"/>
  <c r="O2422" i="14"/>
  <c r="O2423" i="14"/>
  <c r="O2424" i="14"/>
  <c r="O2425" i="14"/>
  <c r="O2426" i="14"/>
  <c r="O2427" i="14"/>
  <c r="O2428" i="14"/>
  <c r="O2429" i="14"/>
  <c r="O2430" i="14"/>
  <c r="O2431" i="14"/>
  <c r="O2432" i="14"/>
  <c r="O2433" i="14"/>
  <c r="O2434" i="14"/>
  <c r="O2435" i="14"/>
  <c r="O2436" i="14"/>
  <c r="O2437" i="14"/>
  <c r="O2438" i="14"/>
  <c r="O2439" i="14"/>
  <c r="O2440" i="14"/>
  <c r="O2441" i="14"/>
  <c r="O2442" i="14"/>
  <c r="O2443" i="14"/>
  <c r="O2444" i="14"/>
  <c r="O2445" i="14"/>
  <c r="O2446" i="14"/>
  <c r="O2447" i="14"/>
  <c r="O2448" i="14"/>
  <c r="O2449" i="14"/>
  <c r="O2450" i="14"/>
  <c r="O2451" i="14"/>
  <c r="O2452" i="14"/>
  <c r="O2453" i="14"/>
  <c r="O2454" i="14"/>
  <c r="O2455" i="14"/>
  <c r="O2456" i="14"/>
  <c r="O2457" i="14"/>
  <c r="O2458" i="14"/>
  <c r="O2459" i="14"/>
  <c r="O2460" i="14"/>
  <c r="O2461" i="14"/>
  <c r="O2462" i="14"/>
  <c r="O2463" i="14"/>
  <c r="O2464" i="14"/>
  <c r="O2465" i="14"/>
  <c r="O2466" i="14"/>
  <c r="O2467" i="14"/>
  <c r="O2468" i="14"/>
  <c r="O2469" i="14"/>
  <c r="O2470" i="14"/>
  <c r="O2471" i="14"/>
  <c r="O2472" i="14"/>
  <c r="O2473" i="14"/>
  <c r="O2474" i="14"/>
  <c r="O2475" i="14"/>
  <c r="O2476" i="14"/>
  <c r="O2477" i="14"/>
  <c r="O2478" i="14"/>
  <c r="O2479" i="14"/>
  <c r="O2480" i="14"/>
  <c r="O2481" i="14"/>
  <c r="O2482" i="14"/>
  <c r="O2483" i="14"/>
  <c r="O2484" i="14"/>
  <c r="O2485" i="14"/>
  <c r="O2486" i="14"/>
  <c r="O2487" i="14"/>
  <c r="O2488" i="14"/>
  <c r="O2489" i="14"/>
  <c r="O2490" i="14"/>
  <c r="O2491" i="14"/>
  <c r="O2492" i="14"/>
  <c r="O2493" i="14"/>
  <c r="O2494" i="14"/>
  <c r="O2495" i="14"/>
  <c r="O2496" i="14"/>
  <c r="O2497" i="14"/>
  <c r="O2498" i="14"/>
  <c r="O2499" i="14"/>
  <c r="O2500" i="14"/>
  <c r="O2501" i="14"/>
  <c r="O2502" i="14"/>
  <c r="O2503" i="14"/>
  <c r="O2504" i="14"/>
  <c r="O2505" i="14"/>
  <c r="O2506" i="14"/>
  <c r="O2507" i="14"/>
  <c r="O2508" i="14"/>
  <c r="O2509" i="14"/>
  <c r="O2510" i="14"/>
  <c r="O2511" i="14"/>
  <c r="O2512" i="14"/>
  <c r="O2513" i="14"/>
  <c r="O2514" i="14"/>
  <c r="O2515" i="14"/>
  <c r="O2516" i="14"/>
  <c r="O2517" i="14"/>
  <c r="O2518" i="14"/>
  <c r="O2519" i="14"/>
  <c r="O2520" i="14"/>
  <c r="O2521" i="14"/>
  <c r="O2522" i="14"/>
  <c r="O2523" i="14"/>
  <c r="O2524" i="14"/>
  <c r="O2525" i="14"/>
  <c r="O2526" i="14"/>
  <c r="O2527" i="14"/>
  <c r="O2528" i="14"/>
  <c r="O2529" i="14"/>
  <c r="O2530" i="14"/>
  <c r="O2531" i="14"/>
  <c r="O2532" i="14"/>
  <c r="O2533" i="14"/>
  <c r="O2534" i="14"/>
  <c r="O2535" i="14"/>
  <c r="O2536" i="14"/>
  <c r="O2537" i="14"/>
  <c r="O2538" i="14"/>
  <c r="O2539" i="14"/>
  <c r="O2540" i="14"/>
  <c r="O2541" i="14"/>
  <c r="O2542" i="14"/>
  <c r="O2543" i="14"/>
  <c r="O2544" i="14"/>
  <c r="O2545" i="14"/>
  <c r="O2546" i="14"/>
  <c r="O2547" i="14"/>
  <c r="O2548" i="14"/>
  <c r="O2549" i="14"/>
  <c r="O2550" i="14"/>
  <c r="O2551" i="14"/>
  <c r="O2552" i="14"/>
  <c r="O2553" i="14"/>
  <c r="O2554" i="14"/>
  <c r="O2555" i="14"/>
  <c r="O2556" i="14"/>
  <c r="O2557" i="14"/>
  <c r="O2558" i="14"/>
  <c r="O2559" i="14"/>
  <c r="O2560" i="14"/>
  <c r="O2561" i="14"/>
  <c r="O2562" i="14"/>
  <c r="O2563" i="14"/>
  <c r="O2564" i="14"/>
  <c r="O2565" i="14"/>
  <c r="O2566" i="14"/>
  <c r="O2567" i="14"/>
  <c r="O2568" i="14"/>
  <c r="O2569" i="14"/>
  <c r="O2570" i="14"/>
  <c r="O2571" i="14"/>
  <c r="O2572" i="14"/>
  <c r="O2573" i="14"/>
  <c r="O2574" i="14"/>
  <c r="O2575" i="14"/>
  <c r="O2576" i="14"/>
  <c r="O2577" i="14"/>
  <c r="O2578" i="14"/>
  <c r="O2579" i="14"/>
  <c r="O2580" i="14"/>
  <c r="O2581" i="14"/>
  <c r="O2582" i="14"/>
  <c r="O2583" i="14"/>
  <c r="O2584" i="14"/>
  <c r="O2585" i="14"/>
  <c r="O2586" i="14"/>
  <c r="O2587" i="14"/>
  <c r="O2588" i="14"/>
  <c r="O2589" i="14"/>
  <c r="O2590" i="14"/>
  <c r="O2591" i="14"/>
  <c r="O2592" i="14"/>
  <c r="O2593" i="14"/>
  <c r="O2594" i="14"/>
  <c r="O2595" i="14"/>
  <c r="O2596" i="14"/>
  <c r="O2597" i="14"/>
  <c r="O2598" i="14"/>
  <c r="O2599" i="14"/>
  <c r="O2600" i="14"/>
  <c r="O2601" i="14"/>
  <c r="O2602" i="14"/>
  <c r="O2603" i="14"/>
  <c r="O2604" i="14"/>
  <c r="O2605" i="14"/>
  <c r="O2606" i="14"/>
  <c r="O2607" i="14"/>
  <c r="O2608" i="14"/>
  <c r="O2609" i="14"/>
  <c r="O2610" i="14"/>
  <c r="O2611" i="14"/>
  <c r="O2612" i="14"/>
  <c r="O2613" i="14"/>
  <c r="O2614" i="14"/>
  <c r="O2615" i="14"/>
  <c r="O2616" i="14"/>
  <c r="O2617" i="14"/>
  <c r="O2618" i="14"/>
  <c r="O2619" i="14"/>
  <c r="O2620" i="14"/>
  <c r="O2621" i="14"/>
  <c r="O2622" i="14"/>
  <c r="O2623" i="14"/>
  <c r="O2624" i="14"/>
  <c r="O2625" i="14"/>
  <c r="O2626" i="14"/>
  <c r="O2627" i="14"/>
  <c r="O2628" i="14"/>
  <c r="O2629" i="14"/>
  <c r="O2630" i="14"/>
  <c r="O2631" i="14"/>
  <c r="O2632" i="14"/>
  <c r="O2633" i="14"/>
  <c r="O2634" i="14"/>
  <c r="O2635" i="14"/>
  <c r="O2636" i="14"/>
  <c r="O2637" i="14"/>
  <c r="O2638" i="14"/>
  <c r="O2639" i="14"/>
  <c r="O2640" i="14"/>
  <c r="O2641" i="14"/>
  <c r="O2642" i="14"/>
  <c r="O2643" i="14"/>
  <c r="O2644" i="14"/>
  <c r="O2645" i="14"/>
  <c r="O2646" i="14"/>
  <c r="O2647" i="14"/>
  <c r="O2648" i="14"/>
  <c r="O2649" i="14"/>
  <c r="O2650" i="14"/>
  <c r="O2651" i="14"/>
  <c r="O2652" i="14"/>
  <c r="O2653" i="14"/>
  <c r="O2654" i="14"/>
  <c r="O2655" i="14"/>
  <c r="O2656" i="14"/>
  <c r="O2657" i="14"/>
  <c r="O2658" i="14"/>
  <c r="O2659" i="14"/>
  <c r="O2660" i="14"/>
  <c r="O2661" i="14"/>
  <c r="O2662" i="14"/>
  <c r="O2663" i="14"/>
  <c r="O2664" i="14"/>
  <c r="O2665" i="14"/>
  <c r="O2666" i="14"/>
  <c r="O2667" i="14"/>
  <c r="O2668" i="14"/>
  <c r="O2669" i="14"/>
  <c r="O2670" i="14"/>
  <c r="O2671" i="14"/>
  <c r="O2672" i="14"/>
  <c r="O2673" i="14"/>
  <c r="O2674" i="14"/>
  <c r="O2675" i="14"/>
  <c r="O2676" i="14"/>
  <c r="O2677" i="14"/>
  <c r="O2678" i="14"/>
  <c r="O2679" i="14"/>
  <c r="O2680" i="14"/>
  <c r="O2681" i="14"/>
  <c r="O2682" i="14"/>
  <c r="O2683" i="14"/>
  <c r="O2684" i="14"/>
  <c r="O2685" i="14"/>
  <c r="O2686" i="14"/>
  <c r="O2687" i="14"/>
  <c r="O2688" i="14"/>
  <c r="O2689" i="14"/>
  <c r="O2690" i="14"/>
  <c r="O2691" i="14"/>
  <c r="O2692" i="14"/>
  <c r="O2693" i="14"/>
  <c r="O2694" i="14"/>
  <c r="O2695" i="14"/>
  <c r="O2696" i="14"/>
  <c r="O2697" i="14"/>
  <c r="O2698" i="14"/>
  <c r="O2699" i="14"/>
  <c r="O2700" i="14"/>
  <c r="O2701" i="14"/>
  <c r="O2702" i="14"/>
  <c r="O2703" i="14"/>
  <c r="O2704" i="14"/>
  <c r="O2705" i="14"/>
  <c r="O2706" i="14"/>
  <c r="O2707" i="14"/>
  <c r="O2708" i="14"/>
  <c r="O2709" i="14"/>
  <c r="O2710" i="14"/>
  <c r="O2711" i="14"/>
  <c r="O2712" i="14"/>
  <c r="O2713" i="14"/>
  <c r="O2714" i="14"/>
  <c r="O2715" i="14"/>
  <c r="O2716" i="14"/>
  <c r="O2717" i="14"/>
  <c r="O2718" i="14"/>
  <c r="O2719" i="14"/>
  <c r="O2720" i="14"/>
  <c r="O2721" i="14"/>
  <c r="O2722" i="14"/>
  <c r="O2723" i="14"/>
  <c r="O2724" i="14"/>
  <c r="O2725" i="14"/>
  <c r="O2726" i="14"/>
  <c r="O2727" i="14"/>
  <c r="O2728" i="14"/>
  <c r="O2729" i="14"/>
  <c r="O2730" i="14"/>
  <c r="O2731" i="14"/>
  <c r="O2732" i="14"/>
  <c r="O2733" i="14"/>
  <c r="O2734" i="14"/>
  <c r="O2735" i="14"/>
  <c r="O2736" i="14"/>
  <c r="O2737" i="14"/>
  <c r="O2738" i="14"/>
  <c r="O2739" i="14"/>
  <c r="O2740" i="14"/>
  <c r="O2741" i="14"/>
  <c r="O2742" i="14"/>
  <c r="O2743" i="14"/>
  <c r="O2744" i="14"/>
  <c r="O2745" i="14"/>
  <c r="O2746" i="14"/>
  <c r="O2747" i="14"/>
  <c r="O2748" i="14"/>
  <c r="O2749" i="14"/>
  <c r="O2750" i="14"/>
  <c r="O2751" i="14"/>
  <c r="O2752" i="14"/>
  <c r="O2753" i="14"/>
  <c r="O2754" i="14"/>
  <c r="O2755" i="14"/>
  <c r="O2756" i="14"/>
  <c r="O2757" i="14"/>
  <c r="O2758" i="14"/>
  <c r="O2759" i="14"/>
  <c r="O2760" i="14"/>
  <c r="O2761" i="14"/>
  <c r="O2762" i="14"/>
  <c r="O2763" i="14"/>
  <c r="O2764" i="14"/>
  <c r="O2765" i="14"/>
  <c r="O2766" i="14"/>
  <c r="O2767" i="14"/>
  <c r="O2768" i="14"/>
  <c r="O2769" i="14"/>
  <c r="O2770" i="14"/>
  <c r="O2771" i="14"/>
  <c r="O2772" i="14"/>
  <c r="O2773" i="14"/>
  <c r="O2774" i="14"/>
  <c r="O2775" i="14"/>
  <c r="O2776" i="14"/>
  <c r="O2777" i="14"/>
  <c r="O2778" i="14"/>
  <c r="O2779" i="14"/>
  <c r="O2780" i="14"/>
  <c r="O2781" i="14"/>
  <c r="O2782" i="14"/>
  <c r="O2783" i="14"/>
  <c r="O2784" i="14"/>
  <c r="O2785" i="14"/>
  <c r="O2786" i="14"/>
  <c r="O2787" i="14"/>
  <c r="O2788" i="14"/>
  <c r="O2789" i="14"/>
  <c r="O2790" i="14"/>
  <c r="O2791" i="14"/>
  <c r="O2792" i="14"/>
  <c r="O2793" i="14"/>
  <c r="O2794" i="14"/>
  <c r="O2795" i="14"/>
  <c r="O2796" i="14"/>
  <c r="O2797" i="14"/>
  <c r="O2798" i="14"/>
  <c r="O2799" i="14"/>
  <c r="O2800" i="14"/>
  <c r="O2801" i="14"/>
  <c r="O2802" i="14"/>
  <c r="O2803" i="14"/>
  <c r="O2804" i="14"/>
  <c r="O2805" i="14"/>
  <c r="O2806" i="14"/>
  <c r="O2807" i="14"/>
  <c r="O2808" i="14"/>
  <c r="O2809" i="14"/>
  <c r="O2810" i="14"/>
  <c r="O2811" i="14"/>
  <c r="O2812" i="14"/>
  <c r="O2813" i="14"/>
  <c r="O2814" i="14"/>
  <c r="O2815" i="14"/>
  <c r="O2816" i="14"/>
  <c r="O2817" i="14"/>
  <c r="O2818" i="14"/>
  <c r="O2819" i="14"/>
  <c r="O2820" i="14"/>
  <c r="O2821" i="14"/>
  <c r="O2822" i="14"/>
  <c r="O2823" i="14"/>
  <c r="O2824" i="14"/>
  <c r="O2825" i="14"/>
  <c r="O2826" i="14"/>
  <c r="O2827" i="14"/>
  <c r="O2828" i="14"/>
  <c r="O2829" i="14"/>
  <c r="O2830" i="14"/>
  <c r="O2831" i="14"/>
  <c r="O2832" i="14"/>
  <c r="O2833" i="14"/>
  <c r="O2834" i="14"/>
  <c r="O2835" i="14"/>
  <c r="O2836" i="14"/>
  <c r="O2837" i="14"/>
  <c r="O2838" i="14"/>
  <c r="O2839" i="14"/>
  <c r="O2840" i="14"/>
  <c r="O2841" i="14"/>
  <c r="O2842" i="14"/>
  <c r="O2843" i="14"/>
  <c r="O2844" i="14"/>
  <c r="O2845" i="14"/>
  <c r="O2846" i="14"/>
  <c r="O2847" i="14"/>
  <c r="O2848" i="14"/>
  <c r="O2849" i="14"/>
  <c r="O2850" i="14"/>
  <c r="O2851" i="14"/>
  <c r="O2852" i="14"/>
  <c r="O2853" i="14"/>
  <c r="O2854" i="14"/>
  <c r="O2855" i="14"/>
  <c r="O2856" i="14"/>
  <c r="O2857" i="14"/>
  <c r="O2858" i="14"/>
  <c r="O2859" i="14"/>
  <c r="O2860" i="14"/>
  <c r="O2861" i="14"/>
  <c r="O2862" i="14"/>
  <c r="O2863" i="14"/>
  <c r="O2864" i="14"/>
  <c r="O2865" i="14"/>
  <c r="O2866" i="14"/>
  <c r="O2867" i="14"/>
  <c r="O2868" i="14"/>
  <c r="O2869" i="14"/>
  <c r="O2870" i="14"/>
  <c r="O2871" i="14"/>
  <c r="O2872" i="14"/>
  <c r="O2873" i="14"/>
  <c r="O2874" i="14"/>
  <c r="O2875" i="14"/>
  <c r="O2876" i="14"/>
  <c r="O2877" i="14"/>
  <c r="O2878" i="14"/>
  <c r="O2879" i="14"/>
  <c r="O2880" i="14"/>
  <c r="O2881" i="14"/>
  <c r="O2882" i="14"/>
  <c r="O2883" i="14"/>
  <c r="O2884" i="14"/>
  <c r="O2885" i="14"/>
  <c r="O2886" i="14"/>
  <c r="O2887" i="14"/>
  <c r="O2888" i="14"/>
  <c r="O2889" i="14"/>
  <c r="O2890" i="14"/>
  <c r="O2891" i="14"/>
  <c r="O2892" i="14"/>
  <c r="O2893" i="14"/>
  <c r="O2894" i="14"/>
  <c r="O2895" i="14"/>
  <c r="O2896" i="14"/>
  <c r="O2897" i="14"/>
  <c r="O2898" i="14"/>
  <c r="O2899" i="14"/>
  <c r="O2900" i="14"/>
  <c r="O2901" i="14"/>
  <c r="O2902" i="14"/>
  <c r="O2903" i="14"/>
  <c r="O2904" i="14"/>
  <c r="O2905" i="14"/>
  <c r="O2906" i="14"/>
  <c r="O2907" i="14"/>
  <c r="O2908" i="14"/>
  <c r="O2909" i="14"/>
  <c r="O2910" i="14"/>
  <c r="O2911" i="14"/>
  <c r="O2912" i="14"/>
  <c r="O2913" i="14"/>
  <c r="O2914" i="14"/>
  <c r="O2915" i="14"/>
  <c r="O2916" i="14"/>
  <c r="O2917" i="14"/>
  <c r="O2918" i="14"/>
  <c r="O2919" i="14"/>
  <c r="O2920" i="14"/>
  <c r="O2921" i="14"/>
  <c r="O2922" i="14"/>
  <c r="O2923" i="14"/>
  <c r="O2924" i="14"/>
  <c r="O2925" i="14"/>
  <c r="O2926" i="14"/>
  <c r="O2927" i="14"/>
  <c r="O2928" i="14"/>
  <c r="O2929" i="14"/>
  <c r="O2930" i="14"/>
  <c r="O2931" i="14"/>
  <c r="O2932" i="14"/>
  <c r="O2933" i="14"/>
  <c r="O2934" i="14"/>
  <c r="O2935" i="14"/>
  <c r="O2936" i="14"/>
  <c r="O2937" i="14"/>
  <c r="O2938" i="14"/>
  <c r="O2939" i="14"/>
  <c r="O2940" i="14"/>
  <c r="O2941" i="14"/>
  <c r="O2942" i="14"/>
  <c r="O2943" i="14"/>
  <c r="O2944" i="14"/>
  <c r="O2945" i="14"/>
  <c r="O2946" i="14"/>
  <c r="O2947" i="14"/>
  <c r="O2948" i="14"/>
  <c r="O2949" i="14"/>
  <c r="O2950" i="14"/>
  <c r="O2951" i="14"/>
  <c r="O2952" i="14"/>
  <c r="O2953" i="14"/>
  <c r="O2954" i="14"/>
  <c r="O2955" i="14"/>
  <c r="O2956" i="14"/>
  <c r="O2957" i="14"/>
  <c r="O2958" i="14"/>
  <c r="O2959" i="14"/>
  <c r="O2960" i="14"/>
  <c r="O2961" i="14"/>
  <c r="O2962" i="14"/>
  <c r="O2963" i="14"/>
  <c r="O2964" i="14"/>
  <c r="O2965" i="14"/>
  <c r="O2966" i="14"/>
  <c r="O2967" i="14"/>
  <c r="O2968" i="14"/>
  <c r="O2969" i="14"/>
  <c r="O2970" i="14"/>
  <c r="O2971" i="14"/>
  <c r="O2972" i="14"/>
  <c r="O2973" i="14"/>
  <c r="O2974" i="14"/>
  <c r="O2975" i="14"/>
  <c r="O2976" i="14"/>
  <c r="O2977" i="14"/>
  <c r="O2978" i="14"/>
  <c r="O2979" i="14"/>
  <c r="O2980" i="14"/>
  <c r="O2981" i="14"/>
  <c r="O2982" i="14"/>
  <c r="O2983" i="14"/>
  <c r="O2984" i="14"/>
  <c r="O2985" i="14"/>
  <c r="O2986" i="14"/>
  <c r="O2987" i="14"/>
  <c r="O2988" i="14"/>
  <c r="O2989" i="14"/>
  <c r="O2990" i="14"/>
  <c r="O2991" i="14"/>
  <c r="O2992" i="14"/>
  <c r="O2993" i="14"/>
  <c r="O2994" i="14"/>
  <c r="O2995" i="14"/>
  <c r="O2996" i="14"/>
  <c r="O2997" i="14"/>
  <c r="O2998" i="14"/>
  <c r="O2999" i="14"/>
  <c r="O3000" i="14"/>
  <c r="O3001" i="14"/>
  <c r="O3002" i="14"/>
  <c r="O3003" i="14"/>
  <c r="O3004" i="14"/>
  <c r="O3005" i="14"/>
  <c r="O3006" i="14"/>
  <c r="O3007" i="14"/>
  <c r="O3008" i="14"/>
  <c r="O3009" i="14"/>
  <c r="O3010" i="14"/>
  <c r="O3011" i="14"/>
  <c r="O3012" i="14"/>
  <c r="O3013" i="14"/>
  <c r="O3014" i="14"/>
  <c r="O3015" i="14"/>
  <c r="O3016" i="14"/>
  <c r="O3017" i="14"/>
  <c r="O3018" i="14"/>
  <c r="O3019" i="14"/>
  <c r="O3020" i="14"/>
  <c r="O3021" i="14"/>
  <c r="O3022" i="14"/>
  <c r="O3023" i="14"/>
  <c r="O3024" i="14"/>
  <c r="O3025" i="14"/>
  <c r="O3026" i="14"/>
  <c r="O3027" i="14"/>
  <c r="O3028" i="14"/>
  <c r="O3029" i="14"/>
  <c r="O3030" i="14"/>
  <c r="O3031" i="14"/>
  <c r="O3032" i="14"/>
  <c r="O3033" i="14"/>
  <c r="O3034" i="14"/>
  <c r="O3035" i="14"/>
  <c r="O3036" i="14"/>
  <c r="O3037" i="14"/>
  <c r="O3038" i="14"/>
  <c r="O3039" i="14"/>
  <c r="O3040" i="14"/>
  <c r="O3041" i="14"/>
  <c r="O3042" i="14"/>
  <c r="O3043" i="14"/>
  <c r="O3044" i="14"/>
  <c r="O3045" i="14"/>
  <c r="O3046" i="14"/>
  <c r="O3047" i="14"/>
  <c r="O3048" i="14"/>
  <c r="O3049" i="14"/>
  <c r="O3050" i="14"/>
  <c r="O3051" i="14"/>
  <c r="O3052" i="14"/>
  <c r="O3053" i="14"/>
  <c r="O3054" i="14"/>
  <c r="O3055" i="14"/>
  <c r="O3056" i="14"/>
  <c r="O3057" i="14"/>
  <c r="O3058" i="14"/>
  <c r="O3059" i="14"/>
  <c r="O3060" i="14"/>
  <c r="O3061" i="14"/>
  <c r="O3062" i="14"/>
  <c r="O3063" i="14"/>
  <c r="O3064" i="14"/>
  <c r="O3065" i="14"/>
  <c r="O3066" i="14"/>
  <c r="O3067" i="14"/>
  <c r="O3068" i="14"/>
  <c r="O3069" i="14"/>
  <c r="O3070" i="14"/>
  <c r="O3071" i="14"/>
  <c r="O3072" i="14"/>
  <c r="O3073" i="14"/>
  <c r="O3074" i="14"/>
  <c r="O3075" i="14"/>
  <c r="O3076" i="14"/>
  <c r="O3077" i="14"/>
  <c r="O3078" i="14"/>
  <c r="O3079" i="14"/>
  <c r="O3080" i="14"/>
  <c r="O3081" i="14"/>
  <c r="O3082" i="14"/>
  <c r="O3083" i="14"/>
  <c r="O3084" i="14"/>
  <c r="O3085" i="14"/>
  <c r="O3086" i="14"/>
  <c r="O3087" i="14"/>
  <c r="O3088" i="14"/>
  <c r="O3089" i="14"/>
  <c r="O3090" i="14"/>
  <c r="O3091" i="14"/>
  <c r="O3092" i="14"/>
  <c r="O3093" i="14"/>
  <c r="O3094" i="14"/>
  <c r="O3095" i="14"/>
  <c r="O3096" i="14"/>
  <c r="O3097" i="14"/>
  <c r="O3098" i="14"/>
  <c r="O3099" i="14"/>
  <c r="O3100" i="14"/>
  <c r="O3101" i="14"/>
  <c r="O3102" i="14"/>
  <c r="O3103" i="14"/>
  <c r="O3104" i="14"/>
  <c r="O3105" i="14"/>
  <c r="O3106" i="14"/>
  <c r="O3107" i="14"/>
  <c r="O3108" i="14"/>
  <c r="O3109" i="14"/>
  <c r="O3110" i="14"/>
  <c r="O3111" i="14"/>
  <c r="O3112" i="14"/>
  <c r="O3113" i="14"/>
  <c r="O3114" i="14"/>
  <c r="O3115" i="14"/>
  <c r="O3116" i="14"/>
  <c r="O3117" i="14"/>
  <c r="O3118" i="14"/>
  <c r="O3119" i="14"/>
  <c r="O3120" i="14"/>
  <c r="O3121" i="14"/>
  <c r="O3122" i="14"/>
  <c r="O3123" i="14"/>
  <c r="O3124" i="14"/>
  <c r="O3125" i="14"/>
  <c r="O3126" i="14"/>
  <c r="O3127" i="14"/>
  <c r="O3128" i="14"/>
  <c r="O3129" i="14"/>
  <c r="O3130" i="14"/>
  <c r="O3131" i="14"/>
  <c r="O3132" i="14"/>
  <c r="O3133" i="14"/>
  <c r="O3134" i="14"/>
  <c r="O3135" i="14"/>
  <c r="O3136" i="14"/>
  <c r="O3137" i="14"/>
  <c r="O3138" i="14"/>
  <c r="O3139" i="14"/>
  <c r="O3140" i="14"/>
  <c r="O3141" i="14"/>
  <c r="O3142" i="14"/>
  <c r="O3143" i="14"/>
  <c r="O3144" i="14"/>
  <c r="O3145" i="14"/>
  <c r="O3146" i="14"/>
  <c r="O3147" i="14"/>
  <c r="O3148" i="14"/>
  <c r="O3149" i="14"/>
  <c r="O3150" i="14"/>
  <c r="O3151" i="14"/>
  <c r="O3152" i="14"/>
  <c r="O3153" i="14"/>
  <c r="O3154" i="14"/>
  <c r="O3155" i="14"/>
  <c r="O3156" i="14"/>
  <c r="O3157" i="14"/>
  <c r="O3158" i="14"/>
  <c r="O3159" i="14"/>
  <c r="O3160" i="14"/>
  <c r="O3161" i="14"/>
  <c r="O3162" i="14"/>
  <c r="O3163" i="14"/>
  <c r="O3164" i="14"/>
  <c r="O3165" i="14"/>
  <c r="O3166" i="14"/>
  <c r="O3167" i="14"/>
  <c r="O3168" i="14"/>
  <c r="O3169" i="14"/>
  <c r="O3170" i="14"/>
  <c r="O3171" i="14"/>
  <c r="O3172" i="14"/>
  <c r="O3173" i="14"/>
  <c r="O3174" i="14"/>
  <c r="O3175" i="14"/>
  <c r="O3176" i="14"/>
  <c r="O3177" i="14"/>
  <c r="O3178" i="14"/>
  <c r="O3179" i="14"/>
  <c r="O3180" i="14"/>
  <c r="O3181" i="14"/>
  <c r="O3182" i="14"/>
  <c r="O3183" i="14"/>
  <c r="O3184" i="14"/>
  <c r="O3185" i="14"/>
  <c r="O3186" i="14"/>
  <c r="O3187" i="14"/>
  <c r="O3188" i="14"/>
  <c r="O3189" i="14"/>
  <c r="O3190" i="14"/>
  <c r="O3191" i="14"/>
  <c r="O3192" i="14"/>
  <c r="O3193" i="14"/>
  <c r="O3194" i="14"/>
  <c r="O3195" i="14"/>
  <c r="O3196" i="14"/>
  <c r="O3197" i="14"/>
  <c r="O3198" i="14"/>
  <c r="O3199" i="14"/>
  <c r="O3200" i="14"/>
  <c r="O3201" i="14"/>
  <c r="O3202" i="14"/>
  <c r="O3203" i="14"/>
  <c r="O3204" i="14"/>
  <c r="O3205" i="14"/>
  <c r="O3206" i="14"/>
  <c r="O3207" i="14"/>
  <c r="O3208" i="14"/>
  <c r="O3209" i="14"/>
  <c r="O3210" i="14"/>
  <c r="O3211" i="14"/>
  <c r="O3212" i="14"/>
  <c r="O3213" i="14"/>
  <c r="O3214" i="14"/>
  <c r="O3215" i="14"/>
  <c r="O3216" i="14"/>
  <c r="O3217" i="14"/>
  <c r="O3218" i="14"/>
  <c r="O3219" i="14"/>
  <c r="O3220" i="14"/>
  <c r="O3221" i="14"/>
  <c r="O3222" i="14"/>
  <c r="O3223" i="14"/>
  <c r="O3224" i="14"/>
  <c r="O3225" i="14"/>
  <c r="O3226" i="14"/>
  <c r="O3227" i="14"/>
  <c r="O3228" i="14"/>
  <c r="O3229" i="14"/>
  <c r="O3230" i="14"/>
  <c r="O3231" i="14"/>
  <c r="O3232" i="14"/>
  <c r="O3233" i="14"/>
  <c r="O3234" i="14"/>
  <c r="O3235" i="14"/>
  <c r="O3236" i="14"/>
  <c r="O3237" i="14"/>
  <c r="O3238" i="14"/>
  <c r="O3239" i="14"/>
  <c r="O3240" i="14"/>
  <c r="O3241" i="14"/>
  <c r="O3242" i="14"/>
  <c r="O3243" i="14"/>
  <c r="O3244" i="14"/>
  <c r="O3245" i="14"/>
  <c r="O3246" i="14"/>
  <c r="O3247" i="14"/>
  <c r="O3248" i="14"/>
  <c r="O3249" i="14"/>
  <c r="O3250" i="14"/>
  <c r="O3251" i="14"/>
  <c r="O3252" i="14"/>
  <c r="O3253" i="14"/>
  <c r="O3254" i="14"/>
  <c r="O3255" i="14"/>
  <c r="O3256" i="14"/>
  <c r="O3257" i="14"/>
  <c r="O3258" i="14"/>
  <c r="O3259" i="14"/>
  <c r="O3260" i="14"/>
  <c r="O3261" i="14"/>
  <c r="O3262" i="14"/>
  <c r="O3263" i="14"/>
  <c r="O3264" i="14"/>
  <c r="O3265" i="14"/>
  <c r="O3266" i="14"/>
  <c r="O3267" i="14"/>
  <c r="O3268" i="14"/>
  <c r="O3269" i="14"/>
  <c r="O3270" i="14"/>
  <c r="O3271" i="14"/>
  <c r="O3272" i="14"/>
  <c r="O3273" i="14"/>
  <c r="O3274" i="14"/>
  <c r="O3275" i="14"/>
  <c r="O3276" i="14"/>
  <c r="O3277" i="14"/>
  <c r="O3278" i="14"/>
  <c r="O3279" i="14"/>
  <c r="O3280" i="14"/>
  <c r="O3281" i="14"/>
  <c r="O3282" i="14"/>
  <c r="O3283" i="14"/>
  <c r="O3284" i="14"/>
  <c r="O3285" i="14"/>
  <c r="O3286" i="14"/>
  <c r="O3287" i="14"/>
  <c r="O3288" i="14"/>
  <c r="O3289" i="14"/>
  <c r="O3290" i="14"/>
  <c r="O3291" i="14"/>
  <c r="O3292" i="14"/>
  <c r="O3293" i="14"/>
  <c r="O3294" i="14"/>
  <c r="O3295" i="14"/>
  <c r="O3296" i="14"/>
  <c r="O3297" i="14"/>
  <c r="O3298" i="14"/>
  <c r="O3299" i="14"/>
  <c r="O3300" i="14"/>
  <c r="O3301" i="14"/>
  <c r="O3302" i="14"/>
  <c r="O3303" i="14"/>
  <c r="O3304" i="14"/>
  <c r="O3305" i="14"/>
  <c r="O3306" i="14"/>
  <c r="O3307" i="14"/>
  <c r="O3308" i="14"/>
  <c r="O3309" i="14"/>
  <c r="O3310" i="14"/>
  <c r="O3311" i="14"/>
  <c r="O3312" i="14"/>
  <c r="O3313" i="14"/>
  <c r="O3314" i="14"/>
  <c r="O3315" i="14"/>
  <c r="O3316" i="14"/>
  <c r="O3317" i="14"/>
  <c r="O3318" i="14"/>
  <c r="O3319" i="14"/>
  <c r="O3320" i="14"/>
  <c r="O3321" i="14"/>
  <c r="O3322" i="14"/>
  <c r="O3323" i="14"/>
  <c r="O3324" i="14"/>
  <c r="O3325" i="14"/>
  <c r="O3326" i="14"/>
  <c r="O3327" i="14"/>
  <c r="O3328" i="14"/>
  <c r="O3329" i="14"/>
  <c r="O3330" i="14"/>
  <c r="O3331" i="14"/>
  <c r="O3332" i="14"/>
  <c r="O3333" i="14"/>
  <c r="O3334" i="14"/>
  <c r="O3335" i="14"/>
  <c r="O3336" i="14"/>
  <c r="O3337" i="14"/>
  <c r="O3338" i="14"/>
  <c r="O3339" i="14"/>
  <c r="O3340" i="14"/>
  <c r="O3341" i="14"/>
  <c r="O3342" i="14"/>
  <c r="O3343" i="14"/>
  <c r="O3344" i="14"/>
  <c r="O3345" i="14"/>
  <c r="O3346" i="14"/>
  <c r="O3347" i="14"/>
  <c r="O3348" i="14"/>
  <c r="O3349" i="14"/>
  <c r="O3350" i="14"/>
  <c r="O3351" i="14"/>
  <c r="O3352" i="14"/>
  <c r="O3353" i="14"/>
  <c r="O3354" i="14"/>
  <c r="O3355" i="14"/>
  <c r="O3356" i="14"/>
  <c r="O3357" i="14"/>
  <c r="O3358" i="14"/>
  <c r="O3359" i="14"/>
  <c r="O3360" i="14"/>
  <c r="O3361" i="14"/>
  <c r="O3362" i="14"/>
  <c r="O3363" i="14"/>
  <c r="O3364" i="14"/>
  <c r="O3365" i="14"/>
  <c r="O3366" i="14"/>
  <c r="O3367" i="14"/>
  <c r="O3368" i="14"/>
  <c r="O3369" i="14"/>
  <c r="O3370" i="14"/>
  <c r="O3371" i="14"/>
  <c r="O3372" i="14"/>
  <c r="O3373" i="14"/>
  <c r="O3374" i="14"/>
  <c r="O3375" i="14"/>
  <c r="O3376" i="14"/>
  <c r="O3377" i="14"/>
  <c r="O3378" i="14"/>
  <c r="O3379" i="14"/>
  <c r="O3380" i="14"/>
  <c r="O3381" i="14"/>
  <c r="O3382" i="14"/>
  <c r="O3383" i="14"/>
  <c r="O3384" i="14"/>
  <c r="O3385" i="14"/>
  <c r="O3386" i="14"/>
  <c r="O3387" i="14"/>
  <c r="O3388" i="14"/>
  <c r="O3389" i="14"/>
  <c r="O3390" i="14"/>
  <c r="O3391" i="14"/>
  <c r="O3392" i="14"/>
  <c r="O3393" i="14"/>
  <c r="O3394" i="14"/>
  <c r="O3395" i="14"/>
  <c r="O3396" i="14"/>
  <c r="O3397" i="14"/>
  <c r="O3398" i="14"/>
  <c r="O3399" i="14"/>
  <c r="O3400" i="14"/>
  <c r="O3401" i="14"/>
  <c r="O3402" i="14"/>
  <c r="O3403" i="14"/>
  <c r="O3404" i="14"/>
  <c r="O3405" i="14"/>
  <c r="O3406" i="14"/>
  <c r="O3407" i="14"/>
  <c r="O3408" i="14"/>
  <c r="O3409" i="14"/>
  <c r="O3410" i="14"/>
  <c r="O3411" i="14"/>
  <c r="O3412" i="14"/>
  <c r="O3413" i="14"/>
  <c r="O3414" i="14"/>
  <c r="O3415" i="14"/>
  <c r="O3416" i="14"/>
  <c r="O3417" i="14"/>
  <c r="O3418" i="14"/>
  <c r="O3419" i="14"/>
  <c r="O3420" i="14"/>
  <c r="O3421" i="14"/>
  <c r="O3422" i="14"/>
  <c r="O3423" i="14"/>
  <c r="O3424" i="14"/>
  <c r="O3425" i="14"/>
  <c r="O3426" i="14"/>
  <c r="O3427" i="14"/>
  <c r="O3428" i="14"/>
  <c r="O3429" i="14"/>
  <c r="O3430" i="14"/>
  <c r="O3431" i="14"/>
  <c r="O3432" i="14"/>
  <c r="O3433" i="14"/>
  <c r="O3434" i="14"/>
  <c r="O3435" i="14"/>
  <c r="O3436" i="14"/>
  <c r="O3437" i="14"/>
  <c r="O3438" i="14"/>
  <c r="O3439" i="14"/>
  <c r="O3440" i="14"/>
  <c r="O3441" i="14"/>
  <c r="O3442" i="14"/>
  <c r="O3443" i="14"/>
  <c r="O3444" i="14"/>
  <c r="O3445" i="14"/>
  <c r="O3446" i="14"/>
  <c r="O3447" i="14"/>
  <c r="O3448" i="14"/>
  <c r="O3449" i="14"/>
  <c r="O3450" i="14"/>
  <c r="O3451" i="14"/>
  <c r="O3452" i="14"/>
  <c r="O3453" i="14"/>
  <c r="O3454" i="14"/>
  <c r="O3455" i="14"/>
  <c r="O3456" i="14"/>
  <c r="O3457" i="14"/>
  <c r="O3458" i="14"/>
  <c r="O3459" i="14"/>
  <c r="O3460" i="14"/>
  <c r="O3461" i="14"/>
  <c r="O3462" i="14"/>
  <c r="O3463" i="14"/>
  <c r="O3464" i="14"/>
  <c r="O3465" i="14"/>
  <c r="O3466" i="14"/>
  <c r="O3467" i="14"/>
  <c r="O3468" i="14"/>
  <c r="O3469" i="14"/>
  <c r="O3470" i="14"/>
  <c r="O3471" i="14"/>
  <c r="O3472" i="14"/>
  <c r="O3473" i="14"/>
  <c r="O3474" i="14"/>
  <c r="O3475" i="14"/>
  <c r="O3476" i="14"/>
  <c r="O3477" i="14"/>
  <c r="O3478" i="14"/>
  <c r="O3479" i="14"/>
  <c r="O3480" i="14"/>
  <c r="O3481" i="14"/>
  <c r="O3482" i="14"/>
  <c r="O3483" i="14"/>
  <c r="O3484" i="14"/>
  <c r="O3485" i="14"/>
  <c r="O3486" i="14"/>
  <c r="O3487" i="14"/>
  <c r="O3488" i="14"/>
  <c r="O3489" i="14"/>
  <c r="O3490" i="14"/>
  <c r="O3491" i="14"/>
  <c r="O3492" i="14"/>
  <c r="O3493" i="14"/>
  <c r="O3494" i="14"/>
  <c r="O3495" i="14"/>
  <c r="O3496" i="14"/>
  <c r="O3497" i="14"/>
  <c r="O3498" i="14"/>
  <c r="O3499" i="14"/>
  <c r="O3500" i="14"/>
  <c r="O3501" i="14"/>
  <c r="O3502" i="14"/>
  <c r="O3503" i="14"/>
  <c r="O3504" i="14"/>
  <c r="O3505" i="14"/>
  <c r="O3506" i="14"/>
  <c r="O3507" i="14"/>
  <c r="O3508" i="14"/>
  <c r="O3509" i="14"/>
  <c r="O3510" i="14"/>
  <c r="O3511" i="14"/>
  <c r="O3512" i="14"/>
  <c r="O3513" i="14"/>
  <c r="O3514" i="14"/>
  <c r="O3515" i="14"/>
  <c r="O3516" i="14"/>
  <c r="O3517" i="14"/>
  <c r="O3518" i="14"/>
  <c r="O3519" i="14"/>
  <c r="O3520" i="14"/>
  <c r="O3521" i="14"/>
  <c r="O3522" i="14"/>
  <c r="O3523" i="14"/>
  <c r="O3524" i="14"/>
  <c r="O3525" i="14"/>
  <c r="O3526" i="14"/>
  <c r="O3527" i="14"/>
  <c r="O3528" i="14"/>
  <c r="O3529" i="14"/>
  <c r="O3530" i="14"/>
  <c r="O3531" i="14"/>
  <c r="O3532" i="14"/>
  <c r="O3533" i="14"/>
  <c r="O3534" i="14"/>
  <c r="O3535" i="14"/>
  <c r="O3536" i="14"/>
  <c r="O3537" i="14"/>
  <c r="O3538" i="14"/>
  <c r="O3539" i="14"/>
  <c r="O3540" i="14"/>
  <c r="O3541" i="14"/>
  <c r="O3542" i="14"/>
  <c r="O3543" i="14"/>
  <c r="O3544" i="14"/>
  <c r="O3545" i="14"/>
  <c r="O3546" i="14"/>
  <c r="O3547" i="14"/>
  <c r="O3548" i="14"/>
  <c r="O3549" i="14"/>
  <c r="O3550" i="14"/>
  <c r="O3551" i="14"/>
  <c r="O3552" i="14"/>
  <c r="O3553" i="14"/>
  <c r="O3554" i="14"/>
  <c r="O3555" i="14"/>
  <c r="O3556" i="14"/>
  <c r="O3557" i="14"/>
  <c r="O3558" i="14"/>
  <c r="O3559" i="14"/>
  <c r="O3560" i="14"/>
  <c r="O3561" i="14"/>
  <c r="O3562" i="14"/>
  <c r="O3563" i="14"/>
  <c r="O3564" i="14"/>
  <c r="O3565" i="14"/>
  <c r="O3566" i="14"/>
  <c r="O3567" i="14"/>
  <c r="O3568" i="14"/>
  <c r="O3569" i="14"/>
  <c r="O3570" i="14"/>
  <c r="O3571" i="14"/>
  <c r="O3572" i="14"/>
  <c r="O3573" i="14"/>
  <c r="O3574" i="14"/>
  <c r="O3575" i="14"/>
  <c r="O3576" i="14"/>
  <c r="O3577" i="14"/>
  <c r="O3578" i="14"/>
  <c r="O3579" i="14"/>
  <c r="O3580" i="14"/>
  <c r="O3581" i="14"/>
  <c r="O3582" i="14"/>
  <c r="O3583" i="14"/>
  <c r="O3584" i="14"/>
  <c r="O3585" i="14"/>
  <c r="O3586" i="14"/>
  <c r="O3587" i="14"/>
  <c r="O3588" i="14"/>
  <c r="O3589" i="14"/>
  <c r="O3590" i="14"/>
  <c r="O3591" i="14"/>
  <c r="O3592" i="14"/>
  <c r="O3593" i="14"/>
  <c r="O3594" i="14"/>
  <c r="O3595" i="14"/>
  <c r="O3596" i="14"/>
  <c r="O3597" i="14"/>
  <c r="O3598" i="14"/>
  <c r="O3599" i="14"/>
  <c r="O3600" i="14"/>
  <c r="O3601" i="14"/>
  <c r="O3602" i="14"/>
  <c r="O3603" i="14"/>
  <c r="O3604" i="14"/>
  <c r="O3605" i="14"/>
  <c r="O3606" i="14"/>
  <c r="O3607" i="14"/>
  <c r="O3608" i="14"/>
  <c r="O3609" i="14"/>
  <c r="O3610" i="14"/>
  <c r="O3611" i="14"/>
  <c r="O3612" i="14"/>
  <c r="O3613" i="14"/>
  <c r="O3614" i="14"/>
  <c r="O3615" i="14"/>
  <c r="O3616" i="14"/>
  <c r="O3617" i="14"/>
  <c r="O3618" i="14"/>
  <c r="O3619" i="14"/>
  <c r="O3620" i="14"/>
  <c r="O3621" i="14"/>
  <c r="O3622" i="14"/>
  <c r="O3623" i="14"/>
  <c r="O3624" i="14"/>
  <c r="O3625" i="14"/>
  <c r="O3626" i="14"/>
  <c r="O3627" i="14"/>
  <c r="O3628" i="14"/>
  <c r="O3629" i="14"/>
  <c r="O3630" i="14"/>
  <c r="O3631" i="14"/>
  <c r="O3632" i="14"/>
  <c r="O3633" i="14"/>
  <c r="O3634" i="14"/>
  <c r="O3635" i="14"/>
  <c r="O3636" i="14"/>
  <c r="O3637" i="14"/>
  <c r="O3638" i="14"/>
  <c r="O3639" i="14"/>
  <c r="O3640" i="14"/>
  <c r="O3641" i="14"/>
  <c r="O3642" i="14"/>
  <c r="O3643" i="14"/>
  <c r="O3644" i="14"/>
  <c r="O3645" i="14"/>
  <c r="O3646" i="14"/>
  <c r="O3647" i="14"/>
  <c r="O3648" i="14"/>
  <c r="O3649" i="14"/>
  <c r="O3650" i="14"/>
  <c r="O3651" i="14"/>
  <c r="O3652" i="14"/>
  <c r="O3653" i="14"/>
  <c r="O3654" i="14"/>
  <c r="O3655" i="14"/>
  <c r="O3656" i="14"/>
  <c r="O3657" i="14"/>
  <c r="O3658" i="14"/>
  <c r="O3659" i="14"/>
  <c r="O3660" i="14"/>
  <c r="O3661" i="14"/>
  <c r="O3662" i="14"/>
  <c r="O3663" i="14"/>
  <c r="O3664" i="14"/>
  <c r="O3665" i="14"/>
  <c r="O3666" i="14"/>
  <c r="O3667" i="14"/>
  <c r="O3668" i="14"/>
  <c r="O3669" i="14"/>
  <c r="O3670" i="14"/>
  <c r="O3671" i="14"/>
  <c r="O3672" i="14"/>
  <c r="O3673" i="14"/>
  <c r="O3674" i="14"/>
  <c r="O3675" i="14"/>
  <c r="O3676" i="14"/>
  <c r="O3677" i="14"/>
  <c r="O3678" i="14"/>
  <c r="O3679" i="14"/>
  <c r="O3680" i="14"/>
  <c r="O3681" i="14"/>
  <c r="O3682" i="14"/>
  <c r="O3683" i="14"/>
  <c r="O3684" i="14"/>
  <c r="O3685" i="14"/>
  <c r="O3686" i="14"/>
  <c r="O3687" i="14"/>
  <c r="O3688" i="14"/>
  <c r="O3689" i="14"/>
  <c r="O3690" i="14"/>
  <c r="O3691" i="14"/>
  <c r="O3692" i="14"/>
  <c r="O3693" i="14"/>
  <c r="O3694" i="14"/>
  <c r="O3695" i="14"/>
  <c r="O3696" i="14"/>
  <c r="O3697" i="14"/>
  <c r="O3698" i="14"/>
  <c r="O3699" i="14"/>
  <c r="O3700" i="14"/>
  <c r="O3701" i="14"/>
  <c r="O3702" i="14"/>
  <c r="O3703" i="14"/>
  <c r="O3704" i="14"/>
  <c r="O3705" i="14"/>
  <c r="O3706" i="14"/>
  <c r="O3707" i="14"/>
  <c r="O3708" i="14"/>
  <c r="O3709" i="14"/>
  <c r="O3710" i="14"/>
  <c r="O3711" i="14"/>
  <c r="O3712" i="14"/>
  <c r="O3713" i="14"/>
  <c r="O3714" i="14"/>
  <c r="O3715" i="14"/>
  <c r="O3716" i="14"/>
  <c r="O3717" i="14"/>
  <c r="O3718" i="14"/>
  <c r="O3719" i="14"/>
  <c r="O3720" i="14"/>
  <c r="O3721" i="14"/>
  <c r="O3722" i="14"/>
  <c r="O3723" i="14"/>
  <c r="O3724" i="14"/>
  <c r="O3725" i="14"/>
  <c r="O3726" i="14"/>
  <c r="O3727" i="14"/>
  <c r="O3728" i="14"/>
  <c r="O3729" i="14"/>
  <c r="O3730" i="14"/>
  <c r="O3731" i="14"/>
  <c r="O3732" i="14"/>
  <c r="O3733" i="14"/>
  <c r="O3734" i="14"/>
  <c r="O3735" i="14"/>
  <c r="O3736" i="14"/>
  <c r="O3737" i="14"/>
  <c r="O3738" i="14"/>
  <c r="O3739" i="14"/>
  <c r="O3740" i="14"/>
  <c r="O3741" i="14"/>
  <c r="O3742" i="14"/>
  <c r="O3743" i="14"/>
  <c r="O3744" i="14"/>
  <c r="O3745" i="14"/>
  <c r="O3746" i="14"/>
  <c r="O3747" i="14"/>
  <c r="O3748" i="14"/>
  <c r="O3749" i="14"/>
  <c r="O3750" i="14"/>
  <c r="O3751" i="14"/>
  <c r="O3752" i="14"/>
  <c r="O3753" i="14"/>
  <c r="O3754" i="14"/>
  <c r="O3755" i="14"/>
  <c r="O3756" i="14"/>
  <c r="O3757" i="14"/>
  <c r="O3758" i="14"/>
  <c r="O3759" i="14"/>
  <c r="O3760" i="14"/>
  <c r="O3761" i="14"/>
  <c r="O3762" i="14"/>
  <c r="O3763" i="14"/>
  <c r="O3764" i="14"/>
  <c r="O3765" i="14"/>
  <c r="O3766" i="14"/>
  <c r="O3767" i="14"/>
  <c r="O3768" i="14"/>
  <c r="O3769" i="14"/>
  <c r="O3770" i="14"/>
  <c r="O3771" i="14"/>
  <c r="O3772" i="14"/>
  <c r="O3773" i="14"/>
  <c r="O3774" i="14"/>
  <c r="O3775" i="14"/>
  <c r="O3776" i="14"/>
  <c r="O3777" i="14"/>
  <c r="O3778" i="14"/>
  <c r="O3779" i="14"/>
  <c r="O3780" i="14"/>
  <c r="O3781" i="14"/>
  <c r="O3782" i="14"/>
  <c r="O3783" i="14"/>
  <c r="O3784" i="14"/>
  <c r="O3785" i="14"/>
  <c r="O3786" i="14"/>
  <c r="O3787" i="14"/>
  <c r="O3788" i="14"/>
  <c r="O3789" i="14"/>
  <c r="O3790" i="14"/>
  <c r="O3791" i="14"/>
  <c r="O3792" i="14"/>
  <c r="O3793" i="14"/>
  <c r="O3794" i="14"/>
  <c r="O3795" i="14"/>
  <c r="O3796" i="14"/>
  <c r="O3797" i="14"/>
  <c r="O3798" i="14"/>
  <c r="O3799" i="14"/>
  <c r="O3800" i="14"/>
  <c r="O3801" i="14"/>
  <c r="O3802" i="14"/>
  <c r="O3803" i="14"/>
  <c r="O3804" i="14"/>
  <c r="O3805" i="14"/>
  <c r="O3806" i="14"/>
  <c r="O3807" i="14"/>
  <c r="O3808" i="14"/>
  <c r="O3809" i="14"/>
  <c r="O3810" i="14"/>
  <c r="O3811" i="14"/>
  <c r="O3812" i="14"/>
  <c r="O3813" i="14"/>
  <c r="O3814" i="14"/>
  <c r="O3815" i="14"/>
  <c r="O3816" i="14"/>
  <c r="O3817" i="14"/>
  <c r="O3818" i="14"/>
  <c r="O3819" i="14"/>
  <c r="O3820" i="14"/>
  <c r="O3821" i="14"/>
  <c r="O3822" i="14"/>
  <c r="O3823" i="14"/>
  <c r="O3824" i="14"/>
  <c r="O3825" i="14"/>
  <c r="O3826" i="14"/>
  <c r="O3827" i="14"/>
  <c r="O3828" i="14"/>
  <c r="O3829" i="14"/>
  <c r="O3830" i="14"/>
  <c r="O3831" i="14"/>
  <c r="O3832" i="14"/>
  <c r="O3833" i="14"/>
  <c r="O3834" i="14"/>
  <c r="O3835" i="14"/>
  <c r="O3836" i="14"/>
  <c r="O3837" i="14"/>
  <c r="O3838" i="14"/>
  <c r="O3839" i="14"/>
  <c r="O3840" i="14"/>
  <c r="O3841" i="14"/>
  <c r="O3842" i="14"/>
  <c r="O3843" i="14"/>
  <c r="O3844" i="14"/>
  <c r="O3845" i="14"/>
  <c r="O3846" i="14"/>
  <c r="O3847" i="14"/>
  <c r="O3848" i="14"/>
  <c r="O3849" i="14"/>
  <c r="O3850" i="14"/>
  <c r="O3851" i="14"/>
  <c r="O3852" i="14"/>
  <c r="O3853" i="14"/>
  <c r="O3854" i="14"/>
  <c r="O3855" i="14"/>
  <c r="O3856" i="14"/>
  <c r="O3857" i="14"/>
  <c r="O3858" i="14"/>
  <c r="O3859" i="14"/>
  <c r="O3860" i="14"/>
  <c r="O3861" i="14"/>
  <c r="O3862" i="14"/>
  <c r="O3863" i="14"/>
  <c r="O3864" i="14"/>
  <c r="O3865" i="14"/>
  <c r="O3866" i="14"/>
  <c r="O3867" i="14"/>
  <c r="O3868" i="14"/>
  <c r="O3869" i="14"/>
  <c r="O3870" i="14"/>
  <c r="O3871" i="14"/>
  <c r="O3872" i="14"/>
  <c r="O3873" i="14"/>
  <c r="O3874" i="14"/>
  <c r="O3875" i="14"/>
  <c r="O3876" i="14"/>
  <c r="O3877" i="14"/>
  <c r="O3878" i="14"/>
  <c r="O3879" i="14"/>
  <c r="O3880" i="14"/>
  <c r="O3881" i="14"/>
  <c r="O3882" i="14"/>
  <c r="O3883" i="14"/>
  <c r="O3884" i="14"/>
  <c r="O3885" i="14"/>
  <c r="O3886" i="14"/>
  <c r="O3887" i="14"/>
  <c r="O3888" i="14"/>
  <c r="O3889" i="14"/>
  <c r="O3890" i="14"/>
  <c r="O3891" i="14"/>
  <c r="O3892" i="14"/>
  <c r="O3893" i="14"/>
  <c r="O3894" i="14"/>
  <c r="O3895" i="14"/>
  <c r="O3896" i="14"/>
  <c r="O3897" i="14"/>
  <c r="O3898" i="14"/>
  <c r="O3899" i="14"/>
  <c r="O3900" i="14"/>
  <c r="O3901" i="14"/>
  <c r="O3902" i="14"/>
  <c r="O3903" i="14"/>
  <c r="O3904" i="14"/>
  <c r="O3905" i="14"/>
  <c r="O3906" i="14"/>
  <c r="O3907" i="14"/>
  <c r="O3908" i="14"/>
  <c r="O3909" i="14"/>
  <c r="O3910" i="14"/>
  <c r="O3911" i="14"/>
  <c r="O3912" i="14"/>
  <c r="O3913" i="14"/>
  <c r="O3914" i="14"/>
  <c r="O3915" i="14"/>
  <c r="O3916" i="14"/>
  <c r="O3917" i="14"/>
  <c r="O3918" i="14"/>
  <c r="O3919" i="14"/>
  <c r="O3920" i="14"/>
  <c r="O3921" i="14"/>
  <c r="O3922" i="14"/>
  <c r="O3923" i="14"/>
  <c r="O3924" i="14"/>
  <c r="O3925" i="14"/>
  <c r="O3926" i="14"/>
  <c r="O3927" i="14"/>
  <c r="O3928" i="14"/>
  <c r="O3929" i="14"/>
  <c r="O3930" i="14"/>
  <c r="O3931" i="14"/>
  <c r="O3932" i="14"/>
  <c r="O3933" i="14"/>
  <c r="O3934" i="14"/>
  <c r="O3935" i="14"/>
  <c r="O3936" i="14"/>
  <c r="O3937" i="14"/>
  <c r="O3938" i="14"/>
  <c r="O3939" i="14"/>
  <c r="O3940" i="14"/>
  <c r="O3941" i="14"/>
  <c r="O3942" i="14"/>
  <c r="O3943" i="14"/>
  <c r="O3944" i="14"/>
  <c r="O3945" i="14"/>
  <c r="O3946" i="14"/>
  <c r="O3947" i="14"/>
  <c r="O3948" i="14"/>
  <c r="O3949" i="14"/>
  <c r="O3950" i="14"/>
  <c r="O3951" i="14"/>
  <c r="O3952" i="14"/>
  <c r="O3953" i="14"/>
  <c r="O3954" i="14"/>
  <c r="O3955" i="14"/>
  <c r="O3956" i="14"/>
  <c r="O3957" i="14"/>
  <c r="O3958" i="14"/>
  <c r="O3959" i="14"/>
  <c r="O3960" i="14"/>
  <c r="O3961" i="14"/>
  <c r="O3962" i="14"/>
  <c r="O3963" i="14"/>
  <c r="O3964" i="14"/>
  <c r="O3965" i="14"/>
  <c r="O3966" i="14"/>
  <c r="O3967" i="14"/>
  <c r="O3968" i="14"/>
  <c r="O3969" i="14"/>
  <c r="O3970" i="14"/>
  <c r="O3971" i="14"/>
  <c r="O3972" i="14"/>
  <c r="O3973" i="14"/>
  <c r="O3974" i="14"/>
  <c r="O3975" i="14"/>
  <c r="O3976" i="14"/>
  <c r="O3977" i="14"/>
  <c r="O3978" i="14"/>
  <c r="O3979" i="14"/>
  <c r="O3980" i="14"/>
  <c r="O3981" i="14"/>
  <c r="O3982" i="14"/>
  <c r="O3983" i="14"/>
  <c r="O3984" i="14"/>
  <c r="O3985" i="14"/>
  <c r="O3986" i="14"/>
  <c r="O3987" i="14"/>
  <c r="O3988" i="14"/>
  <c r="O3989" i="14"/>
  <c r="O3990" i="14"/>
  <c r="O3991" i="14"/>
  <c r="O3992" i="14"/>
  <c r="O3993" i="14"/>
  <c r="O3994" i="14"/>
  <c r="O3995" i="14"/>
  <c r="O3996" i="14"/>
  <c r="O3997" i="14"/>
  <c r="O3998" i="14"/>
  <c r="O3999" i="14"/>
  <c r="O4000" i="14"/>
  <c r="O4001" i="14"/>
  <c r="O4002" i="14"/>
  <c r="O4003" i="14"/>
  <c r="O4004" i="14"/>
  <c r="O4005" i="14"/>
  <c r="O4006" i="14"/>
  <c r="O4007" i="14"/>
  <c r="O4008" i="14"/>
  <c r="O4009" i="14"/>
  <c r="O4010" i="14"/>
  <c r="O4011" i="14"/>
  <c r="O4012" i="14"/>
  <c r="O4013" i="14"/>
  <c r="O4014" i="14"/>
  <c r="O4015" i="14"/>
  <c r="O4016" i="14"/>
  <c r="O4017" i="14"/>
  <c r="O4018" i="14"/>
  <c r="O4019" i="14"/>
  <c r="O4020" i="14"/>
  <c r="O4021" i="14"/>
  <c r="O4022" i="14"/>
  <c r="O4023" i="14"/>
  <c r="O4024" i="14"/>
  <c r="O4025" i="14"/>
  <c r="O4026" i="14"/>
  <c r="O4027" i="14"/>
  <c r="O4028" i="14"/>
  <c r="O4029" i="14"/>
  <c r="O4030" i="14"/>
  <c r="O4031" i="14"/>
  <c r="O4032" i="14"/>
  <c r="O4033" i="14"/>
  <c r="O4034" i="14"/>
  <c r="O4035" i="14"/>
  <c r="O4036" i="14"/>
  <c r="O4037" i="14"/>
  <c r="O4038" i="14"/>
  <c r="O4039" i="14"/>
  <c r="O4040" i="14"/>
  <c r="O4041" i="14"/>
  <c r="O4042" i="14"/>
  <c r="O4043" i="14"/>
  <c r="O4044" i="14"/>
  <c r="O4045" i="14"/>
  <c r="O4046" i="14"/>
  <c r="O4047" i="14"/>
  <c r="O4048" i="14"/>
  <c r="O4049" i="14"/>
  <c r="O4050" i="14"/>
  <c r="O4051" i="14"/>
  <c r="O4052" i="14"/>
  <c r="O4053" i="14"/>
  <c r="O4054" i="14"/>
  <c r="O4055" i="14"/>
  <c r="O4056" i="14"/>
  <c r="O4057" i="14"/>
  <c r="O4058" i="14"/>
  <c r="O4059" i="14"/>
  <c r="O4060" i="14"/>
  <c r="O4061" i="14"/>
  <c r="O4062" i="14"/>
  <c r="O4063" i="14"/>
  <c r="O4064" i="14"/>
  <c r="O4065" i="14"/>
  <c r="O4066" i="14"/>
  <c r="O4067" i="14"/>
  <c r="O4068" i="14"/>
  <c r="O4069" i="14"/>
  <c r="O4070" i="14"/>
  <c r="O4071" i="14"/>
  <c r="O4072" i="14"/>
  <c r="O4073" i="14"/>
  <c r="O4074" i="14"/>
  <c r="O4075" i="14"/>
  <c r="O4076" i="14"/>
  <c r="O4077" i="14"/>
  <c r="O4078" i="14"/>
  <c r="O4079" i="14"/>
  <c r="O4080" i="14"/>
  <c r="O4081" i="14"/>
  <c r="O4082" i="14"/>
  <c r="O4083" i="14"/>
  <c r="O4084" i="14"/>
  <c r="O4085" i="14"/>
  <c r="O4086" i="14"/>
  <c r="O4087" i="14"/>
  <c r="O4088" i="14"/>
  <c r="O4089" i="14"/>
  <c r="O4090" i="14"/>
  <c r="O4091" i="14"/>
  <c r="O4092" i="14"/>
  <c r="O4093" i="14"/>
  <c r="O4094" i="14"/>
  <c r="O4095" i="14"/>
  <c r="O4096" i="14"/>
  <c r="O4097" i="14"/>
  <c r="O4098" i="14"/>
  <c r="O4099" i="14"/>
  <c r="O4100" i="14"/>
  <c r="O4101" i="14"/>
  <c r="O4102" i="14"/>
  <c r="O4103" i="14"/>
  <c r="O4104" i="14"/>
  <c r="O4105" i="14"/>
  <c r="O4106" i="14"/>
  <c r="O4107" i="14"/>
  <c r="O4108" i="14"/>
  <c r="O4109" i="14"/>
  <c r="O4110" i="14"/>
  <c r="O4111" i="14"/>
  <c r="O4112" i="14"/>
  <c r="O4113" i="14"/>
  <c r="O4114" i="14"/>
  <c r="O4115" i="14"/>
  <c r="O4116" i="14"/>
  <c r="O4117" i="14"/>
  <c r="O4118" i="14"/>
  <c r="O4119" i="14"/>
  <c r="O4120" i="14"/>
  <c r="O4121" i="14"/>
  <c r="O4122" i="14"/>
  <c r="O4123" i="14"/>
  <c r="O4124" i="14"/>
  <c r="O4125" i="14"/>
  <c r="O4126" i="14"/>
  <c r="O4127" i="14"/>
  <c r="O4128" i="14"/>
  <c r="O4129" i="14"/>
  <c r="O4130" i="14"/>
  <c r="O4131" i="14"/>
  <c r="O4132" i="14"/>
  <c r="O4133" i="14"/>
  <c r="O4134" i="14"/>
  <c r="O4135" i="14"/>
  <c r="O4136" i="14"/>
  <c r="O4137" i="14"/>
  <c r="O4138" i="14"/>
  <c r="O4139" i="14"/>
  <c r="O4140" i="14"/>
  <c r="O4141" i="14"/>
  <c r="O4142" i="14"/>
  <c r="O4143" i="14"/>
  <c r="O4144" i="14"/>
  <c r="O4145" i="14"/>
  <c r="O4146" i="14"/>
  <c r="O4147" i="14"/>
  <c r="O4148" i="14"/>
  <c r="O4149" i="14"/>
  <c r="O4150" i="14"/>
  <c r="O4151" i="14"/>
  <c r="O4152" i="14"/>
  <c r="O4153" i="14"/>
  <c r="O4154" i="14"/>
  <c r="O4155" i="14"/>
  <c r="O4156" i="14"/>
  <c r="O4157" i="14"/>
  <c r="O4158" i="14"/>
  <c r="O4159" i="14"/>
  <c r="O4160" i="14"/>
  <c r="O4161" i="14"/>
  <c r="O4162" i="14"/>
  <c r="O4163" i="14"/>
  <c r="O4164" i="14"/>
  <c r="O4165" i="14"/>
  <c r="O4166" i="14"/>
  <c r="O4167" i="14"/>
  <c r="O4168" i="14"/>
  <c r="O4169" i="14"/>
  <c r="O4170" i="14"/>
  <c r="O4171" i="14"/>
  <c r="O4172" i="14"/>
  <c r="O4173" i="14"/>
  <c r="O4174" i="14"/>
  <c r="O4175" i="14"/>
  <c r="O4176" i="14"/>
  <c r="O4177" i="14"/>
  <c r="O4178" i="14"/>
  <c r="O4179" i="14"/>
  <c r="O4180" i="14"/>
  <c r="O4181" i="14"/>
  <c r="O4182" i="14"/>
  <c r="O4183" i="14"/>
  <c r="O4184" i="14"/>
  <c r="O4185" i="14"/>
  <c r="O4186" i="14"/>
  <c r="O4187" i="14"/>
  <c r="O4188" i="14"/>
  <c r="O4189" i="14"/>
  <c r="O4190" i="14"/>
  <c r="O4191" i="14"/>
  <c r="O4192" i="14"/>
  <c r="O4193" i="14"/>
  <c r="O4194" i="14"/>
  <c r="O4195" i="14"/>
  <c r="O4196" i="14"/>
  <c r="O4197" i="14"/>
  <c r="O4198" i="14"/>
  <c r="O4199" i="14"/>
  <c r="O4200" i="14"/>
  <c r="O4201" i="14"/>
  <c r="O4202" i="14"/>
  <c r="O4203" i="14"/>
  <c r="O4204" i="14"/>
  <c r="O4205" i="14"/>
  <c r="O4206" i="14"/>
  <c r="O4207" i="14"/>
  <c r="O4208" i="14"/>
  <c r="O4209" i="14"/>
  <c r="O4210" i="14"/>
  <c r="O4211" i="14"/>
  <c r="O4212" i="14"/>
  <c r="O4213" i="14"/>
  <c r="O4214" i="14"/>
  <c r="O4215" i="14"/>
  <c r="O4216" i="14"/>
  <c r="O4217" i="14"/>
  <c r="O4218" i="14"/>
  <c r="O4219" i="14"/>
  <c r="O4220" i="14"/>
  <c r="O4221" i="14"/>
  <c r="O4222" i="14"/>
  <c r="O4223" i="14"/>
  <c r="O4224" i="14"/>
  <c r="O4225" i="14"/>
  <c r="O4226" i="14"/>
  <c r="O4227" i="14"/>
  <c r="O4228" i="14"/>
  <c r="O4229" i="14"/>
  <c r="O4230" i="14"/>
  <c r="O4231" i="14"/>
  <c r="O4232" i="14"/>
  <c r="O4233" i="14"/>
  <c r="O4234" i="14"/>
  <c r="O4235" i="14"/>
  <c r="O4236" i="14"/>
  <c r="O4237" i="14"/>
  <c r="O4238" i="14"/>
  <c r="O4239" i="14"/>
  <c r="O4240" i="14"/>
  <c r="O4241" i="14"/>
  <c r="O4242" i="14"/>
  <c r="O4243" i="14"/>
  <c r="O4244" i="14"/>
  <c r="O4245" i="14"/>
  <c r="O4246" i="14"/>
  <c r="O4247" i="14"/>
  <c r="O4248" i="14"/>
  <c r="O4249" i="14"/>
  <c r="O4250" i="14"/>
  <c r="O4251" i="14"/>
  <c r="O4252" i="14"/>
  <c r="O4253" i="14"/>
  <c r="O4254" i="14"/>
  <c r="O4255" i="14"/>
  <c r="O4256" i="14"/>
  <c r="O4257" i="14"/>
  <c r="O4258" i="14"/>
  <c r="O4259" i="14"/>
  <c r="O4260" i="14"/>
  <c r="O4261" i="14"/>
  <c r="O4262" i="14"/>
  <c r="O4263" i="14"/>
  <c r="O4264" i="14"/>
  <c r="O4265" i="14"/>
  <c r="O4266" i="14"/>
  <c r="O4267" i="14"/>
  <c r="O4268" i="14"/>
  <c r="O4269" i="14"/>
  <c r="O4270" i="14"/>
  <c r="O4271" i="14"/>
  <c r="O4272" i="14"/>
  <c r="O4273" i="14"/>
  <c r="O4274" i="14"/>
  <c r="O4275" i="14"/>
  <c r="O4276" i="14"/>
  <c r="O4277" i="14"/>
  <c r="O4278" i="14"/>
  <c r="O4279" i="14"/>
  <c r="O4280" i="14"/>
  <c r="O4281" i="14"/>
  <c r="O4282" i="14"/>
  <c r="O4283" i="14"/>
  <c r="O4284" i="14"/>
  <c r="O4285" i="14"/>
  <c r="O4286" i="14"/>
  <c r="O4287" i="14"/>
  <c r="O4288" i="14"/>
  <c r="O4289" i="14"/>
  <c r="O4290" i="14"/>
  <c r="O4291" i="14"/>
  <c r="O4292" i="14"/>
  <c r="O4293" i="14"/>
  <c r="O4294" i="14"/>
  <c r="O4295" i="14"/>
  <c r="O4296" i="14"/>
  <c r="O4297" i="14"/>
  <c r="O4298" i="14"/>
  <c r="O4299" i="14"/>
  <c r="O4300" i="14"/>
  <c r="O4301" i="14"/>
  <c r="O4302" i="14"/>
  <c r="O4303" i="14"/>
  <c r="O4304" i="14"/>
  <c r="O4305" i="14"/>
  <c r="O4306" i="14"/>
  <c r="O4307" i="14"/>
  <c r="O4308" i="14"/>
  <c r="O4309" i="14"/>
  <c r="O4310" i="14"/>
  <c r="O4311" i="14"/>
  <c r="O4312" i="14"/>
  <c r="O4313" i="14"/>
  <c r="O4314" i="14"/>
  <c r="O4315" i="14"/>
  <c r="O4316" i="14"/>
  <c r="O4317" i="14"/>
  <c r="O4318" i="14"/>
  <c r="O4319" i="14"/>
  <c r="O4320" i="14"/>
  <c r="O4321" i="14"/>
  <c r="O4322" i="14"/>
  <c r="O4323" i="14"/>
  <c r="O4324" i="14"/>
  <c r="O4325" i="14"/>
  <c r="O4326" i="14"/>
  <c r="O4327" i="14"/>
  <c r="O4328" i="14"/>
  <c r="O4329" i="14"/>
  <c r="O4330" i="14"/>
  <c r="O4331" i="14"/>
  <c r="O4332" i="14"/>
  <c r="O4333" i="14"/>
  <c r="O4334" i="14"/>
  <c r="O4335" i="14"/>
  <c r="O4336" i="14"/>
  <c r="O4337" i="14"/>
  <c r="O4338" i="14"/>
  <c r="O4339" i="14"/>
  <c r="O4340" i="14"/>
  <c r="O4341" i="14"/>
  <c r="O4342" i="14"/>
  <c r="O4343" i="14"/>
  <c r="O4344" i="14"/>
  <c r="O4345" i="14"/>
  <c r="O4346" i="14"/>
  <c r="O4347" i="14"/>
  <c r="O4348" i="14"/>
  <c r="O4349" i="14"/>
  <c r="O4350" i="14"/>
  <c r="O4351" i="14"/>
  <c r="O4352" i="14"/>
  <c r="O4353" i="14"/>
  <c r="O4354" i="14"/>
  <c r="O4355" i="14"/>
  <c r="O4356" i="14"/>
  <c r="O4357" i="14"/>
  <c r="O4358" i="14"/>
  <c r="O4359" i="14"/>
  <c r="O4360" i="14"/>
  <c r="O4361" i="14"/>
  <c r="O4362" i="14"/>
  <c r="O4363" i="14"/>
  <c r="O4364" i="14"/>
  <c r="O4365" i="14"/>
  <c r="O4366" i="14"/>
  <c r="O4367" i="14"/>
  <c r="O4368" i="14"/>
  <c r="O4369" i="14"/>
  <c r="O4370" i="14"/>
  <c r="O4371" i="14"/>
  <c r="O4372" i="14"/>
  <c r="O4373" i="14"/>
  <c r="O4374" i="14"/>
  <c r="O4375" i="14"/>
  <c r="O4376" i="14"/>
  <c r="O4377" i="14"/>
  <c r="O4378" i="14"/>
  <c r="O4379" i="14"/>
  <c r="O4380" i="14"/>
  <c r="O4381" i="14"/>
  <c r="O4382" i="14"/>
  <c r="O4383" i="14"/>
  <c r="O4384" i="14"/>
  <c r="O4385" i="14"/>
  <c r="O4386" i="14"/>
  <c r="O4387" i="14"/>
  <c r="O4388" i="14"/>
  <c r="O4389" i="14"/>
  <c r="O4390" i="14"/>
  <c r="O4391" i="14"/>
  <c r="O4392" i="14"/>
  <c r="O4393" i="14"/>
  <c r="O4394" i="14"/>
  <c r="O4395" i="14"/>
  <c r="O4396" i="14"/>
  <c r="O4397" i="14"/>
  <c r="O4398" i="14"/>
  <c r="O4399" i="14"/>
  <c r="O4400" i="14"/>
  <c r="O4401" i="14"/>
  <c r="O4402" i="14"/>
  <c r="O4403" i="14"/>
  <c r="O4404" i="14"/>
  <c r="O4405" i="14"/>
  <c r="O4406" i="14"/>
  <c r="O4407" i="14"/>
  <c r="O4408" i="14"/>
  <c r="O4409" i="14"/>
  <c r="O4410" i="14"/>
  <c r="O4411" i="14"/>
  <c r="O4412" i="14"/>
  <c r="O4413" i="14"/>
  <c r="O4414" i="14"/>
  <c r="O4415" i="14"/>
  <c r="O4416" i="14"/>
  <c r="O4417" i="14"/>
  <c r="O4418" i="14"/>
  <c r="O4419" i="14"/>
  <c r="O4420" i="14"/>
  <c r="O4421" i="14"/>
  <c r="O4422" i="14"/>
  <c r="O4423" i="14"/>
  <c r="O4424" i="14"/>
  <c r="O4425" i="14"/>
  <c r="O4426" i="14"/>
  <c r="O4427" i="14"/>
  <c r="O4428" i="14"/>
  <c r="O4429" i="14"/>
  <c r="O4430" i="14"/>
  <c r="O4431" i="14"/>
  <c r="O4432" i="14"/>
  <c r="O4433" i="14"/>
  <c r="O4434" i="14"/>
  <c r="O4435" i="14"/>
  <c r="O4436" i="14"/>
  <c r="O4437" i="14"/>
  <c r="O4438" i="14"/>
  <c r="O4439" i="14"/>
  <c r="O4440" i="14"/>
  <c r="O4441" i="14"/>
  <c r="O4442" i="14"/>
  <c r="O4443" i="14"/>
  <c r="O4444" i="14"/>
  <c r="O4445" i="14"/>
  <c r="O4446" i="14"/>
  <c r="O4447" i="14"/>
  <c r="O4448" i="14"/>
  <c r="O4449" i="14"/>
  <c r="O4450" i="14"/>
  <c r="O4451" i="14"/>
  <c r="O4452" i="14"/>
  <c r="O4453" i="14"/>
  <c r="O4454" i="14"/>
  <c r="O4455" i="14"/>
  <c r="O4456" i="14"/>
  <c r="O4457" i="14"/>
  <c r="O4458" i="14"/>
  <c r="O4459" i="14"/>
  <c r="O4460" i="14"/>
  <c r="O4461" i="14"/>
  <c r="O4462" i="14"/>
  <c r="O4463" i="14"/>
  <c r="O4464" i="14"/>
  <c r="O4465" i="14"/>
  <c r="O4466" i="14"/>
  <c r="O4467" i="14"/>
  <c r="O4468" i="14"/>
  <c r="O4469" i="14"/>
  <c r="O4470" i="14"/>
  <c r="O4471" i="14"/>
  <c r="O4472" i="14"/>
  <c r="O4473" i="14"/>
  <c r="O4474" i="14"/>
  <c r="O4475" i="14"/>
  <c r="O4476" i="14"/>
  <c r="O4477" i="14"/>
  <c r="O4478" i="14"/>
  <c r="O4479" i="14"/>
  <c r="O4480" i="14"/>
  <c r="O4481" i="14"/>
  <c r="O4482" i="14"/>
  <c r="O4483" i="14"/>
  <c r="O4484" i="14"/>
  <c r="O4485" i="14"/>
  <c r="O4486" i="14"/>
  <c r="O4487" i="14"/>
  <c r="O4488" i="14"/>
  <c r="O4489" i="14"/>
  <c r="O4490" i="14"/>
  <c r="O4491" i="14"/>
  <c r="O4492" i="14"/>
  <c r="O4493" i="14"/>
  <c r="O4494" i="14"/>
  <c r="O4495" i="14"/>
  <c r="O4496" i="14"/>
  <c r="O4497" i="14"/>
  <c r="O4498" i="14"/>
  <c r="O4499" i="14"/>
  <c r="O4500" i="14"/>
  <c r="O4501" i="14"/>
  <c r="O4502" i="14"/>
  <c r="O4503" i="14"/>
  <c r="O4504" i="14"/>
  <c r="O4505" i="14"/>
  <c r="O4506" i="14"/>
  <c r="O4507" i="14"/>
  <c r="O4508" i="14"/>
  <c r="O4509" i="14"/>
  <c r="O4510" i="14"/>
  <c r="O4511" i="14"/>
  <c r="O4512" i="14"/>
  <c r="O4513" i="14"/>
  <c r="O4514" i="14"/>
  <c r="O4515" i="14"/>
  <c r="O4516" i="14"/>
  <c r="O4517" i="14"/>
  <c r="O4518" i="14"/>
  <c r="O4519" i="14"/>
  <c r="O4520" i="14"/>
  <c r="O4521" i="14"/>
  <c r="O4522" i="14"/>
  <c r="O4523" i="14"/>
  <c r="O4524" i="14"/>
  <c r="O4525" i="14"/>
  <c r="O4526" i="14"/>
  <c r="O4527" i="14"/>
  <c r="O4528" i="14"/>
  <c r="O4529" i="14"/>
  <c r="O4530" i="14"/>
  <c r="O4531" i="14"/>
  <c r="O4532" i="14"/>
  <c r="O4533" i="14"/>
  <c r="O4534" i="14"/>
  <c r="O4535" i="14"/>
  <c r="O4536" i="14"/>
  <c r="O4537" i="14"/>
  <c r="O4538" i="14"/>
  <c r="O4539" i="14"/>
  <c r="O4540" i="14"/>
  <c r="O4541" i="14"/>
  <c r="O4542" i="14"/>
  <c r="O4543" i="14"/>
  <c r="O4544" i="14"/>
  <c r="O4545" i="14"/>
  <c r="O4546" i="14"/>
  <c r="O4547" i="14"/>
  <c r="O4548" i="14"/>
  <c r="O4549" i="14"/>
  <c r="O4550" i="14"/>
  <c r="O4551" i="14"/>
  <c r="O4552" i="14"/>
  <c r="O4553" i="14"/>
  <c r="O4554" i="14"/>
  <c r="O4555" i="14"/>
  <c r="O4556" i="14"/>
  <c r="O4557" i="14"/>
  <c r="O4558" i="14"/>
  <c r="O4559" i="14"/>
  <c r="O4560" i="14"/>
  <c r="O4561" i="14"/>
  <c r="O4562" i="14"/>
  <c r="O4563" i="14"/>
  <c r="O4564" i="14"/>
  <c r="O4565" i="14"/>
  <c r="O4566" i="14"/>
  <c r="O4567" i="14"/>
  <c r="O4568" i="14"/>
  <c r="O4569" i="14"/>
  <c r="O4570" i="14"/>
  <c r="O4571" i="14"/>
  <c r="O4572" i="14"/>
  <c r="O4573" i="14"/>
  <c r="O4574" i="14"/>
  <c r="O4575" i="14"/>
  <c r="O4576" i="14"/>
  <c r="O4577" i="14"/>
  <c r="O4578" i="14"/>
  <c r="O4579" i="14"/>
  <c r="O4580" i="14"/>
  <c r="O4581" i="14"/>
  <c r="O4582" i="14"/>
  <c r="O4583" i="14"/>
  <c r="O4584" i="14"/>
  <c r="O4585" i="14"/>
  <c r="O4586" i="14"/>
  <c r="O4587" i="14"/>
  <c r="O4588" i="14"/>
  <c r="O4589" i="14"/>
  <c r="O4590" i="14"/>
  <c r="O4591" i="14"/>
  <c r="O4592" i="14"/>
  <c r="O4593" i="14"/>
  <c r="O4594" i="14"/>
  <c r="O4595" i="14"/>
  <c r="O4596" i="14"/>
  <c r="O4597" i="14"/>
  <c r="O4598" i="14"/>
  <c r="O4599" i="14"/>
  <c r="O4600" i="14"/>
  <c r="O4601" i="14"/>
  <c r="O4602" i="14"/>
  <c r="O4603" i="14"/>
  <c r="O4604" i="14"/>
  <c r="O4605" i="14"/>
  <c r="O4606" i="14"/>
  <c r="O4607" i="14"/>
  <c r="O4608" i="14"/>
  <c r="O4609" i="14"/>
  <c r="O4610" i="14"/>
  <c r="O4611" i="14"/>
  <c r="O4612" i="14"/>
  <c r="O4613" i="14"/>
  <c r="O4614" i="14"/>
  <c r="O4615" i="14"/>
  <c r="O4616" i="14"/>
  <c r="O4617" i="14"/>
  <c r="O4618" i="14"/>
  <c r="O4619" i="14"/>
  <c r="O4620" i="14"/>
  <c r="O4621" i="14"/>
  <c r="O4622" i="14"/>
  <c r="O4623" i="14"/>
  <c r="O4624" i="14"/>
  <c r="O4625" i="14"/>
  <c r="O4626" i="14"/>
  <c r="O4627" i="14"/>
  <c r="O4628" i="14"/>
  <c r="O4629" i="14"/>
  <c r="O4630" i="14"/>
  <c r="O4631" i="14"/>
  <c r="O4632" i="14"/>
  <c r="O4633" i="14"/>
  <c r="O4634" i="14"/>
  <c r="O4635" i="14"/>
  <c r="O4636" i="14"/>
  <c r="O4637" i="14"/>
  <c r="O4638" i="14"/>
  <c r="O4639" i="14"/>
  <c r="O4640" i="14"/>
  <c r="O4641" i="14"/>
  <c r="O4642" i="14"/>
  <c r="O4643" i="14"/>
  <c r="O4644" i="14"/>
  <c r="O4645" i="14"/>
  <c r="O4646" i="14"/>
  <c r="O4647" i="14"/>
  <c r="O4648" i="14"/>
  <c r="O4649" i="14"/>
  <c r="O4650" i="14"/>
  <c r="O4651" i="14"/>
  <c r="O4652" i="14"/>
  <c r="O4653" i="14"/>
  <c r="O4654" i="14"/>
  <c r="O4655" i="14"/>
  <c r="O4656" i="14"/>
  <c r="O4657" i="14"/>
  <c r="O4658" i="14"/>
  <c r="O4659" i="14"/>
  <c r="O4660" i="14"/>
  <c r="O4661" i="14"/>
  <c r="O4662" i="14"/>
  <c r="O4663" i="14"/>
  <c r="O4664" i="14"/>
  <c r="O4665" i="14"/>
  <c r="O4666" i="14"/>
  <c r="O4667" i="14"/>
  <c r="O4668" i="14"/>
  <c r="O4669" i="14"/>
  <c r="O4670" i="14"/>
  <c r="O4671" i="14"/>
  <c r="O4672" i="14"/>
  <c r="O4673" i="14"/>
  <c r="O4674" i="14"/>
  <c r="O4675" i="14"/>
  <c r="O4676" i="14"/>
  <c r="O4677" i="14"/>
  <c r="O4678" i="14"/>
  <c r="O4679" i="14"/>
  <c r="O4680" i="14"/>
  <c r="O4681" i="14"/>
  <c r="O4682" i="14"/>
  <c r="O4683" i="14"/>
  <c r="O4684" i="14"/>
  <c r="O4685" i="14"/>
  <c r="O4686" i="14"/>
  <c r="O4687" i="14"/>
  <c r="O4688" i="14"/>
  <c r="O4689" i="14"/>
  <c r="O4690" i="14"/>
  <c r="O4691" i="14"/>
  <c r="O4692" i="14"/>
  <c r="O4693" i="14"/>
  <c r="O4694" i="14"/>
  <c r="O4695" i="14"/>
  <c r="O4696" i="14"/>
  <c r="O4697" i="14"/>
  <c r="O4698" i="14"/>
  <c r="O4699" i="14"/>
  <c r="O4700" i="14"/>
  <c r="O4701" i="14"/>
  <c r="O4702" i="14"/>
  <c r="O4703" i="14"/>
  <c r="O4704" i="14"/>
  <c r="O4705" i="14"/>
  <c r="O4706" i="14"/>
  <c r="O4707" i="14"/>
  <c r="O4708" i="14"/>
  <c r="O4709" i="14"/>
  <c r="O4710" i="14"/>
  <c r="O4711" i="14"/>
  <c r="O4712" i="14"/>
  <c r="O4713" i="14"/>
  <c r="O4714" i="14"/>
  <c r="O4715" i="14"/>
  <c r="O4716" i="14"/>
  <c r="O4717" i="14"/>
  <c r="O4718" i="14"/>
  <c r="O4719" i="14"/>
  <c r="O4720" i="14"/>
  <c r="O4721" i="14"/>
  <c r="O4722" i="14"/>
  <c r="O4723" i="14"/>
  <c r="O4724" i="14"/>
  <c r="O4725" i="14"/>
  <c r="O4726" i="14"/>
  <c r="O4727" i="14"/>
  <c r="O4728" i="14"/>
  <c r="O4729" i="14"/>
  <c r="O4730" i="14"/>
  <c r="O4731" i="14"/>
  <c r="O4732" i="14"/>
  <c r="O4733" i="14"/>
  <c r="O4734" i="14"/>
  <c r="O4735" i="14"/>
  <c r="O4736" i="14"/>
  <c r="O4737" i="14"/>
  <c r="O4738" i="14"/>
  <c r="O4739" i="14"/>
  <c r="O4740" i="14"/>
  <c r="O4741" i="14"/>
  <c r="O4742" i="14"/>
  <c r="O4743" i="14"/>
  <c r="O4744" i="14"/>
  <c r="O4745" i="14"/>
  <c r="O4746" i="14"/>
  <c r="O4747" i="14"/>
  <c r="O4748" i="14"/>
  <c r="O4749" i="14"/>
  <c r="O4750" i="14"/>
  <c r="O4751" i="14"/>
  <c r="O4752" i="14"/>
  <c r="O4753" i="14"/>
  <c r="O4754" i="14"/>
  <c r="O4755" i="14"/>
  <c r="O4756" i="14"/>
  <c r="O4757" i="14"/>
  <c r="O4758" i="14"/>
  <c r="O4759" i="14"/>
  <c r="O4760" i="14"/>
  <c r="O4761" i="14"/>
  <c r="O4762" i="14"/>
  <c r="O4763" i="14"/>
  <c r="O4764" i="14"/>
  <c r="O4765" i="14"/>
  <c r="O4766" i="14"/>
  <c r="O4767" i="14"/>
  <c r="O4768" i="14"/>
  <c r="O4769" i="14"/>
  <c r="O4770" i="14"/>
  <c r="O4771" i="14"/>
  <c r="O4772" i="14"/>
  <c r="O4773" i="14"/>
  <c r="O4774" i="14"/>
  <c r="O4775" i="14"/>
  <c r="O4776" i="14"/>
  <c r="O4777" i="14"/>
  <c r="O4778" i="14"/>
  <c r="O4779" i="14"/>
  <c r="O4780" i="14"/>
  <c r="O4781" i="14"/>
  <c r="O4782" i="14"/>
  <c r="O4783" i="14"/>
  <c r="O4784" i="14"/>
  <c r="O4785" i="14"/>
  <c r="O4786" i="14"/>
  <c r="O4787" i="14"/>
  <c r="O4788" i="14"/>
  <c r="O4789" i="14"/>
  <c r="O4790" i="14"/>
  <c r="O4791" i="14"/>
  <c r="O4792" i="14"/>
  <c r="O4793" i="14"/>
  <c r="O4794" i="14"/>
  <c r="O4795" i="14"/>
  <c r="O4796" i="14"/>
  <c r="O4797" i="14"/>
  <c r="O4798" i="14"/>
  <c r="O4799" i="14"/>
  <c r="O4800" i="14"/>
  <c r="O4801" i="14"/>
  <c r="O4802" i="14"/>
  <c r="O4803" i="14"/>
  <c r="O4804" i="14"/>
  <c r="O4805" i="14"/>
  <c r="O4806" i="14"/>
  <c r="O4807" i="14"/>
  <c r="O4808" i="14"/>
  <c r="O4809" i="14"/>
  <c r="O4810" i="14"/>
  <c r="O4811" i="14"/>
  <c r="O4812" i="14"/>
  <c r="O4813" i="14"/>
  <c r="O4814" i="14"/>
  <c r="O4815" i="14"/>
  <c r="O4816" i="14"/>
  <c r="O4817" i="14"/>
  <c r="O4818" i="14"/>
  <c r="O4819" i="14"/>
  <c r="O4820" i="14"/>
  <c r="O4821" i="14"/>
  <c r="O4822" i="14"/>
  <c r="O4823" i="14"/>
  <c r="O4824" i="14"/>
  <c r="O4825" i="14"/>
  <c r="O4826" i="14"/>
  <c r="O4827" i="14"/>
  <c r="O4828" i="14"/>
  <c r="O4829" i="14"/>
  <c r="O4830" i="14"/>
  <c r="O4831" i="14"/>
  <c r="O4832" i="14"/>
  <c r="O4833" i="14"/>
  <c r="O4834" i="14"/>
  <c r="O4835" i="14"/>
  <c r="O4836" i="14"/>
  <c r="O4837" i="14"/>
  <c r="O4838" i="14"/>
  <c r="O4839" i="14"/>
  <c r="O4840" i="14"/>
  <c r="O4841" i="14"/>
  <c r="O4842" i="14"/>
  <c r="O4843" i="14"/>
  <c r="O4844" i="14"/>
  <c r="O4845" i="14"/>
  <c r="O4846" i="14"/>
  <c r="O4847" i="14"/>
  <c r="O4848" i="14"/>
  <c r="O4849" i="14"/>
  <c r="O4850" i="14"/>
  <c r="O4851" i="14"/>
  <c r="O4852" i="14"/>
  <c r="O4853" i="14"/>
  <c r="O4854" i="14"/>
  <c r="O4855" i="14"/>
  <c r="O4856" i="14"/>
  <c r="O4857" i="14"/>
  <c r="O4858" i="14"/>
  <c r="O4859" i="14"/>
  <c r="O4860" i="14"/>
  <c r="O4861" i="14"/>
  <c r="O4862" i="14"/>
  <c r="O4863" i="14"/>
  <c r="O4864" i="14"/>
  <c r="O4865" i="14"/>
  <c r="O4866" i="14"/>
  <c r="O4867" i="14"/>
  <c r="O4868" i="14"/>
  <c r="O4869" i="14"/>
  <c r="O4870" i="14"/>
  <c r="O4871" i="14"/>
  <c r="O4872" i="14"/>
  <c r="O4873" i="14"/>
  <c r="O4874" i="14"/>
  <c r="O4875" i="14"/>
  <c r="O4876" i="14"/>
  <c r="O4877" i="14"/>
  <c r="O4878" i="14"/>
  <c r="O4879" i="14"/>
  <c r="O4880" i="14"/>
  <c r="O4881" i="14"/>
  <c r="O4882" i="14"/>
  <c r="O4883" i="14"/>
  <c r="O4884" i="14"/>
  <c r="O4885" i="14"/>
  <c r="O4886" i="14"/>
  <c r="O4887" i="14"/>
  <c r="O4888" i="14"/>
  <c r="O4889" i="14"/>
  <c r="O4890" i="14"/>
  <c r="O4891" i="14"/>
  <c r="O4892" i="14"/>
  <c r="O4893" i="14"/>
  <c r="O4894" i="14"/>
  <c r="O4895" i="14"/>
  <c r="O4896" i="14"/>
  <c r="O4897" i="14"/>
  <c r="O4898" i="14"/>
  <c r="O4899" i="14"/>
  <c r="O4900" i="14"/>
  <c r="O4901" i="14"/>
  <c r="O4902" i="14"/>
  <c r="O4903" i="14"/>
  <c r="O4904" i="14"/>
  <c r="O4905" i="14"/>
  <c r="O4906" i="14"/>
  <c r="O4907" i="14"/>
  <c r="O4908" i="14"/>
  <c r="O4909" i="14"/>
  <c r="O4910" i="14"/>
  <c r="O4911" i="14"/>
  <c r="O4912" i="14"/>
  <c r="O4913" i="14"/>
  <c r="O4914" i="14"/>
  <c r="O4915" i="14"/>
  <c r="O4916" i="14"/>
  <c r="O4917" i="14"/>
  <c r="O4918" i="14"/>
  <c r="O4919" i="14"/>
  <c r="O4920" i="14"/>
  <c r="O4921" i="14"/>
  <c r="O4922" i="14"/>
  <c r="O4923" i="14"/>
  <c r="O4924" i="14"/>
  <c r="O4925" i="14"/>
  <c r="O4926" i="14"/>
  <c r="O4927" i="14"/>
  <c r="O4928" i="14"/>
  <c r="O4929" i="14"/>
  <c r="O4930" i="14"/>
  <c r="O4931" i="14"/>
  <c r="O4932" i="14"/>
  <c r="O4933" i="14"/>
  <c r="O4934" i="14"/>
  <c r="O4935" i="14"/>
  <c r="O4936" i="14"/>
  <c r="O4937" i="14"/>
  <c r="O4938" i="14"/>
  <c r="O4939" i="14"/>
  <c r="O4940" i="14"/>
  <c r="O4941" i="14"/>
  <c r="O4942" i="14"/>
  <c r="O4943" i="14"/>
  <c r="O4944" i="14"/>
  <c r="O4945" i="14"/>
  <c r="O4946" i="14"/>
  <c r="O4947" i="14"/>
  <c r="O4948" i="14"/>
  <c r="O4949" i="14"/>
  <c r="O4950" i="14"/>
  <c r="O4951" i="14"/>
  <c r="O4952" i="14"/>
  <c r="O4953" i="14"/>
  <c r="O4954" i="14"/>
  <c r="O4955" i="14"/>
  <c r="O4956" i="14"/>
  <c r="O4957" i="14"/>
  <c r="O4958" i="14"/>
  <c r="O4959" i="14"/>
  <c r="O4960" i="14"/>
  <c r="O4961" i="14"/>
  <c r="O4962" i="14"/>
  <c r="O4963" i="14"/>
  <c r="O4964" i="14"/>
  <c r="O4965" i="14"/>
  <c r="O4966" i="14"/>
  <c r="O4967" i="14"/>
  <c r="O4968" i="14"/>
  <c r="O4969" i="14"/>
  <c r="O4970" i="14"/>
  <c r="O4971" i="14"/>
  <c r="O4972" i="14"/>
  <c r="O4973" i="14"/>
  <c r="O4974" i="14"/>
  <c r="O4975" i="14"/>
  <c r="O4976" i="14"/>
  <c r="O4977" i="14"/>
  <c r="O4978" i="14"/>
  <c r="O4979" i="14"/>
  <c r="O4980" i="14"/>
  <c r="O4981" i="14"/>
  <c r="O4982" i="14"/>
  <c r="O4983" i="14"/>
  <c r="O4984" i="14"/>
  <c r="O4985" i="14"/>
  <c r="O4986" i="14"/>
  <c r="O4987" i="14"/>
  <c r="O4988" i="14"/>
  <c r="O4989" i="14"/>
  <c r="O4990" i="14"/>
  <c r="O4991" i="14"/>
  <c r="O4992" i="14"/>
  <c r="O4993" i="14"/>
  <c r="O4994" i="14"/>
  <c r="O4995" i="14"/>
  <c r="O4996" i="14"/>
  <c r="O4997" i="14"/>
  <c r="O4998" i="14"/>
  <c r="O4999" i="14"/>
  <c r="O5000" i="14"/>
  <c r="O5001" i="14"/>
  <c r="O5002" i="14"/>
  <c r="O5003" i="14"/>
  <c r="O5004" i="14"/>
  <c r="O5005" i="14"/>
  <c r="O5006" i="14"/>
  <c r="O5007" i="14"/>
  <c r="O5008" i="14"/>
  <c r="O5009" i="14"/>
  <c r="O5010" i="14"/>
  <c r="O5011" i="14"/>
  <c r="O5012" i="14"/>
  <c r="O5013" i="14"/>
  <c r="O5014" i="14"/>
  <c r="O5015" i="14"/>
  <c r="O5016" i="14"/>
  <c r="O5017" i="14"/>
  <c r="O5018" i="14"/>
  <c r="O5019" i="14"/>
  <c r="O5020" i="14"/>
  <c r="O5021" i="14"/>
  <c r="O5022" i="14"/>
  <c r="O5023" i="14"/>
  <c r="O5024" i="14"/>
  <c r="O5025" i="14"/>
  <c r="O5026" i="14"/>
  <c r="O5027" i="14"/>
  <c r="O5028" i="14"/>
  <c r="O5029" i="14"/>
  <c r="O5030" i="14"/>
  <c r="O5031" i="14"/>
  <c r="O5032" i="14"/>
  <c r="O5033" i="14"/>
  <c r="O5034" i="14"/>
  <c r="O5035" i="14"/>
  <c r="O5036" i="14"/>
  <c r="O5037" i="14"/>
  <c r="O5038" i="14"/>
  <c r="O5039" i="14"/>
  <c r="O5040" i="14"/>
  <c r="O5041" i="14"/>
  <c r="O5042" i="14"/>
  <c r="O5043" i="14"/>
  <c r="O5044" i="14"/>
  <c r="O5045" i="14"/>
  <c r="O5046" i="14"/>
  <c r="O5047" i="14"/>
  <c r="O5048" i="14"/>
  <c r="O5049" i="14"/>
  <c r="O5050" i="14"/>
  <c r="O5051" i="14"/>
  <c r="O5052" i="14"/>
  <c r="O5053" i="14"/>
  <c r="O5054" i="14"/>
  <c r="O5055" i="14"/>
  <c r="O5056" i="14"/>
  <c r="O5057" i="14"/>
  <c r="O5058" i="14"/>
  <c r="O5059" i="14"/>
  <c r="O5060" i="14"/>
  <c r="O5061" i="14"/>
  <c r="O5062" i="14"/>
  <c r="O5063" i="14"/>
  <c r="O5064" i="14"/>
  <c r="O5065" i="14"/>
  <c r="O5066" i="14"/>
  <c r="O5067" i="14"/>
  <c r="O5068" i="14"/>
  <c r="O5069" i="14"/>
  <c r="O5070" i="14"/>
  <c r="O5071" i="14"/>
  <c r="O5072" i="14"/>
  <c r="O5073" i="14"/>
  <c r="O5074" i="14"/>
  <c r="O5075" i="14"/>
  <c r="O5076" i="14"/>
  <c r="O5077" i="14"/>
  <c r="O5078" i="14"/>
  <c r="O5079" i="14"/>
  <c r="O5080" i="14"/>
  <c r="O5081" i="14"/>
  <c r="O5082" i="14"/>
  <c r="O5083" i="14"/>
  <c r="O5084" i="14"/>
  <c r="O5085" i="14"/>
  <c r="O5086" i="14"/>
  <c r="O5087" i="14"/>
  <c r="O5088" i="14"/>
  <c r="O5089" i="14"/>
  <c r="O5090" i="14"/>
  <c r="O5091" i="14"/>
  <c r="O5092" i="14"/>
  <c r="O5093" i="14"/>
  <c r="O5094" i="14"/>
  <c r="O5095" i="14"/>
  <c r="O5096" i="14"/>
  <c r="O5097" i="14"/>
  <c r="O5098" i="14"/>
  <c r="O5099" i="14"/>
  <c r="O5100" i="14"/>
  <c r="O5101" i="14"/>
  <c r="O5102" i="14"/>
  <c r="O5103" i="14"/>
  <c r="O5104" i="14"/>
  <c r="O5105" i="14"/>
  <c r="O5106" i="14"/>
  <c r="O5107" i="14"/>
  <c r="O5108" i="14"/>
  <c r="O5109" i="14"/>
  <c r="O5110" i="14"/>
  <c r="O5111" i="14"/>
  <c r="O5112" i="14"/>
  <c r="O5113" i="14"/>
  <c r="O5114" i="14"/>
  <c r="O5115" i="14"/>
  <c r="O5116" i="14"/>
  <c r="O5117" i="14"/>
  <c r="O5118" i="14"/>
  <c r="O5119" i="14"/>
  <c r="O5120" i="14"/>
  <c r="O5121" i="14"/>
  <c r="O5122" i="14"/>
  <c r="O5123" i="14"/>
  <c r="O5124" i="14"/>
  <c r="O5125" i="14"/>
  <c r="O5126" i="14"/>
  <c r="O5127" i="14"/>
  <c r="O5128" i="14"/>
  <c r="O5129" i="14"/>
  <c r="O5130" i="14"/>
  <c r="O5131" i="14"/>
  <c r="O5132" i="14"/>
  <c r="O5133" i="14"/>
  <c r="O5134" i="14"/>
  <c r="O5135" i="14"/>
  <c r="O5136" i="14"/>
  <c r="O5137" i="14"/>
  <c r="O5138" i="14"/>
  <c r="O5139" i="14"/>
  <c r="O5140" i="14"/>
  <c r="O5141" i="14"/>
  <c r="O5142" i="14"/>
  <c r="O5143" i="14"/>
  <c r="O5144" i="14"/>
  <c r="O5145" i="14"/>
  <c r="O5146" i="14"/>
  <c r="O5147" i="14"/>
  <c r="O5148" i="14"/>
  <c r="O5149" i="14"/>
  <c r="O5150" i="14"/>
  <c r="O5151" i="14"/>
  <c r="O5152" i="14"/>
  <c r="O5153" i="14"/>
  <c r="O5154" i="14"/>
  <c r="O5155" i="14"/>
  <c r="O5156" i="14"/>
  <c r="O5157" i="14"/>
  <c r="O5158" i="14"/>
  <c r="O5159" i="14"/>
  <c r="O5160" i="14"/>
  <c r="O5161" i="14"/>
  <c r="O5162" i="14"/>
  <c r="O5163" i="14"/>
  <c r="O5164" i="14"/>
  <c r="O5165" i="14"/>
  <c r="O5166" i="14"/>
  <c r="O5167" i="14"/>
  <c r="O5168" i="14"/>
  <c r="O5169" i="14"/>
  <c r="O5170" i="14"/>
  <c r="O5171" i="14"/>
  <c r="O5172" i="14"/>
  <c r="O5173" i="14"/>
  <c r="O5174" i="14"/>
  <c r="O5175" i="14"/>
  <c r="O5176" i="14"/>
  <c r="O5177" i="14"/>
  <c r="O5178" i="14"/>
  <c r="O5179" i="14"/>
  <c r="O5180" i="14"/>
  <c r="O5181" i="14"/>
  <c r="O5182" i="14"/>
  <c r="O5183" i="14"/>
  <c r="O5184" i="14"/>
  <c r="O5185" i="14"/>
  <c r="O5186" i="14"/>
  <c r="O5187" i="14"/>
  <c r="O5188" i="14"/>
  <c r="O5189" i="14"/>
  <c r="O5190" i="14"/>
  <c r="O5191" i="14"/>
  <c r="O5192" i="14"/>
  <c r="O5193" i="14"/>
  <c r="O5194" i="14"/>
  <c r="O5195" i="14"/>
  <c r="O5196" i="14"/>
  <c r="O5197" i="14"/>
  <c r="O5198" i="14"/>
  <c r="O5199" i="14"/>
  <c r="O5200" i="14"/>
  <c r="O5201" i="14"/>
  <c r="O5202" i="14"/>
  <c r="O5203" i="14"/>
  <c r="O5204" i="14"/>
  <c r="O5205" i="14"/>
  <c r="O5206" i="14"/>
  <c r="O5207" i="14"/>
  <c r="O5208" i="14"/>
  <c r="O5209" i="14"/>
  <c r="O5210" i="14"/>
  <c r="O5211" i="14"/>
  <c r="O5212" i="14"/>
  <c r="O5213" i="14"/>
  <c r="O5214" i="14"/>
  <c r="O5215" i="14"/>
  <c r="O5216" i="14"/>
  <c r="O5217" i="14"/>
  <c r="O5218" i="14"/>
  <c r="O5219" i="14"/>
  <c r="O5220" i="14"/>
  <c r="O5221" i="14"/>
  <c r="O5222" i="14"/>
  <c r="O5223" i="14"/>
  <c r="O5224" i="14"/>
  <c r="O5225" i="14"/>
  <c r="O5226" i="14"/>
  <c r="O5227" i="14"/>
  <c r="O5228" i="14"/>
  <c r="O5229" i="14"/>
  <c r="O5230" i="14"/>
  <c r="O5231" i="14"/>
  <c r="O5232" i="14"/>
  <c r="O5233" i="14"/>
  <c r="O5234" i="14"/>
  <c r="O5235" i="14"/>
  <c r="O5236" i="14"/>
  <c r="O5237" i="14"/>
  <c r="O5238" i="14"/>
  <c r="O5239" i="14"/>
  <c r="O5240" i="14"/>
  <c r="O5241" i="14"/>
  <c r="O5242" i="14"/>
  <c r="O5243" i="14"/>
  <c r="O5244" i="14"/>
  <c r="O5245" i="14"/>
  <c r="O5246" i="14"/>
  <c r="O5247" i="14"/>
  <c r="O5248" i="14"/>
  <c r="O5249" i="14"/>
  <c r="O5250" i="14"/>
  <c r="O5251" i="14"/>
  <c r="O5252" i="14"/>
  <c r="O5253" i="14"/>
  <c r="O5254" i="14"/>
  <c r="O5255" i="14"/>
  <c r="O5256" i="14"/>
  <c r="O5257" i="14"/>
  <c r="O5258" i="14"/>
  <c r="O5259" i="14"/>
  <c r="O5260" i="14"/>
  <c r="O5261" i="14"/>
  <c r="O5262" i="14"/>
  <c r="O5263" i="14"/>
  <c r="O5264" i="14"/>
  <c r="O5265" i="14"/>
  <c r="O5266" i="14"/>
  <c r="O5267" i="14"/>
  <c r="O5268" i="14"/>
  <c r="O5269" i="14"/>
  <c r="O5270" i="14"/>
  <c r="O5271" i="14"/>
  <c r="O5272" i="14"/>
  <c r="O5273" i="14"/>
  <c r="O5274" i="14"/>
  <c r="O5275" i="14"/>
  <c r="O5276" i="14"/>
  <c r="O5277" i="14"/>
  <c r="O5278" i="14"/>
  <c r="O5279" i="14"/>
  <c r="O5280" i="14"/>
  <c r="O5281" i="14"/>
  <c r="O5282" i="14"/>
  <c r="O5283" i="14"/>
  <c r="O5284" i="14"/>
  <c r="O5285" i="14"/>
  <c r="O5286" i="14"/>
  <c r="O5287" i="14"/>
  <c r="O5288" i="14"/>
  <c r="O5289" i="14"/>
  <c r="O5290" i="14"/>
  <c r="O5291" i="14"/>
  <c r="O5292" i="14"/>
  <c r="O5293" i="14"/>
  <c r="O5294" i="14"/>
  <c r="O5295" i="14"/>
  <c r="O5296" i="14"/>
  <c r="O5297" i="14"/>
  <c r="O5298" i="14"/>
  <c r="O5299" i="14"/>
  <c r="O5300" i="14"/>
  <c r="O5301" i="14"/>
  <c r="O5302" i="14"/>
  <c r="O5303" i="14"/>
  <c r="O5304" i="14"/>
  <c r="O5305" i="14"/>
  <c r="O5306" i="14"/>
  <c r="O5307" i="14"/>
  <c r="O5308" i="14"/>
  <c r="O5309" i="14"/>
  <c r="O5310" i="14"/>
  <c r="O5311" i="14"/>
  <c r="O5312" i="14"/>
  <c r="O5313" i="14"/>
  <c r="O5314" i="14"/>
  <c r="O5315" i="14"/>
  <c r="O5316" i="14"/>
  <c r="O5317" i="14"/>
  <c r="O5318" i="14"/>
  <c r="O5319" i="14"/>
  <c r="O5320" i="14"/>
  <c r="O5321" i="14"/>
  <c r="O5322" i="14"/>
  <c r="O5323" i="14"/>
  <c r="O5324" i="14"/>
  <c r="O5325" i="14"/>
  <c r="O5326" i="14"/>
  <c r="O5327" i="14"/>
  <c r="O5328" i="14"/>
  <c r="O5329" i="14"/>
  <c r="O5330" i="14"/>
  <c r="O5331" i="14"/>
  <c r="O5332" i="14"/>
  <c r="O5333" i="14"/>
  <c r="O5334" i="14"/>
  <c r="O5335" i="14"/>
  <c r="O5336" i="14"/>
  <c r="O5337" i="14"/>
  <c r="O5338" i="14"/>
  <c r="O5339" i="14"/>
  <c r="O5340" i="14"/>
  <c r="O5341" i="14"/>
  <c r="O5342" i="14"/>
  <c r="O5343" i="14"/>
  <c r="O5344" i="14"/>
  <c r="O5345" i="14"/>
  <c r="O5346" i="14"/>
  <c r="O5347" i="14"/>
  <c r="O5348" i="14"/>
  <c r="O5349" i="14"/>
  <c r="O5350" i="14"/>
  <c r="O5351" i="14"/>
  <c r="O5352" i="14"/>
  <c r="O5353" i="14"/>
  <c r="O5354" i="14"/>
  <c r="O5355" i="14"/>
  <c r="O5356" i="14"/>
  <c r="O5357" i="14"/>
  <c r="O5358" i="14"/>
  <c r="O5359" i="14"/>
  <c r="O5360" i="14"/>
  <c r="O5361" i="14"/>
  <c r="O5362" i="14"/>
  <c r="O5363" i="14"/>
  <c r="O5364" i="14"/>
  <c r="O5365" i="14"/>
  <c r="O5366" i="14"/>
  <c r="O5367" i="14"/>
  <c r="O5368" i="14"/>
  <c r="O5369" i="14"/>
  <c r="O5370" i="14"/>
  <c r="O5371" i="14"/>
  <c r="O5372" i="14"/>
  <c r="O5373" i="14"/>
  <c r="O5374" i="14"/>
  <c r="O5375" i="14"/>
  <c r="O5376" i="14"/>
  <c r="O5377" i="14"/>
  <c r="O5378" i="14"/>
  <c r="O5379" i="14"/>
  <c r="O5380" i="14"/>
  <c r="O5381" i="14"/>
  <c r="O5382" i="14"/>
  <c r="O5383" i="14"/>
  <c r="O5384" i="14"/>
  <c r="O5385" i="14"/>
  <c r="O5386" i="14"/>
  <c r="O5387" i="14"/>
  <c r="O5388" i="14"/>
  <c r="O5389" i="14"/>
  <c r="O5390" i="14"/>
  <c r="O5391" i="14"/>
  <c r="O5392" i="14"/>
  <c r="O5393" i="14"/>
  <c r="O5394" i="14"/>
  <c r="O5395" i="14"/>
  <c r="O5396" i="14"/>
  <c r="O5397" i="14"/>
  <c r="O5398" i="14"/>
  <c r="O5399" i="14"/>
  <c r="O5400" i="14"/>
  <c r="O5401" i="14"/>
  <c r="O5402" i="14"/>
  <c r="O5403" i="14"/>
  <c r="O5404" i="14"/>
  <c r="O5405" i="14"/>
  <c r="O5406" i="14"/>
  <c r="O5407" i="14"/>
  <c r="O5408" i="14"/>
  <c r="O5409" i="14"/>
  <c r="O5410" i="14"/>
  <c r="O5411" i="14"/>
  <c r="O5412" i="14"/>
  <c r="O5413" i="14"/>
  <c r="O5414" i="14"/>
  <c r="O5415" i="14"/>
  <c r="O5416" i="14"/>
  <c r="O5417" i="14"/>
  <c r="O5418" i="14"/>
  <c r="O5419" i="14"/>
  <c r="O5420" i="14"/>
  <c r="O5421" i="14"/>
  <c r="O5422" i="14"/>
  <c r="O5423" i="14"/>
  <c r="O5424" i="14"/>
  <c r="O5425" i="14"/>
  <c r="O5426" i="14"/>
  <c r="O5427" i="14"/>
  <c r="O5428" i="14"/>
  <c r="O5429" i="14"/>
  <c r="O5430" i="14"/>
  <c r="O5431" i="14"/>
  <c r="O5432" i="14"/>
  <c r="O5433" i="14"/>
  <c r="O5434" i="14"/>
  <c r="O5435" i="14"/>
  <c r="O5436" i="14"/>
  <c r="O5437" i="14"/>
  <c r="O5438" i="14"/>
  <c r="O5439" i="14"/>
  <c r="O5440" i="14"/>
  <c r="O5441" i="14"/>
  <c r="O5442" i="14"/>
  <c r="O5443" i="14"/>
  <c r="O5444" i="14"/>
  <c r="O5445" i="14"/>
  <c r="O5446" i="14"/>
  <c r="O5447" i="14"/>
  <c r="O5448" i="14"/>
  <c r="O5449" i="14"/>
  <c r="O5450" i="14"/>
  <c r="O5451" i="14"/>
  <c r="O5452" i="14"/>
  <c r="O5453" i="14"/>
  <c r="O5454" i="14"/>
  <c r="O5455" i="14"/>
  <c r="O5456" i="14"/>
  <c r="O5457" i="14"/>
  <c r="O5458" i="14"/>
  <c r="O5459" i="14"/>
  <c r="O5460" i="14"/>
  <c r="O5461" i="14"/>
  <c r="O5462" i="14"/>
  <c r="O5463" i="14"/>
  <c r="O5464" i="14"/>
  <c r="O5465" i="14"/>
  <c r="O5466" i="14"/>
  <c r="O5467" i="14"/>
  <c r="O5468" i="14"/>
  <c r="O5469" i="14"/>
  <c r="O5470" i="14"/>
  <c r="O5471" i="14"/>
  <c r="O5472" i="14"/>
  <c r="O5473" i="14"/>
  <c r="O5474" i="14"/>
  <c r="O5475" i="14"/>
  <c r="O5476" i="14"/>
  <c r="O5477" i="14"/>
  <c r="O5478" i="14"/>
  <c r="O5479" i="14"/>
  <c r="O5480" i="14"/>
  <c r="O5481" i="14"/>
  <c r="O5482" i="14"/>
  <c r="O5483" i="14"/>
  <c r="O5484" i="14"/>
  <c r="O5485" i="14"/>
  <c r="O5486" i="14"/>
  <c r="O5487" i="14"/>
  <c r="O5488" i="14"/>
  <c r="O5489" i="14"/>
  <c r="O5490" i="14"/>
  <c r="O5491" i="14"/>
  <c r="O5492" i="14"/>
  <c r="O5493" i="14"/>
  <c r="O5494" i="14"/>
  <c r="O5495" i="14"/>
  <c r="O5496" i="14"/>
  <c r="O5497" i="14"/>
  <c r="O5498" i="14"/>
  <c r="O5499" i="14"/>
  <c r="O5500" i="14"/>
  <c r="O5501" i="14"/>
  <c r="O5502" i="14"/>
  <c r="O5503" i="14"/>
  <c r="O5504" i="14"/>
  <c r="O5505" i="14"/>
  <c r="O5506" i="14"/>
  <c r="O5507" i="14"/>
  <c r="O5508" i="14"/>
  <c r="O5509" i="14"/>
  <c r="O5510" i="14"/>
  <c r="O5511" i="14"/>
  <c r="O5512" i="14"/>
  <c r="O5513" i="14"/>
  <c r="O5514" i="14"/>
  <c r="O5515" i="14"/>
  <c r="O5516" i="14"/>
  <c r="O5517" i="14"/>
  <c r="O5518" i="14"/>
  <c r="O5519" i="14"/>
  <c r="O5520" i="14"/>
  <c r="O5521" i="14"/>
  <c r="O5522" i="14"/>
  <c r="O5523" i="14"/>
  <c r="O5524" i="14"/>
  <c r="O5525" i="14"/>
  <c r="O5526" i="14"/>
  <c r="O5527" i="14"/>
  <c r="O5528" i="14"/>
  <c r="O5529" i="14"/>
  <c r="O5530" i="14"/>
  <c r="O5531" i="14"/>
  <c r="O5532" i="14"/>
  <c r="O5533" i="14"/>
  <c r="O5534" i="14"/>
  <c r="O5535" i="14"/>
  <c r="O5536" i="14"/>
  <c r="O5537" i="14"/>
  <c r="O5538" i="14"/>
  <c r="O5539" i="14"/>
  <c r="O5540" i="14"/>
  <c r="O5541" i="14"/>
  <c r="O5542" i="14"/>
  <c r="O5543" i="14"/>
  <c r="O5544" i="14"/>
  <c r="O5545" i="14"/>
  <c r="O5546" i="14"/>
  <c r="O5547" i="14"/>
  <c r="O5548" i="14"/>
  <c r="O5549" i="14"/>
  <c r="O5550" i="14"/>
  <c r="O5551" i="14"/>
  <c r="O5552" i="14"/>
  <c r="O5553" i="14"/>
  <c r="O5554" i="14"/>
  <c r="O5555" i="14"/>
  <c r="O5556" i="14"/>
  <c r="O5557" i="14"/>
  <c r="O5558" i="14"/>
  <c r="O5559" i="14"/>
  <c r="O5560" i="14"/>
  <c r="O5561" i="14"/>
  <c r="O5562" i="14"/>
  <c r="O5563" i="14"/>
  <c r="O5564" i="14"/>
  <c r="O5565" i="14"/>
  <c r="O5566" i="14"/>
  <c r="O5567" i="14"/>
  <c r="O5568" i="14"/>
  <c r="O5569" i="14"/>
  <c r="O5570" i="14"/>
  <c r="O5571" i="14"/>
  <c r="O5572" i="14"/>
  <c r="O5573" i="14"/>
  <c r="O5574" i="14"/>
  <c r="O5575" i="14"/>
  <c r="O5576" i="14"/>
  <c r="O5577" i="14"/>
  <c r="O5578" i="14"/>
  <c r="O5579" i="14"/>
  <c r="O5580" i="14"/>
  <c r="O5581" i="14"/>
  <c r="O5582" i="14"/>
  <c r="O5583" i="14"/>
  <c r="O5584" i="14"/>
  <c r="O5585" i="14"/>
  <c r="O5586" i="14"/>
  <c r="O5587" i="14"/>
  <c r="O5588" i="14"/>
  <c r="O5589" i="14"/>
  <c r="O5590" i="14"/>
  <c r="O5591" i="14"/>
  <c r="O5592" i="14"/>
  <c r="O5593" i="14"/>
  <c r="O5594" i="14"/>
  <c r="O5595" i="14"/>
  <c r="O5596" i="14"/>
  <c r="O5597" i="14"/>
  <c r="O5598" i="14"/>
  <c r="O5599" i="14"/>
  <c r="O5600" i="14"/>
  <c r="O5601" i="14"/>
  <c r="O5602" i="14"/>
  <c r="O5603" i="14"/>
  <c r="O5604" i="14"/>
  <c r="O5605" i="14"/>
  <c r="O5606" i="14"/>
  <c r="O5607" i="14"/>
  <c r="O5608" i="14"/>
  <c r="O5609" i="14"/>
  <c r="O5610" i="14"/>
  <c r="O5611" i="14"/>
  <c r="O5612" i="14"/>
  <c r="O5613" i="14"/>
  <c r="O5614" i="14"/>
  <c r="O5615" i="14"/>
  <c r="O5616" i="14"/>
  <c r="O5617" i="14"/>
  <c r="O5618" i="14"/>
  <c r="O5619" i="14"/>
  <c r="O5620" i="14"/>
  <c r="O5621" i="14"/>
  <c r="O5622" i="14"/>
  <c r="O5623" i="14"/>
  <c r="O5624" i="14"/>
  <c r="O5625" i="14"/>
  <c r="O5626" i="14"/>
  <c r="O5627" i="14"/>
  <c r="O5628" i="14"/>
  <c r="O5629" i="14"/>
  <c r="O5630" i="14"/>
  <c r="O5631" i="14"/>
  <c r="O5632" i="14"/>
  <c r="O5633" i="14"/>
  <c r="O5634" i="14"/>
  <c r="O5635" i="14"/>
  <c r="O5636" i="14"/>
  <c r="O5637" i="14"/>
  <c r="O5638" i="14"/>
  <c r="O5639" i="14"/>
  <c r="O5640" i="14"/>
  <c r="O5641" i="14"/>
  <c r="O5642" i="14"/>
  <c r="O5643" i="14"/>
  <c r="O5644" i="14"/>
  <c r="O5645" i="14"/>
  <c r="O5646" i="14"/>
  <c r="O5647" i="14"/>
  <c r="O5648" i="14"/>
  <c r="O5649" i="14"/>
  <c r="O5650" i="14"/>
  <c r="O5651" i="14"/>
  <c r="O5652" i="14"/>
  <c r="O5653" i="14"/>
  <c r="O5654" i="14"/>
  <c r="O5655" i="14"/>
  <c r="O5656" i="14"/>
  <c r="O5657" i="14"/>
  <c r="O5658" i="14"/>
  <c r="O5659" i="14"/>
  <c r="O5660" i="14"/>
  <c r="O5661" i="14"/>
  <c r="O5662" i="14"/>
  <c r="O5663" i="14"/>
  <c r="O5664" i="14"/>
  <c r="O5665" i="14"/>
  <c r="O5666" i="14"/>
  <c r="O5667" i="14"/>
  <c r="O5668" i="14"/>
  <c r="O5669" i="14"/>
  <c r="O5670" i="14"/>
  <c r="O5671" i="14"/>
  <c r="O5672" i="14"/>
  <c r="O5673" i="14"/>
  <c r="O5674" i="14"/>
  <c r="O5675" i="14"/>
  <c r="O5676" i="14"/>
  <c r="O5677" i="14"/>
  <c r="O5678" i="14"/>
  <c r="O5679" i="14"/>
  <c r="O5680" i="14"/>
  <c r="O5681" i="14"/>
  <c r="O5682" i="14"/>
  <c r="O5683" i="14"/>
  <c r="O5684" i="14"/>
  <c r="O5685" i="14"/>
  <c r="O5686" i="14"/>
  <c r="O5687" i="14"/>
  <c r="O5688" i="14"/>
  <c r="O5689" i="14"/>
  <c r="O5690" i="14"/>
  <c r="O5691" i="14"/>
  <c r="O5692" i="14"/>
  <c r="O5693" i="14"/>
  <c r="O5694" i="14"/>
  <c r="O5695" i="14"/>
  <c r="O5696" i="14"/>
  <c r="O5697" i="14"/>
  <c r="O5698" i="14"/>
  <c r="O5699" i="14"/>
  <c r="O5700" i="14"/>
  <c r="O5701" i="14"/>
  <c r="O5702" i="14"/>
  <c r="O5703" i="14"/>
  <c r="O5704" i="14"/>
  <c r="O5705" i="14"/>
  <c r="O5706" i="14"/>
  <c r="O5707" i="14"/>
  <c r="O5708" i="14"/>
  <c r="O5709" i="14"/>
  <c r="O5710" i="14"/>
  <c r="O5711" i="14"/>
  <c r="O5712" i="14"/>
  <c r="O5713" i="14"/>
  <c r="O5714" i="14"/>
  <c r="O5715" i="14"/>
  <c r="O5716" i="14"/>
  <c r="O5717" i="14"/>
  <c r="O5718" i="14"/>
  <c r="O5719" i="14"/>
  <c r="O5720" i="14"/>
  <c r="O5721" i="14"/>
  <c r="O5722" i="14"/>
  <c r="O5723" i="14"/>
  <c r="O5724" i="14"/>
  <c r="O5725" i="14"/>
  <c r="O5726" i="14"/>
  <c r="O5727" i="14"/>
  <c r="O5728" i="14"/>
  <c r="O5729" i="14"/>
  <c r="O5730" i="14"/>
  <c r="O5731" i="14"/>
  <c r="O5732" i="14"/>
  <c r="O5733" i="14"/>
  <c r="O5734" i="14"/>
  <c r="O5735" i="14"/>
  <c r="O5736" i="14"/>
  <c r="O5737" i="14"/>
  <c r="O5738" i="14"/>
  <c r="O5739" i="14"/>
  <c r="O5740" i="14"/>
  <c r="O5741" i="14"/>
  <c r="O5742" i="14"/>
  <c r="O5743" i="14"/>
  <c r="O5744" i="14"/>
  <c r="O5745" i="14"/>
  <c r="O5746" i="14"/>
  <c r="O5747" i="14"/>
  <c r="O5748" i="14"/>
  <c r="O5749" i="14"/>
  <c r="O5750" i="14"/>
  <c r="O5751" i="14"/>
  <c r="O5752" i="14"/>
  <c r="O5753" i="14"/>
  <c r="O5754" i="14"/>
  <c r="O5755" i="14"/>
  <c r="O5756" i="14"/>
  <c r="O5757" i="14"/>
  <c r="O5758" i="14"/>
  <c r="O5759" i="14"/>
  <c r="O5760" i="14"/>
  <c r="O5761" i="14"/>
  <c r="O5762" i="14"/>
  <c r="O5763" i="14"/>
  <c r="O5764" i="14"/>
  <c r="O5765" i="14"/>
  <c r="O5766" i="14"/>
  <c r="O5767" i="14"/>
  <c r="O5768" i="14"/>
  <c r="O5769" i="14"/>
  <c r="O5770" i="14"/>
  <c r="O5771" i="14"/>
  <c r="O5772" i="14"/>
  <c r="O5773" i="14"/>
  <c r="O5774" i="14"/>
  <c r="O5775" i="14"/>
  <c r="O5776" i="14"/>
  <c r="O5777" i="14"/>
  <c r="O5778" i="14"/>
  <c r="O5779" i="14"/>
  <c r="O5780" i="14"/>
  <c r="O5781" i="14"/>
  <c r="O5782" i="14"/>
  <c r="O5783" i="14"/>
  <c r="O5784" i="14"/>
  <c r="O5785" i="14"/>
  <c r="O5786" i="14"/>
  <c r="O5787" i="14"/>
  <c r="O5788" i="14"/>
  <c r="O5789" i="14"/>
  <c r="O5790" i="14"/>
  <c r="O5791" i="14"/>
  <c r="O5792" i="14"/>
  <c r="O5793" i="14"/>
  <c r="O5794" i="14"/>
  <c r="O5795" i="14"/>
  <c r="O5796" i="14"/>
  <c r="O5797" i="14"/>
  <c r="O5798" i="14"/>
  <c r="O5799" i="14"/>
  <c r="O5800" i="14"/>
  <c r="O5801" i="14"/>
  <c r="O5802" i="14"/>
  <c r="O5803" i="14"/>
  <c r="O5804" i="14"/>
  <c r="O5805" i="14"/>
  <c r="O5806" i="14"/>
  <c r="O5807" i="14"/>
  <c r="O5808" i="14"/>
  <c r="O5809" i="14"/>
  <c r="O5810" i="14"/>
  <c r="O5811" i="14"/>
  <c r="O5812" i="14"/>
  <c r="O5813" i="14"/>
  <c r="O5814" i="14"/>
  <c r="O5815" i="14"/>
  <c r="O5816" i="14"/>
  <c r="O5817" i="14"/>
  <c r="O5818" i="14"/>
  <c r="O5819" i="14"/>
  <c r="O5820" i="14"/>
  <c r="O5821" i="14"/>
  <c r="O5822" i="14"/>
  <c r="O5823" i="14"/>
  <c r="O5824" i="14"/>
  <c r="O5825" i="14"/>
  <c r="O5826" i="14"/>
  <c r="O5827" i="14"/>
  <c r="O5828" i="14"/>
  <c r="O5829" i="14"/>
  <c r="O5830" i="14"/>
  <c r="O5831" i="14"/>
  <c r="O5832" i="14"/>
  <c r="O5833" i="14"/>
  <c r="O5834" i="14"/>
  <c r="O5835" i="14"/>
  <c r="O5836" i="14"/>
  <c r="O5837" i="14"/>
  <c r="O5838" i="14"/>
  <c r="O5839" i="14"/>
  <c r="O5840" i="14"/>
  <c r="O5841" i="14"/>
  <c r="O5842" i="14"/>
  <c r="O5843" i="14"/>
  <c r="O5844" i="14"/>
  <c r="O5845" i="14"/>
  <c r="O5846" i="14"/>
  <c r="O5847" i="14"/>
  <c r="O5848" i="14"/>
  <c r="O5849" i="14"/>
  <c r="O5850" i="14"/>
  <c r="O5851" i="14"/>
  <c r="O5852" i="14"/>
  <c r="O5853" i="14"/>
  <c r="O5854" i="14"/>
  <c r="O5855" i="14"/>
  <c r="O5856" i="14"/>
  <c r="O5857" i="14"/>
  <c r="O5858" i="14"/>
  <c r="O5859" i="14"/>
  <c r="O5860" i="14"/>
  <c r="O5861" i="14"/>
  <c r="O5862" i="14"/>
  <c r="O5863" i="14"/>
  <c r="O5864" i="14"/>
  <c r="O5865" i="14"/>
  <c r="O5866" i="14"/>
  <c r="O5867" i="14"/>
  <c r="O5868" i="14"/>
  <c r="O5869" i="14"/>
  <c r="O5870" i="14"/>
  <c r="O5871" i="14"/>
  <c r="O5872" i="14"/>
  <c r="O5873" i="14"/>
  <c r="O5874" i="14"/>
  <c r="O5875" i="14"/>
  <c r="O5876" i="14"/>
  <c r="O5877" i="14"/>
  <c r="O5878" i="14"/>
  <c r="O5879" i="14"/>
  <c r="O5880" i="14"/>
  <c r="O5881" i="14"/>
  <c r="O5882" i="14"/>
  <c r="O5883" i="14"/>
  <c r="O5884" i="14"/>
  <c r="O5885" i="14"/>
  <c r="O5886" i="14"/>
  <c r="O5887" i="14"/>
  <c r="O5888" i="14"/>
  <c r="O5889" i="14"/>
  <c r="O5890" i="14"/>
  <c r="O5891" i="14"/>
  <c r="O5892" i="14"/>
  <c r="O5893" i="14"/>
  <c r="O5894" i="14"/>
  <c r="O5895" i="14"/>
  <c r="O5896" i="14"/>
  <c r="O5897" i="14"/>
  <c r="O5898" i="14"/>
  <c r="O5899" i="14"/>
  <c r="O5900" i="14"/>
  <c r="O5901" i="14"/>
  <c r="O5902" i="14"/>
  <c r="O5903" i="14"/>
  <c r="O5904" i="14"/>
  <c r="O5905" i="14"/>
  <c r="O5906" i="14"/>
  <c r="O5907" i="14"/>
  <c r="O5908" i="14"/>
  <c r="O5909" i="14"/>
  <c r="O5910" i="14"/>
  <c r="O5911" i="14"/>
  <c r="O5912" i="14"/>
  <c r="O5913" i="14"/>
  <c r="O5914" i="14"/>
  <c r="O5915" i="14"/>
  <c r="O5916" i="14"/>
  <c r="O5917" i="14"/>
  <c r="O5918" i="14"/>
  <c r="O5919" i="14"/>
  <c r="O5920" i="14"/>
  <c r="O5921" i="14"/>
  <c r="O5922" i="14"/>
  <c r="O5923" i="14"/>
  <c r="O5924" i="14"/>
  <c r="O5925" i="14"/>
  <c r="O5926" i="14"/>
  <c r="O5927" i="14"/>
  <c r="O5928" i="14"/>
  <c r="O5929" i="14"/>
  <c r="O5930" i="14"/>
  <c r="O5931" i="14"/>
  <c r="O5932" i="14"/>
  <c r="O5933" i="14"/>
  <c r="O5934" i="14"/>
  <c r="O5935" i="14"/>
  <c r="O5936" i="14"/>
  <c r="O5937" i="14"/>
  <c r="O5938" i="14"/>
  <c r="O5939" i="14"/>
  <c r="O5940" i="14"/>
  <c r="O5941" i="14"/>
  <c r="O5942" i="14"/>
  <c r="O5943" i="14"/>
  <c r="O5944" i="14"/>
  <c r="O5945" i="14"/>
  <c r="O5946" i="14"/>
  <c r="O5947" i="14"/>
  <c r="O5948" i="14"/>
  <c r="O5949" i="14"/>
  <c r="O5950" i="14"/>
  <c r="O5951" i="14"/>
  <c r="O5952" i="14"/>
  <c r="O5953" i="14"/>
  <c r="O5954" i="14"/>
  <c r="O5955" i="14"/>
  <c r="O5956" i="14"/>
  <c r="O5957" i="14"/>
  <c r="O5958" i="14"/>
  <c r="O5959" i="14"/>
  <c r="O5960" i="14"/>
  <c r="O5961" i="14"/>
  <c r="O5962" i="14"/>
  <c r="O5963" i="14"/>
  <c r="O5964" i="14"/>
  <c r="O5965" i="14"/>
  <c r="O5966" i="14"/>
  <c r="O5967" i="14"/>
  <c r="O5968" i="14"/>
  <c r="O5969" i="14"/>
  <c r="O5970" i="14"/>
  <c r="O5971" i="14"/>
  <c r="O5972" i="14"/>
  <c r="O5973" i="14"/>
  <c r="O5974" i="14"/>
  <c r="O5975" i="14"/>
  <c r="O5976" i="14"/>
  <c r="O5977" i="14"/>
  <c r="O5978" i="14"/>
  <c r="O5979" i="14"/>
  <c r="O5980" i="14"/>
  <c r="O5981" i="14"/>
  <c r="O5982" i="14"/>
  <c r="O5983" i="14"/>
  <c r="O5984" i="14"/>
  <c r="O5985" i="14"/>
  <c r="O5986" i="14"/>
  <c r="O5987" i="14"/>
  <c r="O5988" i="14"/>
  <c r="O5989" i="14"/>
  <c r="O5990" i="14"/>
  <c r="O5991" i="14"/>
  <c r="O5992" i="14"/>
  <c r="O5993" i="14"/>
  <c r="O5994" i="14"/>
  <c r="O5995" i="14"/>
  <c r="O5996" i="14"/>
  <c r="O5997" i="14"/>
  <c r="O5998" i="14"/>
  <c r="O5999" i="14"/>
  <c r="O6000" i="14"/>
  <c r="O6001" i="14"/>
  <c r="O6002" i="14"/>
  <c r="O6003" i="14"/>
  <c r="O6004" i="14"/>
  <c r="O6005" i="14"/>
  <c r="O6006" i="14"/>
  <c r="O6007" i="14"/>
  <c r="O6008" i="14"/>
  <c r="O6009" i="14"/>
  <c r="O6010" i="14"/>
  <c r="O6011" i="14"/>
  <c r="O6012" i="14"/>
  <c r="O6013" i="14"/>
  <c r="O6014" i="14"/>
  <c r="O6015" i="14"/>
  <c r="O6016" i="14"/>
  <c r="O6017" i="14"/>
  <c r="O6018" i="14"/>
  <c r="O6019" i="14"/>
  <c r="O6020" i="14"/>
  <c r="O6021" i="14"/>
  <c r="O6022" i="14"/>
  <c r="O6023" i="14"/>
  <c r="O6024" i="14"/>
  <c r="O6025" i="14"/>
  <c r="O6026" i="14"/>
  <c r="O6027" i="14"/>
  <c r="O6028" i="14"/>
  <c r="O6029" i="14"/>
  <c r="O6030" i="14"/>
  <c r="O6031" i="14"/>
  <c r="O6032" i="14"/>
  <c r="O6033" i="14"/>
  <c r="O6034" i="14"/>
  <c r="O6035" i="14"/>
  <c r="O6036" i="14"/>
  <c r="O6037" i="14"/>
  <c r="O6038" i="14"/>
  <c r="O6039" i="14"/>
  <c r="O6040" i="14"/>
  <c r="O6041" i="14"/>
  <c r="O6042" i="14"/>
  <c r="O6043" i="14"/>
  <c r="O6044" i="14"/>
  <c r="O6045" i="14"/>
  <c r="O6046" i="14"/>
  <c r="O6047" i="14"/>
  <c r="O6048" i="14"/>
  <c r="O6049" i="14"/>
  <c r="O6050" i="14"/>
  <c r="O6051" i="14"/>
  <c r="O6052" i="14"/>
  <c r="O6053" i="14"/>
  <c r="O6054" i="14"/>
  <c r="O6055" i="14"/>
  <c r="O6056" i="14"/>
  <c r="O6057" i="14"/>
  <c r="O6058" i="14"/>
  <c r="O6059" i="14"/>
  <c r="O6060" i="14"/>
  <c r="O6061" i="14"/>
  <c r="O6062" i="14"/>
  <c r="O6063" i="14"/>
  <c r="O6064" i="14"/>
  <c r="O6065" i="14"/>
  <c r="O6066" i="14"/>
  <c r="O6067" i="14"/>
  <c r="O6068" i="14"/>
  <c r="O6069" i="14"/>
  <c r="O6070" i="14"/>
  <c r="O6071" i="14"/>
  <c r="O6072" i="14"/>
  <c r="O6073" i="14"/>
  <c r="O6074" i="14"/>
  <c r="O6075" i="14"/>
  <c r="O6076" i="14"/>
  <c r="O6077" i="14"/>
  <c r="O6078" i="14"/>
  <c r="O6079" i="14"/>
  <c r="O6080" i="14"/>
  <c r="O6081" i="14"/>
  <c r="O6082" i="14"/>
  <c r="O6083" i="14"/>
  <c r="O6084" i="14"/>
  <c r="O6085" i="14"/>
  <c r="O6086" i="14"/>
  <c r="O6087" i="14"/>
  <c r="O6088" i="14"/>
  <c r="O6089" i="14"/>
  <c r="O6090" i="14"/>
  <c r="O6091" i="14"/>
  <c r="O6092" i="14"/>
  <c r="O6093" i="14"/>
  <c r="O6094" i="14"/>
  <c r="O6095" i="14"/>
  <c r="O6096" i="14"/>
  <c r="O6097" i="14"/>
  <c r="O6098" i="14"/>
  <c r="O6099" i="14"/>
  <c r="O6100" i="14"/>
  <c r="O6101" i="14"/>
  <c r="O6102" i="14"/>
  <c r="O6103" i="14"/>
  <c r="O6104" i="14"/>
  <c r="O6105" i="14"/>
  <c r="O6106" i="14"/>
  <c r="O6107" i="14"/>
  <c r="O6108" i="14"/>
  <c r="O6109" i="14"/>
  <c r="O6110" i="14"/>
  <c r="O6111" i="14"/>
  <c r="O6112" i="14"/>
  <c r="O6113" i="14"/>
  <c r="O6114" i="14"/>
  <c r="O6115" i="14"/>
  <c r="O6116" i="14"/>
  <c r="O6117" i="14"/>
  <c r="O6118" i="14"/>
  <c r="O6119" i="14"/>
  <c r="O6120" i="14"/>
  <c r="O6121" i="14"/>
  <c r="O6122" i="14"/>
  <c r="O6123" i="14"/>
  <c r="O6124" i="14"/>
  <c r="O6125" i="14"/>
  <c r="O6126" i="14"/>
  <c r="O6127" i="14"/>
  <c r="O6128" i="14"/>
  <c r="O6129" i="14"/>
  <c r="O6130" i="14"/>
  <c r="O6131" i="14"/>
  <c r="O6132" i="14"/>
  <c r="O6133" i="14"/>
  <c r="O6134" i="14"/>
  <c r="O6135" i="14"/>
  <c r="O6136" i="14"/>
  <c r="O6137" i="14"/>
  <c r="O6138" i="14"/>
  <c r="O6139" i="14"/>
  <c r="O6140" i="14"/>
  <c r="O6141" i="14"/>
  <c r="O6142" i="14"/>
  <c r="O6143" i="14"/>
  <c r="O6144" i="14"/>
  <c r="O6145" i="14"/>
  <c r="O6146" i="14"/>
  <c r="O6147" i="14"/>
  <c r="O6148" i="14"/>
  <c r="O6149" i="14"/>
  <c r="O6150" i="14"/>
  <c r="O6151" i="14"/>
  <c r="O6152" i="14"/>
  <c r="O6153" i="14"/>
  <c r="O6154" i="14"/>
  <c r="O6155" i="14"/>
  <c r="O6156" i="14"/>
  <c r="O6157" i="14"/>
  <c r="O6158" i="14"/>
  <c r="O6159" i="14"/>
  <c r="O6160" i="14"/>
  <c r="O6161" i="14"/>
  <c r="O6162" i="14"/>
  <c r="O6163" i="14"/>
  <c r="O6164" i="14"/>
  <c r="O6165" i="14"/>
  <c r="O6166" i="14"/>
  <c r="O6167" i="14"/>
  <c r="O6168" i="14"/>
  <c r="O6169" i="14"/>
  <c r="O6170" i="14"/>
  <c r="O6171" i="14"/>
  <c r="O6172" i="14"/>
  <c r="O6173" i="14"/>
  <c r="O6174" i="14"/>
  <c r="O6175" i="14"/>
  <c r="O6176" i="14"/>
  <c r="O6177" i="14"/>
  <c r="O6178" i="14"/>
  <c r="O6179" i="14"/>
  <c r="O6180" i="14"/>
  <c r="O6181" i="14"/>
  <c r="O6182" i="14"/>
  <c r="O6183" i="14"/>
  <c r="O6184" i="14"/>
  <c r="O6185" i="14"/>
  <c r="O6186" i="14"/>
  <c r="O6187" i="14"/>
  <c r="O6188" i="14"/>
  <c r="O6189" i="14"/>
  <c r="O6190" i="14"/>
  <c r="O6191" i="14"/>
  <c r="O6192" i="14"/>
  <c r="O6193" i="14"/>
  <c r="O6194" i="14"/>
  <c r="O6195" i="14"/>
  <c r="O6196" i="14"/>
  <c r="O6197" i="14"/>
  <c r="O6198" i="14"/>
  <c r="O6199" i="14"/>
  <c r="O6200" i="14"/>
  <c r="O6201" i="14"/>
  <c r="O6202" i="14"/>
  <c r="O6203" i="14"/>
  <c r="O6204" i="14"/>
  <c r="O6205" i="14"/>
  <c r="O6206" i="14"/>
  <c r="O6207" i="14"/>
  <c r="O6208" i="14"/>
  <c r="O6209" i="14"/>
  <c r="O6210" i="14"/>
  <c r="O6211" i="14"/>
  <c r="O6212" i="14"/>
  <c r="O6213" i="14"/>
  <c r="O6214" i="14"/>
  <c r="O6215" i="14"/>
  <c r="O6216" i="14"/>
  <c r="O6217" i="14"/>
  <c r="O6218" i="14"/>
  <c r="O6219" i="14"/>
  <c r="O6220" i="14"/>
  <c r="O6221" i="14"/>
  <c r="O6222" i="14"/>
  <c r="O6223" i="14"/>
  <c r="O6224" i="14"/>
  <c r="O6225" i="14"/>
  <c r="O6226" i="14"/>
  <c r="O6227" i="14"/>
  <c r="O6228" i="14"/>
  <c r="O6229" i="14"/>
  <c r="O6230" i="14"/>
  <c r="O6231" i="14"/>
  <c r="O6232" i="14"/>
  <c r="O6233" i="14"/>
  <c r="O6234" i="14"/>
  <c r="O6235" i="14"/>
  <c r="O6236" i="14"/>
  <c r="O6237" i="14"/>
  <c r="O6238" i="14"/>
  <c r="O6239" i="14"/>
  <c r="O6240" i="14"/>
  <c r="O6241" i="14"/>
  <c r="O6242" i="14"/>
  <c r="O6243" i="14"/>
  <c r="O6244" i="14"/>
  <c r="O6245" i="14"/>
  <c r="O6246" i="14"/>
  <c r="O6247" i="14"/>
  <c r="O6248" i="14"/>
  <c r="O6249" i="14"/>
  <c r="O6250" i="14"/>
  <c r="O6251" i="14"/>
  <c r="O6252" i="14"/>
  <c r="O6253" i="14"/>
  <c r="O6254" i="14"/>
  <c r="O6255" i="14"/>
  <c r="O6256" i="14"/>
  <c r="O6257" i="14"/>
  <c r="O6258" i="14"/>
  <c r="O6259" i="14"/>
  <c r="O6260" i="14"/>
  <c r="O6261" i="14"/>
  <c r="O6262" i="14"/>
  <c r="O6263" i="14"/>
  <c r="O6264" i="14"/>
  <c r="O6265" i="14"/>
  <c r="O6266" i="14"/>
  <c r="O6267" i="14"/>
  <c r="O6268" i="14"/>
  <c r="O6269" i="14"/>
  <c r="O6270" i="14"/>
  <c r="O6271" i="14"/>
  <c r="O6272" i="14"/>
  <c r="O6273" i="14"/>
  <c r="O6274" i="14"/>
  <c r="O6275" i="14"/>
  <c r="O6276" i="14"/>
  <c r="O6277" i="14"/>
  <c r="O6278" i="14"/>
  <c r="O6279" i="14"/>
  <c r="O6280" i="14"/>
  <c r="O6281" i="14"/>
  <c r="O6282" i="14"/>
  <c r="O6283" i="14"/>
  <c r="O6284" i="14"/>
  <c r="O6285" i="14"/>
  <c r="O6286" i="14"/>
  <c r="O6287" i="14"/>
  <c r="O6288" i="14"/>
  <c r="O6289" i="14"/>
  <c r="O6290" i="14"/>
  <c r="O6291" i="14"/>
  <c r="O6292" i="14"/>
  <c r="O6293" i="14"/>
  <c r="O6294" i="14"/>
  <c r="O6295" i="14"/>
  <c r="O6296" i="14"/>
  <c r="O6297" i="14"/>
  <c r="O6298" i="14"/>
  <c r="O6299" i="14"/>
  <c r="O6300" i="14"/>
  <c r="O6301" i="14"/>
  <c r="O6302" i="14"/>
  <c r="O6303" i="14"/>
  <c r="O6304" i="14"/>
  <c r="O6305" i="14"/>
  <c r="O6306" i="14"/>
  <c r="O6307" i="14"/>
  <c r="O6308" i="14"/>
  <c r="O6309" i="14"/>
  <c r="O6310" i="14"/>
  <c r="O6311" i="14"/>
  <c r="O6312" i="14"/>
  <c r="O6313" i="14"/>
  <c r="O6314" i="14"/>
  <c r="O6315" i="14"/>
  <c r="O6316" i="14"/>
  <c r="O6317" i="14"/>
  <c r="O6318" i="14"/>
  <c r="O6319" i="14"/>
  <c r="O6320" i="14"/>
  <c r="O6321" i="14"/>
  <c r="O6322" i="14"/>
  <c r="O6323" i="14"/>
  <c r="O6324" i="14"/>
  <c r="O6325" i="14"/>
  <c r="O6326" i="14"/>
  <c r="O6327" i="14"/>
  <c r="O6328" i="14"/>
  <c r="O6329" i="14"/>
  <c r="O6330" i="14"/>
  <c r="O6331" i="14"/>
  <c r="O6332" i="14"/>
  <c r="O6333" i="14"/>
  <c r="O6334" i="14"/>
  <c r="O6335" i="14"/>
  <c r="O6336" i="14"/>
  <c r="O6337" i="14"/>
  <c r="O6338" i="14"/>
  <c r="O6339" i="14"/>
  <c r="O6340" i="14"/>
  <c r="O6341" i="14"/>
  <c r="O6342" i="14"/>
  <c r="O6343" i="14"/>
  <c r="O6344" i="14"/>
  <c r="O6345" i="14"/>
  <c r="O6346" i="14"/>
  <c r="O6347" i="14"/>
  <c r="O6348" i="14"/>
  <c r="O6349" i="14"/>
  <c r="O6350" i="14"/>
  <c r="O6351" i="14"/>
  <c r="O6352" i="14"/>
  <c r="O6353" i="14"/>
  <c r="O6354" i="14"/>
  <c r="O6355" i="14"/>
  <c r="O6356" i="14"/>
  <c r="O6357" i="14"/>
  <c r="O6358" i="14"/>
  <c r="O6359" i="14"/>
  <c r="O6360" i="14"/>
  <c r="O6361" i="14"/>
  <c r="O6362" i="14"/>
  <c r="O6363" i="14"/>
  <c r="O6364" i="14"/>
  <c r="O6365" i="14"/>
  <c r="O6366" i="14"/>
  <c r="O6367" i="14"/>
  <c r="O6368" i="14"/>
  <c r="O6369" i="14"/>
  <c r="O6370" i="14"/>
  <c r="O6371" i="14"/>
  <c r="O6372" i="14"/>
  <c r="O6373" i="14"/>
  <c r="O6374" i="14"/>
  <c r="O6375" i="14"/>
  <c r="O6376" i="14"/>
  <c r="O6377" i="14"/>
  <c r="O6378" i="14"/>
  <c r="O6379" i="14"/>
  <c r="O6380" i="14"/>
  <c r="O6381" i="14"/>
  <c r="O6382" i="14"/>
  <c r="O6383" i="14"/>
  <c r="O6384" i="14"/>
  <c r="O6385" i="14"/>
  <c r="O6386" i="14"/>
  <c r="O6387" i="14"/>
  <c r="O6388" i="14"/>
  <c r="O6389" i="14"/>
  <c r="O6390" i="14"/>
  <c r="O6391" i="14"/>
  <c r="O6392" i="14"/>
  <c r="O6393" i="14"/>
  <c r="O6394" i="14"/>
  <c r="O6395" i="14"/>
  <c r="O6396" i="14"/>
  <c r="O6397" i="14"/>
  <c r="O6398" i="14"/>
  <c r="O6399" i="14"/>
  <c r="O6400" i="14"/>
  <c r="O6401" i="14"/>
  <c r="O6402" i="14"/>
  <c r="O6403" i="14"/>
  <c r="O6404" i="14"/>
  <c r="O6405" i="14"/>
  <c r="O6406" i="14"/>
  <c r="O6407" i="14"/>
  <c r="O6408" i="14"/>
  <c r="O6409" i="14"/>
  <c r="O6410" i="14"/>
  <c r="O6411" i="14"/>
  <c r="O6412" i="14"/>
  <c r="O6413" i="14"/>
  <c r="O6414" i="14"/>
  <c r="O6415" i="14"/>
  <c r="O6416" i="14"/>
  <c r="O6417" i="14"/>
  <c r="O6418" i="14"/>
  <c r="O6419" i="14"/>
  <c r="O6420" i="14"/>
  <c r="O6421" i="14"/>
  <c r="O6422" i="14"/>
  <c r="O6423" i="14"/>
  <c r="O6424" i="14"/>
  <c r="O6425" i="14"/>
  <c r="O6426" i="14"/>
  <c r="O6427" i="14"/>
  <c r="O6428" i="14"/>
  <c r="O6429" i="14"/>
  <c r="O6430" i="14"/>
  <c r="O6431" i="14"/>
  <c r="O6432" i="14"/>
  <c r="O6433" i="14"/>
  <c r="O6434" i="14"/>
  <c r="O6435" i="14"/>
  <c r="O6436" i="14"/>
  <c r="O6437" i="14"/>
  <c r="O6438" i="14"/>
  <c r="O6439" i="14"/>
  <c r="O6440" i="14"/>
  <c r="O6441" i="14"/>
  <c r="O6442" i="14"/>
  <c r="O6443" i="14"/>
  <c r="O6444" i="14"/>
  <c r="O6445" i="14"/>
  <c r="O6446" i="14"/>
  <c r="O6447" i="14"/>
  <c r="O6448" i="14"/>
  <c r="O6449" i="14"/>
  <c r="O6450" i="14"/>
  <c r="O6451" i="14"/>
  <c r="O6452" i="14"/>
  <c r="O6453" i="14"/>
  <c r="O6454" i="14"/>
  <c r="O6455" i="14"/>
  <c r="O6456" i="14"/>
  <c r="O6457" i="14"/>
  <c r="O6458" i="14"/>
  <c r="O6459" i="14"/>
  <c r="O6460" i="14"/>
  <c r="O6461" i="14"/>
  <c r="O6462" i="14"/>
  <c r="O6463" i="14"/>
  <c r="O6464" i="14"/>
  <c r="O6465" i="14"/>
  <c r="O6466" i="14"/>
  <c r="O6467" i="14"/>
  <c r="O6468" i="14"/>
  <c r="O6469" i="14"/>
  <c r="O6470" i="14"/>
  <c r="O6471" i="14"/>
  <c r="O6472" i="14"/>
  <c r="O6473" i="14"/>
  <c r="O6474" i="14"/>
  <c r="O6475" i="14"/>
  <c r="O6476" i="14"/>
  <c r="O6477" i="14"/>
  <c r="O6478" i="14"/>
  <c r="O6479" i="14"/>
  <c r="O6480" i="14"/>
  <c r="O6481" i="14"/>
  <c r="O6482" i="14"/>
  <c r="O6483" i="14"/>
  <c r="O6484" i="14"/>
  <c r="O6485" i="14"/>
  <c r="O6486" i="14"/>
  <c r="O6487" i="14"/>
  <c r="O6488" i="14"/>
  <c r="O6489" i="14"/>
  <c r="O6490" i="14"/>
  <c r="O6491" i="14"/>
  <c r="O6492" i="14"/>
  <c r="O6493" i="14"/>
  <c r="O6494" i="14"/>
  <c r="O6495" i="14"/>
  <c r="O6496" i="14"/>
  <c r="O6497" i="14"/>
  <c r="O6498" i="14"/>
  <c r="O6499" i="14"/>
  <c r="O6500" i="14"/>
  <c r="O6501" i="14"/>
  <c r="O6502" i="14"/>
  <c r="O6503" i="14"/>
  <c r="O6504" i="14"/>
  <c r="O6505" i="14"/>
  <c r="O6506" i="14"/>
  <c r="O6507" i="14"/>
  <c r="O6508" i="14"/>
  <c r="O6509" i="14"/>
  <c r="O6510" i="14"/>
  <c r="O6511" i="14"/>
  <c r="O6512" i="14"/>
  <c r="O6513" i="14"/>
  <c r="O6514" i="14"/>
  <c r="O6515" i="14"/>
  <c r="O6516" i="14"/>
  <c r="O6517" i="14"/>
  <c r="O6518" i="14"/>
  <c r="O6519" i="14"/>
  <c r="O6520" i="14"/>
  <c r="O6521" i="14"/>
  <c r="O6522" i="14"/>
  <c r="O6523" i="14"/>
  <c r="O6524" i="14"/>
  <c r="O6525" i="14"/>
  <c r="O6526" i="14"/>
  <c r="O6527" i="14"/>
  <c r="O6528" i="14"/>
  <c r="O6529" i="14"/>
  <c r="O6530" i="14"/>
  <c r="O6531" i="14"/>
  <c r="O6532" i="14"/>
  <c r="O6533" i="14"/>
  <c r="O6534" i="14"/>
  <c r="O6535" i="14"/>
  <c r="O6536" i="14"/>
  <c r="O6537" i="14"/>
  <c r="O6538" i="14"/>
  <c r="O6539" i="14"/>
  <c r="O6540" i="14"/>
  <c r="O6541" i="14"/>
  <c r="O6542" i="14"/>
  <c r="O6543" i="14"/>
  <c r="O6544" i="14"/>
  <c r="O6545" i="14"/>
  <c r="O6546" i="14"/>
  <c r="O6547" i="14"/>
  <c r="O6548" i="14"/>
  <c r="O6549" i="14"/>
  <c r="O6550" i="14"/>
  <c r="O6551" i="14"/>
  <c r="O6552" i="14"/>
  <c r="O6553" i="14"/>
  <c r="O6554" i="14"/>
  <c r="O6555" i="14"/>
  <c r="O6556" i="14"/>
  <c r="O6557" i="14"/>
  <c r="O6558" i="14"/>
  <c r="O6559" i="14"/>
  <c r="O6560" i="14"/>
  <c r="O6561" i="14"/>
  <c r="O6562" i="14"/>
  <c r="O6563" i="14"/>
  <c r="O6564" i="14"/>
  <c r="O6565" i="14"/>
  <c r="O6566" i="14"/>
  <c r="O6567" i="14"/>
  <c r="O6568" i="14"/>
  <c r="O6569" i="14"/>
  <c r="O6570" i="14"/>
  <c r="O6571" i="14"/>
  <c r="O6572" i="14"/>
  <c r="O6573" i="14"/>
  <c r="O6574" i="14"/>
  <c r="O6575" i="14"/>
  <c r="O6576" i="14"/>
  <c r="O6577" i="14"/>
  <c r="O6578" i="14"/>
  <c r="O6579" i="14"/>
  <c r="O6580" i="14"/>
  <c r="O6581" i="14"/>
  <c r="O6582" i="14"/>
  <c r="O6583" i="14"/>
  <c r="O6584" i="14"/>
  <c r="O6585" i="14"/>
  <c r="O6586" i="14"/>
  <c r="O6587" i="14"/>
  <c r="O6588" i="14"/>
  <c r="O6589" i="14"/>
  <c r="O6590" i="14"/>
  <c r="O6591" i="14"/>
  <c r="O6592" i="14"/>
  <c r="O6593" i="14"/>
  <c r="O6594" i="14"/>
  <c r="O6595" i="14"/>
  <c r="O6596" i="14"/>
  <c r="O6597" i="14"/>
  <c r="O6598" i="14"/>
  <c r="O6599" i="14"/>
  <c r="O6600" i="14"/>
  <c r="O6601" i="14"/>
  <c r="O6602" i="14"/>
  <c r="O6603" i="14"/>
  <c r="O6604" i="14"/>
  <c r="O6605" i="14"/>
  <c r="O6606" i="14"/>
  <c r="O6607" i="14"/>
  <c r="O6608" i="14"/>
  <c r="O6609" i="14"/>
  <c r="O6610" i="14"/>
  <c r="O6611" i="14"/>
  <c r="O6612" i="14"/>
  <c r="O6613" i="14"/>
  <c r="O6614" i="14"/>
  <c r="O6615" i="14"/>
  <c r="O6616" i="14"/>
  <c r="O6617" i="14"/>
  <c r="O6618" i="14"/>
  <c r="O6619" i="14"/>
  <c r="O6620" i="14"/>
  <c r="O6621" i="14"/>
  <c r="O6622" i="14"/>
  <c r="O6623" i="14"/>
  <c r="O6624" i="14"/>
  <c r="O6625" i="14"/>
  <c r="O6626" i="14"/>
  <c r="O6627" i="14"/>
  <c r="O6628" i="14"/>
  <c r="O6629" i="14"/>
  <c r="O6630" i="14"/>
  <c r="O6631" i="14"/>
  <c r="O6632" i="14"/>
  <c r="O6633" i="14"/>
  <c r="O6634" i="14"/>
  <c r="O6635" i="14"/>
  <c r="O6636" i="14"/>
  <c r="O6637" i="14"/>
  <c r="O6638" i="14"/>
  <c r="O6639" i="14"/>
  <c r="O6640" i="14"/>
  <c r="O6641" i="14"/>
  <c r="O6642" i="14"/>
  <c r="O6643" i="14"/>
  <c r="O6644" i="14"/>
  <c r="O6645" i="14"/>
  <c r="O6646" i="14"/>
  <c r="O6647" i="14"/>
  <c r="O6648" i="14"/>
  <c r="O6649" i="14"/>
  <c r="O6650" i="14"/>
  <c r="O6651" i="14"/>
  <c r="O6652" i="14"/>
  <c r="O6653" i="14"/>
  <c r="O6654" i="14"/>
  <c r="O6655" i="14"/>
  <c r="O6656" i="14"/>
  <c r="O6657" i="14"/>
  <c r="O6658" i="14"/>
  <c r="O6659" i="14"/>
  <c r="O6660" i="14"/>
  <c r="O6661" i="14"/>
  <c r="O6662" i="14"/>
  <c r="O6663" i="14"/>
  <c r="O6664" i="14"/>
  <c r="O6665" i="14"/>
  <c r="O6666" i="14"/>
  <c r="O6667" i="14"/>
  <c r="O6668" i="14"/>
  <c r="O6669" i="14"/>
  <c r="O6670" i="14"/>
  <c r="O6671" i="14"/>
  <c r="O6672" i="14"/>
  <c r="O6673" i="14"/>
  <c r="O6674" i="14"/>
  <c r="O6675" i="14"/>
  <c r="O6676" i="14"/>
  <c r="O6677" i="14"/>
  <c r="O6678" i="14"/>
  <c r="O6679" i="14"/>
  <c r="O6680" i="14"/>
  <c r="O6681" i="14"/>
  <c r="O6682" i="14"/>
  <c r="O6683" i="14"/>
  <c r="O6684" i="14"/>
  <c r="O6685" i="14"/>
  <c r="O6686" i="14"/>
  <c r="O6687" i="14"/>
  <c r="O6688" i="14"/>
  <c r="O6689" i="14"/>
  <c r="O6690" i="14"/>
  <c r="O6691" i="14"/>
  <c r="O6692" i="14"/>
  <c r="O6693" i="14"/>
  <c r="O6694" i="14"/>
  <c r="O6695" i="14"/>
  <c r="O6696" i="14"/>
  <c r="O6697" i="14"/>
  <c r="O6698" i="14"/>
  <c r="O6699" i="14"/>
  <c r="O6700" i="14"/>
  <c r="O6701" i="14"/>
  <c r="O6702" i="14"/>
  <c r="O6703" i="14"/>
  <c r="O6704" i="14"/>
  <c r="O6705" i="14"/>
  <c r="O6706" i="14"/>
  <c r="O6707" i="14"/>
  <c r="O6708" i="14"/>
  <c r="O6709" i="14"/>
  <c r="O6710" i="14"/>
  <c r="O6711" i="14"/>
  <c r="O6712" i="14"/>
  <c r="O6713" i="14"/>
  <c r="O6714" i="14"/>
  <c r="O6715" i="14"/>
  <c r="O6716" i="14"/>
  <c r="O6717" i="14"/>
  <c r="O6718" i="14"/>
  <c r="O6719" i="14"/>
  <c r="O6720" i="14"/>
  <c r="O6721" i="14"/>
  <c r="O6722" i="14"/>
  <c r="O6723" i="14"/>
  <c r="O6724" i="14"/>
  <c r="O6725" i="14"/>
  <c r="O6726" i="14"/>
  <c r="O6727" i="14"/>
  <c r="O6728" i="14"/>
  <c r="O6729" i="14"/>
  <c r="O6730" i="14"/>
  <c r="O6731" i="14"/>
  <c r="O6732" i="14"/>
  <c r="O6733" i="14"/>
  <c r="O6734" i="14"/>
  <c r="O6735" i="14"/>
  <c r="O6736" i="14"/>
  <c r="O6737" i="14"/>
  <c r="O6738" i="14"/>
  <c r="O6739" i="14"/>
  <c r="O6740" i="14"/>
  <c r="O6741" i="14"/>
  <c r="O6742" i="14"/>
  <c r="O6743" i="14"/>
  <c r="O6744" i="14"/>
  <c r="O6745" i="14"/>
  <c r="O6746" i="14"/>
  <c r="O6747" i="14"/>
  <c r="O6748" i="14"/>
  <c r="O6749" i="14"/>
  <c r="O6750" i="14"/>
  <c r="O6751" i="14"/>
  <c r="O6752" i="14"/>
  <c r="O6753" i="14"/>
  <c r="O6754" i="14"/>
  <c r="O6755" i="14"/>
  <c r="O6756" i="14"/>
  <c r="O6757" i="14"/>
  <c r="O6758" i="14"/>
  <c r="O6759" i="14"/>
  <c r="O6760" i="14"/>
  <c r="O6761" i="14"/>
  <c r="O6762" i="14"/>
  <c r="O6763" i="14"/>
  <c r="O6764" i="14"/>
  <c r="O6765" i="14"/>
  <c r="O6766" i="14"/>
  <c r="O6767" i="14"/>
  <c r="O6768" i="14"/>
  <c r="O6769" i="14"/>
  <c r="O6770" i="14"/>
  <c r="O6771" i="14"/>
  <c r="O6772" i="14"/>
  <c r="O6773" i="14"/>
  <c r="O6774" i="14"/>
  <c r="O6775" i="14"/>
  <c r="O6776" i="14"/>
  <c r="O6777" i="14"/>
  <c r="O6778" i="14"/>
  <c r="O6779" i="14"/>
  <c r="O6780" i="14"/>
  <c r="O6781" i="14"/>
  <c r="O6782" i="14"/>
  <c r="O6783" i="14"/>
  <c r="O6784" i="14"/>
  <c r="O6785" i="14"/>
  <c r="O6786" i="14"/>
  <c r="O6787" i="14"/>
  <c r="O6788" i="14"/>
  <c r="O6789" i="14"/>
  <c r="O6790" i="14"/>
  <c r="O6791" i="14"/>
  <c r="O6792" i="14"/>
  <c r="O6793" i="14"/>
  <c r="O6794" i="14"/>
  <c r="O6795" i="14"/>
  <c r="O6796" i="14"/>
  <c r="O6797" i="14"/>
  <c r="O6798" i="14"/>
  <c r="O6799" i="14"/>
  <c r="O6800" i="14"/>
  <c r="O6801" i="14"/>
  <c r="O6802" i="14"/>
  <c r="O6803" i="14"/>
  <c r="O6804" i="14"/>
  <c r="O6805" i="14"/>
  <c r="O6806" i="14"/>
  <c r="O6807" i="14"/>
  <c r="O6808" i="14"/>
  <c r="O6809" i="14"/>
  <c r="O6810" i="14"/>
  <c r="O6811" i="14"/>
  <c r="O6812" i="14"/>
  <c r="O6813" i="14"/>
  <c r="O6814" i="14"/>
  <c r="O6815" i="14"/>
  <c r="O6816" i="14"/>
  <c r="O6817" i="14"/>
  <c r="O6818" i="14"/>
  <c r="O6819" i="14"/>
  <c r="O6820" i="14"/>
  <c r="O6821" i="14"/>
  <c r="O6822" i="14"/>
  <c r="O6823" i="14"/>
  <c r="O6824" i="14"/>
  <c r="O6825" i="14"/>
  <c r="O6826" i="14"/>
  <c r="O6827" i="14"/>
  <c r="O6828" i="14"/>
  <c r="O6829" i="14"/>
  <c r="O6830" i="14"/>
  <c r="O6831" i="14"/>
  <c r="O6832" i="14"/>
  <c r="O6833" i="14"/>
  <c r="O6834" i="14"/>
  <c r="O6835" i="14"/>
  <c r="O6836" i="14"/>
  <c r="O6837" i="14"/>
  <c r="O6838" i="14"/>
  <c r="O6839" i="14"/>
  <c r="O6840" i="14"/>
  <c r="O6841" i="14"/>
  <c r="O6842" i="14"/>
  <c r="O6843" i="14"/>
  <c r="O6844" i="14"/>
  <c r="O6845" i="14"/>
  <c r="O6846" i="14"/>
  <c r="O6847" i="14"/>
  <c r="O6848" i="14"/>
  <c r="O6849" i="14"/>
  <c r="O6850" i="14"/>
  <c r="O6851" i="14"/>
  <c r="O6852" i="14"/>
  <c r="O6853" i="14"/>
  <c r="O6854" i="14"/>
  <c r="O6855" i="14"/>
  <c r="O6856" i="14"/>
  <c r="O6857" i="14"/>
  <c r="O6858" i="14"/>
  <c r="O6859" i="14"/>
  <c r="O6860" i="14"/>
  <c r="O6861" i="14"/>
  <c r="O6862" i="14"/>
  <c r="O6863" i="14"/>
  <c r="O6864" i="14"/>
  <c r="O6865" i="14"/>
  <c r="O6866" i="14"/>
  <c r="O6867" i="14"/>
  <c r="O6868" i="14"/>
  <c r="O6869" i="14"/>
  <c r="O6870" i="14"/>
  <c r="O6871" i="14"/>
  <c r="O6872" i="14"/>
  <c r="O6873" i="14"/>
  <c r="O6874" i="14"/>
  <c r="O6875" i="14"/>
  <c r="O6876" i="14"/>
  <c r="O6877" i="14"/>
  <c r="O6878" i="14"/>
  <c r="O6879" i="14"/>
  <c r="O6880" i="14"/>
  <c r="O6881" i="14"/>
  <c r="O6882" i="14"/>
  <c r="O6883" i="14"/>
  <c r="O6884" i="14"/>
  <c r="O6885" i="14"/>
  <c r="O6886" i="14"/>
  <c r="O6887" i="14"/>
  <c r="O6888" i="14"/>
  <c r="O6889" i="14"/>
  <c r="O6890" i="14"/>
  <c r="O6891" i="14"/>
  <c r="O6892" i="14"/>
  <c r="O6893" i="14"/>
  <c r="O6894" i="14"/>
  <c r="O6895" i="14"/>
  <c r="O6896" i="14"/>
  <c r="O6897" i="14"/>
  <c r="O6898" i="14"/>
  <c r="O6899" i="14"/>
  <c r="O6900" i="14"/>
  <c r="O6901" i="14"/>
  <c r="O6902" i="14"/>
  <c r="O6903" i="14"/>
  <c r="O6904" i="14"/>
  <c r="O6905" i="14"/>
  <c r="O6906" i="14"/>
  <c r="O6907" i="14"/>
  <c r="O6908" i="14"/>
  <c r="O6909" i="14"/>
  <c r="O6910" i="14"/>
  <c r="O6911" i="14"/>
  <c r="O6912" i="14"/>
  <c r="O6913" i="14"/>
  <c r="O6914" i="14"/>
  <c r="O6915" i="14"/>
  <c r="O6916" i="14"/>
  <c r="O6917" i="14"/>
  <c r="O6918" i="14"/>
  <c r="O6919" i="14"/>
  <c r="O6920" i="14"/>
  <c r="O6921" i="14"/>
  <c r="O6922" i="14"/>
  <c r="O6923" i="14"/>
  <c r="O6924" i="14"/>
  <c r="O6925" i="14"/>
  <c r="O6926" i="14"/>
  <c r="O6927" i="14"/>
  <c r="O6928" i="14"/>
  <c r="O6929" i="14"/>
  <c r="O6930" i="14"/>
  <c r="O6931" i="14"/>
  <c r="O6932" i="14"/>
  <c r="O6933" i="14"/>
  <c r="O6934" i="14"/>
  <c r="O6935" i="14"/>
  <c r="O6936" i="14"/>
  <c r="O6937" i="14"/>
  <c r="O6938" i="14"/>
  <c r="O6939" i="14"/>
  <c r="O6940" i="14"/>
  <c r="O6941" i="14"/>
  <c r="O6942" i="14"/>
  <c r="O6943" i="14"/>
  <c r="O6944" i="14"/>
  <c r="O6945" i="14"/>
  <c r="O6946" i="14"/>
  <c r="O6947" i="14"/>
  <c r="O6948" i="14"/>
  <c r="O6949" i="14"/>
  <c r="O6950" i="14"/>
  <c r="O6951" i="14"/>
  <c r="O6952" i="14"/>
  <c r="O6953" i="14"/>
  <c r="O6954" i="14"/>
  <c r="O6955" i="14"/>
  <c r="O6956" i="14"/>
  <c r="O6957" i="14"/>
  <c r="O6958" i="14"/>
  <c r="O6959" i="14"/>
  <c r="O6960" i="14"/>
  <c r="O6961" i="14"/>
  <c r="O6962" i="14"/>
  <c r="O6963" i="14"/>
  <c r="O6964" i="14"/>
  <c r="O6965" i="14"/>
  <c r="O6966" i="14"/>
  <c r="O6967" i="14"/>
  <c r="O6968" i="14"/>
  <c r="O6969" i="14"/>
  <c r="O6970" i="14"/>
  <c r="O6971" i="14"/>
  <c r="O6972" i="14"/>
  <c r="O6973" i="14"/>
  <c r="O6974" i="14"/>
  <c r="O6975" i="14"/>
  <c r="O6976" i="14"/>
  <c r="O6977" i="14"/>
  <c r="O6978" i="14"/>
  <c r="O6979" i="14"/>
  <c r="O6980" i="14"/>
  <c r="O6981" i="14"/>
  <c r="O6982" i="14"/>
  <c r="O6983" i="14"/>
  <c r="O6984" i="14"/>
  <c r="O6985" i="14"/>
  <c r="O6986" i="14"/>
  <c r="O6987" i="14"/>
  <c r="O6988" i="14"/>
  <c r="O6989" i="14"/>
  <c r="O6990" i="14"/>
  <c r="O6991" i="14"/>
  <c r="O6992" i="14"/>
  <c r="O6993" i="14"/>
  <c r="O6994" i="14"/>
  <c r="O6995" i="14"/>
  <c r="O6996" i="14"/>
  <c r="O6997" i="14"/>
  <c r="O6998" i="14"/>
  <c r="O6999" i="14"/>
  <c r="O7000" i="14"/>
  <c r="O7001" i="14"/>
  <c r="O7002" i="14"/>
  <c r="O7003" i="14"/>
  <c r="O7004" i="14"/>
  <c r="O7005" i="14"/>
  <c r="O7006" i="14"/>
  <c r="O7007" i="14"/>
  <c r="O7008" i="14"/>
  <c r="O7009" i="14"/>
  <c r="O7010" i="14"/>
  <c r="O7011" i="14"/>
  <c r="O7012" i="14"/>
  <c r="O7013" i="14"/>
  <c r="O7014" i="14"/>
  <c r="O7015" i="14"/>
  <c r="O7016" i="14"/>
  <c r="O7017" i="14"/>
  <c r="O7018" i="14"/>
  <c r="O7019" i="14"/>
  <c r="O7020" i="14"/>
  <c r="O7021" i="14"/>
  <c r="O7022" i="14"/>
  <c r="O7023" i="14"/>
  <c r="O7024" i="14"/>
  <c r="O7025" i="14"/>
  <c r="O7026" i="14"/>
  <c r="O7027" i="14"/>
  <c r="O7028" i="14"/>
  <c r="O7029" i="14"/>
  <c r="O7030" i="14"/>
  <c r="O7031" i="14"/>
  <c r="O7032" i="14"/>
  <c r="O7033" i="14"/>
  <c r="O7034" i="14"/>
  <c r="O7035" i="14"/>
  <c r="O7036" i="14"/>
  <c r="O7037" i="14"/>
  <c r="O7038" i="14"/>
  <c r="O7039" i="14"/>
  <c r="O7040" i="14"/>
  <c r="O7041" i="14"/>
  <c r="O7042" i="14"/>
  <c r="O7043" i="14"/>
  <c r="O7044" i="14"/>
  <c r="O7045" i="14"/>
  <c r="O7046" i="14"/>
  <c r="O7047" i="14"/>
  <c r="O7048" i="14"/>
  <c r="O7049" i="14"/>
  <c r="O7050" i="14"/>
  <c r="O7051" i="14"/>
  <c r="O7052" i="14"/>
  <c r="O7053" i="14"/>
  <c r="O7054" i="14"/>
  <c r="O7055" i="14"/>
  <c r="O7056" i="14"/>
  <c r="O7057" i="14"/>
  <c r="O7058" i="14"/>
  <c r="O7059" i="14"/>
  <c r="O7060" i="14"/>
  <c r="O7061" i="14"/>
  <c r="O7062" i="14"/>
  <c r="O7063" i="14"/>
  <c r="O7064" i="14"/>
  <c r="O7065" i="14"/>
  <c r="O7066" i="14"/>
  <c r="O7067" i="14"/>
  <c r="O7068" i="14"/>
  <c r="O7069" i="14"/>
  <c r="O7070" i="14"/>
  <c r="O7071" i="14"/>
  <c r="O7072" i="14"/>
  <c r="O7073" i="14"/>
  <c r="O7074" i="14"/>
  <c r="O7075" i="14"/>
  <c r="O7076" i="14"/>
  <c r="O7077" i="14"/>
  <c r="O7078" i="14"/>
  <c r="O7079" i="14"/>
  <c r="O7080" i="14"/>
  <c r="O7081" i="14"/>
  <c r="O7082" i="14"/>
  <c r="O7083" i="14"/>
  <c r="O7084" i="14"/>
  <c r="O7085" i="14"/>
  <c r="O7086" i="14"/>
  <c r="O7087" i="14"/>
  <c r="O7088" i="14"/>
  <c r="O7089" i="14"/>
  <c r="O7090" i="14"/>
  <c r="O7091" i="14"/>
  <c r="O7092" i="14"/>
  <c r="O7093" i="14"/>
  <c r="O7094" i="14"/>
  <c r="O7095" i="14"/>
  <c r="O7096" i="14"/>
  <c r="O7097" i="14"/>
  <c r="O7098" i="14"/>
  <c r="O7099" i="14"/>
  <c r="O7100" i="14"/>
  <c r="O7101" i="14"/>
  <c r="O7102" i="14"/>
  <c r="O7103" i="14"/>
  <c r="O7104" i="14"/>
  <c r="O7105" i="14"/>
  <c r="O7106" i="14"/>
  <c r="O7107" i="14"/>
  <c r="O7108" i="14"/>
  <c r="O7109" i="14"/>
  <c r="O7110" i="14"/>
  <c r="O7111" i="14"/>
  <c r="O7112" i="14"/>
  <c r="O7113" i="14"/>
  <c r="O7114" i="14"/>
  <c r="O7115" i="14"/>
  <c r="O7116" i="14"/>
  <c r="O7117" i="14"/>
  <c r="O7118" i="14"/>
  <c r="O7119" i="14"/>
  <c r="O7120" i="14"/>
  <c r="O7121" i="14"/>
  <c r="O7122" i="14"/>
  <c r="O7123" i="14"/>
  <c r="O7124" i="14"/>
  <c r="O7125" i="14"/>
  <c r="O7126" i="14"/>
  <c r="O7127" i="14"/>
  <c r="O7128" i="14"/>
  <c r="O7129" i="14"/>
  <c r="O7130" i="14"/>
  <c r="O7131" i="14"/>
  <c r="O7132" i="14"/>
  <c r="O7133" i="14"/>
  <c r="O7134" i="14"/>
  <c r="O7135" i="14"/>
  <c r="O7136" i="14"/>
  <c r="O7137" i="14"/>
  <c r="O7138" i="14"/>
  <c r="O7139" i="14"/>
  <c r="O7140" i="14"/>
  <c r="O7141" i="14"/>
  <c r="O7142" i="14"/>
  <c r="O7143" i="14"/>
  <c r="O7144" i="14"/>
  <c r="O7145" i="14"/>
  <c r="O7146" i="14"/>
  <c r="O7147" i="14"/>
  <c r="O7148" i="14"/>
  <c r="O7149" i="14"/>
  <c r="O7150" i="14"/>
  <c r="O7151" i="14"/>
  <c r="O7152" i="14"/>
  <c r="O7153" i="14"/>
  <c r="O7154" i="14"/>
  <c r="O7155" i="14"/>
  <c r="O7156" i="14"/>
  <c r="O7157" i="14"/>
  <c r="O7158" i="14"/>
  <c r="O7159" i="14"/>
  <c r="O7160" i="14"/>
  <c r="O7161" i="14"/>
  <c r="O7162" i="14"/>
  <c r="O7163" i="14"/>
  <c r="O7164" i="14"/>
  <c r="O7165" i="14"/>
  <c r="O7166" i="14"/>
  <c r="O7167" i="14"/>
  <c r="O7168" i="14"/>
  <c r="O7169" i="14"/>
  <c r="O7170" i="14"/>
  <c r="O7171" i="14"/>
  <c r="O7172" i="14"/>
  <c r="O7173" i="14"/>
  <c r="O7174" i="14"/>
  <c r="O7175" i="14"/>
  <c r="O7176" i="14"/>
  <c r="O7177" i="14"/>
  <c r="O7178" i="14"/>
  <c r="O7179" i="14"/>
  <c r="O7180" i="14"/>
  <c r="O7181" i="14"/>
  <c r="O7182" i="14"/>
  <c r="O7183" i="14"/>
  <c r="O7184" i="14"/>
  <c r="O7185" i="14"/>
  <c r="O7186" i="14"/>
  <c r="O7187" i="14"/>
  <c r="O7188" i="14"/>
  <c r="O7189" i="14"/>
  <c r="O7190" i="14"/>
  <c r="O7191" i="14"/>
  <c r="O7192" i="14"/>
  <c r="O7193" i="14"/>
  <c r="O7194" i="14"/>
  <c r="O7195" i="14"/>
  <c r="O7196" i="14"/>
  <c r="O7197" i="14"/>
  <c r="O7198" i="14"/>
  <c r="O7199" i="14"/>
  <c r="O7200" i="14"/>
  <c r="O7201" i="14"/>
  <c r="O7202" i="14"/>
  <c r="O7203" i="14"/>
  <c r="O7204" i="14"/>
  <c r="O7205" i="14"/>
  <c r="O7206" i="14"/>
  <c r="O7207" i="14"/>
  <c r="O7208" i="14"/>
  <c r="O7209" i="14"/>
  <c r="O7210" i="14"/>
  <c r="O7211" i="14"/>
  <c r="O7212" i="14"/>
  <c r="O7213" i="14"/>
  <c r="O7214" i="14"/>
  <c r="O7215" i="14"/>
  <c r="O7216" i="14"/>
  <c r="O7217" i="14"/>
  <c r="O7218" i="14"/>
  <c r="O7219" i="14"/>
  <c r="O7220" i="14"/>
  <c r="O7221" i="14"/>
  <c r="O7222" i="14"/>
  <c r="O7223" i="14"/>
  <c r="O7224" i="14"/>
  <c r="O7225" i="14"/>
  <c r="O7226" i="14"/>
  <c r="O7227" i="14"/>
  <c r="O7228" i="14"/>
  <c r="O7229" i="14"/>
  <c r="O7230" i="14"/>
  <c r="O7231" i="14"/>
  <c r="O7232" i="14"/>
  <c r="O7233" i="14"/>
  <c r="O7234" i="14"/>
  <c r="O7235" i="14"/>
  <c r="O7236" i="14"/>
  <c r="O7237" i="14"/>
  <c r="O7238" i="14"/>
  <c r="O7239" i="14"/>
  <c r="O7240" i="14"/>
  <c r="O7241" i="14"/>
  <c r="O7242" i="14"/>
  <c r="O7243" i="14"/>
  <c r="O7244" i="14"/>
  <c r="O7245" i="14"/>
  <c r="O7246" i="14"/>
  <c r="O7247" i="14"/>
  <c r="O7248" i="14"/>
  <c r="O7249" i="14"/>
  <c r="O7250" i="14"/>
  <c r="O7251" i="14"/>
  <c r="O7252" i="14"/>
  <c r="O7253" i="14"/>
  <c r="O7254" i="14"/>
  <c r="O7255" i="14"/>
  <c r="O7256" i="14"/>
  <c r="O7257" i="14"/>
  <c r="O7258" i="14"/>
  <c r="O7259" i="14"/>
  <c r="O7260" i="14"/>
  <c r="O7261" i="14"/>
  <c r="O7262" i="14"/>
  <c r="O7263" i="14"/>
  <c r="O7264" i="14"/>
  <c r="O7265" i="14"/>
  <c r="O7266" i="14"/>
  <c r="O7267" i="14"/>
  <c r="O7268" i="14"/>
  <c r="O7269" i="14"/>
  <c r="O7270" i="14"/>
  <c r="O7271" i="14"/>
  <c r="O7272" i="14"/>
  <c r="O7273" i="14"/>
  <c r="O7274" i="14"/>
  <c r="O7275" i="14"/>
  <c r="O7276" i="14"/>
  <c r="O7277" i="14"/>
  <c r="O7278" i="14"/>
  <c r="O7279" i="14"/>
  <c r="O7280" i="14"/>
  <c r="O7281" i="14"/>
  <c r="O7282" i="14"/>
  <c r="O7283" i="14"/>
  <c r="O7284" i="14"/>
  <c r="O7285" i="14"/>
  <c r="O7286" i="14"/>
  <c r="O7287" i="14"/>
  <c r="O7288" i="14"/>
  <c r="O7289" i="14"/>
  <c r="O7290" i="14"/>
  <c r="O7291" i="14"/>
  <c r="O7292" i="14"/>
  <c r="O7293" i="14"/>
  <c r="O7294" i="14"/>
  <c r="O7295" i="14"/>
  <c r="O7296" i="14"/>
  <c r="O7297" i="14"/>
  <c r="O7298" i="14"/>
  <c r="O7299" i="14"/>
  <c r="O7300" i="14"/>
  <c r="O7301" i="14"/>
  <c r="O7302" i="14"/>
  <c r="O7303" i="14"/>
  <c r="O7304" i="14"/>
  <c r="O7305" i="14"/>
  <c r="O7306" i="14"/>
  <c r="O7307" i="14"/>
  <c r="O7308" i="14"/>
  <c r="O7309" i="14"/>
  <c r="O7310" i="14"/>
  <c r="O7311" i="14"/>
  <c r="O7312" i="14"/>
  <c r="O7313" i="14"/>
  <c r="O7314" i="14"/>
  <c r="O7315" i="14"/>
  <c r="O7316" i="14"/>
  <c r="O7317" i="14"/>
  <c r="O7318" i="14"/>
  <c r="O7319" i="14"/>
  <c r="O7320" i="14"/>
  <c r="O7321" i="14"/>
  <c r="O7322" i="14"/>
  <c r="O7323" i="14"/>
  <c r="O7324" i="14"/>
  <c r="O7325" i="14"/>
  <c r="O7326" i="14"/>
  <c r="O7327" i="14"/>
  <c r="O7328" i="14"/>
  <c r="O7329" i="14"/>
  <c r="O7330" i="14"/>
  <c r="O7331" i="14"/>
  <c r="O7332" i="14"/>
  <c r="O7333" i="14"/>
  <c r="O7334" i="14"/>
  <c r="O7335" i="14"/>
  <c r="O7336" i="14"/>
  <c r="O7337" i="14"/>
  <c r="O7338" i="14"/>
  <c r="O7339" i="14"/>
  <c r="O7340" i="14"/>
  <c r="O7341" i="14"/>
  <c r="O7342" i="14"/>
  <c r="O7343" i="14"/>
  <c r="O7344" i="14"/>
  <c r="O7345" i="14"/>
  <c r="O7346" i="14"/>
  <c r="O7347" i="14"/>
  <c r="O7348" i="14"/>
  <c r="O7349" i="14"/>
  <c r="O7350" i="14"/>
  <c r="O7351" i="14"/>
  <c r="O7352" i="14"/>
  <c r="O7353" i="14"/>
  <c r="O7354" i="14"/>
  <c r="O7355" i="14"/>
  <c r="O7356" i="14"/>
  <c r="O7357" i="14"/>
  <c r="O7358" i="14"/>
  <c r="O7359" i="14"/>
  <c r="O7360" i="14"/>
  <c r="O7361" i="14"/>
  <c r="O7362" i="14"/>
  <c r="O7363" i="14"/>
  <c r="O7364" i="14"/>
  <c r="O7365" i="14"/>
  <c r="O7366" i="14"/>
  <c r="O7367" i="14"/>
  <c r="O7368" i="14"/>
  <c r="O7369" i="14"/>
  <c r="O7370" i="14"/>
  <c r="O7371" i="14"/>
  <c r="O7372" i="14"/>
  <c r="O7373" i="14"/>
  <c r="O7374" i="14"/>
  <c r="O7375" i="14"/>
  <c r="O7376" i="14"/>
  <c r="O7377" i="14"/>
  <c r="O7378" i="14"/>
  <c r="O7379" i="14"/>
  <c r="O7380" i="14"/>
  <c r="O7381" i="14"/>
  <c r="O7382" i="14"/>
  <c r="O7383" i="14"/>
  <c r="O7384" i="14"/>
  <c r="O7385" i="14"/>
  <c r="O7386" i="14"/>
  <c r="O7387" i="14"/>
  <c r="O7388" i="14"/>
  <c r="O7389" i="14"/>
  <c r="O7390" i="14"/>
  <c r="O7391" i="14"/>
  <c r="O7392" i="14"/>
  <c r="O7393" i="14"/>
  <c r="O7394" i="14"/>
  <c r="O7395" i="14"/>
  <c r="O7396" i="14"/>
  <c r="O7397" i="14"/>
  <c r="O7398" i="14"/>
  <c r="O7399" i="14"/>
  <c r="O7400" i="14"/>
  <c r="O7401" i="14"/>
  <c r="O7402" i="14"/>
  <c r="O7403" i="14"/>
  <c r="O7404" i="14"/>
  <c r="O7405" i="14"/>
  <c r="O7406" i="14"/>
  <c r="O7407" i="14"/>
  <c r="O7408" i="14"/>
  <c r="O7409" i="14"/>
  <c r="O7410" i="14"/>
  <c r="O7411" i="14"/>
  <c r="O7412" i="14"/>
  <c r="O7413" i="14"/>
  <c r="O7414" i="14"/>
  <c r="O7415" i="14"/>
  <c r="O7416" i="14"/>
  <c r="O7417" i="14"/>
  <c r="O7418" i="14"/>
  <c r="O7419" i="14"/>
  <c r="O7420" i="14"/>
  <c r="O7421" i="14"/>
  <c r="O7422" i="14"/>
  <c r="O7423" i="14"/>
  <c r="O7424" i="14"/>
  <c r="O7425" i="14"/>
  <c r="O7426" i="14"/>
  <c r="O7427" i="14"/>
  <c r="O7428" i="14"/>
  <c r="O7429" i="14"/>
  <c r="O7430" i="14"/>
  <c r="O7431" i="14"/>
  <c r="O7432" i="14"/>
  <c r="O7433" i="14"/>
  <c r="O7434" i="14"/>
  <c r="O7435" i="14"/>
  <c r="O7436" i="14"/>
  <c r="O7437" i="14"/>
  <c r="O7438" i="14"/>
  <c r="O7439" i="14"/>
  <c r="O7440" i="14"/>
  <c r="O7441" i="14"/>
  <c r="O7442" i="14"/>
  <c r="O7443" i="14"/>
  <c r="O7444" i="14"/>
  <c r="O7445" i="14"/>
  <c r="O7446" i="14"/>
  <c r="O7447" i="14"/>
  <c r="O7448" i="14"/>
  <c r="O7449" i="14"/>
  <c r="O7450" i="14"/>
  <c r="O7451" i="14"/>
  <c r="O7452" i="14"/>
  <c r="O7453" i="14"/>
  <c r="O7454" i="14"/>
  <c r="O7455" i="14"/>
  <c r="O7456" i="14"/>
  <c r="O7457" i="14"/>
  <c r="O7458" i="14"/>
  <c r="O7459" i="14"/>
  <c r="O7460" i="14"/>
  <c r="O7461" i="14"/>
  <c r="O7462" i="14"/>
  <c r="O7463" i="14"/>
  <c r="O7464" i="14"/>
  <c r="O7465" i="14"/>
  <c r="O7466" i="14"/>
  <c r="O7467" i="14"/>
  <c r="O7468" i="14"/>
  <c r="O7469" i="14"/>
  <c r="O7470" i="14"/>
  <c r="O7471" i="14"/>
  <c r="O7472" i="14"/>
  <c r="O7473" i="14"/>
  <c r="O7474" i="14"/>
  <c r="O7475" i="14"/>
  <c r="O7476" i="14"/>
  <c r="O7477" i="14"/>
  <c r="O7478" i="14"/>
  <c r="O7479" i="14"/>
  <c r="O7480" i="14"/>
  <c r="O7481" i="14"/>
  <c r="O7482" i="14"/>
  <c r="O7483" i="14"/>
  <c r="O7484" i="14"/>
  <c r="O7485" i="14"/>
  <c r="O7486" i="14"/>
  <c r="O7487" i="14"/>
  <c r="O7488" i="14"/>
  <c r="O7489" i="14"/>
  <c r="O7490" i="14"/>
  <c r="O7491" i="14"/>
  <c r="O7492" i="14"/>
  <c r="O7493" i="14"/>
  <c r="O7494" i="14"/>
  <c r="O7495" i="14"/>
  <c r="O7496" i="14"/>
  <c r="O7497" i="14"/>
  <c r="O7498" i="14"/>
  <c r="O7499" i="14"/>
  <c r="O7500" i="14"/>
  <c r="O7501" i="14"/>
  <c r="O7502" i="14"/>
  <c r="O7503" i="14"/>
  <c r="O7504" i="14"/>
  <c r="O7505" i="14"/>
  <c r="O7506" i="14"/>
  <c r="O7507" i="14"/>
  <c r="O7508" i="14"/>
  <c r="O7509" i="14"/>
  <c r="O7510" i="14"/>
  <c r="O7511" i="14"/>
  <c r="O7512" i="14"/>
  <c r="O7513" i="14"/>
  <c r="O7514" i="14"/>
  <c r="O7515" i="14"/>
  <c r="O7516" i="14"/>
  <c r="O7517" i="14"/>
  <c r="O7518" i="14"/>
  <c r="O7519" i="14"/>
  <c r="O7520" i="14"/>
  <c r="O7521" i="14"/>
  <c r="O7522" i="14"/>
  <c r="O7523" i="14"/>
  <c r="O7524" i="14"/>
  <c r="O7525" i="14"/>
  <c r="O7526" i="14"/>
  <c r="O7527" i="14"/>
  <c r="O7528" i="14"/>
  <c r="O7529" i="14"/>
  <c r="O7530" i="14"/>
  <c r="O7531" i="14"/>
  <c r="O7532" i="14"/>
  <c r="O7533" i="14"/>
  <c r="O7534" i="14"/>
  <c r="O7535" i="14"/>
  <c r="O7536" i="14"/>
  <c r="O7537" i="14"/>
  <c r="O7538" i="14"/>
  <c r="O7539" i="14"/>
  <c r="O7540" i="14"/>
  <c r="O7541" i="14"/>
  <c r="O7542" i="14"/>
  <c r="O7543" i="14"/>
  <c r="O7544" i="14"/>
  <c r="O7545" i="14"/>
  <c r="O7546" i="14"/>
  <c r="O7547" i="14"/>
  <c r="O7548" i="14"/>
  <c r="O7549" i="14"/>
  <c r="O7550" i="14"/>
  <c r="O7551" i="14"/>
  <c r="O7552" i="14"/>
  <c r="O7553" i="14"/>
  <c r="O7554" i="14"/>
  <c r="O7555" i="14"/>
  <c r="O7556" i="14"/>
  <c r="O7557" i="14"/>
  <c r="O7558" i="14"/>
  <c r="O7559" i="14"/>
  <c r="O7560" i="14"/>
  <c r="O7561" i="14"/>
  <c r="O7562" i="14"/>
  <c r="O7563" i="14"/>
  <c r="O7564" i="14"/>
  <c r="O7565" i="14"/>
  <c r="O7566" i="14"/>
  <c r="O7567" i="14"/>
  <c r="O7568" i="14"/>
  <c r="O7569" i="14"/>
  <c r="O7570" i="14"/>
  <c r="O7571" i="14"/>
  <c r="O7572" i="14"/>
  <c r="O7573" i="14"/>
  <c r="O7574" i="14"/>
  <c r="O7575" i="14"/>
  <c r="O7576" i="14"/>
  <c r="O7577" i="14"/>
  <c r="O7578" i="14"/>
  <c r="O7579" i="14"/>
  <c r="O7580" i="14"/>
  <c r="O7581" i="14"/>
  <c r="O7582" i="14"/>
  <c r="O7583" i="14"/>
  <c r="O7584" i="14"/>
  <c r="O7585" i="14"/>
  <c r="O7586" i="14"/>
  <c r="O7587" i="14"/>
  <c r="O7588" i="14"/>
  <c r="O7589" i="14"/>
  <c r="O7590" i="14"/>
  <c r="O7591" i="14"/>
  <c r="O7592" i="14"/>
  <c r="O7593" i="14"/>
  <c r="O7594" i="14"/>
  <c r="O7595" i="14"/>
  <c r="O7596" i="14"/>
  <c r="O7597" i="14"/>
  <c r="O7598" i="14"/>
  <c r="O7599" i="14"/>
  <c r="O7600" i="14"/>
  <c r="O7601" i="14"/>
  <c r="O7602" i="14"/>
  <c r="O7603" i="14"/>
  <c r="O7604" i="14"/>
  <c r="O7605" i="14"/>
  <c r="O7606" i="14"/>
  <c r="O7607" i="14"/>
  <c r="O7608" i="14"/>
  <c r="O7609" i="14"/>
  <c r="O7610" i="14"/>
  <c r="O7611" i="14"/>
  <c r="O7612" i="14"/>
  <c r="O7613" i="14"/>
  <c r="O7614" i="14"/>
  <c r="O7615" i="14"/>
  <c r="O7616" i="14"/>
  <c r="O7617" i="14"/>
  <c r="O7618" i="14"/>
  <c r="O7619" i="14"/>
  <c r="O7620" i="14"/>
  <c r="O7621" i="14"/>
  <c r="O7622" i="14"/>
  <c r="O7623" i="14"/>
  <c r="O7624" i="14"/>
  <c r="O7625" i="14"/>
  <c r="O7626" i="14"/>
  <c r="O7627" i="14"/>
  <c r="O7628" i="14"/>
  <c r="O7629" i="14"/>
  <c r="O7630" i="14"/>
  <c r="O7631" i="14"/>
  <c r="O7632" i="14"/>
  <c r="O7633" i="14"/>
  <c r="O7634" i="14"/>
  <c r="O7635" i="14"/>
  <c r="O7636" i="14"/>
  <c r="O7637" i="14"/>
  <c r="O7638" i="14"/>
  <c r="O7639" i="14"/>
  <c r="O7640" i="14"/>
  <c r="O7641" i="14"/>
  <c r="O7642" i="14"/>
  <c r="O7643" i="14"/>
  <c r="O7644" i="14"/>
  <c r="O7645" i="14"/>
  <c r="O7646" i="14"/>
  <c r="O7647" i="14"/>
  <c r="O7648" i="14"/>
  <c r="O7649" i="14"/>
  <c r="O7650" i="14"/>
  <c r="O7651" i="14"/>
  <c r="O7652" i="14"/>
  <c r="O7653" i="14"/>
  <c r="O7654" i="14"/>
  <c r="O7655" i="14"/>
  <c r="O7656" i="14"/>
  <c r="O7657" i="14"/>
  <c r="O7658" i="14"/>
  <c r="O7659" i="14"/>
  <c r="O7660" i="14"/>
  <c r="O7661" i="14"/>
  <c r="O7662" i="14"/>
  <c r="O7663" i="14"/>
  <c r="O7664" i="14"/>
  <c r="O7665" i="14"/>
  <c r="O7666" i="14"/>
  <c r="O7667" i="14"/>
  <c r="O7668" i="14"/>
  <c r="O7669" i="14"/>
  <c r="O7670" i="14"/>
  <c r="O7671" i="14"/>
  <c r="O7672" i="14"/>
  <c r="O7673" i="14"/>
  <c r="O7674" i="14"/>
  <c r="O7675" i="14"/>
  <c r="O7676" i="14"/>
  <c r="O7677" i="14"/>
  <c r="O7678" i="14"/>
  <c r="O7679" i="14"/>
  <c r="O7680" i="14"/>
  <c r="O7681" i="14"/>
  <c r="O7682" i="14"/>
  <c r="O7683" i="14"/>
  <c r="O7684" i="14"/>
  <c r="O7685" i="14"/>
  <c r="O7686" i="14"/>
  <c r="O7687" i="14"/>
  <c r="O7688" i="14"/>
  <c r="O7689" i="14"/>
  <c r="O7690" i="14"/>
  <c r="O7691" i="14"/>
  <c r="O7692" i="14"/>
  <c r="O7693" i="14"/>
  <c r="O7694" i="14"/>
  <c r="O7695" i="14"/>
  <c r="O7696" i="14"/>
  <c r="O7697" i="14"/>
  <c r="O7698" i="14"/>
  <c r="O7699" i="14"/>
  <c r="O7700" i="14"/>
  <c r="O7701" i="14"/>
  <c r="O7702" i="14"/>
  <c r="O7703" i="14"/>
  <c r="O7704" i="14"/>
  <c r="O7705" i="14"/>
  <c r="O7706" i="14"/>
  <c r="O7707" i="14"/>
  <c r="O7708" i="14"/>
  <c r="O7709" i="14"/>
  <c r="O7710" i="14"/>
  <c r="O7711" i="14"/>
  <c r="O7712" i="14"/>
  <c r="O7713" i="14"/>
  <c r="O7714" i="14"/>
  <c r="O7715" i="14"/>
  <c r="O7716" i="14"/>
  <c r="O7717" i="14"/>
  <c r="O7718" i="14"/>
  <c r="O7719" i="14"/>
  <c r="O7720" i="14"/>
  <c r="O7721" i="14"/>
  <c r="O7722" i="14"/>
  <c r="O7723" i="14"/>
  <c r="O7724" i="14"/>
  <c r="O7725" i="14"/>
  <c r="O7726" i="14"/>
  <c r="O7727" i="14"/>
  <c r="O7728" i="14"/>
  <c r="O7729" i="14"/>
  <c r="O7730" i="14"/>
  <c r="O7731" i="14"/>
  <c r="O7732" i="14"/>
  <c r="O7733" i="14"/>
  <c r="O7734" i="14"/>
  <c r="O7735" i="14"/>
  <c r="O7736" i="14"/>
  <c r="O7737" i="14"/>
  <c r="O7738" i="14"/>
  <c r="O7739" i="14"/>
  <c r="O7740" i="14"/>
  <c r="O7741" i="14"/>
  <c r="O7742" i="14"/>
  <c r="O7743" i="14"/>
  <c r="O7744" i="14"/>
  <c r="O7745" i="14"/>
  <c r="O7746" i="14"/>
  <c r="O7747" i="14"/>
  <c r="O7748" i="14"/>
  <c r="O7749" i="14"/>
  <c r="O7750" i="14"/>
  <c r="O7751" i="14"/>
  <c r="O7752" i="14"/>
  <c r="O7753" i="14"/>
  <c r="O7754" i="14"/>
  <c r="O7755" i="14"/>
  <c r="O7756" i="14"/>
  <c r="O7757" i="14"/>
  <c r="O7758" i="14"/>
  <c r="O7759" i="14"/>
  <c r="O7760" i="14"/>
  <c r="O7761" i="14"/>
  <c r="O7762" i="14"/>
  <c r="O7763" i="14"/>
  <c r="O7764" i="14"/>
  <c r="O7765" i="14"/>
  <c r="O7766" i="14"/>
  <c r="O7767" i="14"/>
  <c r="O7768" i="14"/>
  <c r="O7769" i="14"/>
  <c r="O7770" i="14"/>
  <c r="O7771" i="14"/>
  <c r="O7772" i="14"/>
  <c r="O7773" i="14"/>
  <c r="O7774" i="14"/>
  <c r="O7775" i="14"/>
  <c r="O7776" i="14"/>
  <c r="O7777" i="14"/>
  <c r="O7778" i="14"/>
  <c r="O7779" i="14"/>
  <c r="O7780" i="14"/>
  <c r="O7781" i="14"/>
  <c r="O7782" i="14"/>
  <c r="O7783" i="14"/>
  <c r="O7784" i="14"/>
  <c r="O7785" i="14"/>
  <c r="O7786" i="14"/>
  <c r="O7787" i="14"/>
  <c r="O7788" i="14"/>
  <c r="O7789" i="14"/>
  <c r="O7790" i="14"/>
  <c r="O7791" i="14"/>
  <c r="O7792" i="14"/>
  <c r="O7793" i="14"/>
  <c r="O7794" i="14"/>
  <c r="O7795" i="14"/>
  <c r="O7796" i="14"/>
  <c r="O7797" i="14"/>
  <c r="O7798" i="14"/>
  <c r="O7799" i="14"/>
  <c r="O7800" i="14"/>
  <c r="O7801" i="14"/>
  <c r="O7802" i="14"/>
  <c r="O7803" i="14"/>
  <c r="O7804" i="14"/>
  <c r="O7805" i="14"/>
  <c r="O7806" i="14"/>
  <c r="O7807" i="14"/>
  <c r="O7808" i="14"/>
  <c r="O7809" i="14"/>
  <c r="O7810" i="14"/>
  <c r="O7811" i="14"/>
  <c r="O7812" i="14"/>
  <c r="O7813" i="14"/>
  <c r="O7814" i="14"/>
  <c r="O7815" i="14"/>
  <c r="O7816" i="14"/>
  <c r="O7817" i="14"/>
  <c r="O7818" i="14"/>
  <c r="O7819" i="14"/>
  <c r="O7820" i="14"/>
  <c r="O7821" i="14"/>
  <c r="O7822" i="14"/>
  <c r="O7823" i="14"/>
  <c r="O7824" i="14"/>
  <c r="O7825" i="14"/>
  <c r="O7826" i="14"/>
  <c r="O7827" i="14"/>
  <c r="O7828" i="14"/>
  <c r="O7829" i="14"/>
  <c r="O7830" i="14"/>
  <c r="O7831" i="14"/>
  <c r="O7832" i="14"/>
  <c r="O7833" i="14"/>
  <c r="O7834" i="14"/>
  <c r="O7835" i="14"/>
  <c r="O7836" i="14"/>
  <c r="O7837" i="14"/>
  <c r="O7838" i="14"/>
  <c r="O7839" i="14"/>
  <c r="O7840" i="14"/>
  <c r="O7841" i="14"/>
  <c r="O7842" i="14"/>
  <c r="O7843" i="14"/>
  <c r="O7844" i="14"/>
  <c r="O7845" i="14"/>
  <c r="O7846" i="14"/>
  <c r="O7847" i="14"/>
  <c r="O7848" i="14"/>
  <c r="O7849" i="14"/>
  <c r="O7850" i="14"/>
  <c r="O7851" i="14"/>
  <c r="O7852" i="14"/>
  <c r="O7853" i="14"/>
  <c r="O7854" i="14"/>
  <c r="O7855" i="14"/>
  <c r="O7856" i="14"/>
  <c r="O7857" i="14"/>
  <c r="O7858" i="14"/>
  <c r="O7859" i="14"/>
  <c r="O7860" i="14"/>
  <c r="O7861" i="14"/>
  <c r="O7862" i="14"/>
  <c r="O7863" i="14"/>
  <c r="O7864" i="14"/>
  <c r="O7865" i="14"/>
  <c r="O7866" i="14"/>
  <c r="O7867" i="14"/>
  <c r="O7868" i="14"/>
  <c r="O7869" i="14"/>
  <c r="O7870" i="14"/>
  <c r="O7871" i="14"/>
  <c r="O7872" i="14"/>
  <c r="O7873" i="14"/>
  <c r="O7874" i="14"/>
  <c r="O7875" i="14"/>
  <c r="O7876" i="14"/>
  <c r="O7877" i="14"/>
  <c r="O7878" i="14"/>
  <c r="O7879" i="14"/>
  <c r="O7880" i="14"/>
  <c r="O7881" i="14"/>
  <c r="O7882" i="14"/>
  <c r="O7883" i="14"/>
  <c r="O7884" i="14"/>
  <c r="O7885" i="14"/>
  <c r="O7886" i="14"/>
  <c r="O7887" i="14"/>
  <c r="O7888" i="14"/>
  <c r="O7889" i="14"/>
  <c r="O7890" i="14"/>
  <c r="O7891" i="14"/>
  <c r="O7892" i="14"/>
  <c r="O7893" i="14"/>
  <c r="O7894" i="14"/>
  <c r="O7895" i="14"/>
  <c r="O7896" i="14"/>
  <c r="O7897" i="14"/>
  <c r="O7898" i="14"/>
  <c r="O7899" i="14"/>
  <c r="O7900" i="14"/>
  <c r="O7901" i="14"/>
  <c r="O7902" i="14"/>
  <c r="O7903" i="14"/>
  <c r="O7904" i="14"/>
  <c r="O7905" i="14"/>
  <c r="O7906" i="14"/>
  <c r="O7907" i="14"/>
  <c r="O7908" i="14"/>
  <c r="O7909" i="14"/>
  <c r="O7910" i="14"/>
  <c r="O7911" i="14"/>
  <c r="O7912" i="14"/>
  <c r="O7913" i="14"/>
  <c r="O7914" i="14"/>
  <c r="O7915" i="14"/>
  <c r="O7916" i="14"/>
  <c r="O7917" i="14"/>
  <c r="O7918" i="14"/>
  <c r="O7919" i="14"/>
  <c r="O7920" i="14"/>
  <c r="O7921" i="14"/>
  <c r="O7922" i="14"/>
  <c r="O7923" i="14"/>
  <c r="O7924" i="14"/>
  <c r="O7925" i="14"/>
  <c r="O7926" i="14"/>
  <c r="O7927" i="14"/>
  <c r="O7928" i="14"/>
  <c r="O7929" i="14"/>
  <c r="O7930" i="14"/>
  <c r="O7931" i="14"/>
  <c r="O7932" i="14"/>
  <c r="O7933" i="14"/>
  <c r="O7934" i="14"/>
  <c r="O7935" i="14"/>
  <c r="O7936" i="14"/>
  <c r="O7937" i="14"/>
  <c r="O7938" i="14"/>
  <c r="O7939" i="14"/>
  <c r="O7940" i="14"/>
  <c r="O7941" i="14"/>
  <c r="O7942" i="14"/>
  <c r="O7943" i="14"/>
  <c r="O7944" i="14"/>
  <c r="O7945" i="14"/>
  <c r="O7946" i="14"/>
  <c r="O7947" i="14"/>
  <c r="O7948" i="14"/>
  <c r="O7949" i="14"/>
  <c r="O7950" i="14"/>
  <c r="O7951" i="14"/>
  <c r="O7952" i="14"/>
  <c r="O7953" i="14"/>
  <c r="O7954" i="14"/>
  <c r="O7955" i="14"/>
  <c r="O7956" i="14"/>
  <c r="O7957" i="14"/>
  <c r="O7958" i="14"/>
  <c r="O7959" i="14"/>
  <c r="O7960" i="14"/>
  <c r="O7961" i="14"/>
  <c r="O7962" i="14"/>
  <c r="O7963" i="14"/>
  <c r="O7964" i="14"/>
  <c r="O7965" i="14"/>
  <c r="O7966" i="14"/>
  <c r="O7967" i="14"/>
  <c r="O7968" i="14"/>
  <c r="O7969" i="14"/>
  <c r="O7970" i="14"/>
  <c r="O7971" i="14"/>
  <c r="O7972" i="14"/>
  <c r="O7973" i="14"/>
  <c r="O7974" i="14"/>
  <c r="O7975" i="14"/>
  <c r="O7976" i="14"/>
  <c r="O7977" i="14"/>
  <c r="O7978" i="14"/>
  <c r="O7979" i="14"/>
  <c r="O7980" i="14"/>
  <c r="O7981" i="14"/>
  <c r="O7982" i="14"/>
  <c r="O7983" i="14"/>
  <c r="O7984" i="14"/>
  <c r="O7985" i="14"/>
  <c r="O7986" i="14"/>
  <c r="O7987" i="14"/>
  <c r="O7988" i="14"/>
  <c r="O7989" i="14"/>
  <c r="O7990" i="14"/>
  <c r="O7991" i="14"/>
  <c r="O7992" i="14"/>
  <c r="O7993" i="14"/>
  <c r="O7994" i="14"/>
  <c r="O7995" i="14"/>
  <c r="O7996" i="14"/>
  <c r="O7997" i="14"/>
  <c r="O7998" i="14"/>
  <c r="O7999" i="14"/>
  <c r="O8000" i="14"/>
  <c r="O8001" i="14"/>
  <c r="O8002" i="14"/>
  <c r="O8003" i="14"/>
  <c r="O8004" i="14"/>
  <c r="O8005" i="14"/>
  <c r="O8006" i="14"/>
  <c r="O8007" i="14"/>
  <c r="O8008" i="14"/>
  <c r="O8009" i="14"/>
  <c r="O8010" i="14"/>
  <c r="O8011" i="14"/>
  <c r="O8012" i="14"/>
  <c r="O8013" i="14"/>
  <c r="O8014" i="14"/>
  <c r="O8015" i="14"/>
  <c r="O8016" i="14"/>
  <c r="O8017" i="14"/>
  <c r="O8018" i="14"/>
  <c r="O8019" i="14"/>
  <c r="O8020" i="14"/>
  <c r="O8021" i="14"/>
  <c r="O8022" i="14"/>
  <c r="O8023" i="14"/>
  <c r="O8024" i="14"/>
  <c r="O8025" i="14"/>
  <c r="O8026" i="14"/>
  <c r="O8027" i="14"/>
  <c r="O8028" i="14"/>
  <c r="O8029" i="14"/>
  <c r="O8030" i="14"/>
  <c r="O8031" i="14"/>
  <c r="O8032" i="14"/>
  <c r="O8033" i="14"/>
  <c r="O8034" i="14"/>
  <c r="O8035" i="14"/>
  <c r="O8036" i="14"/>
  <c r="O8037" i="14"/>
  <c r="O8038" i="14"/>
  <c r="O8039" i="14"/>
  <c r="O8040" i="14"/>
  <c r="O8041" i="14"/>
  <c r="O8042" i="14"/>
  <c r="O8043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8361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4" i="14"/>
  <c r="K1465" i="14"/>
  <c r="K1466" i="14"/>
  <c r="K1467" i="14"/>
  <c r="K1468" i="14"/>
  <c r="K1469" i="14"/>
  <c r="K1470" i="14"/>
  <c r="K1471" i="14"/>
  <c r="K1472" i="14"/>
  <c r="K1473" i="14"/>
  <c r="K1474" i="14"/>
  <c r="K1475" i="14"/>
  <c r="K1476" i="14"/>
  <c r="K1477" i="14"/>
  <c r="K1478" i="14"/>
  <c r="K1479" i="14"/>
  <c r="K1480" i="14"/>
  <c r="K1481" i="14"/>
  <c r="K1482" i="14"/>
  <c r="K1483" i="14"/>
  <c r="K1484" i="14"/>
  <c r="K1485" i="14"/>
  <c r="K1486" i="14"/>
  <c r="K1487" i="14"/>
  <c r="K1488" i="14"/>
  <c r="K1489" i="14"/>
  <c r="K1490" i="14"/>
  <c r="K1491" i="14"/>
  <c r="K1492" i="14"/>
  <c r="K1493" i="14"/>
  <c r="K1494" i="14"/>
  <c r="K1495" i="14"/>
  <c r="K1496" i="14"/>
  <c r="K1497" i="14"/>
  <c r="K1498" i="14"/>
  <c r="K1499" i="14"/>
  <c r="K1500" i="14"/>
  <c r="K1501" i="14"/>
  <c r="K1502" i="14"/>
  <c r="K1503" i="14"/>
  <c r="K1504" i="14"/>
  <c r="K1505" i="14"/>
  <c r="K1506" i="14"/>
  <c r="K1507" i="14"/>
  <c r="K1508" i="14"/>
  <c r="K1509" i="14"/>
  <c r="K1510" i="14"/>
  <c r="K1511" i="14"/>
  <c r="K1512" i="14"/>
  <c r="K1513" i="14"/>
  <c r="K1514" i="14"/>
  <c r="K1515" i="14"/>
  <c r="K1516" i="14"/>
  <c r="K1517" i="14"/>
  <c r="K1518" i="14"/>
  <c r="K1519" i="14"/>
  <c r="K1520" i="14"/>
  <c r="K1521" i="14"/>
  <c r="K1522" i="14"/>
  <c r="K1523" i="14"/>
  <c r="K1524" i="14"/>
  <c r="K1525" i="14"/>
  <c r="K1526" i="14"/>
  <c r="K1527" i="14"/>
  <c r="K1528" i="14"/>
  <c r="K1529" i="14"/>
  <c r="K1530" i="14"/>
  <c r="K1531" i="14"/>
  <c r="K1532" i="14"/>
  <c r="K1533" i="14"/>
  <c r="K1534" i="14"/>
  <c r="K1535" i="14"/>
  <c r="K1536" i="14"/>
  <c r="K1537" i="14"/>
  <c r="K1538" i="14"/>
  <c r="K1539" i="14"/>
  <c r="K1540" i="14"/>
  <c r="K1541" i="14"/>
  <c r="K1542" i="14"/>
  <c r="K1543" i="14"/>
  <c r="K1544" i="14"/>
  <c r="K1545" i="14"/>
  <c r="K1546" i="14"/>
  <c r="K1547" i="14"/>
  <c r="K1548" i="14"/>
  <c r="K1549" i="14"/>
  <c r="K1550" i="14"/>
  <c r="K1551" i="14"/>
  <c r="K1552" i="14"/>
  <c r="K1553" i="14"/>
  <c r="K1554" i="14"/>
  <c r="K1555" i="14"/>
  <c r="K1556" i="14"/>
  <c r="K1557" i="14"/>
  <c r="K1558" i="14"/>
  <c r="K1559" i="14"/>
  <c r="K1560" i="14"/>
  <c r="K1561" i="14"/>
  <c r="K1562" i="14"/>
  <c r="K1563" i="14"/>
  <c r="K1564" i="14"/>
  <c r="K1565" i="14"/>
  <c r="K1566" i="14"/>
  <c r="K1567" i="14"/>
  <c r="K1568" i="14"/>
  <c r="K1569" i="14"/>
  <c r="K1570" i="14"/>
  <c r="K1571" i="14"/>
  <c r="K1572" i="14"/>
  <c r="K1573" i="14"/>
  <c r="K1574" i="14"/>
  <c r="K1575" i="14"/>
  <c r="K1576" i="14"/>
  <c r="K1577" i="14"/>
  <c r="K1578" i="14"/>
  <c r="K1579" i="14"/>
  <c r="K1580" i="14"/>
  <c r="K1581" i="14"/>
  <c r="K1582" i="14"/>
  <c r="K1583" i="14"/>
  <c r="K1584" i="14"/>
  <c r="K1585" i="14"/>
  <c r="K1586" i="14"/>
  <c r="K1587" i="14"/>
  <c r="K1588" i="14"/>
  <c r="K1589" i="14"/>
  <c r="K1590" i="14"/>
  <c r="K1591" i="14"/>
  <c r="K1592" i="14"/>
  <c r="K1593" i="14"/>
  <c r="K1594" i="14"/>
  <c r="K1595" i="14"/>
  <c r="K1596" i="14"/>
  <c r="K1597" i="14"/>
  <c r="K1598" i="14"/>
  <c r="K1599" i="14"/>
  <c r="K1600" i="14"/>
  <c r="K1601" i="14"/>
  <c r="K1602" i="14"/>
  <c r="K1603" i="14"/>
  <c r="K1604" i="14"/>
  <c r="K1605" i="14"/>
  <c r="K1606" i="14"/>
  <c r="K1607" i="14"/>
  <c r="K1608" i="14"/>
  <c r="K1609" i="14"/>
  <c r="K1610" i="14"/>
  <c r="K1611" i="14"/>
  <c r="K1612" i="14"/>
  <c r="K1613" i="14"/>
  <c r="K1614" i="14"/>
  <c r="K1615" i="14"/>
  <c r="K1616" i="14"/>
  <c r="K1617" i="14"/>
  <c r="K1618" i="14"/>
  <c r="K1619" i="14"/>
  <c r="K1620" i="14"/>
  <c r="K1621" i="14"/>
  <c r="K1622" i="14"/>
  <c r="K1623" i="14"/>
  <c r="K1624" i="14"/>
  <c r="K1625" i="14"/>
  <c r="K1626" i="14"/>
  <c r="K1627" i="14"/>
  <c r="K1628" i="14"/>
  <c r="K1629" i="14"/>
  <c r="K1630" i="14"/>
  <c r="K1631" i="14"/>
  <c r="K1632" i="14"/>
  <c r="K1633" i="14"/>
  <c r="K1634" i="14"/>
  <c r="K1635" i="14"/>
  <c r="K1636" i="14"/>
  <c r="K1637" i="14"/>
  <c r="K1638" i="14"/>
  <c r="K1639" i="14"/>
  <c r="K1640" i="14"/>
  <c r="K1641" i="14"/>
  <c r="K1642" i="14"/>
  <c r="K1643" i="14"/>
  <c r="K1644" i="14"/>
  <c r="K1645" i="14"/>
  <c r="K1646" i="14"/>
  <c r="K1647" i="14"/>
  <c r="K1648" i="14"/>
  <c r="K1649" i="14"/>
  <c r="K1650" i="14"/>
  <c r="K1651" i="14"/>
  <c r="K1652" i="14"/>
  <c r="K1653" i="14"/>
  <c r="K1654" i="14"/>
  <c r="K1655" i="14"/>
  <c r="K1656" i="14"/>
  <c r="K1657" i="14"/>
  <c r="K1658" i="14"/>
  <c r="K1659" i="14"/>
  <c r="K1660" i="14"/>
  <c r="K1661" i="14"/>
  <c r="K1662" i="14"/>
  <c r="K1663" i="14"/>
  <c r="K1664" i="14"/>
  <c r="K1665" i="14"/>
  <c r="K1666" i="14"/>
  <c r="K1667" i="14"/>
  <c r="K1668" i="14"/>
  <c r="K1669" i="14"/>
  <c r="K1670" i="14"/>
  <c r="K1671" i="14"/>
  <c r="K1672" i="14"/>
  <c r="K1673" i="14"/>
  <c r="K1674" i="14"/>
  <c r="K8362" i="14"/>
  <c r="K1675" i="14"/>
  <c r="K1676" i="14"/>
  <c r="K1677" i="14"/>
  <c r="K1678" i="14"/>
  <c r="K1679" i="14"/>
  <c r="K1680" i="14"/>
  <c r="K1681" i="14"/>
  <c r="K1682" i="14"/>
  <c r="K1683" i="14"/>
  <c r="K1684" i="14"/>
  <c r="K1685" i="14"/>
  <c r="K1686" i="14"/>
  <c r="K1687" i="14"/>
  <c r="K1688" i="14"/>
  <c r="K1689" i="14"/>
  <c r="K1690" i="14"/>
  <c r="K1691" i="14"/>
  <c r="K1692" i="14"/>
  <c r="K1693" i="14"/>
  <c r="K1694" i="14"/>
  <c r="K1695" i="14"/>
  <c r="K1696" i="14"/>
  <c r="K1697" i="14"/>
  <c r="K1698" i="14"/>
  <c r="K1699" i="14"/>
  <c r="K1700" i="14"/>
  <c r="K1701" i="14"/>
  <c r="K1702" i="14"/>
  <c r="K1703" i="14"/>
  <c r="K1704" i="14"/>
  <c r="K1705" i="14"/>
  <c r="K1706" i="14"/>
  <c r="K1707" i="14"/>
  <c r="K1708" i="14"/>
  <c r="K1709" i="14"/>
  <c r="K1710" i="14"/>
  <c r="K1711" i="14"/>
  <c r="K1712" i="14"/>
  <c r="K1713" i="14"/>
  <c r="K1714" i="14"/>
  <c r="K1715" i="14"/>
  <c r="K1716" i="14"/>
  <c r="K1717" i="14"/>
  <c r="K1718" i="14"/>
  <c r="K1719" i="14"/>
  <c r="K1720" i="14"/>
  <c r="K1721" i="14"/>
  <c r="K1722" i="14"/>
  <c r="K1723" i="14"/>
  <c r="K1724" i="14"/>
  <c r="K1725" i="14"/>
  <c r="K1726" i="14"/>
  <c r="K1727" i="14"/>
  <c r="K1728" i="14"/>
  <c r="K1729" i="14"/>
  <c r="K1730" i="14"/>
  <c r="K1731" i="14"/>
  <c r="K1732" i="14"/>
  <c r="K1733" i="14"/>
  <c r="K1734" i="14"/>
  <c r="K1735" i="14"/>
  <c r="K1736" i="14"/>
  <c r="K1737" i="14"/>
  <c r="K1738" i="14"/>
  <c r="K1739" i="14"/>
  <c r="K1740" i="14"/>
  <c r="K1741" i="14"/>
  <c r="K1742" i="14"/>
  <c r="K1743" i="14"/>
  <c r="K1744" i="14"/>
  <c r="K1745" i="14"/>
  <c r="K1746" i="14"/>
  <c r="K1747" i="14"/>
  <c r="K1748" i="14"/>
  <c r="K1749" i="14"/>
  <c r="K1750" i="14"/>
  <c r="K1751" i="14"/>
  <c r="K1752" i="14"/>
  <c r="K1753" i="14"/>
  <c r="K1754" i="14"/>
  <c r="K1755" i="14"/>
  <c r="K1756" i="14"/>
  <c r="K1757" i="14"/>
  <c r="K1758" i="14"/>
  <c r="K1759" i="14"/>
  <c r="K1760" i="14"/>
  <c r="K1761" i="14"/>
  <c r="K1762" i="14"/>
  <c r="K1763" i="14"/>
  <c r="K1764" i="14"/>
  <c r="K1765" i="14"/>
  <c r="K1766" i="14"/>
  <c r="K1767" i="14"/>
  <c r="K1768" i="14"/>
  <c r="K1769" i="14"/>
  <c r="K1770" i="14"/>
  <c r="K1771" i="14"/>
  <c r="K1772" i="14"/>
  <c r="K1773" i="14"/>
  <c r="K1774" i="14"/>
  <c r="K1775" i="14"/>
  <c r="K1776" i="14"/>
  <c r="K1777" i="14"/>
  <c r="K1778" i="14"/>
  <c r="K1779" i="14"/>
  <c r="K1780" i="14"/>
  <c r="K1781" i="14"/>
  <c r="K1782" i="14"/>
  <c r="K1783" i="14"/>
  <c r="K1784" i="14"/>
  <c r="K1785" i="14"/>
  <c r="K1786" i="14"/>
  <c r="K1787" i="14"/>
  <c r="K1788" i="14"/>
  <c r="K1789" i="14"/>
  <c r="K1790" i="14"/>
  <c r="K1791" i="14"/>
  <c r="K1792" i="14"/>
  <c r="K1793" i="14"/>
  <c r="K1794" i="14"/>
  <c r="K1795" i="14"/>
  <c r="K1796" i="14"/>
  <c r="K1797" i="14"/>
  <c r="K1798" i="14"/>
  <c r="K1799" i="14"/>
  <c r="K1800" i="14"/>
  <c r="K1801" i="14"/>
  <c r="K1802" i="14"/>
  <c r="K1803" i="14"/>
  <c r="K1804" i="14"/>
  <c r="K1805" i="14"/>
  <c r="K1806" i="14"/>
  <c r="K1807" i="14"/>
  <c r="K1808" i="14"/>
  <c r="K1809" i="14"/>
  <c r="K1810" i="14"/>
  <c r="K1811" i="14"/>
  <c r="K1812" i="14"/>
  <c r="K1813" i="14"/>
  <c r="K1814" i="14"/>
  <c r="K1815" i="14"/>
  <c r="K1816" i="14"/>
  <c r="K1817" i="14"/>
  <c r="K1818" i="14"/>
  <c r="K1819" i="14"/>
  <c r="K1820" i="14"/>
  <c r="K1821" i="14"/>
  <c r="K1822" i="14"/>
  <c r="K1823" i="14"/>
  <c r="K1824" i="14"/>
  <c r="K1825" i="14"/>
  <c r="K1826" i="14"/>
  <c r="K1827" i="14"/>
  <c r="K1828" i="14"/>
  <c r="K1829" i="14"/>
  <c r="K1830" i="14"/>
  <c r="K1831" i="14"/>
  <c r="K1832" i="14"/>
  <c r="K1833" i="14"/>
  <c r="K1834" i="14"/>
  <c r="K1835" i="14"/>
  <c r="K1836" i="14"/>
  <c r="K1837" i="14"/>
  <c r="K1838" i="14"/>
  <c r="K1839" i="14"/>
  <c r="K1840" i="14"/>
  <c r="K1841" i="14"/>
  <c r="K1842" i="14"/>
  <c r="K1843" i="14"/>
  <c r="K1844" i="14"/>
  <c r="K1845" i="14"/>
  <c r="K1846" i="14"/>
  <c r="K1847" i="14"/>
  <c r="K1848" i="14"/>
  <c r="K1849" i="14"/>
  <c r="K1850" i="14"/>
  <c r="K1851" i="14"/>
  <c r="K1852" i="14"/>
  <c r="K1853" i="14"/>
  <c r="K1854" i="14"/>
  <c r="K1855" i="14"/>
  <c r="K1856" i="14"/>
  <c r="K1857" i="14"/>
  <c r="K1858" i="14"/>
  <c r="K1859" i="14"/>
  <c r="K1860" i="14"/>
  <c r="K1861" i="14"/>
  <c r="K1862" i="14"/>
  <c r="K1863" i="14"/>
  <c r="K1864" i="14"/>
  <c r="K1865" i="14"/>
  <c r="K1866" i="14"/>
  <c r="K1867" i="14"/>
  <c r="K1868" i="14"/>
  <c r="K1869" i="14"/>
  <c r="K1870" i="14"/>
  <c r="K1871" i="14"/>
  <c r="K1872" i="14"/>
  <c r="K1873" i="14"/>
  <c r="K1874" i="14"/>
  <c r="K1875" i="14"/>
  <c r="K1876" i="14"/>
  <c r="K1877" i="14"/>
  <c r="K1878" i="14"/>
  <c r="K1879" i="14"/>
  <c r="K1880" i="14"/>
  <c r="K1881" i="14"/>
  <c r="K1882" i="14"/>
  <c r="K1883" i="14"/>
  <c r="K1884" i="14"/>
  <c r="K1885" i="14"/>
  <c r="K1886" i="14"/>
  <c r="K1887" i="14"/>
  <c r="K1888" i="14"/>
  <c r="K1889" i="14"/>
  <c r="K1890" i="14"/>
  <c r="K1891" i="14"/>
  <c r="K1892" i="14"/>
  <c r="K1893" i="14"/>
  <c r="K1894" i="14"/>
  <c r="K1895" i="14"/>
  <c r="K1896" i="14"/>
  <c r="K1897" i="14"/>
  <c r="K1898" i="14"/>
  <c r="K1899" i="14"/>
  <c r="K1900" i="14"/>
  <c r="K1901" i="14"/>
  <c r="K1902" i="14"/>
  <c r="K1903" i="14"/>
  <c r="K1904" i="14"/>
  <c r="K1905" i="14"/>
  <c r="K1906" i="14"/>
  <c r="K1907" i="14"/>
  <c r="K1908" i="14"/>
  <c r="K1909" i="14"/>
  <c r="K1910" i="14"/>
  <c r="K1911" i="14"/>
  <c r="K1912" i="14"/>
  <c r="K1913" i="14"/>
  <c r="K1914" i="14"/>
  <c r="K1915" i="14"/>
  <c r="K1916" i="14"/>
  <c r="K1917" i="14"/>
  <c r="K1918" i="14"/>
  <c r="K1919" i="14"/>
  <c r="K1920" i="14"/>
  <c r="K1921" i="14"/>
  <c r="K1922" i="14"/>
  <c r="K1923" i="14"/>
  <c r="K1924" i="14"/>
  <c r="K1925" i="14"/>
  <c r="K1926" i="14"/>
  <c r="K1927" i="14"/>
  <c r="K1928" i="14"/>
  <c r="K1929" i="14"/>
  <c r="K1930" i="14"/>
  <c r="K1931" i="14"/>
  <c r="K1932" i="14"/>
  <c r="K1933" i="14"/>
  <c r="K1934" i="14"/>
  <c r="K1935" i="14"/>
  <c r="K1936" i="14"/>
  <c r="K1937" i="14"/>
  <c r="K1938" i="14"/>
  <c r="K1939" i="14"/>
  <c r="K1940" i="14"/>
  <c r="K1941" i="14"/>
  <c r="K1942" i="14"/>
  <c r="K1943" i="14"/>
  <c r="K1944" i="14"/>
  <c r="K1945" i="14"/>
  <c r="K1946" i="14"/>
  <c r="K1947" i="14"/>
  <c r="K1948" i="14"/>
  <c r="K1949" i="14"/>
  <c r="K1950" i="14"/>
  <c r="K1951" i="14"/>
  <c r="K1952" i="14"/>
  <c r="K1953" i="14"/>
  <c r="K1954" i="14"/>
  <c r="K1955" i="14"/>
  <c r="K1956" i="14"/>
  <c r="K1957" i="14"/>
  <c r="K1958" i="14"/>
  <c r="K1959" i="14"/>
  <c r="K1960" i="14"/>
  <c r="K1961" i="14"/>
  <c r="K1962" i="14"/>
  <c r="K1963" i="14"/>
  <c r="K1964" i="14"/>
  <c r="K1965" i="14"/>
  <c r="K1966" i="14"/>
  <c r="K1967" i="14"/>
  <c r="K1968" i="14"/>
  <c r="K1969" i="14"/>
  <c r="K1970" i="14"/>
  <c r="K1971" i="14"/>
  <c r="K1972" i="14"/>
  <c r="K1973" i="14"/>
  <c r="K1974" i="14"/>
  <c r="K1975" i="14"/>
  <c r="K1976" i="14"/>
  <c r="K1977" i="14"/>
  <c r="K1978" i="14"/>
  <c r="K1979" i="14"/>
  <c r="K1980" i="14"/>
  <c r="K1981" i="14"/>
  <c r="K1982" i="14"/>
  <c r="K1983" i="14"/>
  <c r="K1984" i="14"/>
  <c r="K1985" i="14"/>
  <c r="K1986" i="14"/>
  <c r="K1987" i="14"/>
  <c r="K1988" i="14"/>
  <c r="K1989" i="14"/>
  <c r="K1990" i="14"/>
  <c r="K1991" i="14"/>
  <c r="K1992" i="14"/>
  <c r="K1993" i="14"/>
  <c r="K1994" i="14"/>
  <c r="K1995" i="14"/>
  <c r="K1996" i="14"/>
  <c r="K1997" i="14"/>
  <c r="K1998" i="14"/>
  <c r="K1999" i="14"/>
  <c r="K2000" i="14"/>
  <c r="K2001" i="14"/>
  <c r="K2002" i="14"/>
  <c r="K2003" i="14"/>
  <c r="K2004" i="14"/>
  <c r="K2005" i="14"/>
  <c r="K2006" i="14"/>
  <c r="K2007" i="14"/>
  <c r="K2008" i="14"/>
  <c r="K2009" i="14"/>
  <c r="K2010" i="14"/>
  <c r="K2011" i="14"/>
  <c r="K2012" i="14"/>
  <c r="K2013" i="14"/>
  <c r="K2014" i="14"/>
  <c r="K2015" i="14"/>
  <c r="K2016" i="14"/>
  <c r="K2017" i="14"/>
  <c r="K2018" i="14"/>
  <c r="K2019" i="14"/>
  <c r="K2020" i="14"/>
  <c r="K2021" i="14"/>
  <c r="K2022" i="14"/>
  <c r="K2023" i="14"/>
  <c r="K2024" i="14"/>
  <c r="K2025" i="14"/>
  <c r="K2026" i="14"/>
  <c r="K2027" i="14"/>
  <c r="K2028" i="14"/>
  <c r="K2029" i="14"/>
  <c r="K2030" i="14"/>
  <c r="K2031" i="14"/>
  <c r="K2032" i="14"/>
  <c r="K2033" i="14"/>
  <c r="K2034" i="14"/>
  <c r="K2035" i="14"/>
  <c r="K2036" i="14"/>
  <c r="K2037" i="14"/>
  <c r="K2038" i="14"/>
  <c r="K2039" i="14"/>
  <c r="K2040" i="14"/>
  <c r="K2041" i="14"/>
  <c r="K2042" i="14"/>
  <c r="K2043" i="14"/>
  <c r="K2044" i="14"/>
  <c r="K2045" i="14"/>
  <c r="K2046" i="14"/>
  <c r="K2047" i="14"/>
  <c r="K2048" i="14"/>
  <c r="K2049" i="14"/>
  <c r="K2050" i="14"/>
  <c r="K2051" i="14"/>
  <c r="K2052" i="14"/>
  <c r="K2053" i="14"/>
  <c r="K2054" i="14"/>
  <c r="K2055" i="14"/>
  <c r="K2056" i="14"/>
  <c r="K2057" i="14"/>
  <c r="K2058" i="14"/>
  <c r="K2059" i="14"/>
  <c r="K2060" i="14"/>
  <c r="K2061" i="14"/>
  <c r="K2062" i="14"/>
  <c r="K2063" i="14"/>
  <c r="K2064" i="14"/>
  <c r="K2065" i="14"/>
  <c r="K2066" i="14"/>
  <c r="K2067" i="14"/>
  <c r="K2068" i="14"/>
  <c r="K2069" i="14"/>
  <c r="K2070" i="14"/>
  <c r="K2071" i="14"/>
  <c r="K2072" i="14"/>
  <c r="K2073" i="14"/>
  <c r="K2074" i="14"/>
  <c r="K2075" i="14"/>
  <c r="K2076" i="14"/>
  <c r="K2077" i="14"/>
  <c r="K2078" i="14"/>
  <c r="K2079" i="14"/>
  <c r="K2080" i="14"/>
  <c r="K2081" i="14"/>
  <c r="K2082" i="14"/>
  <c r="K2083" i="14"/>
  <c r="K2084" i="14"/>
  <c r="K2085" i="14"/>
  <c r="K2086" i="14"/>
  <c r="K2087" i="14"/>
  <c r="K2088" i="14"/>
  <c r="K2089" i="14"/>
  <c r="K2090" i="14"/>
  <c r="K2091" i="14"/>
  <c r="K2092" i="14"/>
  <c r="K2093" i="14"/>
  <c r="K2094" i="14"/>
  <c r="K2095" i="14"/>
  <c r="K2096" i="14"/>
  <c r="K2097" i="14"/>
  <c r="K2098" i="14"/>
  <c r="K2099" i="14"/>
  <c r="K2100" i="14"/>
  <c r="K2101" i="14"/>
  <c r="K2102" i="14"/>
  <c r="K2103" i="14"/>
  <c r="K2104" i="14"/>
  <c r="K2105" i="14"/>
  <c r="K2106" i="14"/>
  <c r="K2107" i="14"/>
  <c r="K2108" i="14"/>
  <c r="K2109" i="14"/>
  <c r="K2110" i="14"/>
  <c r="K2111" i="14"/>
  <c r="K2112" i="14"/>
  <c r="K2113" i="14"/>
  <c r="K2114" i="14"/>
  <c r="K2115" i="14"/>
  <c r="K2116" i="14"/>
  <c r="K2117" i="14"/>
  <c r="K2118" i="14"/>
  <c r="K2119" i="14"/>
  <c r="K2120" i="14"/>
  <c r="K2121" i="14"/>
  <c r="K2122" i="14"/>
  <c r="K2123" i="14"/>
  <c r="K2124" i="14"/>
  <c r="K2125" i="14"/>
  <c r="K2126" i="14"/>
  <c r="K2127" i="14"/>
  <c r="K2128" i="14"/>
  <c r="K2129" i="14"/>
  <c r="K2130" i="14"/>
  <c r="K2131" i="14"/>
  <c r="K2132" i="14"/>
  <c r="K2133" i="14"/>
  <c r="K2134" i="14"/>
  <c r="K2135" i="14"/>
  <c r="K2136" i="14"/>
  <c r="K2137" i="14"/>
  <c r="K2138" i="14"/>
  <c r="K2139" i="14"/>
  <c r="K2140" i="14"/>
  <c r="K2141" i="14"/>
  <c r="K2142" i="14"/>
  <c r="K2143" i="14"/>
  <c r="K2144" i="14"/>
  <c r="K2145" i="14"/>
  <c r="K2146" i="14"/>
  <c r="K2147" i="14"/>
  <c r="K2148" i="14"/>
  <c r="K2149" i="14"/>
  <c r="K2150" i="14"/>
  <c r="K2151" i="14"/>
  <c r="K2152" i="14"/>
  <c r="K2153" i="14"/>
  <c r="K2154" i="14"/>
  <c r="K2155" i="14"/>
  <c r="K2156" i="14"/>
  <c r="K2157" i="14"/>
  <c r="K2158" i="14"/>
  <c r="K2159" i="14"/>
  <c r="K2160" i="14"/>
  <c r="K2161" i="14"/>
  <c r="K2162" i="14"/>
  <c r="K2163" i="14"/>
  <c r="K2164" i="14"/>
  <c r="K2165" i="14"/>
  <c r="K2166" i="14"/>
  <c r="K2167" i="14"/>
  <c r="K2168" i="14"/>
  <c r="K2169" i="14"/>
  <c r="K2170" i="14"/>
  <c r="K2171" i="14"/>
  <c r="K2172" i="14"/>
  <c r="K2173" i="14"/>
  <c r="K2174" i="14"/>
  <c r="K2175" i="14"/>
  <c r="K2176" i="14"/>
  <c r="K2177" i="14"/>
  <c r="K2178" i="14"/>
  <c r="K2179" i="14"/>
  <c r="K2180" i="14"/>
  <c r="K2181" i="14"/>
  <c r="K2182" i="14"/>
  <c r="K2183" i="14"/>
  <c r="K2184" i="14"/>
  <c r="K2185" i="14"/>
  <c r="K2186" i="14"/>
  <c r="K2187" i="14"/>
  <c r="K2188" i="14"/>
  <c r="K2189" i="14"/>
  <c r="K2190" i="14"/>
  <c r="K2191" i="14"/>
  <c r="K2192" i="14"/>
  <c r="K2193" i="14"/>
  <c r="K2194" i="14"/>
  <c r="K2195" i="14"/>
  <c r="K2196" i="14"/>
  <c r="K2197" i="14"/>
  <c r="K2198" i="14"/>
  <c r="K2199" i="14"/>
  <c r="K2200" i="14"/>
  <c r="K2201" i="14"/>
  <c r="K2202" i="14"/>
  <c r="K2203" i="14"/>
  <c r="K2204" i="14"/>
  <c r="K2205" i="14"/>
  <c r="K2206" i="14"/>
  <c r="K2207" i="14"/>
  <c r="K2208" i="14"/>
  <c r="K2209" i="14"/>
  <c r="K2210" i="14"/>
  <c r="K2211" i="14"/>
  <c r="K2212" i="14"/>
  <c r="K2213" i="14"/>
  <c r="K2214" i="14"/>
  <c r="K2215" i="14"/>
  <c r="K2216" i="14"/>
  <c r="K2217" i="14"/>
  <c r="K2218" i="14"/>
  <c r="K2219" i="14"/>
  <c r="K2220" i="14"/>
  <c r="K2221" i="14"/>
  <c r="K2222" i="14"/>
  <c r="K2223" i="14"/>
  <c r="K2224" i="14"/>
  <c r="K2225" i="14"/>
  <c r="K2226" i="14"/>
  <c r="K2227" i="14"/>
  <c r="K2228" i="14"/>
  <c r="K2229" i="14"/>
  <c r="K2230" i="14"/>
  <c r="K2231" i="14"/>
  <c r="K2232" i="14"/>
  <c r="K2233" i="14"/>
  <c r="K2234" i="14"/>
  <c r="K2235" i="14"/>
  <c r="K2236" i="14"/>
  <c r="K2237" i="14"/>
  <c r="K2238" i="14"/>
  <c r="K2239" i="14"/>
  <c r="K2240" i="14"/>
  <c r="K2241" i="14"/>
  <c r="K2242" i="14"/>
  <c r="K2243" i="14"/>
  <c r="K2244" i="14"/>
  <c r="K2245" i="14"/>
  <c r="K2246" i="14"/>
  <c r="K2247" i="14"/>
  <c r="K2248" i="14"/>
  <c r="K2249" i="14"/>
  <c r="K2250" i="14"/>
  <c r="K2251" i="14"/>
  <c r="K2252" i="14"/>
  <c r="K2253" i="14"/>
  <c r="K2254" i="14"/>
  <c r="K2255" i="14"/>
  <c r="K2256" i="14"/>
  <c r="K2257" i="14"/>
  <c r="K2258" i="14"/>
  <c r="K2259" i="14"/>
  <c r="K2260" i="14"/>
  <c r="K2261" i="14"/>
  <c r="K2262" i="14"/>
  <c r="K2263" i="14"/>
  <c r="K2264" i="14"/>
  <c r="K2265" i="14"/>
  <c r="K2266" i="14"/>
  <c r="K2267" i="14"/>
  <c r="K2268" i="14"/>
  <c r="K2269" i="14"/>
  <c r="K2270" i="14"/>
  <c r="K2271" i="14"/>
  <c r="K2272" i="14"/>
  <c r="K2273" i="14"/>
  <c r="K2274" i="14"/>
  <c r="K2275" i="14"/>
  <c r="K2276" i="14"/>
  <c r="K2277" i="14"/>
  <c r="K2278" i="14"/>
  <c r="K2279" i="14"/>
  <c r="K2280" i="14"/>
  <c r="K2281" i="14"/>
  <c r="K2282" i="14"/>
  <c r="K2283" i="14"/>
  <c r="K2284" i="14"/>
  <c r="K2285" i="14"/>
  <c r="K2286" i="14"/>
  <c r="K2287" i="14"/>
  <c r="K2288" i="14"/>
  <c r="K2289" i="14"/>
  <c r="K2290" i="14"/>
  <c r="K2291" i="14"/>
  <c r="K2292" i="14"/>
  <c r="K2293" i="14"/>
  <c r="K2294" i="14"/>
  <c r="K2295" i="14"/>
  <c r="K2296" i="14"/>
  <c r="K2297" i="14"/>
  <c r="K2298" i="14"/>
  <c r="K2299" i="14"/>
  <c r="K2300" i="14"/>
  <c r="K2301" i="14"/>
  <c r="K2302" i="14"/>
  <c r="K2303" i="14"/>
  <c r="K2304" i="14"/>
  <c r="K2305" i="14"/>
  <c r="K2306" i="14"/>
  <c r="K2307" i="14"/>
  <c r="K2308" i="14"/>
  <c r="K2309" i="14"/>
  <c r="K2310" i="14"/>
  <c r="K2311" i="14"/>
  <c r="K2312" i="14"/>
  <c r="K2313" i="14"/>
  <c r="K2314" i="14"/>
  <c r="K2315" i="14"/>
  <c r="K2316" i="14"/>
  <c r="K2317" i="14"/>
  <c r="K2318" i="14"/>
  <c r="K2319" i="14"/>
  <c r="K2320" i="14"/>
  <c r="K2321" i="14"/>
  <c r="K2322" i="14"/>
  <c r="K2323" i="14"/>
  <c r="K2324" i="14"/>
  <c r="K2325" i="14"/>
  <c r="K2326" i="14"/>
  <c r="K2327" i="14"/>
  <c r="K2328" i="14"/>
  <c r="K2329" i="14"/>
  <c r="K2330" i="14"/>
  <c r="K2331" i="14"/>
  <c r="K2332" i="14"/>
  <c r="K2333" i="14"/>
  <c r="K2334" i="14"/>
  <c r="K2335" i="14"/>
  <c r="K2336" i="14"/>
  <c r="K2337" i="14"/>
  <c r="K2338" i="14"/>
  <c r="K2339" i="14"/>
  <c r="K2340" i="14"/>
  <c r="K2341" i="14"/>
  <c r="K2342" i="14"/>
  <c r="K2343" i="14"/>
  <c r="K2344" i="14"/>
  <c r="K2345" i="14"/>
  <c r="K2346" i="14"/>
  <c r="K2347" i="14"/>
  <c r="K2348" i="14"/>
  <c r="K2349" i="14"/>
  <c r="K2350" i="14"/>
  <c r="K2351" i="14"/>
  <c r="K2352" i="14"/>
  <c r="K2353" i="14"/>
  <c r="K2354" i="14"/>
  <c r="K2355" i="14"/>
  <c r="K2356" i="14"/>
  <c r="K2357" i="14"/>
  <c r="K2358" i="14"/>
  <c r="K2359" i="14"/>
  <c r="K2360" i="14"/>
  <c r="K2361" i="14"/>
  <c r="K2362" i="14"/>
  <c r="K2363" i="14"/>
  <c r="K2364" i="14"/>
  <c r="K2365" i="14"/>
  <c r="K2366" i="14"/>
  <c r="K2367" i="14"/>
  <c r="K2368" i="14"/>
  <c r="K2369" i="14"/>
  <c r="K2370" i="14"/>
  <c r="K2371" i="14"/>
  <c r="K2372" i="14"/>
  <c r="K2373" i="14"/>
  <c r="K2374" i="14"/>
  <c r="K2375" i="14"/>
  <c r="K2376" i="14"/>
  <c r="K2377" i="14"/>
  <c r="K2378" i="14"/>
  <c r="K2379" i="14"/>
  <c r="K2380" i="14"/>
  <c r="K2381" i="14"/>
  <c r="K2382" i="14"/>
  <c r="K2383" i="14"/>
  <c r="K2384" i="14"/>
  <c r="K2385" i="14"/>
  <c r="K2386" i="14"/>
  <c r="K2387" i="14"/>
  <c r="K2388" i="14"/>
  <c r="K2389" i="14"/>
  <c r="K2390" i="14"/>
  <c r="K2391" i="14"/>
  <c r="K2392" i="14"/>
  <c r="K2393" i="14"/>
  <c r="K2394" i="14"/>
  <c r="K2395" i="14"/>
  <c r="K2396" i="14"/>
  <c r="K2397" i="14"/>
  <c r="K2398" i="14"/>
  <c r="K2399" i="14"/>
  <c r="K2400" i="14"/>
  <c r="K2401" i="14"/>
  <c r="K2402" i="14"/>
  <c r="K2403" i="14"/>
  <c r="K2404" i="14"/>
  <c r="K2405" i="14"/>
  <c r="K2406" i="14"/>
  <c r="K2407" i="14"/>
  <c r="K2408" i="14"/>
  <c r="K2409" i="14"/>
  <c r="K2410" i="14"/>
  <c r="K2411" i="14"/>
  <c r="K2412" i="14"/>
  <c r="K2413" i="14"/>
  <c r="K2414" i="14"/>
  <c r="K2415" i="14"/>
  <c r="K2416" i="14"/>
  <c r="K2417" i="14"/>
  <c r="K2418" i="14"/>
  <c r="K2419" i="14"/>
  <c r="K2420" i="14"/>
  <c r="K2421" i="14"/>
  <c r="K2422" i="14"/>
  <c r="K2423" i="14"/>
  <c r="K2424" i="14"/>
  <c r="K2425" i="14"/>
  <c r="K2426" i="14"/>
  <c r="K2427" i="14"/>
  <c r="K2428" i="14"/>
  <c r="K2429" i="14"/>
  <c r="K2430" i="14"/>
  <c r="K2431" i="14"/>
  <c r="K2432" i="14"/>
  <c r="K2433" i="14"/>
  <c r="K2434" i="14"/>
  <c r="K2435" i="14"/>
  <c r="K2436" i="14"/>
  <c r="K2437" i="14"/>
  <c r="K2438" i="14"/>
  <c r="K2439" i="14"/>
  <c r="K2440" i="14"/>
  <c r="K2441" i="14"/>
  <c r="K2442" i="14"/>
  <c r="K2443" i="14"/>
  <c r="K2444" i="14"/>
  <c r="K2445" i="14"/>
  <c r="K2446" i="14"/>
  <c r="K2447" i="14"/>
  <c r="K2448" i="14"/>
  <c r="K2449" i="14"/>
  <c r="K2450" i="14"/>
  <c r="K2451" i="14"/>
  <c r="K2452" i="14"/>
  <c r="K2453" i="14"/>
  <c r="K2454" i="14"/>
  <c r="K2455" i="14"/>
  <c r="K2456" i="14"/>
  <c r="K2457" i="14"/>
  <c r="K2458" i="14"/>
  <c r="K2459" i="14"/>
  <c r="K2460" i="14"/>
  <c r="K2461" i="14"/>
  <c r="K2462" i="14"/>
  <c r="K2463" i="14"/>
  <c r="K2464" i="14"/>
  <c r="K2465" i="14"/>
  <c r="K2466" i="14"/>
  <c r="K2467" i="14"/>
  <c r="K2468" i="14"/>
  <c r="K2469" i="14"/>
  <c r="K2470" i="14"/>
  <c r="K2471" i="14"/>
  <c r="K2472" i="14"/>
  <c r="K2473" i="14"/>
  <c r="K2474" i="14"/>
  <c r="K2475" i="14"/>
  <c r="K2476" i="14"/>
  <c r="K2477" i="14"/>
  <c r="K2478" i="14"/>
  <c r="K2479" i="14"/>
  <c r="K2480" i="14"/>
  <c r="K2481" i="14"/>
  <c r="K2482" i="14"/>
  <c r="K2483" i="14"/>
  <c r="K2484" i="14"/>
  <c r="K2485" i="14"/>
  <c r="K2486" i="14"/>
  <c r="K2487" i="14"/>
  <c r="K2488" i="14"/>
  <c r="K2489" i="14"/>
  <c r="K2490" i="14"/>
  <c r="K2491" i="14"/>
  <c r="K2492" i="14"/>
  <c r="K2493" i="14"/>
  <c r="K2494" i="14"/>
  <c r="K2495" i="14"/>
  <c r="K2496" i="14"/>
  <c r="K2497" i="14"/>
  <c r="K2498" i="14"/>
  <c r="K2499" i="14"/>
  <c r="K2500" i="14"/>
  <c r="K2501" i="14"/>
  <c r="K2502" i="14"/>
  <c r="K2503" i="14"/>
  <c r="K2504" i="14"/>
  <c r="K2505" i="14"/>
  <c r="K2506" i="14"/>
  <c r="K2507" i="14"/>
  <c r="K2508" i="14"/>
  <c r="K2509" i="14"/>
  <c r="K2510" i="14"/>
  <c r="K2511" i="14"/>
  <c r="K2512" i="14"/>
  <c r="K2513" i="14"/>
  <c r="K2514" i="14"/>
  <c r="K2515" i="14"/>
  <c r="K2516" i="14"/>
  <c r="K2517" i="14"/>
  <c r="K2518" i="14"/>
  <c r="K2519" i="14"/>
  <c r="K2520" i="14"/>
  <c r="K2521" i="14"/>
  <c r="K2522" i="14"/>
  <c r="K2523" i="14"/>
  <c r="K2524" i="14"/>
  <c r="K2525" i="14"/>
  <c r="K2526" i="14"/>
  <c r="K2527" i="14"/>
  <c r="K2528" i="14"/>
  <c r="K2529" i="14"/>
  <c r="K2530" i="14"/>
  <c r="K2531" i="14"/>
  <c r="K2532" i="14"/>
  <c r="K2533" i="14"/>
  <c r="K2534" i="14"/>
  <c r="K2535" i="14"/>
  <c r="K2536" i="14"/>
  <c r="K2537" i="14"/>
  <c r="K2538" i="14"/>
  <c r="K2539" i="14"/>
  <c r="K2540" i="14"/>
  <c r="K2541" i="14"/>
  <c r="K2542" i="14"/>
  <c r="K2543" i="14"/>
  <c r="K2544" i="14"/>
  <c r="K2545" i="14"/>
  <c r="K2546" i="14"/>
  <c r="K2547" i="14"/>
  <c r="K2548" i="14"/>
  <c r="K2549" i="14"/>
  <c r="K2550" i="14"/>
  <c r="K2551" i="14"/>
  <c r="K2552" i="14"/>
  <c r="K2553" i="14"/>
  <c r="K2554" i="14"/>
  <c r="K2555" i="14"/>
  <c r="K2556" i="14"/>
  <c r="K2557" i="14"/>
  <c r="K2558" i="14"/>
  <c r="K2559" i="14"/>
  <c r="K2560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8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1" i="14"/>
  <c r="K3192" i="14"/>
  <c r="K3193" i="14"/>
  <c r="K3194" i="14"/>
  <c r="K3195" i="14"/>
  <c r="K3196" i="14"/>
  <c r="K3197" i="14"/>
  <c r="K3198" i="14"/>
  <c r="K3199" i="14"/>
  <c r="K3200" i="14"/>
  <c r="K3201" i="14"/>
  <c r="K3202" i="14"/>
  <c r="K3203" i="14"/>
  <c r="K3204" i="14"/>
  <c r="K3205" i="14"/>
  <c r="K3206" i="14"/>
  <c r="K3207" i="14"/>
  <c r="K3208" i="14"/>
  <c r="K3209" i="14"/>
  <c r="K3210" i="14"/>
  <c r="K3211" i="14"/>
  <c r="K3212" i="14"/>
  <c r="K3213" i="14"/>
  <c r="K3214" i="14"/>
  <c r="K3215" i="14"/>
  <c r="K3216" i="14"/>
  <c r="K3217" i="14"/>
  <c r="K3218" i="14"/>
  <c r="K3219" i="14"/>
  <c r="K3220" i="14"/>
  <c r="K3221" i="14"/>
  <c r="K3222" i="14"/>
  <c r="K3223" i="14"/>
  <c r="K3224" i="14"/>
  <c r="K3225" i="14"/>
  <c r="K3226" i="14"/>
  <c r="K3227" i="14"/>
  <c r="K3228" i="14"/>
  <c r="K3229" i="14"/>
  <c r="K3230" i="14"/>
  <c r="K3231" i="14"/>
  <c r="K3232" i="14"/>
  <c r="K3233" i="14"/>
  <c r="K3234" i="14"/>
  <c r="K3235" i="14"/>
  <c r="K3236" i="14"/>
  <c r="K3237" i="14"/>
  <c r="K3238" i="14"/>
  <c r="K3239" i="14"/>
  <c r="K3240" i="14"/>
  <c r="K3241" i="14"/>
  <c r="K3242" i="14"/>
  <c r="K3243" i="14"/>
  <c r="K3244" i="14"/>
  <c r="K3245" i="14"/>
  <c r="K3246" i="14"/>
  <c r="K3247" i="14"/>
  <c r="K3248" i="14"/>
  <c r="K3249" i="14"/>
  <c r="K3250" i="14"/>
  <c r="K3251" i="14"/>
  <c r="K3252" i="14"/>
  <c r="K3253" i="14"/>
  <c r="K3254" i="14"/>
  <c r="K3255" i="14"/>
  <c r="K3256" i="14"/>
  <c r="K3257" i="14"/>
  <c r="K3258" i="14"/>
  <c r="K3259" i="14"/>
  <c r="K3260" i="14"/>
  <c r="K3261" i="14"/>
  <c r="K3262" i="14"/>
  <c r="K3263" i="14"/>
  <c r="K3264" i="14"/>
  <c r="K3265" i="14"/>
  <c r="K3266" i="14"/>
  <c r="K3267" i="14"/>
  <c r="K3268" i="14"/>
  <c r="K3269" i="14"/>
  <c r="K3270" i="14"/>
  <c r="K3271" i="14"/>
  <c r="K3272" i="14"/>
  <c r="K3273" i="14"/>
  <c r="K3274" i="14"/>
  <c r="K3275" i="14"/>
  <c r="K3276" i="14"/>
  <c r="K3277" i="14"/>
  <c r="K3278" i="14"/>
  <c r="K3279" i="14"/>
  <c r="K3280" i="14"/>
  <c r="K3281" i="14"/>
  <c r="K3282" i="14"/>
  <c r="K3283" i="14"/>
  <c r="K3284" i="14"/>
  <c r="K3285" i="14"/>
  <c r="K3286" i="14"/>
  <c r="K3287" i="14"/>
  <c r="K3288" i="14"/>
  <c r="K3289" i="14"/>
  <c r="K3290" i="14"/>
  <c r="K3291" i="14"/>
  <c r="K3292" i="14"/>
  <c r="K3293" i="14"/>
  <c r="K3294" i="14"/>
  <c r="K3295" i="14"/>
  <c r="K3296" i="14"/>
  <c r="K3297" i="14"/>
  <c r="K3298" i="14"/>
  <c r="K3299" i="14"/>
  <c r="K3300" i="14"/>
  <c r="K3301" i="14"/>
  <c r="K3302" i="14"/>
  <c r="K3303" i="14"/>
  <c r="K3304" i="14"/>
  <c r="K3305" i="14"/>
  <c r="K3306" i="14"/>
  <c r="K3307" i="14"/>
  <c r="K3308" i="14"/>
  <c r="K3309" i="14"/>
  <c r="K3310" i="14"/>
  <c r="K3311" i="14"/>
  <c r="K3312" i="14"/>
  <c r="K3313" i="14"/>
  <c r="K3314" i="14"/>
  <c r="K3315" i="14"/>
  <c r="K3316" i="14"/>
  <c r="K3317" i="14"/>
  <c r="K3318" i="14"/>
  <c r="K3319" i="14"/>
  <c r="K3320" i="14"/>
  <c r="K3321" i="14"/>
  <c r="K3322" i="14"/>
  <c r="K3323" i="14"/>
  <c r="K3324" i="14"/>
  <c r="K3325" i="14"/>
  <c r="K3326" i="14"/>
  <c r="K3327" i="14"/>
  <c r="K3328" i="14"/>
  <c r="K3329" i="14"/>
  <c r="K3330" i="14"/>
  <c r="K3331" i="14"/>
  <c r="K3332" i="14"/>
  <c r="K3333" i="14"/>
  <c r="K3334" i="14"/>
  <c r="K3335" i="14"/>
  <c r="K3336" i="14"/>
  <c r="K3337" i="14"/>
  <c r="K3338" i="14"/>
  <c r="K3339" i="14"/>
  <c r="K3340" i="14"/>
  <c r="K3341" i="14"/>
  <c r="K3342" i="14"/>
  <c r="K3343" i="14"/>
  <c r="K3344" i="14"/>
  <c r="K3345" i="14"/>
  <c r="K3346" i="14"/>
  <c r="K3347" i="14"/>
  <c r="K3348" i="14"/>
  <c r="K3349" i="14"/>
  <c r="K3350" i="14"/>
  <c r="K3351" i="14"/>
  <c r="K3352" i="14"/>
  <c r="K3353" i="14"/>
  <c r="K3354" i="14"/>
  <c r="K3355" i="14"/>
  <c r="K3356" i="14"/>
  <c r="K3357" i="14"/>
  <c r="K3358" i="14"/>
  <c r="K3359" i="14"/>
  <c r="K3360" i="14"/>
  <c r="K3361" i="14"/>
  <c r="K3362" i="14"/>
  <c r="K3363" i="14"/>
  <c r="K3364" i="14"/>
  <c r="K3365" i="14"/>
  <c r="K3366" i="14"/>
  <c r="K3367" i="14"/>
  <c r="K3368" i="14"/>
  <c r="K3369" i="14"/>
  <c r="K3370" i="14"/>
  <c r="K3371" i="14"/>
  <c r="K3372" i="14"/>
  <c r="K3373" i="14"/>
  <c r="K3374" i="14"/>
  <c r="K3375" i="14"/>
  <c r="K3376" i="14"/>
  <c r="K3377" i="14"/>
  <c r="K3378" i="14"/>
  <c r="K3379" i="14"/>
  <c r="K3380" i="14"/>
  <c r="K3381" i="14"/>
  <c r="K3382" i="14"/>
  <c r="K3383" i="14"/>
  <c r="K3384" i="14"/>
  <c r="K3385" i="14"/>
  <c r="K3386" i="14"/>
  <c r="K3387" i="14"/>
  <c r="K3388" i="14"/>
  <c r="K3389" i="14"/>
  <c r="K3390" i="14"/>
  <c r="K3391" i="14"/>
  <c r="K3392" i="14"/>
  <c r="K3393" i="14"/>
  <c r="K3394" i="14"/>
  <c r="K3395" i="14"/>
  <c r="K3396" i="14"/>
  <c r="K3397" i="14"/>
  <c r="K3398" i="14"/>
  <c r="K3399" i="14"/>
  <c r="K3400" i="14"/>
  <c r="K3401" i="14"/>
  <c r="K3402" i="14"/>
  <c r="K3403" i="14"/>
  <c r="K3404" i="14"/>
  <c r="K3405" i="14"/>
  <c r="K3406" i="14"/>
  <c r="K3407" i="14"/>
  <c r="K3408" i="14"/>
  <c r="K3409" i="14"/>
  <c r="K3410" i="14"/>
  <c r="K3411" i="14"/>
  <c r="K3412" i="14"/>
  <c r="K3413" i="14"/>
  <c r="K3414" i="14"/>
  <c r="K3415" i="14"/>
  <c r="K3416" i="14"/>
  <c r="K3417" i="14"/>
  <c r="K3418" i="14"/>
  <c r="K3419" i="14"/>
  <c r="K3420" i="14"/>
  <c r="K3421" i="14"/>
  <c r="K3422" i="14"/>
  <c r="K3423" i="14"/>
  <c r="K3424" i="14"/>
  <c r="K3425" i="14"/>
  <c r="K3426" i="14"/>
  <c r="K3427" i="14"/>
  <c r="K3428" i="14"/>
  <c r="K3429" i="14"/>
  <c r="K3430" i="14"/>
  <c r="K3431" i="14"/>
  <c r="K3432" i="14"/>
  <c r="K3433" i="14"/>
  <c r="K3434" i="14"/>
  <c r="K3435" i="14"/>
  <c r="K3436" i="14"/>
  <c r="K3437" i="14"/>
  <c r="K3438" i="14"/>
  <c r="K3439" i="14"/>
  <c r="K3440" i="14"/>
  <c r="K3441" i="14"/>
  <c r="K3442" i="14"/>
  <c r="K3443" i="14"/>
  <c r="K3444" i="14"/>
  <c r="K3445" i="14"/>
  <c r="K3446" i="14"/>
  <c r="K3447" i="14"/>
  <c r="K3448" i="14"/>
  <c r="K3449" i="14"/>
  <c r="K3450" i="14"/>
  <c r="K3451" i="14"/>
  <c r="K3452" i="14"/>
  <c r="K3453" i="14"/>
  <c r="K3454" i="14"/>
  <c r="K3455" i="14"/>
  <c r="K3456" i="14"/>
  <c r="K3457" i="14"/>
  <c r="K3458" i="14"/>
  <c r="K3459" i="14"/>
  <c r="K3460" i="14"/>
  <c r="K3461" i="14"/>
  <c r="K3462" i="14"/>
  <c r="K3463" i="14"/>
  <c r="K3464" i="14"/>
  <c r="K3465" i="14"/>
  <c r="K3466" i="14"/>
  <c r="K3467" i="14"/>
  <c r="K3468" i="14"/>
  <c r="K3469" i="14"/>
  <c r="K3470" i="14"/>
  <c r="K3471" i="14"/>
  <c r="K3472" i="14"/>
  <c r="K3473" i="14"/>
  <c r="K3474" i="14"/>
  <c r="K3475" i="14"/>
  <c r="K3476" i="14"/>
  <c r="K3477" i="14"/>
  <c r="K3478" i="14"/>
  <c r="K3479" i="14"/>
  <c r="K3480" i="14"/>
  <c r="K3481" i="14"/>
  <c r="K3482" i="14"/>
  <c r="K3483" i="14"/>
  <c r="K3484" i="14"/>
  <c r="K3485" i="14"/>
  <c r="K3486" i="14"/>
  <c r="K3487" i="14"/>
  <c r="K3488" i="14"/>
  <c r="K3489" i="14"/>
  <c r="K3490" i="14"/>
  <c r="K3491" i="14"/>
  <c r="K3492" i="14"/>
  <c r="K3493" i="14"/>
  <c r="K3494" i="14"/>
  <c r="K3495" i="14"/>
  <c r="K3496" i="14"/>
  <c r="K3497" i="14"/>
  <c r="K3498" i="14"/>
  <c r="K3499" i="14"/>
  <c r="K3500" i="14"/>
  <c r="K3501" i="14"/>
  <c r="K3502" i="14"/>
  <c r="K3503" i="14"/>
  <c r="K3504" i="14"/>
  <c r="K3505" i="14"/>
  <c r="K3506" i="14"/>
  <c r="K3507" i="14"/>
  <c r="K3508" i="14"/>
  <c r="K3509" i="14"/>
  <c r="K3510" i="14"/>
  <c r="K3511" i="14"/>
  <c r="K3512" i="14"/>
  <c r="K3513" i="14"/>
  <c r="K3514" i="14"/>
  <c r="K3515" i="14"/>
  <c r="K3516" i="14"/>
  <c r="K3517" i="14"/>
  <c r="K3518" i="14"/>
  <c r="K3519" i="14"/>
  <c r="K3520" i="14"/>
  <c r="K3521" i="14"/>
  <c r="K3522" i="14"/>
  <c r="K3523" i="14"/>
  <c r="K3524" i="14"/>
  <c r="K3525" i="14"/>
  <c r="K3526" i="14"/>
  <c r="K3527" i="14"/>
  <c r="K3528" i="14"/>
  <c r="K3529" i="14"/>
  <c r="K3530" i="14"/>
  <c r="K3531" i="14"/>
  <c r="K3532" i="14"/>
  <c r="K3533" i="14"/>
  <c r="K3534" i="14"/>
  <c r="K3535" i="14"/>
  <c r="K3536" i="14"/>
  <c r="K3537" i="14"/>
  <c r="K3538" i="14"/>
  <c r="K3539" i="14"/>
  <c r="K3540" i="14"/>
  <c r="K3541" i="14"/>
  <c r="K3542" i="14"/>
  <c r="K3543" i="14"/>
  <c r="K3544" i="14"/>
  <c r="K3545" i="14"/>
  <c r="K3546" i="14"/>
  <c r="K3547" i="14"/>
  <c r="K3548" i="14"/>
  <c r="K3549" i="14"/>
  <c r="K3550" i="14"/>
  <c r="K3551" i="14"/>
  <c r="K3552" i="14"/>
  <c r="K3553" i="14"/>
  <c r="K3554" i="14"/>
  <c r="K3555" i="14"/>
  <c r="K3556" i="14"/>
  <c r="K3557" i="14"/>
  <c r="K3558" i="14"/>
  <c r="K3559" i="14"/>
  <c r="K3560" i="14"/>
  <c r="K3561" i="14"/>
  <c r="K3562" i="14"/>
  <c r="K3563" i="14"/>
  <c r="K3564" i="14"/>
  <c r="K3565" i="14"/>
  <c r="K3566" i="14"/>
  <c r="K3567" i="14"/>
  <c r="K3568" i="14"/>
  <c r="K3569" i="14"/>
  <c r="K3570" i="14"/>
  <c r="K3571" i="14"/>
  <c r="K3572" i="14"/>
  <c r="K3573" i="14"/>
  <c r="K3574" i="14"/>
  <c r="K3575" i="14"/>
  <c r="K3576" i="14"/>
  <c r="K3577" i="14"/>
  <c r="K3578" i="14"/>
  <c r="K3579" i="14"/>
  <c r="K3580" i="14"/>
  <c r="K3581" i="14"/>
  <c r="K3582" i="14"/>
  <c r="K3583" i="14"/>
  <c r="K3584" i="14"/>
  <c r="K3585" i="14"/>
  <c r="K3586" i="14"/>
  <c r="K3587" i="14"/>
  <c r="K3588" i="14"/>
  <c r="K3589" i="14"/>
  <c r="K3590" i="14"/>
  <c r="K3591" i="14"/>
  <c r="K3592" i="14"/>
  <c r="K3593" i="14"/>
  <c r="K3594" i="14"/>
  <c r="K3595" i="14"/>
  <c r="K3596" i="14"/>
  <c r="K3597" i="14"/>
  <c r="K3598" i="14"/>
  <c r="K3599" i="14"/>
  <c r="K3600" i="14"/>
  <c r="K3601" i="14"/>
  <c r="K3602" i="14"/>
  <c r="K3603" i="14"/>
  <c r="K3604" i="14"/>
  <c r="K3605" i="14"/>
  <c r="K3606" i="14"/>
  <c r="K3607" i="14"/>
  <c r="K3608" i="14"/>
  <c r="K3609" i="14"/>
  <c r="K3610" i="14"/>
  <c r="K3611" i="14"/>
  <c r="K3612" i="14"/>
  <c r="K3613" i="14"/>
  <c r="K3614" i="14"/>
  <c r="K3615" i="14"/>
  <c r="K3616" i="14"/>
  <c r="K3617" i="14"/>
  <c r="K3618" i="14"/>
  <c r="K3619" i="14"/>
  <c r="K3620" i="14"/>
  <c r="K3621" i="14"/>
  <c r="K3622" i="14"/>
  <c r="K3623" i="14"/>
  <c r="K3624" i="14"/>
  <c r="K3625" i="14"/>
  <c r="K3626" i="14"/>
  <c r="K3627" i="14"/>
  <c r="K3628" i="14"/>
  <c r="K3629" i="14"/>
  <c r="K3630" i="14"/>
  <c r="K3631" i="14"/>
  <c r="K3632" i="14"/>
  <c r="K3633" i="14"/>
  <c r="K3634" i="14"/>
  <c r="K3635" i="14"/>
  <c r="K3636" i="14"/>
  <c r="K3637" i="14"/>
  <c r="K3638" i="14"/>
  <c r="K3639" i="14"/>
  <c r="K3640" i="14"/>
  <c r="K3641" i="14"/>
  <c r="K3642" i="14"/>
  <c r="K3643" i="14"/>
  <c r="K3644" i="14"/>
  <c r="K3645" i="14"/>
  <c r="K3646" i="14"/>
  <c r="K3647" i="14"/>
  <c r="K3648" i="14"/>
  <c r="K3649" i="14"/>
  <c r="K3650" i="14"/>
  <c r="K3651" i="14"/>
  <c r="K3652" i="14"/>
  <c r="K3653" i="14"/>
  <c r="K3654" i="14"/>
  <c r="K3655" i="14"/>
  <c r="K3656" i="14"/>
  <c r="K3657" i="14"/>
  <c r="K3658" i="14"/>
  <c r="K3659" i="14"/>
  <c r="K3660" i="14"/>
  <c r="K3661" i="14"/>
  <c r="K3662" i="14"/>
  <c r="K3663" i="14"/>
  <c r="K3664" i="14"/>
  <c r="K3665" i="14"/>
  <c r="K3666" i="14"/>
  <c r="K3667" i="14"/>
  <c r="K3668" i="14"/>
  <c r="K3669" i="14"/>
  <c r="K3670" i="14"/>
  <c r="K3671" i="14"/>
  <c r="K3672" i="14"/>
  <c r="K3673" i="14"/>
  <c r="K3674" i="14"/>
  <c r="K3675" i="14"/>
  <c r="K3676" i="14"/>
  <c r="K3677" i="14"/>
  <c r="K3678" i="14"/>
  <c r="K3679" i="14"/>
  <c r="K3680" i="14"/>
  <c r="K3681" i="14"/>
  <c r="K3682" i="14"/>
  <c r="K3683" i="14"/>
  <c r="K3684" i="14"/>
  <c r="K3685" i="14"/>
  <c r="K3686" i="14"/>
  <c r="K3687" i="14"/>
  <c r="K3688" i="14"/>
  <c r="K3689" i="14"/>
  <c r="K3690" i="14"/>
  <c r="K3691" i="14"/>
  <c r="K3692" i="14"/>
  <c r="K3693" i="14"/>
  <c r="K3694" i="14"/>
  <c r="K3695" i="14"/>
  <c r="K3696" i="14"/>
  <c r="K3697" i="14"/>
  <c r="K3698" i="14"/>
  <c r="K3699" i="14"/>
  <c r="K3700" i="14"/>
  <c r="K3701" i="14"/>
  <c r="K3702" i="14"/>
  <c r="K3703" i="14"/>
  <c r="K3704" i="14"/>
  <c r="K3705" i="14"/>
  <c r="K3706" i="14"/>
  <c r="K3707" i="14"/>
  <c r="K3708" i="14"/>
  <c r="K3709" i="14"/>
  <c r="K3710" i="14"/>
  <c r="K3711" i="14"/>
  <c r="K3712" i="14"/>
  <c r="K3713" i="14"/>
  <c r="K3714" i="14"/>
  <c r="K3715" i="14"/>
  <c r="K3716" i="14"/>
  <c r="K3717" i="14"/>
  <c r="K3718" i="14"/>
  <c r="K3719" i="14"/>
  <c r="K3720" i="14"/>
  <c r="K3721" i="14"/>
  <c r="K3722" i="14"/>
  <c r="K3723" i="14"/>
  <c r="K3724" i="14"/>
  <c r="K3725" i="14"/>
  <c r="K3726" i="14"/>
  <c r="K3727" i="14"/>
  <c r="K3728" i="14"/>
  <c r="K3729" i="14"/>
  <c r="K3730" i="14"/>
  <c r="K3731" i="14"/>
  <c r="K3732" i="14"/>
  <c r="K3733" i="14"/>
  <c r="K3734" i="14"/>
  <c r="K3735" i="14"/>
  <c r="K3736" i="14"/>
  <c r="K3737" i="14"/>
  <c r="K3738" i="14"/>
  <c r="K3739" i="14"/>
  <c r="K3740" i="14"/>
  <c r="K3741" i="14"/>
  <c r="K3742" i="14"/>
  <c r="K3743" i="14"/>
  <c r="K3744" i="14"/>
  <c r="K3745" i="14"/>
  <c r="K3746" i="14"/>
  <c r="K3747" i="14"/>
  <c r="K3748" i="14"/>
  <c r="K3749" i="14"/>
  <c r="K3750" i="14"/>
  <c r="K3751" i="14"/>
  <c r="K3752" i="14"/>
  <c r="K3753" i="14"/>
  <c r="K3754" i="14"/>
  <c r="K3755" i="14"/>
  <c r="K3756" i="14"/>
  <c r="K3757" i="14"/>
  <c r="K3758" i="14"/>
  <c r="K3759" i="14"/>
  <c r="K3760" i="14"/>
  <c r="K3761" i="14"/>
  <c r="K3762" i="14"/>
  <c r="K3763" i="14"/>
  <c r="K3764" i="14"/>
  <c r="K3765" i="14"/>
  <c r="K3766" i="14"/>
  <c r="K3767" i="14"/>
  <c r="K3768" i="14"/>
  <c r="K3769" i="14"/>
  <c r="K3770" i="14"/>
  <c r="K3771" i="14"/>
  <c r="K3772" i="14"/>
  <c r="K3773" i="14"/>
  <c r="K3774" i="14"/>
  <c r="K3775" i="14"/>
  <c r="K3776" i="14"/>
  <c r="K3777" i="14"/>
  <c r="K3778" i="14"/>
  <c r="K3779" i="14"/>
  <c r="K3780" i="14"/>
  <c r="K3781" i="14"/>
  <c r="K3782" i="14"/>
  <c r="K3783" i="14"/>
  <c r="K3784" i="14"/>
  <c r="K3785" i="14"/>
  <c r="K3786" i="14"/>
  <c r="K3787" i="14"/>
  <c r="K3788" i="14"/>
  <c r="K3789" i="14"/>
  <c r="K3790" i="14"/>
  <c r="K3791" i="14"/>
  <c r="K3792" i="14"/>
  <c r="K3793" i="14"/>
  <c r="K3794" i="14"/>
  <c r="K3795" i="14"/>
  <c r="K3796" i="14"/>
  <c r="K3797" i="14"/>
  <c r="K3798" i="14"/>
  <c r="K3799" i="14"/>
  <c r="K3800" i="14"/>
  <c r="K3801" i="14"/>
  <c r="K3802" i="14"/>
  <c r="K3803" i="14"/>
  <c r="K3804" i="14"/>
  <c r="K3805" i="14"/>
  <c r="K3806" i="14"/>
  <c r="K3807" i="14"/>
  <c r="K3808" i="14"/>
  <c r="K3809" i="14"/>
  <c r="K3810" i="14"/>
  <c r="K3811" i="14"/>
  <c r="K3812" i="14"/>
  <c r="K3813" i="14"/>
  <c r="K3814" i="14"/>
  <c r="K3815" i="14"/>
  <c r="K3816" i="14"/>
  <c r="K3817" i="14"/>
  <c r="K3818" i="14"/>
  <c r="K3819" i="14"/>
  <c r="K3820" i="14"/>
  <c r="K3821" i="14"/>
  <c r="K3822" i="14"/>
  <c r="K3823" i="14"/>
  <c r="K3824" i="14"/>
  <c r="K3825" i="14"/>
  <c r="K3826" i="14"/>
  <c r="K3827" i="14"/>
  <c r="K3828" i="14"/>
  <c r="K3829" i="14"/>
  <c r="K3830" i="14"/>
  <c r="K3831" i="14"/>
  <c r="K3832" i="14"/>
  <c r="K3833" i="14"/>
  <c r="K3834" i="14"/>
  <c r="K3835" i="14"/>
  <c r="K3836" i="14"/>
  <c r="K3837" i="14"/>
  <c r="K3838" i="14"/>
  <c r="K3839" i="14"/>
  <c r="K3840" i="14"/>
  <c r="K3841" i="14"/>
  <c r="K3842" i="14"/>
  <c r="K3843" i="14"/>
  <c r="K3844" i="14"/>
  <c r="K3845" i="14"/>
  <c r="K3846" i="14"/>
  <c r="K3847" i="14"/>
  <c r="K3848" i="14"/>
  <c r="K3849" i="14"/>
  <c r="K3850" i="14"/>
  <c r="K3851" i="14"/>
  <c r="K3852" i="14"/>
  <c r="K3853" i="14"/>
  <c r="K3854" i="14"/>
  <c r="K3855" i="14"/>
  <c r="K3856" i="14"/>
  <c r="K3857" i="14"/>
  <c r="K3858" i="14"/>
  <c r="K3859" i="14"/>
  <c r="K3860" i="14"/>
  <c r="K3861" i="14"/>
  <c r="K3862" i="14"/>
  <c r="K3863" i="14"/>
  <c r="K3864" i="14"/>
  <c r="K3865" i="14"/>
  <c r="K3866" i="14"/>
  <c r="K3867" i="14"/>
  <c r="K3868" i="14"/>
  <c r="K3869" i="14"/>
  <c r="K3870" i="14"/>
  <c r="K3871" i="14"/>
  <c r="K3872" i="14"/>
  <c r="K3873" i="14"/>
  <c r="K3874" i="14"/>
  <c r="K3875" i="14"/>
  <c r="K3876" i="14"/>
  <c r="K3877" i="14"/>
  <c r="K3878" i="14"/>
  <c r="K3879" i="14"/>
  <c r="K3880" i="14"/>
  <c r="K3881" i="14"/>
  <c r="K3882" i="14"/>
  <c r="K3883" i="14"/>
  <c r="K3884" i="14"/>
  <c r="K3885" i="14"/>
  <c r="K3886" i="14"/>
  <c r="K3887" i="14"/>
  <c r="K3888" i="14"/>
  <c r="K3889" i="14"/>
  <c r="K3890" i="14"/>
  <c r="K3891" i="14"/>
  <c r="K3892" i="14"/>
  <c r="K3893" i="14"/>
  <c r="K3894" i="14"/>
  <c r="K3895" i="14"/>
  <c r="K3896" i="14"/>
  <c r="K3897" i="14"/>
  <c r="K3898" i="14"/>
  <c r="K3899" i="14"/>
  <c r="K3900" i="14"/>
  <c r="K3901" i="14"/>
  <c r="K3902" i="14"/>
  <c r="K3903" i="14"/>
  <c r="K3904" i="14"/>
  <c r="K3905" i="14"/>
  <c r="K3906" i="14"/>
  <c r="K3907" i="14"/>
  <c r="K3908" i="14"/>
  <c r="K3909" i="14"/>
  <c r="K3910" i="14"/>
  <c r="K3911" i="14"/>
  <c r="K3912" i="14"/>
  <c r="K3913" i="14"/>
  <c r="K3914" i="14"/>
  <c r="K3915" i="14"/>
  <c r="K3916" i="14"/>
  <c r="K3917" i="14"/>
  <c r="K3918" i="14"/>
  <c r="K3919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2" i="14"/>
  <c r="K3943" i="14"/>
  <c r="K3944" i="14"/>
  <c r="K3945" i="14"/>
  <c r="K3946" i="14"/>
  <c r="K3947" i="14"/>
  <c r="K3948" i="14"/>
  <c r="K3949" i="14"/>
  <c r="K3950" i="14"/>
  <c r="K3951" i="14"/>
  <c r="K3952" i="14"/>
  <c r="K3953" i="14"/>
  <c r="K3954" i="14"/>
  <c r="K3955" i="14"/>
  <c r="K3956" i="14"/>
  <c r="K3957" i="14"/>
  <c r="K3958" i="14"/>
  <c r="K3959" i="14"/>
  <c r="K3960" i="14"/>
  <c r="K3961" i="14"/>
  <c r="K3962" i="14"/>
  <c r="K3963" i="14"/>
  <c r="K3964" i="14"/>
  <c r="K3965" i="14"/>
  <c r="K3966" i="14"/>
  <c r="K3967" i="14"/>
  <c r="K3968" i="14"/>
  <c r="K3969" i="14"/>
  <c r="K3970" i="14"/>
  <c r="K3971" i="14"/>
  <c r="K3972" i="14"/>
  <c r="K3973" i="14"/>
  <c r="K3974" i="14"/>
  <c r="K3975" i="14"/>
  <c r="K3976" i="14"/>
  <c r="K3977" i="14"/>
  <c r="K3978" i="14"/>
  <c r="K3979" i="14"/>
  <c r="K3980" i="14"/>
  <c r="K3981" i="14"/>
  <c r="K3982" i="14"/>
  <c r="K3983" i="14"/>
  <c r="K3984" i="14"/>
  <c r="K3985" i="14"/>
  <c r="K3986" i="14"/>
  <c r="K3987" i="14"/>
  <c r="K3988" i="14"/>
  <c r="K3989" i="14"/>
  <c r="K3990" i="14"/>
  <c r="K3991" i="14"/>
  <c r="K3992" i="14"/>
  <c r="K3993" i="14"/>
  <c r="K3994" i="14"/>
  <c r="K3995" i="14"/>
  <c r="K3996" i="14"/>
  <c r="K3997" i="14"/>
  <c r="K3998" i="14"/>
  <c r="K3999" i="14"/>
  <c r="K4000" i="14"/>
  <c r="K4001" i="14"/>
  <c r="K4002" i="14"/>
  <c r="K4003" i="14"/>
  <c r="K4004" i="14"/>
  <c r="K4005" i="14"/>
  <c r="K4006" i="14"/>
  <c r="K4007" i="14"/>
  <c r="K4008" i="14"/>
  <c r="K4009" i="14"/>
  <c r="K4010" i="14"/>
  <c r="K4011" i="14"/>
  <c r="K4012" i="14"/>
  <c r="K4013" i="14"/>
  <c r="K4014" i="14"/>
  <c r="K4015" i="14"/>
  <c r="K4016" i="14"/>
  <c r="K4017" i="14"/>
  <c r="K4018" i="14"/>
  <c r="K4019" i="14"/>
  <c r="K4020" i="14"/>
  <c r="K4021" i="14"/>
  <c r="K4022" i="14"/>
  <c r="K4023" i="14"/>
  <c r="K4024" i="14"/>
  <c r="K4025" i="14"/>
  <c r="K4026" i="14"/>
  <c r="K4027" i="14"/>
  <c r="K4028" i="14"/>
  <c r="K4029" i="14"/>
  <c r="K4030" i="14"/>
  <c r="K4031" i="14"/>
  <c r="K4032" i="14"/>
  <c r="K4033" i="14"/>
  <c r="K4034" i="14"/>
  <c r="K4035" i="14"/>
  <c r="K4036" i="14"/>
  <c r="K4037" i="14"/>
  <c r="K4038" i="14"/>
  <c r="K4039" i="14"/>
  <c r="K4040" i="14"/>
  <c r="K4041" i="14"/>
  <c r="K4042" i="14"/>
  <c r="K4043" i="14"/>
  <c r="K4044" i="14"/>
  <c r="K4045" i="14"/>
  <c r="K4046" i="14"/>
  <c r="K4047" i="14"/>
  <c r="K4048" i="14"/>
  <c r="K4049" i="14"/>
  <c r="K4050" i="14"/>
  <c r="K4051" i="14"/>
  <c r="K4052" i="14"/>
  <c r="K4053" i="14"/>
  <c r="K4054" i="14"/>
  <c r="K4055" i="14"/>
  <c r="K4056" i="14"/>
  <c r="K4057" i="14"/>
  <c r="K4058" i="14"/>
  <c r="K4059" i="14"/>
  <c r="K4060" i="14"/>
  <c r="K4061" i="14"/>
  <c r="K4062" i="14"/>
  <c r="K4063" i="14"/>
  <c r="K4064" i="14"/>
  <c r="K4065" i="14"/>
  <c r="K4066" i="14"/>
  <c r="K4067" i="14"/>
  <c r="K4068" i="14"/>
  <c r="K4069" i="14"/>
  <c r="K4070" i="14"/>
  <c r="K4071" i="14"/>
  <c r="K4072" i="14"/>
  <c r="K4073" i="14"/>
  <c r="K4074" i="14"/>
  <c r="K4075" i="14"/>
  <c r="K4076" i="14"/>
  <c r="K4077" i="14"/>
  <c r="K4078" i="14"/>
  <c r="K4079" i="14"/>
  <c r="K4080" i="14"/>
  <c r="K4081" i="14"/>
  <c r="K4082" i="14"/>
  <c r="K4083" i="14"/>
  <c r="K4084" i="14"/>
  <c r="K4085" i="14"/>
  <c r="K4086" i="14"/>
  <c r="K4087" i="14"/>
  <c r="K4088" i="14"/>
  <c r="K4089" i="14"/>
  <c r="K4090" i="14"/>
  <c r="K4091" i="14"/>
  <c r="K4092" i="14"/>
  <c r="K4093" i="14"/>
  <c r="K4094" i="14"/>
  <c r="K4095" i="14"/>
  <c r="K4096" i="14"/>
  <c r="K4097" i="14"/>
  <c r="K4098" i="14"/>
  <c r="K4099" i="14"/>
  <c r="K4100" i="14"/>
  <c r="K4101" i="14"/>
  <c r="K4102" i="14"/>
  <c r="K4103" i="14"/>
  <c r="K4104" i="14"/>
  <c r="K4105" i="14"/>
  <c r="K4106" i="14"/>
  <c r="K4107" i="14"/>
  <c r="K4108" i="14"/>
  <c r="K4109" i="14"/>
  <c r="K4110" i="14"/>
  <c r="K4111" i="14"/>
  <c r="K4112" i="14"/>
  <c r="K4113" i="14"/>
  <c r="K4114" i="14"/>
  <c r="K4115" i="14"/>
  <c r="K4116" i="14"/>
  <c r="K4117" i="14"/>
  <c r="K4118" i="14"/>
  <c r="K4119" i="14"/>
  <c r="K4120" i="14"/>
  <c r="K4121" i="14"/>
  <c r="K4122" i="14"/>
  <c r="K4123" i="14"/>
  <c r="K4124" i="14"/>
  <c r="K4125" i="14"/>
  <c r="K4126" i="14"/>
  <c r="K4127" i="14"/>
  <c r="K4128" i="14"/>
  <c r="K4129" i="14"/>
  <c r="K4130" i="14"/>
  <c r="K4131" i="14"/>
  <c r="K4132" i="14"/>
  <c r="K4133" i="14"/>
  <c r="K4134" i="14"/>
  <c r="K4135" i="14"/>
  <c r="K4136" i="14"/>
  <c r="K4137" i="14"/>
  <c r="K4138" i="14"/>
  <c r="K4139" i="14"/>
  <c r="K4140" i="14"/>
  <c r="K4141" i="14"/>
  <c r="K4142" i="14"/>
  <c r="K4143" i="14"/>
  <c r="K4144" i="14"/>
  <c r="K4145" i="14"/>
  <c r="K4146" i="14"/>
  <c r="K4147" i="14"/>
  <c r="K4148" i="14"/>
  <c r="K4149" i="14"/>
  <c r="K4150" i="14"/>
  <c r="K4151" i="14"/>
  <c r="K4152" i="14"/>
  <c r="K4153" i="14"/>
  <c r="K4154" i="14"/>
  <c r="K4155" i="14"/>
  <c r="K4156" i="14"/>
  <c r="K4157" i="14"/>
  <c r="K4158" i="14"/>
  <c r="K4159" i="14"/>
  <c r="K4160" i="14"/>
  <c r="K4161" i="14"/>
  <c r="K4162" i="14"/>
  <c r="K4163" i="14"/>
  <c r="K4164" i="14"/>
  <c r="K4165" i="14"/>
  <c r="K4166" i="14"/>
  <c r="K4167" i="14"/>
  <c r="K4168" i="14"/>
  <c r="K4169" i="14"/>
  <c r="K4170" i="14"/>
  <c r="K4171" i="14"/>
  <c r="K4172" i="14"/>
  <c r="K4173" i="14"/>
  <c r="K4174" i="14"/>
  <c r="K4175" i="14"/>
  <c r="K4176" i="14"/>
  <c r="K4177" i="14"/>
  <c r="K4178" i="14"/>
  <c r="K4179" i="14"/>
  <c r="K4180" i="14"/>
  <c r="K4181" i="14"/>
  <c r="K4182" i="14"/>
  <c r="K4183" i="14"/>
  <c r="K4184" i="14"/>
  <c r="K4185" i="14"/>
  <c r="K4186" i="14"/>
  <c r="K4187" i="14"/>
  <c r="K4188" i="14"/>
  <c r="K4189" i="14"/>
  <c r="K4190" i="14"/>
  <c r="K4191" i="14"/>
  <c r="K4192" i="14"/>
  <c r="K4193" i="14"/>
  <c r="K4194" i="14"/>
  <c r="K4195" i="14"/>
  <c r="K4196" i="14"/>
  <c r="K4197" i="14"/>
  <c r="K4198" i="14"/>
  <c r="K4199" i="14"/>
  <c r="K4200" i="14"/>
  <c r="K4201" i="14"/>
  <c r="K4202" i="14"/>
  <c r="K4203" i="14"/>
  <c r="K4204" i="14"/>
  <c r="K4205" i="14"/>
  <c r="K4206" i="14"/>
  <c r="K4207" i="14"/>
  <c r="K4208" i="14"/>
  <c r="K4209" i="14"/>
  <c r="K4210" i="14"/>
  <c r="K4211" i="14"/>
  <c r="K4212" i="14"/>
  <c r="K4213" i="14"/>
  <c r="K4214" i="14"/>
  <c r="K4215" i="14"/>
  <c r="K4216" i="14"/>
  <c r="K4217" i="14"/>
  <c r="K4218" i="14"/>
  <c r="K4219" i="14"/>
  <c r="K4220" i="14"/>
  <c r="K4221" i="14"/>
  <c r="K4222" i="14"/>
  <c r="K4223" i="14"/>
  <c r="K4224" i="14"/>
  <c r="K4225" i="14"/>
  <c r="K4226" i="14"/>
  <c r="K4227" i="14"/>
  <c r="K4228" i="14"/>
  <c r="K4229" i="14"/>
  <c r="K4230" i="14"/>
  <c r="K4231" i="14"/>
  <c r="K4232" i="14"/>
  <c r="K4233" i="14"/>
  <c r="K4234" i="14"/>
  <c r="K4235" i="14"/>
  <c r="K4236" i="14"/>
  <c r="K4237" i="14"/>
  <c r="K4238" i="14"/>
  <c r="K4239" i="14"/>
  <c r="K4240" i="14"/>
  <c r="K4241" i="14"/>
  <c r="K4242" i="14"/>
  <c r="K4243" i="14"/>
  <c r="K4244" i="14"/>
  <c r="K4245" i="14"/>
  <c r="K4246" i="14"/>
  <c r="K4247" i="14"/>
  <c r="K4248" i="14"/>
  <c r="K4249" i="14"/>
  <c r="K4250" i="14"/>
  <c r="K4251" i="14"/>
  <c r="K4252" i="14"/>
  <c r="K4253" i="14"/>
  <c r="K4254" i="14"/>
  <c r="K4255" i="14"/>
  <c r="K4256" i="14"/>
  <c r="K4257" i="14"/>
  <c r="K4258" i="14"/>
  <c r="K4259" i="14"/>
  <c r="K4260" i="14"/>
  <c r="K4261" i="14"/>
  <c r="K4262" i="14"/>
  <c r="K4263" i="14"/>
  <c r="K4264" i="14"/>
  <c r="K4265" i="14"/>
  <c r="K4266" i="14"/>
  <c r="K4267" i="14"/>
  <c r="K4268" i="14"/>
  <c r="K4269" i="14"/>
  <c r="K4270" i="14"/>
  <c r="K4271" i="14"/>
  <c r="K4272" i="14"/>
  <c r="K4273" i="14"/>
  <c r="K4274" i="14"/>
  <c r="K4275" i="14"/>
  <c r="K4276" i="14"/>
  <c r="K4277" i="14"/>
  <c r="K4278" i="14"/>
  <c r="K4279" i="14"/>
  <c r="K4280" i="14"/>
  <c r="K4281" i="14"/>
  <c r="K4282" i="14"/>
  <c r="K4283" i="14"/>
  <c r="K4284" i="14"/>
  <c r="K4285" i="14"/>
  <c r="K4286" i="14"/>
  <c r="K4287" i="14"/>
  <c r="K4288" i="14"/>
  <c r="K4289" i="14"/>
  <c r="K4290" i="14"/>
  <c r="K4291" i="14"/>
  <c r="K4292" i="14"/>
  <c r="K4293" i="14"/>
  <c r="K4294" i="14"/>
  <c r="K4295" i="14"/>
  <c r="K4296" i="14"/>
  <c r="K4297" i="14"/>
  <c r="K4298" i="14"/>
  <c r="K4299" i="14"/>
  <c r="K4300" i="14"/>
  <c r="K4301" i="14"/>
  <c r="K4302" i="14"/>
  <c r="K4303" i="14"/>
  <c r="K4304" i="14"/>
  <c r="K4305" i="14"/>
  <c r="K4306" i="14"/>
  <c r="K4307" i="14"/>
  <c r="K4308" i="14"/>
  <c r="K4309" i="14"/>
  <c r="K4310" i="14"/>
  <c r="K4311" i="14"/>
  <c r="K4312" i="14"/>
  <c r="K4313" i="14"/>
  <c r="K4314" i="14"/>
  <c r="K4315" i="14"/>
  <c r="K4316" i="14"/>
  <c r="K4317" i="14"/>
  <c r="K4318" i="14"/>
  <c r="K4319" i="14"/>
  <c r="K4320" i="14"/>
  <c r="K4321" i="14"/>
  <c r="K4322" i="14"/>
  <c r="K4323" i="14"/>
  <c r="K4324" i="14"/>
  <c r="K4325" i="14"/>
  <c r="K4326" i="14"/>
  <c r="K4327" i="14"/>
  <c r="K4328" i="14"/>
  <c r="K4329" i="14"/>
  <c r="K4330" i="14"/>
  <c r="K4331" i="14"/>
  <c r="K4332" i="14"/>
  <c r="K4333" i="14"/>
  <c r="K4334" i="14"/>
  <c r="K4335" i="14"/>
  <c r="K4336" i="14"/>
  <c r="K4337" i="14"/>
  <c r="K4338" i="14"/>
  <c r="K4339" i="14"/>
  <c r="K4340" i="14"/>
  <c r="K4341" i="14"/>
  <c r="K4342" i="14"/>
  <c r="K4343" i="14"/>
  <c r="K4344" i="14"/>
  <c r="K4345" i="14"/>
  <c r="K4346" i="14"/>
  <c r="K4347" i="14"/>
  <c r="K4348" i="14"/>
  <c r="K4349" i="14"/>
  <c r="K4350" i="14"/>
  <c r="K4351" i="14"/>
  <c r="K4352" i="14"/>
  <c r="K4353" i="14"/>
  <c r="K4354" i="14"/>
  <c r="K4355" i="14"/>
  <c r="K4356" i="14"/>
  <c r="K4357" i="14"/>
  <c r="K4358" i="14"/>
  <c r="K4359" i="14"/>
  <c r="K4360" i="14"/>
  <c r="K4361" i="14"/>
  <c r="K4362" i="14"/>
  <c r="K4363" i="14"/>
  <c r="K4364" i="14"/>
  <c r="K4365" i="14"/>
  <c r="K4366" i="14"/>
  <c r="K4367" i="14"/>
  <c r="K4368" i="14"/>
  <c r="K4369" i="14"/>
  <c r="K4370" i="14"/>
  <c r="K4371" i="14"/>
  <c r="K4372" i="14"/>
  <c r="K4373" i="14"/>
  <c r="K4374" i="14"/>
  <c r="K4375" i="14"/>
  <c r="K4376" i="14"/>
  <c r="K4377" i="14"/>
  <c r="K4378" i="14"/>
  <c r="K4379" i="14"/>
  <c r="K4380" i="14"/>
  <c r="K4381" i="14"/>
  <c r="K4382" i="14"/>
  <c r="K4383" i="14"/>
  <c r="K4384" i="14"/>
  <c r="K4385" i="14"/>
  <c r="K4386" i="14"/>
  <c r="K4387" i="14"/>
  <c r="K4388" i="14"/>
  <c r="K4389" i="14"/>
  <c r="K4390" i="14"/>
  <c r="K4391" i="14"/>
  <c r="K4392" i="14"/>
  <c r="K4393" i="14"/>
  <c r="K4394" i="14"/>
  <c r="K4395" i="14"/>
  <c r="K4396" i="14"/>
  <c r="K4397" i="14"/>
  <c r="K4398" i="14"/>
  <c r="K4399" i="14"/>
  <c r="K4400" i="14"/>
  <c r="K4401" i="14"/>
  <c r="K4402" i="14"/>
  <c r="K4403" i="14"/>
  <c r="K4404" i="14"/>
  <c r="K4405" i="14"/>
  <c r="K4406" i="14"/>
  <c r="K4407" i="14"/>
  <c r="K4408" i="14"/>
  <c r="K4409" i="14"/>
  <c r="K4410" i="14"/>
  <c r="K4411" i="14"/>
  <c r="K4412" i="14"/>
  <c r="K4413" i="14"/>
  <c r="K4414" i="14"/>
  <c r="K4415" i="14"/>
  <c r="K4416" i="14"/>
  <c r="K4417" i="14"/>
  <c r="K4418" i="14"/>
  <c r="K4419" i="14"/>
  <c r="K4420" i="14"/>
  <c r="K4421" i="14"/>
  <c r="K4422" i="14"/>
  <c r="K4423" i="14"/>
  <c r="K4424" i="14"/>
  <c r="K4425" i="14"/>
  <c r="K4426" i="14"/>
  <c r="K4427" i="14"/>
  <c r="K4428" i="14"/>
  <c r="K4429" i="14"/>
  <c r="K4430" i="14"/>
  <c r="K4431" i="14"/>
  <c r="K4432" i="14"/>
  <c r="K4433" i="14"/>
  <c r="K4434" i="14"/>
  <c r="K4435" i="14"/>
  <c r="K4436" i="14"/>
  <c r="K4437" i="14"/>
  <c r="K4438" i="14"/>
  <c r="K4439" i="14"/>
  <c r="K4440" i="14"/>
  <c r="K4441" i="14"/>
  <c r="K4442" i="14"/>
  <c r="K4443" i="14"/>
  <c r="K4444" i="14"/>
  <c r="K4445" i="14"/>
  <c r="K4446" i="14"/>
  <c r="K4447" i="14"/>
  <c r="K4448" i="14"/>
  <c r="K4449" i="14"/>
  <c r="K4450" i="14"/>
  <c r="K4451" i="14"/>
  <c r="K4452" i="14"/>
  <c r="K4453" i="14"/>
  <c r="K4454" i="14"/>
  <c r="K4455" i="14"/>
  <c r="K4456" i="14"/>
  <c r="K4457" i="14"/>
  <c r="K4458" i="14"/>
  <c r="K4459" i="14"/>
  <c r="K4460" i="14"/>
  <c r="K4461" i="14"/>
  <c r="K4462" i="14"/>
  <c r="K4463" i="14"/>
  <c r="K4464" i="14"/>
  <c r="K4465" i="14"/>
  <c r="K4466" i="14"/>
  <c r="K4467" i="14"/>
  <c r="K4468" i="14"/>
  <c r="K4469" i="14"/>
  <c r="K4470" i="14"/>
  <c r="K4471" i="14"/>
  <c r="K4472" i="14"/>
  <c r="K4473" i="14"/>
  <c r="K4474" i="14"/>
  <c r="K4475" i="14"/>
  <c r="K4476" i="14"/>
  <c r="K4477" i="14"/>
  <c r="K4478" i="14"/>
  <c r="K4479" i="14"/>
  <c r="K4480" i="14"/>
  <c r="K4481" i="14"/>
  <c r="K4482" i="14"/>
  <c r="K4483" i="14"/>
  <c r="K4484" i="14"/>
  <c r="K4485" i="14"/>
  <c r="K4486" i="14"/>
  <c r="K4487" i="14"/>
  <c r="K4488" i="14"/>
  <c r="K4489" i="14"/>
  <c r="K4490" i="14"/>
  <c r="K4491" i="14"/>
  <c r="K4492" i="14"/>
  <c r="K4493" i="14"/>
  <c r="K4494" i="14"/>
  <c r="K4495" i="14"/>
  <c r="K4496" i="14"/>
  <c r="K4497" i="14"/>
  <c r="K4498" i="14"/>
  <c r="K4499" i="14"/>
  <c r="K4500" i="14"/>
  <c r="K4501" i="14"/>
  <c r="K4502" i="14"/>
  <c r="K4503" i="14"/>
  <c r="K4504" i="14"/>
  <c r="K4505" i="14"/>
  <c r="K4506" i="14"/>
  <c r="K4507" i="14"/>
  <c r="K4508" i="14"/>
  <c r="K4509" i="14"/>
  <c r="K4510" i="14"/>
  <c r="K4511" i="14"/>
  <c r="K4512" i="14"/>
  <c r="K4513" i="14"/>
  <c r="K4514" i="14"/>
  <c r="K4515" i="14"/>
  <c r="K4516" i="14"/>
  <c r="K4517" i="14"/>
  <c r="K4518" i="14"/>
  <c r="K4519" i="14"/>
  <c r="K4520" i="14"/>
  <c r="K4521" i="14"/>
  <c r="K4522" i="14"/>
  <c r="K4523" i="14"/>
  <c r="K4524" i="14"/>
  <c r="K4525" i="14"/>
  <c r="K4526" i="14"/>
  <c r="K4527" i="14"/>
  <c r="K4528" i="14"/>
  <c r="K4529" i="14"/>
  <c r="K4530" i="14"/>
  <c r="K4531" i="14"/>
  <c r="K4532" i="14"/>
  <c r="K4533" i="14"/>
  <c r="K4534" i="14"/>
  <c r="K4535" i="14"/>
  <c r="K4536" i="14"/>
  <c r="K4537" i="14"/>
  <c r="K4538" i="14"/>
  <c r="K4539" i="14"/>
  <c r="K4540" i="14"/>
  <c r="K4541" i="14"/>
  <c r="K4542" i="14"/>
  <c r="K4543" i="14"/>
  <c r="K4544" i="14"/>
  <c r="K4545" i="14"/>
  <c r="K4546" i="14"/>
  <c r="K4547" i="14"/>
  <c r="K4548" i="14"/>
  <c r="K4549" i="14"/>
  <c r="K4550" i="14"/>
  <c r="K4551" i="14"/>
  <c r="K4552" i="14"/>
  <c r="K4553" i="14"/>
  <c r="K4554" i="14"/>
  <c r="K4555" i="14"/>
  <c r="K4556" i="14"/>
  <c r="K4557" i="14"/>
  <c r="K4558" i="14"/>
  <c r="K4559" i="14"/>
  <c r="K4560" i="14"/>
  <c r="K4561" i="14"/>
  <c r="K4562" i="14"/>
  <c r="K4563" i="14"/>
  <c r="K4564" i="14"/>
  <c r="K4565" i="14"/>
  <c r="K4566" i="14"/>
  <c r="K4567" i="14"/>
  <c r="K4568" i="14"/>
  <c r="K4569" i="14"/>
  <c r="K4570" i="14"/>
  <c r="K4571" i="14"/>
  <c r="K4572" i="14"/>
  <c r="K4573" i="14"/>
  <c r="K4574" i="14"/>
  <c r="K4575" i="14"/>
  <c r="K4576" i="14"/>
  <c r="K4577" i="14"/>
  <c r="K4578" i="14"/>
  <c r="K4579" i="14"/>
  <c r="K4580" i="14"/>
  <c r="K4581" i="14"/>
  <c r="K4582" i="14"/>
  <c r="K4583" i="14"/>
  <c r="K4584" i="14"/>
  <c r="K4585" i="14"/>
  <c r="K4586" i="14"/>
  <c r="K4587" i="14"/>
  <c r="K4588" i="14"/>
  <c r="K4589" i="14"/>
  <c r="K4590" i="14"/>
  <c r="K4591" i="14"/>
  <c r="K4592" i="14"/>
  <c r="K4593" i="14"/>
  <c r="K4594" i="14"/>
  <c r="K4595" i="14"/>
  <c r="K4596" i="14"/>
  <c r="K4597" i="14"/>
  <c r="K4598" i="14"/>
  <c r="K4599" i="14"/>
  <c r="K4600" i="14"/>
  <c r="K4601" i="14"/>
  <c r="K4602" i="14"/>
  <c r="K4603" i="14"/>
  <c r="K4604" i="14"/>
  <c r="K4605" i="14"/>
  <c r="K4606" i="14"/>
  <c r="K4607" i="14"/>
  <c r="K4608" i="14"/>
  <c r="K4609" i="14"/>
  <c r="K4610" i="14"/>
  <c r="K4611" i="14"/>
  <c r="K4612" i="14"/>
  <c r="K4613" i="14"/>
  <c r="K4614" i="14"/>
  <c r="K4615" i="14"/>
  <c r="K4616" i="14"/>
  <c r="K4617" i="14"/>
  <c r="K4618" i="14"/>
  <c r="K4619" i="14"/>
  <c r="K4620" i="14"/>
  <c r="K4621" i="14"/>
  <c r="K4622" i="14"/>
  <c r="K4623" i="14"/>
  <c r="K4624" i="14"/>
  <c r="K4625" i="14"/>
  <c r="K4626" i="14"/>
  <c r="K4627" i="14"/>
  <c r="K4628" i="14"/>
  <c r="K4629" i="14"/>
  <c r="K4630" i="14"/>
  <c r="K4631" i="14"/>
  <c r="K4632" i="14"/>
  <c r="K4633" i="14"/>
  <c r="K4634" i="14"/>
  <c r="K4635" i="14"/>
  <c r="K4636" i="14"/>
  <c r="K4637" i="14"/>
  <c r="K4638" i="14"/>
  <c r="K4639" i="14"/>
  <c r="K4640" i="14"/>
  <c r="K4641" i="14"/>
  <c r="K4642" i="14"/>
  <c r="K4643" i="14"/>
  <c r="K4644" i="14"/>
  <c r="K4645" i="14"/>
  <c r="K4646" i="14"/>
  <c r="K4647" i="14"/>
  <c r="K4648" i="14"/>
  <c r="K4649" i="14"/>
  <c r="K4650" i="14"/>
  <c r="K4651" i="14"/>
  <c r="K4652" i="14"/>
  <c r="K4653" i="14"/>
  <c r="K4654" i="14"/>
  <c r="K4655" i="14"/>
  <c r="K4656" i="14"/>
  <c r="K4657" i="14"/>
  <c r="K4658" i="14"/>
  <c r="K4659" i="14"/>
  <c r="K4660" i="14"/>
  <c r="K4661" i="14"/>
  <c r="K4662" i="14"/>
  <c r="K4663" i="14"/>
  <c r="K4664" i="14"/>
  <c r="K4665" i="14"/>
  <c r="K4666" i="14"/>
  <c r="K4667" i="14"/>
  <c r="K4668" i="14"/>
  <c r="K4669" i="14"/>
  <c r="K4670" i="14"/>
  <c r="K4671" i="14"/>
  <c r="K4672" i="14"/>
  <c r="K4673" i="14"/>
  <c r="K4674" i="14"/>
  <c r="K4675" i="14"/>
  <c r="K4676" i="14"/>
  <c r="K4677" i="14"/>
  <c r="K4678" i="14"/>
  <c r="K4679" i="14"/>
  <c r="K4680" i="14"/>
  <c r="K4681" i="14"/>
  <c r="K4682" i="14"/>
  <c r="K4683" i="14"/>
  <c r="K4684" i="14"/>
  <c r="K4685" i="14"/>
  <c r="K4686" i="14"/>
  <c r="K4687" i="14"/>
  <c r="K4688" i="14"/>
  <c r="K4689" i="14"/>
  <c r="K4690" i="14"/>
  <c r="K4691" i="14"/>
  <c r="K4692" i="14"/>
  <c r="K4693" i="14"/>
  <c r="K4694" i="14"/>
  <c r="K4695" i="14"/>
  <c r="K4696" i="14"/>
  <c r="K4697" i="14"/>
  <c r="K4698" i="14"/>
  <c r="K4699" i="14"/>
  <c r="K4700" i="14"/>
  <c r="K4701" i="14"/>
  <c r="K4702" i="14"/>
  <c r="K4703" i="14"/>
  <c r="K4704" i="14"/>
  <c r="K4705" i="14"/>
  <c r="K4706" i="14"/>
  <c r="K4707" i="14"/>
  <c r="K4708" i="14"/>
  <c r="K4709" i="14"/>
  <c r="K4710" i="14"/>
  <c r="K4711" i="14"/>
  <c r="K4712" i="14"/>
  <c r="K4713" i="14"/>
  <c r="K4714" i="14"/>
  <c r="K4715" i="14"/>
  <c r="K4716" i="14"/>
  <c r="K4717" i="14"/>
  <c r="K4718" i="14"/>
  <c r="K4719" i="14"/>
  <c r="K4720" i="14"/>
  <c r="K4721" i="14"/>
  <c r="K4722" i="14"/>
  <c r="K4723" i="14"/>
  <c r="K4724" i="14"/>
  <c r="K4725" i="14"/>
  <c r="K4726" i="14"/>
  <c r="K4727" i="14"/>
  <c r="K4728" i="14"/>
  <c r="K4729" i="14"/>
  <c r="K4730" i="14"/>
  <c r="K4731" i="14"/>
  <c r="K4732" i="14"/>
  <c r="K4733" i="14"/>
  <c r="K4734" i="14"/>
  <c r="K4735" i="14"/>
  <c r="K4736" i="14"/>
  <c r="K4737" i="14"/>
  <c r="K4738" i="14"/>
  <c r="K4739" i="14"/>
  <c r="K4740" i="14"/>
  <c r="K4741" i="14"/>
  <c r="K4742" i="14"/>
  <c r="K4743" i="14"/>
  <c r="K4744" i="14"/>
  <c r="K4745" i="14"/>
  <c r="K4746" i="14"/>
  <c r="K4747" i="14"/>
  <c r="K4748" i="14"/>
  <c r="K4749" i="14"/>
  <c r="K4750" i="14"/>
  <c r="K4751" i="14"/>
  <c r="K4752" i="14"/>
  <c r="K4753" i="14"/>
  <c r="K4754" i="14"/>
  <c r="K4755" i="14"/>
  <c r="K4756" i="14"/>
  <c r="K4757" i="14"/>
  <c r="K4758" i="14"/>
  <c r="K4759" i="14"/>
  <c r="K4760" i="14"/>
  <c r="K4761" i="14"/>
  <c r="K4762" i="14"/>
  <c r="K4763" i="14"/>
  <c r="K4764" i="14"/>
  <c r="K4765" i="14"/>
  <c r="K4766" i="14"/>
  <c r="K4767" i="14"/>
  <c r="K4768" i="14"/>
  <c r="K4769" i="14"/>
  <c r="K4770" i="14"/>
  <c r="K4771" i="14"/>
  <c r="K4772" i="14"/>
  <c r="K4773" i="14"/>
  <c r="K4774" i="14"/>
  <c r="K4775" i="14"/>
  <c r="K4776" i="14"/>
  <c r="K4777" i="14"/>
  <c r="K4778" i="14"/>
  <c r="K4779" i="14"/>
  <c r="K4780" i="14"/>
  <c r="K4781" i="14"/>
  <c r="K4782" i="14"/>
  <c r="K4783" i="14"/>
  <c r="K4784" i="14"/>
  <c r="K4785" i="14"/>
  <c r="K4786" i="14"/>
  <c r="K4787" i="14"/>
  <c r="K4788" i="14"/>
  <c r="K4789" i="14"/>
  <c r="K4790" i="14"/>
  <c r="K4791" i="14"/>
  <c r="K4792" i="14"/>
  <c r="K4793" i="14"/>
  <c r="K4794" i="14"/>
  <c r="K4795" i="14"/>
  <c r="K4796" i="14"/>
  <c r="K4797" i="14"/>
  <c r="K4798" i="14"/>
  <c r="K4799" i="14"/>
  <c r="K4800" i="14"/>
  <c r="K4801" i="14"/>
  <c r="K4802" i="14"/>
  <c r="K4803" i="14"/>
  <c r="K4804" i="14"/>
  <c r="K4805" i="14"/>
  <c r="K4806" i="14"/>
  <c r="K4807" i="14"/>
  <c r="K4808" i="14"/>
  <c r="K4809" i="14"/>
  <c r="K4810" i="14"/>
  <c r="K4811" i="14"/>
  <c r="K4812" i="14"/>
  <c r="K4813" i="14"/>
  <c r="K4814" i="14"/>
  <c r="K4815" i="14"/>
  <c r="K4816" i="14"/>
  <c r="K4817" i="14"/>
  <c r="K4818" i="14"/>
  <c r="K4819" i="14"/>
  <c r="K4820" i="14"/>
  <c r="K4821" i="14"/>
  <c r="K4822" i="14"/>
  <c r="K4823" i="14"/>
  <c r="K4824" i="14"/>
  <c r="K4825" i="14"/>
  <c r="K4826" i="14"/>
  <c r="K4827" i="14"/>
  <c r="K4828" i="14"/>
  <c r="K4829" i="14"/>
  <c r="K4830" i="14"/>
  <c r="K4831" i="14"/>
  <c r="K4832" i="14"/>
  <c r="K4833" i="14"/>
  <c r="K4834" i="14"/>
  <c r="K4835" i="14"/>
  <c r="K4836" i="14"/>
  <c r="K4837" i="14"/>
  <c r="K4838" i="14"/>
  <c r="K4839" i="14"/>
  <c r="K4840" i="14"/>
  <c r="K4841" i="14"/>
  <c r="K4842" i="14"/>
  <c r="K4843" i="14"/>
  <c r="K4844" i="14"/>
  <c r="K4845" i="14"/>
  <c r="K4846" i="14"/>
  <c r="K4847" i="14"/>
  <c r="K4848" i="14"/>
  <c r="K4849" i="14"/>
  <c r="K4850" i="14"/>
  <c r="K4851" i="14"/>
  <c r="K4852" i="14"/>
  <c r="K4853" i="14"/>
  <c r="K4854" i="14"/>
  <c r="K4855" i="14"/>
  <c r="K4856" i="14"/>
  <c r="K4857" i="14"/>
  <c r="K4858" i="14"/>
  <c r="K4859" i="14"/>
  <c r="K4860" i="14"/>
  <c r="K4861" i="14"/>
  <c r="K4862" i="14"/>
  <c r="K4863" i="14"/>
  <c r="K4864" i="14"/>
  <c r="K4865" i="14"/>
  <c r="K4866" i="14"/>
  <c r="K4867" i="14"/>
  <c r="K4868" i="14"/>
  <c r="K4869" i="14"/>
  <c r="K4870" i="14"/>
  <c r="K4871" i="14"/>
  <c r="K4872" i="14"/>
  <c r="K4873" i="14"/>
  <c r="K4874" i="14"/>
  <c r="K4875" i="14"/>
  <c r="K4876" i="14"/>
  <c r="K4877" i="14"/>
  <c r="K4878" i="14"/>
  <c r="K4879" i="14"/>
  <c r="K4880" i="14"/>
  <c r="K4881" i="14"/>
  <c r="K4882" i="14"/>
  <c r="K4883" i="14"/>
  <c r="K4884" i="14"/>
  <c r="K4885" i="14"/>
  <c r="K4886" i="14"/>
  <c r="K4887" i="14"/>
  <c r="K4888" i="14"/>
  <c r="K4889" i="14"/>
  <c r="K4890" i="14"/>
  <c r="K4891" i="14"/>
  <c r="K4892" i="14"/>
  <c r="K4893" i="14"/>
  <c r="K4894" i="14"/>
  <c r="K4895" i="14"/>
  <c r="K4896" i="14"/>
  <c r="K4897" i="14"/>
  <c r="K4898" i="14"/>
  <c r="K4899" i="14"/>
  <c r="K4900" i="14"/>
  <c r="K4901" i="14"/>
  <c r="K4902" i="14"/>
  <c r="K4903" i="14"/>
  <c r="K4904" i="14"/>
  <c r="K4905" i="14"/>
  <c r="K4906" i="14"/>
  <c r="K4907" i="14"/>
  <c r="K4908" i="14"/>
  <c r="K4909" i="14"/>
  <c r="K4910" i="14"/>
  <c r="K4911" i="14"/>
  <c r="K4912" i="14"/>
  <c r="K4913" i="14"/>
  <c r="K4914" i="14"/>
  <c r="K4915" i="14"/>
  <c r="K4916" i="14"/>
  <c r="K4917" i="14"/>
  <c r="K4918" i="14"/>
  <c r="K4919" i="14"/>
  <c r="K4920" i="14"/>
  <c r="K4921" i="14"/>
  <c r="K4922" i="14"/>
  <c r="K4923" i="14"/>
  <c r="K4924" i="14"/>
  <c r="K4925" i="14"/>
  <c r="K4926" i="14"/>
  <c r="K4927" i="14"/>
  <c r="K4928" i="14"/>
  <c r="K4929" i="14"/>
  <c r="K4930" i="14"/>
  <c r="K4931" i="14"/>
  <c r="K4932" i="14"/>
  <c r="K4933" i="14"/>
  <c r="K4934" i="14"/>
  <c r="K4935" i="14"/>
  <c r="K4936" i="14"/>
  <c r="K4937" i="14"/>
  <c r="K4938" i="14"/>
  <c r="K4939" i="14"/>
  <c r="K4940" i="14"/>
  <c r="K4941" i="14"/>
  <c r="K4942" i="14"/>
  <c r="K4943" i="14"/>
  <c r="K4944" i="14"/>
  <c r="K4945" i="14"/>
  <c r="K4946" i="14"/>
  <c r="K4947" i="14"/>
  <c r="K4948" i="14"/>
  <c r="K4949" i="14"/>
  <c r="K4950" i="14"/>
  <c r="K4951" i="14"/>
  <c r="K4952" i="14"/>
  <c r="K4953" i="14"/>
  <c r="K4954" i="14"/>
  <c r="K4955" i="14"/>
  <c r="K4956" i="14"/>
  <c r="K4957" i="14"/>
  <c r="K4958" i="14"/>
  <c r="K4959" i="14"/>
  <c r="K4960" i="14"/>
  <c r="K4961" i="14"/>
  <c r="K4962" i="14"/>
  <c r="K4963" i="14"/>
  <c r="K4964" i="14"/>
  <c r="K4965" i="14"/>
  <c r="K4966" i="14"/>
  <c r="K4967" i="14"/>
  <c r="K4968" i="14"/>
  <c r="K4969" i="14"/>
  <c r="K4970" i="14"/>
  <c r="K4971" i="14"/>
  <c r="K4972" i="14"/>
  <c r="K4973" i="14"/>
  <c r="K4974" i="14"/>
  <c r="K4975" i="14"/>
  <c r="K4976" i="14"/>
  <c r="K4977" i="14"/>
  <c r="K4978" i="14"/>
  <c r="K4979" i="14"/>
  <c r="K4980" i="14"/>
  <c r="K4981" i="14"/>
  <c r="K4982" i="14"/>
  <c r="K4983" i="14"/>
  <c r="K4984" i="14"/>
  <c r="K4985" i="14"/>
  <c r="K4986" i="14"/>
  <c r="K4987" i="14"/>
  <c r="K4988" i="14"/>
  <c r="K4989" i="14"/>
  <c r="K4990" i="14"/>
  <c r="K4991" i="14"/>
  <c r="K4992" i="14"/>
  <c r="K4993" i="14"/>
  <c r="K4994" i="14"/>
  <c r="K4995" i="14"/>
  <c r="K4996" i="14"/>
  <c r="K4997" i="14"/>
  <c r="K4998" i="14"/>
  <c r="K4999" i="14"/>
  <c r="K5000" i="14"/>
  <c r="K5001" i="14"/>
  <c r="K5002" i="14"/>
  <c r="K5003" i="14"/>
  <c r="K5004" i="14"/>
  <c r="K5005" i="14"/>
  <c r="K5006" i="14"/>
  <c r="K5007" i="14"/>
  <c r="K5008" i="14"/>
  <c r="K5009" i="14"/>
  <c r="K5010" i="14"/>
  <c r="K5011" i="14"/>
  <c r="K5012" i="14"/>
  <c r="K5013" i="14"/>
  <c r="K5014" i="14"/>
  <c r="K5015" i="14"/>
  <c r="K5016" i="14"/>
  <c r="K5017" i="14"/>
  <c r="K5018" i="14"/>
  <c r="K5019" i="14"/>
  <c r="K5020" i="14"/>
  <c r="K5021" i="14"/>
  <c r="K5022" i="14"/>
  <c r="K5023" i="14"/>
  <c r="K5024" i="14"/>
  <c r="K5025" i="14"/>
  <c r="K5026" i="14"/>
  <c r="K5027" i="14"/>
  <c r="K5028" i="14"/>
  <c r="K5029" i="14"/>
  <c r="K5030" i="14"/>
  <c r="K5031" i="14"/>
  <c r="K5032" i="14"/>
  <c r="K5033" i="14"/>
  <c r="K5034" i="14"/>
  <c r="K5035" i="14"/>
  <c r="K5036" i="14"/>
  <c r="K5037" i="14"/>
  <c r="K5038" i="14"/>
  <c r="K5039" i="14"/>
  <c r="K5040" i="14"/>
  <c r="K5041" i="14"/>
  <c r="K5042" i="14"/>
  <c r="K5043" i="14"/>
  <c r="K5044" i="14"/>
  <c r="K5045" i="14"/>
  <c r="K5046" i="14"/>
  <c r="K5047" i="14"/>
  <c r="K5048" i="14"/>
  <c r="K5049" i="14"/>
  <c r="K5050" i="14"/>
  <c r="K5051" i="14"/>
  <c r="K5052" i="14"/>
  <c r="K5053" i="14"/>
  <c r="K5054" i="14"/>
  <c r="K5055" i="14"/>
  <c r="K5056" i="14"/>
  <c r="K5057" i="14"/>
  <c r="K5058" i="14"/>
  <c r="K5059" i="14"/>
  <c r="K5060" i="14"/>
  <c r="K5061" i="14"/>
  <c r="K5062" i="14"/>
  <c r="K5063" i="14"/>
  <c r="K5064" i="14"/>
  <c r="K5065" i="14"/>
  <c r="K5066" i="14"/>
  <c r="K5067" i="14"/>
  <c r="K5068" i="14"/>
  <c r="K5069" i="14"/>
  <c r="K5070" i="14"/>
  <c r="K5071" i="14"/>
  <c r="K5072" i="14"/>
  <c r="K5073" i="14"/>
  <c r="K5074" i="14"/>
  <c r="K5075" i="14"/>
  <c r="K5076" i="14"/>
  <c r="K5077" i="14"/>
  <c r="K5078" i="14"/>
  <c r="K5079" i="14"/>
  <c r="K5080" i="14"/>
  <c r="K5081" i="14"/>
  <c r="K5082" i="14"/>
  <c r="K5083" i="14"/>
  <c r="K5084" i="14"/>
  <c r="K5085" i="14"/>
  <c r="K5086" i="14"/>
  <c r="K5087" i="14"/>
  <c r="K5088" i="14"/>
  <c r="K5089" i="14"/>
  <c r="K5090" i="14"/>
  <c r="K5091" i="14"/>
  <c r="K5092" i="14"/>
  <c r="K5093" i="14"/>
  <c r="K5094" i="14"/>
  <c r="K5095" i="14"/>
  <c r="K5096" i="14"/>
  <c r="K5097" i="14"/>
  <c r="K5098" i="14"/>
  <c r="K5099" i="14"/>
  <c r="K5100" i="14"/>
  <c r="K5101" i="14"/>
  <c r="K5102" i="14"/>
  <c r="K5103" i="14"/>
  <c r="K5104" i="14"/>
  <c r="K5105" i="14"/>
  <c r="K5106" i="14"/>
  <c r="K5107" i="14"/>
  <c r="K5108" i="14"/>
  <c r="K5109" i="14"/>
  <c r="K5110" i="14"/>
  <c r="K5111" i="14"/>
  <c r="K5112" i="14"/>
  <c r="K5113" i="14"/>
  <c r="K5114" i="14"/>
  <c r="K5115" i="14"/>
  <c r="K5116" i="14"/>
  <c r="K5117" i="14"/>
  <c r="K5118" i="14"/>
  <c r="K5119" i="14"/>
  <c r="K5120" i="14"/>
  <c r="K5121" i="14"/>
  <c r="K5122" i="14"/>
  <c r="K5123" i="14"/>
  <c r="K5124" i="14"/>
  <c r="K5125" i="14"/>
  <c r="K5126" i="14"/>
  <c r="K5127" i="14"/>
  <c r="K5128" i="14"/>
  <c r="K5129" i="14"/>
  <c r="K5130" i="14"/>
  <c r="K5131" i="14"/>
  <c r="K5132" i="14"/>
  <c r="K5133" i="14"/>
  <c r="K5134" i="14"/>
  <c r="K5135" i="14"/>
  <c r="K5136" i="14"/>
  <c r="K5137" i="14"/>
  <c r="K5138" i="14"/>
  <c r="K5139" i="14"/>
  <c r="K5140" i="14"/>
  <c r="K5141" i="14"/>
  <c r="K5142" i="14"/>
  <c r="K5143" i="14"/>
  <c r="K5144" i="14"/>
  <c r="K5145" i="14"/>
  <c r="K5146" i="14"/>
  <c r="K5147" i="14"/>
  <c r="K5148" i="14"/>
  <c r="K5149" i="14"/>
  <c r="K5150" i="14"/>
  <c r="K5151" i="14"/>
  <c r="K5152" i="14"/>
  <c r="K5153" i="14"/>
  <c r="K5154" i="14"/>
  <c r="K5155" i="14"/>
  <c r="K5156" i="14"/>
  <c r="K5157" i="14"/>
  <c r="K5158" i="14"/>
  <c r="K5159" i="14"/>
  <c r="K5160" i="14"/>
  <c r="K5161" i="14"/>
  <c r="K5162" i="14"/>
  <c r="K5163" i="14"/>
  <c r="K5164" i="14"/>
  <c r="K5165" i="14"/>
  <c r="K5166" i="14"/>
  <c r="K5167" i="14"/>
  <c r="K5168" i="14"/>
  <c r="K5169" i="14"/>
  <c r="K5170" i="14"/>
  <c r="K5171" i="14"/>
  <c r="K5172" i="14"/>
  <c r="K5173" i="14"/>
  <c r="K5174" i="14"/>
  <c r="K5175" i="14"/>
  <c r="K5176" i="14"/>
  <c r="K5177" i="14"/>
  <c r="K5178" i="14"/>
  <c r="K5179" i="14"/>
  <c r="K5180" i="14"/>
  <c r="K5181" i="14"/>
  <c r="K5182" i="14"/>
  <c r="K5183" i="14"/>
  <c r="K5184" i="14"/>
  <c r="K5185" i="14"/>
  <c r="K5186" i="14"/>
  <c r="K5187" i="14"/>
  <c r="K5188" i="14"/>
  <c r="K5189" i="14"/>
  <c r="K5190" i="14"/>
  <c r="K5191" i="14"/>
  <c r="K5192" i="14"/>
  <c r="K5193" i="14"/>
  <c r="K5194" i="14"/>
  <c r="K5195" i="14"/>
  <c r="K5196" i="14"/>
  <c r="K5197" i="14"/>
  <c r="K5198" i="14"/>
  <c r="K5199" i="14"/>
  <c r="K5200" i="14"/>
  <c r="K5201" i="14"/>
  <c r="K5202" i="14"/>
  <c r="K5203" i="14"/>
  <c r="K5204" i="14"/>
  <c r="K5205" i="14"/>
  <c r="K5206" i="14"/>
  <c r="K5207" i="14"/>
  <c r="K5208" i="14"/>
  <c r="K5209" i="14"/>
  <c r="K5210" i="14"/>
  <c r="K5211" i="14"/>
  <c r="K5212" i="14"/>
  <c r="K5213" i="14"/>
  <c r="K5214" i="14"/>
  <c r="K5215" i="14"/>
  <c r="K5216" i="14"/>
  <c r="K5217" i="14"/>
  <c r="K5218" i="14"/>
  <c r="K5219" i="14"/>
  <c r="K5220" i="14"/>
  <c r="K5221" i="14"/>
  <c r="K5222" i="14"/>
  <c r="K5223" i="14"/>
  <c r="K5224" i="14"/>
  <c r="K5225" i="14"/>
  <c r="K5226" i="14"/>
  <c r="K5227" i="14"/>
  <c r="K5228" i="14"/>
  <c r="K5229" i="14"/>
  <c r="K5230" i="14"/>
  <c r="K5231" i="14"/>
  <c r="K5232" i="14"/>
  <c r="K5233" i="14"/>
  <c r="K5234" i="14"/>
  <c r="K5235" i="14"/>
  <c r="K5236" i="14"/>
  <c r="K5237" i="14"/>
  <c r="K5238" i="14"/>
  <c r="K5239" i="14"/>
  <c r="K5240" i="14"/>
  <c r="K5241" i="14"/>
  <c r="K5242" i="14"/>
  <c r="K5243" i="14"/>
  <c r="K5244" i="14"/>
  <c r="K5245" i="14"/>
  <c r="K5246" i="14"/>
  <c r="K5247" i="14"/>
  <c r="K5248" i="14"/>
  <c r="K5249" i="14"/>
  <c r="K5250" i="14"/>
  <c r="K5251" i="14"/>
  <c r="K5252" i="14"/>
  <c r="K5253" i="14"/>
  <c r="K5254" i="14"/>
  <c r="K5255" i="14"/>
  <c r="K5256" i="14"/>
  <c r="K5257" i="14"/>
  <c r="K5258" i="14"/>
  <c r="K5259" i="14"/>
  <c r="K5260" i="14"/>
  <c r="K5261" i="14"/>
  <c r="K5262" i="14"/>
  <c r="K5263" i="14"/>
  <c r="K5264" i="14"/>
  <c r="K5265" i="14"/>
  <c r="K5266" i="14"/>
  <c r="K5267" i="14"/>
  <c r="K5268" i="14"/>
  <c r="K5269" i="14"/>
  <c r="K5270" i="14"/>
  <c r="K5271" i="14"/>
  <c r="K5272" i="14"/>
  <c r="K5273" i="14"/>
  <c r="K5274" i="14"/>
  <c r="K5275" i="14"/>
  <c r="K5276" i="14"/>
  <c r="K5277" i="14"/>
  <c r="K5278" i="14"/>
  <c r="K5279" i="14"/>
  <c r="K5280" i="14"/>
  <c r="K5281" i="14"/>
  <c r="K5282" i="14"/>
  <c r="K5283" i="14"/>
  <c r="K5284" i="14"/>
  <c r="K5285" i="14"/>
  <c r="K5286" i="14"/>
  <c r="K5287" i="14"/>
  <c r="K5288" i="14"/>
  <c r="K5289" i="14"/>
  <c r="K5290" i="14"/>
  <c r="K5291" i="14"/>
  <c r="K5292" i="14"/>
  <c r="K5293" i="14"/>
  <c r="K5294" i="14"/>
  <c r="K5295" i="14"/>
  <c r="K5296" i="14"/>
  <c r="K5297" i="14"/>
  <c r="K5298" i="14"/>
  <c r="K5299" i="14"/>
  <c r="K5300" i="14"/>
  <c r="K5301" i="14"/>
  <c r="K5302" i="14"/>
  <c r="K5303" i="14"/>
  <c r="K5304" i="14"/>
  <c r="K5305" i="14"/>
  <c r="K5306" i="14"/>
  <c r="K5307" i="14"/>
  <c r="K5308" i="14"/>
  <c r="K5309" i="14"/>
  <c r="K5310" i="14"/>
  <c r="K5311" i="14"/>
  <c r="K5312" i="14"/>
  <c r="K5313" i="14"/>
  <c r="K5314" i="14"/>
  <c r="K5315" i="14"/>
  <c r="K5316" i="14"/>
  <c r="K5317" i="14"/>
  <c r="K5318" i="14"/>
  <c r="K5319" i="14"/>
  <c r="K5320" i="14"/>
  <c r="K5321" i="14"/>
  <c r="K5322" i="14"/>
  <c r="K5323" i="14"/>
  <c r="K5324" i="14"/>
  <c r="K5325" i="14"/>
  <c r="K5326" i="14"/>
  <c r="K5327" i="14"/>
  <c r="K5328" i="14"/>
  <c r="K5329" i="14"/>
  <c r="K5330" i="14"/>
  <c r="K5331" i="14"/>
  <c r="K5332" i="14"/>
  <c r="K5333" i="14"/>
  <c r="K5334" i="14"/>
  <c r="K5335" i="14"/>
  <c r="K5336" i="14"/>
  <c r="K5337" i="14"/>
  <c r="K5338" i="14"/>
  <c r="K5339" i="14"/>
  <c r="K5340" i="14"/>
  <c r="K5341" i="14"/>
  <c r="K5342" i="14"/>
  <c r="K5343" i="14"/>
  <c r="K5344" i="14"/>
  <c r="K5345" i="14"/>
  <c r="K5346" i="14"/>
  <c r="K5347" i="14"/>
  <c r="K5348" i="14"/>
  <c r="K5349" i="14"/>
  <c r="K5350" i="14"/>
  <c r="K5351" i="14"/>
  <c r="K5352" i="14"/>
  <c r="K5353" i="14"/>
  <c r="K5354" i="14"/>
  <c r="K5355" i="14"/>
  <c r="K5356" i="14"/>
  <c r="K5357" i="14"/>
  <c r="K5358" i="14"/>
  <c r="K5359" i="14"/>
  <c r="K5360" i="14"/>
  <c r="K5361" i="14"/>
  <c r="K5362" i="14"/>
  <c r="K5363" i="14"/>
  <c r="K5364" i="14"/>
  <c r="K5365" i="14"/>
  <c r="K5366" i="14"/>
  <c r="K5367" i="14"/>
  <c r="K5368" i="14"/>
  <c r="K5369" i="14"/>
  <c r="K5370" i="14"/>
  <c r="K5371" i="14"/>
  <c r="K5372" i="14"/>
  <c r="K5373" i="14"/>
  <c r="K5374" i="14"/>
  <c r="K5375" i="14"/>
  <c r="K5376" i="14"/>
  <c r="K5377" i="14"/>
  <c r="K5378" i="14"/>
  <c r="K5379" i="14"/>
  <c r="K5380" i="14"/>
  <c r="K5381" i="14"/>
  <c r="K5382" i="14"/>
  <c r="K5383" i="14"/>
  <c r="K5384" i="14"/>
  <c r="K5385" i="14"/>
  <c r="K5386" i="14"/>
  <c r="K5387" i="14"/>
  <c r="K5388" i="14"/>
  <c r="K5389" i="14"/>
  <c r="K5390" i="14"/>
  <c r="K5391" i="14"/>
  <c r="K5392" i="14"/>
  <c r="K5393" i="14"/>
  <c r="K5394" i="14"/>
  <c r="K5395" i="14"/>
  <c r="K5396" i="14"/>
  <c r="K5397" i="14"/>
  <c r="K5398" i="14"/>
  <c r="K5399" i="14"/>
  <c r="K5400" i="14"/>
  <c r="K5401" i="14"/>
  <c r="K5402" i="14"/>
  <c r="K5403" i="14"/>
  <c r="K5404" i="14"/>
  <c r="K5405" i="14"/>
  <c r="K5406" i="14"/>
  <c r="K5407" i="14"/>
  <c r="K5408" i="14"/>
  <c r="K5409" i="14"/>
  <c r="K5410" i="14"/>
  <c r="K5411" i="14"/>
  <c r="K5412" i="14"/>
  <c r="K5413" i="14"/>
  <c r="K5414" i="14"/>
  <c r="K5415" i="14"/>
  <c r="K5416" i="14"/>
  <c r="K5417" i="14"/>
  <c r="K5418" i="14"/>
  <c r="K5419" i="14"/>
  <c r="K5420" i="14"/>
  <c r="K5421" i="14"/>
  <c r="K5422" i="14"/>
  <c r="K5423" i="14"/>
  <c r="K5424" i="14"/>
  <c r="K5425" i="14"/>
  <c r="K5426" i="14"/>
  <c r="K5427" i="14"/>
  <c r="K5428" i="14"/>
  <c r="K5429" i="14"/>
  <c r="K5430" i="14"/>
  <c r="K5431" i="14"/>
  <c r="K5432" i="14"/>
  <c r="K5433" i="14"/>
  <c r="K5434" i="14"/>
  <c r="K5435" i="14"/>
  <c r="K5436" i="14"/>
  <c r="K5437" i="14"/>
  <c r="K5438" i="14"/>
  <c r="K5439" i="14"/>
  <c r="K5440" i="14"/>
  <c r="K5441" i="14"/>
  <c r="K5442" i="14"/>
  <c r="K5443" i="14"/>
  <c r="K5444" i="14"/>
  <c r="K5445" i="14"/>
  <c r="K5446" i="14"/>
  <c r="K5447" i="14"/>
  <c r="K5448" i="14"/>
  <c r="K5449" i="14"/>
  <c r="K5450" i="14"/>
  <c r="K5451" i="14"/>
  <c r="K5452" i="14"/>
  <c r="K5453" i="14"/>
  <c r="K5454" i="14"/>
  <c r="K5455" i="14"/>
  <c r="K5456" i="14"/>
  <c r="K5457" i="14"/>
  <c r="K5458" i="14"/>
  <c r="K5459" i="14"/>
  <c r="K5460" i="14"/>
  <c r="K5461" i="14"/>
  <c r="K5462" i="14"/>
  <c r="K5463" i="14"/>
  <c r="K5464" i="14"/>
  <c r="K5465" i="14"/>
  <c r="K5466" i="14"/>
  <c r="K5467" i="14"/>
  <c r="K5468" i="14"/>
  <c r="K5469" i="14"/>
  <c r="K5470" i="14"/>
  <c r="K5471" i="14"/>
  <c r="K5472" i="14"/>
  <c r="K5473" i="14"/>
  <c r="K5474" i="14"/>
  <c r="K5475" i="14"/>
  <c r="K5476" i="14"/>
  <c r="K5477" i="14"/>
  <c r="K5478" i="14"/>
  <c r="K5479" i="14"/>
  <c r="K5480" i="14"/>
  <c r="K5481" i="14"/>
  <c r="K5482" i="14"/>
  <c r="K5483" i="14"/>
  <c r="K5484" i="14"/>
  <c r="K5485" i="14"/>
  <c r="K5486" i="14"/>
  <c r="K5487" i="14"/>
  <c r="K5488" i="14"/>
  <c r="K5489" i="14"/>
  <c r="K5490" i="14"/>
  <c r="K5491" i="14"/>
  <c r="K5492" i="14"/>
  <c r="K5493" i="14"/>
  <c r="K5494" i="14"/>
  <c r="K5495" i="14"/>
  <c r="K5496" i="14"/>
  <c r="K5497" i="14"/>
  <c r="K5498" i="14"/>
  <c r="K5499" i="14"/>
  <c r="K5500" i="14"/>
  <c r="K5501" i="14"/>
  <c r="K5502" i="14"/>
  <c r="K5503" i="14"/>
  <c r="K5504" i="14"/>
  <c r="K5505" i="14"/>
  <c r="K5506" i="14"/>
  <c r="K5507" i="14"/>
  <c r="K5508" i="14"/>
  <c r="K5509" i="14"/>
  <c r="K5510" i="14"/>
  <c r="K5511" i="14"/>
  <c r="K5512" i="14"/>
  <c r="K5513" i="14"/>
  <c r="K5514" i="14"/>
  <c r="K5515" i="14"/>
  <c r="K5516" i="14"/>
  <c r="K5517" i="14"/>
  <c r="K5518" i="14"/>
  <c r="K5519" i="14"/>
  <c r="K5520" i="14"/>
  <c r="K5521" i="14"/>
  <c r="K5522" i="14"/>
  <c r="K5523" i="14"/>
  <c r="K5524" i="14"/>
  <c r="K5525" i="14"/>
  <c r="K5526" i="14"/>
  <c r="K5527" i="14"/>
  <c r="K5528" i="14"/>
  <c r="K5529" i="14"/>
  <c r="K5530" i="14"/>
  <c r="K5531" i="14"/>
  <c r="K5532" i="14"/>
  <c r="K5533" i="14"/>
  <c r="K5534" i="14"/>
  <c r="K5535" i="14"/>
  <c r="K5536" i="14"/>
  <c r="K5537" i="14"/>
  <c r="K5538" i="14"/>
  <c r="K5539" i="14"/>
  <c r="K5540" i="14"/>
  <c r="K5541" i="14"/>
  <c r="K5542" i="14"/>
  <c r="K5543" i="14"/>
  <c r="K5544" i="14"/>
  <c r="K5545" i="14"/>
  <c r="K5546" i="14"/>
  <c r="K5547" i="14"/>
  <c r="K5548" i="14"/>
  <c r="K5549" i="14"/>
  <c r="K5550" i="14"/>
  <c r="K5551" i="14"/>
  <c r="K5552" i="14"/>
  <c r="K5553" i="14"/>
  <c r="K5554" i="14"/>
  <c r="K5555" i="14"/>
  <c r="K5556" i="14"/>
  <c r="K5557" i="14"/>
  <c r="K5558" i="14"/>
  <c r="K5559" i="14"/>
  <c r="K5560" i="14"/>
  <c r="K5561" i="14"/>
  <c r="K5562" i="14"/>
  <c r="K5563" i="14"/>
  <c r="K5564" i="14"/>
  <c r="K5565" i="14"/>
  <c r="K5566" i="14"/>
  <c r="K5567" i="14"/>
  <c r="K5568" i="14"/>
  <c r="K5569" i="14"/>
  <c r="K5570" i="14"/>
  <c r="K5571" i="14"/>
  <c r="K5572" i="14"/>
  <c r="K5573" i="14"/>
  <c r="K5574" i="14"/>
  <c r="K5575" i="14"/>
  <c r="K5576" i="14"/>
  <c r="K5577" i="14"/>
  <c r="K5578" i="14"/>
  <c r="K5579" i="14"/>
  <c r="K5580" i="14"/>
  <c r="K5581" i="14"/>
  <c r="K5582" i="14"/>
  <c r="K5583" i="14"/>
  <c r="K5584" i="14"/>
  <c r="K5585" i="14"/>
  <c r="K5586" i="14"/>
  <c r="K5587" i="14"/>
  <c r="K5588" i="14"/>
  <c r="K5589" i="14"/>
  <c r="K5590" i="14"/>
  <c r="K5591" i="14"/>
  <c r="K5592" i="14"/>
  <c r="K5593" i="14"/>
  <c r="K5594" i="14"/>
  <c r="K5595" i="14"/>
  <c r="K5596" i="14"/>
  <c r="K5597" i="14"/>
  <c r="K5598" i="14"/>
  <c r="K5599" i="14"/>
  <c r="K5600" i="14"/>
  <c r="K5601" i="14"/>
  <c r="K5602" i="14"/>
  <c r="K5603" i="14"/>
  <c r="K5604" i="14"/>
  <c r="K5605" i="14"/>
  <c r="K5606" i="14"/>
  <c r="K5607" i="14"/>
  <c r="K5608" i="14"/>
  <c r="K5609" i="14"/>
  <c r="K5610" i="14"/>
  <c r="K5611" i="14"/>
  <c r="K5612" i="14"/>
  <c r="K5613" i="14"/>
  <c r="K5614" i="14"/>
  <c r="K5615" i="14"/>
  <c r="K5616" i="14"/>
  <c r="K5617" i="14"/>
  <c r="K5618" i="14"/>
  <c r="K5619" i="14"/>
  <c r="K5620" i="14"/>
  <c r="K5621" i="14"/>
  <c r="K5622" i="14"/>
  <c r="K5623" i="14"/>
  <c r="K5624" i="14"/>
  <c r="K5625" i="14"/>
  <c r="K5626" i="14"/>
  <c r="K5627" i="14"/>
  <c r="K5628" i="14"/>
  <c r="K5629" i="14"/>
  <c r="K5630" i="14"/>
  <c r="K5631" i="14"/>
  <c r="K5632" i="14"/>
  <c r="K5633" i="14"/>
  <c r="K5634" i="14"/>
  <c r="K5635" i="14"/>
  <c r="K5636" i="14"/>
  <c r="K5637" i="14"/>
  <c r="K5638" i="14"/>
  <c r="K5639" i="14"/>
  <c r="K5640" i="14"/>
  <c r="K5641" i="14"/>
  <c r="K5642" i="14"/>
  <c r="K5643" i="14"/>
  <c r="K5644" i="14"/>
  <c r="K5645" i="14"/>
  <c r="K5646" i="14"/>
  <c r="K5647" i="14"/>
  <c r="K5648" i="14"/>
  <c r="K5649" i="14"/>
  <c r="K5650" i="14"/>
  <c r="K5651" i="14"/>
  <c r="K5652" i="14"/>
  <c r="K5653" i="14"/>
  <c r="K5654" i="14"/>
  <c r="K5655" i="14"/>
  <c r="K5656" i="14"/>
  <c r="K5657" i="14"/>
  <c r="K5658" i="14"/>
  <c r="K5659" i="14"/>
  <c r="K5660" i="14"/>
  <c r="K5661" i="14"/>
  <c r="K5662" i="14"/>
  <c r="K5663" i="14"/>
  <c r="K5664" i="14"/>
  <c r="K5665" i="14"/>
  <c r="K5666" i="14"/>
  <c r="K5667" i="14"/>
  <c r="K5668" i="14"/>
  <c r="K5669" i="14"/>
  <c r="K5670" i="14"/>
  <c r="K5671" i="14"/>
  <c r="K5672" i="14"/>
  <c r="K5673" i="14"/>
  <c r="K5674" i="14"/>
  <c r="K5675" i="14"/>
  <c r="K5676" i="14"/>
  <c r="K5677" i="14"/>
  <c r="K5678" i="14"/>
  <c r="K5679" i="14"/>
  <c r="K5680" i="14"/>
  <c r="K5681" i="14"/>
  <c r="K5682" i="14"/>
  <c r="K5683" i="14"/>
  <c r="K5684" i="14"/>
  <c r="K5685" i="14"/>
  <c r="K5686" i="14"/>
  <c r="K5687" i="14"/>
  <c r="K5688" i="14"/>
  <c r="K5689" i="14"/>
  <c r="K5690" i="14"/>
  <c r="K5691" i="14"/>
  <c r="K5692" i="14"/>
  <c r="K5693" i="14"/>
  <c r="K5694" i="14"/>
  <c r="K5695" i="14"/>
  <c r="K5696" i="14"/>
  <c r="K5697" i="14"/>
  <c r="K5698" i="14"/>
  <c r="K5699" i="14"/>
  <c r="K5700" i="14"/>
  <c r="K5701" i="14"/>
  <c r="K5702" i="14"/>
  <c r="K5703" i="14"/>
  <c r="K5704" i="14"/>
  <c r="K5705" i="14"/>
  <c r="K5706" i="14"/>
  <c r="K5707" i="14"/>
  <c r="K5708" i="14"/>
  <c r="K5709" i="14"/>
  <c r="K5710" i="14"/>
  <c r="K5711" i="14"/>
  <c r="K5712" i="14"/>
  <c r="K5713" i="14"/>
  <c r="K5714" i="14"/>
  <c r="K5715" i="14"/>
  <c r="K5716" i="14"/>
  <c r="K5717" i="14"/>
  <c r="K5718" i="14"/>
  <c r="K5719" i="14"/>
  <c r="K5720" i="14"/>
  <c r="K5721" i="14"/>
  <c r="K5722" i="14"/>
  <c r="K5723" i="14"/>
  <c r="K5724" i="14"/>
  <c r="K5725" i="14"/>
  <c r="K5726" i="14"/>
  <c r="K5727" i="14"/>
  <c r="K5728" i="14"/>
  <c r="K5729" i="14"/>
  <c r="K5730" i="14"/>
  <c r="K5731" i="14"/>
  <c r="K5732" i="14"/>
  <c r="K5733" i="14"/>
  <c r="K5734" i="14"/>
  <c r="K5735" i="14"/>
  <c r="K5736" i="14"/>
  <c r="K5737" i="14"/>
  <c r="K5738" i="14"/>
  <c r="K5739" i="14"/>
  <c r="K5740" i="14"/>
  <c r="K5741" i="14"/>
  <c r="K5742" i="14"/>
  <c r="K5743" i="14"/>
  <c r="K5744" i="14"/>
  <c r="K5745" i="14"/>
  <c r="K5746" i="14"/>
  <c r="K5747" i="14"/>
  <c r="K5748" i="14"/>
  <c r="K5749" i="14"/>
  <c r="K5750" i="14"/>
  <c r="K5751" i="14"/>
  <c r="K5752" i="14"/>
  <c r="K5753" i="14"/>
  <c r="K5754" i="14"/>
  <c r="K5755" i="14"/>
  <c r="K5756" i="14"/>
  <c r="K5757" i="14"/>
  <c r="K5758" i="14"/>
  <c r="K5759" i="14"/>
  <c r="K5760" i="14"/>
  <c r="K5761" i="14"/>
  <c r="K5762" i="14"/>
  <c r="K5763" i="14"/>
  <c r="K5764" i="14"/>
  <c r="K5765" i="14"/>
  <c r="K5766" i="14"/>
  <c r="K5767" i="14"/>
  <c r="K5768" i="14"/>
  <c r="K5769" i="14"/>
  <c r="K5770" i="14"/>
  <c r="K5771" i="14"/>
  <c r="K5772" i="14"/>
  <c r="K5773" i="14"/>
  <c r="K5774" i="14"/>
  <c r="K5775" i="14"/>
  <c r="K5776" i="14"/>
  <c r="K5777" i="14"/>
  <c r="K5778" i="14"/>
  <c r="K5779" i="14"/>
  <c r="K5780" i="14"/>
  <c r="K5781" i="14"/>
  <c r="K5782" i="14"/>
  <c r="K5783" i="14"/>
  <c r="K5784" i="14"/>
  <c r="K5785" i="14"/>
  <c r="K5786" i="14"/>
  <c r="K5787" i="14"/>
  <c r="K5788" i="14"/>
  <c r="K5789" i="14"/>
  <c r="K5790" i="14"/>
  <c r="K5791" i="14"/>
  <c r="K5792" i="14"/>
  <c r="K5793" i="14"/>
  <c r="K5794" i="14"/>
  <c r="K5795" i="14"/>
  <c r="K5796" i="14"/>
  <c r="K5797" i="14"/>
  <c r="K5798" i="14"/>
  <c r="K5799" i="14"/>
  <c r="K5800" i="14"/>
  <c r="K5801" i="14"/>
  <c r="K5802" i="14"/>
  <c r="K5803" i="14"/>
  <c r="K5804" i="14"/>
  <c r="K5805" i="14"/>
  <c r="K5806" i="14"/>
  <c r="K5807" i="14"/>
  <c r="K5808" i="14"/>
  <c r="K5809" i="14"/>
  <c r="K5810" i="14"/>
  <c r="K5811" i="14"/>
  <c r="K5812" i="14"/>
  <c r="K5813" i="14"/>
  <c r="K5814" i="14"/>
  <c r="K5815" i="14"/>
  <c r="K5816" i="14"/>
  <c r="K5817" i="14"/>
  <c r="K5818" i="14"/>
  <c r="K5819" i="14"/>
  <c r="K5820" i="14"/>
  <c r="K5821" i="14"/>
  <c r="K5822" i="14"/>
  <c r="K5823" i="14"/>
  <c r="K5824" i="14"/>
  <c r="K5825" i="14"/>
  <c r="K5826" i="14"/>
  <c r="K5827" i="14"/>
  <c r="K5828" i="14"/>
  <c r="K5829" i="14"/>
  <c r="K5830" i="14"/>
  <c r="K5831" i="14"/>
  <c r="K5832" i="14"/>
  <c r="K5833" i="14"/>
  <c r="K5834" i="14"/>
  <c r="K5835" i="14"/>
  <c r="K5836" i="14"/>
  <c r="K5837" i="14"/>
  <c r="K5838" i="14"/>
  <c r="K5839" i="14"/>
  <c r="K5840" i="14"/>
  <c r="K5841" i="14"/>
  <c r="K5842" i="14"/>
  <c r="K5843" i="14"/>
  <c r="K5844" i="14"/>
  <c r="K5845" i="14"/>
  <c r="K5846" i="14"/>
  <c r="K5847" i="14"/>
  <c r="K5848" i="14"/>
  <c r="K5849" i="14"/>
  <c r="K5850" i="14"/>
  <c r="K5851" i="14"/>
  <c r="K5852" i="14"/>
  <c r="K5853" i="14"/>
  <c r="K5854" i="14"/>
  <c r="K5855" i="14"/>
  <c r="K5856" i="14"/>
  <c r="K5857" i="14"/>
  <c r="K5858" i="14"/>
  <c r="K5859" i="14"/>
  <c r="K5860" i="14"/>
  <c r="K5861" i="14"/>
  <c r="K5862" i="14"/>
  <c r="K5863" i="14"/>
  <c r="K5864" i="14"/>
  <c r="K5865" i="14"/>
  <c r="K5866" i="14"/>
  <c r="K5867" i="14"/>
  <c r="K5868" i="14"/>
  <c r="K5869" i="14"/>
  <c r="K5870" i="14"/>
  <c r="K5871" i="14"/>
  <c r="K5872" i="14"/>
  <c r="K5873" i="14"/>
  <c r="K5874" i="14"/>
  <c r="K5875" i="14"/>
  <c r="K5876" i="14"/>
  <c r="K5877" i="14"/>
  <c r="K5878" i="14"/>
  <c r="K5879" i="14"/>
  <c r="K5880" i="14"/>
  <c r="K5881" i="14"/>
  <c r="K5882" i="14"/>
  <c r="K5883" i="14"/>
  <c r="K5884" i="14"/>
  <c r="K5885" i="14"/>
  <c r="K5886" i="14"/>
  <c r="K5887" i="14"/>
  <c r="K5888" i="14"/>
  <c r="K5889" i="14"/>
  <c r="K5890" i="14"/>
  <c r="K5891" i="14"/>
  <c r="K5892" i="14"/>
  <c r="K5893" i="14"/>
  <c r="K5894" i="14"/>
  <c r="K5895" i="14"/>
  <c r="K5896" i="14"/>
  <c r="K5897" i="14"/>
  <c r="K5898" i="14"/>
  <c r="K5899" i="14"/>
  <c r="K5900" i="14"/>
  <c r="K5901" i="14"/>
  <c r="K5902" i="14"/>
  <c r="K5903" i="14"/>
  <c r="K5904" i="14"/>
  <c r="K5905" i="14"/>
  <c r="K5906" i="14"/>
  <c r="K5907" i="14"/>
  <c r="K5908" i="14"/>
  <c r="K5909" i="14"/>
  <c r="K5910" i="14"/>
  <c r="K5911" i="14"/>
  <c r="K5912" i="14"/>
  <c r="K5913" i="14"/>
  <c r="K5914" i="14"/>
  <c r="K5915" i="14"/>
  <c r="K5916" i="14"/>
  <c r="K5917" i="14"/>
  <c r="K5918" i="14"/>
  <c r="K5919" i="14"/>
  <c r="K5920" i="14"/>
  <c r="K5921" i="14"/>
  <c r="K5922" i="14"/>
  <c r="K5923" i="14"/>
  <c r="K5924" i="14"/>
  <c r="K5925" i="14"/>
  <c r="K5926" i="14"/>
  <c r="K5927" i="14"/>
  <c r="K5928" i="14"/>
  <c r="K5929" i="14"/>
  <c r="K5930" i="14"/>
  <c r="K5931" i="14"/>
  <c r="K5932" i="14"/>
  <c r="K5933" i="14"/>
  <c r="K5934" i="14"/>
  <c r="K5935" i="14"/>
  <c r="K5936" i="14"/>
  <c r="K5937" i="14"/>
  <c r="K5938" i="14"/>
  <c r="K5939" i="14"/>
  <c r="K5940" i="14"/>
  <c r="K5941" i="14"/>
  <c r="K5942" i="14"/>
  <c r="K5943" i="14"/>
  <c r="K5944" i="14"/>
  <c r="K5945" i="14"/>
  <c r="K5946" i="14"/>
  <c r="K5947" i="14"/>
  <c r="K5948" i="14"/>
  <c r="K5949" i="14"/>
  <c r="K5950" i="14"/>
  <c r="K5951" i="14"/>
  <c r="K5952" i="14"/>
  <c r="K5953" i="14"/>
  <c r="K5954" i="14"/>
  <c r="K5955" i="14"/>
  <c r="K5956" i="14"/>
  <c r="K5957" i="14"/>
  <c r="K5958" i="14"/>
  <c r="K5959" i="14"/>
  <c r="K5960" i="14"/>
  <c r="K5961" i="14"/>
  <c r="K5962" i="14"/>
  <c r="K5963" i="14"/>
  <c r="K5964" i="14"/>
  <c r="K5965" i="14"/>
  <c r="K5966" i="14"/>
  <c r="K5967" i="14"/>
  <c r="K5968" i="14"/>
  <c r="K5969" i="14"/>
  <c r="K5970" i="14"/>
  <c r="K5971" i="14"/>
  <c r="K5972" i="14"/>
  <c r="K5973" i="14"/>
  <c r="K5974" i="14"/>
  <c r="K5975" i="14"/>
  <c r="K5976" i="14"/>
  <c r="K5977" i="14"/>
  <c r="K5978" i="14"/>
  <c r="K5979" i="14"/>
  <c r="K5980" i="14"/>
  <c r="K5981" i="14"/>
  <c r="K5982" i="14"/>
  <c r="K5983" i="14"/>
  <c r="K5984" i="14"/>
  <c r="K5985" i="14"/>
  <c r="K5986" i="14"/>
  <c r="K5987" i="14"/>
  <c r="K5988" i="14"/>
  <c r="K5989" i="14"/>
  <c r="K5990" i="14"/>
  <c r="K5991" i="14"/>
  <c r="K5992" i="14"/>
  <c r="K5993" i="14"/>
  <c r="K5994" i="14"/>
  <c r="K5995" i="14"/>
  <c r="K5996" i="14"/>
  <c r="K5997" i="14"/>
  <c r="K5998" i="14"/>
  <c r="K5999" i="14"/>
  <c r="K6000" i="14"/>
  <c r="K6001" i="14"/>
  <c r="K6002" i="14"/>
  <c r="K6003" i="14"/>
  <c r="K6004" i="14"/>
  <c r="K6005" i="14"/>
  <c r="K6006" i="14"/>
  <c r="K6007" i="14"/>
  <c r="K6008" i="14"/>
  <c r="K6009" i="14"/>
  <c r="K6010" i="14"/>
  <c r="K6011" i="14"/>
  <c r="K6012" i="14"/>
  <c r="K6013" i="14"/>
  <c r="K6014" i="14"/>
  <c r="K6015" i="14"/>
  <c r="K6016" i="14"/>
  <c r="K6017" i="14"/>
  <c r="K6018" i="14"/>
  <c r="K6019" i="14"/>
  <c r="K6020" i="14"/>
  <c r="K6021" i="14"/>
  <c r="K6022" i="14"/>
  <c r="K6023" i="14"/>
  <c r="K6024" i="14"/>
  <c r="K6025" i="14"/>
  <c r="K6026" i="14"/>
  <c r="K6027" i="14"/>
  <c r="K6028" i="14"/>
  <c r="K6029" i="14"/>
  <c r="K6030" i="14"/>
  <c r="K6031" i="14"/>
  <c r="K6032" i="14"/>
  <c r="K6033" i="14"/>
  <c r="K6034" i="14"/>
  <c r="K6035" i="14"/>
  <c r="K6036" i="14"/>
  <c r="K6037" i="14"/>
  <c r="K6038" i="14"/>
  <c r="K6039" i="14"/>
  <c r="K6040" i="14"/>
  <c r="K6041" i="14"/>
  <c r="K6042" i="14"/>
  <c r="K6043" i="14"/>
  <c r="K6044" i="14"/>
  <c r="K6045" i="14"/>
  <c r="K6046" i="14"/>
  <c r="K6047" i="14"/>
  <c r="K6048" i="14"/>
  <c r="K6049" i="14"/>
  <c r="K6050" i="14"/>
  <c r="K6051" i="14"/>
  <c r="K6052" i="14"/>
  <c r="K6053" i="14"/>
  <c r="K6054" i="14"/>
  <c r="K6055" i="14"/>
  <c r="K6056" i="14"/>
  <c r="K6057" i="14"/>
  <c r="K6058" i="14"/>
  <c r="K6059" i="14"/>
  <c r="K6060" i="14"/>
  <c r="K6061" i="14"/>
  <c r="K6062" i="14"/>
  <c r="K6063" i="14"/>
  <c r="K6064" i="14"/>
  <c r="K6065" i="14"/>
  <c r="K6066" i="14"/>
  <c r="K6067" i="14"/>
  <c r="K6068" i="14"/>
  <c r="K6069" i="14"/>
  <c r="K6070" i="14"/>
  <c r="K6071" i="14"/>
  <c r="K6072" i="14"/>
  <c r="K6073" i="14"/>
  <c r="K6074" i="14"/>
  <c r="K6075" i="14"/>
  <c r="K6076" i="14"/>
  <c r="K6077" i="14"/>
  <c r="K6078" i="14"/>
  <c r="K6079" i="14"/>
  <c r="K6080" i="14"/>
  <c r="K6081" i="14"/>
  <c r="K6082" i="14"/>
  <c r="K6083" i="14"/>
  <c r="K6084" i="14"/>
  <c r="K6085" i="14"/>
  <c r="K6086" i="14"/>
  <c r="K6087" i="14"/>
  <c r="K6088" i="14"/>
  <c r="K6089" i="14"/>
  <c r="K6090" i="14"/>
  <c r="K6091" i="14"/>
  <c r="K6092" i="14"/>
  <c r="K6093" i="14"/>
  <c r="K6094" i="14"/>
  <c r="K6095" i="14"/>
  <c r="K6096" i="14"/>
  <c r="K6097" i="14"/>
  <c r="K6098" i="14"/>
  <c r="K6099" i="14"/>
  <c r="K6100" i="14"/>
  <c r="K6101" i="14"/>
  <c r="K6102" i="14"/>
  <c r="K6103" i="14"/>
  <c r="K6104" i="14"/>
  <c r="K6105" i="14"/>
  <c r="K6106" i="14"/>
  <c r="K6107" i="14"/>
  <c r="K6108" i="14"/>
  <c r="K6109" i="14"/>
  <c r="K6110" i="14"/>
  <c r="K6111" i="14"/>
  <c r="K6112" i="14"/>
  <c r="K6113" i="14"/>
  <c r="K6114" i="14"/>
  <c r="K6115" i="14"/>
  <c r="K6116" i="14"/>
  <c r="K6117" i="14"/>
  <c r="K6118" i="14"/>
  <c r="K6119" i="14"/>
  <c r="K6120" i="14"/>
  <c r="K6121" i="14"/>
  <c r="K6122" i="14"/>
  <c r="K6123" i="14"/>
  <c r="K6124" i="14"/>
  <c r="K6125" i="14"/>
  <c r="K6126" i="14"/>
  <c r="K6127" i="14"/>
  <c r="K6128" i="14"/>
  <c r="K6129" i="14"/>
  <c r="K6130" i="14"/>
  <c r="K6131" i="14"/>
  <c r="K6132" i="14"/>
  <c r="K6133" i="14"/>
  <c r="K6134" i="14"/>
  <c r="K6135" i="14"/>
  <c r="K6136" i="14"/>
  <c r="K6137" i="14"/>
  <c r="K6138" i="14"/>
  <c r="K6139" i="14"/>
  <c r="K6140" i="14"/>
  <c r="K6141" i="14"/>
  <c r="K6142" i="14"/>
  <c r="K6143" i="14"/>
  <c r="K6144" i="14"/>
  <c r="K6145" i="14"/>
  <c r="K6146" i="14"/>
  <c r="K6147" i="14"/>
  <c r="K6148" i="14"/>
  <c r="K6149" i="14"/>
  <c r="K6150" i="14"/>
  <c r="K6151" i="14"/>
  <c r="K6152" i="14"/>
  <c r="K6153" i="14"/>
  <c r="K6154" i="14"/>
  <c r="K6155" i="14"/>
  <c r="K6156" i="14"/>
  <c r="K6157" i="14"/>
  <c r="K6158" i="14"/>
  <c r="K6159" i="14"/>
  <c r="K6160" i="14"/>
  <c r="K6161" i="14"/>
  <c r="K6162" i="14"/>
  <c r="K6163" i="14"/>
  <c r="K6164" i="14"/>
  <c r="K6165" i="14"/>
  <c r="K6166" i="14"/>
  <c r="K6167" i="14"/>
  <c r="K6168" i="14"/>
  <c r="K6169" i="14"/>
  <c r="K6170" i="14"/>
  <c r="K6171" i="14"/>
  <c r="K6172" i="14"/>
  <c r="K6173" i="14"/>
  <c r="K6174" i="14"/>
  <c r="K6175" i="14"/>
  <c r="K6176" i="14"/>
  <c r="K6177" i="14"/>
  <c r="K6178" i="14"/>
  <c r="K6179" i="14"/>
  <c r="K6180" i="14"/>
  <c r="K6181" i="14"/>
  <c r="K6182" i="14"/>
  <c r="K6183" i="14"/>
  <c r="K6184" i="14"/>
  <c r="K6185" i="14"/>
  <c r="K6186" i="14"/>
  <c r="K6187" i="14"/>
  <c r="K6188" i="14"/>
  <c r="K6189" i="14"/>
  <c r="K6190" i="14"/>
  <c r="K6191" i="14"/>
  <c r="K6192" i="14"/>
  <c r="K6193" i="14"/>
  <c r="K6194" i="14"/>
  <c r="K6195" i="14"/>
  <c r="K6196" i="14"/>
  <c r="K6197" i="14"/>
  <c r="K6198" i="14"/>
  <c r="K6199" i="14"/>
  <c r="K6200" i="14"/>
  <c r="K6201" i="14"/>
  <c r="K6202" i="14"/>
  <c r="K6203" i="14"/>
  <c r="K6204" i="14"/>
  <c r="K6205" i="14"/>
  <c r="K6206" i="14"/>
  <c r="K6207" i="14"/>
  <c r="K6208" i="14"/>
  <c r="K6209" i="14"/>
  <c r="K6210" i="14"/>
  <c r="K6211" i="14"/>
  <c r="K6212" i="14"/>
  <c r="K6213" i="14"/>
  <c r="K6214" i="14"/>
  <c r="K6215" i="14"/>
  <c r="K6216" i="14"/>
  <c r="K6217" i="14"/>
  <c r="K6218" i="14"/>
  <c r="K6219" i="14"/>
  <c r="K6220" i="14"/>
  <c r="K6221" i="14"/>
  <c r="K6222" i="14"/>
  <c r="K6223" i="14"/>
  <c r="K6224" i="14"/>
  <c r="K6225" i="14"/>
  <c r="K6226" i="14"/>
  <c r="K6227" i="14"/>
  <c r="K6228" i="14"/>
  <c r="K6229" i="14"/>
  <c r="K6230" i="14"/>
  <c r="K6231" i="14"/>
  <c r="K6232" i="14"/>
  <c r="K6233" i="14"/>
  <c r="K6234" i="14"/>
  <c r="K6235" i="14"/>
  <c r="K6236" i="14"/>
  <c r="K6237" i="14"/>
  <c r="K6238" i="14"/>
  <c r="K6239" i="14"/>
  <c r="K6240" i="14"/>
  <c r="K6241" i="14"/>
  <c r="K6242" i="14"/>
  <c r="K6243" i="14"/>
  <c r="K6244" i="14"/>
  <c r="K6245" i="14"/>
  <c r="K6246" i="14"/>
  <c r="K6247" i="14"/>
  <c r="K6248" i="14"/>
  <c r="K6249" i="14"/>
  <c r="K6250" i="14"/>
  <c r="K6251" i="14"/>
  <c r="K6252" i="14"/>
  <c r="K6253" i="14"/>
  <c r="K6254" i="14"/>
  <c r="K6255" i="14"/>
  <c r="K6256" i="14"/>
  <c r="K6257" i="14"/>
  <c r="K6258" i="14"/>
  <c r="K6259" i="14"/>
  <c r="K6260" i="14"/>
  <c r="K6261" i="14"/>
  <c r="K6262" i="14"/>
  <c r="K6263" i="14"/>
  <c r="K6264" i="14"/>
  <c r="K6265" i="14"/>
  <c r="K6266" i="14"/>
  <c r="K6267" i="14"/>
  <c r="K6268" i="14"/>
  <c r="K6269" i="14"/>
  <c r="K6270" i="14"/>
  <c r="K6271" i="14"/>
  <c r="K6272" i="14"/>
  <c r="K6273" i="14"/>
  <c r="K6274" i="14"/>
  <c r="K6275" i="14"/>
  <c r="K6276" i="14"/>
  <c r="K6277" i="14"/>
  <c r="K6278" i="14"/>
  <c r="K6279" i="14"/>
  <c r="K6280" i="14"/>
  <c r="K6281" i="14"/>
  <c r="K6282" i="14"/>
  <c r="K6283" i="14"/>
  <c r="K6284" i="14"/>
  <c r="K6285" i="14"/>
  <c r="K6286" i="14"/>
  <c r="K6287" i="14"/>
  <c r="K6288" i="14"/>
  <c r="K6289" i="14"/>
  <c r="K6290" i="14"/>
  <c r="K6291" i="14"/>
  <c r="K6292" i="14"/>
  <c r="K6293" i="14"/>
  <c r="K6294" i="14"/>
  <c r="K6295" i="14"/>
  <c r="K6296" i="14"/>
  <c r="K6297" i="14"/>
  <c r="K6298" i="14"/>
  <c r="K6299" i="14"/>
  <c r="K6300" i="14"/>
  <c r="K6301" i="14"/>
  <c r="K6302" i="14"/>
  <c r="K6303" i="14"/>
  <c r="K6304" i="14"/>
  <c r="K6305" i="14"/>
  <c r="K6306" i="14"/>
  <c r="K6307" i="14"/>
  <c r="K6308" i="14"/>
  <c r="K6309" i="14"/>
  <c r="K6310" i="14"/>
  <c r="K6311" i="14"/>
  <c r="K6312" i="14"/>
  <c r="K6313" i="14"/>
  <c r="K6314" i="14"/>
  <c r="K6315" i="14"/>
  <c r="K6316" i="14"/>
  <c r="K6317" i="14"/>
  <c r="K6318" i="14"/>
  <c r="K6319" i="14"/>
  <c r="K6320" i="14"/>
  <c r="K6321" i="14"/>
  <c r="K6322" i="14"/>
  <c r="K6323" i="14"/>
  <c r="K6324" i="14"/>
  <c r="K6325" i="14"/>
  <c r="K6326" i="14"/>
  <c r="K6327" i="14"/>
  <c r="K6328" i="14"/>
  <c r="K6329" i="14"/>
  <c r="K6330" i="14"/>
  <c r="K6331" i="14"/>
  <c r="K6332" i="14"/>
  <c r="K6333" i="14"/>
  <c r="K6334" i="14"/>
  <c r="K6335" i="14"/>
  <c r="K6336" i="14"/>
  <c r="K6337" i="14"/>
  <c r="K6338" i="14"/>
  <c r="K6339" i="14"/>
  <c r="K6340" i="14"/>
  <c r="K6341" i="14"/>
  <c r="K6342" i="14"/>
  <c r="K6343" i="14"/>
  <c r="K6344" i="14"/>
  <c r="K6345" i="14"/>
  <c r="K6346" i="14"/>
  <c r="K6347" i="14"/>
  <c r="K6348" i="14"/>
  <c r="K6349" i="14"/>
  <c r="K6350" i="14"/>
  <c r="K6351" i="14"/>
  <c r="K6352" i="14"/>
  <c r="K6353" i="14"/>
  <c r="K6354" i="14"/>
  <c r="K6355" i="14"/>
  <c r="K6356" i="14"/>
  <c r="K6357" i="14"/>
  <c r="K6358" i="14"/>
  <c r="K6359" i="14"/>
  <c r="K6360" i="14"/>
  <c r="K6361" i="14"/>
  <c r="K6362" i="14"/>
  <c r="K6363" i="14"/>
  <c r="K6364" i="14"/>
  <c r="K6365" i="14"/>
  <c r="K6366" i="14"/>
  <c r="K6367" i="14"/>
  <c r="K6368" i="14"/>
  <c r="K6369" i="14"/>
  <c r="K6370" i="14"/>
  <c r="K6371" i="14"/>
  <c r="K6372" i="14"/>
  <c r="K6373" i="14"/>
  <c r="K6374" i="14"/>
  <c r="K6375" i="14"/>
  <c r="K6376" i="14"/>
  <c r="K6377" i="14"/>
  <c r="K6378" i="14"/>
  <c r="K6379" i="14"/>
  <c r="K6380" i="14"/>
  <c r="K6381" i="14"/>
  <c r="K6382" i="14"/>
  <c r="K6383" i="14"/>
  <c r="K6384" i="14"/>
  <c r="K6385" i="14"/>
  <c r="K6386" i="14"/>
  <c r="K6387" i="14"/>
  <c r="K6388" i="14"/>
  <c r="K6389" i="14"/>
  <c r="K6390" i="14"/>
  <c r="K6391" i="14"/>
  <c r="K6392" i="14"/>
  <c r="K6393" i="14"/>
  <c r="K6394" i="14"/>
  <c r="K6395" i="14"/>
  <c r="K6396" i="14"/>
  <c r="K6397" i="14"/>
  <c r="K6398" i="14"/>
  <c r="K6399" i="14"/>
  <c r="K6400" i="14"/>
  <c r="K6401" i="14"/>
  <c r="K6402" i="14"/>
  <c r="K6403" i="14"/>
  <c r="K6404" i="14"/>
  <c r="K6405" i="14"/>
  <c r="K6406" i="14"/>
  <c r="K6407" i="14"/>
  <c r="K6408" i="14"/>
  <c r="K6409" i="14"/>
  <c r="K6410" i="14"/>
  <c r="K6411" i="14"/>
  <c r="K6412" i="14"/>
  <c r="K6413" i="14"/>
  <c r="K6414" i="14"/>
  <c r="K6415" i="14"/>
  <c r="K6416" i="14"/>
  <c r="K6417" i="14"/>
  <c r="K6418" i="14"/>
  <c r="K6419" i="14"/>
  <c r="K6420" i="14"/>
  <c r="K6421" i="14"/>
  <c r="K6422" i="14"/>
  <c r="K6423" i="14"/>
  <c r="K6424" i="14"/>
  <c r="K6425" i="14"/>
  <c r="K6426" i="14"/>
  <c r="K6427" i="14"/>
  <c r="K6428" i="14"/>
  <c r="K6429" i="14"/>
  <c r="K6430" i="14"/>
  <c r="K6431" i="14"/>
  <c r="K6432" i="14"/>
  <c r="K6433" i="14"/>
  <c r="K6434" i="14"/>
  <c r="K6435" i="14"/>
  <c r="K6436" i="14"/>
  <c r="K6437" i="14"/>
  <c r="K6438" i="14"/>
  <c r="K6439" i="14"/>
  <c r="K6440" i="14"/>
  <c r="K6441" i="14"/>
  <c r="K6442" i="14"/>
  <c r="K6443" i="14"/>
  <c r="K6444" i="14"/>
  <c r="K6445" i="14"/>
  <c r="K6446" i="14"/>
  <c r="K6447" i="14"/>
  <c r="K6448" i="14"/>
  <c r="K6449" i="14"/>
  <c r="K6450" i="14"/>
  <c r="K6451" i="14"/>
  <c r="K6452" i="14"/>
  <c r="K6453" i="14"/>
  <c r="K6454" i="14"/>
  <c r="K6455" i="14"/>
  <c r="K6456" i="14"/>
  <c r="K6457" i="14"/>
  <c r="K6458" i="14"/>
  <c r="K6459" i="14"/>
  <c r="K6460" i="14"/>
  <c r="K6461" i="14"/>
  <c r="K6462" i="14"/>
  <c r="K6463" i="14"/>
  <c r="K6464" i="14"/>
  <c r="K6465" i="14"/>
  <c r="K6466" i="14"/>
  <c r="K6467" i="14"/>
  <c r="K6468" i="14"/>
  <c r="K6469" i="14"/>
  <c r="K6470" i="14"/>
  <c r="K6471" i="14"/>
  <c r="K6472" i="14"/>
  <c r="K6473" i="14"/>
  <c r="K6474" i="14"/>
  <c r="K6475" i="14"/>
  <c r="K6476" i="14"/>
  <c r="K6477" i="14"/>
  <c r="K6478" i="14"/>
  <c r="K6479" i="14"/>
  <c r="K6480" i="14"/>
  <c r="K6481" i="14"/>
  <c r="K6482" i="14"/>
  <c r="K6483" i="14"/>
  <c r="K6484" i="14"/>
  <c r="K6485" i="14"/>
  <c r="K6486" i="14"/>
  <c r="K6487" i="14"/>
  <c r="K6488" i="14"/>
  <c r="K6489" i="14"/>
  <c r="K6490" i="14"/>
  <c r="K6491" i="14"/>
  <c r="K6492" i="14"/>
  <c r="K6493" i="14"/>
  <c r="K6494" i="14"/>
  <c r="K6495" i="14"/>
  <c r="K6496" i="14"/>
  <c r="K6497" i="14"/>
  <c r="K6498" i="14"/>
  <c r="K6499" i="14"/>
  <c r="K6500" i="14"/>
  <c r="K6501" i="14"/>
  <c r="K6502" i="14"/>
  <c r="K6503" i="14"/>
  <c r="K6504" i="14"/>
  <c r="K6505" i="14"/>
  <c r="K6506" i="14"/>
  <c r="K6507" i="14"/>
  <c r="K6508" i="14"/>
  <c r="K6509" i="14"/>
  <c r="K6510" i="14"/>
  <c r="K6511" i="14"/>
  <c r="K6512" i="14"/>
  <c r="K6513" i="14"/>
  <c r="K6514" i="14"/>
  <c r="K6515" i="14"/>
  <c r="K6516" i="14"/>
  <c r="K6517" i="14"/>
  <c r="K6518" i="14"/>
  <c r="K6519" i="14"/>
  <c r="K6520" i="14"/>
  <c r="K6521" i="14"/>
  <c r="K6522" i="14"/>
  <c r="K6523" i="14"/>
  <c r="K6524" i="14"/>
  <c r="K6525" i="14"/>
  <c r="K6526" i="14"/>
  <c r="K6527" i="14"/>
  <c r="K6528" i="14"/>
  <c r="K6529" i="14"/>
  <c r="K6530" i="14"/>
  <c r="K6531" i="14"/>
  <c r="K6532" i="14"/>
  <c r="K6533" i="14"/>
  <c r="K6534" i="14"/>
  <c r="K6535" i="14"/>
  <c r="K6536" i="14"/>
  <c r="K6537" i="14"/>
  <c r="K6538" i="14"/>
  <c r="K6539" i="14"/>
  <c r="K6540" i="14"/>
  <c r="K6541" i="14"/>
  <c r="K6542" i="14"/>
  <c r="K6543" i="14"/>
  <c r="K6544" i="14"/>
  <c r="K6545" i="14"/>
  <c r="K6546" i="14"/>
  <c r="K6547" i="14"/>
  <c r="K6548" i="14"/>
  <c r="K6549" i="14"/>
  <c r="K6550" i="14"/>
  <c r="K6551" i="14"/>
  <c r="K6552" i="14"/>
  <c r="K6553" i="14"/>
  <c r="K6554" i="14"/>
  <c r="K6555" i="14"/>
  <c r="K6556" i="14"/>
  <c r="K6557" i="14"/>
  <c r="K6558" i="14"/>
  <c r="K6559" i="14"/>
  <c r="K6560" i="14"/>
  <c r="K6561" i="14"/>
  <c r="K6562" i="14"/>
  <c r="K6563" i="14"/>
  <c r="K6564" i="14"/>
  <c r="K6565" i="14"/>
  <c r="K6566" i="14"/>
  <c r="K6567" i="14"/>
  <c r="K6568" i="14"/>
  <c r="K6569" i="14"/>
  <c r="K6570" i="14"/>
  <c r="K6571" i="14"/>
  <c r="K6572" i="14"/>
  <c r="K6573" i="14"/>
  <c r="K6574" i="14"/>
  <c r="K6575" i="14"/>
  <c r="K6576" i="14"/>
  <c r="K6577" i="14"/>
  <c r="K6578" i="14"/>
  <c r="K6579" i="14"/>
  <c r="K6580" i="14"/>
  <c r="K6581" i="14"/>
  <c r="K6582" i="14"/>
  <c r="K6583" i="14"/>
  <c r="K6584" i="14"/>
  <c r="K6585" i="14"/>
  <c r="K6586" i="14"/>
  <c r="K6587" i="14"/>
  <c r="K6588" i="14"/>
  <c r="K6589" i="14"/>
  <c r="K6590" i="14"/>
  <c r="K6591" i="14"/>
  <c r="K6592" i="14"/>
  <c r="K6593" i="14"/>
  <c r="K6594" i="14"/>
  <c r="K6595" i="14"/>
  <c r="K6596" i="14"/>
  <c r="K6597" i="14"/>
  <c r="K6598" i="14"/>
  <c r="K6599" i="14"/>
  <c r="K6600" i="14"/>
  <c r="K6601" i="14"/>
  <c r="K6602" i="14"/>
  <c r="K6603" i="14"/>
  <c r="K6604" i="14"/>
  <c r="K6605" i="14"/>
  <c r="K6606" i="14"/>
  <c r="K6607" i="14"/>
  <c r="K6608" i="14"/>
  <c r="K6609" i="14"/>
  <c r="K6610" i="14"/>
  <c r="K6611" i="14"/>
  <c r="K6612" i="14"/>
  <c r="K6613" i="14"/>
  <c r="K6614" i="14"/>
  <c r="K6615" i="14"/>
  <c r="K6616" i="14"/>
  <c r="K6617" i="14"/>
  <c r="K6618" i="14"/>
  <c r="K6619" i="14"/>
  <c r="K6620" i="14"/>
  <c r="K6621" i="14"/>
  <c r="K6622" i="14"/>
  <c r="K6623" i="14"/>
  <c r="K6624" i="14"/>
  <c r="K6625" i="14"/>
  <c r="K6626" i="14"/>
  <c r="K6627" i="14"/>
  <c r="K6628" i="14"/>
  <c r="K6629" i="14"/>
  <c r="K6630" i="14"/>
  <c r="K6631" i="14"/>
  <c r="K6632" i="14"/>
  <c r="K6633" i="14"/>
  <c r="K6634" i="14"/>
  <c r="K6635" i="14"/>
  <c r="K6636" i="14"/>
  <c r="K6637" i="14"/>
  <c r="K6638" i="14"/>
  <c r="K6639" i="14"/>
  <c r="K6640" i="14"/>
  <c r="K6641" i="14"/>
  <c r="K6642" i="14"/>
  <c r="K6643" i="14"/>
  <c r="K6644" i="14"/>
  <c r="K6645" i="14"/>
  <c r="K6646" i="14"/>
  <c r="K6647" i="14"/>
  <c r="K6648" i="14"/>
  <c r="K6649" i="14"/>
  <c r="K6650" i="14"/>
  <c r="K6651" i="14"/>
  <c r="K6652" i="14"/>
  <c r="K6653" i="14"/>
  <c r="K6654" i="14"/>
  <c r="K6655" i="14"/>
  <c r="K6656" i="14"/>
  <c r="K6657" i="14"/>
  <c r="K6658" i="14"/>
  <c r="K6659" i="14"/>
  <c r="K6660" i="14"/>
  <c r="K6661" i="14"/>
  <c r="K6662" i="14"/>
  <c r="K6663" i="14"/>
  <c r="K6664" i="14"/>
  <c r="K6665" i="14"/>
  <c r="K6666" i="14"/>
  <c r="K6667" i="14"/>
  <c r="K6668" i="14"/>
  <c r="K6669" i="14"/>
  <c r="K6670" i="14"/>
  <c r="K6671" i="14"/>
  <c r="K6672" i="14"/>
  <c r="K6673" i="14"/>
  <c r="K6674" i="14"/>
  <c r="K6675" i="14"/>
  <c r="K6676" i="14"/>
  <c r="K6677" i="14"/>
  <c r="K6678" i="14"/>
  <c r="K6679" i="14"/>
  <c r="K6680" i="14"/>
  <c r="K6681" i="14"/>
  <c r="K6682" i="14"/>
  <c r="K6683" i="14"/>
  <c r="K6684" i="14"/>
  <c r="K6685" i="14"/>
  <c r="K6686" i="14"/>
  <c r="K6687" i="14"/>
  <c r="K6688" i="14"/>
  <c r="K6689" i="14"/>
  <c r="K6690" i="14"/>
  <c r="K6691" i="14"/>
  <c r="K6692" i="14"/>
  <c r="K6693" i="14"/>
  <c r="K6694" i="14"/>
  <c r="K6695" i="14"/>
  <c r="K6696" i="14"/>
  <c r="K6697" i="14"/>
  <c r="K6698" i="14"/>
  <c r="K6699" i="14"/>
  <c r="K6700" i="14"/>
  <c r="K6701" i="14"/>
  <c r="K6702" i="14"/>
  <c r="K6703" i="14"/>
  <c r="K6704" i="14"/>
  <c r="K6705" i="14"/>
  <c r="K6706" i="14"/>
  <c r="K6707" i="14"/>
  <c r="K6708" i="14"/>
  <c r="K6709" i="14"/>
  <c r="K6710" i="14"/>
  <c r="K6711" i="14"/>
  <c r="K6712" i="14"/>
  <c r="K6713" i="14"/>
  <c r="K6714" i="14"/>
  <c r="K6715" i="14"/>
  <c r="K6716" i="14"/>
  <c r="K6717" i="14"/>
  <c r="K6718" i="14"/>
  <c r="K6719" i="14"/>
  <c r="K6720" i="14"/>
  <c r="K6721" i="14"/>
  <c r="K6722" i="14"/>
  <c r="K6723" i="14"/>
  <c r="K6724" i="14"/>
  <c r="K6725" i="14"/>
  <c r="K6726" i="14"/>
  <c r="K6727" i="14"/>
  <c r="K6728" i="14"/>
  <c r="K6729" i="14"/>
  <c r="K6730" i="14"/>
  <c r="K6731" i="14"/>
  <c r="K6732" i="14"/>
  <c r="K6733" i="14"/>
  <c r="K6734" i="14"/>
  <c r="K6735" i="14"/>
  <c r="K6736" i="14"/>
  <c r="K6737" i="14"/>
  <c r="K6738" i="14"/>
  <c r="K6739" i="14"/>
  <c r="K6740" i="14"/>
  <c r="K6741" i="14"/>
  <c r="K6742" i="14"/>
  <c r="K6743" i="14"/>
  <c r="K6744" i="14"/>
  <c r="K6745" i="14"/>
  <c r="K6746" i="14"/>
  <c r="K6747" i="14"/>
  <c r="K6748" i="14"/>
  <c r="K6749" i="14"/>
  <c r="K6750" i="14"/>
  <c r="K6751" i="14"/>
  <c r="K6752" i="14"/>
  <c r="K6753" i="14"/>
  <c r="K6754" i="14"/>
  <c r="K6755" i="14"/>
  <c r="K6756" i="14"/>
  <c r="K6757" i="14"/>
  <c r="K6758" i="14"/>
  <c r="K6759" i="14"/>
  <c r="K6760" i="14"/>
  <c r="K6761" i="14"/>
  <c r="K6762" i="14"/>
  <c r="K6763" i="14"/>
  <c r="K6764" i="14"/>
  <c r="K6765" i="14"/>
  <c r="K6766" i="14"/>
  <c r="K6767" i="14"/>
  <c r="K6768" i="14"/>
  <c r="K6769" i="14"/>
  <c r="K6770" i="14"/>
  <c r="K6771" i="14"/>
  <c r="K6772" i="14"/>
  <c r="K6773" i="14"/>
  <c r="K6774" i="14"/>
  <c r="K6775" i="14"/>
  <c r="K6776" i="14"/>
  <c r="K6777" i="14"/>
  <c r="K6778" i="14"/>
  <c r="K6779" i="14"/>
  <c r="K6780" i="14"/>
  <c r="K6781" i="14"/>
  <c r="K6782" i="14"/>
  <c r="K6783" i="14"/>
  <c r="K6784" i="14"/>
  <c r="K6785" i="14"/>
  <c r="K6786" i="14"/>
  <c r="K6787" i="14"/>
  <c r="K6788" i="14"/>
  <c r="K6789" i="14"/>
  <c r="K6790" i="14"/>
  <c r="K6791" i="14"/>
  <c r="K6792" i="14"/>
  <c r="K6793" i="14"/>
  <c r="K6794" i="14"/>
  <c r="K6795" i="14"/>
  <c r="K6796" i="14"/>
  <c r="K6797" i="14"/>
  <c r="K6798" i="14"/>
  <c r="K6799" i="14"/>
  <c r="K6800" i="14"/>
  <c r="K6801" i="14"/>
  <c r="K6802" i="14"/>
  <c r="K6803" i="14"/>
  <c r="K6804" i="14"/>
  <c r="K6805" i="14"/>
  <c r="K6806" i="14"/>
  <c r="K6807" i="14"/>
  <c r="K6808" i="14"/>
  <c r="K6809" i="14"/>
  <c r="K6810" i="14"/>
  <c r="K6811" i="14"/>
  <c r="K6812" i="14"/>
  <c r="K6813" i="14"/>
  <c r="K6814" i="14"/>
  <c r="K6815" i="14"/>
  <c r="K6816" i="14"/>
  <c r="K6817" i="14"/>
  <c r="K6818" i="14"/>
  <c r="K6819" i="14"/>
  <c r="K6820" i="14"/>
  <c r="K6821" i="14"/>
  <c r="K6822" i="14"/>
  <c r="K6823" i="14"/>
  <c r="K6824" i="14"/>
  <c r="K6825" i="14"/>
  <c r="K6826" i="14"/>
  <c r="K6827" i="14"/>
  <c r="K6828" i="14"/>
  <c r="K6829" i="14"/>
  <c r="K6830" i="14"/>
  <c r="K6831" i="14"/>
  <c r="K6832" i="14"/>
  <c r="K6833" i="14"/>
  <c r="K6834" i="14"/>
  <c r="K6835" i="14"/>
  <c r="K6836" i="14"/>
  <c r="K6837" i="14"/>
  <c r="K6838" i="14"/>
  <c r="K6839" i="14"/>
  <c r="K6840" i="14"/>
  <c r="K6841" i="14"/>
  <c r="K6842" i="14"/>
  <c r="K6843" i="14"/>
  <c r="K6844" i="14"/>
  <c r="K6845" i="14"/>
  <c r="K6846" i="14"/>
  <c r="K6847" i="14"/>
  <c r="K6848" i="14"/>
  <c r="K6849" i="14"/>
  <c r="K6850" i="14"/>
  <c r="K6851" i="14"/>
  <c r="K6852" i="14"/>
  <c r="K6853" i="14"/>
  <c r="K6854" i="14"/>
  <c r="K6855" i="14"/>
  <c r="K6856" i="14"/>
  <c r="K6857" i="14"/>
  <c r="K6858" i="14"/>
  <c r="K6859" i="14"/>
  <c r="K6860" i="14"/>
  <c r="K6861" i="14"/>
  <c r="K6862" i="14"/>
  <c r="K6863" i="14"/>
  <c r="K6864" i="14"/>
  <c r="K6865" i="14"/>
  <c r="K6866" i="14"/>
  <c r="K6867" i="14"/>
  <c r="K6868" i="14"/>
  <c r="K6869" i="14"/>
  <c r="K6870" i="14"/>
  <c r="K6871" i="14"/>
  <c r="K6872" i="14"/>
  <c r="K6873" i="14"/>
  <c r="K6874" i="14"/>
  <c r="K6875" i="14"/>
  <c r="K6876" i="14"/>
  <c r="K6877" i="14"/>
  <c r="K6878" i="14"/>
  <c r="K6879" i="14"/>
  <c r="K6880" i="14"/>
  <c r="K6881" i="14"/>
  <c r="K6882" i="14"/>
  <c r="K6883" i="14"/>
  <c r="K6884" i="14"/>
  <c r="K6885" i="14"/>
  <c r="K6886" i="14"/>
  <c r="K6887" i="14"/>
  <c r="K6888" i="14"/>
  <c r="K6889" i="14"/>
  <c r="K6890" i="14"/>
  <c r="K6891" i="14"/>
  <c r="K6892" i="14"/>
  <c r="K6893" i="14"/>
  <c r="K6894" i="14"/>
  <c r="K6895" i="14"/>
  <c r="K6896" i="14"/>
  <c r="K6897" i="14"/>
  <c r="K6898" i="14"/>
  <c r="K6899" i="14"/>
  <c r="K6900" i="14"/>
  <c r="K6901" i="14"/>
  <c r="K6902" i="14"/>
  <c r="K6903" i="14"/>
  <c r="K6904" i="14"/>
  <c r="K6905" i="14"/>
  <c r="K6906" i="14"/>
  <c r="K6907" i="14"/>
  <c r="K6908" i="14"/>
  <c r="K6909" i="14"/>
  <c r="K6910" i="14"/>
  <c r="K6911" i="14"/>
  <c r="K6912" i="14"/>
  <c r="K6913" i="14"/>
  <c r="K6914" i="14"/>
  <c r="K6915" i="14"/>
  <c r="K6916" i="14"/>
  <c r="K6917" i="14"/>
  <c r="K6918" i="14"/>
  <c r="K6919" i="14"/>
  <c r="K6920" i="14"/>
  <c r="K6921" i="14"/>
  <c r="K6922" i="14"/>
  <c r="K6923" i="14"/>
  <c r="K6924" i="14"/>
  <c r="K6925" i="14"/>
  <c r="K6926" i="14"/>
  <c r="K6927" i="14"/>
  <c r="K6928" i="14"/>
  <c r="K6929" i="14"/>
  <c r="K6930" i="14"/>
  <c r="K6931" i="14"/>
  <c r="K6932" i="14"/>
  <c r="K6933" i="14"/>
  <c r="K6934" i="14"/>
  <c r="K6935" i="14"/>
  <c r="K6936" i="14"/>
  <c r="K6937" i="14"/>
  <c r="K6938" i="14"/>
  <c r="K6939" i="14"/>
  <c r="K6940" i="14"/>
  <c r="K6941" i="14"/>
  <c r="K6942" i="14"/>
  <c r="K6943" i="14"/>
  <c r="K6944" i="14"/>
  <c r="K6945" i="14"/>
  <c r="K6946" i="14"/>
  <c r="K6947" i="14"/>
  <c r="K6948" i="14"/>
  <c r="K6949" i="14"/>
  <c r="K6950" i="14"/>
  <c r="K6951" i="14"/>
  <c r="K6952" i="14"/>
  <c r="K6953" i="14"/>
  <c r="K6954" i="14"/>
  <c r="K6955" i="14"/>
  <c r="K6956" i="14"/>
  <c r="K6957" i="14"/>
  <c r="K6958" i="14"/>
  <c r="K6959" i="14"/>
  <c r="K6960" i="14"/>
  <c r="K6961" i="14"/>
  <c r="K6962" i="14"/>
  <c r="K6963" i="14"/>
  <c r="K6964" i="14"/>
  <c r="K6965" i="14"/>
  <c r="K6966" i="14"/>
  <c r="K6967" i="14"/>
  <c r="K6968" i="14"/>
  <c r="K6969" i="14"/>
  <c r="K6970" i="14"/>
  <c r="K6971" i="14"/>
  <c r="K6972" i="14"/>
  <c r="K6973" i="14"/>
  <c r="K6974" i="14"/>
  <c r="K6975" i="14"/>
  <c r="K6976" i="14"/>
  <c r="K6977" i="14"/>
  <c r="K6978" i="14"/>
  <c r="K6979" i="14"/>
  <c r="K6980" i="14"/>
  <c r="K6981" i="14"/>
  <c r="K6982" i="14"/>
  <c r="K6983" i="14"/>
  <c r="K6984" i="14"/>
  <c r="K6985" i="14"/>
  <c r="K6986" i="14"/>
  <c r="K6987" i="14"/>
  <c r="K6988" i="14"/>
  <c r="K6989" i="14"/>
  <c r="K6990" i="14"/>
  <c r="K6991" i="14"/>
  <c r="K6992" i="14"/>
  <c r="K6993" i="14"/>
  <c r="K6994" i="14"/>
  <c r="K6995" i="14"/>
  <c r="K6996" i="14"/>
  <c r="K6997" i="14"/>
  <c r="K6998" i="14"/>
  <c r="K6999" i="14"/>
  <c r="K7000" i="14"/>
  <c r="K7001" i="14"/>
  <c r="K7002" i="14"/>
  <c r="K7003" i="14"/>
  <c r="K7004" i="14"/>
  <c r="K7005" i="14"/>
  <c r="K7006" i="14"/>
  <c r="K7007" i="14"/>
  <c r="K7008" i="14"/>
  <c r="K7009" i="14"/>
  <c r="K7010" i="14"/>
  <c r="K7011" i="14"/>
  <c r="K7012" i="14"/>
  <c r="K7013" i="14"/>
  <c r="K7014" i="14"/>
  <c r="K7015" i="14"/>
  <c r="K7016" i="14"/>
  <c r="K7017" i="14"/>
  <c r="K7018" i="14"/>
  <c r="K7019" i="14"/>
  <c r="K7020" i="14"/>
  <c r="K7021" i="14"/>
  <c r="K7022" i="14"/>
  <c r="K7023" i="14"/>
  <c r="K7024" i="14"/>
  <c r="K7025" i="14"/>
  <c r="K7026" i="14"/>
  <c r="K7027" i="14"/>
  <c r="K7028" i="14"/>
  <c r="K7029" i="14"/>
  <c r="K7030" i="14"/>
  <c r="K7031" i="14"/>
  <c r="K7032" i="14"/>
  <c r="K7033" i="14"/>
  <c r="K7034" i="14"/>
  <c r="K7035" i="14"/>
  <c r="K7036" i="14"/>
  <c r="K7037" i="14"/>
  <c r="K7038" i="14"/>
  <c r="K7039" i="14"/>
  <c r="K7040" i="14"/>
  <c r="K7041" i="14"/>
  <c r="K7042" i="14"/>
  <c r="K7043" i="14"/>
  <c r="K7044" i="14"/>
  <c r="K7045" i="14"/>
  <c r="K7046" i="14"/>
  <c r="K7047" i="14"/>
  <c r="K7048" i="14"/>
  <c r="K7049" i="14"/>
  <c r="K7050" i="14"/>
  <c r="K7051" i="14"/>
  <c r="K7052" i="14"/>
  <c r="K7053" i="14"/>
  <c r="K7054" i="14"/>
  <c r="K7055" i="14"/>
  <c r="K7056" i="14"/>
  <c r="K7057" i="14"/>
  <c r="K7058" i="14"/>
  <c r="K7059" i="14"/>
  <c r="K7060" i="14"/>
  <c r="K7061" i="14"/>
  <c r="K7062" i="14"/>
  <c r="K7063" i="14"/>
  <c r="K7064" i="14"/>
  <c r="K7065" i="14"/>
  <c r="K7066" i="14"/>
  <c r="K7067" i="14"/>
  <c r="K7068" i="14"/>
  <c r="K7069" i="14"/>
  <c r="K7070" i="14"/>
  <c r="K7071" i="14"/>
  <c r="K7072" i="14"/>
  <c r="K7073" i="14"/>
  <c r="K7074" i="14"/>
  <c r="K7075" i="14"/>
  <c r="K7076" i="14"/>
  <c r="K7077" i="14"/>
  <c r="K7078" i="14"/>
  <c r="K7079" i="14"/>
  <c r="K7080" i="14"/>
  <c r="K7081" i="14"/>
  <c r="K7082" i="14"/>
  <c r="K7083" i="14"/>
  <c r="K7084" i="14"/>
  <c r="K7085" i="14"/>
  <c r="K7086" i="14"/>
  <c r="K7087" i="14"/>
  <c r="K7088" i="14"/>
  <c r="K7089" i="14"/>
  <c r="K7090" i="14"/>
  <c r="K7091" i="14"/>
  <c r="K7092" i="14"/>
  <c r="K7093" i="14"/>
  <c r="K7094" i="14"/>
  <c r="K7095" i="14"/>
  <c r="K7096" i="14"/>
  <c r="K7097" i="14"/>
  <c r="K7098" i="14"/>
  <c r="K7099" i="14"/>
  <c r="K7100" i="14"/>
  <c r="K7101" i="14"/>
  <c r="K7102" i="14"/>
  <c r="K7103" i="14"/>
  <c r="K7104" i="14"/>
  <c r="K7105" i="14"/>
  <c r="K7106" i="14"/>
  <c r="K7107" i="14"/>
  <c r="K7108" i="14"/>
  <c r="K7109" i="14"/>
  <c r="K7110" i="14"/>
  <c r="K7111" i="14"/>
  <c r="K7112" i="14"/>
  <c r="K7113" i="14"/>
  <c r="K7114" i="14"/>
  <c r="K7115" i="14"/>
  <c r="K7116" i="14"/>
  <c r="K7117" i="14"/>
  <c r="K7118" i="14"/>
  <c r="K7119" i="14"/>
  <c r="K7120" i="14"/>
  <c r="K7121" i="14"/>
  <c r="K7122" i="14"/>
  <c r="K7123" i="14"/>
  <c r="K7124" i="14"/>
  <c r="K7125" i="14"/>
  <c r="K7126" i="14"/>
  <c r="K7127" i="14"/>
  <c r="K7128" i="14"/>
  <c r="K7129" i="14"/>
  <c r="K7130" i="14"/>
  <c r="K7131" i="14"/>
  <c r="K7132" i="14"/>
  <c r="K7133" i="14"/>
  <c r="K7134" i="14"/>
  <c r="K7135" i="14"/>
  <c r="K7136" i="14"/>
  <c r="K7137" i="14"/>
  <c r="K7138" i="14"/>
  <c r="K7139" i="14"/>
  <c r="K7140" i="14"/>
  <c r="K7141" i="14"/>
  <c r="K7142" i="14"/>
  <c r="K7143" i="14"/>
  <c r="K7144" i="14"/>
  <c r="K7145" i="14"/>
  <c r="K7146" i="14"/>
  <c r="K7147" i="14"/>
  <c r="K7148" i="14"/>
  <c r="K7149" i="14"/>
  <c r="K7150" i="14"/>
  <c r="K7151" i="14"/>
  <c r="K7152" i="14"/>
  <c r="K7153" i="14"/>
  <c r="K7154" i="14"/>
  <c r="K7155" i="14"/>
  <c r="K7156" i="14"/>
  <c r="K7157" i="14"/>
  <c r="K7158" i="14"/>
  <c r="K7159" i="14"/>
  <c r="K7160" i="14"/>
  <c r="K7161" i="14"/>
  <c r="K7162" i="14"/>
  <c r="K7163" i="14"/>
  <c r="K7164" i="14"/>
  <c r="K7165" i="14"/>
  <c r="K7166" i="14"/>
  <c r="K7167" i="14"/>
  <c r="K7168" i="14"/>
  <c r="K7169" i="14"/>
  <c r="K7170" i="14"/>
  <c r="K7171" i="14"/>
  <c r="K7172" i="14"/>
  <c r="K7173" i="14"/>
  <c r="K7174" i="14"/>
  <c r="K7175" i="14"/>
  <c r="K7176" i="14"/>
  <c r="K7177" i="14"/>
  <c r="K7178" i="14"/>
  <c r="K7179" i="14"/>
  <c r="K7180" i="14"/>
  <c r="K7181" i="14"/>
  <c r="K7182" i="14"/>
  <c r="K7183" i="14"/>
  <c r="K7184" i="14"/>
  <c r="K7185" i="14"/>
  <c r="K7186" i="14"/>
  <c r="K7187" i="14"/>
  <c r="K7188" i="14"/>
  <c r="K7189" i="14"/>
  <c r="K7190" i="14"/>
  <c r="K7191" i="14"/>
  <c r="K7192" i="14"/>
  <c r="K7193" i="14"/>
  <c r="K7194" i="14"/>
  <c r="K7195" i="14"/>
  <c r="K7196" i="14"/>
  <c r="K7197" i="14"/>
  <c r="K7198" i="14"/>
  <c r="K7199" i="14"/>
  <c r="K7200" i="14"/>
  <c r="K7201" i="14"/>
  <c r="K7202" i="14"/>
  <c r="K7203" i="14"/>
  <c r="K7204" i="14"/>
  <c r="K7205" i="14"/>
  <c r="K7206" i="14"/>
  <c r="K7207" i="14"/>
  <c r="K7208" i="14"/>
  <c r="K7209" i="14"/>
  <c r="K7210" i="14"/>
  <c r="K7211" i="14"/>
  <c r="K7212" i="14"/>
  <c r="K7213" i="14"/>
  <c r="K7214" i="14"/>
  <c r="K7215" i="14"/>
  <c r="K7216" i="14"/>
  <c r="K7217" i="14"/>
  <c r="K7218" i="14"/>
  <c r="K7219" i="14"/>
  <c r="K7220" i="14"/>
  <c r="K7221" i="14"/>
  <c r="K7222" i="14"/>
  <c r="K7223" i="14"/>
  <c r="K7224" i="14"/>
  <c r="K7225" i="14"/>
  <c r="K7226" i="14"/>
  <c r="K7227" i="14"/>
  <c r="K7228" i="14"/>
  <c r="K7229" i="14"/>
  <c r="K7230" i="14"/>
  <c r="K7231" i="14"/>
  <c r="K7232" i="14"/>
  <c r="K7233" i="14"/>
  <c r="K7234" i="14"/>
  <c r="K7235" i="14"/>
  <c r="K7236" i="14"/>
  <c r="K7237" i="14"/>
  <c r="K7238" i="14"/>
  <c r="K7239" i="14"/>
  <c r="K7240" i="14"/>
  <c r="K7241" i="14"/>
  <c r="K7242" i="14"/>
  <c r="K7243" i="14"/>
  <c r="K7244" i="14"/>
  <c r="K7245" i="14"/>
  <c r="K7246" i="14"/>
  <c r="K7247" i="14"/>
  <c r="K7248" i="14"/>
  <c r="K7249" i="14"/>
  <c r="K7250" i="14"/>
  <c r="K7251" i="14"/>
  <c r="K7252" i="14"/>
  <c r="K7253" i="14"/>
  <c r="K7254" i="14"/>
  <c r="K7255" i="14"/>
  <c r="K7256" i="14"/>
  <c r="K7257" i="14"/>
  <c r="K7258" i="14"/>
  <c r="K7259" i="14"/>
  <c r="K7260" i="14"/>
  <c r="K7261" i="14"/>
  <c r="K7262" i="14"/>
  <c r="K7263" i="14"/>
  <c r="K7264" i="14"/>
  <c r="K7265" i="14"/>
  <c r="K7266" i="14"/>
  <c r="K7267" i="14"/>
  <c r="K7268" i="14"/>
  <c r="K7269" i="14"/>
  <c r="K7270" i="14"/>
  <c r="K7271" i="14"/>
  <c r="K7272" i="14"/>
  <c r="K7273" i="14"/>
  <c r="K7274" i="14"/>
  <c r="K7275" i="14"/>
  <c r="K7276" i="14"/>
  <c r="K7277" i="14"/>
  <c r="K7278" i="14"/>
  <c r="K7279" i="14"/>
  <c r="K7280" i="14"/>
  <c r="K7281" i="14"/>
  <c r="K7282" i="14"/>
  <c r="K7283" i="14"/>
  <c r="K7284" i="14"/>
  <c r="K7285" i="14"/>
  <c r="K7286" i="14"/>
  <c r="K7287" i="14"/>
  <c r="K7288" i="14"/>
  <c r="K7289" i="14"/>
  <c r="K7290" i="14"/>
  <c r="K7291" i="14"/>
  <c r="K7292" i="14"/>
  <c r="K7293" i="14"/>
  <c r="K7294" i="14"/>
  <c r="K7295" i="14"/>
  <c r="K7296" i="14"/>
  <c r="K7297" i="14"/>
  <c r="K7298" i="14"/>
  <c r="K7299" i="14"/>
  <c r="K7300" i="14"/>
  <c r="K7301" i="14"/>
  <c r="K7302" i="14"/>
  <c r="K7303" i="14"/>
  <c r="K7304" i="14"/>
  <c r="K7305" i="14"/>
  <c r="K7306" i="14"/>
  <c r="K7307" i="14"/>
  <c r="K7308" i="14"/>
  <c r="K7309" i="14"/>
  <c r="K7310" i="14"/>
  <c r="K7311" i="14"/>
  <c r="K7312" i="14"/>
  <c r="K7313" i="14"/>
  <c r="K7314" i="14"/>
  <c r="K7315" i="14"/>
  <c r="K7316" i="14"/>
  <c r="K7317" i="14"/>
  <c r="K7318" i="14"/>
  <c r="K7319" i="14"/>
  <c r="K7320" i="14"/>
  <c r="K7321" i="14"/>
  <c r="K7322" i="14"/>
  <c r="K7323" i="14"/>
  <c r="K7324" i="14"/>
  <c r="K7325" i="14"/>
  <c r="K7326" i="14"/>
  <c r="K7327" i="14"/>
  <c r="K7328" i="14"/>
  <c r="K7329" i="14"/>
  <c r="K7330" i="14"/>
  <c r="K7331" i="14"/>
  <c r="K7332" i="14"/>
  <c r="K7333" i="14"/>
  <c r="K7334" i="14"/>
  <c r="K7335" i="14"/>
  <c r="K7336" i="14"/>
  <c r="K7337" i="14"/>
  <c r="K7338" i="14"/>
  <c r="K7339" i="14"/>
  <c r="K7340" i="14"/>
  <c r="K7341" i="14"/>
  <c r="K7342" i="14"/>
  <c r="K7343" i="14"/>
  <c r="K7344" i="14"/>
  <c r="K7345" i="14"/>
  <c r="K7346" i="14"/>
  <c r="K7347" i="14"/>
  <c r="K7348" i="14"/>
  <c r="K7349" i="14"/>
  <c r="K7350" i="14"/>
  <c r="K7351" i="14"/>
  <c r="K7352" i="14"/>
  <c r="K7353" i="14"/>
  <c r="K7354" i="14"/>
  <c r="K7355" i="14"/>
  <c r="K7356" i="14"/>
  <c r="K7357" i="14"/>
  <c r="K7358" i="14"/>
  <c r="K7359" i="14"/>
  <c r="K7360" i="14"/>
  <c r="K7361" i="14"/>
  <c r="K7362" i="14"/>
  <c r="K7363" i="14"/>
  <c r="K7364" i="14"/>
  <c r="K7365" i="14"/>
  <c r="K7366" i="14"/>
  <c r="K7367" i="14"/>
  <c r="K7368" i="14"/>
  <c r="K7369" i="14"/>
  <c r="K7370" i="14"/>
  <c r="K7371" i="14"/>
  <c r="K7372" i="14"/>
  <c r="K7373" i="14"/>
  <c r="K7374" i="14"/>
  <c r="K7375" i="14"/>
  <c r="K7376" i="14"/>
  <c r="K7377" i="14"/>
  <c r="K7378" i="14"/>
  <c r="K7379" i="14"/>
  <c r="K7380" i="14"/>
  <c r="K7381" i="14"/>
  <c r="K7382" i="14"/>
  <c r="K7383" i="14"/>
  <c r="K7384" i="14"/>
  <c r="K7385" i="14"/>
  <c r="K7386" i="14"/>
  <c r="K7387" i="14"/>
  <c r="K7388" i="14"/>
  <c r="K7389" i="14"/>
  <c r="K7390" i="14"/>
  <c r="K7391" i="14"/>
  <c r="K7392" i="14"/>
  <c r="K7393" i="14"/>
  <c r="K7394" i="14"/>
  <c r="K7395" i="14"/>
  <c r="K7396" i="14"/>
  <c r="K7397" i="14"/>
  <c r="K7398" i="14"/>
  <c r="K7399" i="14"/>
  <c r="K7400" i="14"/>
  <c r="K7401" i="14"/>
  <c r="K7402" i="14"/>
  <c r="K7403" i="14"/>
  <c r="K7404" i="14"/>
  <c r="K7405" i="14"/>
  <c r="K7406" i="14"/>
  <c r="K7407" i="14"/>
  <c r="K7408" i="14"/>
  <c r="K7409" i="14"/>
  <c r="K7410" i="14"/>
  <c r="K7411" i="14"/>
  <c r="K7412" i="14"/>
  <c r="K7413" i="14"/>
  <c r="K7414" i="14"/>
  <c r="K7415" i="14"/>
  <c r="K7416" i="14"/>
  <c r="K7417" i="14"/>
  <c r="K7418" i="14"/>
  <c r="K7419" i="14"/>
  <c r="K7420" i="14"/>
  <c r="K7421" i="14"/>
  <c r="K7422" i="14"/>
  <c r="K7423" i="14"/>
  <c r="K7424" i="14"/>
  <c r="K7425" i="14"/>
  <c r="K7426" i="14"/>
  <c r="K7427" i="14"/>
  <c r="K7428" i="14"/>
  <c r="K7429" i="14"/>
  <c r="K7430" i="14"/>
  <c r="K7431" i="14"/>
  <c r="K7432" i="14"/>
  <c r="K7433" i="14"/>
  <c r="K7434" i="14"/>
  <c r="K7435" i="14"/>
  <c r="K7436" i="14"/>
  <c r="K7437" i="14"/>
  <c r="K7438" i="14"/>
  <c r="K7439" i="14"/>
  <c r="K7440" i="14"/>
  <c r="K7441" i="14"/>
  <c r="K7442" i="14"/>
  <c r="K7443" i="14"/>
  <c r="K7444" i="14"/>
  <c r="K7445" i="14"/>
  <c r="K7446" i="14"/>
  <c r="K7447" i="14"/>
  <c r="K7448" i="14"/>
  <c r="K7449" i="14"/>
  <c r="K7450" i="14"/>
  <c r="K7451" i="14"/>
  <c r="K7452" i="14"/>
  <c r="K7453" i="14"/>
  <c r="K7454" i="14"/>
  <c r="K7455" i="14"/>
  <c r="K7456" i="14"/>
  <c r="K7457" i="14"/>
  <c r="K7458" i="14"/>
  <c r="K7459" i="14"/>
  <c r="K7460" i="14"/>
  <c r="K7461" i="14"/>
  <c r="K7462" i="14"/>
  <c r="K7463" i="14"/>
  <c r="K7464" i="14"/>
  <c r="K7465" i="14"/>
  <c r="K7466" i="14"/>
  <c r="K7467" i="14"/>
  <c r="K7468" i="14"/>
  <c r="K7469" i="14"/>
  <c r="K7470" i="14"/>
  <c r="K7471" i="14"/>
  <c r="K7472" i="14"/>
  <c r="K7473" i="14"/>
  <c r="K7474" i="14"/>
  <c r="K7475" i="14"/>
  <c r="K7476" i="14"/>
  <c r="K7477" i="14"/>
  <c r="K7478" i="14"/>
  <c r="K7479" i="14"/>
  <c r="K7480" i="14"/>
  <c r="K7481" i="14"/>
  <c r="K7482" i="14"/>
  <c r="K7483" i="14"/>
  <c r="K7484" i="14"/>
  <c r="K7485" i="14"/>
  <c r="K7486" i="14"/>
  <c r="K7487" i="14"/>
  <c r="K7488" i="14"/>
  <c r="K7489" i="14"/>
  <c r="K7490" i="14"/>
  <c r="K7491" i="14"/>
  <c r="K7492" i="14"/>
  <c r="K7493" i="14"/>
  <c r="K7494" i="14"/>
  <c r="K7495" i="14"/>
  <c r="K7496" i="14"/>
  <c r="K7497" i="14"/>
  <c r="K7498" i="14"/>
  <c r="K7499" i="14"/>
  <c r="K7500" i="14"/>
  <c r="K7501" i="14"/>
  <c r="K7502" i="14"/>
  <c r="K7503" i="14"/>
  <c r="K7504" i="14"/>
  <c r="K7505" i="14"/>
  <c r="K7506" i="14"/>
  <c r="K7507" i="14"/>
  <c r="K7508" i="14"/>
  <c r="K7509" i="14"/>
  <c r="K7510" i="14"/>
  <c r="K7511" i="14"/>
  <c r="K7512" i="14"/>
  <c r="K7513" i="14"/>
  <c r="K7514" i="14"/>
  <c r="K7515" i="14"/>
  <c r="K7516" i="14"/>
  <c r="K7517" i="14"/>
  <c r="K7518" i="14"/>
  <c r="K7519" i="14"/>
  <c r="K7520" i="14"/>
  <c r="K7521" i="14"/>
  <c r="K7522" i="14"/>
  <c r="K7523" i="14"/>
  <c r="K7524" i="14"/>
  <c r="K7525" i="14"/>
  <c r="K7526" i="14"/>
  <c r="K7527" i="14"/>
  <c r="K7528" i="14"/>
  <c r="K7529" i="14"/>
  <c r="K7530" i="14"/>
  <c r="K7531" i="14"/>
  <c r="K7532" i="14"/>
  <c r="K7533" i="14"/>
  <c r="K7534" i="14"/>
  <c r="K7535" i="14"/>
  <c r="K7536" i="14"/>
  <c r="K7537" i="14"/>
  <c r="K7538" i="14"/>
  <c r="K7539" i="14"/>
  <c r="K7540" i="14"/>
  <c r="K7541" i="14"/>
  <c r="K7542" i="14"/>
  <c r="K7543" i="14"/>
  <c r="K7544" i="14"/>
  <c r="K7545" i="14"/>
  <c r="K7546" i="14"/>
  <c r="K7547" i="14"/>
  <c r="K7548" i="14"/>
  <c r="K7549" i="14"/>
  <c r="K7550" i="14"/>
  <c r="K7551" i="14"/>
  <c r="K7552" i="14"/>
  <c r="K7553" i="14"/>
  <c r="K7554" i="14"/>
  <c r="K7555" i="14"/>
  <c r="K7556" i="14"/>
  <c r="K7557" i="14"/>
  <c r="K7558" i="14"/>
  <c r="K7559" i="14"/>
  <c r="K7560" i="14"/>
  <c r="K7561" i="14"/>
  <c r="K7562" i="14"/>
  <c r="K7563" i="14"/>
  <c r="K7564" i="14"/>
  <c r="K7565" i="14"/>
  <c r="K7566" i="14"/>
  <c r="K7567" i="14"/>
  <c r="K7568" i="14"/>
  <c r="K7569" i="14"/>
  <c r="K7570" i="14"/>
  <c r="K7571" i="14"/>
  <c r="K7572" i="14"/>
  <c r="K7573" i="14"/>
  <c r="K7574" i="14"/>
  <c r="K7575" i="14"/>
  <c r="K7576" i="14"/>
  <c r="K7577" i="14"/>
  <c r="K7578" i="14"/>
  <c r="K7579" i="14"/>
  <c r="K7580" i="14"/>
  <c r="K7581" i="14"/>
  <c r="K7582" i="14"/>
  <c r="K7583" i="14"/>
  <c r="K7584" i="14"/>
  <c r="K7585" i="14"/>
  <c r="K7586" i="14"/>
  <c r="K7587" i="14"/>
  <c r="K7588" i="14"/>
  <c r="K7589" i="14"/>
  <c r="K7590" i="14"/>
  <c r="K7591" i="14"/>
  <c r="K7592" i="14"/>
  <c r="K7593" i="14"/>
  <c r="K7594" i="14"/>
  <c r="K7595" i="14"/>
  <c r="K7596" i="14"/>
  <c r="K7597" i="14"/>
  <c r="K7598" i="14"/>
  <c r="K7599" i="14"/>
  <c r="K7600" i="14"/>
  <c r="K7601" i="14"/>
  <c r="K7602" i="14"/>
  <c r="K7603" i="14"/>
  <c r="K7604" i="14"/>
  <c r="K7605" i="14"/>
  <c r="K7606" i="14"/>
  <c r="K7607" i="14"/>
  <c r="K7608" i="14"/>
  <c r="K7609" i="14"/>
  <c r="K7610" i="14"/>
  <c r="K7611" i="14"/>
  <c r="K7612" i="14"/>
  <c r="K7613" i="14"/>
  <c r="K7614" i="14"/>
  <c r="K7615" i="14"/>
  <c r="K7616" i="14"/>
  <c r="K7617" i="14"/>
  <c r="K7618" i="14"/>
  <c r="K7619" i="14"/>
  <c r="K7620" i="14"/>
  <c r="K7621" i="14"/>
  <c r="K7622" i="14"/>
  <c r="K7623" i="14"/>
  <c r="K7624" i="14"/>
  <c r="K7625" i="14"/>
  <c r="K7626" i="14"/>
  <c r="K7627" i="14"/>
  <c r="K7628" i="14"/>
  <c r="K7629" i="14"/>
  <c r="K7630" i="14"/>
  <c r="K7631" i="14"/>
  <c r="K7632" i="14"/>
  <c r="K7633" i="14"/>
  <c r="K7634" i="14"/>
  <c r="K7635" i="14"/>
  <c r="K7636" i="14"/>
  <c r="K7637" i="14"/>
  <c r="K7638" i="14"/>
  <c r="K7639" i="14"/>
  <c r="K7640" i="14"/>
  <c r="K7641" i="14"/>
  <c r="K7642" i="14"/>
  <c r="K7643" i="14"/>
  <c r="K7644" i="14"/>
  <c r="K7645" i="14"/>
  <c r="K7646" i="14"/>
  <c r="K7647" i="14"/>
  <c r="K7648" i="14"/>
  <c r="K7649" i="14"/>
  <c r="K7650" i="14"/>
  <c r="K7651" i="14"/>
  <c r="K7652" i="14"/>
  <c r="K7653" i="14"/>
  <c r="K7654" i="14"/>
  <c r="K7655" i="14"/>
  <c r="K7656" i="14"/>
  <c r="K7657" i="14"/>
  <c r="K7658" i="14"/>
  <c r="K7659" i="14"/>
  <c r="K7660" i="14"/>
  <c r="K7661" i="14"/>
  <c r="K7662" i="14"/>
  <c r="K7663" i="14"/>
  <c r="K7664" i="14"/>
  <c r="K7665" i="14"/>
  <c r="K7666" i="14"/>
  <c r="K7667" i="14"/>
  <c r="K7668" i="14"/>
  <c r="K7669" i="14"/>
  <c r="K7670" i="14"/>
  <c r="K7671" i="14"/>
  <c r="K7672" i="14"/>
  <c r="K7673" i="14"/>
  <c r="K7674" i="14"/>
  <c r="K7675" i="14"/>
  <c r="K7676" i="14"/>
  <c r="K7677" i="14"/>
  <c r="K7678" i="14"/>
  <c r="K7679" i="14"/>
  <c r="K7680" i="14"/>
  <c r="K7681" i="14"/>
  <c r="K7682" i="14"/>
  <c r="K7683" i="14"/>
  <c r="K7684" i="14"/>
  <c r="K7685" i="14"/>
  <c r="K7686" i="14"/>
  <c r="K7687" i="14"/>
  <c r="K7688" i="14"/>
  <c r="K7689" i="14"/>
  <c r="K7690" i="14"/>
  <c r="K7691" i="14"/>
  <c r="K7692" i="14"/>
  <c r="K7693" i="14"/>
  <c r="K7694" i="14"/>
  <c r="K7695" i="14"/>
  <c r="K7696" i="14"/>
  <c r="K7697" i="14"/>
  <c r="K7698" i="14"/>
  <c r="K7699" i="14"/>
  <c r="K7700" i="14"/>
  <c r="K7701" i="14"/>
  <c r="K7702" i="14"/>
  <c r="K7703" i="14"/>
  <c r="K7704" i="14"/>
  <c r="K7705" i="14"/>
  <c r="K7706" i="14"/>
  <c r="K7707" i="14"/>
  <c r="K7708" i="14"/>
  <c r="K7709" i="14"/>
  <c r="K7710" i="14"/>
  <c r="K7711" i="14"/>
  <c r="K7712" i="14"/>
  <c r="K7713" i="14"/>
  <c r="K7714" i="14"/>
  <c r="K7715" i="14"/>
  <c r="K7716" i="14"/>
  <c r="K7717" i="14"/>
  <c r="K7718" i="14"/>
  <c r="K7719" i="14"/>
  <c r="K7720" i="14"/>
  <c r="K7721" i="14"/>
  <c r="K7722" i="14"/>
  <c r="K7723" i="14"/>
  <c r="K7724" i="14"/>
  <c r="K7725" i="14"/>
  <c r="K7726" i="14"/>
  <c r="K7727" i="14"/>
  <c r="K7728" i="14"/>
  <c r="K7729" i="14"/>
  <c r="K7730" i="14"/>
  <c r="K7731" i="14"/>
  <c r="K7732" i="14"/>
  <c r="K7733" i="14"/>
  <c r="K7734" i="14"/>
  <c r="K7735" i="14"/>
  <c r="K7736" i="14"/>
  <c r="K7737" i="14"/>
  <c r="K7738" i="14"/>
  <c r="K7739" i="14"/>
  <c r="K7740" i="14"/>
  <c r="K7741" i="14"/>
  <c r="K7742" i="14"/>
  <c r="K7743" i="14"/>
  <c r="K7744" i="14"/>
  <c r="K7745" i="14"/>
  <c r="K7746" i="14"/>
  <c r="K7747" i="14"/>
  <c r="K7748" i="14"/>
  <c r="K7749" i="14"/>
  <c r="K7750" i="14"/>
  <c r="K7751" i="14"/>
  <c r="K7752" i="14"/>
  <c r="K7753" i="14"/>
  <c r="K7754" i="14"/>
  <c r="K7755" i="14"/>
  <c r="K7756" i="14"/>
  <c r="K7757" i="14"/>
  <c r="K7758" i="14"/>
  <c r="K7759" i="14"/>
  <c r="K7760" i="14"/>
  <c r="K7761" i="14"/>
  <c r="K7762" i="14"/>
  <c r="K7763" i="14"/>
  <c r="K7764" i="14"/>
  <c r="K7765" i="14"/>
  <c r="K7766" i="14"/>
  <c r="K7767" i="14"/>
  <c r="K7768" i="14"/>
  <c r="K7769" i="14"/>
  <c r="K7770" i="14"/>
  <c r="K7771" i="14"/>
  <c r="K7772" i="14"/>
  <c r="K7773" i="14"/>
  <c r="K7774" i="14"/>
  <c r="K7775" i="14"/>
  <c r="K7776" i="14"/>
  <c r="K7777" i="14"/>
  <c r="K7778" i="14"/>
  <c r="K7779" i="14"/>
  <c r="K7780" i="14"/>
  <c r="K7781" i="14"/>
  <c r="K7782" i="14"/>
  <c r="K7783" i="14"/>
  <c r="K7784" i="14"/>
  <c r="K7785" i="14"/>
  <c r="K7786" i="14"/>
  <c r="K7787" i="14"/>
  <c r="K7788" i="14"/>
  <c r="K7789" i="14"/>
  <c r="K7790" i="14"/>
  <c r="K7791" i="14"/>
  <c r="K7792" i="14"/>
  <c r="K7793" i="14"/>
  <c r="K7794" i="14"/>
  <c r="K7795" i="14"/>
  <c r="K7796" i="14"/>
  <c r="K7797" i="14"/>
  <c r="K7798" i="14"/>
  <c r="K7799" i="14"/>
  <c r="K7800" i="14"/>
  <c r="K7801" i="14"/>
  <c r="K7802" i="14"/>
  <c r="K7803" i="14"/>
  <c r="K7804" i="14"/>
  <c r="K7805" i="14"/>
  <c r="K7806" i="14"/>
  <c r="K7807" i="14"/>
  <c r="K7808" i="14"/>
  <c r="K7809" i="14"/>
  <c r="K7810" i="14"/>
  <c r="K7811" i="14"/>
  <c r="K7812" i="14"/>
  <c r="K7813" i="14"/>
  <c r="K7814" i="14"/>
  <c r="K7815" i="14"/>
  <c r="K7816" i="14"/>
  <c r="K7817" i="14"/>
  <c r="K7818" i="14"/>
  <c r="K7819" i="14"/>
  <c r="K7820" i="14"/>
  <c r="K7821" i="14"/>
  <c r="K7822" i="14"/>
  <c r="K7823" i="14"/>
  <c r="K7824" i="14"/>
  <c r="K7825" i="14"/>
  <c r="K7826" i="14"/>
  <c r="K7827" i="14"/>
  <c r="K7828" i="14"/>
  <c r="K7829" i="14"/>
  <c r="K7830" i="14"/>
  <c r="K7831" i="14"/>
  <c r="K7832" i="14"/>
  <c r="K7833" i="14"/>
  <c r="K7834" i="14"/>
  <c r="K7835" i="14"/>
  <c r="K7836" i="14"/>
  <c r="K7837" i="14"/>
  <c r="K7838" i="14"/>
  <c r="K7839" i="14"/>
  <c r="K7840" i="14"/>
  <c r="K7841" i="14"/>
  <c r="K7842" i="14"/>
  <c r="K7843" i="14"/>
  <c r="K7844" i="14"/>
  <c r="K7845" i="14"/>
  <c r="K7846" i="14"/>
  <c r="K7847" i="14"/>
  <c r="K7848" i="14"/>
  <c r="K7849" i="14"/>
  <c r="K7850" i="14"/>
  <c r="K7851" i="14"/>
  <c r="K7852" i="14"/>
  <c r="K7853" i="14"/>
  <c r="K7854" i="14"/>
  <c r="K7855" i="14"/>
  <c r="K7856" i="14"/>
  <c r="K7857" i="14"/>
  <c r="K7858" i="14"/>
  <c r="K7859" i="14"/>
  <c r="K7860" i="14"/>
  <c r="K7861" i="14"/>
  <c r="K7862" i="14"/>
  <c r="K7863" i="14"/>
  <c r="K7864" i="14"/>
  <c r="K7865" i="14"/>
  <c r="K7866" i="14"/>
  <c r="K7867" i="14"/>
  <c r="K7868" i="14"/>
  <c r="K7869" i="14"/>
  <c r="K7870" i="14"/>
  <c r="K7871" i="14"/>
  <c r="K7872" i="14"/>
  <c r="K7873" i="14"/>
  <c r="K7874" i="14"/>
  <c r="K7875" i="14"/>
  <c r="K7876" i="14"/>
  <c r="K7877" i="14"/>
  <c r="K7878" i="14"/>
  <c r="K7879" i="14"/>
  <c r="K7880" i="14"/>
  <c r="K7881" i="14"/>
  <c r="K7882" i="14"/>
  <c r="K7883" i="14"/>
  <c r="K7884" i="14"/>
  <c r="K7885" i="14"/>
  <c r="K7886" i="14"/>
  <c r="K7887" i="14"/>
  <c r="K7888" i="14"/>
  <c r="K7889" i="14"/>
  <c r="K7890" i="14"/>
  <c r="K7891" i="14"/>
  <c r="K7892" i="14"/>
  <c r="K7893" i="14"/>
  <c r="K7894" i="14"/>
  <c r="K7895" i="14"/>
  <c r="K7896" i="14"/>
  <c r="K7897" i="14"/>
  <c r="K7898" i="14"/>
  <c r="K7899" i="14"/>
  <c r="K7900" i="14"/>
  <c r="K7901" i="14"/>
  <c r="K7902" i="14"/>
  <c r="K7903" i="14"/>
  <c r="K7904" i="14"/>
  <c r="K7905" i="14"/>
  <c r="K7906" i="14"/>
  <c r="K7907" i="14"/>
  <c r="K7908" i="14"/>
  <c r="K7909" i="14"/>
  <c r="K7910" i="14"/>
  <c r="K7911" i="14"/>
  <c r="K7912" i="14"/>
  <c r="K7913" i="14"/>
  <c r="K7914" i="14"/>
  <c r="K7915" i="14"/>
  <c r="K7916" i="14"/>
  <c r="K7917" i="14"/>
  <c r="K7918" i="14"/>
  <c r="K7919" i="14"/>
  <c r="K7920" i="14"/>
  <c r="K7921" i="14"/>
  <c r="K7922" i="14"/>
  <c r="K7923" i="14"/>
  <c r="K7924" i="14"/>
  <c r="K7925" i="14"/>
  <c r="K7926" i="14"/>
  <c r="K7927" i="14"/>
  <c r="K7928" i="14"/>
  <c r="K7929" i="14"/>
  <c r="K7930" i="14"/>
  <c r="K7931" i="14"/>
  <c r="K7932" i="14"/>
  <c r="K7933" i="14"/>
  <c r="K7934" i="14"/>
  <c r="K7935" i="14"/>
  <c r="K7936" i="14"/>
  <c r="K7937" i="14"/>
  <c r="K7938" i="14"/>
  <c r="K7939" i="14"/>
  <c r="K7940" i="14"/>
  <c r="K7941" i="14"/>
  <c r="K7942" i="14"/>
  <c r="K7943" i="14"/>
  <c r="K7944" i="14"/>
  <c r="K7945" i="14"/>
  <c r="K7946" i="14"/>
  <c r="K7947" i="14"/>
  <c r="K7948" i="14"/>
  <c r="K7949" i="14"/>
  <c r="K7950" i="14"/>
  <c r="K7951" i="14"/>
  <c r="K7952" i="14"/>
  <c r="K7953" i="14"/>
  <c r="K7954" i="14"/>
  <c r="K7955" i="14"/>
  <c r="K7956" i="14"/>
  <c r="K7957" i="14"/>
  <c r="K7958" i="14"/>
  <c r="K7959" i="14"/>
  <c r="K7960" i="14"/>
  <c r="K7961" i="14"/>
  <c r="K7962" i="14"/>
  <c r="K7963" i="14"/>
  <c r="K7964" i="14"/>
  <c r="K7965" i="14"/>
  <c r="K7966" i="14"/>
  <c r="K7967" i="14"/>
  <c r="K7968" i="14"/>
  <c r="K7969" i="14"/>
  <c r="K7970" i="14"/>
  <c r="K7971" i="14"/>
  <c r="K7972" i="14"/>
  <c r="K7973" i="14"/>
  <c r="K7974" i="14"/>
  <c r="K7975" i="14"/>
  <c r="K7976" i="14"/>
  <c r="K7977" i="14"/>
  <c r="K7978" i="14"/>
  <c r="K7979" i="14"/>
  <c r="K7980" i="14"/>
  <c r="K7981" i="14"/>
  <c r="K7982" i="14"/>
  <c r="K7983" i="14"/>
  <c r="K7984" i="14"/>
  <c r="K7985" i="14"/>
  <c r="K7986" i="14"/>
  <c r="K7987" i="14"/>
  <c r="K7988" i="14"/>
  <c r="K7989" i="14"/>
  <c r="K7990" i="14"/>
  <c r="K7991" i="14"/>
  <c r="K7992" i="14"/>
  <c r="K7993" i="14"/>
  <c r="K7994" i="14"/>
  <c r="K7995" i="14"/>
  <c r="K7996" i="14"/>
  <c r="K7997" i="14"/>
  <c r="K7998" i="14"/>
  <c r="K7999" i="14"/>
  <c r="K8000" i="14"/>
  <c r="K8001" i="14"/>
  <c r="K8002" i="14"/>
  <c r="K8003" i="14"/>
  <c r="K8004" i="14"/>
  <c r="K8005" i="14"/>
  <c r="K8006" i="14"/>
  <c r="K8007" i="14"/>
  <c r="K8008" i="14"/>
  <c r="K8009" i="14"/>
  <c r="K8010" i="14"/>
  <c r="K8011" i="14"/>
  <c r="K8012" i="14"/>
  <c r="K8013" i="14"/>
  <c r="K8014" i="14"/>
  <c r="K8015" i="14"/>
  <c r="K8016" i="14"/>
  <c r="K8017" i="14"/>
  <c r="K8018" i="14"/>
  <c r="K8019" i="14"/>
  <c r="K8020" i="14"/>
  <c r="K8021" i="14"/>
  <c r="K8022" i="14"/>
  <c r="K8023" i="14"/>
  <c r="K8024" i="14"/>
  <c r="K8025" i="14"/>
  <c r="K8026" i="14"/>
  <c r="K8027" i="14"/>
  <c r="K8028" i="14"/>
  <c r="K8029" i="14"/>
  <c r="K8030" i="14"/>
  <c r="K8031" i="14"/>
  <c r="K8032" i="14"/>
  <c r="K8033" i="14"/>
  <c r="K8034" i="14"/>
  <c r="K8035" i="14"/>
  <c r="K8036" i="14"/>
  <c r="K8037" i="14"/>
  <c r="K8038" i="14"/>
  <c r="K8039" i="14"/>
  <c r="K8040" i="14"/>
  <c r="K8041" i="14"/>
  <c r="K8042" i="14"/>
  <c r="K8043" i="14"/>
  <c r="K8044" i="14"/>
  <c r="K8045" i="14"/>
  <c r="K8046" i="14"/>
  <c r="K8047" i="14"/>
  <c r="K8048" i="14"/>
  <c r="K8049" i="14"/>
  <c r="K8050" i="14"/>
  <c r="K8051" i="14"/>
  <c r="K8052" i="14"/>
  <c r="K8053" i="14"/>
  <c r="K8054" i="14"/>
  <c r="K8055" i="14"/>
  <c r="K8056" i="14"/>
  <c r="K8057" i="14"/>
  <c r="K8058" i="14"/>
  <c r="K8059" i="14"/>
  <c r="K8060" i="14"/>
  <c r="K8061" i="14"/>
  <c r="K8062" i="14"/>
  <c r="K8063" i="14"/>
  <c r="K8064" i="14"/>
  <c r="K8065" i="14"/>
  <c r="K8066" i="14"/>
  <c r="K8067" i="14"/>
  <c r="K8068" i="14"/>
  <c r="K8069" i="14"/>
  <c r="K8070" i="14"/>
  <c r="K8071" i="14"/>
  <c r="K8072" i="14"/>
  <c r="K8073" i="14"/>
  <c r="K8074" i="14"/>
  <c r="K8075" i="14"/>
  <c r="K8076" i="14"/>
  <c r="K8077" i="14"/>
  <c r="K8078" i="14"/>
  <c r="K8079" i="14"/>
  <c r="K8080" i="14"/>
  <c r="K8081" i="14"/>
  <c r="K8082" i="14"/>
  <c r="K8083" i="14"/>
  <c r="K8084" i="14"/>
  <c r="K8085" i="14"/>
  <c r="K8086" i="14"/>
  <c r="K8087" i="14"/>
  <c r="K8088" i="14"/>
  <c r="K8089" i="14"/>
  <c r="K8090" i="14"/>
  <c r="K8091" i="14"/>
  <c r="K8092" i="14"/>
  <c r="K8093" i="14"/>
  <c r="K8094" i="14"/>
  <c r="K8095" i="14"/>
  <c r="K8096" i="14"/>
  <c r="K8097" i="14"/>
  <c r="K8098" i="14"/>
  <c r="K8099" i="14"/>
  <c r="K8100" i="14"/>
  <c r="K8101" i="14"/>
  <c r="K8102" i="14"/>
  <c r="K8103" i="14"/>
  <c r="K8104" i="14"/>
  <c r="K8105" i="14"/>
  <c r="K8106" i="14"/>
  <c r="K8107" i="14"/>
  <c r="K8108" i="14"/>
  <c r="K8109" i="14"/>
  <c r="K8110" i="14"/>
  <c r="K8111" i="14"/>
  <c r="K8112" i="14"/>
  <c r="K8113" i="14"/>
  <c r="K8114" i="14"/>
  <c r="K8115" i="14"/>
  <c r="K8116" i="14"/>
  <c r="K8117" i="14"/>
  <c r="K8118" i="14"/>
  <c r="K8119" i="14"/>
  <c r="K8120" i="14"/>
  <c r="K8121" i="14"/>
  <c r="K8122" i="14"/>
  <c r="K8123" i="14"/>
  <c r="K8124" i="14"/>
  <c r="K8125" i="14"/>
  <c r="K8126" i="14"/>
  <c r="K8127" i="14"/>
  <c r="K8128" i="14"/>
  <c r="K8129" i="14"/>
  <c r="K8130" i="14"/>
  <c r="K8131" i="14"/>
  <c r="K8132" i="14"/>
  <c r="K8133" i="14"/>
  <c r="K8134" i="14"/>
  <c r="K8135" i="14"/>
  <c r="K8136" i="14"/>
  <c r="K8137" i="14"/>
  <c r="K8138" i="14"/>
  <c r="K8139" i="14"/>
  <c r="K8140" i="14"/>
  <c r="K8141" i="14"/>
  <c r="K8142" i="14"/>
  <c r="K8143" i="14"/>
  <c r="K8144" i="14"/>
  <c r="K8145" i="14"/>
  <c r="K8146" i="14"/>
  <c r="K8147" i="14"/>
  <c r="K8148" i="14"/>
  <c r="K8149" i="14"/>
  <c r="K8150" i="14"/>
  <c r="K8151" i="14"/>
  <c r="K8152" i="14"/>
  <c r="K8153" i="14"/>
  <c r="K8154" i="14"/>
  <c r="K8155" i="14"/>
  <c r="K8156" i="14"/>
  <c r="K8157" i="14"/>
  <c r="K8158" i="14"/>
  <c r="K8159" i="14"/>
  <c r="K8160" i="14"/>
  <c r="K8161" i="14"/>
  <c r="K8162" i="14"/>
  <c r="K8163" i="14"/>
  <c r="K8164" i="14"/>
  <c r="K8165" i="14"/>
  <c r="K8166" i="14"/>
  <c r="K8167" i="14"/>
  <c r="K8168" i="14"/>
  <c r="K8169" i="14"/>
  <c r="K8170" i="14"/>
  <c r="K8171" i="14"/>
  <c r="K8172" i="14"/>
  <c r="K8173" i="14"/>
  <c r="K8174" i="14"/>
  <c r="K8175" i="14"/>
  <c r="K8176" i="14"/>
  <c r="K8177" i="14"/>
  <c r="K8178" i="14"/>
  <c r="K8179" i="14"/>
  <c r="K8180" i="14"/>
  <c r="K8181" i="14"/>
  <c r="K8182" i="14"/>
  <c r="K8183" i="14"/>
  <c r="K8184" i="14"/>
  <c r="K8185" i="14"/>
  <c r="K8186" i="14"/>
  <c r="K8187" i="14"/>
  <c r="K8188" i="14"/>
  <c r="K8189" i="14"/>
  <c r="K8190" i="14"/>
  <c r="K8191" i="14"/>
  <c r="K8192" i="14"/>
  <c r="K8193" i="14"/>
  <c r="K8194" i="14"/>
  <c r="K8195" i="14"/>
  <c r="K8196" i="14"/>
  <c r="K8197" i="14"/>
  <c r="K8198" i="14"/>
  <c r="K8199" i="14"/>
  <c r="K8200" i="14"/>
  <c r="K8201" i="14"/>
  <c r="K8202" i="14"/>
  <c r="K8203" i="14"/>
  <c r="K8204" i="14"/>
  <c r="K8205" i="14"/>
  <c r="K8206" i="14"/>
  <c r="K8207" i="14"/>
  <c r="K8208" i="14"/>
  <c r="K8209" i="14"/>
  <c r="K8210" i="14"/>
  <c r="K8211" i="14"/>
  <c r="K8212" i="14"/>
  <c r="K8213" i="14"/>
  <c r="K8214" i="14"/>
  <c r="K8215" i="14"/>
  <c r="K8216" i="14"/>
  <c r="K8217" i="14"/>
  <c r="K8218" i="14"/>
  <c r="K8219" i="14"/>
  <c r="K8220" i="14"/>
  <c r="K8221" i="14"/>
  <c r="K8222" i="14"/>
  <c r="K8223" i="14"/>
  <c r="K8224" i="14"/>
  <c r="K8225" i="14"/>
  <c r="K8226" i="14"/>
  <c r="K8227" i="14"/>
  <c r="K8228" i="14"/>
  <c r="K8229" i="14"/>
  <c r="K8230" i="14"/>
  <c r="K8231" i="14"/>
  <c r="K8232" i="14"/>
  <c r="K8233" i="14"/>
  <c r="K8234" i="14"/>
  <c r="K8235" i="14"/>
  <c r="K8236" i="14"/>
  <c r="K8237" i="14"/>
  <c r="K8238" i="14"/>
  <c r="K8239" i="14"/>
  <c r="K8240" i="14"/>
  <c r="K8241" i="14"/>
  <c r="K8242" i="14"/>
  <c r="K8243" i="14"/>
  <c r="K8244" i="14"/>
  <c r="K8245" i="14"/>
  <c r="K8246" i="14"/>
  <c r="K8247" i="14"/>
  <c r="K8248" i="14"/>
  <c r="K8249" i="14"/>
  <c r="K8250" i="14"/>
  <c r="K8251" i="14"/>
  <c r="K8252" i="14"/>
  <c r="K8253" i="14"/>
  <c r="K8254" i="14"/>
  <c r="K8255" i="14"/>
  <c r="K8256" i="14"/>
  <c r="K8257" i="14"/>
  <c r="K8258" i="14"/>
  <c r="K8259" i="14"/>
  <c r="K8260" i="14"/>
  <c r="K8261" i="14"/>
  <c r="K8262" i="14"/>
  <c r="K8263" i="14"/>
  <c r="K8264" i="14"/>
  <c r="K8265" i="14"/>
  <c r="K8266" i="14"/>
  <c r="K8267" i="14"/>
  <c r="K8268" i="14"/>
  <c r="K8269" i="14"/>
  <c r="K8270" i="14"/>
  <c r="K8271" i="14"/>
  <c r="K8272" i="14"/>
  <c r="K8273" i="14"/>
  <c r="K8274" i="14"/>
  <c r="K8275" i="14"/>
  <c r="K8276" i="14"/>
  <c r="K8277" i="14"/>
  <c r="K8278" i="14"/>
  <c r="K8279" i="14"/>
  <c r="K8280" i="14"/>
  <c r="K8281" i="14"/>
  <c r="K8282" i="14"/>
  <c r="K8283" i="14"/>
  <c r="K8284" i="14"/>
  <c r="K8285" i="14"/>
  <c r="K8286" i="14"/>
  <c r="K8287" i="14"/>
  <c r="K8288" i="14"/>
  <c r="K8289" i="14"/>
  <c r="K8290" i="14"/>
  <c r="K8291" i="14"/>
  <c r="K8292" i="14"/>
  <c r="K8293" i="14"/>
  <c r="K8294" i="14"/>
  <c r="K8295" i="14"/>
  <c r="K8296" i="14"/>
  <c r="K8297" i="14"/>
  <c r="K8298" i="14"/>
  <c r="K8299" i="14"/>
  <c r="K8300" i="14"/>
  <c r="K8301" i="14"/>
  <c r="K8302" i="14"/>
  <c r="K8303" i="14"/>
  <c r="K8304" i="14"/>
  <c r="K8305" i="14"/>
  <c r="K8306" i="14"/>
  <c r="K8307" i="14"/>
  <c r="K8308" i="14"/>
  <c r="K8309" i="14"/>
  <c r="K8310" i="14"/>
  <c r="K8311" i="14"/>
  <c r="K8312" i="14"/>
  <c r="K8313" i="14"/>
  <c r="K8314" i="14"/>
  <c r="K8315" i="14"/>
  <c r="K8316" i="14"/>
  <c r="K8317" i="14"/>
  <c r="K8318" i="14"/>
  <c r="K8319" i="14"/>
  <c r="K8320" i="14"/>
  <c r="K8321" i="14"/>
  <c r="K8322" i="14"/>
  <c r="K8323" i="14"/>
  <c r="K8324" i="14"/>
  <c r="K8325" i="14"/>
  <c r="K8326" i="14"/>
  <c r="K8327" i="14"/>
  <c r="K8328" i="14"/>
  <c r="K8329" i="14"/>
  <c r="K8330" i="14"/>
  <c r="K8331" i="14"/>
  <c r="K8332" i="14"/>
  <c r="K8333" i="14"/>
  <c r="K8334" i="14"/>
  <c r="K8335" i="14"/>
  <c r="K8336" i="14"/>
  <c r="K8337" i="14"/>
  <c r="K8338" i="14"/>
  <c r="K8339" i="14"/>
  <c r="K8340" i="14"/>
  <c r="K8341" i="14"/>
  <c r="K8342" i="14"/>
  <c r="K8343" i="14"/>
  <c r="K8344" i="14"/>
  <c r="K8345" i="14"/>
  <c r="K8346" i="14"/>
  <c r="K8347" i="14"/>
  <c r="K8348" i="14"/>
  <c r="K8349" i="14"/>
  <c r="K8350" i="14"/>
  <c r="K8351" i="14"/>
  <c r="K8352" i="14"/>
  <c r="K8353" i="14"/>
  <c r="K8354" i="14"/>
  <c r="K8355" i="14"/>
  <c r="K8356" i="14"/>
  <c r="K8357" i="14"/>
  <c r="K8358" i="14"/>
  <c r="K8359" i="14"/>
  <c r="K8360" i="14"/>
  <c r="T8259" i="14" l="1"/>
  <c r="T6979" i="14"/>
  <c r="T8009" i="14"/>
  <c r="T7945" i="14"/>
  <c r="T7881" i="14"/>
  <c r="T7817" i="14"/>
  <c r="T7753" i="14"/>
  <c r="T7689" i="14"/>
  <c r="T7625" i="14"/>
  <c r="T7561" i="14"/>
  <c r="T7497" i="14"/>
  <c r="T7433" i="14"/>
  <c r="T7369" i="14"/>
  <c r="T7299" i="14"/>
  <c r="T7213" i="14"/>
  <c r="T7128" i="14"/>
  <c r="T7043" i="14"/>
  <c r="T7993" i="14"/>
  <c r="T7929" i="14"/>
  <c r="T7865" i="14"/>
  <c r="T7801" i="14"/>
  <c r="T7737" i="14"/>
  <c r="T7673" i="14"/>
  <c r="T7609" i="14"/>
  <c r="T7545" i="14"/>
  <c r="T7481" i="14"/>
  <c r="T7417" i="14"/>
  <c r="T7353" i="14"/>
  <c r="T7277" i="14"/>
  <c r="T7192" i="14"/>
  <c r="T7107" i="14"/>
  <c r="T7021" i="14"/>
  <c r="T8041" i="14"/>
  <c r="T7977" i="14"/>
  <c r="T7913" i="14"/>
  <c r="T7849" i="14"/>
  <c r="T7785" i="14"/>
  <c r="T7721" i="14"/>
  <c r="T7657" i="14"/>
  <c r="T7593" i="14"/>
  <c r="T7529" i="14"/>
  <c r="T7465" i="14"/>
  <c r="T7401" i="14"/>
  <c r="T7337" i="14"/>
  <c r="T7256" i="14"/>
  <c r="T7171" i="14"/>
  <c r="T7085" i="14"/>
  <c r="T7000" i="14"/>
  <c r="T8025" i="14"/>
  <c r="T7961" i="14"/>
  <c r="T7897" i="14"/>
  <c r="T7833" i="14"/>
  <c r="T7769" i="14"/>
  <c r="T7705" i="14"/>
  <c r="T7641" i="14"/>
  <c r="T7577" i="14"/>
  <c r="T7513" i="14"/>
  <c r="T7449" i="14"/>
  <c r="T7385" i="14"/>
  <c r="T7320" i="14"/>
  <c r="T7235" i="14"/>
  <c r="T7149" i="14"/>
  <c r="T7064" i="14"/>
  <c r="R8143" i="14"/>
  <c r="R8147" i="14"/>
  <c r="R8151" i="14"/>
  <c r="R8155" i="14"/>
  <c r="R8159" i="14"/>
  <c r="R8163" i="14"/>
  <c r="R8167" i="14"/>
  <c r="R8171" i="14"/>
  <c r="R8175" i="14"/>
  <c r="R8179" i="14"/>
  <c r="R8183" i="14"/>
  <c r="R8187" i="14"/>
  <c r="R8191" i="14"/>
  <c r="R8195" i="14"/>
  <c r="R8199" i="14"/>
  <c r="R8203" i="14"/>
  <c r="R8207" i="14"/>
  <c r="R8211" i="14"/>
  <c r="R8215" i="14"/>
  <c r="R8219" i="14"/>
  <c r="R8223" i="14"/>
  <c r="R8227" i="14"/>
  <c r="R8231" i="14"/>
  <c r="R8235" i="14"/>
  <c r="R8239" i="14"/>
  <c r="R8243" i="14"/>
  <c r="R8247" i="14"/>
  <c r="R8251" i="14"/>
  <c r="R8255" i="14"/>
  <c r="R8259" i="14"/>
  <c r="R8263" i="14"/>
  <c r="R8267" i="14"/>
  <c r="R8271" i="14"/>
  <c r="R8275" i="14"/>
  <c r="R8279" i="14"/>
  <c r="R8283" i="14"/>
  <c r="R8287" i="14"/>
  <c r="R8291" i="14"/>
  <c r="R8295" i="14"/>
  <c r="R8299" i="14"/>
  <c r="R8303" i="14"/>
  <c r="R8307" i="14"/>
  <c r="R8311" i="14"/>
  <c r="R8315" i="14"/>
  <c r="R8319" i="14"/>
  <c r="R8323" i="14"/>
  <c r="R8327" i="14"/>
  <c r="R8331" i="14"/>
  <c r="R8335" i="14"/>
  <c r="R8339" i="14"/>
  <c r="R8343" i="14"/>
  <c r="R8347" i="14"/>
  <c r="R8351" i="14"/>
  <c r="R8355" i="14"/>
  <c r="R8359" i="14"/>
  <c r="R8047" i="14"/>
  <c r="R8051" i="14"/>
  <c r="R8055" i="14"/>
  <c r="R8059" i="14"/>
  <c r="R8063" i="14"/>
  <c r="R8067" i="14"/>
  <c r="R8071" i="14"/>
  <c r="R8075" i="14"/>
  <c r="R8079" i="14"/>
  <c r="R8083" i="14"/>
  <c r="R8087" i="14"/>
  <c r="R8091" i="14"/>
  <c r="R8095" i="14"/>
  <c r="R8099" i="14"/>
  <c r="R8103" i="14"/>
  <c r="R8107" i="14"/>
  <c r="R8111" i="14"/>
  <c r="R8115" i="14"/>
  <c r="R8119" i="14"/>
  <c r="R8123" i="14"/>
  <c r="R8127" i="14"/>
  <c r="R8131" i="14"/>
  <c r="R8135" i="14"/>
  <c r="R8139" i="14"/>
  <c r="R8044" i="14"/>
  <c r="R710" i="14"/>
  <c r="R714" i="14"/>
  <c r="R718" i="14"/>
  <c r="R722" i="14"/>
  <c r="R726" i="14"/>
  <c r="R730" i="14"/>
  <c r="R734" i="14"/>
  <c r="R738" i="14"/>
  <c r="R742" i="14"/>
  <c r="R746" i="14"/>
  <c r="R750" i="14"/>
  <c r="R754" i="14"/>
  <c r="R758" i="14"/>
  <c r="R762" i="14"/>
  <c r="R766" i="14"/>
  <c r="R770" i="14"/>
  <c r="R774" i="14"/>
  <c r="R778" i="14"/>
  <c r="R782" i="14"/>
  <c r="R786" i="14"/>
  <c r="R790" i="14"/>
  <c r="R794" i="14"/>
  <c r="R798" i="14"/>
  <c r="R802" i="14"/>
  <c r="R806" i="14"/>
  <c r="R810" i="14"/>
  <c r="R814" i="14"/>
  <c r="R818" i="14"/>
  <c r="R822" i="14"/>
  <c r="R826" i="14"/>
  <c r="R830" i="14"/>
  <c r="R834" i="14"/>
  <c r="R838" i="14"/>
  <c r="R842" i="14"/>
  <c r="R846" i="14"/>
  <c r="R850" i="14"/>
  <c r="R854" i="14"/>
  <c r="R858" i="14"/>
  <c r="R862" i="14"/>
  <c r="R866" i="14"/>
  <c r="R870" i="14"/>
  <c r="R874" i="14"/>
  <c r="R878" i="14"/>
  <c r="R882" i="14"/>
  <c r="R886" i="14"/>
  <c r="R890" i="14"/>
  <c r="R894" i="14"/>
  <c r="R898" i="14"/>
  <c r="R902" i="14"/>
  <c r="R906" i="14"/>
  <c r="R910" i="14"/>
  <c r="R914" i="14"/>
  <c r="R918" i="14"/>
  <c r="R922" i="14"/>
  <c r="R926" i="14"/>
  <c r="R930" i="14"/>
  <c r="R934" i="14"/>
  <c r="R938" i="14"/>
  <c r="R942" i="14"/>
  <c r="R946" i="14"/>
  <c r="R950" i="14"/>
  <c r="R954" i="14"/>
  <c r="R958" i="14"/>
  <c r="R962" i="14"/>
  <c r="R966" i="14"/>
  <c r="R970" i="14"/>
  <c r="R974" i="14"/>
  <c r="R978" i="14"/>
  <c r="R982" i="14"/>
  <c r="R986" i="14"/>
  <c r="R990" i="14"/>
  <c r="R994" i="14"/>
  <c r="R998" i="14"/>
  <c r="R1002" i="14"/>
  <c r="R1006" i="14"/>
  <c r="R1010" i="14"/>
  <c r="R1014" i="14"/>
  <c r="R1018" i="14"/>
  <c r="R1022" i="14"/>
  <c r="R1026" i="14"/>
  <c r="R1030" i="14"/>
  <c r="R1034" i="14"/>
  <c r="R1038" i="14"/>
  <c r="R1042" i="14"/>
  <c r="R8361" i="14"/>
  <c r="R1049" i="14"/>
  <c r="R1053" i="14"/>
  <c r="R1057" i="14"/>
  <c r="R1061" i="14"/>
  <c r="R1065" i="14"/>
  <c r="R1069" i="14"/>
  <c r="R1073" i="14"/>
  <c r="R1077" i="14"/>
  <c r="R1081" i="14"/>
  <c r="R1085" i="14"/>
  <c r="R1089" i="14"/>
  <c r="R1093" i="14"/>
  <c r="R1097" i="14"/>
  <c r="R1101" i="14"/>
  <c r="R1105" i="14"/>
  <c r="R1109" i="14"/>
  <c r="R1113" i="14"/>
  <c r="R1117" i="14"/>
  <c r="R1121" i="14"/>
  <c r="R1125" i="14"/>
  <c r="R1129" i="14"/>
  <c r="R1133" i="14"/>
  <c r="R1137" i="14"/>
  <c r="R1141" i="14"/>
  <c r="R1145" i="14"/>
  <c r="R1149" i="14"/>
  <c r="R1153" i="14"/>
  <c r="R1157" i="14"/>
  <c r="R1161" i="14"/>
  <c r="R1165" i="14"/>
  <c r="R1169" i="14"/>
  <c r="R1173" i="14"/>
  <c r="R1177" i="14"/>
  <c r="R1181" i="14"/>
  <c r="R1185" i="14"/>
  <c r="R1189" i="14"/>
  <c r="R1193" i="14"/>
  <c r="R1197" i="14"/>
  <c r="R1201" i="14"/>
  <c r="R1205" i="14"/>
  <c r="R1209" i="14"/>
  <c r="R1213" i="14"/>
  <c r="R1217" i="14"/>
  <c r="R1221" i="14"/>
  <c r="R1225" i="14"/>
  <c r="R1229" i="14"/>
  <c r="R1233" i="14"/>
  <c r="R1237" i="14"/>
  <c r="R1241" i="14"/>
  <c r="R1245" i="14"/>
  <c r="R1249" i="14"/>
  <c r="R1253" i="14"/>
  <c r="R1257" i="14"/>
  <c r="R1261" i="14"/>
  <c r="R1265" i="14"/>
  <c r="R1269" i="14"/>
  <c r="R1273" i="14"/>
  <c r="R1277" i="14"/>
  <c r="R1281" i="14"/>
  <c r="R1285" i="14"/>
  <c r="R1289" i="14"/>
  <c r="R1293" i="14"/>
  <c r="R1297" i="14"/>
  <c r="R1301" i="14"/>
  <c r="R1305" i="14"/>
  <c r="R1309" i="14"/>
  <c r="R1313" i="14"/>
  <c r="R1317" i="14"/>
  <c r="R1321" i="14"/>
  <c r="R1325" i="14"/>
  <c r="R1329" i="14"/>
  <c r="R1333" i="14"/>
  <c r="R1337" i="14"/>
  <c r="R1341" i="14"/>
  <c r="R1345" i="14"/>
  <c r="R1349" i="14"/>
  <c r="R1353" i="14"/>
  <c r="R1357" i="14"/>
  <c r="R1361" i="14"/>
  <c r="R1365" i="14"/>
  <c r="R1369" i="14"/>
  <c r="R1373" i="14"/>
  <c r="R1377" i="14"/>
  <c r="R1381" i="14"/>
  <c r="R1385" i="14"/>
  <c r="R1389" i="14"/>
  <c r="R1393" i="14"/>
  <c r="R1397" i="14"/>
  <c r="R1401" i="14"/>
  <c r="R1405" i="14"/>
  <c r="R1409" i="14"/>
  <c r="R1413" i="14"/>
  <c r="R1417" i="14"/>
  <c r="R1421" i="14"/>
  <c r="R1425" i="14"/>
  <c r="R1429" i="14"/>
  <c r="R1433" i="14"/>
  <c r="R1437" i="14"/>
  <c r="R1441" i="14"/>
  <c r="R1445" i="14"/>
  <c r="R1449" i="14"/>
  <c r="R1453" i="14"/>
  <c r="R1457" i="14"/>
  <c r="R1461" i="14"/>
  <c r="R1465" i="14"/>
  <c r="R1469" i="14"/>
  <c r="R1473" i="14"/>
  <c r="R1477" i="14"/>
  <c r="R1481" i="14"/>
  <c r="R1485" i="14"/>
  <c r="R1489" i="14"/>
  <c r="R1493" i="14"/>
  <c r="R1497" i="14"/>
  <c r="R1501" i="14"/>
  <c r="R1505" i="14"/>
  <c r="R1509" i="14"/>
  <c r="R1513" i="14"/>
  <c r="R1517" i="14"/>
  <c r="R1521" i="14"/>
  <c r="R1525" i="14"/>
  <c r="R1529" i="14"/>
  <c r="R1533" i="14"/>
  <c r="R1537" i="14"/>
  <c r="R1541" i="14"/>
  <c r="R1545" i="14"/>
  <c r="R1549" i="14"/>
  <c r="R1553" i="14"/>
  <c r="R1557" i="14"/>
  <c r="R1561" i="14"/>
  <c r="R1565" i="14"/>
  <c r="R1569" i="14"/>
  <c r="R1573" i="14"/>
  <c r="R1577" i="14"/>
  <c r="R1581" i="14"/>
  <c r="R1585" i="14"/>
  <c r="R1589" i="14"/>
  <c r="R1593" i="14"/>
  <c r="R1597" i="14"/>
  <c r="R1601" i="14"/>
  <c r="R1605" i="14"/>
  <c r="R1609" i="14"/>
  <c r="R1613" i="14"/>
  <c r="R1617" i="14"/>
  <c r="R1621" i="14"/>
  <c r="R1625" i="14"/>
  <c r="R1629" i="14"/>
  <c r="R1633" i="14"/>
  <c r="R1637" i="14"/>
  <c r="R1641" i="14"/>
  <c r="R1645" i="14"/>
  <c r="R1649" i="14"/>
  <c r="R1653" i="14"/>
  <c r="R1657" i="14"/>
  <c r="R1661" i="14"/>
  <c r="R1665" i="14"/>
  <c r="R1669" i="14"/>
  <c r="R1673" i="14"/>
  <c r="R1676" i="14"/>
  <c r="R1680" i="14"/>
  <c r="R1684" i="14"/>
  <c r="R1688" i="14"/>
  <c r="R1692" i="14"/>
  <c r="R1696" i="14"/>
  <c r="R1700" i="14"/>
  <c r="R1704" i="14"/>
  <c r="R1708" i="14"/>
  <c r="R1712" i="14"/>
  <c r="R1716" i="14"/>
  <c r="R1720" i="14"/>
  <c r="R1724" i="14"/>
  <c r="R1728" i="14"/>
  <c r="R1732" i="14"/>
  <c r="R1736" i="14"/>
  <c r="R1740" i="14"/>
  <c r="R1744" i="14"/>
  <c r="R1748" i="14"/>
  <c r="R1752" i="14"/>
  <c r="R1756" i="14"/>
  <c r="R1760" i="14"/>
  <c r="R1764" i="14"/>
  <c r="R1768" i="14"/>
  <c r="R1772" i="14"/>
  <c r="R1776" i="14"/>
  <c r="R1780" i="14"/>
  <c r="R1784" i="14"/>
  <c r="R1788" i="14"/>
  <c r="R1792" i="14"/>
  <c r="R1796" i="14"/>
  <c r="R1800" i="14"/>
  <c r="R1804" i="14"/>
  <c r="R1808" i="14"/>
  <c r="R1812" i="14"/>
  <c r="R1816" i="14"/>
  <c r="R1820" i="14"/>
  <c r="R1824" i="14"/>
  <c r="R1828" i="14"/>
  <c r="R1832" i="14"/>
  <c r="R1836" i="14"/>
  <c r="R1840" i="14"/>
  <c r="R1844" i="14"/>
  <c r="R1848" i="14"/>
  <c r="R1852" i="14"/>
  <c r="R1856" i="14"/>
  <c r="R1860" i="14"/>
  <c r="R1864" i="14"/>
  <c r="R1868" i="14"/>
  <c r="R1872" i="14"/>
  <c r="R1876" i="14"/>
  <c r="R1880" i="14"/>
  <c r="R1884" i="14"/>
  <c r="R1888" i="14"/>
  <c r="R1892" i="14"/>
  <c r="R1896" i="14"/>
  <c r="R1900" i="14"/>
  <c r="R1904" i="14"/>
  <c r="R1908" i="14"/>
  <c r="R1912" i="14"/>
  <c r="R1916" i="14"/>
  <c r="R1920" i="14"/>
  <c r="R1924" i="14"/>
  <c r="R1928" i="14"/>
  <c r="R1932" i="14"/>
  <c r="R1936" i="14"/>
  <c r="R1940" i="14"/>
  <c r="R1944" i="14"/>
  <c r="R1948" i="14"/>
  <c r="R1952" i="14"/>
  <c r="R1956" i="14"/>
  <c r="R1960" i="14"/>
  <c r="R1964" i="14"/>
  <c r="R1968" i="14"/>
  <c r="R1972" i="14"/>
  <c r="R1976" i="14"/>
  <c r="R1980" i="14"/>
  <c r="R1984" i="14"/>
  <c r="R1988" i="14"/>
  <c r="R1992" i="14"/>
  <c r="R1996" i="14"/>
  <c r="R2000" i="14"/>
  <c r="R2004" i="14"/>
  <c r="R2008" i="14"/>
  <c r="R2012" i="14"/>
  <c r="R2016" i="14"/>
  <c r="R2020" i="14"/>
  <c r="R2024" i="14"/>
  <c r="R2028" i="14"/>
  <c r="R2032" i="14"/>
  <c r="R2036" i="14"/>
  <c r="R2040" i="14"/>
  <c r="R2044" i="14"/>
  <c r="R2048" i="14"/>
  <c r="R2052" i="14"/>
  <c r="R2056" i="14"/>
  <c r="R2060" i="14"/>
  <c r="R2064" i="14"/>
  <c r="R2068" i="14"/>
  <c r="R2072" i="14"/>
  <c r="R2076" i="14"/>
  <c r="R2080" i="14"/>
  <c r="R2084" i="14"/>
  <c r="R2088" i="14"/>
  <c r="R2092" i="14"/>
  <c r="R2096" i="14"/>
  <c r="R2100" i="14"/>
  <c r="R2104" i="14"/>
  <c r="R2108" i="14"/>
  <c r="R2112" i="14"/>
  <c r="R2116" i="14"/>
  <c r="R2120" i="14"/>
  <c r="R2124" i="14"/>
  <c r="R2128" i="14"/>
  <c r="R2132" i="14"/>
  <c r="R2136" i="14"/>
  <c r="R2140" i="14"/>
  <c r="R2144" i="14"/>
  <c r="R2148" i="14"/>
  <c r="R2152" i="14"/>
  <c r="R2156" i="14"/>
  <c r="R2160" i="14"/>
  <c r="R2164" i="14"/>
  <c r="R2168" i="14"/>
  <c r="R2172" i="14"/>
  <c r="R2176" i="14"/>
  <c r="R2180" i="14"/>
  <c r="R2184" i="14"/>
  <c r="R2188" i="14"/>
  <c r="R2192" i="14"/>
  <c r="R2196" i="14"/>
  <c r="R2200" i="14"/>
  <c r="R2204" i="14"/>
  <c r="R2208" i="14"/>
  <c r="R2212" i="14"/>
  <c r="R2216" i="14"/>
  <c r="R2220" i="14"/>
  <c r="R2224" i="14"/>
  <c r="R2228" i="14"/>
  <c r="R2232" i="14"/>
  <c r="R2236" i="14"/>
  <c r="R2240" i="14"/>
  <c r="R2244" i="14"/>
  <c r="R2248" i="14"/>
  <c r="R2252" i="14"/>
  <c r="R2256" i="14"/>
  <c r="R2260" i="14"/>
  <c r="R2264" i="14"/>
  <c r="R2268" i="14"/>
  <c r="R2272" i="14"/>
  <c r="R2276" i="14"/>
  <c r="R2280" i="14"/>
  <c r="R2284" i="14"/>
  <c r="R2288" i="14"/>
  <c r="R2292" i="14"/>
  <c r="R2296" i="14"/>
  <c r="R2300" i="14"/>
  <c r="R2304" i="14"/>
  <c r="R2308" i="14"/>
  <c r="R2312" i="14"/>
  <c r="R2316" i="14"/>
  <c r="R2320" i="14"/>
  <c r="R2324" i="14"/>
  <c r="R2328" i="14"/>
  <c r="R2332" i="14"/>
  <c r="R2336" i="14"/>
  <c r="R2340" i="14"/>
  <c r="R2344" i="14"/>
  <c r="R2348" i="14"/>
  <c r="R2352" i="14"/>
  <c r="R2356" i="14"/>
  <c r="R2360" i="14"/>
  <c r="R2364" i="14"/>
  <c r="R2368" i="14"/>
  <c r="R2372" i="14"/>
  <c r="R2376" i="14"/>
  <c r="R2380" i="14"/>
  <c r="R2384" i="14"/>
  <c r="R2388" i="14"/>
  <c r="R2392" i="14"/>
  <c r="R2396" i="14"/>
  <c r="R2400" i="14"/>
  <c r="R2404" i="14"/>
  <c r="R2408" i="14"/>
  <c r="R2412" i="14"/>
  <c r="R2416" i="14"/>
  <c r="R2420" i="14"/>
  <c r="R2424" i="14"/>
  <c r="R2428" i="14"/>
  <c r="R2432" i="14"/>
  <c r="R2436" i="14"/>
  <c r="R2440" i="14"/>
  <c r="R2444" i="14"/>
  <c r="R2448" i="14"/>
  <c r="R2452" i="14"/>
  <c r="R2456" i="14"/>
  <c r="R2460" i="14"/>
  <c r="R2464" i="14"/>
  <c r="R2468" i="14"/>
  <c r="R2472" i="14"/>
  <c r="R2476" i="14"/>
  <c r="R2480" i="14"/>
  <c r="R2484" i="14"/>
  <c r="R2488" i="14"/>
  <c r="R2492" i="14"/>
  <c r="R2496" i="14"/>
  <c r="R2500" i="14"/>
  <c r="R2504" i="14"/>
  <c r="R2508" i="14"/>
  <c r="R2512" i="14"/>
  <c r="R2516" i="14"/>
  <c r="R2520" i="14"/>
  <c r="R2524" i="14"/>
  <c r="R2528" i="14"/>
  <c r="R2532" i="14"/>
  <c r="R2536" i="14"/>
  <c r="R2540" i="14"/>
  <c r="R2544" i="14"/>
  <c r="R2548" i="14"/>
  <c r="R2552" i="14"/>
  <c r="R2556" i="14"/>
  <c r="R2560" i="14"/>
  <c r="R2564" i="14"/>
  <c r="R2568" i="14"/>
  <c r="R2572" i="14"/>
  <c r="R2576" i="14"/>
  <c r="R2580" i="14"/>
  <c r="R2584" i="14"/>
  <c r="R2588" i="14"/>
  <c r="R2592" i="14"/>
  <c r="R2596" i="14"/>
  <c r="R2600" i="14"/>
  <c r="R2604" i="14"/>
  <c r="R2608" i="14"/>
  <c r="R2612" i="14"/>
  <c r="R2616" i="14"/>
  <c r="R2620" i="14"/>
  <c r="R2624" i="14"/>
  <c r="R2628" i="14"/>
  <c r="R2632" i="14"/>
  <c r="R2636" i="14"/>
  <c r="R2640" i="14"/>
  <c r="R2644" i="14"/>
  <c r="R2648" i="14"/>
  <c r="R2652" i="14"/>
  <c r="R2656" i="14"/>
  <c r="R2660" i="14"/>
  <c r="R2664" i="14"/>
  <c r="R2668" i="14"/>
  <c r="R2672" i="14"/>
  <c r="R2676" i="14"/>
  <c r="R2680" i="14"/>
  <c r="R2684" i="14"/>
  <c r="R2688" i="14"/>
  <c r="R2692" i="14"/>
  <c r="R2696" i="14"/>
  <c r="R2700" i="14"/>
  <c r="R2704" i="14"/>
  <c r="R2708" i="14"/>
  <c r="R2712" i="14"/>
  <c r="R2716" i="14"/>
  <c r="R2720" i="14"/>
  <c r="R2724" i="14"/>
  <c r="R2728" i="14"/>
  <c r="R2732" i="14"/>
  <c r="R2736" i="14"/>
  <c r="R2740" i="14"/>
  <c r="R2744" i="14"/>
  <c r="R2748" i="14"/>
  <c r="R2752" i="14"/>
  <c r="R2756" i="14"/>
  <c r="R2760" i="14"/>
  <c r="R2764" i="14"/>
  <c r="R2768" i="14"/>
  <c r="R2772" i="14"/>
  <c r="R2776" i="14"/>
  <c r="R2780" i="14"/>
  <c r="R2784" i="14"/>
  <c r="R2788" i="14"/>
  <c r="R2792" i="14"/>
  <c r="R2796" i="14"/>
  <c r="R2800" i="14"/>
  <c r="R2804" i="14"/>
  <c r="R2808" i="14"/>
  <c r="R2812" i="14"/>
  <c r="R2816" i="14"/>
  <c r="R2820" i="14"/>
  <c r="R2824" i="14"/>
  <c r="R2828" i="14"/>
  <c r="R2832" i="14"/>
  <c r="R2836" i="14"/>
  <c r="R2840" i="14"/>
  <c r="R2844" i="14"/>
  <c r="R2848" i="14"/>
  <c r="R2852" i="14"/>
  <c r="R2856" i="14"/>
  <c r="R2860" i="14"/>
  <c r="R2864" i="14"/>
  <c r="R2868" i="14"/>
  <c r="R2872" i="14"/>
  <c r="R2876" i="14"/>
  <c r="R2880" i="14"/>
  <c r="R2884" i="14"/>
  <c r="R2888" i="14"/>
  <c r="R2892" i="14"/>
  <c r="R2896" i="14"/>
  <c r="R2900" i="14"/>
  <c r="R2904" i="14"/>
  <c r="R2908" i="14"/>
  <c r="R2912" i="14"/>
  <c r="R2916" i="14"/>
  <c r="R2920" i="14"/>
  <c r="R2924" i="14"/>
  <c r="R2928" i="14"/>
  <c r="R2932" i="14"/>
  <c r="R2936" i="14"/>
  <c r="R2940" i="14"/>
  <c r="R2944" i="14"/>
  <c r="R2948" i="14"/>
  <c r="R2952" i="14"/>
  <c r="R2956" i="14"/>
  <c r="R2960" i="14"/>
  <c r="R2964" i="14"/>
  <c r="R2968" i="14"/>
  <c r="R2972" i="14"/>
  <c r="R2976" i="14"/>
  <c r="R2980" i="14"/>
  <c r="R2984" i="14"/>
  <c r="R2988" i="14"/>
  <c r="R2992" i="14"/>
  <c r="R2996" i="14"/>
  <c r="R3000" i="14"/>
  <c r="R3004" i="14"/>
  <c r="R3008" i="14"/>
  <c r="R3012" i="14"/>
  <c r="R3016" i="14"/>
  <c r="R3020" i="14"/>
  <c r="R3024" i="14"/>
  <c r="R3028" i="14"/>
  <c r="R3032" i="14"/>
  <c r="R3036" i="14"/>
  <c r="R3040" i="14"/>
  <c r="R3044" i="14"/>
  <c r="R3048" i="14"/>
  <c r="R3052" i="14"/>
  <c r="R3056" i="14"/>
  <c r="R3060" i="14"/>
  <c r="R3064" i="14"/>
  <c r="R3068" i="14"/>
  <c r="R3072" i="14"/>
  <c r="R3076" i="14"/>
  <c r="R3080" i="14"/>
  <c r="R3084" i="14"/>
  <c r="R3088" i="14"/>
  <c r="R3092" i="14"/>
  <c r="R3096" i="14"/>
  <c r="R3100" i="14"/>
  <c r="R3104" i="14"/>
  <c r="R3108" i="14"/>
  <c r="R3112" i="14"/>
  <c r="R3116" i="14"/>
  <c r="R3120" i="14"/>
  <c r="R3124" i="14"/>
  <c r="R3128" i="14"/>
  <c r="R3132" i="14"/>
  <c r="R3136" i="14"/>
  <c r="R3140" i="14"/>
  <c r="R3144" i="14"/>
  <c r="R3148" i="14"/>
  <c r="R3152" i="14"/>
  <c r="R3156" i="14"/>
  <c r="R3160" i="14"/>
  <c r="R3164" i="14"/>
  <c r="R3168" i="14"/>
  <c r="R3172" i="14"/>
  <c r="R3176" i="14"/>
  <c r="R3180" i="14"/>
  <c r="R3184" i="14"/>
  <c r="R3188" i="14"/>
  <c r="R3192" i="14"/>
  <c r="R3196" i="14"/>
  <c r="R3200" i="14"/>
  <c r="R3204" i="14"/>
  <c r="R3208" i="14"/>
  <c r="R3212" i="14"/>
  <c r="R3216" i="14"/>
  <c r="R3220" i="14"/>
  <c r="R3224" i="14"/>
  <c r="R3228" i="14"/>
  <c r="R3232" i="14"/>
  <c r="R3236" i="14"/>
  <c r="R3240" i="14"/>
  <c r="R3244" i="14"/>
  <c r="R3248" i="14"/>
  <c r="R3252" i="14"/>
  <c r="R3256" i="14"/>
  <c r="R3260" i="14"/>
  <c r="R3264" i="14"/>
  <c r="R3268" i="14"/>
  <c r="R3272" i="14"/>
  <c r="R3276" i="14"/>
  <c r="R3280" i="14"/>
  <c r="R3284" i="14"/>
  <c r="R3288" i="14"/>
  <c r="R3292" i="14"/>
  <c r="R3296" i="14"/>
  <c r="R3300" i="14"/>
  <c r="R3304" i="14"/>
  <c r="R3308" i="14"/>
  <c r="R3312" i="14"/>
  <c r="R3316" i="14"/>
  <c r="R3320" i="14"/>
  <c r="R3324" i="14"/>
  <c r="R3328" i="14"/>
  <c r="R3332" i="14"/>
  <c r="R3336" i="14"/>
  <c r="R3340" i="14"/>
  <c r="R3344" i="14"/>
  <c r="R3348" i="14"/>
  <c r="R3352" i="14"/>
  <c r="R3356" i="14"/>
  <c r="R3360" i="14"/>
  <c r="R3364" i="14"/>
  <c r="R3368" i="14"/>
  <c r="R3372" i="14"/>
  <c r="R3376" i="14"/>
  <c r="R3380" i="14"/>
  <c r="R3384" i="14"/>
  <c r="R3388" i="14"/>
  <c r="R3392" i="14"/>
  <c r="R3396" i="14"/>
  <c r="R3400" i="14"/>
  <c r="R3404" i="14"/>
  <c r="R3408" i="14"/>
  <c r="R3412" i="14"/>
  <c r="R3416" i="14"/>
  <c r="R3420" i="14"/>
  <c r="R3424" i="14"/>
  <c r="R3428" i="14"/>
  <c r="R3432" i="14"/>
  <c r="R3436" i="14"/>
  <c r="R3440" i="14"/>
  <c r="R3444" i="14"/>
  <c r="R3448" i="14"/>
  <c r="R3452" i="14"/>
  <c r="R3456" i="14"/>
  <c r="R3460" i="14"/>
  <c r="R3464" i="14"/>
  <c r="R3468" i="14"/>
  <c r="R3472" i="14"/>
  <c r="R3476" i="14"/>
  <c r="R3480" i="14"/>
  <c r="R3484" i="14"/>
  <c r="R3488" i="14"/>
  <c r="R3492" i="14"/>
  <c r="R3496" i="14"/>
  <c r="R3500" i="14"/>
  <c r="R3504" i="14"/>
  <c r="R3508" i="14"/>
  <c r="R3512" i="14"/>
  <c r="R3516" i="14"/>
  <c r="R3520" i="14"/>
  <c r="R3524" i="14"/>
  <c r="R3528" i="14"/>
  <c r="R3532" i="14"/>
  <c r="R3536" i="14"/>
  <c r="R3540" i="14"/>
  <c r="R3544" i="14"/>
  <c r="R3548" i="14"/>
  <c r="R3552" i="14"/>
  <c r="R3556" i="14"/>
  <c r="R3560" i="14"/>
  <c r="R3564" i="14"/>
  <c r="R3568" i="14"/>
  <c r="R3572" i="14"/>
  <c r="R3576" i="14"/>
  <c r="R3580" i="14"/>
  <c r="R3584" i="14"/>
  <c r="R3588" i="14"/>
  <c r="R3592" i="14"/>
  <c r="R3596" i="14"/>
  <c r="R3600" i="14"/>
  <c r="R3604" i="14"/>
  <c r="R3608" i="14"/>
  <c r="R3612" i="14"/>
  <c r="R3616" i="14"/>
  <c r="R3620" i="14"/>
  <c r="R3624" i="14"/>
  <c r="R3628" i="14"/>
  <c r="R3632" i="14"/>
  <c r="R3636" i="14"/>
  <c r="R3640" i="14"/>
  <c r="R3644" i="14"/>
  <c r="R3648" i="14"/>
  <c r="R3652" i="14"/>
  <c r="R3656" i="14"/>
  <c r="R3660" i="14"/>
  <c r="R3664" i="14"/>
  <c r="R3668" i="14"/>
  <c r="R3672" i="14"/>
  <c r="R3676" i="14"/>
  <c r="R3680" i="14"/>
  <c r="R3684" i="14"/>
  <c r="R3688" i="14"/>
  <c r="R3692" i="14"/>
  <c r="R3696" i="14"/>
  <c r="R3700" i="14"/>
  <c r="R3704" i="14"/>
  <c r="R3708" i="14"/>
  <c r="R3712" i="14"/>
  <c r="R3716" i="14"/>
  <c r="R3720" i="14"/>
  <c r="R3724" i="14"/>
  <c r="R3728" i="14"/>
  <c r="R3732" i="14"/>
  <c r="R3736" i="14"/>
  <c r="R3740" i="14"/>
  <c r="R3744" i="14"/>
  <c r="R3748" i="14"/>
  <c r="R3752" i="14"/>
  <c r="R3756" i="14"/>
  <c r="R3760" i="14"/>
  <c r="R3764" i="14"/>
  <c r="R3768" i="14"/>
  <c r="R3772" i="14"/>
  <c r="R3776" i="14"/>
  <c r="R3780" i="14"/>
  <c r="R3784" i="14"/>
  <c r="R3788" i="14"/>
  <c r="R3792" i="14"/>
  <c r="R3796" i="14"/>
  <c r="R3800" i="14"/>
  <c r="R3804" i="14"/>
  <c r="R3808" i="14"/>
  <c r="R3812" i="14"/>
  <c r="R3816" i="14"/>
  <c r="R3820" i="14"/>
  <c r="R3824" i="14"/>
  <c r="R3828" i="14"/>
  <c r="R3832" i="14"/>
  <c r="R3836" i="14"/>
  <c r="R3840" i="14"/>
  <c r="R3844" i="14"/>
  <c r="R3848" i="14"/>
  <c r="R3852" i="14"/>
  <c r="R3856" i="14"/>
  <c r="R3860" i="14"/>
  <c r="R3864" i="14"/>
  <c r="R3868" i="14"/>
  <c r="R3872" i="14"/>
  <c r="R3876" i="14"/>
  <c r="R3880" i="14"/>
  <c r="R3884" i="14"/>
  <c r="R3888" i="14"/>
  <c r="R3892" i="14"/>
  <c r="R3896" i="14"/>
  <c r="R3900" i="14"/>
  <c r="R3904" i="14"/>
  <c r="R3908" i="14"/>
  <c r="R3912" i="14"/>
  <c r="R3916" i="14"/>
  <c r="R3920" i="14"/>
  <c r="R3924" i="14"/>
  <c r="R3928" i="14"/>
  <c r="R3932" i="14"/>
  <c r="R3936" i="14"/>
  <c r="R3940" i="14"/>
  <c r="R3944" i="14"/>
  <c r="R3948" i="14"/>
  <c r="R3952" i="14"/>
  <c r="R3956" i="14"/>
  <c r="R3960" i="14"/>
  <c r="R3964" i="14"/>
  <c r="R3968" i="14"/>
  <c r="R3972" i="14"/>
  <c r="R3976" i="14"/>
  <c r="R3980" i="14"/>
  <c r="R3984" i="14"/>
  <c r="R3988" i="14"/>
  <c r="R3992" i="14"/>
  <c r="R3996" i="14"/>
  <c r="R4000" i="14"/>
  <c r="R4004" i="14"/>
  <c r="R4008" i="14"/>
  <c r="R4012" i="14"/>
  <c r="R4016" i="14"/>
  <c r="R4020" i="14"/>
  <c r="R4024" i="14"/>
  <c r="R4028" i="14"/>
  <c r="R4032" i="14"/>
  <c r="R4036" i="14"/>
  <c r="R4040" i="14"/>
  <c r="R4044" i="14"/>
  <c r="R4048" i="14"/>
  <c r="R4052" i="14"/>
  <c r="R4056" i="14"/>
  <c r="R4060" i="14"/>
  <c r="R4064" i="14"/>
  <c r="R4068" i="14"/>
  <c r="R4072" i="14"/>
  <c r="R4076" i="14"/>
  <c r="R4080" i="14"/>
  <c r="R4084" i="14"/>
  <c r="R4088" i="14"/>
  <c r="R4092" i="14"/>
  <c r="R4096" i="14"/>
  <c r="R4100" i="14"/>
  <c r="R4104" i="14"/>
  <c r="R4108" i="14"/>
  <c r="R4112" i="14"/>
  <c r="R4116" i="14"/>
  <c r="R4120" i="14"/>
  <c r="R4124" i="14"/>
  <c r="R4128" i="14"/>
  <c r="R4132" i="14"/>
  <c r="R4136" i="14"/>
  <c r="R4140" i="14"/>
  <c r="R4144" i="14"/>
  <c r="R4148" i="14"/>
  <c r="R4152" i="14"/>
  <c r="R4156" i="14"/>
  <c r="R4160" i="14"/>
  <c r="R4164" i="14"/>
  <c r="R4168" i="14"/>
  <c r="R4172" i="14"/>
  <c r="R4176" i="14"/>
  <c r="R4180" i="14"/>
  <c r="R4184" i="14"/>
  <c r="R4188" i="14"/>
  <c r="R4192" i="14"/>
  <c r="R4196" i="14"/>
  <c r="R4200" i="14"/>
  <c r="R4204" i="14"/>
  <c r="R4208" i="14"/>
  <c r="R4212" i="14"/>
  <c r="R4216" i="14"/>
  <c r="R4220" i="14"/>
  <c r="R4224" i="14"/>
  <c r="R4228" i="14"/>
  <c r="R4232" i="14"/>
  <c r="R4236" i="14"/>
  <c r="R4240" i="14"/>
  <c r="R4244" i="14"/>
  <c r="R4248" i="14"/>
  <c r="R4252" i="14"/>
  <c r="R4256" i="14"/>
  <c r="R4260" i="14"/>
  <c r="R4264" i="14"/>
  <c r="R4268" i="14"/>
  <c r="R4272" i="14"/>
  <c r="R4276" i="14"/>
  <c r="R4280" i="14"/>
  <c r="R4284" i="14"/>
  <c r="R4288" i="14"/>
  <c r="R4292" i="14"/>
  <c r="R4296" i="14"/>
  <c r="R4300" i="14"/>
  <c r="R4304" i="14"/>
  <c r="R4308" i="14"/>
  <c r="R4312" i="14"/>
  <c r="R4316" i="14"/>
  <c r="R4320" i="14"/>
  <c r="R4324" i="14"/>
  <c r="R4328" i="14"/>
  <c r="R4332" i="14"/>
  <c r="R4336" i="14"/>
  <c r="R4340" i="14"/>
  <c r="R4344" i="14"/>
  <c r="R4348" i="14"/>
  <c r="R4352" i="14"/>
  <c r="R4356" i="14"/>
  <c r="R4360" i="14"/>
  <c r="R4364" i="14"/>
  <c r="R4368" i="14"/>
  <c r="R4372" i="14"/>
  <c r="R4376" i="14"/>
  <c r="R4380" i="14"/>
  <c r="R4384" i="14"/>
  <c r="R4388" i="14"/>
  <c r="R4392" i="14"/>
  <c r="R4396" i="14"/>
  <c r="R4400" i="14"/>
  <c r="R4404" i="14"/>
  <c r="R4408" i="14"/>
  <c r="R4412" i="14"/>
  <c r="R4416" i="14"/>
  <c r="R4420" i="14"/>
  <c r="R4424" i="14"/>
  <c r="R4428" i="14"/>
  <c r="R4432" i="14"/>
  <c r="R4436" i="14"/>
  <c r="R4440" i="14"/>
  <c r="R4444" i="14"/>
  <c r="R4448" i="14"/>
  <c r="R4452" i="14"/>
  <c r="R4456" i="14"/>
  <c r="R4460" i="14"/>
  <c r="R4464" i="14"/>
  <c r="R4468" i="14"/>
  <c r="R4472" i="14"/>
  <c r="R4476" i="14"/>
  <c r="R4480" i="14"/>
  <c r="R4484" i="14"/>
  <c r="R4488" i="14"/>
  <c r="R4492" i="14"/>
  <c r="R4496" i="14"/>
  <c r="R4500" i="14"/>
  <c r="R4504" i="14"/>
  <c r="R4508" i="14"/>
  <c r="R4512" i="14"/>
  <c r="R4516" i="14"/>
  <c r="R4520" i="14"/>
  <c r="R4524" i="14"/>
  <c r="R4528" i="14"/>
  <c r="R4532" i="14"/>
  <c r="R4536" i="14"/>
  <c r="R4540" i="14"/>
  <c r="R4544" i="14"/>
  <c r="R4548" i="14"/>
  <c r="R4552" i="14"/>
  <c r="R4556" i="14"/>
  <c r="R4560" i="14"/>
  <c r="R4564" i="14"/>
  <c r="R4568" i="14"/>
  <c r="R4572" i="14"/>
  <c r="R4576" i="14"/>
  <c r="R4580" i="14"/>
  <c r="R4584" i="14"/>
  <c r="R4588" i="14"/>
  <c r="R4592" i="14"/>
  <c r="R4596" i="14"/>
  <c r="R4600" i="14"/>
  <c r="R4604" i="14"/>
  <c r="R4608" i="14"/>
  <c r="R4612" i="14"/>
  <c r="R4616" i="14"/>
  <c r="R4620" i="14"/>
  <c r="R4624" i="14"/>
  <c r="R4628" i="14"/>
  <c r="R4632" i="14"/>
  <c r="R4636" i="14"/>
  <c r="R4640" i="14"/>
  <c r="R4644" i="14"/>
  <c r="R4648" i="14"/>
  <c r="R4652" i="14"/>
  <c r="R4656" i="14"/>
  <c r="R4660" i="14"/>
  <c r="R4664" i="14"/>
  <c r="R4668" i="14"/>
  <c r="R4672" i="14"/>
  <c r="R4676" i="14"/>
  <c r="R4680" i="14"/>
  <c r="R4684" i="14"/>
  <c r="R4688" i="14"/>
  <c r="R4692" i="14"/>
  <c r="R4696" i="14"/>
  <c r="R4700" i="14"/>
  <c r="R4704" i="14"/>
  <c r="R4708" i="14"/>
  <c r="R4712" i="14"/>
  <c r="R4716" i="14"/>
  <c r="R4720" i="14"/>
  <c r="R4724" i="14"/>
  <c r="R4728" i="14"/>
  <c r="R4732" i="14"/>
  <c r="R4736" i="14"/>
  <c r="R4740" i="14"/>
  <c r="R4744" i="14"/>
  <c r="R4748" i="14"/>
  <c r="R4752" i="14"/>
  <c r="R4756" i="14"/>
  <c r="R4760" i="14"/>
  <c r="R4764" i="14"/>
  <c r="R4768" i="14"/>
  <c r="R4772" i="14"/>
  <c r="R4776" i="14"/>
  <c r="R4780" i="14"/>
  <c r="R4784" i="14"/>
  <c r="R4788" i="14"/>
  <c r="R4792" i="14"/>
  <c r="R4796" i="14"/>
  <c r="R4800" i="14"/>
  <c r="R4804" i="14"/>
  <c r="R4808" i="14"/>
  <c r="R4812" i="14"/>
  <c r="R4816" i="14"/>
  <c r="R4820" i="14"/>
  <c r="R4824" i="14"/>
  <c r="R4828" i="14"/>
  <c r="R4832" i="14"/>
  <c r="R4836" i="14"/>
  <c r="R4840" i="14"/>
  <c r="R4844" i="14"/>
  <c r="R4848" i="14"/>
  <c r="R4852" i="14"/>
  <c r="R4856" i="14"/>
  <c r="R4860" i="14"/>
  <c r="R4864" i="14"/>
  <c r="R4868" i="14"/>
  <c r="R4872" i="14"/>
  <c r="R4876" i="14"/>
  <c r="R4880" i="14"/>
  <c r="R4884" i="14"/>
  <c r="R4888" i="14"/>
  <c r="R4892" i="14"/>
  <c r="R4896" i="14"/>
  <c r="R4900" i="14"/>
  <c r="R4904" i="14"/>
  <c r="R4908" i="14"/>
  <c r="R4912" i="14"/>
  <c r="R4916" i="14"/>
  <c r="R4920" i="14"/>
  <c r="R4924" i="14"/>
  <c r="R4928" i="14"/>
  <c r="R4932" i="14"/>
  <c r="R4936" i="14"/>
  <c r="R4940" i="14"/>
  <c r="R4944" i="14"/>
  <c r="R4948" i="14"/>
  <c r="R4952" i="14"/>
  <c r="R4956" i="14"/>
  <c r="R4960" i="14"/>
  <c r="R4964" i="14"/>
  <c r="R4968" i="14"/>
  <c r="R4972" i="14"/>
  <c r="R4976" i="14"/>
  <c r="R4980" i="14"/>
  <c r="R4984" i="14"/>
  <c r="R4988" i="14"/>
  <c r="R4992" i="14"/>
  <c r="R4996" i="14"/>
  <c r="R5000" i="14"/>
  <c r="R5004" i="14"/>
  <c r="R5008" i="14"/>
  <c r="R5012" i="14"/>
  <c r="R5016" i="14"/>
  <c r="R5020" i="14"/>
  <c r="R5024" i="14"/>
  <c r="R5028" i="14"/>
  <c r="R5032" i="14"/>
  <c r="R5036" i="14"/>
  <c r="R5040" i="14"/>
  <c r="R5044" i="14"/>
  <c r="R5048" i="14"/>
  <c r="R5052" i="14"/>
  <c r="R5056" i="14"/>
  <c r="R5060" i="14"/>
  <c r="R5064" i="14"/>
  <c r="R5068" i="14"/>
  <c r="R5072" i="14"/>
  <c r="R5076" i="14"/>
  <c r="R5080" i="14"/>
  <c r="R5084" i="14"/>
  <c r="R5088" i="14"/>
  <c r="R5092" i="14"/>
  <c r="R5096" i="14"/>
  <c r="R5100" i="14"/>
  <c r="R5104" i="14"/>
  <c r="R5108" i="14"/>
  <c r="R5112" i="14"/>
  <c r="R5116" i="14"/>
  <c r="R5120" i="14"/>
  <c r="R5124" i="14"/>
  <c r="R5128" i="14"/>
  <c r="R5132" i="14"/>
  <c r="R5136" i="14"/>
  <c r="R5140" i="14"/>
  <c r="R5144" i="14"/>
  <c r="R5148" i="14"/>
  <c r="R5152" i="14"/>
  <c r="R5156" i="14"/>
  <c r="R5160" i="14"/>
  <c r="R5164" i="14"/>
  <c r="R5168" i="14"/>
  <c r="R5172" i="14"/>
  <c r="R5176" i="14"/>
  <c r="R5180" i="14"/>
  <c r="R5184" i="14"/>
  <c r="R5188" i="14"/>
  <c r="R5192" i="14"/>
  <c r="R5196" i="14"/>
  <c r="R5200" i="14"/>
  <c r="R5204" i="14"/>
  <c r="R5208" i="14"/>
  <c r="R5212" i="14"/>
  <c r="R5216" i="14"/>
  <c r="R5220" i="14"/>
  <c r="R5224" i="14"/>
  <c r="R5228" i="14"/>
  <c r="R5232" i="14"/>
  <c r="R5236" i="14"/>
  <c r="R5240" i="14"/>
  <c r="R5244" i="14"/>
  <c r="R5248" i="14"/>
  <c r="R5252" i="14"/>
  <c r="R5256" i="14"/>
  <c r="R5260" i="14"/>
  <c r="R5264" i="14"/>
  <c r="R5268" i="14"/>
  <c r="R5272" i="14"/>
  <c r="R5276" i="14"/>
  <c r="R5280" i="14"/>
  <c r="R5284" i="14"/>
  <c r="R5288" i="14"/>
  <c r="R5292" i="14"/>
  <c r="R5296" i="14"/>
  <c r="R5300" i="14"/>
  <c r="R5304" i="14"/>
  <c r="R5308" i="14"/>
  <c r="R5312" i="14"/>
  <c r="R5316" i="14"/>
  <c r="R5320" i="14"/>
  <c r="R5324" i="14"/>
  <c r="R5328" i="14"/>
  <c r="R5332" i="14"/>
  <c r="R5336" i="14"/>
  <c r="R5340" i="14"/>
  <c r="R5344" i="14"/>
  <c r="R5348" i="14"/>
  <c r="R5352" i="14"/>
  <c r="R5356" i="14"/>
  <c r="R5360" i="14"/>
  <c r="R5364" i="14"/>
  <c r="R5368" i="14"/>
  <c r="R5372" i="14"/>
  <c r="R5376" i="14"/>
  <c r="R5380" i="14"/>
  <c r="R5384" i="14"/>
  <c r="R5388" i="14"/>
  <c r="R5392" i="14"/>
  <c r="R5396" i="14"/>
  <c r="R5400" i="14"/>
  <c r="R5404" i="14"/>
  <c r="R5408" i="14"/>
  <c r="R5412" i="14"/>
  <c r="R5416" i="14"/>
  <c r="R5420" i="14"/>
  <c r="R5424" i="14"/>
  <c r="R5428" i="14"/>
  <c r="R5432" i="14"/>
  <c r="R5436" i="14"/>
  <c r="R5440" i="14"/>
  <c r="R5444" i="14"/>
  <c r="R5448" i="14"/>
  <c r="R5452" i="14"/>
  <c r="R5456" i="14"/>
  <c r="R5460" i="14"/>
  <c r="R5464" i="14"/>
  <c r="R5468" i="14"/>
  <c r="R5472" i="14"/>
  <c r="R5476" i="14"/>
  <c r="R5480" i="14"/>
  <c r="R5484" i="14"/>
  <c r="R5488" i="14"/>
  <c r="R5492" i="14"/>
  <c r="R5496" i="14"/>
  <c r="R5500" i="14"/>
  <c r="R5504" i="14"/>
  <c r="R5508" i="14"/>
  <c r="R5512" i="14"/>
  <c r="R5516" i="14"/>
  <c r="R5520" i="14"/>
  <c r="R5524" i="14"/>
  <c r="R5528" i="14"/>
  <c r="R5532" i="14"/>
  <c r="R5536" i="14"/>
  <c r="R5540" i="14"/>
  <c r="R5544" i="14"/>
  <c r="R5548" i="14"/>
  <c r="R5552" i="14"/>
  <c r="R5556" i="14"/>
  <c r="R5560" i="14"/>
  <c r="R5564" i="14"/>
  <c r="R5568" i="14"/>
  <c r="R5572" i="14"/>
  <c r="R5576" i="14"/>
  <c r="R5580" i="14"/>
  <c r="R5584" i="14"/>
  <c r="R5588" i="14"/>
  <c r="R5592" i="14"/>
  <c r="R5596" i="14"/>
  <c r="R5600" i="14"/>
  <c r="R5604" i="14"/>
  <c r="R5608" i="14"/>
  <c r="R5612" i="14"/>
  <c r="R5616" i="14"/>
  <c r="R5620" i="14"/>
  <c r="R5624" i="14"/>
  <c r="R5628" i="14"/>
  <c r="R5632" i="14"/>
  <c r="R5636" i="14"/>
  <c r="R5640" i="14"/>
  <c r="R5644" i="14"/>
  <c r="R5648" i="14"/>
  <c r="R5652" i="14"/>
  <c r="R5656" i="14"/>
  <c r="R5660" i="14"/>
  <c r="R5664" i="14"/>
  <c r="R5668" i="14"/>
  <c r="R5672" i="14"/>
  <c r="R5676" i="14"/>
  <c r="R5680" i="14"/>
  <c r="R5684" i="14"/>
  <c r="R5688" i="14"/>
  <c r="R5692" i="14"/>
  <c r="R5696" i="14"/>
  <c r="R5700" i="14"/>
  <c r="R5704" i="14"/>
  <c r="R5708" i="14"/>
  <c r="R5712" i="14"/>
  <c r="R5716" i="14"/>
  <c r="R5720" i="14"/>
  <c r="R5724" i="14"/>
  <c r="R5728" i="14"/>
  <c r="R5732" i="14"/>
  <c r="R5736" i="14"/>
  <c r="R5740" i="14"/>
  <c r="R5744" i="14"/>
  <c r="R5748" i="14"/>
  <c r="R5752" i="14"/>
  <c r="R5756" i="14"/>
  <c r="R5760" i="14"/>
  <c r="R5764" i="14"/>
  <c r="R5768" i="14"/>
  <c r="R5772" i="14"/>
  <c r="R5776" i="14"/>
  <c r="R5780" i="14"/>
  <c r="R5784" i="14"/>
  <c r="R5788" i="14"/>
  <c r="R5792" i="14"/>
  <c r="R5796" i="14"/>
  <c r="R5800" i="14"/>
  <c r="R5804" i="14"/>
  <c r="R5808" i="14"/>
  <c r="R5812" i="14"/>
  <c r="R5816" i="14"/>
  <c r="R5820" i="14"/>
  <c r="R5824" i="14"/>
  <c r="R5828" i="14"/>
  <c r="R5832" i="14"/>
  <c r="R5836" i="14"/>
  <c r="R5840" i="14"/>
  <c r="R5844" i="14"/>
  <c r="R5848" i="14"/>
  <c r="R5852" i="14"/>
  <c r="R5856" i="14"/>
  <c r="R5860" i="14"/>
  <c r="R5864" i="14"/>
  <c r="R5868" i="14"/>
  <c r="R5872" i="14"/>
  <c r="R5876" i="14"/>
  <c r="R5880" i="14"/>
  <c r="R5884" i="14"/>
  <c r="R5888" i="14"/>
  <c r="R5892" i="14"/>
  <c r="R5896" i="14"/>
  <c r="R5900" i="14"/>
  <c r="R5904" i="14"/>
  <c r="R5908" i="14"/>
  <c r="R5912" i="14"/>
  <c r="R5916" i="14"/>
  <c r="R5920" i="14"/>
  <c r="R5924" i="14"/>
  <c r="R5928" i="14"/>
  <c r="R5932" i="14"/>
  <c r="R5936" i="14"/>
  <c r="R5940" i="14"/>
  <c r="R5944" i="14"/>
  <c r="R5948" i="14"/>
  <c r="R5952" i="14"/>
  <c r="R5956" i="14"/>
  <c r="R5960" i="14"/>
  <c r="R5964" i="14"/>
  <c r="R5968" i="14"/>
  <c r="R5972" i="14"/>
  <c r="R5976" i="14"/>
  <c r="R5980" i="14"/>
  <c r="R5984" i="14"/>
  <c r="R5988" i="14"/>
  <c r="R5992" i="14"/>
  <c r="R5996" i="14"/>
  <c r="R6000" i="14"/>
  <c r="R6004" i="14"/>
  <c r="R6008" i="14"/>
  <c r="R6012" i="14"/>
  <c r="R6016" i="14"/>
  <c r="R6020" i="14"/>
  <c r="R6024" i="14"/>
  <c r="R6028" i="14"/>
  <c r="R6032" i="14"/>
  <c r="R6036" i="14"/>
  <c r="R6040" i="14"/>
  <c r="R6044" i="14"/>
  <c r="R6048" i="14"/>
  <c r="R6052" i="14"/>
  <c r="R6056" i="14"/>
  <c r="R6060" i="14"/>
  <c r="R6064" i="14"/>
  <c r="R6068" i="14"/>
  <c r="R6072" i="14"/>
  <c r="R6076" i="14"/>
  <c r="R6080" i="14"/>
  <c r="R6084" i="14"/>
  <c r="R6088" i="14"/>
  <c r="R6092" i="14"/>
  <c r="R6096" i="14"/>
  <c r="R6100" i="14"/>
  <c r="R6104" i="14"/>
  <c r="R6108" i="14"/>
  <c r="R6112" i="14"/>
  <c r="R6116" i="14"/>
  <c r="R6120" i="14"/>
  <c r="R6124" i="14"/>
  <c r="R6128" i="14"/>
  <c r="R6132" i="14"/>
  <c r="R6136" i="14"/>
  <c r="R6140" i="14"/>
  <c r="R6144" i="14"/>
  <c r="R6148" i="14"/>
  <c r="R6152" i="14"/>
  <c r="R6156" i="14"/>
  <c r="R6160" i="14"/>
  <c r="R6164" i="14"/>
  <c r="R6168" i="14"/>
  <c r="R6172" i="14"/>
  <c r="R6176" i="14"/>
  <c r="R6180" i="14"/>
  <c r="R6184" i="14"/>
  <c r="R6188" i="14"/>
  <c r="R6192" i="14"/>
  <c r="R6196" i="14"/>
  <c r="R6200" i="14"/>
  <c r="R6204" i="14"/>
  <c r="R6208" i="14"/>
  <c r="R6212" i="14"/>
  <c r="R6216" i="14"/>
  <c r="R6220" i="14"/>
  <c r="R6224" i="14"/>
  <c r="R6228" i="14"/>
  <c r="R6232" i="14"/>
  <c r="R6236" i="14"/>
  <c r="R6240" i="14"/>
  <c r="R6244" i="14"/>
  <c r="R6248" i="14"/>
  <c r="R6252" i="14"/>
  <c r="R6256" i="14"/>
  <c r="R6260" i="14"/>
  <c r="R6264" i="14"/>
  <c r="R6268" i="14"/>
  <c r="R6272" i="14"/>
  <c r="R6276" i="14"/>
  <c r="R6280" i="14"/>
  <c r="R6284" i="14"/>
  <c r="R6288" i="14"/>
  <c r="R6292" i="14"/>
  <c r="R6296" i="14"/>
  <c r="R6300" i="14"/>
  <c r="R6304" i="14"/>
  <c r="R6308" i="14"/>
  <c r="R6312" i="14"/>
  <c r="R6316" i="14"/>
  <c r="R6320" i="14"/>
  <c r="R6324" i="14"/>
  <c r="R6328" i="14"/>
  <c r="R6332" i="14"/>
  <c r="R6336" i="14"/>
  <c r="R6340" i="14"/>
  <c r="R6344" i="14"/>
  <c r="R6348" i="14"/>
  <c r="R6352" i="14"/>
  <c r="R6356" i="14"/>
  <c r="R6360" i="14"/>
  <c r="R6364" i="14"/>
  <c r="R6368" i="14"/>
  <c r="R6372" i="14"/>
  <c r="R6376" i="14"/>
  <c r="R6380" i="14"/>
  <c r="R6384" i="14"/>
  <c r="R6388" i="14"/>
  <c r="R6392" i="14"/>
  <c r="R6396" i="14"/>
  <c r="R6400" i="14"/>
  <c r="R6404" i="14"/>
  <c r="R6408" i="14"/>
  <c r="R6412" i="14"/>
  <c r="R6416" i="14"/>
  <c r="R6420" i="14"/>
  <c r="R6424" i="14"/>
  <c r="R6428" i="14"/>
  <c r="R6432" i="14"/>
  <c r="R6436" i="14"/>
  <c r="R6440" i="14"/>
  <c r="R6444" i="14"/>
  <c r="R6448" i="14"/>
  <c r="R6452" i="14"/>
  <c r="R6456" i="14"/>
  <c r="R6460" i="14"/>
  <c r="R6464" i="14"/>
  <c r="R6468" i="14"/>
  <c r="R6472" i="14"/>
  <c r="R6476" i="14"/>
  <c r="R6480" i="14"/>
  <c r="R6484" i="14"/>
  <c r="R6488" i="14"/>
  <c r="R6492" i="14"/>
  <c r="R6496" i="14"/>
  <c r="R6500" i="14"/>
  <c r="R6504" i="14"/>
  <c r="R6508" i="14"/>
  <c r="R6512" i="14"/>
  <c r="R6516" i="14"/>
  <c r="R6520" i="14"/>
  <c r="R6524" i="14"/>
  <c r="R6528" i="14"/>
  <c r="R6532" i="14"/>
  <c r="R6536" i="14"/>
  <c r="R6540" i="14"/>
  <c r="R6544" i="14"/>
  <c r="R6548" i="14"/>
  <c r="R6552" i="14"/>
  <c r="R6556" i="14"/>
  <c r="R6560" i="14"/>
  <c r="R6564" i="14"/>
  <c r="R6568" i="14"/>
  <c r="R6572" i="14"/>
  <c r="R6576" i="14"/>
  <c r="R6580" i="14"/>
  <c r="R6584" i="14"/>
  <c r="R6588" i="14"/>
  <c r="R6592" i="14"/>
  <c r="R6596" i="14"/>
  <c r="R6600" i="14"/>
  <c r="R6604" i="14"/>
  <c r="R6608" i="14"/>
  <c r="R6612" i="14"/>
  <c r="R6616" i="14"/>
  <c r="R6620" i="14"/>
  <c r="R6624" i="14"/>
  <c r="R6628" i="14"/>
  <c r="R6632" i="14"/>
  <c r="R6636" i="14"/>
  <c r="R6640" i="14"/>
  <c r="R6644" i="14"/>
  <c r="R6648" i="14"/>
  <c r="R6652" i="14"/>
  <c r="R6656" i="14"/>
  <c r="R6660" i="14"/>
  <c r="R6664" i="14"/>
  <c r="R6668" i="14"/>
  <c r="R6672" i="14"/>
  <c r="R6676" i="14"/>
  <c r="R6680" i="14"/>
  <c r="R6684" i="14"/>
  <c r="R6688" i="14"/>
  <c r="R6692" i="14"/>
  <c r="R6696" i="14"/>
  <c r="R6700" i="14"/>
  <c r="R6704" i="14"/>
  <c r="R6708" i="14"/>
  <c r="R6712" i="14"/>
  <c r="R6716" i="14"/>
  <c r="R6720" i="14"/>
  <c r="R6724" i="14"/>
  <c r="R6728" i="14"/>
  <c r="R6732" i="14"/>
  <c r="R6736" i="14"/>
  <c r="R6740" i="14"/>
  <c r="R6744" i="14"/>
  <c r="R6748" i="14"/>
  <c r="R6752" i="14"/>
  <c r="R6756" i="14"/>
  <c r="R6760" i="14"/>
  <c r="R6764" i="14"/>
  <c r="R6768" i="14"/>
  <c r="R6772" i="14"/>
  <c r="R6776" i="14"/>
  <c r="R6780" i="14"/>
  <c r="R6784" i="14"/>
  <c r="R6788" i="14"/>
  <c r="R6792" i="14"/>
  <c r="R6796" i="14"/>
  <c r="R6800" i="14"/>
  <c r="R6804" i="14"/>
  <c r="R6808" i="14"/>
  <c r="R6812" i="14"/>
  <c r="R6816" i="14"/>
  <c r="R6820" i="14"/>
  <c r="R6824" i="14"/>
  <c r="R6828" i="14"/>
  <c r="R6832" i="14"/>
  <c r="R6836" i="14"/>
  <c r="R6840" i="14"/>
  <c r="R6844" i="14"/>
  <c r="R6848" i="14"/>
  <c r="R6852" i="14"/>
  <c r="R6856" i="14"/>
  <c r="R6860" i="14"/>
  <c r="R6864" i="14"/>
  <c r="R6868" i="14"/>
  <c r="R6872" i="14"/>
  <c r="R6876" i="14"/>
  <c r="R6880" i="14"/>
  <c r="R6884" i="14"/>
  <c r="R6888" i="14"/>
  <c r="R6892" i="14"/>
  <c r="R6896" i="14"/>
  <c r="R6900" i="14"/>
  <c r="R6904" i="14"/>
  <c r="R6908" i="14"/>
  <c r="R6912" i="14"/>
  <c r="R6916" i="14"/>
  <c r="R6920" i="14"/>
  <c r="R6924" i="14"/>
  <c r="R6928" i="14"/>
  <c r="R6932" i="14"/>
  <c r="R6936" i="14"/>
  <c r="R6940" i="14"/>
  <c r="R6944" i="14"/>
  <c r="R6948" i="14"/>
  <c r="R6952" i="14"/>
  <c r="R6956" i="14"/>
  <c r="R6960" i="14"/>
  <c r="R6964" i="14"/>
  <c r="R6968" i="14"/>
  <c r="R6972" i="14"/>
  <c r="R6976" i="14"/>
  <c r="R6980" i="14"/>
  <c r="R6984" i="14"/>
  <c r="R6988" i="14"/>
  <c r="R6992" i="14"/>
  <c r="R6996" i="14"/>
  <c r="R7000" i="14"/>
  <c r="R7004" i="14"/>
  <c r="R7008" i="14"/>
  <c r="R7012" i="14"/>
  <c r="R7016" i="14"/>
  <c r="R7020" i="14"/>
  <c r="R7024" i="14"/>
  <c r="R7028" i="14"/>
  <c r="R7032" i="14"/>
  <c r="R7036" i="14"/>
  <c r="R7040" i="14"/>
  <c r="R7044" i="14"/>
  <c r="R7048" i="14"/>
  <c r="R7052" i="14"/>
  <c r="R7056" i="14"/>
  <c r="R7060" i="14"/>
  <c r="R7064" i="14"/>
  <c r="R7068" i="14"/>
  <c r="R7072" i="14"/>
  <c r="R7076" i="14"/>
  <c r="R7080" i="14"/>
  <c r="R7084" i="14"/>
  <c r="R7088" i="14"/>
  <c r="R7092" i="14"/>
  <c r="R7096" i="14"/>
  <c r="R7100" i="14"/>
  <c r="R7104" i="14"/>
  <c r="R7108" i="14"/>
  <c r="R7112" i="14"/>
  <c r="R7116" i="14"/>
  <c r="R7120" i="14"/>
  <c r="R7124" i="14"/>
  <c r="R7128" i="14"/>
  <c r="R7132" i="14"/>
  <c r="R7136" i="14"/>
  <c r="R7140" i="14"/>
  <c r="R7144" i="14"/>
  <c r="R7148" i="14"/>
  <c r="R7152" i="14"/>
  <c r="R7156" i="14"/>
  <c r="R7160" i="14"/>
  <c r="R7164" i="14"/>
  <c r="R7168" i="14"/>
  <c r="R7172" i="14"/>
  <c r="R7176" i="14"/>
  <c r="R7180" i="14"/>
  <c r="R7184" i="14"/>
  <c r="R7188" i="14"/>
  <c r="R7192" i="14"/>
  <c r="R7196" i="14"/>
  <c r="R7200" i="14"/>
  <c r="R7204" i="14"/>
  <c r="R7208" i="14"/>
  <c r="R7212" i="14"/>
  <c r="R7216" i="14"/>
  <c r="R7220" i="14"/>
  <c r="R7224" i="14"/>
  <c r="R7228" i="14"/>
  <c r="R7232" i="14"/>
  <c r="R7236" i="14"/>
  <c r="R7240" i="14"/>
  <c r="R7244" i="14"/>
  <c r="R7248" i="14"/>
  <c r="R7252" i="14"/>
  <c r="R7256" i="14"/>
  <c r="R7260" i="14"/>
  <c r="R7264" i="14"/>
  <c r="R7268" i="14"/>
  <c r="R7272" i="14"/>
  <c r="R7276" i="14"/>
  <c r="R7280" i="14"/>
  <c r="R7284" i="14"/>
  <c r="R7288" i="14"/>
  <c r="R7292" i="14"/>
  <c r="R7296" i="14"/>
  <c r="R7300" i="14"/>
  <c r="R7304" i="14"/>
  <c r="R7308" i="14"/>
  <c r="R7312" i="14"/>
  <c r="R7316" i="14"/>
  <c r="R7320" i="14"/>
  <c r="R7324" i="14"/>
  <c r="R7328" i="14"/>
  <c r="R7332" i="14"/>
  <c r="R7336" i="14"/>
  <c r="R7340" i="14"/>
  <c r="R7344" i="14"/>
  <c r="R7348" i="14"/>
  <c r="R7352" i="14"/>
  <c r="R7356" i="14"/>
  <c r="R7360" i="14"/>
  <c r="R7364" i="14"/>
  <c r="R7368" i="14"/>
  <c r="R7372" i="14"/>
  <c r="R7376" i="14"/>
  <c r="R7380" i="14"/>
  <c r="R7384" i="14"/>
  <c r="R7388" i="14"/>
  <c r="R7392" i="14"/>
  <c r="R7396" i="14"/>
  <c r="R7400" i="14"/>
  <c r="R7404" i="14"/>
  <c r="R7408" i="14"/>
  <c r="R7412" i="14"/>
  <c r="R7416" i="14"/>
  <c r="R7420" i="14"/>
  <c r="R7424" i="14"/>
  <c r="R7428" i="14"/>
  <c r="R7432" i="14"/>
  <c r="R7436" i="14"/>
  <c r="R7440" i="14"/>
  <c r="R7444" i="14"/>
  <c r="R7448" i="14"/>
  <c r="R7452" i="14"/>
  <c r="R7456" i="14"/>
  <c r="R7460" i="14"/>
  <c r="R7464" i="14"/>
  <c r="R7468" i="14"/>
  <c r="R7472" i="14"/>
  <c r="R7476" i="14"/>
  <c r="R7480" i="14"/>
  <c r="R7484" i="14"/>
  <c r="R7488" i="14"/>
  <c r="R7492" i="14"/>
  <c r="R7496" i="14"/>
  <c r="R7500" i="14"/>
  <c r="R7504" i="14"/>
  <c r="R7508" i="14"/>
  <c r="R7512" i="14"/>
  <c r="R7516" i="14"/>
  <c r="R7520" i="14"/>
  <c r="R7524" i="14"/>
  <c r="R7528" i="14"/>
  <c r="R7532" i="14"/>
  <c r="R7536" i="14"/>
  <c r="R7540" i="14"/>
  <c r="R7544" i="14"/>
  <c r="R7548" i="14"/>
  <c r="R7552" i="14"/>
  <c r="R7556" i="14"/>
  <c r="R7560" i="14"/>
  <c r="R7564" i="14"/>
  <c r="R7568" i="14"/>
  <c r="R7572" i="14"/>
  <c r="R7576" i="14"/>
  <c r="R7580" i="14"/>
  <c r="R7584" i="14"/>
  <c r="R7588" i="14"/>
  <c r="R7592" i="14"/>
  <c r="R7596" i="14"/>
  <c r="R7600" i="14"/>
  <c r="R7604" i="14"/>
  <c r="R7608" i="14"/>
  <c r="R7612" i="14"/>
  <c r="R7616" i="14"/>
  <c r="R7620" i="14"/>
  <c r="R7624" i="14"/>
  <c r="R7628" i="14"/>
  <c r="R7632" i="14"/>
  <c r="R7636" i="14"/>
  <c r="R7640" i="14"/>
  <c r="R7644" i="14"/>
  <c r="R7648" i="14"/>
  <c r="R7652" i="14"/>
  <c r="R7656" i="14"/>
  <c r="R7660" i="14"/>
  <c r="R7664" i="14"/>
  <c r="R7668" i="14"/>
  <c r="R7672" i="14"/>
  <c r="R7676" i="14"/>
  <c r="R7680" i="14"/>
  <c r="R7684" i="14"/>
  <c r="R7688" i="14"/>
  <c r="R7692" i="14"/>
  <c r="R7696" i="14"/>
  <c r="R7700" i="14"/>
  <c r="R7704" i="14"/>
  <c r="R7708" i="14"/>
  <c r="R7712" i="14"/>
  <c r="R7716" i="14"/>
  <c r="R7720" i="14"/>
  <c r="R7724" i="14"/>
  <c r="R7728" i="14"/>
  <c r="R7732" i="14"/>
  <c r="R7736" i="14"/>
  <c r="R7740" i="14"/>
  <c r="R7744" i="14"/>
  <c r="R7748" i="14"/>
  <c r="R7752" i="14"/>
  <c r="R7756" i="14"/>
  <c r="R7760" i="14"/>
  <c r="R7764" i="14"/>
  <c r="R7768" i="14"/>
  <c r="R7772" i="14"/>
  <c r="R7776" i="14"/>
  <c r="R7780" i="14"/>
  <c r="R7784" i="14"/>
  <c r="R7788" i="14"/>
  <c r="R7792" i="14"/>
  <c r="R7796" i="14"/>
  <c r="R7800" i="14"/>
  <c r="R7804" i="14"/>
  <c r="R7808" i="14"/>
  <c r="R7812" i="14"/>
  <c r="R7816" i="14"/>
  <c r="R7820" i="14"/>
  <c r="R7824" i="14"/>
  <c r="R7828" i="14"/>
  <c r="R7832" i="14"/>
  <c r="R7836" i="14"/>
  <c r="R7840" i="14"/>
  <c r="R7844" i="14"/>
  <c r="R7848" i="14"/>
  <c r="R7852" i="14"/>
  <c r="R7856" i="14"/>
  <c r="R7860" i="14"/>
  <c r="R7864" i="14"/>
  <c r="R7868" i="14"/>
  <c r="R7872" i="14"/>
  <c r="R7876" i="14"/>
  <c r="R7880" i="14"/>
  <c r="R7884" i="14"/>
  <c r="R7888" i="14"/>
  <c r="R7892" i="14"/>
  <c r="R7896" i="14"/>
  <c r="R7900" i="14"/>
  <c r="R7904" i="14"/>
  <c r="R7908" i="14"/>
  <c r="R7912" i="14"/>
  <c r="R7916" i="14"/>
  <c r="R7920" i="14"/>
  <c r="R7924" i="14"/>
  <c r="R7928" i="14"/>
  <c r="R7932" i="14"/>
  <c r="R7936" i="14"/>
  <c r="R7940" i="14"/>
  <c r="R7944" i="14"/>
  <c r="R7948" i="14"/>
  <c r="R7952" i="14"/>
  <c r="R7956" i="14"/>
  <c r="R7960" i="14"/>
  <c r="R7964" i="14"/>
  <c r="R7968" i="14"/>
  <c r="R7972" i="14"/>
  <c r="R7976" i="14"/>
  <c r="R7980" i="14"/>
  <c r="R7984" i="14"/>
  <c r="R7988" i="14"/>
  <c r="R7992" i="14"/>
  <c r="R7996" i="14"/>
  <c r="R8000" i="14"/>
  <c r="R8004" i="14"/>
  <c r="R8008" i="14"/>
  <c r="R8012" i="14"/>
  <c r="R8016" i="14"/>
  <c r="R8020" i="14"/>
  <c r="R8024" i="14"/>
  <c r="R8028" i="14"/>
  <c r="R8032" i="14"/>
  <c r="R8036" i="14"/>
  <c r="R8040" i="14"/>
  <c r="R133" i="14"/>
  <c r="R137" i="14"/>
  <c r="R141" i="14"/>
  <c r="R145" i="14"/>
  <c r="R149" i="14"/>
  <c r="R153" i="14"/>
  <c r="R157" i="14"/>
  <c r="R161" i="14"/>
  <c r="R165" i="14"/>
  <c r="R169" i="14"/>
  <c r="R173" i="14"/>
  <c r="R177" i="14"/>
  <c r="R181" i="14"/>
  <c r="R185" i="14"/>
  <c r="R189" i="14"/>
  <c r="R193" i="14"/>
  <c r="R197" i="14"/>
  <c r="R201" i="14"/>
  <c r="R205" i="14"/>
  <c r="R209" i="14"/>
  <c r="R213" i="14"/>
  <c r="R217" i="14"/>
  <c r="R221" i="14"/>
  <c r="R225" i="14"/>
  <c r="R229" i="14"/>
  <c r="R233" i="14"/>
  <c r="R237" i="14"/>
  <c r="R241" i="14"/>
  <c r="R245" i="14"/>
  <c r="R249" i="14"/>
  <c r="R253" i="14"/>
  <c r="R257" i="14"/>
  <c r="R261" i="14"/>
  <c r="R265" i="14"/>
  <c r="R269" i="14"/>
  <c r="R273" i="14"/>
  <c r="R277" i="14"/>
  <c r="R281" i="14"/>
  <c r="R285" i="14"/>
  <c r="R289" i="14"/>
  <c r="R293" i="14"/>
  <c r="R297" i="14"/>
  <c r="R301" i="14"/>
  <c r="R305" i="14"/>
  <c r="R309" i="14"/>
  <c r="R313" i="14"/>
  <c r="R317" i="14"/>
  <c r="R321" i="14"/>
  <c r="R325" i="14"/>
  <c r="R329" i="14"/>
  <c r="R333" i="14"/>
  <c r="R337" i="14"/>
  <c r="R341" i="14"/>
  <c r="R345" i="14"/>
  <c r="R349" i="14"/>
  <c r="R353" i="14"/>
  <c r="R357" i="14"/>
  <c r="R361" i="14"/>
  <c r="R365" i="14"/>
  <c r="R369" i="14"/>
  <c r="R373" i="14"/>
  <c r="R377" i="14"/>
  <c r="R381" i="14"/>
  <c r="R385" i="14"/>
  <c r="R389" i="14"/>
  <c r="R393" i="14"/>
  <c r="R397" i="14"/>
  <c r="R401" i="14"/>
  <c r="R405" i="14"/>
  <c r="R409" i="14"/>
  <c r="R413" i="14"/>
  <c r="R417" i="14"/>
  <c r="R421" i="14"/>
  <c r="R425" i="14"/>
  <c r="R429" i="14"/>
  <c r="R433" i="14"/>
  <c r="R437" i="14"/>
  <c r="R441" i="14"/>
  <c r="R445" i="14"/>
  <c r="R449" i="14"/>
  <c r="R453" i="14"/>
  <c r="R457" i="14"/>
  <c r="R461" i="14"/>
  <c r="R465" i="14"/>
  <c r="R469" i="14"/>
  <c r="R473" i="14"/>
  <c r="R477" i="14"/>
  <c r="R481" i="14"/>
  <c r="R485" i="14"/>
  <c r="R489" i="14"/>
  <c r="R493" i="14"/>
  <c r="R497" i="14"/>
  <c r="R501" i="14"/>
  <c r="R505" i="14"/>
  <c r="R509" i="14"/>
  <c r="R513" i="14"/>
  <c r="R517" i="14"/>
  <c r="R521" i="14"/>
  <c r="R525" i="14"/>
  <c r="R529" i="14"/>
  <c r="R533" i="14"/>
  <c r="R537" i="14"/>
  <c r="R541" i="14"/>
  <c r="R545" i="14"/>
  <c r="R549" i="14"/>
  <c r="R553" i="14"/>
  <c r="R557" i="14"/>
  <c r="R561" i="14"/>
  <c r="R565" i="14"/>
  <c r="R569" i="14"/>
  <c r="R573" i="14"/>
  <c r="R577" i="14"/>
  <c r="R581" i="14"/>
  <c r="R585" i="14"/>
  <c r="R589" i="14"/>
  <c r="R593" i="14"/>
  <c r="R597" i="14"/>
  <c r="R601" i="14"/>
  <c r="R605" i="14"/>
  <c r="R609" i="14"/>
  <c r="R613" i="14"/>
  <c r="R617" i="14"/>
  <c r="R621" i="14"/>
  <c r="R625" i="14"/>
  <c r="R629" i="14"/>
  <c r="R633" i="14"/>
  <c r="R637" i="14"/>
  <c r="R641" i="14"/>
  <c r="R645" i="14"/>
  <c r="R649" i="14"/>
  <c r="R653" i="14"/>
  <c r="R657" i="14"/>
  <c r="R661" i="14"/>
  <c r="R665" i="14"/>
  <c r="R669" i="14"/>
  <c r="R673" i="14"/>
  <c r="R677" i="14"/>
  <c r="R681" i="14"/>
  <c r="R685" i="14"/>
  <c r="R689" i="14"/>
  <c r="R693" i="14"/>
  <c r="R697" i="14"/>
  <c r="R701" i="14"/>
  <c r="R705" i="14"/>
  <c r="R8144" i="14"/>
  <c r="R8148" i="14"/>
  <c r="R8152" i="14"/>
  <c r="R8156" i="14"/>
  <c r="R8160" i="14"/>
  <c r="R8164" i="14"/>
  <c r="R8168" i="14"/>
  <c r="R8172" i="14"/>
  <c r="R8176" i="14"/>
  <c r="R8180" i="14"/>
  <c r="R8184" i="14"/>
  <c r="R8188" i="14"/>
  <c r="R8192" i="14"/>
  <c r="R8196" i="14"/>
  <c r="R8200" i="14"/>
  <c r="R8204" i="14"/>
  <c r="R8208" i="14"/>
  <c r="R8212" i="14"/>
  <c r="R8216" i="14"/>
  <c r="R8220" i="14"/>
  <c r="R8224" i="14"/>
  <c r="R8228" i="14"/>
  <c r="R8232" i="14"/>
  <c r="R8236" i="14"/>
  <c r="R8240" i="14"/>
  <c r="R8244" i="14"/>
  <c r="R8248" i="14"/>
  <c r="R8252" i="14"/>
  <c r="R8256" i="14"/>
  <c r="R8260" i="14"/>
  <c r="R8264" i="14"/>
  <c r="R8268" i="14"/>
  <c r="R8272" i="14"/>
  <c r="R8276" i="14"/>
  <c r="R8280" i="14"/>
  <c r="R8284" i="14"/>
  <c r="R8288" i="14"/>
  <c r="R8292" i="14"/>
  <c r="R8296" i="14"/>
  <c r="R8300" i="14"/>
  <c r="R8304" i="14"/>
  <c r="R8308" i="14"/>
  <c r="R8312" i="14"/>
  <c r="R8316" i="14"/>
  <c r="R8320" i="14"/>
  <c r="R8324" i="14"/>
  <c r="R8328" i="14"/>
  <c r="R8332" i="14"/>
  <c r="R8336" i="14"/>
  <c r="R8340" i="14"/>
  <c r="R8344" i="14"/>
  <c r="R8348" i="14"/>
  <c r="R8352" i="14"/>
  <c r="R8356" i="14"/>
  <c r="R8360" i="14"/>
  <c r="R8048" i="14"/>
  <c r="R8052" i="14"/>
  <c r="R8056" i="14"/>
  <c r="R8060" i="14"/>
  <c r="R8064" i="14"/>
  <c r="R8068" i="14"/>
  <c r="R8072" i="14"/>
  <c r="R8076" i="14"/>
  <c r="R8080" i="14"/>
  <c r="R8084" i="14"/>
  <c r="R8088" i="14"/>
  <c r="R8092" i="14"/>
  <c r="R8096" i="14"/>
  <c r="R8100" i="14"/>
  <c r="R8104" i="14"/>
  <c r="R8108" i="14"/>
  <c r="R8112" i="14"/>
  <c r="R8116" i="14"/>
  <c r="R8120" i="14"/>
  <c r="R8124" i="14"/>
  <c r="R8128" i="14"/>
  <c r="R8132" i="14"/>
  <c r="R8136" i="14"/>
  <c r="R8140" i="14"/>
  <c r="R707" i="14"/>
  <c r="R711" i="14"/>
  <c r="R715" i="14"/>
  <c r="R719" i="14"/>
  <c r="R723" i="14"/>
  <c r="R727" i="14"/>
  <c r="R731" i="14"/>
  <c r="R735" i="14"/>
  <c r="R739" i="14"/>
  <c r="R743" i="14"/>
  <c r="R747" i="14"/>
  <c r="R751" i="14"/>
  <c r="R755" i="14"/>
  <c r="R759" i="14"/>
  <c r="R763" i="14"/>
  <c r="R767" i="14"/>
  <c r="R771" i="14"/>
  <c r="R775" i="14"/>
  <c r="R779" i="14"/>
  <c r="R783" i="14"/>
  <c r="R787" i="14"/>
  <c r="R791" i="14"/>
  <c r="R795" i="14"/>
  <c r="R799" i="14"/>
  <c r="R803" i="14"/>
  <c r="R807" i="14"/>
  <c r="R811" i="14"/>
  <c r="R815" i="14"/>
  <c r="R819" i="14"/>
  <c r="R823" i="14"/>
  <c r="R827" i="14"/>
  <c r="R831" i="14"/>
  <c r="R835" i="14"/>
  <c r="R839" i="14"/>
  <c r="R843" i="14"/>
  <c r="R847" i="14"/>
  <c r="R851" i="14"/>
  <c r="R855" i="14"/>
  <c r="R859" i="14"/>
  <c r="R863" i="14"/>
  <c r="R867" i="14"/>
  <c r="R871" i="14"/>
  <c r="R875" i="14"/>
  <c r="R879" i="14"/>
  <c r="R883" i="14"/>
  <c r="R887" i="14"/>
  <c r="R891" i="14"/>
  <c r="R895" i="14"/>
  <c r="R899" i="14"/>
  <c r="R903" i="14"/>
  <c r="R907" i="14"/>
  <c r="R911" i="14"/>
  <c r="R915" i="14"/>
  <c r="R919" i="14"/>
  <c r="R923" i="14"/>
  <c r="R927" i="14"/>
  <c r="R931" i="14"/>
  <c r="R935" i="14"/>
  <c r="R939" i="14"/>
  <c r="R943" i="14"/>
  <c r="R947" i="14"/>
  <c r="R951" i="14"/>
  <c r="R955" i="14"/>
  <c r="R959" i="14"/>
  <c r="R963" i="14"/>
  <c r="R967" i="14"/>
  <c r="R971" i="14"/>
  <c r="R975" i="14"/>
  <c r="R979" i="14"/>
  <c r="R983" i="14"/>
  <c r="R987" i="14"/>
  <c r="R991" i="14"/>
  <c r="R995" i="14"/>
  <c r="R999" i="14"/>
  <c r="R1003" i="14"/>
  <c r="R1007" i="14"/>
  <c r="R1011" i="14"/>
  <c r="R1015" i="14"/>
  <c r="R1019" i="14"/>
  <c r="R1023" i="14"/>
  <c r="R1027" i="14"/>
  <c r="R1031" i="14"/>
  <c r="R1035" i="14"/>
  <c r="R1039" i="14"/>
  <c r="R1043" i="14"/>
  <c r="R1046" i="14"/>
  <c r="R1050" i="14"/>
  <c r="R1054" i="14"/>
  <c r="R1058" i="14"/>
  <c r="R1062" i="14"/>
  <c r="R1066" i="14"/>
  <c r="R1070" i="14"/>
  <c r="R1074" i="14"/>
  <c r="R1078" i="14"/>
  <c r="R1082" i="14"/>
  <c r="R1086" i="14"/>
  <c r="R1090" i="14"/>
  <c r="R1094" i="14"/>
  <c r="R1098" i="14"/>
  <c r="R1102" i="14"/>
  <c r="R1106" i="14"/>
  <c r="R1110" i="14"/>
  <c r="R1114" i="14"/>
  <c r="R1118" i="14"/>
  <c r="R1122" i="14"/>
  <c r="R1126" i="14"/>
  <c r="R1130" i="14"/>
  <c r="R1134" i="14"/>
  <c r="R1138" i="14"/>
  <c r="R1142" i="14"/>
  <c r="R1146" i="14"/>
  <c r="R1150" i="14"/>
  <c r="R1154" i="14"/>
  <c r="R1158" i="14"/>
  <c r="R1162" i="14"/>
  <c r="R1166" i="14"/>
  <c r="R1170" i="14"/>
  <c r="R1174" i="14"/>
  <c r="R1178" i="14"/>
  <c r="R1182" i="14"/>
  <c r="R1186" i="14"/>
  <c r="R1190" i="14"/>
  <c r="R1194" i="14"/>
  <c r="R1198" i="14"/>
  <c r="R1202" i="14"/>
  <c r="R1206" i="14"/>
  <c r="R1210" i="14"/>
  <c r="R1214" i="14"/>
  <c r="R1218" i="14"/>
  <c r="R1222" i="14"/>
  <c r="R1226" i="14"/>
  <c r="R1230" i="14"/>
  <c r="R1234" i="14"/>
  <c r="R1238" i="14"/>
  <c r="R1242" i="14"/>
  <c r="R1246" i="14"/>
  <c r="R1250" i="14"/>
  <c r="R1254" i="14"/>
  <c r="R1258" i="14"/>
  <c r="R1262" i="14"/>
  <c r="R1266" i="14"/>
  <c r="R1270" i="14"/>
  <c r="R1274" i="14"/>
  <c r="R1278" i="14"/>
  <c r="R1282" i="14"/>
  <c r="R1286" i="14"/>
  <c r="R1290" i="14"/>
  <c r="R1294" i="14"/>
  <c r="R1298" i="14"/>
  <c r="R1302" i="14"/>
  <c r="R1306" i="14"/>
  <c r="R1310" i="14"/>
  <c r="R1314" i="14"/>
  <c r="R1318" i="14"/>
  <c r="R1322" i="14"/>
  <c r="R1326" i="14"/>
  <c r="R1330" i="14"/>
  <c r="R1334" i="14"/>
  <c r="R1338" i="14"/>
  <c r="R1342" i="14"/>
  <c r="R1346" i="14"/>
  <c r="R1350" i="14"/>
  <c r="R1354" i="14"/>
  <c r="R1358" i="14"/>
  <c r="R1362" i="14"/>
  <c r="R1366" i="14"/>
  <c r="R1370" i="14"/>
  <c r="R1374" i="14"/>
  <c r="R1378" i="14"/>
  <c r="R1382" i="14"/>
  <c r="R1386" i="14"/>
  <c r="R1390" i="14"/>
  <c r="R1394" i="14"/>
  <c r="R1398" i="14"/>
  <c r="R1402" i="14"/>
  <c r="R1406" i="14"/>
  <c r="R1410" i="14"/>
  <c r="R1414" i="14"/>
  <c r="R1418" i="14"/>
  <c r="R1422" i="14"/>
  <c r="R1426" i="14"/>
  <c r="R1430" i="14"/>
  <c r="R1434" i="14"/>
  <c r="R1438" i="14"/>
  <c r="R1442" i="14"/>
  <c r="R1446" i="14"/>
  <c r="R1450" i="14"/>
  <c r="R1454" i="14"/>
  <c r="R1458" i="14"/>
  <c r="R1462" i="14"/>
  <c r="R1466" i="14"/>
  <c r="R1470" i="14"/>
  <c r="R1474" i="14"/>
  <c r="R1478" i="14"/>
  <c r="R1482" i="14"/>
  <c r="R1486" i="14"/>
  <c r="R1490" i="14"/>
  <c r="R1494" i="14"/>
  <c r="R1498" i="14"/>
  <c r="R1502" i="14"/>
  <c r="R1506" i="14"/>
  <c r="R1510" i="14"/>
  <c r="R1514" i="14"/>
  <c r="R1518" i="14"/>
  <c r="R1522" i="14"/>
  <c r="R1526" i="14"/>
  <c r="R1530" i="14"/>
  <c r="R1534" i="14"/>
  <c r="R1538" i="14"/>
  <c r="R1542" i="14"/>
  <c r="R1546" i="14"/>
  <c r="R1550" i="14"/>
  <c r="R1554" i="14"/>
  <c r="R1558" i="14"/>
  <c r="R1562" i="14"/>
  <c r="R1566" i="14"/>
  <c r="R1570" i="14"/>
  <c r="R1574" i="14"/>
  <c r="R1578" i="14"/>
  <c r="R1582" i="14"/>
  <c r="R1586" i="14"/>
  <c r="R1590" i="14"/>
  <c r="R1594" i="14"/>
  <c r="R1598" i="14"/>
  <c r="R1602" i="14"/>
  <c r="R1606" i="14"/>
  <c r="R1610" i="14"/>
  <c r="R1614" i="14"/>
  <c r="R1618" i="14"/>
  <c r="R1622" i="14"/>
  <c r="R1626" i="14"/>
  <c r="R1630" i="14"/>
  <c r="R1634" i="14"/>
  <c r="R1638" i="14"/>
  <c r="R1642" i="14"/>
  <c r="R1646" i="14"/>
  <c r="R1650" i="14"/>
  <c r="R1654" i="14"/>
  <c r="R1658" i="14"/>
  <c r="R1662" i="14"/>
  <c r="R1666" i="14"/>
  <c r="R1670" i="14"/>
  <c r="R1674" i="14"/>
  <c r="R1677" i="14"/>
  <c r="R1681" i="14"/>
  <c r="R1685" i="14"/>
  <c r="R1689" i="14"/>
  <c r="R1693" i="14"/>
  <c r="R1697" i="14"/>
  <c r="R1701" i="14"/>
  <c r="R1705" i="14"/>
  <c r="R1709" i="14"/>
  <c r="R1713" i="14"/>
  <c r="R1717" i="14"/>
  <c r="R1721" i="14"/>
  <c r="R1725" i="14"/>
  <c r="R1729" i="14"/>
  <c r="R1733" i="14"/>
  <c r="R1737" i="14"/>
  <c r="R1741" i="14"/>
  <c r="R1745" i="14"/>
  <c r="R1749" i="14"/>
  <c r="R1753" i="14"/>
  <c r="R1757" i="14"/>
  <c r="R1761" i="14"/>
  <c r="R1765" i="14"/>
  <c r="R1769" i="14"/>
  <c r="R1773" i="14"/>
  <c r="R1777" i="14"/>
  <c r="R1781" i="14"/>
  <c r="R1785" i="14"/>
  <c r="R1789" i="14"/>
  <c r="R1793" i="14"/>
  <c r="R1797" i="14"/>
  <c r="R1801" i="14"/>
  <c r="R1805" i="14"/>
  <c r="R1809" i="14"/>
  <c r="R1813" i="14"/>
  <c r="R1817" i="14"/>
  <c r="R1821" i="14"/>
  <c r="R1825" i="14"/>
  <c r="R1829" i="14"/>
  <c r="R1833" i="14"/>
  <c r="R1837" i="14"/>
  <c r="R1841" i="14"/>
  <c r="R1845" i="14"/>
  <c r="R1849" i="14"/>
  <c r="R1853" i="14"/>
  <c r="R1857" i="14"/>
  <c r="R1861" i="14"/>
  <c r="R1865" i="14"/>
  <c r="R1869" i="14"/>
  <c r="R1873" i="14"/>
  <c r="R1877" i="14"/>
  <c r="R1881" i="14"/>
  <c r="R1885" i="14"/>
  <c r="R1889" i="14"/>
  <c r="R1893" i="14"/>
  <c r="R1897" i="14"/>
  <c r="R1901" i="14"/>
  <c r="R1905" i="14"/>
  <c r="R1909" i="14"/>
  <c r="R1913" i="14"/>
  <c r="R1917" i="14"/>
  <c r="R1921" i="14"/>
  <c r="R1925" i="14"/>
  <c r="R1929" i="14"/>
  <c r="R1933" i="14"/>
  <c r="R1937" i="14"/>
  <c r="R1941" i="14"/>
  <c r="R1945" i="14"/>
  <c r="R1949" i="14"/>
  <c r="R1953" i="14"/>
  <c r="R1957" i="14"/>
  <c r="R1961" i="14"/>
  <c r="R1965" i="14"/>
  <c r="R1969" i="14"/>
  <c r="R1973" i="14"/>
  <c r="R1977" i="14"/>
  <c r="R1981" i="14"/>
  <c r="R1985" i="14"/>
  <c r="R1989" i="14"/>
  <c r="R1993" i="14"/>
  <c r="R1997" i="14"/>
  <c r="R2001" i="14"/>
  <c r="R2005" i="14"/>
  <c r="R2009" i="14"/>
  <c r="R2013" i="14"/>
  <c r="R2017" i="14"/>
  <c r="R2021" i="14"/>
  <c r="R2025" i="14"/>
  <c r="R2029" i="14"/>
  <c r="R2033" i="14"/>
  <c r="R2037" i="14"/>
  <c r="R2041" i="14"/>
  <c r="R2045" i="14"/>
  <c r="R2049" i="14"/>
  <c r="R2053" i="14"/>
  <c r="R2057" i="14"/>
  <c r="R2061" i="14"/>
  <c r="R2065" i="14"/>
  <c r="R2069" i="14"/>
  <c r="R2073" i="14"/>
  <c r="R2077" i="14"/>
  <c r="R2081" i="14"/>
  <c r="R2085" i="14"/>
  <c r="R2089" i="14"/>
  <c r="R2093" i="14"/>
  <c r="R2097" i="14"/>
  <c r="R2101" i="14"/>
  <c r="R2105" i="14"/>
  <c r="R2109" i="14"/>
  <c r="R2113" i="14"/>
  <c r="R2117" i="14"/>
  <c r="R2121" i="14"/>
  <c r="R2125" i="14"/>
  <c r="R2129" i="14"/>
  <c r="R2133" i="14"/>
  <c r="R2137" i="14"/>
  <c r="R2141" i="14"/>
  <c r="R2145" i="14"/>
  <c r="R2149" i="14"/>
  <c r="R2153" i="14"/>
  <c r="R2157" i="14"/>
  <c r="R2161" i="14"/>
  <c r="R2165" i="14"/>
  <c r="R2169" i="14"/>
  <c r="R2173" i="14"/>
  <c r="R2177" i="14"/>
  <c r="R2181" i="14"/>
  <c r="R2185" i="14"/>
  <c r="R2189" i="14"/>
  <c r="R2193" i="14"/>
  <c r="R2197" i="14"/>
  <c r="R2201" i="14"/>
  <c r="R2205" i="14"/>
  <c r="R2209" i="14"/>
  <c r="R2213" i="14"/>
  <c r="R2217" i="14"/>
  <c r="R2221" i="14"/>
  <c r="R2225" i="14"/>
  <c r="R2229" i="14"/>
  <c r="R2233" i="14"/>
  <c r="R2237" i="14"/>
  <c r="R2241" i="14"/>
  <c r="R2245" i="14"/>
  <c r="R2249" i="14"/>
  <c r="R2253" i="14"/>
  <c r="R2257" i="14"/>
  <c r="R2261" i="14"/>
  <c r="R2265" i="14"/>
  <c r="R2269" i="14"/>
  <c r="R2273" i="14"/>
  <c r="R2277" i="14"/>
  <c r="R2281" i="14"/>
  <c r="R2285" i="14"/>
  <c r="R2289" i="14"/>
  <c r="R2293" i="14"/>
  <c r="R2297" i="14"/>
  <c r="R2301" i="14"/>
  <c r="R2305" i="14"/>
  <c r="R2309" i="14"/>
  <c r="R2313" i="14"/>
  <c r="R2317" i="14"/>
  <c r="R2321" i="14"/>
  <c r="R2325" i="14"/>
  <c r="R2329" i="14"/>
  <c r="R2333" i="14"/>
  <c r="R2337" i="14"/>
  <c r="R2341" i="14"/>
  <c r="R2345" i="14"/>
  <c r="R2349" i="14"/>
  <c r="R2353" i="14"/>
  <c r="R2357" i="14"/>
  <c r="R2361" i="14"/>
  <c r="R2365" i="14"/>
  <c r="R2369" i="14"/>
  <c r="R2373" i="14"/>
  <c r="R2377" i="14"/>
  <c r="R2381" i="14"/>
  <c r="R2385" i="14"/>
  <c r="R2389" i="14"/>
  <c r="R2393" i="14"/>
  <c r="R2397" i="14"/>
  <c r="R2401" i="14"/>
  <c r="R2405" i="14"/>
  <c r="R2409" i="14"/>
  <c r="R2413" i="14"/>
  <c r="R2417" i="14"/>
  <c r="R2421" i="14"/>
  <c r="R2425" i="14"/>
  <c r="R2429" i="14"/>
  <c r="R2433" i="14"/>
  <c r="R2437" i="14"/>
  <c r="R2441" i="14"/>
  <c r="R2445" i="14"/>
  <c r="R2449" i="14"/>
  <c r="R2453" i="14"/>
  <c r="R2457" i="14"/>
  <c r="R2461" i="14"/>
  <c r="R2465" i="14"/>
  <c r="R2469" i="14"/>
  <c r="R2473" i="14"/>
  <c r="R2477" i="14"/>
  <c r="R2481" i="14"/>
  <c r="R2485" i="14"/>
  <c r="R2489" i="14"/>
  <c r="R2493" i="14"/>
  <c r="R2497" i="14"/>
  <c r="R2501" i="14"/>
  <c r="R2505" i="14"/>
  <c r="R2509" i="14"/>
  <c r="R2513" i="14"/>
  <c r="R2517" i="14"/>
  <c r="R2521" i="14"/>
  <c r="R2525" i="14"/>
  <c r="R2529" i="14"/>
  <c r="R2533" i="14"/>
  <c r="R2537" i="14"/>
  <c r="R2541" i="14"/>
  <c r="R2545" i="14"/>
  <c r="R2549" i="14"/>
  <c r="R2553" i="14"/>
  <c r="R2557" i="14"/>
  <c r="R2561" i="14"/>
  <c r="R2565" i="14"/>
  <c r="R2569" i="14"/>
  <c r="R2573" i="14"/>
  <c r="R2577" i="14"/>
  <c r="R2581" i="14"/>
  <c r="R2585" i="14"/>
  <c r="R2589" i="14"/>
  <c r="R2593" i="14"/>
  <c r="R2597" i="14"/>
  <c r="R2601" i="14"/>
  <c r="R2605" i="14"/>
  <c r="R2609" i="14"/>
  <c r="R2613" i="14"/>
  <c r="R2617" i="14"/>
  <c r="R2621" i="14"/>
  <c r="R2625" i="14"/>
  <c r="R2629" i="14"/>
  <c r="R2633" i="14"/>
  <c r="R2637" i="14"/>
  <c r="R2641" i="14"/>
  <c r="R2645" i="14"/>
  <c r="R2649" i="14"/>
  <c r="R2653" i="14"/>
  <c r="R2657" i="14"/>
  <c r="R2661" i="14"/>
  <c r="R2665" i="14"/>
  <c r="R2669" i="14"/>
  <c r="R2673" i="14"/>
  <c r="R2677" i="14"/>
  <c r="R2681" i="14"/>
  <c r="R2685" i="14"/>
  <c r="R2689" i="14"/>
  <c r="R2693" i="14"/>
  <c r="R2697" i="14"/>
  <c r="R2701" i="14"/>
  <c r="R2705" i="14"/>
  <c r="R2709" i="14"/>
  <c r="R2713" i="14"/>
  <c r="R2717" i="14"/>
  <c r="R2721" i="14"/>
  <c r="R2725" i="14"/>
  <c r="R2729" i="14"/>
  <c r="R2733" i="14"/>
  <c r="R2737" i="14"/>
  <c r="R2741" i="14"/>
  <c r="R2745" i="14"/>
  <c r="R2749" i="14"/>
  <c r="R2753" i="14"/>
  <c r="R2757" i="14"/>
  <c r="R2761" i="14"/>
  <c r="R2765" i="14"/>
  <c r="R2769" i="14"/>
  <c r="R2773" i="14"/>
  <c r="R2777" i="14"/>
  <c r="R2781" i="14"/>
  <c r="R2785" i="14"/>
  <c r="R2789" i="14"/>
  <c r="R2793" i="14"/>
  <c r="R2797" i="14"/>
  <c r="R2801" i="14"/>
  <c r="R2805" i="14"/>
  <c r="R2809" i="14"/>
  <c r="R2813" i="14"/>
  <c r="R2817" i="14"/>
  <c r="R2821" i="14"/>
  <c r="R2825" i="14"/>
  <c r="R2829" i="14"/>
  <c r="R2833" i="14"/>
  <c r="R2837" i="14"/>
  <c r="R2841" i="14"/>
  <c r="R2845" i="14"/>
  <c r="R2849" i="14"/>
  <c r="R2853" i="14"/>
  <c r="R2857" i="14"/>
  <c r="R2861" i="14"/>
  <c r="R2865" i="14"/>
  <c r="R2869" i="14"/>
  <c r="R2873" i="14"/>
  <c r="R2877" i="14"/>
  <c r="R2881" i="14"/>
  <c r="R2885" i="14"/>
  <c r="R2889" i="14"/>
  <c r="R2893" i="14"/>
  <c r="R2897" i="14"/>
  <c r="R2901" i="14"/>
  <c r="R2905" i="14"/>
  <c r="R2909" i="14"/>
  <c r="R2913" i="14"/>
  <c r="R2917" i="14"/>
  <c r="R2921" i="14"/>
  <c r="R2925" i="14"/>
  <c r="R2929" i="14"/>
  <c r="R2933" i="14"/>
  <c r="R2937" i="14"/>
  <c r="R2941" i="14"/>
  <c r="R2945" i="14"/>
  <c r="R2949" i="14"/>
  <c r="R2953" i="14"/>
  <c r="R2957" i="14"/>
  <c r="R2961" i="14"/>
  <c r="R2965" i="14"/>
  <c r="R2969" i="14"/>
  <c r="R2973" i="14"/>
  <c r="R2977" i="14"/>
  <c r="R2981" i="14"/>
  <c r="R2985" i="14"/>
  <c r="R2989" i="14"/>
  <c r="R2993" i="14"/>
  <c r="R2997" i="14"/>
  <c r="R3001" i="14"/>
  <c r="R3005" i="14"/>
  <c r="R3009" i="14"/>
  <c r="R3013" i="14"/>
  <c r="R3017" i="14"/>
  <c r="R3021" i="14"/>
  <c r="R3025" i="14"/>
  <c r="R3029" i="14"/>
  <c r="R3033" i="14"/>
  <c r="R3037" i="14"/>
  <c r="R3041" i="14"/>
  <c r="R3045" i="14"/>
  <c r="R3049" i="14"/>
  <c r="R3053" i="14"/>
  <c r="R3057" i="14"/>
  <c r="R3061" i="14"/>
  <c r="R3065" i="14"/>
  <c r="R3069" i="14"/>
  <c r="R3073" i="14"/>
  <c r="R3077" i="14"/>
  <c r="R3081" i="14"/>
  <c r="R3085" i="14"/>
  <c r="R3089" i="14"/>
  <c r="R3093" i="14"/>
  <c r="R3097" i="14"/>
  <c r="R3101" i="14"/>
  <c r="R3105" i="14"/>
  <c r="R3109" i="14"/>
  <c r="R3113" i="14"/>
  <c r="R3117" i="14"/>
  <c r="R3121" i="14"/>
  <c r="R3125" i="14"/>
  <c r="R3129" i="14"/>
  <c r="R3133" i="14"/>
  <c r="R3137" i="14"/>
  <c r="R3141" i="14"/>
  <c r="R3145" i="14"/>
  <c r="R3149" i="14"/>
  <c r="R3153" i="14"/>
  <c r="R3157" i="14"/>
  <c r="R3161" i="14"/>
  <c r="R3165" i="14"/>
  <c r="R3169" i="14"/>
  <c r="R3173" i="14"/>
  <c r="R3177" i="14"/>
  <c r="R3181" i="14"/>
  <c r="R3185" i="14"/>
  <c r="R3189" i="14"/>
  <c r="R3193" i="14"/>
  <c r="R3197" i="14"/>
  <c r="R3201" i="14"/>
  <c r="R3205" i="14"/>
  <c r="R3209" i="14"/>
  <c r="R3213" i="14"/>
  <c r="R3217" i="14"/>
  <c r="R3221" i="14"/>
  <c r="R3225" i="14"/>
  <c r="R3229" i="14"/>
  <c r="R3233" i="14"/>
  <c r="R3237" i="14"/>
  <c r="R3241" i="14"/>
  <c r="R3245" i="14"/>
  <c r="R3249" i="14"/>
  <c r="R3253" i="14"/>
  <c r="R3257" i="14"/>
  <c r="R3261" i="14"/>
  <c r="R3265" i="14"/>
  <c r="R3269" i="14"/>
  <c r="R3273" i="14"/>
  <c r="R3277" i="14"/>
  <c r="R3281" i="14"/>
  <c r="R3285" i="14"/>
  <c r="R3289" i="14"/>
  <c r="R3293" i="14"/>
  <c r="R3297" i="14"/>
  <c r="R3301" i="14"/>
  <c r="R3305" i="14"/>
  <c r="R3309" i="14"/>
  <c r="R3313" i="14"/>
  <c r="R3317" i="14"/>
  <c r="R3321" i="14"/>
  <c r="R3325" i="14"/>
  <c r="R3329" i="14"/>
  <c r="R3333" i="14"/>
  <c r="R3337" i="14"/>
  <c r="R3341" i="14"/>
  <c r="R3345" i="14"/>
  <c r="R3349" i="14"/>
  <c r="R3353" i="14"/>
  <c r="R3357" i="14"/>
  <c r="R3361" i="14"/>
  <c r="R3365" i="14"/>
  <c r="R3369" i="14"/>
  <c r="R3373" i="14"/>
  <c r="R3377" i="14"/>
  <c r="R3381" i="14"/>
  <c r="R3385" i="14"/>
  <c r="R3389" i="14"/>
  <c r="R3393" i="14"/>
  <c r="R3397" i="14"/>
  <c r="R3401" i="14"/>
  <c r="R3405" i="14"/>
  <c r="R3409" i="14"/>
  <c r="R3413" i="14"/>
  <c r="R3417" i="14"/>
  <c r="R3421" i="14"/>
  <c r="R3425" i="14"/>
  <c r="R3429" i="14"/>
  <c r="R3433" i="14"/>
  <c r="R3437" i="14"/>
  <c r="R3441" i="14"/>
  <c r="R3445" i="14"/>
  <c r="R3449" i="14"/>
  <c r="R3453" i="14"/>
  <c r="R3457" i="14"/>
  <c r="R3461" i="14"/>
  <c r="R3465" i="14"/>
  <c r="R3469" i="14"/>
  <c r="R3473" i="14"/>
  <c r="R3477" i="14"/>
  <c r="R3481" i="14"/>
  <c r="R3485" i="14"/>
  <c r="R3489" i="14"/>
  <c r="R3493" i="14"/>
  <c r="R3497" i="14"/>
  <c r="R3501" i="14"/>
  <c r="R3505" i="14"/>
  <c r="R3509" i="14"/>
  <c r="R3513" i="14"/>
  <c r="R3517" i="14"/>
  <c r="R3521" i="14"/>
  <c r="R3525" i="14"/>
  <c r="R3529" i="14"/>
  <c r="R3533" i="14"/>
  <c r="R3537" i="14"/>
  <c r="R3541" i="14"/>
  <c r="R3545" i="14"/>
  <c r="R3549" i="14"/>
  <c r="R3553" i="14"/>
  <c r="R3557" i="14"/>
  <c r="R3561" i="14"/>
  <c r="R3565" i="14"/>
  <c r="R3569" i="14"/>
  <c r="R3573" i="14"/>
  <c r="R3577" i="14"/>
  <c r="R3581" i="14"/>
  <c r="R3585" i="14"/>
  <c r="R3589" i="14"/>
  <c r="R3593" i="14"/>
  <c r="R3597" i="14"/>
  <c r="R3601" i="14"/>
  <c r="R3605" i="14"/>
  <c r="R3609" i="14"/>
  <c r="R3613" i="14"/>
  <c r="R3617" i="14"/>
  <c r="R3621" i="14"/>
  <c r="R3625" i="14"/>
  <c r="R3629" i="14"/>
  <c r="R3633" i="14"/>
  <c r="R3637" i="14"/>
  <c r="R3641" i="14"/>
  <c r="R3645" i="14"/>
  <c r="R3649" i="14"/>
  <c r="R3653" i="14"/>
  <c r="R3657" i="14"/>
  <c r="R3661" i="14"/>
  <c r="R3665" i="14"/>
  <c r="R3669" i="14"/>
  <c r="R3673" i="14"/>
  <c r="R3677" i="14"/>
  <c r="R3681" i="14"/>
  <c r="R3685" i="14"/>
  <c r="R3689" i="14"/>
  <c r="R3693" i="14"/>
  <c r="R3697" i="14"/>
  <c r="R3701" i="14"/>
  <c r="R3705" i="14"/>
  <c r="R3709" i="14"/>
  <c r="R3713" i="14"/>
  <c r="R3717" i="14"/>
  <c r="R3721" i="14"/>
  <c r="R3725" i="14"/>
  <c r="R3729" i="14"/>
  <c r="R3733" i="14"/>
  <c r="R3737" i="14"/>
  <c r="R3741" i="14"/>
  <c r="R3745" i="14"/>
  <c r="R3749" i="14"/>
  <c r="R3753" i="14"/>
  <c r="R3757" i="14"/>
  <c r="R3761" i="14"/>
  <c r="R3765" i="14"/>
  <c r="R3769" i="14"/>
  <c r="R3773" i="14"/>
  <c r="R3777" i="14"/>
  <c r="R3781" i="14"/>
  <c r="R3785" i="14"/>
  <c r="R3789" i="14"/>
  <c r="R3793" i="14"/>
  <c r="R3797" i="14"/>
  <c r="R3801" i="14"/>
  <c r="R3805" i="14"/>
  <c r="R3809" i="14"/>
  <c r="R3813" i="14"/>
  <c r="R3817" i="14"/>
  <c r="R3821" i="14"/>
  <c r="R3825" i="14"/>
  <c r="R3829" i="14"/>
  <c r="R3833" i="14"/>
  <c r="R3837" i="14"/>
  <c r="R3841" i="14"/>
  <c r="R3845" i="14"/>
  <c r="R3849" i="14"/>
  <c r="R3853" i="14"/>
  <c r="R3857" i="14"/>
  <c r="R3861" i="14"/>
  <c r="R3865" i="14"/>
  <c r="R3869" i="14"/>
  <c r="R3873" i="14"/>
  <c r="R3877" i="14"/>
  <c r="R3881" i="14"/>
  <c r="R3885" i="14"/>
  <c r="R3889" i="14"/>
  <c r="R3893" i="14"/>
  <c r="R3897" i="14"/>
  <c r="R3901" i="14"/>
  <c r="R3905" i="14"/>
  <c r="R3909" i="14"/>
  <c r="R3913" i="14"/>
  <c r="R3917" i="14"/>
  <c r="R3921" i="14"/>
  <c r="R3925" i="14"/>
  <c r="R3929" i="14"/>
  <c r="R3933" i="14"/>
  <c r="R3937" i="14"/>
  <c r="R3941" i="14"/>
  <c r="R3945" i="14"/>
  <c r="R3949" i="14"/>
  <c r="R3953" i="14"/>
  <c r="R3957" i="14"/>
  <c r="R3961" i="14"/>
  <c r="R3965" i="14"/>
  <c r="R3969" i="14"/>
  <c r="R3973" i="14"/>
  <c r="R3977" i="14"/>
  <c r="R3981" i="14"/>
  <c r="R3985" i="14"/>
  <c r="R3989" i="14"/>
  <c r="R3993" i="14"/>
  <c r="R3997" i="14"/>
  <c r="R4001" i="14"/>
  <c r="R4005" i="14"/>
  <c r="R4009" i="14"/>
  <c r="R4013" i="14"/>
  <c r="R4017" i="14"/>
  <c r="R4021" i="14"/>
  <c r="R4025" i="14"/>
  <c r="R4029" i="14"/>
  <c r="R4033" i="14"/>
  <c r="R4037" i="14"/>
  <c r="R4041" i="14"/>
  <c r="R4045" i="14"/>
  <c r="R4049" i="14"/>
  <c r="R4053" i="14"/>
  <c r="R4057" i="14"/>
  <c r="R4061" i="14"/>
  <c r="R4065" i="14"/>
  <c r="R4069" i="14"/>
  <c r="R4073" i="14"/>
  <c r="R4077" i="14"/>
  <c r="R4081" i="14"/>
  <c r="R4085" i="14"/>
  <c r="R4089" i="14"/>
  <c r="R4093" i="14"/>
  <c r="R4097" i="14"/>
  <c r="R4101" i="14"/>
  <c r="R4105" i="14"/>
  <c r="R4109" i="14"/>
  <c r="R4113" i="14"/>
  <c r="R4117" i="14"/>
  <c r="R4121" i="14"/>
  <c r="R4125" i="14"/>
  <c r="R4129" i="14"/>
  <c r="R4133" i="14"/>
  <c r="R4137" i="14"/>
  <c r="R4141" i="14"/>
  <c r="R4145" i="14"/>
  <c r="R4149" i="14"/>
  <c r="R4153" i="14"/>
  <c r="R4157" i="14"/>
  <c r="R4161" i="14"/>
  <c r="R4165" i="14"/>
  <c r="R4169" i="14"/>
  <c r="R4173" i="14"/>
  <c r="R4177" i="14"/>
  <c r="R4181" i="14"/>
  <c r="R4185" i="14"/>
  <c r="R4189" i="14"/>
  <c r="R4193" i="14"/>
  <c r="R4197" i="14"/>
  <c r="R4201" i="14"/>
  <c r="R4205" i="14"/>
  <c r="R4209" i="14"/>
  <c r="R4213" i="14"/>
  <c r="R4217" i="14"/>
  <c r="R4221" i="14"/>
  <c r="R4225" i="14"/>
  <c r="R4229" i="14"/>
  <c r="R4233" i="14"/>
  <c r="R4237" i="14"/>
  <c r="R4241" i="14"/>
  <c r="R4245" i="14"/>
  <c r="R4249" i="14"/>
  <c r="R4253" i="14"/>
  <c r="R4257" i="14"/>
  <c r="R4261" i="14"/>
  <c r="R4265" i="14"/>
  <c r="R4269" i="14"/>
  <c r="R4273" i="14"/>
  <c r="R4277" i="14"/>
  <c r="R4281" i="14"/>
  <c r="R4285" i="14"/>
  <c r="R4289" i="14"/>
  <c r="R4293" i="14"/>
  <c r="R4297" i="14"/>
  <c r="R4301" i="14"/>
  <c r="R4305" i="14"/>
  <c r="R4309" i="14"/>
  <c r="R4313" i="14"/>
  <c r="R4317" i="14"/>
  <c r="R4321" i="14"/>
  <c r="R4325" i="14"/>
  <c r="R4329" i="14"/>
  <c r="R4333" i="14"/>
  <c r="R4337" i="14"/>
  <c r="R4341" i="14"/>
  <c r="R4345" i="14"/>
  <c r="R4349" i="14"/>
  <c r="R4353" i="14"/>
  <c r="R4357" i="14"/>
  <c r="R4361" i="14"/>
  <c r="R4365" i="14"/>
  <c r="R4369" i="14"/>
  <c r="R4373" i="14"/>
  <c r="R4377" i="14"/>
  <c r="R4381" i="14"/>
  <c r="R4385" i="14"/>
  <c r="R4389" i="14"/>
  <c r="R4393" i="14"/>
  <c r="R4397" i="14"/>
  <c r="R4401" i="14"/>
  <c r="R4405" i="14"/>
  <c r="R4409" i="14"/>
  <c r="R4413" i="14"/>
  <c r="R4417" i="14"/>
  <c r="R4421" i="14"/>
  <c r="R4425" i="14"/>
  <c r="R4429" i="14"/>
  <c r="R4433" i="14"/>
  <c r="R4437" i="14"/>
  <c r="R4441" i="14"/>
  <c r="R4445" i="14"/>
  <c r="R4449" i="14"/>
  <c r="R4453" i="14"/>
  <c r="R4457" i="14"/>
  <c r="R4461" i="14"/>
  <c r="R4465" i="14"/>
  <c r="R4469" i="14"/>
  <c r="R4473" i="14"/>
  <c r="R4477" i="14"/>
  <c r="R4481" i="14"/>
  <c r="R4485" i="14"/>
  <c r="R4489" i="14"/>
  <c r="R4493" i="14"/>
  <c r="R4497" i="14"/>
  <c r="R4501" i="14"/>
  <c r="R4505" i="14"/>
  <c r="R4509" i="14"/>
  <c r="R4513" i="14"/>
  <c r="R4517" i="14"/>
  <c r="R4521" i="14"/>
  <c r="R4525" i="14"/>
  <c r="R4529" i="14"/>
  <c r="R4533" i="14"/>
  <c r="R4537" i="14"/>
  <c r="R4541" i="14"/>
  <c r="R4545" i="14"/>
  <c r="R4549" i="14"/>
  <c r="R4553" i="14"/>
  <c r="R4557" i="14"/>
  <c r="R4561" i="14"/>
  <c r="R4565" i="14"/>
  <c r="R4569" i="14"/>
  <c r="R4573" i="14"/>
  <c r="R4577" i="14"/>
  <c r="R4581" i="14"/>
  <c r="R4585" i="14"/>
  <c r="R4589" i="14"/>
  <c r="R4593" i="14"/>
  <c r="R4597" i="14"/>
  <c r="R4601" i="14"/>
  <c r="R4605" i="14"/>
  <c r="R4609" i="14"/>
  <c r="R4613" i="14"/>
  <c r="R4617" i="14"/>
  <c r="R4621" i="14"/>
  <c r="R4625" i="14"/>
  <c r="R4629" i="14"/>
  <c r="R4633" i="14"/>
  <c r="R4637" i="14"/>
  <c r="R4641" i="14"/>
  <c r="R4645" i="14"/>
  <c r="R4649" i="14"/>
  <c r="R4653" i="14"/>
  <c r="R4657" i="14"/>
  <c r="R4661" i="14"/>
  <c r="R4665" i="14"/>
  <c r="R4669" i="14"/>
  <c r="R4673" i="14"/>
  <c r="R4677" i="14"/>
  <c r="R4681" i="14"/>
  <c r="R4685" i="14"/>
  <c r="R4689" i="14"/>
  <c r="R4693" i="14"/>
  <c r="R4697" i="14"/>
  <c r="R4701" i="14"/>
  <c r="R4705" i="14"/>
  <c r="R4709" i="14"/>
  <c r="R4713" i="14"/>
  <c r="R4717" i="14"/>
  <c r="R4721" i="14"/>
  <c r="R4725" i="14"/>
  <c r="R4729" i="14"/>
  <c r="R4733" i="14"/>
  <c r="R4737" i="14"/>
  <c r="R4741" i="14"/>
  <c r="R4745" i="14"/>
  <c r="R4749" i="14"/>
  <c r="R4753" i="14"/>
  <c r="R4757" i="14"/>
  <c r="R4761" i="14"/>
  <c r="R4765" i="14"/>
  <c r="R4769" i="14"/>
  <c r="R4773" i="14"/>
  <c r="R4777" i="14"/>
  <c r="R4781" i="14"/>
  <c r="R4785" i="14"/>
  <c r="R4789" i="14"/>
  <c r="R4793" i="14"/>
  <c r="R4797" i="14"/>
  <c r="R4801" i="14"/>
  <c r="R4805" i="14"/>
  <c r="R4809" i="14"/>
  <c r="R4813" i="14"/>
  <c r="R4817" i="14"/>
  <c r="R4821" i="14"/>
  <c r="R4825" i="14"/>
  <c r="R4829" i="14"/>
  <c r="R4833" i="14"/>
  <c r="R4837" i="14"/>
  <c r="R4841" i="14"/>
  <c r="R4845" i="14"/>
  <c r="R4849" i="14"/>
  <c r="R4853" i="14"/>
  <c r="R4857" i="14"/>
  <c r="R4861" i="14"/>
  <c r="R4865" i="14"/>
  <c r="R4869" i="14"/>
  <c r="R4873" i="14"/>
  <c r="R4877" i="14"/>
  <c r="R4881" i="14"/>
  <c r="R4885" i="14"/>
  <c r="R4889" i="14"/>
  <c r="R4893" i="14"/>
  <c r="R4897" i="14"/>
  <c r="R4901" i="14"/>
  <c r="R4905" i="14"/>
  <c r="R4909" i="14"/>
  <c r="R4913" i="14"/>
  <c r="R4917" i="14"/>
  <c r="R4921" i="14"/>
  <c r="R4925" i="14"/>
  <c r="R4929" i="14"/>
  <c r="R4933" i="14"/>
  <c r="R4937" i="14"/>
  <c r="R4941" i="14"/>
  <c r="R4945" i="14"/>
  <c r="R4949" i="14"/>
  <c r="R4953" i="14"/>
  <c r="R4957" i="14"/>
  <c r="R4961" i="14"/>
  <c r="R4965" i="14"/>
  <c r="R4969" i="14"/>
  <c r="R4973" i="14"/>
  <c r="R4977" i="14"/>
  <c r="R4981" i="14"/>
  <c r="R4985" i="14"/>
  <c r="R4989" i="14"/>
  <c r="R4993" i="14"/>
  <c r="R4997" i="14"/>
  <c r="R5001" i="14"/>
  <c r="R5005" i="14"/>
  <c r="R5009" i="14"/>
  <c r="R8145" i="14"/>
  <c r="R8149" i="14"/>
  <c r="R8153" i="14"/>
  <c r="R8157" i="14"/>
  <c r="R8161" i="14"/>
  <c r="R8165" i="14"/>
  <c r="R8169" i="14"/>
  <c r="R8173" i="14"/>
  <c r="R8177" i="14"/>
  <c r="R8181" i="14"/>
  <c r="R8185" i="14"/>
  <c r="R8189" i="14"/>
  <c r="R8193" i="14"/>
  <c r="R8197" i="14"/>
  <c r="R8201" i="14"/>
  <c r="R8205" i="14"/>
  <c r="R8209" i="14"/>
  <c r="R8213" i="14"/>
  <c r="R8217" i="14"/>
  <c r="R8221" i="14"/>
  <c r="R8225" i="14"/>
  <c r="R8229" i="14"/>
  <c r="R8233" i="14"/>
  <c r="R8237" i="14"/>
  <c r="R8241" i="14"/>
  <c r="R8245" i="14"/>
  <c r="R8249" i="14"/>
  <c r="R8253" i="14"/>
  <c r="R8257" i="14"/>
  <c r="R8261" i="14"/>
  <c r="R8265" i="14"/>
  <c r="R8269" i="14"/>
  <c r="R8273" i="14"/>
  <c r="R8277" i="14"/>
  <c r="R8281" i="14"/>
  <c r="R8154" i="14"/>
  <c r="R8170" i="14"/>
  <c r="R8186" i="14"/>
  <c r="R8202" i="14"/>
  <c r="R8218" i="14"/>
  <c r="R8234" i="14"/>
  <c r="R8250" i="14"/>
  <c r="R8266" i="14"/>
  <c r="R8282" i="14"/>
  <c r="R8290" i="14"/>
  <c r="R8298" i="14"/>
  <c r="R8306" i="14"/>
  <c r="R8314" i="14"/>
  <c r="R8322" i="14"/>
  <c r="R8330" i="14"/>
  <c r="R8338" i="14"/>
  <c r="R8346" i="14"/>
  <c r="R8354" i="14"/>
  <c r="R8046" i="14"/>
  <c r="R8054" i="14"/>
  <c r="R8062" i="14"/>
  <c r="R8070" i="14"/>
  <c r="R8078" i="14"/>
  <c r="R8086" i="14"/>
  <c r="R8094" i="14"/>
  <c r="R8102" i="14"/>
  <c r="R8110" i="14"/>
  <c r="R8118" i="14"/>
  <c r="R8126" i="14"/>
  <c r="R8134" i="14"/>
  <c r="R8142" i="14"/>
  <c r="R713" i="14"/>
  <c r="R721" i="14"/>
  <c r="R729" i="14"/>
  <c r="R737" i="14"/>
  <c r="R745" i="14"/>
  <c r="R753" i="14"/>
  <c r="R761" i="14"/>
  <c r="R769" i="14"/>
  <c r="R777" i="14"/>
  <c r="R785" i="14"/>
  <c r="R793" i="14"/>
  <c r="R801" i="14"/>
  <c r="R809" i="14"/>
  <c r="R817" i="14"/>
  <c r="R825" i="14"/>
  <c r="R833" i="14"/>
  <c r="R841" i="14"/>
  <c r="R849" i="14"/>
  <c r="R857" i="14"/>
  <c r="R865" i="14"/>
  <c r="R873" i="14"/>
  <c r="R881" i="14"/>
  <c r="R889" i="14"/>
  <c r="R897" i="14"/>
  <c r="R905" i="14"/>
  <c r="R913" i="14"/>
  <c r="R921" i="14"/>
  <c r="R929" i="14"/>
  <c r="R937" i="14"/>
  <c r="R945" i="14"/>
  <c r="R953" i="14"/>
  <c r="R961" i="14"/>
  <c r="R969" i="14"/>
  <c r="R977" i="14"/>
  <c r="R985" i="14"/>
  <c r="R993" i="14"/>
  <c r="R1001" i="14"/>
  <c r="R1009" i="14"/>
  <c r="R1017" i="14"/>
  <c r="R1025" i="14"/>
  <c r="R1033" i="14"/>
  <c r="R1041" i="14"/>
  <c r="R1048" i="14"/>
  <c r="R1056" i="14"/>
  <c r="R1064" i="14"/>
  <c r="R1072" i="14"/>
  <c r="R1080" i="14"/>
  <c r="R1088" i="14"/>
  <c r="R1096" i="14"/>
  <c r="R1104" i="14"/>
  <c r="R1112" i="14"/>
  <c r="R1120" i="14"/>
  <c r="R1128" i="14"/>
  <c r="R1136" i="14"/>
  <c r="R1144" i="14"/>
  <c r="R1152" i="14"/>
  <c r="R1160" i="14"/>
  <c r="R1168" i="14"/>
  <c r="R1176" i="14"/>
  <c r="R1184" i="14"/>
  <c r="R1192" i="14"/>
  <c r="R1200" i="14"/>
  <c r="R1208" i="14"/>
  <c r="R1216" i="14"/>
  <c r="R1224" i="14"/>
  <c r="R1232" i="14"/>
  <c r="R1240" i="14"/>
  <c r="R1248" i="14"/>
  <c r="R1256" i="14"/>
  <c r="R1264" i="14"/>
  <c r="R1272" i="14"/>
  <c r="R1280" i="14"/>
  <c r="R1288" i="14"/>
  <c r="R1296" i="14"/>
  <c r="R1304" i="14"/>
  <c r="R1312" i="14"/>
  <c r="R1320" i="14"/>
  <c r="R1328" i="14"/>
  <c r="R1336" i="14"/>
  <c r="R1344" i="14"/>
  <c r="R1352" i="14"/>
  <c r="R1360" i="14"/>
  <c r="R1368" i="14"/>
  <c r="R1376" i="14"/>
  <c r="R1384" i="14"/>
  <c r="R1392" i="14"/>
  <c r="R1400" i="14"/>
  <c r="R1408" i="14"/>
  <c r="R1416" i="14"/>
  <c r="R1424" i="14"/>
  <c r="R1432" i="14"/>
  <c r="R1440" i="14"/>
  <c r="R1448" i="14"/>
  <c r="R1456" i="14"/>
  <c r="R1464" i="14"/>
  <c r="R1472" i="14"/>
  <c r="R1480" i="14"/>
  <c r="R1488" i="14"/>
  <c r="R1496" i="14"/>
  <c r="R1504" i="14"/>
  <c r="R1512" i="14"/>
  <c r="R1520" i="14"/>
  <c r="R1528" i="14"/>
  <c r="R1536" i="14"/>
  <c r="R1544" i="14"/>
  <c r="R1552" i="14"/>
  <c r="R1560" i="14"/>
  <c r="R1568" i="14"/>
  <c r="R1576" i="14"/>
  <c r="R1584" i="14"/>
  <c r="R1592" i="14"/>
  <c r="R1600" i="14"/>
  <c r="R1608" i="14"/>
  <c r="R1616" i="14"/>
  <c r="R1624" i="14"/>
  <c r="R1632" i="14"/>
  <c r="R1640" i="14"/>
  <c r="R1648" i="14"/>
  <c r="R1656" i="14"/>
  <c r="R1664" i="14"/>
  <c r="R1672" i="14"/>
  <c r="R1679" i="14"/>
  <c r="R1687" i="14"/>
  <c r="R1695" i="14"/>
  <c r="R1703" i="14"/>
  <c r="R1711" i="14"/>
  <c r="R1719" i="14"/>
  <c r="R1727" i="14"/>
  <c r="R1735" i="14"/>
  <c r="R1743" i="14"/>
  <c r="R1751" i="14"/>
  <c r="R1759" i="14"/>
  <c r="R1767" i="14"/>
  <c r="R1775" i="14"/>
  <c r="R1783" i="14"/>
  <c r="R1791" i="14"/>
  <c r="R1799" i="14"/>
  <c r="R1807" i="14"/>
  <c r="R1815" i="14"/>
  <c r="R1823" i="14"/>
  <c r="R1831" i="14"/>
  <c r="R1839" i="14"/>
  <c r="R1847" i="14"/>
  <c r="R1855" i="14"/>
  <c r="R1863" i="14"/>
  <c r="R1871" i="14"/>
  <c r="R1879" i="14"/>
  <c r="R1887" i="14"/>
  <c r="R1895" i="14"/>
  <c r="R1903" i="14"/>
  <c r="R1911" i="14"/>
  <c r="R1919" i="14"/>
  <c r="R1927" i="14"/>
  <c r="R1935" i="14"/>
  <c r="R1943" i="14"/>
  <c r="R1951" i="14"/>
  <c r="R1959" i="14"/>
  <c r="R1967" i="14"/>
  <c r="R1975" i="14"/>
  <c r="R1983" i="14"/>
  <c r="R1991" i="14"/>
  <c r="R1999" i="14"/>
  <c r="R2007" i="14"/>
  <c r="R2015" i="14"/>
  <c r="R2023" i="14"/>
  <c r="R2031" i="14"/>
  <c r="R2039" i="14"/>
  <c r="R2047" i="14"/>
  <c r="R2055" i="14"/>
  <c r="R2063" i="14"/>
  <c r="R2071" i="14"/>
  <c r="R2079" i="14"/>
  <c r="R2087" i="14"/>
  <c r="R2095" i="14"/>
  <c r="R2103" i="14"/>
  <c r="R2111" i="14"/>
  <c r="R2119" i="14"/>
  <c r="R2127" i="14"/>
  <c r="R2135" i="14"/>
  <c r="R2143" i="14"/>
  <c r="R2151" i="14"/>
  <c r="R2159" i="14"/>
  <c r="R2167" i="14"/>
  <c r="R2175" i="14"/>
  <c r="R2183" i="14"/>
  <c r="R2191" i="14"/>
  <c r="R2199" i="14"/>
  <c r="R2207" i="14"/>
  <c r="R2215" i="14"/>
  <c r="R2223" i="14"/>
  <c r="R2231" i="14"/>
  <c r="R2239" i="14"/>
  <c r="R2247" i="14"/>
  <c r="R2255" i="14"/>
  <c r="R2263" i="14"/>
  <c r="R2271" i="14"/>
  <c r="R2279" i="14"/>
  <c r="R2287" i="14"/>
  <c r="R2295" i="14"/>
  <c r="R2303" i="14"/>
  <c r="R2311" i="14"/>
  <c r="R2319" i="14"/>
  <c r="R2327" i="14"/>
  <c r="R2335" i="14"/>
  <c r="R2343" i="14"/>
  <c r="R2351" i="14"/>
  <c r="R2359" i="14"/>
  <c r="R2367" i="14"/>
  <c r="R2375" i="14"/>
  <c r="R2383" i="14"/>
  <c r="R2391" i="14"/>
  <c r="R2399" i="14"/>
  <c r="R2407" i="14"/>
  <c r="R2415" i="14"/>
  <c r="R2423" i="14"/>
  <c r="R2431" i="14"/>
  <c r="R2439" i="14"/>
  <c r="R2447" i="14"/>
  <c r="R2455" i="14"/>
  <c r="R2463" i="14"/>
  <c r="R2471" i="14"/>
  <c r="R2479" i="14"/>
  <c r="R2487" i="14"/>
  <c r="R2495" i="14"/>
  <c r="R2503" i="14"/>
  <c r="R2511" i="14"/>
  <c r="R2519" i="14"/>
  <c r="R2527" i="14"/>
  <c r="R2535" i="14"/>
  <c r="R2543" i="14"/>
  <c r="R2551" i="14"/>
  <c r="R2559" i="14"/>
  <c r="R2567" i="14"/>
  <c r="R2575" i="14"/>
  <c r="R2583" i="14"/>
  <c r="R2591" i="14"/>
  <c r="R2599" i="14"/>
  <c r="R2607" i="14"/>
  <c r="R2615" i="14"/>
  <c r="R2623" i="14"/>
  <c r="R2631" i="14"/>
  <c r="R2639" i="14"/>
  <c r="R2647" i="14"/>
  <c r="R2655" i="14"/>
  <c r="R2663" i="14"/>
  <c r="R2671" i="14"/>
  <c r="R2679" i="14"/>
  <c r="R2687" i="14"/>
  <c r="R2695" i="14"/>
  <c r="R2703" i="14"/>
  <c r="R2711" i="14"/>
  <c r="R2719" i="14"/>
  <c r="R2727" i="14"/>
  <c r="R2735" i="14"/>
  <c r="R2743" i="14"/>
  <c r="R2751" i="14"/>
  <c r="R2759" i="14"/>
  <c r="R2767" i="14"/>
  <c r="R2775" i="14"/>
  <c r="R2783" i="14"/>
  <c r="R2791" i="14"/>
  <c r="R2799" i="14"/>
  <c r="R2807" i="14"/>
  <c r="R2815" i="14"/>
  <c r="R2823" i="14"/>
  <c r="R2831" i="14"/>
  <c r="R2839" i="14"/>
  <c r="R2847" i="14"/>
  <c r="R2855" i="14"/>
  <c r="R2863" i="14"/>
  <c r="R2871" i="14"/>
  <c r="R2879" i="14"/>
  <c r="R2887" i="14"/>
  <c r="R2895" i="14"/>
  <c r="R2903" i="14"/>
  <c r="R2911" i="14"/>
  <c r="R2919" i="14"/>
  <c r="R2927" i="14"/>
  <c r="R2935" i="14"/>
  <c r="R2943" i="14"/>
  <c r="R2951" i="14"/>
  <c r="R2959" i="14"/>
  <c r="R2967" i="14"/>
  <c r="R2975" i="14"/>
  <c r="R2983" i="14"/>
  <c r="R2991" i="14"/>
  <c r="R2999" i="14"/>
  <c r="R3007" i="14"/>
  <c r="R3015" i="14"/>
  <c r="R3023" i="14"/>
  <c r="R3031" i="14"/>
  <c r="R3039" i="14"/>
  <c r="R3047" i="14"/>
  <c r="R3055" i="14"/>
  <c r="R3063" i="14"/>
  <c r="R3071" i="14"/>
  <c r="R3079" i="14"/>
  <c r="R3087" i="14"/>
  <c r="R3095" i="14"/>
  <c r="R3103" i="14"/>
  <c r="R3111" i="14"/>
  <c r="R3119" i="14"/>
  <c r="R3127" i="14"/>
  <c r="R3135" i="14"/>
  <c r="R3143" i="14"/>
  <c r="R3151" i="14"/>
  <c r="R3159" i="14"/>
  <c r="R3167" i="14"/>
  <c r="R3175" i="14"/>
  <c r="R3183" i="14"/>
  <c r="R3191" i="14"/>
  <c r="R3199" i="14"/>
  <c r="R3207" i="14"/>
  <c r="R3215" i="14"/>
  <c r="R3223" i="14"/>
  <c r="R3231" i="14"/>
  <c r="R3239" i="14"/>
  <c r="R3247" i="14"/>
  <c r="R3255" i="14"/>
  <c r="R3263" i="14"/>
  <c r="R3271" i="14"/>
  <c r="R3279" i="14"/>
  <c r="R3287" i="14"/>
  <c r="R3295" i="14"/>
  <c r="R3303" i="14"/>
  <c r="R3311" i="14"/>
  <c r="R3319" i="14"/>
  <c r="R3327" i="14"/>
  <c r="R3335" i="14"/>
  <c r="R3343" i="14"/>
  <c r="R3351" i="14"/>
  <c r="R3359" i="14"/>
  <c r="R3367" i="14"/>
  <c r="R3375" i="14"/>
  <c r="R3383" i="14"/>
  <c r="R3391" i="14"/>
  <c r="R3399" i="14"/>
  <c r="R3407" i="14"/>
  <c r="R3415" i="14"/>
  <c r="R3423" i="14"/>
  <c r="R3431" i="14"/>
  <c r="R3439" i="14"/>
  <c r="R3447" i="14"/>
  <c r="R3455" i="14"/>
  <c r="R3463" i="14"/>
  <c r="R3471" i="14"/>
  <c r="R3479" i="14"/>
  <c r="R3487" i="14"/>
  <c r="R3495" i="14"/>
  <c r="R3503" i="14"/>
  <c r="R3511" i="14"/>
  <c r="R3519" i="14"/>
  <c r="R3527" i="14"/>
  <c r="R3535" i="14"/>
  <c r="R3543" i="14"/>
  <c r="R3551" i="14"/>
  <c r="R3559" i="14"/>
  <c r="R3567" i="14"/>
  <c r="R3575" i="14"/>
  <c r="R3583" i="14"/>
  <c r="R3591" i="14"/>
  <c r="R3599" i="14"/>
  <c r="R3607" i="14"/>
  <c r="R3615" i="14"/>
  <c r="R3623" i="14"/>
  <c r="R3631" i="14"/>
  <c r="R3639" i="14"/>
  <c r="R3647" i="14"/>
  <c r="R3655" i="14"/>
  <c r="R3663" i="14"/>
  <c r="R3671" i="14"/>
  <c r="R3679" i="14"/>
  <c r="R3687" i="14"/>
  <c r="R3695" i="14"/>
  <c r="R3703" i="14"/>
  <c r="R3711" i="14"/>
  <c r="R3719" i="14"/>
  <c r="R3727" i="14"/>
  <c r="R3735" i="14"/>
  <c r="R3743" i="14"/>
  <c r="R3751" i="14"/>
  <c r="R3759" i="14"/>
  <c r="R3767" i="14"/>
  <c r="R3775" i="14"/>
  <c r="R3783" i="14"/>
  <c r="R3791" i="14"/>
  <c r="R3799" i="14"/>
  <c r="R3807" i="14"/>
  <c r="R3815" i="14"/>
  <c r="R3823" i="14"/>
  <c r="R3831" i="14"/>
  <c r="R3839" i="14"/>
  <c r="R3847" i="14"/>
  <c r="R3855" i="14"/>
  <c r="R3863" i="14"/>
  <c r="R3871" i="14"/>
  <c r="R3879" i="14"/>
  <c r="R3887" i="14"/>
  <c r="R3895" i="14"/>
  <c r="R3903" i="14"/>
  <c r="R3911" i="14"/>
  <c r="R3919" i="14"/>
  <c r="R3927" i="14"/>
  <c r="R3935" i="14"/>
  <c r="R3943" i="14"/>
  <c r="R3951" i="14"/>
  <c r="R3959" i="14"/>
  <c r="R3967" i="14"/>
  <c r="R3975" i="14"/>
  <c r="R3983" i="14"/>
  <c r="R3991" i="14"/>
  <c r="R3999" i="14"/>
  <c r="R4007" i="14"/>
  <c r="R4015" i="14"/>
  <c r="R4023" i="14"/>
  <c r="R4031" i="14"/>
  <c r="R4039" i="14"/>
  <c r="R4047" i="14"/>
  <c r="R4055" i="14"/>
  <c r="R4063" i="14"/>
  <c r="R4071" i="14"/>
  <c r="R4079" i="14"/>
  <c r="R4087" i="14"/>
  <c r="R4095" i="14"/>
  <c r="R4103" i="14"/>
  <c r="R4111" i="14"/>
  <c r="R4119" i="14"/>
  <c r="R4127" i="14"/>
  <c r="R4135" i="14"/>
  <c r="R4143" i="14"/>
  <c r="R4151" i="14"/>
  <c r="R4159" i="14"/>
  <c r="R4167" i="14"/>
  <c r="R4175" i="14"/>
  <c r="R4183" i="14"/>
  <c r="R4191" i="14"/>
  <c r="R4199" i="14"/>
  <c r="R4207" i="14"/>
  <c r="R4215" i="14"/>
  <c r="R4223" i="14"/>
  <c r="R4231" i="14"/>
  <c r="R4239" i="14"/>
  <c r="R4247" i="14"/>
  <c r="R4255" i="14"/>
  <c r="R4263" i="14"/>
  <c r="R4271" i="14"/>
  <c r="R4279" i="14"/>
  <c r="R4287" i="14"/>
  <c r="R4295" i="14"/>
  <c r="R4303" i="14"/>
  <c r="R4311" i="14"/>
  <c r="R4319" i="14"/>
  <c r="R4327" i="14"/>
  <c r="R4335" i="14"/>
  <c r="R4343" i="14"/>
  <c r="R4351" i="14"/>
  <c r="R4359" i="14"/>
  <c r="R4367" i="14"/>
  <c r="R4375" i="14"/>
  <c r="R4383" i="14"/>
  <c r="R4391" i="14"/>
  <c r="R4399" i="14"/>
  <c r="R4407" i="14"/>
  <c r="R4415" i="14"/>
  <c r="R4423" i="14"/>
  <c r="R4431" i="14"/>
  <c r="R4439" i="14"/>
  <c r="R4447" i="14"/>
  <c r="R4455" i="14"/>
  <c r="R4463" i="14"/>
  <c r="R4471" i="14"/>
  <c r="R4479" i="14"/>
  <c r="R4487" i="14"/>
  <c r="R4495" i="14"/>
  <c r="R4503" i="14"/>
  <c r="R4511" i="14"/>
  <c r="R4519" i="14"/>
  <c r="R4527" i="14"/>
  <c r="R4535" i="14"/>
  <c r="R4543" i="14"/>
  <c r="R4551" i="14"/>
  <c r="R4559" i="14"/>
  <c r="R4567" i="14"/>
  <c r="R4575" i="14"/>
  <c r="R4583" i="14"/>
  <c r="R4591" i="14"/>
  <c r="R4599" i="14"/>
  <c r="R4607" i="14"/>
  <c r="R4615" i="14"/>
  <c r="R4623" i="14"/>
  <c r="R4631" i="14"/>
  <c r="R4639" i="14"/>
  <c r="R4647" i="14"/>
  <c r="R4655" i="14"/>
  <c r="R4663" i="14"/>
  <c r="R4671" i="14"/>
  <c r="R4679" i="14"/>
  <c r="R4687" i="14"/>
  <c r="R4695" i="14"/>
  <c r="R4703" i="14"/>
  <c r="R4711" i="14"/>
  <c r="R4719" i="14"/>
  <c r="R4727" i="14"/>
  <c r="R4735" i="14"/>
  <c r="R4743" i="14"/>
  <c r="R4751" i="14"/>
  <c r="R4759" i="14"/>
  <c r="R4767" i="14"/>
  <c r="R4775" i="14"/>
  <c r="R4783" i="14"/>
  <c r="R4791" i="14"/>
  <c r="R4799" i="14"/>
  <c r="R4807" i="14"/>
  <c r="R4815" i="14"/>
  <c r="R4823" i="14"/>
  <c r="R4831" i="14"/>
  <c r="R4839" i="14"/>
  <c r="R4847" i="14"/>
  <c r="R4855" i="14"/>
  <c r="R4863" i="14"/>
  <c r="R4871" i="14"/>
  <c r="R4879" i="14"/>
  <c r="R4887" i="14"/>
  <c r="R4895" i="14"/>
  <c r="R4903" i="14"/>
  <c r="R4911" i="14"/>
  <c r="R4919" i="14"/>
  <c r="R4927" i="14"/>
  <c r="R4935" i="14"/>
  <c r="R4943" i="14"/>
  <c r="R4951" i="14"/>
  <c r="R4959" i="14"/>
  <c r="R4967" i="14"/>
  <c r="R4975" i="14"/>
  <c r="R4983" i="14"/>
  <c r="R4991" i="14"/>
  <c r="R4999" i="14"/>
  <c r="R5007" i="14"/>
  <c r="R5014" i="14"/>
  <c r="R5019" i="14"/>
  <c r="R5025" i="14"/>
  <c r="R5030" i="14"/>
  <c r="R5035" i="14"/>
  <c r="R5041" i="14"/>
  <c r="R5046" i="14"/>
  <c r="R5051" i="14"/>
  <c r="R5057" i="14"/>
  <c r="R5062" i="14"/>
  <c r="R5067" i="14"/>
  <c r="R5073" i="14"/>
  <c r="R5078" i="14"/>
  <c r="R5083" i="14"/>
  <c r="R5089" i="14"/>
  <c r="R5094" i="14"/>
  <c r="R5099" i="14"/>
  <c r="R5105" i="14"/>
  <c r="R5110" i="14"/>
  <c r="R5115" i="14"/>
  <c r="R5121" i="14"/>
  <c r="R5126" i="14"/>
  <c r="R5131" i="14"/>
  <c r="R5137" i="14"/>
  <c r="R5142" i="14"/>
  <c r="R5147" i="14"/>
  <c r="R5153" i="14"/>
  <c r="R5158" i="14"/>
  <c r="R5163" i="14"/>
  <c r="R5169" i="14"/>
  <c r="R5174" i="14"/>
  <c r="R5179" i="14"/>
  <c r="R5185" i="14"/>
  <c r="R5190" i="14"/>
  <c r="R5195" i="14"/>
  <c r="R5201" i="14"/>
  <c r="R5206" i="14"/>
  <c r="R5211" i="14"/>
  <c r="R5217" i="14"/>
  <c r="R5222" i="14"/>
  <c r="R5227" i="14"/>
  <c r="R5233" i="14"/>
  <c r="R5238" i="14"/>
  <c r="R5243" i="14"/>
  <c r="R5249" i="14"/>
  <c r="R5254" i="14"/>
  <c r="R5259" i="14"/>
  <c r="R5265" i="14"/>
  <c r="R5270" i="14"/>
  <c r="R5275" i="14"/>
  <c r="R5281" i="14"/>
  <c r="R5286" i="14"/>
  <c r="R5291" i="14"/>
  <c r="R5297" i="14"/>
  <c r="R5302" i="14"/>
  <c r="R5307" i="14"/>
  <c r="R5313" i="14"/>
  <c r="R5318" i="14"/>
  <c r="R5323" i="14"/>
  <c r="R5329" i="14"/>
  <c r="R5334" i="14"/>
  <c r="R5339" i="14"/>
  <c r="R5345" i="14"/>
  <c r="R5350" i="14"/>
  <c r="R5355" i="14"/>
  <c r="R5361" i="14"/>
  <c r="R5366" i="14"/>
  <c r="R5371" i="14"/>
  <c r="R5377" i="14"/>
  <c r="R5382" i="14"/>
  <c r="R5387" i="14"/>
  <c r="R5393" i="14"/>
  <c r="R5398" i="14"/>
  <c r="R5403" i="14"/>
  <c r="R5409" i="14"/>
  <c r="R5414" i="14"/>
  <c r="R5419" i="14"/>
  <c r="R5425" i="14"/>
  <c r="R5430" i="14"/>
  <c r="R5435" i="14"/>
  <c r="R5441" i="14"/>
  <c r="R5446" i="14"/>
  <c r="R5451" i="14"/>
  <c r="R5457" i="14"/>
  <c r="R5462" i="14"/>
  <c r="R5467" i="14"/>
  <c r="R5473" i="14"/>
  <c r="R5478" i="14"/>
  <c r="R5483" i="14"/>
  <c r="R5489" i="14"/>
  <c r="R5494" i="14"/>
  <c r="R5499" i="14"/>
  <c r="R5505" i="14"/>
  <c r="R5510" i="14"/>
  <c r="R5515" i="14"/>
  <c r="R5521" i="14"/>
  <c r="R5526" i="14"/>
  <c r="R5531" i="14"/>
  <c r="R5537" i="14"/>
  <c r="R5542" i="14"/>
  <c r="R5547" i="14"/>
  <c r="R5553" i="14"/>
  <c r="R5558" i="14"/>
  <c r="R5563" i="14"/>
  <c r="R5569" i="14"/>
  <c r="R5574" i="14"/>
  <c r="R5579" i="14"/>
  <c r="R5585" i="14"/>
  <c r="R5590" i="14"/>
  <c r="R5595" i="14"/>
  <c r="R5601" i="14"/>
  <c r="R5606" i="14"/>
  <c r="R5611" i="14"/>
  <c r="R5617" i="14"/>
  <c r="R5622" i="14"/>
  <c r="R5627" i="14"/>
  <c r="R5633" i="14"/>
  <c r="R5638" i="14"/>
  <c r="R5643" i="14"/>
  <c r="R5649" i="14"/>
  <c r="R5654" i="14"/>
  <c r="R5659" i="14"/>
  <c r="R5665" i="14"/>
  <c r="R5670" i="14"/>
  <c r="R5675" i="14"/>
  <c r="R5681" i="14"/>
  <c r="R5686" i="14"/>
  <c r="R5691" i="14"/>
  <c r="R5697" i="14"/>
  <c r="R5702" i="14"/>
  <c r="R5707" i="14"/>
  <c r="R5713" i="14"/>
  <c r="R5718" i="14"/>
  <c r="R5723" i="14"/>
  <c r="R5729" i="14"/>
  <c r="R5734" i="14"/>
  <c r="R5739" i="14"/>
  <c r="R5745" i="14"/>
  <c r="R5750" i="14"/>
  <c r="R5755" i="14"/>
  <c r="R5761" i="14"/>
  <c r="R5766" i="14"/>
  <c r="R5771" i="14"/>
  <c r="R5777" i="14"/>
  <c r="R5782" i="14"/>
  <c r="R5787" i="14"/>
  <c r="R5793" i="14"/>
  <c r="R5798" i="14"/>
  <c r="R5803" i="14"/>
  <c r="R5809" i="14"/>
  <c r="R5814" i="14"/>
  <c r="R5819" i="14"/>
  <c r="R5825" i="14"/>
  <c r="R5830" i="14"/>
  <c r="R5835" i="14"/>
  <c r="R5841" i="14"/>
  <c r="R5846" i="14"/>
  <c r="R5851" i="14"/>
  <c r="R5857" i="14"/>
  <c r="R5862" i="14"/>
  <c r="R5867" i="14"/>
  <c r="R5873" i="14"/>
  <c r="R5878" i="14"/>
  <c r="R5883" i="14"/>
  <c r="R5889" i="14"/>
  <c r="R5894" i="14"/>
  <c r="R5899" i="14"/>
  <c r="R5905" i="14"/>
  <c r="R5910" i="14"/>
  <c r="R5915" i="14"/>
  <c r="R5921" i="14"/>
  <c r="R5926" i="14"/>
  <c r="R5931" i="14"/>
  <c r="R5937" i="14"/>
  <c r="R5942" i="14"/>
  <c r="R5947" i="14"/>
  <c r="R5953" i="14"/>
  <c r="R5958" i="14"/>
  <c r="R5963" i="14"/>
  <c r="R5969" i="14"/>
  <c r="R5974" i="14"/>
  <c r="R5979" i="14"/>
  <c r="R5985" i="14"/>
  <c r="R5990" i="14"/>
  <c r="R5995" i="14"/>
  <c r="R6001" i="14"/>
  <c r="R6006" i="14"/>
  <c r="R6011" i="14"/>
  <c r="R6017" i="14"/>
  <c r="R6022" i="14"/>
  <c r="R6027" i="14"/>
  <c r="R6033" i="14"/>
  <c r="R6038" i="14"/>
  <c r="R6043" i="14"/>
  <c r="R6049" i="14"/>
  <c r="R6054" i="14"/>
  <c r="R6059" i="14"/>
  <c r="R6065" i="14"/>
  <c r="R6070" i="14"/>
  <c r="R6075" i="14"/>
  <c r="R6081" i="14"/>
  <c r="R6086" i="14"/>
  <c r="R6091" i="14"/>
  <c r="R6097" i="14"/>
  <c r="R6102" i="14"/>
  <c r="R6107" i="14"/>
  <c r="R6113" i="14"/>
  <c r="R6118" i="14"/>
  <c r="R6123" i="14"/>
  <c r="R6129" i="14"/>
  <c r="R6134" i="14"/>
  <c r="R6139" i="14"/>
  <c r="R6145" i="14"/>
  <c r="R6150" i="14"/>
  <c r="R6155" i="14"/>
  <c r="R6161" i="14"/>
  <c r="R6166" i="14"/>
  <c r="R6171" i="14"/>
  <c r="R6177" i="14"/>
  <c r="R6182" i="14"/>
  <c r="R6187" i="14"/>
  <c r="R6193" i="14"/>
  <c r="R6198" i="14"/>
  <c r="R6203" i="14"/>
  <c r="R6209" i="14"/>
  <c r="R6214" i="14"/>
  <c r="R6219" i="14"/>
  <c r="R6225" i="14"/>
  <c r="R6230" i="14"/>
  <c r="R6235" i="14"/>
  <c r="R6241" i="14"/>
  <c r="R6246" i="14"/>
  <c r="R6251" i="14"/>
  <c r="R6257" i="14"/>
  <c r="R6262" i="14"/>
  <c r="R6267" i="14"/>
  <c r="R6273" i="14"/>
  <c r="R6278" i="14"/>
  <c r="R6283" i="14"/>
  <c r="R6289" i="14"/>
  <c r="R6294" i="14"/>
  <c r="R6299" i="14"/>
  <c r="R6305" i="14"/>
  <c r="R6310" i="14"/>
  <c r="R6315" i="14"/>
  <c r="R6321" i="14"/>
  <c r="R6326" i="14"/>
  <c r="R6331" i="14"/>
  <c r="R6337" i="14"/>
  <c r="R6342" i="14"/>
  <c r="R6347" i="14"/>
  <c r="R6353" i="14"/>
  <c r="R6358" i="14"/>
  <c r="R6363" i="14"/>
  <c r="R6369" i="14"/>
  <c r="R6374" i="14"/>
  <c r="R6379" i="14"/>
  <c r="R6385" i="14"/>
  <c r="R6390" i="14"/>
  <c r="R6395" i="14"/>
  <c r="R6401" i="14"/>
  <c r="R6406" i="14"/>
  <c r="R6411" i="14"/>
  <c r="R6417" i="14"/>
  <c r="R6422" i="14"/>
  <c r="R6427" i="14"/>
  <c r="R6433" i="14"/>
  <c r="R6438" i="14"/>
  <c r="R6443" i="14"/>
  <c r="R6449" i="14"/>
  <c r="R6454" i="14"/>
  <c r="R6459" i="14"/>
  <c r="R6465" i="14"/>
  <c r="R6470" i="14"/>
  <c r="R6475" i="14"/>
  <c r="R6481" i="14"/>
  <c r="R6486" i="14"/>
  <c r="R6491" i="14"/>
  <c r="R6497" i="14"/>
  <c r="R6502" i="14"/>
  <c r="R6507" i="14"/>
  <c r="R6513" i="14"/>
  <c r="R6518" i="14"/>
  <c r="R6523" i="14"/>
  <c r="R6529" i="14"/>
  <c r="R6534" i="14"/>
  <c r="R6539" i="14"/>
  <c r="R6545" i="14"/>
  <c r="R6550" i="14"/>
  <c r="R6555" i="14"/>
  <c r="R6561" i="14"/>
  <c r="R6566" i="14"/>
  <c r="R6571" i="14"/>
  <c r="R6577" i="14"/>
  <c r="R6582" i="14"/>
  <c r="R6587" i="14"/>
  <c r="R6593" i="14"/>
  <c r="R6598" i="14"/>
  <c r="R6603" i="14"/>
  <c r="R6609" i="14"/>
  <c r="R6614" i="14"/>
  <c r="R6619" i="14"/>
  <c r="R6625" i="14"/>
  <c r="R6630" i="14"/>
  <c r="R6635" i="14"/>
  <c r="R6641" i="14"/>
  <c r="R6646" i="14"/>
  <c r="R6651" i="14"/>
  <c r="R6657" i="14"/>
  <c r="R6662" i="14"/>
  <c r="R6667" i="14"/>
  <c r="R6673" i="14"/>
  <c r="R6678" i="14"/>
  <c r="R6683" i="14"/>
  <c r="R6689" i="14"/>
  <c r="R6694" i="14"/>
  <c r="R6699" i="14"/>
  <c r="R6705" i="14"/>
  <c r="R6710" i="14"/>
  <c r="R6715" i="14"/>
  <c r="R6721" i="14"/>
  <c r="R6726" i="14"/>
  <c r="R6731" i="14"/>
  <c r="R6737" i="14"/>
  <c r="R6742" i="14"/>
  <c r="R6747" i="14"/>
  <c r="R6753" i="14"/>
  <c r="R6758" i="14"/>
  <c r="R6763" i="14"/>
  <c r="R6769" i="14"/>
  <c r="R6774" i="14"/>
  <c r="R6779" i="14"/>
  <c r="R6785" i="14"/>
  <c r="R6790" i="14"/>
  <c r="R6795" i="14"/>
  <c r="R6801" i="14"/>
  <c r="R6806" i="14"/>
  <c r="R6811" i="14"/>
  <c r="R6817" i="14"/>
  <c r="R6822" i="14"/>
  <c r="R6827" i="14"/>
  <c r="R6833" i="14"/>
  <c r="R6838" i="14"/>
  <c r="R6843" i="14"/>
  <c r="R6849" i="14"/>
  <c r="R6854" i="14"/>
  <c r="R6859" i="14"/>
  <c r="R6865" i="14"/>
  <c r="R6870" i="14"/>
  <c r="R6875" i="14"/>
  <c r="R6881" i="14"/>
  <c r="R6886" i="14"/>
  <c r="R6891" i="14"/>
  <c r="R6897" i="14"/>
  <c r="R6902" i="14"/>
  <c r="R6907" i="14"/>
  <c r="R6913" i="14"/>
  <c r="R6918" i="14"/>
  <c r="R6923" i="14"/>
  <c r="R6929" i="14"/>
  <c r="R6934" i="14"/>
  <c r="R6939" i="14"/>
  <c r="R6945" i="14"/>
  <c r="R6950" i="14"/>
  <c r="R6955" i="14"/>
  <c r="R6961" i="14"/>
  <c r="R6966" i="14"/>
  <c r="R6971" i="14"/>
  <c r="R6977" i="14"/>
  <c r="R6982" i="14"/>
  <c r="R6987" i="14"/>
  <c r="R6993" i="14"/>
  <c r="R6998" i="14"/>
  <c r="R7003" i="14"/>
  <c r="R7009" i="14"/>
  <c r="R7014" i="14"/>
  <c r="R7019" i="14"/>
  <c r="R7025" i="14"/>
  <c r="R7030" i="14"/>
  <c r="R7035" i="14"/>
  <c r="R7041" i="14"/>
  <c r="R7046" i="14"/>
  <c r="R7051" i="14"/>
  <c r="R7057" i="14"/>
  <c r="R7062" i="14"/>
  <c r="R7067" i="14"/>
  <c r="R7073" i="14"/>
  <c r="R7078" i="14"/>
  <c r="R7083" i="14"/>
  <c r="R7089" i="14"/>
  <c r="R7094" i="14"/>
  <c r="R7099" i="14"/>
  <c r="R7105" i="14"/>
  <c r="R7110" i="14"/>
  <c r="R7115" i="14"/>
  <c r="R7121" i="14"/>
  <c r="R7126" i="14"/>
  <c r="R7131" i="14"/>
  <c r="R7137" i="14"/>
  <c r="R7142" i="14"/>
  <c r="R7147" i="14"/>
  <c r="R7153" i="14"/>
  <c r="R7158" i="14"/>
  <c r="R7163" i="14"/>
  <c r="R7169" i="14"/>
  <c r="R7174" i="14"/>
  <c r="R7179" i="14"/>
  <c r="R7185" i="14"/>
  <c r="R7190" i="14"/>
  <c r="R7195" i="14"/>
  <c r="R7201" i="14"/>
  <c r="R7206" i="14"/>
  <c r="R7211" i="14"/>
  <c r="R7217" i="14"/>
  <c r="R7222" i="14"/>
  <c r="R7227" i="14"/>
  <c r="R7233" i="14"/>
  <c r="R7238" i="14"/>
  <c r="R7243" i="14"/>
  <c r="R7249" i="14"/>
  <c r="R7254" i="14"/>
  <c r="R7259" i="14"/>
  <c r="R7265" i="14"/>
  <c r="R7270" i="14"/>
  <c r="R7275" i="14"/>
  <c r="R7281" i="14"/>
  <c r="R7286" i="14"/>
  <c r="R7291" i="14"/>
  <c r="R7297" i="14"/>
  <c r="R7302" i="14"/>
  <c r="R7307" i="14"/>
  <c r="R7313" i="14"/>
  <c r="R7318" i="14"/>
  <c r="R7323" i="14"/>
  <c r="R7329" i="14"/>
  <c r="R7334" i="14"/>
  <c r="R7339" i="14"/>
  <c r="R7345" i="14"/>
  <c r="R7350" i="14"/>
  <c r="R7355" i="14"/>
  <c r="R7361" i="14"/>
  <c r="R7366" i="14"/>
  <c r="R7371" i="14"/>
  <c r="R7377" i="14"/>
  <c r="R7382" i="14"/>
  <c r="R7387" i="14"/>
  <c r="R7393" i="14"/>
  <c r="R7398" i="14"/>
  <c r="R7403" i="14"/>
  <c r="R7409" i="14"/>
  <c r="R7414" i="14"/>
  <c r="R7419" i="14"/>
  <c r="R7425" i="14"/>
  <c r="R7430" i="14"/>
  <c r="R7435" i="14"/>
  <c r="R7441" i="14"/>
  <c r="R7446" i="14"/>
  <c r="R7451" i="14"/>
  <c r="R7457" i="14"/>
  <c r="R7462" i="14"/>
  <c r="R7467" i="14"/>
  <c r="R7473" i="14"/>
  <c r="R7478" i="14"/>
  <c r="R7483" i="14"/>
  <c r="R7489" i="14"/>
  <c r="R7494" i="14"/>
  <c r="R7499" i="14"/>
  <c r="R7505" i="14"/>
  <c r="R7510" i="14"/>
  <c r="R7515" i="14"/>
  <c r="R7521" i="14"/>
  <c r="R7526" i="14"/>
  <c r="R7531" i="14"/>
  <c r="R7537" i="14"/>
  <c r="R7542" i="14"/>
  <c r="R7547" i="14"/>
  <c r="R7553" i="14"/>
  <c r="R7558" i="14"/>
  <c r="R7563" i="14"/>
  <c r="R7569" i="14"/>
  <c r="R7574" i="14"/>
  <c r="R7579" i="14"/>
  <c r="R7585" i="14"/>
  <c r="R7590" i="14"/>
  <c r="R7595" i="14"/>
  <c r="R7601" i="14"/>
  <c r="R7606" i="14"/>
  <c r="R7611" i="14"/>
  <c r="R7617" i="14"/>
  <c r="R7622" i="14"/>
  <c r="R7627" i="14"/>
  <c r="R7633" i="14"/>
  <c r="R7638" i="14"/>
  <c r="R7643" i="14"/>
  <c r="R7649" i="14"/>
  <c r="R7654" i="14"/>
  <c r="R7659" i="14"/>
  <c r="R7665" i="14"/>
  <c r="R7670" i="14"/>
  <c r="R7675" i="14"/>
  <c r="R7681" i="14"/>
  <c r="R7686" i="14"/>
  <c r="R7691" i="14"/>
  <c r="R7697" i="14"/>
  <c r="R7702" i="14"/>
  <c r="R7707" i="14"/>
  <c r="R7713" i="14"/>
  <c r="R7718" i="14"/>
  <c r="R7723" i="14"/>
  <c r="R7729" i="14"/>
  <c r="R7734" i="14"/>
  <c r="R7739" i="14"/>
  <c r="R7745" i="14"/>
  <c r="R7750" i="14"/>
  <c r="R7755" i="14"/>
  <c r="R7761" i="14"/>
  <c r="R7766" i="14"/>
  <c r="R7771" i="14"/>
  <c r="R7777" i="14"/>
  <c r="R7782" i="14"/>
  <c r="R7787" i="14"/>
  <c r="R7793" i="14"/>
  <c r="R7798" i="14"/>
  <c r="R7803" i="14"/>
  <c r="R7809" i="14"/>
  <c r="R7814" i="14"/>
  <c r="R7819" i="14"/>
  <c r="R7825" i="14"/>
  <c r="R7830" i="14"/>
  <c r="R7835" i="14"/>
  <c r="R7841" i="14"/>
  <c r="R7846" i="14"/>
  <c r="R7851" i="14"/>
  <c r="R7857" i="14"/>
  <c r="R7862" i="14"/>
  <c r="R7867" i="14"/>
  <c r="R7873" i="14"/>
  <c r="R7878" i="14"/>
  <c r="R7883" i="14"/>
  <c r="R7889" i="14"/>
  <c r="R7894" i="14"/>
  <c r="R7899" i="14"/>
  <c r="R7905" i="14"/>
  <c r="R7910" i="14"/>
  <c r="R7915" i="14"/>
  <c r="R7921" i="14"/>
  <c r="R7926" i="14"/>
  <c r="R7931" i="14"/>
  <c r="R7937" i="14"/>
  <c r="R7942" i="14"/>
  <c r="R7947" i="14"/>
  <c r="R7953" i="14"/>
  <c r="R7958" i="14"/>
  <c r="R7963" i="14"/>
  <c r="R7969" i="14"/>
  <c r="R7974" i="14"/>
  <c r="R7979" i="14"/>
  <c r="R7985" i="14"/>
  <c r="R7990" i="14"/>
  <c r="R7995" i="14"/>
  <c r="R8001" i="14"/>
  <c r="R8006" i="14"/>
  <c r="R8011" i="14"/>
  <c r="R8017" i="14"/>
  <c r="R8022" i="14"/>
  <c r="R8027" i="14"/>
  <c r="R8033" i="14"/>
  <c r="R8038" i="14"/>
  <c r="R8043" i="14"/>
  <c r="R138" i="14"/>
  <c r="R143" i="14"/>
  <c r="R148" i="14"/>
  <c r="R154" i="14"/>
  <c r="R159" i="14"/>
  <c r="R164" i="14"/>
  <c r="R170" i="14"/>
  <c r="R175" i="14"/>
  <c r="R180" i="14"/>
  <c r="R186" i="14"/>
  <c r="R191" i="14"/>
  <c r="R196" i="14"/>
  <c r="R202" i="14"/>
  <c r="R207" i="14"/>
  <c r="R212" i="14"/>
  <c r="R218" i="14"/>
  <c r="R223" i="14"/>
  <c r="R228" i="14"/>
  <c r="R234" i="14"/>
  <c r="R239" i="14"/>
  <c r="R244" i="14"/>
  <c r="R250" i="14"/>
  <c r="R255" i="14"/>
  <c r="R260" i="14"/>
  <c r="R266" i="14"/>
  <c r="R271" i="14"/>
  <c r="R276" i="14"/>
  <c r="R282" i="14"/>
  <c r="R287" i="14"/>
  <c r="R292" i="14"/>
  <c r="R298" i="14"/>
  <c r="R303" i="14"/>
  <c r="R308" i="14"/>
  <c r="R314" i="14"/>
  <c r="R319" i="14"/>
  <c r="R324" i="14"/>
  <c r="R330" i="14"/>
  <c r="R335" i="14"/>
  <c r="R340" i="14"/>
  <c r="R346" i="14"/>
  <c r="R351" i="14"/>
  <c r="R356" i="14"/>
  <c r="R362" i="14"/>
  <c r="R367" i="14"/>
  <c r="R372" i="14"/>
  <c r="R378" i="14"/>
  <c r="R383" i="14"/>
  <c r="R388" i="14"/>
  <c r="R394" i="14"/>
  <c r="R399" i="14"/>
  <c r="R404" i="14"/>
  <c r="R410" i="14"/>
  <c r="R415" i="14"/>
  <c r="R420" i="14"/>
  <c r="R426" i="14"/>
  <c r="R431" i="14"/>
  <c r="R436" i="14"/>
  <c r="R442" i="14"/>
  <c r="R447" i="14"/>
  <c r="R452" i="14"/>
  <c r="R458" i="14"/>
  <c r="R463" i="14"/>
  <c r="R468" i="14"/>
  <c r="R474" i="14"/>
  <c r="R479" i="14"/>
  <c r="R484" i="14"/>
  <c r="R490" i="14"/>
  <c r="R495" i="14"/>
  <c r="R500" i="14"/>
  <c r="R506" i="14"/>
  <c r="R511" i="14"/>
  <c r="R516" i="14"/>
  <c r="R522" i="14"/>
  <c r="R527" i="14"/>
  <c r="R532" i="14"/>
  <c r="R538" i="14"/>
  <c r="R543" i="14"/>
  <c r="R548" i="14"/>
  <c r="R554" i="14"/>
  <c r="R559" i="14"/>
  <c r="R564" i="14"/>
  <c r="R570" i="14"/>
  <c r="R575" i="14"/>
  <c r="R580" i="14"/>
  <c r="R586" i="14"/>
  <c r="R591" i="14"/>
  <c r="R596" i="14"/>
  <c r="R602" i="14"/>
  <c r="R607" i="14"/>
  <c r="R612" i="14"/>
  <c r="R618" i="14"/>
  <c r="R623" i="14"/>
  <c r="R628" i="14"/>
  <c r="R634" i="14"/>
  <c r="R639" i="14"/>
  <c r="R644" i="14"/>
  <c r="R650" i="14"/>
  <c r="R655" i="14"/>
  <c r="R660" i="14"/>
  <c r="R666" i="14"/>
  <c r="R671" i="14"/>
  <c r="R676" i="14"/>
  <c r="R682" i="14"/>
  <c r="R687" i="14"/>
  <c r="R692" i="14"/>
  <c r="R698" i="14"/>
  <c r="R703" i="14"/>
  <c r="R8146" i="14"/>
  <c r="R8162" i="14"/>
  <c r="R8178" i="14"/>
  <c r="R8194" i="14"/>
  <c r="R8210" i="14"/>
  <c r="R8226" i="14"/>
  <c r="R8242" i="14"/>
  <c r="R8258" i="14"/>
  <c r="R8274" i="14"/>
  <c r="R8286" i="14"/>
  <c r="R8294" i="14"/>
  <c r="R8302" i="14"/>
  <c r="R8310" i="14"/>
  <c r="R8318" i="14"/>
  <c r="R8326" i="14"/>
  <c r="R8334" i="14"/>
  <c r="R8342" i="14"/>
  <c r="R8350" i="14"/>
  <c r="R8358" i="14"/>
  <c r="R8050" i="14"/>
  <c r="R8058" i="14"/>
  <c r="R8066" i="14"/>
  <c r="R8074" i="14"/>
  <c r="R8082" i="14"/>
  <c r="R8090" i="14"/>
  <c r="R8098" i="14"/>
  <c r="R8106" i="14"/>
  <c r="R8114" i="14"/>
  <c r="R8122" i="14"/>
  <c r="R8130" i="14"/>
  <c r="R8138" i="14"/>
  <c r="R709" i="14"/>
  <c r="R717" i="14"/>
  <c r="R725" i="14"/>
  <c r="R733" i="14"/>
  <c r="R741" i="14"/>
  <c r="R749" i="14"/>
  <c r="R757" i="14"/>
  <c r="R765" i="14"/>
  <c r="R773" i="14"/>
  <c r="R781" i="14"/>
  <c r="R789" i="14"/>
  <c r="R797" i="14"/>
  <c r="R805" i="14"/>
  <c r="R813" i="14"/>
  <c r="R821" i="14"/>
  <c r="R829" i="14"/>
  <c r="R837" i="14"/>
  <c r="R845" i="14"/>
  <c r="R853" i="14"/>
  <c r="R861" i="14"/>
  <c r="R869" i="14"/>
  <c r="R877" i="14"/>
  <c r="R885" i="14"/>
  <c r="R893" i="14"/>
  <c r="R901" i="14"/>
  <c r="R909" i="14"/>
  <c r="R917" i="14"/>
  <c r="R925" i="14"/>
  <c r="R933" i="14"/>
  <c r="R941" i="14"/>
  <c r="R949" i="14"/>
  <c r="R957" i="14"/>
  <c r="R965" i="14"/>
  <c r="R973" i="14"/>
  <c r="R981" i="14"/>
  <c r="R989" i="14"/>
  <c r="R997" i="14"/>
  <c r="R1005" i="14"/>
  <c r="R1013" i="14"/>
  <c r="R1021" i="14"/>
  <c r="R1029" i="14"/>
  <c r="R1037" i="14"/>
  <c r="R1045" i="14"/>
  <c r="R1052" i="14"/>
  <c r="R1060" i="14"/>
  <c r="R1068" i="14"/>
  <c r="R1076" i="14"/>
  <c r="R1084" i="14"/>
  <c r="R1092" i="14"/>
  <c r="R1100" i="14"/>
  <c r="R1108" i="14"/>
  <c r="R1116" i="14"/>
  <c r="R1124" i="14"/>
  <c r="R1132" i="14"/>
  <c r="R1140" i="14"/>
  <c r="R1148" i="14"/>
  <c r="R1156" i="14"/>
  <c r="R1164" i="14"/>
  <c r="R1172" i="14"/>
  <c r="R1180" i="14"/>
  <c r="R1188" i="14"/>
  <c r="R1196" i="14"/>
  <c r="R1204" i="14"/>
  <c r="R1212" i="14"/>
  <c r="R1220" i="14"/>
  <c r="R1228" i="14"/>
  <c r="R1236" i="14"/>
  <c r="R1244" i="14"/>
  <c r="R1252" i="14"/>
  <c r="R1260" i="14"/>
  <c r="R1268" i="14"/>
  <c r="R1276" i="14"/>
  <c r="R1284" i="14"/>
  <c r="R1292" i="14"/>
  <c r="R1300" i="14"/>
  <c r="R1308" i="14"/>
  <c r="R1316" i="14"/>
  <c r="R1324" i="14"/>
  <c r="R1332" i="14"/>
  <c r="R1340" i="14"/>
  <c r="R1348" i="14"/>
  <c r="R1356" i="14"/>
  <c r="R1364" i="14"/>
  <c r="R1372" i="14"/>
  <c r="R1380" i="14"/>
  <c r="R1388" i="14"/>
  <c r="R1396" i="14"/>
  <c r="R1404" i="14"/>
  <c r="R1412" i="14"/>
  <c r="R1420" i="14"/>
  <c r="R1428" i="14"/>
  <c r="R1436" i="14"/>
  <c r="R1444" i="14"/>
  <c r="R1452" i="14"/>
  <c r="R1460" i="14"/>
  <c r="R1468" i="14"/>
  <c r="R1476" i="14"/>
  <c r="R1484" i="14"/>
  <c r="R1492" i="14"/>
  <c r="R1500" i="14"/>
  <c r="R1508" i="14"/>
  <c r="R1516" i="14"/>
  <c r="R1524" i="14"/>
  <c r="R1532" i="14"/>
  <c r="R1540" i="14"/>
  <c r="R1548" i="14"/>
  <c r="R1556" i="14"/>
  <c r="R1564" i="14"/>
  <c r="R1572" i="14"/>
  <c r="R1580" i="14"/>
  <c r="R1588" i="14"/>
  <c r="R1596" i="14"/>
  <c r="R1604" i="14"/>
  <c r="R1612" i="14"/>
  <c r="R1620" i="14"/>
  <c r="R1628" i="14"/>
  <c r="R1636" i="14"/>
  <c r="R1644" i="14"/>
  <c r="R1652" i="14"/>
  <c r="R1660" i="14"/>
  <c r="R1668" i="14"/>
  <c r="R1675" i="14"/>
  <c r="R1683" i="14"/>
  <c r="R1691" i="14"/>
  <c r="R1699" i="14"/>
  <c r="R1707" i="14"/>
  <c r="R1715" i="14"/>
  <c r="R1723" i="14"/>
  <c r="R1731" i="14"/>
  <c r="R1739" i="14"/>
  <c r="R1747" i="14"/>
  <c r="R1755" i="14"/>
  <c r="R1763" i="14"/>
  <c r="R1771" i="14"/>
  <c r="R1779" i="14"/>
  <c r="R1787" i="14"/>
  <c r="R1795" i="14"/>
  <c r="R1803" i="14"/>
  <c r="R1811" i="14"/>
  <c r="R1819" i="14"/>
  <c r="R1827" i="14"/>
  <c r="R1835" i="14"/>
  <c r="R1843" i="14"/>
  <c r="R1851" i="14"/>
  <c r="R1859" i="14"/>
  <c r="R1867" i="14"/>
  <c r="R1875" i="14"/>
  <c r="R1883" i="14"/>
  <c r="R1891" i="14"/>
  <c r="R1899" i="14"/>
  <c r="R1907" i="14"/>
  <c r="R1915" i="14"/>
  <c r="R1923" i="14"/>
  <c r="R1931" i="14"/>
  <c r="R1939" i="14"/>
  <c r="R1947" i="14"/>
  <c r="R1955" i="14"/>
  <c r="R1963" i="14"/>
  <c r="R1971" i="14"/>
  <c r="R1979" i="14"/>
  <c r="R1987" i="14"/>
  <c r="R1995" i="14"/>
  <c r="R2003" i="14"/>
  <c r="R2011" i="14"/>
  <c r="R2019" i="14"/>
  <c r="R2027" i="14"/>
  <c r="R2035" i="14"/>
  <c r="R2043" i="14"/>
  <c r="R2051" i="14"/>
  <c r="R2059" i="14"/>
  <c r="R2067" i="14"/>
  <c r="R2075" i="14"/>
  <c r="R2083" i="14"/>
  <c r="R2091" i="14"/>
  <c r="R2099" i="14"/>
  <c r="R2107" i="14"/>
  <c r="R2115" i="14"/>
  <c r="R2123" i="14"/>
  <c r="R2131" i="14"/>
  <c r="R2139" i="14"/>
  <c r="R2147" i="14"/>
  <c r="R2155" i="14"/>
  <c r="R2163" i="14"/>
  <c r="R2171" i="14"/>
  <c r="R2179" i="14"/>
  <c r="R2187" i="14"/>
  <c r="R2195" i="14"/>
  <c r="R2203" i="14"/>
  <c r="R2211" i="14"/>
  <c r="R2219" i="14"/>
  <c r="R2227" i="14"/>
  <c r="R2235" i="14"/>
  <c r="R2243" i="14"/>
  <c r="R2251" i="14"/>
  <c r="R2259" i="14"/>
  <c r="R2267" i="14"/>
  <c r="R2275" i="14"/>
  <c r="R2283" i="14"/>
  <c r="R2291" i="14"/>
  <c r="R2299" i="14"/>
  <c r="R2307" i="14"/>
  <c r="R2315" i="14"/>
  <c r="R2323" i="14"/>
  <c r="R2331" i="14"/>
  <c r="R2339" i="14"/>
  <c r="R2347" i="14"/>
  <c r="R2355" i="14"/>
  <c r="R2363" i="14"/>
  <c r="R2371" i="14"/>
  <c r="R2379" i="14"/>
  <c r="R2387" i="14"/>
  <c r="R2395" i="14"/>
  <c r="R2403" i="14"/>
  <c r="R2411" i="14"/>
  <c r="R2419" i="14"/>
  <c r="R2427" i="14"/>
  <c r="R2435" i="14"/>
  <c r="R2443" i="14"/>
  <c r="R2451" i="14"/>
  <c r="R2459" i="14"/>
  <c r="R2467" i="14"/>
  <c r="R2475" i="14"/>
  <c r="R2483" i="14"/>
  <c r="R2491" i="14"/>
  <c r="R2499" i="14"/>
  <c r="R2507" i="14"/>
  <c r="R2515" i="14"/>
  <c r="R2523" i="14"/>
  <c r="R2531" i="14"/>
  <c r="R2539" i="14"/>
  <c r="R2547" i="14"/>
  <c r="R2555" i="14"/>
  <c r="R2563" i="14"/>
  <c r="R2571" i="14"/>
  <c r="R2579" i="14"/>
  <c r="R2587" i="14"/>
  <c r="R2595" i="14"/>
  <c r="R2603" i="14"/>
  <c r="R2611" i="14"/>
  <c r="R2619" i="14"/>
  <c r="R2627" i="14"/>
  <c r="R2635" i="14"/>
  <c r="R2643" i="14"/>
  <c r="R2651" i="14"/>
  <c r="R2659" i="14"/>
  <c r="R2667" i="14"/>
  <c r="R2675" i="14"/>
  <c r="R2683" i="14"/>
  <c r="R2691" i="14"/>
  <c r="R2699" i="14"/>
  <c r="R2707" i="14"/>
  <c r="R2715" i="14"/>
  <c r="R2723" i="14"/>
  <c r="R2731" i="14"/>
  <c r="R2739" i="14"/>
  <c r="R2747" i="14"/>
  <c r="R2755" i="14"/>
  <c r="R2763" i="14"/>
  <c r="R2771" i="14"/>
  <c r="R2779" i="14"/>
  <c r="R2787" i="14"/>
  <c r="R2795" i="14"/>
  <c r="R2803" i="14"/>
  <c r="R2811" i="14"/>
  <c r="R2819" i="14"/>
  <c r="R2827" i="14"/>
  <c r="R2835" i="14"/>
  <c r="R2843" i="14"/>
  <c r="R2851" i="14"/>
  <c r="R2859" i="14"/>
  <c r="R2867" i="14"/>
  <c r="R2875" i="14"/>
  <c r="R2883" i="14"/>
  <c r="R2891" i="14"/>
  <c r="R2899" i="14"/>
  <c r="R2907" i="14"/>
  <c r="R2915" i="14"/>
  <c r="R2923" i="14"/>
  <c r="R2931" i="14"/>
  <c r="R2939" i="14"/>
  <c r="R2947" i="14"/>
  <c r="R2955" i="14"/>
  <c r="R2963" i="14"/>
  <c r="R2971" i="14"/>
  <c r="R2979" i="14"/>
  <c r="R2987" i="14"/>
  <c r="R2995" i="14"/>
  <c r="R3003" i="14"/>
  <c r="R3011" i="14"/>
  <c r="R3019" i="14"/>
  <c r="R3027" i="14"/>
  <c r="R3035" i="14"/>
  <c r="R3043" i="14"/>
  <c r="R3051" i="14"/>
  <c r="R3059" i="14"/>
  <c r="R3067" i="14"/>
  <c r="R3075" i="14"/>
  <c r="R3083" i="14"/>
  <c r="R3091" i="14"/>
  <c r="R3099" i="14"/>
  <c r="R3107" i="14"/>
  <c r="R3115" i="14"/>
  <c r="R3123" i="14"/>
  <c r="R3131" i="14"/>
  <c r="R3139" i="14"/>
  <c r="R3147" i="14"/>
  <c r="R3155" i="14"/>
  <c r="R3163" i="14"/>
  <c r="R3171" i="14"/>
  <c r="R3179" i="14"/>
  <c r="R3187" i="14"/>
  <c r="R3195" i="14"/>
  <c r="R3203" i="14"/>
  <c r="R3211" i="14"/>
  <c r="R3219" i="14"/>
  <c r="R3227" i="14"/>
  <c r="R3235" i="14"/>
  <c r="R3243" i="14"/>
  <c r="R3251" i="14"/>
  <c r="R3259" i="14"/>
  <c r="R3267" i="14"/>
  <c r="R3275" i="14"/>
  <c r="R3283" i="14"/>
  <c r="R3291" i="14"/>
  <c r="R3299" i="14"/>
  <c r="R3307" i="14"/>
  <c r="R3315" i="14"/>
  <c r="R3323" i="14"/>
  <c r="R3331" i="14"/>
  <c r="R3339" i="14"/>
  <c r="R3347" i="14"/>
  <c r="R3355" i="14"/>
  <c r="R3363" i="14"/>
  <c r="R3371" i="14"/>
  <c r="R3379" i="14"/>
  <c r="R3387" i="14"/>
  <c r="R3395" i="14"/>
  <c r="R3403" i="14"/>
  <c r="R3411" i="14"/>
  <c r="R3419" i="14"/>
  <c r="R3427" i="14"/>
  <c r="R3435" i="14"/>
  <c r="R3443" i="14"/>
  <c r="R3451" i="14"/>
  <c r="R3459" i="14"/>
  <c r="R3467" i="14"/>
  <c r="R3475" i="14"/>
  <c r="R3483" i="14"/>
  <c r="R3491" i="14"/>
  <c r="R3499" i="14"/>
  <c r="R3507" i="14"/>
  <c r="R3515" i="14"/>
  <c r="R3523" i="14"/>
  <c r="R3531" i="14"/>
  <c r="R3539" i="14"/>
  <c r="R3547" i="14"/>
  <c r="R3555" i="14"/>
  <c r="R3563" i="14"/>
  <c r="R3571" i="14"/>
  <c r="R3579" i="14"/>
  <c r="R3587" i="14"/>
  <c r="R3595" i="14"/>
  <c r="R3603" i="14"/>
  <c r="R3611" i="14"/>
  <c r="R3619" i="14"/>
  <c r="R3627" i="14"/>
  <c r="R3635" i="14"/>
  <c r="R3643" i="14"/>
  <c r="R3651" i="14"/>
  <c r="R3659" i="14"/>
  <c r="R3667" i="14"/>
  <c r="R3675" i="14"/>
  <c r="R3683" i="14"/>
  <c r="R3691" i="14"/>
  <c r="R3699" i="14"/>
  <c r="R3707" i="14"/>
  <c r="R3715" i="14"/>
  <c r="R3723" i="14"/>
  <c r="R3731" i="14"/>
  <c r="R3739" i="14"/>
  <c r="R3747" i="14"/>
  <c r="R3755" i="14"/>
  <c r="R3763" i="14"/>
  <c r="R3771" i="14"/>
  <c r="R3779" i="14"/>
  <c r="R3787" i="14"/>
  <c r="R3795" i="14"/>
  <c r="R3803" i="14"/>
  <c r="R3811" i="14"/>
  <c r="R3819" i="14"/>
  <c r="R3827" i="14"/>
  <c r="R3835" i="14"/>
  <c r="R3843" i="14"/>
  <c r="R3851" i="14"/>
  <c r="R3859" i="14"/>
  <c r="R3867" i="14"/>
  <c r="R3875" i="14"/>
  <c r="R3883" i="14"/>
  <c r="R3891" i="14"/>
  <c r="R3899" i="14"/>
  <c r="R3907" i="14"/>
  <c r="R3915" i="14"/>
  <c r="R3923" i="14"/>
  <c r="R3931" i="14"/>
  <c r="R3939" i="14"/>
  <c r="R3947" i="14"/>
  <c r="R3955" i="14"/>
  <c r="R3963" i="14"/>
  <c r="R3971" i="14"/>
  <c r="R3979" i="14"/>
  <c r="R3987" i="14"/>
  <c r="R3995" i="14"/>
  <c r="R4003" i="14"/>
  <c r="R4011" i="14"/>
  <c r="R4019" i="14"/>
  <c r="R4027" i="14"/>
  <c r="R4035" i="14"/>
  <c r="R4043" i="14"/>
  <c r="R4051" i="14"/>
  <c r="R4059" i="14"/>
  <c r="R4067" i="14"/>
  <c r="R4075" i="14"/>
  <c r="R4083" i="14"/>
  <c r="R4091" i="14"/>
  <c r="R4099" i="14"/>
  <c r="R4107" i="14"/>
  <c r="R4115" i="14"/>
  <c r="R4123" i="14"/>
  <c r="R4131" i="14"/>
  <c r="R4139" i="14"/>
  <c r="R4147" i="14"/>
  <c r="R4155" i="14"/>
  <c r="R4163" i="14"/>
  <c r="R4171" i="14"/>
  <c r="R4179" i="14"/>
  <c r="R4187" i="14"/>
  <c r="R4195" i="14"/>
  <c r="R4203" i="14"/>
  <c r="R4211" i="14"/>
  <c r="R4219" i="14"/>
  <c r="R4227" i="14"/>
  <c r="R4235" i="14"/>
  <c r="R4243" i="14"/>
  <c r="R4251" i="14"/>
  <c r="R4259" i="14"/>
  <c r="R4267" i="14"/>
  <c r="R4275" i="14"/>
  <c r="R4283" i="14"/>
  <c r="R4291" i="14"/>
  <c r="R4299" i="14"/>
  <c r="R4307" i="14"/>
  <c r="R4315" i="14"/>
  <c r="R4323" i="14"/>
  <c r="R4331" i="14"/>
  <c r="R4339" i="14"/>
  <c r="R4347" i="14"/>
  <c r="R4355" i="14"/>
  <c r="R4363" i="14"/>
  <c r="R4371" i="14"/>
  <c r="R4379" i="14"/>
  <c r="R4387" i="14"/>
  <c r="R4395" i="14"/>
  <c r="R4403" i="14"/>
  <c r="R4411" i="14"/>
  <c r="R4419" i="14"/>
  <c r="R4427" i="14"/>
  <c r="R4435" i="14"/>
  <c r="R4443" i="14"/>
  <c r="R4451" i="14"/>
  <c r="R4459" i="14"/>
  <c r="R4467" i="14"/>
  <c r="R4475" i="14"/>
  <c r="R4483" i="14"/>
  <c r="R4491" i="14"/>
  <c r="R4499" i="14"/>
  <c r="R4507" i="14"/>
  <c r="R4515" i="14"/>
  <c r="R4523" i="14"/>
  <c r="R4531" i="14"/>
  <c r="R4539" i="14"/>
  <c r="R4547" i="14"/>
  <c r="R4555" i="14"/>
  <c r="R4563" i="14"/>
  <c r="R4571" i="14"/>
  <c r="R4579" i="14"/>
  <c r="R4587" i="14"/>
  <c r="R4595" i="14"/>
  <c r="R4603" i="14"/>
  <c r="R4611" i="14"/>
  <c r="R4619" i="14"/>
  <c r="R4627" i="14"/>
  <c r="R4635" i="14"/>
  <c r="R4643" i="14"/>
  <c r="R4651" i="14"/>
  <c r="R4659" i="14"/>
  <c r="R4667" i="14"/>
  <c r="R4675" i="14"/>
  <c r="R4683" i="14"/>
  <c r="R4691" i="14"/>
  <c r="R4699" i="14"/>
  <c r="R4707" i="14"/>
  <c r="R4715" i="14"/>
  <c r="R4723" i="14"/>
  <c r="R4731" i="14"/>
  <c r="R4739" i="14"/>
  <c r="R4747" i="14"/>
  <c r="R4755" i="14"/>
  <c r="R4763" i="14"/>
  <c r="R4771" i="14"/>
  <c r="R4779" i="14"/>
  <c r="R4787" i="14"/>
  <c r="R4795" i="14"/>
  <c r="R4803" i="14"/>
  <c r="R4811" i="14"/>
  <c r="R4819" i="14"/>
  <c r="R4827" i="14"/>
  <c r="R4835" i="14"/>
  <c r="R4843" i="14"/>
  <c r="R4851" i="14"/>
  <c r="R4859" i="14"/>
  <c r="R4867" i="14"/>
  <c r="R4875" i="14"/>
  <c r="R4883" i="14"/>
  <c r="R4891" i="14"/>
  <c r="R4899" i="14"/>
  <c r="R4907" i="14"/>
  <c r="R4915" i="14"/>
  <c r="R4923" i="14"/>
  <c r="R4931" i="14"/>
  <c r="R4939" i="14"/>
  <c r="R4947" i="14"/>
  <c r="R4955" i="14"/>
  <c r="R4963" i="14"/>
  <c r="R4971" i="14"/>
  <c r="R4979" i="14"/>
  <c r="R4987" i="14"/>
  <c r="R4995" i="14"/>
  <c r="R5003" i="14"/>
  <c r="R5011" i="14"/>
  <c r="R5017" i="14"/>
  <c r="R5022" i="14"/>
  <c r="R5027" i="14"/>
  <c r="R5033" i="14"/>
  <c r="R5038" i="14"/>
  <c r="R5043" i="14"/>
  <c r="R5049" i="14"/>
  <c r="R5054" i="14"/>
  <c r="R5059" i="14"/>
  <c r="R5065" i="14"/>
  <c r="R5070" i="14"/>
  <c r="R5075" i="14"/>
  <c r="R5081" i="14"/>
  <c r="R5086" i="14"/>
  <c r="R5091" i="14"/>
  <c r="R5097" i="14"/>
  <c r="R5102" i="14"/>
  <c r="R5107" i="14"/>
  <c r="R5113" i="14"/>
  <c r="R5118" i="14"/>
  <c r="R5123" i="14"/>
  <c r="R5129" i="14"/>
  <c r="R5134" i="14"/>
  <c r="R5139" i="14"/>
  <c r="R5145" i="14"/>
  <c r="R5150" i="14"/>
  <c r="R5155" i="14"/>
  <c r="R5161" i="14"/>
  <c r="R5166" i="14"/>
  <c r="R5171" i="14"/>
  <c r="R5177" i="14"/>
  <c r="R5182" i="14"/>
  <c r="R5187" i="14"/>
  <c r="R5193" i="14"/>
  <c r="R5198" i="14"/>
  <c r="R5203" i="14"/>
  <c r="R5209" i="14"/>
  <c r="R5214" i="14"/>
  <c r="R5219" i="14"/>
  <c r="R5225" i="14"/>
  <c r="R5230" i="14"/>
  <c r="R5235" i="14"/>
  <c r="R5241" i="14"/>
  <c r="R5246" i="14"/>
  <c r="R5251" i="14"/>
  <c r="R5257" i="14"/>
  <c r="R5262" i="14"/>
  <c r="R5267" i="14"/>
  <c r="R5273" i="14"/>
  <c r="R5278" i="14"/>
  <c r="R5283" i="14"/>
  <c r="R5289" i="14"/>
  <c r="R5294" i="14"/>
  <c r="R5299" i="14"/>
  <c r="R5305" i="14"/>
  <c r="R5310" i="14"/>
  <c r="R5315" i="14"/>
  <c r="R5321" i="14"/>
  <c r="R5326" i="14"/>
  <c r="R5331" i="14"/>
  <c r="R5337" i="14"/>
  <c r="R5342" i="14"/>
  <c r="R5347" i="14"/>
  <c r="R5353" i="14"/>
  <c r="R5358" i="14"/>
  <c r="R5363" i="14"/>
  <c r="R5369" i="14"/>
  <c r="R5374" i="14"/>
  <c r="R5379" i="14"/>
  <c r="R5385" i="14"/>
  <c r="R5390" i="14"/>
  <c r="R5395" i="14"/>
  <c r="R5401" i="14"/>
  <c r="R5406" i="14"/>
  <c r="R5411" i="14"/>
  <c r="R5417" i="14"/>
  <c r="R5422" i="14"/>
  <c r="R5427" i="14"/>
  <c r="R5433" i="14"/>
  <c r="R5438" i="14"/>
  <c r="R5443" i="14"/>
  <c r="R5449" i="14"/>
  <c r="R5454" i="14"/>
  <c r="R5459" i="14"/>
  <c r="R5465" i="14"/>
  <c r="R5470" i="14"/>
  <c r="R5475" i="14"/>
  <c r="R5481" i="14"/>
  <c r="R5486" i="14"/>
  <c r="R5491" i="14"/>
  <c r="R5497" i="14"/>
  <c r="R5502" i="14"/>
  <c r="R5507" i="14"/>
  <c r="R5513" i="14"/>
  <c r="R5518" i="14"/>
  <c r="R5523" i="14"/>
  <c r="R5529" i="14"/>
  <c r="R5534" i="14"/>
  <c r="R5539" i="14"/>
  <c r="R5545" i="14"/>
  <c r="R5550" i="14"/>
  <c r="R5555" i="14"/>
  <c r="R5561" i="14"/>
  <c r="R5566" i="14"/>
  <c r="R5571" i="14"/>
  <c r="R5577" i="14"/>
  <c r="R5582" i="14"/>
  <c r="R5587" i="14"/>
  <c r="R5593" i="14"/>
  <c r="R5598" i="14"/>
  <c r="R5603" i="14"/>
  <c r="R5609" i="14"/>
  <c r="R5614" i="14"/>
  <c r="R5619" i="14"/>
  <c r="R5625" i="14"/>
  <c r="R5630" i="14"/>
  <c r="R5635" i="14"/>
  <c r="R5641" i="14"/>
  <c r="R5646" i="14"/>
  <c r="R5651" i="14"/>
  <c r="R5657" i="14"/>
  <c r="R5662" i="14"/>
  <c r="R5667" i="14"/>
  <c r="R5673" i="14"/>
  <c r="R5678" i="14"/>
  <c r="R5683" i="14"/>
  <c r="R5689" i="14"/>
  <c r="R5694" i="14"/>
  <c r="R5699" i="14"/>
  <c r="R5705" i="14"/>
  <c r="R5710" i="14"/>
  <c r="R5715" i="14"/>
  <c r="R5721" i="14"/>
  <c r="R5726" i="14"/>
  <c r="R5731" i="14"/>
  <c r="R5737" i="14"/>
  <c r="R5742" i="14"/>
  <c r="R5747" i="14"/>
  <c r="R5753" i="14"/>
  <c r="R5758" i="14"/>
  <c r="R5763" i="14"/>
  <c r="R5769" i="14"/>
  <c r="R5774" i="14"/>
  <c r="R5779" i="14"/>
  <c r="R5785" i="14"/>
  <c r="R5790" i="14"/>
  <c r="R5795" i="14"/>
  <c r="R5801" i="14"/>
  <c r="R5806" i="14"/>
  <c r="R5811" i="14"/>
  <c r="R5817" i="14"/>
  <c r="R5822" i="14"/>
  <c r="R5827" i="14"/>
  <c r="R5833" i="14"/>
  <c r="R5838" i="14"/>
  <c r="R5843" i="14"/>
  <c r="R5849" i="14"/>
  <c r="R5854" i="14"/>
  <c r="R5859" i="14"/>
  <c r="R5865" i="14"/>
  <c r="R5870" i="14"/>
  <c r="R5875" i="14"/>
  <c r="R5881" i="14"/>
  <c r="R5886" i="14"/>
  <c r="R5891" i="14"/>
  <c r="R5897" i="14"/>
  <c r="R5902" i="14"/>
  <c r="R5907" i="14"/>
  <c r="R5913" i="14"/>
  <c r="R5918" i="14"/>
  <c r="R5923" i="14"/>
  <c r="R5929" i="14"/>
  <c r="R5934" i="14"/>
  <c r="R5939" i="14"/>
  <c r="R5945" i="14"/>
  <c r="R5950" i="14"/>
  <c r="R5955" i="14"/>
  <c r="R5961" i="14"/>
  <c r="R5966" i="14"/>
  <c r="R5971" i="14"/>
  <c r="R5977" i="14"/>
  <c r="R5982" i="14"/>
  <c r="R5987" i="14"/>
  <c r="R5993" i="14"/>
  <c r="R5998" i="14"/>
  <c r="R6003" i="14"/>
  <c r="R6009" i="14"/>
  <c r="R6014" i="14"/>
  <c r="R6019" i="14"/>
  <c r="R6025" i="14"/>
  <c r="R6030" i="14"/>
  <c r="R6035" i="14"/>
  <c r="R6041" i="14"/>
  <c r="R6046" i="14"/>
  <c r="R6051" i="14"/>
  <c r="R6057" i="14"/>
  <c r="R6062" i="14"/>
  <c r="R6067" i="14"/>
  <c r="R6073" i="14"/>
  <c r="R6078" i="14"/>
  <c r="R6083" i="14"/>
  <c r="R6089" i="14"/>
  <c r="R6094" i="14"/>
  <c r="R6099" i="14"/>
  <c r="R6105" i="14"/>
  <c r="R6110" i="14"/>
  <c r="R6115" i="14"/>
  <c r="R6121" i="14"/>
  <c r="R6126" i="14"/>
  <c r="R6131" i="14"/>
  <c r="R6137" i="14"/>
  <c r="R6142" i="14"/>
  <c r="R6147" i="14"/>
  <c r="R6153" i="14"/>
  <c r="R6158" i="14"/>
  <c r="R6163" i="14"/>
  <c r="R6169" i="14"/>
  <c r="R6174" i="14"/>
  <c r="R6179" i="14"/>
  <c r="R6185" i="14"/>
  <c r="R6190" i="14"/>
  <c r="R6195" i="14"/>
  <c r="R6201" i="14"/>
  <c r="R6206" i="14"/>
  <c r="R6211" i="14"/>
  <c r="R6217" i="14"/>
  <c r="R6222" i="14"/>
  <c r="R6227" i="14"/>
  <c r="R6233" i="14"/>
  <c r="R6238" i="14"/>
  <c r="R6243" i="14"/>
  <c r="R6249" i="14"/>
  <c r="R6254" i="14"/>
  <c r="R6259" i="14"/>
  <c r="R6265" i="14"/>
  <c r="R6270" i="14"/>
  <c r="R6275" i="14"/>
  <c r="R6281" i="14"/>
  <c r="R6286" i="14"/>
  <c r="R6291" i="14"/>
  <c r="R6297" i="14"/>
  <c r="R6302" i="14"/>
  <c r="R6307" i="14"/>
  <c r="R6313" i="14"/>
  <c r="R6318" i="14"/>
  <c r="R6323" i="14"/>
  <c r="R6329" i="14"/>
  <c r="R6334" i="14"/>
  <c r="R6339" i="14"/>
  <c r="R6345" i="14"/>
  <c r="R6350" i="14"/>
  <c r="R6355" i="14"/>
  <c r="R6361" i="14"/>
  <c r="R6366" i="14"/>
  <c r="R6371" i="14"/>
  <c r="R6377" i="14"/>
  <c r="R6382" i="14"/>
  <c r="R6387" i="14"/>
  <c r="R6393" i="14"/>
  <c r="R6398" i="14"/>
  <c r="R6403" i="14"/>
  <c r="R6409" i="14"/>
  <c r="R6414" i="14"/>
  <c r="R6419" i="14"/>
  <c r="R6425" i="14"/>
  <c r="R6430" i="14"/>
  <c r="R6435" i="14"/>
  <c r="R6441" i="14"/>
  <c r="R6446" i="14"/>
  <c r="R6451" i="14"/>
  <c r="R6457" i="14"/>
  <c r="R6462" i="14"/>
  <c r="R6467" i="14"/>
  <c r="R6473" i="14"/>
  <c r="R6478" i="14"/>
  <c r="R6483" i="14"/>
  <c r="R6489" i="14"/>
  <c r="R6494" i="14"/>
  <c r="R6499" i="14"/>
  <c r="R6505" i="14"/>
  <c r="R6510" i="14"/>
  <c r="R6515" i="14"/>
  <c r="R6521" i="14"/>
  <c r="R6526" i="14"/>
  <c r="R6531" i="14"/>
  <c r="R6537" i="14"/>
  <c r="R6542" i="14"/>
  <c r="R6547" i="14"/>
  <c r="R6553" i="14"/>
  <c r="R6558" i="14"/>
  <c r="R6563" i="14"/>
  <c r="R6569" i="14"/>
  <c r="R6574" i="14"/>
  <c r="R6579" i="14"/>
  <c r="R6585" i="14"/>
  <c r="R6590" i="14"/>
  <c r="R6595" i="14"/>
  <c r="R6601" i="14"/>
  <c r="R6606" i="14"/>
  <c r="R6611" i="14"/>
  <c r="R6617" i="14"/>
  <c r="R6622" i="14"/>
  <c r="R6627" i="14"/>
  <c r="R6633" i="14"/>
  <c r="R6638" i="14"/>
  <c r="R6643" i="14"/>
  <c r="R6649" i="14"/>
  <c r="R6654" i="14"/>
  <c r="R6659" i="14"/>
  <c r="R6665" i="14"/>
  <c r="R6670" i="14"/>
  <c r="R6675" i="14"/>
  <c r="R6681" i="14"/>
  <c r="R6686" i="14"/>
  <c r="R6691" i="14"/>
  <c r="R6697" i="14"/>
  <c r="R6702" i="14"/>
  <c r="R6707" i="14"/>
  <c r="R6713" i="14"/>
  <c r="R6718" i="14"/>
  <c r="R6723" i="14"/>
  <c r="R6729" i="14"/>
  <c r="R6734" i="14"/>
  <c r="R6739" i="14"/>
  <c r="R6745" i="14"/>
  <c r="R6750" i="14"/>
  <c r="R6755" i="14"/>
  <c r="R6761" i="14"/>
  <c r="R6766" i="14"/>
  <c r="R6771" i="14"/>
  <c r="R6777" i="14"/>
  <c r="R6782" i="14"/>
  <c r="R6787" i="14"/>
  <c r="R6793" i="14"/>
  <c r="R6798" i="14"/>
  <c r="R6803" i="14"/>
  <c r="R6809" i="14"/>
  <c r="R6814" i="14"/>
  <c r="R6819" i="14"/>
  <c r="R6825" i="14"/>
  <c r="R6830" i="14"/>
  <c r="R6835" i="14"/>
  <c r="R6841" i="14"/>
  <c r="R6846" i="14"/>
  <c r="R6851" i="14"/>
  <c r="R6857" i="14"/>
  <c r="R6862" i="14"/>
  <c r="R6867" i="14"/>
  <c r="R6873" i="14"/>
  <c r="R6878" i="14"/>
  <c r="R6883" i="14"/>
  <c r="R6889" i="14"/>
  <c r="R6894" i="14"/>
  <c r="R6899" i="14"/>
  <c r="R6905" i="14"/>
  <c r="R6910" i="14"/>
  <c r="R6915" i="14"/>
  <c r="R6921" i="14"/>
  <c r="R6926" i="14"/>
  <c r="R6931" i="14"/>
  <c r="R6937" i="14"/>
  <c r="R6942" i="14"/>
  <c r="R6947" i="14"/>
  <c r="R6953" i="14"/>
  <c r="R6958" i="14"/>
  <c r="R6963" i="14"/>
  <c r="R6969" i="14"/>
  <c r="R6974" i="14"/>
  <c r="R6979" i="14"/>
  <c r="R6985" i="14"/>
  <c r="R6990" i="14"/>
  <c r="R6995" i="14"/>
  <c r="R7001" i="14"/>
  <c r="R7006" i="14"/>
  <c r="R7011" i="14"/>
  <c r="R7017" i="14"/>
  <c r="R7022" i="14"/>
  <c r="R7027" i="14"/>
  <c r="R7033" i="14"/>
  <c r="R7038" i="14"/>
  <c r="R7043" i="14"/>
  <c r="R7049" i="14"/>
  <c r="R7054" i="14"/>
  <c r="R7059" i="14"/>
  <c r="R7065" i="14"/>
  <c r="R7070" i="14"/>
  <c r="R7075" i="14"/>
  <c r="R7081" i="14"/>
  <c r="R7086" i="14"/>
  <c r="R7091" i="14"/>
  <c r="R7097" i="14"/>
  <c r="R7102" i="14"/>
  <c r="R7107" i="14"/>
  <c r="R7113" i="14"/>
  <c r="R7118" i="14"/>
  <c r="R7123" i="14"/>
  <c r="R7129" i="14"/>
  <c r="R7134" i="14"/>
  <c r="R7139" i="14"/>
  <c r="R7145" i="14"/>
  <c r="R7150" i="14"/>
  <c r="R7155" i="14"/>
  <c r="R7161" i="14"/>
  <c r="R7166" i="14"/>
  <c r="R7171" i="14"/>
  <c r="R7177" i="14"/>
  <c r="R7182" i="14"/>
  <c r="R7187" i="14"/>
  <c r="R7193" i="14"/>
  <c r="R7198" i="14"/>
  <c r="R7203" i="14"/>
  <c r="R7209" i="14"/>
  <c r="R7214" i="14"/>
  <c r="R7219" i="14"/>
  <c r="R7225" i="14"/>
  <c r="R7230" i="14"/>
  <c r="R7235" i="14"/>
  <c r="R7241" i="14"/>
  <c r="R7246" i="14"/>
  <c r="R7251" i="14"/>
  <c r="R7257" i="14"/>
  <c r="R7262" i="14"/>
  <c r="R7267" i="14"/>
  <c r="R7273" i="14"/>
  <c r="R7278" i="14"/>
  <c r="R7283" i="14"/>
  <c r="R7289" i="14"/>
  <c r="R7294" i="14"/>
  <c r="R7299" i="14"/>
  <c r="R7305" i="14"/>
  <c r="R7310" i="14"/>
  <c r="R7315" i="14"/>
  <c r="R7321" i="14"/>
  <c r="R7326" i="14"/>
  <c r="R7331" i="14"/>
  <c r="R7337" i="14"/>
  <c r="R7342" i="14"/>
  <c r="R7347" i="14"/>
  <c r="R7353" i="14"/>
  <c r="R7358" i="14"/>
  <c r="R7363" i="14"/>
  <c r="R7369" i="14"/>
  <c r="R7374" i="14"/>
  <c r="R7379" i="14"/>
  <c r="R7385" i="14"/>
  <c r="R7390" i="14"/>
  <c r="R7395" i="14"/>
  <c r="R7401" i="14"/>
  <c r="R7406" i="14"/>
  <c r="R7411" i="14"/>
  <c r="R7417" i="14"/>
  <c r="R7422" i="14"/>
  <c r="R7427" i="14"/>
  <c r="R7433" i="14"/>
  <c r="R7438" i="14"/>
  <c r="R7443" i="14"/>
  <c r="R7449" i="14"/>
  <c r="R7454" i="14"/>
  <c r="R7459" i="14"/>
  <c r="R7465" i="14"/>
  <c r="R7470" i="14"/>
  <c r="R7475" i="14"/>
  <c r="R7481" i="14"/>
  <c r="R7486" i="14"/>
  <c r="R7491" i="14"/>
  <c r="R7497" i="14"/>
  <c r="R7502" i="14"/>
  <c r="R7507" i="14"/>
  <c r="R7513" i="14"/>
  <c r="R7518" i="14"/>
  <c r="R7523" i="14"/>
  <c r="R7529" i="14"/>
  <c r="R7534" i="14"/>
  <c r="R7539" i="14"/>
  <c r="R7545" i="14"/>
  <c r="R7550" i="14"/>
  <c r="R7555" i="14"/>
  <c r="R7561" i="14"/>
  <c r="R7566" i="14"/>
  <c r="R7571" i="14"/>
  <c r="R7577" i="14"/>
  <c r="R7582" i="14"/>
  <c r="R7587" i="14"/>
  <c r="R7593" i="14"/>
  <c r="R7598" i="14"/>
  <c r="R7603" i="14"/>
  <c r="R7609" i="14"/>
  <c r="R7614" i="14"/>
  <c r="R7619" i="14"/>
  <c r="R7625" i="14"/>
  <c r="R7630" i="14"/>
  <c r="R7635" i="14"/>
  <c r="R7641" i="14"/>
  <c r="R7646" i="14"/>
  <c r="R7651" i="14"/>
  <c r="R7657" i="14"/>
  <c r="R7662" i="14"/>
  <c r="R7667" i="14"/>
  <c r="R7673" i="14"/>
  <c r="R7678" i="14"/>
  <c r="R7683" i="14"/>
  <c r="R7689" i="14"/>
  <c r="R7694" i="14"/>
  <c r="R7699" i="14"/>
  <c r="R7705" i="14"/>
  <c r="R7710" i="14"/>
  <c r="R7715" i="14"/>
  <c r="R7721" i="14"/>
  <c r="R7726" i="14"/>
  <c r="R7731" i="14"/>
  <c r="R7737" i="14"/>
  <c r="R7742" i="14"/>
  <c r="R7747" i="14"/>
  <c r="R7753" i="14"/>
  <c r="R7758" i="14"/>
  <c r="R7763" i="14"/>
  <c r="R7769" i="14"/>
  <c r="R7774" i="14"/>
  <c r="R7779" i="14"/>
  <c r="R7785" i="14"/>
  <c r="R7790" i="14"/>
  <c r="R7795" i="14"/>
  <c r="R7801" i="14"/>
  <c r="R7806" i="14"/>
  <c r="R7811" i="14"/>
  <c r="R7817" i="14"/>
  <c r="R7822" i="14"/>
  <c r="R7827" i="14"/>
  <c r="R7833" i="14"/>
  <c r="R7838" i="14"/>
  <c r="R7843" i="14"/>
  <c r="R7849" i="14"/>
  <c r="R7854" i="14"/>
  <c r="R7859" i="14"/>
  <c r="R7865" i="14"/>
  <c r="R7870" i="14"/>
  <c r="R7875" i="14"/>
  <c r="R7881" i="14"/>
  <c r="R7886" i="14"/>
  <c r="R7891" i="14"/>
  <c r="R7897" i="14"/>
  <c r="R7902" i="14"/>
  <c r="R7907" i="14"/>
  <c r="R7913" i="14"/>
  <c r="R7918" i="14"/>
  <c r="R7923" i="14"/>
  <c r="R7929" i="14"/>
  <c r="R7934" i="14"/>
  <c r="R7939" i="14"/>
  <c r="R7945" i="14"/>
  <c r="R7950" i="14"/>
  <c r="R7955" i="14"/>
  <c r="R7961" i="14"/>
  <c r="R7966" i="14"/>
  <c r="R7971" i="14"/>
  <c r="R7977" i="14"/>
  <c r="R7982" i="14"/>
  <c r="R7987" i="14"/>
  <c r="R7993" i="14"/>
  <c r="R7998" i="14"/>
  <c r="R8003" i="14"/>
  <c r="R8009" i="14"/>
  <c r="R8014" i="14"/>
  <c r="R8019" i="14"/>
  <c r="R8025" i="14"/>
  <c r="R8030" i="14"/>
  <c r="R8035" i="14"/>
  <c r="R8041" i="14"/>
  <c r="R135" i="14"/>
  <c r="R140" i="14"/>
  <c r="R146" i="14"/>
  <c r="R151" i="14"/>
  <c r="R156" i="14"/>
  <c r="R162" i="14"/>
  <c r="R167" i="14"/>
  <c r="R172" i="14"/>
  <c r="R178" i="14"/>
  <c r="R183" i="14"/>
  <c r="R188" i="14"/>
  <c r="R194" i="14"/>
  <c r="R199" i="14"/>
  <c r="R204" i="14"/>
  <c r="R210" i="14"/>
  <c r="R215" i="14"/>
  <c r="R220" i="14"/>
  <c r="R226" i="14"/>
  <c r="R231" i="14"/>
  <c r="R236" i="14"/>
  <c r="R242" i="14"/>
  <c r="R247" i="14"/>
  <c r="R252" i="14"/>
  <c r="R258" i="14"/>
  <c r="R263" i="14"/>
  <c r="R268" i="14"/>
  <c r="R274" i="14"/>
  <c r="R279" i="14"/>
  <c r="R284" i="14"/>
  <c r="R290" i="14"/>
  <c r="R295" i="14"/>
  <c r="R300" i="14"/>
  <c r="R306" i="14"/>
  <c r="R311" i="14"/>
  <c r="R316" i="14"/>
  <c r="R322" i="14"/>
  <c r="R327" i="14"/>
  <c r="R332" i="14"/>
  <c r="R338" i="14"/>
  <c r="R343" i="14"/>
  <c r="R348" i="14"/>
  <c r="R354" i="14"/>
  <c r="R359" i="14"/>
  <c r="R364" i="14"/>
  <c r="R370" i="14"/>
  <c r="R375" i="14"/>
  <c r="R380" i="14"/>
  <c r="R386" i="14"/>
  <c r="R391" i="14"/>
  <c r="R396" i="14"/>
  <c r="R402" i="14"/>
  <c r="R407" i="14"/>
  <c r="R412" i="14"/>
  <c r="R418" i="14"/>
  <c r="R423" i="14"/>
  <c r="R428" i="14"/>
  <c r="R434" i="14"/>
  <c r="R439" i="14"/>
  <c r="R444" i="14"/>
  <c r="R450" i="14"/>
  <c r="R455" i="14"/>
  <c r="R460" i="14"/>
  <c r="R466" i="14"/>
  <c r="R471" i="14"/>
  <c r="R476" i="14"/>
  <c r="R482" i="14"/>
  <c r="R487" i="14"/>
  <c r="R492" i="14"/>
  <c r="R498" i="14"/>
  <c r="R503" i="14"/>
  <c r="R508" i="14"/>
  <c r="R514" i="14"/>
  <c r="R519" i="14"/>
  <c r="R524" i="14"/>
  <c r="R530" i="14"/>
  <c r="R535" i="14"/>
  <c r="R540" i="14"/>
  <c r="R546" i="14"/>
  <c r="R551" i="14"/>
  <c r="R556" i="14"/>
  <c r="R562" i="14"/>
  <c r="R567" i="14"/>
  <c r="R572" i="14"/>
  <c r="R578" i="14"/>
  <c r="R583" i="14"/>
  <c r="R588" i="14"/>
  <c r="R594" i="14"/>
  <c r="R599" i="14"/>
  <c r="R604" i="14"/>
  <c r="R610" i="14"/>
  <c r="R615" i="14"/>
  <c r="R620" i="14"/>
  <c r="R626" i="14"/>
  <c r="R631" i="14"/>
  <c r="R636" i="14"/>
  <c r="R642" i="14"/>
  <c r="R647" i="14"/>
  <c r="R652" i="14"/>
  <c r="R658" i="14"/>
  <c r="R663" i="14"/>
  <c r="R668" i="14"/>
  <c r="R674" i="14"/>
  <c r="R679" i="14"/>
  <c r="R684" i="14"/>
  <c r="R690" i="14"/>
  <c r="R695" i="14"/>
  <c r="R700" i="14"/>
  <c r="R706" i="14"/>
  <c r="R8150" i="14"/>
  <c r="R8182" i="14"/>
  <c r="R8214" i="14"/>
  <c r="R8246" i="14"/>
  <c r="R8278" i="14"/>
  <c r="R8297" i="14"/>
  <c r="R8313" i="14"/>
  <c r="R8329" i="14"/>
  <c r="R8345" i="14"/>
  <c r="R8045" i="14"/>
  <c r="R8061" i="14"/>
  <c r="R8077" i="14"/>
  <c r="R8093" i="14"/>
  <c r="R8109" i="14"/>
  <c r="R8125" i="14"/>
  <c r="R8141" i="14"/>
  <c r="R720" i="14"/>
  <c r="R736" i="14"/>
  <c r="R752" i="14"/>
  <c r="R768" i="14"/>
  <c r="R784" i="14"/>
  <c r="R800" i="14"/>
  <c r="R816" i="14"/>
  <c r="R832" i="14"/>
  <c r="R848" i="14"/>
  <c r="R864" i="14"/>
  <c r="R880" i="14"/>
  <c r="R896" i="14"/>
  <c r="R912" i="14"/>
  <c r="R928" i="14"/>
  <c r="R944" i="14"/>
  <c r="R960" i="14"/>
  <c r="R976" i="14"/>
  <c r="R992" i="14"/>
  <c r="R1008" i="14"/>
  <c r="R1024" i="14"/>
  <c r="R1040" i="14"/>
  <c r="R1055" i="14"/>
  <c r="R1071" i="14"/>
  <c r="R1087" i="14"/>
  <c r="R1103" i="14"/>
  <c r="R1119" i="14"/>
  <c r="R1135" i="14"/>
  <c r="R1151" i="14"/>
  <c r="R1167" i="14"/>
  <c r="R1183" i="14"/>
  <c r="R1199" i="14"/>
  <c r="R1215" i="14"/>
  <c r="R1231" i="14"/>
  <c r="R1247" i="14"/>
  <c r="R1263" i="14"/>
  <c r="R1279" i="14"/>
  <c r="R1295" i="14"/>
  <c r="R1311" i="14"/>
  <c r="R1327" i="14"/>
  <c r="R1343" i="14"/>
  <c r="R1359" i="14"/>
  <c r="R1375" i="14"/>
  <c r="R1391" i="14"/>
  <c r="R1407" i="14"/>
  <c r="R1423" i="14"/>
  <c r="R1439" i="14"/>
  <c r="R1455" i="14"/>
  <c r="R1471" i="14"/>
  <c r="R1487" i="14"/>
  <c r="R1503" i="14"/>
  <c r="R1519" i="14"/>
  <c r="R1535" i="14"/>
  <c r="R1551" i="14"/>
  <c r="R1567" i="14"/>
  <c r="R1583" i="14"/>
  <c r="R1599" i="14"/>
  <c r="R1615" i="14"/>
  <c r="R1631" i="14"/>
  <c r="R1647" i="14"/>
  <c r="R1663" i="14"/>
  <c r="R1678" i="14"/>
  <c r="R1694" i="14"/>
  <c r="R1710" i="14"/>
  <c r="R1726" i="14"/>
  <c r="R1742" i="14"/>
  <c r="R1758" i="14"/>
  <c r="R1774" i="14"/>
  <c r="R1790" i="14"/>
  <c r="R1806" i="14"/>
  <c r="R1822" i="14"/>
  <c r="R1838" i="14"/>
  <c r="R1854" i="14"/>
  <c r="R1870" i="14"/>
  <c r="R1886" i="14"/>
  <c r="R1902" i="14"/>
  <c r="R1918" i="14"/>
  <c r="R1934" i="14"/>
  <c r="R1950" i="14"/>
  <c r="R1966" i="14"/>
  <c r="R1982" i="14"/>
  <c r="R1998" i="14"/>
  <c r="R2014" i="14"/>
  <c r="R2030" i="14"/>
  <c r="R2046" i="14"/>
  <c r="R2062" i="14"/>
  <c r="R2078" i="14"/>
  <c r="R2094" i="14"/>
  <c r="R2110" i="14"/>
  <c r="R2126" i="14"/>
  <c r="R2142" i="14"/>
  <c r="R2158" i="14"/>
  <c r="R2174" i="14"/>
  <c r="R2190" i="14"/>
  <c r="R2206" i="14"/>
  <c r="R2222" i="14"/>
  <c r="R2238" i="14"/>
  <c r="R2254" i="14"/>
  <c r="R2270" i="14"/>
  <c r="R2286" i="14"/>
  <c r="R2302" i="14"/>
  <c r="R2318" i="14"/>
  <c r="R2334" i="14"/>
  <c r="R2350" i="14"/>
  <c r="R2366" i="14"/>
  <c r="R2382" i="14"/>
  <c r="R2398" i="14"/>
  <c r="R2414" i="14"/>
  <c r="R2430" i="14"/>
  <c r="R2446" i="14"/>
  <c r="R2462" i="14"/>
  <c r="R2478" i="14"/>
  <c r="R2494" i="14"/>
  <c r="R2510" i="14"/>
  <c r="R2526" i="14"/>
  <c r="R2542" i="14"/>
  <c r="R2558" i="14"/>
  <c r="R2574" i="14"/>
  <c r="R2590" i="14"/>
  <c r="R2606" i="14"/>
  <c r="R2622" i="14"/>
  <c r="R2638" i="14"/>
  <c r="R2654" i="14"/>
  <c r="R2670" i="14"/>
  <c r="R2686" i="14"/>
  <c r="R2702" i="14"/>
  <c r="R2718" i="14"/>
  <c r="R2734" i="14"/>
  <c r="R2750" i="14"/>
  <c r="R2766" i="14"/>
  <c r="R2782" i="14"/>
  <c r="R2798" i="14"/>
  <c r="R2814" i="14"/>
  <c r="R2830" i="14"/>
  <c r="R2846" i="14"/>
  <c r="R2862" i="14"/>
  <c r="R2878" i="14"/>
  <c r="R2894" i="14"/>
  <c r="R2910" i="14"/>
  <c r="R2926" i="14"/>
  <c r="R2942" i="14"/>
  <c r="R2958" i="14"/>
  <c r="R2974" i="14"/>
  <c r="R2990" i="14"/>
  <c r="R3006" i="14"/>
  <c r="R3022" i="14"/>
  <c r="R3038" i="14"/>
  <c r="R3054" i="14"/>
  <c r="R3070" i="14"/>
  <c r="R3086" i="14"/>
  <c r="R3102" i="14"/>
  <c r="R3118" i="14"/>
  <c r="R3134" i="14"/>
  <c r="R3150" i="14"/>
  <c r="R3166" i="14"/>
  <c r="R3182" i="14"/>
  <c r="R8158" i="14"/>
  <c r="R8190" i="14"/>
  <c r="R8222" i="14"/>
  <c r="R8254" i="14"/>
  <c r="R8285" i="14"/>
  <c r="R8301" i="14"/>
  <c r="R8317" i="14"/>
  <c r="R8333" i="14"/>
  <c r="R8349" i="14"/>
  <c r="R8049" i="14"/>
  <c r="R8065" i="14"/>
  <c r="R8081" i="14"/>
  <c r="R8097" i="14"/>
  <c r="R8113" i="14"/>
  <c r="R8129" i="14"/>
  <c r="R708" i="14"/>
  <c r="R724" i="14"/>
  <c r="R740" i="14"/>
  <c r="R756" i="14"/>
  <c r="R772" i="14"/>
  <c r="R788" i="14"/>
  <c r="R804" i="14"/>
  <c r="R820" i="14"/>
  <c r="R836" i="14"/>
  <c r="R852" i="14"/>
  <c r="R868" i="14"/>
  <c r="R884" i="14"/>
  <c r="R900" i="14"/>
  <c r="R916" i="14"/>
  <c r="R932" i="14"/>
  <c r="R948" i="14"/>
  <c r="R964" i="14"/>
  <c r="R980" i="14"/>
  <c r="R996" i="14"/>
  <c r="R1012" i="14"/>
  <c r="R1028" i="14"/>
  <c r="R1044" i="14"/>
  <c r="R1059" i="14"/>
  <c r="R1075" i="14"/>
  <c r="R1091" i="14"/>
  <c r="R1107" i="14"/>
  <c r="R1123" i="14"/>
  <c r="R1139" i="14"/>
  <c r="R1155" i="14"/>
  <c r="R1171" i="14"/>
  <c r="R1187" i="14"/>
  <c r="R1203" i="14"/>
  <c r="R1219" i="14"/>
  <c r="R1235" i="14"/>
  <c r="R1251" i="14"/>
  <c r="R1267" i="14"/>
  <c r="R1283" i="14"/>
  <c r="R1299" i="14"/>
  <c r="R1315" i="14"/>
  <c r="R1331" i="14"/>
  <c r="R1347" i="14"/>
  <c r="R1363" i="14"/>
  <c r="R1379" i="14"/>
  <c r="R1395" i="14"/>
  <c r="R1411" i="14"/>
  <c r="R1427" i="14"/>
  <c r="R1443" i="14"/>
  <c r="R1459" i="14"/>
  <c r="R1475" i="14"/>
  <c r="R1491" i="14"/>
  <c r="R1507" i="14"/>
  <c r="R1523" i="14"/>
  <c r="R1539" i="14"/>
  <c r="R1555" i="14"/>
  <c r="R1571" i="14"/>
  <c r="R1587" i="14"/>
  <c r="R1603" i="14"/>
  <c r="R1619" i="14"/>
  <c r="R1635" i="14"/>
  <c r="R1651" i="14"/>
  <c r="R1667" i="14"/>
  <c r="R1682" i="14"/>
  <c r="R1698" i="14"/>
  <c r="R1714" i="14"/>
  <c r="R1730" i="14"/>
  <c r="R1746" i="14"/>
  <c r="R1762" i="14"/>
  <c r="R1778" i="14"/>
  <c r="R1794" i="14"/>
  <c r="R1810" i="14"/>
  <c r="R1826" i="14"/>
  <c r="R1842" i="14"/>
  <c r="R1858" i="14"/>
  <c r="R1874" i="14"/>
  <c r="R1890" i="14"/>
  <c r="R1906" i="14"/>
  <c r="R1922" i="14"/>
  <c r="R1938" i="14"/>
  <c r="R1954" i="14"/>
  <c r="R1970" i="14"/>
  <c r="R1986" i="14"/>
  <c r="R2002" i="14"/>
  <c r="R2018" i="14"/>
  <c r="R2034" i="14"/>
  <c r="R2050" i="14"/>
  <c r="R2066" i="14"/>
  <c r="R2082" i="14"/>
  <c r="R2098" i="14"/>
  <c r="R2114" i="14"/>
  <c r="R2130" i="14"/>
  <c r="R2146" i="14"/>
  <c r="R2162" i="14"/>
  <c r="R2178" i="14"/>
  <c r="R2194" i="14"/>
  <c r="R2210" i="14"/>
  <c r="R2226" i="14"/>
  <c r="R2242" i="14"/>
  <c r="R2258" i="14"/>
  <c r="R2274" i="14"/>
  <c r="R2290" i="14"/>
  <c r="R2306" i="14"/>
  <c r="R2322" i="14"/>
  <c r="R2338" i="14"/>
  <c r="R2354" i="14"/>
  <c r="R2370" i="14"/>
  <c r="R2386" i="14"/>
  <c r="R2402" i="14"/>
  <c r="R2418" i="14"/>
  <c r="R2434" i="14"/>
  <c r="R2450" i="14"/>
  <c r="R2466" i="14"/>
  <c r="R2482" i="14"/>
  <c r="R2498" i="14"/>
  <c r="R2514" i="14"/>
  <c r="R2530" i="14"/>
  <c r="R2546" i="14"/>
  <c r="R2562" i="14"/>
  <c r="R2578" i="14"/>
  <c r="R2594" i="14"/>
  <c r="R2610" i="14"/>
  <c r="R2626" i="14"/>
  <c r="R2642" i="14"/>
  <c r="R2658" i="14"/>
  <c r="R2674" i="14"/>
  <c r="R2690" i="14"/>
  <c r="R2706" i="14"/>
  <c r="R2722" i="14"/>
  <c r="R2738" i="14"/>
  <c r="R2754" i="14"/>
  <c r="R2770" i="14"/>
  <c r="R2786" i="14"/>
  <c r="R2802" i="14"/>
  <c r="R2818" i="14"/>
  <c r="R2834" i="14"/>
  <c r="R2850" i="14"/>
  <c r="R2866" i="14"/>
  <c r="R2882" i="14"/>
  <c r="R2898" i="14"/>
  <c r="R2914" i="14"/>
  <c r="R2930" i="14"/>
  <c r="R2946" i="14"/>
  <c r="R2962" i="14"/>
  <c r="R2978" i="14"/>
  <c r="R2994" i="14"/>
  <c r="R3010" i="14"/>
  <c r="R3026" i="14"/>
  <c r="R3042" i="14"/>
  <c r="R3058" i="14"/>
  <c r="R3074" i="14"/>
  <c r="R3090" i="14"/>
  <c r="R3106" i="14"/>
  <c r="R3122" i="14"/>
  <c r="R3138" i="14"/>
  <c r="R3154" i="14"/>
  <c r="R3170" i="14"/>
  <c r="R8166" i="14"/>
  <c r="R8198" i="14"/>
  <c r="R8230" i="14"/>
  <c r="R8262" i="14"/>
  <c r="R8289" i="14"/>
  <c r="R8305" i="14"/>
  <c r="R8321" i="14"/>
  <c r="R8337" i="14"/>
  <c r="R8353" i="14"/>
  <c r="R8053" i="14"/>
  <c r="R8069" i="14"/>
  <c r="R8085" i="14"/>
  <c r="R8101" i="14"/>
  <c r="R8117" i="14"/>
  <c r="R8133" i="14"/>
  <c r="R712" i="14"/>
  <c r="R728" i="14"/>
  <c r="R744" i="14"/>
  <c r="R760" i="14"/>
  <c r="R776" i="14"/>
  <c r="R792" i="14"/>
  <c r="R808" i="14"/>
  <c r="R824" i="14"/>
  <c r="R840" i="14"/>
  <c r="R856" i="14"/>
  <c r="R872" i="14"/>
  <c r="R888" i="14"/>
  <c r="R904" i="14"/>
  <c r="R920" i="14"/>
  <c r="R936" i="14"/>
  <c r="R952" i="14"/>
  <c r="R968" i="14"/>
  <c r="R984" i="14"/>
  <c r="R1000" i="14"/>
  <c r="R1016" i="14"/>
  <c r="R1032" i="14"/>
  <c r="R1047" i="14"/>
  <c r="R1063" i="14"/>
  <c r="R1079" i="14"/>
  <c r="R1095" i="14"/>
  <c r="R1111" i="14"/>
  <c r="R1127" i="14"/>
  <c r="R1143" i="14"/>
  <c r="R1159" i="14"/>
  <c r="R1175" i="14"/>
  <c r="R1191" i="14"/>
  <c r="R1207" i="14"/>
  <c r="R1223" i="14"/>
  <c r="R1239" i="14"/>
  <c r="R1255" i="14"/>
  <c r="R1271" i="14"/>
  <c r="R1287" i="14"/>
  <c r="R1303" i="14"/>
  <c r="R1319" i="14"/>
  <c r="R1335" i="14"/>
  <c r="R1351" i="14"/>
  <c r="R1367" i="14"/>
  <c r="R1383" i="14"/>
  <c r="R1399" i="14"/>
  <c r="R1415" i="14"/>
  <c r="R1431" i="14"/>
  <c r="R1447" i="14"/>
  <c r="R1463" i="14"/>
  <c r="R1479" i="14"/>
  <c r="R1495" i="14"/>
  <c r="R1511" i="14"/>
  <c r="R1527" i="14"/>
  <c r="R1543" i="14"/>
  <c r="R1559" i="14"/>
  <c r="R1575" i="14"/>
  <c r="R1591" i="14"/>
  <c r="R1607" i="14"/>
  <c r="R1623" i="14"/>
  <c r="R1639" i="14"/>
  <c r="R1655" i="14"/>
  <c r="R1671" i="14"/>
  <c r="R1686" i="14"/>
  <c r="R1702" i="14"/>
  <c r="R1718" i="14"/>
  <c r="R1734" i="14"/>
  <c r="R1750" i="14"/>
  <c r="R1766" i="14"/>
  <c r="R1782" i="14"/>
  <c r="R1798" i="14"/>
  <c r="R1814" i="14"/>
  <c r="R1830" i="14"/>
  <c r="R1846" i="14"/>
  <c r="R1862" i="14"/>
  <c r="R1878" i="14"/>
  <c r="R1894" i="14"/>
  <c r="R1910" i="14"/>
  <c r="R1926" i="14"/>
  <c r="R1942" i="14"/>
  <c r="R1958" i="14"/>
  <c r="R1974" i="14"/>
  <c r="R1990" i="14"/>
  <c r="R2006" i="14"/>
  <c r="R2022" i="14"/>
  <c r="R2038" i="14"/>
  <c r="R2054" i="14"/>
  <c r="R2070" i="14"/>
  <c r="R2086" i="14"/>
  <c r="R2102" i="14"/>
  <c r="R2118" i="14"/>
  <c r="R2134" i="14"/>
  <c r="R2150" i="14"/>
  <c r="R2166" i="14"/>
  <c r="R2182" i="14"/>
  <c r="R2198" i="14"/>
  <c r="R2214" i="14"/>
  <c r="R2230" i="14"/>
  <c r="R2246" i="14"/>
  <c r="R2262" i="14"/>
  <c r="R2278" i="14"/>
  <c r="R2294" i="14"/>
  <c r="R2310" i="14"/>
  <c r="R2326" i="14"/>
  <c r="R2342" i="14"/>
  <c r="R2358" i="14"/>
  <c r="R2374" i="14"/>
  <c r="R2390" i="14"/>
  <c r="R2406" i="14"/>
  <c r="R2422" i="14"/>
  <c r="R2438" i="14"/>
  <c r="R2454" i="14"/>
  <c r="R2470" i="14"/>
  <c r="R2486" i="14"/>
  <c r="R2502" i="14"/>
  <c r="R2518" i="14"/>
  <c r="R2534" i="14"/>
  <c r="R2550" i="14"/>
  <c r="R2566" i="14"/>
  <c r="R2582" i="14"/>
  <c r="R2598" i="14"/>
  <c r="R2614" i="14"/>
  <c r="R2630" i="14"/>
  <c r="R2646" i="14"/>
  <c r="R2662" i="14"/>
  <c r="R2678" i="14"/>
  <c r="R2694" i="14"/>
  <c r="R2710" i="14"/>
  <c r="R2726" i="14"/>
  <c r="R2742" i="14"/>
  <c r="R2758" i="14"/>
  <c r="R2774" i="14"/>
  <c r="R2790" i="14"/>
  <c r="R2806" i="14"/>
  <c r="R2822" i="14"/>
  <c r="R2838" i="14"/>
  <c r="R2854" i="14"/>
  <c r="R2870" i="14"/>
  <c r="R2886" i="14"/>
  <c r="R2902" i="14"/>
  <c r="R2918" i="14"/>
  <c r="R2934" i="14"/>
  <c r="R2950" i="14"/>
  <c r="R2966" i="14"/>
  <c r="R2982" i="14"/>
  <c r="R2998" i="14"/>
  <c r="R3014" i="14"/>
  <c r="R3030" i="14"/>
  <c r="R3046" i="14"/>
  <c r="R3062" i="14"/>
  <c r="R3078" i="14"/>
  <c r="R3094" i="14"/>
  <c r="R3110" i="14"/>
  <c r="R3126" i="14"/>
  <c r="R3142" i="14"/>
  <c r="R3158" i="14"/>
  <c r="R3174" i="14"/>
  <c r="R8174" i="14"/>
  <c r="R8206" i="14"/>
  <c r="R8238" i="14"/>
  <c r="R8270" i="14"/>
  <c r="R8293" i="14"/>
  <c r="R8309" i="14"/>
  <c r="R8325" i="14"/>
  <c r="R8341" i="14"/>
  <c r="R8357" i="14"/>
  <c r="R8057" i="14"/>
  <c r="R8073" i="14"/>
  <c r="R8089" i="14"/>
  <c r="R8105" i="14"/>
  <c r="R8121" i="14"/>
  <c r="R8137" i="14"/>
  <c r="R716" i="14"/>
  <c r="R732" i="14"/>
  <c r="R748" i="14"/>
  <c r="R764" i="14"/>
  <c r="R780" i="14"/>
  <c r="R796" i="14"/>
  <c r="R812" i="14"/>
  <c r="R828" i="14"/>
  <c r="R844" i="14"/>
  <c r="R860" i="14"/>
  <c r="R876" i="14"/>
  <c r="R892" i="14"/>
  <c r="R908" i="14"/>
  <c r="R924" i="14"/>
  <c r="R940" i="14"/>
  <c r="R956" i="14"/>
  <c r="R972" i="14"/>
  <c r="R988" i="14"/>
  <c r="R1004" i="14"/>
  <c r="R1020" i="14"/>
  <c r="R1036" i="14"/>
  <c r="R1051" i="14"/>
  <c r="R1067" i="14"/>
  <c r="R1083" i="14"/>
  <c r="R1099" i="14"/>
  <c r="R1115" i="14"/>
  <c r="R1131" i="14"/>
  <c r="R1147" i="14"/>
  <c r="R1163" i="14"/>
  <c r="R1179" i="14"/>
  <c r="R1195" i="14"/>
  <c r="R1211" i="14"/>
  <c r="R1227" i="14"/>
  <c r="R1243" i="14"/>
  <c r="R1259" i="14"/>
  <c r="R1275" i="14"/>
  <c r="R1291" i="14"/>
  <c r="R1307" i="14"/>
  <c r="R1323" i="14"/>
  <c r="R1339" i="14"/>
  <c r="R1355" i="14"/>
  <c r="R1371" i="14"/>
  <c r="R1387" i="14"/>
  <c r="R1403" i="14"/>
  <c r="R1419" i="14"/>
  <c r="R1435" i="14"/>
  <c r="R1451" i="14"/>
  <c r="R1467" i="14"/>
  <c r="R1483" i="14"/>
  <c r="R1499" i="14"/>
  <c r="R1515" i="14"/>
  <c r="R1531" i="14"/>
  <c r="R1547" i="14"/>
  <c r="R1563" i="14"/>
  <c r="R1579" i="14"/>
  <c r="R1595" i="14"/>
  <c r="R1611" i="14"/>
  <c r="R1627" i="14"/>
  <c r="R1643" i="14"/>
  <c r="R1659" i="14"/>
  <c r="R8362" i="14"/>
  <c r="R1690" i="14"/>
  <c r="R1706" i="14"/>
  <c r="R1722" i="14"/>
  <c r="R1738" i="14"/>
  <c r="R1754" i="14"/>
  <c r="R1770" i="14"/>
  <c r="R1786" i="14"/>
  <c r="R1802" i="14"/>
  <c r="R1818" i="14"/>
  <c r="R1834" i="14"/>
  <c r="R1850" i="14"/>
  <c r="R1866" i="14"/>
  <c r="R1882" i="14"/>
  <c r="R1898" i="14"/>
  <c r="R1914" i="14"/>
  <c r="R1930" i="14"/>
  <c r="R1946" i="14"/>
  <c r="R1962" i="14"/>
  <c r="R1978" i="14"/>
  <c r="R1994" i="14"/>
  <c r="R2010" i="14"/>
  <c r="R2026" i="14"/>
  <c r="R2042" i="14"/>
  <c r="R2058" i="14"/>
  <c r="R2074" i="14"/>
  <c r="R2090" i="14"/>
  <c r="R2106" i="14"/>
  <c r="R2122" i="14"/>
  <c r="R2138" i="14"/>
  <c r="R2154" i="14"/>
  <c r="R2170" i="14"/>
  <c r="R2186" i="14"/>
  <c r="R2202" i="14"/>
  <c r="R2218" i="14"/>
  <c r="R2234" i="14"/>
  <c r="R2250" i="14"/>
  <c r="R2266" i="14"/>
  <c r="R2282" i="14"/>
  <c r="R2298" i="14"/>
  <c r="R2314" i="14"/>
  <c r="R2330" i="14"/>
  <c r="R2346" i="14"/>
  <c r="R2362" i="14"/>
  <c r="R2378" i="14"/>
  <c r="R2394" i="14"/>
  <c r="R2410" i="14"/>
  <c r="R2426" i="14"/>
  <c r="R2442" i="14"/>
  <c r="R2458" i="14"/>
  <c r="R2474" i="14"/>
  <c r="R2490" i="14"/>
  <c r="R2506" i="14"/>
  <c r="R2522" i="14"/>
  <c r="R2538" i="14"/>
  <c r="R2554" i="14"/>
  <c r="R2570" i="14"/>
  <c r="R2586" i="14"/>
  <c r="R2602" i="14"/>
  <c r="R2618" i="14"/>
  <c r="R2634" i="14"/>
  <c r="R2650" i="14"/>
  <c r="R2666" i="14"/>
  <c r="R2682" i="14"/>
  <c r="R2698" i="14"/>
  <c r="R2714" i="14"/>
  <c r="R2730" i="14"/>
  <c r="R2746" i="14"/>
  <c r="R2762" i="14"/>
  <c r="R2778" i="14"/>
  <c r="R2794" i="14"/>
  <c r="R2810" i="14"/>
  <c r="R2826" i="14"/>
  <c r="R2842" i="14"/>
  <c r="R2858" i="14"/>
  <c r="R2874" i="14"/>
  <c r="R2890" i="14"/>
  <c r="R2906" i="14"/>
  <c r="R2922" i="14"/>
  <c r="R2938" i="14"/>
  <c r="R2954" i="14"/>
  <c r="R2970" i="14"/>
  <c r="R2986" i="14"/>
  <c r="R3002" i="14"/>
  <c r="R3018" i="14"/>
  <c r="R3034" i="14"/>
  <c r="R3050" i="14"/>
  <c r="R3066" i="14"/>
  <c r="R3082" i="14"/>
  <c r="R3098" i="14"/>
  <c r="R3114" i="14"/>
  <c r="R3130" i="14"/>
  <c r="R3146" i="14"/>
  <c r="R3162" i="14"/>
  <c r="R3178" i="14"/>
  <c r="R3186" i="14"/>
  <c r="R3202" i="14"/>
  <c r="R3218" i="14"/>
  <c r="R3234" i="14"/>
  <c r="R3250" i="14"/>
  <c r="R3266" i="14"/>
  <c r="R3282" i="14"/>
  <c r="R3298" i="14"/>
  <c r="R3314" i="14"/>
  <c r="R3330" i="14"/>
  <c r="R3346" i="14"/>
  <c r="R3362" i="14"/>
  <c r="R3378" i="14"/>
  <c r="R3394" i="14"/>
  <c r="R3410" i="14"/>
  <c r="R3426" i="14"/>
  <c r="R3442" i="14"/>
  <c r="R3458" i="14"/>
  <c r="R3474" i="14"/>
  <c r="R3490" i="14"/>
  <c r="R3506" i="14"/>
  <c r="R3522" i="14"/>
  <c r="R3538" i="14"/>
  <c r="R3554" i="14"/>
  <c r="R3570" i="14"/>
  <c r="R3586" i="14"/>
  <c r="R3602" i="14"/>
  <c r="R3618" i="14"/>
  <c r="R3634" i="14"/>
  <c r="R3650" i="14"/>
  <c r="R3666" i="14"/>
  <c r="R3682" i="14"/>
  <c r="R3698" i="14"/>
  <c r="R3714" i="14"/>
  <c r="R3730" i="14"/>
  <c r="R3746" i="14"/>
  <c r="R3762" i="14"/>
  <c r="R3778" i="14"/>
  <c r="R3794" i="14"/>
  <c r="R3810" i="14"/>
  <c r="R3826" i="14"/>
  <c r="R3842" i="14"/>
  <c r="R3858" i="14"/>
  <c r="R3874" i="14"/>
  <c r="R3890" i="14"/>
  <c r="R3906" i="14"/>
  <c r="R3922" i="14"/>
  <c r="R3938" i="14"/>
  <c r="R3954" i="14"/>
  <c r="R3970" i="14"/>
  <c r="R3986" i="14"/>
  <c r="R4002" i="14"/>
  <c r="R4018" i="14"/>
  <c r="R4034" i="14"/>
  <c r="R4050" i="14"/>
  <c r="R4066" i="14"/>
  <c r="R4082" i="14"/>
  <c r="R4098" i="14"/>
  <c r="R4114" i="14"/>
  <c r="R4130" i="14"/>
  <c r="R4146" i="14"/>
  <c r="R4162" i="14"/>
  <c r="R4178" i="14"/>
  <c r="R4194" i="14"/>
  <c r="R4210" i="14"/>
  <c r="R4226" i="14"/>
  <c r="R4242" i="14"/>
  <c r="R4258" i="14"/>
  <c r="R4274" i="14"/>
  <c r="R4290" i="14"/>
  <c r="R4306" i="14"/>
  <c r="R4322" i="14"/>
  <c r="R4338" i="14"/>
  <c r="R4354" i="14"/>
  <c r="R4370" i="14"/>
  <c r="R4386" i="14"/>
  <c r="R4402" i="14"/>
  <c r="R4418" i="14"/>
  <c r="R4434" i="14"/>
  <c r="R4450" i="14"/>
  <c r="R4466" i="14"/>
  <c r="R4482" i="14"/>
  <c r="R4498" i="14"/>
  <c r="R4514" i="14"/>
  <c r="R4530" i="14"/>
  <c r="R4546" i="14"/>
  <c r="R4562" i="14"/>
  <c r="R4578" i="14"/>
  <c r="R4594" i="14"/>
  <c r="R4610" i="14"/>
  <c r="R4626" i="14"/>
  <c r="R4642" i="14"/>
  <c r="R4658" i="14"/>
  <c r="R4674" i="14"/>
  <c r="R4690" i="14"/>
  <c r="R4706" i="14"/>
  <c r="R4722" i="14"/>
  <c r="R4738" i="14"/>
  <c r="R4754" i="14"/>
  <c r="R4770" i="14"/>
  <c r="R4786" i="14"/>
  <c r="R4802" i="14"/>
  <c r="R4818" i="14"/>
  <c r="R4834" i="14"/>
  <c r="R4850" i="14"/>
  <c r="R4866" i="14"/>
  <c r="R4882" i="14"/>
  <c r="R4898" i="14"/>
  <c r="R4914" i="14"/>
  <c r="R4930" i="14"/>
  <c r="R4946" i="14"/>
  <c r="R4962" i="14"/>
  <c r="R4978" i="14"/>
  <c r="R4994" i="14"/>
  <c r="R5010" i="14"/>
  <c r="R5021" i="14"/>
  <c r="R5031" i="14"/>
  <c r="R5042" i="14"/>
  <c r="R5053" i="14"/>
  <c r="R5063" i="14"/>
  <c r="R5074" i="14"/>
  <c r="R5085" i="14"/>
  <c r="R5095" i="14"/>
  <c r="R5106" i="14"/>
  <c r="R5117" i="14"/>
  <c r="R5127" i="14"/>
  <c r="R5138" i="14"/>
  <c r="R5149" i="14"/>
  <c r="R5159" i="14"/>
  <c r="R5170" i="14"/>
  <c r="R5181" i="14"/>
  <c r="R5191" i="14"/>
  <c r="R5202" i="14"/>
  <c r="R5213" i="14"/>
  <c r="R5223" i="14"/>
  <c r="R5234" i="14"/>
  <c r="R5245" i="14"/>
  <c r="R5255" i="14"/>
  <c r="R5266" i="14"/>
  <c r="R5277" i="14"/>
  <c r="R5287" i="14"/>
  <c r="R5298" i="14"/>
  <c r="R5309" i="14"/>
  <c r="R5319" i="14"/>
  <c r="R5330" i="14"/>
  <c r="R5341" i="14"/>
  <c r="R5351" i="14"/>
  <c r="R5362" i="14"/>
  <c r="R5373" i="14"/>
  <c r="R5383" i="14"/>
  <c r="R5394" i="14"/>
  <c r="R5405" i="14"/>
  <c r="R5415" i="14"/>
  <c r="R5426" i="14"/>
  <c r="R5437" i="14"/>
  <c r="R5447" i="14"/>
  <c r="R5458" i="14"/>
  <c r="R5469" i="14"/>
  <c r="R5479" i="14"/>
  <c r="R5490" i="14"/>
  <c r="R5501" i="14"/>
  <c r="R5511" i="14"/>
  <c r="R5522" i="14"/>
  <c r="R5533" i="14"/>
  <c r="R5543" i="14"/>
  <c r="R5554" i="14"/>
  <c r="R5565" i="14"/>
  <c r="R5575" i="14"/>
  <c r="R5586" i="14"/>
  <c r="R5597" i="14"/>
  <c r="R5607" i="14"/>
  <c r="R5618" i="14"/>
  <c r="R5629" i="14"/>
  <c r="R5639" i="14"/>
  <c r="R5650" i="14"/>
  <c r="R5661" i="14"/>
  <c r="R5671" i="14"/>
  <c r="R5682" i="14"/>
  <c r="R5693" i="14"/>
  <c r="R5703" i="14"/>
  <c r="R5714" i="14"/>
  <c r="R5725" i="14"/>
  <c r="R5735" i="14"/>
  <c r="R5746" i="14"/>
  <c r="R5757" i="14"/>
  <c r="R5767" i="14"/>
  <c r="R5778" i="14"/>
  <c r="R5789" i="14"/>
  <c r="R5799" i="14"/>
  <c r="R5810" i="14"/>
  <c r="R5821" i="14"/>
  <c r="R5831" i="14"/>
  <c r="R5842" i="14"/>
  <c r="R5853" i="14"/>
  <c r="R5863" i="14"/>
  <c r="R5874" i="14"/>
  <c r="R5885" i="14"/>
  <c r="R5895" i="14"/>
  <c r="R5906" i="14"/>
  <c r="R5917" i="14"/>
  <c r="R5927" i="14"/>
  <c r="R5938" i="14"/>
  <c r="R5949" i="14"/>
  <c r="R5959" i="14"/>
  <c r="R5970" i="14"/>
  <c r="R5981" i="14"/>
  <c r="R5991" i="14"/>
  <c r="R6002" i="14"/>
  <c r="R6013" i="14"/>
  <c r="R6023" i="14"/>
  <c r="R6034" i="14"/>
  <c r="R6045" i="14"/>
  <c r="R6055" i="14"/>
  <c r="R6066" i="14"/>
  <c r="R6077" i="14"/>
  <c r="R6087" i="14"/>
  <c r="R6098" i="14"/>
  <c r="R6109" i="14"/>
  <c r="R6119" i="14"/>
  <c r="R6130" i="14"/>
  <c r="R6141" i="14"/>
  <c r="R6151" i="14"/>
  <c r="R6162" i="14"/>
  <c r="R6173" i="14"/>
  <c r="R6183" i="14"/>
  <c r="R6194" i="14"/>
  <c r="R6205" i="14"/>
  <c r="R6215" i="14"/>
  <c r="R6226" i="14"/>
  <c r="R6237" i="14"/>
  <c r="R6247" i="14"/>
  <c r="R6258" i="14"/>
  <c r="R6269" i="14"/>
  <c r="R6279" i="14"/>
  <c r="R6290" i="14"/>
  <c r="R6301" i="14"/>
  <c r="R6311" i="14"/>
  <c r="R6322" i="14"/>
  <c r="R6333" i="14"/>
  <c r="R6343" i="14"/>
  <c r="R6354" i="14"/>
  <c r="R6365" i="14"/>
  <c r="R6375" i="14"/>
  <c r="R6386" i="14"/>
  <c r="R6397" i="14"/>
  <c r="R6407" i="14"/>
  <c r="R6418" i="14"/>
  <c r="R6429" i="14"/>
  <c r="R6439" i="14"/>
  <c r="R6450" i="14"/>
  <c r="R6461" i="14"/>
  <c r="R6471" i="14"/>
  <c r="R6482" i="14"/>
  <c r="R6493" i="14"/>
  <c r="R6503" i="14"/>
  <c r="R6514" i="14"/>
  <c r="R6525" i="14"/>
  <c r="R6535" i="14"/>
  <c r="R6546" i="14"/>
  <c r="R6557" i="14"/>
  <c r="R6567" i="14"/>
  <c r="R6578" i="14"/>
  <c r="R6589" i="14"/>
  <c r="R6599" i="14"/>
  <c r="R6610" i="14"/>
  <c r="R6621" i="14"/>
  <c r="R6631" i="14"/>
  <c r="R6642" i="14"/>
  <c r="R6653" i="14"/>
  <c r="R6663" i="14"/>
  <c r="R6674" i="14"/>
  <c r="R6685" i="14"/>
  <c r="R6695" i="14"/>
  <c r="R6706" i="14"/>
  <c r="R6717" i="14"/>
  <c r="R6727" i="14"/>
  <c r="R6738" i="14"/>
  <c r="R6749" i="14"/>
  <c r="R6759" i="14"/>
  <c r="R6770" i="14"/>
  <c r="R6781" i="14"/>
  <c r="R6791" i="14"/>
  <c r="R6802" i="14"/>
  <c r="R6813" i="14"/>
  <c r="R6823" i="14"/>
  <c r="R6834" i="14"/>
  <c r="R6845" i="14"/>
  <c r="R6855" i="14"/>
  <c r="R6866" i="14"/>
  <c r="R6877" i="14"/>
  <c r="R6887" i="14"/>
  <c r="R6898" i="14"/>
  <c r="R6909" i="14"/>
  <c r="R6919" i="14"/>
  <c r="R6930" i="14"/>
  <c r="R6941" i="14"/>
  <c r="R6951" i="14"/>
  <c r="R6962" i="14"/>
  <c r="R6973" i="14"/>
  <c r="R6983" i="14"/>
  <c r="R6994" i="14"/>
  <c r="R7005" i="14"/>
  <c r="R7015" i="14"/>
  <c r="R7026" i="14"/>
  <c r="R7037" i="14"/>
  <c r="R7047" i="14"/>
  <c r="R7058" i="14"/>
  <c r="R7069" i="14"/>
  <c r="R7079" i="14"/>
  <c r="R7090" i="14"/>
  <c r="R7101" i="14"/>
  <c r="R7111" i="14"/>
  <c r="R7122" i="14"/>
  <c r="R7133" i="14"/>
  <c r="R7143" i="14"/>
  <c r="R7154" i="14"/>
  <c r="R7165" i="14"/>
  <c r="R7175" i="14"/>
  <c r="R7186" i="14"/>
  <c r="R7197" i="14"/>
  <c r="R7207" i="14"/>
  <c r="R7218" i="14"/>
  <c r="R7229" i="14"/>
  <c r="R7239" i="14"/>
  <c r="R7250" i="14"/>
  <c r="R7261" i="14"/>
  <c r="R7271" i="14"/>
  <c r="R7282" i="14"/>
  <c r="R7293" i="14"/>
  <c r="R7303" i="14"/>
  <c r="R7314" i="14"/>
  <c r="R7325" i="14"/>
  <c r="R7335" i="14"/>
  <c r="R7346" i="14"/>
  <c r="R7357" i="14"/>
  <c r="R7367" i="14"/>
  <c r="R7378" i="14"/>
  <c r="R7389" i="14"/>
  <c r="R7399" i="14"/>
  <c r="R7410" i="14"/>
  <c r="R7421" i="14"/>
  <c r="R7431" i="14"/>
  <c r="R3190" i="14"/>
  <c r="R3206" i="14"/>
  <c r="R3222" i="14"/>
  <c r="R3238" i="14"/>
  <c r="R3254" i="14"/>
  <c r="R3270" i="14"/>
  <c r="R3286" i="14"/>
  <c r="R3302" i="14"/>
  <c r="R3318" i="14"/>
  <c r="R3334" i="14"/>
  <c r="R3350" i="14"/>
  <c r="R3366" i="14"/>
  <c r="R3382" i="14"/>
  <c r="R3398" i="14"/>
  <c r="R3414" i="14"/>
  <c r="R3430" i="14"/>
  <c r="R3446" i="14"/>
  <c r="R3462" i="14"/>
  <c r="R3478" i="14"/>
  <c r="R3494" i="14"/>
  <c r="R3510" i="14"/>
  <c r="R3526" i="14"/>
  <c r="R3542" i="14"/>
  <c r="R3558" i="14"/>
  <c r="R3574" i="14"/>
  <c r="R3590" i="14"/>
  <c r="R3606" i="14"/>
  <c r="R3622" i="14"/>
  <c r="R3638" i="14"/>
  <c r="R3654" i="14"/>
  <c r="R3670" i="14"/>
  <c r="R3686" i="14"/>
  <c r="R3702" i="14"/>
  <c r="R3718" i="14"/>
  <c r="R3734" i="14"/>
  <c r="R3750" i="14"/>
  <c r="R3766" i="14"/>
  <c r="R3782" i="14"/>
  <c r="R3798" i="14"/>
  <c r="R3814" i="14"/>
  <c r="R3830" i="14"/>
  <c r="R3846" i="14"/>
  <c r="R3862" i="14"/>
  <c r="R3878" i="14"/>
  <c r="R3894" i="14"/>
  <c r="R3910" i="14"/>
  <c r="R3926" i="14"/>
  <c r="R3942" i="14"/>
  <c r="R3958" i="14"/>
  <c r="R3974" i="14"/>
  <c r="R3990" i="14"/>
  <c r="R4006" i="14"/>
  <c r="R4022" i="14"/>
  <c r="R4038" i="14"/>
  <c r="R4054" i="14"/>
  <c r="R4070" i="14"/>
  <c r="R4086" i="14"/>
  <c r="R4102" i="14"/>
  <c r="R4118" i="14"/>
  <c r="R4134" i="14"/>
  <c r="R4150" i="14"/>
  <c r="R4166" i="14"/>
  <c r="R4182" i="14"/>
  <c r="R4198" i="14"/>
  <c r="R4214" i="14"/>
  <c r="R4230" i="14"/>
  <c r="R4246" i="14"/>
  <c r="R4262" i="14"/>
  <c r="R4278" i="14"/>
  <c r="R4294" i="14"/>
  <c r="R4310" i="14"/>
  <c r="R4326" i="14"/>
  <c r="R4342" i="14"/>
  <c r="R4358" i="14"/>
  <c r="R4374" i="14"/>
  <c r="R4390" i="14"/>
  <c r="R4406" i="14"/>
  <c r="R4422" i="14"/>
  <c r="R4438" i="14"/>
  <c r="R4454" i="14"/>
  <c r="R4470" i="14"/>
  <c r="R4486" i="14"/>
  <c r="R4502" i="14"/>
  <c r="R4518" i="14"/>
  <c r="R4534" i="14"/>
  <c r="R4550" i="14"/>
  <c r="R4566" i="14"/>
  <c r="R4582" i="14"/>
  <c r="R4598" i="14"/>
  <c r="R4614" i="14"/>
  <c r="R4630" i="14"/>
  <c r="R4646" i="14"/>
  <c r="R4662" i="14"/>
  <c r="R4678" i="14"/>
  <c r="R4694" i="14"/>
  <c r="R4710" i="14"/>
  <c r="R4726" i="14"/>
  <c r="R4742" i="14"/>
  <c r="R4758" i="14"/>
  <c r="R4774" i="14"/>
  <c r="R4790" i="14"/>
  <c r="R4806" i="14"/>
  <c r="R4822" i="14"/>
  <c r="R4838" i="14"/>
  <c r="R4854" i="14"/>
  <c r="R4870" i="14"/>
  <c r="R4886" i="14"/>
  <c r="R4902" i="14"/>
  <c r="R4918" i="14"/>
  <c r="R4934" i="14"/>
  <c r="R4950" i="14"/>
  <c r="R4966" i="14"/>
  <c r="R4982" i="14"/>
  <c r="R4998" i="14"/>
  <c r="R5013" i="14"/>
  <c r="R5023" i="14"/>
  <c r="R5034" i="14"/>
  <c r="R5045" i="14"/>
  <c r="R5055" i="14"/>
  <c r="R5066" i="14"/>
  <c r="R5077" i="14"/>
  <c r="R5087" i="14"/>
  <c r="R5098" i="14"/>
  <c r="R5109" i="14"/>
  <c r="R5119" i="14"/>
  <c r="R5130" i="14"/>
  <c r="R5141" i="14"/>
  <c r="R5151" i="14"/>
  <c r="R5162" i="14"/>
  <c r="R5173" i="14"/>
  <c r="R5183" i="14"/>
  <c r="R5194" i="14"/>
  <c r="R5205" i="14"/>
  <c r="R5215" i="14"/>
  <c r="R5226" i="14"/>
  <c r="R5237" i="14"/>
  <c r="R5247" i="14"/>
  <c r="R5258" i="14"/>
  <c r="R5269" i="14"/>
  <c r="R5279" i="14"/>
  <c r="R5290" i="14"/>
  <c r="R5301" i="14"/>
  <c r="R5311" i="14"/>
  <c r="R5322" i="14"/>
  <c r="R5333" i="14"/>
  <c r="R5343" i="14"/>
  <c r="R5354" i="14"/>
  <c r="R5365" i="14"/>
  <c r="R5375" i="14"/>
  <c r="R5386" i="14"/>
  <c r="R5397" i="14"/>
  <c r="R5407" i="14"/>
  <c r="R5418" i="14"/>
  <c r="R5429" i="14"/>
  <c r="R5439" i="14"/>
  <c r="R5450" i="14"/>
  <c r="R5461" i="14"/>
  <c r="R5471" i="14"/>
  <c r="R5482" i="14"/>
  <c r="R5493" i="14"/>
  <c r="R5503" i="14"/>
  <c r="R5514" i="14"/>
  <c r="R5525" i="14"/>
  <c r="R5535" i="14"/>
  <c r="R5546" i="14"/>
  <c r="R5557" i="14"/>
  <c r="R5567" i="14"/>
  <c r="R5578" i="14"/>
  <c r="R5589" i="14"/>
  <c r="R5599" i="14"/>
  <c r="R5610" i="14"/>
  <c r="R5621" i="14"/>
  <c r="R5631" i="14"/>
  <c r="R5642" i="14"/>
  <c r="R5653" i="14"/>
  <c r="R5663" i="14"/>
  <c r="R5674" i="14"/>
  <c r="R5685" i="14"/>
  <c r="R5695" i="14"/>
  <c r="R5706" i="14"/>
  <c r="R5717" i="14"/>
  <c r="R5727" i="14"/>
  <c r="R5738" i="14"/>
  <c r="R5749" i="14"/>
  <c r="R5759" i="14"/>
  <c r="R5770" i="14"/>
  <c r="R5781" i="14"/>
  <c r="R5791" i="14"/>
  <c r="R5802" i="14"/>
  <c r="R5813" i="14"/>
  <c r="R5823" i="14"/>
  <c r="R5834" i="14"/>
  <c r="R5845" i="14"/>
  <c r="R5855" i="14"/>
  <c r="R5866" i="14"/>
  <c r="R5877" i="14"/>
  <c r="R5887" i="14"/>
  <c r="R5898" i="14"/>
  <c r="R5909" i="14"/>
  <c r="R5919" i="14"/>
  <c r="R5930" i="14"/>
  <c r="R5941" i="14"/>
  <c r="R5951" i="14"/>
  <c r="R5962" i="14"/>
  <c r="R5973" i="14"/>
  <c r="R5983" i="14"/>
  <c r="R5994" i="14"/>
  <c r="R6005" i="14"/>
  <c r="R6015" i="14"/>
  <c r="R6026" i="14"/>
  <c r="R6037" i="14"/>
  <c r="R6047" i="14"/>
  <c r="R6058" i="14"/>
  <c r="R6069" i="14"/>
  <c r="R6079" i="14"/>
  <c r="R6090" i="14"/>
  <c r="R6101" i="14"/>
  <c r="R6111" i="14"/>
  <c r="R6122" i="14"/>
  <c r="R6133" i="14"/>
  <c r="R6143" i="14"/>
  <c r="R6154" i="14"/>
  <c r="R6165" i="14"/>
  <c r="R6175" i="14"/>
  <c r="R6186" i="14"/>
  <c r="R6197" i="14"/>
  <c r="R6207" i="14"/>
  <c r="R6218" i="14"/>
  <c r="R6229" i="14"/>
  <c r="R6239" i="14"/>
  <c r="R6250" i="14"/>
  <c r="R6261" i="14"/>
  <c r="R6271" i="14"/>
  <c r="R6282" i="14"/>
  <c r="R6293" i="14"/>
  <c r="R6303" i="14"/>
  <c r="R6314" i="14"/>
  <c r="R6325" i="14"/>
  <c r="R6335" i="14"/>
  <c r="R6346" i="14"/>
  <c r="R6357" i="14"/>
  <c r="R6367" i="14"/>
  <c r="R6378" i="14"/>
  <c r="R6389" i="14"/>
  <c r="R6399" i="14"/>
  <c r="R6410" i="14"/>
  <c r="R6421" i="14"/>
  <c r="R6431" i="14"/>
  <c r="R6442" i="14"/>
  <c r="R6453" i="14"/>
  <c r="R6463" i="14"/>
  <c r="R6474" i="14"/>
  <c r="R6485" i="14"/>
  <c r="R6495" i="14"/>
  <c r="R6506" i="14"/>
  <c r="R6517" i="14"/>
  <c r="R6527" i="14"/>
  <c r="R6538" i="14"/>
  <c r="R6549" i="14"/>
  <c r="R6559" i="14"/>
  <c r="R6570" i="14"/>
  <c r="R6581" i="14"/>
  <c r="R6591" i="14"/>
  <c r="R6602" i="14"/>
  <c r="R6613" i="14"/>
  <c r="R6623" i="14"/>
  <c r="R6634" i="14"/>
  <c r="R6645" i="14"/>
  <c r="R6655" i="14"/>
  <c r="R6666" i="14"/>
  <c r="R6677" i="14"/>
  <c r="R6687" i="14"/>
  <c r="R6698" i="14"/>
  <c r="R6709" i="14"/>
  <c r="R6719" i="14"/>
  <c r="R6730" i="14"/>
  <c r="R6741" i="14"/>
  <c r="R6751" i="14"/>
  <c r="R6762" i="14"/>
  <c r="R6773" i="14"/>
  <c r="R6783" i="14"/>
  <c r="R6794" i="14"/>
  <c r="R6805" i="14"/>
  <c r="R6815" i="14"/>
  <c r="R6826" i="14"/>
  <c r="R6837" i="14"/>
  <c r="R6847" i="14"/>
  <c r="R6858" i="14"/>
  <c r="R6869" i="14"/>
  <c r="R6879" i="14"/>
  <c r="R6890" i="14"/>
  <c r="R6901" i="14"/>
  <c r="R6911" i="14"/>
  <c r="R6922" i="14"/>
  <c r="R6933" i="14"/>
  <c r="R6943" i="14"/>
  <c r="R6954" i="14"/>
  <c r="R6965" i="14"/>
  <c r="R6975" i="14"/>
  <c r="R6986" i="14"/>
  <c r="R6997" i="14"/>
  <c r="R7007" i="14"/>
  <c r="R7018" i="14"/>
  <c r="R7029" i="14"/>
  <c r="R7039" i="14"/>
  <c r="R7050" i="14"/>
  <c r="R7061" i="14"/>
  <c r="R7071" i="14"/>
  <c r="R7082" i="14"/>
  <c r="R7093" i="14"/>
  <c r="R7103" i="14"/>
  <c r="R7114" i="14"/>
  <c r="R7125" i="14"/>
  <c r="R7135" i="14"/>
  <c r="R7146" i="14"/>
  <c r="R7157" i="14"/>
  <c r="R7167" i="14"/>
  <c r="R7178" i="14"/>
  <c r="R7189" i="14"/>
  <c r="R7199" i="14"/>
  <c r="R7210" i="14"/>
  <c r="R7221" i="14"/>
  <c r="R7231" i="14"/>
  <c r="R7242" i="14"/>
  <c r="R7253" i="14"/>
  <c r="R7263" i="14"/>
  <c r="R7274" i="14"/>
  <c r="R7285" i="14"/>
  <c r="R7295" i="14"/>
  <c r="R7306" i="14"/>
  <c r="R7317" i="14"/>
  <c r="R7327" i="14"/>
  <c r="R7338" i="14"/>
  <c r="R7349" i="14"/>
  <c r="R7359" i="14"/>
  <c r="R7370" i="14"/>
  <c r="R7381" i="14"/>
  <c r="R7391" i="14"/>
  <c r="R7402" i="14"/>
  <c r="R7413" i="14"/>
  <c r="R7423" i="14"/>
  <c r="R7434" i="14"/>
  <c r="R7445" i="14"/>
  <c r="R3194" i="14"/>
  <c r="R3210" i="14"/>
  <c r="R3226" i="14"/>
  <c r="R3242" i="14"/>
  <c r="R3258" i="14"/>
  <c r="R3274" i="14"/>
  <c r="R3290" i="14"/>
  <c r="R3306" i="14"/>
  <c r="R3322" i="14"/>
  <c r="R3338" i="14"/>
  <c r="R3354" i="14"/>
  <c r="R3370" i="14"/>
  <c r="R3386" i="14"/>
  <c r="R3402" i="14"/>
  <c r="R3418" i="14"/>
  <c r="R3434" i="14"/>
  <c r="R3450" i="14"/>
  <c r="R3466" i="14"/>
  <c r="R3482" i="14"/>
  <c r="R3498" i="14"/>
  <c r="R3514" i="14"/>
  <c r="R3530" i="14"/>
  <c r="R3546" i="14"/>
  <c r="R3562" i="14"/>
  <c r="R3578" i="14"/>
  <c r="R3594" i="14"/>
  <c r="R3610" i="14"/>
  <c r="R3626" i="14"/>
  <c r="R3642" i="14"/>
  <c r="R3658" i="14"/>
  <c r="R3674" i="14"/>
  <c r="R3690" i="14"/>
  <c r="R3706" i="14"/>
  <c r="R3722" i="14"/>
  <c r="R3738" i="14"/>
  <c r="R3754" i="14"/>
  <c r="R3770" i="14"/>
  <c r="R3786" i="14"/>
  <c r="R3802" i="14"/>
  <c r="R3818" i="14"/>
  <c r="R3834" i="14"/>
  <c r="R3850" i="14"/>
  <c r="R3866" i="14"/>
  <c r="R3882" i="14"/>
  <c r="R3898" i="14"/>
  <c r="R3914" i="14"/>
  <c r="R3930" i="14"/>
  <c r="R3946" i="14"/>
  <c r="R3962" i="14"/>
  <c r="R3978" i="14"/>
  <c r="R3994" i="14"/>
  <c r="R4010" i="14"/>
  <c r="R4026" i="14"/>
  <c r="R4042" i="14"/>
  <c r="R4058" i="14"/>
  <c r="R4074" i="14"/>
  <c r="R4090" i="14"/>
  <c r="R4106" i="14"/>
  <c r="R4122" i="14"/>
  <c r="R4138" i="14"/>
  <c r="R4154" i="14"/>
  <c r="R4170" i="14"/>
  <c r="R4186" i="14"/>
  <c r="R4202" i="14"/>
  <c r="R4218" i="14"/>
  <c r="R4234" i="14"/>
  <c r="R4250" i="14"/>
  <c r="R4266" i="14"/>
  <c r="R4282" i="14"/>
  <c r="R4298" i="14"/>
  <c r="R4314" i="14"/>
  <c r="R4330" i="14"/>
  <c r="R4346" i="14"/>
  <c r="R4362" i="14"/>
  <c r="R4378" i="14"/>
  <c r="R4394" i="14"/>
  <c r="R4410" i="14"/>
  <c r="R4426" i="14"/>
  <c r="R4442" i="14"/>
  <c r="R4458" i="14"/>
  <c r="R4474" i="14"/>
  <c r="R4490" i="14"/>
  <c r="R4506" i="14"/>
  <c r="R4522" i="14"/>
  <c r="R4538" i="14"/>
  <c r="R4554" i="14"/>
  <c r="R4570" i="14"/>
  <c r="R4586" i="14"/>
  <c r="R4602" i="14"/>
  <c r="R4618" i="14"/>
  <c r="R4634" i="14"/>
  <c r="R4650" i="14"/>
  <c r="R4666" i="14"/>
  <c r="R4682" i="14"/>
  <c r="R4698" i="14"/>
  <c r="R4714" i="14"/>
  <c r="R4730" i="14"/>
  <c r="R4746" i="14"/>
  <c r="R4762" i="14"/>
  <c r="R4778" i="14"/>
  <c r="R4794" i="14"/>
  <c r="R4810" i="14"/>
  <c r="R4826" i="14"/>
  <c r="R4842" i="14"/>
  <c r="R4858" i="14"/>
  <c r="R4874" i="14"/>
  <c r="R4890" i="14"/>
  <c r="R4906" i="14"/>
  <c r="R4922" i="14"/>
  <c r="R4938" i="14"/>
  <c r="R4954" i="14"/>
  <c r="R4970" i="14"/>
  <c r="R4986" i="14"/>
  <c r="R5002" i="14"/>
  <c r="R5015" i="14"/>
  <c r="R5026" i="14"/>
  <c r="R5037" i="14"/>
  <c r="R5047" i="14"/>
  <c r="R5058" i="14"/>
  <c r="R5069" i="14"/>
  <c r="R5079" i="14"/>
  <c r="R5090" i="14"/>
  <c r="R5101" i="14"/>
  <c r="R5111" i="14"/>
  <c r="R5122" i="14"/>
  <c r="R5133" i="14"/>
  <c r="R5143" i="14"/>
  <c r="R5154" i="14"/>
  <c r="R5165" i="14"/>
  <c r="R5175" i="14"/>
  <c r="R5186" i="14"/>
  <c r="R5197" i="14"/>
  <c r="R5207" i="14"/>
  <c r="R5218" i="14"/>
  <c r="R5229" i="14"/>
  <c r="R5239" i="14"/>
  <c r="R5250" i="14"/>
  <c r="R5261" i="14"/>
  <c r="R5271" i="14"/>
  <c r="R5282" i="14"/>
  <c r="R5293" i="14"/>
  <c r="R5303" i="14"/>
  <c r="R5314" i="14"/>
  <c r="R5325" i="14"/>
  <c r="R5335" i="14"/>
  <c r="R5346" i="14"/>
  <c r="R5357" i="14"/>
  <c r="R5367" i="14"/>
  <c r="R5378" i="14"/>
  <c r="R5389" i="14"/>
  <c r="R5399" i="14"/>
  <c r="R5410" i="14"/>
  <c r="R5421" i="14"/>
  <c r="R5431" i="14"/>
  <c r="R5442" i="14"/>
  <c r="R5453" i="14"/>
  <c r="R5463" i="14"/>
  <c r="R5474" i="14"/>
  <c r="R5485" i="14"/>
  <c r="R5495" i="14"/>
  <c r="R5506" i="14"/>
  <c r="R5517" i="14"/>
  <c r="R5527" i="14"/>
  <c r="R5538" i="14"/>
  <c r="R5549" i="14"/>
  <c r="R5559" i="14"/>
  <c r="R5570" i="14"/>
  <c r="R5581" i="14"/>
  <c r="R5591" i="14"/>
  <c r="R5602" i="14"/>
  <c r="R5613" i="14"/>
  <c r="R5623" i="14"/>
  <c r="R5634" i="14"/>
  <c r="R5645" i="14"/>
  <c r="R5655" i="14"/>
  <c r="R5666" i="14"/>
  <c r="R5677" i="14"/>
  <c r="R5687" i="14"/>
  <c r="R5698" i="14"/>
  <c r="R5709" i="14"/>
  <c r="R5719" i="14"/>
  <c r="R5730" i="14"/>
  <c r="R5741" i="14"/>
  <c r="R5751" i="14"/>
  <c r="R5762" i="14"/>
  <c r="R5773" i="14"/>
  <c r="R5783" i="14"/>
  <c r="R5794" i="14"/>
  <c r="R5805" i="14"/>
  <c r="R5815" i="14"/>
  <c r="R5826" i="14"/>
  <c r="R5837" i="14"/>
  <c r="R5847" i="14"/>
  <c r="R5858" i="14"/>
  <c r="R5869" i="14"/>
  <c r="R5879" i="14"/>
  <c r="R5890" i="14"/>
  <c r="R5901" i="14"/>
  <c r="R5911" i="14"/>
  <c r="R5922" i="14"/>
  <c r="R5933" i="14"/>
  <c r="R5943" i="14"/>
  <c r="R5954" i="14"/>
  <c r="R5965" i="14"/>
  <c r="R5975" i="14"/>
  <c r="R5986" i="14"/>
  <c r="R5997" i="14"/>
  <c r="R6007" i="14"/>
  <c r="R6018" i="14"/>
  <c r="R6029" i="14"/>
  <c r="R6039" i="14"/>
  <c r="R6050" i="14"/>
  <c r="R6061" i="14"/>
  <c r="R6071" i="14"/>
  <c r="R6082" i="14"/>
  <c r="R6093" i="14"/>
  <c r="R6103" i="14"/>
  <c r="R6114" i="14"/>
  <c r="R6125" i="14"/>
  <c r="R6135" i="14"/>
  <c r="R6146" i="14"/>
  <c r="R6157" i="14"/>
  <c r="R6167" i="14"/>
  <c r="R6178" i="14"/>
  <c r="R6189" i="14"/>
  <c r="R6199" i="14"/>
  <c r="R6210" i="14"/>
  <c r="R6221" i="14"/>
  <c r="R6231" i="14"/>
  <c r="R6242" i="14"/>
  <c r="R6253" i="14"/>
  <c r="R6263" i="14"/>
  <c r="R6274" i="14"/>
  <c r="R6285" i="14"/>
  <c r="R6295" i="14"/>
  <c r="R6306" i="14"/>
  <c r="R6317" i="14"/>
  <c r="R6327" i="14"/>
  <c r="R6338" i="14"/>
  <c r="R6349" i="14"/>
  <c r="R6359" i="14"/>
  <c r="R6370" i="14"/>
  <c r="R6381" i="14"/>
  <c r="R6391" i="14"/>
  <c r="R6402" i="14"/>
  <c r="R6413" i="14"/>
  <c r="R6423" i="14"/>
  <c r="R6434" i="14"/>
  <c r="R6445" i="14"/>
  <c r="R6455" i="14"/>
  <c r="R6466" i="14"/>
  <c r="R6477" i="14"/>
  <c r="R6487" i="14"/>
  <c r="R6498" i="14"/>
  <c r="R6509" i="14"/>
  <c r="R6519" i="14"/>
  <c r="R6530" i="14"/>
  <c r="R6541" i="14"/>
  <c r="R6551" i="14"/>
  <c r="R6562" i="14"/>
  <c r="R6573" i="14"/>
  <c r="R6583" i="14"/>
  <c r="R6594" i="14"/>
  <c r="R6605" i="14"/>
  <c r="R6615" i="14"/>
  <c r="R6626" i="14"/>
  <c r="R6637" i="14"/>
  <c r="R6647" i="14"/>
  <c r="R6658" i="14"/>
  <c r="R6669" i="14"/>
  <c r="R6679" i="14"/>
  <c r="R6690" i="14"/>
  <c r="R6701" i="14"/>
  <c r="R6711" i="14"/>
  <c r="R6722" i="14"/>
  <c r="R6733" i="14"/>
  <c r="R6743" i="14"/>
  <c r="R6754" i="14"/>
  <c r="R6765" i="14"/>
  <c r="R6775" i="14"/>
  <c r="R6786" i="14"/>
  <c r="R6797" i="14"/>
  <c r="R6807" i="14"/>
  <c r="R6818" i="14"/>
  <c r="R6829" i="14"/>
  <c r="R6839" i="14"/>
  <c r="R6850" i="14"/>
  <c r="R6861" i="14"/>
  <c r="R6871" i="14"/>
  <c r="R6882" i="14"/>
  <c r="R6893" i="14"/>
  <c r="R6903" i="14"/>
  <c r="R6914" i="14"/>
  <c r="R6925" i="14"/>
  <c r="R6935" i="14"/>
  <c r="R6946" i="14"/>
  <c r="R6957" i="14"/>
  <c r="R6967" i="14"/>
  <c r="R6978" i="14"/>
  <c r="R6989" i="14"/>
  <c r="R6999" i="14"/>
  <c r="R7010" i="14"/>
  <c r="R7021" i="14"/>
  <c r="R7031" i="14"/>
  <c r="R7042" i="14"/>
  <c r="R7053" i="14"/>
  <c r="R7063" i="14"/>
  <c r="R7074" i="14"/>
  <c r="R7085" i="14"/>
  <c r="R7095" i="14"/>
  <c r="R7106" i="14"/>
  <c r="R7117" i="14"/>
  <c r="R7127" i="14"/>
  <c r="R7138" i="14"/>
  <c r="R7149" i="14"/>
  <c r="R7159" i="14"/>
  <c r="R7170" i="14"/>
  <c r="R7181" i="14"/>
  <c r="R7191" i="14"/>
  <c r="R7202" i="14"/>
  <c r="R7213" i="14"/>
  <c r="R7223" i="14"/>
  <c r="R7234" i="14"/>
  <c r="R7245" i="14"/>
  <c r="R7255" i="14"/>
  <c r="R7266" i="14"/>
  <c r="R7277" i="14"/>
  <c r="R7287" i="14"/>
  <c r="R7298" i="14"/>
  <c r="R7309" i="14"/>
  <c r="R7319" i="14"/>
  <c r="R7330" i="14"/>
  <c r="R7341" i="14"/>
  <c r="R7351" i="14"/>
  <c r="R7362" i="14"/>
  <c r="R7373" i="14"/>
  <c r="R7383" i="14"/>
  <c r="R7394" i="14"/>
  <c r="R7405" i="14"/>
  <c r="R7415" i="14"/>
  <c r="R7426" i="14"/>
  <c r="R7437" i="14"/>
  <c r="R7447" i="14"/>
  <c r="R3198" i="14"/>
  <c r="R3214" i="14"/>
  <c r="R3230" i="14"/>
  <c r="R3246" i="14"/>
  <c r="R3262" i="14"/>
  <c r="R3278" i="14"/>
  <c r="R3294" i="14"/>
  <c r="R3310" i="14"/>
  <c r="R3326" i="14"/>
  <c r="R3342" i="14"/>
  <c r="R3358" i="14"/>
  <c r="R3374" i="14"/>
  <c r="R3390" i="14"/>
  <c r="R3406" i="14"/>
  <c r="R3422" i="14"/>
  <c r="R3438" i="14"/>
  <c r="R3454" i="14"/>
  <c r="R3470" i="14"/>
  <c r="R3486" i="14"/>
  <c r="R3502" i="14"/>
  <c r="R3518" i="14"/>
  <c r="R3534" i="14"/>
  <c r="R3550" i="14"/>
  <c r="R3566" i="14"/>
  <c r="R3582" i="14"/>
  <c r="R3598" i="14"/>
  <c r="R3614" i="14"/>
  <c r="R3630" i="14"/>
  <c r="R3646" i="14"/>
  <c r="R3662" i="14"/>
  <c r="R3678" i="14"/>
  <c r="R3694" i="14"/>
  <c r="R3710" i="14"/>
  <c r="R3726" i="14"/>
  <c r="R3742" i="14"/>
  <c r="R3758" i="14"/>
  <c r="R3774" i="14"/>
  <c r="R3790" i="14"/>
  <c r="R3806" i="14"/>
  <c r="R3822" i="14"/>
  <c r="R3838" i="14"/>
  <c r="R3854" i="14"/>
  <c r="R3870" i="14"/>
  <c r="R3886" i="14"/>
  <c r="R3902" i="14"/>
  <c r="R3918" i="14"/>
  <c r="R3934" i="14"/>
  <c r="R3950" i="14"/>
  <c r="R3966" i="14"/>
  <c r="R3982" i="14"/>
  <c r="R3998" i="14"/>
  <c r="R4014" i="14"/>
  <c r="R4030" i="14"/>
  <c r="R4046" i="14"/>
  <c r="R4062" i="14"/>
  <c r="R4078" i="14"/>
  <c r="R4094" i="14"/>
  <c r="R4110" i="14"/>
  <c r="R4126" i="14"/>
  <c r="R4142" i="14"/>
  <c r="R4158" i="14"/>
  <c r="R4174" i="14"/>
  <c r="R4190" i="14"/>
  <c r="R4206" i="14"/>
  <c r="R4222" i="14"/>
  <c r="R4238" i="14"/>
  <c r="R4254" i="14"/>
  <c r="R4270" i="14"/>
  <c r="R4286" i="14"/>
  <c r="R4302" i="14"/>
  <c r="R4318" i="14"/>
  <c r="R4334" i="14"/>
  <c r="R4350" i="14"/>
  <c r="R4366" i="14"/>
  <c r="R4382" i="14"/>
  <c r="R4398" i="14"/>
  <c r="R4414" i="14"/>
  <c r="R4430" i="14"/>
  <c r="R4446" i="14"/>
  <c r="R4462" i="14"/>
  <c r="R4478" i="14"/>
  <c r="R4494" i="14"/>
  <c r="R4510" i="14"/>
  <c r="R4526" i="14"/>
  <c r="R4542" i="14"/>
  <c r="R4558" i="14"/>
  <c r="R4574" i="14"/>
  <c r="R4590" i="14"/>
  <c r="R4606" i="14"/>
  <c r="R4622" i="14"/>
  <c r="R4638" i="14"/>
  <c r="R4654" i="14"/>
  <c r="R4670" i="14"/>
  <c r="R4686" i="14"/>
  <c r="R4702" i="14"/>
  <c r="R4718" i="14"/>
  <c r="R4734" i="14"/>
  <c r="R4750" i="14"/>
  <c r="R4766" i="14"/>
  <c r="R4782" i="14"/>
  <c r="R4798" i="14"/>
  <c r="R4814" i="14"/>
  <c r="R4830" i="14"/>
  <c r="R4846" i="14"/>
  <c r="R4862" i="14"/>
  <c r="R4878" i="14"/>
  <c r="R4894" i="14"/>
  <c r="R4910" i="14"/>
  <c r="R4926" i="14"/>
  <c r="R4942" i="14"/>
  <c r="R4958" i="14"/>
  <c r="R4974" i="14"/>
  <c r="R4990" i="14"/>
  <c r="R5006" i="14"/>
  <c r="R5018" i="14"/>
  <c r="R5029" i="14"/>
  <c r="R5039" i="14"/>
  <c r="R5050" i="14"/>
  <c r="R5061" i="14"/>
  <c r="R5071" i="14"/>
  <c r="R5082" i="14"/>
  <c r="R5093" i="14"/>
  <c r="R5103" i="14"/>
  <c r="R5114" i="14"/>
  <c r="R5125" i="14"/>
  <c r="R5135" i="14"/>
  <c r="R5146" i="14"/>
  <c r="R5157" i="14"/>
  <c r="R5167" i="14"/>
  <c r="R5178" i="14"/>
  <c r="R5189" i="14"/>
  <c r="R5199" i="14"/>
  <c r="R5210" i="14"/>
  <c r="R5221" i="14"/>
  <c r="R5231" i="14"/>
  <c r="R5242" i="14"/>
  <c r="R5253" i="14"/>
  <c r="R5263" i="14"/>
  <c r="R5274" i="14"/>
  <c r="R5285" i="14"/>
  <c r="R5295" i="14"/>
  <c r="R5306" i="14"/>
  <c r="R5317" i="14"/>
  <c r="R5327" i="14"/>
  <c r="R5338" i="14"/>
  <c r="R5349" i="14"/>
  <c r="R5359" i="14"/>
  <c r="R5370" i="14"/>
  <c r="R5381" i="14"/>
  <c r="R5391" i="14"/>
  <c r="R5402" i="14"/>
  <c r="R5413" i="14"/>
  <c r="R5423" i="14"/>
  <c r="R5434" i="14"/>
  <c r="R5445" i="14"/>
  <c r="R5455" i="14"/>
  <c r="R5466" i="14"/>
  <c r="R5477" i="14"/>
  <c r="R5487" i="14"/>
  <c r="R5498" i="14"/>
  <c r="R5509" i="14"/>
  <c r="R5519" i="14"/>
  <c r="R5530" i="14"/>
  <c r="R5541" i="14"/>
  <c r="R5551" i="14"/>
  <c r="R5562" i="14"/>
  <c r="R5573" i="14"/>
  <c r="R5583" i="14"/>
  <c r="R5594" i="14"/>
  <c r="R5605" i="14"/>
  <c r="R5615" i="14"/>
  <c r="R5626" i="14"/>
  <c r="R5637" i="14"/>
  <c r="R5647" i="14"/>
  <c r="R5658" i="14"/>
  <c r="R5669" i="14"/>
  <c r="R5679" i="14"/>
  <c r="R5690" i="14"/>
  <c r="R5701" i="14"/>
  <c r="R5711" i="14"/>
  <c r="R5722" i="14"/>
  <c r="R5733" i="14"/>
  <c r="R5743" i="14"/>
  <c r="R5754" i="14"/>
  <c r="R5765" i="14"/>
  <c r="R5775" i="14"/>
  <c r="R5786" i="14"/>
  <c r="R5797" i="14"/>
  <c r="R5807" i="14"/>
  <c r="R5818" i="14"/>
  <c r="R5829" i="14"/>
  <c r="R5839" i="14"/>
  <c r="R5850" i="14"/>
  <c r="R5861" i="14"/>
  <c r="R5871" i="14"/>
  <c r="R5882" i="14"/>
  <c r="R5893" i="14"/>
  <c r="R5903" i="14"/>
  <c r="R5914" i="14"/>
  <c r="R5925" i="14"/>
  <c r="R5935" i="14"/>
  <c r="R5946" i="14"/>
  <c r="R5957" i="14"/>
  <c r="R5967" i="14"/>
  <c r="R5978" i="14"/>
  <c r="R5989" i="14"/>
  <c r="R5999" i="14"/>
  <c r="R6010" i="14"/>
  <c r="R6021" i="14"/>
  <c r="R6031" i="14"/>
  <c r="R6042" i="14"/>
  <c r="R6053" i="14"/>
  <c r="R6063" i="14"/>
  <c r="R6074" i="14"/>
  <c r="R6085" i="14"/>
  <c r="R6095" i="14"/>
  <c r="R6106" i="14"/>
  <c r="R6117" i="14"/>
  <c r="R6127" i="14"/>
  <c r="R6138" i="14"/>
  <c r="R6149" i="14"/>
  <c r="R6159" i="14"/>
  <c r="R6170" i="14"/>
  <c r="R6181" i="14"/>
  <c r="R6191" i="14"/>
  <c r="R6202" i="14"/>
  <c r="R6213" i="14"/>
  <c r="R6223" i="14"/>
  <c r="R6234" i="14"/>
  <c r="R6245" i="14"/>
  <c r="R6255" i="14"/>
  <c r="R6266" i="14"/>
  <c r="R6277" i="14"/>
  <c r="R6287" i="14"/>
  <c r="R6298" i="14"/>
  <c r="R6309" i="14"/>
  <c r="R6319" i="14"/>
  <c r="R6330" i="14"/>
  <c r="R6341" i="14"/>
  <c r="R6351" i="14"/>
  <c r="R6362" i="14"/>
  <c r="R6373" i="14"/>
  <c r="R6383" i="14"/>
  <c r="R6394" i="14"/>
  <c r="R6405" i="14"/>
  <c r="R6415" i="14"/>
  <c r="R6426" i="14"/>
  <c r="R6437" i="14"/>
  <c r="R6447" i="14"/>
  <c r="R6458" i="14"/>
  <c r="R6469" i="14"/>
  <c r="R6479" i="14"/>
  <c r="R6490" i="14"/>
  <c r="R6501" i="14"/>
  <c r="R6511" i="14"/>
  <c r="R6522" i="14"/>
  <c r="R6533" i="14"/>
  <c r="R6543" i="14"/>
  <c r="R6554" i="14"/>
  <c r="R6565" i="14"/>
  <c r="R6575" i="14"/>
  <c r="R6586" i="14"/>
  <c r="R6597" i="14"/>
  <c r="R6607" i="14"/>
  <c r="R6618" i="14"/>
  <c r="R6629" i="14"/>
  <c r="R6639" i="14"/>
  <c r="R6650" i="14"/>
  <c r="R6661" i="14"/>
  <c r="R6671" i="14"/>
  <c r="R6682" i="14"/>
  <c r="R6693" i="14"/>
  <c r="R6703" i="14"/>
  <c r="R6714" i="14"/>
  <c r="R6725" i="14"/>
  <c r="R6735" i="14"/>
  <c r="R6746" i="14"/>
  <c r="R6757" i="14"/>
  <c r="R6767" i="14"/>
  <c r="R6778" i="14"/>
  <c r="R6789" i="14"/>
  <c r="R6799" i="14"/>
  <c r="R6810" i="14"/>
  <c r="R6821" i="14"/>
  <c r="R6831" i="14"/>
  <c r="R6842" i="14"/>
  <c r="R6853" i="14"/>
  <c r="R6863" i="14"/>
  <c r="R6874" i="14"/>
  <c r="R6885" i="14"/>
  <c r="R6895" i="14"/>
  <c r="R6906" i="14"/>
  <c r="R6917" i="14"/>
  <c r="R6927" i="14"/>
  <c r="R6938" i="14"/>
  <c r="R6949" i="14"/>
  <c r="R6959" i="14"/>
  <c r="R6970" i="14"/>
  <c r="R6981" i="14"/>
  <c r="R6991" i="14"/>
  <c r="R7002" i="14"/>
  <c r="R7013" i="14"/>
  <c r="R7023" i="14"/>
  <c r="R7034" i="14"/>
  <c r="R7045" i="14"/>
  <c r="R7055" i="14"/>
  <c r="R7066" i="14"/>
  <c r="R7077" i="14"/>
  <c r="R7087" i="14"/>
  <c r="R7098" i="14"/>
  <c r="R7109" i="14"/>
  <c r="R7119" i="14"/>
  <c r="R7130" i="14"/>
  <c r="R7141" i="14"/>
  <c r="R7151" i="14"/>
  <c r="R7162" i="14"/>
  <c r="R7173" i="14"/>
  <c r="R7183" i="14"/>
  <c r="R7194" i="14"/>
  <c r="R7205" i="14"/>
  <c r="R7215" i="14"/>
  <c r="R7226" i="14"/>
  <c r="R7237" i="14"/>
  <c r="R7247" i="14"/>
  <c r="R7258" i="14"/>
  <c r="R7269" i="14"/>
  <c r="R7279" i="14"/>
  <c r="R7290" i="14"/>
  <c r="R7301" i="14"/>
  <c r="R7311" i="14"/>
  <c r="R7322" i="14"/>
  <c r="R7333" i="14"/>
  <c r="R7343" i="14"/>
  <c r="R7354" i="14"/>
  <c r="R7365" i="14"/>
  <c r="R7375" i="14"/>
  <c r="R7386" i="14"/>
  <c r="R7397" i="14"/>
  <c r="R7407" i="14"/>
  <c r="R7418" i="14"/>
  <c r="R7429" i="14"/>
  <c r="R7439" i="14"/>
  <c r="R7455" i="14"/>
  <c r="R7466" i="14"/>
  <c r="R7477" i="14"/>
  <c r="R7487" i="14"/>
  <c r="R7498" i="14"/>
  <c r="R7509" i="14"/>
  <c r="R7519" i="14"/>
  <c r="R7530" i="14"/>
  <c r="R7541" i="14"/>
  <c r="R7551" i="14"/>
  <c r="R7562" i="14"/>
  <c r="R7573" i="14"/>
  <c r="R7583" i="14"/>
  <c r="R7594" i="14"/>
  <c r="R7605" i="14"/>
  <c r="R7615" i="14"/>
  <c r="R7626" i="14"/>
  <c r="R7637" i="14"/>
  <c r="R7647" i="14"/>
  <c r="R7658" i="14"/>
  <c r="R7669" i="14"/>
  <c r="R7679" i="14"/>
  <c r="R7690" i="14"/>
  <c r="R7701" i="14"/>
  <c r="R7711" i="14"/>
  <c r="R7722" i="14"/>
  <c r="R7733" i="14"/>
  <c r="R7743" i="14"/>
  <c r="R7754" i="14"/>
  <c r="R7765" i="14"/>
  <c r="R7775" i="14"/>
  <c r="R7786" i="14"/>
  <c r="R7797" i="14"/>
  <c r="R7807" i="14"/>
  <c r="R7818" i="14"/>
  <c r="R7829" i="14"/>
  <c r="R7839" i="14"/>
  <c r="R7850" i="14"/>
  <c r="R7861" i="14"/>
  <c r="R7871" i="14"/>
  <c r="R7882" i="14"/>
  <c r="R7893" i="14"/>
  <c r="R7903" i="14"/>
  <c r="R7914" i="14"/>
  <c r="R7925" i="14"/>
  <c r="R7935" i="14"/>
  <c r="R7946" i="14"/>
  <c r="R7957" i="14"/>
  <c r="R7967" i="14"/>
  <c r="R7978" i="14"/>
  <c r="R7989" i="14"/>
  <c r="R7999" i="14"/>
  <c r="R8010" i="14"/>
  <c r="R8021" i="14"/>
  <c r="R8031" i="14"/>
  <c r="R8042" i="14"/>
  <c r="R142" i="14"/>
  <c r="R152" i="14"/>
  <c r="R163" i="14"/>
  <c r="R174" i="14"/>
  <c r="R184" i="14"/>
  <c r="R195" i="14"/>
  <c r="R206" i="14"/>
  <c r="R216" i="14"/>
  <c r="R227" i="14"/>
  <c r="R238" i="14"/>
  <c r="R248" i="14"/>
  <c r="R259" i="14"/>
  <c r="R270" i="14"/>
  <c r="R280" i="14"/>
  <c r="R291" i="14"/>
  <c r="R302" i="14"/>
  <c r="R312" i="14"/>
  <c r="R323" i="14"/>
  <c r="R334" i="14"/>
  <c r="R344" i="14"/>
  <c r="R355" i="14"/>
  <c r="R366" i="14"/>
  <c r="R376" i="14"/>
  <c r="R387" i="14"/>
  <c r="R398" i="14"/>
  <c r="R408" i="14"/>
  <c r="R419" i="14"/>
  <c r="R430" i="14"/>
  <c r="R440" i="14"/>
  <c r="R451" i="14"/>
  <c r="R462" i="14"/>
  <c r="R472" i="14"/>
  <c r="R483" i="14"/>
  <c r="R494" i="14"/>
  <c r="R504" i="14"/>
  <c r="R515" i="14"/>
  <c r="R526" i="14"/>
  <c r="R536" i="14"/>
  <c r="R547" i="14"/>
  <c r="R558" i="14"/>
  <c r="R568" i="14"/>
  <c r="R579" i="14"/>
  <c r="R590" i="14"/>
  <c r="R600" i="14"/>
  <c r="R611" i="14"/>
  <c r="R622" i="14"/>
  <c r="R632" i="14"/>
  <c r="R643" i="14"/>
  <c r="R654" i="14"/>
  <c r="R664" i="14"/>
  <c r="R675" i="14"/>
  <c r="R686" i="14"/>
  <c r="R696" i="14"/>
  <c r="R7442" i="14"/>
  <c r="R7458" i="14"/>
  <c r="R7469" i="14"/>
  <c r="R7479" i="14"/>
  <c r="R7490" i="14"/>
  <c r="R7501" i="14"/>
  <c r="R7511" i="14"/>
  <c r="R7522" i="14"/>
  <c r="R7533" i="14"/>
  <c r="R7543" i="14"/>
  <c r="R7554" i="14"/>
  <c r="R7565" i="14"/>
  <c r="R7575" i="14"/>
  <c r="R7586" i="14"/>
  <c r="R7597" i="14"/>
  <c r="R7607" i="14"/>
  <c r="R7618" i="14"/>
  <c r="R7629" i="14"/>
  <c r="R7639" i="14"/>
  <c r="R7650" i="14"/>
  <c r="R7661" i="14"/>
  <c r="R7671" i="14"/>
  <c r="R7682" i="14"/>
  <c r="R7693" i="14"/>
  <c r="R7703" i="14"/>
  <c r="R7714" i="14"/>
  <c r="R7725" i="14"/>
  <c r="R7735" i="14"/>
  <c r="R7746" i="14"/>
  <c r="R7757" i="14"/>
  <c r="R7767" i="14"/>
  <c r="R7778" i="14"/>
  <c r="R7789" i="14"/>
  <c r="R7799" i="14"/>
  <c r="R7810" i="14"/>
  <c r="R7821" i="14"/>
  <c r="R7831" i="14"/>
  <c r="R7842" i="14"/>
  <c r="R7853" i="14"/>
  <c r="R7863" i="14"/>
  <c r="R7874" i="14"/>
  <c r="R7885" i="14"/>
  <c r="R7895" i="14"/>
  <c r="R7906" i="14"/>
  <c r="R7917" i="14"/>
  <c r="R7927" i="14"/>
  <c r="R7938" i="14"/>
  <c r="R7949" i="14"/>
  <c r="R7959" i="14"/>
  <c r="R7970" i="14"/>
  <c r="R7981" i="14"/>
  <c r="R7991" i="14"/>
  <c r="R8002" i="14"/>
  <c r="R8013" i="14"/>
  <c r="R8023" i="14"/>
  <c r="R8034" i="14"/>
  <c r="R134" i="14"/>
  <c r="R144" i="14"/>
  <c r="R155" i="14"/>
  <c r="R166" i="14"/>
  <c r="R176" i="14"/>
  <c r="R187" i="14"/>
  <c r="R198" i="14"/>
  <c r="R208" i="14"/>
  <c r="R219" i="14"/>
  <c r="R230" i="14"/>
  <c r="R240" i="14"/>
  <c r="R251" i="14"/>
  <c r="R262" i="14"/>
  <c r="R272" i="14"/>
  <c r="R283" i="14"/>
  <c r="R294" i="14"/>
  <c r="R304" i="14"/>
  <c r="R315" i="14"/>
  <c r="R326" i="14"/>
  <c r="R336" i="14"/>
  <c r="R347" i="14"/>
  <c r="R358" i="14"/>
  <c r="R368" i="14"/>
  <c r="R379" i="14"/>
  <c r="R390" i="14"/>
  <c r="R400" i="14"/>
  <c r="R411" i="14"/>
  <c r="R422" i="14"/>
  <c r="R432" i="14"/>
  <c r="R443" i="14"/>
  <c r="R454" i="14"/>
  <c r="R464" i="14"/>
  <c r="R475" i="14"/>
  <c r="R486" i="14"/>
  <c r="R496" i="14"/>
  <c r="R507" i="14"/>
  <c r="R518" i="14"/>
  <c r="R528" i="14"/>
  <c r="R539" i="14"/>
  <c r="R550" i="14"/>
  <c r="R560" i="14"/>
  <c r="R571" i="14"/>
  <c r="R582" i="14"/>
  <c r="R592" i="14"/>
  <c r="R603" i="14"/>
  <c r="R614" i="14"/>
  <c r="R624" i="14"/>
  <c r="R635" i="14"/>
  <c r="R646" i="14"/>
  <c r="R656" i="14"/>
  <c r="R667" i="14"/>
  <c r="R678" i="14"/>
  <c r="R688" i="14"/>
  <c r="R699" i="14"/>
  <c r="R7450" i="14"/>
  <c r="R7461" i="14"/>
  <c r="R7471" i="14"/>
  <c r="R7482" i="14"/>
  <c r="R7493" i="14"/>
  <c r="R7503" i="14"/>
  <c r="R7514" i="14"/>
  <c r="R7525" i="14"/>
  <c r="R7535" i="14"/>
  <c r="R7546" i="14"/>
  <c r="R7557" i="14"/>
  <c r="R7567" i="14"/>
  <c r="R7578" i="14"/>
  <c r="R7589" i="14"/>
  <c r="R7599" i="14"/>
  <c r="R7610" i="14"/>
  <c r="R7621" i="14"/>
  <c r="R7631" i="14"/>
  <c r="R7642" i="14"/>
  <c r="R7653" i="14"/>
  <c r="R7663" i="14"/>
  <c r="R7674" i="14"/>
  <c r="R7685" i="14"/>
  <c r="R7695" i="14"/>
  <c r="R7706" i="14"/>
  <c r="R7717" i="14"/>
  <c r="R7727" i="14"/>
  <c r="R7738" i="14"/>
  <c r="R7749" i="14"/>
  <c r="R7759" i="14"/>
  <c r="R7770" i="14"/>
  <c r="R7781" i="14"/>
  <c r="R7791" i="14"/>
  <c r="R7802" i="14"/>
  <c r="R7813" i="14"/>
  <c r="R7823" i="14"/>
  <c r="R7834" i="14"/>
  <c r="R7845" i="14"/>
  <c r="R7855" i="14"/>
  <c r="R7866" i="14"/>
  <c r="R7877" i="14"/>
  <c r="R7887" i="14"/>
  <c r="R7898" i="14"/>
  <c r="R7909" i="14"/>
  <c r="R7919" i="14"/>
  <c r="R7930" i="14"/>
  <c r="R7941" i="14"/>
  <c r="R7951" i="14"/>
  <c r="R7962" i="14"/>
  <c r="R7973" i="14"/>
  <c r="R7983" i="14"/>
  <c r="R7994" i="14"/>
  <c r="R8005" i="14"/>
  <c r="R8015" i="14"/>
  <c r="R8026" i="14"/>
  <c r="R8037" i="14"/>
  <c r="R136" i="14"/>
  <c r="R147" i="14"/>
  <c r="R158" i="14"/>
  <c r="R168" i="14"/>
  <c r="R179" i="14"/>
  <c r="R190" i="14"/>
  <c r="R200" i="14"/>
  <c r="R211" i="14"/>
  <c r="R222" i="14"/>
  <c r="R232" i="14"/>
  <c r="R243" i="14"/>
  <c r="R254" i="14"/>
  <c r="R264" i="14"/>
  <c r="R275" i="14"/>
  <c r="R286" i="14"/>
  <c r="R296" i="14"/>
  <c r="R307" i="14"/>
  <c r="R318" i="14"/>
  <c r="R328" i="14"/>
  <c r="R339" i="14"/>
  <c r="R350" i="14"/>
  <c r="R360" i="14"/>
  <c r="R371" i="14"/>
  <c r="R382" i="14"/>
  <c r="R392" i="14"/>
  <c r="R403" i="14"/>
  <c r="R414" i="14"/>
  <c r="R424" i="14"/>
  <c r="R435" i="14"/>
  <c r="R446" i="14"/>
  <c r="R456" i="14"/>
  <c r="R467" i="14"/>
  <c r="R478" i="14"/>
  <c r="R488" i="14"/>
  <c r="R499" i="14"/>
  <c r="R510" i="14"/>
  <c r="R520" i="14"/>
  <c r="R531" i="14"/>
  <c r="R542" i="14"/>
  <c r="R552" i="14"/>
  <c r="R563" i="14"/>
  <c r="R574" i="14"/>
  <c r="R584" i="14"/>
  <c r="R595" i="14"/>
  <c r="R606" i="14"/>
  <c r="R616" i="14"/>
  <c r="R627" i="14"/>
  <c r="R638" i="14"/>
  <c r="R648" i="14"/>
  <c r="R659" i="14"/>
  <c r="R670" i="14"/>
  <c r="R680" i="14"/>
  <c r="R691" i="14"/>
  <c r="R702" i="14"/>
  <c r="R7453" i="14"/>
  <c r="R7463" i="14"/>
  <c r="R7474" i="14"/>
  <c r="R7485" i="14"/>
  <c r="R7495" i="14"/>
  <c r="R7506" i="14"/>
  <c r="R7517" i="14"/>
  <c r="R7527" i="14"/>
  <c r="R7538" i="14"/>
  <c r="R7549" i="14"/>
  <c r="R7559" i="14"/>
  <c r="R7570" i="14"/>
  <c r="R7581" i="14"/>
  <c r="R7591" i="14"/>
  <c r="R7602" i="14"/>
  <c r="R7613" i="14"/>
  <c r="R7623" i="14"/>
  <c r="R7634" i="14"/>
  <c r="R7645" i="14"/>
  <c r="R7655" i="14"/>
  <c r="R7666" i="14"/>
  <c r="R7677" i="14"/>
  <c r="R7687" i="14"/>
  <c r="R7698" i="14"/>
  <c r="R7709" i="14"/>
  <c r="R7719" i="14"/>
  <c r="R7730" i="14"/>
  <c r="R7741" i="14"/>
  <c r="R7751" i="14"/>
  <c r="R7762" i="14"/>
  <c r="R7773" i="14"/>
  <c r="R7783" i="14"/>
  <c r="R7794" i="14"/>
  <c r="R7805" i="14"/>
  <c r="R7815" i="14"/>
  <c r="R7826" i="14"/>
  <c r="R7837" i="14"/>
  <c r="R7847" i="14"/>
  <c r="R7858" i="14"/>
  <c r="R7869" i="14"/>
  <c r="R7879" i="14"/>
  <c r="R7890" i="14"/>
  <c r="R7901" i="14"/>
  <c r="R7911" i="14"/>
  <c r="R7922" i="14"/>
  <c r="R7933" i="14"/>
  <c r="R7943" i="14"/>
  <c r="R7954" i="14"/>
  <c r="R7965" i="14"/>
  <c r="R7975" i="14"/>
  <c r="R7986" i="14"/>
  <c r="R7997" i="14"/>
  <c r="R8007" i="14"/>
  <c r="R8018" i="14"/>
  <c r="R8029" i="14"/>
  <c r="R8039" i="14"/>
  <c r="R139" i="14"/>
  <c r="R150" i="14"/>
  <c r="R160" i="14"/>
  <c r="R171" i="14"/>
  <c r="R182" i="14"/>
  <c r="R192" i="14"/>
  <c r="R203" i="14"/>
  <c r="R214" i="14"/>
  <c r="R224" i="14"/>
  <c r="R235" i="14"/>
  <c r="R246" i="14"/>
  <c r="R256" i="14"/>
  <c r="R267" i="14"/>
  <c r="R278" i="14"/>
  <c r="R288" i="14"/>
  <c r="R299" i="14"/>
  <c r="R310" i="14"/>
  <c r="R320" i="14"/>
  <c r="R331" i="14"/>
  <c r="R342" i="14"/>
  <c r="R352" i="14"/>
  <c r="R363" i="14"/>
  <c r="R374" i="14"/>
  <c r="R384" i="14"/>
  <c r="R395" i="14"/>
  <c r="R406" i="14"/>
  <c r="R416" i="14"/>
  <c r="R427" i="14"/>
  <c r="R438" i="14"/>
  <c r="R448" i="14"/>
  <c r="R459" i="14"/>
  <c r="R470" i="14"/>
  <c r="R480" i="14"/>
  <c r="R491" i="14"/>
  <c r="R502" i="14"/>
  <c r="R512" i="14"/>
  <c r="R523" i="14"/>
  <c r="R534" i="14"/>
  <c r="R544" i="14"/>
  <c r="R555" i="14"/>
  <c r="R566" i="14"/>
  <c r="R576" i="14"/>
  <c r="R587" i="14"/>
  <c r="R598" i="14"/>
  <c r="R608" i="14"/>
  <c r="R619" i="14"/>
  <c r="R630" i="14"/>
  <c r="R640" i="14"/>
  <c r="R651" i="14"/>
  <c r="R662" i="14"/>
  <c r="R672" i="14"/>
  <c r="R683" i="14"/>
  <c r="R694" i="14"/>
  <c r="R704" i="14"/>
  <c r="T6939" i="14"/>
  <c r="T6875" i="14"/>
  <c r="T6811" i="14"/>
  <c r="T6747" i="14"/>
  <c r="T6683" i="14"/>
  <c r="T6619" i="14"/>
  <c r="T6555" i="14"/>
  <c r="T6491" i="14"/>
  <c r="T6427" i="14"/>
  <c r="T6363" i="14"/>
  <c r="T6299" i="14"/>
  <c r="T6235" i="14"/>
  <c r="T6171" i="14"/>
  <c r="T6107" i="14"/>
  <c r="T6043" i="14"/>
  <c r="T5979" i="14"/>
  <c r="T5915" i="14"/>
  <c r="T5851" i="14"/>
  <c r="T5787" i="14"/>
  <c r="T5723" i="14"/>
  <c r="T5659" i="14"/>
  <c r="T5595" i="14"/>
  <c r="T5531" i="14"/>
  <c r="T5467" i="14"/>
  <c r="T5403" i="14"/>
  <c r="T5339" i="14"/>
  <c r="T5275" i="14"/>
  <c r="T5211" i="14"/>
  <c r="T5147" i="14"/>
  <c r="T5083" i="14"/>
  <c r="T5019" i="14"/>
  <c r="T4955" i="14"/>
  <c r="T4891" i="14"/>
  <c r="T4827" i="14"/>
  <c r="T4763" i="14"/>
  <c r="T4699" i="14"/>
  <c r="T4635" i="14"/>
  <c r="T4571" i="14"/>
  <c r="T4507" i="14"/>
  <c r="T4443" i="14"/>
  <c r="T4379" i="14"/>
  <c r="T4315" i="14"/>
  <c r="T4251" i="14"/>
  <c r="T4187" i="14"/>
  <c r="T4123" i="14"/>
  <c r="T4059" i="14"/>
  <c r="T3995" i="14"/>
  <c r="T3884" i="14"/>
  <c r="T3756" i="14"/>
  <c r="T3628" i="14"/>
  <c r="T3500" i="14"/>
  <c r="T3372" i="14"/>
  <c r="T3244" i="14"/>
  <c r="T3116" i="14"/>
  <c r="T2988" i="14"/>
  <c r="T2860" i="14"/>
  <c r="T2732" i="14"/>
  <c r="T2604" i="14"/>
  <c r="T2476" i="14"/>
  <c r="T2348" i="14"/>
  <c r="T2220" i="14"/>
  <c r="T2092" i="14"/>
  <c r="T1964" i="14"/>
  <c r="T1836" i="14"/>
  <c r="T1708" i="14"/>
  <c r="T1581" i="14"/>
  <c r="T1453" i="14"/>
  <c r="T1325" i="14"/>
  <c r="T1197" i="14"/>
  <c r="T1069" i="14"/>
  <c r="T942" i="14"/>
  <c r="T814" i="14"/>
  <c r="T686" i="14"/>
  <c r="T558" i="14"/>
  <c r="T430" i="14"/>
  <c r="T302" i="14"/>
  <c r="T174" i="14"/>
  <c r="T8195" i="14"/>
  <c r="T8037" i="14"/>
  <c r="T8021" i="14"/>
  <c r="T8005" i="14"/>
  <c r="T7989" i="14"/>
  <c r="T7973" i="14"/>
  <c r="T7957" i="14"/>
  <c r="T7941" i="14"/>
  <c r="T7925" i="14"/>
  <c r="T7909" i="14"/>
  <c r="T7893" i="14"/>
  <c r="T7877" i="14"/>
  <c r="T7861" i="14"/>
  <c r="T7845" i="14"/>
  <c r="T7829" i="14"/>
  <c r="T7813" i="14"/>
  <c r="T7797" i="14"/>
  <c r="T7781" i="14"/>
  <c r="T7765" i="14"/>
  <c r="T7749" i="14"/>
  <c r="T7733" i="14"/>
  <c r="T7717" i="14"/>
  <c r="T7701" i="14"/>
  <c r="T7685" i="14"/>
  <c r="T7669" i="14"/>
  <c r="T7653" i="14"/>
  <c r="T7637" i="14"/>
  <c r="T7621" i="14"/>
  <c r="T7605" i="14"/>
  <c r="T7589" i="14"/>
  <c r="T7573" i="14"/>
  <c r="T7557" i="14"/>
  <c r="T7541" i="14"/>
  <c r="T7525" i="14"/>
  <c r="T7509" i="14"/>
  <c r="T7493" i="14"/>
  <c r="T7477" i="14"/>
  <c r="T7461" i="14"/>
  <c r="T7445" i="14"/>
  <c r="T7429" i="14"/>
  <c r="T7413" i="14"/>
  <c r="T7397" i="14"/>
  <c r="T7381" i="14"/>
  <c r="T7365" i="14"/>
  <c r="T7349" i="14"/>
  <c r="T7333" i="14"/>
  <c r="T7315" i="14"/>
  <c r="T7293" i="14"/>
  <c r="T7272" i="14"/>
  <c r="T7251" i="14"/>
  <c r="T7229" i="14"/>
  <c r="T7208" i="14"/>
  <c r="T7187" i="14"/>
  <c r="T7165" i="14"/>
  <c r="T7144" i="14"/>
  <c r="T7123" i="14"/>
  <c r="T7101" i="14"/>
  <c r="T7080" i="14"/>
  <c r="T7059" i="14"/>
  <c r="T7037" i="14"/>
  <c r="T7016" i="14"/>
  <c r="T6995" i="14"/>
  <c r="T6973" i="14"/>
  <c r="T6923" i="14"/>
  <c r="T6859" i="14"/>
  <c r="T6795" i="14"/>
  <c r="T6731" i="14"/>
  <c r="T6667" i="14"/>
  <c r="T6603" i="14"/>
  <c r="T6539" i="14"/>
  <c r="T6475" i="14"/>
  <c r="T6411" i="14"/>
  <c r="T6347" i="14"/>
  <c r="T6283" i="14"/>
  <c r="T6219" i="14"/>
  <c r="T6155" i="14"/>
  <c r="T6091" i="14"/>
  <c r="T6027" i="14"/>
  <c r="T5963" i="14"/>
  <c r="T5899" i="14"/>
  <c r="T5835" i="14"/>
  <c r="T5771" i="14"/>
  <c r="T5707" i="14"/>
  <c r="T5643" i="14"/>
  <c r="T5579" i="14"/>
  <c r="T5515" i="14"/>
  <c r="T5451" i="14"/>
  <c r="T5387" i="14"/>
  <c r="T5323" i="14"/>
  <c r="T5259" i="14"/>
  <c r="T5195" i="14"/>
  <c r="T5131" i="14"/>
  <c r="T5067" i="14"/>
  <c r="T5003" i="14"/>
  <c r="T4939" i="14"/>
  <c r="T4875" i="14"/>
  <c r="T4811" i="14"/>
  <c r="T4747" i="14"/>
  <c r="T4683" i="14"/>
  <c r="T4619" i="14"/>
  <c r="T4555" i="14"/>
  <c r="T4491" i="14"/>
  <c r="T4427" i="14"/>
  <c r="T4363" i="14"/>
  <c r="T4299" i="14"/>
  <c r="T4235" i="14"/>
  <c r="T4171" i="14"/>
  <c r="T4107" i="14"/>
  <c r="T4043" i="14"/>
  <c r="T3979" i="14"/>
  <c r="T3852" i="14"/>
  <c r="T3724" i="14"/>
  <c r="T3596" i="14"/>
  <c r="T3468" i="14"/>
  <c r="T3340" i="14"/>
  <c r="T3212" i="14"/>
  <c r="T3084" i="14"/>
  <c r="T2956" i="14"/>
  <c r="T2828" i="14"/>
  <c r="T2700" i="14"/>
  <c r="T2572" i="14"/>
  <c r="T2444" i="14"/>
  <c r="T2316" i="14"/>
  <c r="T2188" i="14"/>
  <c r="T2060" i="14"/>
  <c r="T1932" i="14"/>
  <c r="T1804" i="14"/>
  <c r="T1676" i="14"/>
  <c r="T1549" i="14"/>
  <c r="T1421" i="14"/>
  <c r="T1293" i="14"/>
  <c r="T1165" i="14"/>
  <c r="T1038" i="14"/>
  <c r="T910" i="14"/>
  <c r="T782" i="14"/>
  <c r="T654" i="14"/>
  <c r="T526" i="14"/>
  <c r="T398" i="14"/>
  <c r="T270" i="14"/>
  <c r="T136" i="14"/>
  <c r="T8131" i="14"/>
  <c r="T8033" i="14"/>
  <c r="T8017" i="14"/>
  <c r="T8001" i="14"/>
  <c r="T7985" i="14"/>
  <c r="T7969" i="14"/>
  <c r="T7953" i="14"/>
  <c r="T7937" i="14"/>
  <c r="T7921" i="14"/>
  <c r="T7905" i="14"/>
  <c r="T7889" i="14"/>
  <c r="T7873" i="14"/>
  <c r="T7857" i="14"/>
  <c r="T7841" i="14"/>
  <c r="T7825" i="14"/>
  <c r="T7809" i="14"/>
  <c r="T7793" i="14"/>
  <c r="T7777" i="14"/>
  <c r="T7761" i="14"/>
  <c r="T7745" i="14"/>
  <c r="T7729" i="14"/>
  <c r="T7713" i="14"/>
  <c r="T7697" i="14"/>
  <c r="T7681" i="14"/>
  <c r="T7665" i="14"/>
  <c r="T7649" i="14"/>
  <c r="T7633" i="14"/>
  <c r="T7617" i="14"/>
  <c r="T7601" i="14"/>
  <c r="T7585" i="14"/>
  <c r="T7569" i="14"/>
  <c r="T7553" i="14"/>
  <c r="T7537" i="14"/>
  <c r="T7521" i="14"/>
  <c r="T7505" i="14"/>
  <c r="T7489" i="14"/>
  <c r="T7473" i="14"/>
  <c r="T7457" i="14"/>
  <c r="T7441" i="14"/>
  <c r="T7425" i="14"/>
  <c r="T7409" i="14"/>
  <c r="T7393" i="14"/>
  <c r="T7377" i="14"/>
  <c r="T7361" i="14"/>
  <c r="T7345" i="14"/>
  <c r="T7329" i="14"/>
  <c r="T7309" i="14"/>
  <c r="T7288" i="14"/>
  <c r="T7267" i="14"/>
  <c r="T7245" i="14"/>
  <c r="T7224" i="14"/>
  <c r="T7203" i="14"/>
  <c r="T7181" i="14"/>
  <c r="T7160" i="14"/>
  <c r="T7139" i="14"/>
  <c r="T7117" i="14"/>
  <c r="T7096" i="14"/>
  <c r="T7075" i="14"/>
  <c r="T7053" i="14"/>
  <c r="T7032" i="14"/>
  <c r="T7011" i="14"/>
  <c r="T6989" i="14"/>
  <c r="T6965" i="14"/>
  <c r="T6907" i="14"/>
  <c r="T6843" i="14"/>
  <c r="T6779" i="14"/>
  <c r="T6715" i="14"/>
  <c r="T6651" i="14"/>
  <c r="T6587" i="14"/>
  <c r="T6523" i="14"/>
  <c r="T6459" i="14"/>
  <c r="T6395" i="14"/>
  <c r="T6331" i="14"/>
  <c r="T6267" i="14"/>
  <c r="T6203" i="14"/>
  <c r="T6139" i="14"/>
  <c r="T6075" i="14"/>
  <c r="T6011" i="14"/>
  <c r="T5947" i="14"/>
  <c r="T5883" i="14"/>
  <c r="T5819" i="14"/>
  <c r="T5755" i="14"/>
  <c r="T5691" i="14"/>
  <c r="T5627" i="14"/>
  <c r="T5563" i="14"/>
  <c r="T5499" i="14"/>
  <c r="T5435" i="14"/>
  <c r="T5371" i="14"/>
  <c r="T5307" i="14"/>
  <c r="T5243" i="14"/>
  <c r="T5179" i="14"/>
  <c r="T5115" i="14"/>
  <c r="T5051" i="14"/>
  <c r="T4987" i="14"/>
  <c r="T4923" i="14"/>
  <c r="T4859" i="14"/>
  <c r="T4795" i="14"/>
  <c r="T4731" i="14"/>
  <c r="T4667" i="14"/>
  <c r="T4603" i="14"/>
  <c r="T4539" i="14"/>
  <c r="T4475" i="14"/>
  <c r="T4411" i="14"/>
  <c r="T4347" i="14"/>
  <c r="T4283" i="14"/>
  <c r="T4219" i="14"/>
  <c r="T4155" i="14"/>
  <c r="T4091" i="14"/>
  <c r="T4027" i="14"/>
  <c r="T3948" i="14"/>
  <c r="T3820" i="14"/>
  <c r="T3692" i="14"/>
  <c r="T3564" i="14"/>
  <c r="T3436" i="14"/>
  <c r="T3308" i="14"/>
  <c r="T3180" i="14"/>
  <c r="T3052" i="14"/>
  <c r="T2924" i="14"/>
  <c r="T2796" i="14"/>
  <c r="T2668" i="14"/>
  <c r="T2540" i="14"/>
  <c r="T2412" i="14"/>
  <c r="T2284" i="14"/>
  <c r="T2156" i="14"/>
  <c r="T2028" i="14"/>
  <c r="T1900" i="14"/>
  <c r="T1772" i="14"/>
  <c r="T1645" i="14"/>
  <c r="T1517" i="14"/>
  <c r="T1389" i="14"/>
  <c r="T1261" i="14"/>
  <c r="T1133" i="14"/>
  <c r="T1006" i="14"/>
  <c r="T878" i="14"/>
  <c r="T750" i="14"/>
  <c r="T622" i="14"/>
  <c r="T494" i="14"/>
  <c r="T366" i="14"/>
  <c r="T238" i="14"/>
  <c r="T8323" i="14"/>
  <c r="T8067" i="14"/>
  <c r="T8029" i="14"/>
  <c r="T8013" i="14"/>
  <c r="T7997" i="14"/>
  <c r="T7981" i="14"/>
  <c r="T7965" i="14"/>
  <c r="T7949" i="14"/>
  <c r="T7933" i="14"/>
  <c r="T7917" i="14"/>
  <c r="T7901" i="14"/>
  <c r="T7885" i="14"/>
  <c r="T7869" i="14"/>
  <c r="T7853" i="14"/>
  <c r="T7837" i="14"/>
  <c r="T7821" i="14"/>
  <c r="T7805" i="14"/>
  <c r="T7789" i="14"/>
  <c r="T7773" i="14"/>
  <c r="T7757" i="14"/>
  <c r="T7741" i="14"/>
  <c r="T7725" i="14"/>
  <c r="T7709" i="14"/>
  <c r="T7693" i="14"/>
  <c r="T7677" i="14"/>
  <c r="T7661" i="14"/>
  <c r="T7645" i="14"/>
  <c r="T7629" i="14"/>
  <c r="T7613" i="14"/>
  <c r="T7597" i="14"/>
  <c r="T7581" i="14"/>
  <c r="T7565" i="14"/>
  <c r="T7549" i="14"/>
  <c r="T7533" i="14"/>
  <c r="T7517" i="14"/>
  <c r="T7501" i="14"/>
  <c r="T7485" i="14"/>
  <c r="T7469" i="14"/>
  <c r="T7453" i="14"/>
  <c r="T7437" i="14"/>
  <c r="T7421" i="14"/>
  <c r="T7405" i="14"/>
  <c r="T7389" i="14"/>
  <c r="T7373" i="14"/>
  <c r="T7357" i="14"/>
  <c r="T7341" i="14"/>
  <c r="T7325" i="14"/>
  <c r="T7304" i="14"/>
  <c r="T7283" i="14"/>
  <c r="T7261" i="14"/>
  <c r="T7240" i="14"/>
  <c r="T7219" i="14"/>
  <c r="T7197" i="14"/>
  <c r="T7176" i="14"/>
  <c r="T7155" i="14"/>
  <c r="T7133" i="14"/>
  <c r="T7112" i="14"/>
  <c r="T7091" i="14"/>
  <c r="T7069" i="14"/>
  <c r="T7048" i="14"/>
  <c r="T7027" i="14"/>
  <c r="T7005" i="14"/>
  <c r="T6984" i="14"/>
  <c r="T6955" i="14"/>
  <c r="T6891" i="14"/>
  <c r="T6827" i="14"/>
  <c r="T6763" i="14"/>
  <c r="T6699" i="14"/>
  <c r="T6635" i="14"/>
  <c r="T6571" i="14"/>
  <c r="T6507" i="14"/>
  <c r="T6443" i="14"/>
  <c r="T6379" i="14"/>
  <c r="T6315" i="14"/>
  <c r="T6251" i="14"/>
  <c r="T6187" i="14"/>
  <c r="T6123" i="14"/>
  <c r="T6059" i="14"/>
  <c r="T5995" i="14"/>
  <c r="T5931" i="14"/>
  <c r="T5867" i="14"/>
  <c r="T5803" i="14"/>
  <c r="T5739" i="14"/>
  <c r="T5675" i="14"/>
  <c r="T5611" i="14"/>
  <c r="T5547" i="14"/>
  <c r="T5483" i="14"/>
  <c r="T5419" i="14"/>
  <c r="T5355" i="14"/>
  <c r="T5291" i="14"/>
  <c r="T5227" i="14"/>
  <c r="T5163" i="14"/>
  <c r="T5099" i="14"/>
  <c r="T5035" i="14"/>
  <c r="T4971" i="14"/>
  <c r="T4907" i="14"/>
  <c r="T4843" i="14"/>
  <c r="T4779" i="14"/>
  <c r="T4715" i="14"/>
  <c r="T4651" i="14"/>
  <c r="T4587" i="14"/>
  <c r="T4523" i="14"/>
  <c r="T4459" i="14"/>
  <c r="T4395" i="14"/>
  <c r="T4331" i="14"/>
  <c r="T4267" i="14"/>
  <c r="T4203" i="14"/>
  <c r="T4139" i="14"/>
  <c r="T4075" i="14"/>
  <c r="T4011" i="14"/>
  <c r="T3916" i="14"/>
  <c r="T3788" i="14"/>
  <c r="T3660" i="14"/>
  <c r="T3532" i="14"/>
  <c r="T3404" i="14"/>
  <c r="T3276" i="14"/>
  <c r="T3148" i="14"/>
  <c r="T3020" i="14"/>
  <c r="T2892" i="14"/>
  <c r="T2764" i="14"/>
  <c r="T2636" i="14"/>
  <c r="T2508" i="14"/>
  <c r="T2380" i="14"/>
  <c r="T2252" i="14"/>
  <c r="T2124" i="14"/>
  <c r="T1996" i="14"/>
  <c r="T1868" i="14"/>
  <c r="T1740" i="14"/>
  <c r="T1613" i="14"/>
  <c r="T1485" i="14"/>
  <c r="T1357" i="14"/>
  <c r="T1229" i="14"/>
  <c r="T1101" i="14"/>
  <c r="T974" i="14"/>
  <c r="T846" i="14"/>
  <c r="T718" i="14"/>
  <c r="T590" i="14"/>
  <c r="T462" i="14"/>
  <c r="T334" i="14"/>
  <c r="T206" i="14"/>
  <c r="T8048" i="14"/>
  <c r="T8052" i="14"/>
  <c r="T8056" i="14"/>
  <c r="T8060" i="14"/>
  <c r="T8064" i="14"/>
  <c r="T8068" i="14"/>
  <c r="T8072" i="14"/>
  <c r="T8076" i="14"/>
  <c r="T8080" i="14"/>
  <c r="T8084" i="14"/>
  <c r="T8088" i="14"/>
  <c r="T8092" i="14"/>
  <c r="T8096" i="14"/>
  <c r="T8100" i="14"/>
  <c r="T8104" i="14"/>
  <c r="T8108" i="14"/>
  <c r="T8112" i="14"/>
  <c r="T8116" i="14"/>
  <c r="T8120" i="14"/>
  <c r="T8124" i="14"/>
  <c r="T8128" i="14"/>
  <c r="T8132" i="14"/>
  <c r="T8136" i="14"/>
  <c r="T8140" i="14"/>
  <c r="T8144" i="14"/>
  <c r="T8148" i="14"/>
  <c r="T8152" i="14"/>
  <c r="T8156" i="14"/>
  <c r="T8160" i="14"/>
  <c r="T8164" i="14"/>
  <c r="T8168" i="14"/>
  <c r="T8172" i="14"/>
  <c r="T8176" i="14"/>
  <c r="T8180" i="14"/>
  <c r="T8184" i="14"/>
  <c r="T8188" i="14"/>
  <c r="T8192" i="14"/>
  <c r="T8196" i="14"/>
  <c r="T8200" i="14"/>
  <c r="T8204" i="14"/>
  <c r="T8208" i="14"/>
  <c r="T8212" i="14"/>
  <c r="T8216" i="14"/>
  <c r="T8220" i="14"/>
  <c r="T8224" i="14"/>
  <c r="T8228" i="14"/>
  <c r="T8232" i="14"/>
  <c r="T8236" i="14"/>
  <c r="T8240" i="14"/>
  <c r="T8244" i="14"/>
  <c r="T8248" i="14"/>
  <c r="T8252" i="14"/>
  <c r="T8256" i="14"/>
  <c r="T8260" i="14"/>
  <c r="T8264" i="14"/>
  <c r="T8268" i="14"/>
  <c r="T8272" i="14"/>
  <c r="T8276" i="14"/>
  <c r="T8280" i="14"/>
  <c r="T8284" i="14"/>
  <c r="T8288" i="14"/>
  <c r="T8292" i="14"/>
  <c r="T8296" i="14"/>
  <c r="T8300" i="14"/>
  <c r="T8304" i="14"/>
  <c r="T8308" i="14"/>
  <c r="T8312" i="14"/>
  <c r="T8316" i="14"/>
  <c r="T8320" i="14"/>
  <c r="T8046" i="14"/>
  <c r="T8050" i="14"/>
  <c r="T8054" i="14"/>
  <c r="T8058" i="14"/>
  <c r="T8062" i="14"/>
  <c r="T8066" i="14"/>
  <c r="T8070" i="14"/>
  <c r="T8074" i="14"/>
  <c r="T8078" i="14"/>
  <c r="T8082" i="14"/>
  <c r="T8086" i="14"/>
  <c r="T8090" i="14"/>
  <c r="T8094" i="14"/>
  <c r="T8098" i="14"/>
  <c r="T8102" i="14"/>
  <c r="T8106" i="14"/>
  <c r="T8110" i="14"/>
  <c r="T8114" i="14"/>
  <c r="T8118" i="14"/>
  <c r="T8122" i="14"/>
  <c r="T8126" i="14"/>
  <c r="T8130" i="14"/>
  <c r="T8134" i="14"/>
  <c r="T8138" i="14"/>
  <c r="T8142" i="14"/>
  <c r="T8146" i="14"/>
  <c r="T8150" i="14"/>
  <c r="T8154" i="14"/>
  <c r="T8158" i="14"/>
  <c r="T8162" i="14"/>
  <c r="T8166" i="14"/>
  <c r="T8170" i="14"/>
  <c r="T8174" i="14"/>
  <c r="T8178" i="14"/>
  <c r="T8182" i="14"/>
  <c r="T8186" i="14"/>
  <c r="T8190" i="14"/>
  <c r="T8194" i="14"/>
  <c r="T8198" i="14"/>
  <c r="T8202" i="14"/>
  <c r="T8206" i="14"/>
  <c r="T8210" i="14"/>
  <c r="T8214" i="14"/>
  <c r="T8218" i="14"/>
  <c r="T8222" i="14"/>
  <c r="T8226" i="14"/>
  <c r="T8230" i="14"/>
  <c r="T8234" i="14"/>
  <c r="T8238" i="14"/>
  <c r="T8242" i="14"/>
  <c r="T8246" i="14"/>
  <c r="T8250" i="14"/>
  <c r="T8254" i="14"/>
  <c r="T8258" i="14"/>
  <c r="T8262" i="14"/>
  <c r="T8266" i="14"/>
  <c r="T8270" i="14"/>
  <c r="T8274" i="14"/>
  <c r="T8278" i="14"/>
  <c r="T8282" i="14"/>
  <c r="T8286" i="14"/>
  <c r="T8290" i="14"/>
  <c r="T8294" i="14"/>
  <c r="T8298" i="14"/>
  <c r="T8302" i="14"/>
  <c r="T8306" i="14"/>
  <c r="T8310" i="14"/>
  <c r="T8314" i="14"/>
  <c r="T8318" i="14"/>
  <c r="T8322" i="14"/>
  <c r="T8326" i="14"/>
  <c r="T8330" i="14"/>
  <c r="T8334" i="14"/>
  <c r="T8338" i="14"/>
  <c r="T8342" i="14"/>
  <c r="T8346" i="14"/>
  <c r="T8350" i="14"/>
  <c r="T8354" i="14"/>
  <c r="T8358" i="14"/>
  <c r="T133" i="14"/>
  <c r="T137" i="14"/>
  <c r="T141" i="14"/>
  <c r="T145" i="14"/>
  <c r="T149" i="14"/>
  <c r="T153" i="14"/>
  <c r="T157" i="14"/>
  <c r="T8049" i="14"/>
  <c r="T8057" i="14"/>
  <c r="T8065" i="14"/>
  <c r="T8073" i="14"/>
  <c r="T8081" i="14"/>
  <c r="T8089" i="14"/>
  <c r="T8097" i="14"/>
  <c r="T8105" i="14"/>
  <c r="T8113" i="14"/>
  <c r="T8121" i="14"/>
  <c r="T8129" i="14"/>
  <c r="T8137" i="14"/>
  <c r="T8145" i="14"/>
  <c r="T8153" i="14"/>
  <c r="T8161" i="14"/>
  <c r="T8169" i="14"/>
  <c r="T8177" i="14"/>
  <c r="T8185" i="14"/>
  <c r="T8193" i="14"/>
  <c r="T8201" i="14"/>
  <c r="T8209" i="14"/>
  <c r="T8217" i="14"/>
  <c r="T8225" i="14"/>
  <c r="T8233" i="14"/>
  <c r="T8241" i="14"/>
  <c r="T8249" i="14"/>
  <c r="T8257" i="14"/>
  <c r="T8265" i="14"/>
  <c r="T8273" i="14"/>
  <c r="T8281" i="14"/>
  <c r="T8289" i="14"/>
  <c r="T8297" i="14"/>
  <c r="T8305" i="14"/>
  <c r="T8313" i="14"/>
  <c r="T8321" i="14"/>
  <c r="T8327" i="14"/>
  <c r="T8332" i="14"/>
  <c r="T8337" i="14"/>
  <c r="T8343" i="14"/>
  <c r="T8348" i="14"/>
  <c r="T8353" i="14"/>
  <c r="T8359" i="14"/>
  <c r="T135" i="14"/>
  <c r="T140" i="14"/>
  <c r="T146" i="14"/>
  <c r="T151" i="14"/>
  <c r="T156" i="14"/>
  <c r="T161" i="14"/>
  <c r="T165" i="14"/>
  <c r="T169" i="14"/>
  <c r="T173" i="14"/>
  <c r="T177" i="14"/>
  <c r="T181" i="14"/>
  <c r="T185" i="14"/>
  <c r="T189" i="14"/>
  <c r="T193" i="14"/>
  <c r="T197" i="14"/>
  <c r="T201" i="14"/>
  <c r="T205" i="14"/>
  <c r="T209" i="14"/>
  <c r="T213" i="14"/>
  <c r="T217" i="14"/>
  <c r="T221" i="14"/>
  <c r="T225" i="14"/>
  <c r="T229" i="14"/>
  <c r="T233" i="14"/>
  <c r="T237" i="14"/>
  <c r="T241" i="14"/>
  <c r="T245" i="14"/>
  <c r="T249" i="14"/>
  <c r="T253" i="14"/>
  <c r="T257" i="14"/>
  <c r="T261" i="14"/>
  <c r="T265" i="14"/>
  <c r="T269" i="14"/>
  <c r="T273" i="14"/>
  <c r="T277" i="14"/>
  <c r="T281" i="14"/>
  <c r="T285" i="14"/>
  <c r="T289" i="14"/>
  <c r="T293" i="14"/>
  <c r="T297" i="14"/>
  <c r="T301" i="14"/>
  <c r="T305" i="14"/>
  <c r="T309" i="14"/>
  <c r="T313" i="14"/>
  <c r="T317" i="14"/>
  <c r="T321" i="14"/>
  <c r="T325" i="14"/>
  <c r="T329" i="14"/>
  <c r="T333" i="14"/>
  <c r="T337" i="14"/>
  <c r="T341" i="14"/>
  <c r="T345" i="14"/>
  <c r="T349" i="14"/>
  <c r="T353" i="14"/>
  <c r="T357" i="14"/>
  <c r="T361" i="14"/>
  <c r="T365" i="14"/>
  <c r="T369" i="14"/>
  <c r="T373" i="14"/>
  <c r="T377" i="14"/>
  <c r="T381" i="14"/>
  <c r="T385" i="14"/>
  <c r="T389" i="14"/>
  <c r="T393" i="14"/>
  <c r="T397" i="14"/>
  <c r="T401" i="14"/>
  <c r="T405" i="14"/>
  <c r="T409" i="14"/>
  <c r="T413" i="14"/>
  <c r="T417" i="14"/>
  <c r="T421" i="14"/>
  <c r="T425" i="14"/>
  <c r="T429" i="14"/>
  <c r="T433" i="14"/>
  <c r="T437" i="14"/>
  <c r="T441" i="14"/>
  <c r="T445" i="14"/>
  <c r="T449" i="14"/>
  <c r="T453" i="14"/>
  <c r="T457" i="14"/>
  <c r="T461" i="14"/>
  <c r="T465" i="14"/>
  <c r="T469" i="14"/>
  <c r="T473" i="14"/>
  <c r="T477" i="14"/>
  <c r="T481" i="14"/>
  <c r="T485" i="14"/>
  <c r="T489" i="14"/>
  <c r="T493" i="14"/>
  <c r="T497" i="14"/>
  <c r="T501" i="14"/>
  <c r="T505" i="14"/>
  <c r="T509" i="14"/>
  <c r="T513" i="14"/>
  <c r="T517" i="14"/>
  <c r="T521" i="14"/>
  <c r="T525" i="14"/>
  <c r="T529" i="14"/>
  <c r="T533" i="14"/>
  <c r="T537" i="14"/>
  <c r="T541" i="14"/>
  <c r="T545" i="14"/>
  <c r="T549" i="14"/>
  <c r="T553" i="14"/>
  <c r="T557" i="14"/>
  <c r="T561" i="14"/>
  <c r="T565" i="14"/>
  <c r="T569" i="14"/>
  <c r="T573" i="14"/>
  <c r="T577" i="14"/>
  <c r="T581" i="14"/>
  <c r="T585" i="14"/>
  <c r="T589" i="14"/>
  <c r="T593" i="14"/>
  <c r="T597" i="14"/>
  <c r="T601" i="14"/>
  <c r="T605" i="14"/>
  <c r="T609" i="14"/>
  <c r="T613" i="14"/>
  <c r="T617" i="14"/>
  <c r="T621" i="14"/>
  <c r="T625" i="14"/>
  <c r="T629" i="14"/>
  <c r="T633" i="14"/>
  <c r="T637" i="14"/>
  <c r="T641" i="14"/>
  <c r="T645" i="14"/>
  <c r="T649" i="14"/>
  <c r="T653" i="14"/>
  <c r="T657" i="14"/>
  <c r="T661" i="14"/>
  <c r="T665" i="14"/>
  <c r="T669" i="14"/>
  <c r="T673" i="14"/>
  <c r="T677" i="14"/>
  <c r="T681" i="14"/>
  <c r="T685" i="14"/>
  <c r="T689" i="14"/>
  <c r="T693" i="14"/>
  <c r="T697" i="14"/>
  <c r="T701" i="14"/>
  <c r="T705" i="14"/>
  <c r="T709" i="14"/>
  <c r="T713" i="14"/>
  <c r="T717" i="14"/>
  <c r="T721" i="14"/>
  <c r="T725" i="14"/>
  <c r="T729" i="14"/>
  <c r="T733" i="14"/>
  <c r="T737" i="14"/>
  <c r="T741" i="14"/>
  <c r="T745" i="14"/>
  <c r="T749" i="14"/>
  <c r="T753" i="14"/>
  <c r="T757" i="14"/>
  <c r="T761" i="14"/>
  <c r="T765" i="14"/>
  <c r="T769" i="14"/>
  <c r="T773" i="14"/>
  <c r="T777" i="14"/>
  <c r="T781" i="14"/>
  <c r="T785" i="14"/>
  <c r="T789" i="14"/>
  <c r="T793" i="14"/>
  <c r="T797" i="14"/>
  <c r="T801" i="14"/>
  <c r="T805" i="14"/>
  <c r="T809" i="14"/>
  <c r="T813" i="14"/>
  <c r="T817" i="14"/>
  <c r="T821" i="14"/>
  <c r="T825" i="14"/>
  <c r="T829" i="14"/>
  <c r="T833" i="14"/>
  <c r="T837" i="14"/>
  <c r="T841" i="14"/>
  <c r="T845" i="14"/>
  <c r="T849" i="14"/>
  <c r="T853" i="14"/>
  <c r="T857" i="14"/>
  <c r="T861" i="14"/>
  <c r="T865" i="14"/>
  <c r="T869" i="14"/>
  <c r="T873" i="14"/>
  <c r="T877" i="14"/>
  <c r="T881" i="14"/>
  <c r="T885" i="14"/>
  <c r="T889" i="14"/>
  <c r="T893" i="14"/>
  <c r="T897" i="14"/>
  <c r="T901" i="14"/>
  <c r="T905" i="14"/>
  <c r="T909" i="14"/>
  <c r="T913" i="14"/>
  <c r="T917" i="14"/>
  <c r="T921" i="14"/>
  <c r="T925" i="14"/>
  <c r="T929" i="14"/>
  <c r="T933" i="14"/>
  <c r="T937" i="14"/>
  <c r="T941" i="14"/>
  <c r="T945" i="14"/>
  <c r="T949" i="14"/>
  <c r="T953" i="14"/>
  <c r="T957" i="14"/>
  <c r="T961" i="14"/>
  <c r="T965" i="14"/>
  <c r="T969" i="14"/>
  <c r="T973" i="14"/>
  <c r="T977" i="14"/>
  <c r="T981" i="14"/>
  <c r="T985" i="14"/>
  <c r="T989" i="14"/>
  <c r="T993" i="14"/>
  <c r="T997" i="14"/>
  <c r="T1001" i="14"/>
  <c r="T1005" i="14"/>
  <c r="T1009" i="14"/>
  <c r="T1013" i="14"/>
  <c r="T1017" i="14"/>
  <c r="T1021" i="14"/>
  <c r="T1025" i="14"/>
  <c r="T1029" i="14"/>
  <c r="T1033" i="14"/>
  <c r="T1037" i="14"/>
  <c r="T1041" i="14"/>
  <c r="T1045" i="14"/>
  <c r="T1048" i="14"/>
  <c r="T1052" i="14"/>
  <c r="T1056" i="14"/>
  <c r="T1060" i="14"/>
  <c r="T1064" i="14"/>
  <c r="T1068" i="14"/>
  <c r="T1072" i="14"/>
  <c r="T1076" i="14"/>
  <c r="T1080" i="14"/>
  <c r="T1084" i="14"/>
  <c r="T1088" i="14"/>
  <c r="T1092" i="14"/>
  <c r="T1096" i="14"/>
  <c r="T1100" i="14"/>
  <c r="T1104" i="14"/>
  <c r="T1108" i="14"/>
  <c r="T1112" i="14"/>
  <c r="T1116" i="14"/>
  <c r="T1120" i="14"/>
  <c r="T1124" i="14"/>
  <c r="T1128" i="14"/>
  <c r="T1132" i="14"/>
  <c r="T1136" i="14"/>
  <c r="T1140" i="14"/>
  <c r="T1144" i="14"/>
  <c r="T1148" i="14"/>
  <c r="T1152" i="14"/>
  <c r="T1156" i="14"/>
  <c r="T1160" i="14"/>
  <c r="T1164" i="14"/>
  <c r="T1168" i="14"/>
  <c r="T1172" i="14"/>
  <c r="T1176" i="14"/>
  <c r="T1180" i="14"/>
  <c r="T1184" i="14"/>
  <c r="T1188" i="14"/>
  <c r="T1192" i="14"/>
  <c r="T1196" i="14"/>
  <c r="T1200" i="14"/>
  <c r="T1204" i="14"/>
  <c r="T1208" i="14"/>
  <c r="T1212" i="14"/>
  <c r="T1216" i="14"/>
  <c r="T1220" i="14"/>
  <c r="T1224" i="14"/>
  <c r="T1228" i="14"/>
  <c r="T1232" i="14"/>
  <c r="T1236" i="14"/>
  <c r="T1240" i="14"/>
  <c r="T1244" i="14"/>
  <c r="T1248" i="14"/>
  <c r="T1252" i="14"/>
  <c r="T1256" i="14"/>
  <c r="T1260" i="14"/>
  <c r="T1264" i="14"/>
  <c r="T1268" i="14"/>
  <c r="T1272" i="14"/>
  <c r="T1276" i="14"/>
  <c r="T1280" i="14"/>
  <c r="T1284" i="14"/>
  <c r="T1288" i="14"/>
  <c r="T1292" i="14"/>
  <c r="T1296" i="14"/>
  <c r="T1300" i="14"/>
  <c r="T1304" i="14"/>
  <c r="T1308" i="14"/>
  <c r="T1312" i="14"/>
  <c r="T1316" i="14"/>
  <c r="T1320" i="14"/>
  <c r="T1324" i="14"/>
  <c r="T1328" i="14"/>
  <c r="T1332" i="14"/>
  <c r="T1336" i="14"/>
  <c r="T1340" i="14"/>
  <c r="T1344" i="14"/>
  <c r="T1348" i="14"/>
  <c r="T1352" i="14"/>
  <c r="T1356" i="14"/>
  <c r="T1360" i="14"/>
  <c r="T1364" i="14"/>
  <c r="T1368" i="14"/>
  <c r="T1372" i="14"/>
  <c r="T1376" i="14"/>
  <c r="T1380" i="14"/>
  <c r="T1384" i="14"/>
  <c r="T1388" i="14"/>
  <c r="T1392" i="14"/>
  <c r="T1396" i="14"/>
  <c r="T1400" i="14"/>
  <c r="T1404" i="14"/>
  <c r="T1408" i="14"/>
  <c r="T1412" i="14"/>
  <c r="T1416" i="14"/>
  <c r="T1420" i="14"/>
  <c r="T1424" i="14"/>
  <c r="T1428" i="14"/>
  <c r="T1432" i="14"/>
  <c r="T1436" i="14"/>
  <c r="T1440" i="14"/>
  <c r="T1444" i="14"/>
  <c r="T1448" i="14"/>
  <c r="T1452" i="14"/>
  <c r="T1456" i="14"/>
  <c r="T1460" i="14"/>
  <c r="T1464" i="14"/>
  <c r="T1468" i="14"/>
  <c r="T1472" i="14"/>
  <c r="T1476" i="14"/>
  <c r="T1480" i="14"/>
  <c r="T1484" i="14"/>
  <c r="T1488" i="14"/>
  <c r="T1492" i="14"/>
  <c r="T1496" i="14"/>
  <c r="T1500" i="14"/>
  <c r="T1504" i="14"/>
  <c r="T1508" i="14"/>
  <c r="T1512" i="14"/>
  <c r="T1516" i="14"/>
  <c r="T1520" i="14"/>
  <c r="T1524" i="14"/>
  <c r="T1528" i="14"/>
  <c r="T1532" i="14"/>
  <c r="T1536" i="14"/>
  <c r="T1540" i="14"/>
  <c r="T1544" i="14"/>
  <c r="T1548" i="14"/>
  <c r="T1552" i="14"/>
  <c r="T1556" i="14"/>
  <c r="T1560" i="14"/>
  <c r="T1564" i="14"/>
  <c r="T1568" i="14"/>
  <c r="T1572" i="14"/>
  <c r="T1576" i="14"/>
  <c r="T1580" i="14"/>
  <c r="T1584" i="14"/>
  <c r="T1588" i="14"/>
  <c r="T1592" i="14"/>
  <c r="T1596" i="14"/>
  <c r="T1600" i="14"/>
  <c r="T1604" i="14"/>
  <c r="T1608" i="14"/>
  <c r="T1612" i="14"/>
  <c r="T1616" i="14"/>
  <c r="T1620" i="14"/>
  <c r="T1624" i="14"/>
  <c r="T1628" i="14"/>
  <c r="T1632" i="14"/>
  <c r="T1636" i="14"/>
  <c r="T1640" i="14"/>
  <c r="T1644" i="14"/>
  <c r="T1648" i="14"/>
  <c r="T1652" i="14"/>
  <c r="T1656" i="14"/>
  <c r="T1660" i="14"/>
  <c r="T1664" i="14"/>
  <c r="T1668" i="14"/>
  <c r="T1672" i="14"/>
  <c r="T1675" i="14"/>
  <c r="T1679" i="14"/>
  <c r="T1683" i="14"/>
  <c r="T1687" i="14"/>
  <c r="T1691" i="14"/>
  <c r="T1695" i="14"/>
  <c r="T1699" i="14"/>
  <c r="T1703" i="14"/>
  <c r="T1707" i="14"/>
  <c r="T1711" i="14"/>
  <c r="T1715" i="14"/>
  <c r="T1719" i="14"/>
  <c r="T1723" i="14"/>
  <c r="T1727" i="14"/>
  <c r="T1731" i="14"/>
  <c r="T1735" i="14"/>
  <c r="T1739" i="14"/>
  <c r="T1743" i="14"/>
  <c r="T1747" i="14"/>
  <c r="T1751" i="14"/>
  <c r="T1755" i="14"/>
  <c r="T1759" i="14"/>
  <c r="T1763" i="14"/>
  <c r="T1767" i="14"/>
  <c r="T1771" i="14"/>
  <c r="T1775" i="14"/>
  <c r="T1779" i="14"/>
  <c r="T1783" i="14"/>
  <c r="T1787" i="14"/>
  <c r="T1791" i="14"/>
  <c r="T1795" i="14"/>
  <c r="T1799" i="14"/>
  <c r="T1803" i="14"/>
  <c r="T1807" i="14"/>
  <c r="T1811" i="14"/>
  <c r="T1815" i="14"/>
  <c r="T1819" i="14"/>
  <c r="T1823" i="14"/>
  <c r="T1827" i="14"/>
  <c r="T1831" i="14"/>
  <c r="T1835" i="14"/>
  <c r="T1839" i="14"/>
  <c r="T1843" i="14"/>
  <c r="T1847" i="14"/>
  <c r="T1851" i="14"/>
  <c r="T1855" i="14"/>
  <c r="T1859" i="14"/>
  <c r="T1863" i="14"/>
  <c r="T1867" i="14"/>
  <c r="T1871" i="14"/>
  <c r="T1875" i="14"/>
  <c r="T1879" i="14"/>
  <c r="T1883" i="14"/>
  <c r="T1887" i="14"/>
  <c r="T1891" i="14"/>
  <c r="T1895" i="14"/>
  <c r="T1899" i="14"/>
  <c r="T1903" i="14"/>
  <c r="T1907" i="14"/>
  <c r="T1911" i="14"/>
  <c r="T1915" i="14"/>
  <c r="T1919" i="14"/>
  <c r="T1923" i="14"/>
  <c r="T1927" i="14"/>
  <c r="T1931" i="14"/>
  <c r="T1935" i="14"/>
  <c r="T1939" i="14"/>
  <c r="T1943" i="14"/>
  <c r="T1947" i="14"/>
  <c r="T1951" i="14"/>
  <c r="T1955" i="14"/>
  <c r="T1959" i="14"/>
  <c r="T1963" i="14"/>
  <c r="T1967" i="14"/>
  <c r="T1971" i="14"/>
  <c r="T1975" i="14"/>
  <c r="T1979" i="14"/>
  <c r="T1983" i="14"/>
  <c r="T1987" i="14"/>
  <c r="T1991" i="14"/>
  <c r="T1995" i="14"/>
  <c r="T1999" i="14"/>
  <c r="T2003" i="14"/>
  <c r="T2007" i="14"/>
  <c r="T2011" i="14"/>
  <c r="T2015" i="14"/>
  <c r="T2019" i="14"/>
  <c r="T2023" i="14"/>
  <c r="T2027" i="14"/>
  <c r="T2031" i="14"/>
  <c r="T2035" i="14"/>
  <c r="T2039" i="14"/>
  <c r="T2043" i="14"/>
  <c r="T2047" i="14"/>
  <c r="T2051" i="14"/>
  <c r="T2055" i="14"/>
  <c r="T2059" i="14"/>
  <c r="T2063" i="14"/>
  <c r="T2067" i="14"/>
  <c r="T2071" i="14"/>
  <c r="T2075" i="14"/>
  <c r="T2079" i="14"/>
  <c r="T2083" i="14"/>
  <c r="T2087" i="14"/>
  <c r="T2091" i="14"/>
  <c r="T2095" i="14"/>
  <c r="T2099" i="14"/>
  <c r="T2103" i="14"/>
  <c r="T2107" i="14"/>
  <c r="T2111" i="14"/>
  <c r="T2115" i="14"/>
  <c r="T2119" i="14"/>
  <c r="T2123" i="14"/>
  <c r="T2127" i="14"/>
  <c r="T2131" i="14"/>
  <c r="T2135" i="14"/>
  <c r="T2139" i="14"/>
  <c r="T2143" i="14"/>
  <c r="T2147" i="14"/>
  <c r="T2151" i="14"/>
  <c r="T2155" i="14"/>
  <c r="T2159" i="14"/>
  <c r="T2163" i="14"/>
  <c r="T2167" i="14"/>
  <c r="T2171" i="14"/>
  <c r="T2175" i="14"/>
  <c r="T2179" i="14"/>
  <c r="T2183" i="14"/>
  <c r="T2187" i="14"/>
  <c r="T2191" i="14"/>
  <c r="T2195" i="14"/>
  <c r="T2199" i="14"/>
  <c r="T2203" i="14"/>
  <c r="T2207" i="14"/>
  <c r="T2211" i="14"/>
  <c r="T2215" i="14"/>
  <c r="T2219" i="14"/>
  <c r="T2223" i="14"/>
  <c r="T2227" i="14"/>
  <c r="T2231" i="14"/>
  <c r="T2235" i="14"/>
  <c r="T2239" i="14"/>
  <c r="T2243" i="14"/>
  <c r="T2247" i="14"/>
  <c r="T2251" i="14"/>
  <c r="T2255" i="14"/>
  <c r="T2259" i="14"/>
  <c r="T2263" i="14"/>
  <c r="T2267" i="14"/>
  <c r="T2271" i="14"/>
  <c r="T2275" i="14"/>
  <c r="T2279" i="14"/>
  <c r="T2283" i="14"/>
  <c r="T2287" i="14"/>
  <c r="T2291" i="14"/>
  <c r="T2295" i="14"/>
  <c r="T2299" i="14"/>
  <c r="T2303" i="14"/>
  <c r="T2307" i="14"/>
  <c r="T2311" i="14"/>
  <c r="T2315" i="14"/>
  <c r="T2319" i="14"/>
  <c r="T2323" i="14"/>
  <c r="T2327" i="14"/>
  <c r="T2331" i="14"/>
  <c r="T2335" i="14"/>
  <c r="T2339" i="14"/>
  <c r="T2343" i="14"/>
  <c r="T2347" i="14"/>
  <c r="T2351" i="14"/>
  <c r="T2355" i="14"/>
  <c r="T2359" i="14"/>
  <c r="T2363" i="14"/>
  <c r="T2367" i="14"/>
  <c r="T2371" i="14"/>
  <c r="T2375" i="14"/>
  <c r="T2379" i="14"/>
  <c r="T2383" i="14"/>
  <c r="T2387" i="14"/>
  <c r="T2391" i="14"/>
  <c r="T2395" i="14"/>
  <c r="T2399" i="14"/>
  <c r="T2403" i="14"/>
  <c r="T2407" i="14"/>
  <c r="T2411" i="14"/>
  <c r="T2415" i="14"/>
  <c r="T2419" i="14"/>
  <c r="T2423" i="14"/>
  <c r="T2427" i="14"/>
  <c r="T2431" i="14"/>
  <c r="T2435" i="14"/>
  <c r="T2439" i="14"/>
  <c r="T2443" i="14"/>
  <c r="T2447" i="14"/>
  <c r="T2451" i="14"/>
  <c r="T2455" i="14"/>
  <c r="T2459" i="14"/>
  <c r="T2463" i="14"/>
  <c r="T2467" i="14"/>
  <c r="T2471" i="14"/>
  <c r="T2475" i="14"/>
  <c r="T2479" i="14"/>
  <c r="T2483" i="14"/>
  <c r="T2487" i="14"/>
  <c r="T2491" i="14"/>
  <c r="T2495" i="14"/>
  <c r="T2499" i="14"/>
  <c r="T2503" i="14"/>
  <c r="T2507" i="14"/>
  <c r="T2511" i="14"/>
  <c r="T2515" i="14"/>
  <c r="T2519" i="14"/>
  <c r="T2523" i="14"/>
  <c r="T2527" i="14"/>
  <c r="T2531" i="14"/>
  <c r="T2535" i="14"/>
  <c r="T2539" i="14"/>
  <c r="T2543" i="14"/>
  <c r="T2547" i="14"/>
  <c r="T2551" i="14"/>
  <c r="T2555" i="14"/>
  <c r="T2559" i="14"/>
  <c r="T2563" i="14"/>
  <c r="T2567" i="14"/>
  <c r="T2571" i="14"/>
  <c r="T2575" i="14"/>
  <c r="T2579" i="14"/>
  <c r="T2583" i="14"/>
  <c r="T2587" i="14"/>
  <c r="T2591" i="14"/>
  <c r="T2595" i="14"/>
  <c r="T2599" i="14"/>
  <c r="T2603" i="14"/>
  <c r="T2607" i="14"/>
  <c r="T2611" i="14"/>
  <c r="T2615" i="14"/>
  <c r="T2619" i="14"/>
  <c r="T2623" i="14"/>
  <c r="T2627" i="14"/>
  <c r="T2631" i="14"/>
  <c r="T2635" i="14"/>
  <c r="T2639" i="14"/>
  <c r="T2643" i="14"/>
  <c r="T2647" i="14"/>
  <c r="T2651" i="14"/>
  <c r="T2655" i="14"/>
  <c r="T2659" i="14"/>
  <c r="T2663" i="14"/>
  <c r="T2667" i="14"/>
  <c r="T2671" i="14"/>
  <c r="T2675" i="14"/>
  <c r="T2679" i="14"/>
  <c r="T2683" i="14"/>
  <c r="T2687" i="14"/>
  <c r="T2691" i="14"/>
  <c r="T2695" i="14"/>
  <c r="T2699" i="14"/>
  <c r="T2703" i="14"/>
  <c r="T2707" i="14"/>
  <c r="T2711" i="14"/>
  <c r="T2715" i="14"/>
  <c r="T2719" i="14"/>
  <c r="T2723" i="14"/>
  <c r="T2727" i="14"/>
  <c r="T2731" i="14"/>
  <c r="T2735" i="14"/>
  <c r="T2739" i="14"/>
  <c r="T2743" i="14"/>
  <c r="T2747" i="14"/>
  <c r="T2751" i="14"/>
  <c r="T2755" i="14"/>
  <c r="T2759" i="14"/>
  <c r="T2763" i="14"/>
  <c r="T2767" i="14"/>
  <c r="T2771" i="14"/>
  <c r="T2775" i="14"/>
  <c r="T2779" i="14"/>
  <c r="T2783" i="14"/>
  <c r="T2787" i="14"/>
  <c r="T2791" i="14"/>
  <c r="T2795" i="14"/>
  <c r="T2799" i="14"/>
  <c r="T2803" i="14"/>
  <c r="T2807" i="14"/>
  <c r="T2811" i="14"/>
  <c r="T2815" i="14"/>
  <c r="T2819" i="14"/>
  <c r="T2823" i="14"/>
  <c r="T2827" i="14"/>
  <c r="T2831" i="14"/>
  <c r="T2835" i="14"/>
  <c r="T2839" i="14"/>
  <c r="T2843" i="14"/>
  <c r="T2847" i="14"/>
  <c r="T2851" i="14"/>
  <c r="T2855" i="14"/>
  <c r="T2859" i="14"/>
  <c r="T2863" i="14"/>
  <c r="T2867" i="14"/>
  <c r="T2871" i="14"/>
  <c r="T2875" i="14"/>
  <c r="T2879" i="14"/>
  <c r="T2883" i="14"/>
  <c r="T2887" i="14"/>
  <c r="T2891" i="14"/>
  <c r="T2895" i="14"/>
  <c r="T2899" i="14"/>
  <c r="T2903" i="14"/>
  <c r="T2907" i="14"/>
  <c r="T2911" i="14"/>
  <c r="T2915" i="14"/>
  <c r="T2919" i="14"/>
  <c r="T2923" i="14"/>
  <c r="T2927" i="14"/>
  <c r="T2931" i="14"/>
  <c r="T2935" i="14"/>
  <c r="T2939" i="14"/>
  <c r="T2943" i="14"/>
  <c r="T2947" i="14"/>
  <c r="T2951" i="14"/>
  <c r="T2955" i="14"/>
  <c r="T2959" i="14"/>
  <c r="T2963" i="14"/>
  <c r="T2967" i="14"/>
  <c r="T2971" i="14"/>
  <c r="T2975" i="14"/>
  <c r="T2979" i="14"/>
  <c r="T2983" i="14"/>
  <c r="T2987" i="14"/>
  <c r="T2991" i="14"/>
  <c r="T2995" i="14"/>
  <c r="T2999" i="14"/>
  <c r="T3003" i="14"/>
  <c r="T3007" i="14"/>
  <c r="T3011" i="14"/>
  <c r="T3015" i="14"/>
  <c r="T3019" i="14"/>
  <c r="T3023" i="14"/>
  <c r="T3027" i="14"/>
  <c r="T3031" i="14"/>
  <c r="T3035" i="14"/>
  <c r="T3039" i="14"/>
  <c r="T3043" i="14"/>
  <c r="T3047" i="14"/>
  <c r="T3051" i="14"/>
  <c r="T3055" i="14"/>
  <c r="T3059" i="14"/>
  <c r="T3063" i="14"/>
  <c r="T3067" i="14"/>
  <c r="T3071" i="14"/>
  <c r="T3075" i="14"/>
  <c r="T3079" i="14"/>
  <c r="T3083" i="14"/>
  <c r="T3087" i="14"/>
  <c r="T3091" i="14"/>
  <c r="T3095" i="14"/>
  <c r="T3099" i="14"/>
  <c r="T3103" i="14"/>
  <c r="T3107" i="14"/>
  <c r="T3111" i="14"/>
  <c r="T3115" i="14"/>
  <c r="T3119" i="14"/>
  <c r="T3123" i="14"/>
  <c r="T3127" i="14"/>
  <c r="T3131" i="14"/>
  <c r="T3135" i="14"/>
  <c r="T3139" i="14"/>
  <c r="T3143" i="14"/>
  <c r="T3147" i="14"/>
  <c r="T3151" i="14"/>
  <c r="T3155" i="14"/>
  <c r="T3159" i="14"/>
  <c r="T3163" i="14"/>
  <c r="T3167" i="14"/>
  <c r="T3171" i="14"/>
  <c r="T3175" i="14"/>
  <c r="T3179" i="14"/>
  <c r="T3183" i="14"/>
  <c r="T3187" i="14"/>
  <c r="T3191" i="14"/>
  <c r="T3195" i="14"/>
  <c r="T3199" i="14"/>
  <c r="T3203" i="14"/>
  <c r="T3207" i="14"/>
  <c r="T3211" i="14"/>
  <c r="T3215" i="14"/>
  <c r="T3219" i="14"/>
  <c r="T3223" i="14"/>
  <c r="T3227" i="14"/>
  <c r="T3231" i="14"/>
  <c r="T3235" i="14"/>
  <c r="T3239" i="14"/>
  <c r="T3243" i="14"/>
  <c r="T3247" i="14"/>
  <c r="T3251" i="14"/>
  <c r="T3255" i="14"/>
  <c r="T3259" i="14"/>
  <c r="T3263" i="14"/>
  <c r="T3267" i="14"/>
  <c r="T3271" i="14"/>
  <c r="T3275" i="14"/>
  <c r="T3279" i="14"/>
  <c r="T3283" i="14"/>
  <c r="T3287" i="14"/>
  <c r="T3291" i="14"/>
  <c r="T3295" i="14"/>
  <c r="T3299" i="14"/>
  <c r="T3303" i="14"/>
  <c r="T3307" i="14"/>
  <c r="T3311" i="14"/>
  <c r="T3315" i="14"/>
  <c r="T3319" i="14"/>
  <c r="T3323" i="14"/>
  <c r="T3327" i="14"/>
  <c r="T3331" i="14"/>
  <c r="T3335" i="14"/>
  <c r="T3339" i="14"/>
  <c r="T3343" i="14"/>
  <c r="T3347" i="14"/>
  <c r="T3351" i="14"/>
  <c r="T3355" i="14"/>
  <c r="T3359" i="14"/>
  <c r="T3363" i="14"/>
  <c r="T3367" i="14"/>
  <c r="T3371" i="14"/>
  <c r="T3375" i="14"/>
  <c r="T3379" i="14"/>
  <c r="T3383" i="14"/>
  <c r="T3387" i="14"/>
  <c r="T3391" i="14"/>
  <c r="T3395" i="14"/>
  <c r="T3399" i="14"/>
  <c r="T3403" i="14"/>
  <c r="T3407" i="14"/>
  <c r="T3411" i="14"/>
  <c r="T3415" i="14"/>
  <c r="T3419" i="14"/>
  <c r="T3423" i="14"/>
  <c r="T3427" i="14"/>
  <c r="T3431" i="14"/>
  <c r="T3435" i="14"/>
  <c r="T3439" i="14"/>
  <c r="T3443" i="14"/>
  <c r="T3447" i="14"/>
  <c r="T3451" i="14"/>
  <c r="T3455" i="14"/>
  <c r="T3459" i="14"/>
  <c r="T3463" i="14"/>
  <c r="T3467" i="14"/>
  <c r="T3471" i="14"/>
  <c r="T3475" i="14"/>
  <c r="T3479" i="14"/>
  <c r="T3483" i="14"/>
  <c r="T3487" i="14"/>
  <c r="T3491" i="14"/>
  <c r="T3495" i="14"/>
  <c r="T3499" i="14"/>
  <c r="T3503" i="14"/>
  <c r="T3507" i="14"/>
  <c r="T3511" i="14"/>
  <c r="T3515" i="14"/>
  <c r="T3519" i="14"/>
  <c r="T3523" i="14"/>
  <c r="T3527" i="14"/>
  <c r="T3531" i="14"/>
  <c r="T3535" i="14"/>
  <c r="T3539" i="14"/>
  <c r="T3543" i="14"/>
  <c r="T3547" i="14"/>
  <c r="T3551" i="14"/>
  <c r="T3555" i="14"/>
  <c r="T3559" i="14"/>
  <c r="T3563" i="14"/>
  <c r="T3567" i="14"/>
  <c r="T3571" i="14"/>
  <c r="T3575" i="14"/>
  <c r="T3579" i="14"/>
  <c r="T3583" i="14"/>
  <c r="T3587" i="14"/>
  <c r="T3591" i="14"/>
  <c r="T3595" i="14"/>
  <c r="T3599" i="14"/>
  <c r="T3603" i="14"/>
  <c r="T3607" i="14"/>
  <c r="T3611" i="14"/>
  <c r="T3615" i="14"/>
  <c r="T3619" i="14"/>
  <c r="T3623" i="14"/>
  <c r="T3627" i="14"/>
  <c r="T3631" i="14"/>
  <c r="T3635" i="14"/>
  <c r="T3639" i="14"/>
  <c r="T3643" i="14"/>
  <c r="T3647" i="14"/>
  <c r="T3651" i="14"/>
  <c r="T3655" i="14"/>
  <c r="T3659" i="14"/>
  <c r="T3663" i="14"/>
  <c r="T3667" i="14"/>
  <c r="T3671" i="14"/>
  <c r="T3675" i="14"/>
  <c r="T3679" i="14"/>
  <c r="T3683" i="14"/>
  <c r="T3687" i="14"/>
  <c r="T3691" i="14"/>
  <c r="T3695" i="14"/>
  <c r="T3699" i="14"/>
  <c r="T3703" i="14"/>
  <c r="T3707" i="14"/>
  <c r="T3711" i="14"/>
  <c r="T3715" i="14"/>
  <c r="T3719" i="14"/>
  <c r="T3723" i="14"/>
  <c r="T3727" i="14"/>
  <c r="T3731" i="14"/>
  <c r="T3735" i="14"/>
  <c r="T3739" i="14"/>
  <c r="T3743" i="14"/>
  <c r="T3747" i="14"/>
  <c r="T3751" i="14"/>
  <c r="T3755" i="14"/>
  <c r="T3759" i="14"/>
  <c r="T3763" i="14"/>
  <c r="T3767" i="14"/>
  <c r="T3771" i="14"/>
  <c r="T3775" i="14"/>
  <c r="T3779" i="14"/>
  <c r="T3783" i="14"/>
  <c r="T3787" i="14"/>
  <c r="T3791" i="14"/>
  <c r="T3795" i="14"/>
  <c r="T3799" i="14"/>
  <c r="T3803" i="14"/>
  <c r="T3807" i="14"/>
  <c r="T3811" i="14"/>
  <c r="T3815" i="14"/>
  <c r="T3819" i="14"/>
  <c r="T3823" i="14"/>
  <c r="T3827" i="14"/>
  <c r="T3831" i="14"/>
  <c r="T3835" i="14"/>
  <c r="T3839" i="14"/>
  <c r="T3843" i="14"/>
  <c r="T3847" i="14"/>
  <c r="T3851" i="14"/>
  <c r="T3855" i="14"/>
  <c r="T3859" i="14"/>
  <c r="T3863" i="14"/>
  <c r="T3867" i="14"/>
  <c r="T3871" i="14"/>
  <c r="T3875" i="14"/>
  <c r="T3879" i="14"/>
  <c r="T3883" i="14"/>
  <c r="T3887" i="14"/>
  <c r="T3891" i="14"/>
  <c r="T3895" i="14"/>
  <c r="T3899" i="14"/>
  <c r="T3903" i="14"/>
  <c r="T3907" i="14"/>
  <c r="T3911" i="14"/>
  <c r="T3915" i="14"/>
  <c r="T3919" i="14"/>
  <c r="T3923" i="14"/>
  <c r="T3927" i="14"/>
  <c r="T3931" i="14"/>
  <c r="T3935" i="14"/>
  <c r="T3939" i="14"/>
  <c r="T3943" i="14"/>
  <c r="T3947" i="14"/>
  <c r="T3951" i="14"/>
  <c r="T3955" i="14"/>
  <c r="T3959" i="14"/>
  <c r="T3963" i="14"/>
  <c r="T3967" i="14"/>
  <c r="T3971" i="14"/>
  <c r="T3975" i="14"/>
  <c r="T8045" i="14"/>
  <c r="T8053" i="14"/>
  <c r="T8061" i="14"/>
  <c r="T8069" i="14"/>
  <c r="T8077" i="14"/>
  <c r="T8085" i="14"/>
  <c r="T8093" i="14"/>
  <c r="T8101" i="14"/>
  <c r="T8109" i="14"/>
  <c r="T8117" i="14"/>
  <c r="T8125" i="14"/>
  <c r="T8133" i="14"/>
  <c r="T8141" i="14"/>
  <c r="T8149" i="14"/>
  <c r="T8157" i="14"/>
  <c r="T8165" i="14"/>
  <c r="T8173" i="14"/>
  <c r="T8181" i="14"/>
  <c r="T8189" i="14"/>
  <c r="T8197" i="14"/>
  <c r="T8205" i="14"/>
  <c r="T8213" i="14"/>
  <c r="T8221" i="14"/>
  <c r="T8229" i="14"/>
  <c r="T8237" i="14"/>
  <c r="T8245" i="14"/>
  <c r="T8253" i="14"/>
  <c r="T8261" i="14"/>
  <c r="T8269" i="14"/>
  <c r="T8277" i="14"/>
  <c r="T8285" i="14"/>
  <c r="T8293" i="14"/>
  <c r="T8301" i="14"/>
  <c r="T8309" i="14"/>
  <c r="T8317" i="14"/>
  <c r="T8324" i="14"/>
  <c r="T8329" i="14"/>
  <c r="T8335" i="14"/>
  <c r="T8340" i="14"/>
  <c r="T8345" i="14"/>
  <c r="T8351" i="14"/>
  <c r="T8356" i="14"/>
  <c r="T8044" i="14"/>
  <c r="T138" i="14"/>
  <c r="T143" i="14"/>
  <c r="T148" i="14"/>
  <c r="T154" i="14"/>
  <c r="T159" i="14"/>
  <c r="T163" i="14"/>
  <c r="T167" i="14"/>
  <c r="T171" i="14"/>
  <c r="T175" i="14"/>
  <c r="T179" i="14"/>
  <c r="T183" i="14"/>
  <c r="T187" i="14"/>
  <c r="T191" i="14"/>
  <c r="T195" i="14"/>
  <c r="T199" i="14"/>
  <c r="T203" i="14"/>
  <c r="T207" i="14"/>
  <c r="T211" i="14"/>
  <c r="T215" i="14"/>
  <c r="T219" i="14"/>
  <c r="T223" i="14"/>
  <c r="T227" i="14"/>
  <c r="T231" i="14"/>
  <c r="T235" i="14"/>
  <c r="T239" i="14"/>
  <c r="T243" i="14"/>
  <c r="T247" i="14"/>
  <c r="T251" i="14"/>
  <c r="T255" i="14"/>
  <c r="T259" i="14"/>
  <c r="T263" i="14"/>
  <c r="T267" i="14"/>
  <c r="T271" i="14"/>
  <c r="T275" i="14"/>
  <c r="T279" i="14"/>
  <c r="T283" i="14"/>
  <c r="T287" i="14"/>
  <c r="T291" i="14"/>
  <c r="T295" i="14"/>
  <c r="T299" i="14"/>
  <c r="T303" i="14"/>
  <c r="T307" i="14"/>
  <c r="T311" i="14"/>
  <c r="T315" i="14"/>
  <c r="T319" i="14"/>
  <c r="T323" i="14"/>
  <c r="T327" i="14"/>
  <c r="T331" i="14"/>
  <c r="T335" i="14"/>
  <c r="T339" i="14"/>
  <c r="T343" i="14"/>
  <c r="T347" i="14"/>
  <c r="T351" i="14"/>
  <c r="T355" i="14"/>
  <c r="T359" i="14"/>
  <c r="T363" i="14"/>
  <c r="T367" i="14"/>
  <c r="T371" i="14"/>
  <c r="T375" i="14"/>
  <c r="T379" i="14"/>
  <c r="T383" i="14"/>
  <c r="T387" i="14"/>
  <c r="T391" i="14"/>
  <c r="T395" i="14"/>
  <c r="T399" i="14"/>
  <c r="T403" i="14"/>
  <c r="T407" i="14"/>
  <c r="T411" i="14"/>
  <c r="T415" i="14"/>
  <c r="T419" i="14"/>
  <c r="T423" i="14"/>
  <c r="T427" i="14"/>
  <c r="T431" i="14"/>
  <c r="T435" i="14"/>
  <c r="T439" i="14"/>
  <c r="T443" i="14"/>
  <c r="T447" i="14"/>
  <c r="T451" i="14"/>
  <c r="T455" i="14"/>
  <c r="T459" i="14"/>
  <c r="T463" i="14"/>
  <c r="T467" i="14"/>
  <c r="T471" i="14"/>
  <c r="T475" i="14"/>
  <c r="T479" i="14"/>
  <c r="T483" i="14"/>
  <c r="T487" i="14"/>
  <c r="T491" i="14"/>
  <c r="T495" i="14"/>
  <c r="T499" i="14"/>
  <c r="T503" i="14"/>
  <c r="T507" i="14"/>
  <c r="T511" i="14"/>
  <c r="T515" i="14"/>
  <c r="T519" i="14"/>
  <c r="T523" i="14"/>
  <c r="T527" i="14"/>
  <c r="T531" i="14"/>
  <c r="T535" i="14"/>
  <c r="T539" i="14"/>
  <c r="T543" i="14"/>
  <c r="T547" i="14"/>
  <c r="T551" i="14"/>
  <c r="T555" i="14"/>
  <c r="T559" i="14"/>
  <c r="T563" i="14"/>
  <c r="T567" i="14"/>
  <c r="T571" i="14"/>
  <c r="T575" i="14"/>
  <c r="T579" i="14"/>
  <c r="T583" i="14"/>
  <c r="T587" i="14"/>
  <c r="T591" i="14"/>
  <c r="T595" i="14"/>
  <c r="T599" i="14"/>
  <c r="T603" i="14"/>
  <c r="T607" i="14"/>
  <c r="T611" i="14"/>
  <c r="T615" i="14"/>
  <c r="T619" i="14"/>
  <c r="T623" i="14"/>
  <c r="T627" i="14"/>
  <c r="T631" i="14"/>
  <c r="T635" i="14"/>
  <c r="T639" i="14"/>
  <c r="T643" i="14"/>
  <c r="T647" i="14"/>
  <c r="T651" i="14"/>
  <c r="T655" i="14"/>
  <c r="T659" i="14"/>
  <c r="T663" i="14"/>
  <c r="T667" i="14"/>
  <c r="T671" i="14"/>
  <c r="T675" i="14"/>
  <c r="T679" i="14"/>
  <c r="T683" i="14"/>
  <c r="T687" i="14"/>
  <c r="T691" i="14"/>
  <c r="T695" i="14"/>
  <c r="T699" i="14"/>
  <c r="T703" i="14"/>
  <c r="T707" i="14"/>
  <c r="T711" i="14"/>
  <c r="T715" i="14"/>
  <c r="T719" i="14"/>
  <c r="T723" i="14"/>
  <c r="T727" i="14"/>
  <c r="T731" i="14"/>
  <c r="T735" i="14"/>
  <c r="T739" i="14"/>
  <c r="T743" i="14"/>
  <c r="T747" i="14"/>
  <c r="T751" i="14"/>
  <c r="T755" i="14"/>
  <c r="T759" i="14"/>
  <c r="T763" i="14"/>
  <c r="T767" i="14"/>
  <c r="T771" i="14"/>
  <c r="T775" i="14"/>
  <c r="T779" i="14"/>
  <c r="T783" i="14"/>
  <c r="T787" i="14"/>
  <c r="T791" i="14"/>
  <c r="T795" i="14"/>
  <c r="T799" i="14"/>
  <c r="T803" i="14"/>
  <c r="T807" i="14"/>
  <c r="T811" i="14"/>
  <c r="T815" i="14"/>
  <c r="T819" i="14"/>
  <c r="T823" i="14"/>
  <c r="T827" i="14"/>
  <c r="T831" i="14"/>
  <c r="T835" i="14"/>
  <c r="T839" i="14"/>
  <c r="T843" i="14"/>
  <c r="T847" i="14"/>
  <c r="T851" i="14"/>
  <c r="T855" i="14"/>
  <c r="T859" i="14"/>
  <c r="T863" i="14"/>
  <c r="T867" i="14"/>
  <c r="T871" i="14"/>
  <c r="T875" i="14"/>
  <c r="T879" i="14"/>
  <c r="T883" i="14"/>
  <c r="T887" i="14"/>
  <c r="T891" i="14"/>
  <c r="T895" i="14"/>
  <c r="T899" i="14"/>
  <c r="T903" i="14"/>
  <c r="T907" i="14"/>
  <c r="T911" i="14"/>
  <c r="T915" i="14"/>
  <c r="T919" i="14"/>
  <c r="T923" i="14"/>
  <c r="T927" i="14"/>
  <c r="T931" i="14"/>
  <c r="T935" i="14"/>
  <c r="T939" i="14"/>
  <c r="T943" i="14"/>
  <c r="T947" i="14"/>
  <c r="T951" i="14"/>
  <c r="T955" i="14"/>
  <c r="T959" i="14"/>
  <c r="T963" i="14"/>
  <c r="T967" i="14"/>
  <c r="T971" i="14"/>
  <c r="T975" i="14"/>
  <c r="T979" i="14"/>
  <c r="T983" i="14"/>
  <c r="T987" i="14"/>
  <c r="T991" i="14"/>
  <c r="T995" i="14"/>
  <c r="T999" i="14"/>
  <c r="T1003" i="14"/>
  <c r="T1007" i="14"/>
  <c r="T1011" i="14"/>
  <c r="T1015" i="14"/>
  <c r="T1019" i="14"/>
  <c r="T1023" i="14"/>
  <c r="T1027" i="14"/>
  <c r="T1031" i="14"/>
  <c r="T1035" i="14"/>
  <c r="T1039" i="14"/>
  <c r="T1043" i="14"/>
  <c r="T1046" i="14"/>
  <c r="T1050" i="14"/>
  <c r="T1054" i="14"/>
  <c r="T1058" i="14"/>
  <c r="T1062" i="14"/>
  <c r="T1066" i="14"/>
  <c r="T1070" i="14"/>
  <c r="T1074" i="14"/>
  <c r="T1078" i="14"/>
  <c r="T1082" i="14"/>
  <c r="T1086" i="14"/>
  <c r="T1090" i="14"/>
  <c r="T1094" i="14"/>
  <c r="T1098" i="14"/>
  <c r="T1102" i="14"/>
  <c r="T1106" i="14"/>
  <c r="T1110" i="14"/>
  <c r="T1114" i="14"/>
  <c r="T1118" i="14"/>
  <c r="T1122" i="14"/>
  <c r="T1126" i="14"/>
  <c r="T1130" i="14"/>
  <c r="T1134" i="14"/>
  <c r="T1138" i="14"/>
  <c r="T1142" i="14"/>
  <c r="T1146" i="14"/>
  <c r="T1150" i="14"/>
  <c r="T1154" i="14"/>
  <c r="T1158" i="14"/>
  <c r="T1162" i="14"/>
  <c r="T1166" i="14"/>
  <c r="T1170" i="14"/>
  <c r="T1174" i="14"/>
  <c r="T1178" i="14"/>
  <c r="T1182" i="14"/>
  <c r="T1186" i="14"/>
  <c r="T1190" i="14"/>
  <c r="T1194" i="14"/>
  <c r="T1198" i="14"/>
  <c r="T1202" i="14"/>
  <c r="T1206" i="14"/>
  <c r="T1210" i="14"/>
  <c r="T1214" i="14"/>
  <c r="T1218" i="14"/>
  <c r="T1222" i="14"/>
  <c r="T1226" i="14"/>
  <c r="T1230" i="14"/>
  <c r="T1234" i="14"/>
  <c r="T1238" i="14"/>
  <c r="T1242" i="14"/>
  <c r="T1246" i="14"/>
  <c r="T1250" i="14"/>
  <c r="T1254" i="14"/>
  <c r="T1258" i="14"/>
  <c r="T1262" i="14"/>
  <c r="T1266" i="14"/>
  <c r="T1270" i="14"/>
  <c r="T1274" i="14"/>
  <c r="T1278" i="14"/>
  <c r="T1282" i="14"/>
  <c r="T1286" i="14"/>
  <c r="T1290" i="14"/>
  <c r="T1294" i="14"/>
  <c r="T1298" i="14"/>
  <c r="T1302" i="14"/>
  <c r="T1306" i="14"/>
  <c r="T1310" i="14"/>
  <c r="T1314" i="14"/>
  <c r="T1318" i="14"/>
  <c r="T1322" i="14"/>
  <c r="T1326" i="14"/>
  <c r="T1330" i="14"/>
  <c r="T1334" i="14"/>
  <c r="T1338" i="14"/>
  <c r="T1342" i="14"/>
  <c r="T1346" i="14"/>
  <c r="T1350" i="14"/>
  <c r="T1354" i="14"/>
  <c r="T1358" i="14"/>
  <c r="T1362" i="14"/>
  <c r="T1366" i="14"/>
  <c r="T1370" i="14"/>
  <c r="T1374" i="14"/>
  <c r="T1378" i="14"/>
  <c r="T1382" i="14"/>
  <c r="T1386" i="14"/>
  <c r="T1390" i="14"/>
  <c r="T1394" i="14"/>
  <c r="T1398" i="14"/>
  <c r="T1402" i="14"/>
  <c r="T1406" i="14"/>
  <c r="T1410" i="14"/>
  <c r="T1414" i="14"/>
  <c r="T1418" i="14"/>
  <c r="T1422" i="14"/>
  <c r="T1426" i="14"/>
  <c r="T1430" i="14"/>
  <c r="T1434" i="14"/>
  <c r="T1438" i="14"/>
  <c r="T1442" i="14"/>
  <c r="T1446" i="14"/>
  <c r="T1450" i="14"/>
  <c r="T1454" i="14"/>
  <c r="T1458" i="14"/>
  <c r="T1462" i="14"/>
  <c r="T1466" i="14"/>
  <c r="T1470" i="14"/>
  <c r="T1474" i="14"/>
  <c r="T1478" i="14"/>
  <c r="T1482" i="14"/>
  <c r="T1486" i="14"/>
  <c r="T1490" i="14"/>
  <c r="T1494" i="14"/>
  <c r="T1498" i="14"/>
  <c r="T1502" i="14"/>
  <c r="T1506" i="14"/>
  <c r="T1510" i="14"/>
  <c r="T1514" i="14"/>
  <c r="T1518" i="14"/>
  <c r="T1522" i="14"/>
  <c r="T1526" i="14"/>
  <c r="T1530" i="14"/>
  <c r="T1534" i="14"/>
  <c r="T1538" i="14"/>
  <c r="T1542" i="14"/>
  <c r="T1546" i="14"/>
  <c r="T1550" i="14"/>
  <c r="T1554" i="14"/>
  <c r="T1558" i="14"/>
  <c r="T1562" i="14"/>
  <c r="T1566" i="14"/>
  <c r="T1570" i="14"/>
  <c r="T1574" i="14"/>
  <c r="T1578" i="14"/>
  <c r="T1582" i="14"/>
  <c r="T1586" i="14"/>
  <c r="T1590" i="14"/>
  <c r="T1594" i="14"/>
  <c r="T1598" i="14"/>
  <c r="T1602" i="14"/>
  <c r="T1606" i="14"/>
  <c r="T1610" i="14"/>
  <c r="T1614" i="14"/>
  <c r="T1618" i="14"/>
  <c r="T1622" i="14"/>
  <c r="T1626" i="14"/>
  <c r="T1630" i="14"/>
  <c r="T1634" i="14"/>
  <c r="T1638" i="14"/>
  <c r="T1642" i="14"/>
  <c r="T1646" i="14"/>
  <c r="T1650" i="14"/>
  <c r="T1654" i="14"/>
  <c r="T1658" i="14"/>
  <c r="T1662" i="14"/>
  <c r="T1666" i="14"/>
  <c r="T1670" i="14"/>
  <c r="T1674" i="14"/>
  <c r="T1677" i="14"/>
  <c r="T1681" i="14"/>
  <c r="T1685" i="14"/>
  <c r="T1689" i="14"/>
  <c r="T1693" i="14"/>
  <c r="T1697" i="14"/>
  <c r="T1701" i="14"/>
  <c r="T1705" i="14"/>
  <c r="T1709" i="14"/>
  <c r="T1713" i="14"/>
  <c r="T1717" i="14"/>
  <c r="T1721" i="14"/>
  <c r="T1725" i="14"/>
  <c r="T1729" i="14"/>
  <c r="T1733" i="14"/>
  <c r="T1737" i="14"/>
  <c r="T1741" i="14"/>
  <c r="T1745" i="14"/>
  <c r="T1749" i="14"/>
  <c r="T1753" i="14"/>
  <c r="T1757" i="14"/>
  <c r="T1761" i="14"/>
  <c r="T1765" i="14"/>
  <c r="T1769" i="14"/>
  <c r="T1773" i="14"/>
  <c r="T1777" i="14"/>
  <c r="T1781" i="14"/>
  <c r="T1785" i="14"/>
  <c r="T1789" i="14"/>
  <c r="T1793" i="14"/>
  <c r="T1797" i="14"/>
  <c r="T1801" i="14"/>
  <c r="T1805" i="14"/>
  <c r="T1809" i="14"/>
  <c r="T1813" i="14"/>
  <c r="T1817" i="14"/>
  <c r="T1821" i="14"/>
  <c r="T1825" i="14"/>
  <c r="T1829" i="14"/>
  <c r="T1833" i="14"/>
  <c r="T1837" i="14"/>
  <c r="T1841" i="14"/>
  <c r="T1845" i="14"/>
  <c r="T1849" i="14"/>
  <c r="T1853" i="14"/>
  <c r="T1857" i="14"/>
  <c r="T1861" i="14"/>
  <c r="T1865" i="14"/>
  <c r="T1869" i="14"/>
  <c r="T1873" i="14"/>
  <c r="T1877" i="14"/>
  <c r="T1881" i="14"/>
  <c r="T1885" i="14"/>
  <c r="T1889" i="14"/>
  <c r="T1893" i="14"/>
  <c r="T1897" i="14"/>
  <c r="T1901" i="14"/>
  <c r="T1905" i="14"/>
  <c r="T1909" i="14"/>
  <c r="T1913" i="14"/>
  <c r="T1917" i="14"/>
  <c r="T1921" i="14"/>
  <c r="T1925" i="14"/>
  <c r="T1929" i="14"/>
  <c r="T1933" i="14"/>
  <c r="T1937" i="14"/>
  <c r="T1941" i="14"/>
  <c r="T1945" i="14"/>
  <c r="T1949" i="14"/>
  <c r="T1953" i="14"/>
  <c r="T1957" i="14"/>
  <c r="T1961" i="14"/>
  <c r="T1965" i="14"/>
  <c r="T1969" i="14"/>
  <c r="T1973" i="14"/>
  <c r="T1977" i="14"/>
  <c r="T1981" i="14"/>
  <c r="T1985" i="14"/>
  <c r="T1989" i="14"/>
  <c r="T1993" i="14"/>
  <c r="T1997" i="14"/>
  <c r="T2001" i="14"/>
  <c r="T2005" i="14"/>
  <c r="T2009" i="14"/>
  <c r="T2013" i="14"/>
  <c r="T2017" i="14"/>
  <c r="T2021" i="14"/>
  <c r="T2025" i="14"/>
  <c r="T2029" i="14"/>
  <c r="T2033" i="14"/>
  <c r="T2037" i="14"/>
  <c r="T2041" i="14"/>
  <c r="T2045" i="14"/>
  <c r="T2049" i="14"/>
  <c r="T2053" i="14"/>
  <c r="T2057" i="14"/>
  <c r="T2061" i="14"/>
  <c r="T2065" i="14"/>
  <c r="T2069" i="14"/>
  <c r="T2073" i="14"/>
  <c r="T2077" i="14"/>
  <c r="T2081" i="14"/>
  <c r="T2085" i="14"/>
  <c r="T2089" i="14"/>
  <c r="T2093" i="14"/>
  <c r="T2097" i="14"/>
  <c r="T2101" i="14"/>
  <c r="T2105" i="14"/>
  <c r="T2109" i="14"/>
  <c r="T2113" i="14"/>
  <c r="T2117" i="14"/>
  <c r="T2121" i="14"/>
  <c r="T2125" i="14"/>
  <c r="T2129" i="14"/>
  <c r="T2133" i="14"/>
  <c r="T2137" i="14"/>
  <c r="T2141" i="14"/>
  <c r="T2145" i="14"/>
  <c r="T2149" i="14"/>
  <c r="T2153" i="14"/>
  <c r="T2157" i="14"/>
  <c r="T2161" i="14"/>
  <c r="T2165" i="14"/>
  <c r="T2169" i="14"/>
  <c r="T2173" i="14"/>
  <c r="T2177" i="14"/>
  <c r="T2181" i="14"/>
  <c r="T2185" i="14"/>
  <c r="T2189" i="14"/>
  <c r="T2193" i="14"/>
  <c r="T2197" i="14"/>
  <c r="T2201" i="14"/>
  <c r="T2205" i="14"/>
  <c r="T2209" i="14"/>
  <c r="T2213" i="14"/>
  <c r="T2217" i="14"/>
  <c r="T2221" i="14"/>
  <c r="T2225" i="14"/>
  <c r="T2229" i="14"/>
  <c r="T2233" i="14"/>
  <c r="T2237" i="14"/>
  <c r="T2241" i="14"/>
  <c r="T2245" i="14"/>
  <c r="T2249" i="14"/>
  <c r="T2253" i="14"/>
  <c r="T2257" i="14"/>
  <c r="T2261" i="14"/>
  <c r="T2265" i="14"/>
  <c r="T2269" i="14"/>
  <c r="T2273" i="14"/>
  <c r="T2277" i="14"/>
  <c r="T2281" i="14"/>
  <c r="T2285" i="14"/>
  <c r="T2289" i="14"/>
  <c r="T2293" i="14"/>
  <c r="T2297" i="14"/>
  <c r="T2301" i="14"/>
  <c r="T2305" i="14"/>
  <c r="T2309" i="14"/>
  <c r="T2313" i="14"/>
  <c r="T2317" i="14"/>
  <c r="T2321" i="14"/>
  <c r="T2325" i="14"/>
  <c r="T2329" i="14"/>
  <c r="T2333" i="14"/>
  <c r="T2337" i="14"/>
  <c r="T2341" i="14"/>
  <c r="T2345" i="14"/>
  <c r="T2349" i="14"/>
  <c r="T2353" i="14"/>
  <c r="T2357" i="14"/>
  <c r="T2361" i="14"/>
  <c r="T2365" i="14"/>
  <c r="T2369" i="14"/>
  <c r="T2373" i="14"/>
  <c r="T2377" i="14"/>
  <c r="T2381" i="14"/>
  <c r="T2385" i="14"/>
  <c r="T2389" i="14"/>
  <c r="T2393" i="14"/>
  <c r="T2397" i="14"/>
  <c r="T2401" i="14"/>
  <c r="T2405" i="14"/>
  <c r="T2409" i="14"/>
  <c r="T2413" i="14"/>
  <c r="T2417" i="14"/>
  <c r="T2421" i="14"/>
  <c r="T2425" i="14"/>
  <c r="T2429" i="14"/>
  <c r="T2433" i="14"/>
  <c r="T2437" i="14"/>
  <c r="T2441" i="14"/>
  <c r="T2445" i="14"/>
  <c r="T2449" i="14"/>
  <c r="T2453" i="14"/>
  <c r="T2457" i="14"/>
  <c r="T2461" i="14"/>
  <c r="T2465" i="14"/>
  <c r="T2469" i="14"/>
  <c r="T2473" i="14"/>
  <c r="T2477" i="14"/>
  <c r="T2481" i="14"/>
  <c r="T2485" i="14"/>
  <c r="T2489" i="14"/>
  <c r="T2493" i="14"/>
  <c r="T2497" i="14"/>
  <c r="T2501" i="14"/>
  <c r="T2505" i="14"/>
  <c r="T2509" i="14"/>
  <c r="T2513" i="14"/>
  <c r="T2517" i="14"/>
  <c r="T2521" i="14"/>
  <c r="T2525" i="14"/>
  <c r="T2529" i="14"/>
  <c r="T2533" i="14"/>
  <c r="T2537" i="14"/>
  <c r="T2541" i="14"/>
  <c r="T2545" i="14"/>
  <c r="T2549" i="14"/>
  <c r="T2553" i="14"/>
  <c r="T2557" i="14"/>
  <c r="T2561" i="14"/>
  <c r="T2565" i="14"/>
  <c r="T2569" i="14"/>
  <c r="T2573" i="14"/>
  <c r="T2577" i="14"/>
  <c r="T2581" i="14"/>
  <c r="T2585" i="14"/>
  <c r="T2589" i="14"/>
  <c r="T2593" i="14"/>
  <c r="T2597" i="14"/>
  <c r="T2601" i="14"/>
  <c r="T2605" i="14"/>
  <c r="T2609" i="14"/>
  <c r="T2613" i="14"/>
  <c r="T2617" i="14"/>
  <c r="T2621" i="14"/>
  <c r="T2625" i="14"/>
  <c r="T2629" i="14"/>
  <c r="T2633" i="14"/>
  <c r="T2637" i="14"/>
  <c r="T2641" i="14"/>
  <c r="T2645" i="14"/>
  <c r="T2649" i="14"/>
  <c r="T2653" i="14"/>
  <c r="T2657" i="14"/>
  <c r="T2661" i="14"/>
  <c r="T2665" i="14"/>
  <c r="T2669" i="14"/>
  <c r="T2673" i="14"/>
  <c r="T2677" i="14"/>
  <c r="T2681" i="14"/>
  <c r="T2685" i="14"/>
  <c r="T2689" i="14"/>
  <c r="T2693" i="14"/>
  <c r="T2697" i="14"/>
  <c r="T2701" i="14"/>
  <c r="T2705" i="14"/>
  <c r="T2709" i="14"/>
  <c r="T2713" i="14"/>
  <c r="T2717" i="14"/>
  <c r="T2721" i="14"/>
  <c r="T2725" i="14"/>
  <c r="T2729" i="14"/>
  <c r="T2733" i="14"/>
  <c r="T2737" i="14"/>
  <c r="T2741" i="14"/>
  <c r="T2745" i="14"/>
  <c r="T2749" i="14"/>
  <c r="T2753" i="14"/>
  <c r="T2757" i="14"/>
  <c r="T2761" i="14"/>
  <c r="T2765" i="14"/>
  <c r="T2769" i="14"/>
  <c r="T2773" i="14"/>
  <c r="T2777" i="14"/>
  <c r="T2781" i="14"/>
  <c r="T2785" i="14"/>
  <c r="T2789" i="14"/>
  <c r="T2793" i="14"/>
  <c r="T2797" i="14"/>
  <c r="T2801" i="14"/>
  <c r="T2805" i="14"/>
  <c r="T2809" i="14"/>
  <c r="T2813" i="14"/>
  <c r="T2817" i="14"/>
  <c r="T2821" i="14"/>
  <c r="T2825" i="14"/>
  <c r="T2829" i="14"/>
  <c r="T2833" i="14"/>
  <c r="T2837" i="14"/>
  <c r="T2841" i="14"/>
  <c r="T2845" i="14"/>
  <c r="T2849" i="14"/>
  <c r="T2853" i="14"/>
  <c r="T2857" i="14"/>
  <c r="T2861" i="14"/>
  <c r="T2865" i="14"/>
  <c r="T2869" i="14"/>
  <c r="T2873" i="14"/>
  <c r="T2877" i="14"/>
  <c r="T2881" i="14"/>
  <c r="T2885" i="14"/>
  <c r="T2889" i="14"/>
  <c r="T2893" i="14"/>
  <c r="T2897" i="14"/>
  <c r="T2901" i="14"/>
  <c r="T2905" i="14"/>
  <c r="T2909" i="14"/>
  <c r="T2913" i="14"/>
  <c r="T2917" i="14"/>
  <c r="T2921" i="14"/>
  <c r="T2925" i="14"/>
  <c r="T2929" i="14"/>
  <c r="T2933" i="14"/>
  <c r="T2937" i="14"/>
  <c r="T2941" i="14"/>
  <c r="T2945" i="14"/>
  <c r="T2949" i="14"/>
  <c r="T2953" i="14"/>
  <c r="T2957" i="14"/>
  <c r="T2961" i="14"/>
  <c r="T2965" i="14"/>
  <c r="T2969" i="14"/>
  <c r="T2973" i="14"/>
  <c r="T2977" i="14"/>
  <c r="T2981" i="14"/>
  <c r="T2985" i="14"/>
  <c r="T2989" i="14"/>
  <c r="T2993" i="14"/>
  <c r="T2997" i="14"/>
  <c r="T3001" i="14"/>
  <c r="T3005" i="14"/>
  <c r="T3009" i="14"/>
  <c r="T3013" i="14"/>
  <c r="T3017" i="14"/>
  <c r="T3021" i="14"/>
  <c r="T3025" i="14"/>
  <c r="T3029" i="14"/>
  <c r="T3033" i="14"/>
  <c r="T3037" i="14"/>
  <c r="T3041" i="14"/>
  <c r="T3045" i="14"/>
  <c r="T3049" i="14"/>
  <c r="T3053" i="14"/>
  <c r="T3057" i="14"/>
  <c r="T3061" i="14"/>
  <c r="T3065" i="14"/>
  <c r="T3069" i="14"/>
  <c r="T3073" i="14"/>
  <c r="T3077" i="14"/>
  <c r="T3081" i="14"/>
  <c r="T3085" i="14"/>
  <c r="T3089" i="14"/>
  <c r="T3093" i="14"/>
  <c r="T3097" i="14"/>
  <c r="T3101" i="14"/>
  <c r="T3105" i="14"/>
  <c r="T3109" i="14"/>
  <c r="T3113" i="14"/>
  <c r="T3117" i="14"/>
  <c r="T3121" i="14"/>
  <c r="T3125" i="14"/>
  <c r="T3129" i="14"/>
  <c r="T3133" i="14"/>
  <c r="T3137" i="14"/>
  <c r="T3141" i="14"/>
  <c r="T3145" i="14"/>
  <c r="T3149" i="14"/>
  <c r="T3153" i="14"/>
  <c r="T3157" i="14"/>
  <c r="T3161" i="14"/>
  <c r="T3165" i="14"/>
  <c r="T3169" i="14"/>
  <c r="T3173" i="14"/>
  <c r="T3177" i="14"/>
  <c r="T3181" i="14"/>
  <c r="T3185" i="14"/>
  <c r="T3189" i="14"/>
  <c r="T3193" i="14"/>
  <c r="T3197" i="14"/>
  <c r="T3201" i="14"/>
  <c r="T3205" i="14"/>
  <c r="T3209" i="14"/>
  <c r="T3213" i="14"/>
  <c r="T3217" i="14"/>
  <c r="T3221" i="14"/>
  <c r="T3225" i="14"/>
  <c r="T3229" i="14"/>
  <c r="T3233" i="14"/>
  <c r="T3237" i="14"/>
  <c r="T3241" i="14"/>
  <c r="T3245" i="14"/>
  <c r="T3249" i="14"/>
  <c r="T3253" i="14"/>
  <c r="T3257" i="14"/>
  <c r="T3261" i="14"/>
  <c r="T3265" i="14"/>
  <c r="T3269" i="14"/>
  <c r="T3273" i="14"/>
  <c r="T3277" i="14"/>
  <c r="T3281" i="14"/>
  <c r="T3285" i="14"/>
  <c r="T3289" i="14"/>
  <c r="T3293" i="14"/>
  <c r="T3297" i="14"/>
  <c r="T3301" i="14"/>
  <c r="T3305" i="14"/>
  <c r="T3309" i="14"/>
  <c r="T3313" i="14"/>
  <c r="T3317" i="14"/>
  <c r="T3321" i="14"/>
  <c r="T3325" i="14"/>
  <c r="T3329" i="14"/>
  <c r="T3333" i="14"/>
  <c r="T3337" i="14"/>
  <c r="T3341" i="14"/>
  <c r="T3345" i="14"/>
  <c r="T3349" i="14"/>
  <c r="T3353" i="14"/>
  <c r="T3357" i="14"/>
  <c r="T3361" i="14"/>
  <c r="T3365" i="14"/>
  <c r="T3369" i="14"/>
  <c r="T3373" i="14"/>
  <c r="T3377" i="14"/>
  <c r="T3381" i="14"/>
  <c r="T3385" i="14"/>
  <c r="T3389" i="14"/>
  <c r="T3393" i="14"/>
  <c r="T3397" i="14"/>
  <c r="T3401" i="14"/>
  <c r="T3405" i="14"/>
  <c r="T3409" i="14"/>
  <c r="T3413" i="14"/>
  <c r="T3417" i="14"/>
  <c r="T3421" i="14"/>
  <c r="T3425" i="14"/>
  <c r="T3429" i="14"/>
  <c r="T3433" i="14"/>
  <c r="T3437" i="14"/>
  <c r="T3441" i="14"/>
  <c r="T3445" i="14"/>
  <c r="T3449" i="14"/>
  <c r="T3453" i="14"/>
  <c r="T3457" i="14"/>
  <c r="T3461" i="14"/>
  <c r="T3465" i="14"/>
  <c r="T3469" i="14"/>
  <c r="T3473" i="14"/>
  <c r="T3477" i="14"/>
  <c r="T3481" i="14"/>
  <c r="T3485" i="14"/>
  <c r="T3489" i="14"/>
  <c r="T3493" i="14"/>
  <c r="T3497" i="14"/>
  <c r="T3501" i="14"/>
  <c r="T3505" i="14"/>
  <c r="T3509" i="14"/>
  <c r="T3513" i="14"/>
  <c r="T3517" i="14"/>
  <c r="T3521" i="14"/>
  <c r="T3525" i="14"/>
  <c r="T3529" i="14"/>
  <c r="T3533" i="14"/>
  <c r="T3537" i="14"/>
  <c r="T3541" i="14"/>
  <c r="T3545" i="14"/>
  <c r="T3549" i="14"/>
  <c r="T3553" i="14"/>
  <c r="T3557" i="14"/>
  <c r="T3561" i="14"/>
  <c r="T3565" i="14"/>
  <c r="T3569" i="14"/>
  <c r="T3573" i="14"/>
  <c r="T3577" i="14"/>
  <c r="T3581" i="14"/>
  <c r="T3585" i="14"/>
  <c r="T3589" i="14"/>
  <c r="T3593" i="14"/>
  <c r="T3597" i="14"/>
  <c r="T3601" i="14"/>
  <c r="T3605" i="14"/>
  <c r="T3609" i="14"/>
  <c r="T3613" i="14"/>
  <c r="T3617" i="14"/>
  <c r="T3621" i="14"/>
  <c r="T3625" i="14"/>
  <c r="T3629" i="14"/>
  <c r="T3633" i="14"/>
  <c r="T3637" i="14"/>
  <c r="T3641" i="14"/>
  <c r="T3645" i="14"/>
  <c r="T3649" i="14"/>
  <c r="T3653" i="14"/>
  <c r="T3657" i="14"/>
  <c r="T3661" i="14"/>
  <c r="T3665" i="14"/>
  <c r="T3669" i="14"/>
  <c r="T3673" i="14"/>
  <c r="T3677" i="14"/>
  <c r="T3681" i="14"/>
  <c r="T3685" i="14"/>
  <c r="T3689" i="14"/>
  <c r="T3693" i="14"/>
  <c r="T3697" i="14"/>
  <c r="T3701" i="14"/>
  <c r="T3705" i="14"/>
  <c r="T3709" i="14"/>
  <c r="T3713" i="14"/>
  <c r="T3717" i="14"/>
  <c r="T3721" i="14"/>
  <c r="T3725" i="14"/>
  <c r="T3729" i="14"/>
  <c r="T3733" i="14"/>
  <c r="T3737" i="14"/>
  <c r="T3741" i="14"/>
  <c r="T3745" i="14"/>
  <c r="T3749" i="14"/>
  <c r="T3753" i="14"/>
  <c r="T3757" i="14"/>
  <c r="T3761" i="14"/>
  <c r="T3765" i="14"/>
  <c r="T3769" i="14"/>
  <c r="T3773" i="14"/>
  <c r="T3777" i="14"/>
  <c r="T3781" i="14"/>
  <c r="T3785" i="14"/>
  <c r="T3789" i="14"/>
  <c r="T3793" i="14"/>
  <c r="T3797" i="14"/>
  <c r="T3801" i="14"/>
  <c r="T3805" i="14"/>
  <c r="T3809" i="14"/>
  <c r="T3813" i="14"/>
  <c r="T3817" i="14"/>
  <c r="T3821" i="14"/>
  <c r="T3825" i="14"/>
  <c r="T3829" i="14"/>
  <c r="T3833" i="14"/>
  <c r="T3837" i="14"/>
  <c r="T3841" i="14"/>
  <c r="T3845" i="14"/>
  <c r="T3849" i="14"/>
  <c r="T3853" i="14"/>
  <c r="T3857" i="14"/>
  <c r="T3861" i="14"/>
  <c r="T3865" i="14"/>
  <c r="T3869" i="14"/>
  <c r="T3873" i="14"/>
  <c r="T3877" i="14"/>
  <c r="T3881" i="14"/>
  <c r="T3885" i="14"/>
  <c r="T3889" i="14"/>
  <c r="T3893" i="14"/>
  <c r="T3897" i="14"/>
  <c r="T3901" i="14"/>
  <c r="T3905" i="14"/>
  <c r="T3909" i="14"/>
  <c r="T3913" i="14"/>
  <c r="T3917" i="14"/>
  <c r="T3921" i="14"/>
  <c r="T3925" i="14"/>
  <c r="T3929" i="14"/>
  <c r="T3933" i="14"/>
  <c r="T3937" i="14"/>
  <c r="T3941" i="14"/>
  <c r="T3945" i="14"/>
  <c r="T3949" i="14"/>
  <c r="T3953" i="14"/>
  <c r="T3957" i="14"/>
  <c r="T3961" i="14"/>
  <c r="T3965" i="14"/>
  <c r="T3969" i="14"/>
  <c r="T3973" i="14"/>
  <c r="T3977" i="14"/>
  <c r="T8055" i="14"/>
  <c r="T8071" i="14"/>
  <c r="T8087" i="14"/>
  <c r="T8103" i="14"/>
  <c r="T8119" i="14"/>
  <c r="T8135" i="14"/>
  <c r="T8151" i="14"/>
  <c r="T8167" i="14"/>
  <c r="T8183" i="14"/>
  <c r="T8199" i="14"/>
  <c r="T8215" i="14"/>
  <c r="T8231" i="14"/>
  <c r="T8247" i="14"/>
  <c r="T8263" i="14"/>
  <c r="T8279" i="14"/>
  <c r="T8295" i="14"/>
  <c r="T8311" i="14"/>
  <c r="T8325" i="14"/>
  <c r="T8336" i="14"/>
  <c r="T8347" i="14"/>
  <c r="T8357" i="14"/>
  <c r="T139" i="14"/>
  <c r="T150" i="14"/>
  <c r="T160" i="14"/>
  <c r="T168" i="14"/>
  <c r="T176" i="14"/>
  <c r="T184" i="14"/>
  <c r="T192" i="14"/>
  <c r="T200" i="14"/>
  <c r="T208" i="14"/>
  <c r="T216" i="14"/>
  <c r="T224" i="14"/>
  <c r="T232" i="14"/>
  <c r="T240" i="14"/>
  <c r="T248" i="14"/>
  <c r="T256" i="14"/>
  <c r="T264" i="14"/>
  <c r="T272" i="14"/>
  <c r="T280" i="14"/>
  <c r="T288" i="14"/>
  <c r="T296" i="14"/>
  <c r="T304" i="14"/>
  <c r="T312" i="14"/>
  <c r="T320" i="14"/>
  <c r="T328" i="14"/>
  <c r="T336" i="14"/>
  <c r="T344" i="14"/>
  <c r="T352" i="14"/>
  <c r="T360" i="14"/>
  <c r="T368" i="14"/>
  <c r="T376" i="14"/>
  <c r="T384" i="14"/>
  <c r="T392" i="14"/>
  <c r="T400" i="14"/>
  <c r="T408" i="14"/>
  <c r="T416" i="14"/>
  <c r="T424" i="14"/>
  <c r="T432" i="14"/>
  <c r="T440" i="14"/>
  <c r="T448" i="14"/>
  <c r="T456" i="14"/>
  <c r="T464" i="14"/>
  <c r="T472" i="14"/>
  <c r="T480" i="14"/>
  <c r="T488" i="14"/>
  <c r="T496" i="14"/>
  <c r="T504" i="14"/>
  <c r="T512" i="14"/>
  <c r="T520" i="14"/>
  <c r="T528" i="14"/>
  <c r="T536" i="14"/>
  <c r="T544" i="14"/>
  <c r="T552" i="14"/>
  <c r="T560" i="14"/>
  <c r="T568" i="14"/>
  <c r="T576" i="14"/>
  <c r="T584" i="14"/>
  <c r="T592" i="14"/>
  <c r="T600" i="14"/>
  <c r="T608" i="14"/>
  <c r="T616" i="14"/>
  <c r="T624" i="14"/>
  <c r="T632" i="14"/>
  <c r="T640" i="14"/>
  <c r="T648" i="14"/>
  <c r="T656" i="14"/>
  <c r="T664" i="14"/>
  <c r="T672" i="14"/>
  <c r="T680" i="14"/>
  <c r="T688" i="14"/>
  <c r="T696" i="14"/>
  <c r="T704" i="14"/>
  <c r="T712" i="14"/>
  <c r="T720" i="14"/>
  <c r="T728" i="14"/>
  <c r="T736" i="14"/>
  <c r="T744" i="14"/>
  <c r="T752" i="14"/>
  <c r="T760" i="14"/>
  <c r="T768" i="14"/>
  <c r="T776" i="14"/>
  <c r="T784" i="14"/>
  <c r="T792" i="14"/>
  <c r="T800" i="14"/>
  <c r="T808" i="14"/>
  <c r="T816" i="14"/>
  <c r="T824" i="14"/>
  <c r="T832" i="14"/>
  <c r="T840" i="14"/>
  <c r="T848" i="14"/>
  <c r="T856" i="14"/>
  <c r="T864" i="14"/>
  <c r="T872" i="14"/>
  <c r="T880" i="14"/>
  <c r="T888" i="14"/>
  <c r="T896" i="14"/>
  <c r="T904" i="14"/>
  <c r="T912" i="14"/>
  <c r="T920" i="14"/>
  <c r="T928" i="14"/>
  <c r="T936" i="14"/>
  <c r="T944" i="14"/>
  <c r="T952" i="14"/>
  <c r="T960" i="14"/>
  <c r="T968" i="14"/>
  <c r="T976" i="14"/>
  <c r="T984" i="14"/>
  <c r="T992" i="14"/>
  <c r="T1000" i="14"/>
  <c r="T1008" i="14"/>
  <c r="T1016" i="14"/>
  <c r="T1024" i="14"/>
  <c r="T1032" i="14"/>
  <c r="T1040" i="14"/>
  <c r="T1047" i="14"/>
  <c r="T1055" i="14"/>
  <c r="T1063" i="14"/>
  <c r="T1071" i="14"/>
  <c r="T1079" i="14"/>
  <c r="T1087" i="14"/>
  <c r="T1095" i="14"/>
  <c r="T1103" i="14"/>
  <c r="T1111" i="14"/>
  <c r="T1119" i="14"/>
  <c r="T1127" i="14"/>
  <c r="T1135" i="14"/>
  <c r="T1143" i="14"/>
  <c r="T1151" i="14"/>
  <c r="T1159" i="14"/>
  <c r="T1167" i="14"/>
  <c r="T1175" i="14"/>
  <c r="T1183" i="14"/>
  <c r="T1191" i="14"/>
  <c r="T1199" i="14"/>
  <c r="T1207" i="14"/>
  <c r="T1215" i="14"/>
  <c r="T1223" i="14"/>
  <c r="T1231" i="14"/>
  <c r="T1239" i="14"/>
  <c r="T1247" i="14"/>
  <c r="T1255" i="14"/>
  <c r="T1263" i="14"/>
  <c r="T1271" i="14"/>
  <c r="T1279" i="14"/>
  <c r="T1287" i="14"/>
  <c r="T1295" i="14"/>
  <c r="T1303" i="14"/>
  <c r="T1311" i="14"/>
  <c r="T1319" i="14"/>
  <c r="T1327" i="14"/>
  <c r="T1335" i="14"/>
  <c r="T1343" i="14"/>
  <c r="T1351" i="14"/>
  <c r="T1359" i="14"/>
  <c r="T1367" i="14"/>
  <c r="T1375" i="14"/>
  <c r="T1383" i="14"/>
  <c r="T1391" i="14"/>
  <c r="T1399" i="14"/>
  <c r="T1407" i="14"/>
  <c r="T1415" i="14"/>
  <c r="T1423" i="14"/>
  <c r="T1431" i="14"/>
  <c r="T1439" i="14"/>
  <c r="T1447" i="14"/>
  <c r="T1455" i="14"/>
  <c r="T1463" i="14"/>
  <c r="T1471" i="14"/>
  <c r="T1479" i="14"/>
  <c r="T1487" i="14"/>
  <c r="T1495" i="14"/>
  <c r="T1503" i="14"/>
  <c r="T1511" i="14"/>
  <c r="T1519" i="14"/>
  <c r="T1527" i="14"/>
  <c r="T1535" i="14"/>
  <c r="T1543" i="14"/>
  <c r="T1551" i="14"/>
  <c r="T1559" i="14"/>
  <c r="T1567" i="14"/>
  <c r="T1575" i="14"/>
  <c r="T1583" i="14"/>
  <c r="T1591" i="14"/>
  <c r="T1599" i="14"/>
  <c r="T1607" i="14"/>
  <c r="T1615" i="14"/>
  <c r="T1623" i="14"/>
  <c r="T1631" i="14"/>
  <c r="T1639" i="14"/>
  <c r="T1647" i="14"/>
  <c r="T1655" i="14"/>
  <c r="T1663" i="14"/>
  <c r="T1671" i="14"/>
  <c r="T1678" i="14"/>
  <c r="T1686" i="14"/>
  <c r="T1694" i="14"/>
  <c r="T1702" i="14"/>
  <c r="T1710" i="14"/>
  <c r="T1718" i="14"/>
  <c r="T1726" i="14"/>
  <c r="T1734" i="14"/>
  <c r="T1742" i="14"/>
  <c r="T1750" i="14"/>
  <c r="T1758" i="14"/>
  <c r="T1766" i="14"/>
  <c r="T1774" i="14"/>
  <c r="T1782" i="14"/>
  <c r="T1790" i="14"/>
  <c r="T1798" i="14"/>
  <c r="T1806" i="14"/>
  <c r="T1814" i="14"/>
  <c r="T1822" i="14"/>
  <c r="T1830" i="14"/>
  <c r="T1838" i="14"/>
  <c r="T1846" i="14"/>
  <c r="T1854" i="14"/>
  <c r="T1862" i="14"/>
  <c r="T1870" i="14"/>
  <c r="T1878" i="14"/>
  <c r="T1886" i="14"/>
  <c r="T1894" i="14"/>
  <c r="T1902" i="14"/>
  <c r="T1910" i="14"/>
  <c r="T1918" i="14"/>
  <c r="T1926" i="14"/>
  <c r="T1934" i="14"/>
  <c r="T1942" i="14"/>
  <c r="T1950" i="14"/>
  <c r="T1958" i="14"/>
  <c r="T1966" i="14"/>
  <c r="T1974" i="14"/>
  <c r="T1982" i="14"/>
  <c r="T1990" i="14"/>
  <c r="T1998" i="14"/>
  <c r="T2006" i="14"/>
  <c r="T2014" i="14"/>
  <c r="T2022" i="14"/>
  <c r="T2030" i="14"/>
  <c r="T2038" i="14"/>
  <c r="T2046" i="14"/>
  <c r="T2054" i="14"/>
  <c r="T2062" i="14"/>
  <c r="T2070" i="14"/>
  <c r="T2078" i="14"/>
  <c r="T2086" i="14"/>
  <c r="T2094" i="14"/>
  <c r="T2102" i="14"/>
  <c r="T2110" i="14"/>
  <c r="T2118" i="14"/>
  <c r="T2126" i="14"/>
  <c r="T2134" i="14"/>
  <c r="T2142" i="14"/>
  <c r="T2150" i="14"/>
  <c r="T2158" i="14"/>
  <c r="T2166" i="14"/>
  <c r="T2174" i="14"/>
  <c r="T2182" i="14"/>
  <c r="T2190" i="14"/>
  <c r="T2198" i="14"/>
  <c r="T2206" i="14"/>
  <c r="T2214" i="14"/>
  <c r="T2222" i="14"/>
  <c r="T2230" i="14"/>
  <c r="T2238" i="14"/>
  <c r="T2246" i="14"/>
  <c r="T2254" i="14"/>
  <c r="T2262" i="14"/>
  <c r="T2270" i="14"/>
  <c r="T2278" i="14"/>
  <c r="T2286" i="14"/>
  <c r="T2294" i="14"/>
  <c r="T2302" i="14"/>
  <c r="T2310" i="14"/>
  <c r="T2318" i="14"/>
  <c r="T2326" i="14"/>
  <c r="T2334" i="14"/>
  <c r="T2342" i="14"/>
  <c r="T2350" i="14"/>
  <c r="T2358" i="14"/>
  <c r="T2366" i="14"/>
  <c r="T2374" i="14"/>
  <c r="T2382" i="14"/>
  <c r="T2390" i="14"/>
  <c r="T2398" i="14"/>
  <c r="T2406" i="14"/>
  <c r="T2414" i="14"/>
  <c r="T2422" i="14"/>
  <c r="T2430" i="14"/>
  <c r="T2438" i="14"/>
  <c r="T2446" i="14"/>
  <c r="T2454" i="14"/>
  <c r="T2462" i="14"/>
  <c r="T2470" i="14"/>
  <c r="T2478" i="14"/>
  <c r="T2486" i="14"/>
  <c r="T2494" i="14"/>
  <c r="T2502" i="14"/>
  <c r="T2510" i="14"/>
  <c r="T2518" i="14"/>
  <c r="T2526" i="14"/>
  <c r="T2534" i="14"/>
  <c r="T2542" i="14"/>
  <c r="T2550" i="14"/>
  <c r="T2558" i="14"/>
  <c r="T2566" i="14"/>
  <c r="T2574" i="14"/>
  <c r="T2582" i="14"/>
  <c r="T2590" i="14"/>
  <c r="T2598" i="14"/>
  <c r="T2606" i="14"/>
  <c r="T2614" i="14"/>
  <c r="T2622" i="14"/>
  <c r="T2630" i="14"/>
  <c r="T2638" i="14"/>
  <c r="T2646" i="14"/>
  <c r="T2654" i="14"/>
  <c r="T2662" i="14"/>
  <c r="T2670" i="14"/>
  <c r="T2678" i="14"/>
  <c r="T2686" i="14"/>
  <c r="T2694" i="14"/>
  <c r="T2702" i="14"/>
  <c r="T2710" i="14"/>
  <c r="T2718" i="14"/>
  <c r="T2726" i="14"/>
  <c r="T2734" i="14"/>
  <c r="T2742" i="14"/>
  <c r="T2750" i="14"/>
  <c r="T2758" i="14"/>
  <c r="T2766" i="14"/>
  <c r="T2774" i="14"/>
  <c r="T2782" i="14"/>
  <c r="T2790" i="14"/>
  <c r="T2798" i="14"/>
  <c r="T2806" i="14"/>
  <c r="T2814" i="14"/>
  <c r="T2822" i="14"/>
  <c r="T2830" i="14"/>
  <c r="T2838" i="14"/>
  <c r="T2846" i="14"/>
  <c r="T2854" i="14"/>
  <c r="T2862" i="14"/>
  <c r="T2870" i="14"/>
  <c r="T2878" i="14"/>
  <c r="T2886" i="14"/>
  <c r="T2894" i="14"/>
  <c r="T2902" i="14"/>
  <c r="T2910" i="14"/>
  <c r="T2918" i="14"/>
  <c r="T2926" i="14"/>
  <c r="T2934" i="14"/>
  <c r="T2942" i="14"/>
  <c r="T2950" i="14"/>
  <c r="T2958" i="14"/>
  <c r="T2966" i="14"/>
  <c r="T2974" i="14"/>
  <c r="T2982" i="14"/>
  <c r="T2990" i="14"/>
  <c r="T2998" i="14"/>
  <c r="T3006" i="14"/>
  <c r="T3014" i="14"/>
  <c r="T3022" i="14"/>
  <c r="T3030" i="14"/>
  <c r="T3038" i="14"/>
  <c r="T3046" i="14"/>
  <c r="T3054" i="14"/>
  <c r="T3062" i="14"/>
  <c r="T3070" i="14"/>
  <c r="T3078" i="14"/>
  <c r="T3086" i="14"/>
  <c r="T3094" i="14"/>
  <c r="T3102" i="14"/>
  <c r="T3110" i="14"/>
  <c r="T3118" i="14"/>
  <c r="T3126" i="14"/>
  <c r="T3134" i="14"/>
  <c r="T3142" i="14"/>
  <c r="T3150" i="14"/>
  <c r="T3158" i="14"/>
  <c r="T3166" i="14"/>
  <c r="T3174" i="14"/>
  <c r="T3182" i="14"/>
  <c r="T3190" i="14"/>
  <c r="T3198" i="14"/>
  <c r="T3206" i="14"/>
  <c r="T3214" i="14"/>
  <c r="T3222" i="14"/>
  <c r="T3230" i="14"/>
  <c r="T3238" i="14"/>
  <c r="T3246" i="14"/>
  <c r="T3254" i="14"/>
  <c r="T3262" i="14"/>
  <c r="T3270" i="14"/>
  <c r="T3278" i="14"/>
  <c r="T3286" i="14"/>
  <c r="T3294" i="14"/>
  <c r="T3302" i="14"/>
  <c r="T3310" i="14"/>
  <c r="T3318" i="14"/>
  <c r="T3326" i="14"/>
  <c r="T3334" i="14"/>
  <c r="T3342" i="14"/>
  <c r="T3350" i="14"/>
  <c r="T3358" i="14"/>
  <c r="T3366" i="14"/>
  <c r="T3374" i="14"/>
  <c r="T3382" i="14"/>
  <c r="T3390" i="14"/>
  <c r="T3398" i="14"/>
  <c r="T3406" i="14"/>
  <c r="T3414" i="14"/>
  <c r="T3422" i="14"/>
  <c r="T3430" i="14"/>
  <c r="T3438" i="14"/>
  <c r="T3446" i="14"/>
  <c r="T3454" i="14"/>
  <c r="T3462" i="14"/>
  <c r="T3470" i="14"/>
  <c r="T3478" i="14"/>
  <c r="T3486" i="14"/>
  <c r="T3494" i="14"/>
  <c r="T3502" i="14"/>
  <c r="T3510" i="14"/>
  <c r="T3518" i="14"/>
  <c r="T3526" i="14"/>
  <c r="T3534" i="14"/>
  <c r="T3542" i="14"/>
  <c r="T3550" i="14"/>
  <c r="T3558" i="14"/>
  <c r="T3566" i="14"/>
  <c r="T3574" i="14"/>
  <c r="T3582" i="14"/>
  <c r="T3590" i="14"/>
  <c r="T3598" i="14"/>
  <c r="T3606" i="14"/>
  <c r="T3614" i="14"/>
  <c r="T3622" i="14"/>
  <c r="T3630" i="14"/>
  <c r="T3638" i="14"/>
  <c r="T3646" i="14"/>
  <c r="T3654" i="14"/>
  <c r="T3662" i="14"/>
  <c r="T3670" i="14"/>
  <c r="T3678" i="14"/>
  <c r="T3686" i="14"/>
  <c r="T3694" i="14"/>
  <c r="T3702" i="14"/>
  <c r="T3710" i="14"/>
  <c r="T3718" i="14"/>
  <c r="T3726" i="14"/>
  <c r="T3734" i="14"/>
  <c r="T3742" i="14"/>
  <c r="T3750" i="14"/>
  <c r="T3758" i="14"/>
  <c r="T3766" i="14"/>
  <c r="T3774" i="14"/>
  <c r="T3782" i="14"/>
  <c r="T3790" i="14"/>
  <c r="T3798" i="14"/>
  <c r="T3806" i="14"/>
  <c r="T3814" i="14"/>
  <c r="T3822" i="14"/>
  <c r="T3830" i="14"/>
  <c r="T3838" i="14"/>
  <c r="T3846" i="14"/>
  <c r="T3854" i="14"/>
  <c r="T3862" i="14"/>
  <c r="T3870" i="14"/>
  <c r="T3878" i="14"/>
  <c r="T3886" i="14"/>
  <c r="T3894" i="14"/>
  <c r="T3902" i="14"/>
  <c r="T3910" i="14"/>
  <c r="T3918" i="14"/>
  <c r="T3926" i="14"/>
  <c r="T3934" i="14"/>
  <c r="T3942" i="14"/>
  <c r="T3950" i="14"/>
  <c r="T3958" i="14"/>
  <c r="T3966" i="14"/>
  <c r="T3974" i="14"/>
  <c r="T3980" i="14"/>
  <c r="T3984" i="14"/>
  <c r="T3988" i="14"/>
  <c r="T3992" i="14"/>
  <c r="T3996" i="14"/>
  <c r="T4000" i="14"/>
  <c r="T4004" i="14"/>
  <c r="T4008" i="14"/>
  <c r="T4012" i="14"/>
  <c r="T4016" i="14"/>
  <c r="T4020" i="14"/>
  <c r="T4024" i="14"/>
  <c r="T4028" i="14"/>
  <c r="T4032" i="14"/>
  <c r="T4036" i="14"/>
  <c r="T4040" i="14"/>
  <c r="T4044" i="14"/>
  <c r="T4048" i="14"/>
  <c r="T4052" i="14"/>
  <c r="T4056" i="14"/>
  <c r="T4060" i="14"/>
  <c r="T4064" i="14"/>
  <c r="T4068" i="14"/>
  <c r="T4072" i="14"/>
  <c r="T4076" i="14"/>
  <c r="T4080" i="14"/>
  <c r="T4084" i="14"/>
  <c r="T4088" i="14"/>
  <c r="T4092" i="14"/>
  <c r="T4096" i="14"/>
  <c r="T4100" i="14"/>
  <c r="T4104" i="14"/>
  <c r="T4108" i="14"/>
  <c r="T4112" i="14"/>
  <c r="T4116" i="14"/>
  <c r="T4120" i="14"/>
  <c r="T4124" i="14"/>
  <c r="T4128" i="14"/>
  <c r="T4132" i="14"/>
  <c r="T4136" i="14"/>
  <c r="T4140" i="14"/>
  <c r="T4144" i="14"/>
  <c r="T4148" i="14"/>
  <c r="T4152" i="14"/>
  <c r="T4156" i="14"/>
  <c r="T4160" i="14"/>
  <c r="T4164" i="14"/>
  <c r="T4168" i="14"/>
  <c r="T4172" i="14"/>
  <c r="T4176" i="14"/>
  <c r="T4180" i="14"/>
  <c r="T4184" i="14"/>
  <c r="T4188" i="14"/>
  <c r="T4192" i="14"/>
  <c r="T4196" i="14"/>
  <c r="T4200" i="14"/>
  <c r="T4204" i="14"/>
  <c r="T4208" i="14"/>
  <c r="T4212" i="14"/>
  <c r="T4216" i="14"/>
  <c r="T4220" i="14"/>
  <c r="T4224" i="14"/>
  <c r="T4228" i="14"/>
  <c r="T4232" i="14"/>
  <c r="T4236" i="14"/>
  <c r="T4240" i="14"/>
  <c r="T4244" i="14"/>
  <c r="T4248" i="14"/>
  <c r="T4252" i="14"/>
  <c r="T4256" i="14"/>
  <c r="T4260" i="14"/>
  <c r="T4264" i="14"/>
  <c r="T4268" i="14"/>
  <c r="T4272" i="14"/>
  <c r="T4276" i="14"/>
  <c r="T4280" i="14"/>
  <c r="T4284" i="14"/>
  <c r="T4288" i="14"/>
  <c r="T4292" i="14"/>
  <c r="T4296" i="14"/>
  <c r="T4300" i="14"/>
  <c r="T4304" i="14"/>
  <c r="T4308" i="14"/>
  <c r="T4312" i="14"/>
  <c r="T4316" i="14"/>
  <c r="T4320" i="14"/>
  <c r="T4324" i="14"/>
  <c r="T4328" i="14"/>
  <c r="T4332" i="14"/>
  <c r="T4336" i="14"/>
  <c r="T4340" i="14"/>
  <c r="T4344" i="14"/>
  <c r="T4348" i="14"/>
  <c r="T4352" i="14"/>
  <c r="T4356" i="14"/>
  <c r="T4360" i="14"/>
  <c r="T4364" i="14"/>
  <c r="T4368" i="14"/>
  <c r="T4372" i="14"/>
  <c r="T4376" i="14"/>
  <c r="T4380" i="14"/>
  <c r="T4384" i="14"/>
  <c r="T4388" i="14"/>
  <c r="T4392" i="14"/>
  <c r="T4396" i="14"/>
  <c r="T4400" i="14"/>
  <c r="T4404" i="14"/>
  <c r="T4408" i="14"/>
  <c r="T4412" i="14"/>
  <c r="T4416" i="14"/>
  <c r="T4420" i="14"/>
  <c r="T4424" i="14"/>
  <c r="T4428" i="14"/>
  <c r="T4432" i="14"/>
  <c r="T4436" i="14"/>
  <c r="T4440" i="14"/>
  <c r="T4444" i="14"/>
  <c r="T4448" i="14"/>
  <c r="T4452" i="14"/>
  <c r="T4456" i="14"/>
  <c r="T4460" i="14"/>
  <c r="T4464" i="14"/>
  <c r="T4468" i="14"/>
  <c r="T4472" i="14"/>
  <c r="T4476" i="14"/>
  <c r="T4480" i="14"/>
  <c r="T4484" i="14"/>
  <c r="T4488" i="14"/>
  <c r="T4492" i="14"/>
  <c r="T4496" i="14"/>
  <c r="T4500" i="14"/>
  <c r="T4504" i="14"/>
  <c r="T4508" i="14"/>
  <c r="T4512" i="14"/>
  <c r="T4516" i="14"/>
  <c r="T4520" i="14"/>
  <c r="T4524" i="14"/>
  <c r="T4528" i="14"/>
  <c r="T4532" i="14"/>
  <c r="T4536" i="14"/>
  <c r="T4540" i="14"/>
  <c r="T4544" i="14"/>
  <c r="T4548" i="14"/>
  <c r="T4552" i="14"/>
  <c r="T4556" i="14"/>
  <c r="T4560" i="14"/>
  <c r="T4564" i="14"/>
  <c r="T4568" i="14"/>
  <c r="T4572" i="14"/>
  <c r="T4576" i="14"/>
  <c r="T4580" i="14"/>
  <c r="T4584" i="14"/>
  <c r="T4588" i="14"/>
  <c r="T4592" i="14"/>
  <c r="T4596" i="14"/>
  <c r="T4600" i="14"/>
  <c r="T4604" i="14"/>
  <c r="T4608" i="14"/>
  <c r="T4612" i="14"/>
  <c r="T4616" i="14"/>
  <c r="T4620" i="14"/>
  <c r="T4624" i="14"/>
  <c r="T4628" i="14"/>
  <c r="T4632" i="14"/>
  <c r="T4636" i="14"/>
  <c r="T4640" i="14"/>
  <c r="T4644" i="14"/>
  <c r="T4648" i="14"/>
  <c r="T4652" i="14"/>
  <c r="T4656" i="14"/>
  <c r="T4660" i="14"/>
  <c r="T4664" i="14"/>
  <c r="T4668" i="14"/>
  <c r="T4672" i="14"/>
  <c r="T4676" i="14"/>
  <c r="T4680" i="14"/>
  <c r="T4684" i="14"/>
  <c r="T4688" i="14"/>
  <c r="T4692" i="14"/>
  <c r="T4696" i="14"/>
  <c r="T4700" i="14"/>
  <c r="T4704" i="14"/>
  <c r="T4708" i="14"/>
  <c r="T4712" i="14"/>
  <c r="T4716" i="14"/>
  <c r="T4720" i="14"/>
  <c r="T4724" i="14"/>
  <c r="T4728" i="14"/>
  <c r="T4732" i="14"/>
  <c r="T4736" i="14"/>
  <c r="T4740" i="14"/>
  <c r="T4744" i="14"/>
  <c r="T4748" i="14"/>
  <c r="T4752" i="14"/>
  <c r="T4756" i="14"/>
  <c r="T4760" i="14"/>
  <c r="T4764" i="14"/>
  <c r="T4768" i="14"/>
  <c r="T4772" i="14"/>
  <c r="T4776" i="14"/>
  <c r="T4780" i="14"/>
  <c r="T4784" i="14"/>
  <c r="T4788" i="14"/>
  <c r="T4792" i="14"/>
  <c r="T4796" i="14"/>
  <c r="T4800" i="14"/>
  <c r="T4804" i="14"/>
  <c r="T4808" i="14"/>
  <c r="T4812" i="14"/>
  <c r="T4816" i="14"/>
  <c r="T4820" i="14"/>
  <c r="T4824" i="14"/>
  <c r="T4828" i="14"/>
  <c r="T4832" i="14"/>
  <c r="T4836" i="14"/>
  <c r="T4840" i="14"/>
  <c r="T4844" i="14"/>
  <c r="T4848" i="14"/>
  <c r="T4852" i="14"/>
  <c r="T4856" i="14"/>
  <c r="T4860" i="14"/>
  <c r="T4864" i="14"/>
  <c r="T4868" i="14"/>
  <c r="T4872" i="14"/>
  <c r="T4876" i="14"/>
  <c r="T4880" i="14"/>
  <c r="T4884" i="14"/>
  <c r="T4888" i="14"/>
  <c r="T4892" i="14"/>
  <c r="T4896" i="14"/>
  <c r="T4900" i="14"/>
  <c r="T4904" i="14"/>
  <c r="T4908" i="14"/>
  <c r="T4912" i="14"/>
  <c r="T4916" i="14"/>
  <c r="T4920" i="14"/>
  <c r="T4924" i="14"/>
  <c r="T4928" i="14"/>
  <c r="T4932" i="14"/>
  <c r="T4936" i="14"/>
  <c r="T4940" i="14"/>
  <c r="T4944" i="14"/>
  <c r="T4948" i="14"/>
  <c r="T4952" i="14"/>
  <c r="T4956" i="14"/>
  <c r="T4960" i="14"/>
  <c r="T4964" i="14"/>
  <c r="T4968" i="14"/>
  <c r="T4972" i="14"/>
  <c r="T4976" i="14"/>
  <c r="T4980" i="14"/>
  <c r="T4984" i="14"/>
  <c r="T4988" i="14"/>
  <c r="T4992" i="14"/>
  <c r="T4996" i="14"/>
  <c r="T5000" i="14"/>
  <c r="T5004" i="14"/>
  <c r="T5008" i="14"/>
  <c r="T5012" i="14"/>
  <c r="T5016" i="14"/>
  <c r="T5020" i="14"/>
  <c r="T5024" i="14"/>
  <c r="T5028" i="14"/>
  <c r="T5032" i="14"/>
  <c r="T5036" i="14"/>
  <c r="T5040" i="14"/>
  <c r="T5044" i="14"/>
  <c r="T5048" i="14"/>
  <c r="T5052" i="14"/>
  <c r="T5056" i="14"/>
  <c r="T5060" i="14"/>
  <c r="T5064" i="14"/>
  <c r="T5068" i="14"/>
  <c r="T5072" i="14"/>
  <c r="T5076" i="14"/>
  <c r="T5080" i="14"/>
  <c r="T5084" i="14"/>
  <c r="T5088" i="14"/>
  <c r="T5092" i="14"/>
  <c r="T5096" i="14"/>
  <c r="T5100" i="14"/>
  <c r="T5104" i="14"/>
  <c r="T5108" i="14"/>
  <c r="T5112" i="14"/>
  <c r="T5116" i="14"/>
  <c r="T5120" i="14"/>
  <c r="T5124" i="14"/>
  <c r="T5128" i="14"/>
  <c r="T5132" i="14"/>
  <c r="T5136" i="14"/>
  <c r="T5140" i="14"/>
  <c r="T5144" i="14"/>
  <c r="T5148" i="14"/>
  <c r="T5152" i="14"/>
  <c r="T5156" i="14"/>
  <c r="T5160" i="14"/>
  <c r="T5164" i="14"/>
  <c r="T5168" i="14"/>
  <c r="T5172" i="14"/>
  <c r="T5176" i="14"/>
  <c r="T5180" i="14"/>
  <c r="T5184" i="14"/>
  <c r="T5188" i="14"/>
  <c r="T5192" i="14"/>
  <c r="T5196" i="14"/>
  <c r="T5200" i="14"/>
  <c r="T5204" i="14"/>
  <c r="T5208" i="14"/>
  <c r="T5212" i="14"/>
  <c r="T5216" i="14"/>
  <c r="T5220" i="14"/>
  <c r="T5224" i="14"/>
  <c r="T5228" i="14"/>
  <c r="T5232" i="14"/>
  <c r="T5236" i="14"/>
  <c r="T5240" i="14"/>
  <c r="T5244" i="14"/>
  <c r="T5248" i="14"/>
  <c r="T5252" i="14"/>
  <c r="T5256" i="14"/>
  <c r="T5260" i="14"/>
  <c r="T5264" i="14"/>
  <c r="T5268" i="14"/>
  <c r="T5272" i="14"/>
  <c r="T5276" i="14"/>
  <c r="T5280" i="14"/>
  <c r="T5284" i="14"/>
  <c r="T5288" i="14"/>
  <c r="T5292" i="14"/>
  <c r="T5296" i="14"/>
  <c r="T5300" i="14"/>
  <c r="T5304" i="14"/>
  <c r="T5308" i="14"/>
  <c r="T5312" i="14"/>
  <c r="T5316" i="14"/>
  <c r="T5320" i="14"/>
  <c r="T5324" i="14"/>
  <c r="T5328" i="14"/>
  <c r="T5332" i="14"/>
  <c r="T5336" i="14"/>
  <c r="T5340" i="14"/>
  <c r="T5344" i="14"/>
  <c r="T5348" i="14"/>
  <c r="T5352" i="14"/>
  <c r="T5356" i="14"/>
  <c r="T5360" i="14"/>
  <c r="T5364" i="14"/>
  <c r="T5368" i="14"/>
  <c r="T5372" i="14"/>
  <c r="T5376" i="14"/>
  <c r="T5380" i="14"/>
  <c r="T5384" i="14"/>
  <c r="T5388" i="14"/>
  <c r="T5392" i="14"/>
  <c r="T5396" i="14"/>
  <c r="T5400" i="14"/>
  <c r="T5404" i="14"/>
  <c r="T5408" i="14"/>
  <c r="T5412" i="14"/>
  <c r="T5416" i="14"/>
  <c r="T5420" i="14"/>
  <c r="T5424" i="14"/>
  <c r="T5428" i="14"/>
  <c r="T5432" i="14"/>
  <c r="T5436" i="14"/>
  <c r="T5440" i="14"/>
  <c r="T5444" i="14"/>
  <c r="T5448" i="14"/>
  <c r="T5452" i="14"/>
  <c r="T5456" i="14"/>
  <c r="T5460" i="14"/>
  <c r="T5464" i="14"/>
  <c r="T5468" i="14"/>
  <c r="T5472" i="14"/>
  <c r="T5476" i="14"/>
  <c r="T5480" i="14"/>
  <c r="T5484" i="14"/>
  <c r="T5488" i="14"/>
  <c r="T5492" i="14"/>
  <c r="T5496" i="14"/>
  <c r="T5500" i="14"/>
  <c r="T5504" i="14"/>
  <c r="T5508" i="14"/>
  <c r="T5512" i="14"/>
  <c r="T5516" i="14"/>
  <c r="T5520" i="14"/>
  <c r="T5524" i="14"/>
  <c r="T5528" i="14"/>
  <c r="T5532" i="14"/>
  <c r="T5536" i="14"/>
  <c r="T5540" i="14"/>
  <c r="T5544" i="14"/>
  <c r="T5548" i="14"/>
  <c r="T5552" i="14"/>
  <c r="T5556" i="14"/>
  <c r="T5560" i="14"/>
  <c r="T5564" i="14"/>
  <c r="T5568" i="14"/>
  <c r="T5572" i="14"/>
  <c r="T5576" i="14"/>
  <c r="T5580" i="14"/>
  <c r="T5584" i="14"/>
  <c r="T5588" i="14"/>
  <c r="T5592" i="14"/>
  <c r="T5596" i="14"/>
  <c r="T5600" i="14"/>
  <c r="T5604" i="14"/>
  <c r="T5608" i="14"/>
  <c r="T5612" i="14"/>
  <c r="T5616" i="14"/>
  <c r="T5620" i="14"/>
  <c r="T5624" i="14"/>
  <c r="T5628" i="14"/>
  <c r="T5632" i="14"/>
  <c r="T5636" i="14"/>
  <c r="T5640" i="14"/>
  <c r="T5644" i="14"/>
  <c r="T5648" i="14"/>
  <c r="T5652" i="14"/>
  <c r="T5656" i="14"/>
  <c r="T5660" i="14"/>
  <c r="T5664" i="14"/>
  <c r="T5668" i="14"/>
  <c r="T5672" i="14"/>
  <c r="T5676" i="14"/>
  <c r="T5680" i="14"/>
  <c r="T5684" i="14"/>
  <c r="T5688" i="14"/>
  <c r="T5692" i="14"/>
  <c r="T5696" i="14"/>
  <c r="T5700" i="14"/>
  <c r="T5704" i="14"/>
  <c r="T5708" i="14"/>
  <c r="T5712" i="14"/>
  <c r="T5716" i="14"/>
  <c r="T5720" i="14"/>
  <c r="T5724" i="14"/>
  <c r="T5728" i="14"/>
  <c r="T5732" i="14"/>
  <c r="T5736" i="14"/>
  <c r="T5740" i="14"/>
  <c r="T5744" i="14"/>
  <c r="T5748" i="14"/>
  <c r="T5752" i="14"/>
  <c r="T5756" i="14"/>
  <c r="T5760" i="14"/>
  <c r="T5764" i="14"/>
  <c r="T5768" i="14"/>
  <c r="T5772" i="14"/>
  <c r="T5776" i="14"/>
  <c r="T5780" i="14"/>
  <c r="T5784" i="14"/>
  <c r="T5788" i="14"/>
  <c r="T5792" i="14"/>
  <c r="T5796" i="14"/>
  <c r="T5800" i="14"/>
  <c r="T5804" i="14"/>
  <c r="T5808" i="14"/>
  <c r="T5812" i="14"/>
  <c r="T5816" i="14"/>
  <c r="T5820" i="14"/>
  <c r="T5824" i="14"/>
  <c r="T5828" i="14"/>
  <c r="T5832" i="14"/>
  <c r="T5836" i="14"/>
  <c r="T5840" i="14"/>
  <c r="T5844" i="14"/>
  <c r="T5848" i="14"/>
  <c r="T5852" i="14"/>
  <c r="T5856" i="14"/>
  <c r="T5860" i="14"/>
  <c r="T5864" i="14"/>
  <c r="T5868" i="14"/>
  <c r="T5872" i="14"/>
  <c r="T5876" i="14"/>
  <c r="T5880" i="14"/>
  <c r="T5884" i="14"/>
  <c r="T5888" i="14"/>
  <c r="T5892" i="14"/>
  <c r="T5896" i="14"/>
  <c r="T5900" i="14"/>
  <c r="T5904" i="14"/>
  <c r="T5908" i="14"/>
  <c r="T5912" i="14"/>
  <c r="T5916" i="14"/>
  <c r="T5920" i="14"/>
  <c r="T5924" i="14"/>
  <c r="T5928" i="14"/>
  <c r="T5932" i="14"/>
  <c r="T5936" i="14"/>
  <c r="T5940" i="14"/>
  <c r="T5944" i="14"/>
  <c r="T5948" i="14"/>
  <c r="T5952" i="14"/>
  <c r="T5956" i="14"/>
  <c r="T5960" i="14"/>
  <c r="T5964" i="14"/>
  <c r="T5968" i="14"/>
  <c r="T5972" i="14"/>
  <c r="T5976" i="14"/>
  <c r="T5980" i="14"/>
  <c r="T5984" i="14"/>
  <c r="T5988" i="14"/>
  <c r="T5992" i="14"/>
  <c r="T5996" i="14"/>
  <c r="T6000" i="14"/>
  <c r="T6004" i="14"/>
  <c r="T6008" i="14"/>
  <c r="T6012" i="14"/>
  <c r="T6016" i="14"/>
  <c r="T6020" i="14"/>
  <c r="T6024" i="14"/>
  <c r="T6028" i="14"/>
  <c r="T6032" i="14"/>
  <c r="T6036" i="14"/>
  <c r="T6040" i="14"/>
  <c r="T6044" i="14"/>
  <c r="T6048" i="14"/>
  <c r="T6052" i="14"/>
  <c r="T6056" i="14"/>
  <c r="T6060" i="14"/>
  <c r="T6064" i="14"/>
  <c r="T6068" i="14"/>
  <c r="T6072" i="14"/>
  <c r="T6076" i="14"/>
  <c r="T6080" i="14"/>
  <c r="T6084" i="14"/>
  <c r="T6088" i="14"/>
  <c r="T6092" i="14"/>
  <c r="T6096" i="14"/>
  <c r="T6100" i="14"/>
  <c r="T6104" i="14"/>
  <c r="T6108" i="14"/>
  <c r="T6112" i="14"/>
  <c r="T6116" i="14"/>
  <c r="T6120" i="14"/>
  <c r="T6124" i="14"/>
  <c r="T6128" i="14"/>
  <c r="T6132" i="14"/>
  <c r="T6136" i="14"/>
  <c r="T6140" i="14"/>
  <c r="T6144" i="14"/>
  <c r="T6148" i="14"/>
  <c r="T6152" i="14"/>
  <c r="T6156" i="14"/>
  <c r="T6160" i="14"/>
  <c r="T6164" i="14"/>
  <c r="T6168" i="14"/>
  <c r="T6172" i="14"/>
  <c r="T6176" i="14"/>
  <c r="T6180" i="14"/>
  <c r="T6184" i="14"/>
  <c r="T6188" i="14"/>
  <c r="T6192" i="14"/>
  <c r="T6196" i="14"/>
  <c r="T6200" i="14"/>
  <c r="T6204" i="14"/>
  <c r="T6208" i="14"/>
  <c r="T6212" i="14"/>
  <c r="T6216" i="14"/>
  <c r="T6220" i="14"/>
  <c r="T6224" i="14"/>
  <c r="T6228" i="14"/>
  <c r="T6232" i="14"/>
  <c r="T6236" i="14"/>
  <c r="T6240" i="14"/>
  <c r="T6244" i="14"/>
  <c r="T6248" i="14"/>
  <c r="T6252" i="14"/>
  <c r="T6256" i="14"/>
  <c r="T6260" i="14"/>
  <c r="T6264" i="14"/>
  <c r="T6268" i="14"/>
  <c r="T6272" i="14"/>
  <c r="T6276" i="14"/>
  <c r="T6280" i="14"/>
  <c r="T6284" i="14"/>
  <c r="T6288" i="14"/>
  <c r="T6292" i="14"/>
  <c r="T6296" i="14"/>
  <c r="T6300" i="14"/>
  <c r="T6304" i="14"/>
  <c r="T6308" i="14"/>
  <c r="T6312" i="14"/>
  <c r="T6316" i="14"/>
  <c r="T6320" i="14"/>
  <c r="T6324" i="14"/>
  <c r="T6328" i="14"/>
  <c r="T6332" i="14"/>
  <c r="T6336" i="14"/>
  <c r="T6340" i="14"/>
  <c r="T6344" i="14"/>
  <c r="T6348" i="14"/>
  <c r="T6352" i="14"/>
  <c r="T6356" i="14"/>
  <c r="T6360" i="14"/>
  <c r="T6364" i="14"/>
  <c r="T6368" i="14"/>
  <c r="T6372" i="14"/>
  <c r="T6376" i="14"/>
  <c r="T6380" i="14"/>
  <c r="T6384" i="14"/>
  <c r="T6388" i="14"/>
  <c r="T6392" i="14"/>
  <c r="T6396" i="14"/>
  <c r="T6400" i="14"/>
  <c r="T6404" i="14"/>
  <c r="T6408" i="14"/>
  <c r="T6412" i="14"/>
  <c r="T6416" i="14"/>
  <c r="T6420" i="14"/>
  <c r="T6424" i="14"/>
  <c r="T6428" i="14"/>
  <c r="T6432" i="14"/>
  <c r="T6436" i="14"/>
  <c r="T6440" i="14"/>
  <c r="T6444" i="14"/>
  <c r="T6448" i="14"/>
  <c r="T6452" i="14"/>
  <c r="T6456" i="14"/>
  <c r="T6460" i="14"/>
  <c r="T6464" i="14"/>
  <c r="T6468" i="14"/>
  <c r="T6472" i="14"/>
  <c r="T6476" i="14"/>
  <c r="T6480" i="14"/>
  <c r="T6484" i="14"/>
  <c r="T6488" i="14"/>
  <c r="T6492" i="14"/>
  <c r="T6496" i="14"/>
  <c r="T6500" i="14"/>
  <c r="T6504" i="14"/>
  <c r="T6508" i="14"/>
  <c r="T6512" i="14"/>
  <c r="T6516" i="14"/>
  <c r="T6520" i="14"/>
  <c r="T6524" i="14"/>
  <c r="T6528" i="14"/>
  <c r="T6532" i="14"/>
  <c r="T6536" i="14"/>
  <c r="T6540" i="14"/>
  <c r="T6544" i="14"/>
  <c r="T6548" i="14"/>
  <c r="T6552" i="14"/>
  <c r="T6556" i="14"/>
  <c r="T6560" i="14"/>
  <c r="T6564" i="14"/>
  <c r="T6568" i="14"/>
  <c r="T6572" i="14"/>
  <c r="T6576" i="14"/>
  <c r="T6580" i="14"/>
  <c r="T6584" i="14"/>
  <c r="T6588" i="14"/>
  <c r="T6592" i="14"/>
  <c r="T6596" i="14"/>
  <c r="T6600" i="14"/>
  <c r="T6604" i="14"/>
  <c r="T6608" i="14"/>
  <c r="T6612" i="14"/>
  <c r="T6616" i="14"/>
  <c r="T6620" i="14"/>
  <c r="T6624" i="14"/>
  <c r="T6628" i="14"/>
  <c r="T6632" i="14"/>
  <c r="T6636" i="14"/>
  <c r="T6640" i="14"/>
  <c r="T6644" i="14"/>
  <c r="T6648" i="14"/>
  <c r="T6652" i="14"/>
  <c r="T6656" i="14"/>
  <c r="T6660" i="14"/>
  <c r="T6664" i="14"/>
  <c r="T6668" i="14"/>
  <c r="T6672" i="14"/>
  <c r="T6676" i="14"/>
  <c r="T6680" i="14"/>
  <c r="T6684" i="14"/>
  <c r="T6688" i="14"/>
  <c r="T6692" i="14"/>
  <c r="T6696" i="14"/>
  <c r="T6700" i="14"/>
  <c r="T6704" i="14"/>
  <c r="T6708" i="14"/>
  <c r="T6712" i="14"/>
  <c r="T6716" i="14"/>
  <c r="T6720" i="14"/>
  <c r="T6724" i="14"/>
  <c r="T6728" i="14"/>
  <c r="T6732" i="14"/>
  <c r="T6736" i="14"/>
  <c r="T6740" i="14"/>
  <c r="T6744" i="14"/>
  <c r="T6748" i="14"/>
  <c r="T6752" i="14"/>
  <c r="T6756" i="14"/>
  <c r="T6760" i="14"/>
  <c r="T6764" i="14"/>
  <c r="T6768" i="14"/>
  <c r="T6772" i="14"/>
  <c r="T6776" i="14"/>
  <c r="T6780" i="14"/>
  <c r="T6784" i="14"/>
  <c r="T6788" i="14"/>
  <c r="T6792" i="14"/>
  <c r="T6796" i="14"/>
  <c r="T6800" i="14"/>
  <c r="T6804" i="14"/>
  <c r="T6808" i="14"/>
  <c r="T6812" i="14"/>
  <c r="T6816" i="14"/>
  <c r="T6820" i="14"/>
  <c r="T6824" i="14"/>
  <c r="T6828" i="14"/>
  <c r="T6832" i="14"/>
  <c r="T6836" i="14"/>
  <c r="T6840" i="14"/>
  <c r="T6844" i="14"/>
  <c r="T6848" i="14"/>
  <c r="T6852" i="14"/>
  <c r="T6856" i="14"/>
  <c r="T6860" i="14"/>
  <c r="T6864" i="14"/>
  <c r="T6868" i="14"/>
  <c r="T6872" i="14"/>
  <c r="T6876" i="14"/>
  <c r="T6880" i="14"/>
  <c r="T6884" i="14"/>
  <c r="T6888" i="14"/>
  <c r="T6892" i="14"/>
  <c r="T6896" i="14"/>
  <c r="T6900" i="14"/>
  <c r="T6904" i="14"/>
  <c r="T6908" i="14"/>
  <c r="T6912" i="14"/>
  <c r="T6916" i="14"/>
  <c r="T6920" i="14"/>
  <c r="T6924" i="14"/>
  <c r="T6928" i="14"/>
  <c r="T6932" i="14"/>
  <c r="T6936" i="14"/>
  <c r="T6940" i="14"/>
  <c r="T6944" i="14"/>
  <c r="T6948" i="14"/>
  <c r="T6952" i="14"/>
  <c r="T6956" i="14"/>
  <c r="T6960" i="14"/>
  <c r="T6964" i="14"/>
  <c r="T6968" i="14"/>
  <c r="T6972" i="14"/>
  <c r="T8059" i="14"/>
  <c r="T8075" i="14"/>
  <c r="T8091" i="14"/>
  <c r="T8107" i="14"/>
  <c r="T8123" i="14"/>
  <c r="T8139" i="14"/>
  <c r="T8155" i="14"/>
  <c r="T8171" i="14"/>
  <c r="T8187" i="14"/>
  <c r="T8203" i="14"/>
  <c r="T8219" i="14"/>
  <c r="T8235" i="14"/>
  <c r="T8251" i="14"/>
  <c r="T8267" i="14"/>
  <c r="T8283" i="14"/>
  <c r="T8299" i="14"/>
  <c r="T8315" i="14"/>
  <c r="T8328" i="14"/>
  <c r="T8339" i="14"/>
  <c r="T8349" i="14"/>
  <c r="T8360" i="14"/>
  <c r="T142" i="14"/>
  <c r="T152" i="14"/>
  <c r="T162" i="14"/>
  <c r="T170" i="14"/>
  <c r="T178" i="14"/>
  <c r="T186" i="14"/>
  <c r="T194" i="14"/>
  <c r="T202" i="14"/>
  <c r="T210" i="14"/>
  <c r="T218" i="14"/>
  <c r="T226" i="14"/>
  <c r="T234" i="14"/>
  <c r="T242" i="14"/>
  <c r="T250" i="14"/>
  <c r="T258" i="14"/>
  <c r="T266" i="14"/>
  <c r="T274" i="14"/>
  <c r="T282" i="14"/>
  <c r="T290" i="14"/>
  <c r="T298" i="14"/>
  <c r="T306" i="14"/>
  <c r="T314" i="14"/>
  <c r="T322" i="14"/>
  <c r="T330" i="14"/>
  <c r="T338" i="14"/>
  <c r="T346" i="14"/>
  <c r="T354" i="14"/>
  <c r="T362" i="14"/>
  <c r="T370" i="14"/>
  <c r="T378" i="14"/>
  <c r="T386" i="14"/>
  <c r="T394" i="14"/>
  <c r="T402" i="14"/>
  <c r="T410" i="14"/>
  <c r="T418" i="14"/>
  <c r="T426" i="14"/>
  <c r="T434" i="14"/>
  <c r="T442" i="14"/>
  <c r="T450" i="14"/>
  <c r="T458" i="14"/>
  <c r="T466" i="14"/>
  <c r="T474" i="14"/>
  <c r="T482" i="14"/>
  <c r="T490" i="14"/>
  <c r="T498" i="14"/>
  <c r="T506" i="14"/>
  <c r="T514" i="14"/>
  <c r="T522" i="14"/>
  <c r="T530" i="14"/>
  <c r="T538" i="14"/>
  <c r="T546" i="14"/>
  <c r="T554" i="14"/>
  <c r="T562" i="14"/>
  <c r="T570" i="14"/>
  <c r="T578" i="14"/>
  <c r="T586" i="14"/>
  <c r="T594" i="14"/>
  <c r="T602" i="14"/>
  <c r="T610" i="14"/>
  <c r="T618" i="14"/>
  <c r="T626" i="14"/>
  <c r="T634" i="14"/>
  <c r="T642" i="14"/>
  <c r="T650" i="14"/>
  <c r="T658" i="14"/>
  <c r="T666" i="14"/>
  <c r="T674" i="14"/>
  <c r="T682" i="14"/>
  <c r="T690" i="14"/>
  <c r="T698" i="14"/>
  <c r="T706" i="14"/>
  <c r="T714" i="14"/>
  <c r="T722" i="14"/>
  <c r="T730" i="14"/>
  <c r="T738" i="14"/>
  <c r="T746" i="14"/>
  <c r="T754" i="14"/>
  <c r="T762" i="14"/>
  <c r="T770" i="14"/>
  <c r="T778" i="14"/>
  <c r="T786" i="14"/>
  <c r="T794" i="14"/>
  <c r="T802" i="14"/>
  <c r="T810" i="14"/>
  <c r="T818" i="14"/>
  <c r="T826" i="14"/>
  <c r="T834" i="14"/>
  <c r="T842" i="14"/>
  <c r="T850" i="14"/>
  <c r="T858" i="14"/>
  <c r="T866" i="14"/>
  <c r="T874" i="14"/>
  <c r="T882" i="14"/>
  <c r="T890" i="14"/>
  <c r="T898" i="14"/>
  <c r="T906" i="14"/>
  <c r="T914" i="14"/>
  <c r="T922" i="14"/>
  <c r="T930" i="14"/>
  <c r="T938" i="14"/>
  <c r="T946" i="14"/>
  <c r="T954" i="14"/>
  <c r="T962" i="14"/>
  <c r="T970" i="14"/>
  <c r="T978" i="14"/>
  <c r="T986" i="14"/>
  <c r="T994" i="14"/>
  <c r="T1002" i="14"/>
  <c r="T1010" i="14"/>
  <c r="T1018" i="14"/>
  <c r="T1026" i="14"/>
  <c r="T1034" i="14"/>
  <c r="T1042" i="14"/>
  <c r="T1049" i="14"/>
  <c r="T1057" i="14"/>
  <c r="T1065" i="14"/>
  <c r="T1073" i="14"/>
  <c r="T1081" i="14"/>
  <c r="T1089" i="14"/>
  <c r="T1097" i="14"/>
  <c r="T1105" i="14"/>
  <c r="T1113" i="14"/>
  <c r="T1121" i="14"/>
  <c r="T1129" i="14"/>
  <c r="T1137" i="14"/>
  <c r="T1145" i="14"/>
  <c r="T1153" i="14"/>
  <c r="T1161" i="14"/>
  <c r="T1169" i="14"/>
  <c r="T1177" i="14"/>
  <c r="T1185" i="14"/>
  <c r="T1193" i="14"/>
  <c r="T1201" i="14"/>
  <c r="T1209" i="14"/>
  <c r="T1217" i="14"/>
  <c r="T1225" i="14"/>
  <c r="T1233" i="14"/>
  <c r="T1241" i="14"/>
  <c r="T1249" i="14"/>
  <c r="T1257" i="14"/>
  <c r="T1265" i="14"/>
  <c r="T1273" i="14"/>
  <c r="T1281" i="14"/>
  <c r="T1289" i="14"/>
  <c r="T1297" i="14"/>
  <c r="T1305" i="14"/>
  <c r="T1313" i="14"/>
  <c r="T1321" i="14"/>
  <c r="T1329" i="14"/>
  <c r="T1337" i="14"/>
  <c r="T1345" i="14"/>
  <c r="T1353" i="14"/>
  <c r="T1361" i="14"/>
  <c r="T1369" i="14"/>
  <c r="T1377" i="14"/>
  <c r="T1385" i="14"/>
  <c r="T1393" i="14"/>
  <c r="T1401" i="14"/>
  <c r="T1409" i="14"/>
  <c r="T1417" i="14"/>
  <c r="T1425" i="14"/>
  <c r="T1433" i="14"/>
  <c r="T1441" i="14"/>
  <c r="T1449" i="14"/>
  <c r="T1457" i="14"/>
  <c r="T1465" i="14"/>
  <c r="T1473" i="14"/>
  <c r="T1481" i="14"/>
  <c r="T1489" i="14"/>
  <c r="T1497" i="14"/>
  <c r="T1505" i="14"/>
  <c r="T1513" i="14"/>
  <c r="T1521" i="14"/>
  <c r="T1529" i="14"/>
  <c r="T1537" i="14"/>
  <c r="T1545" i="14"/>
  <c r="T1553" i="14"/>
  <c r="T1561" i="14"/>
  <c r="T1569" i="14"/>
  <c r="T1577" i="14"/>
  <c r="T1585" i="14"/>
  <c r="T1593" i="14"/>
  <c r="T1601" i="14"/>
  <c r="T1609" i="14"/>
  <c r="T1617" i="14"/>
  <c r="T1625" i="14"/>
  <c r="T1633" i="14"/>
  <c r="T1641" i="14"/>
  <c r="T1649" i="14"/>
  <c r="T1657" i="14"/>
  <c r="T1665" i="14"/>
  <c r="T1673" i="14"/>
  <c r="T1680" i="14"/>
  <c r="T1688" i="14"/>
  <c r="T1696" i="14"/>
  <c r="T1704" i="14"/>
  <c r="T1712" i="14"/>
  <c r="T1720" i="14"/>
  <c r="T1728" i="14"/>
  <c r="T1736" i="14"/>
  <c r="T1744" i="14"/>
  <c r="T1752" i="14"/>
  <c r="T1760" i="14"/>
  <c r="T1768" i="14"/>
  <c r="T1776" i="14"/>
  <c r="T1784" i="14"/>
  <c r="T1792" i="14"/>
  <c r="T1800" i="14"/>
  <c r="T1808" i="14"/>
  <c r="T1816" i="14"/>
  <c r="T1824" i="14"/>
  <c r="T1832" i="14"/>
  <c r="T1840" i="14"/>
  <c r="T1848" i="14"/>
  <c r="T1856" i="14"/>
  <c r="T1864" i="14"/>
  <c r="T1872" i="14"/>
  <c r="T1880" i="14"/>
  <c r="T1888" i="14"/>
  <c r="T1896" i="14"/>
  <c r="T1904" i="14"/>
  <c r="T1912" i="14"/>
  <c r="T1920" i="14"/>
  <c r="T1928" i="14"/>
  <c r="T1936" i="14"/>
  <c r="T1944" i="14"/>
  <c r="T1952" i="14"/>
  <c r="T1960" i="14"/>
  <c r="T1968" i="14"/>
  <c r="T1976" i="14"/>
  <c r="T1984" i="14"/>
  <c r="T1992" i="14"/>
  <c r="T2000" i="14"/>
  <c r="T2008" i="14"/>
  <c r="T2016" i="14"/>
  <c r="T2024" i="14"/>
  <c r="T2032" i="14"/>
  <c r="T2040" i="14"/>
  <c r="T2048" i="14"/>
  <c r="T2056" i="14"/>
  <c r="T2064" i="14"/>
  <c r="T2072" i="14"/>
  <c r="T2080" i="14"/>
  <c r="T2088" i="14"/>
  <c r="T2096" i="14"/>
  <c r="T2104" i="14"/>
  <c r="T2112" i="14"/>
  <c r="T2120" i="14"/>
  <c r="T2128" i="14"/>
  <c r="T2136" i="14"/>
  <c r="T2144" i="14"/>
  <c r="T2152" i="14"/>
  <c r="T2160" i="14"/>
  <c r="T2168" i="14"/>
  <c r="T2176" i="14"/>
  <c r="T2184" i="14"/>
  <c r="T2192" i="14"/>
  <c r="T2200" i="14"/>
  <c r="T2208" i="14"/>
  <c r="T2216" i="14"/>
  <c r="T2224" i="14"/>
  <c r="T2232" i="14"/>
  <c r="T2240" i="14"/>
  <c r="T2248" i="14"/>
  <c r="T2256" i="14"/>
  <c r="T2264" i="14"/>
  <c r="T2272" i="14"/>
  <c r="T2280" i="14"/>
  <c r="T2288" i="14"/>
  <c r="T2296" i="14"/>
  <c r="T2304" i="14"/>
  <c r="T2312" i="14"/>
  <c r="T2320" i="14"/>
  <c r="T2328" i="14"/>
  <c r="T2336" i="14"/>
  <c r="T2344" i="14"/>
  <c r="T2352" i="14"/>
  <c r="T2360" i="14"/>
  <c r="T2368" i="14"/>
  <c r="T2376" i="14"/>
  <c r="T2384" i="14"/>
  <c r="T2392" i="14"/>
  <c r="T2400" i="14"/>
  <c r="T2408" i="14"/>
  <c r="T2416" i="14"/>
  <c r="T2424" i="14"/>
  <c r="T2432" i="14"/>
  <c r="T2440" i="14"/>
  <c r="T2448" i="14"/>
  <c r="T2456" i="14"/>
  <c r="T2464" i="14"/>
  <c r="T2472" i="14"/>
  <c r="T2480" i="14"/>
  <c r="T2488" i="14"/>
  <c r="T2496" i="14"/>
  <c r="T2504" i="14"/>
  <c r="T2512" i="14"/>
  <c r="T2520" i="14"/>
  <c r="T2528" i="14"/>
  <c r="T2536" i="14"/>
  <c r="T2544" i="14"/>
  <c r="T2552" i="14"/>
  <c r="T2560" i="14"/>
  <c r="T2568" i="14"/>
  <c r="T2576" i="14"/>
  <c r="T2584" i="14"/>
  <c r="T2592" i="14"/>
  <c r="T2600" i="14"/>
  <c r="T2608" i="14"/>
  <c r="T2616" i="14"/>
  <c r="T2624" i="14"/>
  <c r="T2632" i="14"/>
  <c r="T2640" i="14"/>
  <c r="T2648" i="14"/>
  <c r="T2656" i="14"/>
  <c r="T2664" i="14"/>
  <c r="T2672" i="14"/>
  <c r="T2680" i="14"/>
  <c r="T2688" i="14"/>
  <c r="T2696" i="14"/>
  <c r="T2704" i="14"/>
  <c r="T2712" i="14"/>
  <c r="T2720" i="14"/>
  <c r="T2728" i="14"/>
  <c r="T2736" i="14"/>
  <c r="T2744" i="14"/>
  <c r="T2752" i="14"/>
  <c r="T2760" i="14"/>
  <c r="T2768" i="14"/>
  <c r="T2776" i="14"/>
  <c r="T2784" i="14"/>
  <c r="T2792" i="14"/>
  <c r="T2800" i="14"/>
  <c r="T2808" i="14"/>
  <c r="T2816" i="14"/>
  <c r="T2824" i="14"/>
  <c r="T2832" i="14"/>
  <c r="T2840" i="14"/>
  <c r="T2848" i="14"/>
  <c r="T2856" i="14"/>
  <c r="T2864" i="14"/>
  <c r="T2872" i="14"/>
  <c r="T2880" i="14"/>
  <c r="T2888" i="14"/>
  <c r="T2896" i="14"/>
  <c r="T2904" i="14"/>
  <c r="T2912" i="14"/>
  <c r="T2920" i="14"/>
  <c r="T2928" i="14"/>
  <c r="T2936" i="14"/>
  <c r="T2944" i="14"/>
  <c r="T2952" i="14"/>
  <c r="T2960" i="14"/>
  <c r="T2968" i="14"/>
  <c r="T2976" i="14"/>
  <c r="T2984" i="14"/>
  <c r="T2992" i="14"/>
  <c r="T3000" i="14"/>
  <c r="T3008" i="14"/>
  <c r="T3016" i="14"/>
  <c r="T3024" i="14"/>
  <c r="T3032" i="14"/>
  <c r="T3040" i="14"/>
  <c r="T3048" i="14"/>
  <c r="T3056" i="14"/>
  <c r="T3064" i="14"/>
  <c r="T3072" i="14"/>
  <c r="T3080" i="14"/>
  <c r="T3088" i="14"/>
  <c r="T3096" i="14"/>
  <c r="T3104" i="14"/>
  <c r="T3112" i="14"/>
  <c r="T3120" i="14"/>
  <c r="T3128" i="14"/>
  <c r="T3136" i="14"/>
  <c r="T3144" i="14"/>
  <c r="T3152" i="14"/>
  <c r="T3160" i="14"/>
  <c r="T3168" i="14"/>
  <c r="T3176" i="14"/>
  <c r="T3184" i="14"/>
  <c r="T3192" i="14"/>
  <c r="T3200" i="14"/>
  <c r="T3208" i="14"/>
  <c r="T3216" i="14"/>
  <c r="T3224" i="14"/>
  <c r="T3232" i="14"/>
  <c r="T3240" i="14"/>
  <c r="T3248" i="14"/>
  <c r="T3256" i="14"/>
  <c r="T3264" i="14"/>
  <c r="T3272" i="14"/>
  <c r="T3280" i="14"/>
  <c r="T3288" i="14"/>
  <c r="T3296" i="14"/>
  <c r="T3304" i="14"/>
  <c r="T3312" i="14"/>
  <c r="T3320" i="14"/>
  <c r="T3328" i="14"/>
  <c r="T3336" i="14"/>
  <c r="T3344" i="14"/>
  <c r="T3352" i="14"/>
  <c r="T3360" i="14"/>
  <c r="T3368" i="14"/>
  <c r="T3376" i="14"/>
  <c r="T3384" i="14"/>
  <c r="T3392" i="14"/>
  <c r="T3400" i="14"/>
  <c r="T3408" i="14"/>
  <c r="T3416" i="14"/>
  <c r="T3424" i="14"/>
  <c r="T3432" i="14"/>
  <c r="T3440" i="14"/>
  <c r="T3448" i="14"/>
  <c r="T3456" i="14"/>
  <c r="T3464" i="14"/>
  <c r="T3472" i="14"/>
  <c r="T3480" i="14"/>
  <c r="T3488" i="14"/>
  <c r="T3496" i="14"/>
  <c r="T3504" i="14"/>
  <c r="T3512" i="14"/>
  <c r="T3520" i="14"/>
  <c r="T3528" i="14"/>
  <c r="T3536" i="14"/>
  <c r="T3544" i="14"/>
  <c r="T3552" i="14"/>
  <c r="T3560" i="14"/>
  <c r="T3568" i="14"/>
  <c r="T3576" i="14"/>
  <c r="T3584" i="14"/>
  <c r="T3592" i="14"/>
  <c r="T3600" i="14"/>
  <c r="T3608" i="14"/>
  <c r="T3616" i="14"/>
  <c r="T3624" i="14"/>
  <c r="T3632" i="14"/>
  <c r="T3640" i="14"/>
  <c r="T3648" i="14"/>
  <c r="T3656" i="14"/>
  <c r="T3664" i="14"/>
  <c r="T3672" i="14"/>
  <c r="T3680" i="14"/>
  <c r="T3688" i="14"/>
  <c r="T3696" i="14"/>
  <c r="T3704" i="14"/>
  <c r="T3712" i="14"/>
  <c r="T3720" i="14"/>
  <c r="T3728" i="14"/>
  <c r="T3736" i="14"/>
  <c r="T3744" i="14"/>
  <c r="T3752" i="14"/>
  <c r="T3760" i="14"/>
  <c r="T3768" i="14"/>
  <c r="T3776" i="14"/>
  <c r="T3784" i="14"/>
  <c r="T3792" i="14"/>
  <c r="T3800" i="14"/>
  <c r="T3808" i="14"/>
  <c r="T3816" i="14"/>
  <c r="T3824" i="14"/>
  <c r="T3832" i="14"/>
  <c r="T3840" i="14"/>
  <c r="T3848" i="14"/>
  <c r="T3856" i="14"/>
  <c r="T3864" i="14"/>
  <c r="T3872" i="14"/>
  <c r="T3880" i="14"/>
  <c r="T3888" i="14"/>
  <c r="T3896" i="14"/>
  <c r="T3904" i="14"/>
  <c r="T3912" i="14"/>
  <c r="T3920" i="14"/>
  <c r="T3928" i="14"/>
  <c r="T3936" i="14"/>
  <c r="T3944" i="14"/>
  <c r="T3952" i="14"/>
  <c r="T3960" i="14"/>
  <c r="T3968" i="14"/>
  <c r="T3976" i="14"/>
  <c r="T3981" i="14"/>
  <c r="T3985" i="14"/>
  <c r="T3989" i="14"/>
  <c r="T3993" i="14"/>
  <c r="T3997" i="14"/>
  <c r="T4001" i="14"/>
  <c r="T4005" i="14"/>
  <c r="T4009" i="14"/>
  <c r="T4013" i="14"/>
  <c r="T4017" i="14"/>
  <c r="T4021" i="14"/>
  <c r="T4025" i="14"/>
  <c r="T4029" i="14"/>
  <c r="T4033" i="14"/>
  <c r="T4037" i="14"/>
  <c r="T4041" i="14"/>
  <c r="T4045" i="14"/>
  <c r="T4049" i="14"/>
  <c r="T4053" i="14"/>
  <c r="T4057" i="14"/>
  <c r="T4061" i="14"/>
  <c r="T4065" i="14"/>
  <c r="T4069" i="14"/>
  <c r="T4073" i="14"/>
  <c r="T4077" i="14"/>
  <c r="T4081" i="14"/>
  <c r="T4085" i="14"/>
  <c r="T4089" i="14"/>
  <c r="T4093" i="14"/>
  <c r="T4097" i="14"/>
  <c r="T4101" i="14"/>
  <c r="T4105" i="14"/>
  <c r="T4109" i="14"/>
  <c r="T4113" i="14"/>
  <c r="T4117" i="14"/>
  <c r="T4121" i="14"/>
  <c r="T4125" i="14"/>
  <c r="T4129" i="14"/>
  <c r="T4133" i="14"/>
  <c r="T4137" i="14"/>
  <c r="T4141" i="14"/>
  <c r="T4145" i="14"/>
  <c r="T4149" i="14"/>
  <c r="T4153" i="14"/>
  <c r="T4157" i="14"/>
  <c r="T4161" i="14"/>
  <c r="T4165" i="14"/>
  <c r="T4169" i="14"/>
  <c r="T4173" i="14"/>
  <c r="T4177" i="14"/>
  <c r="T4181" i="14"/>
  <c r="T4185" i="14"/>
  <c r="T4189" i="14"/>
  <c r="T4193" i="14"/>
  <c r="T4197" i="14"/>
  <c r="T4201" i="14"/>
  <c r="T4205" i="14"/>
  <c r="T4209" i="14"/>
  <c r="T4213" i="14"/>
  <c r="T4217" i="14"/>
  <c r="T4221" i="14"/>
  <c r="T4225" i="14"/>
  <c r="T4229" i="14"/>
  <c r="T4233" i="14"/>
  <c r="T4237" i="14"/>
  <c r="T4241" i="14"/>
  <c r="T4245" i="14"/>
  <c r="T4249" i="14"/>
  <c r="T4253" i="14"/>
  <c r="T4257" i="14"/>
  <c r="T4261" i="14"/>
  <c r="T4265" i="14"/>
  <c r="T4269" i="14"/>
  <c r="T4273" i="14"/>
  <c r="T4277" i="14"/>
  <c r="T4281" i="14"/>
  <c r="T4285" i="14"/>
  <c r="T4289" i="14"/>
  <c r="T4293" i="14"/>
  <c r="T4297" i="14"/>
  <c r="T4301" i="14"/>
  <c r="T4305" i="14"/>
  <c r="T4309" i="14"/>
  <c r="T4313" i="14"/>
  <c r="T4317" i="14"/>
  <c r="T4321" i="14"/>
  <c r="T4325" i="14"/>
  <c r="T4329" i="14"/>
  <c r="T4333" i="14"/>
  <c r="T4337" i="14"/>
  <c r="T4341" i="14"/>
  <c r="T4345" i="14"/>
  <c r="T4349" i="14"/>
  <c r="T4353" i="14"/>
  <c r="T4357" i="14"/>
  <c r="T4361" i="14"/>
  <c r="T4365" i="14"/>
  <c r="T4369" i="14"/>
  <c r="T4373" i="14"/>
  <c r="T4377" i="14"/>
  <c r="T4381" i="14"/>
  <c r="T4385" i="14"/>
  <c r="T4389" i="14"/>
  <c r="T4393" i="14"/>
  <c r="T4397" i="14"/>
  <c r="T4401" i="14"/>
  <c r="T4405" i="14"/>
  <c r="T4409" i="14"/>
  <c r="T4413" i="14"/>
  <c r="T4417" i="14"/>
  <c r="T4421" i="14"/>
  <c r="T4425" i="14"/>
  <c r="T4429" i="14"/>
  <c r="T4433" i="14"/>
  <c r="T4437" i="14"/>
  <c r="T4441" i="14"/>
  <c r="T4445" i="14"/>
  <c r="T4449" i="14"/>
  <c r="T4453" i="14"/>
  <c r="T4457" i="14"/>
  <c r="T4461" i="14"/>
  <c r="T4465" i="14"/>
  <c r="T4469" i="14"/>
  <c r="T4473" i="14"/>
  <c r="T4477" i="14"/>
  <c r="T4481" i="14"/>
  <c r="T4485" i="14"/>
  <c r="T4489" i="14"/>
  <c r="T4493" i="14"/>
  <c r="T4497" i="14"/>
  <c r="T4501" i="14"/>
  <c r="T4505" i="14"/>
  <c r="T4509" i="14"/>
  <c r="T4513" i="14"/>
  <c r="T4517" i="14"/>
  <c r="T4521" i="14"/>
  <c r="T4525" i="14"/>
  <c r="T4529" i="14"/>
  <c r="T4533" i="14"/>
  <c r="T4537" i="14"/>
  <c r="T4541" i="14"/>
  <c r="T4545" i="14"/>
  <c r="T4549" i="14"/>
  <c r="T4553" i="14"/>
  <c r="T4557" i="14"/>
  <c r="T4561" i="14"/>
  <c r="T4565" i="14"/>
  <c r="T4569" i="14"/>
  <c r="T4573" i="14"/>
  <c r="T4577" i="14"/>
  <c r="T4581" i="14"/>
  <c r="T4585" i="14"/>
  <c r="T4589" i="14"/>
  <c r="T4593" i="14"/>
  <c r="T4597" i="14"/>
  <c r="T4601" i="14"/>
  <c r="T4605" i="14"/>
  <c r="T4609" i="14"/>
  <c r="T4613" i="14"/>
  <c r="T4617" i="14"/>
  <c r="T4621" i="14"/>
  <c r="T4625" i="14"/>
  <c r="T4629" i="14"/>
  <c r="T4633" i="14"/>
  <c r="T4637" i="14"/>
  <c r="T4641" i="14"/>
  <c r="T4645" i="14"/>
  <c r="T4649" i="14"/>
  <c r="T4653" i="14"/>
  <c r="T4657" i="14"/>
  <c r="T4661" i="14"/>
  <c r="T4665" i="14"/>
  <c r="T4669" i="14"/>
  <c r="T4673" i="14"/>
  <c r="T4677" i="14"/>
  <c r="T4681" i="14"/>
  <c r="T4685" i="14"/>
  <c r="T4689" i="14"/>
  <c r="T4693" i="14"/>
  <c r="T4697" i="14"/>
  <c r="T4701" i="14"/>
  <c r="T4705" i="14"/>
  <c r="T4709" i="14"/>
  <c r="T4713" i="14"/>
  <c r="T4717" i="14"/>
  <c r="T4721" i="14"/>
  <c r="T4725" i="14"/>
  <c r="T4729" i="14"/>
  <c r="T4733" i="14"/>
  <c r="T4737" i="14"/>
  <c r="T4741" i="14"/>
  <c r="T4745" i="14"/>
  <c r="T4749" i="14"/>
  <c r="T4753" i="14"/>
  <c r="T4757" i="14"/>
  <c r="T4761" i="14"/>
  <c r="T4765" i="14"/>
  <c r="T4769" i="14"/>
  <c r="T4773" i="14"/>
  <c r="T4777" i="14"/>
  <c r="T4781" i="14"/>
  <c r="T4785" i="14"/>
  <c r="T4789" i="14"/>
  <c r="T4793" i="14"/>
  <c r="T4797" i="14"/>
  <c r="T4801" i="14"/>
  <c r="T4805" i="14"/>
  <c r="T4809" i="14"/>
  <c r="T4813" i="14"/>
  <c r="T4817" i="14"/>
  <c r="T4821" i="14"/>
  <c r="T4825" i="14"/>
  <c r="T4829" i="14"/>
  <c r="T4833" i="14"/>
  <c r="T4837" i="14"/>
  <c r="T4841" i="14"/>
  <c r="T4845" i="14"/>
  <c r="T4849" i="14"/>
  <c r="T4853" i="14"/>
  <c r="T4857" i="14"/>
  <c r="T4861" i="14"/>
  <c r="T4865" i="14"/>
  <c r="T4869" i="14"/>
  <c r="T4873" i="14"/>
  <c r="T4877" i="14"/>
  <c r="T4881" i="14"/>
  <c r="T4885" i="14"/>
  <c r="T4889" i="14"/>
  <c r="T4893" i="14"/>
  <c r="T4897" i="14"/>
  <c r="T4901" i="14"/>
  <c r="T4905" i="14"/>
  <c r="T4909" i="14"/>
  <c r="T4913" i="14"/>
  <c r="T4917" i="14"/>
  <c r="T4921" i="14"/>
  <c r="T4925" i="14"/>
  <c r="T4929" i="14"/>
  <c r="T4933" i="14"/>
  <c r="T4937" i="14"/>
  <c r="T4941" i="14"/>
  <c r="T4945" i="14"/>
  <c r="T4949" i="14"/>
  <c r="T4953" i="14"/>
  <c r="T4957" i="14"/>
  <c r="T4961" i="14"/>
  <c r="T4965" i="14"/>
  <c r="T4969" i="14"/>
  <c r="T4973" i="14"/>
  <c r="T4977" i="14"/>
  <c r="T4981" i="14"/>
  <c r="T4985" i="14"/>
  <c r="T4989" i="14"/>
  <c r="T4993" i="14"/>
  <c r="T4997" i="14"/>
  <c r="T5001" i="14"/>
  <c r="T5005" i="14"/>
  <c r="T5009" i="14"/>
  <c r="T5013" i="14"/>
  <c r="T5017" i="14"/>
  <c r="T5021" i="14"/>
  <c r="T5025" i="14"/>
  <c r="T5029" i="14"/>
  <c r="T5033" i="14"/>
  <c r="T5037" i="14"/>
  <c r="T5041" i="14"/>
  <c r="T5045" i="14"/>
  <c r="T5049" i="14"/>
  <c r="T5053" i="14"/>
  <c r="T5057" i="14"/>
  <c r="T5061" i="14"/>
  <c r="T5065" i="14"/>
  <c r="T5069" i="14"/>
  <c r="T5073" i="14"/>
  <c r="T5077" i="14"/>
  <c r="T5081" i="14"/>
  <c r="T5085" i="14"/>
  <c r="T5089" i="14"/>
  <c r="T5093" i="14"/>
  <c r="T5097" i="14"/>
  <c r="T5101" i="14"/>
  <c r="T5105" i="14"/>
  <c r="T5109" i="14"/>
  <c r="T5113" i="14"/>
  <c r="T5117" i="14"/>
  <c r="T5121" i="14"/>
  <c r="T5125" i="14"/>
  <c r="T5129" i="14"/>
  <c r="T5133" i="14"/>
  <c r="T5137" i="14"/>
  <c r="T5141" i="14"/>
  <c r="T5145" i="14"/>
  <c r="T5149" i="14"/>
  <c r="T5153" i="14"/>
  <c r="T5157" i="14"/>
  <c r="T5161" i="14"/>
  <c r="T5165" i="14"/>
  <c r="T5169" i="14"/>
  <c r="T5173" i="14"/>
  <c r="T5177" i="14"/>
  <c r="T5181" i="14"/>
  <c r="T5185" i="14"/>
  <c r="T5189" i="14"/>
  <c r="T5193" i="14"/>
  <c r="T5197" i="14"/>
  <c r="T5201" i="14"/>
  <c r="T5205" i="14"/>
  <c r="T5209" i="14"/>
  <c r="T5213" i="14"/>
  <c r="T5217" i="14"/>
  <c r="T5221" i="14"/>
  <c r="T5225" i="14"/>
  <c r="T5229" i="14"/>
  <c r="T5233" i="14"/>
  <c r="T5237" i="14"/>
  <c r="T5241" i="14"/>
  <c r="T5245" i="14"/>
  <c r="T5249" i="14"/>
  <c r="T5253" i="14"/>
  <c r="T5257" i="14"/>
  <c r="T5261" i="14"/>
  <c r="T5265" i="14"/>
  <c r="T5269" i="14"/>
  <c r="T5273" i="14"/>
  <c r="T5277" i="14"/>
  <c r="T5281" i="14"/>
  <c r="T5285" i="14"/>
  <c r="T5289" i="14"/>
  <c r="T5293" i="14"/>
  <c r="T5297" i="14"/>
  <c r="T5301" i="14"/>
  <c r="T5305" i="14"/>
  <c r="T5309" i="14"/>
  <c r="T5313" i="14"/>
  <c r="T5317" i="14"/>
  <c r="T5321" i="14"/>
  <c r="T5325" i="14"/>
  <c r="T5329" i="14"/>
  <c r="T5333" i="14"/>
  <c r="T5337" i="14"/>
  <c r="T5341" i="14"/>
  <c r="T5345" i="14"/>
  <c r="T5349" i="14"/>
  <c r="T5353" i="14"/>
  <c r="T5357" i="14"/>
  <c r="T5361" i="14"/>
  <c r="T5365" i="14"/>
  <c r="T5369" i="14"/>
  <c r="T5373" i="14"/>
  <c r="T5377" i="14"/>
  <c r="T5381" i="14"/>
  <c r="T5385" i="14"/>
  <c r="T5389" i="14"/>
  <c r="T5393" i="14"/>
  <c r="T5397" i="14"/>
  <c r="T5401" i="14"/>
  <c r="T5405" i="14"/>
  <c r="T5409" i="14"/>
  <c r="T5413" i="14"/>
  <c r="T5417" i="14"/>
  <c r="T5421" i="14"/>
  <c r="T5425" i="14"/>
  <c r="T5429" i="14"/>
  <c r="T5433" i="14"/>
  <c r="T5437" i="14"/>
  <c r="T5441" i="14"/>
  <c r="T5445" i="14"/>
  <c r="T5449" i="14"/>
  <c r="T5453" i="14"/>
  <c r="T5457" i="14"/>
  <c r="T5461" i="14"/>
  <c r="T5465" i="14"/>
  <c r="T5469" i="14"/>
  <c r="T5473" i="14"/>
  <c r="T5477" i="14"/>
  <c r="T5481" i="14"/>
  <c r="T5485" i="14"/>
  <c r="T5489" i="14"/>
  <c r="T5493" i="14"/>
  <c r="T5497" i="14"/>
  <c r="T5501" i="14"/>
  <c r="T5505" i="14"/>
  <c r="T5509" i="14"/>
  <c r="T5513" i="14"/>
  <c r="T5517" i="14"/>
  <c r="T5521" i="14"/>
  <c r="T5525" i="14"/>
  <c r="T5529" i="14"/>
  <c r="T5533" i="14"/>
  <c r="T5537" i="14"/>
  <c r="T5541" i="14"/>
  <c r="T5545" i="14"/>
  <c r="T5549" i="14"/>
  <c r="T5553" i="14"/>
  <c r="T5557" i="14"/>
  <c r="T5561" i="14"/>
  <c r="T5565" i="14"/>
  <c r="T5569" i="14"/>
  <c r="T5573" i="14"/>
  <c r="T5577" i="14"/>
  <c r="T5581" i="14"/>
  <c r="T5585" i="14"/>
  <c r="T5589" i="14"/>
  <c r="T5593" i="14"/>
  <c r="T5597" i="14"/>
  <c r="T5601" i="14"/>
  <c r="T5605" i="14"/>
  <c r="T5609" i="14"/>
  <c r="T5613" i="14"/>
  <c r="T5617" i="14"/>
  <c r="T5621" i="14"/>
  <c r="T5625" i="14"/>
  <c r="T5629" i="14"/>
  <c r="T5633" i="14"/>
  <c r="T5637" i="14"/>
  <c r="T5641" i="14"/>
  <c r="T5645" i="14"/>
  <c r="T5649" i="14"/>
  <c r="T5653" i="14"/>
  <c r="T5657" i="14"/>
  <c r="T5661" i="14"/>
  <c r="T5665" i="14"/>
  <c r="T5669" i="14"/>
  <c r="T5673" i="14"/>
  <c r="T5677" i="14"/>
  <c r="T5681" i="14"/>
  <c r="T5685" i="14"/>
  <c r="T5689" i="14"/>
  <c r="T5693" i="14"/>
  <c r="T5697" i="14"/>
  <c r="T5701" i="14"/>
  <c r="T5705" i="14"/>
  <c r="T5709" i="14"/>
  <c r="T5713" i="14"/>
  <c r="T5717" i="14"/>
  <c r="T5721" i="14"/>
  <c r="T5725" i="14"/>
  <c r="T5729" i="14"/>
  <c r="T5733" i="14"/>
  <c r="T5737" i="14"/>
  <c r="T5741" i="14"/>
  <c r="T5745" i="14"/>
  <c r="T5749" i="14"/>
  <c r="T5753" i="14"/>
  <c r="T5757" i="14"/>
  <c r="T5761" i="14"/>
  <c r="T5765" i="14"/>
  <c r="T5769" i="14"/>
  <c r="T5773" i="14"/>
  <c r="T5777" i="14"/>
  <c r="T5781" i="14"/>
  <c r="T5785" i="14"/>
  <c r="T5789" i="14"/>
  <c r="T5793" i="14"/>
  <c r="T5797" i="14"/>
  <c r="T5801" i="14"/>
  <c r="T5805" i="14"/>
  <c r="T5809" i="14"/>
  <c r="T5813" i="14"/>
  <c r="T5817" i="14"/>
  <c r="T5821" i="14"/>
  <c r="T5825" i="14"/>
  <c r="T5829" i="14"/>
  <c r="T5833" i="14"/>
  <c r="T5837" i="14"/>
  <c r="T5841" i="14"/>
  <c r="T5845" i="14"/>
  <c r="T5849" i="14"/>
  <c r="T5853" i="14"/>
  <c r="T5857" i="14"/>
  <c r="T5861" i="14"/>
  <c r="T5865" i="14"/>
  <c r="T5869" i="14"/>
  <c r="T5873" i="14"/>
  <c r="T5877" i="14"/>
  <c r="T5881" i="14"/>
  <c r="T5885" i="14"/>
  <c r="T5889" i="14"/>
  <c r="T5893" i="14"/>
  <c r="T5897" i="14"/>
  <c r="T5901" i="14"/>
  <c r="T5905" i="14"/>
  <c r="T5909" i="14"/>
  <c r="T5913" i="14"/>
  <c r="T5917" i="14"/>
  <c r="T5921" i="14"/>
  <c r="T5925" i="14"/>
  <c r="T5929" i="14"/>
  <c r="T5933" i="14"/>
  <c r="T5937" i="14"/>
  <c r="T5941" i="14"/>
  <c r="T5945" i="14"/>
  <c r="T5949" i="14"/>
  <c r="T5953" i="14"/>
  <c r="T5957" i="14"/>
  <c r="T5961" i="14"/>
  <c r="T5965" i="14"/>
  <c r="T5969" i="14"/>
  <c r="T5973" i="14"/>
  <c r="T5977" i="14"/>
  <c r="T5981" i="14"/>
  <c r="T5985" i="14"/>
  <c r="T5989" i="14"/>
  <c r="T5993" i="14"/>
  <c r="T5997" i="14"/>
  <c r="T6001" i="14"/>
  <c r="T6005" i="14"/>
  <c r="T6009" i="14"/>
  <c r="T6013" i="14"/>
  <c r="T6017" i="14"/>
  <c r="T6021" i="14"/>
  <c r="T6025" i="14"/>
  <c r="T6029" i="14"/>
  <c r="T6033" i="14"/>
  <c r="T6037" i="14"/>
  <c r="T6041" i="14"/>
  <c r="T6045" i="14"/>
  <c r="T6049" i="14"/>
  <c r="T6053" i="14"/>
  <c r="T6057" i="14"/>
  <c r="T6061" i="14"/>
  <c r="T6065" i="14"/>
  <c r="T6069" i="14"/>
  <c r="T6073" i="14"/>
  <c r="T6077" i="14"/>
  <c r="T6081" i="14"/>
  <c r="T6085" i="14"/>
  <c r="T6089" i="14"/>
  <c r="T6093" i="14"/>
  <c r="T6097" i="14"/>
  <c r="T6101" i="14"/>
  <c r="T6105" i="14"/>
  <c r="T6109" i="14"/>
  <c r="T6113" i="14"/>
  <c r="T6117" i="14"/>
  <c r="T6121" i="14"/>
  <c r="T6125" i="14"/>
  <c r="T6129" i="14"/>
  <c r="T6133" i="14"/>
  <c r="T6137" i="14"/>
  <c r="T6141" i="14"/>
  <c r="T6145" i="14"/>
  <c r="T6149" i="14"/>
  <c r="T6153" i="14"/>
  <c r="T6157" i="14"/>
  <c r="T6161" i="14"/>
  <c r="T6165" i="14"/>
  <c r="T6169" i="14"/>
  <c r="T6173" i="14"/>
  <c r="T6177" i="14"/>
  <c r="T6181" i="14"/>
  <c r="T6185" i="14"/>
  <c r="T6189" i="14"/>
  <c r="T6193" i="14"/>
  <c r="T6197" i="14"/>
  <c r="T6201" i="14"/>
  <c r="T6205" i="14"/>
  <c r="T6209" i="14"/>
  <c r="T6213" i="14"/>
  <c r="T6217" i="14"/>
  <c r="T6221" i="14"/>
  <c r="T6225" i="14"/>
  <c r="T6229" i="14"/>
  <c r="T6233" i="14"/>
  <c r="T6237" i="14"/>
  <c r="T6241" i="14"/>
  <c r="T6245" i="14"/>
  <c r="T6249" i="14"/>
  <c r="T6253" i="14"/>
  <c r="T6257" i="14"/>
  <c r="T6261" i="14"/>
  <c r="T6265" i="14"/>
  <c r="T6269" i="14"/>
  <c r="T6273" i="14"/>
  <c r="T6277" i="14"/>
  <c r="T6281" i="14"/>
  <c r="T6285" i="14"/>
  <c r="T6289" i="14"/>
  <c r="T6293" i="14"/>
  <c r="T6297" i="14"/>
  <c r="T6301" i="14"/>
  <c r="T6305" i="14"/>
  <c r="T6309" i="14"/>
  <c r="T6313" i="14"/>
  <c r="T6317" i="14"/>
  <c r="T6321" i="14"/>
  <c r="T6325" i="14"/>
  <c r="T6329" i="14"/>
  <c r="T6333" i="14"/>
  <c r="T6337" i="14"/>
  <c r="T6341" i="14"/>
  <c r="T6345" i="14"/>
  <c r="T6349" i="14"/>
  <c r="T6353" i="14"/>
  <c r="T6357" i="14"/>
  <c r="T6361" i="14"/>
  <c r="T6365" i="14"/>
  <c r="T6369" i="14"/>
  <c r="T6373" i="14"/>
  <c r="T6377" i="14"/>
  <c r="T6381" i="14"/>
  <c r="T6385" i="14"/>
  <c r="T6389" i="14"/>
  <c r="T6393" i="14"/>
  <c r="T6397" i="14"/>
  <c r="T6401" i="14"/>
  <c r="T6405" i="14"/>
  <c r="T6409" i="14"/>
  <c r="T6413" i="14"/>
  <c r="T6417" i="14"/>
  <c r="T6421" i="14"/>
  <c r="T6425" i="14"/>
  <c r="T6429" i="14"/>
  <c r="T6433" i="14"/>
  <c r="T6437" i="14"/>
  <c r="T6441" i="14"/>
  <c r="T6445" i="14"/>
  <c r="T6449" i="14"/>
  <c r="T6453" i="14"/>
  <c r="T6457" i="14"/>
  <c r="T6461" i="14"/>
  <c r="T6465" i="14"/>
  <c r="T6469" i="14"/>
  <c r="T6473" i="14"/>
  <c r="T6477" i="14"/>
  <c r="T6481" i="14"/>
  <c r="T6485" i="14"/>
  <c r="T6489" i="14"/>
  <c r="T6493" i="14"/>
  <c r="T6497" i="14"/>
  <c r="T6501" i="14"/>
  <c r="T6505" i="14"/>
  <c r="T6509" i="14"/>
  <c r="T6513" i="14"/>
  <c r="T6517" i="14"/>
  <c r="T6521" i="14"/>
  <c r="T6525" i="14"/>
  <c r="T6529" i="14"/>
  <c r="T6533" i="14"/>
  <c r="T6537" i="14"/>
  <c r="T6541" i="14"/>
  <c r="T6545" i="14"/>
  <c r="T6549" i="14"/>
  <c r="T6553" i="14"/>
  <c r="T6557" i="14"/>
  <c r="T6561" i="14"/>
  <c r="T6565" i="14"/>
  <c r="T6569" i="14"/>
  <c r="T6573" i="14"/>
  <c r="T6577" i="14"/>
  <c r="T6581" i="14"/>
  <c r="T6585" i="14"/>
  <c r="T6589" i="14"/>
  <c r="T6593" i="14"/>
  <c r="T6597" i="14"/>
  <c r="T6601" i="14"/>
  <c r="T6605" i="14"/>
  <c r="T6609" i="14"/>
  <c r="T6613" i="14"/>
  <c r="T6617" i="14"/>
  <c r="T6621" i="14"/>
  <c r="T6625" i="14"/>
  <c r="T6629" i="14"/>
  <c r="T6633" i="14"/>
  <c r="T6637" i="14"/>
  <c r="T6641" i="14"/>
  <c r="T6645" i="14"/>
  <c r="T6649" i="14"/>
  <c r="T6653" i="14"/>
  <c r="T6657" i="14"/>
  <c r="T6661" i="14"/>
  <c r="T6665" i="14"/>
  <c r="T6669" i="14"/>
  <c r="T6673" i="14"/>
  <c r="T6677" i="14"/>
  <c r="T6681" i="14"/>
  <c r="T6685" i="14"/>
  <c r="T6689" i="14"/>
  <c r="T6693" i="14"/>
  <c r="T6697" i="14"/>
  <c r="T6701" i="14"/>
  <c r="T6705" i="14"/>
  <c r="T6709" i="14"/>
  <c r="T6713" i="14"/>
  <c r="T6717" i="14"/>
  <c r="T6721" i="14"/>
  <c r="T6725" i="14"/>
  <c r="T6729" i="14"/>
  <c r="T6733" i="14"/>
  <c r="T6737" i="14"/>
  <c r="T6741" i="14"/>
  <c r="T6745" i="14"/>
  <c r="T6749" i="14"/>
  <c r="T6753" i="14"/>
  <c r="T6757" i="14"/>
  <c r="T6761" i="14"/>
  <c r="T6765" i="14"/>
  <c r="T6769" i="14"/>
  <c r="T6773" i="14"/>
  <c r="T6777" i="14"/>
  <c r="T6781" i="14"/>
  <c r="T6785" i="14"/>
  <c r="T6789" i="14"/>
  <c r="T6793" i="14"/>
  <c r="T6797" i="14"/>
  <c r="T6801" i="14"/>
  <c r="T6805" i="14"/>
  <c r="T6809" i="14"/>
  <c r="T6813" i="14"/>
  <c r="T6817" i="14"/>
  <c r="T6821" i="14"/>
  <c r="T6825" i="14"/>
  <c r="T6829" i="14"/>
  <c r="T6833" i="14"/>
  <c r="T6837" i="14"/>
  <c r="T6841" i="14"/>
  <c r="T6845" i="14"/>
  <c r="T6849" i="14"/>
  <c r="T6853" i="14"/>
  <c r="T6857" i="14"/>
  <c r="T6861" i="14"/>
  <c r="T6865" i="14"/>
  <c r="T6869" i="14"/>
  <c r="T6873" i="14"/>
  <c r="T6877" i="14"/>
  <c r="T6881" i="14"/>
  <c r="T6885" i="14"/>
  <c r="T6889" i="14"/>
  <c r="T6893" i="14"/>
  <c r="T6897" i="14"/>
  <c r="T6901" i="14"/>
  <c r="T6905" i="14"/>
  <c r="T6909" i="14"/>
  <c r="T6913" i="14"/>
  <c r="T6917" i="14"/>
  <c r="T6921" i="14"/>
  <c r="T6925" i="14"/>
  <c r="T6929" i="14"/>
  <c r="T6933" i="14"/>
  <c r="T6937" i="14"/>
  <c r="T6941" i="14"/>
  <c r="T6945" i="14"/>
  <c r="T6949" i="14"/>
  <c r="T6953" i="14"/>
  <c r="T6957" i="14"/>
  <c r="T8047" i="14"/>
  <c r="T8063" i="14"/>
  <c r="T8079" i="14"/>
  <c r="T8095" i="14"/>
  <c r="T8111" i="14"/>
  <c r="T8127" i="14"/>
  <c r="T8143" i="14"/>
  <c r="T8159" i="14"/>
  <c r="T8175" i="14"/>
  <c r="T8191" i="14"/>
  <c r="T8207" i="14"/>
  <c r="T8223" i="14"/>
  <c r="T8239" i="14"/>
  <c r="T8255" i="14"/>
  <c r="T8271" i="14"/>
  <c r="T8287" i="14"/>
  <c r="T8303" i="14"/>
  <c r="T8319" i="14"/>
  <c r="T8331" i="14"/>
  <c r="T8341" i="14"/>
  <c r="T8352" i="14"/>
  <c r="T134" i="14"/>
  <c r="T144" i="14"/>
  <c r="T155" i="14"/>
  <c r="T164" i="14"/>
  <c r="T172" i="14"/>
  <c r="T180" i="14"/>
  <c r="T188" i="14"/>
  <c r="T196" i="14"/>
  <c r="T204" i="14"/>
  <c r="T212" i="14"/>
  <c r="T220" i="14"/>
  <c r="T228" i="14"/>
  <c r="T236" i="14"/>
  <c r="T244" i="14"/>
  <c r="T252" i="14"/>
  <c r="T260" i="14"/>
  <c r="T268" i="14"/>
  <c r="T276" i="14"/>
  <c r="T284" i="14"/>
  <c r="T292" i="14"/>
  <c r="T300" i="14"/>
  <c r="T308" i="14"/>
  <c r="T316" i="14"/>
  <c r="T324" i="14"/>
  <c r="T332" i="14"/>
  <c r="T340" i="14"/>
  <c r="T348" i="14"/>
  <c r="T356" i="14"/>
  <c r="T364" i="14"/>
  <c r="T372" i="14"/>
  <c r="T380" i="14"/>
  <c r="T388" i="14"/>
  <c r="T396" i="14"/>
  <c r="T404" i="14"/>
  <c r="T412" i="14"/>
  <c r="T420" i="14"/>
  <c r="T428" i="14"/>
  <c r="T436" i="14"/>
  <c r="T444" i="14"/>
  <c r="T452" i="14"/>
  <c r="T460" i="14"/>
  <c r="T468" i="14"/>
  <c r="T476" i="14"/>
  <c r="T484" i="14"/>
  <c r="T492" i="14"/>
  <c r="T500" i="14"/>
  <c r="T508" i="14"/>
  <c r="T516" i="14"/>
  <c r="T524" i="14"/>
  <c r="T532" i="14"/>
  <c r="T540" i="14"/>
  <c r="T548" i="14"/>
  <c r="T556" i="14"/>
  <c r="T564" i="14"/>
  <c r="T572" i="14"/>
  <c r="T580" i="14"/>
  <c r="T588" i="14"/>
  <c r="T596" i="14"/>
  <c r="T604" i="14"/>
  <c r="T612" i="14"/>
  <c r="T620" i="14"/>
  <c r="T628" i="14"/>
  <c r="T636" i="14"/>
  <c r="T644" i="14"/>
  <c r="T652" i="14"/>
  <c r="T660" i="14"/>
  <c r="T668" i="14"/>
  <c r="T676" i="14"/>
  <c r="T684" i="14"/>
  <c r="T692" i="14"/>
  <c r="T700" i="14"/>
  <c r="T708" i="14"/>
  <c r="T716" i="14"/>
  <c r="T724" i="14"/>
  <c r="T732" i="14"/>
  <c r="T740" i="14"/>
  <c r="T748" i="14"/>
  <c r="T756" i="14"/>
  <c r="T764" i="14"/>
  <c r="T772" i="14"/>
  <c r="T780" i="14"/>
  <c r="T788" i="14"/>
  <c r="T796" i="14"/>
  <c r="T804" i="14"/>
  <c r="T812" i="14"/>
  <c r="T820" i="14"/>
  <c r="T828" i="14"/>
  <c r="T836" i="14"/>
  <c r="T844" i="14"/>
  <c r="T852" i="14"/>
  <c r="T860" i="14"/>
  <c r="T868" i="14"/>
  <c r="T876" i="14"/>
  <c r="T884" i="14"/>
  <c r="T892" i="14"/>
  <c r="T900" i="14"/>
  <c r="T908" i="14"/>
  <c r="T916" i="14"/>
  <c r="T924" i="14"/>
  <c r="T932" i="14"/>
  <c r="T940" i="14"/>
  <c r="T948" i="14"/>
  <c r="T956" i="14"/>
  <c r="T964" i="14"/>
  <c r="T972" i="14"/>
  <c r="T980" i="14"/>
  <c r="T988" i="14"/>
  <c r="T996" i="14"/>
  <c r="T1004" i="14"/>
  <c r="T1012" i="14"/>
  <c r="T1020" i="14"/>
  <c r="T1028" i="14"/>
  <c r="T1036" i="14"/>
  <c r="T1044" i="14"/>
  <c r="T1051" i="14"/>
  <c r="T1059" i="14"/>
  <c r="T1067" i="14"/>
  <c r="T1075" i="14"/>
  <c r="T1083" i="14"/>
  <c r="T1091" i="14"/>
  <c r="T1099" i="14"/>
  <c r="T1107" i="14"/>
  <c r="T1115" i="14"/>
  <c r="T1123" i="14"/>
  <c r="T1131" i="14"/>
  <c r="T1139" i="14"/>
  <c r="T1147" i="14"/>
  <c r="T1155" i="14"/>
  <c r="T1163" i="14"/>
  <c r="T1171" i="14"/>
  <c r="T1179" i="14"/>
  <c r="T1187" i="14"/>
  <c r="T1195" i="14"/>
  <c r="T1203" i="14"/>
  <c r="T1211" i="14"/>
  <c r="T1219" i="14"/>
  <c r="T1227" i="14"/>
  <c r="T1235" i="14"/>
  <c r="T1243" i="14"/>
  <c r="T1251" i="14"/>
  <c r="T1259" i="14"/>
  <c r="T1267" i="14"/>
  <c r="T1275" i="14"/>
  <c r="T1283" i="14"/>
  <c r="T1291" i="14"/>
  <c r="T1299" i="14"/>
  <c r="T1307" i="14"/>
  <c r="T1315" i="14"/>
  <c r="T1323" i="14"/>
  <c r="T1331" i="14"/>
  <c r="T1339" i="14"/>
  <c r="T1347" i="14"/>
  <c r="T1355" i="14"/>
  <c r="T1363" i="14"/>
  <c r="T1371" i="14"/>
  <c r="T1379" i="14"/>
  <c r="T1387" i="14"/>
  <c r="T1395" i="14"/>
  <c r="T1403" i="14"/>
  <c r="T1411" i="14"/>
  <c r="T1419" i="14"/>
  <c r="T1427" i="14"/>
  <c r="T1435" i="14"/>
  <c r="T1443" i="14"/>
  <c r="T1451" i="14"/>
  <c r="T1459" i="14"/>
  <c r="T1467" i="14"/>
  <c r="T1475" i="14"/>
  <c r="T1483" i="14"/>
  <c r="T1491" i="14"/>
  <c r="T1499" i="14"/>
  <c r="T1507" i="14"/>
  <c r="T1515" i="14"/>
  <c r="T1523" i="14"/>
  <c r="T1531" i="14"/>
  <c r="T1539" i="14"/>
  <c r="T1547" i="14"/>
  <c r="T1555" i="14"/>
  <c r="T1563" i="14"/>
  <c r="T1571" i="14"/>
  <c r="T1579" i="14"/>
  <c r="T1587" i="14"/>
  <c r="T1595" i="14"/>
  <c r="T1603" i="14"/>
  <c r="T1611" i="14"/>
  <c r="T1619" i="14"/>
  <c r="T1627" i="14"/>
  <c r="T1635" i="14"/>
  <c r="T1643" i="14"/>
  <c r="T1651" i="14"/>
  <c r="T1659" i="14"/>
  <c r="T1667" i="14"/>
  <c r="T8362" i="14"/>
  <c r="T1682" i="14"/>
  <c r="T1690" i="14"/>
  <c r="T1698" i="14"/>
  <c r="T1706" i="14"/>
  <c r="T1714" i="14"/>
  <c r="T1722" i="14"/>
  <c r="T1730" i="14"/>
  <c r="T1738" i="14"/>
  <c r="T1746" i="14"/>
  <c r="T1754" i="14"/>
  <c r="T1762" i="14"/>
  <c r="T1770" i="14"/>
  <c r="T1778" i="14"/>
  <c r="T1786" i="14"/>
  <c r="T1794" i="14"/>
  <c r="T1802" i="14"/>
  <c r="T1810" i="14"/>
  <c r="T1818" i="14"/>
  <c r="T1826" i="14"/>
  <c r="T1834" i="14"/>
  <c r="T1842" i="14"/>
  <c r="T1850" i="14"/>
  <c r="T1858" i="14"/>
  <c r="T1866" i="14"/>
  <c r="T1874" i="14"/>
  <c r="T1882" i="14"/>
  <c r="T1890" i="14"/>
  <c r="T1898" i="14"/>
  <c r="T1906" i="14"/>
  <c r="T1914" i="14"/>
  <c r="T1922" i="14"/>
  <c r="T1930" i="14"/>
  <c r="T1938" i="14"/>
  <c r="T1946" i="14"/>
  <c r="T1954" i="14"/>
  <c r="T1962" i="14"/>
  <c r="T1970" i="14"/>
  <c r="T1978" i="14"/>
  <c r="T1986" i="14"/>
  <c r="T1994" i="14"/>
  <c r="T2002" i="14"/>
  <c r="T2010" i="14"/>
  <c r="T2018" i="14"/>
  <c r="T2026" i="14"/>
  <c r="T2034" i="14"/>
  <c r="T2042" i="14"/>
  <c r="T2050" i="14"/>
  <c r="T2058" i="14"/>
  <c r="T2066" i="14"/>
  <c r="T2074" i="14"/>
  <c r="T2082" i="14"/>
  <c r="T2090" i="14"/>
  <c r="T2098" i="14"/>
  <c r="T2106" i="14"/>
  <c r="T2114" i="14"/>
  <c r="T2122" i="14"/>
  <c r="T2130" i="14"/>
  <c r="T2138" i="14"/>
  <c r="T2146" i="14"/>
  <c r="T2154" i="14"/>
  <c r="T2162" i="14"/>
  <c r="T2170" i="14"/>
  <c r="T2178" i="14"/>
  <c r="T2186" i="14"/>
  <c r="T2194" i="14"/>
  <c r="T2202" i="14"/>
  <c r="T2210" i="14"/>
  <c r="T2218" i="14"/>
  <c r="T2226" i="14"/>
  <c r="T2234" i="14"/>
  <c r="T2242" i="14"/>
  <c r="T2250" i="14"/>
  <c r="T2258" i="14"/>
  <c r="T2266" i="14"/>
  <c r="T2274" i="14"/>
  <c r="T2282" i="14"/>
  <c r="T2290" i="14"/>
  <c r="T2298" i="14"/>
  <c r="T2306" i="14"/>
  <c r="T2314" i="14"/>
  <c r="T2322" i="14"/>
  <c r="T2330" i="14"/>
  <c r="T2338" i="14"/>
  <c r="T2346" i="14"/>
  <c r="T2354" i="14"/>
  <c r="T2362" i="14"/>
  <c r="T2370" i="14"/>
  <c r="T2378" i="14"/>
  <c r="T2386" i="14"/>
  <c r="T2394" i="14"/>
  <c r="T2402" i="14"/>
  <c r="T2410" i="14"/>
  <c r="T2418" i="14"/>
  <c r="T2426" i="14"/>
  <c r="T2434" i="14"/>
  <c r="T2442" i="14"/>
  <c r="T2450" i="14"/>
  <c r="T2458" i="14"/>
  <c r="T2466" i="14"/>
  <c r="T2474" i="14"/>
  <c r="T2482" i="14"/>
  <c r="T2490" i="14"/>
  <c r="T2498" i="14"/>
  <c r="T2506" i="14"/>
  <c r="T2514" i="14"/>
  <c r="T2522" i="14"/>
  <c r="T2530" i="14"/>
  <c r="T2538" i="14"/>
  <c r="T2546" i="14"/>
  <c r="T2554" i="14"/>
  <c r="T2562" i="14"/>
  <c r="T2570" i="14"/>
  <c r="T2578" i="14"/>
  <c r="T2586" i="14"/>
  <c r="T2594" i="14"/>
  <c r="T2602" i="14"/>
  <c r="T2610" i="14"/>
  <c r="T2618" i="14"/>
  <c r="T2626" i="14"/>
  <c r="T2634" i="14"/>
  <c r="T2642" i="14"/>
  <c r="T2650" i="14"/>
  <c r="T2658" i="14"/>
  <c r="T2666" i="14"/>
  <c r="T2674" i="14"/>
  <c r="T2682" i="14"/>
  <c r="T2690" i="14"/>
  <c r="T2698" i="14"/>
  <c r="T2706" i="14"/>
  <c r="T2714" i="14"/>
  <c r="T2722" i="14"/>
  <c r="T2730" i="14"/>
  <c r="T2738" i="14"/>
  <c r="T2746" i="14"/>
  <c r="T2754" i="14"/>
  <c r="T2762" i="14"/>
  <c r="T2770" i="14"/>
  <c r="T2778" i="14"/>
  <c r="T2786" i="14"/>
  <c r="T2794" i="14"/>
  <c r="T2802" i="14"/>
  <c r="T2810" i="14"/>
  <c r="T2818" i="14"/>
  <c r="T2826" i="14"/>
  <c r="T2834" i="14"/>
  <c r="T2842" i="14"/>
  <c r="T2850" i="14"/>
  <c r="T2858" i="14"/>
  <c r="T2866" i="14"/>
  <c r="T2874" i="14"/>
  <c r="T2882" i="14"/>
  <c r="T2890" i="14"/>
  <c r="T2898" i="14"/>
  <c r="T2906" i="14"/>
  <c r="T2914" i="14"/>
  <c r="T2922" i="14"/>
  <c r="T2930" i="14"/>
  <c r="T2938" i="14"/>
  <c r="T2946" i="14"/>
  <c r="T2954" i="14"/>
  <c r="T2962" i="14"/>
  <c r="T2970" i="14"/>
  <c r="T2978" i="14"/>
  <c r="T2986" i="14"/>
  <c r="T2994" i="14"/>
  <c r="T3002" i="14"/>
  <c r="T3010" i="14"/>
  <c r="T3018" i="14"/>
  <c r="T3026" i="14"/>
  <c r="T3034" i="14"/>
  <c r="T3042" i="14"/>
  <c r="T3050" i="14"/>
  <c r="T3058" i="14"/>
  <c r="T3066" i="14"/>
  <c r="T3074" i="14"/>
  <c r="T3082" i="14"/>
  <c r="T3090" i="14"/>
  <c r="T3098" i="14"/>
  <c r="T3106" i="14"/>
  <c r="T3114" i="14"/>
  <c r="T3122" i="14"/>
  <c r="T3130" i="14"/>
  <c r="T3138" i="14"/>
  <c r="T3146" i="14"/>
  <c r="T3154" i="14"/>
  <c r="T3162" i="14"/>
  <c r="T3170" i="14"/>
  <c r="T3178" i="14"/>
  <c r="T3186" i="14"/>
  <c r="T3194" i="14"/>
  <c r="T3202" i="14"/>
  <c r="T3210" i="14"/>
  <c r="T3218" i="14"/>
  <c r="T3226" i="14"/>
  <c r="T3234" i="14"/>
  <c r="T3242" i="14"/>
  <c r="T3250" i="14"/>
  <c r="T3258" i="14"/>
  <c r="T3266" i="14"/>
  <c r="T3274" i="14"/>
  <c r="T3282" i="14"/>
  <c r="T3290" i="14"/>
  <c r="T3298" i="14"/>
  <c r="T3306" i="14"/>
  <c r="T3314" i="14"/>
  <c r="T3322" i="14"/>
  <c r="T3330" i="14"/>
  <c r="T3338" i="14"/>
  <c r="T3346" i="14"/>
  <c r="T3354" i="14"/>
  <c r="T3362" i="14"/>
  <c r="T3370" i="14"/>
  <c r="T3378" i="14"/>
  <c r="T3386" i="14"/>
  <c r="T3394" i="14"/>
  <c r="T3402" i="14"/>
  <c r="T3410" i="14"/>
  <c r="T3418" i="14"/>
  <c r="T3426" i="14"/>
  <c r="T3434" i="14"/>
  <c r="T3442" i="14"/>
  <c r="T3450" i="14"/>
  <c r="T3458" i="14"/>
  <c r="T3466" i="14"/>
  <c r="T3474" i="14"/>
  <c r="T3482" i="14"/>
  <c r="T3490" i="14"/>
  <c r="T3498" i="14"/>
  <c r="T3506" i="14"/>
  <c r="T3514" i="14"/>
  <c r="T3522" i="14"/>
  <c r="T3530" i="14"/>
  <c r="T3538" i="14"/>
  <c r="T3546" i="14"/>
  <c r="T3554" i="14"/>
  <c r="T3562" i="14"/>
  <c r="T3570" i="14"/>
  <c r="T3578" i="14"/>
  <c r="T3586" i="14"/>
  <c r="T3594" i="14"/>
  <c r="T3602" i="14"/>
  <c r="T3610" i="14"/>
  <c r="T3618" i="14"/>
  <c r="T3626" i="14"/>
  <c r="T3634" i="14"/>
  <c r="T3642" i="14"/>
  <c r="T3650" i="14"/>
  <c r="T3658" i="14"/>
  <c r="T3666" i="14"/>
  <c r="T3674" i="14"/>
  <c r="T3682" i="14"/>
  <c r="T3690" i="14"/>
  <c r="T3698" i="14"/>
  <c r="T3706" i="14"/>
  <c r="T3714" i="14"/>
  <c r="T3722" i="14"/>
  <c r="T3730" i="14"/>
  <c r="T3738" i="14"/>
  <c r="T3746" i="14"/>
  <c r="T3754" i="14"/>
  <c r="T3762" i="14"/>
  <c r="T3770" i="14"/>
  <c r="T3778" i="14"/>
  <c r="T3786" i="14"/>
  <c r="T3794" i="14"/>
  <c r="T3802" i="14"/>
  <c r="T3810" i="14"/>
  <c r="T3818" i="14"/>
  <c r="T3826" i="14"/>
  <c r="T3834" i="14"/>
  <c r="T3842" i="14"/>
  <c r="T3850" i="14"/>
  <c r="T3858" i="14"/>
  <c r="T3866" i="14"/>
  <c r="T3874" i="14"/>
  <c r="T3882" i="14"/>
  <c r="T3890" i="14"/>
  <c r="T3898" i="14"/>
  <c r="T3906" i="14"/>
  <c r="T3914" i="14"/>
  <c r="T3922" i="14"/>
  <c r="T3930" i="14"/>
  <c r="T3938" i="14"/>
  <c r="T3946" i="14"/>
  <c r="T3954" i="14"/>
  <c r="T3962" i="14"/>
  <c r="T3970" i="14"/>
  <c r="T3978" i="14"/>
  <c r="T3982" i="14"/>
  <c r="T3986" i="14"/>
  <c r="T3990" i="14"/>
  <c r="T3994" i="14"/>
  <c r="T3998" i="14"/>
  <c r="T4002" i="14"/>
  <c r="T4006" i="14"/>
  <c r="T4010" i="14"/>
  <c r="T4014" i="14"/>
  <c r="T4018" i="14"/>
  <c r="T4022" i="14"/>
  <c r="T4026" i="14"/>
  <c r="T4030" i="14"/>
  <c r="T4034" i="14"/>
  <c r="T4038" i="14"/>
  <c r="T4042" i="14"/>
  <c r="T4046" i="14"/>
  <c r="T4050" i="14"/>
  <c r="T4054" i="14"/>
  <c r="T4058" i="14"/>
  <c r="T4062" i="14"/>
  <c r="T4066" i="14"/>
  <c r="T4070" i="14"/>
  <c r="T4074" i="14"/>
  <c r="T4078" i="14"/>
  <c r="T4082" i="14"/>
  <c r="T4086" i="14"/>
  <c r="T4090" i="14"/>
  <c r="T4094" i="14"/>
  <c r="T4098" i="14"/>
  <c r="T4102" i="14"/>
  <c r="T4106" i="14"/>
  <c r="T4110" i="14"/>
  <c r="T4114" i="14"/>
  <c r="T4118" i="14"/>
  <c r="T4122" i="14"/>
  <c r="T4126" i="14"/>
  <c r="T4130" i="14"/>
  <c r="T4134" i="14"/>
  <c r="T4138" i="14"/>
  <c r="T4142" i="14"/>
  <c r="T4146" i="14"/>
  <c r="T4150" i="14"/>
  <c r="T4154" i="14"/>
  <c r="T4158" i="14"/>
  <c r="T4162" i="14"/>
  <c r="T4166" i="14"/>
  <c r="T4170" i="14"/>
  <c r="T4174" i="14"/>
  <c r="T4178" i="14"/>
  <c r="T4182" i="14"/>
  <c r="T4186" i="14"/>
  <c r="T4190" i="14"/>
  <c r="T4194" i="14"/>
  <c r="T4198" i="14"/>
  <c r="T4202" i="14"/>
  <c r="T4206" i="14"/>
  <c r="T4210" i="14"/>
  <c r="T4214" i="14"/>
  <c r="T4218" i="14"/>
  <c r="T4222" i="14"/>
  <c r="T4226" i="14"/>
  <c r="T4230" i="14"/>
  <c r="T4234" i="14"/>
  <c r="T4238" i="14"/>
  <c r="T4242" i="14"/>
  <c r="T4246" i="14"/>
  <c r="T4250" i="14"/>
  <c r="T4254" i="14"/>
  <c r="T4258" i="14"/>
  <c r="T4262" i="14"/>
  <c r="T4266" i="14"/>
  <c r="T4270" i="14"/>
  <c r="T4274" i="14"/>
  <c r="T4278" i="14"/>
  <c r="T4282" i="14"/>
  <c r="T4286" i="14"/>
  <c r="T4290" i="14"/>
  <c r="T4294" i="14"/>
  <c r="T4298" i="14"/>
  <c r="T4302" i="14"/>
  <c r="T4306" i="14"/>
  <c r="T4310" i="14"/>
  <c r="T4314" i="14"/>
  <c r="T4318" i="14"/>
  <c r="T4322" i="14"/>
  <c r="T4326" i="14"/>
  <c r="T4330" i="14"/>
  <c r="T4334" i="14"/>
  <c r="T4338" i="14"/>
  <c r="T4342" i="14"/>
  <c r="T4346" i="14"/>
  <c r="T4350" i="14"/>
  <c r="T4354" i="14"/>
  <c r="T4358" i="14"/>
  <c r="T4362" i="14"/>
  <c r="T4366" i="14"/>
  <c r="T4370" i="14"/>
  <c r="T4374" i="14"/>
  <c r="T4378" i="14"/>
  <c r="T4382" i="14"/>
  <c r="T4386" i="14"/>
  <c r="T4390" i="14"/>
  <c r="T4394" i="14"/>
  <c r="T4398" i="14"/>
  <c r="T4402" i="14"/>
  <c r="T4406" i="14"/>
  <c r="T4410" i="14"/>
  <c r="T4414" i="14"/>
  <c r="T4418" i="14"/>
  <c r="T4422" i="14"/>
  <c r="T4426" i="14"/>
  <c r="T4430" i="14"/>
  <c r="T4434" i="14"/>
  <c r="T4438" i="14"/>
  <c r="T4442" i="14"/>
  <c r="T4446" i="14"/>
  <c r="T4450" i="14"/>
  <c r="T4454" i="14"/>
  <c r="T4458" i="14"/>
  <c r="T4462" i="14"/>
  <c r="T4466" i="14"/>
  <c r="T4470" i="14"/>
  <c r="T4474" i="14"/>
  <c r="T4478" i="14"/>
  <c r="T4482" i="14"/>
  <c r="T4486" i="14"/>
  <c r="T4490" i="14"/>
  <c r="T4494" i="14"/>
  <c r="T4498" i="14"/>
  <c r="T4502" i="14"/>
  <c r="T4506" i="14"/>
  <c r="T4510" i="14"/>
  <c r="T4514" i="14"/>
  <c r="T4518" i="14"/>
  <c r="T4522" i="14"/>
  <c r="T4526" i="14"/>
  <c r="T4530" i="14"/>
  <c r="T4534" i="14"/>
  <c r="T4538" i="14"/>
  <c r="T4542" i="14"/>
  <c r="T4546" i="14"/>
  <c r="T4550" i="14"/>
  <c r="T4554" i="14"/>
  <c r="T4558" i="14"/>
  <c r="T4562" i="14"/>
  <c r="T4566" i="14"/>
  <c r="T4570" i="14"/>
  <c r="T4574" i="14"/>
  <c r="T4578" i="14"/>
  <c r="T4582" i="14"/>
  <c r="T4586" i="14"/>
  <c r="T4590" i="14"/>
  <c r="T4594" i="14"/>
  <c r="T4598" i="14"/>
  <c r="T4602" i="14"/>
  <c r="T4606" i="14"/>
  <c r="T4610" i="14"/>
  <c r="T4614" i="14"/>
  <c r="T4618" i="14"/>
  <c r="T4622" i="14"/>
  <c r="T4626" i="14"/>
  <c r="T4630" i="14"/>
  <c r="T4634" i="14"/>
  <c r="T4638" i="14"/>
  <c r="T4642" i="14"/>
  <c r="T4646" i="14"/>
  <c r="T4650" i="14"/>
  <c r="T4654" i="14"/>
  <c r="T4658" i="14"/>
  <c r="T4662" i="14"/>
  <c r="T4666" i="14"/>
  <c r="T4670" i="14"/>
  <c r="T4674" i="14"/>
  <c r="T4678" i="14"/>
  <c r="T4682" i="14"/>
  <c r="T4686" i="14"/>
  <c r="T4690" i="14"/>
  <c r="T4694" i="14"/>
  <c r="T4698" i="14"/>
  <c r="T4702" i="14"/>
  <c r="T4706" i="14"/>
  <c r="T4710" i="14"/>
  <c r="T4714" i="14"/>
  <c r="T4718" i="14"/>
  <c r="T4722" i="14"/>
  <c r="T4726" i="14"/>
  <c r="T4730" i="14"/>
  <c r="T4734" i="14"/>
  <c r="T4738" i="14"/>
  <c r="T4742" i="14"/>
  <c r="T4746" i="14"/>
  <c r="T4750" i="14"/>
  <c r="T4754" i="14"/>
  <c r="T4758" i="14"/>
  <c r="T4762" i="14"/>
  <c r="T4766" i="14"/>
  <c r="T4770" i="14"/>
  <c r="T4774" i="14"/>
  <c r="T4778" i="14"/>
  <c r="T4782" i="14"/>
  <c r="T4786" i="14"/>
  <c r="T4790" i="14"/>
  <c r="T4794" i="14"/>
  <c r="T4798" i="14"/>
  <c r="T4802" i="14"/>
  <c r="T4806" i="14"/>
  <c r="T4810" i="14"/>
  <c r="T4814" i="14"/>
  <c r="T4818" i="14"/>
  <c r="T4822" i="14"/>
  <c r="T4826" i="14"/>
  <c r="T4830" i="14"/>
  <c r="T4834" i="14"/>
  <c r="T4838" i="14"/>
  <c r="T4842" i="14"/>
  <c r="T4846" i="14"/>
  <c r="T4850" i="14"/>
  <c r="T4854" i="14"/>
  <c r="T4858" i="14"/>
  <c r="T4862" i="14"/>
  <c r="T4866" i="14"/>
  <c r="T4870" i="14"/>
  <c r="T4874" i="14"/>
  <c r="T4878" i="14"/>
  <c r="T4882" i="14"/>
  <c r="T4886" i="14"/>
  <c r="T4890" i="14"/>
  <c r="T4894" i="14"/>
  <c r="T4898" i="14"/>
  <c r="T4902" i="14"/>
  <c r="T4906" i="14"/>
  <c r="T4910" i="14"/>
  <c r="T4914" i="14"/>
  <c r="T4918" i="14"/>
  <c r="T4922" i="14"/>
  <c r="T4926" i="14"/>
  <c r="T4930" i="14"/>
  <c r="T4934" i="14"/>
  <c r="T4938" i="14"/>
  <c r="T4942" i="14"/>
  <c r="T4946" i="14"/>
  <c r="T4950" i="14"/>
  <c r="T4954" i="14"/>
  <c r="T4958" i="14"/>
  <c r="T4962" i="14"/>
  <c r="T4966" i="14"/>
  <c r="T4970" i="14"/>
  <c r="T4974" i="14"/>
  <c r="T4978" i="14"/>
  <c r="T4982" i="14"/>
  <c r="T4986" i="14"/>
  <c r="T4990" i="14"/>
  <c r="T4994" i="14"/>
  <c r="T4998" i="14"/>
  <c r="T5002" i="14"/>
  <c r="T5006" i="14"/>
  <c r="T5010" i="14"/>
  <c r="T5014" i="14"/>
  <c r="T5018" i="14"/>
  <c r="T5022" i="14"/>
  <c r="T5026" i="14"/>
  <c r="T5030" i="14"/>
  <c r="T5034" i="14"/>
  <c r="T5038" i="14"/>
  <c r="T5042" i="14"/>
  <c r="T5046" i="14"/>
  <c r="T5050" i="14"/>
  <c r="T5054" i="14"/>
  <c r="T5058" i="14"/>
  <c r="T5062" i="14"/>
  <c r="T5066" i="14"/>
  <c r="T5070" i="14"/>
  <c r="T5074" i="14"/>
  <c r="T5078" i="14"/>
  <c r="T5082" i="14"/>
  <c r="T5086" i="14"/>
  <c r="T5090" i="14"/>
  <c r="T5094" i="14"/>
  <c r="T5098" i="14"/>
  <c r="T5102" i="14"/>
  <c r="T5106" i="14"/>
  <c r="T5110" i="14"/>
  <c r="T5114" i="14"/>
  <c r="T5118" i="14"/>
  <c r="T5122" i="14"/>
  <c r="T5126" i="14"/>
  <c r="T5130" i="14"/>
  <c r="T5134" i="14"/>
  <c r="T5138" i="14"/>
  <c r="T5142" i="14"/>
  <c r="T5146" i="14"/>
  <c r="T5150" i="14"/>
  <c r="T5154" i="14"/>
  <c r="T5158" i="14"/>
  <c r="T5162" i="14"/>
  <c r="T5166" i="14"/>
  <c r="T5170" i="14"/>
  <c r="T5174" i="14"/>
  <c r="T5178" i="14"/>
  <c r="T5182" i="14"/>
  <c r="T5186" i="14"/>
  <c r="T5190" i="14"/>
  <c r="T5194" i="14"/>
  <c r="T5198" i="14"/>
  <c r="T5202" i="14"/>
  <c r="T5206" i="14"/>
  <c r="T5210" i="14"/>
  <c r="T5214" i="14"/>
  <c r="T5218" i="14"/>
  <c r="T5222" i="14"/>
  <c r="T5226" i="14"/>
  <c r="T5230" i="14"/>
  <c r="T5234" i="14"/>
  <c r="T5238" i="14"/>
  <c r="T5242" i="14"/>
  <c r="T5246" i="14"/>
  <c r="T5250" i="14"/>
  <c r="T5254" i="14"/>
  <c r="T5258" i="14"/>
  <c r="T5262" i="14"/>
  <c r="T5266" i="14"/>
  <c r="T5270" i="14"/>
  <c r="T5274" i="14"/>
  <c r="T5278" i="14"/>
  <c r="T5282" i="14"/>
  <c r="T5286" i="14"/>
  <c r="T5290" i="14"/>
  <c r="T5294" i="14"/>
  <c r="T5298" i="14"/>
  <c r="T5302" i="14"/>
  <c r="T5306" i="14"/>
  <c r="T5310" i="14"/>
  <c r="T5314" i="14"/>
  <c r="T5318" i="14"/>
  <c r="T5322" i="14"/>
  <c r="T5326" i="14"/>
  <c r="T5330" i="14"/>
  <c r="T5334" i="14"/>
  <c r="T5338" i="14"/>
  <c r="T5342" i="14"/>
  <c r="T5346" i="14"/>
  <c r="T5350" i="14"/>
  <c r="T5354" i="14"/>
  <c r="T5358" i="14"/>
  <c r="T5362" i="14"/>
  <c r="T5366" i="14"/>
  <c r="T5370" i="14"/>
  <c r="T5374" i="14"/>
  <c r="T5378" i="14"/>
  <c r="T5382" i="14"/>
  <c r="T5386" i="14"/>
  <c r="T5390" i="14"/>
  <c r="T5394" i="14"/>
  <c r="T5398" i="14"/>
  <c r="T5402" i="14"/>
  <c r="T5406" i="14"/>
  <c r="T5410" i="14"/>
  <c r="T5414" i="14"/>
  <c r="T5418" i="14"/>
  <c r="T5422" i="14"/>
  <c r="T5426" i="14"/>
  <c r="T5430" i="14"/>
  <c r="T5434" i="14"/>
  <c r="T5438" i="14"/>
  <c r="T5442" i="14"/>
  <c r="T5446" i="14"/>
  <c r="T5450" i="14"/>
  <c r="T5454" i="14"/>
  <c r="T5458" i="14"/>
  <c r="T5462" i="14"/>
  <c r="T5466" i="14"/>
  <c r="T5470" i="14"/>
  <c r="T5474" i="14"/>
  <c r="T5478" i="14"/>
  <c r="T5482" i="14"/>
  <c r="T5486" i="14"/>
  <c r="T5490" i="14"/>
  <c r="T5494" i="14"/>
  <c r="T5498" i="14"/>
  <c r="T5502" i="14"/>
  <c r="T5506" i="14"/>
  <c r="T5510" i="14"/>
  <c r="T5514" i="14"/>
  <c r="T5518" i="14"/>
  <c r="T5522" i="14"/>
  <c r="T5526" i="14"/>
  <c r="T5530" i="14"/>
  <c r="T5534" i="14"/>
  <c r="T5538" i="14"/>
  <c r="T5542" i="14"/>
  <c r="T5546" i="14"/>
  <c r="T5550" i="14"/>
  <c r="T5554" i="14"/>
  <c r="T5558" i="14"/>
  <c r="T5562" i="14"/>
  <c r="T5566" i="14"/>
  <c r="T5570" i="14"/>
  <c r="T5574" i="14"/>
  <c r="T5578" i="14"/>
  <c r="T5582" i="14"/>
  <c r="T5586" i="14"/>
  <c r="T5590" i="14"/>
  <c r="T5594" i="14"/>
  <c r="T5598" i="14"/>
  <c r="T5602" i="14"/>
  <c r="T5606" i="14"/>
  <c r="T5610" i="14"/>
  <c r="T5614" i="14"/>
  <c r="T5618" i="14"/>
  <c r="T5622" i="14"/>
  <c r="T5626" i="14"/>
  <c r="T5630" i="14"/>
  <c r="T5634" i="14"/>
  <c r="T5638" i="14"/>
  <c r="T5642" i="14"/>
  <c r="T5646" i="14"/>
  <c r="T5650" i="14"/>
  <c r="T5654" i="14"/>
  <c r="T5658" i="14"/>
  <c r="T5662" i="14"/>
  <c r="T5666" i="14"/>
  <c r="T5670" i="14"/>
  <c r="T5674" i="14"/>
  <c r="T5678" i="14"/>
  <c r="T5682" i="14"/>
  <c r="T5686" i="14"/>
  <c r="T5690" i="14"/>
  <c r="T5694" i="14"/>
  <c r="T5698" i="14"/>
  <c r="T5702" i="14"/>
  <c r="T5706" i="14"/>
  <c r="T5710" i="14"/>
  <c r="T5714" i="14"/>
  <c r="T5718" i="14"/>
  <c r="T5722" i="14"/>
  <c r="T5726" i="14"/>
  <c r="T5730" i="14"/>
  <c r="T5734" i="14"/>
  <c r="T5738" i="14"/>
  <c r="T5742" i="14"/>
  <c r="T5746" i="14"/>
  <c r="T5750" i="14"/>
  <c r="T5754" i="14"/>
  <c r="T5758" i="14"/>
  <c r="T5762" i="14"/>
  <c r="T5766" i="14"/>
  <c r="T5770" i="14"/>
  <c r="T5774" i="14"/>
  <c r="T5778" i="14"/>
  <c r="T5782" i="14"/>
  <c r="T5786" i="14"/>
  <c r="T5790" i="14"/>
  <c r="T5794" i="14"/>
  <c r="T5798" i="14"/>
  <c r="T5802" i="14"/>
  <c r="T5806" i="14"/>
  <c r="T5810" i="14"/>
  <c r="T5814" i="14"/>
  <c r="T5818" i="14"/>
  <c r="T5822" i="14"/>
  <c r="T5826" i="14"/>
  <c r="T5830" i="14"/>
  <c r="T5834" i="14"/>
  <c r="T5838" i="14"/>
  <c r="T5842" i="14"/>
  <c r="T5846" i="14"/>
  <c r="T5850" i="14"/>
  <c r="T5854" i="14"/>
  <c r="T5858" i="14"/>
  <c r="T5862" i="14"/>
  <c r="T5866" i="14"/>
  <c r="T5870" i="14"/>
  <c r="T5874" i="14"/>
  <c r="T5878" i="14"/>
  <c r="T5882" i="14"/>
  <c r="T5886" i="14"/>
  <c r="T5890" i="14"/>
  <c r="T5894" i="14"/>
  <c r="T5898" i="14"/>
  <c r="T5902" i="14"/>
  <c r="T5906" i="14"/>
  <c r="T5910" i="14"/>
  <c r="T5914" i="14"/>
  <c r="T5918" i="14"/>
  <c r="T5922" i="14"/>
  <c r="T5926" i="14"/>
  <c r="T5930" i="14"/>
  <c r="T5934" i="14"/>
  <c r="T5938" i="14"/>
  <c r="T5942" i="14"/>
  <c r="T5946" i="14"/>
  <c r="T5950" i="14"/>
  <c r="T5954" i="14"/>
  <c r="T5958" i="14"/>
  <c r="T5962" i="14"/>
  <c r="T5966" i="14"/>
  <c r="T5970" i="14"/>
  <c r="T5974" i="14"/>
  <c r="T5978" i="14"/>
  <c r="T5982" i="14"/>
  <c r="T5986" i="14"/>
  <c r="T5990" i="14"/>
  <c r="T5994" i="14"/>
  <c r="T5998" i="14"/>
  <c r="T6002" i="14"/>
  <c r="T6006" i="14"/>
  <c r="T6010" i="14"/>
  <c r="T6014" i="14"/>
  <c r="T6018" i="14"/>
  <c r="T6022" i="14"/>
  <c r="T6026" i="14"/>
  <c r="T6030" i="14"/>
  <c r="T6034" i="14"/>
  <c r="T6038" i="14"/>
  <c r="T6042" i="14"/>
  <c r="T6046" i="14"/>
  <c r="T6050" i="14"/>
  <c r="T6054" i="14"/>
  <c r="T6058" i="14"/>
  <c r="T6062" i="14"/>
  <c r="T6066" i="14"/>
  <c r="T6070" i="14"/>
  <c r="T6074" i="14"/>
  <c r="T6078" i="14"/>
  <c r="T6082" i="14"/>
  <c r="T6086" i="14"/>
  <c r="T6090" i="14"/>
  <c r="T6094" i="14"/>
  <c r="T6098" i="14"/>
  <c r="T6102" i="14"/>
  <c r="T6106" i="14"/>
  <c r="T6110" i="14"/>
  <c r="T6114" i="14"/>
  <c r="T6118" i="14"/>
  <c r="T6122" i="14"/>
  <c r="T6126" i="14"/>
  <c r="T6130" i="14"/>
  <c r="T6134" i="14"/>
  <c r="T6138" i="14"/>
  <c r="T6142" i="14"/>
  <c r="T6146" i="14"/>
  <c r="T6150" i="14"/>
  <c r="T6154" i="14"/>
  <c r="T6158" i="14"/>
  <c r="T6162" i="14"/>
  <c r="T6166" i="14"/>
  <c r="T6170" i="14"/>
  <c r="T6174" i="14"/>
  <c r="T6178" i="14"/>
  <c r="T6182" i="14"/>
  <c r="T6186" i="14"/>
  <c r="T6190" i="14"/>
  <c r="T6194" i="14"/>
  <c r="T6198" i="14"/>
  <c r="T6202" i="14"/>
  <c r="T6206" i="14"/>
  <c r="T6210" i="14"/>
  <c r="T6214" i="14"/>
  <c r="T6218" i="14"/>
  <c r="T6222" i="14"/>
  <c r="T6226" i="14"/>
  <c r="T6230" i="14"/>
  <c r="T6234" i="14"/>
  <c r="T6238" i="14"/>
  <c r="T6242" i="14"/>
  <c r="T6246" i="14"/>
  <c r="T6250" i="14"/>
  <c r="T6254" i="14"/>
  <c r="T6258" i="14"/>
  <c r="T6262" i="14"/>
  <c r="T6266" i="14"/>
  <c r="T6270" i="14"/>
  <c r="T6274" i="14"/>
  <c r="T6278" i="14"/>
  <c r="T6282" i="14"/>
  <c r="T6286" i="14"/>
  <c r="T6290" i="14"/>
  <c r="T6294" i="14"/>
  <c r="T6298" i="14"/>
  <c r="T6302" i="14"/>
  <c r="T6306" i="14"/>
  <c r="T6310" i="14"/>
  <c r="T6314" i="14"/>
  <c r="T6318" i="14"/>
  <c r="T6322" i="14"/>
  <c r="T6326" i="14"/>
  <c r="T6330" i="14"/>
  <c r="T6334" i="14"/>
  <c r="T6338" i="14"/>
  <c r="T6342" i="14"/>
  <c r="T6346" i="14"/>
  <c r="T6350" i="14"/>
  <c r="T6354" i="14"/>
  <c r="T6358" i="14"/>
  <c r="T6362" i="14"/>
  <c r="T6366" i="14"/>
  <c r="T6370" i="14"/>
  <c r="T6374" i="14"/>
  <c r="T6378" i="14"/>
  <c r="T6382" i="14"/>
  <c r="T6386" i="14"/>
  <c r="T6390" i="14"/>
  <c r="T6394" i="14"/>
  <c r="T6398" i="14"/>
  <c r="T6402" i="14"/>
  <c r="T6406" i="14"/>
  <c r="T6410" i="14"/>
  <c r="T6414" i="14"/>
  <c r="T6418" i="14"/>
  <c r="T6422" i="14"/>
  <c r="T6426" i="14"/>
  <c r="T6430" i="14"/>
  <c r="T6434" i="14"/>
  <c r="T6438" i="14"/>
  <c r="T6442" i="14"/>
  <c r="T6446" i="14"/>
  <c r="T6450" i="14"/>
  <c r="T6454" i="14"/>
  <c r="T6458" i="14"/>
  <c r="T6462" i="14"/>
  <c r="T6466" i="14"/>
  <c r="T6470" i="14"/>
  <c r="T6474" i="14"/>
  <c r="T6478" i="14"/>
  <c r="T6482" i="14"/>
  <c r="T6486" i="14"/>
  <c r="T6490" i="14"/>
  <c r="T6494" i="14"/>
  <c r="T6498" i="14"/>
  <c r="T6502" i="14"/>
  <c r="T6506" i="14"/>
  <c r="T6510" i="14"/>
  <c r="T6514" i="14"/>
  <c r="T6518" i="14"/>
  <c r="T6522" i="14"/>
  <c r="T6526" i="14"/>
  <c r="T6530" i="14"/>
  <c r="T6534" i="14"/>
  <c r="T6538" i="14"/>
  <c r="T6542" i="14"/>
  <c r="T6546" i="14"/>
  <c r="T6550" i="14"/>
  <c r="T6554" i="14"/>
  <c r="T6558" i="14"/>
  <c r="T6562" i="14"/>
  <c r="T6566" i="14"/>
  <c r="T6570" i="14"/>
  <c r="T6574" i="14"/>
  <c r="T6578" i="14"/>
  <c r="T6582" i="14"/>
  <c r="T6586" i="14"/>
  <c r="T6590" i="14"/>
  <c r="T6594" i="14"/>
  <c r="T6598" i="14"/>
  <c r="T6602" i="14"/>
  <c r="T6606" i="14"/>
  <c r="T6610" i="14"/>
  <c r="T6614" i="14"/>
  <c r="T6618" i="14"/>
  <c r="T6622" i="14"/>
  <c r="T6626" i="14"/>
  <c r="T6630" i="14"/>
  <c r="T6634" i="14"/>
  <c r="T6638" i="14"/>
  <c r="T6642" i="14"/>
  <c r="T6646" i="14"/>
  <c r="T6650" i="14"/>
  <c r="T6654" i="14"/>
  <c r="T6658" i="14"/>
  <c r="T6662" i="14"/>
  <c r="T6666" i="14"/>
  <c r="T6670" i="14"/>
  <c r="T6674" i="14"/>
  <c r="T6678" i="14"/>
  <c r="T6682" i="14"/>
  <c r="T6686" i="14"/>
  <c r="T6690" i="14"/>
  <c r="T6694" i="14"/>
  <c r="T6698" i="14"/>
  <c r="T6702" i="14"/>
  <c r="T6706" i="14"/>
  <c r="T6710" i="14"/>
  <c r="T6714" i="14"/>
  <c r="T6718" i="14"/>
  <c r="T6722" i="14"/>
  <c r="T6726" i="14"/>
  <c r="T6730" i="14"/>
  <c r="T6734" i="14"/>
  <c r="T6738" i="14"/>
  <c r="T6742" i="14"/>
  <c r="T6746" i="14"/>
  <c r="T6750" i="14"/>
  <c r="T6754" i="14"/>
  <c r="T6758" i="14"/>
  <c r="T6762" i="14"/>
  <c r="T6766" i="14"/>
  <c r="T6770" i="14"/>
  <c r="T6774" i="14"/>
  <c r="T6778" i="14"/>
  <c r="T6782" i="14"/>
  <c r="T6786" i="14"/>
  <c r="T6790" i="14"/>
  <c r="T6794" i="14"/>
  <c r="T6798" i="14"/>
  <c r="T6802" i="14"/>
  <c r="T6806" i="14"/>
  <c r="T6810" i="14"/>
  <c r="T6814" i="14"/>
  <c r="T6818" i="14"/>
  <c r="T6822" i="14"/>
  <c r="T6826" i="14"/>
  <c r="T6830" i="14"/>
  <c r="T6834" i="14"/>
  <c r="T6838" i="14"/>
  <c r="T6842" i="14"/>
  <c r="T6846" i="14"/>
  <c r="T6850" i="14"/>
  <c r="T6854" i="14"/>
  <c r="T6858" i="14"/>
  <c r="T6862" i="14"/>
  <c r="T6866" i="14"/>
  <c r="T6870" i="14"/>
  <c r="T6874" i="14"/>
  <c r="T6878" i="14"/>
  <c r="T6882" i="14"/>
  <c r="T6886" i="14"/>
  <c r="T6890" i="14"/>
  <c r="T6894" i="14"/>
  <c r="T6898" i="14"/>
  <c r="T6902" i="14"/>
  <c r="T6906" i="14"/>
  <c r="T6910" i="14"/>
  <c r="T6914" i="14"/>
  <c r="T6918" i="14"/>
  <c r="T6922" i="14"/>
  <c r="T6926" i="14"/>
  <c r="T6930" i="14"/>
  <c r="T6934" i="14"/>
  <c r="T6938" i="14"/>
  <c r="T6942" i="14"/>
  <c r="T6946" i="14"/>
  <c r="T6950" i="14"/>
  <c r="T6954" i="14"/>
  <c r="T6958" i="14"/>
  <c r="T6962" i="14"/>
  <c r="T6966" i="14"/>
  <c r="T6970" i="14"/>
  <c r="T6974" i="14"/>
  <c r="T6978" i="14"/>
  <c r="T6982" i="14"/>
  <c r="T6986" i="14"/>
  <c r="T6990" i="14"/>
  <c r="T6994" i="14"/>
  <c r="T6998" i="14"/>
  <c r="T7002" i="14"/>
  <c r="T7006" i="14"/>
  <c r="T7010" i="14"/>
  <c r="T7014" i="14"/>
  <c r="T7018" i="14"/>
  <c r="T7022" i="14"/>
  <c r="T7026" i="14"/>
  <c r="T7030" i="14"/>
  <c r="T7034" i="14"/>
  <c r="T7038" i="14"/>
  <c r="T7042" i="14"/>
  <c r="T7046" i="14"/>
  <c r="T7050" i="14"/>
  <c r="T7054" i="14"/>
  <c r="T7058" i="14"/>
  <c r="T7062" i="14"/>
  <c r="T7066" i="14"/>
  <c r="T7070" i="14"/>
  <c r="T7074" i="14"/>
  <c r="T7078" i="14"/>
  <c r="T7082" i="14"/>
  <c r="T7086" i="14"/>
  <c r="T7090" i="14"/>
  <c r="T7094" i="14"/>
  <c r="T7098" i="14"/>
  <c r="T7102" i="14"/>
  <c r="T7106" i="14"/>
  <c r="T7110" i="14"/>
  <c r="T7114" i="14"/>
  <c r="T7118" i="14"/>
  <c r="T7122" i="14"/>
  <c r="T7126" i="14"/>
  <c r="T7130" i="14"/>
  <c r="T7134" i="14"/>
  <c r="T7138" i="14"/>
  <c r="T7142" i="14"/>
  <c r="T7146" i="14"/>
  <c r="T7150" i="14"/>
  <c r="T7154" i="14"/>
  <c r="T7158" i="14"/>
  <c r="T7162" i="14"/>
  <c r="T7166" i="14"/>
  <c r="T7170" i="14"/>
  <c r="T7174" i="14"/>
  <c r="T7178" i="14"/>
  <c r="T7182" i="14"/>
  <c r="T7186" i="14"/>
  <c r="T7190" i="14"/>
  <c r="T7194" i="14"/>
  <c r="T7198" i="14"/>
  <c r="T7202" i="14"/>
  <c r="T7206" i="14"/>
  <c r="T7210" i="14"/>
  <c r="T7214" i="14"/>
  <c r="T7218" i="14"/>
  <c r="T7222" i="14"/>
  <c r="T7226" i="14"/>
  <c r="T7230" i="14"/>
  <c r="T7234" i="14"/>
  <c r="T7238" i="14"/>
  <c r="T7242" i="14"/>
  <c r="T7246" i="14"/>
  <c r="T7250" i="14"/>
  <c r="T7254" i="14"/>
  <c r="T7258" i="14"/>
  <c r="T7262" i="14"/>
  <c r="T7266" i="14"/>
  <c r="T7270" i="14"/>
  <c r="T7274" i="14"/>
  <c r="T7278" i="14"/>
  <c r="T7282" i="14"/>
  <c r="T7286" i="14"/>
  <c r="T7290" i="14"/>
  <c r="T7294" i="14"/>
  <c r="T7298" i="14"/>
  <c r="T7302" i="14"/>
  <c r="T7306" i="14"/>
  <c r="T7310" i="14"/>
  <c r="T7314" i="14"/>
  <c r="T7318" i="14"/>
  <c r="T7322" i="14"/>
  <c r="T8040" i="14"/>
  <c r="T8036" i="14"/>
  <c r="T8032" i="14"/>
  <c r="T8028" i="14"/>
  <c r="T8024" i="14"/>
  <c r="T8020" i="14"/>
  <c r="T8016" i="14"/>
  <c r="T8012" i="14"/>
  <c r="T8008" i="14"/>
  <c r="T8004" i="14"/>
  <c r="T8000" i="14"/>
  <c r="T7996" i="14"/>
  <c r="T7992" i="14"/>
  <c r="T7988" i="14"/>
  <c r="T7984" i="14"/>
  <c r="T7980" i="14"/>
  <c r="T7976" i="14"/>
  <c r="T7972" i="14"/>
  <c r="T7968" i="14"/>
  <c r="T7964" i="14"/>
  <c r="T7960" i="14"/>
  <c r="T7956" i="14"/>
  <c r="T7952" i="14"/>
  <c r="T7948" i="14"/>
  <c r="T7944" i="14"/>
  <c r="T7940" i="14"/>
  <c r="T7936" i="14"/>
  <c r="T7932" i="14"/>
  <c r="T7928" i="14"/>
  <c r="T7924" i="14"/>
  <c r="T7920" i="14"/>
  <c r="T7916" i="14"/>
  <c r="T7912" i="14"/>
  <c r="T7908" i="14"/>
  <c r="T7904" i="14"/>
  <c r="T7900" i="14"/>
  <c r="T7896" i="14"/>
  <c r="T7892" i="14"/>
  <c r="T7888" i="14"/>
  <c r="T7884" i="14"/>
  <c r="T7880" i="14"/>
  <c r="T7876" i="14"/>
  <c r="T7872" i="14"/>
  <c r="T7868" i="14"/>
  <c r="T7864" i="14"/>
  <c r="T7860" i="14"/>
  <c r="T7856" i="14"/>
  <c r="T7852" i="14"/>
  <c r="T7848" i="14"/>
  <c r="T7844" i="14"/>
  <c r="T7840" i="14"/>
  <c r="T7836" i="14"/>
  <c r="T7832" i="14"/>
  <c r="T7828" i="14"/>
  <c r="T7824" i="14"/>
  <c r="T7820" i="14"/>
  <c r="T7816" i="14"/>
  <c r="T7812" i="14"/>
  <c r="T7808" i="14"/>
  <c r="T7804" i="14"/>
  <c r="T7800" i="14"/>
  <c r="T7796" i="14"/>
  <c r="T7792" i="14"/>
  <c r="T7788" i="14"/>
  <c r="T7784" i="14"/>
  <c r="T7780" i="14"/>
  <c r="T7776" i="14"/>
  <c r="T7772" i="14"/>
  <c r="T7768" i="14"/>
  <c r="T7764" i="14"/>
  <c r="T7760" i="14"/>
  <c r="T7756" i="14"/>
  <c r="T7752" i="14"/>
  <c r="T7748" i="14"/>
  <c r="T7744" i="14"/>
  <c r="T7740" i="14"/>
  <c r="T7736" i="14"/>
  <c r="T7732" i="14"/>
  <c r="T7728" i="14"/>
  <c r="T7724" i="14"/>
  <c r="T7720" i="14"/>
  <c r="T7716" i="14"/>
  <c r="T7712" i="14"/>
  <c r="T7708" i="14"/>
  <c r="T7704" i="14"/>
  <c r="T7700" i="14"/>
  <c r="T7696" i="14"/>
  <c r="T7692" i="14"/>
  <c r="T7688" i="14"/>
  <c r="T7684" i="14"/>
  <c r="T7680" i="14"/>
  <c r="T7676" i="14"/>
  <c r="T7672" i="14"/>
  <c r="T7668" i="14"/>
  <c r="T7664" i="14"/>
  <c r="T7660" i="14"/>
  <c r="T7656" i="14"/>
  <c r="T7652" i="14"/>
  <c r="T7648" i="14"/>
  <c r="T7644" i="14"/>
  <c r="T7640" i="14"/>
  <c r="T7636" i="14"/>
  <c r="T7632" i="14"/>
  <c r="T7628" i="14"/>
  <c r="T7624" i="14"/>
  <c r="T7620" i="14"/>
  <c r="T7616" i="14"/>
  <c r="T7612" i="14"/>
  <c r="T7608" i="14"/>
  <c r="T7604" i="14"/>
  <c r="T7600" i="14"/>
  <c r="T7596" i="14"/>
  <c r="T7592" i="14"/>
  <c r="T7588" i="14"/>
  <c r="T7584" i="14"/>
  <c r="T7580" i="14"/>
  <c r="T7576" i="14"/>
  <c r="T7572" i="14"/>
  <c r="T7568" i="14"/>
  <c r="T7564" i="14"/>
  <c r="T7560" i="14"/>
  <c r="T7556" i="14"/>
  <c r="T7552" i="14"/>
  <c r="T7548" i="14"/>
  <c r="T7544" i="14"/>
  <c r="T7540" i="14"/>
  <c r="T7536" i="14"/>
  <c r="T7532" i="14"/>
  <c r="T7528" i="14"/>
  <c r="T7524" i="14"/>
  <c r="T7520" i="14"/>
  <c r="T7516" i="14"/>
  <c r="T7512" i="14"/>
  <c r="T7508" i="14"/>
  <c r="T7504" i="14"/>
  <c r="T7500" i="14"/>
  <c r="T7496" i="14"/>
  <c r="T7492" i="14"/>
  <c r="T7488" i="14"/>
  <c r="T7484" i="14"/>
  <c r="T7480" i="14"/>
  <c r="T7476" i="14"/>
  <c r="T7472" i="14"/>
  <c r="T7468" i="14"/>
  <c r="T7464" i="14"/>
  <c r="T7460" i="14"/>
  <c r="T7456" i="14"/>
  <c r="T7452" i="14"/>
  <c r="T7448" i="14"/>
  <c r="T7444" i="14"/>
  <c r="T7440" i="14"/>
  <c r="T7436" i="14"/>
  <c r="T7432" i="14"/>
  <c r="T7428" i="14"/>
  <c r="T7424" i="14"/>
  <c r="T7420" i="14"/>
  <c r="T7416" i="14"/>
  <c r="T7412" i="14"/>
  <c r="T7408" i="14"/>
  <c r="T7404" i="14"/>
  <c r="T7400" i="14"/>
  <c r="T7396" i="14"/>
  <c r="T7392" i="14"/>
  <c r="T7388" i="14"/>
  <c r="T7384" i="14"/>
  <c r="T7380" i="14"/>
  <c r="T7376" i="14"/>
  <c r="T7372" i="14"/>
  <c r="T7368" i="14"/>
  <c r="T7364" i="14"/>
  <c r="T7360" i="14"/>
  <c r="T7356" i="14"/>
  <c r="T7352" i="14"/>
  <c r="T7348" i="14"/>
  <c r="T7344" i="14"/>
  <c r="T7340" i="14"/>
  <c r="T7336" i="14"/>
  <c r="T7332" i="14"/>
  <c r="T7328" i="14"/>
  <c r="T7324" i="14"/>
  <c r="T7319" i="14"/>
  <c r="T7313" i="14"/>
  <c r="T7308" i="14"/>
  <c r="T7303" i="14"/>
  <c r="T7297" i="14"/>
  <c r="T7292" i="14"/>
  <c r="T7287" i="14"/>
  <c r="T7281" i="14"/>
  <c r="T7276" i="14"/>
  <c r="T7271" i="14"/>
  <c r="T7265" i="14"/>
  <c r="T7260" i="14"/>
  <c r="T7255" i="14"/>
  <c r="T7249" i="14"/>
  <c r="T7244" i="14"/>
  <c r="T7239" i="14"/>
  <c r="T7233" i="14"/>
  <c r="T7228" i="14"/>
  <c r="T7223" i="14"/>
  <c r="T7217" i="14"/>
  <c r="T7212" i="14"/>
  <c r="T7207" i="14"/>
  <c r="T7201" i="14"/>
  <c r="T7196" i="14"/>
  <c r="T7191" i="14"/>
  <c r="T7185" i="14"/>
  <c r="T7180" i="14"/>
  <c r="T7175" i="14"/>
  <c r="T7169" i="14"/>
  <c r="T7164" i="14"/>
  <c r="T7159" i="14"/>
  <c r="T7153" i="14"/>
  <c r="T7148" i="14"/>
  <c r="T7143" i="14"/>
  <c r="T7137" i="14"/>
  <c r="T7132" i="14"/>
  <c r="T7127" i="14"/>
  <c r="T7121" i="14"/>
  <c r="T7116" i="14"/>
  <c r="T7111" i="14"/>
  <c r="T7105" i="14"/>
  <c r="T7100" i="14"/>
  <c r="T7095" i="14"/>
  <c r="T7089" i="14"/>
  <c r="T7084" i="14"/>
  <c r="T7079" i="14"/>
  <c r="T7073" i="14"/>
  <c r="T7068" i="14"/>
  <c r="T7063" i="14"/>
  <c r="T7057" i="14"/>
  <c r="T7052" i="14"/>
  <c r="T7047" i="14"/>
  <c r="T7041" i="14"/>
  <c r="T7036" i="14"/>
  <c r="T7031" i="14"/>
  <c r="T7025" i="14"/>
  <c r="T7020" i="14"/>
  <c r="T7015" i="14"/>
  <c r="T7009" i="14"/>
  <c r="T7004" i="14"/>
  <c r="T6999" i="14"/>
  <c r="T6993" i="14"/>
  <c r="T6988" i="14"/>
  <c r="T6983" i="14"/>
  <c r="T6977" i="14"/>
  <c r="T6971" i="14"/>
  <c r="T6963" i="14"/>
  <c r="T6951" i="14"/>
  <c r="T6935" i="14"/>
  <c r="T6919" i="14"/>
  <c r="T6903" i="14"/>
  <c r="T6887" i="14"/>
  <c r="T6871" i="14"/>
  <c r="T6855" i="14"/>
  <c r="T6839" i="14"/>
  <c r="T6823" i="14"/>
  <c r="T6807" i="14"/>
  <c r="T6791" i="14"/>
  <c r="T6775" i="14"/>
  <c r="T6759" i="14"/>
  <c r="T6743" i="14"/>
  <c r="T6727" i="14"/>
  <c r="T6711" i="14"/>
  <c r="T6695" i="14"/>
  <c r="T6679" i="14"/>
  <c r="T6663" i="14"/>
  <c r="T6647" i="14"/>
  <c r="T6631" i="14"/>
  <c r="T6615" i="14"/>
  <c r="T6599" i="14"/>
  <c r="T6583" i="14"/>
  <c r="T6567" i="14"/>
  <c r="T6551" i="14"/>
  <c r="T6535" i="14"/>
  <c r="T6519" i="14"/>
  <c r="T6503" i="14"/>
  <c r="T6487" i="14"/>
  <c r="T6471" i="14"/>
  <c r="T6455" i="14"/>
  <c r="T6439" i="14"/>
  <c r="T6423" i="14"/>
  <c r="T6407" i="14"/>
  <c r="T6391" i="14"/>
  <c r="T6375" i="14"/>
  <c r="T6359" i="14"/>
  <c r="T6343" i="14"/>
  <c r="T6327" i="14"/>
  <c r="T6311" i="14"/>
  <c r="T6295" i="14"/>
  <c r="T6279" i="14"/>
  <c r="T6263" i="14"/>
  <c r="T6247" i="14"/>
  <c r="T6231" i="14"/>
  <c r="T6215" i="14"/>
  <c r="T6199" i="14"/>
  <c r="T6183" i="14"/>
  <c r="T6167" i="14"/>
  <c r="T6151" i="14"/>
  <c r="T6135" i="14"/>
  <c r="T6119" i="14"/>
  <c r="T6103" i="14"/>
  <c r="T6087" i="14"/>
  <c r="T6071" i="14"/>
  <c r="T6055" i="14"/>
  <c r="T6039" i="14"/>
  <c r="T6023" i="14"/>
  <c r="T6007" i="14"/>
  <c r="T5991" i="14"/>
  <c r="T5975" i="14"/>
  <c r="T5959" i="14"/>
  <c r="T5943" i="14"/>
  <c r="T5927" i="14"/>
  <c r="T5911" i="14"/>
  <c r="T5895" i="14"/>
  <c r="T5879" i="14"/>
  <c r="T5863" i="14"/>
  <c r="T5847" i="14"/>
  <c r="T5831" i="14"/>
  <c r="T5815" i="14"/>
  <c r="T5799" i="14"/>
  <c r="T5783" i="14"/>
  <c r="T5767" i="14"/>
  <c r="T5751" i="14"/>
  <c r="T5735" i="14"/>
  <c r="T5719" i="14"/>
  <c r="T5703" i="14"/>
  <c r="T5687" i="14"/>
  <c r="T5671" i="14"/>
  <c r="T5655" i="14"/>
  <c r="T5639" i="14"/>
  <c r="T5623" i="14"/>
  <c r="T5607" i="14"/>
  <c r="T5591" i="14"/>
  <c r="T5575" i="14"/>
  <c r="T5559" i="14"/>
  <c r="T5543" i="14"/>
  <c r="T5527" i="14"/>
  <c r="T5511" i="14"/>
  <c r="T5495" i="14"/>
  <c r="T5479" i="14"/>
  <c r="T5463" i="14"/>
  <c r="T5447" i="14"/>
  <c r="T5431" i="14"/>
  <c r="T5415" i="14"/>
  <c r="T5399" i="14"/>
  <c r="T5383" i="14"/>
  <c r="T5367" i="14"/>
  <c r="T5351" i="14"/>
  <c r="T5335" i="14"/>
  <c r="T5319" i="14"/>
  <c r="T5303" i="14"/>
  <c r="T5287" i="14"/>
  <c r="T5271" i="14"/>
  <c r="T5255" i="14"/>
  <c r="T5239" i="14"/>
  <c r="T5223" i="14"/>
  <c r="T5207" i="14"/>
  <c r="T5191" i="14"/>
  <c r="T5175" i="14"/>
  <c r="T5159" i="14"/>
  <c r="T5143" i="14"/>
  <c r="T5127" i="14"/>
  <c r="T5111" i="14"/>
  <c r="T5095" i="14"/>
  <c r="T5079" i="14"/>
  <c r="T5063" i="14"/>
  <c r="T5047" i="14"/>
  <c r="T5031" i="14"/>
  <c r="T5015" i="14"/>
  <c r="T4999" i="14"/>
  <c r="T4983" i="14"/>
  <c r="T4967" i="14"/>
  <c r="T4951" i="14"/>
  <c r="T4935" i="14"/>
  <c r="T4919" i="14"/>
  <c r="T4903" i="14"/>
  <c r="T4887" i="14"/>
  <c r="T4871" i="14"/>
  <c r="T4855" i="14"/>
  <c r="T4839" i="14"/>
  <c r="T4823" i="14"/>
  <c r="T4807" i="14"/>
  <c r="T4791" i="14"/>
  <c r="T4775" i="14"/>
  <c r="T4759" i="14"/>
  <c r="T4743" i="14"/>
  <c r="T4727" i="14"/>
  <c r="T4711" i="14"/>
  <c r="T4695" i="14"/>
  <c r="T4679" i="14"/>
  <c r="T4663" i="14"/>
  <c r="T4647" i="14"/>
  <c r="T4631" i="14"/>
  <c r="T4615" i="14"/>
  <c r="T4599" i="14"/>
  <c r="T4583" i="14"/>
  <c r="T4567" i="14"/>
  <c r="T4551" i="14"/>
  <c r="T4535" i="14"/>
  <c r="T4519" i="14"/>
  <c r="T4503" i="14"/>
  <c r="T4487" i="14"/>
  <c r="T4471" i="14"/>
  <c r="T4455" i="14"/>
  <c r="T4439" i="14"/>
  <c r="T4423" i="14"/>
  <c r="T4407" i="14"/>
  <c r="T4391" i="14"/>
  <c r="T4375" i="14"/>
  <c r="T4359" i="14"/>
  <c r="T4343" i="14"/>
  <c r="T4327" i="14"/>
  <c r="T4311" i="14"/>
  <c r="T4295" i="14"/>
  <c r="T4279" i="14"/>
  <c r="T4263" i="14"/>
  <c r="T4247" i="14"/>
  <c r="T4231" i="14"/>
  <c r="T4215" i="14"/>
  <c r="T4199" i="14"/>
  <c r="T4183" i="14"/>
  <c r="T4167" i="14"/>
  <c r="T4151" i="14"/>
  <c r="T4135" i="14"/>
  <c r="T4119" i="14"/>
  <c r="T4103" i="14"/>
  <c r="T4087" i="14"/>
  <c r="T4071" i="14"/>
  <c r="T4055" i="14"/>
  <c r="T4039" i="14"/>
  <c r="T4023" i="14"/>
  <c r="T4007" i="14"/>
  <c r="T3991" i="14"/>
  <c r="T3972" i="14"/>
  <c r="T3940" i="14"/>
  <c r="T3908" i="14"/>
  <c r="T3876" i="14"/>
  <c r="T3844" i="14"/>
  <c r="T3812" i="14"/>
  <c r="T3780" i="14"/>
  <c r="T3748" i="14"/>
  <c r="T3716" i="14"/>
  <c r="T3684" i="14"/>
  <c r="T3652" i="14"/>
  <c r="T3620" i="14"/>
  <c r="T3588" i="14"/>
  <c r="T3556" i="14"/>
  <c r="T3524" i="14"/>
  <c r="T3492" i="14"/>
  <c r="T3460" i="14"/>
  <c r="T3428" i="14"/>
  <c r="T3396" i="14"/>
  <c r="T3364" i="14"/>
  <c r="T3332" i="14"/>
  <c r="T3300" i="14"/>
  <c r="T3268" i="14"/>
  <c r="T3236" i="14"/>
  <c r="T3204" i="14"/>
  <c r="T3172" i="14"/>
  <c r="T3140" i="14"/>
  <c r="T3108" i="14"/>
  <c r="T3076" i="14"/>
  <c r="T3044" i="14"/>
  <c r="T3012" i="14"/>
  <c r="T2980" i="14"/>
  <c r="T2948" i="14"/>
  <c r="T2916" i="14"/>
  <c r="T2884" i="14"/>
  <c r="T2852" i="14"/>
  <c r="T2820" i="14"/>
  <c r="T2788" i="14"/>
  <c r="T2756" i="14"/>
  <c r="T2724" i="14"/>
  <c r="T2692" i="14"/>
  <c r="T2660" i="14"/>
  <c r="T2628" i="14"/>
  <c r="T2596" i="14"/>
  <c r="T2564" i="14"/>
  <c r="T2532" i="14"/>
  <c r="T2500" i="14"/>
  <c r="T2468" i="14"/>
  <c r="T2436" i="14"/>
  <c r="T2404" i="14"/>
  <c r="T2372" i="14"/>
  <c r="T2340" i="14"/>
  <c r="T2308" i="14"/>
  <c r="T2276" i="14"/>
  <c r="T2244" i="14"/>
  <c r="T2212" i="14"/>
  <c r="T2180" i="14"/>
  <c r="T2148" i="14"/>
  <c r="T2116" i="14"/>
  <c r="T2084" i="14"/>
  <c r="T2052" i="14"/>
  <c r="T2020" i="14"/>
  <c r="T1988" i="14"/>
  <c r="T1956" i="14"/>
  <c r="T1924" i="14"/>
  <c r="T1892" i="14"/>
  <c r="T1860" i="14"/>
  <c r="T1828" i="14"/>
  <c r="T1796" i="14"/>
  <c r="T1764" i="14"/>
  <c r="T1732" i="14"/>
  <c r="T1700" i="14"/>
  <c r="T1669" i="14"/>
  <c r="T1637" i="14"/>
  <c r="T1605" i="14"/>
  <c r="T1573" i="14"/>
  <c r="T1541" i="14"/>
  <c r="T1509" i="14"/>
  <c r="T1477" i="14"/>
  <c r="T1445" i="14"/>
  <c r="T1413" i="14"/>
  <c r="T1381" i="14"/>
  <c r="T1349" i="14"/>
  <c r="T1317" i="14"/>
  <c r="T1285" i="14"/>
  <c r="T1253" i="14"/>
  <c r="T1221" i="14"/>
  <c r="T1189" i="14"/>
  <c r="T1157" i="14"/>
  <c r="T1125" i="14"/>
  <c r="T1093" i="14"/>
  <c r="T1061" i="14"/>
  <c r="T1030" i="14"/>
  <c r="T998" i="14"/>
  <c r="T966" i="14"/>
  <c r="T934" i="14"/>
  <c r="T902" i="14"/>
  <c r="T870" i="14"/>
  <c r="T838" i="14"/>
  <c r="T806" i="14"/>
  <c r="T774" i="14"/>
  <c r="T742" i="14"/>
  <c r="T710" i="14"/>
  <c r="T678" i="14"/>
  <c r="T646" i="14"/>
  <c r="T614" i="14"/>
  <c r="T582" i="14"/>
  <c r="T550" i="14"/>
  <c r="T518" i="14"/>
  <c r="T486" i="14"/>
  <c r="T454" i="14"/>
  <c r="T422" i="14"/>
  <c r="T390" i="14"/>
  <c r="T358" i="14"/>
  <c r="T326" i="14"/>
  <c r="T294" i="14"/>
  <c r="T262" i="14"/>
  <c r="T230" i="14"/>
  <c r="T198" i="14"/>
  <c r="T166" i="14"/>
  <c r="T8355" i="14"/>
  <c r="T8307" i="14"/>
  <c r="T8243" i="14"/>
  <c r="T8179" i="14"/>
  <c r="T8115" i="14"/>
  <c r="T8051" i="14"/>
  <c r="T8043" i="14"/>
  <c r="T8039" i="14"/>
  <c r="T8035" i="14"/>
  <c r="T8031" i="14"/>
  <c r="T8027" i="14"/>
  <c r="T8023" i="14"/>
  <c r="T8019" i="14"/>
  <c r="T8015" i="14"/>
  <c r="T8011" i="14"/>
  <c r="T8007" i="14"/>
  <c r="T8003" i="14"/>
  <c r="T7999" i="14"/>
  <c r="T7995" i="14"/>
  <c r="T7991" i="14"/>
  <c r="T7987" i="14"/>
  <c r="T7983" i="14"/>
  <c r="T7979" i="14"/>
  <c r="T7975" i="14"/>
  <c r="T7971" i="14"/>
  <c r="T7967" i="14"/>
  <c r="T7963" i="14"/>
  <c r="T7959" i="14"/>
  <c r="T7955" i="14"/>
  <c r="T7951" i="14"/>
  <c r="T7947" i="14"/>
  <c r="T7943" i="14"/>
  <c r="T7939" i="14"/>
  <c r="T7935" i="14"/>
  <c r="T7931" i="14"/>
  <c r="T7927" i="14"/>
  <c r="T7923" i="14"/>
  <c r="T7919" i="14"/>
  <c r="T7915" i="14"/>
  <c r="T7911" i="14"/>
  <c r="T7907" i="14"/>
  <c r="T7903" i="14"/>
  <c r="T7899" i="14"/>
  <c r="T7895" i="14"/>
  <c r="T7891" i="14"/>
  <c r="T7887" i="14"/>
  <c r="T7883" i="14"/>
  <c r="T7879" i="14"/>
  <c r="T7875" i="14"/>
  <c r="T7871" i="14"/>
  <c r="T7867" i="14"/>
  <c r="T7863" i="14"/>
  <c r="T7859" i="14"/>
  <c r="T7855" i="14"/>
  <c r="T7851" i="14"/>
  <c r="T7847" i="14"/>
  <c r="T7843" i="14"/>
  <c r="T7839" i="14"/>
  <c r="T7835" i="14"/>
  <c r="T7831" i="14"/>
  <c r="T7827" i="14"/>
  <c r="T7823" i="14"/>
  <c r="T7819" i="14"/>
  <c r="T7815" i="14"/>
  <c r="T7811" i="14"/>
  <c r="T7807" i="14"/>
  <c r="T7803" i="14"/>
  <c r="T7799" i="14"/>
  <c r="T7795" i="14"/>
  <c r="T7791" i="14"/>
  <c r="T7787" i="14"/>
  <c r="T7783" i="14"/>
  <c r="T7779" i="14"/>
  <c r="T7775" i="14"/>
  <c r="T7771" i="14"/>
  <c r="T7767" i="14"/>
  <c r="T7763" i="14"/>
  <c r="T7759" i="14"/>
  <c r="T7755" i="14"/>
  <c r="T7751" i="14"/>
  <c r="T7747" i="14"/>
  <c r="T7743" i="14"/>
  <c r="T7739" i="14"/>
  <c r="T7735" i="14"/>
  <c r="T7731" i="14"/>
  <c r="T7727" i="14"/>
  <c r="T7723" i="14"/>
  <c r="T7719" i="14"/>
  <c r="T7715" i="14"/>
  <c r="T7711" i="14"/>
  <c r="T7707" i="14"/>
  <c r="T7703" i="14"/>
  <c r="T7699" i="14"/>
  <c r="T7695" i="14"/>
  <c r="T7691" i="14"/>
  <c r="T7687" i="14"/>
  <c r="T7683" i="14"/>
  <c r="T7679" i="14"/>
  <c r="T7675" i="14"/>
  <c r="T7671" i="14"/>
  <c r="T7667" i="14"/>
  <c r="T7663" i="14"/>
  <c r="T7659" i="14"/>
  <c r="T7655" i="14"/>
  <c r="T7651" i="14"/>
  <c r="T7647" i="14"/>
  <c r="T7643" i="14"/>
  <c r="T7639" i="14"/>
  <c r="T7635" i="14"/>
  <c r="T7631" i="14"/>
  <c r="T7627" i="14"/>
  <c r="T7623" i="14"/>
  <c r="T7619" i="14"/>
  <c r="T7615" i="14"/>
  <c r="T7611" i="14"/>
  <c r="T7607" i="14"/>
  <c r="T7603" i="14"/>
  <c r="T7599" i="14"/>
  <c r="T7595" i="14"/>
  <c r="T7591" i="14"/>
  <c r="T7587" i="14"/>
  <c r="T7583" i="14"/>
  <c r="T7579" i="14"/>
  <c r="T7575" i="14"/>
  <c r="T7571" i="14"/>
  <c r="T7567" i="14"/>
  <c r="T7563" i="14"/>
  <c r="T7559" i="14"/>
  <c r="T7555" i="14"/>
  <c r="T7551" i="14"/>
  <c r="T7547" i="14"/>
  <c r="T7543" i="14"/>
  <c r="T7539" i="14"/>
  <c r="T7535" i="14"/>
  <c r="T7531" i="14"/>
  <c r="T7527" i="14"/>
  <c r="T7523" i="14"/>
  <c r="T7519" i="14"/>
  <c r="T7515" i="14"/>
  <c r="T7511" i="14"/>
  <c r="T7507" i="14"/>
  <c r="T7503" i="14"/>
  <c r="T7499" i="14"/>
  <c r="T7495" i="14"/>
  <c r="T7491" i="14"/>
  <c r="T7487" i="14"/>
  <c r="T7483" i="14"/>
  <c r="T7479" i="14"/>
  <c r="T7475" i="14"/>
  <c r="T7471" i="14"/>
  <c r="T7467" i="14"/>
  <c r="T7463" i="14"/>
  <c r="T7459" i="14"/>
  <c r="T7455" i="14"/>
  <c r="T7451" i="14"/>
  <c r="T7447" i="14"/>
  <c r="T7443" i="14"/>
  <c r="T7439" i="14"/>
  <c r="T7435" i="14"/>
  <c r="T7431" i="14"/>
  <c r="T7427" i="14"/>
  <c r="T7423" i="14"/>
  <c r="T7419" i="14"/>
  <c r="T7415" i="14"/>
  <c r="T7411" i="14"/>
  <c r="T7407" i="14"/>
  <c r="T7403" i="14"/>
  <c r="T7399" i="14"/>
  <c r="T7395" i="14"/>
  <c r="T7391" i="14"/>
  <c r="T7387" i="14"/>
  <c r="T7383" i="14"/>
  <c r="T7379" i="14"/>
  <c r="T7375" i="14"/>
  <c r="T7371" i="14"/>
  <c r="T7367" i="14"/>
  <c r="T7363" i="14"/>
  <c r="T7359" i="14"/>
  <c r="T7355" i="14"/>
  <c r="T7351" i="14"/>
  <c r="T7347" i="14"/>
  <c r="T7343" i="14"/>
  <c r="T7339" i="14"/>
  <c r="T7335" i="14"/>
  <c r="T7331" i="14"/>
  <c r="T7327" i="14"/>
  <c r="T7323" i="14"/>
  <c r="T7317" i="14"/>
  <c r="T7312" i="14"/>
  <c r="T7307" i="14"/>
  <c r="T7301" i="14"/>
  <c r="T7296" i="14"/>
  <c r="T7291" i="14"/>
  <c r="T7285" i="14"/>
  <c r="T7280" i="14"/>
  <c r="T7275" i="14"/>
  <c r="T7269" i="14"/>
  <c r="T7264" i="14"/>
  <c r="T7259" i="14"/>
  <c r="T7253" i="14"/>
  <c r="T7248" i="14"/>
  <c r="T7243" i="14"/>
  <c r="T7237" i="14"/>
  <c r="T7232" i="14"/>
  <c r="T7227" i="14"/>
  <c r="T7221" i="14"/>
  <c r="T7216" i="14"/>
  <c r="T7211" i="14"/>
  <c r="T7205" i="14"/>
  <c r="T7200" i="14"/>
  <c r="T7195" i="14"/>
  <c r="T7189" i="14"/>
  <c r="T7184" i="14"/>
  <c r="T7179" i="14"/>
  <c r="T7173" i="14"/>
  <c r="T7168" i="14"/>
  <c r="T7163" i="14"/>
  <c r="T7157" i="14"/>
  <c r="T7152" i="14"/>
  <c r="T7147" i="14"/>
  <c r="T7141" i="14"/>
  <c r="T7136" i="14"/>
  <c r="T7131" i="14"/>
  <c r="T7125" i="14"/>
  <c r="T7120" i="14"/>
  <c r="T7115" i="14"/>
  <c r="T7109" i="14"/>
  <c r="T7104" i="14"/>
  <c r="T7099" i="14"/>
  <c r="T7093" i="14"/>
  <c r="T7088" i="14"/>
  <c r="T7083" i="14"/>
  <c r="T7077" i="14"/>
  <c r="T7072" i="14"/>
  <c r="T7067" i="14"/>
  <c r="T7061" i="14"/>
  <c r="T7056" i="14"/>
  <c r="T7051" i="14"/>
  <c r="T7045" i="14"/>
  <c r="T7040" i="14"/>
  <c r="T7035" i="14"/>
  <c r="T7029" i="14"/>
  <c r="T7024" i="14"/>
  <c r="T7019" i="14"/>
  <c r="T7013" i="14"/>
  <c r="T7008" i="14"/>
  <c r="T7003" i="14"/>
  <c r="T6997" i="14"/>
  <c r="T6992" i="14"/>
  <c r="T6987" i="14"/>
  <c r="T6981" i="14"/>
  <c r="T6976" i="14"/>
  <c r="T6969" i="14"/>
  <c r="T6961" i="14"/>
  <c r="T6947" i="14"/>
  <c r="T6931" i="14"/>
  <c r="T6915" i="14"/>
  <c r="T6899" i="14"/>
  <c r="T6883" i="14"/>
  <c r="T6867" i="14"/>
  <c r="T6851" i="14"/>
  <c r="T6835" i="14"/>
  <c r="T6819" i="14"/>
  <c r="T6803" i="14"/>
  <c r="T6787" i="14"/>
  <c r="T6771" i="14"/>
  <c r="T6755" i="14"/>
  <c r="T6739" i="14"/>
  <c r="T6723" i="14"/>
  <c r="T6707" i="14"/>
  <c r="T6691" i="14"/>
  <c r="T6675" i="14"/>
  <c r="T6659" i="14"/>
  <c r="T6643" i="14"/>
  <c r="T6627" i="14"/>
  <c r="T6611" i="14"/>
  <c r="T6595" i="14"/>
  <c r="T6579" i="14"/>
  <c r="T6563" i="14"/>
  <c r="T6547" i="14"/>
  <c r="T6531" i="14"/>
  <c r="T6515" i="14"/>
  <c r="T6499" i="14"/>
  <c r="T6483" i="14"/>
  <c r="T6467" i="14"/>
  <c r="T6451" i="14"/>
  <c r="T6435" i="14"/>
  <c r="T6419" i="14"/>
  <c r="T6403" i="14"/>
  <c r="T6387" i="14"/>
  <c r="T6371" i="14"/>
  <c r="T6355" i="14"/>
  <c r="T6339" i="14"/>
  <c r="T6323" i="14"/>
  <c r="T6307" i="14"/>
  <c r="T6291" i="14"/>
  <c r="T6275" i="14"/>
  <c r="T6259" i="14"/>
  <c r="T6243" i="14"/>
  <c r="T6227" i="14"/>
  <c r="T6211" i="14"/>
  <c r="T6195" i="14"/>
  <c r="T6179" i="14"/>
  <c r="T6163" i="14"/>
  <c r="T6147" i="14"/>
  <c r="T6131" i="14"/>
  <c r="T6115" i="14"/>
  <c r="T6099" i="14"/>
  <c r="T6083" i="14"/>
  <c r="T6067" i="14"/>
  <c r="T6051" i="14"/>
  <c r="T6035" i="14"/>
  <c r="T6019" i="14"/>
  <c r="T6003" i="14"/>
  <c r="T5987" i="14"/>
  <c r="T5971" i="14"/>
  <c r="T5955" i="14"/>
  <c r="T5939" i="14"/>
  <c r="T5923" i="14"/>
  <c r="T5907" i="14"/>
  <c r="T5891" i="14"/>
  <c r="T5875" i="14"/>
  <c r="T5859" i="14"/>
  <c r="T5843" i="14"/>
  <c r="T5827" i="14"/>
  <c r="T5811" i="14"/>
  <c r="T5795" i="14"/>
  <c r="T5779" i="14"/>
  <c r="T5763" i="14"/>
  <c r="T5747" i="14"/>
  <c r="T5731" i="14"/>
  <c r="T5715" i="14"/>
  <c r="T5699" i="14"/>
  <c r="T5683" i="14"/>
  <c r="T5667" i="14"/>
  <c r="T5651" i="14"/>
  <c r="T5635" i="14"/>
  <c r="T5619" i="14"/>
  <c r="T5603" i="14"/>
  <c r="T5587" i="14"/>
  <c r="T5571" i="14"/>
  <c r="T5555" i="14"/>
  <c r="T5539" i="14"/>
  <c r="T5523" i="14"/>
  <c r="T5507" i="14"/>
  <c r="T5491" i="14"/>
  <c r="T5475" i="14"/>
  <c r="T5459" i="14"/>
  <c r="T5443" i="14"/>
  <c r="T5427" i="14"/>
  <c r="T5411" i="14"/>
  <c r="T5395" i="14"/>
  <c r="T5379" i="14"/>
  <c r="T5363" i="14"/>
  <c r="T5347" i="14"/>
  <c r="T5331" i="14"/>
  <c r="T5315" i="14"/>
  <c r="T5299" i="14"/>
  <c r="T5283" i="14"/>
  <c r="T5267" i="14"/>
  <c r="T5251" i="14"/>
  <c r="T5235" i="14"/>
  <c r="T5219" i="14"/>
  <c r="T5203" i="14"/>
  <c r="T5187" i="14"/>
  <c r="T5171" i="14"/>
  <c r="T5155" i="14"/>
  <c r="T5139" i="14"/>
  <c r="T5123" i="14"/>
  <c r="T5107" i="14"/>
  <c r="T5091" i="14"/>
  <c r="T5075" i="14"/>
  <c r="T5059" i="14"/>
  <c r="T5043" i="14"/>
  <c r="T5027" i="14"/>
  <c r="T5011" i="14"/>
  <c r="T4995" i="14"/>
  <c r="T4979" i="14"/>
  <c r="T4963" i="14"/>
  <c r="T4947" i="14"/>
  <c r="T4931" i="14"/>
  <c r="T4915" i="14"/>
  <c r="T4899" i="14"/>
  <c r="T4883" i="14"/>
  <c r="T4867" i="14"/>
  <c r="T4851" i="14"/>
  <c r="T4835" i="14"/>
  <c r="T4819" i="14"/>
  <c r="T4803" i="14"/>
  <c r="T4787" i="14"/>
  <c r="T4771" i="14"/>
  <c r="T4755" i="14"/>
  <c r="T4739" i="14"/>
  <c r="T4723" i="14"/>
  <c r="T4707" i="14"/>
  <c r="T4691" i="14"/>
  <c r="T4675" i="14"/>
  <c r="T4659" i="14"/>
  <c r="T4643" i="14"/>
  <c r="T4627" i="14"/>
  <c r="T4611" i="14"/>
  <c r="T4595" i="14"/>
  <c r="T4579" i="14"/>
  <c r="T4563" i="14"/>
  <c r="T4547" i="14"/>
  <c r="T4531" i="14"/>
  <c r="T4515" i="14"/>
  <c r="T4499" i="14"/>
  <c r="T4483" i="14"/>
  <c r="T4467" i="14"/>
  <c r="T4451" i="14"/>
  <c r="T4435" i="14"/>
  <c r="T4419" i="14"/>
  <c r="T4403" i="14"/>
  <c r="T4387" i="14"/>
  <c r="T4371" i="14"/>
  <c r="T4355" i="14"/>
  <c r="T4339" i="14"/>
  <c r="T4323" i="14"/>
  <c r="T4307" i="14"/>
  <c r="T4291" i="14"/>
  <c r="T4275" i="14"/>
  <c r="T4259" i="14"/>
  <c r="T4243" i="14"/>
  <c r="T4227" i="14"/>
  <c r="T4211" i="14"/>
  <c r="T4195" i="14"/>
  <c r="T4179" i="14"/>
  <c r="T4163" i="14"/>
  <c r="T4147" i="14"/>
  <c r="T4131" i="14"/>
  <c r="T4115" i="14"/>
  <c r="T4099" i="14"/>
  <c r="T4083" i="14"/>
  <c r="T4067" i="14"/>
  <c r="T4051" i="14"/>
  <c r="T4035" i="14"/>
  <c r="T4019" i="14"/>
  <c r="T4003" i="14"/>
  <c r="T3987" i="14"/>
  <c r="T3964" i="14"/>
  <c r="T3932" i="14"/>
  <c r="T3900" i="14"/>
  <c r="T3868" i="14"/>
  <c r="T3836" i="14"/>
  <c r="T3804" i="14"/>
  <c r="T3772" i="14"/>
  <c r="T3740" i="14"/>
  <c r="T3708" i="14"/>
  <c r="T3676" i="14"/>
  <c r="T3644" i="14"/>
  <c r="T3612" i="14"/>
  <c r="T3580" i="14"/>
  <c r="T3548" i="14"/>
  <c r="T3516" i="14"/>
  <c r="T3484" i="14"/>
  <c r="T3452" i="14"/>
  <c r="T3420" i="14"/>
  <c r="T3388" i="14"/>
  <c r="T3356" i="14"/>
  <c r="T3324" i="14"/>
  <c r="T3292" i="14"/>
  <c r="T3260" i="14"/>
  <c r="T3228" i="14"/>
  <c r="T3196" i="14"/>
  <c r="T3164" i="14"/>
  <c r="T3132" i="14"/>
  <c r="T3100" i="14"/>
  <c r="T3068" i="14"/>
  <c r="T3036" i="14"/>
  <c r="T3004" i="14"/>
  <c r="T2972" i="14"/>
  <c r="T2940" i="14"/>
  <c r="T2908" i="14"/>
  <c r="T2876" i="14"/>
  <c r="T2844" i="14"/>
  <c r="T2812" i="14"/>
  <c r="T2780" i="14"/>
  <c r="T2748" i="14"/>
  <c r="T2716" i="14"/>
  <c r="T2684" i="14"/>
  <c r="T2652" i="14"/>
  <c r="T2620" i="14"/>
  <c r="T2588" i="14"/>
  <c r="T2556" i="14"/>
  <c r="T2524" i="14"/>
  <c r="T2492" i="14"/>
  <c r="T2460" i="14"/>
  <c r="T2428" i="14"/>
  <c r="T2396" i="14"/>
  <c r="T2364" i="14"/>
  <c r="T2332" i="14"/>
  <c r="T2300" i="14"/>
  <c r="T2268" i="14"/>
  <c r="T2236" i="14"/>
  <c r="T2204" i="14"/>
  <c r="T2172" i="14"/>
  <c r="T2140" i="14"/>
  <c r="T2108" i="14"/>
  <c r="T2076" i="14"/>
  <c r="T2044" i="14"/>
  <c r="T2012" i="14"/>
  <c r="T1980" i="14"/>
  <c r="T1948" i="14"/>
  <c r="T1916" i="14"/>
  <c r="T1884" i="14"/>
  <c r="T1852" i="14"/>
  <c r="T1820" i="14"/>
  <c r="T1788" i="14"/>
  <c r="T1756" i="14"/>
  <c r="T1724" i="14"/>
  <c r="T1692" i="14"/>
  <c r="T1661" i="14"/>
  <c r="T1629" i="14"/>
  <c r="T1597" i="14"/>
  <c r="T1565" i="14"/>
  <c r="T1533" i="14"/>
  <c r="T1501" i="14"/>
  <c r="T1469" i="14"/>
  <c r="T1437" i="14"/>
  <c r="T1405" i="14"/>
  <c r="T1373" i="14"/>
  <c r="T1341" i="14"/>
  <c r="T1309" i="14"/>
  <c r="T1277" i="14"/>
  <c r="T1245" i="14"/>
  <c r="T1213" i="14"/>
  <c r="T1181" i="14"/>
  <c r="T1149" i="14"/>
  <c r="T1117" i="14"/>
  <c r="T1085" i="14"/>
  <c r="T1053" i="14"/>
  <c r="T1022" i="14"/>
  <c r="T990" i="14"/>
  <c r="T958" i="14"/>
  <c r="T926" i="14"/>
  <c r="T894" i="14"/>
  <c r="T862" i="14"/>
  <c r="T830" i="14"/>
  <c r="T798" i="14"/>
  <c r="T766" i="14"/>
  <c r="T734" i="14"/>
  <c r="T702" i="14"/>
  <c r="T670" i="14"/>
  <c r="T638" i="14"/>
  <c r="T606" i="14"/>
  <c r="T574" i="14"/>
  <c r="T542" i="14"/>
  <c r="T510" i="14"/>
  <c r="T478" i="14"/>
  <c r="T446" i="14"/>
  <c r="T414" i="14"/>
  <c r="T382" i="14"/>
  <c r="T350" i="14"/>
  <c r="T318" i="14"/>
  <c r="T286" i="14"/>
  <c r="T254" i="14"/>
  <c r="T222" i="14"/>
  <c r="T190" i="14"/>
  <c r="T158" i="14"/>
  <c r="T8344" i="14"/>
  <c r="T8291" i="14"/>
  <c r="T8227" i="14"/>
  <c r="T8163" i="14"/>
  <c r="T8099" i="14"/>
  <c r="T8042" i="14"/>
  <c r="T8038" i="14"/>
  <c r="T8034" i="14"/>
  <c r="T8030" i="14"/>
  <c r="T8026" i="14"/>
  <c r="T8022" i="14"/>
  <c r="T8018" i="14"/>
  <c r="T8014" i="14"/>
  <c r="T8010" i="14"/>
  <c r="T8006" i="14"/>
  <c r="T8002" i="14"/>
  <c r="T7998" i="14"/>
  <c r="T7994" i="14"/>
  <c r="T7990" i="14"/>
  <c r="T7986" i="14"/>
  <c r="T7982" i="14"/>
  <c r="T7978" i="14"/>
  <c r="T7974" i="14"/>
  <c r="T7970" i="14"/>
  <c r="T7966" i="14"/>
  <c r="T7962" i="14"/>
  <c r="T7958" i="14"/>
  <c r="T7954" i="14"/>
  <c r="T7950" i="14"/>
  <c r="T7946" i="14"/>
  <c r="T7942" i="14"/>
  <c r="T7938" i="14"/>
  <c r="T7934" i="14"/>
  <c r="T7930" i="14"/>
  <c r="T7926" i="14"/>
  <c r="T7922" i="14"/>
  <c r="T7918" i="14"/>
  <c r="T7914" i="14"/>
  <c r="T7910" i="14"/>
  <c r="T7906" i="14"/>
  <c r="T7902" i="14"/>
  <c r="T7898" i="14"/>
  <c r="T7894" i="14"/>
  <c r="T7890" i="14"/>
  <c r="T7886" i="14"/>
  <c r="T7882" i="14"/>
  <c r="T7878" i="14"/>
  <c r="T7874" i="14"/>
  <c r="T7870" i="14"/>
  <c r="T7866" i="14"/>
  <c r="T7862" i="14"/>
  <c r="T7858" i="14"/>
  <c r="T7854" i="14"/>
  <c r="T7850" i="14"/>
  <c r="T7846" i="14"/>
  <c r="T7842" i="14"/>
  <c r="T7838" i="14"/>
  <c r="T7834" i="14"/>
  <c r="T7830" i="14"/>
  <c r="T7826" i="14"/>
  <c r="T7822" i="14"/>
  <c r="T7818" i="14"/>
  <c r="T7814" i="14"/>
  <c r="T7810" i="14"/>
  <c r="T7806" i="14"/>
  <c r="T7802" i="14"/>
  <c r="T7798" i="14"/>
  <c r="T7794" i="14"/>
  <c r="T7790" i="14"/>
  <c r="T7786" i="14"/>
  <c r="T7782" i="14"/>
  <c r="T7778" i="14"/>
  <c r="T7774" i="14"/>
  <c r="T7770" i="14"/>
  <c r="T7766" i="14"/>
  <c r="T7762" i="14"/>
  <c r="T7758" i="14"/>
  <c r="T7754" i="14"/>
  <c r="T7750" i="14"/>
  <c r="T7746" i="14"/>
  <c r="T7742" i="14"/>
  <c r="T7738" i="14"/>
  <c r="T7734" i="14"/>
  <c r="T7730" i="14"/>
  <c r="T7726" i="14"/>
  <c r="T7722" i="14"/>
  <c r="T7718" i="14"/>
  <c r="T7714" i="14"/>
  <c r="T7710" i="14"/>
  <c r="T7706" i="14"/>
  <c r="T7702" i="14"/>
  <c r="T7698" i="14"/>
  <c r="T7694" i="14"/>
  <c r="T7690" i="14"/>
  <c r="T7686" i="14"/>
  <c r="T7682" i="14"/>
  <c r="T7678" i="14"/>
  <c r="T7674" i="14"/>
  <c r="T7670" i="14"/>
  <c r="T7666" i="14"/>
  <c r="T7662" i="14"/>
  <c r="T7658" i="14"/>
  <c r="T7654" i="14"/>
  <c r="T7650" i="14"/>
  <c r="T7646" i="14"/>
  <c r="T7642" i="14"/>
  <c r="T7638" i="14"/>
  <c r="T7634" i="14"/>
  <c r="T7630" i="14"/>
  <c r="T7626" i="14"/>
  <c r="T7622" i="14"/>
  <c r="T7618" i="14"/>
  <c r="T7614" i="14"/>
  <c r="T7610" i="14"/>
  <c r="T7606" i="14"/>
  <c r="T7602" i="14"/>
  <c r="T7598" i="14"/>
  <c r="T7594" i="14"/>
  <c r="T7590" i="14"/>
  <c r="T7586" i="14"/>
  <c r="T7582" i="14"/>
  <c r="T7578" i="14"/>
  <c r="T7574" i="14"/>
  <c r="T7570" i="14"/>
  <c r="T7566" i="14"/>
  <c r="T7562" i="14"/>
  <c r="T7558" i="14"/>
  <c r="T7554" i="14"/>
  <c r="T7550" i="14"/>
  <c r="T7546" i="14"/>
  <c r="T7542" i="14"/>
  <c r="T7538" i="14"/>
  <c r="T7534" i="14"/>
  <c r="T7530" i="14"/>
  <c r="T7526" i="14"/>
  <c r="T7522" i="14"/>
  <c r="T7518" i="14"/>
  <c r="T7514" i="14"/>
  <c r="T7510" i="14"/>
  <c r="T7506" i="14"/>
  <c r="T7502" i="14"/>
  <c r="T7498" i="14"/>
  <c r="T7494" i="14"/>
  <c r="T7490" i="14"/>
  <c r="T7486" i="14"/>
  <c r="T7482" i="14"/>
  <c r="T7478" i="14"/>
  <c r="T7474" i="14"/>
  <c r="T7470" i="14"/>
  <c r="T7466" i="14"/>
  <c r="T7462" i="14"/>
  <c r="T7458" i="14"/>
  <c r="T7454" i="14"/>
  <c r="T7450" i="14"/>
  <c r="T7446" i="14"/>
  <c r="T7442" i="14"/>
  <c r="T7438" i="14"/>
  <c r="T7434" i="14"/>
  <c r="T7430" i="14"/>
  <c r="T7426" i="14"/>
  <c r="T7422" i="14"/>
  <c r="T7418" i="14"/>
  <c r="T7414" i="14"/>
  <c r="T7410" i="14"/>
  <c r="T7406" i="14"/>
  <c r="T7402" i="14"/>
  <c r="T7398" i="14"/>
  <c r="T7394" i="14"/>
  <c r="T7390" i="14"/>
  <c r="T7386" i="14"/>
  <c r="T7382" i="14"/>
  <c r="T7378" i="14"/>
  <c r="T7374" i="14"/>
  <c r="T7370" i="14"/>
  <c r="T7366" i="14"/>
  <c r="T7362" i="14"/>
  <c r="T7358" i="14"/>
  <c r="T7354" i="14"/>
  <c r="T7350" i="14"/>
  <c r="T7346" i="14"/>
  <c r="T7342" i="14"/>
  <c r="T7338" i="14"/>
  <c r="T7334" i="14"/>
  <c r="T7330" i="14"/>
  <c r="T7326" i="14"/>
  <c r="T7321" i="14"/>
  <c r="T7316" i="14"/>
  <c r="T7311" i="14"/>
  <c r="T7305" i="14"/>
  <c r="T7300" i="14"/>
  <c r="T7295" i="14"/>
  <c r="T7289" i="14"/>
  <c r="T7284" i="14"/>
  <c r="T7279" i="14"/>
  <c r="T7273" i="14"/>
  <c r="T7268" i="14"/>
  <c r="T7263" i="14"/>
  <c r="T7257" i="14"/>
  <c r="T7252" i="14"/>
  <c r="T7247" i="14"/>
  <c r="T7241" i="14"/>
  <c r="T7236" i="14"/>
  <c r="T7231" i="14"/>
  <c r="T7225" i="14"/>
  <c r="T7220" i="14"/>
  <c r="T7215" i="14"/>
  <c r="T7209" i="14"/>
  <c r="T7204" i="14"/>
  <c r="T7199" i="14"/>
  <c r="T7193" i="14"/>
  <c r="T7188" i="14"/>
  <c r="T7183" i="14"/>
  <c r="T7177" i="14"/>
  <c r="T7172" i="14"/>
  <c r="T7167" i="14"/>
  <c r="T7161" i="14"/>
  <c r="T7156" i="14"/>
  <c r="T7151" i="14"/>
  <c r="T7145" i="14"/>
  <c r="T7140" i="14"/>
  <c r="T7135" i="14"/>
  <c r="T7129" i="14"/>
  <c r="T7124" i="14"/>
  <c r="T7119" i="14"/>
  <c r="T7113" i="14"/>
  <c r="T7108" i="14"/>
  <c r="T7103" i="14"/>
  <c r="T7097" i="14"/>
  <c r="T7092" i="14"/>
  <c r="T7087" i="14"/>
  <c r="T7081" i="14"/>
  <c r="T7076" i="14"/>
  <c r="T7071" i="14"/>
  <c r="T7065" i="14"/>
  <c r="T7060" i="14"/>
  <c r="T7055" i="14"/>
  <c r="T7049" i="14"/>
  <c r="T7044" i="14"/>
  <c r="T7039" i="14"/>
  <c r="T7033" i="14"/>
  <c r="T7028" i="14"/>
  <c r="T7023" i="14"/>
  <c r="T7017" i="14"/>
  <c r="T7012" i="14"/>
  <c r="T7007" i="14"/>
  <c r="T7001" i="14"/>
  <c r="T6996" i="14"/>
  <c r="T6991" i="14"/>
  <c r="T6985" i="14"/>
  <c r="T6980" i="14"/>
  <c r="T6975" i="14"/>
  <c r="T6967" i="14"/>
  <c r="T6959" i="14"/>
  <c r="T6943" i="14"/>
  <c r="T6927" i="14"/>
  <c r="T6911" i="14"/>
  <c r="T6895" i="14"/>
  <c r="T6879" i="14"/>
  <c r="T6863" i="14"/>
  <c r="T6847" i="14"/>
  <c r="T6831" i="14"/>
  <c r="T6815" i="14"/>
  <c r="T6799" i="14"/>
  <c r="T6783" i="14"/>
  <c r="T6767" i="14"/>
  <c r="T6751" i="14"/>
  <c r="T6735" i="14"/>
  <c r="T6719" i="14"/>
  <c r="T6703" i="14"/>
  <c r="T6687" i="14"/>
  <c r="T6671" i="14"/>
  <c r="T6655" i="14"/>
  <c r="T6639" i="14"/>
  <c r="T6623" i="14"/>
  <c r="T6607" i="14"/>
  <c r="T6591" i="14"/>
  <c r="T6575" i="14"/>
  <c r="T6559" i="14"/>
  <c r="T6543" i="14"/>
  <c r="T6527" i="14"/>
  <c r="T6511" i="14"/>
  <c r="T6495" i="14"/>
  <c r="T6479" i="14"/>
  <c r="T6463" i="14"/>
  <c r="T6447" i="14"/>
  <c r="T6431" i="14"/>
  <c r="T6415" i="14"/>
  <c r="T6399" i="14"/>
  <c r="T6383" i="14"/>
  <c r="T6367" i="14"/>
  <c r="T6351" i="14"/>
  <c r="T6335" i="14"/>
  <c r="T6319" i="14"/>
  <c r="T6303" i="14"/>
  <c r="T6287" i="14"/>
  <c r="T6271" i="14"/>
  <c r="T6255" i="14"/>
  <c r="T6239" i="14"/>
  <c r="T6223" i="14"/>
  <c r="T6207" i="14"/>
  <c r="T6191" i="14"/>
  <c r="T6175" i="14"/>
  <c r="T6159" i="14"/>
  <c r="T6143" i="14"/>
  <c r="T6127" i="14"/>
  <c r="T6111" i="14"/>
  <c r="T6095" i="14"/>
  <c r="T6079" i="14"/>
  <c r="T6063" i="14"/>
  <c r="T6047" i="14"/>
  <c r="T6031" i="14"/>
  <c r="T6015" i="14"/>
  <c r="T5999" i="14"/>
  <c r="T5983" i="14"/>
  <c r="T5967" i="14"/>
  <c r="T5951" i="14"/>
  <c r="T5935" i="14"/>
  <c r="T5919" i="14"/>
  <c r="T5903" i="14"/>
  <c r="T5887" i="14"/>
  <c r="T5871" i="14"/>
  <c r="T5855" i="14"/>
  <c r="T5839" i="14"/>
  <c r="T5823" i="14"/>
  <c r="T5807" i="14"/>
  <c r="T5791" i="14"/>
  <c r="T5775" i="14"/>
  <c r="T5759" i="14"/>
  <c r="T5743" i="14"/>
  <c r="T5727" i="14"/>
  <c r="T5711" i="14"/>
  <c r="T5695" i="14"/>
  <c r="T5679" i="14"/>
  <c r="T5663" i="14"/>
  <c r="T5647" i="14"/>
  <c r="T5631" i="14"/>
  <c r="T5615" i="14"/>
  <c r="T5599" i="14"/>
  <c r="T5583" i="14"/>
  <c r="T5567" i="14"/>
  <c r="T5551" i="14"/>
  <c r="T5535" i="14"/>
  <c r="T5519" i="14"/>
  <c r="T5503" i="14"/>
  <c r="T5487" i="14"/>
  <c r="T5471" i="14"/>
  <c r="T5455" i="14"/>
  <c r="T5439" i="14"/>
  <c r="T5423" i="14"/>
  <c r="T5407" i="14"/>
  <c r="T5391" i="14"/>
  <c r="T5375" i="14"/>
  <c r="T5359" i="14"/>
  <c r="T5343" i="14"/>
  <c r="T5327" i="14"/>
  <c r="T5311" i="14"/>
  <c r="T5295" i="14"/>
  <c r="T5279" i="14"/>
  <c r="T5263" i="14"/>
  <c r="T5247" i="14"/>
  <c r="T5231" i="14"/>
  <c r="T5215" i="14"/>
  <c r="T5199" i="14"/>
  <c r="T5183" i="14"/>
  <c r="T5167" i="14"/>
  <c r="T5151" i="14"/>
  <c r="T5135" i="14"/>
  <c r="T5119" i="14"/>
  <c r="T5103" i="14"/>
  <c r="T5087" i="14"/>
  <c r="T5071" i="14"/>
  <c r="T5055" i="14"/>
  <c r="T5039" i="14"/>
  <c r="T5023" i="14"/>
  <c r="T5007" i="14"/>
  <c r="T4991" i="14"/>
  <c r="T4975" i="14"/>
  <c r="T4959" i="14"/>
  <c r="T4943" i="14"/>
  <c r="T4927" i="14"/>
  <c r="T4911" i="14"/>
  <c r="T4895" i="14"/>
  <c r="T4879" i="14"/>
  <c r="T4863" i="14"/>
  <c r="T4847" i="14"/>
  <c r="T4831" i="14"/>
  <c r="T4815" i="14"/>
  <c r="T4799" i="14"/>
  <c r="T4783" i="14"/>
  <c r="T4767" i="14"/>
  <c r="T4751" i="14"/>
  <c r="T4735" i="14"/>
  <c r="T4719" i="14"/>
  <c r="T4703" i="14"/>
  <c r="T4687" i="14"/>
  <c r="T4671" i="14"/>
  <c r="T4655" i="14"/>
  <c r="T4639" i="14"/>
  <c r="T4623" i="14"/>
  <c r="T4607" i="14"/>
  <c r="T4591" i="14"/>
  <c r="T4575" i="14"/>
  <c r="T4559" i="14"/>
  <c r="T4543" i="14"/>
  <c r="T4527" i="14"/>
  <c r="T4511" i="14"/>
  <c r="T4495" i="14"/>
  <c r="T4479" i="14"/>
  <c r="T4463" i="14"/>
  <c r="T4447" i="14"/>
  <c r="T4431" i="14"/>
  <c r="T4415" i="14"/>
  <c r="T4399" i="14"/>
  <c r="T4383" i="14"/>
  <c r="T4367" i="14"/>
  <c r="T4351" i="14"/>
  <c r="T4335" i="14"/>
  <c r="T4319" i="14"/>
  <c r="T4303" i="14"/>
  <c r="T4287" i="14"/>
  <c r="T4271" i="14"/>
  <c r="T4255" i="14"/>
  <c r="T4239" i="14"/>
  <c r="T4223" i="14"/>
  <c r="T4207" i="14"/>
  <c r="T4191" i="14"/>
  <c r="T4175" i="14"/>
  <c r="T4159" i="14"/>
  <c r="T4143" i="14"/>
  <c r="T4127" i="14"/>
  <c r="T4111" i="14"/>
  <c r="T4095" i="14"/>
  <c r="T4079" i="14"/>
  <c r="T4063" i="14"/>
  <c r="T4047" i="14"/>
  <c r="T4031" i="14"/>
  <c r="T4015" i="14"/>
  <c r="T3999" i="14"/>
  <c r="T3983" i="14"/>
  <c r="T3956" i="14"/>
  <c r="T3924" i="14"/>
  <c r="T3892" i="14"/>
  <c r="T3860" i="14"/>
  <c r="T3828" i="14"/>
  <c r="T3796" i="14"/>
  <c r="T3764" i="14"/>
  <c r="T3732" i="14"/>
  <c r="T3700" i="14"/>
  <c r="T3668" i="14"/>
  <c r="T3636" i="14"/>
  <c r="T3604" i="14"/>
  <c r="T3572" i="14"/>
  <c r="T3540" i="14"/>
  <c r="T3508" i="14"/>
  <c r="T3476" i="14"/>
  <c r="T3444" i="14"/>
  <c r="T3412" i="14"/>
  <c r="T3380" i="14"/>
  <c r="T3348" i="14"/>
  <c r="T3316" i="14"/>
  <c r="T3284" i="14"/>
  <c r="T3252" i="14"/>
  <c r="T3220" i="14"/>
  <c r="T3188" i="14"/>
  <c r="T3156" i="14"/>
  <c r="T3124" i="14"/>
  <c r="T3092" i="14"/>
  <c r="T3060" i="14"/>
  <c r="T3028" i="14"/>
  <c r="T2996" i="14"/>
  <c r="T2964" i="14"/>
  <c r="T2932" i="14"/>
  <c r="T2900" i="14"/>
  <c r="T2868" i="14"/>
  <c r="T2836" i="14"/>
  <c r="T2804" i="14"/>
  <c r="T2772" i="14"/>
  <c r="T2740" i="14"/>
  <c r="T2708" i="14"/>
  <c r="T2676" i="14"/>
  <c r="T2644" i="14"/>
  <c r="T2612" i="14"/>
  <c r="T2580" i="14"/>
  <c r="T2548" i="14"/>
  <c r="T2516" i="14"/>
  <c r="T2484" i="14"/>
  <c r="T2452" i="14"/>
  <c r="T2420" i="14"/>
  <c r="T2388" i="14"/>
  <c r="T2356" i="14"/>
  <c r="T2324" i="14"/>
  <c r="T2292" i="14"/>
  <c r="T2260" i="14"/>
  <c r="T2228" i="14"/>
  <c r="T2196" i="14"/>
  <c r="T2164" i="14"/>
  <c r="T2132" i="14"/>
  <c r="T2100" i="14"/>
  <c r="T2068" i="14"/>
  <c r="T2036" i="14"/>
  <c r="T2004" i="14"/>
  <c r="T1972" i="14"/>
  <c r="T1940" i="14"/>
  <c r="T1908" i="14"/>
  <c r="T1876" i="14"/>
  <c r="T1844" i="14"/>
  <c r="T1812" i="14"/>
  <c r="T1780" i="14"/>
  <c r="T1748" i="14"/>
  <c r="T1716" i="14"/>
  <c r="T1684" i="14"/>
  <c r="T1653" i="14"/>
  <c r="T1621" i="14"/>
  <c r="T1589" i="14"/>
  <c r="T1557" i="14"/>
  <c r="T1525" i="14"/>
  <c r="T1493" i="14"/>
  <c r="T1461" i="14"/>
  <c r="T1429" i="14"/>
  <c r="T1397" i="14"/>
  <c r="T1365" i="14"/>
  <c r="T1333" i="14"/>
  <c r="T1301" i="14"/>
  <c r="T1269" i="14"/>
  <c r="T1237" i="14"/>
  <c r="T1205" i="14"/>
  <c r="T1173" i="14"/>
  <c r="T1141" i="14"/>
  <c r="T1109" i="14"/>
  <c r="T1077" i="14"/>
  <c r="T8361" i="14"/>
  <c r="T1014" i="14"/>
  <c r="T982" i="14"/>
  <c r="T950" i="14"/>
  <c r="T918" i="14"/>
  <c r="T886" i="14"/>
  <c r="T854" i="14"/>
  <c r="T822" i="14"/>
  <c r="T790" i="14"/>
  <c r="T758" i="14"/>
  <c r="T726" i="14"/>
  <c r="T694" i="14"/>
  <c r="T662" i="14"/>
  <c r="T630" i="14"/>
  <c r="T598" i="14"/>
  <c r="T566" i="14"/>
  <c r="T534" i="14"/>
  <c r="T502" i="14"/>
  <c r="T470" i="14"/>
  <c r="T438" i="14"/>
  <c r="T406" i="14"/>
  <c r="T374" i="14"/>
  <c r="T342" i="14"/>
  <c r="T310" i="14"/>
  <c r="T278" i="14"/>
  <c r="T246" i="14"/>
  <c r="T214" i="14"/>
  <c r="T182" i="14"/>
  <c r="T147" i="14"/>
  <c r="T8333" i="14"/>
  <c r="T8275" i="14"/>
  <c r="T8211" i="14"/>
  <c r="T8147" i="14"/>
  <c r="T8083" i="14"/>
  <c r="N8364" i="14"/>
  <c r="M8364" i="14"/>
  <c r="J8364" i="14"/>
  <c r="I8364" i="14"/>
  <c r="G8364" i="14"/>
  <c r="H133" i="14" l="1"/>
  <c r="H137" i="14"/>
  <c r="H141" i="14"/>
  <c r="H145" i="14"/>
  <c r="H149" i="14"/>
  <c r="H153" i="14"/>
  <c r="H157" i="14"/>
  <c r="H161" i="14"/>
  <c r="H165" i="14"/>
  <c r="H169" i="14"/>
  <c r="H173" i="14"/>
  <c r="H177" i="14"/>
  <c r="H181" i="14"/>
  <c r="H185" i="14"/>
  <c r="H189" i="14"/>
  <c r="H193" i="14"/>
  <c r="H197" i="14"/>
  <c r="H201" i="14"/>
  <c r="H205" i="14"/>
  <c r="H209" i="14"/>
  <c r="H213" i="14"/>
  <c r="H217" i="14"/>
  <c r="H221" i="14"/>
  <c r="H225" i="14"/>
  <c r="H229" i="14"/>
  <c r="H233" i="14"/>
  <c r="H237" i="14"/>
  <c r="H241" i="14"/>
  <c r="H245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9" i="14"/>
  <c r="H313" i="14"/>
  <c r="H317" i="14"/>
  <c r="H321" i="14"/>
  <c r="H325" i="14"/>
  <c r="H329" i="14"/>
  <c r="H333" i="14"/>
  <c r="H337" i="14"/>
  <c r="H341" i="14"/>
  <c r="H345" i="14"/>
  <c r="H349" i="14"/>
  <c r="H353" i="14"/>
  <c r="H357" i="14"/>
  <c r="H361" i="14"/>
  <c r="H365" i="14"/>
  <c r="H369" i="14"/>
  <c r="H373" i="14"/>
  <c r="H377" i="14"/>
  <c r="H381" i="14"/>
  <c r="H385" i="14"/>
  <c r="H389" i="14"/>
  <c r="H393" i="14"/>
  <c r="H397" i="14"/>
  <c r="H401" i="14"/>
  <c r="H405" i="14"/>
  <c r="H409" i="14"/>
  <c r="H413" i="14"/>
  <c r="H417" i="14"/>
  <c r="H421" i="14"/>
  <c r="H425" i="14"/>
  <c r="H429" i="14"/>
  <c r="H433" i="14"/>
  <c r="H437" i="14"/>
  <c r="H441" i="14"/>
  <c r="H445" i="14"/>
  <c r="H449" i="14"/>
  <c r="H453" i="14"/>
  <c r="H457" i="14"/>
  <c r="H461" i="14"/>
  <c r="H465" i="14"/>
  <c r="H469" i="14"/>
  <c r="H134" i="14"/>
  <c r="H138" i="14"/>
  <c r="H142" i="14"/>
  <c r="H146" i="14"/>
  <c r="H150" i="14"/>
  <c r="H154" i="14"/>
  <c r="H158" i="14"/>
  <c r="H162" i="14"/>
  <c r="H166" i="14"/>
  <c r="H170" i="14"/>
  <c r="H174" i="14"/>
  <c r="H178" i="14"/>
  <c r="H182" i="14"/>
  <c r="H186" i="14"/>
  <c r="H190" i="14"/>
  <c r="H194" i="14"/>
  <c r="H198" i="14"/>
  <c r="H202" i="14"/>
  <c r="H206" i="14"/>
  <c r="H210" i="14"/>
  <c r="H214" i="14"/>
  <c r="H218" i="14"/>
  <c r="H222" i="14"/>
  <c r="H226" i="14"/>
  <c r="H230" i="14"/>
  <c r="H234" i="14"/>
  <c r="H238" i="14"/>
  <c r="H242" i="14"/>
  <c r="H246" i="14"/>
  <c r="H250" i="14"/>
  <c r="H254" i="14"/>
  <c r="H258" i="14"/>
  <c r="H262" i="14"/>
  <c r="H266" i="14"/>
  <c r="H270" i="14"/>
  <c r="H274" i="14"/>
  <c r="H278" i="14"/>
  <c r="H282" i="14"/>
  <c r="H286" i="14"/>
  <c r="H290" i="14"/>
  <c r="H294" i="14"/>
  <c r="H298" i="14"/>
  <c r="H302" i="14"/>
  <c r="H306" i="14"/>
  <c r="H310" i="14"/>
  <c r="H314" i="14"/>
  <c r="H318" i="14"/>
  <c r="H322" i="14"/>
  <c r="H326" i="14"/>
  <c r="H330" i="14"/>
  <c r="H334" i="14"/>
  <c r="H338" i="14"/>
  <c r="H342" i="14"/>
  <c r="H346" i="14"/>
  <c r="H350" i="14"/>
  <c r="H354" i="14"/>
  <c r="H135" i="14"/>
  <c r="H143" i="14"/>
  <c r="H151" i="14"/>
  <c r="H159" i="14"/>
  <c r="H167" i="14"/>
  <c r="H175" i="14"/>
  <c r="H183" i="14"/>
  <c r="H191" i="14"/>
  <c r="H199" i="14"/>
  <c r="H207" i="14"/>
  <c r="H215" i="14"/>
  <c r="H223" i="14"/>
  <c r="H231" i="14"/>
  <c r="H239" i="14"/>
  <c r="H247" i="14"/>
  <c r="H255" i="14"/>
  <c r="H263" i="14"/>
  <c r="H271" i="14"/>
  <c r="H279" i="14"/>
  <c r="H287" i="14"/>
  <c r="H295" i="14"/>
  <c r="H303" i="14"/>
  <c r="H311" i="14"/>
  <c r="H319" i="14"/>
  <c r="H327" i="14"/>
  <c r="H335" i="14"/>
  <c r="H343" i="14"/>
  <c r="H351" i="14"/>
  <c r="H358" i="14"/>
  <c r="H363" i="14"/>
  <c r="H368" i="14"/>
  <c r="H374" i="14"/>
  <c r="H379" i="14"/>
  <c r="H384" i="14"/>
  <c r="H390" i="14"/>
  <c r="H395" i="14"/>
  <c r="H400" i="14"/>
  <c r="H406" i="14"/>
  <c r="H411" i="14"/>
  <c r="H416" i="14"/>
  <c r="H422" i="14"/>
  <c r="H427" i="14"/>
  <c r="H432" i="14"/>
  <c r="H438" i="14"/>
  <c r="H443" i="14"/>
  <c r="H448" i="14"/>
  <c r="H454" i="14"/>
  <c r="H459" i="14"/>
  <c r="H464" i="14"/>
  <c r="H470" i="14"/>
  <c r="H474" i="14"/>
  <c r="H478" i="14"/>
  <c r="H482" i="14"/>
  <c r="H486" i="14"/>
  <c r="H490" i="14"/>
  <c r="H494" i="14"/>
  <c r="H498" i="14"/>
  <c r="H502" i="14"/>
  <c r="H506" i="14"/>
  <c r="H510" i="14"/>
  <c r="H514" i="14"/>
  <c r="H518" i="14"/>
  <c r="H522" i="14"/>
  <c r="H526" i="14"/>
  <c r="H530" i="14"/>
  <c r="H534" i="14"/>
  <c r="H538" i="14"/>
  <c r="H542" i="14"/>
  <c r="H546" i="14"/>
  <c r="H550" i="14"/>
  <c r="H554" i="14"/>
  <c r="H558" i="14"/>
  <c r="H562" i="14"/>
  <c r="H566" i="14"/>
  <c r="H570" i="14"/>
  <c r="H574" i="14"/>
  <c r="H578" i="14"/>
  <c r="H582" i="14"/>
  <c r="H586" i="14"/>
  <c r="H590" i="14"/>
  <c r="H594" i="14"/>
  <c r="H598" i="14"/>
  <c r="H602" i="14"/>
  <c r="H606" i="14"/>
  <c r="H610" i="14"/>
  <c r="H614" i="14"/>
  <c r="H618" i="14"/>
  <c r="H622" i="14"/>
  <c r="H626" i="14"/>
  <c r="H630" i="14"/>
  <c r="H634" i="14"/>
  <c r="H638" i="14"/>
  <c r="H642" i="14"/>
  <c r="H646" i="14"/>
  <c r="H650" i="14"/>
  <c r="H654" i="14"/>
  <c r="H658" i="14"/>
  <c r="H662" i="14"/>
  <c r="H666" i="14"/>
  <c r="H670" i="14"/>
  <c r="H674" i="14"/>
  <c r="H678" i="14"/>
  <c r="H682" i="14"/>
  <c r="H686" i="14"/>
  <c r="H690" i="14"/>
  <c r="H694" i="14"/>
  <c r="H698" i="14"/>
  <c r="H702" i="14"/>
  <c r="H706" i="14"/>
  <c r="H710" i="14"/>
  <c r="H714" i="14"/>
  <c r="H718" i="14"/>
  <c r="H722" i="14"/>
  <c r="H726" i="14"/>
  <c r="H730" i="14"/>
  <c r="H734" i="14"/>
  <c r="H738" i="14"/>
  <c r="H742" i="14"/>
  <c r="H746" i="14"/>
  <c r="H750" i="14"/>
  <c r="H754" i="14"/>
  <c r="H758" i="14"/>
  <c r="H136" i="14"/>
  <c r="H144" i="14"/>
  <c r="H152" i="14"/>
  <c r="H160" i="14"/>
  <c r="H168" i="14"/>
  <c r="H176" i="14"/>
  <c r="H184" i="14"/>
  <c r="H192" i="14"/>
  <c r="H200" i="14"/>
  <c r="H208" i="14"/>
  <c r="H216" i="14"/>
  <c r="H224" i="14"/>
  <c r="H232" i="14"/>
  <c r="H240" i="14"/>
  <c r="H248" i="14"/>
  <c r="H256" i="14"/>
  <c r="H264" i="14"/>
  <c r="H272" i="14"/>
  <c r="H280" i="14"/>
  <c r="H139" i="14"/>
  <c r="H147" i="14"/>
  <c r="H155" i="14"/>
  <c r="H163" i="14"/>
  <c r="H171" i="14"/>
  <c r="H179" i="14"/>
  <c r="H187" i="14"/>
  <c r="H195" i="14"/>
  <c r="H203" i="14"/>
  <c r="H211" i="14"/>
  <c r="H219" i="14"/>
  <c r="H227" i="14"/>
  <c r="H235" i="14"/>
  <c r="H243" i="14"/>
  <c r="H251" i="14"/>
  <c r="H259" i="14"/>
  <c r="H267" i="14"/>
  <c r="H275" i="14"/>
  <c r="H283" i="14"/>
  <c r="H291" i="14"/>
  <c r="H299" i="14"/>
  <c r="H307" i="14"/>
  <c r="H315" i="14"/>
  <c r="H323" i="14"/>
  <c r="H331" i="14"/>
  <c r="H339" i="14"/>
  <c r="H347" i="14"/>
  <c r="H355" i="14"/>
  <c r="H360" i="14"/>
  <c r="H366" i="14"/>
  <c r="H371" i="14"/>
  <c r="H376" i="14"/>
  <c r="H382" i="14"/>
  <c r="H387" i="14"/>
  <c r="H392" i="14"/>
  <c r="H398" i="14"/>
  <c r="H403" i="14"/>
  <c r="H408" i="14"/>
  <c r="H414" i="14"/>
  <c r="H419" i="14"/>
  <c r="H424" i="14"/>
  <c r="H430" i="14"/>
  <c r="H435" i="14"/>
  <c r="H440" i="14"/>
  <c r="H446" i="14"/>
  <c r="H451" i="14"/>
  <c r="H456" i="14"/>
  <c r="H462" i="14"/>
  <c r="H467" i="14"/>
  <c r="H472" i="14"/>
  <c r="H476" i="14"/>
  <c r="H480" i="14"/>
  <c r="H484" i="14"/>
  <c r="H488" i="14"/>
  <c r="H492" i="14"/>
  <c r="H496" i="14"/>
  <c r="H500" i="14"/>
  <c r="H504" i="14"/>
  <c r="H508" i="14"/>
  <c r="H512" i="14"/>
  <c r="H516" i="14"/>
  <c r="H520" i="14"/>
  <c r="H524" i="14"/>
  <c r="H528" i="14"/>
  <c r="H532" i="14"/>
  <c r="H536" i="14"/>
  <c r="H540" i="14"/>
  <c r="H544" i="14"/>
  <c r="H548" i="14"/>
  <c r="H552" i="14"/>
  <c r="H556" i="14"/>
  <c r="H560" i="14"/>
  <c r="H564" i="14"/>
  <c r="H568" i="14"/>
  <c r="H572" i="14"/>
  <c r="H576" i="14"/>
  <c r="H580" i="14"/>
  <c r="H584" i="14"/>
  <c r="H588" i="14"/>
  <c r="H592" i="14"/>
  <c r="H596" i="14"/>
  <c r="H600" i="14"/>
  <c r="H604" i="14"/>
  <c r="H608" i="14"/>
  <c r="H612" i="14"/>
  <c r="H140" i="14"/>
  <c r="H172" i="14"/>
  <c r="H204" i="14"/>
  <c r="H236" i="14"/>
  <c r="H268" i="14"/>
  <c r="H292" i="14"/>
  <c r="H308" i="14"/>
  <c r="H324" i="14"/>
  <c r="H340" i="14"/>
  <c r="H356" i="14"/>
  <c r="H367" i="14"/>
  <c r="H378" i="14"/>
  <c r="H388" i="14"/>
  <c r="H399" i="14"/>
  <c r="H410" i="14"/>
  <c r="H420" i="14"/>
  <c r="H431" i="14"/>
  <c r="H442" i="14"/>
  <c r="H452" i="14"/>
  <c r="H463" i="14"/>
  <c r="H473" i="14"/>
  <c r="H481" i="14"/>
  <c r="H489" i="14"/>
  <c r="H497" i="14"/>
  <c r="H505" i="14"/>
  <c r="H513" i="14"/>
  <c r="H521" i="14"/>
  <c r="H529" i="14"/>
  <c r="H537" i="14"/>
  <c r="H545" i="14"/>
  <c r="H553" i="14"/>
  <c r="H561" i="14"/>
  <c r="H569" i="14"/>
  <c r="H577" i="14"/>
  <c r="H585" i="14"/>
  <c r="H593" i="14"/>
  <c r="H601" i="14"/>
  <c r="H609" i="14"/>
  <c r="H616" i="14"/>
  <c r="H621" i="14"/>
  <c r="H627" i="14"/>
  <c r="H632" i="14"/>
  <c r="H637" i="14"/>
  <c r="H643" i="14"/>
  <c r="H648" i="14"/>
  <c r="H653" i="14"/>
  <c r="H659" i="14"/>
  <c r="H664" i="14"/>
  <c r="H669" i="14"/>
  <c r="H675" i="14"/>
  <c r="H680" i="14"/>
  <c r="H685" i="14"/>
  <c r="H691" i="14"/>
  <c r="H696" i="14"/>
  <c r="H701" i="14"/>
  <c r="H707" i="14"/>
  <c r="H712" i="14"/>
  <c r="H717" i="14"/>
  <c r="H723" i="14"/>
  <c r="H728" i="14"/>
  <c r="H733" i="14"/>
  <c r="H739" i="14"/>
  <c r="H744" i="14"/>
  <c r="H749" i="14"/>
  <c r="H755" i="14"/>
  <c r="H760" i="14"/>
  <c r="H764" i="14"/>
  <c r="H768" i="14"/>
  <c r="H772" i="14"/>
  <c r="H776" i="14"/>
  <c r="H780" i="14"/>
  <c r="H784" i="14"/>
  <c r="H788" i="14"/>
  <c r="H792" i="14"/>
  <c r="H796" i="14"/>
  <c r="H800" i="14"/>
  <c r="H804" i="14"/>
  <c r="H808" i="14"/>
  <c r="H812" i="14"/>
  <c r="H816" i="14"/>
  <c r="H820" i="14"/>
  <c r="H824" i="14"/>
  <c r="H828" i="14"/>
  <c r="H832" i="14"/>
  <c r="H836" i="14"/>
  <c r="H840" i="14"/>
  <c r="H844" i="14"/>
  <c r="H848" i="14"/>
  <c r="H852" i="14"/>
  <c r="H148" i="14"/>
  <c r="H180" i="14"/>
  <c r="H212" i="14"/>
  <c r="H244" i="14"/>
  <c r="H276" i="14"/>
  <c r="H296" i="14"/>
  <c r="H312" i="14"/>
  <c r="H328" i="14"/>
  <c r="H344" i="14"/>
  <c r="H359" i="14"/>
  <c r="H370" i="14"/>
  <c r="H380" i="14"/>
  <c r="H391" i="14"/>
  <c r="H402" i="14"/>
  <c r="H412" i="14"/>
  <c r="H423" i="14"/>
  <c r="H434" i="14"/>
  <c r="H444" i="14"/>
  <c r="H455" i="14"/>
  <c r="H466" i="14"/>
  <c r="H475" i="14"/>
  <c r="H483" i="14"/>
  <c r="H491" i="14"/>
  <c r="H499" i="14"/>
  <c r="H507" i="14"/>
  <c r="H515" i="14"/>
  <c r="H523" i="14"/>
  <c r="H531" i="14"/>
  <c r="H539" i="14"/>
  <c r="H547" i="14"/>
  <c r="H555" i="14"/>
  <c r="H563" i="14"/>
  <c r="H571" i="14"/>
  <c r="H579" i="14"/>
  <c r="H587" i="14"/>
  <c r="H595" i="14"/>
  <c r="H603" i="14"/>
  <c r="H611" i="14"/>
  <c r="H617" i="14"/>
  <c r="H623" i="14"/>
  <c r="H628" i="14"/>
  <c r="H633" i="14"/>
  <c r="H639" i="14"/>
  <c r="H644" i="14"/>
  <c r="H649" i="14"/>
  <c r="H655" i="14"/>
  <c r="H660" i="14"/>
  <c r="H665" i="14"/>
  <c r="H671" i="14"/>
  <c r="H676" i="14"/>
  <c r="H681" i="14"/>
  <c r="H687" i="14"/>
  <c r="H692" i="14"/>
  <c r="H697" i="14"/>
  <c r="H703" i="14"/>
  <c r="H708" i="14"/>
  <c r="H713" i="14"/>
  <c r="H719" i="14"/>
  <c r="H724" i="14"/>
  <c r="H729" i="14"/>
  <c r="H735" i="14"/>
  <c r="H740" i="14"/>
  <c r="H745" i="14"/>
  <c r="H751" i="14"/>
  <c r="H756" i="14"/>
  <c r="H761" i="14"/>
  <c r="H765" i="14"/>
  <c r="H769" i="14"/>
  <c r="H773" i="14"/>
  <c r="H777" i="14"/>
  <c r="H781" i="14"/>
  <c r="H785" i="14"/>
  <c r="H789" i="14"/>
  <c r="H793" i="14"/>
  <c r="H797" i="14"/>
  <c r="H801" i="14"/>
  <c r="H805" i="14"/>
  <c r="H809" i="14"/>
  <c r="H813" i="14"/>
  <c r="H817" i="14"/>
  <c r="H821" i="14"/>
  <c r="H825" i="14"/>
  <c r="H829" i="14"/>
  <c r="H833" i="14"/>
  <c r="H837" i="14"/>
  <c r="H156" i="14"/>
  <c r="H220" i="14"/>
  <c r="H284" i="14"/>
  <c r="H316" i="14"/>
  <c r="H348" i="14"/>
  <c r="H372" i="14"/>
  <c r="H394" i="14"/>
  <c r="H415" i="14"/>
  <c r="H436" i="14"/>
  <c r="H458" i="14"/>
  <c r="H477" i="14"/>
  <c r="H493" i="14"/>
  <c r="H509" i="14"/>
  <c r="H525" i="14"/>
  <c r="H541" i="14"/>
  <c r="H557" i="14"/>
  <c r="H573" i="14"/>
  <c r="H589" i="14"/>
  <c r="H605" i="14"/>
  <c r="H619" i="14"/>
  <c r="H629" i="14"/>
  <c r="H640" i="14"/>
  <c r="H651" i="14"/>
  <c r="H661" i="14"/>
  <c r="H672" i="14"/>
  <c r="H683" i="14"/>
  <c r="H693" i="14"/>
  <c r="H704" i="14"/>
  <c r="H715" i="14"/>
  <c r="H725" i="14"/>
  <c r="H736" i="14"/>
  <c r="H747" i="14"/>
  <c r="H757" i="14"/>
  <c r="H766" i="14"/>
  <c r="H774" i="14"/>
  <c r="H782" i="14"/>
  <c r="H790" i="14"/>
  <c r="H798" i="14"/>
  <c r="H806" i="14"/>
  <c r="H814" i="14"/>
  <c r="H822" i="14"/>
  <c r="H830" i="14"/>
  <c r="H838" i="14"/>
  <c r="H843" i="14"/>
  <c r="H849" i="14"/>
  <c r="H854" i="14"/>
  <c r="H858" i="14"/>
  <c r="H862" i="14"/>
  <c r="H866" i="14"/>
  <c r="H870" i="14"/>
  <c r="H874" i="14"/>
  <c r="H878" i="14"/>
  <c r="H882" i="14"/>
  <c r="H886" i="14"/>
  <c r="H890" i="14"/>
  <c r="H894" i="14"/>
  <c r="H898" i="14"/>
  <c r="H902" i="14"/>
  <c r="H906" i="14"/>
  <c r="H910" i="14"/>
  <c r="H914" i="14"/>
  <c r="H918" i="14"/>
  <c r="H922" i="14"/>
  <c r="H926" i="14"/>
  <c r="H930" i="14"/>
  <c r="H934" i="14"/>
  <c r="H938" i="14"/>
  <c r="H942" i="14"/>
  <c r="H946" i="14"/>
  <c r="H950" i="14"/>
  <c r="H954" i="14"/>
  <c r="H958" i="14"/>
  <c r="H962" i="14"/>
  <c r="H966" i="14"/>
  <c r="H970" i="14"/>
  <c r="H974" i="14"/>
  <c r="H978" i="14"/>
  <c r="H982" i="14"/>
  <c r="H986" i="14"/>
  <c r="H990" i="14"/>
  <c r="H994" i="14"/>
  <c r="H998" i="14"/>
  <c r="H1002" i="14"/>
  <c r="H1006" i="14"/>
  <c r="H1010" i="14"/>
  <c r="H1014" i="14"/>
  <c r="H1018" i="14"/>
  <c r="H1022" i="14"/>
  <c r="H1026" i="14"/>
  <c r="H1030" i="14"/>
  <c r="H1034" i="14"/>
  <c r="H1038" i="14"/>
  <c r="H1042" i="14"/>
  <c r="H1046" i="14"/>
  <c r="H1050" i="14"/>
  <c r="H1054" i="14"/>
  <c r="H1058" i="14"/>
  <c r="H1062" i="14"/>
  <c r="H1066" i="14"/>
  <c r="H1070" i="14"/>
  <c r="H1074" i="14"/>
  <c r="H1078" i="14"/>
  <c r="H1082" i="14"/>
  <c r="H1086" i="14"/>
  <c r="H1090" i="14"/>
  <c r="H1094" i="14"/>
  <c r="H1098" i="14"/>
  <c r="H1102" i="14"/>
  <c r="H1106" i="14"/>
  <c r="H1110" i="14"/>
  <c r="H1114" i="14"/>
  <c r="H1118" i="14"/>
  <c r="H1122" i="14"/>
  <c r="H1126" i="14"/>
  <c r="H1130" i="14"/>
  <c r="H1134" i="14"/>
  <c r="H1138" i="14"/>
  <c r="H1142" i="14"/>
  <c r="H1146" i="14"/>
  <c r="H1150" i="14"/>
  <c r="H1154" i="14"/>
  <c r="H1158" i="14"/>
  <c r="H1162" i="14"/>
  <c r="H1166" i="14"/>
  <c r="H1170" i="14"/>
  <c r="H1174" i="14"/>
  <c r="H1178" i="14"/>
  <c r="H1182" i="14"/>
  <c r="H1186" i="14"/>
  <c r="H1190" i="14"/>
  <c r="H1194" i="14"/>
  <c r="H1198" i="14"/>
  <c r="H1202" i="14"/>
  <c r="H1206" i="14"/>
  <c r="H1210" i="14"/>
  <c r="H1214" i="14"/>
  <c r="H1218" i="14"/>
  <c r="H1222" i="14"/>
  <c r="H1226" i="14"/>
  <c r="H1230" i="14"/>
  <c r="H1234" i="14"/>
  <c r="H1238" i="14"/>
  <c r="H1242" i="14"/>
  <c r="H1246" i="14"/>
  <c r="H1250" i="14"/>
  <c r="H1254" i="14"/>
  <c r="H1258" i="14"/>
  <c r="H1262" i="14"/>
  <c r="H1266" i="14"/>
  <c r="H1270" i="14"/>
  <c r="H1274" i="14"/>
  <c r="H1278" i="14"/>
  <c r="H1282" i="14"/>
  <c r="H1286" i="14"/>
  <c r="H1290" i="14"/>
  <c r="H1294" i="14"/>
  <c r="H1298" i="14"/>
  <c r="H1302" i="14"/>
  <c r="H1306" i="14"/>
  <c r="H1310" i="14"/>
  <c r="H1314" i="14"/>
  <c r="H1318" i="14"/>
  <c r="H1322" i="14"/>
  <c r="H1326" i="14"/>
  <c r="H1330" i="14"/>
  <c r="H1334" i="14"/>
  <c r="H1338" i="14"/>
  <c r="H1342" i="14"/>
  <c r="H1346" i="14"/>
  <c r="H1350" i="14"/>
  <c r="H164" i="14"/>
  <c r="H228" i="14"/>
  <c r="H288" i="14"/>
  <c r="H320" i="14"/>
  <c r="H352" i="14"/>
  <c r="H375" i="14"/>
  <c r="H396" i="14"/>
  <c r="H418" i="14"/>
  <c r="H439" i="14"/>
  <c r="H460" i="14"/>
  <c r="H479" i="14"/>
  <c r="H495" i="14"/>
  <c r="H511" i="14"/>
  <c r="H527" i="14"/>
  <c r="H543" i="14"/>
  <c r="H559" i="14"/>
  <c r="H575" i="14"/>
  <c r="H591" i="14"/>
  <c r="H607" i="14"/>
  <c r="H620" i="14"/>
  <c r="H631" i="14"/>
  <c r="H641" i="14"/>
  <c r="H652" i="14"/>
  <c r="H663" i="14"/>
  <c r="H673" i="14"/>
  <c r="H684" i="14"/>
  <c r="H695" i="14"/>
  <c r="H705" i="14"/>
  <c r="H716" i="14"/>
  <c r="H727" i="14"/>
  <c r="H737" i="14"/>
  <c r="H748" i="14"/>
  <c r="H759" i="14"/>
  <c r="H767" i="14"/>
  <c r="H775" i="14"/>
  <c r="H783" i="14"/>
  <c r="H791" i="14"/>
  <c r="H799" i="14"/>
  <c r="H807" i="14"/>
  <c r="H815" i="14"/>
  <c r="H823" i="14"/>
  <c r="H831" i="14"/>
  <c r="H839" i="14"/>
  <c r="H845" i="14"/>
  <c r="H850" i="14"/>
  <c r="H855" i="14"/>
  <c r="H859" i="14"/>
  <c r="H863" i="14"/>
  <c r="H867" i="14"/>
  <c r="H871" i="14"/>
  <c r="H875" i="14"/>
  <c r="H879" i="14"/>
  <c r="H883" i="14"/>
  <c r="H887" i="14"/>
  <c r="H891" i="14"/>
  <c r="H895" i="14"/>
  <c r="H899" i="14"/>
  <c r="H903" i="14"/>
  <c r="H907" i="14"/>
  <c r="H911" i="14"/>
  <c r="H915" i="14"/>
  <c r="H919" i="14"/>
  <c r="H923" i="14"/>
  <c r="H927" i="14"/>
  <c r="H931" i="14"/>
  <c r="H935" i="14"/>
  <c r="H939" i="14"/>
  <c r="H943" i="14"/>
  <c r="H947" i="14"/>
  <c r="H951" i="14"/>
  <c r="H955" i="14"/>
  <c r="H959" i="14"/>
  <c r="H963" i="14"/>
  <c r="H967" i="14"/>
  <c r="H971" i="14"/>
  <c r="H975" i="14"/>
  <c r="H979" i="14"/>
  <c r="H983" i="14"/>
  <c r="H987" i="14"/>
  <c r="H991" i="14"/>
  <c r="H995" i="14"/>
  <c r="H999" i="14"/>
  <c r="H1003" i="14"/>
  <c r="H1007" i="14"/>
  <c r="H1011" i="14"/>
  <c r="H1015" i="14"/>
  <c r="H1019" i="14"/>
  <c r="H1023" i="14"/>
  <c r="H1027" i="14"/>
  <c r="H1031" i="14"/>
  <c r="H1035" i="14"/>
  <c r="H1039" i="14"/>
  <c r="H1043" i="14"/>
  <c r="H1047" i="14"/>
  <c r="H1051" i="14"/>
  <c r="H1055" i="14"/>
  <c r="H1059" i="14"/>
  <c r="H1063" i="14"/>
  <c r="H1067" i="14"/>
  <c r="H1071" i="14"/>
  <c r="H1075" i="14"/>
  <c r="H1079" i="14"/>
  <c r="H1083" i="14"/>
  <c r="H1087" i="14"/>
  <c r="H1091" i="14"/>
  <c r="H1095" i="14"/>
  <c r="H1099" i="14"/>
  <c r="H1103" i="14"/>
  <c r="H1107" i="14"/>
  <c r="H1111" i="14"/>
  <c r="H1115" i="14"/>
  <c r="H1119" i="14"/>
  <c r="H1123" i="14"/>
  <c r="H1127" i="14"/>
  <c r="H1131" i="14"/>
  <c r="H1135" i="14"/>
  <c r="H1139" i="14"/>
  <c r="H1143" i="14"/>
  <c r="H1147" i="14"/>
  <c r="H1151" i="14"/>
  <c r="H1155" i="14"/>
  <c r="H1159" i="14"/>
  <c r="H1163" i="14"/>
  <c r="H1167" i="14"/>
  <c r="H1171" i="14"/>
  <c r="H1175" i="14"/>
  <c r="H1179" i="14"/>
  <c r="H1183" i="14"/>
  <c r="H1187" i="14"/>
  <c r="H1191" i="14"/>
  <c r="H1195" i="14"/>
  <c r="H1199" i="14"/>
  <c r="H1203" i="14"/>
  <c r="H1207" i="14"/>
  <c r="H1211" i="14"/>
  <c r="H1215" i="14"/>
  <c r="H1219" i="14"/>
  <c r="H1223" i="14"/>
  <c r="H1227" i="14"/>
  <c r="H1231" i="14"/>
  <c r="H1235" i="14"/>
  <c r="H1239" i="14"/>
  <c r="H1243" i="14"/>
  <c r="H1247" i="14"/>
  <c r="H1251" i="14"/>
  <c r="H1255" i="14"/>
  <c r="H1259" i="14"/>
  <c r="H188" i="14"/>
  <c r="H252" i="14"/>
  <c r="H300" i="14"/>
  <c r="H332" i="14"/>
  <c r="H362" i="14"/>
  <c r="H383" i="14"/>
  <c r="H404" i="14"/>
  <c r="H426" i="14"/>
  <c r="H447" i="14"/>
  <c r="H468" i="14"/>
  <c r="H485" i="14"/>
  <c r="H501" i="14"/>
  <c r="H517" i="14"/>
  <c r="H533" i="14"/>
  <c r="H549" i="14"/>
  <c r="H565" i="14"/>
  <c r="H581" i="14"/>
  <c r="H597" i="14"/>
  <c r="H613" i="14"/>
  <c r="H624" i="14"/>
  <c r="H635" i="14"/>
  <c r="H645" i="14"/>
  <c r="H656" i="14"/>
  <c r="H667" i="14"/>
  <c r="H677" i="14"/>
  <c r="H688" i="14"/>
  <c r="H699" i="14"/>
  <c r="H709" i="14"/>
  <c r="H720" i="14"/>
  <c r="H731" i="14"/>
  <c r="H741" i="14"/>
  <c r="H752" i="14"/>
  <c r="H762" i="14"/>
  <c r="H770" i="14"/>
  <c r="H778" i="14"/>
  <c r="H786" i="14"/>
  <c r="H794" i="14"/>
  <c r="H802" i="14"/>
  <c r="H810" i="14"/>
  <c r="H818" i="14"/>
  <c r="H826" i="14"/>
  <c r="H834" i="14"/>
  <c r="H841" i="14"/>
  <c r="H846" i="14"/>
  <c r="H851" i="14"/>
  <c r="H856" i="14"/>
  <c r="H860" i="14"/>
  <c r="H864" i="14"/>
  <c r="H868" i="14"/>
  <c r="H872" i="14"/>
  <c r="H876" i="14"/>
  <c r="H880" i="14"/>
  <c r="H884" i="14"/>
  <c r="H888" i="14"/>
  <c r="H892" i="14"/>
  <c r="H896" i="14"/>
  <c r="H900" i="14"/>
  <c r="H904" i="14"/>
  <c r="H908" i="14"/>
  <c r="H912" i="14"/>
  <c r="H916" i="14"/>
  <c r="H920" i="14"/>
  <c r="H924" i="14"/>
  <c r="H928" i="14"/>
  <c r="H932" i="14"/>
  <c r="H936" i="14"/>
  <c r="H940" i="14"/>
  <c r="H944" i="14"/>
  <c r="H948" i="14"/>
  <c r="H952" i="14"/>
  <c r="H956" i="14"/>
  <c r="H960" i="14"/>
  <c r="H964" i="14"/>
  <c r="H968" i="14"/>
  <c r="H972" i="14"/>
  <c r="H976" i="14"/>
  <c r="H980" i="14"/>
  <c r="H984" i="14"/>
  <c r="H988" i="14"/>
  <c r="H992" i="14"/>
  <c r="H996" i="14"/>
  <c r="H1000" i="14"/>
  <c r="H1004" i="14"/>
  <c r="H1008" i="14"/>
  <c r="H1012" i="14"/>
  <c r="H1016" i="14"/>
  <c r="H1020" i="14"/>
  <c r="H1024" i="14"/>
  <c r="H1028" i="14"/>
  <c r="H1032" i="14"/>
  <c r="H1036" i="14"/>
  <c r="H1040" i="14"/>
  <c r="H1044" i="14"/>
  <c r="H1048" i="14"/>
  <c r="H1052" i="14"/>
  <c r="H1056" i="14"/>
  <c r="H1060" i="14"/>
  <c r="H1064" i="14"/>
  <c r="H1068" i="14"/>
  <c r="H1072" i="14"/>
  <c r="H1076" i="14"/>
  <c r="H1080" i="14"/>
  <c r="H1084" i="14"/>
  <c r="H1088" i="14"/>
  <c r="H1092" i="14"/>
  <c r="H1096" i="14"/>
  <c r="H1100" i="14"/>
  <c r="H1104" i="14"/>
  <c r="H1108" i="14"/>
  <c r="H1112" i="14"/>
  <c r="H1116" i="14"/>
  <c r="H1120" i="14"/>
  <c r="H1124" i="14"/>
  <c r="H1128" i="14"/>
  <c r="H1132" i="14"/>
  <c r="H1136" i="14"/>
  <c r="H1140" i="14"/>
  <c r="H1144" i="14"/>
  <c r="H1148" i="14"/>
  <c r="H1152" i="14"/>
  <c r="H1156" i="14"/>
  <c r="H1160" i="14"/>
  <c r="H1164" i="14"/>
  <c r="H1168" i="14"/>
  <c r="H1172" i="14"/>
  <c r="H1176" i="14"/>
  <c r="H1180" i="14"/>
  <c r="H1184" i="14"/>
  <c r="H1188" i="14"/>
  <c r="H1192" i="14"/>
  <c r="H1196" i="14"/>
  <c r="H1200" i="14"/>
  <c r="H1204" i="14"/>
  <c r="H196" i="14"/>
  <c r="H364" i="14"/>
  <c r="H450" i="14"/>
  <c r="H519" i="14"/>
  <c r="H583" i="14"/>
  <c r="H636" i="14"/>
  <c r="H679" i="14"/>
  <c r="H721" i="14"/>
  <c r="H763" i="14"/>
  <c r="H795" i="14"/>
  <c r="H827" i="14"/>
  <c r="H853" i="14"/>
  <c r="H869" i="14"/>
  <c r="H885" i="14"/>
  <c r="H901" i="14"/>
  <c r="H917" i="14"/>
  <c r="H933" i="14"/>
  <c r="H949" i="14"/>
  <c r="H965" i="14"/>
  <c r="H981" i="14"/>
  <c r="H997" i="14"/>
  <c r="H1013" i="14"/>
  <c r="H1029" i="14"/>
  <c r="H1045" i="14"/>
  <c r="H1061" i="14"/>
  <c r="H1077" i="14"/>
  <c r="H1093" i="14"/>
  <c r="H1109" i="14"/>
  <c r="H1125" i="14"/>
  <c r="H1141" i="14"/>
  <c r="H1157" i="14"/>
  <c r="H1173" i="14"/>
  <c r="H1189" i="14"/>
  <c r="H1205" i="14"/>
  <c r="H1213" i="14"/>
  <c r="H1221" i="14"/>
  <c r="H1229" i="14"/>
  <c r="H1237" i="14"/>
  <c r="H1245" i="14"/>
  <c r="H1253" i="14"/>
  <c r="H1261" i="14"/>
  <c r="H1267" i="14"/>
  <c r="H1272" i="14"/>
  <c r="H1277" i="14"/>
  <c r="H1283" i="14"/>
  <c r="H1288" i="14"/>
  <c r="H1293" i="14"/>
  <c r="H1299" i="14"/>
  <c r="H1304" i="14"/>
  <c r="H1309" i="14"/>
  <c r="H1315" i="14"/>
  <c r="H1320" i="14"/>
  <c r="H1325" i="14"/>
  <c r="H1331" i="14"/>
  <c r="H1336" i="14"/>
  <c r="H1341" i="14"/>
  <c r="H1347" i="14"/>
  <c r="H1352" i="14"/>
  <c r="H1356" i="14"/>
  <c r="H1360" i="14"/>
  <c r="H1364" i="14"/>
  <c r="H1368" i="14"/>
  <c r="H1372" i="14"/>
  <c r="H1376" i="14"/>
  <c r="H1380" i="14"/>
  <c r="H1384" i="14"/>
  <c r="H1388" i="14"/>
  <c r="H1392" i="14"/>
  <c r="H1396" i="14"/>
  <c r="H1400" i="14"/>
  <c r="H1404" i="14"/>
  <c r="H1408" i="14"/>
  <c r="H1412" i="14"/>
  <c r="H1416" i="14"/>
  <c r="H1420" i="14"/>
  <c r="H1424" i="14"/>
  <c r="H1428" i="14"/>
  <c r="H1432" i="14"/>
  <c r="H1436" i="14"/>
  <c r="H1440" i="14"/>
  <c r="H1444" i="14"/>
  <c r="H1448" i="14"/>
  <c r="H1452" i="14"/>
  <c r="H1456" i="14"/>
  <c r="H1460" i="14"/>
  <c r="H1464" i="14"/>
  <c r="H1468" i="14"/>
  <c r="H1472" i="14"/>
  <c r="H1476" i="14"/>
  <c r="H1480" i="14"/>
  <c r="H1484" i="14"/>
  <c r="H1488" i="14"/>
  <c r="H1492" i="14"/>
  <c r="H1496" i="14"/>
  <c r="H1500" i="14"/>
  <c r="H1504" i="14"/>
  <c r="H1508" i="14"/>
  <c r="H1512" i="14"/>
  <c r="H1516" i="14"/>
  <c r="H1520" i="14"/>
  <c r="H1524" i="14"/>
  <c r="H1528" i="14"/>
  <c r="H1532" i="14"/>
  <c r="H1536" i="14"/>
  <c r="H1540" i="14"/>
  <c r="H1544" i="14"/>
  <c r="H1548" i="14"/>
  <c r="H1552" i="14"/>
  <c r="H1556" i="14"/>
  <c r="H1560" i="14"/>
  <c r="H1564" i="14"/>
  <c r="H1568" i="14"/>
  <c r="H1572" i="14"/>
  <c r="H1576" i="14"/>
  <c r="H1580" i="14"/>
  <c r="H1584" i="14"/>
  <c r="H1588" i="14"/>
  <c r="H1592" i="14"/>
  <c r="H1596" i="14"/>
  <c r="H1600" i="14"/>
  <c r="H1604" i="14"/>
  <c r="H1608" i="14"/>
  <c r="H1612" i="14"/>
  <c r="H1616" i="14"/>
  <c r="H1620" i="14"/>
  <c r="H1624" i="14"/>
  <c r="H1628" i="14"/>
  <c r="H1632" i="14"/>
  <c r="H1636" i="14"/>
  <c r="H1640" i="14"/>
  <c r="H1644" i="14"/>
  <c r="H1648" i="14"/>
  <c r="H1652" i="14"/>
  <c r="H1656" i="14"/>
  <c r="H1660" i="14"/>
  <c r="H1664" i="14"/>
  <c r="H1668" i="14"/>
  <c r="H1672" i="14"/>
  <c r="H1676" i="14"/>
  <c r="H1680" i="14"/>
  <c r="H1684" i="14"/>
  <c r="H1688" i="14"/>
  <c r="H1692" i="14"/>
  <c r="H1696" i="14"/>
  <c r="H1700" i="14"/>
  <c r="H1704" i="14"/>
  <c r="H1708" i="14"/>
  <c r="H1712" i="14"/>
  <c r="H1716" i="14"/>
  <c r="H1720" i="14"/>
  <c r="H1724" i="14"/>
  <c r="H1728" i="14"/>
  <c r="H1732" i="14"/>
  <c r="H1736" i="14"/>
  <c r="H1740" i="14"/>
  <c r="H1744" i="14"/>
  <c r="H1748" i="14"/>
  <c r="H1752" i="14"/>
  <c r="H1756" i="14"/>
  <c r="H1760" i="14"/>
  <c r="H1764" i="14"/>
  <c r="H1768" i="14"/>
  <c r="H1772" i="14"/>
  <c r="H1776" i="14"/>
  <c r="H1780" i="14"/>
  <c r="H1784" i="14"/>
  <c r="H1788" i="14"/>
  <c r="H1792" i="14"/>
  <c r="H1796" i="14"/>
  <c r="H1800" i="14"/>
  <c r="H1804" i="14"/>
  <c r="H1808" i="14"/>
  <c r="H1812" i="14"/>
  <c r="H1816" i="14"/>
  <c r="H1820" i="14"/>
  <c r="H1824" i="14"/>
  <c r="H1828" i="14"/>
  <c r="H1832" i="14"/>
  <c r="H1836" i="14"/>
  <c r="H1840" i="14"/>
  <c r="H1844" i="14"/>
  <c r="H1848" i="14"/>
  <c r="H1852" i="14"/>
  <c r="H1856" i="14"/>
  <c r="H1860" i="14"/>
  <c r="H1864" i="14"/>
  <c r="H1868" i="14"/>
  <c r="H1872" i="14"/>
  <c r="H1876" i="14"/>
  <c r="H1880" i="14"/>
  <c r="H1884" i="14"/>
  <c r="H1888" i="14"/>
  <c r="H1892" i="14"/>
  <c r="H1896" i="14"/>
  <c r="H1900" i="14"/>
  <c r="H1904" i="14"/>
  <c r="H1908" i="14"/>
  <c r="H260" i="14"/>
  <c r="H386" i="14"/>
  <c r="H471" i="14"/>
  <c r="H535" i="14"/>
  <c r="H599" i="14"/>
  <c r="H647" i="14"/>
  <c r="H689" i="14"/>
  <c r="H732" i="14"/>
  <c r="H771" i="14"/>
  <c r="H803" i="14"/>
  <c r="H835" i="14"/>
  <c r="H857" i="14"/>
  <c r="H873" i="14"/>
  <c r="H889" i="14"/>
  <c r="H905" i="14"/>
  <c r="H921" i="14"/>
  <c r="H937" i="14"/>
  <c r="H953" i="14"/>
  <c r="H969" i="14"/>
  <c r="H985" i="14"/>
  <c r="H1001" i="14"/>
  <c r="H1017" i="14"/>
  <c r="H1033" i="14"/>
  <c r="H1049" i="14"/>
  <c r="H1065" i="14"/>
  <c r="H1081" i="14"/>
  <c r="H1097" i="14"/>
  <c r="H1113" i="14"/>
  <c r="H1129" i="14"/>
  <c r="H1145" i="14"/>
  <c r="H1161" i="14"/>
  <c r="H304" i="14"/>
  <c r="H407" i="14"/>
  <c r="H487" i="14"/>
  <c r="H551" i="14"/>
  <c r="H615" i="14"/>
  <c r="H657" i="14"/>
  <c r="H700" i="14"/>
  <c r="H743" i="14"/>
  <c r="H779" i="14"/>
  <c r="H811" i="14"/>
  <c r="H842" i="14"/>
  <c r="H861" i="14"/>
  <c r="H877" i="14"/>
  <c r="H893" i="14"/>
  <c r="H909" i="14"/>
  <c r="H925" i="14"/>
  <c r="H941" i="14"/>
  <c r="H957" i="14"/>
  <c r="H973" i="14"/>
  <c r="H989" i="14"/>
  <c r="H1005" i="14"/>
  <c r="H1021" i="14"/>
  <c r="H1037" i="14"/>
  <c r="H1053" i="14"/>
  <c r="H1069" i="14"/>
  <c r="H1085" i="14"/>
  <c r="H1101" i="14"/>
  <c r="H1117" i="14"/>
  <c r="H1133" i="14"/>
  <c r="H1149" i="14"/>
  <c r="H1165" i="14"/>
  <c r="H1181" i="14"/>
  <c r="H1197" i="14"/>
  <c r="H1209" i="14"/>
  <c r="H1217" i="14"/>
  <c r="H1225" i="14"/>
  <c r="H1233" i="14"/>
  <c r="H1241" i="14"/>
  <c r="H1249" i="14"/>
  <c r="H1257" i="14"/>
  <c r="H1264" i="14"/>
  <c r="H1269" i="14"/>
  <c r="H1275" i="14"/>
  <c r="H1280" i="14"/>
  <c r="H1285" i="14"/>
  <c r="H1291" i="14"/>
  <c r="H1296" i="14"/>
  <c r="H1301" i="14"/>
  <c r="H1307" i="14"/>
  <c r="H1312" i="14"/>
  <c r="H1317" i="14"/>
  <c r="H1323" i="14"/>
  <c r="H1328" i="14"/>
  <c r="H1333" i="14"/>
  <c r="H1339" i="14"/>
  <c r="H1344" i="14"/>
  <c r="H1349" i="14"/>
  <c r="H1354" i="14"/>
  <c r="H1358" i="14"/>
  <c r="H1362" i="14"/>
  <c r="H1366" i="14"/>
  <c r="H1370" i="14"/>
  <c r="H1374" i="14"/>
  <c r="H1378" i="14"/>
  <c r="H1382" i="14"/>
  <c r="H1386" i="14"/>
  <c r="H1390" i="14"/>
  <c r="H1394" i="14"/>
  <c r="H1398" i="14"/>
  <c r="H1402" i="14"/>
  <c r="H1406" i="14"/>
  <c r="H1410" i="14"/>
  <c r="H1414" i="14"/>
  <c r="H1418" i="14"/>
  <c r="H1422" i="14"/>
  <c r="H1426" i="14"/>
  <c r="H1430" i="14"/>
  <c r="H1434" i="14"/>
  <c r="H1438" i="14"/>
  <c r="H1442" i="14"/>
  <c r="H1446" i="14"/>
  <c r="H1450" i="14"/>
  <c r="H1454" i="14"/>
  <c r="H1458" i="14"/>
  <c r="H1462" i="14"/>
  <c r="H1466" i="14"/>
  <c r="H1470" i="14"/>
  <c r="H1474" i="14"/>
  <c r="H1478" i="14"/>
  <c r="H1482" i="14"/>
  <c r="H1486" i="14"/>
  <c r="H1490" i="14"/>
  <c r="H1494" i="14"/>
  <c r="H1498" i="14"/>
  <c r="H1502" i="14"/>
  <c r="H1506" i="14"/>
  <c r="H1510" i="14"/>
  <c r="H1514" i="14"/>
  <c r="H1518" i="14"/>
  <c r="H1522" i="14"/>
  <c r="H1526" i="14"/>
  <c r="H1530" i="14"/>
  <c r="H1534" i="14"/>
  <c r="H1538" i="14"/>
  <c r="H1542" i="14"/>
  <c r="H1546" i="14"/>
  <c r="H1550" i="14"/>
  <c r="H1554" i="14"/>
  <c r="H1558" i="14"/>
  <c r="H1562" i="14"/>
  <c r="H1566" i="14"/>
  <c r="H1570" i="14"/>
  <c r="H1574" i="14"/>
  <c r="H1578" i="14"/>
  <c r="H1582" i="14"/>
  <c r="H1586" i="14"/>
  <c r="H1590" i="14"/>
  <c r="H1594" i="14"/>
  <c r="H1598" i="14"/>
  <c r="H1602" i="14"/>
  <c r="H1606" i="14"/>
  <c r="H1610" i="14"/>
  <c r="H1614" i="14"/>
  <c r="H1618" i="14"/>
  <c r="H1622" i="14"/>
  <c r="H1626" i="14"/>
  <c r="H1630" i="14"/>
  <c r="H1634" i="14"/>
  <c r="H1638" i="14"/>
  <c r="H1642" i="14"/>
  <c r="H1646" i="14"/>
  <c r="H1650" i="14"/>
  <c r="H1654" i="14"/>
  <c r="H1658" i="14"/>
  <c r="H1662" i="14"/>
  <c r="H1666" i="14"/>
  <c r="H1670" i="14"/>
  <c r="H1674" i="14"/>
  <c r="H1678" i="14"/>
  <c r="H1682" i="14"/>
  <c r="H1686" i="14"/>
  <c r="H1690" i="14"/>
  <c r="H1694" i="14"/>
  <c r="H1698" i="14"/>
  <c r="H1702" i="14"/>
  <c r="H1706" i="14"/>
  <c r="H1710" i="14"/>
  <c r="H1714" i="14"/>
  <c r="H1718" i="14"/>
  <c r="H1722" i="14"/>
  <c r="H1726" i="14"/>
  <c r="H1730" i="14"/>
  <c r="H1734" i="14"/>
  <c r="H1738" i="14"/>
  <c r="H1742" i="14"/>
  <c r="H1746" i="14"/>
  <c r="H1750" i="14"/>
  <c r="H1754" i="14"/>
  <c r="H1758" i="14"/>
  <c r="H1762" i="14"/>
  <c r="H1766" i="14"/>
  <c r="H1770" i="14"/>
  <c r="H1774" i="14"/>
  <c r="H1778" i="14"/>
  <c r="H1782" i="14"/>
  <c r="H1786" i="14"/>
  <c r="H1790" i="14"/>
  <c r="H1794" i="14"/>
  <c r="H1798" i="14"/>
  <c r="H1802" i="14"/>
  <c r="H336" i="14"/>
  <c r="H625" i="14"/>
  <c r="H787" i="14"/>
  <c r="H881" i="14"/>
  <c r="H945" i="14"/>
  <c r="H1009" i="14"/>
  <c r="H1073" i="14"/>
  <c r="H1137" i="14"/>
  <c r="H1185" i="14"/>
  <c r="H1212" i="14"/>
  <c r="H1228" i="14"/>
  <c r="H1244" i="14"/>
  <c r="H1260" i="14"/>
  <c r="H1271" i="14"/>
  <c r="H1281" i="14"/>
  <c r="H1292" i="14"/>
  <c r="H1303" i="14"/>
  <c r="H1313" i="14"/>
  <c r="H1324" i="14"/>
  <c r="H1335" i="14"/>
  <c r="H1345" i="14"/>
  <c r="H1355" i="14"/>
  <c r="H1363" i="14"/>
  <c r="H1371" i="14"/>
  <c r="H1379" i="14"/>
  <c r="H1387" i="14"/>
  <c r="H1395" i="14"/>
  <c r="H1403" i="14"/>
  <c r="H1411" i="14"/>
  <c r="H1419" i="14"/>
  <c r="H1427" i="14"/>
  <c r="H1435" i="14"/>
  <c r="H1443" i="14"/>
  <c r="H1451" i="14"/>
  <c r="H1459" i="14"/>
  <c r="H1467" i="14"/>
  <c r="H1475" i="14"/>
  <c r="H1483" i="14"/>
  <c r="H1491" i="14"/>
  <c r="H1499" i="14"/>
  <c r="H1507" i="14"/>
  <c r="H1515" i="14"/>
  <c r="H1523" i="14"/>
  <c r="H1531" i="14"/>
  <c r="H1539" i="14"/>
  <c r="H1547" i="14"/>
  <c r="H1555" i="14"/>
  <c r="H1563" i="14"/>
  <c r="H1571" i="14"/>
  <c r="H1579" i="14"/>
  <c r="H1587" i="14"/>
  <c r="H1595" i="14"/>
  <c r="H1603" i="14"/>
  <c r="H1611" i="14"/>
  <c r="H1619" i="14"/>
  <c r="H1627" i="14"/>
  <c r="H1635" i="14"/>
  <c r="H1643" i="14"/>
  <c r="H1651" i="14"/>
  <c r="H1659" i="14"/>
  <c r="H1667" i="14"/>
  <c r="H1675" i="14"/>
  <c r="H1683" i="14"/>
  <c r="H1691" i="14"/>
  <c r="H1699" i="14"/>
  <c r="H1707" i="14"/>
  <c r="H1715" i="14"/>
  <c r="H1723" i="14"/>
  <c r="H1731" i="14"/>
  <c r="H1739" i="14"/>
  <c r="H1747" i="14"/>
  <c r="H1755" i="14"/>
  <c r="H1763" i="14"/>
  <c r="H1771" i="14"/>
  <c r="H1779" i="14"/>
  <c r="H1787" i="14"/>
  <c r="H1795" i="14"/>
  <c r="H1803" i="14"/>
  <c r="H1809" i="14"/>
  <c r="H1814" i="14"/>
  <c r="H1819" i="14"/>
  <c r="H1825" i="14"/>
  <c r="H1830" i="14"/>
  <c r="H1835" i="14"/>
  <c r="H1841" i="14"/>
  <c r="H1846" i="14"/>
  <c r="H1851" i="14"/>
  <c r="H1857" i="14"/>
  <c r="H1862" i="14"/>
  <c r="H1867" i="14"/>
  <c r="H1873" i="14"/>
  <c r="H1878" i="14"/>
  <c r="H1883" i="14"/>
  <c r="H1889" i="14"/>
  <c r="H1894" i="14"/>
  <c r="H1899" i="14"/>
  <c r="H1905" i="14"/>
  <c r="H1910" i="14"/>
  <c r="H1914" i="14"/>
  <c r="H1918" i="14"/>
  <c r="H1922" i="14"/>
  <c r="H1926" i="14"/>
  <c r="H1930" i="14"/>
  <c r="H1934" i="14"/>
  <c r="H1938" i="14"/>
  <c r="H1942" i="14"/>
  <c r="H1946" i="14"/>
  <c r="H1950" i="14"/>
  <c r="H1954" i="14"/>
  <c r="H1958" i="14"/>
  <c r="H1962" i="14"/>
  <c r="H1966" i="14"/>
  <c r="H1970" i="14"/>
  <c r="H1974" i="14"/>
  <c r="H1978" i="14"/>
  <c r="H1982" i="14"/>
  <c r="H1986" i="14"/>
  <c r="H1990" i="14"/>
  <c r="H1994" i="14"/>
  <c r="H1998" i="14"/>
  <c r="H2002" i="14"/>
  <c r="H2006" i="14"/>
  <c r="H2010" i="14"/>
  <c r="H2014" i="14"/>
  <c r="H2018" i="14"/>
  <c r="H2022" i="14"/>
  <c r="H2026" i="14"/>
  <c r="H2030" i="14"/>
  <c r="H2034" i="14"/>
  <c r="H2038" i="14"/>
  <c r="H2042" i="14"/>
  <c r="H2046" i="14"/>
  <c r="H2050" i="14"/>
  <c r="H2054" i="14"/>
  <c r="H2058" i="14"/>
  <c r="H2062" i="14"/>
  <c r="H2066" i="14"/>
  <c r="H2070" i="14"/>
  <c r="H2074" i="14"/>
  <c r="H2078" i="14"/>
  <c r="H2082" i="14"/>
  <c r="H2086" i="14"/>
  <c r="H2090" i="14"/>
  <c r="H2094" i="14"/>
  <c r="H2098" i="14"/>
  <c r="H2102" i="14"/>
  <c r="H2106" i="14"/>
  <c r="H2110" i="14"/>
  <c r="H2114" i="14"/>
  <c r="H2118" i="14"/>
  <c r="H2122" i="14"/>
  <c r="H2126" i="14"/>
  <c r="H2130" i="14"/>
  <c r="H2134" i="14"/>
  <c r="H2138" i="14"/>
  <c r="H2142" i="14"/>
  <c r="H2146" i="14"/>
  <c r="H2150" i="14"/>
  <c r="H2154" i="14"/>
  <c r="H2158" i="14"/>
  <c r="H2162" i="14"/>
  <c r="H2166" i="14"/>
  <c r="H2170" i="14"/>
  <c r="H2174" i="14"/>
  <c r="H2178" i="14"/>
  <c r="H2182" i="14"/>
  <c r="H2186" i="14"/>
  <c r="H2190" i="14"/>
  <c r="H2194" i="14"/>
  <c r="H2198" i="14"/>
  <c r="H2202" i="14"/>
  <c r="H2206" i="14"/>
  <c r="H2210" i="14"/>
  <c r="H2214" i="14"/>
  <c r="H2218" i="14"/>
  <c r="H2222" i="14"/>
  <c r="H2226" i="14"/>
  <c r="H2230" i="14"/>
  <c r="H2234" i="14"/>
  <c r="H2238" i="14"/>
  <c r="H2242" i="14"/>
  <c r="H2246" i="14"/>
  <c r="H2250" i="14"/>
  <c r="H2254" i="14"/>
  <c r="H2258" i="14"/>
  <c r="H2262" i="14"/>
  <c r="H2266" i="14"/>
  <c r="H2270" i="14"/>
  <c r="H2274" i="14"/>
  <c r="H2278" i="14"/>
  <c r="H2282" i="14"/>
  <c r="H2286" i="14"/>
  <c r="H2290" i="14"/>
  <c r="H2294" i="14"/>
  <c r="H2298" i="14"/>
  <c r="H2302" i="14"/>
  <c r="H2306" i="14"/>
  <c r="H2310" i="14"/>
  <c r="H2314" i="14"/>
  <c r="H2318" i="14"/>
  <c r="H2322" i="14"/>
  <c r="H2326" i="14"/>
  <c r="H2330" i="14"/>
  <c r="H2334" i="14"/>
  <c r="H2338" i="14"/>
  <c r="H2342" i="14"/>
  <c r="H2346" i="14"/>
  <c r="H2350" i="14"/>
  <c r="H2354" i="14"/>
  <c r="H2358" i="14"/>
  <c r="H2362" i="14"/>
  <c r="H2366" i="14"/>
  <c r="H2370" i="14"/>
  <c r="H2374" i="14"/>
  <c r="H2378" i="14"/>
  <c r="H2382" i="14"/>
  <c r="H2386" i="14"/>
  <c r="H2390" i="14"/>
  <c r="H2394" i="14"/>
  <c r="H2398" i="14"/>
  <c r="H2402" i="14"/>
  <c r="H2406" i="14"/>
  <c r="H2410" i="14"/>
  <c r="H2414" i="14"/>
  <c r="H2418" i="14"/>
  <c r="H2422" i="14"/>
  <c r="H2426" i="14"/>
  <c r="H2430" i="14"/>
  <c r="H2434" i="14"/>
  <c r="H2438" i="14"/>
  <c r="H2442" i="14"/>
  <c r="H2446" i="14"/>
  <c r="H2450" i="14"/>
  <c r="H2454" i="14"/>
  <c r="H2458" i="14"/>
  <c r="H2462" i="14"/>
  <c r="H2466" i="14"/>
  <c r="H2470" i="14"/>
  <c r="H2474" i="14"/>
  <c r="H2478" i="14"/>
  <c r="H2482" i="14"/>
  <c r="H2486" i="14"/>
  <c r="H2490" i="14"/>
  <c r="H2494" i="14"/>
  <c r="H2498" i="14"/>
  <c r="H2502" i="14"/>
  <c r="H2506" i="14"/>
  <c r="H2510" i="14"/>
  <c r="H2514" i="14"/>
  <c r="H2518" i="14"/>
  <c r="H2522" i="14"/>
  <c r="H2526" i="14"/>
  <c r="H2530" i="14"/>
  <c r="H2534" i="14"/>
  <c r="H2538" i="14"/>
  <c r="H2542" i="14"/>
  <c r="H2546" i="14"/>
  <c r="H2550" i="14"/>
  <c r="H2554" i="14"/>
  <c r="H2558" i="14"/>
  <c r="H2562" i="14"/>
  <c r="H2566" i="14"/>
  <c r="H2570" i="14"/>
  <c r="H2574" i="14"/>
  <c r="H2578" i="14"/>
  <c r="H2582" i="14"/>
  <c r="H2586" i="14"/>
  <c r="H2590" i="14"/>
  <c r="H2594" i="14"/>
  <c r="H2598" i="14"/>
  <c r="H2602" i="14"/>
  <c r="H2606" i="14"/>
  <c r="H2610" i="14"/>
  <c r="H2614" i="14"/>
  <c r="H2618" i="14"/>
  <c r="H2622" i="14"/>
  <c r="H2626" i="14"/>
  <c r="H2630" i="14"/>
  <c r="H2634" i="14"/>
  <c r="H2638" i="14"/>
  <c r="H2642" i="14"/>
  <c r="H2646" i="14"/>
  <c r="H2650" i="14"/>
  <c r="H2654" i="14"/>
  <c r="H2658" i="14"/>
  <c r="H2662" i="14"/>
  <c r="H2666" i="14"/>
  <c r="H2670" i="14"/>
  <c r="H2674" i="14"/>
  <c r="H2678" i="14"/>
  <c r="H2682" i="14"/>
  <c r="H2686" i="14"/>
  <c r="H2690" i="14"/>
  <c r="H2694" i="14"/>
  <c r="H2698" i="14"/>
  <c r="H2702" i="14"/>
  <c r="H2706" i="14"/>
  <c r="H2710" i="14"/>
  <c r="H2714" i="14"/>
  <c r="H2718" i="14"/>
  <c r="H2722" i="14"/>
  <c r="H2726" i="14"/>
  <c r="H2730" i="14"/>
  <c r="H2734" i="14"/>
  <c r="H2738" i="14"/>
  <c r="H2742" i="14"/>
  <c r="H2746" i="14"/>
  <c r="H2750" i="14"/>
  <c r="H2754" i="14"/>
  <c r="H2758" i="14"/>
  <c r="H2762" i="14"/>
  <c r="H2766" i="14"/>
  <c r="H2770" i="14"/>
  <c r="H2774" i="14"/>
  <c r="H2778" i="14"/>
  <c r="H2782" i="14"/>
  <c r="H2786" i="14"/>
  <c r="H2790" i="14"/>
  <c r="H2794" i="14"/>
  <c r="H2798" i="14"/>
  <c r="H2802" i="14"/>
  <c r="H2806" i="14"/>
  <c r="H2810" i="14"/>
  <c r="H2814" i="14"/>
  <c r="H2818" i="14"/>
  <c r="H2822" i="14"/>
  <c r="H2826" i="14"/>
  <c r="H2830" i="14"/>
  <c r="H2834" i="14"/>
  <c r="H2838" i="14"/>
  <c r="H2842" i="14"/>
  <c r="H2846" i="14"/>
  <c r="H2850" i="14"/>
  <c r="H2854" i="14"/>
  <c r="H2858" i="14"/>
  <c r="H428" i="14"/>
  <c r="H668" i="14"/>
  <c r="H819" i="14"/>
  <c r="H897" i="14"/>
  <c r="H961" i="14"/>
  <c r="H1025" i="14"/>
  <c r="H1089" i="14"/>
  <c r="H1153" i="14"/>
  <c r="H1193" i="14"/>
  <c r="H1216" i="14"/>
  <c r="H1232" i="14"/>
  <c r="H1248" i="14"/>
  <c r="H1263" i="14"/>
  <c r="H1273" i="14"/>
  <c r="H1284" i="14"/>
  <c r="H1295" i="14"/>
  <c r="H1305" i="14"/>
  <c r="H1316" i="14"/>
  <c r="H1327" i="14"/>
  <c r="H1337" i="14"/>
  <c r="H1348" i="14"/>
  <c r="H1357" i="14"/>
  <c r="H1365" i="14"/>
  <c r="H1373" i="14"/>
  <c r="H1381" i="14"/>
  <c r="H1389" i="14"/>
  <c r="H1397" i="14"/>
  <c r="H1405" i="14"/>
  <c r="H1413" i="14"/>
  <c r="H1421" i="14"/>
  <c r="H1429" i="14"/>
  <c r="H1437" i="14"/>
  <c r="H1445" i="14"/>
  <c r="H1453" i="14"/>
  <c r="H1461" i="14"/>
  <c r="H1469" i="14"/>
  <c r="H1477" i="14"/>
  <c r="H1485" i="14"/>
  <c r="H1493" i="14"/>
  <c r="H1501" i="14"/>
  <c r="H1509" i="14"/>
  <c r="H1517" i="14"/>
  <c r="H1525" i="14"/>
  <c r="H1533" i="14"/>
  <c r="H1541" i="14"/>
  <c r="H1549" i="14"/>
  <c r="H1557" i="14"/>
  <c r="H1565" i="14"/>
  <c r="H1573" i="14"/>
  <c r="H1581" i="14"/>
  <c r="H1589" i="14"/>
  <c r="H1597" i="14"/>
  <c r="H1605" i="14"/>
  <c r="H1613" i="14"/>
  <c r="H1621" i="14"/>
  <c r="H1629" i="14"/>
  <c r="H1637" i="14"/>
  <c r="H1645" i="14"/>
  <c r="H1653" i="14"/>
  <c r="H1661" i="14"/>
  <c r="H1669" i="14"/>
  <c r="H1677" i="14"/>
  <c r="H1685" i="14"/>
  <c r="H1693" i="14"/>
  <c r="H1701" i="14"/>
  <c r="H1709" i="14"/>
  <c r="H1717" i="14"/>
  <c r="H1725" i="14"/>
  <c r="H1733" i="14"/>
  <c r="H1741" i="14"/>
  <c r="H1749" i="14"/>
  <c r="H1757" i="14"/>
  <c r="H1765" i="14"/>
  <c r="H1773" i="14"/>
  <c r="H1781" i="14"/>
  <c r="H1789" i="14"/>
  <c r="H1797" i="14"/>
  <c r="H1805" i="14"/>
  <c r="H1810" i="14"/>
  <c r="H1815" i="14"/>
  <c r="H1821" i="14"/>
  <c r="H1826" i="14"/>
  <c r="H1831" i="14"/>
  <c r="H1837" i="14"/>
  <c r="H1842" i="14"/>
  <c r="H1847" i="14"/>
  <c r="H1853" i="14"/>
  <c r="H1858" i="14"/>
  <c r="H1863" i="14"/>
  <c r="H1869" i="14"/>
  <c r="H1874" i="14"/>
  <c r="H1879" i="14"/>
  <c r="H1885" i="14"/>
  <c r="H1890" i="14"/>
  <c r="H1895" i="14"/>
  <c r="H1901" i="14"/>
  <c r="H1906" i="14"/>
  <c r="H1911" i="14"/>
  <c r="H1915" i="14"/>
  <c r="H1919" i="14"/>
  <c r="H1923" i="14"/>
  <c r="H1927" i="14"/>
  <c r="H1931" i="14"/>
  <c r="H1935" i="14"/>
  <c r="H1939" i="14"/>
  <c r="H1943" i="14"/>
  <c r="H1947" i="14"/>
  <c r="H1951" i="14"/>
  <c r="H1955" i="14"/>
  <c r="H1959" i="14"/>
  <c r="H1963" i="14"/>
  <c r="H1967" i="14"/>
  <c r="H1971" i="14"/>
  <c r="H1975" i="14"/>
  <c r="H1979" i="14"/>
  <c r="H1983" i="14"/>
  <c r="H1987" i="14"/>
  <c r="H1991" i="14"/>
  <c r="H1995" i="14"/>
  <c r="H1999" i="14"/>
  <c r="H2003" i="14"/>
  <c r="H2007" i="14"/>
  <c r="H2011" i="14"/>
  <c r="H2015" i="14"/>
  <c r="H2019" i="14"/>
  <c r="H2023" i="14"/>
  <c r="H2027" i="14"/>
  <c r="H2031" i="14"/>
  <c r="H2035" i="14"/>
  <c r="H2039" i="14"/>
  <c r="H2043" i="14"/>
  <c r="H2047" i="14"/>
  <c r="H2051" i="14"/>
  <c r="H2055" i="14"/>
  <c r="H2059" i="14"/>
  <c r="H2063" i="14"/>
  <c r="H2067" i="14"/>
  <c r="H2071" i="14"/>
  <c r="H2075" i="14"/>
  <c r="H2079" i="14"/>
  <c r="H2083" i="14"/>
  <c r="H2087" i="14"/>
  <c r="H2091" i="14"/>
  <c r="H2095" i="14"/>
  <c r="H2099" i="14"/>
  <c r="H2103" i="14"/>
  <c r="H2107" i="14"/>
  <c r="H2111" i="14"/>
  <c r="H2115" i="14"/>
  <c r="H2119" i="14"/>
  <c r="H2123" i="14"/>
  <c r="H2127" i="14"/>
  <c r="H2131" i="14"/>
  <c r="H2135" i="14"/>
  <c r="H2139" i="14"/>
  <c r="H2143" i="14"/>
  <c r="H2147" i="14"/>
  <c r="H2151" i="14"/>
  <c r="H2155" i="14"/>
  <c r="H2159" i="14"/>
  <c r="H2163" i="14"/>
  <c r="H2167" i="14"/>
  <c r="H2171" i="14"/>
  <c r="H2175" i="14"/>
  <c r="H2179" i="14"/>
  <c r="H2183" i="14"/>
  <c r="H2187" i="14"/>
  <c r="H2191" i="14"/>
  <c r="H2195" i="14"/>
  <c r="H2199" i="14"/>
  <c r="H503" i="14"/>
  <c r="H711" i="14"/>
  <c r="H847" i="14"/>
  <c r="H913" i="14"/>
  <c r="H977" i="14"/>
  <c r="H1041" i="14"/>
  <c r="H1105" i="14"/>
  <c r="H1169" i="14"/>
  <c r="H1201" i="14"/>
  <c r="H1220" i="14"/>
  <c r="H1236" i="14"/>
  <c r="H1252" i="14"/>
  <c r="H1265" i="14"/>
  <c r="H1276" i="14"/>
  <c r="H1287" i="14"/>
  <c r="H1297" i="14"/>
  <c r="H1308" i="14"/>
  <c r="H1319" i="14"/>
  <c r="H1329" i="14"/>
  <c r="H1340" i="14"/>
  <c r="H1351" i="14"/>
  <c r="H1359" i="14"/>
  <c r="H1367" i="14"/>
  <c r="H1375" i="14"/>
  <c r="H1383" i="14"/>
  <c r="H1391" i="14"/>
  <c r="H1399" i="14"/>
  <c r="H1407" i="14"/>
  <c r="H1415" i="14"/>
  <c r="H1423" i="14"/>
  <c r="H1431" i="14"/>
  <c r="H1439" i="14"/>
  <c r="H1447" i="14"/>
  <c r="H1455" i="14"/>
  <c r="H1463" i="14"/>
  <c r="H1471" i="14"/>
  <c r="H1479" i="14"/>
  <c r="H1487" i="14"/>
  <c r="H1495" i="14"/>
  <c r="H1503" i="14"/>
  <c r="H1511" i="14"/>
  <c r="H1519" i="14"/>
  <c r="H1527" i="14"/>
  <c r="H1535" i="14"/>
  <c r="H1543" i="14"/>
  <c r="H1551" i="14"/>
  <c r="H1559" i="14"/>
  <c r="H1567" i="14"/>
  <c r="H1575" i="14"/>
  <c r="H1583" i="14"/>
  <c r="H1591" i="14"/>
  <c r="H1599" i="14"/>
  <c r="H1607" i="14"/>
  <c r="H1615" i="14"/>
  <c r="H1623" i="14"/>
  <c r="H1631" i="14"/>
  <c r="H1639" i="14"/>
  <c r="H1647" i="14"/>
  <c r="H1655" i="14"/>
  <c r="H1663" i="14"/>
  <c r="H1671" i="14"/>
  <c r="H1679" i="14"/>
  <c r="H1687" i="14"/>
  <c r="H1695" i="14"/>
  <c r="H1703" i="14"/>
  <c r="H1711" i="14"/>
  <c r="H1719" i="14"/>
  <c r="H1727" i="14"/>
  <c r="H1735" i="14"/>
  <c r="H1743" i="14"/>
  <c r="H1751" i="14"/>
  <c r="H1759" i="14"/>
  <c r="H1767" i="14"/>
  <c r="H1775" i="14"/>
  <c r="H1783" i="14"/>
  <c r="H1791" i="14"/>
  <c r="H1799" i="14"/>
  <c r="H1806" i="14"/>
  <c r="H1811" i="14"/>
  <c r="H1817" i="14"/>
  <c r="H1822" i="14"/>
  <c r="H1827" i="14"/>
  <c r="H1833" i="14"/>
  <c r="H1838" i="14"/>
  <c r="H1843" i="14"/>
  <c r="H1849" i="14"/>
  <c r="H1854" i="14"/>
  <c r="H1859" i="14"/>
  <c r="H1865" i="14"/>
  <c r="H1870" i="14"/>
  <c r="H1875" i="14"/>
  <c r="H1881" i="14"/>
  <c r="H1886" i="14"/>
  <c r="H1891" i="14"/>
  <c r="H1897" i="14"/>
  <c r="H1902" i="14"/>
  <c r="H1907" i="14"/>
  <c r="H1912" i="14"/>
  <c r="H1916" i="14"/>
  <c r="H1920" i="14"/>
  <c r="H1924" i="14"/>
  <c r="H1928" i="14"/>
  <c r="H1932" i="14"/>
  <c r="H1936" i="14"/>
  <c r="H1940" i="14"/>
  <c r="H1944" i="14"/>
  <c r="H1948" i="14"/>
  <c r="H1952" i="14"/>
  <c r="H1956" i="14"/>
  <c r="H1960" i="14"/>
  <c r="H1964" i="14"/>
  <c r="H1968" i="14"/>
  <c r="H1972" i="14"/>
  <c r="H1976" i="14"/>
  <c r="H1980" i="14"/>
  <c r="H1984" i="14"/>
  <c r="H1988" i="14"/>
  <c r="H1992" i="14"/>
  <c r="H1996" i="14"/>
  <c r="H2000" i="14"/>
  <c r="H2004" i="14"/>
  <c r="H2008" i="14"/>
  <c r="H2012" i="14"/>
  <c r="H2016" i="14"/>
  <c r="H2020" i="14"/>
  <c r="H2024" i="14"/>
  <c r="H2028" i="14"/>
  <c r="H2032" i="14"/>
  <c r="H2036" i="14"/>
  <c r="H2040" i="14"/>
  <c r="H2044" i="14"/>
  <c r="H2048" i="14"/>
  <c r="H2052" i="14"/>
  <c r="H2056" i="14"/>
  <c r="H2060" i="14"/>
  <c r="H567" i="14"/>
  <c r="H993" i="14"/>
  <c r="H1208" i="14"/>
  <c r="H1268" i="14"/>
  <c r="H1311" i="14"/>
  <c r="H1353" i="14"/>
  <c r="H1385" i="14"/>
  <c r="H1417" i="14"/>
  <c r="H1449" i="14"/>
  <c r="H1481" i="14"/>
  <c r="H1513" i="14"/>
  <c r="H1545" i="14"/>
  <c r="H1577" i="14"/>
  <c r="H1609" i="14"/>
  <c r="H1641" i="14"/>
  <c r="H1673" i="14"/>
  <c r="H1705" i="14"/>
  <c r="H1737" i="14"/>
  <c r="H1769" i="14"/>
  <c r="H1801" i="14"/>
  <c r="H1823" i="14"/>
  <c r="H1845" i="14"/>
  <c r="H1866" i="14"/>
  <c r="H1887" i="14"/>
  <c r="H1909" i="14"/>
  <c r="H1925" i="14"/>
  <c r="H1941" i="14"/>
  <c r="H1957" i="14"/>
  <c r="H1973" i="14"/>
  <c r="H1989" i="14"/>
  <c r="H2005" i="14"/>
  <c r="H2021" i="14"/>
  <c r="H2037" i="14"/>
  <c r="H2053" i="14"/>
  <c r="H2065" i="14"/>
  <c r="H2073" i="14"/>
  <c r="H2081" i="14"/>
  <c r="H2089" i="14"/>
  <c r="H2097" i="14"/>
  <c r="H2105" i="14"/>
  <c r="H2113" i="14"/>
  <c r="H2121" i="14"/>
  <c r="H2129" i="14"/>
  <c r="H2137" i="14"/>
  <c r="H2145" i="14"/>
  <c r="H2153" i="14"/>
  <c r="H2161" i="14"/>
  <c r="H2169" i="14"/>
  <c r="H2177" i="14"/>
  <c r="H2185" i="14"/>
  <c r="H2193" i="14"/>
  <c r="H2201" i="14"/>
  <c r="H2207" i="14"/>
  <c r="H2212" i="14"/>
  <c r="H2217" i="14"/>
  <c r="H2223" i="14"/>
  <c r="H2228" i="14"/>
  <c r="H2233" i="14"/>
  <c r="H2239" i="14"/>
  <c r="H2244" i="14"/>
  <c r="H2249" i="14"/>
  <c r="H2255" i="14"/>
  <c r="H2260" i="14"/>
  <c r="H2265" i="14"/>
  <c r="H2271" i="14"/>
  <c r="H2276" i="14"/>
  <c r="H2281" i="14"/>
  <c r="H2287" i="14"/>
  <c r="H2292" i="14"/>
  <c r="H2297" i="14"/>
  <c r="H2303" i="14"/>
  <c r="H2308" i="14"/>
  <c r="H2313" i="14"/>
  <c r="H2319" i="14"/>
  <c r="H2324" i="14"/>
  <c r="H2329" i="14"/>
  <c r="H2335" i="14"/>
  <c r="H2340" i="14"/>
  <c r="H2345" i="14"/>
  <c r="H2351" i="14"/>
  <c r="H2356" i="14"/>
  <c r="H2361" i="14"/>
  <c r="H2367" i="14"/>
  <c r="H2372" i="14"/>
  <c r="H2377" i="14"/>
  <c r="H2383" i="14"/>
  <c r="H2388" i="14"/>
  <c r="H2393" i="14"/>
  <c r="H2399" i="14"/>
  <c r="H2404" i="14"/>
  <c r="H2409" i="14"/>
  <c r="H2415" i="14"/>
  <c r="H2420" i="14"/>
  <c r="H2425" i="14"/>
  <c r="H2431" i="14"/>
  <c r="H2436" i="14"/>
  <c r="H2441" i="14"/>
  <c r="H2447" i="14"/>
  <c r="H2452" i="14"/>
  <c r="H2457" i="14"/>
  <c r="H2463" i="14"/>
  <c r="H2468" i="14"/>
  <c r="H2473" i="14"/>
  <c r="H2479" i="14"/>
  <c r="H2484" i="14"/>
  <c r="H2489" i="14"/>
  <c r="H2495" i="14"/>
  <c r="H2500" i="14"/>
  <c r="H2505" i="14"/>
  <c r="H2511" i="14"/>
  <c r="H2516" i="14"/>
  <c r="H2521" i="14"/>
  <c r="H2527" i="14"/>
  <c r="H2532" i="14"/>
  <c r="H2537" i="14"/>
  <c r="H2543" i="14"/>
  <c r="H2548" i="14"/>
  <c r="H2553" i="14"/>
  <c r="H2559" i="14"/>
  <c r="H2564" i="14"/>
  <c r="H2569" i="14"/>
  <c r="H2575" i="14"/>
  <c r="H2580" i="14"/>
  <c r="H2585" i="14"/>
  <c r="H2591" i="14"/>
  <c r="H2596" i="14"/>
  <c r="H2601" i="14"/>
  <c r="H2607" i="14"/>
  <c r="H2612" i="14"/>
  <c r="H2617" i="14"/>
  <c r="H2623" i="14"/>
  <c r="H2628" i="14"/>
  <c r="H2633" i="14"/>
  <c r="H2639" i="14"/>
  <c r="H2644" i="14"/>
  <c r="H2649" i="14"/>
  <c r="H2655" i="14"/>
  <c r="H2660" i="14"/>
  <c r="H2665" i="14"/>
  <c r="H2671" i="14"/>
  <c r="H2676" i="14"/>
  <c r="H2681" i="14"/>
  <c r="H2687" i="14"/>
  <c r="H2692" i="14"/>
  <c r="H2697" i="14"/>
  <c r="H2703" i="14"/>
  <c r="H2708" i="14"/>
  <c r="H2713" i="14"/>
  <c r="H2719" i="14"/>
  <c r="H2724" i="14"/>
  <c r="H2729" i="14"/>
  <c r="H2735" i="14"/>
  <c r="H2740" i="14"/>
  <c r="H2745" i="14"/>
  <c r="H2751" i="14"/>
  <c r="H2756" i="14"/>
  <c r="H2761" i="14"/>
  <c r="H2767" i="14"/>
  <c r="H2772" i="14"/>
  <c r="H2777" i="14"/>
  <c r="H2783" i="14"/>
  <c r="H2788" i="14"/>
  <c r="H2793" i="14"/>
  <c r="H2799" i="14"/>
  <c r="H2804" i="14"/>
  <c r="H2809" i="14"/>
  <c r="H2815" i="14"/>
  <c r="H2820" i="14"/>
  <c r="H2825" i="14"/>
  <c r="H2831" i="14"/>
  <c r="H2836" i="14"/>
  <c r="H2841" i="14"/>
  <c r="H2847" i="14"/>
  <c r="H2852" i="14"/>
  <c r="H2857" i="14"/>
  <c r="H2862" i="14"/>
  <c r="H2866" i="14"/>
  <c r="H2870" i="14"/>
  <c r="H2874" i="14"/>
  <c r="H2878" i="14"/>
  <c r="H2882" i="14"/>
  <c r="H2886" i="14"/>
  <c r="H2890" i="14"/>
  <c r="H2894" i="14"/>
  <c r="H2898" i="14"/>
  <c r="H2902" i="14"/>
  <c r="H2906" i="14"/>
  <c r="H2910" i="14"/>
  <c r="H2914" i="14"/>
  <c r="H2918" i="14"/>
  <c r="H2922" i="14"/>
  <c r="H2926" i="14"/>
  <c r="H2930" i="14"/>
  <c r="H2934" i="14"/>
  <c r="H2938" i="14"/>
  <c r="H2942" i="14"/>
  <c r="H2946" i="14"/>
  <c r="H2950" i="14"/>
  <c r="H2954" i="14"/>
  <c r="H2958" i="14"/>
  <c r="H2962" i="14"/>
  <c r="H2966" i="14"/>
  <c r="H2970" i="14"/>
  <c r="H2974" i="14"/>
  <c r="H2978" i="14"/>
  <c r="H2982" i="14"/>
  <c r="H2986" i="14"/>
  <c r="H2990" i="14"/>
  <c r="H2994" i="14"/>
  <c r="H2998" i="14"/>
  <c r="H3002" i="14"/>
  <c r="H3006" i="14"/>
  <c r="H3010" i="14"/>
  <c r="H3014" i="14"/>
  <c r="H3018" i="14"/>
  <c r="H3022" i="14"/>
  <c r="H3026" i="14"/>
  <c r="H3030" i="14"/>
  <c r="H3034" i="14"/>
  <c r="H3038" i="14"/>
  <c r="H3042" i="14"/>
  <c r="H3046" i="14"/>
  <c r="H3050" i="14"/>
  <c r="H3054" i="14"/>
  <c r="H3058" i="14"/>
  <c r="H3062" i="14"/>
  <c r="H3066" i="14"/>
  <c r="H3070" i="14"/>
  <c r="H3074" i="14"/>
  <c r="H3078" i="14"/>
  <c r="H3082" i="14"/>
  <c r="H3086" i="14"/>
  <c r="H3090" i="14"/>
  <c r="H3094" i="14"/>
  <c r="H3098" i="14"/>
  <c r="H3102" i="14"/>
  <c r="H3106" i="14"/>
  <c r="H3110" i="14"/>
  <c r="H3114" i="14"/>
  <c r="H3118" i="14"/>
  <c r="H3122" i="14"/>
  <c r="H3126" i="14"/>
  <c r="H3130" i="14"/>
  <c r="H3134" i="14"/>
  <c r="H3138" i="14"/>
  <c r="H3142" i="14"/>
  <c r="H3146" i="14"/>
  <c r="H3150" i="14"/>
  <c r="H3154" i="14"/>
  <c r="H3158" i="14"/>
  <c r="H3162" i="14"/>
  <c r="H3166" i="14"/>
  <c r="H3170" i="14"/>
  <c r="H3174" i="14"/>
  <c r="H3178" i="14"/>
  <c r="H3182" i="14"/>
  <c r="H3186" i="14"/>
  <c r="H3190" i="14"/>
  <c r="H3194" i="14"/>
  <c r="H3198" i="14"/>
  <c r="H3202" i="14"/>
  <c r="H3206" i="14"/>
  <c r="H3210" i="14"/>
  <c r="H3214" i="14"/>
  <c r="H3218" i="14"/>
  <c r="H3222" i="14"/>
  <c r="H3226" i="14"/>
  <c r="H3230" i="14"/>
  <c r="H3234" i="14"/>
  <c r="H3238" i="14"/>
  <c r="H3242" i="14"/>
  <c r="H3246" i="14"/>
  <c r="H3250" i="14"/>
  <c r="H3254" i="14"/>
  <c r="H3258" i="14"/>
  <c r="H3262" i="14"/>
  <c r="H3266" i="14"/>
  <c r="H3270" i="14"/>
  <c r="H3274" i="14"/>
  <c r="H3278" i="14"/>
  <c r="H3282" i="14"/>
  <c r="H3286" i="14"/>
  <c r="H3290" i="14"/>
  <c r="H3294" i="14"/>
  <c r="H3298" i="14"/>
  <c r="H3302" i="14"/>
  <c r="H3306" i="14"/>
  <c r="H3310" i="14"/>
  <c r="H3314" i="14"/>
  <c r="H3318" i="14"/>
  <c r="H3322" i="14"/>
  <c r="H3326" i="14"/>
  <c r="H3330" i="14"/>
  <c r="H3334" i="14"/>
  <c r="H3338" i="14"/>
  <c r="H3342" i="14"/>
  <c r="H3346" i="14"/>
  <c r="H3350" i="14"/>
  <c r="H3354" i="14"/>
  <c r="H3358" i="14"/>
  <c r="H3362" i="14"/>
  <c r="H3366" i="14"/>
  <c r="H3370" i="14"/>
  <c r="H3374" i="14"/>
  <c r="H3378" i="14"/>
  <c r="H3382" i="14"/>
  <c r="H3386" i="14"/>
  <c r="H3390" i="14"/>
  <c r="H3394" i="14"/>
  <c r="H3398" i="14"/>
  <c r="H3402" i="14"/>
  <c r="H3406" i="14"/>
  <c r="H3410" i="14"/>
  <c r="H3414" i="14"/>
  <c r="H3418" i="14"/>
  <c r="H3422" i="14"/>
  <c r="H3426" i="14"/>
  <c r="H3430" i="14"/>
  <c r="H3434" i="14"/>
  <c r="H3438" i="14"/>
  <c r="H3442" i="14"/>
  <c r="H3446" i="14"/>
  <c r="H3450" i="14"/>
  <c r="H3454" i="14"/>
  <c r="H3458" i="14"/>
  <c r="H3462" i="14"/>
  <c r="H3466" i="14"/>
  <c r="H3470" i="14"/>
  <c r="H3474" i="14"/>
  <c r="H3478" i="14"/>
  <c r="H3482" i="14"/>
  <c r="H3486" i="14"/>
  <c r="H3490" i="14"/>
  <c r="H3494" i="14"/>
  <c r="H3498" i="14"/>
  <c r="H3502" i="14"/>
  <c r="H3506" i="14"/>
  <c r="H3510" i="14"/>
  <c r="H3514" i="14"/>
  <c r="H3518" i="14"/>
  <c r="H3522" i="14"/>
  <c r="H753" i="14"/>
  <c r="H1057" i="14"/>
  <c r="H1224" i="14"/>
  <c r="H1279" i="14"/>
  <c r="H1321" i="14"/>
  <c r="H1361" i="14"/>
  <c r="H1393" i="14"/>
  <c r="H1425" i="14"/>
  <c r="H1457" i="14"/>
  <c r="H1489" i="14"/>
  <c r="H1521" i="14"/>
  <c r="H1553" i="14"/>
  <c r="H1585" i="14"/>
  <c r="H1617" i="14"/>
  <c r="H1649" i="14"/>
  <c r="H1681" i="14"/>
  <c r="H1713" i="14"/>
  <c r="H1745" i="14"/>
  <c r="H1777" i="14"/>
  <c r="H1807" i="14"/>
  <c r="H1829" i="14"/>
  <c r="H1850" i="14"/>
  <c r="H1871" i="14"/>
  <c r="H1893" i="14"/>
  <c r="H1913" i="14"/>
  <c r="H1929" i="14"/>
  <c r="H1945" i="14"/>
  <c r="H1961" i="14"/>
  <c r="H1977" i="14"/>
  <c r="H1993" i="14"/>
  <c r="H2009" i="14"/>
  <c r="H2025" i="14"/>
  <c r="H865" i="14"/>
  <c r="H1121" i="14"/>
  <c r="H1240" i="14"/>
  <c r="H1289" i="14"/>
  <c r="H1332" i="14"/>
  <c r="H1369" i="14"/>
  <c r="H1401" i="14"/>
  <c r="H1433" i="14"/>
  <c r="H1465" i="14"/>
  <c r="H1497" i="14"/>
  <c r="H1529" i="14"/>
  <c r="H1561" i="14"/>
  <c r="H1593" i="14"/>
  <c r="H1625" i="14"/>
  <c r="H1657" i="14"/>
  <c r="H1689" i="14"/>
  <c r="H1721" i="14"/>
  <c r="H1753" i="14"/>
  <c r="H1785" i="14"/>
  <c r="H1813" i="14"/>
  <c r="H1834" i="14"/>
  <c r="H1855" i="14"/>
  <c r="H1877" i="14"/>
  <c r="H1898" i="14"/>
  <c r="H1917" i="14"/>
  <c r="H1933" i="14"/>
  <c r="H1949" i="14"/>
  <c r="H1965" i="14"/>
  <c r="H1981" i="14"/>
  <c r="H1997" i="14"/>
  <c r="H2013" i="14"/>
  <c r="H2029" i="14"/>
  <c r="H2045" i="14"/>
  <c r="H2061" i="14"/>
  <c r="H2069" i="14"/>
  <c r="H2077" i="14"/>
  <c r="H2085" i="14"/>
  <c r="H2093" i="14"/>
  <c r="H2101" i="14"/>
  <c r="H2109" i="14"/>
  <c r="H2117" i="14"/>
  <c r="H2125" i="14"/>
  <c r="H2133" i="14"/>
  <c r="H2141" i="14"/>
  <c r="H2149" i="14"/>
  <c r="H2157" i="14"/>
  <c r="H2165" i="14"/>
  <c r="H2173" i="14"/>
  <c r="H2181" i="14"/>
  <c r="H2189" i="14"/>
  <c r="H2197" i="14"/>
  <c r="H2204" i="14"/>
  <c r="H2209" i="14"/>
  <c r="H2215" i="14"/>
  <c r="H2220" i="14"/>
  <c r="H2225" i="14"/>
  <c r="H2231" i="14"/>
  <c r="H2236" i="14"/>
  <c r="H2241" i="14"/>
  <c r="H2247" i="14"/>
  <c r="H2252" i="14"/>
  <c r="H2257" i="14"/>
  <c r="H2263" i="14"/>
  <c r="H2268" i="14"/>
  <c r="H2273" i="14"/>
  <c r="H2279" i="14"/>
  <c r="H2284" i="14"/>
  <c r="H2289" i="14"/>
  <c r="H2295" i="14"/>
  <c r="H2300" i="14"/>
  <c r="H2305" i="14"/>
  <c r="H2311" i="14"/>
  <c r="H2316" i="14"/>
  <c r="H2321" i="14"/>
  <c r="H2327" i="14"/>
  <c r="H2332" i="14"/>
  <c r="H2337" i="14"/>
  <c r="H2343" i="14"/>
  <c r="H2348" i="14"/>
  <c r="H2353" i="14"/>
  <c r="H2359" i="14"/>
  <c r="H2364" i="14"/>
  <c r="H2369" i="14"/>
  <c r="H2375" i="14"/>
  <c r="H2380" i="14"/>
  <c r="H2385" i="14"/>
  <c r="H2391" i="14"/>
  <c r="H2396" i="14"/>
  <c r="H2401" i="14"/>
  <c r="H2407" i="14"/>
  <c r="H2412" i="14"/>
  <c r="H2417" i="14"/>
  <c r="H2423" i="14"/>
  <c r="H2428" i="14"/>
  <c r="H2433" i="14"/>
  <c r="H2439" i="14"/>
  <c r="H2444" i="14"/>
  <c r="H2449" i="14"/>
  <c r="H2455" i="14"/>
  <c r="H2460" i="14"/>
  <c r="H2465" i="14"/>
  <c r="H2471" i="14"/>
  <c r="H2476" i="14"/>
  <c r="H2481" i="14"/>
  <c r="H2487" i="14"/>
  <c r="H2492" i="14"/>
  <c r="H2497" i="14"/>
  <c r="H2503" i="14"/>
  <c r="H2508" i="14"/>
  <c r="H2513" i="14"/>
  <c r="H2519" i="14"/>
  <c r="H2524" i="14"/>
  <c r="H2529" i="14"/>
  <c r="H2535" i="14"/>
  <c r="H2540" i="14"/>
  <c r="H2545" i="14"/>
  <c r="H2551" i="14"/>
  <c r="H2556" i="14"/>
  <c r="H2561" i="14"/>
  <c r="H2567" i="14"/>
  <c r="H2572" i="14"/>
  <c r="H2577" i="14"/>
  <c r="H2583" i="14"/>
  <c r="H2588" i="14"/>
  <c r="H2593" i="14"/>
  <c r="H2599" i="14"/>
  <c r="H2604" i="14"/>
  <c r="H2609" i="14"/>
  <c r="H2615" i="14"/>
  <c r="H2620" i="14"/>
  <c r="H2625" i="14"/>
  <c r="H2631" i="14"/>
  <c r="H2636" i="14"/>
  <c r="H2641" i="14"/>
  <c r="H2647" i="14"/>
  <c r="H2652" i="14"/>
  <c r="H2657" i="14"/>
  <c r="H2663" i="14"/>
  <c r="H2668" i="14"/>
  <c r="H2673" i="14"/>
  <c r="H2679" i="14"/>
  <c r="H2684" i="14"/>
  <c r="H2689" i="14"/>
  <c r="H2695" i="14"/>
  <c r="H2700" i="14"/>
  <c r="H2705" i="14"/>
  <c r="H2711" i="14"/>
  <c r="H2716" i="14"/>
  <c r="H2721" i="14"/>
  <c r="H2727" i="14"/>
  <c r="H2732" i="14"/>
  <c r="H2737" i="14"/>
  <c r="H2743" i="14"/>
  <c r="H2748" i="14"/>
  <c r="H2753" i="14"/>
  <c r="H2759" i="14"/>
  <c r="H2764" i="14"/>
  <c r="H2769" i="14"/>
  <c r="H2775" i="14"/>
  <c r="H2780" i="14"/>
  <c r="H2785" i="14"/>
  <c r="H2791" i="14"/>
  <c r="H2796" i="14"/>
  <c r="H2801" i="14"/>
  <c r="H2807" i="14"/>
  <c r="H2812" i="14"/>
  <c r="H2817" i="14"/>
  <c r="H2823" i="14"/>
  <c r="H2828" i="14"/>
  <c r="H2833" i="14"/>
  <c r="H2839" i="14"/>
  <c r="H2844" i="14"/>
  <c r="H2849" i="14"/>
  <c r="H2855" i="14"/>
  <c r="H2860" i="14"/>
  <c r="H2864" i="14"/>
  <c r="H2868" i="14"/>
  <c r="H2872" i="14"/>
  <c r="H2876" i="14"/>
  <c r="H2880" i="14"/>
  <c r="H2884" i="14"/>
  <c r="H2888" i="14"/>
  <c r="H2892" i="14"/>
  <c r="H2896" i="14"/>
  <c r="H2900" i="14"/>
  <c r="H2904" i="14"/>
  <c r="H2908" i="14"/>
  <c r="H2912" i="14"/>
  <c r="H2916" i="14"/>
  <c r="H2920" i="14"/>
  <c r="H2924" i="14"/>
  <c r="H2928" i="14"/>
  <c r="H2932" i="14"/>
  <c r="H2936" i="14"/>
  <c r="H2940" i="14"/>
  <c r="H2944" i="14"/>
  <c r="H2948" i="14"/>
  <c r="H2952" i="14"/>
  <c r="H2956" i="14"/>
  <c r="H2960" i="14"/>
  <c r="H2964" i="14"/>
  <c r="H2968" i="14"/>
  <c r="H2972" i="14"/>
  <c r="H2976" i="14"/>
  <c r="H2980" i="14"/>
  <c r="H2984" i="14"/>
  <c r="H2988" i="14"/>
  <c r="H2992" i="14"/>
  <c r="H2996" i="14"/>
  <c r="H3000" i="14"/>
  <c r="H3004" i="14"/>
  <c r="H3008" i="14"/>
  <c r="H3012" i="14"/>
  <c r="H3016" i="14"/>
  <c r="H3020" i="14"/>
  <c r="H3024" i="14"/>
  <c r="H3028" i="14"/>
  <c r="H3032" i="14"/>
  <c r="H3036" i="14"/>
  <c r="H3040" i="14"/>
  <c r="H3044" i="14"/>
  <c r="H3048" i="14"/>
  <c r="H3052" i="14"/>
  <c r="H3056" i="14"/>
  <c r="H3060" i="14"/>
  <c r="H3064" i="14"/>
  <c r="H3068" i="14"/>
  <c r="H3072" i="14"/>
  <c r="H3076" i="14"/>
  <c r="H3080" i="14"/>
  <c r="H3084" i="14"/>
  <c r="H3088" i="14"/>
  <c r="H3092" i="14"/>
  <c r="H3096" i="14"/>
  <c r="H3100" i="14"/>
  <c r="H3104" i="14"/>
  <c r="H3108" i="14"/>
  <c r="H3112" i="14"/>
  <c r="H3116" i="14"/>
  <c r="H3120" i="14"/>
  <c r="H3124" i="14"/>
  <c r="H3128" i="14"/>
  <c r="H3132" i="14"/>
  <c r="H3136" i="14"/>
  <c r="H3140" i="14"/>
  <c r="H3144" i="14"/>
  <c r="H3148" i="14"/>
  <c r="H3152" i="14"/>
  <c r="H3156" i="14"/>
  <c r="H3160" i="14"/>
  <c r="H3164" i="14"/>
  <c r="H3168" i="14"/>
  <c r="H3172" i="14"/>
  <c r="H3176" i="14"/>
  <c r="H3180" i="14"/>
  <c r="H3184" i="14"/>
  <c r="H3188" i="14"/>
  <c r="H3192" i="14"/>
  <c r="H3196" i="14"/>
  <c r="H3200" i="14"/>
  <c r="H3204" i="14"/>
  <c r="H3208" i="14"/>
  <c r="H3212" i="14"/>
  <c r="H3216" i="14"/>
  <c r="H3220" i="14"/>
  <c r="H3224" i="14"/>
  <c r="H3228" i="14"/>
  <c r="H3232" i="14"/>
  <c r="H3236" i="14"/>
  <c r="H3240" i="14"/>
  <c r="H3244" i="14"/>
  <c r="H3248" i="14"/>
  <c r="H3252" i="14"/>
  <c r="H3256" i="14"/>
  <c r="H3260" i="14"/>
  <c r="H3264" i="14"/>
  <c r="H3268" i="14"/>
  <c r="H3272" i="14"/>
  <c r="H3276" i="14"/>
  <c r="H3280" i="14"/>
  <c r="H3284" i="14"/>
  <c r="H3288" i="14"/>
  <c r="H3292" i="14"/>
  <c r="H3296" i="14"/>
  <c r="H929" i="14"/>
  <c r="H1343" i="14"/>
  <c r="H1473" i="14"/>
  <c r="H1601" i="14"/>
  <c r="H1729" i="14"/>
  <c r="H1839" i="14"/>
  <c r="H1921" i="14"/>
  <c r="H1985" i="14"/>
  <c r="H2041" i="14"/>
  <c r="H2068" i="14"/>
  <c r="H2084" i="14"/>
  <c r="H2100" i="14"/>
  <c r="H2116" i="14"/>
  <c r="H2132" i="14"/>
  <c r="H2148" i="14"/>
  <c r="H2164" i="14"/>
  <c r="H2180" i="14"/>
  <c r="H2196" i="14"/>
  <c r="H2208" i="14"/>
  <c r="H2219" i="14"/>
  <c r="H2229" i="14"/>
  <c r="H2240" i="14"/>
  <c r="H2251" i="14"/>
  <c r="H2261" i="14"/>
  <c r="H2272" i="14"/>
  <c r="H2283" i="14"/>
  <c r="H2293" i="14"/>
  <c r="H2304" i="14"/>
  <c r="H2315" i="14"/>
  <c r="H2325" i="14"/>
  <c r="H2336" i="14"/>
  <c r="H2347" i="14"/>
  <c r="H2357" i="14"/>
  <c r="H2368" i="14"/>
  <c r="H2379" i="14"/>
  <c r="H2389" i="14"/>
  <c r="H2400" i="14"/>
  <c r="H2411" i="14"/>
  <c r="H2421" i="14"/>
  <c r="H2432" i="14"/>
  <c r="H2443" i="14"/>
  <c r="H2453" i="14"/>
  <c r="H2464" i="14"/>
  <c r="H2475" i="14"/>
  <c r="H2485" i="14"/>
  <c r="H2496" i="14"/>
  <c r="H2507" i="14"/>
  <c r="H2517" i="14"/>
  <c r="H2528" i="14"/>
  <c r="H2539" i="14"/>
  <c r="H2549" i="14"/>
  <c r="H2560" i="14"/>
  <c r="H2571" i="14"/>
  <c r="H2581" i="14"/>
  <c r="H2592" i="14"/>
  <c r="H2603" i="14"/>
  <c r="H2613" i="14"/>
  <c r="H2624" i="14"/>
  <c r="H2635" i="14"/>
  <c r="H2645" i="14"/>
  <c r="H2656" i="14"/>
  <c r="H2667" i="14"/>
  <c r="H2677" i="14"/>
  <c r="H2688" i="14"/>
  <c r="H2699" i="14"/>
  <c r="H2709" i="14"/>
  <c r="H2720" i="14"/>
  <c r="H2731" i="14"/>
  <c r="H2741" i="14"/>
  <c r="H2752" i="14"/>
  <c r="H2763" i="14"/>
  <c r="H2773" i="14"/>
  <c r="H2784" i="14"/>
  <c r="H2795" i="14"/>
  <c r="H2805" i="14"/>
  <c r="H2816" i="14"/>
  <c r="H2827" i="14"/>
  <c r="H2837" i="14"/>
  <c r="H2848" i="14"/>
  <c r="H2859" i="14"/>
  <c r="H2867" i="14"/>
  <c r="H2875" i="14"/>
  <c r="H2883" i="14"/>
  <c r="H2891" i="14"/>
  <c r="H2899" i="14"/>
  <c r="H2907" i="14"/>
  <c r="H2915" i="14"/>
  <c r="H2923" i="14"/>
  <c r="H2931" i="14"/>
  <c r="H2939" i="14"/>
  <c r="H2947" i="14"/>
  <c r="H2955" i="14"/>
  <c r="H2963" i="14"/>
  <c r="H2971" i="14"/>
  <c r="H2979" i="14"/>
  <c r="H2987" i="14"/>
  <c r="H2995" i="14"/>
  <c r="H3003" i="14"/>
  <c r="H3011" i="14"/>
  <c r="H3019" i="14"/>
  <c r="H3027" i="14"/>
  <c r="H3035" i="14"/>
  <c r="H3043" i="14"/>
  <c r="H3051" i="14"/>
  <c r="H3059" i="14"/>
  <c r="H3067" i="14"/>
  <c r="H3075" i="14"/>
  <c r="H3083" i="14"/>
  <c r="H3091" i="14"/>
  <c r="H3099" i="14"/>
  <c r="H3107" i="14"/>
  <c r="H3115" i="14"/>
  <c r="H3123" i="14"/>
  <c r="H3131" i="14"/>
  <c r="H3139" i="14"/>
  <c r="H3147" i="14"/>
  <c r="H3155" i="14"/>
  <c r="H3163" i="14"/>
  <c r="H3171" i="14"/>
  <c r="H3179" i="14"/>
  <c r="H3187" i="14"/>
  <c r="H3195" i="14"/>
  <c r="H3203" i="14"/>
  <c r="H3211" i="14"/>
  <c r="H3219" i="14"/>
  <c r="H3227" i="14"/>
  <c r="H3235" i="14"/>
  <c r="H3243" i="14"/>
  <c r="H3251" i="14"/>
  <c r="H3259" i="14"/>
  <c r="H3267" i="14"/>
  <c r="H3275" i="14"/>
  <c r="H3283" i="14"/>
  <c r="H3291" i="14"/>
  <c r="H3299" i="14"/>
  <c r="H3304" i="14"/>
  <c r="H3309" i="14"/>
  <c r="H3315" i="14"/>
  <c r="H3320" i="14"/>
  <c r="H3325" i="14"/>
  <c r="H3331" i="14"/>
  <c r="H3336" i="14"/>
  <c r="H3341" i="14"/>
  <c r="H3347" i="14"/>
  <c r="H3352" i="14"/>
  <c r="H3357" i="14"/>
  <c r="H3363" i="14"/>
  <c r="H3368" i="14"/>
  <c r="H3373" i="14"/>
  <c r="H3379" i="14"/>
  <c r="H3384" i="14"/>
  <c r="H3389" i="14"/>
  <c r="H3395" i="14"/>
  <c r="H3400" i="14"/>
  <c r="H3405" i="14"/>
  <c r="H3411" i="14"/>
  <c r="H3416" i="14"/>
  <c r="H3421" i="14"/>
  <c r="H3427" i="14"/>
  <c r="H3432" i="14"/>
  <c r="H3437" i="14"/>
  <c r="H3443" i="14"/>
  <c r="H3448" i="14"/>
  <c r="H3453" i="14"/>
  <c r="H3459" i="14"/>
  <c r="H3464" i="14"/>
  <c r="H3469" i="14"/>
  <c r="H3475" i="14"/>
  <c r="H3480" i="14"/>
  <c r="H3485" i="14"/>
  <c r="H3491" i="14"/>
  <c r="H3496" i="14"/>
  <c r="H3501" i="14"/>
  <c r="H3507" i="14"/>
  <c r="H3512" i="14"/>
  <c r="H3517" i="14"/>
  <c r="H3523" i="14"/>
  <c r="H3527" i="14"/>
  <c r="H3531" i="14"/>
  <c r="H3535" i="14"/>
  <c r="H3539" i="14"/>
  <c r="H3543" i="14"/>
  <c r="H3547" i="14"/>
  <c r="H3551" i="14"/>
  <c r="H3555" i="14"/>
  <c r="H3559" i="14"/>
  <c r="H3563" i="14"/>
  <c r="H3567" i="14"/>
  <c r="H3571" i="14"/>
  <c r="H3575" i="14"/>
  <c r="H3579" i="14"/>
  <c r="H3583" i="14"/>
  <c r="H3587" i="14"/>
  <c r="H3591" i="14"/>
  <c r="H3595" i="14"/>
  <c r="H3599" i="14"/>
  <c r="H3603" i="14"/>
  <c r="H3607" i="14"/>
  <c r="H3611" i="14"/>
  <c r="H3615" i="14"/>
  <c r="H3619" i="14"/>
  <c r="H3623" i="14"/>
  <c r="H3627" i="14"/>
  <c r="H3631" i="14"/>
  <c r="H3635" i="14"/>
  <c r="H3639" i="14"/>
  <c r="H3643" i="14"/>
  <c r="H3647" i="14"/>
  <c r="H3651" i="14"/>
  <c r="H3655" i="14"/>
  <c r="H3659" i="14"/>
  <c r="H3663" i="14"/>
  <c r="H3667" i="14"/>
  <c r="H3671" i="14"/>
  <c r="H3675" i="14"/>
  <c r="H3679" i="14"/>
  <c r="H3683" i="14"/>
  <c r="H3687" i="14"/>
  <c r="H3691" i="14"/>
  <c r="H3695" i="14"/>
  <c r="H3699" i="14"/>
  <c r="H3703" i="14"/>
  <c r="H3707" i="14"/>
  <c r="H3711" i="14"/>
  <c r="H3715" i="14"/>
  <c r="H3719" i="14"/>
  <c r="H3723" i="14"/>
  <c r="H3727" i="14"/>
  <c r="H3731" i="14"/>
  <c r="H3735" i="14"/>
  <c r="H3739" i="14"/>
  <c r="H3743" i="14"/>
  <c r="H3747" i="14"/>
  <c r="H3751" i="14"/>
  <c r="H3755" i="14"/>
  <c r="H3759" i="14"/>
  <c r="H3763" i="14"/>
  <c r="H3767" i="14"/>
  <c r="H3771" i="14"/>
  <c r="H3775" i="14"/>
  <c r="H3779" i="14"/>
  <c r="H3783" i="14"/>
  <c r="H3787" i="14"/>
  <c r="H3791" i="14"/>
  <c r="H3795" i="14"/>
  <c r="H3799" i="14"/>
  <c r="H3803" i="14"/>
  <c r="H3807" i="14"/>
  <c r="H3811" i="14"/>
  <c r="H3815" i="14"/>
  <c r="H3819" i="14"/>
  <c r="H3823" i="14"/>
  <c r="H3827" i="14"/>
  <c r="H3831" i="14"/>
  <c r="H3835" i="14"/>
  <c r="H3839" i="14"/>
  <c r="H3843" i="14"/>
  <c r="H3847" i="14"/>
  <c r="H3851" i="14"/>
  <c r="H3855" i="14"/>
  <c r="H3859" i="14"/>
  <c r="H3863" i="14"/>
  <c r="H3867" i="14"/>
  <c r="H3871" i="14"/>
  <c r="H3875" i="14"/>
  <c r="H3879" i="14"/>
  <c r="H3883" i="14"/>
  <c r="H3887" i="14"/>
  <c r="H3891" i="14"/>
  <c r="H3895" i="14"/>
  <c r="H3899" i="14"/>
  <c r="H3903" i="14"/>
  <c r="H3907" i="14"/>
  <c r="H3911" i="14"/>
  <c r="H3915" i="14"/>
  <c r="H3919" i="14"/>
  <c r="H3923" i="14"/>
  <c r="H3927" i="14"/>
  <c r="H3931" i="14"/>
  <c r="H3935" i="14"/>
  <c r="H3939" i="14"/>
  <c r="H3943" i="14"/>
  <c r="H3947" i="14"/>
  <c r="H3951" i="14"/>
  <c r="H3955" i="14"/>
  <c r="H3959" i="14"/>
  <c r="H3963" i="14"/>
  <c r="H3967" i="14"/>
  <c r="H3971" i="14"/>
  <c r="H3975" i="14"/>
  <c r="H3979" i="14"/>
  <c r="H3983" i="14"/>
  <c r="H3987" i="14"/>
  <c r="H3991" i="14"/>
  <c r="H3995" i="14"/>
  <c r="H3999" i="14"/>
  <c r="H4003" i="14"/>
  <c r="H4007" i="14"/>
  <c r="H4011" i="14"/>
  <c r="H4015" i="14"/>
  <c r="H4019" i="14"/>
  <c r="H4023" i="14"/>
  <c r="H4027" i="14"/>
  <c r="H4031" i="14"/>
  <c r="H4035" i="14"/>
  <c r="H4039" i="14"/>
  <c r="H4043" i="14"/>
  <c r="H4047" i="14"/>
  <c r="H4051" i="14"/>
  <c r="H4055" i="14"/>
  <c r="H4059" i="14"/>
  <c r="H4063" i="14"/>
  <c r="H4067" i="14"/>
  <c r="H4071" i="14"/>
  <c r="H4075" i="14"/>
  <c r="H4079" i="14"/>
  <c r="H4083" i="14"/>
  <c r="H4087" i="14"/>
  <c r="H4091" i="14"/>
  <c r="H4095" i="14"/>
  <c r="H4099" i="14"/>
  <c r="H4103" i="14"/>
  <c r="H1177" i="14"/>
  <c r="H1377" i="14"/>
  <c r="H1505" i="14"/>
  <c r="H1633" i="14"/>
  <c r="H1761" i="14"/>
  <c r="H1861" i="14"/>
  <c r="H1937" i="14"/>
  <c r="H2001" i="14"/>
  <c r="H2049" i="14"/>
  <c r="H2072" i="14"/>
  <c r="H2088" i="14"/>
  <c r="H2104" i="14"/>
  <c r="H2120" i="14"/>
  <c r="H2136" i="14"/>
  <c r="H2152" i="14"/>
  <c r="H2168" i="14"/>
  <c r="H2184" i="14"/>
  <c r="H2200" i="14"/>
  <c r="H2211" i="14"/>
  <c r="H2221" i="14"/>
  <c r="H2232" i="14"/>
  <c r="H2243" i="14"/>
  <c r="H2253" i="14"/>
  <c r="H2264" i="14"/>
  <c r="H2275" i="14"/>
  <c r="H2285" i="14"/>
  <c r="H2296" i="14"/>
  <c r="H2307" i="14"/>
  <c r="H2317" i="14"/>
  <c r="H2328" i="14"/>
  <c r="H2339" i="14"/>
  <c r="H2349" i="14"/>
  <c r="H2360" i="14"/>
  <c r="H2371" i="14"/>
  <c r="H2381" i="14"/>
  <c r="H2392" i="14"/>
  <c r="H2403" i="14"/>
  <c r="H2413" i="14"/>
  <c r="H2424" i="14"/>
  <c r="H2435" i="14"/>
  <c r="H2445" i="14"/>
  <c r="H2456" i="14"/>
  <c r="H2467" i="14"/>
  <c r="H2477" i="14"/>
  <c r="H2488" i="14"/>
  <c r="H2499" i="14"/>
  <c r="H2509" i="14"/>
  <c r="H2520" i="14"/>
  <c r="H2531" i="14"/>
  <c r="H2541" i="14"/>
  <c r="H2552" i="14"/>
  <c r="H2563" i="14"/>
  <c r="H2573" i="14"/>
  <c r="H2584" i="14"/>
  <c r="H2595" i="14"/>
  <c r="H2605" i="14"/>
  <c r="H2616" i="14"/>
  <c r="H2627" i="14"/>
  <c r="H2637" i="14"/>
  <c r="H2648" i="14"/>
  <c r="H2659" i="14"/>
  <c r="H2669" i="14"/>
  <c r="H2680" i="14"/>
  <c r="H2691" i="14"/>
  <c r="H2701" i="14"/>
  <c r="H2712" i="14"/>
  <c r="H2723" i="14"/>
  <c r="H2733" i="14"/>
  <c r="H2744" i="14"/>
  <c r="H2755" i="14"/>
  <c r="H2765" i="14"/>
  <c r="H2776" i="14"/>
  <c r="H2787" i="14"/>
  <c r="H2797" i="14"/>
  <c r="H2808" i="14"/>
  <c r="H2819" i="14"/>
  <c r="H2829" i="14"/>
  <c r="H2840" i="14"/>
  <c r="H2851" i="14"/>
  <c r="H2861" i="14"/>
  <c r="H2869" i="14"/>
  <c r="H2877" i="14"/>
  <c r="H2885" i="14"/>
  <c r="H2893" i="14"/>
  <c r="H2901" i="14"/>
  <c r="H2909" i="14"/>
  <c r="H2917" i="14"/>
  <c r="H2925" i="14"/>
  <c r="H2933" i="14"/>
  <c r="H2941" i="14"/>
  <c r="H2949" i="14"/>
  <c r="H2957" i="14"/>
  <c r="H2965" i="14"/>
  <c r="H2973" i="14"/>
  <c r="H2981" i="14"/>
  <c r="H2989" i="14"/>
  <c r="H2997" i="14"/>
  <c r="H3005" i="14"/>
  <c r="H3013" i="14"/>
  <c r="H3021" i="14"/>
  <c r="H3029" i="14"/>
  <c r="H3037" i="14"/>
  <c r="H3045" i="14"/>
  <c r="H3053" i="14"/>
  <c r="H3061" i="14"/>
  <c r="H3069" i="14"/>
  <c r="H3077" i="14"/>
  <c r="H3085" i="14"/>
  <c r="H3093" i="14"/>
  <c r="H3101" i="14"/>
  <c r="H3109" i="14"/>
  <c r="H3117" i="14"/>
  <c r="H3125" i="14"/>
  <c r="H3133" i="14"/>
  <c r="H3141" i="14"/>
  <c r="H3149" i="14"/>
  <c r="H3157" i="14"/>
  <c r="H3165" i="14"/>
  <c r="H3173" i="14"/>
  <c r="H3181" i="14"/>
  <c r="H3189" i="14"/>
  <c r="H3197" i="14"/>
  <c r="H3205" i="14"/>
  <c r="H3213" i="14"/>
  <c r="H3221" i="14"/>
  <c r="H3229" i="14"/>
  <c r="H3237" i="14"/>
  <c r="H3245" i="14"/>
  <c r="H3253" i="14"/>
  <c r="H3261" i="14"/>
  <c r="H3269" i="14"/>
  <c r="H3277" i="14"/>
  <c r="H3285" i="14"/>
  <c r="H3293" i="14"/>
  <c r="H3300" i="14"/>
  <c r="H3305" i="14"/>
  <c r="H3311" i="14"/>
  <c r="H3316" i="14"/>
  <c r="H3321" i="14"/>
  <c r="H3327" i="14"/>
  <c r="H3332" i="14"/>
  <c r="H3337" i="14"/>
  <c r="H3343" i="14"/>
  <c r="H3348" i="14"/>
  <c r="H3353" i="14"/>
  <c r="H3359" i="14"/>
  <c r="H3364" i="14"/>
  <c r="H3369" i="14"/>
  <c r="H3375" i="14"/>
  <c r="H3380" i="14"/>
  <c r="H3385" i="14"/>
  <c r="H3391" i="14"/>
  <c r="H3396" i="14"/>
  <c r="H3401" i="14"/>
  <c r="H3407" i="14"/>
  <c r="H3412" i="14"/>
  <c r="H3417" i="14"/>
  <c r="H3423" i="14"/>
  <c r="H3428" i="14"/>
  <c r="H3433" i="14"/>
  <c r="H3439" i="14"/>
  <c r="H3444" i="14"/>
  <c r="H3449" i="14"/>
  <c r="H3455" i="14"/>
  <c r="H3460" i="14"/>
  <c r="H3465" i="14"/>
  <c r="H3471" i="14"/>
  <c r="H3476" i="14"/>
  <c r="H3481" i="14"/>
  <c r="H3487" i="14"/>
  <c r="H3492" i="14"/>
  <c r="H3497" i="14"/>
  <c r="H3503" i="14"/>
  <c r="H3508" i="14"/>
  <c r="H3513" i="14"/>
  <c r="H3519" i="14"/>
  <c r="H3524" i="14"/>
  <c r="H3528" i="14"/>
  <c r="H3532" i="14"/>
  <c r="H3536" i="14"/>
  <c r="H3540" i="14"/>
  <c r="H3544" i="14"/>
  <c r="H3548" i="14"/>
  <c r="H3552" i="14"/>
  <c r="H3556" i="14"/>
  <c r="H3560" i="14"/>
  <c r="H3564" i="14"/>
  <c r="H3568" i="14"/>
  <c r="H3572" i="14"/>
  <c r="H3576" i="14"/>
  <c r="H3580" i="14"/>
  <c r="H3584" i="14"/>
  <c r="H3588" i="14"/>
  <c r="H3592" i="14"/>
  <c r="H3596" i="14"/>
  <c r="H3600" i="14"/>
  <c r="H3604" i="14"/>
  <c r="H3608" i="14"/>
  <c r="H3612" i="14"/>
  <c r="H3616" i="14"/>
  <c r="H3620" i="14"/>
  <c r="H3624" i="14"/>
  <c r="H3628" i="14"/>
  <c r="H3632" i="14"/>
  <c r="H3636" i="14"/>
  <c r="H3640" i="14"/>
  <c r="H3644" i="14"/>
  <c r="H3648" i="14"/>
  <c r="H3652" i="14"/>
  <c r="H3656" i="14"/>
  <c r="H3660" i="14"/>
  <c r="H3664" i="14"/>
  <c r="H3668" i="14"/>
  <c r="H3672" i="14"/>
  <c r="H3676" i="14"/>
  <c r="H3680" i="14"/>
  <c r="H3684" i="14"/>
  <c r="H3688" i="14"/>
  <c r="H3692" i="14"/>
  <c r="H3696" i="14"/>
  <c r="H3700" i="14"/>
  <c r="H3704" i="14"/>
  <c r="H3708" i="14"/>
  <c r="H3712" i="14"/>
  <c r="H3716" i="14"/>
  <c r="H3720" i="14"/>
  <c r="H3724" i="14"/>
  <c r="H3728" i="14"/>
  <c r="H3732" i="14"/>
  <c r="H3736" i="14"/>
  <c r="H3740" i="14"/>
  <c r="H3744" i="14"/>
  <c r="H3748" i="14"/>
  <c r="H3752" i="14"/>
  <c r="H3756" i="14"/>
  <c r="H3760" i="14"/>
  <c r="H3764" i="14"/>
  <c r="H3768" i="14"/>
  <c r="H3772" i="14"/>
  <c r="H3776" i="14"/>
  <c r="H3780" i="14"/>
  <c r="H3784" i="14"/>
  <c r="H3788" i="14"/>
  <c r="H3792" i="14"/>
  <c r="H3796" i="14"/>
  <c r="H3800" i="14"/>
  <c r="H3804" i="14"/>
  <c r="H3808" i="14"/>
  <c r="H3812" i="14"/>
  <c r="H3816" i="14"/>
  <c r="H3820" i="14"/>
  <c r="H3824" i="14"/>
  <c r="H3828" i="14"/>
  <c r="H3832" i="14"/>
  <c r="H3836" i="14"/>
  <c r="H3840" i="14"/>
  <c r="H3844" i="14"/>
  <c r="H3848" i="14"/>
  <c r="H3852" i="14"/>
  <c r="H3856" i="14"/>
  <c r="H3860" i="14"/>
  <c r="H3864" i="14"/>
  <c r="H3868" i="14"/>
  <c r="H3872" i="14"/>
  <c r="H3876" i="14"/>
  <c r="H3880" i="14"/>
  <c r="H3884" i="14"/>
  <c r="H3888" i="14"/>
  <c r="H3892" i="14"/>
  <c r="H3896" i="14"/>
  <c r="H3900" i="14"/>
  <c r="H3904" i="14"/>
  <c r="H3908" i="14"/>
  <c r="H3912" i="14"/>
  <c r="H3916" i="14"/>
  <c r="H3920" i="14"/>
  <c r="H3924" i="14"/>
  <c r="H3928" i="14"/>
  <c r="H3932" i="14"/>
  <c r="H3936" i="14"/>
  <c r="H3940" i="14"/>
  <c r="H3944" i="14"/>
  <c r="H3948" i="14"/>
  <c r="H3952" i="14"/>
  <c r="H3956" i="14"/>
  <c r="H3960" i="14"/>
  <c r="H3964" i="14"/>
  <c r="H3968" i="14"/>
  <c r="H3972" i="14"/>
  <c r="H3976" i="14"/>
  <c r="H3980" i="14"/>
  <c r="H3984" i="14"/>
  <c r="H3988" i="14"/>
  <c r="H3992" i="14"/>
  <c r="H3996" i="14"/>
  <c r="H4000" i="14"/>
  <c r="H4004" i="14"/>
  <c r="H4008" i="14"/>
  <c r="H4012" i="14"/>
  <c r="H4016" i="14"/>
  <c r="H4020" i="14"/>
  <c r="H4024" i="14"/>
  <c r="H4028" i="14"/>
  <c r="H4032" i="14"/>
  <c r="H4036" i="14"/>
  <c r="H4040" i="14"/>
  <c r="H4044" i="14"/>
  <c r="H4048" i="14"/>
  <c r="H4052" i="14"/>
  <c r="H4056" i="14"/>
  <c r="H4060" i="14"/>
  <c r="H4064" i="14"/>
  <c r="H4068" i="14"/>
  <c r="H4072" i="14"/>
  <c r="H4076" i="14"/>
  <c r="H4080" i="14"/>
  <c r="H4084" i="14"/>
  <c r="H4088" i="14"/>
  <c r="H4092" i="14"/>
  <c r="H4096" i="14"/>
  <c r="H4100" i="14"/>
  <c r="H4104" i="14"/>
  <c r="H4108" i="14"/>
  <c r="H4112" i="14"/>
  <c r="H4116" i="14"/>
  <c r="H4120" i="14"/>
  <c r="H4124" i="14"/>
  <c r="H4128" i="14"/>
  <c r="H4132" i="14"/>
  <c r="H4136" i="14"/>
  <c r="H4140" i="14"/>
  <c r="H4144" i="14"/>
  <c r="H4148" i="14"/>
  <c r="H4152" i="14"/>
  <c r="H4156" i="14"/>
  <c r="H4160" i="14"/>
  <c r="H4164" i="14"/>
  <c r="H4168" i="14"/>
  <c r="H1256" i="14"/>
  <c r="H1409" i="14"/>
  <c r="H1537" i="14"/>
  <c r="H1665" i="14"/>
  <c r="H1793" i="14"/>
  <c r="H1882" i="14"/>
  <c r="H1953" i="14"/>
  <c r="H2017" i="14"/>
  <c r="H2057" i="14"/>
  <c r="H2076" i="14"/>
  <c r="H2092" i="14"/>
  <c r="H2108" i="14"/>
  <c r="H2124" i="14"/>
  <c r="H2140" i="14"/>
  <c r="H2156" i="14"/>
  <c r="H2172" i="14"/>
  <c r="H2188" i="14"/>
  <c r="H2203" i="14"/>
  <c r="H2213" i="14"/>
  <c r="H2224" i="14"/>
  <c r="H2235" i="14"/>
  <c r="H2245" i="14"/>
  <c r="H2256" i="14"/>
  <c r="H2267" i="14"/>
  <c r="H2277" i="14"/>
  <c r="H2288" i="14"/>
  <c r="H2299" i="14"/>
  <c r="H2309" i="14"/>
  <c r="H2320" i="14"/>
  <c r="H2331" i="14"/>
  <c r="H2341" i="14"/>
  <c r="H2352" i="14"/>
  <c r="H2363" i="14"/>
  <c r="H2373" i="14"/>
  <c r="H2384" i="14"/>
  <c r="H2395" i="14"/>
  <c r="H2405" i="14"/>
  <c r="H2416" i="14"/>
  <c r="H2427" i="14"/>
  <c r="H2437" i="14"/>
  <c r="H2448" i="14"/>
  <c r="H2459" i="14"/>
  <c r="H2469" i="14"/>
  <c r="H2480" i="14"/>
  <c r="H2491" i="14"/>
  <c r="H2501" i="14"/>
  <c r="H2512" i="14"/>
  <c r="H2523" i="14"/>
  <c r="H2533" i="14"/>
  <c r="H2544" i="14"/>
  <c r="H2555" i="14"/>
  <c r="H2565" i="14"/>
  <c r="H2576" i="14"/>
  <c r="H2587" i="14"/>
  <c r="H2597" i="14"/>
  <c r="H2608" i="14"/>
  <c r="H2619" i="14"/>
  <c r="H2629" i="14"/>
  <c r="H2640" i="14"/>
  <c r="H2651" i="14"/>
  <c r="H2661" i="14"/>
  <c r="H2672" i="14"/>
  <c r="H2683" i="14"/>
  <c r="H2693" i="14"/>
  <c r="H2704" i="14"/>
  <c r="H2715" i="14"/>
  <c r="H2725" i="14"/>
  <c r="H2736" i="14"/>
  <c r="H2747" i="14"/>
  <c r="H2757" i="14"/>
  <c r="H2768" i="14"/>
  <c r="H2779" i="14"/>
  <c r="H2789" i="14"/>
  <c r="H2800" i="14"/>
  <c r="H2811" i="14"/>
  <c r="H2821" i="14"/>
  <c r="H2832" i="14"/>
  <c r="H2843" i="14"/>
  <c r="H2853" i="14"/>
  <c r="H2863" i="14"/>
  <c r="H2871" i="14"/>
  <c r="H2879" i="14"/>
  <c r="H2887" i="14"/>
  <c r="H2895" i="14"/>
  <c r="H2903" i="14"/>
  <c r="H2911" i="14"/>
  <c r="H2919" i="14"/>
  <c r="H2927" i="14"/>
  <c r="H2935" i="14"/>
  <c r="H2943" i="14"/>
  <c r="H2951" i="14"/>
  <c r="H2959" i="14"/>
  <c r="H2967" i="14"/>
  <c r="H2975" i="14"/>
  <c r="H2983" i="14"/>
  <c r="H2991" i="14"/>
  <c r="H2999" i="14"/>
  <c r="H3007" i="14"/>
  <c r="H3015" i="14"/>
  <c r="H3023" i="14"/>
  <c r="H3031" i="14"/>
  <c r="H3039" i="14"/>
  <c r="H3047" i="14"/>
  <c r="H3055" i="14"/>
  <c r="H3063" i="14"/>
  <c r="H3071" i="14"/>
  <c r="H3079" i="14"/>
  <c r="H3087" i="14"/>
  <c r="H3095" i="14"/>
  <c r="H3103" i="14"/>
  <c r="H3111" i="14"/>
  <c r="H3119" i="14"/>
  <c r="H3127" i="14"/>
  <c r="H3135" i="14"/>
  <c r="H3143" i="14"/>
  <c r="H3151" i="14"/>
  <c r="H3159" i="14"/>
  <c r="H3167" i="14"/>
  <c r="H3175" i="14"/>
  <c r="H3183" i="14"/>
  <c r="H3191" i="14"/>
  <c r="H3199" i="14"/>
  <c r="H3207" i="14"/>
  <c r="H3215" i="14"/>
  <c r="H3223" i="14"/>
  <c r="H3231" i="14"/>
  <c r="H3239" i="14"/>
  <c r="H3247" i="14"/>
  <c r="H3255" i="14"/>
  <c r="H3263" i="14"/>
  <c r="H3271" i="14"/>
  <c r="H3279" i="14"/>
  <c r="H3287" i="14"/>
  <c r="H3295" i="14"/>
  <c r="H3301" i="14"/>
  <c r="H3307" i="14"/>
  <c r="H3312" i="14"/>
  <c r="H3317" i="14"/>
  <c r="H3323" i="14"/>
  <c r="H3328" i="14"/>
  <c r="H3333" i="14"/>
  <c r="H3339" i="14"/>
  <c r="H3344" i="14"/>
  <c r="H3349" i="14"/>
  <c r="H3355" i="14"/>
  <c r="H3360" i="14"/>
  <c r="H3365" i="14"/>
  <c r="H3371" i="14"/>
  <c r="H3376" i="14"/>
  <c r="H3381" i="14"/>
  <c r="H3387" i="14"/>
  <c r="H3392" i="14"/>
  <c r="H3397" i="14"/>
  <c r="H3403" i="14"/>
  <c r="H3408" i="14"/>
  <c r="H3413" i="14"/>
  <c r="H3419" i="14"/>
  <c r="H3424" i="14"/>
  <c r="H3429" i="14"/>
  <c r="H3435" i="14"/>
  <c r="H3440" i="14"/>
  <c r="H3445" i="14"/>
  <c r="H3451" i="14"/>
  <c r="H3456" i="14"/>
  <c r="H3461" i="14"/>
  <c r="H3467" i="14"/>
  <c r="H3472" i="14"/>
  <c r="H3477" i="14"/>
  <c r="H3483" i="14"/>
  <c r="H3488" i="14"/>
  <c r="H3493" i="14"/>
  <c r="H3499" i="14"/>
  <c r="H3504" i="14"/>
  <c r="H3509" i="14"/>
  <c r="H3515" i="14"/>
  <c r="H3520" i="14"/>
  <c r="H3525" i="14"/>
  <c r="H3529" i="14"/>
  <c r="H3533" i="14"/>
  <c r="H3537" i="14"/>
  <c r="H3541" i="14"/>
  <c r="H3545" i="14"/>
  <c r="H3549" i="14"/>
  <c r="H3553" i="14"/>
  <c r="H3557" i="14"/>
  <c r="H3561" i="14"/>
  <c r="H3565" i="14"/>
  <c r="H3569" i="14"/>
  <c r="H3573" i="14"/>
  <c r="H3577" i="14"/>
  <c r="H3581" i="14"/>
  <c r="H3585" i="14"/>
  <c r="H3589" i="14"/>
  <c r="H3593" i="14"/>
  <c r="H3597" i="14"/>
  <c r="H3601" i="14"/>
  <c r="H3605" i="14"/>
  <c r="H3609" i="14"/>
  <c r="H3613" i="14"/>
  <c r="H3617" i="14"/>
  <c r="H3621" i="14"/>
  <c r="H3625" i="14"/>
  <c r="H3629" i="14"/>
  <c r="H3633" i="14"/>
  <c r="H3637" i="14"/>
  <c r="H3641" i="14"/>
  <c r="H3645" i="14"/>
  <c r="H3649" i="14"/>
  <c r="H3653" i="14"/>
  <c r="H3657" i="14"/>
  <c r="H3661" i="14"/>
  <c r="H3665" i="14"/>
  <c r="H3669" i="14"/>
  <c r="H3673" i="14"/>
  <c r="H3677" i="14"/>
  <c r="H3681" i="14"/>
  <c r="H3685" i="14"/>
  <c r="H3689" i="14"/>
  <c r="H3693" i="14"/>
  <c r="H3697" i="14"/>
  <c r="H3701" i="14"/>
  <c r="H3705" i="14"/>
  <c r="H3709" i="14"/>
  <c r="H3713" i="14"/>
  <c r="H3717" i="14"/>
  <c r="H3721" i="14"/>
  <c r="H3725" i="14"/>
  <c r="H3729" i="14"/>
  <c r="H3733" i="14"/>
  <c r="H3737" i="14"/>
  <c r="H3741" i="14"/>
  <c r="H3745" i="14"/>
  <c r="H3749" i="14"/>
  <c r="H3753" i="14"/>
  <c r="H3757" i="14"/>
  <c r="H3761" i="14"/>
  <c r="H3765" i="14"/>
  <c r="H3769" i="14"/>
  <c r="H3773" i="14"/>
  <c r="H3777" i="14"/>
  <c r="H3781" i="14"/>
  <c r="H3785" i="14"/>
  <c r="H3789" i="14"/>
  <c r="H3793" i="14"/>
  <c r="H3797" i="14"/>
  <c r="H3801" i="14"/>
  <c r="H3805" i="14"/>
  <c r="H3809" i="14"/>
  <c r="H3813" i="14"/>
  <c r="H3817" i="14"/>
  <c r="H3821" i="14"/>
  <c r="H3825" i="14"/>
  <c r="H3829" i="14"/>
  <c r="H3833" i="14"/>
  <c r="H3837" i="14"/>
  <c r="H3841" i="14"/>
  <c r="H3845" i="14"/>
  <c r="H3849" i="14"/>
  <c r="H3853" i="14"/>
  <c r="H3857" i="14"/>
  <c r="H3861" i="14"/>
  <c r="H3865" i="14"/>
  <c r="H3869" i="14"/>
  <c r="H3873" i="14"/>
  <c r="H3877" i="14"/>
  <c r="H3881" i="14"/>
  <c r="H3885" i="14"/>
  <c r="H3889" i="14"/>
  <c r="H3893" i="14"/>
  <c r="H3897" i="14"/>
  <c r="H3901" i="14"/>
  <c r="H3905" i="14"/>
  <c r="H3909" i="14"/>
  <c r="H3913" i="14"/>
  <c r="H3917" i="14"/>
  <c r="H3921" i="14"/>
  <c r="H3925" i="14"/>
  <c r="H3929" i="14"/>
  <c r="H3933" i="14"/>
  <c r="H3937" i="14"/>
  <c r="H3941" i="14"/>
  <c r="H3945" i="14"/>
  <c r="H3949" i="14"/>
  <c r="H3953" i="14"/>
  <c r="H3957" i="14"/>
  <c r="H3961" i="14"/>
  <c r="H3965" i="14"/>
  <c r="H3969" i="14"/>
  <c r="H3973" i="14"/>
  <c r="H3977" i="14"/>
  <c r="H3981" i="14"/>
  <c r="H3985" i="14"/>
  <c r="H3989" i="14"/>
  <c r="H3993" i="14"/>
  <c r="H3997" i="14"/>
  <c r="H4001" i="14"/>
  <c r="H4005" i="14"/>
  <c r="H4009" i="14"/>
  <c r="H4013" i="14"/>
  <c r="H4017" i="14"/>
  <c r="H4021" i="14"/>
  <c r="H4025" i="14"/>
  <c r="H4029" i="14"/>
  <c r="H4033" i="14"/>
  <c r="H4037" i="14"/>
  <c r="H4041" i="14"/>
  <c r="H4045" i="14"/>
  <c r="H4049" i="14"/>
  <c r="H4053" i="14"/>
  <c r="H4057" i="14"/>
  <c r="H4061" i="14"/>
  <c r="H4065" i="14"/>
  <c r="H4069" i="14"/>
  <c r="H4073" i="14"/>
  <c r="H4077" i="14"/>
  <c r="H4081" i="14"/>
  <c r="H4085" i="14"/>
  <c r="H4089" i="14"/>
  <c r="H4093" i="14"/>
  <c r="H4097" i="14"/>
  <c r="H4101" i="14"/>
  <c r="H4105" i="14"/>
  <c r="H4109" i="14"/>
  <c r="H4113" i="14"/>
  <c r="H4117" i="14"/>
  <c r="H4121" i="14"/>
  <c r="H4125" i="14"/>
  <c r="H4129" i="14"/>
  <c r="H4133" i="14"/>
  <c r="H4137" i="14"/>
  <c r="H4141" i="14"/>
  <c r="H4145" i="14"/>
  <c r="H4149" i="14"/>
  <c r="H4153" i="14"/>
  <c r="H4157" i="14"/>
  <c r="H4161" i="14"/>
  <c r="H4165" i="14"/>
  <c r="H4169" i="14"/>
  <c r="H4173" i="14"/>
  <c r="H4177" i="14"/>
  <c r="H4181" i="14"/>
  <c r="H1300" i="14"/>
  <c r="H1818" i="14"/>
  <c r="H2064" i="14"/>
  <c r="H2128" i="14"/>
  <c r="H2192" i="14"/>
  <c r="H2237" i="14"/>
  <c r="H2280" i="14"/>
  <c r="H2323" i="14"/>
  <c r="H2365" i="14"/>
  <c r="H2408" i="14"/>
  <c r="H2451" i="14"/>
  <c r="H2493" i="14"/>
  <c r="H2536" i="14"/>
  <c r="H2579" i="14"/>
  <c r="H2621" i="14"/>
  <c r="H2664" i="14"/>
  <c r="H2707" i="14"/>
  <c r="H2749" i="14"/>
  <c r="H2792" i="14"/>
  <c r="H2835" i="14"/>
  <c r="H2873" i="14"/>
  <c r="H2905" i="14"/>
  <c r="H2937" i="14"/>
  <c r="H2969" i="14"/>
  <c r="H3001" i="14"/>
  <c r="H3033" i="14"/>
  <c r="H3065" i="14"/>
  <c r="H3097" i="14"/>
  <c r="H3129" i="14"/>
  <c r="H3161" i="14"/>
  <c r="H3193" i="14"/>
  <c r="H3225" i="14"/>
  <c r="H3257" i="14"/>
  <c r="H3289" i="14"/>
  <c r="H3313" i="14"/>
  <c r="H3335" i="14"/>
  <c r="H3356" i="14"/>
  <c r="H3377" i="14"/>
  <c r="H3399" i="14"/>
  <c r="H3420" i="14"/>
  <c r="H3441" i="14"/>
  <c r="H3463" i="14"/>
  <c r="H3484" i="14"/>
  <c r="H3505" i="14"/>
  <c r="H3526" i="14"/>
  <c r="H3542" i="14"/>
  <c r="H3558" i="14"/>
  <c r="H3574" i="14"/>
  <c r="H3590" i="14"/>
  <c r="H3606" i="14"/>
  <c r="H3622" i="14"/>
  <c r="H3638" i="14"/>
  <c r="H3654" i="14"/>
  <c r="H3670" i="14"/>
  <c r="H3686" i="14"/>
  <c r="H3702" i="14"/>
  <c r="H3718" i="14"/>
  <c r="H3734" i="14"/>
  <c r="H3750" i="14"/>
  <c r="H3766" i="14"/>
  <c r="H3782" i="14"/>
  <c r="H3798" i="14"/>
  <c r="H3814" i="14"/>
  <c r="H3830" i="14"/>
  <c r="H3846" i="14"/>
  <c r="H3862" i="14"/>
  <c r="H3878" i="14"/>
  <c r="H3894" i="14"/>
  <c r="H3910" i="14"/>
  <c r="H3926" i="14"/>
  <c r="H3942" i="14"/>
  <c r="H3958" i="14"/>
  <c r="H3974" i="14"/>
  <c r="H3990" i="14"/>
  <c r="H4006" i="14"/>
  <c r="H4022" i="14"/>
  <c r="H4038" i="14"/>
  <c r="H4054" i="14"/>
  <c r="H4070" i="14"/>
  <c r="H4086" i="14"/>
  <c r="H4102" i="14"/>
  <c r="H4111" i="14"/>
  <c r="H4119" i="14"/>
  <c r="H4127" i="14"/>
  <c r="H4135" i="14"/>
  <c r="H4143" i="14"/>
  <c r="H4151" i="14"/>
  <c r="H4159" i="14"/>
  <c r="H4167" i="14"/>
  <c r="H4174" i="14"/>
  <c r="H4179" i="14"/>
  <c r="H4184" i="14"/>
  <c r="H4188" i="14"/>
  <c r="H4192" i="14"/>
  <c r="H4196" i="14"/>
  <c r="H4200" i="14"/>
  <c r="H4204" i="14"/>
  <c r="H4208" i="14"/>
  <c r="H4212" i="14"/>
  <c r="H4216" i="14"/>
  <c r="H4220" i="14"/>
  <c r="H4224" i="14"/>
  <c r="H4228" i="14"/>
  <c r="H4232" i="14"/>
  <c r="H4236" i="14"/>
  <c r="H4240" i="14"/>
  <c r="H4244" i="14"/>
  <c r="H4248" i="14"/>
  <c r="H4252" i="14"/>
  <c r="H4256" i="14"/>
  <c r="H4260" i="14"/>
  <c r="H4264" i="14"/>
  <c r="H4268" i="14"/>
  <c r="H4272" i="14"/>
  <c r="H4276" i="14"/>
  <c r="H4280" i="14"/>
  <c r="H4284" i="14"/>
  <c r="H4288" i="14"/>
  <c r="H4292" i="14"/>
  <c r="H4296" i="14"/>
  <c r="H4300" i="14"/>
  <c r="H4304" i="14"/>
  <c r="H4308" i="14"/>
  <c r="H4312" i="14"/>
  <c r="H4316" i="14"/>
  <c r="H4320" i="14"/>
  <c r="H4324" i="14"/>
  <c r="H4328" i="14"/>
  <c r="H4332" i="14"/>
  <c r="H4336" i="14"/>
  <c r="H4340" i="14"/>
  <c r="H4344" i="14"/>
  <c r="H4348" i="14"/>
  <c r="H4352" i="14"/>
  <c r="H4356" i="14"/>
  <c r="H4360" i="14"/>
  <c r="H4364" i="14"/>
  <c r="H4368" i="14"/>
  <c r="H4372" i="14"/>
  <c r="H4376" i="14"/>
  <c r="H4380" i="14"/>
  <c r="H4384" i="14"/>
  <c r="H4388" i="14"/>
  <c r="H4392" i="14"/>
  <c r="H4396" i="14"/>
  <c r="H4400" i="14"/>
  <c r="H4404" i="14"/>
  <c r="H4408" i="14"/>
  <c r="H4412" i="14"/>
  <c r="H4416" i="14"/>
  <c r="H4420" i="14"/>
  <c r="H4424" i="14"/>
  <c r="H4428" i="14"/>
  <c r="H4432" i="14"/>
  <c r="H4436" i="14"/>
  <c r="H4440" i="14"/>
  <c r="H4444" i="14"/>
  <c r="H4448" i="14"/>
  <c r="H4452" i="14"/>
  <c r="H4456" i="14"/>
  <c r="H4460" i="14"/>
  <c r="H4464" i="14"/>
  <c r="H4468" i="14"/>
  <c r="H4472" i="14"/>
  <c r="H4476" i="14"/>
  <c r="H4480" i="14"/>
  <c r="H4484" i="14"/>
  <c r="H4488" i="14"/>
  <c r="H4492" i="14"/>
  <c r="H4496" i="14"/>
  <c r="H4500" i="14"/>
  <c r="H4504" i="14"/>
  <c r="H4508" i="14"/>
  <c r="H4512" i="14"/>
  <c r="H4516" i="14"/>
  <c r="H4520" i="14"/>
  <c r="H4524" i="14"/>
  <c r="H4528" i="14"/>
  <c r="H4532" i="14"/>
  <c r="H4536" i="14"/>
  <c r="H4540" i="14"/>
  <c r="H4544" i="14"/>
  <c r="H4548" i="14"/>
  <c r="H4552" i="14"/>
  <c r="H4556" i="14"/>
  <c r="H4560" i="14"/>
  <c r="H4564" i="14"/>
  <c r="H4568" i="14"/>
  <c r="H4572" i="14"/>
  <c r="H4576" i="14"/>
  <c r="H4580" i="14"/>
  <c r="H4584" i="14"/>
  <c r="H4588" i="14"/>
  <c r="H4592" i="14"/>
  <c r="H4596" i="14"/>
  <c r="H4600" i="14"/>
  <c r="H4604" i="14"/>
  <c r="H4608" i="14"/>
  <c r="H1441" i="14"/>
  <c r="H1903" i="14"/>
  <c r="H2080" i="14"/>
  <c r="H2144" i="14"/>
  <c r="H2205" i="14"/>
  <c r="H2248" i="14"/>
  <c r="H2291" i="14"/>
  <c r="H2333" i="14"/>
  <c r="H2376" i="14"/>
  <c r="H2419" i="14"/>
  <c r="H2461" i="14"/>
  <c r="H2504" i="14"/>
  <c r="H2547" i="14"/>
  <c r="H2589" i="14"/>
  <c r="H2632" i="14"/>
  <c r="H2675" i="14"/>
  <c r="H2717" i="14"/>
  <c r="H2760" i="14"/>
  <c r="H2803" i="14"/>
  <c r="H2845" i="14"/>
  <c r="H2881" i="14"/>
  <c r="H2913" i="14"/>
  <c r="H2945" i="14"/>
  <c r="H2977" i="14"/>
  <c r="H3009" i="14"/>
  <c r="H3041" i="14"/>
  <c r="H3073" i="14"/>
  <c r="H3105" i="14"/>
  <c r="H3137" i="14"/>
  <c r="H3169" i="14"/>
  <c r="H3201" i="14"/>
  <c r="H3233" i="14"/>
  <c r="H3265" i="14"/>
  <c r="H3297" i="14"/>
  <c r="H3319" i="14"/>
  <c r="H3340" i="14"/>
  <c r="H3361" i="14"/>
  <c r="H3383" i="14"/>
  <c r="H3404" i="14"/>
  <c r="H3425" i="14"/>
  <c r="H3447" i="14"/>
  <c r="H3468" i="14"/>
  <c r="H3489" i="14"/>
  <c r="H3511" i="14"/>
  <c r="H3530" i="14"/>
  <c r="H3546" i="14"/>
  <c r="H3562" i="14"/>
  <c r="H3578" i="14"/>
  <c r="H3594" i="14"/>
  <c r="H3610" i="14"/>
  <c r="H3626" i="14"/>
  <c r="H3642" i="14"/>
  <c r="H3658" i="14"/>
  <c r="H3674" i="14"/>
  <c r="H3690" i="14"/>
  <c r="H3706" i="14"/>
  <c r="H3722" i="14"/>
  <c r="H3738" i="14"/>
  <c r="H3754" i="14"/>
  <c r="H3770" i="14"/>
  <c r="H3786" i="14"/>
  <c r="H3802" i="14"/>
  <c r="H3818" i="14"/>
  <c r="H3834" i="14"/>
  <c r="H3850" i="14"/>
  <c r="H3866" i="14"/>
  <c r="H3882" i="14"/>
  <c r="H3898" i="14"/>
  <c r="H3914" i="14"/>
  <c r="H3930" i="14"/>
  <c r="H3946" i="14"/>
  <c r="H3962" i="14"/>
  <c r="H3978" i="14"/>
  <c r="H3994" i="14"/>
  <c r="H4010" i="14"/>
  <c r="H4026" i="14"/>
  <c r="H4042" i="14"/>
  <c r="H4058" i="14"/>
  <c r="H4074" i="14"/>
  <c r="H4090" i="14"/>
  <c r="H4106" i="14"/>
  <c r="H4114" i="14"/>
  <c r="H4122" i="14"/>
  <c r="H4130" i="14"/>
  <c r="H4138" i="14"/>
  <c r="H4146" i="14"/>
  <c r="H4154" i="14"/>
  <c r="H4162" i="14"/>
  <c r="H4170" i="14"/>
  <c r="H4175" i="14"/>
  <c r="H4180" i="14"/>
  <c r="H4185" i="14"/>
  <c r="H4189" i="14"/>
  <c r="H4193" i="14"/>
  <c r="H4197" i="14"/>
  <c r="H4201" i="14"/>
  <c r="H4205" i="14"/>
  <c r="H4209" i="14"/>
  <c r="H4213" i="14"/>
  <c r="H4217" i="14"/>
  <c r="H4221" i="14"/>
  <c r="H4225" i="14"/>
  <c r="H4229" i="14"/>
  <c r="H4233" i="14"/>
  <c r="H4237" i="14"/>
  <c r="H4241" i="14"/>
  <c r="H4245" i="14"/>
  <c r="H4249" i="14"/>
  <c r="H4253" i="14"/>
  <c r="H4257" i="14"/>
  <c r="H4261" i="14"/>
  <c r="H4265" i="14"/>
  <c r="H4269" i="14"/>
  <c r="H4273" i="14"/>
  <c r="H4277" i="14"/>
  <c r="H4281" i="14"/>
  <c r="H4285" i="14"/>
  <c r="H4289" i="14"/>
  <c r="H4293" i="14"/>
  <c r="H4297" i="14"/>
  <c r="H4301" i="14"/>
  <c r="H4305" i="14"/>
  <c r="H4309" i="14"/>
  <c r="H4313" i="14"/>
  <c r="H4317" i="14"/>
  <c r="H4321" i="14"/>
  <c r="H4325" i="14"/>
  <c r="H4329" i="14"/>
  <c r="H4333" i="14"/>
  <c r="H4337" i="14"/>
  <c r="H4341" i="14"/>
  <c r="H4345" i="14"/>
  <c r="H4349" i="14"/>
  <c r="H4353" i="14"/>
  <c r="H4357" i="14"/>
  <c r="H4361" i="14"/>
  <c r="H4365" i="14"/>
  <c r="H4369" i="14"/>
  <c r="H4373" i="14"/>
  <c r="H4377" i="14"/>
  <c r="H4381" i="14"/>
  <c r="H4385" i="14"/>
  <c r="H4389" i="14"/>
  <c r="H4393" i="14"/>
  <c r="H4397" i="14"/>
  <c r="H4401" i="14"/>
  <c r="H4405" i="14"/>
  <c r="H4409" i="14"/>
  <c r="H4413" i="14"/>
  <c r="H4417" i="14"/>
  <c r="H4421" i="14"/>
  <c r="H4425" i="14"/>
  <c r="H4429" i="14"/>
  <c r="H4433" i="14"/>
  <c r="H4437" i="14"/>
  <c r="H4441" i="14"/>
  <c r="H4445" i="14"/>
  <c r="H4449" i="14"/>
  <c r="H4453" i="14"/>
  <c r="H4457" i="14"/>
  <c r="H4461" i="14"/>
  <c r="H4465" i="14"/>
  <c r="H4469" i="14"/>
  <c r="H4473" i="14"/>
  <c r="H4477" i="14"/>
  <c r="H4481" i="14"/>
  <c r="H4485" i="14"/>
  <c r="H4489" i="14"/>
  <c r="H4493" i="14"/>
  <c r="H4497" i="14"/>
  <c r="H4501" i="14"/>
  <c r="H4505" i="14"/>
  <c r="H4509" i="14"/>
  <c r="H4513" i="14"/>
  <c r="H4517" i="14"/>
  <c r="H4521" i="14"/>
  <c r="H4525" i="14"/>
  <c r="H4529" i="14"/>
  <c r="H4533" i="14"/>
  <c r="H4537" i="14"/>
  <c r="H4541" i="14"/>
  <c r="H4545" i="14"/>
  <c r="H4549" i="14"/>
  <c r="H4553" i="14"/>
  <c r="H4557" i="14"/>
  <c r="H4561" i="14"/>
  <c r="H4565" i="14"/>
  <c r="H4569" i="14"/>
  <c r="H4573" i="14"/>
  <c r="H4577" i="14"/>
  <c r="H4581" i="14"/>
  <c r="H4585" i="14"/>
  <c r="H4589" i="14"/>
  <c r="H4593" i="14"/>
  <c r="H4597" i="14"/>
  <c r="H4601" i="14"/>
  <c r="H4605" i="14"/>
  <c r="H4609" i="14"/>
  <c r="H4613" i="14"/>
  <c r="H4617" i="14"/>
  <c r="H4621" i="14"/>
  <c r="H4625" i="14"/>
  <c r="H4629" i="14"/>
  <c r="H4633" i="14"/>
  <c r="H4637" i="14"/>
  <c r="H4641" i="14"/>
  <c r="H4645" i="14"/>
  <c r="H4649" i="14"/>
  <c r="H4653" i="14"/>
  <c r="H4657" i="14"/>
  <c r="H4661" i="14"/>
  <c r="H4665" i="14"/>
  <c r="H4669" i="14"/>
  <c r="H4673" i="14"/>
  <c r="H4677" i="14"/>
  <c r="H4681" i="14"/>
  <c r="H4685" i="14"/>
  <c r="H4689" i="14"/>
  <c r="H4693" i="14"/>
  <c r="H4697" i="14"/>
  <c r="H4701" i="14"/>
  <c r="H4705" i="14"/>
  <c r="H4709" i="14"/>
  <c r="H4713" i="14"/>
  <c r="H4717" i="14"/>
  <c r="H4721" i="14"/>
  <c r="H4725" i="14"/>
  <c r="H4729" i="14"/>
  <c r="H4733" i="14"/>
  <c r="H4737" i="14"/>
  <c r="H4741" i="14"/>
  <c r="H4745" i="14"/>
  <c r="H4749" i="14"/>
  <c r="H4753" i="14"/>
  <c r="H4757" i="14"/>
  <c r="H4761" i="14"/>
  <c r="H4765" i="14"/>
  <c r="H4769" i="14"/>
  <c r="H4773" i="14"/>
  <c r="H4777" i="14"/>
  <c r="H4781" i="14"/>
  <c r="H4785" i="14"/>
  <c r="H4789" i="14"/>
  <c r="H4793" i="14"/>
  <c r="H4797" i="14"/>
  <c r="H4801" i="14"/>
  <c r="H4805" i="14"/>
  <c r="H4809" i="14"/>
  <c r="H4813" i="14"/>
  <c r="H4817" i="14"/>
  <c r="H4821" i="14"/>
  <c r="H4825" i="14"/>
  <c r="H4829" i="14"/>
  <c r="H4833" i="14"/>
  <c r="H4837" i="14"/>
  <c r="H4841" i="14"/>
  <c r="H4845" i="14"/>
  <c r="H4849" i="14"/>
  <c r="H4853" i="14"/>
  <c r="H4857" i="14"/>
  <c r="H4861" i="14"/>
  <c r="H4865" i="14"/>
  <c r="H4869" i="14"/>
  <c r="H4873" i="14"/>
  <c r="H4877" i="14"/>
  <c r="H4881" i="14"/>
  <c r="H4885" i="14"/>
  <c r="H4889" i="14"/>
  <c r="H4893" i="14"/>
  <c r="H4897" i="14"/>
  <c r="H4901" i="14"/>
  <c r="H4905" i="14"/>
  <c r="H4909" i="14"/>
  <c r="H4913" i="14"/>
  <c r="H4917" i="14"/>
  <c r="H4921" i="14"/>
  <c r="H4925" i="14"/>
  <c r="H4929" i="14"/>
  <c r="H4933" i="14"/>
  <c r="H4937" i="14"/>
  <c r="H4941" i="14"/>
  <c r="H4945" i="14"/>
  <c r="H4949" i="14"/>
  <c r="H4953" i="14"/>
  <c r="H4957" i="14"/>
  <c r="H4961" i="14"/>
  <c r="H4965" i="14"/>
  <c r="H4969" i="14"/>
  <c r="H4973" i="14"/>
  <c r="H4977" i="14"/>
  <c r="H4981" i="14"/>
  <c r="H4985" i="14"/>
  <c r="H4989" i="14"/>
  <c r="H4993" i="14"/>
  <c r="H4997" i="14"/>
  <c r="H5001" i="14"/>
  <c r="H5005" i="14"/>
  <c r="H5009" i="14"/>
  <c r="H5013" i="14"/>
  <c r="H5017" i="14"/>
  <c r="H5021" i="14"/>
  <c r="H5025" i="14"/>
  <c r="H5029" i="14"/>
  <c r="H5033" i="14"/>
  <c r="H5037" i="14"/>
  <c r="H5041" i="14"/>
  <c r="H5045" i="14"/>
  <c r="H5049" i="14"/>
  <c r="H5053" i="14"/>
  <c r="H5057" i="14"/>
  <c r="H5061" i="14"/>
  <c r="H5065" i="14"/>
  <c r="H5069" i="14"/>
  <c r="H5073" i="14"/>
  <c r="H5077" i="14"/>
  <c r="H5081" i="14"/>
  <c r="H5085" i="14"/>
  <c r="H5089" i="14"/>
  <c r="H5093" i="14"/>
  <c r="H5097" i="14"/>
  <c r="H5101" i="14"/>
  <c r="H5105" i="14"/>
  <c r="H5109" i="14"/>
  <c r="H5113" i="14"/>
  <c r="H5117" i="14"/>
  <c r="H5121" i="14"/>
  <c r="H5125" i="14"/>
  <c r="H5129" i="14"/>
  <c r="H5133" i="14"/>
  <c r="H5137" i="14"/>
  <c r="H5141" i="14"/>
  <c r="H5145" i="14"/>
  <c r="H5149" i="14"/>
  <c r="H5153" i="14"/>
  <c r="H5157" i="14"/>
  <c r="H5161" i="14"/>
  <c r="H5165" i="14"/>
  <c r="H5169" i="14"/>
  <c r="H5173" i="14"/>
  <c r="H5177" i="14"/>
  <c r="H5181" i="14"/>
  <c r="H1569" i="14"/>
  <c r="H1969" i="14"/>
  <c r="H2096" i="14"/>
  <c r="H2160" i="14"/>
  <c r="H2216" i="14"/>
  <c r="H2259" i="14"/>
  <c r="H2301" i="14"/>
  <c r="H2344" i="14"/>
  <c r="H2387" i="14"/>
  <c r="H2429" i="14"/>
  <c r="H2472" i="14"/>
  <c r="H2515" i="14"/>
  <c r="H2557" i="14"/>
  <c r="H2600" i="14"/>
  <c r="H2643" i="14"/>
  <c r="H2685" i="14"/>
  <c r="H2728" i="14"/>
  <c r="H2771" i="14"/>
  <c r="H2813" i="14"/>
  <c r="H2856" i="14"/>
  <c r="H2889" i="14"/>
  <c r="H2921" i="14"/>
  <c r="H2953" i="14"/>
  <c r="H2985" i="14"/>
  <c r="H3017" i="14"/>
  <c r="H3049" i="14"/>
  <c r="H3081" i="14"/>
  <c r="H3113" i="14"/>
  <c r="H3145" i="14"/>
  <c r="H3177" i="14"/>
  <c r="H3209" i="14"/>
  <c r="H3241" i="14"/>
  <c r="H3273" i="14"/>
  <c r="H3303" i="14"/>
  <c r="H3324" i="14"/>
  <c r="H3345" i="14"/>
  <c r="H3367" i="14"/>
  <c r="H3388" i="14"/>
  <c r="H3409" i="14"/>
  <c r="H3431" i="14"/>
  <c r="H3452" i="14"/>
  <c r="H3473" i="14"/>
  <c r="H3495" i="14"/>
  <c r="H3516" i="14"/>
  <c r="H3534" i="14"/>
  <c r="H3550" i="14"/>
  <c r="H3566" i="14"/>
  <c r="H3582" i="14"/>
  <c r="H3598" i="14"/>
  <c r="H3614" i="14"/>
  <c r="H3630" i="14"/>
  <c r="H3646" i="14"/>
  <c r="H3662" i="14"/>
  <c r="H3678" i="14"/>
  <c r="H3694" i="14"/>
  <c r="H3710" i="14"/>
  <c r="H3726" i="14"/>
  <c r="H3742" i="14"/>
  <c r="H3758" i="14"/>
  <c r="H3774" i="14"/>
  <c r="H3790" i="14"/>
  <c r="H3806" i="14"/>
  <c r="H3822" i="14"/>
  <c r="H3838" i="14"/>
  <c r="H3854" i="14"/>
  <c r="H3870" i="14"/>
  <c r="H3886" i="14"/>
  <c r="H3902" i="14"/>
  <c r="H3918" i="14"/>
  <c r="H3934" i="14"/>
  <c r="H3950" i="14"/>
  <c r="H3966" i="14"/>
  <c r="H3982" i="14"/>
  <c r="H3998" i="14"/>
  <c r="H4014" i="14"/>
  <c r="H4030" i="14"/>
  <c r="H4046" i="14"/>
  <c r="H4062" i="14"/>
  <c r="H4078" i="14"/>
  <c r="H4094" i="14"/>
  <c r="H4107" i="14"/>
  <c r="H4115" i="14"/>
  <c r="H4123" i="14"/>
  <c r="H4131" i="14"/>
  <c r="H4139" i="14"/>
  <c r="H4147" i="14"/>
  <c r="H4155" i="14"/>
  <c r="H4163" i="14"/>
  <c r="H4171" i="14"/>
  <c r="H4176" i="14"/>
  <c r="H4182" i="14"/>
  <c r="H4186" i="14"/>
  <c r="H4190" i="14"/>
  <c r="H4194" i="14"/>
  <c r="H4198" i="14"/>
  <c r="H4202" i="14"/>
  <c r="H4206" i="14"/>
  <c r="H4210" i="14"/>
  <c r="H4214" i="14"/>
  <c r="H4218" i="14"/>
  <c r="H4222" i="14"/>
  <c r="H4226" i="14"/>
  <c r="H4230" i="14"/>
  <c r="H4234" i="14"/>
  <c r="H4238" i="14"/>
  <c r="H4242" i="14"/>
  <c r="H4246" i="14"/>
  <c r="H4250" i="14"/>
  <c r="H4254" i="14"/>
  <c r="H4258" i="14"/>
  <c r="H4262" i="14"/>
  <c r="H4266" i="14"/>
  <c r="H4270" i="14"/>
  <c r="H4274" i="14"/>
  <c r="H4278" i="14"/>
  <c r="H4282" i="14"/>
  <c r="H4286" i="14"/>
  <c r="H4290" i="14"/>
  <c r="H4294" i="14"/>
  <c r="H4298" i="14"/>
  <c r="H4302" i="14"/>
  <c r="H4306" i="14"/>
  <c r="H4310" i="14"/>
  <c r="H4314" i="14"/>
  <c r="H4318" i="14"/>
  <c r="H4322" i="14"/>
  <c r="H4326" i="14"/>
  <c r="H4330" i="14"/>
  <c r="H4334" i="14"/>
  <c r="H4338" i="14"/>
  <c r="H4342" i="14"/>
  <c r="H4346" i="14"/>
  <c r="H4350" i="14"/>
  <c r="H4354" i="14"/>
  <c r="H4358" i="14"/>
  <c r="H4362" i="14"/>
  <c r="H4366" i="14"/>
  <c r="H4370" i="14"/>
  <c r="H4374" i="14"/>
  <c r="H4378" i="14"/>
  <c r="H4382" i="14"/>
  <c r="H4386" i="14"/>
  <c r="H4390" i="14"/>
  <c r="H4394" i="14"/>
  <c r="H4398" i="14"/>
  <c r="H4402" i="14"/>
  <c r="H4406" i="14"/>
  <c r="H4410" i="14"/>
  <c r="H4414" i="14"/>
  <c r="H4418" i="14"/>
  <c r="H4422" i="14"/>
  <c r="H4426" i="14"/>
  <c r="H4430" i="14"/>
  <c r="H4434" i="14"/>
  <c r="H4438" i="14"/>
  <c r="H4442" i="14"/>
  <c r="H4446" i="14"/>
  <c r="H4450" i="14"/>
  <c r="H4454" i="14"/>
  <c r="H4458" i="14"/>
  <c r="H4462" i="14"/>
  <c r="H4466" i="14"/>
  <c r="H4470" i="14"/>
  <c r="H4474" i="14"/>
  <c r="H4478" i="14"/>
  <c r="H4482" i="14"/>
  <c r="H4486" i="14"/>
  <c r="H4490" i="14"/>
  <c r="H4494" i="14"/>
  <c r="H4498" i="14"/>
  <c r="H4502" i="14"/>
  <c r="H4506" i="14"/>
  <c r="H4510" i="14"/>
  <c r="H4514" i="14"/>
  <c r="H4518" i="14"/>
  <c r="H4522" i="14"/>
  <c r="H4526" i="14"/>
  <c r="H4530" i="14"/>
  <c r="H4534" i="14"/>
  <c r="H4538" i="14"/>
  <c r="H4542" i="14"/>
  <c r="H4546" i="14"/>
  <c r="H4550" i="14"/>
  <c r="H4554" i="14"/>
  <c r="H4558" i="14"/>
  <c r="H4562" i="14"/>
  <c r="H4566" i="14"/>
  <c r="H4570" i="14"/>
  <c r="H4574" i="14"/>
  <c r="H4578" i="14"/>
  <c r="H4582" i="14"/>
  <c r="H4586" i="14"/>
  <c r="H4590" i="14"/>
  <c r="H4594" i="14"/>
  <c r="H4598" i="14"/>
  <c r="H4602" i="14"/>
  <c r="H4606" i="14"/>
  <c r="H1697" i="14"/>
  <c r="H2033" i="14"/>
  <c r="H2112" i="14"/>
  <c r="H2176" i="14"/>
  <c r="H2227" i="14"/>
  <c r="H2269" i="14"/>
  <c r="H2312" i="14"/>
  <c r="H2355" i="14"/>
  <c r="H2397" i="14"/>
  <c r="H2440" i="14"/>
  <c r="H2483" i="14"/>
  <c r="H2525" i="14"/>
  <c r="H2568" i="14"/>
  <c r="H2611" i="14"/>
  <c r="H2653" i="14"/>
  <c r="H2696" i="14"/>
  <c r="H2739" i="14"/>
  <c r="H2781" i="14"/>
  <c r="H2824" i="14"/>
  <c r="H2865" i="14"/>
  <c r="H2897" i="14"/>
  <c r="H2929" i="14"/>
  <c r="H2961" i="14"/>
  <c r="H2993" i="14"/>
  <c r="H3025" i="14"/>
  <c r="H3057" i="14"/>
  <c r="H3089" i="14"/>
  <c r="H3121" i="14"/>
  <c r="H3153" i="14"/>
  <c r="H3185" i="14"/>
  <c r="H3217" i="14"/>
  <c r="H3249" i="14"/>
  <c r="H3281" i="14"/>
  <c r="H3308" i="14"/>
  <c r="H3329" i="14"/>
  <c r="H3351" i="14"/>
  <c r="H3372" i="14"/>
  <c r="H3393" i="14"/>
  <c r="H3415" i="14"/>
  <c r="H3436" i="14"/>
  <c r="H3457" i="14"/>
  <c r="H3479" i="14"/>
  <c r="H3500" i="14"/>
  <c r="H3521" i="14"/>
  <c r="H3538" i="14"/>
  <c r="H3554" i="14"/>
  <c r="H3570" i="14"/>
  <c r="H3586" i="14"/>
  <c r="H3602" i="14"/>
  <c r="H3618" i="14"/>
  <c r="H3682" i="14"/>
  <c r="H3746" i="14"/>
  <c r="H3810" i="14"/>
  <c r="H3874" i="14"/>
  <c r="H3938" i="14"/>
  <c r="H4002" i="14"/>
  <c r="H4066" i="14"/>
  <c r="H4118" i="14"/>
  <c r="H4150" i="14"/>
  <c r="H4178" i="14"/>
  <c r="H4195" i="14"/>
  <c r="H4211" i="14"/>
  <c r="H4227" i="14"/>
  <c r="H4243" i="14"/>
  <c r="H4259" i="14"/>
  <c r="H4275" i="14"/>
  <c r="H4291" i="14"/>
  <c r="H4307" i="14"/>
  <c r="H4323" i="14"/>
  <c r="H4339" i="14"/>
  <c r="H4355" i="14"/>
  <c r="H4371" i="14"/>
  <c r="H4387" i="14"/>
  <c r="H4403" i="14"/>
  <c r="H4419" i="14"/>
  <c r="H4435" i="14"/>
  <c r="H4451" i="14"/>
  <c r="H4467" i="14"/>
  <c r="H4483" i="14"/>
  <c r="H4499" i="14"/>
  <c r="H4515" i="14"/>
  <c r="H4531" i="14"/>
  <c r="H4547" i="14"/>
  <c r="H4563" i="14"/>
  <c r="H4579" i="14"/>
  <c r="H4595" i="14"/>
  <c r="H4610" i="14"/>
  <c r="H4615" i="14"/>
  <c r="H4620" i="14"/>
  <c r="H4626" i="14"/>
  <c r="H4631" i="14"/>
  <c r="H4636" i="14"/>
  <c r="H4642" i="14"/>
  <c r="H3634" i="14"/>
  <c r="H3698" i="14"/>
  <c r="H3762" i="14"/>
  <c r="H3826" i="14"/>
  <c r="H3890" i="14"/>
  <c r="H3954" i="14"/>
  <c r="H4018" i="14"/>
  <c r="H4082" i="14"/>
  <c r="H4126" i="14"/>
  <c r="H4158" i="14"/>
  <c r="H4183" i="14"/>
  <c r="H4199" i="14"/>
  <c r="H4215" i="14"/>
  <c r="H4231" i="14"/>
  <c r="H4247" i="14"/>
  <c r="H4263" i="14"/>
  <c r="H4279" i="14"/>
  <c r="H4295" i="14"/>
  <c r="H4311" i="14"/>
  <c r="H4327" i="14"/>
  <c r="H4343" i="14"/>
  <c r="H4359" i="14"/>
  <c r="H4375" i="14"/>
  <c r="H4391" i="14"/>
  <c r="H4407" i="14"/>
  <c r="H4423" i="14"/>
  <c r="H4439" i="14"/>
  <c r="H4455" i="14"/>
  <c r="H4471" i="14"/>
  <c r="H4487" i="14"/>
  <c r="H4503" i="14"/>
  <c r="H4519" i="14"/>
  <c r="H4535" i="14"/>
  <c r="H4551" i="14"/>
  <c r="H4567" i="14"/>
  <c r="H4583" i="14"/>
  <c r="H4599" i="14"/>
  <c r="H4611" i="14"/>
  <c r="H4616" i="14"/>
  <c r="H4622" i="14"/>
  <c r="H4627" i="14"/>
  <c r="H4632" i="14"/>
  <c r="H4638" i="14"/>
  <c r="H4643" i="14"/>
  <c r="H4648" i="14"/>
  <c r="H4654" i="14"/>
  <c r="H4659" i="14"/>
  <c r="H4664" i="14"/>
  <c r="H4670" i="14"/>
  <c r="H4675" i="14"/>
  <c r="H4680" i="14"/>
  <c r="H4686" i="14"/>
  <c r="H4691" i="14"/>
  <c r="H4696" i="14"/>
  <c r="H4702" i="14"/>
  <c r="H4707" i="14"/>
  <c r="H4712" i="14"/>
  <c r="H4718" i="14"/>
  <c r="H4723" i="14"/>
  <c r="H4728" i="14"/>
  <c r="H4734" i="14"/>
  <c r="H4739" i="14"/>
  <c r="H4744" i="14"/>
  <c r="H4750" i="14"/>
  <c r="H4755" i="14"/>
  <c r="H4760" i="14"/>
  <c r="H4766" i="14"/>
  <c r="H4771" i="14"/>
  <c r="H4776" i="14"/>
  <c r="H4782" i="14"/>
  <c r="H4787" i="14"/>
  <c r="H4792" i="14"/>
  <c r="H4798" i="14"/>
  <c r="H4803" i="14"/>
  <c r="H4808" i="14"/>
  <c r="H4814" i="14"/>
  <c r="H4819" i="14"/>
  <c r="H4824" i="14"/>
  <c r="H4830" i="14"/>
  <c r="H4835" i="14"/>
  <c r="H4840" i="14"/>
  <c r="H4846" i="14"/>
  <c r="H4851" i="14"/>
  <c r="H4856" i="14"/>
  <c r="H4862" i="14"/>
  <c r="H4867" i="14"/>
  <c r="H3666" i="14"/>
  <c r="H3730" i="14"/>
  <c r="H3794" i="14"/>
  <c r="H3858" i="14"/>
  <c r="H3922" i="14"/>
  <c r="H3986" i="14"/>
  <c r="H4050" i="14"/>
  <c r="H4110" i="14"/>
  <c r="H4142" i="14"/>
  <c r="H4172" i="14"/>
  <c r="H4191" i="14"/>
  <c r="H4207" i="14"/>
  <c r="H4223" i="14"/>
  <c r="H4239" i="14"/>
  <c r="H4255" i="14"/>
  <c r="H4271" i="14"/>
  <c r="H4287" i="14"/>
  <c r="H4303" i="14"/>
  <c r="H4319" i="14"/>
  <c r="H4335" i="14"/>
  <c r="H4351" i="14"/>
  <c r="H4367" i="14"/>
  <c r="H4383" i="14"/>
  <c r="H4399" i="14"/>
  <c r="H4415" i="14"/>
  <c r="H4431" i="14"/>
  <c r="H4447" i="14"/>
  <c r="H4463" i="14"/>
  <c r="H4479" i="14"/>
  <c r="H4495" i="14"/>
  <c r="H4511" i="14"/>
  <c r="H4527" i="14"/>
  <c r="H4543" i="14"/>
  <c r="H4559" i="14"/>
  <c r="H4575" i="14"/>
  <c r="H4591" i="14"/>
  <c r="H4607" i="14"/>
  <c r="H4614" i="14"/>
  <c r="H4619" i="14"/>
  <c r="H4624" i="14"/>
  <c r="H4630" i="14"/>
  <c r="H4635" i="14"/>
  <c r="H4640" i="14"/>
  <c r="H4646" i="14"/>
  <c r="H4651" i="14"/>
  <c r="H4656" i="14"/>
  <c r="H4662" i="14"/>
  <c r="H4667" i="14"/>
  <c r="H4672" i="14"/>
  <c r="H4678" i="14"/>
  <c r="H4683" i="14"/>
  <c r="H4688" i="14"/>
  <c r="H4694" i="14"/>
  <c r="H4699" i="14"/>
  <c r="H4704" i="14"/>
  <c r="H4710" i="14"/>
  <c r="H4715" i="14"/>
  <c r="H4720" i="14"/>
  <c r="H4726" i="14"/>
  <c r="H4731" i="14"/>
  <c r="H4736" i="14"/>
  <c r="H4742" i="14"/>
  <c r="H4747" i="14"/>
  <c r="H4752" i="14"/>
  <c r="H4758" i="14"/>
  <c r="H4763" i="14"/>
  <c r="H4768" i="14"/>
  <c r="H4774" i="14"/>
  <c r="H4779" i="14"/>
  <c r="H4784" i="14"/>
  <c r="H4790" i="14"/>
  <c r="H4795" i="14"/>
  <c r="H4800" i="14"/>
  <c r="H4806" i="14"/>
  <c r="H4811" i="14"/>
  <c r="H4816" i="14"/>
  <c r="H4822" i="14"/>
  <c r="H4827" i="14"/>
  <c r="H4832" i="14"/>
  <c r="H4838" i="14"/>
  <c r="H4843" i="14"/>
  <c r="H4848" i="14"/>
  <c r="H4854" i="14"/>
  <c r="H4859" i="14"/>
  <c r="H4864" i="14"/>
  <c r="H3650" i="14"/>
  <c r="H3906" i="14"/>
  <c r="H4134" i="14"/>
  <c r="H4219" i="14"/>
  <c r="H4283" i="14"/>
  <c r="H4347" i="14"/>
  <c r="H4411" i="14"/>
  <c r="H4475" i="14"/>
  <c r="H4539" i="14"/>
  <c r="H4603" i="14"/>
  <c r="H4628" i="14"/>
  <c r="H4647" i="14"/>
  <c r="H4658" i="14"/>
  <c r="H4668" i="14"/>
  <c r="H4679" i="14"/>
  <c r="H4690" i="14"/>
  <c r="H4700" i="14"/>
  <c r="H4711" i="14"/>
  <c r="H4722" i="14"/>
  <c r="H4732" i="14"/>
  <c r="H4743" i="14"/>
  <c r="H4754" i="14"/>
  <c r="H4764" i="14"/>
  <c r="H4775" i="14"/>
  <c r="H4786" i="14"/>
  <c r="H4796" i="14"/>
  <c r="H4807" i="14"/>
  <c r="H4818" i="14"/>
  <c r="H4828" i="14"/>
  <c r="H4839" i="14"/>
  <c r="H4850" i="14"/>
  <c r="H4860" i="14"/>
  <c r="H4870" i="14"/>
  <c r="H4875" i="14"/>
  <c r="H4880" i="14"/>
  <c r="H4886" i="14"/>
  <c r="H4891" i="14"/>
  <c r="H4896" i="14"/>
  <c r="H4902" i="14"/>
  <c r="H4907" i="14"/>
  <c r="H4912" i="14"/>
  <c r="H4918" i="14"/>
  <c r="H4923" i="14"/>
  <c r="H4928" i="14"/>
  <c r="H4934" i="14"/>
  <c r="H4939" i="14"/>
  <c r="H4944" i="14"/>
  <c r="H4950" i="14"/>
  <c r="H4955" i="14"/>
  <c r="H4960" i="14"/>
  <c r="H4966" i="14"/>
  <c r="H4971" i="14"/>
  <c r="H4976" i="14"/>
  <c r="H4982" i="14"/>
  <c r="H4987" i="14"/>
  <c r="H4992" i="14"/>
  <c r="H4998" i="14"/>
  <c r="H5003" i="14"/>
  <c r="H5008" i="14"/>
  <c r="H5014" i="14"/>
  <c r="H5019" i="14"/>
  <c r="H5024" i="14"/>
  <c r="H5030" i="14"/>
  <c r="H5035" i="14"/>
  <c r="H5040" i="14"/>
  <c r="H5046" i="14"/>
  <c r="H5051" i="14"/>
  <c r="H5056" i="14"/>
  <c r="H5062" i="14"/>
  <c r="H5067" i="14"/>
  <c r="H5072" i="14"/>
  <c r="H5078" i="14"/>
  <c r="H5083" i="14"/>
  <c r="H5088" i="14"/>
  <c r="H5094" i="14"/>
  <c r="H5099" i="14"/>
  <c r="H5104" i="14"/>
  <c r="H5110" i="14"/>
  <c r="H5115" i="14"/>
  <c r="H5120" i="14"/>
  <c r="H5126" i="14"/>
  <c r="H5131" i="14"/>
  <c r="H5136" i="14"/>
  <c r="H5142" i="14"/>
  <c r="H5147" i="14"/>
  <c r="H5152" i="14"/>
  <c r="H5158" i="14"/>
  <c r="H5163" i="14"/>
  <c r="H5168" i="14"/>
  <c r="H5174" i="14"/>
  <c r="H5179" i="14"/>
  <c r="H5184" i="14"/>
  <c r="H5188" i="14"/>
  <c r="H5192" i="14"/>
  <c r="H5196" i="14"/>
  <c r="H5200" i="14"/>
  <c r="H5204" i="14"/>
  <c r="H5208" i="14"/>
  <c r="H5212" i="14"/>
  <c r="H5216" i="14"/>
  <c r="H5220" i="14"/>
  <c r="H5224" i="14"/>
  <c r="H5228" i="14"/>
  <c r="H5232" i="14"/>
  <c r="H5236" i="14"/>
  <c r="H5240" i="14"/>
  <c r="H5244" i="14"/>
  <c r="H5248" i="14"/>
  <c r="H5252" i="14"/>
  <c r="H5256" i="14"/>
  <c r="H5260" i="14"/>
  <c r="H5264" i="14"/>
  <c r="H5268" i="14"/>
  <c r="H5272" i="14"/>
  <c r="H5276" i="14"/>
  <c r="H5280" i="14"/>
  <c r="H5284" i="14"/>
  <c r="H5288" i="14"/>
  <c r="H5292" i="14"/>
  <c r="H5296" i="14"/>
  <c r="H5300" i="14"/>
  <c r="H5304" i="14"/>
  <c r="H5308" i="14"/>
  <c r="H5312" i="14"/>
  <c r="H5316" i="14"/>
  <c r="H5320" i="14"/>
  <c r="H5324" i="14"/>
  <c r="H5328" i="14"/>
  <c r="H5332" i="14"/>
  <c r="H5336" i="14"/>
  <c r="H5340" i="14"/>
  <c r="H5344" i="14"/>
  <c r="H5348" i="14"/>
  <c r="H5352" i="14"/>
  <c r="H5356" i="14"/>
  <c r="H5360" i="14"/>
  <c r="H5364" i="14"/>
  <c r="H5368" i="14"/>
  <c r="H5372" i="14"/>
  <c r="H5376" i="14"/>
  <c r="H5380" i="14"/>
  <c r="H5384" i="14"/>
  <c r="H5388" i="14"/>
  <c r="H5392" i="14"/>
  <c r="H5396" i="14"/>
  <c r="H5400" i="14"/>
  <c r="H5404" i="14"/>
  <c r="H5408" i="14"/>
  <c r="H5412" i="14"/>
  <c r="H5416" i="14"/>
  <c r="H5420" i="14"/>
  <c r="H5424" i="14"/>
  <c r="H5428" i="14"/>
  <c r="H5432" i="14"/>
  <c r="H5436" i="14"/>
  <c r="H5440" i="14"/>
  <c r="H5444" i="14"/>
  <c r="H5448" i="14"/>
  <c r="H5452" i="14"/>
  <c r="H5456" i="14"/>
  <c r="H5460" i="14"/>
  <c r="H5464" i="14"/>
  <c r="H5468" i="14"/>
  <c r="H5472" i="14"/>
  <c r="H5476" i="14"/>
  <c r="H5480" i="14"/>
  <c r="H5484" i="14"/>
  <c r="H5488" i="14"/>
  <c r="H5492" i="14"/>
  <c r="H5496" i="14"/>
  <c r="H5500" i="14"/>
  <c r="H5504" i="14"/>
  <c r="H5508" i="14"/>
  <c r="H5512" i="14"/>
  <c r="H5516" i="14"/>
  <c r="H5520" i="14"/>
  <c r="H5524" i="14"/>
  <c r="H5528" i="14"/>
  <c r="H5532" i="14"/>
  <c r="H5536" i="14"/>
  <c r="H5540" i="14"/>
  <c r="H5544" i="14"/>
  <c r="H5548" i="14"/>
  <c r="H5552" i="14"/>
  <c r="H5556" i="14"/>
  <c r="H5560" i="14"/>
  <c r="H5564" i="14"/>
  <c r="H5568" i="14"/>
  <c r="H5572" i="14"/>
  <c r="H5576" i="14"/>
  <c r="H5580" i="14"/>
  <c r="H5584" i="14"/>
  <c r="H5588" i="14"/>
  <c r="H5592" i="14"/>
  <c r="H5596" i="14"/>
  <c r="H5600" i="14"/>
  <c r="H5604" i="14"/>
  <c r="H5608" i="14"/>
  <c r="H5612" i="14"/>
  <c r="H5616" i="14"/>
  <c r="H5620" i="14"/>
  <c r="H5624" i="14"/>
  <c r="H5628" i="14"/>
  <c r="H5632" i="14"/>
  <c r="H5636" i="14"/>
  <c r="H5640" i="14"/>
  <c r="H5644" i="14"/>
  <c r="H5648" i="14"/>
  <c r="H5652" i="14"/>
  <c r="H5656" i="14"/>
  <c r="H5660" i="14"/>
  <c r="H5664" i="14"/>
  <c r="H5668" i="14"/>
  <c r="H5672" i="14"/>
  <c r="H5676" i="14"/>
  <c r="H5680" i="14"/>
  <c r="H5684" i="14"/>
  <c r="H5688" i="14"/>
  <c r="H5692" i="14"/>
  <c r="H5696" i="14"/>
  <c r="H5700" i="14"/>
  <c r="H5704" i="14"/>
  <c r="H5708" i="14"/>
  <c r="H5712" i="14"/>
  <c r="H5716" i="14"/>
  <c r="H5720" i="14"/>
  <c r="H5724" i="14"/>
  <c r="H5728" i="14"/>
  <c r="H5732" i="14"/>
  <c r="H5736" i="14"/>
  <c r="H5740" i="14"/>
  <c r="H5744" i="14"/>
  <c r="H5748" i="14"/>
  <c r="H5752" i="14"/>
  <c r="H5756" i="14"/>
  <c r="H5760" i="14"/>
  <c r="H5764" i="14"/>
  <c r="H5768" i="14"/>
  <c r="H5772" i="14"/>
  <c r="H5776" i="14"/>
  <c r="H5780" i="14"/>
  <c r="H5784" i="14"/>
  <c r="H5788" i="14"/>
  <c r="H5792" i="14"/>
  <c r="H5796" i="14"/>
  <c r="H5800" i="14"/>
  <c r="H5804" i="14"/>
  <c r="H5808" i="14"/>
  <c r="H5812" i="14"/>
  <c r="H5816" i="14"/>
  <c r="H5820" i="14"/>
  <c r="H5824" i="14"/>
  <c r="H5828" i="14"/>
  <c r="H5832" i="14"/>
  <c r="H5836" i="14"/>
  <c r="H5840" i="14"/>
  <c r="H5844" i="14"/>
  <c r="H5848" i="14"/>
  <c r="H5852" i="14"/>
  <c r="H5856" i="14"/>
  <c r="H5860" i="14"/>
  <c r="H5864" i="14"/>
  <c r="H5868" i="14"/>
  <c r="H5872" i="14"/>
  <c r="H5876" i="14"/>
  <c r="H5880" i="14"/>
  <c r="H5884" i="14"/>
  <c r="H5888" i="14"/>
  <c r="H5892" i="14"/>
  <c r="H5896" i="14"/>
  <c r="H5900" i="14"/>
  <c r="H5904" i="14"/>
  <c r="H5908" i="14"/>
  <c r="H5912" i="14"/>
  <c r="H5916" i="14"/>
  <c r="H5920" i="14"/>
  <c r="H5924" i="14"/>
  <c r="H5928" i="14"/>
  <c r="H5932" i="14"/>
  <c r="H5936" i="14"/>
  <c r="H5940" i="14"/>
  <c r="H5944" i="14"/>
  <c r="H5948" i="14"/>
  <c r="H5952" i="14"/>
  <c r="H5956" i="14"/>
  <c r="H5960" i="14"/>
  <c r="H5964" i="14"/>
  <c r="H5968" i="14"/>
  <c r="H5972" i="14"/>
  <c r="H5976" i="14"/>
  <c r="H5980" i="14"/>
  <c r="H5984" i="14"/>
  <c r="H5988" i="14"/>
  <c r="H5992" i="14"/>
  <c r="H5996" i="14"/>
  <c r="H6000" i="14"/>
  <c r="H6004" i="14"/>
  <c r="H6008" i="14"/>
  <c r="H6012" i="14"/>
  <c r="H6016" i="14"/>
  <c r="H6020" i="14"/>
  <c r="H6024" i="14"/>
  <c r="H6028" i="14"/>
  <c r="H6032" i="14"/>
  <c r="H6036" i="14"/>
  <c r="H6040" i="14"/>
  <c r="H6044" i="14"/>
  <c r="H6048" i="14"/>
  <c r="H6052" i="14"/>
  <c r="H6056" i="14"/>
  <c r="H6060" i="14"/>
  <c r="H6064" i="14"/>
  <c r="H6068" i="14"/>
  <c r="H6072" i="14"/>
  <c r="H6076" i="14"/>
  <c r="H6080" i="14"/>
  <c r="H6084" i="14"/>
  <c r="H6088" i="14"/>
  <c r="H6092" i="14"/>
  <c r="H6096" i="14"/>
  <c r="H6100" i="14"/>
  <c r="H6104" i="14"/>
  <c r="H6108" i="14"/>
  <c r="H6112" i="14"/>
  <c r="H6116" i="14"/>
  <c r="H6120" i="14"/>
  <c r="H6124" i="14"/>
  <c r="H6128" i="14"/>
  <c r="H6132" i="14"/>
  <c r="H6136" i="14"/>
  <c r="H6140" i="14"/>
  <c r="H6144" i="14"/>
  <c r="H6148" i="14"/>
  <c r="H6152" i="14"/>
  <c r="H6156" i="14"/>
  <c r="H6160" i="14"/>
  <c r="H6164" i="14"/>
  <c r="H6168" i="14"/>
  <c r="H6172" i="14"/>
  <c r="H6176" i="14"/>
  <c r="H6180" i="14"/>
  <c r="H6184" i="14"/>
  <c r="H6188" i="14"/>
  <c r="H6192" i="14"/>
  <c r="H6196" i="14"/>
  <c r="H6200" i="14"/>
  <c r="H6204" i="14"/>
  <c r="H6208" i="14"/>
  <c r="H6212" i="14"/>
  <c r="H6216" i="14"/>
  <c r="H6220" i="14"/>
  <c r="H6224" i="14"/>
  <c r="H6228" i="14"/>
  <c r="H6232" i="14"/>
  <c r="H6236" i="14"/>
  <c r="H6240" i="14"/>
  <c r="H6244" i="14"/>
  <c r="H6248" i="14"/>
  <c r="H6252" i="14"/>
  <c r="H6256" i="14"/>
  <c r="H6260" i="14"/>
  <c r="H6264" i="14"/>
  <c r="H6268" i="14"/>
  <c r="H6272" i="14"/>
  <c r="H6276" i="14"/>
  <c r="H6280" i="14"/>
  <c r="H6284" i="14"/>
  <c r="H6288" i="14"/>
  <c r="H6292" i="14"/>
  <c r="H6296" i="14"/>
  <c r="H6300" i="14"/>
  <c r="H6304" i="14"/>
  <c r="H6308" i="14"/>
  <c r="H6312" i="14"/>
  <c r="H6316" i="14"/>
  <c r="H6320" i="14"/>
  <c r="H6324" i="14"/>
  <c r="H6328" i="14"/>
  <c r="H6332" i="14"/>
  <c r="H6336" i="14"/>
  <c r="H6340" i="14"/>
  <c r="H6344" i="14"/>
  <c r="H6348" i="14"/>
  <c r="H6352" i="14"/>
  <c r="H6356" i="14"/>
  <c r="H6360" i="14"/>
  <c r="H6364" i="14"/>
  <c r="H6368" i="14"/>
  <c r="H6372" i="14"/>
  <c r="H6376" i="14"/>
  <c r="H6380" i="14"/>
  <c r="H6384" i="14"/>
  <c r="H6388" i="14"/>
  <c r="H6392" i="14"/>
  <c r="H6396" i="14"/>
  <c r="H6400" i="14"/>
  <c r="H6404" i="14"/>
  <c r="H6408" i="14"/>
  <c r="H6412" i="14"/>
  <c r="H6416" i="14"/>
  <c r="H6420" i="14"/>
  <c r="H6424" i="14"/>
  <c r="H6428" i="14"/>
  <c r="H6432" i="14"/>
  <c r="H6436" i="14"/>
  <c r="H6440" i="14"/>
  <c r="H6444" i="14"/>
  <c r="H6448" i="14"/>
  <c r="H6452" i="14"/>
  <c r="H6456" i="14"/>
  <c r="H6460" i="14"/>
  <c r="H6464" i="14"/>
  <c r="H6468" i="14"/>
  <c r="H6472" i="14"/>
  <c r="H6476" i="14"/>
  <c r="H6480" i="14"/>
  <c r="H6484" i="14"/>
  <c r="H6488" i="14"/>
  <c r="H6492" i="14"/>
  <c r="H6496" i="14"/>
  <c r="H6500" i="14"/>
  <c r="H6504" i="14"/>
  <c r="H6508" i="14"/>
  <c r="H6512" i="14"/>
  <c r="H6516" i="14"/>
  <c r="H6520" i="14"/>
  <c r="H6524" i="14"/>
  <c r="H6528" i="14"/>
  <c r="H6532" i="14"/>
  <c r="H6536" i="14"/>
  <c r="H6540" i="14"/>
  <c r="H6544" i="14"/>
  <c r="H6548" i="14"/>
  <c r="H6552" i="14"/>
  <c r="H6556" i="14"/>
  <c r="H6560" i="14"/>
  <c r="H6564" i="14"/>
  <c r="H6568" i="14"/>
  <c r="H6572" i="14"/>
  <c r="H6576" i="14"/>
  <c r="H6580" i="14"/>
  <c r="H6584" i="14"/>
  <c r="H6588" i="14"/>
  <c r="H6592" i="14"/>
  <c r="H6596" i="14"/>
  <c r="H6600" i="14"/>
  <c r="H6604" i="14"/>
  <c r="H6608" i="14"/>
  <c r="H6612" i="14"/>
  <c r="H6616" i="14"/>
  <c r="H6620" i="14"/>
  <c r="H6624" i="14"/>
  <c r="H6628" i="14"/>
  <c r="H6632" i="14"/>
  <c r="H6636" i="14"/>
  <c r="H6640" i="14"/>
  <c r="H6644" i="14"/>
  <c r="H6648" i="14"/>
  <c r="H6652" i="14"/>
  <c r="H6656" i="14"/>
  <c r="H6660" i="14"/>
  <c r="H6664" i="14"/>
  <c r="H6668" i="14"/>
  <c r="H6672" i="14"/>
  <c r="H6676" i="14"/>
  <c r="H6680" i="14"/>
  <c r="H6684" i="14"/>
  <c r="H6688" i="14"/>
  <c r="H6692" i="14"/>
  <c r="H6696" i="14"/>
  <c r="H6700" i="14"/>
  <c r="H6704" i="14"/>
  <c r="H6708" i="14"/>
  <c r="H6712" i="14"/>
  <c r="H6716" i="14"/>
  <c r="H6720" i="14"/>
  <c r="H6724" i="14"/>
  <c r="H6728" i="14"/>
  <c r="H6732" i="14"/>
  <c r="H6736" i="14"/>
  <c r="H6740" i="14"/>
  <c r="H6744" i="14"/>
  <c r="H6748" i="14"/>
  <c r="H6752" i="14"/>
  <c r="H6756" i="14"/>
  <c r="H6760" i="14"/>
  <c r="H6764" i="14"/>
  <c r="H6768" i="14"/>
  <c r="H6772" i="14"/>
  <c r="H6776" i="14"/>
  <c r="H6780" i="14"/>
  <c r="H6784" i="14"/>
  <c r="H6788" i="14"/>
  <c r="H6792" i="14"/>
  <c r="H6796" i="14"/>
  <c r="H6800" i="14"/>
  <c r="H6804" i="14"/>
  <c r="H6808" i="14"/>
  <c r="H6812" i="14"/>
  <c r="H6816" i="14"/>
  <c r="H6820" i="14"/>
  <c r="H6824" i="14"/>
  <c r="H6828" i="14"/>
  <c r="H6832" i="14"/>
  <c r="H6836" i="14"/>
  <c r="H6840" i="14"/>
  <c r="H6844" i="14"/>
  <c r="H6848" i="14"/>
  <c r="H6852" i="14"/>
  <c r="H6856" i="14"/>
  <c r="H6860" i="14"/>
  <c r="H6864" i="14"/>
  <c r="H6868" i="14"/>
  <c r="H6872" i="14"/>
  <c r="H6876" i="14"/>
  <c r="H6880" i="14"/>
  <c r="H6884" i="14"/>
  <c r="H6888" i="14"/>
  <c r="H6892" i="14"/>
  <c r="H6896" i="14"/>
  <c r="H6900" i="14"/>
  <c r="H6904" i="14"/>
  <c r="H6908" i="14"/>
  <c r="H6912" i="14"/>
  <c r="H6916" i="14"/>
  <c r="H6920" i="14"/>
  <c r="H6924" i="14"/>
  <c r="H6928" i="14"/>
  <c r="H6932" i="14"/>
  <c r="H6936" i="14"/>
  <c r="H6940" i="14"/>
  <c r="H6944" i="14"/>
  <c r="H6948" i="14"/>
  <c r="H6952" i="14"/>
  <c r="H6956" i="14"/>
  <c r="H6960" i="14"/>
  <c r="H6964" i="14"/>
  <c r="H6968" i="14"/>
  <c r="H6972" i="14"/>
  <c r="H6976" i="14"/>
  <c r="H6980" i="14"/>
  <c r="H6984" i="14"/>
  <c r="H6988" i="14"/>
  <c r="H6992" i="14"/>
  <c r="H6996" i="14"/>
  <c r="H7000" i="14"/>
  <c r="H7004" i="14"/>
  <c r="H7008" i="14"/>
  <c r="H7012" i="14"/>
  <c r="H7016" i="14"/>
  <c r="H7020" i="14"/>
  <c r="H7024" i="14"/>
  <c r="H7028" i="14"/>
  <c r="H7032" i="14"/>
  <c r="H7036" i="14"/>
  <c r="H7040" i="14"/>
  <c r="H7044" i="14"/>
  <c r="H7048" i="14"/>
  <c r="H7052" i="14"/>
  <c r="H7056" i="14"/>
  <c r="H7060" i="14"/>
  <c r="H7064" i="14"/>
  <c r="H7068" i="14"/>
  <c r="H7072" i="14"/>
  <c r="H7076" i="14"/>
  <c r="H7080" i="14"/>
  <c r="H7084" i="14"/>
  <c r="H7088" i="14"/>
  <c r="H7092" i="14"/>
  <c r="H7096" i="14"/>
  <c r="H7100" i="14"/>
  <c r="H7104" i="14"/>
  <c r="H7108" i="14"/>
  <c r="H7112" i="14"/>
  <c r="H7116" i="14"/>
  <c r="H7120" i="14"/>
  <c r="H7124" i="14"/>
  <c r="H7128" i="14"/>
  <c r="H7132" i="14"/>
  <c r="H7136" i="14"/>
  <c r="H7140" i="14"/>
  <c r="H7144" i="14"/>
  <c r="H7148" i="14"/>
  <c r="H7152" i="14"/>
  <c r="H7156" i="14"/>
  <c r="H7160" i="14"/>
  <c r="H7164" i="14"/>
  <c r="H7168" i="14"/>
  <c r="H7172" i="14"/>
  <c r="H7176" i="14"/>
  <c r="H7180" i="14"/>
  <c r="H7184" i="14"/>
  <c r="H7188" i="14"/>
  <c r="H7192" i="14"/>
  <c r="H7196" i="14"/>
  <c r="H7200" i="14"/>
  <c r="H7204" i="14"/>
  <c r="H7208" i="14"/>
  <c r="H7212" i="14"/>
  <c r="H7216" i="14"/>
  <c r="H7220" i="14"/>
  <c r="H7224" i="14"/>
  <c r="H7228" i="14"/>
  <c r="H7232" i="14"/>
  <c r="H7236" i="14"/>
  <c r="H7240" i="14"/>
  <c r="H7244" i="14"/>
  <c r="H7248" i="14"/>
  <c r="H7252" i="14"/>
  <c r="H7256" i="14"/>
  <c r="H7260" i="14"/>
  <c r="H7264" i="14"/>
  <c r="H7268" i="14"/>
  <c r="H7272" i="14"/>
  <c r="H7276" i="14"/>
  <c r="H7280" i="14"/>
  <c r="H7284" i="14"/>
  <c r="H7288" i="14"/>
  <c r="H7292" i="14"/>
  <c r="H7296" i="14"/>
  <c r="H7300" i="14"/>
  <c r="H7304" i="14"/>
  <c r="H7308" i="14"/>
  <c r="H7312" i="14"/>
  <c r="H7316" i="14"/>
  <c r="H7320" i="14"/>
  <c r="H7324" i="14"/>
  <c r="H7328" i="14"/>
  <c r="H7332" i="14"/>
  <c r="H7336" i="14"/>
  <c r="H7340" i="14"/>
  <c r="H7344" i="14"/>
  <c r="H7348" i="14"/>
  <c r="H7352" i="14"/>
  <c r="H7356" i="14"/>
  <c r="H7360" i="14"/>
  <c r="H7364" i="14"/>
  <c r="H7368" i="14"/>
  <c r="H7372" i="14"/>
  <c r="H7376" i="14"/>
  <c r="H7380" i="14"/>
  <c r="H7384" i="14"/>
  <c r="H7388" i="14"/>
  <c r="H7392" i="14"/>
  <c r="H7396" i="14"/>
  <c r="H7400" i="14"/>
  <c r="H7404" i="14"/>
  <c r="H7408" i="14"/>
  <c r="H7412" i="14"/>
  <c r="H7416" i="14"/>
  <c r="H7420" i="14"/>
  <c r="H7424" i="14"/>
  <c r="H7428" i="14"/>
  <c r="H7432" i="14"/>
  <c r="H7436" i="14"/>
  <c r="H7440" i="14"/>
  <c r="H7444" i="14"/>
  <c r="H7448" i="14"/>
  <c r="H7452" i="14"/>
  <c r="H7456" i="14"/>
  <c r="H7460" i="14"/>
  <c r="H7464" i="14"/>
  <c r="H7468" i="14"/>
  <c r="H7472" i="14"/>
  <c r="H7476" i="14"/>
  <c r="H7480" i="14"/>
  <c r="H7484" i="14"/>
  <c r="H7488" i="14"/>
  <c r="H7492" i="14"/>
  <c r="H7496" i="14"/>
  <c r="H7500" i="14"/>
  <c r="H7504" i="14"/>
  <c r="H7508" i="14"/>
  <c r="H7512" i="14"/>
  <c r="H7516" i="14"/>
  <c r="H7520" i="14"/>
  <c r="H7524" i="14"/>
  <c r="H7528" i="14"/>
  <c r="H7532" i="14"/>
  <c r="H7536" i="14"/>
  <c r="H7540" i="14"/>
  <c r="H7544" i="14"/>
  <c r="H3714" i="14"/>
  <c r="H3970" i="14"/>
  <c r="H4166" i="14"/>
  <c r="H4235" i="14"/>
  <c r="H4299" i="14"/>
  <c r="H4363" i="14"/>
  <c r="H4427" i="14"/>
  <c r="H4491" i="14"/>
  <c r="H4555" i="14"/>
  <c r="H4612" i="14"/>
  <c r="H4634" i="14"/>
  <c r="H4650" i="14"/>
  <c r="H4660" i="14"/>
  <c r="H4671" i="14"/>
  <c r="H4682" i="14"/>
  <c r="H4692" i="14"/>
  <c r="H4703" i="14"/>
  <c r="H4714" i="14"/>
  <c r="H4724" i="14"/>
  <c r="H4735" i="14"/>
  <c r="H4746" i="14"/>
  <c r="H4756" i="14"/>
  <c r="H4767" i="14"/>
  <c r="H4778" i="14"/>
  <c r="H4788" i="14"/>
  <c r="H4799" i="14"/>
  <c r="H4810" i="14"/>
  <c r="H4820" i="14"/>
  <c r="H4831" i="14"/>
  <c r="H4842" i="14"/>
  <c r="H4852" i="14"/>
  <c r="H4863" i="14"/>
  <c r="H4871" i="14"/>
  <c r="H4876" i="14"/>
  <c r="H4882" i="14"/>
  <c r="H4887" i="14"/>
  <c r="H4892" i="14"/>
  <c r="H4898" i="14"/>
  <c r="H4903" i="14"/>
  <c r="H4908" i="14"/>
  <c r="H4914" i="14"/>
  <c r="H4919" i="14"/>
  <c r="H4924" i="14"/>
  <c r="H4930" i="14"/>
  <c r="H4935" i="14"/>
  <c r="H4940" i="14"/>
  <c r="H4946" i="14"/>
  <c r="H4951" i="14"/>
  <c r="H4956" i="14"/>
  <c r="H4962" i="14"/>
  <c r="H4967" i="14"/>
  <c r="H4972" i="14"/>
  <c r="H4978" i="14"/>
  <c r="H4983" i="14"/>
  <c r="H4988" i="14"/>
  <c r="H4994" i="14"/>
  <c r="H4999" i="14"/>
  <c r="H5004" i="14"/>
  <c r="H5010" i="14"/>
  <c r="H5015" i="14"/>
  <c r="H5020" i="14"/>
  <c r="H5026" i="14"/>
  <c r="H5031" i="14"/>
  <c r="H5036" i="14"/>
  <c r="H5042" i="14"/>
  <c r="H5047" i="14"/>
  <c r="H5052" i="14"/>
  <c r="H5058" i="14"/>
  <c r="H5063" i="14"/>
  <c r="H5068" i="14"/>
  <c r="H5074" i="14"/>
  <c r="H5079" i="14"/>
  <c r="H5084" i="14"/>
  <c r="H5090" i="14"/>
  <c r="H5095" i="14"/>
  <c r="H5100" i="14"/>
  <c r="H5106" i="14"/>
  <c r="H5111" i="14"/>
  <c r="H5116" i="14"/>
  <c r="H5122" i="14"/>
  <c r="H5127" i="14"/>
  <c r="H5132" i="14"/>
  <c r="H5138" i="14"/>
  <c r="H5143" i="14"/>
  <c r="H5148" i="14"/>
  <c r="H5154" i="14"/>
  <c r="H5159" i="14"/>
  <c r="H5164" i="14"/>
  <c r="H5170" i="14"/>
  <c r="H5175" i="14"/>
  <c r="H5180" i="14"/>
  <c r="H5185" i="14"/>
  <c r="H5189" i="14"/>
  <c r="H5193" i="14"/>
  <c r="H5197" i="14"/>
  <c r="H5201" i="14"/>
  <c r="H5205" i="14"/>
  <c r="H5209" i="14"/>
  <c r="H5213" i="14"/>
  <c r="H5217" i="14"/>
  <c r="H5221" i="14"/>
  <c r="H5225" i="14"/>
  <c r="H5229" i="14"/>
  <c r="H5233" i="14"/>
  <c r="H5237" i="14"/>
  <c r="H5241" i="14"/>
  <c r="H5245" i="14"/>
  <c r="H5249" i="14"/>
  <c r="H5253" i="14"/>
  <c r="H5257" i="14"/>
  <c r="H5261" i="14"/>
  <c r="H5265" i="14"/>
  <c r="H5269" i="14"/>
  <c r="H5273" i="14"/>
  <c r="H5277" i="14"/>
  <c r="H5281" i="14"/>
  <c r="H5285" i="14"/>
  <c r="H5289" i="14"/>
  <c r="H5293" i="14"/>
  <c r="H5297" i="14"/>
  <c r="H5301" i="14"/>
  <c r="H5305" i="14"/>
  <c r="H5309" i="14"/>
  <c r="H5313" i="14"/>
  <c r="H5317" i="14"/>
  <c r="H5321" i="14"/>
  <c r="H5325" i="14"/>
  <c r="H5329" i="14"/>
  <c r="H5333" i="14"/>
  <c r="H5337" i="14"/>
  <c r="H5341" i="14"/>
  <c r="H5345" i="14"/>
  <c r="H5349" i="14"/>
  <c r="H5353" i="14"/>
  <c r="H5357" i="14"/>
  <c r="H5361" i="14"/>
  <c r="H5365" i="14"/>
  <c r="H5369" i="14"/>
  <c r="H5373" i="14"/>
  <c r="H5377" i="14"/>
  <c r="H5381" i="14"/>
  <c r="H5385" i="14"/>
  <c r="H5389" i="14"/>
  <c r="H5393" i="14"/>
  <c r="H5397" i="14"/>
  <c r="H5401" i="14"/>
  <c r="H5405" i="14"/>
  <c r="H5409" i="14"/>
  <c r="H5413" i="14"/>
  <c r="H5417" i="14"/>
  <c r="H5421" i="14"/>
  <c r="H5425" i="14"/>
  <c r="H5429" i="14"/>
  <c r="H5433" i="14"/>
  <c r="H5437" i="14"/>
  <c r="H5441" i="14"/>
  <c r="H5445" i="14"/>
  <c r="H5449" i="14"/>
  <c r="H5453" i="14"/>
  <c r="H5457" i="14"/>
  <c r="H5461" i="14"/>
  <c r="H5465" i="14"/>
  <c r="H5469" i="14"/>
  <c r="H5473" i="14"/>
  <c r="H5477" i="14"/>
  <c r="H5481" i="14"/>
  <c r="H5485" i="14"/>
  <c r="H5489" i="14"/>
  <c r="H5493" i="14"/>
  <c r="H5497" i="14"/>
  <c r="H5501" i="14"/>
  <c r="H5505" i="14"/>
  <c r="H5509" i="14"/>
  <c r="H5513" i="14"/>
  <c r="H5517" i="14"/>
  <c r="H5521" i="14"/>
  <c r="H5525" i="14"/>
  <c r="H5529" i="14"/>
  <c r="H5533" i="14"/>
  <c r="H5537" i="14"/>
  <c r="H5541" i="14"/>
  <c r="H5545" i="14"/>
  <c r="H5549" i="14"/>
  <c r="H5553" i="14"/>
  <c r="H5557" i="14"/>
  <c r="H5561" i="14"/>
  <c r="H5565" i="14"/>
  <c r="H5569" i="14"/>
  <c r="H5573" i="14"/>
  <c r="H5577" i="14"/>
  <c r="H5581" i="14"/>
  <c r="H5585" i="14"/>
  <c r="H5589" i="14"/>
  <c r="H5593" i="14"/>
  <c r="H5597" i="14"/>
  <c r="H5601" i="14"/>
  <c r="H5605" i="14"/>
  <c r="H5609" i="14"/>
  <c r="H5613" i="14"/>
  <c r="H5617" i="14"/>
  <c r="H5621" i="14"/>
  <c r="H5625" i="14"/>
  <c r="H5629" i="14"/>
  <c r="H5633" i="14"/>
  <c r="H5637" i="14"/>
  <c r="H5641" i="14"/>
  <c r="H5645" i="14"/>
  <c r="H5649" i="14"/>
  <c r="H5653" i="14"/>
  <c r="H5657" i="14"/>
  <c r="H5661" i="14"/>
  <c r="H5665" i="14"/>
  <c r="H5669" i="14"/>
  <c r="H5673" i="14"/>
  <c r="H5677" i="14"/>
  <c r="H5681" i="14"/>
  <c r="H5685" i="14"/>
  <c r="H5689" i="14"/>
  <c r="H5693" i="14"/>
  <c r="H5697" i="14"/>
  <c r="H5701" i="14"/>
  <c r="H5705" i="14"/>
  <c r="H5709" i="14"/>
  <c r="H5713" i="14"/>
  <c r="H5717" i="14"/>
  <c r="H5721" i="14"/>
  <c r="H5725" i="14"/>
  <c r="H5729" i="14"/>
  <c r="H5733" i="14"/>
  <c r="H5737" i="14"/>
  <c r="H5741" i="14"/>
  <c r="H5745" i="14"/>
  <c r="H5749" i="14"/>
  <c r="H5753" i="14"/>
  <c r="H5757" i="14"/>
  <c r="H5761" i="14"/>
  <c r="H5765" i="14"/>
  <c r="H5769" i="14"/>
  <c r="H5773" i="14"/>
  <c r="H5777" i="14"/>
  <c r="H5781" i="14"/>
  <c r="H5785" i="14"/>
  <c r="H5789" i="14"/>
  <c r="H5793" i="14"/>
  <c r="H5797" i="14"/>
  <c r="H5801" i="14"/>
  <c r="H5805" i="14"/>
  <c r="H5809" i="14"/>
  <c r="H5813" i="14"/>
  <c r="H5817" i="14"/>
  <c r="H5821" i="14"/>
  <c r="H5825" i="14"/>
  <c r="H5829" i="14"/>
  <c r="H5833" i="14"/>
  <c r="H5837" i="14"/>
  <c r="H5841" i="14"/>
  <c r="H5845" i="14"/>
  <c r="H5849" i="14"/>
  <c r="H5853" i="14"/>
  <c r="H5857" i="14"/>
  <c r="H5861" i="14"/>
  <c r="H5865" i="14"/>
  <c r="H5869" i="14"/>
  <c r="H5873" i="14"/>
  <c r="H5877" i="14"/>
  <c r="H5881" i="14"/>
  <c r="H5885" i="14"/>
  <c r="H5889" i="14"/>
  <c r="H5893" i="14"/>
  <c r="H5897" i="14"/>
  <c r="H5901" i="14"/>
  <c r="H5905" i="14"/>
  <c r="H5909" i="14"/>
  <c r="H5913" i="14"/>
  <c r="H5917" i="14"/>
  <c r="H5921" i="14"/>
  <c r="H5925" i="14"/>
  <c r="H5929" i="14"/>
  <c r="H5933" i="14"/>
  <c r="H5937" i="14"/>
  <c r="H5941" i="14"/>
  <c r="H5945" i="14"/>
  <c r="H5949" i="14"/>
  <c r="H5953" i="14"/>
  <c r="H5957" i="14"/>
  <c r="H5961" i="14"/>
  <c r="H5965" i="14"/>
  <c r="H5969" i="14"/>
  <c r="H5973" i="14"/>
  <c r="H5977" i="14"/>
  <c r="H5981" i="14"/>
  <c r="H5985" i="14"/>
  <c r="H5989" i="14"/>
  <c r="H5993" i="14"/>
  <c r="H5997" i="14"/>
  <c r="H6001" i="14"/>
  <c r="H6005" i="14"/>
  <c r="H6009" i="14"/>
  <c r="H6013" i="14"/>
  <c r="H6017" i="14"/>
  <c r="H6021" i="14"/>
  <c r="H6025" i="14"/>
  <c r="H6029" i="14"/>
  <c r="H6033" i="14"/>
  <c r="H6037" i="14"/>
  <c r="H6041" i="14"/>
  <c r="H6045" i="14"/>
  <c r="H6049" i="14"/>
  <c r="H6053" i="14"/>
  <c r="H6057" i="14"/>
  <c r="H6061" i="14"/>
  <c r="H6065" i="14"/>
  <c r="H6069" i="14"/>
  <c r="H6073" i="14"/>
  <c r="H6077" i="14"/>
  <c r="H6081" i="14"/>
  <c r="H6085" i="14"/>
  <c r="H6089" i="14"/>
  <c r="H6093" i="14"/>
  <c r="H6097" i="14"/>
  <c r="H6101" i="14"/>
  <c r="H6105" i="14"/>
  <c r="H6109" i="14"/>
  <c r="H6113" i="14"/>
  <c r="H6117" i="14"/>
  <c r="H6121" i="14"/>
  <c r="H6125" i="14"/>
  <c r="H6129" i="14"/>
  <c r="H6133" i="14"/>
  <c r="H6137" i="14"/>
  <c r="H6141" i="14"/>
  <c r="H6145" i="14"/>
  <c r="H6149" i="14"/>
  <c r="H6153" i="14"/>
  <c r="H6157" i="14"/>
  <c r="H6161" i="14"/>
  <c r="H6165" i="14"/>
  <c r="H6169" i="14"/>
  <c r="H6173" i="14"/>
  <c r="H6177" i="14"/>
  <c r="H6181" i="14"/>
  <c r="H6185" i="14"/>
  <c r="H6189" i="14"/>
  <c r="H6193" i="14"/>
  <c r="H6197" i="14"/>
  <c r="H6201" i="14"/>
  <c r="H6205" i="14"/>
  <c r="H6209" i="14"/>
  <c r="H6213" i="14"/>
  <c r="H6217" i="14"/>
  <c r="H6221" i="14"/>
  <c r="H6225" i="14"/>
  <c r="H6229" i="14"/>
  <c r="H6233" i="14"/>
  <c r="H6237" i="14"/>
  <c r="H6241" i="14"/>
  <c r="H6245" i="14"/>
  <c r="H6249" i="14"/>
  <c r="H6253" i="14"/>
  <c r="H6257" i="14"/>
  <c r="H6261" i="14"/>
  <c r="H6265" i="14"/>
  <c r="H6269" i="14"/>
  <c r="H6273" i="14"/>
  <c r="H6277" i="14"/>
  <c r="H6281" i="14"/>
  <c r="H6285" i="14"/>
  <c r="H6289" i="14"/>
  <c r="H6293" i="14"/>
  <c r="H6297" i="14"/>
  <c r="H6301" i="14"/>
  <c r="H6305" i="14"/>
  <c r="H6309" i="14"/>
  <c r="H6313" i="14"/>
  <c r="H6317" i="14"/>
  <c r="H6321" i="14"/>
  <c r="H6325" i="14"/>
  <c r="H6329" i="14"/>
  <c r="H6333" i="14"/>
  <c r="H6337" i="14"/>
  <c r="H6341" i="14"/>
  <c r="H6345" i="14"/>
  <c r="H6349" i="14"/>
  <c r="H6353" i="14"/>
  <c r="H6357" i="14"/>
  <c r="H6361" i="14"/>
  <c r="H6365" i="14"/>
  <c r="H6369" i="14"/>
  <c r="H6373" i="14"/>
  <c r="H6377" i="14"/>
  <c r="H6381" i="14"/>
  <c r="H6385" i="14"/>
  <c r="H6389" i="14"/>
  <c r="H6393" i="14"/>
  <c r="H6397" i="14"/>
  <c r="H6401" i="14"/>
  <c r="H6405" i="14"/>
  <c r="H6409" i="14"/>
  <c r="H6413" i="14"/>
  <c r="H6417" i="14"/>
  <c r="H6421" i="14"/>
  <c r="H6425" i="14"/>
  <c r="H6429" i="14"/>
  <c r="H6433" i="14"/>
  <c r="H6437" i="14"/>
  <c r="H6441" i="14"/>
  <c r="H6445" i="14"/>
  <c r="H6449" i="14"/>
  <c r="H6453" i="14"/>
  <c r="H6457" i="14"/>
  <c r="H6461" i="14"/>
  <c r="H6465" i="14"/>
  <c r="H6469" i="14"/>
  <c r="H6473" i="14"/>
  <c r="H6477" i="14"/>
  <c r="H6481" i="14"/>
  <c r="H6485" i="14"/>
  <c r="H6489" i="14"/>
  <c r="H6493" i="14"/>
  <c r="H6497" i="14"/>
  <c r="H6501" i="14"/>
  <c r="H6505" i="14"/>
  <c r="H6509" i="14"/>
  <c r="H6513" i="14"/>
  <c r="H6517" i="14"/>
  <c r="H6521" i="14"/>
  <c r="H6525" i="14"/>
  <c r="H6529" i="14"/>
  <c r="H6533" i="14"/>
  <c r="H6537" i="14"/>
  <c r="H6541" i="14"/>
  <c r="H6545" i="14"/>
  <c r="H6549" i="14"/>
  <c r="H6553" i="14"/>
  <c r="H6557" i="14"/>
  <c r="H6561" i="14"/>
  <c r="H6565" i="14"/>
  <c r="H6569" i="14"/>
  <c r="H6573" i="14"/>
  <c r="H6577" i="14"/>
  <c r="H6581" i="14"/>
  <c r="H6585" i="14"/>
  <c r="H6589" i="14"/>
  <c r="H6593" i="14"/>
  <c r="H6597" i="14"/>
  <c r="H6601" i="14"/>
  <c r="H6605" i="14"/>
  <c r="H6609" i="14"/>
  <c r="H6613" i="14"/>
  <c r="H6617" i="14"/>
  <c r="H6621" i="14"/>
  <c r="H6625" i="14"/>
  <c r="H6629" i="14"/>
  <c r="H6633" i="14"/>
  <c r="H6637" i="14"/>
  <c r="H6641" i="14"/>
  <c r="H6645" i="14"/>
  <c r="H6649" i="14"/>
  <c r="H6653" i="14"/>
  <c r="H6657" i="14"/>
  <c r="H6661" i="14"/>
  <c r="H6665" i="14"/>
  <c r="H6669" i="14"/>
  <c r="H6673" i="14"/>
  <c r="H6677" i="14"/>
  <c r="H6681" i="14"/>
  <c r="H6685" i="14"/>
  <c r="H6689" i="14"/>
  <c r="H6693" i="14"/>
  <c r="H6697" i="14"/>
  <c r="H6701" i="14"/>
  <c r="H6705" i="14"/>
  <c r="H6709" i="14"/>
  <c r="H6713" i="14"/>
  <c r="H6717" i="14"/>
  <c r="H6721" i="14"/>
  <c r="H6725" i="14"/>
  <c r="H6729" i="14"/>
  <c r="H6733" i="14"/>
  <c r="H6737" i="14"/>
  <c r="H6741" i="14"/>
  <c r="H6745" i="14"/>
  <c r="H6749" i="14"/>
  <c r="H6753" i="14"/>
  <c r="H6757" i="14"/>
  <c r="H6761" i="14"/>
  <c r="H6765" i="14"/>
  <c r="H6769" i="14"/>
  <c r="H6773" i="14"/>
  <c r="H6777" i="14"/>
  <c r="H6781" i="14"/>
  <c r="H6785" i="14"/>
  <c r="H6789" i="14"/>
  <c r="H6793" i="14"/>
  <c r="H6797" i="14"/>
  <c r="H6801" i="14"/>
  <c r="H6805" i="14"/>
  <c r="H6809" i="14"/>
  <c r="H6813" i="14"/>
  <c r="H6817" i="14"/>
  <c r="H6821" i="14"/>
  <c r="H6825" i="14"/>
  <c r="H6829" i="14"/>
  <c r="H6833" i="14"/>
  <c r="H6837" i="14"/>
  <c r="H6841" i="14"/>
  <c r="H6845" i="14"/>
  <c r="H6849" i="14"/>
  <c r="H6853" i="14"/>
  <c r="H6857" i="14"/>
  <c r="H6861" i="14"/>
  <c r="H6865" i="14"/>
  <c r="H6869" i="14"/>
  <c r="H6873" i="14"/>
  <c r="H6877" i="14"/>
  <c r="H6881" i="14"/>
  <c r="H6885" i="14"/>
  <c r="H6889" i="14"/>
  <c r="H6893" i="14"/>
  <c r="H6897" i="14"/>
  <c r="H6901" i="14"/>
  <c r="H6905" i="14"/>
  <c r="H6909" i="14"/>
  <c r="H6913" i="14"/>
  <c r="H6917" i="14"/>
  <c r="H6921" i="14"/>
  <c r="H6925" i="14"/>
  <c r="H6929" i="14"/>
  <c r="H6933" i="14"/>
  <c r="H6937" i="14"/>
  <c r="H6941" i="14"/>
  <c r="H6945" i="14"/>
  <c r="H6949" i="14"/>
  <c r="H6953" i="14"/>
  <c r="H6957" i="14"/>
  <c r="H6961" i="14"/>
  <c r="H6965" i="14"/>
  <c r="H6969" i="14"/>
  <c r="H6973" i="14"/>
  <c r="H6977" i="14"/>
  <c r="H6981" i="14"/>
  <c r="H6985" i="14"/>
  <c r="H6989" i="14"/>
  <c r="H6993" i="14"/>
  <c r="H6997" i="14"/>
  <c r="H7001" i="14"/>
  <c r="H7005" i="14"/>
  <c r="H7009" i="14"/>
  <c r="H7013" i="14"/>
  <c r="H7017" i="14"/>
  <c r="H7021" i="14"/>
  <c r="H7025" i="14"/>
  <c r="H7029" i="14"/>
  <c r="H7033" i="14"/>
  <c r="H7037" i="14"/>
  <c r="H7041" i="14"/>
  <c r="H7045" i="14"/>
  <c r="H7049" i="14"/>
  <c r="H7053" i="14"/>
  <c r="H7057" i="14"/>
  <c r="H7061" i="14"/>
  <c r="H7065" i="14"/>
  <c r="H7069" i="14"/>
  <c r="H7073" i="14"/>
  <c r="H7077" i="14"/>
  <c r="H7081" i="14"/>
  <c r="H7085" i="14"/>
  <c r="H7089" i="14"/>
  <c r="H7093" i="14"/>
  <c r="H7097" i="14"/>
  <c r="H7101" i="14"/>
  <c r="H7105" i="14"/>
  <c r="H7109" i="14"/>
  <c r="H7113" i="14"/>
  <c r="H7117" i="14"/>
  <c r="H7121" i="14"/>
  <c r="H7125" i="14"/>
  <c r="H7129" i="14"/>
  <c r="H7133" i="14"/>
  <c r="H7137" i="14"/>
  <c r="H7141" i="14"/>
  <c r="H7145" i="14"/>
  <c r="H7149" i="14"/>
  <c r="H7153" i="14"/>
  <c r="H7157" i="14"/>
  <c r="H7161" i="14"/>
  <c r="H7165" i="14"/>
  <c r="H7169" i="14"/>
  <c r="H7173" i="14"/>
  <c r="H7177" i="14"/>
  <c r="H7181" i="14"/>
  <c r="H7185" i="14"/>
  <c r="H7189" i="14"/>
  <c r="H7193" i="14"/>
  <c r="H7197" i="14"/>
  <c r="H7201" i="14"/>
  <c r="H7205" i="14"/>
  <c r="H7209" i="14"/>
  <c r="H7213" i="14"/>
  <c r="H7217" i="14"/>
  <c r="H7221" i="14"/>
  <c r="H7225" i="14"/>
  <c r="H7229" i="14"/>
  <c r="H7233" i="14"/>
  <c r="H7237" i="14"/>
  <c r="H7241" i="14"/>
  <c r="H7245" i="14"/>
  <c r="H7249" i="14"/>
  <c r="H7253" i="14"/>
  <c r="H7257" i="14"/>
  <c r="H7261" i="14"/>
  <c r="H7265" i="14"/>
  <c r="H7269" i="14"/>
  <c r="H7273" i="14"/>
  <c r="H7277" i="14"/>
  <c r="H7281" i="14"/>
  <c r="H7285" i="14"/>
  <c r="H7289" i="14"/>
  <c r="H7293" i="14"/>
  <c r="H7297" i="14"/>
  <c r="H7301" i="14"/>
  <c r="H7305" i="14"/>
  <c r="H7309" i="14"/>
  <c r="H7313" i="14"/>
  <c r="H7317" i="14"/>
  <c r="H7321" i="14"/>
  <c r="H7325" i="14"/>
  <c r="H7329" i="14"/>
  <c r="H7333" i="14"/>
  <c r="H7337" i="14"/>
  <c r="H7341" i="14"/>
  <c r="H7345" i="14"/>
  <c r="H7349" i="14"/>
  <c r="H7353" i="14"/>
  <c r="H7357" i="14"/>
  <c r="H7361" i="14"/>
  <c r="H7365" i="14"/>
  <c r="H7369" i="14"/>
  <c r="H7373" i="14"/>
  <c r="H7377" i="14"/>
  <c r="H7381" i="14"/>
  <c r="H7385" i="14"/>
  <c r="H7389" i="14"/>
  <c r="H7393" i="14"/>
  <c r="H7397" i="14"/>
  <c r="H7401" i="14"/>
  <c r="H7405" i="14"/>
  <c r="H7409" i="14"/>
  <c r="H7413" i="14"/>
  <c r="H7417" i="14"/>
  <c r="H7421" i="14"/>
  <c r="H7425" i="14"/>
  <c r="H7429" i="14"/>
  <c r="H7433" i="14"/>
  <c r="H7437" i="14"/>
  <c r="H7441" i="14"/>
  <c r="H7445" i="14"/>
  <c r="H7449" i="14"/>
  <c r="H7453" i="14"/>
  <c r="H7457" i="14"/>
  <c r="H7461" i="14"/>
  <c r="H7465" i="14"/>
  <c r="H7469" i="14"/>
  <c r="H7473" i="14"/>
  <c r="H7477" i="14"/>
  <c r="H7481" i="14"/>
  <c r="H7485" i="14"/>
  <c r="H7489" i="14"/>
  <c r="H7493" i="14"/>
  <c r="H7497" i="14"/>
  <c r="H7501" i="14"/>
  <c r="H7505" i="14"/>
  <c r="H7509" i="14"/>
  <c r="H7513" i="14"/>
  <c r="H7517" i="14"/>
  <c r="H7521" i="14"/>
  <c r="H7525" i="14"/>
  <c r="H7529" i="14"/>
  <c r="H7533" i="14"/>
  <c r="H7537" i="14"/>
  <c r="H7541" i="14"/>
  <c r="H7545" i="14"/>
  <c r="H3778" i="14"/>
  <c r="H4034" i="14"/>
  <c r="H4187" i="14"/>
  <c r="H4251" i="14"/>
  <c r="H4315" i="14"/>
  <c r="H4379" i="14"/>
  <c r="H4443" i="14"/>
  <c r="H4507" i="14"/>
  <c r="H4571" i="14"/>
  <c r="H4618" i="14"/>
  <c r="H4639" i="14"/>
  <c r="H4652" i="14"/>
  <c r="H4663" i="14"/>
  <c r="H4674" i="14"/>
  <c r="H4684" i="14"/>
  <c r="H4695" i="14"/>
  <c r="H4706" i="14"/>
  <c r="H4716" i="14"/>
  <c r="H4727" i="14"/>
  <c r="H4738" i="14"/>
  <c r="H4748" i="14"/>
  <c r="H4759" i="14"/>
  <c r="H4770" i="14"/>
  <c r="H4780" i="14"/>
  <c r="H4791" i="14"/>
  <c r="H4802" i="14"/>
  <c r="H4812" i="14"/>
  <c r="H4823" i="14"/>
  <c r="H4834" i="14"/>
  <c r="H4844" i="14"/>
  <c r="H4855" i="14"/>
  <c r="H4866" i="14"/>
  <c r="H4872" i="14"/>
  <c r="H4878" i="14"/>
  <c r="H4883" i="14"/>
  <c r="H4888" i="14"/>
  <c r="H4894" i="14"/>
  <c r="H4899" i="14"/>
  <c r="H4904" i="14"/>
  <c r="H4910" i="14"/>
  <c r="H4915" i="14"/>
  <c r="H4920" i="14"/>
  <c r="H4926" i="14"/>
  <c r="H4931" i="14"/>
  <c r="H4936" i="14"/>
  <c r="H4942" i="14"/>
  <c r="H4947" i="14"/>
  <c r="H4952" i="14"/>
  <c r="H4958" i="14"/>
  <c r="H4963" i="14"/>
  <c r="H4968" i="14"/>
  <c r="H4974" i="14"/>
  <c r="H4979" i="14"/>
  <c r="H4984" i="14"/>
  <c r="H4990" i="14"/>
  <c r="H4995" i="14"/>
  <c r="H5000" i="14"/>
  <c r="H5006" i="14"/>
  <c r="H5011" i="14"/>
  <c r="H5016" i="14"/>
  <c r="H5022" i="14"/>
  <c r="H5027" i="14"/>
  <c r="H5032" i="14"/>
  <c r="H5038" i="14"/>
  <c r="H5043" i="14"/>
  <c r="H5048" i="14"/>
  <c r="H5054" i="14"/>
  <c r="H5059" i="14"/>
  <c r="H5064" i="14"/>
  <c r="H5070" i="14"/>
  <c r="H5075" i="14"/>
  <c r="H5080" i="14"/>
  <c r="H5086" i="14"/>
  <c r="H5091" i="14"/>
  <c r="H5096" i="14"/>
  <c r="H5102" i="14"/>
  <c r="H5107" i="14"/>
  <c r="H5112" i="14"/>
  <c r="H5118" i="14"/>
  <c r="H5123" i="14"/>
  <c r="H5128" i="14"/>
  <c r="H5134" i="14"/>
  <c r="H5139" i="14"/>
  <c r="H5144" i="14"/>
  <c r="H5150" i="14"/>
  <c r="H5155" i="14"/>
  <c r="H5160" i="14"/>
  <c r="H5166" i="14"/>
  <c r="H5171" i="14"/>
  <c r="H5176" i="14"/>
  <c r="H5182" i="14"/>
  <c r="H5186" i="14"/>
  <c r="H5190" i="14"/>
  <c r="H5194" i="14"/>
  <c r="H5198" i="14"/>
  <c r="H5202" i="14"/>
  <c r="H5206" i="14"/>
  <c r="H5210" i="14"/>
  <c r="H5214" i="14"/>
  <c r="H5218" i="14"/>
  <c r="H5222" i="14"/>
  <c r="H5226" i="14"/>
  <c r="H5230" i="14"/>
  <c r="H5234" i="14"/>
  <c r="H5238" i="14"/>
  <c r="H5242" i="14"/>
  <c r="H5246" i="14"/>
  <c r="H5250" i="14"/>
  <c r="H5254" i="14"/>
  <c r="H5258" i="14"/>
  <c r="H5262" i="14"/>
  <c r="H5266" i="14"/>
  <c r="H5270" i="14"/>
  <c r="H5274" i="14"/>
  <c r="H5278" i="14"/>
  <c r="H5282" i="14"/>
  <c r="H5286" i="14"/>
  <c r="H5290" i="14"/>
  <c r="H5294" i="14"/>
  <c r="H5298" i="14"/>
  <c r="H5302" i="14"/>
  <c r="H5306" i="14"/>
  <c r="H5310" i="14"/>
  <c r="H5314" i="14"/>
  <c r="H5318" i="14"/>
  <c r="H5322" i="14"/>
  <c r="H5326" i="14"/>
  <c r="H5330" i="14"/>
  <c r="H5334" i="14"/>
  <c r="H5338" i="14"/>
  <c r="H5342" i="14"/>
  <c r="H5346" i="14"/>
  <c r="H5350" i="14"/>
  <c r="H5354" i="14"/>
  <c r="H5358" i="14"/>
  <c r="H5362" i="14"/>
  <c r="H5366" i="14"/>
  <c r="H5370" i="14"/>
  <c r="H5374" i="14"/>
  <c r="H5378" i="14"/>
  <c r="H5382" i="14"/>
  <c r="H5386" i="14"/>
  <c r="H5390" i="14"/>
  <c r="H5394" i="14"/>
  <c r="H5398" i="14"/>
  <c r="H5402" i="14"/>
  <c r="H5406" i="14"/>
  <c r="H5410" i="14"/>
  <c r="H5414" i="14"/>
  <c r="H5418" i="14"/>
  <c r="H5422" i="14"/>
  <c r="H5426" i="14"/>
  <c r="H5430" i="14"/>
  <c r="H5434" i="14"/>
  <c r="H5438" i="14"/>
  <c r="H5442" i="14"/>
  <c r="H5446" i="14"/>
  <c r="H5450" i="14"/>
  <c r="H5454" i="14"/>
  <c r="H5458" i="14"/>
  <c r="H5462" i="14"/>
  <c r="H5466" i="14"/>
  <c r="H5470" i="14"/>
  <c r="H5474" i="14"/>
  <c r="H5478" i="14"/>
  <c r="H5482" i="14"/>
  <c r="H5486" i="14"/>
  <c r="H5490" i="14"/>
  <c r="H5494" i="14"/>
  <c r="H5498" i="14"/>
  <c r="H5502" i="14"/>
  <c r="H5506" i="14"/>
  <c r="H5510" i="14"/>
  <c r="H5514" i="14"/>
  <c r="H5518" i="14"/>
  <c r="H5522" i="14"/>
  <c r="H5526" i="14"/>
  <c r="H5530" i="14"/>
  <c r="H5534" i="14"/>
  <c r="H5538" i="14"/>
  <c r="H5542" i="14"/>
  <c r="H5546" i="14"/>
  <c r="H5550" i="14"/>
  <c r="H5554" i="14"/>
  <c r="H5558" i="14"/>
  <c r="H5562" i="14"/>
  <c r="H5566" i="14"/>
  <c r="H5570" i="14"/>
  <c r="H5574" i="14"/>
  <c r="H5578" i="14"/>
  <c r="H5582" i="14"/>
  <c r="H5586" i="14"/>
  <c r="H5590" i="14"/>
  <c r="H5594" i="14"/>
  <c r="H5598" i="14"/>
  <c r="H5602" i="14"/>
  <c r="H5606" i="14"/>
  <c r="H5610" i="14"/>
  <c r="H5614" i="14"/>
  <c r="H5618" i="14"/>
  <c r="H5622" i="14"/>
  <c r="H5626" i="14"/>
  <c r="H5630" i="14"/>
  <c r="H5634" i="14"/>
  <c r="H5638" i="14"/>
  <c r="H5642" i="14"/>
  <c r="H5646" i="14"/>
  <c r="H5650" i="14"/>
  <c r="H5654" i="14"/>
  <c r="H5658" i="14"/>
  <c r="H5662" i="14"/>
  <c r="H5666" i="14"/>
  <c r="H5670" i="14"/>
  <c r="H5674" i="14"/>
  <c r="H5678" i="14"/>
  <c r="H5682" i="14"/>
  <c r="H5686" i="14"/>
  <c r="H5690" i="14"/>
  <c r="H5694" i="14"/>
  <c r="H5698" i="14"/>
  <c r="H5702" i="14"/>
  <c r="H5706" i="14"/>
  <c r="H5710" i="14"/>
  <c r="H5714" i="14"/>
  <c r="H5718" i="14"/>
  <c r="H5722" i="14"/>
  <c r="H5726" i="14"/>
  <c r="H5730" i="14"/>
  <c r="H5734" i="14"/>
  <c r="H5738" i="14"/>
  <c r="H5742" i="14"/>
  <c r="H5746" i="14"/>
  <c r="H5750" i="14"/>
  <c r="H5754" i="14"/>
  <c r="H5758" i="14"/>
  <c r="H5762" i="14"/>
  <c r="H5766" i="14"/>
  <c r="H5770" i="14"/>
  <c r="H5774" i="14"/>
  <c r="H5778" i="14"/>
  <c r="H5782" i="14"/>
  <c r="H5786" i="14"/>
  <c r="H5790" i="14"/>
  <c r="H5794" i="14"/>
  <c r="H5798" i="14"/>
  <c r="H5802" i="14"/>
  <c r="H5806" i="14"/>
  <c r="H5810" i="14"/>
  <c r="H5814" i="14"/>
  <c r="H5818" i="14"/>
  <c r="H5822" i="14"/>
  <c r="H5826" i="14"/>
  <c r="H5830" i="14"/>
  <c r="H5834" i="14"/>
  <c r="H5838" i="14"/>
  <c r="H5842" i="14"/>
  <c r="H5846" i="14"/>
  <c r="H5850" i="14"/>
  <c r="H5854" i="14"/>
  <c r="H5858" i="14"/>
  <c r="H5862" i="14"/>
  <c r="H5866" i="14"/>
  <c r="H5870" i="14"/>
  <c r="H5874" i="14"/>
  <c r="H5878" i="14"/>
  <c r="H5882" i="14"/>
  <c r="H5886" i="14"/>
  <c r="H5890" i="14"/>
  <c r="H5894" i="14"/>
  <c r="H5898" i="14"/>
  <c r="H5902" i="14"/>
  <c r="H5906" i="14"/>
  <c r="H5910" i="14"/>
  <c r="H5914" i="14"/>
  <c r="H5918" i="14"/>
  <c r="H5922" i="14"/>
  <c r="H5926" i="14"/>
  <c r="H5930" i="14"/>
  <c r="H5934" i="14"/>
  <c r="H5938" i="14"/>
  <c r="H5942" i="14"/>
  <c r="H5946" i="14"/>
  <c r="H5950" i="14"/>
  <c r="H5954" i="14"/>
  <c r="H5958" i="14"/>
  <c r="H5962" i="14"/>
  <c r="H5966" i="14"/>
  <c r="H5970" i="14"/>
  <c r="H5974" i="14"/>
  <c r="H5978" i="14"/>
  <c r="H5982" i="14"/>
  <c r="H5986" i="14"/>
  <c r="H5990" i="14"/>
  <c r="H5994" i="14"/>
  <c r="H5998" i="14"/>
  <c r="H6002" i="14"/>
  <c r="H6006" i="14"/>
  <c r="H6010" i="14"/>
  <c r="H6014" i="14"/>
  <c r="H6018" i="14"/>
  <c r="H6022" i="14"/>
  <c r="H6026" i="14"/>
  <c r="H6030" i="14"/>
  <c r="H6034" i="14"/>
  <c r="H6038" i="14"/>
  <c r="H6042" i="14"/>
  <c r="H6046" i="14"/>
  <c r="H6050" i="14"/>
  <c r="H6054" i="14"/>
  <c r="H6058" i="14"/>
  <c r="H6062" i="14"/>
  <c r="H6066" i="14"/>
  <c r="H6070" i="14"/>
  <c r="H6074" i="14"/>
  <c r="H6078" i="14"/>
  <c r="H6082" i="14"/>
  <c r="H6086" i="14"/>
  <c r="H6090" i="14"/>
  <c r="H6094" i="14"/>
  <c r="H6098" i="14"/>
  <c r="H6102" i="14"/>
  <c r="H6106" i="14"/>
  <c r="H6110" i="14"/>
  <c r="H6114" i="14"/>
  <c r="H6118" i="14"/>
  <c r="H6122" i="14"/>
  <c r="H6126" i="14"/>
  <c r="H6130" i="14"/>
  <c r="H6134" i="14"/>
  <c r="H6138" i="14"/>
  <c r="H6142" i="14"/>
  <c r="H6146" i="14"/>
  <c r="H6150" i="14"/>
  <c r="H6154" i="14"/>
  <c r="H6158" i="14"/>
  <c r="H6162" i="14"/>
  <c r="H6166" i="14"/>
  <c r="H6170" i="14"/>
  <c r="H6174" i="14"/>
  <c r="H6178" i="14"/>
  <c r="H6182" i="14"/>
  <c r="H6186" i="14"/>
  <c r="H6190" i="14"/>
  <c r="H6194" i="14"/>
  <c r="H6198" i="14"/>
  <c r="H6202" i="14"/>
  <c r="H6206" i="14"/>
  <c r="H6210" i="14"/>
  <c r="H6214" i="14"/>
  <c r="H6218" i="14"/>
  <c r="H6222" i="14"/>
  <c r="H6226" i="14"/>
  <c r="H6230" i="14"/>
  <c r="H6234" i="14"/>
  <c r="H6238" i="14"/>
  <c r="H6242" i="14"/>
  <c r="H6246" i="14"/>
  <c r="H6250" i="14"/>
  <c r="H6254" i="14"/>
  <c r="H6258" i="14"/>
  <c r="H6262" i="14"/>
  <c r="H6266" i="14"/>
  <c r="H6270" i="14"/>
  <c r="H6274" i="14"/>
  <c r="H6278" i="14"/>
  <c r="H6282" i="14"/>
  <c r="H6286" i="14"/>
  <c r="H6290" i="14"/>
  <c r="H6294" i="14"/>
  <c r="H6298" i="14"/>
  <c r="H6302" i="14"/>
  <c r="H6306" i="14"/>
  <c r="H6310" i="14"/>
  <c r="H6314" i="14"/>
  <c r="H6318" i="14"/>
  <c r="H6322" i="14"/>
  <c r="H6326" i="14"/>
  <c r="H6330" i="14"/>
  <c r="H6334" i="14"/>
  <c r="H6338" i="14"/>
  <c r="H6342" i="14"/>
  <c r="H6346" i="14"/>
  <c r="H6350" i="14"/>
  <c r="H6354" i="14"/>
  <c r="H6358" i="14"/>
  <c r="H6362" i="14"/>
  <c r="H6366" i="14"/>
  <c r="H6370" i="14"/>
  <c r="H6374" i="14"/>
  <c r="H6378" i="14"/>
  <c r="H6382" i="14"/>
  <c r="H6386" i="14"/>
  <c r="H6390" i="14"/>
  <c r="H6394" i="14"/>
  <c r="H6398" i="14"/>
  <c r="H6402" i="14"/>
  <c r="H6406" i="14"/>
  <c r="H6410" i="14"/>
  <c r="H6414" i="14"/>
  <c r="H6418" i="14"/>
  <c r="H6422" i="14"/>
  <c r="H6426" i="14"/>
  <c r="H6430" i="14"/>
  <c r="H6434" i="14"/>
  <c r="H6438" i="14"/>
  <c r="H6442" i="14"/>
  <c r="H6446" i="14"/>
  <c r="H6450" i="14"/>
  <c r="H6454" i="14"/>
  <c r="H6458" i="14"/>
  <c r="H6462" i="14"/>
  <c r="H6466" i="14"/>
  <c r="H6470" i="14"/>
  <c r="H6474" i="14"/>
  <c r="H6478" i="14"/>
  <c r="H6482" i="14"/>
  <c r="H6486" i="14"/>
  <c r="H6490" i="14"/>
  <c r="H6494" i="14"/>
  <c r="H6498" i="14"/>
  <c r="H6502" i="14"/>
  <c r="H6506" i="14"/>
  <c r="H6510" i="14"/>
  <c r="H6514" i="14"/>
  <c r="H6518" i="14"/>
  <c r="H6522" i="14"/>
  <c r="H6526" i="14"/>
  <c r="H6530" i="14"/>
  <c r="H6534" i="14"/>
  <c r="H6538" i="14"/>
  <c r="H6542" i="14"/>
  <c r="H6546" i="14"/>
  <c r="H6550" i="14"/>
  <c r="H6554" i="14"/>
  <c r="H6558" i="14"/>
  <c r="H6562" i="14"/>
  <c r="H6566" i="14"/>
  <c r="H6570" i="14"/>
  <c r="H6574" i="14"/>
  <c r="H6578" i="14"/>
  <c r="H6582" i="14"/>
  <c r="H6586" i="14"/>
  <c r="H6590" i="14"/>
  <c r="H6594" i="14"/>
  <c r="H6598" i="14"/>
  <c r="H6602" i="14"/>
  <c r="H6606" i="14"/>
  <c r="H6610" i="14"/>
  <c r="H6614" i="14"/>
  <c r="H6618" i="14"/>
  <c r="H6622" i="14"/>
  <c r="H6626" i="14"/>
  <c r="H6630" i="14"/>
  <c r="H6634" i="14"/>
  <c r="H6638" i="14"/>
  <c r="H6642" i="14"/>
  <c r="H6646" i="14"/>
  <c r="H6650" i="14"/>
  <c r="H6654" i="14"/>
  <c r="H6658" i="14"/>
  <c r="H6662" i="14"/>
  <c r="H6666" i="14"/>
  <c r="H6670" i="14"/>
  <c r="H6674" i="14"/>
  <c r="H6678" i="14"/>
  <c r="H6682" i="14"/>
  <c r="H6686" i="14"/>
  <c r="H6690" i="14"/>
  <c r="H6694" i="14"/>
  <c r="H6698" i="14"/>
  <c r="H6702" i="14"/>
  <c r="H6706" i="14"/>
  <c r="H6710" i="14"/>
  <c r="H6714" i="14"/>
  <c r="H6718" i="14"/>
  <c r="H6722" i="14"/>
  <c r="H6726" i="14"/>
  <c r="H6730" i="14"/>
  <c r="H6734" i="14"/>
  <c r="H6738" i="14"/>
  <c r="H6742" i="14"/>
  <c r="H6746" i="14"/>
  <c r="H6750" i="14"/>
  <c r="H6754" i="14"/>
  <c r="H6758" i="14"/>
  <c r="H6762" i="14"/>
  <c r="H6766" i="14"/>
  <c r="H6770" i="14"/>
  <c r="H6774" i="14"/>
  <c r="H6778" i="14"/>
  <c r="H6782" i="14"/>
  <c r="H6786" i="14"/>
  <c r="H6790" i="14"/>
  <c r="H6794" i="14"/>
  <c r="H6798" i="14"/>
  <c r="H6802" i="14"/>
  <c r="H6806" i="14"/>
  <c r="H6810" i="14"/>
  <c r="H6814" i="14"/>
  <c r="H6818" i="14"/>
  <c r="H6822" i="14"/>
  <c r="H6826" i="14"/>
  <c r="H6830" i="14"/>
  <c r="H6834" i="14"/>
  <c r="H6838" i="14"/>
  <c r="H6842" i="14"/>
  <c r="H6846" i="14"/>
  <c r="H6850" i="14"/>
  <c r="H6854" i="14"/>
  <c r="H6858" i="14"/>
  <c r="H6862" i="14"/>
  <c r="H6866" i="14"/>
  <c r="H6870" i="14"/>
  <c r="H6874" i="14"/>
  <c r="H6878" i="14"/>
  <c r="H6882" i="14"/>
  <c r="H6886" i="14"/>
  <c r="H6890" i="14"/>
  <c r="H6894" i="14"/>
  <c r="H6898" i="14"/>
  <c r="H6902" i="14"/>
  <c r="H6906" i="14"/>
  <c r="H6910" i="14"/>
  <c r="H6914" i="14"/>
  <c r="H6918" i="14"/>
  <c r="H6922" i="14"/>
  <c r="H6926" i="14"/>
  <c r="H6930" i="14"/>
  <c r="H6934" i="14"/>
  <c r="H6938" i="14"/>
  <c r="H6942" i="14"/>
  <c r="H6946" i="14"/>
  <c r="H6950" i="14"/>
  <c r="H6954" i="14"/>
  <c r="H6958" i="14"/>
  <c r="H6962" i="14"/>
  <c r="H6966" i="14"/>
  <c r="H6970" i="14"/>
  <c r="H6974" i="14"/>
  <c r="H6978" i="14"/>
  <c r="H6982" i="14"/>
  <c r="H6986" i="14"/>
  <c r="H6990" i="14"/>
  <c r="H6994" i="14"/>
  <c r="H6998" i="14"/>
  <c r="H7002" i="14"/>
  <c r="H7006" i="14"/>
  <c r="H7010" i="14"/>
  <c r="H7014" i="14"/>
  <c r="H7018" i="14"/>
  <c r="H7022" i="14"/>
  <c r="H7026" i="14"/>
  <c r="H7030" i="14"/>
  <c r="H7034" i="14"/>
  <c r="H7038" i="14"/>
  <c r="H7042" i="14"/>
  <c r="H7046" i="14"/>
  <c r="H7050" i="14"/>
  <c r="H7054" i="14"/>
  <c r="H7058" i="14"/>
  <c r="H7062" i="14"/>
  <c r="H7066" i="14"/>
  <c r="H7070" i="14"/>
  <c r="H7074" i="14"/>
  <c r="H7078" i="14"/>
  <c r="H7082" i="14"/>
  <c r="H7086" i="14"/>
  <c r="H7090" i="14"/>
  <c r="H7094" i="14"/>
  <c r="H7098" i="14"/>
  <c r="H7102" i="14"/>
  <c r="H7106" i="14"/>
  <c r="H7110" i="14"/>
  <c r="H7114" i="14"/>
  <c r="H7118" i="14"/>
  <c r="H7122" i="14"/>
  <c r="H7126" i="14"/>
  <c r="H7130" i="14"/>
  <c r="H7134" i="14"/>
  <c r="H7138" i="14"/>
  <c r="H7142" i="14"/>
  <c r="H7146" i="14"/>
  <c r="H7150" i="14"/>
  <c r="H7154" i="14"/>
  <c r="H7158" i="14"/>
  <c r="H7162" i="14"/>
  <c r="H3842" i="14"/>
  <c r="H4331" i="14"/>
  <c r="H4587" i="14"/>
  <c r="H4666" i="14"/>
  <c r="H4708" i="14"/>
  <c r="H4751" i="14"/>
  <c r="H4794" i="14"/>
  <c r="H4836" i="14"/>
  <c r="H4874" i="14"/>
  <c r="H4895" i="14"/>
  <c r="H4916" i="14"/>
  <c r="H4938" i="14"/>
  <c r="H4959" i="14"/>
  <c r="H4980" i="14"/>
  <c r="H5002" i="14"/>
  <c r="H5023" i="14"/>
  <c r="H5044" i="14"/>
  <c r="H5066" i="14"/>
  <c r="H5087" i="14"/>
  <c r="H5108" i="14"/>
  <c r="H5130" i="14"/>
  <c r="H5151" i="14"/>
  <c r="H5172" i="14"/>
  <c r="H5191" i="14"/>
  <c r="H5207" i="14"/>
  <c r="H5223" i="14"/>
  <c r="H5239" i="14"/>
  <c r="H5255" i="14"/>
  <c r="H5271" i="14"/>
  <c r="H5287" i="14"/>
  <c r="H5303" i="14"/>
  <c r="H5319" i="14"/>
  <c r="H5335" i="14"/>
  <c r="H5351" i="14"/>
  <c r="H5367" i="14"/>
  <c r="H5383" i="14"/>
  <c r="H5399" i="14"/>
  <c r="H5415" i="14"/>
  <c r="H5431" i="14"/>
  <c r="H5447" i="14"/>
  <c r="H5463" i="14"/>
  <c r="H5479" i="14"/>
  <c r="H5495" i="14"/>
  <c r="H5511" i="14"/>
  <c r="H5527" i="14"/>
  <c r="H5543" i="14"/>
  <c r="H5559" i="14"/>
  <c r="H5575" i="14"/>
  <c r="H5591" i="14"/>
  <c r="H5607" i="14"/>
  <c r="H5623" i="14"/>
  <c r="H5639" i="14"/>
  <c r="H5655" i="14"/>
  <c r="H5671" i="14"/>
  <c r="H5687" i="14"/>
  <c r="H5703" i="14"/>
  <c r="H5719" i="14"/>
  <c r="H5735" i="14"/>
  <c r="H5751" i="14"/>
  <c r="H5767" i="14"/>
  <c r="H5783" i="14"/>
  <c r="H5799" i="14"/>
  <c r="H5815" i="14"/>
  <c r="H5831" i="14"/>
  <c r="H5847" i="14"/>
  <c r="H5863" i="14"/>
  <c r="H5879" i="14"/>
  <c r="H5895" i="14"/>
  <c r="H5911" i="14"/>
  <c r="H5927" i="14"/>
  <c r="H5943" i="14"/>
  <c r="H5959" i="14"/>
  <c r="H5975" i="14"/>
  <c r="H5991" i="14"/>
  <c r="H6007" i="14"/>
  <c r="H6023" i="14"/>
  <c r="H6039" i="14"/>
  <c r="H6055" i="14"/>
  <c r="H6071" i="14"/>
  <c r="H6087" i="14"/>
  <c r="H6103" i="14"/>
  <c r="H6119" i="14"/>
  <c r="H6135" i="14"/>
  <c r="H6151" i="14"/>
  <c r="H6167" i="14"/>
  <c r="H6183" i="14"/>
  <c r="H6199" i="14"/>
  <c r="H6215" i="14"/>
  <c r="H6231" i="14"/>
  <c r="H6247" i="14"/>
  <c r="H6263" i="14"/>
  <c r="H6279" i="14"/>
  <c r="H6295" i="14"/>
  <c r="H6311" i="14"/>
  <c r="H6327" i="14"/>
  <c r="H6343" i="14"/>
  <c r="H6359" i="14"/>
  <c r="H6375" i="14"/>
  <c r="H6391" i="14"/>
  <c r="H6407" i="14"/>
  <c r="H6423" i="14"/>
  <c r="H6439" i="14"/>
  <c r="H6455" i="14"/>
  <c r="H6471" i="14"/>
  <c r="H6487" i="14"/>
  <c r="H6503" i="14"/>
  <c r="H6519" i="14"/>
  <c r="H6535" i="14"/>
  <c r="H6551" i="14"/>
  <c r="H6567" i="14"/>
  <c r="H6583" i="14"/>
  <c r="H6599" i="14"/>
  <c r="H6615" i="14"/>
  <c r="H6631" i="14"/>
  <c r="H6647" i="14"/>
  <c r="H6663" i="14"/>
  <c r="H6679" i="14"/>
  <c r="H6695" i="14"/>
  <c r="H6711" i="14"/>
  <c r="H6727" i="14"/>
  <c r="H6743" i="14"/>
  <c r="H6759" i="14"/>
  <c r="H6775" i="14"/>
  <c r="H6791" i="14"/>
  <c r="H6807" i="14"/>
  <c r="H6823" i="14"/>
  <c r="H6839" i="14"/>
  <c r="H6855" i="14"/>
  <c r="H6871" i="14"/>
  <c r="H6887" i="14"/>
  <c r="H6903" i="14"/>
  <c r="H6919" i="14"/>
  <c r="H6935" i="14"/>
  <c r="H6951" i="14"/>
  <c r="H6967" i="14"/>
  <c r="H6983" i="14"/>
  <c r="H6999" i="14"/>
  <c r="H7015" i="14"/>
  <c r="H7031" i="14"/>
  <c r="H7047" i="14"/>
  <c r="H7063" i="14"/>
  <c r="H7079" i="14"/>
  <c r="H7095" i="14"/>
  <c r="H7111" i="14"/>
  <c r="H7127" i="14"/>
  <c r="H7143" i="14"/>
  <c r="H7159" i="14"/>
  <c r="H7170" i="14"/>
  <c r="H7178" i="14"/>
  <c r="H7186" i="14"/>
  <c r="H7194" i="14"/>
  <c r="H7202" i="14"/>
  <c r="H7210" i="14"/>
  <c r="H7218" i="14"/>
  <c r="H7226" i="14"/>
  <c r="H7234" i="14"/>
  <c r="H7242" i="14"/>
  <c r="H7250" i="14"/>
  <c r="H7258" i="14"/>
  <c r="H7266" i="14"/>
  <c r="H7274" i="14"/>
  <c r="H7282" i="14"/>
  <c r="H7290" i="14"/>
  <c r="H7298" i="14"/>
  <c r="H7306" i="14"/>
  <c r="H7314" i="14"/>
  <c r="H7322" i="14"/>
  <c r="H7330" i="14"/>
  <c r="H7338" i="14"/>
  <c r="H7346" i="14"/>
  <c r="H4098" i="14"/>
  <c r="H4395" i="14"/>
  <c r="H4623" i="14"/>
  <c r="H4676" i="14"/>
  <c r="H4719" i="14"/>
  <c r="H4762" i="14"/>
  <c r="H4804" i="14"/>
  <c r="H4847" i="14"/>
  <c r="H4879" i="14"/>
  <c r="H4900" i="14"/>
  <c r="H4922" i="14"/>
  <c r="H4943" i="14"/>
  <c r="H4964" i="14"/>
  <c r="H4986" i="14"/>
  <c r="H5007" i="14"/>
  <c r="H5028" i="14"/>
  <c r="H5050" i="14"/>
  <c r="H5071" i="14"/>
  <c r="H5092" i="14"/>
  <c r="H5114" i="14"/>
  <c r="H5135" i="14"/>
  <c r="H5156" i="14"/>
  <c r="H5178" i="14"/>
  <c r="H5195" i="14"/>
  <c r="H5211" i="14"/>
  <c r="H5227" i="14"/>
  <c r="H5243" i="14"/>
  <c r="H5259" i="14"/>
  <c r="H5275" i="14"/>
  <c r="H5291" i="14"/>
  <c r="H5307" i="14"/>
  <c r="H5323" i="14"/>
  <c r="H5339" i="14"/>
  <c r="H5355" i="14"/>
  <c r="H5371" i="14"/>
  <c r="H5387" i="14"/>
  <c r="H5403" i="14"/>
  <c r="H5419" i="14"/>
  <c r="H5435" i="14"/>
  <c r="H5451" i="14"/>
  <c r="H5467" i="14"/>
  <c r="H5483" i="14"/>
  <c r="H5499" i="14"/>
  <c r="H5515" i="14"/>
  <c r="H5531" i="14"/>
  <c r="H5547" i="14"/>
  <c r="H5563" i="14"/>
  <c r="H5579" i="14"/>
  <c r="H5595" i="14"/>
  <c r="H5611" i="14"/>
  <c r="H5627" i="14"/>
  <c r="H5643" i="14"/>
  <c r="H5659" i="14"/>
  <c r="H5675" i="14"/>
  <c r="H5691" i="14"/>
  <c r="H5707" i="14"/>
  <c r="H5723" i="14"/>
  <c r="H5739" i="14"/>
  <c r="H5755" i="14"/>
  <c r="H5771" i="14"/>
  <c r="H5787" i="14"/>
  <c r="H5803" i="14"/>
  <c r="H5819" i="14"/>
  <c r="H5835" i="14"/>
  <c r="H5851" i="14"/>
  <c r="H5867" i="14"/>
  <c r="H5883" i="14"/>
  <c r="H5899" i="14"/>
  <c r="H5915" i="14"/>
  <c r="H5931" i="14"/>
  <c r="H5947" i="14"/>
  <c r="H5963" i="14"/>
  <c r="H5979" i="14"/>
  <c r="H5995" i="14"/>
  <c r="H6011" i="14"/>
  <c r="H6027" i="14"/>
  <c r="H6043" i="14"/>
  <c r="H6059" i="14"/>
  <c r="H6075" i="14"/>
  <c r="H6091" i="14"/>
  <c r="H6107" i="14"/>
  <c r="H6123" i="14"/>
  <c r="H6139" i="14"/>
  <c r="H6155" i="14"/>
  <c r="H6171" i="14"/>
  <c r="H6187" i="14"/>
  <c r="H6203" i="14"/>
  <c r="H6219" i="14"/>
  <c r="H6235" i="14"/>
  <c r="H6251" i="14"/>
  <c r="H6267" i="14"/>
  <c r="H6283" i="14"/>
  <c r="H6299" i="14"/>
  <c r="H6315" i="14"/>
  <c r="H6331" i="14"/>
  <c r="H6347" i="14"/>
  <c r="H6363" i="14"/>
  <c r="H6379" i="14"/>
  <c r="H6395" i="14"/>
  <c r="H6411" i="14"/>
  <c r="H6427" i="14"/>
  <c r="H6443" i="14"/>
  <c r="H6459" i="14"/>
  <c r="H6475" i="14"/>
  <c r="H6491" i="14"/>
  <c r="H6507" i="14"/>
  <c r="H6523" i="14"/>
  <c r="H6539" i="14"/>
  <c r="H6555" i="14"/>
  <c r="H6571" i="14"/>
  <c r="H6587" i="14"/>
  <c r="H6603" i="14"/>
  <c r="H6619" i="14"/>
  <c r="H6635" i="14"/>
  <c r="H6651" i="14"/>
  <c r="H6667" i="14"/>
  <c r="H6683" i="14"/>
  <c r="H6699" i="14"/>
  <c r="H6715" i="14"/>
  <c r="H6731" i="14"/>
  <c r="H6747" i="14"/>
  <c r="H6763" i="14"/>
  <c r="H6779" i="14"/>
  <c r="H6795" i="14"/>
  <c r="H6811" i="14"/>
  <c r="H6827" i="14"/>
  <c r="H6843" i="14"/>
  <c r="H6859" i="14"/>
  <c r="H6875" i="14"/>
  <c r="H6891" i="14"/>
  <c r="H6907" i="14"/>
  <c r="H6923" i="14"/>
  <c r="H6939" i="14"/>
  <c r="H6955" i="14"/>
  <c r="H6971" i="14"/>
  <c r="H6987" i="14"/>
  <c r="H7003" i="14"/>
  <c r="H7019" i="14"/>
  <c r="H7035" i="14"/>
  <c r="H7051" i="14"/>
  <c r="H7067" i="14"/>
  <c r="H7083" i="14"/>
  <c r="H7099" i="14"/>
  <c r="H7115" i="14"/>
  <c r="H7131" i="14"/>
  <c r="H7147" i="14"/>
  <c r="H7163" i="14"/>
  <c r="H7171" i="14"/>
  <c r="H7179" i="14"/>
  <c r="H7187" i="14"/>
  <c r="H7195" i="14"/>
  <c r="H7203" i="14"/>
  <c r="H7211" i="14"/>
  <c r="H7219" i="14"/>
  <c r="H7227" i="14"/>
  <c r="H7235" i="14"/>
  <c r="H7243" i="14"/>
  <c r="H7251" i="14"/>
  <c r="H7259" i="14"/>
  <c r="H7267" i="14"/>
  <c r="H7275" i="14"/>
  <c r="H7283" i="14"/>
  <c r="H7291" i="14"/>
  <c r="H4203" i="14"/>
  <c r="H4459" i="14"/>
  <c r="H4644" i="14"/>
  <c r="H4687" i="14"/>
  <c r="H4730" i="14"/>
  <c r="H4772" i="14"/>
  <c r="H4815" i="14"/>
  <c r="H4858" i="14"/>
  <c r="H4884" i="14"/>
  <c r="H4906" i="14"/>
  <c r="H4927" i="14"/>
  <c r="H4948" i="14"/>
  <c r="H4970" i="14"/>
  <c r="H4991" i="14"/>
  <c r="H5012" i="14"/>
  <c r="H5034" i="14"/>
  <c r="H5055" i="14"/>
  <c r="H5076" i="14"/>
  <c r="H5098" i="14"/>
  <c r="H5119" i="14"/>
  <c r="H5140" i="14"/>
  <c r="H5162" i="14"/>
  <c r="H5183" i="14"/>
  <c r="H5199" i="14"/>
  <c r="H5215" i="14"/>
  <c r="H5231" i="14"/>
  <c r="H5247" i="14"/>
  <c r="H5263" i="14"/>
  <c r="H5279" i="14"/>
  <c r="H5295" i="14"/>
  <c r="H5311" i="14"/>
  <c r="H5327" i="14"/>
  <c r="H5343" i="14"/>
  <c r="H5359" i="14"/>
  <c r="H5375" i="14"/>
  <c r="H5391" i="14"/>
  <c r="H5407" i="14"/>
  <c r="H5423" i="14"/>
  <c r="H5439" i="14"/>
  <c r="H5455" i="14"/>
  <c r="H5471" i="14"/>
  <c r="H5487" i="14"/>
  <c r="H5503" i="14"/>
  <c r="H5519" i="14"/>
  <c r="H5535" i="14"/>
  <c r="H5551" i="14"/>
  <c r="H5567" i="14"/>
  <c r="H5583" i="14"/>
  <c r="H5599" i="14"/>
  <c r="H5615" i="14"/>
  <c r="H5631" i="14"/>
  <c r="H5647" i="14"/>
  <c r="H5663" i="14"/>
  <c r="H5679" i="14"/>
  <c r="H5695" i="14"/>
  <c r="H5711" i="14"/>
  <c r="H5727" i="14"/>
  <c r="H5743" i="14"/>
  <c r="H5759" i="14"/>
  <c r="H5775" i="14"/>
  <c r="H5791" i="14"/>
  <c r="H5807" i="14"/>
  <c r="H5823" i="14"/>
  <c r="H5839" i="14"/>
  <c r="H5855" i="14"/>
  <c r="H5871" i="14"/>
  <c r="H5887" i="14"/>
  <c r="H5903" i="14"/>
  <c r="H5919" i="14"/>
  <c r="H5935" i="14"/>
  <c r="H5951" i="14"/>
  <c r="H5967" i="14"/>
  <c r="H5983" i="14"/>
  <c r="H5999" i="14"/>
  <c r="H6015" i="14"/>
  <c r="H6031" i="14"/>
  <c r="H6047" i="14"/>
  <c r="H6063" i="14"/>
  <c r="H6079" i="14"/>
  <c r="H6095" i="14"/>
  <c r="H6111" i="14"/>
  <c r="H6127" i="14"/>
  <c r="H6143" i="14"/>
  <c r="H6159" i="14"/>
  <c r="H6175" i="14"/>
  <c r="H6191" i="14"/>
  <c r="H6207" i="14"/>
  <c r="H6223" i="14"/>
  <c r="H6239" i="14"/>
  <c r="H6255" i="14"/>
  <c r="H6271" i="14"/>
  <c r="H6287" i="14"/>
  <c r="H6303" i="14"/>
  <c r="H6319" i="14"/>
  <c r="H6335" i="14"/>
  <c r="H6351" i="14"/>
  <c r="H6367" i="14"/>
  <c r="H6383" i="14"/>
  <c r="H6399" i="14"/>
  <c r="H6415" i="14"/>
  <c r="H6431" i="14"/>
  <c r="H6447" i="14"/>
  <c r="H6463" i="14"/>
  <c r="H6479" i="14"/>
  <c r="H6495" i="14"/>
  <c r="H6511" i="14"/>
  <c r="H6527" i="14"/>
  <c r="H6543" i="14"/>
  <c r="H6559" i="14"/>
  <c r="H6575" i="14"/>
  <c r="H6591" i="14"/>
  <c r="H6607" i="14"/>
  <c r="H6623" i="14"/>
  <c r="H6639" i="14"/>
  <c r="H6655" i="14"/>
  <c r="H6671" i="14"/>
  <c r="H6687" i="14"/>
  <c r="H6703" i="14"/>
  <c r="H6719" i="14"/>
  <c r="H6735" i="14"/>
  <c r="H6751" i="14"/>
  <c r="H6767" i="14"/>
  <c r="H6783" i="14"/>
  <c r="H6799" i="14"/>
  <c r="H6815" i="14"/>
  <c r="H6831" i="14"/>
  <c r="H6847" i="14"/>
  <c r="H6863" i="14"/>
  <c r="H6879" i="14"/>
  <c r="H6895" i="14"/>
  <c r="H6911" i="14"/>
  <c r="H6927" i="14"/>
  <c r="H6943" i="14"/>
  <c r="H6959" i="14"/>
  <c r="H6975" i="14"/>
  <c r="H6991" i="14"/>
  <c r="H7007" i="14"/>
  <c r="H7023" i="14"/>
  <c r="H7039" i="14"/>
  <c r="H7055" i="14"/>
  <c r="H7071" i="14"/>
  <c r="H7087" i="14"/>
  <c r="H7103" i="14"/>
  <c r="H7119" i="14"/>
  <c r="H7135" i="14"/>
  <c r="H7151" i="14"/>
  <c r="H7166" i="14"/>
  <c r="H7174" i="14"/>
  <c r="H7182" i="14"/>
  <c r="H7190" i="14"/>
  <c r="H7198" i="14"/>
  <c r="H7206" i="14"/>
  <c r="H7214" i="14"/>
  <c r="H7222" i="14"/>
  <c r="H7230" i="14"/>
  <c r="H7238" i="14"/>
  <c r="H7246" i="14"/>
  <c r="H7254" i="14"/>
  <c r="H7262" i="14"/>
  <c r="H7270" i="14"/>
  <c r="H7278" i="14"/>
  <c r="H7286" i="14"/>
  <c r="H7294" i="14"/>
  <c r="H4267" i="14"/>
  <c r="H4523" i="14"/>
  <c r="H4655" i="14"/>
  <c r="H4698" i="14"/>
  <c r="H4740" i="14"/>
  <c r="H4783" i="14"/>
  <c r="H4826" i="14"/>
  <c r="H4868" i="14"/>
  <c r="H4890" i="14"/>
  <c r="H4911" i="14"/>
  <c r="H4932" i="14"/>
  <c r="H4954" i="14"/>
  <c r="H4975" i="14"/>
  <c r="H4996" i="14"/>
  <c r="H5018" i="14"/>
  <c r="H5039" i="14"/>
  <c r="H5060" i="14"/>
  <c r="H5082" i="14"/>
  <c r="H5103" i="14"/>
  <c r="H5124" i="14"/>
  <c r="H5146" i="14"/>
  <c r="H5167" i="14"/>
  <c r="H5187" i="14"/>
  <c r="H5203" i="14"/>
  <c r="H5219" i="14"/>
  <c r="H5235" i="14"/>
  <c r="H5251" i="14"/>
  <c r="H5267" i="14"/>
  <c r="H5283" i="14"/>
  <c r="H5299" i="14"/>
  <c r="H5315" i="14"/>
  <c r="H5331" i="14"/>
  <c r="H5347" i="14"/>
  <c r="H5363" i="14"/>
  <c r="H5379" i="14"/>
  <c r="H5395" i="14"/>
  <c r="H5411" i="14"/>
  <c r="H5427" i="14"/>
  <c r="H5443" i="14"/>
  <c r="H5459" i="14"/>
  <c r="H5475" i="14"/>
  <c r="H5491" i="14"/>
  <c r="H5507" i="14"/>
  <c r="H5523" i="14"/>
  <c r="H5539" i="14"/>
  <c r="H5555" i="14"/>
  <c r="H5571" i="14"/>
  <c r="H5587" i="14"/>
  <c r="H5603" i="14"/>
  <c r="H5619" i="14"/>
  <c r="H5635" i="14"/>
  <c r="H5651" i="14"/>
  <c r="H5667" i="14"/>
  <c r="H5683" i="14"/>
  <c r="H5699" i="14"/>
  <c r="H5715" i="14"/>
  <c r="H5731" i="14"/>
  <c r="H5747" i="14"/>
  <c r="H5763" i="14"/>
  <c r="H5779" i="14"/>
  <c r="H5795" i="14"/>
  <c r="H5811" i="14"/>
  <c r="H5827" i="14"/>
  <c r="H5843" i="14"/>
  <c r="H5859" i="14"/>
  <c r="H5875" i="14"/>
  <c r="H5891" i="14"/>
  <c r="H5907" i="14"/>
  <c r="H5923" i="14"/>
  <c r="H5939" i="14"/>
  <c r="H5955" i="14"/>
  <c r="H5971" i="14"/>
  <c r="H5987" i="14"/>
  <c r="H6003" i="14"/>
  <c r="H6019" i="14"/>
  <c r="H6035" i="14"/>
  <c r="H6051" i="14"/>
  <c r="H6067" i="14"/>
  <c r="H6083" i="14"/>
  <c r="H6099" i="14"/>
  <c r="H6115" i="14"/>
  <c r="H6131" i="14"/>
  <c r="H6147" i="14"/>
  <c r="H6163" i="14"/>
  <c r="H6179" i="14"/>
  <c r="H6195" i="14"/>
  <c r="H6211" i="14"/>
  <c r="H6227" i="14"/>
  <c r="H6243" i="14"/>
  <c r="H6259" i="14"/>
  <c r="H6275" i="14"/>
  <c r="H6291" i="14"/>
  <c r="H6307" i="14"/>
  <c r="H6323" i="14"/>
  <c r="H6339" i="14"/>
  <c r="H6355" i="14"/>
  <c r="H6371" i="14"/>
  <c r="H6387" i="14"/>
  <c r="H6403" i="14"/>
  <c r="H6419" i="14"/>
  <c r="H6435" i="14"/>
  <c r="H6451" i="14"/>
  <c r="H6467" i="14"/>
  <c r="H6483" i="14"/>
  <c r="H6499" i="14"/>
  <c r="H6515" i="14"/>
  <c r="H6531" i="14"/>
  <c r="H6547" i="14"/>
  <c r="H6563" i="14"/>
  <c r="H6579" i="14"/>
  <c r="H6595" i="14"/>
  <c r="H6611" i="14"/>
  <c r="H6627" i="14"/>
  <c r="H6643" i="14"/>
  <c r="H6659" i="14"/>
  <c r="H6675" i="14"/>
  <c r="H6691" i="14"/>
  <c r="H6707" i="14"/>
  <c r="H6723" i="14"/>
  <c r="H6739" i="14"/>
  <c r="H6755" i="14"/>
  <c r="H6771" i="14"/>
  <c r="H6787" i="14"/>
  <c r="H6803" i="14"/>
  <c r="H6819" i="14"/>
  <c r="H6835" i="14"/>
  <c r="H6851" i="14"/>
  <c r="H6867" i="14"/>
  <c r="H6883" i="14"/>
  <c r="H6899" i="14"/>
  <c r="H6915" i="14"/>
  <c r="H6931" i="14"/>
  <c r="H6947" i="14"/>
  <c r="H6963" i="14"/>
  <c r="H6979" i="14"/>
  <c r="H6995" i="14"/>
  <c r="H7011" i="14"/>
  <c r="H7027" i="14"/>
  <c r="H7043" i="14"/>
  <c r="H7059" i="14"/>
  <c r="H7075" i="14"/>
  <c r="H7091" i="14"/>
  <c r="H7107" i="14"/>
  <c r="H7123" i="14"/>
  <c r="H7139" i="14"/>
  <c r="H7155" i="14"/>
  <c r="H7167" i="14"/>
  <c r="H7175" i="14"/>
  <c r="H7183" i="14"/>
  <c r="H7191" i="14"/>
  <c r="H7199" i="14"/>
  <c r="H7207" i="14"/>
  <c r="H7215" i="14"/>
  <c r="H7223" i="14"/>
  <c r="H7231" i="14"/>
  <c r="H7239" i="14"/>
  <c r="H7247" i="14"/>
  <c r="H7255" i="14"/>
  <c r="H7263" i="14"/>
  <c r="H7271" i="14"/>
  <c r="H7279" i="14"/>
  <c r="H7287" i="14"/>
  <c r="H7295" i="14"/>
  <c r="H7303" i="14"/>
  <c r="H7311" i="14"/>
  <c r="H7319" i="14"/>
  <c r="H7327" i="14"/>
  <c r="H7335" i="14"/>
  <c r="H7343" i="14"/>
  <c r="H7351" i="14"/>
  <c r="H7299" i="14"/>
  <c r="H7315" i="14"/>
  <c r="H7331" i="14"/>
  <c r="H7347" i="14"/>
  <c r="H7358" i="14"/>
  <c r="H7366" i="14"/>
  <c r="H7374" i="14"/>
  <c r="H7382" i="14"/>
  <c r="H7390" i="14"/>
  <c r="H7398" i="14"/>
  <c r="H7406" i="14"/>
  <c r="H7414" i="14"/>
  <c r="H7422" i="14"/>
  <c r="H7430" i="14"/>
  <c r="H7438" i="14"/>
  <c r="H7446" i="14"/>
  <c r="H7454" i="14"/>
  <c r="H7462" i="14"/>
  <c r="H7470" i="14"/>
  <c r="H7478" i="14"/>
  <c r="H7486" i="14"/>
  <c r="H7494" i="14"/>
  <c r="H7502" i="14"/>
  <c r="H7510" i="14"/>
  <c r="H7518" i="14"/>
  <c r="H7526" i="14"/>
  <c r="H7534" i="14"/>
  <c r="H7542" i="14"/>
  <c r="H7548" i="14"/>
  <c r="H7552" i="14"/>
  <c r="H7556" i="14"/>
  <c r="H7560" i="14"/>
  <c r="H7564" i="14"/>
  <c r="H7568" i="14"/>
  <c r="H7572" i="14"/>
  <c r="H7576" i="14"/>
  <c r="H7580" i="14"/>
  <c r="H7584" i="14"/>
  <c r="H7588" i="14"/>
  <c r="H7592" i="14"/>
  <c r="H7596" i="14"/>
  <c r="H7600" i="14"/>
  <c r="H7604" i="14"/>
  <c r="H7608" i="14"/>
  <c r="H7612" i="14"/>
  <c r="H7616" i="14"/>
  <c r="H7620" i="14"/>
  <c r="H7624" i="14"/>
  <c r="H7628" i="14"/>
  <c r="H7632" i="14"/>
  <c r="H7636" i="14"/>
  <c r="H7640" i="14"/>
  <c r="H7644" i="14"/>
  <c r="H7648" i="14"/>
  <c r="H7652" i="14"/>
  <c r="H7656" i="14"/>
  <c r="H7660" i="14"/>
  <c r="H7664" i="14"/>
  <c r="H7668" i="14"/>
  <c r="H7672" i="14"/>
  <c r="H7676" i="14"/>
  <c r="H7680" i="14"/>
  <c r="H7684" i="14"/>
  <c r="H7688" i="14"/>
  <c r="H7692" i="14"/>
  <c r="H7696" i="14"/>
  <c r="H7700" i="14"/>
  <c r="H7704" i="14"/>
  <c r="H7708" i="14"/>
  <c r="H7712" i="14"/>
  <c r="H7716" i="14"/>
  <c r="H7720" i="14"/>
  <c r="H7724" i="14"/>
  <c r="H7728" i="14"/>
  <c r="H7732" i="14"/>
  <c r="H7736" i="14"/>
  <c r="H7740" i="14"/>
  <c r="H7744" i="14"/>
  <c r="H7748" i="14"/>
  <c r="H7752" i="14"/>
  <c r="H7756" i="14"/>
  <c r="H7760" i="14"/>
  <c r="H7764" i="14"/>
  <c r="H7768" i="14"/>
  <c r="H7772" i="14"/>
  <c r="H7776" i="14"/>
  <c r="H7780" i="14"/>
  <c r="H7784" i="14"/>
  <c r="H7788" i="14"/>
  <c r="H7792" i="14"/>
  <c r="H7796" i="14"/>
  <c r="H7800" i="14"/>
  <c r="H7804" i="14"/>
  <c r="H7808" i="14"/>
  <c r="H7812" i="14"/>
  <c r="H7816" i="14"/>
  <c r="H7820" i="14"/>
  <c r="H7824" i="14"/>
  <c r="H7828" i="14"/>
  <c r="H7832" i="14"/>
  <c r="H7836" i="14"/>
  <c r="H7840" i="14"/>
  <c r="H7844" i="14"/>
  <c r="H7848" i="14"/>
  <c r="H7852" i="14"/>
  <c r="H7856" i="14"/>
  <c r="H7860" i="14"/>
  <c r="H7864" i="14"/>
  <c r="H7868" i="14"/>
  <c r="H7872" i="14"/>
  <c r="H7876" i="14"/>
  <c r="H7880" i="14"/>
  <c r="H7884" i="14"/>
  <c r="H7888" i="14"/>
  <c r="H7892" i="14"/>
  <c r="H7896" i="14"/>
  <c r="H7900" i="14"/>
  <c r="H7904" i="14"/>
  <c r="H7908" i="14"/>
  <c r="H7912" i="14"/>
  <c r="H7916" i="14"/>
  <c r="H7920" i="14"/>
  <c r="H7924" i="14"/>
  <c r="H7928" i="14"/>
  <c r="H7932" i="14"/>
  <c r="H7936" i="14"/>
  <c r="H7940" i="14"/>
  <c r="H7944" i="14"/>
  <c r="H7948" i="14"/>
  <c r="H7952" i="14"/>
  <c r="H7956" i="14"/>
  <c r="H7960" i="14"/>
  <c r="H7964" i="14"/>
  <c r="H7968" i="14"/>
  <c r="H7972" i="14"/>
  <c r="H7976" i="14"/>
  <c r="H7980" i="14"/>
  <c r="H7984" i="14"/>
  <c r="H7988" i="14"/>
  <c r="H7992" i="14"/>
  <c r="H7996" i="14"/>
  <c r="H8000" i="14"/>
  <c r="H8004" i="14"/>
  <c r="H8008" i="14"/>
  <c r="H8012" i="14"/>
  <c r="H8016" i="14"/>
  <c r="H8020" i="14"/>
  <c r="H8024" i="14"/>
  <c r="H8028" i="14"/>
  <c r="H8032" i="14"/>
  <c r="H8036" i="14"/>
  <c r="H8040" i="14"/>
  <c r="H8044" i="14"/>
  <c r="H8048" i="14"/>
  <c r="H8052" i="14"/>
  <c r="H8056" i="14"/>
  <c r="H8060" i="14"/>
  <c r="H8064" i="14"/>
  <c r="H8068" i="14"/>
  <c r="H8072" i="14"/>
  <c r="H8076" i="14"/>
  <c r="H8080" i="14"/>
  <c r="H8084" i="14"/>
  <c r="H8088" i="14"/>
  <c r="H8092" i="14"/>
  <c r="H8096" i="14"/>
  <c r="H8100" i="14"/>
  <c r="H8104" i="14"/>
  <c r="H8108" i="14"/>
  <c r="H8112" i="14"/>
  <c r="H8116" i="14"/>
  <c r="H8120" i="14"/>
  <c r="H8124" i="14"/>
  <c r="H8128" i="14"/>
  <c r="H8132" i="14"/>
  <c r="H8136" i="14"/>
  <c r="H8140" i="14"/>
  <c r="H8144" i="14"/>
  <c r="H8148" i="14"/>
  <c r="H8152" i="14"/>
  <c r="H8156" i="14"/>
  <c r="H8160" i="14"/>
  <c r="H8164" i="14"/>
  <c r="H8168" i="14"/>
  <c r="H8172" i="14"/>
  <c r="H8176" i="14"/>
  <c r="H8180" i="14"/>
  <c r="H8184" i="14"/>
  <c r="H8188" i="14"/>
  <c r="H8192" i="14"/>
  <c r="H8196" i="14"/>
  <c r="H8200" i="14"/>
  <c r="H8204" i="14"/>
  <c r="H8208" i="14"/>
  <c r="H8212" i="14"/>
  <c r="H8216" i="14"/>
  <c r="H8220" i="14"/>
  <c r="H8224" i="14"/>
  <c r="H8228" i="14"/>
  <c r="H8232" i="14"/>
  <c r="H8236" i="14"/>
  <c r="H8240" i="14"/>
  <c r="H8244" i="14"/>
  <c r="H8248" i="14"/>
  <c r="H8252" i="14"/>
  <c r="H8256" i="14"/>
  <c r="H8260" i="14"/>
  <c r="H8264" i="14"/>
  <c r="H8268" i="14"/>
  <c r="H8272" i="14"/>
  <c r="H8276" i="14"/>
  <c r="H8280" i="14"/>
  <c r="H8284" i="14"/>
  <c r="H8288" i="14"/>
  <c r="H8292" i="14"/>
  <c r="H8296" i="14"/>
  <c r="H8300" i="14"/>
  <c r="H8304" i="14"/>
  <c r="H8308" i="14"/>
  <c r="H8312" i="14"/>
  <c r="H8316" i="14"/>
  <c r="H8320" i="14"/>
  <c r="H8324" i="14"/>
  <c r="H8328" i="14"/>
  <c r="H8332" i="14"/>
  <c r="H8336" i="14"/>
  <c r="H8340" i="14"/>
  <c r="H7302" i="14"/>
  <c r="H7318" i="14"/>
  <c r="H7334" i="14"/>
  <c r="H7350" i="14"/>
  <c r="H7359" i="14"/>
  <c r="H7367" i="14"/>
  <c r="H7375" i="14"/>
  <c r="H7383" i="14"/>
  <c r="H7391" i="14"/>
  <c r="H7399" i="14"/>
  <c r="H7407" i="14"/>
  <c r="H7415" i="14"/>
  <c r="H7423" i="14"/>
  <c r="H7431" i="14"/>
  <c r="H7439" i="14"/>
  <c r="H7447" i="14"/>
  <c r="H7455" i="14"/>
  <c r="H7463" i="14"/>
  <c r="H7471" i="14"/>
  <c r="H7479" i="14"/>
  <c r="H7487" i="14"/>
  <c r="H7495" i="14"/>
  <c r="H7503" i="14"/>
  <c r="H7511" i="14"/>
  <c r="H7519" i="14"/>
  <c r="H7527" i="14"/>
  <c r="H7535" i="14"/>
  <c r="H7543" i="14"/>
  <c r="H7549" i="14"/>
  <c r="H7553" i="14"/>
  <c r="H7557" i="14"/>
  <c r="H7561" i="14"/>
  <c r="H7565" i="14"/>
  <c r="H7569" i="14"/>
  <c r="H7573" i="14"/>
  <c r="H7577" i="14"/>
  <c r="H7581" i="14"/>
  <c r="H7585" i="14"/>
  <c r="H7589" i="14"/>
  <c r="H7593" i="14"/>
  <c r="H7597" i="14"/>
  <c r="H7601" i="14"/>
  <c r="H7605" i="14"/>
  <c r="H7609" i="14"/>
  <c r="H7613" i="14"/>
  <c r="H7617" i="14"/>
  <c r="H7621" i="14"/>
  <c r="H7625" i="14"/>
  <c r="H7629" i="14"/>
  <c r="H7633" i="14"/>
  <c r="H7637" i="14"/>
  <c r="H7641" i="14"/>
  <c r="H7645" i="14"/>
  <c r="H7649" i="14"/>
  <c r="H7653" i="14"/>
  <c r="H7657" i="14"/>
  <c r="H7661" i="14"/>
  <c r="H7665" i="14"/>
  <c r="H7669" i="14"/>
  <c r="H7673" i="14"/>
  <c r="H7677" i="14"/>
  <c r="H7681" i="14"/>
  <c r="H7685" i="14"/>
  <c r="H7689" i="14"/>
  <c r="H7693" i="14"/>
  <c r="H7697" i="14"/>
  <c r="H7701" i="14"/>
  <c r="H7705" i="14"/>
  <c r="H7709" i="14"/>
  <c r="H7713" i="14"/>
  <c r="H7717" i="14"/>
  <c r="H7721" i="14"/>
  <c r="H7725" i="14"/>
  <c r="H7729" i="14"/>
  <c r="H7733" i="14"/>
  <c r="H7737" i="14"/>
  <c r="H7741" i="14"/>
  <c r="H7745" i="14"/>
  <c r="H7749" i="14"/>
  <c r="H7753" i="14"/>
  <c r="H7757" i="14"/>
  <c r="H7761" i="14"/>
  <c r="H7765" i="14"/>
  <c r="H7769" i="14"/>
  <c r="H7773" i="14"/>
  <c r="H7777" i="14"/>
  <c r="H7781" i="14"/>
  <c r="H7785" i="14"/>
  <c r="H7789" i="14"/>
  <c r="H7793" i="14"/>
  <c r="H7797" i="14"/>
  <c r="H7801" i="14"/>
  <c r="H7805" i="14"/>
  <c r="H7809" i="14"/>
  <c r="H7813" i="14"/>
  <c r="H7817" i="14"/>
  <c r="H7821" i="14"/>
  <c r="H7825" i="14"/>
  <c r="H7829" i="14"/>
  <c r="H7833" i="14"/>
  <c r="H7837" i="14"/>
  <c r="H7841" i="14"/>
  <c r="H7845" i="14"/>
  <c r="H7849" i="14"/>
  <c r="H7853" i="14"/>
  <c r="H7857" i="14"/>
  <c r="H7861" i="14"/>
  <c r="H7865" i="14"/>
  <c r="H7869" i="14"/>
  <c r="H7873" i="14"/>
  <c r="H7877" i="14"/>
  <c r="H7881" i="14"/>
  <c r="H7885" i="14"/>
  <c r="H7889" i="14"/>
  <c r="H7893" i="14"/>
  <c r="H7897" i="14"/>
  <c r="H7901" i="14"/>
  <c r="H7905" i="14"/>
  <c r="H7909" i="14"/>
  <c r="H7913" i="14"/>
  <c r="H7917" i="14"/>
  <c r="H7921" i="14"/>
  <c r="H7925" i="14"/>
  <c r="H7929" i="14"/>
  <c r="H7933" i="14"/>
  <c r="H7937" i="14"/>
  <c r="H7941" i="14"/>
  <c r="H7945" i="14"/>
  <c r="H7949" i="14"/>
  <c r="H7953" i="14"/>
  <c r="H7957" i="14"/>
  <c r="H7961" i="14"/>
  <c r="H7965" i="14"/>
  <c r="H7969" i="14"/>
  <c r="H7973" i="14"/>
  <c r="H7977" i="14"/>
  <c r="H7981" i="14"/>
  <c r="H7985" i="14"/>
  <c r="H7989" i="14"/>
  <c r="H7993" i="14"/>
  <c r="H7997" i="14"/>
  <c r="H8001" i="14"/>
  <c r="H8005" i="14"/>
  <c r="H8009" i="14"/>
  <c r="H8013" i="14"/>
  <c r="H8017" i="14"/>
  <c r="H8021" i="14"/>
  <c r="H8025" i="14"/>
  <c r="H8029" i="14"/>
  <c r="H8033" i="14"/>
  <c r="H8037" i="14"/>
  <c r="H8041" i="14"/>
  <c r="H8045" i="14"/>
  <c r="H8049" i="14"/>
  <c r="H8053" i="14"/>
  <c r="H8057" i="14"/>
  <c r="H8061" i="14"/>
  <c r="H8065" i="14"/>
  <c r="H8069" i="14"/>
  <c r="H8073" i="14"/>
  <c r="H8077" i="14"/>
  <c r="H8081" i="14"/>
  <c r="H8085" i="14"/>
  <c r="H8089" i="14"/>
  <c r="H8093" i="14"/>
  <c r="H8097" i="14"/>
  <c r="H8101" i="14"/>
  <c r="H8105" i="14"/>
  <c r="H8109" i="14"/>
  <c r="H8113" i="14"/>
  <c r="H8117" i="14"/>
  <c r="H8121" i="14"/>
  <c r="H8125" i="14"/>
  <c r="H8129" i="14"/>
  <c r="H8133" i="14"/>
  <c r="H8137" i="14"/>
  <c r="H8141" i="14"/>
  <c r="H8145" i="14"/>
  <c r="H8149" i="14"/>
  <c r="H8153" i="14"/>
  <c r="H8157" i="14"/>
  <c r="H8161" i="14"/>
  <c r="H8165" i="14"/>
  <c r="H8169" i="14"/>
  <c r="H8173" i="14"/>
  <c r="H8177" i="14"/>
  <c r="H8181" i="14"/>
  <c r="H8185" i="14"/>
  <c r="H8189" i="14"/>
  <c r="H8193" i="14"/>
  <c r="H8197" i="14"/>
  <c r="H8201" i="14"/>
  <c r="H8205" i="14"/>
  <c r="H8209" i="14"/>
  <c r="H8213" i="14"/>
  <c r="H8217" i="14"/>
  <c r="H8221" i="14"/>
  <c r="H8225" i="14"/>
  <c r="H8229" i="14"/>
  <c r="H8233" i="14"/>
  <c r="H8237" i="14"/>
  <c r="H8241" i="14"/>
  <c r="H8245" i="14"/>
  <c r="H8249" i="14"/>
  <c r="H8253" i="14"/>
  <c r="H8257" i="14"/>
  <c r="H8261" i="14"/>
  <c r="H8265" i="14"/>
  <c r="H8269" i="14"/>
  <c r="H8273" i="14"/>
  <c r="H8277" i="14"/>
  <c r="H8281" i="14"/>
  <c r="H8285" i="14"/>
  <c r="H8289" i="14"/>
  <c r="H8293" i="14"/>
  <c r="H8297" i="14"/>
  <c r="H8301" i="14"/>
  <c r="H8305" i="14"/>
  <c r="H8309" i="14"/>
  <c r="H8313" i="14"/>
  <c r="H8317" i="14"/>
  <c r="H8321" i="14"/>
  <c r="H8325" i="14"/>
  <c r="H8329" i="14"/>
  <c r="H8333" i="14"/>
  <c r="H8337" i="14"/>
  <c r="H8341" i="14"/>
  <c r="H8345" i="14"/>
  <c r="H8349" i="14"/>
  <c r="H8353" i="14"/>
  <c r="H8357" i="14"/>
  <c r="H8361" i="14"/>
  <c r="H4" i="14"/>
  <c r="H8" i="14"/>
  <c r="H12" i="14"/>
  <c r="H16" i="14"/>
  <c r="H20" i="14"/>
  <c r="H24" i="14"/>
  <c r="H28" i="14"/>
  <c r="H32" i="14"/>
  <c r="H36" i="14"/>
  <c r="H40" i="14"/>
  <c r="H44" i="14"/>
  <c r="H48" i="14"/>
  <c r="H52" i="14"/>
  <c r="H56" i="14"/>
  <c r="H60" i="14"/>
  <c r="H64" i="14"/>
  <c r="H68" i="14"/>
  <c r="H72" i="14"/>
  <c r="H76" i="14"/>
  <c r="H80" i="14"/>
  <c r="H84" i="14"/>
  <c r="H88" i="14"/>
  <c r="H92" i="14"/>
  <c r="H96" i="14"/>
  <c r="H100" i="14"/>
  <c r="H104" i="14"/>
  <c r="H108" i="14"/>
  <c r="H112" i="14"/>
  <c r="H116" i="14"/>
  <c r="H120" i="14"/>
  <c r="H124" i="14"/>
  <c r="H128" i="14"/>
  <c r="H132" i="14"/>
  <c r="H41" i="14"/>
  <c r="H49" i="14"/>
  <c r="H53" i="14"/>
  <c r="H61" i="14"/>
  <c r="H65" i="14"/>
  <c r="H69" i="14"/>
  <c r="H77" i="14"/>
  <c r="H81" i="14"/>
  <c r="H85" i="14"/>
  <c r="H93" i="14"/>
  <c r="H97" i="14"/>
  <c r="H105" i="14"/>
  <c r="H109" i="14"/>
  <c r="H117" i="14"/>
  <c r="H121" i="14"/>
  <c r="H129" i="14"/>
  <c r="H51" i="14"/>
  <c r="H63" i="14"/>
  <c r="H71" i="14"/>
  <c r="H79" i="14"/>
  <c r="H95" i="14"/>
  <c r="H103" i="14"/>
  <c r="H115" i="14"/>
  <c r="H123" i="14"/>
  <c r="H7307" i="14"/>
  <c r="H7323" i="14"/>
  <c r="H7339" i="14"/>
  <c r="H7354" i="14"/>
  <c r="H7362" i="14"/>
  <c r="H7370" i="14"/>
  <c r="H7378" i="14"/>
  <c r="H7386" i="14"/>
  <c r="H7394" i="14"/>
  <c r="H7402" i="14"/>
  <c r="H7410" i="14"/>
  <c r="H7418" i="14"/>
  <c r="H7426" i="14"/>
  <c r="H7434" i="14"/>
  <c r="H7442" i="14"/>
  <c r="H7450" i="14"/>
  <c r="H7458" i="14"/>
  <c r="H7466" i="14"/>
  <c r="H7474" i="14"/>
  <c r="H7482" i="14"/>
  <c r="H7490" i="14"/>
  <c r="H7498" i="14"/>
  <c r="H7506" i="14"/>
  <c r="H7514" i="14"/>
  <c r="H7522" i="14"/>
  <c r="H7530" i="14"/>
  <c r="H7538" i="14"/>
  <c r="H7546" i="14"/>
  <c r="H7550" i="14"/>
  <c r="H7554" i="14"/>
  <c r="H7558" i="14"/>
  <c r="H7562" i="14"/>
  <c r="H7566" i="14"/>
  <c r="H7570" i="14"/>
  <c r="H7574" i="14"/>
  <c r="H7578" i="14"/>
  <c r="H7582" i="14"/>
  <c r="H7586" i="14"/>
  <c r="H7590" i="14"/>
  <c r="H7594" i="14"/>
  <c r="H7598" i="14"/>
  <c r="H7602" i="14"/>
  <c r="H7606" i="14"/>
  <c r="H7610" i="14"/>
  <c r="H7614" i="14"/>
  <c r="H7618" i="14"/>
  <c r="H7622" i="14"/>
  <c r="H7626" i="14"/>
  <c r="H7630" i="14"/>
  <c r="H7634" i="14"/>
  <c r="H7638" i="14"/>
  <c r="H7642" i="14"/>
  <c r="H7646" i="14"/>
  <c r="H7650" i="14"/>
  <c r="H7654" i="14"/>
  <c r="H7658" i="14"/>
  <c r="H7662" i="14"/>
  <c r="H7666" i="14"/>
  <c r="H7670" i="14"/>
  <c r="H7674" i="14"/>
  <c r="H7678" i="14"/>
  <c r="H7682" i="14"/>
  <c r="H7686" i="14"/>
  <c r="H7690" i="14"/>
  <c r="H7694" i="14"/>
  <c r="H7698" i="14"/>
  <c r="H7702" i="14"/>
  <c r="H7706" i="14"/>
  <c r="H7710" i="14"/>
  <c r="H7714" i="14"/>
  <c r="H7718" i="14"/>
  <c r="H7722" i="14"/>
  <c r="H7726" i="14"/>
  <c r="H7730" i="14"/>
  <c r="H7734" i="14"/>
  <c r="H7738" i="14"/>
  <c r="H7742" i="14"/>
  <c r="H7746" i="14"/>
  <c r="H7750" i="14"/>
  <c r="H7754" i="14"/>
  <c r="H7758" i="14"/>
  <c r="H7762" i="14"/>
  <c r="H7766" i="14"/>
  <c r="H7770" i="14"/>
  <c r="H7774" i="14"/>
  <c r="H7778" i="14"/>
  <c r="H7782" i="14"/>
  <c r="H7786" i="14"/>
  <c r="H7790" i="14"/>
  <c r="H7794" i="14"/>
  <c r="H7798" i="14"/>
  <c r="H7802" i="14"/>
  <c r="H7806" i="14"/>
  <c r="H7810" i="14"/>
  <c r="H7814" i="14"/>
  <c r="H7818" i="14"/>
  <c r="H7822" i="14"/>
  <c r="H7826" i="14"/>
  <c r="H7830" i="14"/>
  <c r="H7834" i="14"/>
  <c r="H7838" i="14"/>
  <c r="H7842" i="14"/>
  <c r="H7846" i="14"/>
  <c r="H7850" i="14"/>
  <c r="H7854" i="14"/>
  <c r="H7858" i="14"/>
  <c r="H7862" i="14"/>
  <c r="H7866" i="14"/>
  <c r="H7870" i="14"/>
  <c r="H7874" i="14"/>
  <c r="H7878" i="14"/>
  <c r="H7882" i="14"/>
  <c r="H7886" i="14"/>
  <c r="H7890" i="14"/>
  <c r="H7894" i="14"/>
  <c r="H7898" i="14"/>
  <c r="H7902" i="14"/>
  <c r="H7906" i="14"/>
  <c r="H7910" i="14"/>
  <c r="H7914" i="14"/>
  <c r="H7918" i="14"/>
  <c r="H7922" i="14"/>
  <c r="H7926" i="14"/>
  <c r="H7930" i="14"/>
  <c r="H7934" i="14"/>
  <c r="H7938" i="14"/>
  <c r="H7942" i="14"/>
  <c r="H7946" i="14"/>
  <c r="H7950" i="14"/>
  <c r="H7954" i="14"/>
  <c r="H7958" i="14"/>
  <c r="H7962" i="14"/>
  <c r="H7966" i="14"/>
  <c r="H7970" i="14"/>
  <c r="H7974" i="14"/>
  <c r="H7978" i="14"/>
  <c r="H7982" i="14"/>
  <c r="H7986" i="14"/>
  <c r="H7990" i="14"/>
  <c r="H7994" i="14"/>
  <c r="H7998" i="14"/>
  <c r="H8002" i="14"/>
  <c r="H8006" i="14"/>
  <c r="H8010" i="14"/>
  <c r="H8014" i="14"/>
  <c r="H8018" i="14"/>
  <c r="H8022" i="14"/>
  <c r="H8026" i="14"/>
  <c r="H8030" i="14"/>
  <c r="H8034" i="14"/>
  <c r="H8038" i="14"/>
  <c r="H8042" i="14"/>
  <c r="H8046" i="14"/>
  <c r="H8050" i="14"/>
  <c r="H8054" i="14"/>
  <c r="H8058" i="14"/>
  <c r="H8062" i="14"/>
  <c r="H8066" i="14"/>
  <c r="H8070" i="14"/>
  <c r="H8074" i="14"/>
  <c r="H8078" i="14"/>
  <c r="H8082" i="14"/>
  <c r="H8086" i="14"/>
  <c r="H8090" i="14"/>
  <c r="H8094" i="14"/>
  <c r="H8098" i="14"/>
  <c r="H8102" i="14"/>
  <c r="H8106" i="14"/>
  <c r="H8110" i="14"/>
  <c r="H8114" i="14"/>
  <c r="H8118" i="14"/>
  <c r="H8122" i="14"/>
  <c r="H8126" i="14"/>
  <c r="H8130" i="14"/>
  <c r="H8134" i="14"/>
  <c r="H8138" i="14"/>
  <c r="H8142" i="14"/>
  <c r="H8146" i="14"/>
  <c r="H8150" i="14"/>
  <c r="H8154" i="14"/>
  <c r="H8158" i="14"/>
  <c r="H8162" i="14"/>
  <c r="H8166" i="14"/>
  <c r="H8170" i="14"/>
  <c r="H8174" i="14"/>
  <c r="H8178" i="14"/>
  <c r="H8182" i="14"/>
  <c r="H8186" i="14"/>
  <c r="H8190" i="14"/>
  <c r="H8194" i="14"/>
  <c r="H8198" i="14"/>
  <c r="H8202" i="14"/>
  <c r="H8206" i="14"/>
  <c r="H8210" i="14"/>
  <c r="H8214" i="14"/>
  <c r="H8218" i="14"/>
  <c r="H8222" i="14"/>
  <c r="H8226" i="14"/>
  <c r="H8230" i="14"/>
  <c r="H8234" i="14"/>
  <c r="H8238" i="14"/>
  <c r="H8242" i="14"/>
  <c r="H8246" i="14"/>
  <c r="H8250" i="14"/>
  <c r="H8254" i="14"/>
  <c r="H8258" i="14"/>
  <c r="H8262" i="14"/>
  <c r="H8266" i="14"/>
  <c r="H8270" i="14"/>
  <c r="H8274" i="14"/>
  <c r="H8278" i="14"/>
  <c r="H8282" i="14"/>
  <c r="H8286" i="14"/>
  <c r="H8290" i="14"/>
  <c r="H8294" i="14"/>
  <c r="H8298" i="14"/>
  <c r="H8302" i="14"/>
  <c r="H8306" i="14"/>
  <c r="H8310" i="14"/>
  <c r="H8314" i="14"/>
  <c r="H8318" i="14"/>
  <c r="H8322" i="14"/>
  <c r="H8326" i="14"/>
  <c r="H8330" i="14"/>
  <c r="H8334" i="14"/>
  <c r="H8338" i="14"/>
  <c r="H8342" i="14"/>
  <c r="H8346" i="14"/>
  <c r="H8350" i="14"/>
  <c r="H8354" i="14"/>
  <c r="H8358" i="14"/>
  <c r="H8362" i="14"/>
  <c r="H5" i="14"/>
  <c r="H9" i="14"/>
  <c r="H13" i="14"/>
  <c r="H17" i="14"/>
  <c r="H21" i="14"/>
  <c r="H25" i="14"/>
  <c r="H29" i="14"/>
  <c r="H33" i="14"/>
  <c r="H37" i="14"/>
  <c r="H45" i="14"/>
  <c r="H57" i="14"/>
  <c r="H73" i="14"/>
  <c r="H89" i="14"/>
  <c r="H101" i="14"/>
  <c r="H113" i="14"/>
  <c r="H125" i="14"/>
  <c r="H59" i="14"/>
  <c r="H87" i="14"/>
  <c r="H111" i="14"/>
  <c r="H131" i="14"/>
  <c r="H7310" i="14"/>
  <c r="H7326" i="14"/>
  <c r="H7342" i="14"/>
  <c r="H7355" i="14"/>
  <c r="H7363" i="14"/>
  <c r="H7371" i="14"/>
  <c r="H7379" i="14"/>
  <c r="H7387" i="14"/>
  <c r="H7395" i="14"/>
  <c r="H7403" i="14"/>
  <c r="H7411" i="14"/>
  <c r="H7419" i="14"/>
  <c r="H7427" i="14"/>
  <c r="H7435" i="14"/>
  <c r="H7443" i="14"/>
  <c r="H7451" i="14"/>
  <c r="H7459" i="14"/>
  <c r="H7467" i="14"/>
  <c r="H7475" i="14"/>
  <c r="H7483" i="14"/>
  <c r="H7491" i="14"/>
  <c r="H7499" i="14"/>
  <c r="H7507" i="14"/>
  <c r="H7515" i="14"/>
  <c r="H7523" i="14"/>
  <c r="H7531" i="14"/>
  <c r="H7539" i="14"/>
  <c r="H7547" i="14"/>
  <c r="H7551" i="14"/>
  <c r="H7555" i="14"/>
  <c r="H7559" i="14"/>
  <c r="H7563" i="14"/>
  <c r="H7567" i="14"/>
  <c r="H7571" i="14"/>
  <c r="H7575" i="14"/>
  <c r="H7579" i="14"/>
  <c r="H7583" i="14"/>
  <c r="H7587" i="14"/>
  <c r="H7591" i="14"/>
  <c r="H7595" i="14"/>
  <c r="H7599" i="14"/>
  <c r="H7603" i="14"/>
  <c r="H7607" i="14"/>
  <c r="H7611" i="14"/>
  <c r="H7615" i="14"/>
  <c r="H7619" i="14"/>
  <c r="H7623" i="14"/>
  <c r="H7627" i="14"/>
  <c r="H7631" i="14"/>
  <c r="H7635" i="14"/>
  <c r="H7639" i="14"/>
  <c r="H7643" i="14"/>
  <c r="H7647" i="14"/>
  <c r="H7651" i="14"/>
  <c r="H7655" i="14"/>
  <c r="H7659" i="14"/>
  <c r="H7663" i="14"/>
  <c r="H7667" i="14"/>
  <c r="H7671" i="14"/>
  <c r="H7675" i="14"/>
  <c r="H7679" i="14"/>
  <c r="H7683" i="14"/>
  <c r="H7687" i="14"/>
  <c r="H7691" i="14"/>
  <c r="H7695" i="14"/>
  <c r="H7699" i="14"/>
  <c r="H7703" i="14"/>
  <c r="H7707" i="14"/>
  <c r="H7711" i="14"/>
  <c r="H7715" i="14"/>
  <c r="H7719" i="14"/>
  <c r="H7723" i="14"/>
  <c r="H7727" i="14"/>
  <c r="H7731" i="14"/>
  <c r="H7735" i="14"/>
  <c r="H7739" i="14"/>
  <c r="H7743" i="14"/>
  <c r="H7747" i="14"/>
  <c r="H7751" i="14"/>
  <c r="H7755" i="14"/>
  <c r="H7759" i="14"/>
  <c r="H7763" i="14"/>
  <c r="H7767" i="14"/>
  <c r="H7771" i="14"/>
  <c r="H7775" i="14"/>
  <c r="H7779" i="14"/>
  <c r="H7783" i="14"/>
  <c r="H7787" i="14"/>
  <c r="H7791" i="14"/>
  <c r="H7795" i="14"/>
  <c r="H7799" i="14"/>
  <c r="H7803" i="14"/>
  <c r="H7807" i="14"/>
  <c r="H7811" i="14"/>
  <c r="H7815" i="14"/>
  <c r="H7819" i="14"/>
  <c r="H7823" i="14"/>
  <c r="H7827" i="14"/>
  <c r="H7831" i="14"/>
  <c r="H7835" i="14"/>
  <c r="H7839" i="14"/>
  <c r="H7843" i="14"/>
  <c r="H7847" i="14"/>
  <c r="H7851" i="14"/>
  <c r="H7855" i="14"/>
  <c r="H7859" i="14"/>
  <c r="H7863" i="14"/>
  <c r="H7867" i="14"/>
  <c r="H7871" i="14"/>
  <c r="H7875" i="14"/>
  <c r="H7879" i="14"/>
  <c r="H7883" i="14"/>
  <c r="H7887" i="14"/>
  <c r="H7891" i="14"/>
  <c r="H7895" i="14"/>
  <c r="H7899" i="14"/>
  <c r="H7903" i="14"/>
  <c r="H7907" i="14"/>
  <c r="H7911" i="14"/>
  <c r="H7915" i="14"/>
  <c r="H7919" i="14"/>
  <c r="H7923" i="14"/>
  <c r="H7927" i="14"/>
  <c r="H7931" i="14"/>
  <c r="H7935" i="14"/>
  <c r="H7939" i="14"/>
  <c r="H7943" i="14"/>
  <c r="H7947" i="14"/>
  <c r="H7951" i="14"/>
  <c r="H7955" i="14"/>
  <c r="H7959" i="14"/>
  <c r="H7963" i="14"/>
  <c r="H7967" i="14"/>
  <c r="H7971" i="14"/>
  <c r="H7975" i="14"/>
  <c r="H7979" i="14"/>
  <c r="H7983" i="14"/>
  <c r="H7987" i="14"/>
  <c r="H7991" i="14"/>
  <c r="H7995" i="14"/>
  <c r="H7999" i="14"/>
  <c r="H8003" i="14"/>
  <c r="H8007" i="14"/>
  <c r="H8011" i="14"/>
  <c r="H8015" i="14"/>
  <c r="H8019" i="14"/>
  <c r="H8023" i="14"/>
  <c r="H8027" i="14"/>
  <c r="H8031" i="14"/>
  <c r="H8035" i="14"/>
  <c r="H8039" i="14"/>
  <c r="H8043" i="14"/>
  <c r="H8047" i="14"/>
  <c r="H8051" i="14"/>
  <c r="H8055" i="14"/>
  <c r="H8059" i="14"/>
  <c r="H8063" i="14"/>
  <c r="H8067" i="14"/>
  <c r="H8071" i="14"/>
  <c r="H8075" i="14"/>
  <c r="H8079" i="14"/>
  <c r="H8083" i="14"/>
  <c r="H8087" i="14"/>
  <c r="H8091" i="14"/>
  <c r="H8095" i="14"/>
  <c r="H8099" i="14"/>
  <c r="H8103" i="14"/>
  <c r="H8107" i="14"/>
  <c r="H8111" i="14"/>
  <c r="H8115" i="14"/>
  <c r="H8119" i="14"/>
  <c r="H8123" i="14"/>
  <c r="H8127" i="14"/>
  <c r="H8131" i="14"/>
  <c r="H8135" i="14"/>
  <c r="H8139" i="14"/>
  <c r="H8143" i="14"/>
  <c r="H8147" i="14"/>
  <c r="H8151" i="14"/>
  <c r="H8155" i="14"/>
  <c r="H8159" i="14"/>
  <c r="H8163" i="14"/>
  <c r="H8167" i="14"/>
  <c r="H8171" i="14"/>
  <c r="H8175" i="14"/>
  <c r="H8179" i="14"/>
  <c r="H8183" i="14"/>
  <c r="H8187" i="14"/>
  <c r="H8191" i="14"/>
  <c r="H8195" i="14"/>
  <c r="H8199" i="14"/>
  <c r="H8203" i="14"/>
  <c r="H8207" i="14"/>
  <c r="H8211" i="14"/>
  <c r="H8215" i="14"/>
  <c r="H8219" i="14"/>
  <c r="H8223" i="14"/>
  <c r="H8227" i="14"/>
  <c r="H8231" i="14"/>
  <c r="H8235" i="14"/>
  <c r="H8239" i="14"/>
  <c r="H8243" i="14"/>
  <c r="H8247" i="14"/>
  <c r="H8251" i="14"/>
  <c r="H8255" i="14"/>
  <c r="H8259" i="14"/>
  <c r="H8263" i="14"/>
  <c r="H8267" i="14"/>
  <c r="H8271" i="14"/>
  <c r="H8275" i="14"/>
  <c r="H8279" i="14"/>
  <c r="H8283" i="14"/>
  <c r="H8287" i="14"/>
  <c r="H8291" i="14"/>
  <c r="H8295" i="14"/>
  <c r="H8299" i="14"/>
  <c r="H8303" i="14"/>
  <c r="H8307" i="14"/>
  <c r="H8311" i="14"/>
  <c r="H8315" i="14"/>
  <c r="H8319" i="14"/>
  <c r="H8323" i="14"/>
  <c r="H8327" i="14"/>
  <c r="H8331" i="14"/>
  <c r="H8335" i="14"/>
  <c r="H8339" i="14"/>
  <c r="H8343" i="14"/>
  <c r="H8347" i="14"/>
  <c r="H8351" i="14"/>
  <c r="H8355" i="14"/>
  <c r="H8359" i="14"/>
  <c r="H8363" i="14"/>
  <c r="H6" i="14"/>
  <c r="H10" i="14"/>
  <c r="H14" i="14"/>
  <c r="H18" i="14"/>
  <c r="H22" i="14"/>
  <c r="H26" i="14"/>
  <c r="H30" i="14"/>
  <c r="H34" i="14"/>
  <c r="H38" i="14"/>
  <c r="H42" i="14"/>
  <c r="H46" i="14"/>
  <c r="H50" i="14"/>
  <c r="H54" i="14"/>
  <c r="H58" i="14"/>
  <c r="H62" i="14"/>
  <c r="H66" i="14"/>
  <c r="H70" i="14"/>
  <c r="H74" i="14"/>
  <c r="H78" i="14"/>
  <c r="H82" i="14"/>
  <c r="H86" i="14"/>
  <c r="H90" i="14"/>
  <c r="H94" i="14"/>
  <c r="H98" i="14"/>
  <c r="H102" i="14"/>
  <c r="H106" i="14"/>
  <c r="H110" i="14"/>
  <c r="H114" i="14"/>
  <c r="H118" i="14"/>
  <c r="H122" i="14"/>
  <c r="H126" i="14"/>
  <c r="H130" i="14"/>
  <c r="H8344" i="14"/>
  <c r="H8348" i="14"/>
  <c r="H8352" i="14"/>
  <c r="H8356" i="14"/>
  <c r="H8360" i="14"/>
  <c r="H3" i="14"/>
  <c r="H7" i="14"/>
  <c r="H11" i="14"/>
  <c r="H15" i="14"/>
  <c r="H19" i="14"/>
  <c r="H23" i="14"/>
  <c r="H27" i="14"/>
  <c r="H31" i="14"/>
  <c r="H35" i="14"/>
  <c r="H39" i="14"/>
  <c r="H43" i="14"/>
  <c r="H47" i="14"/>
  <c r="H55" i="14"/>
  <c r="H67" i="14"/>
  <c r="H75" i="14"/>
  <c r="H83" i="14"/>
  <c r="H91" i="14"/>
  <c r="H99" i="14"/>
  <c r="H107" i="14"/>
  <c r="H119" i="14"/>
  <c r="H127" i="14"/>
  <c r="K8364" i="14"/>
  <c r="H2" i="14"/>
  <c r="O8364" i="14"/>
  <c r="W38" i="14" l="1"/>
  <c r="Y38" i="14" s="1"/>
  <c r="W18" i="14"/>
  <c r="Y18" i="14" s="1"/>
  <c r="W74" i="14"/>
  <c r="Y74" i="14" s="1"/>
  <c r="W102" i="14"/>
  <c r="Y102" i="14" s="1"/>
  <c r="W90" i="14"/>
  <c r="Y90" i="14" s="1"/>
  <c r="W81" i="14"/>
  <c r="Y81" i="14" s="1"/>
  <c r="W97" i="14"/>
  <c r="Y97" i="14" s="1"/>
  <c r="W82" i="14"/>
  <c r="Y82" i="14" s="1"/>
  <c r="W94" i="14"/>
  <c r="Y94" i="14" s="1"/>
  <c r="W121" i="14"/>
  <c r="Y121" i="14" s="1"/>
  <c r="W41" i="14"/>
  <c r="Y41" i="14" s="1"/>
  <c r="W30" i="14"/>
  <c r="Y30" i="14" s="1"/>
  <c r="W33" i="14"/>
  <c r="Y33" i="14" s="1"/>
  <c r="W112" i="14"/>
  <c r="Y112" i="14" s="1"/>
  <c r="W64" i="14"/>
  <c r="Y64" i="14" s="1"/>
  <c r="W16" i="14"/>
  <c r="Y16" i="14" s="1"/>
  <c r="W77" i="14"/>
  <c r="Y77" i="14" s="1"/>
  <c r="W79" i="14"/>
  <c r="Y79" i="14" s="1"/>
  <c r="W31" i="14"/>
  <c r="Y31" i="14" s="1"/>
  <c r="W42" i="14"/>
  <c r="Y42" i="14" s="1"/>
  <c r="W86" i="14"/>
  <c r="Y86" i="14" s="1"/>
  <c r="W22" i="14"/>
  <c r="Y22" i="14" s="1"/>
  <c r="W106" i="14"/>
  <c r="Y106" i="14" s="1"/>
  <c r="W130" i="14"/>
  <c r="Y130" i="14" s="1"/>
  <c r="W66" i="14"/>
  <c r="Y66" i="14" s="1"/>
  <c r="W10" i="14"/>
  <c r="Y10" i="14" s="1"/>
  <c r="W78" i="14"/>
  <c r="Y78" i="14" s="1"/>
  <c r="W14" i="14"/>
  <c r="Y14" i="14" s="1"/>
  <c r="W117" i="14"/>
  <c r="Y117" i="14" s="1"/>
  <c r="W69" i="14"/>
  <c r="Y69" i="14" s="1"/>
  <c r="W25" i="14"/>
  <c r="Y25" i="14" s="1"/>
  <c r="W85" i="14"/>
  <c r="Y85" i="14" s="1"/>
  <c r="W13" i="14"/>
  <c r="Y13" i="14" s="1"/>
  <c r="W124" i="14"/>
  <c r="Y124" i="14" s="1"/>
  <c r="W108" i="14"/>
  <c r="Y108" i="14" s="1"/>
  <c r="W92" i="14"/>
  <c r="Y92" i="14" s="1"/>
  <c r="W76" i="14"/>
  <c r="Y76" i="14" s="1"/>
  <c r="W60" i="14"/>
  <c r="Y60" i="14" s="1"/>
  <c r="W44" i="14"/>
  <c r="Y44" i="14" s="1"/>
  <c r="W28" i="14"/>
  <c r="Y28" i="14" s="1"/>
  <c r="W12" i="14"/>
  <c r="Y12" i="14" s="1"/>
  <c r="W113" i="14"/>
  <c r="Y113" i="14" s="1"/>
  <c r="W65" i="14"/>
  <c r="Y65" i="14" s="1"/>
  <c r="W29" i="14"/>
  <c r="Y29" i="14" s="1"/>
  <c r="W123" i="14"/>
  <c r="Y123" i="14" s="1"/>
  <c r="W107" i="14"/>
  <c r="Y107" i="14" s="1"/>
  <c r="W91" i="14"/>
  <c r="Y91" i="14" s="1"/>
  <c r="W75" i="14"/>
  <c r="Y75" i="14" s="1"/>
  <c r="W59" i="14"/>
  <c r="Y59" i="14" s="1"/>
  <c r="W43" i="14"/>
  <c r="Y43" i="14" s="1"/>
  <c r="W27" i="14"/>
  <c r="Y27" i="14" s="1"/>
  <c r="W11" i="14"/>
  <c r="Y11" i="14" s="1"/>
  <c r="W96" i="14"/>
  <c r="Y96" i="14" s="1"/>
  <c r="W48" i="14"/>
  <c r="Y48" i="14" s="1"/>
  <c r="W125" i="14"/>
  <c r="Y125" i="14" s="1"/>
  <c r="W37" i="14"/>
  <c r="Y37" i="14" s="1"/>
  <c r="W127" i="14"/>
  <c r="Y127" i="14" s="1"/>
  <c r="W95" i="14"/>
  <c r="Y95" i="14" s="1"/>
  <c r="W47" i="14"/>
  <c r="Y47" i="14" s="1"/>
  <c r="W15" i="14"/>
  <c r="Y15" i="14" s="1"/>
  <c r="W70" i="14"/>
  <c r="Y70" i="14" s="1"/>
  <c r="W6" i="14"/>
  <c r="Y6" i="14" s="1"/>
  <c r="W58" i="14"/>
  <c r="Y58" i="14" s="1"/>
  <c r="W114" i="14"/>
  <c r="Y114" i="14" s="1"/>
  <c r="W50" i="14"/>
  <c r="Y50" i="14" s="1"/>
  <c r="W126" i="14"/>
  <c r="Y126" i="14" s="1"/>
  <c r="W62" i="14"/>
  <c r="Y62" i="14" s="1"/>
  <c r="W105" i="14"/>
  <c r="Y105" i="14" s="1"/>
  <c r="W57" i="14"/>
  <c r="Y57" i="14" s="1"/>
  <c r="W21" i="14"/>
  <c r="Y21" i="14" s="1"/>
  <c r="W129" i="14"/>
  <c r="Y129" i="14" s="1"/>
  <c r="W73" i="14"/>
  <c r="Y73" i="14" s="1"/>
  <c r="W120" i="14"/>
  <c r="Y120" i="14" s="1"/>
  <c r="W104" i="14"/>
  <c r="Y104" i="14" s="1"/>
  <c r="W88" i="14"/>
  <c r="Y88" i="14" s="1"/>
  <c r="W72" i="14"/>
  <c r="Y72" i="14" s="1"/>
  <c r="W56" i="14"/>
  <c r="Y56" i="14" s="1"/>
  <c r="W40" i="14"/>
  <c r="Y40" i="14" s="1"/>
  <c r="W24" i="14"/>
  <c r="Y24" i="14" s="1"/>
  <c r="W8" i="14"/>
  <c r="Y8" i="14" s="1"/>
  <c r="W101" i="14"/>
  <c r="Y101" i="14" s="1"/>
  <c r="W53" i="14"/>
  <c r="Y53" i="14" s="1"/>
  <c r="W17" i="14"/>
  <c r="Y17" i="14" s="1"/>
  <c r="W119" i="14"/>
  <c r="Y119" i="14" s="1"/>
  <c r="W103" i="14"/>
  <c r="Y103" i="14" s="1"/>
  <c r="W87" i="14"/>
  <c r="Y87" i="14" s="1"/>
  <c r="W71" i="14"/>
  <c r="Y71" i="14" s="1"/>
  <c r="W55" i="14"/>
  <c r="Y55" i="14" s="1"/>
  <c r="W39" i="14"/>
  <c r="Y39" i="14" s="1"/>
  <c r="W23" i="14"/>
  <c r="Y23" i="14" s="1"/>
  <c r="W7" i="14"/>
  <c r="Y7" i="14" s="1"/>
  <c r="W128" i="14"/>
  <c r="Y128" i="14" s="1"/>
  <c r="W80" i="14"/>
  <c r="Y80" i="14" s="1"/>
  <c r="W32" i="14"/>
  <c r="Y32" i="14" s="1"/>
  <c r="W111" i="14"/>
  <c r="Y111" i="14" s="1"/>
  <c r="W63" i="14"/>
  <c r="Y63" i="14" s="1"/>
  <c r="W122" i="14"/>
  <c r="Y122" i="14" s="1"/>
  <c r="W118" i="14"/>
  <c r="Y118" i="14" s="1"/>
  <c r="W54" i="14"/>
  <c r="Y54" i="14" s="1"/>
  <c r="W26" i="14"/>
  <c r="Y26" i="14" s="1"/>
  <c r="W98" i="14"/>
  <c r="Y98" i="14" s="1"/>
  <c r="W34" i="14"/>
  <c r="Y34" i="14" s="1"/>
  <c r="W110" i="14"/>
  <c r="Y110" i="14" s="1"/>
  <c r="W46" i="14"/>
  <c r="Y46" i="14" s="1"/>
  <c r="W2" i="14"/>
  <c r="W93" i="14"/>
  <c r="Y93" i="14" s="1"/>
  <c r="W49" i="14"/>
  <c r="Y49" i="14" s="1"/>
  <c r="W5" i="14"/>
  <c r="Y5" i="14" s="1"/>
  <c r="W109" i="14"/>
  <c r="Y109" i="14" s="1"/>
  <c r="W61" i="14"/>
  <c r="Y61" i="14" s="1"/>
  <c r="W116" i="14"/>
  <c r="Y116" i="14" s="1"/>
  <c r="W100" i="14"/>
  <c r="Y100" i="14" s="1"/>
  <c r="W84" i="14"/>
  <c r="Y84" i="14" s="1"/>
  <c r="W68" i="14"/>
  <c r="Y68" i="14" s="1"/>
  <c r="W52" i="14"/>
  <c r="Y52" i="14" s="1"/>
  <c r="W36" i="14"/>
  <c r="Y36" i="14" s="1"/>
  <c r="W20" i="14"/>
  <c r="Y20" i="14" s="1"/>
  <c r="W4" i="14"/>
  <c r="Y4" i="14" s="1"/>
  <c r="W89" i="14"/>
  <c r="Y89" i="14" s="1"/>
  <c r="W45" i="14"/>
  <c r="Y45" i="14" s="1"/>
  <c r="W9" i="14"/>
  <c r="Y9" i="14" s="1"/>
  <c r="W131" i="14"/>
  <c r="Y131" i="14" s="1"/>
  <c r="W115" i="14"/>
  <c r="Y115" i="14" s="1"/>
  <c r="W99" i="14"/>
  <c r="Y99" i="14" s="1"/>
  <c r="W83" i="14"/>
  <c r="Y83" i="14" s="1"/>
  <c r="W67" i="14"/>
  <c r="Y67" i="14" s="1"/>
  <c r="W51" i="14"/>
  <c r="Y51" i="14" s="1"/>
  <c r="W35" i="14"/>
  <c r="Y35" i="14" s="1"/>
  <c r="W19" i="14"/>
  <c r="Y19" i="14" s="1"/>
  <c r="R132" i="14" l="1"/>
  <c r="W3" i="14" l="1"/>
  <c r="W8364" i="14" s="1"/>
  <c r="X8369" i="14" s="1"/>
  <c r="H8364" i="14"/>
  <c r="H8370" i="14" s="1"/>
  <c r="Y2" i="14"/>
  <c r="Y3" i="14" l="1"/>
  <c r="AA3" i="14" s="1"/>
  <c r="AB3" i="14" s="1"/>
  <c r="AC3" i="14" s="1"/>
  <c r="AA2" i="14"/>
  <c r="AA4" i="14"/>
  <c r="AB4" i="14" s="1"/>
  <c r="AC4" i="14" s="1"/>
  <c r="AB2" i="14" l="1"/>
  <c r="AA8369" i="14"/>
  <c r="O132" i="14"/>
  <c r="K132" i="14"/>
  <c r="AC2" i="14" l="1"/>
  <c r="K8369" i="14"/>
  <c r="K8370" i="14"/>
  <c r="O8370" i="14"/>
  <c r="O8369" i="14"/>
  <c r="T132" i="14"/>
  <c r="P3109" i="14" l="1"/>
  <c r="P8017" i="14"/>
  <c r="P7981" i="14"/>
  <c r="P7937" i="14"/>
  <c r="P7897" i="14"/>
  <c r="P7857" i="14"/>
  <c r="P7821" i="14"/>
  <c r="P7777" i="14"/>
  <c r="P7737" i="14"/>
  <c r="P7697" i="14"/>
  <c r="P7657" i="14"/>
  <c r="P7617" i="14"/>
  <c r="P7573" i="14"/>
  <c r="P7533" i="14"/>
  <c r="P7485" i="14"/>
  <c r="P7445" i="14"/>
  <c r="P7405" i="14"/>
  <c r="P7361" i="14"/>
  <c r="P7321" i="14"/>
  <c r="P7281" i="14"/>
  <c r="P7237" i="14"/>
  <c r="P7197" i="14"/>
  <c r="P7153" i="14"/>
  <c r="P7113" i="14"/>
  <c r="P7069" i="14"/>
  <c r="P7033" i="14"/>
  <c r="P6993" i="14"/>
  <c r="P6949" i="14"/>
  <c r="P6909" i="14"/>
  <c r="P6869" i="14"/>
  <c r="P843" i="14"/>
  <c r="P827" i="14"/>
  <c r="P811" i="14"/>
  <c r="P795" i="14"/>
  <c r="P779" i="14"/>
  <c r="P763" i="14"/>
  <c r="P747" i="14"/>
  <c r="P731" i="14"/>
  <c r="P715" i="14"/>
  <c r="P699" i="14"/>
  <c r="P683" i="14"/>
  <c r="P667" i="14"/>
  <c r="P651" i="14"/>
  <c r="P635" i="14"/>
  <c r="P619" i="14"/>
  <c r="P603" i="14"/>
  <c r="P587" i="14"/>
  <c r="P571" i="14"/>
  <c r="P555" i="14"/>
  <c r="P539" i="14"/>
  <c r="P523" i="14"/>
  <c r="P507" i="14"/>
  <c r="P491" i="14"/>
  <c r="P475" i="14"/>
  <c r="P459" i="14"/>
  <c r="P443" i="14"/>
  <c r="P427" i="14"/>
  <c r="P411" i="14"/>
  <c r="P395" i="14"/>
  <c r="P379" i="14"/>
  <c r="P363" i="14"/>
  <c r="P347" i="14"/>
  <c r="P327" i="14"/>
  <c r="P311" i="14"/>
  <c r="P295" i="14"/>
  <c r="P279" i="14"/>
  <c r="P263" i="14"/>
  <c r="P247" i="14"/>
  <c r="P231" i="14"/>
  <c r="P215" i="14"/>
  <c r="P199" i="14"/>
  <c r="P183" i="14"/>
  <c r="P167" i="14"/>
  <c r="P151" i="14"/>
  <c r="P135" i="14"/>
  <c r="P8348" i="14"/>
  <c r="P8332" i="14"/>
  <c r="P8316" i="14"/>
  <c r="P8300" i="14"/>
  <c r="P8284" i="14"/>
  <c r="P8268" i="14"/>
  <c r="P8252" i="14"/>
  <c r="P8236" i="14"/>
  <c r="P8220" i="14"/>
  <c r="P8204" i="14"/>
  <c r="P8188" i="14"/>
  <c r="P8172" i="14"/>
  <c r="P8156" i="14"/>
  <c r="P8140" i="14"/>
  <c r="P8124" i="14"/>
  <c r="P8108" i="14"/>
  <c r="P8092" i="14"/>
  <c r="P8076" i="14"/>
  <c r="P8060" i="14"/>
  <c r="P8029" i="14"/>
  <c r="P7989" i="14"/>
  <c r="P7941" i="14"/>
  <c r="P7889" i="14"/>
  <c r="P7841" i="14"/>
  <c r="P7793" i="14"/>
  <c r="P7753" i="14"/>
  <c r="P7705" i="14"/>
  <c r="P7661" i="14"/>
  <c r="P7613" i="14"/>
  <c r="P7569" i="14"/>
  <c r="P7525" i="14"/>
  <c r="P7473" i="14"/>
  <c r="P7429" i="14"/>
  <c r="P7377" i="14"/>
  <c r="P7337" i="14"/>
  <c r="P7285" i="14"/>
  <c r="P7245" i="14"/>
  <c r="P7201" i="14"/>
  <c r="P7157" i="14"/>
  <c r="P7109" i="14"/>
  <c r="P7061" i="14"/>
  <c r="P7009" i="14"/>
  <c r="P6965" i="14"/>
  <c r="P6921" i="14"/>
  <c r="P6873" i="14"/>
  <c r="P6833" i="14"/>
  <c r="P6805" i="14"/>
  <c r="P6777" i="14"/>
  <c r="P6749" i="14"/>
  <c r="P6721" i="14"/>
  <c r="P6685" i="14"/>
  <c r="P6653" i="14"/>
  <c r="P6617" i="14"/>
  <c r="P6569" i="14"/>
  <c r="P6213" i="14"/>
  <c r="P6173" i="14"/>
  <c r="P6137" i="14"/>
  <c r="P6097" i="14"/>
  <c r="P6061" i="14"/>
  <c r="P6021" i="14"/>
  <c r="P5985" i="14"/>
  <c r="P5941" i="14"/>
  <c r="P5905" i="14"/>
  <c r="P5869" i="14"/>
  <c r="P5833" i="14"/>
  <c r="P5797" i="14"/>
  <c r="P5757" i="14"/>
  <c r="P5717" i="14"/>
  <c r="P5677" i="14"/>
  <c r="P5637" i="14"/>
  <c r="P5601" i="14"/>
  <c r="P5565" i="14"/>
  <c r="P5533" i="14"/>
  <c r="P5497" i="14"/>
  <c r="P5457" i="14"/>
  <c r="P5417" i="14"/>
  <c r="P5385" i="14"/>
  <c r="P5357" i="14"/>
  <c r="P5321" i="14"/>
  <c r="P5285" i="14"/>
  <c r="P5249" i="14"/>
  <c r="P5221" i="14"/>
  <c r="P5193" i="14"/>
  <c r="P5165" i="14"/>
  <c r="P5133" i="14"/>
  <c r="P5101" i="14"/>
  <c r="P5065" i="14"/>
  <c r="P5033" i="14"/>
  <c r="P5005" i="14"/>
  <c r="P4977" i="14"/>
  <c r="P4877" i="14"/>
  <c r="P4849" i="14"/>
  <c r="P4817" i="14"/>
  <c r="P4789" i="14"/>
  <c r="P4757" i="14"/>
  <c r="P4725" i="14"/>
  <c r="P4689" i="14"/>
  <c r="P4653" i="14"/>
  <c r="P4617" i="14"/>
  <c r="P4577" i="14"/>
  <c r="P4541" i="14"/>
  <c r="P4505" i="14"/>
  <c r="P4473" i="14"/>
  <c r="P4445" i="14"/>
  <c r="P4413" i="14"/>
  <c r="P4377" i="14"/>
  <c r="P4341" i="14"/>
  <c r="P4309" i="14"/>
  <c r="P4277" i="14"/>
  <c r="P4241" i="14"/>
  <c r="P4213" i="14"/>
  <c r="P4177" i="14"/>
  <c r="P4149" i="14"/>
  <c r="P4113" i="14"/>
  <c r="P4077" i="14"/>
  <c r="P4037" i="14"/>
  <c r="P3993" i="14"/>
  <c r="P3873" i="14"/>
  <c r="P3841" i="14"/>
  <c r="P3813" i="14"/>
  <c r="P3781" i="14"/>
  <c r="P3749" i="14"/>
  <c r="P3721" i="14"/>
  <c r="P3693" i="14"/>
  <c r="P3665" i="14"/>
  <c r="P3637" i="14"/>
  <c r="P3605" i="14"/>
  <c r="P3577" i="14"/>
  <c r="P3541" i="14"/>
  <c r="P3513" i="14"/>
  <c r="P3481" i="14"/>
  <c r="P3453" i="14"/>
  <c r="P3417" i="14"/>
  <c r="P3389" i="14"/>
  <c r="P3353" i="14"/>
  <c r="P3317" i="14"/>
  <c r="P3281" i="14"/>
  <c r="P3253" i="14"/>
  <c r="P3221" i="14"/>
  <c r="P3197" i="14"/>
  <c r="P3161" i="14"/>
  <c r="P3133" i="14"/>
  <c r="P3089" i="14"/>
  <c r="P3053" i="14"/>
  <c r="P3013" i="14"/>
  <c r="P2977" i="14"/>
  <c r="P2949" i="14"/>
  <c r="P2917" i="14"/>
  <c r="P2885" i="14"/>
  <c r="P2853" i="14"/>
  <c r="P2821" i="14"/>
  <c r="P2785" i="14"/>
  <c r="P2753" i="14"/>
  <c r="P2721" i="14"/>
  <c r="P2685" i="14"/>
  <c r="P2653" i="14"/>
  <c r="P2609" i="14"/>
  <c r="P2577" i="14"/>
  <c r="P2545" i="14"/>
  <c r="P2513" i="14"/>
  <c r="P2477" i="14"/>
  <c r="P2441" i="14"/>
  <c r="P2413" i="14"/>
  <c r="P2377" i="14"/>
  <c r="P2345" i="14"/>
  <c r="P2305" i="14"/>
  <c r="P2273" i="14"/>
  <c r="P2245" i="14"/>
  <c r="P2221" i="14"/>
  <c r="P2189" i="14"/>
  <c r="P2161" i="14"/>
  <c r="P2129" i="14"/>
  <c r="P2093" i="14"/>
  <c r="P2053" i="14"/>
  <c r="P2017" i="14"/>
  <c r="P1981" i="14"/>
  <c r="P1953" i="14"/>
  <c r="P1921" i="14"/>
  <c r="P1889" i="14"/>
  <c r="P1857" i="14"/>
  <c r="P1825" i="14"/>
  <c r="P1797" i="14"/>
  <c r="P1765" i="14"/>
  <c r="P1729" i="14"/>
  <c r="P1693" i="14"/>
  <c r="P1654" i="14"/>
  <c r="P1622" i="14"/>
  <c r="P7993" i="14"/>
  <c r="P7933" i="14"/>
  <c r="P7873" i="14"/>
  <c r="P7813" i="14"/>
  <c r="P7745" i="14"/>
  <c r="P7685" i="14"/>
  <c r="P7621" i="14"/>
  <c r="P7561" i="14"/>
  <c r="P7505" i="14"/>
  <c r="P7449" i="14"/>
  <c r="P7397" i="14"/>
  <c r="P7333" i="14"/>
  <c r="P7273" i="14"/>
  <c r="P7209" i="14"/>
  <c r="P7149" i="14"/>
  <c r="P7089" i="14"/>
  <c r="P7029" i="14"/>
  <c r="P6969" i="14"/>
  <c r="P6913" i="14"/>
  <c r="P6853" i="14"/>
  <c r="P6817" i="14"/>
  <c r="P6781" i="14"/>
  <c r="P6745" i="14"/>
  <c r="P6709" i="14"/>
  <c r="P6673" i="14"/>
  <c r="P6641" i="14"/>
  <c r="P6613" i="14"/>
  <c r="P6585" i="14"/>
  <c r="P6565" i="14"/>
  <c r="P6549" i="14"/>
  <c r="P6533" i="14"/>
  <c r="P6517" i="14"/>
  <c r="P6501" i="14"/>
  <c r="P6485" i="14"/>
  <c r="P6469" i="14"/>
  <c r="P6453" i="14"/>
  <c r="P6437" i="14"/>
  <c r="P6421" i="14"/>
  <c r="P6405" i="14"/>
  <c r="P6389" i="14"/>
  <c r="P6373" i="14"/>
  <c r="P6357" i="14"/>
  <c r="P6341" i="14"/>
  <c r="P6325" i="14"/>
  <c r="P6309" i="14"/>
  <c r="P6293" i="14"/>
  <c r="P6277" i="14"/>
  <c r="P6261" i="14"/>
  <c r="P6241" i="14"/>
  <c r="P6217" i="14"/>
  <c r="P6189" i="14"/>
  <c r="P6161" i="14"/>
  <c r="P6133" i="14"/>
  <c r="P6109" i="14"/>
  <c r="P6081" i="14"/>
  <c r="P6049" i="14"/>
  <c r="P6025" i="14"/>
  <c r="P5997" i="14"/>
  <c r="P5969" i="14"/>
  <c r="P5945" i="14"/>
  <c r="P5917" i="14"/>
  <c r="P5889" i="14"/>
  <c r="P5857" i="14"/>
  <c r="P5829" i="14"/>
  <c r="P5801" i="14"/>
  <c r="P5773" i="14"/>
  <c r="P5749" i="14"/>
  <c r="P5721" i="14"/>
  <c r="P5693" i="14"/>
  <c r="P5669" i="14"/>
  <c r="P5641" i="14"/>
  <c r="P5609" i="14"/>
  <c r="P5581" i="14"/>
  <c r="P5553" i="14"/>
  <c r="P5521" i="14"/>
  <c r="P5493" i="14"/>
  <c r="P5465" i="14"/>
  <c r="P5441" i="14"/>
  <c r="P5413" i="14"/>
  <c r="P5381" i="14"/>
  <c r="P5345" i="14"/>
  <c r="P5317" i="14"/>
  <c r="P5289" i="14"/>
  <c r="P5261" i="14"/>
  <c r="P5225" i="14"/>
  <c r="P5189" i="14"/>
  <c r="P5153" i="14"/>
  <c r="P5121" i="14"/>
  <c r="P5093" i="14"/>
  <c r="P5061" i="14"/>
  <c r="P5025" i="14"/>
  <c r="P4989" i="14"/>
  <c r="P4965" i="14"/>
  <c r="P4945" i="14"/>
  <c r="P4929" i="14"/>
  <c r="P4913" i="14"/>
  <c r="P4897" i="14"/>
  <c r="P4861" i="14"/>
  <c r="P4825" i="14"/>
  <c r="P4797" i="14"/>
  <c r="P4761" i="14"/>
  <c r="P4733" i="14"/>
  <c r="P4701" i="14"/>
  <c r="P4673" i="14"/>
  <c r="P4645" i="14"/>
  <c r="P4613" i="14"/>
  <c r="P4589" i="14"/>
  <c r="P4557" i="14"/>
  <c r="P4529" i="14"/>
  <c r="P4501" i="14"/>
  <c r="P4465" i="14"/>
  <c r="P4433" i="14"/>
  <c r="P4401" i="14"/>
  <c r="P4373" i="14"/>
  <c r="P4349" i="14"/>
  <c r="P4313" i="14"/>
  <c r="P4281" i="14"/>
  <c r="P4249" i="14"/>
  <c r="P4217" i="14"/>
  <c r="P4185" i="14"/>
  <c r="P4153" i="14"/>
  <c r="P4125" i="14"/>
  <c r="P4097" i="14"/>
  <c r="P4069" i="14"/>
  <c r="P4041" i="14"/>
  <c r="P4017" i="14"/>
  <c r="P3989" i="14"/>
  <c r="P3961" i="14"/>
  <c r="P3945" i="14"/>
  <c r="P3929" i="14"/>
  <c r="P3913" i="14"/>
  <c r="P3897" i="14"/>
  <c r="P3881" i="14"/>
  <c r="P3853" i="14"/>
  <c r="P3817" i="14"/>
  <c r="P3785" i="14"/>
  <c r="P3753" i="14"/>
  <c r="P3717" i="14"/>
  <c r="P3681" i="14"/>
  <c r="P3641" i="14"/>
  <c r="P3609" i="14"/>
  <c r="P3573" i="14"/>
  <c r="P3545" i="14"/>
  <c r="P3509" i="14"/>
  <c r="P3477" i="14"/>
  <c r="P3441" i="14"/>
  <c r="P3409" i="14"/>
  <c r="P3377" i="14"/>
  <c r="P3349" i="14"/>
  <c r="P3321" i="14"/>
  <c r="P3293" i="14"/>
  <c r="P3261" i="14"/>
  <c r="P3225" i="14"/>
  <c r="P3185" i="14"/>
  <c r="P3153" i="14"/>
  <c r="P3125" i="14"/>
  <c r="P3085" i="14"/>
  <c r="P3061" i="14"/>
  <c r="P3029" i="14"/>
  <c r="P3001" i="14"/>
  <c r="P2973" i="14"/>
  <c r="P2941" i="14"/>
  <c r="P2905" i="14"/>
  <c r="P2873" i="14"/>
  <c r="P2841" i="14"/>
  <c r="P2809" i="14"/>
  <c r="P2781" i="14"/>
  <c r="P2749" i="14"/>
  <c r="P2717" i="14"/>
  <c r="P2689" i="14"/>
  <c r="P2657" i="14"/>
  <c r="P2633" i="14"/>
  <c r="P2605" i="14"/>
  <c r="P2573" i="14"/>
  <c r="P2541" i="14"/>
  <c r="P2509" i="14"/>
  <c r="P2481" i="14"/>
  <c r="P2453" i="14"/>
  <c r="P2421" i="14"/>
  <c r="P2385" i="14"/>
  <c r="P2357" i="14"/>
  <c r="P2329" i="14"/>
  <c r="P2301" i="14"/>
  <c r="P2269" i="14"/>
  <c r="P2229" i="14"/>
  <c r="P2193" i="14"/>
  <c r="P2157" i="14"/>
  <c r="P2125" i="14"/>
  <c r="P2097" i="14"/>
  <c r="P2069" i="14"/>
  <c r="P2041" i="14"/>
  <c r="P2013" i="14"/>
  <c r="P1985" i="14"/>
  <c r="P1949" i="14"/>
  <c r="P1917" i="14"/>
  <c r="P1885" i="14"/>
  <c r="P1849" i="14"/>
  <c r="P1821" i="14"/>
  <c r="P1785" i="14"/>
  <c r="P1753" i="14"/>
  <c r="P1725" i="14"/>
  <c r="P1697" i="14"/>
  <c r="P1674" i="14"/>
  <c r="P1642" i="14"/>
  <c r="P1610" i="14"/>
  <c r="P1590" i="14"/>
  <c r="P1574" i="14"/>
  <c r="P1558" i="14"/>
  <c r="P1542" i="14"/>
  <c r="P1526" i="14"/>
  <c r="P1510" i="14"/>
  <c r="P1494" i="14"/>
  <c r="P1478" i="14"/>
  <c r="P1462" i="14"/>
  <c r="P1446" i="14"/>
  <c r="P1430" i="14"/>
  <c r="P1414" i="14"/>
  <c r="P1398" i="14"/>
  <c r="P1382" i="14"/>
  <c r="P1366" i="14"/>
  <c r="P1350" i="14"/>
  <c r="P1334" i="14"/>
  <c r="P1318" i="14"/>
  <c r="P1302" i="14"/>
  <c r="P1286" i="14"/>
  <c r="P1270" i="14"/>
  <c r="P1254" i="14"/>
  <c r="P1238" i="14"/>
  <c r="P1222" i="14"/>
  <c r="P1206" i="14"/>
  <c r="P1190" i="14"/>
  <c r="P1174" i="14"/>
  <c r="P1158" i="14"/>
  <c r="P1142" i="14"/>
  <c r="P1126" i="14"/>
  <c r="P1110" i="14"/>
  <c r="P1094" i="14"/>
  <c r="P1078" i="14"/>
  <c r="P1062" i="14"/>
  <c r="P1046" i="14"/>
  <c r="P1031" i="14"/>
  <c r="P1015" i="14"/>
  <c r="P995" i="14"/>
  <c r="P979" i="14"/>
  <c r="P963" i="14"/>
  <c r="P947" i="14"/>
  <c r="P931" i="14"/>
  <c r="P915" i="14"/>
  <c r="P899" i="14"/>
  <c r="P883" i="14"/>
  <c r="P867" i="14"/>
  <c r="P851" i="14"/>
  <c r="P8036" i="14"/>
  <c r="P8020" i="14"/>
  <c r="P8004" i="14"/>
  <c r="P7988" i="14"/>
  <c r="P7972" i="14"/>
  <c r="P7956" i="14"/>
  <c r="P7940" i="14"/>
  <c r="P7924" i="14"/>
  <c r="P7908" i="14"/>
  <c r="P7892" i="14"/>
  <c r="P7876" i="14"/>
  <c r="P7860" i="14"/>
  <c r="P7844" i="14"/>
  <c r="P7828" i="14"/>
  <c r="P7812" i="14"/>
  <c r="P7796" i="14"/>
  <c r="P7780" i="14"/>
  <c r="P7764" i="14"/>
  <c r="P7748" i="14"/>
  <c r="P7732" i="14"/>
  <c r="P7716" i="14"/>
  <c r="P7700" i="14"/>
  <c r="P7684" i="14"/>
  <c r="P7668" i="14"/>
  <c r="P7652" i="14"/>
  <c r="P7636" i="14"/>
  <c r="P7620" i="14"/>
  <c r="P7604" i="14"/>
  <c r="P7588" i="14"/>
  <c r="P7572" i="14"/>
  <c r="P7556" i="14"/>
  <c r="P7540" i="14"/>
  <c r="P7524" i="14"/>
  <c r="P7508" i="14"/>
  <c r="P7492" i="14"/>
  <c r="P7476" i="14"/>
  <c r="P7460" i="14"/>
  <c r="P7444" i="14"/>
  <c r="P7428" i="14"/>
  <c r="P7412" i="14"/>
  <c r="P7396" i="14"/>
  <c r="P7380" i="14"/>
  <c r="P7364" i="14"/>
  <c r="P7348" i="14"/>
  <c r="P7332" i="14"/>
  <c r="P7316" i="14"/>
  <c r="P7300" i="14"/>
  <c r="P7284" i="14"/>
  <c r="P7268" i="14"/>
  <c r="P7252" i="14"/>
  <c r="P7236" i="14"/>
  <c r="P7220" i="14"/>
  <c r="P7204" i="14"/>
  <c r="P7188" i="14"/>
  <c r="P7172" i="14"/>
  <c r="P7156" i="14"/>
  <c r="P7140" i="14"/>
  <c r="P7124" i="14"/>
  <c r="P7108" i="14"/>
  <c r="P7092" i="14"/>
  <c r="P7076" i="14"/>
  <c r="P7060" i="14"/>
  <c r="P7044" i="14"/>
  <c r="P7028" i="14"/>
  <c r="P7012" i="14"/>
  <c r="P6996" i="14"/>
  <c r="P6980" i="14"/>
  <c r="P6964" i="14"/>
  <c r="P6948" i="14"/>
  <c r="P6932" i="14"/>
  <c r="P6916" i="14"/>
  <c r="P6900" i="14"/>
  <c r="P6884" i="14"/>
  <c r="P6868" i="14"/>
  <c r="P6852" i="14"/>
  <c r="P6836" i="14"/>
  <c r="P6820" i="14"/>
  <c r="P6804" i="14"/>
  <c r="P6788" i="14"/>
  <c r="P6772" i="14"/>
  <c r="P6756" i="14"/>
  <c r="P6740" i="14"/>
  <c r="P6724" i="14"/>
  <c r="P6708" i="14"/>
  <c r="P6692" i="14"/>
  <c r="P6676" i="14"/>
  <c r="P6660" i="14"/>
  <c r="P6644" i="14"/>
  <c r="P6628" i="14"/>
  <c r="P6612" i="14"/>
  <c r="P6596" i="14"/>
  <c r="P6580" i="14"/>
  <c r="P6564" i="14"/>
  <c r="P6548" i="14"/>
  <c r="P6532" i="14"/>
  <c r="P6516" i="14"/>
  <c r="P6500" i="14"/>
  <c r="P6484" i="14"/>
  <c r="P6468" i="14"/>
  <c r="P6452" i="14"/>
  <c r="P6436" i="14"/>
  <c r="P6420" i="14"/>
  <c r="P6404" i="14"/>
  <c r="P6388" i="14"/>
  <c r="P6372" i="14"/>
  <c r="P6356" i="14"/>
  <c r="P6340" i="14"/>
  <c r="P6324" i="14"/>
  <c r="P6308" i="14"/>
  <c r="P6292" i="14"/>
  <c r="P6276" i="14"/>
  <c r="P6260" i="14"/>
  <c r="P6244" i="14"/>
  <c r="P6228" i="14"/>
  <c r="P6212" i="14"/>
  <c r="P6196" i="14"/>
  <c r="P6180" i="14"/>
  <c r="P6164" i="14"/>
  <c r="P6148" i="14"/>
  <c r="P6132" i="14"/>
  <c r="P6116" i="14"/>
  <c r="P6100" i="14"/>
  <c r="P6084" i="14"/>
  <c r="P6068" i="14"/>
  <c r="P6052" i="14"/>
  <c r="P6036" i="14"/>
  <c r="P6020" i="14"/>
  <c r="P6004" i="14"/>
  <c r="P5988" i="14"/>
  <c r="P5972" i="14"/>
  <c r="P5956" i="14"/>
  <c r="P5940" i="14"/>
  <c r="P5924" i="14"/>
  <c r="P5908" i="14"/>
  <c r="P5892" i="14"/>
  <c r="P5876" i="14"/>
  <c r="P5860" i="14"/>
  <c r="P5844" i="14"/>
  <c r="P5828" i="14"/>
  <c r="P5812" i="14"/>
  <c r="P5796" i="14"/>
  <c r="P5780" i="14"/>
  <c r="P5764" i="14"/>
  <c r="P5748" i="14"/>
  <c r="P5732" i="14"/>
  <c r="P5716" i="14"/>
  <c r="P5700" i="14"/>
  <c r="P5684" i="14"/>
  <c r="P5668" i="14"/>
  <c r="P5652" i="14"/>
  <c r="P5636" i="14"/>
  <c r="P5620" i="14"/>
  <c r="P5604" i="14"/>
  <c r="P5588" i="14"/>
  <c r="P5572" i="14"/>
  <c r="P5556" i="14"/>
  <c r="P5540" i="14"/>
  <c r="P5524" i="14"/>
  <c r="P5508" i="14"/>
  <c r="P5492" i="14"/>
  <c r="P5476" i="14"/>
  <c r="P5460" i="14"/>
  <c r="P5444" i="14"/>
  <c r="P5428" i="14"/>
  <c r="P5412" i="14"/>
  <c r="P5396" i="14"/>
  <c r="P5380" i="14"/>
  <c r="P5364" i="14"/>
  <c r="P5348" i="14"/>
  <c r="P5332" i="14"/>
  <c r="P5316" i="14"/>
  <c r="P5300" i="14"/>
  <c r="P5284" i="14"/>
  <c r="P5268" i="14"/>
  <c r="P5252" i="14"/>
  <c r="P5236" i="14"/>
  <c r="P5220" i="14"/>
  <c r="P5204" i="14"/>
  <c r="P5188" i="14"/>
  <c r="P5172" i="14"/>
  <c r="P5156" i="14"/>
  <c r="P5140" i="14"/>
  <c r="P5124" i="14"/>
  <c r="P5108" i="14"/>
  <c r="P5092" i="14"/>
  <c r="P5076" i="14"/>
  <c r="P5060" i="14"/>
  <c r="P5044" i="14"/>
  <c r="P5028" i="14"/>
  <c r="P5012" i="14"/>
  <c r="P4996" i="14"/>
  <c r="P4980" i="14"/>
  <c r="P4964" i="14"/>
  <c r="P4948" i="14"/>
  <c r="P4932" i="14"/>
  <c r="P4916" i="14"/>
  <c r="P4900" i="14"/>
  <c r="P4884" i="14"/>
  <c r="P4868" i="14"/>
  <c r="P4852" i="14"/>
  <c r="P4836" i="14"/>
  <c r="P4820" i="14"/>
  <c r="P4804" i="14"/>
  <c r="P4788" i="14"/>
  <c r="P4772" i="14"/>
  <c r="P4756" i="14"/>
  <c r="P4740" i="14"/>
  <c r="P4724" i="14"/>
  <c r="P4708" i="14"/>
  <c r="P4692" i="14"/>
  <c r="P4676" i="14"/>
  <c r="P4660" i="14"/>
  <c r="P4644" i="14"/>
  <c r="P4628" i="14"/>
  <c r="P4612" i="14"/>
  <c r="P4596" i="14"/>
  <c r="P4580" i="14"/>
  <c r="P4564" i="14"/>
  <c r="P4548" i="14"/>
  <c r="P4532" i="14"/>
  <c r="P4516" i="14"/>
  <c r="P4500" i="14"/>
  <c r="P4484" i="14"/>
  <c r="P4468" i="14"/>
  <c r="P4452" i="14"/>
  <c r="P4436" i="14"/>
  <c r="P4420" i="14"/>
  <c r="P4404" i="14"/>
  <c r="P4388" i="14"/>
  <c r="P4372" i="14"/>
  <c r="P4356" i="14"/>
  <c r="P4340" i="14"/>
  <c r="P4324" i="14"/>
  <c r="P4308" i="14"/>
  <c r="P4292" i="14"/>
  <c r="P4276" i="14"/>
  <c r="P4260" i="14"/>
  <c r="P4244" i="14"/>
  <c r="P4228" i="14"/>
  <c r="P4212" i="14"/>
  <c r="P4196" i="14"/>
  <c r="P4180" i="14"/>
  <c r="P4164" i="14"/>
  <c r="P4148" i="14"/>
  <c r="P4132" i="14"/>
  <c r="P4116" i="14"/>
  <c r="P4100" i="14"/>
  <c r="P4084" i="14"/>
  <c r="P4068" i="14"/>
  <c r="P4052" i="14"/>
  <c r="P4036" i="14"/>
  <c r="P4020" i="14"/>
  <c r="P4004" i="14"/>
  <c r="P3988" i="14"/>
  <c r="P3972" i="14"/>
  <c r="P3956" i="14"/>
  <c r="P3940" i="14"/>
  <c r="P3924" i="14"/>
  <c r="P3908" i="14"/>
  <c r="P3892" i="14"/>
  <c r="P3876" i="14"/>
  <c r="P3860" i="14"/>
  <c r="P3844" i="14"/>
  <c r="P3828" i="14"/>
  <c r="P3812" i="14"/>
  <c r="P3796" i="14"/>
  <c r="P3780" i="14"/>
  <c r="P3764" i="14"/>
  <c r="P3748" i="14"/>
  <c r="P3732" i="14"/>
  <c r="P3716" i="14"/>
  <c r="P3700" i="14"/>
  <c r="P3684" i="14"/>
  <c r="P3668" i="14"/>
  <c r="P3652" i="14"/>
  <c r="P3636" i="14"/>
  <c r="P3620" i="14"/>
  <c r="P3604" i="14"/>
  <c r="P3588" i="14"/>
  <c r="P3572" i="14"/>
  <c r="P3556" i="14"/>
  <c r="P3540" i="14"/>
  <c r="P3524" i="14"/>
  <c r="P3508" i="14"/>
  <c r="P3492" i="14"/>
  <c r="P3476" i="14"/>
  <c r="P3460" i="14"/>
  <c r="P3444" i="14"/>
  <c r="P3428" i="14"/>
  <c r="P3412" i="14"/>
  <c r="P3396" i="14"/>
  <c r="P3380" i="14"/>
  <c r="P3364" i="14"/>
  <c r="P3348" i="14"/>
  <c r="P3332" i="14"/>
  <c r="P3316" i="14"/>
  <c r="P3300" i="14"/>
  <c r="P3284" i="14"/>
  <c r="P3268" i="14"/>
  <c r="P3252" i="14"/>
  <c r="P3236" i="14"/>
  <c r="P3220" i="14"/>
  <c r="P3204" i="14"/>
  <c r="P3188" i="14"/>
  <c r="P3172" i="14"/>
  <c r="P3156" i="14"/>
  <c r="P3140" i="14"/>
  <c r="P3124" i="14"/>
  <c r="P3108" i="14"/>
  <c r="P3092" i="14"/>
  <c r="P3076" i="14"/>
  <c r="P3060" i="14"/>
  <c r="P3044" i="14"/>
  <c r="P3028" i="14"/>
  <c r="P3012" i="14"/>
  <c r="P2996" i="14"/>
  <c r="P2980" i="14"/>
  <c r="P2964" i="14"/>
  <c r="P2948" i="14"/>
  <c r="P2932" i="14"/>
  <c r="P2916" i="14"/>
  <c r="P2900" i="14"/>
  <c r="P2884" i="14"/>
  <c r="P2868" i="14"/>
  <c r="P2852" i="14"/>
  <c r="P2836" i="14"/>
  <c r="P2820" i="14"/>
  <c r="P2804" i="14"/>
  <c r="P2788" i="14"/>
  <c r="P2772" i="14"/>
  <c r="P2756" i="14"/>
  <c r="P2740" i="14"/>
  <c r="P2724" i="14"/>
  <c r="P2708" i="14"/>
  <c r="P2692" i="14"/>
  <c r="P2676" i="14"/>
  <c r="P2660" i="14"/>
  <c r="P2644" i="14"/>
  <c r="P2628" i="14"/>
  <c r="P2612" i="14"/>
  <c r="P2596" i="14"/>
  <c r="P2580" i="14"/>
  <c r="P2564" i="14"/>
  <c r="P2548" i="14"/>
  <c r="P2532" i="14"/>
  <c r="P2516" i="14"/>
  <c r="P2500" i="14"/>
  <c r="P2484" i="14"/>
  <c r="P2468" i="14"/>
  <c r="P2452" i="14"/>
  <c r="P2436" i="14"/>
  <c r="P2420" i="14"/>
  <c r="P2404" i="14"/>
  <c r="P2388" i="14"/>
  <c r="P2372" i="14"/>
  <c r="P2356" i="14"/>
  <c r="P2340" i="14"/>
  <c r="P2324" i="14"/>
  <c r="P2308" i="14"/>
  <c r="P2292" i="14"/>
  <c r="P2276" i="14"/>
  <c r="P2260" i="14"/>
  <c r="P2244" i="14"/>
  <c r="P2228" i="14"/>
  <c r="P2212" i="14"/>
  <c r="P2196" i="14"/>
  <c r="P2180" i="14"/>
  <c r="P2164" i="14"/>
  <c r="P2148" i="14"/>
  <c r="P2132" i="14"/>
  <c r="P2116" i="14"/>
  <c r="P2100" i="14"/>
  <c r="P2084" i="14"/>
  <c r="P2068" i="14"/>
  <c r="P2052" i="14"/>
  <c r="P2036" i="14"/>
  <c r="P2020" i="14"/>
  <c r="P2004" i="14"/>
  <c r="P1988" i="14"/>
  <c r="P1972" i="14"/>
  <c r="P1956" i="14"/>
  <c r="P1940" i="14"/>
  <c r="P1924" i="14"/>
  <c r="P1908" i="14"/>
  <c r="P1892" i="14"/>
  <c r="P1876" i="14"/>
  <c r="P1860" i="14"/>
  <c r="P1844" i="14"/>
  <c r="P1828" i="14"/>
  <c r="P1812" i="14"/>
  <c r="P1796" i="14"/>
  <c r="P1780" i="14"/>
  <c r="P1764" i="14"/>
  <c r="P1748" i="14"/>
  <c r="P1732" i="14"/>
  <c r="P1716" i="14"/>
  <c r="P1700" i="14"/>
  <c r="P1684" i="14"/>
  <c r="P1669" i="14"/>
  <c r="P1653" i="14"/>
  <c r="P1637" i="14"/>
  <c r="P1621" i="14"/>
  <c r="P1605" i="14"/>
  <c r="P1589" i="14"/>
  <c r="P1573" i="14"/>
  <c r="P1557" i="14"/>
  <c r="P1541" i="14"/>
  <c r="P1525" i="14"/>
  <c r="P1509" i="14"/>
  <c r="P1493" i="14"/>
  <c r="P1477" i="14"/>
  <c r="P1461" i="14"/>
  <c r="P1445" i="14"/>
  <c r="P1429" i="14"/>
  <c r="P1413" i="14"/>
  <c r="P1397" i="14"/>
  <c r="P1381" i="14"/>
  <c r="P1365" i="14"/>
  <c r="P1349" i="14"/>
  <c r="P1333" i="14"/>
  <c r="P1317" i="14"/>
  <c r="P1301" i="14"/>
  <c r="P1285" i="14"/>
  <c r="P1269" i="14"/>
  <c r="P1253" i="14"/>
  <c r="P1237" i="14"/>
  <c r="P1221" i="14"/>
  <c r="P1205" i="14"/>
  <c r="P1189" i="14"/>
  <c r="P1173" i="14"/>
  <c r="P1157" i="14"/>
  <c r="P1141" i="14"/>
  <c r="P1125" i="14"/>
  <c r="P1109" i="14"/>
  <c r="P1093" i="14"/>
  <c r="P1077" i="14"/>
  <c r="P1061" i="14"/>
  <c r="P8361" i="14"/>
  <c r="P1030" i="14"/>
  <c r="P1014" i="14"/>
  <c r="P998" i="14"/>
  <c r="P982" i="14"/>
  <c r="P966" i="14"/>
  <c r="P950" i="14"/>
  <c r="P934" i="14"/>
  <c r="P918" i="14"/>
  <c r="P902" i="14"/>
  <c r="P886" i="14"/>
  <c r="P870" i="14"/>
  <c r="P854" i="14"/>
  <c r="P838" i="14"/>
  <c r="P822" i="14"/>
  <c r="P806" i="14"/>
  <c r="P790" i="14"/>
  <c r="P774" i="14"/>
  <c r="P758" i="14"/>
  <c r="P742" i="14"/>
  <c r="P726" i="14"/>
  <c r="P710" i="14"/>
  <c r="P694" i="14"/>
  <c r="P678" i="14"/>
  <c r="P662" i="14"/>
  <c r="P646" i="14"/>
  <c r="P630" i="14"/>
  <c r="P614" i="14"/>
  <c r="P598" i="14"/>
  <c r="P582" i="14"/>
  <c r="P566" i="14"/>
  <c r="P550" i="14"/>
  <c r="P534" i="14"/>
  <c r="P518" i="14"/>
  <c r="P502" i="14"/>
  <c r="P486" i="14"/>
  <c r="P470" i="14"/>
  <c r="P454" i="14"/>
  <c r="P438" i="14"/>
  <c r="P422" i="14"/>
  <c r="P406" i="14"/>
  <c r="P390" i="14"/>
  <c r="P374" i="14"/>
  <c r="P358" i="14"/>
  <c r="P342" i="14"/>
  <c r="P326" i="14"/>
  <c r="P310" i="14"/>
  <c r="P294" i="14"/>
  <c r="P278" i="14"/>
  <c r="P262" i="14"/>
  <c r="P246" i="14"/>
  <c r="P230" i="14"/>
  <c r="P214" i="14"/>
  <c r="P198" i="14"/>
  <c r="P182" i="14"/>
  <c r="P166" i="14"/>
  <c r="P150" i="14"/>
  <c r="P134" i="14"/>
  <c r="P8347" i="14"/>
  <c r="P8331" i="14"/>
  <c r="P8315" i="14"/>
  <c r="P8299" i="14"/>
  <c r="P8283" i="14"/>
  <c r="P8267" i="14"/>
  <c r="P8251" i="14"/>
  <c r="P8235" i="14"/>
  <c r="P8219" i="14"/>
  <c r="P8203" i="14"/>
  <c r="P8187" i="14"/>
  <c r="P8171" i="14"/>
  <c r="P8155" i="14"/>
  <c r="P8139" i="14"/>
  <c r="P8123" i="14"/>
  <c r="P8107" i="14"/>
  <c r="P8091" i="14"/>
  <c r="P8075" i="14"/>
  <c r="P8059" i="14"/>
  <c r="P8031" i="14"/>
  <c r="P8015" i="14"/>
  <c r="P7999" i="14"/>
  <c r="P7983" i="14"/>
  <c r="P7967" i="14"/>
  <c r="P7951" i="14"/>
  <c r="P7935" i="14"/>
  <c r="P7919" i="14"/>
  <c r="P7903" i="14"/>
  <c r="P7887" i="14"/>
  <c r="P7871" i="14"/>
  <c r="P7855" i="14"/>
  <c r="P7839" i="14"/>
  <c r="P7823" i="14"/>
  <c r="P7807" i="14"/>
  <c r="P7791" i="14"/>
  <c r="P7775" i="14"/>
  <c r="P7759" i="14"/>
  <c r="P7743" i="14"/>
  <c r="P7727" i="14"/>
  <c r="P7711" i="14"/>
  <c r="P7695" i="14"/>
  <c r="P7679" i="14"/>
  <c r="P7663" i="14"/>
  <c r="P7647" i="14"/>
  <c r="P7631" i="14"/>
  <c r="P7615" i="14"/>
  <c r="P7599" i="14"/>
  <c r="P7583" i="14"/>
  <c r="P7567" i="14"/>
  <c r="P7551" i="14"/>
  <c r="P7535" i="14"/>
  <c r="P7519" i="14"/>
  <c r="P7503" i="14"/>
  <c r="P7487" i="14"/>
  <c r="P7471" i="14"/>
  <c r="P7455" i="14"/>
  <c r="P7439" i="14"/>
  <c r="P7423" i="14"/>
  <c r="P7407" i="14"/>
  <c r="P7391" i="14"/>
  <c r="P7375" i="14"/>
  <c r="P7359" i="14"/>
  <c r="P7343" i="14"/>
  <c r="P7327" i="14"/>
  <c r="P7311" i="14"/>
  <c r="P7295" i="14"/>
  <c r="P7279" i="14"/>
  <c r="P7263" i="14"/>
  <c r="P7247" i="14"/>
  <c r="P7231" i="14"/>
  <c r="P7215" i="14"/>
  <c r="P7199" i="14"/>
  <c r="P7183" i="14"/>
  <c r="P7167" i="14"/>
  <c r="P7151" i="14"/>
  <c r="P7135" i="14"/>
  <c r="P7119" i="14"/>
  <c r="P7103" i="14"/>
  <c r="P7087" i="14"/>
  <c r="P7071" i="14"/>
  <c r="P7055" i="14"/>
  <c r="P7039" i="14"/>
  <c r="P7023" i="14"/>
  <c r="P7007" i="14"/>
  <c r="P6991" i="14"/>
  <c r="P6975" i="14"/>
  <c r="P6959" i="14"/>
  <c r="P6943" i="14"/>
  <c r="P6927" i="14"/>
  <c r="P6911" i="14"/>
  <c r="P6895" i="14"/>
  <c r="P6879" i="14"/>
  <c r="P6863" i="14"/>
  <c r="P6847" i="14"/>
  <c r="P6831" i="14"/>
  <c r="P6815" i="14"/>
  <c r="P6799" i="14"/>
  <c r="P6783" i="14"/>
  <c r="P6767" i="14"/>
  <c r="P6751" i="14"/>
  <c r="P6735" i="14"/>
  <c r="P6719" i="14"/>
  <c r="P6703" i="14"/>
  <c r="P6687" i="14"/>
  <c r="P6671" i="14"/>
  <c r="P6655" i="14"/>
  <c r="P6639" i="14"/>
  <c r="P6623" i="14"/>
  <c r="P6607" i="14"/>
  <c r="P6591" i="14"/>
  <c r="P6575" i="14"/>
  <c r="P6559" i="14"/>
  <c r="P6543" i="14"/>
  <c r="P6527" i="14"/>
  <c r="P6511" i="14"/>
  <c r="P6495" i="14"/>
  <c r="P6479" i="14"/>
  <c r="P6463" i="14"/>
  <c r="P6447" i="14"/>
  <c r="P6431" i="14"/>
  <c r="P6415" i="14"/>
  <c r="P6399" i="14"/>
  <c r="P6383" i="14"/>
  <c r="P6367" i="14"/>
  <c r="P6351" i="14"/>
  <c r="P6335" i="14"/>
  <c r="P6319" i="14"/>
  <c r="P6303" i="14"/>
  <c r="P6287" i="14"/>
  <c r="P6271" i="14"/>
  <c r="P6255" i="14"/>
  <c r="P6239" i="14"/>
  <c r="P6223" i="14"/>
  <c r="P6207" i="14"/>
  <c r="P6191" i="14"/>
  <c r="P6175" i="14"/>
  <c r="P6159" i="14"/>
  <c r="P6143" i="14"/>
  <c r="P6127" i="14"/>
  <c r="P6111" i="14"/>
  <c r="P6095" i="14"/>
  <c r="P6079" i="14"/>
  <c r="P6063" i="14"/>
  <c r="P6047" i="14"/>
  <c r="P6031" i="14"/>
  <c r="P6015" i="14"/>
  <c r="P5999" i="14"/>
  <c r="P5983" i="14"/>
  <c r="P5967" i="14"/>
  <c r="P5951" i="14"/>
  <c r="P5935" i="14"/>
  <c r="P5919" i="14"/>
  <c r="P5903" i="14"/>
  <c r="P5887" i="14"/>
  <c r="P5871" i="14"/>
  <c r="P5855" i="14"/>
  <c r="P5839" i="14"/>
  <c r="P5823" i="14"/>
  <c r="P5807" i="14"/>
  <c r="P5791" i="14"/>
  <c r="P5775" i="14"/>
  <c r="P5759" i="14"/>
  <c r="P5743" i="14"/>
  <c r="P5727" i="14"/>
  <c r="P5711" i="14"/>
  <c r="P5695" i="14"/>
  <c r="P5679" i="14"/>
  <c r="P5663" i="14"/>
  <c r="P5647" i="14"/>
  <c r="P5631" i="14"/>
  <c r="P5615" i="14"/>
  <c r="P5599" i="14"/>
  <c r="P5583" i="14"/>
  <c r="P5567" i="14"/>
  <c r="P5551" i="14"/>
  <c r="P5535" i="14"/>
  <c r="P5519" i="14"/>
  <c r="P5503" i="14"/>
  <c r="P5487" i="14"/>
  <c r="P5471" i="14"/>
  <c r="P5455" i="14"/>
  <c r="P5439" i="14"/>
  <c r="P5423" i="14"/>
  <c r="P5407" i="14"/>
  <c r="P5391" i="14"/>
  <c r="P5375" i="14"/>
  <c r="P5359" i="14"/>
  <c r="P5343" i="14"/>
  <c r="P5327" i="14"/>
  <c r="P5311" i="14"/>
  <c r="P5295" i="14"/>
  <c r="P5279" i="14"/>
  <c r="P5263" i="14"/>
  <c r="P5247" i="14"/>
  <c r="P5231" i="14"/>
  <c r="P5215" i="14"/>
  <c r="P5199" i="14"/>
  <c r="P5183" i="14"/>
  <c r="P5167" i="14"/>
  <c r="P5151" i="14"/>
  <c r="P5135" i="14"/>
  <c r="P5119" i="14"/>
  <c r="P5103" i="14"/>
  <c r="P5087" i="14"/>
  <c r="P5071" i="14"/>
  <c r="P5055" i="14"/>
  <c r="P5039" i="14"/>
  <c r="P5023" i="14"/>
  <c r="P5007" i="14"/>
  <c r="P4991" i="14"/>
  <c r="P4975" i="14"/>
  <c r="P4959" i="14"/>
  <c r="P4943" i="14"/>
  <c r="P4927" i="14"/>
  <c r="P4911" i="14"/>
  <c r="P4895" i="14"/>
  <c r="P4879" i="14"/>
  <c r="P4863" i="14"/>
  <c r="P4847" i="14"/>
  <c r="P4831" i="14"/>
  <c r="P4815" i="14"/>
  <c r="P4799" i="14"/>
  <c r="P4783" i="14"/>
  <c r="P4767" i="14"/>
  <c r="P4751" i="14"/>
  <c r="P4735" i="14"/>
  <c r="P4719" i="14"/>
  <c r="P4703" i="14"/>
  <c r="P4687" i="14"/>
  <c r="P4671" i="14"/>
  <c r="P4655" i="14"/>
  <c r="P4639" i="14"/>
  <c r="P4623" i="14"/>
  <c r="P4607" i="14"/>
  <c r="P4591" i="14"/>
  <c r="P4575" i="14"/>
  <c r="P4559" i="14"/>
  <c r="P4543" i="14"/>
  <c r="P4527" i="14"/>
  <c r="P4511" i="14"/>
  <c r="P4495" i="14"/>
  <c r="P4479" i="14"/>
  <c r="P4463" i="14"/>
  <c r="P4447" i="14"/>
  <c r="P4431" i="14"/>
  <c r="P4415" i="14"/>
  <c r="P4399" i="14"/>
  <c r="P4383" i="14"/>
  <c r="P4367" i="14"/>
  <c r="P4351" i="14"/>
  <c r="P4335" i="14"/>
  <c r="P4319" i="14"/>
  <c r="P4303" i="14"/>
  <c r="P4287" i="14"/>
  <c r="P4271" i="14"/>
  <c r="P4255" i="14"/>
  <c r="P4239" i="14"/>
  <c r="P4223" i="14"/>
  <c r="P4207" i="14"/>
  <c r="P4191" i="14"/>
  <c r="P4175" i="14"/>
  <c r="P4159" i="14"/>
  <c r="P4143" i="14"/>
  <c r="P4127" i="14"/>
  <c r="P4111" i="14"/>
  <c r="P4095" i="14"/>
  <c r="P4079" i="14"/>
  <c r="P4063" i="14"/>
  <c r="P4047" i="14"/>
  <c r="P4031" i="14"/>
  <c r="P4015" i="14"/>
  <c r="P3999" i="14"/>
  <c r="P3983" i="14"/>
  <c r="P3967" i="14"/>
  <c r="P3951" i="14"/>
  <c r="P3935" i="14"/>
  <c r="P3919" i="14"/>
  <c r="P3903" i="14"/>
  <c r="P3887" i="14"/>
  <c r="P3871" i="14"/>
  <c r="P3855" i="14"/>
  <c r="P3839" i="14"/>
  <c r="P3823" i="14"/>
  <c r="P3807" i="14"/>
  <c r="P3791" i="14"/>
  <c r="P3775" i="14"/>
  <c r="P3759" i="14"/>
  <c r="P3743" i="14"/>
  <c r="P3727" i="14"/>
  <c r="P3711" i="14"/>
  <c r="P3695" i="14"/>
  <c r="P3679" i="14"/>
  <c r="P3663" i="14"/>
  <c r="P3647" i="14"/>
  <c r="P3631" i="14"/>
  <c r="P3615" i="14"/>
  <c r="P3599" i="14"/>
  <c r="P3583" i="14"/>
  <c r="P3567" i="14"/>
  <c r="P3551" i="14"/>
  <c r="P3535" i="14"/>
  <c r="P3519" i="14"/>
  <c r="P3503" i="14"/>
  <c r="P3487" i="14"/>
  <c r="P3471" i="14"/>
  <c r="P3455" i="14"/>
  <c r="P3439" i="14"/>
  <c r="P3423" i="14"/>
  <c r="P3407" i="14"/>
  <c r="P3391" i="14"/>
  <c r="P3375" i="14"/>
  <c r="P3359" i="14"/>
  <c r="P3343" i="14"/>
  <c r="P3327" i="14"/>
  <c r="P3311" i="14"/>
  <c r="P3295" i="14"/>
  <c r="P3279" i="14"/>
  <c r="P3263" i="14"/>
  <c r="P3247" i="14"/>
  <c r="P3231" i="14"/>
  <c r="P3215" i="14"/>
  <c r="P3199" i="14"/>
  <c r="P3183" i="14"/>
  <c r="P3167" i="14"/>
  <c r="P3151" i="14"/>
  <c r="P3135" i="14"/>
  <c r="P3119" i="14"/>
  <c r="P3103" i="14"/>
  <c r="P3087" i="14"/>
  <c r="P3071" i="14"/>
  <c r="P3055" i="14"/>
  <c r="P3039" i="14"/>
  <c r="P3023" i="14"/>
  <c r="P3007" i="14"/>
  <c r="P2991" i="14"/>
  <c r="P2975" i="14"/>
  <c r="P2959" i="14"/>
  <c r="P2943" i="14"/>
  <c r="P2927" i="14"/>
  <c r="P2911" i="14"/>
  <c r="P2895" i="14"/>
  <c r="P2879" i="14"/>
  <c r="P2863" i="14"/>
  <c r="P2847" i="14"/>
  <c r="P2831" i="14"/>
  <c r="P2815" i="14"/>
  <c r="P2799" i="14"/>
  <c r="P2783" i="14"/>
  <c r="P2767" i="14"/>
  <c r="P2751" i="14"/>
  <c r="P2735" i="14"/>
  <c r="P2719" i="14"/>
  <c r="P2703" i="14"/>
  <c r="P2687" i="14"/>
  <c r="P2671" i="14"/>
  <c r="P2655" i="14"/>
  <c r="P2639" i="14"/>
  <c r="P2623" i="14"/>
  <c r="P2607" i="14"/>
  <c r="P2591" i="14"/>
  <c r="P2575" i="14"/>
  <c r="P2559" i="14"/>
  <c r="P2543" i="14"/>
  <c r="P2527" i="14"/>
  <c r="P2511" i="14"/>
  <c r="P2495" i="14"/>
  <c r="P2479" i="14"/>
  <c r="P2463" i="14"/>
  <c r="P2447" i="14"/>
  <c r="P2431" i="14"/>
  <c r="P2415" i="14"/>
  <c r="P2399" i="14"/>
  <c r="P2383" i="14"/>
  <c r="P2367" i="14"/>
  <c r="P2351" i="14"/>
  <c r="P2335" i="14"/>
  <c r="P2319" i="14"/>
  <c r="P2303" i="14"/>
  <c r="P2287" i="14"/>
  <c r="P2271" i="14"/>
  <c r="P2255" i="14"/>
  <c r="P2239" i="14"/>
  <c r="P2223" i="14"/>
  <c r="P2207" i="14"/>
  <c r="P2191" i="14"/>
  <c r="P2175" i="14"/>
  <c r="P2159" i="14"/>
  <c r="P2143" i="14"/>
  <c r="P2127" i="14"/>
  <c r="P2111" i="14"/>
  <c r="P2095" i="14"/>
  <c r="P2079" i="14"/>
  <c r="P2063" i="14"/>
  <c r="P2047" i="14"/>
  <c r="P2031" i="14"/>
  <c r="P2015" i="14"/>
  <c r="P1999" i="14"/>
  <c r="P1983" i="14"/>
  <c r="P1967" i="14"/>
  <c r="P1951" i="14"/>
  <c r="P1935" i="14"/>
  <c r="P1919" i="14"/>
  <c r="P1903" i="14"/>
  <c r="P1887" i="14"/>
  <c r="P1871" i="14"/>
  <c r="P1855" i="14"/>
  <c r="P1839" i="14"/>
  <c r="P1823" i="14"/>
  <c r="P1807" i="14"/>
  <c r="P1791" i="14"/>
  <c r="P1775" i="14"/>
  <c r="P1759" i="14"/>
  <c r="P1743" i="14"/>
  <c r="P1727" i="14"/>
  <c r="P1711" i="14"/>
  <c r="P1695" i="14"/>
  <c r="P1679" i="14"/>
  <c r="P1664" i="14"/>
  <c r="P1648" i="14"/>
  <c r="P1632" i="14"/>
  <c r="P1616" i="14"/>
  <c r="P1600" i="14"/>
  <c r="P1584" i="14"/>
  <c r="P1568" i="14"/>
  <c r="P1552" i="14"/>
  <c r="P1536" i="14"/>
  <c r="P1520" i="14"/>
  <c r="P1504" i="14"/>
  <c r="P1488" i="14"/>
  <c r="P1472" i="14"/>
  <c r="P1456" i="14"/>
  <c r="P1440" i="14"/>
  <c r="P1424" i="14"/>
  <c r="P1408" i="14"/>
  <c r="P1392" i="14"/>
  <c r="P1376" i="14"/>
  <c r="P1360" i="14"/>
  <c r="P1344" i="14"/>
  <c r="P1328" i="14"/>
  <c r="P1312" i="14"/>
  <c r="P1296" i="14"/>
  <c r="P1280" i="14"/>
  <c r="P1264" i="14"/>
  <c r="P1248" i="14"/>
  <c r="P1232" i="14"/>
  <c r="P1216" i="14"/>
  <c r="P1200" i="14"/>
  <c r="P1184" i="14"/>
  <c r="P1168" i="14"/>
  <c r="P1152" i="14"/>
  <c r="P1136" i="14"/>
  <c r="P1120" i="14"/>
  <c r="P1104" i="14"/>
  <c r="P1088" i="14"/>
  <c r="P1072" i="14"/>
  <c r="P1056" i="14"/>
  <c r="P1041" i="14"/>
  <c r="P1025" i="14"/>
  <c r="P1009" i="14"/>
  <c r="P993" i="14"/>
  <c r="P977" i="14"/>
  <c r="P961" i="14"/>
  <c r="P945" i="14"/>
  <c r="P929" i="14"/>
  <c r="P913" i="14"/>
  <c r="P897" i="14"/>
  <c r="P881" i="14"/>
  <c r="P865" i="14"/>
  <c r="P849" i="14"/>
  <c r="P833" i="14"/>
  <c r="P817" i="14"/>
  <c r="P801" i="14"/>
  <c r="P785" i="14"/>
  <c r="P769" i="14"/>
  <c r="P753" i="14"/>
  <c r="P737" i="14"/>
  <c r="P721" i="14"/>
  <c r="P705" i="14"/>
  <c r="P689" i="14"/>
  <c r="P673" i="14"/>
  <c r="P657" i="14"/>
  <c r="P641" i="14"/>
  <c r="P625" i="14"/>
  <c r="P609" i="14"/>
  <c r="P593" i="14"/>
  <c r="P577" i="14"/>
  <c r="P561" i="14"/>
  <c r="P545" i="14"/>
  <c r="P529" i="14"/>
  <c r="P513" i="14"/>
  <c r="P497" i="14"/>
  <c r="P481" i="14"/>
  <c r="P465" i="14"/>
  <c r="P449" i="14"/>
  <c r="P433" i="14"/>
  <c r="P417" i="14"/>
  <c r="P401" i="14"/>
  <c r="P385" i="14"/>
  <c r="P369" i="14"/>
  <c r="P353" i="14"/>
  <c r="P337" i="14"/>
  <c r="P321" i="14"/>
  <c r="P305" i="14"/>
  <c r="P289" i="14"/>
  <c r="P273" i="14"/>
  <c r="P257" i="14"/>
  <c r="P241" i="14"/>
  <c r="P225" i="14"/>
  <c r="P209" i="14"/>
  <c r="P193" i="14"/>
  <c r="P177" i="14"/>
  <c r="P161" i="14"/>
  <c r="P145" i="14"/>
  <c r="P8358" i="14"/>
  <c r="P8342" i="14"/>
  <c r="P8326" i="14"/>
  <c r="P8310" i="14"/>
  <c r="P8294" i="14"/>
  <c r="P8278" i="14"/>
  <c r="P8262" i="14"/>
  <c r="P8246" i="14"/>
  <c r="P8230" i="14"/>
  <c r="P8214" i="14"/>
  <c r="P8198" i="14"/>
  <c r="P8182" i="14"/>
  <c r="P8166" i="14"/>
  <c r="P8150" i="14"/>
  <c r="P8134" i="14"/>
  <c r="P8118" i="14"/>
  <c r="P8102" i="14"/>
  <c r="P8086" i="14"/>
  <c r="P8070" i="14"/>
  <c r="P8054" i="14"/>
  <c r="P8038" i="14"/>
  <c r="P8022" i="14"/>
  <c r="P8006" i="14"/>
  <c r="P7990" i="14"/>
  <c r="P7974" i="14"/>
  <c r="P7958" i="14"/>
  <c r="P7942" i="14"/>
  <c r="P7926" i="14"/>
  <c r="P7910" i="14"/>
  <c r="P7894" i="14"/>
  <c r="P7878" i="14"/>
  <c r="P7862" i="14"/>
  <c r="P7846" i="14"/>
  <c r="P7830" i="14"/>
  <c r="P7814" i="14"/>
  <c r="P7798" i="14"/>
  <c r="P7782" i="14"/>
  <c r="P7766" i="14"/>
  <c r="P7750" i="14"/>
  <c r="P7734" i="14"/>
  <c r="P7718" i="14"/>
  <c r="P7702" i="14"/>
  <c r="P7686" i="14"/>
  <c r="P7670" i="14"/>
  <c r="P7654" i="14"/>
  <c r="P7638" i="14"/>
  <c r="P7622" i="14"/>
  <c r="P7606" i="14"/>
  <c r="P7590" i="14"/>
  <c r="P7574" i="14"/>
  <c r="P7558" i="14"/>
  <c r="P7542" i="14"/>
  <c r="P7526" i="14"/>
  <c r="P7510" i="14"/>
  <c r="P7494" i="14"/>
  <c r="P7478" i="14"/>
  <c r="P7462" i="14"/>
  <c r="P7446" i="14"/>
  <c r="P7430" i="14"/>
  <c r="P7414" i="14"/>
  <c r="P7398" i="14"/>
  <c r="P7382" i="14"/>
  <c r="P7366" i="14"/>
  <c r="P7350" i="14"/>
  <c r="P7334" i="14"/>
  <c r="P7318" i="14"/>
  <c r="P7302" i="14"/>
  <c r="P7286" i="14"/>
  <c r="P7270" i="14"/>
  <c r="P7254" i="14"/>
  <c r="P7238" i="14"/>
  <c r="P7222" i="14"/>
  <c r="P7206" i="14"/>
  <c r="P7190" i="14"/>
  <c r="P7174" i="14"/>
  <c r="P7158" i="14"/>
  <c r="P7142" i="14"/>
  <c r="P7126" i="14"/>
  <c r="P7110" i="14"/>
  <c r="P7094" i="14"/>
  <c r="P7078" i="14"/>
  <c r="P7062" i="14"/>
  <c r="P7046" i="14"/>
  <c r="P7030" i="14"/>
  <c r="P7014" i="14"/>
  <c r="P6998" i="14"/>
  <c r="P6982" i="14"/>
  <c r="P6966" i="14"/>
  <c r="P6950" i="14"/>
  <c r="P6934" i="14"/>
  <c r="P6918" i="14"/>
  <c r="P6902" i="14"/>
  <c r="P6886" i="14"/>
  <c r="P6870" i="14"/>
  <c r="P6854" i="14"/>
  <c r="P6838" i="14"/>
  <c r="P6822" i="14"/>
  <c r="P6806" i="14"/>
  <c r="P6790" i="14"/>
  <c r="P6774" i="14"/>
  <c r="P6758" i="14"/>
  <c r="P6742" i="14"/>
  <c r="P6726" i="14"/>
  <c r="P6710" i="14"/>
  <c r="P6694" i="14"/>
  <c r="P6678" i="14"/>
  <c r="P6662" i="14"/>
  <c r="P6646" i="14"/>
  <c r="P6630" i="14"/>
  <c r="P6614" i="14"/>
  <c r="P6598" i="14"/>
  <c r="P6582" i="14"/>
  <c r="P6566" i="14"/>
  <c r="P6550" i="14"/>
  <c r="P6534" i="14"/>
  <c r="P6518" i="14"/>
  <c r="P6502" i="14"/>
  <c r="P6486" i="14"/>
  <c r="P6470" i="14"/>
  <c r="P6454" i="14"/>
  <c r="P6438" i="14"/>
  <c r="P6422" i="14"/>
  <c r="P6406" i="14"/>
  <c r="P6390" i="14"/>
  <c r="P6374" i="14"/>
  <c r="P6358" i="14"/>
  <c r="P6342" i="14"/>
  <c r="P6326" i="14"/>
  <c r="P6310" i="14"/>
  <c r="P6294" i="14"/>
  <c r="P6278" i="14"/>
  <c r="P6262" i="14"/>
  <c r="P6246" i="14"/>
  <c r="P6230" i="14"/>
  <c r="P6214" i="14"/>
  <c r="P6198" i="14"/>
  <c r="P6182" i="14"/>
  <c r="P6166" i="14"/>
  <c r="P6150" i="14"/>
  <c r="P6134" i="14"/>
  <c r="P6118" i="14"/>
  <c r="P6102" i="14"/>
  <c r="P6086" i="14"/>
  <c r="P6070" i="14"/>
  <c r="P6054" i="14"/>
  <c r="P6038" i="14"/>
  <c r="P6022" i="14"/>
  <c r="P6006" i="14"/>
  <c r="P5990" i="14"/>
  <c r="P5974" i="14"/>
  <c r="P5958" i="14"/>
  <c r="P5942" i="14"/>
  <c r="P5926" i="14"/>
  <c r="P5910" i="14"/>
  <c r="P5894" i="14"/>
  <c r="P5878" i="14"/>
  <c r="P5862" i="14"/>
  <c r="P5846" i="14"/>
  <c r="P5830" i="14"/>
  <c r="P5814" i="14"/>
  <c r="P5798" i="14"/>
  <c r="P5782" i="14"/>
  <c r="P5766" i="14"/>
  <c r="P5750" i="14"/>
  <c r="P5734" i="14"/>
  <c r="P5718" i="14"/>
  <c r="P5702" i="14"/>
  <c r="P5686" i="14"/>
  <c r="P5670" i="14"/>
  <c r="P5654" i="14"/>
  <c r="P5638" i="14"/>
  <c r="P5622" i="14"/>
  <c r="P5606" i="14"/>
  <c r="P5590" i="14"/>
  <c r="P5574" i="14"/>
  <c r="P5558" i="14"/>
  <c r="P5542" i="14"/>
  <c r="P5526" i="14"/>
  <c r="P5510" i="14"/>
  <c r="P5494" i="14"/>
  <c r="P5478" i="14"/>
  <c r="P5462" i="14"/>
  <c r="P5446" i="14"/>
  <c r="P5430" i="14"/>
  <c r="P5414" i="14"/>
  <c r="P5398" i="14"/>
  <c r="P5382" i="14"/>
  <c r="P5366" i="14"/>
  <c r="P5350" i="14"/>
  <c r="P5334" i="14"/>
  <c r="P5318" i="14"/>
  <c r="P5302" i="14"/>
  <c r="P5286" i="14"/>
  <c r="P5270" i="14"/>
  <c r="P5254" i="14"/>
  <c r="P5238" i="14"/>
  <c r="P5222" i="14"/>
  <c r="P5206" i="14"/>
  <c r="P5190" i="14"/>
  <c r="P5174" i="14"/>
  <c r="P5158" i="14"/>
  <c r="P5142" i="14"/>
  <c r="P5126" i="14"/>
  <c r="P5110" i="14"/>
  <c r="P5094" i="14"/>
  <c r="P5078" i="14"/>
  <c r="P5062" i="14"/>
  <c r="P5046" i="14"/>
  <c r="P5030" i="14"/>
  <c r="P5014" i="14"/>
  <c r="P4998" i="14"/>
  <c r="P4982" i="14"/>
  <c r="P4966" i="14"/>
  <c r="P4950" i="14"/>
  <c r="P4934" i="14"/>
  <c r="P4918" i="14"/>
  <c r="P4902" i="14"/>
  <c r="P4886" i="14"/>
  <c r="P4870" i="14"/>
  <c r="P4854" i="14"/>
  <c r="P4838" i="14"/>
  <c r="P4822" i="14"/>
  <c r="P4806" i="14"/>
  <c r="P4790" i="14"/>
  <c r="P4774" i="14"/>
  <c r="P4758" i="14"/>
  <c r="P4742" i="14"/>
  <c r="P4726" i="14"/>
  <c r="P4710" i="14"/>
  <c r="P4694" i="14"/>
  <c r="P4678" i="14"/>
  <c r="P4662" i="14"/>
  <c r="P4646" i="14"/>
  <c r="P4630" i="14"/>
  <c r="P4614" i="14"/>
  <c r="P4598" i="14"/>
  <c r="P4582" i="14"/>
  <c r="P4566" i="14"/>
  <c r="P4550" i="14"/>
  <c r="P4534" i="14"/>
  <c r="P4518" i="14"/>
  <c r="P4502" i="14"/>
  <c r="P4486" i="14"/>
  <c r="P4470" i="14"/>
  <c r="P4454" i="14"/>
  <c r="P4438" i="14"/>
  <c r="P4422" i="14"/>
  <c r="P4406" i="14"/>
  <c r="P4390" i="14"/>
  <c r="P4374" i="14"/>
  <c r="P4358" i="14"/>
  <c r="P4342" i="14"/>
  <c r="P4326" i="14"/>
  <c r="P4310" i="14"/>
  <c r="P4294" i="14"/>
  <c r="P4278" i="14"/>
  <c r="P4262" i="14"/>
  <c r="P4246" i="14"/>
  <c r="P4230" i="14"/>
  <c r="P4214" i="14"/>
  <c r="P4198" i="14"/>
  <c r="P4182" i="14"/>
  <c r="P4166" i="14"/>
  <c r="P4150" i="14"/>
  <c r="P4134" i="14"/>
  <c r="P4118" i="14"/>
  <c r="P4102" i="14"/>
  <c r="P4086" i="14"/>
  <c r="P4070" i="14"/>
  <c r="P4054" i="14"/>
  <c r="P4038" i="14"/>
  <c r="P4022" i="14"/>
  <c r="P4006" i="14"/>
  <c r="P3990" i="14"/>
  <c r="P3974" i="14"/>
  <c r="P3958" i="14"/>
  <c r="P3942" i="14"/>
  <c r="P3926" i="14"/>
  <c r="P3910" i="14"/>
  <c r="P3894" i="14"/>
  <c r="P3878" i="14"/>
  <c r="P3862" i="14"/>
  <c r="P3846" i="14"/>
  <c r="P3830" i="14"/>
  <c r="P3814" i="14"/>
  <c r="P3798" i="14"/>
  <c r="P3782" i="14"/>
  <c r="P3766" i="14"/>
  <c r="P3750" i="14"/>
  <c r="P3734" i="14"/>
  <c r="P3718" i="14"/>
  <c r="P3702" i="14"/>
  <c r="P3686" i="14"/>
  <c r="P3670" i="14"/>
  <c r="P3654" i="14"/>
  <c r="P3638" i="14"/>
  <c r="P3622" i="14"/>
  <c r="P3606" i="14"/>
  <c r="P3590" i="14"/>
  <c r="P3574" i="14"/>
  <c r="P3558" i="14"/>
  <c r="P3542" i="14"/>
  <c r="P3526" i="14"/>
  <c r="P3510" i="14"/>
  <c r="P3494" i="14"/>
  <c r="P3478" i="14"/>
  <c r="P3462" i="14"/>
  <c r="P3446" i="14"/>
  <c r="P3430" i="14"/>
  <c r="P3414" i="14"/>
  <c r="P3398" i="14"/>
  <c r="P3382" i="14"/>
  <c r="P3366" i="14"/>
  <c r="P3350" i="14"/>
  <c r="P3334" i="14"/>
  <c r="P3318" i="14"/>
  <c r="P3302" i="14"/>
  <c r="P3286" i="14"/>
  <c r="P3270" i="14"/>
  <c r="P3254" i="14"/>
  <c r="P3238" i="14"/>
  <c r="P3222" i="14"/>
  <c r="P3206" i="14"/>
  <c r="P3190" i="14"/>
  <c r="P3174" i="14"/>
  <c r="P3158" i="14"/>
  <c r="P3142" i="14"/>
  <c r="P3126" i="14"/>
  <c r="P3110" i="14"/>
  <c r="P3094" i="14"/>
  <c r="P3078" i="14"/>
  <c r="P3062" i="14"/>
  <c r="P3046" i="14"/>
  <c r="P3030" i="14"/>
  <c r="P3014" i="14"/>
  <c r="P2998" i="14"/>
  <c r="P2982" i="14"/>
  <c r="P2966" i="14"/>
  <c r="P2950" i="14"/>
  <c r="P2934" i="14"/>
  <c r="P2918" i="14"/>
  <c r="P2902" i="14"/>
  <c r="P2886" i="14"/>
  <c r="P2870" i="14"/>
  <c r="P2854" i="14"/>
  <c r="P2838" i="14"/>
  <c r="P2822" i="14"/>
  <c r="P2806" i="14"/>
  <c r="P2790" i="14"/>
  <c r="P2774" i="14"/>
  <c r="P2758" i="14"/>
  <c r="P2742" i="14"/>
  <c r="P2726" i="14"/>
  <c r="P2710" i="14"/>
  <c r="P2694" i="14"/>
  <c r="P2678" i="14"/>
  <c r="P2662" i="14"/>
  <c r="P2646" i="14"/>
  <c r="P2630" i="14"/>
  <c r="P2614" i="14"/>
  <c r="P2598" i="14"/>
  <c r="P2582" i="14"/>
  <c r="P2566" i="14"/>
  <c r="P2550" i="14"/>
  <c r="P2534" i="14"/>
  <c r="P2518" i="14"/>
  <c r="P2502" i="14"/>
  <c r="P2486" i="14"/>
  <c r="P2470" i="14"/>
  <c r="P2454" i="14"/>
  <c r="P2438" i="14"/>
  <c r="P2422" i="14"/>
  <c r="P2406" i="14"/>
  <c r="P2390" i="14"/>
  <c r="P2374" i="14"/>
  <c r="P2358" i="14"/>
  <c r="P2342" i="14"/>
  <c r="P2326" i="14"/>
  <c r="P2310" i="14"/>
  <c r="P2294" i="14"/>
  <c r="P2278" i="14"/>
  <c r="P2262" i="14"/>
  <c r="P2246" i="14"/>
  <c r="P2230" i="14"/>
  <c r="P2214" i="14"/>
  <c r="P2198" i="14"/>
  <c r="P2182" i="14"/>
  <c r="P2166" i="14"/>
  <c r="P2150" i="14"/>
  <c r="P2134" i="14"/>
  <c r="P2118" i="14"/>
  <c r="P2102" i="14"/>
  <c r="P2086" i="14"/>
  <c r="P2070" i="14"/>
  <c r="P2054" i="14"/>
  <c r="P2038" i="14"/>
  <c r="P2022" i="14"/>
  <c r="P2006" i="14"/>
  <c r="P1990" i="14"/>
  <c r="P1974" i="14"/>
  <c r="P1958" i="14"/>
  <c r="P1942" i="14"/>
  <c r="P1926" i="14"/>
  <c r="P1910" i="14"/>
  <c r="P1894" i="14"/>
  <c r="P1878" i="14"/>
  <c r="P1862" i="14"/>
  <c r="P1846" i="14"/>
  <c r="P1830" i="14"/>
  <c r="P1814" i="14"/>
  <c r="P1798" i="14"/>
  <c r="P1782" i="14"/>
  <c r="P1766" i="14"/>
  <c r="P1750" i="14"/>
  <c r="P1734" i="14"/>
  <c r="P1718" i="14"/>
  <c r="P1702" i="14"/>
  <c r="P1686" i="14"/>
  <c r="P1671" i="14"/>
  <c r="P1655" i="14"/>
  <c r="P1639" i="14"/>
  <c r="P1623" i="14"/>
  <c r="P1607" i="14"/>
  <c r="P1591" i="14"/>
  <c r="P1575" i="14"/>
  <c r="P1559" i="14"/>
  <c r="P1543" i="14"/>
  <c r="P1527" i="14"/>
  <c r="P1511" i="14"/>
  <c r="P1495" i="14"/>
  <c r="P1479" i="14"/>
  <c r="P1463" i="14"/>
  <c r="P1447" i="14"/>
  <c r="P1431" i="14"/>
  <c r="P1415" i="14"/>
  <c r="P1399" i="14"/>
  <c r="P1383" i="14"/>
  <c r="P1367" i="14"/>
  <c r="P1351" i="14"/>
  <c r="P1335" i="14"/>
  <c r="P1319" i="14"/>
  <c r="P1303" i="14"/>
  <c r="P1287" i="14"/>
  <c r="P1271" i="14"/>
  <c r="P1255" i="14"/>
  <c r="P1239" i="14"/>
  <c r="P1223" i="14"/>
  <c r="P1207" i="14"/>
  <c r="P1191" i="14"/>
  <c r="P1175" i="14"/>
  <c r="P1159" i="14"/>
  <c r="P1143" i="14"/>
  <c r="P1127" i="14"/>
  <c r="P1111" i="14"/>
  <c r="P1095" i="14"/>
  <c r="P1079" i="14"/>
  <c r="P1063" i="14"/>
  <c r="P1047" i="14"/>
  <c r="P1032" i="14"/>
  <c r="P1016" i="14"/>
  <c r="P1000" i="14"/>
  <c r="P984" i="14"/>
  <c r="P968" i="14"/>
  <c r="P952" i="14"/>
  <c r="P936" i="14"/>
  <c r="P920" i="14"/>
  <c r="P904" i="14"/>
  <c r="P888" i="14"/>
  <c r="P872" i="14"/>
  <c r="P856" i="14"/>
  <c r="P840" i="14"/>
  <c r="P824" i="14"/>
  <c r="P808" i="14"/>
  <c r="P792" i="14"/>
  <c r="P776" i="14"/>
  <c r="P760" i="14"/>
  <c r="P744" i="14"/>
  <c r="P728" i="14"/>
  <c r="P712" i="14"/>
  <c r="P696" i="14"/>
  <c r="P680" i="14"/>
  <c r="P664" i="14"/>
  <c r="P648" i="14"/>
  <c r="P632" i="14"/>
  <c r="P616" i="14"/>
  <c r="P600" i="14"/>
  <c r="P584" i="14"/>
  <c r="P568" i="14"/>
  <c r="P552" i="14"/>
  <c r="P536" i="14"/>
  <c r="P520" i="14"/>
  <c r="P504" i="14"/>
  <c r="P488" i="14"/>
  <c r="P472" i="14"/>
  <c r="P456" i="14"/>
  <c r="P440" i="14"/>
  <c r="P424" i="14"/>
  <c r="P408" i="14"/>
  <c r="P392" i="14"/>
  <c r="P376" i="14"/>
  <c r="P360" i="14"/>
  <c r="P344" i="14"/>
  <c r="P328" i="14"/>
  <c r="P312" i="14"/>
  <c r="P296" i="14"/>
  <c r="P280" i="14"/>
  <c r="P264" i="14"/>
  <c r="P248" i="14"/>
  <c r="P232" i="14"/>
  <c r="P216" i="14"/>
  <c r="P200" i="14"/>
  <c r="P184" i="14"/>
  <c r="P168" i="14"/>
  <c r="P152" i="14"/>
  <c r="P136" i="14"/>
  <c r="P8349" i="14"/>
  <c r="P8333" i="14"/>
  <c r="P8317" i="14"/>
  <c r="P8301" i="14"/>
  <c r="P8285" i="14"/>
  <c r="P8269" i="14"/>
  <c r="P8253" i="14"/>
  <c r="P8237" i="14"/>
  <c r="P8221" i="14"/>
  <c r="P8205" i="14"/>
  <c r="P8189" i="14"/>
  <c r="P8173" i="14"/>
  <c r="P8157" i="14"/>
  <c r="P8141" i="14"/>
  <c r="P8125" i="14"/>
  <c r="P8109" i="14"/>
  <c r="P8093" i="14"/>
  <c r="P8077" i="14"/>
  <c r="P8061" i="14"/>
  <c r="P8045" i="14"/>
  <c r="P8005" i="14"/>
  <c r="P7825" i="14"/>
  <c r="P7701" i="14"/>
  <c r="P7577" i="14"/>
  <c r="P7465" i="14"/>
  <c r="P7409" i="14"/>
  <c r="P7289" i="14"/>
  <c r="P7165" i="14"/>
  <c r="P7045" i="14"/>
  <c r="P6925" i="14"/>
  <c r="P6829" i="14"/>
  <c r="P6717" i="14"/>
  <c r="P6649" i="14"/>
  <c r="P6589" i="14"/>
  <c r="P6537" i="14"/>
  <c r="P6521" i="14"/>
  <c r="P6489" i="14"/>
  <c r="P6457" i="14"/>
  <c r="P6425" i="14"/>
  <c r="P6393" i="14"/>
  <c r="P6345" i="14"/>
  <c r="P6313" i="14"/>
  <c r="P6281" i="14"/>
  <c r="P6249" i="14"/>
  <c r="P6221" i="14"/>
  <c r="P6169" i="14"/>
  <c r="P6141" i="14"/>
  <c r="P6113" i="14"/>
  <c r="P6089" i="14"/>
  <c r="P6057" i="14"/>
  <c r="P6029" i="14"/>
  <c r="P6001" i="14"/>
  <c r="P5977" i="14"/>
  <c r="P5949" i="14"/>
  <c r="P5921" i="14"/>
  <c r="P5897" i="14"/>
  <c r="P5865" i="14"/>
  <c r="P5837" i="14"/>
  <c r="P5805" i="14"/>
  <c r="P5753" i="14"/>
  <c r="P5729" i="14"/>
  <c r="P5701" i="14"/>
  <c r="P5673" i="14"/>
  <c r="P5645" i="14"/>
  <c r="P5617" i="14"/>
  <c r="P5561" i="14"/>
  <c r="P5501" i="14"/>
  <c r="P5473" i="14"/>
  <c r="P5449" i="14"/>
  <c r="P5421" i="14"/>
  <c r="P5389" i="14"/>
  <c r="P5353" i="14"/>
  <c r="P5325" i="14"/>
  <c r="P5297" i="14"/>
  <c r="P5269" i="14"/>
  <c r="P5237" i="14"/>
  <c r="P5201" i="14"/>
  <c r="P5161" i="14"/>
  <c r="P5129" i="14"/>
  <c r="P5097" i="14"/>
  <c r="P5069" i="14"/>
  <c r="P5037" i="14"/>
  <c r="P4997" i="14"/>
  <c r="P4969" i="14"/>
  <c r="P4949" i="14"/>
  <c r="P4933" i="14"/>
  <c r="P4917" i="14"/>
  <c r="P4901" i="14"/>
  <c r="P4869" i="14"/>
  <c r="P4837" i="14"/>
  <c r="P4805" i="14"/>
  <c r="P4769" i="14"/>
  <c r="P4741" i="14"/>
  <c r="P4705" i="14"/>
  <c r="P4677" i="14"/>
  <c r="P4649" i="14"/>
  <c r="P4621" i="14"/>
  <c r="P4593" i="14"/>
  <c r="P4565" i="14"/>
  <c r="P4537" i="14"/>
  <c r="P4509" i="14"/>
  <c r="P4477" i="14"/>
  <c r="P4441" i="14"/>
  <c r="P4409" i="14"/>
  <c r="P4381" i="14"/>
  <c r="P4353" i="14"/>
  <c r="P4321" i="14"/>
  <c r="P4289" i="14"/>
  <c r="P4257" i="14"/>
  <c r="P4225" i="14"/>
  <c r="P4161" i="14"/>
  <c r="P4133" i="14"/>
  <c r="P4105" i="14"/>
  <c r="P4073" i="14"/>
  <c r="P4049" i="14"/>
  <c r="P4025" i="14"/>
  <c r="P3997" i="14"/>
  <c r="P3969" i="14"/>
  <c r="P3933" i="14"/>
  <c r="P3901" i="14"/>
  <c r="P3885" i="14"/>
  <c r="P3825" i="14"/>
  <c r="P3761" i="14"/>
  <c r="P3689" i="14"/>
  <c r="P3617" i="14"/>
  <c r="P3553" i="14"/>
  <c r="P3485" i="14"/>
  <c r="P3421" i="14"/>
  <c r="P3385" i="14"/>
  <c r="P3297" i="14"/>
  <c r="P3233" i="14"/>
  <c r="P3165" i="14"/>
  <c r="P3113" i="14"/>
  <c r="P3037" i="14"/>
  <c r="P2981" i="14"/>
  <c r="P2913" i="14"/>
  <c r="P2849" i="14"/>
  <c r="P2817" i="14"/>
  <c r="P2757" i="14"/>
  <c r="P2697" i="14"/>
  <c r="P2669" i="14"/>
  <c r="P2613" i="14"/>
  <c r="P2549" i="14"/>
  <c r="P2489" i="14"/>
  <c r="P2429" i="14"/>
  <c r="P2365" i="14"/>
  <c r="P2309" i="14"/>
  <c r="P2241" i="14"/>
  <c r="P2165" i="14"/>
  <c r="P2077" i="14"/>
  <c r="P2021" i="14"/>
  <c r="P1957" i="14"/>
  <c r="P1897" i="14"/>
  <c r="P1829" i="14"/>
  <c r="P1761" i="14"/>
  <c r="P1701" i="14"/>
  <c r="P1650" i="14"/>
  <c r="P1578" i="14"/>
  <c r="P1546" i="14"/>
  <c r="P1530" i="14"/>
  <c r="P1498" i="14"/>
  <c r="P1466" i="14"/>
  <c r="P1434" i="14"/>
  <c r="P1402" i="14"/>
  <c r="P1370" i="14"/>
  <c r="P1354" i="14"/>
  <c r="P1338" i="14"/>
  <c r="P1306" i="14"/>
  <c r="P1258" i="14"/>
  <c r="P1226" i="14"/>
  <c r="P1210" i="14"/>
  <c r="P1178" i="14"/>
  <c r="P1146" i="14"/>
  <c r="P1114" i="14"/>
  <c r="P1082" i="14"/>
  <c r="P1066" i="14"/>
  <c r="P1035" i="14"/>
  <c r="P1003" i="14"/>
  <c r="P967" i="14"/>
  <c r="P919" i="14"/>
  <c r="P887" i="14"/>
  <c r="P855" i="14"/>
  <c r="P8040" i="14"/>
  <c r="P8024" i="14"/>
  <c r="P8008" i="14"/>
  <c r="P7992" i="14"/>
  <c r="P7976" i="14"/>
  <c r="P7960" i="14"/>
  <c r="P7944" i="14"/>
  <c r="P7928" i="14"/>
  <c r="P7912" i="14"/>
  <c r="P7896" i="14"/>
  <c r="P7880" i="14"/>
  <c r="P7864" i="14"/>
  <c r="P7848" i="14"/>
  <c r="P7832" i="14"/>
  <c r="P7816" i="14"/>
  <c r="P7800" i="14"/>
  <c r="P7784" i="14"/>
  <c r="P7768" i="14"/>
  <c r="P7752" i="14"/>
  <c r="P7736" i="14"/>
  <c r="P7720" i="14"/>
  <c r="P7704" i="14"/>
  <c r="P7688" i="14"/>
  <c r="P7672" i="14"/>
  <c r="P7656" i="14"/>
  <c r="P7640" i="14"/>
  <c r="P7624" i="14"/>
  <c r="P7608" i="14"/>
  <c r="P7592" i="14"/>
  <c r="P7576" i="14"/>
  <c r="P7560" i="14"/>
  <c r="P7544" i="14"/>
  <c r="P7528" i="14"/>
  <c r="P7512" i="14"/>
  <c r="P7496" i="14"/>
  <c r="P7480" i="14"/>
  <c r="P7464" i="14"/>
  <c r="P7448" i="14"/>
  <c r="P7432" i="14"/>
  <c r="P7416" i="14"/>
  <c r="P7400" i="14"/>
  <c r="P7384" i="14"/>
  <c r="P7368" i="14"/>
  <c r="P7352" i="14"/>
  <c r="P7336" i="14"/>
  <c r="P7320" i="14"/>
  <c r="P7304" i="14"/>
  <c r="P7288" i="14"/>
  <c r="P7272" i="14"/>
  <c r="P7256" i="14"/>
  <c r="P7240" i="14"/>
  <c r="P7224" i="14"/>
  <c r="P7208" i="14"/>
  <c r="P7192" i="14"/>
  <c r="P7176" i="14"/>
  <c r="P7160" i="14"/>
  <c r="P7144" i="14"/>
  <c r="P7128" i="14"/>
  <c r="P7112" i="14"/>
  <c r="P7096" i="14"/>
  <c r="P7080" i="14"/>
  <c r="P7064" i="14"/>
  <c r="P7048" i="14"/>
  <c r="P7032" i="14"/>
  <c r="P7016" i="14"/>
  <c r="P7000" i="14"/>
  <c r="P6984" i="14"/>
  <c r="P6968" i="14"/>
  <c r="P6952" i="14"/>
  <c r="P6936" i="14"/>
  <c r="P6920" i="14"/>
  <c r="P6904" i="14"/>
  <c r="P6888" i="14"/>
  <c r="P6872" i="14"/>
  <c r="P6856" i="14"/>
  <c r="P6840" i="14"/>
  <c r="P6824" i="14"/>
  <c r="P6808" i="14"/>
  <c r="P6792" i="14"/>
  <c r="P6776" i="14"/>
  <c r="P6760" i="14"/>
  <c r="P6744" i="14"/>
  <c r="P6728" i="14"/>
  <c r="P6712" i="14"/>
  <c r="P6696" i="14"/>
  <c r="P6680" i="14"/>
  <c r="P6664" i="14"/>
  <c r="P6648" i="14"/>
  <c r="P6632" i="14"/>
  <c r="P6616" i="14"/>
  <c r="P6600" i="14"/>
  <c r="P6584" i="14"/>
  <c r="P6568" i="14"/>
  <c r="P6552" i="14"/>
  <c r="P6536" i="14"/>
  <c r="P6520" i="14"/>
  <c r="P6504" i="14"/>
  <c r="P6488" i="14"/>
  <c r="P6472" i="14"/>
  <c r="P6456" i="14"/>
  <c r="P6440" i="14"/>
  <c r="P6424" i="14"/>
  <c r="P6408" i="14"/>
  <c r="P6392" i="14"/>
  <c r="P6376" i="14"/>
  <c r="P6360" i="14"/>
  <c r="P6344" i="14"/>
  <c r="P6328" i="14"/>
  <c r="P6312" i="14"/>
  <c r="P6296" i="14"/>
  <c r="P6280" i="14"/>
  <c r="P6264" i="14"/>
  <c r="P6248" i="14"/>
  <c r="P6232" i="14"/>
  <c r="P6216" i="14"/>
  <c r="P6200" i="14"/>
  <c r="P6184" i="14"/>
  <c r="P6168" i="14"/>
  <c r="P6152" i="14"/>
  <c r="P6136" i="14"/>
  <c r="P6120" i="14"/>
  <c r="P6104" i="14"/>
  <c r="P6088" i="14"/>
  <c r="P6072" i="14"/>
  <c r="P6056" i="14"/>
  <c r="P6040" i="14"/>
  <c r="P6024" i="14"/>
  <c r="P6008" i="14"/>
  <c r="P5992" i="14"/>
  <c r="P5976" i="14"/>
  <c r="P5960" i="14"/>
  <c r="P5944" i="14"/>
  <c r="P5928" i="14"/>
  <c r="P5912" i="14"/>
  <c r="P5896" i="14"/>
  <c r="P5880" i="14"/>
  <c r="P5864" i="14"/>
  <c r="P5848" i="14"/>
  <c r="P5832" i="14"/>
  <c r="P5816" i="14"/>
  <c r="P5800" i="14"/>
  <c r="P5784" i="14"/>
  <c r="P5768" i="14"/>
  <c r="P5752" i="14"/>
  <c r="P5736" i="14"/>
  <c r="P5720" i="14"/>
  <c r="P5704" i="14"/>
  <c r="P5688" i="14"/>
  <c r="P5672" i="14"/>
  <c r="P5656" i="14"/>
  <c r="P5640" i="14"/>
  <c r="P5624" i="14"/>
  <c r="P5608" i="14"/>
  <c r="P5592" i="14"/>
  <c r="P5576" i="14"/>
  <c r="P5560" i="14"/>
  <c r="P5544" i="14"/>
  <c r="P5528" i="14"/>
  <c r="P5512" i="14"/>
  <c r="P5496" i="14"/>
  <c r="P5480" i="14"/>
  <c r="P5464" i="14"/>
  <c r="P5448" i="14"/>
  <c r="P5432" i="14"/>
  <c r="P5416" i="14"/>
  <c r="P5400" i="14"/>
  <c r="P5384" i="14"/>
  <c r="P5368" i="14"/>
  <c r="P5352" i="14"/>
  <c r="P5336" i="14"/>
  <c r="P5320" i="14"/>
  <c r="P5304" i="14"/>
  <c r="P5288" i="14"/>
  <c r="P5272" i="14"/>
  <c r="P5256" i="14"/>
  <c r="P5240" i="14"/>
  <c r="P5224" i="14"/>
  <c r="P5208" i="14"/>
  <c r="P5192" i="14"/>
  <c r="P5160" i="14"/>
  <c r="P5144" i="14"/>
  <c r="P5128" i="14"/>
  <c r="P5112" i="14"/>
  <c r="P5096" i="14"/>
  <c r="P5080" i="14"/>
  <c r="P5064" i="14"/>
  <c r="P5048" i="14"/>
  <c r="P5032" i="14"/>
  <c r="P5016" i="14"/>
  <c r="P5000" i="14"/>
  <c r="P4984" i="14"/>
  <c r="P4968" i="14"/>
  <c r="P4952" i="14"/>
  <c r="P4936" i="14"/>
  <c r="P4920" i="14"/>
  <c r="P4888" i="14"/>
  <c r="P4872" i="14"/>
  <c r="P4856" i="14"/>
  <c r="P4824" i="14"/>
  <c r="P4792" i="14"/>
  <c r="P4760" i="14"/>
  <c r="P4712" i="14"/>
  <c r="P4680" i="14"/>
  <c r="P4648" i="14"/>
  <c r="P4616" i="14"/>
  <c r="P4584" i="14"/>
  <c r="P4552" i="14"/>
  <c r="P4520" i="14"/>
  <c r="P4488" i="14"/>
  <c r="P4456" i="14"/>
  <c r="P4408" i="14"/>
  <c r="P4376" i="14"/>
  <c r="P4328" i="14"/>
  <c r="P4296" i="14"/>
  <c r="P4264" i="14"/>
  <c r="P4232" i="14"/>
  <c r="P4200" i="14"/>
  <c r="P4152" i="14"/>
  <c r="P4120" i="14"/>
  <c r="P4088" i="14"/>
  <c r="P4056" i="14"/>
  <c r="P4024" i="14"/>
  <c r="P3992" i="14"/>
  <c r="P3944" i="14"/>
  <c r="P3912" i="14"/>
  <c r="P3880" i="14"/>
  <c r="P3848" i="14"/>
  <c r="P3816" i="14"/>
  <c r="P3784" i="14"/>
  <c r="P3768" i="14"/>
  <c r="P3736" i="14"/>
  <c r="P3688" i="14"/>
  <c r="P3656" i="14"/>
  <c r="P3608" i="14"/>
  <c r="P3560" i="14"/>
  <c r="P3528" i="14"/>
  <c r="P3496" i="14"/>
  <c r="P3464" i="14"/>
  <c r="P3432" i="14"/>
  <c r="P3400" i="14"/>
  <c r="P3368" i="14"/>
  <c r="P3336" i="14"/>
  <c r="P3304" i="14"/>
  <c r="P3272" i="14"/>
  <c r="P3240" i="14"/>
  <c r="P3224" i="14"/>
  <c r="P3176" i="14"/>
  <c r="P3128" i="14"/>
  <c r="P3096" i="14"/>
  <c r="P3064" i="14"/>
  <c r="P3016" i="14"/>
  <c r="P2984" i="14"/>
  <c r="P2952" i="14"/>
  <c r="P2920" i="14"/>
  <c r="P2888" i="14"/>
  <c r="P2856" i="14"/>
  <c r="P2824" i="14"/>
  <c r="P2792" i="14"/>
  <c r="P2760" i="14"/>
  <c r="P2728" i="14"/>
  <c r="P2696" i="14"/>
  <c r="P2664" i="14"/>
  <c r="P2632" i="14"/>
  <c r="P2600" i="14"/>
  <c r="P2568" i="14"/>
  <c r="P2536" i="14"/>
  <c r="P2504" i="14"/>
  <c r="P2472" i="14"/>
  <c r="P2440" i="14"/>
  <c r="P2408" i="14"/>
  <c r="P2376" i="14"/>
  <c r="P2344" i="14"/>
  <c r="P2312" i="14"/>
  <c r="P2264" i="14"/>
  <c r="P2232" i="14"/>
  <c r="P2200" i="14"/>
  <c r="P2168" i="14"/>
  <c r="P2136" i="14"/>
  <c r="P2104" i="14"/>
  <c r="P2072" i="14"/>
  <c r="P2024" i="14"/>
  <c r="P1992" i="14"/>
  <c r="P1960" i="14"/>
  <c r="P1928" i="14"/>
  <c r="P1896" i="14"/>
  <c r="P1864" i="14"/>
  <c r="P1848" i="14"/>
  <c r="P1816" i="14"/>
  <c r="P1784" i="14"/>
  <c r="P1752" i="14"/>
  <c r="P1720" i="14"/>
  <c r="P1688" i="14"/>
  <c r="P1657" i="14"/>
  <c r="P1625" i="14"/>
  <c r="P1593" i="14"/>
  <c r="P1561" i="14"/>
  <c r="P1529" i="14"/>
  <c r="P1481" i="14"/>
  <c r="P1449" i="14"/>
  <c r="P1417" i="14"/>
  <c r="P1385" i="14"/>
  <c r="P1353" i="14"/>
  <c r="P1321" i="14"/>
  <c r="P1289" i="14"/>
  <c r="P1257" i="14"/>
  <c r="P1225" i="14"/>
  <c r="P1193" i="14"/>
  <c r="P1161" i="14"/>
  <c r="P1129" i="14"/>
  <c r="P1081" i="14"/>
  <c r="P1034" i="14"/>
  <c r="P1002" i="14"/>
  <c r="P970" i="14"/>
  <c r="P938" i="14"/>
  <c r="P906" i="14"/>
  <c r="P874" i="14"/>
  <c r="P826" i="14"/>
  <c r="P778" i="14"/>
  <c r="P730" i="14"/>
  <c r="P698" i="14"/>
  <c r="P666" i="14"/>
  <c r="P634" i="14"/>
  <c r="P586" i="14"/>
  <c r="P554" i="14"/>
  <c r="P522" i="14"/>
  <c r="P490" i="14"/>
  <c r="P458" i="14"/>
  <c r="P426" i="14"/>
  <c r="P394" i="14"/>
  <c r="P346" i="14"/>
  <c r="P314" i="14"/>
  <c r="P266" i="14"/>
  <c r="P234" i="14"/>
  <c r="P202" i="14"/>
  <c r="P170" i="14"/>
  <c r="P138" i="14"/>
  <c r="P8335" i="14"/>
  <c r="P8303" i="14"/>
  <c r="P8271" i="14"/>
  <c r="P8239" i="14"/>
  <c r="P8207" i="14"/>
  <c r="P8041" i="14"/>
  <c r="P8009" i="14"/>
  <c r="P7969" i="14"/>
  <c r="P7929" i="14"/>
  <c r="P7893" i="14"/>
  <c r="P7849" i="14"/>
  <c r="P7809" i="14"/>
  <c r="P7769" i="14"/>
  <c r="P7729" i="14"/>
  <c r="P7689" i="14"/>
  <c r="P7645" i="14"/>
  <c r="P7609" i="14"/>
  <c r="P7565" i="14"/>
  <c r="P7521" i="14"/>
  <c r="P7477" i="14"/>
  <c r="P7437" i="14"/>
  <c r="P7393" i="14"/>
  <c r="P7353" i="14"/>
  <c r="P7309" i="14"/>
  <c r="P7269" i="14"/>
  <c r="P7229" i="14"/>
  <c r="P7185" i="14"/>
  <c r="P7141" i="14"/>
  <c r="P7101" i="14"/>
  <c r="P7065" i="14"/>
  <c r="P7021" i="14"/>
  <c r="P6981" i="14"/>
  <c r="P6941" i="14"/>
  <c r="P6901" i="14"/>
  <c r="P6857" i="14"/>
  <c r="P839" i="14"/>
  <c r="P823" i="14"/>
  <c r="P807" i="14"/>
  <c r="P791" i="14"/>
  <c r="P775" i="14"/>
  <c r="P759" i="14"/>
  <c r="P743" i="14"/>
  <c r="P727" i="14"/>
  <c r="P711" i="14"/>
  <c r="P695" i="14"/>
  <c r="P679" i="14"/>
  <c r="P663" i="14"/>
  <c r="P647" i="14"/>
  <c r="P631" i="14"/>
  <c r="P615" i="14"/>
  <c r="P599" i="14"/>
  <c r="P583" i="14"/>
  <c r="P567" i="14"/>
  <c r="P551" i="14"/>
  <c r="P535" i="14"/>
  <c r="P519" i="14"/>
  <c r="P503" i="14"/>
  <c r="P487" i="14"/>
  <c r="P471" i="14"/>
  <c r="P455" i="14"/>
  <c r="P439" i="14"/>
  <c r="P423" i="14"/>
  <c r="P407" i="14"/>
  <c r="P391" i="14"/>
  <c r="P375" i="14"/>
  <c r="P359" i="14"/>
  <c r="P343" i="14"/>
  <c r="P323" i="14"/>
  <c r="P307" i="14"/>
  <c r="P291" i="14"/>
  <c r="P275" i="14"/>
  <c r="P259" i="14"/>
  <c r="P243" i="14"/>
  <c r="P227" i="14"/>
  <c r="P211" i="14"/>
  <c r="P195" i="14"/>
  <c r="P179" i="14"/>
  <c r="P163" i="14"/>
  <c r="P147" i="14"/>
  <c r="P8360" i="14"/>
  <c r="P8344" i="14"/>
  <c r="P8328" i="14"/>
  <c r="P8312" i="14"/>
  <c r="P8296" i="14"/>
  <c r="P8280" i="14"/>
  <c r="P8264" i="14"/>
  <c r="P8248" i="14"/>
  <c r="P8232" i="14"/>
  <c r="P8216" i="14"/>
  <c r="P8200" i="14"/>
  <c r="P8184" i="14"/>
  <c r="P8168" i="14"/>
  <c r="P8152" i="14"/>
  <c r="P8136" i="14"/>
  <c r="P8120" i="14"/>
  <c r="P8104" i="14"/>
  <c r="P8088" i="14"/>
  <c r="P8072" i="14"/>
  <c r="P8056" i="14"/>
  <c r="P8021" i="14"/>
  <c r="P7977" i="14"/>
  <c r="P7925" i="14"/>
  <c r="P7877" i="14"/>
  <c r="P7833" i="14"/>
  <c r="P7785" i="14"/>
  <c r="P7741" i="14"/>
  <c r="P7693" i="14"/>
  <c r="P7649" i="14"/>
  <c r="P7601" i="14"/>
  <c r="P7557" i="14"/>
  <c r="P7513" i="14"/>
  <c r="P7461" i="14"/>
  <c r="P7417" i="14"/>
  <c r="P7369" i="14"/>
  <c r="P7325" i="14"/>
  <c r="P7277" i="14"/>
  <c r="P7233" i="14"/>
  <c r="P7189" i="14"/>
  <c r="P7145" i="14"/>
  <c r="P7097" i="14"/>
  <c r="P7049" i="14"/>
  <c r="P6997" i="14"/>
  <c r="P6957" i="14"/>
  <c r="P6905" i="14"/>
  <c r="P6861" i="14"/>
  <c r="P6825" i="14"/>
  <c r="P6797" i="14"/>
  <c r="P6769" i="14"/>
  <c r="P6741" i="14"/>
  <c r="P6713" i="14"/>
  <c r="P6677" i="14"/>
  <c r="P6645" i="14"/>
  <c r="P6609" i="14"/>
  <c r="P6245" i="14"/>
  <c r="P6201" i="14"/>
  <c r="P6165" i="14"/>
  <c r="P6129" i="14"/>
  <c r="P6085" i="14"/>
  <c r="P6053" i="14"/>
  <c r="P6013" i="14"/>
  <c r="P5973" i="14"/>
  <c r="P5933" i="14"/>
  <c r="P5893" i="14"/>
  <c r="P5861" i="14"/>
  <c r="P5825" i="14"/>
  <c r="P5785" i="14"/>
  <c r="P5745" i="14"/>
  <c r="P5705" i="14"/>
  <c r="P5665" i="14"/>
  <c r="P5629" i="14"/>
  <c r="P5593" i="14"/>
  <c r="P5557" i="14"/>
  <c r="P5525" i="14"/>
  <c r="P5489" i="14"/>
  <c r="P5445" i="14"/>
  <c r="P5409" i="14"/>
  <c r="P5377" i="14"/>
  <c r="P5349" i="14"/>
  <c r="P5309" i="14"/>
  <c r="P5277" i="14"/>
  <c r="P5245" i="14"/>
  <c r="P5213" i="14"/>
  <c r="P5185" i="14"/>
  <c r="P5157" i="14"/>
  <c r="P5125" i="14"/>
  <c r="P5089" i="14"/>
  <c r="P5057" i="14"/>
  <c r="P5029" i="14"/>
  <c r="P5001" i="14"/>
  <c r="P4957" i="14"/>
  <c r="P4873" i="14"/>
  <c r="P4841" i="14"/>
  <c r="P4809" i="14"/>
  <c r="P4781" i="14"/>
  <c r="P4745" i="14"/>
  <c r="P4717" i="14"/>
  <c r="P4681" i="14"/>
  <c r="P4641" i="14"/>
  <c r="P4605" i="14"/>
  <c r="P4569" i="14"/>
  <c r="P4533" i="14"/>
  <c r="P4497" i="14"/>
  <c r="P4469" i="14"/>
  <c r="P4437" i="14"/>
  <c r="P4405" i="14"/>
  <c r="P4365" i="14"/>
  <c r="P4333" i="14"/>
  <c r="P4301" i="14"/>
  <c r="P4269" i="14"/>
  <c r="P4237" i="14"/>
  <c r="P4205" i="14"/>
  <c r="P4173" i="14"/>
  <c r="P4137" i="14"/>
  <c r="P4101" i="14"/>
  <c r="P4065" i="14"/>
  <c r="P4021" i="14"/>
  <c r="P3985" i="14"/>
  <c r="P3865" i="14"/>
  <c r="P3833" i="14"/>
  <c r="P3805" i="14"/>
  <c r="P3773" i="14"/>
  <c r="P3745" i="14"/>
  <c r="P3713" i="14"/>
  <c r="P3685" i="14"/>
  <c r="P3657" i="14"/>
  <c r="P3629" i="14"/>
  <c r="P3597" i="14"/>
  <c r="P3569" i="14"/>
  <c r="P3533" i="14"/>
  <c r="P3505" i="14"/>
  <c r="P3473" i="14"/>
  <c r="P3445" i="14"/>
  <c r="P3413" i="14"/>
  <c r="P3381" i="14"/>
  <c r="P3341" i="14"/>
  <c r="P3309" i="14"/>
  <c r="P3273" i="14"/>
  <c r="P3245" i="14"/>
  <c r="P3213" i="14"/>
  <c r="P3189" i="14"/>
  <c r="P3157" i="14"/>
  <c r="P3101" i="14"/>
  <c r="P3077" i="14"/>
  <c r="P3041" i="14"/>
  <c r="P3005" i="14"/>
  <c r="P2969" i="14"/>
  <c r="P2937" i="14"/>
  <c r="P2909" i="14"/>
  <c r="P2877" i="14"/>
  <c r="P2845" i="14"/>
  <c r="P2813" i="14"/>
  <c r="P2777" i="14"/>
  <c r="P2745" i="14"/>
  <c r="P2709" i="14"/>
  <c r="P2673" i="14"/>
  <c r="P2641" i="14"/>
  <c r="P2601" i="14"/>
  <c r="P2569" i="14"/>
  <c r="P2537" i="14"/>
  <c r="P2501" i="14"/>
  <c r="P2469" i="14"/>
  <c r="P2433" i="14"/>
  <c r="P2405" i="14"/>
  <c r="P2369" i="14"/>
  <c r="P2333" i="14"/>
  <c r="P2297" i="14"/>
  <c r="P2265" i="14"/>
  <c r="P2237" i="14"/>
  <c r="P2213" i="14"/>
  <c r="P2181" i="14"/>
  <c r="P2153" i="14"/>
  <c r="P2117" i="14"/>
  <c r="P2085" i="14"/>
  <c r="P2045" i="14"/>
  <c r="P2009" i="14"/>
  <c r="P1977" i="14"/>
  <c r="P1941" i="14"/>
  <c r="P1905" i="14"/>
  <c r="P1877" i="14"/>
  <c r="P1853" i="14"/>
  <c r="P1817" i="14"/>
  <c r="P1789" i="14"/>
  <c r="P1757" i="14"/>
  <c r="P1721" i="14"/>
  <c r="P1681" i="14"/>
  <c r="P1646" i="14"/>
  <c r="P1614" i="14"/>
  <c r="P7973" i="14"/>
  <c r="P7913" i="14"/>
  <c r="P7861" i="14"/>
  <c r="P7797" i="14"/>
  <c r="P7733" i="14"/>
  <c r="P7669" i="14"/>
  <c r="P7605" i="14"/>
  <c r="P7545" i="14"/>
  <c r="P7493" i="14"/>
  <c r="P7433" i="14"/>
  <c r="P7381" i="14"/>
  <c r="P7317" i="14"/>
  <c r="P7257" i="14"/>
  <c r="P7193" i="14"/>
  <c r="P7137" i="14"/>
  <c r="P7073" i="14"/>
  <c r="P7017" i="14"/>
  <c r="P6953" i="14"/>
  <c r="P6893" i="14"/>
  <c r="P6841" i="14"/>
  <c r="P6809" i="14"/>
  <c r="P6773" i="14"/>
  <c r="P6737" i="14"/>
  <c r="P6697" i="14"/>
  <c r="P6665" i="14"/>
  <c r="P6633" i="14"/>
  <c r="P6605" i="14"/>
  <c r="P6581" i="14"/>
  <c r="P6561" i="14"/>
  <c r="P6545" i="14"/>
  <c r="P6529" i="14"/>
  <c r="P6513" i="14"/>
  <c r="P6497" i="14"/>
  <c r="P6481" i="14"/>
  <c r="P6465" i="14"/>
  <c r="P6449" i="14"/>
  <c r="P6433" i="14"/>
  <c r="P6417" i="14"/>
  <c r="P6401" i="14"/>
  <c r="P6385" i="14"/>
  <c r="P6369" i="14"/>
  <c r="P6353" i="14"/>
  <c r="P6337" i="14"/>
  <c r="P6321" i="14"/>
  <c r="P6305" i="14"/>
  <c r="P6289" i="14"/>
  <c r="P6273" i="14"/>
  <c r="P6257" i="14"/>
  <c r="P6237" i="14"/>
  <c r="P6209" i="14"/>
  <c r="P6185" i="14"/>
  <c r="P6153" i="14"/>
  <c r="P6125" i="14"/>
  <c r="P6101" i="14"/>
  <c r="P6073" i="14"/>
  <c r="P6045" i="14"/>
  <c r="P6017" i="14"/>
  <c r="P5989" i="14"/>
  <c r="P5965" i="14"/>
  <c r="P5937" i="14"/>
  <c r="P5909" i="14"/>
  <c r="P5881" i="14"/>
  <c r="P5849" i="14"/>
  <c r="P5821" i="14"/>
  <c r="P5793" i="14"/>
  <c r="P5769" i="14"/>
  <c r="P5741" i="14"/>
  <c r="P5713" i="14"/>
  <c r="P5689" i="14"/>
  <c r="P5661" i="14"/>
  <c r="P5633" i="14"/>
  <c r="P5605" i="14"/>
  <c r="P5577" i="14"/>
  <c r="P5545" i="14"/>
  <c r="P5513" i="14"/>
  <c r="P5485" i="14"/>
  <c r="P5461" i="14"/>
  <c r="P5433" i="14"/>
  <c r="P5405" i="14"/>
  <c r="P5369" i="14"/>
  <c r="P5337" i="14"/>
  <c r="P5313" i="14"/>
  <c r="P5281" i="14"/>
  <c r="P5253" i="14"/>
  <c r="P5217" i="14"/>
  <c r="P5177" i="14"/>
  <c r="P5149" i="14"/>
  <c r="P5117" i="14"/>
  <c r="P5085" i="14"/>
  <c r="P5053" i="14"/>
  <c r="P5017" i="14"/>
  <c r="P4981" i="14"/>
  <c r="P4961" i="14"/>
  <c r="P4941" i="14"/>
  <c r="P4925" i="14"/>
  <c r="P4909" i="14"/>
  <c r="P4889" i="14"/>
  <c r="P4853" i="14"/>
  <c r="P4821" i="14"/>
  <c r="P4785" i="14"/>
  <c r="P4753" i="14"/>
  <c r="P4721" i="14"/>
  <c r="P4693" i="14"/>
  <c r="P4665" i="14"/>
  <c r="P4637" i="14"/>
  <c r="P4609" i="14"/>
  <c r="P4581" i="14"/>
  <c r="P4549" i="14"/>
  <c r="P4521" i="14"/>
  <c r="P4493" i="14"/>
  <c r="P4457" i="14"/>
  <c r="P4425" i="14"/>
  <c r="P4397" i="14"/>
  <c r="P4369" i="14"/>
  <c r="P4337" i="14"/>
  <c r="P4305" i="14"/>
  <c r="P4273" i="14"/>
  <c r="P4245" i="14"/>
  <c r="P4209" i="14"/>
  <c r="P4181" i="14"/>
  <c r="P4145" i="14"/>
  <c r="P4117" i="14"/>
  <c r="P4089" i="14"/>
  <c r="P4061" i="14"/>
  <c r="P4033" i="14"/>
  <c r="P4013" i="14"/>
  <c r="P3981" i="14"/>
  <c r="P3957" i="14"/>
  <c r="P3941" i="14"/>
  <c r="P3925" i="14"/>
  <c r="P3909" i="14"/>
  <c r="P3893" i="14"/>
  <c r="P3877" i="14"/>
  <c r="P3845" i="14"/>
  <c r="P3809" i="14"/>
  <c r="P3777" i="14"/>
  <c r="P3741" i="14"/>
  <c r="P3705" i="14"/>
  <c r="P3669" i="14"/>
  <c r="P3633" i="14"/>
  <c r="P3601" i="14"/>
  <c r="P3565" i="14"/>
  <c r="P3537" i="14"/>
  <c r="P3501" i="14"/>
  <c r="P3465" i="14"/>
  <c r="P3437" i="14"/>
  <c r="P3401" i="14"/>
  <c r="P3373" i="14"/>
  <c r="P3345" i="14"/>
  <c r="P3313" i="14"/>
  <c r="P3285" i="14"/>
  <c r="P3249" i="14"/>
  <c r="P3217" i="14"/>
  <c r="P3177" i="14"/>
  <c r="P3145" i="14"/>
  <c r="P3121" i="14"/>
  <c r="P3081" i="14"/>
  <c r="P3049" i="14"/>
  <c r="P3021" i="14"/>
  <c r="P2997" i="14"/>
  <c r="P2961" i="14"/>
  <c r="P2929" i="14"/>
  <c r="P2897" i="14"/>
  <c r="P2865" i="14"/>
  <c r="P2833" i="14"/>
  <c r="P2801" i="14"/>
  <c r="P2773" i="14"/>
  <c r="P2737" i="14"/>
  <c r="P2713" i="14"/>
  <c r="P2681" i="14"/>
  <c r="P2649" i="14"/>
  <c r="P2625" i="14"/>
  <c r="P2597" i="14"/>
  <c r="P2565" i="14"/>
  <c r="P2533" i="14"/>
  <c r="P2505" i="14"/>
  <c r="P2473" i="14"/>
  <c r="P2445" i="14"/>
  <c r="P2409" i="14"/>
  <c r="P2381" i="14"/>
  <c r="P2349" i="14"/>
  <c r="P2317" i="14"/>
  <c r="P2293" i="14"/>
  <c r="P2261" i="14"/>
  <c r="P2217" i="14"/>
  <c r="P2185" i="14"/>
  <c r="P2149" i="14"/>
  <c r="P2121" i="14"/>
  <c r="P2089" i="14"/>
  <c r="P2061" i="14"/>
  <c r="P2037" i="14"/>
  <c r="P2005" i="14"/>
  <c r="P1973" i="14"/>
  <c r="P1945" i="14"/>
  <c r="P1913" i="14"/>
  <c r="P1881" i="14"/>
  <c r="P1841" i="14"/>
  <c r="P1809" i="14"/>
  <c r="P1777" i="14"/>
  <c r="P1749" i="14"/>
  <c r="P1713" i="14"/>
  <c r="P1689" i="14"/>
  <c r="P1666" i="14"/>
  <c r="P1638" i="14"/>
  <c r="P1606" i="14"/>
  <c r="P1586" i="14"/>
  <c r="P1570" i="14"/>
  <c r="P1554" i="14"/>
  <c r="P1538" i="14"/>
  <c r="P1522" i="14"/>
  <c r="P1506" i="14"/>
  <c r="P1490" i="14"/>
  <c r="P1474" i="14"/>
  <c r="P1458" i="14"/>
  <c r="P1442" i="14"/>
  <c r="P1426" i="14"/>
  <c r="P1410" i="14"/>
  <c r="P1394" i="14"/>
  <c r="P1378" i="14"/>
  <c r="P1362" i="14"/>
  <c r="P1346" i="14"/>
  <c r="P1330" i="14"/>
  <c r="P1314" i="14"/>
  <c r="P1298" i="14"/>
  <c r="P1282" i="14"/>
  <c r="P1266" i="14"/>
  <c r="P1250" i="14"/>
  <c r="P1234" i="14"/>
  <c r="P1218" i="14"/>
  <c r="P1202" i="14"/>
  <c r="P1186" i="14"/>
  <c r="P1170" i="14"/>
  <c r="P1154" i="14"/>
  <c r="P1138" i="14"/>
  <c r="P1122" i="14"/>
  <c r="P1106" i="14"/>
  <c r="P1090" i="14"/>
  <c r="P1074" i="14"/>
  <c r="P1058" i="14"/>
  <c r="P1043" i="14"/>
  <c r="P1027" i="14"/>
  <c r="P1011" i="14"/>
  <c r="P991" i="14"/>
  <c r="P975" i="14"/>
  <c r="P959" i="14"/>
  <c r="P943" i="14"/>
  <c r="P927" i="14"/>
  <c r="P911" i="14"/>
  <c r="P895" i="14"/>
  <c r="P879" i="14"/>
  <c r="P863" i="14"/>
  <c r="P847" i="14"/>
  <c r="P8032" i="14"/>
  <c r="P8016" i="14"/>
  <c r="P8000" i="14"/>
  <c r="P7984" i="14"/>
  <c r="P7968" i="14"/>
  <c r="P7952" i="14"/>
  <c r="P7936" i="14"/>
  <c r="P7920" i="14"/>
  <c r="P7904" i="14"/>
  <c r="P7888" i="14"/>
  <c r="P7872" i="14"/>
  <c r="P7856" i="14"/>
  <c r="P7840" i="14"/>
  <c r="P7824" i="14"/>
  <c r="P7808" i="14"/>
  <c r="P7792" i="14"/>
  <c r="P7776" i="14"/>
  <c r="P7760" i="14"/>
  <c r="P7744" i="14"/>
  <c r="P7728" i="14"/>
  <c r="P7712" i="14"/>
  <c r="P7696" i="14"/>
  <c r="P7680" i="14"/>
  <c r="P7664" i="14"/>
  <c r="P7648" i="14"/>
  <c r="P7632" i="14"/>
  <c r="P7616" i="14"/>
  <c r="P7600" i="14"/>
  <c r="P7584" i="14"/>
  <c r="P7568" i="14"/>
  <c r="P7552" i="14"/>
  <c r="P7536" i="14"/>
  <c r="P7520" i="14"/>
  <c r="P7504" i="14"/>
  <c r="P7488" i="14"/>
  <c r="P7472" i="14"/>
  <c r="P7456" i="14"/>
  <c r="P7440" i="14"/>
  <c r="P7424" i="14"/>
  <c r="P7408" i="14"/>
  <c r="P7392" i="14"/>
  <c r="P7376" i="14"/>
  <c r="P7360" i="14"/>
  <c r="P7344" i="14"/>
  <c r="P7328" i="14"/>
  <c r="P7312" i="14"/>
  <c r="P7296" i="14"/>
  <c r="P7280" i="14"/>
  <c r="P7264" i="14"/>
  <c r="P7248" i="14"/>
  <c r="P7232" i="14"/>
  <c r="P7216" i="14"/>
  <c r="P7200" i="14"/>
  <c r="P7184" i="14"/>
  <c r="P7168" i="14"/>
  <c r="P7152" i="14"/>
  <c r="P7136" i="14"/>
  <c r="P7120" i="14"/>
  <c r="P7104" i="14"/>
  <c r="P7088" i="14"/>
  <c r="P7072" i="14"/>
  <c r="P7056" i="14"/>
  <c r="P7040" i="14"/>
  <c r="P7024" i="14"/>
  <c r="P7008" i="14"/>
  <c r="P6992" i="14"/>
  <c r="P6976" i="14"/>
  <c r="P6960" i="14"/>
  <c r="P6944" i="14"/>
  <c r="P6928" i="14"/>
  <c r="P6912" i="14"/>
  <c r="P6896" i="14"/>
  <c r="P6880" i="14"/>
  <c r="P6864" i="14"/>
  <c r="P6848" i="14"/>
  <c r="P6832" i="14"/>
  <c r="P6816" i="14"/>
  <c r="P6800" i="14"/>
  <c r="P6784" i="14"/>
  <c r="P6768" i="14"/>
  <c r="P6752" i="14"/>
  <c r="P6736" i="14"/>
  <c r="P6720" i="14"/>
  <c r="P6704" i="14"/>
  <c r="P6688" i="14"/>
  <c r="P6672" i="14"/>
  <c r="P6656" i="14"/>
  <c r="P6640" i="14"/>
  <c r="P6624" i="14"/>
  <c r="P6608" i="14"/>
  <c r="P6592" i="14"/>
  <c r="P6576" i="14"/>
  <c r="P6560" i="14"/>
  <c r="P6544" i="14"/>
  <c r="P6528" i="14"/>
  <c r="P6512" i="14"/>
  <c r="P6496" i="14"/>
  <c r="P6480" i="14"/>
  <c r="P6464" i="14"/>
  <c r="P6448" i="14"/>
  <c r="P6432" i="14"/>
  <c r="P6416" i="14"/>
  <c r="P6400" i="14"/>
  <c r="P6384" i="14"/>
  <c r="P6368" i="14"/>
  <c r="P6352" i="14"/>
  <c r="P6336" i="14"/>
  <c r="P6320" i="14"/>
  <c r="P6304" i="14"/>
  <c r="P6288" i="14"/>
  <c r="P6272" i="14"/>
  <c r="P6256" i="14"/>
  <c r="P6240" i="14"/>
  <c r="P6224" i="14"/>
  <c r="P6208" i="14"/>
  <c r="P6192" i="14"/>
  <c r="P6176" i="14"/>
  <c r="P6160" i="14"/>
  <c r="P6144" i="14"/>
  <c r="P6128" i="14"/>
  <c r="P6112" i="14"/>
  <c r="P6096" i="14"/>
  <c r="P6080" i="14"/>
  <c r="P6064" i="14"/>
  <c r="P6048" i="14"/>
  <c r="P6032" i="14"/>
  <c r="P6016" i="14"/>
  <c r="P6000" i="14"/>
  <c r="P5984" i="14"/>
  <c r="P5968" i="14"/>
  <c r="P5952" i="14"/>
  <c r="P5936" i="14"/>
  <c r="P5920" i="14"/>
  <c r="P5904" i="14"/>
  <c r="P5888" i="14"/>
  <c r="P5872" i="14"/>
  <c r="P5856" i="14"/>
  <c r="P5840" i="14"/>
  <c r="P5824" i="14"/>
  <c r="P5808" i="14"/>
  <c r="P5792" i="14"/>
  <c r="P5776" i="14"/>
  <c r="P5760" i="14"/>
  <c r="P5744" i="14"/>
  <c r="P5728" i="14"/>
  <c r="P5712" i="14"/>
  <c r="P5696" i="14"/>
  <c r="P5680" i="14"/>
  <c r="P5664" i="14"/>
  <c r="P5648" i="14"/>
  <c r="P5632" i="14"/>
  <c r="P5616" i="14"/>
  <c r="P5600" i="14"/>
  <c r="P5584" i="14"/>
  <c r="P5568" i="14"/>
  <c r="P5552" i="14"/>
  <c r="P5536" i="14"/>
  <c r="P5520" i="14"/>
  <c r="P5504" i="14"/>
  <c r="P5488" i="14"/>
  <c r="P5472" i="14"/>
  <c r="P5456" i="14"/>
  <c r="P5440" i="14"/>
  <c r="P5424" i="14"/>
  <c r="P5408" i="14"/>
  <c r="P5392" i="14"/>
  <c r="P5376" i="14"/>
  <c r="P5360" i="14"/>
  <c r="P5344" i="14"/>
  <c r="P5328" i="14"/>
  <c r="P5312" i="14"/>
  <c r="P5296" i="14"/>
  <c r="P5280" i="14"/>
  <c r="P5264" i="14"/>
  <c r="P5248" i="14"/>
  <c r="P5232" i="14"/>
  <c r="P5216" i="14"/>
  <c r="P5200" i="14"/>
  <c r="P5184" i="14"/>
  <c r="P5168" i="14"/>
  <c r="P5152" i="14"/>
  <c r="P5136" i="14"/>
  <c r="P5120" i="14"/>
  <c r="P5104" i="14"/>
  <c r="P5088" i="14"/>
  <c r="P5072" i="14"/>
  <c r="P5056" i="14"/>
  <c r="P5040" i="14"/>
  <c r="P5024" i="14"/>
  <c r="P5008" i="14"/>
  <c r="P4992" i="14"/>
  <c r="P4976" i="14"/>
  <c r="P4960" i="14"/>
  <c r="P4944" i="14"/>
  <c r="P4928" i="14"/>
  <c r="P4912" i="14"/>
  <c r="P4896" i="14"/>
  <c r="P4880" i="14"/>
  <c r="P4864" i="14"/>
  <c r="P4848" i="14"/>
  <c r="P4832" i="14"/>
  <c r="P4816" i="14"/>
  <c r="P4800" i="14"/>
  <c r="P4784" i="14"/>
  <c r="P4768" i="14"/>
  <c r="P4752" i="14"/>
  <c r="P4736" i="14"/>
  <c r="P4720" i="14"/>
  <c r="P4704" i="14"/>
  <c r="P4688" i="14"/>
  <c r="P4672" i="14"/>
  <c r="P4656" i="14"/>
  <c r="P4640" i="14"/>
  <c r="P4624" i="14"/>
  <c r="P4608" i="14"/>
  <c r="P4592" i="14"/>
  <c r="P4576" i="14"/>
  <c r="P4560" i="14"/>
  <c r="P4544" i="14"/>
  <c r="P4528" i="14"/>
  <c r="P4512" i="14"/>
  <c r="P4496" i="14"/>
  <c r="P4480" i="14"/>
  <c r="P4464" i="14"/>
  <c r="P4448" i="14"/>
  <c r="P4432" i="14"/>
  <c r="P4416" i="14"/>
  <c r="P4400" i="14"/>
  <c r="P4384" i="14"/>
  <c r="P4368" i="14"/>
  <c r="P4352" i="14"/>
  <c r="P4336" i="14"/>
  <c r="P4320" i="14"/>
  <c r="P4304" i="14"/>
  <c r="P4288" i="14"/>
  <c r="P4272" i="14"/>
  <c r="P4256" i="14"/>
  <c r="P4240" i="14"/>
  <c r="P4224" i="14"/>
  <c r="P4208" i="14"/>
  <c r="P4192" i="14"/>
  <c r="P4176" i="14"/>
  <c r="P4160" i="14"/>
  <c r="P4144" i="14"/>
  <c r="P4128" i="14"/>
  <c r="P4112" i="14"/>
  <c r="P4096" i="14"/>
  <c r="P4080" i="14"/>
  <c r="P4064" i="14"/>
  <c r="P4048" i="14"/>
  <c r="P4032" i="14"/>
  <c r="P4016" i="14"/>
  <c r="P4000" i="14"/>
  <c r="P3984" i="14"/>
  <c r="P3968" i="14"/>
  <c r="P3952" i="14"/>
  <c r="P3936" i="14"/>
  <c r="P3920" i="14"/>
  <c r="P3904" i="14"/>
  <c r="P3888" i="14"/>
  <c r="P3872" i="14"/>
  <c r="P3856" i="14"/>
  <c r="P3840" i="14"/>
  <c r="P3824" i="14"/>
  <c r="P3808" i="14"/>
  <c r="P3792" i="14"/>
  <c r="P3776" i="14"/>
  <c r="P3760" i="14"/>
  <c r="P3744" i="14"/>
  <c r="P3728" i="14"/>
  <c r="P3712" i="14"/>
  <c r="P3696" i="14"/>
  <c r="P3680" i="14"/>
  <c r="P3664" i="14"/>
  <c r="P3648" i="14"/>
  <c r="P3632" i="14"/>
  <c r="P3616" i="14"/>
  <c r="P3600" i="14"/>
  <c r="P3584" i="14"/>
  <c r="P3568" i="14"/>
  <c r="P3552" i="14"/>
  <c r="P3536" i="14"/>
  <c r="P3520" i="14"/>
  <c r="P3504" i="14"/>
  <c r="P3488" i="14"/>
  <c r="P3472" i="14"/>
  <c r="P3456" i="14"/>
  <c r="P3440" i="14"/>
  <c r="P3424" i="14"/>
  <c r="P3408" i="14"/>
  <c r="P3392" i="14"/>
  <c r="P3376" i="14"/>
  <c r="P3360" i="14"/>
  <c r="P3344" i="14"/>
  <c r="P3328" i="14"/>
  <c r="P3312" i="14"/>
  <c r="P3296" i="14"/>
  <c r="P3280" i="14"/>
  <c r="P3264" i="14"/>
  <c r="P3248" i="14"/>
  <c r="P3232" i="14"/>
  <c r="P3216" i="14"/>
  <c r="P3200" i="14"/>
  <c r="P3184" i="14"/>
  <c r="P3168" i="14"/>
  <c r="P3152" i="14"/>
  <c r="P3136" i="14"/>
  <c r="P3120" i="14"/>
  <c r="P3104" i="14"/>
  <c r="P3088" i="14"/>
  <c r="P3072" i="14"/>
  <c r="P3056" i="14"/>
  <c r="P3040" i="14"/>
  <c r="P3024" i="14"/>
  <c r="P3008" i="14"/>
  <c r="P2992" i="14"/>
  <c r="P2976" i="14"/>
  <c r="P2960" i="14"/>
  <c r="P2944" i="14"/>
  <c r="P2928" i="14"/>
  <c r="P2912" i="14"/>
  <c r="P2896" i="14"/>
  <c r="P2880" i="14"/>
  <c r="P2864" i="14"/>
  <c r="P2848" i="14"/>
  <c r="P2832" i="14"/>
  <c r="P2816" i="14"/>
  <c r="P2800" i="14"/>
  <c r="P2784" i="14"/>
  <c r="P2768" i="14"/>
  <c r="P2752" i="14"/>
  <c r="P2736" i="14"/>
  <c r="P2720" i="14"/>
  <c r="P2704" i="14"/>
  <c r="P2688" i="14"/>
  <c r="P2672" i="14"/>
  <c r="P2656" i="14"/>
  <c r="P2640" i="14"/>
  <c r="P2624" i="14"/>
  <c r="P2608" i="14"/>
  <c r="P2592" i="14"/>
  <c r="P2576" i="14"/>
  <c r="P2560" i="14"/>
  <c r="P2544" i="14"/>
  <c r="P2528" i="14"/>
  <c r="P2512" i="14"/>
  <c r="P2496" i="14"/>
  <c r="P2480" i="14"/>
  <c r="P2464" i="14"/>
  <c r="P2448" i="14"/>
  <c r="P2432" i="14"/>
  <c r="P2416" i="14"/>
  <c r="P2400" i="14"/>
  <c r="P2384" i="14"/>
  <c r="P2368" i="14"/>
  <c r="P2352" i="14"/>
  <c r="P2336" i="14"/>
  <c r="P2320" i="14"/>
  <c r="P2304" i="14"/>
  <c r="P2288" i="14"/>
  <c r="P2272" i="14"/>
  <c r="P2256" i="14"/>
  <c r="P2240" i="14"/>
  <c r="P2224" i="14"/>
  <c r="P2208" i="14"/>
  <c r="P2192" i="14"/>
  <c r="P2176" i="14"/>
  <c r="P2160" i="14"/>
  <c r="P2144" i="14"/>
  <c r="P2128" i="14"/>
  <c r="P2112" i="14"/>
  <c r="P2096" i="14"/>
  <c r="P2080" i="14"/>
  <c r="P2064" i="14"/>
  <c r="P2048" i="14"/>
  <c r="P2032" i="14"/>
  <c r="P2016" i="14"/>
  <c r="P2000" i="14"/>
  <c r="P1984" i="14"/>
  <c r="P1968" i="14"/>
  <c r="P1952" i="14"/>
  <c r="P1936" i="14"/>
  <c r="P1920" i="14"/>
  <c r="P1904" i="14"/>
  <c r="P1888" i="14"/>
  <c r="P1872" i="14"/>
  <c r="P1856" i="14"/>
  <c r="P1840" i="14"/>
  <c r="P1824" i="14"/>
  <c r="P1808" i="14"/>
  <c r="P1792" i="14"/>
  <c r="P1776" i="14"/>
  <c r="P1760" i="14"/>
  <c r="P1744" i="14"/>
  <c r="P1728" i="14"/>
  <c r="P1712" i="14"/>
  <c r="P1696" i="14"/>
  <c r="P1680" i="14"/>
  <c r="P1665" i="14"/>
  <c r="P1649" i="14"/>
  <c r="P1633" i="14"/>
  <c r="P1617" i="14"/>
  <c r="P1601" i="14"/>
  <c r="P1585" i="14"/>
  <c r="P1569" i="14"/>
  <c r="P1553" i="14"/>
  <c r="P1537" i="14"/>
  <c r="P1521" i="14"/>
  <c r="P1505" i="14"/>
  <c r="P1489" i="14"/>
  <c r="P1473" i="14"/>
  <c r="P1457" i="14"/>
  <c r="P1441" i="14"/>
  <c r="P1425" i="14"/>
  <c r="P1409" i="14"/>
  <c r="P1393" i="14"/>
  <c r="P1377" i="14"/>
  <c r="P1361" i="14"/>
  <c r="P1345" i="14"/>
  <c r="P1329" i="14"/>
  <c r="P1313" i="14"/>
  <c r="P1297" i="14"/>
  <c r="P1281" i="14"/>
  <c r="P1265" i="14"/>
  <c r="P1249" i="14"/>
  <c r="P1233" i="14"/>
  <c r="P1217" i="14"/>
  <c r="P1201" i="14"/>
  <c r="P1185" i="14"/>
  <c r="P1169" i="14"/>
  <c r="P1153" i="14"/>
  <c r="P1137" i="14"/>
  <c r="P1121" i="14"/>
  <c r="P1105" i="14"/>
  <c r="P1089" i="14"/>
  <c r="P1073" i="14"/>
  <c r="P1057" i="14"/>
  <c r="P1042" i="14"/>
  <c r="P1026" i="14"/>
  <c r="P1010" i="14"/>
  <c r="P994" i="14"/>
  <c r="P978" i="14"/>
  <c r="P962" i="14"/>
  <c r="P946" i="14"/>
  <c r="P930" i="14"/>
  <c r="P914" i="14"/>
  <c r="P898" i="14"/>
  <c r="P882" i="14"/>
  <c r="P866" i="14"/>
  <c r="P850" i="14"/>
  <c r="P834" i="14"/>
  <c r="P818" i="14"/>
  <c r="P802" i="14"/>
  <c r="P786" i="14"/>
  <c r="P770" i="14"/>
  <c r="P754" i="14"/>
  <c r="P738" i="14"/>
  <c r="P722" i="14"/>
  <c r="P706" i="14"/>
  <c r="P690" i="14"/>
  <c r="P674" i="14"/>
  <c r="P658" i="14"/>
  <c r="P642" i="14"/>
  <c r="P626" i="14"/>
  <c r="P610" i="14"/>
  <c r="P594" i="14"/>
  <c r="P578" i="14"/>
  <c r="P562" i="14"/>
  <c r="P546" i="14"/>
  <c r="P530" i="14"/>
  <c r="P514" i="14"/>
  <c r="P498" i="14"/>
  <c r="P482" i="14"/>
  <c r="P466" i="14"/>
  <c r="P450" i="14"/>
  <c r="P434" i="14"/>
  <c r="P418" i="14"/>
  <c r="P402" i="14"/>
  <c r="P386" i="14"/>
  <c r="P370" i="14"/>
  <c r="P354" i="14"/>
  <c r="P338" i="14"/>
  <c r="P322" i="14"/>
  <c r="P306" i="14"/>
  <c r="P290" i="14"/>
  <c r="P274" i="14"/>
  <c r="P258" i="14"/>
  <c r="P242" i="14"/>
  <c r="P226" i="14"/>
  <c r="P210" i="14"/>
  <c r="P194" i="14"/>
  <c r="P178" i="14"/>
  <c r="P162" i="14"/>
  <c r="P146" i="14"/>
  <c r="P8359" i="14"/>
  <c r="P8343" i="14"/>
  <c r="P8327" i="14"/>
  <c r="P8311" i="14"/>
  <c r="P8295" i="14"/>
  <c r="P8279" i="14"/>
  <c r="P8263" i="14"/>
  <c r="P8247" i="14"/>
  <c r="P8231" i="14"/>
  <c r="P8215" i="14"/>
  <c r="P8199" i="14"/>
  <c r="P8183" i="14"/>
  <c r="P8167" i="14"/>
  <c r="P8151" i="14"/>
  <c r="P8135" i="14"/>
  <c r="P8119" i="14"/>
  <c r="P8103" i="14"/>
  <c r="P8087" i="14"/>
  <c r="P8071" i="14"/>
  <c r="P8055" i="14"/>
  <c r="P8043" i="14"/>
  <c r="P8027" i="14"/>
  <c r="P8011" i="14"/>
  <c r="P7995" i="14"/>
  <c r="P7979" i="14"/>
  <c r="P7963" i="14"/>
  <c r="P7947" i="14"/>
  <c r="P7931" i="14"/>
  <c r="P7915" i="14"/>
  <c r="P7899" i="14"/>
  <c r="P7883" i="14"/>
  <c r="P7867" i="14"/>
  <c r="P7851" i="14"/>
  <c r="P7835" i="14"/>
  <c r="P7819" i="14"/>
  <c r="P7803" i="14"/>
  <c r="P7787" i="14"/>
  <c r="P7771" i="14"/>
  <c r="P7755" i="14"/>
  <c r="P7739" i="14"/>
  <c r="P7723" i="14"/>
  <c r="P7707" i="14"/>
  <c r="P7691" i="14"/>
  <c r="P7675" i="14"/>
  <c r="P7659" i="14"/>
  <c r="P7643" i="14"/>
  <c r="P7627" i="14"/>
  <c r="P7611" i="14"/>
  <c r="P7595" i="14"/>
  <c r="P7579" i="14"/>
  <c r="P7563" i="14"/>
  <c r="P7547" i="14"/>
  <c r="P7531" i="14"/>
  <c r="P7515" i="14"/>
  <c r="P7499" i="14"/>
  <c r="P7483" i="14"/>
  <c r="P7467" i="14"/>
  <c r="P7451" i="14"/>
  <c r="P7435" i="14"/>
  <c r="P7419" i="14"/>
  <c r="P7403" i="14"/>
  <c r="P7387" i="14"/>
  <c r="P7371" i="14"/>
  <c r="P7355" i="14"/>
  <c r="P7339" i="14"/>
  <c r="P7323" i="14"/>
  <c r="P7307" i="14"/>
  <c r="P7291" i="14"/>
  <c r="P7275" i="14"/>
  <c r="P7259" i="14"/>
  <c r="P7243" i="14"/>
  <c r="P7227" i="14"/>
  <c r="P7211" i="14"/>
  <c r="P7195" i="14"/>
  <c r="P7179" i="14"/>
  <c r="P7163" i="14"/>
  <c r="P7147" i="14"/>
  <c r="P7131" i="14"/>
  <c r="P7115" i="14"/>
  <c r="P7099" i="14"/>
  <c r="P7083" i="14"/>
  <c r="P7067" i="14"/>
  <c r="P7051" i="14"/>
  <c r="P7035" i="14"/>
  <c r="P7019" i="14"/>
  <c r="P7003" i="14"/>
  <c r="P6987" i="14"/>
  <c r="P6971" i="14"/>
  <c r="P6955" i="14"/>
  <c r="P6939" i="14"/>
  <c r="P6923" i="14"/>
  <c r="P6907" i="14"/>
  <c r="P6891" i="14"/>
  <c r="P6875" i="14"/>
  <c r="P6859" i="14"/>
  <c r="P6843" i="14"/>
  <c r="P6827" i="14"/>
  <c r="P6811" i="14"/>
  <c r="P6795" i="14"/>
  <c r="P6779" i="14"/>
  <c r="P6763" i="14"/>
  <c r="P6747" i="14"/>
  <c r="P6731" i="14"/>
  <c r="P6715" i="14"/>
  <c r="P6699" i="14"/>
  <c r="P6683" i="14"/>
  <c r="P6667" i="14"/>
  <c r="P6651" i="14"/>
  <c r="P6635" i="14"/>
  <c r="P6619" i="14"/>
  <c r="P6603" i="14"/>
  <c r="P6587" i="14"/>
  <c r="P6571" i="14"/>
  <c r="P6555" i="14"/>
  <c r="P6539" i="14"/>
  <c r="P6523" i="14"/>
  <c r="P6507" i="14"/>
  <c r="P6491" i="14"/>
  <c r="P6475" i="14"/>
  <c r="P6459" i="14"/>
  <c r="P6443" i="14"/>
  <c r="P6427" i="14"/>
  <c r="P6411" i="14"/>
  <c r="P6395" i="14"/>
  <c r="P6379" i="14"/>
  <c r="P6363" i="14"/>
  <c r="P6347" i="14"/>
  <c r="P6331" i="14"/>
  <c r="P6315" i="14"/>
  <c r="P6299" i="14"/>
  <c r="P6283" i="14"/>
  <c r="P6267" i="14"/>
  <c r="P6251" i="14"/>
  <c r="P6235" i="14"/>
  <c r="P6219" i="14"/>
  <c r="P6203" i="14"/>
  <c r="P6187" i="14"/>
  <c r="P6171" i="14"/>
  <c r="P6155" i="14"/>
  <c r="P6139" i="14"/>
  <c r="P6123" i="14"/>
  <c r="P6107" i="14"/>
  <c r="P6091" i="14"/>
  <c r="P6075" i="14"/>
  <c r="P6059" i="14"/>
  <c r="P6043" i="14"/>
  <c r="P6027" i="14"/>
  <c r="P6011" i="14"/>
  <c r="P5995" i="14"/>
  <c r="P5979" i="14"/>
  <c r="P5963" i="14"/>
  <c r="P5947" i="14"/>
  <c r="P5931" i="14"/>
  <c r="P5915" i="14"/>
  <c r="P5899" i="14"/>
  <c r="P5883" i="14"/>
  <c r="P5867" i="14"/>
  <c r="P5851" i="14"/>
  <c r="P5835" i="14"/>
  <c r="P5819" i="14"/>
  <c r="P5803" i="14"/>
  <c r="P5787" i="14"/>
  <c r="P5771" i="14"/>
  <c r="P5755" i="14"/>
  <c r="P5739" i="14"/>
  <c r="P5723" i="14"/>
  <c r="P5707" i="14"/>
  <c r="P5691" i="14"/>
  <c r="P5675" i="14"/>
  <c r="P5659" i="14"/>
  <c r="P5643" i="14"/>
  <c r="P5627" i="14"/>
  <c r="P5611" i="14"/>
  <c r="P5595" i="14"/>
  <c r="P5579" i="14"/>
  <c r="P5563" i="14"/>
  <c r="P5547" i="14"/>
  <c r="P5531" i="14"/>
  <c r="P5515" i="14"/>
  <c r="P5499" i="14"/>
  <c r="P5483" i="14"/>
  <c r="P5467" i="14"/>
  <c r="P5451" i="14"/>
  <c r="P5435" i="14"/>
  <c r="P5419" i="14"/>
  <c r="P5403" i="14"/>
  <c r="P5387" i="14"/>
  <c r="P5371" i="14"/>
  <c r="P5355" i="14"/>
  <c r="P5339" i="14"/>
  <c r="P5323" i="14"/>
  <c r="P5307" i="14"/>
  <c r="P5291" i="14"/>
  <c r="P5275" i="14"/>
  <c r="P5259" i="14"/>
  <c r="P5243" i="14"/>
  <c r="P5227" i="14"/>
  <c r="P5211" i="14"/>
  <c r="P5195" i="14"/>
  <c r="P5179" i="14"/>
  <c r="P5163" i="14"/>
  <c r="P5147" i="14"/>
  <c r="P5131" i="14"/>
  <c r="P5115" i="14"/>
  <c r="P5099" i="14"/>
  <c r="P5083" i="14"/>
  <c r="P5067" i="14"/>
  <c r="P5051" i="14"/>
  <c r="P5035" i="14"/>
  <c r="P5019" i="14"/>
  <c r="P5003" i="14"/>
  <c r="P4987" i="14"/>
  <c r="P4971" i="14"/>
  <c r="P4955" i="14"/>
  <c r="P4939" i="14"/>
  <c r="P4923" i="14"/>
  <c r="P4907" i="14"/>
  <c r="P4891" i="14"/>
  <c r="P4875" i="14"/>
  <c r="P4859" i="14"/>
  <c r="P4843" i="14"/>
  <c r="P4827" i="14"/>
  <c r="P4811" i="14"/>
  <c r="P4795" i="14"/>
  <c r="P4779" i="14"/>
  <c r="P4763" i="14"/>
  <c r="P4747" i="14"/>
  <c r="P4731" i="14"/>
  <c r="P4715" i="14"/>
  <c r="P4699" i="14"/>
  <c r="P4683" i="14"/>
  <c r="P4667" i="14"/>
  <c r="P4651" i="14"/>
  <c r="P4635" i="14"/>
  <c r="P4619" i="14"/>
  <c r="P4603" i="14"/>
  <c r="P4587" i="14"/>
  <c r="P4571" i="14"/>
  <c r="P4555" i="14"/>
  <c r="P4539" i="14"/>
  <c r="P4523" i="14"/>
  <c r="P4507" i="14"/>
  <c r="P4491" i="14"/>
  <c r="P4475" i="14"/>
  <c r="P4459" i="14"/>
  <c r="P4443" i="14"/>
  <c r="P4427" i="14"/>
  <c r="P4411" i="14"/>
  <c r="P4395" i="14"/>
  <c r="P4379" i="14"/>
  <c r="P4363" i="14"/>
  <c r="P4347" i="14"/>
  <c r="P4331" i="14"/>
  <c r="P4315" i="14"/>
  <c r="P4299" i="14"/>
  <c r="P4283" i="14"/>
  <c r="P4267" i="14"/>
  <c r="P4251" i="14"/>
  <c r="P4235" i="14"/>
  <c r="P4219" i="14"/>
  <c r="P4203" i="14"/>
  <c r="P4187" i="14"/>
  <c r="P4171" i="14"/>
  <c r="P4155" i="14"/>
  <c r="P4139" i="14"/>
  <c r="P4123" i="14"/>
  <c r="P4107" i="14"/>
  <c r="P4091" i="14"/>
  <c r="P4075" i="14"/>
  <c r="P4059" i="14"/>
  <c r="P4043" i="14"/>
  <c r="P4027" i="14"/>
  <c r="P4011" i="14"/>
  <c r="P3995" i="14"/>
  <c r="P3979" i="14"/>
  <c r="P3963" i="14"/>
  <c r="P3947" i="14"/>
  <c r="P3931" i="14"/>
  <c r="P3915" i="14"/>
  <c r="P3899" i="14"/>
  <c r="P3883" i="14"/>
  <c r="P3867" i="14"/>
  <c r="P3851" i="14"/>
  <c r="P3835" i="14"/>
  <c r="P3819" i="14"/>
  <c r="P3803" i="14"/>
  <c r="P3787" i="14"/>
  <c r="P3771" i="14"/>
  <c r="P3755" i="14"/>
  <c r="P3739" i="14"/>
  <c r="P3723" i="14"/>
  <c r="P3707" i="14"/>
  <c r="P3691" i="14"/>
  <c r="P3675" i="14"/>
  <c r="P3659" i="14"/>
  <c r="P3643" i="14"/>
  <c r="P3627" i="14"/>
  <c r="P3611" i="14"/>
  <c r="P3595" i="14"/>
  <c r="P3579" i="14"/>
  <c r="P3563" i="14"/>
  <c r="P3547" i="14"/>
  <c r="P3531" i="14"/>
  <c r="P3515" i="14"/>
  <c r="P3499" i="14"/>
  <c r="P3483" i="14"/>
  <c r="P3467" i="14"/>
  <c r="P3451" i="14"/>
  <c r="P3435" i="14"/>
  <c r="P3419" i="14"/>
  <c r="P3403" i="14"/>
  <c r="P3387" i="14"/>
  <c r="P3371" i="14"/>
  <c r="P3355" i="14"/>
  <c r="P3339" i="14"/>
  <c r="P3323" i="14"/>
  <c r="P3307" i="14"/>
  <c r="P3291" i="14"/>
  <c r="P3275" i="14"/>
  <c r="P3259" i="14"/>
  <c r="P3243" i="14"/>
  <c r="P3227" i="14"/>
  <c r="P3211" i="14"/>
  <c r="P3195" i="14"/>
  <c r="P3179" i="14"/>
  <c r="P3163" i="14"/>
  <c r="P3147" i="14"/>
  <c r="P3131" i="14"/>
  <c r="P3115" i="14"/>
  <c r="P3099" i="14"/>
  <c r="P3083" i="14"/>
  <c r="P3067" i="14"/>
  <c r="P3051" i="14"/>
  <c r="P3035" i="14"/>
  <c r="P3019" i="14"/>
  <c r="P3003" i="14"/>
  <c r="P2987" i="14"/>
  <c r="P2971" i="14"/>
  <c r="P2955" i="14"/>
  <c r="P2939" i="14"/>
  <c r="P2923" i="14"/>
  <c r="P2907" i="14"/>
  <c r="P2891" i="14"/>
  <c r="P2875" i="14"/>
  <c r="P2859" i="14"/>
  <c r="P2843" i="14"/>
  <c r="P2827" i="14"/>
  <c r="P2811" i="14"/>
  <c r="P2795" i="14"/>
  <c r="P2779" i="14"/>
  <c r="P2763" i="14"/>
  <c r="P2747" i="14"/>
  <c r="P2731" i="14"/>
  <c r="P2715" i="14"/>
  <c r="P2699" i="14"/>
  <c r="P2683" i="14"/>
  <c r="P2667" i="14"/>
  <c r="P2651" i="14"/>
  <c r="P2635" i="14"/>
  <c r="P2619" i="14"/>
  <c r="P2603" i="14"/>
  <c r="P2587" i="14"/>
  <c r="P2571" i="14"/>
  <c r="P2555" i="14"/>
  <c r="P2539" i="14"/>
  <c r="P2523" i="14"/>
  <c r="P2507" i="14"/>
  <c r="P2491" i="14"/>
  <c r="P2475" i="14"/>
  <c r="P2459" i="14"/>
  <c r="P2443" i="14"/>
  <c r="P2427" i="14"/>
  <c r="P2411" i="14"/>
  <c r="P2395" i="14"/>
  <c r="P2379" i="14"/>
  <c r="P2363" i="14"/>
  <c r="P2347" i="14"/>
  <c r="P2331" i="14"/>
  <c r="P2315" i="14"/>
  <c r="P2299" i="14"/>
  <c r="P2283" i="14"/>
  <c r="P2267" i="14"/>
  <c r="P2251" i="14"/>
  <c r="P2235" i="14"/>
  <c r="P2219" i="14"/>
  <c r="P2203" i="14"/>
  <c r="P2187" i="14"/>
  <c r="P2171" i="14"/>
  <c r="P2155" i="14"/>
  <c r="P2139" i="14"/>
  <c r="P2123" i="14"/>
  <c r="P2107" i="14"/>
  <c r="P2091" i="14"/>
  <c r="P2075" i="14"/>
  <c r="P2059" i="14"/>
  <c r="P2043" i="14"/>
  <c r="P2027" i="14"/>
  <c r="P2011" i="14"/>
  <c r="P1995" i="14"/>
  <c r="P1979" i="14"/>
  <c r="P1963" i="14"/>
  <c r="P1947" i="14"/>
  <c r="P1931" i="14"/>
  <c r="P1915" i="14"/>
  <c r="P1899" i="14"/>
  <c r="P1883" i="14"/>
  <c r="P1867" i="14"/>
  <c r="P1851" i="14"/>
  <c r="P1835" i="14"/>
  <c r="P1819" i="14"/>
  <c r="P1803" i="14"/>
  <c r="P1787" i="14"/>
  <c r="P1771" i="14"/>
  <c r="P1755" i="14"/>
  <c r="P1739" i="14"/>
  <c r="P1723" i="14"/>
  <c r="P1707" i="14"/>
  <c r="P1691" i="14"/>
  <c r="P1675" i="14"/>
  <c r="P1660" i="14"/>
  <c r="P1644" i="14"/>
  <c r="P1628" i="14"/>
  <c r="P1612" i="14"/>
  <c r="P1596" i="14"/>
  <c r="P1580" i="14"/>
  <c r="P1564" i="14"/>
  <c r="P1548" i="14"/>
  <c r="P1532" i="14"/>
  <c r="P1516" i="14"/>
  <c r="P1500" i="14"/>
  <c r="P1484" i="14"/>
  <c r="P1468" i="14"/>
  <c r="P1452" i="14"/>
  <c r="P1436" i="14"/>
  <c r="P1420" i="14"/>
  <c r="P1404" i="14"/>
  <c r="P1388" i="14"/>
  <c r="P1372" i="14"/>
  <c r="P1356" i="14"/>
  <c r="P1340" i="14"/>
  <c r="P1324" i="14"/>
  <c r="P1308" i="14"/>
  <c r="P1292" i="14"/>
  <c r="P1276" i="14"/>
  <c r="P1260" i="14"/>
  <c r="P1244" i="14"/>
  <c r="P1228" i="14"/>
  <c r="P1212" i="14"/>
  <c r="P1196" i="14"/>
  <c r="P1180" i="14"/>
  <c r="P1164" i="14"/>
  <c r="P1148" i="14"/>
  <c r="P1132" i="14"/>
  <c r="P1116" i="14"/>
  <c r="P1100" i="14"/>
  <c r="P1084" i="14"/>
  <c r="P1068" i="14"/>
  <c r="P1052" i="14"/>
  <c r="P1037" i="14"/>
  <c r="P1021" i="14"/>
  <c r="P1005" i="14"/>
  <c r="P989" i="14"/>
  <c r="P973" i="14"/>
  <c r="P957" i="14"/>
  <c r="P941" i="14"/>
  <c r="P925" i="14"/>
  <c r="P909" i="14"/>
  <c r="P893" i="14"/>
  <c r="P877" i="14"/>
  <c r="P861" i="14"/>
  <c r="P845" i="14"/>
  <c r="P829" i="14"/>
  <c r="P813" i="14"/>
  <c r="P797" i="14"/>
  <c r="P781" i="14"/>
  <c r="P765" i="14"/>
  <c r="P749" i="14"/>
  <c r="P733" i="14"/>
  <c r="P717" i="14"/>
  <c r="P701" i="14"/>
  <c r="P685" i="14"/>
  <c r="P669" i="14"/>
  <c r="P653" i="14"/>
  <c r="P637" i="14"/>
  <c r="P621" i="14"/>
  <c r="P605" i="14"/>
  <c r="P589" i="14"/>
  <c r="P573" i="14"/>
  <c r="P557" i="14"/>
  <c r="P541" i="14"/>
  <c r="P525" i="14"/>
  <c r="P509" i="14"/>
  <c r="P493" i="14"/>
  <c r="P477" i="14"/>
  <c r="P461" i="14"/>
  <c r="P445" i="14"/>
  <c r="P429" i="14"/>
  <c r="P413" i="14"/>
  <c r="P397" i="14"/>
  <c r="P381" i="14"/>
  <c r="P365" i="14"/>
  <c r="P349" i="14"/>
  <c r="P333" i="14"/>
  <c r="P317" i="14"/>
  <c r="P301" i="14"/>
  <c r="P285" i="14"/>
  <c r="P269" i="14"/>
  <c r="P253" i="14"/>
  <c r="P237" i="14"/>
  <c r="P221" i="14"/>
  <c r="P205" i="14"/>
  <c r="P189" i="14"/>
  <c r="P173" i="14"/>
  <c r="P157" i="14"/>
  <c r="P141" i="14"/>
  <c r="P8354" i="14"/>
  <c r="P8338" i="14"/>
  <c r="P8322" i="14"/>
  <c r="P8306" i="14"/>
  <c r="P8290" i="14"/>
  <c r="P8274" i="14"/>
  <c r="P8258" i="14"/>
  <c r="P8242" i="14"/>
  <c r="P8226" i="14"/>
  <c r="P8210" i="14"/>
  <c r="P8194" i="14"/>
  <c r="P8178" i="14"/>
  <c r="P8162" i="14"/>
  <c r="P8146" i="14"/>
  <c r="P8130" i="14"/>
  <c r="P8114" i="14"/>
  <c r="P8098" i="14"/>
  <c r="P8082" i="14"/>
  <c r="P8066" i="14"/>
  <c r="P8050" i="14"/>
  <c r="P8034" i="14"/>
  <c r="P8018" i="14"/>
  <c r="P8002" i="14"/>
  <c r="P7986" i="14"/>
  <c r="P7970" i="14"/>
  <c r="P7954" i="14"/>
  <c r="P7938" i="14"/>
  <c r="P7922" i="14"/>
  <c r="P7906" i="14"/>
  <c r="P7890" i="14"/>
  <c r="P7874" i="14"/>
  <c r="P7858" i="14"/>
  <c r="P7842" i="14"/>
  <c r="P7826" i="14"/>
  <c r="P7810" i="14"/>
  <c r="P7794" i="14"/>
  <c r="P7778" i="14"/>
  <c r="P7762" i="14"/>
  <c r="P7746" i="14"/>
  <c r="P7730" i="14"/>
  <c r="P7714" i="14"/>
  <c r="P7698" i="14"/>
  <c r="P7682" i="14"/>
  <c r="P7666" i="14"/>
  <c r="P7650" i="14"/>
  <c r="P7634" i="14"/>
  <c r="P7618" i="14"/>
  <c r="P7602" i="14"/>
  <c r="P7586" i="14"/>
  <c r="P7570" i="14"/>
  <c r="P7554" i="14"/>
  <c r="P7538" i="14"/>
  <c r="P7522" i="14"/>
  <c r="P7506" i="14"/>
  <c r="P7490" i="14"/>
  <c r="P7474" i="14"/>
  <c r="P7458" i="14"/>
  <c r="P7442" i="14"/>
  <c r="P7426" i="14"/>
  <c r="P7410" i="14"/>
  <c r="P7394" i="14"/>
  <c r="P7378" i="14"/>
  <c r="P7362" i="14"/>
  <c r="P7346" i="14"/>
  <c r="P7330" i="14"/>
  <c r="P7314" i="14"/>
  <c r="P7298" i="14"/>
  <c r="P7282" i="14"/>
  <c r="P7266" i="14"/>
  <c r="P7250" i="14"/>
  <c r="P7234" i="14"/>
  <c r="P7218" i="14"/>
  <c r="P7202" i="14"/>
  <c r="P7186" i="14"/>
  <c r="P7170" i="14"/>
  <c r="P7154" i="14"/>
  <c r="P7138" i="14"/>
  <c r="P7122" i="14"/>
  <c r="P7106" i="14"/>
  <c r="P7090" i="14"/>
  <c r="P7074" i="14"/>
  <c r="P7058" i="14"/>
  <c r="P7042" i="14"/>
  <c r="P7026" i="14"/>
  <c r="P7010" i="14"/>
  <c r="P6994" i="14"/>
  <c r="P6978" i="14"/>
  <c r="P6962" i="14"/>
  <c r="P6946" i="14"/>
  <c r="P6930" i="14"/>
  <c r="P6914" i="14"/>
  <c r="P6898" i="14"/>
  <c r="P6882" i="14"/>
  <c r="P6866" i="14"/>
  <c r="P6850" i="14"/>
  <c r="P6834" i="14"/>
  <c r="P6818" i="14"/>
  <c r="P6802" i="14"/>
  <c r="P6786" i="14"/>
  <c r="P6770" i="14"/>
  <c r="P6754" i="14"/>
  <c r="P6738" i="14"/>
  <c r="P6722" i="14"/>
  <c r="P6706" i="14"/>
  <c r="P6690" i="14"/>
  <c r="P6674" i="14"/>
  <c r="P6658" i="14"/>
  <c r="P6642" i="14"/>
  <c r="P6626" i="14"/>
  <c r="P6610" i="14"/>
  <c r="P6594" i="14"/>
  <c r="P6578" i="14"/>
  <c r="P6562" i="14"/>
  <c r="P6546" i="14"/>
  <c r="P6530" i="14"/>
  <c r="P6514" i="14"/>
  <c r="P6498" i="14"/>
  <c r="P6482" i="14"/>
  <c r="P6466" i="14"/>
  <c r="P6450" i="14"/>
  <c r="P6434" i="14"/>
  <c r="P6418" i="14"/>
  <c r="P6402" i="14"/>
  <c r="P6386" i="14"/>
  <c r="P6370" i="14"/>
  <c r="P6354" i="14"/>
  <c r="P6338" i="14"/>
  <c r="P6322" i="14"/>
  <c r="P6306" i="14"/>
  <c r="P6290" i="14"/>
  <c r="P6274" i="14"/>
  <c r="P6258" i="14"/>
  <c r="P6242" i="14"/>
  <c r="P6226" i="14"/>
  <c r="P6210" i="14"/>
  <c r="P6194" i="14"/>
  <c r="P6178" i="14"/>
  <c r="P6162" i="14"/>
  <c r="P6146" i="14"/>
  <c r="P6130" i="14"/>
  <c r="P6114" i="14"/>
  <c r="P6098" i="14"/>
  <c r="P6082" i="14"/>
  <c r="P6066" i="14"/>
  <c r="P6050" i="14"/>
  <c r="P6034" i="14"/>
  <c r="P6018" i="14"/>
  <c r="P6002" i="14"/>
  <c r="P5986" i="14"/>
  <c r="P5970" i="14"/>
  <c r="P5954" i="14"/>
  <c r="P5938" i="14"/>
  <c r="P5922" i="14"/>
  <c r="P5906" i="14"/>
  <c r="P5890" i="14"/>
  <c r="P5874" i="14"/>
  <c r="P5858" i="14"/>
  <c r="P5842" i="14"/>
  <c r="P5826" i="14"/>
  <c r="P5810" i="14"/>
  <c r="P5794" i="14"/>
  <c r="P5778" i="14"/>
  <c r="P5762" i="14"/>
  <c r="P5746" i="14"/>
  <c r="P5730" i="14"/>
  <c r="P5714" i="14"/>
  <c r="P5698" i="14"/>
  <c r="P5682" i="14"/>
  <c r="P5666" i="14"/>
  <c r="P5650" i="14"/>
  <c r="P5634" i="14"/>
  <c r="P5618" i="14"/>
  <c r="P5602" i="14"/>
  <c r="P5586" i="14"/>
  <c r="P5570" i="14"/>
  <c r="P5554" i="14"/>
  <c r="P5538" i="14"/>
  <c r="P5522" i="14"/>
  <c r="P5506" i="14"/>
  <c r="P5490" i="14"/>
  <c r="P5474" i="14"/>
  <c r="P5458" i="14"/>
  <c r="P5442" i="14"/>
  <c r="P5426" i="14"/>
  <c r="P5410" i="14"/>
  <c r="P5394" i="14"/>
  <c r="P5378" i="14"/>
  <c r="P5362" i="14"/>
  <c r="P5346" i="14"/>
  <c r="P5330" i="14"/>
  <c r="P5314" i="14"/>
  <c r="P5298" i="14"/>
  <c r="P5282" i="14"/>
  <c r="P5266" i="14"/>
  <c r="P5250" i="14"/>
  <c r="P5234" i="14"/>
  <c r="P5218" i="14"/>
  <c r="P5202" i="14"/>
  <c r="P5186" i="14"/>
  <c r="P5170" i="14"/>
  <c r="P5154" i="14"/>
  <c r="P5138" i="14"/>
  <c r="P5122" i="14"/>
  <c r="P5106" i="14"/>
  <c r="P5090" i="14"/>
  <c r="P5074" i="14"/>
  <c r="P5058" i="14"/>
  <c r="P5042" i="14"/>
  <c r="P5026" i="14"/>
  <c r="P5010" i="14"/>
  <c r="P4994" i="14"/>
  <c r="P4978" i="14"/>
  <c r="P4962" i="14"/>
  <c r="P4946" i="14"/>
  <c r="P4930" i="14"/>
  <c r="P4914" i="14"/>
  <c r="P4898" i="14"/>
  <c r="P4882" i="14"/>
  <c r="P4866" i="14"/>
  <c r="P4850" i="14"/>
  <c r="P4834" i="14"/>
  <c r="P4818" i="14"/>
  <c r="P4802" i="14"/>
  <c r="P4786" i="14"/>
  <c r="P4770" i="14"/>
  <c r="P4754" i="14"/>
  <c r="P4738" i="14"/>
  <c r="P4722" i="14"/>
  <c r="P4706" i="14"/>
  <c r="P4690" i="14"/>
  <c r="P4674" i="14"/>
  <c r="P4658" i="14"/>
  <c r="P4642" i="14"/>
  <c r="P4626" i="14"/>
  <c r="P4610" i="14"/>
  <c r="P4594" i="14"/>
  <c r="P4578" i="14"/>
  <c r="P4562" i="14"/>
  <c r="P4546" i="14"/>
  <c r="P4530" i="14"/>
  <c r="P4514" i="14"/>
  <c r="P4498" i="14"/>
  <c r="P4482" i="14"/>
  <c r="P4466" i="14"/>
  <c r="P4450" i="14"/>
  <c r="P4434" i="14"/>
  <c r="P4418" i="14"/>
  <c r="P4402" i="14"/>
  <c r="P4386" i="14"/>
  <c r="P4370" i="14"/>
  <c r="P4354" i="14"/>
  <c r="P4338" i="14"/>
  <c r="P4322" i="14"/>
  <c r="P4306" i="14"/>
  <c r="P4290" i="14"/>
  <c r="P4274" i="14"/>
  <c r="P4258" i="14"/>
  <c r="P4242" i="14"/>
  <c r="P4226" i="14"/>
  <c r="P4210" i="14"/>
  <c r="P4194" i="14"/>
  <c r="P4178" i="14"/>
  <c r="P4162" i="14"/>
  <c r="P4146" i="14"/>
  <c r="P4130" i="14"/>
  <c r="P4114" i="14"/>
  <c r="P4098" i="14"/>
  <c r="P4082" i="14"/>
  <c r="P4066" i="14"/>
  <c r="P4050" i="14"/>
  <c r="P4034" i="14"/>
  <c r="P4018" i="14"/>
  <c r="P4002" i="14"/>
  <c r="P3986" i="14"/>
  <c r="P3970" i="14"/>
  <c r="P3954" i="14"/>
  <c r="P3938" i="14"/>
  <c r="P3922" i="14"/>
  <c r="P3906" i="14"/>
  <c r="P3890" i="14"/>
  <c r="P3874" i="14"/>
  <c r="P3858" i="14"/>
  <c r="P3842" i="14"/>
  <c r="P3826" i="14"/>
  <c r="P3810" i="14"/>
  <c r="P3794" i="14"/>
  <c r="P3778" i="14"/>
  <c r="P3762" i="14"/>
  <c r="P3746" i="14"/>
  <c r="P3730" i="14"/>
  <c r="P3714" i="14"/>
  <c r="P3698" i="14"/>
  <c r="P3682" i="14"/>
  <c r="P3666" i="14"/>
  <c r="P3650" i="14"/>
  <c r="P3634" i="14"/>
  <c r="P3618" i="14"/>
  <c r="P3602" i="14"/>
  <c r="P3586" i="14"/>
  <c r="P3570" i="14"/>
  <c r="P3554" i="14"/>
  <c r="P3538" i="14"/>
  <c r="P3522" i="14"/>
  <c r="P3506" i="14"/>
  <c r="P3490" i="14"/>
  <c r="P3474" i="14"/>
  <c r="P3458" i="14"/>
  <c r="P3442" i="14"/>
  <c r="P3426" i="14"/>
  <c r="P3410" i="14"/>
  <c r="P3394" i="14"/>
  <c r="P3378" i="14"/>
  <c r="P3362" i="14"/>
  <c r="P3346" i="14"/>
  <c r="P3330" i="14"/>
  <c r="P3314" i="14"/>
  <c r="P3298" i="14"/>
  <c r="P3282" i="14"/>
  <c r="P3266" i="14"/>
  <c r="P3250" i="14"/>
  <c r="P3234" i="14"/>
  <c r="P3218" i="14"/>
  <c r="P3202" i="14"/>
  <c r="P3186" i="14"/>
  <c r="P3170" i="14"/>
  <c r="P3154" i="14"/>
  <c r="P3138" i="14"/>
  <c r="P3122" i="14"/>
  <c r="P3106" i="14"/>
  <c r="P3090" i="14"/>
  <c r="P3074" i="14"/>
  <c r="P3058" i="14"/>
  <c r="P3042" i="14"/>
  <c r="P3026" i="14"/>
  <c r="P3010" i="14"/>
  <c r="P2994" i="14"/>
  <c r="P2978" i="14"/>
  <c r="P2962" i="14"/>
  <c r="P2946" i="14"/>
  <c r="P2930" i="14"/>
  <c r="P2914" i="14"/>
  <c r="P2898" i="14"/>
  <c r="P2882" i="14"/>
  <c r="P2866" i="14"/>
  <c r="P2850" i="14"/>
  <c r="P2834" i="14"/>
  <c r="P2818" i="14"/>
  <c r="P2802" i="14"/>
  <c r="P2786" i="14"/>
  <c r="P2770" i="14"/>
  <c r="P2754" i="14"/>
  <c r="P2738" i="14"/>
  <c r="P2722" i="14"/>
  <c r="P2706" i="14"/>
  <c r="P2690" i="14"/>
  <c r="P2674" i="14"/>
  <c r="P2658" i="14"/>
  <c r="P2642" i="14"/>
  <c r="P2626" i="14"/>
  <c r="P2610" i="14"/>
  <c r="P2594" i="14"/>
  <c r="P2578" i="14"/>
  <c r="P2562" i="14"/>
  <c r="P2546" i="14"/>
  <c r="P2530" i="14"/>
  <c r="P2514" i="14"/>
  <c r="P2498" i="14"/>
  <c r="P2482" i="14"/>
  <c r="P2466" i="14"/>
  <c r="P2450" i="14"/>
  <c r="P2434" i="14"/>
  <c r="P2418" i="14"/>
  <c r="P2402" i="14"/>
  <c r="P2386" i="14"/>
  <c r="P2370" i="14"/>
  <c r="P2354" i="14"/>
  <c r="P2338" i="14"/>
  <c r="P2322" i="14"/>
  <c r="P2306" i="14"/>
  <c r="P2290" i="14"/>
  <c r="P2274" i="14"/>
  <c r="P2258" i="14"/>
  <c r="P2242" i="14"/>
  <c r="P2226" i="14"/>
  <c r="P2210" i="14"/>
  <c r="P2194" i="14"/>
  <c r="P2178" i="14"/>
  <c r="P2162" i="14"/>
  <c r="P2146" i="14"/>
  <c r="P2130" i="14"/>
  <c r="P2114" i="14"/>
  <c r="P2098" i="14"/>
  <c r="P2082" i="14"/>
  <c r="P2066" i="14"/>
  <c r="P2050" i="14"/>
  <c r="P2034" i="14"/>
  <c r="P2018" i="14"/>
  <c r="P2002" i="14"/>
  <c r="P1986" i="14"/>
  <c r="P1970" i="14"/>
  <c r="P1954" i="14"/>
  <c r="P1938" i="14"/>
  <c r="P1922" i="14"/>
  <c r="P1906" i="14"/>
  <c r="P1890" i="14"/>
  <c r="P1874" i="14"/>
  <c r="P1858" i="14"/>
  <c r="P1842" i="14"/>
  <c r="P1826" i="14"/>
  <c r="P1810" i="14"/>
  <c r="P1794" i="14"/>
  <c r="P1778" i="14"/>
  <c r="P1762" i="14"/>
  <c r="P1746" i="14"/>
  <c r="P1730" i="14"/>
  <c r="P1714" i="14"/>
  <c r="P1698" i="14"/>
  <c r="P1682" i="14"/>
  <c r="P1667" i="14"/>
  <c r="P1651" i="14"/>
  <c r="P1635" i="14"/>
  <c r="P1619" i="14"/>
  <c r="P1603" i="14"/>
  <c r="P1587" i="14"/>
  <c r="P1571" i="14"/>
  <c r="P1555" i="14"/>
  <c r="P1539" i="14"/>
  <c r="P1523" i="14"/>
  <c r="P1507" i="14"/>
  <c r="P1491" i="14"/>
  <c r="P1475" i="14"/>
  <c r="P1459" i="14"/>
  <c r="P1443" i="14"/>
  <c r="P1427" i="14"/>
  <c r="P1411" i="14"/>
  <c r="P1395" i="14"/>
  <c r="P1379" i="14"/>
  <c r="P1363" i="14"/>
  <c r="P1347" i="14"/>
  <c r="P1331" i="14"/>
  <c r="P1315" i="14"/>
  <c r="P1299" i="14"/>
  <c r="P1283" i="14"/>
  <c r="P1267" i="14"/>
  <c r="P1251" i="14"/>
  <c r="P1235" i="14"/>
  <c r="P1219" i="14"/>
  <c r="P1203" i="14"/>
  <c r="P1187" i="14"/>
  <c r="P1171" i="14"/>
  <c r="P1155" i="14"/>
  <c r="P1139" i="14"/>
  <c r="P1123" i="14"/>
  <c r="P1107" i="14"/>
  <c r="P1091" i="14"/>
  <c r="P1075" i="14"/>
  <c r="P1059" i="14"/>
  <c r="P1044" i="14"/>
  <c r="P1028" i="14"/>
  <c r="P1012" i="14"/>
  <c r="P996" i="14"/>
  <c r="P980" i="14"/>
  <c r="P964" i="14"/>
  <c r="P948" i="14"/>
  <c r="P932" i="14"/>
  <c r="P916" i="14"/>
  <c r="P900" i="14"/>
  <c r="P884" i="14"/>
  <c r="P868" i="14"/>
  <c r="P852" i="14"/>
  <c r="P836" i="14"/>
  <c r="P820" i="14"/>
  <c r="P804" i="14"/>
  <c r="P788" i="14"/>
  <c r="P772" i="14"/>
  <c r="P756" i="14"/>
  <c r="P740" i="14"/>
  <c r="P724" i="14"/>
  <c r="P708" i="14"/>
  <c r="P692" i="14"/>
  <c r="P676" i="14"/>
  <c r="P660" i="14"/>
  <c r="P644" i="14"/>
  <c r="P628" i="14"/>
  <c r="P612" i="14"/>
  <c r="P596" i="14"/>
  <c r="P580" i="14"/>
  <c r="P564" i="14"/>
  <c r="P548" i="14"/>
  <c r="P532" i="14"/>
  <c r="P516" i="14"/>
  <c r="P500" i="14"/>
  <c r="P484" i="14"/>
  <c r="P468" i="14"/>
  <c r="P452" i="14"/>
  <c r="P436" i="14"/>
  <c r="P420" i="14"/>
  <c r="P404" i="14"/>
  <c r="P388" i="14"/>
  <c r="P372" i="14"/>
  <c r="P356" i="14"/>
  <c r="P340" i="14"/>
  <c r="P324" i="14"/>
  <c r="P308" i="14"/>
  <c r="P292" i="14"/>
  <c r="P276" i="14"/>
  <c r="P260" i="14"/>
  <c r="P244" i="14"/>
  <c r="P228" i="14"/>
  <c r="P212" i="14"/>
  <c r="P196" i="14"/>
  <c r="P180" i="14"/>
  <c r="P164" i="14"/>
  <c r="P148" i="14"/>
  <c r="P8044" i="14"/>
  <c r="P8345" i="14"/>
  <c r="P8329" i="14"/>
  <c r="P8313" i="14"/>
  <c r="P8297" i="14"/>
  <c r="P8281" i="14"/>
  <c r="P8265" i="14"/>
  <c r="P8249" i="14"/>
  <c r="P8233" i="14"/>
  <c r="P8217" i="14"/>
  <c r="P8201" i="14"/>
  <c r="P8185" i="14"/>
  <c r="P8169" i="14"/>
  <c r="P8153" i="14"/>
  <c r="P8137" i="14"/>
  <c r="P8121" i="14"/>
  <c r="P8105" i="14"/>
  <c r="P8089" i="14"/>
  <c r="P8073" i="14"/>
  <c r="P8057" i="14"/>
  <c r="P8037" i="14"/>
  <c r="P7997" i="14"/>
  <c r="P7957" i="14"/>
  <c r="P7921" i="14"/>
  <c r="P7881" i="14"/>
  <c r="P7837" i="14"/>
  <c r="P7801" i="14"/>
  <c r="P7757" i="14"/>
  <c r="P7721" i="14"/>
  <c r="P7677" i="14"/>
  <c r="P7641" i="14"/>
  <c r="P7597" i="14"/>
  <c r="P7553" i="14"/>
  <c r="P7509" i="14"/>
  <c r="P7469" i="14"/>
  <c r="P7425" i="14"/>
  <c r="P7385" i="14"/>
  <c r="P7341" i="14"/>
  <c r="P7301" i="14"/>
  <c r="P7261" i="14"/>
  <c r="P7217" i="14"/>
  <c r="P7173" i="14"/>
  <c r="P7129" i="14"/>
  <c r="P7093" i="14"/>
  <c r="P7053" i="14"/>
  <c r="P7013" i="14"/>
  <c r="P6973" i="14"/>
  <c r="P6933" i="14"/>
  <c r="P6889" i="14"/>
  <c r="P6701" i="14"/>
  <c r="P835" i="14"/>
  <c r="P819" i="14"/>
  <c r="P803" i="14"/>
  <c r="P787" i="14"/>
  <c r="P771" i="14"/>
  <c r="P755" i="14"/>
  <c r="P739" i="14"/>
  <c r="P723" i="14"/>
  <c r="P707" i="14"/>
  <c r="P691" i="14"/>
  <c r="P675" i="14"/>
  <c r="P659" i="14"/>
  <c r="P643" i="14"/>
  <c r="P627" i="14"/>
  <c r="P611" i="14"/>
  <c r="P595" i="14"/>
  <c r="P579" i="14"/>
  <c r="P563" i="14"/>
  <c r="P547" i="14"/>
  <c r="P531" i="14"/>
  <c r="P515" i="14"/>
  <c r="P499" i="14"/>
  <c r="P483" i="14"/>
  <c r="P467" i="14"/>
  <c r="P451" i="14"/>
  <c r="P435" i="14"/>
  <c r="P419" i="14"/>
  <c r="P403" i="14"/>
  <c r="P387" i="14"/>
  <c r="P371" i="14"/>
  <c r="P355" i="14"/>
  <c r="P339" i="14"/>
  <c r="P319" i="14"/>
  <c r="P303" i="14"/>
  <c r="P287" i="14"/>
  <c r="P271" i="14"/>
  <c r="P255" i="14"/>
  <c r="P239" i="14"/>
  <c r="P223" i="14"/>
  <c r="P207" i="14"/>
  <c r="P191" i="14"/>
  <c r="P175" i="14"/>
  <c r="P159" i="14"/>
  <c r="P143" i="14"/>
  <c r="P8356" i="14"/>
  <c r="P8340" i="14"/>
  <c r="P8324" i="14"/>
  <c r="P8308" i="14"/>
  <c r="P8292" i="14"/>
  <c r="P8276" i="14"/>
  <c r="P8260" i="14"/>
  <c r="P8244" i="14"/>
  <c r="P8228" i="14"/>
  <c r="P8212" i="14"/>
  <c r="P8196" i="14"/>
  <c r="P8180" i="14"/>
  <c r="P8164" i="14"/>
  <c r="P8148" i="14"/>
  <c r="P8132" i="14"/>
  <c r="P8116" i="14"/>
  <c r="P8100" i="14"/>
  <c r="P8084" i="14"/>
  <c r="P8068" i="14"/>
  <c r="P8052" i="14"/>
  <c r="P8013" i="14"/>
  <c r="P7965" i="14"/>
  <c r="P7917" i="14"/>
  <c r="P7865" i="14"/>
  <c r="P7817" i="14"/>
  <c r="P7773" i="14"/>
  <c r="P7725" i="14"/>
  <c r="P7681" i="14"/>
  <c r="P7637" i="14"/>
  <c r="P7593" i="14"/>
  <c r="P7549" i="14"/>
  <c r="P7501" i="14"/>
  <c r="P7453" i="14"/>
  <c r="P7401" i="14"/>
  <c r="P7357" i="14"/>
  <c r="P7313" i="14"/>
  <c r="P7265" i="14"/>
  <c r="P7221" i="14"/>
  <c r="P7177" i="14"/>
  <c r="P7133" i="14"/>
  <c r="P7085" i="14"/>
  <c r="P7037" i="14"/>
  <c r="P6989" i="14"/>
  <c r="P6945" i="14"/>
  <c r="P6897" i="14"/>
  <c r="P6849" i="14"/>
  <c r="P6821" i="14"/>
  <c r="P6793" i="14"/>
  <c r="P6761" i="14"/>
  <c r="P6733" i="14"/>
  <c r="P6705" i="14"/>
  <c r="P6669" i="14"/>
  <c r="P6637" i="14"/>
  <c r="P6601" i="14"/>
  <c r="P6233" i="14"/>
  <c r="P6193" i="14"/>
  <c r="P6157" i="14"/>
  <c r="P6117" i="14"/>
  <c r="P6077" i="14"/>
  <c r="P6041" i="14"/>
  <c r="P6005" i="14"/>
  <c r="P5961" i="14"/>
  <c r="P5925" i="14"/>
  <c r="P5885" i="14"/>
  <c r="P5853" i="14"/>
  <c r="P5817" i="14"/>
  <c r="P5777" i="14"/>
  <c r="P5737" i="14"/>
  <c r="P5697" i="14"/>
  <c r="P5657" i="14"/>
  <c r="P5621" i="14"/>
  <c r="P5585" i="14"/>
  <c r="P5549" i="14"/>
  <c r="P5517" i="14"/>
  <c r="P5477" i="14"/>
  <c r="P5437" i="14"/>
  <c r="P5401" i="14"/>
  <c r="P5373" i="14"/>
  <c r="P5341" i="14"/>
  <c r="P5301" i="14"/>
  <c r="P5265" i="14"/>
  <c r="P5233" i="14"/>
  <c r="P5205" i="14"/>
  <c r="P5181" i="14"/>
  <c r="P5145" i="14"/>
  <c r="P5113" i="14"/>
  <c r="P5081" i="14"/>
  <c r="P5049" i="14"/>
  <c r="P5021" i="14"/>
  <c r="P4993" i="14"/>
  <c r="P4893" i="14"/>
  <c r="P4865" i="14"/>
  <c r="P4833" i="14"/>
  <c r="P4801" i="14"/>
  <c r="P4773" i="14"/>
  <c r="P4737" i="14"/>
  <c r="P4709" i="14"/>
  <c r="P4669" i="14"/>
  <c r="P4633" i="14"/>
  <c r="P4597" i="14"/>
  <c r="P4561" i="14"/>
  <c r="P4525" i="14"/>
  <c r="P4489" i="14"/>
  <c r="P4461" i="14"/>
  <c r="P4429" i="14"/>
  <c r="P4393" i="14"/>
  <c r="P4357" i="14"/>
  <c r="P4325" i="14"/>
  <c r="P4293" i="14"/>
  <c r="P4261" i="14"/>
  <c r="P4229" i="14"/>
  <c r="P4193" i="14"/>
  <c r="P4165" i="14"/>
  <c r="P4129" i="14"/>
  <c r="P4093" i="14"/>
  <c r="P4053" i="14"/>
  <c r="P4009" i="14"/>
  <c r="P3977" i="14"/>
  <c r="P3857" i="14"/>
  <c r="P3829" i="14"/>
  <c r="P3793" i="14"/>
  <c r="P3765" i="14"/>
  <c r="P3737" i="14"/>
  <c r="P3709" i="14"/>
  <c r="P3677" i="14"/>
  <c r="P3649" i="14"/>
  <c r="P3621" i="14"/>
  <c r="P3589" i="14"/>
  <c r="P3557" i="14"/>
  <c r="P3529" i="14"/>
  <c r="P3497" i="14"/>
  <c r="P3469" i="14"/>
  <c r="P3433" i="14"/>
  <c r="P3405" i="14"/>
  <c r="P3369" i="14"/>
  <c r="P3337" i="14"/>
  <c r="P3301" i="14"/>
  <c r="P3265" i="14"/>
  <c r="P3237" i="14"/>
  <c r="P3209" i="14"/>
  <c r="P3181" i="14"/>
  <c r="P3149" i="14"/>
  <c r="P3097" i="14"/>
  <c r="P3065" i="14"/>
  <c r="P3033" i="14"/>
  <c r="P2993" i="14"/>
  <c r="P2965" i="14"/>
  <c r="P2933" i="14"/>
  <c r="P2901" i="14"/>
  <c r="P2869" i="14"/>
  <c r="P2837" i="14"/>
  <c r="P2805" i="14"/>
  <c r="P2769" i="14"/>
  <c r="P2741" i="14"/>
  <c r="P2701" i="14"/>
  <c r="P2665" i="14"/>
  <c r="P2629" i="14"/>
  <c r="P2593" i="14"/>
  <c r="P2561" i="14"/>
  <c r="P2525" i="14"/>
  <c r="P2493" i="14"/>
  <c r="P2461" i="14"/>
  <c r="P2425" i="14"/>
  <c r="P2397" i="14"/>
  <c r="P2361" i="14"/>
  <c r="P2325" i="14"/>
  <c r="P2289" i="14"/>
  <c r="P2257" i="14"/>
  <c r="P2233" i="14"/>
  <c r="P2205" i="14"/>
  <c r="P2173" i="14"/>
  <c r="P2145" i="14"/>
  <c r="P2109" i="14"/>
  <c r="P2073" i="14"/>
  <c r="P2033" i="14"/>
  <c r="P1997" i="14"/>
  <c r="P1969" i="14"/>
  <c r="P1937" i="14"/>
  <c r="P1901" i="14"/>
  <c r="P1869" i="14"/>
  <c r="P1845" i="14"/>
  <c r="P1813" i="14"/>
  <c r="P1781" i="14"/>
  <c r="P1745" i="14"/>
  <c r="P1717" i="14"/>
  <c r="P1670" i="14"/>
  <c r="P1634" i="14"/>
  <c r="P1594" i="14"/>
  <c r="P7961" i="14"/>
  <c r="P7901" i="14"/>
  <c r="P7845" i="14"/>
  <c r="P7781" i="14"/>
  <c r="P7717" i="14"/>
  <c r="P7653" i="14"/>
  <c r="P7589" i="14"/>
  <c r="P7529" i="14"/>
  <c r="P7481" i="14"/>
  <c r="P7421" i="14"/>
  <c r="P7365" i="14"/>
  <c r="P7305" i="14"/>
  <c r="P7241" i="14"/>
  <c r="P7181" i="14"/>
  <c r="P7117" i="14"/>
  <c r="P7057" i="14"/>
  <c r="P7005" i="14"/>
  <c r="P6937" i="14"/>
  <c r="P6877" i="14"/>
  <c r="P6837" i="14"/>
  <c r="P6801" i="14"/>
  <c r="P6765" i="14"/>
  <c r="P6725" i="14"/>
  <c r="P6689" i="14"/>
  <c r="P6657" i="14"/>
  <c r="P6625" i="14"/>
  <c r="P6597" i="14"/>
  <c r="P6577" i="14"/>
  <c r="P6557" i="14"/>
  <c r="P6541" i="14"/>
  <c r="P6525" i="14"/>
  <c r="P6509" i="14"/>
  <c r="P6493" i="14"/>
  <c r="P6477" i="14"/>
  <c r="P6461" i="14"/>
  <c r="P6445" i="14"/>
  <c r="P6429" i="14"/>
  <c r="P6413" i="14"/>
  <c r="P6397" i="14"/>
  <c r="P6381" i="14"/>
  <c r="P6365" i="14"/>
  <c r="P6349" i="14"/>
  <c r="P6333" i="14"/>
  <c r="P6317" i="14"/>
  <c r="P6301" i="14"/>
  <c r="P6285" i="14"/>
  <c r="P6269" i="14"/>
  <c r="P6253" i="14"/>
  <c r="P6229" i="14"/>
  <c r="P6205" i="14"/>
  <c r="P6177" i="14"/>
  <c r="P6149" i="14"/>
  <c r="P6121" i="14"/>
  <c r="P6093" i="14"/>
  <c r="P6065" i="14"/>
  <c r="P6037" i="14"/>
  <c r="P6009" i="14"/>
  <c r="P5981" i="14"/>
  <c r="P5957" i="14"/>
  <c r="P5929" i="14"/>
  <c r="P5901" i="14"/>
  <c r="P5877" i="14"/>
  <c r="P5841" i="14"/>
  <c r="P5813" i="14"/>
  <c r="P5789" i="14"/>
  <c r="P5761" i="14"/>
  <c r="P5733" i="14"/>
  <c r="P5709" i="14"/>
  <c r="P5681" i="14"/>
  <c r="P5653" i="14"/>
  <c r="P5625" i="14"/>
  <c r="P5597" i="14"/>
  <c r="P5569" i="14"/>
  <c r="P5537" i="14"/>
  <c r="P5505" i="14"/>
  <c r="P5481" i="14"/>
  <c r="P5453" i="14"/>
  <c r="P5425" i="14"/>
  <c r="P5397" i="14"/>
  <c r="P5361" i="14"/>
  <c r="P5333" i="14"/>
  <c r="P5305" i="14"/>
  <c r="P5273" i="14"/>
  <c r="P5241" i="14"/>
  <c r="P5209" i="14"/>
  <c r="P5169" i="14"/>
  <c r="P5137" i="14"/>
  <c r="P5105" i="14"/>
  <c r="P5077" i="14"/>
  <c r="P5045" i="14"/>
  <c r="P5009" i="14"/>
  <c r="P4973" i="14"/>
  <c r="P4953" i="14"/>
  <c r="P4937" i="14"/>
  <c r="P4921" i="14"/>
  <c r="P4905" i="14"/>
  <c r="P4881" i="14"/>
  <c r="P4845" i="14"/>
  <c r="P4813" i="14"/>
  <c r="P4777" i="14"/>
  <c r="P4749" i="14"/>
  <c r="P4713" i="14"/>
  <c r="P4685" i="14"/>
  <c r="P4657" i="14"/>
  <c r="P4629" i="14"/>
  <c r="P4601" i="14"/>
  <c r="P4573" i="14"/>
  <c r="P4545" i="14"/>
  <c r="P4517" i="14"/>
  <c r="P4485" i="14"/>
  <c r="P4449" i="14"/>
  <c r="P4417" i="14"/>
  <c r="P4389" i="14"/>
  <c r="P4361" i="14"/>
  <c r="P4329" i="14"/>
  <c r="P4297" i="14"/>
  <c r="P4265" i="14"/>
  <c r="P4233" i="14"/>
  <c r="P4201" i="14"/>
  <c r="P4169" i="14"/>
  <c r="P4141" i="14"/>
  <c r="P4109" i="14"/>
  <c r="P4081" i="14"/>
  <c r="P4057" i="14"/>
  <c r="P4029" i="14"/>
  <c r="P4001" i="14"/>
  <c r="P3973" i="14"/>
  <c r="P3953" i="14"/>
  <c r="P3937" i="14"/>
  <c r="P3921" i="14"/>
  <c r="P3905" i="14"/>
  <c r="P3889" i="14"/>
  <c r="P3869" i="14"/>
  <c r="P3837" i="14"/>
  <c r="P3801" i="14"/>
  <c r="P3769" i="14"/>
  <c r="P3733" i="14"/>
  <c r="P3697" i="14"/>
  <c r="P3661" i="14"/>
  <c r="P3625" i="14"/>
  <c r="P3593" i="14"/>
  <c r="P3561" i="14"/>
  <c r="P3525" i="14"/>
  <c r="P3493" i="14"/>
  <c r="P3457" i="14"/>
  <c r="P3429" i="14"/>
  <c r="P3393" i="14"/>
  <c r="P3365" i="14"/>
  <c r="P3333" i="14"/>
  <c r="P3305" i="14"/>
  <c r="P3277" i="14"/>
  <c r="P3241" i="14"/>
  <c r="P3205" i="14"/>
  <c r="P3173" i="14"/>
  <c r="P3137" i="14"/>
  <c r="P3117" i="14"/>
  <c r="P3073" i="14"/>
  <c r="P3045" i="14"/>
  <c r="P3017" i="14"/>
  <c r="P2989" i="14"/>
  <c r="P2953" i="14"/>
  <c r="P2921" i="14"/>
  <c r="P2889" i="14"/>
  <c r="P2857" i="14"/>
  <c r="P2825" i="14"/>
  <c r="P2797" i="14"/>
  <c r="P2765" i="14"/>
  <c r="P2733" i="14"/>
  <c r="P2705" i="14"/>
  <c r="P2677" i="14"/>
  <c r="P2645" i="14"/>
  <c r="P2617" i="14"/>
  <c r="P2589" i="14"/>
  <c r="P2557" i="14"/>
  <c r="P2529" i="14"/>
  <c r="P2497" i="14"/>
  <c r="P2465" i="14"/>
  <c r="P2437" i="14"/>
  <c r="P2401" i="14"/>
  <c r="P2373" i="14"/>
  <c r="P2341" i="14"/>
  <c r="P2313" i="14"/>
  <c r="P2281" i="14"/>
  <c r="P2249" i="14"/>
  <c r="P2209" i="14"/>
  <c r="P2177" i="14"/>
  <c r="P2141" i="14"/>
  <c r="P2113" i="14"/>
  <c r="P2081" i="14"/>
  <c r="P2057" i="14"/>
  <c r="P2029" i="14"/>
  <c r="P2001" i="14"/>
  <c r="P1965" i="14"/>
  <c r="P1933" i="14"/>
  <c r="P1909" i="14"/>
  <c r="P1873" i="14"/>
  <c r="P1833" i="14"/>
  <c r="P1801" i="14"/>
  <c r="P1769" i="14"/>
  <c r="P1741" i="14"/>
  <c r="P1709" i="14"/>
  <c r="P1685" i="14"/>
  <c r="P1662" i="14"/>
  <c r="P1630" i="14"/>
  <c r="P1602" i="14"/>
  <c r="P1582" i="14"/>
  <c r="P1566" i="14"/>
  <c r="P1550" i="14"/>
  <c r="P1534" i="14"/>
  <c r="P1518" i="14"/>
  <c r="P1502" i="14"/>
  <c r="P1486" i="14"/>
  <c r="P1470" i="14"/>
  <c r="P1454" i="14"/>
  <c r="P1438" i="14"/>
  <c r="P1422" i="14"/>
  <c r="P1406" i="14"/>
  <c r="P1390" i="14"/>
  <c r="P1374" i="14"/>
  <c r="P1358" i="14"/>
  <c r="P1342" i="14"/>
  <c r="P1326" i="14"/>
  <c r="P1310" i="14"/>
  <c r="P1294" i="14"/>
  <c r="P1278" i="14"/>
  <c r="P1262" i="14"/>
  <c r="P1246" i="14"/>
  <c r="P1230" i="14"/>
  <c r="P1214" i="14"/>
  <c r="P1198" i="14"/>
  <c r="P1182" i="14"/>
  <c r="P1166" i="14"/>
  <c r="P1150" i="14"/>
  <c r="P1134" i="14"/>
  <c r="P1118" i="14"/>
  <c r="P1102" i="14"/>
  <c r="P1086" i="14"/>
  <c r="P1070" i="14"/>
  <c r="P1054" i="14"/>
  <c r="P1039" i="14"/>
  <c r="P1023" i="14"/>
  <c r="P1007" i="14"/>
  <c r="P987" i="14"/>
  <c r="P971" i="14"/>
  <c r="P955" i="14"/>
  <c r="P939" i="14"/>
  <c r="P923" i="14"/>
  <c r="P907" i="14"/>
  <c r="P891" i="14"/>
  <c r="P875" i="14"/>
  <c r="P859" i="14"/>
  <c r="P331" i="14"/>
  <c r="P8028" i="14"/>
  <c r="P8012" i="14"/>
  <c r="P7996" i="14"/>
  <c r="P7980" i="14"/>
  <c r="P7964" i="14"/>
  <c r="P7948" i="14"/>
  <c r="P7932" i="14"/>
  <c r="P7916" i="14"/>
  <c r="P7900" i="14"/>
  <c r="P7884" i="14"/>
  <c r="P7868" i="14"/>
  <c r="P7852" i="14"/>
  <c r="P7836" i="14"/>
  <c r="P7820" i="14"/>
  <c r="P7804" i="14"/>
  <c r="P7788" i="14"/>
  <c r="P7772" i="14"/>
  <c r="P7756" i="14"/>
  <c r="P7740" i="14"/>
  <c r="P7724" i="14"/>
  <c r="P7708" i="14"/>
  <c r="P7692" i="14"/>
  <c r="P7676" i="14"/>
  <c r="P7660" i="14"/>
  <c r="P7644" i="14"/>
  <c r="P7628" i="14"/>
  <c r="P7612" i="14"/>
  <c r="P7596" i="14"/>
  <c r="P7580" i="14"/>
  <c r="P7564" i="14"/>
  <c r="P7548" i="14"/>
  <c r="P7532" i="14"/>
  <c r="P7516" i="14"/>
  <c r="P7500" i="14"/>
  <c r="P7484" i="14"/>
  <c r="P7468" i="14"/>
  <c r="P7452" i="14"/>
  <c r="P7436" i="14"/>
  <c r="P7420" i="14"/>
  <c r="P7404" i="14"/>
  <c r="P7388" i="14"/>
  <c r="P7372" i="14"/>
  <c r="P7356" i="14"/>
  <c r="P7340" i="14"/>
  <c r="P7324" i="14"/>
  <c r="P7308" i="14"/>
  <c r="P7292" i="14"/>
  <c r="P7276" i="14"/>
  <c r="P7260" i="14"/>
  <c r="P7244" i="14"/>
  <c r="P7228" i="14"/>
  <c r="P7212" i="14"/>
  <c r="P7196" i="14"/>
  <c r="P7180" i="14"/>
  <c r="P7164" i="14"/>
  <c r="P7148" i="14"/>
  <c r="P7132" i="14"/>
  <c r="P7116" i="14"/>
  <c r="P7100" i="14"/>
  <c r="P7084" i="14"/>
  <c r="P7068" i="14"/>
  <c r="P7052" i="14"/>
  <c r="P7036" i="14"/>
  <c r="P7020" i="14"/>
  <c r="P7004" i="14"/>
  <c r="P6988" i="14"/>
  <c r="P6972" i="14"/>
  <c r="P6956" i="14"/>
  <c r="P6940" i="14"/>
  <c r="P6924" i="14"/>
  <c r="P6908" i="14"/>
  <c r="P6892" i="14"/>
  <c r="P6876" i="14"/>
  <c r="P6860" i="14"/>
  <c r="P6844" i="14"/>
  <c r="P6828" i="14"/>
  <c r="P6812" i="14"/>
  <c r="P6796" i="14"/>
  <c r="P6780" i="14"/>
  <c r="P6764" i="14"/>
  <c r="P6748" i="14"/>
  <c r="P6732" i="14"/>
  <c r="P6716" i="14"/>
  <c r="P6700" i="14"/>
  <c r="P6684" i="14"/>
  <c r="P6668" i="14"/>
  <c r="P6652" i="14"/>
  <c r="P6636" i="14"/>
  <c r="P6620" i="14"/>
  <c r="P6604" i="14"/>
  <c r="P6588" i="14"/>
  <c r="P6572" i="14"/>
  <c r="P6556" i="14"/>
  <c r="P6540" i="14"/>
  <c r="P6524" i="14"/>
  <c r="P6508" i="14"/>
  <c r="P6492" i="14"/>
  <c r="P6476" i="14"/>
  <c r="P6460" i="14"/>
  <c r="P6444" i="14"/>
  <c r="P6428" i="14"/>
  <c r="P6412" i="14"/>
  <c r="P6396" i="14"/>
  <c r="P6380" i="14"/>
  <c r="P6364" i="14"/>
  <c r="P6348" i="14"/>
  <c r="P6332" i="14"/>
  <c r="P6316" i="14"/>
  <c r="P6300" i="14"/>
  <c r="P6284" i="14"/>
  <c r="P6268" i="14"/>
  <c r="P6252" i="14"/>
  <c r="P6236" i="14"/>
  <c r="P6220" i="14"/>
  <c r="P6204" i="14"/>
  <c r="P6188" i="14"/>
  <c r="P6172" i="14"/>
  <c r="P6156" i="14"/>
  <c r="P6140" i="14"/>
  <c r="P6124" i="14"/>
  <c r="P6108" i="14"/>
  <c r="P6092" i="14"/>
  <c r="P6076" i="14"/>
  <c r="P6060" i="14"/>
  <c r="P6044" i="14"/>
  <c r="P6028" i="14"/>
  <c r="P6012" i="14"/>
  <c r="P5996" i="14"/>
  <c r="P5980" i="14"/>
  <c r="P5964" i="14"/>
  <c r="P5948" i="14"/>
  <c r="P5932" i="14"/>
  <c r="P5916" i="14"/>
  <c r="P5900" i="14"/>
  <c r="P5884" i="14"/>
  <c r="P5868" i="14"/>
  <c r="P5852" i="14"/>
  <c r="P5836" i="14"/>
  <c r="P5820" i="14"/>
  <c r="P5804" i="14"/>
  <c r="P5788" i="14"/>
  <c r="P5772" i="14"/>
  <c r="P5756" i="14"/>
  <c r="P5740" i="14"/>
  <c r="P5724" i="14"/>
  <c r="P5708" i="14"/>
  <c r="P5692" i="14"/>
  <c r="P5676" i="14"/>
  <c r="P5660" i="14"/>
  <c r="P5644" i="14"/>
  <c r="P5628" i="14"/>
  <c r="P5612" i="14"/>
  <c r="P5596" i="14"/>
  <c r="P5580" i="14"/>
  <c r="P5564" i="14"/>
  <c r="P5548" i="14"/>
  <c r="P5532" i="14"/>
  <c r="P5516" i="14"/>
  <c r="P5500" i="14"/>
  <c r="P5484" i="14"/>
  <c r="P5468" i="14"/>
  <c r="P5452" i="14"/>
  <c r="P5436" i="14"/>
  <c r="P5420" i="14"/>
  <c r="P5404" i="14"/>
  <c r="P5388" i="14"/>
  <c r="P5372" i="14"/>
  <c r="P5356" i="14"/>
  <c r="P5340" i="14"/>
  <c r="P5324" i="14"/>
  <c r="P5308" i="14"/>
  <c r="P5292" i="14"/>
  <c r="P5276" i="14"/>
  <c r="P5260" i="14"/>
  <c r="P5244" i="14"/>
  <c r="P5228" i="14"/>
  <c r="P5212" i="14"/>
  <c r="P5196" i="14"/>
  <c r="P5180" i="14"/>
  <c r="P5164" i="14"/>
  <c r="P5148" i="14"/>
  <c r="P5132" i="14"/>
  <c r="P5116" i="14"/>
  <c r="P5100" i="14"/>
  <c r="P5084" i="14"/>
  <c r="P5068" i="14"/>
  <c r="P5052" i="14"/>
  <c r="P5036" i="14"/>
  <c r="P5020" i="14"/>
  <c r="P5004" i="14"/>
  <c r="P4988" i="14"/>
  <c r="P4972" i="14"/>
  <c r="P4956" i="14"/>
  <c r="P4940" i="14"/>
  <c r="P4924" i="14"/>
  <c r="P4908" i="14"/>
  <c r="P4892" i="14"/>
  <c r="P4876" i="14"/>
  <c r="P4860" i="14"/>
  <c r="P4844" i="14"/>
  <c r="P4828" i="14"/>
  <c r="P4812" i="14"/>
  <c r="P4796" i="14"/>
  <c r="P4780" i="14"/>
  <c r="P4764" i="14"/>
  <c r="P4748" i="14"/>
  <c r="P4732" i="14"/>
  <c r="P4716" i="14"/>
  <c r="P4700" i="14"/>
  <c r="P4684" i="14"/>
  <c r="P4668" i="14"/>
  <c r="P4652" i="14"/>
  <c r="P4636" i="14"/>
  <c r="P4620" i="14"/>
  <c r="P4604" i="14"/>
  <c r="P4588" i="14"/>
  <c r="P4572" i="14"/>
  <c r="P4556" i="14"/>
  <c r="P4540" i="14"/>
  <c r="P4524" i="14"/>
  <c r="P4508" i="14"/>
  <c r="P4492" i="14"/>
  <c r="P4476" i="14"/>
  <c r="P4460" i="14"/>
  <c r="P4444" i="14"/>
  <c r="P4428" i="14"/>
  <c r="P4412" i="14"/>
  <c r="P4396" i="14"/>
  <c r="P4380" i="14"/>
  <c r="P4364" i="14"/>
  <c r="P4348" i="14"/>
  <c r="P4332" i="14"/>
  <c r="P4316" i="14"/>
  <c r="P4300" i="14"/>
  <c r="P4284" i="14"/>
  <c r="P4268" i="14"/>
  <c r="P4252" i="14"/>
  <c r="P4236" i="14"/>
  <c r="P4220" i="14"/>
  <c r="P4204" i="14"/>
  <c r="P4188" i="14"/>
  <c r="P4172" i="14"/>
  <c r="P4156" i="14"/>
  <c r="P4140" i="14"/>
  <c r="P4124" i="14"/>
  <c r="P4108" i="14"/>
  <c r="P4092" i="14"/>
  <c r="P4076" i="14"/>
  <c r="P4060" i="14"/>
  <c r="P4044" i="14"/>
  <c r="P4028" i="14"/>
  <c r="P4012" i="14"/>
  <c r="P3996" i="14"/>
  <c r="P3980" i="14"/>
  <c r="P3964" i="14"/>
  <c r="P3948" i="14"/>
  <c r="P3932" i="14"/>
  <c r="P3916" i="14"/>
  <c r="P3900" i="14"/>
  <c r="P3884" i="14"/>
  <c r="P3868" i="14"/>
  <c r="P3852" i="14"/>
  <c r="P3836" i="14"/>
  <c r="P3820" i="14"/>
  <c r="P3804" i="14"/>
  <c r="P3788" i="14"/>
  <c r="P3772" i="14"/>
  <c r="P3756" i="14"/>
  <c r="P3740" i="14"/>
  <c r="P3724" i="14"/>
  <c r="P3708" i="14"/>
  <c r="P3692" i="14"/>
  <c r="P3676" i="14"/>
  <c r="P3660" i="14"/>
  <c r="P3644" i="14"/>
  <c r="P3628" i="14"/>
  <c r="P3612" i="14"/>
  <c r="P3596" i="14"/>
  <c r="P3580" i="14"/>
  <c r="P3564" i="14"/>
  <c r="P3548" i="14"/>
  <c r="P3532" i="14"/>
  <c r="P3516" i="14"/>
  <c r="P3500" i="14"/>
  <c r="P3484" i="14"/>
  <c r="P3468" i="14"/>
  <c r="P3452" i="14"/>
  <c r="P3436" i="14"/>
  <c r="P3420" i="14"/>
  <c r="P3404" i="14"/>
  <c r="P3388" i="14"/>
  <c r="P3372" i="14"/>
  <c r="P3356" i="14"/>
  <c r="P3340" i="14"/>
  <c r="P3324" i="14"/>
  <c r="P3308" i="14"/>
  <c r="P3292" i="14"/>
  <c r="P3276" i="14"/>
  <c r="P3260" i="14"/>
  <c r="P3244" i="14"/>
  <c r="P3228" i="14"/>
  <c r="P3212" i="14"/>
  <c r="P3196" i="14"/>
  <c r="P3180" i="14"/>
  <c r="P3164" i="14"/>
  <c r="P3148" i="14"/>
  <c r="P3132" i="14"/>
  <c r="P3116" i="14"/>
  <c r="P3100" i="14"/>
  <c r="P3084" i="14"/>
  <c r="P3068" i="14"/>
  <c r="P3052" i="14"/>
  <c r="P3036" i="14"/>
  <c r="P3020" i="14"/>
  <c r="P3004" i="14"/>
  <c r="P2988" i="14"/>
  <c r="P2972" i="14"/>
  <c r="P2956" i="14"/>
  <c r="P2940" i="14"/>
  <c r="P2924" i="14"/>
  <c r="P2908" i="14"/>
  <c r="P2892" i="14"/>
  <c r="P2876" i="14"/>
  <c r="P2860" i="14"/>
  <c r="P2844" i="14"/>
  <c r="P2828" i="14"/>
  <c r="P2812" i="14"/>
  <c r="P2796" i="14"/>
  <c r="P2780" i="14"/>
  <c r="P2764" i="14"/>
  <c r="P2748" i="14"/>
  <c r="P2732" i="14"/>
  <c r="P2716" i="14"/>
  <c r="P2700" i="14"/>
  <c r="P2684" i="14"/>
  <c r="P2668" i="14"/>
  <c r="P2652" i="14"/>
  <c r="P2636" i="14"/>
  <c r="P2620" i="14"/>
  <c r="P2604" i="14"/>
  <c r="P2588" i="14"/>
  <c r="P2572" i="14"/>
  <c r="P2556" i="14"/>
  <c r="P2540" i="14"/>
  <c r="P2524" i="14"/>
  <c r="P2508" i="14"/>
  <c r="P2492" i="14"/>
  <c r="P2476" i="14"/>
  <c r="P2460" i="14"/>
  <c r="P2444" i="14"/>
  <c r="P2428" i="14"/>
  <c r="P2412" i="14"/>
  <c r="P2396" i="14"/>
  <c r="P2380" i="14"/>
  <c r="P2364" i="14"/>
  <c r="P2348" i="14"/>
  <c r="P2332" i="14"/>
  <c r="P2316" i="14"/>
  <c r="P2300" i="14"/>
  <c r="P2284" i="14"/>
  <c r="P2268" i="14"/>
  <c r="P2252" i="14"/>
  <c r="P2236" i="14"/>
  <c r="P2220" i="14"/>
  <c r="P2204" i="14"/>
  <c r="P2188" i="14"/>
  <c r="P2172" i="14"/>
  <c r="P2156" i="14"/>
  <c r="P2140" i="14"/>
  <c r="P2124" i="14"/>
  <c r="P2108" i="14"/>
  <c r="P2092" i="14"/>
  <c r="P2076" i="14"/>
  <c r="P2060" i="14"/>
  <c r="P2044" i="14"/>
  <c r="P2028" i="14"/>
  <c r="P2012" i="14"/>
  <c r="P1996" i="14"/>
  <c r="P1980" i="14"/>
  <c r="P1964" i="14"/>
  <c r="P1948" i="14"/>
  <c r="P1932" i="14"/>
  <c r="P1916" i="14"/>
  <c r="P1900" i="14"/>
  <c r="P1884" i="14"/>
  <c r="P1868" i="14"/>
  <c r="P1852" i="14"/>
  <c r="P1836" i="14"/>
  <c r="P1820" i="14"/>
  <c r="P1804" i="14"/>
  <c r="P1788" i="14"/>
  <c r="P1772" i="14"/>
  <c r="P1756" i="14"/>
  <c r="P1740" i="14"/>
  <c r="P1724" i="14"/>
  <c r="P1708" i="14"/>
  <c r="P1692" i="14"/>
  <c r="P1676" i="14"/>
  <c r="P1661" i="14"/>
  <c r="P1645" i="14"/>
  <c r="P1629" i="14"/>
  <c r="P1613" i="14"/>
  <c r="P1597" i="14"/>
  <c r="P1581" i="14"/>
  <c r="P1565" i="14"/>
  <c r="P1549" i="14"/>
  <c r="P1533" i="14"/>
  <c r="P1517" i="14"/>
  <c r="P1501" i="14"/>
  <c r="P1485" i="14"/>
  <c r="P1469" i="14"/>
  <c r="P1453" i="14"/>
  <c r="P1437" i="14"/>
  <c r="P1421" i="14"/>
  <c r="P1405" i="14"/>
  <c r="P1389" i="14"/>
  <c r="P1373" i="14"/>
  <c r="P1357" i="14"/>
  <c r="P1341" i="14"/>
  <c r="P1325" i="14"/>
  <c r="P1309" i="14"/>
  <c r="P1293" i="14"/>
  <c r="P1277" i="14"/>
  <c r="P1261" i="14"/>
  <c r="P1245" i="14"/>
  <c r="P1229" i="14"/>
  <c r="P1213" i="14"/>
  <c r="P1197" i="14"/>
  <c r="P1181" i="14"/>
  <c r="P1165" i="14"/>
  <c r="P1149" i="14"/>
  <c r="P1133" i="14"/>
  <c r="P1117" i="14"/>
  <c r="P1101" i="14"/>
  <c r="P1085" i="14"/>
  <c r="P1069" i="14"/>
  <c r="P1053" i="14"/>
  <c r="P1038" i="14"/>
  <c r="P1022" i="14"/>
  <c r="P1006" i="14"/>
  <c r="P990" i="14"/>
  <c r="P974" i="14"/>
  <c r="P958" i="14"/>
  <c r="P942" i="14"/>
  <c r="P926" i="14"/>
  <c r="P910" i="14"/>
  <c r="P894" i="14"/>
  <c r="P878" i="14"/>
  <c r="P862" i="14"/>
  <c r="P846" i="14"/>
  <c r="P830" i="14"/>
  <c r="P814" i="14"/>
  <c r="P798" i="14"/>
  <c r="P782" i="14"/>
  <c r="P766" i="14"/>
  <c r="P750" i="14"/>
  <c r="P734" i="14"/>
  <c r="P718" i="14"/>
  <c r="P702" i="14"/>
  <c r="P686" i="14"/>
  <c r="P670" i="14"/>
  <c r="P654" i="14"/>
  <c r="P638" i="14"/>
  <c r="P622" i="14"/>
  <c r="P606" i="14"/>
  <c r="P590" i="14"/>
  <c r="P574" i="14"/>
  <c r="P558" i="14"/>
  <c r="P542" i="14"/>
  <c r="P526" i="14"/>
  <c r="P510" i="14"/>
  <c r="P494" i="14"/>
  <c r="P478" i="14"/>
  <c r="P462" i="14"/>
  <c r="P446" i="14"/>
  <c r="P430" i="14"/>
  <c r="P414" i="14"/>
  <c r="P398" i="14"/>
  <c r="P382" i="14"/>
  <c r="P366" i="14"/>
  <c r="P350" i="14"/>
  <c r="P334" i="14"/>
  <c r="P318" i="14"/>
  <c r="P302" i="14"/>
  <c r="P286" i="14"/>
  <c r="P270" i="14"/>
  <c r="P254" i="14"/>
  <c r="P238" i="14"/>
  <c r="P222" i="14"/>
  <c r="P206" i="14"/>
  <c r="P190" i="14"/>
  <c r="P174" i="14"/>
  <c r="P158" i="14"/>
  <c r="P142" i="14"/>
  <c r="P8355" i="14"/>
  <c r="P8339" i="14"/>
  <c r="P8323" i="14"/>
  <c r="P8307" i="14"/>
  <c r="P8291" i="14"/>
  <c r="P8275" i="14"/>
  <c r="P8259" i="14"/>
  <c r="P8243" i="14"/>
  <c r="P8227" i="14"/>
  <c r="P8211" i="14"/>
  <c r="P8195" i="14"/>
  <c r="P8179" i="14"/>
  <c r="P8163" i="14"/>
  <c r="P8147" i="14"/>
  <c r="P8131" i="14"/>
  <c r="P8115" i="14"/>
  <c r="P8099" i="14"/>
  <c r="P8083" i="14"/>
  <c r="P8067" i="14"/>
  <c r="P8051" i="14"/>
  <c r="P8039" i="14"/>
  <c r="P8023" i="14"/>
  <c r="P8007" i="14"/>
  <c r="P7991" i="14"/>
  <c r="P7975" i="14"/>
  <c r="P7959" i="14"/>
  <c r="P7943" i="14"/>
  <c r="P7927" i="14"/>
  <c r="P7911" i="14"/>
  <c r="P7895" i="14"/>
  <c r="P7879" i="14"/>
  <c r="P7863" i="14"/>
  <c r="P7847" i="14"/>
  <c r="P7831" i="14"/>
  <c r="P7815" i="14"/>
  <c r="P7799" i="14"/>
  <c r="P7783" i="14"/>
  <c r="P7767" i="14"/>
  <c r="P7751" i="14"/>
  <c r="P7735" i="14"/>
  <c r="P7719" i="14"/>
  <c r="P7703" i="14"/>
  <c r="P7687" i="14"/>
  <c r="P7671" i="14"/>
  <c r="P7655" i="14"/>
  <c r="P7639" i="14"/>
  <c r="P7623" i="14"/>
  <c r="P7607" i="14"/>
  <c r="P7591" i="14"/>
  <c r="P7575" i="14"/>
  <c r="P7559" i="14"/>
  <c r="P7543" i="14"/>
  <c r="P7527" i="14"/>
  <c r="P7511" i="14"/>
  <c r="P7495" i="14"/>
  <c r="P7479" i="14"/>
  <c r="P7463" i="14"/>
  <c r="P7447" i="14"/>
  <c r="P7431" i="14"/>
  <c r="P7415" i="14"/>
  <c r="P7399" i="14"/>
  <c r="P7383" i="14"/>
  <c r="P7367" i="14"/>
  <c r="P7351" i="14"/>
  <c r="P7335" i="14"/>
  <c r="P7319" i="14"/>
  <c r="P7303" i="14"/>
  <c r="P7287" i="14"/>
  <c r="P7271" i="14"/>
  <c r="P7255" i="14"/>
  <c r="P7239" i="14"/>
  <c r="P7223" i="14"/>
  <c r="P7207" i="14"/>
  <c r="P7191" i="14"/>
  <c r="P7175" i="14"/>
  <c r="P7159" i="14"/>
  <c r="P7143" i="14"/>
  <c r="P7127" i="14"/>
  <c r="P7111" i="14"/>
  <c r="P7095" i="14"/>
  <c r="P7079" i="14"/>
  <c r="P7063" i="14"/>
  <c r="P7047" i="14"/>
  <c r="P7031" i="14"/>
  <c r="P7015" i="14"/>
  <c r="P6999" i="14"/>
  <c r="P6983" i="14"/>
  <c r="P6967" i="14"/>
  <c r="P6951" i="14"/>
  <c r="P6935" i="14"/>
  <c r="P6919" i="14"/>
  <c r="P6903" i="14"/>
  <c r="P6887" i="14"/>
  <c r="P6871" i="14"/>
  <c r="P6855" i="14"/>
  <c r="P6839" i="14"/>
  <c r="P6823" i="14"/>
  <c r="P6807" i="14"/>
  <c r="P6791" i="14"/>
  <c r="P6775" i="14"/>
  <c r="P6759" i="14"/>
  <c r="P6743" i="14"/>
  <c r="P6727" i="14"/>
  <c r="P6711" i="14"/>
  <c r="P6695" i="14"/>
  <c r="P6679" i="14"/>
  <c r="P6663" i="14"/>
  <c r="P6647" i="14"/>
  <c r="P6631" i="14"/>
  <c r="P6615" i="14"/>
  <c r="P6599" i="14"/>
  <c r="P6583" i="14"/>
  <c r="P6567" i="14"/>
  <c r="P6551" i="14"/>
  <c r="P6535" i="14"/>
  <c r="P6519" i="14"/>
  <c r="P6503" i="14"/>
  <c r="P6487" i="14"/>
  <c r="P6471" i="14"/>
  <c r="P6455" i="14"/>
  <c r="P6439" i="14"/>
  <c r="P6423" i="14"/>
  <c r="P6407" i="14"/>
  <c r="P6391" i="14"/>
  <c r="P6375" i="14"/>
  <c r="P6359" i="14"/>
  <c r="P6343" i="14"/>
  <c r="P6327" i="14"/>
  <c r="P6311" i="14"/>
  <c r="P6295" i="14"/>
  <c r="P6279" i="14"/>
  <c r="P6263" i="14"/>
  <c r="P6247" i="14"/>
  <c r="P6231" i="14"/>
  <c r="P6215" i="14"/>
  <c r="P6199" i="14"/>
  <c r="P6183" i="14"/>
  <c r="P6167" i="14"/>
  <c r="P6151" i="14"/>
  <c r="P6135" i="14"/>
  <c r="P6119" i="14"/>
  <c r="P6103" i="14"/>
  <c r="P6087" i="14"/>
  <c r="P6071" i="14"/>
  <c r="P6055" i="14"/>
  <c r="P6039" i="14"/>
  <c r="P6023" i="14"/>
  <c r="P6007" i="14"/>
  <c r="P5991" i="14"/>
  <c r="P5975" i="14"/>
  <c r="P5959" i="14"/>
  <c r="P5943" i="14"/>
  <c r="P5927" i="14"/>
  <c r="P5911" i="14"/>
  <c r="P5895" i="14"/>
  <c r="P5879" i="14"/>
  <c r="P5863" i="14"/>
  <c r="P5847" i="14"/>
  <c r="P5831" i="14"/>
  <c r="P5815" i="14"/>
  <c r="P5799" i="14"/>
  <c r="P5783" i="14"/>
  <c r="P5767" i="14"/>
  <c r="P5751" i="14"/>
  <c r="P5735" i="14"/>
  <c r="P5719" i="14"/>
  <c r="P5703" i="14"/>
  <c r="P5687" i="14"/>
  <c r="P5671" i="14"/>
  <c r="P5655" i="14"/>
  <c r="P5639" i="14"/>
  <c r="P5623" i="14"/>
  <c r="P5607" i="14"/>
  <c r="P5591" i="14"/>
  <c r="P5575" i="14"/>
  <c r="P5559" i="14"/>
  <c r="P5543" i="14"/>
  <c r="P5527" i="14"/>
  <c r="P5511" i="14"/>
  <c r="P5495" i="14"/>
  <c r="P5479" i="14"/>
  <c r="P5463" i="14"/>
  <c r="P5447" i="14"/>
  <c r="P5431" i="14"/>
  <c r="P5415" i="14"/>
  <c r="P5399" i="14"/>
  <c r="P5383" i="14"/>
  <c r="P5367" i="14"/>
  <c r="P5351" i="14"/>
  <c r="P5335" i="14"/>
  <c r="P5319" i="14"/>
  <c r="P5303" i="14"/>
  <c r="P5287" i="14"/>
  <c r="P5271" i="14"/>
  <c r="P5255" i="14"/>
  <c r="P5239" i="14"/>
  <c r="P5223" i="14"/>
  <c r="P5207" i="14"/>
  <c r="P5191" i="14"/>
  <c r="P5175" i="14"/>
  <c r="P5159" i="14"/>
  <c r="P5143" i="14"/>
  <c r="P5127" i="14"/>
  <c r="P5111" i="14"/>
  <c r="P5095" i="14"/>
  <c r="P5079" i="14"/>
  <c r="P5063" i="14"/>
  <c r="P5047" i="14"/>
  <c r="P5031" i="14"/>
  <c r="P5015" i="14"/>
  <c r="P4999" i="14"/>
  <c r="P4983" i="14"/>
  <c r="P4967" i="14"/>
  <c r="P4951" i="14"/>
  <c r="P4935" i="14"/>
  <c r="P4919" i="14"/>
  <c r="P4903" i="14"/>
  <c r="P4887" i="14"/>
  <c r="P4871" i="14"/>
  <c r="P4855" i="14"/>
  <c r="P4839" i="14"/>
  <c r="P4823" i="14"/>
  <c r="P4807" i="14"/>
  <c r="P4791" i="14"/>
  <c r="P4775" i="14"/>
  <c r="P4759" i="14"/>
  <c r="P4743" i="14"/>
  <c r="P4727" i="14"/>
  <c r="P4711" i="14"/>
  <c r="P4695" i="14"/>
  <c r="P4679" i="14"/>
  <c r="P4663" i="14"/>
  <c r="P4647" i="14"/>
  <c r="P4631" i="14"/>
  <c r="P4615" i="14"/>
  <c r="P4599" i="14"/>
  <c r="P4583" i="14"/>
  <c r="P4567" i="14"/>
  <c r="P4551" i="14"/>
  <c r="P4535" i="14"/>
  <c r="P4519" i="14"/>
  <c r="P4503" i="14"/>
  <c r="P4487" i="14"/>
  <c r="P4471" i="14"/>
  <c r="P4455" i="14"/>
  <c r="P4439" i="14"/>
  <c r="P4423" i="14"/>
  <c r="P4407" i="14"/>
  <c r="P4391" i="14"/>
  <c r="P4375" i="14"/>
  <c r="P4359" i="14"/>
  <c r="P4343" i="14"/>
  <c r="P4327" i="14"/>
  <c r="P4311" i="14"/>
  <c r="P4295" i="14"/>
  <c r="P4279" i="14"/>
  <c r="P4263" i="14"/>
  <c r="P4247" i="14"/>
  <c r="P4231" i="14"/>
  <c r="P4215" i="14"/>
  <c r="P4199" i="14"/>
  <c r="P4183" i="14"/>
  <c r="P4167" i="14"/>
  <c r="P4151" i="14"/>
  <c r="P4135" i="14"/>
  <c r="P4119" i="14"/>
  <c r="P4103" i="14"/>
  <c r="P4087" i="14"/>
  <c r="P4071" i="14"/>
  <c r="P4055" i="14"/>
  <c r="P4039" i="14"/>
  <c r="P4023" i="14"/>
  <c r="P4007" i="14"/>
  <c r="P3991" i="14"/>
  <c r="P3975" i="14"/>
  <c r="P3959" i="14"/>
  <c r="P3943" i="14"/>
  <c r="P3927" i="14"/>
  <c r="P3911" i="14"/>
  <c r="P3895" i="14"/>
  <c r="P3879" i="14"/>
  <c r="P3863" i="14"/>
  <c r="P3847" i="14"/>
  <c r="P3831" i="14"/>
  <c r="P3815" i="14"/>
  <c r="P3799" i="14"/>
  <c r="P3783" i="14"/>
  <c r="P3767" i="14"/>
  <c r="P3751" i="14"/>
  <c r="P3735" i="14"/>
  <c r="P3719" i="14"/>
  <c r="P3703" i="14"/>
  <c r="P3687" i="14"/>
  <c r="P3671" i="14"/>
  <c r="P3655" i="14"/>
  <c r="P3639" i="14"/>
  <c r="P3623" i="14"/>
  <c r="P3607" i="14"/>
  <c r="P3591" i="14"/>
  <c r="P3575" i="14"/>
  <c r="P3559" i="14"/>
  <c r="P3543" i="14"/>
  <c r="P3527" i="14"/>
  <c r="P3511" i="14"/>
  <c r="P3495" i="14"/>
  <c r="P3479" i="14"/>
  <c r="P3463" i="14"/>
  <c r="P3447" i="14"/>
  <c r="P3431" i="14"/>
  <c r="P3415" i="14"/>
  <c r="P3399" i="14"/>
  <c r="P3383" i="14"/>
  <c r="P3367" i="14"/>
  <c r="P3351" i="14"/>
  <c r="P3335" i="14"/>
  <c r="P3319" i="14"/>
  <c r="P3303" i="14"/>
  <c r="P3287" i="14"/>
  <c r="P3271" i="14"/>
  <c r="P3255" i="14"/>
  <c r="P3239" i="14"/>
  <c r="P3223" i="14"/>
  <c r="P3207" i="14"/>
  <c r="P3191" i="14"/>
  <c r="P3175" i="14"/>
  <c r="P3159" i="14"/>
  <c r="P3143" i="14"/>
  <c r="P3127" i="14"/>
  <c r="P3111" i="14"/>
  <c r="P3095" i="14"/>
  <c r="P3079" i="14"/>
  <c r="P3063" i="14"/>
  <c r="P3047" i="14"/>
  <c r="P3031" i="14"/>
  <c r="P3015" i="14"/>
  <c r="P2999" i="14"/>
  <c r="P2983" i="14"/>
  <c r="P2967" i="14"/>
  <c r="P2951" i="14"/>
  <c r="P2935" i="14"/>
  <c r="P2919" i="14"/>
  <c r="P2903" i="14"/>
  <c r="P2887" i="14"/>
  <c r="P2871" i="14"/>
  <c r="P2855" i="14"/>
  <c r="P2839" i="14"/>
  <c r="P2823" i="14"/>
  <c r="P2807" i="14"/>
  <c r="P2791" i="14"/>
  <c r="P2775" i="14"/>
  <c r="P2759" i="14"/>
  <c r="P2743" i="14"/>
  <c r="P2727" i="14"/>
  <c r="P2711" i="14"/>
  <c r="P2695" i="14"/>
  <c r="P2679" i="14"/>
  <c r="P2663" i="14"/>
  <c r="P2647" i="14"/>
  <c r="P2631" i="14"/>
  <c r="P2615" i="14"/>
  <c r="P2599" i="14"/>
  <c r="P2583" i="14"/>
  <c r="P2567" i="14"/>
  <c r="P2551" i="14"/>
  <c r="P2535" i="14"/>
  <c r="P2519" i="14"/>
  <c r="P2503" i="14"/>
  <c r="P2487" i="14"/>
  <c r="P2471" i="14"/>
  <c r="P2455" i="14"/>
  <c r="P2439" i="14"/>
  <c r="P2423" i="14"/>
  <c r="P2407" i="14"/>
  <c r="P2391" i="14"/>
  <c r="P2375" i="14"/>
  <c r="P2359" i="14"/>
  <c r="P2343" i="14"/>
  <c r="P2327" i="14"/>
  <c r="P2311" i="14"/>
  <c r="P2295" i="14"/>
  <c r="P2279" i="14"/>
  <c r="P2263" i="14"/>
  <c r="P2247" i="14"/>
  <c r="P2231" i="14"/>
  <c r="P2215" i="14"/>
  <c r="P2199" i="14"/>
  <c r="P2183" i="14"/>
  <c r="P2167" i="14"/>
  <c r="P2151" i="14"/>
  <c r="P2135" i="14"/>
  <c r="P2119" i="14"/>
  <c r="P2103" i="14"/>
  <c r="P2087" i="14"/>
  <c r="P2071" i="14"/>
  <c r="P2055" i="14"/>
  <c r="P2039" i="14"/>
  <c r="P2023" i="14"/>
  <c r="P2007" i="14"/>
  <c r="P1991" i="14"/>
  <c r="P1975" i="14"/>
  <c r="P1959" i="14"/>
  <c r="P1943" i="14"/>
  <c r="P1927" i="14"/>
  <c r="P1911" i="14"/>
  <c r="P1895" i="14"/>
  <c r="P1879" i="14"/>
  <c r="P1863" i="14"/>
  <c r="P1847" i="14"/>
  <c r="P1831" i="14"/>
  <c r="P1815" i="14"/>
  <c r="P1799" i="14"/>
  <c r="P1783" i="14"/>
  <c r="P1767" i="14"/>
  <c r="P1751" i="14"/>
  <c r="P1735" i="14"/>
  <c r="P1719" i="14"/>
  <c r="P1703" i="14"/>
  <c r="P1687" i="14"/>
  <c r="P1672" i="14"/>
  <c r="P1656" i="14"/>
  <c r="P1640" i="14"/>
  <c r="P1624" i="14"/>
  <c r="P1608" i="14"/>
  <c r="P1592" i="14"/>
  <c r="P1576" i="14"/>
  <c r="P1560" i="14"/>
  <c r="P1544" i="14"/>
  <c r="P1528" i="14"/>
  <c r="P1512" i="14"/>
  <c r="P1496" i="14"/>
  <c r="P1480" i="14"/>
  <c r="P1464" i="14"/>
  <c r="P1448" i="14"/>
  <c r="P1432" i="14"/>
  <c r="P1416" i="14"/>
  <c r="P1400" i="14"/>
  <c r="P1384" i="14"/>
  <c r="P1368" i="14"/>
  <c r="P1352" i="14"/>
  <c r="P1336" i="14"/>
  <c r="P1320" i="14"/>
  <c r="P1304" i="14"/>
  <c r="P1288" i="14"/>
  <c r="P1272" i="14"/>
  <c r="P1256" i="14"/>
  <c r="P1240" i="14"/>
  <c r="P1224" i="14"/>
  <c r="P1208" i="14"/>
  <c r="P1192" i="14"/>
  <c r="P1176" i="14"/>
  <c r="P1160" i="14"/>
  <c r="P1144" i="14"/>
  <c r="P1128" i="14"/>
  <c r="P1112" i="14"/>
  <c r="P1096" i="14"/>
  <c r="P1080" i="14"/>
  <c r="P1064" i="14"/>
  <c r="P1048" i="14"/>
  <c r="P1033" i="14"/>
  <c r="P1017" i="14"/>
  <c r="P1001" i="14"/>
  <c r="P985" i="14"/>
  <c r="P969" i="14"/>
  <c r="P953" i="14"/>
  <c r="P937" i="14"/>
  <c r="P921" i="14"/>
  <c r="P905" i="14"/>
  <c r="P889" i="14"/>
  <c r="P873" i="14"/>
  <c r="P857" i="14"/>
  <c r="P841" i="14"/>
  <c r="P825" i="14"/>
  <c r="P809" i="14"/>
  <c r="P793" i="14"/>
  <c r="P777" i="14"/>
  <c r="P761" i="14"/>
  <c r="P745" i="14"/>
  <c r="P729" i="14"/>
  <c r="P713" i="14"/>
  <c r="P697" i="14"/>
  <c r="P681" i="14"/>
  <c r="P665" i="14"/>
  <c r="P649" i="14"/>
  <c r="P633" i="14"/>
  <c r="P617" i="14"/>
  <c r="P601" i="14"/>
  <c r="P585" i="14"/>
  <c r="P569" i="14"/>
  <c r="P553" i="14"/>
  <c r="P537" i="14"/>
  <c r="P521" i="14"/>
  <c r="P505" i="14"/>
  <c r="P489" i="14"/>
  <c r="P473" i="14"/>
  <c r="P457" i="14"/>
  <c r="P441" i="14"/>
  <c r="P425" i="14"/>
  <c r="P409" i="14"/>
  <c r="P393" i="14"/>
  <c r="P377" i="14"/>
  <c r="P361" i="14"/>
  <c r="P345" i="14"/>
  <c r="P329" i="14"/>
  <c r="P313" i="14"/>
  <c r="P297" i="14"/>
  <c r="P281" i="14"/>
  <c r="P265" i="14"/>
  <c r="P249" i="14"/>
  <c r="P233" i="14"/>
  <c r="P217" i="14"/>
  <c r="P201" i="14"/>
  <c r="P185" i="14"/>
  <c r="P169" i="14"/>
  <c r="P153" i="14"/>
  <c r="P137" i="14"/>
  <c r="P8350" i="14"/>
  <c r="P8334" i="14"/>
  <c r="P8318" i="14"/>
  <c r="P8302" i="14"/>
  <c r="P8286" i="14"/>
  <c r="P8270" i="14"/>
  <c r="P8254" i="14"/>
  <c r="P8238" i="14"/>
  <c r="P8222" i="14"/>
  <c r="P8206" i="14"/>
  <c r="P8190" i="14"/>
  <c r="P8174" i="14"/>
  <c r="P8158" i="14"/>
  <c r="P8142" i="14"/>
  <c r="P8126" i="14"/>
  <c r="P8110" i="14"/>
  <c r="P8094" i="14"/>
  <c r="P8078" i="14"/>
  <c r="P8062" i="14"/>
  <c r="P8046" i="14"/>
  <c r="P8030" i="14"/>
  <c r="P8014" i="14"/>
  <c r="P7998" i="14"/>
  <c r="P7982" i="14"/>
  <c r="P7966" i="14"/>
  <c r="P7950" i="14"/>
  <c r="P7934" i="14"/>
  <c r="P7918" i="14"/>
  <c r="P7902" i="14"/>
  <c r="P7886" i="14"/>
  <c r="P7870" i="14"/>
  <c r="P7854" i="14"/>
  <c r="P7838" i="14"/>
  <c r="P7822" i="14"/>
  <c r="P7806" i="14"/>
  <c r="P7790" i="14"/>
  <c r="P7774" i="14"/>
  <c r="P7758" i="14"/>
  <c r="P7742" i="14"/>
  <c r="P7726" i="14"/>
  <c r="P7710" i="14"/>
  <c r="P7694" i="14"/>
  <c r="P7678" i="14"/>
  <c r="P7662" i="14"/>
  <c r="P7646" i="14"/>
  <c r="P7630" i="14"/>
  <c r="P7614" i="14"/>
  <c r="P7598" i="14"/>
  <c r="P7582" i="14"/>
  <c r="P7566" i="14"/>
  <c r="P7550" i="14"/>
  <c r="P7534" i="14"/>
  <c r="P7518" i="14"/>
  <c r="P7502" i="14"/>
  <c r="P7486" i="14"/>
  <c r="P7470" i="14"/>
  <c r="P7454" i="14"/>
  <c r="P7438" i="14"/>
  <c r="P7422" i="14"/>
  <c r="P7406" i="14"/>
  <c r="P7390" i="14"/>
  <c r="P7374" i="14"/>
  <c r="P7358" i="14"/>
  <c r="P7342" i="14"/>
  <c r="P7326" i="14"/>
  <c r="P7310" i="14"/>
  <c r="P7294" i="14"/>
  <c r="P7278" i="14"/>
  <c r="P7262" i="14"/>
  <c r="P7246" i="14"/>
  <c r="P7230" i="14"/>
  <c r="P7214" i="14"/>
  <c r="P7198" i="14"/>
  <c r="P7182" i="14"/>
  <c r="P7166" i="14"/>
  <c r="P7150" i="14"/>
  <c r="P7134" i="14"/>
  <c r="P7118" i="14"/>
  <c r="P7102" i="14"/>
  <c r="P7086" i="14"/>
  <c r="P7070" i="14"/>
  <c r="P7054" i="14"/>
  <c r="P7038" i="14"/>
  <c r="P7022" i="14"/>
  <c r="P7006" i="14"/>
  <c r="P6990" i="14"/>
  <c r="P6974" i="14"/>
  <c r="P6958" i="14"/>
  <c r="P6942" i="14"/>
  <c r="P6926" i="14"/>
  <c r="P6910" i="14"/>
  <c r="P6894" i="14"/>
  <c r="P6878" i="14"/>
  <c r="P6862" i="14"/>
  <c r="P6846" i="14"/>
  <c r="P6830" i="14"/>
  <c r="P6814" i="14"/>
  <c r="P6798" i="14"/>
  <c r="P6782" i="14"/>
  <c r="P6766" i="14"/>
  <c r="P6750" i="14"/>
  <c r="P6734" i="14"/>
  <c r="P6718" i="14"/>
  <c r="P6702" i="14"/>
  <c r="P6686" i="14"/>
  <c r="P6670" i="14"/>
  <c r="P6654" i="14"/>
  <c r="P6638" i="14"/>
  <c r="P6622" i="14"/>
  <c r="P6606" i="14"/>
  <c r="P6590" i="14"/>
  <c r="P6574" i="14"/>
  <c r="P6558" i="14"/>
  <c r="P6542" i="14"/>
  <c r="P6526" i="14"/>
  <c r="P6510" i="14"/>
  <c r="P6494" i="14"/>
  <c r="P6478" i="14"/>
  <c r="P6462" i="14"/>
  <c r="P6446" i="14"/>
  <c r="P6430" i="14"/>
  <c r="P6414" i="14"/>
  <c r="P6398" i="14"/>
  <c r="P6382" i="14"/>
  <c r="P6366" i="14"/>
  <c r="P6350" i="14"/>
  <c r="P6334" i="14"/>
  <c r="P6318" i="14"/>
  <c r="P6302" i="14"/>
  <c r="P6286" i="14"/>
  <c r="P6270" i="14"/>
  <c r="P6254" i="14"/>
  <c r="P6238" i="14"/>
  <c r="P6222" i="14"/>
  <c r="P6206" i="14"/>
  <c r="P6190" i="14"/>
  <c r="P6174" i="14"/>
  <c r="P6158" i="14"/>
  <c r="P6142" i="14"/>
  <c r="P6126" i="14"/>
  <c r="P6110" i="14"/>
  <c r="P6094" i="14"/>
  <c r="P6078" i="14"/>
  <c r="P6062" i="14"/>
  <c r="P6046" i="14"/>
  <c r="P6030" i="14"/>
  <c r="P6014" i="14"/>
  <c r="P5998" i="14"/>
  <c r="P5982" i="14"/>
  <c r="P5966" i="14"/>
  <c r="P5950" i="14"/>
  <c r="P5934" i="14"/>
  <c r="P5918" i="14"/>
  <c r="P5902" i="14"/>
  <c r="P5886" i="14"/>
  <c r="P5870" i="14"/>
  <c r="P5854" i="14"/>
  <c r="P5838" i="14"/>
  <c r="P5822" i="14"/>
  <c r="P5806" i="14"/>
  <c r="P5790" i="14"/>
  <c r="P5774" i="14"/>
  <c r="P5758" i="14"/>
  <c r="P5742" i="14"/>
  <c r="P5726" i="14"/>
  <c r="P5710" i="14"/>
  <c r="P5694" i="14"/>
  <c r="P5678" i="14"/>
  <c r="P5662" i="14"/>
  <c r="P5646" i="14"/>
  <c r="P5630" i="14"/>
  <c r="P5614" i="14"/>
  <c r="P5598" i="14"/>
  <c r="P5582" i="14"/>
  <c r="P5566" i="14"/>
  <c r="P5550" i="14"/>
  <c r="P5534" i="14"/>
  <c r="P5518" i="14"/>
  <c r="P5502" i="14"/>
  <c r="P5486" i="14"/>
  <c r="P5470" i="14"/>
  <c r="P5454" i="14"/>
  <c r="P5438" i="14"/>
  <c r="P5422" i="14"/>
  <c r="P5406" i="14"/>
  <c r="P5390" i="14"/>
  <c r="P5374" i="14"/>
  <c r="P5358" i="14"/>
  <c r="P5342" i="14"/>
  <c r="P5326" i="14"/>
  <c r="P5310" i="14"/>
  <c r="P5294" i="14"/>
  <c r="P5278" i="14"/>
  <c r="P5262" i="14"/>
  <c r="P5246" i="14"/>
  <c r="P5230" i="14"/>
  <c r="P5214" i="14"/>
  <c r="P5198" i="14"/>
  <c r="P5182" i="14"/>
  <c r="P5166" i="14"/>
  <c r="P5150" i="14"/>
  <c r="P5134" i="14"/>
  <c r="P5118" i="14"/>
  <c r="P5102" i="14"/>
  <c r="P5086" i="14"/>
  <c r="P5070" i="14"/>
  <c r="P5054" i="14"/>
  <c r="P5038" i="14"/>
  <c r="P5022" i="14"/>
  <c r="P5006" i="14"/>
  <c r="P4990" i="14"/>
  <c r="P4974" i="14"/>
  <c r="P4958" i="14"/>
  <c r="P4942" i="14"/>
  <c r="P4926" i="14"/>
  <c r="P4910" i="14"/>
  <c r="P4894" i="14"/>
  <c r="P4878" i="14"/>
  <c r="P4862" i="14"/>
  <c r="P4846" i="14"/>
  <c r="P4830" i="14"/>
  <c r="P4814" i="14"/>
  <c r="P4798" i="14"/>
  <c r="P4782" i="14"/>
  <c r="P4766" i="14"/>
  <c r="P4750" i="14"/>
  <c r="P4734" i="14"/>
  <c r="P4718" i="14"/>
  <c r="P4702" i="14"/>
  <c r="P4686" i="14"/>
  <c r="P4670" i="14"/>
  <c r="P4654" i="14"/>
  <c r="P4638" i="14"/>
  <c r="P4622" i="14"/>
  <c r="P4606" i="14"/>
  <c r="P4590" i="14"/>
  <c r="P4574" i="14"/>
  <c r="P4558" i="14"/>
  <c r="P4542" i="14"/>
  <c r="P4526" i="14"/>
  <c r="P4510" i="14"/>
  <c r="P4494" i="14"/>
  <c r="P4478" i="14"/>
  <c r="P4462" i="14"/>
  <c r="P4446" i="14"/>
  <c r="P4430" i="14"/>
  <c r="P4414" i="14"/>
  <c r="P4398" i="14"/>
  <c r="P4382" i="14"/>
  <c r="P4366" i="14"/>
  <c r="P4350" i="14"/>
  <c r="P4334" i="14"/>
  <c r="P4318" i="14"/>
  <c r="P4302" i="14"/>
  <c r="P4286" i="14"/>
  <c r="P4270" i="14"/>
  <c r="P4254" i="14"/>
  <c r="P4238" i="14"/>
  <c r="P4222" i="14"/>
  <c r="P4206" i="14"/>
  <c r="P4190" i="14"/>
  <c r="P4174" i="14"/>
  <c r="P4158" i="14"/>
  <c r="P4142" i="14"/>
  <c r="P4126" i="14"/>
  <c r="P4110" i="14"/>
  <c r="P4094" i="14"/>
  <c r="P4078" i="14"/>
  <c r="P4062" i="14"/>
  <c r="P4046" i="14"/>
  <c r="P4030" i="14"/>
  <c r="P4014" i="14"/>
  <c r="P3998" i="14"/>
  <c r="P3982" i="14"/>
  <c r="P3966" i="14"/>
  <c r="P3950" i="14"/>
  <c r="P3934" i="14"/>
  <c r="P3918" i="14"/>
  <c r="P3902" i="14"/>
  <c r="P3886" i="14"/>
  <c r="P3870" i="14"/>
  <c r="P3854" i="14"/>
  <c r="P3838" i="14"/>
  <c r="P3822" i="14"/>
  <c r="P3806" i="14"/>
  <c r="P3790" i="14"/>
  <c r="P3774" i="14"/>
  <c r="P3758" i="14"/>
  <c r="P3742" i="14"/>
  <c r="P3726" i="14"/>
  <c r="P3710" i="14"/>
  <c r="P3694" i="14"/>
  <c r="P3678" i="14"/>
  <c r="P3662" i="14"/>
  <c r="P3646" i="14"/>
  <c r="P3630" i="14"/>
  <c r="P3614" i="14"/>
  <c r="P3598" i="14"/>
  <c r="P3582" i="14"/>
  <c r="P3566" i="14"/>
  <c r="P3550" i="14"/>
  <c r="P3534" i="14"/>
  <c r="P3518" i="14"/>
  <c r="P3502" i="14"/>
  <c r="P3486" i="14"/>
  <c r="P3470" i="14"/>
  <c r="P3454" i="14"/>
  <c r="P3438" i="14"/>
  <c r="P3422" i="14"/>
  <c r="P3406" i="14"/>
  <c r="P3390" i="14"/>
  <c r="P3374" i="14"/>
  <c r="P3358" i="14"/>
  <c r="P3342" i="14"/>
  <c r="P3326" i="14"/>
  <c r="P3310" i="14"/>
  <c r="P3294" i="14"/>
  <c r="P3278" i="14"/>
  <c r="P3262" i="14"/>
  <c r="P3246" i="14"/>
  <c r="P3230" i="14"/>
  <c r="P3214" i="14"/>
  <c r="P3198" i="14"/>
  <c r="P3182" i="14"/>
  <c r="P3166" i="14"/>
  <c r="P3150" i="14"/>
  <c r="P3134" i="14"/>
  <c r="P3118" i="14"/>
  <c r="P3102" i="14"/>
  <c r="P3086" i="14"/>
  <c r="P3070" i="14"/>
  <c r="P3054" i="14"/>
  <c r="P3038" i="14"/>
  <c r="P3022" i="14"/>
  <c r="P3006" i="14"/>
  <c r="P2990" i="14"/>
  <c r="P2974" i="14"/>
  <c r="P2958" i="14"/>
  <c r="P2942" i="14"/>
  <c r="P2926" i="14"/>
  <c r="P2910" i="14"/>
  <c r="P2894" i="14"/>
  <c r="P2878" i="14"/>
  <c r="P2862" i="14"/>
  <c r="P2846" i="14"/>
  <c r="P2830" i="14"/>
  <c r="P2814" i="14"/>
  <c r="P2798" i="14"/>
  <c r="P2782" i="14"/>
  <c r="P2766" i="14"/>
  <c r="P2750" i="14"/>
  <c r="P2734" i="14"/>
  <c r="P2718" i="14"/>
  <c r="P2702" i="14"/>
  <c r="P2686" i="14"/>
  <c r="P2670" i="14"/>
  <c r="P2654" i="14"/>
  <c r="P2638" i="14"/>
  <c r="P2622" i="14"/>
  <c r="P2606" i="14"/>
  <c r="P2590" i="14"/>
  <c r="P2574" i="14"/>
  <c r="P2558" i="14"/>
  <c r="P2542" i="14"/>
  <c r="P2526" i="14"/>
  <c r="P2510" i="14"/>
  <c r="P2494" i="14"/>
  <c r="P2478" i="14"/>
  <c r="P2462" i="14"/>
  <c r="P2446" i="14"/>
  <c r="P2430" i="14"/>
  <c r="P2414" i="14"/>
  <c r="P2398" i="14"/>
  <c r="P2382" i="14"/>
  <c r="P2366" i="14"/>
  <c r="P2350" i="14"/>
  <c r="P2334" i="14"/>
  <c r="P2318" i="14"/>
  <c r="P2302" i="14"/>
  <c r="P2286" i="14"/>
  <c r="P2270" i="14"/>
  <c r="P2254" i="14"/>
  <c r="P2238" i="14"/>
  <c r="P2222" i="14"/>
  <c r="P2206" i="14"/>
  <c r="P2190" i="14"/>
  <c r="P2174" i="14"/>
  <c r="P2158" i="14"/>
  <c r="P2142" i="14"/>
  <c r="P2126" i="14"/>
  <c r="P2110" i="14"/>
  <c r="P2094" i="14"/>
  <c r="P2078" i="14"/>
  <c r="P2062" i="14"/>
  <c r="P2046" i="14"/>
  <c r="P2030" i="14"/>
  <c r="P2014" i="14"/>
  <c r="P1998" i="14"/>
  <c r="P1982" i="14"/>
  <c r="P1966" i="14"/>
  <c r="P1950" i="14"/>
  <c r="P1934" i="14"/>
  <c r="P1918" i="14"/>
  <c r="P1902" i="14"/>
  <c r="P1886" i="14"/>
  <c r="P1870" i="14"/>
  <c r="P1854" i="14"/>
  <c r="P1838" i="14"/>
  <c r="P1822" i="14"/>
  <c r="P1806" i="14"/>
  <c r="P1790" i="14"/>
  <c r="P1774" i="14"/>
  <c r="P1758" i="14"/>
  <c r="P1742" i="14"/>
  <c r="P1726" i="14"/>
  <c r="P1710" i="14"/>
  <c r="P1694" i="14"/>
  <c r="P1678" i="14"/>
  <c r="P1663" i="14"/>
  <c r="P1647" i="14"/>
  <c r="P1631" i="14"/>
  <c r="P1615" i="14"/>
  <c r="P1599" i="14"/>
  <c r="P1583" i="14"/>
  <c r="P1567" i="14"/>
  <c r="P1551" i="14"/>
  <c r="P1535" i="14"/>
  <c r="P1519" i="14"/>
  <c r="P1503" i="14"/>
  <c r="P1487" i="14"/>
  <c r="P1471" i="14"/>
  <c r="P1455" i="14"/>
  <c r="P1439" i="14"/>
  <c r="P1423" i="14"/>
  <c r="P1407" i="14"/>
  <c r="P1391" i="14"/>
  <c r="P1375" i="14"/>
  <c r="P1359" i="14"/>
  <c r="P1343" i="14"/>
  <c r="P1327" i="14"/>
  <c r="P1311" i="14"/>
  <c r="P1295" i="14"/>
  <c r="P1279" i="14"/>
  <c r="P1263" i="14"/>
  <c r="P1247" i="14"/>
  <c r="P1231" i="14"/>
  <c r="P1215" i="14"/>
  <c r="P1199" i="14"/>
  <c r="P1183" i="14"/>
  <c r="P1167" i="14"/>
  <c r="P1151" i="14"/>
  <c r="P1135" i="14"/>
  <c r="P1119" i="14"/>
  <c r="P1103" i="14"/>
  <c r="P1087" i="14"/>
  <c r="P1071" i="14"/>
  <c r="P1055" i="14"/>
  <c r="P1040" i="14"/>
  <c r="P1024" i="14"/>
  <c r="P1008" i="14"/>
  <c r="P992" i="14"/>
  <c r="P976" i="14"/>
  <c r="P960" i="14"/>
  <c r="P944" i="14"/>
  <c r="P928" i="14"/>
  <c r="P912" i="14"/>
  <c r="P896" i="14"/>
  <c r="P880" i="14"/>
  <c r="P864" i="14"/>
  <c r="P848" i="14"/>
  <c r="P832" i="14"/>
  <c r="P816" i="14"/>
  <c r="P800" i="14"/>
  <c r="P784" i="14"/>
  <c r="P768" i="14"/>
  <c r="P752" i="14"/>
  <c r="P736" i="14"/>
  <c r="P720" i="14"/>
  <c r="P704" i="14"/>
  <c r="P688" i="14"/>
  <c r="P672" i="14"/>
  <c r="P656" i="14"/>
  <c r="P640" i="14"/>
  <c r="P624" i="14"/>
  <c r="P608" i="14"/>
  <c r="P592" i="14"/>
  <c r="P576" i="14"/>
  <c r="P560" i="14"/>
  <c r="P544" i="14"/>
  <c r="P528" i="14"/>
  <c r="P512" i="14"/>
  <c r="P496" i="14"/>
  <c r="P480" i="14"/>
  <c r="P464" i="14"/>
  <c r="P448" i="14"/>
  <c r="P432" i="14"/>
  <c r="P416" i="14"/>
  <c r="P400" i="14"/>
  <c r="P384" i="14"/>
  <c r="P368" i="14"/>
  <c r="P352" i="14"/>
  <c r="P336" i="14"/>
  <c r="P320" i="14"/>
  <c r="P304" i="14"/>
  <c r="P288" i="14"/>
  <c r="P272" i="14"/>
  <c r="P256" i="14"/>
  <c r="P240" i="14"/>
  <c r="P224" i="14"/>
  <c r="P208" i="14"/>
  <c r="P192" i="14"/>
  <c r="P176" i="14"/>
  <c r="P160" i="14"/>
  <c r="P144" i="14"/>
  <c r="P8357" i="14"/>
  <c r="P8341" i="14"/>
  <c r="P8325" i="14"/>
  <c r="P8309" i="14"/>
  <c r="P8293" i="14"/>
  <c r="P8277" i="14"/>
  <c r="P8261" i="14"/>
  <c r="P8245" i="14"/>
  <c r="P8229" i="14"/>
  <c r="P8213" i="14"/>
  <c r="P8197" i="14"/>
  <c r="P8181" i="14"/>
  <c r="P8165" i="14"/>
  <c r="P8149" i="14"/>
  <c r="P8133" i="14"/>
  <c r="P8117" i="14"/>
  <c r="P8101" i="14"/>
  <c r="P8085" i="14"/>
  <c r="P8069" i="14"/>
  <c r="P8053" i="14"/>
  <c r="P7945" i="14"/>
  <c r="P7885" i="14"/>
  <c r="P7765" i="14"/>
  <c r="P7633" i="14"/>
  <c r="P7517" i="14"/>
  <c r="P7349" i="14"/>
  <c r="P7225" i="14"/>
  <c r="P7105" i="14"/>
  <c r="P6985" i="14"/>
  <c r="P6865" i="14"/>
  <c r="P6789" i="14"/>
  <c r="P6753" i="14"/>
  <c r="P6681" i="14"/>
  <c r="P6621" i="14"/>
  <c r="P6573" i="14"/>
  <c r="P6553" i="14"/>
  <c r="P6505" i="14"/>
  <c r="P6473" i="14"/>
  <c r="P6441" i="14"/>
  <c r="P6409" i="14"/>
  <c r="P6377" i="14"/>
  <c r="P6361" i="14"/>
  <c r="P6329" i="14"/>
  <c r="P6297" i="14"/>
  <c r="P6265" i="14"/>
  <c r="P6197" i="14"/>
  <c r="P5781" i="14"/>
  <c r="P5589" i="14"/>
  <c r="P5529" i="14"/>
  <c r="P4197" i="14"/>
  <c r="P3949" i="14"/>
  <c r="P3917" i="14"/>
  <c r="P3861" i="14"/>
  <c r="P3797" i="14"/>
  <c r="P3725" i="14"/>
  <c r="P3653" i="14"/>
  <c r="P3585" i="14"/>
  <c r="P3517" i="14"/>
  <c r="P3449" i="14"/>
  <c r="P3357" i="14"/>
  <c r="P3325" i="14"/>
  <c r="P3269" i="14"/>
  <c r="P3193" i="14"/>
  <c r="P3129" i="14"/>
  <c r="P3069" i="14"/>
  <c r="P3009" i="14"/>
  <c r="P2945" i="14"/>
  <c r="P2881" i="14"/>
  <c r="P2789" i="14"/>
  <c r="P2725" i="14"/>
  <c r="P2637" i="14"/>
  <c r="P2581" i="14"/>
  <c r="P2521" i="14"/>
  <c r="P2457" i="14"/>
  <c r="P2393" i="14"/>
  <c r="P2337" i="14"/>
  <c r="P2277" i="14"/>
  <c r="P2201" i="14"/>
  <c r="P2133" i="14"/>
  <c r="P2105" i="14"/>
  <c r="P2049" i="14"/>
  <c r="P1993" i="14"/>
  <c r="P1925" i="14"/>
  <c r="P1861" i="14"/>
  <c r="P1793" i="14"/>
  <c r="P1733" i="14"/>
  <c r="P1677" i="14"/>
  <c r="P1618" i="14"/>
  <c r="P1598" i="14"/>
  <c r="P1562" i="14"/>
  <c r="P1514" i="14"/>
  <c r="P1482" i="14"/>
  <c r="P1450" i="14"/>
  <c r="P1418" i="14"/>
  <c r="P1386" i="14"/>
  <c r="P1322" i="14"/>
  <c r="P1290" i="14"/>
  <c r="P1274" i="14"/>
  <c r="P1242" i="14"/>
  <c r="P1194" i="14"/>
  <c r="P1162" i="14"/>
  <c r="P1130" i="14"/>
  <c r="P1098" i="14"/>
  <c r="P1050" i="14"/>
  <c r="P1019" i="14"/>
  <c r="P983" i="14"/>
  <c r="P951" i="14"/>
  <c r="P935" i="14"/>
  <c r="P903" i="14"/>
  <c r="P871" i="14"/>
  <c r="P5176" i="14"/>
  <c r="P4904" i="14"/>
  <c r="P4840" i="14"/>
  <c r="P4808" i="14"/>
  <c r="P4776" i="14"/>
  <c r="P4744" i="14"/>
  <c r="P4728" i="14"/>
  <c r="P4696" i="14"/>
  <c r="P4664" i="14"/>
  <c r="P4632" i="14"/>
  <c r="P4600" i="14"/>
  <c r="P4568" i="14"/>
  <c r="P4536" i="14"/>
  <c r="P4504" i="14"/>
  <c r="P4472" i="14"/>
  <c r="P4440" i="14"/>
  <c r="P4424" i="14"/>
  <c r="P4392" i="14"/>
  <c r="P4360" i="14"/>
  <c r="P4344" i="14"/>
  <c r="P4312" i="14"/>
  <c r="P4280" i="14"/>
  <c r="P4248" i="14"/>
  <c r="P4216" i="14"/>
  <c r="P4184" i="14"/>
  <c r="P4168" i="14"/>
  <c r="P4136" i="14"/>
  <c r="P4104" i="14"/>
  <c r="P4072" i="14"/>
  <c r="P4040" i="14"/>
  <c r="P4008" i="14"/>
  <c r="P3976" i="14"/>
  <c r="P3960" i="14"/>
  <c r="P3928" i="14"/>
  <c r="P3896" i="14"/>
  <c r="P3864" i="14"/>
  <c r="P3832" i="14"/>
  <c r="P3800" i="14"/>
  <c r="P3752" i="14"/>
  <c r="P3720" i="14"/>
  <c r="P3704" i="14"/>
  <c r="P3672" i="14"/>
  <c r="P3640" i="14"/>
  <c r="P3624" i="14"/>
  <c r="P3592" i="14"/>
  <c r="P3576" i="14"/>
  <c r="P3544" i="14"/>
  <c r="P3512" i="14"/>
  <c r="P3480" i="14"/>
  <c r="P3448" i="14"/>
  <c r="P3416" i="14"/>
  <c r="P3384" i="14"/>
  <c r="P3352" i="14"/>
  <c r="P3320" i="14"/>
  <c r="P3288" i="14"/>
  <c r="P3256" i="14"/>
  <c r="P3208" i="14"/>
  <c r="P3192" i="14"/>
  <c r="P3160" i="14"/>
  <c r="P3144" i="14"/>
  <c r="P3112" i="14"/>
  <c r="P3080" i="14"/>
  <c r="P3048" i="14"/>
  <c r="P3032" i="14"/>
  <c r="P3000" i="14"/>
  <c r="P2968" i="14"/>
  <c r="P2936" i="14"/>
  <c r="P2904" i="14"/>
  <c r="P2872" i="14"/>
  <c r="P2840" i="14"/>
  <c r="P2808" i="14"/>
  <c r="P2776" i="14"/>
  <c r="P2744" i="14"/>
  <c r="P2712" i="14"/>
  <c r="P2680" i="14"/>
  <c r="P2648" i="14"/>
  <c r="P2616" i="14"/>
  <c r="P2584" i="14"/>
  <c r="P2552" i="14"/>
  <c r="P2520" i="14"/>
  <c r="P2488" i="14"/>
  <c r="P2456" i="14"/>
  <c r="P2424" i="14"/>
  <c r="P2392" i="14"/>
  <c r="P2360" i="14"/>
  <c r="P2328" i="14"/>
  <c r="P2296" i="14"/>
  <c r="P2280" i="14"/>
  <c r="P2248" i="14"/>
  <c r="P2216" i="14"/>
  <c r="P2184" i="14"/>
  <c r="P2152" i="14"/>
  <c r="P2120" i="14"/>
  <c r="P2088" i="14"/>
  <c r="P2056" i="14"/>
  <c r="P2040" i="14"/>
  <c r="P2008" i="14"/>
  <c r="P1976" i="14"/>
  <c r="P1944" i="14"/>
  <c r="P1912" i="14"/>
  <c r="P1880" i="14"/>
  <c r="P1832" i="14"/>
  <c r="P1800" i="14"/>
  <c r="P1768" i="14"/>
  <c r="P1736" i="14"/>
  <c r="P1704" i="14"/>
  <c r="P1673" i="14"/>
  <c r="P1641" i="14"/>
  <c r="P1609" i="14"/>
  <c r="P1577" i="14"/>
  <c r="P1545" i="14"/>
  <c r="P1513" i="14"/>
  <c r="P1497" i="14"/>
  <c r="P1465" i="14"/>
  <c r="P1433" i="14"/>
  <c r="P1401" i="14"/>
  <c r="P1369" i="14"/>
  <c r="P1337" i="14"/>
  <c r="P1305" i="14"/>
  <c r="P1273" i="14"/>
  <c r="P1241" i="14"/>
  <c r="P1209" i="14"/>
  <c r="P1177" i="14"/>
  <c r="P1145" i="14"/>
  <c r="P1113" i="14"/>
  <c r="P1097" i="14"/>
  <c r="P1065" i="14"/>
  <c r="P1049" i="14"/>
  <c r="P1018" i="14"/>
  <c r="P986" i="14"/>
  <c r="P954" i="14"/>
  <c r="P922" i="14"/>
  <c r="P890" i="14"/>
  <c r="P858" i="14"/>
  <c r="P842" i="14"/>
  <c r="P810" i="14"/>
  <c r="P794" i="14"/>
  <c r="P762" i="14"/>
  <c r="P746" i="14"/>
  <c r="P714" i="14"/>
  <c r="P682" i="14"/>
  <c r="P650" i="14"/>
  <c r="P618" i="14"/>
  <c r="P602" i="14"/>
  <c r="P570" i="14"/>
  <c r="P538" i="14"/>
  <c r="P506" i="14"/>
  <c r="P474" i="14"/>
  <c r="P442" i="14"/>
  <c r="P410" i="14"/>
  <c r="P378" i="14"/>
  <c r="P362" i="14"/>
  <c r="P330" i="14"/>
  <c r="P298" i="14"/>
  <c r="P282" i="14"/>
  <c r="P250" i="14"/>
  <c r="P218" i="14"/>
  <c r="P186" i="14"/>
  <c r="P154" i="14"/>
  <c r="P8351" i="14"/>
  <c r="P8319" i="14"/>
  <c r="P8287" i="14"/>
  <c r="P8255" i="14"/>
  <c r="P8223" i="14"/>
  <c r="P8191" i="14"/>
  <c r="P8025" i="14"/>
  <c r="P7985" i="14"/>
  <c r="P7949" i="14"/>
  <c r="P7909" i="14"/>
  <c r="P7869" i="14"/>
  <c r="P7829" i="14"/>
  <c r="P7789" i="14"/>
  <c r="P7749" i="14"/>
  <c r="P7709" i="14"/>
  <c r="P7665" i="14"/>
  <c r="P7629" i="14"/>
  <c r="P7585" i="14"/>
  <c r="P7541" i="14"/>
  <c r="P7497" i="14"/>
  <c r="P7457" i="14"/>
  <c r="P7413" i="14"/>
  <c r="P7373" i="14"/>
  <c r="P7329" i="14"/>
  <c r="P7293" i="14"/>
  <c r="P7249" i="14"/>
  <c r="P7205" i="14"/>
  <c r="P7161" i="14"/>
  <c r="P7121" i="14"/>
  <c r="P7081" i="14"/>
  <c r="P7041" i="14"/>
  <c r="P7001" i="14"/>
  <c r="P6961" i="14"/>
  <c r="P6917" i="14"/>
  <c r="P6881" i="14"/>
  <c r="P3105" i="14"/>
  <c r="P831" i="14"/>
  <c r="P815" i="14"/>
  <c r="P799" i="14"/>
  <c r="P783" i="14"/>
  <c r="P767" i="14"/>
  <c r="P751" i="14"/>
  <c r="P735" i="14"/>
  <c r="P719" i="14"/>
  <c r="P703" i="14"/>
  <c r="P687" i="14"/>
  <c r="P671" i="14"/>
  <c r="P655" i="14"/>
  <c r="P639" i="14"/>
  <c r="P623" i="14"/>
  <c r="P607" i="14"/>
  <c r="P591" i="14"/>
  <c r="P575" i="14"/>
  <c r="P559" i="14"/>
  <c r="P543" i="14"/>
  <c r="P527" i="14"/>
  <c r="P511" i="14"/>
  <c r="P495" i="14"/>
  <c r="P479" i="14"/>
  <c r="P463" i="14"/>
  <c r="P447" i="14"/>
  <c r="P431" i="14"/>
  <c r="P415" i="14"/>
  <c r="P399" i="14"/>
  <c r="P383" i="14"/>
  <c r="P367" i="14"/>
  <c r="P351" i="14"/>
  <c r="P335" i="14"/>
  <c r="P315" i="14"/>
  <c r="P299" i="14"/>
  <c r="P283" i="14"/>
  <c r="P267" i="14"/>
  <c r="P251" i="14"/>
  <c r="P235" i="14"/>
  <c r="P219" i="14"/>
  <c r="P203" i="14"/>
  <c r="P187" i="14"/>
  <c r="P171" i="14"/>
  <c r="P155" i="14"/>
  <c r="P139" i="14"/>
  <c r="P8352" i="14"/>
  <c r="P8336" i="14"/>
  <c r="P8320" i="14"/>
  <c r="P8304" i="14"/>
  <c r="P8288" i="14"/>
  <c r="P8272" i="14"/>
  <c r="P8256" i="14"/>
  <c r="P8240" i="14"/>
  <c r="P8224" i="14"/>
  <c r="P8208" i="14"/>
  <c r="P8192" i="14"/>
  <c r="P8176" i="14"/>
  <c r="P8160" i="14"/>
  <c r="P8144" i="14"/>
  <c r="P8128" i="14"/>
  <c r="P8112" i="14"/>
  <c r="P8096" i="14"/>
  <c r="P8080" i="14"/>
  <c r="P8064" i="14"/>
  <c r="P8048" i="14"/>
  <c r="P8033" i="14"/>
  <c r="P8001" i="14"/>
  <c r="P7953" i="14"/>
  <c r="P7905" i="14"/>
  <c r="P7853" i="14"/>
  <c r="P7805" i="14"/>
  <c r="P7761" i="14"/>
  <c r="P7713" i="14"/>
  <c r="P7673" i="14"/>
  <c r="P7625" i="14"/>
  <c r="P7581" i="14"/>
  <c r="P7537" i="14"/>
  <c r="P7489" i="14"/>
  <c r="P7441" i="14"/>
  <c r="P7389" i="14"/>
  <c r="P7345" i="14"/>
  <c r="P7297" i="14"/>
  <c r="P7253" i="14"/>
  <c r="P7213" i="14"/>
  <c r="P7169" i="14"/>
  <c r="P7125" i="14"/>
  <c r="P7077" i="14"/>
  <c r="P7025" i="14"/>
  <c r="P6977" i="14"/>
  <c r="P6929" i="14"/>
  <c r="P6885" i="14"/>
  <c r="P6845" i="14"/>
  <c r="P6813" i="14"/>
  <c r="P6785" i="14"/>
  <c r="P6757" i="14"/>
  <c r="P6729" i="14"/>
  <c r="P6693" i="14"/>
  <c r="P6661" i="14"/>
  <c r="P6629" i="14"/>
  <c r="P6593" i="14"/>
  <c r="P6225" i="14"/>
  <c r="P6181" i="14"/>
  <c r="P6145" i="14"/>
  <c r="P6105" i="14"/>
  <c r="P6069" i="14"/>
  <c r="P6033" i="14"/>
  <c r="P5993" i="14"/>
  <c r="P5953" i="14"/>
  <c r="P5913" i="14"/>
  <c r="P5873" i="14"/>
  <c r="P5845" i="14"/>
  <c r="P5809" i="14"/>
  <c r="P5765" i="14"/>
  <c r="P5725" i="14"/>
  <c r="P5685" i="14"/>
  <c r="P5649" i="14"/>
  <c r="P5613" i="14"/>
  <c r="P5573" i="14"/>
  <c r="P5541" i="14"/>
  <c r="P5509" i="14"/>
  <c r="P5469" i="14"/>
  <c r="P5429" i="14"/>
  <c r="P5393" i="14"/>
  <c r="P5365" i="14"/>
  <c r="P5329" i="14"/>
  <c r="P5293" i="14"/>
  <c r="P5257" i="14"/>
  <c r="P5229" i="14"/>
  <c r="P5197" i="14"/>
  <c r="P5173" i="14"/>
  <c r="P5141" i="14"/>
  <c r="P5109" i="14"/>
  <c r="P5073" i="14"/>
  <c r="P5041" i="14"/>
  <c r="P5013" i="14"/>
  <c r="P4985" i="14"/>
  <c r="P4885" i="14"/>
  <c r="P4857" i="14"/>
  <c r="P4829" i="14"/>
  <c r="P4793" i="14"/>
  <c r="P4765" i="14"/>
  <c r="P4729" i="14"/>
  <c r="P4697" i="14"/>
  <c r="P4661" i="14"/>
  <c r="P4625" i="14"/>
  <c r="P4585" i="14"/>
  <c r="P4553" i="14"/>
  <c r="P4513" i="14"/>
  <c r="P4481" i="14"/>
  <c r="P4453" i="14"/>
  <c r="P4421" i="14"/>
  <c r="P4385" i="14"/>
  <c r="P4345" i="14"/>
  <c r="P4317" i="14"/>
  <c r="P4285" i="14"/>
  <c r="P4253" i="14"/>
  <c r="P4221" i="14"/>
  <c r="P4189" i="14"/>
  <c r="P4157" i="14"/>
  <c r="P4121" i="14"/>
  <c r="P4085" i="14"/>
  <c r="P4045" i="14"/>
  <c r="P4005" i="14"/>
  <c r="P3965" i="14"/>
  <c r="P3849" i="14"/>
  <c r="P3821" i="14"/>
  <c r="P3789" i="14"/>
  <c r="P3757" i="14"/>
  <c r="P3729" i="14"/>
  <c r="P3701" i="14"/>
  <c r="P3673" i="14"/>
  <c r="P3645" i="14"/>
  <c r="P3613" i="14"/>
  <c r="P3581" i="14"/>
  <c r="P3549" i="14"/>
  <c r="P3521" i="14"/>
  <c r="P3489" i="14"/>
  <c r="P3461" i="14"/>
  <c r="P3425" i="14"/>
  <c r="P3397" i="14"/>
  <c r="P3361" i="14"/>
  <c r="P3329" i="14"/>
  <c r="P3289" i="14"/>
  <c r="P3257" i="14"/>
  <c r="P3229" i="14"/>
  <c r="P3201" i="14"/>
  <c r="P3169" i="14"/>
  <c r="P3141" i="14"/>
  <c r="P3093" i="14"/>
  <c r="P3057" i="14"/>
  <c r="P3025" i="14"/>
  <c r="P2985" i="14"/>
  <c r="P2957" i="14"/>
  <c r="P2925" i="14"/>
  <c r="P2893" i="14"/>
  <c r="P2861" i="14"/>
  <c r="P2829" i="14"/>
  <c r="P2793" i="14"/>
  <c r="P2761" i="14"/>
  <c r="P2729" i="14"/>
  <c r="P2693" i="14"/>
  <c r="P2661" i="14"/>
  <c r="P2621" i="14"/>
  <c r="P2585" i="14"/>
  <c r="P2553" i="14"/>
  <c r="P2517" i="14"/>
  <c r="P2485" i="14"/>
  <c r="P2449" i="14"/>
  <c r="P2417" i="14"/>
  <c r="P2389" i="14"/>
  <c r="P2353" i="14"/>
  <c r="P2321" i="14"/>
  <c r="P2285" i="14"/>
  <c r="P2253" i="14"/>
  <c r="P2225" i="14"/>
  <c r="P2197" i="14"/>
  <c r="P2169" i="14"/>
  <c r="P2137" i="14"/>
  <c r="P2101" i="14"/>
  <c r="P2065" i="14"/>
  <c r="P2025" i="14"/>
  <c r="P1989" i="14"/>
  <c r="P1961" i="14"/>
  <c r="P1929" i="14"/>
  <c r="P1893" i="14"/>
  <c r="P1865" i="14"/>
  <c r="P1837" i="14"/>
  <c r="P1805" i="14"/>
  <c r="P1773" i="14"/>
  <c r="P1737" i="14"/>
  <c r="P1705" i="14"/>
  <c r="P1658" i="14"/>
  <c r="P1626" i="14"/>
  <c r="P999" i="14"/>
  <c r="P8127" i="14"/>
  <c r="P8063" i="14"/>
  <c r="P8019" i="14"/>
  <c r="P7955" i="14"/>
  <c r="P7891" i="14"/>
  <c r="P7827" i="14"/>
  <c r="P7763" i="14"/>
  <c r="P7699" i="14"/>
  <c r="P7635" i="14"/>
  <c r="P7571" i="14"/>
  <c r="P7507" i="14"/>
  <c r="P7443" i="14"/>
  <c r="P7379" i="14"/>
  <c r="P7315" i="14"/>
  <c r="P7251" i="14"/>
  <c r="P7187" i="14"/>
  <c r="P7123" i="14"/>
  <c r="P7059" i="14"/>
  <c r="P6995" i="14"/>
  <c r="P6931" i="14"/>
  <c r="P6867" i="14"/>
  <c r="P6803" i="14"/>
  <c r="P6739" i="14"/>
  <c r="P6675" i="14"/>
  <c r="P6611" i="14"/>
  <c r="P6547" i="14"/>
  <c r="P6483" i="14"/>
  <c r="P6419" i="14"/>
  <c r="P6355" i="14"/>
  <c r="P6291" i="14"/>
  <c r="P6227" i="14"/>
  <c r="P6163" i="14"/>
  <c r="P6099" i="14"/>
  <c r="P6035" i="14"/>
  <c r="P5971" i="14"/>
  <c r="P5907" i="14"/>
  <c r="P5843" i="14"/>
  <c r="P5779" i="14"/>
  <c r="P5715" i="14"/>
  <c r="P5651" i="14"/>
  <c r="P5587" i="14"/>
  <c r="P5523" i="14"/>
  <c r="P5459" i="14"/>
  <c r="P5395" i="14"/>
  <c r="P5331" i="14"/>
  <c r="P5267" i="14"/>
  <c r="P5203" i="14"/>
  <c r="P5139" i="14"/>
  <c r="P5075" i="14"/>
  <c r="P5011" i="14"/>
  <c r="P4947" i="14"/>
  <c r="P4883" i="14"/>
  <c r="P4819" i="14"/>
  <c r="P4755" i="14"/>
  <c r="P4691" i="14"/>
  <c r="P4627" i="14"/>
  <c r="P4563" i="14"/>
  <c r="P4499" i="14"/>
  <c r="P4435" i="14"/>
  <c r="P4371" i="14"/>
  <c r="P4307" i="14"/>
  <c r="P4243" i="14"/>
  <c r="P4179" i="14"/>
  <c r="P4115" i="14"/>
  <c r="P4051" i="14"/>
  <c r="P3987" i="14"/>
  <c r="P3923" i="14"/>
  <c r="P3859" i="14"/>
  <c r="P3795" i="14"/>
  <c r="P3731" i="14"/>
  <c r="P3667" i="14"/>
  <c r="P3603" i="14"/>
  <c r="P3539" i="14"/>
  <c r="P3475" i="14"/>
  <c r="P3411" i="14"/>
  <c r="P3347" i="14"/>
  <c r="P3283" i="14"/>
  <c r="P3219" i="14"/>
  <c r="P3155" i="14"/>
  <c r="P3091" i="14"/>
  <c r="P3027" i="14"/>
  <c r="P2963" i="14"/>
  <c r="P2899" i="14"/>
  <c r="P2835" i="14"/>
  <c r="P2771" i="14"/>
  <c r="P2707" i="14"/>
  <c r="P2643" i="14"/>
  <c r="P2579" i="14"/>
  <c r="P2515" i="14"/>
  <c r="P2451" i="14"/>
  <c r="P2387" i="14"/>
  <c r="P2323" i="14"/>
  <c r="P2259" i="14"/>
  <c r="P2195" i="14"/>
  <c r="P2131" i="14"/>
  <c r="P2067" i="14"/>
  <c r="P2003" i="14"/>
  <c r="P1939" i="14"/>
  <c r="P1875" i="14"/>
  <c r="P1811" i="14"/>
  <c r="P1747" i="14"/>
  <c r="P1683" i="14"/>
  <c r="P1620" i="14"/>
  <c r="P1556" i="14"/>
  <c r="P1492" i="14"/>
  <c r="P1428" i="14"/>
  <c r="P1364" i="14"/>
  <c r="P1300" i="14"/>
  <c r="P1236" i="14"/>
  <c r="P1172" i="14"/>
  <c r="P1108" i="14"/>
  <c r="P1045" i="14"/>
  <c r="P981" i="14"/>
  <c r="P917" i="14"/>
  <c r="P853" i="14"/>
  <c r="P789" i="14"/>
  <c r="P725" i="14"/>
  <c r="P661" i="14"/>
  <c r="P597" i="14"/>
  <c r="P533" i="14"/>
  <c r="P469" i="14"/>
  <c r="P405" i="14"/>
  <c r="P341" i="14"/>
  <c r="P277" i="14"/>
  <c r="P213" i="14"/>
  <c r="P149" i="14"/>
  <c r="P8314" i="14"/>
  <c r="P8250" i="14"/>
  <c r="P8186" i="14"/>
  <c r="P8122" i="14"/>
  <c r="P8058" i="14"/>
  <c r="P8026" i="14"/>
  <c r="P7962" i="14"/>
  <c r="P7898" i="14"/>
  <c r="P7834" i="14"/>
  <c r="P7770" i="14"/>
  <c r="P7706" i="14"/>
  <c r="P7642" i="14"/>
  <c r="P7578" i="14"/>
  <c r="P7514" i="14"/>
  <c r="P7450" i="14"/>
  <c r="P7386" i="14"/>
  <c r="P7322" i="14"/>
  <c r="P7258" i="14"/>
  <c r="P7194" i="14"/>
  <c r="P7130" i="14"/>
  <c r="P7066" i="14"/>
  <c r="P7002" i="14"/>
  <c r="P6938" i="14"/>
  <c r="P6874" i="14"/>
  <c r="P6810" i="14"/>
  <c r="P6746" i="14"/>
  <c r="P6682" i="14"/>
  <c r="P6618" i="14"/>
  <c r="P6554" i="14"/>
  <c r="P6490" i="14"/>
  <c r="P6426" i="14"/>
  <c r="P6362" i="14"/>
  <c r="P6298" i="14"/>
  <c r="P6234" i="14"/>
  <c r="P6170" i="14"/>
  <c r="P6106" i="14"/>
  <c r="P6042" i="14"/>
  <c r="P5978" i="14"/>
  <c r="P5914" i="14"/>
  <c r="P5850" i="14"/>
  <c r="P5786" i="14"/>
  <c r="P5722" i="14"/>
  <c r="P5658" i="14"/>
  <c r="P5594" i="14"/>
  <c r="P5530" i="14"/>
  <c r="P5466" i="14"/>
  <c r="P5402" i="14"/>
  <c r="P5338" i="14"/>
  <c r="P5274" i="14"/>
  <c r="P5210" i="14"/>
  <c r="P5146" i="14"/>
  <c r="P5082" i="14"/>
  <c r="P5018" i="14"/>
  <c r="P4954" i="14"/>
  <c r="P4890" i="14"/>
  <c r="P4826" i="14"/>
  <c r="P4762" i="14"/>
  <c r="P4698" i="14"/>
  <c r="P4634" i="14"/>
  <c r="P4570" i="14"/>
  <c r="P4506" i="14"/>
  <c r="P4442" i="14"/>
  <c r="P4378" i="14"/>
  <c r="P4314" i="14"/>
  <c r="P4250" i="14"/>
  <c r="P4186" i="14"/>
  <c r="P4122" i="14"/>
  <c r="P4058" i="14"/>
  <c r="P3994" i="14"/>
  <c r="P3930" i="14"/>
  <c r="P3866" i="14"/>
  <c r="P3802" i="14"/>
  <c r="P3738" i="14"/>
  <c r="P3674" i="14"/>
  <c r="P3610" i="14"/>
  <c r="P3546" i="14"/>
  <c r="P3482" i="14"/>
  <c r="P3418" i="14"/>
  <c r="P3354" i="14"/>
  <c r="P3290" i="14"/>
  <c r="P3226" i="14"/>
  <c r="P3162" i="14"/>
  <c r="P3098" i="14"/>
  <c r="P3034" i="14"/>
  <c r="P2970" i="14"/>
  <c r="P2906" i="14"/>
  <c r="P2842" i="14"/>
  <c r="P2778" i="14"/>
  <c r="P2714" i="14"/>
  <c r="P2650" i="14"/>
  <c r="P2586" i="14"/>
  <c r="P2522" i="14"/>
  <c r="P2458" i="14"/>
  <c r="P2394" i="14"/>
  <c r="P2330" i="14"/>
  <c r="P2266" i="14"/>
  <c r="P2202" i="14"/>
  <c r="P2138" i="14"/>
  <c r="P2074" i="14"/>
  <c r="P2010" i="14"/>
  <c r="P1946" i="14"/>
  <c r="P1882" i="14"/>
  <c r="P1818" i="14"/>
  <c r="P1754" i="14"/>
  <c r="P1690" i="14"/>
  <c r="P1627" i="14"/>
  <c r="P1563" i="14"/>
  <c r="P1499" i="14"/>
  <c r="P1435" i="14"/>
  <c r="P1371" i="14"/>
  <c r="P1307" i="14"/>
  <c r="P1243" i="14"/>
  <c r="P1179" i="14"/>
  <c r="P1115" i="14"/>
  <c r="P1051" i="14"/>
  <c r="P988" i="14"/>
  <c r="P924" i="14"/>
  <c r="P860" i="14"/>
  <c r="P796" i="14"/>
  <c r="P732" i="14"/>
  <c r="P668" i="14"/>
  <c r="P604" i="14"/>
  <c r="P540" i="14"/>
  <c r="P476" i="14"/>
  <c r="P412" i="14"/>
  <c r="P348" i="14"/>
  <c r="P284" i="14"/>
  <c r="P220" i="14"/>
  <c r="P156" i="14"/>
  <c r="P8321" i="14"/>
  <c r="P8257" i="14"/>
  <c r="P8193" i="14"/>
  <c r="P8129" i="14"/>
  <c r="P8065" i="14"/>
  <c r="P8175" i="14"/>
  <c r="P8111" i="14"/>
  <c r="P8047" i="14"/>
  <c r="P8003" i="14"/>
  <c r="P7939" i="14"/>
  <c r="P7875" i="14"/>
  <c r="P7811" i="14"/>
  <c r="P7747" i="14"/>
  <c r="P7683" i="14"/>
  <c r="P7619" i="14"/>
  <c r="P7555" i="14"/>
  <c r="P7491" i="14"/>
  <c r="P7427" i="14"/>
  <c r="P7363" i="14"/>
  <c r="P7299" i="14"/>
  <c r="P7235" i="14"/>
  <c r="P7171" i="14"/>
  <c r="P7107" i="14"/>
  <c r="P7043" i="14"/>
  <c r="P6979" i="14"/>
  <c r="P6915" i="14"/>
  <c r="P6851" i="14"/>
  <c r="P6787" i="14"/>
  <c r="P6723" i="14"/>
  <c r="P6659" i="14"/>
  <c r="P6595" i="14"/>
  <c r="P6531" i="14"/>
  <c r="P6467" i="14"/>
  <c r="P6403" i="14"/>
  <c r="P6339" i="14"/>
  <c r="P6275" i="14"/>
  <c r="P6211" i="14"/>
  <c r="P6147" i="14"/>
  <c r="P6083" i="14"/>
  <c r="P6019" i="14"/>
  <c r="P5955" i="14"/>
  <c r="P5891" i="14"/>
  <c r="P5827" i="14"/>
  <c r="P5763" i="14"/>
  <c r="P5699" i="14"/>
  <c r="P5635" i="14"/>
  <c r="P5571" i="14"/>
  <c r="P5507" i="14"/>
  <c r="P5443" i="14"/>
  <c r="P5379" i="14"/>
  <c r="P5315" i="14"/>
  <c r="P5251" i="14"/>
  <c r="P5187" i="14"/>
  <c r="P5123" i="14"/>
  <c r="P5059" i="14"/>
  <c r="P4995" i="14"/>
  <c r="P4931" i="14"/>
  <c r="P4867" i="14"/>
  <c r="P4803" i="14"/>
  <c r="P4739" i="14"/>
  <c r="P4675" i="14"/>
  <c r="P4611" i="14"/>
  <c r="P4547" i="14"/>
  <c r="P4483" i="14"/>
  <c r="P4419" i="14"/>
  <c r="P4355" i="14"/>
  <c r="P4291" i="14"/>
  <c r="P4227" i="14"/>
  <c r="P4163" i="14"/>
  <c r="P4099" i="14"/>
  <c r="P4035" i="14"/>
  <c r="P3971" i="14"/>
  <c r="P3907" i="14"/>
  <c r="P3843" i="14"/>
  <c r="P3779" i="14"/>
  <c r="P3715" i="14"/>
  <c r="P3651" i="14"/>
  <c r="P3587" i="14"/>
  <c r="P3523" i="14"/>
  <c r="P3459" i="14"/>
  <c r="P3395" i="14"/>
  <c r="P3331" i="14"/>
  <c r="P3267" i="14"/>
  <c r="P3203" i="14"/>
  <c r="P3139" i="14"/>
  <c r="P3075" i="14"/>
  <c r="P3011" i="14"/>
  <c r="P2947" i="14"/>
  <c r="P2883" i="14"/>
  <c r="P2819" i="14"/>
  <c r="P2755" i="14"/>
  <c r="P2691" i="14"/>
  <c r="P2627" i="14"/>
  <c r="P2563" i="14"/>
  <c r="P2499" i="14"/>
  <c r="P2435" i="14"/>
  <c r="P2371" i="14"/>
  <c r="P2307" i="14"/>
  <c r="P2243" i="14"/>
  <c r="P2179" i="14"/>
  <c r="P2115" i="14"/>
  <c r="P2051" i="14"/>
  <c r="P1987" i="14"/>
  <c r="P1923" i="14"/>
  <c r="P1859" i="14"/>
  <c r="P1795" i="14"/>
  <c r="P1731" i="14"/>
  <c r="P1668" i="14"/>
  <c r="P1604" i="14"/>
  <c r="P1540" i="14"/>
  <c r="P1476" i="14"/>
  <c r="P1412" i="14"/>
  <c r="P1348" i="14"/>
  <c r="P1284" i="14"/>
  <c r="P1220" i="14"/>
  <c r="P1156" i="14"/>
  <c r="P1092" i="14"/>
  <c r="P1029" i="14"/>
  <c r="P965" i="14"/>
  <c r="P901" i="14"/>
  <c r="P837" i="14"/>
  <c r="P773" i="14"/>
  <c r="P709" i="14"/>
  <c r="P645" i="14"/>
  <c r="P581" i="14"/>
  <c r="P517" i="14"/>
  <c r="P453" i="14"/>
  <c r="P389" i="14"/>
  <c r="P325" i="14"/>
  <c r="P261" i="14"/>
  <c r="P197" i="14"/>
  <c r="P133" i="14"/>
  <c r="P8298" i="14"/>
  <c r="P8234" i="14"/>
  <c r="P8170" i="14"/>
  <c r="P8106" i="14"/>
  <c r="P8010" i="14"/>
  <c r="P7946" i="14"/>
  <c r="P7882" i="14"/>
  <c r="P7818" i="14"/>
  <c r="P7754" i="14"/>
  <c r="P7690" i="14"/>
  <c r="P7626" i="14"/>
  <c r="P7562" i="14"/>
  <c r="P7498" i="14"/>
  <c r="P7434" i="14"/>
  <c r="P7370" i="14"/>
  <c r="P7306" i="14"/>
  <c r="P7242" i="14"/>
  <c r="P7178" i="14"/>
  <c r="P7114" i="14"/>
  <c r="P7050" i="14"/>
  <c r="P6986" i="14"/>
  <c r="P6922" i="14"/>
  <c r="P6858" i="14"/>
  <c r="P6794" i="14"/>
  <c r="P6730" i="14"/>
  <c r="P6666" i="14"/>
  <c r="P6602" i="14"/>
  <c r="P6538" i="14"/>
  <c r="P6474" i="14"/>
  <c r="P6410" i="14"/>
  <c r="P6346" i="14"/>
  <c r="P6282" i="14"/>
  <c r="P6218" i="14"/>
  <c r="P6154" i="14"/>
  <c r="P6090" i="14"/>
  <c r="P6026" i="14"/>
  <c r="P5962" i="14"/>
  <c r="P5898" i="14"/>
  <c r="P5834" i="14"/>
  <c r="P5770" i="14"/>
  <c r="P5706" i="14"/>
  <c r="P5642" i="14"/>
  <c r="P5578" i="14"/>
  <c r="P5514" i="14"/>
  <c r="P5450" i="14"/>
  <c r="P5386" i="14"/>
  <c r="P5322" i="14"/>
  <c r="P5258" i="14"/>
  <c r="P5194" i="14"/>
  <c r="P5130" i="14"/>
  <c r="P5066" i="14"/>
  <c r="P5002" i="14"/>
  <c r="P4938" i="14"/>
  <c r="P4874" i="14"/>
  <c r="P4810" i="14"/>
  <c r="P4746" i="14"/>
  <c r="P4682" i="14"/>
  <c r="P4618" i="14"/>
  <c r="P4554" i="14"/>
  <c r="P4490" i="14"/>
  <c r="P4426" i="14"/>
  <c r="P4362" i="14"/>
  <c r="P4298" i="14"/>
  <c r="P4234" i="14"/>
  <c r="P4170" i="14"/>
  <c r="P4106" i="14"/>
  <c r="P4042" i="14"/>
  <c r="P3978" i="14"/>
  <c r="P3914" i="14"/>
  <c r="P3850" i="14"/>
  <c r="P3786" i="14"/>
  <c r="P3722" i="14"/>
  <c r="P3658" i="14"/>
  <c r="P3594" i="14"/>
  <c r="P3530" i="14"/>
  <c r="P3466" i="14"/>
  <c r="P3402" i="14"/>
  <c r="P3338" i="14"/>
  <c r="P3274" i="14"/>
  <c r="P3210" i="14"/>
  <c r="P3146" i="14"/>
  <c r="P3082" i="14"/>
  <c r="P3018" i="14"/>
  <c r="P2954" i="14"/>
  <c r="P2890" i="14"/>
  <c r="P2826" i="14"/>
  <c r="P2762" i="14"/>
  <c r="P2698" i="14"/>
  <c r="P2634" i="14"/>
  <c r="P2570" i="14"/>
  <c r="P2506" i="14"/>
  <c r="P2442" i="14"/>
  <c r="P2378" i="14"/>
  <c r="P2314" i="14"/>
  <c r="P2250" i="14"/>
  <c r="P2186" i="14"/>
  <c r="P2122" i="14"/>
  <c r="P2058" i="14"/>
  <c r="P1994" i="14"/>
  <c r="P1930" i="14"/>
  <c r="P1866" i="14"/>
  <c r="P1802" i="14"/>
  <c r="P1738" i="14"/>
  <c r="P8362" i="14"/>
  <c r="P1611" i="14"/>
  <c r="P1547" i="14"/>
  <c r="P1483" i="14"/>
  <c r="P1419" i="14"/>
  <c r="P1355" i="14"/>
  <c r="P1291" i="14"/>
  <c r="P1227" i="14"/>
  <c r="P1163" i="14"/>
  <c r="P1099" i="14"/>
  <c r="P1036" i="14"/>
  <c r="P972" i="14"/>
  <c r="P908" i="14"/>
  <c r="P844" i="14"/>
  <c r="P780" i="14"/>
  <c r="P716" i="14"/>
  <c r="P652" i="14"/>
  <c r="P588" i="14"/>
  <c r="P524" i="14"/>
  <c r="P460" i="14"/>
  <c r="P396" i="14"/>
  <c r="P332" i="14"/>
  <c r="P268" i="14"/>
  <c r="P204" i="14"/>
  <c r="P140" i="14"/>
  <c r="P8305" i="14"/>
  <c r="P8241" i="14"/>
  <c r="P8177" i="14"/>
  <c r="P8113" i="14"/>
  <c r="P8049" i="14"/>
  <c r="P8159" i="14"/>
  <c r="P8095" i="14"/>
  <c r="P7987" i="14"/>
  <c r="P7923" i="14"/>
  <c r="P7859" i="14"/>
  <c r="P7795" i="14"/>
  <c r="P7731" i="14"/>
  <c r="P7667" i="14"/>
  <c r="P7603" i="14"/>
  <c r="P7539" i="14"/>
  <c r="P7475" i="14"/>
  <c r="P7411" i="14"/>
  <c r="P7347" i="14"/>
  <c r="P7283" i="14"/>
  <c r="P7219" i="14"/>
  <c r="P7155" i="14"/>
  <c r="P7091" i="14"/>
  <c r="P7027" i="14"/>
  <c r="P6963" i="14"/>
  <c r="P6899" i="14"/>
  <c r="P6835" i="14"/>
  <c r="P6771" i="14"/>
  <c r="P6707" i="14"/>
  <c r="P6643" i="14"/>
  <c r="P6579" i="14"/>
  <c r="P6515" i="14"/>
  <c r="P6451" i="14"/>
  <c r="P6387" i="14"/>
  <c r="P6323" i="14"/>
  <c r="P6259" i="14"/>
  <c r="P6195" i="14"/>
  <c r="P6131" i="14"/>
  <c r="P6067" i="14"/>
  <c r="P6003" i="14"/>
  <c r="P5939" i="14"/>
  <c r="P5875" i="14"/>
  <c r="P5811" i="14"/>
  <c r="P5747" i="14"/>
  <c r="P5683" i="14"/>
  <c r="P5619" i="14"/>
  <c r="P5555" i="14"/>
  <c r="P5491" i="14"/>
  <c r="P5427" i="14"/>
  <c r="P5363" i="14"/>
  <c r="P5299" i="14"/>
  <c r="P5235" i="14"/>
  <c r="P5171" i="14"/>
  <c r="P5107" i="14"/>
  <c r="P5043" i="14"/>
  <c r="P4979" i="14"/>
  <c r="P4915" i="14"/>
  <c r="P4851" i="14"/>
  <c r="P4787" i="14"/>
  <c r="P4723" i="14"/>
  <c r="P4659" i="14"/>
  <c r="P4595" i="14"/>
  <c r="P4531" i="14"/>
  <c r="P4467" i="14"/>
  <c r="P4403" i="14"/>
  <c r="P4339" i="14"/>
  <c r="P4275" i="14"/>
  <c r="P4211" i="14"/>
  <c r="P4147" i="14"/>
  <c r="P4083" i="14"/>
  <c r="P4019" i="14"/>
  <c r="P3955" i="14"/>
  <c r="P3891" i="14"/>
  <c r="P3827" i="14"/>
  <c r="P3763" i="14"/>
  <c r="P3699" i="14"/>
  <c r="P3635" i="14"/>
  <c r="P3571" i="14"/>
  <c r="P3507" i="14"/>
  <c r="P3443" i="14"/>
  <c r="P3379" i="14"/>
  <c r="P3315" i="14"/>
  <c r="P3251" i="14"/>
  <c r="P3187" i="14"/>
  <c r="P3123" i="14"/>
  <c r="P3059" i="14"/>
  <c r="P2995" i="14"/>
  <c r="P2931" i="14"/>
  <c r="P2867" i="14"/>
  <c r="P2803" i="14"/>
  <c r="P2739" i="14"/>
  <c r="P2675" i="14"/>
  <c r="P2611" i="14"/>
  <c r="P2547" i="14"/>
  <c r="P2483" i="14"/>
  <c r="P2419" i="14"/>
  <c r="P2355" i="14"/>
  <c r="P2291" i="14"/>
  <c r="P2227" i="14"/>
  <c r="P2163" i="14"/>
  <c r="P2099" i="14"/>
  <c r="P2035" i="14"/>
  <c r="P1971" i="14"/>
  <c r="P1907" i="14"/>
  <c r="P1843" i="14"/>
  <c r="P1779" i="14"/>
  <c r="P1715" i="14"/>
  <c r="P1652" i="14"/>
  <c r="P1588" i="14"/>
  <c r="P1524" i="14"/>
  <c r="P1460" i="14"/>
  <c r="P1396" i="14"/>
  <c r="P1332" i="14"/>
  <c r="P1268" i="14"/>
  <c r="P1204" i="14"/>
  <c r="P1140" i="14"/>
  <c r="P1076" i="14"/>
  <c r="P1013" i="14"/>
  <c r="P949" i="14"/>
  <c r="P885" i="14"/>
  <c r="P821" i="14"/>
  <c r="P757" i="14"/>
  <c r="P693" i="14"/>
  <c r="P629" i="14"/>
  <c r="P565" i="14"/>
  <c r="P501" i="14"/>
  <c r="P437" i="14"/>
  <c r="P373" i="14"/>
  <c r="P309" i="14"/>
  <c r="P245" i="14"/>
  <c r="P181" i="14"/>
  <c r="P8346" i="14"/>
  <c r="P8282" i="14"/>
  <c r="P8218" i="14"/>
  <c r="P8154" i="14"/>
  <c r="P8090" i="14"/>
  <c r="P7994" i="14"/>
  <c r="P7930" i="14"/>
  <c r="P7866" i="14"/>
  <c r="P7802" i="14"/>
  <c r="P7738" i="14"/>
  <c r="P7674" i="14"/>
  <c r="P7610" i="14"/>
  <c r="P7546" i="14"/>
  <c r="P7482" i="14"/>
  <c r="P7418" i="14"/>
  <c r="P7354" i="14"/>
  <c r="P7290" i="14"/>
  <c r="P7226" i="14"/>
  <c r="P7162" i="14"/>
  <c r="P7098" i="14"/>
  <c r="P7034" i="14"/>
  <c r="P6970" i="14"/>
  <c r="P6906" i="14"/>
  <c r="P6842" i="14"/>
  <c r="P6778" i="14"/>
  <c r="P6714" i="14"/>
  <c r="P6650" i="14"/>
  <c r="P6586" i="14"/>
  <c r="P6522" i="14"/>
  <c r="P6458" i="14"/>
  <c r="P6394" i="14"/>
  <c r="P6330" i="14"/>
  <c r="P6266" i="14"/>
  <c r="P6202" i="14"/>
  <c r="P6138" i="14"/>
  <c r="P6074" i="14"/>
  <c r="P6010" i="14"/>
  <c r="P5946" i="14"/>
  <c r="P5882" i="14"/>
  <c r="P5818" i="14"/>
  <c r="P5754" i="14"/>
  <c r="P5690" i="14"/>
  <c r="P5626" i="14"/>
  <c r="P5562" i="14"/>
  <c r="P5498" i="14"/>
  <c r="P5434" i="14"/>
  <c r="P5370" i="14"/>
  <c r="P5306" i="14"/>
  <c r="P5242" i="14"/>
  <c r="P5178" i="14"/>
  <c r="P5114" i="14"/>
  <c r="P5050" i="14"/>
  <c r="P4986" i="14"/>
  <c r="P4922" i="14"/>
  <c r="P4858" i="14"/>
  <c r="P4794" i="14"/>
  <c r="P4730" i="14"/>
  <c r="P4666" i="14"/>
  <c r="P4602" i="14"/>
  <c r="P4538" i="14"/>
  <c r="P4474" i="14"/>
  <c r="P4410" i="14"/>
  <c r="P4346" i="14"/>
  <c r="P4282" i="14"/>
  <c r="P4218" i="14"/>
  <c r="P4154" i="14"/>
  <c r="P4090" i="14"/>
  <c r="P4026" i="14"/>
  <c r="P3962" i="14"/>
  <c r="P3898" i="14"/>
  <c r="P3834" i="14"/>
  <c r="P3770" i="14"/>
  <c r="P3706" i="14"/>
  <c r="P3642" i="14"/>
  <c r="P3578" i="14"/>
  <c r="P3514" i="14"/>
  <c r="P3450" i="14"/>
  <c r="P3386" i="14"/>
  <c r="P3322" i="14"/>
  <c r="P3258" i="14"/>
  <c r="P3194" i="14"/>
  <c r="P3130" i="14"/>
  <c r="P3066" i="14"/>
  <c r="P3002" i="14"/>
  <c r="P2938" i="14"/>
  <c r="P2874" i="14"/>
  <c r="P2810" i="14"/>
  <c r="P2746" i="14"/>
  <c r="P2682" i="14"/>
  <c r="P2618" i="14"/>
  <c r="P2554" i="14"/>
  <c r="P2490" i="14"/>
  <c r="P2426" i="14"/>
  <c r="P2362" i="14"/>
  <c r="P2298" i="14"/>
  <c r="P2234" i="14"/>
  <c r="P2170" i="14"/>
  <c r="P2106" i="14"/>
  <c r="P2042" i="14"/>
  <c r="P1978" i="14"/>
  <c r="P1914" i="14"/>
  <c r="P1850" i="14"/>
  <c r="P1786" i="14"/>
  <c r="P1722" i="14"/>
  <c r="P1659" i="14"/>
  <c r="P1595" i="14"/>
  <c r="P1531" i="14"/>
  <c r="P1467" i="14"/>
  <c r="P1403" i="14"/>
  <c r="P1339" i="14"/>
  <c r="P1275" i="14"/>
  <c r="P1211" i="14"/>
  <c r="P1147" i="14"/>
  <c r="P1083" i="14"/>
  <c r="P1020" i="14"/>
  <c r="P956" i="14"/>
  <c r="P892" i="14"/>
  <c r="P828" i="14"/>
  <c r="P764" i="14"/>
  <c r="P700" i="14"/>
  <c r="P636" i="14"/>
  <c r="P572" i="14"/>
  <c r="P508" i="14"/>
  <c r="P444" i="14"/>
  <c r="P380" i="14"/>
  <c r="P316" i="14"/>
  <c r="P252" i="14"/>
  <c r="P188" i="14"/>
  <c r="P8353" i="14"/>
  <c r="P8289" i="14"/>
  <c r="P8225" i="14"/>
  <c r="P8161" i="14"/>
  <c r="P8097" i="14"/>
  <c r="P8143" i="14"/>
  <c r="P8079" i="14"/>
  <c r="P8035" i="14"/>
  <c r="P7971" i="14"/>
  <c r="P7907" i="14"/>
  <c r="P7843" i="14"/>
  <c r="P7779" i="14"/>
  <c r="P7715" i="14"/>
  <c r="P7651" i="14"/>
  <c r="P7587" i="14"/>
  <c r="P7523" i="14"/>
  <c r="P7459" i="14"/>
  <c r="P7395" i="14"/>
  <c r="P7331" i="14"/>
  <c r="P7267" i="14"/>
  <c r="P7203" i="14"/>
  <c r="P7139" i="14"/>
  <c r="P7075" i="14"/>
  <c r="P7011" i="14"/>
  <c r="P6947" i="14"/>
  <c r="P6883" i="14"/>
  <c r="P6819" i="14"/>
  <c r="P6755" i="14"/>
  <c r="P6691" i="14"/>
  <c r="P6627" i="14"/>
  <c r="P6563" i="14"/>
  <c r="P6499" i="14"/>
  <c r="P6435" i="14"/>
  <c r="P6371" i="14"/>
  <c r="P6307" i="14"/>
  <c r="P6243" i="14"/>
  <c r="P6179" i="14"/>
  <c r="P6115" i="14"/>
  <c r="P6051" i="14"/>
  <c r="P5987" i="14"/>
  <c r="P5923" i="14"/>
  <c r="P5859" i="14"/>
  <c r="P5795" i="14"/>
  <c r="P5731" i="14"/>
  <c r="P5667" i="14"/>
  <c r="P5603" i="14"/>
  <c r="P5539" i="14"/>
  <c r="P5475" i="14"/>
  <c r="P5411" i="14"/>
  <c r="P5347" i="14"/>
  <c r="P5283" i="14"/>
  <c r="P5219" i="14"/>
  <c r="P5155" i="14"/>
  <c r="P5091" i="14"/>
  <c r="P5027" i="14"/>
  <c r="P4963" i="14"/>
  <c r="P4899" i="14"/>
  <c r="P4835" i="14"/>
  <c r="P4771" i="14"/>
  <c r="P4707" i="14"/>
  <c r="P4643" i="14"/>
  <c r="P4579" i="14"/>
  <c r="P4515" i="14"/>
  <c r="P4451" i="14"/>
  <c r="P4387" i="14"/>
  <c r="P4323" i="14"/>
  <c r="P4259" i="14"/>
  <c r="P4195" i="14"/>
  <c r="P4131" i="14"/>
  <c r="P4067" i="14"/>
  <c r="P4003" i="14"/>
  <c r="P3939" i="14"/>
  <c r="P3875" i="14"/>
  <c r="P3811" i="14"/>
  <c r="P3747" i="14"/>
  <c r="P3683" i="14"/>
  <c r="P3619" i="14"/>
  <c r="P3555" i="14"/>
  <c r="P3491" i="14"/>
  <c r="P3427" i="14"/>
  <c r="P3363" i="14"/>
  <c r="P3299" i="14"/>
  <c r="P3235" i="14"/>
  <c r="P3171" i="14"/>
  <c r="P3107" i="14"/>
  <c r="P3043" i="14"/>
  <c r="P2979" i="14"/>
  <c r="P2915" i="14"/>
  <c r="P2851" i="14"/>
  <c r="P2787" i="14"/>
  <c r="P2723" i="14"/>
  <c r="P2659" i="14"/>
  <c r="P2595" i="14"/>
  <c r="P2531" i="14"/>
  <c r="P2467" i="14"/>
  <c r="P2403" i="14"/>
  <c r="P2339" i="14"/>
  <c r="P2275" i="14"/>
  <c r="P2211" i="14"/>
  <c r="P2147" i="14"/>
  <c r="P2083" i="14"/>
  <c r="P2019" i="14"/>
  <c r="P1955" i="14"/>
  <c r="P1891" i="14"/>
  <c r="P1827" i="14"/>
  <c r="P1763" i="14"/>
  <c r="P1699" i="14"/>
  <c r="P1636" i="14"/>
  <c r="P1572" i="14"/>
  <c r="P1508" i="14"/>
  <c r="P1444" i="14"/>
  <c r="P1380" i="14"/>
  <c r="P1316" i="14"/>
  <c r="P1252" i="14"/>
  <c r="P1188" i="14"/>
  <c r="P1124" i="14"/>
  <c r="P1060" i="14"/>
  <c r="P997" i="14"/>
  <c r="P933" i="14"/>
  <c r="P869" i="14"/>
  <c r="P805" i="14"/>
  <c r="P741" i="14"/>
  <c r="P677" i="14"/>
  <c r="P613" i="14"/>
  <c r="P549" i="14"/>
  <c r="P485" i="14"/>
  <c r="P421" i="14"/>
  <c r="P357" i="14"/>
  <c r="P293" i="14"/>
  <c r="P229" i="14"/>
  <c r="P165" i="14"/>
  <c r="P8330" i="14"/>
  <c r="P8266" i="14"/>
  <c r="P8202" i="14"/>
  <c r="P8138" i="14"/>
  <c r="P8074" i="14"/>
  <c r="P8042" i="14"/>
  <c r="P7978" i="14"/>
  <c r="P7914" i="14"/>
  <c r="P7850" i="14"/>
  <c r="P7786" i="14"/>
  <c r="P7722" i="14"/>
  <c r="P7658" i="14"/>
  <c r="P7594" i="14"/>
  <c r="P7530" i="14"/>
  <c r="P7466" i="14"/>
  <c r="P7402" i="14"/>
  <c r="P7338" i="14"/>
  <c r="P7274" i="14"/>
  <c r="P7210" i="14"/>
  <c r="P7146" i="14"/>
  <c r="P7082" i="14"/>
  <c r="P7018" i="14"/>
  <c r="P6954" i="14"/>
  <c r="P6890" i="14"/>
  <c r="P6826" i="14"/>
  <c r="P6762" i="14"/>
  <c r="P6698" i="14"/>
  <c r="P6634" i="14"/>
  <c r="P6570" i="14"/>
  <c r="P6506" i="14"/>
  <c r="P6442" i="14"/>
  <c r="P6378" i="14"/>
  <c r="P6314" i="14"/>
  <c r="P6250" i="14"/>
  <c r="P6186" i="14"/>
  <c r="P6122" i="14"/>
  <c r="P6058" i="14"/>
  <c r="P5994" i="14"/>
  <c r="P5930" i="14"/>
  <c r="P5866" i="14"/>
  <c r="P5802" i="14"/>
  <c r="P5738" i="14"/>
  <c r="P5674" i="14"/>
  <c r="P5610" i="14"/>
  <c r="P5546" i="14"/>
  <c r="P5482" i="14"/>
  <c r="P5418" i="14"/>
  <c r="P5354" i="14"/>
  <c r="P5290" i="14"/>
  <c r="P5226" i="14"/>
  <c r="P5162" i="14"/>
  <c r="P5098" i="14"/>
  <c r="P5034" i="14"/>
  <c r="P4970" i="14"/>
  <c r="P4906" i="14"/>
  <c r="P4842" i="14"/>
  <c r="P4778" i="14"/>
  <c r="P4714" i="14"/>
  <c r="P4650" i="14"/>
  <c r="P4586" i="14"/>
  <c r="P4522" i="14"/>
  <c r="P4458" i="14"/>
  <c r="P4394" i="14"/>
  <c r="P4330" i="14"/>
  <c r="P4266" i="14"/>
  <c r="P4202" i="14"/>
  <c r="P4138" i="14"/>
  <c r="P4074" i="14"/>
  <c r="P4010" i="14"/>
  <c r="P3946" i="14"/>
  <c r="P3882" i="14"/>
  <c r="P3818" i="14"/>
  <c r="P3754" i="14"/>
  <c r="P3690" i="14"/>
  <c r="P3626" i="14"/>
  <c r="P3562" i="14"/>
  <c r="P3498" i="14"/>
  <c r="P3434" i="14"/>
  <c r="P3370" i="14"/>
  <c r="P3306" i="14"/>
  <c r="P3242" i="14"/>
  <c r="P3178" i="14"/>
  <c r="P3114" i="14"/>
  <c r="P3050" i="14"/>
  <c r="P2986" i="14"/>
  <c r="P2922" i="14"/>
  <c r="P2858" i="14"/>
  <c r="P2794" i="14"/>
  <c r="P2730" i="14"/>
  <c r="P2666" i="14"/>
  <c r="P2602" i="14"/>
  <c r="P2538" i="14"/>
  <c r="P2474" i="14"/>
  <c r="P2410" i="14"/>
  <c r="P2346" i="14"/>
  <c r="P2282" i="14"/>
  <c r="P2218" i="14"/>
  <c r="P2154" i="14"/>
  <c r="P2090" i="14"/>
  <c r="P2026" i="14"/>
  <c r="P1962" i="14"/>
  <c r="P1898" i="14"/>
  <c r="P1834" i="14"/>
  <c r="P1770" i="14"/>
  <c r="P1706" i="14"/>
  <c r="P1643" i="14"/>
  <c r="P1579" i="14"/>
  <c r="P1515" i="14"/>
  <c r="P1451" i="14"/>
  <c r="P1387" i="14"/>
  <c r="P1323" i="14"/>
  <c r="P1259" i="14"/>
  <c r="P1195" i="14"/>
  <c r="P1131" i="14"/>
  <c r="P1067" i="14"/>
  <c r="P1004" i="14"/>
  <c r="P940" i="14"/>
  <c r="P876" i="14"/>
  <c r="P812" i="14"/>
  <c r="P748" i="14"/>
  <c r="P684" i="14"/>
  <c r="P620" i="14"/>
  <c r="P556" i="14"/>
  <c r="P492" i="14"/>
  <c r="P428" i="14"/>
  <c r="P364" i="14"/>
  <c r="P300" i="14"/>
  <c r="P236" i="14"/>
  <c r="P172" i="14"/>
  <c r="P8337" i="14"/>
  <c r="P8273" i="14"/>
  <c r="P8209" i="14"/>
  <c r="P8145" i="14"/>
  <c r="P8081" i="14"/>
  <c r="P8364" i="14"/>
  <c r="L3867" i="14"/>
  <c r="U3867" i="14" s="1"/>
  <c r="V3867" i="14" s="1"/>
  <c r="L3995" i="14"/>
  <c r="U3995" i="14" s="1"/>
  <c r="V3995" i="14" s="1"/>
  <c r="L4098" i="14"/>
  <c r="U4098" i="14" s="1"/>
  <c r="V4098" i="14" s="1"/>
  <c r="L4162" i="14"/>
  <c r="U4162" i="14" s="1"/>
  <c r="V4162" i="14" s="1"/>
  <c r="L4226" i="14"/>
  <c r="U4226" i="14" s="1"/>
  <c r="V4226" i="14" s="1"/>
  <c r="L4290" i="14"/>
  <c r="U4290" i="14" s="1"/>
  <c r="V4290" i="14" s="1"/>
  <c r="L4354" i="14"/>
  <c r="U4354" i="14" s="1"/>
  <c r="V4354" i="14" s="1"/>
  <c r="L4418" i="14"/>
  <c r="U4418" i="14" s="1"/>
  <c r="V4418" i="14" s="1"/>
  <c r="L4482" i="14"/>
  <c r="U4482" i="14" s="1"/>
  <c r="V4482" i="14" s="1"/>
  <c r="L4546" i="14"/>
  <c r="U4546" i="14" s="1"/>
  <c r="V4546" i="14" s="1"/>
  <c r="L4610" i="14"/>
  <c r="U4610" i="14" s="1"/>
  <c r="V4610" i="14" s="1"/>
  <c r="L4674" i="14"/>
  <c r="U4674" i="14" s="1"/>
  <c r="V4674" i="14" s="1"/>
  <c r="L4738" i="14"/>
  <c r="U4738" i="14" s="1"/>
  <c r="V4738" i="14" s="1"/>
  <c r="L4802" i="14"/>
  <c r="U4802" i="14" s="1"/>
  <c r="V4802" i="14" s="1"/>
  <c r="L4866" i="14"/>
  <c r="U4866" i="14" s="1"/>
  <c r="V4866" i="14" s="1"/>
  <c r="L4930" i="14"/>
  <c r="U4930" i="14" s="1"/>
  <c r="V4930" i="14" s="1"/>
  <c r="L4994" i="14"/>
  <c r="U4994" i="14" s="1"/>
  <c r="V4994" i="14" s="1"/>
  <c r="L5058" i="14"/>
  <c r="U5058" i="14" s="1"/>
  <c r="V5058" i="14" s="1"/>
  <c r="L5122" i="14"/>
  <c r="U5122" i="14" s="1"/>
  <c r="V5122" i="14" s="1"/>
  <c r="L5186" i="14"/>
  <c r="U5186" i="14" s="1"/>
  <c r="V5186" i="14" s="1"/>
  <c r="L5250" i="14"/>
  <c r="U5250" i="14" s="1"/>
  <c r="V5250" i="14" s="1"/>
  <c r="L5314" i="14"/>
  <c r="U5314" i="14" s="1"/>
  <c r="V5314" i="14" s="1"/>
  <c r="L5378" i="14"/>
  <c r="U5378" i="14" s="1"/>
  <c r="V5378" i="14" s="1"/>
  <c r="L5442" i="14"/>
  <c r="U5442" i="14" s="1"/>
  <c r="V5442" i="14" s="1"/>
  <c r="L5506" i="14"/>
  <c r="U5506" i="14" s="1"/>
  <c r="V5506" i="14" s="1"/>
  <c r="L5570" i="14"/>
  <c r="U5570" i="14" s="1"/>
  <c r="V5570" i="14" s="1"/>
  <c r="L5634" i="14"/>
  <c r="U5634" i="14" s="1"/>
  <c r="V5634" i="14" s="1"/>
  <c r="L5698" i="14"/>
  <c r="U5698" i="14" s="1"/>
  <c r="V5698" i="14" s="1"/>
  <c r="L5762" i="14"/>
  <c r="U5762" i="14" s="1"/>
  <c r="V5762" i="14" s="1"/>
  <c r="L5826" i="14"/>
  <c r="U5826" i="14" s="1"/>
  <c r="V5826" i="14" s="1"/>
  <c r="L5890" i="14"/>
  <c r="U5890" i="14" s="1"/>
  <c r="V5890" i="14" s="1"/>
  <c r="L5954" i="14"/>
  <c r="U5954" i="14" s="1"/>
  <c r="V5954" i="14" s="1"/>
  <c r="L6018" i="14"/>
  <c r="U6018" i="14" s="1"/>
  <c r="V6018" i="14" s="1"/>
  <c r="L6082" i="14"/>
  <c r="U6082" i="14" s="1"/>
  <c r="V6082" i="14" s="1"/>
  <c r="L6146" i="14"/>
  <c r="U6146" i="14" s="1"/>
  <c r="V6146" i="14" s="1"/>
  <c r="L6210" i="14"/>
  <c r="U6210" i="14" s="1"/>
  <c r="V6210" i="14" s="1"/>
  <c r="L6274" i="14"/>
  <c r="U6274" i="14" s="1"/>
  <c r="V6274" i="14" s="1"/>
  <c r="L6338" i="14"/>
  <c r="U6338" i="14" s="1"/>
  <c r="V6338" i="14" s="1"/>
  <c r="L6402" i="14"/>
  <c r="U6402" i="14" s="1"/>
  <c r="V6402" i="14" s="1"/>
  <c r="L6466" i="14"/>
  <c r="U6466" i="14" s="1"/>
  <c r="V6466" i="14" s="1"/>
  <c r="L6530" i="14"/>
  <c r="U6530" i="14" s="1"/>
  <c r="V6530" i="14" s="1"/>
  <c r="L6594" i="14"/>
  <c r="U6594" i="14" s="1"/>
  <c r="V6594" i="14" s="1"/>
  <c r="L6658" i="14"/>
  <c r="U6658" i="14" s="1"/>
  <c r="V6658" i="14" s="1"/>
  <c r="L6722" i="14"/>
  <c r="U6722" i="14" s="1"/>
  <c r="V6722" i="14" s="1"/>
  <c r="L6786" i="14"/>
  <c r="U6786" i="14" s="1"/>
  <c r="V6786" i="14" s="1"/>
  <c r="L6850" i="14"/>
  <c r="U6850" i="14" s="1"/>
  <c r="V6850" i="14" s="1"/>
  <c r="L6914" i="14"/>
  <c r="U6914" i="14" s="1"/>
  <c r="V6914" i="14" s="1"/>
  <c r="L6978" i="14"/>
  <c r="U6978" i="14" s="1"/>
  <c r="V6978" i="14" s="1"/>
  <c r="L7042" i="14"/>
  <c r="U7042" i="14" s="1"/>
  <c r="V7042" i="14" s="1"/>
  <c r="L7106" i="14"/>
  <c r="U7106" i="14" s="1"/>
  <c r="V7106" i="14" s="1"/>
  <c r="L7170" i="14"/>
  <c r="U7170" i="14" s="1"/>
  <c r="V7170" i="14" s="1"/>
  <c r="L7298" i="14"/>
  <c r="U7298" i="14" s="1"/>
  <c r="V7298" i="14" s="1"/>
  <c r="L7362" i="14"/>
  <c r="U7362" i="14" s="1"/>
  <c r="V7362" i="14" s="1"/>
  <c r="L7426" i="14"/>
  <c r="U7426" i="14" s="1"/>
  <c r="V7426" i="14" s="1"/>
  <c r="L7234" i="14"/>
  <c r="U7234" i="14" s="1"/>
  <c r="V7234" i="14" s="1"/>
  <c r="L8018" i="14"/>
  <c r="U8018" i="14" s="1"/>
  <c r="V8018" i="14" s="1"/>
  <c r="L7730" i="14"/>
  <c r="U7730" i="14" s="1"/>
  <c r="V7730" i="14" s="1"/>
  <c r="L7474" i="14"/>
  <c r="U7474" i="14" s="1"/>
  <c r="V7474" i="14" s="1"/>
  <c r="L7090" i="14"/>
  <c r="U7090" i="14" s="1"/>
  <c r="V7090" i="14" s="1"/>
  <c r="L6770" i="14"/>
  <c r="U6770" i="14" s="1"/>
  <c r="V6770" i="14" s="1"/>
  <c r="L6514" i="14"/>
  <c r="U6514" i="14" s="1"/>
  <c r="V6514" i="14" s="1"/>
  <c r="L6226" i="14"/>
  <c r="U6226" i="14" s="1"/>
  <c r="V6226" i="14" s="1"/>
  <c r="L5938" i="14"/>
  <c r="U5938" i="14" s="1"/>
  <c r="V5938" i="14" s="1"/>
  <c r="L5650" i="14"/>
  <c r="U5650" i="14" s="1"/>
  <c r="V5650" i="14" s="1"/>
  <c r="L5394" i="14"/>
  <c r="U5394" i="14" s="1"/>
  <c r="V5394" i="14" s="1"/>
  <c r="L5090" i="14"/>
  <c r="L4754" i="14"/>
  <c r="U4754" i="14" s="1"/>
  <c r="V4754" i="14" s="1"/>
  <c r="L4402" i="14"/>
  <c r="U4402" i="14" s="1"/>
  <c r="V4402" i="14" s="1"/>
  <c r="L8034" i="14"/>
  <c r="U8034" i="14" s="1"/>
  <c r="V8034" i="14" s="1"/>
  <c r="L7874" i="14"/>
  <c r="U7874" i="14" s="1"/>
  <c r="V7874" i="14" s="1"/>
  <c r="L7698" i="14"/>
  <c r="U7698" i="14" s="1"/>
  <c r="V7698" i="14" s="1"/>
  <c r="L7490" i="14"/>
  <c r="U7490" i="14" s="1"/>
  <c r="V7490" i="14" s="1"/>
  <c r="L7282" i="14"/>
  <c r="U7282" i="14" s="1"/>
  <c r="V7282" i="14" s="1"/>
  <c r="L7058" i="14"/>
  <c r="U7058" i="14" s="1"/>
  <c r="V7058" i="14" s="1"/>
  <c r="L6818" i="14"/>
  <c r="L6562" i="14"/>
  <c r="L6322" i="14"/>
  <c r="U6322" i="14" s="1"/>
  <c r="V6322" i="14" s="1"/>
  <c r="L6114" i="14"/>
  <c r="L5858" i="14"/>
  <c r="L5618" i="14"/>
  <c r="U5618" i="14" s="1"/>
  <c r="V5618" i="14" s="1"/>
  <c r="L5362" i="14"/>
  <c r="U5362" i="14" s="1"/>
  <c r="V5362" i="14" s="1"/>
  <c r="L5170" i="14"/>
  <c r="U5170" i="14" s="1"/>
  <c r="V5170" i="14" s="1"/>
  <c r="L4898" i="14"/>
  <c r="L4626" i="14"/>
  <c r="U4626" i="14" s="1"/>
  <c r="V4626" i="14" s="1"/>
  <c r="L4386" i="14"/>
  <c r="U4386" i="14" s="1"/>
  <c r="V4386" i="14" s="1"/>
  <c r="L4194" i="14"/>
  <c r="L7986" i="14"/>
  <c r="U7986" i="14" s="1"/>
  <c r="V7986" i="14" s="1"/>
  <c r="L7810" i="14"/>
  <c r="U7810" i="14" s="1"/>
  <c r="V7810" i="14" s="1"/>
  <c r="L7666" i="14"/>
  <c r="U7666" i="14" s="1"/>
  <c r="V7666" i="14" s="1"/>
  <c r="L7506" i="14"/>
  <c r="U7506" i="14" s="1"/>
  <c r="V7506" i="14" s="1"/>
  <c r="L7250" i="14"/>
  <c r="U7250" i="14" s="1"/>
  <c r="V7250" i="14" s="1"/>
  <c r="L7074" i="14"/>
  <c r="L6834" i="14"/>
  <c r="U6834" i="14" s="1"/>
  <c r="V6834" i="14" s="1"/>
  <c r="L6610" i="14"/>
  <c r="U6610" i="14" s="1"/>
  <c r="V6610" i="14" s="1"/>
  <c r="L6354" i="14"/>
  <c r="U6354" i="14" s="1"/>
  <c r="V6354" i="14" s="1"/>
  <c r="L6098" i="14"/>
  <c r="U6098" i="14" s="1"/>
  <c r="V6098" i="14" s="1"/>
  <c r="L5842" i="14"/>
  <c r="U5842" i="14" s="1"/>
  <c r="V5842" i="14" s="1"/>
  <c r="L5602" i="14"/>
  <c r="L5330" i="14"/>
  <c r="U5330" i="14" s="1"/>
  <c r="V5330" i="14" s="1"/>
  <c r="L5106" i="14"/>
  <c r="U5106" i="14" s="1"/>
  <c r="V5106" i="14" s="1"/>
  <c r="L4882" i="14"/>
  <c r="U4882" i="14" s="1"/>
  <c r="V4882" i="14" s="1"/>
  <c r="L4706" i="14"/>
  <c r="L4466" i="14"/>
  <c r="U4466" i="14" s="1"/>
  <c r="V4466" i="14" s="1"/>
  <c r="L4242" i="14"/>
  <c r="U4242" i="14" s="1"/>
  <c r="V4242" i="14" s="1"/>
  <c r="L4027" i="14"/>
  <c r="U4027" i="14" s="1"/>
  <c r="V4027" i="14" s="1"/>
  <c r="L3835" i="14"/>
  <c r="L8332" i="14"/>
  <c r="U8332" i="14" s="1"/>
  <c r="V8332" i="14" s="1"/>
  <c r="L8296" i="14"/>
  <c r="U8296" i="14" s="1"/>
  <c r="V8296" i="14" s="1"/>
  <c r="L8268" i="14"/>
  <c r="U8268" i="14" s="1"/>
  <c r="V8268" i="14" s="1"/>
  <c r="L8236" i="14"/>
  <c r="U8236" i="14" s="1"/>
  <c r="V8236" i="14" s="1"/>
  <c r="L8204" i="14"/>
  <c r="U8204" i="14" s="1"/>
  <c r="V8204" i="14" s="1"/>
  <c r="L8172" i="14"/>
  <c r="U8172" i="14" s="1"/>
  <c r="V8172" i="14" s="1"/>
  <c r="L8140" i="14"/>
  <c r="U8140" i="14" s="1"/>
  <c r="V8140" i="14" s="1"/>
  <c r="L8108" i="14"/>
  <c r="U8108" i="14" s="1"/>
  <c r="V8108" i="14" s="1"/>
  <c r="L8076" i="14"/>
  <c r="U8076" i="14" s="1"/>
  <c r="V8076" i="14" s="1"/>
  <c r="L8048" i="14"/>
  <c r="U8048" i="14" s="1"/>
  <c r="V8048" i="14" s="1"/>
  <c r="L8016" i="14"/>
  <c r="U8016" i="14" s="1"/>
  <c r="V8016" i="14" s="1"/>
  <c r="L7984" i="14"/>
  <c r="U7984" i="14" s="1"/>
  <c r="V7984" i="14" s="1"/>
  <c r="L7956" i="14"/>
  <c r="L7924" i="14"/>
  <c r="U7924" i="14" s="1"/>
  <c r="V7924" i="14" s="1"/>
  <c r="L7892" i="14"/>
  <c r="U7892" i="14" s="1"/>
  <c r="V7892" i="14" s="1"/>
  <c r="L7860" i="14"/>
  <c r="U7860" i="14" s="1"/>
  <c r="V7860" i="14" s="1"/>
  <c r="L7828" i="14"/>
  <c r="L7796" i="14"/>
  <c r="U7796" i="14" s="1"/>
  <c r="V7796" i="14" s="1"/>
  <c r="L7764" i="14"/>
  <c r="U7764" i="14" s="1"/>
  <c r="V7764" i="14" s="1"/>
  <c r="L7736" i="14"/>
  <c r="U7736" i="14" s="1"/>
  <c r="V7736" i="14" s="1"/>
  <c r="L7704" i="14"/>
  <c r="U7704" i="14" s="1"/>
  <c r="V7704" i="14" s="1"/>
  <c r="L7668" i="14"/>
  <c r="U7668" i="14" s="1"/>
  <c r="V7668" i="14" s="1"/>
  <c r="L7640" i="14"/>
  <c r="U7640" i="14" s="1"/>
  <c r="V7640" i="14" s="1"/>
  <c r="L7608" i="14"/>
  <c r="U7608" i="14" s="1"/>
  <c r="V7608" i="14" s="1"/>
  <c r="L7576" i="14"/>
  <c r="U7576" i="14" s="1"/>
  <c r="V7576" i="14" s="1"/>
  <c r="L7544" i="14"/>
  <c r="U7544" i="14" s="1"/>
  <c r="V7544" i="14" s="1"/>
  <c r="L7512" i="14"/>
  <c r="U7512" i="14" s="1"/>
  <c r="V7512" i="14" s="1"/>
  <c r="L7480" i="14"/>
  <c r="U7480" i="14" s="1"/>
  <c r="V7480" i="14" s="1"/>
  <c r="L7448" i="14"/>
  <c r="U7448" i="14" s="1"/>
  <c r="V7448" i="14" s="1"/>
  <c r="L7412" i="14"/>
  <c r="U7412" i="14" s="1"/>
  <c r="V7412" i="14" s="1"/>
  <c r="L7384" i="14"/>
  <c r="U7384" i="14" s="1"/>
  <c r="V7384" i="14" s="1"/>
  <c r="L7352" i="14"/>
  <c r="U7352" i="14" s="1"/>
  <c r="V7352" i="14" s="1"/>
  <c r="L7320" i="14"/>
  <c r="U7320" i="14" s="1"/>
  <c r="V7320" i="14" s="1"/>
  <c r="L7288" i="14"/>
  <c r="U7288" i="14" s="1"/>
  <c r="V7288" i="14" s="1"/>
  <c r="L7256" i="14"/>
  <c r="U7256" i="14" s="1"/>
  <c r="V7256" i="14" s="1"/>
  <c r="L7224" i="14"/>
  <c r="U7224" i="14" s="1"/>
  <c r="V7224" i="14" s="1"/>
  <c r="L7192" i="14"/>
  <c r="U7192" i="14" s="1"/>
  <c r="V7192" i="14" s="1"/>
  <c r="L7164" i="14"/>
  <c r="U7164" i="14" s="1"/>
  <c r="V7164" i="14" s="1"/>
  <c r="L3116" i="14"/>
  <c r="U3116" i="14" s="1"/>
  <c r="V3116" i="14" s="1"/>
  <c r="L3080" i="14"/>
  <c r="U3080" i="14" s="1"/>
  <c r="V3080" i="14" s="1"/>
  <c r="L3048" i="14"/>
  <c r="L3016" i="14"/>
  <c r="U3016" i="14" s="1"/>
  <c r="V3016" i="14" s="1"/>
  <c r="L2988" i="14"/>
  <c r="U2988" i="14" s="1"/>
  <c r="V2988" i="14" s="1"/>
  <c r="L2956" i="14"/>
  <c r="U2956" i="14" s="1"/>
  <c r="V2956" i="14" s="1"/>
  <c r="L2920" i="14"/>
  <c r="U2920" i="14" s="1"/>
  <c r="V2920" i="14" s="1"/>
  <c r="L2892" i="14"/>
  <c r="U2892" i="14" s="1"/>
  <c r="V2892" i="14" s="1"/>
  <c r="L2860" i="14"/>
  <c r="U2860" i="14" s="1"/>
  <c r="V2860" i="14" s="1"/>
  <c r="L2828" i="14"/>
  <c r="U2828" i="14" s="1"/>
  <c r="V2828" i="14" s="1"/>
  <c r="L2796" i="14"/>
  <c r="U2796" i="14" s="1"/>
  <c r="V2796" i="14" s="1"/>
  <c r="L2764" i="14"/>
  <c r="U2764" i="14" s="1"/>
  <c r="V2764" i="14" s="1"/>
  <c r="L2732" i="14"/>
  <c r="U2732" i="14" s="1"/>
  <c r="V2732" i="14" s="1"/>
  <c r="L2700" i="14"/>
  <c r="U2700" i="14" s="1"/>
  <c r="V2700" i="14" s="1"/>
  <c r="L2668" i="14"/>
  <c r="U2668" i="14" s="1"/>
  <c r="V2668" i="14" s="1"/>
  <c r="L2636" i="14"/>
  <c r="U2636" i="14" s="1"/>
  <c r="V2636" i="14" s="1"/>
  <c r="L2600" i="14"/>
  <c r="U2600" i="14" s="1"/>
  <c r="V2600" i="14" s="1"/>
  <c r="L2572" i="14"/>
  <c r="U2572" i="14" s="1"/>
  <c r="V2572" i="14" s="1"/>
  <c r="L2540" i="14"/>
  <c r="U2540" i="14" s="1"/>
  <c r="V2540" i="14" s="1"/>
  <c r="L2508" i="14"/>
  <c r="U2508" i="14" s="1"/>
  <c r="V2508" i="14" s="1"/>
  <c r="L2476" i="14"/>
  <c r="U2476" i="14" s="1"/>
  <c r="V2476" i="14" s="1"/>
  <c r="L2444" i="14"/>
  <c r="U2444" i="14" s="1"/>
  <c r="V2444" i="14" s="1"/>
  <c r="L2412" i="14"/>
  <c r="U2412" i="14" s="1"/>
  <c r="V2412" i="14" s="1"/>
  <c r="L2380" i="14"/>
  <c r="U2380" i="14" s="1"/>
  <c r="V2380" i="14" s="1"/>
  <c r="L2348" i="14"/>
  <c r="U2348" i="14" s="1"/>
  <c r="V2348" i="14" s="1"/>
  <c r="L2316" i="14"/>
  <c r="U2316" i="14" s="1"/>
  <c r="V2316" i="14" s="1"/>
  <c r="L2284" i="14"/>
  <c r="U2284" i="14" s="1"/>
  <c r="V2284" i="14" s="1"/>
  <c r="L2252" i="14"/>
  <c r="U2252" i="14" s="1"/>
  <c r="V2252" i="14" s="1"/>
  <c r="L2220" i="14"/>
  <c r="U2220" i="14" s="1"/>
  <c r="V2220" i="14" s="1"/>
  <c r="L2192" i="14"/>
  <c r="L2160" i="14"/>
  <c r="U2160" i="14" s="1"/>
  <c r="V2160" i="14" s="1"/>
  <c r="L2124" i="14"/>
  <c r="U2124" i="14" s="1"/>
  <c r="V2124" i="14" s="1"/>
  <c r="L2092" i="14"/>
  <c r="U2092" i="14" s="1"/>
  <c r="V2092" i="14" s="1"/>
  <c r="L2060" i="14"/>
  <c r="U2060" i="14" s="1"/>
  <c r="V2060" i="14" s="1"/>
  <c r="L2028" i="14"/>
  <c r="U2028" i="14" s="1"/>
  <c r="V2028" i="14" s="1"/>
  <c r="L1996" i="14"/>
  <c r="U1996" i="14" s="1"/>
  <c r="V1996" i="14" s="1"/>
  <c r="L1964" i="14"/>
  <c r="U1964" i="14" s="1"/>
  <c r="V1964" i="14" s="1"/>
  <c r="L1932" i="14"/>
  <c r="U1932" i="14" s="1"/>
  <c r="V1932" i="14" s="1"/>
  <c r="L1900" i="14"/>
  <c r="U1900" i="14" s="1"/>
  <c r="V1900" i="14" s="1"/>
  <c r="L1868" i="14"/>
  <c r="U1868" i="14" s="1"/>
  <c r="V1868" i="14" s="1"/>
  <c r="L1836" i="14"/>
  <c r="U1836" i="14" s="1"/>
  <c r="V1836" i="14" s="1"/>
  <c r="L1804" i="14"/>
  <c r="U1804" i="14" s="1"/>
  <c r="V1804" i="14" s="1"/>
  <c r="L1772" i="14"/>
  <c r="U1772" i="14" s="1"/>
  <c r="V1772" i="14" s="1"/>
  <c r="L1740" i="14"/>
  <c r="U1740" i="14" s="1"/>
  <c r="V1740" i="14" s="1"/>
  <c r="L1704" i="14"/>
  <c r="U1704" i="14" s="1"/>
  <c r="V1704" i="14" s="1"/>
  <c r="L1673" i="14"/>
  <c r="U1673" i="14" s="1"/>
  <c r="V1673" i="14" s="1"/>
  <c r="L1641" i="14"/>
  <c r="L1609" i="14"/>
  <c r="U1609" i="14" s="1"/>
  <c r="V1609" i="14" s="1"/>
  <c r="L1577" i="14"/>
  <c r="U1577" i="14" s="1"/>
  <c r="V1577" i="14" s="1"/>
  <c r="L1545" i="14"/>
  <c r="U1545" i="14" s="1"/>
  <c r="V1545" i="14" s="1"/>
  <c r="L1513" i="14"/>
  <c r="L1481" i="14"/>
  <c r="U1481" i="14" s="1"/>
  <c r="V1481" i="14" s="1"/>
  <c r="L1453" i="14"/>
  <c r="U1453" i="14" s="1"/>
  <c r="V1453" i="14" s="1"/>
  <c r="L1417" i="14"/>
  <c r="U1417" i="14" s="1"/>
  <c r="V1417" i="14" s="1"/>
  <c r="L1385" i="14"/>
  <c r="L1357" i="14"/>
  <c r="U1357" i="14" s="1"/>
  <c r="V1357" i="14" s="1"/>
  <c r="L1325" i="14"/>
  <c r="U1325" i="14" s="1"/>
  <c r="V1325" i="14" s="1"/>
  <c r="L1289" i="14"/>
  <c r="U1289" i="14" s="1"/>
  <c r="V1289" i="14" s="1"/>
  <c r="L1257" i="14"/>
  <c r="L1229" i="14"/>
  <c r="U1229" i="14" s="1"/>
  <c r="V1229" i="14" s="1"/>
  <c r="L1193" i="14"/>
  <c r="U1193" i="14" s="1"/>
  <c r="V1193" i="14" s="1"/>
  <c r="L1165" i="14"/>
  <c r="U1165" i="14" s="1"/>
  <c r="V1165" i="14" s="1"/>
  <c r="L1129" i="14"/>
  <c r="L1097" i="14"/>
  <c r="U1097" i="14" s="1"/>
  <c r="V1097" i="14" s="1"/>
  <c r="L1069" i="14"/>
  <c r="U1069" i="14" s="1"/>
  <c r="V1069" i="14" s="1"/>
  <c r="L1038" i="14"/>
  <c r="U1038" i="14" s="1"/>
  <c r="V1038" i="14" s="1"/>
  <c r="L1006" i="14"/>
  <c r="U1006" i="14" s="1"/>
  <c r="V1006" i="14" s="1"/>
  <c r="L974" i="14"/>
  <c r="U974" i="14" s="1"/>
  <c r="V974" i="14" s="1"/>
  <c r="L942" i="14"/>
  <c r="U942" i="14" s="1"/>
  <c r="V942" i="14" s="1"/>
  <c r="L910" i="14"/>
  <c r="U910" i="14" s="1"/>
  <c r="V910" i="14" s="1"/>
  <c r="L874" i="14"/>
  <c r="U874" i="14" s="1"/>
  <c r="V874" i="14" s="1"/>
  <c r="L846" i="14"/>
  <c r="U846" i="14" s="1"/>
  <c r="V846" i="14" s="1"/>
  <c r="L810" i="14"/>
  <c r="U810" i="14" s="1"/>
  <c r="V810" i="14" s="1"/>
  <c r="L778" i="14"/>
  <c r="U778" i="14" s="1"/>
  <c r="V778" i="14" s="1"/>
  <c r="L746" i="14"/>
  <c r="L714" i="14"/>
  <c r="L682" i="14"/>
  <c r="U682" i="14" s="1"/>
  <c r="V682" i="14" s="1"/>
  <c r="L654" i="14"/>
  <c r="U654" i="14" s="1"/>
  <c r="V654" i="14" s="1"/>
  <c r="L618" i="14"/>
  <c r="L590" i="14"/>
  <c r="U590" i="14" s="1"/>
  <c r="V590" i="14" s="1"/>
  <c r="L554" i="14"/>
  <c r="U554" i="14" s="1"/>
  <c r="V554" i="14" s="1"/>
  <c r="L522" i="14"/>
  <c r="L490" i="14"/>
  <c r="U490" i="14" s="1"/>
  <c r="V490" i="14" s="1"/>
  <c r="L458" i="14"/>
  <c r="U458" i="14" s="1"/>
  <c r="V458" i="14" s="1"/>
  <c r="L430" i="14"/>
  <c r="U430" i="14" s="1"/>
  <c r="V430" i="14" s="1"/>
  <c r="L398" i="14"/>
  <c r="U398" i="14" s="1"/>
  <c r="V398" i="14" s="1"/>
  <c r="L362" i="14"/>
  <c r="L330" i="14"/>
  <c r="U330" i="14" s="1"/>
  <c r="V330" i="14" s="1"/>
  <c r="L302" i="14"/>
  <c r="U302" i="14" s="1"/>
  <c r="V302" i="14" s="1"/>
  <c r="L266" i="14"/>
  <c r="U266" i="14" s="1"/>
  <c r="V266" i="14" s="1"/>
  <c r="L234" i="14"/>
  <c r="L202" i="14"/>
  <c r="U202" i="14" s="1"/>
  <c r="V202" i="14" s="1"/>
  <c r="L170" i="14"/>
  <c r="U170" i="14" s="1"/>
  <c r="V170" i="14" s="1"/>
  <c r="L138" i="14"/>
  <c r="U138" i="14" s="1"/>
  <c r="V138" i="14" s="1"/>
  <c r="L8359" i="14"/>
  <c r="U8359" i="14" s="1"/>
  <c r="V8359" i="14" s="1"/>
  <c r="L8343" i="14"/>
  <c r="U8343" i="14" s="1"/>
  <c r="V8343" i="14" s="1"/>
  <c r="L8327" i="14"/>
  <c r="U8327" i="14" s="1"/>
  <c r="V8327" i="14" s="1"/>
  <c r="L8311" i="14"/>
  <c r="L8295" i="14"/>
  <c r="U8295" i="14" s="1"/>
  <c r="V8295" i="14" s="1"/>
  <c r="L8279" i="14"/>
  <c r="U8279" i="14" s="1"/>
  <c r="V8279" i="14" s="1"/>
  <c r="L8263" i="14"/>
  <c r="U8263" i="14" s="1"/>
  <c r="V8263" i="14" s="1"/>
  <c r="L8247" i="14"/>
  <c r="L8231" i="14"/>
  <c r="U8231" i="14" s="1"/>
  <c r="V8231" i="14" s="1"/>
  <c r="L8215" i="14"/>
  <c r="U8215" i="14" s="1"/>
  <c r="V8215" i="14" s="1"/>
  <c r="L8199" i="14"/>
  <c r="U8199" i="14" s="1"/>
  <c r="V8199" i="14" s="1"/>
  <c r="L8183" i="14"/>
  <c r="L8167" i="14"/>
  <c r="U8167" i="14" s="1"/>
  <c r="V8167" i="14" s="1"/>
  <c r="L8151" i="14"/>
  <c r="U8151" i="14" s="1"/>
  <c r="V8151" i="14" s="1"/>
  <c r="L8135" i="14"/>
  <c r="U8135" i="14" s="1"/>
  <c r="V8135" i="14" s="1"/>
  <c r="L8119" i="14"/>
  <c r="L8103" i="14"/>
  <c r="U8103" i="14" s="1"/>
  <c r="V8103" i="14" s="1"/>
  <c r="L8087" i="14"/>
  <c r="U8087" i="14" s="1"/>
  <c r="V8087" i="14" s="1"/>
  <c r="L8071" i="14"/>
  <c r="U8071" i="14" s="1"/>
  <c r="V8071" i="14" s="1"/>
  <c r="L8055" i="14"/>
  <c r="L8039" i="14"/>
  <c r="U8039" i="14" s="1"/>
  <c r="V8039" i="14" s="1"/>
  <c r="L8023" i="14"/>
  <c r="U8023" i="14" s="1"/>
  <c r="V8023" i="14" s="1"/>
  <c r="L8007" i="14"/>
  <c r="U8007" i="14" s="1"/>
  <c r="V8007" i="14" s="1"/>
  <c r="L7991" i="14"/>
  <c r="U7991" i="14" s="1"/>
  <c r="V7991" i="14" s="1"/>
  <c r="L7975" i="14"/>
  <c r="U7975" i="14" s="1"/>
  <c r="V7975" i="14" s="1"/>
  <c r="L7959" i="14"/>
  <c r="U7959" i="14" s="1"/>
  <c r="V7959" i="14" s="1"/>
  <c r="L7943" i="14"/>
  <c r="U7943" i="14" s="1"/>
  <c r="V7943" i="14" s="1"/>
  <c r="L7927" i="14"/>
  <c r="U7927" i="14" s="1"/>
  <c r="V7927" i="14" s="1"/>
  <c r="L7911" i="14"/>
  <c r="U7911" i="14" s="1"/>
  <c r="V7911" i="14" s="1"/>
  <c r="L7895" i="14"/>
  <c r="U7895" i="14" s="1"/>
  <c r="V7895" i="14" s="1"/>
  <c r="L7879" i="14"/>
  <c r="U7879" i="14" s="1"/>
  <c r="V7879" i="14" s="1"/>
  <c r="L7863" i="14"/>
  <c r="U7863" i="14" s="1"/>
  <c r="V7863" i="14" s="1"/>
  <c r="L7847" i="14"/>
  <c r="U7847" i="14" s="1"/>
  <c r="V7847" i="14" s="1"/>
  <c r="L7831" i="14"/>
  <c r="U7831" i="14" s="1"/>
  <c r="V7831" i="14" s="1"/>
  <c r="L7815" i="14"/>
  <c r="U7815" i="14" s="1"/>
  <c r="V7815" i="14" s="1"/>
  <c r="L7799" i="14"/>
  <c r="U7799" i="14" s="1"/>
  <c r="V7799" i="14" s="1"/>
  <c r="L7783" i="14"/>
  <c r="U7783" i="14" s="1"/>
  <c r="V7783" i="14" s="1"/>
  <c r="L7767" i="14"/>
  <c r="U7767" i="14" s="1"/>
  <c r="V7767" i="14" s="1"/>
  <c r="L7751" i="14"/>
  <c r="U7751" i="14" s="1"/>
  <c r="V7751" i="14" s="1"/>
  <c r="L7735" i="14"/>
  <c r="U7735" i="14" s="1"/>
  <c r="V7735" i="14" s="1"/>
  <c r="L7719" i="14"/>
  <c r="U7719" i="14" s="1"/>
  <c r="V7719" i="14" s="1"/>
  <c r="L7703" i="14"/>
  <c r="U7703" i="14" s="1"/>
  <c r="V7703" i="14" s="1"/>
  <c r="L7687" i="14"/>
  <c r="U7687" i="14" s="1"/>
  <c r="V7687" i="14" s="1"/>
  <c r="L7671" i="14"/>
  <c r="U7671" i="14" s="1"/>
  <c r="V7671" i="14" s="1"/>
  <c r="L7655" i="14"/>
  <c r="U7655" i="14" s="1"/>
  <c r="V7655" i="14" s="1"/>
  <c r="L7639" i="14"/>
  <c r="U7639" i="14" s="1"/>
  <c r="V7639" i="14" s="1"/>
  <c r="L7623" i="14"/>
  <c r="U7623" i="14" s="1"/>
  <c r="V7623" i="14" s="1"/>
  <c r="L7607" i="14"/>
  <c r="U7607" i="14" s="1"/>
  <c r="V7607" i="14" s="1"/>
  <c r="L7591" i="14"/>
  <c r="U7591" i="14" s="1"/>
  <c r="V7591" i="14" s="1"/>
  <c r="L7575" i="14"/>
  <c r="U7575" i="14" s="1"/>
  <c r="V7575" i="14" s="1"/>
  <c r="L7559" i="14"/>
  <c r="U7559" i="14" s="1"/>
  <c r="V7559" i="14" s="1"/>
  <c r="L7543" i="14"/>
  <c r="U7543" i="14" s="1"/>
  <c r="V7543" i="14" s="1"/>
  <c r="L7527" i="14"/>
  <c r="U7527" i="14" s="1"/>
  <c r="V7527" i="14" s="1"/>
  <c r="L7511" i="14"/>
  <c r="U7511" i="14" s="1"/>
  <c r="V7511" i="14" s="1"/>
  <c r="L7495" i="14"/>
  <c r="U7495" i="14" s="1"/>
  <c r="V7495" i="14" s="1"/>
  <c r="L7479" i="14"/>
  <c r="U7479" i="14" s="1"/>
  <c r="V7479" i="14" s="1"/>
  <c r="L7463" i="14"/>
  <c r="U7463" i="14" s="1"/>
  <c r="V7463" i="14" s="1"/>
  <c r="L7447" i="14"/>
  <c r="U7447" i="14" s="1"/>
  <c r="V7447" i="14" s="1"/>
  <c r="L7431" i="14"/>
  <c r="U7431" i="14" s="1"/>
  <c r="V7431" i="14" s="1"/>
  <c r="L7415" i="14"/>
  <c r="U7415" i="14" s="1"/>
  <c r="V7415" i="14" s="1"/>
  <c r="L7399" i="14"/>
  <c r="U7399" i="14" s="1"/>
  <c r="V7399" i="14" s="1"/>
  <c r="L7383" i="14"/>
  <c r="U7383" i="14" s="1"/>
  <c r="V7383" i="14" s="1"/>
  <c r="L7367" i="14"/>
  <c r="U7367" i="14" s="1"/>
  <c r="V7367" i="14" s="1"/>
  <c r="L7351" i="14"/>
  <c r="U7351" i="14" s="1"/>
  <c r="V7351" i="14" s="1"/>
  <c r="L7335" i="14"/>
  <c r="U7335" i="14" s="1"/>
  <c r="V7335" i="14" s="1"/>
  <c r="L7319" i="14"/>
  <c r="U7319" i="14" s="1"/>
  <c r="V7319" i="14" s="1"/>
  <c r="L7303" i="14"/>
  <c r="U7303" i="14" s="1"/>
  <c r="V7303" i="14" s="1"/>
  <c r="L7287" i="14"/>
  <c r="U7287" i="14" s="1"/>
  <c r="V7287" i="14" s="1"/>
  <c r="L7271" i="14"/>
  <c r="U7271" i="14" s="1"/>
  <c r="V7271" i="14" s="1"/>
  <c r="L7255" i="14"/>
  <c r="U7255" i="14" s="1"/>
  <c r="V7255" i="14" s="1"/>
  <c r="L7239" i="14"/>
  <c r="U7239" i="14" s="1"/>
  <c r="V7239" i="14" s="1"/>
  <c r="L7223" i="14"/>
  <c r="U7223" i="14" s="1"/>
  <c r="V7223" i="14" s="1"/>
  <c r="L7207" i="14"/>
  <c r="U7207" i="14" s="1"/>
  <c r="V7207" i="14" s="1"/>
  <c r="L7191" i="14"/>
  <c r="U7191" i="14" s="1"/>
  <c r="V7191" i="14" s="1"/>
  <c r="L7175" i="14"/>
  <c r="U7175" i="14" s="1"/>
  <c r="V7175" i="14" s="1"/>
  <c r="L7159" i="14"/>
  <c r="U7159" i="14" s="1"/>
  <c r="V7159" i="14" s="1"/>
  <c r="L7143" i="14"/>
  <c r="U7143" i="14" s="1"/>
  <c r="V7143" i="14" s="1"/>
  <c r="L7127" i="14"/>
  <c r="U7127" i="14" s="1"/>
  <c r="V7127" i="14" s="1"/>
  <c r="L7111" i="14"/>
  <c r="U7111" i="14" s="1"/>
  <c r="V7111" i="14" s="1"/>
  <c r="L7095" i="14"/>
  <c r="U7095" i="14" s="1"/>
  <c r="V7095" i="14" s="1"/>
  <c r="L7079" i="14"/>
  <c r="U7079" i="14" s="1"/>
  <c r="V7079" i="14" s="1"/>
  <c r="L7063" i="14"/>
  <c r="U7063" i="14" s="1"/>
  <c r="V7063" i="14" s="1"/>
  <c r="L7047" i="14"/>
  <c r="U7047" i="14" s="1"/>
  <c r="V7047" i="14" s="1"/>
  <c r="L7031" i="14"/>
  <c r="U7031" i="14" s="1"/>
  <c r="V7031" i="14" s="1"/>
  <c r="L7015" i="14"/>
  <c r="U7015" i="14" s="1"/>
  <c r="V7015" i="14" s="1"/>
  <c r="L6999" i="14"/>
  <c r="U6999" i="14" s="1"/>
  <c r="V6999" i="14" s="1"/>
  <c r="L6983" i="14"/>
  <c r="U6983" i="14" s="1"/>
  <c r="V6983" i="14" s="1"/>
  <c r="L6967" i="14"/>
  <c r="U6967" i="14" s="1"/>
  <c r="V6967" i="14" s="1"/>
  <c r="L6951" i="14"/>
  <c r="U6951" i="14" s="1"/>
  <c r="V6951" i="14" s="1"/>
  <c r="L6935" i="14"/>
  <c r="U6935" i="14" s="1"/>
  <c r="V6935" i="14" s="1"/>
  <c r="L6919" i="14"/>
  <c r="U6919" i="14" s="1"/>
  <c r="V6919" i="14" s="1"/>
  <c r="L6903" i="14"/>
  <c r="U6903" i="14" s="1"/>
  <c r="V6903" i="14" s="1"/>
  <c r="L6887" i="14"/>
  <c r="U6887" i="14" s="1"/>
  <c r="V6887" i="14" s="1"/>
  <c r="L6871" i="14"/>
  <c r="U6871" i="14" s="1"/>
  <c r="V6871" i="14" s="1"/>
  <c r="L6855" i="14"/>
  <c r="U6855" i="14" s="1"/>
  <c r="V6855" i="14" s="1"/>
  <c r="L6839" i="14"/>
  <c r="U6839" i="14" s="1"/>
  <c r="V6839" i="14" s="1"/>
  <c r="L6823" i="14"/>
  <c r="U6823" i="14" s="1"/>
  <c r="V6823" i="14" s="1"/>
  <c r="L6807" i="14"/>
  <c r="U6807" i="14" s="1"/>
  <c r="V6807" i="14" s="1"/>
  <c r="L6791" i="14"/>
  <c r="U6791" i="14" s="1"/>
  <c r="V6791" i="14" s="1"/>
  <c r="L6775" i="14"/>
  <c r="U6775" i="14" s="1"/>
  <c r="V6775" i="14" s="1"/>
  <c r="L6759" i="14"/>
  <c r="U6759" i="14" s="1"/>
  <c r="V6759" i="14" s="1"/>
  <c r="L6743" i="14"/>
  <c r="U6743" i="14" s="1"/>
  <c r="V6743" i="14" s="1"/>
  <c r="L6727" i="14"/>
  <c r="U6727" i="14" s="1"/>
  <c r="V6727" i="14" s="1"/>
  <c r="L6711" i="14"/>
  <c r="U6711" i="14" s="1"/>
  <c r="V6711" i="14" s="1"/>
  <c r="L6695" i="14"/>
  <c r="U6695" i="14" s="1"/>
  <c r="V6695" i="14" s="1"/>
  <c r="L6679" i="14"/>
  <c r="U6679" i="14" s="1"/>
  <c r="V6679" i="14" s="1"/>
  <c r="L6663" i="14"/>
  <c r="U6663" i="14" s="1"/>
  <c r="V6663" i="14" s="1"/>
  <c r="L6647" i="14"/>
  <c r="U6647" i="14" s="1"/>
  <c r="V6647" i="14" s="1"/>
  <c r="L6631" i="14"/>
  <c r="U6631" i="14" s="1"/>
  <c r="V6631" i="14" s="1"/>
  <c r="L6615" i="14"/>
  <c r="U6615" i="14" s="1"/>
  <c r="V6615" i="14" s="1"/>
  <c r="L6599" i="14"/>
  <c r="U6599" i="14" s="1"/>
  <c r="V6599" i="14" s="1"/>
  <c r="L6583" i="14"/>
  <c r="U6583" i="14" s="1"/>
  <c r="V6583" i="14" s="1"/>
  <c r="L6567" i="14"/>
  <c r="U6567" i="14" s="1"/>
  <c r="V6567" i="14" s="1"/>
  <c r="L6551" i="14"/>
  <c r="U6551" i="14" s="1"/>
  <c r="V6551" i="14" s="1"/>
  <c r="L6535" i="14"/>
  <c r="U6535" i="14" s="1"/>
  <c r="V6535" i="14" s="1"/>
  <c r="L6519" i="14"/>
  <c r="U6519" i="14" s="1"/>
  <c r="V6519" i="14" s="1"/>
  <c r="L6503" i="14"/>
  <c r="U6503" i="14" s="1"/>
  <c r="V6503" i="14" s="1"/>
  <c r="L6487" i="14"/>
  <c r="U6487" i="14" s="1"/>
  <c r="V6487" i="14" s="1"/>
  <c r="L6471" i="14"/>
  <c r="U6471" i="14" s="1"/>
  <c r="V6471" i="14" s="1"/>
  <c r="L6455" i="14"/>
  <c r="U6455" i="14" s="1"/>
  <c r="V6455" i="14" s="1"/>
  <c r="L6439" i="14"/>
  <c r="U6439" i="14" s="1"/>
  <c r="V6439" i="14" s="1"/>
  <c r="L6423" i="14"/>
  <c r="U6423" i="14" s="1"/>
  <c r="V6423" i="14" s="1"/>
  <c r="L6407" i="14"/>
  <c r="U6407" i="14" s="1"/>
  <c r="V6407" i="14" s="1"/>
  <c r="L6391" i="14"/>
  <c r="U6391" i="14" s="1"/>
  <c r="V6391" i="14" s="1"/>
  <c r="L6375" i="14"/>
  <c r="U6375" i="14" s="1"/>
  <c r="V6375" i="14" s="1"/>
  <c r="L6359" i="14"/>
  <c r="U6359" i="14" s="1"/>
  <c r="V6359" i="14" s="1"/>
  <c r="L6343" i="14"/>
  <c r="U6343" i="14" s="1"/>
  <c r="V6343" i="14" s="1"/>
  <c r="L6327" i="14"/>
  <c r="U6327" i="14" s="1"/>
  <c r="V6327" i="14" s="1"/>
  <c r="L6311" i="14"/>
  <c r="U6311" i="14" s="1"/>
  <c r="V6311" i="14" s="1"/>
  <c r="L6295" i="14"/>
  <c r="U6295" i="14" s="1"/>
  <c r="V6295" i="14" s="1"/>
  <c r="L6279" i="14"/>
  <c r="U6279" i="14" s="1"/>
  <c r="V6279" i="14" s="1"/>
  <c r="L6263" i="14"/>
  <c r="U6263" i="14" s="1"/>
  <c r="V6263" i="14" s="1"/>
  <c r="L6247" i="14"/>
  <c r="U6247" i="14" s="1"/>
  <c r="V6247" i="14" s="1"/>
  <c r="L6231" i="14"/>
  <c r="U6231" i="14" s="1"/>
  <c r="V6231" i="14" s="1"/>
  <c r="L6215" i="14"/>
  <c r="U6215" i="14" s="1"/>
  <c r="V6215" i="14" s="1"/>
  <c r="L6199" i="14"/>
  <c r="U6199" i="14" s="1"/>
  <c r="V6199" i="14" s="1"/>
  <c r="L6183" i="14"/>
  <c r="U6183" i="14" s="1"/>
  <c r="V6183" i="14" s="1"/>
  <c r="L6167" i="14"/>
  <c r="U6167" i="14" s="1"/>
  <c r="V6167" i="14" s="1"/>
  <c r="L6151" i="14"/>
  <c r="U6151" i="14" s="1"/>
  <c r="V6151" i="14" s="1"/>
  <c r="L6135" i="14"/>
  <c r="U6135" i="14" s="1"/>
  <c r="V6135" i="14" s="1"/>
  <c r="L6119" i="14"/>
  <c r="U6119" i="14" s="1"/>
  <c r="V6119" i="14" s="1"/>
  <c r="L6103" i="14"/>
  <c r="U6103" i="14" s="1"/>
  <c r="V6103" i="14" s="1"/>
  <c r="L6087" i="14"/>
  <c r="U6087" i="14" s="1"/>
  <c r="V6087" i="14" s="1"/>
  <c r="L6071" i="14"/>
  <c r="U6071" i="14" s="1"/>
  <c r="V6071" i="14" s="1"/>
  <c r="L6055" i="14"/>
  <c r="U6055" i="14" s="1"/>
  <c r="V6055" i="14" s="1"/>
  <c r="L6039" i="14"/>
  <c r="U6039" i="14" s="1"/>
  <c r="V6039" i="14" s="1"/>
  <c r="L6023" i="14"/>
  <c r="U6023" i="14" s="1"/>
  <c r="V6023" i="14" s="1"/>
  <c r="L6007" i="14"/>
  <c r="U6007" i="14" s="1"/>
  <c r="V6007" i="14" s="1"/>
  <c r="L5991" i="14"/>
  <c r="U5991" i="14" s="1"/>
  <c r="V5991" i="14" s="1"/>
  <c r="L5975" i="14"/>
  <c r="U5975" i="14" s="1"/>
  <c r="V5975" i="14" s="1"/>
  <c r="L5959" i="14"/>
  <c r="U5959" i="14" s="1"/>
  <c r="V5959" i="14" s="1"/>
  <c r="L5943" i="14"/>
  <c r="U5943" i="14" s="1"/>
  <c r="V5943" i="14" s="1"/>
  <c r="L5927" i="14"/>
  <c r="U5927" i="14" s="1"/>
  <c r="V5927" i="14" s="1"/>
  <c r="L5911" i="14"/>
  <c r="U5911" i="14" s="1"/>
  <c r="V5911" i="14" s="1"/>
  <c r="L5895" i="14"/>
  <c r="U5895" i="14" s="1"/>
  <c r="V5895" i="14" s="1"/>
  <c r="L5879" i="14"/>
  <c r="U5879" i="14" s="1"/>
  <c r="V5879" i="14" s="1"/>
  <c r="L5863" i="14"/>
  <c r="U5863" i="14" s="1"/>
  <c r="V5863" i="14" s="1"/>
  <c r="L5847" i="14"/>
  <c r="U5847" i="14" s="1"/>
  <c r="V5847" i="14" s="1"/>
  <c r="L5831" i="14"/>
  <c r="U5831" i="14" s="1"/>
  <c r="V5831" i="14" s="1"/>
  <c r="L5815" i="14"/>
  <c r="U5815" i="14" s="1"/>
  <c r="V5815" i="14" s="1"/>
  <c r="L5799" i="14"/>
  <c r="U5799" i="14" s="1"/>
  <c r="V5799" i="14" s="1"/>
  <c r="L5783" i="14"/>
  <c r="U5783" i="14" s="1"/>
  <c r="V5783" i="14" s="1"/>
  <c r="L5767" i="14"/>
  <c r="U5767" i="14" s="1"/>
  <c r="V5767" i="14" s="1"/>
  <c r="L5751" i="14"/>
  <c r="U5751" i="14" s="1"/>
  <c r="V5751" i="14" s="1"/>
  <c r="L5735" i="14"/>
  <c r="U5735" i="14" s="1"/>
  <c r="V5735" i="14" s="1"/>
  <c r="L5719" i="14"/>
  <c r="U5719" i="14" s="1"/>
  <c r="V5719" i="14" s="1"/>
  <c r="L5703" i="14"/>
  <c r="U5703" i="14" s="1"/>
  <c r="V5703" i="14" s="1"/>
  <c r="L5687" i="14"/>
  <c r="U5687" i="14" s="1"/>
  <c r="V5687" i="14" s="1"/>
  <c r="L5671" i="14"/>
  <c r="U5671" i="14" s="1"/>
  <c r="V5671" i="14" s="1"/>
  <c r="L5655" i="14"/>
  <c r="U5655" i="14" s="1"/>
  <c r="V5655" i="14" s="1"/>
  <c r="L5639" i="14"/>
  <c r="U5639" i="14" s="1"/>
  <c r="V5639" i="14" s="1"/>
  <c r="L5623" i="14"/>
  <c r="U5623" i="14" s="1"/>
  <c r="V5623" i="14" s="1"/>
  <c r="L5607" i="14"/>
  <c r="U5607" i="14" s="1"/>
  <c r="V5607" i="14" s="1"/>
  <c r="L5591" i="14"/>
  <c r="U5591" i="14" s="1"/>
  <c r="V5591" i="14" s="1"/>
  <c r="L5575" i="14"/>
  <c r="U5575" i="14" s="1"/>
  <c r="V5575" i="14" s="1"/>
  <c r="L5559" i="14"/>
  <c r="U5559" i="14" s="1"/>
  <c r="V5559" i="14" s="1"/>
  <c r="L5543" i="14"/>
  <c r="U5543" i="14" s="1"/>
  <c r="V5543" i="14" s="1"/>
  <c r="L5527" i="14"/>
  <c r="U5527" i="14" s="1"/>
  <c r="V5527" i="14" s="1"/>
  <c r="L5511" i="14"/>
  <c r="U5511" i="14" s="1"/>
  <c r="V5511" i="14" s="1"/>
  <c r="L5495" i="14"/>
  <c r="U5495" i="14" s="1"/>
  <c r="V5495" i="14" s="1"/>
  <c r="L5479" i="14"/>
  <c r="U5479" i="14" s="1"/>
  <c r="V5479" i="14" s="1"/>
  <c r="L5463" i="14"/>
  <c r="U5463" i="14" s="1"/>
  <c r="V5463" i="14" s="1"/>
  <c r="L5447" i="14"/>
  <c r="U5447" i="14" s="1"/>
  <c r="V5447" i="14" s="1"/>
  <c r="L5431" i="14"/>
  <c r="U5431" i="14" s="1"/>
  <c r="V5431" i="14" s="1"/>
  <c r="L5415" i="14"/>
  <c r="U5415" i="14" s="1"/>
  <c r="V5415" i="14" s="1"/>
  <c r="L5399" i="14"/>
  <c r="U5399" i="14" s="1"/>
  <c r="V5399" i="14" s="1"/>
  <c r="L5383" i="14"/>
  <c r="U5383" i="14" s="1"/>
  <c r="V5383" i="14" s="1"/>
  <c r="L5367" i="14"/>
  <c r="U5367" i="14" s="1"/>
  <c r="V5367" i="14" s="1"/>
  <c r="L5351" i="14"/>
  <c r="U5351" i="14" s="1"/>
  <c r="V5351" i="14" s="1"/>
  <c r="L5335" i="14"/>
  <c r="U5335" i="14" s="1"/>
  <c r="V5335" i="14" s="1"/>
  <c r="L5319" i="14"/>
  <c r="U5319" i="14" s="1"/>
  <c r="V5319" i="14" s="1"/>
  <c r="L5303" i="14"/>
  <c r="U5303" i="14" s="1"/>
  <c r="V5303" i="14" s="1"/>
  <c r="L5287" i="14"/>
  <c r="U5287" i="14" s="1"/>
  <c r="V5287" i="14" s="1"/>
  <c r="L5271" i="14"/>
  <c r="U5271" i="14" s="1"/>
  <c r="V5271" i="14" s="1"/>
  <c r="L5255" i="14"/>
  <c r="U5255" i="14" s="1"/>
  <c r="V5255" i="14" s="1"/>
  <c r="L5239" i="14"/>
  <c r="U5239" i="14" s="1"/>
  <c r="V5239" i="14" s="1"/>
  <c r="L5223" i="14"/>
  <c r="U5223" i="14" s="1"/>
  <c r="V5223" i="14" s="1"/>
  <c r="L5207" i="14"/>
  <c r="U5207" i="14" s="1"/>
  <c r="V5207" i="14" s="1"/>
  <c r="L5191" i="14"/>
  <c r="U5191" i="14" s="1"/>
  <c r="V5191" i="14" s="1"/>
  <c r="L5175" i="14"/>
  <c r="U5175" i="14" s="1"/>
  <c r="V5175" i="14" s="1"/>
  <c r="L5159" i="14"/>
  <c r="U5159" i="14" s="1"/>
  <c r="V5159" i="14" s="1"/>
  <c r="L5143" i="14"/>
  <c r="U5143" i="14" s="1"/>
  <c r="V5143" i="14" s="1"/>
  <c r="L5127" i="14"/>
  <c r="U5127" i="14" s="1"/>
  <c r="V5127" i="14" s="1"/>
  <c r="L5111" i="14"/>
  <c r="U5111" i="14" s="1"/>
  <c r="V5111" i="14" s="1"/>
  <c r="L5095" i="14"/>
  <c r="U5095" i="14" s="1"/>
  <c r="V5095" i="14" s="1"/>
  <c r="L5079" i="14"/>
  <c r="U5079" i="14" s="1"/>
  <c r="V5079" i="14" s="1"/>
  <c r="L5063" i="14"/>
  <c r="U5063" i="14" s="1"/>
  <c r="V5063" i="14" s="1"/>
  <c r="L5047" i="14"/>
  <c r="U5047" i="14" s="1"/>
  <c r="V5047" i="14" s="1"/>
  <c r="L5031" i="14"/>
  <c r="U5031" i="14" s="1"/>
  <c r="V5031" i="14" s="1"/>
  <c r="L5015" i="14"/>
  <c r="U5015" i="14" s="1"/>
  <c r="V5015" i="14" s="1"/>
  <c r="L4999" i="14"/>
  <c r="U4999" i="14" s="1"/>
  <c r="V4999" i="14" s="1"/>
  <c r="L4983" i="14"/>
  <c r="U4983" i="14" s="1"/>
  <c r="V4983" i="14" s="1"/>
  <c r="L4967" i="14"/>
  <c r="U4967" i="14" s="1"/>
  <c r="V4967" i="14" s="1"/>
  <c r="L4951" i="14"/>
  <c r="U4951" i="14" s="1"/>
  <c r="V4951" i="14" s="1"/>
  <c r="L4935" i="14"/>
  <c r="U4935" i="14" s="1"/>
  <c r="V4935" i="14" s="1"/>
  <c r="L4919" i="14"/>
  <c r="U4919" i="14" s="1"/>
  <c r="V4919" i="14" s="1"/>
  <c r="L4903" i="14"/>
  <c r="U4903" i="14" s="1"/>
  <c r="V4903" i="14" s="1"/>
  <c r="L4887" i="14"/>
  <c r="U4887" i="14" s="1"/>
  <c r="V4887" i="14" s="1"/>
  <c r="L4871" i="14"/>
  <c r="U4871" i="14" s="1"/>
  <c r="V4871" i="14" s="1"/>
  <c r="L4855" i="14"/>
  <c r="U4855" i="14" s="1"/>
  <c r="V4855" i="14" s="1"/>
  <c r="L4839" i="14"/>
  <c r="U4839" i="14" s="1"/>
  <c r="V4839" i="14" s="1"/>
  <c r="L4823" i="14"/>
  <c r="U4823" i="14" s="1"/>
  <c r="V4823" i="14" s="1"/>
  <c r="L4807" i="14"/>
  <c r="U4807" i="14" s="1"/>
  <c r="V4807" i="14" s="1"/>
  <c r="L4791" i="14"/>
  <c r="U4791" i="14" s="1"/>
  <c r="V4791" i="14" s="1"/>
  <c r="L4775" i="14"/>
  <c r="U4775" i="14" s="1"/>
  <c r="V4775" i="14" s="1"/>
  <c r="L4759" i="14"/>
  <c r="U4759" i="14" s="1"/>
  <c r="V4759" i="14" s="1"/>
  <c r="L4743" i="14"/>
  <c r="U4743" i="14" s="1"/>
  <c r="V4743" i="14" s="1"/>
  <c r="L4727" i="14"/>
  <c r="U4727" i="14" s="1"/>
  <c r="V4727" i="14" s="1"/>
  <c r="L4711" i="14"/>
  <c r="U4711" i="14" s="1"/>
  <c r="V4711" i="14" s="1"/>
  <c r="L4695" i="14"/>
  <c r="U4695" i="14" s="1"/>
  <c r="V4695" i="14" s="1"/>
  <c r="L4679" i="14"/>
  <c r="U4679" i="14" s="1"/>
  <c r="V4679" i="14" s="1"/>
  <c r="L4663" i="14"/>
  <c r="U4663" i="14" s="1"/>
  <c r="V4663" i="14" s="1"/>
  <c r="L4647" i="14"/>
  <c r="U4647" i="14" s="1"/>
  <c r="V4647" i="14" s="1"/>
  <c r="L4631" i="14"/>
  <c r="U4631" i="14" s="1"/>
  <c r="V4631" i="14" s="1"/>
  <c r="L4615" i="14"/>
  <c r="U4615" i="14" s="1"/>
  <c r="V4615" i="14" s="1"/>
  <c r="L4599" i="14"/>
  <c r="U4599" i="14" s="1"/>
  <c r="V4599" i="14" s="1"/>
  <c r="L4583" i="14"/>
  <c r="U4583" i="14" s="1"/>
  <c r="V4583" i="14" s="1"/>
  <c r="L4567" i="14"/>
  <c r="U4567" i="14" s="1"/>
  <c r="V4567" i="14" s="1"/>
  <c r="L4551" i="14"/>
  <c r="U4551" i="14" s="1"/>
  <c r="V4551" i="14" s="1"/>
  <c r="L4535" i="14"/>
  <c r="U4535" i="14" s="1"/>
  <c r="V4535" i="14" s="1"/>
  <c r="L4519" i="14"/>
  <c r="U4519" i="14" s="1"/>
  <c r="V4519" i="14" s="1"/>
  <c r="L4503" i="14"/>
  <c r="U4503" i="14" s="1"/>
  <c r="V4503" i="14" s="1"/>
  <c r="L4487" i="14"/>
  <c r="U4487" i="14" s="1"/>
  <c r="V4487" i="14" s="1"/>
  <c r="L4471" i="14"/>
  <c r="U4471" i="14" s="1"/>
  <c r="V4471" i="14" s="1"/>
  <c r="L4455" i="14"/>
  <c r="U4455" i="14" s="1"/>
  <c r="V4455" i="14" s="1"/>
  <c r="L4439" i="14"/>
  <c r="U4439" i="14" s="1"/>
  <c r="V4439" i="14" s="1"/>
  <c r="L4423" i="14"/>
  <c r="U4423" i="14" s="1"/>
  <c r="V4423" i="14" s="1"/>
  <c r="L4407" i="14"/>
  <c r="U4407" i="14" s="1"/>
  <c r="V4407" i="14" s="1"/>
  <c r="L4391" i="14"/>
  <c r="U4391" i="14" s="1"/>
  <c r="V4391" i="14" s="1"/>
  <c r="L4375" i="14"/>
  <c r="U4375" i="14" s="1"/>
  <c r="V4375" i="14" s="1"/>
  <c r="L4359" i="14"/>
  <c r="U4359" i="14" s="1"/>
  <c r="V4359" i="14" s="1"/>
  <c r="L4343" i="14"/>
  <c r="U4343" i="14" s="1"/>
  <c r="V4343" i="14" s="1"/>
  <c r="L4327" i="14"/>
  <c r="U4327" i="14" s="1"/>
  <c r="V4327" i="14" s="1"/>
  <c r="L4311" i="14"/>
  <c r="U4311" i="14" s="1"/>
  <c r="V4311" i="14" s="1"/>
  <c r="L4295" i="14"/>
  <c r="U4295" i="14" s="1"/>
  <c r="V4295" i="14" s="1"/>
  <c r="L4279" i="14"/>
  <c r="U4279" i="14" s="1"/>
  <c r="V4279" i="14" s="1"/>
  <c r="L4263" i="14"/>
  <c r="U4263" i="14" s="1"/>
  <c r="V4263" i="14" s="1"/>
  <c r="L4247" i="14"/>
  <c r="U4247" i="14" s="1"/>
  <c r="V4247" i="14" s="1"/>
  <c r="L4231" i="14"/>
  <c r="U4231" i="14" s="1"/>
  <c r="V4231" i="14" s="1"/>
  <c r="L4215" i="14"/>
  <c r="U4215" i="14" s="1"/>
  <c r="V4215" i="14" s="1"/>
  <c r="L4199" i="14"/>
  <c r="U4199" i="14" s="1"/>
  <c r="V4199" i="14" s="1"/>
  <c r="L4183" i="14"/>
  <c r="U4183" i="14" s="1"/>
  <c r="V4183" i="14" s="1"/>
  <c r="L4167" i="14"/>
  <c r="U4167" i="14" s="1"/>
  <c r="V4167" i="14" s="1"/>
  <c r="L4151" i="14"/>
  <c r="U4151" i="14" s="1"/>
  <c r="V4151" i="14" s="1"/>
  <c r="L4135" i="14"/>
  <c r="U4135" i="14" s="1"/>
  <c r="V4135" i="14" s="1"/>
  <c r="L4119" i="14"/>
  <c r="U4119" i="14" s="1"/>
  <c r="V4119" i="14" s="1"/>
  <c r="L4103" i="14"/>
  <c r="U4103" i="14" s="1"/>
  <c r="V4103" i="14" s="1"/>
  <c r="L4087" i="14"/>
  <c r="U4087" i="14" s="1"/>
  <c r="V4087" i="14" s="1"/>
  <c r="L4071" i="14"/>
  <c r="U4071" i="14" s="1"/>
  <c r="V4071" i="14" s="1"/>
  <c r="L4051" i="14"/>
  <c r="U4051" i="14" s="1"/>
  <c r="V4051" i="14" s="1"/>
  <c r="L4035" i="14"/>
  <c r="U4035" i="14" s="1"/>
  <c r="V4035" i="14" s="1"/>
  <c r="L4015" i="14"/>
  <c r="L3999" i="14"/>
  <c r="U3999" i="14" s="1"/>
  <c r="V3999" i="14" s="1"/>
  <c r="L3979" i="14"/>
  <c r="U3979" i="14" s="1"/>
  <c r="V3979" i="14" s="1"/>
  <c r="L3959" i="14"/>
  <c r="U3959" i="14" s="1"/>
  <c r="V3959" i="14" s="1"/>
  <c r="L3943" i="14"/>
  <c r="U3943" i="14" s="1"/>
  <c r="V3943" i="14" s="1"/>
  <c r="L3923" i="14"/>
  <c r="U3923" i="14" s="1"/>
  <c r="V3923" i="14" s="1"/>
  <c r="L3907" i="14"/>
  <c r="L3887" i="14"/>
  <c r="U3887" i="14" s="1"/>
  <c r="V3887" i="14" s="1"/>
  <c r="L3871" i="14"/>
  <c r="U3871" i="14" s="1"/>
  <c r="V3871" i="14" s="1"/>
  <c r="L3851" i="14"/>
  <c r="U3851" i="14" s="1"/>
  <c r="V3851" i="14" s="1"/>
  <c r="L3831" i="14"/>
  <c r="U3831" i="14" s="1"/>
  <c r="V3831" i="14" s="1"/>
  <c r="L3815" i="14"/>
  <c r="U3815" i="14" s="1"/>
  <c r="V3815" i="14" s="1"/>
  <c r="L3795" i="14"/>
  <c r="U3795" i="14" s="1"/>
  <c r="V3795" i="14" s="1"/>
  <c r="L3779" i="14"/>
  <c r="U3779" i="14" s="1"/>
  <c r="V3779" i="14" s="1"/>
  <c r="L3759" i="14"/>
  <c r="L3743" i="14"/>
  <c r="U3743" i="14" s="1"/>
  <c r="V3743" i="14" s="1"/>
  <c r="L3727" i="14"/>
  <c r="U3727" i="14" s="1"/>
  <c r="V3727" i="14" s="1"/>
  <c r="L3711" i="14"/>
  <c r="U3711" i="14" s="1"/>
  <c r="V3711" i="14" s="1"/>
  <c r="L3695" i="14"/>
  <c r="L3679" i="14"/>
  <c r="U3679" i="14" s="1"/>
  <c r="V3679" i="14" s="1"/>
  <c r="L3663" i="14"/>
  <c r="U3663" i="14" s="1"/>
  <c r="V3663" i="14" s="1"/>
  <c r="L3647" i="14"/>
  <c r="U3647" i="14" s="1"/>
  <c r="V3647" i="14" s="1"/>
  <c r="L3631" i="14"/>
  <c r="L3615" i="14"/>
  <c r="U3615" i="14" s="1"/>
  <c r="V3615" i="14" s="1"/>
  <c r="L3599" i="14"/>
  <c r="U3599" i="14" s="1"/>
  <c r="V3599" i="14" s="1"/>
  <c r="L3583" i="14"/>
  <c r="U3583" i="14" s="1"/>
  <c r="V3583" i="14" s="1"/>
  <c r="L3567" i="14"/>
  <c r="L3551" i="14"/>
  <c r="U3551" i="14" s="1"/>
  <c r="V3551" i="14" s="1"/>
  <c r="L3535" i="14"/>
  <c r="U3535" i="14" s="1"/>
  <c r="V3535" i="14" s="1"/>
  <c r="L3519" i="14"/>
  <c r="U3519" i="14" s="1"/>
  <c r="V3519" i="14" s="1"/>
  <c r="L3503" i="14"/>
  <c r="L3487" i="14"/>
  <c r="U3487" i="14" s="1"/>
  <c r="V3487" i="14" s="1"/>
  <c r="L3471" i="14"/>
  <c r="U3471" i="14" s="1"/>
  <c r="V3471" i="14" s="1"/>
  <c r="L3455" i="14"/>
  <c r="U3455" i="14" s="1"/>
  <c r="V3455" i="14" s="1"/>
  <c r="L3439" i="14"/>
  <c r="L3423" i="14"/>
  <c r="U3423" i="14" s="1"/>
  <c r="V3423" i="14" s="1"/>
  <c r="L3407" i="14"/>
  <c r="U3407" i="14" s="1"/>
  <c r="V3407" i="14" s="1"/>
  <c r="L3391" i="14"/>
  <c r="U3391" i="14" s="1"/>
  <c r="V3391" i="14" s="1"/>
  <c r="L3375" i="14"/>
  <c r="L3359" i="14"/>
  <c r="U3359" i="14" s="1"/>
  <c r="V3359" i="14" s="1"/>
  <c r="L3343" i="14"/>
  <c r="U3343" i="14" s="1"/>
  <c r="V3343" i="14" s="1"/>
  <c r="L3327" i="14"/>
  <c r="U3327" i="14" s="1"/>
  <c r="V3327" i="14" s="1"/>
  <c r="L3311" i="14"/>
  <c r="L3295" i="14"/>
  <c r="U3295" i="14" s="1"/>
  <c r="V3295" i="14" s="1"/>
  <c r="L3279" i="14"/>
  <c r="U3279" i="14" s="1"/>
  <c r="V3279" i="14" s="1"/>
  <c r="L3263" i="14"/>
  <c r="U3263" i="14" s="1"/>
  <c r="V3263" i="14" s="1"/>
  <c r="L3247" i="14"/>
  <c r="L3231" i="14"/>
  <c r="U3231" i="14" s="1"/>
  <c r="V3231" i="14" s="1"/>
  <c r="L3215" i="14"/>
  <c r="U3215" i="14" s="1"/>
  <c r="V3215" i="14" s="1"/>
  <c r="L3199" i="14"/>
  <c r="U3199" i="14" s="1"/>
  <c r="V3199" i="14" s="1"/>
  <c r="L3183" i="14"/>
  <c r="L3167" i="14"/>
  <c r="U3167" i="14" s="1"/>
  <c r="V3167" i="14" s="1"/>
  <c r="L3151" i="14"/>
  <c r="U3151" i="14" s="1"/>
  <c r="V3151" i="14" s="1"/>
  <c r="L3135" i="14"/>
  <c r="U3135" i="14" s="1"/>
  <c r="V3135" i="14" s="1"/>
  <c r="L3119" i="14"/>
  <c r="L3103" i="14"/>
  <c r="U3103" i="14" s="1"/>
  <c r="V3103" i="14" s="1"/>
  <c r="L3087" i="14"/>
  <c r="U3087" i="14" s="1"/>
  <c r="V3087" i="14" s="1"/>
  <c r="L3071" i="14"/>
  <c r="U3071" i="14" s="1"/>
  <c r="V3071" i="14" s="1"/>
  <c r="L3055" i="14"/>
  <c r="L3039" i="14"/>
  <c r="U3039" i="14" s="1"/>
  <c r="V3039" i="14" s="1"/>
  <c r="L3023" i="14"/>
  <c r="U3023" i="14" s="1"/>
  <c r="V3023" i="14" s="1"/>
  <c r="L3007" i="14"/>
  <c r="U3007" i="14" s="1"/>
  <c r="V3007" i="14" s="1"/>
  <c r="L2991" i="14"/>
  <c r="L2975" i="14"/>
  <c r="U2975" i="14" s="1"/>
  <c r="V2975" i="14" s="1"/>
  <c r="L2959" i="14"/>
  <c r="U2959" i="14" s="1"/>
  <c r="V2959" i="14" s="1"/>
  <c r="L2943" i="14"/>
  <c r="U2943" i="14" s="1"/>
  <c r="V2943" i="14" s="1"/>
  <c r="L2927" i="14"/>
  <c r="L2911" i="14"/>
  <c r="U2911" i="14" s="1"/>
  <c r="V2911" i="14" s="1"/>
  <c r="L2895" i="14"/>
  <c r="U2895" i="14" s="1"/>
  <c r="V2895" i="14" s="1"/>
  <c r="L2879" i="14"/>
  <c r="U2879" i="14" s="1"/>
  <c r="V2879" i="14" s="1"/>
  <c r="L2863" i="14"/>
  <c r="L2847" i="14"/>
  <c r="U2847" i="14" s="1"/>
  <c r="V2847" i="14" s="1"/>
  <c r="L2831" i="14"/>
  <c r="U2831" i="14" s="1"/>
  <c r="V2831" i="14" s="1"/>
  <c r="L2815" i="14"/>
  <c r="U2815" i="14" s="1"/>
  <c r="V2815" i="14" s="1"/>
  <c r="L2799" i="14"/>
  <c r="L2783" i="14"/>
  <c r="U2783" i="14" s="1"/>
  <c r="V2783" i="14" s="1"/>
  <c r="L2767" i="14"/>
  <c r="U2767" i="14" s="1"/>
  <c r="V2767" i="14" s="1"/>
  <c r="L2751" i="14"/>
  <c r="U2751" i="14" s="1"/>
  <c r="V2751" i="14" s="1"/>
  <c r="L2735" i="14"/>
  <c r="L2719" i="14"/>
  <c r="U2719" i="14" s="1"/>
  <c r="V2719" i="14" s="1"/>
  <c r="L2703" i="14"/>
  <c r="U2703" i="14" s="1"/>
  <c r="V2703" i="14" s="1"/>
  <c r="L2687" i="14"/>
  <c r="U2687" i="14" s="1"/>
  <c r="V2687" i="14" s="1"/>
  <c r="L2671" i="14"/>
  <c r="L2655" i="14"/>
  <c r="U2655" i="14" s="1"/>
  <c r="V2655" i="14" s="1"/>
  <c r="L2639" i="14"/>
  <c r="U2639" i="14" s="1"/>
  <c r="V2639" i="14" s="1"/>
  <c r="L2623" i="14"/>
  <c r="U2623" i="14" s="1"/>
  <c r="V2623" i="14" s="1"/>
  <c r="L2607" i="14"/>
  <c r="L2591" i="14"/>
  <c r="U2591" i="14" s="1"/>
  <c r="V2591" i="14" s="1"/>
  <c r="L2575" i="14"/>
  <c r="U2575" i="14" s="1"/>
  <c r="V2575" i="14" s="1"/>
  <c r="L2559" i="14"/>
  <c r="U2559" i="14" s="1"/>
  <c r="V2559" i="14" s="1"/>
  <c r="L2543" i="14"/>
  <c r="L2527" i="14"/>
  <c r="U2527" i="14" s="1"/>
  <c r="V2527" i="14" s="1"/>
  <c r="L2511" i="14"/>
  <c r="U2511" i="14" s="1"/>
  <c r="V2511" i="14" s="1"/>
  <c r="L2495" i="14"/>
  <c r="U2495" i="14" s="1"/>
  <c r="V2495" i="14" s="1"/>
  <c r="L2479" i="14"/>
  <c r="L2463" i="14"/>
  <c r="U2463" i="14" s="1"/>
  <c r="V2463" i="14" s="1"/>
  <c r="L2447" i="14"/>
  <c r="U2447" i="14" s="1"/>
  <c r="V2447" i="14" s="1"/>
  <c r="L2431" i="14"/>
  <c r="U2431" i="14" s="1"/>
  <c r="V2431" i="14" s="1"/>
  <c r="L2415" i="14"/>
  <c r="L2399" i="14"/>
  <c r="U2399" i="14" s="1"/>
  <c r="V2399" i="14" s="1"/>
  <c r="L2383" i="14"/>
  <c r="U2383" i="14" s="1"/>
  <c r="V2383" i="14" s="1"/>
  <c r="L2367" i="14"/>
  <c r="U2367" i="14" s="1"/>
  <c r="V2367" i="14" s="1"/>
  <c r="L2351" i="14"/>
  <c r="L2335" i="14"/>
  <c r="U2335" i="14" s="1"/>
  <c r="V2335" i="14" s="1"/>
  <c r="L2319" i="14"/>
  <c r="U2319" i="14" s="1"/>
  <c r="V2319" i="14" s="1"/>
  <c r="L2303" i="14"/>
  <c r="U2303" i="14" s="1"/>
  <c r="V2303" i="14" s="1"/>
  <c r="L2287" i="14"/>
  <c r="L2271" i="14"/>
  <c r="U2271" i="14" s="1"/>
  <c r="V2271" i="14" s="1"/>
  <c r="L2255" i="14"/>
  <c r="U2255" i="14" s="1"/>
  <c r="V2255" i="14" s="1"/>
  <c r="L2239" i="14"/>
  <c r="U2239" i="14" s="1"/>
  <c r="V2239" i="14" s="1"/>
  <c r="L2223" i="14"/>
  <c r="L2207" i="14"/>
  <c r="U2207" i="14" s="1"/>
  <c r="V2207" i="14" s="1"/>
  <c r="L2191" i="14"/>
  <c r="U2191" i="14" s="1"/>
  <c r="V2191" i="14" s="1"/>
  <c r="L2175" i="14"/>
  <c r="U2175" i="14" s="1"/>
  <c r="V2175" i="14" s="1"/>
  <c r="L2159" i="14"/>
  <c r="L2143" i="14"/>
  <c r="U2143" i="14" s="1"/>
  <c r="V2143" i="14" s="1"/>
  <c r="L2127" i="14"/>
  <c r="U2127" i="14" s="1"/>
  <c r="V2127" i="14" s="1"/>
  <c r="L2111" i="14"/>
  <c r="U2111" i="14" s="1"/>
  <c r="V2111" i="14" s="1"/>
  <c r="L2095" i="14"/>
  <c r="L2079" i="14"/>
  <c r="U2079" i="14" s="1"/>
  <c r="V2079" i="14" s="1"/>
  <c r="L2063" i="14"/>
  <c r="U2063" i="14" s="1"/>
  <c r="V2063" i="14" s="1"/>
  <c r="L2047" i="14"/>
  <c r="U2047" i="14" s="1"/>
  <c r="V2047" i="14" s="1"/>
  <c r="L2031" i="14"/>
  <c r="L2015" i="14"/>
  <c r="U2015" i="14" s="1"/>
  <c r="V2015" i="14" s="1"/>
  <c r="L1999" i="14"/>
  <c r="U1999" i="14" s="1"/>
  <c r="V1999" i="14" s="1"/>
  <c r="L1983" i="14"/>
  <c r="U1983" i="14" s="1"/>
  <c r="V1983" i="14" s="1"/>
  <c r="L1967" i="14"/>
  <c r="L1951" i="14"/>
  <c r="U1951" i="14" s="1"/>
  <c r="V1951" i="14" s="1"/>
  <c r="L1935" i="14"/>
  <c r="U1935" i="14" s="1"/>
  <c r="V1935" i="14" s="1"/>
  <c r="L1919" i="14"/>
  <c r="U1919" i="14" s="1"/>
  <c r="V1919" i="14" s="1"/>
  <c r="L1903" i="14"/>
  <c r="L1887" i="14"/>
  <c r="U1887" i="14" s="1"/>
  <c r="V1887" i="14" s="1"/>
  <c r="L1871" i="14"/>
  <c r="U1871" i="14" s="1"/>
  <c r="V1871" i="14" s="1"/>
  <c r="L1855" i="14"/>
  <c r="U1855" i="14" s="1"/>
  <c r="V1855" i="14" s="1"/>
  <c r="L1839" i="14"/>
  <c r="L1823" i="14"/>
  <c r="U1823" i="14" s="1"/>
  <c r="V1823" i="14" s="1"/>
  <c r="L1807" i="14"/>
  <c r="U1807" i="14" s="1"/>
  <c r="V1807" i="14" s="1"/>
  <c r="L1791" i="14"/>
  <c r="U1791" i="14" s="1"/>
  <c r="V1791" i="14" s="1"/>
  <c r="L7120" i="14"/>
  <c r="L7088" i="14"/>
  <c r="U7088" i="14" s="1"/>
  <c r="V7088" i="14" s="1"/>
  <c r="L7052" i="14"/>
  <c r="U7052" i="14" s="1"/>
  <c r="V7052" i="14" s="1"/>
  <c r="L7020" i="14"/>
  <c r="U7020" i="14" s="1"/>
  <c r="V7020" i="14" s="1"/>
  <c r="L6988" i="14"/>
  <c r="U6988" i="14" s="1"/>
  <c r="V6988" i="14" s="1"/>
  <c r="L6956" i="14"/>
  <c r="U6956" i="14" s="1"/>
  <c r="V6956" i="14" s="1"/>
  <c r="L6920" i="14"/>
  <c r="U6920" i="14" s="1"/>
  <c r="V6920" i="14" s="1"/>
  <c r="L6888" i="14"/>
  <c r="L6856" i="14"/>
  <c r="U6856" i="14" s="1"/>
  <c r="V6856" i="14" s="1"/>
  <c r="L6824" i="14"/>
  <c r="U6824" i="14" s="1"/>
  <c r="V6824" i="14" s="1"/>
  <c r="L6788" i="14"/>
  <c r="U6788" i="14" s="1"/>
  <c r="V6788" i="14" s="1"/>
  <c r="L6756" i="14"/>
  <c r="U6756" i="14" s="1"/>
  <c r="V6756" i="14" s="1"/>
  <c r="L6724" i="14"/>
  <c r="U6724" i="14" s="1"/>
  <c r="V6724" i="14" s="1"/>
  <c r="L6692" i="14"/>
  <c r="U6692" i="14" s="1"/>
  <c r="V6692" i="14" s="1"/>
  <c r="L6660" i="14"/>
  <c r="U6660" i="14" s="1"/>
  <c r="V6660" i="14" s="1"/>
  <c r="L6628" i="14"/>
  <c r="U6628" i="14" s="1"/>
  <c r="V6628" i="14" s="1"/>
  <c r="L6596" i="14"/>
  <c r="U6596" i="14" s="1"/>
  <c r="V6596" i="14" s="1"/>
  <c r="L6560" i="14"/>
  <c r="U6560" i="14" s="1"/>
  <c r="V6560" i="14" s="1"/>
  <c r="L6528" i="14"/>
  <c r="U6528" i="14" s="1"/>
  <c r="V6528" i="14" s="1"/>
  <c r="L6496" i="14"/>
  <c r="U6496" i="14" s="1"/>
  <c r="V6496" i="14" s="1"/>
  <c r="L6464" i="14"/>
  <c r="U6464" i="14" s="1"/>
  <c r="V6464" i="14" s="1"/>
  <c r="L6432" i="14"/>
  <c r="U6432" i="14" s="1"/>
  <c r="V6432" i="14" s="1"/>
  <c r="L6400" i="14"/>
  <c r="U6400" i="14" s="1"/>
  <c r="V6400" i="14" s="1"/>
  <c r="L6368" i="14"/>
  <c r="U6368" i="14" s="1"/>
  <c r="V6368" i="14" s="1"/>
  <c r="L6336" i="14"/>
  <c r="U6336" i="14" s="1"/>
  <c r="V6336" i="14" s="1"/>
  <c r="L6304" i="14"/>
  <c r="U6304" i="14" s="1"/>
  <c r="V6304" i="14" s="1"/>
  <c r="L6272" i="14"/>
  <c r="U6272" i="14" s="1"/>
  <c r="V6272" i="14" s="1"/>
  <c r="L6240" i="14"/>
  <c r="U6240" i="14" s="1"/>
  <c r="V6240" i="14" s="1"/>
  <c r="L6208" i="14"/>
  <c r="U6208" i="14" s="1"/>
  <c r="V6208" i="14" s="1"/>
  <c r="L6176" i="14"/>
  <c r="U6176" i="14" s="1"/>
  <c r="V6176" i="14" s="1"/>
  <c r="L6144" i="14"/>
  <c r="U6144" i="14" s="1"/>
  <c r="V6144" i="14" s="1"/>
  <c r="L6112" i="14"/>
  <c r="U6112" i="14" s="1"/>
  <c r="V6112" i="14" s="1"/>
  <c r="L6080" i="14"/>
  <c r="U6080" i="14" s="1"/>
  <c r="V6080" i="14" s="1"/>
  <c r="L6048" i="14"/>
  <c r="U6048" i="14" s="1"/>
  <c r="V6048" i="14" s="1"/>
  <c r="L6012" i="14"/>
  <c r="U6012" i="14" s="1"/>
  <c r="V6012" i="14" s="1"/>
  <c r="L5984" i="14"/>
  <c r="U5984" i="14" s="1"/>
  <c r="V5984" i="14" s="1"/>
  <c r="L5948" i="14"/>
  <c r="U5948" i="14" s="1"/>
  <c r="V5948" i="14" s="1"/>
  <c r="L5916" i="14"/>
  <c r="U5916" i="14" s="1"/>
  <c r="V5916" i="14" s="1"/>
  <c r="L5888" i="14"/>
  <c r="U5888" i="14" s="1"/>
  <c r="V5888" i="14" s="1"/>
  <c r="L5860" i="14"/>
  <c r="U5860" i="14" s="1"/>
  <c r="V5860" i="14" s="1"/>
  <c r="L5824" i="14"/>
  <c r="U5824" i="14" s="1"/>
  <c r="V5824" i="14" s="1"/>
  <c r="L5792" i="14"/>
  <c r="U5792" i="14" s="1"/>
  <c r="V5792" i="14" s="1"/>
  <c r="L5760" i="14"/>
  <c r="U5760" i="14" s="1"/>
  <c r="V5760" i="14" s="1"/>
  <c r="L5728" i="14"/>
  <c r="U5728" i="14" s="1"/>
  <c r="V5728" i="14" s="1"/>
  <c r="L5696" i="14"/>
  <c r="U5696" i="14" s="1"/>
  <c r="V5696" i="14" s="1"/>
  <c r="L5664" i="14"/>
  <c r="U5664" i="14" s="1"/>
  <c r="V5664" i="14" s="1"/>
  <c r="L5632" i="14"/>
  <c r="U5632" i="14" s="1"/>
  <c r="V5632" i="14" s="1"/>
  <c r="L5600" i="14"/>
  <c r="U5600" i="14" s="1"/>
  <c r="V5600" i="14" s="1"/>
  <c r="L5568" i="14"/>
  <c r="U5568" i="14" s="1"/>
  <c r="V5568" i="14" s="1"/>
  <c r="L5536" i="14"/>
  <c r="U5536" i="14" s="1"/>
  <c r="V5536" i="14" s="1"/>
  <c r="L5504" i="14"/>
  <c r="U5504" i="14" s="1"/>
  <c r="V5504" i="14" s="1"/>
  <c r="L5472" i="14"/>
  <c r="U5472" i="14" s="1"/>
  <c r="V5472" i="14" s="1"/>
  <c r="L5436" i="14"/>
  <c r="U5436" i="14" s="1"/>
  <c r="V5436" i="14" s="1"/>
  <c r="L5404" i="14"/>
  <c r="U5404" i="14" s="1"/>
  <c r="V5404" i="14" s="1"/>
  <c r="L5376" i="14"/>
  <c r="U5376" i="14" s="1"/>
  <c r="V5376" i="14" s="1"/>
  <c r="L5344" i="14"/>
  <c r="U5344" i="14" s="1"/>
  <c r="V5344" i="14" s="1"/>
  <c r="L5312" i="14"/>
  <c r="U5312" i="14" s="1"/>
  <c r="V5312" i="14" s="1"/>
  <c r="L5284" i="14"/>
  <c r="U5284" i="14" s="1"/>
  <c r="V5284" i="14" s="1"/>
  <c r="L5252" i="14"/>
  <c r="U5252" i="14" s="1"/>
  <c r="V5252" i="14" s="1"/>
  <c r="L5220" i="14"/>
  <c r="U5220" i="14" s="1"/>
  <c r="V5220" i="14" s="1"/>
  <c r="L5188" i="14"/>
  <c r="U5188" i="14" s="1"/>
  <c r="V5188" i="14" s="1"/>
  <c r="L5156" i="14"/>
  <c r="U5156" i="14" s="1"/>
  <c r="V5156" i="14" s="1"/>
  <c r="L5124" i="14"/>
  <c r="U5124" i="14" s="1"/>
  <c r="V5124" i="14" s="1"/>
  <c r="L5092" i="14"/>
  <c r="U5092" i="14" s="1"/>
  <c r="V5092" i="14" s="1"/>
  <c r="L5060" i="14"/>
  <c r="U5060" i="14" s="1"/>
  <c r="V5060" i="14" s="1"/>
  <c r="L5028" i="14"/>
  <c r="U5028" i="14" s="1"/>
  <c r="V5028" i="14" s="1"/>
  <c r="L5000" i="14"/>
  <c r="U5000" i="14" s="1"/>
  <c r="V5000" i="14" s="1"/>
  <c r="L4968" i="14"/>
  <c r="U4968" i="14" s="1"/>
  <c r="V4968" i="14" s="1"/>
  <c r="L4936" i="14"/>
  <c r="U4936" i="14" s="1"/>
  <c r="V4936" i="14" s="1"/>
  <c r="L4904" i="14"/>
  <c r="U4904" i="14" s="1"/>
  <c r="V4904" i="14" s="1"/>
  <c r="L4872" i="14"/>
  <c r="L4840" i="14"/>
  <c r="U4840" i="14" s="1"/>
  <c r="V4840" i="14" s="1"/>
  <c r="L4808" i="14"/>
  <c r="L4776" i="14"/>
  <c r="U4776" i="14" s="1"/>
  <c r="V4776" i="14" s="1"/>
  <c r="L4744" i="14"/>
  <c r="U4744" i="14" s="1"/>
  <c r="V4744" i="14" s="1"/>
  <c r="L4712" i="14"/>
  <c r="U4712" i="14" s="1"/>
  <c r="V4712" i="14" s="1"/>
  <c r="L4684" i="14"/>
  <c r="U4684" i="14" s="1"/>
  <c r="V4684" i="14" s="1"/>
  <c r="L4652" i="14"/>
  <c r="U4652" i="14" s="1"/>
  <c r="V4652" i="14" s="1"/>
  <c r="L4620" i="14"/>
  <c r="U4620" i="14" s="1"/>
  <c r="V4620" i="14" s="1"/>
  <c r="L4592" i="14"/>
  <c r="U4592" i="14" s="1"/>
  <c r="V4592" i="14" s="1"/>
  <c r="L4560" i="14"/>
  <c r="L4528" i="14"/>
  <c r="U4528" i="14" s="1"/>
  <c r="V4528" i="14" s="1"/>
  <c r="L4500" i="14"/>
  <c r="L4468" i="14"/>
  <c r="U4468" i="14" s="1"/>
  <c r="V4468" i="14" s="1"/>
  <c r="L4436" i="14"/>
  <c r="L4408" i="14"/>
  <c r="U4408" i="14" s="1"/>
  <c r="V4408" i="14" s="1"/>
  <c r="L4372" i="14"/>
  <c r="L4340" i="14"/>
  <c r="U4340" i="14" s="1"/>
  <c r="V4340" i="14" s="1"/>
  <c r="L4308" i="14"/>
  <c r="L4276" i="14"/>
  <c r="U4276" i="14" s="1"/>
  <c r="V4276" i="14" s="1"/>
  <c r="L4244" i="14"/>
  <c r="L4212" i="14"/>
  <c r="U4212" i="14" s="1"/>
  <c r="V4212" i="14" s="1"/>
  <c r="L4180" i="14"/>
  <c r="L4152" i="14"/>
  <c r="U4152" i="14" s="1"/>
  <c r="V4152" i="14" s="1"/>
  <c r="L4120" i="14"/>
  <c r="U4120" i="14" s="1"/>
  <c r="V4120" i="14" s="1"/>
  <c r="L4088" i="14"/>
  <c r="U4088" i="14" s="1"/>
  <c r="V4088" i="14" s="1"/>
  <c r="L4052" i="14"/>
  <c r="L4020" i="14"/>
  <c r="U4020" i="14" s="1"/>
  <c r="V4020" i="14" s="1"/>
  <c r="L3988" i="14"/>
  <c r="L3956" i="14"/>
  <c r="U3956" i="14" s="1"/>
  <c r="V3956" i="14" s="1"/>
  <c r="L3924" i="14"/>
  <c r="L3892" i="14"/>
  <c r="U3892" i="14" s="1"/>
  <c r="V3892" i="14" s="1"/>
  <c r="L3860" i="14"/>
  <c r="L3828" i="14"/>
  <c r="U3828" i="14" s="1"/>
  <c r="V3828" i="14" s="1"/>
  <c r="L3792" i="14"/>
  <c r="L3760" i="14"/>
  <c r="U3760" i="14" s="1"/>
  <c r="V3760" i="14" s="1"/>
  <c r="L3728" i="14"/>
  <c r="L3692" i="14"/>
  <c r="U3692" i="14" s="1"/>
  <c r="V3692" i="14" s="1"/>
  <c r="L3660" i="14"/>
  <c r="U3660" i="14" s="1"/>
  <c r="V3660" i="14" s="1"/>
  <c r="L3628" i="14"/>
  <c r="U3628" i="14" s="1"/>
  <c r="V3628" i="14" s="1"/>
  <c r="L3596" i="14"/>
  <c r="U3596" i="14" s="1"/>
  <c r="V3596" i="14" s="1"/>
  <c r="L3564" i="14"/>
  <c r="U3564" i="14" s="1"/>
  <c r="V3564" i="14" s="1"/>
  <c r="L3532" i="14"/>
  <c r="U3532" i="14" s="1"/>
  <c r="V3532" i="14" s="1"/>
  <c r="L3500" i="14"/>
  <c r="U3500" i="14" s="1"/>
  <c r="V3500" i="14" s="1"/>
  <c r="L3468" i="14"/>
  <c r="U3468" i="14" s="1"/>
  <c r="V3468" i="14" s="1"/>
  <c r="L3436" i="14"/>
  <c r="U3436" i="14" s="1"/>
  <c r="V3436" i="14" s="1"/>
  <c r="L3404" i="14"/>
  <c r="U3404" i="14" s="1"/>
  <c r="V3404" i="14" s="1"/>
  <c r="L3372" i="14"/>
  <c r="U3372" i="14" s="1"/>
  <c r="V3372" i="14" s="1"/>
  <c r="L3340" i="14"/>
  <c r="U3340" i="14" s="1"/>
  <c r="V3340" i="14" s="1"/>
  <c r="L3308" i="14"/>
  <c r="U3308" i="14" s="1"/>
  <c r="V3308" i="14" s="1"/>
  <c r="L3272" i="14"/>
  <c r="U3272" i="14" s="1"/>
  <c r="V3272" i="14" s="1"/>
  <c r="L3240" i="14"/>
  <c r="U3240" i="14" s="1"/>
  <c r="V3240" i="14" s="1"/>
  <c r="L3208" i="14"/>
  <c r="U3208" i="14" s="1"/>
  <c r="V3208" i="14" s="1"/>
  <c r="L3192" i="14"/>
  <c r="U3192" i="14" s="1"/>
  <c r="V3192" i="14" s="1"/>
  <c r="L3176" i="14"/>
  <c r="U3176" i="14" s="1"/>
  <c r="V3176" i="14" s="1"/>
  <c r="L3160" i="14"/>
  <c r="U3160" i="14" s="1"/>
  <c r="V3160" i="14" s="1"/>
  <c r="L3144" i="14"/>
  <c r="L3128" i="14"/>
  <c r="U3128" i="14" s="1"/>
  <c r="V3128" i="14" s="1"/>
  <c r="L3092" i="14"/>
  <c r="L3060" i="14"/>
  <c r="U3060" i="14" s="1"/>
  <c r="V3060" i="14" s="1"/>
  <c r="L3028" i="14"/>
  <c r="L2992" i="14"/>
  <c r="U2992" i="14" s="1"/>
  <c r="V2992" i="14" s="1"/>
  <c r="L2960" i="14"/>
  <c r="L2932" i="14"/>
  <c r="U2932" i="14" s="1"/>
  <c r="V2932" i="14" s="1"/>
  <c r="L2896" i="14"/>
  <c r="L2864" i="14"/>
  <c r="U2864" i="14" s="1"/>
  <c r="V2864" i="14" s="1"/>
  <c r="L2832" i="14"/>
  <c r="L2800" i="14"/>
  <c r="U2800" i="14" s="1"/>
  <c r="V2800" i="14" s="1"/>
  <c r="L2768" i="14"/>
  <c r="L2736" i="14"/>
  <c r="U2736" i="14" s="1"/>
  <c r="V2736" i="14" s="1"/>
  <c r="L2704" i="14"/>
  <c r="L2672" i="14"/>
  <c r="U2672" i="14" s="1"/>
  <c r="V2672" i="14" s="1"/>
  <c r="L2640" i="14"/>
  <c r="L2612" i="14"/>
  <c r="U2612" i="14" s="1"/>
  <c r="V2612" i="14" s="1"/>
  <c r="L2576" i="14"/>
  <c r="L2544" i="14"/>
  <c r="U2544" i="14" s="1"/>
  <c r="V2544" i="14" s="1"/>
  <c r="L2512" i="14"/>
  <c r="L2480" i="14"/>
  <c r="U2480" i="14" s="1"/>
  <c r="V2480" i="14" s="1"/>
  <c r="L2448" i="14"/>
  <c r="L2416" i="14"/>
  <c r="U2416" i="14" s="1"/>
  <c r="V2416" i="14" s="1"/>
  <c r="L2384" i="14"/>
  <c r="L2352" i="14"/>
  <c r="U2352" i="14" s="1"/>
  <c r="V2352" i="14" s="1"/>
  <c r="L2320" i="14"/>
  <c r="L2288" i="14"/>
  <c r="U2288" i="14" s="1"/>
  <c r="V2288" i="14" s="1"/>
  <c r="L2256" i="14"/>
  <c r="L2224" i="14"/>
  <c r="U2224" i="14" s="1"/>
  <c r="V2224" i="14" s="1"/>
  <c r="L2188" i="14"/>
  <c r="U2188" i="14" s="1"/>
  <c r="V2188" i="14" s="1"/>
  <c r="L2156" i="14"/>
  <c r="U2156" i="14" s="1"/>
  <c r="V2156" i="14" s="1"/>
  <c r="L2128" i="14"/>
  <c r="L2096" i="14"/>
  <c r="U2096" i="14" s="1"/>
  <c r="V2096" i="14" s="1"/>
  <c r="L2064" i="14"/>
  <c r="L2032" i="14"/>
  <c r="U2032" i="14" s="1"/>
  <c r="V2032" i="14" s="1"/>
  <c r="L2000" i="14"/>
  <c r="L1968" i="14"/>
  <c r="U1968" i="14" s="1"/>
  <c r="V1968" i="14" s="1"/>
  <c r="L1936" i="14"/>
  <c r="L1904" i="14"/>
  <c r="U1904" i="14" s="1"/>
  <c r="V1904" i="14" s="1"/>
  <c r="L1872" i="14"/>
  <c r="L1840" i="14"/>
  <c r="U1840" i="14" s="1"/>
  <c r="V1840" i="14" s="1"/>
  <c r="L1808" i="14"/>
  <c r="L1780" i="14"/>
  <c r="U1780" i="14" s="1"/>
  <c r="V1780" i="14" s="1"/>
  <c r="L1744" i="14"/>
  <c r="L1716" i="14"/>
  <c r="U1716" i="14" s="1"/>
  <c r="V1716" i="14" s="1"/>
  <c r="L1684" i="14"/>
  <c r="L1653" i="14"/>
  <c r="U1653" i="14" s="1"/>
  <c r="V1653" i="14" s="1"/>
  <c r="L1621" i="14"/>
  <c r="L1589" i="14"/>
  <c r="U1589" i="14" s="1"/>
  <c r="V1589" i="14" s="1"/>
  <c r="L1557" i="14"/>
  <c r="L1525" i="14"/>
  <c r="U1525" i="14" s="1"/>
  <c r="V1525" i="14" s="1"/>
  <c r="L1493" i="14"/>
  <c r="L1461" i="14"/>
  <c r="U1461" i="14" s="1"/>
  <c r="V1461" i="14" s="1"/>
  <c r="L1429" i="14"/>
  <c r="L1397" i="14"/>
  <c r="U1397" i="14" s="1"/>
  <c r="V1397" i="14" s="1"/>
  <c r="L1361" i="14"/>
  <c r="L1329" i="14"/>
  <c r="U1329" i="14" s="1"/>
  <c r="V1329" i="14" s="1"/>
  <c r="L1301" i="14"/>
  <c r="L1269" i="14"/>
  <c r="U1269" i="14" s="1"/>
  <c r="V1269" i="14" s="1"/>
  <c r="L1233" i="14"/>
  <c r="L1205" i="14"/>
  <c r="U1205" i="14" s="1"/>
  <c r="V1205" i="14" s="1"/>
  <c r="L1169" i="14"/>
  <c r="L1137" i="14"/>
  <c r="U1137" i="14" s="1"/>
  <c r="V1137" i="14" s="1"/>
  <c r="L1109" i="14"/>
  <c r="L1077" i="14"/>
  <c r="U1077" i="14" s="1"/>
  <c r="V1077" i="14" s="1"/>
  <c r="L1042" i="14"/>
  <c r="L1010" i="14"/>
  <c r="U1010" i="14" s="1"/>
  <c r="V1010" i="14" s="1"/>
  <c r="L978" i="14"/>
  <c r="L950" i="14"/>
  <c r="U950" i="14" s="1"/>
  <c r="V950" i="14" s="1"/>
  <c r="L914" i="14"/>
  <c r="L886" i="14"/>
  <c r="U886" i="14" s="1"/>
  <c r="V886" i="14" s="1"/>
  <c r="L850" i="14"/>
  <c r="L822" i="14"/>
  <c r="U822" i="14" s="1"/>
  <c r="V822" i="14" s="1"/>
  <c r="L790" i="14"/>
  <c r="L758" i="14"/>
  <c r="U758" i="14" s="1"/>
  <c r="V758" i="14" s="1"/>
  <c r="L726" i="14"/>
  <c r="L694" i="14"/>
  <c r="U694" i="14" s="1"/>
  <c r="V694" i="14" s="1"/>
  <c r="L658" i="14"/>
  <c r="L630" i="14"/>
  <c r="U630" i="14" s="1"/>
  <c r="V630" i="14" s="1"/>
  <c r="L594" i="14"/>
  <c r="L566" i="14"/>
  <c r="U566" i="14" s="1"/>
  <c r="V566" i="14" s="1"/>
  <c r="L534" i="14"/>
  <c r="L502" i="14"/>
  <c r="U502" i="14" s="1"/>
  <c r="V502" i="14" s="1"/>
  <c r="L470" i="14"/>
  <c r="L434" i="14"/>
  <c r="U434" i="14" s="1"/>
  <c r="V434" i="14" s="1"/>
  <c r="L402" i="14"/>
  <c r="L370" i="14"/>
  <c r="U370" i="14" s="1"/>
  <c r="V370" i="14" s="1"/>
  <c r="L342" i="14"/>
  <c r="L306" i="14"/>
  <c r="U306" i="14" s="1"/>
  <c r="V306" i="14" s="1"/>
  <c r="L278" i="14"/>
  <c r="L246" i="14"/>
  <c r="U246" i="14" s="1"/>
  <c r="V246" i="14" s="1"/>
  <c r="L214" i="14"/>
  <c r="L182" i="14"/>
  <c r="U182" i="14" s="1"/>
  <c r="V182" i="14" s="1"/>
  <c r="L150" i="14"/>
  <c r="L8358" i="14"/>
  <c r="U8358" i="14" s="1"/>
  <c r="V8358" i="14" s="1"/>
  <c r="L8318" i="14"/>
  <c r="U8318" i="14" s="1"/>
  <c r="V8318" i="14" s="1"/>
  <c r="L8282" i="14"/>
  <c r="L8254" i="14"/>
  <c r="U8254" i="14" s="1"/>
  <c r="V8254" i="14" s="1"/>
  <c r="L8222" i="14"/>
  <c r="U8222" i="14" s="1"/>
  <c r="V8222" i="14" s="1"/>
  <c r="L8190" i="14"/>
  <c r="U8190" i="14" s="1"/>
  <c r="V8190" i="14" s="1"/>
  <c r="L8150" i="14"/>
  <c r="L8110" i="14"/>
  <c r="L8074" i="14"/>
  <c r="U8074" i="14" s="1"/>
  <c r="V8074" i="14" s="1"/>
  <c r="L8038" i="14"/>
  <c r="U8038" i="14" s="1"/>
  <c r="V8038" i="14" s="1"/>
  <c r="L7978" i="14"/>
  <c r="L7914" i="14"/>
  <c r="L7850" i="14"/>
  <c r="U7850" i="14" s="1"/>
  <c r="V7850" i="14" s="1"/>
  <c r="L7802" i="14"/>
  <c r="U7802" i="14" s="1"/>
  <c r="V7802" i="14" s="1"/>
  <c r="L7738" i="14"/>
  <c r="L7670" i="14"/>
  <c r="U7670" i="14" s="1"/>
  <c r="V7670" i="14" s="1"/>
  <c r="L7626" i="14"/>
  <c r="U7626" i="14" s="1"/>
  <c r="V7626" i="14" s="1"/>
  <c r="L7578" i="14"/>
  <c r="U7578" i="14" s="1"/>
  <c r="V7578" i="14" s="1"/>
  <c r="L7534" i="14"/>
  <c r="L7466" i="14"/>
  <c r="U7466" i="14" s="1"/>
  <c r="V7466" i="14" s="1"/>
  <c r="L6686" i="14"/>
  <c r="U6686" i="14" s="1"/>
  <c r="V6686" i="14" s="1"/>
  <c r="L6666" i="14"/>
  <c r="U6666" i="14" s="1"/>
  <c r="V6666" i="14" s="1"/>
  <c r="L6646" i="14"/>
  <c r="U6646" i="14" s="1"/>
  <c r="V6646" i="14" s="1"/>
  <c r="L6622" i="14"/>
  <c r="U6622" i="14" s="1"/>
  <c r="V6622" i="14" s="1"/>
  <c r="L6586" i="14"/>
  <c r="U6586" i="14" s="1"/>
  <c r="V6586" i="14" s="1"/>
  <c r="L6542" i="14"/>
  <c r="U6542" i="14" s="1"/>
  <c r="V6542" i="14" s="1"/>
  <c r="L6494" i="14"/>
  <c r="U6494" i="14" s="1"/>
  <c r="V6494" i="14" s="1"/>
  <c r="L6442" i="14"/>
  <c r="U6442" i="14" s="1"/>
  <c r="V6442" i="14" s="1"/>
  <c r="L6394" i="14"/>
  <c r="U6394" i="14" s="1"/>
  <c r="V6394" i="14" s="1"/>
  <c r="L6358" i="14"/>
  <c r="L6318" i="14"/>
  <c r="L6278" i="14"/>
  <c r="U6278" i="14" s="1"/>
  <c r="V6278" i="14" s="1"/>
  <c r="L6238" i="14"/>
  <c r="U6238" i="14" s="1"/>
  <c r="V6238" i="14" s="1"/>
  <c r="L6190" i="14"/>
  <c r="L6166" i="14"/>
  <c r="L6142" i="14"/>
  <c r="U6142" i="14" s="1"/>
  <c r="V6142" i="14" s="1"/>
  <c r="L6122" i="14"/>
  <c r="U6122" i="14" s="1"/>
  <c r="V6122" i="14" s="1"/>
  <c r="L6094" i="14"/>
  <c r="U6094" i="14" s="1"/>
  <c r="V6094" i="14" s="1"/>
  <c r="L6074" i="14"/>
  <c r="U6074" i="14" s="1"/>
  <c r="V6074" i="14" s="1"/>
  <c r="L6054" i="14"/>
  <c r="U6054" i="14" s="1"/>
  <c r="V6054" i="14" s="1"/>
  <c r="L6030" i="14"/>
  <c r="U6030" i="14" s="1"/>
  <c r="V6030" i="14" s="1"/>
  <c r="L6010" i="14"/>
  <c r="U6010" i="14" s="1"/>
  <c r="V6010" i="14" s="1"/>
  <c r="L5990" i="14"/>
  <c r="U5990" i="14" s="1"/>
  <c r="V5990" i="14" s="1"/>
  <c r="L5966" i="14"/>
  <c r="U5966" i="14" s="1"/>
  <c r="V5966" i="14" s="1"/>
  <c r="L5946" i="14"/>
  <c r="U5946" i="14" s="1"/>
  <c r="V5946" i="14" s="1"/>
  <c r="L5926" i="14"/>
  <c r="U5926" i="14" s="1"/>
  <c r="V5926" i="14" s="1"/>
  <c r="L5902" i="14"/>
  <c r="U5902" i="14" s="1"/>
  <c r="V5902" i="14" s="1"/>
  <c r="L5882" i="14"/>
  <c r="L5862" i="14"/>
  <c r="U5862" i="14" s="1"/>
  <c r="V5862" i="14" s="1"/>
  <c r="L5838" i="14"/>
  <c r="U5838" i="14" s="1"/>
  <c r="V5838" i="14" s="1"/>
  <c r="L5818" i="14"/>
  <c r="U5818" i="14" s="1"/>
  <c r="V5818" i="14" s="1"/>
  <c r="L5798" i="14"/>
  <c r="U5798" i="14" s="1"/>
  <c r="V5798" i="14" s="1"/>
  <c r="L5774" i="14"/>
  <c r="U5774" i="14" s="1"/>
  <c r="V5774" i="14" s="1"/>
  <c r="L5754" i="14"/>
  <c r="U5754" i="14" s="1"/>
  <c r="V5754" i="14" s="1"/>
  <c r="L5734" i="14"/>
  <c r="U5734" i="14" s="1"/>
  <c r="V5734" i="14" s="1"/>
  <c r="L5710" i="14"/>
  <c r="U5710" i="14" s="1"/>
  <c r="V5710" i="14" s="1"/>
  <c r="L5690" i="14"/>
  <c r="U5690" i="14" s="1"/>
  <c r="V5690" i="14" s="1"/>
  <c r="L5670" i="14"/>
  <c r="U5670" i="14" s="1"/>
  <c r="V5670" i="14" s="1"/>
  <c r="L5646" i="14"/>
  <c r="U5646" i="14" s="1"/>
  <c r="V5646" i="14" s="1"/>
  <c r="L5626" i="14"/>
  <c r="L5606" i="14"/>
  <c r="U5606" i="14" s="1"/>
  <c r="V5606" i="14" s="1"/>
  <c r="L5582" i="14"/>
  <c r="U5582" i="14" s="1"/>
  <c r="V5582" i="14" s="1"/>
  <c r="L5562" i="14"/>
  <c r="U5562" i="14" s="1"/>
  <c r="V5562" i="14" s="1"/>
  <c r="L5542" i="14"/>
  <c r="U5542" i="14" s="1"/>
  <c r="V5542" i="14" s="1"/>
  <c r="L5518" i="14"/>
  <c r="U5518" i="14" s="1"/>
  <c r="V5518" i="14" s="1"/>
  <c r="L5498" i="14"/>
  <c r="U5498" i="14" s="1"/>
  <c r="V5498" i="14" s="1"/>
  <c r="L5478" i="14"/>
  <c r="U5478" i="14" s="1"/>
  <c r="V5478" i="14" s="1"/>
  <c r="L5454" i="14"/>
  <c r="U5454" i="14" s="1"/>
  <c r="V5454" i="14" s="1"/>
  <c r="L5434" i="14"/>
  <c r="U5434" i="14" s="1"/>
  <c r="V5434" i="14" s="1"/>
  <c r="L5414" i="14"/>
  <c r="U5414" i="14" s="1"/>
  <c r="V5414" i="14" s="1"/>
  <c r="L5390" i="14"/>
  <c r="U5390" i="14" s="1"/>
  <c r="V5390" i="14" s="1"/>
  <c r="L5370" i="14"/>
  <c r="L5350" i="14"/>
  <c r="U5350" i="14" s="1"/>
  <c r="V5350" i="14" s="1"/>
  <c r="L5326" i="14"/>
  <c r="U5326" i="14" s="1"/>
  <c r="V5326" i="14" s="1"/>
  <c r="L5306" i="14"/>
  <c r="U5306" i="14" s="1"/>
  <c r="V5306" i="14" s="1"/>
  <c r="L5286" i="14"/>
  <c r="U5286" i="14" s="1"/>
  <c r="V5286" i="14" s="1"/>
  <c r="L5262" i="14"/>
  <c r="U5262" i="14" s="1"/>
  <c r="V5262" i="14" s="1"/>
  <c r="L5242" i="14"/>
  <c r="U5242" i="14" s="1"/>
  <c r="V5242" i="14" s="1"/>
  <c r="L5222" i="14"/>
  <c r="U5222" i="14" s="1"/>
  <c r="V5222" i="14" s="1"/>
  <c r="L5198" i="14"/>
  <c r="U5198" i="14" s="1"/>
  <c r="V5198" i="14" s="1"/>
  <c r="L5178" i="14"/>
  <c r="U5178" i="14" s="1"/>
  <c r="V5178" i="14" s="1"/>
  <c r="L5158" i="14"/>
  <c r="U5158" i="14" s="1"/>
  <c r="V5158" i="14" s="1"/>
  <c r="L5134" i="14"/>
  <c r="U5134" i="14" s="1"/>
  <c r="V5134" i="14" s="1"/>
  <c r="L5114" i="14"/>
  <c r="L5094" i="14"/>
  <c r="U5094" i="14" s="1"/>
  <c r="V5094" i="14" s="1"/>
  <c r="L5070" i="14"/>
  <c r="U5070" i="14" s="1"/>
  <c r="V5070" i="14" s="1"/>
  <c r="L5050" i="14"/>
  <c r="U5050" i="14" s="1"/>
  <c r="V5050" i="14" s="1"/>
  <c r="L5030" i="14"/>
  <c r="U5030" i="14" s="1"/>
  <c r="V5030" i="14" s="1"/>
  <c r="L5006" i="14"/>
  <c r="U5006" i="14" s="1"/>
  <c r="V5006" i="14" s="1"/>
  <c r="L4986" i="14"/>
  <c r="U4986" i="14" s="1"/>
  <c r="V4986" i="14" s="1"/>
  <c r="L4966" i="14"/>
  <c r="U4966" i="14" s="1"/>
  <c r="V4966" i="14" s="1"/>
  <c r="L4942" i="14"/>
  <c r="U4942" i="14" s="1"/>
  <c r="V4942" i="14" s="1"/>
  <c r="L4922" i="14"/>
  <c r="U4922" i="14" s="1"/>
  <c r="V4922" i="14" s="1"/>
  <c r="L4902" i="14"/>
  <c r="U4902" i="14" s="1"/>
  <c r="V4902" i="14" s="1"/>
  <c r="L4878" i="14"/>
  <c r="U4878" i="14" s="1"/>
  <c r="V4878" i="14" s="1"/>
  <c r="L4858" i="14"/>
  <c r="L4838" i="14"/>
  <c r="U4838" i="14" s="1"/>
  <c r="V4838" i="14" s="1"/>
  <c r="L4814" i="14"/>
  <c r="U4814" i="14" s="1"/>
  <c r="V4814" i="14" s="1"/>
  <c r="L4794" i="14"/>
  <c r="U4794" i="14" s="1"/>
  <c r="V4794" i="14" s="1"/>
  <c r="L4774" i="14"/>
  <c r="U4774" i="14" s="1"/>
  <c r="V4774" i="14" s="1"/>
  <c r="L4750" i="14"/>
  <c r="U4750" i="14" s="1"/>
  <c r="V4750" i="14" s="1"/>
  <c r="L4730" i="14"/>
  <c r="U4730" i="14" s="1"/>
  <c r="V4730" i="14" s="1"/>
  <c r="L4710" i="14"/>
  <c r="U4710" i="14" s="1"/>
  <c r="V4710" i="14" s="1"/>
  <c r="L4686" i="14"/>
  <c r="U4686" i="14" s="1"/>
  <c r="V4686" i="14" s="1"/>
  <c r="L4666" i="14"/>
  <c r="U4666" i="14" s="1"/>
  <c r="V4666" i="14" s="1"/>
  <c r="L4646" i="14"/>
  <c r="U4646" i="14" s="1"/>
  <c r="V4646" i="14" s="1"/>
  <c r="L4622" i="14"/>
  <c r="U4622" i="14" s="1"/>
  <c r="V4622" i="14" s="1"/>
  <c r="L4602" i="14"/>
  <c r="L4582" i="14"/>
  <c r="U4582" i="14" s="1"/>
  <c r="V4582" i="14" s="1"/>
  <c r="L4558" i="14"/>
  <c r="U4558" i="14" s="1"/>
  <c r="V4558" i="14" s="1"/>
  <c r="L4538" i="14"/>
  <c r="U4538" i="14" s="1"/>
  <c r="V4538" i="14" s="1"/>
  <c r="L4518" i="14"/>
  <c r="U4518" i="14" s="1"/>
  <c r="V4518" i="14" s="1"/>
  <c r="L4494" i="14"/>
  <c r="U4494" i="14" s="1"/>
  <c r="V4494" i="14" s="1"/>
  <c r="L4474" i="14"/>
  <c r="U4474" i="14" s="1"/>
  <c r="V4474" i="14" s="1"/>
  <c r="L4454" i="14"/>
  <c r="U4454" i="14" s="1"/>
  <c r="V4454" i="14" s="1"/>
  <c r="L4430" i="14"/>
  <c r="U4430" i="14" s="1"/>
  <c r="V4430" i="14" s="1"/>
  <c r="L4410" i="14"/>
  <c r="U4410" i="14" s="1"/>
  <c r="V4410" i="14" s="1"/>
  <c r="L4390" i="14"/>
  <c r="U4390" i="14" s="1"/>
  <c r="V4390" i="14" s="1"/>
  <c r="L4366" i="14"/>
  <c r="U4366" i="14" s="1"/>
  <c r="V4366" i="14" s="1"/>
  <c r="L4346" i="14"/>
  <c r="L4326" i="14"/>
  <c r="U4326" i="14" s="1"/>
  <c r="V4326" i="14" s="1"/>
  <c r="L4302" i="14"/>
  <c r="U4302" i="14" s="1"/>
  <c r="V4302" i="14" s="1"/>
  <c r="L4282" i="14"/>
  <c r="U4282" i="14" s="1"/>
  <c r="V4282" i="14" s="1"/>
  <c r="L4262" i="14"/>
  <c r="U4262" i="14" s="1"/>
  <c r="V4262" i="14" s="1"/>
  <c r="L4238" i="14"/>
  <c r="U4238" i="14" s="1"/>
  <c r="V4238" i="14" s="1"/>
  <c r="L4218" i="14"/>
  <c r="U4218" i="14" s="1"/>
  <c r="V4218" i="14" s="1"/>
  <c r="L4198" i="14"/>
  <c r="U4198" i="14" s="1"/>
  <c r="V4198" i="14" s="1"/>
  <c r="L4174" i="14"/>
  <c r="U4174" i="14" s="1"/>
  <c r="V4174" i="14" s="1"/>
  <c r="L4154" i="14"/>
  <c r="U4154" i="14" s="1"/>
  <c r="V4154" i="14" s="1"/>
  <c r="L4134" i="14"/>
  <c r="U4134" i="14" s="1"/>
  <c r="V4134" i="14" s="1"/>
  <c r="L4110" i="14"/>
  <c r="U4110" i="14" s="1"/>
  <c r="V4110" i="14" s="1"/>
  <c r="L4090" i="14"/>
  <c r="L4070" i="14"/>
  <c r="U4070" i="14" s="1"/>
  <c r="V4070" i="14" s="1"/>
  <c r="L4054" i="14"/>
  <c r="L4038" i="14"/>
  <c r="U4038" i="14" s="1"/>
  <c r="V4038" i="14" s="1"/>
  <c r="L4022" i="14"/>
  <c r="U4022" i="14" s="1"/>
  <c r="V4022" i="14" s="1"/>
  <c r="L4006" i="14"/>
  <c r="U4006" i="14" s="1"/>
  <c r="V4006" i="14" s="1"/>
  <c r="L3990" i="14"/>
  <c r="L3974" i="14"/>
  <c r="U3974" i="14" s="1"/>
  <c r="V3974" i="14" s="1"/>
  <c r="L3958" i="14"/>
  <c r="U3958" i="14" s="1"/>
  <c r="V3958" i="14" s="1"/>
  <c r="L3942" i="14"/>
  <c r="U3942" i="14" s="1"/>
  <c r="V3942" i="14" s="1"/>
  <c r="L3926" i="14"/>
  <c r="L3910" i="14"/>
  <c r="U3910" i="14" s="1"/>
  <c r="V3910" i="14" s="1"/>
  <c r="L3894" i="14"/>
  <c r="U3894" i="14" s="1"/>
  <c r="V3894" i="14" s="1"/>
  <c r="L3878" i="14"/>
  <c r="U3878" i="14" s="1"/>
  <c r="V3878" i="14" s="1"/>
  <c r="L3862" i="14"/>
  <c r="L3846" i="14"/>
  <c r="U3846" i="14" s="1"/>
  <c r="V3846" i="14" s="1"/>
  <c r="L3830" i="14"/>
  <c r="U3830" i="14" s="1"/>
  <c r="V3830" i="14" s="1"/>
  <c r="L3814" i="14"/>
  <c r="U3814" i="14" s="1"/>
  <c r="V3814" i="14" s="1"/>
  <c r="L3798" i="14"/>
  <c r="L3782" i="14"/>
  <c r="U3782" i="14" s="1"/>
  <c r="V3782" i="14" s="1"/>
  <c r="L3766" i="14"/>
  <c r="U3766" i="14" s="1"/>
  <c r="V3766" i="14" s="1"/>
  <c r="L3750" i="14"/>
  <c r="U3750" i="14" s="1"/>
  <c r="V3750" i="14" s="1"/>
  <c r="L3734" i="14"/>
  <c r="L3718" i="14"/>
  <c r="U3718" i="14" s="1"/>
  <c r="V3718" i="14" s="1"/>
  <c r="L3702" i="14"/>
  <c r="U3702" i="14" s="1"/>
  <c r="V3702" i="14" s="1"/>
  <c r="L3686" i="14"/>
  <c r="U3686" i="14" s="1"/>
  <c r="V3686" i="14" s="1"/>
  <c r="L3670" i="14"/>
  <c r="L3654" i="14"/>
  <c r="U3654" i="14" s="1"/>
  <c r="V3654" i="14" s="1"/>
  <c r="L3638" i="14"/>
  <c r="U3638" i="14" s="1"/>
  <c r="V3638" i="14" s="1"/>
  <c r="L3622" i="14"/>
  <c r="U3622" i="14" s="1"/>
  <c r="V3622" i="14" s="1"/>
  <c r="L3606" i="14"/>
  <c r="L3590" i="14"/>
  <c r="U3590" i="14" s="1"/>
  <c r="V3590" i="14" s="1"/>
  <c r="L3574" i="14"/>
  <c r="U3574" i="14" s="1"/>
  <c r="V3574" i="14" s="1"/>
  <c r="L3558" i="14"/>
  <c r="U3558" i="14" s="1"/>
  <c r="V3558" i="14" s="1"/>
  <c r="L3542" i="14"/>
  <c r="L3526" i="14"/>
  <c r="U3526" i="14" s="1"/>
  <c r="V3526" i="14" s="1"/>
  <c r="L3510" i="14"/>
  <c r="U3510" i="14" s="1"/>
  <c r="V3510" i="14" s="1"/>
  <c r="L3494" i="14"/>
  <c r="U3494" i="14" s="1"/>
  <c r="V3494" i="14" s="1"/>
  <c r="L3478" i="14"/>
  <c r="L3462" i="14"/>
  <c r="U3462" i="14" s="1"/>
  <c r="V3462" i="14" s="1"/>
  <c r="L3446" i="14"/>
  <c r="U3446" i="14" s="1"/>
  <c r="V3446" i="14" s="1"/>
  <c r="L3430" i="14"/>
  <c r="U3430" i="14" s="1"/>
  <c r="V3430" i="14" s="1"/>
  <c r="L3414" i="14"/>
  <c r="L3398" i="14"/>
  <c r="U3398" i="14" s="1"/>
  <c r="V3398" i="14" s="1"/>
  <c r="L3382" i="14"/>
  <c r="U3382" i="14" s="1"/>
  <c r="V3382" i="14" s="1"/>
  <c r="L3366" i="14"/>
  <c r="U3366" i="14" s="1"/>
  <c r="V3366" i="14" s="1"/>
  <c r="L3350" i="14"/>
  <c r="L3334" i="14"/>
  <c r="U3334" i="14" s="1"/>
  <c r="V3334" i="14" s="1"/>
  <c r="L3318" i="14"/>
  <c r="U3318" i="14" s="1"/>
  <c r="V3318" i="14" s="1"/>
  <c r="L3302" i="14"/>
  <c r="U3302" i="14" s="1"/>
  <c r="V3302" i="14" s="1"/>
  <c r="L3286" i="14"/>
  <c r="L3270" i="14"/>
  <c r="U3270" i="14" s="1"/>
  <c r="V3270" i="14" s="1"/>
  <c r="L3254" i="14"/>
  <c r="U3254" i="14" s="1"/>
  <c r="V3254" i="14" s="1"/>
  <c r="L3238" i="14"/>
  <c r="U3238" i="14" s="1"/>
  <c r="V3238" i="14" s="1"/>
  <c r="L3222" i="14"/>
  <c r="L3206" i="14"/>
  <c r="U3206" i="14" s="1"/>
  <c r="V3206" i="14" s="1"/>
  <c r="L3190" i="14"/>
  <c r="U3190" i="14" s="1"/>
  <c r="V3190" i="14" s="1"/>
  <c r="L3174" i="14"/>
  <c r="U3174" i="14" s="1"/>
  <c r="V3174" i="14" s="1"/>
  <c r="L3158" i="14"/>
  <c r="L3142" i="14"/>
  <c r="U3142" i="14" s="1"/>
  <c r="V3142" i="14" s="1"/>
  <c r="L3126" i="14"/>
  <c r="U3126" i="14" s="1"/>
  <c r="V3126" i="14" s="1"/>
  <c r="L3110" i="14"/>
  <c r="U3110" i="14" s="1"/>
  <c r="V3110" i="14" s="1"/>
  <c r="L3094" i="14"/>
  <c r="L3078" i="14"/>
  <c r="U3078" i="14" s="1"/>
  <c r="V3078" i="14" s="1"/>
  <c r="L3062" i="14"/>
  <c r="U3062" i="14" s="1"/>
  <c r="V3062" i="14" s="1"/>
  <c r="L3046" i="14"/>
  <c r="U3046" i="14" s="1"/>
  <c r="V3046" i="14" s="1"/>
  <c r="L3030" i="14"/>
  <c r="L3014" i="14"/>
  <c r="U3014" i="14" s="1"/>
  <c r="V3014" i="14" s="1"/>
  <c r="L2998" i="14"/>
  <c r="U2998" i="14" s="1"/>
  <c r="V2998" i="14" s="1"/>
  <c r="L2982" i="14"/>
  <c r="U2982" i="14" s="1"/>
  <c r="V2982" i="14" s="1"/>
  <c r="L2966" i="14"/>
  <c r="L2950" i="14"/>
  <c r="U2950" i="14" s="1"/>
  <c r="V2950" i="14" s="1"/>
  <c r="L2934" i="14"/>
  <c r="U2934" i="14" s="1"/>
  <c r="V2934" i="14" s="1"/>
  <c r="L2918" i="14"/>
  <c r="U2918" i="14" s="1"/>
  <c r="V2918" i="14" s="1"/>
  <c r="L2902" i="14"/>
  <c r="L2886" i="14"/>
  <c r="U2886" i="14" s="1"/>
  <c r="V2886" i="14" s="1"/>
  <c r="L2870" i="14"/>
  <c r="U2870" i="14" s="1"/>
  <c r="V2870" i="14" s="1"/>
  <c r="L2854" i="14"/>
  <c r="U2854" i="14" s="1"/>
  <c r="V2854" i="14" s="1"/>
  <c r="L2838" i="14"/>
  <c r="L2822" i="14"/>
  <c r="U2822" i="14" s="1"/>
  <c r="V2822" i="14" s="1"/>
  <c r="L2806" i="14"/>
  <c r="U2806" i="14" s="1"/>
  <c r="V2806" i="14" s="1"/>
  <c r="L2790" i="14"/>
  <c r="U2790" i="14" s="1"/>
  <c r="V2790" i="14" s="1"/>
  <c r="L2774" i="14"/>
  <c r="L2758" i="14"/>
  <c r="U2758" i="14" s="1"/>
  <c r="V2758" i="14" s="1"/>
  <c r="L2742" i="14"/>
  <c r="U2742" i="14" s="1"/>
  <c r="V2742" i="14" s="1"/>
  <c r="L2726" i="14"/>
  <c r="U2726" i="14" s="1"/>
  <c r="V2726" i="14" s="1"/>
  <c r="L2710" i="14"/>
  <c r="L2694" i="14"/>
  <c r="U2694" i="14" s="1"/>
  <c r="V2694" i="14" s="1"/>
  <c r="L2678" i="14"/>
  <c r="U2678" i="14" s="1"/>
  <c r="V2678" i="14" s="1"/>
  <c r="L2662" i="14"/>
  <c r="U2662" i="14" s="1"/>
  <c r="V2662" i="14" s="1"/>
  <c r="L2646" i="14"/>
  <c r="L2630" i="14"/>
  <c r="U2630" i="14" s="1"/>
  <c r="V2630" i="14" s="1"/>
  <c r="L2614" i="14"/>
  <c r="U2614" i="14" s="1"/>
  <c r="V2614" i="14" s="1"/>
  <c r="L2598" i="14"/>
  <c r="U2598" i="14" s="1"/>
  <c r="V2598" i="14" s="1"/>
  <c r="L2582" i="14"/>
  <c r="L2566" i="14"/>
  <c r="U2566" i="14" s="1"/>
  <c r="V2566" i="14" s="1"/>
  <c r="L2550" i="14"/>
  <c r="U2550" i="14" s="1"/>
  <c r="V2550" i="14" s="1"/>
  <c r="L2534" i="14"/>
  <c r="U2534" i="14" s="1"/>
  <c r="V2534" i="14" s="1"/>
  <c r="L2518" i="14"/>
  <c r="L2502" i="14"/>
  <c r="U2502" i="14" s="1"/>
  <c r="V2502" i="14" s="1"/>
  <c r="L2486" i="14"/>
  <c r="U2486" i="14" s="1"/>
  <c r="V2486" i="14" s="1"/>
  <c r="L2470" i="14"/>
  <c r="U2470" i="14" s="1"/>
  <c r="V2470" i="14" s="1"/>
  <c r="L2454" i="14"/>
  <c r="L2438" i="14"/>
  <c r="U2438" i="14" s="1"/>
  <c r="V2438" i="14" s="1"/>
  <c r="L2422" i="14"/>
  <c r="U2422" i="14" s="1"/>
  <c r="V2422" i="14" s="1"/>
  <c r="L2406" i="14"/>
  <c r="U2406" i="14" s="1"/>
  <c r="V2406" i="14" s="1"/>
  <c r="L2390" i="14"/>
  <c r="L2374" i="14"/>
  <c r="U2374" i="14" s="1"/>
  <c r="V2374" i="14" s="1"/>
  <c r="L2358" i="14"/>
  <c r="U2358" i="14" s="1"/>
  <c r="V2358" i="14" s="1"/>
  <c r="L2342" i="14"/>
  <c r="U2342" i="14" s="1"/>
  <c r="V2342" i="14" s="1"/>
  <c r="L2326" i="14"/>
  <c r="L2310" i="14"/>
  <c r="U2310" i="14" s="1"/>
  <c r="V2310" i="14" s="1"/>
  <c r="L2294" i="14"/>
  <c r="U2294" i="14" s="1"/>
  <c r="V2294" i="14" s="1"/>
  <c r="L2278" i="14"/>
  <c r="U2278" i="14" s="1"/>
  <c r="V2278" i="14" s="1"/>
  <c r="L2262" i="14"/>
  <c r="L2246" i="14"/>
  <c r="U2246" i="14" s="1"/>
  <c r="V2246" i="14" s="1"/>
  <c r="L2230" i="14"/>
  <c r="U2230" i="14" s="1"/>
  <c r="V2230" i="14" s="1"/>
  <c r="L2214" i="14"/>
  <c r="U2214" i="14" s="1"/>
  <c r="V2214" i="14" s="1"/>
  <c r="L2198" i="14"/>
  <c r="L2182" i="14"/>
  <c r="U2182" i="14" s="1"/>
  <c r="V2182" i="14" s="1"/>
  <c r="L2166" i="14"/>
  <c r="U2166" i="14" s="1"/>
  <c r="V2166" i="14" s="1"/>
  <c r="L2150" i="14"/>
  <c r="U2150" i="14" s="1"/>
  <c r="V2150" i="14" s="1"/>
  <c r="L2134" i="14"/>
  <c r="L2118" i="14"/>
  <c r="U2118" i="14" s="1"/>
  <c r="V2118" i="14" s="1"/>
  <c r="L2102" i="14"/>
  <c r="U2102" i="14" s="1"/>
  <c r="V2102" i="14" s="1"/>
  <c r="L2086" i="14"/>
  <c r="U2086" i="14" s="1"/>
  <c r="V2086" i="14" s="1"/>
  <c r="L2070" i="14"/>
  <c r="L2054" i="14"/>
  <c r="U2054" i="14" s="1"/>
  <c r="V2054" i="14" s="1"/>
  <c r="L2038" i="14"/>
  <c r="U2038" i="14" s="1"/>
  <c r="V2038" i="14" s="1"/>
  <c r="L2022" i="14"/>
  <c r="U2022" i="14" s="1"/>
  <c r="V2022" i="14" s="1"/>
  <c r="L2006" i="14"/>
  <c r="L1990" i="14"/>
  <c r="U1990" i="14" s="1"/>
  <c r="V1990" i="14" s="1"/>
  <c r="L1974" i="14"/>
  <c r="U1974" i="14" s="1"/>
  <c r="V1974" i="14" s="1"/>
  <c r="L1958" i="14"/>
  <c r="U1958" i="14" s="1"/>
  <c r="V1958" i="14" s="1"/>
  <c r="L1942" i="14"/>
  <c r="L1926" i="14"/>
  <c r="U1926" i="14" s="1"/>
  <c r="V1926" i="14" s="1"/>
  <c r="L1910" i="14"/>
  <c r="U1910" i="14" s="1"/>
  <c r="V1910" i="14" s="1"/>
  <c r="L1894" i="14"/>
  <c r="U1894" i="14" s="1"/>
  <c r="V1894" i="14" s="1"/>
  <c r="L1878" i="14"/>
  <c r="L1862" i="14"/>
  <c r="U1862" i="14" s="1"/>
  <c r="V1862" i="14" s="1"/>
  <c r="L1846" i="14"/>
  <c r="U1846" i="14" s="1"/>
  <c r="V1846" i="14" s="1"/>
  <c r="L1830" i="14"/>
  <c r="U1830" i="14" s="1"/>
  <c r="V1830" i="14" s="1"/>
  <c r="L1814" i="14"/>
  <c r="L1798" i="14"/>
  <c r="U1798" i="14" s="1"/>
  <c r="V1798" i="14" s="1"/>
  <c r="L1782" i="14"/>
  <c r="U1782" i="14" s="1"/>
  <c r="V1782" i="14" s="1"/>
  <c r="L1766" i="14"/>
  <c r="U1766" i="14" s="1"/>
  <c r="V1766" i="14" s="1"/>
  <c r="L1750" i="14"/>
  <c r="L1734" i="14"/>
  <c r="U1734" i="14" s="1"/>
  <c r="V1734" i="14" s="1"/>
  <c r="L1718" i="14"/>
  <c r="U1718" i="14" s="1"/>
  <c r="V1718" i="14" s="1"/>
  <c r="L1702" i="14"/>
  <c r="U1702" i="14" s="1"/>
  <c r="V1702" i="14" s="1"/>
  <c r="L1686" i="14"/>
  <c r="L1671" i="14"/>
  <c r="U1671" i="14" s="1"/>
  <c r="V1671" i="14" s="1"/>
  <c r="L1655" i="14"/>
  <c r="U1655" i="14" s="1"/>
  <c r="V1655" i="14" s="1"/>
  <c r="L1639" i="14"/>
  <c r="U1639" i="14" s="1"/>
  <c r="V1639" i="14" s="1"/>
  <c r="L1623" i="14"/>
  <c r="L1607" i="14"/>
  <c r="U1607" i="14" s="1"/>
  <c r="V1607" i="14" s="1"/>
  <c r="L1591" i="14"/>
  <c r="U1591" i="14" s="1"/>
  <c r="V1591" i="14" s="1"/>
  <c r="L1575" i="14"/>
  <c r="U1575" i="14" s="1"/>
  <c r="V1575" i="14" s="1"/>
  <c r="L1559" i="14"/>
  <c r="L1543" i="14"/>
  <c r="U1543" i="14" s="1"/>
  <c r="V1543" i="14" s="1"/>
  <c r="L1527" i="14"/>
  <c r="U1527" i="14" s="1"/>
  <c r="V1527" i="14" s="1"/>
  <c r="L1511" i="14"/>
  <c r="U1511" i="14" s="1"/>
  <c r="V1511" i="14" s="1"/>
  <c r="L1495" i="14"/>
  <c r="L1479" i="14"/>
  <c r="U1479" i="14" s="1"/>
  <c r="V1479" i="14" s="1"/>
  <c r="L1463" i="14"/>
  <c r="U1463" i="14" s="1"/>
  <c r="V1463" i="14" s="1"/>
  <c r="L1447" i="14"/>
  <c r="U1447" i="14" s="1"/>
  <c r="V1447" i="14" s="1"/>
  <c r="L1431" i="14"/>
  <c r="L1415" i="14"/>
  <c r="U1415" i="14" s="1"/>
  <c r="V1415" i="14" s="1"/>
  <c r="L1399" i="14"/>
  <c r="U1399" i="14" s="1"/>
  <c r="V1399" i="14" s="1"/>
  <c r="L1383" i="14"/>
  <c r="U1383" i="14" s="1"/>
  <c r="V1383" i="14" s="1"/>
  <c r="L1367" i="14"/>
  <c r="L1351" i="14"/>
  <c r="U1351" i="14" s="1"/>
  <c r="V1351" i="14" s="1"/>
  <c r="L1335" i="14"/>
  <c r="U1335" i="14" s="1"/>
  <c r="V1335" i="14" s="1"/>
  <c r="L1319" i="14"/>
  <c r="U1319" i="14" s="1"/>
  <c r="V1319" i="14" s="1"/>
  <c r="L1303" i="14"/>
  <c r="L1287" i="14"/>
  <c r="U1287" i="14" s="1"/>
  <c r="V1287" i="14" s="1"/>
  <c r="L1271" i="14"/>
  <c r="U1271" i="14" s="1"/>
  <c r="V1271" i="14" s="1"/>
  <c r="L1255" i="14"/>
  <c r="U1255" i="14" s="1"/>
  <c r="V1255" i="14" s="1"/>
  <c r="L1239" i="14"/>
  <c r="L1223" i="14"/>
  <c r="U1223" i="14" s="1"/>
  <c r="V1223" i="14" s="1"/>
  <c r="L1207" i="14"/>
  <c r="U1207" i="14" s="1"/>
  <c r="V1207" i="14" s="1"/>
  <c r="L1191" i="14"/>
  <c r="U1191" i="14" s="1"/>
  <c r="V1191" i="14" s="1"/>
  <c r="L1175" i="14"/>
  <c r="L1159" i="14"/>
  <c r="U1159" i="14" s="1"/>
  <c r="V1159" i="14" s="1"/>
  <c r="L1143" i="14"/>
  <c r="U1143" i="14" s="1"/>
  <c r="V1143" i="14" s="1"/>
  <c r="L1127" i="14"/>
  <c r="U1127" i="14" s="1"/>
  <c r="V1127" i="14" s="1"/>
  <c r="L1111" i="14"/>
  <c r="L1095" i="14"/>
  <c r="U1095" i="14" s="1"/>
  <c r="V1095" i="14" s="1"/>
  <c r="L1079" i="14"/>
  <c r="U1079" i="14" s="1"/>
  <c r="V1079" i="14" s="1"/>
  <c r="L1063" i="14"/>
  <c r="U1063" i="14" s="1"/>
  <c r="V1063" i="14" s="1"/>
  <c r="L1047" i="14"/>
  <c r="L1032" i="14"/>
  <c r="U1032" i="14" s="1"/>
  <c r="V1032" i="14" s="1"/>
  <c r="L1016" i="14"/>
  <c r="U1016" i="14" s="1"/>
  <c r="V1016" i="14" s="1"/>
  <c r="L1000" i="14"/>
  <c r="U1000" i="14" s="1"/>
  <c r="V1000" i="14" s="1"/>
  <c r="L984" i="14"/>
  <c r="L968" i="14"/>
  <c r="U968" i="14" s="1"/>
  <c r="V968" i="14" s="1"/>
  <c r="L952" i="14"/>
  <c r="U952" i="14" s="1"/>
  <c r="V952" i="14" s="1"/>
  <c r="L936" i="14"/>
  <c r="U936" i="14" s="1"/>
  <c r="V936" i="14" s="1"/>
  <c r="L920" i="14"/>
  <c r="L904" i="14"/>
  <c r="U904" i="14" s="1"/>
  <c r="V904" i="14" s="1"/>
  <c r="L888" i="14"/>
  <c r="U888" i="14" s="1"/>
  <c r="V888" i="14" s="1"/>
  <c r="L872" i="14"/>
  <c r="U872" i="14" s="1"/>
  <c r="V872" i="14" s="1"/>
  <c r="L856" i="14"/>
  <c r="L840" i="14"/>
  <c r="U840" i="14" s="1"/>
  <c r="V840" i="14" s="1"/>
  <c r="L824" i="14"/>
  <c r="U824" i="14" s="1"/>
  <c r="V824" i="14" s="1"/>
  <c r="L808" i="14"/>
  <c r="U808" i="14" s="1"/>
  <c r="V808" i="14" s="1"/>
  <c r="L792" i="14"/>
  <c r="L776" i="14"/>
  <c r="U776" i="14" s="1"/>
  <c r="V776" i="14" s="1"/>
  <c r="L760" i="14"/>
  <c r="U760" i="14" s="1"/>
  <c r="V760" i="14" s="1"/>
  <c r="L744" i="14"/>
  <c r="U744" i="14" s="1"/>
  <c r="V744" i="14" s="1"/>
  <c r="L728" i="14"/>
  <c r="L712" i="14"/>
  <c r="U712" i="14" s="1"/>
  <c r="V712" i="14" s="1"/>
  <c r="L696" i="14"/>
  <c r="U696" i="14" s="1"/>
  <c r="V696" i="14" s="1"/>
  <c r="L680" i="14"/>
  <c r="U680" i="14" s="1"/>
  <c r="V680" i="14" s="1"/>
  <c r="L664" i="14"/>
  <c r="L648" i="14"/>
  <c r="U648" i="14" s="1"/>
  <c r="V648" i="14" s="1"/>
  <c r="L632" i="14"/>
  <c r="U632" i="14" s="1"/>
  <c r="V632" i="14" s="1"/>
  <c r="L616" i="14"/>
  <c r="U616" i="14" s="1"/>
  <c r="V616" i="14" s="1"/>
  <c r="L600" i="14"/>
  <c r="L584" i="14"/>
  <c r="U584" i="14" s="1"/>
  <c r="V584" i="14" s="1"/>
  <c r="L568" i="14"/>
  <c r="U568" i="14" s="1"/>
  <c r="V568" i="14" s="1"/>
  <c r="L552" i="14"/>
  <c r="U552" i="14" s="1"/>
  <c r="V552" i="14" s="1"/>
  <c r="L536" i="14"/>
  <c r="L520" i="14"/>
  <c r="U520" i="14" s="1"/>
  <c r="V520" i="14" s="1"/>
  <c r="L504" i="14"/>
  <c r="U504" i="14" s="1"/>
  <c r="V504" i="14" s="1"/>
  <c r="L488" i="14"/>
  <c r="U488" i="14" s="1"/>
  <c r="V488" i="14" s="1"/>
  <c r="L472" i="14"/>
  <c r="L456" i="14"/>
  <c r="U456" i="14" s="1"/>
  <c r="V456" i="14" s="1"/>
  <c r="L440" i="14"/>
  <c r="U440" i="14" s="1"/>
  <c r="V440" i="14" s="1"/>
  <c r="L424" i="14"/>
  <c r="U424" i="14" s="1"/>
  <c r="V424" i="14" s="1"/>
  <c r="L8360" i="14"/>
  <c r="U8360" i="14" s="1"/>
  <c r="V8360" i="14" s="1"/>
  <c r="L8328" i="14"/>
  <c r="U8328" i="14" s="1"/>
  <c r="V8328" i="14" s="1"/>
  <c r="L8300" i="14"/>
  <c r="U8300" i="14" s="1"/>
  <c r="V8300" i="14" s="1"/>
  <c r="L8264" i="14"/>
  <c r="U8264" i="14" s="1"/>
  <c r="V8264" i="14" s="1"/>
  <c r="L8232" i="14"/>
  <c r="U8232" i="14" s="1"/>
  <c r="V8232" i="14" s="1"/>
  <c r="L8200" i="14"/>
  <c r="U8200" i="14" s="1"/>
  <c r="V8200" i="14" s="1"/>
  <c r="L8168" i="14"/>
  <c r="U8168" i="14" s="1"/>
  <c r="V8168" i="14" s="1"/>
  <c r="L8136" i="14"/>
  <c r="U8136" i="14" s="1"/>
  <c r="V8136" i="14" s="1"/>
  <c r="L8104" i="14"/>
  <c r="U8104" i="14" s="1"/>
  <c r="V8104" i="14" s="1"/>
  <c r="L8068" i="14"/>
  <c r="U8068" i="14" s="1"/>
  <c r="V8068" i="14" s="1"/>
  <c r="L8036" i="14"/>
  <c r="U8036" i="14" s="1"/>
  <c r="V8036" i="14" s="1"/>
  <c r="L8004" i="14"/>
  <c r="U8004" i="14" s="1"/>
  <c r="V8004" i="14" s="1"/>
  <c r="L7972" i="14"/>
  <c r="U7972" i="14" s="1"/>
  <c r="V7972" i="14" s="1"/>
  <c r="L7936" i="14"/>
  <c r="U7936" i="14" s="1"/>
  <c r="V7936" i="14" s="1"/>
  <c r="L7904" i="14"/>
  <c r="U7904" i="14" s="1"/>
  <c r="V7904" i="14" s="1"/>
  <c r="L7872" i="14"/>
  <c r="U7872" i="14" s="1"/>
  <c r="V7872" i="14" s="1"/>
  <c r="L7840" i="14"/>
  <c r="U7840" i="14" s="1"/>
  <c r="V7840" i="14" s="1"/>
  <c r="L7808" i="14"/>
  <c r="U7808" i="14" s="1"/>
  <c r="V7808" i="14" s="1"/>
  <c r="L7776" i="14"/>
  <c r="U7776" i="14" s="1"/>
  <c r="V7776" i="14" s="1"/>
  <c r="L7740" i="14"/>
  <c r="U7740" i="14" s="1"/>
  <c r="V7740" i="14" s="1"/>
  <c r="L7708" i="14"/>
  <c r="L7680" i="14"/>
  <c r="U7680" i="14" s="1"/>
  <c r="V7680" i="14" s="1"/>
  <c r="L7648" i="14"/>
  <c r="U7648" i="14" s="1"/>
  <c r="V7648" i="14" s="1"/>
  <c r="L7612" i="14"/>
  <c r="U7612" i="14" s="1"/>
  <c r="V7612" i="14" s="1"/>
  <c r="L7580" i="14"/>
  <c r="L7548" i="14"/>
  <c r="U7548" i="14" s="1"/>
  <c r="V7548" i="14" s="1"/>
  <c r="L7516" i="14"/>
  <c r="L7484" i="14"/>
  <c r="U7484" i="14" s="1"/>
  <c r="V7484" i="14" s="1"/>
  <c r="L7452" i="14"/>
  <c r="L7424" i="14"/>
  <c r="U7424" i="14" s="1"/>
  <c r="V7424" i="14" s="1"/>
  <c r="L7392" i="14"/>
  <c r="U7392" i="14" s="1"/>
  <c r="V7392" i="14" s="1"/>
  <c r="L7360" i="14"/>
  <c r="U7360" i="14" s="1"/>
  <c r="V7360" i="14" s="1"/>
  <c r="L7324" i="14"/>
  <c r="L7292" i="14"/>
  <c r="U7292" i="14" s="1"/>
  <c r="V7292" i="14" s="1"/>
  <c r="L7260" i="14"/>
  <c r="L7228" i="14"/>
  <c r="U7228" i="14" s="1"/>
  <c r="V7228" i="14" s="1"/>
  <c r="L7196" i="14"/>
  <c r="L7148" i="14"/>
  <c r="U7148" i="14" s="1"/>
  <c r="V7148" i="14" s="1"/>
  <c r="L7116" i="14"/>
  <c r="U7116" i="14" s="1"/>
  <c r="V7116" i="14" s="1"/>
  <c r="L7084" i="14"/>
  <c r="U7084" i="14" s="1"/>
  <c r="V7084" i="14" s="1"/>
  <c r="L7056" i="14"/>
  <c r="L7024" i="14"/>
  <c r="U7024" i="14" s="1"/>
  <c r="V7024" i="14" s="1"/>
  <c r="L6992" i="14"/>
  <c r="L6960" i="14"/>
  <c r="U6960" i="14" s="1"/>
  <c r="V6960" i="14" s="1"/>
  <c r="L6932" i="14"/>
  <c r="L6900" i="14"/>
  <c r="U6900" i="14" s="1"/>
  <c r="V6900" i="14" s="1"/>
  <c r="L6868" i="14"/>
  <c r="L6836" i="14"/>
  <c r="U6836" i="14" s="1"/>
  <c r="V6836" i="14" s="1"/>
  <c r="L6804" i="14"/>
  <c r="L6776" i="14"/>
  <c r="U6776" i="14" s="1"/>
  <c r="V6776" i="14" s="1"/>
  <c r="L6744" i="14"/>
  <c r="U6744" i="14" s="1"/>
  <c r="V6744" i="14" s="1"/>
  <c r="L6712" i="14"/>
  <c r="U6712" i="14" s="1"/>
  <c r="V6712" i="14" s="1"/>
  <c r="L6680" i="14"/>
  <c r="U6680" i="14" s="1"/>
  <c r="V6680" i="14" s="1"/>
  <c r="L6648" i="14"/>
  <c r="U6648" i="14" s="1"/>
  <c r="V6648" i="14" s="1"/>
  <c r="L6616" i="14"/>
  <c r="U6616" i="14" s="1"/>
  <c r="V6616" i="14" s="1"/>
  <c r="L6584" i="14"/>
  <c r="U6584" i="14" s="1"/>
  <c r="V6584" i="14" s="1"/>
  <c r="L6556" i="14"/>
  <c r="L6524" i="14"/>
  <c r="U6524" i="14" s="1"/>
  <c r="V6524" i="14" s="1"/>
  <c r="L6492" i="14"/>
  <c r="L6460" i="14"/>
  <c r="U6460" i="14" s="1"/>
  <c r="V6460" i="14" s="1"/>
  <c r="L6428" i="14"/>
  <c r="L6396" i="14"/>
  <c r="U6396" i="14" s="1"/>
  <c r="V6396" i="14" s="1"/>
  <c r="L6364" i="14"/>
  <c r="L6332" i="14"/>
  <c r="U6332" i="14" s="1"/>
  <c r="V6332" i="14" s="1"/>
  <c r="L6300" i="14"/>
  <c r="L6268" i="14"/>
  <c r="U6268" i="14" s="1"/>
  <c r="V6268" i="14" s="1"/>
  <c r="L6236" i="14"/>
  <c r="L6204" i="14"/>
  <c r="U6204" i="14" s="1"/>
  <c r="V6204" i="14" s="1"/>
  <c r="L6172" i="14"/>
  <c r="L6140" i="14"/>
  <c r="U6140" i="14" s="1"/>
  <c r="V6140" i="14" s="1"/>
  <c r="L6108" i="14"/>
  <c r="L6076" i="14"/>
  <c r="U6076" i="14" s="1"/>
  <c r="V6076" i="14" s="1"/>
  <c r="L6044" i="14"/>
  <c r="L6016" i="14"/>
  <c r="U6016" i="14" s="1"/>
  <c r="V6016" i="14" s="1"/>
  <c r="L5980" i="14"/>
  <c r="L5952" i="14"/>
  <c r="U5952" i="14" s="1"/>
  <c r="V5952" i="14" s="1"/>
  <c r="L5920" i="14"/>
  <c r="U5920" i="14" s="1"/>
  <c r="V5920" i="14" s="1"/>
  <c r="L5884" i="14"/>
  <c r="U5884" i="14" s="1"/>
  <c r="V5884" i="14" s="1"/>
  <c r="L5848" i="14"/>
  <c r="U5848" i="14" s="1"/>
  <c r="V5848" i="14" s="1"/>
  <c r="L5820" i="14"/>
  <c r="U5820" i="14" s="1"/>
  <c r="V5820" i="14" s="1"/>
  <c r="L5788" i="14"/>
  <c r="L5756" i="14"/>
  <c r="U5756" i="14" s="1"/>
  <c r="V5756" i="14" s="1"/>
  <c r="L5724" i="14"/>
  <c r="L5692" i="14"/>
  <c r="U5692" i="14" s="1"/>
  <c r="V5692" i="14" s="1"/>
  <c r="L5660" i="14"/>
  <c r="L5628" i="14"/>
  <c r="U5628" i="14" s="1"/>
  <c r="V5628" i="14" s="1"/>
  <c r="L5596" i="14"/>
  <c r="L5564" i="14"/>
  <c r="U5564" i="14" s="1"/>
  <c r="V5564" i="14" s="1"/>
  <c r="L5532" i="14"/>
  <c r="L5500" i="14"/>
  <c r="U5500" i="14" s="1"/>
  <c r="V5500" i="14" s="1"/>
  <c r="L5468" i="14"/>
  <c r="L5440" i="14"/>
  <c r="U5440" i="14" s="1"/>
  <c r="V5440" i="14" s="1"/>
  <c r="L5408" i="14"/>
  <c r="U5408" i="14" s="1"/>
  <c r="V5408" i="14" s="1"/>
  <c r="L5372" i="14"/>
  <c r="U5372" i="14" s="1"/>
  <c r="V5372" i="14" s="1"/>
  <c r="L5340" i="14"/>
  <c r="L5308" i="14"/>
  <c r="U5308" i="14" s="1"/>
  <c r="V5308" i="14" s="1"/>
  <c r="L5272" i="14"/>
  <c r="U5272" i="14" s="1"/>
  <c r="V5272" i="14" s="1"/>
  <c r="L5240" i="14"/>
  <c r="U5240" i="14" s="1"/>
  <c r="V5240" i="14" s="1"/>
  <c r="L5208" i="14"/>
  <c r="U5208" i="14" s="1"/>
  <c r="V5208" i="14" s="1"/>
  <c r="L5176" i="14"/>
  <c r="U5176" i="14" s="1"/>
  <c r="V5176" i="14" s="1"/>
  <c r="L5144" i="14"/>
  <c r="L5112" i="14"/>
  <c r="U5112" i="14" s="1"/>
  <c r="V5112" i="14" s="1"/>
  <c r="L5080" i="14"/>
  <c r="L5048" i="14"/>
  <c r="U5048" i="14" s="1"/>
  <c r="V5048" i="14" s="1"/>
  <c r="L5012" i="14"/>
  <c r="L4980" i="14"/>
  <c r="U4980" i="14" s="1"/>
  <c r="V4980" i="14" s="1"/>
  <c r="L4948" i="14"/>
  <c r="L4916" i="14"/>
  <c r="U4916" i="14" s="1"/>
  <c r="V4916" i="14" s="1"/>
  <c r="L4884" i="14"/>
  <c r="L4852" i="14"/>
  <c r="U4852" i="14" s="1"/>
  <c r="V4852" i="14" s="1"/>
  <c r="L4820" i="14"/>
  <c r="L4788" i="14"/>
  <c r="U4788" i="14" s="1"/>
  <c r="V4788" i="14" s="1"/>
  <c r="L4756" i="14"/>
  <c r="L4724" i="14"/>
  <c r="U4724" i="14" s="1"/>
  <c r="V4724" i="14" s="1"/>
  <c r="L4688" i="14"/>
  <c r="L4656" i="14"/>
  <c r="U4656" i="14" s="1"/>
  <c r="V4656" i="14" s="1"/>
  <c r="L4624" i="14"/>
  <c r="L4588" i="14"/>
  <c r="U4588" i="14" s="1"/>
  <c r="V4588" i="14" s="1"/>
  <c r="L4556" i="14"/>
  <c r="U4556" i="14" s="1"/>
  <c r="V4556" i="14" s="1"/>
  <c r="L4524" i="14"/>
  <c r="U4524" i="14" s="1"/>
  <c r="V4524" i="14" s="1"/>
  <c r="L4488" i="14"/>
  <c r="L4456" i="14"/>
  <c r="U4456" i="14" s="1"/>
  <c r="V4456" i="14" s="1"/>
  <c r="L4420" i="14"/>
  <c r="U4420" i="14" s="1"/>
  <c r="V4420" i="14" s="1"/>
  <c r="L4388" i="14"/>
  <c r="U4388" i="14" s="1"/>
  <c r="V4388" i="14" s="1"/>
  <c r="L4360" i="14"/>
  <c r="U4360" i="14" s="1"/>
  <c r="V4360" i="14" s="1"/>
  <c r="L4328" i="14"/>
  <c r="L4296" i="14"/>
  <c r="U4296" i="14" s="1"/>
  <c r="V4296" i="14" s="1"/>
  <c r="L4264" i="14"/>
  <c r="U4264" i="14" s="1"/>
  <c r="V4264" i="14" s="1"/>
  <c r="L4228" i="14"/>
  <c r="U4228" i="14" s="1"/>
  <c r="V4228" i="14" s="1"/>
  <c r="L4200" i="14"/>
  <c r="L4164" i="14"/>
  <c r="U4164" i="14" s="1"/>
  <c r="V4164" i="14" s="1"/>
  <c r="L4132" i="14"/>
  <c r="U4132" i="14" s="1"/>
  <c r="V4132" i="14" s="1"/>
  <c r="L4100" i="14"/>
  <c r="U4100" i="14" s="1"/>
  <c r="V4100" i="14" s="1"/>
  <c r="L4068" i="14"/>
  <c r="U4068" i="14" s="1"/>
  <c r="V4068" i="14" s="1"/>
  <c r="L4040" i="14"/>
  <c r="U4040" i="14" s="1"/>
  <c r="V4040" i="14" s="1"/>
  <c r="L4008" i="14"/>
  <c r="U4008" i="14" s="1"/>
  <c r="V4008" i="14" s="1"/>
  <c r="L3976" i="14"/>
  <c r="L3944" i="14"/>
  <c r="U3944" i="14" s="1"/>
  <c r="V3944" i="14" s="1"/>
  <c r="L3912" i="14"/>
  <c r="L3880" i="14"/>
  <c r="U3880" i="14" s="1"/>
  <c r="V3880" i="14" s="1"/>
  <c r="L3848" i="14"/>
  <c r="U3848" i="14" s="1"/>
  <c r="V3848" i="14" s="1"/>
  <c r="L3816" i="14"/>
  <c r="U3816" i="14" s="1"/>
  <c r="V3816" i="14" s="1"/>
  <c r="L3788" i="14"/>
  <c r="U3788" i="14" s="1"/>
  <c r="V3788" i="14" s="1"/>
  <c r="L3756" i="14"/>
  <c r="U3756" i="14" s="1"/>
  <c r="V3756" i="14" s="1"/>
  <c r="L3724" i="14"/>
  <c r="U3724" i="14" s="1"/>
  <c r="V3724" i="14" s="1"/>
  <c r="L3696" i="14"/>
  <c r="U3696" i="14" s="1"/>
  <c r="V3696" i="14" s="1"/>
  <c r="L3664" i="14"/>
  <c r="L3632" i="14"/>
  <c r="U3632" i="14" s="1"/>
  <c r="V3632" i="14" s="1"/>
  <c r="L3600" i="14"/>
  <c r="L3568" i="14"/>
  <c r="U3568" i="14" s="1"/>
  <c r="V3568" i="14" s="1"/>
  <c r="L3536" i="14"/>
  <c r="L3504" i="14"/>
  <c r="U3504" i="14" s="1"/>
  <c r="V3504" i="14" s="1"/>
  <c r="L3472" i="14"/>
  <c r="L3440" i="14"/>
  <c r="U3440" i="14" s="1"/>
  <c r="V3440" i="14" s="1"/>
  <c r="L3408" i="14"/>
  <c r="L3376" i="14"/>
  <c r="U3376" i="14" s="1"/>
  <c r="V3376" i="14" s="1"/>
  <c r="L3344" i="14"/>
  <c r="L3312" i="14"/>
  <c r="U3312" i="14" s="1"/>
  <c r="V3312" i="14" s="1"/>
  <c r="L3284" i="14"/>
  <c r="L3252" i="14"/>
  <c r="U3252" i="14" s="1"/>
  <c r="V3252" i="14" s="1"/>
  <c r="L3220" i="14"/>
  <c r="L8346" i="14"/>
  <c r="U8346" i="14" s="1"/>
  <c r="V8346" i="14" s="1"/>
  <c r="L8322" i="14"/>
  <c r="U8322" i="14" s="1"/>
  <c r="V8322" i="14" s="1"/>
  <c r="L8294" i="14"/>
  <c r="U8294" i="14" s="1"/>
  <c r="V8294" i="14" s="1"/>
  <c r="L8258" i="14"/>
  <c r="U8258" i="14" s="1"/>
  <c r="V8258" i="14" s="1"/>
  <c r="L8230" i="14"/>
  <c r="U8230" i="14" s="1"/>
  <c r="V8230" i="14" s="1"/>
  <c r="L8194" i="14"/>
  <c r="U8194" i="14" s="1"/>
  <c r="V8194" i="14" s="1"/>
  <c r="L8166" i="14"/>
  <c r="U8166" i="14" s="1"/>
  <c r="V8166" i="14" s="1"/>
  <c r="L8142" i="14"/>
  <c r="U8142" i="14" s="1"/>
  <c r="V8142" i="14" s="1"/>
  <c r="L8118" i="14"/>
  <c r="U8118" i="14" s="1"/>
  <c r="V8118" i="14" s="1"/>
  <c r="L8086" i="14"/>
  <c r="L8058" i="14"/>
  <c r="U8058" i="14" s="1"/>
  <c r="V8058" i="14" s="1"/>
  <c r="L8022" i="14"/>
  <c r="L7990" i="14"/>
  <c r="U7990" i="14" s="1"/>
  <c r="V7990" i="14" s="1"/>
  <c r="L7958" i="14"/>
  <c r="L7926" i="14"/>
  <c r="U7926" i="14" s="1"/>
  <c r="V7926" i="14" s="1"/>
  <c r="L7894" i="14"/>
  <c r="L7862" i="14"/>
  <c r="U7862" i="14" s="1"/>
  <c r="V7862" i="14" s="1"/>
  <c r="L7830" i="14"/>
  <c r="L7790" i="14"/>
  <c r="U7790" i="14" s="1"/>
  <c r="V7790" i="14" s="1"/>
  <c r="L7758" i="14"/>
  <c r="U7758" i="14" s="1"/>
  <c r="V7758" i="14" s="1"/>
  <c r="L7726" i="14"/>
  <c r="L7694" i="14"/>
  <c r="U7694" i="14" s="1"/>
  <c r="V7694" i="14" s="1"/>
  <c r="L7658" i="14"/>
  <c r="U7658" i="14" s="1"/>
  <c r="V7658" i="14" s="1"/>
  <c r="L7622" i="14"/>
  <c r="U7622" i="14" s="1"/>
  <c r="V7622" i="14" s="1"/>
  <c r="L7582" i="14"/>
  <c r="U7582" i="14" s="1"/>
  <c r="V7582" i="14" s="1"/>
  <c r="L7542" i="14"/>
  <c r="U7542" i="14" s="1"/>
  <c r="V7542" i="14" s="1"/>
  <c r="L7510" i="14"/>
  <c r="U7510" i="14" s="1"/>
  <c r="V7510" i="14" s="1"/>
  <c r="L7478" i="14"/>
  <c r="U7478" i="14" s="1"/>
  <c r="V7478" i="14" s="1"/>
  <c r="L7446" i="14"/>
  <c r="L7414" i="14"/>
  <c r="U7414" i="14" s="1"/>
  <c r="V7414" i="14" s="1"/>
  <c r="L7390" i="14"/>
  <c r="U7390" i="14" s="1"/>
  <c r="V7390" i="14" s="1"/>
  <c r="L7370" i="14"/>
  <c r="U7370" i="14" s="1"/>
  <c r="V7370" i="14" s="1"/>
  <c r="L7350" i="14"/>
  <c r="U7350" i="14" s="1"/>
  <c r="V7350" i="14" s="1"/>
  <c r="L7326" i="14"/>
  <c r="U7326" i="14" s="1"/>
  <c r="V7326" i="14" s="1"/>
  <c r="L7306" i="14"/>
  <c r="U7306" i="14" s="1"/>
  <c r="V7306" i="14" s="1"/>
  <c r="L7286" i="14"/>
  <c r="U7286" i="14" s="1"/>
  <c r="V7286" i="14" s="1"/>
  <c r="L7262" i="14"/>
  <c r="U7262" i="14" s="1"/>
  <c r="V7262" i="14" s="1"/>
  <c r="L7242" i="14"/>
  <c r="L7222" i="14"/>
  <c r="U7222" i="14" s="1"/>
  <c r="V7222" i="14" s="1"/>
  <c r="L7198" i="14"/>
  <c r="U7198" i="14" s="1"/>
  <c r="V7198" i="14" s="1"/>
  <c r="L7178" i="14"/>
  <c r="U7178" i="14" s="1"/>
  <c r="V7178" i="14" s="1"/>
  <c r="L7158" i="14"/>
  <c r="U7158" i="14" s="1"/>
  <c r="V7158" i="14" s="1"/>
  <c r="L7134" i="14"/>
  <c r="U7134" i="14" s="1"/>
  <c r="V7134" i="14" s="1"/>
  <c r="L7114" i="14"/>
  <c r="U7114" i="14" s="1"/>
  <c r="V7114" i="14" s="1"/>
  <c r="L7094" i="14"/>
  <c r="U7094" i="14" s="1"/>
  <c r="V7094" i="14" s="1"/>
  <c r="L7070" i="14"/>
  <c r="U7070" i="14" s="1"/>
  <c r="V7070" i="14" s="1"/>
  <c r="L7050" i="14"/>
  <c r="U7050" i="14" s="1"/>
  <c r="V7050" i="14" s="1"/>
  <c r="L7030" i="14"/>
  <c r="U7030" i="14" s="1"/>
  <c r="V7030" i="14" s="1"/>
  <c r="L7006" i="14"/>
  <c r="U7006" i="14" s="1"/>
  <c r="V7006" i="14" s="1"/>
  <c r="L6986" i="14"/>
  <c r="L6966" i="14"/>
  <c r="U6966" i="14" s="1"/>
  <c r="V6966" i="14" s="1"/>
  <c r="L6942" i="14"/>
  <c r="U6942" i="14" s="1"/>
  <c r="V6942" i="14" s="1"/>
  <c r="L6922" i="14"/>
  <c r="U6922" i="14" s="1"/>
  <c r="V6922" i="14" s="1"/>
  <c r="L6902" i="14"/>
  <c r="U6902" i="14" s="1"/>
  <c r="V6902" i="14" s="1"/>
  <c r="L6878" i="14"/>
  <c r="U6878" i="14" s="1"/>
  <c r="V6878" i="14" s="1"/>
  <c r="L6858" i="14"/>
  <c r="U6858" i="14" s="1"/>
  <c r="V6858" i="14" s="1"/>
  <c r="L6838" i="14"/>
  <c r="U6838" i="14" s="1"/>
  <c r="V6838" i="14" s="1"/>
  <c r="L6814" i="14"/>
  <c r="U6814" i="14" s="1"/>
  <c r="V6814" i="14" s="1"/>
  <c r="L6794" i="14"/>
  <c r="U6794" i="14" s="1"/>
  <c r="V6794" i="14" s="1"/>
  <c r="L6774" i="14"/>
  <c r="U6774" i="14" s="1"/>
  <c r="V6774" i="14" s="1"/>
  <c r="L6750" i="14"/>
  <c r="U6750" i="14" s="1"/>
  <c r="V6750" i="14" s="1"/>
  <c r="L6730" i="14"/>
  <c r="L6710" i="14"/>
  <c r="U6710" i="14" s="1"/>
  <c r="V6710" i="14" s="1"/>
  <c r="L6614" i="14"/>
  <c r="L6566" i="14"/>
  <c r="U6566" i="14" s="1"/>
  <c r="V6566" i="14" s="1"/>
  <c r="L6526" i="14"/>
  <c r="U6526" i="14" s="1"/>
  <c r="V6526" i="14" s="1"/>
  <c r="L6486" i="14"/>
  <c r="U6486" i="14" s="1"/>
  <c r="V6486" i="14" s="1"/>
  <c r="L6454" i="14"/>
  <c r="U6454" i="14" s="1"/>
  <c r="V6454" i="14" s="1"/>
  <c r="L6422" i="14"/>
  <c r="L6378" i="14"/>
  <c r="L6330" i="14"/>
  <c r="U6330" i="14" s="1"/>
  <c r="V6330" i="14" s="1"/>
  <c r="L6282" i="14"/>
  <c r="U6282" i="14" s="1"/>
  <c r="V6282" i="14" s="1"/>
  <c r="L6234" i="14"/>
  <c r="L6198" i="14"/>
  <c r="U6198" i="14" s="1"/>
  <c r="V6198" i="14" s="1"/>
  <c r="L8353" i="14"/>
  <c r="U8353" i="14" s="1"/>
  <c r="V8353" i="14" s="1"/>
  <c r="L8337" i="14"/>
  <c r="U8337" i="14" s="1"/>
  <c r="V8337" i="14" s="1"/>
  <c r="L8321" i="14"/>
  <c r="L8305" i="14"/>
  <c r="L8289" i="14"/>
  <c r="U8289" i="14" s="1"/>
  <c r="V8289" i="14" s="1"/>
  <c r="L8273" i="14"/>
  <c r="L8257" i="14"/>
  <c r="U8257" i="14" s="1"/>
  <c r="V8257" i="14" s="1"/>
  <c r="L8241" i="14"/>
  <c r="U8241" i="14" s="1"/>
  <c r="V8241" i="14" s="1"/>
  <c r="L8225" i="14"/>
  <c r="U8225" i="14" s="1"/>
  <c r="V8225" i="14" s="1"/>
  <c r="L8209" i="14"/>
  <c r="L8193" i="14"/>
  <c r="U8193" i="14" s="1"/>
  <c r="V8193" i="14" s="1"/>
  <c r="L8177" i="14"/>
  <c r="U8177" i="14" s="1"/>
  <c r="V8177" i="14" s="1"/>
  <c r="L8161" i="14"/>
  <c r="U8161" i="14" s="1"/>
  <c r="V8161" i="14" s="1"/>
  <c r="L8145" i="14"/>
  <c r="U8145" i="14" s="1"/>
  <c r="V8145" i="14" s="1"/>
  <c r="L8129" i="14"/>
  <c r="U8129" i="14" s="1"/>
  <c r="V8129" i="14" s="1"/>
  <c r="L8113" i="14"/>
  <c r="U8113" i="14" s="1"/>
  <c r="V8113" i="14" s="1"/>
  <c r="L8097" i="14"/>
  <c r="U8097" i="14" s="1"/>
  <c r="V8097" i="14" s="1"/>
  <c r="L8081" i="14"/>
  <c r="U8081" i="14" s="1"/>
  <c r="V8081" i="14" s="1"/>
  <c r="L8065" i="14"/>
  <c r="L8049" i="14"/>
  <c r="L8033" i="14"/>
  <c r="U8033" i="14" s="1"/>
  <c r="V8033" i="14" s="1"/>
  <c r="L8017" i="14"/>
  <c r="U8017" i="14" s="1"/>
  <c r="V8017" i="14" s="1"/>
  <c r="L8001" i="14"/>
  <c r="U8001" i="14" s="1"/>
  <c r="V8001" i="14" s="1"/>
  <c r="L7985" i="14"/>
  <c r="U7985" i="14" s="1"/>
  <c r="V7985" i="14" s="1"/>
  <c r="L7969" i="14"/>
  <c r="U7969" i="14" s="1"/>
  <c r="V7969" i="14" s="1"/>
  <c r="L7953" i="14"/>
  <c r="U7953" i="14" s="1"/>
  <c r="V7953" i="14" s="1"/>
  <c r="L7937" i="14"/>
  <c r="U7937" i="14" s="1"/>
  <c r="V7937" i="14" s="1"/>
  <c r="L7921" i="14"/>
  <c r="U7921" i="14" s="1"/>
  <c r="V7921" i="14" s="1"/>
  <c r="L7905" i="14"/>
  <c r="U7905" i="14" s="1"/>
  <c r="V7905" i="14" s="1"/>
  <c r="L7889" i="14"/>
  <c r="U7889" i="14" s="1"/>
  <c r="V7889" i="14" s="1"/>
  <c r="L7873" i="14"/>
  <c r="U7873" i="14" s="1"/>
  <c r="V7873" i="14" s="1"/>
  <c r="L7857" i="14"/>
  <c r="U7857" i="14" s="1"/>
  <c r="V7857" i="14" s="1"/>
  <c r="L7841" i="14"/>
  <c r="U7841" i="14" s="1"/>
  <c r="V7841" i="14" s="1"/>
  <c r="L7825" i="14"/>
  <c r="U7825" i="14" s="1"/>
  <c r="V7825" i="14" s="1"/>
  <c r="L7809" i="14"/>
  <c r="U7809" i="14" s="1"/>
  <c r="V7809" i="14" s="1"/>
  <c r="L7793" i="14"/>
  <c r="L7777" i="14"/>
  <c r="U7777" i="14" s="1"/>
  <c r="V7777" i="14" s="1"/>
  <c r="L7761" i="14"/>
  <c r="U7761" i="14" s="1"/>
  <c r="V7761" i="14" s="1"/>
  <c r="L7745" i="14"/>
  <c r="U7745" i="14" s="1"/>
  <c r="V7745" i="14" s="1"/>
  <c r="L7729" i="14"/>
  <c r="U7729" i="14" s="1"/>
  <c r="V7729" i="14" s="1"/>
  <c r="L7713" i="14"/>
  <c r="U7713" i="14" s="1"/>
  <c r="V7713" i="14" s="1"/>
  <c r="L7697" i="14"/>
  <c r="U7697" i="14" s="1"/>
  <c r="V7697" i="14" s="1"/>
  <c r="L7681" i="14"/>
  <c r="U7681" i="14" s="1"/>
  <c r="V7681" i="14" s="1"/>
  <c r="L7665" i="14"/>
  <c r="U7665" i="14" s="1"/>
  <c r="V7665" i="14" s="1"/>
  <c r="L7649" i="14"/>
  <c r="U7649" i="14" s="1"/>
  <c r="V7649" i="14" s="1"/>
  <c r="L7633" i="14"/>
  <c r="U7633" i="14" s="1"/>
  <c r="V7633" i="14" s="1"/>
  <c r="L7617" i="14"/>
  <c r="U7617" i="14" s="1"/>
  <c r="V7617" i="14" s="1"/>
  <c r="L7601" i="14"/>
  <c r="L7585" i="14"/>
  <c r="U7585" i="14" s="1"/>
  <c r="V7585" i="14" s="1"/>
  <c r="L7569" i="14"/>
  <c r="U7569" i="14" s="1"/>
  <c r="V7569" i="14" s="1"/>
  <c r="L7553" i="14"/>
  <c r="U7553" i="14" s="1"/>
  <c r="V7553" i="14" s="1"/>
  <c r="L7537" i="14"/>
  <c r="U7537" i="14" s="1"/>
  <c r="V7537" i="14" s="1"/>
  <c r="L7521" i="14"/>
  <c r="U7521" i="14" s="1"/>
  <c r="V7521" i="14" s="1"/>
  <c r="L7505" i="14"/>
  <c r="U7505" i="14" s="1"/>
  <c r="V7505" i="14" s="1"/>
  <c r="L7489" i="14"/>
  <c r="L7473" i="14"/>
  <c r="U7473" i="14" s="1"/>
  <c r="V7473" i="14" s="1"/>
  <c r="L7457" i="14"/>
  <c r="U7457" i="14" s="1"/>
  <c r="V7457" i="14" s="1"/>
  <c r="L7441" i="14"/>
  <c r="U7441" i="14" s="1"/>
  <c r="V7441" i="14" s="1"/>
  <c r="L7425" i="14"/>
  <c r="U7425" i="14" s="1"/>
  <c r="V7425" i="14" s="1"/>
  <c r="L7409" i="14"/>
  <c r="U7409" i="14" s="1"/>
  <c r="V7409" i="14" s="1"/>
  <c r="L7393" i="14"/>
  <c r="U7393" i="14" s="1"/>
  <c r="V7393" i="14" s="1"/>
  <c r="L7377" i="14"/>
  <c r="U7377" i="14" s="1"/>
  <c r="V7377" i="14" s="1"/>
  <c r="L7361" i="14"/>
  <c r="U7361" i="14" s="1"/>
  <c r="V7361" i="14" s="1"/>
  <c r="L7345" i="14"/>
  <c r="U7345" i="14" s="1"/>
  <c r="V7345" i="14" s="1"/>
  <c r="L7329" i="14"/>
  <c r="U7329" i="14" s="1"/>
  <c r="V7329" i="14" s="1"/>
  <c r="L7313" i="14"/>
  <c r="U7313" i="14" s="1"/>
  <c r="V7313" i="14" s="1"/>
  <c r="L7297" i="14"/>
  <c r="L7281" i="14"/>
  <c r="U7281" i="14" s="1"/>
  <c r="V7281" i="14" s="1"/>
  <c r="L7265" i="14"/>
  <c r="U7265" i="14" s="1"/>
  <c r="V7265" i="14" s="1"/>
  <c r="L7249" i="14"/>
  <c r="U7249" i="14" s="1"/>
  <c r="V7249" i="14" s="1"/>
  <c r="L7233" i="14"/>
  <c r="L7217" i="14"/>
  <c r="U7217" i="14" s="1"/>
  <c r="V7217" i="14" s="1"/>
  <c r="L7201" i="14"/>
  <c r="U7201" i="14" s="1"/>
  <c r="V7201" i="14" s="1"/>
  <c r="L7185" i="14"/>
  <c r="U7185" i="14" s="1"/>
  <c r="V7185" i="14" s="1"/>
  <c r="L7169" i="14"/>
  <c r="U7169" i="14" s="1"/>
  <c r="V7169" i="14" s="1"/>
  <c r="L7153" i="14"/>
  <c r="U7153" i="14" s="1"/>
  <c r="V7153" i="14" s="1"/>
  <c r="L7137" i="14"/>
  <c r="U7137" i="14" s="1"/>
  <c r="V7137" i="14" s="1"/>
  <c r="L7121" i="14"/>
  <c r="L7105" i="14"/>
  <c r="U7105" i="14" s="1"/>
  <c r="V7105" i="14" s="1"/>
  <c r="L7089" i="14"/>
  <c r="U7089" i="14" s="1"/>
  <c r="V7089" i="14" s="1"/>
  <c r="L7073" i="14"/>
  <c r="U7073" i="14" s="1"/>
  <c r="V7073" i="14" s="1"/>
  <c r="L7057" i="14"/>
  <c r="U7057" i="14" s="1"/>
  <c r="V7057" i="14" s="1"/>
  <c r="L7041" i="14"/>
  <c r="U7041" i="14" s="1"/>
  <c r="V7041" i="14" s="1"/>
  <c r="L7025" i="14"/>
  <c r="U7025" i="14" s="1"/>
  <c r="V7025" i="14" s="1"/>
  <c r="L7009" i="14"/>
  <c r="U7009" i="14" s="1"/>
  <c r="V7009" i="14" s="1"/>
  <c r="L6993" i="14"/>
  <c r="U6993" i="14" s="1"/>
  <c r="V6993" i="14" s="1"/>
  <c r="L6977" i="14"/>
  <c r="U6977" i="14" s="1"/>
  <c r="V6977" i="14" s="1"/>
  <c r="L6961" i="14"/>
  <c r="L6945" i="14"/>
  <c r="U6945" i="14" s="1"/>
  <c r="V6945" i="14" s="1"/>
  <c r="L6929" i="14"/>
  <c r="L6913" i="14"/>
  <c r="U6913" i="14" s="1"/>
  <c r="V6913" i="14" s="1"/>
  <c r="L6897" i="14"/>
  <c r="L6881" i="14"/>
  <c r="U6881" i="14" s="1"/>
  <c r="V6881" i="14" s="1"/>
  <c r="L6865" i="14"/>
  <c r="L6849" i="14"/>
  <c r="U6849" i="14" s="1"/>
  <c r="V6849" i="14" s="1"/>
  <c r="L6833" i="14"/>
  <c r="U6833" i="14" s="1"/>
  <c r="V6833" i="14" s="1"/>
  <c r="L6817" i="14"/>
  <c r="U6817" i="14" s="1"/>
  <c r="V6817" i="14" s="1"/>
  <c r="L6801" i="14"/>
  <c r="L6785" i="14"/>
  <c r="L6769" i="14"/>
  <c r="U6769" i="14" s="1"/>
  <c r="V6769" i="14" s="1"/>
  <c r="L6753" i="14"/>
  <c r="U6753" i="14" s="1"/>
  <c r="V6753" i="14" s="1"/>
  <c r="L6737" i="14"/>
  <c r="U6737" i="14" s="1"/>
  <c r="V6737" i="14" s="1"/>
  <c r="L6721" i="14"/>
  <c r="U6721" i="14" s="1"/>
  <c r="V6721" i="14" s="1"/>
  <c r="L6705" i="14"/>
  <c r="U6705" i="14" s="1"/>
  <c r="V6705" i="14" s="1"/>
  <c r="L6689" i="14"/>
  <c r="U6689" i="14" s="1"/>
  <c r="V6689" i="14" s="1"/>
  <c r="L6673" i="14"/>
  <c r="U6673" i="14" s="1"/>
  <c r="V6673" i="14" s="1"/>
  <c r="L6657" i="14"/>
  <c r="L6641" i="14"/>
  <c r="L6625" i="14"/>
  <c r="U6625" i="14" s="1"/>
  <c r="V6625" i="14" s="1"/>
  <c r="L6609" i="14"/>
  <c r="L6593" i="14"/>
  <c r="U6593" i="14" s="1"/>
  <c r="V6593" i="14" s="1"/>
  <c r="L6577" i="14"/>
  <c r="U6577" i="14" s="1"/>
  <c r="V6577" i="14" s="1"/>
  <c r="L6561" i="14"/>
  <c r="U6561" i="14" s="1"/>
  <c r="V6561" i="14" s="1"/>
  <c r="L6545" i="14"/>
  <c r="L6529" i="14"/>
  <c r="U6529" i="14" s="1"/>
  <c r="V6529" i="14" s="1"/>
  <c r="L6513" i="14"/>
  <c r="U6513" i="14" s="1"/>
  <c r="V6513" i="14" s="1"/>
  <c r="L6497" i="14"/>
  <c r="U6497" i="14" s="1"/>
  <c r="V6497" i="14" s="1"/>
  <c r="L6481" i="14"/>
  <c r="L6465" i="14"/>
  <c r="U6465" i="14" s="1"/>
  <c r="V6465" i="14" s="1"/>
  <c r="L6449" i="14"/>
  <c r="U6449" i="14" s="1"/>
  <c r="V6449" i="14" s="1"/>
  <c r="L6433" i="14"/>
  <c r="U6433" i="14" s="1"/>
  <c r="V6433" i="14" s="1"/>
  <c r="L6417" i="14"/>
  <c r="L6401" i="14"/>
  <c r="U6401" i="14" s="1"/>
  <c r="V6401" i="14" s="1"/>
  <c r="L6385" i="14"/>
  <c r="U6385" i="14" s="1"/>
  <c r="V6385" i="14" s="1"/>
  <c r="L6369" i="14"/>
  <c r="U6369" i="14" s="1"/>
  <c r="V6369" i="14" s="1"/>
  <c r="L6353" i="14"/>
  <c r="L6337" i="14"/>
  <c r="U6337" i="14" s="1"/>
  <c r="V6337" i="14" s="1"/>
  <c r="L6321" i="14"/>
  <c r="U6321" i="14" s="1"/>
  <c r="V6321" i="14" s="1"/>
  <c r="L6305" i="14"/>
  <c r="U6305" i="14" s="1"/>
  <c r="V6305" i="14" s="1"/>
  <c r="L6289" i="14"/>
  <c r="L6273" i="14"/>
  <c r="U6273" i="14" s="1"/>
  <c r="V6273" i="14" s="1"/>
  <c r="L6257" i="14"/>
  <c r="U6257" i="14" s="1"/>
  <c r="V6257" i="14" s="1"/>
  <c r="L6241" i="14"/>
  <c r="U6241" i="14" s="1"/>
  <c r="V6241" i="14" s="1"/>
  <c r="L6225" i="14"/>
  <c r="U6225" i="14" s="1"/>
  <c r="V6225" i="14" s="1"/>
  <c r="L6209" i="14"/>
  <c r="L6193" i="14"/>
  <c r="U6193" i="14" s="1"/>
  <c r="V6193" i="14" s="1"/>
  <c r="L6177" i="14"/>
  <c r="U6177" i="14" s="1"/>
  <c r="V6177" i="14" s="1"/>
  <c r="L6161" i="14"/>
  <c r="U6161" i="14" s="1"/>
  <c r="V6161" i="14" s="1"/>
  <c r="L6145" i="14"/>
  <c r="U6145" i="14" s="1"/>
  <c r="V6145" i="14" s="1"/>
  <c r="L6129" i="14"/>
  <c r="L6113" i="14"/>
  <c r="U6113" i="14" s="1"/>
  <c r="V6113" i="14" s="1"/>
  <c r="L6097" i="14"/>
  <c r="U6097" i="14" s="1"/>
  <c r="V6097" i="14" s="1"/>
  <c r="L6081" i="14"/>
  <c r="U6081" i="14" s="1"/>
  <c r="V6081" i="14" s="1"/>
  <c r="L6065" i="14"/>
  <c r="U6065" i="14" s="1"/>
  <c r="V6065" i="14" s="1"/>
  <c r="L6049" i="14"/>
  <c r="U6049" i="14" s="1"/>
  <c r="V6049" i="14" s="1"/>
  <c r="L6033" i="14"/>
  <c r="L6017" i="14"/>
  <c r="U6017" i="14" s="1"/>
  <c r="V6017" i="14" s="1"/>
  <c r="L6001" i="14"/>
  <c r="U6001" i="14" s="1"/>
  <c r="V6001" i="14" s="1"/>
  <c r="L5985" i="14"/>
  <c r="U5985" i="14" s="1"/>
  <c r="V5985" i="14" s="1"/>
  <c r="L5969" i="14"/>
  <c r="U5969" i="14" s="1"/>
  <c r="V5969" i="14" s="1"/>
  <c r="L5953" i="14"/>
  <c r="U5953" i="14" s="1"/>
  <c r="V5953" i="14" s="1"/>
  <c r="L5937" i="14"/>
  <c r="U5937" i="14" s="1"/>
  <c r="V5937" i="14" s="1"/>
  <c r="L5921" i="14"/>
  <c r="U5921" i="14" s="1"/>
  <c r="V5921" i="14" s="1"/>
  <c r="L5905" i="14"/>
  <c r="U5905" i="14" s="1"/>
  <c r="V5905" i="14" s="1"/>
  <c r="L5889" i="14"/>
  <c r="L5873" i="14"/>
  <c r="L5857" i="14"/>
  <c r="U5857" i="14" s="1"/>
  <c r="V5857" i="14" s="1"/>
  <c r="L5841" i="14"/>
  <c r="U5841" i="14" s="1"/>
  <c r="V5841" i="14" s="1"/>
  <c r="L5825" i="14"/>
  <c r="L5809" i="14"/>
  <c r="U5809" i="14" s="1"/>
  <c r="V5809" i="14" s="1"/>
  <c r="L5793" i="14"/>
  <c r="U5793" i="14" s="1"/>
  <c r="V5793" i="14" s="1"/>
  <c r="L5777" i="14"/>
  <c r="U5777" i="14" s="1"/>
  <c r="V5777" i="14" s="1"/>
  <c r="L5761" i="14"/>
  <c r="U5761" i="14" s="1"/>
  <c r="V5761" i="14" s="1"/>
  <c r="L5745" i="14"/>
  <c r="U5745" i="14" s="1"/>
  <c r="V5745" i="14" s="1"/>
  <c r="L5729" i="14"/>
  <c r="U5729" i="14" s="1"/>
  <c r="V5729" i="14" s="1"/>
  <c r="L5713" i="14"/>
  <c r="U5713" i="14" s="1"/>
  <c r="V5713" i="14" s="1"/>
  <c r="L5697" i="14"/>
  <c r="L5681" i="14"/>
  <c r="L5665" i="14"/>
  <c r="U5665" i="14" s="1"/>
  <c r="V5665" i="14" s="1"/>
  <c r="L5649" i="14"/>
  <c r="U5649" i="14" s="1"/>
  <c r="V5649" i="14" s="1"/>
  <c r="L5633" i="14"/>
  <c r="U5633" i="14" s="1"/>
  <c r="V5633" i="14" s="1"/>
  <c r="L5617" i="14"/>
  <c r="U5617" i="14" s="1"/>
  <c r="V5617" i="14" s="1"/>
  <c r="L5601" i="14"/>
  <c r="U5601" i="14" s="1"/>
  <c r="V5601" i="14" s="1"/>
  <c r="L5585" i="14"/>
  <c r="U5585" i="14" s="1"/>
  <c r="V5585" i="14" s="1"/>
  <c r="L5569" i="14"/>
  <c r="L5553" i="14"/>
  <c r="L5537" i="14"/>
  <c r="U5537" i="14" s="1"/>
  <c r="V5537" i="14" s="1"/>
  <c r="L5521" i="14"/>
  <c r="U5521" i="14" s="1"/>
  <c r="V5521" i="14" s="1"/>
  <c r="L5505" i="14"/>
  <c r="U5505" i="14" s="1"/>
  <c r="V5505" i="14" s="1"/>
  <c r="L5489" i="14"/>
  <c r="U5489" i="14" s="1"/>
  <c r="V5489" i="14" s="1"/>
  <c r="L5473" i="14"/>
  <c r="U5473" i="14" s="1"/>
  <c r="V5473" i="14" s="1"/>
  <c r="L5457" i="14"/>
  <c r="U5457" i="14" s="1"/>
  <c r="V5457" i="14" s="1"/>
  <c r="L5441" i="14"/>
  <c r="L5425" i="14"/>
  <c r="U5425" i="14" s="1"/>
  <c r="V5425" i="14" s="1"/>
  <c r="L5409" i="14"/>
  <c r="U5409" i="14" s="1"/>
  <c r="V5409" i="14" s="1"/>
  <c r="L5393" i="14"/>
  <c r="U5393" i="14" s="1"/>
  <c r="V5393" i="14" s="1"/>
  <c r="L5377" i="14"/>
  <c r="L5361" i="14"/>
  <c r="U5361" i="14" s="1"/>
  <c r="V5361" i="14" s="1"/>
  <c r="L5345" i="14"/>
  <c r="U5345" i="14" s="1"/>
  <c r="V5345" i="14" s="1"/>
  <c r="L5329" i="14"/>
  <c r="U5329" i="14" s="1"/>
  <c r="V5329" i="14" s="1"/>
  <c r="L5313" i="14"/>
  <c r="L5297" i="14"/>
  <c r="U5297" i="14" s="1"/>
  <c r="V5297" i="14" s="1"/>
  <c r="L5281" i="14"/>
  <c r="U5281" i="14" s="1"/>
  <c r="V5281" i="14" s="1"/>
  <c r="L5265" i="14"/>
  <c r="L5249" i="14"/>
  <c r="L5233" i="14"/>
  <c r="U5233" i="14" s="1"/>
  <c r="V5233" i="14" s="1"/>
  <c r="L5217" i="14"/>
  <c r="U5217" i="14" s="1"/>
  <c r="V5217" i="14" s="1"/>
  <c r="L5201" i="14"/>
  <c r="U5201" i="14" s="1"/>
  <c r="V5201" i="14" s="1"/>
  <c r="L5185" i="14"/>
  <c r="U5185" i="14" s="1"/>
  <c r="V5185" i="14" s="1"/>
  <c r="L5169" i="14"/>
  <c r="U5169" i="14" s="1"/>
  <c r="V5169" i="14" s="1"/>
  <c r="L5153" i="14"/>
  <c r="U5153" i="14" s="1"/>
  <c r="V5153" i="14" s="1"/>
  <c r="L5137" i="14"/>
  <c r="U5137" i="14" s="1"/>
  <c r="V5137" i="14" s="1"/>
  <c r="L5121" i="14"/>
  <c r="U5121" i="14" s="1"/>
  <c r="V5121" i="14" s="1"/>
  <c r="L5105" i="14"/>
  <c r="U5105" i="14" s="1"/>
  <c r="V5105" i="14" s="1"/>
  <c r="L5089" i="14"/>
  <c r="U5089" i="14" s="1"/>
  <c r="V5089" i="14" s="1"/>
  <c r="L5073" i="14"/>
  <c r="U5073" i="14" s="1"/>
  <c r="V5073" i="14" s="1"/>
  <c r="L5057" i="14"/>
  <c r="U5057" i="14" s="1"/>
  <c r="V5057" i="14" s="1"/>
  <c r="L5041" i="14"/>
  <c r="L5025" i="14"/>
  <c r="U5025" i="14" s="1"/>
  <c r="V5025" i="14" s="1"/>
  <c r="L5009" i="14"/>
  <c r="U5009" i="14" s="1"/>
  <c r="V5009" i="14" s="1"/>
  <c r="L4993" i="14"/>
  <c r="U4993" i="14" s="1"/>
  <c r="V4993" i="14" s="1"/>
  <c r="L4977" i="14"/>
  <c r="U4977" i="14" s="1"/>
  <c r="V4977" i="14" s="1"/>
  <c r="L4961" i="14"/>
  <c r="U4961" i="14" s="1"/>
  <c r="V4961" i="14" s="1"/>
  <c r="L4945" i="14"/>
  <c r="L4929" i="14"/>
  <c r="U4929" i="14" s="1"/>
  <c r="V4929" i="14" s="1"/>
  <c r="L4913" i="14"/>
  <c r="U4913" i="14" s="1"/>
  <c r="V4913" i="14" s="1"/>
  <c r="L4897" i="14"/>
  <c r="U4897" i="14" s="1"/>
  <c r="V4897" i="14" s="1"/>
  <c r="L4881" i="14"/>
  <c r="L4865" i="14"/>
  <c r="U4865" i="14" s="1"/>
  <c r="V4865" i="14" s="1"/>
  <c r="L4849" i="14"/>
  <c r="U4849" i="14" s="1"/>
  <c r="V4849" i="14" s="1"/>
  <c r="L4833" i="14"/>
  <c r="U4833" i="14" s="1"/>
  <c r="V4833" i="14" s="1"/>
  <c r="L4817" i="14"/>
  <c r="L4801" i="14"/>
  <c r="U4801" i="14" s="1"/>
  <c r="V4801" i="14" s="1"/>
  <c r="L4785" i="14"/>
  <c r="U4785" i="14" s="1"/>
  <c r="V4785" i="14" s="1"/>
  <c r="L4769" i="14"/>
  <c r="U4769" i="14" s="1"/>
  <c r="V4769" i="14" s="1"/>
  <c r="L4753" i="14"/>
  <c r="U4753" i="14" s="1"/>
  <c r="V4753" i="14" s="1"/>
  <c r="L4737" i="14"/>
  <c r="U4737" i="14" s="1"/>
  <c r="V4737" i="14" s="1"/>
  <c r="L4721" i="14"/>
  <c r="L4705" i="14"/>
  <c r="U4705" i="14" s="1"/>
  <c r="V4705" i="14" s="1"/>
  <c r="L4689" i="14"/>
  <c r="L4673" i="14"/>
  <c r="U4673" i="14" s="1"/>
  <c r="V4673" i="14" s="1"/>
  <c r="L4657" i="14"/>
  <c r="U4657" i="14" s="1"/>
  <c r="V4657" i="14" s="1"/>
  <c r="L4641" i="14"/>
  <c r="U4641" i="14" s="1"/>
  <c r="V4641" i="14" s="1"/>
  <c r="L4625" i="14"/>
  <c r="U4625" i="14" s="1"/>
  <c r="V4625" i="14" s="1"/>
  <c r="L4609" i="14"/>
  <c r="L4593" i="14"/>
  <c r="U4593" i="14" s="1"/>
  <c r="V4593" i="14" s="1"/>
  <c r="L4577" i="14"/>
  <c r="U4577" i="14" s="1"/>
  <c r="V4577" i="14" s="1"/>
  <c r="L4561" i="14"/>
  <c r="L4545" i="14"/>
  <c r="U4545" i="14" s="1"/>
  <c r="V4545" i="14" s="1"/>
  <c r="L4529" i="14"/>
  <c r="U4529" i="14" s="1"/>
  <c r="V4529" i="14" s="1"/>
  <c r="L4513" i="14"/>
  <c r="U4513" i="14" s="1"/>
  <c r="V4513" i="14" s="1"/>
  <c r="L4497" i="14"/>
  <c r="U4497" i="14" s="1"/>
  <c r="V4497" i="14" s="1"/>
  <c r="L4481" i="14"/>
  <c r="U4481" i="14" s="1"/>
  <c r="V4481" i="14" s="1"/>
  <c r="L4465" i="14"/>
  <c r="U4465" i="14" s="1"/>
  <c r="V4465" i="14" s="1"/>
  <c r="L4449" i="14"/>
  <c r="U4449" i="14" s="1"/>
  <c r="V4449" i="14" s="1"/>
  <c r="L4433" i="14"/>
  <c r="U4433" i="14" s="1"/>
  <c r="V4433" i="14" s="1"/>
  <c r="L4417" i="14"/>
  <c r="U4417" i="14" s="1"/>
  <c r="V4417" i="14" s="1"/>
  <c r="L4401" i="14"/>
  <c r="U4401" i="14" s="1"/>
  <c r="V4401" i="14" s="1"/>
  <c r="L4385" i="14"/>
  <c r="U4385" i="14" s="1"/>
  <c r="V4385" i="14" s="1"/>
  <c r="L4369" i="14"/>
  <c r="L4353" i="14"/>
  <c r="U4353" i="14" s="1"/>
  <c r="V4353" i="14" s="1"/>
  <c r="L4337" i="14"/>
  <c r="U4337" i="14" s="1"/>
  <c r="V4337" i="14" s="1"/>
  <c r="L4321" i="14"/>
  <c r="U4321" i="14" s="1"/>
  <c r="V4321" i="14" s="1"/>
  <c r="L4305" i="14"/>
  <c r="U4305" i="14" s="1"/>
  <c r="V4305" i="14" s="1"/>
  <c r="L4289" i="14"/>
  <c r="U4289" i="14" s="1"/>
  <c r="V4289" i="14" s="1"/>
  <c r="L4273" i="14"/>
  <c r="U4273" i="14" s="1"/>
  <c r="V4273" i="14" s="1"/>
  <c r="L4257" i="14"/>
  <c r="U4257" i="14" s="1"/>
  <c r="V4257" i="14" s="1"/>
  <c r="L4241" i="14"/>
  <c r="U4241" i="14" s="1"/>
  <c r="V4241" i="14" s="1"/>
  <c r="L4225" i="14"/>
  <c r="U4225" i="14" s="1"/>
  <c r="V4225" i="14" s="1"/>
  <c r="L4209" i="14"/>
  <c r="U4209" i="14" s="1"/>
  <c r="V4209" i="14" s="1"/>
  <c r="L4193" i="14"/>
  <c r="U4193" i="14" s="1"/>
  <c r="V4193" i="14" s="1"/>
  <c r="L4177" i="14"/>
  <c r="U4177" i="14" s="1"/>
  <c r="V4177" i="14" s="1"/>
  <c r="L4161" i="14"/>
  <c r="L4145" i="14"/>
  <c r="U4145" i="14" s="1"/>
  <c r="V4145" i="14" s="1"/>
  <c r="L4129" i="14"/>
  <c r="U4129" i="14" s="1"/>
  <c r="V4129" i="14" s="1"/>
  <c r="L4113" i="14"/>
  <c r="U4113" i="14" s="1"/>
  <c r="V4113" i="14" s="1"/>
  <c r="L4097" i="14"/>
  <c r="U4097" i="14" s="1"/>
  <c r="V4097" i="14" s="1"/>
  <c r="L4081" i="14"/>
  <c r="U4081" i="14" s="1"/>
  <c r="V4081" i="14" s="1"/>
  <c r="L4065" i="14"/>
  <c r="U4065" i="14" s="1"/>
  <c r="V4065" i="14" s="1"/>
  <c r="L4049" i="14"/>
  <c r="L4033" i="14"/>
  <c r="U4033" i="14" s="1"/>
  <c r="V4033" i="14" s="1"/>
  <c r="L4017" i="14"/>
  <c r="L4001" i="14"/>
  <c r="U4001" i="14" s="1"/>
  <c r="V4001" i="14" s="1"/>
  <c r="L3985" i="14"/>
  <c r="L3969" i="14"/>
  <c r="U3969" i="14" s="1"/>
  <c r="V3969" i="14" s="1"/>
  <c r="L3953" i="14"/>
  <c r="U3953" i="14" s="1"/>
  <c r="V3953" i="14" s="1"/>
  <c r="L3937" i="14"/>
  <c r="U3937" i="14" s="1"/>
  <c r="V3937" i="14" s="1"/>
  <c r="L3921" i="14"/>
  <c r="U3921" i="14" s="1"/>
  <c r="V3921" i="14" s="1"/>
  <c r="L3905" i="14"/>
  <c r="U3905" i="14" s="1"/>
  <c r="V3905" i="14" s="1"/>
  <c r="L3889" i="14"/>
  <c r="U3889" i="14" s="1"/>
  <c r="V3889" i="14" s="1"/>
  <c r="L3873" i="14"/>
  <c r="U3873" i="14" s="1"/>
  <c r="V3873" i="14" s="1"/>
  <c r="L3857" i="14"/>
  <c r="U3857" i="14" s="1"/>
  <c r="V3857" i="14" s="1"/>
  <c r="L3841" i="14"/>
  <c r="U3841" i="14" s="1"/>
  <c r="V3841" i="14" s="1"/>
  <c r="L3825" i="14"/>
  <c r="U3825" i="14" s="1"/>
  <c r="V3825" i="14" s="1"/>
  <c r="L3809" i="14"/>
  <c r="U3809" i="14" s="1"/>
  <c r="V3809" i="14" s="1"/>
  <c r="L3793" i="14"/>
  <c r="L3777" i="14"/>
  <c r="U3777" i="14" s="1"/>
  <c r="V3777" i="14" s="1"/>
  <c r="L3761" i="14"/>
  <c r="L3745" i="14"/>
  <c r="U3745" i="14" s="1"/>
  <c r="V3745" i="14" s="1"/>
  <c r="L3729" i="14"/>
  <c r="U3729" i="14" s="1"/>
  <c r="V3729" i="14" s="1"/>
  <c r="L3713" i="14"/>
  <c r="U3713" i="14" s="1"/>
  <c r="V3713" i="14" s="1"/>
  <c r="L3697" i="14"/>
  <c r="U3697" i="14" s="1"/>
  <c r="V3697" i="14" s="1"/>
  <c r="L3681" i="14"/>
  <c r="U3681" i="14" s="1"/>
  <c r="V3681" i="14" s="1"/>
  <c r="L3665" i="14"/>
  <c r="L3649" i="14"/>
  <c r="U3649" i="14" s="1"/>
  <c r="V3649" i="14" s="1"/>
  <c r="L3633" i="14"/>
  <c r="U3633" i="14" s="1"/>
  <c r="V3633" i="14" s="1"/>
  <c r="L3617" i="14"/>
  <c r="U3617" i="14" s="1"/>
  <c r="V3617" i="14" s="1"/>
  <c r="L3601" i="14"/>
  <c r="U3601" i="14" s="1"/>
  <c r="V3601" i="14" s="1"/>
  <c r="L3585" i="14"/>
  <c r="U3585" i="14" s="1"/>
  <c r="V3585" i="14" s="1"/>
  <c r="L3569" i="14"/>
  <c r="U3569" i="14" s="1"/>
  <c r="V3569" i="14" s="1"/>
  <c r="L3553" i="14"/>
  <c r="U3553" i="14" s="1"/>
  <c r="V3553" i="14" s="1"/>
  <c r="L3537" i="14"/>
  <c r="U3537" i="14" s="1"/>
  <c r="V3537" i="14" s="1"/>
  <c r="L3521" i="14"/>
  <c r="U3521" i="14" s="1"/>
  <c r="V3521" i="14" s="1"/>
  <c r="L3505" i="14"/>
  <c r="U3505" i="14" s="1"/>
  <c r="V3505" i="14" s="1"/>
  <c r="L3489" i="14"/>
  <c r="U3489" i="14" s="1"/>
  <c r="V3489" i="14" s="1"/>
  <c r="L3473" i="14"/>
  <c r="U3473" i="14" s="1"/>
  <c r="V3473" i="14" s="1"/>
  <c r="L3457" i="14"/>
  <c r="L3441" i="14"/>
  <c r="L3425" i="14"/>
  <c r="U3425" i="14" s="1"/>
  <c r="V3425" i="14" s="1"/>
  <c r="L3409" i="14"/>
  <c r="U3409" i="14" s="1"/>
  <c r="V3409" i="14" s="1"/>
  <c r="L3393" i="14"/>
  <c r="U3393" i="14" s="1"/>
  <c r="V3393" i="14" s="1"/>
  <c r="L3377" i="14"/>
  <c r="U3377" i="14" s="1"/>
  <c r="V3377" i="14" s="1"/>
  <c r="L3361" i="14"/>
  <c r="U3361" i="14" s="1"/>
  <c r="V3361" i="14" s="1"/>
  <c r="L3345" i="14"/>
  <c r="U3345" i="14" s="1"/>
  <c r="V3345" i="14" s="1"/>
  <c r="L3329" i="14"/>
  <c r="L3313" i="14"/>
  <c r="L3297" i="14"/>
  <c r="U3297" i="14" s="1"/>
  <c r="V3297" i="14" s="1"/>
  <c r="L3281" i="14"/>
  <c r="L3265" i="14"/>
  <c r="U3265" i="14" s="1"/>
  <c r="V3265" i="14" s="1"/>
  <c r="L3249" i="14"/>
  <c r="U3249" i="14" s="1"/>
  <c r="V3249" i="14" s="1"/>
  <c r="L3233" i="14"/>
  <c r="U3233" i="14" s="1"/>
  <c r="V3233" i="14" s="1"/>
  <c r="L3217" i="14"/>
  <c r="U3217" i="14" s="1"/>
  <c r="V3217" i="14" s="1"/>
  <c r="L3201" i="14"/>
  <c r="L3185" i="14"/>
  <c r="L3169" i="14"/>
  <c r="U3169" i="14" s="1"/>
  <c r="V3169" i="14" s="1"/>
  <c r="L3153" i="14"/>
  <c r="U3153" i="14" s="1"/>
  <c r="V3153" i="14" s="1"/>
  <c r="L3137" i="14"/>
  <c r="U3137" i="14" s="1"/>
  <c r="V3137" i="14" s="1"/>
  <c r="L3121" i="14"/>
  <c r="U3121" i="14" s="1"/>
  <c r="V3121" i="14" s="1"/>
  <c r="L3105" i="14"/>
  <c r="U3105" i="14" s="1"/>
  <c r="V3105" i="14" s="1"/>
  <c r="L3089" i="14"/>
  <c r="U3089" i="14" s="1"/>
  <c r="V3089" i="14" s="1"/>
  <c r="L3073" i="14"/>
  <c r="L3057" i="14"/>
  <c r="L3041" i="14"/>
  <c r="U3041" i="14" s="1"/>
  <c r="V3041" i="14" s="1"/>
  <c r="L3025" i="14"/>
  <c r="U3025" i="14" s="1"/>
  <c r="V3025" i="14" s="1"/>
  <c r="L3009" i="14"/>
  <c r="L2993" i="14"/>
  <c r="U2993" i="14" s="1"/>
  <c r="V2993" i="14" s="1"/>
  <c r="L2977" i="14"/>
  <c r="U2977" i="14" s="1"/>
  <c r="V2977" i="14" s="1"/>
  <c r="L2961" i="14"/>
  <c r="U2961" i="14" s="1"/>
  <c r="V2961" i="14" s="1"/>
  <c r="L2945" i="14"/>
  <c r="U2945" i="14" s="1"/>
  <c r="V2945" i="14" s="1"/>
  <c r="L2929" i="14"/>
  <c r="L2913" i="14"/>
  <c r="U2913" i="14" s="1"/>
  <c r="V2913" i="14" s="1"/>
  <c r="L2897" i="14"/>
  <c r="U2897" i="14" s="1"/>
  <c r="V2897" i="14" s="1"/>
  <c r="L2881" i="14"/>
  <c r="U2881" i="14" s="1"/>
  <c r="V2881" i="14" s="1"/>
  <c r="L2865" i="14"/>
  <c r="U2865" i="14" s="1"/>
  <c r="V2865" i="14" s="1"/>
  <c r="L2849" i="14"/>
  <c r="U2849" i="14" s="1"/>
  <c r="V2849" i="14" s="1"/>
  <c r="L2833" i="14"/>
  <c r="U2833" i="14" s="1"/>
  <c r="V2833" i="14" s="1"/>
  <c r="L2817" i="14"/>
  <c r="U2817" i="14" s="1"/>
  <c r="V2817" i="14" s="1"/>
  <c r="L2801" i="14"/>
  <c r="L2785" i="14"/>
  <c r="U2785" i="14" s="1"/>
  <c r="V2785" i="14" s="1"/>
  <c r="L2769" i="14"/>
  <c r="L2753" i="14"/>
  <c r="L2737" i="14"/>
  <c r="U2737" i="14" s="1"/>
  <c r="V2737" i="14" s="1"/>
  <c r="L2721" i="14"/>
  <c r="U2721" i="14" s="1"/>
  <c r="V2721" i="14" s="1"/>
  <c r="L2705" i="14"/>
  <c r="L2689" i="14"/>
  <c r="L2673" i="14"/>
  <c r="U2673" i="14" s="1"/>
  <c r="V2673" i="14" s="1"/>
  <c r="L2657" i="14"/>
  <c r="U2657" i="14" s="1"/>
  <c r="V2657" i="14" s="1"/>
  <c r="L2641" i="14"/>
  <c r="U2641" i="14" s="1"/>
  <c r="V2641" i="14" s="1"/>
  <c r="L2625" i="14"/>
  <c r="U2625" i="14" s="1"/>
  <c r="V2625" i="14" s="1"/>
  <c r="L2609" i="14"/>
  <c r="L2593" i="14"/>
  <c r="U2593" i="14" s="1"/>
  <c r="V2593" i="14" s="1"/>
  <c r="L2577" i="14"/>
  <c r="U2577" i="14" s="1"/>
  <c r="V2577" i="14" s="1"/>
  <c r="L2561" i="14"/>
  <c r="U2561" i="14" s="1"/>
  <c r="V2561" i="14" s="1"/>
  <c r="L2545" i="14"/>
  <c r="U2545" i="14" s="1"/>
  <c r="V2545" i="14" s="1"/>
  <c r="L2529" i="14"/>
  <c r="U2529" i="14" s="1"/>
  <c r="V2529" i="14" s="1"/>
  <c r="L2513" i="14"/>
  <c r="U2513" i="14" s="1"/>
  <c r="V2513" i="14" s="1"/>
  <c r="L2497" i="14"/>
  <c r="U2497" i="14" s="1"/>
  <c r="V2497" i="14" s="1"/>
  <c r="L2481" i="14"/>
  <c r="U2481" i="14" s="1"/>
  <c r="V2481" i="14" s="1"/>
  <c r="L2465" i="14"/>
  <c r="U2465" i="14" s="1"/>
  <c r="V2465" i="14" s="1"/>
  <c r="L2449" i="14"/>
  <c r="U2449" i="14" s="1"/>
  <c r="V2449" i="14" s="1"/>
  <c r="L2433" i="14"/>
  <c r="U2433" i="14" s="1"/>
  <c r="V2433" i="14" s="1"/>
  <c r="L2417" i="14"/>
  <c r="U2417" i="14" s="1"/>
  <c r="V2417" i="14" s="1"/>
  <c r="L2401" i="14"/>
  <c r="U2401" i="14" s="1"/>
  <c r="V2401" i="14" s="1"/>
  <c r="L2385" i="14"/>
  <c r="U2385" i="14" s="1"/>
  <c r="V2385" i="14" s="1"/>
  <c r="L2369" i="14"/>
  <c r="U2369" i="14" s="1"/>
  <c r="V2369" i="14" s="1"/>
  <c r="L2353" i="14"/>
  <c r="U2353" i="14" s="1"/>
  <c r="V2353" i="14" s="1"/>
  <c r="L2337" i="14"/>
  <c r="U2337" i="14" s="1"/>
  <c r="V2337" i="14" s="1"/>
  <c r="L2321" i="14"/>
  <c r="U2321" i="14" s="1"/>
  <c r="V2321" i="14" s="1"/>
  <c r="L2305" i="14"/>
  <c r="U2305" i="14" s="1"/>
  <c r="V2305" i="14" s="1"/>
  <c r="L2289" i="14"/>
  <c r="U2289" i="14" s="1"/>
  <c r="V2289" i="14" s="1"/>
  <c r="L2273" i="14"/>
  <c r="U2273" i="14" s="1"/>
  <c r="V2273" i="14" s="1"/>
  <c r="L2257" i="14"/>
  <c r="U2257" i="14" s="1"/>
  <c r="V2257" i="14" s="1"/>
  <c r="L2241" i="14"/>
  <c r="U2241" i="14" s="1"/>
  <c r="V2241" i="14" s="1"/>
  <c r="L2225" i="14"/>
  <c r="U2225" i="14" s="1"/>
  <c r="V2225" i="14" s="1"/>
  <c r="L2209" i="14"/>
  <c r="U2209" i="14" s="1"/>
  <c r="V2209" i="14" s="1"/>
  <c r="L2193" i="14"/>
  <c r="L2177" i="14"/>
  <c r="U2177" i="14" s="1"/>
  <c r="V2177" i="14" s="1"/>
  <c r="L2161" i="14"/>
  <c r="U2161" i="14" s="1"/>
  <c r="V2161" i="14" s="1"/>
  <c r="L2145" i="14"/>
  <c r="U2145" i="14" s="1"/>
  <c r="V2145" i="14" s="1"/>
  <c r="L2129" i="14"/>
  <c r="U2129" i="14" s="1"/>
  <c r="V2129" i="14" s="1"/>
  <c r="L2113" i="14"/>
  <c r="U2113" i="14" s="1"/>
  <c r="V2113" i="14" s="1"/>
  <c r="L2097" i="14"/>
  <c r="U2097" i="14" s="1"/>
  <c r="V2097" i="14" s="1"/>
  <c r="L2081" i="14"/>
  <c r="U2081" i="14" s="1"/>
  <c r="V2081" i="14" s="1"/>
  <c r="L2065" i="14"/>
  <c r="U2065" i="14" s="1"/>
  <c r="V2065" i="14" s="1"/>
  <c r="L2049" i="14"/>
  <c r="U2049" i="14" s="1"/>
  <c r="V2049" i="14" s="1"/>
  <c r="L2033" i="14"/>
  <c r="U2033" i="14" s="1"/>
  <c r="V2033" i="14" s="1"/>
  <c r="L2017" i="14"/>
  <c r="U2017" i="14" s="1"/>
  <c r="V2017" i="14" s="1"/>
  <c r="L2001" i="14"/>
  <c r="U2001" i="14" s="1"/>
  <c r="V2001" i="14" s="1"/>
  <c r="L1985" i="14"/>
  <c r="U1985" i="14" s="1"/>
  <c r="V1985" i="14" s="1"/>
  <c r="L1969" i="14"/>
  <c r="L1953" i="14"/>
  <c r="U1953" i="14" s="1"/>
  <c r="V1953" i="14" s="1"/>
  <c r="L1937" i="14"/>
  <c r="U1937" i="14" s="1"/>
  <c r="V1937" i="14" s="1"/>
  <c r="L1921" i="14"/>
  <c r="U1921" i="14" s="1"/>
  <c r="V1921" i="14" s="1"/>
  <c r="L1905" i="14"/>
  <c r="U1905" i="14" s="1"/>
  <c r="V1905" i="14" s="1"/>
  <c r="L1889" i="14"/>
  <c r="U1889" i="14" s="1"/>
  <c r="V1889" i="14" s="1"/>
  <c r="L1873" i="14"/>
  <c r="U1873" i="14" s="1"/>
  <c r="V1873" i="14" s="1"/>
  <c r="L1857" i="14"/>
  <c r="U1857" i="14" s="1"/>
  <c r="V1857" i="14" s="1"/>
  <c r="L1841" i="14"/>
  <c r="U1841" i="14" s="1"/>
  <c r="V1841" i="14" s="1"/>
  <c r="L1825" i="14"/>
  <c r="U1825" i="14" s="1"/>
  <c r="V1825" i="14" s="1"/>
  <c r="L1809" i="14"/>
  <c r="L1793" i="14"/>
  <c r="U1793" i="14" s="1"/>
  <c r="V1793" i="14" s="1"/>
  <c r="L1777" i="14"/>
  <c r="U1777" i="14" s="1"/>
  <c r="V1777" i="14" s="1"/>
  <c r="L1761" i="14"/>
  <c r="U1761" i="14" s="1"/>
  <c r="V1761" i="14" s="1"/>
  <c r="L1745" i="14"/>
  <c r="U1745" i="14" s="1"/>
  <c r="V1745" i="14" s="1"/>
  <c r="L1729" i="14"/>
  <c r="U1729" i="14" s="1"/>
  <c r="V1729" i="14" s="1"/>
  <c r="L1713" i="14"/>
  <c r="U1713" i="14" s="1"/>
  <c r="V1713" i="14" s="1"/>
  <c r="L1697" i="14"/>
  <c r="U1697" i="14" s="1"/>
  <c r="V1697" i="14" s="1"/>
  <c r="L1681" i="14"/>
  <c r="L1666" i="14"/>
  <c r="U1666" i="14" s="1"/>
  <c r="V1666" i="14" s="1"/>
  <c r="L1650" i="14"/>
  <c r="U1650" i="14" s="1"/>
  <c r="V1650" i="14" s="1"/>
  <c r="L1634" i="14"/>
  <c r="U1634" i="14" s="1"/>
  <c r="V1634" i="14" s="1"/>
  <c r="L1618" i="14"/>
  <c r="U1618" i="14" s="1"/>
  <c r="V1618" i="14" s="1"/>
  <c r="L1602" i="14"/>
  <c r="L1586" i="14"/>
  <c r="L1570" i="14"/>
  <c r="U1570" i="14" s="1"/>
  <c r="V1570" i="14" s="1"/>
  <c r="L1554" i="14"/>
  <c r="U1554" i="14" s="1"/>
  <c r="V1554" i="14" s="1"/>
  <c r="L1538" i="14"/>
  <c r="U1538" i="14" s="1"/>
  <c r="V1538" i="14" s="1"/>
  <c r="L1522" i="14"/>
  <c r="L1506" i="14"/>
  <c r="U1506" i="14" s="1"/>
  <c r="V1506" i="14" s="1"/>
  <c r="L1490" i="14"/>
  <c r="U1490" i="14" s="1"/>
  <c r="V1490" i="14" s="1"/>
  <c r="L1474" i="14"/>
  <c r="U1474" i="14" s="1"/>
  <c r="V1474" i="14" s="1"/>
  <c r="L1458" i="14"/>
  <c r="L1442" i="14"/>
  <c r="U1442" i="14" s="1"/>
  <c r="V1442" i="14" s="1"/>
  <c r="L1426" i="14"/>
  <c r="U1426" i="14" s="1"/>
  <c r="V1426" i="14" s="1"/>
  <c r="L1410" i="14"/>
  <c r="U1410" i="14" s="1"/>
  <c r="V1410" i="14" s="1"/>
  <c r="L1394" i="14"/>
  <c r="L1378" i="14"/>
  <c r="U1378" i="14" s="1"/>
  <c r="V1378" i="14" s="1"/>
  <c r="L1362" i="14"/>
  <c r="U1362" i="14" s="1"/>
  <c r="V1362" i="14" s="1"/>
  <c r="L1346" i="14"/>
  <c r="U1346" i="14" s="1"/>
  <c r="V1346" i="14" s="1"/>
  <c r="L1330" i="14"/>
  <c r="L1787" i="14"/>
  <c r="U1787" i="14" s="1"/>
  <c r="V1787" i="14" s="1"/>
  <c r="L1771" i="14"/>
  <c r="U1771" i="14" s="1"/>
  <c r="V1771" i="14" s="1"/>
  <c r="L1755" i="14"/>
  <c r="U1755" i="14" s="1"/>
  <c r="V1755" i="14" s="1"/>
  <c r="L1739" i="14"/>
  <c r="U1739" i="14" s="1"/>
  <c r="V1739" i="14" s="1"/>
  <c r="L1723" i="14"/>
  <c r="U1723" i="14" s="1"/>
  <c r="V1723" i="14" s="1"/>
  <c r="L1707" i="14"/>
  <c r="U1707" i="14" s="1"/>
  <c r="V1707" i="14" s="1"/>
  <c r="L1691" i="14"/>
  <c r="U1691" i="14" s="1"/>
  <c r="V1691" i="14" s="1"/>
  <c r="L1675" i="14"/>
  <c r="U1675" i="14" s="1"/>
  <c r="V1675" i="14" s="1"/>
  <c r="L1660" i="14"/>
  <c r="U1660" i="14" s="1"/>
  <c r="V1660" i="14" s="1"/>
  <c r="L1644" i="14"/>
  <c r="U1644" i="14" s="1"/>
  <c r="V1644" i="14" s="1"/>
  <c r="L1628" i="14"/>
  <c r="U1628" i="14" s="1"/>
  <c r="V1628" i="14" s="1"/>
  <c r="L1612" i="14"/>
  <c r="U1612" i="14" s="1"/>
  <c r="V1612" i="14" s="1"/>
  <c r="L1596" i="14"/>
  <c r="U1596" i="14" s="1"/>
  <c r="V1596" i="14" s="1"/>
  <c r="L1580" i="14"/>
  <c r="U1580" i="14" s="1"/>
  <c r="V1580" i="14" s="1"/>
  <c r="L1564" i="14"/>
  <c r="U1564" i="14" s="1"/>
  <c r="V1564" i="14" s="1"/>
  <c r="L1548" i="14"/>
  <c r="U1548" i="14" s="1"/>
  <c r="V1548" i="14" s="1"/>
  <c r="L1532" i="14"/>
  <c r="U1532" i="14" s="1"/>
  <c r="V1532" i="14" s="1"/>
  <c r="L1516" i="14"/>
  <c r="U1516" i="14" s="1"/>
  <c r="V1516" i="14" s="1"/>
  <c r="L1500" i="14"/>
  <c r="U1500" i="14" s="1"/>
  <c r="V1500" i="14" s="1"/>
  <c r="L1484" i="14"/>
  <c r="U1484" i="14" s="1"/>
  <c r="V1484" i="14" s="1"/>
  <c r="L1468" i="14"/>
  <c r="U1468" i="14" s="1"/>
  <c r="V1468" i="14" s="1"/>
  <c r="L1452" i="14"/>
  <c r="U1452" i="14" s="1"/>
  <c r="V1452" i="14" s="1"/>
  <c r="L1436" i="14"/>
  <c r="U1436" i="14" s="1"/>
  <c r="V1436" i="14" s="1"/>
  <c r="L1420" i="14"/>
  <c r="U1420" i="14" s="1"/>
  <c r="V1420" i="14" s="1"/>
  <c r="L1404" i="14"/>
  <c r="U1404" i="14" s="1"/>
  <c r="V1404" i="14" s="1"/>
  <c r="L1388" i="14"/>
  <c r="U1388" i="14" s="1"/>
  <c r="V1388" i="14" s="1"/>
  <c r="L1372" i="14"/>
  <c r="U1372" i="14" s="1"/>
  <c r="V1372" i="14" s="1"/>
  <c r="L1356" i="14"/>
  <c r="U1356" i="14" s="1"/>
  <c r="V1356" i="14" s="1"/>
  <c r="L1340" i="14"/>
  <c r="U1340" i="14" s="1"/>
  <c r="V1340" i="14" s="1"/>
  <c r="L1324" i="14"/>
  <c r="U1324" i="14" s="1"/>
  <c r="V1324" i="14" s="1"/>
  <c r="L1308" i="14"/>
  <c r="U1308" i="14" s="1"/>
  <c r="V1308" i="14" s="1"/>
  <c r="L1292" i="14"/>
  <c r="U1292" i="14" s="1"/>
  <c r="V1292" i="14" s="1"/>
  <c r="L1276" i="14"/>
  <c r="U1276" i="14" s="1"/>
  <c r="V1276" i="14" s="1"/>
  <c r="L1260" i="14"/>
  <c r="U1260" i="14" s="1"/>
  <c r="V1260" i="14" s="1"/>
  <c r="L1244" i="14"/>
  <c r="U1244" i="14" s="1"/>
  <c r="V1244" i="14" s="1"/>
  <c r="L1228" i="14"/>
  <c r="U1228" i="14" s="1"/>
  <c r="V1228" i="14" s="1"/>
  <c r="L1212" i="14"/>
  <c r="U1212" i="14" s="1"/>
  <c r="V1212" i="14" s="1"/>
  <c r="L1196" i="14"/>
  <c r="U1196" i="14" s="1"/>
  <c r="V1196" i="14" s="1"/>
  <c r="L1180" i="14"/>
  <c r="U1180" i="14" s="1"/>
  <c r="V1180" i="14" s="1"/>
  <c r="L1164" i="14"/>
  <c r="U1164" i="14" s="1"/>
  <c r="V1164" i="14" s="1"/>
  <c r="L1148" i="14"/>
  <c r="U1148" i="14" s="1"/>
  <c r="V1148" i="14" s="1"/>
  <c r="L1132" i="14"/>
  <c r="U1132" i="14" s="1"/>
  <c r="V1132" i="14" s="1"/>
  <c r="L1116" i="14"/>
  <c r="U1116" i="14" s="1"/>
  <c r="V1116" i="14" s="1"/>
  <c r="L1100" i="14"/>
  <c r="U1100" i="14" s="1"/>
  <c r="V1100" i="14" s="1"/>
  <c r="L1084" i="14"/>
  <c r="U1084" i="14" s="1"/>
  <c r="V1084" i="14" s="1"/>
  <c r="L1068" i="14"/>
  <c r="U1068" i="14" s="1"/>
  <c r="V1068" i="14" s="1"/>
  <c r="L1052" i="14"/>
  <c r="U1052" i="14" s="1"/>
  <c r="V1052" i="14" s="1"/>
  <c r="L1037" i="14"/>
  <c r="U1037" i="14" s="1"/>
  <c r="V1037" i="14" s="1"/>
  <c r="L1021" i="14"/>
  <c r="U1021" i="14" s="1"/>
  <c r="V1021" i="14" s="1"/>
  <c r="L1005" i="14"/>
  <c r="U1005" i="14" s="1"/>
  <c r="V1005" i="14" s="1"/>
  <c r="L989" i="14"/>
  <c r="U989" i="14" s="1"/>
  <c r="V989" i="14" s="1"/>
  <c r="L973" i="14"/>
  <c r="U973" i="14" s="1"/>
  <c r="V973" i="14" s="1"/>
  <c r="L957" i="14"/>
  <c r="U957" i="14" s="1"/>
  <c r="V957" i="14" s="1"/>
  <c r="L941" i="14"/>
  <c r="U941" i="14" s="1"/>
  <c r="V941" i="14" s="1"/>
  <c r="L925" i="14"/>
  <c r="U925" i="14" s="1"/>
  <c r="V925" i="14" s="1"/>
  <c r="L909" i="14"/>
  <c r="U909" i="14" s="1"/>
  <c r="V909" i="14" s="1"/>
  <c r="L893" i="14"/>
  <c r="U893" i="14" s="1"/>
  <c r="V893" i="14" s="1"/>
  <c r="L877" i="14"/>
  <c r="U877" i="14" s="1"/>
  <c r="V877" i="14" s="1"/>
  <c r="L861" i="14"/>
  <c r="U861" i="14" s="1"/>
  <c r="V861" i="14" s="1"/>
  <c r="L845" i="14"/>
  <c r="U845" i="14" s="1"/>
  <c r="V845" i="14" s="1"/>
  <c r="L829" i="14"/>
  <c r="U829" i="14" s="1"/>
  <c r="V829" i="14" s="1"/>
  <c r="L813" i="14"/>
  <c r="U813" i="14" s="1"/>
  <c r="V813" i="14" s="1"/>
  <c r="L797" i="14"/>
  <c r="U797" i="14" s="1"/>
  <c r="V797" i="14" s="1"/>
  <c r="L781" i="14"/>
  <c r="U781" i="14" s="1"/>
  <c r="V781" i="14" s="1"/>
  <c r="L765" i="14"/>
  <c r="U765" i="14" s="1"/>
  <c r="V765" i="14" s="1"/>
  <c r="L749" i="14"/>
  <c r="U749" i="14" s="1"/>
  <c r="V749" i="14" s="1"/>
  <c r="L733" i="14"/>
  <c r="U733" i="14" s="1"/>
  <c r="V733" i="14" s="1"/>
  <c r="L717" i="14"/>
  <c r="U717" i="14" s="1"/>
  <c r="V717" i="14" s="1"/>
  <c r="L701" i="14"/>
  <c r="U701" i="14" s="1"/>
  <c r="V701" i="14" s="1"/>
  <c r="L685" i="14"/>
  <c r="U685" i="14" s="1"/>
  <c r="V685" i="14" s="1"/>
  <c r="L669" i="14"/>
  <c r="U669" i="14" s="1"/>
  <c r="V669" i="14" s="1"/>
  <c r="L653" i="14"/>
  <c r="U653" i="14" s="1"/>
  <c r="V653" i="14" s="1"/>
  <c r="L637" i="14"/>
  <c r="U637" i="14" s="1"/>
  <c r="V637" i="14" s="1"/>
  <c r="L621" i="14"/>
  <c r="U621" i="14" s="1"/>
  <c r="V621" i="14" s="1"/>
  <c r="L605" i="14"/>
  <c r="U605" i="14" s="1"/>
  <c r="V605" i="14" s="1"/>
  <c r="L589" i="14"/>
  <c r="U589" i="14" s="1"/>
  <c r="V589" i="14" s="1"/>
  <c r="L573" i="14"/>
  <c r="U573" i="14" s="1"/>
  <c r="V573" i="14" s="1"/>
  <c r="L557" i="14"/>
  <c r="U557" i="14" s="1"/>
  <c r="V557" i="14" s="1"/>
  <c r="L541" i="14"/>
  <c r="U541" i="14" s="1"/>
  <c r="V541" i="14" s="1"/>
  <c r="L525" i="14"/>
  <c r="U525" i="14" s="1"/>
  <c r="V525" i="14" s="1"/>
  <c r="L509" i="14"/>
  <c r="U509" i="14" s="1"/>
  <c r="V509" i="14" s="1"/>
  <c r="L493" i="14"/>
  <c r="U493" i="14" s="1"/>
  <c r="V493" i="14" s="1"/>
  <c r="L477" i="14"/>
  <c r="U477" i="14" s="1"/>
  <c r="V477" i="14" s="1"/>
  <c r="L461" i="14"/>
  <c r="U461" i="14" s="1"/>
  <c r="V461" i="14" s="1"/>
  <c r="L445" i="14"/>
  <c r="U445" i="14" s="1"/>
  <c r="V445" i="14" s="1"/>
  <c r="L429" i="14"/>
  <c r="U429" i="14" s="1"/>
  <c r="V429" i="14" s="1"/>
  <c r="L413" i="14"/>
  <c r="U413" i="14" s="1"/>
  <c r="V413" i="14" s="1"/>
  <c r="L397" i="14"/>
  <c r="U397" i="14" s="1"/>
  <c r="V397" i="14" s="1"/>
  <c r="L381" i="14"/>
  <c r="U381" i="14" s="1"/>
  <c r="V381" i="14" s="1"/>
  <c r="L365" i="14"/>
  <c r="U365" i="14" s="1"/>
  <c r="V365" i="14" s="1"/>
  <c r="L349" i="14"/>
  <c r="U349" i="14" s="1"/>
  <c r="V349" i="14" s="1"/>
  <c r="L333" i="14"/>
  <c r="U333" i="14" s="1"/>
  <c r="V333" i="14" s="1"/>
  <c r="L317" i="14"/>
  <c r="U317" i="14" s="1"/>
  <c r="V317" i="14" s="1"/>
  <c r="L301" i="14"/>
  <c r="U301" i="14" s="1"/>
  <c r="V301" i="14" s="1"/>
  <c r="L285" i="14"/>
  <c r="U285" i="14" s="1"/>
  <c r="V285" i="14" s="1"/>
  <c r="L269" i="14"/>
  <c r="U269" i="14" s="1"/>
  <c r="V269" i="14" s="1"/>
  <c r="L253" i="14"/>
  <c r="U253" i="14" s="1"/>
  <c r="V253" i="14" s="1"/>
  <c r="L237" i="14"/>
  <c r="U237" i="14" s="1"/>
  <c r="V237" i="14" s="1"/>
  <c r="L221" i="14"/>
  <c r="U221" i="14" s="1"/>
  <c r="V221" i="14" s="1"/>
  <c r="L205" i="14"/>
  <c r="U205" i="14" s="1"/>
  <c r="V205" i="14" s="1"/>
  <c r="L189" i="14"/>
  <c r="U189" i="14" s="1"/>
  <c r="V189" i="14" s="1"/>
  <c r="L173" i="14"/>
  <c r="U173" i="14" s="1"/>
  <c r="V173" i="14" s="1"/>
  <c r="L157" i="14"/>
  <c r="U157" i="14" s="1"/>
  <c r="V157" i="14" s="1"/>
  <c r="L141" i="14"/>
  <c r="U141" i="14" s="1"/>
  <c r="V141" i="14" s="1"/>
  <c r="L408" i="14"/>
  <c r="U408" i="14" s="1"/>
  <c r="V408" i="14" s="1"/>
  <c r="L392" i="14"/>
  <c r="U392" i="14" s="1"/>
  <c r="V392" i="14" s="1"/>
  <c r="L376" i="14"/>
  <c r="U376" i="14" s="1"/>
  <c r="V376" i="14" s="1"/>
  <c r="L360" i="14"/>
  <c r="U360" i="14" s="1"/>
  <c r="V360" i="14" s="1"/>
  <c r="L344" i="14"/>
  <c r="U344" i="14" s="1"/>
  <c r="V344" i="14" s="1"/>
  <c r="L328" i="14"/>
  <c r="U328" i="14" s="1"/>
  <c r="V328" i="14" s="1"/>
  <c r="L312" i="14"/>
  <c r="U312" i="14" s="1"/>
  <c r="V312" i="14" s="1"/>
  <c r="L296" i="14"/>
  <c r="U296" i="14" s="1"/>
  <c r="V296" i="14" s="1"/>
  <c r="L280" i="14"/>
  <c r="U280" i="14" s="1"/>
  <c r="V280" i="14" s="1"/>
  <c r="L264" i="14"/>
  <c r="U264" i="14" s="1"/>
  <c r="V264" i="14" s="1"/>
  <c r="L248" i="14"/>
  <c r="U248" i="14" s="1"/>
  <c r="V248" i="14" s="1"/>
  <c r="L232" i="14"/>
  <c r="U232" i="14" s="1"/>
  <c r="V232" i="14" s="1"/>
  <c r="L216" i="14"/>
  <c r="U216" i="14" s="1"/>
  <c r="V216" i="14" s="1"/>
  <c r="L200" i="14"/>
  <c r="U200" i="14" s="1"/>
  <c r="V200" i="14" s="1"/>
  <c r="L184" i="14"/>
  <c r="U184" i="14" s="1"/>
  <c r="V184" i="14" s="1"/>
  <c r="L168" i="14"/>
  <c r="U168" i="14" s="1"/>
  <c r="V168" i="14" s="1"/>
  <c r="L152" i="14"/>
  <c r="U152" i="14" s="1"/>
  <c r="V152" i="14" s="1"/>
  <c r="L136" i="14"/>
  <c r="U136" i="14" s="1"/>
  <c r="V136" i="14" s="1"/>
  <c r="L1310" i="14"/>
  <c r="U1310" i="14" s="1"/>
  <c r="V1310" i="14" s="1"/>
  <c r="L1294" i="14"/>
  <c r="U1294" i="14" s="1"/>
  <c r="V1294" i="14" s="1"/>
  <c r="L1278" i="14"/>
  <c r="U1278" i="14" s="1"/>
  <c r="V1278" i="14" s="1"/>
  <c r="L1262" i="14"/>
  <c r="U1262" i="14" s="1"/>
  <c r="V1262" i="14" s="1"/>
  <c r="L1246" i="14"/>
  <c r="U1246" i="14" s="1"/>
  <c r="V1246" i="14" s="1"/>
  <c r="L1230" i="14"/>
  <c r="U1230" i="14" s="1"/>
  <c r="V1230" i="14" s="1"/>
  <c r="L1214" i="14"/>
  <c r="U1214" i="14" s="1"/>
  <c r="V1214" i="14" s="1"/>
  <c r="L1198" i="14"/>
  <c r="U1198" i="14" s="1"/>
  <c r="V1198" i="14" s="1"/>
  <c r="L1182" i="14"/>
  <c r="U1182" i="14" s="1"/>
  <c r="V1182" i="14" s="1"/>
  <c r="L1166" i="14"/>
  <c r="U1166" i="14" s="1"/>
  <c r="V1166" i="14" s="1"/>
  <c r="L1150" i="14"/>
  <c r="U1150" i="14" s="1"/>
  <c r="V1150" i="14" s="1"/>
  <c r="L1134" i="14"/>
  <c r="U1134" i="14" s="1"/>
  <c r="V1134" i="14" s="1"/>
  <c r="L1118" i="14"/>
  <c r="U1118" i="14" s="1"/>
  <c r="V1118" i="14" s="1"/>
  <c r="L1102" i="14"/>
  <c r="U1102" i="14" s="1"/>
  <c r="V1102" i="14" s="1"/>
  <c r="L1086" i="14"/>
  <c r="U1086" i="14" s="1"/>
  <c r="V1086" i="14" s="1"/>
  <c r="L1070" i="14"/>
  <c r="U1070" i="14" s="1"/>
  <c r="V1070" i="14" s="1"/>
  <c r="L1054" i="14"/>
  <c r="U1054" i="14" s="1"/>
  <c r="V1054" i="14" s="1"/>
  <c r="L1039" i="14"/>
  <c r="U1039" i="14" s="1"/>
  <c r="V1039" i="14" s="1"/>
  <c r="L1023" i="14"/>
  <c r="U1023" i="14" s="1"/>
  <c r="V1023" i="14" s="1"/>
  <c r="L1007" i="14"/>
  <c r="U1007" i="14" s="1"/>
  <c r="V1007" i="14" s="1"/>
  <c r="L991" i="14"/>
  <c r="U991" i="14" s="1"/>
  <c r="V991" i="14" s="1"/>
  <c r="L975" i="14"/>
  <c r="U975" i="14" s="1"/>
  <c r="V975" i="14" s="1"/>
  <c r="L959" i="14"/>
  <c r="U959" i="14" s="1"/>
  <c r="V959" i="14" s="1"/>
  <c r="L943" i="14"/>
  <c r="L927" i="14"/>
  <c r="U927" i="14" s="1"/>
  <c r="V927" i="14" s="1"/>
  <c r="L911" i="14"/>
  <c r="U911" i="14" s="1"/>
  <c r="V911" i="14" s="1"/>
  <c r="L895" i="14"/>
  <c r="U895" i="14" s="1"/>
  <c r="V895" i="14" s="1"/>
  <c r="L879" i="14"/>
  <c r="L863" i="14"/>
  <c r="U863" i="14" s="1"/>
  <c r="V863" i="14" s="1"/>
  <c r="L847" i="14"/>
  <c r="U847" i="14" s="1"/>
  <c r="V847" i="14" s="1"/>
  <c r="L831" i="14"/>
  <c r="U831" i="14" s="1"/>
  <c r="V831" i="14" s="1"/>
  <c r="L815" i="14"/>
  <c r="U815" i="14" s="1"/>
  <c r="V815" i="14" s="1"/>
  <c r="L799" i="14"/>
  <c r="U799" i="14" s="1"/>
  <c r="V799" i="14" s="1"/>
  <c r="L783" i="14"/>
  <c r="U783" i="14" s="1"/>
  <c r="V783" i="14" s="1"/>
  <c r="L767" i="14"/>
  <c r="U767" i="14" s="1"/>
  <c r="V767" i="14" s="1"/>
  <c r="L751" i="14"/>
  <c r="U751" i="14" s="1"/>
  <c r="V751" i="14" s="1"/>
  <c r="L735" i="14"/>
  <c r="U735" i="14" s="1"/>
  <c r="V735" i="14" s="1"/>
  <c r="L719" i="14"/>
  <c r="U719" i="14" s="1"/>
  <c r="V719" i="14" s="1"/>
  <c r="L703" i="14"/>
  <c r="U703" i="14" s="1"/>
  <c r="V703" i="14" s="1"/>
  <c r="L687" i="14"/>
  <c r="U687" i="14" s="1"/>
  <c r="V687" i="14" s="1"/>
  <c r="L671" i="14"/>
  <c r="U671" i="14" s="1"/>
  <c r="V671" i="14" s="1"/>
  <c r="L655" i="14"/>
  <c r="U655" i="14" s="1"/>
  <c r="V655" i="14" s="1"/>
  <c r="L639" i="14"/>
  <c r="U639" i="14" s="1"/>
  <c r="V639" i="14" s="1"/>
  <c r="L623" i="14"/>
  <c r="U623" i="14" s="1"/>
  <c r="V623" i="14" s="1"/>
  <c r="L607" i="14"/>
  <c r="U607" i="14" s="1"/>
  <c r="V607" i="14" s="1"/>
  <c r="L591" i="14"/>
  <c r="U591" i="14" s="1"/>
  <c r="V591" i="14" s="1"/>
  <c r="L575" i="14"/>
  <c r="U575" i="14" s="1"/>
  <c r="V575" i="14" s="1"/>
  <c r="L559" i="14"/>
  <c r="U559" i="14" s="1"/>
  <c r="V559" i="14" s="1"/>
  <c r="L543" i="14"/>
  <c r="U543" i="14" s="1"/>
  <c r="V543" i="14" s="1"/>
  <c r="L527" i="14"/>
  <c r="U527" i="14" s="1"/>
  <c r="V527" i="14" s="1"/>
  <c r="L511" i="14"/>
  <c r="U511" i="14" s="1"/>
  <c r="V511" i="14" s="1"/>
  <c r="L495" i="14"/>
  <c r="U495" i="14" s="1"/>
  <c r="V495" i="14" s="1"/>
  <c r="L479" i="14"/>
  <c r="U479" i="14" s="1"/>
  <c r="V479" i="14" s="1"/>
  <c r="L463" i="14"/>
  <c r="U463" i="14" s="1"/>
  <c r="V463" i="14" s="1"/>
  <c r="L447" i="14"/>
  <c r="U447" i="14" s="1"/>
  <c r="V447" i="14" s="1"/>
  <c r="L431" i="14"/>
  <c r="U431" i="14" s="1"/>
  <c r="V431" i="14" s="1"/>
  <c r="L415" i="14"/>
  <c r="U415" i="14" s="1"/>
  <c r="V415" i="14" s="1"/>
  <c r="L399" i="14"/>
  <c r="U399" i="14" s="1"/>
  <c r="V399" i="14" s="1"/>
  <c r="L383" i="14"/>
  <c r="U383" i="14" s="1"/>
  <c r="V383" i="14" s="1"/>
  <c r="L367" i="14"/>
  <c r="U367" i="14" s="1"/>
  <c r="V367" i="14" s="1"/>
  <c r="L351" i="14"/>
  <c r="U351" i="14" s="1"/>
  <c r="V351" i="14" s="1"/>
  <c r="L335" i="14"/>
  <c r="U335" i="14" s="1"/>
  <c r="V335" i="14" s="1"/>
  <c r="L319" i="14"/>
  <c r="U319" i="14" s="1"/>
  <c r="V319" i="14" s="1"/>
  <c r="L303" i="14"/>
  <c r="U303" i="14" s="1"/>
  <c r="V303" i="14" s="1"/>
  <c r="L287" i="14"/>
  <c r="U287" i="14" s="1"/>
  <c r="V287" i="14" s="1"/>
  <c r="L271" i="14"/>
  <c r="U271" i="14" s="1"/>
  <c r="V271" i="14" s="1"/>
  <c r="L255" i="14"/>
  <c r="U255" i="14" s="1"/>
  <c r="V255" i="14" s="1"/>
  <c r="L239" i="14"/>
  <c r="U239" i="14" s="1"/>
  <c r="V239" i="14" s="1"/>
  <c r="L223" i="14"/>
  <c r="U223" i="14" s="1"/>
  <c r="V223" i="14" s="1"/>
  <c r="L207" i="14"/>
  <c r="U207" i="14" s="1"/>
  <c r="V207" i="14" s="1"/>
  <c r="L191" i="14"/>
  <c r="U191" i="14" s="1"/>
  <c r="V191" i="14" s="1"/>
  <c r="L175" i="14"/>
  <c r="U175" i="14" s="1"/>
  <c r="V175" i="14" s="1"/>
  <c r="L159" i="14"/>
  <c r="U159" i="14" s="1"/>
  <c r="V159" i="14" s="1"/>
  <c r="L143" i="14"/>
  <c r="U143" i="14" s="1"/>
  <c r="V143" i="14" s="1"/>
  <c r="L6458" i="14"/>
  <c r="U6458" i="14" s="1"/>
  <c r="V6458" i="14" s="1"/>
  <c r="L6326" i="14"/>
  <c r="U6326" i="14" s="1"/>
  <c r="V6326" i="14" s="1"/>
  <c r="L6286" i="14"/>
  <c r="U6286" i="14" s="1"/>
  <c r="V6286" i="14" s="1"/>
  <c r="L6246" i="14"/>
  <c r="U6246" i="14" s="1"/>
  <c r="V6246" i="14" s="1"/>
  <c r="L6202" i="14"/>
  <c r="U6202" i="14" s="1"/>
  <c r="V6202" i="14" s="1"/>
  <c r="L6170" i="14"/>
  <c r="U6170" i="14" s="1"/>
  <c r="V6170" i="14" s="1"/>
  <c r="L6150" i="14"/>
  <c r="U6150" i="14" s="1"/>
  <c r="V6150" i="14" s="1"/>
  <c r="L6126" i="14"/>
  <c r="L6102" i="14"/>
  <c r="U6102" i="14" s="1"/>
  <c r="V6102" i="14" s="1"/>
  <c r="L6078" i="14"/>
  <c r="U6078" i="14" s="1"/>
  <c r="V6078" i="14" s="1"/>
  <c r="L6058" i="14"/>
  <c r="U6058" i="14" s="1"/>
  <c r="V6058" i="14" s="1"/>
  <c r="L6038" i="14"/>
  <c r="L6014" i="14"/>
  <c r="U6014" i="14" s="1"/>
  <c r="V6014" i="14" s="1"/>
  <c r="L5994" i="14"/>
  <c r="U5994" i="14" s="1"/>
  <c r="V5994" i="14" s="1"/>
  <c r="L5974" i="14"/>
  <c r="L5950" i="14"/>
  <c r="U5950" i="14" s="1"/>
  <c r="V5950" i="14" s="1"/>
  <c r="L5930" i="14"/>
  <c r="U5930" i="14" s="1"/>
  <c r="V5930" i="14" s="1"/>
  <c r="L5910" i="14"/>
  <c r="L5886" i="14"/>
  <c r="U5886" i="14" s="1"/>
  <c r="V5886" i="14" s="1"/>
  <c r="L5866" i="14"/>
  <c r="L5846" i="14"/>
  <c r="U5846" i="14" s="1"/>
  <c r="V5846" i="14" s="1"/>
  <c r="L5822" i="14"/>
  <c r="U5822" i="14" s="1"/>
  <c r="V5822" i="14" s="1"/>
  <c r="L5802" i="14"/>
  <c r="U5802" i="14" s="1"/>
  <c r="V5802" i="14" s="1"/>
  <c r="L5782" i="14"/>
  <c r="L5758" i="14"/>
  <c r="U5758" i="14" s="1"/>
  <c r="V5758" i="14" s="1"/>
  <c r="L5738" i="14"/>
  <c r="U5738" i="14" s="1"/>
  <c r="V5738" i="14" s="1"/>
  <c r="L5718" i="14"/>
  <c r="L5694" i="14"/>
  <c r="U5694" i="14" s="1"/>
  <c r="V5694" i="14" s="1"/>
  <c r="L5674" i="14"/>
  <c r="U5674" i="14" s="1"/>
  <c r="V5674" i="14" s="1"/>
  <c r="L5654" i="14"/>
  <c r="L5630" i="14"/>
  <c r="U5630" i="14" s="1"/>
  <c r="V5630" i="14" s="1"/>
  <c r="L5610" i="14"/>
  <c r="L5590" i="14"/>
  <c r="U5590" i="14" s="1"/>
  <c r="V5590" i="14" s="1"/>
  <c r="L5566" i="14"/>
  <c r="U5566" i="14" s="1"/>
  <c r="V5566" i="14" s="1"/>
  <c r="L5546" i="14"/>
  <c r="U5546" i="14" s="1"/>
  <c r="V5546" i="14" s="1"/>
  <c r="L5526" i="14"/>
  <c r="L5502" i="14"/>
  <c r="U5502" i="14" s="1"/>
  <c r="V5502" i="14" s="1"/>
  <c r="L5482" i="14"/>
  <c r="U5482" i="14" s="1"/>
  <c r="V5482" i="14" s="1"/>
  <c r="L5462" i="14"/>
  <c r="L5438" i="14"/>
  <c r="U5438" i="14" s="1"/>
  <c r="V5438" i="14" s="1"/>
  <c r="L5418" i="14"/>
  <c r="U5418" i="14" s="1"/>
  <c r="V5418" i="14" s="1"/>
  <c r="L5398" i="14"/>
  <c r="L5374" i="14"/>
  <c r="U5374" i="14" s="1"/>
  <c r="V5374" i="14" s="1"/>
  <c r="L5354" i="14"/>
  <c r="L5334" i="14"/>
  <c r="U5334" i="14" s="1"/>
  <c r="V5334" i="14" s="1"/>
  <c r="L5310" i="14"/>
  <c r="U5310" i="14" s="1"/>
  <c r="V5310" i="14" s="1"/>
  <c r="L5290" i="14"/>
  <c r="U5290" i="14" s="1"/>
  <c r="V5290" i="14" s="1"/>
  <c r="L5270" i="14"/>
  <c r="L5246" i="14"/>
  <c r="U5246" i="14" s="1"/>
  <c r="V5246" i="14" s="1"/>
  <c r="L5226" i="14"/>
  <c r="U5226" i="14" s="1"/>
  <c r="V5226" i="14" s="1"/>
  <c r="L5206" i="14"/>
  <c r="L5182" i="14"/>
  <c r="U5182" i="14" s="1"/>
  <c r="V5182" i="14" s="1"/>
  <c r="L5162" i="14"/>
  <c r="U5162" i="14" s="1"/>
  <c r="V5162" i="14" s="1"/>
  <c r="L5142" i="14"/>
  <c r="L5118" i="14"/>
  <c r="U5118" i="14" s="1"/>
  <c r="V5118" i="14" s="1"/>
  <c r="L5098" i="14"/>
  <c r="L5078" i="14"/>
  <c r="U5078" i="14" s="1"/>
  <c r="V5078" i="14" s="1"/>
  <c r="L5054" i="14"/>
  <c r="U5054" i="14" s="1"/>
  <c r="V5054" i="14" s="1"/>
  <c r="L5034" i="14"/>
  <c r="U5034" i="14" s="1"/>
  <c r="V5034" i="14" s="1"/>
  <c r="L5014" i="14"/>
  <c r="L4990" i="14"/>
  <c r="U4990" i="14" s="1"/>
  <c r="V4990" i="14" s="1"/>
  <c r="L4970" i="14"/>
  <c r="U4970" i="14" s="1"/>
  <c r="V4970" i="14" s="1"/>
  <c r="L4950" i="14"/>
  <c r="L4926" i="14"/>
  <c r="U4926" i="14" s="1"/>
  <c r="V4926" i="14" s="1"/>
  <c r="L4906" i="14"/>
  <c r="U4906" i="14" s="1"/>
  <c r="V4906" i="14" s="1"/>
  <c r="L4886" i="14"/>
  <c r="L4862" i="14"/>
  <c r="U4862" i="14" s="1"/>
  <c r="V4862" i="14" s="1"/>
  <c r="L4842" i="14"/>
  <c r="L4822" i="14"/>
  <c r="U4822" i="14" s="1"/>
  <c r="V4822" i="14" s="1"/>
  <c r="L4798" i="14"/>
  <c r="U4798" i="14" s="1"/>
  <c r="V4798" i="14" s="1"/>
  <c r="L4778" i="14"/>
  <c r="U4778" i="14" s="1"/>
  <c r="V4778" i="14" s="1"/>
  <c r="L4758" i="14"/>
  <c r="L4734" i="14"/>
  <c r="U4734" i="14" s="1"/>
  <c r="V4734" i="14" s="1"/>
  <c r="L4714" i="14"/>
  <c r="U4714" i="14" s="1"/>
  <c r="V4714" i="14" s="1"/>
  <c r="L4694" i="14"/>
  <c r="L4670" i="14"/>
  <c r="U4670" i="14" s="1"/>
  <c r="V4670" i="14" s="1"/>
  <c r="L4650" i="14"/>
  <c r="U4650" i="14" s="1"/>
  <c r="V4650" i="14" s="1"/>
  <c r="L4630" i="14"/>
  <c r="L4606" i="14"/>
  <c r="U4606" i="14" s="1"/>
  <c r="V4606" i="14" s="1"/>
  <c r="L4586" i="14"/>
  <c r="L4566" i="14"/>
  <c r="U4566" i="14" s="1"/>
  <c r="V4566" i="14" s="1"/>
  <c r="L4542" i="14"/>
  <c r="U4542" i="14" s="1"/>
  <c r="V4542" i="14" s="1"/>
  <c r="L4522" i="14"/>
  <c r="U4522" i="14" s="1"/>
  <c r="V4522" i="14" s="1"/>
  <c r="L4502" i="14"/>
  <c r="L4478" i="14"/>
  <c r="U4478" i="14" s="1"/>
  <c r="V4478" i="14" s="1"/>
  <c r="L4458" i="14"/>
  <c r="U4458" i="14" s="1"/>
  <c r="V4458" i="14" s="1"/>
  <c r="L4438" i="14"/>
  <c r="L4414" i="14"/>
  <c r="U4414" i="14" s="1"/>
  <c r="V4414" i="14" s="1"/>
  <c r="L4394" i="14"/>
  <c r="U4394" i="14" s="1"/>
  <c r="V4394" i="14" s="1"/>
  <c r="L4374" i="14"/>
  <c r="L4350" i="14"/>
  <c r="U4350" i="14" s="1"/>
  <c r="V4350" i="14" s="1"/>
  <c r="L4330" i="14"/>
  <c r="L4310" i="14"/>
  <c r="U4310" i="14" s="1"/>
  <c r="V4310" i="14" s="1"/>
  <c r="L4286" i="14"/>
  <c r="U4286" i="14" s="1"/>
  <c r="V4286" i="14" s="1"/>
  <c r="L4266" i="14"/>
  <c r="U4266" i="14" s="1"/>
  <c r="V4266" i="14" s="1"/>
  <c r="L4246" i="14"/>
  <c r="L4222" i="14"/>
  <c r="U4222" i="14" s="1"/>
  <c r="V4222" i="14" s="1"/>
  <c r="L4202" i="14"/>
  <c r="U4202" i="14" s="1"/>
  <c r="V4202" i="14" s="1"/>
  <c r="L4182" i="14"/>
  <c r="L4158" i="14"/>
  <c r="U4158" i="14" s="1"/>
  <c r="V4158" i="14" s="1"/>
  <c r="L4138" i="14"/>
  <c r="U4138" i="14" s="1"/>
  <c r="V4138" i="14" s="1"/>
  <c r="L4118" i="14"/>
  <c r="L4094" i="14"/>
  <c r="U4094" i="14" s="1"/>
  <c r="V4094" i="14" s="1"/>
  <c r="L4074" i="14"/>
  <c r="L4058" i="14"/>
  <c r="U4058" i="14" s="1"/>
  <c r="V4058" i="14" s="1"/>
  <c r="L4042" i="14"/>
  <c r="U4042" i="14" s="1"/>
  <c r="V4042" i="14" s="1"/>
  <c r="L4026" i="14"/>
  <c r="U4026" i="14" s="1"/>
  <c r="V4026" i="14" s="1"/>
  <c r="L4010" i="14"/>
  <c r="U4010" i="14" s="1"/>
  <c r="V4010" i="14" s="1"/>
  <c r="L3978" i="14"/>
  <c r="U3978" i="14" s="1"/>
  <c r="V3978" i="14" s="1"/>
  <c r="L3962" i="14"/>
  <c r="U3962" i="14" s="1"/>
  <c r="V3962" i="14" s="1"/>
  <c r="L3946" i="14"/>
  <c r="U3946" i="14" s="1"/>
  <c r="V3946" i="14" s="1"/>
  <c r="L3914" i="14"/>
  <c r="L3882" i="14"/>
  <c r="U3882" i="14" s="1"/>
  <c r="V3882" i="14" s="1"/>
  <c r="L3866" i="14"/>
  <c r="U3866" i="14" s="1"/>
  <c r="V3866" i="14" s="1"/>
  <c r="L3834" i="14"/>
  <c r="L3786" i="14"/>
  <c r="U3786" i="14" s="1"/>
  <c r="V3786" i="14" s="1"/>
  <c r="L3754" i="14"/>
  <c r="U3754" i="14" s="1"/>
  <c r="V3754" i="14" s="1"/>
  <c r="L3722" i="14"/>
  <c r="U3722" i="14" s="1"/>
  <c r="V3722" i="14" s="1"/>
  <c r="L3690" i="14"/>
  <c r="U3690" i="14" s="1"/>
  <c r="V3690" i="14" s="1"/>
  <c r="L3658" i="14"/>
  <c r="L3626" i="14"/>
  <c r="U3626" i="14" s="1"/>
  <c r="V3626" i="14" s="1"/>
  <c r="L3610" i="14"/>
  <c r="U3610" i="14" s="1"/>
  <c r="V3610" i="14" s="1"/>
  <c r="L3594" i="14"/>
  <c r="U3594" i="14" s="1"/>
  <c r="V3594" i="14" s="1"/>
  <c r="L3578" i="14"/>
  <c r="L3562" i="14"/>
  <c r="U3562" i="14" s="1"/>
  <c r="V3562" i="14" s="1"/>
  <c r="L3546" i="14"/>
  <c r="U3546" i="14" s="1"/>
  <c r="V3546" i="14" s="1"/>
  <c r="L3530" i="14"/>
  <c r="U3530" i="14" s="1"/>
  <c r="V3530" i="14" s="1"/>
  <c r="L3514" i="14"/>
  <c r="U3514" i="14" s="1"/>
  <c r="V3514" i="14" s="1"/>
  <c r="L3498" i="14"/>
  <c r="U3498" i="14" s="1"/>
  <c r="V3498" i="14" s="1"/>
  <c r="L3482" i="14"/>
  <c r="U3482" i="14" s="1"/>
  <c r="V3482" i="14" s="1"/>
  <c r="L3466" i="14"/>
  <c r="U3466" i="14" s="1"/>
  <c r="V3466" i="14" s="1"/>
  <c r="L3450" i="14"/>
  <c r="U3450" i="14" s="1"/>
  <c r="V3450" i="14" s="1"/>
  <c r="L3434" i="14"/>
  <c r="U3434" i="14" s="1"/>
  <c r="V3434" i="14" s="1"/>
  <c r="L3418" i="14"/>
  <c r="L3402" i="14"/>
  <c r="L3386" i="14"/>
  <c r="U3386" i="14" s="1"/>
  <c r="V3386" i="14" s="1"/>
  <c r="L3370" i="14"/>
  <c r="U3370" i="14" s="1"/>
  <c r="V3370" i="14" s="1"/>
  <c r="L3354" i="14"/>
  <c r="U3354" i="14" s="1"/>
  <c r="V3354" i="14" s="1"/>
  <c r="L3338" i="14"/>
  <c r="U3338" i="14" s="1"/>
  <c r="V3338" i="14" s="1"/>
  <c r="L3322" i="14"/>
  <c r="L3306" i="14"/>
  <c r="U3306" i="14" s="1"/>
  <c r="V3306" i="14" s="1"/>
  <c r="L3290" i="14"/>
  <c r="U3290" i="14" s="1"/>
  <c r="V3290" i="14" s="1"/>
  <c r="L3274" i="14"/>
  <c r="U3274" i="14" s="1"/>
  <c r="V3274" i="14" s="1"/>
  <c r="L3258" i="14"/>
  <c r="U3258" i="14" s="1"/>
  <c r="V3258" i="14" s="1"/>
  <c r="L3242" i="14"/>
  <c r="U3242" i="14" s="1"/>
  <c r="V3242" i="14" s="1"/>
  <c r="L3226" i="14"/>
  <c r="U3226" i="14" s="1"/>
  <c r="V3226" i="14" s="1"/>
  <c r="L3210" i="14"/>
  <c r="U3210" i="14" s="1"/>
  <c r="V3210" i="14" s="1"/>
  <c r="L3194" i="14"/>
  <c r="U3194" i="14" s="1"/>
  <c r="V3194" i="14" s="1"/>
  <c r="L3178" i="14"/>
  <c r="U3178" i="14" s="1"/>
  <c r="V3178" i="14" s="1"/>
  <c r="L3146" i="14"/>
  <c r="L3130" i="14"/>
  <c r="L3098" i="14"/>
  <c r="U3098" i="14" s="1"/>
  <c r="V3098" i="14" s="1"/>
  <c r="L3082" i="14"/>
  <c r="U3082" i="14" s="1"/>
  <c r="V3082" i="14" s="1"/>
  <c r="L3050" i="14"/>
  <c r="L3018" i="14"/>
  <c r="U3018" i="14" s="1"/>
  <c r="V3018" i="14" s="1"/>
  <c r="L3002" i="14"/>
  <c r="U3002" i="14" s="1"/>
  <c r="V3002" i="14" s="1"/>
  <c r="L2970" i="14"/>
  <c r="U2970" i="14" s="1"/>
  <c r="V2970" i="14" s="1"/>
  <c r="L2938" i="14"/>
  <c r="U2938" i="14" s="1"/>
  <c r="V2938" i="14" s="1"/>
  <c r="L2890" i="14"/>
  <c r="L2858" i="14"/>
  <c r="U2858" i="14" s="1"/>
  <c r="V2858" i="14" s="1"/>
  <c r="L2842" i="14"/>
  <c r="U2842" i="14" s="1"/>
  <c r="V2842" i="14" s="1"/>
  <c r="L2810" i="14"/>
  <c r="L2778" i="14"/>
  <c r="U2778" i="14" s="1"/>
  <c r="V2778" i="14" s="1"/>
  <c r="L2746" i="14"/>
  <c r="U2746" i="14" s="1"/>
  <c r="V2746" i="14" s="1"/>
  <c r="L2730" i="14"/>
  <c r="U2730" i="14" s="1"/>
  <c r="V2730" i="14" s="1"/>
  <c r="L2698" i="14"/>
  <c r="U2698" i="14" s="1"/>
  <c r="V2698" i="14" s="1"/>
  <c r="L2682" i="14"/>
  <c r="U2682" i="14" s="1"/>
  <c r="V2682" i="14" s="1"/>
  <c r="L2650" i="14"/>
  <c r="L2618" i="14"/>
  <c r="U2618" i="14" s="1"/>
  <c r="V2618" i="14" s="1"/>
  <c r="L2586" i="14"/>
  <c r="U2586" i="14" s="1"/>
  <c r="V2586" i="14" s="1"/>
  <c r="L2554" i="14"/>
  <c r="L2506" i="14"/>
  <c r="U2506" i="14" s="1"/>
  <c r="V2506" i="14" s="1"/>
  <c r="L2474" i="14"/>
  <c r="U2474" i="14" s="1"/>
  <c r="V2474" i="14" s="1"/>
  <c r="L2442" i="14"/>
  <c r="U2442" i="14" s="1"/>
  <c r="V2442" i="14" s="1"/>
  <c r="L2410" i="14"/>
  <c r="U2410" i="14" s="1"/>
  <c r="V2410" i="14" s="1"/>
  <c r="L2394" i="14"/>
  <c r="L2362" i="14"/>
  <c r="U2362" i="14" s="1"/>
  <c r="V2362" i="14" s="1"/>
  <c r="L2330" i="14"/>
  <c r="U2330" i="14" s="1"/>
  <c r="V2330" i="14" s="1"/>
  <c r="L2298" i="14"/>
  <c r="L2266" i="14"/>
  <c r="U2266" i="14" s="1"/>
  <c r="V2266" i="14" s="1"/>
  <c r="L2234" i="14"/>
  <c r="U2234" i="14" s="1"/>
  <c r="V2234" i="14" s="1"/>
  <c r="L2186" i="14"/>
  <c r="U2186" i="14" s="1"/>
  <c r="V2186" i="14" s="1"/>
  <c r="L2154" i="14"/>
  <c r="U2154" i="14" s="1"/>
  <c r="V2154" i="14" s="1"/>
  <c r="L2122" i="14"/>
  <c r="L2090" i="14"/>
  <c r="U2090" i="14" s="1"/>
  <c r="V2090" i="14" s="1"/>
  <c r="L2058" i="14"/>
  <c r="U2058" i="14" s="1"/>
  <c r="V2058" i="14" s="1"/>
  <c r="L2026" i="14"/>
  <c r="L1994" i="14"/>
  <c r="U1994" i="14" s="1"/>
  <c r="V1994" i="14" s="1"/>
  <c r="L1962" i="14"/>
  <c r="U1962" i="14" s="1"/>
  <c r="V1962" i="14" s="1"/>
  <c r="L1930" i="14"/>
  <c r="U1930" i="14" s="1"/>
  <c r="V1930" i="14" s="1"/>
  <c r="L1898" i="14"/>
  <c r="U1898" i="14" s="1"/>
  <c r="V1898" i="14" s="1"/>
  <c r="L1866" i="14"/>
  <c r="L1834" i="14"/>
  <c r="U1834" i="14" s="1"/>
  <c r="V1834" i="14" s="1"/>
  <c r="L1802" i="14"/>
  <c r="U1802" i="14" s="1"/>
  <c r="V1802" i="14" s="1"/>
  <c r="L1786" i="14"/>
  <c r="L1754" i="14"/>
  <c r="U1754" i="14" s="1"/>
  <c r="V1754" i="14" s="1"/>
  <c r="L1706" i="14"/>
  <c r="U1706" i="14" s="1"/>
  <c r="V1706" i="14" s="1"/>
  <c r="L1690" i="14"/>
  <c r="U1690" i="14" s="1"/>
  <c r="V1690" i="14" s="1"/>
  <c r="L8362" i="14"/>
  <c r="U8362" i="14" s="1"/>
  <c r="V8362" i="14" s="1"/>
  <c r="L1659" i="14"/>
  <c r="U1659" i="14" s="1"/>
  <c r="V1659" i="14" s="1"/>
  <c r="L1643" i="14"/>
  <c r="U1643" i="14" s="1"/>
  <c r="V1643" i="14" s="1"/>
  <c r="L1627" i="14"/>
  <c r="L1611" i="14"/>
  <c r="L1595" i="14"/>
  <c r="U1595" i="14" s="1"/>
  <c r="V1595" i="14" s="1"/>
  <c r="L1579" i="14"/>
  <c r="U1579" i="14" s="1"/>
  <c r="V1579" i="14" s="1"/>
  <c r="L1563" i="14"/>
  <c r="U1563" i="14" s="1"/>
  <c r="V1563" i="14" s="1"/>
  <c r="L1547" i="14"/>
  <c r="U1547" i="14" s="1"/>
  <c r="V1547" i="14" s="1"/>
  <c r="L1531" i="14"/>
  <c r="L1515" i="14"/>
  <c r="U1515" i="14" s="1"/>
  <c r="V1515" i="14" s="1"/>
  <c r="L1499" i="14"/>
  <c r="U1499" i="14" s="1"/>
  <c r="V1499" i="14" s="1"/>
  <c r="L1483" i="14"/>
  <c r="U1483" i="14" s="1"/>
  <c r="V1483" i="14" s="1"/>
  <c r="L1467" i="14"/>
  <c r="U1467" i="14" s="1"/>
  <c r="V1467" i="14" s="1"/>
  <c r="L1451" i="14"/>
  <c r="U1451" i="14" s="1"/>
  <c r="V1451" i="14" s="1"/>
  <c r="L1435" i="14"/>
  <c r="U1435" i="14" s="1"/>
  <c r="V1435" i="14" s="1"/>
  <c r="L1419" i="14"/>
  <c r="U1419" i="14" s="1"/>
  <c r="V1419" i="14" s="1"/>
  <c r="L1403" i="14"/>
  <c r="U1403" i="14" s="1"/>
  <c r="V1403" i="14" s="1"/>
  <c r="L1387" i="14"/>
  <c r="U1387" i="14" s="1"/>
  <c r="V1387" i="14" s="1"/>
  <c r="L1371" i="14"/>
  <c r="L1355" i="14"/>
  <c r="L1339" i="14"/>
  <c r="U1339" i="14" s="1"/>
  <c r="V1339" i="14" s="1"/>
  <c r="L1323" i="14"/>
  <c r="U1323" i="14" s="1"/>
  <c r="V1323" i="14" s="1"/>
  <c r="L1307" i="14"/>
  <c r="U1307" i="14" s="1"/>
  <c r="V1307" i="14" s="1"/>
  <c r="L1291" i="14"/>
  <c r="U1291" i="14" s="1"/>
  <c r="V1291" i="14" s="1"/>
  <c r="L1275" i="14"/>
  <c r="L1259" i="14"/>
  <c r="U1259" i="14" s="1"/>
  <c r="V1259" i="14" s="1"/>
  <c r="L1243" i="14"/>
  <c r="U1243" i="14" s="1"/>
  <c r="V1243" i="14" s="1"/>
  <c r="L1227" i="14"/>
  <c r="U1227" i="14" s="1"/>
  <c r="V1227" i="14" s="1"/>
  <c r="L1211" i="14"/>
  <c r="U1211" i="14" s="1"/>
  <c r="V1211" i="14" s="1"/>
  <c r="L1195" i="14"/>
  <c r="U1195" i="14" s="1"/>
  <c r="V1195" i="14" s="1"/>
  <c r="L1179" i="14"/>
  <c r="U1179" i="14" s="1"/>
  <c r="V1179" i="14" s="1"/>
  <c r="L1163" i="14"/>
  <c r="U1163" i="14" s="1"/>
  <c r="V1163" i="14" s="1"/>
  <c r="L1147" i="14"/>
  <c r="U1147" i="14" s="1"/>
  <c r="V1147" i="14" s="1"/>
  <c r="L1131" i="14"/>
  <c r="U1131" i="14" s="1"/>
  <c r="V1131" i="14" s="1"/>
  <c r="L1115" i="14"/>
  <c r="L1099" i="14"/>
  <c r="L1083" i="14"/>
  <c r="U1083" i="14" s="1"/>
  <c r="V1083" i="14" s="1"/>
  <c r="L1067" i="14"/>
  <c r="U1067" i="14" s="1"/>
  <c r="V1067" i="14" s="1"/>
  <c r="L1051" i="14"/>
  <c r="U1051" i="14" s="1"/>
  <c r="V1051" i="14" s="1"/>
  <c r="L1036" i="14"/>
  <c r="U1036" i="14" s="1"/>
  <c r="V1036" i="14" s="1"/>
  <c r="L1020" i="14"/>
  <c r="L1004" i="14"/>
  <c r="U1004" i="14" s="1"/>
  <c r="V1004" i="14" s="1"/>
  <c r="L988" i="14"/>
  <c r="U988" i="14" s="1"/>
  <c r="V988" i="14" s="1"/>
  <c r="L972" i="14"/>
  <c r="U972" i="14" s="1"/>
  <c r="V972" i="14" s="1"/>
  <c r="L956" i="14"/>
  <c r="U956" i="14" s="1"/>
  <c r="V956" i="14" s="1"/>
  <c r="L940" i="14"/>
  <c r="U940" i="14" s="1"/>
  <c r="V940" i="14" s="1"/>
  <c r="L924" i="14"/>
  <c r="U924" i="14" s="1"/>
  <c r="V924" i="14" s="1"/>
  <c r="L908" i="14"/>
  <c r="U908" i="14" s="1"/>
  <c r="V908" i="14" s="1"/>
  <c r="L892" i="14"/>
  <c r="U892" i="14" s="1"/>
  <c r="V892" i="14" s="1"/>
  <c r="L876" i="14"/>
  <c r="U876" i="14" s="1"/>
  <c r="V876" i="14" s="1"/>
  <c r="L860" i="14"/>
  <c r="L844" i="14"/>
  <c r="L828" i="14"/>
  <c r="U828" i="14" s="1"/>
  <c r="V828" i="14" s="1"/>
  <c r="L812" i="14"/>
  <c r="U812" i="14" s="1"/>
  <c r="V812" i="14" s="1"/>
  <c r="L796" i="14"/>
  <c r="U796" i="14" s="1"/>
  <c r="V796" i="14" s="1"/>
  <c r="L764" i="14"/>
  <c r="L748" i="14"/>
  <c r="L716" i="14"/>
  <c r="U716" i="14" s="1"/>
  <c r="V716" i="14" s="1"/>
  <c r="L684" i="14"/>
  <c r="U684" i="14" s="1"/>
  <c r="V684" i="14" s="1"/>
  <c r="L668" i="14"/>
  <c r="U668" i="14" s="1"/>
  <c r="V668" i="14" s="1"/>
  <c r="L636" i="14"/>
  <c r="U636" i="14" s="1"/>
  <c r="V636" i="14" s="1"/>
  <c r="L604" i="14"/>
  <c r="U604" i="14" s="1"/>
  <c r="V604" i="14" s="1"/>
  <c r="L572" i="14"/>
  <c r="L540" i="14"/>
  <c r="U540" i="14" s="1"/>
  <c r="V540" i="14" s="1"/>
  <c r="L508" i="14"/>
  <c r="L476" i="14"/>
  <c r="U476" i="14" s="1"/>
  <c r="V476" i="14" s="1"/>
  <c r="L460" i="14"/>
  <c r="U460" i="14" s="1"/>
  <c r="V460" i="14" s="1"/>
  <c r="L444" i="14"/>
  <c r="U444" i="14" s="1"/>
  <c r="V444" i="14" s="1"/>
  <c r="L428" i="14"/>
  <c r="U428" i="14" s="1"/>
  <c r="V428" i="14" s="1"/>
  <c r="L412" i="14"/>
  <c r="U412" i="14" s="1"/>
  <c r="V412" i="14" s="1"/>
  <c r="L8336" i="14"/>
  <c r="U8336" i="14" s="1"/>
  <c r="V8336" i="14" s="1"/>
  <c r="L8308" i="14"/>
  <c r="U8308" i="14" s="1"/>
  <c r="V8308" i="14" s="1"/>
  <c r="L8272" i="14"/>
  <c r="U8272" i="14" s="1"/>
  <c r="V8272" i="14" s="1"/>
  <c r="L8240" i="14"/>
  <c r="U8240" i="14" s="1"/>
  <c r="V8240" i="14" s="1"/>
  <c r="L8208" i="14"/>
  <c r="U8208" i="14" s="1"/>
  <c r="V8208" i="14" s="1"/>
  <c r="L8176" i="14"/>
  <c r="U8176" i="14" s="1"/>
  <c r="V8176" i="14" s="1"/>
  <c r="L8112" i="14"/>
  <c r="U8112" i="14" s="1"/>
  <c r="V8112" i="14" s="1"/>
  <c r="L8044" i="14"/>
  <c r="U8044" i="14" s="1"/>
  <c r="V8044" i="14" s="1"/>
  <c r="L7980" i="14"/>
  <c r="U7980" i="14" s="1"/>
  <c r="V7980" i="14" s="1"/>
  <c r="L7880" i="14"/>
  <c r="U7880" i="14" s="1"/>
  <c r="V7880" i="14" s="1"/>
  <c r="L7848" i="14"/>
  <c r="L7784" i="14"/>
  <c r="U7784" i="14" s="1"/>
  <c r="V7784" i="14" s="1"/>
  <c r="L7688" i="14"/>
  <c r="U7688" i="14" s="1"/>
  <c r="V7688" i="14" s="1"/>
  <c r="L7620" i="14"/>
  <c r="U7620" i="14" s="1"/>
  <c r="V7620" i="14" s="1"/>
  <c r="L7556" i="14"/>
  <c r="U7556" i="14" s="1"/>
  <c r="V7556" i="14" s="1"/>
  <c r="L7492" i="14"/>
  <c r="U7492" i="14" s="1"/>
  <c r="V7492" i="14" s="1"/>
  <c r="L7432" i="14"/>
  <c r="U7432" i="14" s="1"/>
  <c r="V7432" i="14" s="1"/>
  <c r="L7364" i="14"/>
  <c r="U7364" i="14" s="1"/>
  <c r="V7364" i="14" s="1"/>
  <c r="L7300" i="14"/>
  <c r="U7300" i="14" s="1"/>
  <c r="V7300" i="14" s="1"/>
  <c r="L7268" i="14"/>
  <c r="U7268" i="14" s="1"/>
  <c r="V7268" i="14" s="1"/>
  <c r="L7168" i="14"/>
  <c r="U7168" i="14" s="1"/>
  <c r="V7168" i="14" s="1"/>
  <c r="L7124" i="14"/>
  <c r="L7064" i="14"/>
  <c r="U7064" i="14" s="1"/>
  <c r="V7064" i="14" s="1"/>
  <c r="L7000" i="14"/>
  <c r="U7000" i="14" s="1"/>
  <c r="V7000" i="14" s="1"/>
  <c r="L6940" i="14"/>
  <c r="L6876" i="14"/>
  <c r="L6812" i="14"/>
  <c r="L6752" i="14"/>
  <c r="U6752" i="14" s="1"/>
  <c r="V6752" i="14" s="1"/>
  <c r="L6720" i="14"/>
  <c r="U6720" i="14" s="1"/>
  <c r="V6720" i="14" s="1"/>
  <c r="L6656" i="14"/>
  <c r="U6656" i="14" s="1"/>
  <c r="V6656" i="14" s="1"/>
  <c r="L6624" i="14"/>
  <c r="U6624" i="14" s="1"/>
  <c r="V6624" i="14" s="1"/>
  <c r="L6592" i="14"/>
  <c r="U6592" i="14" s="1"/>
  <c r="V6592" i="14" s="1"/>
  <c r="L6564" i="14"/>
  <c r="U6564" i="14" s="1"/>
  <c r="V6564" i="14" s="1"/>
  <c r="L6532" i="14"/>
  <c r="U6532" i="14" s="1"/>
  <c r="V6532" i="14" s="1"/>
  <c r="L6500" i="14"/>
  <c r="U6500" i="14" s="1"/>
  <c r="V6500" i="14" s="1"/>
  <c r="L6468" i="14"/>
  <c r="U6468" i="14" s="1"/>
  <c r="V6468" i="14" s="1"/>
  <c r="L6436" i="14"/>
  <c r="U6436" i="14" s="1"/>
  <c r="V6436" i="14" s="1"/>
  <c r="L6404" i="14"/>
  <c r="U6404" i="14" s="1"/>
  <c r="V6404" i="14" s="1"/>
  <c r="L6372" i="14"/>
  <c r="U6372" i="14" s="1"/>
  <c r="V6372" i="14" s="1"/>
  <c r="L6340" i="14"/>
  <c r="U6340" i="14" s="1"/>
  <c r="V6340" i="14" s="1"/>
  <c r="L6308" i="14"/>
  <c r="U6308" i="14" s="1"/>
  <c r="V6308" i="14" s="1"/>
  <c r="L6276" i="14"/>
  <c r="U6276" i="14" s="1"/>
  <c r="V6276" i="14" s="1"/>
  <c r="L6244" i="14"/>
  <c r="U6244" i="14" s="1"/>
  <c r="V6244" i="14" s="1"/>
  <c r="L6212" i="14"/>
  <c r="U6212" i="14" s="1"/>
  <c r="V6212" i="14" s="1"/>
  <c r="L6180" i="14"/>
  <c r="U6180" i="14" s="1"/>
  <c r="V6180" i="14" s="1"/>
  <c r="L6148" i="14"/>
  <c r="U6148" i="14" s="1"/>
  <c r="V6148" i="14" s="1"/>
  <c r="L6116" i="14"/>
  <c r="U6116" i="14" s="1"/>
  <c r="V6116" i="14" s="1"/>
  <c r="L6084" i="14"/>
  <c r="U6084" i="14" s="1"/>
  <c r="V6084" i="14" s="1"/>
  <c r="L6052" i="14"/>
  <c r="U6052" i="14" s="1"/>
  <c r="V6052" i="14" s="1"/>
  <c r="L6024" i="14"/>
  <c r="U6024" i="14" s="1"/>
  <c r="V6024" i="14" s="1"/>
  <c r="L5988" i="14"/>
  <c r="U5988" i="14" s="1"/>
  <c r="V5988" i="14" s="1"/>
  <c r="L5956" i="14"/>
  <c r="U5956" i="14" s="1"/>
  <c r="V5956" i="14" s="1"/>
  <c r="L5928" i="14"/>
  <c r="L5892" i="14"/>
  <c r="U5892" i="14" s="1"/>
  <c r="V5892" i="14" s="1"/>
  <c r="L5856" i="14"/>
  <c r="U5856" i="14" s="1"/>
  <c r="V5856" i="14" s="1"/>
  <c r="L5828" i="14"/>
  <c r="U5828" i="14" s="1"/>
  <c r="V5828" i="14" s="1"/>
  <c r="L5796" i="14"/>
  <c r="U5796" i="14" s="1"/>
  <c r="V5796" i="14" s="1"/>
  <c r="L5764" i="14"/>
  <c r="U5764" i="14" s="1"/>
  <c r="V5764" i="14" s="1"/>
  <c r="L5732" i="14"/>
  <c r="U5732" i="14" s="1"/>
  <c r="V5732" i="14" s="1"/>
  <c r="L5700" i="14"/>
  <c r="U5700" i="14" s="1"/>
  <c r="V5700" i="14" s="1"/>
  <c r="L5672" i="14"/>
  <c r="L5636" i="14"/>
  <c r="U5636" i="14" s="1"/>
  <c r="V5636" i="14" s="1"/>
  <c r="L5604" i="14"/>
  <c r="U5604" i="14" s="1"/>
  <c r="V5604" i="14" s="1"/>
  <c r="L5572" i="14"/>
  <c r="U5572" i="14" s="1"/>
  <c r="V5572" i="14" s="1"/>
  <c r="L5540" i="14"/>
  <c r="U5540" i="14" s="1"/>
  <c r="V5540" i="14" s="1"/>
  <c r="L5508" i="14"/>
  <c r="U5508" i="14" s="1"/>
  <c r="V5508" i="14" s="1"/>
  <c r="L5476" i="14"/>
  <c r="U5476" i="14" s="1"/>
  <c r="V5476" i="14" s="1"/>
  <c r="L5448" i="14"/>
  <c r="U5448" i="14" s="1"/>
  <c r="V5448" i="14" s="1"/>
  <c r="L5416" i="14"/>
  <c r="L5380" i="14"/>
  <c r="U5380" i="14" s="1"/>
  <c r="V5380" i="14" s="1"/>
  <c r="L5348" i="14"/>
  <c r="U5348" i="14" s="1"/>
  <c r="V5348" i="14" s="1"/>
  <c r="L5316" i="14"/>
  <c r="U5316" i="14" s="1"/>
  <c r="V5316" i="14" s="1"/>
  <c r="L5280" i="14"/>
  <c r="U5280" i="14" s="1"/>
  <c r="V5280" i="14" s="1"/>
  <c r="L5248" i="14"/>
  <c r="U5248" i="14" s="1"/>
  <c r="V5248" i="14" s="1"/>
  <c r="L5216" i="14"/>
  <c r="U5216" i="14" s="1"/>
  <c r="V5216" i="14" s="1"/>
  <c r="L5184" i="14"/>
  <c r="U5184" i="14" s="1"/>
  <c r="V5184" i="14" s="1"/>
  <c r="L5152" i="14"/>
  <c r="U5152" i="14" s="1"/>
  <c r="V5152" i="14" s="1"/>
  <c r="L5120" i="14"/>
  <c r="U5120" i="14" s="1"/>
  <c r="V5120" i="14" s="1"/>
  <c r="L5088" i="14"/>
  <c r="U5088" i="14" s="1"/>
  <c r="V5088" i="14" s="1"/>
  <c r="L5056" i="14"/>
  <c r="U5056" i="14" s="1"/>
  <c r="V5056" i="14" s="1"/>
  <c r="L5020" i="14"/>
  <c r="L4988" i="14"/>
  <c r="U4988" i="14" s="1"/>
  <c r="V4988" i="14" s="1"/>
  <c r="L4956" i="14"/>
  <c r="L4924" i="14"/>
  <c r="U4924" i="14" s="1"/>
  <c r="V4924" i="14" s="1"/>
  <c r="L4892" i="14"/>
  <c r="L4860" i="14"/>
  <c r="U4860" i="14" s="1"/>
  <c r="V4860" i="14" s="1"/>
  <c r="L4828" i="14"/>
  <c r="L4796" i="14"/>
  <c r="U4796" i="14" s="1"/>
  <c r="V4796" i="14" s="1"/>
  <c r="L4764" i="14"/>
  <c r="L4732" i="14"/>
  <c r="U4732" i="14" s="1"/>
  <c r="V4732" i="14" s="1"/>
  <c r="L4696" i="14"/>
  <c r="L4664" i="14"/>
  <c r="U4664" i="14" s="1"/>
  <c r="V4664" i="14" s="1"/>
  <c r="L4632" i="14"/>
  <c r="U4632" i="14" s="1"/>
  <c r="V4632" i="14" s="1"/>
  <c r="L4596" i="14"/>
  <c r="U4596" i="14" s="1"/>
  <c r="V4596" i="14" s="1"/>
  <c r="L4564" i="14"/>
  <c r="L4532" i="14"/>
  <c r="U4532" i="14" s="1"/>
  <c r="V4532" i="14" s="1"/>
  <c r="L4496" i="14"/>
  <c r="L4464" i="14"/>
  <c r="U4464" i="14" s="1"/>
  <c r="V4464" i="14" s="1"/>
  <c r="L4432" i="14"/>
  <c r="L4396" i="14"/>
  <c r="U4396" i="14" s="1"/>
  <c r="V4396" i="14" s="1"/>
  <c r="L4368" i="14"/>
  <c r="L4336" i="14"/>
  <c r="U4336" i="14" s="1"/>
  <c r="V4336" i="14" s="1"/>
  <c r="L4272" i="14"/>
  <c r="U4272" i="14" s="1"/>
  <c r="V4272" i="14" s="1"/>
  <c r="L4240" i="14"/>
  <c r="U4240" i="14" s="1"/>
  <c r="V4240" i="14" s="1"/>
  <c r="L4204" i="14"/>
  <c r="U4204" i="14" s="1"/>
  <c r="V4204" i="14" s="1"/>
  <c r="L4176" i="14"/>
  <c r="L4108" i="14"/>
  <c r="U4108" i="14" s="1"/>
  <c r="V4108" i="14" s="1"/>
  <c r="L4048" i="14"/>
  <c r="U4048" i="14" s="1"/>
  <c r="V4048" i="14" s="1"/>
  <c r="L3952" i="14"/>
  <c r="U3952" i="14" s="1"/>
  <c r="V3952" i="14" s="1"/>
  <c r="L3888" i="14"/>
  <c r="U3888" i="14" s="1"/>
  <c r="V3888" i="14" s="1"/>
  <c r="L3824" i="14"/>
  <c r="U3824" i="14" s="1"/>
  <c r="V3824" i="14" s="1"/>
  <c r="L3796" i="14"/>
  <c r="U3796" i="14" s="1"/>
  <c r="V3796" i="14" s="1"/>
  <c r="L3732" i="14"/>
  <c r="L3672" i="14"/>
  <c r="U3672" i="14" s="1"/>
  <c r="V3672" i="14" s="1"/>
  <c r="L3640" i="14"/>
  <c r="U3640" i="14" s="1"/>
  <c r="V3640" i="14" s="1"/>
  <c r="L3544" i="14"/>
  <c r="U3544" i="14" s="1"/>
  <c r="V3544" i="14" s="1"/>
  <c r="L3480" i="14"/>
  <c r="U3480" i="14" s="1"/>
  <c r="V3480" i="14" s="1"/>
  <c r="L3416" i="14"/>
  <c r="U3416" i="14" s="1"/>
  <c r="V3416" i="14" s="1"/>
  <c r="L3352" i="14"/>
  <c r="U3352" i="14" s="1"/>
  <c r="V3352" i="14" s="1"/>
  <c r="L3320" i="14"/>
  <c r="U3320" i="14" s="1"/>
  <c r="V3320" i="14" s="1"/>
  <c r="L3228" i="14"/>
  <c r="L8330" i="14"/>
  <c r="U8330" i="14" s="1"/>
  <c r="V8330" i="14" s="1"/>
  <c r="L8266" i="14"/>
  <c r="U8266" i="14" s="1"/>
  <c r="V8266" i="14" s="1"/>
  <c r="L8202" i="14"/>
  <c r="U8202" i="14" s="1"/>
  <c r="V8202" i="14" s="1"/>
  <c r="L8122" i="14"/>
  <c r="U8122" i="14" s="1"/>
  <c r="V8122" i="14" s="1"/>
  <c r="L8062" i="14"/>
  <c r="U8062" i="14" s="1"/>
  <c r="V8062" i="14" s="1"/>
  <c r="L7998" i="14"/>
  <c r="U7998" i="14" s="1"/>
  <c r="V7998" i="14" s="1"/>
  <c r="L7966" i="14"/>
  <c r="U7966" i="14" s="1"/>
  <c r="V7966" i="14" s="1"/>
  <c r="L7902" i="14"/>
  <c r="U7902" i="14" s="1"/>
  <c r="V7902" i="14" s="1"/>
  <c r="L7834" i="14"/>
  <c r="U7834" i="14" s="1"/>
  <c r="V7834" i="14" s="1"/>
  <c r="L7766" i="14"/>
  <c r="L7702" i="14"/>
  <c r="U7702" i="14" s="1"/>
  <c r="V7702" i="14" s="1"/>
  <c r="L7630" i="14"/>
  <c r="U7630" i="14" s="1"/>
  <c r="V7630" i="14" s="1"/>
  <c r="L7550" i="14"/>
  <c r="U7550" i="14" s="1"/>
  <c r="V7550" i="14" s="1"/>
  <c r="L7486" i="14"/>
  <c r="U7486" i="14" s="1"/>
  <c r="V7486" i="14" s="1"/>
  <c r="L7422" i="14"/>
  <c r="U7422" i="14" s="1"/>
  <c r="V7422" i="14" s="1"/>
  <c r="L7374" i="14"/>
  <c r="U7374" i="14" s="1"/>
  <c r="V7374" i="14" s="1"/>
  <c r="L7334" i="14"/>
  <c r="U7334" i="14" s="1"/>
  <c r="V7334" i="14" s="1"/>
  <c r="L7290" i="14"/>
  <c r="U7290" i="14" s="1"/>
  <c r="V7290" i="14" s="1"/>
  <c r="L7226" i="14"/>
  <c r="U7226" i="14" s="1"/>
  <c r="V7226" i="14" s="1"/>
  <c r="L7142" i="14"/>
  <c r="U7142" i="14" s="1"/>
  <c r="V7142" i="14" s="1"/>
  <c r="L7098" i="14"/>
  <c r="U7098" i="14" s="1"/>
  <c r="V7098" i="14" s="1"/>
  <c r="L7034" i="14"/>
  <c r="U7034" i="14" s="1"/>
  <c r="V7034" i="14" s="1"/>
  <c r="L6990" i="14"/>
  <c r="U6990" i="14" s="1"/>
  <c r="V6990" i="14" s="1"/>
  <c r="L6950" i="14"/>
  <c r="U6950" i="14" s="1"/>
  <c r="V6950" i="14" s="1"/>
  <c r="L6906" i="14"/>
  <c r="L6886" i="14"/>
  <c r="U6886" i="14" s="1"/>
  <c r="V6886" i="14" s="1"/>
  <c r="L6842" i="14"/>
  <c r="U6842" i="14" s="1"/>
  <c r="V6842" i="14" s="1"/>
  <c r="L6798" i="14"/>
  <c r="U6798" i="14" s="1"/>
  <c r="V6798" i="14" s="1"/>
  <c r="L6758" i="14"/>
  <c r="U6758" i="14" s="1"/>
  <c r="V6758" i="14" s="1"/>
  <c r="L6734" i="14"/>
  <c r="U6734" i="14" s="1"/>
  <c r="V6734" i="14" s="1"/>
  <c r="L6694" i="14"/>
  <c r="U6694" i="14" s="1"/>
  <c r="V6694" i="14" s="1"/>
  <c r="L6534" i="14"/>
  <c r="U6534" i="14" s="1"/>
  <c r="V6534" i="14" s="1"/>
  <c r="L6462" i="14"/>
  <c r="U6462" i="14" s="1"/>
  <c r="V6462" i="14" s="1"/>
  <c r="L6390" i="14"/>
  <c r="U6390" i="14" s="1"/>
  <c r="V6390" i="14" s="1"/>
  <c r="L6294" i="14"/>
  <c r="U6294" i="14" s="1"/>
  <c r="V6294" i="14" s="1"/>
  <c r="L6250" i="14"/>
  <c r="U6250" i="14" s="1"/>
  <c r="V6250" i="14" s="1"/>
  <c r="L8357" i="14"/>
  <c r="U8357" i="14" s="1"/>
  <c r="V8357" i="14" s="1"/>
  <c r="L8325" i="14"/>
  <c r="U8325" i="14" s="1"/>
  <c r="V8325" i="14" s="1"/>
  <c r="L8309" i="14"/>
  <c r="U8309" i="14" s="1"/>
  <c r="V8309" i="14" s="1"/>
  <c r="L8293" i="14"/>
  <c r="U8293" i="14" s="1"/>
  <c r="V8293" i="14" s="1"/>
  <c r="L8277" i="14"/>
  <c r="L8261" i="14"/>
  <c r="U8261" i="14" s="1"/>
  <c r="V8261" i="14" s="1"/>
  <c r="L8245" i="14"/>
  <c r="U8245" i="14" s="1"/>
  <c r="V8245" i="14" s="1"/>
  <c r="L8229" i="14"/>
  <c r="U8229" i="14" s="1"/>
  <c r="V8229" i="14" s="1"/>
  <c r="L8213" i="14"/>
  <c r="L8197" i="14"/>
  <c r="U8197" i="14" s="1"/>
  <c r="V8197" i="14" s="1"/>
  <c r="L8181" i="14"/>
  <c r="U8181" i="14" s="1"/>
  <c r="V8181" i="14" s="1"/>
  <c r="L8165" i="14"/>
  <c r="U8165" i="14" s="1"/>
  <c r="V8165" i="14" s="1"/>
  <c r="L8149" i="14"/>
  <c r="L8133" i="14"/>
  <c r="U8133" i="14" s="1"/>
  <c r="V8133" i="14" s="1"/>
  <c r="L8117" i="14"/>
  <c r="U8117" i="14" s="1"/>
  <c r="V8117" i="14" s="1"/>
  <c r="L8101" i="14"/>
  <c r="U8101" i="14" s="1"/>
  <c r="V8101" i="14" s="1"/>
  <c r="L8085" i="14"/>
  <c r="L8069" i="14"/>
  <c r="U8069" i="14" s="1"/>
  <c r="V8069" i="14" s="1"/>
  <c r="L8053" i="14"/>
  <c r="U8053" i="14" s="1"/>
  <c r="V8053" i="14" s="1"/>
  <c r="L8037" i="14"/>
  <c r="U8037" i="14" s="1"/>
  <c r="V8037" i="14" s="1"/>
  <c r="L8021" i="14"/>
  <c r="U8021" i="14" s="1"/>
  <c r="V8021" i="14" s="1"/>
  <c r="L8005" i="14"/>
  <c r="U8005" i="14" s="1"/>
  <c r="V8005" i="14" s="1"/>
  <c r="L7989" i="14"/>
  <c r="U7989" i="14" s="1"/>
  <c r="V7989" i="14" s="1"/>
  <c r="L7973" i="14"/>
  <c r="U7973" i="14" s="1"/>
  <c r="V7973" i="14" s="1"/>
  <c r="L7957" i="14"/>
  <c r="L7941" i="14"/>
  <c r="U7941" i="14" s="1"/>
  <c r="V7941" i="14" s="1"/>
  <c r="L7925" i="14"/>
  <c r="U7925" i="14" s="1"/>
  <c r="V7925" i="14" s="1"/>
  <c r="L7909" i="14"/>
  <c r="U7909" i="14" s="1"/>
  <c r="V7909" i="14" s="1"/>
  <c r="L7893" i="14"/>
  <c r="U7893" i="14" s="1"/>
  <c r="V7893" i="14" s="1"/>
  <c r="L7877" i="14"/>
  <c r="U7877" i="14" s="1"/>
  <c r="V7877" i="14" s="1"/>
  <c r="L7861" i="14"/>
  <c r="U7861" i="14" s="1"/>
  <c r="V7861" i="14" s="1"/>
  <c r="L7845" i="14"/>
  <c r="U7845" i="14" s="1"/>
  <c r="V7845" i="14" s="1"/>
  <c r="L7829" i="14"/>
  <c r="U7829" i="14" s="1"/>
  <c r="V7829" i="14" s="1"/>
  <c r="L7813" i="14"/>
  <c r="U7813" i="14" s="1"/>
  <c r="V7813" i="14" s="1"/>
  <c r="L7797" i="14"/>
  <c r="U7797" i="14" s="1"/>
  <c r="V7797" i="14" s="1"/>
  <c r="L7781" i="14"/>
  <c r="U7781" i="14" s="1"/>
  <c r="V7781" i="14" s="1"/>
  <c r="L7765" i="14"/>
  <c r="U7765" i="14" s="1"/>
  <c r="V7765" i="14" s="1"/>
  <c r="L7749" i="14"/>
  <c r="U7749" i="14" s="1"/>
  <c r="V7749" i="14" s="1"/>
  <c r="L7733" i="14"/>
  <c r="U7733" i="14" s="1"/>
  <c r="V7733" i="14" s="1"/>
  <c r="L7717" i="14"/>
  <c r="L7701" i="14"/>
  <c r="L7685" i="14"/>
  <c r="L7669" i="14"/>
  <c r="U7669" i="14" s="1"/>
  <c r="V7669" i="14" s="1"/>
  <c r="L7653" i="14"/>
  <c r="U7653" i="14" s="1"/>
  <c r="V7653" i="14" s="1"/>
  <c r="L7637" i="14"/>
  <c r="L7621" i="14"/>
  <c r="U7621" i="14" s="1"/>
  <c r="V7621" i="14" s="1"/>
  <c r="L7605" i="14"/>
  <c r="U7605" i="14" s="1"/>
  <c r="V7605" i="14" s="1"/>
  <c r="L7589" i="14"/>
  <c r="U7589" i="14" s="1"/>
  <c r="V7589" i="14" s="1"/>
  <c r="L7573" i="14"/>
  <c r="U7573" i="14" s="1"/>
  <c r="V7573" i="14" s="1"/>
  <c r="L7557" i="14"/>
  <c r="U7557" i="14" s="1"/>
  <c r="V7557" i="14" s="1"/>
  <c r="L7541" i="14"/>
  <c r="U7541" i="14" s="1"/>
  <c r="V7541" i="14" s="1"/>
  <c r="L7525" i="14"/>
  <c r="U7525" i="14" s="1"/>
  <c r="V7525" i="14" s="1"/>
  <c r="L7509" i="14"/>
  <c r="U7509" i="14" s="1"/>
  <c r="V7509" i="14" s="1"/>
  <c r="L7493" i="14"/>
  <c r="U7493" i="14" s="1"/>
  <c r="V7493" i="14" s="1"/>
  <c r="L7477" i="14"/>
  <c r="U7477" i="14" s="1"/>
  <c r="V7477" i="14" s="1"/>
  <c r="L7461" i="14"/>
  <c r="U7461" i="14" s="1"/>
  <c r="V7461" i="14" s="1"/>
  <c r="L7445" i="14"/>
  <c r="U7445" i="14" s="1"/>
  <c r="V7445" i="14" s="1"/>
  <c r="L7429" i="14"/>
  <c r="L7413" i="14"/>
  <c r="U7413" i="14" s="1"/>
  <c r="V7413" i="14" s="1"/>
  <c r="L7397" i="14"/>
  <c r="U7397" i="14" s="1"/>
  <c r="V7397" i="14" s="1"/>
  <c r="L7381" i="14"/>
  <c r="U7381" i="14" s="1"/>
  <c r="V7381" i="14" s="1"/>
  <c r="L7365" i="14"/>
  <c r="U7365" i="14" s="1"/>
  <c r="V7365" i="14" s="1"/>
  <c r="L7349" i="14"/>
  <c r="U7349" i="14" s="1"/>
  <c r="V7349" i="14" s="1"/>
  <c r="L7333" i="14"/>
  <c r="U7333" i="14" s="1"/>
  <c r="V7333" i="14" s="1"/>
  <c r="L7317" i="14"/>
  <c r="U7317" i="14" s="1"/>
  <c r="V7317" i="14" s="1"/>
  <c r="L7301" i="14"/>
  <c r="L7285" i="14"/>
  <c r="U7285" i="14" s="1"/>
  <c r="V7285" i="14" s="1"/>
  <c r="L7269" i="14"/>
  <c r="L7253" i="14"/>
  <c r="U7253" i="14" s="1"/>
  <c r="V7253" i="14" s="1"/>
  <c r="L7237" i="14"/>
  <c r="U7237" i="14" s="1"/>
  <c r="V7237" i="14" s="1"/>
  <c r="L7221" i="14"/>
  <c r="U7221" i="14" s="1"/>
  <c r="V7221" i="14" s="1"/>
  <c r="L7205" i="14"/>
  <c r="U7205" i="14" s="1"/>
  <c r="V7205" i="14" s="1"/>
  <c r="L7189" i="14"/>
  <c r="U7189" i="14" s="1"/>
  <c r="V7189" i="14" s="1"/>
  <c r="L7173" i="14"/>
  <c r="U7173" i="14" s="1"/>
  <c r="V7173" i="14" s="1"/>
  <c r="L7157" i="14"/>
  <c r="U7157" i="14" s="1"/>
  <c r="V7157" i="14" s="1"/>
  <c r="L7141" i="14"/>
  <c r="U7141" i="14" s="1"/>
  <c r="V7141" i="14" s="1"/>
  <c r="L7125" i="14"/>
  <c r="L7109" i="14"/>
  <c r="U7109" i="14" s="1"/>
  <c r="V7109" i="14" s="1"/>
  <c r="L7093" i="14"/>
  <c r="U7093" i="14" s="1"/>
  <c r="V7093" i="14" s="1"/>
  <c r="L7077" i="14"/>
  <c r="U7077" i="14" s="1"/>
  <c r="V7077" i="14" s="1"/>
  <c r="L7061" i="14"/>
  <c r="L7045" i="14"/>
  <c r="U7045" i="14" s="1"/>
  <c r="V7045" i="14" s="1"/>
  <c r="L7029" i="14"/>
  <c r="U7029" i="14" s="1"/>
  <c r="V7029" i="14" s="1"/>
  <c r="L7013" i="14"/>
  <c r="U7013" i="14" s="1"/>
  <c r="V7013" i="14" s="1"/>
  <c r="L6997" i="14"/>
  <c r="U6997" i="14" s="1"/>
  <c r="V6997" i="14" s="1"/>
  <c r="L6981" i="14"/>
  <c r="U6981" i="14" s="1"/>
  <c r="V6981" i="14" s="1"/>
  <c r="L6965" i="14"/>
  <c r="U6965" i="14" s="1"/>
  <c r="V6965" i="14" s="1"/>
  <c r="L6949" i="14"/>
  <c r="U6949" i="14" s="1"/>
  <c r="V6949" i="14" s="1"/>
  <c r="L6933" i="14"/>
  <c r="U6933" i="14" s="1"/>
  <c r="V6933" i="14" s="1"/>
  <c r="L6917" i="14"/>
  <c r="U6917" i="14" s="1"/>
  <c r="V6917" i="14" s="1"/>
  <c r="L6901" i="14"/>
  <c r="U6901" i="14" s="1"/>
  <c r="V6901" i="14" s="1"/>
  <c r="L6885" i="14"/>
  <c r="U6885" i="14" s="1"/>
  <c r="V6885" i="14" s="1"/>
  <c r="L6869" i="14"/>
  <c r="U6869" i="14" s="1"/>
  <c r="V6869" i="14" s="1"/>
  <c r="L6853" i="14"/>
  <c r="U6853" i="14" s="1"/>
  <c r="V6853" i="14" s="1"/>
  <c r="L6837" i="14"/>
  <c r="U6837" i="14" s="1"/>
  <c r="V6837" i="14" s="1"/>
  <c r="L6821" i="14"/>
  <c r="U6821" i="14" s="1"/>
  <c r="V6821" i="14" s="1"/>
  <c r="L6805" i="14"/>
  <c r="U6805" i="14" s="1"/>
  <c r="V6805" i="14" s="1"/>
  <c r="L6789" i="14"/>
  <c r="U6789" i="14" s="1"/>
  <c r="V6789" i="14" s="1"/>
  <c r="L6773" i="14"/>
  <c r="U6773" i="14" s="1"/>
  <c r="V6773" i="14" s="1"/>
  <c r="L6757" i="14"/>
  <c r="U6757" i="14" s="1"/>
  <c r="V6757" i="14" s="1"/>
  <c r="L6741" i="14"/>
  <c r="L6725" i="14"/>
  <c r="U6725" i="14" s="1"/>
  <c r="V6725" i="14" s="1"/>
  <c r="L6709" i="14"/>
  <c r="U6709" i="14" s="1"/>
  <c r="V6709" i="14" s="1"/>
  <c r="L6693" i="14"/>
  <c r="U6693" i="14" s="1"/>
  <c r="V6693" i="14" s="1"/>
  <c r="L6677" i="14"/>
  <c r="U6677" i="14" s="1"/>
  <c r="V6677" i="14" s="1"/>
  <c r="L6661" i="14"/>
  <c r="L6645" i="14"/>
  <c r="U6645" i="14" s="1"/>
  <c r="V6645" i="14" s="1"/>
  <c r="L6629" i="14"/>
  <c r="U6629" i="14" s="1"/>
  <c r="V6629" i="14" s="1"/>
  <c r="L6613" i="14"/>
  <c r="U6613" i="14" s="1"/>
  <c r="V6613" i="14" s="1"/>
  <c r="L6597" i="14"/>
  <c r="U6597" i="14" s="1"/>
  <c r="V6597" i="14" s="1"/>
  <c r="L6581" i="14"/>
  <c r="U6581" i="14" s="1"/>
  <c r="V6581" i="14" s="1"/>
  <c r="L6565" i="14"/>
  <c r="U6565" i="14" s="1"/>
  <c r="V6565" i="14" s="1"/>
  <c r="L6549" i="14"/>
  <c r="L6533" i="14"/>
  <c r="U6533" i="14" s="1"/>
  <c r="V6533" i="14" s="1"/>
  <c r="L6517" i="14"/>
  <c r="U6517" i="14" s="1"/>
  <c r="V6517" i="14" s="1"/>
  <c r="L6501" i="14"/>
  <c r="U6501" i="14" s="1"/>
  <c r="V6501" i="14" s="1"/>
  <c r="L6485" i="14"/>
  <c r="L6469" i="14"/>
  <c r="U6469" i="14" s="1"/>
  <c r="V6469" i="14" s="1"/>
  <c r="L6453" i="14"/>
  <c r="U6453" i="14" s="1"/>
  <c r="V6453" i="14" s="1"/>
  <c r="L6437" i="14"/>
  <c r="U6437" i="14" s="1"/>
  <c r="V6437" i="14" s="1"/>
  <c r="L6421" i="14"/>
  <c r="L6405" i="14"/>
  <c r="U6405" i="14" s="1"/>
  <c r="V6405" i="14" s="1"/>
  <c r="L6389" i="14"/>
  <c r="U6389" i="14" s="1"/>
  <c r="V6389" i="14" s="1"/>
  <c r="L6373" i="14"/>
  <c r="U6373" i="14" s="1"/>
  <c r="V6373" i="14" s="1"/>
  <c r="L6357" i="14"/>
  <c r="L6341" i="14"/>
  <c r="U6341" i="14" s="1"/>
  <c r="V6341" i="14" s="1"/>
  <c r="L6325" i="14"/>
  <c r="U6325" i="14" s="1"/>
  <c r="V6325" i="14" s="1"/>
  <c r="L6309" i="14"/>
  <c r="U6309" i="14" s="1"/>
  <c r="V6309" i="14" s="1"/>
  <c r="L6293" i="14"/>
  <c r="L6277" i="14"/>
  <c r="U6277" i="14" s="1"/>
  <c r="V6277" i="14" s="1"/>
  <c r="L6261" i="14"/>
  <c r="U6261" i="14" s="1"/>
  <c r="V6261" i="14" s="1"/>
  <c r="L6245" i="14"/>
  <c r="U6245" i="14" s="1"/>
  <c r="V6245" i="14" s="1"/>
  <c r="L6229" i="14"/>
  <c r="L6213" i="14"/>
  <c r="U6213" i="14" s="1"/>
  <c r="V6213" i="14" s="1"/>
  <c r="L6197" i="14"/>
  <c r="U6197" i="14" s="1"/>
  <c r="V6197" i="14" s="1"/>
  <c r="L6181" i="14"/>
  <c r="L6165" i="14"/>
  <c r="U6165" i="14" s="1"/>
  <c r="V6165" i="14" s="1"/>
  <c r="L6149" i="14"/>
  <c r="U6149" i="14" s="1"/>
  <c r="V6149" i="14" s="1"/>
  <c r="L6133" i="14"/>
  <c r="U6133" i="14" s="1"/>
  <c r="V6133" i="14" s="1"/>
  <c r="L6117" i="14"/>
  <c r="U6117" i="14" s="1"/>
  <c r="V6117" i="14" s="1"/>
  <c r="L6101" i="14"/>
  <c r="L6085" i="14"/>
  <c r="U6085" i="14" s="1"/>
  <c r="V6085" i="14" s="1"/>
  <c r="L6069" i="14"/>
  <c r="U6069" i="14" s="1"/>
  <c r="V6069" i="14" s="1"/>
  <c r="L6053" i="14"/>
  <c r="U6053" i="14" s="1"/>
  <c r="V6053" i="14" s="1"/>
  <c r="L6037" i="14"/>
  <c r="U6037" i="14" s="1"/>
  <c r="V6037" i="14" s="1"/>
  <c r="L6021" i="14"/>
  <c r="U6021" i="14" s="1"/>
  <c r="V6021" i="14" s="1"/>
  <c r="L6005" i="14"/>
  <c r="U6005" i="14" s="1"/>
  <c r="V6005" i="14" s="1"/>
  <c r="L5989" i="14"/>
  <c r="L5973" i="14"/>
  <c r="L5957" i="14"/>
  <c r="U5957" i="14" s="1"/>
  <c r="V5957" i="14" s="1"/>
  <c r="L5941" i="14"/>
  <c r="U5941" i="14" s="1"/>
  <c r="V5941" i="14" s="1"/>
  <c r="L5925" i="14"/>
  <c r="U5925" i="14" s="1"/>
  <c r="V5925" i="14" s="1"/>
  <c r="L5909" i="14"/>
  <c r="U5909" i="14" s="1"/>
  <c r="V5909" i="14" s="1"/>
  <c r="L5893" i="14"/>
  <c r="U5893" i="14" s="1"/>
  <c r="V5893" i="14" s="1"/>
  <c r="L5877" i="14"/>
  <c r="U5877" i="14" s="1"/>
  <c r="V5877" i="14" s="1"/>
  <c r="L5861" i="14"/>
  <c r="U5861" i="14" s="1"/>
  <c r="V5861" i="14" s="1"/>
  <c r="L5845" i="14"/>
  <c r="U5845" i="14" s="1"/>
  <c r="V5845" i="14" s="1"/>
  <c r="L5829" i="14"/>
  <c r="U5829" i="14" s="1"/>
  <c r="V5829" i="14" s="1"/>
  <c r="L5813" i="14"/>
  <c r="U5813" i="14" s="1"/>
  <c r="V5813" i="14" s="1"/>
  <c r="L5797" i="14"/>
  <c r="U5797" i="14" s="1"/>
  <c r="V5797" i="14" s="1"/>
  <c r="L5781" i="14"/>
  <c r="U5781" i="14" s="1"/>
  <c r="V5781" i="14" s="1"/>
  <c r="L5765" i="14"/>
  <c r="U5765" i="14" s="1"/>
  <c r="V5765" i="14" s="1"/>
  <c r="L5749" i="14"/>
  <c r="U5749" i="14" s="1"/>
  <c r="V5749" i="14" s="1"/>
  <c r="L5733" i="14"/>
  <c r="U5733" i="14" s="1"/>
  <c r="V5733" i="14" s="1"/>
  <c r="L5717" i="14"/>
  <c r="U5717" i="14" s="1"/>
  <c r="V5717" i="14" s="1"/>
  <c r="L5701" i="14"/>
  <c r="U5701" i="14" s="1"/>
  <c r="V5701" i="14" s="1"/>
  <c r="L5685" i="14"/>
  <c r="U5685" i="14" s="1"/>
  <c r="V5685" i="14" s="1"/>
  <c r="L5669" i="14"/>
  <c r="L5653" i="14"/>
  <c r="U5653" i="14" s="1"/>
  <c r="V5653" i="14" s="1"/>
  <c r="L5637" i="14"/>
  <c r="U5637" i="14" s="1"/>
  <c r="V5637" i="14" s="1"/>
  <c r="L5621" i="14"/>
  <c r="U5621" i="14" s="1"/>
  <c r="V5621" i="14" s="1"/>
  <c r="L5605" i="14"/>
  <c r="U5605" i="14" s="1"/>
  <c r="V5605" i="14" s="1"/>
  <c r="L5589" i="14"/>
  <c r="U5589" i="14" s="1"/>
  <c r="V5589" i="14" s="1"/>
  <c r="L5573" i="14"/>
  <c r="L5557" i="14"/>
  <c r="U5557" i="14" s="1"/>
  <c r="V5557" i="14" s="1"/>
  <c r="L5541" i="14"/>
  <c r="U5541" i="14" s="1"/>
  <c r="V5541" i="14" s="1"/>
  <c r="L5525" i="14"/>
  <c r="L5509" i="14"/>
  <c r="U5509" i="14" s="1"/>
  <c r="V5509" i="14" s="1"/>
  <c r="L5493" i="14"/>
  <c r="U5493" i="14" s="1"/>
  <c r="V5493" i="14" s="1"/>
  <c r="L5477" i="14"/>
  <c r="U5477" i="14" s="1"/>
  <c r="V5477" i="14" s="1"/>
  <c r="L5461" i="14"/>
  <c r="U5461" i="14" s="1"/>
  <c r="V5461" i="14" s="1"/>
  <c r="L5445" i="14"/>
  <c r="U5445" i="14" s="1"/>
  <c r="V5445" i="14" s="1"/>
  <c r="L5429" i="14"/>
  <c r="U5429" i="14" s="1"/>
  <c r="V5429" i="14" s="1"/>
  <c r="L5413" i="14"/>
  <c r="U5413" i="14" s="1"/>
  <c r="V5413" i="14" s="1"/>
  <c r="L5397" i="14"/>
  <c r="U5397" i="14" s="1"/>
  <c r="V5397" i="14" s="1"/>
  <c r="L5381" i="14"/>
  <c r="U5381" i="14" s="1"/>
  <c r="V5381" i="14" s="1"/>
  <c r="L5365" i="14"/>
  <c r="U5365" i="14" s="1"/>
  <c r="V5365" i="14" s="1"/>
  <c r="L5349" i="14"/>
  <c r="U5349" i="14" s="1"/>
  <c r="V5349" i="14" s="1"/>
  <c r="L5333" i="14"/>
  <c r="L5317" i="14"/>
  <c r="L5301" i="14"/>
  <c r="U5301" i="14" s="1"/>
  <c r="V5301" i="14" s="1"/>
  <c r="L5285" i="14"/>
  <c r="U5285" i="14" s="1"/>
  <c r="V5285" i="14" s="1"/>
  <c r="L5269" i="14"/>
  <c r="L5253" i="14"/>
  <c r="U5253" i="14" s="1"/>
  <c r="V5253" i="14" s="1"/>
  <c r="L5237" i="14"/>
  <c r="U5237" i="14" s="1"/>
  <c r="V5237" i="14" s="1"/>
  <c r="L5221" i="14"/>
  <c r="U5221" i="14" s="1"/>
  <c r="V5221" i="14" s="1"/>
  <c r="L5205" i="14"/>
  <c r="U5205" i="14" s="1"/>
  <c r="V5205" i="14" s="1"/>
  <c r="L5189" i="14"/>
  <c r="L5173" i="14"/>
  <c r="U5173" i="14" s="1"/>
  <c r="V5173" i="14" s="1"/>
  <c r="L5157" i="14"/>
  <c r="U5157" i="14" s="1"/>
  <c r="V5157" i="14" s="1"/>
  <c r="L5141" i="14"/>
  <c r="U5141" i="14" s="1"/>
  <c r="V5141" i="14" s="1"/>
  <c r="L5125" i="14"/>
  <c r="L5109" i="14"/>
  <c r="U5109" i="14" s="1"/>
  <c r="V5109" i="14" s="1"/>
  <c r="L5093" i="14"/>
  <c r="U5093" i="14" s="1"/>
  <c r="V5093" i="14" s="1"/>
  <c r="L5077" i="14"/>
  <c r="L5061" i="14"/>
  <c r="L5045" i="14"/>
  <c r="U5045" i="14" s="1"/>
  <c r="V5045" i="14" s="1"/>
  <c r="L5029" i="14"/>
  <c r="U5029" i="14" s="1"/>
  <c r="V5029" i="14" s="1"/>
  <c r="L5013" i="14"/>
  <c r="U5013" i="14" s="1"/>
  <c r="V5013" i="14" s="1"/>
  <c r="L4997" i="14"/>
  <c r="L4981" i="14"/>
  <c r="U4981" i="14" s="1"/>
  <c r="V4981" i="14" s="1"/>
  <c r="L4965" i="14"/>
  <c r="U4965" i="14" s="1"/>
  <c r="V4965" i="14" s="1"/>
  <c r="L4949" i="14"/>
  <c r="U4949" i="14" s="1"/>
  <c r="V4949" i="14" s="1"/>
  <c r="L4933" i="14"/>
  <c r="U4933" i="14" s="1"/>
  <c r="V4933" i="14" s="1"/>
  <c r="L4917" i="14"/>
  <c r="U4917" i="14" s="1"/>
  <c r="V4917" i="14" s="1"/>
  <c r="L4901" i="14"/>
  <c r="U4901" i="14" s="1"/>
  <c r="V4901" i="14" s="1"/>
  <c r="L4885" i="14"/>
  <c r="U4885" i="14" s="1"/>
  <c r="V4885" i="14" s="1"/>
  <c r="L4869" i="14"/>
  <c r="U4869" i="14" s="1"/>
  <c r="V4869" i="14" s="1"/>
  <c r="L4853" i="14"/>
  <c r="U4853" i="14" s="1"/>
  <c r="V4853" i="14" s="1"/>
  <c r="L4837" i="14"/>
  <c r="U4837" i="14" s="1"/>
  <c r="V4837" i="14" s="1"/>
  <c r="L4821" i="14"/>
  <c r="U4821" i="14" s="1"/>
  <c r="V4821" i="14" s="1"/>
  <c r="L4805" i="14"/>
  <c r="L4789" i="14"/>
  <c r="U4789" i="14" s="1"/>
  <c r="V4789" i="14" s="1"/>
  <c r="L4773" i="14"/>
  <c r="U4773" i="14" s="1"/>
  <c r="V4773" i="14" s="1"/>
  <c r="L4757" i="14"/>
  <c r="U4757" i="14" s="1"/>
  <c r="V4757" i="14" s="1"/>
  <c r="L4741" i="14"/>
  <c r="U4741" i="14" s="1"/>
  <c r="V4741" i="14" s="1"/>
  <c r="L4725" i="14"/>
  <c r="U4725" i="14" s="1"/>
  <c r="V4725" i="14" s="1"/>
  <c r="L4709" i="14"/>
  <c r="L4693" i="14"/>
  <c r="U4693" i="14" s="1"/>
  <c r="V4693" i="14" s="1"/>
  <c r="L4677" i="14"/>
  <c r="L4661" i="14"/>
  <c r="U4661" i="14" s="1"/>
  <c r="V4661" i="14" s="1"/>
  <c r="L4645" i="14"/>
  <c r="U4645" i="14" s="1"/>
  <c r="V4645" i="14" s="1"/>
  <c r="L4629" i="14"/>
  <c r="L4613" i="14"/>
  <c r="L4597" i="14"/>
  <c r="U4597" i="14" s="1"/>
  <c r="V4597" i="14" s="1"/>
  <c r="L4581" i="14"/>
  <c r="U4581" i="14" s="1"/>
  <c r="V4581" i="14" s="1"/>
  <c r="L4565" i="14"/>
  <c r="L4549" i="14"/>
  <c r="U4549" i="14" s="1"/>
  <c r="V4549" i="14" s="1"/>
  <c r="L4533" i="14"/>
  <c r="U4533" i="14" s="1"/>
  <c r="V4533" i="14" s="1"/>
  <c r="L4517" i="14"/>
  <c r="L4501" i="14"/>
  <c r="L4485" i="14"/>
  <c r="U4485" i="14" s="1"/>
  <c r="V4485" i="14" s="1"/>
  <c r="L4469" i="14"/>
  <c r="U4469" i="14" s="1"/>
  <c r="V4469" i="14" s="1"/>
  <c r="L4453" i="14"/>
  <c r="L4437" i="14"/>
  <c r="U4437" i="14" s="1"/>
  <c r="V4437" i="14" s="1"/>
  <c r="L4421" i="14"/>
  <c r="U4421" i="14" s="1"/>
  <c r="V4421" i="14" s="1"/>
  <c r="L4405" i="14"/>
  <c r="U4405" i="14" s="1"/>
  <c r="V4405" i="14" s="1"/>
  <c r="L4389" i="14"/>
  <c r="L4373" i="14"/>
  <c r="L4357" i="14"/>
  <c r="U4357" i="14" s="1"/>
  <c r="V4357" i="14" s="1"/>
  <c r="L4341" i="14"/>
  <c r="U4341" i="14" s="1"/>
  <c r="V4341" i="14" s="1"/>
  <c r="L4325" i="14"/>
  <c r="U4325" i="14" s="1"/>
  <c r="V4325" i="14" s="1"/>
  <c r="L4309" i="14"/>
  <c r="U4309" i="14" s="1"/>
  <c r="V4309" i="14" s="1"/>
  <c r="L4293" i="14"/>
  <c r="L4277" i="14"/>
  <c r="U4277" i="14" s="1"/>
  <c r="V4277" i="14" s="1"/>
  <c r="L4261" i="14"/>
  <c r="U4261" i="14" s="1"/>
  <c r="V4261" i="14" s="1"/>
  <c r="L4245" i="14"/>
  <c r="L4229" i="14"/>
  <c r="U4229" i="14" s="1"/>
  <c r="V4229" i="14" s="1"/>
  <c r="L4213" i="14"/>
  <c r="U4213" i="14" s="1"/>
  <c r="V4213" i="14" s="1"/>
  <c r="L4197" i="14"/>
  <c r="L4181" i="14"/>
  <c r="U4181" i="14" s="1"/>
  <c r="V4181" i="14" s="1"/>
  <c r="L4165" i="14"/>
  <c r="L4149" i="14"/>
  <c r="U4149" i="14" s="1"/>
  <c r="V4149" i="14" s="1"/>
  <c r="L4133" i="14"/>
  <c r="U4133" i="14" s="1"/>
  <c r="V4133" i="14" s="1"/>
  <c r="L4117" i="14"/>
  <c r="L4101" i="14"/>
  <c r="U4101" i="14" s="1"/>
  <c r="V4101" i="14" s="1"/>
  <c r="L4085" i="14"/>
  <c r="U4085" i="14" s="1"/>
  <c r="V4085" i="14" s="1"/>
  <c r="L4069" i="14"/>
  <c r="U4069" i="14" s="1"/>
  <c r="V4069" i="14" s="1"/>
  <c r="L4053" i="14"/>
  <c r="U4053" i="14" s="1"/>
  <c r="V4053" i="14" s="1"/>
  <c r="L4037" i="14"/>
  <c r="U4037" i="14" s="1"/>
  <c r="V4037" i="14" s="1"/>
  <c r="L4021" i="14"/>
  <c r="U4021" i="14" s="1"/>
  <c r="V4021" i="14" s="1"/>
  <c r="L4005" i="14"/>
  <c r="U4005" i="14" s="1"/>
  <c r="V4005" i="14" s="1"/>
  <c r="L3989" i="14"/>
  <c r="U3989" i="14" s="1"/>
  <c r="V3989" i="14" s="1"/>
  <c r="L3973" i="14"/>
  <c r="U3973" i="14" s="1"/>
  <c r="V3973" i="14" s="1"/>
  <c r="L3957" i="14"/>
  <c r="U3957" i="14" s="1"/>
  <c r="V3957" i="14" s="1"/>
  <c r="L3941" i="14"/>
  <c r="U3941" i="14" s="1"/>
  <c r="V3941" i="14" s="1"/>
  <c r="L3925" i="14"/>
  <c r="L3909" i="14"/>
  <c r="U3909" i="14" s="1"/>
  <c r="V3909" i="14" s="1"/>
  <c r="L3877" i="14"/>
  <c r="U3877" i="14" s="1"/>
  <c r="V3877" i="14" s="1"/>
  <c r="L3861" i="14"/>
  <c r="U3861" i="14" s="1"/>
  <c r="V3861" i="14" s="1"/>
  <c r="L3845" i="14"/>
  <c r="L3829" i="14"/>
  <c r="U3829" i="14" s="1"/>
  <c r="V3829" i="14" s="1"/>
  <c r="L3813" i="14"/>
  <c r="U3813" i="14" s="1"/>
  <c r="V3813" i="14" s="1"/>
  <c r="L3797" i="14"/>
  <c r="L3781" i="14"/>
  <c r="L3765" i="14"/>
  <c r="U3765" i="14" s="1"/>
  <c r="V3765" i="14" s="1"/>
  <c r="L3749" i="14"/>
  <c r="U3749" i="14" s="1"/>
  <c r="V3749" i="14" s="1"/>
  <c r="L3733" i="14"/>
  <c r="L3717" i="14"/>
  <c r="L3701" i="14"/>
  <c r="L3685" i="14"/>
  <c r="U3685" i="14" s="1"/>
  <c r="V3685" i="14" s="1"/>
  <c r="L3669" i="14"/>
  <c r="U3669" i="14" s="1"/>
  <c r="V3669" i="14" s="1"/>
  <c r="L3653" i="14"/>
  <c r="U3653" i="14" s="1"/>
  <c r="V3653" i="14" s="1"/>
  <c r="L3637" i="14"/>
  <c r="U3637" i="14" s="1"/>
  <c r="V3637" i="14" s="1"/>
  <c r="L3621" i="14"/>
  <c r="U3621" i="14" s="1"/>
  <c r="V3621" i="14" s="1"/>
  <c r="L3605" i="14"/>
  <c r="U3605" i="14" s="1"/>
  <c r="V3605" i="14" s="1"/>
  <c r="L3589" i="14"/>
  <c r="U3589" i="14" s="1"/>
  <c r="V3589" i="14" s="1"/>
  <c r="L3573" i="14"/>
  <c r="L3557" i="14"/>
  <c r="U3557" i="14" s="1"/>
  <c r="V3557" i="14" s="1"/>
  <c r="L3541" i="14"/>
  <c r="L3525" i="14"/>
  <c r="U3525" i="14" s="1"/>
  <c r="V3525" i="14" s="1"/>
  <c r="L3509" i="14"/>
  <c r="U3509" i="14" s="1"/>
  <c r="V3509" i="14" s="1"/>
  <c r="L3493" i="14"/>
  <c r="U3493" i="14" s="1"/>
  <c r="V3493" i="14" s="1"/>
  <c r="L3477" i="14"/>
  <c r="U3477" i="14" s="1"/>
  <c r="V3477" i="14" s="1"/>
  <c r="L3461" i="14"/>
  <c r="L3445" i="14"/>
  <c r="U3445" i="14" s="1"/>
  <c r="V3445" i="14" s="1"/>
  <c r="L3429" i="14"/>
  <c r="U3429" i="14" s="1"/>
  <c r="V3429" i="14" s="1"/>
  <c r="L3413" i="14"/>
  <c r="L3397" i="14"/>
  <c r="U3397" i="14" s="1"/>
  <c r="V3397" i="14" s="1"/>
  <c r="L3381" i="14"/>
  <c r="U3381" i="14" s="1"/>
  <c r="V3381" i="14" s="1"/>
  <c r="L3365" i="14"/>
  <c r="U3365" i="14" s="1"/>
  <c r="V3365" i="14" s="1"/>
  <c r="L3349" i="14"/>
  <c r="U3349" i="14" s="1"/>
  <c r="V3349" i="14" s="1"/>
  <c r="L3333" i="14"/>
  <c r="L3301" i="14"/>
  <c r="L3285" i="14"/>
  <c r="U3285" i="14" s="1"/>
  <c r="V3285" i="14" s="1"/>
  <c r="L3269" i="14"/>
  <c r="L3253" i="14"/>
  <c r="U3253" i="14" s="1"/>
  <c r="V3253" i="14" s="1"/>
  <c r="L3221" i="14"/>
  <c r="U3221" i="14" s="1"/>
  <c r="V3221" i="14" s="1"/>
  <c r="L3189" i="14"/>
  <c r="U3189" i="14" s="1"/>
  <c r="V3189" i="14" s="1"/>
  <c r="L3157" i="14"/>
  <c r="L3109" i="14"/>
  <c r="U3109" i="14" s="1"/>
  <c r="V3109" i="14" s="1"/>
  <c r="L3077" i="14"/>
  <c r="U3077" i="14" s="1"/>
  <c r="V3077" i="14" s="1"/>
  <c r="L3045" i="14"/>
  <c r="U3045" i="14" s="1"/>
  <c r="V3045" i="14" s="1"/>
  <c r="L3013" i="14"/>
  <c r="L2981" i="14"/>
  <c r="L2949" i="14"/>
  <c r="U2949" i="14" s="1"/>
  <c r="V2949" i="14" s="1"/>
  <c r="L2901" i="14"/>
  <c r="U2901" i="14" s="1"/>
  <c r="V2901" i="14" s="1"/>
  <c r="L2869" i="14"/>
  <c r="U2869" i="14" s="1"/>
  <c r="V2869" i="14" s="1"/>
  <c r="L2837" i="14"/>
  <c r="U2837" i="14" s="1"/>
  <c r="V2837" i="14" s="1"/>
  <c r="L2789" i="14"/>
  <c r="U2789" i="14" s="1"/>
  <c r="V2789" i="14" s="1"/>
  <c r="L2757" i="14"/>
  <c r="U2757" i="14" s="1"/>
  <c r="V2757" i="14" s="1"/>
  <c r="L2725" i="14"/>
  <c r="L2693" i="14"/>
  <c r="U2693" i="14" s="1"/>
  <c r="V2693" i="14" s="1"/>
  <c r="L2661" i="14"/>
  <c r="L2613" i="14"/>
  <c r="U2613" i="14" s="1"/>
  <c r="V2613" i="14" s="1"/>
  <c r="L2581" i="14"/>
  <c r="U2581" i="14" s="1"/>
  <c r="V2581" i="14" s="1"/>
  <c r="L2533" i="14"/>
  <c r="U2533" i="14" s="1"/>
  <c r="V2533" i="14" s="1"/>
  <c r="L2501" i="14"/>
  <c r="U2501" i="14" s="1"/>
  <c r="V2501" i="14" s="1"/>
  <c r="L2469" i="14"/>
  <c r="U2469" i="14" s="1"/>
  <c r="V2469" i="14" s="1"/>
  <c r="L2437" i="14"/>
  <c r="U2437" i="14" s="1"/>
  <c r="V2437" i="14" s="1"/>
  <c r="L2405" i="14"/>
  <c r="U2405" i="14" s="1"/>
  <c r="V2405" i="14" s="1"/>
  <c r="L2389" i="14"/>
  <c r="L2357" i="14"/>
  <c r="U2357" i="14" s="1"/>
  <c r="V2357" i="14" s="1"/>
  <c r="L2325" i="14"/>
  <c r="U2325" i="14" s="1"/>
  <c r="V2325" i="14" s="1"/>
  <c r="L2293" i="14"/>
  <c r="U2293" i="14" s="1"/>
  <c r="V2293" i="14" s="1"/>
  <c r="L2261" i="14"/>
  <c r="U2261" i="14" s="1"/>
  <c r="V2261" i="14" s="1"/>
  <c r="L2229" i="14"/>
  <c r="U2229" i="14" s="1"/>
  <c r="V2229" i="14" s="1"/>
  <c r="L2181" i="14"/>
  <c r="U2181" i="14" s="1"/>
  <c r="V2181" i="14" s="1"/>
  <c r="L2149" i="14"/>
  <c r="U2149" i="14" s="1"/>
  <c r="V2149" i="14" s="1"/>
  <c r="L2117" i="14"/>
  <c r="U2117" i="14" s="1"/>
  <c r="V2117" i="14" s="1"/>
  <c r="L2085" i="14"/>
  <c r="U2085" i="14" s="1"/>
  <c r="V2085" i="14" s="1"/>
  <c r="L2053" i="14"/>
  <c r="U2053" i="14" s="1"/>
  <c r="V2053" i="14" s="1"/>
  <c r="L2021" i="14"/>
  <c r="L1989" i="14"/>
  <c r="L1957" i="14"/>
  <c r="U1957" i="14" s="1"/>
  <c r="V1957" i="14" s="1"/>
  <c r="L1925" i="14"/>
  <c r="U1925" i="14" s="1"/>
  <c r="V1925" i="14" s="1"/>
  <c r="L1893" i="14"/>
  <c r="U1893" i="14" s="1"/>
  <c r="V1893" i="14" s="1"/>
  <c r="L1861" i="14"/>
  <c r="U1861" i="14" s="1"/>
  <c r="V1861" i="14" s="1"/>
  <c r="L1845" i="14"/>
  <c r="U1845" i="14" s="1"/>
  <c r="V1845" i="14" s="1"/>
  <c r="L1813" i="14"/>
  <c r="U1813" i="14" s="1"/>
  <c r="V1813" i="14" s="1"/>
  <c r="L1781" i="14"/>
  <c r="U1781" i="14" s="1"/>
  <c r="V1781" i="14" s="1"/>
  <c r="L1733" i="14"/>
  <c r="L1701" i="14"/>
  <c r="U1701" i="14" s="1"/>
  <c r="V1701" i="14" s="1"/>
  <c r="L1685" i="14"/>
  <c r="U1685" i="14" s="1"/>
  <c r="V1685" i="14" s="1"/>
  <c r="L1654" i="14"/>
  <c r="U1654" i="14" s="1"/>
  <c r="V1654" i="14" s="1"/>
  <c r="L1622" i="14"/>
  <c r="U1622" i="14" s="1"/>
  <c r="V1622" i="14" s="1"/>
  <c r="L1590" i="14"/>
  <c r="U1590" i="14" s="1"/>
  <c r="V1590" i="14" s="1"/>
  <c r="L1542" i="14"/>
  <c r="U1542" i="14" s="1"/>
  <c r="V1542" i="14" s="1"/>
  <c r="L1510" i="14"/>
  <c r="U1510" i="14" s="1"/>
  <c r="V1510" i="14" s="1"/>
  <c r="L1478" i="14"/>
  <c r="U1478" i="14" s="1"/>
  <c r="V1478" i="14" s="1"/>
  <c r="L1446" i="14"/>
  <c r="U1446" i="14" s="1"/>
  <c r="V1446" i="14" s="1"/>
  <c r="L1414" i="14"/>
  <c r="U1414" i="14" s="1"/>
  <c r="V1414" i="14" s="1"/>
  <c r="L1382" i="14"/>
  <c r="U1382" i="14" s="1"/>
  <c r="V1382" i="14" s="1"/>
  <c r="L1350" i="14"/>
  <c r="U1350" i="14" s="1"/>
  <c r="V1350" i="14" s="1"/>
  <c r="L1334" i="14"/>
  <c r="U1334" i="14" s="1"/>
  <c r="V1334" i="14" s="1"/>
  <c r="L1775" i="14"/>
  <c r="L1727" i="14"/>
  <c r="U1727" i="14" s="1"/>
  <c r="V1727" i="14" s="1"/>
  <c r="L1695" i="14"/>
  <c r="U1695" i="14" s="1"/>
  <c r="V1695" i="14" s="1"/>
  <c r="L1664" i="14"/>
  <c r="U1664" i="14" s="1"/>
  <c r="V1664" i="14" s="1"/>
  <c r="L1632" i="14"/>
  <c r="U1632" i="14" s="1"/>
  <c r="V1632" i="14" s="1"/>
  <c r="L1600" i="14"/>
  <c r="U1600" i="14" s="1"/>
  <c r="V1600" i="14" s="1"/>
  <c r="L1568" i="14"/>
  <c r="U1568" i="14" s="1"/>
  <c r="V1568" i="14" s="1"/>
  <c r="L1552" i="14"/>
  <c r="U1552" i="14" s="1"/>
  <c r="V1552" i="14" s="1"/>
  <c r="L1520" i="14"/>
  <c r="L1488" i="14"/>
  <c r="U1488" i="14" s="1"/>
  <c r="V1488" i="14" s="1"/>
  <c r="L1456" i="14"/>
  <c r="L1424" i="14"/>
  <c r="U1424" i="14" s="1"/>
  <c r="V1424" i="14" s="1"/>
  <c r="L1392" i="14"/>
  <c r="L1360" i="14"/>
  <c r="U1360" i="14" s="1"/>
  <c r="V1360" i="14" s="1"/>
  <c r="L1328" i="14"/>
  <c r="L1312" i="14"/>
  <c r="U1312" i="14" s="1"/>
  <c r="V1312" i="14" s="1"/>
  <c r="L1280" i="14"/>
  <c r="U1280" i="14" s="1"/>
  <c r="V1280" i="14" s="1"/>
  <c r="L1248" i="14"/>
  <c r="U1248" i="14" s="1"/>
  <c r="V1248" i="14" s="1"/>
  <c r="L1200" i="14"/>
  <c r="L1168" i="14"/>
  <c r="U1168" i="14" s="1"/>
  <c r="V1168" i="14" s="1"/>
  <c r="L1136" i="14"/>
  <c r="L1104" i="14"/>
  <c r="U1104" i="14" s="1"/>
  <c r="V1104" i="14" s="1"/>
  <c r="L1072" i="14"/>
  <c r="L1041" i="14"/>
  <c r="U1041" i="14" s="1"/>
  <c r="V1041" i="14" s="1"/>
  <c r="L1009" i="14"/>
  <c r="L977" i="14"/>
  <c r="U977" i="14" s="1"/>
  <c r="V977" i="14" s="1"/>
  <c r="L945" i="14"/>
  <c r="L913" i="14"/>
  <c r="U913" i="14" s="1"/>
  <c r="V913" i="14" s="1"/>
  <c r="L881" i="14"/>
  <c r="L849" i="14"/>
  <c r="U849" i="14" s="1"/>
  <c r="V849" i="14" s="1"/>
  <c r="L817" i="14"/>
  <c r="L801" i="14"/>
  <c r="U801" i="14" s="1"/>
  <c r="V801" i="14" s="1"/>
  <c r="L753" i="14"/>
  <c r="L721" i="14"/>
  <c r="U721" i="14" s="1"/>
  <c r="V721" i="14" s="1"/>
  <c r="L689" i="14"/>
  <c r="L657" i="14"/>
  <c r="U657" i="14" s="1"/>
  <c r="V657" i="14" s="1"/>
  <c r="L625" i="14"/>
  <c r="L577" i="14"/>
  <c r="U577" i="14" s="1"/>
  <c r="V577" i="14" s="1"/>
  <c r="L545" i="14"/>
  <c r="U545" i="14" s="1"/>
  <c r="V545" i="14" s="1"/>
  <c r="L513" i="14"/>
  <c r="U513" i="14" s="1"/>
  <c r="V513" i="14" s="1"/>
  <c r="L465" i="14"/>
  <c r="U465" i="14" s="1"/>
  <c r="V465" i="14" s="1"/>
  <c r="L433" i="14"/>
  <c r="L401" i="14"/>
  <c r="U401" i="14" s="1"/>
  <c r="V401" i="14" s="1"/>
  <c r="L369" i="14"/>
  <c r="U369" i="14" s="1"/>
  <c r="V369" i="14" s="1"/>
  <c r="L321" i="14"/>
  <c r="U321" i="14" s="1"/>
  <c r="V321" i="14" s="1"/>
  <c r="L289" i="14"/>
  <c r="U289" i="14" s="1"/>
  <c r="V289" i="14" s="1"/>
  <c r="L273" i="14"/>
  <c r="U273" i="14" s="1"/>
  <c r="V273" i="14" s="1"/>
  <c r="L257" i="14"/>
  <c r="U257" i="14" s="1"/>
  <c r="V257" i="14" s="1"/>
  <c r="L241" i="14"/>
  <c r="L225" i="14"/>
  <c r="U225" i="14" s="1"/>
  <c r="V225" i="14" s="1"/>
  <c r="L209" i="14"/>
  <c r="U209" i="14" s="1"/>
  <c r="V209" i="14" s="1"/>
  <c r="L193" i="14"/>
  <c r="U193" i="14" s="1"/>
  <c r="V193" i="14" s="1"/>
  <c r="L177" i="14"/>
  <c r="L161" i="14"/>
  <c r="U161" i="14" s="1"/>
  <c r="V161" i="14" s="1"/>
  <c r="L145" i="14"/>
  <c r="U145" i="14" s="1"/>
  <c r="V145" i="14" s="1"/>
  <c r="L7954" i="14"/>
  <c r="U7954" i="14" s="1"/>
  <c r="V7954" i="14" s="1"/>
  <c r="L7634" i="14"/>
  <c r="U7634" i="14" s="1"/>
  <c r="V7634" i="14" s="1"/>
  <c r="L7410" i="14"/>
  <c r="U7410" i="14" s="1"/>
  <c r="V7410" i="14" s="1"/>
  <c r="L7026" i="14"/>
  <c r="U7026" i="14" s="1"/>
  <c r="V7026" i="14" s="1"/>
  <c r="L6706" i="14"/>
  <c r="U6706" i="14" s="1"/>
  <c r="V6706" i="14" s="1"/>
  <c r="L6434" i="14"/>
  <c r="L6178" i="14"/>
  <c r="L5874" i="14"/>
  <c r="U5874" i="14" s="1"/>
  <c r="V5874" i="14" s="1"/>
  <c r="L5586" i="14"/>
  <c r="U5586" i="14" s="1"/>
  <c r="V5586" i="14" s="1"/>
  <c r="L5266" i="14"/>
  <c r="U5266" i="14" s="1"/>
  <c r="V5266" i="14" s="1"/>
  <c r="L5010" i="14"/>
  <c r="U5010" i="14" s="1"/>
  <c r="V5010" i="14" s="1"/>
  <c r="L4658" i="14"/>
  <c r="U4658" i="14" s="1"/>
  <c r="V4658" i="14" s="1"/>
  <c r="L4322" i="14"/>
  <c r="U4322" i="14" s="1"/>
  <c r="V4322" i="14" s="1"/>
  <c r="L7970" i="14"/>
  <c r="L7826" i="14"/>
  <c r="U7826" i="14" s="1"/>
  <c r="V7826" i="14" s="1"/>
  <c r="L7650" i="14"/>
  <c r="L7442" i="14"/>
  <c r="U7442" i="14" s="1"/>
  <c r="V7442" i="14" s="1"/>
  <c r="L7266" i="14"/>
  <c r="L6994" i="14"/>
  <c r="U6994" i="14" s="1"/>
  <c r="V6994" i="14" s="1"/>
  <c r="L6754" i="14"/>
  <c r="L6498" i="14"/>
  <c r="U6498" i="14" s="1"/>
  <c r="V6498" i="14" s="1"/>
  <c r="L6242" i="14"/>
  <c r="L6050" i="14"/>
  <c r="L5810" i="14"/>
  <c r="U5810" i="14" s="1"/>
  <c r="V5810" i="14" s="1"/>
  <c r="L5554" i="14"/>
  <c r="U5554" i="14" s="1"/>
  <c r="V5554" i="14" s="1"/>
  <c r="L5346" i="14"/>
  <c r="L5074" i="14"/>
  <c r="U5074" i="14" s="1"/>
  <c r="V5074" i="14" s="1"/>
  <c r="L4850" i="14"/>
  <c r="U4850" i="14" s="1"/>
  <c r="V4850" i="14" s="1"/>
  <c r="L4594" i="14"/>
  <c r="U4594" i="14" s="1"/>
  <c r="V4594" i="14" s="1"/>
  <c r="L4338" i="14"/>
  <c r="U4338" i="14" s="1"/>
  <c r="V4338" i="14" s="1"/>
  <c r="L4146" i="14"/>
  <c r="U4146" i="14" s="1"/>
  <c r="V4146" i="14" s="1"/>
  <c r="L7922" i="14"/>
  <c r="U7922" i="14" s="1"/>
  <c r="V7922" i="14" s="1"/>
  <c r="L7778" i="14"/>
  <c r="U7778" i="14" s="1"/>
  <c r="V7778" i="14" s="1"/>
  <c r="L7618" i="14"/>
  <c r="U7618" i="14" s="1"/>
  <c r="V7618" i="14" s="1"/>
  <c r="L7458" i="14"/>
  <c r="L7218" i="14"/>
  <c r="U7218" i="14" s="1"/>
  <c r="V7218" i="14" s="1"/>
  <c r="L7010" i="14"/>
  <c r="U7010" i="14" s="1"/>
  <c r="V7010" i="14" s="1"/>
  <c r="L6802" i="14"/>
  <c r="U6802" i="14" s="1"/>
  <c r="V6802" i="14" s="1"/>
  <c r="L6546" i="14"/>
  <c r="U6546" i="14" s="1"/>
  <c r="V6546" i="14" s="1"/>
  <c r="L6306" i="14"/>
  <c r="L6034" i="14"/>
  <c r="U6034" i="14" s="1"/>
  <c r="V6034" i="14" s="1"/>
  <c r="L5794" i="14"/>
  <c r="L5538" i="14"/>
  <c r="L5282" i="14"/>
  <c r="L5042" i="14"/>
  <c r="U5042" i="14" s="1"/>
  <c r="V5042" i="14" s="1"/>
  <c r="L4818" i="14"/>
  <c r="U4818" i="14" s="1"/>
  <c r="V4818" i="14" s="1"/>
  <c r="L4642" i="14"/>
  <c r="L4434" i="14"/>
  <c r="U4434" i="14" s="1"/>
  <c r="V4434" i="14" s="1"/>
  <c r="L4178" i="14"/>
  <c r="U4178" i="14" s="1"/>
  <c r="V4178" i="14" s="1"/>
  <c r="L3963" i="14"/>
  <c r="L3803" i="14"/>
  <c r="U3803" i="14" s="1"/>
  <c r="V3803" i="14" s="1"/>
  <c r="L8356" i="14"/>
  <c r="L8324" i="14"/>
  <c r="U8324" i="14" s="1"/>
  <c r="V8324" i="14" s="1"/>
  <c r="L8292" i="14"/>
  <c r="L8260" i="14"/>
  <c r="U8260" i="14" s="1"/>
  <c r="V8260" i="14" s="1"/>
  <c r="L8228" i="14"/>
  <c r="L8196" i="14"/>
  <c r="U8196" i="14" s="1"/>
  <c r="V8196" i="14" s="1"/>
  <c r="L8164" i="14"/>
  <c r="L8132" i="14"/>
  <c r="U8132" i="14" s="1"/>
  <c r="V8132" i="14" s="1"/>
  <c r="L8100" i="14"/>
  <c r="L8072" i="14"/>
  <c r="U8072" i="14" s="1"/>
  <c r="V8072" i="14" s="1"/>
  <c r="L8040" i="14"/>
  <c r="L8008" i="14"/>
  <c r="U8008" i="14" s="1"/>
  <c r="V8008" i="14" s="1"/>
  <c r="L7976" i="14"/>
  <c r="L7948" i="14"/>
  <c r="U7948" i="14" s="1"/>
  <c r="V7948" i="14" s="1"/>
  <c r="L7916" i="14"/>
  <c r="U7916" i="14" s="1"/>
  <c r="V7916" i="14" s="1"/>
  <c r="L7884" i="14"/>
  <c r="U7884" i="14" s="1"/>
  <c r="V7884" i="14" s="1"/>
  <c r="L7852" i="14"/>
  <c r="U7852" i="14" s="1"/>
  <c r="V7852" i="14" s="1"/>
  <c r="L7820" i="14"/>
  <c r="U7820" i="14" s="1"/>
  <c r="V7820" i="14" s="1"/>
  <c r="L7788" i="14"/>
  <c r="U7788" i="14" s="1"/>
  <c r="V7788" i="14" s="1"/>
  <c r="L7756" i="14"/>
  <c r="U7756" i="14" s="1"/>
  <c r="V7756" i="14" s="1"/>
  <c r="L7728" i="14"/>
  <c r="U7728" i="14" s="1"/>
  <c r="V7728" i="14" s="1"/>
  <c r="L7692" i="14"/>
  <c r="U7692" i="14" s="1"/>
  <c r="V7692" i="14" s="1"/>
  <c r="L7660" i="14"/>
  <c r="U7660" i="14" s="1"/>
  <c r="V7660" i="14" s="1"/>
  <c r="L7632" i="14"/>
  <c r="L7600" i="14"/>
  <c r="U7600" i="14" s="1"/>
  <c r="V7600" i="14" s="1"/>
  <c r="L7568" i="14"/>
  <c r="U7568" i="14" s="1"/>
  <c r="V7568" i="14" s="1"/>
  <c r="L7536" i="14"/>
  <c r="U7536" i="14" s="1"/>
  <c r="V7536" i="14" s="1"/>
  <c r="L7504" i="14"/>
  <c r="L7472" i="14"/>
  <c r="U7472" i="14" s="1"/>
  <c r="V7472" i="14" s="1"/>
  <c r="L7440" i="14"/>
  <c r="U7440" i="14" s="1"/>
  <c r="V7440" i="14" s="1"/>
  <c r="L7404" i="14"/>
  <c r="U7404" i="14" s="1"/>
  <c r="V7404" i="14" s="1"/>
  <c r="L7376" i="14"/>
  <c r="L7344" i="14"/>
  <c r="U7344" i="14" s="1"/>
  <c r="V7344" i="14" s="1"/>
  <c r="L7312" i="14"/>
  <c r="U7312" i="14" s="1"/>
  <c r="V7312" i="14" s="1"/>
  <c r="L7280" i="14"/>
  <c r="U7280" i="14" s="1"/>
  <c r="V7280" i="14" s="1"/>
  <c r="L7248" i="14"/>
  <c r="L7216" i="14"/>
  <c r="U7216" i="14" s="1"/>
  <c r="V7216" i="14" s="1"/>
  <c r="L7184" i="14"/>
  <c r="U7184" i="14" s="1"/>
  <c r="V7184" i="14" s="1"/>
  <c r="L7160" i="14"/>
  <c r="U7160" i="14" s="1"/>
  <c r="V7160" i="14" s="1"/>
  <c r="L3108" i="14"/>
  <c r="U3108" i="14" s="1"/>
  <c r="V3108" i="14" s="1"/>
  <c r="L3072" i="14"/>
  <c r="U3072" i="14" s="1"/>
  <c r="V3072" i="14" s="1"/>
  <c r="L3040" i="14"/>
  <c r="U3040" i="14" s="1"/>
  <c r="V3040" i="14" s="1"/>
  <c r="L3008" i="14"/>
  <c r="U3008" i="14" s="1"/>
  <c r="V3008" i="14" s="1"/>
  <c r="L2980" i="14"/>
  <c r="U2980" i="14" s="1"/>
  <c r="V2980" i="14" s="1"/>
  <c r="L2948" i="14"/>
  <c r="U2948" i="14" s="1"/>
  <c r="V2948" i="14" s="1"/>
  <c r="L2916" i="14"/>
  <c r="U2916" i="14" s="1"/>
  <c r="V2916" i="14" s="1"/>
  <c r="L2884" i="14"/>
  <c r="U2884" i="14" s="1"/>
  <c r="V2884" i="14" s="1"/>
  <c r="L2852" i="14"/>
  <c r="U2852" i="14" s="1"/>
  <c r="V2852" i="14" s="1"/>
  <c r="L2820" i="14"/>
  <c r="U2820" i="14" s="1"/>
  <c r="V2820" i="14" s="1"/>
  <c r="L2788" i="14"/>
  <c r="U2788" i="14" s="1"/>
  <c r="V2788" i="14" s="1"/>
  <c r="L2756" i="14"/>
  <c r="U2756" i="14" s="1"/>
  <c r="V2756" i="14" s="1"/>
  <c r="L2724" i="14"/>
  <c r="U2724" i="14" s="1"/>
  <c r="V2724" i="14" s="1"/>
  <c r="L2692" i="14"/>
  <c r="U2692" i="14" s="1"/>
  <c r="V2692" i="14" s="1"/>
  <c r="L2660" i="14"/>
  <c r="U2660" i="14" s="1"/>
  <c r="V2660" i="14" s="1"/>
  <c r="L2628" i="14"/>
  <c r="U2628" i="14" s="1"/>
  <c r="V2628" i="14" s="1"/>
  <c r="L2592" i="14"/>
  <c r="U2592" i="14" s="1"/>
  <c r="V2592" i="14" s="1"/>
  <c r="L2564" i="14"/>
  <c r="U2564" i="14" s="1"/>
  <c r="V2564" i="14" s="1"/>
  <c r="L2532" i="14"/>
  <c r="U2532" i="14" s="1"/>
  <c r="V2532" i="14" s="1"/>
  <c r="L2500" i="14"/>
  <c r="U2500" i="14" s="1"/>
  <c r="V2500" i="14" s="1"/>
  <c r="L2468" i="14"/>
  <c r="U2468" i="14" s="1"/>
  <c r="V2468" i="14" s="1"/>
  <c r="L2436" i="14"/>
  <c r="U2436" i="14" s="1"/>
  <c r="V2436" i="14" s="1"/>
  <c r="L2404" i="14"/>
  <c r="U2404" i="14" s="1"/>
  <c r="V2404" i="14" s="1"/>
  <c r="L2372" i="14"/>
  <c r="U2372" i="14" s="1"/>
  <c r="V2372" i="14" s="1"/>
  <c r="L2340" i="14"/>
  <c r="U2340" i="14" s="1"/>
  <c r="V2340" i="14" s="1"/>
  <c r="L2308" i="14"/>
  <c r="U2308" i="14" s="1"/>
  <c r="V2308" i="14" s="1"/>
  <c r="L2276" i="14"/>
  <c r="U2276" i="14" s="1"/>
  <c r="V2276" i="14" s="1"/>
  <c r="L2248" i="14"/>
  <c r="U2248" i="14" s="1"/>
  <c r="V2248" i="14" s="1"/>
  <c r="L2216" i="14"/>
  <c r="U2216" i="14" s="1"/>
  <c r="V2216" i="14" s="1"/>
  <c r="L2184" i="14"/>
  <c r="U2184" i="14" s="1"/>
  <c r="V2184" i="14" s="1"/>
  <c r="L2152" i="14"/>
  <c r="U2152" i="14" s="1"/>
  <c r="V2152" i="14" s="1"/>
  <c r="L2116" i="14"/>
  <c r="U2116" i="14" s="1"/>
  <c r="V2116" i="14" s="1"/>
  <c r="L2084" i="14"/>
  <c r="U2084" i="14" s="1"/>
  <c r="V2084" i="14" s="1"/>
  <c r="L2052" i="14"/>
  <c r="U2052" i="14" s="1"/>
  <c r="V2052" i="14" s="1"/>
  <c r="L2020" i="14"/>
  <c r="U2020" i="14" s="1"/>
  <c r="V2020" i="14" s="1"/>
  <c r="L1988" i="14"/>
  <c r="U1988" i="14" s="1"/>
  <c r="V1988" i="14" s="1"/>
  <c r="L1956" i="14"/>
  <c r="U1956" i="14" s="1"/>
  <c r="V1956" i="14" s="1"/>
  <c r="L1924" i="14"/>
  <c r="U1924" i="14" s="1"/>
  <c r="V1924" i="14" s="1"/>
  <c r="L1892" i="14"/>
  <c r="U1892" i="14" s="1"/>
  <c r="V1892" i="14" s="1"/>
  <c r="L1860" i="14"/>
  <c r="U1860" i="14" s="1"/>
  <c r="V1860" i="14" s="1"/>
  <c r="L1828" i="14"/>
  <c r="U1828" i="14" s="1"/>
  <c r="V1828" i="14" s="1"/>
  <c r="L1796" i="14"/>
  <c r="U1796" i="14" s="1"/>
  <c r="V1796" i="14" s="1"/>
  <c r="L1764" i="14"/>
  <c r="U1764" i="14" s="1"/>
  <c r="V1764" i="14" s="1"/>
  <c r="L1732" i="14"/>
  <c r="U1732" i="14" s="1"/>
  <c r="V1732" i="14" s="1"/>
  <c r="L1696" i="14"/>
  <c r="U1696" i="14" s="1"/>
  <c r="V1696" i="14" s="1"/>
  <c r="L1665" i="14"/>
  <c r="U1665" i="14" s="1"/>
  <c r="V1665" i="14" s="1"/>
  <c r="L1633" i="14"/>
  <c r="U1633" i="14" s="1"/>
  <c r="V1633" i="14" s="1"/>
  <c r="L1601" i="14"/>
  <c r="U1601" i="14" s="1"/>
  <c r="V1601" i="14" s="1"/>
  <c r="L1569" i="14"/>
  <c r="U1569" i="14" s="1"/>
  <c r="V1569" i="14" s="1"/>
  <c r="L1537" i="14"/>
  <c r="U1537" i="14" s="1"/>
  <c r="V1537" i="14" s="1"/>
  <c r="L1505" i="14"/>
  <c r="U1505" i="14" s="1"/>
  <c r="V1505" i="14" s="1"/>
  <c r="L1473" i="14"/>
  <c r="U1473" i="14" s="1"/>
  <c r="V1473" i="14" s="1"/>
  <c r="L1441" i="14"/>
  <c r="U1441" i="14" s="1"/>
  <c r="V1441" i="14" s="1"/>
  <c r="L1409" i="14"/>
  <c r="U1409" i="14" s="1"/>
  <c r="V1409" i="14" s="1"/>
  <c r="L1377" i="14"/>
  <c r="U1377" i="14" s="1"/>
  <c r="V1377" i="14" s="1"/>
  <c r="L1349" i="14"/>
  <c r="U1349" i="14" s="1"/>
  <c r="V1349" i="14" s="1"/>
  <c r="L1313" i="14"/>
  <c r="U1313" i="14" s="1"/>
  <c r="V1313" i="14" s="1"/>
  <c r="L1281" i="14"/>
  <c r="U1281" i="14" s="1"/>
  <c r="V1281" i="14" s="1"/>
  <c r="L1253" i="14"/>
  <c r="U1253" i="14" s="1"/>
  <c r="V1253" i="14" s="1"/>
  <c r="L1221" i="14"/>
  <c r="U1221" i="14" s="1"/>
  <c r="V1221" i="14" s="1"/>
  <c r="L1189" i="14"/>
  <c r="U1189" i="14" s="1"/>
  <c r="V1189" i="14" s="1"/>
  <c r="L1157" i="14"/>
  <c r="U1157" i="14" s="1"/>
  <c r="V1157" i="14" s="1"/>
  <c r="L1121" i="14"/>
  <c r="U1121" i="14" s="1"/>
  <c r="V1121" i="14" s="1"/>
  <c r="L1089" i="14"/>
  <c r="U1089" i="14" s="1"/>
  <c r="V1089" i="14" s="1"/>
  <c r="L1061" i="14"/>
  <c r="U1061" i="14" s="1"/>
  <c r="V1061" i="14" s="1"/>
  <c r="L1030" i="14"/>
  <c r="U1030" i="14" s="1"/>
  <c r="V1030" i="14" s="1"/>
  <c r="L998" i="14"/>
  <c r="U998" i="14" s="1"/>
  <c r="V998" i="14" s="1"/>
  <c r="L966" i="14"/>
  <c r="U966" i="14" s="1"/>
  <c r="V966" i="14" s="1"/>
  <c r="L934" i="14"/>
  <c r="U934" i="14" s="1"/>
  <c r="V934" i="14" s="1"/>
  <c r="L902" i="14"/>
  <c r="U902" i="14" s="1"/>
  <c r="V902" i="14" s="1"/>
  <c r="L866" i="14"/>
  <c r="U866" i="14" s="1"/>
  <c r="V866" i="14" s="1"/>
  <c r="L838" i="14"/>
  <c r="U838" i="14" s="1"/>
  <c r="V838" i="14" s="1"/>
  <c r="L802" i="14"/>
  <c r="U802" i="14" s="1"/>
  <c r="V802" i="14" s="1"/>
  <c r="L770" i="14"/>
  <c r="U770" i="14" s="1"/>
  <c r="V770" i="14" s="1"/>
  <c r="L738" i="14"/>
  <c r="U738" i="14" s="1"/>
  <c r="V738" i="14" s="1"/>
  <c r="L706" i="14"/>
  <c r="U706" i="14" s="1"/>
  <c r="V706" i="14" s="1"/>
  <c r="L678" i="14"/>
  <c r="U678" i="14" s="1"/>
  <c r="V678" i="14" s="1"/>
  <c r="L646" i="14"/>
  <c r="U646" i="14" s="1"/>
  <c r="V646" i="14" s="1"/>
  <c r="L614" i="14"/>
  <c r="U614" i="14" s="1"/>
  <c r="V614" i="14" s="1"/>
  <c r="L582" i="14"/>
  <c r="U582" i="14" s="1"/>
  <c r="V582" i="14" s="1"/>
  <c r="L546" i="14"/>
  <c r="U546" i="14" s="1"/>
  <c r="V546" i="14" s="1"/>
  <c r="L514" i="14"/>
  <c r="U514" i="14" s="1"/>
  <c r="V514" i="14" s="1"/>
  <c r="L482" i="14"/>
  <c r="U482" i="14" s="1"/>
  <c r="V482" i="14" s="1"/>
  <c r="L450" i="14"/>
  <c r="U450" i="14" s="1"/>
  <c r="V450" i="14" s="1"/>
  <c r="L422" i="14"/>
  <c r="U422" i="14" s="1"/>
  <c r="V422" i="14" s="1"/>
  <c r="L390" i="14"/>
  <c r="U390" i="14" s="1"/>
  <c r="V390" i="14" s="1"/>
  <c r="L354" i="14"/>
  <c r="U354" i="14" s="1"/>
  <c r="V354" i="14" s="1"/>
  <c r="L322" i="14"/>
  <c r="U322" i="14" s="1"/>
  <c r="V322" i="14" s="1"/>
  <c r="L290" i="14"/>
  <c r="U290" i="14" s="1"/>
  <c r="V290" i="14" s="1"/>
  <c r="L258" i="14"/>
  <c r="U258" i="14" s="1"/>
  <c r="V258" i="14" s="1"/>
  <c r="L226" i="14"/>
  <c r="U226" i="14" s="1"/>
  <c r="V226" i="14" s="1"/>
  <c r="L194" i="14"/>
  <c r="U194" i="14" s="1"/>
  <c r="V194" i="14" s="1"/>
  <c r="L162" i="14"/>
  <c r="U162" i="14" s="1"/>
  <c r="V162" i="14" s="1"/>
  <c r="L8355" i="14"/>
  <c r="U8355" i="14" s="1"/>
  <c r="V8355" i="14" s="1"/>
  <c r="L8339" i="14"/>
  <c r="U8339" i="14" s="1"/>
  <c r="V8339" i="14" s="1"/>
  <c r="L8323" i="14"/>
  <c r="L8307" i="14"/>
  <c r="U8307" i="14" s="1"/>
  <c r="V8307" i="14" s="1"/>
  <c r="L8291" i="14"/>
  <c r="U8291" i="14" s="1"/>
  <c r="V8291" i="14" s="1"/>
  <c r="L8275" i="14"/>
  <c r="U8275" i="14" s="1"/>
  <c r="V8275" i="14" s="1"/>
  <c r="L8259" i="14"/>
  <c r="L8243" i="14"/>
  <c r="U8243" i="14" s="1"/>
  <c r="V8243" i="14" s="1"/>
  <c r="L8227" i="14"/>
  <c r="U8227" i="14" s="1"/>
  <c r="V8227" i="14" s="1"/>
  <c r="L8211" i="14"/>
  <c r="U8211" i="14" s="1"/>
  <c r="V8211" i="14" s="1"/>
  <c r="L8195" i="14"/>
  <c r="L8179" i="14"/>
  <c r="U8179" i="14" s="1"/>
  <c r="V8179" i="14" s="1"/>
  <c r="L8163" i="14"/>
  <c r="U8163" i="14" s="1"/>
  <c r="V8163" i="14" s="1"/>
  <c r="L8147" i="14"/>
  <c r="U8147" i="14" s="1"/>
  <c r="V8147" i="14" s="1"/>
  <c r="L8131" i="14"/>
  <c r="L8115" i="14"/>
  <c r="U8115" i="14" s="1"/>
  <c r="V8115" i="14" s="1"/>
  <c r="L8099" i="14"/>
  <c r="U8099" i="14" s="1"/>
  <c r="V8099" i="14" s="1"/>
  <c r="L8083" i="14"/>
  <c r="U8083" i="14" s="1"/>
  <c r="V8083" i="14" s="1"/>
  <c r="L8067" i="14"/>
  <c r="L8051" i="14"/>
  <c r="U8051" i="14" s="1"/>
  <c r="V8051" i="14" s="1"/>
  <c r="L8035" i="14"/>
  <c r="U8035" i="14" s="1"/>
  <c r="V8035" i="14" s="1"/>
  <c r="L8019" i="14"/>
  <c r="U8019" i="14" s="1"/>
  <c r="V8019" i="14" s="1"/>
  <c r="L8003" i="14"/>
  <c r="L7987" i="14"/>
  <c r="U7987" i="14" s="1"/>
  <c r="V7987" i="14" s="1"/>
  <c r="L7971" i="14"/>
  <c r="U7971" i="14" s="1"/>
  <c r="V7971" i="14" s="1"/>
  <c r="L7955" i="14"/>
  <c r="U7955" i="14" s="1"/>
  <c r="V7955" i="14" s="1"/>
  <c r="L7939" i="14"/>
  <c r="U7939" i="14" s="1"/>
  <c r="V7939" i="14" s="1"/>
  <c r="L7923" i="14"/>
  <c r="L7907" i="14"/>
  <c r="U7907" i="14" s="1"/>
  <c r="V7907" i="14" s="1"/>
  <c r="L7891" i="14"/>
  <c r="U7891" i="14" s="1"/>
  <c r="V7891" i="14" s="1"/>
  <c r="L7875" i="14"/>
  <c r="U7875" i="14" s="1"/>
  <c r="V7875" i="14" s="1"/>
  <c r="L7859" i="14"/>
  <c r="U7859" i="14" s="1"/>
  <c r="V7859" i="14" s="1"/>
  <c r="L7843" i="14"/>
  <c r="L7827" i="14"/>
  <c r="U7827" i="14" s="1"/>
  <c r="V7827" i="14" s="1"/>
  <c r="L7811" i="14"/>
  <c r="U7811" i="14" s="1"/>
  <c r="V7811" i="14" s="1"/>
  <c r="L7795" i="14"/>
  <c r="U7795" i="14" s="1"/>
  <c r="V7795" i="14" s="1"/>
  <c r="L7779" i="14"/>
  <c r="U7779" i="14" s="1"/>
  <c r="V7779" i="14" s="1"/>
  <c r="L7763" i="14"/>
  <c r="U7763" i="14" s="1"/>
  <c r="V7763" i="14" s="1"/>
  <c r="L7747" i="14"/>
  <c r="L7731" i="14"/>
  <c r="U7731" i="14" s="1"/>
  <c r="V7731" i="14" s="1"/>
  <c r="L7715" i="14"/>
  <c r="U7715" i="14" s="1"/>
  <c r="V7715" i="14" s="1"/>
  <c r="L7699" i="14"/>
  <c r="U7699" i="14" s="1"/>
  <c r="V7699" i="14" s="1"/>
  <c r="L7683" i="14"/>
  <c r="U7683" i="14" s="1"/>
  <c r="V7683" i="14" s="1"/>
  <c r="L7667" i="14"/>
  <c r="L7651" i="14"/>
  <c r="U7651" i="14" s="1"/>
  <c r="V7651" i="14" s="1"/>
  <c r="L7635" i="14"/>
  <c r="U7635" i="14" s="1"/>
  <c r="V7635" i="14" s="1"/>
  <c r="L7619" i="14"/>
  <c r="U7619" i="14" s="1"/>
  <c r="V7619" i="14" s="1"/>
  <c r="L7603" i="14"/>
  <c r="U7603" i="14" s="1"/>
  <c r="V7603" i="14" s="1"/>
  <c r="L7587" i="14"/>
  <c r="L7571" i="14"/>
  <c r="U7571" i="14" s="1"/>
  <c r="V7571" i="14" s="1"/>
  <c r="L7555" i="14"/>
  <c r="U7555" i="14" s="1"/>
  <c r="V7555" i="14" s="1"/>
  <c r="L7539" i="14"/>
  <c r="U7539" i="14" s="1"/>
  <c r="V7539" i="14" s="1"/>
  <c r="L7523" i="14"/>
  <c r="U7523" i="14" s="1"/>
  <c r="V7523" i="14" s="1"/>
  <c r="L7507" i="14"/>
  <c r="U7507" i="14" s="1"/>
  <c r="V7507" i="14" s="1"/>
  <c r="L7491" i="14"/>
  <c r="L7475" i="14"/>
  <c r="U7475" i="14" s="1"/>
  <c r="V7475" i="14" s="1"/>
  <c r="L7459" i="14"/>
  <c r="U7459" i="14" s="1"/>
  <c r="V7459" i="14" s="1"/>
  <c r="L7443" i="14"/>
  <c r="U7443" i="14" s="1"/>
  <c r="V7443" i="14" s="1"/>
  <c r="L7427" i="14"/>
  <c r="U7427" i="14" s="1"/>
  <c r="V7427" i="14" s="1"/>
  <c r="L7411" i="14"/>
  <c r="L7395" i="14"/>
  <c r="U7395" i="14" s="1"/>
  <c r="V7395" i="14" s="1"/>
  <c r="L7379" i="14"/>
  <c r="U7379" i="14" s="1"/>
  <c r="V7379" i="14" s="1"/>
  <c r="L7363" i="14"/>
  <c r="U7363" i="14" s="1"/>
  <c r="V7363" i="14" s="1"/>
  <c r="L7347" i="14"/>
  <c r="U7347" i="14" s="1"/>
  <c r="V7347" i="14" s="1"/>
  <c r="L7331" i="14"/>
  <c r="L7315" i="14"/>
  <c r="U7315" i="14" s="1"/>
  <c r="V7315" i="14" s="1"/>
  <c r="L7299" i="14"/>
  <c r="U7299" i="14" s="1"/>
  <c r="V7299" i="14" s="1"/>
  <c r="L7283" i="14"/>
  <c r="U7283" i="14" s="1"/>
  <c r="V7283" i="14" s="1"/>
  <c r="L7267" i="14"/>
  <c r="U7267" i="14" s="1"/>
  <c r="V7267" i="14" s="1"/>
  <c r="L7251" i="14"/>
  <c r="U7251" i="14" s="1"/>
  <c r="V7251" i="14" s="1"/>
  <c r="L7235" i="14"/>
  <c r="L7219" i="14"/>
  <c r="U7219" i="14" s="1"/>
  <c r="V7219" i="14" s="1"/>
  <c r="L7203" i="14"/>
  <c r="U7203" i="14" s="1"/>
  <c r="V7203" i="14" s="1"/>
  <c r="L7187" i="14"/>
  <c r="U7187" i="14" s="1"/>
  <c r="V7187" i="14" s="1"/>
  <c r="L7171" i="14"/>
  <c r="U7171" i="14" s="1"/>
  <c r="V7171" i="14" s="1"/>
  <c r="L7155" i="14"/>
  <c r="L7139" i="14"/>
  <c r="U7139" i="14" s="1"/>
  <c r="V7139" i="14" s="1"/>
  <c r="L7123" i="14"/>
  <c r="U7123" i="14" s="1"/>
  <c r="V7123" i="14" s="1"/>
  <c r="L7107" i="14"/>
  <c r="U7107" i="14" s="1"/>
  <c r="V7107" i="14" s="1"/>
  <c r="L7091" i="14"/>
  <c r="U7091" i="14" s="1"/>
  <c r="V7091" i="14" s="1"/>
  <c r="L7075" i="14"/>
  <c r="L7059" i="14"/>
  <c r="U7059" i="14" s="1"/>
  <c r="V7059" i="14" s="1"/>
  <c r="L7043" i="14"/>
  <c r="U7043" i="14" s="1"/>
  <c r="V7043" i="14" s="1"/>
  <c r="L7027" i="14"/>
  <c r="U7027" i="14" s="1"/>
  <c r="V7027" i="14" s="1"/>
  <c r="L7011" i="14"/>
  <c r="U7011" i="14" s="1"/>
  <c r="V7011" i="14" s="1"/>
  <c r="L6995" i="14"/>
  <c r="U6995" i="14" s="1"/>
  <c r="V6995" i="14" s="1"/>
  <c r="L6979" i="14"/>
  <c r="L6963" i="14"/>
  <c r="U6963" i="14" s="1"/>
  <c r="V6963" i="14" s="1"/>
  <c r="L6947" i="14"/>
  <c r="U6947" i="14" s="1"/>
  <c r="V6947" i="14" s="1"/>
  <c r="L6931" i="14"/>
  <c r="U6931" i="14" s="1"/>
  <c r="V6931" i="14" s="1"/>
  <c r="L6915" i="14"/>
  <c r="U6915" i="14" s="1"/>
  <c r="V6915" i="14" s="1"/>
  <c r="L6899" i="14"/>
  <c r="L6883" i="14"/>
  <c r="U6883" i="14" s="1"/>
  <c r="V6883" i="14" s="1"/>
  <c r="L6867" i="14"/>
  <c r="U6867" i="14" s="1"/>
  <c r="V6867" i="14" s="1"/>
  <c r="L6851" i="14"/>
  <c r="U6851" i="14" s="1"/>
  <c r="V6851" i="14" s="1"/>
  <c r="L6835" i="14"/>
  <c r="U6835" i="14" s="1"/>
  <c r="V6835" i="14" s="1"/>
  <c r="L6819" i="14"/>
  <c r="L6803" i="14"/>
  <c r="U6803" i="14" s="1"/>
  <c r="V6803" i="14" s="1"/>
  <c r="L6787" i="14"/>
  <c r="U6787" i="14" s="1"/>
  <c r="V6787" i="14" s="1"/>
  <c r="L6771" i="14"/>
  <c r="U6771" i="14" s="1"/>
  <c r="V6771" i="14" s="1"/>
  <c r="L6755" i="14"/>
  <c r="U6755" i="14" s="1"/>
  <c r="V6755" i="14" s="1"/>
  <c r="L6739" i="14"/>
  <c r="U6739" i="14" s="1"/>
  <c r="V6739" i="14" s="1"/>
  <c r="L6723" i="14"/>
  <c r="L6707" i="14"/>
  <c r="U6707" i="14" s="1"/>
  <c r="V6707" i="14" s="1"/>
  <c r="L6691" i="14"/>
  <c r="U6691" i="14" s="1"/>
  <c r="V6691" i="14" s="1"/>
  <c r="L6675" i="14"/>
  <c r="U6675" i="14" s="1"/>
  <c r="V6675" i="14" s="1"/>
  <c r="L6659" i="14"/>
  <c r="U6659" i="14" s="1"/>
  <c r="V6659" i="14" s="1"/>
  <c r="L6643" i="14"/>
  <c r="L6627" i="14"/>
  <c r="U6627" i="14" s="1"/>
  <c r="V6627" i="14" s="1"/>
  <c r="L6611" i="14"/>
  <c r="U6611" i="14" s="1"/>
  <c r="V6611" i="14" s="1"/>
  <c r="L6595" i="14"/>
  <c r="U6595" i="14" s="1"/>
  <c r="V6595" i="14" s="1"/>
  <c r="L6579" i="14"/>
  <c r="U6579" i="14" s="1"/>
  <c r="V6579" i="14" s="1"/>
  <c r="L6563" i="14"/>
  <c r="L6547" i="14"/>
  <c r="U6547" i="14" s="1"/>
  <c r="V6547" i="14" s="1"/>
  <c r="L6531" i="14"/>
  <c r="U6531" i="14" s="1"/>
  <c r="V6531" i="14" s="1"/>
  <c r="L6515" i="14"/>
  <c r="U6515" i="14" s="1"/>
  <c r="V6515" i="14" s="1"/>
  <c r="L6499" i="14"/>
  <c r="U6499" i="14" s="1"/>
  <c r="V6499" i="14" s="1"/>
  <c r="L6483" i="14"/>
  <c r="U6483" i="14" s="1"/>
  <c r="V6483" i="14" s="1"/>
  <c r="L6467" i="14"/>
  <c r="L6451" i="14"/>
  <c r="U6451" i="14" s="1"/>
  <c r="V6451" i="14" s="1"/>
  <c r="L6435" i="14"/>
  <c r="U6435" i="14" s="1"/>
  <c r="V6435" i="14" s="1"/>
  <c r="L6419" i="14"/>
  <c r="U6419" i="14" s="1"/>
  <c r="V6419" i="14" s="1"/>
  <c r="L6403" i="14"/>
  <c r="U6403" i="14" s="1"/>
  <c r="V6403" i="14" s="1"/>
  <c r="L6387" i="14"/>
  <c r="L6371" i="14"/>
  <c r="U6371" i="14" s="1"/>
  <c r="V6371" i="14" s="1"/>
  <c r="L6355" i="14"/>
  <c r="U6355" i="14" s="1"/>
  <c r="V6355" i="14" s="1"/>
  <c r="L6339" i="14"/>
  <c r="U6339" i="14" s="1"/>
  <c r="V6339" i="14" s="1"/>
  <c r="L6323" i="14"/>
  <c r="U6323" i="14" s="1"/>
  <c r="V6323" i="14" s="1"/>
  <c r="L6307" i="14"/>
  <c r="L6291" i="14"/>
  <c r="U6291" i="14" s="1"/>
  <c r="V6291" i="14" s="1"/>
  <c r="L6275" i="14"/>
  <c r="U6275" i="14" s="1"/>
  <c r="V6275" i="14" s="1"/>
  <c r="L6259" i="14"/>
  <c r="U6259" i="14" s="1"/>
  <c r="V6259" i="14" s="1"/>
  <c r="L6243" i="14"/>
  <c r="U6243" i="14" s="1"/>
  <c r="V6243" i="14" s="1"/>
  <c r="L6227" i="14"/>
  <c r="U6227" i="14" s="1"/>
  <c r="V6227" i="14" s="1"/>
  <c r="L6211" i="14"/>
  <c r="L6195" i="14"/>
  <c r="U6195" i="14" s="1"/>
  <c r="V6195" i="14" s="1"/>
  <c r="L6179" i="14"/>
  <c r="U6179" i="14" s="1"/>
  <c r="V6179" i="14" s="1"/>
  <c r="L6163" i="14"/>
  <c r="U6163" i="14" s="1"/>
  <c r="V6163" i="14" s="1"/>
  <c r="L6147" i="14"/>
  <c r="U6147" i="14" s="1"/>
  <c r="V6147" i="14" s="1"/>
  <c r="L6131" i="14"/>
  <c r="L6115" i="14"/>
  <c r="U6115" i="14" s="1"/>
  <c r="V6115" i="14" s="1"/>
  <c r="L6099" i="14"/>
  <c r="U6099" i="14" s="1"/>
  <c r="V6099" i="14" s="1"/>
  <c r="L6083" i="14"/>
  <c r="U6083" i="14" s="1"/>
  <c r="V6083" i="14" s="1"/>
  <c r="L6067" i="14"/>
  <c r="U6067" i="14" s="1"/>
  <c r="V6067" i="14" s="1"/>
  <c r="L6051" i="14"/>
  <c r="L6035" i="14"/>
  <c r="U6035" i="14" s="1"/>
  <c r="V6035" i="14" s="1"/>
  <c r="L6019" i="14"/>
  <c r="U6019" i="14" s="1"/>
  <c r="V6019" i="14" s="1"/>
  <c r="L6003" i="14"/>
  <c r="U6003" i="14" s="1"/>
  <c r="V6003" i="14" s="1"/>
  <c r="L5987" i="14"/>
  <c r="U5987" i="14" s="1"/>
  <c r="V5987" i="14" s="1"/>
  <c r="L5971" i="14"/>
  <c r="U5971" i="14" s="1"/>
  <c r="V5971" i="14" s="1"/>
  <c r="L5955" i="14"/>
  <c r="L5939" i="14"/>
  <c r="U5939" i="14" s="1"/>
  <c r="V5939" i="14" s="1"/>
  <c r="L5923" i="14"/>
  <c r="U5923" i="14" s="1"/>
  <c r="V5923" i="14" s="1"/>
  <c r="L5907" i="14"/>
  <c r="U5907" i="14" s="1"/>
  <c r="V5907" i="14" s="1"/>
  <c r="L5891" i="14"/>
  <c r="U5891" i="14" s="1"/>
  <c r="V5891" i="14" s="1"/>
  <c r="L5875" i="14"/>
  <c r="L5859" i="14"/>
  <c r="U5859" i="14" s="1"/>
  <c r="V5859" i="14" s="1"/>
  <c r="L5843" i="14"/>
  <c r="U5843" i="14" s="1"/>
  <c r="V5843" i="14" s="1"/>
  <c r="L5827" i="14"/>
  <c r="U5827" i="14" s="1"/>
  <c r="V5827" i="14" s="1"/>
  <c r="L5811" i="14"/>
  <c r="U5811" i="14" s="1"/>
  <c r="V5811" i="14" s="1"/>
  <c r="L5795" i="14"/>
  <c r="L5779" i="14"/>
  <c r="U5779" i="14" s="1"/>
  <c r="V5779" i="14" s="1"/>
  <c r="L5763" i="14"/>
  <c r="U5763" i="14" s="1"/>
  <c r="V5763" i="14" s="1"/>
  <c r="L5747" i="14"/>
  <c r="U5747" i="14" s="1"/>
  <c r="V5747" i="14" s="1"/>
  <c r="L5731" i="14"/>
  <c r="U5731" i="14" s="1"/>
  <c r="V5731" i="14" s="1"/>
  <c r="L5715" i="14"/>
  <c r="U5715" i="14" s="1"/>
  <c r="V5715" i="14" s="1"/>
  <c r="L5699" i="14"/>
  <c r="L5683" i="14"/>
  <c r="U5683" i="14" s="1"/>
  <c r="V5683" i="14" s="1"/>
  <c r="L5667" i="14"/>
  <c r="U5667" i="14" s="1"/>
  <c r="V5667" i="14" s="1"/>
  <c r="L5651" i="14"/>
  <c r="U5651" i="14" s="1"/>
  <c r="V5651" i="14" s="1"/>
  <c r="L5635" i="14"/>
  <c r="U5635" i="14" s="1"/>
  <c r="V5635" i="14" s="1"/>
  <c r="L5619" i="14"/>
  <c r="L5603" i="14"/>
  <c r="U5603" i="14" s="1"/>
  <c r="V5603" i="14" s="1"/>
  <c r="L5587" i="14"/>
  <c r="U5587" i="14" s="1"/>
  <c r="V5587" i="14" s="1"/>
  <c r="L5571" i="14"/>
  <c r="U5571" i="14" s="1"/>
  <c r="V5571" i="14" s="1"/>
  <c r="L5555" i="14"/>
  <c r="U5555" i="14" s="1"/>
  <c r="V5555" i="14" s="1"/>
  <c r="L5539" i="14"/>
  <c r="L5523" i="14"/>
  <c r="U5523" i="14" s="1"/>
  <c r="V5523" i="14" s="1"/>
  <c r="L5507" i="14"/>
  <c r="U5507" i="14" s="1"/>
  <c r="V5507" i="14" s="1"/>
  <c r="L5491" i="14"/>
  <c r="U5491" i="14" s="1"/>
  <c r="V5491" i="14" s="1"/>
  <c r="L5475" i="14"/>
  <c r="U5475" i="14" s="1"/>
  <c r="V5475" i="14" s="1"/>
  <c r="L5459" i="14"/>
  <c r="U5459" i="14" s="1"/>
  <c r="V5459" i="14" s="1"/>
  <c r="L5443" i="14"/>
  <c r="L5427" i="14"/>
  <c r="U5427" i="14" s="1"/>
  <c r="V5427" i="14" s="1"/>
  <c r="L5411" i="14"/>
  <c r="U5411" i="14" s="1"/>
  <c r="V5411" i="14" s="1"/>
  <c r="L5395" i="14"/>
  <c r="U5395" i="14" s="1"/>
  <c r="V5395" i="14" s="1"/>
  <c r="L5379" i="14"/>
  <c r="U5379" i="14" s="1"/>
  <c r="V5379" i="14" s="1"/>
  <c r="L5363" i="14"/>
  <c r="L5347" i="14"/>
  <c r="U5347" i="14" s="1"/>
  <c r="V5347" i="14" s="1"/>
  <c r="L5331" i="14"/>
  <c r="U5331" i="14" s="1"/>
  <c r="V5331" i="14" s="1"/>
  <c r="L5315" i="14"/>
  <c r="U5315" i="14" s="1"/>
  <c r="V5315" i="14" s="1"/>
  <c r="L5299" i="14"/>
  <c r="U5299" i="14" s="1"/>
  <c r="V5299" i="14" s="1"/>
  <c r="L5283" i="14"/>
  <c r="L5267" i="14"/>
  <c r="U5267" i="14" s="1"/>
  <c r="V5267" i="14" s="1"/>
  <c r="L5251" i="14"/>
  <c r="U5251" i="14" s="1"/>
  <c r="V5251" i="14" s="1"/>
  <c r="L5235" i="14"/>
  <c r="U5235" i="14" s="1"/>
  <c r="V5235" i="14" s="1"/>
  <c r="L5219" i="14"/>
  <c r="U5219" i="14" s="1"/>
  <c r="V5219" i="14" s="1"/>
  <c r="L5203" i="14"/>
  <c r="U5203" i="14" s="1"/>
  <c r="V5203" i="14" s="1"/>
  <c r="L5187" i="14"/>
  <c r="L5171" i="14"/>
  <c r="U5171" i="14" s="1"/>
  <c r="V5171" i="14" s="1"/>
  <c r="L5155" i="14"/>
  <c r="U5155" i="14" s="1"/>
  <c r="V5155" i="14" s="1"/>
  <c r="L5139" i="14"/>
  <c r="U5139" i="14" s="1"/>
  <c r="V5139" i="14" s="1"/>
  <c r="L5123" i="14"/>
  <c r="U5123" i="14" s="1"/>
  <c r="V5123" i="14" s="1"/>
  <c r="L5107" i="14"/>
  <c r="L5091" i="14"/>
  <c r="U5091" i="14" s="1"/>
  <c r="V5091" i="14" s="1"/>
  <c r="L5075" i="14"/>
  <c r="U5075" i="14" s="1"/>
  <c r="V5075" i="14" s="1"/>
  <c r="L5059" i="14"/>
  <c r="U5059" i="14" s="1"/>
  <c r="V5059" i="14" s="1"/>
  <c r="L5043" i="14"/>
  <c r="U5043" i="14" s="1"/>
  <c r="V5043" i="14" s="1"/>
  <c r="L5027" i="14"/>
  <c r="L5011" i="14"/>
  <c r="U5011" i="14" s="1"/>
  <c r="V5011" i="14" s="1"/>
  <c r="L4995" i="14"/>
  <c r="U4995" i="14" s="1"/>
  <c r="V4995" i="14" s="1"/>
  <c r="L4979" i="14"/>
  <c r="U4979" i="14" s="1"/>
  <c r="V4979" i="14" s="1"/>
  <c r="L4963" i="14"/>
  <c r="U4963" i="14" s="1"/>
  <c r="V4963" i="14" s="1"/>
  <c r="L4947" i="14"/>
  <c r="U4947" i="14" s="1"/>
  <c r="V4947" i="14" s="1"/>
  <c r="L4931" i="14"/>
  <c r="L4915" i="14"/>
  <c r="U4915" i="14" s="1"/>
  <c r="V4915" i="14" s="1"/>
  <c r="L4899" i="14"/>
  <c r="U4899" i="14" s="1"/>
  <c r="V4899" i="14" s="1"/>
  <c r="L4883" i="14"/>
  <c r="U4883" i="14" s="1"/>
  <c r="V4883" i="14" s="1"/>
  <c r="L4867" i="14"/>
  <c r="U4867" i="14" s="1"/>
  <c r="V4867" i="14" s="1"/>
  <c r="L4851" i="14"/>
  <c r="L4835" i="14"/>
  <c r="U4835" i="14" s="1"/>
  <c r="V4835" i="14" s="1"/>
  <c r="L4819" i="14"/>
  <c r="U4819" i="14" s="1"/>
  <c r="V4819" i="14" s="1"/>
  <c r="L4803" i="14"/>
  <c r="U4803" i="14" s="1"/>
  <c r="V4803" i="14" s="1"/>
  <c r="L4787" i="14"/>
  <c r="U4787" i="14" s="1"/>
  <c r="V4787" i="14" s="1"/>
  <c r="L4771" i="14"/>
  <c r="L4755" i="14"/>
  <c r="U4755" i="14" s="1"/>
  <c r="V4755" i="14" s="1"/>
  <c r="L4739" i="14"/>
  <c r="U4739" i="14" s="1"/>
  <c r="V4739" i="14" s="1"/>
  <c r="L4723" i="14"/>
  <c r="U4723" i="14" s="1"/>
  <c r="V4723" i="14" s="1"/>
  <c r="L4707" i="14"/>
  <c r="U4707" i="14" s="1"/>
  <c r="V4707" i="14" s="1"/>
  <c r="L4691" i="14"/>
  <c r="U4691" i="14" s="1"/>
  <c r="V4691" i="14" s="1"/>
  <c r="L4675" i="14"/>
  <c r="L4659" i="14"/>
  <c r="U4659" i="14" s="1"/>
  <c r="V4659" i="14" s="1"/>
  <c r="L4643" i="14"/>
  <c r="U4643" i="14" s="1"/>
  <c r="V4643" i="14" s="1"/>
  <c r="L4627" i="14"/>
  <c r="U4627" i="14" s="1"/>
  <c r="V4627" i="14" s="1"/>
  <c r="L4611" i="14"/>
  <c r="U4611" i="14" s="1"/>
  <c r="V4611" i="14" s="1"/>
  <c r="L4595" i="14"/>
  <c r="L4579" i="14"/>
  <c r="U4579" i="14" s="1"/>
  <c r="V4579" i="14" s="1"/>
  <c r="L4563" i="14"/>
  <c r="U4563" i="14" s="1"/>
  <c r="V4563" i="14" s="1"/>
  <c r="L4547" i="14"/>
  <c r="U4547" i="14" s="1"/>
  <c r="V4547" i="14" s="1"/>
  <c r="L4531" i="14"/>
  <c r="U4531" i="14" s="1"/>
  <c r="V4531" i="14" s="1"/>
  <c r="L4515" i="14"/>
  <c r="L4499" i="14"/>
  <c r="U4499" i="14" s="1"/>
  <c r="V4499" i="14" s="1"/>
  <c r="L4483" i="14"/>
  <c r="U4483" i="14" s="1"/>
  <c r="V4483" i="14" s="1"/>
  <c r="L4467" i="14"/>
  <c r="U4467" i="14" s="1"/>
  <c r="V4467" i="14" s="1"/>
  <c r="L4451" i="14"/>
  <c r="U4451" i="14" s="1"/>
  <c r="V4451" i="14" s="1"/>
  <c r="L4435" i="14"/>
  <c r="U4435" i="14" s="1"/>
  <c r="V4435" i="14" s="1"/>
  <c r="L4419" i="14"/>
  <c r="L4403" i="14"/>
  <c r="U4403" i="14" s="1"/>
  <c r="V4403" i="14" s="1"/>
  <c r="L4387" i="14"/>
  <c r="U4387" i="14" s="1"/>
  <c r="V4387" i="14" s="1"/>
  <c r="L4371" i="14"/>
  <c r="U4371" i="14" s="1"/>
  <c r="V4371" i="14" s="1"/>
  <c r="L4355" i="14"/>
  <c r="U4355" i="14" s="1"/>
  <c r="V4355" i="14" s="1"/>
  <c r="L4339" i="14"/>
  <c r="L4323" i="14"/>
  <c r="U4323" i="14" s="1"/>
  <c r="V4323" i="14" s="1"/>
  <c r="L4307" i="14"/>
  <c r="U4307" i="14" s="1"/>
  <c r="V4307" i="14" s="1"/>
  <c r="L4291" i="14"/>
  <c r="U4291" i="14" s="1"/>
  <c r="V4291" i="14" s="1"/>
  <c r="L4275" i="14"/>
  <c r="U4275" i="14" s="1"/>
  <c r="V4275" i="14" s="1"/>
  <c r="L4259" i="14"/>
  <c r="L4243" i="14"/>
  <c r="U4243" i="14" s="1"/>
  <c r="V4243" i="14" s="1"/>
  <c r="L4227" i="14"/>
  <c r="U4227" i="14" s="1"/>
  <c r="V4227" i="14" s="1"/>
  <c r="L4211" i="14"/>
  <c r="U4211" i="14" s="1"/>
  <c r="V4211" i="14" s="1"/>
  <c r="L4195" i="14"/>
  <c r="U4195" i="14" s="1"/>
  <c r="V4195" i="14" s="1"/>
  <c r="L4179" i="14"/>
  <c r="U4179" i="14" s="1"/>
  <c r="V4179" i="14" s="1"/>
  <c r="L4163" i="14"/>
  <c r="L4147" i="14"/>
  <c r="U4147" i="14" s="1"/>
  <c r="V4147" i="14" s="1"/>
  <c r="L4131" i="14"/>
  <c r="U4131" i="14" s="1"/>
  <c r="V4131" i="14" s="1"/>
  <c r="L4115" i="14"/>
  <c r="U4115" i="14" s="1"/>
  <c r="V4115" i="14" s="1"/>
  <c r="L4099" i="14"/>
  <c r="U4099" i="14" s="1"/>
  <c r="V4099" i="14" s="1"/>
  <c r="L4083" i="14"/>
  <c r="L4067" i="14"/>
  <c r="U4067" i="14" s="1"/>
  <c r="V4067" i="14" s="1"/>
  <c r="L4047" i="14"/>
  <c r="U4047" i="14" s="1"/>
  <c r="V4047" i="14" s="1"/>
  <c r="L4031" i="14"/>
  <c r="U4031" i="14" s="1"/>
  <c r="V4031" i="14" s="1"/>
  <c r="L4011" i="14"/>
  <c r="U4011" i="14" s="1"/>
  <c r="V4011" i="14" s="1"/>
  <c r="L3991" i="14"/>
  <c r="U3991" i="14" s="1"/>
  <c r="V3991" i="14" s="1"/>
  <c r="L3975" i="14"/>
  <c r="U3975" i="14" s="1"/>
  <c r="V3975" i="14" s="1"/>
  <c r="L3955" i="14"/>
  <c r="U3955" i="14" s="1"/>
  <c r="V3955" i="14" s="1"/>
  <c r="L3939" i="14"/>
  <c r="U3939" i="14" s="1"/>
  <c r="V3939" i="14" s="1"/>
  <c r="L3919" i="14"/>
  <c r="U3919" i="14" s="1"/>
  <c r="V3919" i="14" s="1"/>
  <c r="L3903" i="14"/>
  <c r="U3903" i="14" s="1"/>
  <c r="V3903" i="14" s="1"/>
  <c r="L3883" i="14"/>
  <c r="U3883" i="14" s="1"/>
  <c r="V3883" i="14" s="1"/>
  <c r="L3863" i="14"/>
  <c r="U3863" i="14" s="1"/>
  <c r="V3863" i="14" s="1"/>
  <c r="L3847" i="14"/>
  <c r="L3827" i="14"/>
  <c r="U3827" i="14" s="1"/>
  <c r="V3827" i="14" s="1"/>
  <c r="L3811" i="14"/>
  <c r="U3811" i="14" s="1"/>
  <c r="V3811" i="14" s="1"/>
  <c r="L3791" i="14"/>
  <c r="U3791" i="14" s="1"/>
  <c r="V3791" i="14" s="1"/>
  <c r="L3775" i="14"/>
  <c r="U3775" i="14" s="1"/>
  <c r="V3775" i="14" s="1"/>
  <c r="L3755" i="14"/>
  <c r="U3755" i="14" s="1"/>
  <c r="V3755" i="14" s="1"/>
  <c r="L3739" i="14"/>
  <c r="U3739" i="14" s="1"/>
  <c r="V3739" i="14" s="1"/>
  <c r="L3723" i="14"/>
  <c r="U3723" i="14" s="1"/>
  <c r="V3723" i="14" s="1"/>
  <c r="L3707" i="14"/>
  <c r="L3691" i="14"/>
  <c r="U3691" i="14" s="1"/>
  <c r="V3691" i="14" s="1"/>
  <c r="L3675" i="14"/>
  <c r="U3675" i="14" s="1"/>
  <c r="V3675" i="14" s="1"/>
  <c r="L3659" i="14"/>
  <c r="U3659" i="14" s="1"/>
  <c r="V3659" i="14" s="1"/>
  <c r="L3643" i="14"/>
  <c r="L3627" i="14"/>
  <c r="U3627" i="14" s="1"/>
  <c r="V3627" i="14" s="1"/>
  <c r="L3611" i="14"/>
  <c r="U3611" i="14" s="1"/>
  <c r="V3611" i="14" s="1"/>
  <c r="L3595" i="14"/>
  <c r="U3595" i="14" s="1"/>
  <c r="V3595" i="14" s="1"/>
  <c r="L3579" i="14"/>
  <c r="L3563" i="14"/>
  <c r="U3563" i="14" s="1"/>
  <c r="V3563" i="14" s="1"/>
  <c r="L3547" i="14"/>
  <c r="U3547" i="14" s="1"/>
  <c r="V3547" i="14" s="1"/>
  <c r="L3531" i="14"/>
  <c r="U3531" i="14" s="1"/>
  <c r="V3531" i="14" s="1"/>
  <c r="L3515" i="14"/>
  <c r="L3499" i="14"/>
  <c r="U3499" i="14" s="1"/>
  <c r="V3499" i="14" s="1"/>
  <c r="L3483" i="14"/>
  <c r="U3483" i="14" s="1"/>
  <c r="V3483" i="14" s="1"/>
  <c r="L3467" i="14"/>
  <c r="U3467" i="14" s="1"/>
  <c r="V3467" i="14" s="1"/>
  <c r="L3451" i="14"/>
  <c r="L3435" i="14"/>
  <c r="U3435" i="14" s="1"/>
  <c r="V3435" i="14" s="1"/>
  <c r="L3419" i="14"/>
  <c r="U3419" i="14" s="1"/>
  <c r="V3419" i="14" s="1"/>
  <c r="L3403" i="14"/>
  <c r="U3403" i="14" s="1"/>
  <c r="V3403" i="14" s="1"/>
  <c r="L3387" i="14"/>
  <c r="L3371" i="14"/>
  <c r="U3371" i="14" s="1"/>
  <c r="V3371" i="14" s="1"/>
  <c r="L3355" i="14"/>
  <c r="U3355" i="14" s="1"/>
  <c r="V3355" i="14" s="1"/>
  <c r="L3339" i="14"/>
  <c r="U3339" i="14" s="1"/>
  <c r="V3339" i="14" s="1"/>
  <c r="L3323" i="14"/>
  <c r="L3307" i="14"/>
  <c r="U3307" i="14" s="1"/>
  <c r="V3307" i="14" s="1"/>
  <c r="L3291" i="14"/>
  <c r="U3291" i="14" s="1"/>
  <c r="V3291" i="14" s="1"/>
  <c r="L3275" i="14"/>
  <c r="U3275" i="14" s="1"/>
  <c r="V3275" i="14" s="1"/>
  <c r="L3259" i="14"/>
  <c r="L3243" i="14"/>
  <c r="U3243" i="14" s="1"/>
  <c r="V3243" i="14" s="1"/>
  <c r="L3227" i="14"/>
  <c r="U3227" i="14" s="1"/>
  <c r="V3227" i="14" s="1"/>
  <c r="L3211" i="14"/>
  <c r="U3211" i="14" s="1"/>
  <c r="V3211" i="14" s="1"/>
  <c r="L3195" i="14"/>
  <c r="L3179" i="14"/>
  <c r="U3179" i="14" s="1"/>
  <c r="V3179" i="14" s="1"/>
  <c r="L3163" i="14"/>
  <c r="U3163" i="14" s="1"/>
  <c r="V3163" i="14" s="1"/>
  <c r="L3147" i="14"/>
  <c r="U3147" i="14" s="1"/>
  <c r="V3147" i="14" s="1"/>
  <c r="L3131" i="14"/>
  <c r="L3115" i="14"/>
  <c r="U3115" i="14" s="1"/>
  <c r="V3115" i="14" s="1"/>
  <c r="L3099" i="14"/>
  <c r="U3099" i="14" s="1"/>
  <c r="V3099" i="14" s="1"/>
  <c r="L3083" i="14"/>
  <c r="U3083" i="14" s="1"/>
  <c r="V3083" i="14" s="1"/>
  <c r="L3067" i="14"/>
  <c r="L3051" i="14"/>
  <c r="U3051" i="14" s="1"/>
  <c r="V3051" i="14" s="1"/>
  <c r="L3035" i="14"/>
  <c r="U3035" i="14" s="1"/>
  <c r="V3035" i="14" s="1"/>
  <c r="L3019" i="14"/>
  <c r="U3019" i="14" s="1"/>
  <c r="V3019" i="14" s="1"/>
  <c r="L3003" i="14"/>
  <c r="L2987" i="14"/>
  <c r="U2987" i="14" s="1"/>
  <c r="V2987" i="14" s="1"/>
  <c r="L2971" i="14"/>
  <c r="U2971" i="14" s="1"/>
  <c r="V2971" i="14" s="1"/>
  <c r="L2955" i="14"/>
  <c r="U2955" i="14" s="1"/>
  <c r="V2955" i="14" s="1"/>
  <c r="L2939" i="14"/>
  <c r="L2923" i="14"/>
  <c r="U2923" i="14" s="1"/>
  <c r="V2923" i="14" s="1"/>
  <c r="L2907" i="14"/>
  <c r="U2907" i="14" s="1"/>
  <c r="V2907" i="14" s="1"/>
  <c r="L2891" i="14"/>
  <c r="U2891" i="14" s="1"/>
  <c r="V2891" i="14" s="1"/>
  <c r="L2875" i="14"/>
  <c r="L2859" i="14"/>
  <c r="U2859" i="14" s="1"/>
  <c r="V2859" i="14" s="1"/>
  <c r="L2843" i="14"/>
  <c r="U2843" i="14" s="1"/>
  <c r="V2843" i="14" s="1"/>
  <c r="L2827" i="14"/>
  <c r="U2827" i="14" s="1"/>
  <c r="V2827" i="14" s="1"/>
  <c r="L2811" i="14"/>
  <c r="L2795" i="14"/>
  <c r="U2795" i="14" s="1"/>
  <c r="V2795" i="14" s="1"/>
  <c r="L2779" i="14"/>
  <c r="U2779" i="14" s="1"/>
  <c r="V2779" i="14" s="1"/>
  <c r="L2763" i="14"/>
  <c r="U2763" i="14" s="1"/>
  <c r="V2763" i="14" s="1"/>
  <c r="L2747" i="14"/>
  <c r="L2731" i="14"/>
  <c r="U2731" i="14" s="1"/>
  <c r="V2731" i="14" s="1"/>
  <c r="L2715" i="14"/>
  <c r="U2715" i="14" s="1"/>
  <c r="V2715" i="14" s="1"/>
  <c r="L2699" i="14"/>
  <c r="U2699" i="14" s="1"/>
  <c r="V2699" i="14" s="1"/>
  <c r="L2683" i="14"/>
  <c r="L2667" i="14"/>
  <c r="U2667" i="14" s="1"/>
  <c r="V2667" i="14" s="1"/>
  <c r="L2651" i="14"/>
  <c r="U2651" i="14" s="1"/>
  <c r="V2651" i="14" s="1"/>
  <c r="L2635" i="14"/>
  <c r="U2635" i="14" s="1"/>
  <c r="V2635" i="14" s="1"/>
  <c r="L2619" i="14"/>
  <c r="L2603" i="14"/>
  <c r="U2603" i="14" s="1"/>
  <c r="V2603" i="14" s="1"/>
  <c r="L2587" i="14"/>
  <c r="U2587" i="14" s="1"/>
  <c r="V2587" i="14" s="1"/>
  <c r="L2571" i="14"/>
  <c r="U2571" i="14" s="1"/>
  <c r="V2571" i="14" s="1"/>
  <c r="L2555" i="14"/>
  <c r="L2539" i="14"/>
  <c r="U2539" i="14" s="1"/>
  <c r="V2539" i="14" s="1"/>
  <c r="L2523" i="14"/>
  <c r="U2523" i="14" s="1"/>
  <c r="V2523" i="14" s="1"/>
  <c r="L2507" i="14"/>
  <c r="U2507" i="14" s="1"/>
  <c r="V2507" i="14" s="1"/>
  <c r="L2491" i="14"/>
  <c r="L2475" i="14"/>
  <c r="U2475" i="14" s="1"/>
  <c r="V2475" i="14" s="1"/>
  <c r="L2459" i="14"/>
  <c r="U2459" i="14" s="1"/>
  <c r="V2459" i="14" s="1"/>
  <c r="L2443" i="14"/>
  <c r="U2443" i="14" s="1"/>
  <c r="V2443" i="14" s="1"/>
  <c r="L2427" i="14"/>
  <c r="L2411" i="14"/>
  <c r="U2411" i="14" s="1"/>
  <c r="V2411" i="14" s="1"/>
  <c r="L2395" i="14"/>
  <c r="U2395" i="14" s="1"/>
  <c r="V2395" i="14" s="1"/>
  <c r="L2379" i="14"/>
  <c r="U2379" i="14" s="1"/>
  <c r="V2379" i="14" s="1"/>
  <c r="L2363" i="14"/>
  <c r="L2347" i="14"/>
  <c r="U2347" i="14" s="1"/>
  <c r="V2347" i="14" s="1"/>
  <c r="L2331" i="14"/>
  <c r="U2331" i="14" s="1"/>
  <c r="V2331" i="14" s="1"/>
  <c r="L2315" i="14"/>
  <c r="U2315" i="14" s="1"/>
  <c r="V2315" i="14" s="1"/>
  <c r="L2299" i="14"/>
  <c r="L2283" i="14"/>
  <c r="U2283" i="14" s="1"/>
  <c r="V2283" i="14" s="1"/>
  <c r="L2267" i="14"/>
  <c r="U2267" i="14" s="1"/>
  <c r="V2267" i="14" s="1"/>
  <c r="L2251" i="14"/>
  <c r="U2251" i="14" s="1"/>
  <c r="V2251" i="14" s="1"/>
  <c r="L2235" i="14"/>
  <c r="L2219" i="14"/>
  <c r="U2219" i="14" s="1"/>
  <c r="V2219" i="14" s="1"/>
  <c r="L2203" i="14"/>
  <c r="U2203" i="14" s="1"/>
  <c r="V2203" i="14" s="1"/>
  <c r="L2187" i="14"/>
  <c r="U2187" i="14" s="1"/>
  <c r="V2187" i="14" s="1"/>
  <c r="L2171" i="14"/>
  <c r="L2155" i="14"/>
  <c r="U2155" i="14" s="1"/>
  <c r="V2155" i="14" s="1"/>
  <c r="L2139" i="14"/>
  <c r="U2139" i="14" s="1"/>
  <c r="V2139" i="14" s="1"/>
  <c r="L2123" i="14"/>
  <c r="U2123" i="14" s="1"/>
  <c r="V2123" i="14" s="1"/>
  <c r="L2107" i="14"/>
  <c r="L2091" i="14"/>
  <c r="U2091" i="14" s="1"/>
  <c r="V2091" i="14" s="1"/>
  <c r="L2075" i="14"/>
  <c r="U2075" i="14" s="1"/>
  <c r="V2075" i="14" s="1"/>
  <c r="L2059" i="14"/>
  <c r="U2059" i="14" s="1"/>
  <c r="V2059" i="14" s="1"/>
  <c r="L2043" i="14"/>
  <c r="L2027" i="14"/>
  <c r="U2027" i="14" s="1"/>
  <c r="V2027" i="14" s="1"/>
  <c r="L2011" i="14"/>
  <c r="U2011" i="14" s="1"/>
  <c r="V2011" i="14" s="1"/>
  <c r="L1995" i="14"/>
  <c r="U1995" i="14" s="1"/>
  <c r="V1995" i="14" s="1"/>
  <c r="L1979" i="14"/>
  <c r="L1963" i="14"/>
  <c r="U1963" i="14" s="1"/>
  <c r="V1963" i="14" s="1"/>
  <c r="L1947" i="14"/>
  <c r="U1947" i="14" s="1"/>
  <c r="V1947" i="14" s="1"/>
  <c r="L1931" i="14"/>
  <c r="U1931" i="14" s="1"/>
  <c r="V1931" i="14" s="1"/>
  <c r="L1915" i="14"/>
  <c r="L1899" i="14"/>
  <c r="U1899" i="14" s="1"/>
  <c r="V1899" i="14" s="1"/>
  <c r="L1883" i="14"/>
  <c r="U1883" i="14" s="1"/>
  <c r="V1883" i="14" s="1"/>
  <c r="L1867" i="14"/>
  <c r="U1867" i="14" s="1"/>
  <c r="V1867" i="14" s="1"/>
  <c r="L1851" i="14"/>
  <c r="L1835" i="14"/>
  <c r="U1835" i="14" s="1"/>
  <c r="V1835" i="14" s="1"/>
  <c r="L1819" i="14"/>
  <c r="U1819" i="14" s="1"/>
  <c r="V1819" i="14" s="1"/>
  <c r="L1803" i="14"/>
  <c r="U1803" i="14" s="1"/>
  <c r="V1803" i="14" s="1"/>
  <c r="L7144" i="14"/>
  <c r="L7112" i="14"/>
  <c r="U7112" i="14" s="1"/>
  <c r="V7112" i="14" s="1"/>
  <c r="L7080" i="14"/>
  <c r="L7044" i="14"/>
  <c r="U7044" i="14" s="1"/>
  <c r="V7044" i="14" s="1"/>
  <c r="L7012" i="14"/>
  <c r="U7012" i="14" s="1"/>
  <c r="V7012" i="14" s="1"/>
  <c r="L6980" i="14"/>
  <c r="U6980" i="14" s="1"/>
  <c r="V6980" i="14" s="1"/>
  <c r="L6944" i="14"/>
  <c r="U6944" i="14" s="1"/>
  <c r="V6944" i="14" s="1"/>
  <c r="L6912" i="14"/>
  <c r="U6912" i="14" s="1"/>
  <c r="V6912" i="14" s="1"/>
  <c r="L6880" i="14"/>
  <c r="U6880" i="14" s="1"/>
  <c r="V6880" i="14" s="1"/>
  <c r="L6848" i="14"/>
  <c r="U6848" i="14" s="1"/>
  <c r="V6848" i="14" s="1"/>
  <c r="L6816" i="14"/>
  <c r="U6816" i="14" s="1"/>
  <c r="V6816" i="14" s="1"/>
  <c r="L6780" i="14"/>
  <c r="U6780" i="14" s="1"/>
  <c r="V6780" i="14" s="1"/>
  <c r="L6748" i="14"/>
  <c r="L6716" i="14"/>
  <c r="U6716" i="14" s="1"/>
  <c r="V6716" i="14" s="1"/>
  <c r="L6684" i="14"/>
  <c r="L6652" i="14"/>
  <c r="U6652" i="14" s="1"/>
  <c r="V6652" i="14" s="1"/>
  <c r="L6620" i="14"/>
  <c r="L6588" i="14"/>
  <c r="U6588" i="14" s="1"/>
  <c r="V6588" i="14" s="1"/>
  <c r="L6552" i="14"/>
  <c r="U6552" i="14" s="1"/>
  <c r="V6552" i="14" s="1"/>
  <c r="L6520" i="14"/>
  <c r="U6520" i="14" s="1"/>
  <c r="V6520" i="14" s="1"/>
  <c r="L6488" i="14"/>
  <c r="U6488" i="14" s="1"/>
  <c r="V6488" i="14" s="1"/>
  <c r="L6456" i="14"/>
  <c r="U6456" i="14" s="1"/>
  <c r="V6456" i="14" s="1"/>
  <c r="L6424" i="14"/>
  <c r="U6424" i="14" s="1"/>
  <c r="V6424" i="14" s="1"/>
  <c r="L6392" i="14"/>
  <c r="U6392" i="14" s="1"/>
  <c r="V6392" i="14" s="1"/>
  <c r="L6360" i="14"/>
  <c r="U6360" i="14" s="1"/>
  <c r="V6360" i="14" s="1"/>
  <c r="L6328" i="14"/>
  <c r="U6328" i="14" s="1"/>
  <c r="V6328" i="14" s="1"/>
  <c r="L6296" i="14"/>
  <c r="U6296" i="14" s="1"/>
  <c r="V6296" i="14" s="1"/>
  <c r="L6264" i="14"/>
  <c r="U6264" i="14" s="1"/>
  <c r="V6264" i="14" s="1"/>
  <c r="L6232" i="14"/>
  <c r="U6232" i="14" s="1"/>
  <c r="V6232" i="14" s="1"/>
  <c r="L6200" i="14"/>
  <c r="U6200" i="14" s="1"/>
  <c r="V6200" i="14" s="1"/>
  <c r="L6168" i="14"/>
  <c r="U6168" i="14" s="1"/>
  <c r="V6168" i="14" s="1"/>
  <c r="L6136" i="14"/>
  <c r="U6136" i="14" s="1"/>
  <c r="V6136" i="14" s="1"/>
  <c r="L6104" i="14"/>
  <c r="U6104" i="14" s="1"/>
  <c r="V6104" i="14" s="1"/>
  <c r="L6072" i="14"/>
  <c r="U6072" i="14" s="1"/>
  <c r="V6072" i="14" s="1"/>
  <c r="L6040" i="14"/>
  <c r="U6040" i="14" s="1"/>
  <c r="V6040" i="14" s="1"/>
  <c r="L6008" i="14"/>
  <c r="U6008" i="14" s="1"/>
  <c r="V6008" i="14" s="1"/>
  <c r="L5976" i="14"/>
  <c r="U5976" i="14" s="1"/>
  <c r="V5976" i="14" s="1"/>
  <c r="L5940" i="14"/>
  <c r="U5940" i="14" s="1"/>
  <c r="V5940" i="14" s="1"/>
  <c r="L5908" i="14"/>
  <c r="L5880" i="14"/>
  <c r="U5880" i="14" s="1"/>
  <c r="V5880" i="14" s="1"/>
  <c r="L5852" i="14"/>
  <c r="L5816" i="14"/>
  <c r="U5816" i="14" s="1"/>
  <c r="V5816" i="14" s="1"/>
  <c r="L5784" i="14"/>
  <c r="U5784" i="14" s="1"/>
  <c r="V5784" i="14" s="1"/>
  <c r="L5752" i="14"/>
  <c r="U5752" i="14" s="1"/>
  <c r="V5752" i="14" s="1"/>
  <c r="L5720" i="14"/>
  <c r="U5720" i="14" s="1"/>
  <c r="V5720" i="14" s="1"/>
  <c r="L5688" i="14"/>
  <c r="U5688" i="14" s="1"/>
  <c r="V5688" i="14" s="1"/>
  <c r="L5656" i="14"/>
  <c r="U5656" i="14" s="1"/>
  <c r="V5656" i="14" s="1"/>
  <c r="L5624" i="14"/>
  <c r="U5624" i="14" s="1"/>
  <c r="V5624" i="14" s="1"/>
  <c r="L5592" i="14"/>
  <c r="U5592" i="14" s="1"/>
  <c r="V5592" i="14" s="1"/>
  <c r="L5560" i="14"/>
  <c r="U5560" i="14" s="1"/>
  <c r="V5560" i="14" s="1"/>
  <c r="L5528" i="14"/>
  <c r="U5528" i="14" s="1"/>
  <c r="V5528" i="14" s="1"/>
  <c r="L5496" i="14"/>
  <c r="U5496" i="14" s="1"/>
  <c r="V5496" i="14" s="1"/>
  <c r="L5464" i="14"/>
  <c r="U5464" i="14" s="1"/>
  <c r="V5464" i="14" s="1"/>
  <c r="L5428" i="14"/>
  <c r="U5428" i="14" s="1"/>
  <c r="V5428" i="14" s="1"/>
  <c r="L5396" i="14"/>
  <c r="L5368" i="14"/>
  <c r="U5368" i="14" s="1"/>
  <c r="V5368" i="14" s="1"/>
  <c r="L5336" i="14"/>
  <c r="U5336" i="14" s="1"/>
  <c r="V5336" i="14" s="1"/>
  <c r="L5304" i="14"/>
  <c r="U5304" i="14" s="1"/>
  <c r="V5304" i="14" s="1"/>
  <c r="L5276" i="14"/>
  <c r="L5244" i="14"/>
  <c r="U5244" i="14" s="1"/>
  <c r="V5244" i="14" s="1"/>
  <c r="L5212" i="14"/>
  <c r="L5180" i="14"/>
  <c r="U5180" i="14" s="1"/>
  <c r="V5180" i="14" s="1"/>
  <c r="L5148" i="14"/>
  <c r="L5116" i="14"/>
  <c r="U5116" i="14" s="1"/>
  <c r="V5116" i="14" s="1"/>
  <c r="L5084" i="14"/>
  <c r="L5052" i="14"/>
  <c r="U5052" i="14" s="1"/>
  <c r="V5052" i="14" s="1"/>
  <c r="L5024" i="14"/>
  <c r="U5024" i="14" s="1"/>
  <c r="V5024" i="14" s="1"/>
  <c r="L4992" i="14"/>
  <c r="U4992" i="14" s="1"/>
  <c r="V4992" i="14" s="1"/>
  <c r="L4960" i="14"/>
  <c r="U4960" i="14" s="1"/>
  <c r="V4960" i="14" s="1"/>
  <c r="L4928" i="14"/>
  <c r="U4928" i="14" s="1"/>
  <c r="V4928" i="14" s="1"/>
  <c r="L4896" i="14"/>
  <c r="U4896" i="14" s="1"/>
  <c r="V4896" i="14" s="1"/>
  <c r="L4864" i="14"/>
  <c r="U4864" i="14" s="1"/>
  <c r="V4864" i="14" s="1"/>
  <c r="L4832" i="14"/>
  <c r="U4832" i="14" s="1"/>
  <c r="V4832" i="14" s="1"/>
  <c r="L4800" i="14"/>
  <c r="U4800" i="14" s="1"/>
  <c r="V4800" i="14" s="1"/>
  <c r="L4768" i="14"/>
  <c r="U4768" i="14" s="1"/>
  <c r="V4768" i="14" s="1"/>
  <c r="L4736" i="14"/>
  <c r="U4736" i="14" s="1"/>
  <c r="V4736" i="14" s="1"/>
  <c r="L4708" i="14"/>
  <c r="U4708" i="14" s="1"/>
  <c r="V4708" i="14" s="1"/>
  <c r="L4676" i="14"/>
  <c r="U4676" i="14" s="1"/>
  <c r="V4676" i="14" s="1"/>
  <c r="L4644" i="14"/>
  <c r="U4644" i="14" s="1"/>
  <c r="V4644" i="14" s="1"/>
  <c r="L4616" i="14"/>
  <c r="L4584" i="14"/>
  <c r="U4584" i="14" s="1"/>
  <c r="V4584" i="14" s="1"/>
  <c r="L4552" i="14"/>
  <c r="U4552" i="14" s="1"/>
  <c r="V4552" i="14" s="1"/>
  <c r="L4520" i="14"/>
  <c r="U4520" i="14" s="1"/>
  <c r="V4520" i="14" s="1"/>
  <c r="L4492" i="14"/>
  <c r="U4492" i="14" s="1"/>
  <c r="V4492" i="14" s="1"/>
  <c r="L4460" i="14"/>
  <c r="U4460" i="14" s="1"/>
  <c r="V4460" i="14" s="1"/>
  <c r="L4428" i="14"/>
  <c r="U4428" i="14" s="1"/>
  <c r="V4428" i="14" s="1"/>
  <c r="L4400" i="14"/>
  <c r="U4400" i="14" s="1"/>
  <c r="V4400" i="14" s="1"/>
  <c r="L4364" i="14"/>
  <c r="U4364" i="14" s="1"/>
  <c r="V4364" i="14" s="1"/>
  <c r="L4332" i="14"/>
  <c r="U4332" i="14" s="1"/>
  <c r="V4332" i="14" s="1"/>
  <c r="L4300" i="14"/>
  <c r="U4300" i="14" s="1"/>
  <c r="V4300" i="14" s="1"/>
  <c r="L4268" i="14"/>
  <c r="U4268" i="14" s="1"/>
  <c r="V4268" i="14" s="1"/>
  <c r="L4236" i="14"/>
  <c r="U4236" i="14" s="1"/>
  <c r="V4236" i="14" s="1"/>
  <c r="L4208" i="14"/>
  <c r="U4208" i="14" s="1"/>
  <c r="V4208" i="14" s="1"/>
  <c r="L4172" i="14"/>
  <c r="U4172" i="14" s="1"/>
  <c r="V4172" i="14" s="1"/>
  <c r="L4144" i="14"/>
  <c r="U4144" i="14" s="1"/>
  <c r="V4144" i="14" s="1"/>
  <c r="L4112" i="14"/>
  <c r="L4080" i="14"/>
  <c r="U4080" i="14" s="1"/>
  <c r="V4080" i="14" s="1"/>
  <c r="L4044" i="14"/>
  <c r="U4044" i="14" s="1"/>
  <c r="V4044" i="14" s="1"/>
  <c r="L4012" i="14"/>
  <c r="U4012" i="14" s="1"/>
  <c r="V4012" i="14" s="1"/>
  <c r="L3980" i="14"/>
  <c r="U3980" i="14" s="1"/>
  <c r="V3980" i="14" s="1"/>
  <c r="L3948" i="14"/>
  <c r="U3948" i="14" s="1"/>
  <c r="V3948" i="14" s="1"/>
  <c r="L3916" i="14"/>
  <c r="U3916" i="14" s="1"/>
  <c r="V3916" i="14" s="1"/>
  <c r="L3884" i="14"/>
  <c r="U3884" i="14" s="1"/>
  <c r="V3884" i="14" s="1"/>
  <c r="L3852" i="14"/>
  <c r="U3852" i="14" s="1"/>
  <c r="V3852" i="14" s="1"/>
  <c r="L3820" i="14"/>
  <c r="U3820" i="14" s="1"/>
  <c r="V3820" i="14" s="1"/>
  <c r="L3784" i="14"/>
  <c r="U3784" i="14" s="1"/>
  <c r="V3784" i="14" s="1"/>
  <c r="L3752" i="14"/>
  <c r="U3752" i="14" s="1"/>
  <c r="V3752" i="14" s="1"/>
  <c r="L3720" i="14"/>
  <c r="L3684" i="14"/>
  <c r="U3684" i="14" s="1"/>
  <c r="V3684" i="14" s="1"/>
  <c r="L3652" i="14"/>
  <c r="U3652" i="14" s="1"/>
  <c r="V3652" i="14" s="1"/>
  <c r="L3620" i="14"/>
  <c r="U3620" i="14" s="1"/>
  <c r="V3620" i="14" s="1"/>
  <c r="L3588" i="14"/>
  <c r="U3588" i="14" s="1"/>
  <c r="V3588" i="14" s="1"/>
  <c r="L3556" i="14"/>
  <c r="U3556" i="14" s="1"/>
  <c r="V3556" i="14" s="1"/>
  <c r="L3524" i="14"/>
  <c r="U3524" i="14" s="1"/>
  <c r="V3524" i="14" s="1"/>
  <c r="L3492" i="14"/>
  <c r="U3492" i="14" s="1"/>
  <c r="V3492" i="14" s="1"/>
  <c r="L3460" i="14"/>
  <c r="U3460" i="14" s="1"/>
  <c r="V3460" i="14" s="1"/>
  <c r="L3428" i="14"/>
  <c r="U3428" i="14" s="1"/>
  <c r="V3428" i="14" s="1"/>
  <c r="L3400" i="14"/>
  <c r="U3400" i="14" s="1"/>
  <c r="V3400" i="14" s="1"/>
  <c r="L3364" i="14"/>
  <c r="U3364" i="14" s="1"/>
  <c r="V3364" i="14" s="1"/>
  <c r="L3332" i="14"/>
  <c r="U3332" i="14" s="1"/>
  <c r="V3332" i="14" s="1"/>
  <c r="L3300" i="14"/>
  <c r="U3300" i="14" s="1"/>
  <c r="V3300" i="14" s="1"/>
  <c r="L3264" i="14"/>
  <c r="U3264" i="14" s="1"/>
  <c r="V3264" i="14" s="1"/>
  <c r="L3232" i="14"/>
  <c r="U3232" i="14" s="1"/>
  <c r="V3232" i="14" s="1"/>
  <c r="L3204" i="14"/>
  <c r="U3204" i="14" s="1"/>
  <c r="V3204" i="14" s="1"/>
  <c r="L3188" i="14"/>
  <c r="U3188" i="14" s="1"/>
  <c r="V3188" i="14" s="1"/>
  <c r="L3172" i="14"/>
  <c r="U3172" i="14" s="1"/>
  <c r="V3172" i="14" s="1"/>
  <c r="L3156" i="14"/>
  <c r="L3140" i="14"/>
  <c r="U3140" i="14" s="1"/>
  <c r="V3140" i="14" s="1"/>
  <c r="L3112" i="14"/>
  <c r="U3112" i="14" s="1"/>
  <c r="V3112" i="14" s="1"/>
  <c r="L3084" i="14"/>
  <c r="U3084" i="14" s="1"/>
  <c r="V3084" i="14" s="1"/>
  <c r="L3052" i="14"/>
  <c r="U3052" i="14" s="1"/>
  <c r="V3052" i="14" s="1"/>
  <c r="L3020" i="14"/>
  <c r="U3020" i="14" s="1"/>
  <c r="V3020" i="14" s="1"/>
  <c r="L2984" i="14"/>
  <c r="U2984" i="14" s="1"/>
  <c r="V2984" i="14" s="1"/>
  <c r="L2952" i="14"/>
  <c r="U2952" i="14" s="1"/>
  <c r="V2952" i="14" s="1"/>
  <c r="L2924" i="14"/>
  <c r="U2924" i="14" s="1"/>
  <c r="V2924" i="14" s="1"/>
  <c r="L2888" i="14"/>
  <c r="U2888" i="14" s="1"/>
  <c r="V2888" i="14" s="1"/>
  <c r="L2856" i="14"/>
  <c r="U2856" i="14" s="1"/>
  <c r="V2856" i="14" s="1"/>
  <c r="L2824" i="14"/>
  <c r="U2824" i="14" s="1"/>
  <c r="V2824" i="14" s="1"/>
  <c r="L2792" i="14"/>
  <c r="U2792" i="14" s="1"/>
  <c r="V2792" i="14" s="1"/>
  <c r="L2760" i="14"/>
  <c r="U2760" i="14" s="1"/>
  <c r="V2760" i="14" s="1"/>
  <c r="L2728" i="14"/>
  <c r="U2728" i="14" s="1"/>
  <c r="V2728" i="14" s="1"/>
  <c r="L2696" i="14"/>
  <c r="U2696" i="14" s="1"/>
  <c r="V2696" i="14" s="1"/>
  <c r="L2664" i="14"/>
  <c r="U2664" i="14" s="1"/>
  <c r="V2664" i="14" s="1"/>
  <c r="L2632" i="14"/>
  <c r="U2632" i="14" s="1"/>
  <c r="V2632" i="14" s="1"/>
  <c r="L2604" i="14"/>
  <c r="U2604" i="14" s="1"/>
  <c r="V2604" i="14" s="1"/>
  <c r="L2568" i="14"/>
  <c r="U2568" i="14" s="1"/>
  <c r="V2568" i="14" s="1"/>
  <c r="L2536" i="14"/>
  <c r="U2536" i="14" s="1"/>
  <c r="V2536" i="14" s="1"/>
  <c r="L2504" i="14"/>
  <c r="U2504" i="14" s="1"/>
  <c r="V2504" i="14" s="1"/>
  <c r="L2472" i="14"/>
  <c r="U2472" i="14" s="1"/>
  <c r="V2472" i="14" s="1"/>
  <c r="L2440" i="14"/>
  <c r="U2440" i="14" s="1"/>
  <c r="V2440" i="14" s="1"/>
  <c r="L2408" i="14"/>
  <c r="U2408" i="14" s="1"/>
  <c r="V2408" i="14" s="1"/>
  <c r="L2376" i="14"/>
  <c r="U2376" i="14" s="1"/>
  <c r="V2376" i="14" s="1"/>
  <c r="L2344" i="14"/>
  <c r="U2344" i="14" s="1"/>
  <c r="V2344" i="14" s="1"/>
  <c r="L2312" i="14"/>
  <c r="U2312" i="14" s="1"/>
  <c r="V2312" i="14" s="1"/>
  <c r="L2280" i="14"/>
  <c r="L2244" i="14"/>
  <c r="U2244" i="14" s="1"/>
  <c r="V2244" i="14" s="1"/>
  <c r="L2212" i="14"/>
  <c r="U2212" i="14" s="1"/>
  <c r="V2212" i="14" s="1"/>
  <c r="L2180" i="14"/>
  <c r="U2180" i="14" s="1"/>
  <c r="V2180" i="14" s="1"/>
  <c r="L2148" i="14"/>
  <c r="U2148" i="14" s="1"/>
  <c r="V2148" i="14" s="1"/>
  <c r="L2120" i="14"/>
  <c r="U2120" i="14" s="1"/>
  <c r="V2120" i="14" s="1"/>
  <c r="L2088" i="14"/>
  <c r="U2088" i="14" s="1"/>
  <c r="V2088" i="14" s="1"/>
  <c r="L2056" i="14"/>
  <c r="U2056" i="14" s="1"/>
  <c r="V2056" i="14" s="1"/>
  <c r="L2024" i="14"/>
  <c r="L1992" i="14"/>
  <c r="U1992" i="14" s="1"/>
  <c r="V1992" i="14" s="1"/>
  <c r="L1960" i="14"/>
  <c r="U1960" i="14" s="1"/>
  <c r="V1960" i="14" s="1"/>
  <c r="L1928" i="14"/>
  <c r="U1928" i="14" s="1"/>
  <c r="V1928" i="14" s="1"/>
  <c r="L1896" i="14"/>
  <c r="L1864" i="14"/>
  <c r="U1864" i="14" s="1"/>
  <c r="V1864" i="14" s="1"/>
  <c r="L1832" i="14"/>
  <c r="U1832" i="14" s="1"/>
  <c r="V1832" i="14" s="1"/>
  <c r="L1800" i="14"/>
  <c r="U1800" i="14" s="1"/>
  <c r="V1800" i="14" s="1"/>
  <c r="L1768" i="14"/>
  <c r="L1736" i="14"/>
  <c r="U1736" i="14" s="1"/>
  <c r="V1736" i="14" s="1"/>
  <c r="L1708" i="14"/>
  <c r="U1708" i="14" s="1"/>
  <c r="V1708" i="14" s="1"/>
  <c r="L1676" i="14"/>
  <c r="U1676" i="14" s="1"/>
  <c r="V1676" i="14" s="1"/>
  <c r="L1645" i="14"/>
  <c r="U1645" i="14" s="1"/>
  <c r="V1645" i="14" s="1"/>
  <c r="L1613" i="14"/>
  <c r="U1613" i="14" s="1"/>
  <c r="V1613" i="14" s="1"/>
  <c r="L1581" i="14"/>
  <c r="U1581" i="14" s="1"/>
  <c r="V1581" i="14" s="1"/>
  <c r="L1549" i="14"/>
  <c r="U1549" i="14" s="1"/>
  <c r="V1549" i="14" s="1"/>
  <c r="L1517" i="14"/>
  <c r="U1517" i="14" s="1"/>
  <c r="V1517" i="14" s="1"/>
  <c r="L1485" i="14"/>
  <c r="U1485" i="14" s="1"/>
  <c r="V1485" i="14" s="1"/>
  <c r="L1449" i="14"/>
  <c r="U1449" i="14" s="1"/>
  <c r="V1449" i="14" s="1"/>
  <c r="L1421" i="14"/>
  <c r="U1421" i="14" s="1"/>
  <c r="V1421" i="14" s="1"/>
  <c r="L1389" i="14"/>
  <c r="U1389" i="14" s="1"/>
  <c r="V1389" i="14" s="1"/>
  <c r="L1353" i="14"/>
  <c r="U1353" i="14" s="1"/>
  <c r="V1353" i="14" s="1"/>
  <c r="L1321" i="14"/>
  <c r="U1321" i="14" s="1"/>
  <c r="V1321" i="14" s="1"/>
  <c r="L1293" i="14"/>
  <c r="U1293" i="14" s="1"/>
  <c r="V1293" i="14" s="1"/>
  <c r="L1261" i="14"/>
  <c r="U1261" i="14" s="1"/>
  <c r="V1261" i="14" s="1"/>
  <c r="L1225" i="14"/>
  <c r="U1225" i="14" s="1"/>
  <c r="V1225" i="14" s="1"/>
  <c r="L1197" i="14"/>
  <c r="U1197" i="14" s="1"/>
  <c r="V1197" i="14" s="1"/>
  <c r="L1161" i="14"/>
  <c r="U1161" i="14" s="1"/>
  <c r="V1161" i="14" s="1"/>
  <c r="L1133" i="14"/>
  <c r="U1133" i="14" s="1"/>
  <c r="V1133" i="14" s="1"/>
  <c r="L1101" i="14"/>
  <c r="U1101" i="14" s="1"/>
  <c r="V1101" i="14" s="1"/>
  <c r="L1065" i="14"/>
  <c r="U1065" i="14" s="1"/>
  <c r="V1065" i="14" s="1"/>
  <c r="L1034" i="14"/>
  <c r="U1034" i="14" s="1"/>
  <c r="V1034" i="14" s="1"/>
  <c r="L1002" i="14"/>
  <c r="U1002" i="14" s="1"/>
  <c r="V1002" i="14" s="1"/>
  <c r="L970" i="14"/>
  <c r="L938" i="14"/>
  <c r="U938" i="14" s="1"/>
  <c r="V938" i="14" s="1"/>
  <c r="L906" i="14"/>
  <c r="U906" i="14" s="1"/>
  <c r="V906" i="14" s="1"/>
  <c r="L878" i="14"/>
  <c r="U878" i="14" s="1"/>
  <c r="V878" i="14" s="1"/>
  <c r="L842" i="14"/>
  <c r="U842" i="14" s="1"/>
  <c r="V842" i="14" s="1"/>
  <c r="L814" i="14"/>
  <c r="U814" i="14" s="1"/>
  <c r="V814" i="14" s="1"/>
  <c r="L782" i="14"/>
  <c r="U782" i="14" s="1"/>
  <c r="V782" i="14" s="1"/>
  <c r="L750" i="14"/>
  <c r="U750" i="14" s="1"/>
  <c r="V750" i="14" s="1"/>
  <c r="L718" i="14"/>
  <c r="U718" i="14" s="1"/>
  <c r="V718" i="14" s="1"/>
  <c r="L686" i="14"/>
  <c r="U686" i="14" s="1"/>
  <c r="V686" i="14" s="1"/>
  <c r="L650" i="14"/>
  <c r="U650" i="14" s="1"/>
  <c r="V650" i="14" s="1"/>
  <c r="L622" i="14"/>
  <c r="U622" i="14" s="1"/>
  <c r="V622" i="14" s="1"/>
  <c r="L586" i="14"/>
  <c r="U586" i="14" s="1"/>
  <c r="V586" i="14" s="1"/>
  <c r="L558" i="14"/>
  <c r="U558" i="14" s="1"/>
  <c r="V558" i="14" s="1"/>
  <c r="L526" i="14"/>
  <c r="U526" i="14" s="1"/>
  <c r="V526" i="14" s="1"/>
  <c r="L494" i="14"/>
  <c r="U494" i="14" s="1"/>
  <c r="V494" i="14" s="1"/>
  <c r="L462" i="14"/>
  <c r="U462" i="14" s="1"/>
  <c r="V462" i="14" s="1"/>
  <c r="L426" i="14"/>
  <c r="U426" i="14" s="1"/>
  <c r="V426" i="14" s="1"/>
  <c r="L394" i="14"/>
  <c r="U394" i="14" s="1"/>
  <c r="V394" i="14" s="1"/>
  <c r="L366" i="14"/>
  <c r="U366" i="14" s="1"/>
  <c r="V366" i="14" s="1"/>
  <c r="L334" i="14"/>
  <c r="U334" i="14" s="1"/>
  <c r="V334" i="14" s="1"/>
  <c r="L298" i="14"/>
  <c r="U298" i="14" s="1"/>
  <c r="V298" i="14" s="1"/>
  <c r="L270" i="14"/>
  <c r="U270" i="14" s="1"/>
  <c r="V270" i="14" s="1"/>
  <c r="L238" i="14"/>
  <c r="U238" i="14" s="1"/>
  <c r="V238" i="14" s="1"/>
  <c r="L206" i="14"/>
  <c r="U206" i="14" s="1"/>
  <c r="V206" i="14" s="1"/>
  <c r="L174" i="14"/>
  <c r="U174" i="14" s="1"/>
  <c r="V174" i="14" s="1"/>
  <c r="L142" i="14"/>
  <c r="U142" i="14" s="1"/>
  <c r="V142" i="14" s="1"/>
  <c r="L8350" i="14"/>
  <c r="U8350" i="14" s="1"/>
  <c r="V8350" i="14" s="1"/>
  <c r="L8306" i="14"/>
  <c r="U8306" i="14" s="1"/>
  <c r="V8306" i="14" s="1"/>
  <c r="L8278" i="14"/>
  <c r="U8278" i="14" s="1"/>
  <c r="V8278" i="14" s="1"/>
  <c r="L8242" i="14"/>
  <c r="U8242" i="14" s="1"/>
  <c r="V8242" i="14" s="1"/>
  <c r="L8214" i="14"/>
  <c r="L8178" i="14"/>
  <c r="U8178" i="14" s="1"/>
  <c r="V8178" i="14" s="1"/>
  <c r="L8138" i="14"/>
  <c r="L8102" i="14"/>
  <c r="U8102" i="14" s="1"/>
  <c r="V8102" i="14" s="1"/>
  <c r="L8066" i="14"/>
  <c r="U8066" i="14" s="1"/>
  <c r="V8066" i="14" s="1"/>
  <c r="L8026" i="14"/>
  <c r="L7962" i="14"/>
  <c r="U7962" i="14" s="1"/>
  <c r="V7962" i="14" s="1"/>
  <c r="L7898" i="14"/>
  <c r="U7898" i="14" s="1"/>
  <c r="V7898" i="14" s="1"/>
  <c r="L7838" i="14"/>
  <c r="U7838" i="14" s="1"/>
  <c r="V7838" i="14" s="1"/>
  <c r="L7786" i="14"/>
  <c r="U7786" i="14" s="1"/>
  <c r="V7786" i="14" s="1"/>
  <c r="L7722" i="14"/>
  <c r="U7722" i="14" s="1"/>
  <c r="V7722" i="14" s="1"/>
  <c r="L7662" i="14"/>
  <c r="U7662" i="14" s="1"/>
  <c r="V7662" i="14" s="1"/>
  <c r="L7614" i="14"/>
  <c r="U7614" i="14" s="1"/>
  <c r="V7614" i="14" s="1"/>
  <c r="L7566" i="14"/>
  <c r="U7566" i="14" s="1"/>
  <c r="V7566" i="14" s="1"/>
  <c r="L7514" i="14"/>
  <c r="L7450" i="14"/>
  <c r="U7450" i="14" s="1"/>
  <c r="V7450" i="14" s="1"/>
  <c r="L6682" i="14"/>
  <c r="U6682" i="14" s="1"/>
  <c r="V6682" i="14" s="1"/>
  <c r="L6662" i="14"/>
  <c r="U6662" i="14" s="1"/>
  <c r="V6662" i="14" s="1"/>
  <c r="L6638" i="14"/>
  <c r="L6618" i="14"/>
  <c r="U6618" i="14" s="1"/>
  <c r="V6618" i="14" s="1"/>
  <c r="L6574" i="14"/>
  <c r="L6538" i="14"/>
  <c r="U6538" i="14" s="1"/>
  <c r="V6538" i="14" s="1"/>
  <c r="L6490" i="14"/>
  <c r="L6426" i="14"/>
  <c r="U6426" i="14" s="1"/>
  <c r="V6426" i="14" s="1"/>
  <c r="L6382" i="14"/>
  <c r="L6342" i="14"/>
  <c r="U6342" i="14" s="1"/>
  <c r="V6342" i="14" s="1"/>
  <c r="L6310" i="14"/>
  <c r="U6310" i="14" s="1"/>
  <c r="V6310" i="14" s="1"/>
  <c r="L6266" i="14"/>
  <c r="U6266" i="14" s="1"/>
  <c r="V6266" i="14" s="1"/>
  <c r="L6230" i="14"/>
  <c r="L6182" i="14"/>
  <c r="U6182" i="14" s="1"/>
  <c r="V6182" i="14" s="1"/>
  <c r="L6158" i="14"/>
  <c r="U6158" i="14" s="1"/>
  <c r="V6158" i="14" s="1"/>
  <c r="L6138" i="14"/>
  <c r="U6138" i="14" s="1"/>
  <c r="V6138" i="14" s="1"/>
  <c r="L6118" i="14"/>
  <c r="U6118" i="14" s="1"/>
  <c r="V6118" i="14" s="1"/>
  <c r="L6090" i="14"/>
  <c r="U6090" i="14" s="1"/>
  <c r="V6090" i="14" s="1"/>
  <c r="L6070" i="14"/>
  <c r="U6070" i="14" s="1"/>
  <c r="V6070" i="14" s="1"/>
  <c r="L6046" i="14"/>
  <c r="U6046" i="14" s="1"/>
  <c r="V6046" i="14" s="1"/>
  <c r="L6026" i="14"/>
  <c r="U6026" i="14" s="1"/>
  <c r="V6026" i="14" s="1"/>
  <c r="L6006" i="14"/>
  <c r="U6006" i="14" s="1"/>
  <c r="V6006" i="14" s="1"/>
  <c r="L5982" i="14"/>
  <c r="U5982" i="14" s="1"/>
  <c r="V5982" i="14" s="1"/>
  <c r="L5962" i="14"/>
  <c r="U5962" i="14" s="1"/>
  <c r="V5962" i="14" s="1"/>
  <c r="L5942" i="14"/>
  <c r="U5942" i="14" s="1"/>
  <c r="V5942" i="14" s="1"/>
  <c r="L5918" i="14"/>
  <c r="U5918" i="14" s="1"/>
  <c r="V5918" i="14" s="1"/>
  <c r="L5898" i="14"/>
  <c r="U5898" i="14" s="1"/>
  <c r="V5898" i="14" s="1"/>
  <c r="L5878" i="14"/>
  <c r="U5878" i="14" s="1"/>
  <c r="V5878" i="14" s="1"/>
  <c r="L5854" i="14"/>
  <c r="U5854" i="14" s="1"/>
  <c r="V5854" i="14" s="1"/>
  <c r="L5834" i="14"/>
  <c r="U5834" i="14" s="1"/>
  <c r="V5834" i="14" s="1"/>
  <c r="L5814" i="14"/>
  <c r="U5814" i="14" s="1"/>
  <c r="V5814" i="14" s="1"/>
  <c r="L5790" i="14"/>
  <c r="U5790" i="14" s="1"/>
  <c r="V5790" i="14" s="1"/>
  <c r="L5770" i="14"/>
  <c r="U5770" i="14" s="1"/>
  <c r="V5770" i="14" s="1"/>
  <c r="L5750" i="14"/>
  <c r="U5750" i="14" s="1"/>
  <c r="V5750" i="14" s="1"/>
  <c r="L5726" i="14"/>
  <c r="U5726" i="14" s="1"/>
  <c r="V5726" i="14" s="1"/>
  <c r="L5706" i="14"/>
  <c r="U5706" i="14" s="1"/>
  <c r="V5706" i="14" s="1"/>
  <c r="L5686" i="14"/>
  <c r="U5686" i="14" s="1"/>
  <c r="V5686" i="14" s="1"/>
  <c r="L5662" i="14"/>
  <c r="U5662" i="14" s="1"/>
  <c r="V5662" i="14" s="1"/>
  <c r="L5642" i="14"/>
  <c r="U5642" i="14" s="1"/>
  <c r="V5642" i="14" s="1"/>
  <c r="L5622" i="14"/>
  <c r="U5622" i="14" s="1"/>
  <c r="V5622" i="14" s="1"/>
  <c r="L5598" i="14"/>
  <c r="U5598" i="14" s="1"/>
  <c r="V5598" i="14" s="1"/>
  <c r="L5578" i="14"/>
  <c r="U5578" i="14" s="1"/>
  <c r="V5578" i="14" s="1"/>
  <c r="L5558" i="14"/>
  <c r="U5558" i="14" s="1"/>
  <c r="V5558" i="14" s="1"/>
  <c r="L5534" i="14"/>
  <c r="U5534" i="14" s="1"/>
  <c r="V5534" i="14" s="1"/>
  <c r="L5514" i="14"/>
  <c r="U5514" i="14" s="1"/>
  <c r="V5514" i="14" s="1"/>
  <c r="L5494" i="14"/>
  <c r="U5494" i="14" s="1"/>
  <c r="V5494" i="14" s="1"/>
  <c r="L5470" i="14"/>
  <c r="U5470" i="14" s="1"/>
  <c r="V5470" i="14" s="1"/>
  <c r="L5450" i="14"/>
  <c r="U5450" i="14" s="1"/>
  <c r="V5450" i="14" s="1"/>
  <c r="L5430" i="14"/>
  <c r="U5430" i="14" s="1"/>
  <c r="V5430" i="14" s="1"/>
  <c r="L5406" i="14"/>
  <c r="U5406" i="14" s="1"/>
  <c r="V5406" i="14" s="1"/>
  <c r="L5386" i="14"/>
  <c r="U5386" i="14" s="1"/>
  <c r="V5386" i="14" s="1"/>
  <c r="L5366" i="14"/>
  <c r="U5366" i="14" s="1"/>
  <c r="V5366" i="14" s="1"/>
  <c r="L5342" i="14"/>
  <c r="U5342" i="14" s="1"/>
  <c r="V5342" i="14" s="1"/>
  <c r="L5322" i="14"/>
  <c r="U5322" i="14" s="1"/>
  <c r="V5322" i="14" s="1"/>
  <c r="L5302" i="14"/>
  <c r="U5302" i="14" s="1"/>
  <c r="V5302" i="14" s="1"/>
  <c r="L5278" i="14"/>
  <c r="U5278" i="14" s="1"/>
  <c r="V5278" i="14" s="1"/>
  <c r="L5258" i="14"/>
  <c r="U5258" i="14" s="1"/>
  <c r="V5258" i="14" s="1"/>
  <c r="L5238" i="14"/>
  <c r="U5238" i="14" s="1"/>
  <c r="V5238" i="14" s="1"/>
  <c r="L5214" i="14"/>
  <c r="U5214" i="14" s="1"/>
  <c r="V5214" i="14" s="1"/>
  <c r="L5194" i="14"/>
  <c r="U5194" i="14" s="1"/>
  <c r="V5194" i="14" s="1"/>
  <c r="L5174" i="14"/>
  <c r="U5174" i="14" s="1"/>
  <c r="V5174" i="14" s="1"/>
  <c r="L5150" i="14"/>
  <c r="U5150" i="14" s="1"/>
  <c r="V5150" i="14" s="1"/>
  <c r="L5130" i="14"/>
  <c r="U5130" i="14" s="1"/>
  <c r="V5130" i="14" s="1"/>
  <c r="L5110" i="14"/>
  <c r="U5110" i="14" s="1"/>
  <c r="V5110" i="14" s="1"/>
  <c r="L5086" i="14"/>
  <c r="U5086" i="14" s="1"/>
  <c r="V5086" i="14" s="1"/>
  <c r="L5066" i="14"/>
  <c r="U5066" i="14" s="1"/>
  <c r="V5066" i="14" s="1"/>
  <c r="L5046" i="14"/>
  <c r="U5046" i="14" s="1"/>
  <c r="V5046" i="14" s="1"/>
  <c r="L5022" i="14"/>
  <c r="U5022" i="14" s="1"/>
  <c r="V5022" i="14" s="1"/>
  <c r="L5002" i="14"/>
  <c r="U5002" i="14" s="1"/>
  <c r="V5002" i="14" s="1"/>
  <c r="L4982" i="14"/>
  <c r="U4982" i="14" s="1"/>
  <c r="V4982" i="14" s="1"/>
  <c r="L4958" i="14"/>
  <c r="U4958" i="14" s="1"/>
  <c r="V4958" i="14" s="1"/>
  <c r="L4938" i="14"/>
  <c r="U4938" i="14" s="1"/>
  <c r="V4938" i="14" s="1"/>
  <c r="L4918" i="14"/>
  <c r="U4918" i="14" s="1"/>
  <c r="V4918" i="14" s="1"/>
  <c r="L4894" i="14"/>
  <c r="U4894" i="14" s="1"/>
  <c r="V4894" i="14" s="1"/>
  <c r="L4874" i="14"/>
  <c r="U4874" i="14" s="1"/>
  <c r="V4874" i="14" s="1"/>
  <c r="L4854" i="14"/>
  <c r="U4854" i="14" s="1"/>
  <c r="V4854" i="14" s="1"/>
  <c r="L4830" i="14"/>
  <c r="U4830" i="14" s="1"/>
  <c r="V4830" i="14" s="1"/>
  <c r="L4810" i="14"/>
  <c r="U4810" i="14" s="1"/>
  <c r="V4810" i="14" s="1"/>
  <c r="L4790" i="14"/>
  <c r="U4790" i="14" s="1"/>
  <c r="V4790" i="14" s="1"/>
  <c r="L4766" i="14"/>
  <c r="U4766" i="14" s="1"/>
  <c r="V4766" i="14" s="1"/>
  <c r="L4746" i="14"/>
  <c r="U4746" i="14" s="1"/>
  <c r="V4746" i="14" s="1"/>
  <c r="L4726" i="14"/>
  <c r="U4726" i="14" s="1"/>
  <c r="V4726" i="14" s="1"/>
  <c r="L4702" i="14"/>
  <c r="U4702" i="14" s="1"/>
  <c r="V4702" i="14" s="1"/>
  <c r="L4682" i="14"/>
  <c r="U4682" i="14" s="1"/>
  <c r="V4682" i="14" s="1"/>
  <c r="L4662" i="14"/>
  <c r="U4662" i="14" s="1"/>
  <c r="V4662" i="14" s="1"/>
  <c r="L4638" i="14"/>
  <c r="U4638" i="14" s="1"/>
  <c r="V4638" i="14" s="1"/>
  <c r="L4618" i="14"/>
  <c r="U4618" i="14" s="1"/>
  <c r="V4618" i="14" s="1"/>
  <c r="L4598" i="14"/>
  <c r="U4598" i="14" s="1"/>
  <c r="V4598" i="14" s="1"/>
  <c r="L4574" i="14"/>
  <c r="U4574" i="14" s="1"/>
  <c r="V4574" i="14" s="1"/>
  <c r="L4554" i="14"/>
  <c r="U4554" i="14" s="1"/>
  <c r="V4554" i="14" s="1"/>
  <c r="L4534" i="14"/>
  <c r="U4534" i="14" s="1"/>
  <c r="V4534" i="14" s="1"/>
  <c r="L4510" i="14"/>
  <c r="U4510" i="14" s="1"/>
  <c r="V4510" i="14" s="1"/>
  <c r="L4490" i="14"/>
  <c r="U4490" i="14" s="1"/>
  <c r="V4490" i="14" s="1"/>
  <c r="L4470" i="14"/>
  <c r="U4470" i="14" s="1"/>
  <c r="V4470" i="14" s="1"/>
  <c r="L4446" i="14"/>
  <c r="U4446" i="14" s="1"/>
  <c r="V4446" i="14" s="1"/>
  <c r="L4426" i="14"/>
  <c r="U4426" i="14" s="1"/>
  <c r="V4426" i="14" s="1"/>
  <c r="L4406" i="14"/>
  <c r="U4406" i="14" s="1"/>
  <c r="V4406" i="14" s="1"/>
  <c r="L4382" i="14"/>
  <c r="U4382" i="14" s="1"/>
  <c r="V4382" i="14" s="1"/>
  <c r="L4362" i="14"/>
  <c r="U4362" i="14" s="1"/>
  <c r="V4362" i="14" s="1"/>
  <c r="L4342" i="14"/>
  <c r="U4342" i="14" s="1"/>
  <c r="V4342" i="14" s="1"/>
  <c r="L4318" i="14"/>
  <c r="U4318" i="14" s="1"/>
  <c r="V4318" i="14" s="1"/>
  <c r="L4298" i="14"/>
  <c r="U4298" i="14" s="1"/>
  <c r="V4298" i="14" s="1"/>
  <c r="L4278" i="14"/>
  <c r="U4278" i="14" s="1"/>
  <c r="V4278" i="14" s="1"/>
  <c r="L4254" i="14"/>
  <c r="U4254" i="14" s="1"/>
  <c r="V4254" i="14" s="1"/>
  <c r="L4234" i="14"/>
  <c r="U4234" i="14" s="1"/>
  <c r="V4234" i="14" s="1"/>
  <c r="L4214" i="14"/>
  <c r="U4214" i="14" s="1"/>
  <c r="V4214" i="14" s="1"/>
  <c r="L4190" i="14"/>
  <c r="U4190" i="14" s="1"/>
  <c r="V4190" i="14" s="1"/>
  <c r="L4170" i="14"/>
  <c r="U4170" i="14" s="1"/>
  <c r="V4170" i="14" s="1"/>
  <c r="L4150" i="14"/>
  <c r="U4150" i="14" s="1"/>
  <c r="V4150" i="14" s="1"/>
  <c r="L4126" i="14"/>
  <c r="U4126" i="14" s="1"/>
  <c r="V4126" i="14" s="1"/>
  <c r="L4106" i="14"/>
  <c r="U4106" i="14" s="1"/>
  <c r="V4106" i="14" s="1"/>
  <c r="L4086" i="14"/>
  <c r="U4086" i="14" s="1"/>
  <c r="V4086" i="14" s="1"/>
  <c r="L4066" i="14"/>
  <c r="L4050" i="14"/>
  <c r="U4050" i="14" s="1"/>
  <c r="V4050" i="14" s="1"/>
  <c r="L4034" i="14"/>
  <c r="U4034" i="14" s="1"/>
  <c r="V4034" i="14" s="1"/>
  <c r="L4018" i="14"/>
  <c r="U4018" i="14" s="1"/>
  <c r="V4018" i="14" s="1"/>
  <c r="L4002" i="14"/>
  <c r="L3986" i="14"/>
  <c r="U3986" i="14" s="1"/>
  <c r="V3986" i="14" s="1"/>
  <c r="L3970" i="14"/>
  <c r="U3970" i="14" s="1"/>
  <c r="V3970" i="14" s="1"/>
  <c r="L3954" i="14"/>
  <c r="U3954" i="14" s="1"/>
  <c r="V3954" i="14" s="1"/>
  <c r="L3938" i="14"/>
  <c r="L3922" i="14"/>
  <c r="U3922" i="14" s="1"/>
  <c r="V3922" i="14" s="1"/>
  <c r="L3906" i="14"/>
  <c r="U3906" i="14" s="1"/>
  <c r="V3906" i="14" s="1"/>
  <c r="L3890" i="14"/>
  <c r="U3890" i="14" s="1"/>
  <c r="V3890" i="14" s="1"/>
  <c r="L3874" i="14"/>
  <c r="L3858" i="14"/>
  <c r="U3858" i="14" s="1"/>
  <c r="V3858" i="14" s="1"/>
  <c r="L3842" i="14"/>
  <c r="U3842" i="14" s="1"/>
  <c r="V3842" i="14" s="1"/>
  <c r="L3826" i="14"/>
  <c r="U3826" i="14" s="1"/>
  <c r="V3826" i="14" s="1"/>
  <c r="L3810" i="14"/>
  <c r="L3794" i="14"/>
  <c r="U3794" i="14" s="1"/>
  <c r="V3794" i="14" s="1"/>
  <c r="L3778" i="14"/>
  <c r="U3778" i="14" s="1"/>
  <c r="V3778" i="14" s="1"/>
  <c r="L3762" i="14"/>
  <c r="U3762" i="14" s="1"/>
  <c r="V3762" i="14" s="1"/>
  <c r="L3746" i="14"/>
  <c r="L3730" i="14"/>
  <c r="U3730" i="14" s="1"/>
  <c r="V3730" i="14" s="1"/>
  <c r="L3714" i="14"/>
  <c r="U3714" i="14" s="1"/>
  <c r="V3714" i="14" s="1"/>
  <c r="L3698" i="14"/>
  <c r="U3698" i="14" s="1"/>
  <c r="V3698" i="14" s="1"/>
  <c r="L3682" i="14"/>
  <c r="L3666" i="14"/>
  <c r="U3666" i="14" s="1"/>
  <c r="V3666" i="14" s="1"/>
  <c r="L3650" i="14"/>
  <c r="U3650" i="14" s="1"/>
  <c r="V3650" i="14" s="1"/>
  <c r="L3634" i="14"/>
  <c r="U3634" i="14" s="1"/>
  <c r="V3634" i="14" s="1"/>
  <c r="L3618" i="14"/>
  <c r="L3602" i="14"/>
  <c r="U3602" i="14" s="1"/>
  <c r="V3602" i="14" s="1"/>
  <c r="L3586" i="14"/>
  <c r="U3586" i="14" s="1"/>
  <c r="V3586" i="14" s="1"/>
  <c r="L3570" i="14"/>
  <c r="U3570" i="14" s="1"/>
  <c r="V3570" i="14" s="1"/>
  <c r="L3554" i="14"/>
  <c r="L3538" i="14"/>
  <c r="U3538" i="14" s="1"/>
  <c r="V3538" i="14" s="1"/>
  <c r="L3522" i="14"/>
  <c r="U3522" i="14" s="1"/>
  <c r="V3522" i="14" s="1"/>
  <c r="L3506" i="14"/>
  <c r="U3506" i="14" s="1"/>
  <c r="V3506" i="14" s="1"/>
  <c r="L3490" i="14"/>
  <c r="L3474" i="14"/>
  <c r="U3474" i="14" s="1"/>
  <c r="V3474" i="14" s="1"/>
  <c r="L3458" i="14"/>
  <c r="U3458" i="14" s="1"/>
  <c r="V3458" i="14" s="1"/>
  <c r="L3442" i="14"/>
  <c r="U3442" i="14" s="1"/>
  <c r="V3442" i="14" s="1"/>
  <c r="L3426" i="14"/>
  <c r="L3410" i="14"/>
  <c r="U3410" i="14" s="1"/>
  <c r="V3410" i="14" s="1"/>
  <c r="L3394" i="14"/>
  <c r="U3394" i="14" s="1"/>
  <c r="V3394" i="14" s="1"/>
  <c r="L3378" i="14"/>
  <c r="U3378" i="14" s="1"/>
  <c r="V3378" i="14" s="1"/>
  <c r="L3362" i="14"/>
  <c r="L3346" i="14"/>
  <c r="U3346" i="14" s="1"/>
  <c r="V3346" i="14" s="1"/>
  <c r="L3330" i="14"/>
  <c r="U3330" i="14" s="1"/>
  <c r="V3330" i="14" s="1"/>
  <c r="L3314" i="14"/>
  <c r="U3314" i="14" s="1"/>
  <c r="V3314" i="14" s="1"/>
  <c r="L3298" i="14"/>
  <c r="L3282" i="14"/>
  <c r="U3282" i="14" s="1"/>
  <c r="V3282" i="14" s="1"/>
  <c r="L3266" i="14"/>
  <c r="U3266" i="14" s="1"/>
  <c r="V3266" i="14" s="1"/>
  <c r="L3250" i="14"/>
  <c r="U3250" i="14" s="1"/>
  <c r="V3250" i="14" s="1"/>
  <c r="L3234" i="14"/>
  <c r="L3218" i="14"/>
  <c r="U3218" i="14" s="1"/>
  <c r="V3218" i="14" s="1"/>
  <c r="L3202" i="14"/>
  <c r="U3202" i="14" s="1"/>
  <c r="V3202" i="14" s="1"/>
  <c r="L3186" i="14"/>
  <c r="U3186" i="14" s="1"/>
  <c r="V3186" i="14" s="1"/>
  <c r="L3170" i="14"/>
  <c r="L3154" i="14"/>
  <c r="U3154" i="14" s="1"/>
  <c r="V3154" i="14" s="1"/>
  <c r="L3138" i="14"/>
  <c r="U3138" i="14" s="1"/>
  <c r="V3138" i="14" s="1"/>
  <c r="L3122" i="14"/>
  <c r="U3122" i="14" s="1"/>
  <c r="V3122" i="14" s="1"/>
  <c r="L3106" i="14"/>
  <c r="L3090" i="14"/>
  <c r="U3090" i="14" s="1"/>
  <c r="V3090" i="14" s="1"/>
  <c r="L3074" i="14"/>
  <c r="U3074" i="14" s="1"/>
  <c r="V3074" i="14" s="1"/>
  <c r="L3058" i="14"/>
  <c r="U3058" i="14" s="1"/>
  <c r="V3058" i="14" s="1"/>
  <c r="L3042" i="14"/>
  <c r="L3026" i="14"/>
  <c r="U3026" i="14" s="1"/>
  <c r="V3026" i="14" s="1"/>
  <c r="L3010" i="14"/>
  <c r="U3010" i="14" s="1"/>
  <c r="V3010" i="14" s="1"/>
  <c r="L2994" i="14"/>
  <c r="U2994" i="14" s="1"/>
  <c r="V2994" i="14" s="1"/>
  <c r="L2978" i="14"/>
  <c r="L2962" i="14"/>
  <c r="U2962" i="14" s="1"/>
  <c r="V2962" i="14" s="1"/>
  <c r="L2946" i="14"/>
  <c r="U2946" i="14" s="1"/>
  <c r="V2946" i="14" s="1"/>
  <c r="L2930" i="14"/>
  <c r="U2930" i="14" s="1"/>
  <c r="V2930" i="14" s="1"/>
  <c r="L2914" i="14"/>
  <c r="L2898" i="14"/>
  <c r="U2898" i="14" s="1"/>
  <c r="V2898" i="14" s="1"/>
  <c r="L2882" i="14"/>
  <c r="U2882" i="14" s="1"/>
  <c r="V2882" i="14" s="1"/>
  <c r="L2866" i="14"/>
  <c r="U2866" i="14" s="1"/>
  <c r="V2866" i="14" s="1"/>
  <c r="L2850" i="14"/>
  <c r="L2834" i="14"/>
  <c r="U2834" i="14" s="1"/>
  <c r="V2834" i="14" s="1"/>
  <c r="L2818" i="14"/>
  <c r="U2818" i="14" s="1"/>
  <c r="V2818" i="14" s="1"/>
  <c r="L2802" i="14"/>
  <c r="U2802" i="14" s="1"/>
  <c r="V2802" i="14" s="1"/>
  <c r="L2786" i="14"/>
  <c r="L2770" i="14"/>
  <c r="U2770" i="14" s="1"/>
  <c r="V2770" i="14" s="1"/>
  <c r="L2754" i="14"/>
  <c r="U2754" i="14" s="1"/>
  <c r="V2754" i="14" s="1"/>
  <c r="L2738" i="14"/>
  <c r="U2738" i="14" s="1"/>
  <c r="V2738" i="14" s="1"/>
  <c r="L2722" i="14"/>
  <c r="L2706" i="14"/>
  <c r="U2706" i="14" s="1"/>
  <c r="V2706" i="14" s="1"/>
  <c r="L2690" i="14"/>
  <c r="U2690" i="14" s="1"/>
  <c r="V2690" i="14" s="1"/>
  <c r="L2674" i="14"/>
  <c r="U2674" i="14" s="1"/>
  <c r="V2674" i="14" s="1"/>
  <c r="L2658" i="14"/>
  <c r="L2642" i="14"/>
  <c r="U2642" i="14" s="1"/>
  <c r="V2642" i="14" s="1"/>
  <c r="L2626" i="14"/>
  <c r="U2626" i="14" s="1"/>
  <c r="V2626" i="14" s="1"/>
  <c r="L2610" i="14"/>
  <c r="U2610" i="14" s="1"/>
  <c r="V2610" i="14" s="1"/>
  <c r="L2594" i="14"/>
  <c r="L2578" i="14"/>
  <c r="U2578" i="14" s="1"/>
  <c r="V2578" i="14" s="1"/>
  <c r="L2562" i="14"/>
  <c r="U2562" i="14" s="1"/>
  <c r="V2562" i="14" s="1"/>
  <c r="L2546" i="14"/>
  <c r="U2546" i="14" s="1"/>
  <c r="V2546" i="14" s="1"/>
  <c r="L2530" i="14"/>
  <c r="L2514" i="14"/>
  <c r="U2514" i="14" s="1"/>
  <c r="V2514" i="14" s="1"/>
  <c r="L2498" i="14"/>
  <c r="U2498" i="14" s="1"/>
  <c r="V2498" i="14" s="1"/>
  <c r="L2482" i="14"/>
  <c r="U2482" i="14" s="1"/>
  <c r="V2482" i="14" s="1"/>
  <c r="L2466" i="14"/>
  <c r="L2450" i="14"/>
  <c r="U2450" i="14" s="1"/>
  <c r="V2450" i="14" s="1"/>
  <c r="L2434" i="14"/>
  <c r="U2434" i="14" s="1"/>
  <c r="V2434" i="14" s="1"/>
  <c r="L2418" i="14"/>
  <c r="U2418" i="14" s="1"/>
  <c r="V2418" i="14" s="1"/>
  <c r="L2402" i="14"/>
  <c r="L2386" i="14"/>
  <c r="U2386" i="14" s="1"/>
  <c r="V2386" i="14" s="1"/>
  <c r="L2370" i="14"/>
  <c r="U2370" i="14" s="1"/>
  <c r="V2370" i="14" s="1"/>
  <c r="L2354" i="14"/>
  <c r="U2354" i="14" s="1"/>
  <c r="V2354" i="14" s="1"/>
  <c r="L2338" i="14"/>
  <c r="L2322" i="14"/>
  <c r="U2322" i="14" s="1"/>
  <c r="V2322" i="14" s="1"/>
  <c r="L2306" i="14"/>
  <c r="U2306" i="14" s="1"/>
  <c r="V2306" i="14" s="1"/>
  <c r="L2290" i="14"/>
  <c r="U2290" i="14" s="1"/>
  <c r="V2290" i="14" s="1"/>
  <c r="L2274" i="14"/>
  <c r="L2258" i="14"/>
  <c r="U2258" i="14" s="1"/>
  <c r="V2258" i="14" s="1"/>
  <c r="L2242" i="14"/>
  <c r="U2242" i="14" s="1"/>
  <c r="V2242" i="14" s="1"/>
  <c r="L2226" i="14"/>
  <c r="U2226" i="14" s="1"/>
  <c r="V2226" i="14" s="1"/>
  <c r="L2210" i="14"/>
  <c r="L2194" i="14"/>
  <c r="U2194" i="14" s="1"/>
  <c r="V2194" i="14" s="1"/>
  <c r="L2178" i="14"/>
  <c r="U2178" i="14" s="1"/>
  <c r="V2178" i="14" s="1"/>
  <c r="L2162" i="14"/>
  <c r="U2162" i="14" s="1"/>
  <c r="V2162" i="14" s="1"/>
  <c r="L2146" i="14"/>
  <c r="L2130" i="14"/>
  <c r="U2130" i="14" s="1"/>
  <c r="V2130" i="14" s="1"/>
  <c r="L2114" i="14"/>
  <c r="U2114" i="14" s="1"/>
  <c r="V2114" i="14" s="1"/>
  <c r="L2098" i="14"/>
  <c r="U2098" i="14" s="1"/>
  <c r="V2098" i="14" s="1"/>
  <c r="L2082" i="14"/>
  <c r="L2066" i="14"/>
  <c r="U2066" i="14" s="1"/>
  <c r="V2066" i="14" s="1"/>
  <c r="L2050" i="14"/>
  <c r="U2050" i="14" s="1"/>
  <c r="V2050" i="14" s="1"/>
  <c r="L2034" i="14"/>
  <c r="U2034" i="14" s="1"/>
  <c r="V2034" i="14" s="1"/>
  <c r="L2018" i="14"/>
  <c r="L2002" i="14"/>
  <c r="U2002" i="14" s="1"/>
  <c r="V2002" i="14" s="1"/>
  <c r="L1986" i="14"/>
  <c r="U1986" i="14" s="1"/>
  <c r="V1986" i="14" s="1"/>
  <c r="L1970" i="14"/>
  <c r="U1970" i="14" s="1"/>
  <c r="V1970" i="14" s="1"/>
  <c r="L1954" i="14"/>
  <c r="L1938" i="14"/>
  <c r="U1938" i="14" s="1"/>
  <c r="V1938" i="14" s="1"/>
  <c r="L1922" i="14"/>
  <c r="U1922" i="14" s="1"/>
  <c r="V1922" i="14" s="1"/>
  <c r="L1906" i="14"/>
  <c r="U1906" i="14" s="1"/>
  <c r="V1906" i="14" s="1"/>
  <c r="L1890" i="14"/>
  <c r="L1874" i="14"/>
  <c r="U1874" i="14" s="1"/>
  <c r="V1874" i="14" s="1"/>
  <c r="L1858" i="14"/>
  <c r="U1858" i="14" s="1"/>
  <c r="V1858" i="14" s="1"/>
  <c r="L1842" i="14"/>
  <c r="U1842" i="14" s="1"/>
  <c r="V1842" i="14" s="1"/>
  <c r="L1826" i="14"/>
  <c r="L1810" i="14"/>
  <c r="U1810" i="14" s="1"/>
  <c r="V1810" i="14" s="1"/>
  <c r="L1794" i="14"/>
  <c r="U1794" i="14" s="1"/>
  <c r="V1794" i="14" s="1"/>
  <c r="L1778" i="14"/>
  <c r="U1778" i="14" s="1"/>
  <c r="V1778" i="14" s="1"/>
  <c r="L1762" i="14"/>
  <c r="L1746" i="14"/>
  <c r="U1746" i="14" s="1"/>
  <c r="V1746" i="14" s="1"/>
  <c r="L1730" i="14"/>
  <c r="U1730" i="14" s="1"/>
  <c r="V1730" i="14" s="1"/>
  <c r="L1714" i="14"/>
  <c r="U1714" i="14" s="1"/>
  <c r="V1714" i="14" s="1"/>
  <c r="L1698" i="14"/>
  <c r="L1682" i="14"/>
  <c r="U1682" i="14" s="1"/>
  <c r="V1682" i="14" s="1"/>
  <c r="L1667" i="14"/>
  <c r="U1667" i="14" s="1"/>
  <c r="V1667" i="14" s="1"/>
  <c r="L1651" i="14"/>
  <c r="U1651" i="14" s="1"/>
  <c r="V1651" i="14" s="1"/>
  <c r="L1635" i="14"/>
  <c r="L1619" i="14"/>
  <c r="U1619" i="14" s="1"/>
  <c r="V1619" i="14" s="1"/>
  <c r="L1603" i="14"/>
  <c r="U1603" i="14" s="1"/>
  <c r="V1603" i="14" s="1"/>
  <c r="L1587" i="14"/>
  <c r="U1587" i="14" s="1"/>
  <c r="V1587" i="14" s="1"/>
  <c r="L1571" i="14"/>
  <c r="L1555" i="14"/>
  <c r="U1555" i="14" s="1"/>
  <c r="V1555" i="14" s="1"/>
  <c r="L1539" i="14"/>
  <c r="U1539" i="14" s="1"/>
  <c r="V1539" i="14" s="1"/>
  <c r="L1523" i="14"/>
  <c r="U1523" i="14" s="1"/>
  <c r="V1523" i="14" s="1"/>
  <c r="L1507" i="14"/>
  <c r="L1491" i="14"/>
  <c r="U1491" i="14" s="1"/>
  <c r="V1491" i="14" s="1"/>
  <c r="L1475" i="14"/>
  <c r="U1475" i="14" s="1"/>
  <c r="V1475" i="14" s="1"/>
  <c r="L1459" i="14"/>
  <c r="U1459" i="14" s="1"/>
  <c r="V1459" i="14" s="1"/>
  <c r="L1443" i="14"/>
  <c r="L1427" i="14"/>
  <c r="U1427" i="14" s="1"/>
  <c r="V1427" i="14" s="1"/>
  <c r="L1411" i="14"/>
  <c r="U1411" i="14" s="1"/>
  <c r="V1411" i="14" s="1"/>
  <c r="L1395" i="14"/>
  <c r="U1395" i="14" s="1"/>
  <c r="V1395" i="14" s="1"/>
  <c r="L1379" i="14"/>
  <c r="L1363" i="14"/>
  <c r="U1363" i="14" s="1"/>
  <c r="V1363" i="14" s="1"/>
  <c r="L1347" i="14"/>
  <c r="U1347" i="14" s="1"/>
  <c r="V1347" i="14" s="1"/>
  <c r="L1331" i="14"/>
  <c r="U1331" i="14" s="1"/>
  <c r="V1331" i="14" s="1"/>
  <c r="L1315" i="14"/>
  <c r="L1299" i="14"/>
  <c r="U1299" i="14" s="1"/>
  <c r="V1299" i="14" s="1"/>
  <c r="L1283" i="14"/>
  <c r="U1283" i="14" s="1"/>
  <c r="V1283" i="14" s="1"/>
  <c r="L1267" i="14"/>
  <c r="U1267" i="14" s="1"/>
  <c r="V1267" i="14" s="1"/>
  <c r="L1251" i="14"/>
  <c r="L1235" i="14"/>
  <c r="U1235" i="14" s="1"/>
  <c r="V1235" i="14" s="1"/>
  <c r="L1219" i="14"/>
  <c r="U1219" i="14" s="1"/>
  <c r="V1219" i="14" s="1"/>
  <c r="L1203" i="14"/>
  <c r="U1203" i="14" s="1"/>
  <c r="V1203" i="14" s="1"/>
  <c r="L1187" i="14"/>
  <c r="L1171" i="14"/>
  <c r="U1171" i="14" s="1"/>
  <c r="V1171" i="14" s="1"/>
  <c r="L1155" i="14"/>
  <c r="U1155" i="14" s="1"/>
  <c r="V1155" i="14" s="1"/>
  <c r="L1139" i="14"/>
  <c r="U1139" i="14" s="1"/>
  <c r="V1139" i="14" s="1"/>
  <c r="L1123" i="14"/>
  <c r="L1107" i="14"/>
  <c r="U1107" i="14" s="1"/>
  <c r="V1107" i="14" s="1"/>
  <c r="L1091" i="14"/>
  <c r="U1091" i="14" s="1"/>
  <c r="V1091" i="14" s="1"/>
  <c r="L1075" i="14"/>
  <c r="U1075" i="14" s="1"/>
  <c r="V1075" i="14" s="1"/>
  <c r="L1059" i="14"/>
  <c r="L1044" i="14"/>
  <c r="U1044" i="14" s="1"/>
  <c r="V1044" i="14" s="1"/>
  <c r="L1028" i="14"/>
  <c r="U1028" i="14" s="1"/>
  <c r="V1028" i="14" s="1"/>
  <c r="L1012" i="14"/>
  <c r="U1012" i="14" s="1"/>
  <c r="V1012" i="14" s="1"/>
  <c r="L996" i="14"/>
  <c r="L980" i="14"/>
  <c r="U980" i="14" s="1"/>
  <c r="V980" i="14" s="1"/>
  <c r="L964" i="14"/>
  <c r="U964" i="14" s="1"/>
  <c r="V964" i="14" s="1"/>
  <c r="L948" i="14"/>
  <c r="U948" i="14" s="1"/>
  <c r="V948" i="14" s="1"/>
  <c r="L932" i="14"/>
  <c r="L916" i="14"/>
  <c r="U916" i="14" s="1"/>
  <c r="V916" i="14" s="1"/>
  <c r="L900" i="14"/>
  <c r="U900" i="14" s="1"/>
  <c r="V900" i="14" s="1"/>
  <c r="L884" i="14"/>
  <c r="U884" i="14" s="1"/>
  <c r="V884" i="14" s="1"/>
  <c r="L868" i="14"/>
  <c r="L852" i="14"/>
  <c r="U852" i="14" s="1"/>
  <c r="V852" i="14" s="1"/>
  <c r="L836" i="14"/>
  <c r="U836" i="14" s="1"/>
  <c r="V836" i="14" s="1"/>
  <c r="L820" i="14"/>
  <c r="U820" i="14" s="1"/>
  <c r="V820" i="14" s="1"/>
  <c r="L804" i="14"/>
  <c r="L788" i="14"/>
  <c r="U788" i="14" s="1"/>
  <c r="V788" i="14" s="1"/>
  <c r="L772" i="14"/>
  <c r="U772" i="14" s="1"/>
  <c r="V772" i="14" s="1"/>
  <c r="L756" i="14"/>
  <c r="U756" i="14" s="1"/>
  <c r="V756" i="14" s="1"/>
  <c r="L740" i="14"/>
  <c r="L724" i="14"/>
  <c r="U724" i="14" s="1"/>
  <c r="V724" i="14" s="1"/>
  <c r="L708" i="14"/>
  <c r="U708" i="14" s="1"/>
  <c r="V708" i="14" s="1"/>
  <c r="L692" i="14"/>
  <c r="U692" i="14" s="1"/>
  <c r="V692" i="14" s="1"/>
  <c r="L676" i="14"/>
  <c r="L660" i="14"/>
  <c r="U660" i="14" s="1"/>
  <c r="V660" i="14" s="1"/>
  <c r="L644" i="14"/>
  <c r="U644" i="14" s="1"/>
  <c r="V644" i="14" s="1"/>
  <c r="L628" i="14"/>
  <c r="U628" i="14" s="1"/>
  <c r="V628" i="14" s="1"/>
  <c r="L612" i="14"/>
  <c r="L596" i="14"/>
  <c r="U596" i="14" s="1"/>
  <c r="V596" i="14" s="1"/>
  <c r="L580" i="14"/>
  <c r="U580" i="14" s="1"/>
  <c r="V580" i="14" s="1"/>
  <c r="L564" i="14"/>
  <c r="U564" i="14" s="1"/>
  <c r="V564" i="14" s="1"/>
  <c r="L548" i="14"/>
  <c r="L532" i="14"/>
  <c r="U532" i="14" s="1"/>
  <c r="V532" i="14" s="1"/>
  <c r="L516" i="14"/>
  <c r="U516" i="14" s="1"/>
  <c r="V516" i="14" s="1"/>
  <c r="L500" i="14"/>
  <c r="U500" i="14" s="1"/>
  <c r="V500" i="14" s="1"/>
  <c r="L484" i="14"/>
  <c r="L468" i="14"/>
  <c r="U468" i="14" s="1"/>
  <c r="V468" i="14" s="1"/>
  <c r="L452" i="14"/>
  <c r="U452" i="14" s="1"/>
  <c r="V452" i="14" s="1"/>
  <c r="L436" i="14"/>
  <c r="U436" i="14" s="1"/>
  <c r="V436" i="14" s="1"/>
  <c r="L420" i="14"/>
  <c r="L8352" i="14"/>
  <c r="L8320" i="14"/>
  <c r="U8320" i="14" s="1"/>
  <c r="V8320" i="14" s="1"/>
  <c r="L8288" i="14"/>
  <c r="U8288" i="14" s="1"/>
  <c r="V8288" i="14" s="1"/>
  <c r="L8256" i="14"/>
  <c r="U8256" i="14" s="1"/>
  <c r="V8256" i="14" s="1"/>
  <c r="L8224" i="14"/>
  <c r="L8192" i="14"/>
  <c r="U8192" i="14" s="1"/>
  <c r="V8192" i="14" s="1"/>
  <c r="L8160" i="14"/>
  <c r="U8160" i="14" s="1"/>
  <c r="V8160" i="14" s="1"/>
  <c r="L8128" i="14"/>
  <c r="U8128" i="14" s="1"/>
  <c r="V8128" i="14" s="1"/>
  <c r="L8096" i="14"/>
  <c r="L8060" i="14"/>
  <c r="U8060" i="14" s="1"/>
  <c r="V8060" i="14" s="1"/>
  <c r="L8028" i="14"/>
  <c r="U8028" i="14" s="1"/>
  <c r="V8028" i="14" s="1"/>
  <c r="L7996" i="14"/>
  <c r="U7996" i="14" s="1"/>
  <c r="V7996" i="14" s="1"/>
  <c r="L7960" i="14"/>
  <c r="U7960" i="14" s="1"/>
  <c r="V7960" i="14" s="1"/>
  <c r="L7928" i="14"/>
  <c r="U7928" i="14" s="1"/>
  <c r="V7928" i="14" s="1"/>
  <c r="L7896" i="14"/>
  <c r="U7896" i="14" s="1"/>
  <c r="V7896" i="14" s="1"/>
  <c r="L7864" i="14"/>
  <c r="U7864" i="14" s="1"/>
  <c r="V7864" i="14" s="1"/>
  <c r="L7832" i="14"/>
  <c r="U7832" i="14" s="1"/>
  <c r="V7832" i="14" s="1"/>
  <c r="L7800" i="14"/>
  <c r="U7800" i="14" s="1"/>
  <c r="V7800" i="14" s="1"/>
  <c r="L7768" i="14"/>
  <c r="U7768" i="14" s="1"/>
  <c r="V7768" i="14" s="1"/>
  <c r="L7732" i="14"/>
  <c r="U7732" i="14" s="1"/>
  <c r="V7732" i="14" s="1"/>
  <c r="L7700" i="14"/>
  <c r="L7672" i="14"/>
  <c r="U7672" i="14" s="1"/>
  <c r="V7672" i="14" s="1"/>
  <c r="L7636" i="14"/>
  <c r="U7636" i="14" s="1"/>
  <c r="V7636" i="14" s="1"/>
  <c r="L7604" i="14"/>
  <c r="U7604" i="14" s="1"/>
  <c r="V7604" i="14" s="1"/>
  <c r="L7572" i="14"/>
  <c r="L7540" i="14"/>
  <c r="U7540" i="14" s="1"/>
  <c r="V7540" i="14" s="1"/>
  <c r="L7508" i="14"/>
  <c r="U7508" i="14" s="1"/>
  <c r="V7508" i="14" s="1"/>
  <c r="L7476" i="14"/>
  <c r="U7476" i="14" s="1"/>
  <c r="V7476" i="14" s="1"/>
  <c r="L7444" i="14"/>
  <c r="L7416" i="14"/>
  <c r="U7416" i="14" s="1"/>
  <c r="V7416" i="14" s="1"/>
  <c r="L7380" i="14"/>
  <c r="U7380" i="14" s="1"/>
  <c r="V7380" i="14" s="1"/>
  <c r="L7348" i="14"/>
  <c r="U7348" i="14" s="1"/>
  <c r="V7348" i="14" s="1"/>
  <c r="L7316" i="14"/>
  <c r="L7284" i="14"/>
  <c r="U7284" i="14" s="1"/>
  <c r="V7284" i="14" s="1"/>
  <c r="L7252" i="14"/>
  <c r="U7252" i="14" s="1"/>
  <c r="V7252" i="14" s="1"/>
  <c r="L7220" i="14"/>
  <c r="U7220" i="14" s="1"/>
  <c r="V7220" i="14" s="1"/>
  <c r="L7188" i="14"/>
  <c r="L7140" i="14"/>
  <c r="U7140" i="14" s="1"/>
  <c r="V7140" i="14" s="1"/>
  <c r="L7108" i="14"/>
  <c r="U7108" i="14" s="1"/>
  <c r="V7108" i="14" s="1"/>
  <c r="L7076" i="14"/>
  <c r="U7076" i="14" s="1"/>
  <c r="V7076" i="14" s="1"/>
  <c r="L7048" i="14"/>
  <c r="U7048" i="14" s="1"/>
  <c r="V7048" i="14" s="1"/>
  <c r="L7016" i="14"/>
  <c r="U7016" i="14" s="1"/>
  <c r="V7016" i="14" s="1"/>
  <c r="L6984" i="14"/>
  <c r="U6984" i="14" s="1"/>
  <c r="V6984" i="14" s="1"/>
  <c r="L6952" i="14"/>
  <c r="L6924" i="14"/>
  <c r="U6924" i="14" s="1"/>
  <c r="V6924" i="14" s="1"/>
  <c r="L6892" i="14"/>
  <c r="U6892" i="14" s="1"/>
  <c r="V6892" i="14" s="1"/>
  <c r="L6860" i="14"/>
  <c r="U6860" i="14" s="1"/>
  <c r="V6860" i="14" s="1"/>
  <c r="L6828" i="14"/>
  <c r="U6828" i="14" s="1"/>
  <c r="V6828" i="14" s="1"/>
  <c r="L6800" i="14"/>
  <c r="L6768" i="14"/>
  <c r="U6768" i="14" s="1"/>
  <c r="V6768" i="14" s="1"/>
  <c r="L6736" i="14"/>
  <c r="U6736" i="14" s="1"/>
  <c r="V6736" i="14" s="1"/>
  <c r="L6704" i="14"/>
  <c r="U6704" i="14" s="1"/>
  <c r="V6704" i="14" s="1"/>
  <c r="L6672" i="14"/>
  <c r="L6640" i="14"/>
  <c r="U6640" i="14" s="1"/>
  <c r="V6640" i="14" s="1"/>
  <c r="L6608" i="14"/>
  <c r="U6608" i="14" s="1"/>
  <c r="V6608" i="14" s="1"/>
  <c r="L6576" i="14"/>
  <c r="U6576" i="14" s="1"/>
  <c r="V6576" i="14" s="1"/>
  <c r="L6548" i="14"/>
  <c r="L6516" i="14"/>
  <c r="U6516" i="14" s="1"/>
  <c r="V6516" i="14" s="1"/>
  <c r="L6484" i="14"/>
  <c r="U6484" i="14" s="1"/>
  <c r="V6484" i="14" s="1"/>
  <c r="L6452" i="14"/>
  <c r="U6452" i="14" s="1"/>
  <c r="V6452" i="14" s="1"/>
  <c r="L6420" i="14"/>
  <c r="L6388" i="14"/>
  <c r="U6388" i="14" s="1"/>
  <c r="V6388" i="14" s="1"/>
  <c r="L6356" i="14"/>
  <c r="U6356" i="14" s="1"/>
  <c r="V6356" i="14" s="1"/>
  <c r="L6324" i="14"/>
  <c r="U6324" i="14" s="1"/>
  <c r="V6324" i="14" s="1"/>
  <c r="L6292" i="14"/>
  <c r="L6260" i="14"/>
  <c r="U6260" i="14" s="1"/>
  <c r="V6260" i="14" s="1"/>
  <c r="L6228" i="14"/>
  <c r="U6228" i="14" s="1"/>
  <c r="V6228" i="14" s="1"/>
  <c r="L6196" i="14"/>
  <c r="U6196" i="14" s="1"/>
  <c r="V6196" i="14" s="1"/>
  <c r="L6164" i="14"/>
  <c r="L6132" i="14"/>
  <c r="U6132" i="14" s="1"/>
  <c r="V6132" i="14" s="1"/>
  <c r="L6100" i="14"/>
  <c r="U6100" i="14" s="1"/>
  <c r="V6100" i="14" s="1"/>
  <c r="L6068" i="14"/>
  <c r="U6068" i="14" s="1"/>
  <c r="V6068" i="14" s="1"/>
  <c r="L6036" i="14"/>
  <c r="L6004" i="14"/>
  <c r="U6004" i="14" s="1"/>
  <c r="V6004" i="14" s="1"/>
  <c r="L5972" i="14"/>
  <c r="U5972" i="14" s="1"/>
  <c r="V5972" i="14" s="1"/>
  <c r="L5944" i="14"/>
  <c r="U5944" i="14" s="1"/>
  <c r="V5944" i="14" s="1"/>
  <c r="L5912" i="14"/>
  <c r="U5912" i="14" s="1"/>
  <c r="V5912" i="14" s="1"/>
  <c r="L5876" i="14"/>
  <c r="U5876" i="14" s="1"/>
  <c r="V5876" i="14" s="1"/>
  <c r="L5840" i="14"/>
  <c r="U5840" i="14" s="1"/>
  <c r="V5840" i="14" s="1"/>
  <c r="L5812" i="14"/>
  <c r="U5812" i="14" s="1"/>
  <c r="V5812" i="14" s="1"/>
  <c r="L5780" i="14"/>
  <c r="L5748" i="14"/>
  <c r="U5748" i="14" s="1"/>
  <c r="V5748" i="14" s="1"/>
  <c r="L5716" i="14"/>
  <c r="U5716" i="14" s="1"/>
  <c r="V5716" i="14" s="1"/>
  <c r="L5684" i="14"/>
  <c r="U5684" i="14" s="1"/>
  <c r="V5684" i="14" s="1"/>
  <c r="L5652" i="14"/>
  <c r="L5620" i="14"/>
  <c r="U5620" i="14" s="1"/>
  <c r="V5620" i="14" s="1"/>
  <c r="L5588" i="14"/>
  <c r="U5588" i="14" s="1"/>
  <c r="V5588" i="14" s="1"/>
  <c r="L5556" i="14"/>
  <c r="U5556" i="14" s="1"/>
  <c r="V5556" i="14" s="1"/>
  <c r="L5524" i="14"/>
  <c r="L5492" i="14"/>
  <c r="U5492" i="14" s="1"/>
  <c r="V5492" i="14" s="1"/>
  <c r="L5460" i="14"/>
  <c r="U5460" i="14" s="1"/>
  <c r="V5460" i="14" s="1"/>
  <c r="L5432" i="14"/>
  <c r="U5432" i="14" s="1"/>
  <c r="V5432" i="14" s="1"/>
  <c r="L5400" i="14"/>
  <c r="U5400" i="14" s="1"/>
  <c r="V5400" i="14" s="1"/>
  <c r="L5364" i="14"/>
  <c r="U5364" i="14" s="1"/>
  <c r="V5364" i="14" s="1"/>
  <c r="L5332" i="14"/>
  <c r="U5332" i="14" s="1"/>
  <c r="V5332" i="14" s="1"/>
  <c r="L5296" i="14"/>
  <c r="U5296" i="14" s="1"/>
  <c r="V5296" i="14" s="1"/>
  <c r="L5264" i="14"/>
  <c r="L5232" i="14"/>
  <c r="U5232" i="14" s="1"/>
  <c r="V5232" i="14" s="1"/>
  <c r="L5200" i="14"/>
  <c r="U5200" i="14" s="1"/>
  <c r="V5200" i="14" s="1"/>
  <c r="L5168" i="14"/>
  <c r="U5168" i="14" s="1"/>
  <c r="V5168" i="14" s="1"/>
  <c r="L5136" i="14"/>
  <c r="L5104" i="14"/>
  <c r="U5104" i="14" s="1"/>
  <c r="V5104" i="14" s="1"/>
  <c r="L5072" i="14"/>
  <c r="U5072" i="14" s="1"/>
  <c r="V5072" i="14" s="1"/>
  <c r="L5040" i="14"/>
  <c r="U5040" i="14" s="1"/>
  <c r="V5040" i="14" s="1"/>
  <c r="L5004" i="14"/>
  <c r="U5004" i="14" s="1"/>
  <c r="V5004" i="14" s="1"/>
  <c r="L4972" i="14"/>
  <c r="U4972" i="14" s="1"/>
  <c r="V4972" i="14" s="1"/>
  <c r="L4940" i="14"/>
  <c r="U4940" i="14" s="1"/>
  <c r="V4940" i="14" s="1"/>
  <c r="L4908" i="14"/>
  <c r="U4908" i="14" s="1"/>
  <c r="V4908" i="14" s="1"/>
  <c r="L4876" i="14"/>
  <c r="U4876" i="14" s="1"/>
  <c r="V4876" i="14" s="1"/>
  <c r="L4844" i="14"/>
  <c r="U4844" i="14" s="1"/>
  <c r="V4844" i="14" s="1"/>
  <c r="L4812" i="14"/>
  <c r="U4812" i="14" s="1"/>
  <c r="V4812" i="14" s="1"/>
  <c r="L4780" i="14"/>
  <c r="U4780" i="14" s="1"/>
  <c r="V4780" i="14" s="1"/>
  <c r="L4748" i="14"/>
  <c r="U4748" i="14" s="1"/>
  <c r="V4748" i="14" s="1"/>
  <c r="L4716" i="14"/>
  <c r="U4716" i="14" s="1"/>
  <c r="V4716" i="14" s="1"/>
  <c r="L4680" i="14"/>
  <c r="U4680" i="14" s="1"/>
  <c r="V4680" i="14" s="1"/>
  <c r="L4648" i="14"/>
  <c r="U4648" i="14" s="1"/>
  <c r="V4648" i="14" s="1"/>
  <c r="L4612" i="14"/>
  <c r="U4612" i="14" s="1"/>
  <c r="V4612" i="14" s="1"/>
  <c r="L4580" i="14"/>
  <c r="U4580" i="14" s="1"/>
  <c r="V4580" i="14" s="1"/>
  <c r="L4548" i="14"/>
  <c r="U4548" i="14" s="1"/>
  <c r="V4548" i="14" s="1"/>
  <c r="L4512" i="14"/>
  <c r="U4512" i="14" s="1"/>
  <c r="V4512" i="14" s="1"/>
  <c r="L4480" i="14"/>
  <c r="U4480" i="14" s="1"/>
  <c r="V4480" i="14" s="1"/>
  <c r="L4448" i="14"/>
  <c r="U4448" i="14" s="1"/>
  <c r="V4448" i="14" s="1"/>
  <c r="L4412" i="14"/>
  <c r="U4412" i="14" s="1"/>
  <c r="V4412" i="14" s="1"/>
  <c r="L4384" i="14"/>
  <c r="U4384" i="14" s="1"/>
  <c r="V4384" i="14" s="1"/>
  <c r="L4352" i="14"/>
  <c r="U4352" i="14" s="1"/>
  <c r="V4352" i="14" s="1"/>
  <c r="L4320" i="14"/>
  <c r="U4320" i="14" s="1"/>
  <c r="V4320" i="14" s="1"/>
  <c r="L4288" i="14"/>
  <c r="U4288" i="14" s="1"/>
  <c r="V4288" i="14" s="1"/>
  <c r="L4256" i="14"/>
  <c r="U4256" i="14" s="1"/>
  <c r="V4256" i="14" s="1"/>
  <c r="L4220" i="14"/>
  <c r="U4220" i="14" s="1"/>
  <c r="V4220" i="14" s="1"/>
  <c r="L4192" i="14"/>
  <c r="U4192" i="14" s="1"/>
  <c r="V4192" i="14" s="1"/>
  <c r="L4156" i="14"/>
  <c r="U4156" i="14" s="1"/>
  <c r="V4156" i="14" s="1"/>
  <c r="L4124" i="14"/>
  <c r="L4092" i="14"/>
  <c r="U4092" i="14" s="1"/>
  <c r="V4092" i="14" s="1"/>
  <c r="L4064" i="14"/>
  <c r="U4064" i="14" s="1"/>
  <c r="V4064" i="14" s="1"/>
  <c r="L4032" i="14"/>
  <c r="U4032" i="14" s="1"/>
  <c r="V4032" i="14" s="1"/>
  <c r="L4000" i="14"/>
  <c r="U4000" i="14" s="1"/>
  <c r="V4000" i="14" s="1"/>
  <c r="L3968" i="14"/>
  <c r="U3968" i="14" s="1"/>
  <c r="V3968" i="14" s="1"/>
  <c r="L3936" i="14"/>
  <c r="U3936" i="14" s="1"/>
  <c r="V3936" i="14" s="1"/>
  <c r="L3904" i="14"/>
  <c r="U3904" i="14" s="1"/>
  <c r="V3904" i="14" s="1"/>
  <c r="L3872" i="14"/>
  <c r="U3872" i="14" s="1"/>
  <c r="V3872" i="14" s="1"/>
  <c r="L3840" i="14"/>
  <c r="U3840" i="14" s="1"/>
  <c r="V3840" i="14" s="1"/>
  <c r="L3812" i="14"/>
  <c r="U3812" i="14" s="1"/>
  <c r="V3812" i="14" s="1"/>
  <c r="L3780" i="14"/>
  <c r="U3780" i="14" s="1"/>
  <c r="V3780" i="14" s="1"/>
  <c r="L3748" i="14"/>
  <c r="U3748" i="14" s="1"/>
  <c r="V3748" i="14" s="1"/>
  <c r="L3716" i="14"/>
  <c r="U3716" i="14" s="1"/>
  <c r="V3716" i="14" s="1"/>
  <c r="L3688" i="14"/>
  <c r="U3688" i="14" s="1"/>
  <c r="V3688" i="14" s="1"/>
  <c r="L3656" i="14"/>
  <c r="U3656" i="14" s="1"/>
  <c r="V3656" i="14" s="1"/>
  <c r="L3624" i="14"/>
  <c r="L3592" i="14"/>
  <c r="U3592" i="14" s="1"/>
  <c r="V3592" i="14" s="1"/>
  <c r="L3560" i="14"/>
  <c r="U3560" i="14" s="1"/>
  <c r="V3560" i="14" s="1"/>
  <c r="L3528" i="14"/>
  <c r="U3528" i="14" s="1"/>
  <c r="V3528" i="14" s="1"/>
  <c r="L3496" i="14"/>
  <c r="L3464" i="14"/>
  <c r="U3464" i="14" s="1"/>
  <c r="V3464" i="14" s="1"/>
  <c r="L3432" i="14"/>
  <c r="U3432" i="14" s="1"/>
  <c r="V3432" i="14" s="1"/>
  <c r="L3396" i="14"/>
  <c r="U3396" i="14" s="1"/>
  <c r="V3396" i="14" s="1"/>
  <c r="L3368" i="14"/>
  <c r="L3336" i="14"/>
  <c r="U3336" i="14" s="1"/>
  <c r="V3336" i="14" s="1"/>
  <c r="L3304" i="14"/>
  <c r="U3304" i="14" s="1"/>
  <c r="V3304" i="14" s="1"/>
  <c r="L3276" i="14"/>
  <c r="U3276" i="14" s="1"/>
  <c r="V3276" i="14" s="1"/>
  <c r="L3244" i="14"/>
  <c r="U3244" i="14" s="1"/>
  <c r="V3244" i="14" s="1"/>
  <c r="L3212" i="14"/>
  <c r="U3212" i="14" s="1"/>
  <c r="V3212" i="14" s="1"/>
  <c r="L8342" i="14"/>
  <c r="U8342" i="14" s="1"/>
  <c r="V8342" i="14" s="1"/>
  <c r="L8314" i="14"/>
  <c r="U8314" i="14" s="1"/>
  <c r="V8314" i="14" s="1"/>
  <c r="L8286" i="14"/>
  <c r="U8286" i="14" s="1"/>
  <c r="V8286" i="14" s="1"/>
  <c r="L8250" i="14"/>
  <c r="L8218" i="14"/>
  <c r="L8186" i="14"/>
  <c r="U8186" i="14" s="1"/>
  <c r="V8186" i="14" s="1"/>
  <c r="L8158" i="14"/>
  <c r="U8158" i="14" s="1"/>
  <c r="V8158" i="14" s="1"/>
  <c r="L8134" i="14"/>
  <c r="U8134" i="14" s="1"/>
  <c r="V8134" i="14" s="1"/>
  <c r="L8106" i="14"/>
  <c r="U8106" i="14" s="1"/>
  <c r="V8106" i="14" s="1"/>
  <c r="L8078" i="14"/>
  <c r="U8078" i="14" s="1"/>
  <c r="V8078" i="14" s="1"/>
  <c r="L8050" i="14"/>
  <c r="U8050" i="14" s="1"/>
  <c r="V8050" i="14" s="1"/>
  <c r="L8014" i="14"/>
  <c r="U8014" i="14" s="1"/>
  <c r="V8014" i="14" s="1"/>
  <c r="L7982" i="14"/>
  <c r="L7950" i="14"/>
  <c r="U7950" i="14" s="1"/>
  <c r="V7950" i="14" s="1"/>
  <c r="L7918" i="14"/>
  <c r="L7886" i="14"/>
  <c r="U7886" i="14" s="1"/>
  <c r="V7886" i="14" s="1"/>
  <c r="L7854" i="14"/>
  <c r="L7818" i="14"/>
  <c r="U7818" i="14" s="1"/>
  <c r="V7818" i="14" s="1"/>
  <c r="L7782" i="14"/>
  <c r="U7782" i="14" s="1"/>
  <c r="V7782" i="14" s="1"/>
  <c r="L7754" i="14"/>
  <c r="L7718" i="14"/>
  <c r="U7718" i="14" s="1"/>
  <c r="V7718" i="14" s="1"/>
  <c r="L7690" i="14"/>
  <c r="U7690" i="14" s="1"/>
  <c r="V7690" i="14" s="1"/>
  <c r="L7646" i="14"/>
  <c r="U7646" i="14" s="1"/>
  <c r="V7646" i="14" s="1"/>
  <c r="L7610" i="14"/>
  <c r="U7610" i="14" s="1"/>
  <c r="V7610" i="14" s="1"/>
  <c r="L7574" i="14"/>
  <c r="U7574" i="14" s="1"/>
  <c r="V7574" i="14" s="1"/>
  <c r="L7530" i="14"/>
  <c r="U7530" i="14" s="1"/>
  <c r="V7530" i="14" s="1"/>
  <c r="L7502" i="14"/>
  <c r="U7502" i="14" s="1"/>
  <c r="V7502" i="14" s="1"/>
  <c r="L7470" i="14"/>
  <c r="L7438" i="14"/>
  <c r="U7438" i="14" s="1"/>
  <c r="V7438" i="14" s="1"/>
  <c r="L7406" i="14"/>
  <c r="U7406" i="14" s="1"/>
  <c r="V7406" i="14" s="1"/>
  <c r="L7386" i="14"/>
  <c r="U7386" i="14" s="1"/>
  <c r="V7386" i="14" s="1"/>
  <c r="L7366" i="14"/>
  <c r="U7366" i="14" s="1"/>
  <c r="V7366" i="14" s="1"/>
  <c r="L7342" i="14"/>
  <c r="L7322" i="14"/>
  <c r="U7322" i="14" s="1"/>
  <c r="V7322" i="14" s="1"/>
  <c r="L7302" i="14"/>
  <c r="U7302" i="14" s="1"/>
  <c r="V7302" i="14" s="1"/>
  <c r="L7278" i="14"/>
  <c r="L7258" i="14"/>
  <c r="L7238" i="14"/>
  <c r="U7238" i="14" s="1"/>
  <c r="V7238" i="14" s="1"/>
  <c r="L7214" i="14"/>
  <c r="L7194" i="14"/>
  <c r="U7194" i="14" s="1"/>
  <c r="V7194" i="14" s="1"/>
  <c r="L7174" i="14"/>
  <c r="U7174" i="14" s="1"/>
  <c r="V7174" i="14" s="1"/>
  <c r="L7150" i="14"/>
  <c r="U7150" i="14" s="1"/>
  <c r="V7150" i="14" s="1"/>
  <c r="L7130" i="14"/>
  <c r="U7130" i="14" s="1"/>
  <c r="V7130" i="14" s="1"/>
  <c r="L7110" i="14"/>
  <c r="U7110" i="14" s="1"/>
  <c r="V7110" i="14" s="1"/>
  <c r="L7086" i="14"/>
  <c r="L7066" i="14"/>
  <c r="U7066" i="14" s="1"/>
  <c r="V7066" i="14" s="1"/>
  <c r="L7046" i="14"/>
  <c r="U7046" i="14" s="1"/>
  <c r="V7046" i="14" s="1"/>
  <c r="L7022" i="14"/>
  <c r="L7002" i="14"/>
  <c r="L6982" i="14"/>
  <c r="U6982" i="14" s="1"/>
  <c r="V6982" i="14" s="1"/>
  <c r="L6958" i="14"/>
  <c r="L6938" i="14"/>
  <c r="U6938" i="14" s="1"/>
  <c r="V6938" i="14" s="1"/>
  <c r="L6918" i="14"/>
  <c r="U6918" i="14" s="1"/>
  <c r="V6918" i="14" s="1"/>
  <c r="L6894" i="14"/>
  <c r="U6894" i="14" s="1"/>
  <c r="V6894" i="14" s="1"/>
  <c r="L6874" i="14"/>
  <c r="U6874" i="14" s="1"/>
  <c r="V6874" i="14" s="1"/>
  <c r="L6854" i="14"/>
  <c r="U6854" i="14" s="1"/>
  <c r="V6854" i="14" s="1"/>
  <c r="L6830" i="14"/>
  <c r="L6810" i="14"/>
  <c r="U6810" i="14" s="1"/>
  <c r="V6810" i="14" s="1"/>
  <c r="L6790" i="14"/>
  <c r="U6790" i="14" s="1"/>
  <c r="V6790" i="14" s="1"/>
  <c r="L6766" i="14"/>
  <c r="L6746" i="14"/>
  <c r="L6726" i="14"/>
  <c r="U6726" i="14" s="1"/>
  <c r="V6726" i="14" s="1"/>
  <c r="L6702" i="14"/>
  <c r="L6598" i="14"/>
  <c r="U6598" i="14" s="1"/>
  <c r="V6598" i="14" s="1"/>
  <c r="L6558" i="14"/>
  <c r="U6558" i="14" s="1"/>
  <c r="V6558" i="14" s="1"/>
  <c r="L6518" i="14"/>
  <c r="U6518" i="14" s="1"/>
  <c r="V6518" i="14" s="1"/>
  <c r="L6478" i="14"/>
  <c r="U6478" i="14" s="1"/>
  <c r="V6478" i="14" s="1"/>
  <c r="L6446" i="14"/>
  <c r="L6406" i="14"/>
  <c r="U6406" i="14" s="1"/>
  <c r="V6406" i="14" s="1"/>
  <c r="L6362" i="14"/>
  <c r="U6362" i="14" s="1"/>
  <c r="V6362" i="14" s="1"/>
  <c r="L6314" i="14"/>
  <c r="U6314" i="14" s="1"/>
  <c r="V6314" i="14" s="1"/>
  <c r="L6270" i="14"/>
  <c r="U6270" i="14" s="1"/>
  <c r="V6270" i="14" s="1"/>
  <c r="L6222" i="14"/>
  <c r="U6222" i="14" s="1"/>
  <c r="V6222" i="14" s="1"/>
  <c r="L6186" i="14"/>
  <c r="U6186" i="14" s="1"/>
  <c r="V6186" i="14" s="1"/>
  <c r="L8349" i="14"/>
  <c r="U8349" i="14" s="1"/>
  <c r="V8349" i="14" s="1"/>
  <c r="L8333" i="14"/>
  <c r="U8333" i="14" s="1"/>
  <c r="V8333" i="14" s="1"/>
  <c r="L8317" i="14"/>
  <c r="U8317" i="14" s="1"/>
  <c r="V8317" i="14" s="1"/>
  <c r="L8301" i="14"/>
  <c r="U8301" i="14" s="1"/>
  <c r="V8301" i="14" s="1"/>
  <c r="L8285" i="14"/>
  <c r="U8285" i="14" s="1"/>
  <c r="V8285" i="14" s="1"/>
  <c r="L8269" i="14"/>
  <c r="U8269" i="14" s="1"/>
  <c r="V8269" i="14" s="1"/>
  <c r="L8253" i="14"/>
  <c r="U8253" i="14" s="1"/>
  <c r="V8253" i="14" s="1"/>
  <c r="L8237" i="14"/>
  <c r="U8237" i="14" s="1"/>
  <c r="V8237" i="14" s="1"/>
  <c r="L8221" i="14"/>
  <c r="U8221" i="14" s="1"/>
  <c r="V8221" i="14" s="1"/>
  <c r="L8205" i="14"/>
  <c r="U8205" i="14" s="1"/>
  <c r="V8205" i="14" s="1"/>
  <c r="L8189" i="14"/>
  <c r="U8189" i="14" s="1"/>
  <c r="V8189" i="14" s="1"/>
  <c r="L8173" i="14"/>
  <c r="U8173" i="14" s="1"/>
  <c r="V8173" i="14" s="1"/>
  <c r="L8157" i="14"/>
  <c r="U8157" i="14" s="1"/>
  <c r="V8157" i="14" s="1"/>
  <c r="L8141" i="14"/>
  <c r="U8141" i="14" s="1"/>
  <c r="V8141" i="14" s="1"/>
  <c r="L8125" i="14"/>
  <c r="U8125" i="14" s="1"/>
  <c r="V8125" i="14" s="1"/>
  <c r="L8109" i="14"/>
  <c r="U8109" i="14" s="1"/>
  <c r="V8109" i="14" s="1"/>
  <c r="L8093" i="14"/>
  <c r="U8093" i="14" s="1"/>
  <c r="V8093" i="14" s="1"/>
  <c r="L8077" i="14"/>
  <c r="U8077" i="14" s="1"/>
  <c r="V8077" i="14" s="1"/>
  <c r="L8061" i="14"/>
  <c r="U8061" i="14" s="1"/>
  <c r="V8061" i="14" s="1"/>
  <c r="L8045" i="14"/>
  <c r="U8045" i="14" s="1"/>
  <c r="V8045" i="14" s="1"/>
  <c r="L8029" i="14"/>
  <c r="U8029" i="14" s="1"/>
  <c r="V8029" i="14" s="1"/>
  <c r="L8013" i="14"/>
  <c r="L7997" i="14"/>
  <c r="U7997" i="14" s="1"/>
  <c r="V7997" i="14" s="1"/>
  <c r="L7981" i="14"/>
  <c r="U7981" i="14" s="1"/>
  <c r="V7981" i="14" s="1"/>
  <c r="L7965" i="14"/>
  <c r="U7965" i="14" s="1"/>
  <c r="V7965" i="14" s="1"/>
  <c r="L7949" i="14"/>
  <c r="L7933" i="14"/>
  <c r="U7933" i="14" s="1"/>
  <c r="V7933" i="14" s="1"/>
  <c r="L7917" i="14"/>
  <c r="U7917" i="14" s="1"/>
  <c r="V7917" i="14" s="1"/>
  <c r="L7901" i="14"/>
  <c r="U7901" i="14" s="1"/>
  <c r="V7901" i="14" s="1"/>
  <c r="L7885" i="14"/>
  <c r="L7869" i="14"/>
  <c r="U7869" i="14" s="1"/>
  <c r="V7869" i="14" s="1"/>
  <c r="L7853" i="14"/>
  <c r="U7853" i="14" s="1"/>
  <c r="V7853" i="14" s="1"/>
  <c r="L7837" i="14"/>
  <c r="U7837" i="14" s="1"/>
  <c r="V7837" i="14" s="1"/>
  <c r="L7821" i="14"/>
  <c r="U7821" i="14" s="1"/>
  <c r="V7821" i="14" s="1"/>
  <c r="L7805" i="14"/>
  <c r="U7805" i="14" s="1"/>
  <c r="V7805" i="14" s="1"/>
  <c r="L7789" i="14"/>
  <c r="U7789" i="14" s="1"/>
  <c r="V7789" i="14" s="1"/>
  <c r="L7773" i="14"/>
  <c r="U7773" i="14" s="1"/>
  <c r="V7773" i="14" s="1"/>
  <c r="L7757" i="14"/>
  <c r="U7757" i="14" s="1"/>
  <c r="V7757" i="14" s="1"/>
  <c r="L7741" i="14"/>
  <c r="U7741" i="14" s="1"/>
  <c r="V7741" i="14" s="1"/>
  <c r="L7725" i="14"/>
  <c r="U7725" i="14" s="1"/>
  <c r="V7725" i="14" s="1"/>
  <c r="L7709" i="14"/>
  <c r="U7709" i="14" s="1"/>
  <c r="V7709" i="14" s="1"/>
  <c r="L7693" i="14"/>
  <c r="U7693" i="14" s="1"/>
  <c r="V7693" i="14" s="1"/>
  <c r="L7677" i="14"/>
  <c r="U7677" i="14" s="1"/>
  <c r="V7677" i="14" s="1"/>
  <c r="L7661" i="14"/>
  <c r="U7661" i="14" s="1"/>
  <c r="V7661" i="14" s="1"/>
  <c r="L7645" i="14"/>
  <c r="U7645" i="14" s="1"/>
  <c r="V7645" i="14" s="1"/>
  <c r="L7629" i="14"/>
  <c r="L7613" i="14"/>
  <c r="U7613" i="14" s="1"/>
  <c r="V7613" i="14" s="1"/>
  <c r="L7597" i="14"/>
  <c r="U7597" i="14" s="1"/>
  <c r="V7597" i="14" s="1"/>
  <c r="L7581" i="14"/>
  <c r="U7581" i="14" s="1"/>
  <c r="V7581" i="14" s="1"/>
  <c r="L7565" i="14"/>
  <c r="U7565" i="14" s="1"/>
  <c r="V7565" i="14" s="1"/>
  <c r="L7549" i="14"/>
  <c r="U7549" i="14" s="1"/>
  <c r="V7549" i="14" s="1"/>
  <c r="L7533" i="14"/>
  <c r="U7533" i="14" s="1"/>
  <c r="V7533" i="14" s="1"/>
  <c r="L7517" i="14"/>
  <c r="U7517" i="14" s="1"/>
  <c r="V7517" i="14" s="1"/>
  <c r="L7501" i="14"/>
  <c r="U7501" i="14" s="1"/>
  <c r="V7501" i="14" s="1"/>
  <c r="L7485" i="14"/>
  <c r="U7485" i="14" s="1"/>
  <c r="V7485" i="14" s="1"/>
  <c r="L7469" i="14"/>
  <c r="U7469" i="14" s="1"/>
  <c r="V7469" i="14" s="1"/>
  <c r="L7453" i="14"/>
  <c r="L7437" i="14"/>
  <c r="L7421" i="14"/>
  <c r="U7421" i="14" s="1"/>
  <c r="V7421" i="14" s="1"/>
  <c r="L7405" i="14"/>
  <c r="U7405" i="14" s="1"/>
  <c r="V7405" i="14" s="1"/>
  <c r="L7389" i="14"/>
  <c r="U7389" i="14" s="1"/>
  <c r="V7389" i="14" s="1"/>
  <c r="L7373" i="14"/>
  <c r="U7373" i="14" s="1"/>
  <c r="V7373" i="14" s="1"/>
  <c r="L7357" i="14"/>
  <c r="U7357" i="14" s="1"/>
  <c r="V7357" i="14" s="1"/>
  <c r="L7341" i="14"/>
  <c r="U7341" i="14" s="1"/>
  <c r="V7341" i="14" s="1"/>
  <c r="L7325" i="14"/>
  <c r="U7325" i="14" s="1"/>
  <c r="V7325" i="14" s="1"/>
  <c r="L7309" i="14"/>
  <c r="U7309" i="14" s="1"/>
  <c r="V7309" i="14" s="1"/>
  <c r="L7293" i="14"/>
  <c r="L7277" i="14"/>
  <c r="U7277" i="14" s="1"/>
  <c r="V7277" i="14" s="1"/>
  <c r="L7261" i="14"/>
  <c r="U7261" i="14" s="1"/>
  <c r="V7261" i="14" s="1"/>
  <c r="L7245" i="14"/>
  <c r="L7229" i="14"/>
  <c r="U7229" i="14" s="1"/>
  <c r="V7229" i="14" s="1"/>
  <c r="L7213" i="14"/>
  <c r="U7213" i="14" s="1"/>
  <c r="V7213" i="14" s="1"/>
  <c r="L7197" i="14"/>
  <c r="U7197" i="14" s="1"/>
  <c r="V7197" i="14" s="1"/>
  <c r="L7181" i="14"/>
  <c r="U7181" i="14" s="1"/>
  <c r="V7181" i="14" s="1"/>
  <c r="L7165" i="14"/>
  <c r="U7165" i="14" s="1"/>
  <c r="V7165" i="14" s="1"/>
  <c r="L7149" i="14"/>
  <c r="U7149" i="14" s="1"/>
  <c r="V7149" i="14" s="1"/>
  <c r="L7133" i="14"/>
  <c r="U7133" i="14" s="1"/>
  <c r="V7133" i="14" s="1"/>
  <c r="L7117" i="14"/>
  <c r="U7117" i="14" s="1"/>
  <c r="V7117" i="14" s="1"/>
  <c r="L7101" i="14"/>
  <c r="U7101" i="14" s="1"/>
  <c r="V7101" i="14" s="1"/>
  <c r="L7085" i="14"/>
  <c r="U7085" i="14" s="1"/>
  <c r="V7085" i="14" s="1"/>
  <c r="L7069" i="14"/>
  <c r="U7069" i="14" s="1"/>
  <c r="V7069" i="14" s="1"/>
  <c r="L7053" i="14"/>
  <c r="U7053" i="14" s="1"/>
  <c r="V7053" i="14" s="1"/>
  <c r="L7037" i="14"/>
  <c r="U7037" i="14" s="1"/>
  <c r="V7037" i="14" s="1"/>
  <c r="L7021" i="14"/>
  <c r="U7021" i="14" s="1"/>
  <c r="V7021" i="14" s="1"/>
  <c r="L7005" i="14"/>
  <c r="L6989" i="14"/>
  <c r="U6989" i="14" s="1"/>
  <c r="V6989" i="14" s="1"/>
  <c r="L6973" i="14"/>
  <c r="L6957" i="14"/>
  <c r="U6957" i="14" s="1"/>
  <c r="V6957" i="14" s="1"/>
  <c r="L6941" i="14"/>
  <c r="L6925" i="14"/>
  <c r="U6925" i="14" s="1"/>
  <c r="V6925" i="14" s="1"/>
  <c r="L6909" i="14"/>
  <c r="U6909" i="14" s="1"/>
  <c r="V6909" i="14" s="1"/>
  <c r="L6893" i="14"/>
  <c r="U6893" i="14" s="1"/>
  <c r="V6893" i="14" s="1"/>
  <c r="L6877" i="14"/>
  <c r="U6877" i="14" s="1"/>
  <c r="V6877" i="14" s="1"/>
  <c r="L6861" i="14"/>
  <c r="L6845" i="14"/>
  <c r="U6845" i="14" s="1"/>
  <c r="V6845" i="14" s="1"/>
  <c r="L6829" i="14"/>
  <c r="U6829" i="14" s="1"/>
  <c r="V6829" i="14" s="1"/>
  <c r="L6813" i="14"/>
  <c r="U6813" i="14" s="1"/>
  <c r="V6813" i="14" s="1"/>
  <c r="L6797" i="14"/>
  <c r="U6797" i="14" s="1"/>
  <c r="V6797" i="14" s="1"/>
  <c r="L6781" i="14"/>
  <c r="U6781" i="14" s="1"/>
  <c r="V6781" i="14" s="1"/>
  <c r="L6765" i="14"/>
  <c r="U6765" i="14" s="1"/>
  <c r="V6765" i="14" s="1"/>
  <c r="L6749" i="14"/>
  <c r="L6733" i="14"/>
  <c r="U6733" i="14" s="1"/>
  <c r="V6733" i="14" s="1"/>
  <c r="L6717" i="14"/>
  <c r="U6717" i="14" s="1"/>
  <c r="V6717" i="14" s="1"/>
  <c r="L6701" i="14"/>
  <c r="U6701" i="14" s="1"/>
  <c r="V6701" i="14" s="1"/>
  <c r="L6685" i="14"/>
  <c r="U6685" i="14" s="1"/>
  <c r="V6685" i="14" s="1"/>
  <c r="L6669" i="14"/>
  <c r="U6669" i="14" s="1"/>
  <c r="V6669" i="14" s="1"/>
  <c r="L6653" i="14"/>
  <c r="U6653" i="14" s="1"/>
  <c r="V6653" i="14" s="1"/>
  <c r="L6637" i="14"/>
  <c r="U6637" i="14" s="1"/>
  <c r="V6637" i="14" s="1"/>
  <c r="L6621" i="14"/>
  <c r="L6605" i="14"/>
  <c r="U6605" i="14" s="1"/>
  <c r="V6605" i="14" s="1"/>
  <c r="L6589" i="14"/>
  <c r="U6589" i="14" s="1"/>
  <c r="V6589" i="14" s="1"/>
  <c r="L6573" i="14"/>
  <c r="U6573" i="14" s="1"/>
  <c r="V6573" i="14" s="1"/>
  <c r="L6557" i="14"/>
  <c r="L6541" i="14"/>
  <c r="U6541" i="14" s="1"/>
  <c r="V6541" i="14" s="1"/>
  <c r="L6525" i="14"/>
  <c r="U6525" i="14" s="1"/>
  <c r="V6525" i="14" s="1"/>
  <c r="L6509" i="14"/>
  <c r="U6509" i="14" s="1"/>
  <c r="V6509" i="14" s="1"/>
  <c r="L6493" i="14"/>
  <c r="L6477" i="14"/>
  <c r="U6477" i="14" s="1"/>
  <c r="V6477" i="14" s="1"/>
  <c r="L6461" i="14"/>
  <c r="U6461" i="14" s="1"/>
  <c r="V6461" i="14" s="1"/>
  <c r="L6445" i="14"/>
  <c r="U6445" i="14" s="1"/>
  <c r="V6445" i="14" s="1"/>
  <c r="L6429" i="14"/>
  <c r="L6413" i="14"/>
  <c r="U6413" i="14" s="1"/>
  <c r="V6413" i="14" s="1"/>
  <c r="L6397" i="14"/>
  <c r="U6397" i="14" s="1"/>
  <c r="V6397" i="14" s="1"/>
  <c r="L6381" i="14"/>
  <c r="U6381" i="14" s="1"/>
  <c r="V6381" i="14" s="1"/>
  <c r="L6365" i="14"/>
  <c r="L6349" i="14"/>
  <c r="U6349" i="14" s="1"/>
  <c r="V6349" i="14" s="1"/>
  <c r="L6333" i="14"/>
  <c r="U6333" i="14" s="1"/>
  <c r="V6333" i="14" s="1"/>
  <c r="L6317" i="14"/>
  <c r="U6317" i="14" s="1"/>
  <c r="V6317" i="14" s="1"/>
  <c r="L6301" i="14"/>
  <c r="L6285" i="14"/>
  <c r="U6285" i="14" s="1"/>
  <c r="V6285" i="14" s="1"/>
  <c r="L6269" i="14"/>
  <c r="U6269" i="14" s="1"/>
  <c r="V6269" i="14" s="1"/>
  <c r="L6253" i="14"/>
  <c r="U6253" i="14" s="1"/>
  <c r="V6253" i="14" s="1"/>
  <c r="L6237" i="14"/>
  <c r="U6237" i="14" s="1"/>
  <c r="V6237" i="14" s="1"/>
  <c r="L6221" i="14"/>
  <c r="U6221" i="14" s="1"/>
  <c r="V6221" i="14" s="1"/>
  <c r="L6205" i="14"/>
  <c r="U6205" i="14" s="1"/>
  <c r="V6205" i="14" s="1"/>
  <c r="L6189" i="14"/>
  <c r="U6189" i="14" s="1"/>
  <c r="V6189" i="14" s="1"/>
  <c r="L6173" i="14"/>
  <c r="U6173" i="14" s="1"/>
  <c r="V6173" i="14" s="1"/>
  <c r="L6157" i="14"/>
  <c r="L6141" i="14"/>
  <c r="U6141" i="14" s="1"/>
  <c r="V6141" i="14" s="1"/>
  <c r="L6125" i="14"/>
  <c r="U6125" i="14" s="1"/>
  <c r="V6125" i="14" s="1"/>
  <c r="L6109" i="14"/>
  <c r="L6093" i="14"/>
  <c r="U6093" i="14" s="1"/>
  <c r="V6093" i="14" s="1"/>
  <c r="L6077" i="14"/>
  <c r="U6077" i="14" s="1"/>
  <c r="V6077" i="14" s="1"/>
  <c r="L6061" i="14"/>
  <c r="U6061" i="14" s="1"/>
  <c r="V6061" i="14" s="1"/>
  <c r="L6045" i="14"/>
  <c r="U6045" i="14" s="1"/>
  <c r="V6045" i="14" s="1"/>
  <c r="L6029" i="14"/>
  <c r="L6013" i="14"/>
  <c r="U6013" i="14" s="1"/>
  <c r="V6013" i="14" s="1"/>
  <c r="L5997" i="14"/>
  <c r="U5997" i="14" s="1"/>
  <c r="V5997" i="14" s="1"/>
  <c r="L5981" i="14"/>
  <c r="U5981" i="14" s="1"/>
  <c r="V5981" i="14" s="1"/>
  <c r="L5965" i="14"/>
  <c r="U5965" i="14" s="1"/>
  <c r="V5965" i="14" s="1"/>
  <c r="L5949" i="14"/>
  <c r="U5949" i="14" s="1"/>
  <c r="V5949" i="14" s="1"/>
  <c r="L5933" i="14"/>
  <c r="U5933" i="14" s="1"/>
  <c r="V5933" i="14" s="1"/>
  <c r="L5917" i="14"/>
  <c r="U5917" i="14" s="1"/>
  <c r="V5917" i="14" s="1"/>
  <c r="L5901" i="14"/>
  <c r="L5885" i="14"/>
  <c r="U5885" i="14" s="1"/>
  <c r="V5885" i="14" s="1"/>
  <c r="L5869" i="14"/>
  <c r="U5869" i="14" s="1"/>
  <c r="V5869" i="14" s="1"/>
  <c r="L5853" i="14"/>
  <c r="L5837" i="14"/>
  <c r="U5837" i="14" s="1"/>
  <c r="V5837" i="14" s="1"/>
  <c r="L5821" i="14"/>
  <c r="U5821" i="14" s="1"/>
  <c r="V5821" i="14" s="1"/>
  <c r="L5805" i="14"/>
  <c r="U5805" i="14" s="1"/>
  <c r="V5805" i="14" s="1"/>
  <c r="L5789" i="14"/>
  <c r="L5773" i="14"/>
  <c r="L5757" i="14"/>
  <c r="U5757" i="14" s="1"/>
  <c r="V5757" i="14" s="1"/>
  <c r="L5741" i="14"/>
  <c r="U5741" i="14" s="1"/>
  <c r="V5741" i="14" s="1"/>
  <c r="L5725" i="14"/>
  <c r="L5709" i="14"/>
  <c r="U5709" i="14" s="1"/>
  <c r="V5709" i="14" s="1"/>
  <c r="L5693" i="14"/>
  <c r="U5693" i="14" s="1"/>
  <c r="V5693" i="14" s="1"/>
  <c r="L5677" i="14"/>
  <c r="U5677" i="14" s="1"/>
  <c r="V5677" i="14" s="1"/>
  <c r="L5661" i="14"/>
  <c r="L5645" i="14"/>
  <c r="U5645" i="14" s="1"/>
  <c r="V5645" i="14" s="1"/>
  <c r="L5629" i="14"/>
  <c r="U5629" i="14" s="1"/>
  <c r="V5629" i="14" s="1"/>
  <c r="L5613" i="14"/>
  <c r="U5613" i="14" s="1"/>
  <c r="V5613" i="14" s="1"/>
  <c r="L5597" i="14"/>
  <c r="U5597" i="14" s="1"/>
  <c r="V5597" i="14" s="1"/>
  <c r="L5581" i="14"/>
  <c r="U5581" i="14" s="1"/>
  <c r="V5581" i="14" s="1"/>
  <c r="L5565" i="14"/>
  <c r="U5565" i="14" s="1"/>
  <c r="V5565" i="14" s="1"/>
  <c r="L5549" i="14"/>
  <c r="U5549" i="14" s="1"/>
  <c r="V5549" i="14" s="1"/>
  <c r="L5533" i="14"/>
  <c r="L5517" i="14"/>
  <c r="U5517" i="14" s="1"/>
  <c r="V5517" i="14" s="1"/>
  <c r="L5501" i="14"/>
  <c r="U5501" i="14" s="1"/>
  <c r="V5501" i="14" s="1"/>
  <c r="L5485" i="14"/>
  <c r="U5485" i="14" s="1"/>
  <c r="V5485" i="14" s="1"/>
  <c r="L5469" i="14"/>
  <c r="U5469" i="14" s="1"/>
  <c r="V5469" i="14" s="1"/>
  <c r="L5453" i="14"/>
  <c r="L5437" i="14"/>
  <c r="U5437" i="14" s="1"/>
  <c r="V5437" i="14" s="1"/>
  <c r="L5421" i="14"/>
  <c r="U5421" i="14" s="1"/>
  <c r="V5421" i="14" s="1"/>
  <c r="L5405" i="14"/>
  <c r="U5405" i="14" s="1"/>
  <c r="V5405" i="14" s="1"/>
  <c r="L5389" i="14"/>
  <c r="L5373" i="14"/>
  <c r="U5373" i="14" s="1"/>
  <c r="V5373" i="14" s="1"/>
  <c r="L5357" i="14"/>
  <c r="U5357" i="14" s="1"/>
  <c r="V5357" i="14" s="1"/>
  <c r="L5341" i="14"/>
  <c r="U5341" i="14" s="1"/>
  <c r="V5341" i="14" s="1"/>
  <c r="L5325" i="14"/>
  <c r="U5325" i="14" s="1"/>
  <c r="V5325" i="14" s="1"/>
  <c r="L5309" i="14"/>
  <c r="U5309" i="14" s="1"/>
  <c r="V5309" i="14" s="1"/>
  <c r="L5293" i="14"/>
  <c r="U5293" i="14" s="1"/>
  <c r="V5293" i="14" s="1"/>
  <c r="L5277" i="14"/>
  <c r="U5277" i="14" s="1"/>
  <c r="V5277" i="14" s="1"/>
  <c r="L5261" i="14"/>
  <c r="U5261" i="14" s="1"/>
  <c r="V5261" i="14" s="1"/>
  <c r="L5245" i="14"/>
  <c r="U5245" i="14" s="1"/>
  <c r="V5245" i="14" s="1"/>
  <c r="L5229" i="14"/>
  <c r="U5229" i="14" s="1"/>
  <c r="V5229" i="14" s="1"/>
  <c r="L5213" i="14"/>
  <c r="U5213" i="14" s="1"/>
  <c r="V5213" i="14" s="1"/>
  <c r="L5197" i="14"/>
  <c r="U5197" i="14" s="1"/>
  <c r="V5197" i="14" s="1"/>
  <c r="L5181" i="14"/>
  <c r="U5181" i="14" s="1"/>
  <c r="V5181" i="14" s="1"/>
  <c r="L5165" i="14"/>
  <c r="U5165" i="14" s="1"/>
  <c r="V5165" i="14" s="1"/>
  <c r="L5149" i="14"/>
  <c r="U5149" i="14" s="1"/>
  <c r="V5149" i="14" s="1"/>
  <c r="L5133" i="14"/>
  <c r="L5117" i="14"/>
  <c r="U5117" i="14" s="1"/>
  <c r="V5117" i="14" s="1"/>
  <c r="L5101" i="14"/>
  <c r="U5101" i="14" s="1"/>
  <c r="V5101" i="14" s="1"/>
  <c r="L5085" i="14"/>
  <c r="U5085" i="14" s="1"/>
  <c r="V5085" i="14" s="1"/>
  <c r="L5069" i="14"/>
  <c r="U5069" i="14" s="1"/>
  <c r="V5069" i="14" s="1"/>
  <c r="L5053" i="14"/>
  <c r="U5053" i="14" s="1"/>
  <c r="V5053" i="14" s="1"/>
  <c r="L5037" i="14"/>
  <c r="U5037" i="14" s="1"/>
  <c r="V5037" i="14" s="1"/>
  <c r="L5021" i="14"/>
  <c r="L5005" i="14"/>
  <c r="L4989" i="14"/>
  <c r="U4989" i="14" s="1"/>
  <c r="V4989" i="14" s="1"/>
  <c r="L4973" i="14"/>
  <c r="U4973" i="14" s="1"/>
  <c r="V4973" i="14" s="1"/>
  <c r="L4957" i="14"/>
  <c r="U4957" i="14" s="1"/>
  <c r="V4957" i="14" s="1"/>
  <c r="L4941" i="14"/>
  <c r="L4925" i="14"/>
  <c r="U4925" i="14" s="1"/>
  <c r="V4925" i="14" s="1"/>
  <c r="L4909" i="14"/>
  <c r="U4909" i="14" s="1"/>
  <c r="V4909" i="14" s="1"/>
  <c r="L4893" i="14"/>
  <c r="U4893" i="14" s="1"/>
  <c r="V4893" i="14" s="1"/>
  <c r="L4877" i="14"/>
  <c r="U4877" i="14" s="1"/>
  <c r="V4877" i="14" s="1"/>
  <c r="L4861" i="14"/>
  <c r="U4861" i="14" s="1"/>
  <c r="V4861" i="14" s="1"/>
  <c r="L4845" i="14"/>
  <c r="U4845" i="14" s="1"/>
  <c r="V4845" i="14" s="1"/>
  <c r="L4829" i="14"/>
  <c r="U4829" i="14" s="1"/>
  <c r="V4829" i="14" s="1"/>
  <c r="L4813" i="14"/>
  <c r="U4813" i="14" s="1"/>
  <c r="V4813" i="14" s="1"/>
  <c r="L4797" i="14"/>
  <c r="U4797" i="14" s="1"/>
  <c r="V4797" i="14" s="1"/>
  <c r="L4781" i="14"/>
  <c r="U4781" i="14" s="1"/>
  <c r="V4781" i="14" s="1"/>
  <c r="L4765" i="14"/>
  <c r="U4765" i="14" s="1"/>
  <c r="V4765" i="14" s="1"/>
  <c r="L4749" i="14"/>
  <c r="L4733" i="14"/>
  <c r="U4733" i="14" s="1"/>
  <c r="V4733" i="14" s="1"/>
  <c r="L4717" i="14"/>
  <c r="U4717" i="14" s="1"/>
  <c r="V4717" i="14" s="1"/>
  <c r="L4701" i="14"/>
  <c r="U4701" i="14" s="1"/>
  <c r="V4701" i="14" s="1"/>
  <c r="L4685" i="14"/>
  <c r="U4685" i="14" s="1"/>
  <c r="V4685" i="14" s="1"/>
  <c r="L4669" i="14"/>
  <c r="U4669" i="14" s="1"/>
  <c r="V4669" i="14" s="1"/>
  <c r="L4653" i="14"/>
  <c r="U4653" i="14" s="1"/>
  <c r="V4653" i="14" s="1"/>
  <c r="L4637" i="14"/>
  <c r="U4637" i="14" s="1"/>
  <c r="V4637" i="14" s="1"/>
  <c r="L4621" i="14"/>
  <c r="U4621" i="14" s="1"/>
  <c r="V4621" i="14" s="1"/>
  <c r="L4605" i="14"/>
  <c r="U4605" i="14" s="1"/>
  <c r="V4605" i="14" s="1"/>
  <c r="L4589" i="14"/>
  <c r="U4589" i="14" s="1"/>
  <c r="V4589" i="14" s="1"/>
  <c r="L4573" i="14"/>
  <c r="U4573" i="14" s="1"/>
  <c r="V4573" i="14" s="1"/>
  <c r="L4557" i="14"/>
  <c r="U4557" i="14" s="1"/>
  <c r="V4557" i="14" s="1"/>
  <c r="L4541" i="14"/>
  <c r="U4541" i="14" s="1"/>
  <c r="V4541" i="14" s="1"/>
  <c r="L4525" i="14"/>
  <c r="U4525" i="14" s="1"/>
  <c r="V4525" i="14" s="1"/>
  <c r="L4509" i="14"/>
  <c r="U4509" i="14" s="1"/>
  <c r="V4509" i="14" s="1"/>
  <c r="L4493" i="14"/>
  <c r="L4477" i="14"/>
  <c r="U4477" i="14" s="1"/>
  <c r="V4477" i="14" s="1"/>
  <c r="L4461" i="14"/>
  <c r="U4461" i="14" s="1"/>
  <c r="V4461" i="14" s="1"/>
  <c r="L4445" i="14"/>
  <c r="U4445" i="14" s="1"/>
  <c r="V4445" i="14" s="1"/>
  <c r="L4429" i="14"/>
  <c r="L4413" i="14"/>
  <c r="U4413" i="14" s="1"/>
  <c r="V4413" i="14" s="1"/>
  <c r="L4397" i="14"/>
  <c r="U4397" i="14" s="1"/>
  <c r="V4397" i="14" s="1"/>
  <c r="L4381" i="14"/>
  <c r="U4381" i="14" s="1"/>
  <c r="V4381" i="14" s="1"/>
  <c r="L4365" i="14"/>
  <c r="U4365" i="14" s="1"/>
  <c r="V4365" i="14" s="1"/>
  <c r="L4349" i="14"/>
  <c r="U4349" i="14" s="1"/>
  <c r="V4349" i="14" s="1"/>
  <c r="L4333" i="14"/>
  <c r="U4333" i="14" s="1"/>
  <c r="V4333" i="14" s="1"/>
  <c r="L4317" i="14"/>
  <c r="L4301" i="14"/>
  <c r="U4301" i="14" s="1"/>
  <c r="V4301" i="14" s="1"/>
  <c r="L4285" i="14"/>
  <c r="U4285" i="14" s="1"/>
  <c r="V4285" i="14" s="1"/>
  <c r="L4269" i="14"/>
  <c r="U4269" i="14" s="1"/>
  <c r="V4269" i="14" s="1"/>
  <c r="L4253" i="14"/>
  <c r="U4253" i="14" s="1"/>
  <c r="V4253" i="14" s="1"/>
  <c r="L4237" i="14"/>
  <c r="U4237" i="14" s="1"/>
  <c r="V4237" i="14" s="1"/>
  <c r="L4221" i="14"/>
  <c r="U4221" i="14" s="1"/>
  <c r="V4221" i="14" s="1"/>
  <c r="L4205" i="14"/>
  <c r="U4205" i="14" s="1"/>
  <c r="V4205" i="14" s="1"/>
  <c r="L4189" i="14"/>
  <c r="L4173" i="14"/>
  <c r="U4173" i="14" s="1"/>
  <c r="V4173" i="14" s="1"/>
  <c r="L4157" i="14"/>
  <c r="U4157" i="14" s="1"/>
  <c r="V4157" i="14" s="1"/>
  <c r="L4141" i="14"/>
  <c r="U4141" i="14" s="1"/>
  <c r="V4141" i="14" s="1"/>
  <c r="L4125" i="14"/>
  <c r="L4109" i="14"/>
  <c r="U4109" i="14" s="1"/>
  <c r="V4109" i="14" s="1"/>
  <c r="L4093" i="14"/>
  <c r="U4093" i="14" s="1"/>
  <c r="V4093" i="14" s="1"/>
  <c r="L4077" i="14"/>
  <c r="U4077" i="14" s="1"/>
  <c r="V4077" i="14" s="1"/>
  <c r="L4061" i="14"/>
  <c r="U4061" i="14" s="1"/>
  <c r="V4061" i="14" s="1"/>
  <c r="L4045" i="14"/>
  <c r="L4029" i="14"/>
  <c r="L4013" i="14"/>
  <c r="U4013" i="14" s="1"/>
  <c r="V4013" i="14" s="1"/>
  <c r="L3997" i="14"/>
  <c r="U3997" i="14" s="1"/>
  <c r="V3997" i="14" s="1"/>
  <c r="L3981" i="14"/>
  <c r="U3981" i="14" s="1"/>
  <c r="V3981" i="14" s="1"/>
  <c r="L3965" i="14"/>
  <c r="U3965" i="14" s="1"/>
  <c r="V3965" i="14" s="1"/>
  <c r="L3949" i="14"/>
  <c r="U3949" i="14" s="1"/>
  <c r="V3949" i="14" s="1"/>
  <c r="L3933" i="14"/>
  <c r="L3917" i="14"/>
  <c r="U3917" i="14" s="1"/>
  <c r="V3917" i="14" s="1"/>
  <c r="L3901" i="14"/>
  <c r="U3901" i="14" s="1"/>
  <c r="V3901" i="14" s="1"/>
  <c r="L3885" i="14"/>
  <c r="U3885" i="14" s="1"/>
  <c r="V3885" i="14" s="1"/>
  <c r="L3869" i="14"/>
  <c r="L3853" i="14"/>
  <c r="L3837" i="14"/>
  <c r="U3837" i="14" s="1"/>
  <c r="V3837" i="14" s="1"/>
  <c r="L3821" i="14"/>
  <c r="U3821" i="14" s="1"/>
  <c r="V3821" i="14" s="1"/>
  <c r="L3805" i="14"/>
  <c r="U3805" i="14" s="1"/>
  <c r="V3805" i="14" s="1"/>
  <c r="L3789" i="14"/>
  <c r="U3789" i="14" s="1"/>
  <c r="V3789" i="14" s="1"/>
  <c r="L3773" i="14"/>
  <c r="U3773" i="14" s="1"/>
  <c r="V3773" i="14" s="1"/>
  <c r="L3757" i="14"/>
  <c r="U3757" i="14" s="1"/>
  <c r="V3757" i="14" s="1"/>
  <c r="L3741" i="14"/>
  <c r="U3741" i="14" s="1"/>
  <c r="V3741" i="14" s="1"/>
  <c r="L3725" i="14"/>
  <c r="U3725" i="14" s="1"/>
  <c r="V3725" i="14" s="1"/>
  <c r="L3709" i="14"/>
  <c r="U3709" i="14" s="1"/>
  <c r="V3709" i="14" s="1"/>
  <c r="L3693" i="14"/>
  <c r="U3693" i="14" s="1"/>
  <c r="V3693" i="14" s="1"/>
  <c r="L3677" i="14"/>
  <c r="L3661" i="14"/>
  <c r="U3661" i="14" s="1"/>
  <c r="V3661" i="14" s="1"/>
  <c r="L3645" i="14"/>
  <c r="U3645" i="14" s="1"/>
  <c r="V3645" i="14" s="1"/>
  <c r="L3629" i="14"/>
  <c r="U3629" i="14" s="1"/>
  <c r="V3629" i="14" s="1"/>
  <c r="L3613" i="14"/>
  <c r="U3613" i="14" s="1"/>
  <c r="V3613" i="14" s="1"/>
  <c r="L3597" i="14"/>
  <c r="U3597" i="14" s="1"/>
  <c r="V3597" i="14" s="1"/>
  <c r="L3581" i="14"/>
  <c r="L3565" i="14"/>
  <c r="U3565" i="14" s="1"/>
  <c r="V3565" i="14" s="1"/>
  <c r="L3549" i="14"/>
  <c r="U3549" i="14" s="1"/>
  <c r="V3549" i="14" s="1"/>
  <c r="L3533" i="14"/>
  <c r="L3517" i="14"/>
  <c r="L3501" i="14"/>
  <c r="U3501" i="14" s="1"/>
  <c r="V3501" i="14" s="1"/>
  <c r="L3485" i="14"/>
  <c r="L3469" i="14"/>
  <c r="U3469" i="14" s="1"/>
  <c r="V3469" i="14" s="1"/>
  <c r="L3453" i="14"/>
  <c r="U3453" i="14" s="1"/>
  <c r="V3453" i="14" s="1"/>
  <c r="L3437" i="14"/>
  <c r="U3437" i="14" s="1"/>
  <c r="V3437" i="14" s="1"/>
  <c r="L3421" i="14"/>
  <c r="U3421" i="14" s="1"/>
  <c r="V3421" i="14" s="1"/>
  <c r="L3405" i="14"/>
  <c r="U3405" i="14" s="1"/>
  <c r="V3405" i="14" s="1"/>
  <c r="L3389" i="14"/>
  <c r="U3389" i="14" s="1"/>
  <c r="V3389" i="14" s="1"/>
  <c r="L3373" i="14"/>
  <c r="U3373" i="14" s="1"/>
  <c r="V3373" i="14" s="1"/>
  <c r="L3357" i="14"/>
  <c r="U3357" i="14" s="1"/>
  <c r="V3357" i="14" s="1"/>
  <c r="L3341" i="14"/>
  <c r="U3341" i="14" s="1"/>
  <c r="V3341" i="14" s="1"/>
  <c r="L3325" i="14"/>
  <c r="U3325" i="14" s="1"/>
  <c r="V3325" i="14" s="1"/>
  <c r="L3309" i="14"/>
  <c r="U3309" i="14" s="1"/>
  <c r="V3309" i="14" s="1"/>
  <c r="L3293" i="14"/>
  <c r="U3293" i="14" s="1"/>
  <c r="V3293" i="14" s="1"/>
  <c r="L3277" i="14"/>
  <c r="U3277" i="14" s="1"/>
  <c r="V3277" i="14" s="1"/>
  <c r="L3261" i="14"/>
  <c r="U3261" i="14" s="1"/>
  <c r="V3261" i="14" s="1"/>
  <c r="L3245" i="14"/>
  <c r="U3245" i="14" s="1"/>
  <c r="V3245" i="14" s="1"/>
  <c r="L3229" i="14"/>
  <c r="U3229" i="14" s="1"/>
  <c r="V3229" i="14" s="1"/>
  <c r="L3213" i="14"/>
  <c r="U3213" i="14" s="1"/>
  <c r="V3213" i="14" s="1"/>
  <c r="L3197" i="14"/>
  <c r="U3197" i="14" s="1"/>
  <c r="V3197" i="14" s="1"/>
  <c r="L3181" i="14"/>
  <c r="U3181" i="14" s="1"/>
  <c r="V3181" i="14" s="1"/>
  <c r="L3165" i="14"/>
  <c r="U3165" i="14" s="1"/>
  <c r="V3165" i="14" s="1"/>
  <c r="L3149" i="14"/>
  <c r="U3149" i="14" s="1"/>
  <c r="V3149" i="14" s="1"/>
  <c r="L3133" i="14"/>
  <c r="U3133" i="14" s="1"/>
  <c r="V3133" i="14" s="1"/>
  <c r="L3117" i="14"/>
  <c r="U3117" i="14" s="1"/>
  <c r="V3117" i="14" s="1"/>
  <c r="L3101" i="14"/>
  <c r="U3101" i="14" s="1"/>
  <c r="V3101" i="14" s="1"/>
  <c r="L3085" i="14"/>
  <c r="U3085" i="14" s="1"/>
  <c r="V3085" i="14" s="1"/>
  <c r="L3069" i="14"/>
  <c r="U3069" i="14" s="1"/>
  <c r="V3069" i="14" s="1"/>
  <c r="L3053" i="14"/>
  <c r="U3053" i="14" s="1"/>
  <c r="V3053" i="14" s="1"/>
  <c r="L3037" i="14"/>
  <c r="U3037" i="14" s="1"/>
  <c r="V3037" i="14" s="1"/>
  <c r="L3021" i="14"/>
  <c r="U3021" i="14" s="1"/>
  <c r="V3021" i="14" s="1"/>
  <c r="L3005" i="14"/>
  <c r="U3005" i="14" s="1"/>
  <c r="V3005" i="14" s="1"/>
  <c r="L2989" i="14"/>
  <c r="U2989" i="14" s="1"/>
  <c r="V2989" i="14" s="1"/>
  <c r="L2973" i="14"/>
  <c r="U2973" i="14" s="1"/>
  <c r="V2973" i="14" s="1"/>
  <c r="L2957" i="14"/>
  <c r="U2957" i="14" s="1"/>
  <c r="V2957" i="14" s="1"/>
  <c r="L2941" i="14"/>
  <c r="U2941" i="14" s="1"/>
  <c r="V2941" i="14" s="1"/>
  <c r="L2925" i="14"/>
  <c r="U2925" i="14" s="1"/>
  <c r="V2925" i="14" s="1"/>
  <c r="L2909" i="14"/>
  <c r="U2909" i="14" s="1"/>
  <c r="V2909" i="14" s="1"/>
  <c r="L2893" i="14"/>
  <c r="U2893" i="14" s="1"/>
  <c r="V2893" i="14" s="1"/>
  <c r="L2877" i="14"/>
  <c r="U2877" i="14" s="1"/>
  <c r="V2877" i="14" s="1"/>
  <c r="L2861" i="14"/>
  <c r="U2861" i="14" s="1"/>
  <c r="V2861" i="14" s="1"/>
  <c r="L2845" i="14"/>
  <c r="U2845" i="14" s="1"/>
  <c r="V2845" i="14" s="1"/>
  <c r="L2829" i="14"/>
  <c r="U2829" i="14" s="1"/>
  <c r="V2829" i="14" s="1"/>
  <c r="L2813" i="14"/>
  <c r="U2813" i="14" s="1"/>
  <c r="V2813" i="14" s="1"/>
  <c r="L2797" i="14"/>
  <c r="U2797" i="14" s="1"/>
  <c r="V2797" i="14" s="1"/>
  <c r="L2781" i="14"/>
  <c r="U2781" i="14" s="1"/>
  <c r="V2781" i="14" s="1"/>
  <c r="L2765" i="14"/>
  <c r="U2765" i="14" s="1"/>
  <c r="V2765" i="14" s="1"/>
  <c r="L2749" i="14"/>
  <c r="U2749" i="14" s="1"/>
  <c r="V2749" i="14" s="1"/>
  <c r="L2733" i="14"/>
  <c r="U2733" i="14" s="1"/>
  <c r="V2733" i="14" s="1"/>
  <c r="L2717" i="14"/>
  <c r="U2717" i="14" s="1"/>
  <c r="V2717" i="14" s="1"/>
  <c r="L2701" i="14"/>
  <c r="U2701" i="14" s="1"/>
  <c r="V2701" i="14" s="1"/>
  <c r="L2685" i="14"/>
  <c r="U2685" i="14" s="1"/>
  <c r="V2685" i="14" s="1"/>
  <c r="L2669" i="14"/>
  <c r="U2669" i="14" s="1"/>
  <c r="V2669" i="14" s="1"/>
  <c r="L2653" i="14"/>
  <c r="U2653" i="14" s="1"/>
  <c r="V2653" i="14" s="1"/>
  <c r="L2637" i="14"/>
  <c r="U2637" i="14" s="1"/>
  <c r="V2637" i="14" s="1"/>
  <c r="L2621" i="14"/>
  <c r="U2621" i="14" s="1"/>
  <c r="V2621" i="14" s="1"/>
  <c r="L2605" i="14"/>
  <c r="U2605" i="14" s="1"/>
  <c r="V2605" i="14" s="1"/>
  <c r="L2589" i="14"/>
  <c r="L2573" i="14"/>
  <c r="L2557" i="14"/>
  <c r="U2557" i="14" s="1"/>
  <c r="V2557" i="14" s="1"/>
  <c r="L2541" i="14"/>
  <c r="U2541" i="14" s="1"/>
  <c r="V2541" i="14" s="1"/>
  <c r="L2525" i="14"/>
  <c r="U2525" i="14" s="1"/>
  <c r="V2525" i="14" s="1"/>
  <c r="L2509" i="14"/>
  <c r="U2509" i="14" s="1"/>
  <c r="V2509" i="14" s="1"/>
  <c r="L2493" i="14"/>
  <c r="L2477" i="14"/>
  <c r="U2477" i="14" s="1"/>
  <c r="V2477" i="14" s="1"/>
  <c r="L2461" i="14"/>
  <c r="U2461" i="14" s="1"/>
  <c r="V2461" i="14" s="1"/>
  <c r="L2445" i="14"/>
  <c r="L2429" i="14"/>
  <c r="U2429" i="14" s="1"/>
  <c r="V2429" i="14" s="1"/>
  <c r="L2413" i="14"/>
  <c r="U2413" i="14" s="1"/>
  <c r="V2413" i="14" s="1"/>
  <c r="L2397" i="14"/>
  <c r="U2397" i="14" s="1"/>
  <c r="V2397" i="14" s="1"/>
  <c r="L2381" i="14"/>
  <c r="U2381" i="14" s="1"/>
  <c r="V2381" i="14" s="1"/>
  <c r="L2365" i="14"/>
  <c r="U2365" i="14" s="1"/>
  <c r="V2365" i="14" s="1"/>
  <c r="L2349" i="14"/>
  <c r="U2349" i="14" s="1"/>
  <c r="V2349" i="14" s="1"/>
  <c r="L2333" i="14"/>
  <c r="L2317" i="14"/>
  <c r="L2301" i="14"/>
  <c r="U2301" i="14" s="1"/>
  <c r="V2301" i="14" s="1"/>
  <c r="L2285" i="14"/>
  <c r="U2285" i="14" s="1"/>
  <c r="V2285" i="14" s="1"/>
  <c r="L2269" i="14"/>
  <c r="U2269" i="14" s="1"/>
  <c r="V2269" i="14" s="1"/>
  <c r="L2253" i="14"/>
  <c r="L2237" i="14"/>
  <c r="U2237" i="14" s="1"/>
  <c r="V2237" i="14" s="1"/>
  <c r="L2221" i="14"/>
  <c r="U2221" i="14" s="1"/>
  <c r="V2221" i="14" s="1"/>
  <c r="L2205" i="14"/>
  <c r="U2205" i="14" s="1"/>
  <c r="V2205" i="14" s="1"/>
  <c r="L2189" i="14"/>
  <c r="U2189" i="14" s="1"/>
  <c r="V2189" i="14" s="1"/>
  <c r="L2173" i="14"/>
  <c r="U2173" i="14" s="1"/>
  <c r="V2173" i="14" s="1"/>
  <c r="L2157" i="14"/>
  <c r="U2157" i="14" s="1"/>
  <c r="V2157" i="14" s="1"/>
  <c r="L2141" i="14"/>
  <c r="U2141" i="14" s="1"/>
  <c r="V2141" i="14" s="1"/>
  <c r="L2125" i="14"/>
  <c r="U2125" i="14" s="1"/>
  <c r="V2125" i="14" s="1"/>
  <c r="L2109" i="14"/>
  <c r="L2093" i="14"/>
  <c r="U2093" i="14" s="1"/>
  <c r="V2093" i="14" s="1"/>
  <c r="L2077" i="14"/>
  <c r="U2077" i="14" s="1"/>
  <c r="V2077" i="14" s="1"/>
  <c r="L2061" i="14"/>
  <c r="L2045" i="14"/>
  <c r="U2045" i="14" s="1"/>
  <c r="V2045" i="14" s="1"/>
  <c r="L2029" i="14"/>
  <c r="U2029" i="14" s="1"/>
  <c r="V2029" i="14" s="1"/>
  <c r="L2013" i="14"/>
  <c r="U2013" i="14" s="1"/>
  <c r="V2013" i="14" s="1"/>
  <c r="L1997" i="14"/>
  <c r="U1997" i="14" s="1"/>
  <c r="V1997" i="14" s="1"/>
  <c r="L1981" i="14"/>
  <c r="U1981" i="14" s="1"/>
  <c r="V1981" i="14" s="1"/>
  <c r="L1965" i="14"/>
  <c r="U1965" i="14" s="1"/>
  <c r="V1965" i="14" s="1"/>
  <c r="L1949" i="14"/>
  <c r="L1933" i="14"/>
  <c r="U1933" i="14" s="1"/>
  <c r="V1933" i="14" s="1"/>
  <c r="L1917" i="14"/>
  <c r="U1917" i="14" s="1"/>
  <c r="V1917" i="14" s="1"/>
  <c r="L1901" i="14"/>
  <c r="U1901" i="14" s="1"/>
  <c r="V1901" i="14" s="1"/>
  <c r="L1885" i="14"/>
  <c r="U1885" i="14" s="1"/>
  <c r="V1885" i="14" s="1"/>
  <c r="L1869" i="14"/>
  <c r="U1869" i="14" s="1"/>
  <c r="V1869" i="14" s="1"/>
  <c r="L1853" i="14"/>
  <c r="U1853" i="14" s="1"/>
  <c r="V1853" i="14" s="1"/>
  <c r="L1837" i="14"/>
  <c r="U1837" i="14" s="1"/>
  <c r="V1837" i="14" s="1"/>
  <c r="L1821" i="14"/>
  <c r="L1805" i="14"/>
  <c r="U1805" i="14" s="1"/>
  <c r="V1805" i="14" s="1"/>
  <c r="L1789" i="14"/>
  <c r="U1789" i="14" s="1"/>
  <c r="V1789" i="14" s="1"/>
  <c r="L1773" i="14"/>
  <c r="U1773" i="14" s="1"/>
  <c r="V1773" i="14" s="1"/>
  <c r="L1757" i="14"/>
  <c r="U1757" i="14" s="1"/>
  <c r="V1757" i="14" s="1"/>
  <c r="L1741" i="14"/>
  <c r="U1741" i="14" s="1"/>
  <c r="V1741" i="14" s="1"/>
  <c r="L1725" i="14"/>
  <c r="U1725" i="14" s="1"/>
  <c r="V1725" i="14" s="1"/>
  <c r="L1709" i="14"/>
  <c r="U1709" i="14" s="1"/>
  <c r="V1709" i="14" s="1"/>
  <c r="L1693" i="14"/>
  <c r="L1677" i="14"/>
  <c r="U1677" i="14" s="1"/>
  <c r="V1677" i="14" s="1"/>
  <c r="L1662" i="14"/>
  <c r="U1662" i="14" s="1"/>
  <c r="V1662" i="14" s="1"/>
  <c r="L1646" i="14"/>
  <c r="U1646" i="14" s="1"/>
  <c r="V1646" i="14" s="1"/>
  <c r="L1630" i="14"/>
  <c r="U1630" i="14" s="1"/>
  <c r="V1630" i="14" s="1"/>
  <c r="L1614" i="14"/>
  <c r="U1614" i="14" s="1"/>
  <c r="V1614" i="14" s="1"/>
  <c r="L1598" i="14"/>
  <c r="U1598" i="14" s="1"/>
  <c r="V1598" i="14" s="1"/>
  <c r="L1582" i="14"/>
  <c r="U1582" i="14" s="1"/>
  <c r="V1582" i="14" s="1"/>
  <c r="L1566" i="14"/>
  <c r="U1566" i="14" s="1"/>
  <c r="V1566" i="14" s="1"/>
  <c r="L1550" i="14"/>
  <c r="U1550" i="14" s="1"/>
  <c r="V1550" i="14" s="1"/>
  <c r="L1534" i="14"/>
  <c r="L1518" i="14"/>
  <c r="U1518" i="14" s="1"/>
  <c r="V1518" i="14" s="1"/>
  <c r="L1502" i="14"/>
  <c r="U1502" i="14" s="1"/>
  <c r="V1502" i="14" s="1"/>
  <c r="L1486" i="14"/>
  <c r="U1486" i="14" s="1"/>
  <c r="V1486" i="14" s="1"/>
  <c r="L1470" i="14"/>
  <c r="L1454" i="14"/>
  <c r="U1454" i="14" s="1"/>
  <c r="V1454" i="14" s="1"/>
  <c r="L1438" i="14"/>
  <c r="U1438" i="14" s="1"/>
  <c r="V1438" i="14" s="1"/>
  <c r="L1422" i="14"/>
  <c r="U1422" i="14" s="1"/>
  <c r="V1422" i="14" s="1"/>
  <c r="L1406" i="14"/>
  <c r="L1390" i="14"/>
  <c r="U1390" i="14" s="1"/>
  <c r="V1390" i="14" s="1"/>
  <c r="L1374" i="14"/>
  <c r="U1374" i="14" s="1"/>
  <c r="V1374" i="14" s="1"/>
  <c r="L1358" i="14"/>
  <c r="U1358" i="14" s="1"/>
  <c r="V1358" i="14" s="1"/>
  <c r="L1342" i="14"/>
  <c r="L1326" i="14"/>
  <c r="U1326" i="14" s="1"/>
  <c r="V1326" i="14" s="1"/>
  <c r="L1783" i="14"/>
  <c r="U1783" i="14" s="1"/>
  <c r="V1783" i="14" s="1"/>
  <c r="L1767" i="14"/>
  <c r="U1767" i="14" s="1"/>
  <c r="V1767" i="14" s="1"/>
  <c r="L1751" i="14"/>
  <c r="U1751" i="14" s="1"/>
  <c r="V1751" i="14" s="1"/>
  <c r="L1735" i="14"/>
  <c r="U1735" i="14" s="1"/>
  <c r="V1735" i="14" s="1"/>
  <c r="L1719" i="14"/>
  <c r="U1719" i="14" s="1"/>
  <c r="V1719" i="14" s="1"/>
  <c r="L1703" i="14"/>
  <c r="U1703" i="14" s="1"/>
  <c r="V1703" i="14" s="1"/>
  <c r="L1687" i="14"/>
  <c r="U1687" i="14" s="1"/>
  <c r="V1687" i="14" s="1"/>
  <c r="L1672" i="14"/>
  <c r="U1672" i="14" s="1"/>
  <c r="V1672" i="14" s="1"/>
  <c r="L1656" i="14"/>
  <c r="U1656" i="14" s="1"/>
  <c r="V1656" i="14" s="1"/>
  <c r="L1640" i="14"/>
  <c r="U1640" i="14" s="1"/>
  <c r="V1640" i="14" s="1"/>
  <c r="L1624" i="14"/>
  <c r="U1624" i="14" s="1"/>
  <c r="V1624" i="14" s="1"/>
  <c r="L1608" i="14"/>
  <c r="U1608" i="14" s="1"/>
  <c r="V1608" i="14" s="1"/>
  <c r="L1592" i="14"/>
  <c r="U1592" i="14" s="1"/>
  <c r="V1592" i="14" s="1"/>
  <c r="L1576" i="14"/>
  <c r="U1576" i="14" s="1"/>
  <c r="V1576" i="14" s="1"/>
  <c r="L1560" i="14"/>
  <c r="U1560" i="14" s="1"/>
  <c r="V1560" i="14" s="1"/>
  <c r="L1544" i="14"/>
  <c r="U1544" i="14" s="1"/>
  <c r="V1544" i="14" s="1"/>
  <c r="L1528" i="14"/>
  <c r="U1528" i="14" s="1"/>
  <c r="V1528" i="14" s="1"/>
  <c r="L1512" i="14"/>
  <c r="U1512" i="14" s="1"/>
  <c r="V1512" i="14" s="1"/>
  <c r="L1496" i="14"/>
  <c r="U1496" i="14" s="1"/>
  <c r="V1496" i="14" s="1"/>
  <c r="L1480" i="14"/>
  <c r="U1480" i="14" s="1"/>
  <c r="V1480" i="14" s="1"/>
  <c r="L1464" i="14"/>
  <c r="U1464" i="14" s="1"/>
  <c r="V1464" i="14" s="1"/>
  <c r="L1448" i="14"/>
  <c r="U1448" i="14" s="1"/>
  <c r="V1448" i="14" s="1"/>
  <c r="L1432" i="14"/>
  <c r="U1432" i="14" s="1"/>
  <c r="V1432" i="14" s="1"/>
  <c r="L1416" i="14"/>
  <c r="U1416" i="14" s="1"/>
  <c r="V1416" i="14" s="1"/>
  <c r="L1400" i="14"/>
  <c r="U1400" i="14" s="1"/>
  <c r="V1400" i="14" s="1"/>
  <c r="L1384" i="14"/>
  <c r="U1384" i="14" s="1"/>
  <c r="V1384" i="14" s="1"/>
  <c r="L1368" i="14"/>
  <c r="U1368" i="14" s="1"/>
  <c r="V1368" i="14" s="1"/>
  <c r="L1352" i="14"/>
  <c r="U1352" i="14" s="1"/>
  <c r="V1352" i="14" s="1"/>
  <c r="L1336" i="14"/>
  <c r="U1336" i="14" s="1"/>
  <c r="V1336" i="14" s="1"/>
  <c r="L1320" i="14"/>
  <c r="U1320" i="14" s="1"/>
  <c r="V1320" i="14" s="1"/>
  <c r="L1304" i="14"/>
  <c r="U1304" i="14" s="1"/>
  <c r="V1304" i="14" s="1"/>
  <c r="L1288" i="14"/>
  <c r="U1288" i="14" s="1"/>
  <c r="V1288" i="14" s="1"/>
  <c r="L1272" i="14"/>
  <c r="U1272" i="14" s="1"/>
  <c r="V1272" i="14" s="1"/>
  <c r="L1256" i="14"/>
  <c r="U1256" i="14" s="1"/>
  <c r="V1256" i="14" s="1"/>
  <c r="L1240" i="14"/>
  <c r="U1240" i="14" s="1"/>
  <c r="V1240" i="14" s="1"/>
  <c r="L1224" i="14"/>
  <c r="U1224" i="14" s="1"/>
  <c r="V1224" i="14" s="1"/>
  <c r="L1208" i="14"/>
  <c r="U1208" i="14" s="1"/>
  <c r="V1208" i="14" s="1"/>
  <c r="L1192" i="14"/>
  <c r="U1192" i="14" s="1"/>
  <c r="V1192" i="14" s="1"/>
  <c r="L1176" i="14"/>
  <c r="U1176" i="14" s="1"/>
  <c r="V1176" i="14" s="1"/>
  <c r="L1160" i="14"/>
  <c r="U1160" i="14" s="1"/>
  <c r="V1160" i="14" s="1"/>
  <c r="L1144" i="14"/>
  <c r="U1144" i="14" s="1"/>
  <c r="V1144" i="14" s="1"/>
  <c r="L1128" i="14"/>
  <c r="U1128" i="14" s="1"/>
  <c r="V1128" i="14" s="1"/>
  <c r="L1112" i="14"/>
  <c r="U1112" i="14" s="1"/>
  <c r="V1112" i="14" s="1"/>
  <c r="L1096" i="14"/>
  <c r="U1096" i="14" s="1"/>
  <c r="V1096" i="14" s="1"/>
  <c r="L1080" i="14"/>
  <c r="U1080" i="14" s="1"/>
  <c r="V1080" i="14" s="1"/>
  <c r="L1064" i="14"/>
  <c r="U1064" i="14" s="1"/>
  <c r="V1064" i="14" s="1"/>
  <c r="L1048" i="14"/>
  <c r="U1048" i="14" s="1"/>
  <c r="V1048" i="14" s="1"/>
  <c r="L1033" i="14"/>
  <c r="U1033" i="14" s="1"/>
  <c r="V1033" i="14" s="1"/>
  <c r="L1017" i="14"/>
  <c r="U1017" i="14" s="1"/>
  <c r="V1017" i="14" s="1"/>
  <c r="L1001" i="14"/>
  <c r="U1001" i="14" s="1"/>
  <c r="V1001" i="14" s="1"/>
  <c r="L985" i="14"/>
  <c r="U985" i="14" s="1"/>
  <c r="V985" i="14" s="1"/>
  <c r="L969" i="14"/>
  <c r="U969" i="14" s="1"/>
  <c r="V969" i="14" s="1"/>
  <c r="L953" i="14"/>
  <c r="U953" i="14" s="1"/>
  <c r="V953" i="14" s="1"/>
  <c r="L937" i="14"/>
  <c r="U937" i="14" s="1"/>
  <c r="V937" i="14" s="1"/>
  <c r="L921" i="14"/>
  <c r="U921" i="14" s="1"/>
  <c r="V921" i="14" s="1"/>
  <c r="L905" i="14"/>
  <c r="U905" i="14" s="1"/>
  <c r="V905" i="14" s="1"/>
  <c r="L889" i="14"/>
  <c r="U889" i="14" s="1"/>
  <c r="V889" i="14" s="1"/>
  <c r="L873" i="14"/>
  <c r="U873" i="14" s="1"/>
  <c r="V873" i="14" s="1"/>
  <c r="L857" i="14"/>
  <c r="U857" i="14" s="1"/>
  <c r="V857" i="14" s="1"/>
  <c r="L841" i="14"/>
  <c r="U841" i="14" s="1"/>
  <c r="V841" i="14" s="1"/>
  <c r="L825" i="14"/>
  <c r="U825" i="14" s="1"/>
  <c r="V825" i="14" s="1"/>
  <c r="L809" i="14"/>
  <c r="U809" i="14" s="1"/>
  <c r="V809" i="14" s="1"/>
  <c r="L793" i="14"/>
  <c r="U793" i="14" s="1"/>
  <c r="V793" i="14" s="1"/>
  <c r="L777" i="14"/>
  <c r="U777" i="14" s="1"/>
  <c r="V777" i="14" s="1"/>
  <c r="L761" i="14"/>
  <c r="U761" i="14" s="1"/>
  <c r="V761" i="14" s="1"/>
  <c r="L745" i="14"/>
  <c r="U745" i="14" s="1"/>
  <c r="V745" i="14" s="1"/>
  <c r="L729" i="14"/>
  <c r="U729" i="14" s="1"/>
  <c r="V729" i="14" s="1"/>
  <c r="L713" i="14"/>
  <c r="U713" i="14" s="1"/>
  <c r="V713" i="14" s="1"/>
  <c r="L697" i="14"/>
  <c r="U697" i="14" s="1"/>
  <c r="V697" i="14" s="1"/>
  <c r="L681" i="14"/>
  <c r="U681" i="14" s="1"/>
  <c r="V681" i="14" s="1"/>
  <c r="L665" i="14"/>
  <c r="U665" i="14" s="1"/>
  <c r="V665" i="14" s="1"/>
  <c r="L649" i="14"/>
  <c r="U649" i="14" s="1"/>
  <c r="V649" i="14" s="1"/>
  <c r="L633" i="14"/>
  <c r="U633" i="14" s="1"/>
  <c r="V633" i="14" s="1"/>
  <c r="L617" i="14"/>
  <c r="U617" i="14" s="1"/>
  <c r="V617" i="14" s="1"/>
  <c r="L601" i="14"/>
  <c r="U601" i="14" s="1"/>
  <c r="V601" i="14" s="1"/>
  <c r="L585" i="14"/>
  <c r="U585" i="14" s="1"/>
  <c r="V585" i="14" s="1"/>
  <c r="L569" i="14"/>
  <c r="U569" i="14" s="1"/>
  <c r="V569" i="14" s="1"/>
  <c r="L553" i="14"/>
  <c r="U553" i="14" s="1"/>
  <c r="V553" i="14" s="1"/>
  <c r="L537" i="14"/>
  <c r="U537" i="14" s="1"/>
  <c r="V537" i="14" s="1"/>
  <c r="L521" i="14"/>
  <c r="U521" i="14" s="1"/>
  <c r="V521" i="14" s="1"/>
  <c r="L505" i="14"/>
  <c r="U505" i="14" s="1"/>
  <c r="V505" i="14" s="1"/>
  <c r="L489" i="14"/>
  <c r="U489" i="14" s="1"/>
  <c r="V489" i="14" s="1"/>
  <c r="L473" i="14"/>
  <c r="U473" i="14" s="1"/>
  <c r="V473" i="14" s="1"/>
  <c r="L457" i="14"/>
  <c r="U457" i="14" s="1"/>
  <c r="V457" i="14" s="1"/>
  <c r="L441" i="14"/>
  <c r="U441" i="14" s="1"/>
  <c r="V441" i="14" s="1"/>
  <c r="L425" i="14"/>
  <c r="U425" i="14" s="1"/>
  <c r="V425" i="14" s="1"/>
  <c r="L409" i="14"/>
  <c r="U409" i="14" s="1"/>
  <c r="V409" i="14" s="1"/>
  <c r="L393" i="14"/>
  <c r="U393" i="14" s="1"/>
  <c r="V393" i="14" s="1"/>
  <c r="L377" i="14"/>
  <c r="U377" i="14" s="1"/>
  <c r="V377" i="14" s="1"/>
  <c r="L361" i="14"/>
  <c r="U361" i="14" s="1"/>
  <c r="V361" i="14" s="1"/>
  <c r="L345" i="14"/>
  <c r="U345" i="14" s="1"/>
  <c r="V345" i="14" s="1"/>
  <c r="L329" i="14"/>
  <c r="U329" i="14" s="1"/>
  <c r="V329" i="14" s="1"/>
  <c r="L313" i="14"/>
  <c r="U313" i="14" s="1"/>
  <c r="V313" i="14" s="1"/>
  <c r="L297" i="14"/>
  <c r="U297" i="14" s="1"/>
  <c r="V297" i="14" s="1"/>
  <c r="L281" i="14"/>
  <c r="U281" i="14" s="1"/>
  <c r="V281" i="14" s="1"/>
  <c r="L265" i="14"/>
  <c r="U265" i="14" s="1"/>
  <c r="V265" i="14" s="1"/>
  <c r="L249" i="14"/>
  <c r="U249" i="14" s="1"/>
  <c r="V249" i="14" s="1"/>
  <c r="L233" i="14"/>
  <c r="U233" i="14" s="1"/>
  <c r="V233" i="14" s="1"/>
  <c r="L217" i="14"/>
  <c r="U217" i="14" s="1"/>
  <c r="V217" i="14" s="1"/>
  <c r="L201" i="14"/>
  <c r="U201" i="14" s="1"/>
  <c r="V201" i="14" s="1"/>
  <c r="L185" i="14"/>
  <c r="U185" i="14" s="1"/>
  <c r="V185" i="14" s="1"/>
  <c r="L169" i="14"/>
  <c r="U169" i="14" s="1"/>
  <c r="V169" i="14" s="1"/>
  <c r="L153" i="14"/>
  <c r="U153" i="14" s="1"/>
  <c r="V153" i="14" s="1"/>
  <c r="L137" i="14"/>
  <c r="U137" i="14" s="1"/>
  <c r="V137" i="14" s="1"/>
  <c r="L404" i="14"/>
  <c r="U404" i="14" s="1"/>
  <c r="V404" i="14" s="1"/>
  <c r="L388" i="14"/>
  <c r="U388" i="14" s="1"/>
  <c r="V388" i="14" s="1"/>
  <c r="L372" i="14"/>
  <c r="U372" i="14" s="1"/>
  <c r="V372" i="14" s="1"/>
  <c r="L356" i="14"/>
  <c r="U356" i="14" s="1"/>
  <c r="V356" i="14" s="1"/>
  <c r="L340" i="14"/>
  <c r="U340" i="14" s="1"/>
  <c r="V340" i="14" s="1"/>
  <c r="L324" i="14"/>
  <c r="U324" i="14" s="1"/>
  <c r="V324" i="14" s="1"/>
  <c r="L308" i="14"/>
  <c r="U308" i="14" s="1"/>
  <c r="V308" i="14" s="1"/>
  <c r="L292" i="14"/>
  <c r="U292" i="14" s="1"/>
  <c r="V292" i="14" s="1"/>
  <c r="L276" i="14"/>
  <c r="U276" i="14" s="1"/>
  <c r="V276" i="14" s="1"/>
  <c r="L260" i="14"/>
  <c r="U260" i="14" s="1"/>
  <c r="V260" i="14" s="1"/>
  <c r="L244" i="14"/>
  <c r="U244" i="14" s="1"/>
  <c r="V244" i="14" s="1"/>
  <c r="L228" i="14"/>
  <c r="U228" i="14" s="1"/>
  <c r="V228" i="14" s="1"/>
  <c r="L212" i="14"/>
  <c r="U212" i="14" s="1"/>
  <c r="V212" i="14" s="1"/>
  <c r="L196" i="14"/>
  <c r="U196" i="14" s="1"/>
  <c r="V196" i="14" s="1"/>
  <c r="L180" i="14"/>
  <c r="U180" i="14" s="1"/>
  <c r="V180" i="14" s="1"/>
  <c r="L164" i="14"/>
  <c r="U164" i="14" s="1"/>
  <c r="V164" i="14" s="1"/>
  <c r="L148" i="14"/>
  <c r="U148" i="14" s="1"/>
  <c r="V148" i="14" s="1"/>
  <c r="L1306" i="14"/>
  <c r="U1306" i="14" s="1"/>
  <c r="V1306" i="14" s="1"/>
  <c r="L1290" i="14"/>
  <c r="U1290" i="14" s="1"/>
  <c r="V1290" i="14" s="1"/>
  <c r="L1274" i="14"/>
  <c r="U1274" i="14" s="1"/>
  <c r="V1274" i="14" s="1"/>
  <c r="L1258" i="14"/>
  <c r="U1258" i="14" s="1"/>
  <c r="V1258" i="14" s="1"/>
  <c r="L1242" i="14"/>
  <c r="U1242" i="14" s="1"/>
  <c r="V1242" i="14" s="1"/>
  <c r="L1226" i="14"/>
  <c r="U1226" i="14" s="1"/>
  <c r="V1226" i="14" s="1"/>
  <c r="L1210" i="14"/>
  <c r="U1210" i="14" s="1"/>
  <c r="V1210" i="14" s="1"/>
  <c r="L1194" i="14"/>
  <c r="U1194" i="14" s="1"/>
  <c r="V1194" i="14" s="1"/>
  <c r="L1178" i="14"/>
  <c r="U1178" i="14" s="1"/>
  <c r="V1178" i="14" s="1"/>
  <c r="L1162" i="14"/>
  <c r="U1162" i="14" s="1"/>
  <c r="V1162" i="14" s="1"/>
  <c r="L1146" i="14"/>
  <c r="U1146" i="14" s="1"/>
  <c r="V1146" i="14" s="1"/>
  <c r="L1130" i="14"/>
  <c r="L1114" i="14"/>
  <c r="U1114" i="14" s="1"/>
  <c r="V1114" i="14" s="1"/>
  <c r="L1098" i="14"/>
  <c r="U1098" i="14" s="1"/>
  <c r="V1098" i="14" s="1"/>
  <c r="L1082" i="14"/>
  <c r="U1082" i="14" s="1"/>
  <c r="V1082" i="14" s="1"/>
  <c r="L1066" i="14"/>
  <c r="U1066" i="14" s="1"/>
  <c r="V1066" i="14" s="1"/>
  <c r="L1050" i="14"/>
  <c r="U1050" i="14" s="1"/>
  <c r="V1050" i="14" s="1"/>
  <c r="L1035" i="14"/>
  <c r="U1035" i="14" s="1"/>
  <c r="V1035" i="14" s="1"/>
  <c r="L1019" i="14"/>
  <c r="U1019" i="14" s="1"/>
  <c r="V1019" i="14" s="1"/>
  <c r="L1003" i="14"/>
  <c r="U1003" i="14" s="1"/>
  <c r="V1003" i="14" s="1"/>
  <c r="L987" i="14"/>
  <c r="U987" i="14" s="1"/>
  <c r="V987" i="14" s="1"/>
  <c r="L971" i="14"/>
  <c r="U971" i="14" s="1"/>
  <c r="V971" i="14" s="1"/>
  <c r="L955" i="14"/>
  <c r="U955" i="14" s="1"/>
  <c r="V955" i="14" s="1"/>
  <c r="L939" i="14"/>
  <c r="U939" i="14" s="1"/>
  <c r="V939" i="14" s="1"/>
  <c r="L923" i="14"/>
  <c r="U923" i="14" s="1"/>
  <c r="V923" i="14" s="1"/>
  <c r="L907" i="14"/>
  <c r="U907" i="14" s="1"/>
  <c r="V907" i="14" s="1"/>
  <c r="L891" i="14"/>
  <c r="U891" i="14" s="1"/>
  <c r="V891" i="14" s="1"/>
  <c r="L875" i="14"/>
  <c r="U875" i="14" s="1"/>
  <c r="V875" i="14" s="1"/>
  <c r="L859" i="14"/>
  <c r="U859" i="14" s="1"/>
  <c r="V859" i="14" s="1"/>
  <c r="L843" i="14"/>
  <c r="U843" i="14" s="1"/>
  <c r="V843" i="14" s="1"/>
  <c r="L827" i="14"/>
  <c r="U827" i="14" s="1"/>
  <c r="V827" i="14" s="1"/>
  <c r="L811" i="14"/>
  <c r="U811" i="14" s="1"/>
  <c r="V811" i="14" s="1"/>
  <c r="L795" i="14"/>
  <c r="U795" i="14" s="1"/>
  <c r="V795" i="14" s="1"/>
  <c r="L779" i="14"/>
  <c r="U779" i="14" s="1"/>
  <c r="V779" i="14" s="1"/>
  <c r="L763" i="14"/>
  <c r="U763" i="14" s="1"/>
  <c r="V763" i="14" s="1"/>
  <c r="L747" i="14"/>
  <c r="U747" i="14" s="1"/>
  <c r="V747" i="14" s="1"/>
  <c r="L731" i="14"/>
  <c r="U731" i="14" s="1"/>
  <c r="V731" i="14" s="1"/>
  <c r="L715" i="14"/>
  <c r="U715" i="14" s="1"/>
  <c r="V715" i="14" s="1"/>
  <c r="L699" i="14"/>
  <c r="U699" i="14" s="1"/>
  <c r="V699" i="14" s="1"/>
  <c r="L683" i="14"/>
  <c r="U683" i="14" s="1"/>
  <c r="V683" i="14" s="1"/>
  <c r="L667" i="14"/>
  <c r="U667" i="14" s="1"/>
  <c r="V667" i="14" s="1"/>
  <c r="L651" i="14"/>
  <c r="U651" i="14" s="1"/>
  <c r="V651" i="14" s="1"/>
  <c r="L635" i="14"/>
  <c r="U635" i="14" s="1"/>
  <c r="V635" i="14" s="1"/>
  <c r="L619" i="14"/>
  <c r="U619" i="14" s="1"/>
  <c r="V619" i="14" s="1"/>
  <c r="L603" i="14"/>
  <c r="U603" i="14" s="1"/>
  <c r="V603" i="14" s="1"/>
  <c r="L587" i="14"/>
  <c r="U587" i="14" s="1"/>
  <c r="V587" i="14" s="1"/>
  <c r="L571" i="14"/>
  <c r="U571" i="14" s="1"/>
  <c r="V571" i="14" s="1"/>
  <c r="L555" i="14"/>
  <c r="U555" i="14" s="1"/>
  <c r="V555" i="14" s="1"/>
  <c r="L539" i="14"/>
  <c r="U539" i="14" s="1"/>
  <c r="V539" i="14" s="1"/>
  <c r="L523" i="14"/>
  <c r="U523" i="14" s="1"/>
  <c r="V523" i="14" s="1"/>
  <c r="L507" i="14"/>
  <c r="U507" i="14" s="1"/>
  <c r="V507" i="14" s="1"/>
  <c r="L491" i="14"/>
  <c r="U491" i="14" s="1"/>
  <c r="V491" i="14" s="1"/>
  <c r="L475" i="14"/>
  <c r="U475" i="14" s="1"/>
  <c r="V475" i="14" s="1"/>
  <c r="L459" i="14"/>
  <c r="U459" i="14" s="1"/>
  <c r="V459" i="14" s="1"/>
  <c r="L443" i="14"/>
  <c r="U443" i="14" s="1"/>
  <c r="V443" i="14" s="1"/>
  <c r="L427" i="14"/>
  <c r="U427" i="14" s="1"/>
  <c r="V427" i="14" s="1"/>
  <c r="L411" i="14"/>
  <c r="U411" i="14" s="1"/>
  <c r="V411" i="14" s="1"/>
  <c r="L395" i="14"/>
  <c r="U395" i="14" s="1"/>
  <c r="V395" i="14" s="1"/>
  <c r="L379" i="14"/>
  <c r="U379" i="14" s="1"/>
  <c r="V379" i="14" s="1"/>
  <c r="L363" i="14"/>
  <c r="U363" i="14" s="1"/>
  <c r="V363" i="14" s="1"/>
  <c r="L347" i="14"/>
  <c r="U347" i="14" s="1"/>
  <c r="V347" i="14" s="1"/>
  <c r="L331" i="14"/>
  <c r="U331" i="14" s="1"/>
  <c r="V331" i="14" s="1"/>
  <c r="L315" i="14"/>
  <c r="U315" i="14" s="1"/>
  <c r="V315" i="14" s="1"/>
  <c r="L299" i="14"/>
  <c r="U299" i="14" s="1"/>
  <c r="V299" i="14" s="1"/>
  <c r="L283" i="14"/>
  <c r="U283" i="14" s="1"/>
  <c r="V283" i="14" s="1"/>
  <c r="L267" i="14"/>
  <c r="U267" i="14" s="1"/>
  <c r="V267" i="14" s="1"/>
  <c r="L251" i="14"/>
  <c r="U251" i="14" s="1"/>
  <c r="V251" i="14" s="1"/>
  <c r="L235" i="14"/>
  <c r="U235" i="14" s="1"/>
  <c r="V235" i="14" s="1"/>
  <c r="L219" i="14"/>
  <c r="U219" i="14" s="1"/>
  <c r="V219" i="14" s="1"/>
  <c r="L203" i="14"/>
  <c r="U203" i="14" s="1"/>
  <c r="V203" i="14" s="1"/>
  <c r="L187" i="14"/>
  <c r="U187" i="14" s="1"/>
  <c r="V187" i="14" s="1"/>
  <c r="L171" i="14"/>
  <c r="U171" i="14" s="1"/>
  <c r="V171" i="14" s="1"/>
  <c r="L155" i="14"/>
  <c r="U155" i="14" s="1"/>
  <c r="V155" i="14" s="1"/>
  <c r="L139" i="14"/>
  <c r="U139" i="14" s="1"/>
  <c r="V139" i="14" s="1"/>
  <c r="L7842" i="14"/>
  <c r="U7842" i="14" s="1"/>
  <c r="V7842" i="14" s="1"/>
  <c r="L7602" i="14"/>
  <c r="U7602" i="14" s="1"/>
  <c r="V7602" i="14" s="1"/>
  <c r="L7346" i="14"/>
  <c r="U7346" i="14" s="1"/>
  <c r="V7346" i="14" s="1"/>
  <c r="L6962" i="14"/>
  <c r="U6962" i="14" s="1"/>
  <c r="V6962" i="14" s="1"/>
  <c r="L6642" i="14"/>
  <c r="U6642" i="14" s="1"/>
  <c r="V6642" i="14" s="1"/>
  <c r="L6370" i="14"/>
  <c r="L6066" i="14"/>
  <c r="U6066" i="14" s="1"/>
  <c r="V6066" i="14" s="1"/>
  <c r="L5778" i="14"/>
  <c r="U5778" i="14" s="1"/>
  <c r="V5778" i="14" s="1"/>
  <c r="L5522" i="14"/>
  <c r="U5522" i="14" s="1"/>
  <c r="V5522" i="14" s="1"/>
  <c r="L5202" i="14"/>
  <c r="U5202" i="14" s="1"/>
  <c r="V5202" i="14" s="1"/>
  <c r="L4914" i="14"/>
  <c r="U4914" i="14" s="1"/>
  <c r="V4914" i="14" s="1"/>
  <c r="L4578" i="14"/>
  <c r="L4210" i="14"/>
  <c r="U4210" i="14" s="1"/>
  <c r="V4210" i="14" s="1"/>
  <c r="L7938" i="14"/>
  <c r="U7938" i="14" s="1"/>
  <c r="V7938" i="14" s="1"/>
  <c r="L7794" i="14"/>
  <c r="U7794" i="14" s="1"/>
  <c r="V7794" i="14" s="1"/>
  <c r="L7570" i="14"/>
  <c r="U7570" i="14" s="1"/>
  <c r="V7570" i="14" s="1"/>
  <c r="L7394" i="14"/>
  <c r="U7394" i="14" s="1"/>
  <c r="V7394" i="14" s="1"/>
  <c r="L7202" i="14"/>
  <c r="L6946" i="14"/>
  <c r="L6690" i="14"/>
  <c r="L6450" i="14"/>
  <c r="U6450" i="14" s="1"/>
  <c r="V6450" i="14" s="1"/>
  <c r="L6194" i="14"/>
  <c r="U6194" i="14" s="1"/>
  <c r="V6194" i="14" s="1"/>
  <c r="L5970" i="14"/>
  <c r="U5970" i="14" s="1"/>
  <c r="V5970" i="14" s="1"/>
  <c r="L5746" i="14"/>
  <c r="U5746" i="14" s="1"/>
  <c r="V5746" i="14" s="1"/>
  <c r="L5490" i="14"/>
  <c r="U5490" i="14" s="1"/>
  <c r="V5490" i="14" s="1"/>
  <c r="L5298" i="14"/>
  <c r="U5298" i="14" s="1"/>
  <c r="V5298" i="14" s="1"/>
  <c r="L5026" i="14"/>
  <c r="L4770" i="14"/>
  <c r="L4498" i="14"/>
  <c r="U4498" i="14" s="1"/>
  <c r="V4498" i="14" s="1"/>
  <c r="L4274" i="14"/>
  <c r="U4274" i="14" s="1"/>
  <c r="V4274" i="14" s="1"/>
  <c r="L4130" i="14"/>
  <c r="L7906" i="14"/>
  <c r="L7714" i="14"/>
  <c r="U7714" i="14" s="1"/>
  <c r="V7714" i="14" s="1"/>
  <c r="L7586" i="14"/>
  <c r="L7378" i="14"/>
  <c r="U7378" i="14" s="1"/>
  <c r="V7378" i="14" s="1"/>
  <c r="L7154" i="14"/>
  <c r="U7154" i="14" s="1"/>
  <c r="V7154" i="14" s="1"/>
  <c r="L6930" i="14"/>
  <c r="U6930" i="14" s="1"/>
  <c r="V6930" i="14" s="1"/>
  <c r="L6738" i="14"/>
  <c r="U6738" i="14" s="1"/>
  <c r="V6738" i="14" s="1"/>
  <c r="L6482" i="14"/>
  <c r="U6482" i="14" s="1"/>
  <c r="V6482" i="14" s="1"/>
  <c r="L6258" i="14"/>
  <c r="U6258" i="14" s="1"/>
  <c r="V6258" i="14" s="1"/>
  <c r="L5986" i="14"/>
  <c r="U5986" i="14" s="1"/>
  <c r="V5986" i="14" s="1"/>
  <c r="L5730" i="14"/>
  <c r="L5458" i="14"/>
  <c r="U5458" i="14" s="1"/>
  <c r="V5458" i="14" s="1"/>
  <c r="L5218" i="14"/>
  <c r="L4978" i="14"/>
  <c r="U4978" i="14" s="1"/>
  <c r="V4978" i="14" s="1"/>
  <c r="L4786" i="14"/>
  <c r="U4786" i="14" s="1"/>
  <c r="V4786" i="14" s="1"/>
  <c r="L4562" i="14"/>
  <c r="U4562" i="14" s="1"/>
  <c r="V4562" i="14" s="1"/>
  <c r="L4370" i="14"/>
  <c r="U4370" i="14" s="1"/>
  <c r="V4370" i="14" s="1"/>
  <c r="L4082" i="14"/>
  <c r="U4082" i="14" s="1"/>
  <c r="V4082" i="14" s="1"/>
  <c r="L3931" i="14"/>
  <c r="U3931" i="14" s="1"/>
  <c r="V3931" i="14" s="1"/>
  <c r="L3771" i="14"/>
  <c r="L8348" i="14"/>
  <c r="U8348" i="14" s="1"/>
  <c r="V8348" i="14" s="1"/>
  <c r="L8316" i="14"/>
  <c r="U8316" i="14" s="1"/>
  <c r="V8316" i="14" s="1"/>
  <c r="L8284" i="14"/>
  <c r="L8252" i="14"/>
  <c r="U8252" i="14" s="1"/>
  <c r="V8252" i="14" s="1"/>
  <c r="L8220" i="14"/>
  <c r="U8220" i="14" s="1"/>
  <c r="V8220" i="14" s="1"/>
  <c r="L8184" i="14"/>
  <c r="U8184" i="14" s="1"/>
  <c r="V8184" i="14" s="1"/>
  <c r="L8156" i="14"/>
  <c r="L8124" i="14"/>
  <c r="U8124" i="14" s="1"/>
  <c r="V8124" i="14" s="1"/>
  <c r="L8092" i="14"/>
  <c r="U8092" i="14" s="1"/>
  <c r="V8092" i="14" s="1"/>
  <c r="L8064" i="14"/>
  <c r="U8064" i="14" s="1"/>
  <c r="V8064" i="14" s="1"/>
  <c r="L8032" i="14"/>
  <c r="U8032" i="14" s="1"/>
  <c r="V8032" i="14" s="1"/>
  <c r="L8000" i="14"/>
  <c r="U8000" i="14" s="1"/>
  <c r="V8000" i="14" s="1"/>
  <c r="L7968" i="14"/>
  <c r="U7968" i="14" s="1"/>
  <c r="V7968" i="14" s="1"/>
  <c r="L7940" i="14"/>
  <c r="U7940" i="14" s="1"/>
  <c r="V7940" i="14" s="1"/>
  <c r="L7908" i="14"/>
  <c r="U7908" i="14" s="1"/>
  <c r="V7908" i="14" s="1"/>
  <c r="L7876" i="14"/>
  <c r="U7876" i="14" s="1"/>
  <c r="V7876" i="14" s="1"/>
  <c r="L7844" i="14"/>
  <c r="U7844" i="14" s="1"/>
  <c r="V7844" i="14" s="1"/>
  <c r="L7812" i="14"/>
  <c r="U7812" i="14" s="1"/>
  <c r="V7812" i="14" s="1"/>
  <c r="L7780" i="14"/>
  <c r="U7780" i="14" s="1"/>
  <c r="V7780" i="14" s="1"/>
  <c r="L7752" i="14"/>
  <c r="U7752" i="14" s="1"/>
  <c r="V7752" i="14" s="1"/>
  <c r="L7720" i="14"/>
  <c r="U7720" i="14" s="1"/>
  <c r="V7720" i="14" s="1"/>
  <c r="L7684" i="14"/>
  <c r="U7684" i="14" s="1"/>
  <c r="V7684" i="14" s="1"/>
  <c r="L7652" i="14"/>
  <c r="U7652" i="14" s="1"/>
  <c r="V7652" i="14" s="1"/>
  <c r="L7624" i="14"/>
  <c r="U7624" i="14" s="1"/>
  <c r="V7624" i="14" s="1"/>
  <c r="L7592" i="14"/>
  <c r="U7592" i="14" s="1"/>
  <c r="V7592" i="14" s="1"/>
  <c r="L7560" i="14"/>
  <c r="U7560" i="14" s="1"/>
  <c r="V7560" i="14" s="1"/>
  <c r="L7528" i="14"/>
  <c r="L7496" i="14"/>
  <c r="U7496" i="14" s="1"/>
  <c r="V7496" i="14" s="1"/>
  <c r="L7464" i="14"/>
  <c r="U7464" i="14" s="1"/>
  <c r="V7464" i="14" s="1"/>
  <c r="L7428" i="14"/>
  <c r="U7428" i="14" s="1"/>
  <c r="V7428" i="14" s="1"/>
  <c r="L7396" i="14"/>
  <c r="U7396" i="14" s="1"/>
  <c r="V7396" i="14" s="1"/>
  <c r="L7368" i="14"/>
  <c r="U7368" i="14" s="1"/>
  <c r="V7368" i="14" s="1"/>
  <c r="L7336" i="14"/>
  <c r="U7336" i="14" s="1"/>
  <c r="V7336" i="14" s="1"/>
  <c r="L7304" i="14"/>
  <c r="U7304" i="14" s="1"/>
  <c r="V7304" i="14" s="1"/>
  <c r="L7272" i="14"/>
  <c r="L7240" i="14"/>
  <c r="U7240" i="14" s="1"/>
  <c r="V7240" i="14" s="1"/>
  <c r="L7208" i="14"/>
  <c r="U7208" i="14" s="1"/>
  <c r="V7208" i="14" s="1"/>
  <c r="L7176" i="14"/>
  <c r="U7176" i="14" s="1"/>
  <c r="V7176" i="14" s="1"/>
  <c r="L7156" i="14"/>
  <c r="U7156" i="14" s="1"/>
  <c r="V7156" i="14" s="1"/>
  <c r="L3100" i="14"/>
  <c r="L3064" i="14"/>
  <c r="U3064" i="14" s="1"/>
  <c r="V3064" i="14" s="1"/>
  <c r="L3032" i="14"/>
  <c r="U3032" i="14" s="1"/>
  <c r="V3032" i="14" s="1"/>
  <c r="L3004" i="14"/>
  <c r="U3004" i="14" s="1"/>
  <c r="V3004" i="14" s="1"/>
  <c r="L2968" i="14"/>
  <c r="U2968" i="14" s="1"/>
  <c r="V2968" i="14" s="1"/>
  <c r="L2940" i="14"/>
  <c r="U2940" i="14" s="1"/>
  <c r="V2940" i="14" s="1"/>
  <c r="L2908" i="14"/>
  <c r="U2908" i="14" s="1"/>
  <c r="V2908" i="14" s="1"/>
  <c r="L2876" i="14"/>
  <c r="U2876" i="14" s="1"/>
  <c r="V2876" i="14" s="1"/>
  <c r="L2844" i="14"/>
  <c r="L2812" i="14"/>
  <c r="U2812" i="14" s="1"/>
  <c r="V2812" i="14" s="1"/>
  <c r="L2780" i="14"/>
  <c r="U2780" i="14" s="1"/>
  <c r="V2780" i="14" s="1"/>
  <c r="L2748" i="14"/>
  <c r="U2748" i="14" s="1"/>
  <c r="V2748" i="14" s="1"/>
  <c r="L2716" i="14"/>
  <c r="L2684" i="14"/>
  <c r="U2684" i="14" s="1"/>
  <c r="V2684" i="14" s="1"/>
  <c r="L2652" i="14"/>
  <c r="U2652" i="14" s="1"/>
  <c r="V2652" i="14" s="1"/>
  <c r="L2620" i="14"/>
  <c r="U2620" i="14" s="1"/>
  <c r="V2620" i="14" s="1"/>
  <c r="L2584" i="14"/>
  <c r="U2584" i="14" s="1"/>
  <c r="V2584" i="14" s="1"/>
  <c r="L2556" i="14"/>
  <c r="U2556" i="14" s="1"/>
  <c r="V2556" i="14" s="1"/>
  <c r="L2524" i="14"/>
  <c r="U2524" i="14" s="1"/>
  <c r="V2524" i="14" s="1"/>
  <c r="L2492" i="14"/>
  <c r="U2492" i="14" s="1"/>
  <c r="V2492" i="14" s="1"/>
  <c r="L2460" i="14"/>
  <c r="L2428" i="14"/>
  <c r="U2428" i="14" s="1"/>
  <c r="V2428" i="14" s="1"/>
  <c r="L2396" i="14"/>
  <c r="U2396" i="14" s="1"/>
  <c r="V2396" i="14" s="1"/>
  <c r="L2364" i="14"/>
  <c r="U2364" i="14" s="1"/>
  <c r="V2364" i="14" s="1"/>
  <c r="L2332" i="14"/>
  <c r="L2300" i="14"/>
  <c r="U2300" i="14" s="1"/>
  <c r="V2300" i="14" s="1"/>
  <c r="L2268" i="14"/>
  <c r="U2268" i="14" s="1"/>
  <c r="V2268" i="14" s="1"/>
  <c r="L2240" i="14"/>
  <c r="U2240" i="14" s="1"/>
  <c r="V2240" i="14" s="1"/>
  <c r="L2208" i="14"/>
  <c r="U2208" i="14" s="1"/>
  <c r="V2208" i="14" s="1"/>
  <c r="L2176" i="14"/>
  <c r="U2176" i="14" s="1"/>
  <c r="V2176" i="14" s="1"/>
  <c r="L2144" i="14"/>
  <c r="U2144" i="14" s="1"/>
  <c r="V2144" i="14" s="1"/>
  <c r="L2108" i="14"/>
  <c r="U2108" i="14" s="1"/>
  <c r="V2108" i="14" s="1"/>
  <c r="L2076" i="14"/>
  <c r="L2044" i="14"/>
  <c r="U2044" i="14" s="1"/>
  <c r="V2044" i="14" s="1"/>
  <c r="L2012" i="14"/>
  <c r="U2012" i="14" s="1"/>
  <c r="V2012" i="14" s="1"/>
  <c r="L1980" i="14"/>
  <c r="U1980" i="14" s="1"/>
  <c r="V1980" i="14" s="1"/>
  <c r="L1948" i="14"/>
  <c r="L1916" i="14"/>
  <c r="U1916" i="14" s="1"/>
  <c r="V1916" i="14" s="1"/>
  <c r="L1884" i="14"/>
  <c r="U1884" i="14" s="1"/>
  <c r="V1884" i="14" s="1"/>
  <c r="L1852" i="14"/>
  <c r="U1852" i="14" s="1"/>
  <c r="V1852" i="14" s="1"/>
  <c r="L1820" i="14"/>
  <c r="L1788" i="14"/>
  <c r="U1788" i="14" s="1"/>
  <c r="V1788" i="14" s="1"/>
  <c r="L1756" i="14"/>
  <c r="U1756" i="14" s="1"/>
  <c r="V1756" i="14" s="1"/>
  <c r="L1724" i="14"/>
  <c r="U1724" i="14" s="1"/>
  <c r="V1724" i="14" s="1"/>
  <c r="L1688" i="14"/>
  <c r="U1688" i="14" s="1"/>
  <c r="V1688" i="14" s="1"/>
  <c r="L1657" i="14"/>
  <c r="U1657" i="14" s="1"/>
  <c r="V1657" i="14" s="1"/>
  <c r="L1625" i="14"/>
  <c r="U1625" i="14" s="1"/>
  <c r="V1625" i="14" s="1"/>
  <c r="L1593" i="14"/>
  <c r="U1593" i="14" s="1"/>
  <c r="V1593" i="14" s="1"/>
  <c r="L1561" i="14"/>
  <c r="U1561" i="14" s="1"/>
  <c r="V1561" i="14" s="1"/>
  <c r="L1529" i="14"/>
  <c r="U1529" i="14" s="1"/>
  <c r="V1529" i="14" s="1"/>
  <c r="L1497" i="14"/>
  <c r="U1497" i="14" s="1"/>
  <c r="V1497" i="14" s="1"/>
  <c r="L1465" i="14"/>
  <c r="U1465" i="14" s="1"/>
  <c r="V1465" i="14" s="1"/>
  <c r="L1433" i="14"/>
  <c r="U1433" i="14" s="1"/>
  <c r="V1433" i="14" s="1"/>
  <c r="L1401" i="14"/>
  <c r="L1369" i="14"/>
  <c r="U1369" i="14" s="1"/>
  <c r="V1369" i="14" s="1"/>
  <c r="L1341" i="14"/>
  <c r="U1341" i="14" s="1"/>
  <c r="V1341" i="14" s="1"/>
  <c r="L1305" i="14"/>
  <c r="U1305" i="14" s="1"/>
  <c r="V1305" i="14" s="1"/>
  <c r="L1273" i="14"/>
  <c r="L1245" i="14"/>
  <c r="U1245" i="14" s="1"/>
  <c r="V1245" i="14" s="1"/>
  <c r="L1213" i="14"/>
  <c r="U1213" i="14" s="1"/>
  <c r="V1213" i="14" s="1"/>
  <c r="L1181" i="14"/>
  <c r="L1149" i="14"/>
  <c r="U1149" i="14" s="1"/>
  <c r="V1149" i="14" s="1"/>
  <c r="L1113" i="14"/>
  <c r="U1113" i="14" s="1"/>
  <c r="V1113" i="14" s="1"/>
  <c r="L1085" i="14"/>
  <c r="U1085" i="14" s="1"/>
  <c r="V1085" i="14" s="1"/>
  <c r="L1053" i="14"/>
  <c r="L1022" i="14"/>
  <c r="U1022" i="14" s="1"/>
  <c r="V1022" i="14" s="1"/>
  <c r="L990" i="14"/>
  <c r="U990" i="14" s="1"/>
  <c r="V990" i="14" s="1"/>
  <c r="L958" i="14"/>
  <c r="U958" i="14" s="1"/>
  <c r="V958" i="14" s="1"/>
  <c r="L926" i="14"/>
  <c r="L890" i="14"/>
  <c r="U890" i="14" s="1"/>
  <c r="V890" i="14" s="1"/>
  <c r="L858" i="14"/>
  <c r="U858" i="14" s="1"/>
  <c r="V858" i="14" s="1"/>
  <c r="L830" i="14"/>
  <c r="U830" i="14" s="1"/>
  <c r="V830" i="14" s="1"/>
  <c r="L794" i="14"/>
  <c r="U794" i="14" s="1"/>
  <c r="V794" i="14" s="1"/>
  <c r="L762" i="14"/>
  <c r="U762" i="14" s="1"/>
  <c r="V762" i="14" s="1"/>
  <c r="L730" i="14"/>
  <c r="U730" i="14" s="1"/>
  <c r="V730" i="14" s="1"/>
  <c r="L702" i="14"/>
  <c r="U702" i="14" s="1"/>
  <c r="V702" i="14" s="1"/>
  <c r="L670" i="14"/>
  <c r="L638" i="14"/>
  <c r="U638" i="14" s="1"/>
  <c r="V638" i="14" s="1"/>
  <c r="L606" i="14"/>
  <c r="U606" i="14" s="1"/>
  <c r="V606" i="14" s="1"/>
  <c r="L574" i="14"/>
  <c r="U574" i="14" s="1"/>
  <c r="V574" i="14" s="1"/>
  <c r="L538" i="14"/>
  <c r="U538" i="14" s="1"/>
  <c r="V538" i="14" s="1"/>
  <c r="L506" i="14"/>
  <c r="U506" i="14" s="1"/>
  <c r="V506" i="14" s="1"/>
  <c r="L474" i="14"/>
  <c r="U474" i="14" s="1"/>
  <c r="V474" i="14" s="1"/>
  <c r="L442" i="14"/>
  <c r="U442" i="14" s="1"/>
  <c r="V442" i="14" s="1"/>
  <c r="L414" i="14"/>
  <c r="L382" i="14"/>
  <c r="U382" i="14" s="1"/>
  <c r="V382" i="14" s="1"/>
  <c r="L346" i="14"/>
  <c r="U346" i="14" s="1"/>
  <c r="V346" i="14" s="1"/>
  <c r="L314" i="14"/>
  <c r="U314" i="14" s="1"/>
  <c r="V314" i="14" s="1"/>
  <c r="L286" i="14"/>
  <c r="L250" i="14"/>
  <c r="L222" i="14"/>
  <c r="U222" i="14" s="1"/>
  <c r="V222" i="14" s="1"/>
  <c r="L190" i="14"/>
  <c r="U190" i="14" s="1"/>
  <c r="V190" i="14" s="1"/>
  <c r="L154" i="14"/>
  <c r="U154" i="14" s="1"/>
  <c r="V154" i="14" s="1"/>
  <c r="L8351" i="14"/>
  <c r="L8335" i="14"/>
  <c r="U8335" i="14" s="1"/>
  <c r="V8335" i="14" s="1"/>
  <c r="L8319" i="14"/>
  <c r="U8319" i="14" s="1"/>
  <c r="V8319" i="14" s="1"/>
  <c r="L8303" i="14"/>
  <c r="U8303" i="14" s="1"/>
  <c r="V8303" i="14" s="1"/>
  <c r="L8287" i="14"/>
  <c r="U8287" i="14" s="1"/>
  <c r="V8287" i="14" s="1"/>
  <c r="L8271" i="14"/>
  <c r="U8271" i="14" s="1"/>
  <c r="V8271" i="14" s="1"/>
  <c r="L8255" i="14"/>
  <c r="U8255" i="14" s="1"/>
  <c r="V8255" i="14" s="1"/>
  <c r="L8239" i="14"/>
  <c r="U8239" i="14" s="1"/>
  <c r="V8239" i="14" s="1"/>
  <c r="L8223" i="14"/>
  <c r="L8207" i="14"/>
  <c r="U8207" i="14" s="1"/>
  <c r="V8207" i="14" s="1"/>
  <c r="L8191" i="14"/>
  <c r="U8191" i="14" s="1"/>
  <c r="V8191" i="14" s="1"/>
  <c r="L8175" i="14"/>
  <c r="U8175" i="14" s="1"/>
  <c r="V8175" i="14" s="1"/>
  <c r="L8159" i="14"/>
  <c r="U8159" i="14" s="1"/>
  <c r="V8159" i="14" s="1"/>
  <c r="L8143" i="14"/>
  <c r="U8143" i="14" s="1"/>
  <c r="V8143" i="14" s="1"/>
  <c r="L8127" i="14"/>
  <c r="U8127" i="14" s="1"/>
  <c r="V8127" i="14" s="1"/>
  <c r="L8111" i="14"/>
  <c r="U8111" i="14" s="1"/>
  <c r="V8111" i="14" s="1"/>
  <c r="L8095" i="14"/>
  <c r="U8095" i="14" s="1"/>
  <c r="V8095" i="14" s="1"/>
  <c r="L8079" i="14"/>
  <c r="U8079" i="14" s="1"/>
  <c r="V8079" i="14" s="1"/>
  <c r="L8063" i="14"/>
  <c r="U8063" i="14" s="1"/>
  <c r="V8063" i="14" s="1"/>
  <c r="L8047" i="14"/>
  <c r="U8047" i="14" s="1"/>
  <c r="V8047" i="14" s="1"/>
  <c r="L8031" i="14"/>
  <c r="U8031" i="14" s="1"/>
  <c r="V8031" i="14" s="1"/>
  <c r="L8015" i="14"/>
  <c r="U8015" i="14" s="1"/>
  <c r="V8015" i="14" s="1"/>
  <c r="L7999" i="14"/>
  <c r="U7999" i="14" s="1"/>
  <c r="V7999" i="14" s="1"/>
  <c r="L7983" i="14"/>
  <c r="L7967" i="14"/>
  <c r="U7967" i="14" s="1"/>
  <c r="V7967" i="14" s="1"/>
  <c r="L7951" i="14"/>
  <c r="U7951" i="14" s="1"/>
  <c r="V7951" i="14" s="1"/>
  <c r="L7935" i="14"/>
  <c r="U7935" i="14" s="1"/>
  <c r="V7935" i="14" s="1"/>
  <c r="L7919" i="14"/>
  <c r="L7903" i="14"/>
  <c r="U7903" i="14" s="1"/>
  <c r="V7903" i="14" s="1"/>
  <c r="L7887" i="14"/>
  <c r="U7887" i="14" s="1"/>
  <c r="V7887" i="14" s="1"/>
  <c r="L7871" i="14"/>
  <c r="U7871" i="14" s="1"/>
  <c r="V7871" i="14" s="1"/>
  <c r="L7855" i="14"/>
  <c r="L7839" i="14"/>
  <c r="U7839" i="14" s="1"/>
  <c r="V7839" i="14" s="1"/>
  <c r="L7823" i="14"/>
  <c r="U7823" i="14" s="1"/>
  <c r="V7823" i="14" s="1"/>
  <c r="L7807" i="14"/>
  <c r="U7807" i="14" s="1"/>
  <c r="V7807" i="14" s="1"/>
  <c r="L7791" i="14"/>
  <c r="L7775" i="14"/>
  <c r="U7775" i="14" s="1"/>
  <c r="V7775" i="14" s="1"/>
  <c r="L7759" i="14"/>
  <c r="U7759" i="14" s="1"/>
  <c r="V7759" i="14" s="1"/>
  <c r="L7743" i="14"/>
  <c r="U7743" i="14" s="1"/>
  <c r="V7743" i="14" s="1"/>
  <c r="L7727" i="14"/>
  <c r="L7711" i="14"/>
  <c r="U7711" i="14" s="1"/>
  <c r="V7711" i="14" s="1"/>
  <c r="L7695" i="14"/>
  <c r="U7695" i="14" s="1"/>
  <c r="V7695" i="14" s="1"/>
  <c r="L7679" i="14"/>
  <c r="U7679" i="14" s="1"/>
  <c r="V7679" i="14" s="1"/>
  <c r="L7663" i="14"/>
  <c r="L7647" i="14"/>
  <c r="U7647" i="14" s="1"/>
  <c r="V7647" i="14" s="1"/>
  <c r="L7631" i="14"/>
  <c r="U7631" i="14" s="1"/>
  <c r="V7631" i="14" s="1"/>
  <c r="L7615" i="14"/>
  <c r="U7615" i="14" s="1"/>
  <c r="V7615" i="14" s="1"/>
  <c r="L7599" i="14"/>
  <c r="L7583" i="14"/>
  <c r="U7583" i="14" s="1"/>
  <c r="V7583" i="14" s="1"/>
  <c r="L7567" i="14"/>
  <c r="U7567" i="14" s="1"/>
  <c r="V7567" i="14" s="1"/>
  <c r="L7551" i="14"/>
  <c r="U7551" i="14" s="1"/>
  <c r="V7551" i="14" s="1"/>
  <c r="L7535" i="14"/>
  <c r="L7519" i="14"/>
  <c r="U7519" i="14" s="1"/>
  <c r="V7519" i="14" s="1"/>
  <c r="L7503" i="14"/>
  <c r="U7503" i="14" s="1"/>
  <c r="V7503" i="14" s="1"/>
  <c r="L7487" i="14"/>
  <c r="U7487" i="14" s="1"/>
  <c r="V7487" i="14" s="1"/>
  <c r="L7471" i="14"/>
  <c r="L7455" i="14"/>
  <c r="U7455" i="14" s="1"/>
  <c r="V7455" i="14" s="1"/>
  <c r="L7439" i="14"/>
  <c r="U7439" i="14" s="1"/>
  <c r="V7439" i="14" s="1"/>
  <c r="L7423" i="14"/>
  <c r="U7423" i="14" s="1"/>
  <c r="V7423" i="14" s="1"/>
  <c r="L7407" i="14"/>
  <c r="L7391" i="14"/>
  <c r="U7391" i="14" s="1"/>
  <c r="V7391" i="14" s="1"/>
  <c r="L7375" i="14"/>
  <c r="U7375" i="14" s="1"/>
  <c r="V7375" i="14" s="1"/>
  <c r="L7359" i="14"/>
  <c r="U7359" i="14" s="1"/>
  <c r="V7359" i="14" s="1"/>
  <c r="L7343" i="14"/>
  <c r="L7327" i="14"/>
  <c r="U7327" i="14" s="1"/>
  <c r="V7327" i="14" s="1"/>
  <c r="L7311" i="14"/>
  <c r="U7311" i="14" s="1"/>
  <c r="V7311" i="14" s="1"/>
  <c r="L7295" i="14"/>
  <c r="U7295" i="14" s="1"/>
  <c r="V7295" i="14" s="1"/>
  <c r="L7279" i="14"/>
  <c r="L7263" i="14"/>
  <c r="U7263" i="14" s="1"/>
  <c r="V7263" i="14" s="1"/>
  <c r="L7247" i="14"/>
  <c r="U7247" i="14" s="1"/>
  <c r="V7247" i="14" s="1"/>
  <c r="L7231" i="14"/>
  <c r="U7231" i="14" s="1"/>
  <c r="V7231" i="14" s="1"/>
  <c r="L7215" i="14"/>
  <c r="L7199" i="14"/>
  <c r="U7199" i="14" s="1"/>
  <c r="V7199" i="14" s="1"/>
  <c r="L7183" i="14"/>
  <c r="U7183" i="14" s="1"/>
  <c r="V7183" i="14" s="1"/>
  <c r="L7167" i="14"/>
  <c r="U7167" i="14" s="1"/>
  <c r="V7167" i="14" s="1"/>
  <c r="L7151" i="14"/>
  <c r="L7135" i="14"/>
  <c r="U7135" i="14" s="1"/>
  <c r="V7135" i="14" s="1"/>
  <c r="L7119" i="14"/>
  <c r="U7119" i="14" s="1"/>
  <c r="V7119" i="14" s="1"/>
  <c r="L7103" i="14"/>
  <c r="U7103" i="14" s="1"/>
  <c r="V7103" i="14" s="1"/>
  <c r="L7087" i="14"/>
  <c r="L7071" i="14"/>
  <c r="U7071" i="14" s="1"/>
  <c r="V7071" i="14" s="1"/>
  <c r="L7055" i="14"/>
  <c r="U7055" i="14" s="1"/>
  <c r="V7055" i="14" s="1"/>
  <c r="L7039" i="14"/>
  <c r="U7039" i="14" s="1"/>
  <c r="V7039" i="14" s="1"/>
  <c r="L7023" i="14"/>
  <c r="L7007" i="14"/>
  <c r="U7007" i="14" s="1"/>
  <c r="V7007" i="14" s="1"/>
  <c r="L6991" i="14"/>
  <c r="U6991" i="14" s="1"/>
  <c r="V6991" i="14" s="1"/>
  <c r="L6975" i="14"/>
  <c r="U6975" i="14" s="1"/>
  <c r="V6975" i="14" s="1"/>
  <c r="L6959" i="14"/>
  <c r="L6943" i="14"/>
  <c r="U6943" i="14" s="1"/>
  <c r="V6943" i="14" s="1"/>
  <c r="L6927" i="14"/>
  <c r="U6927" i="14" s="1"/>
  <c r="V6927" i="14" s="1"/>
  <c r="L6911" i="14"/>
  <c r="U6911" i="14" s="1"/>
  <c r="V6911" i="14" s="1"/>
  <c r="L6895" i="14"/>
  <c r="L6879" i="14"/>
  <c r="U6879" i="14" s="1"/>
  <c r="V6879" i="14" s="1"/>
  <c r="L6863" i="14"/>
  <c r="U6863" i="14" s="1"/>
  <c r="V6863" i="14" s="1"/>
  <c r="L6847" i="14"/>
  <c r="U6847" i="14" s="1"/>
  <c r="V6847" i="14" s="1"/>
  <c r="L6831" i="14"/>
  <c r="L6815" i="14"/>
  <c r="U6815" i="14" s="1"/>
  <c r="V6815" i="14" s="1"/>
  <c r="L6799" i="14"/>
  <c r="U6799" i="14" s="1"/>
  <c r="V6799" i="14" s="1"/>
  <c r="L6783" i="14"/>
  <c r="U6783" i="14" s="1"/>
  <c r="V6783" i="14" s="1"/>
  <c r="L6767" i="14"/>
  <c r="L6751" i="14"/>
  <c r="U6751" i="14" s="1"/>
  <c r="V6751" i="14" s="1"/>
  <c r="L6735" i="14"/>
  <c r="U6735" i="14" s="1"/>
  <c r="V6735" i="14" s="1"/>
  <c r="L6719" i="14"/>
  <c r="U6719" i="14" s="1"/>
  <c r="V6719" i="14" s="1"/>
  <c r="L6703" i="14"/>
  <c r="L6687" i="14"/>
  <c r="U6687" i="14" s="1"/>
  <c r="V6687" i="14" s="1"/>
  <c r="L6671" i="14"/>
  <c r="U6671" i="14" s="1"/>
  <c r="V6671" i="14" s="1"/>
  <c r="L6655" i="14"/>
  <c r="U6655" i="14" s="1"/>
  <c r="V6655" i="14" s="1"/>
  <c r="L6639" i="14"/>
  <c r="L6623" i="14"/>
  <c r="U6623" i="14" s="1"/>
  <c r="V6623" i="14" s="1"/>
  <c r="L6607" i="14"/>
  <c r="U6607" i="14" s="1"/>
  <c r="V6607" i="14" s="1"/>
  <c r="L6591" i="14"/>
  <c r="U6591" i="14" s="1"/>
  <c r="V6591" i="14" s="1"/>
  <c r="L6575" i="14"/>
  <c r="L6559" i="14"/>
  <c r="U6559" i="14" s="1"/>
  <c r="V6559" i="14" s="1"/>
  <c r="L6543" i="14"/>
  <c r="U6543" i="14" s="1"/>
  <c r="V6543" i="14" s="1"/>
  <c r="L6527" i="14"/>
  <c r="U6527" i="14" s="1"/>
  <c r="V6527" i="14" s="1"/>
  <c r="L6511" i="14"/>
  <c r="L6495" i="14"/>
  <c r="U6495" i="14" s="1"/>
  <c r="V6495" i="14" s="1"/>
  <c r="L6479" i="14"/>
  <c r="U6479" i="14" s="1"/>
  <c r="V6479" i="14" s="1"/>
  <c r="L6463" i="14"/>
  <c r="U6463" i="14" s="1"/>
  <c r="V6463" i="14" s="1"/>
  <c r="L6447" i="14"/>
  <c r="L6431" i="14"/>
  <c r="U6431" i="14" s="1"/>
  <c r="V6431" i="14" s="1"/>
  <c r="L6415" i="14"/>
  <c r="U6415" i="14" s="1"/>
  <c r="V6415" i="14" s="1"/>
  <c r="L6399" i="14"/>
  <c r="U6399" i="14" s="1"/>
  <c r="V6399" i="14" s="1"/>
  <c r="L6383" i="14"/>
  <c r="L6367" i="14"/>
  <c r="U6367" i="14" s="1"/>
  <c r="V6367" i="14" s="1"/>
  <c r="L6351" i="14"/>
  <c r="U6351" i="14" s="1"/>
  <c r="V6351" i="14" s="1"/>
  <c r="L6335" i="14"/>
  <c r="U6335" i="14" s="1"/>
  <c r="V6335" i="14" s="1"/>
  <c r="L6319" i="14"/>
  <c r="L6303" i="14"/>
  <c r="U6303" i="14" s="1"/>
  <c r="V6303" i="14" s="1"/>
  <c r="L6287" i="14"/>
  <c r="U6287" i="14" s="1"/>
  <c r="V6287" i="14" s="1"/>
  <c r="L6271" i="14"/>
  <c r="U6271" i="14" s="1"/>
  <c r="V6271" i="14" s="1"/>
  <c r="L6255" i="14"/>
  <c r="L6239" i="14"/>
  <c r="U6239" i="14" s="1"/>
  <c r="V6239" i="14" s="1"/>
  <c r="L6223" i="14"/>
  <c r="U6223" i="14" s="1"/>
  <c r="V6223" i="14" s="1"/>
  <c r="L6207" i="14"/>
  <c r="U6207" i="14" s="1"/>
  <c r="V6207" i="14" s="1"/>
  <c r="L6191" i="14"/>
  <c r="L6175" i="14"/>
  <c r="U6175" i="14" s="1"/>
  <c r="V6175" i="14" s="1"/>
  <c r="L6159" i="14"/>
  <c r="U6159" i="14" s="1"/>
  <c r="V6159" i="14" s="1"/>
  <c r="L6143" i="14"/>
  <c r="U6143" i="14" s="1"/>
  <c r="V6143" i="14" s="1"/>
  <c r="L6127" i="14"/>
  <c r="L6111" i="14"/>
  <c r="U6111" i="14" s="1"/>
  <c r="V6111" i="14" s="1"/>
  <c r="L6095" i="14"/>
  <c r="U6095" i="14" s="1"/>
  <c r="V6095" i="14" s="1"/>
  <c r="L6079" i="14"/>
  <c r="U6079" i="14" s="1"/>
  <c r="V6079" i="14" s="1"/>
  <c r="L6063" i="14"/>
  <c r="L6047" i="14"/>
  <c r="U6047" i="14" s="1"/>
  <c r="V6047" i="14" s="1"/>
  <c r="L6031" i="14"/>
  <c r="U6031" i="14" s="1"/>
  <c r="V6031" i="14" s="1"/>
  <c r="L6015" i="14"/>
  <c r="U6015" i="14" s="1"/>
  <c r="V6015" i="14" s="1"/>
  <c r="L5999" i="14"/>
  <c r="L5983" i="14"/>
  <c r="U5983" i="14" s="1"/>
  <c r="V5983" i="14" s="1"/>
  <c r="L5967" i="14"/>
  <c r="U5967" i="14" s="1"/>
  <c r="V5967" i="14" s="1"/>
  <c r="L5951" i="14"/>
  <c r="U5951" i="14" s="1"/>
  <c r="V5951" i="14" s="1"/>
  <c r="L5935" i="14"/>
  <c r="L5919" i="14"/>
  <c r="U5919" i="14" s="1"/>
  <c r="V5919" i="14" s="1"/>
  <c r="L5903" i="14"/>
  <c r="U5903" i="14" s="1"/>
  <c r="V5903" i="14" s="1"/>
  <c r="L5887" i="14"/>
  <c r="U5887" i="14" s="1"/>
  <c r="V5887" i="14" s="1"/>
  <c r="L5871" i="14"/>
  <c r="L5855" i="14"/>
  <c r="U5855" i="14" s="1"/>
  <c r="V5855" i="14" s="1"/>
  <c r="L5839" i="14"/>
  <c r="U5839" i="14" s="1"/>
  <c r="V5839" i="14" s="1"/>
  <c r="L5823" i="14"/>
  <c r="U5823" i="14" s="1"/>
  <c r="V5823" i="14" s="1"/>
  <c r="L5807" i="14"/>
  <c r="L5791" i="14"/>
  <c r="U5791" i="14" s="1"/>
  <c r="V5791" i="14" s="1"/>
  <c r="L5775" i="14"/>
  <c r="U5775" i="14" s="1"/>
  <c r="V5775" i="14" s="1"/>
  <c r="L5759" i="14"/>
  <c r="U5759" i="14" s="1"/>
  <c r="V5759" i="14" s="1"/>
  <c r="L5743" i="14"/>
  <c r="L5727" i="14"/>
  <c r="U5727" i="14" s="1"/>
  <c r="V5727" i="14" s="1"/>
  <c r="L5711" i="14"/>
  <c r="U5711" i="14" s="1"/>
  <c r="V5711" i="14" s="1"/>
  <c r="L5695" i="14"/>
  <c r="U5695" i="14" s="1"/>
  <c r="V5695" i="14" s="1"/>
  <c r="L5679" i="14"/>
  <c r="L5663" i="14"/>
  <c r="U5663" i="14" s="1"/>
  <c r="V5663" i="14" s="1"/>
  <c r="L5647" i="14"/>
  <c r="U5647" i="14" s="1"/>
  <c r="V5647" i="14" s="1"/>
  <c r="L5631" i="14"/>
  <c r="U5631" i="14" s="1"/>
  <c r="V5631" i="14" s="1"/>
  <c r="L5615" i="14"/>
  <c r="L5599" i="14"/>
  <c r="U5599" i="14" s="1"/>
  <c r="V5599" i="14" s="1"/>
  <c r="L5583" i="14"/>
  <c r="U5583" i="14" s="1"/>
  <c r="V5583" i="14" s="1"/>
  <c r="L5567" i="14"/>
  <c r="U5567" i="14" s="1"/>
  <c r="V5567" i="14" s="1"/>
  <c r="L5551" i="14"/>
  <c r="L5535" i="14"/>
  <c r="U5535" i="14" s="1"/>
  <c r="V5535" i="14" s="1"/>
  <c r="L5519" i="14"/>
  <c r="U5519" i="14" s="1"/>
  <c r="V5519" i="14" s="1"/>
  <c r="L5503" i="14"/>
  <c r="U5503" i="14" s="1"/>
  <c r="V5503" i="14" s="1"/>
  <c r="L5487" i="14"/>
  <c r="L5471" i="14"/>
  <c r="U5471" i="14" s="1"/>
  <c r="V5471" i="14" s="1"/>
  <c r="L5455" i="14"/>
  <c r="U5455" i="14" s="1"/>
  <c r="V5455" i="14" s="1"/>
  <c r="L5439" i="14"/>
  <c r="U5439" i="14" s="1"/>
  <c r="V5439" i="14" s="1"/>
  <c r="L5423" i="14"/>
  <c r="L5407" i="14"/>
  <c r="U5407" i="14" s="1"/>
  <c r="V5407" i="14" s="1"/>
  <c r="L5391" i="14"/>
  <c r="U5391" i="14" s="1"/>
  <c r="V5391" i="14" s="1"/>
  <c r="L5375" i="14"/>
  <c r="U5375" i="14" s="1"/>
  <c r="V5375" i="14" s="1"/>
  <c r="L5359" i="14"/>
  <c r="L5343" i="14"/>
  <c r="U5343" i="14" s="1"/>
  <c r="V5343" i="14" s="1"/>
  <c r="L5327" i="14"/>
  <c r="U5327" i="14" s="1"/>
  <c r="V5327" i="14" s="1"/>
  <c r="L5311" i="14"/>
  <c r="U5311" i="14" s="1"/>
  <c r="V5311" i="14" s="1"/>
  <c r="L5295" i="14"/>
  <c r="L5279" i="14"/>
  <c r="U5279" i="14" s="1"/>
  <c r="V5279" i="14" s="1"/>
  <c r="L5263" i="14"/>
  <c r="U5263" i="14" s="1"/>
  <c r="V5263" i="14" s="1"/>
  <c r="L5247" i="14"/>
  <c r="U5247" i="14" s="1"/>
  <c r="V5247" i="14" s="1"/>
  <c r="L5231" i="14"/>
  <c r="L5215" i="14"/>
  <c r="U5215" i="14" s="1"/>
  <c r="V5215" i="14" s="1"/>
  <c r="L5199" i="14"/>
  <c r="U5199" i="14" s="1"/>
  <c r="V5199" i="14" s="1"/>
  <c r="L5183" i="14"/>
  <c r="U5183" i="14" s="1"/>
  <c r="V5183" i="14" s="1"/>
  <c r="L5167" i="14"/>
  <c r="L5151" i="14"/>
  <c r="U5151" i="14" s="1"/>
  <c r="V5151" i="14" s="1"/>
  <c r="L5135" i="14"/>
  <c r="U5135" i="14" s="1"/>
  <c r="V5135" i="14" s="1"/>
  <c r="L5119" i="14"/>
  <c r="U5119" i="14" s="1"/>
  <c r="V5119" i="14" s="1"/>
  <c r="L5103" i="14"/>
  <c r="L5087" i="14"/>
  <c r="U5087" i="14" s="1"/>
  <c r="V5087" i="14" s="1"/>
  <c r="L5071" i="14"/>
  <c r="U5071" i="14" s="1"/>
  <c r="V5071" i="14" s="1"/>
  <c r="L5055" i="14"/>
  <c r="U5055" i="14" s="1"/>
  <c r="V5055" i="14" s="1"/>
  <c r="L5039" i="14"/>
  <c r="L5023" i="14"/>
  <c r="U5023" i="14" s="1"/>
  <c r="V5023" i="14" s="1"/>
  <c r="L5007" i="14"/>
  <c r="U5007" i="14" s="1"/>
  <c r="V5007" i="14" s="1"/>
  <c r="L4991" i="14"/>
  <c r="U4991" i="14" s="1"/>
  <c r="V4991" i="14" s="1"/>
  <c r="L4975" i="14"/>
  <c r="L4959" i="14"/>
  <c r="U4959" i="14" s="1"/>
  <c r="V4959" i="14" s="1"/>
  <c r="L4943" i="14"/>
  <c r="U4943" i="14" s="1"/>
  <c r="V4943" i="14" s="1"/>
  <c r="L4927" i="14"/>
  <c r="U4927" i="14" s="1"/>
  <c r="V4927" i="14" s="1"/>
  <c r="L4911" i="14"/>
  <c r="L4895" i="14"/>
  <c r="U4895" i="14" s="1"/>
  <c r="V4895" i="14" s="1"/>
  <c r="L4879" i="14"/>
  <c r="U4879" i="14" s="1"/>
  <c r="V4879" i="14" s="1"/>
  <c r="L4863" i="14"/>
  <c r="U4863" i="14" s="1"/>
  <c r="V4863" i="14" s="1"/>
  <c r="L4847" i="14"/>
  <c r="L4831" i="14"/>
  <c r="U4831" i="14" s="1"/>
  <c r="V4831" i="14" s="1"/>
  <c r="L4815" i="14"/>
  <c r="U4815" i="14" s="1"/>
  <c r="V4815" i="14" s="1"/>
  <c r="L4799" i="14"/>
  <c r="U4799" i="14" s="1"/>
  <c r="V4799" i="14" s="1"/>
  <c r="L4783" i="14"/>
  <c r="L4767" i="14"/>
  <c r="U4767" i="14" s="1"/>
  <c r="V4767" i="14" s="1"/>
  <c r="L4751" i="14"/>
  <c r="U4751" i="14" s="1"/>
  <c r="V4751" i="14" s="1"/>
  <c r="L4735" i="14"/>
  <c r="U4735" i="14" s="1"/>
  <c r="V4735" i="14" s="1"/>
  <c r="L4719" i="14"/>
  <c r="L4703" i="14"/>
  <c r="U4703" i="14" s="1"/>
  <c r="V4703" i="14" s="1"/>
  <c r="L4687" i="14"/>
  <c r="U4687" i="14" s="1"/>
  <c r="V4687" i="14" s="1"/>
  <c r="L4671" i="14"/>
  <c r="U4671" i="14" s="1"/>
  <c r="V4671" i="14" s="1"/>
  <c r="L4655" i="14"/>
  <c r="L4639" i="14"/>
  <c r="U4639" i="14" s="1"/>
  <c r="V4639" i="14" s="1"/>
  <c r="L4623" i="14"/>
  <c r="U4623" i="14" s="1"/>
  <c r="V4623" i="14" s="1"/>
  <c r="L4607" i="14"/>
  <c r="U4607" i="14" s="1"/>
  <c r="V4607" i="14" s="1"/>
  <c r="L4591" i="14"/>
  <c r="L4575" i="14"/>
  <c r="U4575" i="14" s="1"/>
  <c r="V4575" i="14" s="1"/>
  <c r="L4559" i="14"/>
  <c r="U4559" i="14" s="1"/>
  <c r="V4559" i="14" s="1"/>
  <c r="L4543" i="14"/>
  <c r="U4543" i="14" s="1"/>
  <c r="V4543" i="14" s="1"/>
  <c r="L4527" i="14"/>
  <c r="L4511" i="14"/>
  <c r="U4511" i="14" s="1"/>
  <c r="V4511" i="14" s="1"/>
  <c r="L4495" i="14"/>
  <c r="U4495" i="14" s="1"/>
  <c r="V4495" i="14" s="1"/>
  <c r="L4479" i="14"/>
  <c r="U4479" i="14" s="1"/>
  <c r="V4479" i="14" s="1"/>
  <c r="L4463" i="14"/>
  <c r="L4447" i="14"/>
  <c r="U4447" i="14" s="1"/>
  <c r="V4447" i="14" s="1"/>
  <c r="L4431" i="14"/>
  <c r="U4431" i="14" s="1"/>
  <c r="V4431" i="14" s="1"/>
  <c r="L4415" i="14"/>
  <c r="U4415" i="14" s="1"/>
  <c r="V4415" i="14" s="1"/>
  <c r="L4399" i="14"/>
  <c r="L4383" i="14"/>
  <c r="U4383" i="14" s="1"/>
  <c r="V4383" i="14" s="1"/>
  <c r="L4367" i="14"/>
  <c r="U4367" i="14" s="1"/>
  <c r="V4367" i="14" s="1"/>
  <c r="L4351" i="14"/>
  <c r="U4351" i="14" s="1"/>
  <c r="V4351" i="14" s="1"/>
  <c r="L4335" i="14"/>
  <c r="L4319" i="14"/>
  <c r="U4319" i="14" s="1"/>
  <c r="V4319" i="14" s="1"/>
  <c r="L4303" i="14"/>
  <c r="U4303" i="14" s="1"/>
  <c r="V4303" i="14" s="1"/>
  <c r="L4287" i="14"/>
  <c r="U4287" i="14" s="1"/>
  <c r="V4287" i="14" s="1"/>
  <c r="L4271" i="14"/>
  <c r="L4255" i="14"/>
  <c r="U4255" i="14" s="1"/>
  <c r="V4255" i="14" s="1"/>
  <c r="L4239" i="14"/>
  <c r="U4239" i="14" s="1"/>
  <c r="V4239" i="14" s="1"/>
  <c r="L4223" i="14"/>
  <c r="U4223" i="14" s="1"/>
  <c r="V4223" i="14" s="1"/>
  <c r="L4207" i="14"/>
  <c r="L4191" i="14"/>
  <c r="U4191" i="14" s="1"/>
  <c r="V4191" i="14" s="1"/>
  <c r="L4175" i="14"/>
  <c r="U4175" i="14" s="1"/>
  <c r="V4175" i="14" s="1"/>
  <c r="L4159" i="14"/>
  <c r="U4159" i="14" s="1"/>
  <c r="V4159" i="14" s="1"/>
  <c r="L4143" i="14"/>
  <c r="L4127" i="14"/>
  <c r="U4127" i="14" s="1"/>
  <c r="V4127" i="14" s="1"/>
  <c r="L4111" i="14"/>
  <c r="U4111" i="14" s="1"/>
  <c r="V4111" i="14" s="1"/>
  <c r="L4095" i="14"/>
  <c r="U4095" i="14" s="1"/>
  <c r="V4095" i="14" s="1"/>
  <c r="L4079" i="14"/>
  <c r="L4063" i="14"/>
  <c r="U4063" i="14" s="1"/>
  <c r="V4063" i="14" s="1"/>
  <c r="L4043" i="14"/>
  <c r="U4043" i="14" s="1"/>
  <c r="V4043" i="14" s="1"/>
  <c r="L4023" i="14"/>
  <c r="U4023" i="14" s="1"/>
  <c r="V4023" i="14" s="1"/>
  <c r="L4007" i="14"/>
  <c r="U4007" i="14" s="1"/>
  <c r="V4007" i="14" s="1"/>
  <c r="L3987" i="14"/>
  <c r="U3987" i="14" s="1"/>
  <c r="V3987" i="14" s="1"/>
  <c r="L3971" i="14"/>
  <c r="U3971" i="14" s="1"/>
  <c r="V3971" i="14" s="1"/>
  <c r="L3951" i="14"/>
  <c r="L3935" i="14"/>
  <c r="U3935" i="14" s="1"/>
  <c r="V3935" i="14" s="1"/>
  <c r="L3915" i="14"/>
  <c r="U3915" i="14" s="1"/>
  <c r="V3915" i="14" s="1"/>
  <c r="L3895" i="14"/>
  <c r="U3895" i="14" s="1"/>
  <c r="V3895" i="14" s="1"/>
  <c r="L3879" i="14"/>
  <c r="U3879" i="14" s="1"/>
  <c r="V3879" i="14" s="1"/>
  <c r="L3859" i="14"/>
  <c r="L3843" i="14"/>
  <c r="U3843" i="14" s="1"/>
  <c r="V3843" i="14" s="1"/>
  <c r="L3823" i="14"/>
  <c r="U3823" i="14" s="1"/>
  <c r="V3823" i="14" s="1"/>
  <c r="L3807" i="14"/>
  <c r="U3807" i="14" s="1"/>
  <c r="V3807" i="14" s="1"/>
  <c r="L3787" i="14"/>
  <c r="U3787" i="14" s="1"/>
  <c r="V3787" i="14" s="1"/>
  <c r="L3767" i="14"/>
  <c r="U3767" i="14" s="1"/>
  <c r="V3767" i="14" s="1"/>
  <c r="L3751" i="14"/>
  <c r="U3751" i="14" s="1"/>
  <c r="V3751" i="14" s="1"/>
  <c r="L3735" i="14"/>
  <c r="U3735" i="14" s="1"/>
  <c r="V3735" i="14" s="1"/>
  <c r="L3719" i="14"/>
  <c r="L3703" i="14"/>
  <c r="U3703" i="14" s="1"/>
  <c r="V3703" i="14" s="1"/>
  <c r="L3687" i="14"/>
  <c r="U3687" i="14" s="1"/>
  <c r="V3687" i="14" s="1"/>
  <c r="L3671" i="14"/>
  <c r="U3671" i="14" s="1"/>
  <c r="V3671" i="14" s="1"/>
  <c r="L3655" i="14"/>
  <c r="L3639" i="14"/>
  <c r="U3639" i="14" s="1"/>
  <c r="V3639" i="14" s="1"/>
  <c r="L3623" i="14"/>
  <c r="U3623" i="14" s="1"/>
  <c r="V3623" i="14" s="1"/>
  <c r="L3607" i="14"/>
  <c r="U3607" i="14" s="1"/>
  <c r="V3607" i="14" s="1"/>
  <c r="L3591" i="14"/>
  <c r="L3575" i="14"/>
  <c r="U3575" i="14" s="1"/>
  <c r="V3575" i="14" s="1"/>
  <c r="L3559" i="14"/>
  <c r="U3559" i="14" s="1"/>
  <c r="V3559" i="14" s="1"/>
  <c r="L3543" i="14"/>
  <c r="U3543" i="14" s="1"/>
  <c r="V3543" i="14" s="1"/>
  <c r="L3527" i="14"/>
  <c r="L3511" i="14"/>
  <c r="U3511" i="14" s="1"/>
  <c r="V3511" i="14" s="1"/>
  <c r="L3495" i="14"/>
  <c r="U3495" i="14" s="1"/>
  <c r="V3495" i="14" s="1"/>
  <c r="L3479" i="14"/>
  <c r="U3479" i="14" s="1"/>
  <c r="V3479" i="14" s="1"/>
  <c r="L3463" i="14"/>
  <c r="L3447" i="14"/>
  <c r="U3447" i="14" s="1"/>
  <c r="V3447" i="14" s="1"/>
  <c r="L3431" i="14"/>
  <c r="U3431" i="14" s="1"/>
  <c r="V3431" i="14" s="1"/>
  <c r="L3415" i="14"/>
  <c r="U3415" i="14" s="1"/>
  <c r="V3415" i="14" s="1"/>
  <c r="L3399" i="14"/>
  <c r="L3383" i="14"/>
  <c r="U3383" i="14" s="1"/>
  <c r="V3383" i="14" s="1"/>
  <c r="L3367" i="14"/>
  <c r="U3367" i="14" s="1"/>
  <c r="V3367" i="14" s="1"/>
  <c r="L3351" i="14"/>
  <c r="U3351" i="14" s="1"/>
  <c r="V3351" i="14" s="1"/>
  <c r="L3335" i="14"/>
  <c r="L3319" i="14"/>
  <c r="U3319" i="14" s="1"/>
  <c r="V3319" i="14" s="1"/>
  <c r="L3303" i="14"/>
  <c r="U3303" i="14" s="1"/>
  <c r="V3303" i="14" s="1"/>
  <c r="L3287" i="14"/>
  <c r="U3287" i="14" s="1"/>
  <c r="V3287" i="14" s="1"/>
  <c r="L3271" i="14"/>
  <c r="L3255" i="14"/>
  <c r="U3255" i="14" s="1"/>
  <c r="V3255" i="14" s="1"/>
  <c r="L3239" i="14"/>
  <c r="U3239" i="14" s="1"/>
  <c r="V3239" i="14" s="1"/>
  <c r="L3223" i="14"/>
  <c r="U3223" i="14" s="1"/>
  <c r="V3223" i="14" s="1"/>
  <c r="L3207" i="14"/>
  <c r="L3191" i="14"/>
  <c r="U3191" i="14" s="1"/>
  <c r="V3191" i="14" s="1"/>
  <c r="L3175" i="14"/>
  <c r="U3175" i="14" s="1"/>
  <c r="V3175" i="14" s="1"/>
  <c r="L3159" i="14"/>
  <c r="U3159" i="14" s="1"/>
  <c r="V3159" i="14" s="1"/>
  <c r="L3143" i="14"/>
  <c r="L3127" i="14"/>
  <c r="U3127" i="14" s="1"/>
  <c r="V3127" i="14" s="1"/>
  <c r="L3111" i="14"/>
  <c r="U3111" i="14" s="1"/>
  <c r="V3111" i="14" s="1"/>
  <c r="L3095" i="14"/>
  <c r="U3095" i="14" s="1"/>
  <c r="V3095" i="14" s="1"/>
  <c r="L3079" i="14"/>
  <c r="L3063" i="14"/>
  <c r="U3063" i="14" s="1"/>
  <c r="V3063" i="14" s="1"/>
  <c r="L3047" i="14"/>
  <c r="U3047" i="14" s="1"/>
  <c r="V3047" i="14" s="1"/>
  <c r="L3031" i="14"/>
  <c r="U3031" i="14" s="1"/>
  <c r="V3031" i="14" s="1"/>
  <c r="L3015" i="14"/>
  <c r="L2999" i="14"/>
  <c r="U2999" i="14" s="1"/>
  <c r="V2999" i="14" s="1"/>
  <c r="L2983" i="14"/>
  <c r="U2983" i="14" s="1"/>
  <c r="V2983" i="14" s="1"/>
  <c r="L2967" i="14"/>
  <c r="U2967" i="14" s="1"/>
  <c r="V2967" i="14" s="1"/>
  <c r="L2951" i="14"/>
  <c r="L2935" i="14"/>
  <c r="U2935" i="14" s="1"/>
  <c r="V2935" i="14" s="1"/>
  <c r="L2919" i="14"/>
  <c r="U2919" i="14" s="1"/>
  <c r="V2919" i="14" s="1"/>
  <c r="L2903" i="14"/>
  <c r="U2903" i="14" s="1"/>
  <c r="V2903" i="14" s="1"/>
  <c r="L2887" i="14"/>
  <c r="L2871" i="14"/>
  <c r="U2871" i="14" s="1"/>
  <c r="V2871" i="14" s="1"/>
  <c r="L2855" i="14"/>
  <c r="U2855" i="14" s="1"/>
  <c r="V2855" i="14" s="1"/>
  <c r="L2839" i="14"/>
  <c r="U2839" i="14" s="1"/>
  <c r="V2839" i="14" s="1"/>
  <c r="L2823" i="14"/>
  <c r="L2807" i="14"/>
  <c r="U2807" i="14" s="1"/>
  <c r="V2807" i="14" s="1"/>
  <c r="L2791" i="14"/>
  <c r="U2791" i="14" s="1"/>
  <c r="V2791" i="14" s="1"/>
  <c r="L2775" i="14"/>
  <c r="U2775" i="14" s="1"/>
  <c r="V2775" i="14" s="1"/>
  <c r="L2759" i="14"/>
  <c r="L2743" i="14"/>
  <c r="U2743" i="14" s="1"/>
  <c r="V2743" i="14" s="1"/>
  <c r="L2727" i="14"/>
  <c r="U2727" i="14" s="1"/>
  <c r="V2727" i="14" s="1"/>
  <c r="L2711" i="14"/>
  <c r="U2711" i="14" s="1"/>
  <c r="V2711" i="14" s="1"/>
  <c r="L2695" i="14"/>
  <c r="L2679" i="14"/>
  <c r="U2679" i="14" s="1"/>
  <c r="V2679" i="14" s="1"/>
  <c r="L2663" i="14"/>
  <c r="U2663" i="14" s="1"/>
  <c r="V2663" i="14" s="1"/>
  <c r="L2647" i="14"/>
  <c r="U2647" i="14" s="1"/>
  <c r="V2647" i="14" s="1"/>
  <c r="L2631" i="14"/>
  <c r="L2615" i="14"/>
  <c r="U2615" i="14" s="1"/>
  <c r="V2615" i="14" s="1"/>
  <c r="L2599" i="14"/>
  <c r="U2599" i="14" s="1"/>
  <c r="V2599" i="14" s="1"/>
  <c r="L2583" i="14"/>
  <c r="U2583" i="14" s="1"/>
  <c r="V2583" i="14" s="1"/>
  <c r="L2567" i="14"/>
  <c r="L2551" i="14"/>
  <c r="U2551" i="14" s="1"/>
  <c r="V2551" i="14" s="1"/>
  <c r="L2535" i="14"/>
  <c r="U2535" i="14" s="1"/>
  <c r="V2535" i="14" s="1"/>
  <c r="L2519" i="14"/>
  <c r="U2519" i="14" s="1"/>
  <c r="V2519" i="14" s="1"/>
  <c r="L2503" i="14"/>
  <c r="L2487" i="14"/>
  <c r="U2487" i="14" s="1"/>
  <c r="V2487" i="14" s="1"/>
  <c r="L2471" i="14"/>
  <c r="U2471" i="14" s="1"/>
  <c r="V2471" i="14" s="1"/>
  <c r="L2455" i="14"/>
  <c r="U2455" i="14" s="1"/>
  <c r="V2455" i="14" s="1"/>
  <c r="L2439" i="14"/>
  <c r="L2423" i="14"/>
  <c r="U2423" i="14" s="1"/>
  <c r="V2423" i="14" s="1"/>
  <c r="L2407" i="14"/>
  <c r="U2407" i="14" s="1"/>
  <c r="V2407" i="14" s="1"/>
  <c r="L2391" i="14"/>
  <c r="U2391" i="14" s="1"/>
  <c r="V2391" i="14" s="1"/>
  <c r="L2375" i="14"/>
  <c r="L2359" i="14"/>
  <c r="U2359" i="14" s="1"/>
  <c r="V2359" i="14" s="1"/>
  <c r="L2343" i="14"/>
  <c r="U2343" i="14" s="1"/>
  <c r="V2343" i="14" s="1"/>
  <c r="L2327" i="14"/>
  <c r="U2327" i="14" s="1"/>
  <c r="V2327" i="14" s="1"/>
  <c r="L2311" i="14"/>
  <c r="L2295" i="14"/>
  <c r="U2295" i="14" s="1"/>
  <c r="V2295" i="14" s="1"/>
  <c r="L2279" i="14"/>
  <c r="U2279" i="14" s="1"/>
  <c r="V2279" i="14" s="1"/>
  <c r="L2263" i="14"/>
  <c r="U2263" i="14" s="1"/>
  <c r="V2263" i="14" s="1"/>
  <c r="L2247" i="14"/>
  <c r="L2231" i="14"/>
  <c r="U2231" i="14" s="1"/>
  <c r="V2231" i="14" s="1"/>
  <c r="L2215" i="14"/>
  <c r="U2215" i="14" s="1"/>
  <c r="V2215" i="14" s="1"/>
  <c r="L2199" i="14"/>
  <c r="U2199" i="14" s="1"/>
  <c r="V2199" i="14" s="1"/>
  <c r="L2183" i="14"/>
  <c r="L2167" i="14"/>
  <c r="U2167" i="14" s="1"/>
  <c r="V2167" i="14" s="1"/>
  <c r="L2151" i="14"/>
  <c r="U2151" i="14" s="1"/>
  <c r="V2151" i="14" s="1"/>
  <c r="L2135" i="14"/>
  <c r="U2135" i="14" s="1"/>
  <c r="V2135" i="14" s="1"/>
  <c r="L2119" i="14"/>
  <c r="L2103" i="14"/>
  <c r="U2103" i="14" s="1"/>
  <c r="V2103" i="14" s="1"/>
  <c r="L2087" i="14"/>
  <c r="U2087" i="14" s="1"/>
  <c r="V2087" i="14" s="1"/>
  <c r="L2071" i="14"/>
  <c r="U2071" i="14" s="1"/>
  <c r="V2071" i="14" s="1"/>
  <c r="L2055" i="14"/>
  <c r="L2039" i="14"/>
  <c r="U2039" i="14" s="1"/>
  <c r="V2039" i="14" s="1"/>
  <c r="L2023" i="14"/>
  <c r="U2023" i="14" s="1"/>
  <c r="V2023" i="14" s="1"/>
  <c r="L2007" i="14"/>
  <c r="U2007" i="14" s="1"/>
  <c r="V2007" i="14" s="1"/>
  <c r="L1991" i="14"/>
  <c r="L1975" i="14"/>
  <c r="U1975" i="14" s="1"/>
  <c r="V1975" i="14" s="1"/>
  <c r="L1959" i="14"/>
  <c r="U1959" i="14" s="1"/>
  <c r="V1959" i="14" s="1"/>
  <c r="L1943" i="14"/>
  <c r="U1943" i="14" s="1"/>
  <c r="V1943" i="14" s="1"/>
  <c r="L1927" i="14"/>
  <c r="L1911" i="14"/>
  <c r="U1911" i="14" s="1"/>
  <c r="V1911" i="14" s="1"/>
  <c r="L1895" i="14"/>
  <c r="U1895" i="14" s="1"/>
  <c r="V1895" i="14" s="1"/>
  <c r="L1879" i="14"/>
  <c r="U1879" i="14" s="1"/>
  <c r="V1879" i="14" s="1"/>
  <c r="L1863" i="14"/>
  <c r="L1847" i="14"/>
  <c r="U1847" i="14" s="1"/>
  <c r="V1847" i="14" s="1"/>
  <c r="L1831" i="14"/>
  <c r="U1831" i="14" s="1"/>
  <c r="V1831" i="14" s="1"/>
  <c r="L1815" i="14"/>
  <c r="U1815" i="14" s="1"/>
  <c r="V1815" i="14" s="1"/>
  <c r="L1799" i="14"/>
  <c r="L7136" i="14"/>
  <c r="U7136" i="14" s="1"/>
  <c r="V7136" i="14" s="1"/>
  <c r="L7104" i="14"/>
  <c r="U7104" i="14" s="1"/>
  <c r="V7104" i="14" s="1"/>
  <c r="L7072" i="14"/>
  <c r="U7072" i="14" s="1"/>
  <c r="V7072" i="14" s="1"/>
  <c r="L7036" i="14"/>
  <c r="U7036" i="14" s="1"/>
  <c r="V7036" i="14" s="1"/>
  <c r="L7004" i="14"/>
  <c r="L6972" i="14"/>
  <c r="U6972" i="14" s="1"/>
  <c r="V6972" i="14" s="1"/>
  <c r="L6936" i="14"/>
  <c r="U6936" i="14" s="1"/>
  <c r="V6936" i="14" s="1"/>
  <c r="L6904" i="14"/>
  <c r="U6904" i="14" s="1"/>
  <c r="V6904" i="14" s="1"/>
  <c r="L6872" i="14"/>
  <c r="U6872" i="14" s="1"/>
  <c r="V6872" i="14" s="1"/>
  <c r="L6840" i="14"/>
  <c r="U6840" i="14" s="1"/>
  <c r="V6840" i="14" s="1"/>
  <c r="L6808" i="14"/>
  <c r="U6808" i="14" s="1"/>
  <c r="V6808" i="14" s="1"/>
  <c r="L6772" i="14"/>
  <c r="U6772" i="14" s="1"/>
  <c r="V6772" i="14" s="1"/>
  <c r="L6740" i="14"/>
  <c r="U6740" i="14" s="1"/>
  <c r="V6740" i="14" s="1"/>
  <c r="L6708" i="14"/>
  <c r="U6708" i="14" s="1"/>
  <c r="V6708" i="14" s="1"/>
  <c r="L6676" i="14"/>
  <c r="L6644" i="14"/>
  <c r="U6644" i="14" s="1"/>
  <c r="V6644" i="14" s="1"/>
  <c r="L6612" i="14"/>
  <c r="U6612" i="14" s="1"/>
  <c r="V6612" i="14" s="1"/>
  <c r="L6580" i="14"/>
  <c r="U6580" i="14" s="1"/>
  <c r="V6580" i="14" s="1"/>
  <c r="L6544" i="14"/>
  <c r="L6512" i="14"/>
  <c r="U6512" i="14" s="1"/>
  <c r="V6512" i="14" s="1"/>
  <c r="L6480" i="14"/>
  <c r="U6480" i="14" s="1"/>
  <c r="V6480" i="14" s="1"/>
  <c r="L6448" i="14"/>
  <c r="U6448" i="14" s="1"/>
  <c r="V6448" i="14" s="1"/>
  <c r="L6416" i="14"/>
  <c r="L6384" i="14"/>
  <c r="U6384" i="14" s="1"/>
  <c r="V6384" i="14" s="1"/>
  <c r="L6352" i="14"/>
  <c r="U6352" i="14" s="1"/>
  <c r="V6352" i="14" s="1"/>
  <c r="L6320" i="14"/>
  <c r="U6320" i="14" s="1"/>
  <c r="V6320" i="14" s="1"/>
  <c r="L6288" i="14"/>
  <c r="L6256" i="14"/>
  <c r="U6256" i="14" s="1"/>
  <c r="V6256" i="14" s="1"/>
  <c r="L6224" i="14"/>
  <c r="U6224" i="14" s="1"/>
  <c r="V6224" i="14" s="1"/>
  <c r="L6192" i="14"/>
  <c r="U6192" i="14" s="1"/>
  <c r="V6192" i="14" s="1"/>
  <c r="L6160" i="14"/>
  <c r="L6128" i="14"/>
  <c r="U6128" i="14" s="1"/>
  <c r="V6128" i="14" s="1"/>
  <c r="L6096" i="14"/>
  <c r="U6096" i="14" s="1"/>
  <c r="V6096" i="14" s="1"/>
  <c r="L6064" i="14"/>
  <c r="U6064" i="14" s="1"/>
  <c r="V6064" i="14" s="1"/>
  <c r="L6032" i="14"/>
  <c r="L6000" i="14"/>
  <c r="U6000" i="14" s="1"/>
  <c r="V6000" i="14" s="1"/>
  <c r="L5968" i="14"/>
  <c r="U5968" i="14" s="1"/>
  <c r="V5968" i="14" s="1"/>
  <c r="L5932" i="14"/>
  <c r="U5932" i="14" s="1"/>
  <c r="V5932" i="14" s="1"/>
  <c r="L5900" i="14"/>
  <c r="U5900" i="14" s="1"/>
  <c r="V5900" i="14" s="1"/>
  <c r="L5872" i="14"/>
  <c r="U5872" i="14" s="1"/>
  <c r="V5872" i="14" s="1"/>
  <c r="L5844" i="14"/>
  <c r="U5844" i="14" s="1"/>
  <c r="V5844" i="14" s="1"/>
  <c r="L5808" i="14"/>
  <c r="U5808" i="14" s="1"/>
  <c r="V5808" i="14" s="1"/>
  <c r="L5776" i="14"/>
  <c r="L5744" i="14"/>
  <c r="U5744" i="14" s="1"/>
  <c r="V5744" i="14" s="1"/>
  <c r="L5712" i="14"/>
  <c r="U5712" i="14" s="1"/>
  <c r="V5712" i="14" s="1"/>
  <c r="L5680" i="14"/>
  <c r="U5680" i="14" s="1"/>
  <c r="V5680" i="14" s="1"/>
  <c r="L5648" i="14"/>
  <c r="L5616" i="14"/>
  <c r="U5616" i="14" s="1"/>
  <c r="V5616" i="14" s="1"/>
  <c r="L5584" i="14"/>
  <c r="U5584" i="14" s="1"/>
  <c r="V5584" i="14" s="1"/>
  <c r="L5552" i="14"/>
  <c r="U5552" i="14" s="1"/>
  <c r="V5552" i="14" s="1"/>
  <c r="L5520" i="14"/>
  <c r="L5488" i="14"/>
  <c r="U5488" i="14" s="1"/>
  <c r="V5488" i="14" s="1"/>
  <c r="L5456" i="14"/>
  <c r="U5456" i="14" s="1"/>
  <c r="V5456" i="14" s="1"/>
  <c r="L5420" i="14"/>
  <c r="U5420" i="14" s="1"/>
  <c r="V5420" i="14" s="1"/>
  <c r="L5392" i="14"/>
  <c r="L5360" i="14"/>
  <c r="U5360" i="14" s="1"/>
  <c r="V5360" i="14" s="1"/>
  <c r="L5328" i="14"/>
  <c r="U5328" i="14" s="1"/>
  <c r="V5328" i="14" s="1"/>
  <c r="L5300" i="14"/>
  <c r="U5300" i="14" s="1"/>
  <c r="V5300" i="14" s="1"/>
  <c r="L5268" i="14"/>
  <c r="L5236" i="14"/>
  <c r="U5236" i="14" s="1"/>
  <c r="V5236" i="14" s="1"/>
  <c r="L5204" i="14"/>
  <c r="U5204" i="14" s="1"/>
  <c r="V5204" i="14" s="1"/>
  <c r="L5172" i="14"/>
  <c r="U5172" i="14" s="1"/>
  <c r="V5172" i="14" s="1"/>
  <c r="L5140" i="14"/>
  <c r="L5108" i="14"/>
  <c r="U5108" i="14" s="1"/>
  <c r="V5108" i="14" s="1"/>
  <c r="L5076" i="14"/>
  <c r="U5076" i="14" s="1"/>
  <c r="V5076" i="14" s="1"/>
  <c r="L5044" i="14"/>
  <c r="U5044" i="14" s="1"/>
  <c r="V5044" i="14" s="1"/>
  <c r="L5016" i="14"/>
  <c r="L4984" i="14"/>
  <c r="U4984" i="14" s="1"/>
  <c r="V4984" i="14" s="1"/>
  <c r="L4952" i="14"/>
  <c r="U4952" i="14" s="1"/>
  <c r="V4952" i="14" s="1"/>
  <c r="L4920" i="14"/>
  <c r="U4920" i="14" s="1"/>
  <c r="V4920" i="14" s="1"/>
  <c r="L4888" i="14"/>
  <c r="U4888" i="14" s="1"/>
  <c r="V4888" i="14" s="1"/>
  <c r="L4856" i="14"/>
  <c r="U4856" i="14" s="1"/>
  <c r="V4856" i="14" s="1"/>
  <c r="L4824" i="14"/>
  <c r="U4824" i="14" s="1"/>
  <c r="V4824" i="14" s="1"/>
  <c r="L4792" i="14"/>
  <c r="U4792" i="14" s="1"/>
  <c r="V4792" i="14" s="1"/>
  <c r="L4760" i="14"/>
  <c r="L4728" i="14"/>
  <c r="U4728" i="14" s="1"/>
  <c r="V4728" i="14" s="1"/>
  <c r="L4700" i="14"/>
  <c r="L4668" i="14"/>
  <c r="U4668" i="14" s="1"/>
  <c r="V4668" i="14" s="1"/>
  <c r="L4636" i="14"/>
  <c r="L4608" i="14"/>
  <c r="U4608" i="14" s="1"/>
  <c r="V4608" i="14" s="1"/>
  <c r="L4576" i="14"/>
  <c r="U4576" i="14" s="1"/>
  <c r="V4576" i="14" s="1"/>
  <c r="L4544" i="14"/>
  <c r="U4544" i="14" s="1"/>
  <c r="V4544" i="14" s="1"/>
  <c r="L4516" i="14"/>
  <c r="U4516" i="14" s="1"/>
  <c r="V4516" i="14" s="1"/>
  <c r="L4484" i="14"/>
  <c r="U4484" i="14" s="1"/>
  <c r="V4484" i="14" s="1"/>
  <c r="L4452" i="14"/>
  <c r="U4452" i="14" s="1"/>
  <c r="V4452" i="14" s="1"/>
  <c r="L4424" i="14"/>
  <c r="U4424" i="14" s="1"/>
  <c r="V4424" i="14" s="1"/>
  <c r="L4392" i="14"/>
  <c r="U4392" i="14" s="1"/>
  <c r="V4392" i="14" s="1"/>
  <c r="L4356" i="14"/>
  <c r="U4356" i="14" s="1"/>
  <c r="V4356" i="14" s="1"/>
  <c r="L4324" i="14"/>
  <c r="U4324" i="14" s="1"/>
  <c r="V4324" i="14" s="1"/>
  <c r="L4292" i="14"/>
  <c r="U4292" i="14" s="1"/>
  <c r="V4292" i="14" s="1"/>
  <c r="L4260" i="14"/>
  <c r="U4260" i="14" s="1"/>
  <c r="V4260" i="14" s="1"/>
  <c r="L4232" i="14"/>
  <c r="U4232" i="14" s="1"/>
  <c r="V4232" i="14" s="1"/>
  <c r="L4196" i="14"/>
  <c r="U4196" i="14" s="1"/>
  <c r="V4196" i="14" s="1"/>
  <c r="L4168" i="14"/>
  <c r="U4168" i="14" s="1"/>
  <c r="V4168" i="14" s="1"/>
  <c r="L4136" i="14"/>
  <c r="U4136" i="14" s="1"/>
  <c r="V4136" i="14" s="1"/>
  <c r="L4104" i="14"/>
  <c r="L4072" i="14"/>
  <c r="U4072" i="14" s="1"/>
  <c r="V4072" i="14" s="1"/>
  <c r="L4036" i="14"/>
  <c r="U4036" i="14" s="1"/>
  <c r="V4036" i="14" s="1"/>
  <c r="L4004" i="14"/>
  <c r="U4004" i="14" s="1"/>
  <c r="V4004" i="14" s="1"/>
  <c r="L3972" i="14"/>
  <c r="U3972" i="14" s="1"/>
  <c r="V3972" i="14" s="1"/>
  <c r="L3940" i="14"/>
  <c r="U3940" i="14" s="1"/>
  <c r="V3940" i="14" s="1"/>
  <c r="L3908" i="14"/>
  <c r="U3908" i="14" s="1"/>
  <c r="V3908" i="14" s="1"/>
  <c r="L3876" i="14"/>
  <c r="U3876" i="14" s="1"/>
  <c r="V3876" i="14" s="1"/>
  <c r="L3844" i="14"/>
  <c r="U3844" i="14" s="1"/>
  <c r="V3844" i="14" s="1"/>
  <c r="L3808" i="14"/>
  <c r="U3808" i="14" s="1"/>
  <c r="V3808" i="14" s="1"/>
  <c r="L3776" i="14"/>
  <c r="U3776" i="14" s="1"/>
  <c r="V3776" i="14" s="1"/>
  <c r="L3744" i="14"/>
  <c r="U3744" i="14" s="1"/>
  <c r="V3744" i="14" s="1"/>
  <c r="L3712" i="14"/>
  <c r="U3712" i="14" s="1"/>
  <c r="V3712" i="14" s="1"/>
  <c r="L3676" i="14"/>
  <c r="L3644" i="14"/>
  <c r="U3644" i="14" s="1"/>
  <c r="V3644" i="14" s="1"/>
  <c r="L3612" i="14"/>
  <c r="L3580" i="14"/>
  <c r="U3580" i="14" s="1"/>
  <c r="V3580" i="14" s="1"/>
  <c r="L3548" i="14"/>
  <c r="L3516" i="14"/>
  <c r="U3516" i="14" s="1"/>
  <c r="V3516" i="14" s="1"/>
  <c r="L3484" i="14"/>
  <c r="L3452" i="14"/>
  <c r="U3452" i="14" s="1"/>
  <c r="V3452" i="14" s="1"/>
  <c r="L3420" i="14"/>
  <c r="L3392" i="14"/>
  <c r="U3392" i="14" s="1"/>
  <c r="V3392" i="14" s="1"/>
  <c r="L3356" i="14"/>
  <c r="L3324" i="14"/>
  <c r="U3324" i="14" s="1"/>
  <c r="V3324" i="14" s="1"/>
  <c r="L3288" i="14"/>
  <c r="U3288" i="14" s="1"/>
  <c r="V3288" i="14" s="1"/>
  <c r="L3256" i="14"/>
  <c r="U3256" i="14" s="1"/>
  <c r="V3256" i="14" s="1"/>
  <c r="L3224" i="14"/>
  <c r="U3224" i="14" s="1"/>
  <c r="V3224" i="14" s="1"/>
  <c r="L3200" i="14"/>
  <c r="U3200" i="14" s="1"/>
  <c r="V3200" i="14" s="1"/>
  <c r="L3184" i="14"/>
  <c r="U3184" i="14" s="1"/>
  <c r="V3184" i="14" s="1"/>
  <c r="L3168" i="14"/>
  <c r="U3168" i="14" s="1"/>
  <c r="V3168" i="14" s="1"/>
  <c r="L3152" i="14"/>
  <c r="L3136" i="14"/>
  <c r="U3136" i="14" s="1"/>
  <c r="V3136" i="14" s="1"/>
  <c r="L3104" i="14"/>
  <c r="U3104" i="14" s="1"/>
  <c r="V3104" i="14" s="1"/>
  <c r="L3076" i="14"/>
  <c r="U3076" i="14" s="1"/>
  <c r="V3076" i="14" s="1"/>
  <c r="L3044" i="14"/>
  <c r="U3044" i="14" s="1"/>
  <c r="V3044" i="14" s="1"/>
  <c r="L3012" i="14"/>
  <c r="U3012" i="14" s="1"/>
  <c r="V3012" i="14" s="1"/>
  <c r="L2976" i="14"/>
  <c r="U2976" i="14" s="1"/>
  <c r="V2976" i="14" s="1"/>
  <c r="L2944" i="14"/>
  <c r="U2944" i="14" s="1"/>
  <c r="V2944" i="14" s="1"/>
  <c r="L2912" i="14"/>
  <c r="U2912" i="14" s="1"/>
  <c r="V2912" i="14" s="1"/>
  <c r="L2880" i="14"/>
  <c r="U2880" i="14" s="1"/>
  <c r="V2880" i="14" s="1"/>
  <c r="L2848" i="14"/>
  <c r="U2848" i="14" s="1"/>
  <c r="V2848" i="14" s="1"/>
  <c r="L2816" i="14"/>
  <c r="U2816" i="14" s="1"/>
  <c r="V2816" i="14" s="1"/>
  <c r="L2784" i="14"/>
  <c r="U2784" i="14" s="1"/>
  <c r="V2784" i="14" s="1"/>
  <c r="L2752" i="14"/>
  <c r="U2752" i="14" s="1"/>
  <c r="V2752" i="14" s="1"/>
  <c r="L2720" i="14"/>
  <c r="U2720" i="14" s="1"/>
  <c r="V2720" i="14" s="1"/>
  <c r="L2688" i="14"/>
  <c r="U2688" i="14" s="1"/>
  <c r="V2688" i="14" s="1"/>
  <c r="L2656" i="14"/>
  <c r="U2656" i="14" s="1"/>
  <c r="V2656" i="14" s="1"/>
  <c r="L2624" i="14"/>
  <c r="U2624" i="14" s="1"/>
  <c r="V2624" i="14" s="1"/>
  <c r="L2596" i="14"/>
  <c r="U2596" i="14" s="1"/>
  <c r="V2596" i="14" s="1"/>
  <c r="L2560" i="14"/>
  <c r="U2560" i="14" s="1"/>
  <c r="V2560" i="14" s="1"/>
  <c r="L2528" i="14"/>
  <c r="U2528" i="14" s="1"/>
  <c r="V2528" i="14" s="1"/>
  <c r="L2496" i="14"/>
  <c r="U2496" i="14" s="1"/>
  <c r="V2496" i="14" s="1"/>
  <c r="L2464" i="14"/>
  <c r="U2464" i="14" s="1"/>
  <c r="V2464" i="14" s="1"/>
  <c r="L2432" i="14"/>
  <c r="U2432" i="14" s="1"/>
  <c r="V2432" i="14" s="1"/>
  <c r="L2400" i="14"/>
  <c r="U2400" i="14" s="1"/>
  <c r="V2400" i="14" s="1"/>
  <c r="L2368" i="14"/>
  <c r="U2368" i="14" s="1"/>
  <c r="V2368" i="14" s="1"/>
  <c r="L2336" i="14"/>
  <c r="U2336" i="14" s="1"/>
  <c r="V2336" i="14" s="1"/>
  <c r="L2304" i="14"/>
  <c r="U2304" i="14" s="1"/>
  <c r="V2304" i="14" s="1"/>
  <c r="L2272" i="14"/>
  <c r="U2272" i="14" s="1"/>
  <c r="V2272" i="14" s="1"/>
  <c r="L2236" i="14"/>
  <c r="U2236" i="14" s="1"/>
  <c r="V2236" i="14" s="1"/>
  <c r="L2204" i="14"/>
  <c r="L2172" i="14"/>
  <c r="U2172" i="14" s="1"/>
  <c r="V2172" i="14" s="1"/>
  <c r="L2140" i="14"/>
  <c r="L2112" i="14"/>
  <c r="U2112" i="14" s="1"/>
  <c r="V2112" i="14" s="1"/>
  <c r="L2080" i="14"/>
  <c r="U2080" i="14" s="1"/>
  <c r="V2080" i="14" s="1"/>
  <c r="L2048" i="14"/>
  <c r="U2048" i="14" s="1"/>
  <c r="V2048" i="14" s="1"/>
  <c r="L2016" i="14"/>
  <c r="U2016" i="14" s="1"/>
  <c r="V2016" i="14" s="1"/>
  <c r="L1984" i="14"/>
  <c r="U1984" i="14" s="1"/>
  <c r="V1984" i="14" s="1"/>
  <c r="L1952" i="14"/>
  <c r="U1952" i="14" s="1"/>
  <c r="V1952" i="14" s="1"/>
  <c r="L1920" i="14"/>
  <c r="U1920" i="14" s="1"/>
  <c r="V1920" i="14" s="1"/>
  <c r="L1888" i="14"/>
  <c r="U1888" i="14" s="1"/>
  <c r="V1888" i="14" s="1"/>
  <c r="L1856" i="14"/>
  <c r="U1856" i="14" s="1"/>
  <c r="V1856" i="14" s="1"/>
  <c r="L1824" i="14"/>
  <c r="U1824" i="14" s="1"/>
  <c r="V1824" i="14" s="1"/>
  <c r="L1792" i="14"/>
  <c r="U1792" i="14" s="1"/>
  <c r="V1792" i="14" s="1"/>
  <c r="L1760" i="14"/>
  <c r="U1760" i="14" s="1"/>
  <c r="V1760" i="14" s="1"/>
  <c r="L1728" i="14"/>
  <c r="U1728" i="14" s="1"/>
  <c r="V1728" i="14" s="1"/>
  <c r="L1700" i="14"/>
  <c r="U1700" i="14" s="1"/>
  <c r="V1700" i="14" s="1"/>
  <c r="L1669" i="14"/>
  <c r="U1669" i="14" s="1"/>
  <c r="V1669" i="14" s="1"/>
  <c r="L1637" i="14"/>
  <c r="U1637" i="14" s="1"/>
  <c r="V1637" i="14" s="1"/>
  <c r="L1605" i="14"/>
  <c r="U1605" i="14" s="1"/>
  <c r="V1605" i="14" s="1"/>
  <c r="L1573" i="14"/>
  <c r="U1573" i="14" s="1"/>
  <c r="V1573" i="14" s="1"/>
  <c r="L1541" i="14"/>
  <c r="U1541" i="14" s="1"/>
  <c r="V1541" i="14" s="1"/>
  <c r="L1509" i="14"/>
  <c r="U1509" i="14" s="1"/>
  <c r="V1509" i="14" s="1"/>
  <c r="L1477" i="14"/>
  <c r="U1477" i="14" s="1"/>
  <c r="V1477" i="14" s="1"/>
  <c r="L1445" i="14"/>
  <c r="U1445" i="14" s="1"/>
  <c r="V1445" i="14" s="1"/>
  <c r="L1413" i="14"/>
  <c r="U1413" i="14" s="1"/>
  <c r="V1413" i="14" s="1"/>
  <c r="L1381" i="14"/>
  <c r="U1381" i="14" s="1"/>
  <c r="V1381" i="14" s="1"/>
  <c r="L1345" i="14"/>
  <c r="U1345" i="14" s="1"/>
  <c r="V1345" i="14" s="1"/>
  <c r="L1317" i="14"/>
  <c r="U1317" i="14" s="1"/>
  <c r="V1317" i="14" s="1"/>
  <c r="L1285" i="14"/>
  <c r="U1285" i="14" s="1"/>
  <c r="V1285" i="14" s="1"/>
  <c r="L1249" i="14"/>
  <c r="U1249" i="14" s="1"/>
  <c r="V1249" i="14" s="1"/>
  <c r="L1217" i="14"/>
  <c r="U1217" i="14" s="1"/>
  <c r="V1217" i="14" s="1"/>
  <c r="L1185" i="14"/>
  <c r="U1185" i="14" s="1"/>
  <c r="V1185" i="14" s="1"/>
  <c r="L1153" i="14"/>
  <c r="U1153" i="14" s="1"/>
  <c r="V1153" i="14" s="1"/>
  <c r="L1125" i="14"/>
  <c r="U1125" i="14" s="1"/>
  <c r="V1125" i="14" s="1"/>
  <c r="L1093" i="14"/>
  <c r="U1093" i="14" s="1"/>
  <c r="V1093" i="14" s="1"/>
  <c r="L1057" i="14"/>
  <c r="U1057" i="14" s="1"/>
  <c r="V1057" i="14" s="1"/>
  <c r="L1026" i="14"/>
  <c r="U1026" i="14" s="1"/>
  <c r="V1026" i="14" s="1"/>
  <c r="L994" i="14"/>
  <c r="U994" i="14" s="1"/>
  <c r="V994" i="14" s="1"/>
  <c r="L962" i="14"/>
  <c r="U962" i="14" s="1"/>
  <c r="V962" i="14" s="1"/>
  <c r="L930" i="14"/>
  <c r="U930" i="14" s="1"/>
  <c r="V930" i="14" s="1"/>
  <c r="L898" i="14"/>
  <c r="U898" i="14" s="1"/>
  <c r="V898" i="14" s="1"/>
  <c r="L870" i="14"/>
  <c r="U870" i="14" s="1"/>
  <c r="V870" i="14" s="1"/>
  <c r="L834" i="14"/>
  <c r="U834" i="14" s="1"/>
  <c r="V834" i="14" s="1"/>
  <c r="L806" i="14"/>
  <c r="U806" i="14" s="1"/>
  <c r="V806" i="14" s="1"/>
  <c r="L774" i="14"/>
  <c r="U774" i="14" s="1"/>
  <c r="V774" i="14" s="1"/>
  <c r="L742" i="14"/>
  <c r="U742" i="14" s="1"/>
  <c r="V742" i="14" s="1"/>
  <c r="L710" i="14"/>
  <c r="U710" i="14" s="1"/>
  <c r="V710" i="14" s="1"/>
  <c r="L674" i="14"/>
  <c r="U674" i="14" s="1"/>
  <c r="V674" i="14" s="1"/>
  <c r="L642" i="14"/>
  <c r="U642" i="14" s="1"/>
  <c r="V642" i="14" s="1"/>
  <c r="L610" i="14"/>
  <c r="U610" i="14" s="1"/>
  <c r="V610" i="14" s="1"/>
  <c r="L578" i="14"/>
  <c r="U578" i="14" s="1"/>
  <c r="V578" i="14" s="1"/>
  <c r="L550" i="14"/>
  <c r="U550" i="14" s="1"/>
  <c r="V550" i="14" s="1"/>
  <c r="L518" i="14"/>
  <c r="U518" i="14" s="1"/>
  <c r="V518" i="14" s="1"/>
  <c r="L486" i="14"/>
  <c r="U486" i="14" s="1"/>
  <c r="V486" i="14" s="1"/>
  <c r="L454" i="14"/>
  <c r="U454" i="14" s="1"/>
  <c r="V454" i="14" s="1"/>
  <c r="L418" i="14"/>
  <c r="U418" i="14" s="1"/>
  <c r="V418" i="14" s="1"/>
  <c r="L386" i="14"/>
  <c r="U386" i="14" s="1"/>
  <c r="V386" i="14" s="1"/>
  <c r="L358" i="14"/>
  <c r="U358" i="14" s="1"/>
  <c r="V358" i="14" s="1"/>
  <c r="L326" i="14"/>
  <c r="U326" i="14" s="1"/>
  <c r="V326" i="14" s="1"/>
  <c r="L294" i="14"/>
  <c r="U294" i="14" s="1"/>
  <c r="V294" i="14" s="1"/>
  <c r="L262" i="14"/>
  <c r="U262" i="14" s="1"/>
  <c r="V262" i="14" s="1"/>
  <c r="L230" i="14"/>
  <c r="U230" i="14" s="1"/>
  <c r="V230" i="14" s="1"/>
  <c r="L198" i="14"/>
  <c r="U198" i="14" s="1"/>
  <c r="V198" i="14" s="1"/>
  <c r="L166" i="14"/>
  <c r="U166" i="14" s="1"/>
  <c r="V166" i="14" s="1"/>
  <c r="L134" i="14"/>
  <c r="U134" i="14" s="1"/>
  <c r="V134" i="14" s="1"/>
  <c r="L8338" i="14"/>
  <c r="U8338" i="14" s="1"/>
  <c r="V8338" i="14" s="1"/>
  <c r="L8298" i="14"/>
  <c r="L8270" i="14"/>
  <c r="U8270" i="14" s="1"/>
  <c r="V8270" i="14" s="1"/>
  <c r="L8234" i="14"/>
  <c r="U8234" i="14" s="1"/>
  <c r="V8234" i="14" s="1"/>
  <c r="L8206" i="14"/>
  <c r="U8206" i="14" s="1"/>
  <c r="V8206" i="14" s="1"/>
  <c r="L8170" i="14"/>
  <c r="U8170" i="14" s="1"/>
  <c r="V8170" i="14" s="1"/>
  <c r="L8126" i="14"/>
  <c r="U8126" i="14" s="1"/>
  <c r="V8126" i="14" s="1"/>
  <c r="L8094" i="14"/>
  <c r="U8094" i="14" s="1"/>
  <c r="V8094" i="14" s="1"/>
  <c r="L8054" i="14"/>
  <c r="U8054" i="14" s="1"/>
  <c r="V8054" i="14" s="1"/>
  <c r="L8010" i="14"/>
  <c r="L7942" i="14"/>
  <c r="U7942" i="14" s="1"/>
  <c r="V7942" i="14" s="1"/>
  <c r="L7882" i="14"/>
  <c r="U7882" i="14" s="1"/>
  <c r="V7882" i="14" s="1"/>
  <c r="L7822" i="14"/>
  <c r="U7822" i="14" s="1"/>
  <c r="V7822" i="14" s="1"/>
  <c r="L7770" i="14"/>
  <c r="L7706" i="14"/>
  <c r="U7706" i="14" s="1"/>
  <c r="V7706" i="14" s="1"/>
  <c r="L7654" i="14"/>
  <c r="U7654" i="14" s="1"/>
  <c r="V7654" i="14" s="1"/>
  <c r="L7606" i="14"/>
  <c r="U7606" i="14" s="1"/>
  <c r="V7606" i="14" s="1"/>
  <c r="L7558" i="14"/>
  <c r="U7558" i="14" s="1"/>
  <c r="V7558" i="14" s="1"/>
  <c r="L7494" i="14"/>
  <c r="U7494" i="14" s="1"/>
  <c r="V7494" i="14" s="1"/>
  <c r="L7430" i="14"/>
  <c r="U7430" i="14" s="1"/>
  <c r="V7430" i="14" s="1"/>
  <c r="L6678" i="14"/>
  <c r="L6654" i="14"/>
  <c r="U6654" i="14" s="1"/>
  <c r="V6654" i="14" s="1"/>
  <c r="L6634" i="14"/>
  <c r="L6606" i="14"/>
  <c r="U6606" i="14" s="1"/>
  <c r="V6606" i="14" s="1"/>
  <c r="L6570" i="14"/>
  <c r="U6570" i="14" s="1"/>
  <c r="V6570" i="14" s="1"/>
  <c r="L6522" i="14"/>
  <c r="U6522" i="14" s="1"/>
  <c r="V6522" i="14" s="1"/>
  <c r="L6474" i="14"/>
  <c r="L6414" i="14"/>
  <c r="U6414" i="14" s="1"/>
  <c r="V6414" i="14" s="1"/>
  <c r="L6374" i="14"/>
  <c r="U6374" i="14" s="1"/>
  <c r="V6374" i="14" s="1"/>
  <c r="L6334" i="14"/>
  <c r="U6334" i="14" s="1"/>
  <c r="V6334" i="14" s="1"/>
  <c r="L6298" i="14"/>
  <c r="U6298" i="14" s="1"/>
  <c r="V6298" i="14" s="1"/>
  <c r="L6254" i="14"/>
  <c r="U6254" i="14" s="1"/>
  <c r="V6254" i="14" s="1"/>
  <c r="L6214" i="14"/>
  <c r="U6214" i="14" s="1"/>
  <c r="V6214" i="14" s="1"/>
  <c r="L6174" i="14"/>
  <c r="U6174" i="14" s="1"/>
  <c r="V6174" i="14" s="1"/>
  <c r="L6154" i="14"/>
  <c r="U6154" i="14" s="1"/>
  <c r="V6154" i="14" s="1"/>
  <c r="L6134" i="14"/>
  <c r="U6134" i="14" s="1"/>
  <c r="V6134" i="14" s="1"/>
  <c r="L6110" i="14"/>
  <c r="U6110" i="14" s="1"/>
  <c r="V6110" i="14" s="1"/>
  <c r="L6086" i="14"/>
  <c r="U6086" i="14" s="1"/>
  <c r="V6086" i="14" s="1"/>
  <c r="L6062" i="14"/>
  <c r="L6042" i="14"/>
  <c r="U6042" i="14" s="1"/>
  <c r="V6042" i="14" s="1"/>
  <c r="L6022" i="14"/>
  <c r="U6022" i="14" s="1"/>
  <c r="V6022" i="14" s="1"/>
  <c r="L5998" i="14"/>
  <c r="L5978" i="14"/>
  <c r="L5958" i="14"/>
  <c r="U5958" i="14" s="1"/>
  <c r="V5958" i="14" s="1"/>
  <c r="L5934" i="14"/>
  <c r="L5914" i="14"/>
  <c r="U5914" i="14" s="1"/>
  <c r="V5914" i="14" s="1"/>
  <c r="L5894" i="14"/>
  <c r="U5894" i="14" s="1"/>
  <c r="V5894" i="14" s="1"/>
  <c r="L5870" i="14"/>
  <c r="U5870" i="14" s="1"/>
  <c r="V5870" i="14" s="1"/>
  <c r="L5850" i="14"/>
  <c r="U5850" i="14" s="1"/>
  <c r="V5850" i="14" s="1"/>
  <c r="L5830" i="14"/>
  <c r="U5830" i="14" s="1"/>
  <c r="V5830" i="14" s="1"/>
  <c r="L5806" i="14"/>
  <c r="L5786" i="14"/>
  <c r="U5786" i="14" s="1"/>
  <c r="V5786" i="14" s="1"/>
  <c r="L5766" i="14"/>
  <c r="U5766" i="14" s="1"/>
  <c r="V5766" i="14" s="1"/>
  <c r="L5742" i="14"/>
  <c r="L5722" i="14"/>
  <c r="L5702" i="14"/>
  <c r="U5702" i="14" s="1"/>
  <c r="V5702" i="14" s="1"/>
  <c r="L5678" i="14"/>
  <c r="L5658" i="14"/>
  <c r="U5658" i="14" s="1"/>
  <c r="V5658" i="14" s="1"/>
  <c r="L5638" i="14"/>
  <c r="U5638" i="14" s="1"/>
  <c r="V5638" i="14" s="1"/>
  <c r="L5614" i="14"/>
  <c r="U5614" i="14" s="1"/>
  <c r="V5614" i="14" s="1"/>
  <c r="L5594" i="14"/>
  <c r="U5594" i="14" s="1"/>
  <c r="V5594" i="14" s="1"/>
  <c r="L5574" i="14"/>
  <c r="U5574" i="14" s="1"/>
  <c r="V5574" i="14" s="1"/>
  <c r="L5550" i="14"/>
  <c r="L5530" i="14"/>
  <c r="U5530" i="14" s="1"/>
  <c r="V5530" i="14" s="1"/>
  <c r="L5510" i="14"/>
  <c r="U5510" i="14" s="1"/>
  <c r="V5510" i="14" s="1"/>
  <c r="L5486" i="14"/>
  <c r="L5466" i="14"/>
  <c r="L5446" i="14"/>
  <c r="U5446" i="14" s="1"/>
  <c r="V5446" i="14" s="1"/>
  <c r="L5422" i="14"/>
  <c r="L5402" i="14"/>
  <c r="U5402" i="14" s="1"/>
  <c r="V5402" i="14" s="1"/>
  <c r="L5382" i="14"/>
  <c r="U5382" i="14" s="1"/>
  <c r="V5382" i="14" s="1"/>
  <c r="L5358" i="14"/>
  <c r="U5358" i="14" s="1"/>
  <c r="V5358" i="14" s="1"/>
  <c r="L5338" i="14"/>
  <c r="U5338" i="14" s="1"/>
  <c r="V5338" i="14" s="1"/>
  <c r="L5318" i="14"/>
  <c r="U5318" i="14" s="1"/>
  <c r="V5318" i="14" s="1"/>
  <c r="L5294" i="14"/>
  <c r="L5274" i="14"/>
  <c r="U5274" i="14" s="1"/>
  <c r="V5274" i="14" s="1"/>
  <c r="L5254" i="14"/>
  <c r="U5254" i="14" s="1"/>
  <c r="V5254" i="14" s="1"/>
  <c r="L5230" i="14"/>
  <c r="L5210" i="14"/>
  <c r="L5190" i="14"/>
  <c r="U5190" i="14" s="1"/>
  <c r="V5190" i="14" s="1"/>
  <c r="L5166" i="14"/>
  <c r="L5146" i="14"/>
  <c r="U5146" i="14" s="1"/>
  <c r="V5146" i="14" s="1"/>
  <c r="L5126" i="14"/>
  <c r="U5126" i="14" s="1"/>
  <c r="V5126" i="14" s="1"/>
  <c r="L5102" i="14"/>
  <c r="U5102" i="14" s="1"/>
  <c r="V5102" i="14" s="1"/>
  <c r="L5082" i="14"/>
  <c r="U5082" i="14" s="1"/>
  <c r="V5082" i="14" s="1"/>
  <c r="L5062" i="14"/>
  <c r="U5062" i="14" s="1"/>
  <c r="V5062" i="14" s="1"/>
  <c r="L5038" i="14"/>
  <c r="L5018" i="14"/>
  <c r="U5018" i="14" s="1"/>
  <c r="V5018" i="14" s="1"/>
  <c r="L4998" i="14"/>
  <c r="U4998" i="14" s="1"/>
  <c r="V4998" i="14" s="1"/>
  <c r="L4974" i="14"/>
  <c r="L4954" i="14"/>
  <c r="L4934" i="14"/>
  <c r="U4934" i="14" s="1"/>
  <c r="V4934" i="14" s="1"/>
  <c r="L4910" i="14"/>
  <c r="L4890" i="14"/>
  <c r="U4890" i="14" s="1"/>
  <c r="V4890" i="14" s="1"/>
  <c r="L4870" i="14"/>
  <c r="U4870" i="14" s="1"/>
  <c r="V4870" i="14" s="1"/>
  <c r="L4846" i="14"/>
  <c r="U4846" i="14" s="1"/>
  <c r="V4846" i="14" s="1"/>
  <c r="L4826" i="14"/>
  <c r="U4826" i="14" s="1"/>
  <c r="V4826" i="14" s="1"/>
  <c r="L4806" i="14"/>
  <c r="U4806" i="14" s="1"/>
  <c r="V4806" i="14" s="1"/>
  <c r="L4782" i="14"/>
  <c r="L4762" i="14"/>
  <c r="U4762" i="14" s="1"/>
  <c r="V4762" i="14" s="1"/>
  <c r="L4742" i="14"/>
  <c r="U4742" i="14" s="1"/>
  <c r="V4742" i="14" s="1"/>
  <c r="L4718" i="14"/>
  <c r="L4698" i="14"/>
  <c r="L4678" i="14"/>
  <c r="U4678" i="14" s="1"/>
  <c r="V4678" i="14" s="1"/>
  <c r="L4654" i="14"/>
  <c r="L4634" i="14"/>
  <c r="U4634" i="14" s="1"/>
  <c r="V4634" i="14" s="1"/>
  <c r="L4614" i="14"/>
  <c r="U4614" i="14" s="1"/>
  <c r="V4614" i="14" s="1"/>
  <c r="L4590" i="14"/>
  <c r="U4590" i="14" s="1"/>
  <c r="V4590" i="14" s="1"/>
  <c r="L4570" i="14"/>
  <c r="U4570" i="14" s="1"/>
  <c r="V4570" i="14" s="1"/>
  <c r="L4550" i="14"/>
  <c r="U4550" i="14" s="1"/>
  <c r="V4550" i="14" s="1"/>
  <c r="L4526" i="14"/>
  <c r="L4506" i="14"/>
  <c r="U4506" i="14" s="1"/>
  <c r="V4506" i="14" s="1"/>
  <c r="L4486" i="14"/>
  <c r="U4486" i="14" s="1"/>
  <c r="V4486" i="14" s="1"/>
  <c r="L4462" i="14"/>
  <c r="L4442" i="14"/>
  <c r="L4422" i="14"/>
  <c r="U4422" i="14" s="1"/>
  <c r="V4422" i="14" s="1"/>
  <c r="L4398" i="14"/>
  <c r="L4378" i="14"/>
  <c r="U4378" i="14" s="1"/>
  <c r="V4378" i="14" s="1"/>
  <c r="L4358" i="14"/>
  <c r="U4358" i="14" s="1"/>
  <c r="V4358" i="14" s="1"/>
  <c r="L4334" i="14"/>
  <c r="U4334" i="14" s="1"/>
  <c r="V4334" i="14" s="1"/>
  <c r="L4314" i="14"/>
  <c r="U4314" i="14" s="1"/>
  <c r="V4314" i="14" s="1"/>
  <c r="L4294" i="14"/>
  <c r="U4294" i="14" s="1"/>
  <c r="V4294" i="14" s="1"/>
  <c r="L4270" i="14"/>
  <c r="L4250" i="14"/>
  <c r="U4250" i="14" s="1"/>
  <c r="V4250" i="14" s="1"/>
  <c r="L4230" i="14"/>
  <c r="U4230" i="14" s="1"/>
  <c r="V4230" i="14" s="1"/>
  <c r="L4206" i="14"/>
  <c r="L4186" i="14"/>
  <c r="L4166" i="14"/>
  <c r="U4166" i="14" s="1"/>
  <c r="V4166" i="14" s="1"/>
  <c r="L4142" i="14"/>
  <c r="L4122" i="14"/>
  <c r="U4122" i="14" s="1"/>
  <c r="V4122" i="14" s="1"/>
  <c r="L4102" i="14"/>
  <c r="U4102" i="14" s="1"/>
  <c r="V4102" i="14" s="1"/>
  <c r="L4078" i="14"/>
  <c r="U4078" i="14" s="1"/>
  <c r="V4078" i="14" s="1"/>
  <c r="L4062" i="14"/>
  <c r="U4062" i="14" s="1"/>
  <c r="V4062" i="14" s="1"/>
  <c r="L4046" i="14"/>
  <c r="U4046" i="14" s="1"/>
  <c r="V4046" i="14" s="1"/>
  <c r="L4030" i="14"/>
  <c r="U4030" i="14" s="1"/>
  <c r="V4030" i="14" s="1"/>
  <c r="L4014" i="14"/>
  <c r="U4014" i="14" s="1"/>
  <c r="V4014" i="14" s="1"/>
  <c r="L3998" i="14"/>
  <c r="U3998" i="14" s="1"/>
  <c r="V3998" i="14" s="1"/>
  <c r="L3982" i="14"/>
  <c r="U3982" i="14" s="1"/>
  <c r="V3982" i="14" s="1"/>
  <c r="L3966" i="14"/>
  <c r="U3966" i="14" s="1"/>
  <c r="V3966" i="14" s="1"/>
  <c r="L3950" i="14"/>
  <c r="U3950" i="14" s="1"/>
  <c r="V3950" i="14" s="1"/>
  <c r="L3934" i="14"/>
  <c r="U3934" i="14" s="1"/>
  <c r="V3934" i="14" s="1"/>
  <c r="L3918" i="14"/>
  <c r="U3918" i="14" s="1"/>
  <c r="V3918" i="14" s="1"/>
  <c r="L3902" i="14"/>
  <c r="U3902" i="14" s="1"/>
  <c r="V3902" i="14" s="1"/>
  <c r="L3886" i="14"/>
  <c r="U3886" i="14" s="1"/>
  <c r="V3886" i="14" s="1"/>
  <c r="L3870" i="14"/>
  <c r="U3870" i="14" s="1"/>
  <c r="V3870" i="14" s="1"/>
  <c r="L3854" i="14"/>
  <c r="U3854" i="14" s="1"/>
  <c r="V3854" i="14" s="1"/>
  <c r="L3838" i="14"/>
  <c r="U3838" i="14" s="1"/>
  <c r="V3838" i="14" s="1"/>
  <c r="L3822" i="14"/>
  <c r="U3822" i="14" s="1"/>
  <c r="V3822" i="14" s="1"/>
  <c r="L3806" i="14"/>
  <c r="U3806" i="14" s="1"/>
  <c r="V3806" i="14" s="1"/>
  <c r="L3790" i="14"/>
  <c r="U3790" i="14" s="1"/>
  <c r="V3790" i="14" s="1"/>
  <c r="L3774" i="14"/>
  <c r="U3774" i="14" s="1"/>
  <c r="V3774" i="14" s="1"/>
  <c r="L3758" i="14"/>
  <c r="U3758" i="14" s="1"/>
  <c r="V3758" i="14" s="1"/>
  <c r="L3742" i="14"/>
  <c r="U3742" i="14" s="1"/>
  <c r="V3742" i="14" s="1"/>
  <c r="L3726" i="14"/>
  <c r="U3726" i="14" s="1"/>
  <c r="V3726" i="14" s="1"/>
  <c r="L3710" i="14"/>
  <c r="U3710" i="14" s="1"/>
  <c r="V3710" i="14" s="1"/>
  <c r="L3694" i="14"/>
  <c r="U3694" i="14" s="1"/>
  <c r="V3694" i="14" s="1"/>
  <c r="L3678" i="14"/>
  <c r="U3678" i="14" s="1"/>
  <c r="V3678" i="14" s="1"/>
  <c r="L3662" i="14"/>
  <c r="U3662" i="14" s="1"/>
  <c r="V3662" i="14" s="1"/>
  <c r="L3646" i="14"/>
  <c r="U3646" i="14" s="1"/>
  <c r="V3646" i="14" s="1"/>
  <c r="L3630" i="14"/>
  <c r="U3630" i="14" s="1"/>
  <c r="V3630" i="14" s="1"/>
  <c r="L3614" i="14"/>
  <c r="U3614" i="14" s="1"/>
  <c r="V3614" i="14" s="1"/>
  <c r="L3598" i="14"/>
  <c r="U3598" i="14" s="1"/>
  <c r="V3598" i="14" s="1"/>
  <c r="L3582" i="14"/>
  <c r="U3582" i="14" s="1"/>
  <c r="V3582" i="14" s="1"/>
  <c r="L3566" i="14"/>
  <c r="U3566" i="14" s="1"/>
  <c r="V3566" i="14" s="1"/>
  <c r="L3550" i="14"/>
  <c r="U3550" i="14" s="1"/>
  <c r="V3550" i="14" s="1"/>
  <c r="L3534" i="14"/>
  <c r="U3534" i="14" s="1"/>
  <c r="V3534" i="14" s="1"/>
  <c r="L3518" i="14"/>
  <c r="U3518" i="14" s="1"/>
  <c r="V3518" i="14" s="1"/>
  <c r="L3502" i="14"/>
  <c r="U3502" i="14" s="1"/>
  <c r="V3502" i="14" s="1"/>
  <c r="L3486" i="14"/>
  <c r="U3486" i="14" s="1"/>
  <c r="V3486" i="14" s="1"/>
  <c r="L3470" i="14"/>
  <c r="U3470" i="14" s="1"/>
  <c r="V3470" i="14" s="1"/>
  <c r="L3454" i="14"/>
  <c r="U3454" i="14" s="1"/>
  <c r="V3454" i="14" s="1"/>
  <c r="L3438" i="14"/>
  <c r="U3438" i="14" s="1"/>
  <c r="V3438" i="14" s="1"/>
  <c r="L3422" i="14"/>
  <c r="U3422" i="14" s="1"/>
  <c r="V3422" i="14" s="1"/>
  <c r="L3406" i="14"/>
  <c r="U3406" i="14" s="1"/>
  <c r="V3406" i="14" s="1"/>
  <c r="L3390" i="14"/>
  <c r="U3390" i="14" s="1"/>
  <c r="V3390" i="14" s="1"/>
  <c r="L3374" i="14"/>
  <c r="U3374" i="14" s="1"/>
  <c r="V3374" i="14" s="1"/>
  <c r="L3358" i="14"/>
  <c r="U3358" i="14" s="1"/>
  <c r="V3358" i="14" s="1"/>
  <c r="L3342" i="14"/>
  <c r="U3342" i="14" s="1"/>
  <c r="V3342" i="14" s="1"/>
  <c r="L3326" i="14"/>
  <c r="U3326" i="14" s="1"/>
  <c r="V3326" i="14" s="1"/>
  <c r="L3310" i="14"/>
  <c r="U3310" i="14" s="1"/>
  <c r="V3310" i="14" s="1"/>
  <c r="L3294" i="14"/>
  <c r="U3294" i="14" s="1"/>
  <c r="V3294" i="14" s="1"/>
  <c r="L3278" i="14"/>
  <c r="U3278" i="14" s="1"/>
  <c r="V3278" i="14" s="1"/>
  <c r="L3262" i="14"/>
  <c r="U3262" i="14" s="1"/>
  <c r="V3262" i="14" s="1"/>
  <c r="L3246" i="14"/>
  <c r="U3246" i="14" s="1"/>
  <c r="V3246" i="14" s="1"/>
  <c r="L3230" i="14"/>
  <c r="U3230" i="14" s="1"/>
  <c r="V3230" i="14" s="1"/>
  <c r="L3214" i="14"/>
  <c r="U3214" i="14" s="1"/>
  <c r="V3214" i="14" s="1"/>
  <c r="L3198" i="14"/>
  <c r="U3198" i="14" s="1"/>
  <c r="V3198" i="14" s="1"/>
  <c r="L3182" i="14"/>
  <c r="U3182" i="14" s="1"/>
  <c r="V3182" i="14" s="1"/>
  <c r="L3166" i="14"/>
  <c r="U3166" i="14" s="1"/>
  <c r="V3166" i="14" s="1"/>
  <c r="L3150" i="14"/>
  <c r="U3150" i="14" s="1"/>
  <c r="V3150" i="14" s="1"/>
  <c r="L3134" i="14"/>
  <c r="U3134" i="14" s="1"/>
  <c r="V3134" i="14" s="1"/>
  <c r="L3118" i="14"/>
  <c r="U3118" i="14" s="1"/>
  <c r="V3118" i="14" s="1"/>
  <c r="L3102" i="14"/>
  <c r="U3102" i="14" s="1"/>
  <c r="V3102" i="14" s="1"/>
  <c r="L3086" i="14"/>
  <c r="U3086" i="14" s="1"/>
  <c r="V3086" i="14" s="1"/>
  <c r="L3070" i="14"/>
  <c r="U3070" i="14" s="1"/>
  <c r="V3070" i="14" s="1"/>
  <c r="L3054" i="14"/>
  <c r="U3054" i="14" s="1"/>
  <c r="V3054" i="14" s="1"/>
  <c r="L3038" i="14"/>
  <c r="U3038" i="14" s="1"/>
  <c r="V3038" i="14" s="1"/>
  <c r="L3022" i="14"/>
  <c r="U3022" i="14" s="1"/>
  <c r="V3022" i="14" s="1"/>
  <c r="L3006" i="14"/>
  <c r="U3006" i="14" s="1"/>
  <c r="V3006" i="14" s="1"/>
  <c r="L2990" i="14"/>
  <c r="U2990" i="14" s="1"/>
  <c r="V2990" i="14" s="1"/>
  <c r="L2974" i="14"/>
  <c r="U2974" i="14" s="1"/>
  <c r="V2974" i="14" s="1"/>
  <c r="L2958" i="14"/>
  <c r="U2958" i="14" s="1"/>
  <c r="V2958" i="14" s="1"/>
  <c r="L2942" i="14"/>
  <c r="U2942" i="14" s="1"/>
  <c r="V2942" i="14" s="1"/>
  <c r="L2926" i="14"/>
  <c r="U2926" i="14" s="1"/>
  <c r="V2926" i="14" s="1"/>
  <c r="L2910" i="14"/>
  <c r="U2910" i="14" s="1"/>
  <c r="V2910" i="14" s="1"/>
  <c r="L2894" i="14"/>
  <c r="U2894" i="14" s="1"/>
  <c r="V2894" i="14" s="1"/>
  <c r="L2878" i="14"/>
  <c r="U2878" i="14" s="1"/>
  <c r="V2878" i="14" s="1"/>
  <c r="L2862" i="14"/>
  <c r="U2862" i="14" s="1"/>
  <c r="V2862" i="14" s="1"/>
  <c r="L2846" i="14"/>
  <c r="U2846" i="14" s="1"/>
  <c r="V2846" i="14" s="1"/>
  <c r="L2830" i="14"/>
  <c r="U2830" i="14" s="1"/>
  <c r="V2830" i="14" s="1"/>
  <c r="L2814" i="14"/>
  <c r="U2814" i="14" s="1"/>
  <c r="V2814" i="14" s="1"/>
  <c r="L2798" i="14"/>
  <c r="U2798" i="14" s="1"/>
  <c r="V2798" i="14" s="1"/>
  <c r="L2782" i="14"/>
  <c r="U2782" i="14" s="1"/>
  <c r="V2782" i="14" s="1"/>
  <c r="L2766" i="14"/>
  <c r="U2766" i="14" s="1"/>
  <c r="V2766" i="14" s="1"/>
  <c r="L2750" i="14"/>
  <c r="U2750" i="14" s="1"/>
  <c r="V2750" i="14" s="1"/>
  <c r="L2734" i="14"/>
  <c r="U2734" i="14" s="1"/>
  <c r="V2734" i="14" s="1"/>
  <c r="L2718" i="14"/>
  <c r="U2718" i="14" s="1"/>
  <c r="V2718" i="14" s="1"/>
  <c r="L2702" i="14"/>
  <c r="U2702" i="14" s="1"/>
  <c r="V2702" i="14" s="1"/>
  <c r="L2686" i="14"/>
  <c r="U2686" i="14" s="1"/>
  <c r="V2686" i="14" s="1"/>
  <c r="L2670" i="14"/>
  <c r="U2670" i="14" s="1"/>
  <c r="V2670" i="14" s="1"/>
  <c r="L2654" i="14"/>
  <c r="U2654" i="14" s="1"/>
  <c r="V2654" i="14" s="1"/>
  <c r="L2638" i="14"/>
  <c r="U2638" i="14" s="1"/>
  <c r="V2638" i="14" s="1"/>
  <c r="L2622" i="14"/>
  <c r="U2622" i="14" s="1"/>
  <c r="V2622" i="14" s="1"/>
  <c r="L2606" i="14"/>
  <c r="U2606" i="14" s="1"/>
  <c r="V2606" i="14" s="1"/>
  <c r="L2590" i="14"/>
  <c r="U2590" i="14" s="1"/>
  <c r="V2590" i="14" s="1"/>
  <c r="L2574" i="14"/>
  <c r="U2574" i="14" s="1"/>
  <c r="V2574" i="14" s="1"/>
  <c r="L2558" i="14"/>
  <c r="U2558" i="14" s="1"/>
  <c r="V2558" i="14" s="1"/>
  <c r="L2542" i="14"/>
  <c r="U2542" i="14" s="1"/>
  <c r="V2542" i="14" s="1"/>
  <c r="L2526" i="14"/>
  <c r="U2526" i="14" s="1"/>
  <c r="V2526" i="14" s="1"/>
  <c r="L2510" i="14"/>
  <c r="U2510" i="14" s="1"/>
  <c r="V2510" i="14" s="1"/>
  <c r="L2494" i="14"/>
  <c r="U2494" i="14" s="1"/>
  <c r="V2494" i="14" s="1"/>
  <c r="L2478" i="14"/>
  <c r="U2478" i="14" s="1"/>
  <c r="V2478" i="14" s="1"/>
  <c r="L2462" i="14"/>
  <c r="U2462" i="14" s="1"/>
  <c r="V2462" i="14" s="1"/>
  <c r="L2446" i="14"/>
  <c r="U2446" i="14" s="1"/>
  <c r="V2446" i="14" s="1"/>
  <c r="L2430" i="14"/>
  <c r="U2430" i="14" s="1"/>
  <c r="V2430" i="14" s="1"/>
  <c r="L2414" i="14"/>
  <c r="U2414" i="14" s="1"/>
  <c r="V2414" i="14" s="1"/>
  <c r="L2398" i="14"/>
  <c r="U2398" i="14" s="1"/>
  <c r="V2398" i="14" s="1"/>
  <c r="L2382" i="14"/>
  <c r="U2382" i="14" s="1"/>
  <c r="V2382" i="14" s="1"/>
  <c r="L2366" i="14"/>
  <c r="U2366" i="14" s="1"/>
  <c r="V2366" i="14" s="1"/>
  <c r="L2350" i="14"/>
  <c r="U2350" i="14" s="1"/>
  <c r="V2350" i="14" s="1"/>
  <c r="L2334" i="14"/>
  <c r="U2334" i="14" s="1"/>
  <c r="V2334" i="14" s="1"/>
  <c r="L2318" i="14"/>
  <c r="U2318" i="14" s="1"/>
  <c r="V2318" i="14" s="1"/>
  <c r="L2302" i="14"/>
  <c r="U2302" i="14" s="1"/>
  <c r="V2302" i="14" s="1"/>
  <c r="L2286" i="14"/>
  <c r="U2286" i="14" s="1"/>
  <c r="V2286" i="14" s="1"/>
  <c r="L2270" i="14"/>
  <c r="U2270" i="14" s="1"/>
  <c r="V2270" i="14" s="1"/>
  <c r="L2254" i="14"/>
  <c r="U2254" i="14" s="1"/>
  <c r="V2254" i="14" s="1"/>
  <c r="L2238" i="14"/>
  <c r="U2238" i="14" s="1"/>
  <c r="V2238" i="14" s="1"/>
  <c r="L2222" i="14"/>
  <c r="U2222" i="14" s="1"/>
  <c r="V2222" i="14" s="1"/>
  <c r="L2206" i="14"/>
  <c r="U2206" i="14" s="1"/>
  <c r="V2206" i="14" s="1"/>
  <c r="L2190" i="14"/>
  <c r="U2190" i="14" s="1"/>
  <c r="V2190" i="14" s="1"/>
  <c r="L2174" i="14"/>
  <c r="U2174" i="14" s="1"/>
  <c r="V2174" i="14" s="1"/>
  <c r="L2158" i="14"/>
  <c r="U2158" i="14" s="1"/>
  <c r="V2158" i="14" s="1"/>
  <c r="L2142" i="14"/>
  <c r="U2142" i="14" s="1"/>
  <c r="V2142" i="14" s="1"/>
  <c r="L2126" i="14"/>
  <c r="U2126" i="14" s="1"/>
  <c r="V2126" i="14" s="1"/>
  <c r="L2110" i="14"/>
  <c r="U2110" i="14" s="1"/>
  <c r="V2110" i="14" s="1"/>
  <c r="L2094" i="14"/>
  <c r="U2094" i="14" s="1"/>
  <c r="V2094" i="14" s="1"/>
  <c r="L2078" i="14"/>
  <c r="U2078" i="14" s="1"/>
  <c r="V2078" i="14" s="1"/>
  <c r="L2062" i="14"/>
  <c r="U2062" i="14" s="1"/>
  <c r="V2062" i="14" s="1"/>
  <c r="L2046" i="14"/>
  <c r="U2046" i="14" s="1"/>
  <c r="V2046" i="14" s="1"/>
  <c r="L2030" i="14"/>
  <c r="U2030" i="14" s="1"/>
  <c r="V2030" i="14" s="1"/>
  <c r="L2014" i="14"/>
  <c r="U2014" i="14" s="1"/>
  <c r="V2014" i="14" s="1"/>
  <c r="L1998" i="14"/>
  <c r="U1998" i="14" s="1"/>
  <c r="V1998" i="14" s="1"/>
  <c r="L1982" i="14"/>
  <c r="U1982" i="14" s="1"/>
  <c r="V1982" i="14" s="1"/>
  <c r="L1966" i="14"/>
  <c r="U1966" i="14" s="1"/>
  <c r="V1966" i="14" s="1"/>
  <c r="L1950" i="14"/>
  <c r="U1950" i="14" s="1"/>
  <c r="V1950" i="14" s="1"/>
  <c r="L1934" i="14"/>
  <c r="U1934" i="14" s="1"/>
  <c r="V1934" i="14" s="1"/>
  <c r="L1918" i="14"/>
  <c r="U1918" i="14" s="1"/>
  <c r="V1918" i="14" s="1"/>
  <c r="L1902" i="14"/>
  <c r="U1902" i="14" s="1"/>
  <c r="V1902" i="14" s="1"/>
  <c r="L1886" i="14"/>
  <c r="U1886" i="14" s="1"/>
  <c r="V1886" i="14" s="1"/>
  <c r="L1870" i="14"/>
  <c r="U1870" i="14" s="1"/>
  <c r="V1870" i="14" s="1"/>
  <c r="L1854" i="14"/>
  <c r="U1854" i="14" s="1"/>
  <c r="V1854" i="14" s="1"/>
  <c r="L1838" i="14"/>
  <c r="U1838" i="14" s="1"/>
  <c r="V1838" i="14" s="1"/>
  <c r="L1822" i="14"/>
  <c r="U1822" i="14" s="1"/>
  <c r="V1822" i="14" s="1"/>
  <c r="L1806" i="14"/>
  <c r="U1806" i="14" s="1"/>
  <c r="V1806" i="14" s="1"/>
  <c r="L1790" i="14"/>
  <c r="U1790" i="14" s="1"/>
  <c r="V1790" i="14" s="1"/>
  <c r="L1774" i="14"/>
  <c r="U1774" i="14" s="1"/>
  <c r="V1774" i="14" s="1"/>
  <c r="L1758" i="14"/>
  <c r="U1758" i="14" s="1"/>
  <c r="V1758" i="14" s="1"/>
  <c r="L1742" i="14"/>
  <c r="U1742" i="14" s="1"/>
  <c r="V1742" i="14" s="1"/>
  <c r="L1726" i="14"/>
  <c r="U1726" i="14" s="1"/>
  <c r="V1726" i="14" s="1"/>
  <c r="L1710" i="14"/>
  <c r="U1710" i="14" s="1"/>
  <c r="V1710" i="14" s="1"/>
  <c r="L1694" i="14"/>
  <c r="U1694" i="14" s="1"/>
  <c r="V1694" i="14" s="1"/>
  <c r="L1678" i="14"/>
  <c r="U1678" i="14" s="1"/>
  <c r="V1678" i="14" s="1"/>
  <c r="L1663" i="14"/>
  <c r="U1663" i="14" s="1"/>
  <c r="V1663" i="14" s="1"/>
  <c r="L1647" i="14"/>
  <c r="U1647" i="14" s="1"/>
  <c r="V1647" i="14" s="1"/>
  <c r="L1631" i="14"/>
  <c r="U1631" i="14" s="1"/>
  <c r="V1631" i="14" s="1"/>
  <c r="L1615" i="14"/>
  <c r="U1615" i="14" s="1"/>
  <c r="V1615" i="14" s="1"/>
  <c r="L1599" i="14"/>
  <c r="U1599" i="14" s="1"/>
  <c r="V1599" i="14" s="1"/>
  <c r="L1583" i="14"/>
  <c r="U1583" i="14" s="1"/>
  <c r="V1583" i="14" s="1"/>
  <c r="L1567" i="14"/>
  <c r="U1567" i="14" s="1"/>
  <c r="V1567" i="14" s="1"/>
  <c r="L1551" i="14"/>
  <c r="U1551" i="14" s="1"/>
  <c r="V1551" i="14" s="1"/>
  <c r="L1535" i="14"/>
  <c r="U1535" i="14" s="1"/>
  <c r="V1535" i="14" s="1"/>
  <c r="L1519" i="14"/>
  <c r="U1519" i="14" s="1"/>
  <c r="V1519" i="14" s="1"/>
  <c r="L1503" i="14"/>
  <c r="U1503" i="14" s="1"/>
  <c r="V1503" i="14" s="1"/>
  <c r="L1487" i="14"/>
  <c r="U1487" i="14" s="1"/>
  <c r="V1487" i="14" s="1"/>
  <c r="L1471" i="14"/>
  <c r="U1471" i="14" s="1"/>
  <c r="V1471" i="14" s="1"/>
  <c r="L1455" i="14"/>
  <c r="U1455" i="14" s="1"/>
  <c r="V1455" i="14" s="1"/>
  <c r="L1439" i="14"/>
  <c r="U1439" i="14" s="1"/>
  <c r="V1439" i="14" s="1"/>
  <c r="L1423" i="14"/>
  <c r="U1423" i="14" s="1"/>
  <c r="V1423" i="14" s="1"/>
  <c r="L1407" i="14"/>
  <c r="U1407" i="14" s="1"/>
  <c r="V1407" i="14" s="1"/>
  <c r="L1391" i="14"/>
  <c r="U1391" i="14" s="1"/>
  <c r="V1391" i="14" s="1"/>
  <c r="L1375" i="14"/>
  <c r="U1375" i="14" s="1"/>
  <c r="V1375" i="14" s="1"/>
  <c r="L1359" i="14"/>
  <c r="U1359" i="14" s="1"/>
  <c r="V1359" i="14" s="1"/>
  <c r="L1343" i="14"/>
  <c r="U1343" i="14" s="1"/>
  <c r="V1343" i="14" s="1"/>
  <c r="L1327" i="14"/>
  <c r="U1327" i="14" s="1"/>
  <c r="V1327" i="14" s="1"/>
  <c r="L1311" i="14"/>
  <c r="U1311" i="14" s="1"/>
  <c r="V1311" i="14" s="1"/>
  <c r="L1295" i="14"/>
  <c r="U1295" i="14" s="1"/>
  <c r="V1295" i="14" s="1"/>
  <c r="L1279" i="14"/>
  <c r="U1279" i="14" s="1"/>
  <c r="V1279" i="14" s="1"/>
  <c r="L1263" i="14"/>
  <c r="U1263" i="14" s="1"/>
  <c r="V1263" i="14" s="1"/>
  <c r="L1247" i="14"/>
  <c r="U1247" i="14" s="1"/>
  <c r="V1247" i="14" s="1"/>
  <c r="L1231" i="14"/>
  <c r="U1231" i="14" s="1"/>
  <c r="V1231" i="14" s="1"/>
  <c r="L1215" i="14"/>
  <c r="U1215" i="14" s="1"/>
  <c r="V1215" i="14" s="1"/>
  <c r="L1199" i="14"/>
  <c r="U1199" i="14" s="1"/>
  <c r="V1199" i="14" s="1"/>
  <c r="L1183" i="14"/>
  <c r="U1183" i="14" s="1"/>
  <c r="V1183" i="14" s="1"/>
  <c r="L1167" i="14"/>
  <c r="U1167" i="14" s="1"/>
  <c r="V1167" i="14" s="1"/>
  <c r="L1151" i="14"/>
  <c r="U1151" i="14" s="1"/>
  <c r="V1151" i="14" s="1"/>
  <c r="L1135" i="14"/>
  <c r="U1135" i="14" s="1"/>
  <c r="V1135" i="14" s="1"/>
  <c r="L1119" i="14"/>
  <c r="U1119" i="14" s="1"/>
  <c r="V1119" i="14" s="1"/>
  <c r="L1103" i="14"/>
  <c r="U1103" i="14" s="1"/>
  <c r="V1103" i="14" s="1"/>
  <c r="L1087" i="14"/>
  <c r="U1087" i="14" s="1"/>
  <c r="V1087" i="14" s="1"/>
  <c r="L1071" i="14"/>
  <c r="U1071" i="14" s="1"/>
  <c r="V1071" i="14" s="1"/>
  <c r="L1055" i="14"/>
  <c r="U1055" i="14" s="1"/>
  <c r="V1055" i="14" s="1"/>
  <c r="L1040" i="14"/>
  <c r="U1040" i="14" s="1"/>
  <c r="V1040" i="14" s="1"/>
  <c r="L1024" i="14"/>
  <c r="U1024" i="14" s="1"/>
  <c r="V1024" i="14" s="1"/>
  <c r="L1008" i="14"/>
  <c r="U1008" i="14" s="1"/>
  <c r="V1008" i="14" s="1"/>
  <c r="L992" i="14"/>
  <c r="U992" i="14" s="1"/>
  <c r="V992" i="14" s="1"/>
  <c r="L976" i="14"/>
  <c r="U976" i="14" s="1"/>
  <c r="V976" i="14" s="1"/>
  <c r="L960" i="14"/>
  <c r="U960" i="14" s="1"/>
  <c r="V960" i="14" s="1"/>
  <c r="L944" i="14"/>
  <c r="U944" i="14" s="1"/>
  <c r="V944" i="14" s="1"/>
  <c r="L928" i="14"/>
  <c r="U928" i="14" s="1"/>
  <c r="V928" i="14" s="1"/>
  <c r="L912" i="14"/>
  <c r="U912" i="14" s="1"/>
  <c r="V912" i="14" s="1"/>
  <c r="L896" i="14"/>
  <c r="U896" i="14" s="1"/>
  <c r="V896" i="14" s="1"/>
  <c r="L880" i="14"/>
  <c r="U880" i="14" s="1"/>
  <c r="V880" i="14" s="1"/>
  <c r="L864" i="14"/>
  <c r="U864" i="14" s="1"/>
  <c r="V864" i="14" s="1"/>
  <c r="L848" i="14"/>
  <c r="U848" i="14" s="1"/>
  <c r="V848" i="14" s="1"/>
  <c r="L832" i="14"/>
  <c r="U832" i="14" s="1"/>
  <c r="V832" i="14" s="1"/>
  <c r="L816" i="14"/>
  <c r="U816" i="14" s="1"/>
  <c r="V816" i="14" s="1"/>
  <c r="L800" i="14"/>
  <c r="U800" i="14" s="1"/>
  <c r="V800" i="14" s="1"/>
  <c r="L784" i="14"/>
  <c r="U784" i="14" s="1"/>
  <c r="V784" i="14" s="1"/>
  <c r="L768" i="14"/>
  <c r="U768" i="14" s="1"/>
  <c r="V768" i="14" s="1"/>
  <c r="L752" i="14"/>
  <c r="U752" i="14" s="1"/>
  <c r="V752" i="14" s="1"/>
  <c r="L736" i="14"/>
  <c r="U736" i="14" s="1"/>
  <c r="V736" i="14" s="1"/>
  <c r="L720" i="14"/>
  <c r="U720" i="14" s="1"/>
  <c r="V720" i="14" s="1"/>
  <c r="L704" i="14"/>
  <c r="U704" i="14" s="1"/>
  <c r="V704" i="14" s="1"/>
  <c r="L688" i="14"/>
  <c r="U688" i="14" s="1"/>
  <c r="V688" i="14" s="1"/>
  <c r="L672" i="14"/>
  <c r="U672" i="14" s="1"/>
  <c r="V672" i="14" s="1"/>
  <c r="L656" i="14"/>
  <c r="U656" i="14" s="1"/>
  <c r="V656" i="14" s="1"/>
  <c r="L640" i="14"/>
  <c r="U640" i="14" s="1"/>
  <c r="V640" i="14" s="1"/>
  <c r="L624" i="14"/>
  <c r="U624" i="14" s="1"/>
  <c r="V624" i="14" s="1"/>
  <c r="L608" i="14"/>
  <c r="U608" i="14" s="1"/>
  <c r="V608" i="14" s="1"/>
  <c r="L592" i="14"/>
  <c r="U592" i="14" s="1"/>
  <c r="V592" i="14" s="1"/>
  <c r="L576" i="14"/>
  <c r="U576" i="14" s="1"/>
  <c r="V576" i="14" s="1"/>
  <c r="L560" i="14"/>
  <c r="U560" i="14" s="1"/>
  <c r="V560" i="14" s="1"/>
  <c r="L544" i="14"/>
  <c r="U544" i="14" s="1"/>
  <c r="V544" i="14" s="1"/>
  <c r="L528" i="14"/>
  <c r="U528" i="14" s="1"/>
  <c r="V528" i="14" s="1"/>
  <c r="L512" i="14"/>
  <c r="U512" i="14" s="1"/>
  <c r="V512" i="14" s="1"/>
  <c r="L496" i="14"/>
  <c r="U496" i="14" s="1"/>
  <c r="V496" i="14" s="1"/>
  <c r="L480" i="14"/>
  <c r="U480" i="14" s="1"/>
  <c r="V480" i="14" s="1"/>
  <c r="L464" i="14"/>
  <c r="U464" i="14" s="1"/>
  <c r="V464" i="14" s="1"/>
  <c r="L448" i="14"/>
  <c r="U448" i="14" s="1"/>
  <c r="V448" i="14" s="1"/>
  <c r="L432" i="14"/>
  <c r="U432" i="14" s="1"/>
  <c r="V432" i="14" s="1"/>
  <c r="L416" i="14"/>
  <c r="U416" i="14" s="1"/>
  <c r="V416" i="14" s="1"/>
  <c r="L8344" i="14"/>
  <c r="L8312" i="14"/>
  <c r="U8312" i="14" s="1"/>
  <c r="V8312" i="14" s="1"/>
  <c r="L8280" i="14"/>
  <c r="U8280" i="14" s="1"/>
  <c r="V8280" i="14" s="1"/>
  <c r="L8248" i="14"/>
  <c r="U8248" i="14" s="1"/>
  <c r="V8248" i="14" s="1"/>
  <c r="L8216" i="14"/>
  <c r="L8188" i="14"/>
  <c r="U8188" i="14" s="1"/>
  <c r="V8188" i="14" s="1"/>
  <c r="L8152" i="14"/>
  <c r="U8152" i="14" s="1"/>
  <c r="V8152" i="14" s="1"/>
  <c r="L8120" i="14"/>
  <c r="U8120" i="14" s="1"/>
  <c r="V8120" i="14" s="1"/>
  <c r="L8088" i="14"/>
  <c r="L8052" i="14"/>
  <c r="U8052" i="14" s="1"/>
  <c r="V8052" i="14" s="1"/>
  <c r="L8020" i="14"/>
  <c r="U8020" i="14" s="1"/>
  <c r="V8020" i="14" s="1"/>
  <c r="L7988" i="14"/>
  <c r="U7988" i="14" s="1"/>
  <c r="V7988" i="14" s="1"/>
  <c r="L7952" i="14"/>
  <c r="L7920" i="14"/>
  <c r="U7920" i="14" s="1"/>
  <c r="V7920" i="14" s="1"/>
  <c r="L7888" i="14"/>
  <c r="U7888" i="14" s="1"/>
  <c r="V7888" i="14" s="1"/>
  <c r="L7856" i="14"/>
  <c r="U7856" i="14" s="1"/>
  <c r="V7856" i="14" s="1"/>
  <c r="L7824" i="14"/>
  <c r="L7792" i="14"/>
  <c r="U7792" i="14" s="1"/>
  <c r="V7792" i="14" s="1"/>
  <c r="L7760" i="14"/>
  <c r="U7760" i="14" s="1"/>
  <c r="V7760" i="14" s="1"/>
  <c r="L7724" i="14"/>
  <c r="U7724" i="14" s="1"/>
  <c r="V7724" i="14" s="1"/>
  <c r="L7696" i="14"/>
  <c r="L7664" i="14"/>
  <c r="U7664" i="14" s="1"/>
  <c r="V7664" i="14" s="1"/>
  <c r="L7628" i="14"/>
  <c r="U7628" i="14" s="1"/>
  <c r="V7628" i="14" s="1"/>
  <c r="L7596" i="14"/>
  <c r="U7596" i="14" s="1"/>
  <c r="V7596" i="14" s="1"/>
  <c r="L7564" i="14"/>
  <c r="U7564" i="14" s="1"/>
  <c r="V7564" i="14" s="1"/>
  <c r="L7532" i="14"/>
  <c r="U7532" i="14" s="1"/>
  <c r="V7532" i="14" s="1"/>
  <c r="L7500" i="14"/>
  <c r="U7500" i="14" s="1"/>
  <c r="V7500" i="14" s="1"/>
  <c r="L7468" i="14"/>
  <c r="U7468" i="14" s="1"/>
  <c r="V7468" i="14" s="1"/>
  <c r="L7436" i="14"/>
  <c r="U7436" i="14" s="1"/>
  <c r="V7436" i="14" s="1"/>
  <c r="L7408" i="14"/>
  <c r="U7408" i="14" s="1"/>
  <c r="V7408" i="14" s="1"/>
  <c r="L7372" i="14"/>
  <c r="U7372" i="14" s="1"/>
  <c r="V7372" i="14" s="1"/>
  <c r="L7340" i="14"/>
  <c r="U7340" i="14" s="1"/>
  <c r="V7340" i="14" s="1"/>
  <c r="L7308" i="14"/>
  <c r="U7308" i="14" s="1"/>
  <c r="V7308" i="14" s="1"/>
  <c r="L7276" i="14"/>
  <c r="U7276" i="14" s="1"/>
  <c r="V7276" i="14" s="1"/>
  <c r="L7244" i="14"/>
  <c r="U7244" i="14" s="1"/>
  <c r="V7244" i="14" s="1"/>
  <c r="L7212" i="14"/>
  <c r="U7212" i="14" s="1"/>
  <c r="V7212" i="14" s="1"/>
  <c r="L7180" i="14"/>
  <c r="U7180" i="14" s="1"/>
  <c r="V7180" i="14" s="1"/>
  <c r="L7132" i="14"/>
  <c r="U7132" i="14" s="1"/>
  <c r="V7132" i="14" s="1"/>
  <c r="L7100" i="14"/>
  <c r="U7100" i="14" s="1"/>
  <c r="V7100" i="14" s="1"/>
  <c r="L7068" i="14"/>
  <c r="L7040" i="14"/>
  <c r="U7040" i="14" s="1"/>
  <c r="V7040" i="14" s="1"/>
  <c r="L7008" i="14"/>
  <c r="U7008" i="14" s="1"/>
  <c r="V7008" i="14" s="1"/>
  <c r="L6976" i="14"/>
  <c r="U6976" i="14" s="1"/>
  <c r="V6976" i="14" s="1"/>
  <c r="L6948" i="14"/>
  <c r="U6948" i="14" s="1"/>
  <c r="V6948" i="14" s="1"/>
  <c r="L6916" i="14"/>
  <c r="U6916" i="14" s="1"/>
  <c r="V6916" i="14" s="1"/>
  <c r="L6884" i="14"/>
  <c r="U6884" i="14" s="1"/>
  <c r="V6884" i="14" s="1"/>
  <c r="L6852" i="14"/>
  <c r="U6852" i="14" s="1"/>
  <c r="V6852" i="14" s="1"/>
  <c r="L6820" i="14"/>
  <c r="U6820" i="14" s="1"/>
  <c r="V6820" i="14" s="1"/>
  <c r="L6792" i="14"/>
  <c r="U6792" i="14" s="1"/>
  <c r="V6792" i="14" s="1"/>
  <c r="L6760" i="14"/>
  <c r="U6760" i="14" s="1"/>
  <c r="V6760" i="14" s="1"/>
  <c r="L6728" i="14"/>
  <c r="U6728" i="14" s="1"/>
  <c r="V6728" i="14" s="1"/>
  <c r="L6696" i="14"/>
  <c r="L6664" i="14"/>
  <c r="U6664" i="14" s="1"/>
  <c r="V6664" i="14" s="1"/>
  <c r="L6636" i="14"/>
  <c r="U6636" i="14" s="1"/>
  <c r="V6636" i="14" s="1"/>
  <c r="L6600" i="14"/>
  <c r="U6600" i="14" s="1"/>
  <c r="V6600" i="14" s="1"/>
  <c r="L6572" i="14"/>
  <c r="U6572" i="14" s="1"/>
  <c r="V6572" i="14" s="1"/>
  <c r="L6540" i="14"/>
  <c r="U6540" i="14" s="1"/>
  <c r="V6540" i="14" s="1"/>
  <c r="L6508" i="14"/>
  <c r="U6508" i="14" s="1"/>
  <c r="V6508" i="14" s="1"/>
  <c r="L6476" i="14"/>
  <c r="U6476" i="14" s="1"/>
  <c r="V6476" i="14" s="1"/>
  <c r="L6444" i="14"/>
  <c r="U6444" i="14" s="1"/>
  <c r="V6444" i="14" s="1"/>
  <c r="L6412" i="14"/>
  <c r="U6412" i="14" s="1"/>
  <c r="V6412" i="14" s="1"/>
  <c r="L6380" i="14"/>
  <c r="U6380" i="14" s="1"/>
  <c r="V6380" i="14" s="1"/>
  <c r="L6348" i="14"/>
  <c r="U6348" i="14" s="1"/>
  <c r="V6348" i="14" s="1"/>
  <c r="L6316" i="14"/>
  <c r="U6316" i="14" s="1"/>
  <c r="V6316" i="14" s="1"/>
  <c r="L6284" i="14"/>
  <c r="U6284" i="14" s="1"/>
  <c r="V6284" i="14" s="1"/>
  <c r="L6252" i="14"/>
  <c r="U6252" i="14" s="1"/>
  <c r="V6252" i="14" s="1"/>
  <c r="L6220" i="14"/>
  <c r="U6220" i="14" s="1"/>
  <c r="V6220" i="14" s="1"/>
  <c r="L6188" i="14"/>
  <c r="U6188" i="14" s="1"/>
  <c r="V6188" i="14" s="1"/>
  <c r="L6156" i="14"/>
  <c r="U6156" i="14" s="1"/>
  <c r="V6156" i="14" s="1"/>
  <c r="L6124" i="14"/>
  <c r="U6124" i="14" s="1"/>
  <c r="V6124" i="14" s="1"/>
  <c r="L6092" i="14"/>
  <c r="U6092" i="14" s="1"/>
  <c r="V6092" i="14" s="1"/>
  <c r="L6060" i="14"/>
  <c r="U6060" i="14" s="1"/>
  <c r="V6060" i="14" s="1"/>
  <c r="L6028" i="14"/>
  <c r="U6028" i="14" s="1"/>
  <c r="V6028" i="14" s="1"/>
  <c r="L5996" i="14"/>
  <c r="U5996" i="14" s="1"/>
  <c r="V5996" i="14" s="1"/>
  <c r="L5964" i="14"/>
  <c r="U5964" i="14" s="1"/>
  <c r="V5964" i="14" s="1"/>
  <c r="L5936" i="14"/>
  <c r="U5936" i="14" s="1"/>
  <c r="V5936" i="14" s="1"/>
  <c r="L5904" i="14"/>
  <c r="L5868" i="14"/>
  <c r="U5868" i="14" s="1"/>
  <c r="V5868" i="14" s="1"/>
  <c r="L5836" i="14"/>
  <c r="U5836" i="14" s="1"/>
  <c r="V5836" i="14" s="1"/>
  <c r="L5804" i="14"/>
  <c r="U5804" i="14" s="1"/>
  <c r="V5804" i="14" s="1"/>
  <c r="L5772" i="14"/>
  <c r="U5772" i="14" s="1"/>
  <c r="V5772" i="14" s="1"/>
  <c r="L5740" i="14"/>
  <c r="U5740" i="14" s="1"/>
  <c r="V5740" i="14" s="1"/>
  <c r="L5708" i="14"/>
  <c r="U5708" i="14" s="1"/>
  <c r="V5708" i="14" s="1"/>
  <c r="L5676" i="14"/>
  <c r="U5676" i="14" s="1"/>
  <c r="V5676" i="14" s="1"/>
  <c r="L5644" i="14"/>
  <c r="U5644" i="14" s="1"/>
  <c r="V5644" i="14" s="1"/>
  <c r="L5612" i="14"/>
  <c r="U5612" i="14" s="1"/>
  <c r="V5612" i="14" s="1"/>
  <c r="L5580" i="14"/>
  <c r="U5580" i="14" s="1"/>
  <c r="V5580" i="14" s="1"/>
  <c r="L5548" i="14"/>
  <c r="U5548" i="14" s="1"/>
  <c r="V5548" i="14" s="1"/>
  <c r="L5516" i="14"/>
  <c r="U5516" i="14" s="1"/>
  <c r="V5516" i="14" s="1"/>
  <c r="L5484" i="14"/>
  <c r="U5484" i="14" s="1"/>
  <c r="V5484" i="14" s="1"/>
  <c r="L5452" i="14"/>
  <c r="U5452" i="14" s="1"/>
  <c r="V5452" i="14" s="1"/>
  <c r="L5424" i="14"/>
  <c r="U5424" i="14" s="1"/>
  <c r="V5424" i="14" s="1"/>
  <c r="L5388" i="14"/>
  <c r="U5388" i="14" s="1"/>
  <c r="V5388" i="14" s="1"/>
  <c r="L5356" i="14"/>
  <c r="U5356" i="14" s="1"/>
  <c r="V5356" i="14" s="1"/>
  <c r="L5324" i="14"/>
  <c r="U5324" i="14" s="1"/>
  <c r="V5324" i="14" s="1"/>
  <c r="L5288" i="14"/>
  <c r="L5256" i="14"/>
  <c r="U5256" i="14" s="1"/>
  <c r="V5256" i="14" s="1"/>
  <c r="L5224" i="14"/>
  <c r="U5224" i="14" s="1"/>
  <c r="V5224" i="14" s="1"/>
  <c r="L5192" i="14"/>
  <c r="U5192" i="14" s="1"/>
  <c r="V5192" i="14" s="1"/>
  <c r="L5160" i="14"/>
  <c r="U5160" i="14" s="1"/>
  <c r="V5160" i="14" s="1"/>
  <c r="L5128" i="14"/>
  <c r="U5128" i="14" s="1"/>
  <c r="V5128" i="14" s="1"/>
  <c r="L5096" i="14"/>
  <c r="U5096" i="14" s="1"/>
  <c r="V5096" i="14" s="1"/>
  <c r="L5064" i="14"/>
  <c r="U5064" i="14" s="1"/>
  <c r="V5064" i="14" s="1"/>
  <c r="L5032" i="14"/>
  <c r="U5032" i="14" s="1"/>
  <c r="V5032" i="14" s="1"/>
  <c r="L4996" i="14"/>
  <c r="U4996" i="14" s="1"/>
  <c r="V4996" i="14" s="1"/>
  <c r="L4964" i="14"/>
  <c r="U4964" i="14" s="1"/>
  <c r="V4964" i="14" s="1"/>
  <c r="L4932" i="14"/>
  <c r="U4932" i="14" s="1"/>
  <c r="V4932" i="14" s="1"/>
  <c r="L4900" i="14"/>
  <c r="U4900" i="14" s="1"/>
  <c r="V4900" i="14" s="1"/>
  <c r="L4868" i="14"/>
  <c r="U4868" i="14" s="1"/>
  <c r="V4868" i="14" s="1"/>
  <c r="L4836" i="14"/>
  <c r="U4836" i="14" s="1"/>
  <c r="V4836" i="14" s="1"/>
  <c r="L4804" i="14"/>
  <c r="U4804" i="14" s="1"/>
  <c r="V4804" i="14" s="1"/>
  <c r="L4772" i="14"/>
  <c r="U4772" i="14" s="1"/>
  <c r="V4772" i="14" s="1"/>
  <c r="L4740" i="14"/>
  <c r="U4740" i="14" s="1"/>
  <c r="V4740" i="14" s="1"/>
  <c r="L4704" i="14"/>
  <c r="U4704" i="14" s="1"/>
  <c r="V4704" i="14" s="1"/>
  <c r="L4672" i="14"/>
  <c r="U4672" i="14" s="1"/>
  <c r="V4672" i="14" s="1"/>
  <c r="L4640" i="14"/>
  <c r="U4640" i="14" s="1"/>
  <c r="V4640" i="14" s="1"/>
  <c r="L4604" i="14"/>
  <c r="U4604" i="14" s="1"/>
  <c r="V4604" i="14" s="1"/>
  <c r="L4572" i="14"/>
  <c r="U4572" i="14" s="1"/>
  <c r="V4572" i="14" s="1"/>
  <c r="L4540" i="14"/>
  <c r="U4540" i="14" s="1"/>
  <c r="V4540" i="14" s="1"/>
  <c r="L4504" i="14"/>
  <c r="U4504" i="14" s="1"/>
  <c r="V4504" i="14" s="1"/>
  <c r="L4472" i="14"/>
  <c r="U4472" i="14" s="1"/>
  <c r="V4472" i="14" s="1"/>
  <c r="L4440" i="14"/>
  <c r="L4404" i="14"/>
  <c r="U4404" i="14" s="1"/>
  <c r="V4404" i="14" s="1"/>
  <c r="L4376" i="14"/>
  <c r="U4376" i="14" s="1"/>
  <c r="V4376" i="14" s="1"/>
  <c r="L4344" i="14"/>
  <c r="L4312" i="14"/>
  <c r="U4312" i="14" s="1"/>
  <c r="V4312" i="14" s="1"/>
  <c r="L4280" i="14"/>
  <c r="U4280" i="14" s="1"/>
  <c r="V4280" i="14" s="1"/>
  <c r="L4248" i="14"/>
  <c r="U4248" i="14" s="1"/>
  <c r="V4248" i="14" s="1"/>
  <c r="L4216" i="14"/>
  <c r="L4184" i="14"/>
  <c r="U4184" i="14" s="1"/>
  <c r="V4184" i="14" s="1"/>
  <c r="L4148" i="14"/>
  <c r="U4148" i="14" s="1"/>
  <c r="V4148" i="14" s="1"/>
  <c r="L4116" i="14"/>
  <c r="U4116" i="14" s="1"/>
  <c r="V4116" i="14" s="1"/>
  <c r="L4084" i="14"/>
  <c r="U4084" i="14" s="1"/>
  <c r="V4084" i="14" s="1"/>
  <c r="L4056" i="14"/>
  <c r="U4056" i="14" s="1"/>
  <c r="V4056" i="14" s="1"/>
  <c r="L4024" i="14"/>
  <c r="U4024" i="14" s="1"/>
  <c r="V4024" i="14" s="1"/>
  <c r="L3992" i="14"/>
  <c r="U3992" i="14" s="1"/>
  <c r="V3992" i="14" s="1"/>
  <c r="L3960" i="14"/>
  <c r="U3960" i="14" s="1"/>
  <c r="V3960" i="14" s="1"/>
  <c r="L3928" i="14"/>
  <c r="U3928" i="14" s="1"/>
  <c r="V3928" i="14" s="1"/>
  <c r="L3896" i="14"/>
  <c r="U3896" i="14" s="1"/>
  <c r="V3896" i="14" s="1"/>
  <c r="L3864" i="14"/>
  <c r="L3832" i="14"/>
  <c r="U3832" i="14" s="1"/>
  <c r="V3832" i="14" s="1"/>
  <c r="L3804" i="14"/>
  <c r="U3804" i="14" s="1"/>
  <c r="V3804" i="14" s="1"/>
  <c r="L3772" i="14"/>
  <c r="U3772" i="14" s="1"/>
  <c r="V3772" i="14" s="1"/>
  <c r="L3740" i="14"/>
  <c r="L3708" i="14"/>
  <c r="U3708" i="14" s="1"/>
  <c r="V3708" i="14" s="1"/>
  <c r="L3680" i="14"/>
  <c r="U3680" i="14" s="1"/>
  <c r="V3680" i="14" s="1"/>
  <c r="L3648" i="14"/>
  <c r="U3648" i="14" s="1"/>
  <c r="V3648" i="14" s="1"/>
  <c r="L3616" i="14"/>
  <c r="U3616" i="14" s="1"/>
  <c r="V3616" i="14" s="1"/>
  <c r="L3584" i="14"/>
  <c r="U3584" i="14" s="1"/>
  <c r="V3584" i="14" s="1"/>
  <c r="L3552" i="14"/>
  <c r="U3552" i="14" s="1"/>
  <c r="V3552" i="14" s="1"/>
  <c r="L3520" i="14"/>
  <c r="U3520" i="14" s="1"/>
  <c r="V3520" i="14" s="1"/>
  <c r="L3488" i="14"/>
  <c r="U3488" i="14" s="1"/>
  <c r="V3488" i="14" s="1"/>
  <c r="L3456" i="14"/>
  <c r="U3456" i="14" s="1"/>
  <c r="V3456" i="14" s="1"/>
  <c r="L3424" i="14"/>
  <c r="U3424" i="14" s="1"/>
  <c r="V3424" i="14" s="1"/>
  <c r="L3388" i="14"/>
  <c r="U3388" i="14" s="1"/>
  <c r="V3388" i="14" s="1"/>
  <c r="L3360" i="14"/>
  <c r="U3360" i="14" s="1"/>
  <c r="V3360" i="14" s="1"/>
  <c r="L3328" i="14"/>
  <c r="U3328" i="14" s="1"/>
  <c r="V3328" i="14" s="1"/>
  <c r="L3296" i="14"/>
  <c r="U3296" i="14" s="1"/>
  <c r="V3296" i="14" s="1"/>
  <c r="L3268" i="14"/>
  <c r="U3268" i="14" s="1"/>
  <c r="V3268" i="14" s="1"/>
  <c r="L3236" i="14"/>
  <c r="U3236" i="14" s="1"/>
  <c r="V3236" i="14" s="1"/>
  <c r="L3124" i="14"/>
  <c r="U3124" i="14" s="1"/>
  <c r="V3124" i="14" s="1"/>
  <c r="L8334" i="14"/>
  <c r="U8334" i="14" s="1"/>
  <c r="V8334" i="14" s="1"/>
  <c r="L8310" i="14"/>
  <c r="U8310" i="14" s="1"/>
  <c r="V8310" i="14" s="1"/>
  <c r="L8274" i="14"/>
  <c r="U8274" i="14" s="1"/>
  <c r="V8274" i="14" s="1"/>
  <c r="L8246" i="14"/>
  <c r="U8246" i="14" s="1"/>
  <c r="V8246" i="14" s="1"/>
  <c r="L8210" i="14"/>
  <c r="U8210" i="14" s="1"/>
  <c r="V8210" i="14" s="1"/>
  <c r="L8182" i="14"/>
  <c r="U8182" i="14" s="1"/>
  <c r="V8182" i="14" s="1"/>
  <c r="L8154" i="14"/>
  <c r="U8154" i="14" s="1"/>
  <c r="V8154" i="14" s="1"/>
  <c r="L8130" i="14"/>
  <c r="U8130" i="14" s="1"/>
  <c r="V8130" i="14" s="1"/>
  <c r="L8098" i="14"/>
  <c r="U8098" i="14" s="1"/>
  <c r="V8098" i="14" s="1"/>
  <c r="L8070" i="14"/>
  <c r="U8070" i="14" s="1"/>
  <c r="V8070" i="14" s="1"/>
  <c r="L8042" i="14"/>
  <c r="U8042" i="14" s="1"/>
  <c r="V8042" i="14" s="1"/>
  <c r="L8006" i="14"/>
  <c r="U8006" i="14" s="1"/>
  <c r="V8006" i="14" s="1"/>
  <c r="L7974" i="14"/>
  <c r="U7974" i="14" s="1"/>
  <c r="V7974" i="14" s="1"/>
  <c r="L7946" i="14"/>
  <c r="U7946" i="14" s="1"/>
  <c r="V7946" i="14" s="1"/>
  <c r="L7910" i="14"/>
  <c r="U7910" i="14" s="1"/>
  <c r="V7910" i="14" s="1"/>
  <c r="L7878" i="14"/>
  <c r="U7878" i="14" s="1"/>
  <c r="V7878" i="14" s="1"/>
  <c r="L7846" i="14"/>
  <c r="U7846" i="14" s="1"/>
  <c r="V7846" i="14" s="1"/>
  <c r="L7806" i="14"/>
  <c r="U7806" i="14" s="1"/>
  <c r="V7806" i="14" s="1"/>
  <c r="L7774" i="14"/>
  <c r="U7774" i="14" s="1"/>
  <c r="V7774" i="14" s="1"/>
  <c r="L7742" i="14"/>
  <c r="U7742" i="14" s="1"/>
  <c r="V7742" i="14" s="1"/>
  <c r="L7710" i="14"/>
  <c r="U7710" i="14" s="1"/>
  <c r="V7710" i="14" s="1"/>
  <c r="L7678" i="14"/>
  <c r="U7678" i="14" s="1"/>
  <c r="V7678" i="14" s="1"/>
  <c r="L7638" i="14"/>
  <c r="U7638" i="14" s="1"/>
  <c r="V7638" i="14" s="1"/>
  <c r="L7598" i="14"/>
  <c r="L7562" i="14"/>
  <c r="U7562" i="14" s="1"/>
  <c r="V7562" i="14" s="1"/>
  <c r="L7526" i="14"/>
  <c r="U7526" i="14" s="1"/>
  <c r="V7526" i="14" s="1"/>
  <c r="L7498" i="14"/>
  <c r="L7462" i="14"/>
  <c r="U7462" i="14" s="1"/>
  <c r="V7462" i="14" s="1"/>
  <c r="L7434" i="14"/>
  <c r="U7434" i="14" s="1"/>
  <c r="V7434" i="14" s="1"/>
  <c r="L7402" i="14"/>
  <c r="U7402" i="14" s="1"/>
  <c r="V7402" i="14" s="1"/>
  <c r="L7382" i="14"/>
  <c r="U7382" i="14" s="1"/>
  <c r="V7382" i="14" s="1"/>
  <c r="L7358" i="14"/>
  <c r="U7358" i="14" s="1"/>
  <c r="V7358" i="14" s="1"/>
  <c r="L7338" i="14"/>
  <c r="U7338" i="14" s="1"/>
  <c r="V7338" i="14" s="1"/>
  <c r="L7318" i="14"/>
  <c r="U7318" i="14" s="1"/>
  <c r="V7318" i="14" s="1"/>
  <c r="L7294" i="14"/>
  <c r="U7294" i="14" s="1"/>
  <c r="V7294" i="14" s="1"/>
  <c r="L7274" i="14"/>
  <c r="U7274" i="14" s="1"/>
  <c r="V7274" i="14" s="1"/>
  <c r="L7254" i="14"/>
  <c r="U7254" i="14" s="1"/>
  <c r="V7254" i="14" s="1"/>
  <c r="L7230" i="14"/>
  <c r="U7230" i="14" s="1"/>
  <c r="V7230" i="14" s="1"/>
  <c r="L7210" i="14"/>
  <c r="U7210" i="14" s="1"/>
  <c r="V7210" i="14" s="1"/>
  <c r="L7190" i="14"/>
  <c r="U7190" i="14" s="1"/>
  <c r="V7190" i="14" s="1"/>
  <c r="L7166" i="14"/>
  <c r="U7166" i="14" s="1"/>
  <c r="V7166" i="14" s="1"/>
  <c r="L7146" i="14"/>
  <c r="U7146" i="14" s="1"/>
  <c r="V7146" i="14" s="1"/>
  <c r="L7126" i="14"/>
  <c r="U7126" i="14" s="1"/>
  <c r="V7126" i="14" s="1"/>
  <c r="L7102" i="14"/>
  <c r="U7102" i="14" s="1"/>
  <c r="V7102" i="14" s="1"/>
  <c r="L7082" i="14"/>
  <c r="U7082" i="14" s="1"/>
  <c r="V7082" i="14" s="1"/>
  <c r="L7062" i="14"/>
  <c r="U7062" i="14" s="1"/>
  <c r="V7062" i="14" s="1"/>
  <c r="L7038" i="14"/>
  <c r="U7038" i="14" s="1"/>
  <c r="V7038" i="14" s="1"/>
  <c r="L7018" i="14"/>
  <c r="U7018" i="14" s="1"/>
  <c r="V7018" i="14" s="1"/>
  <c r="L6998" i="14"/>
  <c r="U6998" i="14" s="1"/>
  <c r="V6998" i="14" s="1"/>
  <c r="L6974" i="14"/>
  <c r="U6974" i="14" s="1"/>
  <c r="V6974" i="14" s="1"/>
  <c r="L6954" i="14"/>
  <c r="U6954" i="14" s="1"/>
  <c r="V6954" i="14" s="1"/>
  <c r="L6934" i="14"/>
  <c r="U6934" i="14" s="1"/>
  <c r="V6934" i="14" s="1"/>
  <c r="L6910" i="14"/>
  <c r="U6910" i="14" s="1"/>
  <c r="V6910" i="14" s="1"/>
  <c r="L6890" i="14"/>
  <c r="U6890" i="14" s="1"/>
  <c r="V6890" i="14" s="1"/>
  <c r="L6870" i="14"/>
  <c r="U6870" i="14" s="1"/>
  <c r="V6870" i="14" s="1"/>
  <c r="L6846" i="14"/>
  <c r="U6846" i="14" s="1"/>
  <c r="V6846" i="14" s="1"/>
  <c r="L6826" i="14"/>
  <c r="U6826" i="14" s="1"/>
  <c r="V6826" i="14" s="1"/>
  <c r="L6806" i="14"/>
  <c r="U6806" i="14" s="1"/>
  <c r="V6806" i="14" s="1"/>
  <c r="L6782" i="14"/>
  <c r="U6782" i="14" s="1"/>
  <c r="V6782" i="14" s="1"/>
  <c r="L6762" i="14"/>
  <c r="U6762" i="14" s="1"/>
  <c r="V6762" i="14" s="1"/>
  <c r="L6742" i="14"/>
  <c r="U6742" i="14" s="1"/>
  <c r="V6742" i="14" s="1"/>
  <c r="L6718" i="14"/>
  <c r="U6718" i="14" s="1"/>
  <c r="V6718" i="14" s="1"/>
  <c r="L6698" i="14"/>
  <c r="U6698" i="14" s="1"/>
  <c r="V6698" i="14" s="1"/>
  <c r="L6590" i="14"/>
  <c r="U6590" i="14" s="1"/>
  <c r="V6590" i="14" s="1"/>
  <c r="L6550" i="14"/>
  <c r="U6550" i="14" s="1"/>
  <c r="V6550" i="14" s="1"/>
  <c r="L6510" i="14"/>
  <c r="U6510" i="14" s="1"/>
  <c r="V6510" i="14" s="1"/>
  <c r="L6470" i="14"/>
  <c r="U6470" i="14" s="1"/>
  <c r="V6470" i="14" s="1"/>
  <c r="L6438" i="14"/>
  <c r="U6438" i="14" s="1"/>
  <c r="V6438" i="14" s="1"/>
  <c r="L6398" i="14"/>
  <c r="U6398" i="14" s="1"/>
  <c r="V6398" i="14" s="1"/>
  <c r="L6350" i="14"/>
  <c r="U6350" i="14" s="1"/>
  <c r="V6350" i="14" s="1"/>
  <c r="L6302" i="14"/>
  <c r="U6302" i="14" s="1"/>
  <c r="V6302" i="14" s="1"/>
  <c r="L6262" i="14"/>
  <c r="U6262" i="14" s="1"/>
  <c r="V6262" i="14" s="1"/>
  <c r="L6218" i="14"/>
  <c r="L6106" i="14"/>
  <c r="U6106" i="14" s="1"/>
  <c r="V6106" i="14" s="1"/>
  <c r="L8345" i="14"/>
  <c r="U8345" i="14" s="1"/>
  <c r="V8345" i="14" s="1"/>
  <c r="L8329" i="14"/>
  <c r="L8313" i="14"/>
  <c r="U8313" i="14" s="1"/>
  <c r="V8313" i="14" s="1"/>
  <c r="L8297" i="14"/>
  <c r="U8297" i="14" s="1"/>
  <c r="V8297" i="14" s="1"/>
  <c r="L8281" i="14"/>
  <c r="U8281" i="14" s="1"/>
  <c r="V8281" i="14" s="1"/>
  <c r="L8265" i="14"/>
  <c r="L8249" i="14"/>
  <c r="U8249" i="14" s="1"/>
  <c r="V8249" i="14" s="1"/>
  <c r="L8233" i="14"/>
  <c r="U8233" i="14" s="1"/>
  <c r="V8233" i="14" s="1"/>
  <c r="L8217" i="14"/>
  <c r="U8217" i="14" s="1"/>
  <c r="V8217" i="14" s="1"/>
  <c r="L8201" i="14"/>
  <c r="L8185" i="14"/>
  <c r="U8185" i="14" s="1"/>
  <c r="V8185" i="14" s="1"/>
  <c r="L8169" i="14"/>
  <c r="U8169" i="14" s="1"/>
  <c r="V8169" i="14" s="1"/>
  <c r="L8153" i="14"/>
  <c r="U8153" i="14" s="1"/>
  <c r="V8153" i="14" s="1"/>
  <c r="L8137" i="14"/>
  <c r="L8121" i="14"/>
  <c r="U8121" i="14" s="1"/>
  <c r="V8121" i="14" s="1"/>
  <c r="L8105" i="14"/>
  <c r="U8105" i="14" s="1"/>
  <c r="V8105" i="14" s="1"/>
  <c r="L8089" i="14"/>
  <c r="U8089" i="14" s="1"/>
  <c r="V8089" i="14" s="1"/>
  <c r="L8073" i="14"/>
  <c r="L8057" i="14"/>
  <c r="U8057" i="14" s="1"/>
  <c r="V8057" i="14" s="1"/>
  <c r="L8041" i="14"/>
  <c r="U8041" i="14" s="1"/>
  <c r="V8041" i="14" s="1"/>
  <c r="L8025" i="14"/>
  <c r="U8025" i="14" s="1"/>
  <c r="V8025" i="14" s="1"/>
  <c r="L8009" i="14"/>
  <c r="U8009" i="14" s="1"/>
  <c r="V8009" i="14" s="1"/>
  <c r="L7993" i="14"/>
  <c r="U7993" i="14" s="1"/>
  <c r="V7993" i="14" s="1"/>
  <c r="L7977" i="14"/>
  <c r="U7977" i="14" s="1"/>
  <c r="V7977" i="14" s="1"/>
  <c r="L7961" i="14"/>
  <c r="L7945" i="14"/>
  <c r="U7945" i="14" s="1"/>
  <c r="V7945" i="14" s="1"/>
  <c r="L7929" i="14"/>
  <c r="U7929" i="14" s="1"/>
  <c r="V7929" i="14" s="1"/>
  <c r="L7913" i="14"/>
  <c r="U7913" i="14" s="1"/>
  <c r="V7913" i="14" s="1"/>
  <c r="L7897" i="14"/>
  <c r="U7897" i="14" s="1"/>
  <c r="V7897" i="14" s="1"/>
  <c r="L7881" i="14"/>
  <c r="U7881" i="14" s="1"/>
  <c r="V7881" i="14" s="1"/>
  <c r="L7865" i="14"/>
  <c r="U7865" i="14" s="1"/>
  <c r="V7865" i="14" s="1"/>
  <c r="L7849" i="14"/>
  <c r="U7849" i="14" s="1"/>
  <c r="V7849" i="14" s="1"/>
  <c r="L7833" i="14"/>
  <c r="U7833" i="14" s="1"/>
  <c r="V7833" i="14" s="1"/>
  <c r="L7817" i="14"/>
  <c r="L7801" i="14"/>
  <c r="U7801" i="14" s="1"/>
  <c r="V7801" i="14" s="1"/>
  <c r="L7785" i="14"/>
  <c r="U7785" i="14" s="1"/>
  <c r="V7785" i="14" s="1"/>
  <c r="L7769" i="14"/>
  <c r="L7753" i="14"/>
  <c r="U7753" i="14" s="1"/>
  <c r="V7753" i="14" s="1"/>
  <c r="L7737" i="14"/>
  <c r="U7737" i="14" s="1"/>
  <c r="V7737" i="14" s="1"/>
  <c r="L7721" i="14"/>
  <c r="U7721" i="14" s="1"/>
  <c r="V7721" i="14" s="1"/>
  <c r="L7705" i="14"/>
  <c r="U7705" i="14" s="1"/>
  <c r="V7705" i="14" s="1"/>
  <c r="L7689" i="14"/>
  <c r="U7689" i="14" s="1"/>
  <c r="V7689" i="14" s="1"/>
  <c r="L7673" i="14"/>
  <c r="L7657" i="14"/>
  <c r="U7657" i="14" s="1"/>
  <c r="V7657" i="14" s="1"/>
  <c r="L7641" i="14"/>
  <c r="L7625" i="14"/>
  <c r="U7625" i="14" s="1"/>
  <c r="V7625" i="14" s="1"/>
  <c r="L7609" i="14"/>
  <c r="U7609" i="14" s="1"/>
  <c r="V7609" i="14" s="1"/>
  <c r="L7593" i="14"/>
  <c r="U7593" i="14" s="1"/>
  <c r="V7593" i="14" s="1"/>
  <c r="L7577" i="14"/>
  <c r="U7577" i="14" s="1"/>
  <c r="V7577" i="14" s="1"/>
  <c r="L7561" i="14"/>
  <c r="U7561" i="14" s="1"/>
  <c r="V7561" i="14" s="1"/>
  <c r="L7545" i="14"/>
  <c r="U7545" i="14" s="1"/>
  <c r="V7545" i="14" s="1"/>
  <c r="L7529" i="14"/>
  <c r="U7529" i="14" s="1"/>
  <c r="V7529" i="14" s="1"/>
  <c r="L7513" i="14"/>
  <c r="U7513" i="14" s="1"/>
  <c r="V7513" i="14" s="1"/>
  <c r="L7497" i="14"/>
  <c r="U7497" i="14" s="1"/>
  <c r="V7497" i="14" s="1"/>
  <c r="L7481" i="14"/>
  <c r="U7481" i="14" s="1"/>
  <c r="V7481" i="14" s="1"/>
  <c r="L7465" i="14"/>
  <c r="U7465" i="14" s="1"/>
  <c r="V7465" i="14" s="1"/>
  <c r="L7449" i="14"/>
  <c r="U7449" i="14" s="1"/>
  <c r="V7449" i="14" s="1"/>
  <c r="L7433" i="14"/>
  <c r="L7417" i="14"/>
  <c r="U7417" i="14" s="1"/>
  <c r="V7417" i="14" s="1"/>
  <c r="L7401" i="14"/>
  <c r="U7401" i="14" s="1"/>
  <c r="V7401" i="14" s="1"/>
  <c r="L7385" i="14"/>
  <c r="U7385" i="14" s="1"/>
  <c r="V7385" i="14" s="1"/>
  <c r="L7369" i="14"/>
  <c r="U7369" i="14" s="1"/>
  <c r="V7369" i="14" s="1"/>
  <c r="L7353" i="14"/>
  <c r="U7353" i="14" s="1"/>
  <c r="V7353" i="14" s="1"/>
  <c r="L7337" i="14"/>
  <c r="U7337" i="14" s="1"/>
  <c r="V7337" i="14" s="1"/>
  <c r="L7321" i="14"/>
  <c r="U7321" i="14" s="1"/>
  <c r="V7321" i="14" s="1"/>
  <c r="L7305" i="14"/>
  <c r="U7305" i="14" s="1"/>
  <c r="V7305" i="14" s="1"/>
  <c r="L7289" i="14"/>
  <c r="U7289" i="14" s="1"/>
  <c r="V7289" i="14" s="1"/>
  <c r="L7273" i="14"/>
  <c r="U7273" i="14" s="1"/>
  <c r="V7273" i="14" s="1"/>
  <c r="L7257" i="14"/>
  <c r="U7257" i="14" s="1"/>
  <c r="V7257" i="14" s="1"/>
  <c r="L7241" i="14"/>
  <c r="L7225" i="14"/>
  <c r="U7225" i="14" s="1"/>
  <c r="V7225" i="14" s="1"/>
  <c r="L7209" i="14"/>
  <c r="U7209" i="14" s="1"/>
  <c r="V7209" i="14" s="1"/>
  <c r="L7193" i="14"/>
  <c r="L7177" i="14"/>
  <c r="U7177" i="14" s="1"/>
  <c r="V7177" i="14" s="1"/>
  <c r="L7161" i="14"/>
  <c r="U7161" i="14" s="1"/>
  <c r="V7161" i="14" s="1"/>
  <c r="L7145" i="14"/>
  <c r="U7145" i="14" s="1"/>
  <c r="V7145" i="14" s="1"/>
  <c r="L7129" i="14"/>
  <c r="L7113" i="14"/>
  <c r="U7113" i="14" s="1"/>
  <c r="V7113" i="14" s="1"/>
  <c r="L7097" i="14"/>
  <c r="U7097" i="14" s="1"/>
  <c r="V7097" i="14" s="1"/>
  <c r="L7081" i="14"/>
  <c r="U7081" i="14" s="1"/>
  <c r="V7081" i="14" s="1"/>
  <c r="L7065" i="14"/>
  <c r="U7065" i="14" s="1"/>
  <c r="V7065" i="14" s="1"/>
  <c r="L7049" i="14"/>
  <c r="L7033" i="14"/>
  <c r="U7033" i="14" s="1"/>
  <c r="V7033" i="14" s="1"/>
  <c r="L7017" i="14"/>
  <c r="U7017" i="14" s="1"/>
  <c r="V7017" i="14" s="1"/>
  <c r="L7001" i="14"/>
  <c r="U7001" i="14" s="1"/>
  <c r="V7001" i="14" s="1"/>
  <c r="L6985" i="14"/>
  <c r="U6985" i="14" s="1"/>
  <c r="V6985" i="14" s="1"/>
  <c r="L6969" i="14"/>
  <c r="U6969" i="14" s="1"/>
  <c r="V6969" i="14" s="1"/>
  <c r="L6953" i="14"/>
  <c r="U6953" i="14" s="1"/>
  <c r="V6953" i="14" s="1"/>
  <c r="L6937" i="14"/>
  <c r="U6937" i="14" s="1"/>
  <c r="V6937" i="14" s="1"/>
  <c r="L6921" i="14"/>
  <c r="U6921" i="14" s="1"/>
  <c r="V6921" i="14" s="1"/>
  <c r="L6905" i="14"/>
  <c r="U6905" i="14" s="1"/>
  <c r="V6905" i="14" s="1"/>
  <c r="L6889" i="14"/>
  <c r="U6889" i="14" s="1"/>
  <c r="V6889" i="14" s="1"/>
  <c r="L6873" i="14"/>
  <c r="U6873" i="14" s="1"/>
  <c r="V6873" i="14" s="1"/>
  <c r="L6857" i="14"/>
  <c r="U6857" i="14" s="1"/>
  <c r="V6857" i="14" s="1"/>
  <c r="L6841" i="14"/>
  <c r="U6841" i="14" s="1"/>
  <c r="V6841" i="14" s="1"/>
  <c r="L6825" i="14"/>
  <c r="U6825" i="14" s="1"/>
  <c r="V6825" i="14" s="1"/>
  <c r="L6809" i="14"/>
  <c r="U6809" i="14" s="1"/>
  <c r="V6809" i="14" s="1"/>
  <c r="L6793" i="14"/>
  <c r="U6793" i="14" s="1"/>
  <c r="V6793" i="14" s="1"/>
  <c r="L6777" i="14"/>
  <c r="U6777" i="14" s="1"/>
  <c r="V6777" i="14" s="1"/>
  <c r="L6761" i="14"/>
  <c r="U6761" i="14" s="1"/>
  <c r="V6761" i="14" s="1"/>
  <c r="L6745" i="14"/>
  <c r="U6745" i="14" s="1"/>
  <c r="V6745" i="14" s="1"/>
  <c r="L6729" i="14"/>
  <c r="U6729" i="14" s="1"/>
  <c r="V6729" i="14" s="1"/>
  <c r="L6713" i="14"/>
  <c r="U6713" i="14" s="1"/>
  <c r="V6713" i="14" s="1"/>
  <c r="L6697" i="14"/>
  <c r="U6697" i="14" s="1"/>
  <c r="V6697" i="14" s="1"/>
  <c r="L6681" i="14"/>
  <c r="U6681" i="14" s="1"/>
  <c r="V6681" i="14" s="1"/>
  <c r="L6665" i="14"/>
  <c r="U6665" i="14" s="1"/>
  <c r="V6665" i="14" s="1"/>
  <c r="L6649" i="14"/>
  <c r="U6649" i="14" s="1"/>
  <c r="V6649" i="14" s="1"/>
  <c r="L6633" i="14"/>
  <c r="U6633" i="14" s="1"/>
  <c r="V6633" i="14" s="1"/>
  <c r="L6617" i="14"/>
  <c r="U6617" i="14" s="1"/>
  <c r="V6617" i="14" s="1"/>
  <c r="L6601" i="14"/>
  <c r="U6601" i="14" s="1"/>
  <c r="V6601" i="14" s="1"/>
  <c r="L6585" i="14"/>
  <c r="U6585" i="14" s="1"/>
  <c r="V6585" i="14" s="1"/>
  <c r="L6569" i="14"/>
  <c r="U6569" i="14" s="1"/>
  <c r="V6569" i="14" s="1"/>
  <c r="L6553" i="14"/>
  <c r="U6553" i="14" s="1"/>
  <c r="V6553" i="14" s="1"/>
  <c r="L6537" i="14"/>
  <c r="U6537" i="14" s="1"/>
  <c r="V6537" i="14" s="1"/>
  <c r="L6521" i="14"/>
  <c r="U6521" i="14" s="1"/>
  <c r="V6521" i="14" s="1"/>
  <c r="L6505" i="14"/>
  <c r="U6505" i="14" s="1"/>
  <c r="V6505" i="14" s="1"/>
  <c r="L6489" i="14"/>
  <c r="U6489" i="14" s="1"/>
  <c r="V6489" i="14" s="1"/>
  <c r="L6473" i="14"/>
  <c r="L6457" i="14"/>
  <c r="U6457" i="14" s="1"/>
  <c r="V6457" i="14" s="1"/>
  <c r="L6441" i="14"/>
  <c r="U6441" i="14" s="1"/>
  <c r="V6441" i="14" s="1"/>
  <c r="L6425" i="14"/>
  <c r="U6425" i="14" s="1"/>
  <c r="V6425" i="14" s="1"/>
  <c r="L6409" i="14"/>
  <c r="U6409" i="14" s="1"/>
  <c r="V6409" i="14" s="1"/>
  <c r="L6393" i="14"/>
  <c r="U6393" i="14" s="1"/>
  <c r="V6393" i="14" s="1"/>
  <c r="L6377" i="14"/>
  <c r="U6377" i="14" s="1"/>
  <c r="V6377" i="14" s="1"/>
  <c r="L6361" i="14"/>
  <c r="L6345" i="14"/>
  <c r="U6345" i="14" s="1"/>
  <c r="V6345" i="14" s="1"/>
  <c r="L6329" i="14"/>
  <c r="U6329" i="14" s="1"/>
  <c r="V6329" i="14" s="1"/>
  <c r="L6313" i="14"/>
  <c r="U6313" i="14" s="1"/>
  <c r="V6313" i="14" s="1"/>
  <c r="L6297" i="14"/>
  <c r="U6297" i="14" s="1"/>
  <c r="V6297" i="14" s="1"/>
  <c r="L6281" i="14"/>
  <c r="U6281" i="14" s="1"/>
  <c r="V6281" i="14" s="1"/>
  <c r="L6265" i="14"/>
  <c r="U6265" i="14" s="1"/>
  <c r="V6265" i="14" s="1"/>
  <c r="L6249" i="14"/>
  <c r="U6249" i="14" s="1"/>
  <c r="V6249" i="14" s="1"/>
  <c r="L6233" i="14"/>
  <c r="U6233" i="14" s="1"/>
  <c r="V6233" i="14" s="1"/>
  <c r="L6217" i="14"/>
  <c r="U6217" i="14" s="1"/>
  <c r="V6217" i="14" s="1"/>
  <c r="L6201" i="14"/>
  <c r="U6201" i="14" s="1"/>
  <c r="V6201" i="14" s="1"/>
  <c r="L6185" i="14"/>
  <c r="U6185" i="14" s="1"/>
  <c r="V6185" i="14" s="1"/>
  <c r="L6169" i="14"/>
  <c r="U6169" i="14" s="1"/>
  <c r="V6169" i="14" s="1"/>
  <c r="L6153" i="14"/>
  <c r="U6153" i="14" s="1"/>
  <c r="V6153" i="14" s="1"/>
  <c r="L6137" i="14"/>
  <c r="U6137" i="14" s="1"/>
  <c r="V6137" i="14" s="1"/>
  <c r="L6121" i="14"/>
  <c r="U6121" i="14" s="1"/>
  <c r="V6121" i="14" s="1"/>
  <c r="L6105" i="14"/>
  <c r="U6105" i="14" s="1"/>
  <c r="V6105" i="14" s="1"/>
  <c r="L6089" i="14"/>
  <c r="U6089" i="14" s="1"/>
  <c r="V6089" i="14" s="1"/>
  <c r="L6073" i="14"/>
  <c r="U6073" i="14" s="1"/>
  <c r="V6073" i="14" s="1"/>
  <c r="L6057" i="14"/>
  <c r="U6057" i="14" s="1"/>
  <c r="V6057" i="14" s="1"/>
  <c r="L6041" i="14"/>
  <c r="U6041" i="14" s="1"/>
  <c r="V6041" i="14" s="1"/>
  <c r="L6025" i="14"/>
  <c r="U6025" i="14" s="1"/>
  <c r="V6025" i="14" s="1"/>
  <c r="L6009" i="14"/>
  <c r="U6009" i="14" s="1"/>
  <c r="V6009" i="14" s="1"/>
  <c r="L5993" i="14"/>
  <c r="U5993" i="14" s="1"/>
  <c r="V5993" i="14" s="1"/>
  <c r="L5977" i="14"/>
  <c r="U5977" i="14" s="1"/>
  <c r="V5977" i="14" s="1"/>
  <c r="L5961" i="14"/>
  <c r="U5961" i="14" s="1"/>
  <c r="V5961" i="14" s="1"/>
  <c r="L5945" i="14"/>
  <c r="U5945" i="14" s="1"/>
  <c r="V5945" i="14" s="1"/>
  <c r="L5929" i="14"/>
  <c r="U5929" i="14" s="1"/>
  <c r="V5929" i="14" s="1"/>
  <c r="L5913" i="14"/>
  <c r="U5913" i="14" s="1"/>
  <c r="V5913" i="14" s="1"/>
  <c r="L5897" i="14"/>
  <c r="U5897" i="14" s="1"/>
  <c r="V5897" i="14" s="1"/>
  <c r="L5881" i="14"/>
  <c r="U5881" i="14" s="1"/>
  <c r="V5881" i="14" s="1"/>
  <c r="L5865" i="14"/>
  <c r="U5865" i="14" s="1"/>
  <c r="V5865" i="14" s="1"/>
  <c r="L5849" i="14"/>
  <c r="U5849" i="14" s="1"/>
  <c r="V5849" i="14" s="1"/>
  <c r="L5833" i="14"/>
  <c r="U5833" i="14" s="1"/>
  <c r="V5833" i="14" s="1"/>
  <c r="L5817" i="14"/>
  <c r="U5817" i="14" s="1"/>
  <c r="V5817" i="14" s="1"/>
  <c r="L5801" i="14"/>
  <c r="U5801" i="14" s="1"/>
  <c r="V5801" i="14" s="1"/>
  <c r="L5785" i="14"/>
  <c r="U5785" i="14" s="1"/>
  <c r="V5785" i="14" s="1"/>
  <c r="L5769" i="14"/>
  <c r="L5753" i="14"/>
  <c r="U5753" i="14" s="1"/>
  <c r="V5753" i="14" s="1"/>
  <c r="L5737" i="14"/>
  <c r="U5737" i="14" s="1"/>
  <c r="V5737" i="14" s="1"/>
  <c r="L5721" i="14"/>
  <c r="U5721" i="14" s="1"/>
  <c r="V5721" i="14" s="1"/>
  <c r="L5705" i="14"/>
  <c r="U5705" i="14" s="1"/>
  <c r="V5705" i="14" s="1"/>
  <c r="L5689" i="14"/>
  <c r="U5689" i="14" s="1"/>
  <c r="V5689" i="14" s="1"/>
  <c r="L5673" i="14"/>
  <c r="U5673" i="14" s="1"/>
  <c r="V5673" i="14" s="1"/>
  <c r="L5657" i="14"/>
  <c r="U5657" i="14" s="1"/>
  <c r="V5657" i="14" s="1"/>
  <c r="L5641" i="14"/>
  <c r="U5641" i="14" s="1"/>
  <c r="V5641" i="14" s="1"/>
  <c r="L5625" i="14"/>
  <c r="U5625" i="14" s="1"/>
  <c r="V5625" i="14" s="1"/>
  <c r="L5609" i="14"/>
  <c r="U5609" i="14" s="1"/>
  <c r="V5609" i="14" s="1"/>
  <c r="L5593" i="14"/>
  <c r="U5593" i="14" s="1"/>
  <c r="V5593" i="14" s="1"/>
  <c r="L5577" i="14"/>
  <c r="U5577" i="14" s="1"/>
  <c r="V5577" i="14" s="1"/>
  <c r="L5561" i="14"/>
  <c r="U5561" i="14" s="1"/>
  <c r="V5561" i="14" s="1"/>
  <c r="L5545" i="14"/>
  <c r="U5545" i="14" s="1"/>
  <c r="V5545" i="14" s="1"/>
  <c r="L5529" i="14"/>
  <c r="U5529" i="14" s="1"/>
  <c r="V5529" i="14" s="1"/>
  <c r="L5513" i="14"/>
  <c r="U5513" i="14" s="1"/>
  <c r="V5513" i="14" s="1"/>
  <c r="L5497" i="14"/>
  <c r="U5497" i="14" s="1"/>
  <c r="V5497" i="14" s="1"/>
  <c r="L5481" i="14"/>
  <c r="U5481" i="14" s="1"/>
  <c r="V5481" i="14" s="1"/>
  <c r="L5465" i="14"/>
  <c r="U5465" i="14" s="1"/>
  <c r="V5465" i="14" s="1"/>
  <c r="L5449" i="14"/>
  <c r="U5449" i="14" s="1"/>
  <c r="V5449" i="14" s="1"/>
  <c r="L5433" i="14"/>
  <c r="U5433" i="14" s="1"/>
  <c r="V5433" i="14" s="1"/>
  <c r="L5417" i="14"/>
  <c r="U5417" i="14" s="1"/>
  <c r="V5417" i="14" s="1"/>
  <c r="L5401" i="14"/>
  <c r="L5385" i="14"/>
  <c r="U5385" i="14" s="1"/>
  <c r="V5385" i="14" s="1"/>
  <c r="L5369" i="14"/>
  <c r="U5369" i="14" s="1"/>
  <c r="V5369" i="14" s="1"/>
  <c r="L5353" i="14"/>
  <c r="U5353" i="14" s="1"/>
  <c r="V5353" i="14" s="1"/>
  <c r="L5337" i="14"/>
  <c r="U5337" i="14" s="1"/>
  <c r="V5337" i="14" s="1"/>
  <c r="L5321" i="14"/>
  <c r="U5321" i="14" s="1"/>
  <c r="V5321" i="14" s="1"/>
  <c r="L5305" i="14"/>
  <c r="U5305" i="14" s="1"/>
  <c r="V5305" i="14" s="1"/>
  <c r="L5289" i="14"/>
  <c r="U5289" i="14" s="1"/>
  <c r="V5289" i="14" s="1"/>
  <c r="L5273" i="14"/>
  <c r="U5273" i="14" s="1"/>
  <c r="V5273" i="14" s="1"/>
  <c r="L5257" i="14"/>
  <c r="U5257" i="14" s="1"/>
  <c r="V5257" i="14" s="1"/>
  <c r="L5241" i="14"/>
  <c r="U5241" i="14" s="1"/>
  <c r="V5241" i="14" s="1"/>
  <c r="L5225" i="14"/>
  <c r="U5225" i="14" s="1"/>
  <c r="V5225" i="14" s="1"/>
  <c r="L5209" i="14"/>
  <c r="L5193" i="14"/>
  <c r="U5193" i="14" s="1"/>
  <c r="V5193" i="14" s="1"/>
  <c r="L5177" i="14"/>
  <c r="U5177" i="14" s="1"/>
  <c r="V5177" i="14" s="1"/>
  <c r="L5161" i="14"/>
  <c r="U5161" i="14" s="1"/>
  <c r="V5161" i="14" s="1"/>
  <c r="L5145" i="14"/>
  <c r="L5129" i="14"/>
  <c r="U5129" i="14" s="1"/>
  <c r="V5129" i="14" s="1"/>
  <c r="L5113" i="14"/>
  <c r="U5113" i="14" s="1"/>
  <c r="V5113" i="14" s="1"/>
  <c r="L5097" i="14"/>
  <c r="U5097" i="14" s="1"/>
  <c r="V5097" i="14" s="1"/>
  <c r="L5081" i="14"/>
  <c r="U5081" i="14" s="1"/>
  <c r="V5081" i="14" s="1"/>
  <c r="L5065" i="14"/>
  <c r="U5065" i="14" s="1"/>
  <c r="V5065" i="14" s="1"/>
  <c r="L5049" i="14"/>
  <c r="U5049" i="14" s="1"/>
  <c r="V5049" i="14" s="1"/>
  <c r="L5033" i="14"/>
  <c r="U5033" i="14" s="1"/>
  <c r="V5033" i="14" s="1"/>
  <c r="L5017" i="14"/>
  <c r="U5017" i="14" s="1"/>
  <c r="V5017" i="14" s="1"/>
  <c r="L5001" i="14"/>
  <c r="L4985" i="14"/>
  <c r="U4985" i="14" s="1"/>
  <c r="V4985" i="14" s="1"/>
  <c r="L4969" i="14"/>
  <c r="U4969" i="14" s="1"/>
  <c r="V4969" i="14" s="1"/>
  <c r="L4953" i="14"/>
  <c r="L4937" i="14"/>
  <c r="U4937" i="14" s="1"/>
  <c r="V4937" i="14" s="1"/>
  <c r="L4921" i="14"/>
  <c r="U4921" i="14" s="1"/>
  <c r="V4921" i="14" s="1"/>
  <c r="L4905" i="14"/>
  <c r="U4905" i="14" s="1"/>
  <c r="V4905" i="14" s="1"/>
  <c r="L4889" i="14"/>
  <c r="U4889" i="14" s="1"/>
  <c r="V4889" i="14" s="1"/>
  <c r="L4873" i="14"/>
  <c r="U4873" i="14" s="1"/>
  <c r="V4873" i="14" s="1"/>
  <c r="L4857" i="14"/>
  <c r="L4841" i="14"/>
  <c r="U4841" i="14" s="1"/>
  <c r="V4841" i="14" s="1"/>
  <c r="L4825" i="14"/>
  <c r="U4825" i="14" s="1"/>
  <c r="V4825" i="14" s="1"/>
  <c r="L4809" i="14"/>
  <c r="L4793" i="14"/>
  <c r="U4793" i="14" s="1"/>
  <c r="V4793" i="14" s="1"/>
  <c r="L4777" i="14"/>
  <c r="U4777" i="14" s="1"/>
  <c r="V4777" i="14" s="1"/>
  <c r="L4761" i="14"/>
  <c r="U4761" i="14" s="1"/>
  <c r="V4761" i="14" s="1"/>
  <c r="L4745" i="14"/>
  <c r="U4745" i="14" s="1"/>
  <c r="V4745" i="14" s="1"/>
  <c r="L4729" i="14"/>
  <c r="L4713" i="14"/>
  <c r="U4713" i="14" s="1"/>
  <c r="V4713" i="14" s="1"/>
  <c r="L4697" i="14"/>
  <c r="U4697" i="14" s="1"/>
  <c r="V4697" i="14" s="1"/>
  <c r="L4681" i="14"/>
  <c r="L4665" i="14"/>
  <c r="U4665" i="14" s="1"/>
  <c r="V4665" i="14" s="1"/>
  <c r="L4649" i="14"/>
  <c r="U4649" i="14" s="1"/>
  <c r="V4649" i="14" s="1"/>
  <c r="L4633" i="14"/>
  <c r="U4633" i="14" s="1"/>
  <c r="V4633" i="14" s="1"/>
  <c r="L4617" i="14"/>
  <c r="U4617" i="14" s="1"/>
  <c r="V4617" i="14" s="1"/>
  <c r="L4601" i="14"/>
  <c r="U4601" i="14" s="1"/>
  <c r="V4601" i="14" s="1"/>
  <c r="L4585" i="14"/>
  <c r="U4585" i="14" s="1"/>
  <c r="V4585" i="14" s="1"/>
  <c r="L4569" i="14"/>
  <c r="U4569" i="14" s="1"/>
  <c r="V4569" i="14" s="1"/>
  <c r="L4553" i="14"/>
  <c r="U4553" i="14" s="1"/>
  <c r="V4553" i="14" s="1"/>
  <c r="L4537" i="14"/>
  <c r="U4537" i="14" s="1"/>
  <c r="V4537" i="14" s="1"/>
  <c r="L4521" i="14"/>
  <c r="U4521" i="14" s="1"/>
  <c r="V4521" i="14" s="1"/>
  <c r="L4505" i="14"/>
  <c r="U4505" i="14" s="1"/>
  <c r="V4505" i="14" s="1"/>
  <c r="L4489" i="14"/>
  <c r="U4489" i="14" s="1"/>
  <c r="V4489" i="14" s="1"/>
  <c r="L4473" i="14"/>
  <c r="U4473" i="14" s="1"/>
  <c r="V4473" i="14" s="1"/>
  <c r="L4457" i="14"/>
  <c r="U4457" i="14" s="1"/>
  <c r="V4457" i="14" s="1"/>
  <c r="L4441" i="14"/>
  <c r="U4441" i="14" s="1"/>
  <c r="V4441" i="14" s="1"/>
  <c r="L4425" i="14"/>
  <c r="U4425" i="14" s="1"/>
  <c r="V4425" i="14" s="1"/>
  <c r="L4409" i="14"/>
  <c r="U4409" i="14" s="1"/>
  <c r="V4409" i="14" s="1"/>
  <c r="L4393" i="14"/>
  <c r="U4393" i="14" s="1"/>
  <c r="V4393" i="14" s="1"/>
  <c r="L4377" i="14"/>
  <c r="U4377" i="14" s="1"/>
  <c r="V4377" i="14" s="1"/>
  <c r="L4361" i="14"/>
  <c r="U4361" i="14" s="1"/>
  <c r="V4361" i="14" s="1"/>
  <c r="L4345" i="14"/>
  <c r="U4345" i="14" s="1"/>
  <c r="V4345" i="14" s="1"/>
  <c r="L4329" i="14"/>
  <c r="U4329" i="14" s="1"/>
  <c r="V4329" i="14" s="1"/>
  <c r="L4313" i="14"/>
  <c r="U4313" i="14" s="1"/>
  <c r="V4313" i="14" s="1"/>
  <c r="L4297" i="14"/>
  <c r="U4297" i="14" s="1"/>
  <c r="V4297" i="14" s="1"/>
  <c r="L4281" i="14"/>
  <c r="U4281" i="14" s="1"/>
  <c r="V4281" i="14" s="1"/>
  <c r="L4265" i="14"/>
  <c r="U4265" i="14" s="1"/>
  <c r="V4265" i="14" s="1"/>
  <c r="L4249" i="14"/>
  <c r="U4249" i="14" s="1"/>
  <c r="V4249" i="14" s="1"/>
  <c r="L4233" i="14"/>
  <c r="U4233" i="14" s="1"/>
  <c r="V4233" i="14" s="1"/>
  <c r="L4217" i="14"/>
  <c r="U4217" i="14" s="1"/>
  <c r="V4217" i="14" s="1"/>
  <c r="L4201" i="14"/>
  <c r="U4201" i="14" s="1"/>
  <c r="V4201" i="14" s="1"/>
  <c r="L4185" i="14"/>
  <c r="U4185" i="14" s="1"/>
  <c r="V4185" i="14" s="1"/>
  <c r="L4169" i="14"/>
  <c r="U4169" i="14" s="1"/>
  <c r="V4169" i="14" s="1"/>
  <c r="L4153" i="14"/>
  <c r="U4153" i="14" s="1"/>
  <c r="V4153" i="14" s="1"/>
  <c r="L4137" i="14"/>
  <c r="U4137" i="14" s="1"/>
  <c r="V4137" i="14" s="1"/>
  <c r="L4121" i="14"/>
  <c r="U4121" i="14" s="1"/>
  <c r="V4121" i="14" s="1"/>
  <c r="L4105" i="14"/>
  <c r="U4105" i="14" s="1"/>
  <c r="V4105" i="14" s="1"/>
  <c r="L4089" i="14"/>
  <c r="U4089" i="14" s="1"/>
  <c r="V4089" i="14" s="1"/>
  <c r="L4073" i="14"/>
  <c r="U4073" i="14" s="1"/>
  <c r="V4073" i="14" s="1"/>
  <c r="L4057" i="14"/>
  <c r="U4057" i="14" s="1"/>
  <c r="V4057" i="14" s="1"/>
  <c r="L4041" i="14"/>
  <c r="U4041" i="14" s="1"/>
  <c r="V4041" i="14" s="1"/>
  <c r="L4025" i="14"/>
  <c r="U4025" i="14" s="1"/>
  <c r="V4025" i="14" s="1"/>
  <c r="L4009" i="14"/>
  <c r="U4009" i="14" s="1"/>
  <c r="V4009" i="14" s="1"/>
  <c r="L3993" i="14"/>
  <c r="U3993" i="14" s="1"/>
  <c r="V3993" i="14" s="1"/>
  <c r="L3977" i="14"/>
  <c r="U3977" i="14" s="1"/>
  <c r="V3977" i="14" s="1"/>
  <c r="L3961" i="14"/>
  <c r="U3961" i="14" s="1"/>
  <c r="V3961" i="14" s="1"/>
  <c r="L3945" i="14"/>
  <c r="U3945" i="14" s="1"/>
  <c r="V3945" i="14" s="1"/>
  <c r="L3929" i="14"/>
  <c r="U3929" i="14" s="1"/>
  <c r="V3929" i="14" s="1"/>
  <c r="L3913" i="14"/>
  <c r="U3913" i="14" s="1"/>
  <c r="V3913" i="14" s="1"/>
  <c r="L3897" i="14"/>
  <c r="U3897" i="14" s="1"/>
  <c r="V3897" i="14" s="1"/>
  <c r="L3881" i="14"/>
  <c r="U3881" i="14" s="1"/>
  <c r="V3881" i="14" s="1"/>
  <c r="L3865" i="14"/>
  <c r="U3865" i="14" s="1"/>
  <c r="V3865" i="14" s="1"/>
  <c r="L3849" i="14"/>
  <c r="U3849" i="14" s="1"/>
  <c r="V3849" i="14" s="1"/>
  <c r="L3833" i="14"/>
  <c r="U3833" i="14" s="1"/>
  <c r="V3833" i="14" s="1"/>
  <c r="L3817" i="14"/>
  <c r="U3817" i="14" s="1"/>
  <c r="V3817" i="14" s="1"/>
  <c r="L3801" i="14"/>
  <c r="U3801" i="14" s="1"/>
  <c r="V3801" i="14" s="1"/>
  <c r="L3785" i="14"/>
  <c r="U3785" i="14" s="1"/>
  <c r="V3785" i="14" s="1"/>
  <c r="L3769" i="14"/>
  <c r="U3769" i="14" s="1"/>
  <c r="V3769" i="14" s="1"/>
  <c r="L3753" i="14"/>
  <c r="U3753" i="14" s="1"/>
  <c r="V3753" i="14" s="1"/>
  <c r="L3737" i="14"/>
  <c r="U3737" i="14" s="1"/>
  <c r="V3737" i="14" s="1"/>
  <c r="L3721" i="14"/>
  <c r="U3721" i="14" s="1"/>
  <c r="V3721" i="14" s="1"/>
  <c r="L3705" i="14"/>
  <c r="U3705" i="14" s="1"/>
  <c r="V3705" i="14" s="1"/>
  <c r="L3689" i="14"/>
  <c r="U3689" i="14" s="1"/>
  <c r="V3689" i="14" s="1"/>
  <c r="L3673" i="14"/>
  <c r="U3673" i="14" s="1"/>
  <c r="V3673" i="14" s="1"/>
  <c r="L3657" i="14"/>
  <c r="L3641" i="14"/>
  <c r="U3641" i="14" s="1"/>
  <c r="V3641" i="14" s="1"/>
  <c r="L3625" i="14"/>
  <c r="U3625" i="14" s="1"/>
  <c r="V3625" i="14" s="1"/>
  <c r="L3609" i="14"/>
  <c r="U3609" i="14" s="1"/>
  <c r="V3609" i="14" s="1"/>
  <c r="L3593" i="14"/>
  <c r="L3577" i="14"/>
  <c r="U3577" i="14" s="1"/>
  <c r="V3577" i="14" s="1"/>
  <c r="L3561" i="14"/>
  <c r="U3561" i="14" s="1"/>
  <c r="V3561" i="14" s="1"/>
  <c r="L3545" i="14"/>
  <c r="U3545" i="14" s="1"/>
  <c r="V3545" i="14" s="1"/>
  <c r="L3529" i="14"/>
  <c r="U3529" i="14" s="1"/>
  <c r="V3529" i="14" s="1"/>
  <c r="L3513" i="14"/>
  <c r="U3513" i="14" s="1"/>
  <c r="V3513" i="14" s="1"/>
  <c r="L3497" i="14"/>
  <c r="U3497" i="14" s="1"/>
  <c r="V3497" i="14" s="1"/>
  <c r="L3481" i="14"/>
  <c r="U3481" i="14" s="1"/>
  <c r="V3481" i="14" s="1"/>
  <c r="L3465" i="14"/>
  <c r="U3465" i="14" s="1"/>
  <c r="V3465" i="14" s="1"/>
  <c r="L3449" i="14"/>
  <c r="U3449" i="14" s="1"/>
  <c r="V3449" i="14" s="1"/>
  <c r="L3433" i="14"/>
  <c r="U3433" i="14" s="1"/>
  <c r="V3433" i="14" s="1"/>
  <c r="L3417" i="14"/>
  <c r="U3417" i="14" s="1"/>
  <c r="V3417" i="14" s="1"/>
  <c r="L3401" i="14"/>
  <c r="U3401" i="14" s="1"/>
  <c r="V3401" i="14" s="1"/>
  <c r="L3385" i="14"/>
  <c r="U3385" i="14" s="1"/>
  <c r="V3385" i="14" s="1"/>
  <c r="L3369" i="14"/>
  <c r="U3369" i="14" s="1"/>
  <c r="V3369" i="14" s="1"/>
  <c r="L3353" i="14"/>
  <c r="U3353" i="14" s="1"/>
  <c r="V3353" i="14" s="1"/>
  <c r="L3337" i="14"/>
  <c r="U3337" i="14" s="1"/>
  <c r="V3337" i="14" s="1"/>
  <c r="L3321" i="14"/>
  <c r="U3321" i="14" s="1"/>
  <c r="V3321" i="14" s="1"/>
  <c r="L3305" i="14"/>
  <c r="U3305" i="14" s="1"/>
  <c r="V3305" i="14" s="1"/>
  <c r="L3289" i="14"/>
  <c r="U3289" i="14" s="1"/>
  <c r="V3289" i="14" s="1"/>
  <c r="L3273" i="14"/>
  <c r="L3257" i="14"/>
  <c r="U3257" i="14" s="1"/>
  <c r="V3257" i="14" s="1"/>
  <c r="L3241" i="14"/>
  <c r="U3241" i="14" s="1"/>
  <c r="V3241" i="14" s="1"/>
  <c r="L3225" i="14"/>
  <c r="U3225" i="14" s="1"/>
  <c r="V3225" i="14" s="1"/>
  <c r="L3209" i="14"/>
  <c r="U3209" i="14" s="1"/>
  <c r="V3209" i="14" s="1"/>
  <c r="L3193" i="14"/>
  <c r="U3193" i="14" s="1"/>
  <c r="V3193" i="14" s="1"/>
  <c r="L3177" i="14"/>
  <c r="U3177" i="14" s="1"/>
  <c r="V3177" i="14" s="1"/>
  <c r="L3161" i="14"/>
  <c r="U3161" i="14" s="1"/>
  <c r="V3161" i="14" s="1"/>
  <c r="L3145" i="14"/>
  <c r="U3145" i="14" s="1"/>
  <c r="V3145" i="14" s="1"/>
  <c r="L3129" i="14"/>
  <c r="U3129" i="14" s="1"/>
  <c r="V3129" i="14" s="1"/>
  <c r="L3113" i="14"/>
  <c r="U3113" i="14" s="1"/>
  <c r="V3113" i="14" s="1"/>
  <c r="L3097" i="14"/>
  <c r="U3097" i="14" s="1"/>
  <c r="V3097" i="14" s="1"/>
  <c r="L3081" i="14"/>
  <c r="U3081" i="14" s="1"/>
  <c r="V3081" i="14" s="1"/>
  <c r="L3065" i="14"/>
  <c r="U3065" i="14" s="1"/>
  <c r="V3065" i="14" s="1"/>
  <c r="L3049" i="14"/>
  <c r="U3049" i="14" s="1"/>
  <c r="V3049" i="14" s="1"/>
  <c r="L3033" i="14"/>
  <c r="L3017" i="14"/>
  <c r="U3017" i="14" s="1"/>
  <c r="V3017" i="14" s="1"/>
  <c r="L3001" i="14"/>
  <c r="U3001" i="14" s="1"/>
  <c r="V3001" i="14" s="1"/>
  <c r="L2985" i="14"/>
  <c r="U2985" i="14" s="1"/>
  <c r="V2985" i="14" s="1"/>
  <c r="L2969" i="14"/>
  <c r="U2969" i="14" s="1"/>
  <c r="V2969" i="14" s="1"/>
  <c r="L2953" i="14"/>
  <c r="L2937" i="14"/>
  <c r="U2937" i="14" s="1"/>
  <c r="V2937" i="14" s="1"/>
  <c r="L2921" i="14"/>
  <c r="U2921" i="14" s="1"/>
  <c r="V2921" i="14" s="1"/>
  <c r="L2905" i="14"/>
  <c r="U2905" i="14" s="1"/>
  <c r="V2905" i="14" s="1"/>
  <c r="L2889" i="14"/>
  <c r="U2889" i="14" s="1"/>
  <c r="V2889" i="14" s="1"/>
  <c r="L2873" i="14"/>
  <c r="U2873" i="14" s="1"/>
  <c r="V2873" i="14" s="1"/>
  <c r="L2857" i="14"/>
  <c r="U2857" i="14" s="1"/>
  <c r="V2857" i="14" s="1"/>
  <c r="L2841" i="14"/>
  <c r="U2841" i="14" s="1"/>
  <c r="V2841" i="14" s="1"/>
  <c r="L2825" i="14"/>
  <c r="L2809" i="14"/>
  <c r="U2809" i="14" s="1"/>
  <c r="V2809" i="14" s="1"/>
  <c r="L2793" i="14"/>
  <c r="U2793" i="14" s="1"/>
  <c r="V2793" i="14" s="1"/>
  <c r="L2777" i="14"/>
  <c r="U2777" i="14" s="1"/>
  <c r="V2777" i="14" s="1"/>
  <c r="L2761" i="14"/>
  <c r="U2761" i="14" s="1"/>
  <c r="V2761" i="14" s="1"/>
  <c r="L2745" i="14"/>
  <c r="U2745" i="14" s="1"/>
  <c r="V2745" i="14" s="1"/>
  <c r="L2729" i="14"/>
  <c r="U2729" i="14" s="1"/>
  <c r="V2729" i="14" s="1"/>
  <c r="L2713" i="14"/>
  <c r="U2713" i="14" s="1"/>
  <c r="V2713" i="14" s="1"/>
  <c r="L2697" i="14"/>
  <c r="U2697" i="14" s="1"/>
  <c r="V2697" i="14" s="1"/>
  <c r="L2681" i="14"/>
  <c r="U2681" i="14" s="1"/>
  <c r="V2681" i="14" s="1"/>
  <c r="L2665" i="14"/>
  <c r="U2665" i="14" s="1"/>
  <c r="V2665" i="14" s="1"/>
  <c r="L2649" i="14"/>
  <c r="U2649" i="14" s="1"/>
  <c r="V2649" i="14" s="1"/>
  <c r="L2633" i="14"/>
  <c r="U2633" i="14" s="1"/>
  <c r="V2633" i="14" s="1"/>
  <c r="L2617" i="14"/>
  <c r="U2617" i="14" s="1"/>
  <c r="V2617" i="14" s="1"/>
  <c r="L2601" i="14"/>
  <c r="U2601" i="14" s="1"/>
  <c r="V2601" i="14" s="1"/>
  <c r="L2585" i="14"/>
  <c r="U2585" i="14" s="1"/>
  <c r="V2585" i="14" s="1"/>
  <c r="L2569" i="14"/>
  <c r="U2569" i="14" s="1"/>
  <c r="V2569" i="14" s="1"/>
  <c r="L2553" i="14"/>
  <c r="U2553" i="14" s="1"/>
  <c r="V2553" i="14" s="1"/>
  <c r="L2537" i="14"/>
  <c r="U2537" i="14" s="1"/>
  <c r="V2537" i="14" s="1"/>
  <c r="L2521" i="14"/>
  <c r="U2521" i="14" s="1"/>
  <c r="V2521" i="14" s="1"/>
  <c r="L2505" i="14"/>
  <c r="U2505" i="14" s="1"/>
  <c r="V2505" i="14" s="1"/>
  <c r="L2489" i="14"/>
  <c r="U2489" i="14" s="1"/>
  <c r="V2489" i="14" s="1"/>
  <c r="L2473" i="14"/>
  <c r="U2473" i="14" s="1"/>
  <c r="V2473" i="14" s="1"/>
  <c r="L2457" i="14"/>
  <c r="L2441" i="14"/>
  <c r="U2441" i="14" s="1"/>
  <c r="V2441" i="14" s="1"/>
  <c r="L2425" i="14"/>
  <c r="U2425" i="14" s="1"/>
  <c r="V2425" i="14" s="1"/>
  <c r="L2409" i="14"/>
  <c r="U2409" i="14" s="1"/>
  <c r="V2409" i="14" s="1"/>
  <c r="L2393" i="14"/>
  <c r="U2393" i="14" s="1"/>
  <c r="V2393" i="14" s="1"/>
  <c r="L2377" i="14"/>
  <c r="U2377" i="14" s="1"/>
  <c r="V2377" i="14" s="1"/>
  <c r="L2361" i="14"/>
  <c r="U2361" i="14" s="1"/>
  <c r="V2361" i="14" s="1"/>
  <c r="L2345" i="14"/>
  <c r="U2345" i="14" s="1"/>
  <c r="V2345" i="14" s="1"/>
  <c r="L2329" i="14"/>
  <c r="U2329" i="14" s="1"/>
  <c r="V2329" i="14" s="1"/>
  <c r="L2313" i="14"/>
  <c r="U2313" i="14" s="1"/>
  <c r="V2313" i="14" s="1"/>
  <c r="L2297" i="14"/>
  <c r="U2297" i="14" s="1"/>
  <c r="V2297" i="14" s="1"/>
  <c r="L2281" i="14"/>
  <c r="U2281" i="14" s="1"/>
  <c r="V2281" i="14" s="1"/>
  <c r="L2265" i="14"/>
  <c r="U2265" i="14" s="1"/>
  <c r="V2265" i="14" s="1"/>
  <c r="L2249" i="14"/>
  <c r="U2249" i="14" s="1"/>
  <c r="V2249" i="14" s="1"/>
  <c r="L2233" i="14"/>
  <c r="U2233" i="14" s="1"/>
  <c r="V2233" i="14" s="1"/>
  <c r="L2217" i="14"/>
  <c r="U2217" i="14" s="1"/>
  <c r="V2217" i="14" s="1"/>
  <c r="L2201" i="14"/>
  <c r="L2185" i="14"/>
  <c r="L2169" i="14"/>
  <c r="U2169" i="14" s="1"/>
  <c r="V2169" i="14" s="1"/>
  <c r="L2153" i="14"/>
  <c r="U2153" i="14" s="1"/>
  <c r="V2153" i="14" s="1"/>
  <c r="L2137" i="14"/>
  <c r="L2121" i="14"/>
  <c r="U2121" i="14" s="1"/>
  <c r="V2121" i="14" s="1"/>
  <c r="L2105" i="14"/>
  <c r="U2105" i="14" s="1"/>
  <c r="V2105" i="14" s="1"/>
  <c r="L2089" i="14"/>
  <c r="U2089" i="14" s="1"/>
  <c r="V2089" i="14" s="1"/>
  <c r="L2073" i="14"/>
  <c r="U2073" i="14" s="1"/>
  <c r="V2073" i="14" s="1"/>
  <c r="L2057" i="14"/>
  <c r="U2057" i="14" s="1"/>
  <c r="V2057" i="14" s="1"/>
  <c r="L2041" i="14"/>
  <c r="U2041" i="14" s="1"/>
  <c r="V2041" i="14" s="1"/>
  <c r="L2025" i="14"/>
  <c r="U2025" i="14" s="1"/>
  <c r="V2025" i="14" s="1"/>
  <c r="L2009" i="14"/>
  <c r="U2009" i="14" s="1"/>
  <c r="V2009" i="14" s="1"/>
  <c r="L1993" i="14"/>
  <c r="L1977" i="14"/>
  <c r="U1977" i="14" s="1"/>
  <c r="V1977" i="14" s="1"/>
  <c r="L1961" i="14"/>
  <c r="U1961" i="14" s="1"/>
  <c r="V1961" i="14" s="1"/>
  <c r="L1945" i="14"/>
  <c r="L1929" i="14"/>
  <c r="U1929" i="14" s="1"/>
  <c r="V1929" i="14" s="1"/>
  <c r="L1913" i="14"/>
  <c r="U1913" i="14" s="1"/>
  <c r="V1913" i="14" s="1"/>
  <c r="L1897" i="14"/>
  <c r="U1897" i="14" s="1"/>
  <c r="V1897" i="14" s="1"/>
  <c r="L1881" i="14"/>
  <c r="U1881" i="14" s="1"/>
  <c r="V1881" i="14" s="1"/>
  <c r="L1865" i="14"/>
  <c r="L1849" i="14"/>
  <c r="U1849" i="14" s="1"/>
  <c r="V1849" i="14" s="1"/>
  <c r="L1833" i="14"/>
  <c r="U1833" i="14" s="1"/>
  <c r="V1833" i="14" s="1"/>
  <c r="L1817" i="14"/>
  <c r="L1801" i="14"/>
  <c r="U1801" i="14" s="1"/>
  <c r="V1801" i="14" s="1"/>
  <c r="L1785" i="14"/>
  <c r="U1785" i="14" s="1"/>
  <c r="V1785" i="14" s="1"/>
  <c r="L1769" i="14"/>
  <c r="U1769" i="14" s="1"/>
  <c r="V1769" i="14" s="1"/>
  <c r="L1753" i="14"/>
  <c r="U1753" i="14" s="1"/>
  <c r="V1753" i="14" s="1"/>
  <c r="L1737" i="14"/>
  <c r="L1721" i="14"/>
  <c r="U1721" i="14" s="1"/>
  <c r="V1721" i="14" s="1"/>
  <c r="L1705" i="14"/>
  <c r="U1705" i="14" s="1"/>
  <c r="V1705" i="14" s="1"/>
  <c r="L1689" i="14"/>
  <c r="L1674" i="14"/>
  <c r="U1674" i="14" s="1"/>
  <c r="V1674" i="14" s="1"/>
  <c r="L1658" i="14"/>
  <c r="U1658" i="14" s="1"/>
  <c r="V1658" i="14" s="1"/>
  <c r="L1642" i="14"/>
  <c r="U1642" i="14" s="1"/>
  <c r="V1642" i="14" s="1"/>
  <c r="L1626" i="14"/>
  <c r="U1626" i="14" s="1"/>
  <c r="V1626" i="14" s="1"/>
  <c r="L1610" i="14"/>
  <c r="U1610" i="14" s="1"/>
  <c r="V1610" i="14" s="1"/>
  <c r="L1594" i="14"/>
  <c r="U1594" i="14" s="1"/>
  <c r="V1594" i="14" s="1"/>
  <c r="L1578" i="14"/>
  <c r="U1578" i="14" s="1"/>
  <c r="V1578" i="14" s="1"/>
  <c r="L1562" i="14"/>
  <c r="L1546" i="14"/>
  <c r="U1546" i="14" s="1"/>
  <c r="V1546" i="14" s="1"/>
  <c r="L1530" i="14"/>
  <c r="U1530" i="14" s="1"/>
  <c r="V1530" i="14" s="1"/>
  <c r="L1514" i="14"/>
  <c r="U1514" i="14" s="1"/>
  <c r="V1514" i="14" s="1"/>
  <c r="L1498" i="14"/>
  <c r="U1498" i="14" s="1"/>
  <c r="V1498" i="14" s="1"/>
  <c r="L1482" i="14"/>
  <c r="U1482" i="14" s="1"/>
  <c r="V1482" i="14" s="1"/>
  <c r="L1466" i="14"/>
  <c r="U1466" i="14" s="1"/>
  <c r="V1466" i="14" s="1"/>
  <c r="L1450" i="14"/>
  <c r="U1450" i="14" s="1"/>
  <c r="V1450" i="14" s="1"/>
  <c r="L1434" i="14"/>
  <c r="U1434" i="14" s="1"/>
  <c r="V1434" i="14" s="1"/>
  <c r="L1418" i="14"/>
  <c r="L1402" i="14"/>
  <c r="U1402" i="14" s="1"/>
  <c r="V1402" i="14" s="1"/>
  <c r="L1386" i="14"/>
  <c r="U1386" i="14" s="1"/>
  <c r="V1386" i="14" s="1"/>
  <c r="L1370" i="14"/>
  <c r="U1370" i="14" s="1"/>
  <c r="V1370" i="14" s="1"/>
  <c r="L1354" i="14"/>
  <c r="U1354" i="14" s="1"/>
  <c r="V1354" i="14" s="1"/>
  <c r="L1338" i="14"/>
  <c r="U1338" i="14" s="1"/>
  <c r="V1338" i="14" s="1"/>
  <c r="L1322" i="14"/>
  <c r="U1322" i="14" s="1"/>
  <c r="V1322" i="14" s="1"/>
  <c r="L1779" i="14"/>
  <c r="L1763" i="14"/>
  <c r="U1763" i="14" s="1"/>
  <c r="V1763" i="14" s="1"/>
  <c r="L1747" i="14"/>
  <c r="U1747" i="14" s="1"/>
  <c r="V1747" i="14" s="1"/>
  <c r="L1731" i="14"/>
  <c r="U1731" i="14" s="1"/>
  <c r="V1731" i="14" s="1"/>
  <c r="L1715" i="14"/>
  <c r="U1715" i="14" s="1"/>
  <c r="V1715" i="14" s="1"/>
  <c r="L1699" i="14"/>
  <c r="L1683" i="14"/>
  <c r="U1683" i="14" s="1"/>
  <c r="V1683" i="14" s="1"/>
  <c r="L1668" i="14"/>
  <c r="U1668" i="14" s="1"/>
  <c r="V1668" i="14" s="1"/>
  <c r="L1652" i="14"/>
  <c r="U1652" i="14" s="1"/>
  <c r="V1652" i="14" s="1"/>
  <c r="L1636" i="14"/>
  <c r="U1636" i="14" s="1"/>
  <c r="V1636" i="14" s="1"/>
  <c r="L1620" i="14"/>
  <c r="U1620" i="14" s="1"/>
  <c r="V1620" i="14" s="1"/>
  <c r="L1604" i="14"/>
  <c r="U1604" i="14" s="1"/>
  <c r="V1604" i="14" s="1"/>
  <c r="L1588" i="14"/>
  <c r="U1588" i="14" s="1"/>
  <c r="V1588" i="14" s="1"/>
  <c r="L1572" i="14"/>
  <c r="U1572" i="14" s="1"/>
  <c r="V1572" i="14" s="1"/>
  <c r="L1556" i="14"/>
  <c r="L1540" i="14"/>
  <c r="U1540" i="14" s="1"/>
  <c r="V1540" i="14" s="1"/>
  <c r="L1524" i="14"/>
  <c r="L1508" i="14"/>
  <c r="U1508" i="14" s="1"/>
  <c r="V1508" i="14" s="1"/>
  <c r="L1492" i="14"/>
  <c r="U1492" i="14" s="1"/>
  <c r="V1492" i="14" s="1"/>
  <c r="L1476" i="14"/>
  <c r="U1476" i="14" s="1"/>
  <c r="V1476" i="14" s="1"/>
  <c r="L1460" i="14"/>
  <c r="U1460" i="14" s="1"/>
  <c r="V1460" i="14" s="1"/>
  <c r="L1444" i="14"/>
  <c r="L1428" i="14"/>
  <c r="U1428" i="14" s="1"/>
  <c r="V1428" i="14" s="1"/>
  <c r="L1412" i="14"/>
  <c r="U1412" i="14" s="1"/>
  <c r="V1412" i="14" s="1"/>
  <c r="L1396" i="14"/>
  <c r="U1396" i="14" s="1"/>
  <c r="V1396" i="14" s="1"/>
  <c r="L1380" i="14"/>
  <c r="U1380" i="14" s="1"/>
  <c r="V1380" i="14" s="1"/>
  <c r="L1364" i="14"/>
  <c r="U1364" i="14" s="1"/>
  <c r="V1364" i="14" s="1"/>
  <c r="L1348" i="14"/>
  <c r="U1348" i="14" s="1"/>
  <c r="V1348" i="14" s="1"/>
  <c r="L1332" i="14"/>
  <c r="U1332" i="14" s="1"/>
  <c r="V1332" i="14" s="1"/>
  <c r="L1316" i="14"/>
  <c r="U1316" i="14" s="1"/>
  <c r="V1316" i="14" s="1"/>
  <c r="L1300" i="14"/>
  <c r="L1284" i="14"/>
  <c r="U1284" i="14" s="1"/>
  <c r="V1284" i="14" s="1"/>
  <c r="L1268" i="14"/>
  <c r="L1252" i="14"/>
  <c r="U1252" i="14" s="1"/>
  <c r="V1252" i="14" s="1"/>
  <c r="L1236" i="14"/>
  <c r="U1236" i="14" s="1"/>
  <c r="V1236" i="14" s="1"/>
  <c r="L1220" i="14"/>
  <c r="U1220" i="14" s="1"/>
  <c r="V1220" i="14" s="1"/>
  <c r="L1204" i="14"/>
  <c r="U1204" i="14" s="1"/>
  <c r="V1204" i="14" s="1"/>
  <c r="L1188" i="14"/>
  <c r="L1172" i="14"/>
  <c r="U1172" i="14" s="1"/>
  <c r="V1172" i="14" s="1"/>
  <c r="L1156" i="14"/>
  <c r="U1156" i="14" s="1"/>
  <c r="V1156" i="14" s="1"/>
  <c r="L1140" i="14"/>
  <c r="U1140" i="14" s="1"/>
  <c r="V1140" i="14" s="1"/>
  <c r="L1124" i="14"/>
  <c r="U1124" i="14" s="1"/>
  <c r="V1124" i="14" s="1"/>
  <c r="L1108" i="14"/>
  <c r="U1108" i="14" s="1"/>
  <c r="V1108" i="14" s="1"/>
  <c r="L1092" i="14"/>
  <c r="U1092" i="14" s="1"/>
  <c r="V1092" i="14" s="1"/>
  <c r="L1076" i="14"/>
  <c r="U1076" i="14" s="1"/>
  <c r="V1076" i="14" s="1"/>
  <c r="L1060" i="14"/>
  <c r="U1060" i="14" s="1"/>
  <c r="V1060" i="14" s="1"/>
  <c r="L1045" i="14"/>
  <c r="L1029" i="14"/>
  <c r="U1029" i="14" s="1"/>
  <c r="V1029" i="14" s="1"/>
  <c r="L1013" i="14"/>
  <c r="L997" i="14"/>
  <c r="U997" i="14" s="1"/>
  <c r="V997" i="14" s="1"/>
  <c r="L981" i="14"/>
  <c r="U981" i="14" s="1"/>
  <c r="V981" i="14" s="1"/>
  <c r="L965" i="14"/>
  <c r="U965" i="14" s="1"/>
  <c r="V965" i="14" s="1"/>
  <c r="L949" i="14"/>
  <c r="U949" i="14" s="1"/>
  <c r="V949" i="14" s="1"/>
  <c r="L933" i="14"/>
  <c r="L917" i="14"/>
  <c r="U917" i="14" s="1"/>
  <c r="V917" i="14" s="1"/>
  <c r="L901" i="14"/>
  <c r="U901" i="14" s="1"/>
  <c r="V901" i="14" s="1"/>
  <c r="L885" i="14"/>
  <c r="U885" i="14" s="1"/>
  <c r="V885" i="14" s="1"/>
  <c r="L869" i="14"/>
  <c r="U869" i="14" s="1"/>
  <c r="V869" i="14" s="1"/>
  <c r="L853" i="14"/>
  <c r="U853" i="14" s="1"/>
  <c r="V853" i="14" s="1"/>
  <c r="L837" i="14"/>
  <c r="U837" i="14" s="1"/>
  <c r="V837" i="14" s="1"/>
  <c r="L821" i="14"/>
  <c r="U821" i="14" s="1"/>
  <c r="V821" i="14" s="1"/>
  <c r="L805" i="14"/>
  <c r="U805" i="14" s="1"/>
  <c r="V805" i="14" s="1"/>
  <c r="L789" i="14"/>
  <c r="L773" i="14"/>
  <c r="U773" i="14" s="1"/>
  <c r="V773" i="14" s="1"/>
  <c r="L757" i="14"/>
  <c r="L741" i="14"/>
  <c r="U741" i="14" s="1"/>
  <c r="V741" i="14" s="1"/>
  <c r="L725" i="14"/>
  <c r="U725" i="14" s="1"/>
  <c r="V725" i="14" s="1"/>
  <c r="L709" i="14"/>
  <c r="U709" i="14" s="1"/>
  <c r="V709" i="14" s="1"/>
  <c r="L693" i="14"/>
  <c r="U693" i="14" s="1"/>
  <c r="V693" i="14" s="1"/>
  <c r="L677" i="14"/>
  <c r="L661" i="14"/>
  <c r="U661" i="14" s="1"/>
  <c r="V661" i="14" s="1"/>
  <c r="L645" i="14"/>
  <c r="U645" i="14" s="1"/>
  <c r="V645" i="14" s="1"/>
  <c r="L629" i="14"/>
  <c r="U629" i="14" s="1"/>
  <c r="V629" i="14" s="1"/>
  <c r="L613" i="14"/>
  <c r="U613" i="14" s="1"/>
  <c r="V613" i="14" s="1"/>
  <c r="L597" i="14"/>
  <c r="U597" i="14" s="1"/>
  <c r="V597" i="14" s="1"/>
  <c r="L581" i="14"/>
  <c r="U581" i="14" s="1"/>
  <c r="V581" i="14" s="1"/>
  <c r="L565" i="14"/>
  <c r="U565" i="14" s="1"/>
  <c r="V565" i="14" s="1"/>
  <c r="L549" i="14"/>
  <c r="U549" i="14" s="1"/>
  <c r="V549" i="14" s="1"/>
  <c r="L533" i="14"/>
  <c r="L517" i="14"/>
  <c r="U517" i="14" s="1"/>
  <c r="V517" i="14" s="1"/>
  <c r="L501" i="14"/>
  <c r="L485" i="14"/>
  <c r="U485" i="14" s="1"/>
  <c r="V485" i="14" s="1"/>
  <c r="L469" i="14"/>
  <c r="U469" i="14" s="1"/>
  <c r="V469" i="14" s="1"/>
  <c r="L453" i="14"/>
  <c r="U453" i="14" s="1"/>
  <c r="V453" i="14" s="1"/>
  <c r="L437" i="14"/>
  <c r="U437" i="14" s="1"/>
  <c r="V437" i="14" s="1"/>
  <c r="L421" i="14"/>
  <c r="L405" i="14"/>
  <c r="U405" i="14" s="1"/>
  <c r="V405" i="14" s="1"/>
  <c r="L389" i="14"/>
  <c r="U389" i="14" s="1"/>
  <c r="V389" i="14" s="1"/>
  <c r="L373" i="14"/>
  <c r="U373" i="14" s="1"/>
  <c r="V373" i="14" s="1"/>
  <c r="L357" i="14"/>
  <c r="U357" i="14" s="1"/>
  <c r="V357" i="14" s="1"/>
  <c r="L341" i="14"/>
  <c r="U341" i="14" s="1"/>
  <c r="V341" i="14" s="1"/>
  <c r="L325" i="14"/>
  <c r="U325" i="14" s="1"/>
  <c r="V325" i="14" s="1"/>
  <c r="L309" i="14"/>
  <c r="U309" i="14" s="1"/>
  <c r="V309" i="14" s="1"/>
  <c r="L293" i="14"/>
  <c r="U293" i="14" s="1"/>
  <c r="V293" i="14" s="1"/>
  <c r="L277" i="14"/>
  <c r="L261" i="14"/>
  <c r="U261" i="14" s="1"/>
  <c r="V261" i="14" s="1"/>
  <c r="L245" i="14"/>
  <c r="L229" i="14"/>
  <c r="U229" i="14" s="1"/>
  <c r="V229" i="14" s="1"/>
  <c r="L213" i="14"/>
  <c r="U213" i="14" s="1"/>
  <c r="V213" i="14" s="1"/>
  <c r="L197" i="14"/>
  <c r="U197" i="14" s="1"/>
  <c r="V197" i="14" s="1"/>
  <c r="L181" i="14"/>
  <c r="U181" i="14" s="1"/>
  <c r="V181" i="14" s="1"/>
  <c r="L165" i="14"/>
  <c r="L149" i="14"/>
  <c r="U149" i="14" s="1"/>
  <c r="V149" i="14" s="1"/>
  <c r="L133" i="14"/>
  <c r="U133" i="14" s="1"/>
  <c r="V133" i="14" s="1"/>
  <c r="L400" i="14"/>
  <c r="U400" i="14" s="1"/>
  <c r="V400" i="14" s="1"/>
  <c r="L384" i="14"/>
  <c r="U384" i="14" s="1"/>
  <c r="V384" i="14" s="1"/>
  <c r="L368" i="14"/>
  <c r="L352" i="14"/>
  <c r="U352" i="14" s="1"/>
  <c r="V352" i="14" s="1"/>
  <c r="L336" i="14"/>
  <c r="U336" i="14" s="1"/>
  <c r="V336" i="14" s="1"/>
  <c r="L320" i="14"/>
  <c r="U320" i="14" s="1"/>
  <c r="V320" i="14" s="1"/>
  <c r="L304" i="14"/>
  <c r="L288" i="14"/>
  <c r="U288" i="14" s="1"/>
  <c r="V288" i="14" s="1"/>
  <c r="L272" i="14"/>
  <c r="U272" i="14" s="1"/>
  <c r="V272" i="14" s="1"/>
  <c r="L256" i="14"/>
  <c r="U256" i="14" s="1"/>
  <c r="V256" i="14" s="1"/>
  <c r="L240" i="14"/>
  <c r="L224" i="14"/>
  <c r="U224" i="14" s="1"/>
  <c r="V224" i="14" s="1"/>
  <c r="L208" i="14"/>
  <c r="U208" i="14" s="1"/>
  <c r="V208" i="14" s="1"/>
  <c r="L192" i="14"/>
  <c r="U192" i="14" s="1"/>
  <c r="V192" i="14" s="1"/>
  <c r="L176" i="14"/>
  <c r="L160" i="14"/>
  <c r="U160" i="14" s="1"/>
  <c r="V160" i="14" s="1"/>
  <c r="L144" i="14"/>
  <c r="U144" i="14" s="1"/>
  <c r="V144" i="14" s="1"/>
  <c r="L1302" i="14"/>
  <c r="U1302" i="14" s="1"/>
  <c r="V1302" i="14" s="1"/>
  <c r="L1286" i="14"/>
  <c r="U1286" i="14" s="1"/>
  <c r="V1286" i="14" s="1"/>
  <c r="L1270" i="14"/>
  <c r="U1270" i="14" s="1"/>
  <c r="V1270" i="14" s="1"/>
  <c r="L1254" i="14"/>
  <c r="U1254" i="14" s="1"/>
  <c r="V1254" i="14" s="1"/>
  <c r="L1238" i="14"/>
  <c r="U1238" i="14" s="1"/>
  <c r="V1238" i="14" s="1"/>
  <c r="L1222" i="14"/>
  <c r="U1222" i="14" s="1"/>
  <c r="V1222" i="14" s="1"/>
  <c r="L1206" i="14"/>
  <c r="U1206" i="14" s="1"/>
  <c r="V1206" i="14" s="1"/>
  <c r="L1190" i="14"/>
  <c r="U1190" i="14" s="1"/>
  <c r="V1190" i="14" s="1"/>
  <c r="L1174" i="14"/>
  <c r="U1174" i="14" s="1"/>
  <c r="V1174" i="14" s="1"/>
  <c r="L1158" i="14"/>
  <c r="U1158" i="14" s="1"/>
  <c r="V1158" i="14" s="1"/>
  <c r="L1142" i="14"/>
  <c r="U1142" i="14" s="1"/>
  <c r="V1142" i="14" s="1"/>
  <c r="L1126" i="14"/>
  <c r="U1126" i="14" s="1"/>
  <c r="V1126" i="14" s="1"/>
  <c r="L1110" i="14"/>
  <c r="U1110" i="14" s="1"/>
  <c r="V1110" i="14" s="1"/>
  <c r="L1094" i="14"/>
  <c r="U1094" i="14" s="1"/>
  <c r="V1094" i="14" s="1"/>
  <c r="L1078" i="14"/>
  <c r="U1078" i="14" s="1"/>
  <c r="V1078" i="14" s="1"/>
  <c r="L1062" i="14"/>
  <c r="U1062" i="14" s="1"/>
  <c r="V1062" i="14" s="1"/>
  <c r="L1046" i="14"/>
  <c r="U1046" i="14" s="1"/>
  <c r="V1046" i="14" s="1"/>
  <c r="L1031" i="14"/>
  <c r="U1031" i="14" s="1"/>
  <c r="V1031" i="14" s="1"/>
  <c r="L1015" i="14"/>
  <c r="U1015" i="14" s="1"/>
  <c r="V1015" i="14" s="1"/>
  <c r="L999" i="14"/>
  <c r="L983" i="14"/>
  <c r="L967" i="14"/>
  <c r="U967" i="14" s="1"/>
  <c r="V967" i="14" s="1"/>
  <c r="L951" i="14"/>
  <c r="U951" i="14" s="1"/>
  <c r="V951" i="14" s="1"/>
  <c r="L935" i="14"/>
  <c r="U935" i="14" s="1"/>
  <c r="V935" i="14" s="1"/>
  <c r="L919" i="14"/>
  <c r="U919" i="14" s="1"/>
  <c r="V919" i="14" s="1"/>
  <c r="L903" i="14"/>
  <c r="U903" i="14" s="1"/>
  <c r="V903" i="14" s="1"/>
  <c r="L887" i="14"/>
  <c r="U887" i="14" s="1"/>
  <c r="V887" i="14" s="1"/>
  <c r="L871" i="14"/>
  <c r="L855" i="14"/>
  <c r="U855" i="14" s="1"/>
  <c r="V855" i="14" s="1"/>
  <c r="L839" i="14"/>
  <c r="U839" i="14" s="1"/>
  <c r="V839" i="14" s="1"/>
  <c r="L823" i="14"/>
  <c r="U823" i="14" s="1"/>
  <c r="V823" i="14" s="1"/>
  <c r="L807" i="14"/>
  <c r="U807" i="14" s="1"/>
  <c r="V807" i="14" s="1"/>
  <c r="L791" i="14"/>
  <c r="U791" i="14" s="1"/>
  <c r="V791" i="14" s="1"/>
  <c r="L775" i="14"/>
  <c r="U775" i="14" s="1"/>
  <c r="V775" i="14" s="1"/>
  <c r="L759" i="14"/>
  <c r="U759" i="14" s="1"/>
  <c r="V759" i="14" s="1"/>
  <c r="L743" i="14"/>
  <c r="U743" i="14" s="1"/>
  <c r="V743" i="14" s="1"/>
  <c r="L727" i="14"/>
  <c r="U727" i="14" s="1"/>
  <c r="V727" i="14" s="1"/>
  <c r="L711" i="14"/>
  <c r="U711" i="14" s="1"/>
  <c r="V711" i="14" s="1"/>
  <c r="L695" i="14"/>
  <c r="U695" i="14" s="1"/>
  <c r="V695" i="14" s="1"/>
  <c r="L679" i="14"/>
  <c r="U679" i="14" s="1"/>
  <c r="V679" i="14" s="1"/>
  <c r="L663" i="14"/>
  <c r="U663" i="14" s="1"/>
  <c r="V663" i="14" s="1"/>
  <c r="L647" i="14"/>
  <c r="U647" i="14" s="1"/>
  <c r="V647" i="14" s="1"/>
  <c r="L631" i="14"/>
  <c r="U631" i="14" s="1"/>
  <c r="V631" i="14" s="1"/>
  <c r="L615" i="14"/>
  <c r="U615" i="14" s="1"/>
  <c r="V615" i="14" s="1"/>
  <c r="L599" i="14"/>
  <c r="U599" i="14" s="1"/>
  <c r="V599" i="14" s="1"/>
  <c r="L583" i="14"/>
  <c r="U583" i="14" s="1"/>
  <c r="V583" i="14" s="1"/>
  <c r="L567" i="14"/>
  <c r="U567" i="14" s="1"/>
  <c r="V567" i="14" s="1"/>
  <c r="L551" i="14"/>
  <c r="U551" i="14" s="1"/>
  <c r="V551" i="14" s="1"/>
  <c r="L535" i="14"/>
  <c r="U535" i="14" s="1"/>
  <c r="V535" i="14" s="1"/>
  <c r="L519" i="14"/>
  <c r="U519" i="14" s="1"/>
  <c r="V519" i="14" s="1"/>
  <c r="L503" i="14"/>
  <c r="U503" i="14" s="1"/>
  <c r="V503" i="14" s="1"/>
  <c r="L487" i="14"/>
  <c r="U487" i="14" s="1"/>
  <c r="V487" i="14" s="1"/>
  <c r="L471" i="14"/>
  <c r="U471" i="14" s="1"/>
  <c r="V471" i="14" s="1"/>
  <c r="L455" i="14"/>
  <c r="U455" i="14" s="1"/>
  <c r="V455" i="14" s="1"/>
  <c r="L439" i="14"/>
  <c r="U439" i="14" s="1"/>
  <c r="V439" i="14" s="1"/>
  <c r="L423" i="14"/>
  <c r="U423" i="14" s="1"/>
  <c r="V423" i="14" s="1"/>
  <c r="L407" i="14"/>
  <c r="U407" i="14" s="1"/>
  <c r="V407" i="14" s="1"/>
  <c r="L391" i="14"/>
  <c r="U391" i="14" s="1"/>
  <c r="V391" i="14" s="1"/>
  <c r="L375" i="14"/>
  <c r="U375" i="14" s="1"/>
  <c r="V375" i="14" s="1"/>
  <c r="L359" i="14"/>
  <c r="U359" i="14" s="1"/>
  <c r="V359" i="14" s="1"/>
  <c r="L343" i="14"/>
  <c r="U343" i="14" s="1"/>
  <c r="V343" i="14" s="1"/>
  <c r="L327" i="14"/>
  <c r="U327" i="14" s="1"/>
  <c r="V327" i="14" s="1"/>
  <c r="L311" i="14"/>
  <c r="U311" i="14" s="1"/>
  <c r="V311" i="14" s="1"/>
  <c r="L295" i="14"/>
  <c r="U295" i="14" s="1"/>
  <c r="V295" i="14" s="1"/>
  <c r="L279" i="14"/>
  <c r="U279" i="14" s="1"/>
  <c r="V279" i="14" s="1"/>
  <c r="L263" i="14"/>
  <c r="U263" i="14" s="1"/>
  <c r="V263" i="14" s="1"/>
  <c r="L247" i="14"/>
  <c r="U247" i="14" s="1"/>
  <c r="V247" i="14" s="1"/>
  <c r="L231" i="14"/>
  <c r="U231" i="14" s="1"/>
  <c r="V231" i="14" s="1"/>
  <c r="L215" i="14"/>
  <c r="U215" i="14" s="1"/>
  <c r="V215" i="14" s="1"/>
  <c r="L199" i="14"/>
  <c r="U199" i="14" s="1"/>
  <c r="V199" i="14" s="1"/>
  <c r="L183" i="14"/>
  <c r="U183" i="14" s="1"/>
  <c r="V183" i="14" s="1"/>
  <c r="L167" i="14"/>
  <c r="U167" i="14" s="1"/>
  <c r="V167" i="14" s="1"/>
  <c r="L151" i="14"/>
  <c r="U151" i="14" s="1"/>
  <c r="V151" i="14" s="1"/>
  <c r="L135" i="14"/>
  <c r="U135" i="14" s="1"/>
  <c r="V135" i="14" s="1"/>
  <c r="L6410" i="14"/>
  <c r="U6410" i="14" s="1"/>
  <c r="V6410" i="14" s="1"/>
  <c r="L3994" i="14"/>
  <c r="U3994" i="14" s="1"/>
  <c r="V3994" i="14" s="1"/>
  <c r="L3930" i="14"/>
  <c r="L3898" i="14"/>
  <c r="U3898" i="14" s="1"/>
  <c r="V3898" i="14" s="1"/>
  <c r="L3850" i="14"/>
  <c r="U3850" i="14" s="1"/>
  <c r="V3850" i="14" s="1"/>
  <c r="L3818" i="14"/>
  <c r="L3802" i="14"/>
  <c r="U3802" i="14" s="1"/>
  <c r="V3802" i="14" s="1"/>
  <c r="L3770" i="14"/>
  <c r="U3770" i="14" s="1"/>
  <c r="V3770" i="14" s="1"/>
  <c r="L3738" i="14"/>
  <c r="U3738" i="14" s="1"/>
  <c r="V3738" i="14" s="1"/>
  <c r="L3706" i="14"/>
  <c r="U3706" i="14" s="1"/>
  <c r="V3706" i="14" s="1"/>
  <c r="L3674" i="14"/>
  <c r="L3642" i="14"/>
  <c r="U3642" i="14" s="1"/>
  <c r="V3642" i="14" s="1"/>
  <c r="L3162" i="14"/>
  <c r="U3162" i="14" s="1"/>
  <c r="V3162" i="14" s="1"/>
  <c r="L3114" i="14"/>
  <c r="U3114" i="14" s="1"/>
  <c r="V3114" i="14" s="1"/>
  <c r="L3066" i="14"/>
  <c r="L3034" i="14"/>
  <c r="U3034" i="14" s="1"/>
  <c r="V3034" i="14" s="1"/>
  <c r="L2986" i="14"/>
  <c r="U2986" i="14" s="1"/>
  <c r="V2986" i="14" s="1"/>
  <c r="L2954" i="14"/>
  <c r="U2954" i="14" s="1"/>
  <c r="V2954" i="14" s="1"/>
  <c r="L2922" i="14"/>
  <c r="U2922" i="14" s="1"/>
  <c r="V2922" i="14" s="1"/>
  <c r="L2906" i="14"/>
  <c r="L2874" i="14"/>
  <c r="U2874" i="14" s="1"/>
  <c r="V2874" i="14" s="1"/>
  <c r="L2826" i="14"/>
  <c r="U2826" i="14" s="1"/>
  <c r="V2826" i="14" s="1"/>
  <c r="L2794" i="14"/>
  <c r="L2762" i="14"/>
  <c r="U2762" i="14" s="1"/>
  <c r="V2762" i="14" s="1"/>
  <c r="L2714" i="14"/>
  <c r="U2714" i="14" s="1"/>
  <c r="V2714" i="14" s="1"/>
  <c r="L2666" i="14"/>
  <c r="U2666" i="14" s="1"/>
  <c r="V2666" i="14" s="1"/>
  <c r="L2634" i="14"/>
  <c r="L2602" i="14"/>
  <c r="U2602" i="14" s="1"/>
  <c r="V2602" i="14" s="1"/>
  <c r="L2570" i="14"/>
  <c r="U2570" i="14" s="1"/>
  <c r="V2570" i="14" s="1"/>
  <c r="L2538" i="14"/>
  <c r="L2522" i="14"/>
  <c r="U2522" i="14" s="1"/>
  <c r="V2522" i="14" s="1"/>
  <c r="L2490" i="14"/>
  <c r="U2490" i="14" s="1"/>
  <c r="V2490" i="14" s="1"/>
  <c r="L2458" i="14"/>
  <c r="U2458" i="14" s="1"/>
  <c r="V2458" i="14" s="1"/>
  <c r="L2426" i="14"/>
  <c r="U2426" i="14" s="1"/>
  <c r="V2426" i="14" s="1"/>
  <c r="L2378" i="14"/>
  <c r="L2346" i="14"/>
  <c r="U2346" i="14" s="1"/>
  <c r="V2346" i="14" s="1"/>
  <c r="L2314" i="14"/>
  <c r="U2314" i="14" s="1"/>
  <c r="V2314" i="14" s="1"/>
  <c r="L2282" i="14"/>
  <c r="L2250" i="14"/>
  <c r="U2250" i="14" s="1"/>
  <c r="V2250" i="14" s="1"/>
  <c r="L2218" i="14"/>
  <c r="U2218" i="14" s="1"/>
  <c r="V2218" i="14" s="1"/>
  <c r="L2202" i="14"/>
  <c r="U2202" i="14" s="1"/>
  <c r="V2202" i="14" s="1"/>
  <c r="L2170" i="14"/>
  <c r="U2170" i="14" s="1"/>
  <c r="V2170" i="14" s="1"/>
  <c r="L2138" i="14"/>
  <c r="L2106" i="14"/>
  <c r="U2106" i="14" s="1"/>
  <c r="V2106" i="14" s="1"/>
  <c r="L2074" i="14"/>
  <c r="U2074" i="14" s="1"/>
  <c r="V2074" i="14" s="1"/>
  <c r="L2042" i="14"/>
  <c r="L2010" i="14"/>
  <c r="U2010" i="14" s="1"/>
  <c r="V2010" i="14" s="1"/>
  <c r="L1978" i="14"/>
  <c r="U1978" i="14" s="1"/>
  <c r="V1978" i="14" s="1"/>
  <c r="L1946" i="14"/>
  <c r="U1946" i="14" s="1"/>
  <c r="V1946" i="14" s="1"/>
  <c r="L1914" i="14"/>
  <c r="U1914" i="14" s="1"/>
  <c r="V1914" i="14" s="1"/>
  <c r="L1882" i="14"/>
  <c r="L1850" i="14"/>
  <c r="U1850" i="14" s="1"/>
  <c r="V1850" i="14" s="1"/>
  <c r="L1818" i="14"/>
  <c r="U1818" i="14" s="1"/>
  <c r="V1818" i="14" s="1"/>
  <c r="L1770" i="14"/>
  <c r="L1738" i="14"/>
  <c r="U1738" i="14" s="1"/>
  <c r="V1738" i="14" s="1"/>
  <c r="L1722" i="14"/>
  <c r="U1722" i="14" s="1"/>
  <c r="V1722" i="14" s="1"/>
  <c r="L780" i="14"/>
  <c r="U780" i="14" s="1"/>
  <c r="V780" i="14" s="1"/>
  <c r="L732" i="14"/>
  <c r="U732" i="14" s="1"/>
  <c r="V732" i="14" s="1"/>
  <c r="L700" i="14"/>
  <c r="U700" i="14" s="1"/>
  <c r="V700" i="14" s="1"/>
  <c r="L652" i="14"/>
  <c r="U652" i="14" s="1"/>
  <c r="V652" i="14" s="1"/>
  <c r="L620" i="14"/>
  <c r="U620" i="14" s="1"/>
  <c r="V620" i="14" s="1"/>
  <c r="L588" i="14"/>
  <c r="L556" i="14"/>
  <c r="U556" i="14" s="1"/>
  <c r="V556" i="14" s="1"/>
  <c r="L524" i="14"/>
  <c r="U524" i="14" s="1"/>
  <c r="V524" i="14" s="1"/>
  <c r="L492" i="14"/>
  <c r="U492" i="14" s="1"/>
  <c r="V492" i="14" s="1"/>
  <c r="L8144" i="14"/>
  <c r="U8144" i="14" s="1"/>
  <c r="V8144" i="14" s="1"/>
  <c r="L8080" i="14"/>
  <c r="U8080" i="14" s="1"/>
  <c r="V8080" i="14" s="1"/>
  <c r="L8012" i="14"/>
  <c r="U8012" i="14" s="1"/>
  <c r="V8012" i="14" s="1"/>
  <c r="L7944" i="14"/>
  <c r="U7944" i="14" s="1"/>
  <c r="V7944" i="14" s="1"/>
  <c r="L7912" i="14"/>
  <c r="U7912" i="14" s="1"/>
  <c r="V7912" i="14" s="1"/>
  <c r="L7816" i="14"/>
  <c r="U7816" i="14" s="1"/>
  <c r="V7816" i="14" s="1"/>
  <c r="L7748" i="14"/>
  <c r="U7748" i="14" s="1"/>
  <c r="V7748" i="14" s="1"/>
  <c r="L7716" i="14"/>
  <c r="U7716" i="14" s="1"/>
  <c r="V7716" i="14" s="1"/>
  <c r="L7656" i="14"/>
  <c r="U7656" i="14" s="1"/>
  <c r="V7656" i="14" s="1"/>
  <c r="L7588" i="14"/>
  <c r="U7588" i="14" s="1"/>
  <c r="V7588" i="14" s="1"/>
  <c r="L7524" i="14"/>
  <c r="U7524" i="14" s="1"/>
  <c r="V7524" i="14" s="1"/>
  <c r="L7460" i="14"/>
  <c r="U7460" i="14" s="1"/>
  <c r="V7460" i="14" s="1"/>
  <c r="L7400" i="14"/>
  <c r="U7400" i="14" s="1"/>
  <c r="V7400" i="14" s="1"/>
  <c r="L7332" i="14"/>
  <c r="U7332" i="14" s="1"/>
  <c r="V7332" i="14" s="1"/>
  <c r="L7236" i="14"/>
  <c r="U7236" i="14" s="1"/>
  <c r="V7236" i="14" s="1"/>
  <c r="L7204" i="14"/>
  <c r="U7204" i="14" s="1"/>
  <c r="V7204" i="14" s="1"/>
  <c r="L7092" i="14"/>
  <c r="U7092" i="14" s="1"/>
  <c r="V7092" i="14" s="1"/>
  <c r="L7032" i="14"/>
  <c r="U7032" i="14" s="1"/>
  <c r="V7032" i="14" s="1"/>
  <c r="L6968" i="14"/>
  <c r="U6968" i="14" s="1"/>
  <c r="V6968" i="14" s="1"/>
  <c r="L6908" i="14"/>
  <c r="U6908" i="14" s="1"/>
  <c r="V6908" i="14" s="1"/>
  <c r="L6844" i="14"/>
  <c r="U6844" i="14" s="1"/>
  <c r="V6844" i="14" s="1"/>
  <c r="L6784" i="14"/>
  <c r="U6784" i="14" s="1"/>
  <c r="V6784" i="14" s="1"/>
  <c r="L6688" i="14"/>
  <c r="U6688" i="14" s="1"/>
  <c r="V6688" i="14" s="1"/>
  <c r="L4304" i="14"/>
  <c r="U4304" i="14" s="1"/>
  <c r="V4304" i="14" s="1"/>
  <c r="L4140" i="14"/>
  <c r="U4140" i="14" s="1"/>
  <c r="V4140" i="14" s="1"/>
  <c r="L4076" i="14"/>
  <c r="U4076" i="14" s="1"/>
  <c r="V4076" i="14" s="1"/>
  <c r="L4016" i="14"/>
  <c r="U4016" i="14" s="1"/>
  <c r="V4016" i="14" s="1"/>
  <c r="L3984" i="14"/>
  <c r="U3984" i="14" s="1"/>
  <c r="V3984" i="14" s="1"/>
  <c r="L3920" i="14"/>
  <c r="L3856" i="14"/>
  <c r="L3764" i="14"/>
  <c r="U3764" i="14" s="1"/>
  <c r="V3764" i="14" s="1"/>
  <c r="L3704" i="14"/>
  <c r="U3704" i="14" s="1"/>
  <c r="V3704" i="14" s="1"/>
  <c r="L3608" i="14"/>
  <c r="U3608" i="14" s="1"/>
  <c r="V3608" i="14" s="1"/>
  <c r="L3576" i="14"/>
  <c r="U3576" i="14" s="1"/>
  <c r="V3576" i="14" s="1"/>
  <c r="L3512" i="14"/>
  <c r="L3448" i="14"/>
  <c r="U3448" i="14" s="1"/>
  <c r="V3448" i="14" s="1"/>
  <c r="L3384" i="14"/>
  <c r="L3292" i="14"/>
  <c r="L3260" i="14"/>
  <c r="U3260" i="14" s="1"/>
  <c r="V3260" i="14" s="1"/>
  <c r="L8354" i="14"/>
  <c r="U8354" i="14" s="1"/>
  <c r="V8354" i="14" s="1"/>
  <c r="L8302" i="14"/>
  <c r="L8238" i="14"/>
  <c r="L8174" i="14"/>
  <c r="L8146" i="14"/>
  <c r="U8146" i="14" s="1"/>
  <c r="V8146" i="14" s="1"/>
  <c r="L8090" i="14"/>
  <c r="U8090" i="14" s="1"/>
  <c r="V8090" i="14" s="1"/>
  <c r="L8030" i="14"/>
  <c r="U8030" i="14" s="1"/>
  <c r="V8030" i="14" s="1"/>
  <c r="L7934" i="14"/>
  <c r="U7934" i="14" s="1"/>
  <c r="V7934" i="14" s="1"/>
  <c r="L7870" i="14"/>
  <c r="U7870" i="14" s="1"/>
  <c r="V7870" i="14" s="1"/>
  <c r="L7798" i="14"/>
  <c r="U7798" i="14" s="1"/>
  <c r="V7798" i="14" s="1"/>
  <c r="L7734" i="14"/>
  <c r="U7734" i="14" s="1"/>
  <c r="V7734" i="14" s="1"/>
  <c r="L7674" i="14"/>
  <c r="L7590" i="14"/>
  <c r="U7590" i="14" s="1"/>
  <c r="V7590" i="14" s="1"/>
  <c r="L7518" i="14"/>
  <c r="U7518" i="14" s="1"/>
  <c r="V7518" i="14" s="1"/>
  <c r="L7454" i="14"/>
  <c r="U7454" i="14" s="1"/>
  <c r="V7454" i="14" s="1"/>
  <c r="L7398" i="14"/>
  <c r="U7398" i="14" s="1"/>
  <c r="V7398" i="14" s="1"/>
  <c r="L7354" i="14"/>
  <c r="U7354" i="14" s="1"/>
  <c r="V7354" i="14" s="1"/>
  <c r="L7310" i="14"/>
  <c r="U7310" i="14" s="1"/>
  <c r="V7310" i="14" s="1"/>
  <c r="L7270" i="14"/>
  <c r="U7270" i="14" s="1"/>
  <c r="V7270" i="14" s="1"/>
  <c r="L7246" i="14"/>
  <c r="U7246" i="14" s="1"/>
  <c r="V7246" i="14" s="1"/>
  <c r="L7206" i="14"/>
  <c r="U7206" i="14" s="1"/>
  <c r="V7206" i="14" s="1"/>
  <c r="L7182" i="14"/>
  <c r="U7182" i="14" s="1"/>
  <c r="V7182" i="14" s="1"/>
  <c r="L7162" i="14"/>
  <c r="L7118" i="14"/>
  <c r="U7118" i="14" s="1"/>
  <c r="V7118" i="14" s="1"/>
  <c r="L7078" i="14"/>
  <c r="U7078" i="14" s="1"/>
  <c r="V7078" i="14" s="1"/>
  <c r="L7054" i="14"/>
  <c r="U7054" i="14" s="1"/>
  <c r="V7054" i="14" s="1"/>
  <c r="L7014" i="14"/>
  <c r="U7014" i="14" s="1"/>
  <c r="V7014" i="14" s="1"/>
  <c r="L6970" i="14"/>
  <c r="U6970" i="14" s="1"/>
  <c r="V6970" i="14" s="1"/>
  <c r="L6926" i="14"/>
  <c r="U6926" i="14" s="1"/>
  <c r="V6926" i="14" s="1"/>
  <c r="L6862" i="14"/>
  <c r="U6862" i="14" s="1"/>
  <c r="V6862" i="14" s="1"/>
  <c r="L6822" i="14"/>
  <c r="U6822" i="14" s="1"/>
  <c r="V6822" i="14" s="1"/>
  <c r="L6778" i="14"/>
  <c r="U6778" i="14" s="1"/>
  <c r="V6778" i="14" s="1"/>
  <c r="L6714" i="14"/>
  <c r="U6714" i="14" s="1"/>
  <c r="V6714" i="14" s="1"/>
  <c r="L6582" i="14"/>
  <c r="U6582" i="14" s="1"/>
  <c r="V6582" i="14" s="1"/>
  <c r="L6502" i="14"/>
  <c r="U6502" i="14" s="1"/>
  <c r="V6502" i="14" s="1"/>
  <c r="L6430" i="14"/>
  <c r="U6430" i="14" s="1"/>
  <c r="V6430" i="14" s="1"/>
  <c r="L6346" i="14"/>
  <c r="U6346" i="14" s="1"/>
  <c r="V6346" i="14" s="1"/>
  <c r="L6206" i="14"/>
  <c r="U6206" i="14" s="1"/>
  <c r="V6206" i="14" s="1"/>
  <c r="L8341" i="14"/>
  <c r="L3893" i="14"/>
  <c r="U3893" i="14" s="1"/>
  <c r="V3893" i="14" s="1"/>
  <c r="L3317" i="14"/>
  <c r="U3317" i="14" s="1"/>
  <c r="V3317" i="14" s="1"/>
  <c r="L3237" i="14"/>
  <c r="U3237" i="14" s="1"/>
  <c r="V3237" i="14" s="1"/>
  <c r="L3205" i="14"/>
  <c r="L3173" i="14"/>
  <c r="U3173" i="14" s="1"/>
  <c r="V3173" i="14" s="1"/>
  <c r="L3141" i="14"/>
  <c r="U3141" i="14" s="1"/>
  <c r="V3141" i="14" s="1"/>
  <c r="L3125" i="14"/>
  <c r="U3125" i="14" s="1"/>
  <c r="V3125" i="14" s="1"/>
  <c r="L3093" i="14"/>
  <c r="U3093" i="14" s="1"/>
  <c r="V3093" i="14" s="1"/>
  <c r="L3061" i="14"/>
  <c r="U3061" i="14" s="1"/>
  <c r="V3061" i="14" s="1"/>
  <c r="L3029" i="14"/>
  <c r="U3029" i="14" s="1"/>
  <c r="V3029" i="14" s="1"/>
  <c r="L2997" i="14"/>
  <c r="U2997" i="14" s="1"/>
  <c r="V2997" i="14" s="1"/>
  <c r="L2965" i="14"/>
  <c r="U2965" i="14" s="1"/>
  <c r="V2965" i="14" s="1"/>
  <c r="L2933" i="14"/>
  <c r="U2933" i="14" s="1"/>
  <c r="V2933" i="14" s="1"/>
  <c r="L2917" i="14"/>
  <c r="U2917" i="14" s="1"/>
  <c r="V2917" i="14" s="1"/>
  <c r="L2885" i="14"/>
  <c r="U2885" i="14" s="1"/>
  <c r="V2885" i="14" s="1"/>
  <c r="L2853" i="14"/>
  <c r="U2853" i="14" s="1"/>
  <c r="V2853" i="14" s="1"/>
  <c r="L2821" i="14"/>
  <c r="U2821" i="14" s="1"/>
  <c r="V2821" i="14" s="1"/>
  <c r="L2805" i="14"/>
  <c r="U2805" i="14" s="1"/>
  <c r="V2805" i="14" s="1"/>
  <c r="L2773" i="14"/>
  <c r="U2773" i="14" s="1"/>
  <c r="V2773" i="14" s="1"/>
  <c r="L2741" i="14"/>
  <c r="U2741" i="14" s="1"/>
  <c r="V2741" i="14" s="1"/>
  <c r="L2709" i="14"/>
  <c r="U2709" i="14" s="1"/>
  <c r="V2709" i="14" s="1"/>
  <c r="L2677" i="14"/>
  <c r="U2677" i="14" s="1"/>
  <c r="V2677" i="14" s="1"/>
  <c r="L2645" i="14"/>
  <c r="U2645" i="14" s="1"/>
  <c r="V2645" i="14" s="1"/>
  <c r="L2629" i="14"/>
  <c r="L2597" i="14"/>
  <c r="U2597" i="14" s="1"/>
  <c r="V2597" i="14" s="1"/>
  <c r="L2565" i="14"/>
  <c r="U2565" i="14" s="1"/>
  <c r="V2565" i="14" s="1"/>
  <c r="L2549" i="14"/>
  <c r="U2549" i="14" s="1"/>
  <c r="V2549" i="14" s="1"/>
  <c r="L2517" i="14"/>
  <c r="L2485" i="14"/>
  <c r="U2485" i="14" s="1"/>
  <c r="V2485" i="14" s="1"/>
  <c r="L2453" i="14"/>
  <c r="U2453" i="14" s="1"/>
  <c r="V2453" i="14" s="1"/>
  <c r="L2421" i="14"/>
  <c r="U2421" i="14" s="1"/>
  <c r="V2421" i="14" s="1"/>
  <c r="L2373" i="14"/>
  <c r="U2373" i="14" s="1"/>
  <c r="V2373" i="14" s="1"/>
  <c r="L2341" i="14"/>
  <c r="U2341" i="14" s="1"/>
  <c r="V2341" i="14" s="1"/>
  <c r="L2309" i="14"/>
  <c r="U2309" i="14" s="1"/>
  <c r="V2309" i="14" s="1"/>
  <c r="L2277" i="14"/>
  <c r="U2277" i="14" s="1"/>
  <c r="V2277" i="14" s="1"/>
  <c r="L2245" i="14"/>
  <c r="U2245" i="14" s="1"/>
  <c r="V2245" i="14" s="1"/>
  <c r="L2213" i="14"/>
  <c r="U2213" i="14" s="1"/>
  <c r="V2213" i="14" s="1"/>
  <c r="L2197" i="14"/>
  <c r="U2197" i="14" s="1"/>
  <c r="V2197" i="14" s="1"/>
  <c r="L2165" i="14"/>
  <c r="U2165" i="14" s="1"/>
  <c r="V2165" i="14" s="1"/>
  <c r="L2133" i="14"/>
  <c r="U2133" i="14" s="1"/>
  <c r="V2133" i="14" s="1"/>
  <c r="L2101" i="14"/>
  <c r="U2101" i="14" s="1"/>
  <c r="V2101" i="14" s="1"/>
  <c r="L2069" i="14"/>
  <c r="U2069" i="14" s="1"/>
  <c r="V2069" i="14" s="1"/>
  <c r="L2037" i="14"/>
  <c r="U2037" i="14" s="1"/>
  <c r="V2037" i="14" s="1"/>
  <c r="L2005" i="14"/>
  <c r="U2005" i="14" s="1"/>
  <c r="V2005" i="14" s="1"/>
  <c r="L1973" i="14"/>
  <c r="U1973" i="14" s="1"/>
  <c r="V1973" i="14" s="1"/>
  <c r="L1941" i="14"/>
  <c r="U1941" i="14" s="1"/>
  <c r="V1941" i="14" s="1"/>
  <c r="L1909" i="14"/>
  <c r="U1909" i="14" s="1"/>
  <c r="V1909" i="14" s="1"/>
  <c r="L1877" i="14"/>
  <c r="U1877" i="14" s="1"/>
  <c r="V1877" i="14" s="1"/>
  <c r="L1829" i="14"/>
  <c r="U1829" i="14" s="1"/>
  <c r="V1829" i="14" s="1"/>
  <c r="L1797" i="14"/>
  <c r="U1797" i="14" s="1"/>
  <c r="V1797" i="14" s="1"/>
  <c r="L1765" i="14"/>
  <c r="U1765" i="14" s="1"/>
  <c r="V1765" i="14" s="1"/>
  <c r="L1749" i="14"/>
  <c r="U1749" i="14" s="1"/>
  <c r="V1749" i="14" s="1"/>
  <c r="L1717" i="14"/>
  <c r="U1717" i="14" s="1"/>
  <c r="V1717" i="14" s="1"/>
  <c r="L1670" i="14"/>
  <c r="U1670" i="14" s="1"/>
  <c r="V1670" i="14" s="1"/>
  <c r="L1638" i="14"/>
  <c r="U1638" i="14" s="1"/>
  <c r="V1638" i="14" s="1"/>
  <c r="L1606" i="14"/>
  <c r="U1606" i="14" s="1"/>
  <c r="V1606" i="14" s="1"/>
  <c r="L1574" i="14"/>
  <c r="U1574" i="14" s="1"/>
  <c r="V1574" i="14" s="1"/>
  <c r="L1558" i="14"/>
  <c r="U1558" i="14" s="1"/>
  <c r="V1558" i="14" s="1"/>
  <c r="L1526" i="14"/>
  <c r="U1526" i="14" s="1"/>
  <c r="V1526" i="14" s="1"/>
  <c r="L1494" i="14"/>
  <c r="U1494" i="14" s="1"/>
  <c r="V1494" i="14" s="1"/>
  <c r="L1462" i="14"/>
  <c r="U1462" i="14" s="1"/>
  <c r="V1462" i="14" s="1"/>
  <c r="L1430" i="14"/>
  <c r="U1430" i="14" s="1"/>
  <c r="V1430" i="14" s="1"/>
  <c r="L1398" i="14"/>
  <c r="U1398" i="14" s="1"/>
  <c r="V1398" i="14" s="1"/>
  <c r="L1366" i="14"/>
  <c r="U1366" i="14" s="1"/>
  <c r="V1366" i="14" s="1"/>
  <c r="L1318" i="14"/>
  <c r="U1318" i="14" s="1"/>
  <c r="V1318" i="14" s="1"/>
  <c r="L1759" i="14"/>
  <c r="U1759" i="14" s="1"/>
  <c r="V1759" i="14" s="1"/>
  <c r="L1743" i="14"/>
  <c r="U1743" i="14" s="1"/>
  <c r="V1743" i="14" s="1"/>
  <c r="L1711" i="14"/>
  <c r="U1711" i="14" s="1"/>
  <c r="V1711" i="14" s="1"/>
  <c r="L1679" i="14"/>
  <c r="U1679" i="14" s="1"/>
  <c r="V1679" i="14" s="1"/>
  <c r="L1648" i="14"/>
  <c r="U1648" i="14" s="1"/>
  <c r="V1648" i="14" s="1"/>
  <c r="L1616" i="14"/>
  <c r="U1616" i="14" s="1"/>
  <c r="V1616" i="14" s="1"/>
  <c r="L1584" i="14"/>
  <c r="U1584" i="14" s="1"/>
  <c r="V1584" i="14" s="1"/>
  <c r="L1536" i="14"/>
  <c r="U1536" i="14" s="1"/>
  <c r="V1536" i="14" s="1"/>
  <c r="L1504" i="14"/>
  <c r="U1504" i="14" s="1"/>
  <c r="V1504" i="14" s="1"/>
  <c r="L1472" i="14"/>
  <c r="U1472" i="14" s="1"/>
  <c r="V1472" i="14" s="1"/>
  <c r="L1440" i="14"/>
  <c r="U1440" i="14" s="1"/>
  <c r="V1440" i="14" s="1"/>
  <c r="L1408" i="14"/>
  <c r="U1408" i="14" s="1"/>
  <c r="V1408" i="14" s="1"/>
  <c r="L1376" i="14"/>
  <c r="U1376" i="14" s="1"/>
  <c r="V1376" i="14" s="1"/>
  <c r="L1344" i="14"/>
  <c r="U1344" i="14" s="1"/>
  <c r="V1344" i="14" s="1"/>
  <c r="L1296" i="14"/>
  <c r="U1296" i="14" s="1"/>
  <c r="V1296" i="14" s="1"/>
  <c r="L1264" i="14"/>
  <c r="U1264" i="14" s="1"/>
  <c r="V1264" i="14" s="1"/>
  <c r="L1232" i="14"/>
  <c r="U1232" i="14" s="1"/>
  <c r="V1232" i="14" s="1"/>
  <c r="L1216" i="14"/>
  <c r="U1216" i="14" s="1"/>
  <c r="V1216" i="14" s="1"/>
  <c r="L1184" i="14"/>
  <c r="U1184" i="14" s="1"/>
  <c r="V1184" i="14" s="1"/>
  <c r="L1152" i="14"/>
  <c r="U1152" i="14" s="1"/>
  <c r="V1152" i="14" s="1"/>
  <c r="L1120" i="14"/>
  <c r="U1120" i="14" s="1"/>
  <c r="V1120" i="14" s="1"/>
  <c r="L1088" i="14"/>
  <c r="U1088" i="14" s="1"/>
  <c r="V1088" i="14" s="1"/>
  <c r="L1056" i="14"/>
  <c r="U1056" i="14" s="1"/>
  <c r="V1056" i="14" s="1"/>
  <c r="L1025" i="14"/>
  <c r="U1025" i="14" s="1"/>
  <c r="V1025" i="14" s="1"/>
  <c r="L993" i="14"/>
  <c r="U993" i="14" s="1"/>
  <c r="V993" i="14" s="1"/>
  <c r="L961" i="14"/>
  <c r="U961" i="14" s="1"/>
  <c r="V961" i="14" s="1"/>
  <c r="L929" i="14"/>
  <c r="U929" i="14" s="1"/>
  <c r="V929" i="14" s="1"/>
  <c r="L897" i="14"/>
  <c r="U897" i="14" s="1"/>
  <c r="V897" i="14" s="1"/>
  <c r="L865" i="14"/>
  <c r="U865" i="14" s="1"/>
  <c r="V865" i="14" s="1"/>
  <c r="L833" i="14"/>
  <c r="U833" i="14" s="1"/>
  <c r="V833" i="14" s="1"/>
  <c r="L785" i="14"/>
  <c r="U785" i="14" s="1"/>
  <c r="V785" i="14" s="1"/>
  <c r="L769" i="14"/>
  <c r="U769" i="14" s="1"/>
  <c r="V769" i="14" s="1"/>
  <c r="L737" i="14"/>
  <c r="U737" i="14" s="1"/>
  <c r="V737" i="14" s="1"/>
  <c r="L705" i="14"/>
  <c r="U705" i="14" s="1"/>
  <c r="V705" i="14" s="1"/>
  <c r="L673" i="14"/>
  <c r="U673" i="14" s="1"/>
  <c r="V673" i="14" s="1"/>
  <c r="L641" i="14"/>
  <c r="U641" i="14" s="1"/>
  <c r="V641" i="14" s="1"/>
  <c r="L609" i="14"/>
  <c r="U609" i="14" s="1"/>
  <c r="V609" i="14" s="1"/>
  <c r="L593" i="14"/>
  <c r="U593" i="14" s="1"/>
  <c r="V593" i="14" s="1"/>
  <c r="L561" i="14"/>
  <c r="U561" i="14" s="1"/>
  <c r="V561" i="14" s="1"/>
  <c r="L529" i="14"/>
  <c r="U529" i="14" s="1"/>
  <c r="V529" i="14" s="1"/>
  <c r="L497" i="14"/>
  <c r="U497" i="14" s="1"/>
  <c r="V497" i="14" s="1"/>
  <c r="L481" i="14"/>
  <c r="U481" i="14" s="1"/>
  <c r="V481" i="14" s="1"/>
  <c r="L449" i="14"/>
  <c r="U449" i="14" s="1"/>
  <c r="V449" i="14" s="1"/>
  <c r="L417" i="14"/>
  <c r="U417" i="14" s="1"/>
  <c r="V417" i="14" s="1"/>
  <c r="L385" i="14"/>
  <c r="U385" i="14" s="1"/>
  <c r="V385" i="14" s="1"/>
  <c r="L353" i="14"/>
  <c r="U353" i="14" s="1"/>
  <c r="V353" i="14" s="1"/>
  <c r="L337" i="14"/>
  <c r="U337" i="14" s="1"/>
  <c r="V337" i="14" s="1"/>
  <c r="L305" i="14"/>
  <c r="U305" i="14" s="1"/>
  <c r="V305" i="14" s="1"/>
  <c r="L7762" i="14"/>
  <c r="U7762" i="14" s="1"/>
  <c r="V7762" i="14" s="1"/>
  <c r="L7522" i="14"/>
  <c r="L7186" i="14"/>
  <c r="U7186" i="14" s="1"/>
  <c r="V7186" i="14" s="1"/>
  <c r="L6898" i="14"/>
  <c r="U6898" i="14" s="1"/>
  <c r="V6898" i="14" s="1"/>
  <c r="L6578" i="14"/>
  <c r="U6578" i="14" s="1"/>
  <c r="V6578" i="14" s="1"/>
  <c r="L6290" i="14"/>
  <c r="U6290" i="14" s="1"/>
  <c r="V6290" i="14" s="1"/>
  <c r="L6002" i="14"/>
  <c r="U6002" i="14" s="1"/>
  <c r="V6002" i="14" s="1"/>
  <c r="L5714" i="14"/>
  <c r="U5714" i="14" s="1"/>
  <c r="V5714" i="14" s="1"/>
  <c r="L5474" i="14"/>
  <c r="U5474" i="14" s="1"/>
  <c r="V5474" i="14" s="1"/>
  <c r="L5154" i="14"/>
  <c r="L4834" i="14"/>
  <c r="L4514" i="14"/>
  <c r="U4514" i="14" s="1"/>
  <c r="V4514" i="14" s="1"/>
  <c r="L4114" i="14"/>
  <c r="U4114" i="14" s="1"/>
  <c r="V4114" i="14" s="1"/>
  <c r="L7890" i="14"/>
  <c r="U7890" i="14" s="1"/>
  <c r="V7890" i="14" s="1"/>
  <c r="L7746" i="14"/>
  <c r="U7746" i="14" s="1"/>
  <c r="V7746" i="14" s="1"/>
  <c r="L7554" i="14"/>
  <c r="U7554" i="14" s="1"/>
  <c r="V7554" i="14" s="1"/>
  <c r="L7330" i="14"/>
  <c r="U7330" i="14" s="1"/>
  <c r="V7330" i="14" s="1"/>
  <c r="L7138" i="14"/>
  <c r="L6866" i="14"/>
  <c r="U6866" i="14" s="1"/>
  <c r="V6866" i="14" s="1"/>
  <c r="L6626" i="14"/>
  <c r="U6626" i="14" s="1"/>
  <c r="V6626" i="14" s="1"/>
  <c r="L6386" i="14"/>
  <c r="U6386" i="14" s="1"/>
  <c r="V6386" i="14" s="1"/>
  <c r="L6130" i="14"/>
  <c r="U6130" i="14" s="1"/>
  <c r="V6130" i="14" s="1"/>
  <c r="L5922" i="14"/>
  <c r="L5682" i="14"/>
  <c r="U5682" i="14" s="1"/>
  <c r="V5682" i="14" s="1"/>
  <c r="L5426" i="14"/>
  <c r="U5426" i="14" s="1"/>
  <c r="V5426" i="14" s="1"/>
  <c r="L5234" i="14"/>
  <c r="U5234" i="14" s="1"/>
  <c r="V5234" i="14" s="1"/>
  <c r="L4962" i="14"/>
  <c r="L4690" i="14"/>
  <c r="U4690" i="14" s="1"/>
  <c r="V4690" i="14" s="1"/>
  <c r="L4450" i="14"/>
  <c r="U4450" i="14" s="1"/>
  <c r="V4450" i="14" s="1"/>
  <c r="L4258" i="14"/>
  <c r="L8002" i="14"/>
  <c r="U8002" i="14" s="1"/>
  <c r="V8002" i="14" s="1"/>
  <c r="L7858" i="14"/>
  <c r="U7858" i="14" s="1"/>
  <c r="V7858" i="14" s="1"/>
  <c r="L7682" i="14"/>
  <c r="U7682" i="14" s="1"/>
  <c r="V7682" i="14" s="1"/>
  <c r="L7538" i="14"/>
  <c r="U7538" i="14" s="1"/>
  <c r="V7538" i="14" s="1"/>
  <c r="L7314" i="14"/>
  <c r="U7314" i="14" s="1"/>
  <c r="V7314" i="14" s="1"/>
  <c r="L7122" i="14"/>
  <c r="U7122" i="14" s="1"/>
  <c r="V7122" i="14" s="1"/>
  <c r="L6882" i="14"/>
  <c r="U6882" i="14" s="1"/>
  <c r="V6882" i="14" s="1"/>
  <c r="L6674" i="14"/>
  <c r="U6674" i="14" s="1"/>
  <c r="V6674" i="14" s="1"/>
  <c r="L6418" i="14"/>
  <c r="U6418" i="14" s="1"/>
  <c r="V6418" i="14" s="1"/>
  <c r="L6162" i="14"/>
  <c r="U6162" i="14" s="1"/>
  <c r="V6162" i="14" s="1"/>
  <c r="L5906" i="14"/>
  <c r="U5906" i="14" s="1"/>
  <c r="V5906" i="14" s="1"/>
  <c r="L5666" i="14"/>
  <c r="L5410" i="14"/>
  <c r="L5138" i="14"/>
  <c r="U5138" i="14" s="1"/>
  <c r="V5138" i="14" s="1"/>
  <c r="L4946" i="14"/>
  <c r="U4946" i="14" s="1"/>
  <c r="V4946" i="14" s="1"/>
  <c r="L4722" i="14"/>
  <c r="U4722" i="14" s="1"/>
  <c r="V4722" i="14" s="1"/>
  <c r="L4530" i="14"/>
  <c r="U4530" i="14" s="1"/>
  <c r="V4530" i="14" s="1"/>
  <c r="L4306" i="14"/>
  <c r="U4306" i="14" s="1"/>
  <c r="V4306" i="14" s="1"/>
  <c r="L4059" i="14"/>
  <c r="U4059" i="14" s="1"/>
  <c r="V4059" i="14" s="1"/>
  <c r="L3899" i="14"/>
  <c r="L3120" i="14"/>
  <c r="U3120" i="14" s="1"/>
  <c r="V3120" i="14" s="1"/>
  <c r="L8340" i="14"/>
  <c r="U8340" i="14" s="1"/>
  <c r="V8340" i="14" s="1"/>
  <c r="L8304" i="14"/>
  <c r="U8304" i="14" s="1"/>
  <c r="V8304" i="14" s="1"/>
  <c r="L8276" i="14"/>
  <c r="U8276" i="14" s="1"/>
  <c r="V8276" i="14" s="1"/>
  <c r="L8244" i="14"/>
  <c r="U8244" i="14" s="1"/>
  <c r="V8244" i="14" s="1"/>
  <c r="L8212" i="14"/>
  <c r="U8212" i="14" s="1"/>
  <c r="V8212" i="14" s="1"/>
  <c r="L8180" i="14"/>
  <c r="U8180" i="14" s="1"/>
  <c r="V8180" i="14" s="1"/>
  <c r="L8148" i="14"/>
  <c r="U8148" i="14" s="1"/>
  <c r="V8148" i="14" s="1"/>
  <c r="L8116" i="14"/>
  <c r="U8116" i="14" s="1"/>
  <c r="V8116" i="14" s="1"/>
  <c r="L8084" i="14"/>
  <c r="U8084" i="14" s="1"/>
  <c r="V8084" i="14" s="1"/>
  <c r="L8056" i="14"/>
  <c r="U8056" i="14" s="1"/>
  <c r="V8056" i="14" s="1"/>
  <c r="L8024" i="14"/>
  <c r="U8024" i="14" s="1"/>
  <c r="V8024" i="14" s="1"/>
  <c r="L7992" i="14"/>
  <c r="U7992" i="14" s="1"/>
  <c r="V7992" i="14" s="1"/>
  <c r="L7964" i="14"/>
  <c r="U7964" i="14" s="1"/>
  <c r="V7964" i="14" s="1"/>
  <c r="L7932" i="14"/>
  <c r="U7932" i="14" s="1"/>
  <c r="V7932" i="14" s="1"/>
  <c r="L7900" i="14"/>
  <c r="L7868" i="14"/>
  <c r="U7868" i="14" s="1"/>
  <c r="V7868" i="14" s="1"/>
  <c r="L7836" i="14"/>
  <c r="U7836" i="14" s="1"/>
  <c r="V7836" i="14" s="1"/>
  <c r="L7804" i="14"/>
  <c r="U7804" i="14" s="1"/>
  <c r="V7804" i="14" s="1"/>
  <c r="L7772" i="14"/>
  <c r="L7744" i="14"/>
  <c r="U7744" i="14" s="1"/>
  <c r="V7744" i="14" s="1"/>
  <c r="L7712" i="14"/>
  <c r="U7712" i="14" s="1"/>
  <c r="V7712" i="14" s="1"/>
  <c r="L7676" i="14"/>
  <c r="U7676" i="14" s="1"/>
  <c r="V7676" i="14" s="1"/>
  <c r="L7644" i="14"/>
  <c r="L7616" i="14"/>
  <c r="U7616" i="14" s="1"/>
  <c r="V7616" i="14" s="1"/>
  <c r="L7584" i="14"/>
  <c r="U7584" i="14" s="1"/>
  <c r="V7584" i="14" s="1"/>
  <c r="L7552" i="14"/>
  <c r="U7552" i="14" s="1"/>
  <c r="V7552" i="14" s="1"/>
  <c r="L7520" i="14"/>
  <c r="U7520" i="14" s="1"/>
  <c r="V7520" i="14" s="1"/>
  <c r="L7488" i="14"/>
  <c r="U7488" i="14" s="1"/>
  <c r="V7488" i="14" s="1"/>
  <c r="L7456" i="14"/>
  <c r="U7456" i="14" s="1"/>
  <c r="V7456" i="14" s="1"/>
  <c r="L7420" i="14"/>
  <c r="U7420" i="14" s="1"/>
  <c r="V7420" i="14" s="1"/>
  <c r="L7388" i="14"/>
  <c r="L7356" i="14"/>
  <c r="U7356" i="14" s="1"/>
  <c r="V7356" i="14" s="1"/>
  <c r="L7328" i="14"/>
  <c r="U7328" i="14" s="1"/>
  <c r="V7328" i="14" s="1"/>
  <c r="L7296" i="14"/>
  <c r="U7296" i="14" s="1"/>
  <c r="V7296" i="14" s="1"/>
  <c r="L7264" i="14"/>
  <c r="U7264" i="14" s="1"/>
  <c r="V7264" i="14" s="1"/>
  <c r="L7232" i="14"/>
  <c r="U7232" i="14" s="1"/>
  <c r="V7232" i="14" s="1"/>
  <c r="L7200" i="14"/>
  <c r="U7200" i="14" s="1"/>
  <c r="V7200" i="14" s="1"/>
  <c r="L7172" i="14"/>
  <c r="U7172" i="14" s="1"/>
  <c r="V7172" i="14" s="1"/>
  <c r="L7152" i="14"/>
  <c r="U7152" i="14" s="1"/>
  <c r="V7152" i="14" s="1"/>
  <c r="L3088" i="14"/>
  <c r="U3088" i="14" s="1"/>
  <c r="V3088" i="14" s="1"/>
  <c r="L3056" i="14"/>
  <c r="U3056" i="14" s="1"/>
  <c r="V3056" i="14" s="1"/>
  <c r="L3024" i="14"/>
  <c r="U3024" i="14" s="1"/>
  <c r="V3024" i="14" s="1"/>
  <c r="L2996" i="14"/>
  <c r="U2996" i="14" s="1"/>
  <c r="V2996" i="14" s="1"/>
  <c r="L2964" i="14"/>
  <c r="U2964" i="14" s="1"/>
  <c r="V2964" i="14" s="1"/>
  <c r="L2928" i="14"/>
  <c r="U2928" i="14" s="1"/>
  <c r="V2928" i="14" s="1"/>
  <c r="L2900" i="14"/>
  <c r="U2900" i="14" s="1"/>
  <c r="V2900" i="14" s="1"/>
  <c r="L2868" i="14"/>
  <c r="U2868" i="14" s="1"/>
  <c r="V2868" i="14" s="1"/>
  <c r="L2836" i="14"/>
  <c r="U2836" i="14" s="1"/>
  <c r="V2836" i="14" s="1"/>
  <c r="L2804" i="14"/>
  <c r="U2804" i="14" s="1"/>
  <c r="V2804" i="14" s="1"/>
  <c r="L2772" i="14"/>
  <c r="U2772" i="14" s="1"/>
  <c r="V2772" i="14" s="1"/>
  <c r="L2740" i="14"/>
  <c r="U2740" i="14" s="1"/>
  <c r="V2740" i="14" s="1"/>
  <c r="L2708" i="14"/>
  <c r="U2708" i="14" s="1"/>
  <c r="V2708" i="14" s="1"/>
  <c r="L2676" i="14"/>
  <c r="U2676" i="14" s="1"/>
  <c r="V2676" i="14" s="1"/>
  <c r="L2644" i="14"/>
  <c r="U2644" i="14" s="1"/>
  <c r="V2644" i="14" s="1"/>
  <c r="L2608" i="14"/>
  <c r="U2608" i="14" s="1"/>
  <c r="V2608" i="14" s="1"/>
  <c r="L2580" i="14"/>
  <c r="U2580" i="14" s="1"/>
  <c r="V2580" i="14" s="1"/>
  <c r="L2548" i="14"/>
  <c r="U2548" i="14" s="1"/>
  <c r="V2548" i="14" s="1"/>
  <c r="L2516" i="14"/>
  <c r="U2516" i="14" s="1"/>
  <c r="V2516" i="14" s="1"/>
  <c r="L2484" i="14"/>
  <c r="U2484" i="14" s="1"/>
  <c r="V2484" i="14" s="1"/>
  <c r="L2452" i="14"/>
  <c r="U2452" i="14" s="1"/>
  <c r="V2452" i="14" s="1"/>
  <c r="L2420" i="14"/>
  <c r="U2420" i="14" s="1"/>
  <c r="V2420" i="14" s="1"/>
  <c r="L2388" i="14"/>
  <c r="U2388" i="14" s="1"/>
  <c r="V2388" i="14" s="1"/>
  <c r="L2356" i="14"/>
  <c r="U2356" i="14" s="1"/>
  <c r="V2356" i="14" s="1"/>
  <c r="L2324" i="14"/>
  <c r="U2324" i="14" s="1"/>
  <c r="V2324" i="14" s="1"/>
  <c r="L2292" i="14"/>
  <c r="U2292" i="14" s="1"/>
  <c r="V2292" i="14" s="1"/>
  <c r="L2260" i="14"/>
  <c r="U2260" i="14" s="1"/>
  <c r="V2260" i="14" s="1"/>
  <c r="L2228" i="14"/>
  <c r="U2228" i="14" s="1"/>
  <c r="V2228" i="14" s="1"/>
  <c r="L2200" i="14"/>
  <c r="U2200" i="14" s="1"/>
  <c r="V2200" i="14" s="1"/>
  <c r="L2168" i="14"/>
  <c r="U2168" i="14" s="1"/>
  <c r="V2168" i="14" s="1"/>
  <c r="L2136" i="14"/>
  <c r="U2136" i="14" s="1"/>
  <c r="V2136" i="14" s="1"/>
  <c r="L2100" i="14"/>
  <c r="U2100" i="14" s="1"/>
  <c r="V2100" i="14" s="1"/>
  <c r="L2068" i="14"/>
  <c r="U2068" i="14" s="1"/>
  <c r="V2068" i="14" s="1"/>
  <c r="L2036" i="14"/>
  <c r="U2036" i="14" s="1"/>
  <c r="V2036" i="14" s="1"/>
  <c r="L2004" i="14"/>
  <c r="U2004" i="14" s="1"/>
  <c r="V2004" i="14" s="1"/>
  <c r="L1972" i="14"/>
  <c r="U1972" i="14" s="1"/>
  <c r="V1972" i="14" s="1"/>
  <c r="L1940" i="14"/>
  <c r="U1940" i="14" s="1"/>
  <c r="V1940" i="14" s="1"/>
  <c r="L1908" i="14"/>
  <c r="U1908" i="14" s="1"/>
  <c r="V1908" i="14" s="1"/>
  <c r="L1876" i="14"/>
  <c r="U1876" i="14" s="1"/>
  <c r="V1876" i="14" s="1"/>
  <c r="L1844" i="14"/>
  <c r="U1844" i="14" s="1"/>
  <c r="V1844" i="14" s="1"/>
  <c r="L1812" i="14"/>
  <c r="U1812" i="14" s="1"/>
  <c r="V1812" i="14" s="1"/>
  <c r="L1776" i="14"/>
  <c r="U1776" i="14" s="1"/>
  <c r="V1776" i="14" s="1"/>
  <c r="L1748" i="14"/>
  <c r="U1748" i="14" s="1"/>
  <c r="V1748" i="14" s="1"/>
  <c r="L1712" i="14"/>
  <c r="U1712" i="14" s="1"/>
  <c r="V1712" i="14" s="1"/>
  <c r="L1680" i="14"/>
  <c r="U1680" i="14" s="1"/>
  <c r="V1680" i="14" s="1"/>
  <c r="L1649" i="14"/>
  <c r="U1649" i="14" s="1"/>
  <c r="V1649" i="14" s="1"/>
  <c r="L1617" i="14"/>
  <c r="U1617" i="14" s="1"/>
  <c r="V1617" i="14" s="1"/>
  <c r="L1585" i="14"/>
  <c r="U1585" i="14" s="1"/>
  <c r="V1585" i="14" s="1"/>
  <c r="L1553" i="14"/>
  <c r="U1553" i="14" s="1"/>
  <c r="V1553" i="14" s="1"/>
  <c r="L1521" i="14"/>
  <c r="U1521" i="14" s="1"/>
  <c r="V1521" i="14" s="1"/>
  <c r="L1489" i="14"/>
  <c r="U1489" i="14" s="1"/>
  <c r="V1489" i="14" s="1"/>
  <c r="L1457" i="14"/>
  <c r="U1457" i="14" s="1"/>
  <c r="V1457" i="14" s="1"/>
  <c r="L1425" i="14"/>
  <c r="U1425" i="14" s="1"/>
  <c r="V1425" i="14" s="1"/>
  <c r="L1393" i="14"/>
  <c r="U1393" i="14" s="1"/>
  <c r="V1393" i="14" s="1"/>
  <c r="L1365" i="14"/>
  <c r="U1365" i="14" s="1"/>
  <c r="V1365" i="14" s="1"/>
  <c r="L1333" i="14"/>
  <c r="U1333" i="14" s="1"/>
  <c r="V1333" i="14" s="1"/>
  <c r="L1297" i="14"/>
  <c r="U1297" i="14" s="1"/>
  <c r="V1297" i="14" s="1"/>
  <c r="L1265" i="14"/>
  <c r="U1265" i="14" s="1"/>
  <c r="V1265" i="14" s="1"/>
  <c r="L1237" i="14"/>
  <c r="U1237" i="14" s="1"/>
  <c r="V1237" i="14" s="1"/>
  <c r="L1201" i="14"/>
  <c r="U1201" i="14" s="1"/>
  <c r="V1201" i="14" s="1"/>
  <c r="L1173" i="14"/>
  <c r="U1173" i="14" s="1"/>
  <c r="V1173" i="14" s="1"/>
  <c r="L1141" i="14"/>
  <c r="U1141" i="14" s="1"/>
  <c r="V1141" i="14" s="1"/>
  <c r="L1105" i="14"/>
  <c r="U1105" i="14" s="1"/>
  <c r="V1105" i="14" s="1"/>
  <c r="L1073" i="14"/>
  <c r="U1073" i="14" s="1"/>
  <c r="V1073" i="14" s="1"/>
  <c r="L8361" i="14"/>
  <c r="U8361" i="14" s="1"/>
  <c r="V8361" i="14" s="1"/>
  <c r="L1014" i="14"/>
  <c r="U1014" i="14" s="1"/>
  <c r="V1014" i="14" s="1"/>
  <c r="L982" i="14"/>
  <c r="U982" i="14" s="1"/>
  <c r="V982" i="14" s="1"/>
  <c r="L946" i="14"/>
  <c r="U946" i="14" s="1"/>
  <c r="V946" i="14" s="1"/>
  <c r="L918" i="14"/>
  <c r="U918" i="14" s="1"/>
  <c r="V918" i="14" s="1"/>
  <c r="L882" i="14"/>
  <c r="U882" i="14" s="1"/>
  <c r="V882" i="14" s="1"/>
  <c r="L854" i="14"/>
  <c r="U854" i="14" s="1"/>
  <c r="V854" i="14" s="1"/>
  <c r="L818" i="14"/>
  <c r="U818" i="14" s="1"/>
  <c r="V818" i="14" s="1"/>
  <c r="L786" i="14"/>
  <c r="U786" i="14" s="1"/>
  <c r="V786" i="14" s="1"/>
  <c r="L754" i="14"/>
  <c r="U754" i="14" s="1"/>
  <c r="V754" i="14" s="1"/>
  <c r="L722" i="14"/>
  <c r="U722" i="14" s="1"/>
  <c r="V722" i="14" s="1"/>
  <c r="L690" i="14"/>
  <c r="U690" i="14" s="1"/>
  <c r="V690" i="14" s="1"/>
  <c r="L662" i="14"/>
  <c r="U662" i="14" s="1"/>
  <c r="V662" i="14" s="1"/>
  <c r="L626" i="14"/>
  <c r="U626" i="14" s="1"/>
  <c r="V626" i="14" s="1"/>
  <c r="L598" i="14"/>
  <c r="U598" i="14" s="1"/>
  <c r="V598" i="14" s="1"/>
  <c r="L562" i="14"/>
  <c r="U562" i="14" s="1"/>
  <c r="V562" i="14" s="1"/>
  <c r="L530" i="14"/>
  <c r="U530" i="14" s="1"/>
  <c r="V530" i="14" s="1"/>
  <c r="L498" i="14"/>
  <c r="U498" i="14" s="1"/>
  <c r="V498" i="14" s="1"/>
  <c r="L466" i="14"/>
  <c r="U466" i="14" s="1"/>
  <c r="V466" i="14" s="1"/>
  <c r="L438" i="14"/>
  <c r="U438" i="14" s="1"/>
  <c r="V438" i="14" s="1"/>
  <c r="L406" i="14"/>
  <c r="U406" i="14" s="1"/>
  <c r="V406" i="14" s="1"/>
  <c r="L374" i="14"/>
  <c r="U374" i="14" s="1"/>
  <c r="V374" i="14" s="1"/>
  <c r="L338" i="14"/>
  <c r="U338" i="14" s="1"/>
  <c r="V338" i="14" s="1"/>
  <c r="L310" i="14"/>
  <c r="U310" i="14" s="1"/>
  <c r="V310" i="14" s="1"/>
  <c r="L274" i="14"/>
  <c r="U274" i="14" s="1"/>
  <c r="V274" i="14" s="1"/>
  <c r="L242" i="14"/>
  <c r="U242" i="14" s="1"/>
  <c r="V242" i="14" s="1"/>
  <c r="L210" i="14"/>
  <c r="U210" i="14" s="1"/>
  <c r="V210" i="14" s="1"/>
  <c r="L178" i="14"/>
  <c r="U178" i="14" s="1"/>
  <c r="V178" i="14" s="1"/>
  <c r="L146" i="14"/>
  <c r="L8347" i="14"/>
  <c r="U8347" i="14" s="1"/>
  <c r="V8347" i="14" s="1"/>
  <c r="L8331" i="14"/>
  <c r="U8331" i="14" s="1"/>
  <c r="V8331" i="14" s="1"/>
  <c r="L8315" i="14"/>
  <c r="U8315" i="14" s="1"/>
  <c r="V8315" i="14" s="1"/>
  <c r="L8299" i="14"/>
  <c r="U8299" i="14" s="1"/>
  <c r="V8299" i="14" s="1"/>
  <c r="L8283" i="14"/>
  <c r="U8283" i="14" s="1"/>
  <c r="V8283" i="14" s="1"/>
  <c r="L8267" i="14"/>
  <c r="U8267" i="14" s="1"/>
  <c r="V8267" i="14" s="1"/>
  <c r="L8251" i="14"/>
  <c r="U8251" i="14" s="1"/>
  <c r="V8251" i="14" s="1"/>
  <c r="L8235" i="14"/>
  <c r="U8235" i="14" s="1"/>
  <c r="V8235" i="14" s="1"/>
  <c r="L8219" i="14"/>
  <c r="U8219" i="14" s="1"/>
  <c r="V8219" i="14" s="1"/>
  <c r="L8203" i="14"/>
  <c r="U8203" i="14" s="1"/>
  <c r="V8203" i="14" s="1"/>
  <c r="L8187" i="14"/>
  <c r="U8187" i="14" s="1"/>
  <c r="V8187" i="14" s="1"/>
  <c r="L8171" i="14"/>
  <c r="U8171" i="14" s="1"/>
  <c r="V8171" i="14" s="1"/>
  <c r="L8155" i="14"/>
  <c r="U8155" i="14" s="1"/>
  <c r="V8155" i="14" s="1"/>
  <c r="L8139" i="14"/>
  <c r="U8139" i="14" s="1"/>
  <c r="V8139" i="14" s="1"/>
  <c r="L8123" i="14"/>
  <c r="U8123" i="14" s="1"/>
  <c r="V8123" i="14" s="1"/>
  <c r="L8107" i="14"/>
  <c r="U8107" i="14" s="1"/>
  <c r="V8107" i="14" s="1"/>
  <c r="L8091" i="14"/>
  <c r="U8091" i="14" s="1"/>
  <c r="V8091" i="14" s="1"/>
  <c r="L8075" i="14"/>
  <c r="U8075" i="14" s="1"/>
  <c r="V8075" i="14" s="1"/>
  <c r="L8059" i="14"/>
  <c r="U8059" i="14" s="1"/>
  <c r="V8059" i="14" s="1"/>
  <c r="L8043" i="14"/>
  <c r="U8043" i="14" s="1"/>
  <c r="V8043" i="14" s="1"/>
  <c r="L8027" i="14"/>
  <c r="U8027" i="14" s="1"/>
  <c r="V8027" i="14" s="1"/>
  <c r="L8011" i="14"/>
  <c r="U8011" i="14" s="1"/>
  <c r="V8011" i="14" s="1"/>
  <c r="L7995" i="14"/>
  <c r="L7979" i="14"/>
  <c r="U7979" i="14" s="1"/>
  <c r="V7979" i="14" s="1"/>
  <c r="L7963" i="14"/>
  <c r="U7963" i="14" s="1"/>
  <c r="V7963" i="14" s="1"/>
  <c r="L7947" i="14"/>
  <c r="U7947" i="14" s="1"/>
  <c r="V7947" i="14" s="1"/>
  <c r="L7931" i="14"/>
  <c r="L7915" i="14"/>
  <c r="U7915" i="14" s="1"/>
  <c r="V7915" i="14" s="1"/>
  <c r="L7899" i="14"/>
  <c r="U7899" i="14" s="1"/>
  <c r="V7899" i="14" s="1"/>
  <c r="L7883" i="14"/>
  <c r="U7883" i="14" s="1"/>
  <c r="V7883" i="14" s="1"/>
  <c r="L7867" i="14"/>
  <c r="L7851" i="14"/>
  <c r="U7851" i="14" s="1"/>
  <c r="V7851" i="14" s="1"/>
  <c r="L7835" i="14"/>
  <c r="U7835" i="14" s="1"/>
  <c r="V7835" i="14" s="1"/>
  <c r="L7819" i="14"/>
  <c r="U7819" i="14" s="1"/>
  <c r="V7819" i="14" s="1"/>
  <c r="L7803" i="14"/>
  <c r="L7787" i="14"/>
  <c r="U7787" i="14" s="1"/>
  <c r="V7787" i="14" s="1"/>
  <c r="L7771" i="14"/>
  <c r="U7771" i="14" s="1"/>
  <c r="V7771" i="14" s="1"/>
  <c r="L7755" i="14"/>
  <c r="U7755" i="14" s="1"/>
  <c r="V7755" i="14" s="1"/>
  <c r="L7739" i="14"/>
  <c r="L7723" i="14"/>
  <c r="U7723" i="14" s="1"/>
  <c r="V7723" i="14" s="1"/>
  <c r="L7707" i="14"/>
  <c r="U7707" i="14" s="1"/>
  <c r="V7707" i="14" s="1"/>
  <c r="L7691" i="14"/>
  <c r="U7691" i="14" s="1"/>
  <c r="V7691" i="14" s="1"/>
  <c r="L7675" i="14"/>
  <c r="L7659" i="14"/>
  <c r="U7659" i="14" s="1"/>
  <c r="V7659" i="14" s="1"/>
  <c r="L7643" i="14"/>
  <c r="U7643" i="14" s="1"/>
  <c r="V7643" i="14" s="1"/>
  <c r="L7627" i="14"/>
  <c r="U7627" i="14" s="1"/>
  <c r="V7627" i="14" s="1"/>
  <c r="L7611" i="14"/>
  <c r="L7595" i="14"/>
  <c r="U7595" i="14" s="1"/>
  <c r="V7595" i="14" s="1"/>
  <c r="L7579" i="14"/>
  <c r="U7579" i="14" s="1"/>
  <c r="V7579" i="14" s="1"/>
  <c r="L7563" i="14"/>
  <c r="U7563" i="14" s="1"/>
  <c r="V7563" i="14" s="1"/>
  <c r="L7547" i="14"/>
  <c r="L7531" i="14"/>
  <c r="U7531" i="14" s="1"/>
  <c r="V7531" i="14" s="1"/>
  <c r="L7515" i="14"/>
  <c r="U7515" i="14" s="1"/>
  <c r="V7515" i="14" s="1"/>
  <c r="L7499" i="14"/>
  <c r="U7499" i="14" s="1"/>
  <c r="V7499" i="14" s="1"/>
  <c r="L7483" i="14"/>
  <c r="L7467" i="14"/>
  <c r="U7467" i="14" s="1"/>
  <c r="V7467" i="14" s="1"/>
  <c r="L7451" i="14"/>
  <c r="U7451" i="14" s="1"/>
  <c r="V7451" i="14" s="1"/>
  <c r="L7435" i="14"/>
  <c r="U7435" i="14" s="1"/>
  <c r="V7435" i="14" s="1"/>
  <c r="L7419" i="14"/>
  <c r="L7403" i="14"/>
  <c r="U7403" i="14" s="1"/>
  <c r="V7403" i="14" s="1"/>
  <c r="L7387" i="14"/>
  <c r="U7387" i="14" s="1"/>
  <c r="V7387" i="14" s="1"/>
  <c r="L7371" i="14"/>
  <c r="U7371" i="14" s="1"/>
  <c r="V7371" i="14" s="1"/>
  <c r="L7355" i="14"/>
  <c r="L7339" i="14"/>
  <c r="U7339" i="14" s="1"/>
  <c r="V7339" i="14" s="1"/>
  <c r="L7323" i="14"/>
  <c r="U7323" i="14" s="1"/>
  <c r="V7323" i="14" s="1"/>
  <c r="L7307" i="14"/>
  <c r="U7307" i="14" s="1"/>
  <c r="V7307" i="14" s="1"/>
  <c r="L7291" i="14"/>
  <c r="L7275" i="14"/>
  <c r="U7275" i="14" s="1"/>
  <c r="V7275" i="14" s="1"/>
  <c r="L7259" i="14"/>
  <c r="U7259" i="14" s="1"/>
  <c r="V7259" i="14" s="1"/>
  <c r="L7243" i="14"/>
  <c r="U7243" i="14" s="1"/>
  <c r="V7243" i="14" s="1"/>
  <c r="L7227" i="14"/>
  <c r="L7211" i="14"/>
  <c r="U7211" i="14" s="1"/>
  <c r="V7211" i="14" s="1"/>
  <c r="L7195" i="14"/>
  <c r="U7195" i="14" s="1"/>
  <c r="V7195" i="14" s="1"/>
  <c r="L7179" i="14"/>
  <c r="U7179" i="14" s="1"/>
  <c r="V7179" i="14" s="1"/>
  <c r="L7163" i="14"/>
  <c r="L7147" i="14"/>
  <c r="U7147" i="14" s="1"/>
  <c r="V7147" i="14" s="1"/>
  <c r="L7131" i="14"/>
  <c r="U7131" i="14" s="1"/>
  <c r="V7131" i="14" s="1"/>
  <c r="L7115" i="14"/>
  <c r="U7115" i="14" s="1"/>
  <c r="V7115" i="14" s="1"/>
  <c r="L7099" i="14"/>
  <c r="L7083" i="14"/>
  <c r="U7083" i="14" s="1"/>
  <c r="V7083" i="14" s="1"/>
  <c r="L7067" i="14"/>
  <c r="U7067" i="14" s="1"/>
  <c r="V7067" i="14" s="1"/>
  <c r="L7051" i="14"/>
  <c r="U7051" i="14" s="1"/>
  <c r="V7051" i="14" s="1"/>
  <c r="L7035" i="14"/>
  <c r="L7019" i="14"/>
  <c r="U7019" i="14" s="1"/>
  <c r="V7019" i="14" s="1"/>
  <c r="L7003" i="14"/>
  <c r="U7003" i="14" s="1"/>
  <c r="V7003" i="14" s="1"/>
  <c r="L6987" i="14"/>
  <c r="U6987" i="14" s="1"/>
  <c r="V6987" i="14" s="1"/>
  <c r="L6971" i="14"/>
  <c r="L6955" i="14"/>
  <c r="U6955" i="14" s="1"/>
  <c r="V6955" i="14" s="1"/>
  <c r="L6939" i="14"/>
  <c r="U6939" i="14" s="1"/>
  <c r="V6939" i="14" s="1"/>
  <c r="L6923" i="14"/>
  <c r="U6923" i="14" s="1"/>
  <c r="V6923" i="14" s="1"/>
  <c r="L6907" i="14"/>
  <c r="L6891" i="14"/>
  <c r="U6891" i="14" s="1"/>
  <c r="V6891" i="14" s="1"/>
  <c r="L6875" i="14"/>
  <c r="U6875" i="14" s="1"/>
  <c r="V6875" i="14" s="1"/>
  <c r="L6859" i="14"/>
  <c r="U6859" i="14" s="1"/>
  <c r="V6859" i="14" s="1"/>
  <c r="L6843" i="14"/>
  <c r="L6827" i="14"/>
  <c r="U6827" i="14" s="1"/>
  <c r="V6827" i="14" s="1"/>
  <c r="L6811" i="14"/>
  <c r="U6811" i="14" s="1"/>
  <c r="V6811" i="14" s="1"/>
  <c r="L6795" i="14"/>
  <c r="U6795" i="14" s="1"/>
  <c r="V6795" i="14" s="1"/>
  <c r="L6779" i="14"/>
  <c r="L6763" i="14"/>
  <c r="U6763" i="14" s="1"/>
  <c r="V6763" i="14" s="1"/>
  <c r="L6747" i="14"/>
  <c r="U6747" i="14" s="1"/>
  <c r="V6747" i="14" s="1"/>
  <c r="L6731" i="14"/>
  <c r="U6731" i="14" s="1"/>
  <c r="V6731" i="14" s="1"/>
  <c r="L6715" i="14"/>
  <c r="L6699" i="14"/>
  <c r="U6699" i="14" s="1"/>
  <c r="V6699" i="14" s="1"/>
  <c r="L6683" i="14"/>
  <c r="U6683" i="14" s="1"/>
  <c r="V6683" i="14" s="1"/>
  <c r="L6667" i="14"/>
  <c r="U6667" i="14" s="1"/>
  <c r="V6667" i="14" s="1"/>
  <c r="L6651" i="14"/>
  <c r="L6635" i="14"/>
  <c r="U6635" i="14" s="1"/>
  <c r="V6635" i="14" s="1"/>
  <c r="L6619" i="14"/>
  <c r="U6619" i="14" s="1"/>
  <c r="V6619" i="14" s="1"/>
  <c r="L6603" i="14"/>
  <c r="U6603" i="14" s="1"/>
  <c r="V6603" i="14" s="1"/>
  <c r="L6587" i="14"/>
  <c r="L6571" i="14"/>
  <c r="U6571" i="14" s="1"/>
  <c r="V6571" i="14" s="1"/>
  <c r="L6555" i="14"/>
  <c r="U6555" i="14" s="1"/>
  <c r="V6555" i="14" s="1"/>
  <c r="L6539" i="14"/>
  <c r="U6539" i="14" s="1"/>
  <c r="V6539" i="14" s="1"/>
  <c r="L6523" i="14"/>
  <c r="L6507" i="14"/>
  <c r="U6507" i="14" s="1"/>
  <c r="V6507" i="14" s="1"/>
  <c r="L6491" i="14"/>
  <c r="U6491" i="14" s="1"/>
  <c r="V6491" i="14" s="1"/>
  <c r="L6475" i="14"/>
  <c r="U6475" i="14" s="1"/>
  <c r="V6475" i="14" s="1"/>
  <c r="L6459" i="14"/>
  <c r="L6443" i="14"/>
  <c r="U6443" i="14" s="1"/>
  <c r="V6443" i="14" s="1"/>
  <c r="L6427" i="14"/>
  <c r="U6427" i="14" s="1"/>
  <c r="V6427" i="14" s="1"/>
  <c r="L6411" i="14"/>
  <c r="U6411" i="14" s="1"/>
  <c r="V6411" i="14" s="1"/>
  <c r="L6395" i="14"/>
  <c r="L6379" i="14"/>
  <c r="U6379" i="14" s="1"/>
  <c r="V6379" i="14" s="1"/>
  <c r="L6363" i="14"/>
  <c r="U6363" i="14" s="1"/>
  <c r="V6363" i="14" s="1"/>
  <c r="L6347" i="14"/>
  <c r="U6347" i="14" s="1"/>
  <c r="V6347" i="14" s="1"/>
  <c r="L6331" i="14"/>
  <c r="L6315" i="14"/>
  <c r="U6315" i="14" s="1"/>
  <c r="V6315" i="14" s="1"/>
  <c r="L6299" i="14"/>
  <c r="U6299" i="14" s="1"/>
  <c r="V6299" i="14" s="1"/>
  <c r="L6283" i="14"/>
  <c r="U6283" i="14" s="1"/>
  <c r="V6283" i="14" s="1"/>
  <c r="L6267" i="14"/>
  <c r="L6251" i="14"/>
  <c r="U6251" i="14" s="1"/>
  <c r="V6251" i="14" s="1"/>
  <c r="L6235" i="14"/>
  <c r="U6235" i="14" s="1"/>
  <c r="V6235" i="14" s="1"/>
  <c r="L6219" i="14"/>
  <c r="U6219" i="14" s="1"/>
  <c r="V6219" i="14" s="1"/>
  <c r="L6203" i="14"/>
  <c r="L6187" i="14"/>
  <c r="U6187" i="14" s="1"/>
  <c r="V6187" i="14" s="1"/>
  <c r="L6171" i="14"/>
  <c r="U6171" i="14" s="1"/>
  <c r="V6171" i="14" s="1"/>
  <c r="L6155" i="14"/>
  <c r="U6155" i="14" s="1"/>
  <c r="V6155" i="14" s="1"/>
  <c r="L6139" i="14"/>
  <c r="L6123" i="14"/>
  <c r="U6123" i="14" s="1"/>
  <c r="V6123" i="14" s="1"/>
  <c r="L6107" i="14"/>
  <c r="U6107" i="14" s="1"/>
  <c r="V6107" i="14" s="1"/>
  <c r="L6091" i="14"/>
  <c r="U6091" i="14" s="1"/>
  <c r="V6091" i="14" s="1"/>
  <c r="L6075" i="14"/>
  <c r="L6059" i="14"/>
  <c r="U6059" i="14" s="1"/>
  <c r="V6059" i="14" s="1"/>
  <c r="L6043" i="14"/>
  <c r="U6043" i="14" s="1"/>
  <c r="V6043" i="14" s="1"/>
  <c r="L6027" i="14"/>
  <c r="U6027" i="14" s="1"/>
  <c r="V6027" i="14" s="1"/>
  <c r="L6011" i="14"/>
  <c r="L5995" i="14"/>
  <c r="U5995" i="14" s="1"/>
  <c r="V5995" i="14" s="1"/>
  <c r="L5979" i="14"/>
  <c r="U5979" i="14" s="1"/>
  <c r="V5979" i="14" s="1"/>
  <c r="L5963" i="14"/>
  <c r="U5963" i="14" s="1"/>
  <c r="V5963" i="14" s="1"/>
  <c r="L5947" i="14"/>
  <c r="L5931" i="14"/>
  <c r="U5931" i="14" s="1"/>
  <c r="V5931" i="14" s="1"/>
  <c r="L5915" i="14"/>
  <c r="U5915" i="14" s="1"/>
  <c r="V5915" i="14" s="1"/>
  <c r="L5899" i="14"/>
  <c r="U5899" i="14" s="1"/>
  <c r="V5899" i="14" s="1"/>
  <c r="L5883" i="14"/>
  <c r="L5867" i="14"/>
  <c r="U5867" i="14" s="1"/>
  <c r="V5867" i="14" s="1"/>
  <c r="L5851" i="14"/>
  <c r="U5851" i="14" s="1"/>
  <c r="V5851" i="14" s="1"/>
  <c r="L5835" i="14"/>
  <c r="U5835" i="14" s="1"/>
  <c r="V5835" i="14" s="1"/>
  <c r="L5819" i="14"/>
  <c r="L5803" i="14"/>
  <c r="U5803" i="14" s="1"/>
  <c r="V5803" i="14" s="1"/>
  <c r="L5787" i="14"/>
  <c r="U5787" i="14" s="1"/>
  <c r="V5787" i="14" s="1"/>
  <c r="L5771" i="14"/>
  <c r="U5771" i="14" s="1"/>
  <c r="V5771" i="14" s="1"/>
  <c r="L5755" i="14"/>
  <c r="L5739" i="14"/>
  <c r="U5739" i="14" s="1"/>
  <c r="V5739" i="14" s="1"/>
  <c r="L5723" i="14"/>
  <c r="U5723" i="14" s="1"/>
  <c r="V5723" i="14" s="1"/>
  <c r="L5707" i="14"/>
  <c r="U5707" i="14" s="1"/>
  <c r="V5707" i="14" s="1"/>
  <c r="L5691" i="14"/>
  <c r="L5675" i="14"/>
  <c r="U5675" i="14" s="1"/>
  <c r="V5675" i="14" s="1"/>
  <c r="L5659" i="14"/>
  <c r="U5659" i="14" s="1"/>
  <c r="V5659" i="14" s="1"/>
  <c r="L5643" i="14"/>
  <c r="U5643" i="14" s="1"/>
  <c r="V5643" i="14" s="1"/>
  <c r="L5627" i="14"/>
  <c r="L5611" i="14"/>
  <c r="U5611" i="14" s="1"/>
  <c r="V5611" i="14" s="1"/>
  <c r="L5595" i="14"/>
  <c r="U5595" i="14" s="1"/>
  <c r="V5595" i="14" s="1"/>
  <c r="L5579" i="14"/>
  <c r="U5579" i="14" s="1"/>
  <c r="V5579" i="14" s="1"/>
  <c r="L5563" i="14"/>
  <c r="L5547" i="14"/>
  <c r="U5547" i="14" s="1"/>
  <c r="V5547" i="14" s="1"/>
  <c r="L5531" i="14"/>
  <c r="U5531" i="14" s="1"/>
  <c r="V5531" i="14" s="1"/>
  <c r="L5515" i="14"/>
  <c r="U5515" i="14" s="1"/>
  <c r="V5515" i="14" s="1"/>
  <c r="L5499" i="14"/>
  <c r="L5483" i="14"/>
  <c r="U5483" i="14" s="1"/>
  <c r="V5483" i="14" s="1"/>
  <c r="L5467" i="14"/>
  <c r="U5467" i="14" s="1"/>
  <c r="V5467" i="14" s="1"/>
  <c r="L5451" i="14"/>
  <c r="U5451" i="14" s="1"/>
  <c r="V5451" i="14" s="1"/>
  <c r="L5435" i="14"/>
  <c r="L5419" i="14"/>
  <c r="U5419" i="14" s="1"/>
  <c r="V5419" i="14" s="1"/>
  <c r="L5403" i="14"/>
  <c r="U5403" i="14" s="1"/>
  <c r="V5403" i="14" s="1"/>
  <c r="L5387" i="14"/>
  <c r="U5387" i="14" s="1"/>
  <c r="V5387" i="14" s="1"/>
  <c r="L5371" i="14"/>
  <c r="L5355" i="14"/>
  <c r="U5355" i="14" s="1"/>
  <c r="V5355" i="14" s="1"/>
  <c r="L5339" i="14"/>
  <c r="U5339" i="14" s="1"/>
  <c r="V5339" i="14" s="1"/>
  <c r="L5323" i="14"/>
  <c r="U5323" i="14" s="1"/>
  <c r="V5323" i="14" s="1"/>
  <c r="L5307" i="14"/>
  <c r="L5291" i="14"/>
  <c r="U5291" i="14" s="1"/>
  <c r="V5291" i="14" s="1"/>
  <c r="L5275" i="14"/>
  <c r="U5275" i="14" s="1"/>
  <c r="V5275" i="14" s="1"/>
  <c r="L5259" i="14"/>
  <c r="U5259" i="14" s="1"/>
  <c r="V5259" i="14" s="1"/>
  <c r="L5243" i="14"/>
  <c r="L5227" i="14"/>
  <c r="U5227" i="14" s="1"/>
  <c r="V5227" i="14" s="1"/>
  <c r="L5211" i="14"/>
  <c r="U5211" i="14" s="1"/>
  <c r="V5211" i="14" s="1"/>
  <c r="L5195" i="14"/>
  <c r="U5195" i="14" s="1"/>
  <c r="V5195" i="14" s="1"/>
  <c r="L5179" i="14"/>
  <c r="L5163" i="14"/>
  <c r="U5163" i="14" s="1"/>
  <c r="V5163" i="14" s="1"/>
  <c r="L5147" i="14"/>
  <c r="U5147" i="14" s="1"/>
  <c r="V5147" i="14" s="1"/>
  <c r="L5131" i="14"/>
  <c r="U5131" i="14" s="1"/>
  <c r="V5131" i="14" s="1"/>
  <c r="L5115" i="14"/>
  <c r="L5099" i="14"/>
  <c r="U5099" i="14" s="1"/>
  <c r="V5099" i="14" s="1"/>
  <c r="L5083" i="14"/>
  <c r="U5083" i="14" s="1"/>
  <c r="V5083" i="14" s="1"/>
  <c r="L5067" i="14"/>
  <c r="U5067" i="14" s="1"/>
  <c r="V5067" i="14" s="1"/>
  <c r="L5051" i="14"/>
  <c r="L5035" i="14"/>
  <c r="U5035" i="14" s="1"/>
  <c r="V5035" i="14" s="1"/>
  <c r="L5019" i="14"/>
  <c r="U5019" i="14" s="1"/>
  <c r="V5019" i="14" s="1"/>
  <c r="L5003" i="14"/>
  <c r="U5003" i="14" s="1"/>
  <c r="V5003" i="14" s="1"/>
  <c r="L4987" i="14"/>
  <c r="L4971" i="14"/>
  <c r="U4971" i="14" s="1"/>
  <c r="V4971" i="14" s="1"/>
  <c r="L4955" i="14"/>
  <c r="U4955" i="14" s="1"/>
  <c r="V4955" i="14" s="1"/>
  <c r="L4939" i="14"/>
  <c r="U4939" i="14" s="1"/>
  <c r="V4939" i="14" s="1"/>
  <c r="L4923" i="14"/>
  <c r="L4907" i="14"/>
  <c r="U4907" i="14" s="1"/>
  <c r="V4907" i="14" s="1"/>
  <c r="L4891" i="14"/>
  <c r="U4891" i="14" s="1"/>
  <c r="V4891" i="14" s="1"/>
  <c r="L4875" i="14"/>
  <c r="U4875" i="14" s="1"/>
  <c r="V4875" i="14" s="1"/>
  <c r="L4859" i="14"/>
  <c r="L4843" i="14"/>
  <c r="U4843" i="14" s="1"/>
  <c r="V4843" i="14" s="1"/>
  <c r="L4827" i="14"/>
  <c r="U4827" i="14" s="1"/>
  <c r="V4827" i="14" s="1"/>
  <c r="L4811" i="14"/>
  <c r="U4811" i="14" s="1"/>
  <c r="V4811" i="14" s="1"/>
  <c r="L4795" i="14"/>
  <c r="L4779" i="14"/>
  <c r="U4779" i="14" s="1"/>
  <c r="V4779" i="14" s="1"/>
  <c r="L4763" i="14"/>
  <c r="U4763" i="14" s="1"/>
  <c r="V4763" i="14" s="1"/>
  <c r="L4747" i="14"/>
  <c r="U4747" i="14" s="1"/>
  <c r="V4747" i="14" s="1"/>
  <c r="L4731" i="14"/>
  <c r="L4715" i="14"/>
  <c r="U4715" i="14" s="1"/>
  <c r="V4715" i="14" s="1"/>
  <c r="L4699" i="14"/>
  <c r="U4699" i="14" s="1"/>
  <c r="V4699" i="14" s="1"/>
  <c r="L4683" i="14"/>
  <c r="U4683" i="14" s="1"/>
  <c r="V4683" i="14" s="1"/>
  <c r="L4667" i="14"/>
  <c r="L4651" i="14"/>
  <c r="U4651" i="14" s="1"/>
  <c r="V4651" i="14" s="1"/>
  <c r="L4635" i="14"/>
  <c r="U4635" i="14" s="1"/>
  <c r="V4635" i="14" s="1"/>
  <c r="L4619" i="14"/>
  <c r="U4619" i="14" s="1"/>
  <c r="V4619" i="14" s="1"/>
  <c r="L4603" i="14"/>
  <c r="L4587" i="14"/>
  <c r="U4587" i="14" s="1"/>
  <c r="V4587" i="14" s="1"/>
  <c r="L4571" i="14"/>
  <c r="U4571" i="14" s="1"/>
  <c r="V4571" i="14" s="1"/>
  <c r="L4555" i="14"/>
  <c r="U4555" i="14" s="1"/>
  <c r="V4555" i="14" s="1"/>
  <c r="L4539" i="14"/>
  <c r="L4523" i="14"/>
  <c r="U4523" i="14" s="1"/>
  <c r="V4523" i="14" s="1"/>
  <c r="L4507" i="14"/>
  <c r="U4507" i="14" s="1"/>
  <c r="V4507" i="14" s="1"/>
  <c r="L4491" i="14"/>
  <c r="U4491" i="14" s="1"/>
  <c r="V4491" i="14" s="1"/>
  <c r="L4475" i="14"/>
  <c r="L4459" i="14"/>
  <c r="U4459" i="14" s="1"/>
  <c r="V4459" i="14" s="1"/>
  <c r="L4443" i="14"/>
  <c r="U4443" i="14" s="1"/>
  <c r="V4443" i="14" s="1"/>
  <c r="L4427" i="14"/>
  <c r="U4427" i="14" s="1"/>
  <c r="V4427" i="14" s="1"/>
  <c r="L4411" i="14"/>
  <c r="L4395" i="14"/>
  <c r="U4395" i="14" s="1"/>
  <c r="V4395" i="14" s="1"/>
  <c r="L4379" i="14"/>
  <c r="U4379" i="14" s="1"/>
  <c r="V4379" i="14" s="1"/>
  <c r="L4363" i="14"/>
  <c r="U4363" i="14" s="1"/>
  <c r="V4363" i="14" s="1"/>
  <c r="L4347" i="14"/>
  <c r="L4331" i="14"/>
  <c r="U4331" i="14" s="1"/>
  <c r="V4331" i="14" s="1"/>
  <c r="L4315" i="14"/>
  <c r="U4315" i="14" s="1"/>
  <c r="V4315" i="14" s="1"/>
  <c r="L4299" i="14"/>
  <c r="U4299" i="14" s="1"/>
  <c r="V4299" i="14" s="1"/>
  <c r="L4283" i="14"/>
  <c r="L4267" i="14"/>
  <c r="U4267" i="14" s="1"/>
  <c r="V4267" i="14" s="1"/>
  <c r="L4251" i="14"/>
  <c r="U4251" i="14" s="1"/>
  <c r="V4251" i="14" s="1"/>
  <c r="L4235" i="14"/>
  <c r="U4235" i="14" s="1"/>
  <c r="V4235" i="14" s="1"/>
  <c r="L4219" i="14"/>
  <c r="L4203" i="14"/>
  <c r="U4203" i="14" s="1"/>
  <c r="V4203" i="14" s="1"/>
  <c r="L4187" i="14"/>
  <c r="U4187" i="14" s="1"/>
  <c r="V4187" i="14" s="1"/>
  <c r="L4171" i="14"/>
  <c r="U4171" i="14" s="1"/>
  <c r="V4171" i="14" s="1"/>
  <c r="L4155" i="14"/>
  <c r="L4139" i="14"/>
  <c r="U4139" i="14" s="1"/>
  <c r="V4139" i="14" s="1"/>
  <c r="L4123" i="14"/>
  <c r="U4123" i="14" s="1"/>
  <c r="V4123" i="14" s="1"/>
  <c r="L4107" i="14"/>
  <c r="U4107" i="14" s="1"/>
  <c r="V4107" i="14" s="1"/>
  <c r="L4091" i="14"/>
  <c r="L4075" i="14"/>
  <c r="U4075" i="14" s="1"/>
  <c r="V4075" i="14" s="1"/>
  <c r="L4055" i="14"/>
  <c r="U4055" i="14" s="1"/>
  <c r="V4055" i="14" s="1"/>
  <c r="L4039" i="14"/>
  <c r="U4039" i="14" s="1"/>
  <c r="V4039" i="14" s="1"/>
  <c r="L4019" i="14"/>
  <c r="U4019" i="14" s="1"/>
  <c r="V4019" i="14" s="1"/>
  <c r="L4003" i="14"/>
  <c r="L3983" i="14"/>
  <c r="U3983" i="14" s="1"/>
  <c r="V3983" i="14" s="1"/>
  <c r="L3967" i="14"/>
  <c r="U3967" i="14" s="1"/>
  <c r="V3967" i="14" s="1"/>
  <c r="L3947" i="14"/>
  <c r="U3947" i="14" s="1"/>
  <c r="V3947" i="14" s="1"/>
  <c r="L3927" i="14"/>
  <c r="U3927" i="14" s="1"/>
  <c r="V3927" i="14" s="1"/>
  <c r="L3911" i="14"/>
  <c r="L3891" i="14"/>
  <c r="U3891" i="14" s="1"/>
  <c r="V3891" i="14" s="1"/>
  <c r="L3875" i="14"/>
  <c r="U3875" i="14" s="1"/>
  <c r="V3875" i="14" s="1"/>
  <c r="L3855" i="14"/>
  <c r="U3855" i="14" s="1"/>
  <c r="V3855" i="14" s="1"/>
  <c r="L3839" i="14"/>
  <c r="U3839" i="14" s="1"/>
  <c r="V3839" i="14" s="1"/>
  <c r="L3819" i="14"/>
  <c r="U3819" i="14" s="1"/>
  <c r="V3819" i="14" s="1"/>
  <c r="L3799" i="14"/>
  <c r="U3799" i="14" s="1"/>
  <c r="V3799" i="14" s="1"/>
  <c r="L3783" i="14"/>
  <c r="L3763" i="14"/>
  <c r="U3763" i="14" s="1"/>
  <c r="V3763" i="14" s="1"/>
  <c r="L3747" i="14"/>
  <c r="U3747" i="14" s="1"/>
  <c r="V3747" i="14" s="1"/>
  <c r="L3731" i="14"/>
  <c r="U3731" i="14" s="1"/>
  <c r="V3731" i="14" s="1"/>
  <c r="L3715" i="14"/>
  <c r="U3715" i="14" s="1"/>
  <c r="V3715" i="14" s="1"/>
  <c r="L3699" i="14"/>
  <c r="U3699" i="14" s="1"/>
  <c r="V3699" i="14" s="1"/>
  <c r="L3683" i="14"/>
  <c r="U3683" i="14" s="1"/>
  <c r="V3683" i="14" s="1"/>
  <c r="L3667" i="14"/>
  <c r="U3667" i="14" s="1"/>
  <c r="V3667" i="14" s="1"/>
  <c r="L3651" i="14"/>
  <c r="L3635" i="14"/>
  <c r="U3635" i="14" s="1"/>
  <c r="V3635" i="14" s="1"/>
  <c r="L3619" i="14"/>
  <c r="U3619" i="14" s="1"/>
  <c r="V3619" i="14" s="1"/>
  <c r="L3603" i="14"/>
  <c r="L3587" i="14"/>
  <c r="U3587" i="14" s="1"/>
  <c r="V3587" i="14" s="1"/>
  <c r="L3571" i="14"/>
  <c r="L3555" i="14"/>
  <c r="U3555" i="14" s="1"/>
  <c r="V3555" i="14" s="1"/>
  <c r="L3539" i="14"/>
  <c r="U3539" i="14" s="1"/>
  <c r="V3539" i="14" s="1"/>
  <c r="L3523" i="14"/>
  <c r="U3523" i="14" s="1"/>
  <c r="V3523" i="14" s="1"/>
  <c r="L3507" i="14"/>
  <c r="U3507" i="14" s="1"/>
  <c r="V3507" i="14" s="1"/>
  <c r="L3491" i="14"/>
  <c r="U3491" i="14" s="1"/>
  <c r="V3491" i="14" s="1"/>
  <c r="L3475" i="14"/>
  <c r="U3475" i="14" s="1"/>
  <c r="V3475" i="14" s="1"/>
  <c r="L3459" i="14"/>
  <c r="U3459" i="14" s="1"/>
  <c r="V3459" i="14" s="1"/>
  <c r="L3443" i="14"/>
  <c r="U3443" i="14" s="1"/>
  <c r="V3443" i="14" s="1"/>
  <c r="L3427" i="14"/>
  <c r="U3427" i="14" s="1"/>
  <c r="V3427" i="14" s="1"/>
  <c r="L3411" i="14"/>
  <c r="U3411" i="14" s="1"/>
  <c r="V3411" i="14" s="1"/>
  <c r="L3395" i="14"/>
  <c r="L3379" i="14"/>
  <c r="U3379" i="14" s="1"/>
  <c r="V3379" i="14" s="1"/>
  <c r="L3363" i="14"/>
  <c r="U3363" i="14" s="1"/>
  <c r="V3363" i="14" s="1"/>
  <c r="L3347" i="14"/>
  <c r="L3331" i="14"/>
  <c r="U3331" i="14" s="1"/>
  <c r="V3331" i="14" s="1"/>
  <c r="L3315" i="14"/>
  <c r="L3299" i="14"/>
  <c r="U3299" i="14" s="1"/>
  <c r="V3299" i="14" s="1"/>
  <c r="L3283" i="14"/>
  <c r="U3283" i="14" s="1"/>
  <c r="V3283" i="14" s="1"/>
  <c r="L3267" i="14"/>
  <c r="U3267" i="14" s="1"/>
  <c r="V3267" i="14" s="1"/>
  <c r="L3251" i="14"/>
  <c r="U3251" i="14" s="1"/>
  <c r="V3251" i="14" s="1"/>
  <c r="L3235" i="14"/>
  <c r="U3235" i="14" s="1"/>
  <c r="V3235" i="14" s="1"/>
  <c r="L3219" i="14"/>
  <c r="U3219" i="14" s="1"/>
  <c r="V3219" i="14" s="1"/>
  <c r="L3203" i="14"/>
  <c r="U3203" i="14" s="1"/>
  <c r="V3203" i="14" s="1"/>
  <c r="L3187" i="14"/>
  <c r="U3187" i="14" s="1"/>
  <c r="V3187" i="14" s="1"/>
  <c r="L3171" i="14"/>
  <c r="U3171" i="14" s="1"/>
  <c r="V3171" i="14" s="1"/>
  <c r="L3155" i="14"/>
  <c r="U3155" i="14" s="1"/>
  <c r="V3155" i="14" s="1"/>
  <c r="L3139" i="14"/>
  <c r="L3123" i="14"/>
  <c r="U3123" i="14" s="1"/>
  <c r="V3123" i="14" s="1"/>
  <c r="L3107" i="14"/>
  <c r="U3107" i="14" s="1"/>
  <c r="V3107" i="14" s="1"/>
  <c r="L3091" i="14"/>
  <c r="L3075" i="14"/>
  <c r="U3075" i="14" s="1"/>
  <c r="V3075" i="14" s="1"/>
  <c r="L3059" i="14"/>
  <c r="L3043" i="14"/>
  <c r="U3043" i="14" s="1"/>
  <c r="V3043" i="14" s="1"/>
  <c r="L3027" i="14"/>
  <c r="U3027" i="14" s="1"/>
  <c r="V3027" i="14" s="1"/>
  <c r="L3011" i="14"/>
  <c r="U3011" i="14" s="1"/>
  <c r="V3011" i="14" s="1"/>
  <c r="L2995" i="14"/>
  <c r="U2995" i="14" s="1"/>
  <c r="V2995" i="14" s="1"/>
  <c r="L2979" i="14"/>
  <c r="U2979" i="14" s="1"/>
  <c r="V2979" i="14" s="1"/>
  <c r="L2963" i="14"/>
  <c r="U2963" i="14" s="1"/>
  <c r="V2963" i="14" s="1"/>
  <c r="L2947" i="14"/>
  <c r="U2947" i="14" s="1"/>
  <c r="V2947" i="14" s="1"/>
  <c r="L2931" i="14"/>
  <c r="U2931" i="14" s="1"/>
  <c r="V2931" i="14" s="1"/>
  <c r="L2915" i="14"/>
  <c r="U2915" i="14" s="1"/>
  <c r="V2915" i="14" s="1"/>
  <c r="L2899" i="14"/>
  <c r="U2899" i="14" s="1"/>
  <c r="V2899" i="14" s="1"/>
  <c r="L2883" i="14"/>
  <c r="L2867" i="14"/>
  <c r="U2867" i="14" s="1"/>
  <c r="V2867" i="14" s="1"/>
  <c r="L2851" i="14"/>
  <c r="U2851" i="14" s="1"/>
  <c r="V2851" i="14" s="1"/>
  <c r="L2835" i="14"/>
  <c r="L2819" i="14"/>
  <c r="U2819" i="14" s="1"/>
  <c r="V2819" i="14" s="1"/>
  <c r="L2803" i="14"/>
  <c r="L2787" i="14"/>
  <c r="U2787" i="14" s="1"/>
  <c r="V2787" i="14" s="1"/>
  <c r="L2771" i="14"/>
  <c r="U2771" i="14" s="1"/>
  <c r="V2771" i="14" s="1"/>
  <c r="L2755" i="14"/>
  <c r="U2755" i="14" s="1"/>
  <c r="V2755" i="14" s="1"/>
  <c r="L2739" i="14"/>
  <c r="U2739" i="14" s="1"/>
  <c r="V2739" i="14" s="1"/>
  <c r="L2723" i="14"/>
  <c r="U2723" i="14" s="1"/>
  <c r="V2723" i="14" s="1"/>
  <c r="L2707" i="14"/>
  <c r="U2707" i="14" s="1"/>
  <c r="V2707" i="14" s="1"/>
  <c r="L2691" i="14"/>
  <c r="U2691" i="14" s="1"/>
  <c r="V2691" i="14" s="1"/>
  <c r="L2675" i="14"/>
  <c r="U2675" i="14" s="1"/>
  <c r="V2675" i="14" s="1"/>
  <c r="L2659" i="14"/>
  <c r="U2659" i="14" s="1"/>
  <c r="V2659" i="14" s="1"/>
  <c r="L2643" i="14"/>
  <c r="U2643" i="14" s="1"/>
  <c r="V2643" i="14" s="1"/>
  <c r="L2627" i="14"/>
  <c r="L2611" i="14"/>
  <c r="U2611" i="14" s="1"/>
  <c r="V2611" i="14" s="1"/>
  <c r="L2595" i="14"/>
  <c r="U2595" i="14" s="1"/>
  <c r="V2595" i="14" s="1"/>
  <c r="L2579" i="14"/>
  <c r="L2563" i="14"/>
  <c r="U2563" i="14" s="1"/>
  <c r="V2563" i="14" s="1"/>
  <c r="L2547" i="14"/>
  <c r="L2531" i="14"/>
  <c r="U2531" i="14" s="1"/>
  <c r="V2531" i="14" s="1"/>
  <c r="L2515" i="14"/>
  <c r="U2515" i="14" s="1"/>
  <c r="V2515" i="14" s="1"/>
  <c r="L2499" i="14"/>
  <c r="U2499" i="14" s="1"/>
  <c r="V2499" i="14" s="1"/>
  <c r="L2483" i="14"/>
  <c r="U2483" i="14" s="1"/>
  <c r="V2483" i="14" s="1"/>
  <c r="L2467" i="14"/>
  <c r="U2467" i="14" s="1"/>
  <c r="V2467" i="14" s="1"/>
  <c r="L2451" i="14"/>
  <c r="U2451" i="14" s="1"/>
  <c r="V2451" i="14" s="1"/>
  <c r="L2435" i="14"/>
  <c r="U2435" i="14" s="1"/>
  <c r="V2435" i="14" s="1"/>
  <c r="L2419" i="14"/>
  <c r="U2419" i="14" s="1"/>
  <c r="V2419" i="14" s="1"/>
  <c r="L2403" i="14"/>
  <c r="U2403" i="14" s="1"/>
  <c r="V2403" i="14" s="1"/>
  <c r="L2387" i="14"/>
  <c r="U2387" i="14" s="1"/>
  <c r="V2387" i="14" s="1"/>
  <c r="L2371" i="14"/>
  <c r="L2355" i="14"/>
  <c r="U2355" i="14" s="1"/>
  <c r="V2355" i="14" s="1"/>
  <c r="L2339" i="14"/>
  <c r="U2339" i="14" s="1"/>
  <c r="V2339" i="14" s="1"/>
  <c r="L2323" i="14"/>
  <c r="L2307" i="14"/>
  <c r="U2307" i="14" s="1"/>
  <c r="V2307" i="14" s="1"/>
  <c r="L2291" i="14"/>
  <c r="L2275" i="14"/>
  <c r="U2275" i="14" s="1"/>
  <c r="V2275" i="14" s="1"/>
  <c r="L2259" i="14"/>
  <c r="U2259" i="14" s="1"/>
  <c r="V2259" i="14" s="1"/>
  <c r="L2243" i="14"/>
  <c r="U2243" i="14" s="1"/>
  <c r="V2243" i="14" s="1"/>
  <c r="L2227" i="14"/>
  <c r="U2227" i="14" s="1"/>
  <c r="V2227" i="14" s="1"/>
  <c r="L2211" i="14"/>
  <c r="U2211" i="14" s="1"/>
  <c r="V2211" i="14" s="1"/>
  <c r="L2195" i="14"/>
  <c r="U2195" i="14" s="1"/>
  <c r="V2195" i="14" s="1"/>
  <c r="L2179" i="14"/>
  <c r="U2179" i="14" s="1"/>
  <c r="V2179" i="14" s="1"/>
  <c r="L2163" i="14"/>
  <c r="U2163" i="14" s="1"/>
  <c r="V2163" i="14" s="1"/>
  <c r="L2147" i="14"/>
  <c r="U2147" i="14" s="1"/>
  <c r="V2147" i="14" s="1"/>
  <c r="L2131" i="14"/>
  <c r="U2131" i="14" s="1"/>
  <c r="V2131" i="14" s="1"/>
  <c r="L2115" i="14"/>
  <c r="L2099" i="14"/>
  <c r="U2099" i="14" s="1"/>
  <c r="V2099" i="14" s="1"/>
  <c r="L2083" i="14"/>
  <c r="U2083" i="14" s="1"/>
  <c r="V2083" i="14" s="1"/>
  <c r="L2067" i="14"/>
  <c r="L2051" i="14"/>
  <c r="U2051" i="14" s="1"/>
  <c r="V2051" i="14" s="1"/>
  <c r="L2035" i="14"/>
  <c r="L2019" i="14"/>
  <c r="U2019" i="14" s="1"/>
  <c r="V2019" i="14" s="1"/>
  <c r="L2003" i="14"/>
  <c r="U2003" i="14" s="1"/>
  <c r="V2003" i="14" s="1"/>
  <c r="L1987" i="14"/>
  <c r="U1987" i="14" s="1"/>
  <c r="V1987" i="14" s="1"/>
  <c r="L1971" i="14"/>
  <c r="U1971" i="14" s="1"/>
  <c r="V1971" i="14" s="1"/>
  <c r="L1955" i="14"/>
  <c r="U1955" i="14" s="1"/>
  <c r="V1955" i="14" s="1"/>
  <c r="L1939" i="14"/>
  <c r="U1939" i="14" s="1"/>
  <c r="V1939" i="14" s="1"/>
  <c r="L1923" i="14"/>
  <c r="U1923" i="14" s="1"/>
  <c r="V1923" i="14" s="1"/>
  <c r="L1907" i="14"/>
  <c r="U1907" i="14" s="1"/>
  <c r="V1907" i="14" s="1"/>
  <c r="L1891" i="14"/>
  <c r="U1891" i="14" s="1"/>
  <c r="V1891" i="14" s="1"/>
  <c r="L1875" i="14"/>
  <c r="U1875" i="14" s="1"/>
  <c r="V1875" i="14" s="1"/>
  <c r="L1859" i="14"/>
  <c r="L1843" i="14"/>
  <c r="U1843" i="14" s="1"/>
  <c r="V1843" i="14" s="1"/>
  <c r="L1827" i="14"/>
  <c r="U1827" i="14" s="1"/>
  <c r="V1827" i="14" s="1"/>
  <c r="L1811" i="14"/>
  <c r="L1795" i="14"/>
  <c r="U1795" i="14" s="1"/>
  <c r="V1795" i="14" s="1"/>
  <c r="L7128" i="14"/>
  <c r="U7128" i="14" s="1"/>
  <c r="V7128" i="14" s="1"/>
  <c r="L7096" i="14"/>
  <c r="U7096" i="14" s="1"/>
  <c r="V7096" i="14" s="1"/>
  <c r="L7060" i="14"/>
  <c r="U7060" i="14" s="1"/>
  <c r="V7060" i="14" s="1"/>
  <c r="L7028" i="14"/>
  <c r="U7028" i="14" s="1"/>
  <c r="V7028" i="14" s="1"/>
  <c r="L6996" i="14"/>
  <c r="U6996" i="14" s="1"/>
  <c r="V6996" i="14" s="1"/>
  <c r="L6964" i="14"/>
  <c r="U6964" i="14" s="1"/>
  <c r="V6964" i="14" s="1"/>
  <c r="L6928" i="14"/>
  <c r="U6928" i="14" s="1"/>
  <c r="V6928" i="14" s="1"/>
  <c r="L6896" i="14"/>
  <c r="U6896" i="14" s="1"/>
  <c r="V6896" i="14" s="1"/>
  <c r="L6864" i="14"/>
  <c r="U6864" i="14" s="1"/>
  <c r="V6864" i="14" s="1"/>
  <c r="L6832" i="14"/>
  <c r="U6832" i="14" s="1"/>
  <c r="V6832" i="14" s="1"/>
  <c r="L6796" i="14"/>
  <c r="U6796" i="14" s="1"/>
  <c r="V6796" i="14" s="1"/>
  <c r="L6764" i="14"/>
  <c r="U6764" i="14" s="1"/>
  <c r="V6764" i="14" s="1"/>
  <c r="L6732" i="14"/>
  <c r="U6732" i="14" s="1"/>
  <c r="V6732" i="14" s="1"/>
  <c r="L6700" i="14"/>
  <c r="U6700" i="14" s="1"/>
  <c r="V6700" i="14" s="1"/>
  <c r="L6668" i="14"/>
  <c r="U6668" i="14" s="1"/>
  <c r="V6668" i="14" s="1"/>
  <c r="L6632" i="14"/>
  <c r="U6632" i="14" s="1"/>
  <c r="V6632" i="14" s="1"/>
  <c r="L6604" i="14"/>
  <c r="U6604" i="14" s="1"/>
  <c r="V6604" i="14" s="1"/>
  <c r="L6568" i="14"/>
  <c r="U6568" i="14" s="1"/>
  <c r="V6568" i="14" s="1"/>
  <c r="L6536" i="14"/>
  <c r="U6536" i="14" s="1"/>
  <c r="V6536" i="14" s="1"/>
  <c r="L6504" i="14"/>
  <c r="U6504" i="14" s="1"/>
  <c r="V6504" i="14" s="1"/>
  <c r="L6472" i="14"/>
  <c r="U6472" i="14" s="1"/>
  <c r="V6472" i="14" s="1"/>
  <c r="L6440" i="14"/>
  <c r="U6440" i="14" s="1"/>
  <c r="V6440" i="14" s="1"/>
  <c r="L6408" i="14"/>
  <c r="U6408" i="14" s="1"/>
  <c r="V6408" i="14" s="1"/>
  <c r="L6376" i="14"/>
  <c r="U6376" i="14" s="1"/>
  <c r="V6376" i="14" s="1"/>
  <c r="L6344" i="14"/>
  <c r="U6344" i="14" s="1"/>
  <c r="V6344" i="14" s="1"/>
  <c r="L6312" i="14"/>
  <c r="U6312" i="14" s="1"/>
  <c r="V6312" i="14" s="1"/>
  <c r="L6280" i="14"/>
  <c r="U6280" i="14" s="1"/>
  <c r="V6280" i="14" s="1"/>
  <c r="L6248" i="14"/>
  <c r="U6248" i="14" s="1"/>
  <c r="V6248" i="14" s="1"/>
  <c r="L6216" i="14"/>
  <c r="U6216" i="14" s="1"/>
  <c r="V6216" i="14" s="1"/>
  <c r="L6184" i="14"/>
  <c r="U6184" i="14" s="1"/>
  <c r="V6184" i="14" s="1"/>
  <c r="L6152" i="14"/>
  <c r="U6152" i="14" s="1"/>
  <c r="V6152" i="14" s="1"/>
  <c r="L6120" i="14"/>
  <c r="U6120" i="14" s="1"/>
  <c r="V6120" i="14" s="1"/>
  <c r="L6088" i="14"/>
  <c r="U6088" i="14" s="1"/>
  <c r="V6088" i="14" s="1"/>
  <c r="L6056" i="14"/>
  <c r="U6056" i="14" s="1"/>
  <c r="V6056" i="14" s="1"/>
  <c r="L6020" i="14"/>
  <c r="U6020" i="14" s="1"/>
  <c r="V6020" i="14" s="1"/>
  <c r="L5992" i="14"/>
  <c r="U5992" i="14" s="1"/>
  <c r="V5992" i="14" s="1"/>
  <c r="L5960" i="14"/>
  <c r="U5960" i="14" s="1"/>
  <c r="V5960" i="14" s="1"/>
  <c r="L5924" i="14"/>
  <c r="U5924" i="14" s="1"/>
  <c r="V5924" i="14" s="1"/>
  <c r="L5896" i="14"/>
  <c r="U5896" i="14" s="1"/>
  <c r="V5896" i="14" s="1"/>
  <c r="L5864" i="14"/>
  <c r="U5864" i="14" s="1"/>
  <c r="V5864" i="14" s="1"/>
  <c r="L5832" i="14"/>
  <c r="U5832" i="14" s="1"/>
  <c r="V5832" i="14" s="1"/>
  <c r="L5800" i="14"/>
  <c r="U5800" i="14" s="1"/>
  <c r="V5800" i="14" s="1"/>
  <c r="L5768" i="14"/>
  <c r="U5768" i="14" s="1"/>
  <c r="V5768" i="14" s="1"/>
  <c r="L5736" i="14"/>
  <c r="U5736" i="14" s="1"/>
  <c r="V5736" i="14" s="1"/>
  <c r="L5704" i="14"/>
  <c r="U5704" i="14" s="1"/>
  <c r="V5704" i="14" s="1"/>
  <c r="L5668" i="14"/>
  <c r="U5668" i="14" s="1"/>
  <c r="V5668" i="14" s="1"/>
  <c r="L5640" i="14"/>
  <c r="U5640" i="14" s="1"/>
  <c r="V5640" i="14" s="1"/>
  <c r="L5608" i="14"/>
  <c r="U5608" i="14" s="1"/>
  <c r="V5608" i="14" s="1"/>
  <c r="L5576" i="14"/>
  <c r="U5576" i="14" s="1"/>
  <c r="V5576" i="14" s="1"/>
  <c r="L5544" i="14"/>
  <c r="U5544" i="14" s="1"/>
  <c r="V5544" i="14" s="1"/>
  <c r="L5512" i="14"/>
  <c r="U5512" i="14" s="1"/>
  <c r="V5512" i="14" s="1"/>
  <c r="L5480" i="14"/>
  <c r="U5480" i="14" s="1"/>
  <c r="V5480" i="14" s="1"/>
  <c r="L5444" i="14"/>
  <c r="U5444" i="14" s="1"/>
  <c r="V5444" i="14" s="1"/>
  <c r="L5412" i="14"/>
  <c r="U5412" i="14" s="1"/>
  <c r="V5412" i="14" s="1"/>
  <c r="L5384" i="14"/>
  <c r="U5384" i="14" s="1"/>
  <c r="V5384" i="14" s="1"/>
  <c r="L5352" i="14"/>
  <c r="U5352" i="14" s="1"/>
  <c r="V5352" i="14" s="1"/>
  <c r="L5320" i="14"/>
  <c r="U5320" i="14" s="1"/>
  <c r="V5320" i="14" s="1"/>
  <c r="L5292" i="14"/>
  <c r="U5292" i="14" s="1"/>
  <c r="V5292" i="14" s="1"/>
  <c r="L5260" i="14"/>
  <c r="U5260" i="14" s="1"/>
  <c r="V5260" i="14" s="1"/>
  <c r="L5228" i="14"/>
  <c r="U5228" i="14" s="1"/>
  <c r="V5228" i="14" s="1"/>
  <c r="L5196" i="14"/>
  <c r="U5196" i="14" s="1"/>
  <c r="V5196" i="14" s="1"/>
  <c r="L5164" i="14"/>
  <c r="U5164" i="14" s="1"/>
  <c r="V5164" i="14" s="1"/>
  <c r="L5132" i="14"/>
  <c r="U5132" i="14" s="1"/>
  <c r="V5132" i="14" s="1"/>
  <c r="L5100" i="14"/>
  <c r="U5100" i="14" s="1"/>
  <c r="V5100" i="14" s="1"/>
  <c r="L5068" i="14"/>
  <c r="U5068" i="14" s="1"/>
  <c r="V5068" i="14" s="1"/>
  <c r="L5036" i="14"/>
  <c r="U5036" i="14" s="1"/>
  <c r="V5036" i="14" s="1"/>
  <c r="L5008" i="14"/>
  <c r="U5008" i="14" s="1"/>
  <c r="V5008" i="14" s="1"/>
  <c r="L4976" i="14"/>
  <c r="U4976" i="14" s="1"/>
  <c r="V4976" i="14" s="1"/>
  <c r="L4944" i="14"/>
  <c r="U4944" i="14" s="1"/>
  <c r="V4944" i="14" s="1"/>
  <c r="L4912" i="14"/>
  <c r="U4912" i="14" s="1"/>
  <c r="V4912" i="14" s="1"/>
  <c r="L4880" i="14"/>
  <c r="U4880" i="14" s="1"/>
  <c r="V4880" i="14" s="1"/>
  <c r="L4848" i="14"/>
  <c r="U4848" i="14" s="1"/>
  <c r="V4848" i="14" s="1"/>
  <c r="L4816" i="14"/>
  <c r="U4816" i="14" s="1"/>
  <c r="V4816" i="14" s="1"/>
  <c r="L4784" i="14"/>
  <c r="U4784" i="14" s="1"/>
  <c r="V4784" i="14" s="1"/>
  <c r="L4752" i="14"/>
  <c r="U4752" i="14" s="1"/>
  <c r="V4752" i="14" s="1"/>
  <c r="L4720" i="14"/>
  <c r="U4720" i="14" s="1"/>
  <c r="V4720" i="14" s="1"/>
  <c r="L4692" i="14"/>
  <c r="U4692" i="14" s="1"/>
  <c r="V4692" i="14" s="1"/>
  <c r="L4660" i="14"/>
  <c r="U4660" i="14" s="1"/>
  <c r="V4660" i="14" s="1"/>
  <c r="L4628" i="14"/>
  <c r="U4628" i="14" s="1"/>
  <c r="V4628" i="14" s="1"/>
  <c r="L4600" i="14"/>
  <c r="U4600" i="14" s="1"/>
  <c r="V4600" i="14" s="1"/>
  <c r="L4568" i="14"/>
  <c r="L4536" i="14"/>
  <c r="U4536" i="14" s="1"/>
  <c r="V4536" i="14" s="1"/>
  <c r="L4508" i="14"/>
  <c r="L4476" i="14"/>
  <c r="U4476" i="14" s="1"/>
  <c r="V4476" i="14" s="1"/>
  <c r="L4444" i="14"/>
  <c r="U4444" i="14" s="1"/>
  <c r="V4444" i="14" s="1"/>
  <c r="L4416" i="14"/>
  <c r="U4416" i="14" s="1"/>
  <c r="V4416" i="14" s="1"/>
  <c r="L4380" i="14"/>
  <c r="L4348" i="14"/>
  <c r="U4348" i="14" s="1"/>
  <c r="V4348" i="14" s="1"/>
  <c r="L4316" i="14"/>
  <c r="U4316" i="14" s="1"/>
  <c r="V4316" i="14" s="1"/>
  <c r="L4284" i="14"/>
  <c r="U4284" i="14" s="1"/>
  <c r="V4284" i="14" s="1"/>
  <c r="L4252" i="14"/>
  <c r="L4224" i="14"/>
  <c r="U4224" i="14" s="1"/>
  <c r="V4224" i="14" s="1"/>
  <c r="L4188" i="14"/>
  <c r="U4188" i="14" s="1"/>
  <c r="V4188" i="14" s="1"/>
  <c r="L4160" i="14"/>
  <c r="U4160" i="14" s="1"/>
  <c r="V4160" i="14" s="1"/>
  <c r="L4128" i="14"/>
  <c r="U4128" i="14" s="1"/>
  <c r="V4128" i="14" s="1"/>
  <c r="L4096" i="14"/>
  <c r="U4096" i="14" s="1"/>
  <c r="V4096" i="14" s="1"/>
  <c r="L4060" i="14"/>
  <c r="U4060" i="14" s="1"/>
  <c r="V4060" i="14" s="1"/>
  <c r="L4028" i="14"/>
  <c r="U4028" i="14" s="1"/>
  <c r="V4028" i="14" s="1"/>
  <c r="L3996" i="14"/>
  <c r="L3964" i="14"/>
  <c r="U3964" i="14" s="1"/>
  <c r="V3964" i="14" s="1"/>
  <c r="L3932" i="14"/>
  <c r="U3932" i="14" s="1"/>
  <c r="V3932" i="14" s="1"/>
  <c r="L3900" i="14"/>
  <c r="U3900" i="14" s="1"/>
  <c r="V3900" i="14" s="1"/>
  <c r="L3868" i="14"/>
  <c r="L3836" i="14"/>
  <c r="U3836" i="14" s="1"/>
  <c r="V3836" i="14" s="1"/>
  <c r="L3800" i="14"/>
  <c r="U3800" i="14" s="1"/>
  <c r="V3800" i="14" s="1"/>
  <c r="L3768" i="14"/>
  <c r="U3768" i="14" s="1"/>
  <c r="V3768" i="14" s="1"/>
  <c r="L3736" i="14"/>
  <c r="U3736" i="14" s="1"/>
  <c r="V3736" i="14" s="1"/>
  <c r="L3700" i="14"/>
  <c r="U3700" i="14" s="1"/>
  <c r="V3700" i="14" s="1"/>
  <c r="L3668" i="14"/>
  <c r="U3668" i="14" s="1"/>
  <c r="V3668" i="14" s="1"/>
  <c r="L3636" i="14"/>
  <c r="U3636" i="14" s="1"/>
  <c r="V3636" i="14" s="1"/>
  <c r="L3604" i="14"/>
  <c r="U3604" i="14" s="1"/>
  <c r="V3604" i="14" s="1"/>
  <c r="L3572" i="14"/>
  <c r="U3572" i="14" s="1"/>
  <c r="V3572" i="14" s="1"/>
  <c r="L3540" i="14"/>
  <c r="U3540" i="14" s="1"/>
  <c r="V3540" i="14" s="1"/>
  <c r="L3508" i="14"/>
  <c r="U3508" i="14" s="1"/>
  <c r="V3508" i="14" s="1"/>
  <c r="L3476" i="14"/>
  <c r="U3476" i="14" s="1"/>
  <c r="V3476" i="14" s="1"/>
  <c r="L3444" i="14"/>
  <c r="U3444" i="14" s="1"/>
  <c r="V3444" i="14" s="1"/>
  <c r="L3412" i="14"/>
  <c r="U3412" i="14" s="1"/>
  <c r="V3412" i="14" s="1"/>
  <c r="L3380" i="14"/>
  <c r="U3380" i="14" s="1"/>
  <c r="V3380" i="14" s="1"/>
  <c r="L3348" i="14"/>
  <c r="U3348" i="14" s="1"/>
  <c r="V3348" i="14" s="1"/>
  <c r="L3316" i="14"/>
  <c r="U3316" i="14" s="1"/>
  <c r="V3316" i="14" s="1"/>
  <c r="L3280" i="14"/>
  <c r="U3280" i="14" s="1"/>
  <c r="V3280" i="14" s="1"/>
  <c r="L3248" i="14"/>
  <c r="U3248" i="14" s="1"/>
  <c r="V3248" i="14" s="1"/>
  <c r="L3216" i="14"/>
  <c r="U3216" i="14" s="1"/>
  <c r="V3216" i="14" s="1"/>
  <c r="L3196" i="14"/>
  <c r="U3196" i="14" s="1"/>
  <c r="V3196" i="14" s="1"/>
  <c r="L3180" i="14"/>
  <c r="U3180" i="14" s="1"/>
  <c r="V3180" i="14" s="1"/>
  <c r="L3164" i="14"/>
  <c r="U3164" i="14" s="1"/>
  <c r="V3164" i="14" s="1"/>
  <c r="L3148" i="14"/>
  <c r="U3148" i="14" s="1"/>
  <c r="V3148" i="14" s="1"/>
  <c r="L3132" i="14"/>
  <c r="U3132" i="14" s="1"/>
  <c r="V3132" i="14" s="1"/>
  <c r="L3096" i="14"/>
  <c r="U3096" i="14" s="1"/>
  <c r="V3096" i="14" s="1"/>
  <c r="L3068" i="14"/>
  <c r="U3068" i="14" s="1"/>
  <c r="V3068" i="14" s="1"/>
  <c r="L3036" i="14"/>
  <c r="L3000" i="14"/>
  <c r="U3000" i="14" s="1"/>
  <c r="V3000" i="14" s="1"/>
  <c r="L2972" i="14"/>
  <c r="U2972" i="14" s="1"/>
  <c r="V2972" i="14" s="1"/>
  <c r="L2936" i="14"/>
  <c r="U2936" i="14" s="1"/>
  <c r="V2936" i="14" s="1"/>
  <c r="L2904" i="14"/>
  <c r="L2872" i="14"/>
  <c r="U2872" i="14" s="1"/>
  <c r="V2872" i="14" s="1"/>
  <c r="L2840" i="14"/>
  <c r="U2840" i="14" s="1"/>
  <c r="V2840" i="14" s="1"/>
  <c r="L2808" i="14"/>
  <c r="U2808" i="14" s="1"/>
  <c r="V2808" i="14" s="1"/>
  <c r="L2776" i="14"/>
  <c r="L2744" i="14"/>
  <c r="U2744" i="14" s="1"/>
  <c r="V2744" i="14" s="1"/>
  <c r="L2712" i="14"/>
  <c r="U2712" i="14" s="1"/>
  <c r="V2712" i="14" s="1"/>
  <c r="L2680" i="14"/>
  <c r="U2680" i="14" s="1"/>
  <c r="V2680" i="14" s="1"/>
  <c r="L2648" i="14"/>
  <c r="L2616" i="14"/>
  <c r="U2616" i="14" s="1"/>
  <c r="V2616" i="14" s="1"/>
  <c r="L2588" i="14"/>
  <c r="U2588" i="14" s="1"/>
  <c r="V2588" i="14" s="1"/>
  <c r="L2552" i="14"/>
  <c r="U2552" i="14" s="1"/>
  <c r="V2552" i="14" s="1"/>
  <c r="L2520" i="14"/>
  <c r="L2488" i="14"/>
  <c r="U2488" i="14" s="1"/>
  <c r="V2488" i="14" s="1"/>
  <c r="L2456" i="14"/>
  <c r="U2456" i="14" s="1"/>
  <c r="V2456" i="14" s="1"/>
  <c r="L2424" i="14"/>
  <c r="U2424" i="14" s="1"/>
  <c r="V2424" i="14" s="1"/>
  <c r="L2392" i="14"/>
  <c r="L2360" i="14"/>
  <c r="U2360" i="14" s="1"/>
  <c r="V2360" i="14" s="1"/>
  <c r="L2328" i="14"/>
  <c r="U2328" i="14" s="1"/>
  <c r="V2328" i="14" s="1"/>
  <c r="L2296" i="14"/>
  <c r="U2296" i="14" s="1"/>
  <c r="V2296" i="14" s="1"/>
  <c r="L2264" i="14"/>
  <c r="U2264" i="14" s="1"/>
  <c r="V2264" i="14" s="1"/>
  <c r="L2232" i="14"/>
  <c r="U2232" i="14" s="1"/>
  <c r="V2232" i="14" s="1"/>
  <c r="L2196" i="14"/>
  <c r="U2196" i="14" s="1"/>
  <c r="V2196" i="14" s="1"/>
  <c r="L2164" i="14"/>
  <c r="U2164" i="14" s="1"/>
  <c r="V2164" i="14" s="1"/>
  <c r="L2132" i="14"/>
  <c r="U2132" i="14" s="1"/>
  <c r="V2132" i="14" s="1"/>
  <c r="L2104" i="14"/>
  <c r="U2104" i="14" s="1"/>
  <c r="V2104" i="14" s="1"/>
  <c r="L2072" i="14"/>
  <c r="U2072" i="14" s="1"/>
  <c r="V2072" i="14" s="1"/>
  <c r="L2040" i="14"/>
  <c r="U2040" i="14" s="1"/>
  <c r="V2040" i="14" s="1"/>
  <c r="L2008" i="14"/>
  <c r="U2008" i="14" s="1"/>
  <c r="V2008" i="14" s="1"/>
  <c r="L1976" i="14"/>
  <c r="U1976" i="14" s="1"/>
  <c r="V1976" i="14" s="1"/>
  <c r="L1944" i="14"/>
  <c r="U1944" i="14" s="1"/>
  <c r="V1944" i="14" s="1"/>
  <c r="L1912" i="14"/>
  <c r="U1912" i="14" s="1"/>
  <c r="V1912" i="14" s="1"/>
  <c r="L1880" i="14"/>
  <c r="U1880" i="14" s="1"/>
  <c r="V1880" i="14" s="1"/>
  <c r="L1848" i="14"/>
  <c r="U1848" i="14" s="1"/>
  <c r="V1848" i="14" s="1"/>
  <c r="L1816" i="14"/>
  <c r="U1816" i="14" s="1"/>
  <c r="V1816" i="14" s="1"/>
  <c r="L1784" i="14"/>
  <c r="U1784" i="14" s="1"/>
  <c r="V1784" i="14" s="1"/>
  <c r="L1752" i="14"/>
  <c r="U1752" i="14" s="1"/>
  <c r="V1752" i="14" s="1"/>
  <c r="L1720" i="14"/>
  <c r="U1720" i="14" s="1"/>
  <c r="V1720" i="14" s="1"/>
  <c r="L1692" i="14"/>
  <c r="U1692" i="14" s="1"/>
  <c r="V1692" i="14" s="1"/>
  <c r="L1661" i="14"/>
  <c r="U1661" i="14" s="1"/>
  <c r="V1661" i="14" s="1"/>
  <c r="L1629" i="14"/>
  <c r="L1597" i="14"/>
  <c r="U1597" i="14" s="1"/>
  <c r="V1597" i="14" s="1"/>
  <c r="L1565" i="14"/>
  <c r="U1565" i="14" s="1"/>
  <c r="V1565" i="14" s="1"/>
  <c r="L1533" i="14"/>
  <c r="U1533" i="14" s="1"/>
  <c r="V1533" i="14" s="1"/>
  <c r="L1501" i="14"/>
  <c r="L1469" i="14"/>
  <c r="U1469" i="14" s="1"/>
  <c r="V1469" i="14" s="1"/>
  <c r="L1437" i="14"/>
  <c r="U1437" i="14" s="1"/>
  <c r="V1437" i="14" s="1"/>
  <c r="L1405" i="14"/>
  <c r="U1405" i="14" s="1"/>
  <c r="V1405" i="14" s="1"/>
  <c r="L1373" i="14"/>
  <c r="L1337" i="14"/>
  <c r="U1337" i="14" s="1"/>
  <c r="V1337" i="14" s="1"/>
  <c r="L1309" i="14"/>
  <c r="U1309" i="14" s="1"/>
  <c r="V1309" i="14" s="1"/>
  <c r="L1277" i="14"/>
  <c r="U1277" i="14" s="1"/>
  <c r="V1277" i="14" s="1"/>
  <c r="L1241" i="14"/>
  <c r="U1241" i="14" s="1"/>
  <c r="V1241" i="14" s="1"/>
  <c r="L1209" i="14"/>
  <c r="U1209" i="14" s="1"/>
  <c r="V1209" i="14" s="1"/>
  <c r="L1177" i="14"/>
  <c r="U1177" i="14" s="1"/>
  <c r="V1177" i="14" s="1"/>
  <c r="L1145" i="14"/>
  <c r="U1145" i="14" s="1"/>
  <c r="V1145" i="14" s="1"/>
  <c r="L1117" i="14"/>
  <c r="L1081" i="14"/>
  <c r="U1081" i="14" s="1"/>
  <c r="V1081" i="14" s="1"/>
  <c r="L1049" i="14"/>
  <c r="L1018" i="14"/>
  <c r="U1018" i="14" s="1"/>
  <c r="V1018" i="14" s="1"/>
  <c r="L986" i="14"/>
  <c r="U986" i="14" s="1"/>
  <c r="V986" i="14" s="1"/>
  <c r="L954" i="14"/>
  <c r="U954" i="14" s="1"/>
  <c r="V954" i="14" s="1"/>
  <c r="L922" i="14"/>
  <c r="L894" i="14"/>
  <c r="U894" i="14" s="1"/>
  <c r="V894" i="14" s="1"/>
  <c r="L862" i="14"/>
  <c r="L826" i="14"/>
  <c r="U826" i="14" s="1"/>
  <c r="V826" i="14" s="1"/>
  <c r="L798" i="14"/>
  <c r="U798" i="14" s="1"/>
  <c r="V798" i="14" s="1"/>
  <c r="L766" i="14"/>
  <c r="U766" i="14" s="1"/>
  <c r="V766" i="14" s="1"/>
  <c r="L734" i="14"/>
  <c r="L698" i="14"/>
  <c r="U698" i="14" s="1"/>
  <c r="V698" i="14" s="1"/>
  <c r="L666" i="14"/>
  <c r="U666" i="14" s="1"/>
  <c r="V666" i="14" s="1"/>
  <c r="L634" i="14"/>
  <c r="U634" i="14" s="1"/>
  <c r="V634" i="14" s="1"/>
  <c r="L602" i="14"/>
  <c r="L570" i="14"/>
  <c r="U570" i="14" s="1"/>
  <c r="V570" i="14" s="1"/>
  <c r="L542" i="14"/>
  <c r="U542" i="14" s="1"/>
  <c r="V542" i="14" s="1"/>
  <c r="L510" i="14"/>
  <c r="U510" i="14" s="1"/>
  <c r="V510" i="14" s="1"/>
  <c r="L478" i="14"/>
  <c r="L446" i="14"/>
  <c r="U446" i="14" s="1"/>
  <c r="V446" i="14" s="1"/>
  <c r="L410" i="14"/>
  <c r="U410" i="14" s="1"/>
  <c r="V410" i="14" s="1"/>
  <c r="L378" i="14"/>
  <c r="U378" i="14" s="1"/>
  <c r="V378" i="14" s="1"/>
  <c r="L350" i="14"/>
  <c r="L318" i="14"/>
  <c r="U318" i="14" s="1"/>
  <c r="V318" i="14" s="1"/>
  <c r="L282" i="14"/>
  <c r="U282" i="14" s="1"/>
  <c r="V282" i="14" s="1"/>
  <c r="L254" i="14"/>
  <c r="U254" i="14" s="1"/>
  <c r="V254" i="14" s="1"/>
  <c r="L218" i="14"/>
  <c r="U218" i="14" s="1"/>
  <c r="V218" i="14" s="1"/>
  <c r="L186" i="14"/>
  <c r="U186" i="14" s="1"/>
  <c r="V186" i="14" s="1"/>
  <c r="L158" i="14"/>
  <c r="U158" i="14" s="1"/>
  <c r="V158" i="14" s="1"/>
  <c r="L8326" i="14"/>
  <c r="U8326" i="14" s="1"/>
  <c r="V8326" i="14" s="1"/>
  <c r="L8290" i="14"/>
  <c r="L8262" i="14"/>
  <c r="U8262" i="14" s="1"/>
  <c r="V8262" i="14" s="1"/>
  <c r="L8226" i="14"/>
  <c r="U8226" i="14" s="1"/>
  <c r="V8226" i="14" s="1"/>
  <c r="L8198" i="14"/>
  <c r="U8198" i="14" s="1"/>
  <c r="V8198" i="14" s="1"/>
  <c r="L8162" i="14"/>
  <c r="L8114" i="14"/>
  <c r="U8114" i="14" s="1"/>
  <c r="V8114" i="14" s="1"/>
  <c r="L8082" i="14"/>
  <c r="U8082" i="14" s="1"/>
  <c r="V8082" i="14" s="1"/>
  <c r="L8046" i="14"/>
  <c r="U8046" i="14" s="1"/>
  <c r="V8046" i="14" s="1"/>
  <c r="L7994" i="14"/>
  <c r="U7994" i="14" s="1"/>
  <c r="V7994" i="14" s="1"/>
  <c r="L7930" i="14"/>
  <c r="L7866" i="14"/>
  <c r="U7866" i="14" s="1"/>
  <c r="V7866" i="14" s="1"/>
  <c r="L7814" i="14"/>
  <c r="U7814" i="14" s="1"/>
  <c r="V7814" i="14" s="1"/>
  <c r="L7750" i="14"/>
  <c r="U7750" i="14" s="1"/>
  <c r="V7750" i="14" s="1"/>
  <c r="L7686" i="14"/>
  <c r="U7686" i="14" s="1"/>
  <c r="V7686" i="14" s="1"/>
  <c r="L7642" i="14"/>
  <c r="U7642" i="14" s="1"/>
  <c r="V7642" i="14" s="1"/>
  <c r="L7594" i="14"/>
  <c r="U7594" i="14" s="1"/>
  <c r="V7594" i="14" s="1"/>
  <c r="L7546" i="14"/>
  <c r="U7546" i="14" s="1"/>
  <c r="V7546" i="14" s="1"/>
  <c r="L7482" i="14"/>
  <c r="U7482" i="14" s="1"/>
  <c r="V7482" i="14" s="1"/>
  <c r="L7418" i="14"/>
  <c r="L6670" i="14"/>
  <c r="U6670" i="14" s="1"/>
  <c r="V6670" i="14" s="1"/>
  <c r="L6650" i="14"/>
  <c r="L6630" i="14"/>
  <c r="U6630" i="14" s="1"/>
  <c r="V6630" i="14" s="1"/>
  <c r="L6602" i="14"/>
  <c r="U6602" i="14" s="1"/>
  <c r="V6602" i="14" s="1"/>
  <c r="L6554" i="14"/>
  <c r="U6554" i="14" s="1"/>
  <c r="V6554" i="14" s="1"/>
  <c r="L6506" i="14"/>
  <c r="U6506" i="14" s="1"/>
  <c r="V6506" i="14" s="1"/>
  <c r="L6366" i="14"/>
  <c r="U6366" i="14" s="1"/>
  <c r="V6366" i="14" s="1"/>
  <c r="L364" i="14"/>
  <c r="U364" i="14" s="1"/>
  <c r="V364" i="14" s="1"/>
  <c r="L300" i="14"/>
  <c r="U300" i="14" s="1"/>
  <c r="V300" i="14" s="1"/>
  <c r="L236" i="14"/>
  <c r="L172" i="14"/>
  <c r="U172" i="14" s="1"/>
  <c r="V172" i="14" s="1"/>
  <c r="L1266" i="14"/>
  <c r="U1266" i="14" s="1"/>
  <c r="V1266" i="14" s="1"/>
  <c r="L1202" i="14"/>
  <c r="U1202" i="14" s="1"/>
  <c r="V1202" i="14" s="1"/>
  <c r="L1138" i="14"/>
  <c r="U1138" i="14" s="1"/>
  <c r="V1138" i="14" s="1"/>
  <c r="L1074" i="14"/>
  <c r="U1074" i="14" s="1"/>
  <c r="V1074" i="14" s="1"/>
  <c r="L1011" i="14"/>
  <c r="U1011" i="14" s="1"/>
  <c r="V1011" i="14" s="1"/>
  <c r="L947" i="14"/>
  <c r="U947" i="14" s="1"/>
  <c r="V947" i="14" s="1"/>
  <c r="L883" i="14"/>
  <c r="U883" i="14" s="1"/>
  <c r="V883" i="14" s="1"/>
  <c r="L819" i="14"/>
  <c r="U819" i="14" s="1"/>
  <c r="V819" i="14" s="1"/>
  <c r="L755" i="14"/>
  <c r="U755" i="14" s="1"/>
  <c r="V755" i="14" s="1"/>
  <c r="L691" i="14"/>
  <c r="U691" i="14" s="1"/>
  <c r="V691" i="14" s="1"/>
  <c r="L627" i="14"/>
  <c r="U627" i="14" s="1"/>
  <c r="V627" i="14" s="1"/>
  <c r="L563" i="14"/>
  <c r="U563" i="14" s="1"/>
  <c r="V563" i="14" s="1"/>
  <c r="L499" i="14"/>
  <c r="U499" i="14" s="1"/>
  <c r="V499" i="14" s="1"/>
  <c r="L435" i="14"/>
  <c r="U435" i="14" s="1"/>
  <c r="V435" i="14" s="1"/>
  <c r="L371" i="14"/>
  <c r="U371" i="14" s="1"/>
  <c r="V371" i="14" s="1"/>
  <c r="L307" i="14"/>
  <c r="U307" i="14" s="1"/>
  <c r="V307" i="14" s="1"/>
  <c r="L243" i="14"/>
  <c r="U243" i="14" s="1"/>
  <c r="V243" i="14" s="1"/>
  <c r="L179" i="14"/>
  <c r="U179" i="14" s="1"/>
  <c r="V179" i="14" s="1"/>
  <c r="L348" i="14"/>
  <c r="L284" i="14"/>
  <c r="U284" i="14" s="1"/>
  <c r="V284" i="14" s="1"/>
  <c r="L220" i="14"/>
  <c r="U220" i="14" s="1"/>
  <c r="V220" i="14" s="1"/>
  <c r="L156" i="14"/>
  <c r="U156" i="14" s="1"/>
  <c r="V156" i="14" s="1"/>
  <c r="L1314" i="14"/>
  <c r="U1314" i="14" s="1"/>
  <c r="V1314" i="14" s="1"/>
  <c r="L1250" i="14"/>
  <c r="U1250" i="14" s="1"/>
  <c r="V1250" i="14" s="1"/>
  <c r="L1186" i="14"/>
  <c r="U1186" i="14" s="1"/>
  <c r="V1186" i="14" s="1"/>
  <c r="L1122" i="14"/>
  <c r="U1122" i="14" s="1"/>
  <c r="V1122" i="14" s="1"/>
  <c r="L1058" i="14"/>
  <c r="U1058" i="14" s="1"/>
  <c r="V1058" i="14" s="1"/>
  <c r="L995" i="14"/>
  <c r="U995" i="14" s="1"/>
  <c r="V995" i="14" s="1"/>
  <c r="L931" i="14"/>
  <c r="U931" i="14" s="1"/>
  <c r="V931" i="14" s="1"/>
  <c r="L867" i="14"/>
  <c r="U867" i="14" s="1"/>
  <c r="V867" i="14" s="1"/>
  <c r="L803" i="14"/>
  <c r="U803" i="14" s="1"/>
  <c r="V803" i="14" s="1"/>
  <c r="L739" i="14"/>
  <c r="U739" i="14" s="1"/>
  <c r="V739" i="14" s="1"/>
  <c r="L675" i="14"/>
  <c r="U675" i="14" s="1"/>
  <c r="V675" i="14" s="1"/>
  <c r="L611" i="14"/>
  <c r="U611" i="14" s="1"/>
  <c r="V611" i="14" s="1"/>
  <c r="L547" i="14"/>
  <c r="U547" i="14" s="1"/>
  <c r="V547" i="14" s="1"/>
  <c r="L483" i="14"/>
  <c r="U483" i="14" s="1"/>
  <c r="V483" i="14" s="1"/>
  <c r="L419" i="14"/>
  <c r="U419" i="14" s="1"/>
  <c r="V419" i="14" s="1"/>
  <c r="L355" i="14"/>
  <c r="U355" i="14" s="1"/>
  <c r="V355" i="14" s="1"/>
  <c r="L291" i="14"/>
  <c r="U291" i="14" s="1"/>
  <c r="V291" i="14" s="1"/>
  <c r="L227" i="14"/>
  <c r="U227" i="14" s="1"/>
  <c r="V227" i="14" s="1"/>
  <c r="L163" i="14"/>
  <c r="U163" i="14" s="1"/>
  <c r="V163" i="14" s="1"/>
  <c r="L396" i="14"/>
  <c r="U396" i="14" s="1"/>
  <c r="V396" i="14" s="1"/>
  <c r="L332" i="14"/>
  <c r="L268" i="14"/>
  <c r="U268" i="14" s="1"/>
  <c r="V268" i="14" s="1"/>
  <c r="L204" i="14"/>
  <c r="U204" i="14" s="1"/>
  <c r="V204" i="14" s="1"/>
  <c r="L140" i="14"/>
  <c r="U140" i="14" s="1"/>
  <c r="V140" i="14" s="1"/>
  <c r="L1298" i="14"/>
  <c r="U1298" i="14" s="1"/>
  <c r="V1298" i="14" s="1"/>
  <c r="L1234" i="14"/>
  <c r="U1234" i="14" s="1"/>
  <c r="V1234" i="14" s="1"/>
  <c r="L1170" i="14"/>
  <c r="U1170" i="14" s="1"/>
  <c r="V1170" i="14" s="1"/>
  <c r="L1106" i="14"/>
  <c r="U1106" i="14" s="1"/>
  <c r="V1106" i="14" s="1"/>
  <c r="L1043" i="14"/>
  <c r="U1043" i="14" s="1"/>
  <c r="V1043" i="14" s="1"/>
  <c r="L979" i="14"/>
  <c r="U979" i="14" s="1"/>
  <c r="V979" i="14" s="1"/>
  <c r="L915" i="14"/>
  <c r="U915" i="14" s="1"/>
  <c r="V915" i="14" s="1"/>
  <c r="L851" i="14"/>
  <c r="U851" i="14" s="1"/>
  <c r="V851" i="14" s="1"/>
  <c r="L787" i="14"/>
  <c r="U787" i="14" s="1"/>
  <c r="V787" i="14" s="1"/>
  <c r="L723" i="14"/>
  <c r="U723" i="14" s="1"/>
  <c r="V723" i="14" s="1"/>
  <c r="L659" i="14"/>
  <c r="U659" i="14" s="1"/>
  <c r="V659" i="14" s="1"/>
  <c r="L595" i="14"/>
  <c r="U595" i="14" s="1"/>
  <c r="V595" i="14" s="1"/>
  <c r="L531" i="14"/>
  <c r="U531" i="14" s="1"/>
  <c r="V531" i="14" s="1"/>
  <c r="L467" i="14"/>
  <c r="U467" i="14" s="1"/>
  <c r="V467" i="14" s="1"/>
  <c r="L403" i="14"/>
  <c r="U403" i="14" s="1"/>
  <c r="V403" i="14" s="1"/>
  <c r="L339" i="14"/>
  <c r="U339" i="14" s="1"/>
  <c r="V339" i="14" s="1"/>
  <c r="L275" i="14"/>
  <c r="U275" i="14" s="1"/>
  <c r="V275" i="14" s="1"/>
  <c r="L211" i="14"/>
  <c r="U211" i="14" s="1"/>
  <c r="V211" i="14" s="1"/>
  <c r="L147" i="14"/>
  <c r="U147" i="14" s="1"/>
  <c r="V147" i="14" s="1"/>
  <c r="L380" i="14"/>
  <c r="U380" i="14" s="1"/>
  <c r="V380" i="14" s="1"/>
  <c r="L316" i="14"/>
  <c r="U316" i="14" s="1"/>
  <c r="V316" i="14" s="1"/>
  <c r="L252" i="14"/>
  <c r="L188" i="14"/>
  <c r="U188" i="14" s="1"/>
  <c r="V188" i="14" s="1"/>
  <c r="L1282" i="14"/>
  <c r="U1282" i="14" s="1"/>
  <c r="V1282" i="14" s="1"/>
  <c r="L1218" i="14"/>
  <c r="U1218" i="14" s="1"/>
  <c r="V1218" i="14" s="1"/>
  <c r="L1154" i="14"/>
  <c r="U1154" i="14" s="1"/>
  <c r="V1154" i="14" s="1"/>
  <c r="L1090" i="14"/>
  <c r="U1090" i="14" s="1"/>
  <c r="V1090" i="14" s="1"/>
  <c r="L1027" i="14"/>
  <c r="U1027" i="14" s="1"/>
  <c r="V1027" i="14" s="1"/>
  <c r="L963" i="14"/>
  <c r="U963" i="14" s="1"/>
  <c r="V963" i="14" s="1"/>
  <c r="L899" i="14"/>
  <c r="U899" i="14" s="1"/>
  <c r="V899" i="14" s="1"/>
  <c r="L835" i="14"/>
  <c r="U835" i="14" s="1"/>
  <c r="V835" i="14" s="1"/>
  <c r="L771" i="14"/>
  <c r="U771" i="14" s="1"/>
  <c r="V771" i="14" s="1"/>
  <c r="L707" i="14"/>
  <c r="L643" i="14"/>
  <c r="L579" i="14"/>
  <c r="U579" i="14" s="1"/>
  <c r="V579" i="14" s="1"/>
  <c r="L515" i="14"/>
  <c r="U515" i="14" s="1"/>
  <c r="V515" i="14" s="1"/>
  <c r="L451" i="14"/>
  <c r="L387" i="14"/>
  <c r="L323" i="14"/>
  <c r="U323" i="14" s="1"/>
  <c r="V323" i="14" s="1"/>
  <c r="L259" i="14"/>
  <c r="U259" i="14" s="1"/>
  <c r="V259" i="14" s="1"/>
  <c r="L195" i="14"/>
  <c r="U195" i="14" s="1"/>
  <c r="V195" i="14" s="1"/>
  <c r="L8364" i="14"/>
  <c r="L132" i="14"/>
  <c r="U2291" i="14" l="1"/>
  <c r="V2291" i="14" s="1"/>
  <c r="U7674" i="14"/>
  <c r="V7674" i="14" s="1"/>
  <c r="U8174" i="14"/>
  <c r="V8174" i="14" s="1"/>
  <c r="U176" i="14"/>
  <c r="V176" i="14" s="1"/>
  <c r="U7418" i="14"/>
  <c r="V7418" i="14" s="1"/>
  <c r="U1049" i="14"/>
  <c r="V1049" i="14" s="1"/>
  <c r="U2035" i="14"/>
  <c r="V2035" i="14" s="1"/>
  <c r="U2547" i="14"/>
  <c r="V2547" i="14" s="1"/>
  <c r="U3059" i="14"/>
  <c r="V3059" i="14" s="1"/>
  <c r="U3571" i="14"/>
  <c r="V3571" i="14" s="1"/>
  <c r="U3911" i="14"/>
  <c r="V3911" i="14" s="1"/>
  <c r="U3512" i="14"/>
  <c r="V3512" i="14" s="1"/>
  <c r="U922" i="14"/>
  <c r="V922" i="14" s="1"/>
  <c r="U4568" i="14"/>
  <c r="V4568" i="14" s="1"/>
  <c r="U2803" i="14"/>
  <c r="V2803" i="14" s="1"/>
  <c r="U3315" i="14"/>
  <c r="V3315" i="14" s="1"/>
  <c r="U2906" i="14"/>
  <c r="V2906" i="14" s="1"/>
  <c r="U304" i="14"/>
  <c r="V304" i="14" s="1"/>
  <c r="U277" i="14"/>
  <c r="V277" i="14" s="1"/>
  <c r="U533" i="14"/>
  <c r="V533" i="14" s="1"/>
  <c r="U4440" i="14"/>
  <c r="V4440" i="14" s="1"/>
  <c r="U5038" i="14"/>
  <c r="V5038" i="14" s="1"/>
  <c r="U5294" i="14"/>
  <c r="V5294" i="14" s="1"/>
  <c r="U3420" i="14"/>
  <c r="V3420" i="14" s="1"/>
  <c r="U3676" i="14"/>
  <c r="V3676" i="14" s="1"/>
  <c r="U4700" i="14"/>
  <c r="V4700" i="14" s="1"/>
  <c r="U8223" i="14"/>
  <c r="V8223" i="14" s="1"/>
  <c r="U8351" i="14"/>
  <c r="V8351" i="14" s="1"/>
  <c r="U250" i="14"/>
  <c r="V250" i="14" s="1"/>
  <c r="U1273" i="14"/>
  <c r="V1273" i="14" s="1"/>
  <c r="U1401" i="14"/>
  <c r="V1401" i="14" s="1"/>
  <c r="U5218" i="14"/>
  <c r="V5218" i="14" s="1"/>
  <c r="U7906" i="14"/>
  <c r="V7906" i="14" s="1"/>
  <c r="U4770" i="14"/>
  <c r="V4770" i="14" s="1"/>
  <c r="U6690" i="14"/>
  <c r="V6690" i="14" s="1"/>
  <c r="U4578" i="14"/>
  <c r="V4578" i="14" s="1"/>
  <c r="U1342" i="14"/>
  <c r="V1342" i="14" s="1"/>
  <c r="U1406" i="14"/>
  <c r="V1406" i="14" s="1"/>
  <c r="U1470" i="14"/>
  <c r="V1470" i="14" s="1"/>
  <c r="U1534" i="14"/>
  <c r="V1534" i="14" s="1"/>
  <c r="U2109" i="14"/>
  <c r="V2109" i="14" s="1"/>
  <c r="U2493" i="14"/>
  <c r="V2493" i="14" s="1"/>
  <c r="U3517" i="14"/>
  <c r="V3517" i="14" s="1"/>
  <c r="U3581" i="14"/>
  <c r="V3581" i="14" s="1"/>
  <c r="U4029" i="14"/>
  <c r="V4029" i="14" s="1"/>
  <c r="U6973" i="14"/>
  <c r="V6973" i="14" s="1"/>
  <c r="U7293" i="14"/>
  <c r="V7293" i="14" s="1"/>
  <c r="U6746" i="14"/>
  <c r="V6746" i="14" s="1"/>
  <c r="U6830" i="14"/>
  <c r="V6830" i="14" s="1"/>
  <c r="U7002" i="14"/>
  <c r="V7002" i="14" s="1"/>
  <c r="U7086" i="14"/>
  <c r="V7086" i="14" s="1"/>
  <c r="U7258" i="14"/>
  <c r="V7258" i="14" s="1"/>
  <c r="U7342" i="14"/>
  <c r="V7342" i="14" s="1"/>
  <c r="U7854" i="14"/>
  <c r="V7854" i="14" s="1"/>
  <c r="U7982" i="14"/>
  <c r="V7982" i="14" s="1"/>
  <c r="U8218" i="14"/>
  <c r="V8218" i="14" s="1"/>
  <c r="U6490" i="14"/>
  <c r="V6490" i="14" s="1"/>
  <c r="U6638" i="14"/>
  <c r="V6638" i="14" s="1"/>
  <c r="U7514" i="14"/>
  <c r="V7514" i="14" s="1"/>
  <c r="U8138" i="14"/>
  <c r="V8138" i="14" s="1"/>
  <c r="U5084" i="14"/>
  <c r="V5084" i="14" s="1"/>
  <c r="U5212" i="14"/>
  <c r="V5212" i="14" s="1"/>
  <c r="U5852" i="14"/>
  <c r="V5852" i="14" s="1"/>
  <c r="U6620" i="14"/>
  <c r="V6620" i="14" s="1"/>
  <c r="U6748" i="14"/>
  <c r="V6748" i="14" s="1"/>
  <c r="U7144" i="14"/>
  <c r="V7144" i="14" s="1"/>
  <c r="U1851" i="14"/>
  <c r="V1851" i="14" s="1"/>
  <c r="U1915" i="14"/>
  <c r="V1915" i="14" s="1"/>
  <c r="U1979" i="14"/>
  <c r="V1979" i="14" s="1"/>
  <c r="U2043" i="14"/>
  <c r="V2043" i="14" s="1"/>
  <c r="U2107" i="14"/>
  <c r="V2107" i="14" s="1"/>
  <c r="U2171" i="14"/>
  <c r="V2171" i="14" s="1"/>
  <c r="U2235" i="14"/>
  <c r="V2235" i="14" s="1"/>
  <c r="U2299" i="14"/>
  <c r="V2299" i="14" s="1"/>
  <c r="U2363" i="14"/>
  <c r="V2363" i="14" s="1"/>
  <c r="U2427" i="14"/>
  <c r="V2427" i="14" s="1"/>
  <c r="U2491" i="14"/>
  <c r="V2491" i="14" s="1"/>
  <c r="U2555" i="14"/>
  <c r="V2555" i="14" s="1"/>
  <c r="U2619" i="14"/>
  <c r="V2619" i="14" s="1"/>
  <c r="U2683" i="14"/>
  <c r="V2683" i="14" s="1"/>
  <c r="U2747" i="14"/>
  <c r="V2747" i="14" s="1"/>
  <c r="U2811" i="14"/>
  <c r="V2811" i="14" s="1"/>
  <c r="U2875" i="14"/>
  <c r="V2875" i="14" s="1"/>
  <c r="U2939" i="14"/>
  <c r="V2939" i="14" s="1"/>
  <c r="U3003" i="14"/>
  <c r="V3003" i="14" s="1"/>
  <c r="U3067" i="14"/>
  <c r="V3067" i="14" s="1"/>
  <c r="U3131" i="14"/>
  <c r="V3131" i="14" s="1"/>
  <c r="U3195" i="14"/>
  <c r="V3195" i="14" s="1"/>
  <c r="U3259" i="14"/>
  <c r="V3259" i="14" s="1"/>
  <c r="U3323" i="14"/>
  <c r="V3323" i="14" s="1"/>
  <c r="U3387" i="14"/>
  <c r="V3387" i="14" s="1"/>
  <c r="U3451" i="14"/>
  <c r="V3451" i="14" s="1"/>
  <c r="U3515" i="14"/>
  <c r="V3515" i="14" s="1"/>
  <c r="U3579" i="14"/>
  <c r="V3579" i="14" s="1"/>
  <c r="U3643" i="14"/>
  <c r="V3643" i="14" s="1"/>
  <c r="U3707" i="14"/>
  <c r="V3707" i="14" s="1"/>
  <c r="U3847" i="14"/>
  <c r="V3847" i="14" s="1"/>
  <c r="U4259" i="14"/>
  <c r="V4259" i="14" s="1"/>
  <c r="U4515" i="14"/>
  <c r="V4515" i="14" s="1"/>
  <c r="U4771" i="14"/>
  <c r="V4771" i="14" s="1"/>
  <c r="U5027" i="14"/>
  <c r="V5027" i="14" s="1"/>
  <c r="U5283" i="14"/>
  <c r="V5283" i="14" s="1"/>
  <c r="U5539" i="14"/>
  <c r="V5539" i="14" s="1"/>
  <c r="U5795" i="14"/>
  <c r="V5795" i="14" s="1"/>
  <c r="U6051" i="14"/>
  <c r="V6051" i="14" s="1"/>
  <c r="U6307" i="14"/>
  <c r="V6307" i="14" s="1"/>
  <c r="U6563" i="14"/>
  <c r="V6563" i="14" s="1"/>
  <c r="U6819" i="14"/>
  <c r="V6819" i="14" s="1"/>
  <c r="U7075" i="14"/>
  <c r="V7075" i="14" s="1"/>
  <c r="U7331" i="14"/>
  <c r="V7331" i="14" s="1"/>
  <c r="U7587" i="14"/>
  <c r="V7587" i="14" s="1"/>
  <c r="U7843" i="14"/>
  <c r="V7843" i="14" s="1"/>
  <c r="U6218" i="14"/>
  <c r="V6218" i="14" s="1"/>
  <c r="U4186" i="14"/>
  <c r="V4186" i="14" s="1"/>
  <c r="U4270" i="14"/>
  <c r="V4270" i="14" s="1"/>
  <c r="U4442" i="14"/>
  <c r="V4442" i="14" s="1"/>
  <c r="U4526" i="14"/>
  <c r="V4526" i="14" s="1"/>
  <c r="U4698" i="14"/>
  <c r="V4698" i="14" s="1"/>
  <c r="U4782" i="14"/>
  <c r="V4782" i="14" s="1"/>
  <c r="U4954" i="14"/>
  <c r="V4954" i="14" s="1"/>
  <c r="U5210" i="14"/>
  <c r="V5210" i="14" s="1"/>
  <c r="U5466" i="14"/>
  <c r="V5466" i="14" s="1"/>
  <c r="U5550" i="14"/>
  <c r="V5550" i="14" s="1"/>
  <c r="U5722" i="14"/>
  <c r="V5722" i="14" s="1"/>
  <c r="U5806" i="14"/>
  <c r="V5806" i="14" s="1"/>
  <c r="U5978" i="14"/>
  <c r="V5978" i="14" s="1"/>
  <c r="U6062" i="14"/>
  <c r="V6062" i="14" s="1"/>
  <c r="U6474" i="14"/>
  <c r="V6474" i="14" s="1"/>
  <c r="U6634" i="14"/>
  <c r="V6634" i="14" s="1"/>
  <c r="U2204" i="14"/>
  <c r="V2204" i="14" s="1"/>
  <c r="U3548" i="14"/>
  <c r="V3548" i="14" s="1"/>
  <c r="U7004" i="14"/>
  <c r="V7004" i="14" s="1"/>
  <c r="U643" i="14"/>
  <c r="V643" i="14" s="1"/>
  <c r="U7930" i="14"/>
  <c r="V7930" i="14" s="1"/>
  <c r="U1859" i="14"/>
  <c r="V1859" i="14" s="1"/>
  <c r="U2115" i="14"/>
  <c r="V2115" i="14" s="1"/>
  <c r="U2371" i="14"/>
  <c r="V2371" i="14" s="1"/>
  <c r="U2627" i="14"/>
  <c r="V2627" i="14" s="1"/>
  <c r="U2883" i="14"/>
  <c r="V2883" i="14" s="1"/>
  <c r="U3139" i="14"/>
  <c r="V3139" i="14" s="1"/>
  <c r="U3395" i="14"/>
  <c r="V3395" i="14" s="1"/>
  <c r="U3651" i="14"/>
  <c r="V3651" i="14" s="1"/>
  <c r="U3783" i="14"/>
  <c r="V3783" i="14" s="1"/>
  <c r="U4003" i="14"/>
  <c r="V4003" i="14" s="1"/>
  <c r="U146" i="14"/>
  <c r="V146" i="14" s="1"/>
  <c r="U5410" i="14"/>
  <c r="V5410" i="14" s="1"/>
  <c r="U4962" i="14"/>
  <c r="V4962" i="14" s="1"/>
  <c r="U5922" i="14"/>
  <c r="V5922" i="14" s="1"/>
  <c r="U4834" i="14"/>
  <c r="V4834" i="14" s="1"/>
  <c r="U2517" i="14"/>
  <c r="V2517" i="14" s="1"/>
  <c r="U2629" i="14"/>
  <c r="V2629" i="14" s="1"/>
  <c r="U3205" i="14"/>
  <c r="V3205" i="14" s="1"/>
  <c r="U8341" i="14"/>
  <c r="V8341" i="14" s="1"/>
  <c r="U7162" i="14"/>
  <c r="V7162" i="14" s="1"/>
  <c r="U8238" i="14"/>
  <c r="V8238" i="14" s="1"/>
  <c r="U3292" i="14"/>
  <c r="V3292" i="14" s="1"/>
  <c r="U3856" i="14"/>
  <c r="V3856" i="14" s="1"/>
  <c r="U1882" i="14"/>
  <c r="V1882" i="14" s="1"/>
  <c r="U2138" i="14"/>
  <c r="V2138" i="14" s="1"/>
  <c r="U2378" i="14"/>
  <c r="V2378" i="14" s="1"/>
  <c r="U2634" i="14"/>
  <c r="V2634" i="14" s="1"/>
  <c r="U2794" i="14"/>
  <c r="V2794" i="14" s="1"/>
  <c r="U3066" i="14"/>
  <c r="V3066" i="14" s="1"/>
  <c r="U3674" i="14"/>
  <c r="V3674" i="14" s="1"/>
  <c r="U3930" i="14"/>
  <c r="V3930" i="14" s="1"/>
  <c r="U983" i="14"/>
  <c r="V983" i="14" s="1"/>
  <c r="U165" i="14"/>
  <c r="V165" i="14" s="1"/>
  <c r="U421" i="14"/>
  <c r="V421" i="14" s="1"/>
  <c r="U677" i="14"/>
  <c r="V677" i="14" s="1"/>
  <c r="U933" i="14"/>
  <c r="V933" i="14" s="1"/>
  <c r="U1188" i="14"/>
  <c r="V1188" i="14" s="1"/>
  <c r="U1444" i="14"/>
  <c r="V1444" i="14" s="1"/>
  <c r="U1699" i="14"/>
  <c r="V1699" i="14" s="1"/>
  <c r="U1418" i="14"/>
  <c r="V1418" i="14" s="1"/>
  <c r="U1737" i="14"/>
  <c r="V1737" i="14" s="1"/>
  <c r="U1865" i="14"/>
  <c r="V1865" i="14" s="1"/>
  <c r="U1993" i="14"/>
  <c r="V1993" i="14" s="1"/>
  <c r="U2185" i="14"/>
  <c r="V2185" i="14" s="1"/>
  <c r="U2825" i="14"/>
  <c r="V2825" i="14" s="1"/>
  <c r="U2953" i="14"/>
  <c r="V2953" i="14" s="1"/>
  <c r="U3273" i="14"/>
  <c r="V3273" i="14" s="1"/>
  <c r="U3593" i="14"/>
  <c r="V3593" i="14" s="1"/>
  <c r="U3657" i="14"/>
  <c r="V3657" i="14" s="1"/>
  <c r="U4681" i="14"/>
  <c r="V4681" i="14" s="1"/>
  <c r="U4809" i="14"/>
  <c r="V4809" i="14" s="1"/>
  <c r="U5001" i="14"/>
  <c r="V5001" i="14" s="1"/>
  <c r="U5769" i="14"/>
  <c r="V5769" i="14" s="1"/>
  <c r="U6473" i="14"/>
  <c r="V6473" i="14" s="1"/>
  <c r="U7049" i="14"/>
  <c r="V7049" i="14" s="1"/>
  <c r="U7241" i="14"/>
  <c r="V7241" i="14" s="1"/>
  <c r="U7433" i="14"/>
  <c r="V7433" i="14" s="1"/>
  <c r="U7817" i="14"/>
  <c r="V7817" i="14" s="1"/>
  <c r="U8073" i="14"/>
  <c r="V8073" i="14" s="1"/>
  <c r="U8137" i="14"/>
  <c r="V8137" i="14" s="1"/>
  <c r="U8201" i="14"/>
  <c r="V8201" i="14" s="1"/>
  <c r="U8265" i="14"/>
  <c r="V8265" i="14" s="1"/>
  <c r="U8329" i="14"/>
  <c r="V8329" i="14" s="1"/>
  <c r="U7598" i="14"/>
  <c r="V7598" i="14" s="1"/>
  <c r="U4216" i="14"/>
  <c r="V4216" i="14" s="1"/>
  <c r="U4344" i="14"/>
  <c r="V4344" i="14" s="1"/>
  <c r="U5904" i="14"/>
  <c r="V5904" i="14" s="1"/>
  <c r="U7696" i="14"/>
  <c r="V7696" i="14" s="1"/>
  <c r="U7824" i="14"/>
  <c r="V7824" i="14" s="1"/>
  <c r="U7952" i="14"/>
  <c r="V7952" i="14" s="1"/>
  <c r="U8088" i="14"/>
  <c r="V8088" i="14" s="1"/>
  <c r="U8216" i="14"/>
  <c r="V8216" i="14" s="1"/>
  <c r="U8344" i="14"/>
  <c r="V8344" i="14" s="1"/>
  <c r="U4206" i="14"/>
  <c r="V4206" i="14" s="1"/>
  <c r="U4462" i="14"/>
  <c r="V4462" i="14" s="1"/>
  <c r="U4718" i="14"/>
  <c r="V4718" i="14" s="1"/>
  <c r="U4974" i="14"/>
  <c r="V4974" i="14" s="1"/>
  <c r="U5230" i="14"/>
  <c r="V5230" i="14" s="1"/>
  <c r="U5486" i="14"/>
  <c r="V5486" i="14" s="1"/>
  <c r="U5742" i="14"/>
  <c r="V5742" i="14" s="1"/>
  <c r="U5998" i="14"/>
  <c r="V5998" i="14" s="1"/>
  <c r="U240" i="14"/>
  <c r="V240" i="14" s="1"/>
  <c r="U368" i="14"/>
  <c r="V368" i="14" s="1"/>
  <c r="U789" i="14"/>
  <c r="V789" i="14" s="1"/>
  <c r="U1045" i="14"/>
  <c r="V1045" i="14" s="1"/>
  <c r="U1300" i="14"/>
  <c r="V1300" i="14" s="1"/>
  <c r="U1556" i="14"/>
  <c r="V1556" i="14" s="1"/>
  <c r="U4729" i="14"/>
  <c r="V4729" i="14" s="1"/>
  <c r="U4857" i="14"/>
  <c r="V4857" i="14" s="1"/>
  <c r="U7673" i="14"/>
  <c r="V7673" i="14" s="1"/>
  <c r="U387" i="14"/>
  <c r="V387" i="14" s="1"/>
  <c r="U252" i="14"/>
  <c r="V252" i="14" s="1"/>
  <c r="U451" i="14"/>
  <c r="V451" i="14" s="1"/>
  <c r="U707" i="14"/>
  <c r="V707" i="14" s="1"/>
  <c r="U332" i="14"/>
  <c r="V332" i="14" s="1"/>
  <c r="U348" i="14"/>
  <c r="V348" i="14" s="1"/>
  <c r="U236" i="14"/>
  <c r="V236" i="14" s="1"/>
  <c r="U6650" i="14"/>
  <c r="V6650" i="14" s="1"/>
  <c r="U8162" i="14"/>
  <c r="V8162" i="14" s="1"/>
  <c r="U8290" i="14"/>
  <c r="V8290" i="14" s="1"/>
  <c r="U350" i="14"/>
  <c r="V350" i="14" s="1"/>
  <c r="U478" i="14"/>
  <c r="V478" i="14" s="1"/>
  <c r="U602" i="14"/>
  <c r="V602" i="14" s="1"/>
  <c r="U734" i="14"/>
  <c r="V734" i="14" s="1"/>
  <c r="U862" i="14"/>
  <c r="V862" i="14" s="1"/>
  <c r="U1117" i="14"/>
  <c r="V1117" i="14" s="1"/>
  <c r="U1373" i="14"/>
  <c r="V1373" i="14" s="1"/>
  <c r="U1501" i="14"/>
  <c r="V1501" i="14" s="1"/>
  <c r="U1629" i="14"/>
  <c r="V1629" i="14" s="1"/>
  <c r="U2392" i="14"/>
  <c r="V2392" i="14" s="1"/>
  <c r="U2520" i="14"/>
  <c r="V2520" i="14" s="1"/>
  <c r="U2648" i="14"/>
  <c r="V2648" i="14" s="1"/>
  <c r="U2776" i="14"/>
  <c r="V2776" i="14" s="1"/>
  <c r="U2904" i="14"/>
  <c r="V2904" i="14" s="1"/>
  <c r="U3036" i="14"/>
  <c r="V3036" i="14" s="1"/>
  <c r="U3868" i="14"/>
  <c r="V3868" i="14" s="1"/>
  <c r="U3996" i="14"/>
  <c r="V3996" i="14" s="1"/>
  <c r="U4252" i="14"/>
  <c r="V4252" i="14" s="1"/>
  <c r="U4380" i="14"/>
  <c r="V4380" i="14" s="1"/>
  <c r="U4508" i="14"/>
  <c r="V4508" i="14" s="1"/>
  <c r="U1811" i="14"/>
  <c r="V1811" i="14" s="1"/>
  <c r="U2067" i="14"/>
  <c r="V2067" i="14" s="1"/>
  <c r="U2323" i="14"/>
  <c r="V2323" i="14" s="1"/>
  <c r="U2579" i="14"/>
  <c r="V2579" i="14" s="1"/>
  <c r="U2835" i="14"/>
  <c r="V2835" i="14" s="1"/>
  <c r="U3091" i="14"/>
  <c r="V3091" i="14" s="1"/>
  <c r="U3347" i="14"/>
  <c r="V3347" i="14" s="1"/>
  <c r="U3603" i="14"/>
  <c r="V3603" i="14" s="1"/>
  <c r="U4091" i="14"/>
  <c r="V4091" i="14" s="1"/>
  <c r="U4155" i="14"/>
  <c r="V4155" i="14" s="1"/>
  <c r="U4219" i="14"/>
  <c r="V4219" i="14" s="1"/>
  <c r="U4283" i="14"/>
  <c r="V4283" i="14" s="1"/>
  <c r="U4347" i="14"/>
  <c r="V4347" i="14" s="1"/>
  <c r="U4411" i="14"/>
  <c r="V4411" i="14" s="1"/>
  <c r="U4475" i="14"/>
  <c r="V4475" i="14" s="1"/>
  <c r="U4539" i="14"/>
  <c r="V4539" i="14" s="1"/>
  <c r="U4603" i="14"/>
  <c r="V4603" i="14" s="1"/>
  <c r="U4667" i="14"/>
  <c r="V4667" i="14" s="1"/>
  <c r="U4731" i="14"/>
  <c r="V4731" i="14" s="1"/>
  <c r="U4795" i="14"/>
  <c r="V4795" i="14" s="1"/>
  <c r="U4859" i="14"/>
  <c r="V4859" i="14" s="1"/>
  <c r="U4923" i="14"/>
  <c r="V4923" i="14" s="1"/>
  <c r="U4987" i="14"/>
  <c r="V4987" i="14" s="1"/>
  <c r="U5051" i="14"/>
  <c r="V5051" i="14" s="1"/>
  <c r="U5115" i="14"/>
  <c r="V5115" i="14" s="1"/>
  <c r="U5179" i="14"/>
  <c r="V5179" i="14" s="1"/>
  <c r="U5243" i="14"/>
  <c r="V5243" i="14" s="1"/>
  <c r="U5307" i="14"/>
  <c r="V5307" i="14" s="1"/>
  <c r="U5371" i="14"/>
  <c r="V5371" i="14" s="1"/>
  <c r="U5435" i="14"/>
  <c r="V5435" i="14" s="1"/>
  <c r="U5499" i="14"/>
  <c r="V5499" i="14" s="1"/>
  <c r="U5563" i="14"/>
  <c r="V5563" i="14" s="1"/>
  <c r="U5627" i="14"/>
  <c r="V5627" i="14" s="1"/>
  <c r="U5691" i="14"/>
  <c r="V5691" i="14" s="1"/>
  <c r="U5755" i="14"/>
  <c r="V5755" i="14" s="1"/>
  <c r="U5819" i="14"/>
  <c r="V5819" i="14" s="1"/>
  <c r="U5883" i="14"/>
  <c r="V5883" i="14" s="1"/>
  <c r="U5947" i="14"/>
  <c r="V5947" i="14" s="1"/>
  <c r="U6011" i="14"/>
  <c r="V6011" i="14" s="1"/>
  <c r="U6075" i="14"/>
  <c r="V6075" i="14" s="1"/>
  <c r="U6139" i="14"/>
  <c r="V6139" i="14" s="1"/>
  <c r="U6203" i="14"/>
  <c r="V6203" i="14" s="1"/>
  <c r="U6267" i="14"/>
  <c r="V6267" i="14" s="1"/>
  <c r="U6331" i="14"/>
  <c r="V6331" i="14" s="1"/>
  <c r="U6395" i="14"/>
  <c r="V6395" i="14" s="1"/>
  <c r="U6459" i="14"/>
  <c r="V6459" i="14" s="1"/>
  <c r="U6523" i="14"/>
  <c r="V6523" i="14" s="1"/>
  <c r="U6587" i="14"/>
  <c r="V6587" i="14" s="1"/>
  <c r="U6651" i="14"/>
  <c r="V6651" i="14" s="1"/>
  <c r="U6715" i="14"/>
  <c r="V6715" i="14" s="1"/>
  <c r="U6779" i="14"/>
  <c r="V6779" i="14" s="1"/>
  <c r="U6843" i="14"/>
  <c r="V6843" i="14" s="1"/>
  <c r="U6907" i="14"/>
  <c r="V6907" i="14" s="1"/>
  <c r="U6971" i="14"/>
  <c r="V6971" i="14" s="1"/>
  <c r="U7035" i="14"/>
  <c r="V7035" i="14" s="1"/>
  <c r="U7099" i="14"/>
  <c r="V7099" i="14" s="1"/>
  <c r="U7163" i="14"/>
  <c r="V7163" i="14" s="1"/>
  <c r="U7227" i="14"/>
  <c r="V7227" i="14" s="1"/>
  <c r="U7291" i="14"/>
  <c r="V7291" i="14" s="1"/>
  <c r="U7355" i="14"/>
  <c r="V7355" i="14" s="1"/>
  <c r="U7419" i="14"/>
  <c r="V7419" i="14" s="1"/>
  <c r="U7483" i="14"/>
  <c r="V7483" i="14" s="1"/>
  <c r="U7547" i="14"/>
  <c r="V7547" i="14" s="1"/>
  <c r="U7611" i="14"/>
  <c r="V7611" i="14" s="1"/>
  <c r="U7675" i="14"/>
  <c r="V7675" i="14" s="1"/>
  <c r="U7739" i="14"/>
  <c r="V7739" i="14" s="1"/>
  <c r="U7803" i="14"/>
  <c r="V7803" i="14" s="1"/>
  <c r="U7867" i="14"/>
  <c r="V7867" i="14" s="1"/>
  <c r="U7931" i="14"/>
  <c r="V7931" i="14" s="1"/>
  <c r="U7995" i="14"/>
  <c r="V7995" i="14" s="1"/>
  <c r="U7388" i="14"/>
  <c r="V7388" i="14" s="1"/>
  <c r="U7644" i="14"/>
  <c r="V7644" i="14" s="1"/>
  <c r="U7772" i="14"/>
  <c r="V7772" i="14" s="1"/>
  <c r="U7900" i="14"/>
  <c r="V7900" i="14" s="1"/>
  <c r="U3899" i="14"/>
  <c r="V3899" i="14" s="1"/>
  <c r="U5666" i="14"/>
  <c r="V5666" i="14" s="1"/>
  <c r="U4258" i="14"/>
  <c r="V4258" i="14" s="1"/>
  <c r="U7138" i="14"/>
  <c r="V7138" i="14" s="1"/>
  <c r="U5154" i="14"/>
  <c r="V5154" i="14" s="1"/>
  <c r="U7522" i="14"/>
  <c r="V7522" i="14" s="1"/>
  <c r="U8302" i="14"/>
  <c r="V8302" i="14" s="1"/>
  <c r="U3384" i="14"/>
  <c r="V3384" i="14" s="1"/>
  <c r="U3920" i="14"/>
  <c r="V3920" i="14" s="1"/>
  <c r="U588" i="14"/>
  <c r="V588" i="14" s="1"/>
  <c r="U1770" i="14"/>
  <c r="V1770" i="14" s="1"/>
  <c r="U2042" i="14"/>
  <c r="V2042" i="14" s="1"/>
  <c r="U2282" i="14"/>
  <c r="V2282" i="14" s="1"/>
  <c r="U2538" i="14"/>
  <c r="V2538" i="14" s="1"/>
  <c r="U3818" i="14"/>
  <c r="V3818" i="14" s="1"/>
  <c r="U871" i="14"/>
  <c r="V871" i="14" s="1"/>
  <c r="U999" i="14"/>
  <c r="V999" i="14" s="1"/>
  <c r="U245" i="14"/>
  <c r="V245" i="14" s="1"/>
  <c r="U501" i="14"/>
  <c r="V501" i="14" s="1"/>
  <c r="U757" i="14"/>
  <c r="V757" i="14" s="1"/>
  <c r="U1013" i="14"/>
  <c r="V1013" i="14" s="1"/>
  <c r="U1268" i="14"/>
  <c r="V1268" i="14" s="1"/>
  <c r="U1524" i="14"/>
  <c r="V1524" i="14" s="1"/>
  <c r="U1779" i="14"/>
  <c r="V1779" i="14" s="1"/>
  <c r="U1562" i="14"/>
  <c r="V1562" i="14" s="1"/>
  <c r="U1689" i="14"/>
  <c r="V1689" i="14" s="1"/>
  <c r="U1817" i="14"/>
  <c r="V1817" i="14" s="1"/>
  <c r="U1945" i="14"/>
  <c r="V1945" i="14" s="1"/>
  <c r="U2137" i="14"/>
  <c r="V2137" i="14" s="1"/>
  <c r="U2201" i="14"/>
  <c r="V2201" i="14" s="1"/>
  <c r="U2457" i="14"/>
  <c r="V2457" i="14" s="1"/>
  <c r="U3033" i="14"/>
  <c r="V3033" i="14" s="1"/>
  <c r="U4953" i="14"/>
  <c r="V4953" i="14" s="1"/>
  <c r="U5145" i="14"/>
  <c r="V5145" i="14" s="1"/>
  <c r="U5209" i="14"/>
  <c r="V5209" i="14" s="1"/>
  <c r="U5401" i="14"/>
  <c r="V5401" i="14" s="1"/>
  <c r="U6361" i="14"/>
  <c r="V6361" i="14" s="1"/>
  <c r="U7129" i="14"/>
  <c r="V7129" i="14" s="1"/>
  <c r="U7193" i="14"/>
  <c r="V7193" i="14" s="1"/>
  <c r="U7641" i="14"/>
  <c r="V7641" i="14" s="1"/>
  <c r="U7769" i="14"/>
  <c r="V7769" i="14" s="1"/>
  <c r="U7961" i="14"/>
  <c r="V7961" i="14" s="1"/>
  <c r="U7498" i="14"/>
  <c r="V7498" i="14" s="1"/>
  <c r="U3740" i="14"/>
  <c r="V3740" i="14" s="1"/>
  <c r="U3864" i="14"/>
  <c r="V3864" i="14" s="1"/>
  <c r="U5288" i="14"/>
  <c r="V5288" i="14" s="1"/>
  <c r="U6696" i="14"/>
  <c r="V6696" i="14" s="1"/>
  <c r="U7068" i="14"/>
  <c r="V7068" i="14" s="1"/>
  <c r="U4142" i="14"/>
  <c r="V4142" i="14" s="1"/>
  <c r="U4398" i="14"/>
  <c r="V4398" i="14" s="1"/>
  <c r="U4654" i="14"/>
  <c r="V4654" i="14" s="1"/>
  <c r="U4910" i="14"/>
  <c r="V4910" i="14" s="1"/>
  <c r="U5166" i="14"/>
  <c r="V5166" i="14" s="1"/>
  <c r="U5422" i="14"/>
  <c r="V5422" i="14" s="1"/>
  <c r="U5678" i="14"/>
  <c r="V5678" i="14" s="1"/>
  <c r="U5934" i="14"/>
  <c r="V5934" i="14" s="1"/>
  <c r="U6678" i="14"/>
  <c r="V6678" i="14" s="1"/>
  <c r="U7976" i="14"/>
  <c r="V7976" i="14" s="1"/>
  <c r="U8100" i="14"/>
  <c r="V8100" i="14" s="1"/>
  <c r="U8228" i="14"/>
  <c r="V8228" i="14" s="1"/>
  <c r="U8356" i="14"/>
  <c r="V8356" i="14" s="1"/>
  <c r="U5282" i="14"/>
  <c r="V5282" i="14" s="1"/>
  <c r="U6306" i="14"/>
  <c r="V6306" i="14" s="1"/>
  <c r="U6754" i="14"/>
  <c r="V6754" i="14" s="1"/>
  <c r="U7650" i="14"/>
  <c r="V7650" i="14" s="1"/>
  <c r="U689" i="14"/>
  <c r="V689" i="14" s="1"/>
  <c r="U817" i="14"/>
  <c r="V817" i="14" s="1"/>
  <c r="U945" i="14"/>
  <c r="V945" i="14" s="1"/>
  <c r="U1072" i="14"/>
  <c r="V1072" i="14" s="1"/>
  <c r="U1200" i="14"/>
  <c r="V1200" i="14" s="1"/>
  <c r="U1328" i="14"/>
  <c r="V1328" i="14" s="1"/>
  <c r="U1456" i="14"/>
  <c r="V1456" i="14" s="1"/>
  <c r="U1733" i="14"/>
  <c r="V1733" i="14" s="1"/>
  <c r="U1989" i="14"/>
  <c r="V1989" i="14" s="1"/>
  <c r="U2389" i="14"/>
  <c r="V2389" i="14" s="1"/>
  <c r="U2661" i="14"/>
  <c r="V2661" i="14" s="1"/>
  <c r="U3301" i="14"/>
  <c r="V3301" i="14" s="1"/>
  <c r="U3573" i="14"/>
  <c r="V3573" i="14" s="1"/>
  <c r="U3701" i="14"/>
  <c r="V3701" i="14" s="1"/>
  <c r="U4165" i="14"/>
  <c r="V4165" i="14" s="1"/>
  <c r="U4293" i="14"/>
  <c r="V4293" i="14" s="1"/>
  <c r="U4613" i="14"/>
  <c r="V4613" i="14" s="1"/>
  <c r="U4677" i="14"/>
  <c r="V4677" i="14" s="1"/>
  <c r="U4805" i="14"/>
  <c r="V4805" i="14" s="1"/>
  <c r="U4997" i="14"/>
  <c r="V4997" i="14" s="1"/>
  <c r="U5061" i="14"/>
  <c r="V5061" i="14" s="1"/>
  <c r="U5125" i="14"/>
  <c r="V5125" i="14" s="1"/>
  <c r="U5189" i="14"/>
  <c r="V5189" i="14" s="1"/>
  <c r="U5317" i="14"/>
  <c r="V5317" i="14" s="1"/>
  <c r="U5573" i="14"/>
  <c r="V5573" i="14" s="1"/>
  <c r="U6661" i="14"/>
  <c r="V6661" i="14" s="1"/>
  <c r="U7301" i="14"/>
  <c r="V7301" i="14" s="1"/>
  <c r="U7429" i="14"/>
  <c r="V7429" i="14" s="1"/>
  <c r="U7685" i="14"/>
  <c r="V7685" i="14" s="1"/>
  <c r="U7766" i="14"/>
  <c r="V7766" i="14" s="1"/>
  <c r="U4432" i="14"/>
  <c r="V4432" i="14" s="1"/>
  <c r="U4564" i="14"/>
  <c r="V4564" i="14" s="1"/>
  <c r="U4696" i="14"/>
  <c r="V4696" i="14" s="1"/>
  <c r="U4828" i="14"/>
  <c r="V4828" i="14" s="1"/>
  <c r="U4956" i="14"/>
  <c r="V4956" i="14" s="1"/>
  <c r="U6812" i="14"/>
  <c r="V6812" i="14" s="1"/>
  <c r="U7848" i="14"/>
  <c r="V7848" i="14" s="1"/>
  <c r="U508" i="14"/>
  <c r="V508" i="14" s="1"/>
  <c r="U748" i="14"/>
  <c r="V748" i="14" s="1"/>
  <c r="U1020" i="14"/>
  <c r="V1020" i="14" s="1"/>
  <c r="U1275" i="14"/>
  <c r="V1275" i="14" s="1"/>
  <c r="U1531" i="14"/>
  <c r="V1531" i="14" s="1"/>
  <c r="U1866" i="14"/>
  <c r="V1866" i="14" s="1"/>
  <c r="U2122" i="14"/>
  <c r="V2122" i="14" s="1"/>
  <c r="U2394" i="14"/>
  <c r="V2394" i="14" s="1"/>
  <c r="U2650" i="14"/>
  <c r="V2650" i="14" s="1"/>
  <c r="U3322" i="14"/>
  <c r="V3322" i="14" s="1"/>
  <c r="U3578" i="14"/>
  <c r="V3578" i="14" s="1"/>
  <c r="U3658" i="14"/>
  <c r="V3658" i="14" s="1"/>
  <c r="U3914" i="14"/>
  <c r="V3914" i="14" s="1"/>
  <c r="U4074" i="14"/>
  <c r="V4074" i="14" s="1"/>
  <c r="U4246" i="14"/>
  <c r="V4246" i="14" s="1"/>
  <c r="U4330" i="14"/>
  <c r="V4330" i="14" s="1"/>
  <c r="U4502" i="14"/>
  <c r="V4502" i="14" s="1"/>
  <c r="U4586" i="14"/>
  <c r="V4586" i="14" s="1"/>
  <c r="U4758" i="14"/>
  <c r="V4758" i="14" s="1"/>
  <c r="U4842" i="14"/>
  <c r="V4842" i="14" s="1"/>
  <c r="U5014" i="14"/>
  <c r="V5014" i="14" s="1"/>
  <c r="U5098" i="14"/>
  <c r="V5098" i="14" s="1"/>
  <c r="U5270" i="14"/>
  <c r="V5270" i="14" s="1"/>
  <c r="U5354" i="14"/>
  <c r="V5354" i="14" s="1"/>
  <c r="U5526" i="14"/>
  <c r="V5526" i="14" s="1"/>
  <c r="U5610" i="14"/>
  <c r="V5610" i="14" s="1"/>
  <c r="U5782" i="14"/>
  <c r="V5782" i="14" s="1"/>
  <c r="U5866" i="14"/>
  <c r="V5866" i="14" s="1"/>
  <c r="U6038" i="14"/>
  <c r="V6038" i="14" s="1"/>
  <c r="U6126" i="14"/>
  <c r="V6126" i="14" s="1"/>
  <c r="U1330" i="14"/>
  <c r="V1330" i="14" s="1"/>
  <c r="U1394" i="14"/>
  <c r="V1394" i="14" s="1"/>
  <c r="U1458" i="14"/>
  <c r="V1458" i="14" s="1"/>
  <c r="U1522" i="14"/>
  <c r="V1522" i="14" s="1"/>
  <c r="U1586" i="14"/>
  <c r="V1586" i="14" s="1"/>
  <c r="U1969" i="14"/>
  <c r="V1969" i="14" s="1"/>
  <c r="U2609" i="14"/>
  <c r="V2609" i="14" s="1"/>
  <c r="U2801" i="14"/>
  <c r="V2801" i="14" s="1"/>
  <c r="U2929" i="14"/>
  <c r="V2929" i="14" s="1"/>
  <c r="U3057" i="14"/>
  <c r="V3057" i="14" s="1"/>
  <c r="U3185" i="14"/>
  <c r="V3185" i="14" s="1"/>
  <c r="U3313" i="14"/>
  <c r="V3313" i="14" s="1"/>
  <c r="U3441" i="14"/>
  <c r="V3441" i="14" s="1"/>
  <c r="U3761" i="14"/>
  <c r="V3761" i="14" s="1"/>
  <c r="U4017" i="14"/>
  <c r="V4017" i="14" s="1"/>
  <c r="U4721" i="14"/>
  <c r="V4721" i="14" s="1"/>
  <c r="U5041" i="14"/>
  <c r="V5041" i="14" s="1"/>
  <c r="U5553" i="14"/>
  <c r="V5553" i="14" s="1"/>
  <c r="U5681" i="14"/>
  <c r="V5681" i="14" s="1"/>
  <c r="U5873" i="14"/>
  <c r="V5873" i="14" s="1"/>
  <c r="U6129" i="14"/>
  <c r="V6129" i="14" s="1"/>
  <c r="U6641" i="14"/>
  <c r="V6641" i="14" s="1"/>
  <c r="U6897" i="14"/>
  <c r="V6897" i="14" s="1"/>
  <c r="U6961" i="14"/>
  <c r="V6961" i="14" s="1"/>
  <c r="U7601" i="14"/>
  <c r="V7601" i="14" s="1"/>
  <c r="U7793" i="14"/>
  <c r="V7793" i="14" s="1"/>
  <c r="U8049" i="14"/>
  <c r="V8049" i="14" s="1"/>
  <c r="U8305" i="14"/>
  <c r="V8305" i="14" s="1"/>
  <c r="U6730" i="14"/>
  <c r="V6730" i="14" s="1"/>
  <c r="U6986" i="14"/>
  <c r="V6986" i="14" s="1"/>
  <c r="U7242" i="14"/>
  <c r="V7242" i="14" s="1"/>
  <c r="U7830" i="14"/>
  <c r="V7830" i="14" s="1"/>
  <c r="U7958" i="14"/>
  <c r="V7958" i="14" s="1"/>
  <c r="U8086" i="14"/>
  <c r="V8086" i="14" s="1"/>
  <c r="U3284" i="14"/>
  <c r="V3284" i="14" s="1"/>
  <c r="U3408" i="14"/>
  <c r="V3408" i="14" s="1"/>
  <c r="U7770" i="14"/>
  <c r="V7770" i="14" s="1"/>
  <c r="U8010" i="14"/>
  <c r="V8010" i="14" s="1"/>
  <c r="U8298" i="14"/>
  <c r="V8298" i="14" s="1"/>
  <c r="U4104" i="14"/>
  <c r="V4104" i="14" s="1"/>
  <c r="U1799" i="14"/>
  <c r="V1799" i="14" s="1"/>
  <c r="U1863" i="14"/>
  <c r="V1863" i="14" s="1"/>
  <c r="U1927" i="14"/>
  <c r="V1927" i="14" s="1"/>
  <c r="U1991" i="14"/>
  <c r="V1991" i="14" s="1"/>
  <c r="U2055" i="14"/>
  <c r="V2055" i="14" s="1"/>
  <c r="U2119" i="14"/>
  <c r="V2119" i="14" s="1"/>
  <c r="U2183" i="14"/>
  <c r="V2183" i="14" s="1"/>
  <c r="U2247" i="14"/>
  <c r="V2247" i="14" s="1"/>
  <c r="U2311" i="14"/>
  <c r="V2311" i="14" s="1"/>
  <c r="U2375" i="14"/>
  <c r="V2375" i="14" s="1"/>
  <c r="U2439" i="14"/>
  <c r="V2439" i="14" s="1"/>
  <c r="U2503" i="14"/>
  <c r="V2503" i="14" s="1"/>
  <c r="U2567" i="14"/>
  <c r="V2567" i="14" s="1"/>
  <c r="U2631" i="14"/>
  <c r="V2631" i="14" s="1"/>
  <c r="U2695" i="14"/>
  <c r="V2695" i="14" s="1"/>
  <c r="U2759" i="14"/>
  <c r="V2759" i="14" s="1"/>
  <c r="U2823" i="14"/>
  <c r="V2823" i="14" s="1"/>
  <c r="U2887" i="14"/>
  <c r="V2887" i="14" s="1"/>
  <c r="U2951" i="14"/>
  <c r="V2951" i="14" s="1"/>
  <c r="U3015" i="14"/>
  <c r="V3015" i="14" s="1"/>
  <c r="U3079" i="14"/>
  <c r="V3079" i="14" s="1"/>
  <c r="U3143" i="14"/>
  <c r="V3143" i="14" s="1"/>
  <c r="U3207" i="14"/>
  <c r="V3207" i="14" s="1"/>
  <c r="U3271" i="14"/>
  <c r="V3271" i="14" s="1"/>
  <c r="U3335" i="14"/>
  <c r="V3335" i="14" s="1"/>
  <c r="U3399" i="14"/>
  <c r="V3399" i="14" s="1"/>
  <c r="U3463" i="14"/>
  <c r="V3463" i="14" s="1"/>
  <c r="U3527" i="14"/>
  <c r="V3527" i="14" s="1"/>
  <c r="U3591" i="14"/>
  <c r="V3591" i="14" s="1"/>
  <c r="U3655" i="14"/>
  <c r="V3655" i="14" s="1"/>
  <c r="U3719" i="14"/>
  <c r="V3719" i="14" s="1"/>
  <c r="U3859" i="14"/>
  <c r="V3859" i="14" s="1"/>
  <c r="U4079" i="14"/>
  <c r="V4079" i="14" s="1"/>
  <c r="U4143" i="14"/>
  <c r="V4143" i="14" s="1"/>
  <c r="U4207" i="14"/>
  <c r="V4207" i="14" s="1"/>
  <c r="U4271" i="14"/>
  <c r="V4271" i="14" s="1"/>
  <c r="U4335" i="14"/>
  <c r="V4335" i="14" s="1"/>
  <c r="U4399" i="14"/>
  <c r="V4399" i="14" s="1"/>
  <c r="U4463" i="14"/>
  <c r="V4463" i="14" s="1"/>
  <c r="U4527" i="14"/>
  <c r="V4527" i="14" s="1"/>
  <c r="U4591" i="14"/>
  <c r="V4591" i="14" s="1"/>
  <c r="U4655" i="14"/>
  <c r="V4655" i="14" s="1"/>
  <c r="U4719" i="14"/>
  <c r="V4719" i="14" s="1"/>
  <c r="U4783" i="14"/>
  <c r="V4783" i="14" s="1"/>
  <c r="U4847" i="14"/>
  <c r="V4847" i="14" s="1"/>
  <c r="U4911" i="14"/>
  <c r="V4911" i="14" s="1"/>
  <c r="U4975" i="14"/>
  <c r="V4975" i="14" s="1"/>
  <c r="U5039" i="14"/>
  <c r="V5039" i="14" s="1"/>
  <c r="U5103" i="14"/>
  <c r="V5103" i="14" s="1"/>
  <c r="U5167" i="14"/>
  <c r="V5167" i="14" s="1"/>
  <c r="U5231" i="14"/>
  <c r="V5231" i="14" s="1"/>
  <c r="U5295" i="14"/>
  <c r="V5295" i="14" s="1"/>
  <c r="U5359" i="14"/>
  <c r="V5359" i="14" s="1"/>
  <c r="U5423" i="14"/>
  <c r="V5423" i="14" s="1"/>
  <c r="U5487" i="14"/>
  <c r="V5487" i="14" s="1"/>
  <c r="U5551" i="14"/>
  <c r="V5551" i="14" s="1"/>
  <c r="U5615" i="14"/>
  <c r="V5615" i="14" s="1"/>
  <c r="U5679" i="14"/>
  <c r="V5679" i="14" s="1"/>
  <c r="U5743" i="14"/>
  <c r="V5743" i="14" s="1"/>
  <c r="U5807" i="14"/>
  <c r="V5807" i="14" s="1"/>
  <c r="U5871" i="14"/>
  <c r="V5871" i="14" s="1"/>
  <c r="U5935" i="14"/>
  <c r="V5935" i="14" s="1"/>
  <c r="U5999" i="14"/>
  <c r="V5999" i="14" s="1"/>
  <c r="U6063" i="14"/>
  <c r="V6063" i="14" s="1"/>
  <c r="U6127" i="14"/>
  <c r="V6127" i="14" s="1"/>
  <c r="U6191" i="14"/>
  <c r="V6191" i="14" s="1"/>
  <c r="U6255" i="14"/>
  <c r="V6255" i="14" s="1"/>
  <c r="U6319" i="14"/>
  <c r="V6319" i="14" s="1"/>
  <c r="U6383" i="14"/>
  <c r="V6383" i="14" s="1"/>
  <c r="U6447" i="14"/>
  <c r="V6447" i="14" s="1"/>
  <c r="U6511" i="14"/>
  <c r="V6511" i="14" s="1"/>
  <c r="U6575" i="14"/>
  <c r="V6575" i="14" s="1"/>
  <c r="U6639" i="14"/>
  <c r="V6639" i="14" s="1"/>
  <c r="U6703" i="14"/>
  <c r="V6703" i="14" s="1"/>
  <c r="U6767" i="14"/>
  <c r="V6767" i="14" s="1"/>
  <c r="U6831" i="14"/>
  <c r="V6831" i="14" s="1"/>
  <c r="U6895" i="14"/>
  <c r="V6895" i="14" s="1"/>
  <c r="U6959" i="14"/>
  <c r="V6959" i="14" s="1"/>
  <c r="U7023" i="14"/>
  <c r="V7023" i="14" s="1"/>
  <c r="U7087" i="14"/>
  <c r="V7087" i="14" s="1"/>
  <c r="U7151" i="14"/>
  <c r="V7151" i="14" s="1"/>
  <c r="U7215" i="14"/>
  <c r="V7215" i="14" s="1"/>
  <c r="U7279" i="14"/>
  <c r="V7279" i="14" s="1"/>
  <c r="U7343" i="14"/>
  <c r="V7343" i="14" s="1"/>
  <c r="U7407" i="14"/>
  <c r="V7407" i="14" s="1"/>
  <c r="U7471" i="14"/>
  <c r="V7471" i="14" s="1"/>
  <c r="U7535" i="14"/>
  <c r="V7535" i="14" s="1"/>
  <c r="U7599" i="14"/>
  <c r="V7599" i="14" s="1"/>
  <c r="U7663" i="14"/>
  <c r="V7663" i="14" s="1"/>
  <c r="U7727" i="14"/>
  <c r="V7727" i="14" s="1"/>
  <c r="U7791" i="14"/>
  <c r="V7791" i="14" s="1"/>
  <c r="U7855" i="14"/>
  <c r="V7855" i="14" s="1"/>
  <c r="U7919" i="14"/>
  <c r="V7919" i="14" s="1"/>
  <c r="U7983" i="14"/>
  <c r="V7983" i="14" s="1"/>
  <c r="U286" i="14"/>
  <c r="V286" i="14" s="1"/>
  <c r="U414" i="14"/>
  <c r="V414" i="14" s="1"/>
  <c r="U670" i="14"/>
  <c r="V670" i="14" s="1"/>
  <c r="U926" i="14"/>
  <c r="V926" i="14" s="1"/>
  <c r="U1053" i="14"/>
  <c r="V1053" i="14" s="1"/>
  <c r="U1181" i="14"/>
  <c r="V1181" i="14" s="1"/>
  <c r="U1820" i="14"/>
  <c r="V1820" i="14" s="1"/>
  <c r="U1948" i="14"/>
  <c r="V1948" i="14" s="1"/>
  <c r="U2076" i="14"/>
  <c r="V2076" i="14" s="1"/>
  <c r="U2332" i="14"/>
  <c r="V2332" i="14" s="1"/>
  <c r="U2460" i="14"/>
  <c r="V2460" i="14" s="1"/>
  <c r="U2716" i="14"/>
  <c r="V2716" i="14" s="1"/>
  <c r="U2844" i="14"/>
  <c r="V2844" i="14" s="1"/>
  <c r="U3100" i="14"/>
  <c r="V3100" i="14" s="1"/>
  <c r="U3771" i="14"/>
  <c r="V3771" i="14" s="1"/>
  <c r="U4130" i="14"/>
  <c r="V4130" i="14" s="1"/>
  <c r="U5026" i="14"/>
  <c r="V5026" i="14" s="1"/>
  <c r="U6946" i="14"/>
  <c r="V6946" i="14" s="1"/>
  <c r="U2061" i="14"/>
  <c r="V2061" i="14" s="1"/>
  <c r="U2253" i="14"/>
  <c r="V2253" i="14" s="1"/>
  <c r="U2317" i="14"/>
  <c r="V2317" i="14" s="1"/>
  <c r="U2445" i="14"/>
  <c r="V2445" i="14" s="1"/>
  <c r="U2573" i="14"/>
  <c r="V2573" i="14" s="1"/>
  <c r="U3533" i="14"/>
  <c r="V3533" i="14" s="1"/>
  <c r="U3853" i="14"/>
  <c r="V3853" i="14" s="1"/>
  <c r="U4045" i="14"/>
  <c r="V4045" i="14" s="1"/>
  <c r="U4429" i="14"/>
  <c r="V4429" i="14" s="1"/>
  <c r="U4493" i="14"/>
  <c r="V4493" i="14" s="1"/>
  <c r="U4749" i="14"/>
  <c r="V4749" i="14" s="1"/>
  <c r="U4941" i="14"/>
  <c r="V4941" i="14" s="1"/>
  <c r="U5005" i="14"/>
  <c r="V5005" i="14" s="1"/>
  <c r="U5133" i="14"/>
  <c r="V5133" i="14" s="1"/>
  <c r="U5389" i="14"/>
  <c r="V5389" i="14" s="1"/>
  <c r="U5453" i="14"/>
  <c r="V5453" i="14" s="1"/>
  <c r="U5773" i="14"/>
  <c r="V5773" i="14" s="1"/>
  <c r="U5901" i="14"/>
  <c r="V5901" i="14" s="1"/>
  <c r="U6029" i="14"/>
  <c r="V6029" i="14" s="1"/>
  <c r="U6157" i="14"/>
  <c r="V6157" i="14" s="1"/>
  <c r="U6861" i="14"/>
  <c r="V6861" i="14" s="1"/>
  <c r="U7245" i="14"/>
  <c r="V7245" i="14" s="1"/>
  <c r="U7437" i="14"/>
  <c r="V7437" i="14" s="1"/>
  <c r="U7629" i="14"/>
  <c r="V7629" i="14" s="1"/>
  <c r="U7885" i="14"/>
  <c r="V7885" i="14" s="1"/>
  <c r="U7949" i="14"/>
  <c r="V7949" i="14" s="1"/>
  <c r="U8013" i="14"/>
  <c r="V8013" i="14" s="1"/>
  <c r="U6446" i="14"/>
  <c r="V6446" i="14" s="1"/>
  <c r="U6766" i="14"/>
  <c r="V6766" i="14" s="1"/>
  <c r="U7022" i="14"/>
  <c r="V7022" i="14" s="1"/>
  <c r="U7278" i="14"/>
  <c r="V7278" i="14" s="1"/>
  <c r="U7470" i="14"/>
  <c r="V7470" i="14" s="1"/>
  <c r="U7754" i="14"/>
  <c r="V7754" i="14" s="1"/>
  <c r="U8250" i="14"/>
  <c r="V8250" i="14" s="1"/>
  <c r="U5136" i="14"/>
  <c r="V5136" i="14" s="1"/>
  <c r="U5264" i="14"/>
  <c r="V5264" i="14" s="1"/>
  <c r="U5524" i="14"/>
  <c r="V5524" i="14" s="1"/>
  <c r="U5652" i="14"/>
  <c r="V5652" i="14" s="1"/>
  <c r="U5780" i="14"/>
  <c r="V5780" i="14" s="1"/>
  <c r="U6036" i="14"/>
  <c r="V6036" i="14" s="1"/>
  <c r="U6164" i="14"/>
  <c r="V6164" i="14" s="1"/>
  <c r="U6292" i="14"/>
  <c r="V6292" i="14" s="1"/>
  <c r="U6420" i="14"/>
  <c r="V6420" i="14" s="1"/>
  <c r="U6548" i="14"/>
  <c r="V6548" i="14" s="1"/>
  <c r="U6672" i="14"/>
  <c r="V6672" i="14" s="1"/>
  <c r="U6800" i="14"/>
  <c r="V6800" i="14" s="1"/>
  <c r="U7188" i="14"/>
  <c r="V7188" i="14" s="1"/>
  <c r="U7316" i="14"/>
  <c r="V7316" i="14" s="1"/>
  <c r="U7444" i="14"/>
  <c r="V7444" i="14" s="1"/>
  <c r="U7572" i="14"/>
  <c r="V7572" i="14" s="1"/>
  <c r="U7700" i="14"/>
  <c r="V7700" i="14" s="1"/>
  <c r="U8096" i="14"/>
  <c r="V8096" i="14" s="1"/>
  <c r="U8224" i="14"/>
  <c r="V8224" i="14" s="1"/>
  <c r="U8352" i="14"/>
  <c r="V8352" i="14" s="1"/>
  <c r="U2140" i="14"/>
  <c r="V2140" i="14" s="1"/>
  <c r="U3152" i="14"/>
  <c r="V3152" i="14" s="1"/>
  <c r="U3356" i="14"/>
  <c r="V3356" i="14" s="1"/>
  <c r="U3484" i="14"/>
  <c r="V3484" i="14" s="1"/>
  <c r="U3612" i="14"/>
  <c r="V3612" i="14" s="1"/>
  <c r="U4636" i="14"/>
  <c r="V4636" i="14" s="1"/>
  <c r="U4760" i="14"/>
  <c r="V4760" i="14" s="1"/>
  <c r="U5016" i="14"/>
  <c r="V5016" i="14" s="1"/>
  <c r="U5140" i="14"/>
  <c r="V5140" i="14" s="1"/>
  <c r="U5268" i="14"/>
  <c r="V5268" i="14" s="1"/>
  <c r="U5392" i="14"/>
  <c r="V5392" i="14" s="1"/>
  <c r="U5520" i="14"/>
  <c r="V5520" i="14" s="1"/>
  <c r="U5648" i="14"/>
  <c r="V5648" i="14" s="1"/>
  <c r="U5776" i="14"/>
  <c r="V5776" i="14" s="1"/>
  <c r="U6032" i="14"/>
  <c r="V6032" i="14" s="1"/>
  <c r="U6160" i="14"/>
  <c r="V6160" i="14" s="1"/>
  <c r="U6288" i="14"/>
  <c r="V6288" i="14" s="1"/>
  <c r="U6416" i="14"/>
  <c r="V6416" i="14" s="1"/>
  <c r="U6544" i="14"/>
  <c r="V6544" i="14" s="1"/>
  <c r="U6676" i="14"/>
  <c r="V6676" i="14" s="1"/>
  <c r="U3951" i="14"/>
  <c r="V3951" i="14" s="1"/>
  <c r="U7272" i="14"/>
  <c r="V7272" i="14" s="1"/>
  <c r="U7528" i="14"/>
  <c r="V7528" i="14" s="1"/>
  <c r="U8156" i="14"/>
  <c r="V8156" i="14" s="1"/>
  <c r="U8284" i="14"/>
  <c r="V8284" i="14" s="1"/>
  <c r="U5730" i="14"/>
  <c r="V5730" i="14" s="1"/>
  <c r="U7586" i="14"/>
  <c r="V7586" i="14" s="1"/>
  <c r="U7202" i="14"/>
  <c r="V7202" i="14" s="1"/>
  <c r="U6370" i="14"/>
  <c r="V6370" i="14" s="1"/>
  <c r="U1130" i="14"/>
  <c r="V1130" i="14" s="1"/>
  <c r="U1693" i="14"/>
  <c r="V1693" i="14" s="1"/>
  <c r="U1821" i="14"/>
  <c r="V1821" i="14" s="1"/>
  <c r="U1949" i="14"/>
  <c r="V1949" i="14" s="1"/>
  <c r="U2333" i="14"/>
  <c r="V2333" i="14" s="1"/>
  <c r="U2589" i="14"/>
  <c r="V2589" i="14" s="1"/>
  <c r="U3485" i="14"/>
  <c r="V3485" i="14" s="1"/>
  <c r="U3677" i="14"/>
  <c r="V3677" i="14" s="1"/>
  <c r="U3869" i="14"/>
  <c r="V3869" i="14" s="1"/>
  <c r="U3933" i="14"/>
  <c r="V3933" i="14" s="1"/>
  <c r="U4125" i="14"/>
  <c r="V4125" i="14" s="1"/>
  <c r="U4189" i="14"/>
  <c r="V4189" i="14" s="1"/>
  <c r="U4317" i="14"/>
  <c r="V4317" i="14" s="1"/>
  <c r="U5021" i="14"/>
  <c r="V5021" i="14" s="1"/>
  <c r="U5533" i="14"/>
  <c r="V5533" i="14" s="1"/>
  <c r="U5661" i="14"/>
  <c r="V5661" i="14" s="1"/>
  <c r="U5725" i="14"/>
  <c r="V5725" i="14" s="1"/>
  <c r="U5789" i="14"/>
  <c r="V5789" i="14" s="1"/>
  <c r="U5853" i="14"/>
  <c r="V5853" i="14" s="1"/>
  <c r="U6109" i="14"/>
  <c r="V6109" i="14" s="1"/>
  <c r="U6301" i="14"/>
  <c r="V6301" i="14" s="1"/>
  <c r="U6365" i="14"/>
  <c r="V6365" i="14" s="1"/>
  <c r="U6429" i="14"/>
  <c r="V6429" i="14" s="1"/>
  <c r="U6493" i="14"/>
  <c r="V6493" i="14" s="1"/>
  <c r="U6557" i="14"/>
  <c r="V6557" i="14" s="1"/>
  <c r="U6621" i="14"/>
  <c r="V6621" i="14" s="1"/>
  <c r="U6749" i="14"/>
  <c r="V6749" i="14" s="1"/>
  <c r="U6941" i="14"/>
  <c r="V6941" i="14" s="1"/>
  <c r="U7005" i="14"/>
  <c r="V7005" i="14" s="1"/>
  <c r="U7453" i="14"/>
  <c r="V7453" i="14" s="1"/>
  <c r="U6702" i="14"/>
  <c r="V6702" i="14" s="1"/>
  <c r="U6958" i="14"/>
  <c r="V6958" i="14" s="1"/>
  <c r="U7214" i="14"/>
  <c r="V7214" i="14" s="1"/>
  <c r="U7918" i="14"/>
  <c r="V7918" i="14" s="1"/>
  <c r="U3368" i="14"/>
  <c r="V3368" i="14" s="1"/>
  <c r="U3496" i="14"/>
  <c r="V3496" i="14" s="1"/>
  <c r="U3624" i="14"/>
  <c r="V3624" i="14" s="1"/>
  <c r="U4124" i="14"/>
  <c r="V4124" i="14" s="1"/>
  <c r="U6952" i="14"/>
  <c r="V6952" i="14" s="1"/>
  <c r="U420" i="14"/>
  <c r="V420" i="14" s="1"/>
  <c r="U484" i="14"/>
  <c r="V484" i="14" s="1"/>
  <c r="U548" i="14"/>
  <c r="V548" i="14" s="1"/>
  <c r="U612" i="14"/>
  <c r="V612" i="14" s="1"/>
  <c r="U676" i="14"/>
  <c r="V676" i="14" s="1"/>
  <c r="U740" i="14"/>
  <c r="V740" i="14" s="1"/>
  <c r="U804" i="14"/>
  <c r="V804" i="14" s="1"/>
  <c r="U868" i="14"/>
  <c r="V868" i="14" s="1"/>
  <c r="U932" i="14"/>
  <c r="V932" i="14" s="1"/>
  <c r="U996" i="14"/>
  <c r="V996" i="14" s="1"/>
  <c r="U1059" i="14"/>
  <c r="V1059" i="14" s="1"/>
  <c r="U1123" i="14"/>
  <c r="V1123" i="14" s="1"/>
  <c r="U1187" i="14"/>
  <c r="V1187" i="14" s="1"/>
  <c r="U1251" i="14"/>
  <c r="V1251" i="14" s="1"/>
  <c r="U1315" i="14"/>
  <c r="V1315" i="14" s="1"/>
  <c r="U1379" i="14"/>
  <c r="V1379" i="14" s="1"/>
  <c r="U1443" i="14"/>
  <c r="V1443" i="14" s="1"/>
  <c r="U1507" i="14"/>
  <c r="V1507" i="14" s="1"/>
  <c r="U1571" i="14"/>
  <c r="V1571" i="14" s="1"/>
  <c r="U1635" i="14"/>
  <c r="V1635" i="14" s="1"/>
  <c r="U1698" i="14"/>
  <c r="V1698" i="14" s="1"/>
  <c r="U1762" i="14"/>
  <c r="V1762" i="14" s="1"/>
  <c r="U1826" i="14"/>
  <c r="V1826" i="14" s="1"/>
  <c r="U1890" i="14"/>
  <c r="V1890" i="14" s="1"/>
  <c r="U1954" i="14"/>
  <c r="V1954" i="14" s="1"/>
  <c r="U2018" i="14"/>
  <c r="V2018" i="14" s="1"/>
  <c r="U2082" i="14"/>
  <c r="V2082" i="14" s="1"/>
  <c r="U2146" i="14"/>
  <c r="V2146" i="14" s="1"/>
  <c r="U2210" i="14"/>
  <c r="V2210" i="14" s="1"/>
  <c r="U2274" i="14"/>
  <c r="V2274" i="14" s="1"/>
  <c r="U2338" i="14"/>
  <c r="V2338" i="14" s="1"/>
  <c r="U2402" i="14"/>
  <c r="V2402" i="14" s="1"/>
  <c r="U2466" i="14"/>
  <c r="V2466" i="14" s="1"/>
  <c r="U2530" i="14"/>
  <c r="V2530" i="14" s="1"/>
  <c r="U2594" i="14"/>
  <c r="V2594" i="14" s="1"/>
  <c r="U2658" i="14"/>
  <c r="V2658" i="14" s="1"/>
  <c r="U2722" i="14"/>
  <c r="V2722" i="14" s="1"/>
  <c r="U2786" i="14"/>
  <c r="V2786" i="14" s="1"/>
  <c r="U2850" i="14"/>
  <c r="V2850" i="14" s="1"/>
  <c r="U2914" i="14"/>
  <c r="V2914" i="14" s="1"/>
  <c r="U2978" i="14"/>
  <c r="V2978" i="14" s="1"/>
  <c r="U3042" i="14"/>
  <c r="V3042" i="14" s="1"/>
  <c r="U3106" i="14"/>
  <c r="V3106" i="14" s="1"/>
  <c r="U3170" i="14"/>
  <c r="V3170" i="14" s="1"/>
  <c r="U3234" i="14"/>
  <c r="V3234" i="14" s="1"/>
  <c r="U3298" i="14"/>
  <c r="V3298" i="14" s="1"/>
  <c r="U3362" i="14"/>
  <c r="V3362" i="14" s="1"/>
  <c r="U3426" i="14"/>
  <c r="V3426" i="14" s="1"/>
  <c r="U3490" i="14"/>
  <c r="V3490" i="14" s="1"/>
  <c r="U3554" i="14"/>
  <c r="V3554" i="14" s="1"/>
  <c r="U3536" i="14"/>
  <c r="V3536" i="14" s="1"/>
  <c r="U3664" i="14"/>
  <c r="V3664" i="14" s="1"/>
  <c r="U3912" i="14"/>
  <c r="V3912" i="14" s="1"/>
  <c r="U4688" i="14"/>
  <c r="V4688" i="14" s="1"/>
  <c r="U4820" i="14"/>
  <c r="V4820" i="14" s="1"/>
  <c r="U4948" i="14"/>
  <c r="V4948" i="14" s="1"/>
  <c r="U5080" i="14"/>
  <c r="V5080" i="14" s="1"/>
  <c r="U5340" i="14"/>
  <c r="V5340" i="14" s="1"/>
  <c r="U5468" i="14"/>
  <c r="V5468" i="14" s="1"/>
  <c r="U5596" i="14"/>
  <c r="V5596" i="14" s="1"/>
  <c r="U5724" i="14"/>
  <c r="V5724" i="14" s="1"/>
  <c r="U5980" i="14"/>
  <c r="V5980" i="14" s="1"/>
  <c r="U6108" i="14"/>
  <c r="V6108" i="14" s="1"/>
  <c r="U6236" i="14"/>
  <c r="V6236" i="14" s="1"/>
  <c r="U6364" i="14"/>
  <c r="V6364" i="14" s="1"/>
  <c r="U6492" i="14"/>
  <c r="V6492" i="14" s="1"/>
  <c r="U6868" i="14"/>
  <c r="V6868" i="14" s="1"/>
  <c r="U6992" i="14"/>
  <c r="V6992" i="14" s="1"/>
  <c r="U7260" i="14"/>
  <c r="V7260" i="14" s="1"/>
  <c r="U7516" i="14"/>
  <c r="V7516" i="14" s="1"/>
  <c r="U8110" i="14"/>
  <c r="V8110" i="14" s="1"/>
  <c r="U150" i="14"/>
  <c r="V150" i="14" s="1"/>
  <c r="U278" i="14"/>
  <c r="V278" i="14" s="1"/>
  <c r="U402" i="14"/>
  <c r="V402" i="14" s="1"/>
  <c r="U534" i="14"/>
  <c r="V534" i="14" s="1"/>
  <c r="U658" i="14"/>
  <c r="V658" i="14" s="1"/>
  <c r="U790" i="14"/>
  <c r="V790" i="14" s="1"/>
  <c r="U914" i="14"/>
  <c r="V914" i="14" s="1"/>
  <c r="U1042" i="14"/>
  <c r="V1042" i="14" s="1"/>
  <c r="U1169" i="14"/>
  <c r="V1169" i="14" s="1"/>
  <c r="U1301" i="14"/>
  <c r="V1301" i="14" s="1"/>
  <c r="U1429" i="14"/>
  <c r="V1429" i="14" s="1"/>
  <c r="U1557" i="14"/>
  <c r="V1557" i="14" s="1"/>
  <c r="U1684" i="14"/>
  <c r="V1684" i="14" s="1"/>
  <c r="U1808" i="14"/>
  <c r="V1808" i="14" s="1"/>
  <c r="U1936" i="14"/>
  <c r="V1936" i="14" s="1"/>
  <c r="U2064" i="14"/>
  <c r="V2064" i="14" s="1"/>
  <c r="U2320" i="14"/>
  <c r="V2320" i="14" s="1"/>
  <c r="U2448" i="14"/>
  <c r="V2448" i="14" s="1"/>
  <c r="U2576" i="14"/>
  <c r="V2576" i="14" s="1"/>
  <c r="U2704" i="14"/>
  <c r="V2704" i="14" s="1"/>
  <c r="U2832" i="14"/>
  <c r="V2832" i="14" s="1"/>
  <c r="U2960" i="14"/>
  <c r="V2960" i="14" s="1"/>
  <c r="U3092" i="14"/>
  <c r="V3092" i="14" s="1"/>
  <c r="U3792" i="14"/>
  <c r="V3792" i="14" s="1"/>
  <c r="U3924" i="14"/>
  <c r="V3924" i="14" s="1"/>
  <c r="U4052" i="14"/>
  <c r="V4052" i="14" s="1"/>
  <c r="U4180" i="14"/>
  <c r="V4180" i="14" s="1"/>
  <c r="U4308" i="14"/>
  <c r="V4308" i="14" s="1"/>
  <c r="U4436" i="14"/>
  <c r="V4436" i="14" s="1"/>
  <c r="U4560" i="14"/>
  <c r="V4560" i="14" s="1"/>
  <c r="U7120" i="14"/>
  <c r="V7120" i="14" s="1"/>
  <c r="U1839" i="14"/>
  <c r="V1839" i="14" s="1"/>
  <c r="U1903" i="14"/>
  <c r="V1903" i="14" s="1"/>
  <c r="U1967" i="14"/>
  <c r="V1967" i="14" s="1"/>
  <c r="U2031" i="14"/>
  <c r="V2031" i="14" s="1"/>
  <c r="U2095" i="14"/>
  <c r="V2095" i="14" s="1"/>
  <c r="U2159" i="14"/>
  <c r="V2159" i="14" s="1"/>
  <c r="U2223" i="14"/>
  <c r="V2223" i="14" s="1"/>
  <c r="U2287" i="14"/>
  <c r="V2287" i="14" s="1"/>
  <c r="U2351" i="14"/>
  <c r="V2351" i="14" s="1"/>
  <c r="U2415" i="14"/>
  <c r="V2415" i="14" s="1"/>
  <c r="U2479" i="14"/>
  <c r="V2479" i="14" s="1"/>
  <c r="U2543" i="14"/>
  <c r="V2543" i="14" s="1"/>
  <c r="U2607" i="14"/>
  <c r="V2607" i="14" s="1"/>
  <c r="U2671" i="14"/>
  <c r="V2671" i="14" s="1"/>
  <c r="U2735" i="14"/>
  <c r="V2735" i="14" s="1"/>
  <c r="U2799" i="14"/>
  <c r="V2799" i="14" s="1"/>
  <c r="U2863" i="14"/>
  <c r="V2863" i="14" s="1"/>
  <c r="U2927" i="14"/>
  <c r="V2927" i="14" s="1"/>
  <c r="U2991" i="14"/>
  <c r="V2991" i="14" s="1"/>
  <c r="U3055" i="14"/>
  <c r="V3055" i="14" s="1"/>
  <c r="U3119" i="14"/>
  <c r="V3119" i="14" s="1"/>
  <c r="U3183" i="14"/>
  <c r="V3183" i="14" s="1"/>
  <c r="U3247" i="14"/>
  <c r="V3247" i="14" s="1"/>
  <c r="U3311" i="14"/>
  <c r="V3311" i="14" s="1"/>
  <c r="U3375" i="14"/>
  <c r="V3375" i="14" s="1"/>
  <c r="U3439" i="14"/>
  <c r="V3439" i="14" s="1"/>
  <c r="U3503" i="14"/>
  <c r="V3503" i="14" s="1"/>
  <c r="U3567" i="14"/>
  <c r="V3567" i="14" s="1"/>
  <c r="U3631" i="14"/>
  <c r="V3631" i="14" s="1"/>
  <c r="U3695" i="14"/>
  <c r="V3695" i="14" s="1"/>
  <c r="U3759" i="14"/>
  <c r="V3759" i="14" s="1"/>
  <c r="U7074" i="14"/>
  <c r="V7074" i="14" s="1"/>
  <c r="U6562" i="14"/>
  <c r="V6562" i="14" s="1"/>
  <c r="U8026" i="14"/>
  <c r="V8026" i="14" s="1"/>
  <c r="U970" i="14"/>
  <c r="V970" i="14" s="1"/>
  <c r="U3720" i="14"/>
  <c r="V3720" i="14" s="1"/>
  <c r="U4112" i="14"/>
  <c r="V4112" i="14" s="1"/>
  <c r="U4616" i="14"/>
  <c r="V4616" i="14" s="1"/>
  <c r="U4083" i="14"/>
  <c r="V4083" i="14" s="1"/>
  <c r="U4339" i="14"/>
  <c r="V4339" i="14" s="1"/>
  <c r="U4595" i="14"/>
  <c r="V4595" i="14" s="1"/>
  <c r="U4851" i="14"/>
  <c r="V4851" i="14" s="1"/>
  <c r="U5107" i="14"/>
  <c r="V5107" i="14" s="1"/>
  <c r="U5363" i="14"/>
  <c r="V5363" i="14" s="1"/>
  <c r="U5619" i="14"/>
  <c r="V5619" i="14" s="1"/>
  <c r="U5875" i="14"/>
  <c r="V5875" i="14" s="1"/>
  <c r="U6131" i="14"/>
  <c r="V6131" i="14" s="1"/>
  <c r="U6387" i="14"/>
  <c r="V6387" i="14" s="1"/>
  <c r="U6643" i="14"/>
  <c r="V6643" i="14" s="1"/>
  <c r="U6899" i="14"/>
  <c r="V6899" i="14" s="1"/>
  <c r="U7155" i="14"/>
  <c r="V7155" i="14" s="1"/>
  <c r="U7411" i="14"/>
  <c r="V7411" i="14" s="1"/>
  <c r="U7667" i="14"/>
  <c r="V7667" i="14" s="1"/>
  <c r="U7923" i="14"/>
  <c r="V7923" i="14" s="1"/>
  <c r="U7248" i="14"/>
  <c r="V7248" i="14" s="1"/>
  <c r="U7376" i="14"/>
  <c r="V7376" i="14" s="1"/>
  <c r="U7504" i="14"/>
  <c r="V7504" i="14" s="1"/>
  <c r="U7632" i="14"/>
  <c r="V7632" i="14" s="1"/>
  <c r="U4642" i="14"/>
  <c r="V4642" i="14" s="1"/>
  <c r="U5538" i="14"/>
  <c r="V5538" i="14" s="1"/>
  <c r="U7458" i="14"/>
  <c r="V7458" i="14" s="1"/>
  <c r="U6050" i="14"/>
  <c r="V6050" i="14" s="1"/>
  <c r="U6178" i="14"/>
  <c r="V6178" i="14" s="1"/>
  <c r="U433" i="14"/>
  <c r="V433" i="14" s="1"/>
  <c r="U2021" i="14"/>
  <c r="V2021" i="14" s="1"/>
  <c r="U2981" i="14"/>
  <c r="V2981" i="14" s="1"/>
  <c r="U3333" i="14"/>
  <c r="V3333" i="14" s="1"/>
  <c r="U3461" i="14"/>
  <c r="V3461" i="14" s="1"/>
  <c r="U3717" i="14"/>
  <c r="V3717" i="14" s="1"/>
  <c r="U3781" i="14"/>
  <c r="V3781" i="14" s="1"/>
  <c r="U3845" i="14"/>
  <c r="V3845" i="14" s="1"/>
  <c r="U3925" i="14"/>
  <c r="V3925" i="14" s="1"/>
  <c r="U3618" i="14"/>
  <c r="V3618" i="14" s="1"/>
  <c r="U3682" i="14"/>
  <c r="V3682" i="14" s="1"/>
  <c r="U3746" i="14"/>
  <c r="V3746" i="14" s="1"/>
  <c r="U3810" i="14"/>
  <c r="V3810" i="14" s="1"/>
  <c r="U3874" i="14"/>
  <c r="V3874" i="14" s="1"/>
  <c r="U3938" i="14"/>
  <c r="V3938" i="14" s="1"/>
  <c r="U4002" i="14"/>
  <c r="V4002" i="14" s="1"/>
  <c r="U4066" i="14"/>
  <c r="V4066" i="14" s="1"/>
  <c r="U6230" i="14"/>
  <c r="V6230" i="14" s="1"/>
  <c r="U6382" i="14"/>
  <c r="V6382" i="14" s="1"/>
  <c r="U6574" i="14"/>
  <c r="V6574" i="14" s="1"/>
  <c r="U8214" i="14"/>
  <c r="V8214" i="14" s="1"/>
  <c r="U1768" i="14"/>
  <c r="V1768" i="14" s="1"/>
  <c r="U1896" i="14"/>
  <c r="V1896" i="14" s="1"/>
  <c r="U2024" i="14"/>
  <c r="V2024" i="14" s="1"/>
  <c r="U2280" i="14"/>
  <c r="V2280" i="14" s="1"/>
  <c r="U3156" i="14"/>
  <c r="V3156" i="14" s="1"/>
  <c r="U5148" i="14"/>
  <c r="V5148" i="14" s="1"/>
  <c r="U5276" i="14"/>
  <c r="V5276" i="14" s="1"/>
  <c r="U5396" i="14"/>
  <c r="V5396" i="14" s="1"/>
  <c r="U5908" i="14"/>
  <c r="V5908" i="14" s="1"/>
  <c r="U6684" i="14"/>
  <c r="V6684" i="14" s="1"/>
  <c r="U7080" i="14"/>
  <c r="V7080" i="14" s="1"/>
  <c r="U4163" i="14"/>
  <c r="V4163" i="14" s="1"/>
  <c r="U4419" i="14"/>
  <c r="V4419" i="14" s="1"/>
  <c r="U4675" i="14"/>
  <c r="V4675" i="14" s="1"/>
  <c r="U4931" i="14"/>
  <c r="V4931" i="14" s="1"/>
  <c r="U5187" i="14"/>
  <c r="V5187" i="14" s="1"/>
  <c r="U5443" i="14"/>
  <c r="V5443" i="14" s="1"/>
  <c r="U5699" i="14"/>
  <c r="V5699" i="14" s="1"/>
  <c r="U5955" i="14"/>
  <c r="V5955" i="14" s="1"/>
  <c r="U6211" i="14"/>
  <c r="V6211" i="14" s="1"/>
  <c r="U6467" i="14"/>
  <c r="V6467" i="14" s="1"/>
  <c r="U6723" i="14"/>
  <c r="V6723" i="14" s="1"/>
  <c r="U6979" i="14"/>
  <c r="V6979" i="14" s="1"/>
  <c r="U7235" i="14"/>
  <c r="V7235" i="14" s="1"/>
  <c r="U7491" i="14"/>
  <c r="V7491" i="14" s="1"/>
  <c r="U7747" i="14"/>
  <c r="V7747" i="14" s="1"/>
  <c r="U8003" i="14"/>
  <c r="V8003" i="14" s="1"/>
  <c r="U8067" i="14"/>
  <c r="V8067" i="14" s="1"/>
  <c r="U8131" i="14"/>
  <c r="V8131" i="14" s="1"/>
  <c r="U8195" i="14"/>
  <c r="V8195" i="14" s="1"/>
  <c r="U8259" i="14"/>
  <c r="V8259" i="14" s="1"/>
  <c r="U8323" i="14"/>
  <c r="V8323" i="14" s="1"/>
  <c r="U8040" i="14"/>
  <c r="V8040" i="14" s="1"/>
  <c r="U8164" i="14"/>
  <c r="V8164" i="14" s="1"/>
  <c r="U8292" i="14"/>
  <c r="V8292" i="14" s="1"/>
  <c r="U3963" i="14"/>
  <c r="V3963" i="14" s="1"/>
  <c r="U5794" i="14"/>
  <c r="V5794" i="14" s="1"/>
  <c r="U5346" i="14"/>
  <c r="V5346" i="14" s="1"/>
  <c r="U6242" i="14"/>
  <c r="V6242" i="14" s="1"/>
  <c r="U7266" i="14"/>
  <c r="V7266" i="14" s="1"/>
  <c r="U7970" i="14"/>
  <c r="V7970" i="14" s="1"/>
  <c r="U6434" i="14"/>
  <c r="V6434" i="14" s="1"/>
  <c r="U177" i="14"/>
  <c r="V177" i="14" s="1"/>
  <c r="U241" i="14"/>
  <c r="V241" i="14" s="1"/>
  <c r="U625" i="14"/>
  <c r="V625" i="14" s="1"/>
  <c r="U753" i="14"/>
  <c r="V753" i="14" s="1"/>
  <c r="U881" i="14"/>
  <c r="V881" i="14" s="1"/>
  <c r="U1009" i="14"/>
  <c r="V1009" i="14" s="1"/>
  <c r="U1136" i="14"/>
  <c r="V1136" i="14" s="1"/>
  <c r="U1392" i="14"/>
  <c r="V1392" i="14" s="1"/>
  <c r="U1520" i="14"/>
  <c r="V1520" i="14" s="1"/>
  <c r="U1775" i="14"/>
  <c r="V1775" i="14" s="1"/>
  <c r="U2725" i="14"/>
  <c r="V2725" i="14" s="1"/>
  <c r="U3013" i="14"/>
  <c r="V3013" i="14" s="1"/>
  <c r="U3157" i="14"/>
  <c r="V3157" i="14" s="1"/>
  <c r="U3269" i="14"/>
  <c r="V3269" i="14" s="1"/>
  <c r="U3413" i="14"/>
  <c r="V3413" i="14" s="1"/>
  <c r="U3541" i="14"/>
  <c r="V3541" i="14" s="1"/>
  <c r="U4117" i="14"/>
  <c r="V4117" i="14" s="1"/>
  <c r="U4245" i="14"/>
  <c r="V4245" i="14" s="1"/>
  <c r="U4373" i="14"/>
  <c r="V4373" i="14" s="1"/>
  <c r="U4501" i="14"/>
  <c r="V4501" i="14" s="1"/>
  <c r="U4565" i="14"/>
  <c r="V4565" i="14" s="1"/>
  <c r="U4629" i="14"/>
  <c r="V4629" i="14" s="1"/>
  <c r="U5077" i="14"/>
  <c r="V5077" i="14" s="1"/>
  <c r="U5269" i="14"/>
  <c r="V5269" i="14" s="1"/>
  <c r="U5333" i="14"/>
  <c r="V5333" i="14" s="1"/>
  <c r="U5525" i="14"/>
  <c r="V5525" i="14" s="1"/>
  <c r="U5973" i="14"/>
  <c r="V5973" i="14" s="1"/>
  <c r="U6101" i="14"/>
  <c r="V6101" i="14" s="1"/>
  <c r="U6229" i="14"/>
  <c r="V6229" i="14" s="1"/>
  <c r="U6293" i="14"/>
  <c r="V6293" i="14" s="1"/>
  <c r="U6357" i="14"/>
  <c r="V6357" i="14" s="1"/>
  <c r="U6421" i="14"/>
  <c r="V6421" i="14" s="1"/>
  <c r="U6485" i="14"/>
  <c r="V6485" i="14" s="1"/>
  <c r="U6549" i="14"/>
  <c r="V6549" i="14" s="1"/>
  <c r="U6741" i="14"/>
  <c r="V6741" i="14" s="1"/>
  <c r="U7061" i="14"/>
  <c r="V7061" i="14" s="1"/>
  <c r="U7125" i="14"/>
  <c r="V7125" i="14" s="1"/>
  <c r="U7637" i="14"/>
  <c r="V7637" i="14" s="1"/>
  <c r="U7701" i="14"/>
  <c r="V7701" i="14" s="1"/>
  <c r="U7957" i="14"/>
  <c r="V7957" i="14" s="1"/>
  <c r="U8085" i="14"/>
  <c r="V8085" i="14" s="1"/>
  <c r="U8149" i="14"/>
  <c r="V8149" i="14" s="1"/>
  <c r="U8213" i="14"/>
  <c r="V8213" i="14" s="1"/>
  <c r="U8277" i="14"/>
  <c r="V8277" i="14" s="1"/>
  <c r="U6906" i="14"/>
  <c r="V6906" i="14" s="1"/>
  <c r="U4176" i="14"/>
  <c r="V4176" i="14" s="1"/>
  <c r="U6876" i="14"/>
  <c r="V6876" i="14" s="1"/>
  <c r="U7124" i="14"/>
  <c r="V7124" i="14" s="1"/>
  <c r="U764" i="14"/>
  <c r="V764" i="14" s="1"/>
  <c r="U844" i="14"/>
  <c r="V844" i="14" s="1"/>
  <c r="U1099" i="14"/>
  <c r="V1099" i="14" s="1"/>
  <c r="U1355" i="14"/>
  <c r="V1355" i="14" s="1"/>
  <c r="U1611" i="14"/>
  <c r="V1611" i="14" s="1"/>
  <c r="U1786" i="14"/>
  <c r="V1786" i="14" s="1"/>
  <c r="U2026" i="14"/>
  <c r="V2026" i="14" s="1"/>
  <c r="U2298" i="14"/>
  <c r="V2298" i="14" s="1"/>
  <c r="U2554" i="14"/>
  <c r="V2554" i="14" s="1"/>
  <c r="U2890" i="14"/>
  <c r="V2890" i="14" s="1"/>
  <c r="U3130" i="14"/>
  <c r="V3130" i="14" s="1"/>
  <c r="U3402" i="14"/>
  <c r="V3402" i="14" s="1"/>
  <c r="U3834" i="14"/>
  <c r="V3834" i="14" s="1"/>
  <c r="U4182" i="14"/>
  <c r="V4182" i="14" s="1"/>
  <c r="U4438" i="14"/>
  <c r="V4438" i="14" s="1"/>
  <c r="U4694" i="14"/>
  <c r="V4694" i="14" s="1"/>
  <c r="U4950" i="14"/>
  <c r="V4950" i="14" s="1"/>
  <c r="U5206" i="14"/>
  <c r="V5206" i="14" s="1"/>
  <c r="U5462" i="14"/>
  <c r="V5462" i="14" s="1"/>
  <c r="U5718" i="14"/>
  <c r="V5718" i="14" s="1"/>
  <c r="U5974" i="14"/>
  <c r="V5974" i="14" s="1"/>
  <c r="U1602" i="14"/>
  <c r="V1602" i="14" s="1"/>
  <c r="U2689" i="14"/>
  <c r="V2689" i="14" s="1"/>
  <c r="U2753" i="14"/>
  <c r="V2753" i="14" s="1"/>
  <c r="U3009" i="14"/>
  <c r="V3009" i="14" s="1"/>
  <c r="U3073" i="14"/>
  <c r="V3073" i="14" s="1"/>
  <c r="U3201" i="14"/>
  <c r="V3201" i="14" s="1"/>
  <c r="U3329" i="14"/>
  <c r="V3329" i="14" s="1"/>
  <c r="U3457" i="14"/>
  <c r="V3457" i="14" s="1"/>
  <c r="U4161" i="14"/>
  <c r="V4161" i="14" s="1"/>
  <c r="U4609" i="14"/>
  <c r="V4609" i="14" s="1"/>
  <c r="U5249" i="14"/>
  <c r="V5249" i="14" s="1"/>
  <c r="U5313" i="14"/>
  <c r="V5313" i="14" s="1"/>
  <c r="U5377" i="14"/>
  <c r="V5377" i="14" s="1"/>
  <c r="U5441" i="14"/>
  <c r="V5441" i="14" s="1"/>
  <c r="U5569" i="14"/>
  <c r="V5569" i="14" s="1"/>
  <c r="U5697" i="14"/>
  <c r="V5697" i="14" s="1"/>
  <c r="U5825" i="14"/>
  <c r="V5825" i="14" s="1"/>
  <c r="U5889" i="14"/>
  <c r="V5889" i="14" s="1"/>
  <c r="U6209" i="14"/>
  <c r="V6209" i="14" s="1"/>
  <c r="U6657" i="14"/>
  <c r="V6657" i="14" s="1"/>
  <c r="U6785" i="14"/>
  <c r="V6785" i="14" s="1"/>
  <c r="U7233" i="14"/>
  <c r="V7233" i="14" s="1"/>
  <c r="U7297" i="14"/>
  <c r="V7297" i="14" s="1"/>
  <c r="U7489" i="14"/>
  <c r="V7489" i="14" s="1"/>
  <c r="U8065" i="14"/>
  <c r="V8065" i="14" s="1"/>
  <c r="U8321" i="14"/>
  <c r="V8321" i="14" s="1"/>
  <c r="U6234" i="14"/>
  <c r="V6234" i="14" s="1"/>
  <c r="U6422" i="14"/>
  <c r="V6422" i="14" s="1"/>
  <c r="U7446" i="14"/>
  <c r="V7446" i="14" s="1"/>
  <c r="U7726" i="14"/>
  <c r="V7726" i="14" s="1"/>
  <c r="U4200" i="14"/>
  <c r="V4200" i="14" s="1"/>
  <c r="U4328" i="14"/>
  <c r="V4328" i="14" s="1"/>
  <c r="U3733" i="14"/>
  <c r="V3733" i="14" s="1"/>
  <c r="U3797" i="14"/>
  <c r="V3797" i="14" s="1"/>
  <c r="U4197" i="14"/>
  <c r="V4197" i="14" s="1"/>
  <c r="U4389" i="14"/>
  <c r="V4389" i="14" s="1"/>
  <c r="U4453" i="14"/>
  <c r="V4453" i="14" s="1"/>
  <c r="U4517" i="14"/>
  <c r="V4517" i="14" s="1"/>
  <c r="U4709" i="14"/>
  <c r="V4709" i="14" s="1"/>
  <c r="U5669" i="14"/>
  <c r="V5669" i="14" s="1"/>
  <c r="U5989" i="14"/>
  <c r="V5989" i="14" s="1"/>
  <c r="U6181" i="14"/>
  <c r="V6181" i="14" s="1"/>
  <c r="U7269" i="14"/>
  <c r="V7269" i="14" s="1"/>
  <c r="U7717" i="14"/>
  <c r="V7717" i="14" s="1"/>
  <c r="U3228" i="14"/>
  <c r="V3228" i="14" s="1"/>
  <c r="U3732" i="14"/>
  <c r="V3732" i="14" s="1"/>
  <c r="U4368" i="14"/>
  <c r="V4368" i="14" s="1"/>
  <c r="U4496" i="14"/>
  <c r="V4496" i="14" s="1"/>
  <c r="U4764" i="14"/>
  <c r="V4764" i="14" s="1"/>
  <c r="U4892" i="14"/>
  <c r="V4892" i="14" s="1"/>
  <c r="U5020" i="14"/>
  <c r="V5020" i="14" s="1"/>
  <c r="U5416" i="14"/>
  <c r="V5416" i="14" s="1"/>
  <c r="U5672" i="14"/>
  <c r="V5672" i="14" s="1"/>
  <c r="U5928" i="14"/>
  <c r="V5928" i="14" s="1"/>
  <c r="U6940" i="14"/>
  <c r="V6940" i="14" s="1"/>
  <c r="U572" i="14"/>
  <c r="V572" i="14" s="1"/>
  <c r="U860" i="14"/>
  <c r="V860" i="14" s="1"/>
  <c r="U1115" i="14"/>
  <c r="V1115" i="14" s="1"/>
  <c r="U1371" i="14"/>
  <c r="V1371" i="14" s="1"/>
  <c r="U1627" i="14"/>
  <c r="V1627" i="14" s="1"/>
  <c r="U2810" i="14"/>
  <c r="V2810" i="14" s="1"/>
  <c r="U3050" i="14"/>
  <c r="V3050" i="14" s="1"/>
  <c r="U3146" i="14"/>
  <c r="V3146" i="14" s="1"/>
  <c r="U3418" i="14"/>
  <c r="V3418" i="14" s="1"/>
  <c r="U4118" i="14"/>
  <c r="V4118" i="14" s="1"/>
  <c r="U4374" i="14"/>
  <c r="V4374" i="14" s="1"/>
  <c r="U4630" i="14"/>
  <c r="V4630" i="14" s="1"/>
  <c r="U4886" i="14"/>
  <c r="V4886" i="14" s="1"/>
  <c r="U5142" i="14"/>
  <c r="V5142" i="14" s="1"/>
  <c r="U5398" i="14"/>
  <c r="V5398" i="14" s="1"/>
  <c r="U5654" i="14"/>
  <c r="V5654" i="14" s="1"/>
  <c r="U5910" i="14"/>
  <c r="V5910" i="14" s="1"/>
  <c r="U879" i="14"/>
  <c r="V879" i="14" s="1"/>
  <c r="U943" i="14"/>
  <c r="V943" i="14" s="1"/>
  <c r="U1681" i="14"/>
  <c r="V1681" i="14" s="1"/>
  <c r="U1809" i="14"/>
  <c r="V1809" i="14" s="1"/>
  <c r="U2193" i="14"/>
  <c r="V2193" i="14" s="1"/>
  <c r="U2705" i="14"/>
  <c r="V2705" i="14" s="1"/>
  <c r="U2769" i="14"/>
  <c r="V2769" i="14" s="1"/>
  <c r="U3281" i="14"/>
  <c r="V3281" i="14" s="1"/>
  <c r="U3665" i="14"/>
  <c r="V3665" i="14" s="1"/>
  <c r="U3793" i="14"/>
  <c r="V3793" i="14" s="1"/>
  <c r="U3985" i="14"/>
  <c r="V3985" i="14" s="1"/>
  <c r="U4049" i="14"/>
  <c r="V4049" i="14" s="1"/>
  <c r="U4369" i="14"/>
  <c r="V4369" i="14" s="1"/>
  <c r="U4561" i="14"/>
  <c r="V4561" i="14" s="1"/>
  <c r="U4689" i="14"/>
  <c r="V4689" i="14" s="1"/>
  <c r="U4817" i="14"/>
  <c r="V4817" i="14" s="1"/>
  <c r="U4881" i="14"/>
  <c r="V4881" i="14" s="1"/>
  <c r="U4945" i="14"/>
  <c r="V4945" i="14" s="1"/>
  <c r="U5265" i="14"/>
  <c r="V5265" i="14" s="1"/>
  <c r="U6033" i="14"/>
  <c r="V6033" i="14" s="1"/>
  <c r="U6289" i="14"/>
  <c r="V6289" i="14" s="1"/>
  <c r="U6353" i="14"/>
  <c r="V6353" i="14" s="1"/>
  <c r="U6417" i="14"/>
  <c r="V6417" i="14" s="1"/>
  <c r="U6481" i="14"/>
  <c r="V6481" i="14" s="1"/>
  <c r="U6545" i="14"/>
  <c r="V6545" i="14" s="1"/>
  <c r="U6609" i="14"/>
  <c r="V6609" i="14" s="1"/>
  <c r="U6801" i="14"/>
  <c r="V6801" i="14" s="1"/>
  <c r="U6865" i="14"/>
  <c r="V6865" i="14" s="1"/>
  <c r="U6929" i="14"/>
  <c r="V6929" i="14" s="1"/>
  <c r="U7121" i="14"/>
  <c r="V7121" i="14" s="1"/>
  <c r="U8273" i="14"/>
  <c r="V8273" i="14" s="1"/>
  <c r="U6614" i="14"/>
  <c r="V6614" i="14" s="1"/>
  <c r="U7894" i="14"/>
  <c r="V7894" i="14" s="1"/>
  <c r="U8022" i="14"/>
  <c r="V8022" i="14" s="1"/>
  <c r="U3220" i="14"/>
  <c r="V3220" i="14" s="1"/>
  <c r="U3344" i="14"/>
  <c r="V3344" i="14" s="1"/>
  <c r="U3472" i="14"/>
  <c r="V3472" i="14" s="1"/>
  <c r="U3600" i="14"/>
  <c r="V3600" i="14" s="1"/>
  <c r="U3976" i="14"/>
  <c r="V3976" i="14" s="1"/>
  <c r="U4488" i="14"/>
  <c r="V4488" i="14" s="1"/>
  <c r="U4624" i="14"/>
  <c r="V4624" i="14" s="1"/>
  <c r="U4756" i="14"/>
  <c r="V4756" i="14" s="1"/>
  <c r="U4884" i="14"/>
  <c r="V4884" i="14" s="1"/>
  <c r="U5012" i="14"/>
  <c r="V5012" i="14" s="1"/>
  <c r="U5144" i="14"/>
  <c r="V5144" i="14" s="1"/>
  <c r="U5532" i="14"/>
  <c r="V5532" i="14" s="1"/>
  <c r="U5660" i="14"/>
  <c r="V5660" i="14" s="1"/>
  <c r="U5788" i="14"/>
  <c r="V5788" i="14" s="1"/>
  <c r="U6044" i="14"/>
  <c r="V6044" i="14" s="1"/>
  <c r="U6172" i="14"/>
  <c r="V6172" i="14" s="1"/>
  <c r="U6300" i="14"/>
  <c r="V6300" i="14" s="1"/>
  <c r="U6428" i="14"/>
  <c r="V6428" i="14" s="1"/>
  <c r="U6556" i="14"/>
  <c r="V6556" i="14" s="1"/>
  <c r="U6804" i="14"/>
  <c r="V6804" i="14" s="1"/>
  <c r="U6932" i="14"/>
  <c r="V6932" i="14" s="1"/>
  <c r="U7056" i="14"/>
  <c r="V7056" i="14" s="1"/>
  <c r="U7196" i="14"/>
  <c r="V7196" i="14" s="1"/>
  <c r="U7324" i="14"/>
  <c r="V7324" i="14" s="1"/>
  <c r="U7452" i="14"/>
  <c r="V7452" i="14" s="1"/>
  <c r="U7580" i="14"/>
  <c r="V7580" i="14" s="1"/>
  <c r="U7708" i="14"/>
  <c r="V7708" i="14" s="1"/>
  <c r="U472" i="14"/>
  <c r="V472" i="14" s="1"/>
  <c r="U536" i="14"/>
  <c r="V536" i="14" s="1"/>
  <c r="U600" i="14"/>
  <c r="V600" i="14" s="1"/>
  <c r="U664" i="14"/>
  <c r="V664" i="14" s="1"/>
  <c r="U728" i="14"/>
  <c r="V728" i="14" s="1"/>
  <c r="U792" i="14"/>
  <c r="V792" i="14" s="1"/>
  <c r="U856" i="14"/>
  <c r="V856" i="14" s="1"/>
  <c r="U920" i="14"/>
  <c r="V920" i="14" s="1"/>
  <c r="U984" i="14"/>
  <c r="V984" i="14" s="1"/>
  <c r="U1047" i="14"/>
  <c r="V1047" i="14" s="1"/>
  <c r="U1111" i="14"/>
  <c r="V1111" i="14" s="1"/>
  <c r="U1175" i="14"/>
  <c r="V1175" i="14" s="1"/>
  <c r="U1239" i="14"/>
  <c r="V1239" i="14" s="1"/>
  <c r="U1303" i="14"/>
  <c r="V1303" i="14" s="1"/>
  <c r="U1367" i="14"/>
  <c r="V1367" i="14" s="1"/>
  <c r="U1431" i="14"/>
  <c r="V1431" i="14" s="1"/>
  <c r="U1495" i="14"/>
  <c r="V1495" i="14" s="1"/>
  <c r="U1559" i="14"/>
  <c r="V1559" i="14" s="1"/>
  <c r="U6166" i="14"/>
  <c r="V6166" i="14" s="1"/>
  <c r="U6318" i="14"/>
  <c r="V6318" i="14" s="1"/>
  <c r="U7534" i="14"/>
  <c r="V7534" i="14" s="1"/>
  <c r="U7738" i="14"/>
  <c r="V7738" i="14" s="1"/>
  <c r="U7978" i="14"/>
  <c r="V7978" i="14" s="1"/>
  <c r="U8150" i="14"/>
  <c r="V8150" i="14" s="1"/>
  <c r="U8282" i="14"/>
  <c r="V8282" i="14" s="1"/>
  <c r="U6888" i="14"/>
  <c r="V6888" i="14" s="1"/>
  <c r="U234" i="14"/>
  <c r="V234" i="14" s="1"/>
  <c r="U1129" i="14"/>
  <c r="V1129" i="14" s="1"/>
  <c r="U1257" i="14"/>
  <c r="V1257" i="14" s="1"/>
  <c r="U1385" i="14"/>
  <c r="V1385" i="14" s="1"/>
  <c r="U7828" i="14"/>
  <c r="V7828" i="14" s="1"/>
  <c r="U7956" i="14"/>
  <c r="V7956" i="14" s="1"/>
  <c r="U4898" i="14"/>
  <c r="V4898" i="14" s="1"/>
  <c r="U5858" i="14"/>
  <c r="V5858" i="14" s="1"/>
  <c r="U6818" i="14"/>
  <c r="V6818" i="14" s="1"/>
  <c r="U1623" i="14"/>
  <c r="V1623" i="14" s="1"/>
  <c r="U1686" i="14"/>
  <c r="V1686" i="14" s="1"/>
  <c r="U1750" i="14"/>
  <c r="V1750" i="14" s="1"/>
  <c r="U1814" i="14"/>
  <c r="V1814" i="14" s="1"/>
  <c r="U1878" i="14"/>
  <c r="V1878" i="14" s="1"/>
  <c r="U1942" i="14"/>
  <c r="V1942" i="14" s="1"/>
  <c r="U2006" i="14"/>
  <c r="V2006" i="14" s="1"/>
  <c r="U2070" i="14"/>
  <c r="V2070" i="14" s="1"/>
  <c r="U2134" i="14"/>
  <c r="V2134" i="14" s="1"/>
  <c r="U2198" i="14"/>
  <c r="V2198" i="14" s="1"/>
  <c r="U2262" i="14"/>
  <c r="V2262" i="14" s="1"/>
  <c r="U2326" i="14"/>
  <c r="V2326" i="14" s="1"/>
  <c r="U2390" i="14"/>
  <c r="V2390" i="14" s="1"/>
  <c r="U2454" i="14"/>
  <c r="V2454" i="14" s="1"/>
  <c r="U2518" i="14"/>
  <c r="V2518" i="14" s="1"/>
  <c r="U2582" i="14"/>
  <c r="V2582" i="14" s="1"/>
  <c r="U2646" i="14"/>
  <c r="V2646" i="14" s="1"/>
  <c r="U2710" i="14"/>
  <c r="V2710" i="14" s="1"/>
  <c r="U2774" i="14"/>
  <c r="V2774" i="14" s="1"/>
  <c r="U2838" i="14"/>
  <c r="V2838" i="14" s="1"/>
  <c r="U2902" i="14"/>
  <c r="V2902" i="14" s="1"/>
  <c r="U2966" i="14"/>
  <c r="V2966" i="14" s="1"/>
  <c r="U3030" i="14"/>
  <c r="V3030" i="14" s="1"/>
  <c r="U3094" i="14"/>
  <c r="V3094" i="14" s="1"/>
  <c r="U3158" i="14"/>
  <c r="V3158" i="14" s="1"/>
  <c r="U3222" i="14"/>
  <c r="V3222" i="14" s="1"/>
  <c r="U3286" i="14"/>
  <c r="V3286" i="14" s="1"/>
  <c r="U3350" i="14"/>
  <c r="V3350" i="14" s="1"/>
  <c r="U3414" i="14"/>
  <c r="V3414" i="14" s="1"/>
  <c r="U3478" i="14"/>
  <c r="V3478" i="14" s="1"/>
  <c r="U3542" i="14"/>
  <c r="V3542" i="14" s="1"/>
  <c r="U3606" i="14"/>
  <c r="V3606" i="14" s="1"/>
  <c r="U3670" i="14"/>
  <c r="V3670" i="14" s="1"/>
  <c r="U3734" i="14"/>
  <c r="V3734" i="14" s="1"/>
  <c r="U3798" i="14"/>
  <c r="V3798" i="14" s="1"/>
  <c r="U3862" i="14"/>
  <c r="V3862" i="14" s="1"/>
  <c r="U3926" i="14"/>
  <c r="V3926" i="14" s="1"/>
  <c r="U3990" i="14"/>
  <c r="V3990" i="14" s="1"/>
  <c r="U4054" i="14"/>
  <c r="V4054" i="14" s="1"/>
  <c r="U6190" i="14"/>
  <c r="V6190" i="14" s="1"/>
  <c r="U6358" i="14"/>
  <c r="V6358" i="14" s="1"/>
  <c r="U214" i="14"/>
  <c r="V214" i="14" s="1"/>
  <c r="U342" i="14"/>
  <c r="V342" i="14" s="1"/>
  <c r="U470" i="14"/>
  <c r="V470" i="14" s="1"/>
  <c r="U594" i="14"/>
  <c r="V594" i="14" s="1"/>
  <c r="U726" i="14"/>
  <c r="V726" i="14" s="1"/>
  <c r="U850" i="14"/>
  <c r="V850" i="14" s="1"/>
  <c r="U978" i="14"/>
  <c r="V978" i="14" s="1"/>
  <c r="U1109" i="14"/>
  <c r="V1109" i="14" s="1"/>
  <c r="U1233" i="14"/>
  <c r="V1233" i="14" s="1"/>
  <c r="U1361" i="14"/>
  <c r="V1361" i="14" s="1"/>
  <c r="U1493" i="14"/>
  <c r="V1493" i="14" s="1"/>
  <c r="U1621" i="14"/>
  <c r="V1621" i="14" s="1"/>
  <c r="U1744" i="14"/>
  <c r="V1744" i="14" s="1"/>
  <c r="U1872" i="14"/>
  <c r="V1872" i="14" s="1"/>
  <c r="U2000" i="14"/>
  <c r="V2000" i="14" s="1"/>
  <c r="U2128" i="14"/>
  <c r="V2128" i="14" s="1"/>
  <c r="U2256" i="14"/>
  <c r="V2256" i="14" s="1"/>
  <c r="U2384" i="14"/>
  <c r="V2384" i="14" s="1"/>
  <c r="U2512" i="14"/>
  <c r="V2512" i="14" s="1"/>
  <c r="U2640" i="14"/>
  <c r="V2640" i="14" s="1"/>
  <c r="U2768" i="14"/>
  <c r="V2768" i="14" s="1"/>
  <c r="U2896" i="14"/>
  <c r="V2896" i="14" s="1"/>
  <c r="U3028" i="14"/>
  <c r="V3028" i="14" s="1"/>
  <c r="U3728" i="14"/>
  <c r="V3728" i="14" s="1"/>
  <c r="U3860" i="14"/>
  <c r="V3860" i="14" s="1"/>
  <c r="U3988" i="14"/>
  <c r="V3988" i="14" s="1"/>
  <c r="U4244" i="14"/>
  <c r="V4244" i="14" s="1"/>
  <c r="U4372" i="14"/>
  <c r="V4372" i="14" s="1"/>
  <c r="U4500" i="14"/>
  <c r="V4500" i="14" s="1"/>
  <c r="U4872" i="14"/>
  <c r="V4872" i="14" s="1"/>
  <c r="U4015" i="14"/>
  <c r="V4015" i="14" s="1"/>
  <c r="U8055" i="14"/>
  <c r="V8055" i="14" s="1"/>
  <c r="U8119" i="14"/>
  <c r="V8119" i="14" s="1"/>
  <c r="U8183" i="14"/>
  <c r="V8183" i="14" s="1"/>
  <c r="U8247" i="14"/>
  <c r="V8247" i="14" s="1"/>
  <c r="U8311" i="14"/>
  <c r="V8311" i="14" s="1"/>
  <c r="U522" i="14"/>
  <c r="V522" i="14" s="1"/>
  <c r="U2192" i="14"/>
  <c r="V2192" i="14" s="1"/>
  <c r="U3835" i="14"/>
  <c r="V3835" i="14" s="1"/>
  <c r="U4706" i="14"/>
  <c r="V4706" i="14" s="1"/>
  <c r="U5602" i="14"/>
  <c r="V5602" i="14" s="1"/>
  <c r="U4194" i="14"/>
  <c r="V4194" i="14" s="1"/>
  <c r="U6114" i="14"/>
  <c r="V6114" i="14" s="1"/>
  <c r="U5090" i="14"/>
  <c r="V5090" i="14" s="1"/>
  <c r="U6378" i="14"/>
  <c r="V6378" i="14" s="1"/>
  <c r="U4090" i="14"/>
  <c r="V4090" i="14" s="1"/>
  <c r="U4346" i="14"/>
  <c r="V4346" i="14" s="1"/>
  <c r="U4602" i="14"/>
  <c r="V4602" i="14" s="1"/>
  <c r="U4858" i="14"/>
  <c r="V4858" i="14" s="1"/>
  <c r="U5114" i="14"/>
  <c r="V5114" i="14" s="1"/>
  <c r="U5370" i="14"/>
  <c r="V5370" i="14" s="1"/>
  <c r="U5626" i="14"/>
  <c r="V5626" i="14" s="1"/>
  <c r="U5882" i="14"/>
  <c r="V5882" i="14" s="1"/>
  <c r="U7914" i="14"/>
  <c r="V7914" i="14" s="1"/>
  <c r="U4808" i="14"/>
  <c r="V4808" i="14" s="1"/>
  <c r="U8209" i="14"/>
  <c r="V8209" i="14" s="1"/>
  <c r="U3144" i="14"/>
  <c r="V3144" i="14" s="1"/>
  <c r="U3907" i="14"/>
  <c r="V3907" i="14" s="1"/>
  <c r="U714" i="14"/>
  <c r="V714" i="14" s="1"/>
  <c r="U362" i="14"/>
  <c r="V362" i="14" s="1"/>
  <c r="U618" i="14"/>
  <c r="V618" i="14" s="1"/>
  <c r="U746" i="14"/>
  <c r="V746" i="14" s="1"/>
  <c r="U1513" i="14"/>
  <c r="V1513" i="14" s="1"/>
  <c r="U1641" i="14"/>
  <c r="V1641" i="14" s="1"/>
  <c r="U3048" i="14"/>
  <c r="V3048" i="14" s="1"/>
  <c r="P132" i="14"/>
  <c r="U132" i="14" s="1"/>
  <c r="V132" i="14" s="1"/>
  <c r="V8364" i="14" l="1"/>
  <c r="AA40" i="14"/>
  <c r="AB40" i="14" s="1"/>
  <c r="AC40" i="14" s="1"/>
  <c r="AA43" i="14"/>
  <c r="AB43" i="14" s="1"/>
  <c r="AC43" i="14" s="1"/>
  <c r="AA127" i="14"/>
  <c r="AB127" i="14" s="1"/>
  <c r="AC127" i="14" s="1"/>
  <c r="AA32" i="14"/>
  <c r="AB32" i="14" s="1"/>
  <c r="AC32" i="14" s="1"/>
  <c r="AA110" i="14"/>
  <c r="AB110" i="14" s="1"/>
  <c r="AC110" i="14" s="1"/>
  <c r="AA25" i="14"/>
  <c r="AB25" i="14" s="1"/>
  <c r="AC25" i="14" s="1"/>
  <c r="AA62" i="14"/>
  <c r="AB62" i="14" s="1"/>
  <c r="AC62" i="14" s="1"/>
  <c r="AA94" i="14"/>
  <c r="AB94" i="14" s="1"/>
  <c r="AC94" i="14" s="1"/>
  <c r="AA24" i="14"/>
  <c r="AB24" i="14" s="1"/>
  <c r="AC24" i="14" s="1"/>
  <c r="AA97" i="14"/>
  <c r="AB97" i="14" s="1"/>
  <c r="AC97" i="14" s="1"/>
  <c r="AA61" i="14"/>
  <c r="AB61" i="14" s="1"/>
  <c r="AC61" i="14" s="1"/>
  <c r="AA20" i="14"/>
  <c r="AB20" i="14" s="1"/>
  <c r="AC20" i="14" s="1"/>
  <c r="AA89" i="14"/>
  <c r="AB89" i="14" s="1"/>
  <c r="AC89" i="14" s="1"/>
  <c r="AA51" i="14"/>
  <c r="AB51" i="14" s="1"/>
  <c r="AC51" i="14" s="1"/>
  <c r="AA99" i="14"/>
  <c r="AB99" i="14" s="1"/>
  <c r="AC99" i="14" s="1"/>
  <c r="AA67" i="14"/>
  <c r="AB67" i="14" s="1"/>
  <c r="AC67" i="14" s="1"/>
  <c r="AA52" i="14"/>
  <c r="AB52" i="14" s="1"/>
  <c r="AC52" i="14" s="1"/>
  <c r="AA73" i="14"/>
  <c r="AB73" i="14" s="1"/>
  <c r="AC73" i="14" s="1"/>
  <c r="AA107" i="14"/>
  <c r="AB107" i="14" s="1"/>
  <c r="AC107" i="14" s="1"/>
  <c r="AA68" i="14"/>
  <c r="AB68" i="14" s="1"/>
  <c r="AC68" i="14" s="1"/>
  <c r="AA105" i="14"/>
  <c r="AB105" i="14" s="1"/>
  <c r="AC105" i="14" s="1"/>
  <c r="AA47" i="14"/>
  <c r="AB47" i="14" s="1"/>
  <c r="AC47" i="14" s="1"/>
  <c r="AA121" i="14"/>
  <c r="AB121" i="14" s="1"/>
  <c r="AC121" i="14" s="1"/>
  <c r="AA115" i="14"/>
  <c r="AB115" i="14" s="1"/>
  <c r="AC115" i="14" s="1"/>
  <c r="AA79" i="14"/>
  <c r="AB79" i="14" s="1"/>
  <c r="AC79" i="14" s="1"/>
  <c r="AA33" i="14"/>
  <c r="AB33" i="14" s="1"/>
  <c r="AC33" i="14" s="1"/>
  <c r="AA87" i="14"/>
  <c r="AB87" i="14" s="1"/>
  <c r="AC87" i="14" s="1"/>
  <c r="AA106" i="14"/>
  <c r="AB106" i="14" s="1"/>
  <c r="AC106" i="14" s="1"/>
  <c r="AA81" i="14"/>
  <c r="AB81" i="14" s="1"/>
  <c r="AC81" i="14" s="1"/>
  <c r="AA35" i="14"/>
  <c r="AB35" i="14" s="1"/>
  <c r="AC35" i="14" s="1"/>
  <c r="AA49" i="14"/>
  <c r="AB49" i="14" s="1"/>
  <c r="AC49" i="14" s="1"/>
  <c r="AA69" i="14"/>
  <c r="AB69" i="14" s="1"/>
  <c r="AC69" i="14" s="1"/>
  <c r="AA18" i="14"/>
  <c r="AB18" i="14" s="1"/>
  <c r="AC18" i="14" s="1"/>
  <c r="AA36" i="14"/>
  <c r="AB36" i="14" s="1"/>
  <c r="AC36" i="14" s="1"/>
  <c r="AA31" i="14"/>
  <c r="AB31" i="14" s="1"/>
  <c r="AC31" i="14" s="1"/>
  <c r="AA101" i="14"/>
  <c r="AB101" i="14" s="1"/>
  <c r="AC101" i="14" s="1"/>
  <c r="AA104" i="14"/>
  <c r="AB104" i="14" s="1"/>
  <c r="AC104" i="14" s="1"/>
  <c r="AA108" i="14"/>
  <c r="AB108" i="14" s="1"/>
  <c r="AC108" i="14" s="1"/>
  <c r="AA42" i="14"/>
  <c r="AB42" i="14" s="1"/>
  <c r="AC42" i="14" s="1"/>
  <c r="AA114" i="14"/>
  <c r="AB114" i="14" s="1"/>
  <c r="AC114" i="14" s="1"/>
  <c r="AA66" i="14"/>
  <c r="AB66" i="14" s="1"/>
  <c r="AC66" i="14" s="1"/>
  <c r="AA57" i="14"/>
  <c r="AB57" i="14" s="1"/>
  <c r="AC57" i="14" s="1"/>
  <c r="AA86" i="14"/>
  <c r="AB86" i="14" s="1"/>
  <c r="AC86" i="14" s="1"/>
  <c r="AA83" i="14"/>
  <c r="AB83" i="14" s="1"/>
  <c r="AC83" i="14" s="1"/>
  <c r="AA37" i="14"/>
  <c r="AB37" i="14" s="1"/>
  <c r="AC37" i="14" s="1"/>
  <c r="AA70" i="14"/>
  <c r="AB70" i="14" s="1"/>
  <c r="AC70" i="14" s="1"/>
  <c r="AA23" i="14"/>
  <c r="AB23" i="14" s="1"/>
  <c r="AC23" i="14" s="1"/>
  <c r="AA90" i="14"/>
  <c r="AB90" i="14" s="1"/>
  <c r="AC90" i="14" s="1"/>
  <c r="AA44" i="14"/>
  <c r="AB44" i="14" s="1"/>
  <c r="AC44" i="14" s="1"/>
  <c r="AA26" i="14"/>
  <c r="AB26" i="14" s="1"/>
  <c r="AC26" i="14" s="1"/>
  <c r="AA55" i="14"/>
  <c r="AB55" i="14" s="1"/>
  <c r="AC55" i="14" s="1"/>
  <c r="AA34" i="14"/>
  <c r="AB34" i="14" s="1"/>
  <c r="AC34" i="14" s="1"/>
  <c r="AA13" i="14"/>
  <c r="AB13" i="14" s="1"/>
  <c r="AC13" i="14" s="1"/>
  <c r="AA21" i="14"/>
  <c r="AB21" i="14" s="1"/>
  <c r="AC21" i="14" s="1"/>
  <c r="AA45" i="14"/>
  <c r="AB45" i="14" s="1"/>
  <c r="AC45" i="14" s="1"/>
  <c r="AA119" i="14"/>
  <c r="AB119" i="14" s="1"/>
  <c r="AC119" i="14" s="1"/>
  <c r="AA102" i="14"/>
  <c r="AB102" i="14" s="1"/>
  <c r="AC102" i="14" s="1"/>
  <c r="AA41" i="14"/>
  <c r="AB41" i="14" s="1"/>
  <c r="AC41" i="14" s="1"/>
  <c r="AA54" i="14"/>
  <c r="AB54" i="14" s="1"/>
  <c r="AC54" i="14" s="1"/>
  <c r="AA116" i="14"/>
  <c r="AB116" i="14" s="1"/>
  <c r="AC116" i="14" s="1"/>
  <c r="AA111" i="14"/>
  <c r="AB111" i="14" s="1"/>
  <c r="AC111" i="14" s="1"/>
  <c r="AA6" i="14"/>
  <c r="AB6" i="14" s="1"/>
  <c r="AC6" i="14" s="1"/>
  <c r="AA29" i="14"/>
  <c r="AB29" i="14" s="1"/>
  <c r="AC29" i="14" s="1"/>
  <c r="AA75" i="14"/>
  <c r="AB75" i="14" s="1"/>
  <c r="AC75" i="14" s="1"/>
  <c r="AA77" i="14"/>
  <c r="AB77" i="14" s="1"/>
  <c r="AC77" i="14" s="1"/>
  <c r="AA22" i="14"/>
  <c r="AB22" i="14" s="1"/>
  <c r="AC22" i="14" s="1"/>
  <c r="AA12" i="14"/>
  <c r="AB12" i="14" s="1"/>
  <c r="AC12" i="14" s="1"/>
  <c r="AA80" i="14"/>
  <c r="AB80" i="14" s="1"/>
  <c r="AC80" i="14" s="1"/>
  <c r="AA38" i="14"/>
  <c r="AB38" i="14" s="1"/>
  <c r="AC38" i="14" s="1"/>
  <c r="AA84" i="14"/>
  <c r="AB84" i="14" s="1"/>
  <c r="AC84" i="14" s="1"/>
  <c r="AA46" i="14"/>
  <c r="AB46" i="14" s="1"/>
  <c r="AC46" i="14" s="1"/>
  <c r="AA98" i="14"/>
  <c r="AB98" i="14" s="1"/>
  <c r="AC98" i="14" s="1"/>
  <c r="AA122" i="14"/>
  <c r="AB122" i="14" s="1"/>
  <c r="AC122" i="14" s="1"/>
  <c r="AA71" i="14"/>
  <c r="AB71" i="14" s="1"/>
  <c r="AC71" i="14" s="1"/>
  <c r="AA5" i="14"/>
  <c r="AA95" i="14"/>
  <c r="AB95" i="14" s="1"/>
  <c r="AC95" i="14" s="1"/>
  <c r="AA58" i="14"/>
  <c r="AB58" i="14" s="1"/>
  <c r="AC58" i="14" s="1"/>
  <c r="AA92" i="14"/>
  <c r="AB92" i="14" s="1"/>
  <c r="AC92" i="14" s="1"/>
  <c r="AA56" i="14"/>
  <c r="AB56" i="14" s="1"/>
  <c r="AC56" i="14" s="1"/>
  <c r="AA82" i="14"/>
  <c r="AB82" i="14" s="1"/>
  <c r="AC82" i="14" s="1"/>
  <c r="AA10" i="14"/>
  <c r="AB10" i="14" s="1"/>
  <c r="AC10" i="14" s="1"/>
  <c r="AA123" i="14"/>
  <c r="AB123" i="14" s="1"/>
  <c r="AC123" i="14" s="1"/>
  <c r="AA19" i="14"/>
  <c r="AB19" i="14" s="1"/>
  <c r="AC19" i="14" s="1"/>
  <c r="AA96" i="14"/>
  <c r="AB96" i="14" s="1"/>
  <c r="AC96" i="14" s="1"/>
  <c r="AA39" i="14"/>
  <c r="AB39" i="14" s="1"/>
  <c r="AC39" i="14" s="1"/>
  <c r="AA65" i="14"/>
  <c r="AB65" i="14" s="1"/>
  <c r="AC65" i="14" s="1"/>
  <c r="AA130" i="14"/>
  <c r="AB130" i="14" s="1"/>
  <c r="AC130" i="14" s="1"/>
  <c r="AA126" i="14"/>
  <c r="AB126" i="14" s="1"/>
  <c r="AC126" i="14" s="1"/>
  <c r="AA76" i="14"/>
  <c r="AB76" i="14" s="1"/>
  <c r="AC76" i="14" s="1"/>
  <c r="AA60" i="14"/>
  <c r="AB60" i="14" s="1"/>
  <c r="AC60" i="14" s="1"/>
  <c r="AA27" i="14"/>
  <c r="AB27" i="14" s="1"/>
  <c r="AC27" i="14" s="1"/>
  <c r="AA63" i="14"/>
  <c r="AB63" i="14" s="1"/>
  <c r="AC63" i="14" s="1"/>
  <c r="AA113" i="14"/>
  <c r="AB113" i="14" s="1"/>
  <c r="AC113" i="14" s="1"/>
  <c r="AA7" i="14"/>
  <c r="AB7" i="14" s="1"/>
  <c r="AC7" i="14" s="1"/>
  <c r="AA74" i="14"/>
  <c r="AB74" i="14" s="1"/>
  <c r="AC74" i="14" s="1"/>
  <c r="AA72" i="14"/>
  <c r="AB72" i="14" s="1"/>
  <c r="AC72" i="14" s="1"/>
  <c r="AA9" i="14"/>
  <c r="AB9" i="14" s="1"/>
  <c r="AC9" i="14" s="1"/>
  <c r="AA50" i="14"/>
  <c r="AB50" i="14" s="1"/>
  <c r="AC50" i="14" s="1"/>
  <c r="AA131" i="14"/>
  <c r="AB131" i="14" s="1"/>
  <c r="AC131" i="14" s="1"/>
  <c r="AA64" i="14"/>
  <c r="AB64" i="14" s="1"/>
  <c r="AC64" i="14" s="1"/>
  <c r="AA118" i="14"/>
  <c r="AB118" i="14" s="1"/>
  <c r="AC118" i="14" s="1"/>
  <c r="AA91" i="14"/>
  <c r="AB91" i="14" s="1"/>
  <c r="AC91" i="14" s="1"/>
  <c r="AA15" i="14"/>
  <c r="AB15" i="14" s="1"/>
  <c r="AC15" i="14" s="1"/>
  <c r="AA17" i="14"/>
  <c r="AB17" i="14" s="1"/>
  <c r="AC17" i="14" s="1"/>
  <c r="AA120" i="14"/>
  <c r="AB120" i="14" s="1"/>
  <c r="AC120" i="14" s="1"/>
  <c r="AA11" i="14"/>
  <c r="AB11" i="14" s="1"/>
  <c r="AC11" i="14" s="1"/>
  <c r="AA85" i="14"/>
  <c r="AB85" i="14" s="1"/>
  <c r="AC85" i="14" s="1"/>
  <c r="AA125" i="14"/>
  <c r="AB125" i="14" s="1"/>
  <c r="AC125" i="14" s="1"/>
  <c r="AA112" i="14"/>
  <c r="AB112" i="14" s="1"/>
  <c r="AC112" i="14" s="1"/>
  <c r="AA16" i="14"/>
  <c r="AB16" i="14" s="1"/>
  <c r="AC16" i="14" s="1"/>
  <c r="AA109" i="14"/>
  <c r="AB109" i="14" s="1"/>
  <c r="AC109" i="14" s="1"/>
  <c r="AA48" i="14"/>
  <c r="AB48" i="14" s="1"/>
  <c r="AC48" i="14" s="1"/>
  <c r="AA103" i="14"/>
  <c r="AB103" i="14" s="1"/>
  <c r="AC103" i="14" s="1"/>
  <c r="AA117" i="14"/>
  <c r="AB117" i="14" s="1"/>
  <c r="AC117" i="14" s="1"/>
  <c r="AA14" i="14"/>
  <c r="AB14" i="14" s="1"/>
  <c r="AC14" i="14" s="1"/>
  <c r="AA78" i="14"/>
  <c r="AB78" i="14" s="1"/>
  <c r="AC78" i="14" s="1"/>
  <c r="AA30" i="14"/>
  <c r="AB30" i="14" s="1"/>
  <c r="AC30" i="14" s="1"/>
  <c r="AA59" i="14"/>
  <c r="AB59" i="14" s="1"/>
  <c r="AC59" i="14" s="1"/>
  <c r="AA93" i="14"/>
  <c r="AB93" i="14" s="1"/>
  <c r="AC93" i="14" s="1"/>
  <c r="AA124" i="14"/>
  <c r="AB124" i="14" s="1"/>
  <c r="AC124" i="14" s="1"/>
  <c r="AA8" i="14"/>
  <c r="AB8" i="14" s="1"/>
  <c r="AC8" i="14" s="1"/>
  <c r="AA88" i="14"/>
  <c r="AB88" i="14" s="1"/>
  <c r="AC88" i="14" s="1"/>
  <c r="AA53" i="14"/>
  <c r="AB53" i="14" s="1"/>
  <c r="AC53" i="14" s="1"/>
  <c r="AA129" i="14"/>
  <c r="AB129" i="14" s="1"/>
  <c r="AC129" i="14" s="1"/>
  <c r="AA128" i="14"/>
  <c r="AB128" i="14" s="1"/>
  <c r="AC128" i="14" s="1"/>
  <c r="AA28" i="14"/>
  <c r="AB28" i="14" s="1"/>
  <c r="AC28" i="14" s="1"/>
  <c r="AA100" i="14"/>
  <c r="AB100" i="14" s="1"/>
  <c r="AC100" i="14" s="1"/>
  <c r="AB5" i="14" l="1"/>
  <c r="X8363" i="14"/>
  <c r="Y8363" i="14" s="1"/>
  <c r="AA8363" i="14" s="1"/>
  <c r="AB8363" i="14" s="1"/>
  <c r="AC8363" i="14" s="1"/>
  <c r="X259" i="14"/>
  <c r="Y259" i="14" s="1"/>
  <c r="AA259" i="14" s="1"/>
  <c r="AB259" i="14" s="1"/>
  <c r="AC259" i="14" s="1"/>
  <c r="X156" i="14"/>
  <c r="Y156" i="14" s="1"/>
  <c r="AA156" i="14" s="1"/>
  <c r="AB156" i="14" s="1"/>
  <c r="AC156" i="14" s="1"/>
  <c r="X766" i="14"/>
  <c r="Y766" i="14" s="1"/>
  <c r="AA766" i="14" s="1"/>
  <c r="AB766" i="14" s="1"/>
  <c r="AC766" i="14" s="1"/>
  <c r="X2808" i="14"/>
  <c r="Y2808" i="14" s="1"/>
  <c r="AA2808" i="14" s="1"/>
  <c r="AB2808" i="14" s="1"/>
  <c r="AC2808" i="14" s="1"/>
  <c r="X4912" i="14"/>
  <c r="Y4912" i="14" s="1"/>
  <c r="AA4912" i="14" s="1"/>
  <c r="AB4912" i="14" s="1"/>
  <c r="AC4912" i="14" s="1"/>
  <c r="X6964" i="14"/>
  <c r="Y6964" i="14" s="1"/>
  <c r="AA6964" i="14" s="1"/>
  <c r="AB6964" i="14" s="1"/>
  <c r="AC6964" i="14" s="1"/>
  <c r="X2787" i="14"/>
  <c r="Y2787" i="14" s="1"/>
  <c r="AA2787" i="14" s="1"/>
  <c r="AB2787" i="14" s="1"/>
  <c r="AC2787" i="14" s="1"/>
  <c r="X4039" i="14"/>
  <c r="Y4039" i="14" s="1"/>
  <c r="AA4039" i="14" s="1"/>
  <c r="AB4039" i="14" s="1"/>
  <c r="AC4039" i="14" s="1"/>
  <c r="X5067" i="14"/>
  <c r="Y5067" i="14" s="1"/>
  <c r="AA5067" i="14" s="1"/>
  <c r="AB5067" i="14" s="1"/>
  <c r="AC5067" i="14" s="1"/>
  <c r="X6091" i="14"/>
  <c r="Y6091" i="14" s="1"/>
  <c r="AA6091" i="14" s="1"/>
  <c r="AB6091" i="14" s="1"/>
  <c r="AC6091" i="14" s="1"/>
  <c r="X7115" i="14"/>
  <c r="Y7115" i="14" s="1"/>
  <c r="AA7115" i="14" s="1"/>
  <c r="AB7115" i="14" s="1"/>
  <c r="AC7115" i="14" s="1"/>
  <c r="X8139" i="14"/>
  <c r="Y8139" i="14" s="1"/>
  <c r="AA8139" i="14" s="1"/>
  <c r="AB8139" i="14" s="1"/>
  <c r="AC8139" i="14" s="1"/>
  <c r="X598" i="14"/>
  <c r="Y598" i="14" s="1"/>
  <c r="AA598" i="14" s="1"/>
  <c r="AB598" i="14" s="1"/>
  <c r="AC598" i="14" s="1"/>
  <c r="X1105" i="14"/>
  <c r="Y1105" i="14" s="1"/>
  <c r="AA1105" i="14" s="1"/>
  <c r="AB1105" i="14" s="1"/>
  <c r="AC1105" i="14" s="1"/>
  <c r="X1617" i="14"/>
  <c r="Y1617" i="14" s="1"/>
  <c r="AA1617" i="14" s="1"/>
  <c r="AB1617" i="14" s="1"/>
  <c r="AC1617" i="14" s="1"/>
  <c r="X2136" i="14"/>
  <c r="Y2136" i="14" s="1"/>
  <c r="AA2136" i="14" s="1"/>
  <c r="AB2136" i="14" s="1"/>
  <c r="AC2136" i="14" s="1"/>
  <c r="X2644" i="14"/>
  <c r="Y2644" i="14" s="1"/>
  <c r="AA2644" i="14" s="1"/>
  <c r="AB2644" i="14" s="1"/>
  <c r="AC2644" i="14" s="1"/>
  <c r="X7172" i="14"/>
  <c r="Y7172" i="14" s="1"/>
  <c r="AA7172" i="14" s="1"/>
  <c r="AB7172" i="14" s="1"/>
  <c r="AC7172" i="14" s="1"/>
  <c r="X7676" i="14"/>
  <c r="Y7676" i="14" s="1"/>
  <c r="AA7676" i="14" s="1"/>
  <c r="AB7676" i="14" s="1"/>
  <c r="AC7676" i="14" s="1"/>
  <c r="X8180" i="14"/>
  <c r="Y8180" i="14" s="1"/>
  <c r="AA8180" i="14" s="1"/>
  <c r="AB8180" i="14" s="1"/>
  <c r="AC8180" i="14" s="1"/>
  <c r="X5906" i="14"/>
  <c r="Y5906" i="14" s="1"/>
  <c r="AA5906" i="14" s="1"/>
  <c r="AB5906" i="14" s="1"/>
  <c r="AC5906" i="14" s="1"/>
  <c r="X5426" i="14"/>
  <c r="Y5426" i="14" s="1"/>
  <c r="AA5426" i="14" s="1"/>
  <c r="AB5426" i="14" s="1"/>
  <c r="AC5426" i="14" s="1"/>
  <c r="X5474" i="14"/>
  <c r="Y5474" i="14" s="1"/>
  <c r="AA5474" i="14" s="1"/>
  <c r="AB5474" i="14" s="1"/>
  <c r="AC5474" i="14" s="1"/>
  <c r="X497" i="14"/>
  <c r="Y497" i="14" s="1"/>
  <c r="AA497" i="14" s="1"/>
  <c r="AB497" i="14" s="1"/>
  <c r="AC497" i="14" s="1"/>
  <c r="X993" i="14"/>
  <c r="Y993" i="14" s="1"/>
  <c r="AA993" i="14" s="1"/>
  <c r="AB993" i="14" s="1"/>
  <c r="AC993" i="14" s="1"/>
  <c r="X1504" i="14"/>
  <c r="Y1504" i="14" s="1"/>
  <c r="AA1504" i="14" s="1"/>
  <c r="AB1504" i="14" s="1"/>
  <c r="AC1504" i="14" s="1"/>
  <c r="X1558" i="14"/>
  <c r="Y1558" i="14" s="1"/>
  <c r="AA1558" i="14" s="1"/>
  <c r="AB1558" i="14" s="1"/>
  <c r="AC1558" i="14" s="1"/>
  <c r="X2069" i="14"/>
  <c r="Y2069" i="14" s="1"/>
  <c r="AA2069" i="14" s="1"/>
  <c r="AB2069" i="14" s="1"/>
  <c r="AC2069" i="14" s="1"/>
  <c r="X2565" i="14"/>
  <c r="Y2565" i="14" s="1"/>
  <c r="AA2565" i="14" s="1"/>
  <c r="AB2565" i="14" s="1"/>
  <c r="AC2565" i="14" s="1"/>
  <c r="X3029" i="14"/>
  <c r="Y3029" i="14" s="1"/>
  <c r="AA3029" i="14" s="1"/>
  <c r="AB3029" i="14" s="1"/>
  <c r="AC3029" i="14" s="1"/>
  <c r="X6714" i="14"/>
  <c r="Y6714" i="14" s="1"/>
  <c r="AA6714" i="14" s="1"/>
  <c r="AB6714" i="14" s="1"/>
  <c r="AC6714" i="14" s="1"/>
  <c r="X7354" i="14"/>
  <c r="Y7354" i="14" s="1"/>
  <c r="AA7354" i="14" s="1"/>
  <c r="AB7354" i="14" s="1"/>
  <c r="AC7354" i="14" s="1"/>
  <c r="X8354" i="14"/>
  <c r="Y8354" i="14" s="1"/>
  <c r="AA8354" i="14" s="1"/>
  <c r="AB8354" i="14" s="1"/>
  <c r="AC8354" i="14" s="1"/>
  <c r="X4304" i="14"/>
  <c r="Y4304" i="14" s="1"/>
  <c r="AA4304" i="14" s="1"/>
  <c r="AB4304" i="14" s="1"/>
  <c r="AC4304" i="14" s="1"/>
  <c r="X7716" i="14"/>
  <c r="Y7716" i="14" s="1"/>
  <c r="AA7716" i="14" s="1"/>
  <c r="AB7716" i="14" s="1"/>
  <c r="AC7716" i="14" s="1"/>
  <c r="X780" i="14"/>
  <c r="Y780" i="14" s="1"/>
  <c r="AA780" i="14" s="1"/>
  <c r="AB780" i="14" s="1"/>
  <c r="AC780" i="14" s="1"/>
  <c r="X2202" i="14"/>
  <c r="Y2202" i="14" s="1"/>
  <c r="AA2202" i="14" s="1"/>
  <c r="AB2202" i="14" s="1"/>
  <c r="AC2202" i="14" s="1"/>
  <c r="X2714" i="14"/>
  <c r="Y2714" i="14" s="1"/>
  <c r="AA2714" i="14" s="1"/>
  <c r="AB2714" i="14" s="1"/>
  <c r="AC2714" i="14" s="1"/>
  <c r="X3738" i="14"/>
  <c r="Y3738" i="14" s="1"/>
  <c r="AA3738" i="14" s="1"/>
  <c r="AB3738" i="14" s="1"/>
  <c r="AC3738" i="14" s="1"/>
  <c r="X247" i="14"/>
  <c r="Y247" i="14" s="1"/>
  <c r="AA247" i="14" s="1"/>
  <c r="AB247" i="14" s="1"/>
  <c r="AC247" i="14" s="1"/>
  <c r="X503" i="14"/>
  <c r="Y503" i="14" s="1"/>
  <c r="AA503" i="14" s="1"/>
  <c r="AB503" i="14" s="1"/>
  <c r="AC503" i="14" s="1"/>
  <c r="X759" i="14"/>
  <c r="Y759" i="14" s="1"/>
  <c r="AA759" i="14" s="1"/>
  <c r="AB759" i="14" s="1"/>
  <c r="AC759" i="14" s="1"/>
  <c r="X1015" i="14"/>
  <c r="Y1015" i="14" s="1"/>
  <c r="AA1015" i="14" s="1"/>
  <c r="AB1015" i="14" s="1"/>
  <c r="AC1015" i="14" s="1"/>
  <c r="X1270" i="14"/>
  <c r="Y1270" i="14" s="1"/>
  <c r="AA1270" i="14" s="1"/>
  <c r="AB1270" i="14" s="1"/>
  <c r="AC1270" i="14" s="1"/>
  <c r="X352" i="14"/>
  <c r="Y352" i="14" s="1"/>
  <c r="AA352" i="14" s="1"/>
  <c r="AB352" i="14" s="1"/>
  <c r="AC352" i="14" s="1"/>
  <c r="X325" i="14"/>
  <c r="Y325" i="14" s="1"/>
  <c r="AA325" i="14" s="1"/>
  <c r="AB325" i="14" s="1"/>
  <c r="AC325" i="14" s="1"/>
  <c r="X581" i="14"/>
  <c r="Y581" i="14" s="1"/>
  <c r="AA581" i="14" s="1"/>
  <c r="AB581" i="14" s="1"/>
  <c r="AC581" i="14" s="1"/>
  <c r="X837" i="14"/>
  <c r="Y837" i="14" s="1"/>
  <c r="AA837" i="14" s="1"/>
  <c r="AB837" i="14" s="1"/>
  <c r="AC837" i="14" s="1"/>
  <c r="X1092" i="14"/>
  <c r="Y1092" i="14" s="1"/>
  <c r="AA1092" i="14" s="1"/>
  <c r="AB1092" i="14" s="1"/>
  <c r="AC1092" i="14" s="1"/>
  <c r="X1348" i="14"/>
  <c r="Y1348" i="14" s="1"/>
  <c r="AA1348" i="14" s="1"/>
  <c r="AB1348" i="14" s="1"/>
  <c r="AC1348" i="14" s="1"/>
  <c r="X1604" i="14"/>
  <c r="Y1604" i="14" s="1"/>
  <c r="AA1604" i="14" s="1"/>
  <c r="AB1604" i="14" s="1"/>
  <c r="AC1604" i="14" s="1"/>
  <c r="X1386" i="14"/>
  <c r="Y1386" i="14" s="1"/>
  <c r="AA1386" i="14" s="1"/>
  <c r="AB1386" i="14" s="1"/>
  <c r="AC1386" i="14" s="1"/>
  <c r="X1642" i="14"/>
  <c r="Y1642" i="14" s="1"/>
  <c r="AA1642" i="14" s="1"/>
  <c r="AB1642" i="14" s="1"/>
  <c r="AC1642" i="14" s="1"/>
  <c r="X1897" i="14"/>
  <c r="Y1897" i="14" s="1"/>
  <c r="AA1897" i="14" s="1"/>
  <c r="AB1897" i="14" s="1"/>
  <c r="AC1897" i="14" s="1"/>
  <c r="X2153" i="14"/>
  <c r="Y2153" i="14" s="1"/>
  <c r="AA2153" i="14" s="1"/>
  <c r="AB2153" i="14" s="1"/>
  <c r="AC2153" i="14" s="1"/>
  <c r="X2409" i="14"/>
  <c r="Y2409" i="14" s="1"/>
  <c r="AA2409" i="14" s="1"/>
  <c r="AB2409" i="14" s="1"/>
  <c r="AC2409" i="14" s="1"/>
  <c r="X2665" i="14"/>
  <c r="Y2665" i="14" s="1"/>
  <c r="AA2665" i="14" s="1"/>
  <c r="AB2665" i="14" s="1"/>
  <c r="AC2665" i="14" s="1"/>
  <c r="X2921" i="14"/>
  <c r="Y2921" i="14" s="1"/>
  <c r="AA2921" i="14" s="1"/>
  <c r="AB2921" i="14" s="1"/>
  <c r="AC2921" i="14" s="1"/>
  <c r="X3177" i="14"/>
  <c r="Y3177" i="14" s="1"/>
  <c r="AA3177" i="14" s="1"/>
  <c r="AB3177" i="14" s="1"/>
  <c r="AC3177" i="14" s="1"/>
  <c r="X3433" i="14"/>
  <c r="Y3433" i="14" s="1"/>
  <c r="AA3433" i="14" s="1"/>
  <c r="AB3433" i="14" s="1"/>
  <c r="AC3433" i="14" s="1"/>
  <c r="X3689" i="14"/>
  <c r="Y3689" i="14" s="1"/>
  <c r="AA3689" i="14" s="1"/>
  <c r="AB3689" i="14" s="1"/>
  <c r="AC3689" i="14" s="1"/>
  <c r="X3945" i="14"/>
  <c r="Y3945" i="14" s="1"/>
  <c r="AA3945" i="14" s="1"/>
  <c r="AB3945" i="14" s="1"/>
  <c r="AC3945" i="14" s="1"/>
  <c r="X4201" i="14"/>
  <c r="Y4201" i="14" s="1"/>
  <c r="AA4201" i="14" s="1"/>
  <c r="AB4201" i="14" s="1"/>
  <c r="AC4201" i="14" s="1"/>
  <c r="X4457" i="14"/>
  <c r="Y4457" i="14" s="1"/>
  <c r="AA4457" i="14" s="1"/>
  <c r="AB4457" i="14" s="1"/>
  <c r="AC4457" i="14" s="1"/>
  <c r="X4713" i="14"/>
  <c r="Y4713" i="14" s="1"/>
  <c r="AA4713" i="14" s="1"/>
  <c r="AB4713" i="14" s="1"/>
  <c r="AC4713" i="14" s="1"/>
  <c r="X4969" i="14"/>
  <c r="Y4969" i="14" s="1"/>
  <c r="AA4969" i="14" s="1"/>
  <c r="AB4969" i="14" s="1"/>
  <c r="AC4969" i="14" s="1"/>
  <c r="X5225" i="14"/>
  <c r="Y5225" i="14" s="1"/>
  <c r="AA5225" i="14" s="1"/>
  <c r="AB5225" i="14" s="1"/>
  <c r="AC5225" i="14" s="1"/>
  <c r="X5481" i="14"/>
  <c r="Y5481" i="14" s="1"/>
  <c r="AA5481" i="14" s="1"/>
  <c r="AB5481" i="14" s="1"/>
  <c r="AC5481" i="14" s="1"/>
  <c r="X5737" i="14"/>
  <c r="Y5737" i="14" s="1"/>
  <c r="AA5737" i="14" s="1"/>
  <c r="AB5737" i="14" s="1"/>
  <c r="AC5737" i="14" s="1"/>
  <c r="X5993" i="14"/>
  <c r="Y5993" i="14" s="1"/>
  <c r="AA5993" i="14" s="1"/>
  <c r="AB5993" i="14" s="1"/>
  <c r="AC5993" i="14" s="1"/>
  <c r="X6249" i="14"/>
  <c r="Y6249" i="14" s="1"/>
  <c r="AA6249" i="14" s="1"/>
  <c r="AB6249" i="14" s="1"/>
  <c r="AC6249" i="14" s="1"/>
  <c r="X6505" i="14"/>
  <c r="Y6505" i="14" s="1"/>
  <c r="AA6505" i="14" s="1"/>
  <c r="AB6505" i="14" s="1"/>
  <c r="AC6505" i="14" s="1"/>
  <c r="X6761" i="14"/>
  <c r="Y6761" i="14" s="1"/>
  <c r="AA6761" i="14" s="1"/>
  <c r="AB6761" i="14" s="1"/>
  <c r="AC6761" i="14" s="1"/>
  <c r="X7017" i="14"/>
  <c r="Y7017" i="14" s="1"/>
  <c r="AA7017" i="14" s="1"/>
  <c r="AB7017" i="14" s="1"/>
  <c r="AC7017" i="14" s="1"/>
  <c r="X7273" i="14"/>
  <c r="Y7273" i="14" s="1"/>
  <c r="AA7273" i="14" s="1"/>
  <c r="AB7273" i="14" s="1"/>
  <c r="AC7273" i="14" s="1"/>
  <c r="X7529" i="14"/>
  <c r="Y7529" i="14" s="1"/>
  <c r="AA7529" i="14" s="1"/>
  <c r="AB7529" i="14" s="1"/>
  <c r="AC7529" i="14" s="1"/>
  <c r="X7785" i="14"/>
  <c r="Y7785" i="14" s="1"/>
  <c r="AA7785" i="14" s="1"/>
  <c r="AB7785" i="14" s="1"/>
  <c r="AC7785" i="14" s="1"/>
  <c r="X8041" i="14"/>
  <c r="Y8041" i="14" s="1"/>
  <c r="AA8041" i="14" s="1"/>
  <c r="AB8041" i="14" s="1"/>
  <c r="AC8041" i="14" s="1"/>
  <c r="X8297" i="14"/>
  <c r="Y8297" i="14" s="1"/>
  <c r="AA8297" i="14" s="1"/>
  <c r="AB8297" i="14" s="1"/>
  <c r="AC8297" i="14" s="1"/>
  <c r="X6718" i="14"/>
  <c r="Y6718" i="14" s="1"/>
  <c r="AA6718" i="14" s="1"/>
  <c r="AB6718" i="14" s="1"/>
  <c r="AC6718" i="14" s="1"/>
  <c r="X7062" i="14"/>
  <c r="Y7062" i="14" s="1"/>
  <c r="AA7062" i="14" s="1"/>
  <c r="AB7062" i="14" s="1"/>
  <c r="AC7062" i="14" s="1"/>
  <c r="X7402" i="14"/>
  <c r="Y7402" i="14" s="1"/>
  <c r="AA7402" i="14" s="1"/>
  <c r="AB7402" i="14" s="1"/>
  <c r="AC7402" i="14" s="1"/>
  <c r="X7946" i="14"/>
  <c r="Y7946" i="14" s="1"/>
  <c r="AA7946" i="14" s="1"/>
  <c r="AB7946" i="14" s="1"/>
  <c r="AC7946" i="14" s="1"/>
  <c r="X3268" i="14"/>
  <c r="Y3268" i="14" s="1"/>
  <c r="AA3268" i="14" s="1"/>
  <c r="AB3268" i="14" s="1"/>
  <c r="AC3268" i="14" s="1"/>
  <c r="X3772" i="14"/>
  <c r="Y3772" i="14" s="1"/>
  <c r="AA3772" i="14" s="1"/>
  <c r="AB3772" i="14" s="1"/>
  <c r="AC3772" i="14" s="1"/>
  <c r="X4280" i="14"/>
  <c r="Y4280" i="14" s="1"/>
  <c r="AA4280" i="14" s="1"/>
  <c r="AB4280" i="14" s="1"/>
  <c r="AC4280" i="14" s="1"/>
  <c r="X4804" i="14"/>
  <c r="Y4804" i="14" s="1"/>
  <c r="AA4804" i="14" s="1"/>
  <c r="AB4804" i="14" s="1"/>
  <c r="AC4804" i="14" s="1"/>
  <c r="X5324" i="14"/>
  <c r="Y5324" i="14" s="1"/>
  <c r="AA5324" i="14" s="1"/>
  <c r="AB5324" i="14" s="1"/>
  <c r="AC5324" i="14" s="1"/>
  <c r="X5836" i="14"/>
  <c r="Y5836" i="14" s="1"/>
  <c r="AA5836" i="14" s="1"/>
  <c r="AB5836" i="14" s="1"/>
  <c r="AC5836" i="14" s="1"/>
  <c r="X6348" i="14"/>
  <c r="Y6348" i="14" s="1"/>
  <c r="AA6348" i="14" s="1"/>
  <c r="AB6348" i="14" s="1"/>
  <c r="AC6348" i="14" s="1"/>
  <c r="X6852" i="14"/>
  <c r="Y6852" i="14" s="1"/>
  <c r="AA6852" i="14" s="1"/>
  <c r="AB6852" i="14" s="1"/>
  <c r="AC6852" i="14" s="1"/>
  <c r="X7372" i="14"/>
  <c r="Y7372" i="14" s="1"/>
  <c r="AA7372" i="14" s="1"/>
  <c r="AB7372" i="14" s="1"/>
  <c r="AC7372" i="14" s="1"/>
  <c r="X7888" i="14"/>
  <c r="Y7888" i="14" s="1"/>
  <c r="AA7888" i="14" s="1"/>
  <c r="AB7888" i="14" s="1"/>
  <c r="AC7888" i="14" s="1"/>
  <c r="X432" i="14"/>
  <c r="Y432" i="14" s="1"/>
  <c r="AA432" i="14" s="1"/>
  <c r="AB432" i="14" s="1"/>
  <c r="AC432" i="14" s="1"/>
  <c r="X688" i="14"/>
  <c r="Y688" i="14" s="1"/>
  <c r="AA688" i="14" s="1"/>
  <c r="AB688" i="14" s="1"/>
  <c r="AC688" i="14" s="1"/>
  <c r="X944" i="14"/>
  <c r="Y944" i="14" s="1"/>
  <c r="AA944" i="14" s="1"/>
  <c r="AB944" i="14" s="1"/>
  <c r="AC944" i="14" s="1"/>
  <c r="X1199" i="14"/>
  <c r="Y1199" i="14" s="1"/>
  <c r="AA1199" i="14" s="1"/>
  <c r="AB1199" i="14" s="1"/>
  <c r="AC1199" i="14" s="1"/>
  <c r="X1455" i="14"/>
  <c r="Y1455" i="14" s="1"/>
  <c r="AA1455" i="14" s="1"/>
  <c r="AB1455" i="14" s="1"/>
  <c r="AC1455" i="14" s="1"/>
  <c r="X1710" i="14"/>
  <c r="Y1710" i="14" s="1"/>
  <c r="AA1710" i="14" s="1"/>
  <c r="AB1710" i="14" s="1"/>
  <c r="AC1710" i="14" s="1"/>
  <c r="X1966" i="14"/>
  <c r="Y1966" i="14" s="1"/>
  <c r="AA1966" i="14" s="1"/>
  <c r="AB1966" i="14" s="1"/>
  <c r="AC1966" i="14" s="1"/>
  <c r="X2222" i="14"/>
  <c r="Y2222" i="14" s="1"/>
  <c r="AA2222" i="14" s="1"/>
  <c r="AB2222" i="14" s="1"/>
  <c r="AC2222" i="14" s="1"/>
  <c r="X2478" i="14"/>
  <c r="Y2478" i="14" s="1"/>
  <c r="AA2478" i="14" s="1"/>
  <c r="AB2478" i="14" s="1"/>
  <c r="AC2478" i="14" s="1"/>
  <c r="X2734" i="14"/>
  <c r="Y2734" i="14" s="1"/>
  <c r="AA2734" i="14" s="1"/>
  <c r="AB2734" i="14" s="1"/>
  <c r="AC2734" i="14" s="1"/>
  <c r="X2990" i="14"/>
  <c r="Y2990" i="14" s="1"/>
  <c r="AA2990" i="14" s="1"/>
  <c r="AB2990" i="14" s="1"/>
  <c r="AC2990" i="14" s="1"/>
  <c r="X3246" i="14"/>
  <c r="Y3246" i="14" s="1"/>
  <c r="AA3246" i="14" s="1"/>
  <c r="AB3246" i="14" s="1"/>
  <c r="AC3246" i="14" s="1"/>
  <c r="X3502" i="14"/>
  <c r="Y3502" i="14" s="1"/>
  <c r="AA3502" i="14" s="1"/>
  <c r="AB3502" i="14" s="1"/>
  <c r="AC3502" i="14" s="1"/>
  <c r="X3758" i="14"/>
  <c r="Y3758" i="14" s="1"/>
  <c r="AA3758" i="14" s="1"/>
  <c r="AB3758" i="14" s="1"/>
  <c r="AC3758" i="14" s="1"/>
  <c r="X4014" i="14"/>
  <c r="Y4014" i="14" s="1"/>
  <c r="AA4014" i="14" s="1"/>
  <c r="AB4014" i="14" s="1"/>
  <c r="AC4014" i="14" s="1"/>
  <c r="X4334" i="14"/>
  <c r="Y4334" i="14" s="1"/>
  <c r="AA4334" i="14" s="1"/>
  <c r="AB4334" i="14" s="1"/>
  <c r="AC4334" i="14" s="1"/>
  <c r="X4678" i="14"/>
  <c r="Y4678" i="14" s="1"/>
  <c r="AA4678" i="14" s="1"/>
  <c r="AB4678" i="14" s="1"/>
  <c r="AC4678" i="14" s="1"/>
  <c r="X5018" i="14"/>
  <c r="Y5018" i="14" s="1"/>
  <c r="AA5018" i="14" s="1"/>
  <c r="AB5018" i="14" s="1"/>
  <c r="AC5018" i="14" s="1"/>
  <c r="X5358" i="14"/>
  <c r="Y5358" i="14" s="1"/>
  <c r="AA5358" i="14" s="1"/>
  <c r="AB5358" i="14" s="1"/>
  <c r="AC5358" i="14" s="1"/>
  <c r="X5702" i="14"/>
  <c r="Y5702" i="14" s="1"/>
  <c r="AA5702" i="14" s="1"/>
  <c r="AB5702" i="14" s="1"/>
  <c r="AC5702" i="14" s="1"/>
  <c r="X6042" i="14"/>
  <c r="Y6042" i="14" s="1"/>
  <c r="AA6042" i="14" s="1"/>
  <c r="AB6042" i="14" s="1"/>
  <c r="AC6042" i="14" s="1"/>
  <c r="X6606" i="14"/>
  <c r="Y6606" i="14" s="1"/>
  <c r="AA6606" i="14" s="1"/>
  <c r="AB6606" i="14" s="1"/>
  <c r="AC6606" i="14" s="1"/>
  <c r="X8094" i="14"/>
  <c r="Y8094" i="14" s="1"/>
  <c r="AA8094" i="14" s="1"/>
  <c r="AB8094" i="14" s="1"/>
  <c r="AC8094" i="14" s="1"/>
  <c r="X386" i="14"/>
  <c r="Y386" i="14" s="1"/>
  <c r="AA386" i="14" s="1"/>
  <c r="AB386" i="14" s="1"/>
  <c r="AC386" i="14" s="1"/>
  <c r="X898" i="14"/>
  <c r="Y898" i="14" s="1"/>
  <c r="AA898" i="14" s="1"/>
  <c r="AB898" i="14" s="1"/>
  <c r="AC898" i="14" s="1"/>
  <c r="X1413" i="14"/>
  <c r="Y1413" i="14" s="1"/>
  <c r="AA1413" i="14" s="1"/>
  <c r="AB1413" i="14" s="1"/>
  <c r="AC1413" i="14" s="1"/>
  <c r="X1920" i="14"/>
  <c r="Y1920" i="14" s="1"/>
  <c r="AA1920" i="14" s="1"/>
  <c r="AB1920" i="14" s="1"/>
  <c r="AC1920" i="14" s="1"/>
  <c r="X2432" i="14"/>
  <c r="Y2432" i="14" s="1"/>
  <c r="AA2432" i="14" s="1"/>
  <c r="AB2432" i="14" s="1"/>
  <c r="AC2432" i="14" s="1"/>
  <c r="X2944" i="14"/>
  <c r="Y2944" i="14" s="1"/>
  <c r="AA2944" i="14" s="1"/>
  <c r="AB2944" i="14" s="1"/>
  <c r="AC2944" i="14" s="1"/>
  <c r="X3392" i="14"/>
  <c r="Y3392" i="14" s="1"/>
  <c r="AA3392" i="14" s="1"/>
  <c r="AB3392" i="14" s="1"/>
  <c r="AC3392" i="14" s="1"/>
  <c r="X3908" i="14"/>
  <c r="Y3908" i="14" s="1"/>
  <c r="AA3908" i="14" s="1"/>
  <c r="AB3908" i="14" s="1"/>
  <c r="AC3908" i="14" s="1"/>
  <c r="X4424" i="14"/>
  <c r="Y4424" i="14" s="1"/>
  <c r="AA4424" i="14" s="1"/>
  <c r="AB4424" i="14" s="1"/>
  <c r="AC4424" i="14" s="1"/>
  <c r="X4920" i="14"/>
  <c r="Y4920" i="14" s="1"/>
  <c r="AA4920" i="14" s="1"/>
  <c r="AB4920" i="14" s="1"/>
  <c r="AC4920" i="14" s="1"/>
  <c r="X5420" i="14"/>
  <c r="Y5420" i="14" s="1"/>
  <c r="AA5420" i="14" s="1"/>
  <c r="AB5420" i="14" s="1"/>
  <c r="AC5420" i="14" s="1"/>
  <c r="X5932" i="14"/>
  <c r="Y5932" i="14" s="1"/>
  <c r="AA5932" i="14" s="1"/>
  <c r="AB5932" i="14" s="1"/>
  <c r="AC5932" i="14" s="1"/>
  <c r="X6448" i="14"/>
  <c r="Y6448" i="14" s="1"/>
  <c r="AA6448" i="14" s="1"/>
  <c r="AB6448" i="14" s="1"/>
  <c r="AC6448" i="14" s="1"/>
  <c r="X6972" i="14"/>
  <c r="Y6972" i="14" s="1"/>
  <c r="AA6972" i="14" s="1"/>
  <c r="AB6972" i="14" s="1"/>
  <c r="AC6972" i="14" s="1"/>
  <c r="X1959" i="14"/>
  <c r="Y1959" i="14" s="1"/>
  <c r="AA1959" i="14" s="1"/>
  <c r="AB1959" i="14" s="1"/>
  <c r="AC1959" i="14" s="1"/>
  <c r="X2215" i="14"/>
  <c r="Y2215" i="14" s="1"/>
  <c r="AA2215" i="14" s="1"/>
  <c r="AB2215" i="14" s="1"/>
  <c r="AC2215" i="14" s="1"/>
  <c r="X2471" i="14"/>
  <c r="Y2471" i="14" s="1"/>
  <c r="AA2471" i="14" s="1"/>
  <c r="AB2471" i="14" s="1"/>
  <c r="AC2471" i="14" s="1"/>
  <c r="X2727" i="14"/>
  <c r="Y2727" i="14" s="1"/>
  <c r="AA2727" i="14" s="1"/>
  <c r="AB2727" i="14" s="1"/>
  <c r="AC2727" i="14" s="1"/>
  <c r="X2983" i="14"/>
  <c r="Y2983" i="14" s="1"/>
  <c r="AA2983" i="14" s="1"/>
  <c r="AB2983" i="14" s="1"/>
  <c r="AC2983" i="14" s="1"/>
  <c r="X3239" i="14"/>
  <c r="Y3239" i="14" s="1"/>
  <c r="AA3239" i="14" s="1"/>
  <c r="AB3239" i="14" s="1"/>
  <c r="AC3239" i="14" s="1"/>
  <c r="X3495" i="14"/>
  <c r="Y3495" i="14" s="1"/>
  <c r="AA3495" i="14" s="1"/>
  <c r="AB3495" i="14" s="1"/>
  <c r="AC3495" i="14" s="1"/>
  <c r="X3751" i="14"/>
  <c r="Y3751" i="14" s="1"/>
  <c r="AA3751" i="14" s="1"/>
  <c r="AB3751" i="14" s="1"/>
  <c r="AC3751" i="14" s="1"/>
  <c r="X4043" i="14"/>
  <c r="Y4043" i="14" s="1"/>
  <c r="AA4043" i="14" s="1"/>
  <c r="AB4043" i="14" s="1"/>
  <c r="AC4043" i="14" s="1"/>
  <c r="X4303" i="14"/>
  <c r="Y4303" i="14" s="1"/>
  <c r="AA4303" i="14" s="1"/>
  <c r="AB4303" i="14" s="1"/>
  <c r="AC4303" i="14" s="1"/>
  <c r="X4559" i="14"/>
  <c r="Y4559" i="14" s="1"/>
  <c r="AA4559" i="14" s="1"/>
  <c r="AB4559" i="14" s="1"/>
  <c r="AC4559" i="14" s="1"/>
  <c r="X4815" i="14"/>
  <c r="Y4815" i="14" s="1"/>
  <c r="AA4815" i="14" s="1"/>
  <c r="AB4815" i="14" s="1"/>
  <c r="AC4815" i="14" s="1"/>
  <c r="X5071" i="14"/>
  <c r="Y5071" i="14" s="1"/>
  <c r="AA5071" i="14" s="1"/>
  <c r="AB5071" i="14" s="1"/>
  <c r="AC5071" i="14" s="1"/>
  <c r="X5327" i="14"/>
  <c r="Y5327" i="14" s="1"/>
  <c r="AA5327" i="14" s="1"/>
  <c r="AB5327" i="14" s="1"/>
  <c r="AC5327" i="14" s="1"/>
  <c r="X5583" i="14"/>
  <c r="Y5583" i="14" s="1"/>
  <c r="AA5583" i="14" s="1"/>
  <c r="AB5583" i="14" s="1"/>
  <c r="AC5583" i="14" s="1"/>
  <c r="X5839" i="14"/>
  <c r="Y5839" i="14" s="1"/>
  <c r="AA5839" i="14" s="1"/>
  <c r="AB5839" i="14" s="1"/>
  <c r="AC5839" i="14" s="1"/>
  <c r="X6095" i="14"/>
  <c r="Y6095" i="14" s="1"/>
  <c r="AA6095" i="14" s="1"/>
  <c r="AB6095" i="14" s="1"/>
  <c r="AC6095" i="14" s="1"/>
  <c r="X6351" i="14"/>
  <c r="Y6351" i="14" s="1"/>
  <c r="AA6351" i="14" s="1"/>
  <c r="AB6351" i="14" s="1"/>
  <c r="AC6351" i="14" s="1"/>
  <c r="X6607" i="14"/>
  <c r="Y6607" i="14" s="1"/>
  <c r="AA6607" i="14" s="1"/>
  <c r="AB6607" i="14" s="1"/>
  <c r="AC6607" i="14" s="1"/>
  <c r="X6863" i="14"/>
  <c r="Y6863" i="14" s="1"/>
  <c r="AA6863" i="14" s="1"/>
  <c r="AB6863" i="14" s="1"/>
  <c r="AC6863" i="14" s="1"/>
  <c r="X7119" i="14"/>
  <c r="Y7119" i="14" s="1"/>
  <c r="AA7119" i="14" s="1"/>
  <c r="AB7119" i="14" s="1"/>
  <c r="AC7119" i="14" s="1"/>
  <c r="X7375" i="14"/>
  <c r="Y7375" i="14" s="1"/>
  <c r="AA7375" i="14" s="1"/>
  <c r="AB7375" i="14" s="1"/>
  <c r="AC7375" i="14" s="1"/>
  <c r="X7631" i="14"/>
  <c r="Y7631" i="14" s="1"/>
  <c r="AA7631" i="14" s="1"/>
  <c r="AB7631" i="14" s="1"/>
  <c r="AC7631" i="14" s="1"/>
  <c r="X7887" i="14"/>
  <c r="Y7887" i="14" s="1"/>
  <c r="AA7887" i="14" s="1"/>
  <c r="AB7887" i="14" s="1"/>
  <c r="AC7887" i="14" s="1"/>
  <c r="X8143" i="14"/>
  <c r="Y8143" i="14" s="1"/>
  <c r="AA8143" i="14" s="1"/>
  <c r="AB8143" i="14" s="1"/>
  <c r="AC8143" i="14" s="1"/>
  <c r="X222" i="14"/>
  <c r="Y222" i="14" s="1"/>
  <c r="AA222" i="14" s="1"/>
  <c r="AB222" i="14" s="1"/>
  <c r="AC222" i="14" s="1"/>
  <c r="X730" i="14"/>
  <c r="Y730" i="14" s="1"/>
  <c r="AA730" i="14" s="1"/>
  <c r="AB730" i="14" s="1"/>
  <c r="AC730" i="14" s="1"/>
  <c r="X1245" i="14"/>
  <c r="Y1245" i="14" s="1"/>
  <c r="AA1245" i="14" s="1"/>
  <c r="AB1245" i="14" s="1"/>
  <c r="AC1245" i="14" s="1"/>
  <c r="X1756" i="14"/>
  <c r="Y1756" i="14" s="1"/>
  <c r="AA1756" i="14" s="1"/>
  <c r="AB1756" i="14" s="1"/>
  <c r="AC1756" i="14" s="1"/>
  <c r="X2268" i="14"/>
  <c r="Y2268" i="14" s="1"/>
  <c r="AA2268" i="14" s="1"/>
  <c r="AB2268" i="14" s="1"/>
  <c r="AC2268" i="14" s="1"/>
  <c r="X2780" i="14"/>
  <c r="Y2780" i="14" s="1"/>
  <c r="AA2780" i="14" s="1"/>
  <c r="AB2780" i="14" s="1"/>
  <c r="AC2780" i="14" s="1"/>
  <c r="X7304" i="14"/>
  <c r="Y7304" i="14" s="1"/>
  <c r="AA7304" i="14" s="1"/>
  <c r="AB7304" i="14" s="1"/>
  <c r="AC7304" i="14" s="1"/>
  <c r="X7812" i="14"/>
  <c r="Y7812" i="14" s="1"/>
  <c r="AA7812" i="14" s="1"/>
  <c r="AB7812" i="14" s="1"/>
  <c r="AC7812" i="14" s="1"/>
  <c r="X8316" i="14"/>
  <c r="Y8316" i="14" s="1"/>
  <c r="AA8316" i="14" s="1"/>
  <c r="AB8316" i="14" s="1"/>
  <c r="AC8316" i="14" s="1"/>
  <c r="X6930" i="14"/>
  <c r="Y6930" i="14" s="1"/>
  <c r="AA6930" i="14" s="1"/>
  <c r="AB6930" i="14" s="1"/>
  <c r="AC6930" i="14" s="1"/>
  <c r="X6450" i="14"/>
  <c r="Y6450" i="14" s="1"/>
  <c r="AA6450" i="14" s="1"/>
  <c r="AB6450" i="14" s="1"/>
  <c r="AC6450" i="14" s="1"/>
  <c r="X6642" i="14"/>
  <c r="Y6642" i="14" s="1"/>
  <c r="AA6642" i="14" s="1"/>
  <c r="AB6642" i="14" s="1"/>
  <c r="AC6642" i="14" s="1"/>
  <c r="X315" i="14"/>
  <c r="Y315" i="14" s="1"/>
  <c r="AA315" i="14" s="1"/>
  <c r="AB315" i="14" s="1"/>
  <c r="AC315" i="14" s="1"/>
  <c r="X571" i="14"/>
  <c r="Y571" i="14" s="1"/>
  <c r="AA571" i="14" s="1"/>
  <c r="AB571" i="14" s="1"/>
  <c r="AC571" i="14" s="1"/>
  <c r="X827" i="14"/>
  <c r="Y827" i="14" s="1"/>
  <c r="AA827" i="14" s="1"/>
  <c r="AB827" i="14" s="1"/>
  <c r="AC827" i="14" s="1"/>
  <c r="X1082" i="14"/>
  <c r="Y1082" i="14" s="1"/>
  <c r="AA1082" i="14" s="1"/>
  <c r="AB1082" i="14" s="1"/>
  <c r="AC1082" i="14" s="1"/>
  <c r="X164" i="14"/>
  <c r="Y164" i="14" s="1"/>
  <c r="AA164" i="14" s="1"/>
  <c r="AB164" i="14" s="1"/>
  <c r="AC164" i="14" s="1"/>
  <c r="X137" i="14"/>
  <c r="Y137" i="14" s="1"/>
  <c r="AA137" i="14" s="1"/>
  <c r="AB137" i="14" s="1"/>
  <c r="AC137" i="14" s="1"/>
  <c r="X393" i="14"/>
  <c r="Y393" i="14" s="1"/>
  <c r="AA393" i="14" s="1"/>
  <c r="AB393" i="14" s="1"/>
  <c r="AC393" i="14" s="1"/>
  <c r="X649" i="14"/>
  <c r="Y649" i="14" s="1"/>
  <c r="AA649" i="14" s="1"/>
  <c r="AB649" i="14" s="1"/>
  <c r="AC649" i="14" s="1"/>
  <c r="X905" i="14"/>
  <c r="Y905" i="14" s="1"/>
  <c r="AA905" i="14" s="1"/>
  <c r="AB905" i="14" s="1"/>
  <c r="AC905" i="14" s="1"/>
  <c r="X1160" i="14"/>
  <c r="Y1160" i="14" s="1"/>
  <c r="AA1160" i="14" s="1"/>
  <c r="AB1160" i="14" s="1"/>
  <c r="AC1160" i="14" s="1"/>
  <c r="X1416" i="14"/>
  <c r="Y1416" i="14" s="1"/>
  <c r="AA1416" i="14" s="1"/>
  <c r="AB1416" i="14" s="1"/>
  <c r="AC1416" i="14" s="1"/>
  <c r="X1672" i="14"/>
  <c r="Y1672" i="14" s="1"/>
  <c r="AA1672" i="14" s="1"/>
  <c r="AB1672" i="14" s="1"/>
  <c r="AC1672" i="14" s="1"/>
  <c r="X1454" i="14"/>
  <c r="Y1454" i="14" s="1"/>
  <c r="AA1454" i="14" s="1"/>
  <c r="AB1454" i="14" s="1"/>
  <c r="AC1454" i="14" s="1"/>
  <c r="X1709" i="14"/>
  <c r="Y1709" i="14" s="1"/>
  <c r="AA1709" i="14" s="1"/>
  <c r="AB1709" i="14" s="1"/>
  <c r="AC1709" i="14" s="1"/>
  <c r="X1965" i="14"/>
  <c r="Y1965" i="14" s="1"/>
  <c r="AA1965" i="14" s="1"/>
  <c r="AB1965" i="14" s="1"/>
  <c r="AC1965" i="14" s="1"/>
  <c r="X2221" i="14"/>
  <c r="Y2221" i="14" s="1"/>
  <c r="AA2221" i="14" s="1"/>
  <c r="AB2221" i="14" s="1"/>
  <c r="AC2221" i="14" s="1"/>
  <c r="X2477" i="14"/>
  <c r="Y2477" i="14" s="1"/>
  <c r="AA2477" i="14" s="1"/>
  <c r="AB2477" i="14" s="1"/>
  <c r="AC2477" i="14" s="1"/>
  <c r="X2733" i="14"/>
  <c r="Y2733" i="14" s="1"/>
  <c r="AA2733" i="14" s="1"/>
  <c r="AB2733" i="14" s="1"/>
  <c r="AC2733" i="14" s="1"/>
  <c r="X2989" i="14"/>
  <c r="Y2989" i="14" s="1"/>
  <c r="AA2989" i="14" s="1"/>
  <c r="AB2989" i="14" s="1"/>
  <c r="AC2989" i="14" s="1"/>
  <c r="X3245" i="14"/>
  <c r="Y3245" i="14" s="1"/>
  <c r="AA3245" i="14" s="1"/>
  <c r="AB3245" i="14" s="1"/>
  <c r="AC3245" i="14" s="1"/>
  <c r="X3501" i="14"/>
  <c r="Y3501" i="14" s="1"/>
  <c r="AA3501" i="14" s="1"/>
  <c r="AB3501" i="14" s="1"/>
  <c r="AC3501" i="14" s="1"/>
  <c r="X3757" i="14"/>
  <c r="Y3757" i="14" s="1"/>
  <c r="AA3757" i="14" s="1"/>
  <c r="AB3757" i="14" s="1"/>
  <c r="AC3757" i="14" s="1"/>
  <c r="X4013" i="14"/>
  <c r="Y4013" i="14" s="1"/>
  <c r="AA4013" i="14" s="1"/>
  <c r="AB4013" i="14" s="1"/>
  <c r="AC4013" i="14" s="1"/>
  <c r="X4269" i="14"/>
  <c r="Y4269" i="14" s="1"/>
  <c r="AA4269" i="14" s="1"/>
  <c r="AB4269" i="14" s="1"/>
  <c r="AC4269" i="14" s="1"/>
  <c r="X4525" i="14"/>
  <c r="Y4525" i="14" s="1"/>
  <c r="AA4525" i="14" s="1"/>
  <c r="AB4525" i="14" s="1"/>
  <c r="AC4525" i="14" s="1"/>
  <c r="X4781" i="14"/>
  <c r="Y4781" i="14" s="1"/>
  <c r="AA4781" i="14" s="1"/>
  <c r="AB4781" i="14" s="1"/>
  <c r="AC4781" i="14" s="1"/>
  <c r="X5037" i="14"/>
  <c r="Y5037" i="14" s="1"/>
  <c r="AA5037" i="14" s="1"/>
  <c r="AB5037" i="14" s="1"/>
  <c r="AC5037" i="14" s="1"/>
  <c r="X5293" i="14"/>
  <c r="Y5293" i="14" s="1"/>
  <c r="AA5293" i="14" s="1"/>
  <c r="AB5293" i="14" s="1"/>
  <c r="AC5293" i="14" s="1"/>
  <c r="X5549" i="14"/>
  <c r="Y5549" i="14" s="1"/>
  <c r="AA5549" i="14" s="1"/>
  <c r="AB5549" i="14" s="1"/>
  <c r="AC5549" i="14" s="1"/>
  <c r="X5805" i="14"/>
  <c r="Y5805" i="14" s="1"/>
  <c r="AA5805" i="14" s="1"/>
  <c r="AB5805" i="14" s="1"/>
  <c r="AC5805" i="14" s="1"/>
  <c r="X6061" i="14"/>
  <c r="Y6061" i="14" s="1"/>
  <c r="AA6061" i="14" s="1"/>
  <c r="AB6061" i="14" s="1"/>
  <c r="AC6061" i="14" s="1"/>
  <c r="X6317" i="14"/>
  <c r="Y6317" i="14" s="1"/>
  <c r="AA6317" i="14" s="1"/>
  <c r="AB6317" i="14" s="1"/>
  <c r="AC6317" i="14" s="1"/>
  <c r="X6573" i="14"/>
  <c r="Y6573" i="14" s="1"/>
  <c r="AA6573" i="14" s="1"/>
  <c r="AB6573" i="14" s="1"/>
  <c r="AC6573" i="14" s="1"/>
  <c r="X6829" i="14"/>
  <c r="Y6829" i="14" s="1"/>
  <c r="AA6829" i="14" s="1"/>
  <c r="AB6829" i="14" s="1"/>
  <c r="AC6829" i="14" s="1"/>
  <c r="X7085" i="14"/>
  <c r="Y7085" i="14" s="1"/>
  <c r="AA7085" i="14" s="1"/>
  <c r="AB7085" i="14" s="1"/>
  <c r="AC7085" i="14" s="1"/>
  <c r="X7341" i="14"/>
  <c r="Y7341" i="14" s="1"/>
  <c r="AA7341" i="14" s="1"/>
  <c r="AB7341" i="14" s="1"/>
  <c r="AC7341" i="14" s="1"/>
  <c r="X7597" i="14"/>
  <c r="Y7597" i="14" s="1"/>
  <c r="AA7597" i="14" s="1"/>
  <c r="AB7597" i="14" s="1"/>
  <c r="AC7597" i="14" s="1"/>
  <c r="X7853" i="14"/>
  <c r="Y7853" i="14" s="1"/>
  <c r="AA7853" i="14" s="1"/>
  <c r="AB7853" i="14" s="1"/>
  <c r="AC7853" i="14" s="1"/>
  <c r="X8109" i="14"/>
  <c r="Y8109" i="14" s="1"/>
  <c r="AA8109" i="14" s="1"/>
  <c r="AB8109" i="14" s="1"/>
  <c r="AC8109" i="14" s="1"/>
  <c r="X6186" i="14"/>
  <c r="Y6186" i="14" s="1"/>
  <c r="AA6186" i="14" s="1"/>
  <c r="AB6186" i="14" s="1"/>
  <c r="AC6186" i="14" s="1"/>
  <c r="X6810" i="14"/>
  <c r="Y6810" i="14" s="1"/>
  <c r="AA6810" i="14" s="1"/>
  <c r="AB6810" i="14" s="1"/>
  <c r="AC6810" i="14" s="1"/>
  <c r="X7150" i="14"/>
  <c r="Y7150" i="14" s="1"/>
  <c r="AA7150" i="14" s="1"/>
  <c r="AB7150" i="14" s="1"/>
  <c r="AC7150" i="14" s="1"/>
  <c r="X7530" i="14"/>
  <c r="Y7530" i="14" s="1"/>
  <c r="AA7530" i="14" s="1"/>
  <c r="AB7530" i="14" s="1"/>
  <c r="AC7530" i="14" s="1"/>
  <c r="X8078" i="14"/>
  <c r="Y8078" i="14" s="1"/>
  <c r="AA8078" i="14" s="1"/>
  <c r="AB8078" i="14" s="1"/>
  <c r="AC8078" i="14" s="1"/>
  <c r="X3396" i="14"/>
  <c r="Y3396" i="14" s="1"/>
  <c r="AA3396" i="14" s="1"/>
  <c r="AB3396" i="14" s="1"/>
  <c r="AC3396" i="14" s="1"/>
  <c r="X3904" i="14"/>
  <c r="Y3904" i="14" s="1"/>
  <c r="AA3904" i="14" s="1"/>
  <c r="AB3904" i="14" s="1"/>
  <c r="AC3904" i="14" s="1"/>
  <c r="X4412" i="14"/>
  <c r="Y4412" i="14" s="1"/>
  <c r="AA4412" i="14" s="1"/>
  <c r="AB4412" i="14" s="1"/>
  <c r="AC4412" i="14" s="1"/>
  <c r="X4940" i="14"/>
  <c r="Y4940" i="14" s="1"/>
  <c r="AA4940" i="14" s="1"/>
  <c r="AB4940" i="14" s="1"/>
  <c r="AC4940" i="14" s="1"/>
  <c r="X5460" i="14"/>
  <c r="Y5460" i="14" s="1"/>
  <c r="AA5460" i="14" s="1"/>
  <c r="AB5460" i="14" s="1"/>
  <c r="AC5460" i="14" s="1"/>
  <c r="X5972" i="14"/>
  <c r="Y5972" i="14" s="1"/>
  <c r="AA5972" i="14" s="1"/>
  <c r="AB5972" i="14" s="1"/>
  <c r="AC5972" i="14" s="1"/>
  <c r="X6484" i="14"/>
  <c r="Y6484" i="14" s="1"/>
  <c r="AA6484" i="14" s="1"/>
  <c r="AB6484" i="14" s="1"/>
  <c r="AC6484" i="14" s="1"/>
  <c r="X6984" i="14"/>
  <c r="Y6984" i="14" s="1"/>
  <c r="AA6984" i="14" s="1"/>
  <c r="AB6984" i="14" s="1"/>
  <c r="AC6984" i="14" s="1"/>
  <c r="X7508" i="14"/>
  <c r="Y7508" i="14" s="1"/>
  <c r="AA7508" i="14" s="1"/>
  <c r="AB7508" i="14" s="1"/>
  <c r="AC7508" i="14" s="1"/>
  <c r="X8028" i="14"/>
  <c r="Y8028" i="14" s="1"/>
  <c r="AA8028" i="14" s="1"/>
  <c r="AB8028" i="14" s="1"/>
  <c r="AC8028" i="14" s="1"/>
  <c r="X500" i="14"/>
  <c r="Y500" i="14" s="1"/>
  <c r="AA500" i="14" s="1"/>
  <c r="AB500" i="14" s="1"/>
  <c r="AC500" i="14" s="1"/>
  <c r="X756" i="14"/>
  <c r="Y756" i="14" s="1"/>
  <c r="AA756" i="14" s="1"/>
  <c r="AB756" i="14" s="1"/>
  <c r="AC756" i="14" s="1"/>
  <c r="X1012" i="14"/>
  <c r="Y1012" i="14" s="1"/>
  <c r="AA1012" i="14" s="1"/>
  <c r="AB1012" i="14" s="1"/>
  <c r="AC1012" i="14" s="1"/>
  <c r="X1267" i="14"/>
  <c r="Y1267" i="14" s="1"/>
  <c r="AA1267" i="14" s="1"/>
  <c r="AB1267" i="14" s="1"/>
  <c r="AC1267" i="14" s="1"/>
  <c r="X1523" i="14"/>
  <c r="Y1523" i="14" s="1"/>
  <c r="AA1523" i="14" s="1"/>
  <c r="AB1523" i="14" s="1"/>
  <c r="AC1523" i="14" s="1"/>
  <c r="X1778" i="14"/>
  <c r="Y1778" i="14" s="1"/>
  <c r="AA1778" i="14" s="1"/>
  <c r="AB1778" i="14" s="1"/>
  <c r="AC1778" i="14" s="1"/>
  <c r="X2034" i="14"/>
  <c r="Y2034" i="14" s="1"/>
  <c r="AA2034" i="14" s="1"/>
  <c r="AB2034" i="14" s="1"/>
  <c r="AC2034" i="14" s="1"/>
  <c r="X2290" i="14"/>
  <c r="Y2290" i="14" s="1"/>
  <c r="AA2290" i="14" s="1"/>
  <c r="AB2290" i="14" s="1"/>
  <c r="AC2290" i="14" s="1"/>
  <c r="X2546" i="14"/>
  <c r="Y2546" i="14" s="1"/>
  <c r="AA2546" i="14" s="1"/>
  <c r="AB2546" i="14" s="1"/>
  <c r="AC2546" i="14" s="1"/>
  <c r="X2802" i="14"/>
  <c r="Y2802" i="14" s="1"/>
  <c r="AA2802" i="14" s="1"/>
  <c r="AB2802" i="14" s="1"/>
  <c r="AC2802" i="14" s="1"/>
  <c r="X3058" i="14"/>
  <c r="Y3058" i="14" s="1"/>
  <c r="AA3058" i="14" s="1"/>
  <c r="AB3058" i="14" s="1"/>
  <c r="AC3058" i="14" s="1"/>
  <c r="X3314" i="14"/>
  <c r="Y3314" i="14" s="1"/>
  <c r="AA3314" i="14" s="1"/>
  <c r="AB3314" i="14" s="1"/>
  <c r="AC3314" i="14" s="1"/>
  <c r="X3570" i="14"/>
  <c r="Y3570" i="14" s="1"/>
  <c r="AA3570" i="14" s="1"/>
  <c r="AB3570" i="14" s="1"/>
  <c r="AC3570" i="14" s="1"/>
  <c r="X3826" i="14"/>
  <c r="Y3826" i="14" s="1"/>
  <c r="AA3826" i="14" s="1"/>
  <c r="AB3826" i="14" s="1"/>
  <c r="AC3826" i="14" s="1"/>
  <c r="X4086" i="14"/>
  <c r="Y4086" i="14" s="1"/>
  <c r="AA4086" i="14" s="1"/>
  <c r="AB4086" i="14" s="1"/>
  <c r="AC4086" i="14" s="1"/>
  <c r="X4426" i="14"/>
  <c r="Y4426" i="14" s="1"/>
  <c r="AA4426" i="14" s="1"/>
  <c r="AB4426" i="14" s="1"/>
  <c r="AC4426" i="14" s="1"/>
  <c r="X4766" i="14"/>
  <c r="Y4766" i="14" s="1"/>
  <c r="AA4766" i="14" s="1"/>
  <c r="AB4766" i="14" s="1"/>
  <c r="AC4766" i="14" s="1"/>
  <c r="X5110" i="14"/>
  <c r="Y5110" i="14" s="1"/>
  <c r="AA5110" i="14" s="1"/>
  <c r="AB5110" i="14" s="1"/>
  <c r="AC5110" i="14" s="1"/>
  <c r="X5450" i="14"/>
  <c r="Y5450" i="14" s="1"/>
  <c r="AA5450" i="14" s="1"/>
  <c r="AB5450" i="14" s="1"/>
  <c r="AC5450" i="14" s="1"/>
  <c r="X5790" i="14"/>
  <c r="Y5790" i="14" s="1"/>
  <c r="AA5790" i="14" s="1"/>
  <c r="AB5790" i="14" s="1"/>
  <c r="AC5790" i="14" s="1"/>
  <c r="X6138" i="14"/>
  <c r="Y6138" i="14" s="1"/>
  <c r="AA6138" i="14" s="1"/>
  <c r="AB6138" i="14" s="1"/>
  <c r="AC6138" i="14" s="1"/>
  <c r="X7450" i="14"/>
  <c r="Y7450" i="14" s="1"/>
  <c r="AA7450" i="14" s="1"/>
  <c r="AB7450" i="14" s="1"/>
  <c r="AC7450" i="14" s="1"/>
  <c r="X8242" i="14"/>
  <c r="Y8242" i="14" s="1"/>
  <c r="AA8242" i="14" s="1"/>
  <c r="AB8242" i="14" s="1"/>
  <c r="AC8242" i="14" s="1"/>
  <c r="X526" i="14"/>
  <c r="Y526" i="14" s="1"/>
  <c r="AA526" i="14" s="1"/>
  <c r="AB526" i="14" s="1"/>
  <c r="AC526" i="14" s="1"/>
  <c r="X1034" i="14"/>
  <c r="Y1034" i="14" s="1"/>
  <c r="AA1034" i="14" s="1"/>
  <c r="AB1034" i="14" s="1"/>
  <c r="AC1034" i="14" s="1"/>
  <c r="X1549" i="14"/>
  <c r="Y1549" i="14" s="1"/>
  <c r="AA1549" i="14" s="1"/>
  <c r="AB1549" i="14" s="1"/>
  <c r="AC1549" i="14" s="1"/>
  <c r="X2056" i="14"/>
  <c r="Y2056" i="14" s="1"/>
  <c r="AA2056" i="14" s="1"/>
  <c r="AB2056" i="14" s="1"/>
  <c r="AC2056" i="14" s="1"/>
  <c r="X2568" i="14"/>
  <c r="Y2568" i="14" s="1"/>
  <c r="AA2568" i="14" s="1"/>
  <c r="AB2568" i="14" s="1"/>
  <c r="AC2568" i="14" s="1"/>
  <c r="X3084" i="14"/>
  <c r="Y3084" i="14" s="1"/>
  <c r="AA3084" i="14" s="1"/>
  <c r="AB3084" i="14" s="1"/>
  <c r="AC3084" i="14" s="1"/>
  <c r="X3524" i="14"/>
  <c r="Y3524" i="14" s="1"/>
  <c r="AA3524" i="14" s="1"/>
  <c r="AB3524" i="14" s="1"/>
  <c r="AC3524" i="14" s="1"/>
  <c r="X4044" i="14"/>
  <c r="Y4044" i="14" s="1"/>
  <c r="AA4044" i="14" s="1"/>
  <c r="AB4044" i="14" s="1"/>
  <c r="AC4044" i="14" s="1"/>
  <c r="X4552" i="14"/>
  <c r="Y4552" i="14" s="1"/>
  <c r="AA4552" i="14" s="1"/>
  <c r="AB4552" i="14" s="1"/>
  <c r="AC4552" i="14" s="1"/>
  <c r="X5052" i="14"/>
  <c r="Y5052" i="14" s="1"/>
  <c r="AA5052" i="14" s="1"/>
  <c r="AB5052" i="14" s="1"/>
  <c r="AC5052" i="14" s="1"/>
  <c r="X5560" i="14"/>
  <c r="Y5560" i="14" s="1"/>
  <c r="AA5560" i="14" s="1"/>
  <c r="AB5560" i="14" s="1"/>
  <c r="AC5560" i="14" s="1"/>
  <c r="X6072" i="14"/>
  <c r="Y6072" i="14" s="1"/>
  <c r="AA6072" i="14" s="1"/>
  <c r="AB6072" i="14" s="1"/>
  <c r="AC6072" i="14" s="1"/>
  <c r="X6588" i="14"/>
  <c r="Y6588" i="14" s="1"/>
  <c r="AA6588" i="14" s="1"/>
  <c r="AB6588" i="14" s="1"/>
  <c r="AC6588" i="14" s="1"/>
  <c r="X7112" i="14"/>
  <c r="Y7112" i="14" s="1"/>
  <c r="AA7112" i="14" s="1"/>
  <c r="AB7112" i="14" s="1"/>
  <c r="AC7112" i="14" s="1"/>
  <c r="X2027" i="14"/>
  <c r="Y2027" i="14" s="1"/>
  <c r="AA2027" i="14" s="1"/>
  <c r="AB2027" i="14" s="1"/>
  <c r="AC2027" i="14" s="1"/>
  <c r="X2283" i="14"/>
  <c r="Y2283" i="14" s="1"/>
  <c r="AA2283" i="14" s="1"/>
  <c r="AB2283" i="14" s="1"/>
  <c r="AC2283" i="14" s="1"/>
  <c r="X2539" i="14"/>
  <c r="Y2539" i="14" s="1"/>
  <c r="AA2539" i="14" s="1"/>
  <c r="AB2539" i="14" s="1"/>
  <c r="AC2539" i="14" s="1"/>
  <c r="X2795" i="14"/>
  <c r="Y2795" i="14" s="1"/>
  <c r="AA2795" i="14" s="1"/>
  <c r="AB2795" i="14" s="1"/>
  <c r="AC2795" i="14" s="1"/>
  <c r="X3051" i="14"/>
  <c r="Y3051" i="14" s="1"/>
  <c r="AA3051" i="14" s="1"/>
  <c r="AB3051" i="14" s="1"/>
  <c r="AC3051" i="14" s="1"/>
  <c r="X3307" i="14"/>
  <c r="Y3307" i="14" s="1"/>
  <c r="AA3307" i="14" s="1"/>
  <c r="AB3307" i="14" s="1"/>
  <c r="AC3307" i="14" s="1"/>
  <c r="X3563" i="14"/>
  <c r="Y3563" i="14" s="1"/>
  <c r="AA3563" i="14" s="1"/>
  <c r="AB3563" i="14" s="1"/>
  <c r="AC3563" i="14" s="1"/>
  <c r="X3827" i="14"/>
  <c r="Y3827" i="14" s="1"/>
  <c r="AA3827" i="14" s="1"/>
  <c r="AB3827" i="14" s="1"/>
  <c r="AC3827" i="14" s="1"/>
  <c r="X4115" i="14"/>
  <c r="Y4115" i="14" s="1"/>
  <c r="AA4115" i="14" s="1"/>
  <c r="AB4115" i="14" s="1"/>
  <c r="AC4115" i="14" s="1"/>
  <c r="X4371" i="14"/>
  <c r="Y4371" i="14" s="1"/>
  <c r="AA4371" i="14" s="1"/>
  <c r="AB4371" i="14" s="1"/>
  <c r="AC4371" i="14" s="1"/>
  <c r="X4627" i="14"/>
  <c r="Y4627" i="14" s="1"/>
  <c r="AA4627" i="14" s="1"/>
  <c r="AB4627" i="14" s="1"/>
  <c r="AC4627" i="14" s="1"/>
  <c r="X4883" i="14"/>
  <c r="Y4883" i="14" s="1"/>
  <c r="AA4883" i="14" s="1"/>
  <c r="AB4883" i="14" s="1"/>
  <c r="AC4883" i="14" s="1"/>
  <c r="X5139" i="14"/>
  <c r="Y5139" i="14" s="1"/>
  <c r="AA5139" i="14" s="1"/>
  <c r="AB5139" i="14" s="1"/>
  <c r="AC5139" i="14" s="1"/>
  <c r="X5395" i="14"/>
  <c r="Y5395" i="14" s="1"/>
  <c r="AA5395" i="14" s="1"/>
  <c r="AB5395" i="14" s="1"/>
  <c r="AC5395" i="14" s="1"/>
  <c r="X5651" i="14"/>
  <c r="Y5651" i="14" s="1"/>
  <c r="AA5651" i="14" s="1"/>
  <c r="AB5651" i="14" s="1"/>
  <c r="AC5651" i="14" s="1"/>
  <c r="X5907" i="14"/>
  <c r="Y5907" i="14" s="1"/>
  <c r="AA5907" i="14" s="1"/>
  <c r="AB5907" i="14" s="1"/>
  <c r="AC5907" i="14" s="1"/>
  <c r="X6163" i="14"/>
  <c r="Y6163" i="14" s="1"/>
  <c r="AA6163" i="14" s="1"/>
  <c r="AB6163" i="14" s="1"/>
  <c r="AC6163" i="14" s="1"/>
  <c r="X6419" i="14"/>
  <c r="Y6419" i="14" s="1"/>
  <c r="AA6419" i="14" s="1"/>
  <c r="AB6419" i="14" s="1"/>
  <c r="AC6419" i="14" s="1"/>
  <c r="X6675" i="14"/>
  <c r="Y6675" i="14" s="1"/>
  <c r="AA6675" i="14" s="1"/>
  <c r="AB6675" i="14" s="1"/>
  <c r="AC6675" i="14" s="1"/>
  <c r="X6931" i="14"/>
  <c r="Y6931" i="14" s="1"/>
  <c r="AA6931" i="14" s="1"/>
  <c r="AB6931" i="14" s="1"/>
  <c r="AC6931" i="14" s="1"/>
  <c r="X7187" i="14"/>
  <c r="Y7187" i="14" s="1"/>
  <c r="AA7187" i="14" s="1"/>
  <c r="AB7187" i="14" s="1"/>
  <c r="AC7187" i="14" s="1"/>
  <c r="X7443" i="14"/>
  <c r="Y7443" i="14" s="1"/>
  <c r="AA7443" i="14" s="1"/>
  <c r="AB7443" i="14" s="1"/>
  <c r="AC7443" i="14" s="1"/>
  <c r="X7699" i="14"/>
  <c r="Y7699" i="14" s="1"/>
  <c r="AA7699" i="14" s="1"/>
  <c r="AB7699" i="14" s="1"/>
  <c r="AC7699" i="14" s="1"/>
  <c r="X7955" i="14"/>
  <c r="Y7955" i="14" s="1"/>
  <c r="AA7955" i="14" s="1"/>
  <c r="AB7955" i="14" s="1"/>
  <c r="AC7955" i="14" s="1"/>
  <c r="X8211" i="14"/>
  <c r="Y8211" i="14" s="1"/>
  <c r="AA8211" i="14" s="1"/>
  <c r="AB8211" i="14" s="1"/>
  <c r="AC8211" i="14" s="1"/>
  <c r="X354" i="14"/>
  <c r="Y354" i="14" s="1"/>
  <c r="AA354" i="14" s="1"/>
  <c r="AB354" i="14" s="1"/>
  <c r="AC354" i="14" s="1"/>
  <c r="X866" i="14"/>
  <c r="Y866" i="14" s="1"/>
  <c r="AA866" i="14" s="1"/>
  <c r="AB866" i="14" s="1"/>
  <c r="AC866" i="14" s="1"/>
  <c r="X1377" i="14"/>
  <c r="Y1377" i="14" s="1"/>
  <c r="AA1377" i="14" s="1"/>
  <c r="AB1377" i="14" s="1"/>
  <c r="AC1377" i="14" s="1"/>
  <c r="X1892" i="14"/>
  <c r="Y1892" i="14" s="1"/>
  <c r="AA1892" i="14" s="1"/>
  <c r="AB1892" i="14" s="1"/>
  <c r="AC1892" i="14" s="1"/>
  <c r="X2404" i="14"/>
  <c r="Y2404" i="14" s="1"/>
  <c r="AA2404" i="14" s="1"/>
  <c r="AB2404" i="14" s="1"/>
  <c r="AC2404" i="14" s="1"/>
  <c r="X2916" i="14"/>
  <c r="Y2916" i="14" s="1"/>
  <c r="AA2916" i="14" s="1"/>
  <c r="AB2916" i="14" s="1"/>
  <c r="AC2916" i="14" s="1"/>
  <c r="X7440" i="14"/>
  <c r="Y7440" i="14" s="1"/>
  <c r="AA7440" i="14" s="1"/>
  <c r="AB7440" i="14" s="1"/>
  <c r="AC7440" i="14" s="1"/>
  <c r="X7948" i="14"/>
  <c r="Y7948" i="14" s="1"/>
  <c r="AA7948" i="14" s="1"/>
  <c r="AB7948" i="14" s="1"/>
  <c r="AC7948" i="14" s="1"/>
  <c r="X4178" i="14"/>
  <c r="Y4178" i="14" s="1"/>
  <c r="AA4178" i="14" s="1"/>
  <c r="AB4178" i="14" s="1"/>
  <c r="AC4178" i="14" s="1"/>
  <c r="X7778" i="14"/>
  <c r="Y7778" i="14" s="1"/>
  <c r="AA7778" i="14" s="1"/>
  <c r="AB7778" i="14" s="1"/>
  <c r="AC7778" i="14" s="1"/>
  <c r="X7442" i="14"/>
  <c r="Y7442" i="14" s="1"/>
  <c r="AA7442" i="14" s="1"/>
  <c r="AB7442" i="14" s="1"/>
  <c r="AC7442" i="14" s="1"/>
  <c r="X7954" i="14"/>
  <c r="Y7954" i="14" s="1"/>
  <c r="AA7954" i="14" s="1"/>
  <c r="AB7954" i="14" s="1"/>
  <c r="AC7954" i="14" s="1"/>
  <c r="X513" i="14"/>
  <c r="Y513" i="14" s="1"/>
  <c r="AA513" i="14" s="1"/>
  <c r="AB513" i="14" s="1"/>
  <c r="AC513" i="14" s="1"/>
  <c r="X1041" i="14"/>
  <c r="Y1041" i="14" s="1"/>
  <c r="AA1041" i="14" s="1"/>
  <c r="AB1041" i="14" s="1"/>
  <c r="AC1041" i="14" s="1"/>
  <c r="X1552" i="14"/>
  <c r="Y1552" i="14" s="1"/>
  <c r="AA1552" i="14" s="1"/>
  <c r="AB1552" i="14" s="1"/>
  <c r="AC1552" i="14" s="1"/>
  <c r="X1590" i="14"/>
  <c r="Y1590" i="14" s="1"/>
  <c r="AA1590" i="14" s="1"/>
  <c r="AB1590" i="14" s="1"/>
  <c r="AC1590" i="14" s="1"/>
  <c r="X2085" i="14"/>
  <c r="Y2085" i="14" s="1"/>
  <c r="AA2085" i="14" s="1"/>
  <c r="AB2085" i="14" s="1"/>
  <c r="AC2085" i="14" s="1"/>
  <c r="X2613" i="14"/>
  <c r="Y2613" i="14" s="1"/>
  <c r="AA2613" i="14" s="1"/>
  <c r="AB2613" i="14" s="1"/>
  <c r="AC2613" i="14" s="1"/>
  <c r="X3189" i="14"/>
  <c r="Y3189" i="14" s="1"/>
  <c r="AA3189" i="14" s="1"/>
  <c r="AB3189" i="14" s="1"/>
  <c r="AC3189" i="14" s="1"/>
  <c r="X3493" i="14"/>
  <c r="Y3493" i="14" s="1"/>
  <c r="AA3493" i="14" s="1"/>
  <c r="AB3493" i="14" s="1"/>
  <c r="AC3493" i="14" s="1"/>
  <c r="X3749" i="14"/>
  <c r="Y3749" i="14" s="1"/>
  <c r="AA3749" i="14" s="1"/>
  <c r="AB3749" i="14" s="1"/>
  <c r="AC3749" i="14" s="1"/>
  <c r="X4021" i="14"/>
  <c r="Y4021" i="14" s="1"/>
  <c r="AA4021" i="14" s="1"/>
  <c r="AB4021" i="14" s="1"/>
  <c r="AC4021" i="14" s="1"/>
  <c r="X4277" i="14"/>
  <c r="Y4277" i="14" s="1"/>
  <c r="AA4277" i="14" s="1"/>
  <c r="AB4277" i="14" s="1"/>
  <c r="AC4277" i="14" s="1"/>
  <c r="X4533" i="14"/>
  <c r="Y4533" i="14" s="1"/>
  <c r="AA4533" i="14" s="1"/>
  <c r="AB4533" i="14" s="1"/>
  <c r="AC4533" i="14" s="1"/>
  <c r="X4789" i="14"/>
  <c r="Y4789" i="14" s="1"/>
  <c r="AA4789" i="14" s="1"/>
  <c r="AB4789" i="14" s="1"/>
  <c r="AC4789" i="14" s="1"/>
  <c r="X5045" i="14"/>
  <c r="Y5045" i="14" s="1"/>
  <c r="AA5045" i="14" s="1"/>
  <c r="AB5045" i="14" s="1"/>
  <c r="AC5045" i="14" s="1"/>
  <c r="X5301" i="14"/>
  <c r="Y5301" i="14" s="1"/>
  <c r="AA5301" i="14" s="1"/>
  <c r="AB5301" i="14" s="1"/>
  <c r="AC5301" i="14" s="1"/>
  <c r="X5557" i="14"/>
  <c r="Y5557" i="14" s="1"/>
  <c r="AA5557" i="14" s="1"/>
  <c r="AB5557" i="14" s="1"/>
  <c r="AC5557" i="14" s="1"/>
  <c r="X5813" i="14"/>
  <c r="Y5813" i="14" s="1"/>
  <c r="AA5813" i="14" s="1"/>
  <c r="AB5813" i="14" s="1"/>
  <c r="AC5813" i="14" s="1"/>
  <c r="X6069" i="14"/>
  <c r="Y6069" i="14" s="1"/>
  <c r="AA6069" i="14" s="1"/>
  <c r="AB6069" i="14" s="1"/>
  <c r="AC6069" i="14" s="1"/>
  <c r="X6325" i="14"/>
  <c r="Y6325" i="14" s="1"/>
  <c r="AA6325" i="14" s="1"/>
  <c r="AB6325" i="14" s="1"/>
  <c r="AC6325" i="14" s="1"/>
  <c r="X6581" i="14"/>
  <c r="Y6581" i="14" s="1"/>
  <c r="AA6581" i="14" s="1"/>
  <c r="AB6581" i="14" s="1"/>
  <c r="AC6581" i="14" s="1"/>
  <c r="X6837" i="14"/>
  <c r="Y6837" i="14" s="1"/>
  <c r="AA6837" i="14" s="1"/>
  <c r="AB6837" i="14" s="1"/>
  <c r="AC6837" i="14" s="1"/>
  <c r="X7093" i="14"/>
  <c r="Y7093" i="14" s="1"/>
  <c r="AA7093" i="14" s="1"/>
  <c r="AB7093" i="14" s="1"/>
  <c r="AC7093" i="14" s="1"/>
  <c r="X7349" i="14"/>
  <c r="Y7349" i="14" s="1"/>
  <c r="AA7349" i="14" s="1"/>
  <c r="AB7349" i="14" s="1"/>
  <c r="AC7349" i="14" s="1"/>
  <c r="X7605" i="14"/>
  <c r="Y7605" i="14" s="1"/>
  <c r="AA7605" i="14" s="1"/>
  <c r="AB7605" i="14" s="1"/>
  <c r="AC7605" i="14" s="1"/>
  <c r="X7861" i="14"/>
  <c r="Y7861" i="14" s="1"/>
  <c r="AA7861" i="14" s="1"/>
  <c r="AB7861" i="14" s="1"/>
  <c r="AC7861" i="14" s="1"/>
  <c r="X8117" i="14"/>
  <c r="Y8117" i="14" s="1"/>
  <c r="AA8117" i="14" s="1"/>
  <c r="AB8117" i="14" s="1"/>
  <c r="AC8117" i="14" s="1"/>
  <c r="X6294" i="14"/>
  <c r="Y6294" i="14" s="1"/>
  <c r="AA6294" i="14" s="1"/>
  <c r="AB6294" i="14" s="1"/>
  <c r="AC6294" i="14" s="1"/>
  <c r="X7226" i="14"/>
  <c r="Y7226" i="14" s="1"/>
  <c r="AA7226" i="14" s="1"/>
  <c r="AB7226" i="14" s="1"/>
  <c r="AC7226" i="14" s="1"/>
  <c r="X8202" i="14"/>
  <c r="Y8202" i="14" s="1"/>
  <c r="AA8202" i="14" s="1"/>
  <c r="AB8202" i="14" s="1"/>
  <c r="AC8202" i="14" s="1"/>
  <c r="X4048" i="14"/>
  <c r="Y4048" i="14" s="1"/>
  <c r="AA4048" i="14" s="1"/>
  <c r="AB4048" i="14" s="1"/>
  <c r="AC4048" i="14" s="1"/>
  <c r="X4664" i="14"/>
  <c r="Y4664" i="14" s="1"/>
  <c r="AA4664" i="14" s="1"/>
  <c r="AB4664" i="14" s="1"/>
  <c r="AC4664" i="14" s="1"/>
  <c r="X5184" i="14"/>
  <c r="Y5184" i="14" s="1"/>
  <c r="AA5184" i="14" s="1"/>
  <c r="AB5184" i="14" s="1"/>
  <c r="AC5184" i="14" s="1"/>
  <c r="X5700" i="14"/>
  <c r="Y5700" i="14" s="1"/>
  <c r="AA5700" i="14" s="1"/>
  <c r="AB5700" i="14" s="1"/>
  <c r="AC5700" i="14" s="1"/>
  <c r="X6212" i="14"/>
  <c r="Y6212" i="14" s="1"/>
  <c r="AA6212" i="14" s="1"/>
  <c r="AB6212" i="14" s="1"/>
  <c r="AC6212" i="14" s="1"/>
  <c r="X6752" i="14"/>
  <c r="Y6752" i="14" s="1"/>
  <c r="AA6752" i="14" s="1"/>
  <c r="AB6752" i="14" s="1"/>
  <c r="AC6752" i="14" s="1"/>
  <c r="X7784" i="14"/>
  <c r="Y7784" i="14" s="1"/>
  <c r="AA7784" i="14" s="1"/>
  <c r="AB7784" i="14" s="1"/>
  <c r="AC7784" i="14" s="1"/>
  <c r="X476" i="14"/>
  <c r="Y476" i="14" s="1"/>
  <c r="AA476" i="14" s="1"/>
  <c r="AB476" i="14" s="1"/>
  <c r="AC476" i="14" s="1"/>
  <c r="X876" i="14"/>
  <c r="Y876" i="14" s="1"/>
  <c r="AA876" i="14" s="1"/>
  <c r="AB876" i="14" s="1"/>
  <c r="AC876" i="14" s="1"/>
  <c r="X1131" i="14"/>
  <c r="Y1131" i="14" s="1"/>
  <c r="AA1131" i="14" s="1"/>
  <c r="AB1131" i="14" s="1"/>
  <c r="AC1131" i="14" s="1"/>
  <c r="X1387" i="14"/>
  <c r="Y1387" i="14" s="1"/>
  <c r="AA1387" i="14" s="1"/>
  <c r="AB1387" i="14" s="1"/>
  <c r="AC1387" i="14" s="1"/>
  <c r="X1643" i="14"/>
  <c r="Y1643" i="14" s="1"/>
  <c r="AA1643" i="14" s="1"/>
  <c r="AB1643" i="14" s="1"/>
  <c r="AC1643" i="14" s="1"/>
  <c r="X2090" i="14"/>
  <c r="Y2090" i="14" s="1"/>
  <c r="AA2090" i="14" s="1"/>
  <c r="AB2090" i="14" s="1"/>
  <c r="AC2090" i="14" s="1"/>
  <c r="X2618" i="14"/>
  <c r="Y2618" i="14" s="1"/>
  <c r="AA2618" i="14" s="1"/>
  <c r="AB2618" i="14" s="1"/>
  <c r="AC2618" i="14" s="1"/>
  <c r="X3082" i="14"/>
  <c r="Y3082" i="14" s="1"/>
  <c r="AA3082" i="14" s="1"/>
  <c r="AB3082" i="14" s="1"/>
  <c r="AC3082" i="14" s="1"/>
  <c r="X3370" i="14"/>
  <c r="Y3370" i="14" s="1"/>
  <c r="AA3370" i="14" s="1"/>
  <c r="AB3370" i="14" s="1"/>
  <c r="AC3370" i="14" s="1"/>
  <c r="X3626" i="14"/>
  <c r="Y3626" i="14" s="1"/>
  <c r="AA3626" i="14" s="1"/>
  <c r="AB3626" i="14" s="1"/>
  <c r="AC3626" i="14" s="1"/>
  <c r="X4058" i="14"/>
  <c r="Y4058" i="14" s="1"/>
  <c r="AA4058" i="14" s="1"/>
  <c r="AB4058" i="14" s="1"/>
  <c r="AC4058" i="14" s="1"/>
  <c r="X4394" i="14"/>
  <c r="Y4394" i="14" s="1"/>
  <c r="AA4394" i="14" s="1"/>
  <c r="AB4394" i="14" s="1"/>
  <c r="AC4394" i="14" s="1"/>
  <c r="X4734" i="14"/>
  <c r="Y4734" i="14" s="1"/>
  <c r="AA4734" i="14" s="1"/>
  <c r="AB4734" i="14" s="1"/>
  <c r="AC4734" i="14" s="1"/>
  <c r="X5078" i="14"/>
  <c r="Y5078" i="14" s="1"/>
  <c r="AA5078" i="14" s="1"/>
  <c r="AB5078" i="14" s="1"/>
  <c r="AC5078" i="14" s="1"/>
  <c r="X5418" i="14"/>
  <c r="Y5418" i="14" s="1"/>
  <c r="AA5418" i="14" s="1"/>
  <c r="AB5418" i="14" s="1"/>
  <c r="AC5418" i="14" s="1"/>
  <c r="X5758" i="14"/>
  <c r="Y5758" i="14" s="1"/>
  <c r="AA5758" i="14" s="1"/>
  <c r="AB5758" i="14" s="1"/>
  <c r="AC5758" i="14" s="1"/>
  <c r="X6102" i="14"/>
  <c r="Y6102" i="14" s="1"/>
  <c r="AA6102" i="14" s="1"/>
  <c r="AB6102" i="14" s="1"/>
  <c r="AC6102" i="14" s="1"/>
  <c r="X255" i="14"/>
  <c r="Y255" i="14" s="1"/>
  <c r="AA255" i="14" s="1"/>
  <c r="AB255" i="14" s="1"/>
  <c r="AC255" i="14" s="1"/>
  <c r="X511" i="14"/>
  <c r="Y511" i="14" s="1"/>
  <c r="AA511" i="14" s="1"/>
  <c r="AB511" i="14" s="1"/>
  <c r="AC511" i="14" s="1"/>
  <c r="X767" i="14"/>
  <c r="Y767" i="14" s="1"/>
  <c r="AA767" i="14" s="1"/>
  <c r="AB767" i="14" s="1"/>
  <c r="AC767" i="14" s="1"/>
  <c r="X1023" i="14"/>
  <c r="Y1023" i="14" s="1"/>
  <c r="AA1023" i="14" s="1"/>
  <c r="AB1023" i="14" s="1"/>
  <c r="AC1023" i="14" s="1"/>
  <c r="X1278" i="14"/>
  <c r="Y1278" i="14" s="1"/>
  <c r="AA1278" i="14" s="1"/>
  <c r="AB1278" i="14" s="1"/>
  <c r="AC1278" i="14" s="1"/>
  <c r="X344" i="14"/>
  <c r="Y344" i="14" s="1"/>
  <c r="AA344" i="14" s="1"/>
  <c r="AB344" i="14" s="1"/>
  <c r="AC344" i="14" s="1"/>
  <c r="X317" i="14"/>
  <c r="Y317" i="14" s="1"/>
  <c r="AA317" i="14" s="1"/>
  <c r="AB317" i="14" s="1"/>
  <c r="AC317" i="14" s="1"/>
  <c r="X573" i="14"/>
  <c r="Y573" i="14" s="1"/>
  <c r="AA573" i="14" s="1"/>
  <c r="AB573" i="14" s="1"/>
  <c r="AC573" i="14" s="1"/>
  <c r="X829" i="14"/>
  <c r="Y829" i="14" s="1"/>
  <c r="AA829" i="14" s="1"/>
  <c r="AB829" i="14" s="1"/>
  <c r="AC829" i="14" s="1"/>
  <c r="X1084" i="14"/>
  <c r="Y1084" i="14" s="1"/>
  <c r="AA1084" i="14" s="1"/>
  <c r="AB1084" i="14" s="1"/>
  <c r="AC1084" i="14" s="1"/>
  <c r="X1340" i="14"/>
  <c r="Y1340" i="14" s="1"/>
  <c r="AA1340" i="14" s="1"/>
  <c r="AB1340" i="14" s="1"/>
  <c r="AC1340" i="14" s="1"/>
  <c r="X1596" i="14"/>
  <c r="Y1596" i="14" s="1"/>
  <c r="AA1596" i="14" s="1"/>
  <c r="AB1596" i="14" s="1"/>
  <c r="AC1596" i="14" s="1"/>
  <c r="X1378" i="14"/>
  <c r="Y1378" i="14" s="1"/>
  <c r="AA1378" i="14" s="1"/>
  <c r="AB1378" i="14" s="1"/>
  <c r="AC1378" i="14" s="1"/>
  <c r="X1634" i="14"/>
  <c r="Y1634" i="14" s="1"/>
  <c r="AA1634" i="14" s="1"/>
  <c r="AB1634" i="14" s="1"/>
  <c r="AC1634" i="14" s="1"/>
  <c r="X1889" i="14"/>
  <c r="Y1889" i="14" s="1"/>
  <c r="AA1889" i="14" s="1"/>
  <c r="AB1889" i="14" s="1"/>
  <c r="AC1889" i="14" s="1"/>
  <c r="X2145" i="14"/>
  <c r="Y2145" i="14" s="1"/>
  <c r="AA2145" i="14" s="1"/>
  <c r="AB2145" i="14" s="1"/>
  <c r="AC2145" i="14" s="1"/>
  <c r="X2401" i="14"/>
  <c r="Y2401" i="14" s="1"/>
  <c r="AA2401" i="14" s="1"/>
  <c r="AB2401" i="14" s="1"/>
  <c r="AC2401" i="14" s="1"/>
  <c r="X2657" i="14"/>
  <c r="Y2657" i="14" s="1"/>
  <c r="AA2657" i="14" s="1"/>
  <c r="AB2657" i="14" s="1"/>
  <c r="AC2657" i="14" s="1"/>
  <c r="X2913" i="14"/>
  <c r="Y2913" i="14" s="1"/>
  <c r="AA2913" i="14" s="1"/>
  <c r="AB2913" i="14" s="1"/>
  <c r="AC2913" i="14" s="1"/>
  <c r="X3169" i="14"/>
  <c r="Y3169" i="14" s="1"/>
  <c r="AA3169" i="14" s="1"/>
  <c r="AB3169" i="14" s="1"/>
  <c r="AC3169" i="14" s="1"/>
  <c r="X3425" i="14"/>
  <c r="Y3425" i="14" s="1"/>
  <c r="AA3425" i="14" s="1"/>
  <c r="AB3425" i="14" s="1"/>
  <c r="AC3425" i="14" s="1"/>
  <c r="X3681" i="14"/>
  <c r="Y3681" i="14" s="1"/>
  <c r="AA3681" i="14" s="1"/>
  <c r="AB3681" i="14" s="1"/>
  <c r="AC3681" i="14" s="1"/>
  <c r="X3937" i="14"/>
  <c r="Y3937" i="14" s="1"/>
  <c r="AA3937" i="14" s="1"/>
  <c r="AB3937" i="14" s="1"/>
  <c r="AC3937" i="14" s="1"/>
  <c r="X4193" i="14"/>
  <c r="Y4193" i="14" s="1"/>
  <c r="AA4193" i="14" s="1"/>
  <c r="AB4193" i="14" s="1"/>
  <c r="AC4193" i="14" s="1"/>
  <c r="X4449" i="14"/>
  <c r="Y4449" i="14" s="1"/>
  <c r="AA4449" i="14" s="1"/>
  <c r="AB4449" i="14" s="1"/>
  <c r="AC4449" i="14" s="1"/>
  <c r="X4705" i="14"/>
  <c r="Y4705" i="14" s="1"/>
  <c r="AA4705" i="14" s="1"/>
  <c r="AB4705" i="14" s="1"/>
  <c r="AC4705" i="14" s="1"/>
  <c r="X4961" i="14"/>
  <c r="Y4961" i="14" s="1"/>
  <c r="AA4961" i="14" s="1"/>
  <c r="AB4961" i="14" s="1"/>
  <c r="AC4961" i="14" s="1"/>
  <c r="X5217" i="14"/>
  <c r="Y5217" i="14" s="1"/>
  <c r="AA5217" i="14" s="1"/>
  <c r="AB5217" i="14" s="1"/>
  <c r="AC5217" i="14" s="1"/>
  <c r="X5473" i="14"/>
  <c r="Y5473" i="14" s="1"/>
  <c r="AA5473" i="14" s="1"/>
  <c r="AB5473" i="14" s="1"/>
  <c r="AC5473" i="14" s="1"/>
  <c r="X5729" i="14"/>
  <c r="Y5729" i="14" s="1"/>
  <c r="AA5729" i="14" s="1"/>
  <c r="AB5729" i="14" s="1"/>
  <c r="AC5729" i="14" s="1"/>
  <c r="X5985" i="14"/>
  <c r="Y5985" i="14" s="1"/>
  <c r="AA5985" i="14" s="1"/>
  <c r="AB5985" i="14" s="1"/>
  <c r="AC5985" i="14" s="1"/>
  <c r="X6241" i="14"/>
  <c r="Y6241" i="14" s="1"/>
  <c r="AA6241" i="14" s="1"/>
  <c r="AB6241" i="14" s="1"/>
  <c r="AC6241" i="14" s="1"/>
  <c r="X6497" i="14"/>
  <c r="Y6497" i="14" s="1"/>
  <c r="AA6497" i="14" s="1"/>
  <c r="AB6497" i="14" s="1"/>
  <c r="AC6497" i="14" s="1"/>
  <c r="X6753" i="14"/>
  <c r="Y6753" i="14" s="1"/>
  <c r="AA6753" i="14" s="1"/>
  <c r="AB6753" i="14" s="1"/>
  <c r="AC6753" i="14" s="1"/>
  <c r="X7009" i="14"/>
  <c r="Y7009" i="14" s="1"/>
  <c r="AA7009" i="14" s="1"/>
  <c r="AB7009" i="14" s="1"/>
  <c r="AC7009" i="14" s="1"/>
  <c r="X7265" i="14"/>
  <c r="Y7265" i="14" s="1"/>
  <c r="AA7265" i="14" s="1"/>
  <c r="AB7265" i="14" s="1"/>
  <c r="AC7265" i="14" s="1"/>
  <c r="X7521" i="14"/>
  <c r="Y7521" i="14" s="1"/>
  <c r="AA7521" i="14" s="1"/>
  <c r="AB7521" i="14" s="1"/>
  <c r="AC7521" i="14" s="1"/>
  <c r="X7777" i="14"/>
  <c r="Y7777" i="14" s="1"/>
  <c r="AA7777" i="14" s="1"/>
  <c r="AB7777" i="14" s="1"/>
  <c r="AC7777" i="14" s="1"/>
  <c r="X8033" i="14"/>
  <c r="Y8033" i="14" s="1"/>
  <c r="AA8033" i="14" s="1"/>
  <c r="AB8033" i="14" s="1"/>
  <c r="AC8033" i="14" s="1"/>
  <c r="X8289" i="14"/>
  <c r="Y8289" i="14" s="1"/>
  <c r="AA8289" i="14" s="1"/>
  <c r="AB8289" i="14" s="1"/>
  <c r="AC8289" i="14" s="1"/>
  <c r="X6710" i="14"/>
  <c r="Y6710" i="14" s="1"/>
  <c r="AA6710" i="14" s="1"/>
  <c r="AB6710" i="14" s="1"/>
  <c r="AC6710" i="14" s="1"/>
  <c r="X7050" i="14"/>
  <c r="Y7050" i="14" s="1"/>
  <c r="AA7050" i="14" s="1"/>
  <c r="AB7050" i="14" s="1"/>
  <c r="AC7050" i="14" s="1"/>
  <c r="X7390" i="14"/>
  <c r="Y7390" i="14" s="1"/>
  <c r="AA7390" i="14" s="1"/>
  <c r="AB7390" i="14" s="1"/>
  <c r="AC7390" i="14" s="1"/>
  <c r="X7926" i="14"/>
  <c r="Y7926" i="14" s="1"/>
  <c r="AA7926" i="14" s="1"/>
  <c r="AB7926" i="14" s="1"/>
  <c r="AC7926" i="14" s="1"/>
  <c r="X3252" i="14"/>
  <c r="Y3252" i="14" s="1"/>
  <c r="AA3252" i="14" s="1"/>
  <c r="AB3252" i="14" s="1"/>
  <c r="AC3252" i="14" s="1"/>
  <c r="X3756" i="14"/>
  <c r="Y3756" i="14" s="1"/>
  <c r="AA3756" i="14" s="1"/>
  <c r="AB3756" i="14" s="1"/>
  <c r="AC3756" i="14" s="1"/>
  <c r="X4264" i="14"/>
  <c r="Y4264" i="14" s="1"/>
  <c r="AA4264" i="14" s="1"/>
  <c r="AB4264" i="14" s="1"/>
  <c r="AC4264" i="14" s="1"/>
  <c r="X4788" i="14"/>
  <c r="Y4788" i="14" s="1"/>
  <c r="AA4788" i="14" s="1"/>
  <c r="AB4788" i="14" s="1"/>
  <c r="AC4788" i="14" s="1"/>
  <c r="X5308" i="14"/>
  <c r="Y5308" i="14" s="1"/>
  <c r="AA5308" i="14" s="1"/>
  <c r="AB5308" i="14" s="1"/>
  <c r="AC5308" i="14" s="1"/>
  <c r="X5820" i="14"/>
  <c r="Y5820" i="14" s="1"/>
  <c r="AA5820" i="14" s="1"/>
  <c r="AB5820" i="14" s="1"/>
  <c r="AC5820" i="14" s="1"/>
  <c r="X6332" i="14"/>
  <c r="Y6332" i="14" s="1"/>
  <c r="AA6332" i="14" s="1"/>
  <c r="AB6332" i="14" s="1"/>
  <c r="AC6332" i="14" s="1"/>
  <c r="X6836" i="14"/>
  <c r="Y6836" i="14" s="1"/>
  <c r="AA6836" i="14" s="1"/>
  <c r="AB6836" i="14" s="1"/>
  <c r="AC6836" i="14" s="1"/>
  <c r="X7360" i="14"/>
  <c r="Y7360" i="14" s="1"/>
  <c r="AA7360" i="14" s="1"/>
  <c r="AB7360" i="14" s="1"/>
  <c r="AC7360" i="14" s="1"/>
  <c r="X7872" i="14"/>
  <c r="Y7872" i="14" s="1"/>
  <c r="AA7872" i="14" s="1"/>
  <c r="AB7872" i="14" s="1"/>
  <c r="AC7872" i="14" s="1"/>
  <c r="X424" i="14"/>
  <c r="Y424" i="14" s="1"/>
  <c r="AA424" i="14" s="1"/>
  <c r="AB424" i="14" s="1"/>
  <c r="AC424" i="14" s="1"/>
  <c r="X680" i="14"/>
  <c r="Y680" i="14" s="1"/>
  <c r="AA680" i="14" s="1"/>
  <c r="AB680" i="14" s="1"/>
  <c r="AC680" i="14" s="1"/>
  <c r="X936" i="14"/>
  <c r="Y936" i="14" s="1"/>
  <c r="AA936" i="14" s="1"/>
  <c r="AB936" i="14" s="1"/>
  <c r="AC936" i="14" s="1"/>
  <c r="X1191" i="14"/>
  <c r="Y1191" i="14" s="1"/>
  <c r="AA1191" i="14" s="1"/>
  <c r="AB1191" i="14" s="1"/>
  <c r="AC1191" i="14" s="1"/>
  <c r="X1447" i="14"/>
  <c r="Y1447" i="14" s="1"/>
  <c r="AA1447" i="14" s="1"/>
  <c r="AB1447" i="14" s="1"/>
  <c r="AC1447" i="14" s="1"/>
  <c r="X1702" i="14"/>
  <c r="Y1702" i="14" s="1"/>
  <c r="AA1702" i="14" s="1"/>
  <c r="AB1702" i="14" s="1"/>
  <c r="AC1702" i="14" s="1"/>
  <c r="X1958" i="14"/>
  <c r="Y1958" i="14" s="1"/>
  <c r="AA1958" i="14" s="1"/>
  <c r="AB1958" i="14" s="1"/>
  <c r="AC1958" i="14" s="1"/>
  <c r="X2214" i="14"/>
  <c r="Y2214" i="14" s="1"/>
  <c r="AA2214" i="14" s="1"/>
  <c r="AB2214" i="14" s="1"/>
  <c r="AC2214" i="14" s="1"/>
  <c r="X2470" i="14"/>
  <c r="Y2470" i="14" s="1"/>
  <c r="AA2470" i="14" s="1"/>
  <c r="AB2470" i="14" s="1"/>
  <c r="AC2470" i="14" s="1"/>
  <c r="X2726" i="14"/>
  <c r="Y2726" i="14" s="1"/>
  <c r="AA2726" i="14" s="1"/>
  <c r="AB2726" i="14" s="1"/>
  <c r="AC2726" i="14" s="1"/>
  <c r="X2982" i="14"/>
  <c r="Y2982" i="14" s="1"/>
  <c r="AA2982" i="14" s="1"/>
  <c r="AB2982" i="14" s="1"/>
  <c r="AC2982" i="14" s="1"/>
  <c r="X3238" i="14"/>
  <c r="Y3238" i="14" s="1"/>
  <c r="AA3238" i="14" s="1"/>
  <c r="AB3238" i="14" s="1"/>
  <c r="AC3238" i="14" s="1"/>
  <c r="X3494" i="14"/>
  <c r="Y3494" i="14" s="1"/>
  <c r="AA3494" i="14" s="1"/>
  <c r="AB3494" i="14" s="1"/>
  <c r="AC3494" i="14" s="1"/>
  <c r="X3750" i="14"/>
  <c r="Y3750" i="14" s="1"/>
  <c r="AA3750" i="14" s="1"/>
  <c r="AB3750" i="14" s="1"/>
  <c r="AC3750" i="14" s="1"/>
  <c r="X4006" i="14"/>
  <c r="Y4006" i="14" s="1"/>
  <c r="AA4006" i="14" s="1"/>
  <c r="AB4006" i="14" s="1"/>
  <c r="AC4006" i="14" s="1"/>
  <c r="X4326" i="14"/>
  <c r="Y4326" i="14" s="1"/>
  <c r="AA4326" i="14" s="1"/>
  <c r="AB4326" i="14" s="1"/>
  <c r="AC4326" i="14" s="1"/>
  <c r="X4666" i="14"/>
  <c r="Y4666" i="14" s="1"/>
  <c r="AA4666" i="14" s="1"/>
  <c r="AB4666" i="14" s="1"/>
  <c r="AC4666" i="14" s="1"/>
  <c r="X5006" i="14"/>
  <c r="Y5006" i="14" s="1"/>
  <c r="AA5006" i="14" s="1"/>
  <c r="AB5006" i="14" s="1"/>
  <c r="AC5006" i="14" s="1"/>
  <c r="X5350" i="14"/>
  <c r="Y5350" i="14" s="1"/>
  <c r="AA5350" i="14" s="1"/>
  <c r="AB5350" i="14" s="1"/>
  <c r="AC5350" i="14" s="1"/>
  <c r="X5690" i="14"/>
  <c r="Y5690" i="14" s="1"/>
  <c r="AA5690" i="14" s="1"/>
  <c r="AB5690" i="14" s="1"/>
  <c r="AC5690" i="14" s="1"/>
  <c r="X6030" i="14"/>
  <c r="Y6030" i="14" s="1"/>
  <c r="AA6030" i="14" s="1"/>
  <c r="AB6030" i="14" s="1"/>
  <c r="AC6030" i="14" s="1"/>
  <c r="X6586" i="14"/>
  <c r="Y6586" i="14" s="1"/>
  <c r="AA6586" i="14" s="1"/>
  <c r="AB6586" i="14" s="1"/>
  <c r="AC6586" i="14" s="1"/>
  <c r="X8074" i="14"/>
  <c r="Y8074" i="14" s="1"/>
  <c r="AA8074" i="14" s="1"/>
  <c r="AB8074" i="14" s="1"/>
  <c r="AC8074" i="14" s="1"/>
  <c r="X370" i="14"/>
  <c r="Y370" i="14" s="1"/>
  <c r="AA370" i="14" s="1"/>
  <c r="AB370" i="14" s="1"/>
  <c r="AC370" i="14" s="1"/>
  <c r="X886" i="14"/>
  <c r="Y886" i="14" s="1"/>
  <c r="AA886" i="14" s="1"/>
  <c r="AB886" i="14" s="1"/>
  <c r="AC886" i="14" s="1"/>
  <c r="X1397" i="14"/>
  <c r="Y1397" i="14" s="1"/>
  <c r="AA1397" i="14" s="1"/>
  <c r="AB1397" i="14" s="1"/>
  <c r="AC1397" i="14" s="1"/>
  <c r="X1904" i="14"/>
  <c r="Y1904" i="14" s="1"/>
  <c r="AA1904" i="14" s="1"/>
  <c r="AB1904" i="14" s="1"/>
  <c r="AC1904" i="14" s="1"/>
  <c r="X2416" i="14"/>
  <c r="Y2416" i="14" s="1"/>
  <c r="AA2416" i="14" s="1"/>
  <c r="AB2416" i="14" s="1"/>
  <c r="AC2416" i="14" s="1"/>
  <c r="X2932" i="14"/>
  <c r="Y2932" i="14" s="1"/>
  <c r="AA2932" i="14" s="1"/>
  <c r="AB2932" i="14" s="1"/>
  <c r="AC2932" i="14" s="1"/>
  <c r="X3372" i="14"/>
  <c r="Y3372" i="14" s="1"/>
  <c r="AA3372" i="14" s="1"/>
  <c r="AB3372" i="14" s="1"/>
  <c r="AC3372" i="14" s="1"/>
  <c r="X3892" i="14"/>
  <c r="Y3892" i="14" s="1"/>
  <c r="AA3892" i="14" s="1"/>
  <c r="AB3892" i="14" s="1"/>
  <c r="AC3892" i="14" s="1"/>
  <c r="X4408" i="14"/>
  <c r="Y4408" i="14" s="1"/>
  <c r="AA4408" i="14" s="1"/>
  <c r="AB4408" i="14" s="1"/>
  <c r="AC4408" i="14" s="1"/>
  <c r="X4904" i="14"/>
  <c r="Y4904" i="14" s="1"/>
  <c r="AA4904" i="14" s="1"/>
  <c r="AB4904" i="14" s="1"/>
  <c r="AC4904" i="14" s="1"/>
  <c r="X5404" i="14"/>
  <c r="Y5404" i="14" s="1"/>
  <c r="AA5404" i="14" s="1"/>
  <c r="AB5404" i="14" s="1"/>
  <c r="AC5404" i="14" s="1"/>
  <c r="X5916" i="14"/>
  <c r="Y5916" i="14" s="1"/>
  <c r="AA5916" i="14" s="1"/>
  <c r="AB5916" i="14" s="1"/>
  <c r="AC5916" i="14" s="1"/>
  <c r="X6432" i="14"/>
  <c r="Y6432" i="14" s="1"/>
  <c r="AA6432" i="14" s="1"/>
  <c r="AB6432" i="14" s="1"/>
  <c r="AC6432" i="14" s="1"/>
  <c r="X6956" i="14"/>
  <c r="Y6956" i="14" s="1"/>
  <c r="AA6956" i="14" s="1"/>
  <c r="AB6956" i="14" s="1"/>
  <c r="AC6956" i="14" s="1"/>
  <c r="X1951" i="14"/>
  <c r="Y1951" i="14" s="1"/>
  <c r="AA1951" i="14" s="1"/>
  <c r="AB1951" i="14" s="1"/>
  <c r="AC1951" i="14" s="1"/>
  <c r="X2207" i="14"/>
  <c r="Y2207" i="14" s="1"/>
  <c r="AA2207" i="14" s="1"/>
  <c r="AB2207" i="14" s="1"/>
  <c r="AC2207" i="14" s="1"/>
  <c r="X2463" i="14"/>
  <c r="Y2463" i="14" s="1"/>
  <c r="AA2463" i="14" s="1"/>
  <c r="AB2463" i="14" s="1"/>
  <c r="AC2463" i="14" s="1"/>
  <c r="X2719" i="14"/>
  <c r="Y2719" i="14" s="1"/>
  <c r="AA2719" i="14" s="1"/>
  <c r="AB2719" i="14" s="1"/>
  <c r="AC2719" i="14" s="1"/>
  <c r="X2975" i="14"/>
  <c r="Y2975" i="14" s="1"/>
  <c r="AA2975" i="14" s="1"/>
  <c r="AB2975" i="14" s="1"/>
  <c r="AC2975" i="14" s="1"/>
  <c r="X3231" i="14"/>
  <c r="Y3231" i="14" s="1"/>
  <c r="AA3231" i="14" s="1"/>
  <c r="AB3231" i="14" s="1"/>
  <c r="AC3231" i="14" s="1"/>
  <c r="X3487" i="14"/>
  <c r="Y3487" i="14" s="1"/>
  <c r="AA3487" i="14" s="1"/>
  <c r="AB3487" i="14" s="1"/>
  <c r="AC3487" i="14" s="1"/>
  <c r="X3743" i="14"/>
  <c r="Y3743" i="14" s="1"/>
  <c r="AA3743" i="14" s="1"/>
  <c r="AB3743" i="14" s="1"/>
  <c r="AC3743" i="14" s="1"/>
  <c r="X4035" i="14"/>
  <c r="Y4035" i="14" s="1"/>
  <c r="AA4035" i="14" s="1"/>
  <c r="AB4035" i="14" s="1"/>
  <c r="AC4035" i="14" s="1"/>
  <c r="X4295" i="14"/>
  <c r="Y4295" i="14" s="1"/>
  <c r="AA4295" i="14" s="1"/>
  <c r="AB4295" i="14" s="1"/>
  <c r="AC4295" i="14" s="1"/>
  <c r="X4551" i="14"/>
  <c r="Y4551" i="14" s="1"/>
  <c r="AA4551" i="14" s="1"/>
  <c r="AB4551" i="14" s="1"/>
  <c r="AC4551" i="14" s="1"/>
  <c r="X4807" i="14"/>
  <c r="Y4807" i="14" s="1"/>
  <c r="AA4807" i="14" s="1"/>
  <c r="AB4807" i="14" s="1"/>
  <c r="AC4807" i="14" s="1"/>
  <c r="X5063" i="14"/>
  <c r="Y5063" i="14" s="1"/>
  <c r="AA5063" i="14" s="1"/>
  <c r="AB5063" i="14" s="1"/>
  <c r="AC5063" i="14" s="1"/>
  <c r="X5319" i="14"/>
  <c r="Y5319" i="14" s="1"/>
  <c r="AA5319" i="14" s="1"/>
  <c r="AB5319" i="14" s="1"/>
  <c r="AC5319" i="14" s="1"/>
  <c r="X5575" i="14"/>
  <c r="Y5575" i="14" s="1"/>
  <c r="AA5575" i="14" s="1"/>
  <c r="AB5575" i="14" s="1"/>
  <c r="AC5575" i="14" s="1"/>
  <c r="X5831" i="14"/>
  <c r="Y5831" i="14" s="1"/>
  <c r="AA5831" i="14" s="1"/>
  <c r="AB5831" i="14" s="1"/>
  <c r="AC5831" i="14" s="1"/>
  <c r="X6087" i="14"/>
  <c r="Y6087" i="14" s="1"/>
  <c r="AA6087" i="14" s="1"/>
  <c r="AB6087" i="14" s="1"/>
  <c r="AC6087" i="14" s="1"/>
  <c r="X6343" i="14"/>
  <c r="Y6343" i="14" s="1"/>
  <c r="AA6343" i="14" s="1"/>
  <c r="AB6343" i="14" s="1"/>
  <c r="AC6343" i="14" s="1"/>
  <c r="X6599" i="14"/>
  <c r="Y6599" i="14" s="1"/>
  <c r="AA6599" i="14" s="1"/>
  <c r="AB6599" i="14" s="1"/>
  <c r="AC6599" i="14" s="1"/>
  <c r="X6855" i="14"/>
  <c r="Y6855" i="14" s="1"/>
  <c r="AA6855" i="14" s="1"/>
  <c r="AB6855" i="14" s="1"/>
  <c r="AC6855" i="14" s="1"/>
  <c r="X7111" i="14"/>
  <c r="Y7111" i="14" s="1"/>
  <c r="AA7111" i="14" s="1"/>
  <c r="AB7111" i="14" s="1"/>
  <c r="AC7111" i="14" s="1"/>
  <c r="X7367" i="14"/>
  <c r="Y7367" i="14" s="1"/>
  <c r="AA7367" i="14" s="1"/>
  <c r="AB7367" i="14" s="1"/>
  <c r="AC7367" i="14" s="1"/>
  <c r="X7623" i="14"/>
  <c r="Y7623" i="14" s="1"/>
  <c r="AA7623" i="14" s="1"/>
  <c r="AB7623" i="14" s="1"/>
  <c r="AC7623" i="14" s="1"/>
  <c r="X7879" i="14"/>
  <c r="Y7879" i="14" s="1"/>
  <c r="AA7879" i="14" s="1"/>
  <c r="AB7879" i="14" s="1"/>
  <c r="AC7879" i="14" s="1"/>
  <c r="X8135" i="14"/>
  <c r="Y8135" i="14" s="1"/>
  <c r="AA8135" i="14" s="1"/>
  <c r="AB8135" i="14" s="1"/>
  <c r="AC8135" i="14" s="1"/>
  <c r="X170" i="14"/>
  <c r="Y170" i="14" s="1"/>
  <c r="AA170" i="14" s="1"/>
  <c r="AB170" i="14" s="1"/>
  <c r="AC170" i="14" s="1"/>
  <c r="X682" i="14"/>
  <c r="Y682" i="14" s="1"/>
  <c r="AA682" i="14" s="1"/>
  <c r="AB682" i="14" s="1"/>
  <c r="AC682" i="14" s="1"/>
  <c r="X1193" i="14"/>
  <c r="Y1193" i="14" s="1"/>
  <c r="AA1193" i="14" s="1"/>
  <c r="AB1193" i="14" s="1"/>
  <c r="AC1193" i="14" s="1"/>
  <c r="X1704" i="14"/>
  <c r="Y1704" i="14" s="1"/>
  <c r="AA1704" i="14" s="1"/>
  <c r="AB1704" i="14" s="1"/>
  <c r="AC1704" i="14" s="1"/>
  <c r="X2220" i="14"/>
  <c r="Y2220" i="14" s="1"/>
  <c r="AA2220" i="14" s="1"/>
  <c r="AB2220" i="14" s="1"/>
  <c r="AC2220" i="14" s="1"/>
  <c r="X2732" i="14"/>
  <c r="Y2732" i="14" s="1"/>
  <c r="AA2732" i="14" s="1"/>
  <c r="AB2732" i="14" s="1"/>
  <c r="AC2732" i="14" s="1"/>
  <c r="X7256" i="14"/>
  <c r="Y7256" i="14" s="1"/>
  <c r="AA7256" i="14" s="1"/>
  <c r="AB7256" i="14" s="1"/>
  <c r="AC7256" i="14" s="1"/>
  <c r="X7764" i="14"/>
  <c r="Y7764" i="14" s="1"/>
  <c r="AA7764" i="14" s="1"/>
  <c r="AB7764" i="14" s="1"/>
  <c r="AC7764" i="14" s="1"/>
  <c r="X8268" i="14"/>
  <c r="Y8268" i="14" s="1"/>
  <c r="AA8268" i="14" s="1"/>
  <c r="AB8268" i="14" s="1"/>
  <c r="AC8268" i="14" s="1"/>
  <c r="X6834" i="14"/>
  <c r="Y6834" i="14" s="1"/>
  <c r="AA6834" i="14" s="1"/>
  <c r="AB6834" i="14" s="1"/>
  <c r="AC6834" i="14" s="1"/>
  <c r="X6322" i="14"/>
  <c r="Y6322" i="14" s="1"/>
  <c r="AA6322" i="14" s="1"/>
  <c r="AB6322" i="14" s="1"/>
  <c r="AC6322" i="14" s="1"/>
  <c r="X6514" i="14"/>
  <c r="Y6514" i="14" s="1"/>
  <c r="AA6514" i="14" s="1"/>
  <c r="AB6514" i="14" s="1"/>
  <c r="AC6514" i="14" s="1"/>
  <c r="X6786" i="14"/>
  <c r="Y6786" i="14" s="1"/>
  <c r="AA6786" i="14" s="1"/>
  <c r="AB6786" i="14" s="1"/>
  <c r="AC6786" i="14" s="1"/>
  <c r="X5762" i="14"/>
  <c r="Y5762" i="14" s="1"/>
  <c r="AA5762" i="14" s="1"/>
  <c r="AB5762" i="14" s="1"/>
  <c r="AC5762" i="14" s="1"/>
  <c r="X4738" i="14"/>
  <c r="Y4738" i="14" s="1"/>
  <c r="AA4738" i="14" s="1"/>
  <c r="AB4738" i="14" s="1"/>
  <c r="AC4738" i="14" s="1"/>
  <c r="X771" i="14"/>
  <c r="Y771" i="14" s="1"/>
  <c r="AA771" i="14" s="1"/>
  <c r="AB771" i="14" s="1"/>
  <c r="AC771" i="14" s="1"/>
  <c r="X179" i="14"/>
  <c r="Y179" i="14" s="1"/>
  <c r="AA179" i="14" s="1"/>
  <c r="AB179" i="14" s="1"/>
  <c r="AC179" i="14" s="1"/>
  <c r="X634" i="14"/>
  <c r="Y634" i="14" s="1"/>
  <c r="AA634" i="14" s="1"/>
  <c r="AB634" i="14" s="1"/>
  <c r="AC634" i="14" s="1"/>
  <c r="X2552" i="14"/>
  <c r="Y2552" i="14" s="1"/>
  <c r="AA2552" i="14" s="1"/>
  <c r="AB2552" i="14" s="1"/>
  <c r="AC2552" i="14" s="1"/>
  <c r="X4784" i="14"/>
  <c r="Y4784" i="14" s="1"/>
  <c r="AA4784" i="14" s="1"/>
  <c r="AB4784" i="14" s="1"/>
  <c r="AC4784" i="14" s="1"/>
  <c r="X6832" i="14"/>
  <c r="Y6832" i="14" s="1"/>
  <c r="AA6832" i="14" s="1"/>
  <c r="AB6832" i="14" s="1"/>
  <c r="AC6832" i="14" s="1"/>
  <c r="X2723" i="14"/>
  <c r="Y2723" i="14" s="1"/>
  <c r="AA2723" i="14" s="1"/>
  <c r="AB2723" i="14" s="1"/>
  <c r="AC2723" i="14" s="1"/>
  <c r="X3819" i="14"/>
  <c r="Y3819" i="14" s="1"/>
  <c r="AA3819" i="14" s="1"/>
  <c r="AB3819" i="14" s="1"/>
  <c r="AC3819" i="14" s="1"/>
  <c r="X4939" i="14"/>
  <c r="Y4939" i="14" s="1"/>
  <c r="AA4939" i="14" s="1"/>
  <c r="AB4939" i="14" s="1"/>
  <c r="AC4939" i="14" s="1"/>
  <c r="X6027" i="14"/>
  <c r="Y6027" i="14" s="1"/>
  <c r="AA6027" i="14" s="1"/>
  <c r="AB6027" i="14" s="1"/>
  <c r="AC6027" i="14" s="1"/>
  <c r="X6987" i="14"/>
  <c r="Y6987" i="14" s="1"/>
  <c r="AA6987" i="14" s="1"/>
  <c r="AB6987" i="14" s="1"/>
  <c r="AC6987" i="14" s="1"/>
  <c r="X8011" i="14"/>
  <c r="Y8011" i="14" s="1"/>
  <c r="AA8011" i="14" s="1"/>
  <c r="AB8011" i="14" s="1"/>
  <c r="AC8011" i="14" s="1"/>
  <c r="X915" i="14"/>
  <c r="Y915" i="14" s="1"/>
  <c r="AA915" i="14" s="1"/>
  <c r="AB915" i="14" s="1"/>
  <c r="AC915" i="14" s="1"/>
  <c r="X499" i="14"/>
  <c r="Y499" i="14" s="1"/>
  <c r="AA499" i="14" s="1"/>
  <c r="AB499" i="14" s="1"/>
  <c r="AC499" i="14" s="1"/>
  <c r="X282" i="14"/>
  <c r="Y282" i="14" s="1"/>
  <c r="AA282" i="14" s="1"/>
  <c r="AB282" i="14" s="1"/>
  <c r="AC282" i="14" s="1"/>
  <c r="X1944" i="14"/>
  <c r="Y1944" i="14" s="1"/>
  <c r="AA1944" i="14" s="1"/>
  <c r="AB1944" i="14" s="1"/>
  <c r="AC1944" i="14" s="1"/>
  <c r="X3540" i="14"/>
  <c r="Y3540" i="14" s="1"/>
  <c r="AA3540" i="14" s="1"/>
  <c r="AB3540" i="14" s="1"/>
  <c r="AC3540" i="14" s="1"/>
  <c r="X5068" i="14"/>
  <c r="Y5068" i="14" s="1"/>
  <c r="AA5068" i="14" s="1"/>
  <c r="AB5068" i="14" s="1"/>
  <c r="AC5068" i="14" s="1"/>
  <c r="X6604" i="14"/>
  <c r="Y6604" i="14" s="1"/>
  <c r="AA6604" i="14" s="1"/>
  <c r="AB6604" i="14" s="1"/>
  <c r="AC6604" i="14" s="1"/>
  <c r="X2227" i="14"/>
  <c r="Y2227" i="14" s="1"/>
  <c r="AA2227" i="14" s="1"/>
  <c r="AB2227" i="14" s="1"/>
  <c r="AC2227" i="14" s="1"/>
  <c r="X2995" i="14"/>
  <c r="Y2995" i="14" s="1"/>
  <c r="AA2995" i="14" s="1"/>
  <c r="AB2995" i="14" s="1"/>
  <c r="AC2995" i="14" s="1"/>
  <c r="X3763" i="14"/>
  <c r="Y3763" i="14" s="1"/>
  <c r="AA3763" i="14" s="1"/>
  <c r="AB3763" i="14" s="1"/>
  <c r="AC3763" i="14" s="1"/>
  <c r="X4571" i="14"/>
  <c r="Y4571" i="14" s="1"/>
  <c r="AA4571" i="14" s="1"/>
  <c r="AB4571" i="14" s="1"/>
  <c r="AC4571" i="14" s="1"/>
  <c r="X5339" i="14"/>
  <c r="Y5339" i="14" s="1"/>
  <c r="AA5339" i="14" s="1"/>
  <c r="AB5339" i="14" s="1"/>
  <c r="AC5339" i="14" s="1"/>
  <c r="X6107" i="14"/>
  <c r="Y6107" i="14" s="1"/>
  <c r="AA6107" i="14" s="1"/>
  <c r="AB6107" i="14" s="1"/>
  <c r="AC6107" i="14" s="1"/>
  <c r="X6875" i="14"/>
  <c r="Y6875" i="14" s="1"/>
  <c r="AA6875" i="14" s="1"/>
  <c r="AB6875" i="14" s="1"/>
  <c r="AC6875" i="14" s="1"/>
  <c r="X7707" i="14"/>
  <c r="Y7707" i="14" s="1"/>
  <c r="AA7707" i="14" s="1"/>
  <c r="AB7707" i="14" s="1"/>
  <c r="AC7707" i="14" s="1"/>
  <c r="X8219" i="14"/>
  <c r="Y8219" i="14" s="1"/>
  <c r="AA8219" i="14" s="1"/>
  <c r="AB8219" i="14" s="1"/>
  <c r="AC8219" i="14" s="1"/>
  <c r="X498" i="14"/>
  <c r="Y498" i="14" s="1"/>
  <c r="AA498" i="14" s="1"/>
  <c r="AB498" i="14" s="1"/>
  <c r="AC498" i="14" s="1"/>
  <c r="X1141" i="14"/>
  <c r="Y1141" i="14" s="1"/>
  <c r="AA1141" i="14" s="1"/>
  <c r="AB1141" i="14" s="1"/>
  <c r="AC1141" i="14" s="1"/>
  <c r="X1649" i="14"/>
  <c r="Y1649" i="14" s="1"/>
  <c r="AA1649" i="14" s="1"/>
  <c r="AB1649" i="14" s="1"/>
  <c r="AC1649" i="14" s="1"/>
  <c r="X2168" i="14"/>
  <c r="Y2168" i="14" s="1"/>
  <c r="AA2168" i="14" s="1"/>
  <c r="AB2168" i="14" s="1"/>
  <c r="AC2168" i="14" s="1"/>
  <c r="X2676" i="14"/>
  <c r="Y2676" i="14" s="1"/>
  <c r="AA2676" i="14" s="1"/>
  <c r="AB2676" i="14" s="1"/>
  <c r="AC2676" i="14" s="1"/>
  <c r="X7200" i="14"/>
  <c r="Y7200" i="14" s="1"/>
  <c r="AA7200" i="14" s="1"/>
  <c r="AB7200" i="14" s="1"/>
  <c r="AC7200" i="14" s="1"/>
  <c r="X7712" i="14"/>
  <c r="Y7712" i="14" s="1"/>
  <c r="AA7712" i="14" s="1"/>
  <c r="AB7712" i="14" s="1"/>
  <c r="AC7712" i="14" s="1"/>
  <c r="X8212" i="14"/>
  <c r="Y8212" i="14" s="1"/>
  <c r="AA8212" i="14" s="1"/>
  <c r="AB8212" i="14" s="1"/>
  <c r="AC8212" i="14" s="1"/>
  <c r="X6162" i="14"/>
  <c r="Y6162" i="14" s="1"/>
  <c r="AA6162" i="14" s="1"/>
  <c r="AB6162" i="14" s="1"/>
  <c r="AC6162" i="14" s="1"/>
  <c r="X5682" i="14"/>
  <c r="Y5682" i="14" s="1"/>
  <c r="AA5682" i="14" s="1"/>
  <c r="AB5682" i="14" s="1"/>
  <c r="AC5682" i="14" s="1"/>
  <c r="X5714" i="14"/>
  <c r="Y5714" i="14" s="1"/>
  <c r="AA5714" i="14" s="1"/>
  <c r="AB5714" i="14" s="1"/>
  <c r="AC5714" i="14" s="1"/>
  <c r="X529" i="14"/>
  <c r="Y529" i="14" s="1"/>
  <c r="AA529" i="14" s="1"/>
  <c r="AB529" i="14" s="1"/>
  <c r="AC529" i="14" s="1"/>
  <c r="X1025" i="14"/>
  <c r="Y1025" i="14" s="1"/>
  <c r="AA1025" i="14" s="1"/>
  <c r="AB1025" i="14" s="1"/>
  <c r="AC1025" i="14" s="1"/>
  <c r="X1536" i="14"/>
  <c r="Y1536" i="14" s="1"/>
  <c r="AA1536" i="14" s="1"/>
  <c r="AB1536" i="14" s="1"/>
  <c r="AC1536" i="14" s="1"/>
  <c r="X1574" i="14"/>
  <c r="Y1574" i="14" s="1"/>
  <c r="AA1574" i="14" s="1"/>
  <c r="AB1574" i="14" s="1"/>
  <c r="AC1574" i="14" s="1"/>
  <c r="X2101" i="14"/>
  <c r="Y2101" i="14" s="1"/>
  <c r="AA2101" i="14" s="1"/>
  <c r="AB2101" i="14" s="1"/>
  <c r="AC2101" i="14" s="1"/>
  <c r="X2597" i="14"/>
  <c r="Y2597" i="14" s="1"/>
  <c r="AA2597" i="14" s="1"/>
  <c r="AB2597" i="14" s="1"/>
  <c r="AC2597" i="14" s="1"/>
  <c r="X3061" i="14"/>
  <c r="Y3061" i="14" s="1"/>
  <c r="AA3061" i="14" s="1"/>
  <c r="AB3061" i="14" s="1"/>
  <c r="AC3061" i="14" s="1"/>
  <c r="X6778" i="14"/>
  <c r="Y6778" i="14" s="1"/>
  <c r="AA6778" i="14" s="1"/>
  <c r="AB6778" i="14" s="1"/>
  <c r="AC6778" i="14" s="1"/>
  <c r="X7398" i="14"/>
  <c r="Y7398" i="14" s="1"/>
  <c r="AA7398" i="14" s="1"/>
  <c r="AB7398" i="14" s="1"/>
  <c r="AC7398" i="14" s="1"/>
  <c r="X3260" i="14"/>
  <c r="Y3260" i="14" s="1"/>
  <c r="AA3260" i="14" s="1"/>
  <c r="AB3260" i="14" s="1"/>
  <c r="AC3260" i="14" s="1"/>
  <c r="X6688" i="14"/>
  <c r="Y6688" i="14" s="1"/>
  <c r="AA6688" i="14" s="1"/>
  <c r="AB6688" i="14" s="1"/>
  <c r="AC6688" i="14" s="1"/>
  <c r="X7748" i="14"/>
  <c r="Y7748" i="14" s="1"/>
  <c r="AA7748" i="14" s="1"/>
  <c r="AB7748" i="14" s="1"/>
  <c r="AC7748" i="14" s="1"/>
  <c r="X1722" i="14"/>
  <c r="Y1722" i="14" s="1"/>
  <c r="AA1722" i="14" s="1"/>
  <c r="AB1722" i="14" s="1"/>
  <c r="AC1722" i="14" s="1"/>
  <c r="X2218" i="14"/>
  <c r="Y2218" i="14" s="1"/>
  <c r="AA2218" i="14" s="1"/>
  <c r="AB2218" i="14" s="1"/>
  <c r="AC2218" i="14" s="1"/>
  <c r="X2762" i="14"/>
  <c r="Y2762" i="14" s="1"/>
  <c r="AA2762" i="14" s="1"/>
  <c r="AB2762" i="14" s="1"/>
  <c r="AC2762" i="14" s="1"/>
  <c r="X3770" i="14"/>
  <c r="Y3770" i="14" s="1"/>
  <c r="AA3770" i="14" s="1"/>
  <c r="AB3770" i="14" s="1"/>
  <c r="AC3770" i="14" s="1"/>
  <c r="X263" i="14"/>
  <c r="Y263" i="14" s="1"/>
  <c r="AA263" i="14" s="1"/>
  <c r="AB263" i="14" s="1"/>
  <c r="AC263" i="14" s="1"/>
  <c r="X519" i="14"/>
  <c r="Y519" i="14" s="1"/>
  <c r="AA519" i="14" s="1"/>
  <c r="AB519" i="14" s="1"/>
  <c r="AC519" i="14" s="1"/>
  <c r="X775" i="14"/>
  <c r="Y775" i="14" s="1"/>
  <c r="AA775" i="14" s="1"/>
  <c r="AB775" i="14" s="1"/>
  <c r="AC775" i="14" s="1"/>
  <c r="X1031" i="14"/>
  <c r="Y1031" i="14" s="1"/>
  <c r="AA1031" i="14" s="1"/>
  <c r="AB1031" i="14" s="1"/>
  <c r="AC1031" i="14" s="1"/>
  <c r="X1286" i="14"/>
  <c r="Y1286" i="14" s="1"/>
  <c r="AA1286" i="14" s="1"/>
  <c r="AB1286" i="14" s="1"/>
  <c r="AC1286" i="14" s="1"/>
  <c r="X368" i="14"/>
  <c r="Y368" i="14" s="1"/>
  <c r="AA368" i="14" s="1"/>
  <c r="AB368" i="14" s="1"/>
  <c r="AC368" i="14" s="1"/>
  <c r="X341" i="14"/>
  <c r="Y341" i="14" s="1"/>
  <c r="AA341" i="14" s="1"/>
  <c r="AB341" i="14" s="1"/>
  <c r="AC341" i="14" s="1"/>
  <c r="X597" i="14"/>
  <c r="Y597" i="14" s="1"/>
  <c r="AA597" i="14" s="1"/>
  <c r="AB597" i="14" s="1"/>
  <c r="AC597" i="14" s="1"/>
  <c r="X853" i="14"/>
  <c r="Y853" i="14" s="1"/>
  <c r="AA853" i="14" s="1"/>
  <c r="AB853" i="14" s="1"/>
  <c r="AC853" i="14" s="1"/>
  <c r="X1108" i="14"/>
  <c r="Y1108" i="14" s="1"/>
  <c r="AA1108" i="14" s="1"/>
  <c r="AB1108" i="14" s="1"/>
  <c r="AC1108" i="14" s="1"/>
  <c r="X1364" i="14"/>
  <c r="Y1364" i="14" s="1"/>
  <c r="AA1364" i="14" s="1"/>
  <c r="AB1364" i="14" s="1"/>
  <c r="AC1364" i="14" s="1"/>
  <c r="X1620" i="14"/>
  <c r="Y1620" i="14" s="1"/>
  <c r="AA1620" i="14" s="1"/>
  <c r="AB1620" i="14" s="1"/>
  <c r="AC1620" i="14" s="1"/>
  <c r="X1402" i="14"/>
  <c r="Y1402" i="14" s="1"/>
  <c r="AA1402" i="14" s="1"/>
  <c r="AB1402" i="14" s="1"/>
  <c r="AC1402" i="14" s="1"/>
  <c r="X1658" i="14"/>
  <c r="Y1658" i="14" s="1"/>
  <c r="AA1658" i="14" s="1"/>
  <c r="AB1658" i="14" s="1"/>
  <c r="AC1658" i="14" s="1"/>
  <c r="X1913" i="14"/>
  <c r="Y1913" i="14" s="1"/>
  <c r="AA1913" i="14" s="1"/>
  <c r="AB1913" i="14" s="1"/>
  <c r="AC1913" i="14" s="1"/>
  <c r="X2169" i="14"/>
  <c r="Y2169" i="14" s="1"/>
  <c r="AA2169" i="14" s="1"/>
  <c r="AB2169" i="14" s="1"/>
  <c r="AC2169" i="14" s="1"/>
  <c r="X2425" i="14"/>
  <c r="Y2425" i="14" s="1"/>
  <c r="AA2425" i="14" s="1"/>
  <c r="AB2425" i="14" s="1"/>
  <c r="AC2425" i="14" s="1"/>
  <c r="X2681" i="14"/>
  <c r="Y2681" i="14" s="1"/>
  <c r="AA2681" i="14" s="1"/>
  <c r="AB2681" i="14" s="1"/>
  <c r="AC2681" i="14" s="1"/>
  <c r="X2937" i="14"/>
  <c r="Y2937" i="14" s="1"/>
  <c r="AA2937" i="14" s="1"/>
  <c r="AB2937" i="14" s="1"/>
  <c r="AC2937" i="14" s="1"/>
  <c r="X3193" i="14"/>
  <c r="Y3193" i="14" s="1"/>
  <c r="AA3193" i="14" s="1"/>
  <c r="AB3193" i="14" s="1"/>
  <c r="AC3193" i="14" s="1"/>
  <c r="X3449" i="14"/>
  <c r="Y3449" i="14" s="1"/>
  <c r="AA3449" i="14" s="1"/>
  <c r="AB3449" i="14" s="1"/>
  <c r="AC3449" i="14" s="1"/>
  <c r="X3705" i="14"/>
  <c r="Y3705" i="14" s="1"/>
  <c r="AA3705" i="14" s="1"/>
  <c r="AB3705" i="14" s="1"/>
  <c r="AC3705" i="14" s="1"/>
  <c r="X3961" i="14"/>
  <c r="Y3961" i="14" s="1"/>
  <c r="AA3961" i="14" s="1"/>
  <c r="AB3961" i="14" s="1"/>
  <c r="AC3961" i="14" s="1"/>
  <c r="X4217" i="14"/>
  <c r="Y4217" i="14" s="1"/>
  <c r="AA4217" i="14" s="1"/>
  <c r="AB4217" i="14" s="1"/>
  <c r="AC4217" i="14" s="1"/>
  <c r="X4473" i="14"/>
  <c r="Y4473" i="14" s="1"/>
  <c r="AA4473" i="14" s="1"/>
  <c r="AB4473" i="14" s="1"/>
  <c r="AC4473" i="14" s="1"/>
  <c r="X4729" i="14"/>
  <c r="Y4729" i="14" s="1"/>
  <c r="AA4729" i="14" s="1"/>
  <c r="AB4729" i="14" s="1"/>
  <c r="AC4729" i="14" s="1"/>
  <c r="X4985" i="14"/>
  <c r="Y4985" i="14" s="1"/>
  <c r="AA4985" i="14" s="1"/>
  <c r="AB4985" i="14" s="1"/>
  <c r="AC4985" i="14" s="1"/>
  <c r="X5241" i="14"/>
  <c r="Y5241" i="14" s="1"/>
  <c r="AA5241" i="14" s="1"/>
  <c r="AB5241" i="14" s="1"/>
  <c r="AC5241" i="14" s="1"/>
  <c r="X5497" i="14"/>
  <c r="Y5497" i="14" s="1"/>
  <c r="AA5497" i="14" s="1"/>
  <c r="AB5497" i="14" s="1"/>
  <c r="AC5497" i="14" s="1"/>
  <c r="X5753" i="14"/>
  <c r="Y5753" i="14" s="1"/>
  <c r="AA5753" i="14" s="1"/>
  <c r="AB5753" i="14" s="1"/>
  <c r="AC5753" i="14" s="1"/>
  <c r="X6009" i="14"/>
  <c r="Y6009" i="14" s="1"/>
  <c r="AA6009" i="14" s="1"/>
  <c r="AB6009" i="14" s="1"/>
  <c r="AC6009" i="14" s="1"/>
  <c r="X6265" i="14"/>
  <c r="Y6265" i="14" s="1"/>
  <c r="AA6265" i="14" s="1"/>
  <c r="AB6265" i="14" s="1"/>
  <c r="AC6265" i="14" s="1"/>
  <c r="X6521" i="14"/>
  <c r="Y6521" i="14" s="1"/>
  <c r="AA6521" i="14" s="1"/>
  <c r="AB6521" i="14" s="1"/>
  <c r="AC6521" i="14" s="1"/>
  <c r="X6777" i="14"/>
  <c r="Y6777" i="14" s="1"/>
  <c r="AA6777" i="14" s="1"/>
  <c r="AB6777" i="14" s="1"/>
  <c r="AC6777" i="14" s="1"/>
  <c r="X7033" i="14"/>
  <c r="Y7033" i="14" s="1"/>
  <c r="AA7033" i="14" s="1"/>
  <c r="AB7033" i="14" s="1"/>
  <c r="AC7033" i="14" s="1"/>
  <c r="X7289" i="14"/>
  <c r="Y7289" i="14" s="1"/>
  <c r="AA7289" i="14" s="1"/>
  <c r="AB7289" i="14" s="1"/>
  <c r="AC7289" i="14" s="1"/>
  <c r="X7545" i="14"/>
  <c r="Y7545" i="14" s="1"/>
  <c r="AA7545" i="14" s="1"/>
  <c r="AB7545" i="14" s="1"/>
  <c r="AC7545" i="14" s="1"/>
  <c r="X7801" i="14"/>
  <c r="Y7801" i="14" s="1"/>
  <c r="AA7801" i="14" s="1"/>
  <c r="AB7801" i="14" s="1"/>
  <c r="AC7801" i="14" s="1"/>
  <c r="X8057" i="14"/>
  <c r="Y8057" i="14" s="1"/>
  <c r="AA8057" i="14" s="1"/>
  <c r="AB8057" i="14" s="1"/>
  <c r="AC8057" i="14" s="1"/>
  <c r="X8313" i="14"/>
  <c r="Y8313" i="14" s="1"/>
  <c r="AA8313" i="14" s="1"/>
  <c r="AB8313" i="14" s="1"/>
  <c r="AC8313" i="14" s="1"/>
  <c r="X6742" i="14"/>
  <c r="Y6742" i="14" s="1"/>
  <c r="AA6742" i="14" s="1"/>
  <c r="AB6742" i="14" s="1"/>
  <c r="AC6742" i="14" s="1"/>
  <c r="X7082" i="14"/>
  <c r="Y7082" i="14" s="1"/>
  <c r="AA7082" i="14" s="1"/>
  <c r="AB7082" i="14" s="1"/>
  <c r="AC7082" i="14" s="1"/>
  <c r="X7434" i="14"/>
  <c r="Y7434" i="14" s="1"/>
  <c r="AA7434" i="14" s="1"/>
  <c r="AB7434" i="14" s="1"/>
  <c r="AC7434" i="14" s="1"/>
  <c r="X7974" i="14"/>
  <c r="Y7974" i="14" s="1"/>
  <c r="AA7974" i="14" s="1"/>
  <c r="AB7974" i="14" s="1"/>
  <c r="AC7974" i="14" s="1"/>
  <c r="X3296" i="14"/>
  <c r="Y3296" i="14" s="1"/>
  <c r="AA3296" i="14" s="1"/>
  <c r="AB3296" i="14" s="1"/>
  <c r="AC3296" i="14" s="1"/>
  <c r="X3804" i="14"/>
  <c r="Y3804" i="14" s="1"/>
  <c r="AA3804" i="14" s="1"/>
  <c r="AB3804" i="14" s="1"/>
  <c r="AC3804" i="14" s="1"/>
  <c r="X4312" i="14"/>
  <c r="Y4312" i="14" s="1"/>
  <c r="AA4312" i="14" s="1"/>
  <c r="AB4312" i="14" s="1"/>
  <c r="AC4312" i="14" s="1"/>
  <c r="X4836" i="14"/>
  <c r="Y4836" i="14" s="1"/>
  <c r="AA4836" i="14" s="1"/>
  <c r="AB4836" i="14" s="1"/>
  <c r="AC4836" i="14" s="1"/>
  <c r="X5356" i="14"/>
  <c r="Y5356" i="14" s="1"/>
  <c r="AA5356" i="14" s="1"/>
  <c r="AB5356" i="14" s="1"/>
  <c r="AC5356" i="14" s="1"/>
  <c r="X5868" i="14"/>
  <c r="Y5868" i="14" s="1"/>
  <c r="AA5868" i="14" s="1"/>
  <c r="AB5868" i="14" s="1"/>
  <c r="AC5868" i="14" s="1"/>
  <c r="X6380" i="14"/>
  <c r="Y6380" i="14" s="1"/>
  <c r="AA6380" i="14" s="1"/>
  <c r="AB6380" i="14" s="1"/>
  <c r="AC6380" i="14" s="1"/>
  <c r="X6884" i="14"/>
  <c r="Y6884" i="14" s="1"/>
  <c r="AA6884" i="14" s="1"/>
  <c r="AB6884" i="14" s="1"/>
  <c r="AC6884" i="14" s="1"/>
  <c r="X7408" i="14"/>
  <c r="Y7408" i="14" s="1"/>
  <c r="AA7408" i="14" s="1"/>
  <c r="AB7408" i="14" s="1"/>
  <c r="AC7408" i="14" s="1"/>
  <c r="X7920" i="14"/>
  <c r="Y7920" i="14" s="1"/>
  <c r="AA7920" i="14" s="1"/>
  <c r="AB7920" i="14" s="1"/>
  <c r="AC7920" i="14" s="1"/>
  <c r="X448" i="14"/>
  <c r="Y448" i="14" s="1"/>
  <c r="AA448" i="14" s="1"/>
  <c r="AB448" i="14" s="1"/>
  <c r="AC448" i="14" s="1"/>
  <c r="X704" i="14"/>
  <c r="Y704" i="14" s="1"/>
  <c r="AA704" i="14" s="1"/>
  <c r="AB704" i="14" s="1"/>
  <c r="AC704" i="14" s="1"/>
  <c r="X960" i="14"/>
  <c r="Y960" i="14" s="1"/>
  <c r="AA960" i="14" s="1"/>
  <c r="AB960" i="14" s="1"/>
  <c r="AC960" i="14" s="1"/>
  <c r="X1215" i="14"/>
  <c r="Y1215" i="14" s="1"/>
  <c r="AA1215" i="14" s="1"/>
  <c r="AB1215" i="14" s="1"/>
  <c r="AC1215" i="14" s="1"/>
  <c r="X1471" i="14"/>
  <c r="Y1471" i="14" s="1"/>
  <c r="AA1471" i="14" s="1"/>
  <c r="AB1471" i="14" s="1"/>
  <c r="AC1471" i="14" s="1"/>
  <c r="X1726" i="14"/>
  <c r="Y1726" i="14" s="1"/>
  <c r="AA1726" i="14" s="1"/>
  <c r="AB1726" i="14" s="1"/>
  <c r="AC1726" i="14" s="1"/>
  <c r="X1982" i="14"/>
  <c r="Y1982" i="14" s="1"/>
  <c r="AA1982" i="14" s="1"/>
  <c r="AB1982" i="14" s="1"/>
  <c r="AC1982" i="14" s="1"/>
  <c r="X2238" i="14"/>
  <c r="Y2238" i="14" s="1"/>
  <c r="AA2238" i="14" s="1"/>
  <c r="AB2238" i="14" s="1"/>
  <c r="AC2238" i="14" s="1"/>
  <c r="X2494" i="14"/>
  <c r="Y2494" i="14" s="1"/>
  <c r="AA2494" i="14" s="1"/>
  <c r="AB2494" i="14" s="1"/>
  <c r="AC2494" i="14" s="1"/>
  <c r="X2750" i="14"/>
  <c r="Y2750" i="14" s="1"/>
  <c r="AA2750" i="14" s="1"/>
  <c r="AB2750" i="14" s="1"/>
  <c r="AC2750" i="14" s="1"/>
  <c r="X3006" i="14"/>
  <c r="Y3006" i="14" s="1"/>
  <c r="AA3006" i="14" s="1"/>
  <c r="AB3006" i="14" s="1"/>
  <c r="AC3006" i="14" s="1"/>
  <c r="X3262" i="14"/>
  <c r="Y3262" i="14" s="1"/>
  <c r="AA3262" i="14" s="1"/>
  <c r="AB3262" i="14" s="1"/>
  <c r="AC3262" i="14" s="1"/>
  <c r="X3518" i="14"/>
  <c r="Y3518" i="14" s="1"/>
  <c r="AA3518" i="14" s="1"/>
  <c r="AB3518" i="14" s="1"/>
  <c r="AC3518" i="14" s="1"/>
  <c r="X3774" i="14"/>
  <c r="Y3774" i="14" s="1"/>
  <c r="AA3774" i="14" s="1"/>
  <c r="AB3774" i="14" s="1"/>
  <c r="AC3774" i="14" s="1"/>
  <c r="X4030" i="14"/>
  <c r="Y4030" i="14" s="1"/>
  <c r="AA4030" i="14" s="1"/>
  <c r="AB4030" i="14" s="1"/>
  <c r="AC4030" i="14" s="1"/>
  <c r="X4358" i="14"/>
  <c r="Y4358" i="14" s="1"/>
  <c r="AA4358" i="14" s="1"/>
  <c r="AB4358" i="14" s="1"/>
  <c r="AC4358" i="14" s="1"/>
  <c r="X4698" i="14"/>
  <c r="Y4698" i="14" s="1"/>
  <c r="AA4698" i="14" s="1"/>
  <c r="AB4698" i="14" s="1"/>
  <c r="AC4698" i="14" s="1"/>
  <c r="X5038" i="14"/>
  <c r="Y5038" i="14" s="1"/>
  <c r="AA5038" i="14" s="1"/>
  <c r="AB5038" i="14" s="1"/>
  <c r="AC5038" i="14" s="1"/>
  <c r="X5382" i="14"/>
  <c r="Y5382" i="14" s="1"/>
  <c r="AA5382" i="14" s="1"/>
  <c r="AB5382" i="14" s="1"/>
  <c r="AC5382" i="14" s="1"/>
  <c r="X5722" i="14"/>
  <c r="Y5722" i="14" s="1"/>
  <c r="AA5722" i="14" s="1"/>
  <c r="AB5722" i="14" s="1"/>
  <c r="AC5722" i="14" s="1"/>
  <c r="X6062" i="14"/>
  <c r="Y6062" i="14" s="1"/>
  <c r="AA6062" i="14" s="1"/>
  <c r="AB6062" i="14" s="1"/>
  <c r="AC6062" i="14" s="1"/>
  <c r="X6634" i="14"/>
  <c r="Y6634" i="14" s="1"/>
  <c r="AA6634" i="14" s="1"/>
  <c r="AB6634" i="14" s="1"/>
  <c r="AC6634" i="14" s="1"/>
  <c r="X8126" i="14"/>
  <c r="Y8126" i="14" s="1"/>
  <c r="AA8126" i="14" s="1"/>
  <c r="AB8126" i="14" s="1"/>
  <c r="AC8126" i="14" s="1"/>
  <c r="X418" i="14"/>
  <c r="Y418" i="14" s="1"/>
  <c r="AA418" i="14" s="1"/>
  <c r="AB418" i="14" s="1"/>
  <c r="AC418" i="14" s="1"/>
  <c r="X930" i="14"/>
  <c r="Y930" i="14" s="1"/>
  <c r="AA930" i="14" s="1"/>
  <c r="AB930" i="14" s="1"/>
  <c r="AC930" i="14" s="1"/>
  <c r="X1445" i="14"/>
  <c r="Y1445" i="14" s="1"/>
  <c r="AA1445" i="14" s="1"/>
  <c r="AB1445" i="14" s="1"/>
  <c r="AC1445" i="14" s="1"/>
  <c r="X1952" i="14"/>
  <c r="Y1952" i="14" s="1"/>
  <c r="AA1952" i="14" s="1"/>
  <c r="AB1952" i="14" s="1"/>
  <c r="AC1952" i="14" s="1"/>
  <c r="X2464" i="14"/>
  <c r="Y2464" i="14" s="1"/>
  <c r="AA2464" i="14" s="1"/>
  <c r="AB2464" i="14" s="1"/>
  <c r="AC2464" i="14" s="1"/>
  <c r="X2976" i="14"/>
  <c r="Y2976" i="14" s="1"/>
  <c r="AA2976" i="14" s="1"/>
  <c r="AB2976" i="14" s="1"/>
  <c r="AC2976" i="14" s="1"/>
  <c r="X3420" i="14"/>
  <c r="Y3420" i="14" s="1"/>
  <c r="AA3420" i="14" s="1"/>
  <c r="AB3420" i="14" s="1"/>
  <c r="AC3420" i="14" s="1"/>
  <c r="X3940" i="14"/>
  <c r="Y3940" i="14" s="1"/>
  <c r="AA3940" i="14" s="1"/>
  <c r="AB3940" i="14" s="1"/>
  <c r="AC3940" i="14" s="1"/>
  <c r="X4452" i="14"/>
  <c r="Y4452" i="14" s="1"/>
  <c r="AA4452" i="14" s="1"/>
  <c r="AB4452" i="14" s="1"/>
  <c r="AC4452" i="14" s="1"/>
  <c r="X4952" i="14"/>
  <c r="Y4952" i="14" s="1"/>
  <c r="AA4952" i="14" s="1"/>
  <c r="AB4952" i="14" s="1"/>
  <c r="AC4952" i="14" s="1"/>
  <c r="X5456" i="14"/>
  <c r="Y5456" i="14" s="1"/>
  <c r="AA5456" i="14" s="1"/>
  <c r="AB5456" i="14" s="1"/>
  <c r="AC5456" i="14" s="1"/>
  <c r="X5968" i="14"/>
  <c r="Y5968" i="14" s="1"/>
  <c r="AA5968" i="14" s="1"/>
  <c r="AB5968" i="14" s="1"/>
  <c r="AC5968" i="14" s="1"/>
  <c r="X6480" i="14"/>
  <c r="Y6480" i="14" s="1"/>
  <c r="AA6480" i="14" s="1"/>
  <c r="AB6480" i="14" s="1"/>
  <c r="AC6480" i="14" s="1"/>
  <c r="X7004" i="14"/>
  <c r="Y7004" i="14" s="1"/>
  <c r="AA7004" i="14" s="1"/>
  <c r="AB7004" i="14" s="1"/>
  <c r="AC7004" i="14" s="1"/>
  <c r="X1975" i="14"/>
  <c r="Y1975" i="14" s="1"/>
  <c r="AA1975" i="14" s="1"/>
  <c r="AB1975" i="14" s="1"/>
  <c r="AC1975" i="14" s="1"/>
  <c r="X2231" i="14"/>
  <c r="Y2231" i="14" s="1"/>
  <c r="AA2231" i="14" s="1"/>
  <c r="AB2231" i="14" s="1"/>
  <c r="AC2231" i="14" s="1"/>
  <c r="X2487" i="14"/>
  <c r="Y2487" i="14" s="1"/>
  <c r="AA2487" i="14" s="1"/>
  <c r="AB2487" i="14" s="1"/>
  <c r="AC2487" i="14" s="1"/>
  <c r="X2743" i="14"/>
  <c r="Y2743" i="14" s="1"/>
  <c r="AA2743" i="14" s="1"/>
  <c r="AB2743" i="14" s="1"/>
  <c r="AC2743" i="14" s="1"/>
  <c r="X2999" i="14"/>
  <c r="Y2999" i="14" s="1"/>
  <c r="AA2999" i="14" s="1"/>
  <c r="AB2999" i="14" s="1"/>
  <c r="AC2999" i="14" s="1"/>
  <c r="X3255" i="14"/>
  <c r="Y3255" i="14" s="1"/>
  <c r="AA3255" i="14" s="1"/>
  <c r="AB3255" i="14" s="1"/>
  <c r="AC3255" i="14" s="1"/>
  <c r="X3511" i="14"/>
  <c r="Y3511" i="14" s="1"/>
  <c r="AA3511" i="14" s="1"/>
  <c r="AB3511" i="14" s="1"/>
  <c r="AC3511" i="14" s="1"/>
  <c r="X3767" i="14"/>
  <c r="Y3767" i="14" s="1"/>
  <c r="AA3767" i="14" s="1"/>
  <c r="AB3767" i="14" s="1"/>
  <c r="AC3767" i="14" s="1"/>
  <c r="X4063" i="14"/>
  <c r="Y4063" i="14" s="1"/>
  <c r="AA4063" i="14" s="1"/>
  <c r="AB4063" i="14" s="1"/>
  <c r="AC4063" i="14" s="1"/>
  <c r="X4319" i="14"/>
  <c r="Y4319" i="14" s="1"/>
  <c r="AA4319" i="14" s="1"/>
  <c r="AB4319" i="14" s="1"/>
  <c r="AC4319" i="14" s="1"/>
  <c r="X4575" i="14"/>
  <c r="Y4575" i="14" s="1"/>
  <c r="AA4575" i="14" s="1"/>
  <c r="AB4575" i="14" s="1"/>
  <c r="AC4575" i="14" s="1"/>
  <c r="X4831" i="14"/>
  <c r="Y4831" i="14" s="1"/>
  <c r="AA4831" i="14" s="1"/>
  <c r="AB4831" i="14" s="1"/>
  <c r="AC4831" i="14" s="1"/>
  <c r="X5087" i="14"/>
  <c r="Y5087" i="14" s="1"/>
  <c r="AA5087" i="14" s="1"/>
  <c r="AB5087" i="14" s="1"/>
  <c r="AC5087" i="14" s="1"/>
  <c r="X5343" i="14"/>
  <c r="Y5343" i="14" s="1"/>
  <c r="AA5343" i="14" s="1"/>
  <c r="AB5343" i="14" s="1"/>
  <c r="AC5343" i="14" s="1"/>
  <c r="X5599" i="14"/>
  <c r="Y5599" i="14" s="1"/>
  <c r="AA5599" i="14" s="1"/>
  <c r="AB5599" i="14" s="1"/>
  <c r="AC5599" i="14" s="1"/>
  <c r="X5855" i="14"/>
  <c r="Y5855" i="14" s="1"/>
  <c r="AA5855" i="14" s="1"/>
  <c r="AB5855" i="14" s="1"/>
  <c r="AC5855" i="14" s="1"/>
  <c r="X6111" i="14"/>
  <c r="Y6111" i="14" s="1"/>
  <c r="AA6111" i="14" s="1"/>
  <c r="AB6111" i="14" s="1"/>
  <c r="AC6111" i="14" s="1"/>
  <c r="X6367" i="14"/>
  <c r="Y6367" i="14" s="1"/>
  <c r="AA6367" i="14" s="1"/>
  <c r="AB6367" i="14" s="1"/>
  <c r="AC6367" i="14" s="1"/>
  <c r="X6623" i="14"/>
  <c r="Y6623" i="14" s="1"/>
  <c r="AA6623" i="14" s="1"/>
  <c r="AB6623" i="14" s="1"/>
  <c r="AC6623" i="14" s="1"/>
  <c r="X6879" i="14"/>
  <c r="Y6879" i="14" s="1"/>
  <c r="AA6879" i="14" s="1"/>
  <c r="AB6879" i="14" s="1"/>
  <c r="AC6879" i="14" s="1"/>
  <c r="X7135" i="14"/>
  <c r="Y7135" i="14" s="1"/>
  <c r="AA7135" i="14" s="1"/>
  <c r="AB7135" i="14" s="1"/>
  <c r="AC7135" i="14" s="1"/>
  <c r="X7391" i="14"/>
  <c r="Y7391" i="14" s="1"/>
  <c r="AA7391" i="14" s="1"/>
  <c r="AB7391" i="14" s="1"/>
  <c r="AC7391" i="14" s="1"/>
  <c r="X7647" i="14"/>
  <c r="Y7647" i="14" s="1"/>
  <c r="AA7647" i="14" s="1"/>
  <c r="AB7647" i="14" s="1"/>
  <c r="AC7647" i="14" s="1"/>
  <c r="X7903" i="14"/>
  <c r="Y7903" i="14" s="1"/>
  <c r="AA7903" i="14" s="1"/>
  <c r="AB7903" i="14" s="1"/>
  <c r="AC7903" i="14" s="1"/>
  <c r="X8159" i="14"/>
  <c r="Y8159" i="14" s="1"/>
  <c r="AA8159" i="14" s="1"/>
  <c r="AB8159" i="14" s="1"/>
  <c r="AC8159" i="14" s="1"/>
  <c r="X250" i="14"/>
  <c r="Y250" i="14" s="1"/>
  <c r="AA250" i="14" s="1"/>
  <c r="AB250" i="14" s="1"/>
  <c r="AC250" i="14" s="1"/>
  <c r="X762" i="14"/>
  <c r="Y762" i="14" s="1"/>
  <c r="AA762" i="14" s="1"/>
  <c r="AB762" i="14" s="1"/>
  <c r="AC762" i="14" s="1"/>
  <c r="X1273" i="14"/>
  <c r="Y1273" i="14" s="1"/>
  <c r="AA1273" i="14" s="1"/>
  <c r="AB1273" i="14" s="1"/>
  <c r="AC1273" i="14" s="1"/>
  <c r="X1788" i="14"/>
  <c r="Y1788" i="14" s="1"/>
  <c r="AA1788" i="14" s="1"/>
  <c r="AB1788" i="14" s="1"/>
  <c r="AC1788" i="14" s="1"/>
  <c r="X2300" i="14"/>
  <c r="Y2300" i="14" s="1"/>
  <c r="AA2300" i="14" s="1"/>
  <c r="AB2300" i="14" s="1"/>
  <c r="AC2300" i="14" s="1"/>
  <c r="X2812" i="14"/>
  <c r="Y2812" i="14" s="1"/>
  <c r="AA2812" i="14" s="1"/>
  <c r="AB2812" i="14" s="1"/>
  <c r="AC2812" i="14" s="1"/>
  <c r="X7336" i="14"/>
  <c r="Y7336" i="14" s="1"/>
  <c r="AA7336" i="14" s="1"/>
  <c r="AB7336" i="14" s="1"/>
  <c r="AC7336" i="14" s="1"/>
  <c r="X7844" i="14"/>
  <c r="Y7844" i="14" s="1"/>
  <c r="AA7844" i="14" s="1"/>
  <c r="AB7844" i="14" s="1"/>
  <c r="AC7844" i="14" s="1"/>
  <c r="X8348" i="14"/>
  <c r="Y8348" i="14" s="1"/>
  <c r="AA8348" i="14" s="1"/>
  <c r="AB8348" i="14" s="1"/>
  <c r="AC8348" i="14" s="1"/>
  <c r="X7154" i="14"/>
  <c r="Y7154" i="14" s="1"/>
  <c r="AA7154" i="14" s="1"/>
  <c r="AB7154" i="14" s="1"/>
  <c r="AC7154" i="14" s="1"/>
  <c r="X6690" i="14"/>
  <c r="Y6690" i="14" s="1"/>
  <c r="AA6690" i="14" s="1"/>
  <c r="AB6690" i="14" s="1"/>
  <c r="AC6690" i="14" s="1"/>
  <c r="X6962" i="14"/>
  <c r="Y6962" i="14" s="1"/>
  <c r="AA6962" i="14" s="1"/>
  <c r="AB6962" i="14" s="1"/>
  <c r="AC6962" i="14" s="1"/>
  <c r="X331" i="14"/>
  <c r="Y331" i="14" s="1"/>
  <c r="AA331" i="14" s="1"/>
  <c r="AB331" i="14" s="1"/>
  <c r="AC331" i="14" s="1"/>
  <c r="X587" i="14"/>
  <c r="Y587" i="14" s="1"/>
  <c r="AA587" i="14" s="1"/>
  <c r="AB587" i="14" s="1"/>
  <c r="AC587" i="14" s="1"/>
  <c r="X843" i="14"/>
  <c r="Y843" i="14" s="1"/>
  <c r="AA843" i="14" s="1"/>
  <c r="AB843" i="14" s="1"/>
  <c r="AC843" i="14" s="1"/>
  <c r="X1098" i="14"/>
  <c r="Y1098" i="14" s="1"/>
  <c r="AA1098" i="14" s="1"/>
  <c r="AB1098" i="14" s="1"/>
  <c r="AC1098" i="14" s="1"/>
  <c r="X180" i="14"/>
  <c r="Y180" i="14" s="1"/>
  <c r="AA180" i="14" s="1"/>
  <c r="AB180" i="14" s="1"/>
  <c r="AC180" i="14" s="1"/>
  <c r="X153" i="14"/>
  <c r="Y153" i="14" s="1"/>
  <c r="AA153" i="14" s="1"/>
  <c r="AB153" i="14" s="1"/>
  <c r="AC153" i="14" s="1"/>
  <c r="X409" i="14"/>
  <c r="Y409" i="14" s="1"/>
  <c r="AA409" i="14" s="1"/>
  <c r="AB409" i="14" s="1"/>
  <c r="AC409" i="14" s="1"/>
  <c r="X665" i="14"/>
  <c r="Y665" i="14" s="1"/>
  <c r="AA665" i="14" s="1"/>
  <c r="AB665" i="14" s="1"/>
  <c r="AC665" i="14" s="1"/>
  <c r="X921" i="14"/>
  <c r="Y921" i="14" s="1"/>
  <c r="AA921" i="14" s="1"/>
  <c r="AB921" i="14" s="1"/>
  <c r="AC921" i="14" s="1"/>
  <c r="X1176" i="14"/>
  <c r="Y1176" i="14" s="1"/>
  <c r="AA1176" i="14" s="1"/>
  <c r="AB1176" i="14" s="1"/>
  <c r="AC1176" i="14" s="1"/>
  <c r="X1432" i="14"/>
  <c r="Y1432" i="14" s="1"/>
  <c r="AA1432" i="14" s="1"/>
  <c r="AB1432" i="14" s="1"/>
  <c r="AC1432" i="14" s="1"/>
  <c r="X1687" i="14"/>
  <c r="Y1687" i="14" s="1"/>
  <c r="AA1687" i="14" s="1"/>
  <c r="AB1687" i="14" s="1"/>
  <c r="AC1687" i="14" s="1"/>
  <c r="X1470" i="14"/>
  <c r="Y1470" i="14" s="1"/>
  <c r="AA1470" i="14" s="1"/>
  <c r="AB1470" i="14" s="1"/>
  <c r="AC1470" i="14" s="1"/>
  <c r="X1725" i="14"/>
  <c r="Y1725" i="14" s="1"/>
  <c r="AA1725" i="14" s="1"/>
  <c r="AB1725" i="14" s="1"/>
  <c r="AC1725" i="14" s="1"/>
  <c r="X1981" i="14"/>
  <c r="Y1981" i="14" s="1"/>
  <c r="AA1981" i="14" s="1"/>
  <c r="AB1981" i="14" s="1"/>
  <c r="AC1981" i="14" s="1"/>
  <c r="X2237" i="14"/>
  <c r="Y2237" i="14" s="1"/>
  <c r="AA2237" i="14" s="1"/>
  <c r="AB2237" i="14" s="1"/>
  <c r="AC2237" i="14" s="1"/>
  <c r="X2493" i="14"/>
  <c r="Y2493" i="14" s="1"/>
  <c r="AA2493" i="14" s="1"/>
  <c r="AB2493" i="14" s="1"/>
  <c r="AC2493" i="14" s="1"/>
  <c r="X2749" i="14"/>
  <c r="Y2749" i="14" s="1"/>
  <c r="AA2749" i="14" s="1"/>
  <c r="AB2749" i="14" s="1"/>
  <c r="AC2749" i="14" s="1"/>
  <c r="X3005" i="14"/>
  <c r="Y3005" i="14" s="1"/>
  <c r="AA3005" i="14" s="1"/>
  <c r="AB3005" i="14" s="1"/>
  <c r="AC3005" i="14" s="1"/>
  <c r="X3261" i="14"/>
  <c r="Y3261" i="14" s="1"/>
  <c r="AA3261" i="14" s="1"/>
  <c r="AB3261" i="14" s="1"/>
  <c r="AC3261" i="14" s="1"/>
  <c r="X3517" i="14"/>
  <c r="Y3517" i="14" s="1"/>
  <c r="AA3517" i="14" s="1"/>
  <c r="AB3517" i="14" s="1"/>
  <c r="AC3517" i="14" s="1"/>
  <c r="X3773" i="14"/>
  <c r="Y3773" i="14" s="1"/>
  <c r="AA3773" i="14" s="1"/>
  <c r="AB3773" i="14" s="1"/>
  <c r="AC3773" i="14" s="1"/>
  <c r="X4029" i="14"/>
  <c r="Y4029" i="14" s="1"/>
  <c r="AA4029" i="14" s="1"/>
  <c r="AB4029" i="14" s="1"/>
  <c r="AC4029" i="14" s="1"/>
  <c r="X4285" i="14"/>
  <c r="Y4285" i="14" s="1"/>
  <c r="AA4285" i="14" s="1"/>
  <c r="AB4285" i="14" s="1"/>
  <c r="AC4285" i="14" s="1"/>
  <c r="X4541" i="14"/>
  <c r="Y4541" i="14" s="1"/>
  <c r="AA4541" i="14" s="1"/>
  <c r="AB4541" i="14" s="1"/>
  <c r="AC4541" i="14" s="1"/>
  <c r="X4797" i="14"/>
  <c r="Y4797" i="14" s="1"/>
  <c r="AA4797" i="14" s="1"/>
  <c r="AB4797" i="14" s="1"/>
  <c r="AC4797" i="14" s="1"/>
  <c r="X5053" i="14"/>
  <c r="Y5053" i="14" s="1"/>
  <c r="AA5053" i="14" s="1"/>
  <c r="AB5053" i="14" s="1"/>
  <c r="AC5053" i="14" s="1"/>
  <c r="X5309" i="14"/>
  <c r="Y5309" i="14" s="1"/>
  <c r="AA5309" i="14" s="1"/>
  <c r="AB5309" i="14" s="1"/>
  <c r="AC5309" i="14" s="1"/>
  <c r="X5565" i="14"/>
  <c r="Y5565" i="14" s="1"/>
  <c r="AA5565" i="14" s="1"/>
  <c r="AB5565" i="14" s="1"/>
  <c r="AC5565" i="14" s="1"/>
  <c r="X5821" i="14"/>
  <c r="Y5821" i="14" s="1"/>
  <c r="AA5821" i="14" s="1"/>
  <c r="AB5821" i="14" s="1"/>
  <c r="AC5821" i="14" s="1"/>
  <c r="X6077" i="14"/>
  <c r="Y6077" i="14" s="1"/>
  <c r="AA6077" i="14" s="1"/>
  <c r="AB6077" i="14" s="1"/>
  <c r="AC6077" i="14" s="1"/>
  <c r="X6333" i="14"/>
  <c r="Y6333" i="14" s="1"/>
  <c r="AA6333" i="14" s="1"/>
  <c r="AB6333" i="14" s="1"/>
  <c r="AC6333" i="14" s="1"/>
  <c r="X6589" i="14"/>
  <c r="Y6589" i="14" s="1"/>
  <c r="AA6589" i="14" s="1"/>
  <c r="AB6589" i="14" s="1"/>
  <c r="AC6589" i="14" s="1"/>
  <c r="X6845" i="14"/>
  <c r="Y6845" i="14" s="1"/>
  <c r="AA6845" i="14" s="1"/>
  <c r="AB6845" i="14" s="1"/>
  <c r="AC6845" i="14" s="1"/>
  <c r="X7101" i="14"/>
  <c r="Y7101" i="14" s="1"/>
  <c r="AA7101" i="14" s="1"/>
  <c r="AB7101" i="14" s="1"/>
  <c r="AC7101" i="14" s="1"/>
  <c r="X7357" i="14"/>
  <c r="Y7357" i="14" s="1"/>
  <c r="AA7357" i="14" s="1"/>
  <c r="AB7357" i="14" s="1"/>
  <c r="AC7357" i="14" s="1"/>
  <c r="X7613" i="14"/>
  <c r="Y7613" i="14" s="1"/>
  <c r="AA7613" i="14" s="1"/>
  <c r="AB7613" i="14" s="1"/>
  <c r="AC7613" i="14" s="1"/>
  <c r="X7869" i="14"/>
  <c r="Y7869" i="14" s="1"/>
  <c r="AA7869" i="14" s="1"/>
  <c r="AB7869" i="14" s="1"/>
  <c r="AC7869" i="14" s="1"/>
  <c r="X8125" i="14"/>
  <c r="Y8125" i="14" s="1"/>
  <c r="AA8125" i="14" s="1"/>
  <c r="AB8125" i="14" s="1"/>
  <c r="AC8125" i="14" s="1"/>
  <c r="X6222" i="14"/>
  <c r="Y6222" i="14" s="1"/>
  <c r="AA6222" i="14" s="1"/>
  <c r="AB6222" i="14" s="1"/>
  <c r="AC6222" i="14" s="1"/>
  <c r="X6830" i="14"/>
  <c r="Y6830" i="14" s="1"/>
  <c r="AA6830" i="14" s="1"/>
  <c r="AB6830" i="14" s="1"/>
  <c r="AC6830" i="14" s="1"/>
  <c r="X7174" i="14"/>
  <c r="Y7174" i="14" s="1"/>
  <c r="AA7174" i="14" s="1"/>
  <c r="AB7174" i="14" s="1"/>
  <c r="AC7174" i="14" s="1"/>
  <c r="X7574" i="14"/>
  <c r="Y7574" i="14" s="1"/>
  <c r="AA7574" i="14" s="1"/>
  <c r="AB7574" i="14" s="1"/>
  <c r="AC7574" i="14" s="1"/>
  <c r="X8106" i="14"/>
  <c r="Y8106" i="14" s="1"/>
  <c r="AA8106" i="14" s="1"/>
  <c r="AB8106" i="14" s="1"/>
  <c r="AC8106" i="14" s="1"/>
  <c r="X3432" i="14"/>
  <c r="Y3432" i="14" s="1"/>
  <c r="AA3432" i="14" s="1"/>
  <c r="AB3432" i="14" s="1"/>
  <c r="AC3432" i="14" s="1"/>
  <c r="X3936" i="14"/>
  <c r="Y3936" i="14" s="1"/>
  <c r="AA3936" i="14" s="1"/>
  <c r="AB3936" i="14" s="1"/>
  <c r="AC3936" i="14" s="1"/>
  <c r="X4448" i="14"/>
  <c r="Y4448" i="14" s="1"/>
  <c r="AA4448" i="14" s="1"/>
  <c r="AB4448" i="14" s="1"/>
  <c r="AC4448" i="14" s="1"/>
  <c r="X4972" i="14"/>
  <c r="Y4972" i="14" s="1"/>
  <c r="AA4972" i="14" s="1"/>
  <c r="AB4972" i="14" s="1"/>
  <c r="AC4972" i="14" s="1"/>
  <c r="X5492" i="14"/>
  <c r="Y5492" i="14" s="1"/>
  <c r="AA5492" i="14" s="1"/>
  <c r="AB5492" i="14" s="1"/>
  <c r="AC5492" i="14" s="1"/>
  <c r="X6004" i="14"/>
  <c r="Y6004" i="14" s="1"/>
  <c r="AA6004" i="14" s="1"/>
  <c r="AB6004" i="14" s="1"/>
  <c r="AC6004" i="14" s="1"/>
  <c r="X6516" i="14"/>
  <c r="Y6516" i="14" s="1"/>
  <c r="AA6516" i="14" s="1"/>
  <c r="AB6516" i="14" s="1"/>
  <c r="AC6516" i="14" s="1"/>
  <c r="X7016" i="14"/>
  <c r="Y7016" i="14" s="1"/>
  <c r="AA7016" i="14" s="1"/>
  <c r="AB7016" i="14" s="1"/>
  <c r="AC7016" i="14" s="1"/>
  <c r="X7540" i="14"/>
  <c r="Y7540" i="14" s="1"/>
  <c r="AA7540" i="14" s="1"/>
  <c r="AB7540" i="14" s="1"/>
  <c r="AC7540" i="14" s="1"/>
  <c r="X8060" i="14"/>
  <c r="Y8060" i="14" s="1"/>
  <c r="AA8060" i="14" s="1"/>
  <c r="AB8060" i="14" s="1"/>
  <c r="AC8060" i="14" s="1"/>
  <c r="X516" i="14"/>
  <c r="Y516" i="14" s="1"/>
  <c r="AA516" i="14" s="1"/>
  <c r="AB516" i="14" s="1"/>
  <c r="AC516" i="14" s="1"/>
  <c r="X772" i="14"/>
  <c r="Y772" i="14" s="1"/>
  <c r="AA772" i="14" s="1"/>
  <c r="AB772" i="14" s="1"/>
  <c r="AC772" i="14" s="1"/>
  <c r="X1028" i="14"/>
  <c r="Y1028" i="14" s="1"/>
  <c r="AA1028" i="14" s="1"/>
  <c r="AB1028" i="14" s="1"/>
  <c r="AC1028" i="14" s="1"/>
  <c r="X1283" i="14"/>
  <c r="Y1283" i="14" s="1"/>
  <c r="AA1283" i="14" s="1"/>
  <c r="AB1283" i="14" s="1"/>
  <c r="AC1283" i="14" s="1"/>
  <c r="X1539" i="14"/>
  <c r="Y1539" i="14" s="1"/>
  <c r="AA1539" i="14" s="1"/>
  <c r="AB1539" i="14" s="1"/>
  <c r="AC1539" i="14" s="1"/>
  <c r="X1794" i="14"/>
  <c r="Y1794" i="14" s="1"/>
  <c r="AA1794" i="14" s="1"/>
  <c r="AB1794" i="14" s="1"/>
  <c r="AC1794" i="14" s="1"/>
  <c r="X2050" i="14"/>
  <c r="Y2050" i="14" s="1"/>
  <c r="AA2050" i="14" s="1"/>
  <c r="AB2050" i="14" s="1"/>
  <c r="AC2050" i="14" s="1"/>
  <c r="X2306" i="14"/>
  <c r="Y2306" i="14" s="1"/>
  <c r="AA2306" i="14" s="1"/>
  <c r="AB2306" i="14" s="1"/>
  <c r="AC2306" i="14" s="1"/>
  <c r="X2562" i="14"/>
  <c r="Y2562" i="14" s="1"/>
  <c r="AA2562" i="14" s="1"/>
  <c r="AB2562" i="14" s="1"/>
  <c r="AC2562" i="14" s="1"/>
  <c r="X2818" i="14"/>
  <c r="Y2818" i="14" s="1"/>
  <c r="AA2818" i="14" s="1"/>
  <c r="AB2818" i="14" s="1"/>
  <c r="AC2818" i="14" s="1"/>
  <c r="X3074" i="14"/>
  <c r="Y3074" i="14" s="1"/>
  <c r="AA3074" i="14" s="1"/>
  <c r="AB3074" i="14" s="1"/>
  <c r="AC3074" i="14" s="1"/>
  <c r="X3330" i="14"/>
  <c r="Y3330" i="14" s="1"/>
  <c r="AA3330" i="14" s="1"/>
  <c r="AB3330" i="14" s="1"/>
  <c r="AC3330" i="14" s="1"/>
  <c r="X3586" i="14"/>
  <c r="Y3586" i="14" s="1"/>
  <c r="AA3586" i="14" s="1"/>
  <c r="AB3586" i="14" s="1"/>
  <c r="AC3586" i="14" s="1"/>
  <c r="X3842" i="14"/>
  <c r="Y3842" i="14" s="1"/>
  <c r="AA3842" i="14" s="1"/>
  <c r="AB3842" i="14" s="1"/>
  <c r="AC3842" i="14" s="1"/>
  <c r="X4106" i="14"/>
  <c r="Y4106" i="14" s="1"/>
  <c r="AA4106" i="14" s="1"/>
  <c r="AB4106" i="14" s="1"/>
  <c r="AC4106" i="14" s="1"/>
  <c r="X4446" i="14"/>
  <c r="Y4446" i="14" s="1"/>
  <c r="AA4446" i="14" s="1"/>
  <c r="AB4446" i="14" s="1"/>
  <c r="AC4446" i="14" s="1"/>
  <c r="X4790" i="14"/>
  <c r="Y4790" i="14" s="1"/>
  <c r="AA4790" i="14" s="1"/>
  <c r="AB4790" i="14" s="1"/>
  <c r="AC4790" i="14" s="1"/>
  <c r="X5130" i="14"/>
  <c r="Y5130" i="14" s="1"/>
  <c r="AA5130" i="14" s="1"/>
  <c r="AB5130" i="14" s="1"/>
  <c r="AC5130" i="14" s="1"/>
  <c r="X5470" i="14"/>
  <c r="Y5470" i="14" s="1"/>
  <c r="AA5470" i="14" s="1"/>
  <c r="AB5470" i="14" s="1"/>
  <c r="AC5470" i="14" s="1"/>
  <c r="X5814" i="14"/>
  <c r="Y5814" i="14" s="1"/>
  <c r="AA5814" i="14" s="1"/>
  <c r="AB5814" i="14" s="1"/>
  <c r="AC5814" i="14" s="1"/>
  <c r="X6158" i="14"/>
  <c r="Y6158" i="14" s="1"/>
  <c r="AA6158" i="14" s="1"/>
  <c r="AB6158" i="14" s="1"/>
  <c r="AC6158" i="14" s="1"/>
  <c r="X7514" i="14"/>
  <c r="Y7514" i="14" s="1"/>
  <c r="AA7514" i="14" s="1"/>
  <c r="AB7514" i="14" s="1"/>
  <c r="AC7514" i="14" s="1"/>
  <c r="X8278" i="14"/>
  <c r="Y8278" i="14" s="1"/>
  <c r="AA8278" i="14" s="1"/>
  <c r="AB8278" i="14" s="1"/>
  <c r="AC8278" i="14" s="1"/>
  <c r="X558" i="14"/>
  <c r="Y558" i="14" s="1"/>
  <c r="AA558" i="14" s="1"/>
  <c r="AB558" i="14" s="1"/>
  <c r="AC558" i="14" s="1"/>
  <c r="X1065" i="14"/>
  <c r="Y1065" i="14" s="1"/>
  <c r="AA1065" i="14" s="1"/>
  <c r="AB1065" i="14" s="1"/>
  <c r="AC1065" i="14" s="1"/>
  <c r="X1581" i="14"/>
  <c r="Y1581" i="14" s="1"/>
  <c r="AA1581" i="14" s="1"/>
  <c r="AB1581" i="14" s="1"/>
  <c r="AC1581" i="14" s="1"/>
  <c r="X2088" i="14"/>
  <c r="Y2088" i="14" s="1"/>
  <c r="AA2088" i="14" s="1"/>
  <c r="AB2088" i="14" s="1"/>
  <c r="AC2088" i="14" s="1"/>
  <c r="X2604" i="14"/>
  <c r="Y2604" i="14" s="1"/>
  <c r="AA2604" i="14" s="1"/>
  <c r="AB2604" i="14" s="1"/>
  <c r="AC2604" i="14" s="1"/>
  <c r="X3112" i="14"/>
  <c r="Y3112" i="14" s="1"/>
  <c r="AA3112" i="14" s="1"/>
  <c r="AB3112" i="14" s="1"/>
  <c r="AC3112" i="14" s="1"/>
  <c r="X3556" i="14"/>
  <c r="Y3556" i="14" s="1"/>
  <c r="AA3556" i="14" s="1"/>
  <c r="AB3556" i="14" s="1"/>
  <c r="AC3556" i="14" s="1"/>
  <c r="X4080" i="14"/>
  <c r="Y4080" i="14" s="1"/>
  <c r="AA4080" i="14" s="1"/>
  <c r="AB4080" i="14" s="1"/>
  <c r="AC4080" i="14" s="1"/>
  <c r="X4584" i="14"/>
  <c r="Y4584" i="14" s="1"/>
  <c r="AA4584" i="14" s="1"/>
  <c r="AB4584" i="14" s="1"/>
  <c r="AC4584" i="14" s="1"/>
  <c r="X5084" i="14"/>
  <c r="Y5084" i="14" s="1"/>
  <c r="AA5084" i="14" s="1"/>
  <c r="AB5084" i="14" s="1"/>
  <c r="AC5084" i="14" s="1"/>
  <c r="X5592" i="14"/>
  <c r="Y5592" i="14" s="1"/>
  <c r="AA5592" i="14" s="1"/>
  <c r="AB5592" i="14" s="1"/>
  <c r="AC5592" i="14" s="1"/>
  <c r="X6104" i="14"/>
  <c r="Y6104" i="14" s="1"/>
  <c r="AA6104" i="14" s="1"/>
  <c r="AB6104" i="14" s="1"/>
  <c r="AC6104" i="14" s="1"/>
  <c r="X6620" i="14"/>
  <c r="Y6620" i="14" s="1"/>
  <c r="AA6620" i="14" s="1"/>
  <c r="AB6620" i="14" s="1"/>
  <c r="AC6620" i="14" s="1"/>
  <c r="X7144" i="14"/>
  <c r="Y7144" i="14" s="1"/>
  <c r="AA7144" i="14" s="1"/>
  <c r="AB7144" i="14" s="1"/>
  <c r="AC7144" i="14" s="1"/>
  <c r="X2043" i="14"/>
  <c r="Y2043" i="14" s="1"/>
  <c r="AA2043" i="14" s="1"/>
  <c r="AB2043" i="14" s="1"/>
  <c r="AC2043" i="14" s="1"/>
  <c r="X2299" i="14"/>
  <c r="Y2299" i="14" s="1"/>
  <c r="AA2299" i="14" s="1"/>
  <c r="AB2299" i="14" s="1"/>
  <c r="AC2299" i="14" s="1"/>
  <c r="X2555" i="14"/>
  <c r="Y2555" i="14" s="1"/>
  <c r="AA2555" i="14" s="1"/>
  <c r="AB2555" i="14" s="1"/>
  <c r="AC2555" i="14" s="1"/>
  <c r="X2811" i="14"/>
  <c r="Y2811" i="14" s="1"/>
  <c r="AA2811" i="14" s="1"/>
  <c r="AB2811" i="14" s="1"/>
  <c r="AC2811" i="14" s="1"/>
  <c r="X3067" i="14"/>
  <c r="Y3067" i="14" s="1"/>
  <c r="AA3067" i="14" s="1"/>
  <c r="AB3067" i="14" s="1"/>
  <c r="AC3067" i="14" s="1"/>
  <c r="X3323" i="14"/>
  <c r="Y3323" i="14" s="1"/>
  <c r="AA3323" i="14" s="1"/>
  <c r="AB3323" i="14" s="1"/>
  <c r="AC3323" i="14" s="1"/>
  <c r="X3579" i="14"/>
  <c r="Y3579" i="14" s="1"/>
  <c r="AA3579" i="14" s="1"/>
  <c r="AB3579" i="14" s="1"/>
  <c r="AC3579" i="14" s="1"/>
  <c r="X3847" i="14"/>
  <c r="Y3847" i="14" s="1"/>
  <c r="AA3847" i="14" s="1"/>
  <c r="AB3847" i="14" s="1"/>
  <c r="AC3847" i="14" s="1"/>
  <c r="X4131" i="14"/>
  <c r="Y4131" i="14" s="1"/>
  <c r="AA4131" i="14" s="1"/>
  <c r="AB4131" i="14" s="1"/>
  <c r="AC4131" i="14" s="1"/>
  <c r="X4387" i="14"/>
  <c r="Y4387" i="14" s="1"/>
  <c r="AA4387" i="14" s="1"/>
  <c r="AB4387" i="14" s="1"/>
  <c r="AC4387" i="14" s="1"/>
  <c r="X4643" i="14"/>
  <c r="Y4643" i="14" s="1"/>
  <c r="AA4643" i="14" s="1"/>
  <c r="AB4643" i="14" s="1"/>
  <c r="AC4643" i="14" s="1"/>
  <c r="X4899" i="14"/>
  <c r="Y4899" i="14" s="1"/>
  <c r="AA4899" i="14" s="1"/>
  <c r="AB4899" i="14" s="1"/>
  <c r="AC4899" i="14" s="1"/>
  <c r="X5155" i="14"/>
  <c r="Y5155" i="14" s="1"/>
  <c r="AA5155" i="14" s="1"/>
  <c r="AB5155" i="14" s="1"/>
  <c r="AC5155" i="14" s="1"/>
  <c r="X5411" i="14"/>
  <c r="Y5411" i="14" s="1"/>
  <c r="AA5411" i="14" s="1"/>
  <c r="AB5411" i="14" s="1"/>
  <c r="AC5411" i="14" s="1"/>
  <c r="X5667" i="14"/>
  <c r="Y5667" i="14" s="1"/>
  <c r="AA5667" i="14" s="1"/>
  <c r="AB5667" i="14" s="1"/>
  <c r="AC5667" i="14" s="1"/>
  <c r="X5923" i="14"/>
  <c r="Y5923" i="14" s="1"/>
  <c r="AA5923" i="14" s="1"/>
  <c r="AB5923" i="14" s="1"/>
  <c r="AC5923" i="14" s="1"/>
  <c r="X6179" i="14"/>
  <c r="Y6179" i="14" s="1"/>
  <c r="AA6179" i="14" s="1"/>
  <c r="AB6179" i="14" s="1"/>
  <c r="AC6179" i="14" s="1"/>
  <c r="X6435" i="14"/>
  <c r="Y6435" i="14" s="1"/>
  <c r="AA6435" i="14" s="1"/>
  <c r="AB6435" i="14" s="1"/>
  <c r="AC6435" i="14" s="1"/>
  <c r="X6691" i="14"/>
  <c r="Y6691" i="14" s="1"/>
  <c r="AA6691" i="14" s="1"/>
  <c r="AB6691" i="14" s="1"/>
  <c r="AC6691" i="14" s="1"/>
  <c r="X6947" i="14"/>
  <c r="Y6947" i="14" s="1"/>
  <c r="AA6947" i="14" s="1"/>
  <c r="AB6947" i="14" s="1"/>
  <c r="AC6947" i="14" s="1"/>
  <c r="X7203" i="14"/>
  <c r="Y7203" i="14" s="1"/>
  <c r="AA7203" i="14" s="1"/>
  <c r="AB7203" i="14" s="1"/>
  <c r="AC7203" i="14" s="1"/>
  <c r="X7459" i="14"/>
  <c r="Y7459" i="14" s="1"/>
  <c r="AA7459" i="14" s="1"/>
  <c r="AB7459" i="14" s="1"/>
  <c r="AC7459" i="14" s="1"/>
  <c r="X7715" i="14"/>
  <c r="Y7715" i="14" s="1"/>
  <c r="AA7715" i="14" s="1"/>
  <c r="AB7715" i="14" s="1"/>
  <c r="AC7715" i="14" s="1"/>
  <c r="X7971" i="14"/>
  <c r="Y7971" i="14" s="1"/>
  <c r="AA7971" i="14" s="1"/>
  <c r="AB7971" i="14" s="1"/>
  <c r="AC7971" i="14" s="1"/>
  <c r="X8227" i="14"/>
  <c r="Y8227" i="14" s="1"/>
  <c r="AA8227" i="14" s="1"/>
  <c r="AB8227" i="14" s="1"/>
  <c r="AC8227" i="14" s="1"/>
  <c r="X390" i="14"/>
  <c r="Y390" i="14" s="1"/>
  <c r="AA390" i="14" s="1"/>
  <c r="AB390" i="14" s="1"/>
  <c r="AC390" i="14" s="1"/>
  <c r="X902" i="14"/>
  <c r="Y902" i="14" s="1"/>
  <c r="AA902" i="14" s="1"/>
  <c r="AB902" i="14" s="1"/>
  <c r="AC902" i="14" s="1"/>
  <c r="X1409" i="14"/>
  <c r="Y1409" i="14" s="1"/>
  <c r="AA1409" i="14" s="1"/>
  <c r="AB1409" i="14" s="1"/>
  <c r="AC1409" i="14" s="1"/>
  <c r="X1924" i="14"/>
  <c r="Y1924" i="14" s="1"/>
  <c r="AA1924" i="14" s="1"/>
  <c r="AB1924" i="14" s="1"/>
  <c r="AC1924" i="14" s="1"/>
  <c r="X2436" i="14"/>
  <c r="Y2436" i="14" s="1"/>
  <c r="AA2436" i="14" s="1"/>
  <c r="AB2436" i="14" s="1"/>
  <c r="AC2436" i="14" s="1"/>
  <c r="X2948" i="14"/>
  <c r="Y2948" i="14" s="1"/>
  <c r="AA2948" i="14" s="1"/>
  <c r="AB2948" i="14" s="1"/>
  <c r="AC2948" i="14" s="1"/>
  <c r="X7472" i="14"/>
  <c r="Y7472" i="14" s="1"/>
  <c r="AA7472" i="14" s="1"/>
  <c r="AB7472" i="14" s="1"/>
  <c r="AC7472" i="14" s="1"/>
  <c r="X7976" i="14"/>
  <c r="Y7976" i="14" s="1"/>
  <c r="AA7976" i="14" s="1"/>
  <c r="AB7976" i="14" s="1"/>
  <c r="AC7976" i="14" s="1"/>
  <c r="X4434" i="14"/>
  <c r="Y4434" i="14" s="1"/>
  <c r="AA4434" i="14" s="1"/>
  <c r="AB4434" i="14" s="1"/>
  <c r="AC4434" i="14" s="1"/>
  <c r="X7922" i="14"/>
  <c r="Y7922" i="14" s="1"/>
  <c r="AA7922" i="14" s="1"/>
  <c r="AB7922" i="14" s="1"/>
  <c r="AC7922" i="14" s="1"/>
  <c r="X7650" i="14"/>
  <c r="Y7650" i="14" s="1"/>
  <c r="AA7650" i="14" s="1"/>
  <c r="AB7650" i="14" s="1"/>
  <c r="AC7650" i="14" s="1"/>
  <c r="X145" i="14"/>
  <c r="Y145" i="14" s="1"/>
  <c r="AA145" i="14" s="1"/>
  <c r="AB145" i="14" s="1"/>
  <c r="AC145" i="14" s="1"/>
  <c r="X545" i="14"/>
  <c r="Y545" i="14" s="1"/>
  <c r="AA545" i="14" s="1"/>
  <c r="AB545" i="14" s="1"/>
  <c r="AC545" i="14" s="1"/>
  <c r="X1072" i="14"/>
  <c r="Y1072" i="14" s="1"/>
  <c r="AA1072" i="14" s="1"/>
  <c r="AB1072" i="14" s="1"/>
  <c r="AC1072" i="14" s="1"/>
  <c r="X1568" i="14"/>
  <c r="Y1568" i="14" s="1"/>
  <c r="AA1568" i="14" s="1"/>
  <c r="AB1568" i="14" s="1"/>
  <c r="AC1568" i="14" s="1"/>
  <c r="X1622" i="14"/>
  <c r="Y1622" i="14" s="1"/>
  <c r="AA1622" i="14" s="1"/>
  <c r="AB1622" i="14" s="1"/>
  <c r="AC1622" i="14" s="1"/>
  <c r="X2117" i="14"/>
  <c r="Y2117" i="14" s="1"/>
  <c r="AA2117" i="14" s="1"/>
  <c r="AB2117" i="14" s="1"/>
  <c r="AC2117" i="14" s="1"/>
  <c r="X2661" i="14"/>
  <c r="Y2661" i="14" s="1"/>
  <c r="AA2661" i="14" s="1"/>
  <c r="AB2661" i="14" s="1"/>
  <c r="AC2661" i="14" s="1"/>
  <c r="X3221" i="14"/>
  <c r="Y3221" i="14" s="1"/>
  <c r="AA3221" i="14" s="1"/>
  <c r="AB3221" i="14" s="1"/>
  <c r="AC3221" i="14" s="1"/>
  <c r="X3509" i="14"/>
  <c r="Y3509" i="14" s="1"/>
  <c r="AA3509" i="14" s="1"/>
  <c r="AB3509" i="14" s="1"/>
  <c r="AC3509" i="14" s="1"/>
  <c r="X3765" i="14"/>
  <c r="Y3765" i="14" s="1"/>
  <c r="AA3765" i="14" s="1"/>
  <c r="AB3765" i="14" s="1"/>
  <c r="AC3765" i="14" s="1"/>
  <c r="X4037" i="14"/>
  <c r="Y4037" i="14" s="1"/>
  <c r="AA4037" i="14" s="1"/>
  <c r="AB4037" i="14" s="1"/>
  <c r="AC4037" i="14" s="1"/>
  <c r="X4293" i="14"/>
  <c r="Y4293" i="14" s="1"/>
  <c r="AA4293" i="14" s="1"/>
  <c r="AB4293" i="14" s="1"/>
  <c r="AC4293" i="14" s="1"/>
  <c r="X4549" i="14"/>
  <c r="Y4549" i="14" s="1"/>
  <c r="AA4549" i="14" s="1"/>
  <c r="AB4549" i="14" s="1"/>
  <c r="AC4549" i="14" s="1"/>
  <c r="X4805" i="14"/>
  <c r="Y4805" i="14" s="1"/>
  <c r="AA4805" i="14" s="1"/>
  <c r="AB4805" i="14" s="1"/>
  <c r="AC4805" i="14" s="1"/>
  <c r="X5061" i="14"/>
  <c r="Y5061" i="14" s="1"/>
  <c r="AA5061" i="14" s="1"/>
  <c r="AB5061" i="14" s="1"/>
  <c r="AC5061" i="14" s="1"/>
  <c r="X5317" i="14"/>
  <c r="Y5317" i="14" s="1"/>
  <c r="AA5317" i="14" s="1"/>
  <c r="AB5317" i="14" s="1"/>
  <c r="AC5317" i="14" s="1"/>
  <c r="X5573" i="14"/>
  <c r="Y5573" i="14" s="1"/>
  <c r="AA5573" i="14" s="1"/>
  <c r="AB5573" i="14" s="1"/>
  <c r="AC5573" i="14" s="1"/>
  <c r="X5829" i="14"/>
  <c r="Y5829" i="14" s="1"/>
  <c r="AA5829" i="14" s="1"/>
  <c r="AB5829" i="14" s="1"/>
  <c r="AC5829" i="14" s="1"/>
  <c r="X6085" i="14"/>
  <c r="Y6085" i="14" s="1"/>
  <c r="AA6085" i="14" s="1"/>
  <c r="AB6085" i="14" s="1"/>
  <c r="AC6085" i="14" s="1"/>
  <c r="X6341" i="14"/>
  <c r="Y6341" i="14" s="1"/>
  <c r="AA6341" i="14" s="1"/>
  <c r="AB6341" i="14" s="1"/>
  <c r="AC6341" i="14" s="1"/>
  <c r="X6597" i="14"/>
  <c r="Y6597" i="14" s="1"/>
  <c r="AA6597" i="14" s="1"/>
  <c r="AB6597" i="14" s="1"/>
  <c r="AC6597" i="14" s="1"/>
  <c r="X6853" i="14"/>
  <c r="Y6853" i="14" s="1"/>
  <c r="AA6853" i="14" s="1"/>
  <c r="AB6853" i="14" s="1"/>
  <c r="AC6853" i="14" s="1"/>
  <c r="X7109" i="14"/>
  <c r="Y7109" i="14" s="1"/>
  <c r="AA7109" i="14" s="1"/>
  <c r="AB7109" i="14" s="1"/>
  <c r="AC7109" i="14" s="1"/>
  <c r="X7365" i="14"/>
  <c r="Y7365" i="14" s="1"/>
  <c r="AA7365" i="14" s="1"/>
  <c r="AB7365" i="14" s="1"/>
  <c r="AC7365" i="14" s="1"/>
  <c r="X7621" i="14"/>
  <c r="Y7621" i="14" s="1"/>
  <c r="AA7621" i="14" s="1"/>
  <c r="AB7621" i="14" s="1"/>
  <c r="AC7621" i="14" s="1"/>
  <c r="X7877" i="14"/>
  <c r="Y7877" i="14" s="1"/>
  <c r="AA7877" i="14" s="1"/>
  <c r="AB7877" i="14" s="1"/>
  <c r="AC7877" i="14" s="1"/>
  <c r="X8133" i="14"/>
  <c r="Y8133" i="14" s="1"/>
  <c r="AA8133" i="14" s="1"/>
  <c r="AB8133" i="14" s="1"/>
  <c r="AC8133" i="14" s="1"/>
  <c r="X6390" i="14"/>
  <c r="Y6390" i="14" s="1"/>
  <c r="AA6390" i="14" s="1"/>
  <c r="AB6390" i="14" s="1"/>
  <c r="AC6390" i="14" s="1"/>
  <c r="X7290" i="14"/>
  <c r="Y7290" i="14" s="1"/>
  <c r="AA7290" i="14" s="1"/>
  <c r="AB7290" i="14" s="1"/>
  <c r="AC7290" i="14" s="1"/>
  <c r="X8266" i="14"/>
  <c r="Y8266" i="14" s="1"/>
  <c r="AA8266" i="14" s="1"/>
  <c r="AB8266" i="14" s="1"/>
  <c r="AC8266" i="14" s="1"/>
  <c r="X4108" i="14"/>
  <c r="Y4108" i="14" s="1"/>
  <c r="AA4108" i="14" s="1"/>
  <c r="AB4108" i="14" s="1"/>
  <c r="AC4108" i="14" s="1"/>
  <c r="X4696" i="14"/>
  <c r="Y4696" i="14" s="1"/>
  <c r="AA4696" i="14" s="1"/>
  <c r="AB4696" i="14" s="1"/>
  <c r="AC4696" i="14" s="1"/>
  <c r="X5216" i="14"/>
  <c r="Y5216" i="14" s="1"/>
  <c r="AA5216" i="14" s="1"/>
  <c r="AB5216" i="14" s="1"/>
  <c r="AC5216" i="14" s="1"/>
  <c r="X5732" i="14"/>
  <c r="Y5732" i="14" s="1"/>
  <c r="AA5732" i="14" s="1"/>
  <c r="AB5732" i="14" s="1"/>
  <c r="AC5732" i="14" s="1"/>
  <c r="X6244" i="14"/>
  <c r="Y6244" i="14" s="1"/>
  <c r="AA6244" i="14" s="1"/>
  <c r="AB6244" i="14" s="1"/>
  <c r="AC6244" i="14" s="1"/>
  <c r="X6812" i="14"/>
  <c r="Y6812" i="14" s="1"/>
  <c r="AA6812" i="14" s="1"/>
  <c r="AB6812" i="14" s="1"/>
  <c r="AC6812" i="14" s="1"/>
  <c r="X7848" i="14"/>
  <c r="Y7848" i="14" s="1"/>
  <c r="AA7848" i="14" s="1"/>
  <c r="AB7848" i="14" s="1"/>
  <c r="AC7848" i="14" s="1"/>
  <c r="X508" i="14"/>
  <c r="Y508" i="14" s="1"/>
  <c r="AA508" i="14" s="1"/>
  <c r="AB508" i="14" s="1"/>
  <c r="AC508" i="14" s="1"/>
  <c r="X892" i="14"/>
  <c r="Y892" i="14" s="1"/>
  <c r="AA892" i="14" s="1"/>
  <c r="AB892" i="14" s="1"/>
  <c r="AC892" i="14" s="1"/>
  <c r="X1147" i="14"/>
  <c r="Y1147" i="14" s="1"/>
  <c r="AA1147" i="14" s="1"/>
  <c r="AB1147" i="14" s="1"/>
  <c r="AC1147" i="14" s="1"/>
  <c r="X1403" i="14"/>
  <c r="Y1403" i="14" s="1"/>
  <c r="AA1403" i="14" s="1"/>
  <c r="AB1403" i="14" s="1"/>
  <c r="AC1403" i="14" s="1"/>
  <c r="X1659" i="14"/>
  <c r="Y1659" i="14" s="1"/>
  <c r="AA1659" i="14" s="1"/>
  <c r="AB1659" i="14" s="1"/>
  <c r="AC1659" i="14" s="1"/>
  <c r="X2122" i="14"/>
  <c r="Y2122" i="14" s="1"/>
  <c r="AA2122" i="14" s="1"/>
  <c r="AB2122" i="14" s="1"/>
  <c r="AC2122" i="14" s="1"/>
  <c r="X2650" i="14"/>
  <c r="Y2650" i="14" s="1"/>
  <c r="AA2650" i="14" s="1"/>
  <c r="AB2650" i="14" s="1"/>
  <c r="AC2650" i="14" s="1"/>
  <c r="X3098" i="14"/>
  <c r="Y3098" i="14" s="1"/>
  <c r="AA3098" i="14" s="1"/>
  <c r="AB3098" i="14" s="1"/>
  <c r="AC3098" i="14" s="1"/>
  <c r="X3386" i="14"/>
  <c r="Y3386" i="14" s="1"/>
  <c r="AA3386" i="14" s="1"/>
  <c r="AB3386" i="14" s="1"/>
  <c r="AC3386" i="14" s="1"/>
  <c r="X3658" i="14"/>
  <c r="Y3658" i="14" s="1"/>
  <c r="AA3658" i="14" s="1"/>
  <c r="AB3658" i="14" s="1"/>
  <c r="AC3658" i="14" s="1"/>
  <c r="X4074" i="14"/>
  <c r="Y4074" i="14" s="1"/>
  <c r="AA4074" i="14" s="1"/>
  <c r="AB4074" i="14" s="1"/>
  <c r="AC4074" i="14" s="1"/>
  <c r="X4414" i="14"/>
  <c r="Y4414" i="14" s="1"/>
  <c r="AA4414" i="14" s="1"/>
  <c r="AB4414" i="14" s="1"/>
  <c r="AC4414" i="14" s="1"/>
  <c r="X4758" i="14"/>
  <c r="Y4758" i="14" s="1"/>
  <c r="AA4758" i="14" s="1"/>
  <c r="AB4758" i="14" s="1"/>
  <c r="AC4758" i="14" s="1"/>
  <c r="X5098" i="14"/>
  <c r="Y5098" i="14" s="1"/>
  <c r="AA5098" i="14" s="1"/>
  <c r="AB5098" i="14" s="1"/>
  <c r="AC5098" i="14" s="1"/>
  <c r="X5438" i="14"/>
  <c r="Y5438" i="14" s="1"/>
  <c r="AA5438" i="14" s="1"/>
  <c r="AB5438" i="14" s="1"/>
  <c r="AC5438" i="14" s="1"/>
  <c r="X5782" i="14"/>
  <c r="Y5782" i="14" s="1"/>
  <c r="AA5782" i="14" s="1"/>
  <c r="AB5782" i="14" s="1"/>
  <c r="AC5782" i="14" s="1"/>
  <c r="X6126" i="14"/>
  <c r="Y6126" i="14" s="1"/>
  <c r="AA6126" i="14" s="1"/>
  <c r="AB6126" i="14" s="1"/>
  <c r="AC6126" i="14" s="1"/>
  <c r="X271" i="14"/>
  <c r="Y271" i="14" s="1"/>
  <c r="AA271" i="14" s="1"/>
  <c r="AB271" i="14" s="1"/>
  <c r="AC271" i="14" s="1"/>
  <c r="X527" i="14"/>
  <c r="Y527" i="14" s="1"/>
  <c r="AA527" i="14" s="1"/>
  <c r="AB527" i="14" s="1"/>
  <c r="AC527" i="14" s="1"/>
  <c r="X783" i="14"/>
  <c r="Y783" i="14" s="1"/>
  <c r="AA783" i="14" s="1"/>
  <c r="AB783" i="14" s="1"/>
  <c r="AC783" i="14" s="1"/>
  <c r="X1039" i="14"/>
  <c r="Y1039" i="14" s="1"/>
  <c r="AA1039" i="14" s="1"/>
  <c r="AB1039" i="14" s="1"/>
  <c r="AC1039" i="14" s="1"/>
  <c r="X1294" i="14"/>
  <c r="Y1294" i="14" s="1"/>
  <c r="AA1294" i="14" s="1"/>
  <c r="AB1294" i="14" s="1"/>
  <c r="AC1294" i="14" s="1"/>
  <c r="X360" i="14"/>
  <c r="Y360" i="14" s="1"/>
  <c r="AA360" i="14" s="1"/>
  <c r="AB360" i="14" s="1"/>
  <c r="AC360" i="14" s="1"/>
  <c r="X333" i="14"/>
  <c r="Y333" i="14" s="1"/>
  <c r="AA333" i="14" s="1"/>
  <c r="AB333" i="14" s="1"/>
  <c r="AC333" i="14" s="1"/>
  <c r="X589" i="14"/>
  <c r="Y589" i="14" s="1"/>
  <c r="AA589" i="14" s="1"/>
  <c r="AB589" i="14" s="1"/>
  <c r="AC589" i="14" s="1"/>
  <c r="X845" i="14"/>
  <c r="Y845" i="14" s="1"/>
  <c r="AA845" i="14" s="1"/>
  <c r="AB845" i="14" s="1"/>
  <c r="AC845" i="14" s="1"/>
  <c r="X1100" i="14"/>
  <c r="Y1100" i="14" s="1"/>
  <c r="AA1100" i="14" s="1"/>
  <c r="AB1100" i="14" s="1"/>
  <c r="AC1100" i="14" s="1"/>
  <c r="X1356" i="14"/>
  <c r="Y1356" i="14" s="1"/>
  <c r="AA1356" i="14" s="1"/>
  <c r="AB1356" i="14" s="1"/>
  <c r="AC1356" i="14" s="1"/>
  <c r="X1612" i="14"/>
  <c r="Y1612" i="14" s="1"/>
  <c r="AA1612" i="14" s="1"/>
  <c r="AB1612" i="14" s="1"/>
  <c r="AC1612" i="14" s="1"/>
  <c r="X1394" i="14"/>
  <c r="Y1394" i="14" s="1"/>
  <c r="AA1394" i="14" s="1"/>
  <c r="AB1394" i="14" s="1"/>
  <c r="AC1394" i="14" s="1"/>
  <c r="X1650" i="14"/>
  <c r="Y1650" i="14" s="1"/>
  <c r="AA1650" i="14" s="1"/>
  <c r="AB1650" i="14" s="1"/>
  <c r="AC1650" i="14" s="1"/>
  <c r="X1905" i="14"/>
  <c r="Y1905" i="14" s="1"/>
  <c r="AA1905" i="14" s="1"/>
  <c r="AB1905" i="14" s="1"/>
  <c r="AC1905" i="14" s="1"/>
  <c r="X2161" i="14"/>
  <c r="Y2161" i="14" s="1"/>
  <c r="AA2161" i="14" s="1"/>
  <c r="AB2161" i="14" s="1"/>
  <c r="AC2161" i="14" s="1"/>
  <c r="X2417" i="14"/>
  <c r="Y2417" i="14" s="1"/>
  <c r="AA2417" i="14" s="1"/>
  <c r="AB2417" i="14" s="1"/>
  <c r="AC2417" i="14" s="1"/>
  <c r="X2673" i="14"/>
  <c r="Y2673" i="14" s="1"/>
  <c r="AA2673" i="14" s="1"/>
  <c r="AB2673" i="14" s="1"/>
  <c r="AC2673" i="14" s="1"/>
  <c r="X2929" i="14"/>
  <c r="Y2929" i="14" s="1"/>
  <c r="AA2929" i="14" s="1"/>
  <c r="AB2929" i="14" s="1"/>
  <c r="AC2929" i="14" s="1"/>
  <c r="X3185" i="14"/>
  <c r="Y3185" i="14" s="1"/>
  <c r="AA3185" i="14" s="1"/>
  <c r="AB3185" i="14" s="1"/>
  <c r="AC3185" i="14" s="1"/>
  <c r="X3441" i="14"/>
  <c r="Y3441" i="14" s="1"/>
  <c r="AA3441" i="14" s="1"/>
  <c r="AB3441" i="14" s="1"/>
  <c r="AC3441" i="14" s="1"/>
  <c r="X3697" i="14"/>
  <c r="Y3697" i="14" s="1"/>
  <c r="AA3697" i="14" s="1"/>
  <c r="AB3697" i="14" s="1"/>
  <c r="AC3697" i="14" s="1"/>
  <c r="X3953" i="14"/>
  <c r="Y3953" i="14" s="1"/>
  <c r="AA3953" i="14" s="1"/>
  <c r="AB3953" i="14" s="1"/>
  <c r="AC3953" i="14" s="1"/>
  <c r="X4209" i="14"/>
  <c r="Y4209" i="14" s="1"/>
  <c r="AA4209" i="14" s="1"/>
  <c r="AB4209" i="14" s="1"/>
  <c r="AC4209" i="14" s="1"/>
  <c r="X4465" i="14"/>
  <c r="Y4465" i="14" s="1"/>
  <c r="AA4465" i="14" s="1"/>
  <c r="AB4465" i="14" s="1"/>
  <c r="AC4465" i="14" s="1"/>
  <c r="X4721" i="14"/>
  <c r="Y4721" i="14" s="1"/>
  <c r="AA4721" i="14" s="1"/>
  <c r="AB4721" i="14" s="1"/>
  <c r="AC4721" i="14" s="1"/>
  <c r="X4977" i="14"/>
  <c r="Y4977" i="14" s="1"/>
  <c r="AA4977" i="14" s="1"/>
  <c r="AB4977" i="14" s="1"/>
  <c r="AC4977" i="14" s="1"/>
  <c r="X5233" i="14"/>
  <c r="Y5233" i="14" s="1"/>
  <c r="AA5233" i="14" s="1"/>
  <c r="AB5233" i="14" s="1"/>
  <c r="AC5233" i="14" s="1"/>
  <c r="X5489" i="14"/>
  <c r="Y5489" i="14" s="1"/>
  <c r="AA5489" i="14" s="1"/>
  <c r="AB5489" i="14" s="1"/>
  <c r="AC5489" i="14" s="1"/>
  <c r="X5745" i="14"/>
  <c r="Y5745" i="14" s="1"/>
  <c r="AA5745" i="14" s="1"/>
  <c r="AB5745" i="14" s="1"/>
  <c r="AC5745" i="14" s="1"/>
  <c r="X6001" i="14"/>
  <c r="Y6001" i="14" s="1"/>
  <c r="AA6001" i="14" s="1"/>
  <c r="AB6001" i="14" s="1"/>
  <c r="AC6001" i="14" s="1"/>
  <c r="X6257" i="14"/>
  <c r="Y6257" i="14" s="1"/>
  <c r="AA6257" i="14" s="1"/>
  <c r="AB6257" i="14" s="1"/>
  <c r="AC6257" i="14" s="1"/>
  <c r="X6513" i="14"/>
  <c r="Y6513" i="14" s="1"/>
  <c r="AA6513" i="14" s="1"/>
  <c r="AB6513" i="14" s="1"/>
  <c r="AC6513" i="14" s="1"/>
  <c r="X6769" i="14"/>
  <c r="Y6769" i="14" s="1"/>
  <c r="AA6769" i="14" s="1"/>
  <c r="AB6769" i="14" s="1"/>
  <c r="AC6769" i="14" s="1"/>
  <c r="X7025" i="14"/>
  <c r="Y7025" i="14" s="1"/>
  <c r="AA7025" i="14" s="1"/>
  <c r="AB7025" i="14" s="1"/>
  <c r="AC7025" i="14" s="1"/>
  <c r="X7281" i="14"/>
  <c r="Y7281" i="14" s="1"/>
  <c r="AA7281" i="14" s="1"/>
  <c r="AB7281" i="14" s="1"/>
  <c r="AC7281" i="14" s="1"/>
  <c r="X7537" i="14"/>
  <c r="Y7537" i="14" s="1"/>
  <c r="AA7537" i="14" s="1"/>
  <c r="AB7537" i="14" s="1"/>
  <c r="AC7537" i="14" s="1"/>
  <c r="X7793" i="14"/>
  <c r="Y7793" i="14" s="1"/>
  <c r="AA7793" i="14" s="1"/>
  <c r="AB7793" i="14" s="1"/>
  <c r="AC7793" i="14" s="1"/>
  <c r="X8049" i="14"/>
  <c r="Y8049" i="14" s="1"/>
  <c r="AA8049" i="14" s="1"/>
  <c r="AB8049" i="14" s="1"/>
  <c r="AC8049" i="14" s="1"/>
  <c r="X8305" i="14"/>
  <c r="Y8305" i="14" s="1"/>
  <c r="AA8305" i="14" s="1"/>
  <c r="AB8305" i="14" s="1"/>
  <c r="AC8305" i="14" s="1"/>
  <c r="X6730" i="14"/>
  <c r="Y6730" i="14" s="1"/>
  <c r="AA6730" i="14" s="1"/>
  <c r="AB6730" i="14" s="1"/>
  <c r="AC6730" i="14" s="1"/>
  <c r="X7070" i="14"/>
  <c r="Y7070" i="14" s="1"/>
  <c r="AA7070" i="14" s="1"/>
  <c r="AB7070" i="14" s="1"/>
  <c r="AC7070" i="14" s="1"/>
  <c r="X7414" i="14"/>
  <c r="Y7414" i="14" s="1"/>
  <c r="AA7414" i="14" s="1"/>
  <c r="AB7414" i="14" s="1"/>
  <c r="AC7414" i="14" s="1"/>
  <c r="X7958" i="14"/>
  <c r="Y7958" i="14" s="1"/>
  <c r="AA7958" i="14" s="1"/>
  <c r="AB7958" i="14" s="1"/>
  <c r="AC7958" i="14" s="1"/>
  <c r="X3284" i="14"/>
  <c r="Y3284" i="14" s="1"/>
  <c r="AA3284" i="14" s="1"/>
  <c r="AB3284" i="14" s="1"/>
  <c r="AC3284" i="14" s="1"/>
  <c r="X3788" i="14"/>
  <c r="Y3788" i="14" s="1"/>
  <c r="AA3788" i="14" s="1"/>
  <c r="AB3788" i="14" s="1"/>
  <c r="AC3788" i="14" s="1"/>
  <c r="X4296" i="14"/>
  <c r="Y4296" i="14" s="1"/>
  <c r="AA4296" i="14" s="1"/>
  <c r="AB4296" i="14" s="1"/>
  <c r="AC4296" i="14" s="1"/>
  <c r="X4820" i="14"/>
  <c r="Y4820" i="14" s="1"/>
  <c r="AA4820" i="14" s="1"/>
  <c r="AB4820" i="14" s="1"/>
  <c r="AC4820" i="14" s="1"/>
  <c r="X5340" i="14"/>
  <c r="Y5340" i="14" s="1"/>
  <c r="AA5340" i="14" s="1"/>
  <c r="AB5340" i="14" s="1"/>
  <c r="AC5340" i="14" s="1"/>
  <c r="X5848" i="14"/>
  <c r="Y5848" i="14" s="1"/>
  <c r="AA5848" i="14" s="1"/>
  <c r="AB5848" i="14" s="1"/>
  <c r="AC5848" i="14" s="1"/>
  <c r="X6364" i="14"/>
  <c r="Y6364" i="14" s="1"/>
  <c r="AA6364" i="14" s="1"/>
  <c r="AB6364" i="14" s="1"/>
  <c r="AC6364" i="14" s="1"/>
  <c r="X6868" i="14"/>
  <c r="Y6868" i="14" s="1"/>
  <c r="AA6868" i="14" s="1"/>
  <c r="AB6868" i="14" s="1"/>
  <c r="AC6868" i="14" s="1"/>
  <c r="X7392" i="14"/>
  <c r="Y7392" i="14" s="1"/>
  <c r="AA7392" i="14" s="1"/>
  <c r="AB7392" i="14" s="1"/>
  <c r="AC7392" i="14" s="1"/>
  <c r="X7904" i="14"/>
  <c r="Y7904" i="14" s="1"/>
  <c r="AA7904" i="14" s="1"/>
  <c r="AB7904" i="14" s="1"/>
  <c r="AC7904" i="14" s="1"/>
  <c r="X440" i="14"/>
  <c r="Y440" i="14" s="1"/>
  <c r="AA440" i="14" s="1"/>
  <c r="AB440" i="14" s="1"/>
  <c r="AC440" i="14" s="1"/>
  <c r="X696" i="14"/>
  <c r="Y696" i="14" s="1"/>
  <c r="AA696" i="14" s="1"/>
  <c r="AB696" i="14" s="1"/>
  <c r="AC696" i="14" s="1"/>
  <c r="X952" i="14"/>
  <c r="Y952" i="14" s="1"/>
  <c r="AA952" i="14" s="1"/>
  <c r="AB952" i="14" s="1"/>
  <c r="AC952" i="14" s="1"/>
  <c r="X1207" i="14"/>
  <c r="Y1207" i="14" s="1"/>
  <c r="AA1207" i="14" s="1"/>
  <c r="AB1207" i="14" s="1"/>
  <c r="AC1207" i="14" s="1"/>
  <c r="X1463" i="14"/>
  <c r="Y1463" i="14" s="1"/>
  <c r="AA1463" i="14" s="1"/>
  <c r="AB1463" i="14" s="1"/>
  <c r="AC1463" i="14" s="1"/>
  <c r="X1718" i="14"/>
  <c r="Y1718" i="14" s="1"/>
  <c r="AA1718" i="14" s="1"/>
  <c r="AB1718" i="14" s="1"/>
  <c r="AC1718" i="14" s="1"/>
  <c r="X1974" i="14"/>
  <c r="Y1974" i="14" s="1"/>
  <c r="AA1974" i="14" s="1"/>
  <c r="AB1974" i="14" s="1"/>
  <c r="AC1974" i="14" s="1"/>
  <c r="X2230" i="14"/>
  <c r="Y2230" i="14" s="1"/>
  <c r="AA2230" i="14" s="1"/>
  <c r="AB2230" i="14" s="1"/>
  <c r="AC2230" i="14" s="1"/>
  <c r="X2486" i="14"/>
  <c r="Y2486" i="14" s="1"/>
  <c r="AA2486" i="14" s="1"/>
  <c r="AB2486" i="14" s="1"/>
  <c r="AC2486" i="14" s="1"/>
  <c r="X2742" i="14"/>
  <c r="Y2742" i="14" s="1"/>
  <c r="AA2742" i="14" s="1"/>
  <c r="AB2742" i="14" s="1"/>
  <c r="AC2742" i="14" s="1"/>
  <c r="X2998" i="14"/>
  <c r="Y2998" i="14" s="1"/>
  <c r="AA2998" i="14" s="1"/>
  <c r="AB2998" i="14" s="1"/>
  <c r="AC2998" i="14" s="1"/>
  <c r="X3254" i="14"/>
  <c r="Y3254" i="14" s="1"/>
  <c r="AA3254" i="14" s="1"/>
  <c r="AB3254" i="14" s="1"/>
  <c r="AC3254" i="14" s="1"/>
  <c r="X3510" i="14"/>
  <c r="Y3510" i="14" s="1"/>
  <c r="AA3510" i="14" s="1"/>
  <c r="AB3510" i="14" s="1"/>
  <c r="AC3510" i="14" s="1"/>
  <c r="X3766" i="14"/>
  <c r="Y3766" i="14" s="1"/>
  <c r="AA3766" i="14" s="1"/>
  <c r="AB3766" i="14" s="1"/>
  <c r="AC3766" i="14" s="1"/>
  <c r="X4022" i="14"/>
  <c r="Y4022" i="14" s="1"/>
  <c r="AA4022" i="14" s="1"/>
  <c r="AB4022" i="14" s="1"/>
  <c r="AC4022" i="14" s="1"/>
  <c r="X4346" i="14"/>
  <c r="Y4346" i="14" s="1"/>
  <c r="AA4346" i="14" s="1"/>
  <c r="AB4346" i="14" s="1"/>
  <c r="AC4346" i="14" s="1"/>
  <c r="X4686" i="14"/>
  <c r="Y4686" i="14" s="1"/>
  <c r="AA4686" i="14" s="1"/>
  <c r="AB4686" i="14" s="1"/>
  <c r="AC4686" i="14" s="1"/>
  <c r="X5030" i="14"/>
  <c r="Y5030" i="14" s="1"/>
  <c r="AA5030" i="14" s="1"/>
  <c r="AB5030" i="14" s="1"/>
  <c r="AC5030" i="14" s="1"/>
  <c r="X5370" i="14"/>
  <c r="Y5370" i="14" s="1"/>
  <c r="AA5370" i="14" s="1"/>
  <c r="AB5370" i="14" s="1"/>
  <c r="AC5370" i="14" s="1"/>
  <c r="X5710" i="14"/>
  <c r="Y5710" i="14" s="1"/>
  <c r="AA5710" i="14" s="1"/>
  <c r="AB5710" i="14" s="1"/>
  <c r="AC5710" i="14" s="1"/>
  <c r="X6054" i="14"/>
  <c r="Y6054" i="14" s="1"/>
  <c r="AA6054" i="14" s="1"/>
  <c r="AB6054" i="14" s="1"/>
  <c r="AC6054" i="14" s="1"/>
  <c r="X6622" i="14"/>
  <c r="Y6622" i="14" s="1"/>
  <c r="AA6622" i="14" s="1"/>
  <c r="AB6622" i="14" s="1"/>
  <c r="AC6622" i="14" s="1"/>
  <c r="X8110" i="14"/>
  <c r="Y8110" i="14" s="1"/>
  <c r="AA8110" i="14" s="1"/>
  <c r="AB8110" i="14" s="1"/>
  <c r="AC8110" i="14" s="1"/>
  <c r="X402" i="14"/>
  <c r="Y402" i="14" s="1"/>
  <c r="AA402" i="14" s="1"/>
  <c r="AB402" i="14" s="1"/>
  <c r="AC402" i="14" s="1"/>
  <c r="X914" i="14"/>
  <c r="Y914" i="14" s="1"/>
  <c r="AA914" i="14" s="1"/>
  <c r="AB914" i="14" s="1"/>
  <c r="AC914" i="14" s="1"/>
  <c r="X1429" i="14"/>
  <c r="Y1429" i="14" s="1"/>
  <c r="AA1429" i="14" s="1"/>
  <c r="AB1429" i="14" s="1"/>
  <c r="AC1429" i="14" s="1"/>
  <c r="X1936" i="14"/>
  <c r="Y1936" i="14" s="1"/>
  <c r="AA1936" i="14" s="1"/>
  <c r="AB1936" i="14" s="1"/>
  <c r="AC1936" i="14" s="1"/>
  <c r="X2448" i="14"/>
  <c r="Y2448" i="14" s="1"/>
  <c r="AA2448" i="14" s="1"/>
  <c r="AB2448" i="14" s="1"/>
  <c r="AC2448" i="14" s="1"/>
  <c r="X2960" i="14"/>
  <c r="Y2960" i="14" s="1"/>
  <c r="AA2960" i="14" s="1"/>
  <c r="AB2960" i="14" s="1"/>
  <c r="AC2960" i="14" s="1"/>
  <c r="X3404" i="14"/>
  <c r="Y3404" i="14" s="1"/>
  <c r="AA3404" i="14" s="1"/>
  <c r="AB3404" i="14" s="1"/>
  <c r="AC3404" i="14" s="1"/>
  <c r="X3924" i="14"/>
  <c r="Y3924" i="14" s="1"/>
  <c r="AA3924" i="14" s="1"/>
  <c r="AB3924" i="14" s="1"/>
  <c r="AC3924" i="14" s="1"/>
  <c r="X4436" i="14"/>
  <c r="Y4436" i="14" s="1"/>
  <c r="AA4436" i="14" s="1"/>
  <c r="AB4436" i="14" s="1"/>
  <c r="AC4436" i="14" s="1"/>
  <c r="X4936" i="14"/>
  <c r="Y4936" i="14" s="1"/>
  <c r="AA4936" i="14" s="1"/>
  <c r="AB4936" i="14" s="1"/>
  <c r="AC4936" i="14" s="1"/>
  <c r="X5436" i="14"/>
  <c r="Y5436" i="14" s="1"/>
  <c r="AA5436" i="14" s="1"/>
  <c r="AB5436" i="14" s="1"/>
  <c r="AC5436" i="14" s="1"/>
  <c r="X5948" i="14"/>
  <c r="Y5948" i="14" s="1"/>
  <c r="AA5948" i="14" s="1"/>
  <c r="AB5948" i="14" s="1"/>
  <c r="AC5948" i="14" s="1"/>
  <c r="X6464" i="14"/>
  <c r="Y6464" i="14" s="1"/>
  <c r="AA6464" i="14" s="1"/>
  <c r="AB6464" i="14" s="1"/>
  <c r="AC6464" i="14" s="1"/>
  <c r="X6988" i="14"/>
  <c r="Y6988" i="14" s="1"/>
  <c r="AA6988" i="14" s="1"/>
  <c r="AB6988" i="14" s="1"/>
  <c r="AC6988" i="14" s="1"/>
  <c r="X1967" i="14"/>
  <c r="Y1967" i="14" s="1"/>
  <c r="AA1967" i="14" s="1"/>
  <c r="AB1967" i="14" s="1"/>
  <c r="AC1967" i="14" s="1"/>
  <c r="X2223" i="14"/>
  <c r="Y2223" i="14" s="1"/>
  <c r="AA2223" i="14" s="1"/>
  <c r="AB2223" i="14" s="1"/>
  <c r="AC2223" i="14" s="1"/>
  <c r="X2479" i="14"/>
  <c r="Y2479" i="14" s="1"/>
  <c r="AA2479" i="14" s="1"/>
  <c r="AB2479" i="14" s="1"/>
  <c r="AC2479" i="14" s="1"/>
  <c r="X2735" i="14"/>
  <c r="Y2735" i="14" s="1"/>
  <c r="AA2735" i="14" s="1"/>
  <c r="AB2735" i="14" s="1"/>
  <c r="AC2735" i="14" s="1"/>
  <c r="X2991" i="14"/>
  <c r="Y2991" i="14" s="1"/>
  <c r="AA2991" i="14" s="1"/>
  <c r="AB2991" i="14" s="1"/>
  <c r="AC2991" i="14" s="1"/>
  <c r="X3247" i="14"/>
  <c r="Y3247" i="14" s="1"/>
  <c r="AA3247" i="14" s="1"/>
  <c r="AB3247" i="14" s="1"/>
  <c r="AC3247" i="14" s="1"/>
  <c r="X3503" i="14"/>
  <c r="Y3503" i="14" s="1"/>
  <c r="AA3503" i="14" s="1"/>
  <c r="AB3503" i="14" s="1"/>
  <c r="AC3503" i="14" s="1"/>
  <c r="X3759" i="14"/>
  <c r="Y3759" i="14" s="1"/>
  <c r="AA3759" i="14" s="1"/>
  <c r="AB3759" i="14" s="1"/>
  <c r="AC3759" i="14" s="1"/>
  <c r="X4051" i="14"/>
  <c r="Y4051" i="14" s="1"/>
  <c r="AA4051" i="14" s="1"/>
  <c r="AB4051" i="14" s="1"/>
  <c r="AC4051" i="14" s="1"/>
  <c r="X4311" i="14"/>
  <c r="Y4311" i="14" s="1"/>
  <c r="AA4311" i="14" s="1"/>
  <c r="AB4311" i="14" s="1"/>
  <c r="AC4311" i="14" s="1"/>
  <c r="X4567" i="14"/>
  <c r="Y4567" i="14" s="1"/>
  <c r="AA4567" i="14" s="1"/>
  <c r="AB4567" i="14" s="1"/>
  <c r="AC4567" i="14" s="1"/>
  <c r="X4823" i="14"/>
  <c r="Y4823" i="14" s="1"/>
  <c r="AA4823" i="14" s="1"/>
  <c r="AB4823" i="14" s="1"/>
  <c r="AC4823" i="14" s="1"/>
  <c r="X5079" i="14"/>
  <c r="Y5079" i="14" s="1"/>
  <c r="AA5079" i="14" s="1"/>
  <c r="AB5079" i="14" s="1"/>
  <c r="AC5079" i="14" s="1"/>
  <c r="X5335" i="14"/>
  <c r="Y5335" i="14" s="1"/>
  <c r="AA5335" i="14" s="1"/>
  <c r="AB5335" i="14" s="1"/>
  <c r="AC5335" i="14" s="1"/>
  <c r="X5591" i="14"/>
  <c r="Y5591" i="14" s="1"/>
  <c r="AA5591" i="14" s="1"/>
  <c r="AB5591" i="14" s="1"/>
  <c r="AC5591" i="14" s="1"/>
  <c r="X5847" i="14"/>
  <c r="Y5847" i="14" s="1"/>
  <c r="AA5847" i="14" s="1"/>
  <c r="AB5847" i="14" s="1"/>
  <c r="AC5847" i="14" s="1"/>
  <c r="X6103" i="14"/>
  <c r="Y6103" i="14" s="1"/>
  <c r="AA6103" i="14" s="1"/>
  <c r="AB6103" i="14" s="1"/>
  <c r="AC6103" i="14" s="1"/>
  <c r="X6359" i="14"/>
  <c r="Y6359" i="14" s="1"/>
  <c r="AA6359" i="14" s="1"/>
  <c r="AB6359" i="14" s="1"/>
  <c r="AC6359" i="14" s="1"/>
  <c r="X6615" i="14"/>
  <c r="Y6615" i="14" s="1"/>
  <c r="AA6615" i="14" s="1"/>
  <c r="AB6615" i="14" s="1"/>
  <c r="AC6615" i="14" s="1"/>
  <c r="X6871" i="14"/>
  <c r="Y6871" i="14" s="1"/>
  <c r="AA6871" i="14" s="1"/>
  <c r="AB6871" i="14" s="1"/>
  <c r="AC6871" i="14" s="1"/>
  <c r="X7127" i="14"/>
  <c r="Y7127" i="14" s="1"/>
  <c r="AA7127" i="14" s="1"/>
  <c r="AB7127" i="14" s="1"/>
  <c r="AC7127" i="14" s="1"/>
  <c r="X7383" i="14"/>
  <c r="Y7383" i="14" s="1"/>
  <c r="AA7383" i="14" s="1"/>
  <c r="AB7383" i="14" s="1"/>
  <c r="AC7383" i="14" s="1"/>
  <c r="X7639" i="14"/>
  <c r="Y7639" i="14" s="1"/>
  <c r="AA7639" i="14" s="1"/>
  <c r="AB7639" i="14" s="1"/>
  <c r="AC7639" i="14" s="1"/>
  <c r="X7895" i="14"/>
  <c r="Y7895" i="14" s="1"/>
  <c r="AA7895" i="14" s="1"/>
  <c r="AB7895" i="14" s="1"/>
  <c r="AC7895" i="14" s="1"/>
  <c r="X8151" i="14"/>
  <c r="Y8151" i="14" s="1"/>
  <c r="AA8151" i="14" s="1"/>
  <c r="AB8151" i="14" s="1"/>
  <c r="AC8151" i="14" s="1"/>
  <c r="X202" i="14"/>
  <c r="Y202" i="14" s="1"/>
  <c r="AA202" i="14" s="1"/>
  <c r="AB202" i="14" s="1"/>
  <c r="AC202" i="14" s="1"/>
  <c r="X714" i="14"/>
  <c r="Y714" i="14" s="1"/>
  <c r="AA714" i="14" s="1"/>
  <c r="AB714" i="14" s="1"/>
  <c r="AC714" i="14" s="1"/>
  <c r="X1229" i="14"/>
  <c r="Y1229" i="14" s="1"/>
  <c r="AA1229" i="14" s="1"/>
  <c r="AB1229" i="14" s="1"/>
  <c r="AC1229" i="14" s="1"/>
  <c r="X1740" i="14"/>
  <c r="Y1740" i="14" s="1"/>
  <c r="AA1740" i="14" s="1"/>
  <c r="AB1740" i="14" s="1"/>
  <c r="AC1740" i="14" s="1"/>
  <c r="X2252" i="14"/>
  <c r="Y2252" i="14" s="1"/>
  <c r="AA2252" i="14" s="1"/>
  <c r="AB2252" i="14" s="1"/>
  <c r="AC2252" i="14" s="1"/>
  <c r="X2764" i="14"/>
  <c r="Y2764" i="14" s="1"/>
  <c r="AA2764" i="14" s="1"/>
  <c r="AB2764" i="14" s="1"/>
  <c r="AC2764" i="14" s="1"/>
  <c r="X7288" i="14"/>
  <c r="Y7288" i="14" s="1"/>
  <c r="AA7288" i="14" s="1"/>
  <c r="AB7288" i="14" s="1"/>
  <c r="AC7288" i="14" s="1"/>
  <c r="X7796" i="14"/>
  <c r="Y7796" i="14" s="1"/>
  <c r="AA7796" i="14" s="1"/>
  <c r="AB7796" i="14" s="1"/>
  <c r="AC7796" i="14" s="1"/>
  <c r="X8296" i="14"/>
  <c r="Y8296" i="14" s="1"/>
  <c r="AA8296" i="14" s="1"/>
  <c r="AB8296" i="14" s="1"/>
  <c r="AC8296" i="14" s="1"/>
  <c r="X7074" i="14"/>
  <c r="Y7074" i="14" s="1"/>
  <c r="AA7074" i="14" s="1"/>
  <c r="AB7074" i="14" s="1"/>
  <c r="AC7074" i="14" s="1"/>
  <c r="X6562" i="14"/>
  <c r="Y6562" i="14" s="1"/>
  <c r="AA6562" i="14" s="1"/>
  <c r="AB6562" i="14" s="1"/>
  <c r="AC6562" i="14" s="1"/>
  <c r="X6770" i="14"/>
  <c r="Y6770" i="14" s="1"/>
  <c r="AA6770" i="14" s="1"/>
  <c r="AB6770" i="14" s="1"/>
  <c r="AC6770" i="14" s="1"/>
  <c r="X6722" i="14"/>
  <c r="Y6722" i="14" s="1"/>
  <c r="AA6722" i="14" s="1"/>
  <c r="AB6722" i="14" s="1"/>
  <c r="AC6722" i="14" s="1"/>
  <c r="X5698" i="14"/>
  <c r="Y5698" i="14" s="1"/>
  <c r="AA5698" i="14" s="1"/>
  <c r="AB5698" i="14" s="1"/>
  <c r="AC5698" i="14" s="1"/>
  <c r="X4674" i="14"/>
  <c r="Y4674" i="14" s="1"/>
  <c r="AA4674" i="14" s="1"/>
  <c r="AB4674" i="14" s="1"/>
  <c r="AC4674" i="14" s="1"/>
  <c r="X595" i="14"/>
  <c r="Y595" i="14" s="1"/>
  <c r="AA595" i="14" s="1"/>
  <c r="AB595" i="14" s="1"/>
  <c r="AC595" i="14" s="1"/>
  <c r="X6554" i="14"/>
  <c r="Y6554" i="14" s="1"/>
  <c r="AA6554" i="14" s="1"/>
  <c r="AB6554" i="14" s="1"/>
  <c r="AC6554" i="14" s="1"/>
  <c r="X1018" i="14"/>
  <c r="Y1018" i="14" s="1"/>
  <c r="AA1018" i="14" s="1"/>
  <c r="AB1018" i="14" s="1"/>
  <c r="AC1018" i="14" s="1"/>
  <c r="X3068" i="14"/>
  <c r="Y3068" i="14" s="1"/>
  <c r="AA3068" i="14" s="1"/>
  <c r="AB3068" i="14" s="1"/>
  <c r="AC3068" i="14" s="1"/>
  <c r="X5036" i="14"/>
  <c r="Y5036" i="14" s="1"/>
  <c r="AA5036" i="14" s="1"/>
  <c r="AB5036" i="14" s="1"/>
  <c r="AC5036" i="14" s="1"/>
  <c r="X7096" i="14"/>
  <c r="Y7096" i="14" s="1"/>
  <c r="AA7096" i="14" s="1"/>
  <c r="AB7096" i="14" s="1"/>
  <c r="AC7096" i="14" s="1"/>
  <c r="X2659" i="14"/>
  <c r="Y2659" i="14" s="1"/>
  <c r="AA2659" i="14" s="1"/>
  <c r="AB2659" i="14" s="1"/>
  <c r="AC2659" i="14" s="1"/>
  <c r="X3683" i="14"/>
  <c r="Y3683" i="14" s="1"/>
  <c r="AA3683" i="14" s="1"/>
  <c r="AB3683" i="14" s="1"/>
  <c r="AC3683" i="14" s="1"/>
  <c r="X4619" i="14"/>
  <c r="Y4619" i="14" s="1"/>
  <c r="AA4619" i="14" s="1"/>
  <c r="AB4619" i="14" s="1"/>
  <c r="AC4619" i="14" s="1"/>
  <c r="X5643" i="14"/>
  <c r="Y5643" i="14" s="1"/>
  <c r="AA5643" i="14" s="1"/>
  <c r="AB5643" i="14" s="1"/>
  <c r="AC5643" i="14" s="1"/>
  <c r="X6667" i="14"/>
  <c r="Y6667" i="14" s="1"/>
  <c r="AA6667" i="14" s="1"/>
  <c r="AB6667" i="14" s="1"/>
  <c r="AC6667" i="14" s="1"/>
  <c r="X7627" i="14"/>
  <c r="Y7627" i="14" s="1"/>
  <c r="AA7627" i="14" s="1"/>
  <c r="AB7627" i="14" s="1"/>
  <c r="AC7627" i="14" s="1"/>
  <c r="X1090" i="14"/>
  <c r="Y1090" i="14" s="1"/>
  <c r="AA1090" i="14" s="1"/>
  <c r="AB1090" i="14" s="1"/>
  <c r="AC1090" i="14" s="1"/>
  <c r="X220" i="14"/>
  <c r="Y220" i="14" s="1"/>
  <c r="AA220" i="14" s="1"/>
  <c r="AB220" i="14" s="1"/>
  <c r="AC220" i="14" s="1"/>
  <c r="X8226" i="14"/>
  <c r="Y8226" i="14" s="1"/>
  <c r="AA8226" i="14" s="1"/>
  <c r="AB8226" i="14" s="1"/>
  <c r="AC8226" i="14" s="1"/>
  <c r="X1437" i="14"/>
  <c r="Y1437" i="14" s="1"/>
  <c r="AA1437" i="14" s="1"/>
  <c r="AB1437" i="14" s="1"/>
  <c r="AC1437" i="14" s="1"/>
  <c r="X2972" i="14"/>
  <c r="Y2972" i="14" s="1"/>
  <c r="AA2972" i="14" s="1"/>
  <c r="AB2972" i="14" s="1"/>
  <c r="AC2972" i="14" s="1"/>
  <c r="X4444" i="14"/>
  <c r="Y4444" i="14" s="1"/>
  <c r="AA4444" i="14" s="1"/>
  <c r="AB4444" i="14" s="1"/>
  <c r="AC4444" i="14" s="1"/>
  <c r="X6088" i="14"/>
  <c r="Y6088" i="14" s="1"/>
  <c r="AA6088" i="14" s="1"/>
  <c r="AB6088" i="14" s="1"/>
  <c r="AC6088" i="14" s="1"/>
  <c r="X2163" i="14"/>
  <c r="Y2163" i="14" s="1"/>
  <c r="AA2163" i="14" s="1"/>
  <c r="AB2163" i="14" s="1"/>
  <c r="AC2163" i="14" s="1"/>
  <c r="X2931" i="14"/>
  <c r="Y2931" i="14" s="1"/>
  <c r="AA2931" i="14" s="1"/>
  <c r="AB2931" i="14" s="1"/>
  <c r="AC2931" i="14" s="1"/>
  <c r="X3699" i="14"/>
  <c r="Y3699" i="14" s="1"/>
  <c r="AA3699" i="14" s="1"/>
  <c r="AB3699" i="14" s="1"/>
  <c r="AC3699" i="14" s="1"/>
  <c r="X4507" i="14"/>
  <c r="Y4507" i="14" s="1"/>
  <c r="AA4507" i="14" s="1"/>
  <c r="AB4507" i="14" s="1"/>
  <c r="AC4507" i="14" s="1"/>
  <c r="X5275" i="14"/>
  <c r="Y5275" i="14" s="1"/>
  <c r="AA5275" i="14" s="1"/>
  <c r="AB5275" i="14" s="1"/>
  <c r="AC5275" i="14" s="1"/>
  <c r="X6043" i="14"/>
  <c r="Y6043" i="14" s="1"/>
  <c r="AA6043" i="14" s="1"/>
  <c r="AB6043" i="14" s="1"/>
  <c r="AC6043" i="14" s="1"/>
  <c r="X6811" i="14"/>
  <c r="Y6811" i="14" s="1"/>
  <c r="AA6811" i="14" s="1"/>
  <c r="AB6811" i="14" s="1"/>
  <c r="AC6811" i="14" s="1"/>
  <c r="X7579" i="14"/>
  <c r="Y7579" i="14" s="1"/>
  <c r="AA7579" i="14" s="1"/>
  <c r="AB7579" i="14" s="1"/>
  <c r="AC7579" i="14" s="1"/>
  <c r="X626" i="14"/>
  <c r="Y626" i="14" s="1"/>
  <c r="AA626" i="14" s="1"/>
  <c r="AB626" i="14" s="1"/>
  <c r="AC626" i="14" s="1"/>
  <c r="X1154" i="14"/>
  <c r="Y1154" i="14" s="1"/>
  <c r="AA1154" i="14" s="1"/>
  <c r="AB1154" i="14" s="1"/>
  <c r="AC1154" i="14" s="1"/>
  <c r="X723" i="14"/>
  <c r="Y723" i="14" s="1"/>
  <c r="AA723" i="14" s="1"/>
  <c r="AB723" i="14" s="1"/>
  <c r="AC723" i="14" s="1"/>
  <c r="X227" i="14"/>
  <c r="Y227" i="14" s="1"/>
  <c r="AA227" i="14" s="1"/>
  <c r="AB227" i="14" s="1"/>
  <c r="AC227" i="14" s="1"/>
  <c r="X1250" i="14"/>
  <c r="Y1250" i="14" s="1"/>
  <c r="AA1250" i="14" s="1"/>
  <c r="AB1250" i="14" s="1"/>
  <c r="AC1250" i="14" s="1"/>
  <c r="X819" i="14"/>
  <c r="Y819" i="14" s="1"/>
  <c r="AA819" i="14" s="1"/>
  <c r="AB819" i="14" s="1"/>
  <c r="AC819" i="14" s="1"/>
  <c r="X6630" i="14"/>
  <c r="Y6630" i="14" s="1"/>
  <c r="AA6630" i="14" s="1"/>
  <c r="AB6630" i="14" s="1"/>
  <c r="AC6630" i="14" s="1"/>
  <c r="X8114" i="14"/>
  <c r="Y8114" i="14" s="1"/>
  <c r="AA8114" i="14" s="1"/>
  <c r="AB8114" i="14" s="1"/>
  <c r="AC8114" i="14" s="1"/>
  <c r="X446" i="14"/>
  <c r="Y446" i="14" s="1"/>
  <c r="AA446" i="14" s="1"/>
  <c r="AB446" i="14" s="1"/>
  <c r="AC446" i="14" s="1"/>
  <c r="X954" i="14"/>
  <c r="Y954" i="14" s="1"/>
  <c r="AA954" i="14" s="1"/>
  <c r="AB954" i="14" s="1"/>
  <c r="AC954" i="14" s="1"/>
  <c r="X1469" i="14"/>
  <c r="Y1469" i="14" s="1"/>
  <c r="AA1469" i="14" s="1"/>
  <c r="AB1469" i="14" s="1"/>
  <c r="AC1469" i="14" s="1"/>
  <c r="X1976" i="14"/>
  <c r="Y1976" i="14" s="1"/>
  <c r="AA1976" i="14" s="1"/>
  <c r="AB1976" i="14" s="1"/>
  <c r="AC1976" i="14" s="1"/>
  <c r="X2488" i="14"/>
  <c r="Y2488" i="14" s="1"/>
  <c r="AA2488" i="14" s="1"/>
  <c r="AB2488" i="14" s="1"/>
  <c r="AC2488" i="14" s="1"/>
  <c r="X3000" i="14"/>
  <c r="Y3000" i="14" s="1"/>
  <c r="AA3000" i="14" s="1"/>
  <c r="AB3000" i="14" s="1"/>
  <c r="AC3000" i="14" s="1"/>
  <c r="X3444" i="14"/>
  <c r="Y3444" i="14" s="1"/>
  <c r="AA3444" i="14" s="1"/>
  <c r="AB3444" i="14" s="1"/>
  <c r="AC3444" i="14" s="1"/>
  <c r="X3964" i="14"/>
  <c r="Y3964" i="14" s="1"/>
  <c r="AA3964" i="14" s="1"/>
  <c r="AB3964" i="14" s="1"/>
  <c r="AC3964" i="14" s="1"/>
  <c r="X4476" i="14"/>
  <c r="Y4476" i="14" s="1"/>
  <c r="AA4476" i="14" s="1"/>
  <c r="AB4476" i="14" s="1"/>
  <c r="AC4476" i="14" s="1"/>
  <c r="X4976" i="14"/>
  <c r="Y4976" i="14" s="1"/>
  <c r="AA4976" i="14" s="1"/>
  <c r="AB4976" i="14" s="1"/>
  <c r="AC4976" i="14" s="1"/>
  <c r="X5480" i="14"/>
  <c r="Y5480" i="14" s="1"/>
  <c r="AA5480" i="14" s="1"/>
  <c r="AB5480" i="14" s="1"/>
  <c r="AC5480" i="14" s="1"/>
  <c r="X5992" i="14"/>
  <c r="Y5992" i="14" s="1"/>
  <c r="AA5992" i="14" s="1"/>
  <c r="AB5992" i="14" s="1"/>
  <c r="AC5992" i="14" s="1"/>
  <c r="X6504" i="14"/>
  <c r="Y6504" i="14" s="1"/>
  <c r="AA6504" i="14" s="1"/>
  <c r="AB6504" i="14" s="1"/>
  <c r="AC6504" i="14" s="1"/>
  <c r="X7028" i="14"/>
  <c r="Y7028" i="14" s="1"/>
  <c r="AA7028" i="14" s="1"/>
  <c r="AB7028" i="14" s="1"/>
  <c r="AC7028" i="14" s="1"/>
  <c r="X1987" i="14"/>
  <c r="Y1987" i="14" s="1"/>
  <c r="AA1987" i="14" s="1"/>
  <c r="AB1987" i="14" s="1"/>
  <c r="AC1987" i="14" s="1"/>
  <c r="X2243" i="14"/>
  <c r="Y2243" i="14" s="1"/>
  <c r="AA2243" i="14" s="1"/>
  <c r="AB2243" i="14" s="1"/>
  <c r="AC2243" i="14" s="1"/>
  <c r="X2499" i="14"/>
  <c r="Y2499" i="14" s="1"/>
  <c r="AA2499" i="14" s="1"/>
  <c r="AB2499" i="14" s="1"/>
  <c r="AC2499" i="14" s="1"/>
  <c r="X2755" i="14"/>
  <c r="Y2755" i="14" s="1"/>
  <c r="AA2755" i="14" s="1"/>
  <c r="AB2755" i="14" s="1"/>
  <c r="AC2755" i="14" s="1"/>
  <c r="X3011" i="14"/>
  <c r="Y3011" i="14" s="1"/>
  <c r="AA3011" i="14" s="1"/>
  <c r="AB3011" i="14" s="1"/>
  <c r="AC3011" i="14" s="1"/>
  <c r="X3267" i="14"/>
  <c r="Y3267" i="14" s="1"/>
  <c r="AA3267" i="14" s="1"/>
  <c r="AB3267" i="14" s="1"/>
  <c r="AC3267" i="14" s="1"/>
  <c r="X3523" i="14"/>
  <c r="Y3523" i="14" s="1"/>
  <c r="AA3523" i="14" s="1"/>
  <c r="AB3523" i="14" s="1"/>
  <c r="AC3523" i="14" s="1"/>
  <c r="X3783" i="14"/>
  <c r="Y3783" i="14" s="1"/>
  <c r="AA3783" i="14" s="1"/>
  <c r="AB3783" i="14" s="1"/>
  <c r="AC3783" i="14" s="1"/>
  <c r="X4075" i="14"/>
  <c r="Y4075" i="14" s="1"/>
  <c r="AA4075" i="14" s="1"/>
  <c r="AB4075" i="14" s="1"/>
  <c r="AC4075" i="14" s="1"/>
  <c r="X4331" i="14"/>
  <c r="Y4331" i="14" s="1"/>
  <c r="AA4331" i="14" s="1"/>
  <c r="AB4331" i="14" s="1"/>
  <c r="AC4331" i="14" s="1"/>
  <c r="X4587" i="14"/>
  <c r="Y4587" i="14" s="1"/>
  <c r="AA4587" i="14" s="1"/>
  <c r="AB4587" i="14" s="1"/>
  <c r="AC4587" i="14" s="1"/>
  <c r="X4843" i="14"/>
  <c r="Y4843" i="14" s="1"/>
  <c r="AA4843" i="14" s="1"/>
  <c r="AB4843" i="14" s="1"/>
  <c r="AC4843" i="14" s="1"/>
  <c r="X5099" i="14"/>
  <c r="Y5099" i="14" s="1"/>
  <c r="AA5099" i="14" s="1"/>
  <c r="AB5099" i="14" s="1"/>
  <c r="AC5099" i="14" s="1"/>
  <c r="X5355" i="14"/>
  <c r="Y5355" i="14" s="1"/>
  <c r="AA5355" i="14" s="1"/>
  <c r="AB5355" i="14" s="1"/>
  <c r="AC5355" i="14" s="1"/>
  <c r="X5611" i="14"/>
  <c r="Y5611" i="14" s="1"/>
  <c r="AA5611" i="14" s="1"/>
  <c r="AB5611" i="14" s="1"/>
  <c r="AC5611" i="14" s="1"/>
  <c r="X5867" i="14"/>
  <c r="Y5867" i="14" s="1"/>
  <c r="AA5867" i="14" s="1"/>
  <c r="AB5867" i="14" s="1"/>
  <c r="AC5867" i="14" s="1"/>
  <c r="X6123" i="14"/>
  <c r="Y6123" i="14" s="1"/>
  <c r="AA6123" i="14" s="1"/>
  <c r="AB6123" i="14" s="1"/>
  <c r="AC6123" i="14" s="1"/>
  <c r="X6379" i="14"/>
  <c r="Y6379" i="14" s="1"/>
  <c r="AA6379" i="14" s="1"/>
  <c r="AB6379" i="14" s="1"/>
  <c r="AC6379" i="14" s="1"/>
  <c r="X6635" i="14"/>
  <c r="Y6635" i="14" s="1"/>
  <c r="AA6635" i="14" s="1"/>
  <c r="AB6635" i="14" s="1"/>
  <c r="AC6635" i="14" s="1"/>
  <c r="X6891" i="14"/>
  <c r="Y6891" i="14" s="1"/>
  <c r="AA6891" i="14" s="1"/>
  <c r="AB6891" i="14" s="1"/>
  <c r="AC6891" i="14" s="1"/>
  <c r="X7147" i="14"/>
  <c r="Y7147" i="14" s="1"/>
  <c r="AA7147" i="14" s="1"/>
  <c r="AB7147" i="14" s="1"/>
  <c r="AC7147" i="14" s="1"/>
  <c r="X7403" i="14"/>
  <c r="Y7403" i="14" s="1"/>
  <c r="AA7403" i="14" s="1"/>
  <c r="AB7403" i="14" s="1"/>
  <c r="AC7403" i="14" s="1"/>
  <c r="X7659" i="14"/>
  <c r="Y7659" i="14" s="1"/>
  <c r="AA7659" i="14" s="1"/>
  <c r="AB7659" i="14" s="1"/>
  <c r="AC7659" i="14" s="1"/>
  <c r="X7915" i="14"/>
  <c r="Y7915" i="14" s="1"/>
  <c r="AA7915" i="14" s="1"/>
  <c r="AB7915" i="14" s="1"/>
  <c r="AC7915" i="14" s="1"/>
  <c r="X8171" i="14"/>
  <c r="Y8171" i="14" s="1"/>
  <c r="AA8171" i="14" s="1"/>
  <c r="AB8171" i="14" s="1"/>
  <c r="AC8171" i="14" s="1"/>
  <c r="X274" i="14"/>
  <c r="Y274" i="14" s="1"/>
  <c r="AA274" i="14" s="1"/>
  <c r="AB274" i="14" s="1"/>
  <c r="AC274" i="14" s="1"/>
  <c r="X786" i="14"/>
  <c r="Y786" i="14" s="1"/>
  <c r="AA786" i="14" s="1"/>
  <c r="AB786" i="14" s="1"/>
  <c r="AC786" i="14" s="1"/>
  <c r="X1297" i="14"/>
  <c r="Y1297" i="14" s="1"/>
  <c r="AA1297" i="14" s="1"/>
  <c r="AB1297" i="14" s="1"/>
  <c r="AC1297" i="14" s="1"/>
  <c r="X1812" i="14"/>
  <c r="Y1812" i="14" s="1"/>
  <c r="AA1812" i="14" s="1"/>
  <c r="AB1812" i="14" s="1"/>
  <c r="AC1812" i="14" s="1"/>
  <c r="X2324" i="14"/>
  <c r="Y2324" i="14" s="1"/>
  <c r="AA2324" i="14" s="1"/>
  <c r="AB2324" i="14" s="1"/>
  <c r="AC2324" i="14" s="1"/>
  <c r="X2836" i="14"/>
  <c r="Y2836" i="14" s="1"/>
  <c r="AA2836" i="14" s="1"/>
  <c r="AB2836" i="14" s="1"/>
  <c r="AC2836" i="14" s="1"/>
  <c r="X7356" i="14"/>
  <c r="Y7356" i="14" s="1"/>
  <c r="AA7356" i="14" s="1"/>
  <c r="AB7356" i="14" s="1"/>
  <c r="AC7356" i="14" s="1"/>
  <c r="X7868" i="14"/>
  <c r="Y7868" i="14" s="1"/>
  <c r="AA7868" i="14" s="1"/>
  <c r="AB7868" i="14" s="1"/>
  <c r="AC7868" i="14" s="1"/>
  <c r="X3120" i="14"/>
  <c r="Y3120" i="14" s="1"/>
  <c r="AA3120" i="14" s="1"/>
  <c r="AB3120" i="14" s="1"/>
  <c r="AC3120" i="14" s="1"/>
  <c r="X7314" i="14"/>
  <c r="Y7314" i="14" s="1"/>
  <c r="AA7314" i="14" s="1"/>
  <c r="AB7314" i="14" s="1"/>
  <c r="AC7314" i="14" s="1"/>
  <c r="X6866" i="14"/>
  <c r="Y6866" i="14" s="1"/>
  <c r="AA6866" i="14" s="1"/>
  <c r="AB6866" i="14" s="1"/>
  <c r="AC6866" i="14" s="1"/>
  <c r="X7186" i="14"/>
  <c r="Y7186" i="14" s="1"/>
  <c r="AA7186" i="14" s="1"/>
  <c r="AB7186" i="14" s="1"/>
  <c r="AC7186" i="14" s="1"/>
  <c r="X673" i="14"/>
  <c r="Y673" i="14" s="1"/>
  <c r="AA673" i="14" s="1"/>
  <c r="AB673" i="14" s="1"/>
  <c r="AC673" i="14" s="1"/>
  <c r="X1184" i="14"/>
  <c r="Y1184" i="14" s="1"/>
  <c r="AA1184" i="14" s="1"/>
  <c r="AB1184" i="14" s="1"/>
  <c r="AC1184" i="14" s="1"/>
  <c r="X1711" i="14"/>
  <c r="Y1711" i="14" s="1"/>
  <c r="AA1711" i="14" s="1"/>
  <c r="AB1711" i="14" s="1"/>
  <c r="AC1711" i="14" s="1"/>
  <c r="X1749" i="14"/>
  <c r="Y1749" i="14" s="1"/>
  <c r="AA1749" i="14" s="1"/>
  <c r="AB1749" i="14" s="1"/>
  <c r="AC1749" i="14" s="1"/>
  <c r="X2245" i="14"/>
  <c r="Y2245" i="14" s="1"/>
  <c r="AA2245" i="14" s="1"/>
  <c r="AB2245" i="14" s="1"/>
  <c r="AC2245" i="14" s="1"/>
  <c r="X2741" i="14"/>
  <c r="Y2741" i="14" s="1"/>
  <c r="AA2741" i="14" s="1"/>
  <c r="AB2741" i="14" s="1"/>
  <c r="AC2741" i="14" s="1"/>
  <c r="X3205" i="14"/>
  <c r="Y3205" i="14" s="1"/>
  <c r="AA3205" i="14" s="1"/>
  <c r="AB3205" i="14" s="1"/>
  <c r="AC3205" i="14" s="1"/>
  <c r="X7014" i="14"/>
  <c r="Y7014" i="14" s="1"/>
  <c r="AA7014" i="14" s="1"/>
  <c r="AB7014" i="14" s="1"/>
  <c r="AC7014" i="14" s="1"/>
  <c r="X7734" i="14"/>
  <c r="Y7734" i="14" s="1"/>
  <c r="AA7734" i="14" s="1"/>
  <c r="AB7734" i="14" s="1"/>
  <c r="AC7734" i="14" s="1"/>
  <c r="X3576" i="14"/>
  <c r="Y3576" i="14" s="1"/>
  <c r="AA3576" i="14" s="1"/>
  <c r="AB3576" i="14" s="1"/>
  <c r="AC3576" i="14" s="1"/>
  <c r="X7032" i="14"/>
  <c r="Y7032" i="14" s="1"/>
  <c r="AA7032" i="14" s="1"/>
  <c r="AB7032" i="14" s="1"/>
  <c r="AC7032" i="14" s="1"/>
  <c r="X8080" i="14"/>
  <c r="Y8080" i="14" s="1"/>
  <c r="AA8080" i="14" s="1"/>
  <c r="AB8080" i="14" s="1"/>
  <c r="AC8080" i="14" s="1"/>
  <c r="X1882" i="14"/>
  <c r="Y1882" i="14" s="1"/>
  <c r="AA1882" i="14" s="1"/>
  <c r="AB1882" i="14" s="1"/>
  <c r="AC1882" i="14" s="1"/>
  <c r="X2378" i="14"/>
  <c r="Y2378" i="14" s="1"/>
  <c r="AA2378" i="14" s="1"/>
  <c r="AB2378" i="14" s="1"/>
  <c r="AC2378" i="14" s="1"/>
  <c r="X2922" i="14"/>
  <c r="Y2922" i="14" s="1"/>
  <c r="AA2922" i="14" s="1"/>
  <c r="AB2922" i="14" s="1"/>
  <c r="AC2922" i="14" s="1"/>
  <c r="X3930" i="14"/>
  <c r="Y3930" i="14" s="1"/>
  <c r="AA3930" i="14" s="1"/>
  <c r="AB3930" i="14" s="1"/>
  <c r="AC3930" i="14" s="1"/>
  <c r="X343" i="14"/>
  <c r="Y343" i="14" s="1"/>
  <c r="AA343" i="14" s="1"/>
  <c r="AB343" i="14" s="1"/>
  <c r="AC343" i="14" s="1"/>
  <c r="X599" i="14"/>
  <c r="Y599" i="14" s="1"/>
  <c r="AA599" i="14" s="1"/>
  <c r="AB599" i="14" s="1"/>
  <c r="AC599" i="14" s="1"/>
  <c r="X855" i="14"/>
  <c r="Y855" i="14" s="1"/>
  <c r="AA855" i="14" s="1"/>
  <c r="AB855" i="14" s="1"/>
  <c r="AC855" i="14" s="1"/>
  <c r="X1110" i="14"/>
  <c r="Y1110" i="14" s="1"/>
  <c r="AA1110" i="14" s="1"/>
  <c r="AB1110" i="14" s="1"/>
  <c r="AC1110" i="14" s="1"/>
  <c r="X192" i="14"/>
  <c r="Y192" i="14" s="1"/>
  <c r="AA192" i="14" s="1"/>
  <c r="AB192" i="14" s="1"/>
  <c r="AC192" i="14" s="1"/>
  <c r="X165" i="14"/>
  <c r="Y165" i="14" s="1"/>
  <c r="AA165" i="14" s="1"/>
  <c r="AB165" i="14" s="1"/>
  <c r="AC165" i="14" s="1"/>
  <c r="X421" i="14"/>
  <c r="Y421" i="14" s="1"/>
  <c r="AA421" i="14" s="1"/>
  <c r="AB421" i="14" s="1"/>
  <c r="AC421" i="14" s="1"/>
  <c r="X677" i="14"/>
  <c r="Y677" i="14" s="1"/>
  <c r="AA677" i="14" s="1"/>
  <c r="AB677" i="14" s="1"/>
  <c r="AC677" i="14" s="1"/>
  <c r="X933" i="14"/>
  <c r="Y933" i="14" s="1"/>
  <c r="AA933" i="14" s="1"/>
  <c r="AB933" i="14" s="1"/>
  <c r="AC933" i="14" s="1"/>
  <c r="X1188" i="14"/>
  <c r="Y1188" i="14" s="1"/>
  <c r="AA1188" i="14" s="1"/>
  <c r="AB1188" i="14" s="1"/>
  <c r="AC1188" i="14" s="1"/>
  <c r="X1444" i="14"/>
  <c r="Y1444" i="14" s="1"/>
  <c r="AA1444" i="14" s="1"/>
  <c r="AB1444" i="14" s="1"/>
  <c r="AC1444" i="14" s="1"/>
  <c r="X1699" i="14"/>
  <c r="Y1699" i="14" s="1"/>
  <c r="AA1699" i="14" s="1"/>
  <c r="AB1699" i="14" s="1"/>
  <c r="AC1699" i="14" s="1"/>
  <c r="X1482" i="14"/>
  <c r="Y1482" i="14" s="1"/>
  <c r="AA1482" i="14" s="1"/>
  <c r="AB1482" i="14" s="1"/>
  <c r="AC1482" i="14" s="1"/>
  <c r="X1737" i="14"/>
  <c r="Y1737" i="14" s="1"/>
  <c r="AA1737" i="14" s="1"/>
  <c r="AB1737" i="14" s="1"/>
  <c r="AC1737" i="14" s="1"/>
  <c r="X1993" i="14"/>
  <c r="Y1993" i="14" s="1"/>
  <c r="AA1993" i="14" s="1"/>
  <c r="AB1993" i="14" s="1"/>
  <c r="AC1993" i="14" s="1"/>
  <c r="X2249" i="14"/>
  <c r="Y2249" i="14" s="1"/>
  <c r="AA2249" i="14" s="1"/>
  <c r="AB2249" i="14" s="1"/>
  <c r="AC2249" i="14" s="1"/>
  <c r="X2505" i="14"/>
  <c r="Y2505" i="14" s="1"/>
  <c r="AA2505" i="14" s="1"/>
  <c r="AB2505" i="14" s="1"/>
  <c r="AC2505" i="14" s="1"/>
  <c r="X2761" i="14"/>
  <c r="Y2761" i="14" s="1"/>
  <c r="AA2761" i="14" s="1"/>
  <c r="AB2761" i="14" s="1"/>
  <c r="AC2761" i="14" s="1"/>
  <c r="X3017" i="14"/>
  <c r="Y3017" i="14" s="1"/>
  <c r="AA3017" i="14" s="1"/>
  <c r="AB3017" i="14" s="1"/>
  <c r="AC3017" i="14" s="1"/>
  <c r="X3273" i="14"/>
  <c r="Y3273" i="14" s="1"/>
  <c r="AA3273" i="14" s="1"/>
  <c r="AB3273" i="14" s="1"/>
  <c r="AC3273" i="14" s="1"/>
  <c r="X3529" i="14"/>
  <c r="Y3529" i="14" s="1"/>
  <c r="AA3529" i="14" s="1"/>
  <c r="AB3529" i="14" s="1"/>
  <c r="AC3529" i="14" s="1"/>
  <c r="X3785" i="14"/>
  <c r="Y3785" i="14" s="1"/>
  <c r="AA3785" i="14" s="1"/>
  <c r="AB3785" i="14" s="1"/>
  <c r="AC3785" i="14" s="1"/>
  <c r="X4041" i="14"/>
  <c r="Y4041" i="14" s="1"/>
  <c r="AA4041" i="14" s="1"/>
  <c r="AB4041" i="14" s="1"/>
  <c r="AC4041" i="14" s="1"/>
  <c r="X4297" i="14"/>
  <c r="Y4297" i="14" s="1"/>
  <c r="AA4297" i="14" s="1"/>
  <c r="AB4297" i="14" s="1"/>
  <c r="AC4297" i="14" s="1"/>
  <c r="X4553" i="14"/>
  <c r="Y4553" i="14" s="1"/>
  <c r="AA4553" i="14" s="1"/>
  <c r="AB4553" i="14" s="1"/>
  <c r="AC4553" i="14" s="1"/>
  <c r="X4809" i="14"/>
  <c r="Y4809" i="14" s="1"/>
  <c r="AA4809" i="14" s="1"/>
  <c r="AB4809" i="14" s="1"/>
  <c r="AC4809" i="14" s="1"/>
  <c r="X5065" i="14"/>
  <c r="Y5065" i="14" s="1"/>
  <c r="AA5065" i="14" s="1"/>
  <c r="AB5065" i="14" s="1"/>
  <c r="AC5065" i="14" s="1"/>
  <c r="X5321" i="14"/>
  <c r="Y5321" i="14" s="1"/>
  <c r="AA5321" i="14" s="1"/>
  <c r="AB5321" i="14" s="1"/>
  <c r="AC5321" i="14" s="1"/>
  <c r="X5577" i="14"/>
  <c r="Y5577" i="14" s="1"/>
  <c r="AA5577" i="14" s="1"/>
  <c r="AB5577" i="14" s="1"/>
  <c r="AC5577" i="14" s="1"/>
  <c r="X5833" i="14"/>
  <c r="Y5833" i="14" s="1"/>
  <c r="AA5833" i="14" s="1"/>
  <c r="AB5833" i="14" s="1"/>
  <c r="AC5833" i="14" s="1"/>
  <c r="X6089" i="14"/>
  <c r="Y6089" i="14" s="1"/>
  <c r="AA6089" i="14" s="1"/>
  <c r="AB6089" i="14" s="1"/>
  <c r="AC6089" i="14" s="1"/>
  <c r="X6345" i="14"/>
  <c r="Y6345" i="14" s="1"/>
  <c r="AA6345" i="14" s="1"/>
  <c r="AB6345" i="14" s="1"/>
  <c r="AC6345" i="14" s="1"/>
  <c r="X6601" i="14"/>
  <c r="Y6601" i="14" s="1"/>
  <c r="AA6601" i="14" s="1"/>
  <c r="AB6601" i="14" s="1"/>
  <c r="AC6601" i="14" s="1"/>
  <c r="X6857" i="14"/>
  <c r="Y6857" i="14" s="1"/>
  <c r="AA6857" i="14" s="1"/>
  <c r="AB6857" i="14" s="1"/>
  <c r="AC6857" i="14" s="1"/>
  <c r="X7113" i="14"/>
  <c r="Y7113" i="14" s="1"/>
  <c r="AA7113" i="14" s="1"/>
  <c r="AB7113" i="14" s="1"/>
  <c r="AC7113" i="14" s="1"/>
  <c r="X7369" i="14"/>
  <c r="Y7369" i="14" s="1"/>
  <c r="AA7369" i="14" s="1"/>
  <c r="AB7369" i="14" s="1"/>
  <c r="AC7369" i="14" s="1"/>
  <c r="X7625" i="14"/>
  <c r="Y7625" i="14" s="1"/>
  <c r="AA7625" i="14" s="1"/>
  <c r="AB7625" i="14" s="1"/>
  <c r="AC7625" i="14" s="1"/>
  <c r="X7881" i="14"/>
  <c r="Y7881" i="14" s="1"/>
  <c r="AA7881" i="14" s="1"/>
  <c r="AB7881" i="14" s="1"/>
  <c r="AC7881" i="14" s="1"/>
  <c r="X8137" i="14"/>
  <c r="Y8137" i="14" s="1"/>
  <c r="AA8137" i="14" s="1"/>
  <c r="AB8137" i="14" s="1"/>
  <c r="AC8137" i="14" s="1"/>
  <c r="X6262" i="14"/>
  <c r="Y6262" i="14" s="1"/>
  <c r="AA6262" i="14" s="1"/>
  <c r="AB6262" i="14" s="1"/>
  <c r="AC6262" i="14" s="1"/>
  <c r="X6846" i="14"/>
  <c r="Y6846" i="14" s="1"/>
  <c r="AA6846" i="14" s="1"/>
  <c r="AB6846" i="14" s="1"/>
  <c r="AC6846" i="14" s="1"/>
  <c r="X7190" i="14"/>
  <c r="Y7190" i="14" s="1"/>
  <c r="AA7190" i="14" s="1"/>
  <c r="AB7190" i="14" s="1"/>
  <c r="AC7190" i="14" s="1"/>
  <c r="X7598" i="14"/>
  <c r="Y7598" i="14" s="1"/>
  <c r="AA7598" i="14" s="1"/>
  <c r="AB7598" i="14" s="1"/>
  <c r="AC7598" i="14" s="1"/>
  <c r="X8130" i="14"/>
  <c r="Y8130" i="14" s="1"/>
  <c r="AA8130" i="14" s="1"/>
  <c r="AB8130" i="14" s="1"/>
  <c r="AC8130" i="14" s="1"/>
  <c r="X3456" i="14"/>
  <c r="Y3456" i="14" s="1"/>
  <c r="AA3456" i="14" s="1"/>
  <c r="AB3456" i="14" s="1"/>
  <c r="AC3456" i="14" s="1"/>
  <c r="X3960" i="14"/>
  <c r="Y3960" i="14" s="1"/>
  <c r="AA3960" i="14" s="1"/>
  <c r="AB3960" i="14" s="1"/>
  <c r="AC3960" i="14" s="1"/>
  <c r="X4472" i="14"/>
  <c r="Y4472" i="14" s="1"/>
  <c r="AA4472" i="14" s="1"/>
  <c r="AB4472" i="14" s="1"/>
  <c r="AC4472" i="14" s="1"/>
  <c r="X4996" i="14"/>
  <c r="Y4996" i="14" s="1"/>
  <c r="AA4996" i="14" s="1"/>
  <c r="AB4996" i="14" s="1"/>
  <c r="AC4996" i="14" s="1"/>
  <c r="X5516" i="14"/>
  <c r="Y5516" i="14" s="1"/>
  <c r="AA5516" i="14" s="1"/>
  <c r="AB5516" i="14" s="1"/>
  <c r="AC5516" i="14" s="1"/>
  <c r="X6028" i="14"/>
  <c r="Y6028" i="14" s="1"/>
  <c r="AA6028" i="14" s="1"/>
  <c r="AB6028" i="14" s="1"/>
  <c r="AC6028" i="14" s="1"/>
  <c r="X6540" i="14"/>
  <c r="Y6540" i="14" s="1"/>
  <c r="AA6540" i="14" s="1"/>
  <c r="AB6540" i="14" s="1"/>
  <c r="AC6540" i="14" s="1"/>
  <c r="X7040" i="14"/>
  <c r="Y7040" i="14" s="1"/>
  <c r="AA7040" i="14" s="1"/>
  <c r="AB7040" i="14" s="1"/>
  <c r="AC7040" i="14" s="1"/>
  <c r="X7564" i="14"/>
  <c r="Y7564" i="14" s="1"/>
  <c r="AA7564" i="14" s="1"/>
  <c r="AB7564" i="14" s="1"/>
  <c r="AC7564" i="14" s="1"/>
  <c r="X8088" i="14"/>
  <c r="Y8088" i="14" s="1"/>
  <c r="AA8088" i="14" s="1"/>
  <c r="AB8088" i="14" s="1"/>
  <c r="AC8088" i="14" s="1"/>
  <c r="X528" i="14"/>
  <c r="Y528" i="14" s="1"/>
  <c r="AA528" i="14" s="1"/>
  <c r="AB528" i="14" s="1"/>
  <c r="AC528" i="14" s="1"/>
  <c r="X784" i="14"/>
  <c r="Y784" i="14" s="1"/>
  <c r="AA784" i="14" s="1"/>
  <c r="AB784" i="14" s="1"/>
  <c r="AC784" i="14" s="1"/>
  <c r="X1040" i="14"/>
  <c r="Y1040" i="14" s="1"/>
  <c r="AA1040" i="14" s="1"/>
  <c r="AB1040" i="14" s="1"/>
  <c r="AC1040" i="14" s="1"/>
  <c r="X1295" i="14"/>
  <c r="Y1295" i="14" s="1"/>
  <c r="AA1295" i="14" s="1"/>
  <c r="AB1295" i="14" s="1"/>
  <c r="AC1295" i="14" s="1"/>
  <c r="X1551" i="14"/>
  <c r="Y1551" i="14" s="1"/>
  <c r="AA1551" i="14" s="1"/>
  <c r="AB1551" i="14" s="1"/>
  <c r="AC1551" i="14" s="1"/>
  <c r="X1806" i="14"/>
  <c r="Y1806" i="14" s="1"/>
  <c r="AA1806" i="14" s="1"/>
  <c r="AB1806" i="14" s="1"/>
  <c r="AC1806" i="14" s="1"/>
  <c r="X2062" i="14"/>
  <c r="Y2062" i="14" s="1"/>
  <c r="AA2062" i="14" s="1"/>
  <c r="AB2062" i="14" s="1"/>
  <c r="AC2062" i="14" s="1"/>
  <c r="X2318" i="14"/>
  <c r="Y2318" i="14" s="1"/>
  <c r="AA2318" i="14" s="1"/>
  <c r="AB2318" i="14" s="1"/>
  <c r="AC2318" i="14" s="1"/>
  <c r="X2574" i="14"/>
  <c r="Y2574" i="14" s="1"/>
  <c r="AA2574" i="14" s="1"/>
  <c r="AB2574" i="14" s="1"/>
  <c r="AC2574" i="14" s="1"/>
  <c r="X2830" i="14"/>
  <c r="Y2830" i="14" s="1"/>
  <c r="AA2830" i="14" s="1"/>
  <c r="AB2830" i="14" s="1"/>
  <c r="AC2830" i="14" s="1"/>
  <c r="X3086" i="14"/>
  <c r="Y3086" i="14" s="1"/>
  <c r="AA3086" i="14" s="1"/>
  <c r="AB3086" i="14" s="1"/>
  <c r="AC3086" i="14" s="1"/>
  <c r="X3342" i="14"/>
  <c r="Y3342" i="14" s="1"/>
  <c r="AA3342" i="14" s="1"/>
  <c r="AB3342" i="14" s="1"/>
  <c r="AC3342" i="14" s="1"/>
  <c r="X3598" i="14"/>
  <c r="Y3598" i="14" s="1"/>
  <c r="AA3598" i="14" s="1"/>
  <c r="AB3598" i="14" s="1"/>
  <c r="AC3598" i="14" s="1"/>
  <c r="X3854" i="14"/>
  <c r="Y3854" i="14" s="1"/>
  <c r="AA3854" i="14" s="1"/>
  <c r="AB3854" i="14" s="1"/>
  <c r="AC3854" i="14" s="1"/>
  <c r="X4122" i="14"/>
  <c r="Y4122" i="14" s="1"/>
  <c r="AA4122" i="14" s="1"/>
  <c r="AB4122" i="14" s="1"/>
  <c r="AC4122" i="14" s="1"/>
  <c r="X4462" i="14"/>
  <c r="Y4462" i="14" s="1"/>
  <c r="AA4462" i="14" s="1"/>
  <c r="AB4462" i="14" s="1"/>
  <c r="AC4462" i="14" s="1"/>
  <c r="X4806" i="14"/>
  <c r="Y4806" i="14" s="1"/>
  <c r="AA4806" i="14" s="1"/>
  <c r="AB4806" i="14" s="1"/>
  <c r="AC4806" i="14" s="1"/>
  <c r="X5146" i="14"/>
  <c r="Y5146" i="14" s="1"/>
  <c r="AA5146" i="14" s="1"/>
  <c r="AB5146" i="14" s="1"/>
  <c r="AC5146" i="14" s="1"/>
  <c r="X5486" i="14"/>
  <c r="Y5486" i="14" s="1"/>
  <c r="AA5486" i="14" s="1"/>
  <c r="AB5486" i="14" s="1"/>
  <c r="AC5486" i="14" s="1"/>
  <c r="X5830" i="14"/>
  <c r="Y5830" i="14" s="1"/>
  <c r="AA5830" i="14" s="1"/>
  <c r="AB5830" i="14" s="1"/>
  <c r="AC5830" i="14" s="1"/>
  <c r="X6174" i="14"/>
  <c r="Y6174" i="14" s="1"/>
  <c r="AA6174" i="14" s="1"/>
  <c r="AB6174" i="14" s="1"/>
  <c r="AC6174" i="14" s="1"/>
  <c r="X7558" i="14"/>
  <c r="Y7558" i="14" s="1"/>
  <c r="AA7558" i="14" s="1"/>
  <c r="AB7558" i="14" s="1"/>
  <c r="AC7558" i="14" s="1"/>
  <c r="X8298" i="14"/>
  <c r="Y8298" i="14" s="1"/>
  <c r="AA8298" i="14" s="1"/>
  <c r="AB8298" i="14" s="1"/>
  <c r="AC8298" i="14" s="1"/>
  <c r="X578" i="14"/>
  <c r="Y578" i="14" s="1"/>
  <c r="AA578" i="14" s="1"/>
  <c r="AB578" i="14" s="1"/>
  <c r="AC578" i="14" s="1"/>
  <c r="X1093" i="14"/>
  <c r="Y1093" i="14" s="1"/>
  <c r="AA1093" i="14" s="1"/>
  <c r="AB1093" i="14" s="1"/>
  <c r="AC1093" i="14" s="1"/>
  <c r="X1605" i="14"/>
  <c r="Y1605" i="14" s="1"/>
  <c r="AA1605" i="14" s="1"/>
  <c r="AB1605" i="14" s="1"/>
  <c r="AC1605" i="14" s="1"/>
  <c r="X2112" i="14"/>
  <c r="Y2112" i="14" s="1"/>
  <c r="AA2112" i="14" s="1"/>
  <c r="AB2112" i="14" s="1"/>
  <c r="AC2112" i="14" s="1"/>
  <c r="X2624" i="14"/>
  <c r="Y2624" i="14" s="1"/>
  <c r="AA2624" i="14" s="1"/>
  <c r="AB2624" i="14" s="1"/>
  <c r="AC2624" i="14" s="1"/>
  <c r="X3136" i="14"/>
  <c r="Y3136" i="14" s="1"/>
  <c r="AA3136" i="14" s="1"/>
  <c r="AB3136" i="14" s="1"/>
  <c r="AC3136" i="14" s="1"/>
  <c r="X3580" i="14"/>
  <c r="Y3580" i="14" s="1"/>
  <c r="AA3580" i="14" s="1"/>
  <c r="AB3580" i="14" s="1"/>
  <c r="AC3580" i="14" s="1"/>
  <c r="X4104" i="14"/>
  <c r="Y4104" i="14" s="1"/>
  <c r="AA4104" i="14" s="1"/>
  <c r="AB4104" i="14" s="1"/>
  <c r="AC4104" i="14" s="1"/>
  <c r="X4608" i="14"/>
  <c r="Y4608" i="14" s="1"/>
  <c r="AA4608" i="14" s="1"/>
  <c r="AB4608" i="14" s="1"/>
  <c r="AC4608" i="14" s="1"/>
  <c r="X5108" i="14"/>
  <c r="Y5108" i="14" s="1"/>
  <c r="AA5108" i="14" s="1"/>
  <c r="AB5108" i="14" s="1"/>
  <c r="AC5108" i="14" s="1"/>
  <c r="X5616" i="14"/>
  <c r="Y5616" i="14" s="1"/>
  <c r="AA5616" i="14" s="1"/>
  <c r="AB5616" i="14" s="1"/>
  <c r="AC5616" i="14" s="1"/>
  <c r="X6128" i="14"/>
  <c r="Y6128" i="14" s="1"/>
  <c r="AA6128" i="14" s="1"/>
  <c r="AB6128" i="14" s="1"/>
  <c r="AC6128" i="14" s="1"/>
  <c r="X6644" i="14"/>
  <c r="Y6644" i="14" s="1"/>
  <c r="AA6644" i="14" s="1"/>
  <c r="AB6644" i="14" s="1"/>
  <c r="AC6644" i="14" s="1"/>
  <c r="X1799" i="14"/>
  <c r="Y1799" i="14" s="1"/>
  <c r="AA1799" i="14" s="1"/>
  <c r="AB1799" i="14" s="1"/>
  <c r="AC1799" i="14" s="1"/>
  <c r="X2055" i="14"/>
  <c r="Y2055" i="14" s="1"/>
  <c r="AA2055" i="14" s="1"/>
  <c r="AB2055" i="14" s="1"/>
  <c r="AC2055" i="14" s="1"/>
  <c r="X2311" i="14"/>
  <c r="Y2311" i="14" s="1"/>
  <c r="AA2311" i="14" s="1"/>
  <c r="AB2311" i="14" s="1"/>
  <c r="AC2311" i="14" s="1"/>
  <c r="X2567" i="14"/>
  <c r="Y2567" i="14" s="1"/>
  <c r="AA2567" i="14" s="1"/>
  <c r="AB2567" i="14" s="1"/>
  <c r="AC2567" i="14" s="1"/>
  <c r="X2823" i="14"/>
  <c r="Y2823" i="14" s="1"/>
  <c r="AA2823" i="14" s="1"/>
  <c r="AB2823" i="14" s="1"/>
  <c r="AC2823" i="14" s="1"/>
  <c r="X3079" i="14"/>
  <c r="Y3079" i="14" s="1"/>
  <c r="AA3079" i="14" s="1"/>
  <c r="AB3079" i="14" s="1"/>
  <c r="AC3079" i="14" s="1"/>
  <c r="X3335" i="14"/>
  <c r="Y3335" i="14" s="1"/>
  <c r="AA3335" i="14" s="1"/>
  <c r="AB3335" i="14" s="1"/>
  <c r="AC3335" i="14" s="1"/>
  <c r="X3591" i="14"/>
  <c r="Y3591" i="14" s="1"/>
  <c r="AA3591" i="14" s="1"/>
  <c r="AB3591" i="14" s="1"/>
  <c r="AC3591" i="14" s="1"/>
  <c r="X3859" i="14"/>
  <c r="Y3859" i="14" s="1"/>
  <c r="AA3859" i="14" s="1"/>
  <c r="AB3859" i="14" s="1"/>
  <c r="AC3859" i="14" s="1"/>
  <c r="X4143" i="14"/>
  <c r="Y4143" i="14" s="1"/>
  <c r="AA4143" i="14" s="1"/>
  <c r="AB4143" i="14" s="1"/>
  <c r="AC4143" i="14" s="1"/>
  <c r="X4399" i="14"/>
  <c r="Y4399" i="14" s="1"/>
  <c r="AA4399" i="14" s="1"/>
  <c r="AB4399" i="14" s="1"/>
  <c r="AC4399" i="14" s="1"/>
  <c r="X4655" i="14"/>
  <c r="Y4655" i="14" s="1"/>
  <c r="AA4655" i="14" s="1"/>
  <c r="AB4655" i="14" s="1"/>
  <c r="AC4655" i="14" s="1"/>
  <c r="X4911" i="14"/>
  <c r="Y4911" i="14" s="1"/>
  <c r="AA4911" i="14" s="1"/>
  <c r="AB4911" i="14" s="1"/>
  <c r="AC4911" i="14" s="1"/>
  <c r="X5167" i="14"/>
  <c r="Y5167" i="14" s="1"/>
  <c r="AA5167" i="14" s="1"/>
  <c r="AB5167" i="14" s="1"/>
  <c r="AC5167" i="14" s="1"/>
  <c r="X5423" i="14"/>
  <c r="Y5423" i="14" s="1"/>
  <c r="AA5423" i="14" s="1"/>
  <c r="AB5423" i="14" s="1"/>
  <c r="AC5423" i="14" s="1"/>
  <c r="X5679" i="14"/>
  <c r="Y5679" i="14" s="1"/>
  <c r="AA5679" i="14" s="1"/>
  <c r="AB5679" i="14" s="1"/>
  <c r="AC5679" i="14" s="1"/>
  <c r="X5935" i="14"/>
  <c r="Y5935" i="14" s="1"/>
  <c r="AA5935" i="14" s="1"/>
  <c r="AB5935" i="14" s="1"/>
  <c r="AC5935" i="14" s="1"/>
  <c r="X6191" i="14"/>
  <c r="Y6191" i="14" s="1"/>
  <c r="AA6191" i="14" s="1"/>
  <c r="AB6191" i="14" s="1"/>
  <c r="AC6191" i="14" s="1"/>
  <c r="X6447" i="14"/>
  <c r="Y6447" i="14" s="1"/>
  <c r="AA6447" i="14" s="1"/>
  <c r="AB6447" i="14" s="1"/>
  <c r="AC6447" i="14" s="1"/>
  <c r="X6703" i="14"/>
  <c r="Y6703" i="14" s="1"/>
  <c r="AA6703" i="14" s="1"/>
  <c r="AB6703" i="14" s="1"/>
  <c r="AC6703" i="14" s="1"/>
  <c r="X6959" i="14"/>
  <c r="Y6959" i="14" s="1"/>
  <c r="AA6959" i="14" s="1"/>
  <c r="AB6959" i="14" s="1"/>
  <c r="AC6959" i="14" s="1"/>
  <c r="X7215" i="14"/>
  <c r="Y7215" i="14" s="1"/>
  <c r="AA7215" i="14" s="1"/>
  <c r="AB7215" i="14" s="1"/>
  <c r="AC7215" i="14" s="1"/>
  <c r="X7471" i="14"/>
  <c r="Y7471" i="14" s="1"/>
  <c r="AA7471" i="14" s="1"/>
  <c r="AB7471" i="14" s="1"/>
  <c r="AC7471" i="14" s="1"/>
  <c r="X7727" i="14"/>
  <c r="Y7727" i="14" s="1"/>
  <c r="AA7727" i="14" s="1"/>
  <c r="AB7727" i="14" s="1"/>
  <c r="AC7727" i="14" s="1"/>
  <c r="X7983" i="14"/>
  <c r="Y7983" i="14" s="1"/>
  <c r="AA7983" i="14" s="1"/>
  <c r="AB7983" i="14" s="1"/>
  <c r="AC7983" i="14" s="1"/>
  <c r="X8239" i="14"/>
  <c r="Y8239" i="14" s="1"/>
  <c r="AA8239" i="14" s="1"/>
  <c r="AB8239" i="14" s="1"/>
  <c r="AC8239" i="14" s="1"/>
  <c r="X414" i="14"/>
  <c r="Y414" i="14" s="1"/>
  <c r="AA414" i="14" s="1"/>
  <c r="AB414" i="14" s="1"/>
  <c r="AC414" i="14" s="1"/>
  <c r="X926" i="14"/>
  <c r="Y926" i="14" s="1"/>
  <c r="AA926" i="14" s="1"/>
  <c r="AB926" i="14" s="1"/>
  <c r="AC926" i="14" s="1"/>
  <c r="X1433" i="14"/>
  <c r="Y1433" i="14" s="1"/>
  <c r="AA1433" i="14" s="1"/>
  <c r="AB1433" i="14" s="1"/>
  <c r="AC1433" i="14" s="1"/>
  <c r="X1948" i="14"/>
  <c r="Y1948" i="14" s="1"/>
  <c r="AA1948" i="14" s="1"/>
  <c r="AB1948" i="14" s="1"/>
  <c r="AC1948" i="14" s="1"/>
  <c r="X2460" i="14"/>
  <c r="Y2460" i="14" s="1"/>
  <c r="AA2460" i="14" s="1"/>
  <c r="AB2460" i="14" s="1"/>
  <c r="AC2460" i="14" s="1"/>
  <c r="X2968" i="14"/>
  <c r="Y2968" i="14" s="1"/>
  <c r="AA2968" i="14" s="1"/>
  <c r="AB2968" i="14" s="1"/>
  <c r="AC2968" i="14" s="1"/>
  <c r="X7496" i="14"/>
  <c r="Y7496" i="14" s="1"/>
  <c r="AA7496" i="14" s="1"/>
  <c r="AB7496" i="14" s="1"/>
  <c r="AC7496" i="14" s="1"/>
  <c r="X8000" i="14"/>
  <c r="Y8000" i="14" s="1"/>
  <c r="AA8000" i="14" s="1"/>
  <c r="AB8000" i="14" s="1"/>
  <c r="AC8000" i="14" s="1"/>
  <c r="X4562" i="14"/>
  <c r="Y4562" i="14" s="1"/>
  <c r="AA4562" i="14" s="1"/>
  <c r="AB4562" i="14" s="1"/>
  <c r="AC4562" i="14" s="1"/>
  <c r="X4130" i="14"/>
  <c r="Y4130" i="14" s="1"/>
  <c r="AA4130" i="14" s="1"/>
  <c r="AB4130" i="14" s="1"/>
  <c r="AC4130" i="14" s="1"/>
  <c r="X7794" i="14"/>
  <c r="Y7794" i="14" s="1"/>
  <c r="AA7794" i="14" s="1"/>
  <c r="AB7794" i="14" s="1"/>
  <c r="AC7794" i="14" s="1"/>
  <c r="X155" i="14"/>
  <c r="Y155" i="14" s="1"/>
  <c r="AA155" i="14" s="1"/>
  <c r="AB155" i="14" s="1"/>
  <c r="AC155" i="14" s="1"/>
  <c r="X411" i="14"/>
  <c r="Y411" i="14" s="1"/>
  <c r="AA411" i="14" s="1"/>
  <c r="AB411" i="14" s="1"/>
  <c r="AC411" i="14" s="1"/>
  <c r="X667" i="14"/>
  <c r="Y667" i="14" s="1"/>
  <c r="AA667" i="14" s="1"/>
  <c r="AB667" i="14" s="1"/>
  <c r="AC667" i="14" s="1"/>
  <c r="X923" i="14"/>
  <c r="Y923" i="14" s="1"/>
  <c r="AA923" i="14" s="1"/>
  <c r="AB923" i="14" s="1"/>
  <c r="AC923" i="14" s="1"/>
  <c r="X1178" i="14"/>
  <c r="Y1178" i="14" s="1"/>
  <c r="AA1178" i="14" s="1"/>
  <c r="AB1178" i="14" s="1"/>
  <c r="AC1178" i="14" s="1"/>
  <c r="X260" i="14"/>
  <c r="Y260" i="14" s="1"/>
  <c r="AA260" i="14" s="1"/>
  <c r="AB260" i="14" s="1"/>
  <c r="AC260" i="14" s="1"/>
  <c r="X233" i="14"/>
  <c r="Y233" i="14" s="1"/>
  <c r="AA233" i="14" s="1"/>
  <c r="AB233" i="14" s="1"/>
  <c r="AC233" i="14" s="1"/>
  <c r="X489" i="14"/>
  <c r="Y489" i="14" s="1"/>
  <c r="AA489" i="14" s="1"/>
  <c r="AB489" i="14" s="1"/>
  <c r="AC489" i="14" s="1"/>
  <c r="X745" i="14"/>
  <c r="Y745" i="14" s="1"/>
  <c r="AA745" i="14" s="1"/>
  <c r="AB745" i="14" s="1"/>
  <c r="AC745" i="14" s="1"/>
  <c r="X1001" i="14"/>
  <c r="Y1001" i="14" s="1"/>
  <c r="AA1001" i="14" s="1"/>
  <c r="AB1001" i="14" s="1"/>
  <c r="AC1001" i="14" s="1"/>
  <c r="X1256" i="14"/>
  <c r="Y1256" i="14" s="1"/>
  <c r="AA1256" i="14" s="1"/>
  <c r="AB1256" i="14" s="1"/>
  <c r="AC1256" i="14" s="1"/>
  <c r="X1512" i="14"/>
  <c r="Y1512" i="14" s="1"/>
  <c r="AA1512" i="14" s="1"/>
  <c r="AB1512" i="14" s="1"/>
  <c r="AC1512" i="14" s="1"/>
  <c r="X1767" i="14"/>
  <c r="Y1767" i="14" s="1"/>
  <c r="AA1767" i="14" s="1"/>
  <c r="AB1767" i="14" s="1"/>
  <c r="AC1767" i="14" s="1"/>
  <c r="X1550" i="14"/>
  <c r="Y1550" i="14" s="1"/>
  <c r="AA1550" i="14" s="1"/>
  <c r="AB1550" i="14" s="1"/>
  <c r="AC1550" i="14" s="1"/>
  <c r="X1805" i="14"/>
  <c r="Y1805" i="14" s="1"/>
  <c r="AA1805" i="14" s="1"/>
  <c r="AB1805" i="14" s="1"/>
  <c r="AC1805" i="14" s="1"/>
  <c r="X2061" i="14"/>
  <c r="Y2061" i="14" s="1"/>
  <c r="AA2061" i="14" s="1"/>
  <c r="AB2061" i="14" s="1"/>
  <c r="AC2061" i="14" s="1"/>
  <c r="X2317" i="14"/>
  <c r="Y2317" i="14" s="1"/>
  <c r="AA2317" i="14" s="1"/>
  <c r="AB2317" i="14" s="1"/>
  <c r="AC2317" i="14" s="1"/>
  <c r="X2573" i="14"/>
  <c r="Y2573" i="14" s="1"/>
  <c r="AA2573" i="14" s="1"/>
  <c r="AB2573" i="14" s="1"/>
  <c r="AC2573" i="14" s="1"/>
  <c r="X2829" i="14"/>
  <c r="Y2829" i="14" s="1"/>
  <c r="AA2829" i="14" s="1"/>
  <c r="AB2829" i="14" s="1"/>
  <c r="AC2829" i="14" s="1"/>
  <c r="X3085" i="14"/>
  <c r="Y3085" i="14" s="1"/>
  <c r="AA3085" i="14" s="1"/>
  <c r="AB3085" i="14" s="1"/>
  <c r="AC3085" i="14" s="1"/>
  <c r="X3341" i="14"/>
  <c r="Y3341" i="14" s="1"/>
  <c r="AA3341" i="14" s="1"/>
  <c r="AB3341" i="14" s="1"/>
  <c r="AC3341" i="14" s="1"/>
  <c r="X3597" i="14"/>
  <c r="Y3597" i="14" s="1"/>
  <c r="AA3597" i="14" s="1"/>
  <c r="AB3597" i="14" s="1"/>
  <c r="AC3597" i="14" s="1"/>
  <c r="X3853" i="14"/>
  <c r="Y3853" i="14" s="1"/>
  <c r="AA3853" i="14" s="1"/>
  <c r="AB3853" i="14" s="1"/>
  <c r="AC3853" i="14" s="1"/>
  <c r="X4109" i="14"/>
  <c r="Y4109" i="14" s="1"/>
  <c r="AA4109" i="14" s="1"/>
  <c r="AB4109" i="14" s="1"/>
  <c r="AC4109" i="14" s="1"/>
  <c r="X4365" i="14"/>
  <c r="Y4365" i="14" s="1"/>
  <c r="AA4365" i="14" s="1"/>
  <c r="AB4365" i="14" s="1"/>
  <c r="AC4365" i="14" s="1"/>
  <c r="X4621" i="14"/>
  <c r="Y4621" i="14" s="1"/>
  <c r="AA4621" i="14" s="1"/>
  <c r="AB4621" i="14" s="1"/>
  <c r="AC4621" i="14" s="1"/>
  <c r="X4877" i="14"/>
  <c r="Y4877" i="14" s="1"/>
  <c r="AA4877" i="14" s="1"/>
  <c r="AB4877" i="14" s="1"/>
  <c r="AC4877" i="14" s="1"/>
  <c r="X5133" i="14"/>
  <c r="Y5133" i="14" s="1"/>
  <c r="AA5133" i="14" s="1"/>
  <c r="AB5133" i="14" s="1"/>
  <c r="AC5133" i="14" s="1"/>
  <c r="X5389" i="14"/>
  <c r="Y5389" i="14" s="1"/>
  <c r="AA5389" i="14" s="1"/>
  <c r="AB5389" i="14" s="1"/>
  <c r="AC5389" i="14" s="1"/>
  <c r="X5645" i="14"/>
  <c r="Y5645" i="14" s="1"/>
  <c r="AA5645" i="14" s="1"/>
  <c r="AB5645" i="14" s="1"/>
  <c r="AC5645" i="14" s="1"/>
  <c r="X5901" i="14"/>
  <c r="Y5901" i="14" s="1"/>
  <c r="AA5901" i="14" s="1"/>
  <c r="AB5901" i="14" s="1"/>
  <c r="AC5901" i="14" s="1"/>
  <c r="X6157" i="14"/>
  <c r="Y6157" i="14" s="1"/>
  <c r="AA6157" i="14" s="1"/>
  <c r="AB6157" i="14" s="1"/>
  <c r="AC6157" i="14" s="1"/>
  <c r="X6413" i="14"/>
  <c r="Y6413" i="14" s="1"/>
  <c r="AA6413" i="14" s="1"/>
  <c r="AB6413" i="14" s="1"/>
  <c r="AC6413" i="14" s="1"/>
  <c r="X6669" i="14"/>
  <c r="Y6669" i="14" s="1"/>
  <c r="AA6669" i="14" s="1"/>
  <c r="AB6669" i="14" s="1"/>
  <c r="AC6669" i="14" s="1"/>
  <c r="X6925" i="14"/>
  <c r="Y6925" i="14" s="1"/>
  <c r="AA6925" i="14" s="1"/>
  <c r="AB6925" i="14" s="1"/>
  <c r="AC6925" i="14" s="1"/>
  <c r="X7181" i="14"/>
  <c r="Y7181" i="14" s="1"/>
  <c r="AA7181" i="14" s="1"/>
  <c r="AB7181" i="14" s="1"/>
  <c r="AC7181" i="14" s="1"/>
  <c r="X7437" i="14"/>
  <c r="Y7437" i="14" s="1"/>
  <c r="AA7437" i="14" s="1"/>
  <c r="AB7437" i="14" s="1"/>
  <c r="AC7437" i="14" s="1"/>
  <c r="X7693" i="14"/>
  <c r="Y7693" i="14" s="1"/>
  <c r="AA7693" i="14" s="1"/>
  <c r="AB7693" i="14" s="1"/>
  <c r="AC7693" i="14" s="1"/>
  <c r="X7949" i="14"/>
  <c r="Y7949" i="14" s="1"/>
  <c r="AA7949" i="14" s="1"/>
  <c r="AB7949" i="14" s="1"/>
  <c r="AC7949" i="14" s="1"/>
  <c r="X8205" i="14"/>
  <c r="Y8205" i="14" s="1"/>
  <c r="AA8205" i="14" s="1"/>
  <c r="AB8205" i="14" s="1"/>
  <c r="AC8205" i="14" s="1"/>
  <c r="X6446" i="14"/>
  <c r="Y6446" i="14" s="1"/>
  <c r="AA6446" i="14" s="1"/>
  <c r="AB6446" i="14" s="1"/>
  <c r="AC6446" i="14" s="1"/>
  <c r="X6938" i="14"/>
  <c r="Y6938" i="14" s="1"/>
  <c r="AA6938" i="14" s="1"/>
  <c r="AB6938" i="14" s="1"/>
  <c r="AC6938" i="14" s="1"/>
  <c r="X7278" i="14"/>
  <c r="Y7278" i="14" s="1"/>
  <c r="AA7278" i="14" s="1"/>
  <c r="AB7278" i="14" s="1"/>
  <c r="AC7278" i="14" s="1"/>
  <c r="X7754" i="14"/>
  <c r="Y7754" i="14" s="1"/>
  <c r="AA7754" i="14" s="1"/>
  <c r="AB7754" i="14" s="1"/>
  <c r="AC7754" i="14" s="1"/>
  <c r="X8250" i="14"/>
  <c r="Y8250" i="14" s="1"/>
  <c r="AA8250" i="14" s="1"/>
  <c r="AB8250" i="14" s="1"/>
  <c r="AC8250" i="14" s="1"/>
  <c r="X3592" i="14"/>
  <c r="Y3592" i="14" s="1"/>
  <c r="AA3592" i="14" s="1"/>
  <c r="AB3592" i="14" s="1"/>
  <c r="AC3592" i="14" s="1"/>
  <c r="X4092" i="14"/>
  <c r="Y4092" i="14" s="1"/>
  <c r="AA4092" i="14" s="1"/>
  <c r="AB4092" i="14" s="1"/>
  <c r="AC4092" i="14" s="1"/>
  <c r="X4612" i="14"/>
  <c r="Y4612" i="14" s="1"/>
  <c r="AA4612" i="14" s="1"/>
  <c r="AB4612" i="14" s="1"/>
  <c r="AC4612" i="14" s="1"/>
  <c r="X5136" i="14"/>
  <c r="Y5136" i="14" s="1"/>
  <c r="AA5136" i="14" s="1"/>
  <c r="AB5136" i="14" s="1"/>
  <c r="AC5136" i="14" s="1"/>
  <c r="X5652" i="14"/>
  <c r="Y5652" i="14" s="1"/>
  <c r="AA5652" i="14" s="1"/>
  <c r="AB5652" i="14" s="1"/>
  <c r="AC5652" i="14" s="1"/>
  <c r="X6164" i="14"/>
  <c r="Y6164" i="14" s="1"/>
  <c r="AA6164" i="14" s="1"/>
  <c r="AB6164" i="14" s="1"/>
  <c r="AC6164" i="14" s="1"/>
  <c r="X6672" i="14"/>
  <c r="Y6672" i="14" s="1"/>
  <c r="AA6672" i="14" s="1"/>
  <c r="AB6672" i="14" s="1"/>
  <c r="AC6672" i="14" s="1"/>
  <c r="X7188" i="14"/>
  <c r="Y7188" i="14" s="1"/>
  <c r="AA7188" i="14" s="1"/>
  <c r="AB7188" i="14" s="1"/>
  <c r="AC7188" i="14" s="1"/>
  <c r="X7700" i="14"/>
  <c r="Y7700" i="14" s="1"/>
  <c r="AA7700" i="14" s="1"/>
  <c r="AB7700" i="14" s="1"/>
  <c r="AC7700" i="14" s="1"/>
  <c r="X8224" i="14"/>
  <c r="Y8224" i="14" s="1"/>
  <c r="AA8224" i="14" s="1"/>
  <c r="AB8224" i="14" s="1"/>
  <c r="AC8224" i="14" s="1"/>
  <c r="X596" i="14"/>
  <c r="Y596" i="14" s="1"/>
  <c r="AA596" i="14" s="1"/>
  <c r="AB596" i="14" s="1"/>
  <c r="AC596" i="14" s="1"/>
  <c r="X852" i="14"/>
  <c r="Y852" i="14" s="1"/>
  <c r="AA852" i="14" s="1"/>
  <c r="AB852" i="14" s="1"/>
  <c r="AC852" i="14" s="1"/>
  <c r="X1107" i="14"/>
  <c r="Y1107" i="14" s="1"/>
  <c r="AA1107" i="14" s="1"/>
  <c r="AB1107" i="14" s="1"/>
  <c r="AC1107" i="14" s="1"/>
  <c r="X1363" i="14"/>
  <c r="Y1363" i="14" s="1"/>
  <c r="AA1363" i="14" s="1"/>
  <c r="AB1363" i="14" s="1"/>
  <c r="AC1363" i="14" s="1"/>
  <c r="X1619" i="14"/>
  <c r="Y1619" i="14" s="1"/>
  <c r="AA1619" i="14" s="1"/>
  <c r="AB1619" i="14" s="1"/>
  <c r="AC1619" i="14" s="1"/>
  <c r="X1874" i="14"/>
  <c r="Y1874" i="14" s="1"/>
  <c r="AA1874" i="14" s="1"/>
  <c r="AB1874" i="14" s="1"/>
  <c r="AC1874" i="14" s="1"/>
  <c r="X2130" i="14"/>
  <c r="Y2130" i="14" s="1"/>
  <c r="AA2130" i="14" s="1"/>
  <c r="AB2130" i="14" s="1"/>
  <c r="AC2130" i="14" s="1"/>
  <c r="X2386" i="14"/>
  <c r="Y2386" i="14" s="1"/>
  <c r="AA2386" i="14" s="1"/>
  <c r="AB2386" i="14" s="1"/>
  <c r="AC2386" i="14" s="1"/>
  <c r="X2642" i="14"/>
  <c r="Y2642" i="14" s="1"/>
  <c r="AA2642" i="14" s="1"/>
  <c r="AB2642" i="14" s="1"/>
  <c r="AC2642" i="14" s="1"/>
  <c r="X2898" i="14"/>
  <c r="Y2898" i="14" s="1"/>
  <c r="AA2898" i="14" s="1"/>
  <c r="AB2898" i="14" s="1"/>
  <c r="AC2898" i="14" s="1"/>
  <c r="X3154" i="14"/>
  <c r="Y3154" i="14" s="1"/>
  <c r="AA3154" i="14" s="1"/>
  <c r="AB3154" i="14" s="1"/>
  <c r="AC3154" i="14" s="1"/>
  <c r="X3410" i="14"/>
  <c r="Y3410" i="14" s="1"/>
  <c r="AA3410" i="14" s="1"/>
  <c r="AB3410" i="14" s="1"/>
  <c r="AC3410" i="14" s="1"/>
  <c r="X3666" i="14"/>
  <c r="Y3666" i="14" s="1"/>
  <c r="AA3666" i="14" s="1"/>
  <c r="AB3666" i="14" s="1"/>
  <c r="AC3666" i="14" s="1"/>
  <c r="X3922" i="14"/>
  <c r="Y3922" i="14" s="1"/>
  <c r="AA3922" i="14" s="1"/>
  <c r="AB3922" i="14" s="1"/>
  <c r="AC3922" i="14" s="1"/>
  <c r="X4214" i="14"/>
  <c r="Y4214" i="14" s="1"/>
  <c r="AA4214" i="14" s="1"/>
  <c r="AB4214" i="14" s="1"/>
  <c r="AC4214" i="14" s="1"/>
  <c r="X4554" i="14"/>
  <c r="Y4554" i="14" s="1"/>
  <c r="AA4554" i="14" s="1"/>
  <c r="AB4554" i="14" s="1"/>
  <c r="AC4554" i="14" s="1"/>
  <c r="X4894" i="14"/>
  <c r="Y4894" i="14" s="1"/>
  <c r="AA4894" i="14" s="1"/>
  <c r="AB4894" i="14" s="1"/>
  <c r="AC4894" i="14" s="1"/>
  <c r="X5238" i="14"/>
  <c r="Y5238" i="14" s="1"/>
  <c r="AA5238" i="14" s="1"/>
  <c r="AB5238" i="14" s="1"/>
  <c r="AC5238" i="14" s="1"/>
  <c r="X5578" i="14"/>
  <c r="Y5578" i="14" s="1"/>
  <c r="AA5578" i="14" s="1"/>
  <c r="AB5578" i="14" s="1"/>
  <c r="AC5578" i="14" s="1"/>
  <c r="X5918" i="14"/>
  <c r="Y5918" i="14" s="1"/>
  <c r="AA5918" i="14" s="1"/>
  <c r="AB5918" i="14" s="1"/>
  <c r="AC5918" i="14" s="1"/>
  <c r="X6342" i="14"/>
  <c r="Y6342" i="14" s="1"/>
  <c r="AA6342" i="14" s="1"/>
  <c r="AB6342" i="14" s="1"/>
  <c r="AC6342" i="14" s="1"/>
  <c r="X7786" i="14"/>
  <c r="Y7786" i="14" s="1"/>
  <c r="AA7786" i="14" s="1"/>
  <c r="AB7786" i="14" s="1"/>
  <c r="AC7786" i="14" s="1"/>
  <c r="X206" i="14"/>
  <c r="Y206" i="14" s="1"/>
  <c r="AA206" i="14" s="1"/>
  <c r="AB206" i="14" s="1"/>
  <c r="AC206" i="14" s="1"/>
  <c r="X718" i="14"/>
  <c r="Y718" i="14" s="1"/>
  <c r="AA718" i="14" s="1"/>
  <c r="AB718" i="14" s="1"/>
  <c r="AC718" i="14" s="1"/>
  <c r="X1225" i="14"/>
  <c r="Y1225" i="14" s="1"/>
  <c r="AA1225" i="14" s="1"/>
  <c r="AB1225" i="14" s="1"/>
  <c r="AC1225" i="14" s="1"/>
  <c r="X1736" i="14"/>
  <c r="Y1736" i="14" s="1"/>
  <c r="AA1736" i="14" s="1"/>
  <c r="AB1736" i="14" s="1"/>
  <c r="AC1736" i="14" s="1"/>
  <c r="X2244" i="14"/>
  <c r="Y2244" i="14" s="1"/>
  <c r="AA2244" i="14" s="1"/>
  <c r="AB2244" i="14" s="1"/>
  <c r="AC2244" i="14" s="1"/>
  <c r="X2760" i="14"/>
  <c r="Y2760" i="14" s="1"/>
  <c r="AA2760" i="14" s="1"/>
  <c r="AB2760" i="14" s="1"/>
  <c r="AC2760" i="14" s="1"/>
  <c r="X3204" i="14"/>
  <c r="Y3204" i="14" s="1"/>
  <c r="AA3204" i="14" s="1"/>
  <c r="AB3204" i="14" s="1"/>
  <c r="AC3204" i="14" s="1"/>
  <c r="X3720" i="14"/>
  <c r="Y3720" i="14" s="1"/>
  <c r="AA3720" i="14" s="1"/>
  <c r="AB3720" i="14" s="1"/>
  <c r="AC3720" i="14" s="1"/>
  <c r="X4236" i="14"/>
  <c r="Y4236" i="14" s="1"/>
  <c r="AA4236" i="14" s="1"/>
  <c r="AB4236" i="14" s="1"/>
  <c r="AC4236" i="14" s="1"/>
  <c r="X4736" i="14"/>
  <c r="Y4736" i="14" s="1"/>
  <c r="AA4736" i="14" s="1"/>
  <c r="AB4736" i="14" s="1"/>
  <c r="AC4736" i="14" s="1"/>
  <c r="X5244" i="14"/>
  <c r="Y5244" i="14" s="1"/>
  <c r="AA5244" i="14" s="1"/>
  <c r="AB5244" i="14" s="1"/>
  <c r="AC5244" i="14" s="1"/>
  <c r="X5752" i="14"/>
  <c r="Y5752" i="14" s="1"/>
  <c r="AA5752" i="14" s="1"/>
  <c r="AB5752" i="14" s="1"/>
  <c r="AC5752" i="14" s="1"/>
  <c r="X6264" i="14"/>
  <c r="Y6264" i="14" s="1"/>
  <c r="AA6264" i="14" s="1"/>
  <c r="AB6264" i="14" s="1"/>
  <c r="AC6264" i="14" s="1"/>
  <c r="X6780" i="14"/>
  <c r="Y6780" i="14" s="1"/>
  <c r="AA6780" i="14" s="1"/>
  <c r="AB6780" i="14" s="1"/>
  <c r="AC6780" i="14" s="1"/>
  <c r="X1867" i="14"/>
  <c r="Y1867" i="14" s="1"/>
  <c r="AA1867" i="14" s="1"/>
  <c r="AB1867" i="14" s="1"/>
  <c r="AC1867" i="14" s="1"/>
  <c r="X2123" i="14"/>
  <c r="Y2123" i="14" s="1"/>
  <c r="AA2123" i="14" s="1"/>
  <c r="AB2123" i="14" s="1"/>
  <c r="AC2123" i="14" s="1"/>
  <c r="X2379" i="14"/>
  <c r="Y2379" i="14" s="1"/>
  <c r="AA2379" i="14" s="1"/>
  <c r="AB2379" i="14" s="1"/>
  <c r="AC2379" i="14" s="1"/>
  <c r="X2635" i="14"/>
  <c r="Y2635" i="14" s="1"/>
  <c r="AA2635" i="14" s="1"/>
  <c r="AB2635" i="14" s="1"/>
  <c r="AC2635" i="14" s="1"/>
  <c r="X2891" i="14"/>
  <c r="Y2891" i="14" s="1"/>
  <c r="AA2891" i="14" s="1"/>
  <c r="AB2891" i="14" s="1"/>
  <c r="AC2891" i="14" s="1"/>
  <c r="X3147" i="14"/>
  <c r="Y3147" i="14" s="1"/>
  <c r="AA3147" i="14" s="1"/>
  <c r="AB3147" i="14" s="1"/>
  <c r="AC3147" i="14" s="1"/>
  <c r="X3403" i="14"/>
  <c r="Y3403" i="14" s="1"/>
  <c r="AA3403" i="14" s="1"/>
  <c r="AB3403" i="14" s="1"/>
  <c r="AC3403" i="14" s="1"/>
  <c r="X3659" i="14"/>
  <c r="Y3659" i="14" s="1"/>
  <c r="AA3659" i="14" s="1"/>
  <c r="AB3659" i="14" s="1"/>
  <c r="AC3659" i="14" s="1"/>
  <c r="X3939" i="14"/>
  <c r="Y3939" i="14" s="1"/>
  <c r="AA3939" i="14" s="1"/>
  <c r="AB3939" i="14" s="1"/>
  <c r="AC3939" i="14" s="1"/>
  <c r="X4211" i="14"/>
  <c r="Y4211" i="14" s="1"/>
  <c r="AA4211" i="14" s="1"/>
  <c r="AB4211" i="14" s="1"/>
  <c r="AC4211" i="14" s="1"/>
  <c r="X4467" i="14"/>
  <c r="Y4467" i="14" s="1"/>
  <c r="AA4467" i="14" s="1"/>
  <c r="AB4467" i="14" s="1"/>
  <c r="AC4467" i="14" s="1"/>
  <c r="X4723" i="14"/>
  <c r="Y4723" i="14" s="1"/>
  <c r="AA4723" i="14" s="1"/>
  <c r="AB4723" i="14" s="1"/>
  <c r="AC4723" i="14" s="1"/>
  <c r="X4979" i="14"/>
  <c r="Y4979" i="14" s="1"/>
  <c r="AA4979" i="14" s="1"/>
  <c r="AB4979" i="14" s="1"/>
  <c r="AC4979" i="14" s="1"/>
  <c r="X5235" i="14"/>
  <c r="Y5235" i="14" s="1"/>
  <c r="AA5235" i="14" s="1"/>
  <c r="AB5235" i="14" s="1"/>
  <c r="AC5235" i="14" s="1"/>
  <c r="X5491" i="14"/>
  <c r="Y5491" i="14" s="1"/>
  <c r="AA5491" i="14" s="1"/>
  <c r="AB5491" i="14" s="1"/>
  <c r="AC5491" i="14" s="1"/>
  <c r="X5747" i="14"/>
  <c r="Y5747" i="14" s="1"/>
  <c r="AA5747" i="14" s="1"/>
  <c r="AB5747" i="14" s="1"/>
  <c r="AC5747" i="14" s="1"/>
  <c r="X6003" i="14"/>
  <c r="Y6003" i="14" s="1"/>
  <c r="AA6003" i="14" s="1"/>
  <c r="AB6003" i="14" s="1"/>
  <c r="AC6003" i="14" s="1"/>
  <c r="X6259" i="14"/>
  <c r="Y6259" i="14" s="1"/>
  <c r="AA6259" i="14" s="1"/>
  <c r="AB6259" i="14" s="1"/>
  <c r="AC6259" i="14" s="1"/>
  <c r="X6515" i="14"/>
  <c r="Y6515" i="14" s="1"/>
  <c r="AA6515" i="14" s="1"/>
  <c r="AB6515" i="14" s="1"/>
  <c r="AC6515" i="14" s="1"/>
  <c r="X6771" i="14"/>
  <c r="Y6771" i="14" s="1"/>
  <c r="AA6771" i="14" s="1"/>
  <c r="AB6771" i="14" s="1"/>
  <c r="AC6771" i="14" s="1"/>
  <c r="X7027" i="14"/>
  <c r="Y7027" i="14" s="1"/>
  <c r="AA7027" i="14" s="1"/>
  <c r="AB7027" i="14" s="1"/>
  <c r="AC7027" i="14" s="1"/>
  <c r="X7283" i="14"/>
  <c r="Y7283" i="14" s="1"/>
  <c r="AA7283" i="14" s="1"/>
  <c r="AB7283" i="14" s="1"/>
  <c r="AC7283" i="14" s="1"/>
  <c r="X7539" i="14"/>
  <c r="Y7539" i="14" s="1"/>
  <c r="AA7539" i="14" s="1"/>
  <c r="AB7539" i="14" s="1"/>
  <c r="AC7539" i="14" s="1"/>
  <c r="X7795" i="14"/>
  <c r="Y7795" i="14" s="1"/>
  <c r="AA7795" i="14" s="1"/>
  <c r="AB7795" i="14" s="1"/>
  <c r="AC7795" i="14" s="1"/>
  <c r="X8051" i="14"/>
  <c r="Y8051" i="14" s="1"/>
  <c r="AA8051" i="14" s="1"/>
  <c r="AB8051" i="14" s="1"/>
  <c r="AC8051" i="14" s="1"/>
  <c r="X8307" i="14"/>
  <c r="Y8307" i="14" s="1"/>
  <c r="AA8307" i="14" s="1"/>
  <c r="AB8307" i="14" s="1"/>
  <c r="AC8307" i="14" s="1"/>
  <c r="X546" i="14"/>
  <c r="Y546" i="14" s="1"/>
  <c r="AA546" i="14" s="1"/>
  <c r="AB546" i="14" s="1"/>
  <c r="AC546" i="14" s="1"/>
  <c r="X1061" i="14"/>
  <c r="Y1061" i="14" s="1"/>
  <c r="AA1061" i="14" s="1"/>
  <c r="AB1061" i="14" s="1"/>
  <c r="AC1061" i="14" s="1"/>
  <c r="X1569" i="14"/>
  <c r="Y1569" i="14" s="1"/>
  <c r="AA1569" i="14" s="1"/>
  <c r="AB1569" i="14" s="1"/>
  <c r="AC1569" i="14" s="1"/>
  <c r="X2084" i="14"/>
  <c r="Y2084" i="14" s="1"/>
  <c r="AA2084" i="14" s="1"/>
  <c r="AB2084" i="14" s="1"/>
  <c r="AC2084" i="14" s="1"/>
  <c r="X2592" i="14"/>
  <c r="Y2592" i="14" s="1"/>
  <c r="AA2592" i="14" s="1"/>
  <c r="AB2592" i="14" s="1"/>
  <c r="AC2592" i="14" s="1"/>
  <c r="X3108" i="14"/>
  <c r="Y3108" i="14" s="1"/>
  <c r="AA3108" i="14" s="1"/>
  <c r="AB3108" i="14" s="1"/>
  <c r="AC3108" i="14" s="1"/>
  <c r="X7632" i="14"/>
  <c r="Y7632" i="14" s="1"/>
  <c r="AA7632" i="14" s="1"/>
  <c r="AB7632" i="14" s="1"/>
  <c r="AC7632" i="14" s="1"/>
  <c r="X8132" i="14"/>
  <c r="Y8132" i="14" s="1"/>
  <c r="AA8132" i="14" s="1"/>
  <c r="AB8132" i="14" s="1"/>
  <c r="AC8132" i="14" s="1"/>
  <c r="X5538" i="14"/>
  <c r="Y5538" i="14" s="1"/>
  <c r="AA5538" i="14" s="1"/>
  <c r="AB5538" i="14" s="1"/>
  <c r="AC5538" i="14" s="1"/>
  <c r="X5074" i="14"/>
  <c r="Y5074" i="14" s="1"/>
  <c r="AA5074" i="14" s="1"/>
  <c r="AB5074" i="14" s="1"/>
  <c r="AC5074" i="14" s="1"/>
  <c r="X5010" i="14"/>
  <c r="Y5010" i="14" s="1"/>
  <c r="AA5010" i="14" s="1"/>
  <c r="AB5010" i="14" s="1"/>
  <c r="AC5010" i="14" s="1"/>
  <c r="X225" i="14"/>
  <c r="Y225" i="14" s="1"/>
  <c r="AA225" i="14" s="1"/>
  <c r="AB225" i="14" s="1"/>
  <c r="AC225" i="14" s="1"/>
  <c r="X721" i="14"/>
  <c r="Y721" i="14" s="1"/>
  <c r="AA721" i="14" s="1"/>
  <c r="AB721" i="14" s="1"/>
  <c r="AC721" i="14" s="1"/>
  <c r="X1248" i="14"/>
  <c r="Y1248" i="14" s="1"/>
  <c r="AA1248" i="14" s="1"/>
  <c r="AB1248" i="14" s="1"/>
  <c r="AC1248" i="14" s="1"/>
  <c r="X1727" i="14"/>
  <c r="Y1727" i="14" s="1"/>
  <c r="AA1727" i="14" s="1"/>
  <c r="AB1727" i="14" s="1"/>
  <c r="AC1727" i="14" s="1"/>
  <c r="X1781" i="14"/>
  <c r="Y1781" i="14" s="1"/>
  <c r="AA1781" i="14" s="1"/>
  <c r="AB1781" i="14" s="1"/>
  <c r="AC1781" i="14" s="1"/>
  <c r="X2293" i="14"/>
  <c r="Y2293" i="14" s="1"/>
  <c r="AA2293" i="14" s="1"/>
  <c r="AB2293" i="14" s="1"/>
  <c r="AC2293" i="14" s="1"/>
  <c r="X2837" i="14"/>
  <c r="Y2837" i="14" s="1"/>
  <c r="AA2837" i="14" s="1"/>
  <c r="AB2837" i="14" s="1"/>
  <c r="AC2837" i="14" s="1"/>
  <c r="X3333" i="14"/>
  <c r="Y3333" i="14" s="1"/>
  <c r="AA3333" i="14" s="1"/>
  <c r="AB3333" i="14" s="1"/>
  <c r="AC3333" i="14" s="1"/>
  <c r="X3589" i="14"/>
  <c r="Y3589" i="14" s="1"/>
  <c r="AA3589" i="14" s="1"/>
  <c r="AB3589" i="14" s="1"/>
  <c r="AC3589" i="14" s="1"/>
  <c r="X3845" i="14"/>
  <c r="Y3845" i="14" s="1"/>
  <c r="AA3845" i="14" s="1"/>
  <c r="AB3845" i="14" s="1"/>
  <c r="AC3845" i="14" s="1"/>
  <c r="X4117" i="14"/>
  <c r="Y4117" i="14" s="1"/>
  <c r="AA4117" i="14" s="1"/>
  <c r="AB4117" i="14" s="1"/>
  <c r="AC4117" i="14" s="1"/>
  <c r="X4373" i="14"/>
  <c r="Y4373" i="14" s="1"/>
  <c r="AA4373" i="14" s="1"/>
  <c r="AB4373" i="14" s="1"/>
  <c r="AC4373" i="14" s="1"/>
  <c r="X4629" i="14"/>
  <c r="Y4629" i="14" s="1"/>
  <c r="AA4629" i="14" s="1"/>
  <c r="AB4629" i="14" s="1"/>
  <c r="AC4629" i="14" s="1"/>
  <c r="X4885" i="14"/>
  <c r="Y4885" i="14" s="1"/>
  <c r="AA4885" i="14" s="1"/>
  <c r="AB4885" i="14" s="1"/>
  <c r="AC4885" i="14" s="1"/>
  <c r="X5141" i="14"/>
  <c r="Y5141" i="14" s="1"/>
  <c r="AA5141" i="14" s="1"/>
  <c r="AB5141" i="14" s="1"/>
  <c r="AC5141" i="14" s="1"/>
  <c r="X5397" i="14"/>
  <c r="Y5397" i="14" s="1"/>
  <c r="AA5397" i="14" s="1"/>
  <c r="AB5397" i="14" s="1"/>
  <c r="AC5397" i="14" s="1"/>
  <c r="X5653" i="14"/>
  <c r="Y5653" i="14" s="1"/>
  <c r="AA5653" i="14" s="1"/>
  <c r="AB5653" i="14" s="1"/>
  <c r="AC5653" i="14" s="1"/>
  <c r="X5909" i="14"/>
  <c r="Y5909" i="14" s="1"/>
  <c r="AA5909" i="14" s="1"/>
  <c r="AB5909" i="14" s="1"/>
  <c r="AC5909" i="14" s="1"/>
  <c r="X6165" i="14"/>
  <c r="Y6165" i="14" s="1"/>
  <c r="AA6165" i="14" s="1"/>
  <c r="AB6165" i="14" s="1"/>
  <c r="AC6165" i="14" s="1"/>
  <c r="X6421" i="14"/>
  <c r="Y6421" i="14" s="1"/>
  <c r="AA6421" i="14" s="1"/>
  <c r="AB6421" i="14" s="1"/>
  <c r="AC6421" i="14" s="1"/>
  <c r="X6677" i="14"/>
  <c r="Y6677" i="14" s="1"/>
  <c r="AA6677" i="14" s="1"/>
  <c r="AB6677" i="14" s="1"/>
  <c r="AC6677" i="14" s="1"/>
  <c r="X6933" i="14"/>
  <c r="Y6933" i="14" s="1"/>
  <c r="AA6933" i="14" s="1"/>
  <c r="AB6933" i="14" s="1"/>
  <c r="AC6933" i="14" s="1"/>
  <c r="X7189" i="14"/>
  <c r="Y7189" i="14" s="1"/>
  <c r="AA7189" i="14" s="1"/>
  <c r="AB7189" i="14" s="1"/>
  <c r="AC7189" i="14" s="1"/>
  <c r="X7445" i="14"/>
  <c r="Y7445" i="14" s="1"/>
  <c r="AA7445" i="14" s="1"/>
  <c r="AB7445" i="14" s="1"/>
  <c r="AC7445" i="14" s="1"/>
  <c r="X7701" i="14"/>
  <c r="Y7701" i="14" s="1"/>
  <c r="AA7701" i="14" s="1"/>
  <c r="AB7701" i="14" s="1"/>
  <c r="AC7701" i="14" s="1"/>
  <c r="X7957" i="14"/>
  <c r="Y7957" i="14" s="1"/>
  <c r="AA7957" i="14" s="1"/>
  <c r="AB7957" i="14" s="1"/>
  <c r="AC7957" i="14" s="1"/>
  <c r="X8213" i="14"/>
  <c r="Y8213" i="14" s="1"/>
  <c r="AA8213" i="14" s="1"/>
  <c r="AB8213" i="14" s="1"/>
  <c r="AC8213" i="14" s="1"/>
  <c r="X6758" i="14"/>
  <c r="Y6758" i="14" s="1"/>
  <c r="AA6758" i="14" s="1"/>
  <c r="AB6758" i="14" s="1"/>
  <c r="AC6758" i="14" s="1"/>
  <c r="X7550" i="14"/>
  <c r="Y7550" i="14" s="1"/>
  <c r="AA7550" i="14" s="1"/>
  <c r="AB7550" i="14" s="1"/>
  <c r="AC7550" i="14" s="1"/>
  <c r="X3416" i="14"/>
  <c r="Y3416" i="14" s="1"/>
  <c r="AA3416" i="14" s="1"/>
  <c r="AB3416" i="14" s="1"/>
  <c r="AC3416" i="14" s="1"/>
  <c r="X4336" i="14"/>
  <c r="Y4336" i="14" s="1"/>
  <c r="AA4336" i="14" s="1"/>
  <c r="AB4336" i="14" s="1"/>
  <c r="AC4336" i="14" s="1"/>
  <c r="X4860" i="14"/>
  <c r="Y4860" i="14" s="1"/>
  <c r="AA4860" i="14" s="1"/>
  <c r="AB4860" i="14" s="1"/>
  <c r="AC4860" i="14" s="1"/>
  <c r="X5380" i="14"/>
  <c r="Y5380" i="14" s="1"/>
  <c r="AA5380" i="14" s="1"/>
  <c r="AB5380" i="14" s="1"/>
  <c r="AC5380" i="14" s="1"/>
  <c r="X5892" i="14"/>
  <c r="Y5892" i="14" s="1"/>
  <c r="AA5892" i="14" s="1"/>
  <c r="AB5892" i="14" s="1"/>
  <c r="AC5892" i="14" s="1"/>
  <c r="X6404" i="14"/>
  <c r="Y6404" i="14" s="1"/>
  <c r="AA6404" i="14" s="1"/>
  <c r="AB6404" i="14" s="1"/>
  <c r="AC6404" i="14" s="1"/>
  <c r="X7124" i="14"/>
  <c r="Y7124" i="14" s="1"/>
  <c r="AA7124" i="14" s="1"/>
  <c r="AB7124" i="14" s="1"/>
  <c r="AC7124" i="14" s="1"/>
  <c r="X8176" i="14"/>
  <c r="Y8176" i="14" s="1"/>
  <c r="AA8176" i="14" s="1"/>
  <c r="AB8176" i="14" s="1"/>
  <c r="AC8176" i="14" s="1"/>
  <c r="X668" i="14"/>
  <c r="Y668" i="14" s="1"/>
  <c r="AA668" i="14" s="1"/>
  <c r="AB668" i="14" s="1"/>
  <c r="AC668" i="14" s="1"/>
  <c r="X972" i="14"/>
  <c r="Y972" i="14" s="1"/>
  <c r="AA972" i="14" s="1"/>
  <c r="AB972" i="14" s="1"/>
  <c r="AC972" i="14" s="1"/>
  <c r="X1227" i="14"/>
  <c r="Y1227" i="14" s="1"/>
  <c r="AA1227" i="14" s="1"/>
  <c r="AB1227" i="14" s="1"/>
  <c r="AC1227" i="14" s="1"/>
  <c r="X1483" i="14"/>
  <c r="Y1483" i="14" s="1"/>
  <c r="AA1483" i="14" s="1"/>
  <c r="AB1483" i="14" s="1"/>
  <c r="AC1483" i="14" s="1"/>
  <c r="X1786" i="14"/>
  <c r="Y1786" i="14" s="1"/>
  <c r="AA1786" i="14" s="1"/>
  <c r="AB1786" i="14" s="1"/>
  <c r="AC1786" i="14" s="1"/>
  <c r="X2298" i="14"/>
  <c r="Y2298" i="14" s="1"/>
  <c r="AA2298" i="14" s="1"/>
  <c r="AB2298" i="14" s="1"/>
  <c r="AC2298" i="14" s="1"/>
  <c r="X2778" i="14"/>
  <c r="Y2778" i="14" s="1"/>
  <c r="AA2778" i="14" s="1"/>
  <c r="AB2778" i="14" s="1"/>
  <c r="AC2778" i="14" s="1"/>
  <c r="X3210" i="14"/>
  <c r="Y3210" i="14" s="1"/>
  <c r="AA3210" i="14" s="1"/>
  <c r="AB3210" i="14" s="1"/>
  <c r="AC3210" i="14" s="1"/>
  <c r="X3466" i="14"/>
  <c r="Y3466" i="14" s="1"/>
  <c r="AA3466" i="14" s="1"/>
  <c r="AB3466" i="14" s="1"/>
  <c r="AC3466" i="14" s="1"/>
  <c r="X3834" i="14"/>
  <c r="Y3834" i="14" s="1"/>
  <c r="AA3834" i="14" s="1"/>
  <c r="AB3834" i="14" s="1"/>
  <c r="AC3834" i="14" s="1"/>
  <c r="X4182" i="14"/>
  <c r="Y4182" i="14" s="1"/>
  <c r="AA4182" i="14" s="1"/>
  <c r="AB4182" i="14" s="1"/>
  <c r="AC4182" i="14" s="1"/>
  <c r="X4522" i="14"/>
  <c r="Y4522" i="14" s="1"/>
  <c r="AA4522" i="14" s="1"/>
  <c r="AB4522" i="14" s="1"/>
  <c r="AC4522" i="14" s="1"/>
  <c r="X4862" i="14"/>
  <c r="Y4862" i="14" s="1"/>
  <c r="AA4862" i="14" s="1"/>
  <c r="AB4862" i="14" s="1"/>
  <c r="AC4862" i="14" s="1"/>
  <c r="X5206" i="14"/>
  <c r="Y5206" i="14" s="1"/>
  <c r="AA5206" i="14" s="1"/>
  <c r="AB5206" i="14" s="1"/>
  <c r="AC5206" i="14" s="1"/>
  <c r="X5546" i="14"/>
  <c r="Y5546" i="14" s="1"/>
  <c r="AA5546" i="14" s="1"/>
  <c r="AB5546" i="14" s="1"/>
  <c r="AC5546" i="14" s="1"/>
  <c r="X5886" i="14"/>
  <c r="Y5886" i="14" s="1"/>
  <c r="AA5886" i="14" s="1"/>
  <c r="AB5886" i="14" s="1"/>
  <c r="AC5886" i="14" s="1"/>
  <c r="X6286" i="14"/>
  <c r="Y6286" i="14" s="1"/>
  <c r="AA6286" i="14" s="1"/>
  <c r="AB6286" i="14" s="1"/>
  <c r="AC6286" i="14" s="1"/>
  <c r="X351" i="14"/>
  <c r="Y351" i="14" s="1"/>
  <c r="AA351" i="14" s="1"/>
  <c r="AB351" i="14" s="1"/>
  <c r="AC351" i="14" s="1"/>
  <c r="X607" i="14"/>
  <c r="Y607" i="14" s="1"/>
  <c r="AA607" i="14" s="1"/>
  <c r="AB607" i="14" s="1"/>
  <c r="AC607" i="14" s="1"/>
  <c r="X863" i="14"/>
  <c r="Y863" i="14" s="1"/>
  <c r="AA863" i="14" s="1"/>
  <c r="AB863" i="14" s="1"/>
  <c r="AC863" i="14" s="1"/>
  <c r="X1118" i="14"/>
  <c r="Y1118" i="14" s="1"/>
  <c r="AA1118" i="14" s="1"/>
  <c r="AB1118" i="14" s="1"/>
  <c r="AC1118" i="14" s="1"/>
  <c r="X184" i="14"/>
  <c r="Y184" i="14" s="1"/>
  <c r="AA184" i="14" s="1"/>
  <c r="AB184" i="14" s="1"/>
  <c r="AC184" i="14" s="1"/>
  <c r="X157" i="14"/>
  <c r="Y157" i="14" s="1"/>
  <c r="AA157" i="14" s="1"/>
  <c r="AB157" i="14" s="1"/>
  <c r="AC157" i="14" s="1"/>
  <c r="X413" i="14"/>
  <c r="Y413" i="14" s="1"/>
  <c r="AA413" i="14" s="1"/>
  <c r="AB413" i="14" s="1"/>
  <c r="AC413" i="14" s="1"/>
  <c r="X669" i="14"/>
  <c r="Y669" i="14" s="1"/>
  <c r="AA669" i="14" s="1"/>
  <c r="AB669" i="14" s="1"/>
  <c r="AC669" i="14" s="1"/>
  <c r="X925" i="14"/>
  <c r="Y925" i="14" s="1"/>
  <c r="AA925" i="14" s="1"/>
  <c r="AB925" i="14" s="1"/>
  <c r="AC925" i="14" s="1"/>
  <c r="X1180" i="14"/>
  <c r="Y1180" i="14" s="1"/>
  <c r="AA1180" i="14" s="1"/>
  <c r="AB1180" i="14" s="1"/>
  <c r="AC1180" i="14" s="1"/>
  <c r="X1436" i="14"/>
  <c r="Y1436" i="14" s="1"/>
  <c r="AA1436" i="14" s="1"/>
  <c r="AB1436" i="14" s="1"/>
  <c r="AC1436" i="14" s="1"/>
  <c r="X1691" i="14"/>
  <c r="Y1691" i="14" s="1"/>
  <c r="AA1691" i="14" s="1"/>
  <c r="AB1691" i="14" s="1"/>
  <c r="AC1691" i="14" s="1"/>
  <c r="X1474" i="14"/>
  <c r="Y1474" i="14" s="1"/>
  <c r="AA1474" i="14" s="1"/>
  <c r="AB1474" i="14" s="1"/>
  <c r="AC1474" i="14" s="1"/>
  <c r="X1729" i="14"/>
  <c r="Y1729" i="14" s="1"/>
  <c r="AA1729" i="14" s="1"/>
  <c r="AB1729" i="14" s="1"/>
  <c r="AC1729" i="14" s="1"/>
  <c r="X1985" i="14"/>
  <c r="Y1985" i="14" s="1"/>
  <c r="AA1985" i="14" s="1"/>
  <c r="AB1985" i="14" s="1"/>
  <c r="AC1985" i="14" s="1"/>
  <c r="X2241" i="14"/>
  <c r="Y2241" i="14" s="1"/>
  <c r="AA2241" i="14" s="1"/>
  <c r="AB2241" i="14" s="1"/>
  <c r="AC2241" i="14" s="1"/>
  <c r="X2497" i="14"/>
  <c r="Y2497" i="14" s="1"/>
  <c r="AA2497" i="14" s="1"/>
  <c r="AB2497" i="14" s="1"/>
  <c r="AC2497" i="14" s="1"/>
  <c r="X2753" i="14"/>
  <c r="Y2753" i="14" s="1"/>
  <c r="AA2753" i="14" s="1"/>
  <c r="AB2753" i="14" s="1"/>
  <c r="AC2753" i="14" s="1"/>
  <c r="X3009" i="14"/>
  <c r="Y3009" i="14" s="1"/>
  <c r="AA3009" i="14" s="1"/>
  <c r="AB3009" i="14" s="1"/>
  <c r="AC3009" i="14" s="1"/>
  <c r="X3265" i="14"/>
  <c r="Y3265" i="14" s="1"/>
  <c r="AA3265" i="14" s="1"/>
  <c r="AB3265" i="14" s="1"/>
  <c r="AC3265" i="14" s="1"/>
  <c r="X3521" i="14"/>
  <c r="Y3521" i="14" s="1"/>
  <c r="AA3521" i="14" s="1"/>
  <c r="AB3521" i="14" s="1"/>
  <c r="AC3521" i="14" s="1"/>
  <c r="X3777" i="14"/>
  <c r="Y3777" i="14" s="1"/>
  <c r="AA3777" i="14" s="1"/>
  <c r="AB3777" i="14" s="1"/>
  <c r="AC3777" i="14" s="1"/>
  <c r="X4033" i="14"/>
  <c r="Y4033" i="14" s="1"/>
  <c r="AA4033" i="14" s="1"/>
  <c r="AB4033" i="14" s="1"/>
  <c r="AC4033" i="14" s="1"/>
  <c r="X4289" i="14"/>
  <c r="Y4289" i="14" s="1"/>
  <c r="AA4289" i="14" s="1"/>
  <c r="AB4289" i="14" s="1"/>
  <c r="AC4289" i="14" s="1"/>
  <c r="X4545" i="14"/>
  <c r="Y4545" i="14" s="1"/>
  <c r="AA4545" i="14" s="1"/>
  <c r="AB4545" i="14" s="1"/>
  <c r="AC4545" i="14" s="1"/>
  <c r="X4801" i="14"/>
  <c r="Y4801" i="14" s="1"/>
  <c r="AA4801" i="14" s="1"/>
  <c r="AB4801" i="14" s="1"/>
  <c r="AC4801" i="14" s="1"/>
  <c r="X5057" i="14"/>
  <c r="Y5057" i="14" s="1"/>
  <c r="AA5057" i="14" s="1"/>
  <c r="AB5057" i="14" s="1"/>
  <c r="AC5057" i="14" s="1"/>
  <c r="X5313" i="14"/>
  <c r="Y5313" i="14" s="1"/>
  <c r="AA5313" i="14" s="1"/>
  <c r="AB5313" i="14" s="1"/>
  <c r="AC5313" i="14" s="1"/>
  <c r="X5569" i="14"/>
  <c r="Y5569" i="14" s="1"/>
  <c r="AA5569" i="14" s="1"/>
  <c r="AB5569" i="14" s="1"/>
  <c r="AC5569" i="14" s="1"/>
  <c r="X5825" i="14"/>
  <c r="Y5825" i="14" s="1"/>
  <c r="AA5825" i="14" s="1"/>
  <c r="AB5825" i="14" s="1"/>
  <c r="AC5825" i="14" s="1"/>
  <c r="X6081" i="14"/>
  <c r="Y6081" i="14" s="1"/>
  <c r="AA6081" i="14" s="1"/>
  <c r="AB6081" i="14" s="1"/>
  <c r="AC6081" i="14" s="1"/>
  <c r="X6337" i="14"/>
  <c r="Y6337" i="14" s="1"/>
  <c r="AA6337" i="14" s="1"/>
  <c r="AB6337" i="14" s="1"/>
  <c r="AC6337" i="14" s="1"/>
  <c r="X6593" i="14"/>
  <c r="Y6593" i="14" s="1"/>
  <c r="AA6593" i="14" s="1"/>
  <c r="AB6593" i="14" s="1"/>
  <c r="AC6593" i="14" s="1"/>
  <c r="X6849" i="14"/>
  <c r="Y6849" i="14" s="1"/>
  <c r="AA6849" i="14" s="1"/>
  <c r="AB6849" i="14" s="1"/>
  <c r="AC6849" i="14" s="1"/>
  <c r="X7105" i="14"/>
  <c r="Y7105" i="14" s="1"/>
  <c r="AA7105" i="14" s="1"/>
  <c r="AB7105" i="14" s="1"/>
  <c r="AC7105" i="14" s="1"/>
  <c r="X7361" i="14"/>
  <c r="Y7361" i="14" s="1"/>
  <c r="AA7361" i="14" s="1"/>
  <c r="AB7361" i="14" s="1"/>
  <c r="AC7361" i="14" s="1"/>
  <c r="X7617" i="14"/>
  <c r="Y7617" i="14" s="1"/>
  <c r="AA7617" i="14" s="1"/>
  <c r="AB7617" i="14" s="1"/>
  <c r="AC7617" i="14" s="1"/>
  <c r="X7873" i="14"/>
  <c r="Y7873" i="14" s="1"/>
  <c r="AA7873" i="14" s="1"/>
  <c r="AB7873" i="14" s="1"/>
  <c r="AC7873" i="14" s="1"/>
  <c r="X8129" i="14"/>
  <c r="Y8129" i="14" s="1"/>
  <c r="AA8129" i="14" s="1"/>
  <c r="AB8129" i="14" s="1"/>
  <c r="AC8129" i="14" s="1"/>
  <c r="X6234" i="14"/>
  <c r="Y6234" i="14" s="1"/>
  <c r="AA6234" i="14" s="1"/>
  <c r="AB6234" i="14" s="1"/>
  <c r="AC6234" i="14" s="1"/>
  <c r="X6838" i="14"/>
  <c r="Y6838" i="14" s="1"/>
  <c r="AA6838" i="14" s="1"/>
  <c r="AB6838" i="14" s="1"/>
  <c r="AC6838" i="14" s="1"/>
  <c r="X7178" i="14"/>
  <c r="Y7178" i="14" s="1"/>
  <c r="AA7178" i="14" s="1"/>
  <c r="AB7178" i="14" s="1"/>
  <c r="AC7178" i="14" s="1"/>
  <c r="X7582" i="14"/>
  <c r="Y7582" i="14" s="1"/>
  <c r="AA7582" i="14" s="1"/>
  <c r="AB7582" i="14" s="1"/>
  <c r="AC7582" i="14" s="1"/>
  <c r="X8118" i="14"/>
  <c r="Y8118" i="14" s="1"/>
  <c r="AA8118" i="14" s="1"/>
  <c r="AB8118" i="14" s="1"/>
  <c r="AC8118" i="14" s="1"/>
  <c r="X3440" i="14"/>
  <c r="Y3440" i="14" s="1"/>
  <c r="AA3440" i="14" s="1"/>
  <c r="AB3440" i="14" s="1"/>
  <c r="AC3440" i="14" s="1"/>
  <c r="X3944" i="14"/>
  <c r="Y3944" i="14" s="1"/>
  <c r="AA3944" i="14" s="1"/>
  <c r="AB3944" i="14" s="1"/>
  <c r="AC3944" i="14" s="1"/>
  <c r="X4456" i="14"/>
  <c r="Y4456" i="14" s="1"/>
  <c r="AA4456" i="14" s="1"/>
  <c r="AB4456" i="14" s="1"/>
  <c r="AC4456" i="14" s="1"/>
  <c r="X4980" i="14"/>
  <c r="Y4980" i="14" s="1"/>
  <c r="AA4980" i="14" s="1"/>
  <c r="AB4980" i="14" s="1"/>
  <c r="AC4980" i="14" s="1"/>
  <c r="X5500" i="14"/>
  <c r="Y5500" i="14" s="1"/>
  <c r="AA5500" i="14" s="1"/>
  <c r="AB5500" i="14" s="1"/>
  <c r="AC5500" i="14" s="1"/>
  <c r="X6016" i="14"/>
  <c r="Y6016" i="14" s="1"/>
  <c r="AA6016" i="14" s="1"/>
  <c r="AB6016" i="14" s="1"/>
  <c r="AC6016" i="14" s="1"/>
  <c r="X6524" i="14"/>
  <c r="Y6524" i="14" s="1"/>
  <c r="AA6524" i="14" s="1"/>
  <c r="AB6524" i="14" s="1"/>
  <c r="AC6524" i="14" s="1"/>
  <c r="X7024" i="14"/>
  <c r="Y7024" i="14" s="1"/>
  <c r="AA7024" i="14" s="1"/>
  <c r="AB7024" i="14" s="1"/>
  <c r="AC7024" i="14" s="1"/>
  <c r="X7548" i="14"/>
  <c r="Y7548" i="14" s="1"/>
  <c r="AA7548" i="14" s="1"/>
  <c r="AB7548" i="14" s="1"/>
  <c r="AC7548" i="14" s="1"/>
  <c r="X8068" i="14"/>
  <c r="Y8068" i="14" s="1"/>
  <c r="AA8068" i="14" s="1"/>
  <c r="AB8068" i="14" s="1"/>
  <c r="AC8068" i="14" s="1"/>
  <c r="X520" i="14"/>
  <c r="Y520" i="14" s="1"/>
  <c r="AA520" i="14" s="1"/>
  <c r="AB520" i="14" s="1"/>
  <c r="AC520" i="14" s="1"/>
  <c r="X776" i="14"/>
  <c r="Y776" i="14" s="1"/>
  <c r="AA776" i="14" s="1"/>
  <c r="AB776" i="14" s="1"/>
  <c r="AC776" i="14" s="1"/>
  <c r="X1032" i="14"/>
  <c r="Y1032" i="14" s="1"/>
  <c r="AA1032" i="14" s="1"/>
  <c r="AB1032" i="14" s="1"/>
  <c r="AC1032" i="14" s="1"/>
  <c r="X1287" i="14"/>
  <c r="Y1287" i="14" s="1"/>
  <c r="AA1287" i="14" s="1"/>
  <c r="AB1287" i="14" s="1"/>
  <c r="AC1287" i="14" s="1"/>
  <c r="X1543" i="14"/>
  <c r="Y1543" i="14" s="1"/>
  <c r="AA1543" i="14" s="1"/>
  <c r="AB1543" i="14" s="1"/>
  <c r="AC1543" i="14" s="1"/>
  <c r="X1798" i="14"/>
  <c r="Y1798" i="14" s="1"/>
  <c r="AA1798" i="14" s="1"/>
  <c r="AB1798" i="14" s="1"/>
  <c r="AC1798" i="14" s="1"/>
  <c r="X2054" i="14"/>
  <c r="Y2054" i="14" s="1"/>
  <c r="AA2054" i="14" s="1"/>
  <c r="AB2054" i="14" s="1"/>
  <c r="AC2054" i="14" s="1"/>
  <c r="X2310" i="14"/>
  <c r="Y2310" i="14" s="1"/>
  <c r="AA2310" i="14" s="1"/>
  <c r="AB2310" i="14" s="1"/>
  <c r="AC2310" i="14" s="1"/>
  <c r="X2566" i="14"/>
  <c r="Y2566" i="14" s="1"/>
  <c r="AA2566" i="14" s="1"/>
  <c r="AB2566" i="14" s="1"/>
  <c r="AC2566" i="14" s="1"/>
  <c r="X2822" i="14"/>
  <c r="Y2822" i="14" s="1"/>
  <c r="AA2822" i="14" s="1"/>
  <c r="AB2822" i="14" s="1"/>
  <c r="AC2822" i="14" s="1"/>
  <c r="X3078" i="14"/>
  <c r="Y3078" i="14" s="1"/>
  <c r="AA3078" i="14" s="1"/>
  <c r="AB3078" i="14" s="1"/>
  <c r="AC3078" i="14" s="1"/>
  <c r="X3334" i="14"/>
  <c r="Y3334" i="14" s="1"/>
  <c r="AA3334" i="14" s="1"/>
  <c r="AB3334" i="14" s="1"/>
  <c r="AC3334" i="14" s="1"/>
  <c r="X3590" i="14"/>
  <c r="Y3590" i="14" s="1"/>
  <c r="AA3590" i="14" s="1"/>
  <c r="AB3590" i="14" s="1"/>
  <c r="AC3590" i="14" s="1"/>
  <c r="X3846" i="14"/>
  <c r="Y3846" i="14" s="1"/>
  <c r="AA3846" i="14" s="1"/>
  <c r="AB3846" i="14" s="1"/>
  <c r="AC3846" i="14" s="1"/>
  <c r="X4110" i="14"/>
  <c r="Y4110" i="14" s="1"/>
  <c r="AA4110" i="14" s="1"/>
  <c r="AB4110" i="14" s="1"/>
  <c r="AC4110" i="14" s="1"/>
  <c r="X4454" i="14"/>
  <c r="Y4454" i="14" s="1"/>
  <c r="AA4454" i="14" s="1"/>
  <c r="AB4454" i="14" s="1"/>
  <c r="AC4454" i="14" s="1"/>
  <c r="X4794" i="14"/>
  <c r="Y4794" i="14" s="1"/>
  <c r="AA4794" i="14" s="1"/>
  <c r="AB4794" i="14" s="1"/>
  <c r="AC4794" i="14" s="1"/>
  <c r="X5134" i="14"/>
  <c r="Y5134" i="14" s="1"/>
  <c r="AA5134" i="14" s="1"/>
  <c r="AB5134" i="14" s="1"/>
  <c r="AC5134" i="14" s="1"/>
  <c r="X5478" i="14"/>
  <c r="Y5478" i="14" s="1"/>
  <c r="AA5478" i="14" s="1"/>
  <c r="AB5478" i="14" s="1"/>
  <c r="AC5478" i="14" s="1"/>
  <c r="X5818" i="14"/>
  <c r="Y5818" i="14" s="1"/>
  <c r="AA5818" i="14" s="1"/>
  <c r="AB5818" i="14" s="1"/>
  <c r="AC5818" i="14" s="1"/>
  <c r="X6166" i="14"/>
  <c r="Y6166" i="14" s="1"/>
  <c r="AA6166" i="14" s="1"/>
  <c r="AB6166" i="14" s="1"/>
  <c r="AC6166" i="14" s="1"/>
  <c r="X7534" i="14"/>
  <c r="Y7534" i="14" s="1"/>
  <c r="AA7534" i="14" s="1"/>
  <c r="AB7534" i="14" s="1"/>
  <c r="AC7534" i="14" s="1"/>
  <c r="X8282" i="14"/>
  <c r="Y8282" i="14" s="1"/>
  <c r="AA8282" i="14" s="1"/>
  <c r="AB8282" i="14" s="1"/>
  <c r="AC8282" i="14" s="1"/>
  <c r="X566" i="14"/>
  <c r="Y566" i="14" s="1"/>
  <c r="AA566" i="14" s="1"/>
  <c r="AB566" i="14" s="1"/>
  <c r="AC566" i="14" s="1"/>
  <c r="X1077" i="14"/>
  <c r="Y1077" i="14" s="1"/>
  <c r="AA1077" i="14" s="1"/>
  <c r="AB1077" i="14" s="1"/>
  <c r="AC1077" i="14" s="1"/>
  <c r="X1589" i="14"/>
  <c r="Y1589" i="14" s="1"/>
  <c r="AA1589" i="14" s="1"/>
  <c r="AB1589" i="14" s="1"/>
  <c r="AC1589" i="14" s="1"/>
  <c r="X2096" i="14"/>
  <c r="Y2096" i="14" s="1"/>
  <c r="AA2096" i="14" s="1"/>
  <c r="AB2096" i="14" s="1"/>
  <c r="AC2096" i="14" s="1"/>
  <c r="X2612" i="14"/>
  <c r="Y2612" i="14" s="1"/>
  <c r="AA2612" i="14" s="1"/>
  <c r="AB2612" i="14" s="1"/>
  <c r="AC2612" i="14" s="1"/>
  <c r="X3128" i="14"/>
  <c r="Y3128" i="14" s="1"/>
  <c r="AA3128" i="14" s="1"/>
  <c r="AB3128" i="14" s="1"/>
  <c r="AC3128" i="14" s="1"/>
  <c r="X3564" i="14"/>
  <c r="Y3564" i="14" s="1"/>
  <c r="AA3564" i="14" s="1"/>
  <c r="AB3564" i="14" s="1"/>
  <c r="AC3564" i="14" s="1"/>
  <c r="X4088" i="14"/>
  <c r="Y4088" i="14" s="1"/>
  <c r="AA4088" i="14" s="1"/>
  <c r="AB4088" i="14" s="1"/>
  <c r="AC4088" i="14" s="1"/>
  <c r="X4592" i="14"/>
  <c r="Y4592" i="14" s="1"/>
  <c r="AA4592" i="14" s="1"/>
  <c r="AB4592" i="14" s="1"/>
  <c r="AC4592" i="14" s="1"/>
  <c r="X5092" i="14"/>
  <c r="Y5092" i="14" s="1"/>
  <c r="AA5092" i="14" s="1"/>
  <c r="AB5092" i="14" s="1"/>
  <c r="AC5092" i="14" s="1"/>
  <c r="X5600" i="14"/>
  <c r="Y5600" i="14" s="1"/>
  <c r="AA5600" i="14" s="1"/>
  <c r="AB5600" i="14" s="1"/>
  <c r="AC5600" i="14" s="1"/>
  <c r="X6112" i="14"/>
  <c r="Y6112" i="14" s="1"/>
  <c r="AA6112" i="14" s="1"/>
  <c r="AB6112" i="14" s="1"/>
  <c r="AC6112" i="14" s="1"/>
  <c r="X6628" i="14"/>
  <c r="Y6628" i="14" s="1"/>
  <c r="AA6628" i="14" s="1"/>
  <c r="AB6628" i="14" s="1"/>
  <c r="AC6628" i="14" s="1"/>
  <c r="X1791" i="14"/>
  <c r="Y1791" i="14" s="1"/>
  <c r="AA1791" i="14" s="1"/>
  <c r="AB1791" i="14" s="1"/>
  <c r="AC1791" i="14" s="1"/>
  <c r="X2047" i="14"/>
  <c r="Y2047" i="14" s="1"/>
  <c r="AA2047" i="14" s="1"/>
  <c r="AB2047" i="14" s="1"/>
  <c r="AC2047" i="14" s="1"/>
  <c r="X2303" i="14"/>
  <c r="Y2303" i="14" s="1"/>
  <c r="AA2303" i="14" s="1"/>
  <c r="AB2303" i="14" s="1"/>
  <c r="AC2303" i="14" s="1"/>
  <c r="X2559" i="14"/>
  <c r="Y2559" i="14" s="1"/>
  <c r="AA2559" i="14" s="1"/>
  <c r="AB2559" i="14" s="1"/>
  <c r="AC2559" i="14" s="1"/>
  <c r="X2815" i="14"/>
  <c r="Y2815" i="14" s="1"/>
  <c r="AA2815" i="14" s="1"/>
  <c r="AB2815" i="14" s="1"/>
  <c r="AC2815" i="14" s="1"/>
  <c r="X3071" i="14"/>
  <c r="Y3071" i="14" s="1"/>
  <c r="AA3071" i="14" s="1"/>
  <c r="AB3071" i="14" s="1"/>
  <c r="AC3071" i="14" s="1"/>
  <c r="X3327" i="14"/>
  <c r="Y3327" i="14" s="1"/>
  <c r="AA3327" i="14" s="1"/>
  <c r="AB3327" i="14" s="1"/>
  <c r="AC3327" i="14" s="1"/>
  <c r="X3583" i="14"/>
  <c r="Y3583" i="14" s="1"/>
  <c r="AA3583" i="14" s="1"/>
  <c r="AB3583" i="14" s="1"/>
  <c r="AC3583" i="14" s="1"/>
  <c r="X3851" i="14"/>
  <c r="Y3851" i="14" s="1"/>
  <c r="AA3851" i="14" s="1"/>
  <c r="AB3851" i="14" s="1"/>
  <c r="AC3851" i="14" s="1"/>
  <c r="X4135" i="14"/>
  <c r="Y4135" i="14" s="1"/>
  <c r="AA4135" i="14" s="1"/>
  <c r="AB4135" i="14" s="1"/>
  <c r="AC4135" i="14" s="1"/>
  <c r="X4391" i="14"/>
  <c r="Y4391" i="14" s="1"/>
  <c r="AA4391" i="14" s="1"/>
  <c r="AB4391" i="14" s="1"/>
  <c r="AC4391" i="14" s="1"/>
  <c r="X4647" i="14"/>
  <c r="Y4647" i="14" s="1"/>
  <c r="AA4647" i="14" s="1"/>
  <c r="AB4647" i="14" s="1"/>
  <c r="AC4647" i="14" s="1"/>
  <c r="X4903" i="14"/>
  <c r="Y4903" i="14" s="1"/>
  <c r="AA4903" i="14" s="1"/>
  <c r="AB4903" i="14" s="1"/>
  <c r="AC4903" i="14" s="1"/>
  <c r="X5159" i="14"/>
  <c r="Y5159" i="14" s="1"/>
  <c r="AA5159" i="14" s="1"/>
  <c r="AB5159" i="14" s="1"/>
  <c r="AC5159" i="14" s="1"/>
  <c r="X5415" i="14"/>
  <c r="Y5415" i="14" s="1"/>
  <c r="AA5415" i="14" s="1"/>
  <c r="AB5415" i="14" s="1"/>
  <c r="AC5415" i="14" s="1"/>
  <c r="X5671" i="14"/>
  <c r="Y5671" i="14" s="1"/>
  <c r="AA5671" i="14" s="1"/>
  <c r="AB5671" i="14" s="1"/>
  <c r="AC5671" i="14" s="1"/>
  <c r="X5927" i="14"/>
  <c r="Y5927" i="14" s="1"/>
  <c r="AA5927" i="14" s="1"/>
  <c r="AB5927" i="14" s="1"/>
  <c r="AC5927" i="14" s="1"/>
  <c r="X6183" i="14"/>
  <c r="Y6183" i="14" s="1"/>
  <c r="AA6183" i="14" s="1"/>
  <c r="AB6183" i="14" s="1"/>
  <c r="AC6183" i="14" s="1"/>
  <c r="X6439" i="14"/>
  <c r="Y6439" i="14" s="1"/>
  <c r="AA6439" i="14" s="1"/>
  <c r="AB6439" i="14" s="1"/>
  <c r="AC6439" i="14" s="1"/>
  <c r="X6695" i="14"/>
  <c r="Y6695" i="14" s="1"/>
  <c r="AA6695" i="14" s="1"/>
  <c r="AB6695" i="14" s="1"/>
  <c r="AC6695" i="14" s="1"/>
  <c r="X6951" i="14"/>
  <c r="Y6951" i="14" s="1"/>
  <c r="AA6951" i="14" s="1"/>
  <c r="AB6951" i="14" s="1"/>
  <c r="AC6951" i="14" s="1"/>
  <c r="X7207" i="14"/>
  <c r="Y7207" i="14" s="1"/>
  <c r="AA7207" i="14" s="1"/>
  <c r="AB7207" i="14" s="1"/>
  <c r="AC7207" i="14" s="1"/>
  <c r="X7463" i="14"/>
  <c r="Y7463" i="14" s="1"/>
  <c r="AA7463" i="14" s="1"/>
  <c r="AB7463" i="14" s="1"/>
  <c r="AC7463" i="14" s="1"/>
  <c r="X7719" i="14"/>
  <c r="Y7719" i="14" s="1"/>
  <c r="AA7719" i="14" s="1"/>
  <c r="AB7719" i="14" s="1"/>
  <c r="AC7719" i="14" s="1"/>
  <c r="X7975" i="14"/>
  <c r="Y7975" i="14" s="1"/>
  <c r="AA7975" i="14" s="1"/>
  <c r="AB7975" i="14" s="1"/>
  <c r="AC7975" i="14" s="1"/>
  <c r="X8231" i="14"/>
  <c r="Y8231" i="14" s="1"/>
  <c r="AA8231" i="14" s="1"/>
  <c r="AB8231" i="14" s="1"/>
  <c r="AC8231" i="14" s="1"/>
  <c r="X362" i="14"/>
  <c r="Y362" i="14" s="1"/>
  <c r="AA362" i="14" s="1"/>
  <c r="AB362" i="14" s="1"/>
  <c r="AC362" i="14" s="1"/>
  <c r="X874" i="14"/>
  <c r="Y874" i="14" s="1"/>
  <c r="AA874" i="14" s="1"/>
  <c r="AB874" i="14" s="1"/>
  <c r="AC874" i="14" s="1"/>
  <c r="X1385" i="14"/>
  <c r="Y1385" i="14" s="1"/>
  <c r="AA1385" i="14" s="1"/>
  <c r="AB1385" i="14" s="1"/>
  <c r="AC1385" i="14" s="1"/>
  <c r="X1900" i="14"/>
  <c r="Y1900" i="14" s="1"/>
  <c r="AA1900" i="14" s="1"/>
  <c r="AB1900" i="14" s="1"/>
  <c r="AC1900" i="14" s="1"/>
  <c r="X2412" i="14"/>
  <c r="Y2412" i="14" s="1"/>
  <c r="AA2412" i="14" s="1"/>
  <c r="AB2412" i="14" s="1"/>
  <c r="AC2412" i="14" s="1"/>
  <c r="X2920" i="14"/>
  <c r="Y2920" i="14" s="1"/>
  <c r="AA2920" i="14" s="1"/>
  <c r="AB2920" i="14" s="1"/>
  <c r="AC2920" i="14" s="1"/>
  <c r="X7448" i="14"/>
  <c r="Y7448" i="14" s="1"/>
  <c r="AA7448" i="14" s="1"/>
  <c r="AB7448" i="14" s="1"/>
  <c r="AC7448" i="14" s="1"/>
  <c r="X7956" i="14"/>
  <c r="Y7956" i="14" s="1"/>
  <c r="AA7956" i="14" s="1"/>
  <c r="AB7956" i="14" s="1"/>
  <c r="AC7956" i="14" s="1"/>
  <c r="X4466" i="14"/>
  <c r="Y4466" i="14" s="1"/>
  <c r="AA4466" i="14" s="1"/>
  <c r="AB4466" i="14" s="1"/>
  <c r="AC4466" i="14" s="1"/>
  <c r="X7986" i="14"/>
  <c r="Y7986" i="14" s="1"/>
  <c r="AA7986" i="14" s="1"/>
  <c r="AB7986" i="14" s="1"/>
  <c r="AC7986" i="14" s="1"/>
  <c r="X7698" i="14"/>
  <c r="Y7698" i="14" s="1"/>
  <c r="AA7698" i="14" s="1"/>
  <c r="AB7698" i="14" s="1"/>
  <c r="AC7698" i="14" s="1"/>
  <c r="X7234" i="14"/>
  <c r="Y7234" i="14" s="1"/>
  <c r="AA7234" i="14" s="1"/>
  <c r="AB7234" i="14" s="1"/>
  <c r="AC7234" i="14" s="1"/>
  <c r="X6402" i="14"/>
  <c r="Y6402" i="14" s="1"/>
  <c r="AA6402" i="14" s="1"/>
  <c r="AB6402" i="14" s="1"/>
  <c r="AC6402" i="14" s="1"/>
  <c r="X5378" i="14"/>
  <c r="Y5378" i="14" s="1"/>
  <c r="AA5378" i="14" s="1"/>
  <c r="AB5378" i="14" s="1"/>
  <c r="AC5378" i="14" s="1"/>
  <c r="X4354" i="14"/>
  <c r="Y4354" i="14" s="1"/>
  <c r="AA4354" i="14" s="1"/>
  <c r="AB4354" i="14" s="1"/>
  <c r="AC4354" i="14" s="1"/>
  <c r="X140" i="14"/>
  <c r="Y140" i="14" s="1"/>
  <c r="AA140" i="14" s="1"/>
  <c r="AB140" i="14" s="1"/>
  <c r="AC140" i="14" s="1"/>
  <c r="X8046" i="14"/>
  <c r="Y8046" i="14" s="1"/>
  <c r="AA8046" i="14" s="1"/>
  <c r="AB8046" i="14" s="1"/>
  <c r="AC8046" i="14" s="1"/>
  <c r="X1912" i="14"/>
  <c r="Y1912" i="14" s="1"/>
  <c r="AA1912" i="14" s="1"/>
  <c r="AB1912" i="14" s="1"/>
  <c r="AC1912" i="14" s="1"/>
  <c r="X3636" i="14"/>
  <c r="Y3636" i="14" s="1"/>
  <c r="AA3636" i="14" s="1"/>
  <c r="AB3636" i="14" s="1"/>
  <c r="AC3636" i="14" s="1"/>
  <c r="X5668" i="14"/>
  <c r="Y5668" i="14" s="1"/>
  <c r="AA5668" i="14" s="1"/>
  <c r="AB5668" i="14" s="1"/>
  <c r="AC5668" i="14" s="1"/>
  <c r="X2083" i="14"/>
  <c r="Y2083" i="14" s="1"/>
  <c r="AA2083" i="14" s="1"/>
  <c r="AB2083" i="14" s="1"/>
  <c r="AC2083" i="14" s="1"/>
  <c r="X3107" i="14"/>
  <c r="Y3107" i="14" s="1"/>
  <c r="AA3107" i="14" s="1"/>
  <c r="AB3107" i="14" s="1"/>
  <c r="AC3107" i="14" s="1"/>
  <c r="X3891" i="14"/>
  <c r="Y3891" i="14" s="1"/>
  <c r="AA3891" i="14" s="1"/>
  <c r="AB3891" i="14" s="1"/>
  <c r="AC3891" i="14" s="1"/>
  <c r="X4875" i="14"/>
  <c r="Y4875" i="14" s="1"/>
  <c r="AA4875" i="14" s="1"/>
  <c r="AB4875" i="14" s="1"/>
  <c r="AC4875" i="14" s="1"/>
  <c r="X5963" i="14"/>
  <c r="Y5963" i="14" s="1"/>
  <c r="AA5963" i="14" s="1"/>
  <c r="AB5963" i="14" s="1"/>
  <c r="AC5963" i="14" s="1"/>
  <c r="X7051" i="14"/>
  <c r="Y7051" i="14" s="1"/>
  <c r="AA7051" i="14" s="1"/>
  <c r="AB7051" i="14" s="1"/>
  <c r="AC7051" i="14" s="1"/>
  <c r="X8075" i="14"/>
  <c r="Y8075" i="14" s="1"/>
  <c r="AA8075" i="14" s="1"/>
  <c r="AB8075" i="14" s="1"/>
  <c r="AC8075" i="14" s="1"/>
  <c r="X659" i="14"/>
  <c r="Y659" i="14" s="1"/>
  <c r="AA659" i="14" s="1"/>
  <c r="AB659" i="14" s="1"/>
  <c r="AC659" i="14" s="1"/>
  <c r="X1011" i="14"/>
  <c r="Y1011" i="14" s="1"/>
  <c r="AA1011" i="14" s="1"/>
  <c r="AB1011" i="14" s="1"/>
  <c r="AC1011" i="14" s="1"/>
  <c r="X542" i="14"/>
  <c r="Y542" i="14" s="1"/>
  <c r="AA542" i="14" s="1"/>
  <c r="AB542" i="14" s="1"/>
  <c r="AC542" i="14" s="1"/>
  <c r="X2072" i="14"/>
  <c r="Y2072" i="14" s="1"/>
  <c r="AA2072" i="14" s="1"/>
  <c r="AB2072" i="14" s="1"/>
  <c r="AC2072" i="14" s="1"/>
  <c r="X3412" i="14"/>
  <c r="Y3412" i="14" s="1"/>
  <c r="AA3412" i="14" s="1"/>
  <c r="AB3412" i="14" s="1"/>
  <c r="AC3412" i="14" s="1"/>
  <c r="X4816" i="14"/>
  <c r="Y4816" i="14" s="1"/>
  <c r="AA4816" i="14" s="1"/>
  <c r="AB4816" i="14" s="1"/>
  <c r="AC4816" i="14" s="1"/>
  <c r="X6344" i="14"/>
  <c r="Y6344" i="14" s="1"/>
  <c r="AA6344" i="14" s="1"/>
  <c r="AB6344" i="14" s="1"/>
  <c r="AC6344" i="14" s="1"/>
  <c r="X2099" i="14"/>
  <c r="Y2099" i="14" s="1"/>
  <c r="AA2099" i="14" s="1"/>
  <c r="AB2099" i="14" s="1"/>
  <c r="AC2099" i="14" s="1"/>
  <c r="X2867" i="14"/>
  <c r="Y2867" i="14" s="1"/>
  <c r="AA2867" i="14" s="1"/>
  <c r="AB2867" i="14" s="1"/>
  <c r="AC2867" i="14" s="1"/>
  <c r="X3635" i="14"/>
  <c r="Y3635" i="14" s="1"/>
  <c r="AA3635" i="14" s="1"/>
  <c r="AB3635" i="14" s="1"/>
  <c r="AC3635" i="14" s="1"/>
  <c r="X4443" i="14"/>
  <c r="Y4443" i="14" s="1"/>
  <c r="AA4443" i="14" s="1"/>
  <c r="AB4443" i="14" s="1"/>
  <c r="AC4443" i="14" s="1"/>
  <c r="X5211" i="14"/>
  <c r="Y5211" i="14" s="1"/>
  <c r="AA5211" i="14" s="1"/>
  <c r="AB5211" i="14" s="1"/>
  <c r="AC5211" i="14" s="1"/>
  <c r="X5979" i="14"/>
  <c r="Y5979" i="14" s="1"/>
  <c r="AA5979" i="14" s="1"/>
  <c r="AB5979" i="14" s="1"/>
  <c r="AC5979" i="14" s="1"/>
  <c r="X6747" i="14"/>
  <c r="Y6747" i="14" s="1"/>
  <c r="AA6747" i="14" s="1"/>
  <c r="AB6747" i="14" s="1"/>
  <c r="AC6747" i="14" s="1"/>
  <c r="X7451" i="14"/>
  <c r="Y7451" i="14" s="1"/>
  <c r="AA7451" i="14" s="1"/>
  <c r="AB7451" i="14" s="1"/>
  <c r="AC7451" i="14" s="1"/>
  <c r="X195" i="14"/>
  <c r="Y195" i="14" s="1"/>
  <c r="AA195" i="14" s="1"/>
  <c r="AB195" i="14" s="1"/>
  <c r="AC195" i="14" s="1"/>
  <c r="X1218" i="14"/>
  <c r="Y1218" i="14" s="1"/>
  <c r="AA1218" i="14" s="1"/>
  <c r="AB1218" i="14" s="1"/>
  <c r="AC1218" i="14" s="1"/>
  <c r="X787" i="14"/>
  <c r="Y787" i="14" s="1"/>
  <c r="AA787" i="14" s="1"/>
  <c r="AB787" i="14" s="1"/>
  <c r="AC787" i="14" s="1"/>
  <c r="X291" i="14"/>
  <c r="Y291" i="14" s="1"/>
  <c r="AA291" i="14" s="1"/>
  <c r="AB291" i="14" s="1"/>
  <c r="AC291" i="14" s="1"/>
  <c r="X1314" i="14"/>
  <c r="Y1314" i="14" s="1"/>
  <c r="AA1314" i="14" s="1"/>
  <c r="AB1314" i="14" s="1"/>
  <c r="AC1314" i="14" s="1"/>
  <c r="X883" i="14"/>
  <c r="Y883" i="14" s="1"/>
  <c r="AA883" i="14" s="1"/>
  <c r="AB883" i="14" s="1"/>
  <c r="AC883" i="14" s="1"/>
  <c r="X6650" i="14"/>
  <c r="Y6650" i="14" s="1"/>
  <c r="AA6650" i="14" s="1"/>
  <c r="AB6650" i="14" s="1"/>
  <c r="AC6650" i="14" s="1"/>
  <c r="X8162" i="14"/>
  <c r="Y8162" i="14" s="1"/>
  <c r="AA8162" i="14" s="1"/>
  <c r="AB8162" i="14" s="1"/>
  <c r="AC8162" i="14" s="1"/>
  <c r="X478" i="14"/>
  <c r="Y478" i="14" s="1"/>
  <c r="AA478" i="14" s="1"/>
  <c r="AB478" i="14" s="1"/>
  <c r="AC478" i="14" s="1"/>
  <c r="X986" i="14"/>
  <c r="Y986" i="14" s="1"/>
  <c r="AA986" i="14" s="1"/>
  <c r="AB986" i="14" s="1"/>
  <c r="AC986" i="14" s="1"/>
  <c r="X1501" i="14"/>
  <c r="Y1501" i="14" s="1"/>
  <c r="AA1501" i="14" s="1"/>
  <c r="AB1501" i="14" s="1"/>
  <c r="AC1501" i="14" s="1"/>
  <c r="X2008" i="14"/>
  <c r="Y2008" i="14" s="1"/>
  <c r="AA2008" i="14" s="1"/>
  <c r="AB2008" i="14" s="1"/>
  <c r="AC2008" i="14" s="1"/>
  <c r="X2520" i="14"/>
  <c r="Y2520" i="14" s="1"/>
  <c r="AA2520" i="14" s="1"/>
  <c r="AB2520" i="14" s="1"/>
  <c r="AC2520" i="14" s="1"/>
  <c r="X3036" i="14"/>
  <c r="Y3036" i="14" s="1"/>
  <c r="AA3036" i="14" s="1"/>
  <c r="AB3036" i="14" s="1"/>
  <c r="AC3036" i="14" s="1"/>
  <c r="X3476" i="14"/>
  <c r="Y3476" i="14" s="1"/>
  <c r="AA3476" i="14" s="1"/>
  <c r="AB3476" i="14" s="1"/>
  <c r="AC3476" i="14" s="1"/>
  <c r="X3996" i="14"/>
  <c r="Y3996" i="14" s="1"/>
  <c r="AA3996" i="14" s="1"/>
  <c r="AB3996" i="14" s="1"/>
  <c r="AC3996" i="14" s="1"/>
  <c r="X4508" i="14"/>
  <c r="Y4508" i="14" s="1"/>
  <c r="AA4508" i="14" s="1"/>
  <c r="AB4508" i="14" s="1"/>
  <c r="AC4508" i="14" s="1"/>
  <c r="X5008" i="14"/>
  <c r="Y5008" i="14" s="1"/>
  <c r="AA5008" i="14" s="1"/>
  <c r="AB5008" i="14" s="1"/>
  <c r="AC5008" i="14" s="1"/>
  <c r="X5512" i="14"/>
  <c r="Y5512" i="14" s="1"/>
  <c r="AA5512" i="14" s="1"/>
  <c r="AB5512" i="14" s="1"/>
  <c r="AC5512" i="14" s="1"/>
  <c r="X6020" i="14"/>
  <c r="Y6020" i="14" s="1"/>
  <c r="AA6020" i="14" s="1"/>
  <c r="AB6020" i="14" s="1"/>
  <c r="AC6020" i="14" s="1"/>
  <c r="X6536" i="14"/>
  <c r="Y6536" i="14" s="1"/>
  <c r="AA6536" i="14" s="1"/>
  <c r="AB6536" i="14" s="1"/>
  <c r="AC6536" i="14" s="1"/>
  <c r="X7060" i="14"/>
  <c r="Y7060" i="14" s="1"/>
  <c r="AA7060" i="14" s="1"/>
  <c r="AB7060" i="14" s="1"/>
  <c r="AC7060" i="14" s="1"/>
  <c r="X2003" i="14"/>
  <c r="Y2003" i="14" s="1"/>
  <c r="AA2003" i="14" s="1"/>
  <c r="AB2003" i="14" s="1"/>
  <c r="AC2003" i="14" s="1"/>
  <c r="X2259" i="14"/>
  <c r="Y2259" i="14" s="1"/>
  <c r="AA2259" i="14" s="1"/>
  <c r="AB2259" i="14" s="1"/>
  <c r="AC2259" i="14" s="1"/>
  <c r="X2515" i="14"/>
  <c r="Y2515" i="14" s="1"/>
  <c r="AA2515" i="14" s="1"/>
  <c r="AB2515" i="14" s="1"/>
  <c r="AC2515" i="14" s="1"/>
  <c r="X2771" i="14"/>
  <c r="Y2771" i="14" s="1"/>
  <c r="AA2771" i="14" s="1"/>
  <c r="AB2771" i="14" s="1"/>
  <c r="AC2771" i="14" s="1"/>
  <c r="X3027" i="14"/>
  <c r="Y3027" i="14" s="1"/>
  <c r="AA3027" i="14" s="1"/>
  <c r="AB3027" i="14" s="1"/>
  <c r="AC3027" i="14" s="1"/>
  <c r="X3283" i="14"/>
  <c r="Y3283" i="14" s="1"/>
  <c r="AA3283" i="14" s="1"/>
  <c r="AB3283" i="14" s="1"/>
  <c r="AC3283" i="14" s="1"/>
  <c r="X3539" i="14"/>
  <c r="Y3539" i="14" s="1"/>
  <c r="AA3539" i="14" s="1"/>
  <c r="AB3539" i="14" s="1"/>
  <c r="AC3539" i="14" s="1"/>
  <c r="X3799" i="14"/>
  <c r="Y3799" i="14" s="1"/>
  <c r="AA3799" i="14" s="1"/>
  <c r="AB3799" i="14" s="1"/>
  <c r="AC3799" i="14" s="1"/>
  <c r="X4091" i="14"/>
  <c r="Y4091" i="14" s="1"/>
  <c r="AA4091" i="14" s="1"/>
  <c r="AB4091" i="14" s="1"/>
  <c r="AC4091" i="14" s="1"/>
  <c r="X4347" i="14"/>
  <c r="Y4347" i="14" s="1"/>
  <c r="AA4347" i="14" s="1"/>
  <c r="AB4347" i="14" s="1"/>
  <c r="AC4347" i="14" s="1"/>
  <c r="X4603" i="14"/>
  <c r="Y4603" i="14" s="1"/>
  <c r="AA4603" i="14" s="1"/>
  <c r="AB4603" i="14" s="1"/>
  <c r="AC4603" i="14" s="1"/>
  <c r="X4859" i="14"/>
  <c r="Y4859" i="14" s="1"/>
  <c r="AA4859" i="14" s="1"/>
  <c r="AB4859" i="14" s="1"/>
  <c r="AC4859" i="14" s="1"/>
  <c r="X5115" i="14"/>
  <c r="Y5115" i="14" s="1"/>
  <c r="AA5115" i="14" s="1"/>
  <c r="AB5115" i="14" s="1"/>
  <c r="AC5115" i="14" s="1"/>
  <c r="X5371" i="14"/>
  <c r="Y5371" i="14" s="1"/>
  <c r="AA5371" i="14" s="1"/>
  <c r="AB5371" i="14" s="1"/>
  <c r="AC5371" i="14" s="1"/>
  <c r="X5627" i="14"/>
  <c r="Y5627" i="14" s="1"/>
  <c r="AA5627" i="14" s="1"/>
  <c r="AB5627" i="14" s="1"/>
  <c r="AC5627" i="14" s="1"/>
  <c r="X5883" i="14"/>
  <c r="Y5883" i="14" s="1"/>
  <c r="AA5883" i="14" s="1"/>
  <c r="AB5883" i="14" s="1"/>
  <c r="AC5883" i="14" s="1"/>
  <c r="X6139" i="14"/>
  <c r="Y6139" i="14" s="1"/>
  <c r="AA6139" i="14" s="1"/>
  <c r="AB6139" i="14" s="1"/>
  <c r="AC6139" i="14" s="1"/>
  <c r="X6395" i="14"/>
  <c r="Y6395" i="14" s="1"/>
  <c r="AA6395" i="14" s="1"/>
  <c r="AB6395" i="14" s="1"/>
  <c r="AC6395" i="14" s="1"/>
  <c r="X6651" i="14"/>
  <c r="Y6651" i="14" s="1"/>
  <c r="AA6651" i="14" s="1"/>
  <c r="AB6651" i="14" s="1"/>
  <c r="AC6651" i="14" s="1"/>
  <c r="X6907" i="14"/>
  <c r="Y6907" i="14" s="1"/>
  <c r="AA6907" i="14" s="1"/>
  <c r="AB6907" i="14" s="1"/>
  <c r="AC6907" i="14" s="1"/>
  <c r="X7163" i="14"/>
  <c r="Y7163" i="14" s="1"/>
  <c r="AA7163" i="14" s="1"/>
  <c r="AB7163" i="14" s="1"/>
  <c r="AC7163" i="14" s="1"/>
  <c r="X7419" i="14"/>
  <c r="Y7419" i="14" s="1"/>
  <c r="AA7419" i="14" s="1"/>
  <c r="AB7419" i="14" s="1"/>
  <c r="AC7419" i="14" s="1"/>
  <c r="X7675" i="14"/>
  <c r="Y7675" i="14" s="1"/>
  <c r="AA7675" i="14" s="1"/>
  <c r="AB7675" i="14" s="1"/>
  <c r="AC7675" i="14" s="1"/>
  <c r="X7931" i="14"/>
  <c r="Y7931" i="14" s="1"/>
  <c r="AA7931" i="14" s="1"/>
  <c r="AB7931" i="14" s="1"/>
  <c r="AC7931" i="14" s="1"/>
  <c r="X8187" i="14"/>
  <c r="Y8187" i="14" s="1"/>
  <c r="AA8187" i="14" s="1"/>
  <c r="AB8187" i="14" s="1"/>
  <c r="AC8187" i="14" s="1"/>
  <c r="X310" i="14"/>
  <c r="Y310" i="14" s="1"/>
  <c r="AA310" i="14" s="1"/>
  <c r="AB310" i="14" s="1"/>
  <c r="AC310" i="14" s="1"/>
  <c r="X818" i="14"/>
  <c r="Y818" i="14" s="1"/>
  <c r="AA818" i="14" s="1"/>
  <c r="AB818" i="14" s="1"/>
  <c r="AC818" i="14" s="1"/>
  <c r="X1333" i="14"/>
  <c r="Y1333" i="14" s="1"/>
  <c r="AA1333" i="14" s="1"/>
  <c r="AB1333" i="14" s="1"/>
  <c r="AC1333" i="14" s="1"/>
  <c r="X1844" i="14"/>
  <c r="Y1844" i="14" s="1"/>
  <c r="AA1844" i="14" s="1"/>
  <c r="AB1844" i="14" s="1"/>
  <c r="AC1844" i="14" s="1"/>
  <c r="X2356" i="14"/>
  <c r="Y2356" i="14" s="1"/>
  <c r="AA2356" i="14" s="1"/>
  <c r="AB2356" i="14" s="1"/>
  <c r="AC2356" i="14" s="1"/>
  <c r="X2868" i="14"/>
  <c r="Y2868" i="14" s="1"/>
  <c r="AA2868" i="14" s="1"/>
  <c r="AB2868" i="14" s="1"/>
  <c r="AC2868" i="14" s="1"/>
  <c r="X7388" i="14"/>
  <c r="Y7388" i="14" s="1"/>
  <c r="AA7388" i="14" s="1"/>
  <c r="AB7388" i="14" s="1"/>
  <c r="AC7388" i="14" s="1"/>
  <c r="X7900" i="14"/>
  <c r="Y7900" i="14" s="1"/>
  <c r="AA7900" i="14" s="1"/>
  <c r="AB7900" i="14" s="1"/>
  <c r="AC7900" i="14" s="1"/>
  <c r="X3899" i="14"/>
  <c r="Y3899" i="14" s="1"/>
  <c r="AA3899" i="14" s="1"/>
  <c r="AB3899" i="14" s="1"/>
  <c r="AC3899" i="14" s="1"/>
  <c r="X7538" i="14"/>
  <c r="Y7538" i="14" s="1"/>
  <c r="AA7538" i="14" s="1"/>
  <c r="AB7538" i="14" s="1"/>
  <c r="AC7538" i="14" s="1"/>
  <c r="X7138" i="14"/>
  <c r="Y7138" i="14" s="1"/>
  <c r="AA7138" i="14" s="1"/>
  <c r="AB7138" i="14" s="1"/>
  <c r="AC7138" i="14" s="1"/>
  <c r="X7522" i="14"/>
  <c r="Y7522" i="14" s="1"/>
  <c r="AA7522" i="14" s="1"/>
  <c r="AB7522" i="14" s="1"/>
  <c r="AC7522" i="14" s="1"/>
  <c r="X705" i="14"/>
  <c r="Y705" i="14" s="1"/>
  <c r="AA705" i="14" s="1"/>
  <c r="AB705" i="14" s="1"/>
  <c r="AC705" i="14" s="1"/>
  <c r="X1216" i="14"/>
  <c r="Y1216" i="14" s="1"/>
  <c r="AA1216" i="14" s="1"/>
  <c r="AB1216" i="14" s="1"/>
  <c r="AC1216" i="14" s="1"/>
  <c r="X1743" i="14"/>
  <c r="Y1743" i="14" s="1"/>
  <c r="AA1743" i="14" s="1"/>
  <c r="AB1743" i="14" s="1"/>
  <c r="AC1743" i="14" s="1"/>
  <c r="X1765" i="14"/>
  <c r="Y1765" i="14" s="1"/>
  <c r="AA1765" i="14" s="1"/>
  <c r="AB1765" i="14" s="1"/>
  <c r="AC1765" i="14" s="1"/>
  <c r="X2277" i="14"/>
  <c r="Y2277" i="14" s="1"/>
  <c r="AA2277" i="14" s="1"/>
  <c r="AB2277" i="14" s="1"/>
  <c r="AC2277" i="14" s="1"/>
  <c r="X2773" i="14"/>
  <c r="Y2773" i="14" s="1"/>
  <c r="AA2773" i="14" s="1"/>
  <c r="AB2773" i="14" s="1"/>
  <c r="AC2773" i="14" s="1"/>
  <c r="X3237" i="14"/>
  <c r="Y3237" i="14" s="1"/>
  <c r="AA3237" i="14" s="1"/>
  <c r="AB3237" i="14" s="1"/>
  <c r="AC3237" i="14" s="1"/>
  <c r="X7054" i="14"/>
  <c r="Y7054" i="14" s="1"/>
  <c r="AA7054" i="14" s="1"/>
  <c r="AB7054" i="14" s="1"/>
  <c r="AC7054" i="14" s="1"/>
  <c r="X7798" i="14"/>
  <c r="Y7798" i="14" s="1"/>
  <c r="AA7798" i="14" s="1"/>
  <c r="AB7798" i="14" s="1"/>
  <c r="AC7798" i="14" s="1"/>
  <c r="X3608" i="14"/>
  <c r="Y3608" i="14" s="1"/>
  <c r="AA3608" i="14" s="1"/>
  <c r="AB3608" i="14" s="1"/>
  <c r="AC3608" i="14" s="1"/>
  <c r="X7092" i="14"/>
  <c r="Y7092" i="14" s="1"/>
  <c r="AA7092" i="14" s="1"/>
  <c r="AB7092" i="14" s="1"/>
  <c r="AC7092" i="14" s="1"/>
  <c r="X8144" i="14"/>
  <c r="Y8144" i="14" s="1"/>
  <c r="AA8144" i="14" s="1"/>
  <c r="AB8144" i="14" s="1"/>
  <c r="AC8144" i="14" s="1"/>
  <c r="X1914" i="14"/>
  <c r="Y1914" i="14" s="1"/>
  <c r="AA1914" i="14" s="1"/>
  <c r="AB1914" i="14" s="1"/>
  <c r="AC1914" i="14" s="1"/>
  <c r="X2426" i="14"/>
  <c r="Y2426" i="14" s="1"/>
  <c r="AA2426" i="14" s="1"/>
  <c r="AB2426" i="14" s="1"/>
  <c r="AC2426" i="14" s="1"/>
  <c r="X2954" i="14"/>
  <c r="Y2954" i="14" s="1"/>
  <c r="AA2954" i="14" s="1"/>
  <c r="AB2954" i="14" s="1"/>
  <c r="AC2954" i="14" s="1"/>
  <c r="X3994" i="14"/>
  <c r="Y3994" i="14" s="1"/>
  <c r="AA3994" i="14" s="1"/>
  <c r="AB3994" i="14" s="1"/>
  <c r="AC3994" i="14" s="1"/>
  <c r="X359" i="14"/>
  <c r="Y359" i="14" s="1"/>
  <c r="AA359" i="14" s="1"/>
  <c r="AB359" i="14" s="1"/>
  <c r="AC359" i="14" s="1"/>
  <c r="X615" i="14"/>
  <c r="Y615" i="14" s="1"/>
  <c r="AA615" i="14" s="1"/>
  <c r="AB615" i="14" s="1"/>
  <c r="AC615" i="14" s="1"/>
  <c r="X871" i="14"/>
  <c r="Y871" i="14" s="1"/>
  <c r="AA871" i="14" s="1"/>
  <c r="AB871" i="14" s="1"/>
  <c r="AC871" i="14" s="1"/>
  <c r="X1126" i="14"/>
  <c r="Y1126" i="14" s="1"/>
  <c r="AA1126" i="14" s="1"/>
  <c r="AB1126" i="14" s="1"/>
  <c r="AC1126" i="14" s="1"/>
  <c r="X208" i="14"/>
  <c r="Y208" i="14" s="1"/>
  <c r="AA208" i="14" s="1"/>
  <c r="AB208" i="14" s="1"/>
  <c r="AC208" i="14" s="1"/>
  <c r="X181" i="14"/>
  <c r="Y181" i="14" s="1"/>
  <c r="AA181" i="14" s="1"/>
  <c r="AB181" i="14" s="1"/>
  <c r="AC181" i="14" s="1"/>
  <c r="X437" i="14"/>
  <c r="Y437" i="14" s="1"/>
  <c r="AA437" i="14" s="1"/>
  <c r="AB437" i="14" s="1"/>
  <c r="AC437" i="14" s="1"/>
  <c r="X693" i="14"/>
  <c r="Y693" i="14" s="1"/>
  <c r="AA693" i="14" s="1"/>
  <c r="AB693" i="14" s="1"/>
  <c r="AC693" i="14" s="1"/>
  <c r="X949" i="14"/>
  <c r="Y949" i="14" s="1"/>
  <c r="AA949" i="14" s="1"/>
  <c r="AB949" i="14" s="1"/>
  <c r="AC949" i="14" s="1"/>
  <c r="X1204" i="14"/>
  <c r="Y1204" i="14" s="1"/>
  <c r="AA1204" i="14" s="1"/>
  <c r="AB1204" i="14" s="1"/>
  <c r="AC1204" i="14" s="1"/>
  <c r="X1460" i="14"/>
  <c r="Y1460" i="14" s="1"/>
  <c r="AA1460" i="14" s="1"/>
  <c r="AB1460" i="14" s="1"/>
  <c r="AC1460" i="14" s="1"/>
  <c r="X1715" i="14"/>
  <c r="Y1715" i="14" s="1"/>
  <c r="AA1715" i="14" s="1"/>
  <c r="AB1715" i="14" s="1"/>
  <c r="AC1715" i="14" s="1"/>
  <c r="X1498" i="14"/>
  <c r="Y1498" i="14" s="1"/>
  <c r="AA1498" i="14" s="1"/>
  <c r="AB1498" i="14" s="1"/>
  <c r="AC1498" i="14" s="1"/>
  <c r="X1753" i="14"/>
  <c r="Y1753" i="14" s="1"/>
  <c r="AA1753" i="14" s="1"/>
  <c r="AB1753" i="14" s="1"/>
  <c r="AC1753" i="14" s="1"/>
  <c r="X2009" i="14"/>
  <c r="Y2009" i="14" s="1"/>
  <c r="AA2009" i="14" s="1"/>
  <c r="AB2009" i="14" s="1"/>
  <c r="AC2009" i="14" s="1"/>
  <c r="X2265" i="14"/>
  <c r="Y2265" i="14" s="1"/>
  <c r="AA2265" i="14" s="1"/>
  <c r="AB2265" i="14" s="1"/>
  <c r="AC2265" i="14" s="1"/>
  <c r="X2521" i="14"/>
  <c r="Y2521" i="14" s="1"/>
  <c r="AA2521" i="14" s="1"/>
  <c r="AB2521" i="14" s="1"/>
  <c r="AC2521" i="14" s="1"/>
  <c r="X2777" i="14"/>
  <c r="Y2777" i="14" s="1"/>
  <c r="AA2777" i="14" s="1"/>
  <c r="AB2777" i="14" s="1"/>
  <c r="AC2777" i="14" s="1"/>
  <c r="X3033" i="14"/>
  <c r="Y3033" i="14" s="1"/>
  <c r="AA3033" i="14" s="1"/>
  <c r="AB3033" i="14" s="1"/>
  <c r="AC3033" i="14" s="1"/>
  <c r="X3289" i="14"/>
  <c r="Y3289" i="14" s="1"/>
  <c r="AA3289" i="14" s="1"/>
  <c r="AB3289" i="14" s="1"/>
  <c r="AC3289" i="14" s="1"/>
  <c r="X3545" i="14"/>
  <c r="Y3545" i="14" s="1"/>
  <c r="AA3545" i="14" s="1"/>
  <c r="AB3545" i="14" s="1"/>
  <c r="AC3545" i="14" s="1"/>
  <c r="X3801" i="14"/>
  <c r="Y3801" i="14" s="1"/>
  <c r="AA3801" i="14" s="1"/>
  <c r="AB3801" i="14" s="1"/>
  <c r="AC3801" i="14" s="1"/>
  <c r="X4057" i="14"/>
  <c r="Y4057" i="14" s="1"/>
  <c r="AA4057" i="14" s="1"/>
  <c r="AB4057" i="14" s="1"/>
  <c r="AC4057" i="14" s="1"/>
  <c r="X4313" i="14"/>
  <c r="Y4313" i="14" s="1"/>
  <c r="AA4313" i="14" s="1"/>
  <c r="AB4313" i="14" s="1"/>
  <c r="AC4313" i="14" s="1"/>
  <c r="X4569" i="14"/>
  <c r="Y4569" i="14" s="1"/>
  <c r="AA4569" i="14" s="1"/>
  <c r="AB4569" i="14" s="1"/>
  <c r="AC4569" i="14" s="1"/>
  <c r="X4825" i="14"/>
  <c r="Y4825" i="14" s="1"/>
  <c r="AA4825" i="14" s="1"/>
  <c r="AB4825" i="14" s="1"/>
  <c r="AC4825" i="14" s="1"/>
  <c r="X5081" i="14"/>
  <c r="Y5081" i="14" s="1"/>
  <c r="AA5081" i="14" s="1"/>
  <c r="AB5081" i="14" s="1"/>
  <c r="AC5081" i="14" s="1"/>
  <c r="X5337" i="14"/>
  <c r="Y5337" i="14" s="1"/>
  <c r="AA5337" i="14" s="1"/>
  <c r="AB5337" i="14" s="1"/>
  <c r="AC5337" i="14" s="1"/>
  <c r="X5593" i="14"/>
  <c r="Y5593" i="14" s="1"/>
  <c r="AA5593" i="14" s="1"/>
  <c r="AB5593" i="14" s="1"/>
  <c r="AC5593" i="14" s="1"/>
  <c r="X5849" i="14"/>
  <c r="Y5849" i="14" s="1"/>
  <c r="AA5849" i="14" s="1"/>
  <c r="AB5849" i="14" s="1"/>
  <c r="AC5849" i="14" s="1"/>
  <c r="X6105" i="14"/>
  <c r="Y6105" i="14" s="1"/>
  <c r="AA6105" i="14" s="1"/>
  <c r="AB6105" i="14" s="1"/>
  <c r="AC6105" i="14" s="1"/>
  <c r="X6361" i="14"/>
  <c r="Y6361" i="14" s="1"/>
  <c r="AA6361" i="14" s="1"/>
  <c r="AB6361" i="14" s="1"/>
  <c r="AC6361" i="14" s="1"/>
  <c r="X6617" i="14"/>
  <c r="Y6617" i="14" s="1"/>
  <c r="AA6617" i="14" s="1"/>
  <c r="AB6617" i="14" s="1"/>
  <c r="AC6617" i="14" s="1"/>
  <c r="X6873" i="14"/>
  <c r="Y6873" i="14" s="1"/>
  <c r="AA6873" i="14" s="1"/>
  <c r="AB6873" i="14" s="1"/>
  <c r="AC6873" i="14" s="1"/>
  <c r="X7129" i="14"/>
  <c r="Y7129" i="14" s="1"/>
  <c r="AA7129" i="14" s="1"/>
  <c r="AB7129" i="14" s="1"/>
  <c r="AC7129" i="14" s="1"/>
  <c r="X7385" i="14"/>
  <c r="Y7385" i="14" s="1"/>
  <c r="AA7385" i="14" s="1"/>
  <c r="AB7385" i="14" s="1"/>
  <c r="AC7385" i="14" s="1"/>
  <c r="X7641" i="14"/>
  <c r="Y7641" i="14" s="1"/>
  <c r="AA7641" i="14" s="1"/>
  <c r="AB7641" i="14" s="1"/>
  <c r="AC7641" i="14" s="1"/>
  <c r="X7897" i="14"/>
  <c r="Y7897" i="14" s="1"/>
  <c r="AA7897" i="14" s="1"/>
  <c r="AB7897" i="14" s="1"/>
  <c r="AC7897" i="14" s="1"/>
  <c r="X8153" i="14"/>
  <c r="Y8153" i="14" s="1"/>
  <c r="AA8153" i="14" s="1"/>
  <c r="AB8153" i="14" s="1"/>
  <c r="AC8153" i="14" s="1"/>
  <c r="X6302" i="14"/>
  <c r="Y6302" i="14" s="1"/>
  <c r="AA6302" i="14" s="1"/>
  <c r="AB6302" i="14" s="1"/>
  <c r="AC6302" i="14" s="1"/>
  <c r="X6870" i="14"/>
  <c r="Y6870" i="14" s="1"/>
  <c r="AA6870" i="14" s="1"/>
  <c r="AB6870" i="14" s="1"/>
  <c r="AC6870" i="14" s="1"/>
  <c r="X7210" i="14"/>
  <c r="Y7210" i="14" s="1"/>
  <c r="AA7210" i="14" s="1"/>
  <c r="AB7210" i="14" s="1"/>
  <c r="AC7210" i="14" s="1"/>
  <c r="X7638" i="14"/>
  <c r="Y7638" i="14" s="1"/>
  <c r="AA7638" i="14" s="1"/>
  <c r="AB7638" i="14" s="1"/>
  <c r="AC7638" i="14" s="1"/>
  <c r="X8154" i="14"/>
  <c r="Y8154" i="14" s="1"/>
  <c r="AA8154" i="14" s="1"/>
  <c r="AB8154" i="14" s="1"/>
  <c r="AC8154" i="14" s="1"/>
  <c r="X3488" i="14"/>
  <c r="Y3488" i="14" s="1"/>
  <c r="AA3488" i="14" s="1"/>
  <c r="AB3488" i="14" s="1"/>
  <c r="AC3488" i="14" s="1"/>
  <c r="X3992" i="14"/>
  <c r="Y3992" i="14" s="1"/>
  <c r="AA3992" i="14" s="1"/>
  <c r="AB3992" i="14" s="1"/>
  <c r="AC3992" i="14" s="1"/>
  <c r="X4504" i="14"/>
  <c r="Y4504" i="14" s="1"/>
  <c r="AA4504" i="14" s="1"/>
  <c r="AB4504" i="14" s="1"/>
  <c r="AC4504" i="14" s="1"/>
  <c r="X5032" i="14"/>
  <c r="Y5032" i="14" s="1"/>
  <c r="AA5032" i="14" s="1"/>
  <c r="AB5032" i="14" s="1"/>
  <c r="AC5032" i="14" s="1"/>
  <c r="X5548" i="14"/>
  <c r="Y5548" i="14" s="1"/>
  <c r="AA5548" i="14" s="1"/>
  <c r="AB5548" i="14" s="1"/>
  <c r="AC5548" i="14" s="1"/>
  <c r="X6060" i="14"/>
  <c r="Y6060" i="14" s="1"/>
  <c r="AA6060" i="14" s="1"/>
  <c r="AB6060" i="14" s="1"/>
  <c r="AC6060" i="14" s="1"/>
  <c r="X6572" i="14"/>
  <c r="Y6572" i="14" s="1"/>
  <c r="AA6572" i="14" s="1"/>
  <c r="AB6572" i="14" s="1"/>
  <c r="AC6572" i="14" s="1"/>
  <c r="X7068" i="14"/>
  <c r="Y7068" i="14" s="1"/>
  <c r="AA7068" i="14" s="1"/>
  <c r="AB7068" i="14" s="1"/>
  <c r="AC7068" i="14" s="1"/>
  <c r="X7596" i="14"/>
  <c r="Y7596" i="14" s="1"/>
  <c r="AA7596" i="14" s="1"/>
  <c r="AB7596" i="14" s="1"/>
  <c r="AC7596" i="14" s="1"/>
  <c r="X8120" i="14"/>
  <c r="Y8120" i="14" s="1"/>
  <c r="AA8120" i="14" s="1"/>
  <c r="AB8120" i="14" s="1"/>
  <c r="AC8120" i="14" s="1"/>
  <c r="X544" i="14"/>
  <c r="Y544" i="14" s="1"/>
  <c r="AA544" i="14" s="1"/>
  <c r="AB544" i="14" s="1"/>
  <c r="AC544" i="14" s="1"/>
  <c r="X800" i="14"/>
  <c r="Y800" i="14" s="1"/>
  <c r="AA800" i="14" s="1"/>
  <c r="AB800" i="14" s="1"/>
  <c r="AC800" i="14" s="1"/>
  <c r="X1055" i="14"/>
  <c r="Y1055" i="14" s="1"/>
  <c r="AA1055" i="14" s="1"/>
  <c r="AB1055" i="14" s="1"/>
  <c r="AC1055" i="14" s="1"/>
  <c r="X1311" i="14"/>
  <c r="Y1311" i="14" s="1"/>
  <c r="AA1311" i="14" s="1"/>
  <c r="AB1311" i="14" s="1"/>
  <c r="AC1311" i="14" s="1"/>
  <c r="X1567" i="14"/>
  <c r="Y1567" i="14" s="1"/>
  <c r="AA1567" i="14" s="1"/>
  <c r="AB1567" i="14" s="1"/>
  <c r="AC1567" i="14" s="1"/>
  <c r="X1822" i="14"/>
  <c r="Y1822" i="14" s="1"/>
  <c r="AA1822" i="14" s="1"/>
  <c r="AB1822" i="14" s="1"/>
  <c r="AC1822" i="14" s="1"/>
  <c r="X2078" i="14"/>
  <c r="Y2078" i="14" s="1"/>
  <c r="AA2078" i="14" s="1"/>
  <c r="AB2078" i="14" s="1"/>
  <c r="AC2078" i="14" s="1"/>
  <c r="X2334" i="14"/>
  <c r="Y2334" i="14" s="1"/>
  <c r="AA2334" i="14" s="1"/>
  <c r="AB2334" i="14" s="1"/>
  <c r="AC2334" i="14" s="1"/>
  <c r="X2590" i="14"/>
  <c r="Y2590" i="14" s="1"/>
  <c r="AA2590" i="14" s="1"/>
  <c r="AB2590" i="14" s="1"/>
  <c r="AC2590" i="14" s="1"/>
  <c r="X2846" i="14"/>
  <c r="Y2846" i="14" s="1"/>
  <c r="AA2846" i="14" s="1"/>
  <c r="AB2846" i="14" s="1"/>
  <c r="AC2846" i="14" s="1"/>
  <c r="X3102" i="14"/>
  <c r="Y3102" i="14" s="1"/>
  <c r="AA3102" i="14" s="1"/>
  <c r="AB3102" i="14" s="1"/>
  <c r="AC3102" i="14" s="1"/>
  <c r="X3358" i="14"/>
  <c r="Y3358" i="14" s="1"/>
  <c r="AA3358" i="14" s="1"/>
  <c r="AB3358" i="14" s="1"/>
  <c r="AC3358" i="14" s="1"/>
  <c r="X3614" i="14"/>
  <c r="Y3614" i="14" s="1"/>
  <c r="AA3614" i="14" s="1"/>
  <c r="AB3614" i="14" s="1"/>
  <c r="AC3614" i="14" s="1"/>
  <c r="X3870" i="14"/>
  <c r="Y3870" i="14" s="1"/>
  <c r="AA3870" i="14" s="1"/>
  <c r="AB3870" i="14" s="1"/>
  <c r="AC3870" i="14" s="1"/>
  <c r="X4142" i="14"/>
  <c r="Y4142" i="14" s="1"/>
  <c r="AA4142" i="14" s="1"/>
  <c r="AB4142" i="14" s="1"/>
  <c r="AC4142" i="14" s="1"/>
  <c r="X4486" i="14"/>
  <c r="Y4486" i="14" s="1"/>
  <c r="AA4486" i="14" s="1"/>
  <c r="AB4486" i="14" s="1"/>
  <c r="AC4486" i="14" s="1"/>
  <c r="X4826" i="14"/>
  <c r="Y4826" i="14" s="1"/>
  <c r="AA4826" i="14" s="1"/>
  <c r="AB4826" i="14" s="1"/>
  <c r="AC4826" i="14" s="1"/>
  <c r="X5166" i="14"/>
  <c r="Y5166" i="14" s="1"/>
  <c r="AA5166" i="14" s="1"/>
  <c r="AB5166" i="14" s="1"/>
  <c r="AC5166" i="14" s="1"/>
  <c r="X5510" i="14"/>
  <c r="Y5510" i="14" s="1"/>
  <c r="AA5510" i="14" s="1"/>
  <c r="AB5510" i="14" s="1"/>
  <c r="AC5510" i="14" s="1"/>
  <c r="X5850" i="14"/>
  <c r="Y5850" i="14" s="1"/>
  <c r="AA5850" i="14" s="1"/>
  <c r="AB5850" i="14" s="1"/>
  <c r="AC5850" i="14" s="1"/>
  <c r="X6214" i="14"/>
  <c r="Y6214" i="14" s="1"/>
  <c r="AA6214" i="14" s="1"/>
  <c r="AB6214" i="14" s="1"/>
  <c r="AC6214" i="14" s="1"/>
  <c r="X7606" i="14"/>
  <c r="Y7606" i="14" s="1"/>
  <c r="AA7606" i="14" s="1"/>
  <c r="AB7606" i="14" s="1"/>
  <c r="AC7606" i="14" s="1"/>
  <c r="X8338" i="14"/>
  <c r="Y8338" i="14" s="1"/>
  <c r="AA8338" i="14" s="1"/>
  <c r="AB8338" i="14" s="1"/>
  <c r="AC8338" i="14" s="1"/>
  <c r="X610" i="14"/>
  <c r="Y610" i="14" s="1"/>
  <c r="AA610" i="14" s="1"/>
  <c r="AB610" i="14" s="1"/>
  <c r="AC610" i="14" s="1"/>
  <c r="X1125" i="14"/>
  <c r="Y1125" i="14" s="1"/>
  <c r="AA1125" i="14" s="1"/>
  <c r="AB1125" i="14" s="1"/>
  <c r="AC1125" i="14" s="1"/>
  <c r="X1637" i="14"/>
  <c r="Y1637" i="14" s="1"/>
  <c r="AA1637" i="14" s="1"/>
  <c r="AB1637" i="14" s="1"/>
  <c r="AC1637" i="14" s="1"/>
  <c r="X2140" i="14"/>
  <c r="Y2140" i="14" s="1"/>
  <c r="AA2140" i="14" s="1"/>
  <c r="AB2140" i="14" s="1"/>
  <c r="AC2140" i="14" s="1"/>
  <c r="X2656" i="14"/>
  <c r="Y2656" i="14" s="1"/>
  <c r="AA2656" i="14" s="1"/>
  <c r="AB2656" i="14" s="1"/>
  <c r="AC2656" i="14" s="1"/>
  <c r="X3152" i="14"/>
  <c r="Y3152" i="14" s="1"/>
  <c r="AA3152" i="14" s="1"/>
  <c r="AB3152" i="14" s="1"/>
  <c r="AC3152" i="14" s="1"/>
  <c r="X3612" i="14"/>
  <c r="Y3612" i="14" s="1"/>
  <c r="AA3612" i="14" s="1"/>
  <c r="AB3612" i="14" s="1"/>
  <c r="AC3612" i="14" s="1"/>
  <c r="X4136" i="14"/>
  <c r="Y4136" i="14" s="1"/>
  <c r="AA4136" i="14" s="1"/>
  <c r="AB4136" i="14" s="1"/>
  <c r="AC4136" i="14" s="1"/>
  <c r="X4636" i="14"/>
  <c r="Y4636" i="14" s="1"/>
  <c r="AA4636" i="14" s="1"/>
  <c r="AB4636" i="14" s="1"/>
  <c r="AC4636" i="14" s="1"/>
  <c r="X5140" i="14"/>
  <c r="Y5140" i="14" s="1"/>
  <c r="AA5140" i="14" s="1"/>
  <c r="AB5140" i="14" s="1"/>
  <c r="AC5140" i="14" s="1"/>
  <c r="X5648" i="14"/>
  <c r="Y5648" i="14" s="1"/>
  <c r="AA5648" i="14" s="1"/>
  <c r="AB5648" i="14" s="1"/>
  <c r="AC5648" i="14" s="1"/>
  <c r="X6160" i="14"/>
  <c r="Y6160" i="14" s="1"/>
  <c r="AA6160" i="14" s="1"/>
  <c r="AB6160" i="14" s="1"/>
  <c r="AC6160" i="14" s="1"/>
  <c r="X6676" i="14"/>
  <c r="Y6676" i="14" s="1"/>
  <c r="AA6676" i="14" s="1"/>
  <c r="AB6676" i="14" s="1"/>
  <c r="AC6676" i="14" s="1"/>
  <c r="X1815" i="14"/>
  <c r="Y1815" i="14" s="1"/>
  <c r="AA1815" i="14" s="1"/>
  <c r="AB1815" i="14" s="1"/>
  <c r="AC1815" i="14" s="1"/>
  <c r="X2071" i="14"/>
  <c r="Y2071" i="14" s="1"/>
  <c r="AA2071" i="14" s="1"/>
  <c r="AB2071" i="14" s="1"/>
  <c r="AC2071" i="14" s="1"/>
  <c r="X2327" i="14"/>
  <c r="Y2327" i="14" s="1"/>
  <c r="AA2327" i="14" s="1"/>
  <c r="AB2327" i="14" s="1"/>
  <c r="AC2327" i="14" s="1"/>
  <c r="X2583" i="14"/>
  <c r="Y2583" i="14" s="1"/>
  <c r="AA2583" i="14" s="1"/>
  <c r="AB2583" i="14" s="1"/>
  <c r="AC2583" i="14" s="1"/>
  <c r="X2839" i="14"/>
  <c r="Y2839" i="14" s="1"/>
  <c r="AA2839" i="14" s="1"/>
  <c r="AB2839" i="14" s="1"/>
  <c r="AC2839" i="14" s="1"/>
  <c r="X3095" i="14"/>
  <c r="Y3095" i="14" s="1"/>
  <c r="AA3095" i="14" s="1"/>
  <c r="AB3095" i="14" s="1"/>
  <c r="AC3095" i="14" s="1"/>
  <c r="X3351" i="14"/>
  <c r="Y3351" i="14" s="1"/>
  <c r="AA3351" i="14" s="1"/>
  <c r="AB3351" i="14" s="1"/>
  <c r="AC3351" i="14" s="1"/>
  <c r="X3607" i="14"/>
  <c r="Y3607" i="14" s="1"/>
  <c r="AA3607" i="14" s="1"/>
  <c r="AB3607" i="14" s="1"/>
  <c r="AC3607" i="14" s="1"/>
  <c r="X3879" i="14"/>
  <c r="Y3879" i="14" s="1"/>
  <c r="AA3879" i="14" s="1"/>
  <c r="AB3879" i="14" s="1"/>
  <c r="AC3879" i="14" s="1"/>
  <c r="X4159" i="14"/>
  <c r="Y4159" i="14" s="1"/>
  <c r="AA4159" i="14" s="1"/>
  <c r="AB4159" i="14" s="1"/>
  <c r="AC4159" i="14" s="1"/>
  <c r="X4415" i="14"/>
  <c r="Y4415" i="14" s="1"/>
  <c r="AA4415" i="14" s="1"/>
  <c r="AB4415" i="14" s="1"/>
  <c r="AC4415" i="14" s="1"/>
  <c r="X4671" i="14"/>
  <c r="Y4671" i="14" s="1"/>
  <c r="AA4671" i="14" s="1"/>
  <c r="AB4671" i="14" s="1"/>
  <c r="AC4671" i="14" s="1"/>
  <c r="X4927" i="14"/>
  <c r="Y4927" i="14" s="1"/>
  <c r="AA4927" i="14" s="1"/>
  <c r="AB4927" i="14" s="1"/>
  <c r="AC4927" i="14" s="1"/>
  <c r="X5183" i="14"/>
  <c r="Y5183" i="14" s="1"/>
  <c r="AA5183" i="14" s="1"/>
  <c r="AB5183" i="14" s="1"/>
  <c r="AC5183" i="14" s="1"/>
  <c r="X5439" i="14"/>
  <c r="Y5439" i="14" s="1"/>
  <c r="AA5439" i="14" s="1"/>
  <c r="AB5439" i="14" s="1"/>
  <c r="AC5439" i="14" s="1"/>
  <c r="X5695" i="14"/>
  <c r="Y5695" i="14" s="1"/>
  <c r="AA5695" i="14" s="1"/>
  <c r="AB5695" i="14" s="1"/>
  <c r="AC5695" i="14" s="1"/>
  <c r="X5951" i="14"/>
  <c r="Y5951" i="14" s="1"/>
  <c r="AA5951" i="14" s="1"/>
  <c r="AB5951" i="14" s="1"/>
  <c r="AC5951" i="14" s="1"/>
  <c r="X6207" i="14"/>
  <c r="Y6207" i="14" s="1"/>
  <c r="AA6207" i="14" s="1"/>
  <c r="AB6207" i="14" s="1"/>
  <c r="AC6207" i="14" s="1"/>
  <c r="X6463" i="14"/>
  <c r="Y6463" i="14" s="1"/>
  <c r="AA6463" i="14" s="1"/>
  <c r="AB6463" i="14" s="1"/>
  <c r="AC6463" i="14" s="1"/>
  <c r="X6719" i="14"/>
  <c r="Y6719" i="14" s="1"/>
  <c r="AA6719" i="14" s="1"/>
  <c r="AB6719" i="14" s="1"/>
  <c r="AC6719" i="14" s="1"/>
  <c r="X6975" i="14"/>
  <c r="Y6975" i="14" s="1"/>
  <c r="AA6975" i="14" s="1"/>
  <c r="AB6975" i="14" s="1"/>
  <c r="AC6975" i="14" s="1"/>
  <c r="X7231" i="14"/>
  <c r="Y7231" i="14" s="1"/>
  <c r="AA7231" i="14" s="1"/>
  <c r="AB7231" i="14" s="1"/>
  <c r="AC7231" i="14" s="1"/>
  <c r="X7487" i="14"/>
  <c r="Y7487" i="14" s="1"/>
  <c r="AA7487" i="14" s="1"/>
  <c r="AB7487" i="14" s="1"/>
  <c r="AC7487" i="14" s="1"/>
  <c r="X7743" i="14"/>
  <c r="Y7743" i="14" s="1"/>
  <c r="AA7743" i="14" s="1"/>
  <c r="AB7743" i="14" s="1"/>
  <c r="AC7743" i="14" s="1"/>
  <c r="X7999" i="14"/>
  <c r="Y7999" i="14" s="1"/>
  <c r="AA7999" i="14" s="1"/>
  <c r="AB7999" i="14" s="1"/>
  <c r="AC7999" i="14" s="1"/>
  <c r="X8255" i="14"/>
  <c r="Y8255" i="14" s="1"/>
  <c r="AA8255" i="14" s="1"/>
  <c r="AB8255" i="14" s="1"/>
  <c r="AC8255" i="14" s="1"/>
  <c r="X442" i="14"/>
  <c r="Y442" i="14" s="1"/>
  <c r="AA442" i="14" s="1"/>
  <c r="AB442" i="14" s="1"/>
  <c r="AC442" i="14" s="1"/>
  <c r="X958" i="14"/>
  <c r="Y958" i="14" s="1"/>
  <c r="AA958" i="14" s="1"/>
  <c r="AB958" i="14" s="1"/>
  <c r="AC958" i="14" s="1"/>
  <c r="X1465" i="14"/>
  <c r="Y1465" i="14" s="1"/>
  <c r="AA1465" i="14" s="1"/>
  <c r="AB1465" i="14" s="1"/>
  <c r="AC1465" i="14" s="1"/>
  <c r="X1980" i="14"/>
  <c r="Y1980" i="14" s="1"/>
  <c r="AA1980" i="14" s="1"/>
  <c r="AB1980" i="14" s="1"/>
  <c r="AC1980" i="14" s="1"/>
  <c r="X2492" i="14"/>
  <c r="Y2492" i="14" s="1"/>
  <c r="AA2492" i="14" s="1"/>
  <c r="AB2492" i="14" s="1"/>
  <c r="AC2492" i="14" s="1"/>
  <c r="X3004" i="14"/>
  <c r="Y3004" i="14" s="1"/>
  <c r="AA3004" i="14" s="1"/>
  <c r="AB3004" i="14" s="1"/>
  <c r="AC3004" i="14" s="1"/>
  <c r="X7528" i="14"/>
  <c r="Y7528" i="14" s="1"/>
  <c r="AA7528" i="14" s="1"/>
  <c r="AB7528" i="14" s="1"/>
  <c r="AC7528" i="14" s="1"/>
  <c r="X8032" i="14"/>
  <c r="Y8032" i="14" s="1"/>
  <c r="AA8032" i="14" s="1"/>
  <c r="AB8032" i="14" s="1"/>
  <c r="AC8032" i="14" s="1"/>
  <c r="X4786" i="14"/>
  <c r="Y4786" i="14" s="1"/>
  <c r="AA4786" i="14" s="1"/>
  <c r="AB4786" i="14" s="1"/>
  <c r="AC4786" i="14" s="1"/>
  <c r="X4274" i="14"/>
  <c r="Y4274" i="14" s="1"/>
  <c r="AA4274" i="14" s="1"/>
  <c r="AB4274" i="14" s="1"/>
  <c r="AC4274" i="14" s="1"/>
  <c r="X7938" i="14"/>
  <c r="Y7938" i="14" s="1"/>
  <c r="AA7938" i="14" s="1"/>
  <c r="AB7938" i="14" s="1"/>
  <c r="AC7938" i="14" s="1"/>
  <c r="X171" i="14"/>
  <c r="Y171" i="14" s="1"/>
  <c r="AA171" i="14" s="1"/>
  <c r="AB171" i="14" s="1"/>
  <c r="AC171" i="14" s="1"/>
  <c r="X427" i="14"/>
  <c r="Y427" i="14" s="1"/>
  <c r="AA427" i="14" s="1"/>
  <c r="AB427" i="14" s="1"/>
  <c r="AC427" i="14" s="1"/>
  <c r="X683" i="14"/>
  <c r="Y683" i="14" s="1"/>
  <c r="AA683" i="14" s="1"/>
  <c r="AB683" i="14" s="1"/>
  <c r="AC683" i="14" s="1"/>
  <c r="X939" i="14"/>
  <c r="Y939" i="14" s="1"/>
  <c r="AA939" i="14" s="1"/>
  <c r="AB939" i="14" s="1"/>
  <c r="AC939" i="14" s="1"/>
  <c r="X1194" i="14"/>
  <c r="Y1194" i="14" s="1"/>
  <c r="AA1194" i="14" s="1"/>
  <c r="AB1194" i="14" s="1"/>
  <c r="AC1194" i="14" s="1"/>
  <c r="X276" i="14"/>
  <c r="Y276" i="14" s="1"/>
  <c r="AA276" i="14" s="1"/>
  <c r="AB276" i="14" s="1"/>
  <c r="AC276" i="14" s="1"/>
  <c r="X249" i="14"/>
  <c r="Y249" i="14" s="1"/>
  <c r="AA249" i="14" s="1"/>
  <c r="AB249" i="14" s="1"/>
  <c r="AC249" i="14" s="1"/>
  <c r="X505" i="14"/>
  <c r="Y505" i="14" s="1"/>
  <c r="AA505" i="14" s="1"/>
  <c r="AB505" i="14" s="1"/>
  <c r="AC505" i="14" s="1"/>
  <c r="X761" i="14"/>
  <c r="Y761" i="14" s="1"/>
  <c r="AA761" i="14" s="1"/>
  <c r="AB761" i="14" s="1"/>
  <c r="AC761" i="14" s="1"/>
  <c r="X1017" i="14"/>
  <c r="Y1017" i="14" s="1"/>
  <c r="AA1017" i="14" s="1"/>
  <c r="AB1017" i="14" s="1"/>
  <c r="AC1017" i="14" s="1"/>
  <c r="X1272" i="14"/>
  <c r="Y1272" i="14" s="1"/>
  <c r="AA1272" i="14" s="1"/>
  <c r="AB1272" i="14" s="1"/>
  <c r="AC1272" i="14" s="1"/>
  <c r="X1528" i="14"/>
  <c r="Y1528" i="14" s="1"/>
  <c r="AA1528" i="14" s="1"/>
  <c r="AB1528" i="14" s="1"/>
  <c r="AC1528" i="14" s="1"/>
  <c r="X1783" i="14"/>
  <c r="Y1783" i="14" s="1"/>
  <c r="AA1783" i="14" s="1"/>
  <c r="AB1783" i="14" s="1"/>
  <c r="AC1783" i="14" s="1"/>
  <c r="X1566" i="14"/>
  <c r="Y1566" i="14" s="1"/>
  <c r="AA1566" i="14" s="1"/>
  <c r="AB1566" i="14" s="1"/>
  <c r="AC1566" i="14" s="1"/>
  <c r="X1821" i="14"/>
  <c r="Y1821" i="14" s="1"/>
  <c r="AA1821" i="14" s="1"/>
  <c r="AB1821" i="14" s="1"/>
  <c r="AC1821" i="14" s="1"/>
  <c r="X2077" i="14"/>
  <c r="Y2077" i="14" s="1"/>
  <c r="AA2077" i="14" s="1"/>
  <c r="AB2077" i="14" s="1"/>
  <c r="AC2077" i="14" s="1"/>
  <c r="X2333" i="14"/>
  <c r="Y2333" i="14" s="1"/>
  <c r="AA2333" i="14" s="1"/>
  <c r="AB2333" i="14" s="1"/>
  <c r="AC2333" i="14" s="1"/>
  <c r="X2589" i="14"/>
  <c r="Y2589" i="14" s="1"/>
  <c r="AA2589" i="14" s="1"/>
  <c r="AB2589" i="14" s="1"/>
  <c r="AC2589" i="14" s="1"/>
  <c r="X2845" i="14"/>
  <c r="Y2845" i="14" s="1"/>
  <c r="AA2845" i="14" s="1"/>
  <c r="AB2845" i="14" s="1"/>
  <c r="AC2845" i="14" s="1"/>
  <c r="X3101" i="14"/>
  <c r="Y3101" i="14" s="1"/>
  <c r="AA3101" i="14" s="1"/>
  <c r="AB3101" i="14" s="1"/>
  <c r="AC3101" i="14" s="1"/>
  <c r="X3357" i="14"/>
  <c r="Y3357" i="14" s="1"/>
  <c r="AA3357" i="14" s="1"/>
  <c r="AB3357" i="14" s="1"/>
  <c r="AC3357" i="14" s="1"/>
  <c r="X3613" i="14"/>
  <c r="Y3613" i="14" s="1"/>
  <c r="AA3613" i="14" s="1"/>
  <c r="AB3613" i="14" s="1"/>
  <c r="AC3613" i="14" s="1"/>
  <c r="X3869" i="14"/>
  <c r="Y3869" i="14" s="1"/>
  <c r="AA3869" i="14" s="1"/>
  <c r="AB3869" i="14" s="1"/>
  <c r="AC3869" i="14" s="1"/>
  <c r="X4125" i="14"/>
  <c r="Y4125" i="14" s="1"/>
  <c r="AA4125" i="14" s="1"/>
  <c r="AB4125" i="14" s="1"/>
  <c r="AC4125" i="14" s="1"/>
  <c r="X4381" i="14"/>
  <c r="Y4381" i="14" s="1"/>
  <c r="AA4381" i="14" s="1"/>
  <c r="AB4381" i="14" s="1"/>
  <c r="AC4381" i="14" s="1"/>
  <c r="X4637" i="14"/>
  <c r="Y4637" i="14" s="1"/>
  <c r="AA4637" i="14" s="1"/>
  <c r="AB4637" i="14" s="1"/>
  <c r="AC4637" i="14" s="1"/>
  <c r="X4893" i="14"/>
  <c r="Y4893" i="14" s="1"/>
  <c r="AA4893" i="14" s="1"/>
  <c r="AB4893" i="14" s="1"/>
  <c r="AC4893" i="14" s="1"/>
  <c r="X5149" i="14"/>
  <c r="Y5149" i="14" s="1"/>
  <c r="AA5149" i="14" s="1"/>
  <c r="AB5149" i="14" s="1"/>
  <c r="AC5149" i="14" s="1"/>
  <c r="X5405" i="14"/>
  <c r="Y5405" i="14" s="1"/>
  <c r="AA5405" i="14" s="1"/>
  <c r="AB5405" i="14" s="1"/>
  <c r="AC5405" i="14" s="1"/>
  <c r="X5661" i="14"/>
  <c r="Y5661" i="14" s="1"/>
  <c r="AA5661" i="14" s="1"/>
  <c r="AB5661" i="14" s="1"/>
  <c r="AC5661" i="14" s="1"/>
  <c r="X5917" i="14"/>
  <c r="Y5917" i="14" s="1"/>
  <c r="AA5917" i="14" s="1"/>
  <c r="AB5917" i="14" s="1"/>
  <c r="AC5917" i="14" s="1"/>
  <c r="X6173" i="14"/>
  <c r="Y6173" i="14" s="1"/>
  <c r="AA6173" i="14" s="1"/>
  <c r="AB6173" i="14" s="1"/>
  <c r="AC6173" i="14" s="1"/>
  <c r="X6429" i="14"/>
  <c r="Y6429" i="14" s="1"/>
  <c r="AA6429" i="14" s="1"/>
  <c r="AB6429" i="14" s="1"/>
  <c r="AC6429" i="14" s="1"/>
  <c r="X6685" i="14"/>
  <c r="Y6685" i="14" s="1"/>
  <c r="AA6685" i="14" s="1"/>
  <c r="AB6685" i="14" s="1"/>
  <c r="AC6685" i="14" s="1"/>
  <c r="X6941" i="14"/>
  <c r="Y6941" i="14" s="1"/>
  <c r="AA6941" i="14" s="1"/>
  <c r="AB6941" i="14" s="1"/>
  <c r="AC6941" i="14" s="1"/>
  <c r="X7197" i="14"/>
  <c r="Y7197" i="14" s="1"/>
  <c r="AA7197" i="14" s="1"/>
  <c r="AB7197" i="14" s="1"/>
  <c r="AC7197" i="14" s="1"/>
  <c r="X7453" i="14"/>
  <c r="Y7453" i="14" s="1"/>
  <c r="AA7453" i="14" s="1"/>
  <c r="AB7453" i="14" s="1"/>
  <c r="AC7453" i="14" s="1"/>
  <c r="X7709" i="14"/>
  <c r="Y7709" i="14" s="1"/>
  <c r="AA7709" i="14" s="1"/>
  <c r="AB7709" i="14" s="1"/>
  <c r="AC7709" i="14" s="1"/>
  <c r="X7965" i="14"/>
  <c r="Y7965" i="14" s="1"/>
  <c r="AA7965" i="14" s="1"/>
  <c r="AB7965" i="14" s="1"/>
  <c r="AC7965" i="14" s="1"/>
  <c r="X8221" i="14"/>
  <c r="Y8221" i="14" s="1"/>
  <c r="AA8221" i="14" s="1"/>
  <c r="AB8221" i="14" s="1"/>
  <c r="AC8221" i="14" s="1"/>
  <c r="X6478" i="14"/>
  <c r="Y6478" i="14" s="1"/>
  <c r="AA6478" i="14" s="1"/>
  <c r="AB6478" i="14" s="1"/>
  <c r="AC6478" i="14" s="1"/>
  <c r="X6958" i="14"/>
  <c r="Y6958" i="14" s="1"/>
  <c r="AA6958" i="14" s="1"/>
  <c r="AB6958" i="14" s="1"/>
  <c r="AC6958" i="14" s="1"/>
  <c r="X7302" i="14"/>
  <c r="Y7302" i="14" s="1"/>
  <c r="AA7302" i="14" s="1"/>
  <c r="AB7302" i="14" s="1"/>
  <c r="AC7302" i="14" s="1"/>
  <c r="X7782" i="14"/>
  <c r="Y7782" i="14" s="1"/>
  <c r="AA7782" i="14" s="1"/>
  <c r="AB7782" i="14" s="1"/>
  <c r="AC7782" i="14" s="1"/>
  <c r="X8286" i="14"/>
  <c r="Y8286" i="14" s="1"/>
  <c r="AA8286" i="14" s="1"/>
  <c r="AB8286" i="14" s="1"/>
  <c r="AC8286" i="14" s="1"/>
  <c r="X3624" i="14"/>
  <c r="Y3624" i="14" s="1"/>
  <c r="AA3624" i="14" s="1"/>
  <c r="AB3624" i="14" s="1"/>
  <c r="AC3624" i="14" s="1"/>
  <c r="X4124" i="14"/>
  <c r="Y4124" i="14" s="1"/>
  <c r="AA4124" i="14" s="1"/>
  <c r="AB4124" i="14" s="1"/>
  <c r="AC4124" i="14" s="1"/>
  <c r="X4648" i="14"/>
  <c r="Y4648" i="14" s="1"/>
  <c r="AA4648" i="14" s="1"/>
  <c r="AB4648" i="14" s="1"/>
  <c r="AC4648" i="14" s="1"/>
  <c r="X5168" i="14"/>
  <c r="Y5168" i="14" s="1"/>
  <c r="AA5168" i="14" s="1"/>
  <c r="AB5168" i="14" s="1"/>
  <c r="AC5168" i="14" s="1"/>
  <c r="X5684" i="14"/>
  <c r="Y5684" i="14" s="1"/>
  <c r="AA5684" i="14" s="1"/>
  <c r="AB5684" i="14" s="1"/>
  <c r="AC5684" i="14" s="1"/>
  <c r="X6196" i="14"/>
  <c r="Y6196" i="14" s="1"/>
  <c r="AA6196" i="14" s="1"/>
  <c r="AB6196" i="14" s="1"/>
  <c r="AC6196" i="14" s="1"/>
  <c r="X6704" i="14"/>
  <c r="Y6704" i="14" s="1"/>
  <c r="AA6704" i="14" s="1"/>
  <c r="AB6704" i="14" s="1"/>
  <c r="AC6704" i="14" s="1"/>
  <c r="X7220" i="14"/>
  <c r="Y7220" i="14" s="1"/>
  <c r="AA7220" i="14" s="1"/>
  <c r="AB7220" i="14" s="1"/>
  <c r="AC7220" i="14" s="1"/>
  <c r="X7732" i="14"/>
  <c r="Y7732" i="14" s="1"/>
  <c r="AA7732" i="14" s="1"/>
  <c r="AB7732" i="14" s="1"/>
  <c r="AC7732" i="14" s="1"/>
  <c r="X8256" i="14"/>
  <c r="Y8256" i="14" s="1"/>
  <c r="AA8256" i="14" s="1"/>
  <c r="AB8256" i="14" s="1"/>
  <c r="AC8256" i="14" s="1"/>
  <c r="X612" i="14"/>
  <c r="Y612" i="14" s="1"/>
  <c r="AA612" i="14" s="1"/>
  <c r="AB612" i="14" s="1"/>
  <c r="AC612" i="14" s="1"/>
  <c r="X868" i="14"/>
  <c r="Y868" i="14" s="1"/>
  <c r="AA868" i="14" s="1"/>
  <c r="AB868" i="14" s="1"/>
  <c r="AC868" i="14" s="1"/>
  <c r="X1123" i="14"/>
  <c r="Y1123" i="14" s="1"/>
  <c r="AA1123" i="14" s="1"/>
  <c r="AB1123" i="14" s="1"/>
  <c r="AC1123" i="14" s="1"/>
  <c r="X1379" i="14"/>
  <c r="Y1379" i="14" s="1"/>
  <c r="AA1379" i="14" s="1"/>
  <c r="AB1379" i="14" s="1"/>
  <c r="AC1379" i="14" s="1"/>
  <c r="X1635" i="14"/>
  <c r="Y1635" i="14" s="1"/>
  <c r="AA1635" i="14" s="1"/>
  <c r="AB1635" i="14" s="1"/>
  <c r="AC1635" i="14" s="1"/>
  <c r="X1890" i="14"/>
  <c r="Y1890" i="14" s="1"/>
  <c r="AA1890" i="14" s="1"/>
  <c r="AB1890" i="14" s="1"/>
  <c r="AC1890" i="14" s="1"/>
  <c r="X2146" i="14"/>
  <c r="Y2146" i="14" s="1"/>
  <c r="AA2146" i="14" s="1"/>
  <c r="AB2146" i="14" s="1"/>
  <c r="AC2146" i="14" s="1"/>
  <c r="X2402" i="14"/>
  <c r="Y2402" i="14" s="1"/>
  <c r="AA2402" i="14" s="1"/>
  <c r="AB2402" i="14" s="1"/>
  <c r="AC2402" i="14" s="1"/>
  <c r="X2658" i="14"/>
  <c r="Y2658" i="14" s="1"/>
  <c r="AA2658" i="14" s="1"/>
  <c r="AB2658" i="14" s="1"/>
  <c r="AC2658" i="14" s="1"/>
  <c r="X2914" i="14"/>
  <c r="Y2914" i="14" s="1"/>
  <c r="AA2914" i="14" s="1"/>
  <c r="AB2914" i="14" s="1"/>
  <c r="AC2914" i="14" s="1"/>
  <c r="X3170" i="14"/>
  <c r="Y3170" i="14" s="1"/>
  <c r="AA3170" i="14" s="1"/>
  <c r="AB3170" i="14" s="1"/>
  <c r="AC3170" i="14" s="1"/>
  <c r="X3426" i="14"/>
  <c r="Y3426" i="14" s="1"/>
  <c r="AA3426" i="14" s="1"/>
  <c r="AB3426" i="14" s="1"/>
  <c r="AC3426" i="14" s="1"/>
  <c r="X3682" i="14"/>
  <c r="Y3682" i="14" s="1"/>
  <c r="AA3682" i="14" s="1"/>
  <c r="AB3682" i="14" s="1"/>
  <c r="AC3682" i="14" s="1"/>
  <c r="X3938" i="14"/>
  <c r="Y3938" i="14" s="1"/>
  <c r="AA3938" i="14" s="1"/>
  <c r="AB3938" i="14" s="1"/>
  <c r="AC3938" i="14" s="1"/>
  <c r="X4234" i="14"/>
  <c r="Y4234" i="14" s="1"/>
  <c r="AA4234" i="14" s="1"/>
  <c r="AB4234" i="14" s="1"/>
  <c r="AC4234" i="14" s="1"/>
  <c r="X4574" i="14"/>
  <c r="Y4574" i="14" s="1"/>
  <c r="AA4574" i="14" s="1"/>
  <c r="AB4574" i="14" s="1"/>
  <c r="AC4574" i="14" s="1"/>
  <c r="X4918" i="14"/>
  <c r="Y4918" i="14" s="1"/>
  <c r="AA4918" i="14" s="1"/>
  <c r="AB4918" i="14" s="1"/>
  <c r="AC4918" i="14" s="1"/>
  <c r="X5258" i="14"/>
  <c r="Y5258" i="14" s="1"/>
  <c r="AA5258" i="14" s="1"/>
  <c r="AB5258" i="14" s="1"/>
  <c r="AC5258" i="14" s="1"/>
  <c r="X5598" i="14"/>
  <c r="Y5598" i="14" s="1"/>
  <c r="AA5598" i="14" s="1"/>
  <c r="AB5598" i="14" s="1"/>
  <c r="AC5598" i="14" s="1"/>
  <c r="X5942" i="14"/>
  <c r="Y5942" i="14" s="1"/>
  <c r="AA5942" i="14" s="1"/>
  <c r="AB5942" i="14" s="1"/>
  <c r="AC5942" i="14" s="1"/>
  <c r="X6382" i="14"/>
  <c r="Y6382" i="14" s="1"/>
  <c r="AA6382" i="14" s="1"/>
  <c r="AB6382" i="14" s="1"/>
  <c r="AC6382" i="14" s="1"/>
  <c r="X7838" i="14"/>
  <c r="Y7838" i="14" s="1"/>
  <c r="AA7838" i="14" s="1"/>
  <c r="AB7838" i="14" s="1"/>
  <c r="AC7838" i="14" s="1"/>
  <c r="X238" i="14"/>
  <c r="Y238" i="14" s="1"/>
  <c r="AA238" i="14" s="1"/>
  <c r="AB238" i="14" s="1"/>
  <c r="AC238" i="14" s="1"/>
  <c r="X750" i="14"/>
  <c r="Y750" i="14" s="1"/>
  <c r="AA750" i="14" s="1"/>
  <c r="AB750" i="14" s="1"/>
  <c r="AC750" i="14" s="1"/>
  <c r="X1261" i="14"/>
  <c r="Y1261" i="14" s="1"/>
  <c r="AA1261" i="14" s="1"/>
  <c r="AB1261" i="14" s="1"/>
  <c r="AC1261" i="14" s="1"/>
  <c r="X1768" i="14"/>
  <c r="Y1768" i="14" s="1"/>
  <c r="AA1768" i="14" s="1"/>
  <c r="AB1768" i="14" s="1"/>
  <c r="AC1768" i="14" s="1"/>
  <c r="X2280" i="14"/>
  <c r="Y2280" i="14" s="1"/>
  <c r="AA2280" i="14" s="1"/>
  <c r="AB2280" i="14" s="1"/>
  <c r="AC2280" i="14" s="1"/>
  <c r="X2792" i="14"/>
  <c r="Y2792" i="14" s="1"/>
  <c r="AA2792" i="14" s="1"/>
  <c r="AB2792" i="14" s="1"/>
  <c r="AC2792" i="14" s="1"/>
  <c r="X3232" i="14"/>
  <c r="Y3232" i="14" s="1"/>
  <c r="AA3232" i="14" s="1"/>
  <c r="AB3232" i="14" s="1"/>
  <c r="AC3232" i="14" s="1"/>
  <c r="X3752" i="14"/>
  <c r="Y3752" i="14" s="1"/>
  <c r="AA3752" i="14" s="1"/>
  <c r="AB3752" i="14" s="1"/>
  <c r="AC3752" i="14" s="1"/>
  <c r="X4268" i="14"/>
  <c r="Y4268" i="14" s="1"/>
  <c r="AA4268" i="14" s="1"/>
  <c r="AB4268" i="14" s="1"/>
  <c r="AC4268" i="14" s="1"/>
  <c r="X4768" i="14"/>
  <c r="Y4768" i="14" s="1"/>
  <c r="AA4768" i="14" s="1"/>
  <c r="AB4768" i="14" s="1"/>
  <c r="AC4768" i="14" s="1"/>
  <c r="X5276" i="14"/>
  <c r="Y5276" i="14" s="1"/>
  <c r="AA5276" i="14" s="1"/>
  <c r="AB5276" i="14" s="1"/>
  <c r="AC5276" i="14" s="1"/>
  <c r="X5784" i="14"/>
  <c r="Y5784" i="14" s="1"/>
  <c r="AA5784" i="14" s="1"/>
  <c r="AB5784" i="14" s="1"/>
  <c r="AC5784" i="14" s="1"/>
  <c r="X6296" i="14"/>
  <c r="Y6296" i="14" s="1"/>
  <c r="AA6296" i="14" s="1"/>
  <c r="AB6296" i="14" s="1"/>
  <c r="AC6296" i="14" s="1"/>
  <c r="X6816" i="14"/>
  <c r="Y6816" i="14" s="1"/>
  <c r="AA6816" i="14" s="1"/>
  <c r="AB6816" i="14" s="1"/>
  <c r="AC6816" i="14" s="1"/>
  <c r="X1883" i="14"/>
  <c r="Y1883" i="14" s="1"/>
  <c r="AA1883" i="14" s="1"/>
  <c r="AB1883" i="14" s="1"/>
  <c r="AC1883" i="14" s="1"/>
  <c r="X2139" i="14"/>
  <c r="Y2139" i="14" s="1"/>
  <c r="AA2139" i="14" s="1"/>
  <c r="AB2139" i="14" s="1"/>
  <c r="AC2139" i="14" s="1"/>
  <c r="X2395" i="14"/>
  <c r="Y2395" i="14" s="1"/>
  <c r="AA2395" i="14" s="1"/>
  <c r="AB2395" i="14" s="1"/>
  <c r="AC2395" i="14" s="1"/>
  <c r="X2651" i="14"/>
  <c r="Y2651" i="14" s="1"/>
  <c r="AA2651" i="14" s="1"/>
  <c r="AB2651" i="14" s="1"/>
  <c r="AC2651" i="14" s="1"/>
  <c r="X2907" i="14"/>
  <c r="Y2907" i="14" s="1"/>
  <c r="AA2907" i="14" s="1"/>
  <c r="AB2907" i="14" s="1"/>
  <c r="AC2907" i="14" s="1"/>
  <c r="X3163" i="14"/>
  <c r="Y3163" i="14" s="1"/>
  <c r="AA3163" i="14" s="1"/>
  <c r="AB3163" i="14" s="1"/>
  <c r="AC3163" i="14" s="1"/>
  <c r="X3419" i="14"/>
  <c r="Y3419" i="14" s="1"/>
  <c r="AA3419" i="14" s="1"/>
  <c r="AB3419" i="14" s="1"/>
  <c r="AC3419" i="14" s="1"/>
  <c r="X3675" i="14"/>
  <c r="Y3675" i="14" s="1"/>
  <c r="AA3675" i="14" s="1"/>
  <c r="AB3675" i="14" s="1"/>
  <c r="AC3675" i="14" s="1"/>
  <c r="X3955" i="14"/>
  <c r="Y3955" i="14" s="1"/>
  <c r="AA3955" i="14" s="1"/>
  <c r="AB3955" i="14" s="1"/>
  <c r="AC3955" i="14" s="1"/>
  <c r="X4227" i="14"/>
  <c r="Y4227" i="14" s="1"/>
  <c r="AA4227" i="14" s="1"/>
  <c r="AB4227" i="14" s="1"/>
  <c r="AC4227" i="14" s="1"/>
  <c r="X4483" i="14"/>
  <c r="Y4483" i="14" s="1"/>
  <c r="AA4483" i="14" s="1"/>
  <c r="AB4483" i="14" s="1"/>
  <c r="AC4483" i="14" s="1"/>
  <c r="X4739" i="14"/>
  <c r="Y4739" i="14" s="1"/>
  <c r="AA4739" i="14" s="1"/>
  <c r="AB4739" i="14" s="1"/>
  <c r="AC4739" i="14" s="1"/>
  <c r="X4995" i="14"/>
  <c r="Y4995" i="14" s="1"/>
  <c r="AA4995" i="14" s="1"/>
  <c r="AB4995" i="14" s="1"/>
  <c r="AC4995" i="14" s="1"/>
  <c r="X5251" i="14"/>
  <c r="Y5251" i="14" s="1"/>
  <c r="AA5251" i="14" s="1"/>
  <c r="AB5251" i="14" s="1"/>
  <c r="AC5251" i="14" s="1"/>
  <c r="X5507" i="14"/>
  <c r="Y5507" i="14" s="1"/>
  <c r="AA5507" i="14" s="1"/>
  <c r="AB5507" i="14" s="1"/>
  <c r="AC5507" i="14" s="1"/>
  <c r="X5763" i="14"/>
  <c r="Y5763" i="14" s="1"/>
  <c r="AA5763" i="14" s="1"/>
  <c r="AB5763" i="14" s="1"/>
  <c r="AC5763" i="14" s="1"/>
  <c r="X6019" i="14"/>
  <c r="Y6019" i="14" s="1"/>
  <c r="AA6019" i="14" s="1"/>
  <c r="AB6019" i="14" s="1"/>
  <c r="AC6019" i="14" s="1"/>
  <c r="X6275" i="14"/>
  <c r="Y6275" i="14" s="1"/>
  <c r="AA6275" i="14" s="1"/>
  <c r="AB6275" i="14" s="1"/>
  <c r="AC6275" i="14" s="1"/>
  <c r="X6531" i="14"/>
  <c r="Y6531" i="14" s="1"/>
  <c r="AA6531" i="14" s="1"/>
  <c r="AB6531" i="14" s="1"/>
  <c r="AC6531" i="14" s="1"/>
  <c r="X6787" i="14"/>
  <c r="Y6787" i="14" s="1"/>
  <c r="AA6787" i="14" s="1"/>
  <c r="AB6787" i="14" s="1"/>
  <c r="AC6787" i="14" s="1"/>
  <c r="X7043" i="14"/>
  <c r="Y7043" i="14" s="1"/>
  <c r="AA7043" i="14" s="1"/>
  <c r="AB7043" i="14" s="1"/>
  <c r="AC7043" i="14" s="1"/>
  <c r="X7299" i="14"/>
  <c r="Y7299" i="14" s="1"/>
  <c r="AA7299" i="14" s="1"/>
  <c r="AB7299" i="14" s="1"/>
  <c r="AC7299" i="14" s="1"/>
  <c r="X7555" i="14"/>
  <c r="Y7555" i="14" s="1"/>
  <c r="AA7555" i="14" s="1"/>
  <c r="AB7555" i="14" s="1"/>
  <c r="AC7555" i="14" s="1"/>
  <c r="X7811" i="14"/>
  <c r="Y7811" i="14" s="1"/>
  <c r="AA7811" i="14" s="1"/>
  <c r="AB7811" i="14" s="1"/>
  <c r="AC7811" i="14" s="1"/>
  <c r="X8067" i="14"/>
  <c r="Y8067" i="14" s="1"/>
  <c r="AA8067" i="14" s="1"/>
  <c r="AB8067" i="14" s="1"/>
  <c r="AC8067" i="14" s="1"/>
  <c r="X8323" i="14"/>
  <c r="Y8323" i="14" s="1"/>
  <c r="AA8323" i="14" s="1"/>
  <c r="AB8323" i="14" s="1"/>
  <c r="AC8323" i="14" s="1"/>
  <c r="X582" i="14"/>
  <c r="Y582" i="14" s="1"/>
  <c r="AA582" i="14" s="1"/>
  <c r="AB582" i="14" s="1"/>
  <c r="AC582" i="14" s="1"/>
  <c r="X1089" i="14"/>
  <c r="Y1089" i="14" s="1"/>
  <c r="AA1089" i="14" s="1"/>
  <c r="AB1089" i="14" s="1"/>
  <c r="AC1089" i="14" s="1"/>
  <c r="X1601" i="14"/>
  <c r="Y1601" i="14" s="1"/>
  <c r="AA1601" i="14" s="1"/>
  <c r="AB1601" i="14" s="1"/>
  <c r="AC1601" i="14" s="1"/>
  <c r="X2116" i="14"/>
  <c r="Y2116" i="14" s="1"/>
  <c r="AA2116" i="14" s="1"/>
  <c r="AB2116" i="14" s="1"/>
  <c r="AC2116" i="14" s="1"/>
  <c r="X2628" i="14"/>
  <c r="Y2628" i="14" s="1"/>
  <c r="AA2628" i="14" s="1"/>
  <c r="AB2628" i="14" s="1"/>
  <c r="AC2628" i="14" s="1"/>
  <c r="X7160" i="14"/>
  <c r="Y7160" i="14" s="1"/>
  <c r="AA7160" i="14" s="1"/>
  <c r="AB7160" i="14" s="1"/>
  <c r="AC7160" i="14" s="1"/>
  <c r="X7660" i="14"/>
  <c r="Y7660" i="14" s="1"/>
  <c r="AA7660" i="14" s="1"/>
  <c r="AB7660" i="14" s="1"/>
  <c r="AC7660" i="14" s="1"/>
  <c r="X8164" i="14"/>
  <c r="Y8164" i="14" s="1"/>
  <c r="AA8164" i="14" s="1"/>
  <c r="AB8164" i="14" s="1"/>
  <c r="AC8164" i="14" s="1"/>
  <c r="X5794" i="14"/>
  <c r="Y5794" i="14" s="1"/>
  <c r="AA5794" i="14" s="1"/>
  <c r="AB5794" i="14" s="1"/>
  <c r="AC5794" i="14" s="1"/>
  <c r="X5346" i="14"/>
  <c r="Y5346" i="14" s="1"/>
  <c r="AA5346" i="14" s="1"/>
  <c r="AB5346" i="14" s="1"/>
  <c r="AC5346" i="14" s="1"/>
  <c r="X5266" i="14"/>
  <c r="Y5266" i="14" s="1"/>
  <c r="AA5266" i="14" s="1"/>
  <c r="AB5266" i="14" s="1"/>
  <c r="AC5266" i="14" s="1"/>
  <c r="X241" i="14"/>
  <c r="Y241" i="14" s="1"/>
  <c r="AA241" i="14" s="1"/>
  <c r="AB241" i="14" s="1"/>
  <c r="AC241" i="14" s="1"/>
  <c r="X753" i="14"/>
  <c r="Y753" i="14" s="1"/>
  <c r="AA753" i="14" s="1"/>
  <c r="AB753" i="14" s="1"/>
  <c r="AC753" i="14" s="1"/>
  <c r="X1280" i="14"/>
  <c r="Y1280" i="14" s="1"/>
  <c r="AA1280" i="14" s="1"/>
  <c r="AB1280" i="14" s="1"/>
  <c r="AC1280" i="14" s="1"/>
  <c r="X1775" i="14"/>
  <c r="Y1775" i="14" s="1"/>
  <c r="AA1775" i="14" s="1"/>
  <c r="AB1775" i="14" s="1"/>
  <c r="AC1775" i="14" s="1"/>
  <c r="X1813" i="14"/>
  <c r="Y1813" i="14" s="1"/>
  <c r="AA1813" i="14" s="1"/>
  <c r="AB1813" i="14" s="1"/>
  <c r="AC1813" i="14" s="1"/>
  <c r="X2325" i="14"/>
  <c r="Y2325" i="14" s="1"/>
  <c r="AA2325" i="14" s="1"/>
  <c r="AB2325" i="14" s="1"/>
  <c r="AC2325" i="14" s="1"/>
  <c r="X2869" i="14"/>
  <c r="Y2869" i="14" s="1"/>
  <c r="AA2869" i="14" s="1"/>
  <c r="AB2869" i="14" s="1"/>
  <c r="AC2869" i="14" s="1"/>
  <c r="X3349" i="14"/>
  <c r="Y3349" i="14" s="1"/>
  <c r="AA3349" i="14" s="1"/>
  <c r="AB3349" i="14" s="1"/>
  <c r="AC3349" i="14" s="1"/>
  <c r="X3605" i="14"/>
  <c r="Y3605" i="14" s="1"/>
  <c r="AA3605" i="14" s="1"/>
  <c r="AB3605" i="14" s="1"/>
  <c r="AC3605" i="14" s="1"/>
  <c r="X3861" i="14"/>
  <c r="Y3861" i="14" s="1"/>
  <c r="AA3861" i="14" s="1"/>
  <c r="AB3861" i="14" s="1"/>
  <c r="AC3861" i="14" s="1"/>
  <c r="X4133" i="14"/>
  <c r="Y4133" i="14" s="1"/>
  <c r="AA4133" i="14" s="1"/>
  <c r="AB4133" i="14" s="1"/>
  <c r="AC4133" i="14" s="1"/>
  <c r="X4389" i="14"/>
  <c r="Y4389" i="14" s="1"/>
  <c r="AA4389" i="14" s="1"/>
  <c r="AB4389" i="14" s="1"/>
  <c r="AC4389" i="14" s="1"/>
  <c r="X4645" i="14"/>
  <c r="Y4645" i="14" s="1"/>
  <c r="AA4645" i="14" s="1"/>
  <c r="AB4645" i="14" s="1"/>
  <c r="AC4645" i="14" s="1"/>
  <c r="X4901" i="14"/>
  <c r="Y4901" i="14" s="1"/>
  <c r="AA4901" i="14" s="1"/>
  <c r="AB4901" i="14" s="1"/>
  <c r="AC4901" i="14" s="1"/>
  <c r="X5157" i="14"/>
  <c r="Y5157" i="14" s="1"/>
  <c r="AA5157" i="14" s="1"/>
  <c r="AB5157" i="14" s="1"/>
  <c r="AC5157" i="14" s="1"/>
  <c r="X5413" i="14"/>
  <c r="Y5413" i="14" s="1"/>
  <c r="AA5413" i="14" s="1"/>
  <c r="AB5413" i="14" s="1"/>
  <c r="AC5413" i="14" s="1"/>
  <c r="X5669" i="14"/>
  <c r="Y5669" i="14" s="1"/>
  <c r="AA5669" i="14" s="1"/>
  <c r="AB5669" i="14" s="1"/>
  <c r="AC5669" i="14" s="1"/>
  <c r="X5925" i="14"/>
  <c r="Y5925" i="14" s="1"/>
  <c r="AA5925" i="14" s="1"/>
  <c r="AB5925" i="14" s="1"/>
  <c r="AC5925" i="14" s="1"/>
  <c r="X6181" i="14"/>
  <c r="Y6181" i="14" s="1"/>
  <c r="AA6181" i="14" s="1"/>
  <c r="AB6181" i="14" s="1"/>
  <c r="AC6181" i="14" s="1"/>
  <c r="X6437" i="14"/>
  <c r="Y6437" i="14" s="1"/>
  <c r="AA6437" i="14" s="1"/>
  <c r="AB6437" i="14" s="1"/>
  <c r="AC6437" i="14" s="1"/>
  <c r="X6693" i="14"/>
  <c r="Y6693" i="14" s="1"/>
  <c r="AA6693" i="14" s="1"/>
  <c r="AB6693" i="14" s="1"/>
  <c r="AC6693" i="14" s="1"/>
  <c r="X6949" i="14"/>
  <c r="Y6949" i="14" s="1"/>
  <c r="AA6949" i="14" s="1"/>
  <c r="AB6949" i="14" s="1"/>
  <c r="AC6949" i="14" s="1"/>
  <c r="X7205" i="14"/>
  <c r="Y7205" i="14" s="1"/>
  <c r="AA7205" i="14" s="1"/>
  <c r="AB7205" i="14" s="1"/>
  <c r="AC7205" i="14" s="1"/>
  <c r="X7461" i="14"/>
  <c r="Y7461" i="14" s="1"/>
  <c r="AA7461" i="14" s="1"/>
  <c r="AB7461" i="14" s="1"/>
  <c r="AC7461" i="14" s="1"/>
  <c r="X7717" i="14"/>
  <c r="Y7717" i="14" s="1"/>
  <c r="AA7717" i="14" s="1"/>
  <c r="AB7717" i="14" s="1"/>
  <c r="AC7717" i="14" s="1"/>
  <c r="X7973" i="14"/>
  <c r="Y7973" i="14" s="1"/>
  <c r="AA7973" i="14" s="1"/>
  <c r="AB7973" i="14" s="1"/>
  <c r="AC7973" i="14" s="1"/>
  <c r="X8229" i="14"/>
  <c r="Y8229" i="14" s="1"/>
  <c r="AA8229" i="14" s="1"/>
  <c r="AB8229" i="14" s="1"/>
  <c r="AC8229" i="14" s="1"/>
  <c r="X6798" i="14"/>
  <c r="Y6798" i="14" s="1"/>
  <c r="AA6798" i="14" s="1"/>
  <c r="AB6798" i="14" s="1"/>
  <c r="AC6798" i="14" s="1"/>
  <c r="X7630" i="14"/>
  <c r="Y7630" i="14" s="1"/>
  <c r="AA7630" i="14" s="1"/>
  <c r="AB7630" i="14" s="1"/>
  <c r="AC7630" i="14" s="1"/>
  <c r="X3480" i="14"/>
  <c r="Y3480" i="14" s="1"/>
  <c r="AA3480" i="14" s="1"/>
  <c r="AB3480" i="14" s="1"/>
  <c r="AC3480" i="14" s="1"/>
  <c r="X4368" i="14"/>
  <c r="Y4368" i="14" s="1"/>
  <c r="AA4368" i="14" s="1"/>
  <c r="AB4368" i="14" s="1"/>
  <c r="AC4368" i="14" s="1"/>
  <c r="X4892" i="14"/>
  <c r="Y4892" i="14" s="1"/>
  <c r="AA4892" i="14" s="1"/>
  <c r="AB4892" i="14" s="1"/>
  <c r="AC4892" i="14" s="1"/>
  <c r="X5416" i="14"/>
  <c r="Y5416" i="14" s="1"/>
  <c r="AA5416" i="14" s="1"/>
  <c r="AB5416" i="14" s="1"/>
  <c r="AC5416" i="14" s="1"/>
  <c r="X5928" i="14"/>
  <c r="Y5928" i="14" s="1"/>
  <c r="AA5928" i="14" s="1"/>
  <c r="AB5928" i="14" s="1"/>
  <c r="AC5928" i="14" s="1"/>
  <c r="X6436" i="14"/>
  <c r="Y6436" i="14" s="1"/>
  <c r="AA6436" i="14" s="1"/>
  <c r="AB6436" i="14" s="1"/>
  <c r="AC6436" i="14" s="1"/>
  <c r="X7168" i="14"/>
  <c r="Y7168" i="14" s="1"/>
  <c r="AA7168" i="14" s="1"/>
  <c r="AB7168" i="14" s="1"/>
  <c r="AC7168" i="14" s="1"/>
  <c r="X8208" i="14"/>
  <c r="Y8208" i="14" s="1"/>
  <c r="AA8208" i="14" s="1"/>
  <c r="AB8208" i="14" s="1"/>
  <c r="AC8208" i="14" s="1"/>
  <c r="X684" i="14"/>
  <c r="Y684" i="14" s="1"/>
  <c r="AA684" i="14" s="1"/>
  <c r="AB684" i="14" s="1"/>
  <c r="AC684" i="14" s="1"/>
  <c r="X988" i="14"/>
  <c r="Y988" i="14" s="1"/>
  <c r="AA988" i="14" s="1"/>
  <c r="AB988" i="14" s="1"/>
  <c r="AC988" i="14" s="1"/>
  <c r="X1243" i="14"/>
  <c r="Y1243" i="14" s="1"/>
  <c r="AA1243" i="14" s="1"/>
  <c r="AB1243" i="14" s="1"/>
  <c r="AC1243" i="14" s="1"/>
  <c r="X1499" i="14"/>
  <c r="Y1499" i="14" s="1"/>
  <c r="AA1499" i="14" s="1"/>
  <c r="AB1499" i="14" s="1"/>
  <c r="AC1499" i="14" s="1"/>
  <c r="X1802" i="14"/>
  <c r="Y1802" i="14" s="1"/>
  <c r="AA1802" i="14" s="1"/>
  <c r="AB1802" i="14" s="1"/>
  <c r="AC1802" i="14" s="1"/>
  <c r="X2330" i="14"/>
  <c r="Y2330" i="14" s="1"/>
  <c r="AA2330" i="14" s="1"/>
  <c r="AB2330" i="14" s="1"/>
  <c r="AC2330" i="14" s="1"/>
  <c r="X2810" i="14"/>
  <c r="Y2810" i="14" s="1"/>
  <c r="AA2810" i="14" s="1"/>
  <c r="AB2810" i="14" s="1"/>
  <c r="AC2810" i="14" s="1"/>
  <c r="X3226" i="14"/>
  <c r="Y3226" i="14" s="1"/>
  <c r="AA3226" i="14" s="1"/>
  <c r="AB3226" i="14" s="1"/>
  <c r="AC3226" i="14" s="1"/>
  <c r="X3482" i="14"/>
  <c r="Y3482" i="14" s="1"/>
  <c r="AA3482" i="14" s="1"/>
  <c r="AB3482" i="14" s="1"/>
  <c r="AC3482" i="14" s="1"/>
  <c r="X3866" i="14"/>
  <c r="Y3866" i="14" s="1"/>
  <c r="AA3866" i="14" s="1"/>
  <c r="AB3866" i="14" s="1"/>
  <c r="AC3866" i="14" s="1"/>
  <c r="X4202" i="14"/>
  <c r="Y4202" i="14" s="1"/>
  <c r="AA4202" i="14" s="1"/>
  <c r="AB4202" i="14" s="1"/>
  <c r="AC4202" i="14" s="1"/>
  <c r="X4542" i="14"/>
  <c r="Y4542" i="14" s="1"/>
  <c r="AA4542" i="14" s="1"/>
  <c r="AB4542" i="14" s="1"/>
  <c r="AC4542" i="14" s="1"/>
  <c r="X4886" i="14"/>
  <c r="Y4886" i="14" s="1"/>
  <c r="AA4886" i="14" s="1"/>
  <c r="AB4886" i="14" s="1"/>
  <c r="AC4886" i="14" s="1"/>
  <c r="X5226" i="14"/>
  <c r="Y5226" i="14" s="1"/>
  <c r="AA5226" i="14" s="1"/>
  <c r="AB5226" i="14" s="1"/>
  <c r="AC5226" i="14" s="1"/>
  <c r="X5566" i="14"/>
  <c r="Y5566" i="14" s="1"/>
  <c r="AA5566" i="14" s="1"/>
  <c r="AB5566" i="14" s="1"/>
  <c r="AC5566" i="14" s="1"/>
  <c r="X5910" i="14"/>
  <c r="Y5910" i="14" s="1"/>
  <c r="AA5910" i="14" s="1"/>
  <c r="AB5910" i="14" s="1"/>
  <c r="AC5910" i="14" s="1"/>
  <c r="X6326" i="14"/>
  <c r="Y6326" i="14" s="1"/>
  <c r="AA6326" i="14" s="1"/>
  <c r="AB6326" i="14" s="1"/>
  <c r="AC6326" i="14" s="1"/>
  <c r="X367" i="14"/>
  <c r="Y367" i="14" s="1"/>
  <c r="AA367" i="14" s="1"/>
  <c r="AB367" i="14" s="1"/>
  <c r="AC367" i="14" s="1"/>
  <c r="X623" i="14"/>
  <c r="Y623" i="14" s="1"/>
  <c r="AA623" i="14" s="1"/>
  <c r="AB623" i="14" s="1"/>
  <c r="AC623" i="14" s="1"/>
  <c r="X879" i="14"/>
  <c r="Y879" i="14" s="1"/>
  <c r="AA879" i="14" s="1"/>
  <c r="AB879" i="14" s="1"/>
  <c r="AC879" i="14" s="1"/>
  <c r="X1134" i="14"/>
  <c r="Y1134" i="14" s="1"/>
  <c r="AA1134" i="14" s="1"/>
  <c r="AB1134" i="14" s="1"/>
  <c r="AC1134" i="14" s="1"/>
  <c r="X200" i="14"/>
  <c r="Y200" i="14" s="1"/>
  <c r="AA200" i="14" s="1"/>
  <c r="AB200" i="14" s="1"/>
  <c r="AC200" i="14" s="1"/>
  <c r="X173" i="14"/>
  <c r="Y173" i="14" s="1"/>
  <c r="AA173" i="14" s="1"/>
  <c r="AB173" i="14" s="1"/>
  <c r="AC173" i="14" s="1"/>
  <c r="X429" i="14"/>
  <c r="Y429" i="14" s="1"/>
  <c r="AA429" i="14" s="1"/>
  <c r="AB429" i="14" s="1"/>
  <c r="AC429" i="14" s="1"/>
  <c r="X685" i="14"/>
  <c r="Y685" i="14" s="1"/>
  <c r="AA685" i="14" s="1"/>
  <c r="AB685" i="14" s="1"/>
  <c r="AC685" i="14" s="1"/>
  <c r="X941" i="14"/>
  <c r="Y941" i="14" s="1"/>
  <c r="AA941" i="14" s="1"/>
  <c r="AB941" i="14" s="1"/>
  <c r="AC941" i="14" s="1"/>
  <c r="X1196" i="14"/>
  <c r="Y1196" i="14" s="1"/>
  <c r="AA1196" i="14" s="1"/>
  <c r="AB1196" i="14" s="1"/>
  <c r="AC1196" i="14" s="1"/>
  <c r="X1452" i="14"/>
  <c r="Y1452" i="14" s="1"/>
  <c r="AA1452" i="14" s="1"/>
  <c r="AB1452" i="14" s="1"/>
  <c r="AC1452" i="14" s="1"/>
  <c r="X1707" i="14"/>
  <c r="Y1707" i="14" s="1"/>
  <c r="AA1707" i="14" s="1"/>
  <c r="AB1707" i="14" s="1"/>
  <c r="AC1707" i="14" s="1"/>
  <c r="X1490" i="14"/>
  <c r="Y1490" i="14" s="1"/>
  <c r="AA1490" i="14" s="1"/>
  <c r="AB1490" i="14" s="1"/>
  <c r="AC1490" i="14" s="1"/>
  <c r="X1745" i="14"/>
  <c r="Y1745" i="14" s="1"/>
  <c r="AA1745" i="14" s="1"/>
  <c r="AB1745" i="14" s="1"/>
  <c r="AC1745" i="14" s="1"/>
  <c r="X2001" i="14"/>
  <c r="Y2001" i="14" s="1"/>
  <c r="AA2001" i="14" s="1"/>
  <c r="AB2001" i="14" s="1"/>
  <c r="AC2001" i="14" s="1"/>
  <c r="X2257" i="14"/>
  <c r="Y2257" i="14" s="1"/>
  <c r="AA2257" i="14" s="1"/>
  <c r="AB2257" i="14" s="1"/>
  <c r="AC2257" i="14" s="1"/>
  <c r="X2513" i="14"/>
  <c r="Y2513" i="14" s="1"/>
  <c r="AA2513" i="14" s="1"/>
  <c r="AB2513" i="14" s="1"/>
  <c r="AC2513" i="14" s="1"/>
  <c r="X2769" i="14"/>
  <c r="Y2769" i="14" s="1"/>
  <c r="AA2769" i="14" s="1"/>
  <c r="AB2769" i="14" s="1"/>
  <c r="AC2769" i="14" s="1"/>
  <c r="X3025" i="14"/>
  <c r="Y3025" i="14" s="1"/>
  <c r="AA3025" i="14" s="1"/>
  <c r="AB3025" i="14" s="1"/>
  <c r="AC3025" i="14" s="1"/>
  <c r="X3281" i="14"/>
  <c r="Y3281" i="14" s="1"/>
  <c r="AA3281" i="14" s="1"/>
  <c r="AB3281" i="14" s="1"/>
  <c r="AC3281" i="14" s="1"/>
  <c r="X3537" i="14"/>
  <c r="Y3537" i="14" s="1"/>
  <c r="AA3537" i="14" s="1"/>
  <c r="AB3537" i="14" s="1"/>
  <c r="AC3537" i="14" s="1"/>
  <c r="X3793" i="14"/>
  <c r="Y3793" i="14" s="1"/>
  <c r="AA3793" i="14" s="1"/>
  <c r="AB3793" i="14" s="1"/>
  <c r="AC3793" i="14" s="1"/>
  <c r="X4049" i="14"/>
  <c r="Y4049" i="14" s="1"/>
  <c r="AA4049" i="14" s="1"/>
  <c r="AB4049" i="14" s="1"/>
  <c r="AC4049" i="14" s="1"/>
  <c r="X4305" i="14"/>
  <c r="Y4305" i="14" s="1"/>
  <c r="AA4305" i="14" s="1"/>
  <c r="AB4305" i="14" s="1"/>
  <c r="AC4305" i="14" s="1"/>
  <c r="X4561" i="14"/>
  <c r="Y4561" i="14" s="1"/>
  <c r="AA4561" i="14" s="1"/>
  <c r="AB4561" i="14" s="1"/>
  <c r="AC4561" i="14" s="1"/>
  <c r="X4817" i="14"/>
  <c r="Y4817" i="14" s="1"/>
  <c r="AA4817" i="14" s="1"/>
  <c r="AB4817" i="14" s="1"/>
  <c r="AC4817" i="14" s="1"/>
  <c r="X5073" i="14"/>
  <c r="Y5073" i="14" s="1"/>
  <c r="AA5073" i="14" s="1"/>
  <c r="AB5073" i="14" s="1"/>
  <c r="AC5073" i="14" s="1"/>
  <c r="X5329" i="14"/>
  <c r="Y5329" i="14" s="1"/>
  <c r="AA5329" i="14" s="1"/>
  <c r="AB5329" i="14" s="1"/>
  <c r="AC5329" i="14" s="1"/>
  <c r="X5585" i="14"/>
  <c r="Y5585" i="14" s="1"/>
  <c r="AA5585" i="14" s="1"/>
  <c r="AB5585" i="14" s="1"/>
  <c r="AC5585" i="14" s="1"/>
  <c r="X5841" i="14"/>
  <c r="Y5841" i="14" s="1"/>
  <c r="AA5841" i="14" s="1"/>
  <c r="AB5841" i="14" s="1"/>
  <c r="AC5841" i="14" s="1"/>
  <c r="X6097" i="14"/>
  <c r="Y6097" i="14" s="1"/>
  <c r="AA6097" i="14" s="1"/>
  <c r="AB6097" i="14" s="1"/>
  <c r="AC6097" i="14" s="1"/>
  <c r="X6353" i="14"/>
  <c r="Y6353" i="14" s="1"/>
  <c r="AA6353" i="14" s="1"/>
  <c r="AB6353" i="14" s="1"/>
  <c r="AC6353" i="14" s="1"/>
  <c r="X6609" i="14"/>
  <c r="Y6609" i="14" s="1"/>
  <c r="AA6609" i="14" s="1"/>
  <c r="AB6609" i="14" s="1"/>
  <c r="AC6609" i="14" s="1"/>
  <c r="X6865" i="14"/>
  <c r="Y6865" i="14" s="1"/>
  <c r="AA6865" i="14" s="1"/>
  <c r="AB6865" i="14" s="1"/>
  <c r="AC6865" i="14" s="1"/>
  <c r="X7121" i="14"/>
  <c r="Y7121" i="14" s="1"/>
  <c r="AA7121" i="14" s="1"/>
  <c r="AB7121" i="14" s="1"/>
  <c r="AC7121" i="14" s="1"/>
  <c r="X7377" i="14"/>
  <c r="Y7377" i="14" s="1"/>
  <c r="AA7377" i="14" s="1"/>
  <c r="AB7377" i="14" s="1"/>
  <c r="AC7377" i="14" s="1"/>
  <c r="X7633" i="14"/>
  <c r="Y7633" i="14" s="1"/>
  <c r="AA7633" i="14" s="1"/>
  <c r="AB7633" i="14" s="1"/>
  <c r="AC7633" i="14" s="1"/>
  <c r="X7889" i="14"/>
  <c r="Y7889" i="14" s="1"/>
  <c r="AA7889" i="14" s="1"/>
  <c r="AB7889" i="14" s="1"/>
  <c r="AC7889" i="14" s="1"/>
  <c r="X8145" i="14"/>
  <c r="Y8145" i="14" s="1"/>
  <c r="AA8145" i="14" s="1"/>
  <c r="AB8145" i="14" s="1"/>
  <c r="AC8145" i="14" s="1"/>
  <c r="X6282" i="14"/>
  <c r="Y6282" i="14" s="1"/>
  <c r="AA6282" i="14" s="1"/>
  <c r="AB6282" i="14" s="1"/>
  <c r="AC6282" i="14" s="1"/>
  <c r="X6858" i="14"/>
  <c r="Y6858" i="14" s="1"/>
  <c r="AA6858" i="14" s="1"/>
  <c r="AB6858" i="14" s="1"/>
  <c r="AC6858" i="14" s="1"/>
  <c r="X7198" i="14"/>
  <c r="Y7198" i="14" s="1"/>
  <c r="AA7198" i="14" s="1"/>
  <c r="AB7198" i="14" s="1"/>
  <c r="AC7198" i="14" s="1"/>
  <c r="X7622" i="14"/>
  <c r="Y7622" i="14" s="1"/>
  <c r="AA7622" i="14" s="1"/>
  <c r="AB7622" i="14" s="1"/>
  <c r="AC7622" i="14" s="1"/>
  <c r="X8142" i="14"/>
  <c r="Y8142" i="14" s="1"/>
  <c r="AA8142" i="14" s="1"/>
  <c r="AB8142" i="14" s="1"/>
  <c r="AC8142" i="14" s="1"/>
  <c r="X3472" i="14"/>
  <c r="Y3472" i="14" s="1"/>
  <c r="AA3472" i="14" s="1"/>
  <c r="AB3472" i="14" s="1"/>
  <c r="AC3472" i="14" s="1"/>
  <c r="X3976" i="14"/>
  <c r="Y3976" i="14" s="1"/>
  <c r="AA3976" i="14" s="1"/>
  <c r="AB3976" i="14" s="1"/>
  <c r="AC3976" i="14" s="1"/>
  <c r="X4488" i="14"/>
  <c r="Y4488" i="14" s="1"/>
  <c r="AA4488" i="14" s="1"/>
  <c r="AB4488" i="14" s="1"/>
  <c r="AC4488" i="14" s="1"/>
  <c r="X5012" i="14"/>
  <c r="Y5012" i="14" s="1"/>
  <c r="AA5012" i="14" s="1"/>
  <c r="AB5012" i="14" s="1"/>
  <c r="AC5012" i="14" s="1"/>
  <c r="X5532" i="14"/>
  <c r="Y5532" i="14" s="1"/>
  <c r="AA5532" i="14" s="1"/>
  <c r="AB5532" i="14" s="1"/>
  <c r="AC5532" i="14" s="1"/>
  <c r="X6044" i="14"/>
  <c r="Y6044" i="14" s="1"/>
  <c r="AA6044" i="14" s="1"/>
  <c r="AB6044" i="14" s="1"/>
  <c r="AC6044" i="14" s="1"/>
  <c r="X6556" i="14"/>
  <c r="Y6556" i="14" s="1"/>
  <c r="AA6556" i="14" s="1"/>
  <c r="AB6556" i="14" s="1"/>
  <c r="AC6556" i="14" s="1"/>
  <c r="X7056" i="14"/>
  <c r="Y7056" i="14" s="1"/>
  <c r="AA7056" i="14" s="1"/>
  <c r="AB7056" i="14" s="1"/>
  <c r="AC7056" i="14" s="1"/>
  <c r="X7580" i="14"/>
  <c r="Y7580" i="14" s="1"/>
  <c r="AA7580" i="14" s="1"/>
  <c r="AB7580" i="14" s="1"/>
  <c r="AC7580" i="14" s="1"/>
  <c r="X8104" i="14"/>
  <c r="Y8104" i="14" s="1"/>
  <c r="AA8104" i="14" s="1"/>
  <c r="AB8104" i="14" s="1"/>
  <c r="AC8104" i="14" s="1"/>
  <c r="X536" i="14"/>
  <c r="Y536" i="14" s="1"/>
  <c r="AA536" i="14" s="1"/>
  <c r="AB536" i="14" s="1"/>
  <c r="AC536" i="14" s="1"/>
  <c r="X792" i="14"/>
  <c r="Y792" i="14" s="1"/>
  <c r="AA792" i="14" s="1"/>
  <c r="AB792" i="14" s="1"/>
  <c r="AC792" i="14" s="1"/>
  <c r="X1047" i="14"/>
  <c r="Y1047" i="14" s="1"/>
  <c r="AA1047" i="14" s="1"/>
  <c r="AB1047" i="14" s="1"/>
  <c r="AC1047" i="14" s="1"/>
  <c r="X1303" i="14"/>
  <c r="Y1303" i="14" s="1"/>
  <c r="AA1303" i="14" s="1"/>
  <c r="AB1303" i="14" s="1"/>
  <c r="AC1303" i="14" s="1"/>
  <c r="X1559" i="14"/>
  <c r="Y1559" i="14" s="1"/>
  <c r="AA1559" i="14" s="1"/>
  <c r="AB1559" i="14" s="1"/>
  <c r="AC1559" i="14" s="1"/>
  <c r="X1814" i="14"/>
  <c r="Y1814" i="14" s="1"/>
  <c r="AA1814" i="14" s="1"/>
  <c r="AB1814" i="14" s="1"/>
  <c r="AC1814" i="14" s="1"/>
  <c r="X2070" i="14"/>
  <c r="Y2070" i="14" s="1"/>
  <c r="AA2070" i="14" s="1"/>
  <c r="AB2070" i="14" s="1"/>
  <c r="AC2070" i="14" s="1"/>
  <c r="X2326" i="14"/>
  <c r="Y2326" i="14" s="1"/>
  <c r="AA2326" i="14" s="1"/>
  <c r="AB2326" i="14" s="1"/>
  <c r="AC2326" i="14" s="1"/>
  <c r="X2582" i="14"/>
  <c r="Y2582" i="14" s="1"/>
  <c r="AA2582" i="14" s="1"/>
  <c r="AB2582" i="14" s="1"/>
  <c r="AC2582" i="14" s="1"/>
  <c r="X2838" i="14"/>
  <c r="Y2838" i="14" s="1"/>
  <c r="AA2838" i="14" s="1"/>
  <c r="AB2838" i="14" s="1"/>
  <c r="AC2838" i="14" s="1"/>
  <c r="X3094" i="14"/>
  <c r="Y3094" i="14" s="1"/>
  <c r="AA3094" i="14" s="1"/>
  <c r="AB3094" i="14" s="1"/>
  <c r="AC3094" i="14" s="1"/>
  <c r="X3350" i="14"/>
  <c r="Y3350" i="14" s="1"/>
  <c r="AA3350" i="14" s="1"/>
  <c r="AB3350" i="14" s="1"/>
  <c r="AC3350" i="14" s="1"/>
  <c r="X3606" i="14"/>
  <c r="Y3606" i="14" s="1"/>
  <c r="AA3606" i="14" s="1"/>
  <c r="AB3606" i="14" s="1"/>
  <c r="AC3606" i="14" s="1"/>
  <c r="X3862" i="14"/>
  <c r="Y3862" i="14" s="1"/>
  <c r="AA3862" i="14" s="1"/>
  <c r="AB3862" i="14" s="1"/>
  <c r="AC3862" i="14" s="1"/>
  <c r="X4134" i="14"/>
  <c r="Y4134" i="14" s="1"/>
  <c r="AA4134" i="14" s="1"/>
  <c r="AB4134" i="14" s="1"/>
  <c r="AC4134" i="14" s="1"/>
  <c r="X4814" i="14"/>
  <c r="Y4814" i="14" s="1"/>
  <c r="AA4814" i="14" s="1"/>
  <c r="AB4814" i="14" s="1"/>
  <c r="AC4814" i="14" s="1"/>
  <c r="X5158" i="14"/>
  <c r="Y5158" i="14" s="1"/>
  <c r="AA5158" i="14" s="1"/>
  <c r="AB5158" i="14" s="1"/>
  <c r="AC5158" i="14" s="1"/>
  <c r="X5498" i="14"/>
  <c r="Y5498" i="14" s="1"/>
  <c r="AA5498" i="14" s="1"/>
  <c r="AB5498" i="14" s="1"/>
  <c r="AC5498" i="14" s="1"/>
  <c r="X6190" i="14"/>
  <c r="Y6190" i="14" s="1"/>
  <c r="AA6190" i="14" s="1"/>
  <c r="AB6190" i="14" s="1"/>
  <c r="AC6190" i="14" s="1"/>
  <c r="X7578" i="14"/>
  <c r="Y7578" i="14" s="1"/>
  <c r="AA7578" i="14" s="1"/>
  <c r="AB7578" i="14" s="1"/>
  <c r="AC7578" i="14" s="1"/>
  <c r="X594" i="14"/>
  <c r="Y594" i="14" s="1"/>
  <c r="AA594" i="14" s="1"/>
  <c r="AB594" i="14" s="1"/>
  <c r="AC594" i="14" s="1"/>
  <c r="X2128" i="14"/>
  <c r="Y2128" i="14" s="1"/>
  <c r="AA2128" i="14" s="1"/>
  <c r="AB2128" i="14" s="1"/>
  <c r="AC2128" i="14" s="1"/>
  <c r="X3144" i="14"/>
  <c r="Y3144" i="14" s="1"/>
  <c r="AA3144" i="14" s="1"/>
  <c r="AB3144" i="14" s="1"/>
  <c r="AC3144" i="14" s="1"/>
  <c r="X4120" i="14"/>
  <c r="Y4120" i="14" s="1"/>
  <c r="AA4120" i="14" s="1"/>
  <c r="AB4120" i="14" s="1"/>
  <c r="AC4120" i="14" s="1"/>
  <c r="X5124" i="14"/>
  <c r="Y5124" i="14" s="1"/>
  <c r="AA5124" i="14" s="1"/>
  <c r="AB5124" i="14" s="1"/>
  <c r="AC5124" i="14" s="1"/>
  <c r="X6144" i="14"/>
  <c r="Y6144" i="14" s="1"/>
  <c r="AA6144" i="14" s="1"/>
  <c r="AB6144" i="14" s="1"/>
  <c r="AC6144" i="14" s="1"/>
  <c r="X1807" i="14"/>
  <c r="Y1807" i="14" s="1"/>
  <c r="AA1807" i="14" s="1"/>
  <c r="AB1807" i="14" s="1"/>
  <c r="AC1807" i="14" s="1"/>
  <c r="X2319" i="14"/>
  <c r="Y2319" i="14" s="1"/>
  <c r="AA2319" i="14" s="1"/>
  <c r="AB2319" i="14" s="1"/>
  <c r="AC2319" i="14" s="1"/>
  <c r="X2831" i="14"/>
  <c r="Y2831" i="14" s="1"/>
  <c r="AA2831" i="14" s="1"/>
  <c r="AB2831" i="14" s="1"/>
  <c r="AC2831" i="14" s="1"/>
  <c r="X3343" i="14"/>
  <c r="Y3343" i="14" s="1"/>
  <c r="AA3343" i="14" s="1"/>
  <c r="AB3343" i="14" s="1"/>
  <c r="AC3343" i="14" s="1"/>
  <c r="X3871" i="14"/>
  <c r="Y3871" i="14" s="1"/>
  <c r="AA3871" i="14" s="1"/>
  <c r="AB3871" i="14" s="1"/>
  <c r="AC3871" i="14" s="1"/>
  <c r="X4407" i="14"/>
  <c r="Y4407" i="14" s="1"/>
  <c r="AA4407" i="14" s="1"/>
  <c r="AB4407" i="14" s="1"/>
  <c r="AC4407" i="14" s="1"/>
  <c r="X4919" i="14"/>
  <c r="Y4919" i="14" s="1"/>
  <c r="AA4919" i="14" s="1"/>
  <c r="AB4919" i="14" s="1"/>
  <c r="AC4919" i="14" s="1"/>
  <c r="X5687" i="14"/>
  <c r="Y5687" i="14" s="1"/>
  <c r="AA5687" i="14" s="1"/>
  <c r="AB5687" i="14" s="1"/>
  <c r="AC5687" i="14" s="1"/>
  <c r="X6199" i="14"/>
  <c r="Y6199" i="14" s="1"/>
  <c r="AA6199" i="14" s="1"/>
  <c r="AB6199" i="14" s="1"/>
  <c r="AC6199" i="14" s="1"/>
  <c r="X6967" i="14"/>
  <c r="Y6967" i="14" s="1"/>
  <c r="AA6967" i="14" s="1"/>
  <c r="AB6967" i="14" s="1"/>
  <c r="AC6967" i="14" s="1"/>
  <c r="X7479" i="14"/>
  <c r="Y7479" i="14" s="1"/>
  <c r="AA7479" i="14" s="1"/>
  <c r="AB7479" i="14" s="1"/>
  <c r="AC7479" i="14" s="1"/>
  <c r="X7991" i="14"/>
  <c r="Y7991" i="14" s="1"/>
  <c r="AA7991" i="14" s="1"/>
  <c r="AB7991" i="14" s="1"/>
  <c r="AC7991" i="14" s="1"/>
  <c r="X910" i="14"/>
  <c r="Y910" i="14" s="1"/>
  <c r="AA910" i="14" s="1"/>
  <c r="AB910" i="14" s="1"/>
  <c r="AC910" i="14" s="1"/>
  <c r="X1932" i="14"/>
  <c r="Y1932" i="14" s="1"/>
  <c r="AA1932" i="14" s="1"/>
  <c r="AB1932" i="14" s="1"/>
  <c r="AC1932" i="14" s="1"/>
  <c r="X2956" i="14"/>
  <c r="Y2956" i="14" s="1"/>
  <c r="AA2956" i="14" s="1"/>
  <c r="AB2956" i="14" s="1"/>
  <c r="AC2956" i="14" s="1"/>
  <c r="X7984" i="14"/>
  <c r="Y7984" i="14" s="1"/>
  <c r="AA7984" i="14" s="1"/>
  <c r="AB7984" i="14" s="1"/>
  <c r="AC7984" i="14" s="1"/>
  <c r="X4194" i="14"/>
  <c r="Y4194" i="14" s="1"/>
  <c r="AA4194" i="14" s="1"/>
  <c r="AB4194" i="14" s="1"/>
  <c r="AC4194" i="14" s="1"/>
  <c r="X7426" i="14"/>
  <c r="Y7426" i="14" s="1"/>
  <c r="AA7426" i="14" s="1"/>
  <c r="AB7426" i="14" s="1"/>
  <c r="AC7426" i="14" s="1"/>
  <c r="X5314" i="14"/>
  <c r="Y5314" i="14" s="1"/>
  <c r="AA5314" i="14" s="1"/>
  <c r="AB5314" i="14" s="1"/>
  <c r="AC5314" i="14" s="1"/>
  <c r="X1282" i="14"/>
  <c r="Y1282" i="14" s="1"/>
  <c r="AA1282" i="14" s="1"/>
  <c r="AB1282" i="14" s="1"/>
  <c r="AC1282" i="14" s="1"/>
  <c r="X300" i="14"/>
  <c r="Y300" i="14" s="1"/>
  <c r="AA300" i="14" s="1"/>
  <c r="AB300" i="14" s="1"/>
  <c r="AC300" i="14" s="1"/>
  <c r="X1277" i="14"/>
  <c r="Y1277" i="14" s="1"/>
  <c r="AA1277" i="14" s="1"/>
  <c r="AB1277" i="14" s="1"/>
  <c r="AC1277" i="14" s="1"/>
  <c r="X3248" i="14"/>
  <c r="Y3248" i="14" s="1"/>
  <c r="AA3248" i="14" s="1"/>
  <c r="AB3248" i="14" s="1"/>
  <c r="AC3248" i="14" s="1"/>
  <c r="X5412" i="14"/>
  <c r="Y5412" i="14" s="1"/>
  <c r="AA5412" i="14" s="1"/>
  <c r="AB5412" i="14" s="1"/>
  <c r="AC5412" i="14" s="1"/>
  <c r="X2019" i="14"/>
  <c r="Y2019" i="14" s="1"/>
  <c r="AA2019" i="14" s="1"/>
  <c r="AB2019" i="14" s="1"/>
  <c r="AC2019" i="14" s="1"/>
  <c r="X3043" i="14"/>
  <c r="Y3043" i="14" s="1"/>
  <c r="AA3043" i="14" s="1"/>
  <c r="AB3043" i="14" s="1"/>
  <c r="AC3043" i="14" s="1"/>
  <c r="X4299" i="14"/>
  <c r="Y4299" i="14" s="1"/>
  <c r="AA4299" i="14" s="1"/>
  <c r="AB4299" i="14" s="1"/>
  <c r="AC4299" i="14" s="1"/>
  <c r="X5323" i="14"/>
  <c r="Y5323" i="14" s="1"/>
  <c r="AA5323" i="14" s="1"/>
  <c r="AB5323" i="14" s="1"/>
  <c r="AC5323" i="14" s="1"/>
  <c r="X6347" i="14"/>
  <c r="Y6347" i="14" s="1"/>
  <c r="AA6347" i="14" s="1"/>
  <c r="AB6347" i="14" s="1"/>
  <c r="AC6347" i="14" s="1"/>
  <c r="X7371" i="14"/>
  <c r="Y7371" i="14" s="1"/>
  <c r="AA7371" i="14" s="1"/>
  <c r="AB7371" i="14" s="1"/>
  <c r="AC7371" i="14" s="1"/>
  <c r="X8203" i="14"/>
  <c r="Y8203" i="14" s="1"/>
  <c r="AA8203" i="14" s="1"/>
  <c r="AB8203" i="14" s="1"/>
  <c r="AC8203" i="14" s="1"/>
  <c r="X722" i="14"/>
  <c r="Y722" i="14" s="1"/>
  <c r="AA722" i="14" s="1"/>
  <c r="AB722" i="14" s="1"/>
  <c r="AC722" i="14" s="1"/>
  <c r="X1237" i="14"/>
  <c r="Y1237" i="14" s="1"/>
  <c r="AA1237" i="14" s="1"/>
  <c r="AB1237" i="14" s="1"/>
  <c r="AC1237" i="14" s="1"/>
  <c r="X1748" i="14"/>
  <c r="Y1748" i="14" s="1"/>
  <c r="AA1748" i="14" s="1"/>
  <c r="AB1748" i="14" s="1"/>
  <c r="AC1748" i="14" s="1"/>
  <c r="X2260" i="14"/>
  <c r="Y2260" i="14" s="1"/>
  <c r="AA2260" i="14" s="1"/>
  <c r="AB2260" i="14" s="1"/>
  <c r="AC2260" i="14" s="1"/>
  <c r="X2772" i="14"/>
  <c r="Y2772" i="14" s="1"/>
  <c r="AA2772" i="14" s="1"/>
  <c r="AB2772" i="14" s="1"/>
  <c r="AC2772" i="14" s="1"/>
  <c r="X7296" i="14"/>
  <c r="Y7296" i="14" s="1"/>
  <c r="AA7296" i="14" s="1"/>
  <c r="AB7296" i="14" s="1"/>
  <c r="AC7296" i="14" s="1"/>
  <c r="X7804" i="14"/>
  <c r="Y7804" i="14" s="1"/>
  <c r="AA7804" i="14" s="1"/>
  <c r="AB7804" i="14" s="1"/>
  <c r="AC7804" i="14" s="1"/>
  <c r="X8304" i="14"/>
  <c r="Y8304" i="14" s="1"/>
  <c r="AA8304" i="14" s="1"/>
  <c r="AB8304" i="14" s="1"/>
  <c r="AC8304" i="14" s="1"/>
  <c r="X6882" i="14"/>
  <c r="Y6882" i="14" s="1"/>
  <c r="AA6882" i="14" s="1"/>
  <c r="AB6882" i="14" s="1"/>
  <c r="AC6882" i="14" s="1"/>
  <c r="X6386" i="14"/>
  <c r="Y6386" i="14" s="1"/>
  <c r="AA6386" i="14" s="1"/>
  <c r="AB6386" i="14" s="1"/>
  <c r="AC6386" i="14" s="1"/>
  <c r="X6578" i="14"/>
  <c r="Y6578" i="14" s="1"/>
  <c r="AA6578" i="14" s="1"/>
  <c r="AB6578" i="14" s="1"/>
  <c r="AC6578" i="14" s="1"/>
  <c r="X609" i="14"/>
  <c r="Y609" i="14" s="1"/>
  <c r="AA609" i="14" s="1"/>
  <c r="AB609" i="14" s="1"/>
  <c r="AC609" i="14" s="1"/>
  <c r="X1120" i="14"/>
  <c r="Y1120" i="14" s="1"/>
  <c r="AA1120" i="14" s="1"/>
  <c r="AB1120" i="14" s="1"/>
  <c r="AC1120" i="14" s="1"/>
  <c r="X1648" i="14"/>
  <c r="Y1648" i="14" s="1"/>
  <c r="AA1648" i="14" s="1"/>
  <c r="AB1648" i="14" s="1"/>
  <c r="AC1648" i="14" s="1"/>
  <c r="X1670" i="14"/>
  <c r="Y1670" i="14" s="1"/>
  <c r="AA1670" i="14" s="1"/>
  <c r="AB1670" i="14" s="1"/>
  <c r="AC1670" i="14" s="1"/>
  <c r="X2197" i="14"/>
  <c r="Y2197" i="14" s="1"/>
  <c r="AA2197" i="14" s="1"/>
  <c r="AB2197" i="14" s="1"/>
  <c r="AC2197" i="14" s="1"/>
  <c r="X2677" i="14"/>
  <c r="Y2677" i="14" s="1"/>
  <c r="AA2677" i="14" s="1"/>
  <c r="AB2677" i="14" s="1"/>
  <c r="AC2677" i="14" s="1"/>
  <c r="X3141" i="14"/>
  <c r="Y3141" i="14" s="1"/>
  <c r="AA3141" i="14" s="1"/>
  <c r="AB3141" i="14" s="1"/>
  <c r="AC3141" i="14" s="1"/>
  <c r="X6926" i="14"/>
  <c r="Y6926" i="14" s="1"/>
  <c r="AA6926" i="14" s="1"/>
  <c r="AB6926" i="14" s="1"/>
  <c r="AC6926" i="14" s="1"/>
  <c r="X7590" i="14"/>
  <c r="Y7590" i="14" s="1"/>
  <c r="AA7590" i="14" s="1"/>
  <c r="AB7590" i="14" s="1"/>
  <c r="AC7590" i="14" s="1"/>
  <c r="X3448" i="14"/>
  <c r="Y3448" i="14" s="1"/>
  <c r="AA3448" i="14" s="1"/>
  <c r="AB3448" i="14" s="1"/>
  <c r="AC3448" i="14" s="1"/>
  <c r="X6908" i="14"/>
  <c r="Y6908" i="14" s="1"/>
  <c r="AA6908" i="14" s="1"/>
  <c r="AB6908" i="14" s="1"/>
  <c r="AC6908" i="14" s="1"/>
  <c r="X7944" i="14"/>
  <c r="Y7944" i="14" s="1"/>
  <c r="AA7944" i="14" s="1"/>
  <c r="AB7944" i="14" s="1"/>
  <c r="AC7944" i="14" s="1"/>
  <c r="X1818" i="14"/>
  <c r="Y1818" i="14" s="1"/>
  <c r="AA1818" i="14" s="1"/>
  <c r="AB1818" i="14" s="1"/>
  <c r="AC1818" i="14" s="1"/>
  <c r="X2314" i="14"/>
  <c r="Y2314" i="14" s="1"/>
  <c r="AA2314" i="14" s="1"/>
  <c r="AB2314" i="14" s="1"/>
  <c r="AC2314" i="14" s="1"/>
  <c r="X2874" i="14"/>
  <c r="Y2874" i="14" s="1"/>
  <c r="AA2874" i="14" s="1"/>
  <c r="AB2874" i="14" s="1"/>
  <c r="AC2874" i="14" s="1"/>
  <c r="X3850" i="14"/>
  <c r="Y3850" i="14" s="1"/>
  <c r="AA3850" i="14" s="1"/>
  <c r="AB3850" i="14" s="1"/>
  <c r="AC3850" i="14" s="1"/>
  <c r="X311" i="14"/>
  <c r="Y311" i="14" s="1"/>
  <c r="AA311" i="14" s="1"/>
  <c r="AB311" i="14" s="1"/>
  <c r="AC311" i="14" s="1"/>
  <c r="X567" i="14"/>
  <c r="Y567" i="14" s="1"/>
  <c r="AA567" i="14" s="1"/>
  <c r="AB567" i="14" s="1"/>
  <c r="AC567" i="14" s="1"/>
  <c r="X823" i="14"/>
  <c r="Y823" i="14" s="1"/>
  <c r="AA823" i="14" s="1"/>
  <c r="AB823" i="14" s="1"/>
  <c r="AC823" i="14" s="1"/>
  <c r="X1078" i="14"/>
  <c r="Y1078" i="14" s="1"/>
  <c r="AA1078" i="14" s="1"/>
  <c r="AB1078" i="14" s="1"/>
  <c r="AC1078" i="14" s="1"/>
  <c r="X160" i="14"/>
  <c r="Y160" i="14" s="1"/>
  <c r="AA160" i="14" s="1"/>
  <c r="AB160" i="14" s="1"/>
  <c r="AC160" i="14" s="1"/>
  <c r="X133" i="14"/>
  <c r="Y133" i="14" s="1"/>
  <c r="AA133" i="14" s="1"/>
  <c r="AB133" i="14" s="1"/>
  <c r="AC133" i="14" s="1"/>
  <c r="X389" i="14"/>
  <c r="Y389" i="14" s="1"/>
  <c r="AA389" i="14" s="1"/>
  <c r="AB389" i="14" s="1"/>
  <c r="AC389" i="14" s="1"/>
  <c r="X645" i="14"/>
  <c r="Y645" i="14" s="1"/>
  <c r="AA645" i="14" s="1"/>
  <c r="AB645" i="14" s="1"/>
  <c r="AC645" i="14" s="1"/>
  <c r="X901" i="14"/>
  <c r="Y901" i="14" s="1"/>
  <c r="AA901" i="14" s="1"/>
  <c r="AB901" i="14" s="1"/>
  <c r="AC901" i="14" s="1"/>
  <c r="X1156" i="14"/>
  <c r="Y1156" i="14" s="1"/>
  <c r="AA1156" i="14" s="1"/>
  <c r="AB1156" i="14" s="1"/>
  <c r="AC1156" i="14" s="1"/>
  <c r="X1412" i="14"/>
  <c r="Y1412" i="14" s="1"/>
  <c r="AA1412" i="14" s="1"/>
  <c r="AB1412" i="14" s="1"/>
  <c r="AC1412" i="14" s="1"/>
  <c r="X1668" i="14"/>
  <c r="Y1668" i="14" s="1"/>
  <c r="AA1668" i="14" s="1"/>
  <c r="AB1668" i="14" s="1"/>
  <c r="AC1668" i="14" s="1"/>
  <c r="X1450" i="14"/>
  <c r="Y1450" i="14" s="1"/>
  <c r="AA1450" i="14" s="1"/>
  <c r="AB1450" i="14" s="1"/>
  <c r="AC1450" i="14" s="1"/>
  <c r="X1705" i="14"/>
  <c r="Y1705" i="14" s="1"/>
  <c r="AA1705" i="14" s="1"/>
  <c r="AB1705" i="14" s="1"/>
  <c r="AC1705" i="14" s="1"/>
  <c r="X1961" i="14"/>
  <c r="Y1961" i="14" s="1"/>
  <c r="AA1961" i="14" s="1"/>
  <c r="AB1961" i="14" s="1"/>
  <c r="AC1961" i="14" s="1"/>
  <c r="X2217" i="14"/>
  <c r="Y2217" i="14" s="1"/>
  <c r="AA2217" i="14" s="1"/>
  <c r="AB2217" i="14" s="1"/>
  <c r="AC2217" i="14" s="1"/>
  <c r="X2473" i="14"/>
  <c r="Y2473" i="14" s="1"/>
  <c r="AA2473" i="14" s="1"/>
  <c r="AB2473" i="14" s="1"/>
  <c r="AC2473" i="14" s="1"/>
  <c r="X2729" i="14"/>
  <c r="Y2729" i="14" s="1"/>
  <c r="AA2729" i="14" s="1"/>
  <c r="AB2729" i="14" s="1"/>
  <c r="AC2729" i="14" s="1"/>
  <c r="X2985" i="14"/>
  <c r="Y2985" i="14" s="1"/>
  <c r="AA2985" i="14" s="1"/>
  <c r="AB2985" i="14" s="1"/>
  <c r="AC2985" i="14" s="1"/>
  <c r="X3241" i="14"/>
  <c r="Y3241" i="14" s="1"/>
  <c r="AA3241" i="14" s="1"/>
  <c r="AB3241" i="14" s="1"/>
  <c r="AC3241" i="14" s="1"/>
  <c r="X3497" i="14"/>
  <c r="Y3497" i="14" s="1"/>
  <c r="AA3497" i="14" s="1"/>
  <c r="AB3497" i="14" s="1"/>
  <c r="AC3497" i="14" s="1"/>
  <c r="X3753" i="14"/>
  <c r="Y3753" i="14" s="1"/>
  <c r="AA3753" i="14" s="1"/>
  <c r="AB3753" i="14" s="1"/>
  <c r="AC3753" i="14" s="1"/>
  <c r="X4009" i="14"/>
  <c r="Y4009" i="14" s="1"/>
  <c r="AA4009" i="14" s="1"/>
  <c r="AB4009" i="14" s="1"/>
  <c r="AC4009" i="14" s="1"/>
  <c r="X4265" i="14"/>
  <c r="Y4265" i="14" s="1"/>
  <c r="AA4265" i="14" s="1"/>
  <c r="AB4265" i="14" s="1"/>
  <c r="AC4265" i="14" s="1"/>
  <c r="X4521" i="14"/>
  <c r="Y4521" i="14" s="1"/>
  <c r="AA4521" i="14" s="1"/>
  <c r="AB4521" i="14" s="1"/>
  <c r="AC4521" i="14" s="1"/>
  <c r="X4777" i="14"/>
  <c r="Y4777" i="14" s="1"/>
  <c r="AA4777" i="14" s="1"/>
  <c r="AB4777" i="14" s="1"/>
  <c r="AC4777" i="14" s="1"/>
  <c r="X5033" i="14"/>
  <c r="Y5033" i="14" s="1"/>
  <c r="AA5033" i="14" s="1"/>
  <c r="AB5033" i="14" s="1"/>
  <c r="AC5033" i="14" s="1"/>
  <c r="X5289" i="14"/>
  <c r="Y5289" i="14" s="1"/>
  <c r="AA5289" i="14" s="1"/>
  <c r="AB5289" i="14" s="1"/>
  <c r="AC5289" i="14" s="1"/>
  <c r="X5545" i="14"/>
  <c r="Y5545" i="14" s="1"/>
  <c r="AA5545" i="14" s="1"/>
  <c r="AB5545" i="14" s="1"/>
  <c r="AC5545" i="14" s="1"/>
  <c r="X5801" i="14"/>
  <c r="Y5801" i="14" s="1"/>
  <c r="AA5801" i="14" s="1"/>
  <c r="AB5801" i="14" s="1"/>
  <c r="AC5801" i="14" s="1"/>
  <c r="X6057" i="14"/>
  <c r="Y6057" i="14" s="1"/>
  <c r="AA6057" i="14" s="1"/>
  <c r="AB6057" i="14" s="1"/>
  <c r="AC6057" i="14" s="1"/>
  <c r="X6313" i="14"/>
  <c r="Y6313" i="14" s="1"/>
  <c r="AA6313" i="14" s="1"/>
  <c r="AB6313" i="14" s="1"/>
  <c r="AC6313" i="14" s="1"/>
  <c r="X6569" i="14"/>
  <c r="Y6569" i="14" s="1"/>
  <c r="AA6569" i="14" s="1"/>
  <c r="AB6569" i="14" s="1"/>
  <c r="AC6569" i="14" s="1"/>
  <c r="X6825" i="14"/>
  <c r="Y6825" i="14" s="1"/>
  <c r="AA6825" i="14" s="1"/>
  <c r="AB6825" i="14" s="1"/>
  <c r="AC6825" i="14" s="1"/>
  <c r="X7081" i="14"/>
  <c r="Y7081" i="14" s="1"/>
  <c r="AA7081" i="14" s="1"/>
  <c r="AB7081" i="14" s="1"/>
  <c r="AC7081" i="14" s="1"/>
  <c r="X7337" i="14"/>
  <c r="Y7337" i="14" s="1"/>
  <c r="AA7337" i="14" s="1"/>
  <c r="AB7337" i="14" s="1"/>
  <c r="AC7337" i="14" s="1"/>
  <c r="X7593" i="14"/>
  <c r="Y7593" i="14" s="1"/>
  <c r="AA7593" i="14" s="1"/>
  <c r="AB7593" i="14" s="1"/>
  <c r="AC7593" i="14" s="1"/>
  <c r="X7849" i="14"/>
  <c r="Y7849" i="14" s="1"/>
  <c r="AA7849" i="14" s="1"/>
  <c r="AB7849" i="14" s="1"/>
  <c r="AC7849" i="14" s="1"/>
  <c r="X8105" i="14"/>
  <c r="Y8105" i="14" s="1"/>
  <c r="AA8105" i="14" s="1"/>
  <c r="AB8105" i="14" s="1"/>
  <c r="AC8105" i="14" s="1"/>
  <c r="X6106" i="14"/>
  <c r="Y6106" i="14" s="1"/>
  <c r="AA6106" i="14" s="1"/>
  <c r="AB6106" i="14" s="1"/>
  <c r="AC6106" i="14" s="1"/>
  <c r="X6806" i="14"/>
  <c r="Y6806" i="14" s="1"/>
  <c r="AA6806" i="14" s="1"/>
  <c r="AB6806" i="14" s="1"/>
  <c r="AC6806" i="14" s="1"/>
  <c r="X7146" i="14"/>
  <c r="Y7146" i="14" s="1"/>
  <c r="AA7146" i="14" s="1"/>
  <c r="AB7146" i="14" s="1"/>
  <c r="AC7146" i="14" s="1"/>
  <c r="X7526" i="14"/>
  <c r="Y7526" i="14" s="1"/>
  <c r="AA7526" i="14" s="1"/>
  <c r="AB7526" i="14" s="1"/>
  <c r="AC7526" i="14" s="1"/>
  <c r="X8070" i="14"/>
  <c r="Y8070" i="14" s="1"/>
  <c r="AA8070" i="14" s="1"/>
  <c r="AB8070" i="14" s="1"/>
  <c r="AC8070" i="14" s="1"/>
  <c r="X3388" i="14"/>
  <c r="Y3388" i="14" s="1"/>
  <c r="AA3388" i="14" s="1"/>
  <c r="AB3388" i="14" s="1"/>
  <c r="AC3388" i="14" s="1"/>
  <c r="X3896" i="14"/>
  <c r="Y3896" i="14" s="1"/>
  <c r="AA3896" i="14" s="1"/>
  <c r="AB3896" i="14" s="1"/>
  <c r="AC3896" i="14" s="1"/>
  <c r="X4404" i="14"/>
  <c r="Y4404" i="14" s="1"/>
  <c r="AA4404" i="14" s="1"/>
  <c r="AB4404" i="14" s="1"/>
  <c r="AC4404" i="14" s="1"/>
  <c r="X4932" i="14"/>
  <c r="Y4932" i="14" s="1"/>
  <c r="AA4932" i="14" s="1"/>
  <c r="AB4932" i="14" s="1"/>
  <c r="AC4932" i="14" s="1"/>
  <c r="X5452" i="14"/>
  <c r="Y5452" i="14" s="1"/>
  <c r="AA5452" i="14" s="1"/>
  <c r="AB5452" i="14" s="1"/>
  <c r="AC5452" i="14" s="1"/>
  <c r="X5964" i="14"/>
  <c r="Y5964" i="14" s="1"/>
  <c r="AA5964" i="14" s="1"/>
  <c r="AB5964" i="14" s="1"/>
  <c r="AC5964" i="14" s="1"/>
  <c r="X6476" i="14"/>
  <c r="Y6476" i="14" s="1"/>
  <c r="AA6476" i="14" s="1"/>
  <c r="AB6476" i="14" s="1"/>
  <c r="AC6476" i="14" s="1"/>
  <c r="X6976" i="14"/>
  <c r="Y6976" i="14" s="1"/>
  <c r="AA6976" i="14" s="1"/>
  <c r="AB6976" i="14" s="1"/>
  <c r="AC6976" i="14" s="1"/>
  <c r="X7500" i="14"/>
  <c r="Y7500" i="14" s="1"/>
  <c r="AA7500" i="14" s="1"/>
  <c r="AB7500" i="14" s="1"/>
  <c r="AC7500" i="14" s="1"/>
  <c r="X8020" i="14"/>
  <c r="Y8020" i="14" s="1"/>
  <c r="AA8020" i="14" s="1"/>
  <c r="AB8020" i="14" s="1"/>
  <c r="AC8020" i="14" s="1"/>
  <c r="X496" i="14"/>
  <c r="Y496" i="14" s="1"/>
  <c r="AA496" i="14" s="1"/>
  <c r="AB496" i="14" s="1"/>
  <c r="AC496" i="14" s="1"/>
  <c r="X752" i="14"/>
  <c r="Y752" i="14" s="1"/>
  <c r="AA752" i="14" s="1"/>
  <c r="AB752" i="14" s="1"/>
  <c r="AC752" i="14" s="1"/>
  <c r="X1008" i="14"/>
  <c r="Y1008" i="14" s="1"/>
  <c r="AA1008" i="14" s="1"/>
  <c r="AB1008" i="14" s="1"/>
  <c r="AC1008" i="14" s="1"/>
  <c r="X1263" i="14"/>
  <c r="Y1263" i="14" s="1"/>
  <c r="AA1263" i="14" s="1"/>
  <c r="AB1263" i="14" s="1"/>
  <c r="AC1263" i="14" s="1"/>
  <c r="X1519" i="14"/>
  <c r="Y1519" i="14" s="1"/>
  <c r="AA1519" i="14" s="1"/>
  <c r="AB1519" i="14" s="1"/>
  <c r="AC1519" i="14" s="1"/>
  <c r="X1774" i="14"/>
  <c r="Y1774" i="14" s="1"/>
  <c r="AA1774" i="14" s="1"/>
  <c r="AB1774" i="14" s="1"/>
  <c r="AC1774" i="14" s="1"/>
  <c r="X2030" i="14"/>
  <c r="Y2030" i="14" s="1"/>
  <c r="AA2030" i="14" s="1"/>
  <c r="AB2030" i="14" s="1"/>
  <c r="AC2030" i="14" s="1"/>
  <c r="X2286" i="14"/>
  <c r="Y2286" i="14" s="1"/>
  <c r="AA2286" i="14" s="1"/>
  <c r="AB2286" i="14" s="1"/>
  <c r="AC2286" i="14" s="1"/>
  <c r="X2542" i="14"/>
  <c r="Y2542" i="14" s="1"/>
  <c r="AA2542" i="14" s="1"/>
  <c r="AB2542" i="14" s="1"/>
  <c r="AC2542" i="14" s="1"/>
  <c r="X2798" i="14"/>
  <c r="Y2798" i="14" s="1"/>
  <c r="AA2798" i="14" s="1"/>
  <c r="AB2798" i="14" s="1"/>
  <c r="AC2798" i="14" s="1"/>
  <c r="X3054" i="14"/>
  <c r="Y3054" i="14" s="1"/>
  <c r="AA3054" i="14" s="1"/>
  <c r="AB3054" i="14" s="1"/>
  <c r="AC3054" i="14" s="1"/>
  <c r="X3310" i="14"/>
  <c r="Y3310" i="14" s="1"/>
  <c r="AA3310" i="14" s="1"/>
  <c r="AB3310" i="14" s="1"/>
  <c r="AC3310" i="14" s="1"/>
  <c r="X3566" i="14"/>
  <c r="Y3566" i="14" s="1"/>
  <c r="AA3566" i="14" s="1"/>
  <c r="AB3566" i="14" s="1"/>
  <c r="AC3566" i="14" s="1"/>
  <c r="X3822" i="14"/>
  <c r="Y3822" i="14" s="1"/>
  <c r="AA3822" i="14" s="1"/>
  <c r="AB3822" i="14" s="1"/>
  <c r="AC3822" i="14" s="1"/>
  <c r="X4078" i="14"/>
  <c r="Y4078" i="14" s="1"/>
  <c r="AA4078" i="14" s="1"/>
  <c r="AB4078" i="14" s="1"/>
  <c r="AC4078" i="14" s="1"/>
  <c r="X4422" i="14"/>
  <c r="Y4422" i="14" s="1"/>
  <c r="AA4422" i="14" s="1"/>
  <c r="AB4422" i="14" s="1"/>
  <c r="AC4422" i="14" s="1"/>
  <c r="X4762" i="14"/>
  <c r="Y4762" i="14" s="1"/>
  <c r="AA4762" i="14" s="1"/>
  <c r="AB4762" i="14" s="1"/>
  <c r="AC4762" i="14" s="1"/>
  <c r="X5102" i="14"/>
  <c r="Y5102" i="14" s="1"/>
  <c r="AA5102" i="14" s="1"/>
  <c r="AB5102" i="14" s="1"/>
  <c r="AC5102" i="14" s="1"/>
  <c r="X5446" i="14"/>
  <c r="Y5446" i="14" s="1"/>
  <c r="AA5446" i="14" s="1"/>
  <c r="AB5446" i="14" s="1"/>
  <c r="AC5446" i="14" s="1"/>
  <c r="X5786" i="14"/>
  <c r="Y5786" i="14" s="1"/>
  <c r="AA5786" i="14" s="1"/>
  <c r="AB5786" i="14" s="1"/>
  <c r="AC5786" i="14" s="1"/>
  <c r="X6134" i="14"/>
  <c r="Y6134" i="14" s="1"/>
  <c r="AA6134" i="14" s="1"/>
  <c r="AB6134" i="14" s="1"/>
  <c r="AC6134" i="14" s="1"/>
  <c r="X7430" i="14"/>
  <c r="Y7430" i="14" s="1"/>
  <c r="AA7430" i="14" s="1"/>
  <c r="AB7430" i="14" s="1"/>
  <c r="AC7430" i="14" s="1"/>
  <c r="X8234" i="14"/>
  <c r="Y8234" i="14" s="1"/>
  <c r="AA8234" i="14" s="1"/>
  <c r="AB8234" i="14" s="1"/>
  <c r="AC8234" i="14" s="1"/>
  <c r="X518" i="14"/>
  <c r="Y518" i="14" s="1"/>
  <c r="AA518" i="14" s="1"/>
  <c r="AB518" i="14" s="1"/>
  <c r="AC518" i="14" s="1"/>
  <c r="X1026" i="14"/>
  <c r="Y1026" i="14" s="1"/>
  <c r="AA1026" i="14" s="1"/>
  <c r="AB1026" i="14" s="1"/>
  <c r="AC1026" i="14" s="1"/>
  <c r="X1541" i="14"/>
  <c r="Y1541" i="14" s="1"/>
  <c r="AA1541" i="14" s="1"/>
  <c r="AB1541" i="14" s="1"/>
  <c r="AC1541" i="14" s="1"/>
  <c r="X2048" i="14"/>
  <c r="Y2048" i="14" s="1"/>
  <c r="AA2048" i="14" s="1"/>
  <c r="AB2048" i="14" s="1"/>
  <c r="AC2048" i="14" s="1"/>
  <c r="X2560" i="14"/>
  <c r="Y2560" i="14" s="1"/>
  <c r="AA2560" i="14" s="1"/>
  <c r="AB2560" i="14" s="1"/>
  <c r="AC2560" i="14" s="1"/>
  <c r="X3076" i="14"/>
  <c r="Y3076" i="14" s="1"/>
  <c r="AA3076" i="14" s="1"/>
  <c r="AB3076" i="14" s="1"/>
  <c r="AC3076" i="14" s="1"/>
  <c r="X3516" i="14"/>
  <c r="Y3516" i="14" s="1"/>
  <c r="AA3516" i="14" s="1"/>
  <c r="AB3516" i="14" s="1"/>
  <c r="AC3516" i="14" s="1"/>
  <c r="X4036" i="14"/>
  <c r="Y4036" i="14" s="1"/>
  <c r="AA4036" i="14" s="1"/>
  <c r="AB4036" i="14" s="1"/>
  <c r="AC4036" i="14" s="1"/>
  <c r="X4544" i="14"/>
  <c r="Y4544" i="14" s="1"/>
  <c r="AA4544" i="14" s="1"/>
  <c r="AB4544" i="14" s="1"/>
  <c r="AC4544" i="14" s="1"/>
  <c r="X5044" i="14"/>
  <c r="Y5044" i="14" s="1"/>
  <c r="AA5044" i="14" s="1"/>
  <c r="AB5044" i="14" s="1"/>
  <c r="AC5044" i="14" s="1"/>
  <c r="X5552" i="14"/>
  <c r="Y5552" i="14" s="1"/>
  <c r="AA5552" i="14" s="1"/>
  <c r="AB5552" i="14" s="1"/>
  <c r="AC5552" i="14" s="1"/>
  <c r="X6064" i="14"/>
  <c r="Y6064" i="14" s="1"/>
  <c r="AA6064" i="14" s="1"/>
  <c r="AB6064" i="14" s="1"/>
  <c r="AC6064" i="14" s="1"/>
  <c r="X6580" i="14"/>
  <c r="Y6580" i="14" s="1"/>
  <c r="AA6580" i="14" s="1"/>
  <c r="AB6580" i="14" s="1"/>
  <c r="AC6580" i="14" s="1"/>
  <c r="X7104" i="14"/>
  <c r="Y7104" i="14" s="1"/>
  <c r="AA7104" i="14" s="1"/>
  <c r="AB7104" i="14" s="1"/>
  <c r="AC7104" i="14" s="1"/>
  <c r="X2023" i="14"/>
  <c r="Y2023" i="14" s="1"/>
  <c r="AA2023" i="14" s="1"/>
  <c r="AB2023" i="14" s="1"/>
  <c r="AC2023" i="14" s="1"/>
  <c r="X2279" i="14"/>
  <c r="Y2279" i="14" s="1"/>
  <c r="AA2279" i="14" s="1"/>
  <c r="AB2279" i="14" s="1"/>
  <c r="AC2279" i="14" s="1"/>
  <c r="X2535" i="14"/>
  <c r="Y2535" i="14" s="1"/>
  <c r="AA2535" i="14" s="1"/>
  <c r="AB2535" i="14" s="1"/>
  <c r="AC2535" i="14" s="1"/>
  <c r="X2791" i="14"/>
  <c r="Y2791" i="14" s="1"/>
  <c r="AA2791" i="14" s="1"/>
  <c r="AB2791" i="14" s="1"/>
  <c r="AC2791" i="14" s="1"/>
  <c r="X3047" i="14"/>
  <c r="Y3047" i="14" s="1"/>
  <c r="AA3047" i="14" s="1"/>
  <c r="AB3047" i="14" s="1"/>
  <c r="AC3047" i="14" s="1"/>
  <c r="X3303" i="14"/>
  <c r="Y3303" i="14" s="1"/>
  <c r="AA3303" i="14" s="1"/>
  <c r="AB3303" i="14" s="1"/>
  <c r="AC3303" i="14" s="1"/>
  <c r="X3559" i="14"/>
  <c r="Y3559" i="14" s="1"/>
  <c r="AA3559" i="14" s="1"/>
  <c r="AB3559" i="14" s="1"/>
  <c r="AC3559" i="14" s="1"/>
  <c r="X3823" i="14"/>
  <c r="Y3823" i="14" s="1"/>
  <c r="AA3823" i="14" s="1"/>
  <c r="AB3823" i="14" s="1"/>
  <c r="AC3823" i="14" s="1"/>
  <c r="X4111" i="14"/>
  <c r="Y4111" i="14" s="1"/>
  <c r="AA4111" i="14" s="1"/>
  <c r="AB4111" i="14" s="1"/>
  <c r="AC4111" i="14" s="1"/>
  <c r="X4367" i="14"/>
  <c r="Y4367" i="14" s="1"/>
  <c r="AA4367" i="14" s="1"/>
  <c r="AB4367" i="14" s="1"/>
  <c r="AC4367" i="14" s="1"/>
  <c r="X4623" i="14"/>
  <c r="Y4623" i="14" s="1"/>
  <c r="AA4623" i="14" s="1"/>
  <c r="AB4623" i="14" s="1"/>
  <c r="AC4623" i="14" s="1"/>
  <c r="X4879" i="14"/>
  <c r="Y4879" i="14" s="1"/>
  <c r="AA4879" i="14" s="1"/>
  <c r="AB4879" i="14" s="1"/>
  <c r="AC4879" i="14" s="1"/>
  <c r="X5135" i="14"/>
  <c r="Y5135" i="14" s="1"/>
  <c r="AA5135" i="14" s="1"/>
  <c r="AB5135" i="14" s="1"/>
  <c r="AC5135" i="14" s="1"/>
  <c r="X5391" i="14"/>
  <c r="Y5391" i="14" s="1"/>
  <c r="AA5391" i="14" s="1"/>
  <c r="AB5391" i="14" s="1"/>
  <c r="AC5391" i="14" s="1"/>
  <c r="X5647" i="14"/>
  <c r="Y5647" i="14" s="1"/>
  <c r="AA5647" i="14" s="1"/>
  <c r="AB5647" i="14" s="1"/>
  <c r="AC5647" i="14" s="1"/>
  <c r="X5903" i="14"/>
  <c r="Y5903" i="14" s="1"/>
  <c r="AA5903" i="14" s="1"/>
  <c r="AB5903" i="14" s="1"/>
  <c r="AC5903" i="14" s="1"/>
  <c r="X6159" i="14"/>
  <c r="Y6159" i="14" s="1"/>
  <c r="AA6159" i="14" s="1"/>
  <c r="AB6159" i="14" s="1"/>
  <c r="AC6159" i="14" s="1"/>
  <c r="X6415" i="14"/>
  <c r="Y6415" i="14" s="1"/>
  <c r="AA6415" i="14" s="1"/>
  <c r="AB6415" i="14" s="1"/>
  <c r="AC6415" i="14" s="1"/>
  <c r="X6671" i="14"/>
  <c r="Y6671" i="14" s="1"/>
  <c r="AA6671" i="14" s="1"/>
  <c r="AB6671" i="14" s="1"/>
  <c r="AC6671" i="14" s="1"/>
  <c r="X6927" i="14"/>
  <c r="Y6927" i="14" s="1"/>
  <c r="AA6927" i="14" s="1"/>
  <c r="AB6927" i="14" s="1"/>
  <c r="AC6927" i="14" s="1"/>
  <c r="X7183" i="14"/>
  <c r="Y7183" i="14" s="1"/>
  <c r="AA7183" i="14" s="1"/>
  <c r="AB7183" i="14" s="1"/>
  <c r="AC7183" i="14" s="1"/>
  <c r="X7439" i="14"/>
  <c r="Y7439" i="14" s="1"/>
  <c r="AA7439" i="14" s="1"/>
  <c r="AB7439" i="14" s="1"/>
  <c r="AC7439" i="14" s="1"/>
  <c r="X7695" i="14"/>
  <c r="Y7695" i="14" s="1"/>
  <c r="AA7695" i="14" s="1"/>
  <c r="AB7695" i="14" s="1"/>
  <c r="AC7695" i="14" s="1"/>
  <c r="X7951" i="14"/>
  <c r="Y7951" i="14" s="1"/>
  <c r="AA7951" i="14" s="1"/>
  <c r="AB7951" i="14" s="1"/>
  <c r="AC7951" i="14" s="1"/>
  <c r="X8207" i="14"/>
  <c r="Y8207" i="14" s="1"/>
  <c r="AA8207" i="14" s="1"/>
  <c r="AB8207" i="14" s="1"/>
  <c r="AC8207" i="14" s="1"/>
  <c r="X346" i="14"/>
  <c r="Y346" i="14" s="1"/>
  <c r="AA346" i="14" s="1"/>
  <c r="AB346" i="14" s="1"/>
  <c r="AC346" i="14" s="1"/>
  <c r="X858" i="14"/>
  <c r="Y858" i="14" s="1"/>
  <c r="AA858" i="14" s="1"/>
  <c r="AB858" i="14" s="1"/>
  <c r="AC858" i="14" s="1"/>
  <c r="X1369" i="14"/>
  <c r="Y1369" i="14" s="1"/>
  <c r="AA1369" i="14" s="1"/>
  <c r="AB1369" i="14" s="1"/>
  <c r="AC1369" i="14" s="1"/>
  <c r="X1884" i="14"/>
  <c r="Y1884" i="14" s="1"/>
  <c r="AA1884" i="14" s="1"/>
  <c r="AB1884" i="14" s="1"/>
  <c r="AC1884" i="14" s="1"/>
  <c r="X2396" i="14"/>
  <c r="Y2396" i="14" s="1"/>
  <c r="AA2396" i="14" s="1"/>
  <c r="AB2396" i="14" s="1"/>
  <c r="AC2396" i="14" s="1"/>
  <c r="X2908" i="14"/>
  <c r="Y2908" i="14" s="1"/>
  <c r="AA2908" i="14" s="1"/>
  <c r="AB2908" i="14" s="1"/>
  <c r="AC2908" i="14" s="1"/>
  <c r="X7428" i="14"/>
  <c r="Y7428" i="14" s="1"/>
  <c r="AA7428" i="14" s="1"/>
  <c r="AB7428" i="14" s="1"/>
  <c r="AC7428" i="14" s="1"/>
  <c r="X7940" i="14"/>
  <c r="Y7940" i="14" s="1"/>
  <c r="AA7940" i="14" s="1"/>
  <c r="AB7940" i="14" s="1"/>
  <c r="AC7940" i="14" s="1"/>
  <c r="X4082" i="14"/>
  <c r="Y4082" i="14" s="1"/>
  <c r="AA4082" i="14" s="1"/>
  <c r="AB4082" i="14" s="1"/>
  <c r="AC4082" i="14" s="1"/>
  <c r="X7714" i="14"/>
  <c r="Y7714" i="14" s="1"/>
  <c r="AA7714" i="14" s="1"/>
  <c r="AB7714" i="14" s="1"/>
  <c r="AC7714" i="14" s="1"/>
  <c r="X7394" i="14"/>
  <c r="Y7394" i="14" s="1"/>
  <c r="AA7394" i="14" s="1"/>
  <c r="AB7394" i="14" s="1"/>
  <c r="AC7394" i="14" s="1"/>
  <c r="X7842" i="14"/>
  <c r="Y7842" i="14" s="1"/>
  <c r="AA7842" i="14" s="1"/>
  <c r="AB7842" i="14" s="1"/>
  <c r="AC7842" i="14" s="1"/>
  <c r="X379" i="14"/>
  <c r="Y379" i="14" s="1"/>
  <c r="AA379" i="14" s="1"/>
  <c r="AB379" i="14" s="1"/>
  <c r="AC379" i="14" s="1"/>
  <c r="X635" i="14"/>
  <c r="Y635" i="14" s="1"/>
  <c r="AA635" i="14" s="1"/>
  <c r="AB635" i="14" s="1"/>
  <c r="AC635" i="14" s="1"/>
  <c r="X891" i="14"/>
  <c r="Y891" i="14" s="1"/>
  <c r="AA891" i="14" s="1"/>
  <c r="AB891" i="14" s="1"/>
  <c r="AC891" i="14" s="1"/>
  <c r="X1146" i="14"/>
  <c r="Y1146" i="14" s="1"/>
  <c r="AA1146" i="14" s="1"/>
  <c r="AB1146" i="14" s="1"/>
  <c r="AC1146" i="14" s="1"/>
  <c r="X228" i="14"/>
  <c r="Y228" i="14" s="1"/>
  <c r="AA228" i="14" s="1"/>
  <c r="AB228" i="14" s="1"/>
  <c r="AC228" i="14" s="1"/>
  <c r="X201" i="14"/>
  <c r="Y201" i="14" s="1"/>
  <c r="AA201" i="14" s="1"/>
  <c r="AB201" i="14" s="1"/>
  <c r="AC201" i="14" s="1"/>
  <c r="X457" i="14"/>
  <c r="Y457" i="14" s="1"/>
  <c r="AA457" i="14" s="1"/>
  <c r="AB457" i="14" s="1"/>
  <c r="AC457" i="14" s="1"/>
  <c r="X713" i="14"/>
  <c r="Y713" i="14" s="1"/>
  <c r="AA713" i="14" s="1"/>
  <c r="AB713" i="14" s="1"/>
  <c r="AC713" i="14" s="1"/>
  <c r="X969" i="14"/>
  <c r="Y969" i="14" s="1"/>
  <c r="AA969" i="14" s="1"/>
  <c r="AB969" i="14" s="1"/>
  <c r="AC969" i="14" s="1"/>
  <c r="X1224" i="14"/>
  <c r="Y1224" i="14" s="1"/>
  <c r="AA1224" i="14" s="1"/>
  <c r="AB1224" i="14" s="1"/>
  <c r="AC1224" i="14" s="1"/>
  <c r="X1480" i="14"/>
  <c r="Y1480" i="14" s="1"/>
  <c r="AA1480" i="14" s="1"/>
  <c r="AB1480" i="14" s="1"/>
  <c r="AC1480" i="14" s="1"/>
  <c r="X1735" i="14"/>
  <c r="Y1735" i="14" s="1"/>
  <c r="AA1735" i="14" s="1"/>
  <c r="AB1735" i="14" s="1"/>
  <c r="AC1735" i="14" s="1"/>
  <c r="X1518" i="14"/>
  <c r="Y1518" i="14" s="1"/>
  <c r="AA1518" i="14" s="1"/>
  <c r="AB1518" i="14" s="1"/>
  <c r="AC1518" i="14" s="1"/>
  <c r="X1773" i="14"/>
  <c r="Y1773" i="14" s="1"/>
  <c r="AA1773" i="14" s="1"/>
  <c r="AB1773" i="14" s="1"/>
  <c r="AC1773" i="14" s="1"/>
  <c r="X2029" i="14"/>
  <c r="Y2029" i="14" s="1"/>
  <c r="AA2029" i="14" s="1"/>
  <c r="AB2029" i="14" s="1"/>
  <c r="AC2029" i="14" s="1"/>
  <c r="X2285" i="14"/>
  <c r="Y2285" i="14" s="1"/>
  <c r="AA2285" i="14" s="1"/>
  <c r="AB2285" i="14" s="1"/>
  <c r="AC2285" i="14" s="1"/>
  <c r="X2541" i="14"/>
  <c r="Y2541" i="14" s="1"/>
  <c r="AA2541" i="14" s="1"/>
  <c r="AB2541" i="14" s="1"/>
  <c r="AC2541" i="14" s="1"/>
  <c r="X2797" i="14"/>
  <c r="Y2797" i="14" s="1"/>
  <c r="AA2797" i="14" s="1"/>
  <c r="AB2797" i="14" s="1"/>
  <c r="AC2797" i="14" s="1"/>
  <c r="X3053" i="14"/>
  <c r="Y3053" i="14" s="1"/>
  <c r="AA3053" i="14" s="1"/>
  <c r="AB3053" i="14" s="1"/>
  <c r="AC3053" i="14" s="1"/>
  <c r="X3309" i="14"/>
  <c r="Y3309" i="14" s="1"/>
  <c r="AA3309" i="14" s="1"/>
  <c r="AB3309" i="14" s="1"/>
  <c r="AC3309" i="14" s="1"/>
  <c r="X3565" i="14"/>
  <c r="Y3565" i="14" s="1"/>
  <c r="AA3565" i="14" s="1"/>
  <c r="AB3565" i="14" s="1"/>
  <c r="AC3565" i="14" s="1"/>
  <c r="X3821" i="14"/>
  <c r="Y3821" i="14" s="1"/>
  <c r="AA3821" i="14" s="1"/>
  <c r="AB3821" i="14" s="1"/>
  <c r="AC3821" i="14" s="1"/>
  <c r="X4077" i="14"/>
  <c r="Y4077" i="14" s="1"/>
  <c r="AA4077" i="14" s="1"/>
  <c r="AB4077" i="14" s="1"/>
  <c r="AC4077" i="14" s="1"/>
  <c r="X4333" i="14"/>
  <c r="Y4333" i="14" s="1"/>
  <c r="AA4333" i="14" s="1"/>
  <c r="AB4333" i="14" s="1"/>
  <c r="AC4333" i="14" s="1"/>
  <c r="X4589" i="14"/>
  <c r="Y4589" i="14" s="1"/>
  <c r="AA4589" i="14" s="1"/>
  <c r="AB4589" i="14" s="1"/>
  <c r="AC4589" i="14" s="1"/>
  <c r="X4845" i="14"/>
  <c r="Y4845" i="14" s="1"/>
  <c r="AA4845" i="14" s="1"/>
  <c r="AB4845" i="14" s="1"/>
  <c r="AC4845" i="14" s="1"/>
  <c r="X5101" i="14"/>
  <c r="Y5101" i="14" s="1"/>
  <c r="AA5101" i="14" s="1"/>
  <c r="AB5101" i="14" s="1"/>
  <c r="AC5101" i="14" s="1"/>
  <c r="X5357" i="14"/>
  <c r="Y5357" i="14" s="1"/>
  <c r="AA5357" i="14" s="1"/>
  <c r="AB5357" i="14" s="1"/>
  <c r="AC5357" i="14" s="1"/>
  <c r="X5613" i="14"/>
  <c r="Y5613" i="14" s="1"/>
  <c r="AA5613" i="14" s="1"/>
  <c r="AB5613" i="14" s="1"/>
  <c r="AC5613" i="14" s="1"/>
  <c r="X5869" i="14"/>
  <c r="Y5869" i="14" s="1"/>
  <c r="AA5869" i="14" s="1"/>
  <c r="AB5869" i="14" s="1"/>
  <c r="AC5869" i="14" s="1"/>
  <c r="X6125" i="14"/>
  <c r="Y6125" i="14" s="1"/>
  <c r="AA6125" i="14" s="1"/>
  <c r="AB6125" i="14" s="1"/>
  <c r="AC6125" i="14" s="1"/>
  <c r="X6381" i="14"/>
  <c r="Y6381" i="14" s="1"/>
  <c r="AA6381" i="14" s="1"/>
  <c r="AB6381" i="14" s="1"/>
  <c r="AC6381" i="14" s="1"/>
  <c r="X6637" i="14"/>
  <c r="Y6637" i="14" s="1"/>
  <c r="AA6637" i="14" s="1"/>
  <c r="AB6637" i="14" s="1"/>
  <c r="AC6637" i="14" s="1"/>
  <c r="X6893" i="14"/>
  <c r="Y6893" i="14" s="1"/>
  <c r="AA6893" i="14" s="1"/>
  <c r="AB6893" i="14" s="1"/>
  <c r="AC6893" i="14" s="1"/>
  <c r="X7149" i="14"/>
  <c r="Y7149" i="14" s="1"/>
  <c r="AA7149" i="14" s="1"/>
  <c r="AB7149" i="14" s="1"/>
  <c r="AC7149" i="14" s="1"/>
  <c r="X7405" i="14"/>
  <c r="Y7405" i="14" s="1"/>
  <c r="AA7405" i="14" s="1"/>
  <c r="AB7405" i="14" s="1"/>
  <c r="AC7405" i="14" s="1"/>
  <c r="X7661" i="14"/>
  <c r="Y7661" i="14" s="1"/>
  <c r="AA7661" i="14" s="1"/>
  <c r="AB7661" i="14" s="1"/>
  <c r="AC7661" i="14" s="1"/>
  <c r="X7917" i="14"/>
  <c r="Y7917" i="14" s="1"/>
  <c r="AA7917" i="14" s="1"/>
  <c r="AB7917" i="14" s="1"/>
  <c r="AC7917" i="14" s="1"/>
  <c r="X8173" i="14"/>
  <c r="Y8173" i="14" s="1"/>
  <c r="AA8173" i="14" s="1"/>
  <c r="AB8173" i="14" s="1"/>
  <c r="AC8173" i="14" s="1"/>
  <c r="X6362" i="14"/>
  <c r="Y6362" i="14" s="1"/>
  <c r="AA6362" i="14" s="1"/>
  <c r="AB6362" i="14" s="1"/>
  <c r="AC6362" i="14" s="1"/>
  <c r="X6894" i="14"/>
  <c r="Y6894" i="14" s="1"/>
  <c r="AA6894" i="14" s="1"/>
  <c r="AB6894" i="14" s="1"/>
  <c r="AC6894" i="14" s="1"/>
  <c r="X7238" i="14"/>
  <c r="Y7238" i="14" s="1"/>
  <c r="AA7238" i="14" s="1"/>
  <c r="AB7238" i="14" s="1"/>
  <c r="AC7238" i="14" s="1"/>
  <c r="X7690" i="14"/>
  <c r="Y7690" i="14" s="1"/>
  <c r="AA7690" i="14" s="1"/>
  <c r="AB7690" i="14" s="1"/>
  <c r="AC7690" i="14" s="1"/>
  <c r="X8186" i="14"/>
  <c r="Y8186" i="14" s="1"/>
  <c r="AA8186" i="14" s="1"/>
  <c r="AB8186" i="14" s="1"/>
  <c r="AC8186" i="14" s="1"/>
  <c r="X3528" i="14"/>
  <c r="Y3528" i="14" s="1"/>
  <c r="AA3528" i="14" s="1"/>
  <c r="AB3528" i="14" s="1"/>
  <c r="AC3528" i="14" s="1"/>
  <c r="X4032" i="14"/>
  <c r="Y4032" i="14" s="1"/>
  <c r="AA4032" i="14" s="1"/>
  <c r="AB4032" i="14" s="1"/>
  <c r="AC4032" i="14" s="1"/>
  <c r="X4548" i="14"/>
  <c r="Y4548" i="14" s="1"/>
  <c r="AA4548" i="14" s="1"/>
  <c r="AB4548" i="14" s="1"/>
  <c r="AC4548" i="14" s="1"/>
  <c r="X5072" i="14"/>
  <c r="Y5072" i="14" s="1"/>
  <c r="AA5072" i="14" s="1"/>
  <c r="AB5072" i="14" s="1"/>
  <c r="AC5072" i="14" s="1"/>
  <c r="X5588" i="14"/>
  <c r="Y5588" i="14" s="1"/>
  <c r="AA5588" i="14" s="1"/>
  <c r="AB5588" i="14" s="1"/>
  <c r="AC5588" i="14" s="1"/>
  <c r="X6100" i="14"/>
  <c r="Y6100" i="14" s="1"/>
  <c r="AA6100" i="14" s="1"/>
  <c r="AB6100" i="14" s="1"/>
  <c r="AC6100" i="14" s="1"/>
  <c r="X6608" i="14"/>
  <c r="Y6608" i="14" s="1"/>
  <c r="AA6608" i="14" s="1"/>
  <c r="AB6608" i="14" s="1"/>
  <c r="AC6608" i="14" s="1"/>
  <c r="X7108" i="14"/>
  <c r="Y7108" i="14" s="1"/>
  <c r="AA7108" i="14" s="1"/>
  <c r="AB7108" i="14" s="1"/>
  <c r="AC7108" i="14" s="1"/>
  <c r="X7636" i="14"/>
  <c r="Y7636" i="14" s="1"/>
  <c r="AA7636" i="14" s="1"/>
  <c r="AB7636" i="14" s="1"/>
  <c r="AC7636" i="14" s="1"/>
  <c r="X8160" i="14"/>
  <c r="Y8160" i="14" s="1"/>
  <c r="AA8160" i="14" s="1"/>
  <c r="AB8160" i="14" s="1"/>
  <c r="AC8160" i="14" s="1"/>
  <c r="X564" i="14"/>
  <c r="Y564" i="14" s="1"/>
  <c r="AA564" i="14" s="1"/>
  <c r="AB564" i="14" s="1"/>
  <c r="AC564" i="14" s="1"/>
  <c r="X820" i="14"/>
  <c r="Y820" i="14" s="1"/>
  <c r="AA820" i="14" s="1"/>
  <c r="AB820" i="14" s="1"/>
  <c r="AC820" i="14" s="1"/>
  <c r="X1075" i="14"/>
  <c r="Y1075" i="14" s="1"/>
  <c r="AA1075" i="14" s="1"/>
  <c r="AB1075" i="14" s="1"/>
  <c r="AC1075" i="14" s="1"/>
  <c r="X1331" i="14"/>
  <c r="Y1331" i="14" s="1"/>
  <c r="AA1331" i="14" s="1"/>
  <c r="AB1331" i="14" s="1"/>
  <c r="AC1331" i="14" s="1"/>
  <c r="X1587" i="14"/>
  <c r="Y1587" i="14" s="1"/>
  <c r="AA1587" i="14" s="1"/>
  <c r="AB1587" i="14" s="1"/>
  <c r="AC1587" i="14" s="1"/>
  <c r="X1842" i="14"/>
  <c r="Y1842" i="14" s="1"/>
  <c r="AA1842" i="14" s="1"/>
  <c r="AB1842" i="14" s="1"/>
  <c r="AC1842" i="14" s="1"/>
  <c r="X2098" i="14"/>
  <c r="Y2098" i="14" s="1"/>
  <c r="AA2098" i="14" s="1"/>
  <c r="AB2098" i="14" s="1"/>
  <c r="AC2098" i="14" s="1"/>
  <c r="X2354" i="14"/>
  <c r="Y2354" i="14" s="1"/>
  <c r="AA2354" i="14" s="1"/>
  <c r="AB2354" i="14" s="1"/>
  <c r="AC2354" i="14" s="1"/>
  <c r="X2610" i="14"/>
  <c r="Y2610" i="14" s="1"/>
  <c r="AA2610" i="14" s="1"/>
  <c r="AB2610" i="14" s="1"/>
  <c r="AC2610" i="14" s="1"/>
  <c r="X2866" i="14"/>
  <c r="Y2866" i="14" s="1"/>
  <c r="AA2866" i="14" s="1"/>
  <c r="AB2866" i="14" s="1"/>
  <c r="AC2866" i="14" s="1"/>
  <c r="X3122" i="14"/>
  <c r="Y3122" i="14" s="1"/>
  <c r="AA3122" i="14" s="1"/>
  <c r="AB3122" i="14" s="1"/>
  <c r="AC3122" i="14" s="1"/>
  <c r="X3378" i="14"/>
  <c r="Y3378" i="14" s="1"/>
  <c r="AA3378" i="14" s="1"/>
  <c r="AB3378" i="14" s="1"/>
  <c r="AC3378" i="14" s="1"/>
  <c r="X3634" i="14"/>
  <c r="Y3634" i="14" s="1"/>
  <c r="AA3634" i="14" s="1"/>
  <c r="AB3634" i="14" s="1"/>
  <c r="AC3634" i="14" s="1"/>
  <c r="X3890" i="14"/>
  <c r="Y3890" i="14" s="1"/>
  <c r="AA3890" i="14" s="1"/>
  <c r="AB3890" i="14" s="1"/>
  <c r="AC3890" i="14" s="1"/>
  <c r="X4170" i="14"/>
  <c r="Y4170" i="14" s="1"/>
  <c r="AA4170" i="14" s="1"/>
  <c r="AB4170" i="14" s="1"/>
  <c r="AC4170" i="14" s="1"/>
  <c r="X4510" i="14"/>
  <c r="Y4510" i="14" s="1"/>
  <c r="AA4510" i="14" s="1"/>
  <c r="AB4510" i="14" s="1"/>
  <c r="AC4510" i="14" s="1"/>
  <c r="X4854" i="14"/>
  <c r="Y4854" i="14" s="1"/>
  <c r="AA4854" i="14" s="1"/>
  <c r="AB4854" i="14" s="1"/>
  <c r="AC4854" i="14" s="1"/>
  <c r="X5194" i="14"/>
  <c r="Y5194" i="14" s="1"/>
  <c r="AA5194" i="14" s="1"/>
  <c r="AB5194" i="14" s="1"/>
  <c r="AC5194" i="14" s="1"/>
  <c r="X5534" i="14"/>
  <c r="Y5534" i="14" s="1"/>
  <c r="AA5534" i="14" s="1"/>
  <c r="AB5534" i="14" s="1"/>
  <c r="AC5534" i="14" s="1"/>
  <c r="X5878" i="14"/>
  <c r="Y5878" i="14" s="1"/>
  <c r="AA5878" i="14" s="1"/>
  <c r="AB5878" i="14" s="1"/>
  <c r="AC5878" i="14" s="1"/>
  <c r="X6266" i="14"/>
  <c r="Y6266" i="14" s="1"/>
  <c r="AA6266" i="14" s="1"/>
  <c r="AB6266" i="14" s="1"/>
  <c r="AC6266" i="14" s="1"/>
  <c r="X7662" i="14"/>
  <c r="Y7662" i="14" s="1"/>
  <c r="AA7662" i="14" s="1"/>
  <c r="AB7662" i="14" s="1"/>
  <c r="AC7662" i="14" s="1"/>
  <c r="X142" i="14"/>
  <c r="Y142" i="14" s="1"/>
  <c r="AA142" i="14" s="1"/>
  <c r="AB142" i="14" s="1"/>
  <c r="AC142" i="14" s="1"/>
  <c r="X650" i="14"/>
  <c r="Y650" i="14" s="1"/>
  <c r="AA650" i="14" s="1"/>
  <c r="AB650" i="14" s="1"/>
  <c r="AC650" i="14" s="1"/>
  <c r="X1161" i="14"/>
  <c r="Y1161" i="14" s="1"/>
  <c r="AA1161" i="14" s="1"/>
  <c r="AB1161" i="14" s="1"/>
  <c r="AC1161" i="14" s="1"/>
  <c r="X1676" i="14"/>
  <c r="Y1676" i="14" s="1"/>
  <c r="AA1676" i="14" s="1"/>
  <c r="AB1676" i="14" s="1"/>
  <c r="AC1676" i="14" s="1"/>
  <c r="X2180" i="14"/>
  <c r="Y2180" i="14" s="1"/>
  <c r="AA2180" i="14" s="1"/>
  <c r="AB2180" i="14" s="1"/>
  <c r="AC2180" i="14" s="1"/>
  <c r="X2696" i="14"/>
  <c r="Y2696" i="14" s="1"/>
  <c r="AA2696" i="14" s="1"/>
  <c r="AB2696" i="14" s="1"/>
  <c r="AC2696" i="14" s="1"/>
  <c r="X3172" i="14"/>
  <c r="Y3172" i="14" s="1"/>
  <c r="AA3172" i="14" s="1"/>
  <c r="AB3172" i="14" s="1"/>
  <c r="AC3172" i="14" s="1"/>
  <c r="X3652" i="14"/>
  <c r="Y3652" i="14" s="1"/>
  <c r="AA3652" i="14" s="1"/>
  <c r="AB3652" i="14" s="1"/>
  <c r="AC3652" i="14" s="1"/>
  <c r="X4172" i="14"/>
  <c r="Y4172" i="14" s="1"/>
  <c r="AA4172" i="14" s="1"/>
  <c r="AB4172" i="14" s="1"/>
  <c r="AC4172" i="14" s="1"/>
  <c r="X4676" i="14"/>
  <c r="Y4676" i="14" s="1"/>
  <c r="AA4676" i="14" s="1"/>
  <c r="AB4676" i="14" s="1"/>
  <c r="AC4676" i="14" s="1"/>
  <c r="X5180" i="14"/>
  <c r="Y5180" i="14" s="1"/>
  <c r="AA5180" i="14" s="1"/>
  <c r="AB5180" i="14" s="1"/>
  <c r="AC5180" i="14" s="1"/>
  <c r="X5688" i="14"/>
  <c r="Y5688" i="14" s="1"/>
  <c r="AA5688" i="14" s="1"/>
  <c r="AB5688" i="14" s="1"/>
  <c r="AC5688" i="14" s="1"/>
  <c r="X6200" i="14"/>
  <c r="Y6200" i="14" s="1"/>
  <c r="AA6200" i="14" s="1"/>
  <c r="AB6200" i="14" s="1"/>
  <c r="AC6200" i="14" s="1"/>
  <c r="X6716" i="14"/>
  <c r="Y6716" i="14" s="1"/>
  <c r="AA6716" i="14" s="1"/>
  <c r="AB6716" i="14" s="1"/>
  <c r="AC6716" i="14" s="1"/>
  <c r="X1835" i="14"/>
  <c r="Y1835" i="14" s="1"/>
  <c r="AA1835" i="14" s="1"/>
  <c r="AB1835" i="14" s="1"/>
  <c r="AC1835" i="14" s="1"/>
  <c r="X2091" i="14"/>
  <c r="Y2091" i="14" s="1"/>
  <c r="AA2091" i="14" s="1"/>
  <c r="AB2091" i="14" s="1"/>
  <c r="AC2091" i="14" s="1"/>
  <c r="X2347" i="14"/>
  <c r="Y2347" i="14" s="1"/>
  <c r="AA2347" i="14" s="1"/>
  <c r="AB2347" i="14" s="1"/>
  <c r="AC2347" i="14" s="1"/>
  <c r="X2603" i="14"/>
  <c r="Y2603" i="14" s="1"/>
  <c r="AA2603" i="14" s="1"/>
  <c r="AB2603" i="14" s="1"/>
  <c r="AC2603" i="14" s="1"/>
  <c r="X2859" i="14"/>
  <c r="Y2859" i="14" s="1"/>
  <c r="AA2859" i="14" s="1"/>
  <c r="AB2859" i="14" s="1"/>
  <c r="AC2859" i="14" s="1"/>
  <c r="X3115" i="14"/>
  <c r="Y3115" i="14" s="1"/>
  <c r="AA3115" i="14" s="1"/>
  <c r="AB3115" i="14" s="1"/>
  <c r="AC3115" i="14" s="1"/>
  <c r="X3371" i="14"/>
  <c r="Y3371" i="14" s="1"/>
  <c r="AA3371" i="14" s="1"/>
  <c r="AB3371" i="14" s="1"/>
  <c r="AC3371" i="14" s="1"/>
  <c r="X3627" i="14"/>
  <c r="Y3627" i="14" s="1"/>
  <c r="AA3627" i="14" s="1"/>
  <c r="AB3627" i="14" s="1"/>
  <c r="AC3627" i="14" s="1"/>
  <c r="X3903" i="14"/>
  <c r="Y3903" i="14" s="1"/>
  <c r="AA3903" i="14" s="1"/>
  <c r="AB3903" i="14" s="1"/>
  <c r="AC3903" i="14" s="1"/>
  <c r="X4179" i="14"/>
  <c r="Y4179" i="14" s="1"/>
  <c r="AA4179" i="14" s="1"/>
  <c r="AB4179" i="14" s="1"/>
  <c r="AC4179" i="14" s="1"/>
  <c r="X4435" i="14"/>
  <c r="Y4435" i="14" s="1"/>
  <c r="AA4435" i="14" s="1"/>
  <c r="AB4435" i="14" s="1"/>
  <c r="AC4435" i="14" s="1"/>
  <c r="X4691" i="14"/>
  <c r="Y4691" i="14" s="1"/>
  <c r="AA4691" i="14" s="1"/>
  <c r="AB4691" i="14" s="1"/>
  <c r="AC4691" i="14" s="1"/>
  <c r="X4947" i="14"/>
  <c r="Y4947" i="14" s="1"/>
  <c r="AA4947" i="14" s="1"/>
  <c r="AB4947" i="14" s="1"/>
  <c r="AC4947" i="14" s="1"/>
  <c r="X5203" i="14"/>
  <c r="Y5203" i="14" s="1"/>
  <c r="AA5203" i="14" s="1"/>
  <c r="AB5203" i="14" s="1"/>
  <c r="AC5203" i="14" s="1"/>
  <c r="X5459" i="14"/>
  <c r="Y5459" i="14" s="1"/>
  <c r="AA5459" i="14" s="1"/>
  <c r="AB5459" i="14" s="1"/>
  <c r="AC5459" i="14" s="1"/>
  <c r="X5715" i="14"/>
  <c r="Y5715" i="14" s="1"/>
  <c r="AA5715" i="14" s="1"/>
  <c r="AB5715" i="14" s="1"/>
  <c r="AC5715" i="14" s="1"/>
  <c r="X5971" i="14"/>
  <c r="Y5971" i="14" s="1"/>
  <c r="AA5971" i="14" s="1"/>
  <c r="AB5971" i="14" s="1"/>
  <c r="AC5971" i="14" s="1"/>
  <c r="X6227" i="14"/>
  <c r="Y6227" i="14" s="1"/>
  <c r="AA6227" i="14" s="1"/>
  <c r="AB6227" i="14" s="1"/>
  <c r="AC6227" i="14" s="1"/>
  <c r="X6483" i="14"/>
  <c r="Y6483" i="14" s="1"/>
  <c r="AA6483" i="14" s="1"/>
  <c r="AB6483" i="14" s="1"/>
  <c r="AC6483" i="14" s="1"/>
  <c r="X6739" i="14"/>
  <c r="Y6739" i="14" s="1"/>
  <c r="AA6739" i="14" s="1"/>
  <c r="AB6739" i="14" s="1"/>
  <c r="AC6739" i="14" s="1"/>
  <c r="X6995" i="14"/>
  <c r="Y6995" i="14" s="1"/>
  <c r="AA6995" i="14" s="1"/>
  <c r="AB6995" i="14" s="1"/>
  <c r="AC6995" i="14" s="1"/>
  <c r="X7251" i="14"/>
  <c r="Y7251" i="14" s="1"/>
  <c r="AA7251" i="14" s="1"/>
  <c r="AB7251" i="14" s="1"/>
  <c r="AC7251" i="14" s="1"/>
  <c r="X7507" i="14"/>
  <c r="Y7507" i="14" s="1"/>
  <c r="AA7507" i="14" s="1"/>
  <c r="AB7507" i="14" s="1"/>
  <c r="AC7507" i="14" s="1"/>
  <c r="X7763" i="14"/>
  <c r="Y7763" i="14" s="1"/>
  <c r="AA7763" i="14" s="1"/>
  <c r="AB7763" i="14" s="1"/>
  <c r="AC7763" i="14" s="1"/>
  <c r="X8019" i="14"/>
  <c r="Y8019" i="14" s="1"/>
  <c r="AA8019" i="14" s="1"/>
  <c r="AB8019" i="14" s="1"/>
  <c r="AC8019" i="14" s="1"/>
  <c r="X8275" i="14"/>
  <c r="Y8275" i="14" s="1"/>
  <c r="AA8275" i="14" s="1"/>
  <c r="AB8275" i="14" s="1"/>
  <c r="AC8275" i="14" s="1"/>
  <c r="X482" i="14"/>
  <c r="Y482" i="14" s="1"/>
  <c r="AA482" i="14" s="1"/>
  <c r="AB482" i="14" s="1"/>
  <c r="AC482" i="14" s="1"/>
  <c r="X998" i="14"/>
  <c r="Y998" i="14" s="1"/>
  <c r="AA998" i="14" s="1"/>
  <c r="AB998" i="14" s="1"/>
  <c r="AC998" i="14" s="1"/>
  <c r="X1505" i="14"/>
  <c r="Y1505" i="14" s="1"/>
  <c r="AA1505" i="14" s="1"/>
  <c r="AB1505" i="14" s="1"/>
  <c r="AC1505" i="14" s="1"/>
  <c r="X2020" i="14"/>
  <c r="Y2020" i="14" s="1"/>
  <c r="AA2020" i="14" s="1"/>
  <c r="AB2020" i="14" s="1"/>
  <c r="AC2020" i="14" s="1"/>
  <c r="X2532" i="14"/>
  <c r="Y2532" i="14" s="1"/>
  <c r="AA2532" i="14" s="1"/>
  <c r="AB2532" i="14" s="1"/>
  <c r="AC2532" i="14" s="1"/>
  <c r="X3040" i="14"/>
  <c r="Y3040" i="14" s="1"/>
  <c r="AA3040" i="14" s="1"/>
  <c r="AB3040" i="14" s="1"/>
  <c r="AC3040" i="14" s="1"/>
  <c r="X7568" i="14"/>
  <c r="Y7568" i="14" s="1"/>
  <c r="AA7568" i="14" s="1"/>
  <c r="AB7568" i="14" s="1"/>
  <c r="AC7568" i="14" s="1"/>
  <c r="X8072" i="14"/>
  <c r="Y8072" i="14" s="1"/>
  <c r="AA8072" i="14" s="1"/>
  <c r="AB8072" i="14" s="1"/>
  <c r="AC8072" i="14" s="1"/>
  <c r="X5042" i="14"/>
  <c r="Y5042" i="14" s="1"/>
  <c r="AA5042" i="14" s="1"/>
  <c r="AB5042" i="14" s="1"/>
  <c r="AC5042" i="14" s="1"/>
  <c r="X4594" i="14"/>
  <c r="Y4594" i="14" s="1"/>
  <c r="AA4594" i="14" s="1"/>
  <c r="AB4594" i="14" s="1"/>
  <c r="AC4594" i="14" s="1"/>
  <c r="X4322" i="14"/>
  <c r="Y4322" i="14" s="1"/>
  <c r="AA4322" i="14" s="1"/>
  <c r="AB4322" i="14" s="1"/>
  <c r="AC4322" i="14" s="1"/>
  <c r="X193" i="14"/>
  <c r="Y193" i="14" s="1"/>
  <c r="AA193" i="14" s="1"/>
  <c r="AB193" i="14" s="1"/>
  <c r="AC193" i="14" s="1"/>
  <c r="X657" i="14"/>
  <c r="Y657" i="14" s="1"/>
  <c r="AA657" i="14" s="1"/>
  <c r="AB657" i="14" s="1"/>
  <c r="AC657" i="14" s="1"/>
  <c r="X1168" i="14"/>
  <c r="Y1168" i="14" s="1"/>
  <c r="AA1168" i="14" s="1"/>
  <c r="AB1168" i="14" s="1"/>
  <c r="AC1168" i="14" s="1"/>
  <c r="X1664" i="14"/>
  <c r="Y1664" i="14" s="1"/>
  <c r="AA1664" i="14" s="1"/>
  <c r="AB1664" i="14" s="1"/>
  <c r="AC1664" i="14" s="1"/>
  <c r="X1701" i="14"/>
  <c r="Y1701" i="14" s="1"/>
  <c r="AA1701" i="14" s="1"/>
  <c r="AB1701" i="14" s="1"/>
  <c r="AC1701" i="14" s="1"/>
  <c r="X2229" i="14"/>
  <c r="Y2229" i="14" s="1"/>
  <c r="AA2229" i="14" s="1"/>
  <c r="AB2229" i="14" s="1"/>
  <c r="AC2229" i="14" s="1"/>
  <c r="X2757" i="14"/>
  <c r="Y2757" i="14" s="1"/>
  <c r="AA2757" i="14" s="1"/>
  <c r="AB2757" i="14" s="1"/>
  <c r="AC2757" i="14" s="1"/>
  <c r="X3285" i="14"/>
  <c r="Y3285" i="14" s="1"/>
  <c r="AA3285" i="14" s="1"/>
  <c r="AB3285" i="14" s="1"/>
  <c r="AC3285" i="14" s="1"/>
  <c r="X3557" i="14"/>
  <c r="Y3557" i="14" s="1"/>
  <c r="AA3557" i="14" s="1"/>
  <c r="AB3557" i="14" s="1"/>
  <c r="AC3557" i="14" s="1"/>
  <c r="X3813" i="14"/>
  <c r="Y3813" i="14" s="1"/>
  <c r="AA3813" i="14" s="1"/>
  <c r="AB3813" i="14" s="1"/>
  <c r="AC3813" i="14" s="1"/>
  <c r="X4085" i="14"/>
  <c r="Y4085" i="14" s="1"/>
  <c r="AA4085" i="14" s="1"/>
  <c r="AB4085" i="14" s="1"/>
  <c r="AC4085" i="14" s="1"/>
  <c r="X4341" i="14"/>
  <c r="Y4341" i="14" s="1"/>
  <c r="AA4341" i="14" s="1"/>
  <c r="AB4341" i="14" s="1"/>
  <c r="AC4341" i="14" s="1"/>
  <c r="X4597" i="14"/>
  <c r="Y4597" i="14" s="1"/>
  <c r="AA4597" i="14" s="1"/>
  <c r="AB4597" i="14" s="1"/>
  <c r="AC4597" i="14" s="1"/>
  <c r="X4853" i="14"/>
  <c r="Y4853" i="14" s="1"/>
  <c r="AA4853" i="14" s="1"/>
  <c r="AB4853" i="14" s="1"/>
  <c r="AC4853" i="14" s="1"/>
  <c r="X5109" i="14"/>
  <c r="Y5109" i="14" s="1"/>
  <c r="AA5109" i="14" s="1"/>
  <c r="AB5109" i="14" s="1"/>
  <c r="AC5109" i="14" s="1"/>
  <c r="X5365" i="14"/>
  <c r="Y5365" i="14" s="1"/>
  <c r="AA5365" i="14" s="1"/>
  <c r="AB5365" i="14" s="1"/>
  <c r="AC5365" i="14" s="1"/>
  <c r="X5621" i="14"/>
  <c r="Y5621" i="14" s="1"/>
  <c r="AA5621" i="14" s="1"/>
  <c r="AB5621" i="14" s="1"/>
  <c r="AC5621" i="14" s="1"/>
  <c r="X5877" i="14"/>
  <c r="Y5877" i="14" s="1"/>
  <c r="AA5877" i="14" s="1"/>
  <c r="AB5877" i="14" s="1"/>
  <c r="AC5877" i="14" s="1"/>
  <c r="X6133" i="14"/>
  <c r="Y6133" i="14" s="1"/>
  <c r="AA6133" i="14" s="1"/>
  <c r="AB6133" i="14" s="1"/>
  <c r="AC6133" i="14" s="1"/>
  <c r="X6389" i="14"/>
  <c r="Y6389" i="14" s="1"/>
  <c r="AA6389" i="14" s="1"/>
  <c r="AB6389" i="14" s="1"/>
  <c r="AC6389" i="14" s="1"/>
  <c r="X6645" i="14"/>
  <c r="Y6645" i="14" s="1"/>
  <c r="AA6645" i="14" s="1"/>
  <c r="AB6645" i="14" s="1"/>
  <c r="AC6645" i="14" s="1"/>
  <c r="X6901" i="14"/>
  <c r="Y6901" i="14" s="1"/>
  <c r="AA6901" i="14" s="1"/>
  <c r="AB6901" i="14" s="1"/>
  <c r="AC6901" i="14" s="1"/>
  <c r="X7157" i="14"/>
  <c r="Y7157" i="14" s="1"/>
  <c r="AA7157" i="14" s="1"/>
  <c r="AB7157" i="14" s="1"/>
  <c r="AC7157" i="14" s="1"/>
  <c r="X7413" i="14"/>
  <c r="Y7413" i="14" s="1"/>
  <c r="AA7413" i="14" s="1"/>
  <c r="AB7413" i="14" s="1"/>
  <c r="AC7413" i="14" s="1"/>
  <c r="X7669" i="14"/>
  <c r="Y7669" i="14" s="1"/>
  <c r="AA7669" i="14" s="1"/>
  <c r="AB7669" i="14" s="1"/>
  <c r="AC7669" i="14" s="1"/>
  <c r="X7925" i="14"/>
  <c r="Y7925" i="14" s="1"/>
  <c r="AA7925" i="14" s="1"/>
  <c r="AB7925" i="14" s="1"/>
  <c r="AC7925" i="14" s="1"/>
  <c r="X8181" i="14"/>
  <c r="Y8181" i="14" s="1"/>
  <c r="AA8181" i="14" s="1"/>
  <c r="AB8181" i="14" s="1"/>
  <c r="AC8181" i="14" s="1"/>
  <c r="X6694" i="14"/>
  <c r="Y6694" i="14" s="1"/>
  <c r="AA6694" i="14" s="1"/>
  <c r="AB6694" i="14" s="1"/>
  <c r="AC6694" i="14" s="1"/>
  <c r="X7422" i="14"/>
  <c r="Y7422" i="14" s="1"/>
  <c r="AA7422" i="14" s="1"/>
  <c r="AB7422" i="14" s="1"/>
  <c r="AC7422" i="14" s="1"/>
  <c r="X3320" i="14"/>
  <c r="Y3320" i="14" s="1"/>
  <c r="AA3320" i="14" s="1"/>
  <c r="AB3320" i="14" s="1"/>
  <c r="AC3320" i="14" s="1"/>
  <c r="X4240" i="14"/>
  <c r="Y4240" i="14" s="1"/>
  <c r="AA4240" i="14" s="1"/>
  <c r="AB4240" i="14" s="1"/>
  <c r="AC4240" i="14" s="1"/>
  <c r="X4796" i="14"/>
  <c r="Y4796" i="14" s="1"/>
  <c r="AA4796" i="14" s="1"/>
  <c r="AB4796" i="14" s="1"/>
  <c r="AC4796" i="14" s="1"/>
  <c r="X5316" i="14"/>
  <c r="Y5316" i="14" s="1"/>
  <c r="AA5316" i="14" s="1"/>
  <c r="AB5316" i="14" s="1"/>
  <c r="AC5316" i="14" s="1"/>
  <c r="X5828" i="14"/>
  <c r="Y5828" i="14" s="1"/>
  <c r="AA5828" i="14" s="1"/>
  <c r="AB5828" i="14" s="1"/>
  <c r="AC5828" i="14" s="1"/>
  <c r="X6340" i="14"/>
  <c r="Y6340" i="14" s="1"/>
  <c r="AA6340" i="14" s="1"/>
  <c r="AB6340" i="14" s="1"/>
  <c r="AC6340" i="14" s="1"/>
  <c r="X7000" i="14"/>
  <c r="Y7000" i="14" s="1"/>
  <c r="AA7000" i="14" s="1"/>
  <c r="AB7000" i="14" s="1"/>
  <c r="AC7000" i="14" s="1"/>
  <c r="X8044" i="14"/>
  <c r="Y8044" i="14" s="1"/>
  <c r="AA8044" i="14" s="1"/>
  <c r="AB8044" i="14" s="1"/>
  <c r="AC8044" i="14" s="1"/>
  <c r="X604" i="14"/>
  <c r="Y604" i="14" s="1"/>
  <c r="AA604" i="14" s="1"/>
  <c r="AB604" i="14" s="1"/>
  <c r="AC604" i="14" s="1"/>
  <c r="X940" i="14"/>
  <c r="Y940" i="14" s="1"/>
  <c r="AA940" i="14" s="1"/>
  <c r="AB940" i="14" s="1"/>
  <c r="AC940" i="14" s="1"/>
  <c r="X1195" i="14"/>
  <c r="Y1195" i="14" s="1"/>
  <c r="AA1195" i="14" s="1"/>
  <c r="AB1195" i="14" s="1"/>
  <c r="AC1195" i="14" s="1"/>
  <c r="X1451" i="14"/>
  <c r="Y1451" i="14" s="1"/>
  <c r="AA1451" i="14" s="1"/>
  <c r="AB1451" i="14" s="1"/>
  <c r="AC1451" i="14" s="1"/>
  <c r="X1706" i="14"/>
  <c r="Y1706" i="14" s="1"/>
  <c r="AA1706" i="14" s="1"/>
  <c r="AB1706" i="14" s="1"/>
  <c r="AC1706" i="14" s="1"/>
  <c r="X2234" i="14"/>
  <c r="Y2234" i="14" s="1"/>
  <c r="AA2234" i="14" s="1"/>
  <c r="AB2234" i="14" s="1"/>
  <c r="AC2234" i="14" s="1"/>
  <c r="X2730" i="14"/>
  <c r="Y2730" i="14" s="1"/>
  <c r="AA2730" i="14" s="1"/>
  <c r="AB2730" i="14" s="1"/>
  <c r="AC2730" i="14" s="1"/>
  <c r="X3178" i="14"/>
  <c r="Y3178" i="14" s="1"/>
  <c r="AA3178" i="14" s="1"/>
  <c r="AB3178" i="14" s="1"/>
  <c r="AC3178" i="14" s="1"/>
  <c r="X3434" i="14"/>
  <c r="Y3434" i="14" s="1"/>
  <c r="AA3434" i="14" s="1"/>
  <c r="AB3434" i="14" s="1"/>
  <c r="AC3434" i="14" s="1"/>
  <c r="X3754" i="14"/>
  <c r="Y3754" i="14" s="1"/>
  <c r="AA3754" i="14" s="1"/>
  <c r="AB3754" i="14" s="1"/>
  <c r="AC3754" i="14" s="1"/>
  <c r="X4138" i="14"/>
  <c r="Y4138" i="14" s="1"/>
  <c r="AA4138" i="14" s="1"/>
  <c r="AB4138" i="14" s="1"/>
  <c r="AC4138" i="14" s="1"/>
  <c r="X4478" i="14"/>
  <c r="Y4478" i="14" s="1"/>
  <c r="AA4478" i="14" s="1"/>
  <c r="AB4478" i="14" s="1"/>
  <c r="AC4478" i="14" s="1"/>
  <c r="X4822" i="14"/>
  <c r="Y4822" i="14" s="1"/>
  <c r="AA4822" i="14" s="1"/>
  <c r="AB4822" i="14" s="1"/>
  <c r="AC4822" i="14" s="1"/>
  <c r="X5162" i="14"/>
  <c r="Y5162" i="14" s="1"/>
  <c r="AA5162" i="14" s="1"/>
  <c r="AB5162" i="14" s="1"/>
  <c r="AC5162" i="14" s="1"/>
  <c r="X5502" i="14"/>
  <c r="Y5502" i="14" s="1"/>
  <c r="AA5502" i="14" s="1"/>
  <c r="AB5502" i="14" s="1"/>
  <c r="AC5502" i="14" s="1"/>
  <c r="X5846" i="14"/>
  <c r="Y5846" i="14" s="1"/>
  <c r="AA5846" i="14" s="1"/>
  <c r="AB5846" i="14" s="1"/>
  <c r="AC5846" i="14" s="1"/>
  <c r="X6202" i="14"/>
  <c r="Y6202" i="14" s="1"/>
  <c r="AA6202" i="14" s="1"/>
  <c r="AB6202" i="14" s="1"/>
  <c r="AC6202" i="14" s="1"/>
  <c r="X319" i="14"/>
  <c r="Y319" i="14" s="1"/>
  <c r="AA319" i="14" s="1"/>
  <c r="AB319" i="14" s="1"/>
  <c r="AC319" i="14" s="1"/>
  <c r="X575" i="14"/>
  <c r="Y575" i="14" s="1"/>
  <c r="AA575" i="14" s="1"/>
  <c r="AB575" i="14" s="1"/>
  <c r="AC575" i="14" s="1"/>
  <c r="X831" i="14"/>
  <c r="Y831" i="14" s="1"/>
  <c r="AA831" i="14" s="1"/>
  <c r="AB831" i="14" s="1"/>
  <c r="AC831" i="14" s="1"/>
  <c r="X1086" i="14"/>
  <c r="Y1086" i="14" s="1"/>
  <c r="AA1086" i="14" s="1"/>
  <c r="AB1086" i="14" s="1"/>
  <c r="AC1086" i="14" s="1"/>
  <c r="X152" i="14"/>
  <c r="Y152" i="14" s="1"/>
  <c r="AA152" i="14" s="1"/>
  <c r="AB152" i="14" s="1"/>
  <c r="AC152" i="14" s="1"/>
  <c r="X408" i="14"/>
  <c r="Y408" i="14" s="1"/>
  <c r="AA408" i="14" s="1"/>
  <c r="AB408" i="14" s="1"/>
  <c r="AC408" i="14" s="1"/>
  <c r="X381" i="14"/>
  <c r="Y381" i="14" s="1"/>
  <c r="AA381" i="14" s="1"/>
  <c r="AB381" i="14" s="1"/>
  <c r="AC381" i="14" s="1"/>
  <c r="X637" i="14"/>
  <c r="Y637" i="14" s="1"/>
  <c r="AA637" i="14" s="1"/>
  <c r="AB637" i="14" s="1"/>
  <c r="AC637" i="14" s="1"/>
  <c r="X893" i="14"/>
  <c r="Y893" i="14" s="1"/>
  <c r="AA893" i="14" s="1"/>
  <c r="AB893" i="14" s="1"/>
  <c r="AC893" i="14" s="1"/>
  <c r="X1148" i="14"/>
  <c r="Y1148" i="14" s="1"/>
  <c r="AA1148" i="14" s="1"/>
  <c r="AB1148" i="14" s="1"/>
  <c r="AC1148" i="14" s="1"/>
  <c r="X1404" i="14"/>
  <c r="Y1404" i="14" s="1"/>
  <c r="AA1404" i="14" s="1"/>
  <c r="AB1404" i="14" s="1"/>
  <c r="AC1404" i="14" s="1"/>
  <c r="X1660" i="14"/>
  <c r="Y1660" i="14" s="1"/>
  <c r="AA1660" i="14" s="1"/>
  <c r="AB1660" i="14" s="1"/>
  <c r="AC1660" i="14" s="1"/>
  <c r="X1442" i="14"/>
  <c r="Y1442" i="14" s="1"/>
  <c r="AA1442" i="14" s="1"/>
  <c r="AB1442" i="14" s="1"/>
  <c r="AC1442" i="14" s="1"/>
  <c r="X1697" i="14"/>
  <c r="Y1697" i="14" s="1"/>
  <c r="AA1697" i="14" s="1"/>
  <c r="AB1697" i="14" s="1"/>
  <c r="AC1697" i="14" s="1"/>
  <c r="X1953" i="14"/>
  <c r="Y1953" i="14" s="1"/>
  <c r="AA1953" i="14" s="1"/>
  <c r="AB1953" i="14" s="1"/>
  <c r="AC1953" i="14" s="1"/>
  <c r="X2209" i="14"/>
  <c r="Y2209" i="14" s="1"/>
  <c r="AA2209" i="14" s="1"/>
  <c r="AB2209" i="14" s="1"/>
  <c r="AC2209" i="14" s="1"/>
  <c r="X2465" i="14"/>
  <c r="Y2465" i="14" s="1"/>
  <c r="AA2465" i="14" s="1"/>
  <c r="AB2465" i="14" s="1"/>
  <c r="AC2465" i="14" s="1"/>
  <c r="X2721" i="14"/>
  <c r="Y2721" i="14" s="1"/>
  <c r="AA2721" i="14" s="1"/>
  <c r="AB2721" i="14" s="1"/>
  <c r="AC2721" i="14" s="1"/>
  <c r="X2977" i="14"/>
  <c r="Y2977" i="14" s="1"/>
  <c r="AA2977" i="14" s="1"/>
  <c r="AB2977" i="14" s="1"/>
  <c r="AC2977" i="14" s="1"/>
  <c r="X3233" i="14"/>
  <c r="Y3233" i="14" s="1"/>
  <c r="AA3233" i="14" s="1"/>
  <c r="AB3233" i="14" s="1"/>
  <c r="AC3233" i="14" s="1"/>
  <c r="X3489" i="14"/>
  <c r="Y3489" i="14" s="1"/>
  <c r="AA3489" i="14" s="1"/>
  <c r="AB3489" i="14" s="1"/>
  <c r="AC3489" i="14" s="1"/>
  <c r="X3745" i="14"/>
  <c r="Y3745" i="14" s="1"/>
  <c r="AA3745" i="14" s="1"/>
  <c r="AB3745" i="14" s="1"/>
  <c r="AC3745" i="14" s="1"/>
  <c r="X4001" i="14"/>
  <c r="Y4001" i="14" s="1"/>
  <c r="AA4001" i="14" s="1"/>
  <c r="AB4001" i="14" s="1"/>
  <c r="AC4001" i="14" s="1"/>
  <c r="X4257" i="14"/>
  <c r="Y4257" i="14" s="1"/>
  <c r="AA4257" i="14" s="1"/>
  <c r="AB4257" i="14" s="1"/>
  <c r="AC4257" i="14" s="1"/>
  <c r="X4513" i="14"/>
  <c r="Y4513" i="14" s="1"/>
  <c r="AA4513" i="14" s="1"/>
  <c r="AB4513" i="14" s="1"/>
  <c r="AC4513" i="14" s="1"/>
  <c r="X4769" i="14"/>
  <c r="Y4769" i="14" s="1"/>
  <c r="AA4769" i="14" s="1"/>
  <c r="AB4769" i="14" s="1"/>
  <c r="AC4769" i="14" s="1"/>
  <c r="X5025" i="14"/>
  <c r="Y5025" i="14" s="1"/>
  <c r="AA5025" i="14" s="1"/>
  <c r="AB5025" i="14" s="1"/>
  <c r="AC5025" i="14" s="1"/>
  <c r="X5281" i="14"/>
  <c r="Y5281" i="14" s="1"/>
  <c r="AA5281" i="14" s="1"/>
  <c r="AB5281" i="14" s="1"/>
  <c r="AC5281" i="14" s="1"/>
  <c r="X5537" i="14"/>
  <c r="Y5537" i="14" s="1"/>
  <c r="AA5537" i="14" s="1"/>
  <c r="AB5537" i="14" s="1"/>
  <c r="AC5537" i="14" s="1"/>
  <c r="X5793" i="14"/>
  <c r="Y5793" i="14" s="1"/>
  <c r="AA5793" i="14" s="1"/>
  <c r="AB5793" i="14" s="1"/>
  <c r="AC5793" i="14" s="1"/>
  <c r="X6049" i="14"/>
  <c r="Y6049" i="14" s="1"/>
  <c r="AA6049" i="14" s="1"/>
  <c r="AB6049" i="14" s="1"/>
  <c r="AC6049" i="14" s="1"/>
  <c r="X6305" i="14"/>
  <c r="Y6305" i="14" s="1"/>
  <c r="AA6305" i="14" s="1"/>
  <c r="AB6305" i="14" s="1"/>
  <c r="AC6305" i="14" s="1"/>
  <c r="X6561" i="14"/>
  <c r="Y6561" i="14" s="1"/>
  <c r="AA6561" i="14" s="1"/>
  <c r="AB6561" i="14" s="1"/>
  <c r="AC6561" i="14" s="1"/>
  <c r="X6817" i="14"/>
  <c r="Y6817" i="14" s="1"/>
  <c r="AA6817" i="14" s="1"/>
  <c r="AB6817" i="14" s="1"/>
  <c r="AC6817" i="14" s="1"/>
  <c r="X7073" i="14"/>
  <c r="Y7073" i="14" s="1"/>
  <c r="AA7073" i="14" s="1"/>
  <c r="AB7073" i="14" s="1"/>
  <c r="AC7073" i="14" s="1"/>
  <c r="X7329" i="14"/>
  <c r="Y7329" i="14" s="1"/>
  <c r="AA7329" i="14" s="1"/>
  <c r="AB7329" i="14" s="1"/>
  <c r="AC7329" i="14" s="1"/>
  <c r="X7585" i="14"/>
  <c r="Y7585" i="14" s="1"/>
  <c r="AA7585" i="14" s="1"/>
  <c r="AB7585" i="14" s="1"/>
  <c r="AC7585" i="14" s="1"/>
  <c r="X7841" i="14"/>
  <c r="Y7841" i="14" s="1"/>
  <c r="AA7841" i="14" s="1"/>
  <c r="AB7841" i="14" s="1"/>
  <c r="AC7841" i="14" s="1"/>
  <c r="X8097" i="14"/>
  <c r="Y8097" i="14" s="1"/>
  <c r="AA8097" i="14" s="1"/>
  <c r="AB8097" i="14" s="1"/>
  <c r="AC8097" i="14" s="1"/>
  <c r="X8353" i="14"/>
  <c r="Y8353" i="14" s="1"/>
  <c r="AA8353" i="14" s="1"/>
  <c r="AB8353" i="14" s="1"/>
  <c r="AC8353" i="14" s="1"/>
  <c r="X6794" i="14"/>
  <c r="Y6794" i="14" s="1"/>
  <c r="AA6794" i="14" s="1"/>
  <c r="AB6794" i="14" s="1"/>
  <c r="AC6794" i="14" s="1"/>
  <c r="X7134" i="14"/>
  <c r="Y7134" i="14" s="1"/>
  <c r="AA7134" i="14" s="1"/>
  <c r="AB7134" i="14" s="1"/>
  <c r="AC7134" i="14" s="1"/>
  <c r="X7510" i="14"/>
  <c r="Y7510" i="14" s="1"/>
  <c r="AA7510" i="14" s="1"/>
  <c r="AB7510" i="14" s="1"/>
  <c r="AC7510" i="14" s="1"/>
  <c r="X8058" i="14"/>
  <c r="Y8058" i="14" s="1"/>
  <c r="AA8058" i="14" s="1"/>
  <c r="AB8058" i="14" s="1"/>
  <c r="AC8058" i="14" s="1"/>
  <c r="X3376" i="14"/>
  <c r="Y3376" i="14" s="1"/>
  <c r="AA3376" i="14" s="1"/>
  <c r="AB3376" i="14" s="1"/>
  <c r="AC3376" i="14" s="1"/>
  <c r="X3880" i="14"/>
  <c r="Y3880" i="14" s="1"/>
  <c r="AA3880" i="14" s="1"/>
  <c r="AB3880" i="14" s="1"/>
  <c r="AC3880" i="14" s="1"/>
  <c r="X4388" i="14"/>
  <c r="Y4388" i="14" s="1"/>
  <c r="AA4388" i="14" s="1"/>
  <c r="AB4388" i="14" s="1"/>
  <c r="AC4388" i="14" s="1"/>
  <c r="X4916" i="14"/>
  <c r="Y4916" i="14" s="1"/>
  <c r="AA4916" i="14" s="1"/>
  <c r="AB4916" i="14" s="1"/>
  <c r="AC4916" i="14" s="1"/>
  <c r="X5440" i="14"/>
  <c r="Y5440" i="14" s="1"/>
  <c r="AA5440" i="14" s="1"/>
  <c r="AB5440" i="14" s="1"/>
  <c r="AC5440" i="14" s="1"/>
  <c r="X5952" i="14"/>
  <c r="Y5952" i="14" s="1"/>
  <c r="AA5952" i="14" s="1"/>
  <c r="AB5952" i="14" s="1"/>
  <c r="AC5952" i="14" s="1"/>
  <c r="X6460" i="14"/>
  <c r="Y6460" i="14" s="1"/>
  <c r="AA6460" i="14" s="1"/>
  <c r="AB6460" i="14" s="1"/>
  <c r="AC6460" i="14" s="1"/>
  <c r="X6960" i="14"/>
  <c r="Y6960" i="14" s="1"/>
  <c r="AA6960" i="14" s="1"/>
  <c r="AB6960" i="14" s="1"/>
  <c r="AC6960" i="14" s="1"/>
  <c r="X7484" i="14"/>
  <c r="Y7484" i="14" s="1"/>
  <c r="AA7484" i="14" s="1"/>
  <c r="AB7484" i="14" s="1"/>
  <c r="AC7484" i="14" s="1"/>
  <c r="X8004" i="14"/>
  <c r="Y8004" i="14" s="1"/>
  <c r="AA8004" i="14" s="1"/>
  <c r="AB8004" i="14" s="1"/>
  <c r="AC8004" i="14" s="1"/>
  <c r="X488" i="14"/>
  <c r="Y488" i="14" s="1"/>
  <c r="AA488" i="14" s="1"/>
  <c r="AB488" i="14" s="1"/>
  <c r="AC488" i="14" s="1"/>
  <c r="X744" i="14"/>
  <c r="Y744" i="14" s="1"/>
  <c r="AA744" i="14" s="1"/>
  <c r="AB744" i="14" s="1"/>
  <c r="AC744" i="14" s="1"/>
  <c r="X1000" i="14"/>
  <c r="Y1000" i="14" s="1"/>
  <c r="AA1000" i="14" s="1"/>
  <c r="AB1000" i="14" s="1"/>
  <c r="AC1000" i="14" s="1"/>
  <c r="X1255" i="14"/>
  <c r="Y1255" i="14" s="1"/>
  <c r="AA1255" i="14" s="1"/>
  <c r="AB1255" i="14" s="1"/>
  <c r="AC1255" i="14" s="1"/>
  <c r="X1511" i="14"/>
  <c r="Y1511" i="14" s="1"/>
  <c r="AA1511" i="14" s="1"/>
  <c r="AB1511" i="14" s="1"/>
  <c r="AC1511" i="14" s="1"/>
  <c r="X1766" i="14"/>
  <c r="Y1766" i="14" s="1"/>
  <c r="AA1766" i="14" s="1"/>
  <c r="AB1766" i="14" s="1"/>
  <c r="AC1766" i="14" s="1"/>
  <c r="X2022" i="14"/>
  <c r="Y2022" i="14" s="1"/>
  <c r="AA2022" i="14" s="1"/>
  <c r="AB2022" i="14" s="1"/>
  <c r="AC2022" i="14" s="1"/>
  <c r="X2278" i="14"/>
  <c r="Y2278" i="14" s="1"/>
  <c r="AA2278" i="14" s="1"/>
  <c r="AB2278" i="14" s="1"/>
  <c r="AC2278" i="14" s="1"/>
  <c r="X2534" i="14"/>
  <c r="Y2534" i="14" s="1"/>
  <c r="AA2534" i="14" s="1"/>
  <c r="AB2534" i="14" s="1"/>
  <c r="AC2534" i="14" s="1"/>
  <c r="X2790" i="14"/>
  <c r="Y2790" i="14" s="1"/>
  <c r="AA2790" i="14" s="1"/>
  <c r="AB2790" i="14" s="1"/>
  <c r="AC2790" i="14" s="1"/>
  <c r="X3046" i="14"/>
  <c r="Y3046" i="14" s="1"/>
  <c r="AA3046" i="14" s="1"/>
  <c r="AB3046" i="14" s="1"/>
  <c r="AC3046" i="14" s="1"/>
  <c r="X3302" i="14"/>
  <c r="Y3302" i="14" s="1"/>
  <c r="AA3302" i="14" s="1"/>
  <c r="AB3302" i="14" s="1"/>
  <c r="AC3302" i="14" s="1"/>
  <c r="X3558" i="14"/>
  <c r="Y3558" i="14" s="1"/>
  <c r="AA3558" i="14" s="1"/>
  <c r="AB3558" i="14" s="1"/>
  <c r="AC3558" i="14" s="1"/>
  <c r="X3814" i="14"/>
  <c r="Y3814" i="14" s="1"/>
  <c r="AA3814" i="14" s="1"/>
  <c r="AB3814" i="14" s="1"/>
  <c r="AC3814" i="14" s="1"/>
  <c r="X4070" i="14"/>
  <c r="Y4070" i="14" s="1"/>
  <c r="AA4070" i="14" s="1"/>
  <c r="AB4070" i="14" s="1"/>
  <c r="AC4070" i="14" s="1"/>
  <c r="X4410" i="14"/>
  <c r="Y4410" i="14" s="1"/>
  <c r="AA4410" i="14" s="1"/>
  <c r="AB4410" i="14" s="1"/>
  <c r="AC4410" i="14" s="1"/>
  <c r="X4750" i="14"/>
  <c r="Y4750" i="14" s="1"/>
  <c r="AA4750" i="14" s="1"/>
  <c r="AB4750" i="14" s="1"/>
  <c r="AC4750" i="14" s="1"/>
  <c r="X5094" i="14"/>
  <c r="Y5094" i="14" s="1"/>
  <c r="AA5094" i="14" s="1"/>
  <c r="AB5094" i="14" s="1"/>
  <c r="AC5094" i="14" s="1"/>
  <c r="X5434" i="14"/>
  <c r="Y5434" i="14" s="1"/>
  <c r="AA5434" i="14" s="1"/>
  <c r="AB5434" i="14" s="1"/>
  <c r="AC5434" i="14" s="1"/>
  <c r="X5774" i="14"/>
  <c r="Y5774" i="14" s="1"/>
  <c r="AA5774" i="14" s="1"/>
  <c r="AB5774" i="14" s="1"/>
  <c r="AC5774" i="14" s="1"/>
  <c r="X6122" i="14"/>
  <c r="Y6122" i="14" s="1"/>
  <c r="AA6122" i="14" s="1"/>
  <c r="AB6122" i="14" s="1"/>
  <c r="AC6122" i="14" s="1"/>
  <c r="X6686" i="14"/>
  <c r="Y6686" i="14" s="1"/>
  <c r="AA6686" i="14" s="1"/>
  <c r="AB6686" i="14" s="1"/>
  <c r="AC6686" i="14" s="1"/>
  <c r="X8222" i="14"/>
  <c r="Y8222" i="14" s="1"/>
  <c r="AA8222" i="14" s="1"/>
  <c r="AB8222" i="14" s="1"/>
  <c r="AC8222" i="14" s="1"/>
  <c r="X502" i="14"/>
  <c r="Y502" i="14" s="1"/>
  <c r="AA502" i="14" s="1"/>
  <c r="AB502" i="14" s="1"/>
  <c r="AC502" i="14" s="1"/>
  <c r="X1010" i="14"/>
  <c r="Y1010" i="14" s="1"/>
  <c r="AA1010" i="14" s="1"/>
  <c r="AB1010" i="14" s="1"/>
  <c r="AC1010" i="14" s="1"/>
  <c r="X1525" i="14"/>
  <c r="Y1525" i="14" s="1"/>
  <c r="AA1525" i="14" s="1"/>
  <c r="AB1525" i="14" s="1"/>
  <c r="AC1525" i="14" s="1"/>
  <c r="X2032" i="14"/>
  <c r="Y2032" i="14" s="1"/>
  <c r="AA2032" i="14" s="1"/>
  <c r="AB2032" i="14" s="1"/>
  <c r="AC2032" i="14" s="1"/>
  <c r="X2544" i="14"/>
  <c r="Y2544" i="14" s="1"/>
  <c r="AA2544" i="14" s="1"/>
  <c r="AB2544" i="14" s="1"/>
  <c r="AC2544" i="14" s="1"/>
  <c r="X3060" i="14"/>
  <c r="Y3060" i="14" s="1"/>
  <c r="AA3060" i="14" s="1"/>
  <c r="AB3060" i="14" s="1"/>
  <c r="AC3060" i="14" s="1"/>
  <c r="X3500" i="14"/>
  <c r="Y3500" i="14" s="1"/>
  <c r="AA3500" i="14" s="1"/>
  <c r="AB3500" i="14" s="1"/>
  <c r="AC3500" i="14" s="1"/>
  <c r="X4020" i="14"/>
  <c r="Y4020" i="14" s="1"/>
  <c r="AA4020" i="14" s="1"/>
  <c r="AB4020" i="14" s="1"/>
  <c r="AC4020" i="14" s="1"/>
  <c r="X4528" i="14"/>
  <c r="Y4528" i="14" s="1"/>
  <c r="AA4528" i="14" s="1"/>
  <c r="AB4528" i="14" s="1"/>
  <c r="AC4528" i="14" s="1"/>
  <c r="X5028" i="14"/>
  <c r="Y5028" i="14" s="1"/>
  <c r="AA5028" i="14" s="1"/>
  <c r="AB5028" i="14" s="1"/>
  <c r="AC5028" i="14" s="1"/>
  <c r="X5536" i="14"/>
  <c r="Y5536" i="14" s="1"/>
  <c r="AA5536" i="14" s="1"/>
  <c r="AB5536" i="14" s="1"/>
  <c r="AC5536" i="14" s="1"/>
  <c r="X6048" i="14"/>
  <c r="Y6048" i="14" s="1"/>
  <c r="AA6048" i="14" s="1"/>
  <c r="AB6048" i="14" s="1"/>
  <c r="AC6048" i="14" s="1"/>
  <c r="X6560" i="14"/>
  <c r="Y6560" i="14" s="1"/>
  <c r="AA6560" i="14" s="1"/>
  <c r="AB6560" i="14" s="1"/>
  <c r="AC6560" i="14" s="1"/>
  <c r="X7088" i="14"/>
  <c r="Y7088" i="14" s="1"/>
  <c r="AA7088" i="14" s="1"/>
  <c r="AB7088" i="14" s="1"/>
  <c r="AC7088" i="14" s="1"/>
  <c r="X2015" i="14"/>
  <c r="Y2015" i="14" s="1"/>
  <c r="AA2015" i="14" s="1"/>
  <c r="AB2015" i="14" s="1"/>
  <c r="AC2015" i="14" s="1"/>
  <c r="X2271" i="14"/>
  <c r="Y2271" i="14" s="1"/>
  <c r="AA2271" i="14" s="1"/>
  <c r="AB2271" i="14" s="1"/>
  <c r="AC2271" i="14" s="1"/>
  <c r="X2527" i="14"/>
  <c r="Y2527" i="14" s="1"/>
  <c r="AA2527" i="14" s="1"/>
  <c r="AB2527" i="14" s="1"/>
  <c r="AC2527" i="14" s="1"/>
  <c r="X2783" i="14"/>
  <c r="Y2783" i="14" s="1"/>
  <c r="AA2783" i="14" s="1"/>
  <c r="AB2783" i="14" s="1"/>
  <c r="AC2783" i="14" s="1"/>
  <c r="X3039" i="14"/>
  <c r="Y3039" i="14" s="1"/>
  <c r="AA3039" i="14" s="1"/>
  <c r="AB3039" i="14" s="1"/>
  <c r="AC3039" i="14" s="1"/>
  <c r="X3295" i="14"/>
  <c r="Y3295" i="14" s="1"/>
  <c r="AA3295" i="14" s="1"/>
  <c r="AB3295" i="14" s="1"/>
  <c r="AC3295" i="14" s="1"/>
  <c r="X3551" i="14"/>
  <c r="Y3551" i="14" s="1"/>
  <c r="AA3551" i="14" s="1"/>
  <c r="AB3551" i="14" s="1"/>
  <c r="AC3551" i="14" s="1"/>
  <c r="X3815" i="14"/>
  <c r="Y3815" i="14" s="1"/>
  <c r="AA3815" i="14" s="1"/>
  <c r="AB3815" i="14" s="1"/>
  <c r="AC3815" i="14" s="1"/>
  <c r="X4103" i="14"/>
  <c r="Y4103" i="14" s="1"/>
  <c r="AA4103" i="14" s="1"/>
  <c r="AB4103" i="14" s="1"/>
  <c r="AC4103" i="14" s="1"/>
  <c r="X4359" i="14"/>
  <c r="Y4359" i="14" s="1"/>
  <c r="AA4359" i="14" s="1"/>
  <c r="AB4359" i="14" s="1"/>
  <c r="AC4359" i="14" s="1"/>
  <c r="X4615" i="14"/>
  <c r="Y4615" i="14" s="1"/>
  <c r="AA4615" i="14" s="1"/>
  <c r="AB4615" i="14" s="1"/>
  <c r="AC4615" i="14" s="1"/>
  <c r="X4871" i="14"/>
  <c r="Y4871" i="14" s="1"/>
  <c r="AA4871" i="14" s="1"/>
  <c r="AB4871" i="14" s="1"/>
  <c r="AC4871" i="14" s="1"/>
  <c r="X5127" i="14"/>
  <c r="Y5127" i="14" s="1"/>
  <c r="AA5127" i="14" s="1"/>
  <c r="AB5127" i="14" s="1"/>
  <c r="AC5127" i="14" s="1"/>
  <c r="X5383" i="14"/>
  <c r="Y5383" i="14" s="1"/>
  <c r="AA5383" i="14" s="1"/>
  <c r="AB5383" i="14" s="1"/>
  <c r="AC5383" i="14" s="1"/>
  <c r="X5639" i="14"/>
  <c r="Y5639" i="14" s="1"/>
  <c r="AA5639" i="14" s="1"/>
  <c r="AB5639" i="14" s="1"/>
  <c r="AC5639" i="14" s="1"/>
  <c r="X5895" i="14"/>
  <c r="Y5895" i="14" s="1"/>
  <c r="AA5895" i="14" s="1"/>
  <c r="AB5895" i="14" s="1"/>
  <c r="AC5895" i="14" s="1"/>
  <c r="X6151" i="14"/>
  <c r="Y6151" i="14" s="1"/>
  <c r="AA6151" i="14" s="1"/>
  <c r="AB6151" i="14" s="1"/>
  <c r="AC6151" i="14" s="1"/>
  <c r="X6407" i="14"/>
  <c r="Y6407" i="14" s="1"/>
  <c r="AA6407" i="14" s="1"/>
  <c r="AB6407" i="14" s="1"/>
  <c r="AC6407" i="14" s="1"/>
  <c r="X6663" i="14"/>
  <c r="Y6663" i="14" s="1"/>
  <c r="AA6663" i="14" s="1"/>
  <c r="AB6663" i="14" s="1"/>
  <c r="AC6663" i="14" s="1"/>
  <c r="X6919" i="14"/>
  <c r="Y6919" i="14" s="1"/>
  <c r="AA6919" i="14" s="1"/>
  <c r="AB6919" i="14" s="1"/>
  <c r="AC6919" i="14" s="1"/>
  <c r="X7175" i="14"/>
  <c r="Y7175" i="14" s="1"/>
  <c r="AA7175" i="14" s="1"/>
  <c r="AB7175" i="14" s="1"/>
  <c r="AC7175" i="14" s="1"/>
  <c r="X7431" i="14"/>
  <c r="Y7431" i="14" s="1"/>
  <c r="AA7431" i="14" s="1"/>
  <c r="AB7431" i="14" s="1"/>
  <c r="AC7431" i="14" s="1"/>
  <c r="X7687" i="14"/>
  <c r="Y7687" i="14" s="1"/>
  <c r="AA7687" i="14" s="1"/>
  <c r="AB7687" i="14" s="1"/>
  <c r="AC7687" i="14" s="1"/>
  <c r="X7943" i="14"/>
  <c r="Y7943" i="14" s="1"/>
  <c r="AA7943" i="14" s="1"/>
  <c r="AB7943" i="14" s="1"/>
  <c r="AC7943" i="14" s="1"/>
  <c r="X8199" i="14"/>
  <c r="Y8199" i="14" s="1"/>
  <c r="AA8199" i="14" s="1"/>
  <c r="AB8199" i="14" s="1"/>
  <c r="AC8199" i="14" s="1"/>
  <c r="X302" i="14"/>
  <c r="Y302" i="14" s="1"/>
  <c r="AA302" i="14" s="1"/>
  <c r="AB302" i="14" s="1"/>
  <c r="AC302" i="14" s="1"/>
  <c r="X810" i="14"/>
  <c r="Y810" i="14" s="1"/>
  <c r="AA810" i="14" s="1"/>
  <c r="AB810" i="14" s="1"/>
  <c r="AC810" i="14" s="1"/>
  <c r="X1325" i="14"/>
  <c r="Y1325" i="14" s="1"/>
  <c r="AA1325" i="14" s="1"/>
  <c r="AB1325" i="14" s="1"/>
  <c r="AC1325" i="14" s="1"/>
  <c r="X1836" i="14"/>
  <c r="Y1836" i="14" s="1"/>
  <c r="AA1836" i="14" s="1"/>
  <c r="AB1836" i="14" s="1"/>
  <c r="AC1836" i="14" s="1"/>
  <c r="X2348" i="14"/>
  <c r="Y2348" i="14" s="1"/>
  <c r="AA2348" i="14" s="1"/>
  <c r="AB2348" i="14" s="1"/>
  <c r="AC2348" i="14" s="1"/>
  <c r="X2860" i="14"/>
  <c r="Y2860" i="14" s="1"/>
  <c r="AA2860" i="14" s="1"/>
  <c r="AB2860" i="14" s="1"/>
  <c r="AC2860" i="14" s="1"/>
  <c r="X7384" i="14"/>
  <c r="Y7384" i="14" s="1"/>
  <c r="AA7384" i="14" s="1"/>
  <c r="AB7384" i="14" s="1"/>
  <c r="AC7384" i="14" s="1"/>
  <c r="X7892" i="14"/>
  <c r="Y7892" i="14" s="1"/>
  <c r="AA7892" i="14" s="1"/>
  <c r="AB7892" i="14" s="1"/>
  <c r="AC7892" i="14" s="1"/>
  <c r="X4027" i="14"/>
  <c r="Y4027" i="14" s="1"/>
  <c r="AA4027" i="14" s="1"/>
  <c r="AB4027" i="14" s="1"/>
  <c r="AC4027" i="14" s="1"/>
  <c r="X7666" i="14"/>
  <c r="Y7666" i="14" s="1"/>
  <c r="AA7666" i="14" s="1"/>
  <c r="AB7666" i="14" s="1"/>
  <c r="AC7666" i="14" s="1"/>
  <c r="X7282" i="14"/>
  <c r="Y7282" i="14" s="1"/>
  <c r="AA7282" i="14" s="1"/>
  <c r="AB7282" i="14" s="1"/>
  <c r="AC7282" i="14" s="1"/>
  <c r="X7730" i="14"/>
  <c r="Y7730" i="14" s="1"/>
  <c r="AA7730" i="14" s="1"/>
  <c r="AB7730" i="14" s="1"/>
  <c r="AC7730" i="14" s="1"/>
  <c r="X6530" i="14"/>
  <c r="Y6530" i="14" s="1"/>
  <c r="AA6530" i="14" s="1"/>
  <c r="AB6530" i="14" s="1"/>
  <c r="AC6530" i="14" s="1"/>
  <c r="X5506" i="14"/>
  <c r="Y5506" i="14" s="1"/>
  <c r="AA5506" i="14" s="1"/>
  <c r="AB5506" i="14" s="1"/>
  <c r="AC5506" i="14" s="1"/>
  <c r="X4482" i="14"/>
  <c r="Y4482" i="14" s="1"/>
  <c r="AA4482" i="14" s="1"/>
  <c r="AB4482" i="14" s="1"/>
  <c r="AC4482" i="14" s="1"/>
  <c r="X339" i="14"/>
  <c r="Y339" i="14" s="1"/>
  <c r="AA339" i="14" s="1"/>
  <c r="AB339" i="14" s="1"/>
  <c r="AC339" i="14" s="1"/>
  <c r="X947" i="14"/>
  <c r="Y947" i="14" s="1"/>
  <c r="AA947" i="14" s="1"/>
  <c r="AB947" i="14" s="1"/>
  <c r="AC947" i="14" s="1"/>
  <c r="X1145" i="14"/>
  <c r="Y1145" i="14" s="1"/>
  <c r="AA1145" i="14" s="1"/>
  <c r="AB1145" i="14" s="1"/>
  <c r="AC1145" i="14" s="1"/>
  <c r="X3164" i="14"/>
  <c r="Y3164" i="14" s="1"/>
  <c r="AA3164" i="14" s="1"/>
  <c r="AB3164" i="14" s="1"/>
  <c r="AC3164" i="14" s="1"/>
  <c r="X5292" i="14"/>
  <c r="Y5292" i="14" s="1"/>
  <c r="AA5292" i="14" s="1"/>
  <c r="AB5292" i="14" s="1"/>
  <c r="AC5292" i="14" s="1"/>
  <c r="X1891" i="14"/>
  <c r="Y1891" i="14" s="1"/>
  <c r="AA1891" i="14" s="1"/>
  <c r="AB1891" i="14" s="1"/>
  <c r="AC1891" i="14" s="1"/>
  <c r="X2979" i="14"/>
  <c r="Y2979" i="14" s="1"/>
  <c r="AA2979" i="14" s="1"/>
  <c r="AB2979" i="14" s="1"/>
  <c r="AC2979" i="14" s="1"/>
  <c r="X4107" i="14"/>
  <c r="Y4107" i="14" s="1"/>
  <c r="AA4107" i="14" s="1"/>
  <c r="AB4107" i="14" s="1"/>
  <c r="AC4107" i="14" s="1"/>
  <c r="X5195" i="14"/>
  <c r="Y5195" i="14" s="1"/>
  <c r="AA5195" i="14" s="1"/>
  <c r="AB5195" i="14" s="1"/>
  <c r="AC5195" i="14" s="1"/>
  <c r="X6219" i="14"/>
  <c r="Y6219" i="14" s="1"/>
  <c r="AA6219" i="14" s="1"/>
  <c r="AB6219" i="14" s="1"/>
  <c r="AC6219" i="14" s="1"/>
  <c r="X7307" i="14"/>
  <c r="Y7307" i="14" s="1"/>
  <c r="AA7307" i="14" s="1"/>
  <c r="AB7307" i="14" s="1"/>
  <c r="AC7307" i="14" s="1"/>
  <c r="X466" i="14"/>
  <c r="Y466" i="14" s="1"/>
  <c r="AA466" i="14" s="1"/>
  <c r="AB466" i="14" s="1"/>
  <c r="AC466" i="14" s="1"/>
  <c r="X163" i="14"/>
  <c r="Y163" i="14" s="1"/>
  <c r="AA163" i="14" s="1"/>
  <c r="AB163" i="14" s="1"/>
  <c r="AC163" i="14" s="1"/>
  <c r="X1266" i="14"/>
  <c r="Y1266" i="14" s="1"/>
  <c r="AA1266" i="14" s="1"/>
  <c r="AB1266" i="14" s="1"/>
  <c r="AC1266" i="14" s="1"/>
  <c r="X798" i="14"/>
  <c r="Y798" i="14" s="1"/>
  <c r="AA798" i="14" s="1"/>
  <c r="AB798" i="14" s="1"/>
  <c r="AC798" i="14" s="1"/>
  <c r="X2328" i="14"/>
  <c r="Y2328" i="14" s="1"/>
  <c r="AA2328" i="14" s="1"/>
  <c r="AB2328" i="14" s="1"/>
  <c r="AC2328" i="14" s="1"/>
  <c r="X3932" i="14"/>
  <c r="Y3932" i="14" s="1"/>
  <c r="AA3932" i="14" s="1"/>
  <c r="AB3932" i="14" s="1"/>
  <c r="AC3932" i="14" s="1"/>
  <c r="X5444" i="14"/>
  <c r="Y5444" i="14" s="1"/>
  <c r="AA5444" i="14" s="1"/>
  <c r="AB5444" i="14" s="1"/>
  <c r="AC5444" i="14" s="1"/>
  <c r="X6864" i="14"/>
  <c r="Y6864" i="14" s="1"/>
  <c r="AA6864" i="14" s="1"/>
  <c r="AB6864" i="14" s="1"/>
  <c r="AC6864" i="14" s="1"/>
  <c r="X2419" i="14"/>
  <c r="Y2419" i="14" s="1"/>
  <c r="AA2419" i="14" s="1"/>
  <c r="AB2419" i="14" s="1"/>
  <c r="AC2419" i="14" s="1"/>
  <c r="X3187" i="14"/>
  <c r="Y3187" i="14" s="1"/>
  <c r="AA3187" i="14" s="1"/>
  <c r="AB3187" i="14" s="1"/>
  <c r="AC3187" i="14" s="1"/>
  <c r="X3983" i="14"/>
  <c r="Y3983" i="14" s="1"/>
  <c r="AA3983" i="14" s="1"/>
  <c r="AB3983" i="14" s="1"/>
  <c r="AC3983" i="14" s="1"/>
  <c r="X4763" i="14"/>
  <c r="Y4763" i="14" s="1"/>
  <c r="AA4763" i="14" s="1"/>
  <c r="AB4763" i="14" s="1"/>
  <c r="AC4763" i="14" s="1"/>
  <c r="X5531" i="14"/>
  <c r="Y5531" i="14" s="1"/>
  <c r="AA5531" i="14" s="1"/>
  <c r="AB5531" i="14" s="1"/>
  <c r="AC5531" i="14" s="1"/>
  <c r="X6299" i="14"/>
  <c r="Y6299" i="14" s="1"/>
  <c r="AA6299" i="14" s="1"/>
  <c r="AB6299" i="14" s="1"/>
  <c r="AC6299" i="14" s="1"/>
  <c r="X7067" i="14"/>
  <c r="Y7067" i="14" s="1"/>
  <c r="AA7067" i="14" s="1"/>
  <c r="AB7067" i="14" s="1"/>
  <c r="AC7067" i="14" s="1"/>
  <c r="X7899" i="14"/>
  <c r="Y7899" i="14" s="1"/>
  <c r="AA7899" i="14" s="1"/>
  <c r="AB7899" i="14" s="1"/>
  <c r="AC7899" i="14" s="1"/>
  <c r="X8283" i="14"/>
  <c r="Y8283" i="14" s="1"/>
  <c r="AA8283" i="14" s="1"/>
  <c r="AB8283" i="14" s="1"/>
  <c r="AC8283" i="14" s="1"/>
  <c r="X754" i="14"/>
  <c r="Y754" i="14" s="1"/>
  <c r="AA754" i="14" s="1"/>
  <c r="AB754" i="14" s="1"/>
  <c r="AC754" i="14" s="1"/>
  <c r="X1265" i="14"/>
  <c r="Y1265" i="14" s="1"/>
  <c r="AA1265" i="14" s="1"/>
  <c r="AB1265" i="14" s="1"/>
  <c r="AC1265" i="14" s="1"/>
  <c r="X1776" i="14"/>
  <c r="Y1776" i="14" s="1"/>
  <c r="AA1776" i="14" s="1"/>
  <c r="AB1776" i="14" s="1"/>
  <c r="AC1776" i="14" s="1"/>
  <c r="X2292" i="14"/>
  <c r="Y2292" i="14" s="1"/>
  <c r="AA2292" i="14" s="1"/>
  <c r="AB2292" i="14" s="1"/>
  <c r="AC2292" i="14" s="1"/>
  <c r="X2804" i="14"/>
  <c r="Y2804" i="14" s="1"/>
  <c r="AA2804" i="14" s="1"/>
  <c r="AB2804" i="14" s="1"/>
  <c r="AC2804" i="14" s="1"/>
  <c r="X7328" i="14"/>
  <c r="Y7328" i="14" s="1"/>
  <c r="AA7328" i="14" s="1"/>
  <c r="AB7328" i="14" s="1"/>
  <c r="AC7328" i="14" s="1"/>
  <c r="X7836" i="14"/>
  <c r="Y7836" i="14" s="1"/>
  <c r="AA7836" i="14" s="1"/>
  <c r="AB7836" i="14" s="1"/>
  <c r="AC7836" i="14" s="1"/>
  <c r="X8340" i="14"/>
  <c r="Y8340" i="14" s="1"/>
  <c r="AA8340" i="14" s="1"/>
  <c r="AB8340" i="14" s="1"/>
  <c r="AC8340" i="14" s="1"/>
  <c r="X7122" i="14"/>
  <c r="Y7122" i="14" s="1"/>
  <c r="AA7122" i="14" s="1"/>
  <c r="AB7122" i="14" s="1"/>
  <c r="AC7122" i="14" s="1"/>
  <c r="X6626" i="14"/>
  <c r="Y6626" i="14" s="1"/>
  <c r="AA6626" i="14" s="1"/>
  <c r="AB6626" i="14" s="1"/>
  <c r="AC6626" i="14" s="1"/>
  <c r="X6898" i="14"/>
  <c r="Y6898" i="14" s="1"/>
  <c r="AA6898" i="14" s="1"/>
  <c r="AB6898" i="14" s="1"/>
  <c r="AC6898" i="14" s="1"/>
  <c r="X641" i="14"/>
  <c r="Y641" i="14" s="1"/>
  <c r="AA641" i="14" s="1"/>
  <c r="AB641" i="14" s="1"/>
  <c r="AC641" i="14" s="1"/>
  <c r="X1152" i="14"/>
  <c r="Y1152" i="14" s="1"/>
  <c r="AA1152" i="14" s="1"/>
  <c r="AB1152" i="14" s="1"/>
  <c r="AC1152" i="14" s="1"/>
  <c r="X1679" i="14"/>
  <c r="Y1679" i="14" s="1"/>
  <c r="AA1679" i="14" s="1"/>
  <c r="AB1679" i="14" s="1"/>
  <c r="AC1679" i="14" s="1"/>
  <c r="X1717" i="14"/>
  <c r="Y1717" i="14" s="1"/>
  <c r="AA1717" i="14" s="1"/>
  <c r="AB1717" i="14" s="1"/>
  <c r="AC1717" i="14" s="1"/>
  <c r="X2213" i="14"/>
  <c r="Y2213" i="14" s="1"/>
  <c r="AA2213" i="14" s="1"/>
  <c r="AB2213" i="14" s="1"/>
  <c r="AC2213" i="14" s="1"/>
  <c r="X2709" i="14"/>
  <c r="Y2709" i="14" s="1"/>
  <c r="AA2709" i="14" s="1"/>
  <c r="AB2709" i="14" s="1"/>
  <c r="AC2709" i="14" s="1"/>
  <c r="X3173" i="14"/>
  <c r="Y3173" i="14" s="1"/>
  <c r="AA3173" i="14" s="1"/>
  <c r="AB3173" i="14" s="1"/>
  <c r="AC3173" i="14" s="1"/>
  <c r="X6970" i="14"/>
  <c r="Y6970" i="14" s="1"/>
  <c r="AA6970" i="14" s="1"/>
  <c r="AB6970" i="14" s="1"/>
  <c r="AC6970" i="14" s="1"/>
  <c r="X7674" i="14"/>
  <c r="Y7674" i="14" s="1"/>
  <c r="AA7674" i="14" s="1"/>
  <c r="AB7674" i="14" s="1"/>
  <c r="AC7674" i="14" s="1"/>
  <c r="X3512" i="14"/>
  <c r="Y3512" i="14" s="1"/>
  <c r="AA3512" i="14" s="1"/>
  <c r="AB3512" i="14" s="1"/>
  <c r="AC3512" i="14" s="1"/>
  <c r="X6968" i="14"/>
  <c r="Y6968" i="14" s="1"/>
  <c r="AA6968" i="14" s="1"/>
  <c r="AB6968" i="14" s="1"/>
  <c r="AC6968" i="14" s="1"/>
  <c r="X8012" i="14"/>
  <c r="Y8012" i="14" s="1"/>
  <c r="AA8012" i="14" s="1"/>
  <c r="AB8012" i="14" s="1"/>
  <c r="AC8012" i="14" s="1"/>
  <c r="X1850" i="14"/>
  <c r="Y1850" i="14" s="1"/>
  <c r="AA1850" i="14" s="1"/>
  <c r="AB1850" i="14" s="1"/>
  <c r="AC1850" i="14" s="1"/>
  <c r="X2346" i="14"/>
  <c r="Y2346" i="14" s="1"/>
  <c r="AA2346" i="14" s="1"/>
  <c r="AB2346" i="14" s="1"/>
  <c r="AC2346" i="14" s="1"/>
  <c r="X2906" i="14"/>
  <c r="Y2906" i="14" s="1"/>
  <c r="AA2906" i="14" s="1"/>
  <c r="AB2906" i="14" s="1"/>
  <c r="AC2906" i="14" s="1"/>
  <c r="X3898" i="14"/>
  <c r="Y3898" i="14" s="1"/>
  <c r="AA3898" i="14" s="1"/>
  <c r="AB3898" i="14" s="1"/>
  <c r="AC3898" i="14" s="1"/>
  <c r="X327" i="14"/>
  <c r="Y327" i="14" s="1"/>
  <c r="AA327" i="14" s="1"/>
  <c r="AB327" i="14" s="1"/>
  <c r="AC327" i="14" s="1"/>
  <c r="X583" i="14"/>
  <c r="Y583" i="14" s="1"/>
  <c r="AA583" i="14" s="1"/>
  <c r="AB583" i="14" s="1"/>
  <c r="AC583" i="14" s="1"/>
  <c r="X839" i="14"/>
  <c r="Y839" i="14" s="1"/>
  <c r="AA839" i="14" s="1"/>
  <c r="AB839" i="14" s="1"/>
  <c r="AC839" i="14" s="1"/>
  <c r="X1094" i="14"/>
  <c r="Y1094" i="14" s="1"/>
  <c r="AA1094" i="14" s="1"/>
  <c r="AB1094" i="14" s="1"/>
  <c r="AC1094" i="14" s="1"/>
  <c r="X176" i="14"/>
  <c r="Y176" i="14" s="1"/>
  <c r="AA176" i="14" s="1"/>
  <c r="AB176" i="14" s="1"/>
  <c r="AC176" i="14" s="1"/>
  <c r="X149" i="14"/>
  <c r="Y149" i="14" s="1"/>
  <c r="AA149" i="14" s="1"/>
  <c r="AB149" i="14" s="1"/>
  <c r="AC149" i="14" s="1"/>
  <c r="X405" i="14"/>
  <c r="Y405" i="14" s="1"/>
  <c r="AA405" i="14" s="1"/>
  <c r="AB405" i="14" s="1"/>
  <c r="AC405" i="14" s="1"/>
  <c r="X661" i="14"/>
  <c r="Y661" i="14" s="1"/>
  <c r="AA661" i="14" s="1"/>
  <c r="AB661" i="14" s="1"/>
  <c r="AC661" i="14" s="1"/>
  <c r="X917" i="14"/>
  <c r="Y917" i="14" s="1"/>
  <c r="AA917" i="14" s="1"/>
  <c r="AB917" i="14" s="1"/>
  <c r="AC917" i="14" s="1"/>
  <c r="X1172" i="14"/>
  <c r="Y1172" i="14" s="1"/>
  <c r="AA1172" i="14" s="1"/>
  <c r="AB1172" i="14" s="1"/>
  <c r="AC1172" i="14" s="1"/>
  <c r="X1428" i="14"/>
  <c r="Y1428" i="14" s="1"/>
  <c r="AA1428" i="14" s="1"/>
  <c r="AB1428" i="14" s="1"/>
  <c r="AC1428" i="14" s="1"/>
  <c r="X1683" i="14"/>
  <c r="Y1683" i="14" s="1"/>
  <c r="AA1683" i="14" s="1"/>
  <c r="AB1683" i="14" s="1"/>
  <c r="AC1683" i="14" s="1"/>
  <c r="X1466" i="14"/>
  <c r="Y1466" i="14" s="1"/>
  <c r="AA1466" i="14" s="1"/>
  <c r="AB1466" i="14" s="1"/>
  <c r="AC1466" i="14" s="1"/>
  <c r="X1721" i="14"/>
  <c r="Y1721" i="14" s="1"/>
  <c r="AA1721" i="14" s="1"/>
  <c r="AB1721" i="14" s="1"/>
  <c r="AC1721" i="14" s="1"/>
  <c r="X1977" i="14"/>
  <c r="Y1977" i="14" s="1"/>
  <c r="AA1977" i="14" s="1"/>
  <c r="AB1977" i="14" s="1"/>
  <c r="AC1977" i="14" s="1"/>
  <c r="X2233" i="14"/>
  <c r="Y2233" i="14" s="1"/>
  <c r="AA2233" i="14" s="1"/>
  <c r="AB2233" i="14" s="1"/>
  <c r="AC2233" i="14" s="1"/>
  <c r="X2489" i="14"/>
  <c r="Y2489" i="14" s="1"/>
  <c r="AA2489" i="14" s="1"/>
  <c r="AB2489" i="14" s="1"/>
  <c r="AC2489" i="14" s="1"/>
  <c r="X2745" i="14"/>
  <c r="Y2745" i="14" s="1"/>
  <c r="AA2745" i="14" s="1"/>
  <c r="AB2745" i="14" s="1"/>
  <c r="AC2745" i="14" s="1"/>
  <c r="X3001" i="14"/>
  <c r="Y3001" i="14" s="1"/>
  <c r="AA3001" i="14" s="1"/>
  <c r="AB3001" i="14" s="1"/>
  <c r="AC3001" i="14" s="1"/>
  <c r="X3257" i="14"/>
  <c r="Y3257" i="14" s="1"/>
  <c r="AA3257" i="14" s="1"/>
  <c r="AB3257" i="14" s="1"/>
  <c r="AC3257" i="14" s="1"/>
  <c r="X3513" i="14"/>
  <c r="Y3513" i="14" s="1"/>
  <c r="AA3513" i="14" s="1"/>
  <c r="AB3513" i="14" s="1"/>
  <c r="AC3513" i="14" s="1"/>
  <c r="X3769" i="14"/>
  <c r="Y3769" i="14" s="1"/>
  <c r="AA3769" i="14" s="1"/>
  <c r="AB3769" i="14" s="1"/>
  <c r="AC3769" i="14" s="1"/>
  <c r="X4025" i="14"/>
  <c r="Y4025" i="14" s="1"/>
  <c r="AA4025" i="14" s="1"/>
  <c r="AB4025" i="14" s="1"/>
  <c r="AC4025" i="14" s="1"/>
  <c r="X4281" i="14"/>
  <c r="Y4281" i="14" s="1"/>
  <c r="AA4281" i="14" s="1"/>
  <c r="AB4281" i="14" s="1"/>
  <c r="AC4281" i="14" s="1"/>
  <c r="X4537" i="14"/>
  <c r="Y4537" i="14" s="1"/>
  <c r="AA4537" i="14" s="1"/>
  <c r="AB4537" i="14" s="1"/>
  <c r="AC4537" i="14" s="1"/>
  <c r="X4793" i="14"/>
  <c r="Y4793" i="14" s="1"/>
  <c r="AA4793" i="14" s="1"/>
  <c r="AB4793" i="14" s="1"/>
  <c r="AC4793" i="14" s="1"/>
  <c r="X5049" i="14"/>
  <c r="Y5049" i="14" s="1"/>
  <c r="AA5049" i="14" s="1"/>
  <c r="AB5049" i="14" s="1"/>
  <c r="AC5049" i="14" s="1"/>
  <c r="X5305" i="14"/>
  <c r="Y5305" i="14" s="1"/>
  <c r="AA5305" i="14" s="1"/>
  <c r="AB5305" i="14" s="1"/>
  <c r="AC5305" i="14" s="1"/>
  <c r="X5561" i="14"/>
  <c r="Y5561" i="14" s="1"/>
  <c r="AA5561" i="14" s="1"/>
  <c r="AB5561" i="14" s="1"/>
  <c r="AC5561" i="14" s="1"/>
  <c r="X5817" i="14"/>
  <c r="Y5817" i="14" s="1"/>
  <c r="AA5817" i="14" s="1"/>
  <c r="AB5817" i="14" s="1"/>
  <c r="AC5817" i="14" s="1"/>
  <c r="X6073" i="14"/>
  <c r="Y6073" i="14" s="1"/>
  <c r="AA6073" i="14" s="1"/>
  <c r="AB6073" i="14" s="1"/>
  <c r="AC6073" i="14" s="1"/>
  <c r="X6329" i="14"/>
  <c r="Y6329" i="14" s="1"/>
  <c r="AA6329" i="14" s="1"/>
  <c r="AB6329" i="14" s="1"/>
  <c r="AC6329" i="14" s="1"/>
  <c r="X6585" i="14"/>
  <c r="Y6585" i="14" s="1"/>
  <c r="AA6585" i="14" s="1"/>
  <c r="AB6585" i="14" s="1"/>
  <c r="AC6585" i="14" s="1"/>
  <c r="X6841" i="14"/>
  <c r="Y6841" i="14" s="1"/>
  <c r="AA6841" i="14" s="1"/>
  <c r="AB6841" i="14" s="1"/>
  <c r="AC6841" i="14" s="1"/>
  <c r="X7097" i="14"/>
  <c r="Y7097" i="14" s="1"/>
  <c r="AA7097" i="14" s="1"/>
  <c r="AB7097" i="14" s="1"/>
  <c r="AC7097" i="14" s="1"/>
  <c r="X7353" i="14"/>
  <c r="Y7353" i="14" s="1"/>
  <c r="AA7353" i="14" s="1"/>
  <c r="AB7353" i="14" s="1"/>
  <c r="AC7353" i="14" s="1"/>
  <c r="X7609" i="14"/>
  <c r="Y7609" i="14" s="1"/>
  <c r="AA7609" i="14" s="1"/>
  <c r="AB7609" i="14" s="1"/>
  <c r="AC7609" i="14" s="1"/>
  <c r="X7865" i="14"/>
  <c r="Y7865" i="14" s="1"/>
  <c r="AA7865" i="14" s="1"/>
  <c r="AB7865" i="14" s="1"/>
  <c r="AC7865" i="14" s="1"/>
  <c r="X8121" i="14"/>
  <c r="Y8121" i="14" s="1"/>
  <c r="AA8121" i="14" s="1"/>
  <c r="AB8121" i="14" s="1"/>
  <c r="AC8121" i="14" s="1"/>
  <c r="X6218" i="14"/>
  <c r="Y6218" i="14" s="1"/>
  <c r="AA6218" i="14" s="1"/>
  <c r="AB6218" i="14" s="1"/>
  <c r="AC6218" i="14" s="1"/>
  <c r="X6826" i="14"/>
  <c r="Y6826" i="14" s="1"/>
  <c r="AA6826" i="14" s="1"/>
  <c r="AB6826" i="14" s="1"/>
  <c r="AC6826" i="14" s="1"/>
  <c r="X7166" i="14"/>
  <c r="Y7166" i="14" s="1"/>
  <c r="AA7166" i="14" s="1"/>
  <c r="AB7166" i="14" s="1"/>
  <c r="AC7166" i="14" s="1"/>
  <c r="X7562" i="14"/>
  <c r="Y7562" i="14" s="1"/>
  <c r="AA7562" i="14" s="1"/>
  <c r="AB7562" i="14" s="1"/>
  <c r="AC7562" i="14" s="1"/>
  <c r="X8098" i="14"/>
  <c r="Y8098" i="14" s="1"/>
  <c r="AA8098" i="14" s="1"/>
  <c r="AB8098" i="14" s="1"/>
  <c r="AC8098" i="14" s="1"/>
  <c r="X3424" i="14"/>
  <c r="Y3424" i="14" s="1"/>
  <c r="AA3424" i="14" s="1"/>
  <c r="AB3424" i="14" s="1"/>
  <c r="AC3424" i="14" s="1"/>
  <c r="X3928" i="14"/>
  <c r="Y3928" i="14" s="1"/>
  <c r="AA3928" i="14" s="1"/>
  <c r="AB3928" i="14" s="1"/>
  <c r="AC3928" i="14" s="1"/>
  <c r="X4440" i="14"/>
  <c r="Y4440" i="14" s="1"/>
  <c r="AA4440" i="14" s="1"/>
  <c r="AB4440" i="14" s="1"/>
  <c r="AC4440" i="14" s="1"/>
  <c r="X4964" i="14"/>
  <c r="Y4964" i="14" s="1"/>
  <c r="AA4964" i="14" s="1"/>
  <c r="AB4964" i="14" s="1"/>
  <c r="AC4964" i="14" s="1"/>
  <c r="X5484" i="14"/>
  <c r="Y5484" i="14" s="1"/>
  <c r="AA5484" i="14" s="1"/>
  <c r="AB5484" i="14" s="1"/>
  <c r="AC5484" i="14" s="1"/>
  <c r="X5996" i="14"/>
  <c r="Y5996" i="14" s="1"/>
  <c r="AA5996" i="14" s="1"/>
  <c r="AB5996" i="14" s="1"/>
  <c r="AC5996" i="14" s="1"/>
  <c r="X6508" i="14"/>
  <c r="Y6508" i="14" s="1"/>
  <c r="AA6508" i="14" s="1"/>
  <c r="AB6508" i="14" s="1"/>
  <c r="AC6508" i="14" s="1"/>
  <c r="X7008" i="14"/>
  <c r="Y7008" i="14" s="1"/>
  <c r="AA7008" i="14" s="1"/>
  <c r="AB7008" i="14" s="1"/>
  <c r="AC7008" i="14" s="1"/>
  <c r="X7532" i="14"/>
  <c r="Y7532" i="14" s="1"/>
  <c r="AA7532" i="14" s="1"/>
  <c r="AB7532" i="14" s="1"/>
  <c r="AC7532" i="14" s="1"/>
  <c r="X8052" i="14"/>
  <c r="Y8052" i="14" s="1"/>
  <c r="AA8052" i="14" s="1"/>
  <c r="AB8052" i="14" s="1"/>
  <c r="AC8052" i="14" s="1"/>
  <c r="X512" i="14"/>
  <c r="Y512" i="14" s="1"/>
  <c r="AA512" i="14" s="1"/>
  <c r="AB512" i="14" s="1"/>
  <c r="AC512" i="14" s="1"/>
  <c r="X768" i="14"/>
  <c r="Y768" i="14" s="1"/>
  <c r="AA768" i="14" s="1"/>
  <c r="AB768" i="14" s="1"/>
  <c r="AC768" i="14" s="1"/>
  <c r="X1024" i="14"/>
  <c r="Y1024" i="14" s="1"/>
  <c r="AA1024" i="14" s="1"/>
  <c r="AB1024" i="14" s="1"/>
  <c r="AC1024" i="14" s="1"/>
  <c r="X1279" i="14"/>
  <c r="Y1279" i="14" s="1"/>
  <c r="AA1279" i="14" s="1"/>
  <c r="AB1279" i="14" s="1"/>
  <c r="AC1279" i="14" s="1"/>
  <c r="X1535" i="14"/>
  <c r="Y1535" i="14" s="1"/>
  <c r="AA1535" i="14" s="1"/>
  <c r="AB1535" i="14" s="1"/>
  <c r="AC1535" i="14" s="1"/>
  <c r="X1790" i="14"/>
  <c r="Y1790" i="14" s="1"/>
  <c r="AA1790" i="14" s="1"/>
  <c r="AB1790" i="14" s="1"/>
  <c r="AC1790" i="14" s="1"/>
  <c r="X2046" i="14"/>
  <c r="Y2046" i="14" s="1"/>
  <c r="AA2046" i="14" s="1"/>
  <c r="AB2046" i="14" s="1"/>
  <c r="AC2046" i="14" s="1"/>
  <c r="X2302" i="14"/>
  <c r="Y2302" i="14" s="1"/>
  <c r="AA2302" i="14" s="1"/>
  <c r="AB2302" i="14" s="1"/>
  <c r="AC2302" i="14" s="1"/>
  <c r="X2558" i="14"/>
  <c r="Y2558" i="14" s="1"/>
  <c r="AA2558" i="14" s="1"/>
  <c r="AB2558" i="14" s="1"/>
  <c r="AC2558" i="14" s="1"/>
  <c r="X2814" i="14"/>
  <c r="Y2814" i="14" s="1"/>
  <c r="AA2814" i="14" s="1"/>
  <c r="AB2814" i="14" s="1"/>
  <c r="AC2814" i="14" s="1"/>
  <c r="X3070" i="14"/>
  <c r="Y3070" i="14" s="1"/>
  <c r="AA3070" i="14" s="1"/>
  <c r="AB3070" i="14" s="1"/>
  <c r="AC3070" i="14" s="1"/>
  <c r="X3326" i="14"/>
  <c r="Y3326" i="14" s="1"/>
  <c r="AA3326" i="14" s="1"/>
  <c r="AB3326" i="14" s="1"/>
  <c r="AC3326" i="14" s="1"/>
  <c r="X3582" i="14"/>
  <c r="Y3582" i="14" s="1"/>
  <c r="AA3582" i="14" s="1"/>
  <c r="AB3582" i="14" s="1"/>
  <c r="AC3582" i="14" s="1"/>
  <c r="X3838" i="14"/>
  <c r="Y3838" i="14" s="1"/>
  <c r="AA3838" i="14" s="1"/>
  <c r="AB3838" i="14" s="1"/>
  <c r="AC3838" i="14" s="1"/>
  <c r="X4102" i="14"/>
  <c r="Y4102" i="14" s="1"/>
  <c r="AA4102" i="14" s="1"/>
  <c r="AB4102" i="14" s="1"/>
  <c r="AC4102" i="14" s="1"/>
  <c r="X4442" i="14"/>
  <c r="Y4442" i="14" s="1"/>
  <c r="AA4442" i="14" s="1"/>
  <c r="AB4442" i="14" s="1"/>
  <c r="AC4442" i="14" s="1"/>
  <c r="X4782" i="14"/>
  <c r="Y4782" i="14" s="1"/>
  <c r="AA4782" i="14" s="1"/>
  <c r="AB4782" i="14" s="1"/>
  <c r="AC4782" i="14" s="1"/>
  <c r="X5126" i="14"/>
  <c r="Y5126" i="14" s="1"/>
  <c r="AA5126" i="14" s="1"/>
  <c r="AB5126" i="14" s="1"/>
  <c r="AC5126" i="14" s="1"/>
  <c r="X5466" i="14"/>
  <c r="Y5466" i="14" s="1"/>
  <c r="AA5466" i="14" s="1"/>
  <c r="AB5466" i="14" s="1"/>
  <c r="AC5466" i="14" s="1"/>
  <c r="X5806" i="14"/>
  <c r="Y5806" i="14" s="1"/>
  <c r="AA5806" i="14" s="1"/>
  <c r="AB5806" i="14" s="1"/>
  <c r="AC5806" i="14" s="1"/>
  <c r="X6154" i="14"/>
  <c r="Y6154" i="14" s="1"/>
  <c r="AA6154" i="14" s="1"/>
  <c r="AB6154" i="14" s="1"/>
  <c r="AC6154" i="14" s="1"/>
  <c r="X7494" i="14"/>
  <c r="Y7494" i="14" s="1"/>
  <c r="AA7494" i="14" s="1"/>
  <c r="AB7494" i="14" s="1"/>
  <c r="AC7494" i="14" s="1"/>
  <c r="X8270" i="14"/>
  <c r="Y8270" i="14" s="1"/>
  <c r="AA8270" i="14" s="1"/>
  <c r="AB8270" i="14" s="1"/>
  <c r="AC8270" i="14" s="1"/>
  <c r="X550" i="14"/>
  <c r="Y550" i="14" s="1"/>
  <c r="AA550" i="14" s="1"/>
  <c r="AB550" i="14" s="1"/>
  <c r="AC550" i="14" s="1"/>
  <c r="X1057" i="14"/>
  <c r="Y1057" i="14" s="1"/>
  <c r="AA1057" i="14" s="1"/>
  <c r="AB1057" i="14" s="1"/>
  <c r="AC1057" i="14" s="1"/>
  <c r="X1573" i="14"/>
  <c r="Y1573" i="14" s="1"/>
  <c r="AA1573" i="14" s="1"/>
  <c r="AB1573" i="14" s="1"/>
  <c r="AC1573" i="14" s="1"/>
  <c r="X2080" i="14"/>
  <c r="Y2080" i="14" s="1"/>
  <c r="AA2080" i="14" s="1"/>
  <c r="AB2080" i="14" s="1"/>
  <c r="AC2080" i="14" s="1"/>
  <c r="X2596" i="14"/>
  <c r="Y2596" i="14" s="1"/>
  <c r="AA2596" i="14" s="1"/>
  <c r="AB2596" i="14" s="1"/>
  <c r="AC2596" i="14" s="1"/>
  <c r="X3104" i="14"/>
  <c r="Y3104" i="14" s="1"/>
  <c r="AA3104" i="14" s="1"/>
  <c r="AB3104" i="14" s="1"/>
  <c r="AC3104" i="14" s="1"/>
  <c r="X3548" i="14"/>
  <c r="Y3548" i="14" s="1"/>
  <c r="AA3548" i="14" s="1"/>
  <c r="AB3548" i="14" s="1"/>
  <c r="AC3548" i="14" s="1"/>
  <c r="X4072" i="14"/>
  <c r="Y4072" i="14" s="1"/>
  <c r="AA4072" i="14" s="1"/>
  <c r="AB4072" i="14" s="1"/>
  <c r="AC4072" i="14" s="1"/>
  <c r="X4576" i="14"/>
  <c r="Y4576" i="14" s="1"/>
  <c r="AA4576" i="14" s="1"/>
  <c r="AB4576" i="14" s="1"/>
  <c r="AC4576" i="14" s="1"/>
  <c r="X5076" i="14"/>
  <c r="Y5076" i="14" s="1"/>
  <c r="AA5076" i="14" s="1"/>
  <c r="AB5076" i="14" s="1"/>
  <c r="AC5076" i="14" s="1"/>
  <c r="X5584" i="14"/>
  <c r="Y5584" i="14" s="1"/>
  <c r="AA5584" i="14" s="1"/>
  <c r="AB5584" i="14" s="1"/>
  <c r="AC5584" i="14" s="1"/>
  <c r="X6096" i="14"/>
  <c r="Y6096" i="14" s="1"/>
  <c r="AA6096" i="14" s="1"/>
  <c r="AB6096" i="14" s="1"/>
  <c r="AC6096" i="14" s="1"/>
  <c r="X6612" i="14"/>
  <c r="Y6612" i="14" s="1"/>
  <c r="AA6612" i="14" s="1"/>
  <c r="AB6612" i="14" s="1"/>
  <c r="AC6612" i="14" s="1"/>
  <c r="X7136" i="14"/>
  <c r="Y7136" i="14" s="1"/>
  <c r="AA7136" i="14" s="1"/>
  <c r="AB7136" i="14" s="1"/>
  <c r="AC7136" i="14" s="1"/>
  <c r="X2039" i="14"/>
  <c r="Y2039" i="14" s="1"/>
  <c r="AA2039" i="14" s="1"/>
  <c r="AB2039" i="14" s="1"/>
  <c r="AC2039" i="14" s="1"/>
  <c r="X2295" i="14"/>
  <c r="Y2295" i="14" s="1"/>
  <c r="AA2295" i="14" s="1"/>
  <c r="AB2295" i="14" s="1"/>
  <c r="AC2295" i="14" s="1"/>
  <c r="X2551" i="14"/>
  <c r="Y2551" i="14" s="1"/>
  <c r="AA2551" i="14" s="1"/>
  <c r="AB2551" i="14" s="1"/>
  <c r="AC2551" i="14" s="1"/>
  <c r="X2807" i="14"/>
  <c r="Y2807" i="14" s="1"/>
  <c r="AA2807" i="14" s="1"/>
  <c r="AB2807" i="14" s="1"/>
  <c r="AC2807" i="14" s="1"/>
  <c r="X3063" i="14"/>
  <c r="Y3063" i="14" s="1"/>
  <c r="AA3063" i="14" s="1"/>
  <c r="AB3063" i="14" s="1"/>
  <c r="AC3063" i="14" s="1"/>
  <c r="X3319" i="14"/>
  <c r="Y3319" i="14" s="1"/>
  <c r="AA3319" i="14" s="1"/>
  <c r="AB3319" i="14" s="1"/>
  <c r="AC3319" i="14" s="1"/>
  <c r="X3575" i="14"/>
  <c r="Y3575" i="14" s="1"/>
  <c r="AA3575" i="14" s="1"/>
  <c r="AB3575" i="14" s="1"/>
  <c r="AC3575" i="14" s="1"/>
  <c r="X3843" i="14"/>
  <c r="Y3843" i="14" s="1"/>
  <c r="AA3843" i="14" s="1"/>
  <c r="AB3843" i="14" s="1"/>
  <c r="AC3843" i="14" s="1"/>
  <c r="X4127" i="14"/>
  <c r="Y4127" i="14" s="1"/>
  <c r="AA4127" i="14" s="1"/>
  <c r="AB4127" i="14" s="1"/>
  <c r="AC4127" i="14" s="1"/>
  <c r="X4383" i="14"/>
  <c r="Y4383" i="14" s="1"/>
  <c r="AA4383" i="14" s="1"/>
  <c r="AB4383" i="14" s="1"/>
  <c r="AC4383" i="14" s="1"/>
  <c r="X4639" i="14"/>
  <c r="Y4639" i="14" s="1"/>
  <c r="AA4639" i="14" s="1"/>
  <c r="AB4639" i="14" s="1"/>
  <c r="AC4639" i="14" s="1"/>
  <c r="X4895" i="14"/>
  <c r="Y4895" i="14" s="1"/>
  <c r="AA4895" i="14" s="1"/>
  <c r="AB4895" i="14" s="1"/>
  <c r="AC4895" i="14" s="1"/>
  <c r="X5151" i="14"/>
  <c r="Y5151" i="14" s="1"/>
  <c r="AA5151" i="14" s="1"/>
  <c r="AB5151" i="14" s="1"/>
  <c r="AC5151" i="14" s="1"/>
  <c r="X5407" i="14"/>
  <c r="Y5407" i="14" s="1"/>
  <c r="AA5407" i="14" s="1"/>
  <c r="AB5407" i="14" s="1"/>
  <c r="AC5407" i="14" s="1"/>
  <c r="X5663" i="14"/>
  <c r="Y5663" i="14" s="1"/>
  <c r="AA5663" i="14" s="1"/>
  <c r="AB5663" i="14" s="1"/>
  <c r="AC5663" i="14" s="1"/>
  <c r="X5919" i="14"/>
  <c r="Y5919" i="14" s="1"/>
  <c r="AA5919" i="14" s="1"/>
  <c r="AB5919" i="14" s="1"/>
  <c r="AC5919" i="14" s="1"/>
  <c r="X6175" i="14"/>
  <c r="Y6175" i="14" s="1"/>
  <c r="AA6175" i="14" s="1"/>
  <c r="AB6175" i="14" s="1"/>
  <c r="AC6175" i="14" s="1"/>
  <c r="X6431" i="14"/>
  <c r="Y6431" i="14" s="1"/>
  <c r="AA6431" i="14" s="1"/>
  <c r="AB6431" i="14" s="1"/>
  <c r="AC6431" i="14" s="1"/>
  <c r="X6687" i="14"/>
  <c r="Y6687" i="14" s="1"/>
  <c r="AA6687" i="14" s="1"/>
  <c r="AB6687" i="14" s="1"/>
  <c r="AC6687" i="14" s="1"/>
  <c r="X6943" i="14"/>
  <c r="Y6943" i="14" s="1"/>
  <c r="AA6943" i="14" s="1"/>
  <c r="AB6943" i="14" s="1"/>
  <c r="AC6943" i="14" s="1"/>
  <c r="X7199" i="14"/>
  <c r="Y7199" i="14" s="1"/>
  <c r="AA7199" i="14" s="1"/>
  <c r="AB7199" i="14" s="1"/>
  <c r="AC7199" i="14" s="1"/>
  <c r="X7455" i="14"/>
  <c r="Y7455" i="14" s="1"/>
  <c r="AA7455" i="14" s="1"/>
  <c r="AB7455" i="14" s="1"/>
  <c r="AC7455" i="14" s="1"/>
  <c r="X7711" i="14"/>
  <c r="Y7711" i="14" s="1"/>
  <c r="AA7711" i="14" s="1"/>
  <c r="AB7711" i="14" s="1"/>
  <c r="AC7711" i="14" s="1"/>
  <c r="X7967" i="14"/>
  <c r="Y7967" i="14" s="1"/>
  <c r="AA7967" i="14" s="1"/>
  <c r="AB7967" i="14" s="1"/>
  <c r="AC7967" i="14" s="1"/>
  <c r="X8223" i="14"/>
  <c r="Y8223" i="14" s="1"/>
  <c r="AA8223" i="14" s="1"/>
  <c r="AB8223" i="14" s="1"/>
  <c r="AC8223" i="14" s="1"/>
  <c r="X382" i="14"/>
  <c r="Y382" i="14" s="1"/>
  <c r="AA382" i="14" s="1"/>
  <c r="AB382" i="14" s="1"/>
  <c r="AC382" i="14" s="1"/>
  <c r="X890" i="14"/>
  <c r="Y890" i="14" s="1"/>
  <c r="AA890" i="14" s="1"/>
  <c r="AB890" i="14" s="1"/>
  <c r="AC890" i="14" s="1"/>
  <c r="X1401" i="14"/>
  <c r="Y1401" i="14" s="1"/>
  <c r="AA1401" i="14" s="1"/>
  <c r="AB1401" i="14" s="1"/>
  <c r="AC1401" i="14" s="1"/>
  <c r="X1916" i="14"/>
  <c r="Y1916" i="14" s="1"/>
  <c r="AA1916" i="14" s="1"/>
  <c r="AB1916" i="14" s="1"/>
  <c r="AC1916" i="14" s="1"/>
  <c r="X2428" i="14"/>
  <c r="Y2428" i="14" s="1"/>
  <c r="AA2428" i="14" s="1"/>
  <c r="AB2428" i="14" s="1"/>
  <c r="AC2428" i="14" s="1"/>
  <c r="X2940" i="14"/>
  <c r="Y2940" i="14" s="1"/>
  <c r="AA2940" i="14" s="1"/>
  <c r="AB2940" i="14" s="1"/>
  <c r="AC2940" i="14" s="1"/>
  <c r="X7464" i="14"/>
  <c r="Y7464" i="14" s="1"/>
  <c r="AA7464" i="14" s="1"/>
  <c r="AB7464" i="14" s="1"/>
  <c r="AC7464" i="14" s="1"/>
  <c r="X7968" i="14"/>
  <c r="Y7968" i="14" s="1"/>
  <c r="AA7968" i="14" s="1"/>
  <c r="AB7968" i="14" s="1"/>
  <c r="AC7968" i="14" s="1"/>
  <c r="X4370" i="14"/>
  <c r="Y4370" i="14" s="1"/>
  <c r="AA4370" i="14" s="1"/>
  <c r="AB4370" i="14" s="1"/>
  <c r="AC4370" i="14" s="1"/>
  <c r="X7906" i="14"/>
  <c r="Y7906" i="14" s="1"/>
  <c r="AA7906" i="14" s="1"/>
  <c r="AB7906" i="14" s="1"/>
  <c r="AC7906" i="14" s="1"/>
  <c r="X7570" i="14"/>
  <c r="Y7570" i="14" s="1"/>
  <c r="AA7570" i="14" s="1"/>
  <c r="AB7570" i="14" s="1"/>
  <c r="AC7570" i="14" s="1"/>
  <c r="X139" i="14"/>
  <c r="Y139" i="14" s="1"/>
  <c r="AA139" i="14" s="1"/>
  <c r="AB139" i="14" s="1"/>
  <c r="AC139" i="14" s="1"/>
  <c r="X395" i="14"/>
  <c r="Y395" i="14" s="1"/>
  <c r="AA395" i="14" s="1"/>
  <c r="AB395" i="14" s="1"/>
  <c r="AC395" i="14" s="1"/>
  <c r="X651" i="14"/>
  <c r="Y651" i="14" s="1"/>
  <c r="AA651" i="14" s="1"/>
  <c r="AB651" i="14" s="1"/>
  <c r="AC651" i="14" s="1"/>
  <c r="X907" i="14"/>
  <c r="Y907" i="14" s="1"/>
  <c r="AA907" i="14" s="1"/>
  <c r="AB907" i="14" s="1"/>
  <c r="AC907" i="14" s="1"/>
  <c r="X1162" i="14"/>
  <c r="Y1162" i="14" s="1"/>
  <c r="AA1162" i="14" s="1"/>
  <c r="AB1162" i="14" s="1"/>
  <c r="AC1162" i="14" s="1"/>
  <c r="X244" i="14"/>
  <c r="Y244" i="14" s="1"/>
  <c r="AA244" i="14" s="1"/>
  <c r="AB244" i="14" s="1"/>
  <c r="AC244" i="14" s="1"/>
  <c r="X217" i="14"/>
  <c r="Y217" i="14" s="1"/>
  <c r="AA217" i="14" s="1"/>
  <c r="AB217" i="14" s="1"/>
  <c r="AC217" i="14" s="1"/>
  <c r="X473" i="14"/>
  <c r="Y473" i="14" s="1"/>
  <c r="AA473" i="14" s="1"/>
  <c r="AB473" i="14" s="1"/>
  <c r="AC473" i="14" s="1"/>
  <c r="X729" i="14"/>
  <c r="Y729" i="14" s="1"/>
  <c r="AA729" i="14" s="1"/>
  <c r="AB729" i="14" s="1"/>
  <c r="AC729" i="14" s="1"/>
  <c r="X985" i="14"/>
  <c r="Y985" i="14" s="1"/>
  <c r="AA985" i="14" s="1"/>
  <c r="AB985" i="14" s="1"/>
  <c r="AC985" i="14" s="1"/>
  <c r="X1240" i="14"/>
  <c r="Y1240" i="14" s="1"/>
  <c r="AA1240" i="14" s="1"/>
  <c r="AB1240" i="14" s="1"/>
  <c r="AC1240" i="14" s="1"/>
  <c r="X1496" i="14"/>
  <c r="Y1496" i="14" s="1"/>
  <c r="AA1496" i="14" s="1"/>
  <c r="AB1496" i="14" s="1"/>
  <c r="AC1496" i="14" s="1"/>
  <c r="X1751" i="14"/>
  <c r="Y1751" i="14" s="1"/>
  <c r="AA1751" i="14" s="1"/>
  <c r="AB1751" i="14" s="1"/>
  <c r="AC1751" i="14" s="1"/>
  <c r="X1534" i="14"/>
  <c r="Y1534" i="14" s="1"/>
  <c r="AA1534" i="14" s="1"/>
  <c r="AB1534" i="14" s="1"/>
  <c r="AC1534" i="14" s="1"/>
  <c r="X1789" i="14"/>
  <c r="Y1789" i="14" s="1"/>
  <c r="AA1789" i="14" s="1"/>
  <c r="AB1789" i="14" s="1"/>
  <c r="AC1789" i="14" s="1"/>
  <c r="X2045" i="14"/>
  <c r="Y2045" i="14" s="1"/>
  <c r="AA2045" i="14" s="1"/>
  <c r="AB2045" i="14" s="1"/>
  <c r="AC2045" i="14" s="1"/>
  <c r="X2301" i="14"/>
  <c r="Y2301" i="14" s="1"/>
  <c r="AA2301" i="14" s="1"/>
  <c r="AB2301" i="14" s="1"/>
  <c r="AC2301" i="14" s="1"/>
  <c r="X2557" i="14"/>
  <c r="Y2557" i="14" s="1"/>
  <c r="AA2557" i="14" s="1"/>
  <c r="AB2557" i="14" s="1"/>
  <c r="AC2557" i="14" s="1"/>
  <c r="X2813" i="14"/>
  <c r="Y2813" i="14" s="1"/>
  <c r="AA2813" i="14" s="1"/>
  <c r="AB2813" i="14" s="1"/>
  <c r="AC2813" i="14" s="1"/>
  <c r="X3069" i="14"/>
  <c r="Y3069" i="14" s="1"/>
  <c r="AA3069" i="14" s="1"/>
  <c r="AB3069" i="14" s="1"/>
  <c r="AC3069" i="14" s="1"/>
  <c r="X3325" i="14"/>
  <c r="Y3325" i="14" s="1"/>
  <c r="AA3325" i="14" s="1"/>
  <c r="AB3325" i="14" s="1"/>
  <c r="AC3325" i="14" s="1"/>
  <c r="X3581" i="14"/>
  <c r="Y3581" i="14" s="1"/>
  <c r="AA3581" i="14" s="1"/>
  <c r="AB3581" i="14" s="1"/>
  <c r="AC3581" i="14" s="1"/>
  <c r="X3837" i="14"/>
  <c r="Y3837" i="14" s="1"/>
  <c r="AA3837" i="14" s="1"/>
  <c r="AB3837" i="14" s="1"/>
  <c r="AC3837" i="14" s="1"/>
  <c r="X4093" i="14"/>
  <c r="Y4093" i="14" s="1"/>
  <c r="AA4093" i="14" s="1"/>
  <c r="AB4093" i="14" s="1"/>
  <c r="AC4093" i="14" s="1"/>
  <c r="X4349" i="14"/>
  <c r="Y4349" i="14" s="1"/>
  <c r="AA4349" i="14" s="1"/>
  <c r="AB4349" i="14" s="1"/>
  <c r="AC4349" i="14" s="1"/>
  <c r="X4605" i="14"/>
  <c r="Y4605" i="14" s="1"/>
  <c r="AA4605" i="14" s="1"/>
  <c r="AB4605" i="14" s="1"/>
  <c r="AC4605" i="14" s="1"/>
  <c r="X4861" i="14"/>
  <c r="Y4861" i="14" s="1"/>
  <c r="AA4861" i="14" s="1"/>
  <c r="AB4861" i="14" s="1"/>
  <c r="AC4861" i="14" s="1"/>
  <c r="X5117" i="14"/>
  <c r="Y5117" i="14" s="1"/>
  <c r="AA5117" i="14" s="1"/>
  <c r="AB5117" i="14" s="1"/>
  <c r="AC5117" i="14" s="1"/>
  <c r="X5373" i="14"/>
  <c r="Y5373" i="14" s="1"/>
  <c r="AA5373" i="14" s="1"/>
  <c r="AB5373" i="14" s="1"/>
  <c r="AC5373" i="14" s="1"/>
  <c r="X5629" i="14"/>
  <c r="Y5629" i="14" s="1"/>
  <c r="AA5629" i="14" s="1"/>
  <c r="AB5629" i="14" s="1"/>
  <c r="AC5629" i="14" s="1"/>
  <c r="X5885" i="14"/>
  <c r="Y5885" i="14" s="1"/>
  <c r="AA5885" i="14" s="1"/>
  <c r="AB5885" i="14" s="1"/>
  <c r="AC5885" i="14" s="1"/>
  <c r="X6141" i="14"/>
  <c r="Y6141" i="14" s="1"/>
  <c r="AA6141" i="14" s="1"/>
  <c r="AB6141" i="14" s="1"/>
  <c r="AC6141" i="14" s="1"/>
  <c r="X6397" i="14"/>
  <c r="Y6397" i="14" s="1"/>
  <c r="AA6397" i="14" s="1"/>
  <c r="AB6397" i="14" s="1"/>
  <c r="AC6397" i="14" s="1"/>
  <c r="X6653" i="14"/>
  <c r="Y6653" i="14" s="1"/>
  <c r="AA6653" i="14" s="1"/>
  <c r="AB6653" i="14" s="1"/>
  <c r="AC6653" i="14" s="1"/>
  <c r="X6909" i="14"/>
  <c r="Y6909" i="14" s="1"/>
  <c r="AA6909" i="14" s="1"/>
  <c r="AB6909" i="14" s="1"/>
  <c r="AC6909" i="14" s="1"/>
  <c r="X7165" i="14"/>
  <c r="Y7165" i="14" s="1"/>
  <c r="AA7165" i="14" s="1"/>
  <c r="AB7165" i="14" s="1"/>
  <c r="AC7165" i="14" s="1"/>
  <c r="X7421" i="14"/>
  <c r="Y7421" i="14" s="1"/>
  <c r="AA7421" i="14" s="1"/>
  <c r="AB7421" i="14" s="1"/>
  <c r="AC7421" i="14" s="1"/>
  <c r="X7677" i="14"/>
  <c r="Y7677" i="14" s="1"/>
  <c r="AA7677" i="14" s="1"/>
  <c r="AB7677" i="14" s="1"/>
  <c r="AC7677" i="14" s="1"/>
  <c r="X7933" i="14"/>
  <c r="Y7933" i="14" s="1"/>
  <c r="AA7933" i="14" s="1"/>
  <c r="AB7933" i="14" s="1"/>
  <c r="AC7933" i="14" s="1"/>
  <c r="X8189" i="14"/>
  <c r="Y8189" i="14" s="1"/>
  <c r="AA8189" i="14" s="1"/>
  <c r="AB8189" i="14" s="1"/>
  <c r="AC8189" i="14" s="1"/>
  <c r="X6406" i="14"/>
  <c r="Y6406" i="14" s="1"/>
  <c r="AA6406" i="14" s="1"/>
  <c r="AB6406" i="14" s="1"/>
  <c r="AC6406" i="14" s="1"/>
  <c r="X6918" i="14"/>
  <c r="Y6918" i="14" s="1"/>
  <c r="AA6918" i="14" s="1"/>
  <c r="AB6918" i="14" s="1"/>
  <c r="AC6918" i="14" s="1"/>
  <c r="X7258" i="14"/>
  <c r="Y7258" i="14" s="1"/>
  <c r="AA7258" i="14" s="1"/>
  <c r="AB7258" i="14" s="1"/>
  <c r="AC7258" i="14" s="1"/>
  <c r="X7718" i="14"/>
  <c r="Y7718" i="14" s="1"/>
  <c r="AA7718" i="14" s="1"/>
  <c r="AB7718" i="14" s="1"/>
  <c r="AC7718" i="14" s="1"/>
  <c r="X8218" i="14"/>
  <c r="Y8218" i="14" s="1"/>
  <c r="AA8218" i="14" s="1"/>
  <c r="AB8218" i="14" s="1"/>
  <c r="AC8218" i="14" s="1"/>
  <c r="X3560" i="14"/>
  <c r="Y3560" i="14" s="1"/>
  <c r="AA3560" i="14" s="1"/>
  <c r="AB3560" i="14" s="1"/>
  <c r="AC3560" i="14" s="1"/>
  <c r="X4064" i="14"/>
  <c r="Y4064" i="14" s="1"/>
  <c r="AA4064" i="14" s="1"/>
  <c r="AB4064" i="14" s="1"/>
  <c r="AC4064" i="14" s="1"/>
  <c r="X4580" i="14"/>
  <c r="Y4580" i="14" s="1"/>
  <c r="AA4580" i="14" s="1"/>
  <c r="AB4580" i="14" s="1"/>
  <c r="AC4580" i="14" s="1"/>
  <c r="X5104" i="14"/>
  <c r="Y5104" i="14" s="1"/>
  <c r="AA5104" i="14" s="1"/>
  <c r="AB5104" i="14" s="1"/>
  <c r="AC5104" i="14" s="1"/>
  <c r="X5620" i="14"/>
  <c r="Y5620" i="14" s="1"/>
  <c r="AA5620" i="14" s="1"/>
  <c r="AB5620" i="14" s="1"/>
  <c r="AC5620" i="14" s="1"/>
  <c r="X6132" i="14"/>
  <c r="Y6132" i="14" s="1"/>
  <c r="AA6132" i="14" s="1"/>
  <c r="AB6132" i="14" s="1"/>
  <c r="AC6132" i="14" s="1"/>
  <c r="X6640" i="14"/>
  <c r="Y6640" i="14" s="1"/>
  <c r="AA6640" i="14" s="1"/>
  <c r="AB6640" i="14" s="1"/>
  <c r="AC6640" i="14" s="1"/>
  <c r="X7140" i="14"/>
  <c r="Y7140" i="14" s="1"/>
  <c r="AA7140" i="14" s="1"/>
  <c r="AB7140" i="14" s="1"/>
  <c r="AC7140" i="14" s="1"/>
  <c r="X7672" i="14"/>
  <c r="Y7672" i="14" s="1"/>
  <c r="AA7672" i="14" s="1"/>
  <c r="AB7672" i="14" s="1"/>
  <c r="AC7672" i="14" s="1"/>
  <c r="X8192" i="14"/>
  <c r="Y8192" i="14" s="1"/>
  <c r="AA8192" i="14" s="1"/>
  <c r="AB8192" i="14" s="1"/>
  <c r="AC8192" i="14" s="1"/>
  <c r="X580" i="14"/>
  <c r="Y580" i="14" s="1"/>
  <c r="AA580" i="14" s="1"/>
  <c r="AB580" i="14" s="1"/>
  <c r="AC580" i="14" s="1"/>
  <c r="X836" i="14"/>
  <c r="Y836" i="14" s="1"/>
  <c r="AA836" i="14" s="1"/>
  <c r="AB836" i="14" s="1"/>
  <c r="AC836" i="14" s="1"/>
  <c r="X1091" i="14"/>
  <c r="Y1091" i="14" s="1"/>
  <c r="AA1091" i="14" s="1"/>
  <c r="AB1091" i="14" s="1"/>
  <c r="AC1091" i="14" s="1"/>
  <c r="X1347" i="14"/>
  <c r="Y1347" i="14" s="1"/>
  <c r="AA1347" i="14" s="1"/>
  <c r="AB1347" i="14" s="1"/>
  <c r="AC1347" i="14" s="1"/>
  <c r="X1603" i="14"/>
  <c r="Y1603" i="14" s="1"/>
  <c r="AA1603" i="14" s="1"/>
  <c r="AB1603" i="14" s="1"/>
  <c r="AC1603" i="14" s="1"/>
  <c r="X1858" i="14"/>
  <c r="Y1858" i="14" s="1"/>
  <c r="AA1858" i="14" s="1"/>
  <c r="AB1858" i="14" s="1"/>
  <c r="AC1858" i="14" s="1"/>
  <c r="X2114" i="14"/>
  <c r="Y2114" i="14" s="1"/>
  <c r="AA2114" i="14" s="1"/>
  <c r="AB2114" i="14" s="1"/>
  <c r="AC2114" i="14" s="1"/>
  <c r="X2370" i="14"/>
  <c r="Y2370" i="14" s="1"/>
  <c r="AA2370" i="14" s="1"/>
  <c r="AB2370" i="14" s="1"/>
  <c r="AC2370" i="14" s="1"/>
  <c r="X2626" i="14"/>
  <c r="Y2626" i="14" s="1"/>
  <c r="AA2626" i="14" s="1"/>
  <c r="AB2626" i="14" s="1"/>
  <c r="AC2626" i="14" s="1"/>
  <c r="X2882" i="14"/>
  <c r="Y2882" i="14" s="1"/>
  <c r="AA2882" i="14" s="1"/>
  <c r="AB2882" i="14" s="1"/>
  <c r="AC2882" i="14" s="1"/>
  <c r="X3138" i="14"/>
  <c r="Y3138" i="14" s="1"/>
  <c r="AA3138" i="14" s="1"/>
  <c r="AB3138" i="14" s="1"/>
  <c r="AC3138" i="14" s="1"/>
  <c r="X3394" i="14"/>
  <c r="Y3394" i="14" s="1"/>
  <c r="AA3394" i="14" s="1"/>
  <c r="AB3394" i="14" s="1"/>
  <c r="AC3394" i="14" s="1"/>
  <c r="X3650" i="14"/>
  <c r="Y3650" i="14" s="1"/>
  <c r="AA3650" i="14" s="1"/>
  <c r="AB3650" i="14" s="1"/>
  <c r="AC3650" i="14" s="1"/>
  <c r="X3906" i="14"/>
  <c r="Y3906" i="14" s="1"/>
  <c r="AA3906" i="14" s="1"/>
  <c r="AB3906" i="14" s="1"/>
  <c r="AC3906" i="14" s="1"/>
  <c r="X4190" i="14"/>
  <c r="Y4190" i="14" s="1"/>
  <c r="AA4190" i="14" s="1"/>
  <c r="AB4190" i="14" s="1"/>
  <c r="AC4190" i="14" s="1"/>
  <c r="X4534" i="14"/>
  <c r="Y4534" i="14" s="1"/>
  <c r="AA4534" i="14" s="1"/>
  <c r="AB4534" i="14" s="1"/>
  <c r="AC4534" i="14" s="1"/>
  <c r="X4874" i="14"/>
  <c r="Y4874" i="14" s="1"/>
  <c r="AA4874" i="14" s="1"/>
  <c r="AB4874" i="14" s="1"/>
  <c r="AC4874" i="14" s="1"/>
  <c r="X5214" i="14"/>
  <c r="Y5214" i="14" s="1"/>
  <c r="AA5214" i="14" s="1"/>
  <c r="AB5214" i="14" s="1"/>
  <c r="AC5214" i="14" s="1"/>
  <c r="X5558" i="14"/>
  <c r="Y5558" i="14" s="1"/>
  <c r="AA5558" i="14" s="1"/>
  <c r="AB5558" i="14" s="1"/>
  <c r="AC5558" i="14" s="1"/>
  <c r="X5898" i="14"/>
  <c r="Y5898" i="14" s="1"/>
  <c r="AA5898" i="14" s="1"/>
  <c r="AB5898" i="14" s="1"/>
  <c r="AC5898" i="14" s="1"/>
  <c r="X6310" i="14"/>
  <c r="Y6310" i="14" s="1"/>
  <c r="AA6310" i="14" s="1"/>
  <c r="AB6310" i="14" s="1"/>
  <c r="AC6310" i="14" s="1"/>
  <c r="X7722" i="14"/>
  <c r="Y7722" i="14" s="1"/>
  <c r="AA7722" i="14" s="1"/>
  <c r="AB7722" i="14" s="1"/>
  <c r="AC7722" i="14" s="1"/>
  <c r="X174" i="14"/>
  <c r="Y174" i="14" s="1"/>
  <c r="AA174" i="14" s="1"/>
  <c r="AB174" i="14" s="1"/>
  <c r="AC174" i="14" s="1"/>
  <c r="X686" i="14"/>
  <c r="Y686" i="14" s="1"/>
  <c r="AA686" i="14" s="1"/>
  <c r="AB686" i="14" s="1"/>
  <c r="AC686" i="14" s="1"/>
  <c r="X1197" i="14"/>
  <c r="Y1197" i="14" s="1"/>
  <c r="AA1197" i="14" s="1"/>
  <c r="AB1197" i="14" s="1"/>
  <c r="AC1197" i="14" s="1"/>
  <c r="X1708" i="14"/>
  <c r="Y1708" i="14" s="1"/>
  <c r="AA1708" i="14" s="1"/>
  <c r="AB1708" i="14" s="1"/>
  <c r="AC1708" i="14" s="1"/>
  <c r="X2212" i="14"/>
  <c r="Y2212" i="14" s="1"/>
  <c r="AA2212" i="14" s="1"/>
  <c r="AB2212" i="14" s="1"/>
  <c r="AC2212" i="14" s="1"/>
  <c r="X2728" i="14"/>
  <c r="Y2728" i="14" s="1"/>
  <c r="AA2728" i="14" s="1"/>
  <c r="AB2728" i="14" s="1"/>
  <c r="AC2728" i="14" s="1"/>
  <c r="X3188" i="14"/>
  <c r="Y3188" i="14" s="1"/>
  <c r="AA3188" i="14" s="1"/>
  <c r="AB3188" i="14" s="1"/>
  <c r="AC3188" i="14" s="1"/>
  <c r="X3684" i="14"/>
  <c r="Y3684" i="14" s="1"/>
  <c r="AA3684" i="14" s="1"/>
  <c r="AB3684" i="14" s="1"/>
  <c r="AC3684" i="14" s="1"/>
  <c r="X4208" i="14"/>
  <c r="Y4208" i="14" s="1"/>
  <c r="AA4208" i="14" s="1"/>
  <c r="AB4208" i="14" s="1"/>
  <c r="AC4208" i="14" s="1"/>
  <c r="X4708" i="14"/>
  <c r="Y4708" i="14" s="1"/>
  <c r="AA4708" i="14" s="1"/>
  <c r="AB4708" i="14" s="1"/>
  <c r="AC4708" i="14" s="1"/>
  <c r="X5212" i="14"/>
  <c r="Y5212" i="14" s="1"/>
  <c r="AA5212" i="14" s="1"/>
  <c r="AB5212" i="14" s="1"/>
  <c r="AC5212" i="14" s="1"/>
  <c r="X5720" i="14"/>
  <c r="Y5720" i="14" s="1"/>
  <c r="AA5720" i="14" s="1"/>
  <c r="AB5720" i="14" s="1"/>
  <c r="AC5720" i="14" s="1"/>
  <c r="X6232" i="14"/>
  <c r="Y6232" i="14" s="1"/>
  <c r="AA6232" i="14" s="1"/>
  <c r="AB6232" i="14" s="1"/>
  <c r="AC6232" i="14" s="1"/>
  <c r="X6748" i="14"/>
  <c r="Y6748" i="14" s="1"/>
  <c r="AA6748" i="14" s="1"/>
  <c r="AB6748" i="14" s="1"/>
  <c r="AC6748" i="14" s="1"/>
  <c r="X1851" i="14"/>
  <c r="Y1851" i="14" s="1"/>
  <c r="AA1851" i="14" s="1"/>
  <c r="AB1851" i="14" s="1"/>
  <c r="AC1851" i="14" s="1"/>
  <c r="X2107" i="14"/>
  <c r="Y2107" i="14" s="1"/>
  <c r="AA2107" i="14" s="1"/>
  <c r="AB2107" i="14" s="1"/>
  <c r="AC2107" i="14" s="1"/>
  <c r="X2363" i="14"/>
  <c r="Y2363" i="14" s="1"/>
  <c r="AA2363" i="14" s="1"/>
  <c r="AB2363" i="14" s="1"/>
  <c r="AC2363" i="14" s="1"/>
  <c r="X2619" i="14"/>
  <c r="Y2619" i="14" s="1"/>
  <c r="AA2619" i="14" s="1"/>
  <c r="AB2619" i="14" s="1"/>
  <c r="AC2619" i="14" s="1"/>
  <c r="X2875" i="14"/>
  <c r="Y2875" i="14" s="1"/>
  <c r="AA2875" i="14" s="1"/>
  <c r="AB2875" i="14" s="1"/>
  <c r="AC2875" i="14" s="1"/>
  <c r="X3131" i="14"/>
  <c r="Y3131" i="14" s="1"/>
  <c r="AA3131" i="14" s="1"/>
  <c r="AB3131" i="14" s="1"/>
  <c r="AC3131" i="14" s="1"/>
  <c r="X3387" i="14"/>
  <c r="Y3387" i="14" s="1"/>
  <c r="AA3387" i="14" s="1"/>
  <c r="AB3387" i="14" s="1"/>
  <c r="AC3387" i="14" s="1"/>
  <c r="X3643" i="14"/>
  <c r="Y3643" i="14" s="1"/>
  <c r="AA3643" i="14" s="1"/>
  <c r="AB3643" i="14" s="1"/>
  <c r="AC3643" i="14" s="1"/>
  <c r="X3919" i="14"/>
  <c r="Y3919" i="14" s="1"/>
  <c r="AA3919" i="14" s="1"/>
  <c r="AB3919" i="14" s="1"/>
  <c r="AC3919" i="14" s="1"/>
  <c r="X4195" i="14"/>
  <c r="Y4195" i="14" s="1"/>
  <c r="AA4195" i="14" s="1"/>
  <c r="AB4195" i="14" s="1"/>
  <c r="AC4195" i="14" s="1"/>
  <c r="X4451" i="14"/>
  <c r="Y4451" i="14" s="1"/>
  <c r="AA4451" i="14" s="1"/>
  <c r="AB4451" i="14" s="1"/>
  <c r="AC4451" i="14" s="1"/>
  <c r="X4707" i="14"/>
  <c r="Y4707" i="14" s="1"/>
  <c r="AA4707" i="14" s="1"/>
  <c r="AB4707" i="14" s="1"/>
  <c r="AC4707" i="14" s="1"/>
  <c r="X4963" i="14"/>
  <c r="Y4963" i="14" s="1"/>
  <c r="AA4963" i="14" s="1"/>
  <c r="AB4963" i="14" s="1"/>
  <c r="AC4963" i="14" s="1"/>
  <c r="X5219" i="14"/>
  <c r="Y5219" i="14" s="1"/>
  <c r="AA5219" i="14" s="1"/>
  <c r="AB5219" i="14" s="1"/>
  <c r="AC5219" i="14" s="1"/>
  <c r="X5475" i="14"/>
  <c r="Y5475" i="14" s="1"/>
  <c r="AA5475" i="14" s="1"/>
  <c r="AB5475" i="14" s="1"/>
  <c r="AC5475" i="14" s="1"/>
  <c r="X5731" i="14"/>
  <c r="Y5731" i="14" s="1"/>
  <c r="AA5731" i="14" s="1"/>
  <c r="AB5731" i="14" s="1"/>
  <c r="AC5731" i="14" s="1"/>
  <c r="X5987" i="14"/>
  <c r="Y5987" i="14" s="1"/>
  <c r="AA5987" i="14" s="1"/>
  <c r="AB5987" i="14" s="1"/>
  <c r="AC5987" i="14" s="1"/>
  <c r="X6243" i="14"/>
  <c r="Y6243" i="14" s="1"/>
  <c r="AA6243" i="14" s="1"/>
  <c r="AB6243" i="14" s="1"/>
  <c r="AC6243" i="14" s="1"/>
  <c r="X6499" i="14"/>
  <c r="Y6499" i="14" s="1"/>
  <c r="AA6499" i="14" s="1"/>
  <c r="AB6499" i="14" s="1"/>
  <c r="AC6499" i="14" s="1"/>
  <c r="X6755" i="14"/>
  <c r="Y6755" i="14" s="1"/>
  <c r="AA6755" i="14" s="1"/>
  <c r="AB6755" i="14" s="1"/>
  <c r="AC6755" i="14" s="1"/>
  <c r="X7011" i="14"/>
  <c r="Y7011" i="14" s="1"/>
  <c r="AA7011" i="14" s="1"/>
  <c r="AB7011" i="14" s="1"/>
  <c r="AC7011" i="14" s="1"/>
  <c r="X7267" i="14"/>
  <c r="Y7267" i="14" s="1"/>
  <c r="AA7267" i="14" s="1"/>
  <c r="AB7267" i="14" s="1"/>
  <c r="AC7267" i="14" s="1"/>
  <c r="X7523" i="14"/>
  <c r="Y7523" i="14" s="1"/>
  <c r="AA7523" i="14" s="1"/>
  <c r="AB7523" i="14" s="1"/>
  <c r="AC7523" i="14" s="1"/>
  <c r="X7779" i="14"/>
  <c r="Y7779" i="14" s="1"/>
  <c r="AA7779" i="14" s="1"/>
  <c r="AB7779" i="14" s="1"/>
  <c r="AC7779" i="14" s="1"/>
  <c r="X8035" i="14"/>
  <c r="Y8035" i="14" s="1"/>
  <c r="AA8035" i="14" s="1"/>
  <c r="AB8035" i="14" s="1"/>
  <c r="AC8035" i="14" s="1"/>
  <c r="X8291" i="14"/>
  <c r="Y8291" i="14" s="1"/>
  <c r="AA8291" i="14" s="1"/>
  <c r="AB8291" i="14" s="1"/>
  <c r="AC8291" i="14" s="1"/>
  <c r="X514" i="14"/>
  <c r="Y514" i="14" s="1"/>
  <c r="AA514" i="14" s="1"/>
  <c r="AB514" i="14" s="1"/>
  <c r="AC514" i="14" s="1"/>
  <c r="X1030" i="14"/>
  <c r="Y1030" i="14" s="1"/>
  <c r="AA1030" i="14" s="1"/>
  <c r="AB1030" i="14" s="1"/>
  <c r="AC1030" i="14" s="1"/>
  <c r="X1537" i="14"/>
  <c r="Y1537" i="14" s="1"/>
  <c r="AA1537" i="14" s="1"/>
  <c r="AB1537" i="14" s="1"/>
  <c r="AC1537" i="14" s="1"/>
  <c r="X2052" i="14"/>
  <c r="Y2052" i="14" s="1"/>
  <c r="AA2052" i="14" s="1"/>
  <c r="AB2052" i="14" s="1"/>
  <c r="AC2052" i="14" s="1"/>
  <c r="X2564" i="14"/>
  <c r="Y2564" i="14" s="1"/>
  <c r="AA2564" i="14" s="1"/>
  <c r="AB2564" i="14" s="1"/>
  <c r="AC2564" i="14" s="1"/>
  <c r="X3072" i="14"/>
  <c r="Y3072" i="14" s="1"/>
  <c r="AA3072" i="14" s="1"/>
  <c r="AB3072" i="14" s="1"/>
  <c r="AC3072" i="14" s="1"/>
  <c r="X7600" i="14"/>
  <c r="Y7600" i="14" s="1"/>
  <c r="AA7600" i="14" s="1"/>
  <c r="AB7600" i="14" s="1"/>
  <c r="AC7600" i="14" s="1"/>
  <c r="X8100" i="14"/>
  <c r="Y8100" i="14" s="1"/>
  <c r="AA8100" i="14" s="1"/>
  <c r="AB8100" i="14" s="1"/>
  <c r="AC8100" i="14" s="1"/>
  <c r="X5282" i="14"/>
  <c r="Y5282" i="14" s="1"/>
  <c r="AA5282" i="14" s="1"/>
  <c r="AB5282" i="14" s="1"/>
  <c r="AC5282" i="14" s="1"/>
  <c r="X4850" i="14"/>
  <c r="Y4850" i="14" s="1"/>
  <c r="AA4850" i="14" s="1"/>
  <c r="AB4850" i="14" s="1"/>
  <c r="AC4850" i="14" s="1"/>
  <c r="X4658" i="14"/>
  <c r="Y4658" i="14" s="1"/>
  <c r="AA4658" i="14" s="1"/>
  <c r="AB4658" i="14" s="1"/>
  <c r="AC4658" i="14" s="1"/>
  <c r="X209" i="14"/>
  <c r="Y209" i="14" s="1"/>
  <c r="AA209" i="14" s="1"/>
  <c r="AB209" i="14" s="1"/>
  <c r="AC209" i="14" s="1"/>
  <c r="X689" i="14"/>
  <c r="Y689" i="14" s="1"/>
  <c r="AA689" i="14" s="1"/>
  <c r="AB689" i="14" s="1"/>
  <c r="AC689" i="14" s="1"/>
  <c r="X1200" i="14"/>
  <c r="Y1200" i="14" s="1"/>
  <c r="AA1200" i="14" s="1"/>
  <c r="AB1200" i="14" s="1"/>
  <c r="AC1200" i="14" s="1"/>
  <c r="X1695" i="14"/>
  <c r="Y1695" i="14" s="1"/>
  <c r="AA1695" i="14" s="1"/>
  <c r="AB1695" i="14" s="1"/>
  <c r="AC1695" i="14" s="1"/>
  <c r="X1733" i="14"/>
  <c r="Y1733" i="14" s="1"/>
  <c r="AA1733" i="14" s="1"/>
  <c r="AB1733" i="14" s="1"/>
  <c r="AC1733" i="14" s="1"/>
  <c r="X2261" i="14"/>
  <c r="Y2261" i="14" s="1"/>
  <c r="AA2261" i="14" s="1"/>
  <c r="AB2261" i="14" s="1"/>
  <c r="AC2261" i="14" s="1"/>
  <c r="X2789" i="14"/>
  <c r="Y2789" i="14" s="1"/>
  <c r="AA2789" i="14" s="1"/>
  <c r="AB2789" i="14" s="1"/>
  <c r="AC2789" i="14" s="1"/>
  <c r="X3301" i="14"/>
  <c r="Y3301" i="14" s="1"/>
  <c r="AA3301" i="14" s="1"/>
  <c r="AB3301" i="14" s="1"/>
  <c r="AC3301" i="14" s="1"/>
  <c r="X3573" i="14"/>
  <c r="Y3573" i="14" s="1"/>
  <c r="AA3573" i="14" s="1"/>
  <c r="AB3573" i="14" s="1"/>
  <c r="AC3573" i="14" s="1"/>
  <c r="X3829" i="14"/>
  <c r="Y3829" i="14" s="1"/>
  <c r="AA3829" i="14" s="1"/>
  <c r="AB3829" i="14" s="1"/>
  <c r="AC3829" i="14" s="1"/>
  <c r="X4101" i="14"/>
  <c r="Y4101" i="14" s="1"/>
  <c r="AA4101" i="14" s="1"/>
  <c r="AB4101" i="14" s="1"/>
  <c r="AC4101" i="14" s="1"/>
  <c r="X4357" i="14"/>
  <c r="Y4357" i="14" s="1"/>
  <c r="AA4357" i="14" s="1"/>
  <c r="AB4357" i="14" s="1"/>
  <c r="AC4357" i="14" s="1"/>
  <c r="X4613" i="14"/>
  <c r="Y4613" i="14" s="1"/>
  <c r="AA4613" i="14" s="1"/>
  <c r="AB4613" i="14" s="1"/>
  <c r="AC4613" i="14" s="1"/>
  <c r="X4869" i="14"/>
  <c r="Y4869" i="14" s="1"/>
  <c r="AA4869" i="14" s="1"/>
  <c r="AB4869" i="14" s="1"/>
  <c r="AC4869" i="14" s="1"/>
  <c r="X5125" i="14"/>
  <c r="Y5125" i="14" s="1"/>
  <c r="AA5125" i="14" s="1"/>
  <c r="AB5125" i="14" s="1"/>
  <c r="AC5125" i="14" s="1"/>
  <c r="X5381" i="14"/>
  <c r="Y5381" i="14" s="1"/>
  <c r="AA5381" i="14" s="1"/>
  <c r="AB5381" i="14" s="1"/>
  <c r="AC5381" i="14" s="1"/>
  <c r="X5637" i="14"/>
  <c r="Y5637" i="14" s="1"/>
  <c r="AA5637" i="14" s="1"/>
  <c r="AB5637" i="14" s="1"/>
  <c r="AC5637" i="14" s="1"/>
  <c r="X5893" i="14"/>
  <c r="Y5893" i="14" s="1"/>
  <c r="AA5893" i="14" s="1"/>
  <c r="AB5893" i="14" s="1"/>
  <c r="AC5893" i="14" s="1"/>
  <c r="X6149" i="14"/>
  <c r="Y6149" i="14" s="1"/>
  <c r="AA6149" i="14" s="1"/>
  <c r="AB6149" i="14" s="1"/>
  <c r="AC6149" i="14" s="1"/>
  <c r="X6405" i="14"/>
  <c r="Y6405" i="14" s="1"/>
  <c r="AA6405" i="14" s="1"/>
  <c r="AB6405" i="14" s="1"/>
  <c r="AC6405" i="14" s="1"/>
  <c r="X6661" i="14"/>
  <c r="Y6661" i="14" s="1"/>
  <c r="AA6661" i="14" s="1"/>
  <c r="AB6661" i="14" s="1"/>
  <c r="AC6661" i="14" s="1"/>
  <c r="X6917" i="14"/>
  <c r="Y6917" i="14" s="1"/>
  <c r="AA6917" i="14" s="1"/>
  <c r="AB6917" i="14" s="1"/>
  <c r="AC6917" i="14" s="1"/>
  <c r="X7173" i="14"/>
  <c r="Y7173" i="14" s="1"/>
  <c r="AA7173" i="14" s="1"/>
  <c r="AB7173" i="14" s="1"/>
  <c r="AC7173" i="14" s="1"/>
  <c r="X7429" i="14"/>
  <c r="Y7429" i="14" s="1"/>
  <c r="AA7429" i="14" s="1"/>
  <c r="AB7429" i="14" s="1"/>
  <c r="AC7429" i="14" s="1"/>
  <c r="X7685" i="14"/>
  <c r="Y7685" i="14" s="1"/>
  <c r="AA7685" i="14" s="1"/>
  <c r="AB7685" i="14" s="1"/>
  <c r="AC7685" i="14" s="1"/>
  <c r="X7941" i="14"/>
  <c r="Y7941" i="14" s="1"/>
  <c r="AA7941" i="14" s="1"/>
  <c r="AB7941" i="14" s="1"/>
  <c r="AC7941" i="14" s="1"/>
  <c r="X8197" i="14"/>
  <c r="Y8197" i="14" s="1"/>
  <c r="AA8197" i="14" s="1"/>
  <c r="AB8197" i="14" s="1"/>
  <c r="AC8197" i="14" s="1"/>
  <c r="X6734" i="14"/>
  <c r="Y6734" i="14" s="1"/>
  <c r="AA6734" i="14" s="1"/>
  <c r="AB6734" i="14" s="1"/>
  <c r="AC6734" i="14" s="1"/>
  <c r="X7486" i="14"/>
  <c r="Y7486" i="14" s="1"/>
  <c r="AA7486" i="14" s="1"/>
  <c r="AB7486" i="14" s="1"/>
  <c r="AC7486" i="14" s="1"/>
  <c r="X3352" i="14"/>
  <c r="Y3352" i="14" s="1"/>
  <c r="AA3352" i="14" s="1"/>
  <c r="AB3352" i="14" s="1"/>
  <c r="AC3352" i="14" s="1"/>
  <c r="X4272" i="14"/>
  <c r="Y4272" i="14" s="1"/>
  <c r="AA4272" i="14" s="1"/>
  <c r="AB4272" i="14" s="1"/>
  <c r="AC4272" i="14" s="1"/>
  <c r="X4828" i="14"/>
  <c r="Y4828" i="14" s="1"/>
  <c r="AA4828" i="14" s="1"/>
  <c r="AB4828" i="14" s="1"/>
  <c r="AC4828" i="14" s="1"/>
  <c r="X5348" i="14"/>
  <c r="Y5348" i="14" s="1"/>
  <c r="AA5348" i="14" s="1"/>
  <c r="AB5348" i="14" s="1"/>
  <c r="AC5348" i="14" s="1"/>
  <c r="X5856" i="14"/>
  <c r="Y5856" i="14" s="1"/>
  <c r="AA5856" i="14" s="1"/>
  <c r="AB5856" i="14" s="1"/>
  <c r="AC5856" i="14" s="1"/>
  <c r="X6372" i="14"/>
  <c r="Y6372" i="14" s="1"/>
  <c r="AA6372" i="14" s="1"/>
  <c r="AB6372" i="14" s="1"/>
  <c r="AC6372" i="14" s="1"/>
  <c r="X7064" i="14"/>
  <c r="Y7064" i="14" s="1"/>
  <c r="AA7064" i="14" s="1"/>
  <c r="AB7064" i="14" s="1"/>
  <c r="AC7064" i="14" s="1"/>
  <c r="X8112" i="14"/>
  <c r="Y8112" i="14" s="1"/>
  <c r="AA8112" i="14" s="1"/>
  <c r="AB8112" i="14" s="1"/>
  <c r="AC8112" i="14" s="1"/>
  <c r="X636" i="14"/>
  <c r="Y636" i="14" s="1"/>
  <c r="AA636" i="14" s="1"/>
  <c r="AB636" i="14" s="1"/>
  <c r="AC636" i="14" s="1"/>
  <c r="X956" i="14"/>
  <c r="Y956" i="14" s="1"/>
  <c r="AA956" i="14" s="1"/>
  <c r="AB956" i="14" s="1"/>
  <c r="AC956" i="14" s="1"/>
  <c r="X1211" i="14"/>
  <c r="Y1211" i="14" s="1"/>
  <c r="AA1211" i="14" s="1"/>
  <c r="AB1211" i="14" s="1"/>
  <c r="AC1211" i="14" s="1"/>
  <c r="X1467" i="14"/>
  <c r="Y1467" i="14" s="1"/>
  <c r="AA1467" i="14" s="1"/>
  <c r="AB1467" i="14" s="1"/>
  <c r="AC1467" i="14" s="1"/>
  <c r="X1754" i="14"/>
  <c r="Y1754" i="14" s="1"/>
  <c r="AA1754" i="14" s="1"/>
  <c r="AB1754" i="14" s="1"/>
  <c r="AC1754" i="14" s="1"/>
  <c r="X2266" i="14"/>
  <c r="Y2266" i="14" s="1"/>
  <c r="AA2266" i="14" s="1"/>
  <c r="AB2266" i="14" s="1"/>
  <c r="AC2266" i="14" s="1"/>
  <c r="X2746" i="14"/>
  <c r="Y2746" i="14" s="1"/>
  <c r="AA2746" i="14" s="1"/>
  <c r="AB2746" i="14" s="1"/>
  <c r="AC2746" i="14" s="1"/>
  <c r="X3194" i="14"/>
  <c r="Y3194" i="14" s="1"/>
  <c r="AA3194" i="14" s="1"/>
  <c r="AB3194" i="14" s="1"/>
  <c r="AC3194" i="14" s="1"/>
  <c r="X3450" i="14"/>
  <c r="Y3450" i="14" s="1"/>
  <c r="AA3450" i="14" s="1"/>
  <c r="AB3450" i="14" s="1"/>
  <c r="AC3450" i="14" s="1"/>
  <c r="X3786" i="14"/>
  <c r="Y3786" i="14" s="1"/>
  <c r="AA3786" i="14" s="1"/>
  <c r="AB3786" i="14" s="1"/>
  <c r="AC3786" i="14" s="1"/>
  <c r="X4158" i="14"/>
  <c r="Y4158" i="14" s="1"/>
  <c r="AA4158" i="14" s="1"/>
  <c r="AB4158" i="14" s="1"/>
  <c r="AC4158" i="14" s="1"/>
  <c r="X4502" i="14"/>
  <c r="Y4502" i="14" s="1"/>
  <c r="AA4502" i="14" s="1"/>
  <c r="AB4502" i="14" s="1"/>
  <c r="AC4502" i="14" s="1"/>
  <c r="X4842" i="14"/>
  <c r="Y4842" i="14" s="1"/>
  <c r="AA4842" i="14" s="1"/>
  <c r="AB4842" i="14" s="1"/>
  <c r="AC4842" i="14" s="1"/>
  <c r="X5182" i="14"/>
  <c r="Y5182" i="14" s="1"/>
  <c r="AA5182" i="14" s="1"/>
  <c r="AB5182" i="14" s="1"/>
  <c r="AC5182" i="14" s="1"/>
  <c r="X5526" i="14"/>
  <c r="Y5526" i="14" s="1"/>
  <c r="AA5526" i="14" s="1"/>
  <c r="AB5526" i="14" s="1"/>
  <c r="AC5526" i="14" s="1"/>
  <c r="X5866" i="14"/>
  <c r="Y5866" i="14" s="1"/>
  <c r="AA5866" i="14" s="1"/>
  <c r="AB5866" i="14" s="1"/>
  <c r="AC5866" i="14" s="1"/>
  <c r="X6246" i="14"/>
  <c r="Y6246" i="14" s="1"/>
  <c r="AA6246" i="14" s="1"/>
  <c r="AB6246" i="14" s="1"/>
  <c r="AC6246" i="14" s="1"/>
  <c r="X335" i="14"/>
  <c r="Y335" i="14" s="1"/>
  <c r="AA335" i="14" s="1"/>
  <c r="AB335" i="14" s="1"/>
  <c r="AC335" i="14" s="1"/>
  <c r="X591" i="14"/>
  <c r="Y591" i="14" s="1"/>
  <c r="AA591" i="14" s="1"/>
  <c r="AB591" i="14" s="1"/>
  <c r="AC591" i="14" s="1"/>
  <c r="X847" i="14"/>
  <c r="Y847" i="14" s="1"/>
  <c r="AA847" i="14" s="1"/>
  <c r="AB847" i="14" s="1"/>
  <c r="AC847" i="14" s="1"/>
  <c r="X1102" i="14"/>
  <c r="Y1102" i="14" s="1"/>
  <c r="AA1102" i="14" s="1"/>
  <c r="AB1102" i="14" s="1"/>
  <c r="AC1102" i="14" s="1"/>
  <c r="X168" i="14"/>
  <c r="Y168" i="14" s="1"/>
  <c r="AA168" i="14" s="1"/>
  <c r="AB168" i="14" s="1"/>
  <c r="AC168" i="14" s="1"/>
  <c r="X141" i="14"/>
  <c r="Y141" i="14" s="1"/>
  <c r="AA141" i="14" s="1"/>
  <c r="AB141" i="14" s="1"/>
  <c r="AC141" i="14" s="1"/>
  <c r="X397" i="14"/>
  <c r="Y397" i="14" s="1"/>
  <c r="AA397" i="14" s="1"/>
  <c r="AB397" i="14" s="1"/>
  <c r="AC397" i="14" s="1"/>
  <c r="X653" i="14"/>
  <c r="Y653" i="14" s="1"/>
  <c r="AA653" i="14" s="1"/>
  <c r="AB653" i="14" s="1"/>
  <c r="AC653" i="14" s="1"/>
  <c r="X909" i="14"/>
  <c r="Y909" i="14" s="1"/>
  <c r="AA909" i="14" s="1"/>
  <c r="AB909" i="14" s="1"/>
  <c r="AC909" i="14" s="1"/>
  <c r="X1164" i="14"/>
  <c r="Y1164" i="14" s="1"/>
  <c r="AA1164" i="14" s="1"/>
  <c r="AB1164" i="14" s="1"/>
  <c r="AC1164" i="14" s="1"/>
  <c r="X1420" i="14"/>
  <c r="Y1420" i="14" s="1"/>
  <c r="AA1420" i="14" s="1"/>
  <c r="AB1420" i="14" s="1"/>
  <c r="AC1420" i="14" s="1"/>
  <c r="X1675" i="14"/>
  <c r="Y1675" i="14" s="1"/>
  <c r="AA1675" i="14" s="1"/>
  <c r="AB1675" i="14" s="1"/>
  <c r="AC1675" i="14" s="1"/>
  <c r="X1458" i="14"/>
  <c r="Y1458" i="14" s="1"/>
  <c r="AA1458" i="14" s="1"/>
  <c r="AB1458" i="14" s="1"/>
  <c r="AC1458" i="14" s="1"/>
  <c r="X1713" i="14"/>
  <c r="Y1713" i="14" s="1"/>
  <c r="AA1713" i="14" s="1"/>
  <c r="AB1713" i="14" s="1"/>
  <c r="AC1713" i="14" s="1"/>
  <c r="X1969" i="14"/>
  <c r="Y1969" i="14" s="1"/>
  <c r="AA1969" i="14" s="1"/>
  <c r="AB1969" i="14" s="1"/>
  <c r="AC1969" i="14" s="1"/>
  <c r="X2225" i="14"/>
  <c r="Y2225" i="14" s="1"/>
  <c r="AA2225" i="14" s="1"/>
  <c r="AB2225" i="14" s="1"/>
  <c r="AC2225" i="14" s="1"/>
  <c r="X2481" i="14"/>
  <c r="Y2481" i="14" s="1"/>
  <c r="AA2481" i="14" s="1"/>
  <c r="AB2481" i="14" s="1"/>
  <c r="AC2481" i="14" s="1"/>
  <c r="X2737" i="14"/>
  <c r="Y2737" i="14" s="1"/>
  <c r="AA2737" i="14" s="1"/>
  <c r="AB2737" i="14" s="1"/>
  <c r="AC2737" i="14" s="1"/>
  <c r="X2993" i="14"/>
  <c r="Y2993" i="14" s="1"/>
  <c r="AA2993" i="14" s="1"/>
  <c r="AB2993" i="14" s="1"/>
  <c r="AC2993" i="14" s="1"/>
  <c r="X3249" i="14"/>
  <c r="Y3249" i="14" s="1"/>
  <c r="AA3249" i="14" s="1"/>
  <c r="AB3249" i="14" s="1"/>
  <c r="AC3249" i="14" s="1"/>
  <c r="X3505" i="14"/>
  <c r="Y3505" i="14" s="1"/>
  <c r="AA3505" i="14" s="1"/>
  <c r="AB3505" i="14" s="1"/>
  <c r="AC3505" i="14" s="1"/>
  <c r="X3761" i="14"/>
  <c r="Y3761" i="14" s="1"/>
  <c r="AA3761" i="14" s="1"/>
  <c r="AB3761" i="14" s="1"/>
  <c r="AC3761" i="14" s="1"/>
  <c r="X4017" i="14"/>
  <c r="Y4017" i="14" s="1"/>
  <c r="AA4017" i="14" s="1"/>
  <c r="AB4017" i="14" s="1"/>
  <c r="AC4017" i="14" s="1"/>
  <c r="X4273" i="14"/>
  <c r="Y4273" i="14" s="1"/>
  <c r="AA4273" i="14" s="1"/>
  <c r="AB4273" i="14" s="1"/>
  <c r="AC4273" i="14" s="1"/>
  <c r="X4529" i="14"/>
  <c r="Y4529" i="14" s="1"/>
  <c r="AA4529" i="14" s="1"/>
  <c r="AB4529" i="14" s="1"/>
  <c r="AC4529" i="14" s="1"/>
  <c r="X4785" i="14"/>
  <c r="Y4785" i="14" s="1"/>
  <c r="AA4785" i="14" s="1"/>
  <c r="AB4785" i="14" s="1"/>
  <c r="AC4785" i="14" s="1"/>
  <c r="X5041" i="14"/>
  <c r="Y5041" i="14" s="1"/>
  <c r="AA5041" i="14" s="1"/>
  <c r="AB5041" i="14" s="1"/>
  <c r="AC5041" i="14" s="1"/>
  <c r="X5297" i="14"/>
  <c r="Y5297" i="14" s="1"/>
  <c r="AA5297" i="14" s="1"/>
  <c r="AB5297" i="14" s="1"/>
  <c r="AC5297" i="14" s="1"/>
  <c r="X5553" i="14"/>
  <c r="Y5553" i="14" s="1"/>
  <c r="AA5553" i="14" s="1"/>
  <c r="AB5553" i="14" s="1"/>
  <c r="AC5553" i="14" s="1"/>
  <c r="X5809" i="14"/>
  <c r="Y5809" i="14" s="1"/>
  <c r="AA5809" i="14" s="1"/>
  <c r="AB5809" i="14" s="1"/>
  <c r="AC5809" i="14" s="1"/>
  <c r="X6065" i="14"/>
  <c r="Y6065" i="14" s="1"/>
  <c r="AA6065" i="14" s="1"/>
  <c r="AB6065" i="14" s="1"/>
  <c r="AC6065" i="14" s="1"/>
  <c r="X6321" i="14"/>
  <c r="Y6321" i="14" s="1"/>
  <c r="AA6321" i="14" s="1"/>
  <c r="AB6321" i="14" s="1"/>
  <c r="AC6321" i="14" s="1"/>
  <c r="X6577" i="14"/>
  <c r="Y6577" i="14" s="1"/>
  <c r="AA6577" i="14" s="1"/>
  <c r="AB6577" i="14" s="1"/>
  <c r="AC6577" i="14" s="1"/>
  <c r="X6833" i="14"/>
  <c r="Y6833" i="14" s="1"/>
  <c r="AA6833" i="14" s="1"/>
  <c r="AB6833" i="14" s="1"/>
  <c r="AC6833" i="14" s="1"/>
  <c r="X7089" i="14"/>
  <c r="Y7089" i="14" s="1"/>
  <c r="AA7089" i="14" s="1"/>
  <c r="AB7089" i="14" s="1"/>
  <c r="AC7089" i="14" s="1"/>
  <c r="X7345" i="14"/>
  <c r="Y7345" i="14" s="1"/>
  <c r="AA7345" i="14" s="1"/>
  <c r="AB7345" i="14" s="1"/>
  <c r="AC7345" i="14" s="1"/>
  <c r="X7601" i="14"/>
  <c r="Y7601" i="14" s="1"/>
  <c r="AA7601" i="14" s="1"/>
  <c r="AB7601" i="14" s="1"/>
  <c r="AC7601" i="14" s="1"/>
  <c r="X7857" i="14"/>
  <c r="Y7857" i="14" s="1"/>
  <c r="AA7857" i="14" s="1"/>
  <c r="AB7857" i="14" s="1"/>
  <c r="AC7857" i="14" s="1"/>
  <c r="X8113" i="14"/>
  <c r="Y8113" i="14" s="1"/>
  <c r="AA8113" i="14" s="1"/>
  <c r="AB8113" i="14" s="1"/>
  <c r="AC8113" i="14" s="1"/>
  <c r="X6198" i="14"/>
  <c r="Y6198" i="14" s="1"/>
  <c r="AA6198" i="14" s="1"/>
  <c r="AB6198" i="14" s="1"/>
  <c r="AC6198" i="14" s="1"/>
  <c r="X6814" i="14"/>
  <c r="Y6814" i="14" s="1"/>
  <c r="AA6814" i="14" s="1"/>
  <c r="AB6814" i="14" s="1"/>
  <c r="AC6814" i="14" s="1"/>
  <c r="X7158" i="14"/>
  <c r="Y7158" i="14" s="1"/>
  <c r="AA7158" i="14" s="1"/>
  <c r="AB7158" i="14" s="1"/>
  <c r="AC7158" i="14" s="1"/>
  <c r="X7542" i="14"/>
  <c r="Y7542" i="14" s="1"/>
  <c r="AA7542" i="14" s="1"/>
  <c r="AB7542" i="14" s="1"/>
  <c r="AC7542" i="14" s="1"/>
  <c r="X8086" i="14"/>
  <c r="Y8086" i="14" s="1"/>
  <c r="AA8086" i="14" s="1"/>
  <c r="AB8086" i="14" s="1"/>
  <c r="AC8086" i="14" s="1"/>
  <c r="X3408" i="14"/>
  <c r="Y3408" i="14" s="1"/>
  <c r="AA3408" i="14" s="1"/>
  <c r="AB3408" i="14" s="1"/>
  <c r="AC3408" i="14" s="1"/>
  <c r="X3912" i="14"/>
  <c r="Y3912" i="14" s="1"/>
  <c r="AA3912" i="14" s="1"/>
  <c r="AB3912" i="14" s="1"/>
  <c r="AC3912" i="14" s="1"/>
  <c r="X4420" i="14"/>
  <c r="Y4420" i="14" s="1"/>
  <c r="AA4420" i="14" s="1"/>
  <c r="AB4420" i="14" s="1"/>
  <c r="AC4420" i="14" s="1"/>
  <c r="X4948" i="14"/>
  <c r="Y4948" i="14" s="1"/>
  <c r="AA4948" i="14" s="1"/>
  <c r="AB4948" i="14" s="1"/>
  <c r="AC4948" i="14" s="1"/>
  <c r="X5468" i="14"/>
  <c r="Y5468" i="14" s="1"/>
  <c r="AA5468" i="14" s="1"/>
  <c r="AB5468" i="14" s="1"/>
  <c r="AC5468" i="14" s="1"/>
  <c r="X5980" i="14"/>
  <c r="Y5980" i="14" s="1"/>
  <c r="AA5980" i="14" s="1"/>
  <c r="AB5980" i="14" s="1"/>
  <c r="AC5980" i="14" s="1"/>
  <c r="X6492" i="14"/>
  <c r="Y6492" i="14" s="1"/>
  <c r="AA6492" i="14" s="1"/>
  <c r="AB6492" i="14" s="1"/>
  <c r="AC6492" i="14" s="1"/>
  <c r="X6992" i="14"/>
  <c r="Y6992" i="14" s="1"/>
  <c r="AA6992" i="14" s="1"/>
  <c r="AB6992" i="14" s="1"/>
  <c r="AC6992" i="14" s="1"/>
  <c r="X7516" i="14"/>
  <c r="Y7516" i="14" s="1"/>
  <c r="AA7516" i="14" s="1"/>
  <c r="AB7516" i="14" s="1"/>
  <c r="AC7516" i="14" s="1"/>
  <c r="X8036" i="14"/>
  <c r="Y8036" i="14" s="1"/>
  <c r="AA8036" i="14" s="1"/>
  <c r="AB8036" i="14" s="1"/>
  <c r="AC8036" i="14" s="1"/>
  <c r="X504" i="14"/>
  <c r="Y504" i="14" s="1"/>
  <c r="AA504" i="14" s="1"/>
  <c r="AB504" i="14" s="1"/>
  <c r="AC504" i="14" s="1"/>
  <c r="X760" i="14"/>
  <c r="Y760" i="14" s="1"/>
  <c r="AA760" i="14" s="1"/>
  <c r="AB760" i="14" s="1"/>
  <c r="AC760" i="14" s="1"/>
  <c r="X1016" i="14"/>
  <c r="Y1016" i="14" s="1"/>
  <c r="AA1016" i="14" s="1"/>
  <c r="AB1016" i="14" s="1"/>
  <c r="AC1016" i="14" s="1"/>
  <c r="X1271" i="14"/>
  <c r="Y1271" i="14" s="1"/>
  <c r="AA1271" i="14" s="1"/>
  <c r="AB1271" i="14" s="1"/>
  <c r="AC1271" i="14" s="1"/>
  <c r="X1527" i="14"/>
  <c r="Y1527" i="14" s="1"/>
  <c r="AA1527" i="14" s="1"/>
  <c r="AB1527" i="14" s="1"/>
  <c r="AC1527" i="14" s="1"/>
  <c r="X1782" i="14"/>
  <c r="Y1782" i="14" s="1"/>
  <c r="AA1782" i="14" s="1"/>
  <c r="AB1782" i="14" s="1"/>
  <c r="AC1782" i="14" s="1"/>
  <c r="X2038" i="14"/>
  <c r="Y2038" i="14" s="1"/>
  <c r="AA2038" i="14" s="1"/>
  <c r="AB2038" i="14" s="1"/>
  <c r="AC2038" i="14" s="1"/>
  <c r="X2294" i="14"/>
  <c r="Y2294" i="14" s="1"/>
  <c r="AA2294" i="14" s="1"/>
  <c r="AB2294" i="14" s="1"/>
  <c r="AC2294" i="14" s="1"/>
  <c r="X2550" i="14"/>
  <c r="Y2550" i="14" s="1"/>
  <c r="AA2550" i="14" s="1"/>
  <c r="AB2550" i="14" s="1"/>
  <c r="AC2550" i="14" s="1"/>
  <c r="X2806" i="14"/>
  <c r="Y2806" i="14" s="1"/>
  <c r="AA2806" i="14" s="1"/>
  <c r="AB2806" i="14" s="1"/>
  <c r="AC2806" i="14" s="1"/>
  <c r="X3062" i="14"/>
  <c r="Y3062" i="14" s="1"/>
  <c r="AA3062" i="14" s="1"/>
  <c r="AB3062" i="14" s="1"/>
  <c r="AC3062" i="14" s="1"/>
  <c r="X3318" i="14"/>
  <c r="Y3318" i="14" s="1"/>
  <c r="AA3318" i="14" s="1"/>
  <c r="AB3318" i="14" s="1"/>
  <c r="AC3318" i="14" s="1"/>
  <c r="X3574" i="14"/>
  <c r="Y3574" i="14" s="1"/>
  <c r="AA3574" i="14" s="1"/>
  <c r="AB3574" i="14" s="1"/>
  <c r="AC3574" i="14" s="1"/>
  <c r="X3830" i="14"/>
  <c r="Y3830" i="14" s="1"/>
  <c r="AA3830" i="14" s="1"/>
  <c r="AB3830" i="14" s="1"/>
  <c r="AC3830" i="14" s="1"/>
  <c r="X4090" i="14"/>
  <c r="Y4090" i="14" s="1"/>
  <c r="AA4090" i="14" s="1"/>
  <c r="AB4090" i="14" s="1"/>
  <c r="AC4090" i="14" s="1"/>
  <c r="X4430" i="14"/>
  <c r="Y4430" i="14" s="1"/>
  <c r="AA4430" i="14" s="1"/>
  <c r="AB4430" i="14" s="1"/>
  <c r="AC4430" i="14" s="1"/>
  <c r="X4774" i="14"/>
  <c r="Y4774" i="14" s="1"/>
  <c r="AA4774" i="14" s="1"/>
  <c r="AB4774" i="14" s="1"/>
  <c r="AC4774" i="14" s="1"/>
  <c r="X5114" i="14"/>
  <c r="Y5114" i="14" s="1"/>
  <c r="AA5114" i="14" s="1"/>
  <c r="AB5114" i="14" s="1"/>
  <c r="AC5114" i="14" s="1"/>
  <c r="X5454" i="14"/>
  <c r="Y5454" i="14" s="1"/>
  <c r="AA5454" i="14" s="1"/>
  <c r="AB5454" i="14" s="1"/>
  <c r="AC5454" i="14" s="1"/>
  <c r="X5798" i="14"/>
  <c r="Y5798" i="14" s="1"/>
  <c r="AA5798" i="14" s="1"/>
  <c r="AB5798" i="14" s="1"/>
  <c r="AC5798" i="14" s="1"/>
  <c r="X6142" i="14"/>
  <c r="Y6142" i="14" s="1"/>
  <c r="AA6142" i="14" s="1"/>
  <c r="AB6142" i="14" s="1"/>
  <c r="AC6142" i="14" s="1"/>
  <c r="X7466" i="14"/>
  <c r="Y7466" i="14" s="1"/>
  <c r="AA7466" i="14" s="1"/>
  <c r="AB7466" i="14" s="1"/>
  <c r="AC7466" i="14" s="1"/>
  <c r="X8254" i="14"/>
  <c r="Y8254" i="14" s="1"/>
  <c r="AA8254" i="14" s="1"/>
  <c r="AB8254" i="14" s="1"/>
  <c r="AC8254" i="14" s="1"/>
  <c r="X534" i="14"/>
  <c r="Y534" i="14" s="1"/>
  <c r="AA534" i="14" s="1"/>
  <c r="AB534" i="14" s="1"/>
  <c r="AC534" i="14" s="1"/>
  <c r="X1042" i="14"/>
  <c r="Y1042" i="14" s="1"/>
  <c r="AA1042" i="14" s="1"/>
  <c r="AB1042" i="14" s="1"/>
  <c r="AC1042" i="14" s="1"/>
  <c r="X1557" i="14"/>
  <c r="Y1557" i="14" s="1"/>
  <c r="AA1557" i="14" s="1"/>
  <c r="AB1557" i="14" s="1"/>
  <c r="AC1557" i="14" s="1"/>
  <c r="X2064" i="14"/>
  <c r="Y2064" i="14" s="1"/>
  <c r="AA2064" i="14" s="1"/>
  <c r="AB2064" i="14" s="1"/>
  <c r="AC2064" i="14" s="1"/>
  <c r="X2576" i="14"/>
  <c r="Y2576" i="14" s="1"/>
  <c r="AA2576" i="14" s="1"/>
  <c r="AB2576" i="14" s="1"/>
  <c r="AC2576" i="14" s="1"/>
  <c r="X3092" i="14"/>
  <c r="Y3092" i="14" s="1"/>
  <c r="AA3092" i="14" s="1"/>
  <c r="AB3092" i="14" s="1"/>
  <c r="AC3092" i="14" s="1"/>
  <c r="X3532" i="14"/>
  <c r="Y3532" i="14" s="1"/>
  <c r="AA3532" i="14" s="1"/>
  <c r="AB3532" i="14" s="1"/>
  <c r="AC3532" i="14" s="1"/>
  <c r="X4052" i="14"/>
  <c r="Y4052" i="14" s="1"/>
  <c r="AA4052" i="14" s="1"/>
  <c r="AB4052" i="14" s="1"/>
  <c r="AC4052" i="14" s="1"/>
  <c r="X4560" i="14"/>
  <c r="Y4560" i="14" s="1"/>
  <c r="AA4560" i="14" s="1"/>
  <c r="AB4560" i="14" s="1"/>
  <c r="AC4560" i="14" s="1"/>
  <c r="X5060" i="14"/>
  <c r="Y5060" i="14" s="1"/>
  <c r="AA5060" i="14" s="1"/>
  <c r="AB5060" i="14" s="1"/>
  <c r="AC5060" i="14" s="1"/>
  <c r="X5568" i="14"/>
  <c r="Y5568" i="14" s="1"/>
  <c r="AA5568" i="14" s="1"/>
  <c r="AB5568" i="14" s="1"/>
  <c r="AC5568" i="14" s="1"/>
  <c r="X6080" i="14"/>
  <c r="Y6080" i="14" s="1"/>
  <c r="AA6080" i="14" s="1"/>
  <c r="AB6080" i="14" s="1"/>
  <c r="AC6080" i="14" s="1"/>
  <c r="X6596" i="14"/>
  <c r="Y6596" i="14" s="1"/>
  <c r="AA6596" i="14" s="1"/>
  <c r="AB6596" i="14" s="1"/>
  <c r="AC6596" i="14" s="1"/>
  <c r="X7120" i="14"/>
  <c r="Y7120" i="14" s="1"/>
  <c r="AA7120" i="14" s="1"/>
  <c r="AB7120" i="14" s="1"/>
  <c r="AC7120" i="14" s="1"/>
  <c r="X2031" i="14"/>
  <c r="Y2031" i="14" s="1"/>
  <c r="AA2031" i="14" s="1"/>
  <c r="AB2031" i="14" s="1"/>
  <c r="AC2031" i="14" s="1"/>
  <c r="X2287" i="14"/>
  <c r="Y2287" i="14" s="1"/>
  <c r="AA2287" i="14" s="1"/>
  <c r="AB2287" i="14" s="1"/>
  <c r="AC2287" i="14" s="1"/>
  <c r="X2543" i="14"/>
  <c r="Y2543" i="14" s="1"/>
  <c r="AA2543" i="14" s="1"/>
  <c r="AB2543" i="14" s="1"/>
  <c r="AC2543" i="14" s="1"/>
  <c r="X2799" i="14"/>
  <c r="Y2799" i="14" s="1"/>
  <c r="AA2799" i="14" s="1"/>
  <c r="AB2799" i="14" s="1"/>
  <c r="AC2799" i="14" s="1"/>
  <c r="X3055" i="14"/>
  <c r="Y3055" i="14" s="1"/>
  <c r="AA3055" i="14" s="1"/>
  <c r="AB3055" i="14" s="1"/>
  <c r="AC3055" i="14" s="1"/>
  <c r="X3311" i="14"/>
  <c r="Y3311" i="14" s="1"/>
  <c r="AA3311" i="14" s="1"/>
  <c r="AB3311" i="14" s="1"/>
  <c r="AC3311" i="14" s="1"/>
  <c r="X3567" i="14"/>
  <c r="Y3567" i="14" s="1"/>
  <c r="AA3567" i="14" s="1"/>
  <c r="AB3567" i="14" s="1"/>
  <c r="AC3567" i="14" s="1"/>
  <c r="X3831" i="14"/>
  <c r="Y3831" i="14" s="1"/>
  <c r="AA3831" i="14" s="1"/>
  <c r="AB3831" i="14" s="1"/>
  <c r="AC3831" i="14" s="1"/>
  <c r="X4119" i="14"/>
  <c r="Y4119" i="14" s="1"/>
  <c r="AA4119" i="14" s="1"/>
  <c r="AB4119" i="14" s="1"/>
  <c r="AC4119" i="14" s="1"/>
  <c r="X4375" i="14"/>
  <c r="Y4375" i="14" s="1"/>
  <c r="AA4375" i="14" s="1"/>
  <c r="AB4375" i="14" s="1"/>
  <c r="AC4375" i="14" s="1"/>
  <c r="X4631" i="14"/>
  <c r="Y4631" i="14" s="1"/>
  <c r="AA4631" i="14" s="1"/>
  <c r="AB4631" i="14" s="1"/>
  <c r="AC4631" i="14" s="1"/>
  <c r="X4887" i="14"/>
  <c r="Y4887" i="14" s="1"/>
  <c r="AA4887" i="14" s="1"/>
  <c r="AB4887" i="14" s="1"/>
  <c r="AC4887" i="14" s="1"/>
  <c r="X5143" i="14"/>
  <c r="Y5143" i="14" s="1"/>
  <c r="AA5143" i="14" s="1"/>
  <c r="AB5143" i="14" s="1"/>
  <c r="AC5143" i="14" s="1"/>
  <c r="X5399" i="14"/>
  <c r="Y5399" i="14" s="1"/>
  <c r="AA5399" i="14" s="1"/>
  <c r="AB5399" i="14" s="1"/>
  <c r="AC5399" i="14" s="1"/>
  <c r="X5655" i="14"/>
  <c r="Y5655" i="14" s="1"/>
  <c r="AA5655" i="14" s="1"/>
  <c r="AB5655" i="14" s="1"/>
  <c r="AC5655" i="14" s="1"/>
  <c r="X5911" i="14"/>
  <c r="Y5911" i="14" s="1"/>
  <c r="AA5911" i="14" s="1"/>
  <c r="AB5911" i="14" s="1"/>
  <c r="AC5911" i="14" s="1"/>
  <c r="X6167" i="14"/>
  <c r="Y6167" i="14" s="1"/>
  <c r="AA6167" i="14" s="1"/>
  <c r="AB6167" i="14" s="1"/>
  <c r="AC6167" i="14" s="1"/>
  <c r="X6423" i="14"/>
  <c r="Y6423" i="14" s="1"/>
  <c r="AA6423" i="14" s="1"/>
  <c r="AB6423" i="14" s="1"/>
  <c r="AC6423" i="14" s="1"/>
  <c r="X6679" i="14"/>
  <c r="Y6679" i="14" s="1"/>
  <c r="AA6679" i="14" s="1"/>
  <c r="AB6679" i="14" s="1"/>
  <c r="AC6679" i="14" s="1"/>
  <c r="X6935" i="14"/>
  <c r="Y6935" i="14" s="1"/>
  <c r="AA6935" i="14" s="1"/>
  <c r="AB6935" i="14" s="1"/>
  <c r="AC6935" i="14" s="1"/>
  <c r="X7191" i="14"/>
  <c r="Y7191" i="14" s="1"/>
  <c r="AA7191" i="14" s="1"/>
  <c r="AB7191" i="14" s="1"/>
  <c r="AC7191" i="14" s="1"/>
  <c r="X7447" i="14"/>
  <c r="Y7447" i="14" s="1"/>
  <c r="AA7447" i="14" s="1"/>
  <c r="AB7447" i="14" s="1"/>
  <c r="AC7447" i="14" s="1"/>
  <c r="X7703" i="14"/>
  <c r="Y7703" i="14" s="1"/>
  <c r="AA7703" i="14" s="1"/>
  <c r="AB7703" i="14" s="1"/>
  <c r="AC7703" i="14" s="1"/>
  <c r="X7959" i="14"/>
  <c r="Y7959" i="14" s="1"/>
  <c r="AA7959" i="14" s="1"/>
  <c r="AB7959" i="14" s="1"/>
  <c r="AC7959" i="14" s="1"/>
  <c r="X8215" i="14"/>
  <c r="Y8215" i="14" s="1"/>
  <c r="AA8215" i="14" s="1"/>
  <c r="AB8215" i="14" s="1"/>
  <c r="AC8215" i="14" s="1"/>
  <c r="X330" i="14"/>
  <c r="Y330" i="14" s="1"/>
  <c r="AA330" i="14" s="1"/>
  <c r="AB330" i="14" s="1"/>
  <c r="AC330" i="14" s="1"/>
  <c r="X846" i="14"/>
  <c r="Y846" i="14" s="1"/>
  <c r="AA846" i="14" s="1"/>
  <c r="AB846" i="14" s="1"/>
  <c r="AC846" i="14" s="1"/>
  <c r="X1357" i="14"/>
  <c r="Y1357" i="14" s="1"/>
  <c r="AA1357" i="14" s="1"/>
  <c r="AB1357" i="14" s="1"/>
  <c r="AC1357" i="14" s="1"/>
  <c r="X1868" i="14"/>
  <c r="Y1868" i="14" s="1"/>
  <c r="AA1868" i="14" s="1"/>
  <c r="AB1868" i="14" s="1"/>
  <c r="AC1868" i="14" s="1"/>
  <c r="X2380" i="14"/>
  <c r="Y2380" i="14" s="1"/>
  <c r="AA2380" i="14" s="1"/>
  <c r="AB2380" i="14" s="1"/>
  <c r="AC2380" i="14" s="1"/>
  <c r="X2892" i="14"/>
  <c r="Y2892" i="14" s="1"/>
  <c r="AA2892" i="14" s="1"/>
  <c r="AB2892" i="14" s="1"/>
  <c r="AC2892" i="14" s="1"/>
  <c r="X7412" i="14"/>
  <c r="Y7412" i="14" s="1"/>
  <c r="AA7412" i="14" s="1"/>
  <c r="AB7412" i="14" s="1"/>
  <c r="AC7412" i="14" s="1"/>
  <c r="X7924" i="14"/>
  <c r="Y7924" i="14" s="1"/>
  <c r="AA7924" i="14" s="1"/>
  <c r="AB7924" i="14" s="1"/>
  <c r="AC7924" i="14" s="1"/>
  <c r="X4242" i="14"/>
  <c r="Y4242" i="14" s="1"/>
  <c r="AA4242" i="14" s="1"/>
  <c r="AB4242" i="14" s="1"/>
  <c r="AC4242" i="14" s="1"/>
  <c r="X7810" i="14"/>
  <c r="Y7810" i="14" s="1"/>
  <c r="AA7810" i="14" s="1"/>
  <c r="AB7810" i="14" s="1"/>
  <c r="AC7810" i="14" s="1"/>
  <c r="X7490" i="14"/>
  <c r="Y7490" i="14" s="1"/>
  <c r="AA7490" i="14" s="1"/>
  <c r="AB7490" i="14" s="1"/>
  <c r="AC7490" i="14" s="1"/>
  <c r="X8018" i="14"/>
  <c r="Y8018" i="14" s="1"/>
  <c r="AA8018" i="14" s="1"/>
  <c r="AB8018" i="14" s="1"/>
  <c r="AC8018" i="14" s="1"/>
  <c r="X6466" i="14"/>
  <c r="Y6466" i="14" s="1"/>
  <c r="AA6466" i="14" s="1"/>
  <c r="AB6466" i="14" s="1"/>
  <c r="AC6466" i="14" s="1"/>
  <c r="X5442" i="14"/>
  <c r="Y5442" i="14" s="1"/>
  <c r="AA5442" i="14" s="1"/>
  <c r="AB5442" i="14" s="1"/>
  <c r="AC5442" i="14" s="1"/>
  <c r="X4418" i="14"/>
  <c r="Y4418" i="14" s="1"/>
  <c r="AA4418" i="14" s="1"/>
  <c r="AB4418" i="14" s="1"/>
  <c r="AC4418" i="14" s="1"/>
  <c r="X396" i="14"/>
  <c r="Y396" i="14" s="1"/>
  <c r="AA396" i="14" s="1"/>
  <c r="AB396" i="14" s="1"/>
  <c r="AC396" i="14" s="1"/>
  <c r="X7814" i="14"/>
  <c r="Y7814" i="14" s="1"/>
  <c r="AA7814" i="14" s="1"/>
  <c r="AB7814" i="14" s="1"/>
  <c r="AC7814" i="14" s="1"/>
  <c r="X1533" i="14"/>
  <c r="Y1533" i="14" s="1"/>
  <c r="AA1533" i="14" s="1"/>
  <c r="AB1533" i="14" s="1"/>
  <c r="AC1533" i="14" s="1"/>
  <c r="X3508" i="14"/>
  <c r="Y3508" i="14" s="1"/>
  <c r="AA3508" i="14" s="1"/>
  <c r="AB3508" i="14" s="1"/>
  <c r="AC3508" i="14" s="1"/>
  <c r="X5544" i="14"/>
  <c r="Y5544" i="14" s="1"/>
  <c r="AA5544" i="14" s="1"/>
  <c r="AB5544" i="14" s="1"/>
  <c r="AC5544" i="14" s="1"/>
  <c r="X1955" i="14"/>
  <c r="Y1955" i="14" s="1"/>
  <c r="AA1955" i="14" s="1"/>
  <c r="AB1955" i="14" s="1"/>
  <c r="AC1955" i="14" s="1"/>
  <c r="X2915" i="14"/>
  <c r="Y2915" i="14" s="1"/>
  <c r="AA2915" i="14" s="1"/>
  <c r="AB2915" i="14" s="1"/>
  <c r="AC2915" i="14" s="1"/>
  <c r="X3967" i="14"/>
  <c r="Y3967" i="14" s="1"/>
  <c r="AA3967" i="14" s="1"/>
  <c r="AB3967" i="14" s="1"/>
  <c r="AC3967" i="14" s="1"/>
  <c r="X5003" i="14"/>
  <c r="Y5003" i="14" s="1"/>
  <c r="AA5003" i="14" s="1"/>
  <c r="AB5003" i="14" s="1"/>
  <c r="AC5003" i="14" s="1"/>
  <c r="X5899" i="14"/>
  <c r="Y5899" i="14" s="1"/>
  <c r="AA5899" i="14" s="1"/>
  <c r="AB5899" i="14" s="1"/>
  <c r="AC5899" i="14" s="1"/>
  <c r="X6923" i="14"/>
  <c r="Y6923" i="14" s="1"/>
  <c r="AA6923" i="14" s="1"/>
  <c r="AB6923" i="14" s="1"/>
  <c r="AC6923" i="14" s="1"/>
  <c r="X7883" i="14"/>
  <c r="Y7883" i="14" s="1"/>
  <c r="AA7883" i="14" s="1"/>
  <c r="AB7883" i="14" s="1"/>
  <c r="AC7883" i="14" s="1"/>
  <c r="X403" i="14"/>
  <c r="Y403" i="14" s="1"/>
  <c r="AA403" i="14" s="1"/>
  <c r="AB403" i="14" s="1"/>
  <c r="AC403" i="14" s="1"/>
  <c r="X755" i="14"/>
  <c r="Y755" i="14" s="1"/>
  <c r="AA755" i="14" s="1"/>
  <c r="AB755" i="14" s="1"/>
  <c r="AC755" i="14" s="1"/>
  <c r="X410" i="14"/>
  <c r="Y410" i="14" s="1"/>
  <c r="AA410" i="14" s="1"/>
  <c r="AB410" i="14" s="1"/>
  <c r="AC410" i="14" s="1"/>
  <c r="X1816" i="14"/>
  <c r="Y1816" i="14" s="1"/>
  <c r="AA1816" i="14" s="1"/>
  <c r="AB1816" i="14" s="1"/>
  <c r="AC1816" i="14" s="1"/>
  <c r="X3280" i="14"/>
  <c r="Y3280" i="14" s="1"/>
  <c r="AA3280" i="14" s="1"/>
  <c r="AB3280" i="14" s="1"/>
  <c r="AC3280" i="14" s="1"/>
  <c r="X4944" i="14"/>
  <c r="Y4944" i="14" s="1"/>
  <c r="AA4944" i="14" s="1"/>
  <c r="AB4944" i="14" s="1"/>
  <c r="AC4944" i="14" s="1"/>
  <c r="X6472" i="14"/>
  <c r="Y6472" i="14" s="1"/>
  <c r="AA6472" i="14" s="1"/>
  <c r="AB6472" i="14" s="1"/>
  <c r="AC6472" i="14" s="1"/>
  <c r="X2355" i="14"/>
  <c r="Y2355" i="14" s="1"/>
  <c r="AA2355" i="14" s="1"/>
  <c r="AB2355" i="14" s="1"/>
  <c r="AC2355" i="14" s="1"/>
  <c r="X3123" i="14"/>
  <c r="Y3123" i="14" s="1"/>
  <c r="AA3123" i="14" s="1"/>
  <c r="AB3123" i="14" s="1"/>
  <c r="AC3123" i="14" s="1"/>
  <c r="X3911" i="14"/>
  <c r="Y3911" i="14" s="1"/>
  <c r="AA3911" i="14" s="1"/>
  <c r="AB3911" i="14" s="1"/>
  <c r="AC3911" i="14" s="1"/>
  <c r="X4699" i="14"/>
  <c r="Y4699" i="14" s="1"/>
  <c r="AA4699" i="14" s="1"/>
  <c r="AB4699" i="14" s="1"/>
  <c r="AC4699" i="14" s="1"/>
  <c r="X5467" i="14"/>
  <c r="Y5467" i="14" s="1"/>
  <c r="AA5467" i="14" s="1"/>
  <c r="AB5467" i="14" s="1"/>
  <c r="AC5467" i="14" s="1"/>
  <c r="X6235" i="14"/>
  <c r="Y6235" i="14" s="1"/>
  <c r="AA6235" i="14" s="1"/>
  <c r="AB6235" i="14" s="1"/>
  <c r="AC6235" i="14" s="1"/>
  <c r="X7003" i="14"/>
  <c r="Y7003" i="14" s="1"/>
  <c r="AA7003" i="14" s="1"/>
  <c r="AB7003" i="14" s="1"/>
  <c r="AC7003" i="14" s="1"/>
  <c r="X7771" i="14"/>
  <c r="Y7771" i="14" s="1"/>
  <c r="AA7771" i="14" s="1"/>
  <c r="AB7771" i="14" s="1"/>
  <c r="AC7771" i="14" s="1"/>
  <c r="X387" i="14"/>
  <c r="Y387" i="14" s="1"/>
  <c r="AA387" i="14" s="1"/>
  <c r="AB387" i="14" s="1"/>
  <c r="AC387" i="14" s="1"/>
  <c r="X252" i="14"/>
  <c r="Y252" i="14" s="1"/>
  <c r="AA252" i="14" s="1"/>
  <c r="AB252" i="14" s="1"/>
  <c r="AC252" i="14" s="1"/>
  <c r="X979" i="14"/>
  <c r="Y979" i="14" s="1"/>
  <c r="AA979" i="14" s="1"/>
  <c r="AB979" i="14" s="1"/>
  <c r="AC979" i="14" s="1"/>
  <c r="X483" i="14"/>
  <c r="Y483" i="14" s="1"/>
  <c r="AA483" i="14" s="1"/>
  <c r="AB483" i="14" s="1"/>
  <c r="AC483" i="14" s="1"/>
  <c r="X284" i="14"/>
  <c r="Y284" i="14" s="1"/>
  <c r="AA284" i="14" s="1"/>
  <c r="AB284" i="14" s="1"/>
  <c r="AC284" i="14" s="1"/>
  <c r="X1074" i="14"/>
  <c r="Y1074" i="14" s="1"/>
  <c r="AA1074" i="14" s="1"/>
  <c r="AB1074" i="14" s="1"/>
  <c r="AC1074" i="14" s="1"/>
  <c r="X7482" i="14"/>
  <c r="Y7482" i="14" s="1"/>
  <c r="AA7482" i="14" s="1"/>
  <c r="AB7482" i="14" s="1"/>
  <c r="AC7482" i="14" s="1"/>
  <c r="X8262" i="14"/>
  <c r="Y8262" i="14" s="1"/>
  <c r="AA8262" i="14" s="1"/>
  <c r="AB8262" i="14" s="1"/>
  <c r="AC8262" i="14" s="1"/>
  <c r="X570" i="14"/>
  <c r="Y570" i="14" s="1"/>
  <c r="AA570" i="14" s="1"/>
  <c r="AB570" i="14" s="1"/>
  <c r="AC570" i="14" s="1"/>
  <c r="X1081" i="14"/>
  <c r="Y1081" i="14" s="1"/>
  <c r="AA1081" i="14" s="1"/>
  <c r="AB1081" i="14" s="1"/>
  <c r="AC1081" i="14" s="1"/>
  <c r="X1597" i="14"/>
  <c r="Y1597" i="14" s="1"/>
  <c r="AA1597" i="14" s="1"/>
  <c r="AB1597" i="14" s="1"/>
  <c r="AC1597" i="14" s="1"/>
  <c r="X2104" i="14"/>
  <c r="Y2104" i="14" s="1"/>
  <c r="AA2104" i="14" s="1"/>
  <c r="AB2104" i="14" s="1"/>
  <c r="AC2104" i="14" s="1"/>
  <c r="X2616" i="14"/>
  <c r="Y2616" i="14" s="1"/>
  <c r="AA2616" i="14" s="1"/>
  <c r="AB2616" i="14" s="1"/>
  <c r="AC2616" i="14" s="1"/>
  <c r="X3132" i="14"/>
  <c r="Y3132" i="14" s="1"/>
  <c r="AA3132" i="14" s="1"/>
  <c r="AB3132" i="14" s="1"/>
  <c r="AC3132" i="14" s="1"/>
  <c r="X3572" i="14"/>
  <c r="Y3572" i="14" s="1"/>
  <c r="AA3572" i="14" s="1"/>
  <c r="AB3572" i="14" s="1"/>
  <c r="AC3572" i="14" s="1"/>
  <c r="X4096" i="14"/>
  <c r="Y4096" i="14" s="1"/>
  <c r="AA4096" i="14" s="1"/>
  <c r="AB4096" i="14" s="1"/>
  <c r="AC4096" i="14" s="1"/>
  <c r="X4600" i="14"/>
  <c r="Y4600" i="14" s="1"/>
  <c r="AA4600" i="14" s="1"/>
  <c r="AB4600" i="14" s="1"/>
  <c r="AC4600" i="14" s="1"/>
  <c r="X5100" i="14"/>
  <c r="Y5100" i="14" s="1"/>
  <c r="AA5100" i="14" s="1"/>
  <c r="AB5100" i="14" s="1"/>
  <c r="AC5100" i="14" s="1"/>
  <c r="X5608" i="14"/>
  <c r="Y5608" i="14" s="1"/>
  <c r="AA5608" i="14" s="1"/>
  <c r="AB5608" i="14" s="1"/>
  <c r="AC5608" i="14" s="1"/>
  <c r="X6120" i="14"/>
  <c r="Y6120" i="14" s="1"/>
  <c r="AA6120" i="14" s="1"/>
  <c r="AB6120" i="14" s="1"/>
  <c r="AC6120" i="14" s="1"/>
  <c r="X6632" i="14"/>
  <c r="Y6632" i="14" s="1"/>
  <c r="AA6632" i="14" s="1"/>
  <c r="AB6632" i="14" s="1"/>
  <c r="AC6632" i="14" s="1"/>
  <c r="X1795" i="14"/>
  <c r="Y1795" i="14" s="1"/>
  <c r="AA1795" i="14" s="1"/>
  <c r="AB1795" i="14" s="1"/>
  <c r="AC1795" i="14" s="1"/>
  <c r="X2051" i="14"/>
  <c r="Y2051" i="14" s="1"/>
  <c r="AA2051" i="14" s="1"/>
  <c r="AB2051" i="14" s="1"/>
  <c r="AC2051" i="14" s="1"/>
  <c r="X2307" i="14"/>
  <c r="Y2307" i="14" s="1"/>
  <c r="AA2307" i="14" s="1"/>
  <c r="AB2307" i="14" s="1"/>
  <c r="AC2307" i="14" s="1"/>
  <c r="X2563" i="14"/>
  <c r="Y2563" i="14" s="1"/>
  <c r="AA2563" i="14" s="1"/>
  <c r="AB2563" i="14" s="1"/>
  <c r="AC2563" i="14" s="1"/>
  <c r="X2819" i="14"/>
  <c r="Y2819" i="14" s="1"/>
  <c r="AA2819" i="14" s="1"/>
  <c r="AB2819" i="14" s="1"/>
  <c r="AC2819" i="14" s="1"/>
  <c r="X3075" i="14"/>
  <c r="Y3075" i="14" s="1"/>
  <c r="AA3075" i="14" s="1"/>
  <c r="AB3075" i="14" s="1"/>
  <c r="AC3075" i="14" s="1"/>
  <c r="X3331" i="14"/>
  <c r="Y3331" i="14" s="1"/>
  <c r="AA3331" i="14" s="1"/>
  <c r="AB3331" i="14" s="1"/>
  <c r="AC3331" i="14" s="1"/>
  <c r="X3587" i="14"/>
  <c r="Y3587" i="14" s="1"/>
  <c r="AA3587" i="14" s="1"/>
  <c r="AB3587" i="14" s="1"/>
  <c r="AC3587" i="14" s="1"/>
  <c r="X3855" i="14"/>
  <c r="Y3855" i="14" s="1"/>
  <c r="AA3855" i="14" s="1"/>
  <c r="AB3855" i="14" s="1"/>
  <c r="AC3855" i="14" s="1"/>
  <c r="X4139" i="14"/>
  <c r="Y4139" i="14" s="1"/>
  <c r="AA4139" i="14" s="1"/>
  <c r="AB4139" i="14" s="1"/>
  <c r="AC4139" i="14" s="1"/>
  <c r="X4395" i="14"/>
  <c r="Y4395" i="14" s="1"/>
  <c r="AA4395" i="14" s="1"/>
  <c r="AB4395" i="14" s="1"/>
  <c r="AC4395" i="14" s="1"/>
  <c r="X4651" i="14"/>
  <c r="Y4651" i="14" s="1"/>
  <c r="AA4651" i="14" s="1"/>
  <c r="AB4651" i="14" s="1"/>
  <c r="AC4651" i="14" s="1"/>
  <c r="X4907" i="14"/>
  <c r="Y4907" i="14" s="1"/>
  <c r="AA4907" i="14" s="1"/>
  <c r="AB4907" i="14" s="1"/>
  <c r="AC4907" i="14" s="1"/>
  <c r="X5163" i="14"/>
  <c r="Y5163" i="14" s="1"/>
  <c r="AA5163" i="14" s="1"/>
  <c r="AB5163" i="14" s="1"/>
  <c r="AC5163" i="14" s="1"/>
  <c r="X5419" i="14"/>
  <c r="Y5419" i="14" s="1"/>
  <c r="AA5419" i="14" s="1"/>
  <c r="AB5419" i="14" s="1"/>
  <c r="AC5419" i="14" s="1"/>
  <c r="X5675" i="14"/>
  <c r="Y5675" i="14" s="1"/>
  <c r="AA5675" i="14" s="1"/>
  <c r="AB5675" i="14" s="1"/>
  <c r="AC5675" i="14" s="1"/>
  <c r="X5931" i="14"/>
  <c r="Y5931" i="14" s="1"/>
  <c r="AA5931" i="14" s="1"/>
  <c r="AB5931" i="14" s="1"/>
  <c r="AC5931" i="14" s="1"/>
  <c r="X6187" i="14"/>
  <c r="Y6187" i="14" s="1"/>
  <c r="AA6187" i="14" s="1"/>
  <c r="AB6187" i="14" s="1"/>
  <c r="AC6187" i="14" s="1"/>
  <c r="X6443" i="14"/>
  <c r="Y6443" i="14" s="1"/>
  <c r="AA6443" i="14" s="1"/>
  <c r="AB6443" i="14" s="1"/>
  <c r="AC6443" i="14" s="1"/>
  <c r="X6699" i="14"/>
  <c r="Y6699" i="14" s="1"/>
  <c r="AA6699" i="14" s="1"/>
  <c r="AB6699" i="14" s="1"/>
  <c r="AC6699" i="14" s="1"/>
  <c r="X6955" i="14"/>
  <c r="Y6955" i="14" s="1"/>
  <c r="AA6955" i="14" s="1"/>
  <c r="AB6955" i="14" s="1"/>
  <c r="AC6955" i="14" s="1"/>
  <c r="X7211" i="14"/>
  <c r="Y7211" i="14" s="1"/>
  <c r="AA7211" i="14" s="1"/>
  <c r="AB7211" i="14" s="1"/>
  <c r="AC7211" i="14" s="1"/>
  <c r="X7467" i="14"/>
  <c r="Y7467" i="14" s="1"/>
  <c r="AA7467" i="14" s="1"/>
  <c r="AB7467" i="14" s="1"/>
  <c r="AC7467" i="14" s="1"/>
  <c r="X7723" i="14"/>
  <c r="Y7723" i="14" s="1"/>
  <c r="AA7723" i="14" s="1"/>
  <c r="AB7723" i="14" s="1"/>
  <c r="AC7723" i="14" s="1"/>
  <c r="X7979" i="14"/>
  <c r="Y7979" i="14" s="1"/>
  <c r="AA7979" i="14" s="1"/>
  <c r="AB7979" i="14" s="1"/>
  <c r="AC7979" i="14" s="1"/>
  <c r="X8235" i="14"/>
  <c r="Y8235" i="14" s="1"/>
  <c r="AA8235" i="14" s="1"/>
  <c r="AB8235" i="14" s="1"/>
  <c r="AC8235" i="14" s="1"/>
  <c r="X406" i="14"/>
  <c r="Y406" i="14" s="1"/>
  <c r="AA406" i="14" s="1"/>
  <c r="AB406" i="14" s="1"/>
  <c r="AC406" i="14" s="1"/>
  <c r="X918" i="14"/>
  <c r="Y918" i="14" s="1"/>
  <c r="AA918" i="14" s="1"/>
  <c r="AB918" i="14" s="1"/>
  <c r="AC918" i="14" s="1"/>
  <c r="X1425" i="14"/>
  <c r="Y1425" i="14" s="1"/>
  <c r="AA1425" i="14" s="1"/>
  <c r="AB1425" i="14" s="1"/>
  <c r="AC1425" i="14" s="1"/>
  <c r="X1940" i="14"/>
  <c r="Y1940" i="14" s="1"/>
  <c r="AA1940" i="14" s="1"/>
  <c r="AB1940" i="14" s="1"/>
  <c r="AC1940" i="14" s="1"/>
  <c r="X2452" i="14"/>
  <c r="Y2452" i="14" s="1"/>
  <c r="AA2452" i="14" s="1"/>
  <c r="AB2452" i="14" s="1"/>
  <c r="AC2452" i="14" s="1"/>
  <c r="X2964" i="14"/>
  <c r="Y2964" i="14" s="1"/>
  <c r="AA2964" i="14" s="1"/>
  <c r="AB2964" i="14" s="1"/>
  <c r="AC2964" i="14" s="1"/>
  <c r="X7488" i="14"/>
  <c r="Y7488" i="14" s="1"/>
  <c r="AA7488" i="14" s="1"/>
  <c r="AB7488" i="14" s="1"/>
  <c r="AC7488" i="14" s="1"/>
  <c r="X7992" i="14"/>
  <c r="Y7992" i="14" s="1"/>
  <c r="AA7992" i="14" s="1"/>
  <c r="AB7992" i="14" s="1"/>
  <c r="AC7992" i="14" s="1"/>
  <c r="X4530" i="14"/>
  <c r="Y4530" i="14" s="1"/>
  <c r="AA4530" i="14" s="1"/>
  <c r="AB4530" i="14" s="1"/>
  <c r="AC4530" i="14" s="1"/>
  <c r="X8002" i="14"/>
  <c r="Y8002" i="14" s="1"/>
  <c r="AA8002" i="14" s="1"/>
  <c r="AB8002" i="14" s="1"/>
  <c r="AC8002" i="14" s="1"/>
  <c r="X7746" i="14"/>
  <c r="Y7746" i="14" s="1"/>
  <c r="AA7746" i="14" s="1"/>
  <c r="AB7746" i="14" s="1"/>
  <c r="AC7746" i="14" s="1"/>
  <c r="X337" i="14"/>
  <c r="Y337" i="14" s="1"/>
  <c r="AA337" i="14" s="1"/>
  <c r="AB337" i="14" s="1"/>
  <c r="AC337" i="14" s="1"/>
  <c r="X785" i="14"/>
  <c r="Y785" i="14" s="1"/>
  <c r="AA785" i="14" s="1"/>
  <c r="AB785" i="14" s="1"/>
  <c r="AC785" i="14" s="1"/>
  <c r="X1296" i="14"/>
  <c r="Y1296" i="14" s="1"/>
  <c r="AA1296" i="14" s="1"/>
  <c r="AB1296" i="14" s="1"/>
  <c r="AC1296" i="14" s="1"/>
  <c r="X1366" i="14"/>
  <c r="Y1366" i="14" s="1"/>
  <c r="AA1366" i="14" s="1"/>
  <c r="AB1366" i="14" s="1"/>
  <c r="AC1366" i="14" s="1"/>
  <c r="X1877" i="14"/>
  <c r="Y1877" i="14" s="1"/>
  <c r="AA1877" i="14" s="1"/>
  <c r="AB1877" i="14" s="1"/>
  <c r="AC1877" i="14" s="1"/>
  <c r="X2373" i="14"/>
  <c r="Y2373" i="14" s="1"/>
  <c r="AA2373" i="14" s="1"/>
  <c r="AB2373" i="14" s="1"/>
  <c r="AC2373" i="14" s="1"/>
  <c r="X2853" i="14"/>
  <c r="Y2853" i="14" s="1"/>
  <c r="AA2853" i="14" s="1"/>
  <c r="AB2853" i="14" s="1"/>
  <c r="AC2853" i="14" s="1"/>
  <c r="X8341" i="14"/>
  <c r="Y8341" i="14" s="1"/>
  <c r="AA8341" i="14" s="1"/>
  <c r="AB8341" i="14" s="1"/>
  <c r="AC8341" i="14" s="1"/>
  <c r="X7162" i="14"/>
  <c r="Y7162" i="14" s="1"/>
  <c r="AA7162" i="14" s="1"/>
  <c r="AB7162" i="14" s="1"/>
  <c r="AC7162" i="14" s="1"/>
  <c r="X8030" i="14"/>
  <c r="Y8030" i="14" s="1"/>
  <c r="AA8030" i="14" s="1"/>
  <c r="AB8030" i="14" s="1"/>
  <c r="AC8030" i="14" s="1"/>
  <c r="X3856" i="14"/>
  <c r="Y3856" i="14" s="1"/>
  <c r="AA3856" i="14" s="1"/>
  <c r="AB3856" i="14" s="1"/>
  <c r="AC3856" i="14" s="1"/>
  <c r="X7332" i="14"/>
  <c r="Y7332" i="14" s="1"/>
  <c r="AA7332" i="14" s="1"/>
  <c r="AB7332" i="14" s="1"/>
  <c r="AC7332" i="14" s="1"/>
  <c r="X556" i="14"/>
  <c r="Y556" i="14" s="1"/>
  <c r="AA556" i="14" s="1"/>
  <c r="AB556" i="14" s="1"/>
  <c r="AC556" i="14" s="1"/>
  <c r="X2010" i="14"/>
  <c r="Y2010" i="14" s="1"/>
  <c r="AA2010" i="14" s="1"/>
  <c r="AB2010" i="14" s="1"/>
  <c r="AC2010" i="14" s="1"/>
  <c r="X2522" i="14"/>
  <c r="Y2522" i="14" s="1"/>
  <c r="AA2522" i="14" s="1"/>
  <c r="AB2522" i="14" s="1"/>
  <c r="AC2522" i="14" s="1"/>
  <c r="X3066" i="14"/>
  <c r="Y3066" i="14" s="1"/>
  <c r="AA3066" i="14" s="1"/>
  <c r="AB3066" i="14" s="1"/>
  <c r="AC3066" i="14" s="1"/>
  <c r="X151" i="14"/>
  <c r="Y151" i="14" s="1"/>
  <c r="AA151" i="14" s="1"/>
  <c r="AB151" i="14" s="1"/>
  <c r="AC151" i="14" s="1"/>
  <c r="X407" i="14"/>
  <c r="Y407" i="14" s="1"/>
  <c r="AA407" i="14" s="1"/>
  <c r="AB407" i="14" s="1"/>
  <c r="AC407" i="14" s="1"/>
  <c r="X663" i="14"/>
  <c r="Y663" i="14" s="1"/>
  <c r="AA663" i="14" s="1"/>
  <c r="AB663" i="14" s="1"/>
  <c r="AC663" i="14" s="1"/>
  <c r="X919" i="14"/>
  <c r="Y919" i="14" s="1"/>
  <c r="AA919" i="14" s="1"/>
  <c r="AB919" i="14" s="1"/>
  <c r="AC919" i="14" s="1"/>
  <c r="X1174" i="14"/>
  <c r="Y1174" i="14" s="1"/>
  <c r="AA1174" i="14" s="1"/>
  <c r="AB1174" i="14" s="1"/>
  <c r="AC1174" i="14" s="1"/>
  <c r="X256" i="14"/>
  <c r="Y256" i="14" s="1"/>
  <c r="AA256" i="14" s="1"/>
  <c r="AB256" i="14" s="1"/>
  <c r="AC256" i="14" s="1"/>
  <c r="X229" i="14"/>
  <c r="Y229" i="14" s="1"/>
  <c r="AA229" i="14" s="1"/>
  <c r="AB229" i="14" s="1"/>
  <c r="AC229" i="14" s="1"/>
  <c r="X485" i="14"/>
  <c r="Y485" i="14" s="1"/>
  <c r="AA485" i="14" s="1"/>
  <c r="AB485" i="14" s="1"/>
  <c r="AC485" i="14" s="1"/>
  <c r="X741" i="14"/>
  <c r="Y741" i="14" s="1"/>
  <c r="AA741" i="14" s="1"/>
  <c r="AB741" i="14" s="1"/>
  <c r="AC741" i="14" s="1"/>
  <c r="X997" i="14"/>
  <c r="Y997" i="14" s="1"/>
  <c r="AA997" i="14" s="1"/>
  <c r="AB997" i="14" s="1"/>
  <c r="AC997" i="14" s="1"/>
  <c r="X1252" i="14"/>
  <c r="Y1252" i="14" s="1"/>
  <c r="AA1252" i="14" s="1"/>
  <c r="AB1252" i="14" s="1"/>
  <c r="AC1252" i="14" s="1"/>
  <c r="X1508" i="14"/>
  <c r="Y1508" i="14" s="1"/>
  <c r="AA1508" i="14" s="1"/>
  <c r="AB1508" i="14" s="1"/>
  <c r="AC1508" i="14" s="1"/>
  <c r="X1763" i="14"/>
  <c r="Y1763" i="14" s="1"/>
  <c r="AA1763" i="14" s="1"/>
  <c r="AB1763" i="14" s="1"/>
  <c r="AC1763" i="14" s="1"/>
  <c r="X1546" i="14"/>
  <c r="Y1546" i="14" s="1"/>
  <c r="AA1546" i="14" s="1"/>
  <c r="AB1546" i="14" s="1"/>
  <c r="AC1546" i="14" s="1"/>
  <c r="X1801" i="14"/>
  <c r="Y1801" i="14" s="1"/>
  <c r="AA1801" i="14" s="1"/>
  <c r="AB1801" i="14" s="1"/>
  <c r="AC1801" i="14" s="1"/>
  <c r="X2057" i="14"/>
  <c r="Y2057" i="14" s="1"/>
  <c r="AA2057" i="14" s="1"/>
  <c r="AB2057" i="14" s="1"/>
  <c r="AC2057" i="14" s="1"/>
  <c r="X2313" i="14"/>
  <c r="Y2313" i="14" s="1"/>
  <c r="AA2313" i="14" s="1"/>
  <c r="AB2313" i="14" s="1"/>
  <c r="AC2313" i="14" s="1"/>
  <c r="X2569" i="14"/>
  <c r="Y2569" i="14" s="1"/>
  <c r="AA2569" i="14" s="1"/>
  <c r="AB2569" i="14" s="1"/>
  <c r="AC2569" i="14" s="1"/>
  <c r="X2825" i="14"/>
  <c r="Y2825" i="14" s="1"/>
  <c r="AA2825" i="14" s="1"/>
  <c r="AB2825" i="14" s="1"/>
  <c r="AC2825" i="14" s="1"/>
  <c r="X3081" i="14"/>
  <c r="Y3081" i="14" s="1"/>
  <c r="AA3081" i="14" s="1"/>
  <c r="AB3081" i="14" s="1"/>
  <c r="AC3081" i="14" s="1"/>
  <c r="X3337" i="14"/>
  <c r="Y3337" i="14" s="1"/>
  <c r="AA3337" i="14" s="1"/>
  <c r="AB3337" i="14" s="1"/>
  <c r="AC3337" i="14" s="1"/>
  <c r="X3593" i="14"/>
  <c r="Y3593" i="14" s="1"/>
  <c r="AA3593" i="14" s="1"/>
  <c r="AB3593" i="14" s="1"/>
  <c r="AC3593" i="14" s="1"/>
  <c r="X3849" i="14"/>
  <c r="Y3849" i="14" s="1"/>
  <c r="AA3849" i="14" s="1"/>
  <c r="AB3849" i="14" s="1"/>
  <c r="AC3849" i="14" s="1"/>
  <c r="X4105" i="14"/>
  <c r="Y4105" i="14" s="1"/>
  <c r="AA4105" i="14" s="1"/>
  <c r="AB4105" i="14" s="1"/>
  <c r="AC4105" i="14" s="1"/>
  <c r="X4361" i="14"/>
  <c r="Y4361" i="14" s="1"/>
  <c r="AA4361" i="14" s="1"/>
  <c r="AB4361" i="14" s="1"/>
  <c r="AC4361" i="14" s="1"/>
  <c r="X4617" i="14"/>
  <c r="Y4617" i="14" s="1"/>
  <c r="AA4617" i="14" s="1"/>
  <c r="AB4617" i="14" s="1"/>
  <c r="AC4617" i="14" s="1"/>
  <c r="X4873" i="14"/>
  <c r="Y4873" i="14" s="1"/>
  <c r="AA4873" i="14" s="1"/>
  <c r="AB4873" i="14" s="1"/>
  <c r="AC4873" i="14" s="1"/>
  <c r="X5129" i="14"/>
  <c r="Y5129" i="14" s="1"/>
  <c r="AA5129" i="14" s="1"/>
  <c r="AB5129" i="14" s="1"/>
  <c r="AC5129" i="14" s="1"/>
  <c r="X5385" i="14"/>
  <c r="Y5385" i="14" s="1"/>
  <c r="AA5385" i="14" s="1"/>
  <c r="AB5385" i="14" s="1"/>
  <c r="AC5385" i="14" s="1"/>
  <c r="X5641" i="14"/>
  <c r="Y5641" i="14" s="1"/>
  <c r="AA5641" i="14" s="1"/>
  <c r="AB5641" i="14" s="1"/>
  <c r="AC5641" i="14" s="1"/>
  <c r="X5897" i="14"/>
  <c r="Y5897" i="14" s="1"/>
  <c r="AA5897" i="14" s="1"/>
  <c r="AB5897" i="14" s="1"/>
  <c r="AC5897" i="14" s="1"/>
  <c r="X6153" i="14"/>
  <c r="Y6153" i="14" s="1"/>
  <c r="AA6153" i="14" s="1"/>
  <c r="AB6153" i="14" s="1"/>
  <c r="AC6153" i="14" s="1"/>
  <c r="X6409" i="14"/>
  <c r="Y6409" i="14" s="1"/>
  <c r="AA6409" i="14" s="1"/>
  <c r="AB6409" i="14" s="1"/>
  <c r="AC6409" i="14" s="1"/>
  <c r="X6665" i="14"/>
  <c r="Y6665" i="14" s="1"/>
  <c r="AA6665" i="14" s="1"/>
  <c r="AB6665" i="14" s="1"/>
  <c r="AC6665" i="14" s="1"/>
  <c r="X6921" i="14"/>
  <c r="Y6921" i="14" s="1"/>
  <c r="AA6921" i="14" s="1"/>
  <c r="AB6921" i="14" s="1"/>
  <c r="AC6921" i="14" s="1"/>
  <c r="X7177" i="14"/>
  <c r="Y7177" i="14" s="1"/>
  <c r="AA7177" i="14" s="1"/>
  <c r="AB7177" i="14" s="1"/>
  <c r="AC7177" i="14" s="1"/>
  <c r="X7433" i="14"/>
  <c r="Y7433" i="14" s="1"/>
  <c r="AA7433" i="14" s="1"/>
  <c r="AB7433" i="14" s="1"/>
  <c r="AC7433" i="14" s="1"/>
  <c r="X7689" i="14"/>
  <c r="Y7689" i="14" s="1"/>
  <c r="AA7689" i="14" s="1"/>
  <c r="AB7689" i="14" s="1"/>
  <c r="AC7689" i="14" s="1"/>
  <c r="X7945" i="14"/>
  <c r="Y7945" i="14" s="1"/>
  <c r="AA7945" i="14" s="1"/>
  <c r="AB7945" i="14" s="1"/>
  <c r="AC7945" i="14" s="1"/>
  <c r="X8201" i="14"/>
  <c r="Y8201" i="14" s="1"/>
  <c r="AA8201" i="14" s="1"/>
  <c r="AB8201" i="14" s="1"/>
  <c r="AC8201" i="14" s="1"/>
  <c r="X6438" i="14"/>
  <c r="Y6438" i="14" s="1"/>
  <c r="AA6438" i="14" s="1"/>
  <c r="AB6438" i="14" s="1"/>
  <c r="AC6438" i="14" s="1"/>
  <c r="X6934" i="14"/>
  <c r="Y6934" i="14" s="1"/>
  <c r="AA6934" i="14" s="1"/>
  <c r="AB6934" i="14" s="1"/>
  <c r="AC6934" i="14" s="1"/>
  <c r="X7274" i="14"/>
  <c r="Y7274" i="14" s="1"/>
  <c r="AA7274" i="14" s="1"/>
  <c r="AB7274" i="14" s="1"/>
  <c r="AC7274" i="14" s="1"/>
  <c r="X7742" i="14"/>
  <c r="Y7742" i="14" s="1"/>
  <c r="AA7742" i="14" s="1"/>
  <c r="AB7742" i="14" s="1"/>
  <c r="AC7742" i="14" s="1"/>
  <c r="X8246" i="14"/>
  <c r="Y8246" i="14" s="1"/>
  <c r="AA8246" i="14" s="1"/>
  <c r="AB8246" i="14" s="1"/>
  <c r="AC8246" i="14" s="1"/>
  <c r="X3584" i="14"/>
  <c r="Y3584" i="14" s="1"/>
  <c r="AA3584" i="14" s="1"/>
  <c r="AB3584" i="14" s="1"/>
  <c r="AC3584" i="14" s="1"/>
  <c r="X4084" i="14"/>
  <c r="Y4084" i="14" s="1"/>
  <c r="AA4084" i="14" s="1"/>
  <c r="AB4084" i="14" s="1"/>
  <c r="AC4084" i="14" s="1"/>
  <c r="X4604" i="14"/>
  <c r="Y4604" i="14" s="1"/>
  <c r="AA4604" i="14" s="1"/>
  <c r="AB4604" i="14" s="1"/>
  <c r="AC4604" i="14" s="1"/>
  <c r="X5128" i="14"/>
  <c r="Y5128" i="14" s="1"/>
  <c r="AA5128" i="14" s="1"/>
  <c r="AB5128" i="14" s="1"/>
  <c r="AC5128" i="14" s="1"/>
  <c r="X5644" i="14"/>
  <c r="Y5644" i="14" s="1"/>
  <c r="AA5644" i="14" s="1"/>
  <c r="AB5644" i="14" s="1"/>
  <c r="AC5644" i="14" s="1"/>
  <c r="X6156" i="14"/>
  <c r="Y6156" i="14" s="1"/>
  <c r="AA6156" i="14" s="1"/>
  <c r="AB6156" i="14" s="1"/>
  <c r="AC6156" i="14" s="1"/>
  <c r="X6664" i="14"/>
  <c r="Y6664" i="14" s="1"/>
  <c r="AA6664" i="14" s="1"/>
  <c r="AB6664" i="14" s="1"/>
  <c r="AC6664" i="14" s="1"/>
  <c r="X7180" i="14"/>
  <c r="Y7180" i="14" s="1"/>
  <c r="AA7180" i="14" s="1"/>
  <c r="AB7180" i="14" s="1"/>
  <c r="AC7180" i="14" s="1"/>
  <c r="X7696" i="14"/>
  <c r="Y7696" i="14" s="1"/>
  <c r="AA7696" i="14" s="1"/>
  <c r="AB7696" i="14" s="1"/>
  <c r="AC7696" i="14" s="1"/>
  <c r="X8216" i="14"/>
  <c r="Y8216" i="14" s="1"/>
  <c r="AA8216" i="14" s="1"/>
  <c r="AB8216" i="14" s="1"/>
  <c r="AC8216" i="14" s="1"/>
  <c r="X592" i="14"/>
  <c r="Y592" i="14" s="1"/>
  <c r="AA592" i="14" s="1"/>
  <c r="AB592" i="14" s="1"/>
  <c r="AC592" i="14" s="1"/>
  <c r="X848" i="14"/>
  <c r="Y848" i="14" s="1"/>
  <c r="AA848" i="14" s="1"/>
  <c r="AB848" i="14" s="1"/>
  <c r="AC848" i="14" s="1"/>
  <c r="X1103" i="14"/>
  <c r="Y1103" i="14" s="1"/>
  <c r="AA1103" i="14" s="1"/>
  <c r="AB1103" i="14" s="1"/>
  <c r="AC1103" i="14" s="1"/>
  <c r="X1359" i="14"/>
  <c r="Y1359" i="14" s="1"/>
  <c r="AA1359" i="14" s="1"/>
  <c r="AB1359" i="14" s="1"/>
  <c r="AC1359" i="14" s="1"/>
  <c r="X1615" i="14"/>
  <c r="Y1615" i="14" s="1"/>
  <c r="AA1615" i="14" s="1"/>
  <c r="AB1615" i="14" s="1"/>
  <c r="AC1615" i="14" s="1"/>
  <c r="X1870" i="14"/>
  <c r="Y1870" i="14" s="1"/>
  <c r="AA1870" i="14" s="1"/>
  <c r="AB1870" i="14" s="1"/>
  <c r="AC1870" i="14" s="1"/>
  <c r="X2126" i="14"/>
  <c r="Y2126" i="14" s="1"/>
  <c r="AA2126" i="14" s="1"/>
  <c r="AB2126" i="14" s="1"/>
  <c r="AC2126" i="14" s="1"/>
  <c r="X2382" i="14"/>
  <c r="Y2382" i="14" s="1"/>
  <c r="AA2382" i="14" s="1"/>
  <c r="AB2382" i="14" s="1"/>
  <c r="AC2382" i="14" s="1"/>
  <c r="X2638" i="14"/>
  <c r="Y2638" i="14" s="1"/>
  <c r="AA2638" i="14" s="1"/>
  <c r="AB2638" i="14" s="1"/>
  <c r="AC2638" i="14" s="1"/>
  <c r="X2894" i="14"/>
  <c r="Y2894" i="14" s="1"/>
  <c r="AA2894" i="14" s="1"/>
  <c r="AB2894" i="14" s="1"/>
  <c r="AC2894" i="14" s="1"/>
  <c r="X3150" i="14"/>
  <c r="Y3150" i="14" s="1"/>
  <c r="AA3150" i="14" s="1"/>
  <c r="AB3150" i="14" s="1"/>
  <c r="AC3150" i="14" s="1"/>
  <c r="X3406" i="14"/>
  <c r="Y3406" i="14" s="1"/>
  <c r="AA3406" i="14" s="1"/>
  <c r="AB3406" i="14" s="1"/>
  <c r="AC3406" i="14" s="1"/>
  <c r="X3662" i="14"/>
  <c r="Y3662" i="14" s="1"/>
  <c r="AA3662" i="14" s="1"/>
  <c r="AB3662" i="14" s="1"/>
  <c r="AC3662" i="14" s="1"/>
  <c r="X3918" i="14"/>
  <c r="Y3918" i="14" s="1"/>
  <c r="AA3918" i="14" s="1"/>
  <c r="AB3918" i="14" s="1"/>
  <c r="AC3918" i="14" s="1"/>
  <c r="X4206" i="14"/>
  <c r="Y4206" i="14" s="1"/>
  <c r="AA4206" i="14" s="1"/>
  <c r="AB4206" i="14" s="1"/>
  <c r="AC4206" i="14" s="1"/>
  <c r="X4550" i="14"/>
  <c r="Y4550" i="14" s="1"/>
  <c r="AA4550" i="14" s="1"/>
  <c r="AB4550" i="14" s="1"/>
  <c r="AC4550" i="14" s="1"/>
  <c r="X4890" i="14"/>
  <c r="Y4890" i="14" s="1"/>
  <c r="AA4890" i="14" s="1"/>
  <c r="AB4890" i="14" s="1"/>
  <c r="AC4890" i="14" s="1"/>
  <c r="X5230" i="14"/>
  <c r="Y5230" i="14" s="1"/>
  <c r="AA5230" i="14" s="1"/>
  <c r="AB5230" i="14" s="1"/>
  <c r="AC5230" i="14" s="1"/>
  <c r="X5574" i="14"/>
  <c r="Y5574" i="14" s="1"/>
  <c r="AA5574" i="14" s="1"/>
  <c r="AB5574" i="14" s="1"/>
  <c r="AC5574" i="14" s="1"/>
  <c r="X5914" i="14"/>
  <c r="Y5914" i="14" s="1"/>
  <c r="AA5914" i="14" s="1"/>
  <c r="AB5914" i="14" s="1"/>
  <c r="AC5914" i="14" s="1"/>
  <c r="X6334" i="14"/>
  <c r="Y6334" i="14" s="1"/>
  <c r="AA6334" i="14" s="1"/>
  <c r="AB6334" i="14" s="1"/>
  <c r="AC6334" i="14" s="1"/>
  <c r="X7770" i="14"/>
  <c r="Y7770" i="14" s="1"/>
  <c r="AA7770" i="14" s="1"/>
  <c r="AB7770" i="14" s="1"/>
  <c r="AC7770" i="14" s="1"/>
  <c r="X198" i="14"/>
  <c r="Y198" i="14" s="1"/>
  <c r="AA198" i="14" s="1"/>
  <c r="AB198" i="14" s="1"/>
  <c r="AC198" i="14" s="1"/>
  <c r="X710" i="14"/>
  <c r="Y710" i="14" s="1"/>
  <c r="AA710" i="14" s="1"/>
  <c r="AB710" i="14" s="1"/>
  <c r="AC710" i="14" s="1"/>
  <c r="X1217" i="14"/>
  <c r="Y1217" i="14" s="1"/>
  <c r="AA1217" i="14" s="1"/>
  <c r="AB1217" i="14" s="1"/>
  <c r="AC1217" i="14" s="1"/>
  <c r="X1728" i="14"/>
  <c r="Y1728" i="14" s="1"/>
  <c r="AA1728" i="14" s="1"/>
  <c r="AB1728" i="14" s="1"/>
  <c r="AC1728" i="14" s="1"/>
  <c r="X2236" i="14"/>
  <c r="Y2236" i="14" s="1"/>
  <c r="AA2236" i="14" s="1"/>
  <c r="AB2236" i="14" s="1"/>
  <c r="AC2236" i="14" s="1"/>
  <c r="X2752" i="14"/>
  <c r="Y2752" i="14" s="1"/>
  <c r="AA2752" i="14" s="1"/>
  <c r="AB2752" i="14" s="1"/>
  <c r="AC2752" i="14" s="1"/>
  <c r="X3200" i="14"/>
  <c r="Y3200" i="14" s="1"/>
  <c r="AA3200" i="14" s="1"/>
  <c r="AB3200" i="14" s="1"/>
  <c r="AC3200" i="14" s="1"/>
  <c r="X3712" i="14"/>
  <c r="Y3712" i="14" s="1"/>
  <c r="AA3712" i="14" s="1"/>
  <c r="AB3712" i="14" s="1"/>
  <c r="AC3712" i="14" s="1"/>
  <c r="X4232" i="14"/>
  <c r="Y4232" i="14" s="1"/>
  <c r="AA4232" i="14" s="1"/>
  <c r="AB4232" i="14" s="1"/>
  <c r="AC4232" i="14" s="1"/>
  <c r="X4728" i="14"/>
  <c r="Y4728" i="14" s="1"/>
  <c r="AA4728" i="14" s="1"/>
  <c r="AB4728" i="14" s="1"/>
  <c r="AC4728" i="14" s="1"/>
  <c r="X5236" i="14"/>
  <c r="Y5236" i="14" s="1"/>
  <c r="AA5236" i="14" s="1"/>
  <c r="AB5236" i="14" s="1"/>
  <c r="AC5236" i="14" s="1"/>
  <c r="X5744" i="14"/>
  <c r="Y5744" i="14" s="1"/>
  <c r="AA5744" i="14" s="1"/>
  <c r="AB5744" i="14" s="1"/>
  <c r="AC5744" i="14" s="1"/>
  <c r="X6256" i="14"/>
  <c r="Y6256" i="14" s="1"/>
  <c r="AA6256" i="14" s="1"/>
  <c r="AB6256" i="14" s="1"/>
  <c r="AC6256" i="14" s="1"/>
  <c r="X6772" i="14"/>
  <c r="Y6772" i="14" s="1"/>
  <c r="AA6772" i="14" s="1"/>
  <c r="AB6772" i="14" s="1"/>
  <c r="AC6772" i="14" s="1"/>
  <c r="X1863" i="14"/>
  <c r="Y1863" i="14" s="1"/>
  <c r="AA1863" i="14" s="1"/>
  <c r="AB1863" i="14" s="1"/>
  <c r="AC1863" i="14" s="1"/>
  <c r="X2119" i="14"/>
  <c r="Y2119" i="14" s="1"/>
  <c r="AA2119" i="14" s="1"/>
  <c r="AB2119" i="14" s="1"/>
  <c r="AC2119" i="14" s="1"/>
  <c r="X2375" i="14"/>
  <c r="Y2375" i="14" s="1"/>
  <c r="AA2375" i="14" s="1"/>
  <c r="AB2375" i="14" s="1"/>
  <c r="AC2375" i="14" s="1"/>
  <c r="X2631" i="14"/>
  <c r="Y2631" i="14" s="1"/>
  <c r="AA2631" i="14" s="1"/>
  <c r="AB2631" i="14" s="1"/>
  <c r="AC2631" i="14" s="1"/>
  <c r="X2887" i="14"/>
  <c r="Y2887" i="14" s="1"/>
  <c r="AA2887" i="14" s="1"/>
  <c r="AB2887" i="14" s="1"/>
  <c r="AC2887" i="14" s="1"/>
  <c r="X3143" i="14"/>
  <c r="Y3143" i="14" s="1"/>
  <c r="AA3143" i="14" s="1"/>
  <c r="AB3143" i="14" s="1"/>
  <c r="AC3143" i="14" s="1"/>
  <c r="X3399" i="14"/>
  <c r="Y3399" i="14" s="1"/>
  <c r="AA3399" i="14" s="1"/>
  <c r="AB3399" i="14" s="1"/>
  <c r="AC3399" i="14" s="1"/>
  <c r="X3655" i="14"/>
  <c r="Y3655" i="14" s="1"/>
  <c r="AA3655" i="14" s="1"/>
  <c r="AB3655" i="14" s="1"/>
  <c r="AC3655" i="14" s="1"/>
  <c r="X3935" i="14"/>
  <c r="Y3935" i="14" s="1"/>
  <c r="AA3935" i="14" s="1"/>
  <c r="AB3935" i="14" s="1"/>
  <c r="AC3935" i="14" s="1"/>
  <c r="X4207" i="14"/>
  <c r="Y4207" i="14" s="1"/>
  <c r="AA4207" i="14" s="1"/>
  <c r="AB4207" i="14" s="1"/>
  <c r="AC4207" i="14" s="1"/>
  <c r="X4463" i="14"/>
  <c r="Y4463" i="14" s="1"/>
  <c r="AA4463" i="14" s="1"/>
  <c r="AB4463" i="14" s="1"/>
  <c r="AC4463" i="14" s="1"/>
  <c r="X4719" i="14"/>
  <c r="Y4719" i="14" s="1"/>
  <c r="AA4719" i="14" s="1"/>
  <c r="AB4719" i="14" s="1"/>
  <c r="AC4719" i="14" s="1"/>
  <c r="X4975" i="14"/>
  <c r="Y4975" i="14" s="1"/>
  <c r="AA4975" i="14" s="1"/>
  <c r="AB4975" i="14" s="1"/>
  <c r="AC4975" i="14" s="1"/>
  <c r="X5231" i="14"/>
  <c r="Y5231" i="14" s="1"/>
  <c r="AA5231" i="14" s="1"/>
  <c r="AB5231" i="14" s="1"/>
  <c r="AC5231" i="14" s="1"/>
  <c r="X5487" i="14"/>
  <c r="Y5487" i="14" s="1"/>
  <c r="AA5487" i="14" s="1"/>
  <c r="AB5487" i="14" s="1"/>
  <c r="AC5487" i="14" s="1"/>
  <c r="X5743" i="14"/>
  <c r="Y5743" i="14" s="1"/>
  <c r="AA5743" i="14" s="1"/>
  <c r="AB5743" i="14" s="1"/>
  <c r="AC5743" i="14" s="1"/>
  <c r="X5999" i="14"/>
  <c r="Y5999" i="14" s="1"/>
  <c r="AA5999" i="14" s="1"/>
  <c r="AB5999" i="14" s="1"/>
  <c r="AC5999" i="14" s="1"/>
  <c r="X6255" i="14"/>
  <c r="Y6255" i="14" s="1"/>
  <c r="AA6255" i="14" s="1"/>
  <c r="AB6255" i="14" s="1"/>
  <c r="AC6255" i="14" s="1"/>
  <c r="X6511" i="14"/>
  <c r="Y6511" i="14" s="1"/>
  <c r="AA6511" i="14" s="1"/>
  <c r="AB6511" i="14" s="1"/>
  <c r="AC6511" i="14" s="1"/>
  <c r="X6767" i="14"/>
  <c r="Y6767" i="14" s="1"/>
  <c r="AA6767" i="14" s="1"/>
  <c r="AB6767" i="14" s="1"/>
  <c r="AC6767" i="14" s="1"/>
  <c r="X7023" i="14"/>
  <c r="Y7023" i="14" s="1"/>
  <c r="AA7023" i="14" s="1"/>
  <c r="AB7023" i="14" s="1"/>
  <c r="AC7023" i="14" s="1"/>
  <c r="X7279" i="14"/>
  <c r="Y7279" i="14" s="1"/>
  <c r="AA7279" i="14" s="1"/>
  <c r="AB7279" i="14" s="1"/>
  <c r="AC7279" i="14" s="1"/>
  <c r="X7535" i="14"/>
  <c r="Y7535" i="14" s="1"/>
  <c r="AA7535" i="14" s="1"/>
  <c r="AB7535" i="14" s="1"/>
  <c r="AC7535" i="14" s="1"/>
  <c r="X7791" i="14"/>
  <c r="Y7791" i="14" s="1"/>
  <c r="AA7791" i="14" s="1"/>
  <c r="AB7791" i="14" s="1"/>
  <c r="AC7791" i="14" s="1"/>
  <c r="X8047" i="14"/>
  <c r="Y8047" i="14" s="1"/>
  <c r="AA8047" i="14" s="1"/>
  <c r="AB8047" i="14" s="1"/>
  <c r="AC8047" i="14" s="1"/>
  <c r="X8303" i="14"/>
  <c r="Y8303" i="14" s="1"/>
  <c r="AA8303" i="14" s="1"/>
  <c r="AB8303" i="14" s="1"/>
  <c r="AC8303" i="14" s="1"/>
  <c r="X538" i="14"/>
  <c r="Y538" i="14" s="1"/>
  <c r="AA538" i="14" s="1"/>
  <c r="AB538" i="14" s="1"/>
  <c r="AC538" i="14" s="1"/>
  <c r="X1053" i="14"/>
  <c r="Y1053" i="14" s="1"/>
  <c r="AA1053" i="14" s="1"/>
  <c r="AB1053" i="14" s="1"/>
  <c r="AC1053" i="14" s="1"/>
  <c r="X1561" i="14"/>
  <c r="Y1561" i="14" s="1"/>
  <c r="AA1561" i="14" s="1"/>
  <c r="AB1561" i="14" s="1"/>
  <c r="AC1561" i="14" s="1"/>
  <c r="X2076" i="14"/>
  <c r="Y2076" i="14" s="1"/>
  <c r="AA2076" i="14" s="1"/>
  <c r="AB2076" i="14" s="1"/>
  <c r="AC2076" i="14" s="1"/>
  <c r="X2584" i="14"/>
  <c r="Y2584" i="14" s="1"/>
  <c r="AA2584" i="14" s="1"/>
  <c r="AB2584" i="14" s="1"/>
  <c r="AC2584" i="14" s="1"/>
  <c r="X3100" i="14"/>
  <c r="Y3100" i="14" s="1"/>
  <c r="AA3100" i="14" s="1"/>
  <c r="AB3100" i="14" s="1"/>
  <c r="AC3100" i="14" s="1"/>
  <c r="X7624" i="14"/>
  <c r="Y7624" i="14" s="1"/>
  <c r="AA7624" i="14" s="1"/>
  <c r="AB7624" i="14" s="1"/>
  <c r="AC7624" i="14" s="1"/>
  <c r="X8124" i="14"/>
  <c r="Y8124" i="14" s="1"/>
  <c r="AA8124" i="14" s="1"/>
  <c r="AB8124" i="14" s="1"/>
  <c r="AC8124" i="14" s="1"/>
  <c r="X5458" i="14"/>
  <c r="Y5458" i="14" s="1"/>
  <c r="AA5458" i="14" s="1"/>
  <c r="AB5458" i="14" s="1"/>
  <c r="AC5458" i="14" s="1"/>
  <c r="X5026" i="14"/>
  <c r="Y5026" i="14" s="1"/>
  <c r="AA5026" i="14" s="1"/>
  <c r="AB5026" i="14" s="1"/>
  <c r="AC5026" i="14" s="1"/>
  <c r="X4914" i="14"/>
  <c r="Y4914" i="14" s="1"/>
  <c r="AA4914" i="14" s="1"/>
  <c r="AB4914" i="14" s="1"/>
  <c r="AC4914" i="14" s="1"/>
  <c r="X219" i="14"/>
  <c r="Y219" i="14" s="1"/>
  <c r="AA219" i="14" s="1"/>
  <c r="AB219" i="14" s="1"/>
  <c r="AC219" i="14" s="1"/>
  <c r="X475" i="14"/>
  <c r="Y475" i="14" s="1"/>
  <c r="AA475" i="14" s="1"/>
  <c r="AB475" i="14" s="1"/>
  <c r="AC475" i="14" s="1"/>
  <c r="X731" i="14"/>
  <c r="Y731" i="14" s="1"/>
  <c r="AA731" i="14" s="1"/>
  <c r="AB731" i="14" s="1"/>
  <c r="AC731" i="14" s="1"/>
  <c r="X987" i="14"/>
  <c r="Y987" i="14" s="1"/>
  <c r="AA987" i="14" s="1"/>
  <c r="AB987" i="14" s="1"/>
  <c r="AC987" i="14" s="1"/>
  <c r="X1242" i="14"/>
  <c r="Y1242" i="14" s="1"/>
  <c r="AA1242" i="14" s="1"/>
  <c r="AB1242" i="14" s="1"/>
  <c r="AC1242" i="14" s="1"/>
  <c r="X324" i="14"/>
  <c r="Y324" i="14" s="1"/>
  <c r="AA324" i="14" s="1"/>
  <c r="AB324" i="14" s="1"/>
  <c r="AC324" i="14" s="1"/>
  <c r="X297" i="14"/>
  <c r="Y297" i="14" s="1"/>
  <c r="AA297" i="14" s="1"/>
  <c r="AB297" i="14" s="1"/>
  <c r="AC297" i="14" s="1"/>
  <c r="X553" i="14"/>
  <c r="Y553" i="14" s="1"/>
  <c r="AA553" i="14" s="1"/>
  <c r="AB553" i="14" s="1"/>
  <c r="AC553" i="14" s="1"/>
  <c r="X809" i="14"/>
  <c r="Y809" i="14" s="1"/>
  <c r="AA809" i="14" s="1"/>
  <c r="AB809" i="14" s="1"/>
  <c r="AC809" i="14" s="1"/>
  <c r="X1064" i="14"/>
  <c r="Y1064" i="14" s="1"/>
  <c r="AA1064" i="14" s="1"/>
  <c r="AB1064" i="14" s="1"/>
  <c r="AC1064" i="14" s="1"/>
  <c r="X1320" i="14"/>
  <c r="Y1320" i="14" s="1"/>
  <c r="AA1320" i="14" s="1"/>
  <c r="AB1320" i="14" s="1"/>
  <c r="AC1320" i="14" s="1"/>
  <c r="X1576" i="14"/>
  <c r="Y1576" i="14" s="1"/>
  <c r="AA1576" i="14" s="1"/>
  <c r="AB1576" i="14" s="1"/>
  <c r="AC1576" i="14" s="1"/>
  <c r="X1358" i="14"/>
  <c r="Y1358" i="14" s="1"/>
  <c r="AA1358" i="14" s="1"/>
  <c r="AB1358" i="14" s="1"/>
  <c r="AC1358" i="14" s="1"/>
  <c r="X1614" i="14"/>
  <c r="Y1614" i="14" s="1"/>
  <c r="AA1614" i="14" s="1"/>
  <c r="AB1614" i="14" s="1"/>
  <c r="AC1614" i="14" s="1"/>
  <c r="X1869" i="14"/>
  <c r="Y1869" i="14" s="1"/>
  <c r="AA1869" i="14" s="1"/>
  <c r="AB1869" i="14" s="1"/>
  <c r="AC1869" i="14" s="1"/>
  <c r="X2125" i="14"/>
  <c r="Y2125" i="14" s="1"/>
  <c r="AA2125" i="14" s="1"/>
  <c r="AB2125" i="14" s="1"/>
  <c r="AC2125" i="14" s="1"/>
  <c r="X2381" i="14"/>
  <c r="Y2381" i="14" s="1"/>
  <c r="AA2381" i="14" s="1"/>
  <c r="AB2381" i="14" s="1"/>
  <c r="AC2381" i="14" s="1"/>
  <c r="X2637" i="14"/>
  <c r="Y2637" i="14" s="1"/>
  <c r="AA2637" i="14" s="1"/>
  <c r="AB2637" i="14" s="1"/>
  <c r="AC2637" i="14" s="1"/>
  <c r="X2893" i="14"/>
  <c r="Y2893" i="14" s="1"/>
  <c r="AA2893" i="14" s="1"/>
  <c r="AB2893" i="14" s="1"/>
  <c r="AC2893" i="14" s="1"/>
  <c r="X3149" i="14"/>
  <c r="Y3149" i="14" s="1"/>
  <c r="AA3149" i="14" s="1"/>
  <c r="AB3149" i="14" s="1"/>
  <c r="AC3149" i="14" s="1"/>
  <c r="X3405" i="14"/>
  <c r="Y3405" i="14" s="1"/>
  <c r="AA3405" i="14" s="1"/>
  <c r="AB3405" i="14" s="1"/>
  <c r="AC3405" i="14" s="1"/>
  <c r="X3661" i="14"/>
  <c r="Y3661" i="14" s="1"/>
  <c r="AA3661" i="14" s="1"/>
  <c r="AB3661" i="14" s="1"/>
  <c r="AC3661" i="14" s="1"/>
  <c r="X3917" i="14"/>
  <c r="Y3917" i="14" s="1"/>
  <c r="AA3917" i="14" s="1"/>
  <c r="AB3917" i="14" s="1"/>
  <c r="AC3917" i="14" s="1"/>
  <c r="X4173" i="14"/>
  <c r="Y4173" i="14" s="1"/>
  <c r="AA4173" i="14" s="1"/>
  <c r="AB4173" i="14" s="1"/>
  <c r="AC4173" i="14" s="1"/>
  <c r="X4429" i="14"/>
  <c r="Y4429" i="14" s="1"/>
  <c r="AA4429" i="14" s="1"/>
  <c r="AB4429" i="14" s="1"/>
  <c r="AC4429" i="14" s="1"/>
  <c r="X4685" i="14"/>
  <c r="Y4685" i="14" s="1"/>
  <c r="AA4685" i="14" s="1"/>
  <c r="AB4685" i="14" s="1"/>
  <c r="AC4685" i="14" s="1"/>
  <c r="X4941" i="14"/>
  <c r="Y4941" i="14" s="1"/>
  <c r="AA4941" i="14" s="1"/>
  <c r="AB4941" i="14" s="1"/>
  <c r="AC4941" i="14" s="1"/>
  <c r="X5197" i="14"/>
  <c r="Y5197" i="14" s="1"/>
  <c r="AA5197" i="14" s="1"/>
  <c r="AB5197" i="14" s="1"/>
  <c r="AC5197" i="14" s="1"/>
  <c r="X5453" i="14"/>
  <c r="Y5453" i="14" s="1"/>
  <c r="AA5453" i="14" s="1"/>
  <c r="AB5453" i="14" s="1"/>
  <c r="AC5453" i="14" s="1"/>
  <c r="X5709" i="14"/>
  <c r="Y5709" i="14" s="1"/>
  <c r="AA5709" i="14" s="1"/>
  <c r="AB5709" i="14" s="1"/>
  <c r="AC5709" i="14" s="1"/>
  <c r="X5965" i="14"/>
  <c r="Y5965" i="14" s="1"/>
  <c r="AA5965" i="14" s="1"/>
  <c r="AB5965" i="14" s="1"/>
  <c r="AC5965" i="14" s="1"/>
  <c r="X6221" i="14"/>
  <c r="Y6221" i="14" s="1"/>
  <c r="AA6221" i="14" s="1"/>
  <c r="AB6221" i="14" s="1"/>
  <c r="AC6221" i="14" s="1"/>
  <c r="X6477" i="14"/>
  <c r="Y6477" i="14" s="1"/>
  <c r="AA6477" i="14" s="1"/>
  <c r="AB6477" i="14" s="1"/>
  <c r="AC6477" i="14" s="1"/>
  <c r="X6733" i="14"/>
  <c r="Y6733" i="14" s="1"/>
  <c r="AA6733" i="14" s="1"/>
  <c r="AB6733" i="14" s="1"/>
  <c r="AC6733" i="14" s="1"/>
  <c r="X6989" i="14"/>
  <c r="Y6989" i="14" s="1"/>
  <c r="AA6989" i="14" s="1"/>
  <c r="AB6989" i="14" s="1"/>
  <c r="AC6989" i="14" s="1"/>
  <c r="X7245" i="14"/>
  <c r="Y7245" i="14" s="1"/>
  <c r="AA7245" i="14" s="1"/>
  <c r="AB7245" i="14" s="1"/>
  <c r="AC7245" i="14" s="1"/>
  <c r="X7501" i="14"/>
  <c r="Y7501" i="14" s="1"/>
  <c r="AA7501" i="14" s="1"/>
  <c r="AB7501" i="14" s="1"/>
  <c r="AC7501" i="14" s="1"/>
  <c r="X7757" i="14"/>
  <c r="Y7757" i="14" s="1"/>
  <c r="AA7757" i="14" s="1"/>
  <c r="AB7757" i="14" s="1"/>
  <c r="AC7757" i="14" s="1"/>
  <c r="X8013" i="14"/>
  <c r="Y8013" i="14" s="1"/>
  <c r="AA8013" i="14" s="1"/>
  <c r="AB8013" i="14" s="1"/>
  <c r="AC8013" i="14" s="1"/>
  <c r="X8269" i="14"/>
  <c r="Y8269" i="14" s="1"/>
  <c r="AA8269" i="14" s="1"/>
  <c r="AB8269" i="14" s="1"/>
  <c r="AC8269" i="14" s="1"/>
  <c r="X6598" i="14"/>
  <c r="Y6598" i="14" s="1"/>
  <c r="AA6598" i="14" s="1"/>
  <c r="AB6598" i="14" s="1"/>
  <c r="AC6598" i="14" s="1"/>
  <c r="X7022" i="14"/>
  <c r="Y7022" i="14" s="1"/>
  <c r="AA7022" i="14" s="1"/>
  <c r="AB7022" i="14" s="1"/>
  <c r="AC7022" i="14" s="1"/>
  <c r="X7366" i="14"/>
  <c r="Y7366" i="14" s="1"/>
  <c r="AA7366" i="14" s="1"/>
  <c r="AB7366" i="14" s="1"/>
  <c r="AC7366" i="14" s="1"/>
  <c r="X7886" i="14"/>
  <c r="Y7886" i="14" s="1"/>
  <c r="AA7886" i="14" s="1"/>
  <c r="AB7886" i="14" s="1"/>
  <c r="AC7886" i="14" s="1"/>
  <c r="X3212" i="14"/>
  <c r="Y3212" i="14" s="1"/>
  <c r="AA3212" i="14" s="1"/>
  <c r="AB3212" i="14" s="1"/>
  <c r="AC3212" i="14" s="1"/>
  <c r="X3716" i="14"/>
  <c r="Y3716" i="14" s="1"/>
  <c r="AA3716" i="14" s="1"/>
  <c r="AB3716" i="14" s="1"/>
  <c r="AC3716" i="14" s="1"/>
  <c r="X4220" i="14"/>
  <c r="Y4220" i="14" s="1"/>
  <c r="AA4220" i="14" s="1"/>
  <c r="AB4220" i="14" s="1"/>
  <c r="AC4220" i="14" s="1"/>
  <c r="X4748" i="14"/>
  <c r="Y4748" i="14" s="1"/>
  <c r="AA4748" i="14" s="1"/>
  <c r="AB4748" i="14" s="1"/>
  <c r="AC4748" i="14" s="1"/>
  <c r="X5264" i="14"/>
  <c r="Y5264" i="14" s="1"/>
  <c r="AA5264" i="14" s="1"/>
  <c r="AB5264" i="14" s="1"/>
  <c r="AC5264" i="14" s="1"/>
  <c r="X5780" i="14"/>
  <c r="Y5780" i="14" s="1"/>
  <c r="AA5780" i="14" s="1"/>
  <c r="AB5780" i="14" s="1"/>
  <c r="AC5780" i="14" s="1"/>
  <c r="X6292" i="14"/>
  <c r="Y6292" i="14" s="1"/>
  <c r="AA6292" i="14" s="1"/>
  <c r="AB6292" i="14" s="1"/>
  <c r="AC6292" i="14" s="1"/>
  <c r="X6800" i="14"/>
  <c r="Y6800" i="14" s="1"/>
  <c r="AA6800" i="14" s="1"/>
  <c r="AB6800" i="14" s="1"/>
  <c r="AC6800" i="14" s="1"/>
  <c r="X7316" i="14"/>
  <c r="Y7316" i="14" s="1"/>
  <c r="AA7316" i="14" s="1"/>
  <c r="AB7316" i="14" s="1"/>
  <c r="AC7316" i="14" s="1"/>
  <c r="X7832" i="14"/>
  <c r="Y7832" i="14" s="1"/>
  <c r="AA7832" i="14" s="1"/>
  <c r="AB7832" i="14" s="1"/>
  <c r="AC7832" i="14" s="1"/>
  <c r="X8352" i="14"/>
  <c r="Y8352" i="14" s="1"/>
  <c r="AA8352" i="14" s="1"/>
  <c r="AB8352" i="14" s="1"/>
  <c r="AC8352" i="14" s="1"/>
  <c r="X660" i="14"/>
  <c r="Y660" i="14" s="1"/>
  <c r="AA660" i="14" s="1"/>
  <c r="AB660" i="14" s="1"/>
  <c r="AC660" i="14" s="1"/>
  <c r="X916" i="14"/>
  <c r="Y916" i="14" s="1"/>
  <c r="AA916" i="14" s="1"/>
  <c r="AB916" i="14" s="1"/>
  <c r="AC916" i="14" s="1"/>
  <c r="X1171" i="14"/>
  <c r="Y1171" i="14" s="1"/>
  <c r="AA1171" i="14" s="1"/>
  <c r="AB1171" i="14" s="1"/>
  <c r="AC1171" i="14" s="1"/>
  <c r="X1427" i="14"/>
  <c r="Y1427" i="14" s="1"/>
  <c r="AA1427" i="14" s="1"/>
  <c r="AB1427" i="14" s="1"/>
  <c r="AC1427" i="14" s="1"/>
  <c r="X1682" i="14"/>
  <c r="Y1682" i="14" s="1"/>
  <c r="AA1682" i="14" s="1"/>
  <c r="AB1682" i="14" s="1"/>
  <c r="AC1682" i="14" s="1"/>
  <c r="X1938" i="14"/>
  <c r="Y1938" i="14" s="1"/>
  <c r="AA1938" i="14" s="1"/>
  <c r="AB1938" i="14" s="1"/>
  <c r="AC1938" i="14" s="1"/>
  <c r="X2194" i="14"/>
  <c r="Y2194" i="14" s="1"/>
  <c r="AA2194" i="14" s="1"/>
  <c r="AB2194" i="14" s="1"/>
  <c r="AC2194" i="14" s="1"/>
  <c r="X2450" i="14"/>
  <c r="Y2450" i="14" s="1"/>
  <c r="AA2450" i="14" s="1"/>
  <c r="AB2450" i="14" s="1"/>
  <c r="AC2450" i="14" s="1"/>
  <c r="X2706" i="14"/>
  <c r="Y2706" i="14" s="1"/>
  <c r="AA2706" i="14" s="1"/>
  <c r="AB2706" i="14" s="1"/>
  <c r="AC2706" i="14" s="1"/>
  <c r="X2962" i="14"/>
  <c r="Y2962" i="14" s="1"/>
  <c r="AA2962" i="14" s="1"/>
  <c r="AB2962" i="14" s="1"/>
  <c r="AC2962" i="14" s="1"/>
  <c r="X3218" i="14"/>
  <c r="Y3218" i="14" s="1"/>
  <c r="AA3218" i="14" s="1"/>
  <c r="AB3218" i="14" s="1"/>
  <c r="AC3218" i="14" s="1"/>
  <c r="X3474" i="14"/>
  <c r="Y3474" i="14" s="1"/>
  <c r="AA3474" i="14" s="1"/>
  <c r="AB3474" i="14" s="1"/>
  <c r="AC3474" i="14" s="1"/>
  <c r="X3730" i="14"/>
  <c r="Y3730" i="14" s="1"/>
  <c r="AA3730" i="14" s="1"/>
  <c r="AB3730" i="14" s="1"/>
  <c r="AC3730" i="14" s="1"/>
  <c r="X3986" i="14"/>
  <c r="Y3986" i="14" s="1"/>
  <c r="AA3986" i="14" s="1"/>
  <c r="AB3986" i="14" s="1"/>
  <c r="AC3986" i="14" s="1"/>
  <c r="X4298" i="14"/>
  <c r="Y4298" i="14" s="1"/>
  <c r="AA4298" i="14" s="1"/>
  <c r="AB4298" i="14" s="1"/>
  <c r="AC4298" i="14" s="1"/>
  <c r="X4638" i="14"/>
  <c r="Y4638" i="14" s="1"/>
  <c r="AA4638" i="14" s="1"/>
  <c r="AB4638" i="14" s="1"/>
  <c r="AC4638" i="14" s="1"/>
  <c r="X4982" i="14"/>
  <c r="Y4982" i="14" s="1"/>
  <c r="AA4982" i="14" s="1"/>
  <c r="AB4982" i="14" s="1"/>
  <c r="AC4982" i="14" s="1"/>
  <c r="X5322" i="14"/>
  <c r="Y5322" i="14" s="1"/>
  <c r="AA5322" i="14" s="1"/>
  <c r="AB5322" i="14" s="1"/>
  <c r="AC5322" i="14" s="1"/>
  <c r="X5662" i="14"/>
  <c r="Y5662" i="14" s="1"/>
  <c r="AA5662" i="14" s="1"/>
  <c r="AB5662" i="14" s="1"/>
  <c r="AC5662" i="14" s="1"/>
  <c r="X6006" i="14"/>
  <c r="Y6006" i="14" s="1"/>
  <c r="AA6006" i="14" s="1"/>
  <c r="AB6006" i="14" s="1"/>
  <c r="AC6006" i="14" s="1"/>
  <c r="X6538" i="14"/>
  <c r="Y6538" i="14" s="1"/>
  <c r="AA6538" i="14" s="1"/>
  <c r="AB6538" i="14" s="1"/>
  <c r="AC6538" i="14" s="1"/>
  <c r="X8026" i="14"/>
  <c r="Y8026" i="14" s="1"/>
  <c r="AA8026" i="14" s="1"/>
  <c r="AB8026" i="14" s="1"/>
  <c r="AC8026" i="14" s="1"/>
  <c r="X334" i="14"/>
  <c r="Y334" i="14" s="1"/>
  <c r="AA334" i="14" s="1"/>
  <c r="AB334" i="14" s="1"/>
  <c r="AC334" i="14" s="1"/>
  <c r="X842" i="14"/>
  <c r="Y842" i="14" s="1"/>
  <c r="AA842" i="14" s="1"/>
  <c r="AB842" i="14" s="1"/>
  <c r="AC842" i="14" s="1"/>
  <c r="X1353" i="14"/>
  <c r="Y1353" i="14" s="1"/>
  <c r="AA1353" i="14" s="1"/>
  <c r="AB1353" i="14" s="1"/>
  <c r="AC1353" i="14" s="1"/>
  <c r="X1864" i="14"/>
  <c r="Y1864" i="14" s="1"/>
  <c r="AA1864" i="14" s="1"/>
  <c r="AB1864" i="14" s="1"/>
  <c r="AC1864" i="14" s="1"/>
  <c r="X2376" i="14"/>
  <c r="Y2376" i="14" s="1"/>
  <c r="AA2376" i="14" s="1"/>
  <c r="AB2376" i="14" s="1"/>
  <c r="AC2376" i="14" s="1"/>
  <c r="X2888" i="14"/>
  <c r="Y2888" i="14" s="1"/>
  <c r="AA2888" i="14" s="1"/>
  <c r="AB2888" i="14" s="1"/>
  <c r="AC2888" i="14" s="1"/>
  <c r="X3332" i="14"/>
  <c r="Y3332" i="14" s="1"/>
  <c r="AA3332" i="14" s="1"/>
  <c r="AB3332" i="14" s="1"/>
  <c r="AC3332" i="14" s="1"/>
  <c r="X3852" i="14"/>
  <c r="Y3852" i="14" s="1"/>
  <c r="AA3852" i="14" s="1"/>
  <c r="AB3852" i="14" s="1"/>
  <c r="AC3852" i="14" s="1"/>
  <c r="X4364" i="14"/>
  <c r="Y4364" i="14" s="1"/>
  <c r="AA4364" i="14" s="1"/>
  <c r="AB4364" i="14" s="1"/>
  <c r="AC4364" i="14" s="1"/>
  <c r="X4864" i="14"/>
  <c r="Y4864" i="14" s="1"/>
  <c r="AA4864" i="14" s="1"/>
  <c r="AB4864" i="14" s="1"/>
  <c r="AC4864" i="14" s="1"/>
  <c r="X5368" i="14"/>
  <c r="Y5368" i="14" s="1"/>
  <c r="AA5368" i="14" s="1"/>
  <c r="AB5368" i="14" s="1"/>
  <c r="AC5368" i="14" s="1"/>
  <c r="X5880" i="14"/>
  <c r="Y5880" i="14" s="1"/>
  <c r="AA5880" i="14" s="1"/>
  <c r="AB5880" i="14" s="1"/>
  <c r="AC5880" i="14" s="1"/>
  <c r="X6392" i="14"/>
  <c r="Y6392" i="14" s="1"/>
  <c r="AA6392" i="14" s="1"/>
  <c r="AB6392" i="14" s="1"/>
  <c r="AC6392" i="14" s="1"/>
  <c r="X6912" i="14"/>
  <c r="Y6912" i="14" s="1"/>
  <c r="AA6912" i="14" s="1"/>
  <c r="AB6912" i="14" s="1"/>
  <c r="AC6912" i="14" s="1"/>
  <c r="X1931" i="14"/>
  <c r="Y1931" i="14" s="1"/>
  <c r="AA1931" i="14" s="1"/>
  <c r="AB1931" i="14" s="1"/>
  <c r="AC1931" i="14" s="1"/>
  <c r="X2187" i="14"/>
  <c r="Y2187" i="14" s="1"/>
  <c r="AA2187" i="14" s="1"/>
  <c r="AB2187" i="14" s="1"/>
  <c r="AC2187" i="14" s="1"/>
  <c r="X2443" i="14"/>
  <c r="Y2443" i="14" s="1"/>
  <c r="AA2443" i="14" s="1"/>
  <c r="AB2443" i="14" s="1"/>
  <c r="AC2443" i="14" s="1"/>
  <c r="X2699" i="14"/>
  <c r="Y2699" i="14" s="1"/>
  <c r="AA2699" i="14" s="1"/>
  <c r="AB2699" i="14" s="1"/>
  <c r="AC2699" i="14" s="1"/>
  <c r="X2955" i="14"/>
  <c r="Y2955" i="14" s="1"/>
  <c r="AA2955" i="14" s="1"/>
  <c r="AB2955" i="14" s="1"/>
  <c r="AC2955" i="14" s="1"/>
  <c r="X3211" i="14"/>
  <c r="Y3211" i="14" s="1"/>
  <c r="AA3211" i="14" s="1"/>
  <c r="AB3211" i="14" s="1"/>
  <c r="AC3211" i="14" s="1"/>
  <c r="X3467" i="14"/>
  <c r="Y3467" i="14" s="1"/>
  <c r="AA3467" i="14" s="1"/>
  <c r="AB3467" i="14" s="1"/>
  <c r="AC3467" i="14" s="1"/>
  <c r="X3723" i="14"/>
  <c r="Y3723" i="14" s="1"/>
  <c r="AA3723" i="14" s="1"/>
  <c r="AB3723" i="14" s="1"/>
  <c r="AC3723" i="14" s="1"/>
  <c r="X4011" i="14"/>
  <c r="Y4011" i="14" s="1"/>
  <c r="AA4011" i="14" s="1"/>
  <c r="AB4011" i="14" s="1"/>
  <c r="AC4011" i="14" s="1"/>
  <c r="X4275" i="14"/>
  <c r="Y4275" i="14" s="1"/>
  <c r="AA4275" i="14" s="1"/>
  <c r="AB4275" i="14" s="1"/>
  <c r="AC4275" i="14" s="1"/>
  <c r="X4531" i="14"/>
  <c r="Y4531" i="14" s="1"/>
  <c r="AA4531" i="14" s="1"/>
  <c r="AB4531" i="14" s="1"/>
  <c r="AC4531" i="14" s="1"/>
  <c r="X4787" i="14"/>
  <c r="Y4787" i="14" s="1"/>
  <c r="AA4787" i="14" s="1"/>
  <c r="AB4787" i="14" s="1"/>
  <c r="AC4787" i="14" s="1"/>
  <c r="X5043" i="14"/>
  <c r="Y5043" i="14" s="1"/>
  <c r="AA5043" i="14" s="1"/>
  <c r="AB5043" i="14" s="1"/>
  <c r="AC5043" i="14" s="1"/>
  <c r="X5299" i="14"/>
  <c r="Y5299" i="14" s="1"/>
  <c r="AA5299" i="14" s="1"/>
  <c r="AB5299" i="14" s="1"/>
  <c r="AC5299" i="14" s="1"/>
  <c r="X5555" i="14"/>
  <c r="Y5555" i="14" s="1"/>
  <c r="AA5555" i="14" s="1"/>
  <c r="AB5555" i="14" s="1"/>
  <c r="AC5555" i="14" s="1"/>
  <c r="X5811" i="14"/>
  <c r="Y5811" i="14" s="1"/>
  <c r="AA5811" i="14" s="1"/>
  <c r="AB5811" i="14" s="1"/>
  <c r="AC5811" i="14" s="1"/>
  <c r="X6067" i="14"/>
  <c r="Y6067" i="14" s="1"/>
  <c r="AA6067" i="14" s="1"/>
  <c r="AB6067" i="14" s="1"/>
  <c r="AC6067" i="14" s="1"/>
  <c r="X6323" i="14"/>
  <c r="Y6323" i="14" s="1"/>
  <c r="AA6323" i="14" s="1"/>
  <c r="AB6323" i="14" s="1"/>
  <c r="AC6323" i="14" s="1"/>
  <c r="X6579" i="14"/>
  <c r="Y6579" i="14" s="1"/>
  <c r="AA6579" i="14" s="1"/>
  <c r="AB6579" i="14" s="1"/>
  <c r="AC6579" i="14" s="1"/>
  <c r="X6835" i="14"/>
  <c r="Y6835" i="14" s="1"/>
  <c r="AA6835" i="14" s="1"/>
  <c r="AB6835" i="14" s="1"/>
  <c r="AC6835" i="14" s="1"/>
  <c r="X7091" i="14"/>
  <c r="Y7091" i="14" s="1"/>
  <c r="AA7091" i="14" s="1"/>
  <c r="AB7091" i="14" s="1"/>
  <c r="AC7091" i="14" s="1"/>
  <c r="X7347" i="14"/>
  <c r="Y7347" i="14" s="1"/>
  <c r="AA7347" i="14" s="1"/>
  <c r="AB7347" i="14" s="1"/>
  <c r="AC7347" i="14" s="1"/>
  <c r="X7603" i="14"/>
  <c r="Y7603" i="14" s="1"/>
  <c r="AA7603" i="14" s="1"/>
  <c r="AB7603" i="14" s="1"/>
  <c r="AC7603" i="14" s="1"/>
  <c r="X7859" i="14"/>
  <c r="Y7859" i="14" s="1"/>
  <c r="AA7859" i="14" s="1"/>
  <c r="AB7859" i="14" s="1"/>
  <c r="AC7859" i="14" s="1"/>
  <c r="X8115" i="14"/>
  <c r="Y8115" i="14" s="1"/>
  <c r="AA8115" i="14" s="1"/>
  <c r="AB8115" i="14" s="1"/>
  <c r="AC8115" i="14" s="1"/>
  <c r="X162" i="14"/>
  <c r="Y162" i="14" s="1"/>
  <c r="AA162" i="14" s="1"/>
  <c r="AB162" i="14" s="1"/>
  <c r="AC162" i="14" s="1"/>
  <c r="X678" i="14"/>
  <c r="Y678" i="14" s="1"/>
  <c r="AA678" i="14" s="1"/>
  <c r="AB678" i="14" s="1"/>
  <c r="AC678" i="14" s="1"/>
  <c r="X1189" i="14"/>
  <c r="Y1189" i="14" s="1"/>
  <c r="AA1189" i="14" s="1"/>
  <c r="AB1189" i="14" s="1"/>
  <c r="AC1189" i="14" s="1"/>
  <c r="X1696" i="14"/>
  <c r="Y1696" i="14" s="1"/>
  <c r="AA1696" i="14" s="1"/>
  <c r="AB1696" i="14" s="1"/>
  <c r="AC1696" i="14" s="1"/>
  <c r="X2216" i="14"/>
  <c r="Y2216" i="14" s="1"/>
  <c r="AA2216" i="14" s="1"/>
  <c r="AB2216" i="14" s="1"/>
  <c r="AC2216" i="14" s="1"/>
  <c r="X2724" i="14"/>
  <c r="Y2724" i="14" s="1"/>
  <c r="AA2724" i="14" s="1"/>
  <c r="AB2724" i="14" s="1"/>
  <c r="AC2724" i="14" s="1"/>
  <c r="X7248" i="14"/>
  <c r="Y7248" i="14" s="1"/>
  <c r="AA7248" i="14" s="1"/>
  <c r="AB7248" i="14" s="1"/>
  <c r="AC7248" i="14" s="1"/>
  <c r="X7756" i="14"/>
  <c r="Y7756" i="14" s="1"/>
  <c r="AA7756" i="14" s="1"/>
  <c r="AB7756" i="14" s="1"/>
  <c r="AC7756" i="14" s="1"/>
  <c r="X8260" i="14"/>
  <c r="Y8260" i="14" s="1"/>
  <c r="AA8260" i="14" s="1"/>
  <c r="AB8260" i="14" s="1"/>
  <c r="AC8260" i="14" s="1"/>
  <c r="X6546" i="14"/>
  <c r="Y6546" i="14" s="1"/>
  <c r="AA6546" i="14" s="1"/>
  <c r="AB6546" i="14" s="1"/>
  <c r="AC6546" i="14" s="1"/>
  <c r="X6050" i="14"/>
  <c r="Y6050" i="14" s="1"/>
  <c r="AA6050" i="14" s="1"/>
  <c r="AB6050" i="14" s="1"/>
  <c r="AC6050" i="14" s="1"/>
  <c r="X6178" i="14"/>
  <c r="Y6178" i="14" s="1"/>
  <c r="AA6178" i="14" s="1"/>
  <c r="AB6178" i="14" s="1"/>
  <c r="AC6178" i="14" s="1"/>
  <c r="X289" i="14"/>
  <c r="Y289" i="14" s="1"/>
  <c r="AA289" i="14" s="1"/>
  <c r="AB289" i="14" s="1"/>
  <c r="AC289" i="14" s="1"/>
  <c r="X849" i="14"/>
  <c r="Y849" i="14" s="1"/>
  <c r="AA849" i="14" s="1"/>
  <c r="AB849" i="14" s="1"/>
  <c r="AC849" i="14" s="1"/>
  <c r="X1360" i="14"/>
  <c r="Y1360" i="14" s="1"/>
  <c r="AA1360" i="14" s="1"/>
  <c r="AB1360" i="14" s="1"/>
  <c r="AC1360" i="14" s="1"/>
  <c r="X1382" i="14"/>
  <c r="Y1382" i="14" s="1"/>
  <c r="AA1382" i="14" s="1"/>
  <c r="AB1382" i="14" s="1"/>
  <c r="AC1382" i="14" s="1"/>
  <c r="X1893" i="14"/>
  <c r="Y1893" i="14" s="1"/>
  <c r="AA1893" i="14" s="1"/>
  <c r="AB1893" i="14" s="1"/>
  <c r="AC1893" i="14" s="1"/>
  <c r="X2405" i="14"/>
  <c r="Y2405" i="14" s="1"/>
  <c r="AA2405" i="14" s="1"/>
  <c r="AB2405" i="14" s="1"/>
  <c r="AC2405" i="14" s="1"/>
  <c r="X2981" i="14"/>
  <c r="Y2981" i="14" s="1"/>
  <c r="AA2981" i="14" s="1"/>
  <c r="AB2981" i="14" s="1"/>
  <c r="AC2981" i="14" s="1"/>
  <c r="X3397" i="14"/>
  <c r="Y3397" i="14" s="1"/>
  <c r="AA3397" i="14" s="1"/>
  <c r="AB3397" i="14" s="1"/>
  <c r="AC3397" i="14" s="1"/>
  <c r="X3653" i="14"/>
  <c r="Y3653" i="14" s="1"/>
  <c r="AA3653" i="14" s="1"/>
  <c r="AB3653" i="14" s="1"/>
  <c r="AC3653" i="14" s="1"/>
  <c r="X3925" i="14"/>
  <c r="Y3925" i="14" s="1"/>
  <c r="AA3925" i="14" s="1"/>
  <c r="AB3925" i="14" s="1"/>
  <c r="AC3925" i="14" s="1"/>
  <c r="X4181" i="14"/>
  <c r="Y4181" i="14" s="1"/>
  <c r="AA4181" i="14" s="1"/>
  <c r="AB4181" i="14" s="1"/>
  <c r="AC4181" i="14" s="1"/>
  <c r="X4437" i="14"/>
  <c r="Y4437" i="14" s="1"/>
  <c r="AA4437" i="14" s="1"/>
  <c r="AB4437" i="14" s="1"/>
  <c r="AC4437" i="14" s="1"/>
  <c r="X4693" i="14"/>
  <c r="Y4693" i="14" s="1"/>
  <c r="AA4693" i="14" s="1"/>
  <c r="AB4693" i="14" s="1"/>
  <c r="AC4693" i="14" s="1"/>
  <c r="X4949" i="14"/>
  <c r="Y4949" i="14" s="1"/>
  <c r="AA4949" i="14" s="1"/>
  <c r="AB4949" i="14" s="1"/>
  <c r="AC4949" i="14" s="1"/>
  <c r="X5205" i="14"/>
  <c r="Y5205" i="14" s="1"/>
  <c r="AA5205" i="14" s="1"/>
  <c r="AB5205" i="14" s="1"/>
  <c r="AC5205" i="14" s="1"/>
  <c r="X5461" i="14"/>
  <c r="Y5461" i="14" s="1"/>
  <c r="AA5461" i="14" s="1"/>
  <c r="AB5461" i="14" s="1"/>
  <c r="AC5461" i="14" s="1"/>
  <c r="X5717" i="14"/>
  <c r="Y5717" i="14" s="1"/>
  <c r="AA5717" i="14" s="1"/>
  <c r="AB5717" i="14" s="1"/>
  <c r="AC5717" i="14" s="1"/>
  <c r="X5973" i="14"/>
  <c r="Y5973" i="14" s="1"/>
  <c r="AA5973" i="14" s="1"/>
  <c r="AB5973" i="14" s="1"/>
  <c r="AC5973" i="14" s="1"/>
  <c r="X6229" i="14"/>
  <c r="Y6229" i="14" s="1"/>
  <c r="AA6229" i="14" s="1"/>
  <c r="AB6229" i="14" s="1"/>
  <c r="AC6229" i="14" s="1"/>
  <c r="X6485" i="14"/>
  <c r="Y6485" i="14" s="1"/>
  <c r="AA6485" i="14" s="1"/>
  <c r="AB6485" i="14" s="1"/>
  <c r="AC6485" i="14" s="1"/>
  <c r="X6741" i="14"/>
  <c r="Y6741" i="14" s="1"/>
  <c r="AA6741" i="14" s="1"/>
  <c r="AB6741" i="14" s="1"/>
  <c r="AC6741" i="14" s="1"/>
  <c r="X6997" i="14"/>
  <c r="Y6997" i="14" s="1"/>
  <c r="AA6997" i="14" s="1"/>
  <c r="AB6997" i="14" s="1"/>
  <c r="AC6997" i="14" s="1"/>
  <c r="X7253" i="14"/>
  <c r="Y7253" i="14" s="1"/>
  <c r="AA7253" i="14" s="1"/>
  <c r="AB7253" i="14" s="1"/>
  <c r="AC7253" i="14" s="1"/>
  <c r="X7509" i="14"/>
  <c r="Y7509" i="14" s="1"/>
  <c r="AA7509" i="14" s="1"/>
  <c r="AB7509" i="14" s="1"/>
  <c r="AC7509" i="14" s="1"/>
  <c r="X7765" i="14"/>
  <c r="Y7765" i="14" s="1"/>
  <c r="AA7765" i="14" s="1"/>
  <c r="AB7765" i="14" s="1"/>
  <c r="AC7765" i="14" s="1"/>
  <c r="X8021" i="14"/>
  <c r="Y8021" i="14" s="1"/>
  <c r="AA8021" i="14" s="1"/>
  <c r="AB8021" i="14" s="1"/>
  <c r="AC8021" i="14" s="1"/>
  <c r="X8277" i="14"/>
  <c r="Y8277" i="14" s="1"/>
  <c r="AA8277" i="14" s="1"/>
  <c r="AB8277" i="14" s="1"/>
  <c r="AC8277" i="14" s="1"/>
  <c r="X6906" i="14"/>
  <c r="Y6906" i="14" s="1"/>
  <c r="AA6906" i="14" s="1"/>
  <c r="AB6906" i="14" s="1"/>
  <c r="AC6906" i="14" s="1"/>
  <c r="X7834" i="14"/>
  <c r="Y7834" i="14" s="1"/>
  <c r="AA7834" i="14" s="1"/>
  <c r="AB7834" i="14" s="1"/>
  <c r="AC7834" i="14" s="1"/>
  <c r="X3672" i="14"/>
  <c r="Y3672" i="14" s="1"/>
  <c r="AA3672" i="14" s="1"/>
  <c r="AB3672" i="14" s="1"/>
  <c r="AC3672" i="14" s="1"/>
  <c r="X4464" i="14"/>
  <c r="Y4464" i="14" s="1"/>
  <c r="AA4464" i="14" s="1"/>
  <c r="AB4464" i="14" s="1"/>
  <c r="AC4464" i="14" s="1"/>
  <c r="X4988" i="14"/>
  <c r="Y4988" i="14" s="1"/>
  <c r="AA4988" i="14" s="1"/>
  <c r="AB4988" i="14" s="1"/>
  <c r="AC4988" i="14" s="1"/>
  <c r="X5508" i="14"/>
  <c r="Y5508" i="14" s="1"/>
  <c r="AA5508" i="14" s="1"/>
  <c r="AB5508" i="14" s="1"/>
  <c r="AC5508" i="14" s="1"/>
  <c r="X6024" i="14"/>
  <c r="Y6024" i="14" s="1"/>
  <c r="AA6024" i="14" s="1"/>
  <c r="AB6024" i="14" s="1"/>
  <c r="AC6024" i="14" s="1"/>
  <c r="X6532" i="14"/>
  <c r="Y6532" i="14" s="1"/>
  <c r="AA6532" i="14" s="1"/>
  <c r="AB6532" i="14" s="1"/>
  <c r="AC6532" i="14" s="1"/>
  <c r="X7364" i="14"/>
  <c r="Y7364" i="14" s="1"/>
  <c r="AA7364" i="14" s="1"/>
  <c r="AB7364" i="14" s="1"/>
  <c r="AC7364" i="14" s="1"/>
  <c r="X8308" i="14"/>
  <c r="Y8308" i="14" s="1"/>
  <c r="AA8308" i="14" s="1"/>
  <c r="AB8308" i="14" s="1"/>
  <c r="AC8308" i="14" s="1"/>
  <c r="X764" i="14"/>
  <c r="Y764" i="14" s="1"/>
  <c r="AA764" i="14" s="1"/>
  <c r="AB764" i="14" s="1"/>
  <c r="AC764" i="14" s="1"/>
  <c r="X1036" i="14"/>
  <c r="Y1036" i="14" s="1"/>
  <c r="AA1036" i="14" s="1"/>
  <c r="AB1036" i="14" s="1"/>
  <c r="AC1036" i="14" s="1"/>
  <c r="X1291" i="14"/>
  <c r="Y1291" i="14" s="1"/>
  <c r="AA1291" i="14" s="1"/>
  <c r="AB1291" i="14" s="1"/>
  <c r="AC1291" i="14" s="1"/>
  <c r="X1547" i="14"/>
  <c r="Y1547" i="14" s="1"/>
  <c r="AA1547" i="14" s="1"/>
  <c r="AB1547" i="14" s="1"/>
  <c r="AC1547" i="14" s="1"/>
  <c r="X1898" i="14"/>
  <c r="Y1898" i="14" s="1"/>
  <c r="AA1898" i="14" s="1"/>
  <c r="AB1898" i="14" s="1"/>
  <c r="AC1898" i="14" s="1"/>
  <c r="X2410" i="14"/>
  <c r="Y2410" i="14" s="1"/>
  <c r="AA2410" i="14" s="1"/>
  <c r="AB2410" i="14" s="1"/>
  <c r="AC2410" i="14" s="1"/>
  <c r="X2890" i="14"/>
  <c r="Y2890" i="14" s="1"/>
  <c r="AA2890" i="14" s="1"/>
  <c r="AB2890" i="14" s="1"/>
  <c r="AC2890" i="14" s="1"/>
  <c r="X3274" i="14"/>
  <c r="Y3274" i="14" s="1"/>
  <c r="AA3274" i="14" s="1"/>
  <c r="AB3274" i="14" s="1"/>
  <c r="AC3274" i="14" s="1"/>
  <c r="X3530" i="14"/>
  <c r="Y3530" i="14" s="1"/>
  <c r="AA3530" i="14" s="1"/>
  <c r="AB3530" i="14" s="1"/>
  <c r="AC3530" i="14" s="1"/>
  <c r="X3946" i="14"/>
  <c r="Y3946" i="14" s="1"/>
  <c r="AA3946" i="14" s="1"/>
  <c r="AB3946" i="14" s="1"/>
  <c r="AC3946" i="14" s="1"/>
  <c r="X4266" i="14"/>
  <c r="Y4266" i="14" s="1"/>
  <c r="AA4266" i="14" s="1"/>
  <c r="AB4266" i="14" s="1"/>
  <c r="AC4266" i="14" s="1"/>
  <c r="X4606" i="14"/>
  <c r="Y4606" i="14" s="1"/>
  <c r="AA4606" i="14" s="1"/>
  <c r="AB4606" i="14" s="1"/>
  <c r="AC4606" i="14" s="1"/>
  <c r="X4950" i="14"/>
  <c r="Y4950" i="14" s="1"/>
  <c r="AA4950" i="14" s="1"/>
  <c r="AB4950" i="14" s="1"/>
  <c r="AC4950" i="14" s="1"/>
  <c r="X5290" i="14"/>
  <c r="Y5290" i="14" s="1"/>
  <c r="AA5290" i="14" s="1"/>
  <c r="AB5290" i="14" s="1"/>
  <c r="AC5290" i="14" s="1"/>
  <c r="X5630" i="14"/>
  <c r="Y5630" i="14" s="1"/>
  <c r="AA5630" i="14" s="1"/>
  <c r="AB5630" i="14" s="1"/>
  <c r="AC5630" i="14" s="1"/>
  <c r="X5974" i="14"/>
  <c r="Y5974" i="14" s="1"/>
  <c r="AA5974" i="14" s="1"/>
  <c r="AB5974" i="14" s="1"/>
  <c r="AC5974" i="14" s="1"/>
  <c r="X159" i="14"/>
  <c r="Y159" i="14" s="1"/>
  <c r="AA159" i="14" s="1"/>
  <c r="AB159" i="14" s="1"/>
  <c r="AC159" i="14" s="1"/>
  <c r="X415" i="14"/>
  <c r="Y415" i="14" s="1"/>
  <c r="AA415" i="14" s="1"/>
  <c r="AB415" i="14" s="1"/>
  <c r="AC415" i="14" s="1"/>
  <c r="X671" i="14"/>
  <c r="Y671" i="14" s="1"/>
  <c r="AA671" i="14" s="1"/>
  <c r="AB671" i="14" s="1"/>
  <c r="AC671" i="14" s="1"/>
  <c r="X927" i="14"/>
  <c r="Y927" i="14" s="1"/>
  <c r="AA927" i="14" s="1"/>
  <c r="AB927" i="14" s="1"/>
  <c r="AC927" i="14" s="1"/>
  <c r="X1182" i="14"/>
  <c r="Y1182" i="14" s="1"/>
  <c r="AA1182" i="14" s="1"/>
  <c r="AB1182" i="14" s="1"/>
  <c r="AC1182" i="14" s="1"/>
  <c r="X248" i="14"/>
  <c r="Y248" i="14" s="1"/>
  <c r="AA248" i="14" s="1"/>
  <c r="AB248" i="14" s="1"/>
  <c r="AC248" i="14" s="1"/>
  <c r="X221" i="14"/>
  <c r="Y221" i="14" s="1"/>
  <c r="AA221" i="14" s="1"/>
  <c r="AB221" i="14" s="1"/>
  <c r="AC221" i="14" s="1"/>
  <c r="X477" i="14"/>
  <c r="Y477" i="14" s="1"/>
  <c r="AA477" i="14" s="1"/>
  <c r="AB477" i="14" s="1"/>
  <c r="AC477" i="14" s="1"/>
  <c r="X733" i="14"/>
  <c r="Y733" i="14" s="1"/>
  <c r="AA733" i="14" s="1"/>
  <c r="AB733" i="14" s="1"/>
  <c r="AC733" i="14" s="1"/>
  <c r="X989" i="14"/>
  <c r="Y989" i="14" s="1"/>
  <c r="AA989" i="14" s="1"/>
  <c r="AB989" i="14" s="1"/>
  <c r="AC989" i="14" s="1"/>
  <c r="X1244" i="14"/>
  <c r="Y1244" i="14" s="1"/>
  <c r="AA1244" i="14" s="1"/>
  <c r="AB1244" i="14" s="1"/>
  <c r="AC1244" i="14" s="1"/>
  <c r="X1500" i="14"/>
  <c r="Y1500" i="14" s="1"/>
  <c r="AA1500" i="14" s="1"/>
  <c r="AB1500" i="14" s="1"/>
  <c r="AC1500" i="14" s="1"/>
  <c r="X1755" i="14"/>
  <c r="Y1755" i="14" s="1"/>
  <c r="AA1755" i="14" s="1"/>
  <c r="AB1755" i="14" s="1"/>
  <c r="AC1755" i="14" s="1"/>
  <c r="X1538" i="14"/>
  <c r="Y1538" i="14" s="1"/>
  <c r="AA1538" i="14" s="1"/>
  <c r="AB1538" i="14" s="1"/>
  <c r="AC1538" i="14" s="1"/>
  <c r="X1793" i="14"/>
  <c r="Y1793" i="14" s="1"/>
  <c r="AA1793" i="14" s="1"/>
  <c r="AB1793" i="14" s="1"/>
  <c r="AC1793" i="14" s="1"/>
  <c r="X2049" i="14"/>
  <c r="Y2049" i="14" s="1"/>
  <c r="AA2049" i="14" s="1"/>
  <c r="AB2049" i="14" s="1"/>
  <c r="AC2049" i="14" s="1"/>
  <c r="X2305" i="14"/>
  <c r="Y2305" i="14" s="1"/>
  <c r="AA2305" i="14" s="1"/>
  <c r="AB2305" i="14" s="1"/>
  <c r="AC2305" i="14" s="1"/>
  <c r="X2561" i="14"/>
  <c r="Y2561" i="14" s="1"/>
  <c r="AA2561" i="14" s="1"/>
  <c r="AB2561" i="14" s="1"/>
  <c r="AC2561" i="14" s="1"/>
  <c r="X2817" i="14"/>
  <c r="Y2817" i="14" s="1"/>
  <c r="AA2817" i="14" s="1"/>
  <c r="AB2817" i="14" s="1"/>
  <c r="AC2817" i="14" s="1"/>
  <c r="X3073" i="14"/>
  <c r="Y3073" i="14" s="1"/>
  <c r="AA3073" i="14" s="1"/>
  <c r="AB3073" i="14" s="1"/>
  <c r="AC3073" i="14" s="1"/>
  <c r="X3329" i="14"/>
  <c r="Y3329" i="14" s="1"/>
  <c r="AA3329" i="14" s="1"/>
  <c r="AB3329" i="14" s="1"/>
  <c r="AC3329" i="14" s="1"/>
  <c r="X3585" i="14"/>
  <c r="Y3585" i="14" s="1"/>
  <c r="AA3585" i="14" s="1"/>
  <c r="AB3585" i="14" s="1"/>
  <c r="AC3585" i="14" s="1"/>
  <c r="X3841" i="14"/>
  <c r="Y3841" i="14" s="1"/>
  <c r="AA3841" i="14" s="1"/>
  <c r="AB3841" i="14" s="1"/>
  <c r="AC3841" i="14" s="1"/>
  <c r="X4097" i="14"/>
  <c r="Y4097" i="14" s="1"/>
  <c r="AA4097" i="14" s="1"/>
  <c r="AB4097" i="14" s="1"/>
  <c r="AC4097" i="14" s="1"/>
  <c r="X4353" i="14"/>
  <c r="Y4353" i="14" s="1"/>
  <c r="AA4353" i="14" s="1"/>
  <c r="AB4353" i="14" s="1"/>
  <c r="AC4353" i="14" s="1"/>
  <c r="X4609" i="14"/>
  <c r="Y4609" i="14" s="1"/>
  <c r="AA4609" i="14" s="1"/>
  <c r="AB4609" i="14" s="1"/>
  <c r="AC4609" i="14" s="1"/>
  <c r="X4865" i="14"/>
  <c r="Y4865" i="14" s="1"/>
  <c r="AA4865" i="14" s="1"/>
  <c r="AB4865" i="14" s="1"/>
  <c r="AC4865" i="14" s="1"/>
  <c r="X5121" i="14"/>
  <c r="Y5121" i="14" s="1"/>
  <c r="AA5121" i="14" s="1"/>
  <c r="AB5121" i="14" s="1"/>
  <c r="AC5121" i="14" s="1"/>
  <c r="X5377" i="14"/>
  <c r="Y5377" i="14" s="1"/>
  <c r="AA5377" i="14" s="1"/>
  <c r="AB5377" i="14" s="1"/>
  <c r="AC5377" i="14" s="1"/>
  <c r="X5633" i="14"/>
  <c r="Y5633" i="14" s="1"/>
  <c r="AA5633" i="14" s="1"/>
  <c r="AB5633" i="14" s="1"/>
  <c r="AC5633" i="14" s="1"/>
  <c r="X5889" i="14"/>
  <c r="Y5889" i="14" s="1"/>
  <c r="AA5889" i="14" s="1"/>
  <c r="AB5889" i="14" s="1"/>
  <c r="AC5889" i="14" s="1"/>
  <c r="X6145" i="14"/>
  <c r="Y6145" i="14" s="1"/>
  <c r="AA6145" i="14" s="1"/>
  <c r="AB6145" i="14" s="1"/>
  <c r="AC6145" i="14" s="1"/>
  <c r="X6401" i="14"/>
  <c r="Y6401" i="14" s="1"/>
  <c r="AA6401" i="14" s="1"/>
  <c r="AB6401" i="14" s="1"/>
  <c r="AC6401" i="14" s="1"/>
  <c r="X6657" i="14"/>
  <c r="Y6657" i="14" s="1"/>
  <c r="AA6657" i="14" s="1"/>
  <c r="AB6657" i="14" s="1"/>
  <c r="AC6657" i="14" s="1"/>
  <c r="X6913" i="14"/>
  <c r="Y6913" i="14" s="1"/>
  <c r="AA6913" i="14" s="1"/>
  <c r="AB6913" i="14" s="1"/>
  <c r="AC6913" i="14" s="1"/>
  <c r="X7169" i="14"/>
  <c r="Y7169" i="14" s="1"/>
  <c r="AA7169" i="14" s="1"/>
  <c r="AB7169" i="14" s="1"/>
  <c r="AC7169" i="14" s="1"/>
  <c r="X7425" i="14"/>
  <c r="Y7425" i="14" s="1"/>
  <c r="AA7425" i="14" s="1"/>
  <c r="AB7425" i="14" s="1"/>
  <c r="AC7425" i="14" s="1"/>
  <c r="X7681" i="14"/>
  <c r="Y7681" i="14" s="1"/>
  <c r="AA7681" i="14" s="1"/>
  <c r="AB7681" i="14" s="1"/>
  <c r="AC7681" i="14" s="1"/>
  <c r="X7937" i="14"/>
  <c r="Y7937" i="14" s="1"/>
  <c r="AA7937" i="14" s="1"/>
  <c r="AB7937" i="14" s="1"/>
  <c r="AC7937" i="14" s="1"/>
  <c r="X8193" i="14"/>
  <c r="Y8193" i="14" s="1"/>
  <c r="AA8193" i="14" s="1"/>
  <c r="AB8193" i="14" s="1"/>
  <c r="AC8193" i="14" s="1"/>
  <c r="X6422" i="14"/>
  <c r="Y6422" i="14" s="1"/>
  <c r="AA6422" i="14" s="1"/>
  <c r="AB6422" i="14" s="1"/>
  <c r="AC6422" i="14" s="1"/>
  <c r="X6922" i="14"/>
  <c r="Y6922" i="14" s="1"/>
  <c r="AA6922" i="14" s="1"/>
  <c r="AB6922" i="14" s="1"/>
  <c r="AC6922" i="14" s="1"/>
  <c r="X7262" i="14"/>
  <c r="Y7262" i="14" s="1"/>
  <c r="AA7262" i="14" s="1"/>
  <c r="AB7262" i="14" s="1"/>
  <c r="AC7262" i="14" s="1"/>
  <c r="X7726" i="14"/>
  <c r="Y7726" i="14" s="1"/>
  <c r="AA7726" i="14" s="1"/>
  <c r="AB7726" i="14" s="1"/>
  <c r="AC7726" i="14" s="1"/>
  <c r="X8230" i="14"/>
  <c r="Y8230" i="14" s="1"/>
  <c r="AA8230" i="14" s="1"/>
  <c r="AB8230" i="14" s="1"/>
  <c r="AC8230" i="14" s="1"/>
  <c r="X3568" i="14"/>
  <c r="Y3568" i="14" s="1"/>
  <c r="AA3568" i="14" s="1"/>
  <c r="AB3568" i="14" s="1"/>
  <c r="AC3568" i="14" s="1"/>
  <c r="X4068" i="14"/>
  <c r="Y4068" i="14" s="1"/>
  <c r="AA4068" i="14" s="1"/>
  <c r="AB4068" i="14" s="1"/>
  <c r="AC4068" i="14" s="1"/>
  <c r="X4588" i="14"/>
  <c r="Y4588" i="14" s="1"/>
  <c r="AA4588" i="14" s="1"/>
  <c r="AB4588" i="14" s="1"/>
  <c r="AC4588" i="14" s="1"/>
  <c r="X5112" i="14"/>
  <c r="Y5112" i="14" s="1"/>
  <c r="AA5112" i="14" s="1"/>
  <c r="AB5112" i="14" s="1"/>
  <c r="AC5112" i="14" s="1"/>
  <c r="X5628" i="14"/>
  <c r="Y5628" i="14" s="1"/>
  <c r="AA5628" i="14" s="1"/>
  <c r="AB5628" i="14" s="1"/>
  <c r="AC5628" i="14" s="1"/>
  <c r="X6140" i="14"/>
  <c r="Y6140" i="14" s="1"/>
  <c r="AA6140" i="14" s="1"/>
  <c r="AB6140" i="14" s="1"/>
  <c r="AC6140" i="14" s="1"/>
  <c r="X6648" i="14"/>
  <c r="Y6648" i="14" s="1"/>
  <c r="AA6648" i="14" s="1"/>
  <c r="AB6648" i="14" s="1"/>
  <c r="AC6648" i="14" s="1"/>
  <c r="X7148" i="14"/>
  <c r="Y7148" i="14" s="1"/>
  <c r="AA7148" i="14" s="1"/>
  <c r="AB7148" i="14" s="1"/>
  <c r="AC7148" i="14" s="1"/>
  <c r="X7680" i="14"/>
  <c r="Y7680" i="14" s="1"/>
  <c r="AA7680" i="14" s="1"/>
  <c r="AB7680" i="14" s="1"/>
  <c r="AC7680" i="14" s="1"/>
  <c r="X8200" i="14"/>
  <c r="Y8200" i="14" s="1"/>
  <c r="AA8200" i="14" s="1"/>
  <c r="AB8200" i="14" s="1"/>
  <c r="AC8200" i="14" s="1"/>
  <c r="X584" i="14"/>
  <c r="Y584" i="14" s="1"/>
  <c r="AA584" i="14" s="1"/>
  <c r="AB584" i="14" s="1"/>
  <c r="AC584" i="14" s="1"/>
  <c r="X840" i="14"/>
  <c r="Y840" i="14" s="1"/>
  <c r="AA840" i="14" s="1"/>
  <c r="AB840" i="14" s="1"/>
  <c r="AC840" i="14" s="1"/>
  <c r="X1095" i="14"/>
  <c r="Y1095" i="14" s="1"/>
  <c r="AA1095" i="14" s="1"/>
  <c r="AB1095" i="14" s="1"/>
  <c r="AC1095" i="14" s="1"/>
  <c r="X1351" i="14"/>
  <c r="Y1351" i="14" s="1"/>
  <c r="AA1351" i="14" s="1"/>
  <c r="AB1351" i="14" s="1"/>
  <c r="AC1351" i="14" s="1"/>
  <c r="X1607" i="14"/>
  <c r="Y1607" i="14" s="1"/>
  <c r="AA1607" i="14" s="1"/>
  <c r="AB1607" i="14" s="1"/>
  <c r="AC1607" i="14" s="1"/>
  <c r="X1862" i="14"/>
  <c r="Y1862" i="14" s="1"/>
  <c r="AA1862" i="14" s="1"/>
  <c r="AB1862" i="14" s="1"/>
  <c r="AC1862" i="14" s="1"/>
  <c r="X2118" i="14"/>
  <c r="Y2118" i="14" s="1"/>
  <c r="AA2118" i="14" s="1"/>
  <c r="AB2118" i="14" s="1"/>
  <c r="AC2118" i="14" s="1"/>
  <c r="X2374" i="14"/>
  <c r="Y2374" i="14" s="1"/>
  <c r="AA2374" i="14" s="1"/>
  <c r="AB2374" i="14" s="1"/>
  <c r="AC2374" i="14" s="1"/>
  <c r="X2630" i="14"/>
  <c r="Y2630" i="14" s="1"/>
  <c r="AA2630" i="14" s="1"/>
  <c r="AB2630" i="14" s="1"/>
  <c r="AC2630" i="14" s="1"/>
  <c r="X2886" i="14"/>
  <c r="Y2886" i="14" s="1"/>
  <c r="AA2886" i="14" s="1"/>
  <c r="AB2886" i="14" s="1"/>
  <c r="AC2886" i="14" s="1"/>
  <c r="X3142" i="14"/>
  <c r="Y3142" i="14" s="1"/>
  <c r="AA3142" i="14" s="1"/>
  <c r="AB3142" i="14" s="1"/>
  <c r="AC3142" i="14" s="1"/>
  <c r="X3398" i="14"/>
  <c r="Y3398" i="14" s="1"/>
  <c r="AA3398" i="14" s="1"/>
  <c r="AB3398" i="14" s="1"/>
  <c r="AC3398" i="14" s="1"/>
  <c r="X3654" i="14"/>
  <c r="Y3654" i="14" s="1"/>
  <c r="AA3654" i="14" s="1"/>
  <c r="AB3654" i="14" s="1"/>
  <c r="AC3654" i="14" s="1"/>
  <c r="X3910" i="14"/>
  <c r="Y3910" i="14" s="1"/>
  <c r="AA3910" i="14" s="1"/>
  <c r="AB3910" i="14" s="1"/>
  <c r="AC3910" i="14" s="1"/>
  <c r="X4198" i="14"/>
  <c r="Y4198" i="14" s="1"/>
  <c r="AA4198" i="14" s="1"/>
  <c r="AB4198" i="14" s="1"/>
  <c r="AC4198" i="14" s="1"/>
  <c r="X4538" i="14"/>
  <c r="Y4538" i="14" s="1"/>
  <c r="AA4538" i="14" s="1"/>
  <c r="AB4538" i="14" s="1"/>
  <c r="AC4538" i="14" s="1"/>
  <c r="X4878" i="14"/>
  <c r="Y4878" i="14" s="1"/>
  <c r="AA4878" i="14" s="1"/>
  <c r="AB4878" i="14" s="1"/>
  <c r="AC4878" i="14" s="1"/>
  <c r="X5222" i="14"/>
  <c r="Y5222" i="14" s="1"/>
  <c r="AA5222" i="14" s="1"/>
  <c r="AB5222" i="14" s="1"/>
  <c r="AC5222" i="14" s="1"/>
  <c r="X5562" i="14"/>
  <c r="Y5562" i="14" s="1"/>
  <c r="AA5562" i="14" s="1"/>
  <c r="AB5562" i="14" s="1"/>
  <c r="AC5562" i="14" s="1"/>
  <c r="X5902" i="14"/>
  <c r="Y5902" i="14" s="1"/>
  <c r="AA5902" i="14" s="1"/>
  <c r="AB5902" i="14" s="1"/>
  <c r="AC5902" i="14" s="1"/>
  <c r="X6318" i="14"/>
  <c r="Y6318" i="14" s="1"/>
  <c r="AA6318" i="14" s="1"/>
  <c r="AB6318" i="14" s="1"/>
  <c r="AC6318" i="14" s="1"/>
  <c r="X7738" i="14"/>
  <c r="Y7738" i="14" s="1"/>
  <c r="AA7738" i="14" s="1"/>
  <c r="AB7738" i="14" s="1"/>
  <c r="AC7738" i="14" s="1"/>
  <c r="X182" i="14"/>
  <c r="Y182" i="14" s="1"/>
  <c r="AA182" i="14" s="1"/>
  <c r="AB182" i="14" s="1"/>
  <c r="AC182" i="14" s="1"/>
  <c r="X694" i="14"/>
  <c r="Y694" i="14" s="1"/>
  <c r="AA694" i="14" s="1"/>
  <c r="AB694" i="14" s="1"/>
  <c r="AC694" i="14" s="1"/>
  <c r="X1205" i="14"/>
  <c r="Y1205" i="14" s="1"/>
  <c r="AA1205" i="14" s="1"/>
  <c r="AB1205" i="14" s="1"/>
  <c r="AC1205" i="14" s="1"/>
  <c r="X1716" i="14"/>
  <c r="Y1716" i="14" s="1"/>
  <c r="AA1716" i="14" s="1"/>
  <c r="AB1716" i="14" s="1"/>
  <c r="AC1716" i="14" s="1"/>
  <c r="X2224" i="14"/>
  <c r="Y2224" i="14" s="1"/>
  <c r="AA2224" i="14" s="1"/>
  <c r="AB2224" i="14" s="1"/>
  <c r="AC2224" i="14" s="1"/>
  <c r="X2736" i="14"/>
  <c r="Y2736" i="14" s="1"/>
  <c r="AA2736" i="14" s="1"/>
  <c r="AB2736" i="14" s="1"/>
  <c r="AC2736" i="14" s="1"/>
  <c r="X3192" i="14"/>
  <c r="Y3192" i="14" s="1"/>
  <c r="AA3192" i="14" s="1"/>
  <c r="AB3192" i="14" s="1"/>
  <c r="AC3192" i="14" s="1"/>
  <c r="X3692" i="14"/>
  <c r="Y3692" i="14" s="1"/>
  <c r="AA3692" i="14" s="1"/>
  <c r="AB3692" i="14" s="1"/>
  <c r="AC3692" i="14" s="1"/>
  <c r="X4212" i="14"/>
  <c r="Y4212" i="14" s="1"/>
  <c r="AA4212" i="14" s="1"/>
  <c r="AB4212" i="14" s="1"/>
  <c r="AC4212" i="14" s="1"/>
  <c r="X4712" i="14"/>
  <c r="Y4712" i="14" s="1"/>
  <c r="AA4712" i="14" s="1"/>
  <c r="AB4712" i="14" s="1"/>
  <c r="AC4712" i="14" s="1"/>
  <c r="X5220" i="14"/>
  <c r="Y5220" i="14" s="1"/>
  <c r="AA5220" i="14" s="1"/>
  <c r="AB5220" i="14" s="1"/>
  <c r="AC5220" i="14" s="1"/>
  <c r="X5728" i="14"/>
  <c r="Y5728" i="14" s="1"/>
  <c r="AA5728" i="14" s="1"/>
  <c r="AB5728" i="14" s="1"/>
  <c r="AC5728" i="14" s="1"/>
  <c r="X6240" i="14"/>
  <c r="Y6240" i="14" s="1"/>
  <c r="AA6240" i="14" s="1"/>
  <c r="AB6240" i="14" s="1"/>
  <c r="AC6240" i="14" s="1"/>
  <c r="X6756" i="14"/>
  <c r="Y6756" i="14" s="1"/>
  <c r="AA6756" i="14" s="1"/>
  <c r="AB6756" i="14" s="1"/>
  <c r="AC6756" i="14" s="1"/>
  <c r="X1855" i="14"/>
  <c r="Y1855" i="14" s="1"/>
  <c r="AA1855" i="14" s="1"/>
  <c r="AB1855" i="14" s="1"/>
  <c r="AC1855" i="14" s="1"/>
  <c r="X2111" i="14"/>
  <c r="Y2111" i="14" s="1"/>
  <c r="AA2111" i="14" s="1"/>
  <c r="AB2111" i="14" s="1"/>
  <c r="AC2111" i="14" s="1"/>
  <c r="X2367" i="14"/>
  <c r="Y2367" i="14" s="1"/>
  <c r="AA2367" i="14" s="1"/>
  <c r="AB2367" i="14" s="1"/>
  <c r="AC2367" i="14" s="1"/>
  <c r="X2623" i="14"/>
  <c r="Y2623" i="14" s="1"/>
  <c r="AA2623" i="14" s="1"/>
  <c r="AB2623" i="14" s="1"/>
  <c r="AC2623" i="14" s="1"/>
  <c r="X2879" i="14"/>
  <c r="Y2879" i="14" s="1"/>
  <c r="AA2879" i="14" s="1"/>
  <c r="AB2879" i="14" s="1"/>
  <c r="AC2879" i="14" s="1"/>
  <c r="X3135" i="14"/>
  <c r="Y3135" i="14" s="1"/>
  <c r="AA3135" i="14" s="1"/>
  <c r="AB3135" i="14" s="1"/>
  <c r="AC3135" i="14" s="1"/>
  <c r="X3391" i="14"/>
  <c r="Y3391" i="14" s="1"/>
  <c r="AA3391" i="14" s="1"/>
  <c r="AB3391" i="14" s="1"/>
  <c r="AC3391" i="14" s="1"/>
  <c r="X3647" i="14"/>
  <c r="Y3647" i="14" s="1"/>
  <c r="AA3647" i="14" s="1"/>
  <c r="AB3647" i="14" s="1"/>
  <c r="AC3647" i="14" s="1"/>
  <c r="X3923" i="14"/>
  <c r="Y3923" i="14" s="1"/>
  <c r="AA3923" i="14" s="1"/>
  <c r="AB3923" i="14" s="1"/>
  <c r="AC3923" i="14" s="1"/>
  <c r="X4199" i="14"/>
  <c r="Y4199" i="14" s="1"/>
  <c r="AA4199" i="14" s="1"/>
  <c r="AB4199" i="14" s="1"/>
  <c r="AC4199" i="14" s="1"/>
  <c r="X4455" i="14"/>
  <c r="Y4455" i="14" s="1"/>
  <c r="AA4455" i="14" s="1"/>
  <c r="AB4455" i="14" s="1"/>
  <c r="AC4455" i="14" s="1"/>
  <c r="X4711" i="14"/>
  <c r="Y4711" i="14" s="1"/>
  <c r="AA4711" i="14" s="1"/>
  <c r="AB4711" i="14" s="1"/>
  <c r="AC4711" i="14" s="1"/>
  <c r="X4967" i="14"/>
  <c r="Y4967" i="14" s="1"/>
  <c r="AA4967" i="14" s="1"/>
  <c r="AB4967" i="14" s="1"/>
  <c r="AC4967" i="14" s="1"/>
  <c r="X5223" i="14"/>
  <c r="Y5223" i="14" s="1"/>
  <c r="AA5223" i="14" s="1"/>
  <c r="AB5223" i="14" s="1"/>
  <c r="AC5223" i="14" s="1"/>
  <c r="X5479" i="14"/>
  <c r="Y5479" i="14" s="1"/>
  <c r="AA5479" i="14" s="1"/>
  <c r="AB5479" i="14" s="1"/>
  <c r="AC5479" i="14" s="1"/>
  <c r="X5735" i="14"/>
  <c r="Y5735" i="14" s="1"/>
  <c r="AA5735" i="14" s="1"/>
  <c r="AB5735" i="14" s="1"/>
  <c r="AC5735" i="14" s="1"/>
  <c r="X5991" i="14"/>
  <c r="Y5991" i="14" s="1"/>
  <c r="AA5991" i="14" s="1"/>
  <c r="AB5991" i="14" s="1"/>
  <c r="AC5991" i="14" s="1"/>
  <c r="X6247" i="14"/>
  <c r="Y6247" i="14" s="1"/>
  <c r="AA6247" i="14" s="1"/>
  <c r="AB6247" i="14" s="1"/>
  <c r="AC6247" i="14" s="1"/>
  <c r="X6503" i="14"/>
  <c r="Y6503" i="14" s="1"/>
  <c r="AA6503" i="14" s="1"/>
  <c r="AB6503" i="14" s="1"/>
  <c r="AC6503" i="14" s="1"/>
  <c r="X6759" i="14"/>
  <c r="Y6759" i="14" s="1"/>
  <c r="AA6759" i="14" s="1"/>
  <c r="AB6759" i="14" s="1"/>
  <c r="AC6759" i="14" s="1"/>
  <c r="X7015" i="14"/>
  <c r="Y7015" i="14" s="1"/>
  <c r="AA7015" i="14" s="1"/>
  <c r="AB7015" i="14" s="1"/>
  <c r="AC7015" i="14" s="1"/>
  <c r="X7271" i="14"/>
  <c r="Y7271" i="14" s="1"/>
  <c r="AA7271" i="14" s="1"/>
  <c r="AB7271" i="14" s="1"/>
  <c r="AC7271" i="14" s="1"/>
  <c r="X7527" i="14"/>
  <c r="Y7527" i="14" s="1"/>
  <c r="AA7527" i="14" s="1"/>
  <c r="AB7527" i="14" s="1"/>
  <c r="AC7527" i="14" s="1"/>
  <c r="X7783" i="14"/>
  <c r="Y7783" i="14" s="1"/>
  <c r="AA7783" i="14" s="1"/>
  <c r="AB7783" i="14" s="1"/>
  <c r="AC7783" i="14" s="1"/>
  <c r="X8039" i="14"/>
  <c r="Y8039" i="14" s="1"/>
  <c r="AA8039" i="14" s="1"/>
  <c r="AB8039" i="14" s="1"/>
  <c r="AC8039" i="14" s="1"/>
  <c r="X8295" i="14"/>
  <c r="Y8295" i="14" s="1"/>
  <c r="AA8295" i="14" s="1"/>
  <c r="AB8295" i="14" s="1"/>
  <c r="AC8295" i="14" s="1"/>
  <c r="X490" i="14"/>
  <c r="Y490" i="14" s="1"/>
  <c r="AA490" i="14" s="1"/>
  <c r="AB490" i="14" s="1"/>
  <c r="AC490" i="14" s="1"/>
  <c r="X1006" i="14"/>
  <c r="Y1006" i="14" s="1"/>
  <c r="AA1006" i="14" s="1"/>
  <c r="AB1006" i="14" s="1"/>
  <c r="AC1006" i="14" s="1"/>
  <c r="X1513" i="14"/>
  <c r="Y1513" i="14" s="1"/>
  <c r="AA1513" i="14" s="1"/>
  <c r="AB1513" i="14" s="1"/>
  <c r="AC1513" i="14" s="1"/>
  <c r="X2028" i="14"/>
  <c r="Y2028" i="14" s="1"/>
  <c r="AA2028" i="14" s="1"/>
  <c r="AB2028" i="14" s="1"/>
  <c r="AC2028" i="14" s="1"/>
  <c r="X2540" i="14"/>
  <c r="Y2540" i="14" s="1"/>
  <c r="AA2540" i="14" s="1"/>
  <c r="AB2540" i="14" s="1"/>
  <c r="AC2540" i="14" s="1"/>
  <c r="X3048" i="14"/>
  <c r="Y3048" i="14" s="1"/>
  <c r="AA3048" i="14" s="1"/>
  <c r="AB3048" i="14" s="1"/>
  <c r="AC3048" i="14" s="1"/>
  <c r="X7576" i="14"/>
  <c r="Y7576" i="14" s="1"/>
  <c r="AA7576" i="14" s="1"/>
  <c r="AB7576" i="14" s="1"/>
  <c r="AC7576" i="14" s="1"/>
  <c r="X8076" i="14"/>
  <c r="Y8076" i="14" s="1"/>
  <c r="AA8076" i="14" s="1"/>
  <c r="AB8076" i="14" s="1"/>
  <c r="AC8076" i="14" s="1"/>
  <c r="X5330" i="14"/>
  <c r="Y5330" i="14" s="1"/>
  <c r="AA5330" i="14" s="1"/>
  <c r="AB5330" i="14" s="1"/>
  <c r="AC5330" i="14" s="1"/>
  <c r="X4898" i="14"/>
  <c r="Y4898" i="14" s="1"/>
  <c r="AA4898" i="14" s="1"/>
  <c r="AB4898" i="14" s="1"/>
  <c r="AC4898" i="14" s="1"/>
  <c r="X4754" i="14"/>
  <c r="Y4754" i="14" s="1"/>
  <c r="AA4754" i="14" s="1"/>
  <c r="AB4754" i="14" s="1"/>
  <c r="AC4754" i="14" s="1"/>
  <c r="X7170" i="14"/>
  <c r="Y7170" i="14" s="1"/>
  <c r="AA7170" i="14" s="1"/>
  <c r="AB7170" i="14" s="1"/>
  <c r="AC7170" i="14" s="1"/>
  <c r="X6146" i="14"/>
  <c r="Y6146" i="14" s="1"/>
  <c r="AA6146" i="14" s="1"/>
  <c r="AB6146" i="14" s="1"/>
  <c r="AC6146" i="14" s="1"/>
  <c r="X5122" i="14"/>
  <c r="Y5122" i="14" s="1"/>
  <c r="AA5122" i="14" s="1"/>
  <c r="AB5122" i="14" s="1"/>
  <c r="AC5122" i="14" s="1"/>
  <c r="X4098" i="14"/>
  <c r="Y4098" i="14" s="1"/>
  <c r="AA4098" i="14" s="1"/>
  <c r="AB4098" i="14" s="1"/>
  <c r="AC4098" i="14" s="1"/>
  <c r="X867" i="14"/>
  <c r="Y867" i="14" s="1"/>
  <c r="AA867" i="14" s="1"/>
  <c r="AB867" i="14" s="1"/>
  <c r="AC867" i="14" s="1"/>
  <c r="X378" i="14"/>
  <c r="Y378" i="14" s="1"/>
  <c r="AA378" i="14" s="1"/>
  <c r="AB378" i="14" s="1"/>
  <c r="AC378" i="14" s="1"/>
  <c r="X2424" i="14"/>
  <c r="Y2424" i="14" s="1"/>
  <c r="AA2424" i="14" s="1"/>
  <c r="AB2424" i="14" s="1"/>
  <c r="AC2424" i="14" s="1"/>
  <c r="X4160" i="14"/>
  <c r="Y4160" i="14" s="1"/>
  <c r="AA4160" i="14" s="1"/>
  <c r="AB4160" i="14" s="1"/>
  <c r="AC4160" i="14" s="1"/>
  <c r="X6184" i="14"/>
  <c r="Y6184" i="14" s="1"/>
  <c r="AA6184" i="14" s="1"/>
  <c r="AB6184" i="14" s="1"/>
  <c r="AC6184" i="14" s="1"/>
  <c r="X2339" i="14"/>
  <c r="Y2339" i="14" s="1"/>
  <c r="AA2339" i="14" s="1"/>
  <c r="AB2339" i="14" s="1"/>
  <c r="AC2339" i="14" s="1"/>
  <c r="X3363" i="14"/>
  <c r="Y3363" i="14" s="1"/>
  <c r="AA3363" i="14" s="1"/>
  <c r="AB3363" i="14" s="1"/>
  <c r="AC3363" i="14" s="1"/>
  <c r="X4171" i="14"/>
  <c r="Y4171" i="14" s="1"/>
  <c r="AA4171" i="14" s="1"/>
  <c r="AB4171" i="14" s="1"/>
  <c r="AC4171" i="14" s="1"/>
  <c r="X5259" i="14"/>
  <c r="Y5259" i="14" s="1"/>
  <c r="AA5259" i="14" s="1"/>
  <c r="AB5259" i="14" s="1"/>
  <c r="AC5259" i="14" s="1"/>
  <c r="X6283" i="14"/>
  <c r="Y6283" i="14" s="1"/>
  <c r="AA6283" i="14" s="1"/>
  <c r="AB6283" i="14" s="1"/>
  <c r="AC6283" i="14" s="1"/>
  <c r="X7243" i="14"/>
  <c r="Y7243" i="14" s="1"/>
  <c r="AA7243" i="14" s="1"/>
  <c r="AB7243" i="14" s="1"/>
  <c r="AC7243" i="14" s="1"/>
  <c r="X8331" i="14"/>
  <c r="Y8331" i="14" s="1"/>
  <c r="AA8331" i="14" s="1"/>
  <c r="AB8331" i="14" s="1"/>
  <c r="AC8331" i="14" s="1"/>
  <c r="X204" i="14"/>
  <c r="Y204" i="14" s="1"/>
  <c r="AA204" i="14" s="1"/>
  <c r="AB204" i="14" s="1"/>
  <c r="AC204" i="14" s="1"/>
  <c r="X6602" i="14"/>
  <c r="Y6602" i="14" s="1"/>
  <c r="AA6602" i="14" s="1"/>
  <c r="AB6602" i="14" s="1"/>
  <c r="AC6602" i="14" s="1"/>
  <c r="X922" i="14"/>
  <c r="Y922" i="14" s="1"/>
  <c r="AA922" i="14" s="1"/>
  <c r="AB922" i="14" s="1"/>
  <c r="AC922" i="14" s="1"/>
  <c r="X2456" i="14"/>
  <c r="Y2456" i="14" s="1"/>
  <c r="AA2456" i="14" s="1"/>
  <c r="AB2456" i="14" s="1"/>
  <c r="AC2456" i="14" s="1"/>
  <c r="X3668" i="14"/>
  <c r="Y3668" i="14" s="1"/>
  <c r="AA3668" i="14" s="1"/>
  <c r="AB3668" i="14" s="1"/>
  <c r="AC3668" i="14" s="1"/>
  <c r="X5196" i="14"/>
  <c r="Y5196" i="14" s="1"/>
  <c r="AA5196" i="14" s="1"/>
  <c r="AB5196" i="14" s="1"/>
  <c r="AC5196" i="14" s="1"/>
  <c r="X6732" i="14"/>
  <c r="Y6732" i="14" s="1"/>
  <c r="AA6732" i="14" s="1"/>
  <c r="AB6732" i="14" s="1"/>
  <c r="AC6732" i="14" s="1"/>
  <c r="X2291" i="14"/>
  <c r="Y2291" i="14" s="1"/>
  <c r="AA2291" i="14" s="1"/>
  <c r="AB2291" i="14" s="1"/>
  <c r="AC2291" i="14" s="1"/>
  <c r="X3059" i="14"/>
  <c r="Y3059" i="14" s="1"/>
  <c r="AA3059" i="14" s="1"/>
  <c r="AB3059" i="14" s="1"/>
  <c r="AC3059" i="14" s="1"/>
  <c r="X3839" i="14"/>
  <c r="Y3839" i="14" s="1"/>
  <c r="AA3839" i="14" s="1"/>
  <c r="AB3839" i="14" s="1"/>
  <c r="AC3839" i="14" s="1"/>
  <c r="X4635" i="14"/>
  <c r="Y4635" i="14" s="1"/>
  <c r="AA4635" i="14" s="1"/>
  <c r="AB4635" i="14" s="1"/>
  <c r="AC4635" i="14" s="1"/>
  <c r="X5403" i="14"/>
  <c r="Y5403" i="14" s="1"/>
  <c r="AA5403" i="14" s="1"/>
  <c r="AB5403" i="14" s="1"/>
  <c r="AC5403" i="14" s="1"/>
  <c r="X6171" i="14"/>
  <c r="Y6171" i="14" s="1"/>
  <c r="AA6171" i="14" s="1"/>
  <c r="AB6171" i="14" s="1"/>
  <c r="AC6171" i="14" s="1"/>
  <c r="X6939" i="14"/>
  <c r="Y6939" i="14" s="1"/>
  <c r="AA6939" i="14" s="1"/>
  <c r="AB6939" i="14" s="1"/>
  <c r="AC6939" i="14" s="1"/>
  <c r="X7643" i="14"/>
  <c r="Y7643" i="14" s="1"/>
  <c r="AA7643" i="14" s="1"/>
  <c r="AB7643" i="14" s="1"/>
  <c r="AC7643" i="14" s="1"/>
  <c r="X451" i="14"/>
  <c r="Y451" i="14" s="1"/>
  <c r="AA451" i="14" s="1"/>
  <c r="AB451" i="14" s="1"/>
  <c r="AC451" i="14" s="1"/>
  <c r="X316" i="14"/>
  <c r="Y316" i="14" s="1"/>
  <c r="AA316" i="14" s="1"/>
  <c r="AB316" i="14" s="1"/>
  <c r="AC316" i="14" s="1"/>
  <c r="X1043" i="14"/>
  <c r="Y1043" i="14" s="1"/>
  <c r="AA1043" i="14" s="1"/>
  <c r="AB1043" i="14" s="1"/>
  <c r="AC1043" i="14" s="1"/>
  <c r="X547" i="14"/>
  <c r="Y547" i="14" s="1"/>
  <c r="AA547" i="14" s="1"/>
  <c r="AB547" i="14" s="1"/>
  <c r="AC547" i="14" s="1"/>
  <c r="X348" i="14"/>
  <c r="Y348" i="14" s="1"/>
  <c r="AA348" i="14" s="1"/>
  <c r="AB348" i="14" s="1"/>
  <c r="AC348" i="14" s="1"/>
  <c r="X1138" i="14"/>
  <c r="Y1138" i="14" s="1"/>
  <c r="AA1138" i="14" s="1"/>
  <c r="AB1138" i="14" s="1"/>
  <c r="AC1138" i="14" s="1"/>
  <c r="X7546" i="14"/>
  <c r="Y7546" i="14" s="1"/>
  <c r="AA7546" i="14" s="1"/>
  <c r="AB7546" i="14" s="1"/>
  <c r="AC7546" i="14" s="1"/>
  <c r="X8290" i="14"/>
  <c r="Y8290" i="14" s="1"/>
  <c r="AA8290" i="14" s="1"/>
  <c r="AB8290" i="14" s="1"/>
  <c r="AC8290" i="14" s="1"/>
  <c r="X602" i="14"/>
  <c r="Y602" i="14" s="1"/>
  <c r="AA602" i="14" s="1"/>
  <c r="AB602" i="14" s="1"/>
  <c r="AC602" i="14" s="1"/>
  <c r="X1117" i="14"/>
  <c r="Y1117" i="14" s="1"/>
  <c r="AA1117" i="14" s="1"/>
  <c r="AB1117" i="14" s="1"/>
  <c r="AC1117" i="14" s="1"/>
  <c r="X1629" i="14"/>
  <c r="Y1629" i="14" s="1"/>
  <c r="AA1629" i="14" s="1"/>
  <c r="AB1629" i="14" s="1"/>
  <c r="AC1629" i="14" s="1"/>
  <c r="X2132" i="14"/>
  <c r="Y2132" i="14" s="1"/>
  <c r="AA2132" i="14" s="1"/>
  <c r="AB2132" i="14" s="1"/>
  <c r="AC2132" i="14" s="1"/>
  <c r="X2648" i="14"/>
  <c r="Y2648" i="14" s="1"/>
  <c r="AA2648" i="14" s="1"/>
  <c r="AB2648" i="14" s="1"/>
  <c r="AC2648" i="14" s="1"/>
  <c r="X3148" i="14"/>
  <c r="Y3148" i="14" s="1"/>
  <c r="AA3148" i="14" s="1"/>
  <c r="AB3148" i="14" s="1"/>
  <c r="AC3148" i="14" s="1"/>
  <c r="X3604" i="14"/>
  <c r="Y3604" i="14" s="1"/>
  <c r="AA3604" i="14" s="1"/>
  <c r="AB3604" i="14" s="1"/>
  <c r="AC3604" i="14" s="1"/>
  <c r="X4128" i="14"/>
  <c r="Y4128" i="14" s="1"/>
  <c r="AA4128" i="14" s="1"/>
  <c r="AB4128" i="14" s="1"/>
  <c r="AC4128" i="14" s="1"/>
  <c r="X4628" i="14"/>
  <c r="Y4628" i="14" s="1"/>
  <c r="AA4628" i="14" s="1"/>
  <c r="AB4628" i="14" s="1"/>
  <c r="AC4628" i="14" s="1"/>
  <c r="X5132" i="14"/>
  <c r="Y5132" i="14" s="1"/>
  <c r="AA5132" i="14" s="1"/>
  <c r="AB5132" i="14" s="1"/>
  <c r="AC5132" i="14" s="1"/>
  <c r="X5640" i="14"/>
  <c r="Y5640" i="14" s="1"/>
  <c r="AA5640" i="14" s="1"/>
  <c r="AB5640" i="14" s="1"/>
  <c r="AC5640" i="14" s="1"/>
  <c r="X6152" i="14"/>
  <c r="Y6152" i="14" s="1"/>
  <c r="AA6152" i="14" s="1"/>
  <c r="AB6152" i="14" s="1"/>
  <c r="AC6152" i="14" s="1"/>
  <c r="X6668" i="14"/>
  <c r="Y6668" i="14" s="1"/>
  <c r="AA6668" i="14" s="1"/>
  <c r="AB6668" i="14" s="1"/>
  <c r="AC6668" i="14" s="1"/>
  <c r="X1811" i="14"/>
  <c r="Y1811" i="14" s="1"/>
  <c r="AA1811" i="14" s="1"/>
  <c r="AB1811" i="14" s="1"/>
  <c r="AC1811" i="14" s="1"/>
  <c r="X2067" i="14"/>
  <c r="Y2067" i="14" s="1"/>
  <c r="AA2067" i="14" s="1"/>
  <c r="AB2067" i="14" s="1"/>
  <c r="AC2067" i="14" s="1"/>
  <c r="X2323" i="14"/>
  <c r="Y2323" i="14" s="1"/>
  <c r="AA2323" i="14" s="1"/>
  <c r="AB2323" i="14" s="1"/>
  <c r="AC2323" i="14" s="1"/>
  <c r="X2579" i="14"/>
  <c r="Y2579" i="14" s="1"/>
  <c r="AA2579" i="14" s="1"/>
  <c r="AB2579" i="14" s="1"/>
  <c r="AC2579" i="14" s="1"/>
  <c r="X2835" i="14"/>
  <c r="Y2835" i="14" s="1"/>
  <c r="AA2835" i="14" s="1"/>
  <c r="AB2835" i="14" s="1"/>
  <c r="AC2835" i="14" s="1"/>
  <c r="X3091" i="14"/>
  <c r="Y3091" i="14" s="1"/>
  <c r="AA3091" i="14" s="1"/>
  <c r="AB3091" i="14" s="1"/>
  <c r="AC3091" i="14" s="1"/>
  <c r="X3347" i="14"/>
  <c r="Y3347" i="14" s="1"/>
  <c r="AA3347" i="14" s="1"/>
  <c r="AB3347" i="14" s="1"/>
  <c r="AC3347" i="14" s="1"/>
  <c r="X3603" i="14"/>
  <c r="Y3603" i="14" s="1"/>
  <c r="AA3603" i="14" s="1"/>
  <c r="AB3603" i="14" s="1"/>
  <c r="AC3603" i="14" s="1"/>
  <c r="X3875" i="14"/>
  <c r="Y3875" i="14" s="1"/>
  <c r="AA3875" i="14" s="1"/>
  <c r="AB3875" i="14" s="1"/>
  <c r="AC3875" i="14" s="1"/>
  <c r="X4155" i="14"/>
  <c r="Y4155" i="14" s="1"/>
  <c r="AA4155" i="14" s="1"/>
  <c r="AB4155" i="14" s="1"/>
  <c r="AC4155" i="14" s="1"/>
  <c r="X4411" i="14"/>
  <c r="Y4411" i="14" s="1"/>
  <c r="AA4411" i="14" s="1"/>
  <c r="AB4411" i="14" s="1"/>
  <c r="AC4411" i="14" s="1"/>
  <c r="X4667" i="14"/>
  <c r="Y4667" i="14" s="1"/>
  <c r="AA4667" i="14" s="1"/>
  <c r="AB4667" i="14" s="1"/>
  <c r="AC4667" i="14" s="1"/>
  <c r="X4923" i="14"/>
  <c r="Y4923" i="14" s="1"/>
  <c r="AA4923" i="14" s="1"/>
  <c r="AB4923" i="14" s="1"/>
  <c r="AC4923" i="14" s="1"/>
  <c r="X5179" i="14"/>
  <c r="Y5179" i="14" s="1"/>
  <c r="AA5179" i="14" s="1"/>
  <c r="AB5179" i="14" s="1"/>
  <c r="AC5179" i="14" s="1"/>
  <c r="X5435" i="14"/>
  <c r="Y5435" i="14" s="1"/>
  <c r="AA5435" i="14" s="1"/>
  <c r="AB5435" i="14" s="1"/>
  <c r="AC5435" i="14" s="1"/>
  <c r="X5691" i="14"/>
  <c r="Y5691" i="14" s="1"/>
  <c r="AA5691" i="14" s="1"/>
  <c r="AB5691" i="14" s="1"/>
  <c r="AC5691" i="14" s="1"/>
  <c r="X5947" i="14"/>
  <c r="Y5947" i="14" s="1"/>
  <c r="AA5947" i="14" s="1"/>
  <c r="AB5947" i="14" s="1"/>
  <c r="AC5947" i="14" s="1"/>
  <c r="X6203" i="14"/>
  <c r="Y6203" i="14" s="1"/>
  <c r="AA6203" i="14" s="1"/>
  <c r="AB6203" i="14" s="1"/>
  <c r="AC6203" i="14" s="1"/>
  <c r="X6459" i="14"/>
  <c r="Y6459" i="14" s="1"/>
  <c r="AA6459" i="14" s="1"/>
  <c r="AB6459" i="14" s="1"/>
  <c r="AC6459" i="14" s="1"/>
  <c r="X6715" i="14"/>
  <c r="Y6715" i="14" s="1"/>
  <c r="AA6715" i="14" s="1"/>
  <c r="AB6715" i="14" s="1"/>
  <c r="AC6715" i="14" s="1"/>
  <c r="X6971" i="14"/>
  <c r="Y6971" i="14" s="1"/>
  <c r="AA6971" i="14" s="1"/>
  <c r="AB6971" i="14" s="1"/>
  <c r="AC6971" i="14" s="1"/>
  <c r="X7227" i="14"/>
  <c r="Y7227" i="14" s="1"/>
  <c r="AA7227" i="14" s="1"/>
  <c r="AB7227" i="14" s="1"/>
  <c r="AC7227" i="14" s="1"/>
  <c r="X7483" i="14"/>
  <c r="Y7483" i="14" s="1"/>
  <c r="AA7483" i="14" s="1"/>
  <c r="AB7483" i="14" s="1"/>
  <c r="AC7483" i="14" s="1"/>
  <c r="X7739" i="14"/>
  <c r="Y7739" i="14" s="1"/>
  <c r="AA7739" i="14" s="1"/>
  <c r="AB7739" i="14" s="1"/>
  <c r="AC7739" i="14" s="1"/>
  <c r="X7995" i="14"/>
  <c r="Y7995" i="14" s="1"/>
  <c r="AA7995" i="14" s="1"/>
  <c r="AB7995" i="14" s="1"/>
  <c r="AC7995" i="14" s="1"/>
  <c r="X8251" i="14"/>
  <c r="Y8251" i="14" s="1"/>
  <c r="AA8251" i="14" s="1"/>
  <c r="AB8251" i="14" s="1"/>
  <c r="AC8251" i="14" s="1"/>
  <c r="X438" i="14"/>
  <c r="Y438" i="14" s="1"/>
  <c r="AA438" i="14" s="1"/>
  <c r="AB438" i="14" s="1"/>
  <c r="AC438" i="14" s="1"/>
  <c r="X946" i="14"/>
  <c r="Y946" i="14" s="1"/>
  <c r="AA946" i="14" s="1"/>
  <c r="AB946" i="14" s="1"/>
  <c r="AC946" i="14" s="1"/>
  <c r="X1457" i="14"/>
  <c r="Y1457" i="14" s="1"/>
  <c r="AA1457" i="14" s="1"/>
  <c r="AB1457" i="14" s="1"/>
  <c r="AC1457" i="14" s="1"/>
  <c r="X1972" i="14"/>
  <c r="Y1972" i="14" s="1"/>
  <c r="AA1972" i="14" s="1"/>
  <c r="AB1972" i="14" s="1"/>
  <c r="AC1972" i="14" s="1"/>
  <c r="X2484" i="14"/>
  <c r="Y2484" i="14" s="1"/>
  <c r="AA2484" i="14" s="1"/>
  <c r="AB2484" i="14" s="1"/>
  <c r="AC2484" i="14" s="1"/>
  <c r="X2996" i="14"/>
  <c r="Y2996" i="14" s="1"/>
  <c r="AA2996" i="14" s="1"/>
  <c r="AB2996" i="14" s="1"/>
  <c r="AC2996" i="14" s="1"/>
  <c r="X7520" i="14"/>
  <c r="Y7520" i="14" s="1"/>
  <c r="AA7520" i="14" s="1"/>
  <c r="AB7520" i="14" s="1"/>
  <c r="AC7520" i="14" s="1"/>
  <c r="X8024" i="14"/>
  <c r="Y8024" i="14" s="1"/>
  <c r="AA8024" i="14" s="1"/>
  <c r="AB8024" i="14" s="1"/>
  <c r="AC8024" i="14" s="1"/>
  <c r="X4722" i="14"/>
  <c r="Y4722" i="14" s="1"/>
  <c r="AA4722" i="14" s="1"/>
  <c r="AB4722" i="14" s="1"/>
  <c r="AC4722" i="14" s="1"/>
  <c r="X4258" i="14"/>
  <c r="Y4258" i="14" s="1"/>
  <c r="AA4258" i="14" s="1"/>
  <c r="AB4258" i="14" s="1"/>
  <c r="AC4258" i="14" s="1"/>
  <c r="X7890" i="14"/>
  <c r="Y7890" i="14" s="1"/>
  <c r="AA7890" i="14" s="1"/>
  <c r="AB7890" i="14" s="1"/>
  <c r="AC7890" i="14" s="1"/>
  <c r="X353" i="14"/>
  <c r="Y353" i="14" s="1"/>
  <c r="AA353" i="14" s="1"/>
  <c r="AB353" i="14" s="1"/>
  <c r="AC353" i="14" s="1"/>
  <c r="X833" i="14"/>
  <c r="Y833" i="14" s="1"/>
  <c r="AA833" i="14" s="1"/>
  <c r="AB833" i="14" s="1"/>
  <c r="AC833" i="14" s="1"/>
  <c r="X1344" i="14"/>
  <c r="Y1344" i="14" s="1"/>
  <c r="AA1344" i="14" s="1"/>
  <c r="AB1344" i="14" s="1"/>
  <c r="AC1344" i="14" s="1"/>
  <c r="X1398" i="14"/>
  <c r="Y1398" i="14" s="1"/>
  <c r="AA1398" i="14" s="1"/>
  <c r="AB1398" i="14" s="1"/>
  <c r="AC1398" i="14" s="1"/>
  <c r="X1909" i="14"/>
  <c r="Y1909" i="14" s="1"/>
  <c r="AA1909" i="14" s="1"/>
  <c r="AB1909" i="14" s="1"/>
  <c r="AC1909" i="14" s="1"/>
  <c r="X2421" i="14"/>
  <c r="Y2421" i="14" s="1"/>
  <c r="AA2421" i="14" s="1"/>
  <c r="AB2421" i="14" s="1"/>
  <c r="AC2421" i="14" s="1"/>
  <c r="X2885" i="14"/>
  <c r="Y2885" i="14" s="1"/>
  <c r="AA2885" i="14" s="1"/>
  <c r="AB2885" i="14" s="1"/>
  <c r="AC2885" i="14" s="1"/>
  <c r="X6206" i="14"/>
  <c r="Y6206" i="14" s="1"/>
  <c r="AA6206" i="14" s="1"/>
  <c r="AB6206" i="14" s="1"/>
  <c r="AC6206" i="14" s="1"/>
  <c r="X7182" i="14"/>
  <c r="Y7182" i="14" s="1"/>
  <c r="AA7182" i="14" s="1"/>
  <c r="AB7182" i="14" s="1"/>
  <c r="AC7182" i="14" s="1"/>
  <c r="X8090" i="14"/>
  <c r="Y8090" i="14" s="1"/>
  <c r="AA8090" i="14" s="1"/>
  <c r="AB8090" i="14" s="1"/>
  <c r="AC8090" i="14" s="1"/>
  <c r="X3920" i="14"/>
  <c r="Y3920" i="14" s="1"/>
  <c r="AA3920" i="14" s="1"/>
  <c r="AB3920" i="14" s="1"/>
  <c r="AC3920" i="14" s="1"/>
  <c r="X7400" i="14"/>
  <c r="Y7400" i="14" s="1"/>
  <c r="AA7400" i="14" s="1"/>
  <c r="AB7400" i="14" s="1"/>
  <c r="AC7400" i="14" s="1"/>
  <c r="X588" i="14"/>
  <c r="Y588" i="14" s="1"/>
  <c r="AA588" i="14" s="1"/>
  <c r="AB588" i="14" s="1"/>
  <c r="AC588" i="14" s="1"/>
  <c r="X2042" i="14"/>
  <c r="Y2042" i="14" s="1"/>
  <c r="AA2042" i="14" s="1"/>
  <c r="AB2042" i="14" s="1"/>
  <c r="AC2042" i="14" s="1"/>
  <c r="X2538" i="14"/>
  <c r="Y2538" i="14" s="1"/>
  <c r="AA2538" i="14" s="1"/>
  <c r="AB2538" i="14" s="1"/>
  <c r="AC2538" i="14" s="1"/>
  <c r="X3114" i="14"/>
  <c r="Y3114" i="14" s="1"/>
  <c r="AA3114" i="14" s="1"/>
  <c r="AB3114" i="14" s="1"/>
  <c r="AC3114" i="14" s="1"/>
  <c r="X167" i="14"/>
  <c r="Y167" i="14" s="1"/>
  <c r="AA167" i="14" s="1"/>
  <c r="AB167" i="14" s="1"/>
  <c r="AC167" i="14" s="1"/>
  <c r="X423" i="14"/>
  <c r="Y423" i="14" s="1"/>
  <c r="AA423" i="14" s="1"/>
  <c r="AB423" i="14" s="1"/>
  <c r="AC423" i="14" s="1"/>
  <c r="X679" i="14"/>
  <c r="Y679" i="14" s="1"/>
  <c r="AA679" i="14" s="1"/>
  <c r="AB679" i="14" s="1"/>
  <c r="AC679" i="14" s="1"/>
  <c r="X935" i="14"/>
  <c r="Y935" i="14" s="1"/>
  <c r="AA935" i="14" s="1"/>
  <c r="AB935" i="14" s="1"/>
  <c r="AC935" i="14" s="1"/>
  <c r="X1190" i="14"/>
  <c r="Y1190" i="14" s="1"/>
  <c r="AA1190" i="14" s="1"/>
  <c r="AB1190" i="14" s="1"/>
  <c r="AC1190" i="14" s="1"/>
  <c r="X272" i="14"/>
  <c r="Y272" i="14" s="1"/>
  <c r="AA272" i="14" s="1"/>
  <c r="AB272" i="14" s="1"/>
  <c r="AC272" i="14" s="1"/>
  <c r="X245" i="14"/>
  <c r="Y245" i="14" s="1"/>
  <c r="AA245" i="14" s="1"/>
  <c r="AB245" i="14" s="1"/>
  <c r="AC245" i="14" s="1"/>
  <c r="X501" i="14"/>
  <c r="Y501" i="14" s="1"/>
  <c r="AA501" i="14" s="1"/>
  <c r="AB501" i="14" s="1"/>
  <c r="AC501" i="14" s="1"/>
  <c r="X757" i="14"/>
  <c r="Y757" i="14" s="1"/>
  <c r="AA757" i="14" s="1"/>
  <c r="AB757" i="14" s="1"/>
  <c r="AC757" i="14" s="1"/>
  <c r="X1013" i="14"/>
  <c r="Y1013" i="14" s="1"/>
  <c r="AA1013" i="14" s="1"/>
  <c r="AB1013" i="14" s="1"/>
  <c r="AC1013" i="14" s="1"/>
  <c r="X1268" i="14"/>
  <c r="Y1268" i="14" s="1"/>
  <c r="AA1268" i="14" s="1"/>
  <c r="AB1268" i="14" s="1"/>
  <c r="AC1268" i="14" s="1"/>
  <c r="X1524" i="14"/>
  <c r="Y1524" i="14" s="1"/>
  <c r="AA1524" i="14" s="1"/>
  <c r="AB1524" i="14" s="1"/>
  <c r="AC1524" i="14" s="1"/>
  <c r="X1779" i="14"/>
  <c r="Y1779" i="14" s="1"/>
  <c r="AA1779" i="14" s="1"/>
  <c r="AB1779" i="14" s="1"/>
  <c r="AC1779" i="14" s="1"/>
  <c r="X1562" i="14"/>
  <c r="Y1562" i="14" s="1"/>
  <c r="AA1562" i="14" s="1"/>
  <c r="AB1562" i="14" s="1"/>
  <c r="AC1562" i="14" s="1"/>
  <c r="X1817" i="14"/>
  <c r="Y1817" i="14" s="1"/>
  <c r="AA1817" i="14" s="1"/>
  <c r="AB1817" i="14" s="1"/>
  <c r="AC1817" i="14" s="1"/>
  <c r="X2073" i="14"/>
  <c r="Y2073" i="14" s="1"/>
  <c r="AA2073" i="14" s="1"/>
  <c r="AB2073" i="14" s="1"/>
  <c r="AC2073" i="14" s="1"/>
  <c r="X2329" i="14"/>
  <c r="Y2329" i="14" s="1"/>
  <c r="AA2329" i="14" s="1"/>
  <c r="AB2329" i="14" s="1"/>
  <c r="AC2329" i="14" s="1"/>
  <c r="X2585" i="14"/>
  <c r="Y2585" i="14" s="1"/>
  <c r="AA2585" i="14" s="1"/>
  <c r="AB2585" i="14" s="1"/>
  <c r="AC2585" i="14" s="1"/>
  <c r="X2841" i="14"/>
  <c r="Y2841" i="14" s="1"/>
  <c r="AA2841" i="14" s="1"/>
  <c r="AB2841" i="14" s="1"/>
  <c r="AC2841" i="14" s="1"/>
  <c r="X3097" i="14"/>
  <c r="Y3097" i="14" s="1"/>
  <c r="AA3097" i="14" s="1"/>
  <c r="AB3097" i="14" s="1"/>
  <c r="AC3097" i="14" s="1"/>
  <c r="X3353" i="14"/>
  <c r="Y3353" i="14" s="1"/>
  <c r="AA3353" i="14" s="1"/>
  <c r="AB3353" i="14" s="1"/>
  <c r="AC3353" i="14" s="1"/>
  <c r="X3609" i="14"/>
  <c r="Y3609" i="14" s="1"/>
  <c r="AA3609" i="14" s="1"/>
  <c r="AB3609" i="14" s="1"/>
  <c r="AC3609" i="14" s="1"/>
  <c r="X3865" i="14"/>
  <c r="Y3865" i="14" s="1"/>
  <c r="AA3865" i="14" s="1"/>
  <c r="AB3865" i="14" s="1"/>
  <c r="AC3865" i="14" s="1"/>
  <c r="X4121" i="14"/>
  <c r="Y4121" i="14" s="1"/>
  <c r="AA4121" i="14" s="1"/>
  <c r="AB4121" i="14" s="1"/>
  <c r="AC4121" i="14" s="1"/>
  <c r="X4377" i="14"/>
  <c r="Y4377" i="14" s="1"/>
  <c r="AA4377" i="14" s="1"/>
  <c r="AB4377" i="14" s="1"/>
  <c r="AC4377" i="14" s="1"/>
  <c r="X4633" i="14"/>
  <c r="Y4633" i="14" s="1"/>
  <c r="AA4633" i="14" s="1"/>
  <c r="AB4633" i="14" s="1"/>
  <c r="AC4633" i="14" s="1"/>
  <c r="X4889" i="14"/>
  <c r="Y4889" i="14" s="1"/>
  <c r="AA4889" i="14" s="1"/>
  <c r="AB4889" i="14" s="1"/>
  <c r="AC4889" i="14" s="1"/>
  <c r="X5145" i="14"/>
  <c r="Y5145" i="14" s="1"/>
  <c r="AA5145" i="14" s="1"/>
  <c r="AB5145" i="14" s="1"/>
  <c r="AC5145" i="14" s="1"/>
  <c r="X5401" i="14"/>
  <c r="Y5401" i="14" s="1"/>
  <c r="AA5401" i="14" s="1"/>
  <c r="AB5401" i="14" s="1"/>
  <c r="AC5401" i="14" s="1"/>
  <c r="X5657" i="14"/>
  <c r="Y5657" i="14" s="1"/>
  <c r="AA5657" i="14" s="1"/>
  <c r="AB5657" i="14" s="1"/>
  <c r="AC5657" i="14" s="1"/>
  <c r="X5913" i="14"/>
  <c r="Y5913" i="14" s="1"/>
  <c r="AA5913" i="14" s="1"/>
  <c r="AB5913" i="14" s="1"/>
  <c r="AC5913" i="14" s="1"/>
  <c r="X6169" i="14"/>
  <c r="Y6169" i="14" s="1"/>
  <c r="AA6169" i="14" s="1"/>
  <c r="AB6169" i="14" s="1"/>
  <c r="AC6169" i="14" s="1"/>
  <c r="X6425" i="14"/>
  <c r="Y6425" i="14" s="1"/>
  <c r="AA6425" i="14" s="1"/>
  <c r="AB6425" i="14" s="1"/>
  <c r="AC6425" i="14" s="1"/>
  <c r="X6681" i="14"/>
  <c r="Y6681" i="14" s="1"/>
  <c r="AA6681" i="14" s="1"/>
  <c r="AB6681" i="14" s="1"/>
  <c r="AC6681" i="14" s="1"/>
  <c r="X6937" i="14"/>
  <c r="Y6937" i="14" s="1"/>
  <c r="AA6937" i="14" s="1"/>
  <c r="AB6937" i="14" s="1"/>
  <c r="AC6937" i="14" s="1"/>
  <c r="X7193" i="14"/>
  <c r="Y7193" i="14" s="1"/>
  <c r="AA7193" i="14" s="1"/>
  <c r="AB7193" i="14" s="1"/>
  <c r="AC7193" i="14" s="1"/>
  <c r="X7449" i="14"/>
  <c r="Y7449" i="14" s="1"/>
  <c r="AA7449" i="14" s="1"/>
  <c r="AB7449" i="14" s="1"/>
  <c r="AC7449" i="14" s="1"/>
  <c r="X7705" i="14"/>
  <c r="Y7705" i="14" s="1"/>
  <c r="AA7705" i="14" s="1"/>
  <c r="AB7705" i="14" s="1"/>
  <c r="AC7705" i="14" s="1"/>
  <c r="X7961" i="14"/>
  <c r="Y7961" i="14" s="1"/>
  <c r="AA7961" i="14" s="1"/>
  <c r="AB7961" i="14" s="1"/>
  <c r="AC7961" i="14" s="1"/>
  <c r="X8217" i="14"/>
  <c r="Y8217" i="14" s="1"/>
  <c r="AA8217" i="14" s="1"/>
  <c r="AB8217" i="14" s="1"/>
  <c r="AC8217" i="14" s="1"/>
  <c r="X6470" i="14"/>
  <c r="Y6470" i="14" s="1"/>
  <c r="AA6470" i="14" s="1"/>
  <c r="AB6470" i="14" s="1"/>
  <c r="AC6470" i="14" s="1"/>
  <c r="X6954" i="14"/>
  <c r="Y6954" i="14" s="1"/>
  <c r="AA6954" i="14" s="1"/>
  <c r="AB6954" i="14" s="1"/>
  <c r="AC6954" i="14" s="1"/>
  <c r="X7294" i="14"/>
  <c r="Y7294" i="14" s="1"/>
  <c r="AA7294" i="14" s="1"/>
  <c r="AB7294" i="14" s="1"/>
  <c r="AC7294" i="14" s="1"/>
  <c r="X7774" i="14"/>
  <c r="Y7774" i="14" s="1"/>
  <c r="AA7774" i="14" s="1"/>
  <c r="AB7774" i="14" s="1"/>
  <c r="AC7774" i="14" s="1"/>
  <c r="X8274" i="14"/>
  <c r="Y8274" i="14" s="1"/>
  <c r="AA8274" i="14" s="1"/>
  <c r="AB8274" i="14" s="1"/>
  <c r="AC8274" i="14" s="1"/>
  <c r="X3616" i="14"/>
  <c r="Y3616" i="14" s="1"/>
  <c r="AA3616" i="14" s="1"/>
  <c r="AB3616" i="14" s="1"/>
  <c r="AC3616" i="14" s="1"/>
  <c r="X4116" i="14"/>
  <c r="Y4116" i="14" s="1"/>
  <c r="AA4116" i="14" s="1"/>
  <c r="AB4116" i="14" s="1"/>
  <c r="AC4116" i="14" s="1"/>
  <c r="X4640" i="14"/>
  <c r="Y4640" i="14" s="1"/>
  <c r="AA4640" i="14" s="1"/>
  <c r="AB4640" i="14" s="1"/>
  <c r="AC4640" i="14" s="1"/>
  <c r="X5160" i="14"/>
  <c r="Y5160" i="14" s="1"/>
  <c r="AA5160" i="14" s="1"/>
  <c r="AB5160" i="14" s="1"/>
  <c r="AC5160" i="14" s="1"/>
  <c r="X5676" i="14"/>
  <c r="Y5676" i="14" s="1"/>
  <c r="AA5676" i="14" s="1"/>
  <c r="AB5676" i="14" s="1"/>
  <c r="AC5676" i="14" s="1"/>
  <c r="X6188" i="14"/>
  <c r="Y6188" i="14" s="1"/>
  <c r="AA6188" i="14" s="1"/>
  <c r="AB6188" i="14" s="1"/>
  <c r="AC6188" i="14" s="1"/>
  <c r="X6696" i="14"/>
  <c r="Y6696" i="14" s="1"/>
  <c r="AA6696" i="14" s="1"/>
  <c r="AB6696" i="14" s="1"/>
  <c r="AC6696" i="14" s="1"/>
  <c r="X7212" i="14"/>
  <c r="Y7212" i="14" s="1"/>
  <c r="AA7212" i="14" s="1"/>
  <c r="AB7212" i="14" s="1"/>
  <c r="AC7212" i="14" s="1"/>
  <c r="X7724" i="14"/>
  <c r="Y7724" i="14" s="1"/>
  <c r="AA7724" i="14" s="1"/>
  <c r="AB7724" i="14" s="1"/>
  <c r="AC7724" i="14" s="1"/>
  <c r="X8248" i="14"/>
  <c r="Y8248" i="14" s="1"/>
  <c r="AA8248" i="14" s="1"/>
  <c r="AB8248" i="14" s="1"/>
  <c r="AC8248" i="14" s="1"/>
  <c r="X608" i="14"/>
  <c r="Y608" i="14" s="1"/>
  <c r="AA608" i="14" s="1"/>
  <c r="AB608" i="14" s="1"/>
  <c r="AC608" i="14" s="1"/>
  <c r="X864" i="14"/>
  <c r="Y864" i="14" s="1"/>
  <c r="AA864" i="14" s="1"/>
  <c r="AB864" i="14" s="1"/>
  <c r="AC864" i="14" s="1"/>
  <c r="X1119" i="14"/>
  <c r="Y1119" i="14" s="1"/>
  <c r="AA1119" i="14" s="1"/>
  <c r="AB1119" i="14" s="1"/>
  <c r="AC1119" i="14" s="1"/>
  <c r="X1375" i="14"/>
  <c r="Y1375" i="14" s="1"/>
  <c r="AA1375" i="14" s="1"/>
  <c r="AB1375" i="14" s="1"/>
  <c r="AC1375" i="14" s="1"/>
  <c r="X1631" i="14"/>
  <c r="Y1631" i="14" s="1"/>
  <c r="AA1631" i="14" s="1"/>
  <c r="AB1631" i="14" s="1"/>
  <c r="AC1631" i="14" s="1"/>
  <c r="X1886" i="14"/>
  <c r="Y1886" i="14" s="1"/>
  <c r="AA1886" i="14" s="1"/>
  <c r="AB1886" i="14" s="1"/>
  <c r="AC1886" i="14" s="1"/>
  <c r="X2142" i="14"/>
  <c r="Y2142" i="14" s="1"/>
  <c r="AA2142" i="14" s="1"/>
  <c r="AB2142" i="14" s="1"/>
  <c r="AC2142" i="14" s="1"/>
  <c r="X2398" i="14"/>
  <c r="Y2398" i="14" s="1"/>
  <c r="AA2398" i="14" s="1"/>
  <c r="AB2398" i="14" s="1"/>
  <c r="AC2398" i="14" s="1"/>
  <c r="X2654" i="14"/>
  <c r="Y2654" i="14" s="1"/>
  <c r="AA2654" i="14" s="1"/>
  <c r="AB2654" i="14" s="1"/>
  <c r="AC2654" i="14" s="1"/>
  <c r="X2910" i="14"/>
  <c r="Y2910" i="14" s="1"/>
  <c r="AA2910" i="14" s="1"/>
  <c r="AB2910" i="14" s="1"/>
  <c r="AC2910" i="14" s="1"/>
  <c r="X3166" i="14"/>
  <c r="Y3166" i="14" s="1"/>
  <c r="AA3166" i="14" s="1"/>
  <c r="AB3166" i="14" s="1"/>
  <c r="AC3166" i="14" s="1"/>
  <c r="X3422" i="14"/>
  <c r="Y3422" i="14" s="1"/>
  <c r="AA3422" i="14" s="1"/>
  <c r="AB3422" i="14" s="1"/>
  <c r="AC3422" i="14" s="1"/>
  <c r="X3678" i="14"/>
  <c r="Y3678" i="14" s="1"/>
  <c r="AA3678" i="14" s="1"/>
  <c r="AB3678" i="14" s="1"/>
  <c r="AC3678" i="14" s="1"/>
  <c r="X3934" i="14"/>
  <c r="Y3934" i="14" s="1"/>
  <c r="AA3934" i="14" s="1"/>
  <c r="AB3934" i="14" s="1"/>
  <c r="AC3934" i="14" s="1"/>
  <c r="X4230" i="14"/>
  <c r="Y4230" i="14" s="1"/>
  <c r="AA4230" i="14" s="1"/>
  <c r="AB4230" i="14" s="1"/>
  <c r="AC4230" i="14" s="1"/>
  <c r="X4570" i="14"/>
  <c r="Y4570" i="14" s="1"/>
  <c r="AA4570" i="14" s="1"/>
  <c r="AB4570" i="14" s="1"/>
  <c r="AC4570" i="14" s="1"/>
  <c r="X4910" i="14"/>
  <c r="Y4910" i="14" s="1"/>
  <c r="AA4910" i="14" s="1"/>
  <c r="AB4910" i="14" s="1"/>
  <c r="AC4910" i="14" s="1"/>
  <c r="X5254" i="14"/>
  <c r="Y5254" i="14" s="1"/>
  <c r="AA5254" i="14" s="1"/>
  <c r="AB5254" i="14" s="1"/>
  <c r="AC5254" i="14" s="1"/>
  <c r="X5594" i="14"/>
  <c r="Y5594" i="14" s="1"/>
  <c r="AA5594" i="14" s="1"/>
  <c r="AB5594" i="14" s="1"/>
  <c r="AC5594" i="14" s="1"/>
  <c r="X5934" i="14"/>
  <c r="Y5934" i="14" s="1"/>
  <c r="AA5934" i="14" s="1"/>
  <c r="AB5934" i="14" s="1"/>
  <c r="AC5934" i="14" s="1"/>
  <c r="X6374" i="14"/>
  <c r="Y6374" i="14" s="1"/>
  <c r="AA6374" i="14" s="1"/>
  <c r="AB6374" i="14" s="1"/>
  <c r="AC6374" i="14" s="1"/>
  <c r="X7822" i="14"/>
  <c r="Y7822" i="14" s="1"/>
  <c r="AA7822" i="14" s="1"/>
  <c r="AB7822" i="14" s="1"/>
  <c r="AC7822" i="14" s="1"/>
  <c r="X230" i="14"/>
  <c r="Y230" i="14" s="1"/>
  <c r="AA230" i="14" s="1"/>
  <c r="AB230" i="14" s="1"/>
  <c r="AC230" i="14" s="1"/>
  <c r="X742" i="14"/>
  <c r="Y742" i="14" s="1"/>
  <c r="AA742" i="14" s="1"/>
  <c r="AB742" i="14" s="1"/>
  <c r="AC742" i="14" s="1"/>
  <c r="X1249" i="14"/>
  <c r="Y1249" i="14" s="1"/>
  <c r="AA1249" i="14" s="1"/>
  <c r="AB1249" i="14" s="1"/>
  <c r="AC1249" i="14" s="1"/>
  <c r="X1760" i="14"/>
  <c r="Y1760" i="14" s="1"/>
  <c r="AA1760" i="14" s="1"/>
  <c r="AB1760" i="14" s="1"/>
  <c r="AC1760" i="14" s="1"/>
  <c r="X2272" i="14"/>
  <c r="Y2272" i="14" s="1"/>
  <c r="AA2272" i="14" s="1"/>
  <c r="AB2272" i="14" s="1"/>
  <c r="AC2272" i="14" s="1"/>
  <c r="X2784" i="14"/>
  <c r="Y2784" i="14" s="1"/>
  <c r="AA2784" i="14" s="1"/>
  <c r="AB2784" i="14" s="1"/>
  <c r="AC2784" i="14" s="1"/>
  <c r="X3224" i="14"/>
  <c r="Y3224" i="14" s="1"/>
  <c r="AA3224" i="14" s="1"/>
  <c r="AB3224" i="14" s="1"/>
  <c r="AC3224" i="14" s="1"/>
  <c r="X3744" i="14"/>
  <c r="Y3744" i="14" s="1"/>
  <c r="AA3744" i="14" s="1"/>
  <c r="AB3744" i="14" s="1"/>
  <c r="AC3744" i="14" s="1"/>
  <c r="X4260" i="14"/>
  <c r="Y4260" i="14" s="1"/>
  <c r="AA4260" i="14" s="1"/>
  <c r="AB4260" i="14" s="1"/>
  <c r="AC4260" i="14" s="1"/>
  <c r="X4760" i="14"/>
  <c r="Y4760" i="14" s="1"/>
  <c r="AA4760" i="14" s="1"/>
  <c r="AB4760" i="14" s="1"/>
  <c r="AC4760" i="14" s="1"/>
  <c r="X5268" i="14"/>
  <c r="Y5268" i="14" s="1"/>
  <c r="AA5268" i="14" s="1"/>
  <c r="AB5268" i="14" s="1"/>
  <c r="AC5268" i="14" s="1"/>
  <c r="X5776" i="14"/>
  <c r="Y5776" i="14" s="1"/>
  <c r="AA5776" i="14" s="1"/>
  <c r="AB5776" i="14" s="1"/>
  <c r="AC5776" i="14" s="1"/>
  <c r="X6288" i="14"/>
  <c r="Y6288" i="14" s="1"/>
  <c r="AA6288" i="14" s="1"/>
  <c r="AB6288" i="14" s="1"/>
  <c r="AC6288" i="14" s="1"/>
  <c r="X6808" i="14"/>
  <c r="Y6808" i="14" s="1"/>
  <c r="AA6808" i="14" s="1"/>
  <c r="AB6808" i="14" s="1"/>
  <c r="AC6808" i="14" s="1"/>
  <c r="X1879" i="14"/>
  <c r="Y1879" i="14" s="1"/>
  <c r="AA1879" i="14" s="1"/>
  <c r="AB1879" i="14" s="1"/>
  <c r="AC1879" i="14" s="1"/>
  <c r="X2135" i="14"/>
  <c r="Y2135" i="14" s="1"/>
  <c r="AA2135" i="14" s="1"/>
  <c r="AB2135" i="14" s="1"/>
  <c r="AC2135" i="14" s="1"/>
  <c r="X2391" i="14"/>
  <c r="Y2391" i="14" s="1"/>
  <c r="AA2391" i="14" s="1"/>
  <c r="AB2391" i="14" s="1"/>
  <c r="AC2391" i="14" s="1"/>
  <c r="X2647" i="14"/>
  <c r="Y2647" i="14" s="1"/>
  <c r="AA2647" i="14" s="1"/>
  <c r="AB2647" i="14" s="1"/>
  <c r="AC2647" i="14" s="1"/>
  <c r="X2903" i="14"/>
  <c r="Y2903" i="14" s="1"/>
  <c r="AA2903" i="14" s="1"/>
  <c r="AB2903" i="14" s="1"/>
  <c r="AC2903" i="14" s="1"/>
  <c r="X3159" i="14"/>
  <c r="Y3159" i="14" s="1"/>
  <c r="AA3159" i="14" s="1"/>
  <c r="AB3159" i="14" s="1"/>
  <c r="AC3159" i="14" s="1"/>
  <c r="X3415" i="14"/>
  <c r="Y3415" i="14" s="1"/>
  <c r="AA3415" i="14" s="1"/>
  <c r="AB3415" i="14" s="1"/>
  <c r="AC3415" i="14" s="1"/>
  <c r="X3671" i="14"/>
  <c r="Y3671" i="14" s="1"/>
  <c r="AA3671" i="14" s="1"/>
  <c r="AB3671" i="14" s="1"/>
  <c r="AC3671" i="14" s="1"/>
  <c r="X3951" i="14"/>
  <c r="Y3951" i="14" s="1"/>
  <c r="AA3951" i="14" s="1"/>
  <c r="AB3951" i="14" s="1"/>
  <c r="AC3951" i="14" s="1"/>
  <c r="X4223" i="14"/>
  <c r="Y4223" i="14" s="1"/>
  <c r="AA4223" i="14" s="1"/>
  <c r="AB4223" i="14" s="1"/>
  <c r="AC4223" i="14" s="1"/>
  <c r="X4479" i="14"/>
  <c r="Y4479" i="14" s="1"/>
  <c r="AA4479" i="14" s="1"/>
  <c r="AB4479" i="14" s="1"/>
  <c r="AC4479" i="14" s="1"/>
  <c r="X4735" i="14"/>
  <c r="Y4735" i="14" s="1"/>
  <c r="AA4735" i="14" s="1"/>
  <c r="AB4735" i="14" s="1"/>
  <c r="AC4735" i="14" s="1"/>
  <c r="X4991" i="14"/>
  <c r="Y4991" i="14" s="1"/>
  <c r="AA4991" i="14" s="1"/>
  <c r="AB4991" i="14" s="1"/>
  <c r="AC4991" i="14" s="1"/>
  <c r="X5247" i="14"/>
  <c r="Y5247" i="14" s="1"/>
  <c r="AA5247" i="14" s="1"/>
  <c r="AB5247" i="14" s="1"/>
  <c r="AC5247" i="14" s="1"/>
  <c r="X5503" i="14"/>
  <c r="Y5503" i="14" s="1"/>
  <c r="AA5503" i="14" s="1"/>
  <c r="AB5503" i="14" s="1"/>
  <c r="AC5503" i="14" s="1"/>
  <c r="X5759" i="14"/>
  <c r="Y5759" i="14" s="1"/>
  <c r="AA5759" i="14" s="1"/>
  <c r="AB5759" i="14" s="1"/>
  <c r="AC5759" i="14" s="1"/>
  <c r="X6015" i="14"/>
  <c r="Y6015" i="14" s="1"/>
  <c r="AA6015" i="14" s="1"/>
  <c r="AB6015" i="14" s="1"/>
  <c r="AC6015" i="14" s="1"/>
  <c r="X6271" i="14"/>
  <c r="Y6271" i="14" s="1"/>
  <c r="AA6271" i="14" s="1"/>
  <c r="AB6271" i="14" s="1"/>
  <c r="AC6271" i="14" s="1"/>
  <c r="X6527" i="14"/>
  <c r="Y6527" i="14" s="1"/>
  <c r="AA6527" i="14" s="1"/>
  <c r="AB6527" i="14" s="1"/>
  <c r="AC6527" i="14" s="1"/>
  <c r="X6783" i="14"/>
  <c r="Y6783" i="14" s="1"/>
  <c r="AA6783" i="14" s="1"/>
  <c r="AB6783" i="14" s="1"/>
  <c r="AC6783" i="14" s="1"/>
  <c r="X7039" i="14"/>
  <c r="Y7039" i="14" s="1"/>
  <c r="AA7039" i="14" s="1"/>
  <c r="AB7039" i="14" s="1"/>
  <c r="AC7039" i="14" s="1"/>
  <c r="X7295" i="14"/>
  <c r="Y7295" i="14" s="1"/>
  <c r="AA7295" i="14" s="1"/>
  <c r="AB7295" i="14" s="1"/>
  <c r="AC7295" i="14" s="1"/>
  <c r="X7551" i="14"/>
  <c r="Y7551" i="14" s="1"/>
  <c r="AA7551" i="14" s="1"/>
  <c r="AB7551" i="14" s="1"/>
  <c r="AC7551" i="14" s="1"/>
  <c r="X7807" i="14"/>
  <c r="Y7807" i="14" s="1"/>
  <c r="AA7807" i="14" s="1"/>
  <c r="AB7807" i="14" s="1"/>
  <c r="AC7807" i="14" s="1"/>
  <c r="X8063" i="14"/>
  <c r="Y8063" i="14" s="1"/>
  <c r="AA8063" i="14" s="1"/>
  <c r="AB8063" i="14" s="1"/>
  <c r="AC8063" i="14" s="1"/>
  <c r="X8319" i="14"/>
  <c r="Y8319" i="14" s="1"/>
  <c r="AA8319" i="14" s="1"/>
  <c r="AB8319" i="14" s="1"/>
  <c r="AC8319" i="14" s="1"/>
  <c r="X574" i="14"/>
  <c r="Y574" i="14" s="1"/>
  <c r="AA574" i="14" s="1"/>
  <c r="AB574" i="14" s="1"/>
  <c r="AC574" i="14" s="1"/>
  <c r="X1085" i="14"/>
  <c r="Y1085" i="14" s="1"/>
  <c r="AA1085" i="14" s="1"/>
  <c r="AB1085" i="14" s="1"/>
  <c r="AC1085" i="14" s="1"/>
  <c r="X1593" i="14"/>
  <c r="Y1593" i="14" s="1"/>
  <c r="AA1593" i="14" s="1"/>
  <c r="AB1593" i="14" s="1"/>
  <c r="AC1593" i="14" s="1"/>
  <c r="X2108" i="14"/>
  <c r="Y2108" i="14" s="1"/>
  <c r="AA2108" i="14" s="1"/>
  <c r="AB2108" i="14" s="1"/>
  <c r="AC2108" i="14" s="1"/>
  <c r="X2620" i="14"/>
  <c r="Y2620" i="14" s="1"/>
  <c r="AA2620" i="14" s="1"/>
  <c r="AB2620" i="14" s="1"/>
  <c r="AC2620" i="14" s="1"/>
  <c r="X7156" i="14"/>
  <c r="Y7156" i="14" s="1"/>
  <c r="AA7156" i="14" s="1"/>
  <c r="AB7156" i="14" s="1"/>
  <c r="AC7156" i="14" s="1"/>
  <c r="X7652" i="14"/>
  <c r="Y7652" i="14" s="1"/>
  <c r="AA7652" i="14" s="1"/>
  <c r="AB7652" i="14" s="1"/>
  <c r="AC7652" i="14" s="1"/>
  <c r="X8156" i="14"/>
  <c r="Y8156" i="14" s="1"/>
  <c r="AA8156" i="14" s="1"/>
  <c r="AB8156" i="14" s="1"/>
  <c r="AC8156" i="14" s="1"/>
  <c r="X5730" i="14"/>
  <c r="Y5730" i="14" s="1"/>
  <c r="AA5730" i="14" s="1"/>
  <c r="AB5730" i="14" s="1"/>
  <c r="AC5730" i="14" s="1"/>
  <c r="X5298" i="14"/>
  <c r="Y5298" i="14" s="1"/>
  <c r="AA5298" i="14" s="1"/>
  <c r="AB5298" i="14" s="1"/>
  <c r="AC5298" i="14" s="1"/>
  <c r="X5202" i="14"/>
  <c r="Y5202" i="14" s="1"/>
  <c r="AA5202" i="14" s="1"/>
  <c r="AB5202" i="14" s="1"/>
  <c r="AC5202" i="14" s="1"/>
  <c r="X235" i="14"/>
  <c r="Y235" i="14" s="1"/>
  <c r="AA235" i="14" s="1"/>
  <c r="AB235" i="14" s="1"/>
  <c r="AC235" i="14" s="1"/>
  <c r="X491" i="14"/>
  <c r="Y491" i="14" s="1"/>
  <c r="AA491" i="14" s="1"/>
  <c r="AB491" i="14" s="1"/>
  <c r="AC491" i="14" s="1"/>
  <c r="X747" i="14"/>
  <c r="Y747" i="14" s="1"/>
  <c r="AA747" i="14" s="1"/>
  <c r="AB747" i="14" s="1"/>
  <c r="AC747" i="14" s="1"/>
  <c r="X1003" i="14"/>
  <c r="Y1003" i="14" s="1"/>
  <c r="AA1003" i="14" s="1"/>
  <c r="AB1003" i="14" s="1"/>
  <c r="AC1003" i="14" s="1"/>
  <c r="X1258" i="14"/>
  <c r="Y1258" i="14" s="1"/>
  <c r="AA1258" i="14" s="1"/>
  <c r="AB1258" i="14" s="1"/>
  <c r="AC1258" i="14" s="1"/>
  <c r="X340" i="14"/>
  <c r="Y340" i="14" s="1"/>
  <c r="AA340" i="14" s="1"/>
  <c r="AB340" i="14" s="1"/>
  <c r="AC340" i="14" s="1"/>
  <c r="X313" i="14"/>
  <c r="Y313" i="14" s="1"/>
  <c r="AA313" i="14" s="1"/>
  <c r="AB313" i="14" s="1"/>
  <c r="AC313" i="14" s="1"/>
  <c r="X569" i="14"/>
  <c r="Y569" i="14" s="1"/>
  <c r="AA569" i="14" s="1"/>
  <c r="AB569" i="14" s="1"/>
  <c r="AC569" i="14" s="1"/>
  <c r="X825" i="14"/>
  <c r="Y825" i="14" s="1"/>
  <c r="AA825" i="14" s="1"/>
  <c r="AB825" i="14" s="1"/>
  <c r="AC825" i="14" s="1"/>
  <c r="X1080" i="14"/>
  <c r="Y1080" i="14" s="1"/>
  <c r="AA1080" i="14" s="1"/>
  <c r="AB1080" i="14" s="1"/>
  <c r="AC1080" i="14" s="1"/>
  <c r="X1336" i="14"/>
  <c r="Y1336" i="14" s="1"/>
  <c r="AA1336" i="14" s="1"/>
  <c r="AB1336" i="14" s="1"/>
  <c r="AC1336" i="14" s="1"/>
  <c r="X1592" i="14"/>
  <c r="Y1592" i="14" s="1"/>
  <c r="AA1592" i="14" s="1"/>
  <c r="AB1592" i="14" s="1"/>
  <c r="AC1592" i="14" s="1"/>
  <c r="X1374" i="14"/>
  <c r="Y1374" i="14" s="1"/>
  <c r="AA1374" i="14" s="1"/>
  <c r="AB1374" i="14" s="1"/>
  <c r="AC1374" i="14" s="1"/>
  <c r="X1630" i="14"/>
  <c r="Y1630" i="14" s="1"/>
  <c r="AA1630" i="14" s="1"/>
  <c r="AB1630" i="14" s="1"/>
  <c r="AC1630" i="14" s="1"/>
  <c r="X1885" i="14"/>
  <c r="Y1885" i="14" s="1"/>
  <c r="AA1885" i="14" s="1"/>
  <c r="AB1885" i="14" s="1"/>
  <c r="AC1885" i="14" s="1"/>
  <c r="X2141" i="14"/>
  <c r="Y2141" i="14" s="1"/>
  <c r="AA2141" i="14" s="1"/>
  <c r="AB2141" i="14" s="1"/>
  <c r="AC2141" i="14" s="1"/>
  <c r="X2397" i="14"/>
  <c r="Y2397" i="14" s="1"/>
  <c r="AA2397" i="14" s="1"/>
  <c r="AB2397" i="14" s="1"/>
  <c r="AC2397" i="14" s="1"/>
  <c r="X2653" i="14"/>
  <c r="Y2653" i="14" s="1"/>
  <c r="AA2653" i="14" s="1"/>
  <c r="AB2653" i="14" s="1"/>
  <c r="AC2653" i="14" s="1"/>
  <c r="X2909" i="14"/>
  <c r="Y2909" i="14" s="1"/>
  <c r="AA2909" i="14" s="1"/>
  <c r="AB2909" i="14" s="1"/>
  <c r="AC2909" i="14" s="1"/>
  <c r="X3165" i="14"/>
  <c r="Y3165" i="14" s="1"/>
  <c r="AA3165" i="14" s="1"/>
  <c r="AB3165" i="14" s="1"/>
  <c r="AC3165" i="14" s="1"/>
  <c r="X3421" i="14"/>
  <c r="Y3421" i="14" s="1"/>
  <c r="AA3421" i="14" s="1"/>
  <c r="AB3421" i="14" s="1"/>
  <c r="AC3421" i="14" s="1"/>
  <c r="X3677" i="14"/>
  <c r="Y3677" i="14" s="1"/>
  <c r="AA3677" i="14" s="1"/>
  <c r="AB3677" i="14" s="1"/>
  <c r="AC3677" i="14" s="1"/>
  <c r="X3933" i="14"/>
  <c r="Y3933" i="14" s="1"/>
  <c r="AA3933" i="14" s="1"/>
  <c r="AB3933" i="14" s="1"/>
  <c r="AC3933" i="14" s="1"/>
  <c r="X4189" i="14"/>
  <c r="Y4189" i="14" s="1"/>
  <c r="AA4189" i="14" s="1"/>
  <c r="AB4189" i="14" s="1"/>
  <c r="AC4189" i="14" s="1"/>
  <c r="X4445" i="14"/>
  <c r="Y4445" i="14" s="1"/>
  <c r="AA4445" i="14" s="1"/>
  <c r="AB4445" i="14" s="1"/>
  <c r="AC4445" i="14" s="1"/>
  <c r="X4701" i="14"/>
  <c r="Y4701" i="14" s="1"/>
  <c r="AA4701" i="14" s="1"/>
  <c r="AB4701" i="14" s="1"/>
  <c r="AC4701" i="14" s="1"/>
  <c r="X4957" i="14"/>
  <c r="Y4957" i="14" s="1"/>
  <c r="AA4957" i="14" s="1"/>
  <c r="AB4957" i="14" s="1"/>
  <c r="AC4957" i="14" s="1"/>
  <c r="X5213" i="14"/>
  <c r="Y5213" i="14" s="1"/>
  <c r="AA5213" i="14" s="1"/>
  <c r="AB5213" i="14" s="1"/>
  <c r="AC5213" i="14" s="1"/>
  <c r="X5469" i="14"/>
  <c r="Y5469" i="14" s="1"/>
  <c r="AA5469" i="14" s="1"/>
  <c r="AB5469" i="14" s="1"/>
  <c r="AC5469" i="14" s="1"/>
  <c r="X5725" i="14"/>
  <c r="Y5725" i="14" s="1"/>
  <c r="AA5725" i="14" s="1"/>
  <c r="AB5725" i="14" s="1"/>
  <c r="AC5725" i="14" s="1"/>
  <c r="X5981" i="14"/>
  <c r="Y5981" i="14" s="1"/>
  <c r="AA5981" i="14" s="1"/>
  <c r="AB5981" i="14" s="1"/>
  <c r="AC5981" i="14" s="1"/>
  <c r="X6237" i="14"/>
  <c r="Y6237" i="14" s="1"/>
  <c r="AA6237" i="14" s="1"/>
  <c r="AB6237" i="14" s="1"/>
  <c r="AC6237" i="14" s="1"/>
  <c r="X6493" i="14"/>
  <c r="Y6493" i="14" s="1"/>
  <c r="AA6493" i="14" s="1"/>
  <c r="AB6493" i="14" s="1"/>
  <c r="AC6493" i="14" s="1"/>
  <c r="X6749" i="14"/>
  <c r="Y6749" i="14" s="1"/>
  <c r="AA6749" i="14" s="1"/>
  <c r="AB6749" i="14" s="1"/>
  <c r="AC6749" i="14" s="1"/>
  <c r="X7005" i="14"/>
  <c r="Y7005" i="14" s="1"/>
  <c r="AA7005" i="14" s="1"/>
  <c r="AB7005" i="14" s="1"/>
  <c r="AC7005" i="14" s="1"/>
  <c r="X7261" i="14"/>
  <c r="Y7261" i="14" s="1"/>
  <c r="AA7261" i="14" s="1"/>
  <c r="AB7261" i="14" s="1"/>
  <c r="AC7261" i="14" s="1"/>
  <c r="X7517" i="14"/>
  <c r="Y7517" i="14" s="1"/>
  <c r="AA7517" i="14" s="1"/>
  <c r="AB7517" i="14" s="1"/>
  <c r="AC7517" i="14" s="1"/>
  <c r="X7773" i="14"/>
  <c r="Y7773" i="14" s="1"/>
  <c r="AA7773" i="14" s="1"/>
  <c r="AB7773" i="14" s="1"/>
  <c r="AC7773" i="14" s="1"/>
  <c r="X8029" i="14"/>
  <c r="Y8029" i="14" s="1"/>
  <c r="AA8029" i="14" s="1"/>
  <c r="AB8029" i="14" s="1"/>
  <c r="AC8029" i="14" s="1"/>
  <c r="X8285" i="14"/>
  <c r="Y8285" i="14" s="1"/>
  <c r="AA8285" i="14" s="1"/>
  <c r="AB8285" i="14" s="1"/>
  <c r="AC8285" i="14" s="1"/>
  <c r="X6702" i="14"/>
  <c r="Y6702" i="14" s="1"/>
  <c r="AA6702" i="14" s="1"/>
  <c r="AB6702" i="14" s="1"/>
  <c r="AC6702" i="14" s="1"/>
  <c r="X7046" i="14"/>
  <c r="Y7046" i="14" s="1"/>
  <c r="AA7046" i="14" s="1"/>
  <c r="AB7046" i="14" s="1"/>
  <c r="AC7046" i="14" s="1"/>
  <c r="X7386" i="14"/>
  <c r="Y7386" i="14" s="1"/>
  <c r="AA7386" i="14" s="1"/>
  <c r="AB7386" i="14" s="1"/>
  <c r="AC7386" i="14" s="1"/>
  <c r="X7918" i="14"/>
  <c r="Y7918" i="14" s="1"/>
  <c r="AA7918" i="14" s="1"/>
  <c r="AB7918" i="14" s="1"/>
  <c r="AC7918" i="14" s="1"/>
  <c r="X3244" i="14"/>
  <c r="Y3244" i="14" s="1"/>
  <c r="AA3244" i="14" s="1"/>
  <c r="AB3244" i="14" s="1"/>
  <c r="AC3244" i="14" s="1"/>
  <c r="X3748" i="14"/>
  <c r="Y3748" i="14" s="1"/>
  <c r="AA3748" i="14" s="1"/>
  <c r="AB3748" i="14" s="1"/>
  <c r="AC3748" i="14" s="1"/>
  <c r="X4256" i="14"/>
  <c r="Y4256" i="14" s="1"/>
  <c r="AA4256" i="14" s="1"/>
  <c r="AB4256" i="14" s="1"/>
  <c r="AC4256" i="14" s="1"/>
  <c r="X4780" i="14"/>
  <c r="Y4780" i="14" s="1"/>
  <c r="AA4780" i="14" s="1"/>
  <c r="AB4780" i="14" s="1"/>
  <c r="AC4780" i="14" s="1"/>
  <c r="X5296" i="14"/>
  <c r="Y5296" i="14" s="1"/>
  <c r="AA5296" i="14" s="1"/>
  <c r="AB5296" i="14" s="1"/>
  <c r="AC5296" i="14" s="1"/>
  <c r="X5812" i="14"/>
  <c r="Y5812" i="14" s="1"/>
  <c r="AA5812" i="14" s="1"/>
  <c r="AB5812" i="14" s="1"/>
  <c r="AC5812" i="14" s="1"/>
  <c r="X6324" i="14"/>
  <c r="Y6324" i="14" s="1"/>
  <c r="AA6324" i="14" s="1"/>
  <c r="AB6324" i="14" s="1"/>
  <c r="AC6324" i="14" s="1"/>
  <c r="X6828" i="14"/>
  <c r="Y6828" i="14" s="1"/>
  <c r="AA6828" i="14" s="1"/>
  <c r="AB6828" i="14" s="1"/>
  <c r="AC6828" i="14" s="1"/>
  <c r="X7348" i="14"/>
  <c r="Y7348" i="14" s="1"/>
  <c r="AA7348" i="14" s="1"/>
  <c r="AB7348" i="14" s="1"/>
  <c r="AC7348" i="14" s="1"/>
  <c r="X7864" i="14"/>
  <c r="Y7864" i="14" s="1"/>
  <c r="AA7864" i="14" s="1"/>
  <c r="AB7864" i="14" s="1"/>
  <c r="AC7864" i="14" s="1"/>
  <c r="X420" i="14"/>
  <c r="Y420" i="14" s="1"/>
  <c r="AA420" i="14" s="1"/>
  <c r="AB420" i="14" s="1"/>
  <c r="AC420" i="14" s="1"/>
  <c r="X676" i="14"/>
  <c r="Y676" i="14" s="1"/>
  <c r="AA676" i="14" s="1"/>
  <c r="AB676" i="14" s="1"/>
  <c r="AC676" i="14" s="1"/>
  <c r="X932" i="14"/>
  <c r="Y932" i="14" s="1"/>
  <c r="AA932" i="14" s="1"/>
  <c r="AB932" i="14" s="1"/>
  <c r="AC932" i="14" s="1"/>
  <c r="X1187" i="14"/>
  <c r="Y1187" i="14" s="1"/>
  <c r="AA1187" i="14" s="1"/>
  <c r="AB1187" i="14" s="1"/>
  <c r="AC1187" i="14" s="1"/>
  <c r="X1443" i="14"/>
  <c r="Y1443" i="14" s="1"/>
  <c r="AA1443" i="14" s="1"/>
  <c r="AB1443" i="14" s="1"/>
  <c r="AC1443" i="14" s="1"/>
  <c r="X1698" i="14"/>
  <c r="Y1698" i="14" s="1"/>
  <c r="AA1698" i="14" s="1"/>
  <c r="AB1698" i="14" s="1"/>
  <c r="AC1698" i="14" s="1"/>
  <c r="X1954" i="14"/>
  <c r="Y1954" i="14" s="1"/>
  <c r="AA1954" i="14" s="1"/>
  <c r="AB1954" i="14" s="1"/>
  <c r="AC1954" i="14" s="1"/>
  <c r="X2210" i="14"/>
  <c r="Y2210" i="14" s="1"/>
  <c r="AA2210" i="14" s="1"/>
  <c r="AB2210" i="14" s="1"/>
  <c r="AC2210" i="14" s="1"/>
  <c r="X2466" i="14"/>
  <c r="Y2466" i="14" s="1"/>
  <c r="AA2466" i="14" s="1"/>
  <c r="AB2466" i="14" s="1"/>
  <c r="AC2466" i="14" s="1"/>
  <c r="X2722" i="14"/>
  <c r="Y2722" i="14" s="1"/>
  <c r="AA2722" i="14" s="1"/>
  <c r="AB2722" i="14" s="1"/>
  <c r="AC2722" i="14" s="1"/>
  <c r="X2978" i="14"/>
  <c r="Y2978" i="14" s="1"/>
  <c r="AA2978" i="14" s="1"/>
  <c r="AB2978" i="14" s="1"/>
  <c r="AC2978" i="14" s="1"/>
  <c r="X3234" i="14"/>
  <c r="Y3234" i="14" s="1"/>
  <c r="AA3234" i="14" s="1"/>
  <c r="AB3234" i="14" s="1"/>
  <c r="AC3234" i="14" s="1"/>
  <c r="X3490" i="14"/>
  <c r="Y3490" i="14" s="1"/>
  <c r="AA3490" i="14" s="1"/>
  <c r="AB3490" i="14" s="1"/>
  <c r="AC3490" i="14" s="1"/>
  <c r="X3746" i="14"/>
  <c r="Y3746" i="14" s="1"/>
  <c r="AA3746" i="14" s="1"/>
  <c r="AB3746" i="14" s="1"/>
  <c r="AC3746" i="14" s="1"/>
  <c r="X4002" i="14"/>
  <c r="Y4002" i="14" s="1"/>
  <c r="AA4002" i="14" s="1"/>
  <c r="AB4002" i="14" s="1"/>
  <c r="AC4002" i="14" s="1"/>
  <c r="X4318" i="14"/>
  <c r="Y4318" i="14" s="1"/>
  <c r="AA4318" i="14" s="1"/>
  <c r="AB4318" i="14" s="1"/>
  <c r="AC4318" i="14" s="1"/>
  <c r="X4662" i="14"/>
  <c r="Y4662" i="14" s="1"/>
  <c r="AA4662" i="14" s="1"/>
  <c r="AB4662" i="14" s="1"/>
  <c r="AC4662" i="14" s="1"/>
  <c r="X5002" i="14"/>
  <c r="Y5002" i="14" s="1"/>
  <c r="AA5002" i="14" s="1"/>
  <c r="AB5002" i="14" s="1"/>
  <c r="AC5002" i="14" s="1"/>
  <c r="X5342" i="14"/>
  <c r="Y5342" i="14" s="1"/>
  <c r="AA5342" i="14" s="1"/>
  <c r="AB5342" i="14" s="1"/>
  <c r="AC5342" i="14" s="1"/>
  <c r="X5686" i="14"/>
  <c r="Y5686" i="14" s="1"/>
  <c r="AA5686" i="14" s="1"/>
  <c r="AB5686" i="14" s="1"/>
  <c r="AC5686" i="14" s="1"/>
  <c r="X6026" i="14"/>
  <c r="Y6026" i="14" s="1"/>
  <c r="AA6026" i="14" s="1"/>
  <c r="AB6026" i="14" s="1"/>
  <c r="AC6026" i="14" s="1"/>
  <c r="X6574" i="14"/>
  <c r="Y6574" i="14" s="1"/>
  <c r="AA6574" i="14" s="1"/>
  <c r="AB6574" i="14" s="1"/>
  <c r="AC6574" i="14" s="1"/>
  <c r="X8066" i="14"/>
  <c r="Y8066" i="14" s="1"/>
  <c r="AA8066" i="14" s="1"/>
  <c r="AB8066" i="14" s="1"/>
  <c r="AC8066" i="14" s="1"/>
  <c r="X366" i="14"/>
  <c r="Y366" i="14" s="1"/>
  <c r="AA366" i="14" s="1"/>
  <c r="AB366" i="14" s="1"/>
  <c r="AC366" i="14" s="1"/>
  <c r="X878" i="14"/>
  <c r="Y878" i="14" s="1"/>
  <c r="AA878" i="14" s="1"/>
  <c r="AB878" i="14" s="1"/>
  <c r="AC878" i="14" s="1"/>
  <c r="X1389" i="14"/>
  <c r="Y1389" i="14" s="1"/>
  <c r="AA1389" i="14" s="1"/>
  <c r="AB1389" i="14" s="1"/>
  <c r="AC1389" i="14" s="1"/>
  <c r="X1896" i="14"/>
  <c r="Y1896" i="14" s="1"/>
  <c r="AA1896" i="14" s="1"/>
  <c r="AB1896" i="14" s="1"/>
  <c r="AC1896" i="14" s="1"/>
  <c r="X2408" i="14"/>
  <c r="Y2408" i="14" s="1"/>
  <c r="AA2408" i="14" s="1"/>
  <c r="AB2408" i="14" s="1"/>
  <c r="AC2408" i="14" s="1"/>
  <c r="X2924" i="14"/>
  <c r="Y2924" i="14" s="1"/>
  <c r="AA2924" i="14" s="1"/>
  <c r="AB2924" i="14" s="1"/>
  <c r="AC2924" i="14" s="1"/>
  <c r="X3364" i="14"/>
  <c r="Y3364" i="14" s="1"/>
  <c r="AA3364" i="14" s="1"/>
  <c r="AB3364" i="14" s="1"/>
  <c r="AC3364" i="14" s="1"/>
  <c r="X3884" i="14"/>
  <c r="Y3884" i="14" s="1"/>
  <c r="AA3884" i="14" s="1"/>
  <c r="AB3884" i="14" s="1"/>
  <c r="AC3884" i="14" s="1"/>
  <c r="X4400" i="14"/>
  <c r="Y4400" i="14" s="1"/>
  <c r="AA4400" i="14" s="1"/>
  <c r="AB4400" i="14" s="1"/>
  <c r="AC4400" i="14" s="1"/>
  <c r="X4896" i="14"/>
  <c r="Y4896" i="14" s="1"/>
  <c r="AA4896" i="14" s="1"/>
  <c r="AB4896" i="14" s="1"/>
  <c r="AC4896" i="14" s="1"/>
  <c r="X5396" i="14"/>
  <c r="Y5396" i="14" s="1"/>
  <c r="AA5396" i="14" s="1"/>
  <c r="AB5396" i="14" s="1"/>
  <c r="AC5396" i="14" s="1"/>
  <c r="X5908" i="14"/>
  <c r="Y5908" i="14" s="1"/>
  <c r="AA5908" i="14" s="1"/>
  <c r="AB5908" i="14" s="1"/>
  <c r="AC5908" i="14" s="1"/>
  <c r="X6424" i="14"/>
  <c r="Y6424" i="14" s="1"/>
  <c r="AA6424" i="14" s="1"/>
  <c r="AB6424" i="14" s="1"/>
  <c r="AC6424" i="14" s="1"/>
  <c r="X6944" i="14"/>
  <c r="Y6944" i="14" s="1"/>
  <c r="AA6944" i="14" s="1"/>
  <c r="AB6944" i="14" s="1"/>
  <c r="AC6944" i="14" s="1"/>
  <c r="X1947" i="14"/>
  <c r="Y1947" i="14" s="1"/>
  <c r="AA1947" i="14" s="1"/>
  <c r="AB1947" i="14" s="1"/>
  <c r="AC1947" i="14" s="1"/>
  <c r="X2203" i="14"/>
  <c r="Y2203" i="14" s="1"/>
  <c r="AA2203" i="14" s="1"/>
  <c r="AB2203" i="14" s="1"/>
  <c r="AC2203" i="14" s="1"/>
  <c r="X2459" i="14"/>
  <c r="Y2459" i="14" s="1"/>
  <c r="AA2459" i="14" s="1"/>
  <c r="AB2459" i="14" s="1"/>
  <c r="AC2459" i="14" s="1"/>
  <c r="X2715" i="14"/>
  <c r="Y2715" i="14" s="1"/>
  <c r="AA2715" i="14" s="1"/>
  <c r="AB2715" i="14" s="1"/>
  <c r="AC2715" i="14" s="1"/>
  <c r="X2971" i="14"/>
  <c r="Y2971" i="14" s="1"/>
  <c r="AA2971" i="14" s="1"/>
  <c r="AB2971" i="14" s="1"/>
  <c r="AC2971" i="14" s="1"/>
  <c r="X3227" i="14"/>
  <c r="Y3227" i="14" s="1"/>
  <c r="AA3227" i="14" s="1"/>
  <c r="AB3227" i="14" s="1"/>
  <c r="AC3227" i="14" s="1"/>
  <c r="X3483" i="14"/>
  <c r="Y3483" i="14" s="1"/>
  <c r="AA3483" i="14" s="1"/>
  <c r="AB3483" i="14" s="1"/>
  <c r="AC3483" i="14" s="1"/>
  <c r="X3739" i="14"/>
  <c r="Y3739" i="14" s="1"/>
  <c r="AA3739" i="14" s="1"/>
  <c r="AB3739" i="14" s="1"/>
  <c r="AC3739" i="14" s="1"/>
  <c r="X4031" i="14"/>
  <c r="Y4031" i="14" s="1"/>
  <c r="AA4031" i="14" s="1"/>
  <c r="AB4031" i="14" s="1"/>
  <c r="AC4031" i="14" s="1"/>
  <c r="X4291" i="14"/>
  <c r="Y4291" i="14" s="1"/>
  <c r="AA4291" i="14" s="1"/>
  <c r="AB4291" i="14" s="1"/>
  <c r="AC4291" i="14" s="1"/>
  <c r="X4547" i="14"/>
  <c r="Y4547" i="14" s="1"/>
  <c r="AA4547" i="14" s="1"/>
  <c r="AB4547" i="14" s="1"/>
  <c r="AC4547" i="14" s="1"/>
  <c r="X4803" i="14"/>
  <c r="Y4803" i="14" s="1"/>
  <c r="AA4803" i="14" s="1"/>
  <c r="AB4803" i="14" s="1"/>
  <c r="AC4803" i="14" s="1"/>
  <c r="X5059" i="14"/>
  <c r="Y5059" i="14" s="1"/>
  <c r="AA5059" i="14" s="1"/>
  <c r="AB5059" i="14" s="1"/>
  <c r="AC5059" i="14" s="1"/>
  <c r="X5315" i="14"/>
  <c r="Y5315" i="14" s="1"/>
  <c r="AA5315" i="14" s="1"/>
  <c r="AB5315" i="14" s="1"/>
  <c r="AC5315" i="14" s="1"/>
  <c r="X5571" i="14"/>
  <c r="Y5571" i="14" s="1"/>
  <c r="AA5571" i="14" s="1"/>
  <c r="AB5571" i="14" s="1"/>
  <c r="AC5571" i="14" s="1"/>
  <c r="X5827" i="14"/>
  <c r="Y5827" i="14" s="1"/>
  <c r="AA5827" i="14" s="1"/>
  <c r="AB5827" i="14" s="1"/>
  <c r="AC5827" i="14" s="1"/>
  <c r="X6083" i="14"/>
  <c r="Y6083" i="14" s="1"/>
  <c r="AA6083" i="14" s="1"/>
  <c r="AB6083" i="14" s="1"/>
  <c r="AC6083" i="14" s="1"/>
  <c r="X6339" i="14"/>
  <c r="Y6339" i="14" s="1"/>
  <c r="AA6339" i="14" s="1"/>
  <c r="AB6339" i="14" s="1"/>
  <c r="AC6339" i="14" s="1"/>
  <c r="X6595" i="14"/>
  <c r="Y6595" i="14" s="1"/>
  <c r="AA6595" i="14" s="1"/>
  <c r="AB6595" i="14" s="1"/>
  <c r="AC6595" i="14" s="1"/>
  <c r="X6851" i="14"/>
  <c r="Y6851" i="14" s="1"/>
  <c r="AA6851" i="14" s="1"/>
  <c r="AB6851" i="14" s="1"/>
  <c r="AC6851" i="14" s="1"/>
  <c r="X7107" i="14"/>
  <c r="Y7107" i="14" s="1"/>
  <c r="AA7107" i="14" s="1"/>
  <c r="AB7107" i="14" s="1"/>
  <c r="AC7107" i="14" s="1"/>
  <c r="X7363" i="14"/>
  <c r="Y7363" i="14" s="1"/>
  <c r="AA7363" i="14" s="1"/>
  <c r="AB7363" i="14" s="1"/>
  <c r="AC7363" i="14" s="1"/>
  <c r="X7619" i="14"/>
  <c r="Y7619" i="14" s="1"/>
  <c r="AA7619" i="14" s="1"/>
  <c r="AB7619" i="14" s="1"/>
  <c r="AC7619" i="14" s="1"/>
  <c r="X7875" i="14"/>
  <c r="Y7875" i="14" s="1"/>
  <c r="AA7875" i="14" s="1"/>
  <c r="AB7875" i="14" s="1"/>
  <c r="AC7875" i="14" s="1"/>
  <c r="X8131" i="14"/>
  <c r="Y8131" i="14" s="1"/>
  <c r="AA8131" i="14" s="1"/>
  <c r="AB8131" i="14" s="1"/>
  <c r="AC8131" i="14" s="1"/>
  <c r="X194" i="14"/>
  <c r="Y194" i="14" s="1"/>
  <c r="AA194" i="14" s="1"/>
  <c r="AB194" i="14" s="1"/>
  <c r="AC194" i="14" s="1"/>
  <c r="X706" i="14"/>
  <c r="Y706" i="14" s="1"/>
  <c r="AA706" i="14" s="1"/>
  <c r="AB706" i="14" s="1"/>
  <c r="AC706" i="14" s="1"/>
  <c r="X1221" i="14"/>
  <c r="Y1221" i="14" s="1"/>
  <c r="AA1221" i="14" s="1"/>
  <c r="AB1221" i="14" s="1"/>
  <c r="AC1221" i="14" s="1"/>
  <c r="X1732" i="14"/>
  <c r="Y1732" i="14" s="1"/>
  <c r="AA1732" i="14" s="1"/>
  <c r="AB1732" i="14" s="1"/>
  <c r="AC1732" i="14" s="1"/>
  <c r="X2248" i="14"/>
  <c r="Y2248" i="14" s="1"/>
  <c r="AA2248" i="14" s="1"/>
  <c r="AB2248" i="14" s="1"/>
  <c r="AC2248" i="14" s="1"/>
  <c r="X2756" i="14"/>
  <c r="Y2756" i="14" s="1"/>
  <c r="AA2756" i="14" s="1"/>
  <c r="AB2756" i="14" s="1"/>
  <c r="AC2756" i="14" s="1"/>
  <c r="X7280" i="14"/>
  <c r="Y7280" i="14" s="1"/>
  <c r="AA7280" i="14" s="1"/>
  <c r="AB7280" i="14" s="1"/>
  <c r="AC7280" i="14" s="1"/>
  <c r="X7788" i="14"/>
  <c r="Y7788" i="14" s="1"/>
  <c r="AA7788" i="14" s="1"/>
  <c r="AB7788" i="14" s="1"/>
  <c r="AC7788" i="14" s="1"/>
  <c r="X8292" i="14"/>
  <c r="Y8292" i="14" s="1"/>
  <c r="AA8292" i="14" s="1"/>
  <c r="AB8292" i="14" s="1"/>
  <c r="AC8292" i="14" s="1"/>
  <c r="X6802" i="14"/>
  <c r="Y6802" i="14" s="1"/>
  <c r="AA6802" i="14" s="1"/>
  <c r="AB6802" i="14" s="1"/>
  <c r="AC6802" i="14" s="1"/>
  <c r="X6242" i="14"/>
  <c r="Y6242" i="14" s="1"/>
  <c r="AA6242" i="14" s="1"/>
  <c r="AB6242" i="14" s="1"/>
  <c r="AC6242" i="14" s="1"/>
  <c r="X6434" i="14"/>
  <c r="Y6434" i="14" s="1"/>
  <c r="AA6434" i="14" s="1"/>
  <c r="AB6434" i="14" s="1"/>
  <c r="AC6434" i="14" s="1"/>
  <c r="X321" i="14"/>
  <c r="Y321" i="14" s="1"/>
  <c r="AA321" i="14" s="1"/>
  <c r="AB321" i="14" s="1"/>
  <c r="AC321" i="14" s="1"/>
  <c r="X881" i="14"/>
  <c r="Y881" i="14" s="1"/>
  <c r="AA881" i="14" s="1"/>
  <c r="AB881" i="14" s="1"/>
  <c r="AC881" i="14" s="1"/>
  <c r="X1392" i="14"/>
  <c r="Y1392" i="14" s="1"/>
  <c r="AA1392" i="14" s="1"/>
  <c r="AB1392" i="14" s="1"/>
  <c r="AC1392" i="14" s="1"/>
  <c r="X1414" i="14"/>
  <c r="Y1414" i="14" s="1"/>
  <c r="AA1414" i="14" s="1"/>
  <c r="AB1414" i="14" s="1"/>
  <c r="AC1414" i="14" s="1"/>
  <c r="X1925" i="14"/>
  <c r="Y1925" i="14" s="1"/>
  <c r="AA1925" i="14" s="1"/>
  <c r="AB1925" i="14" s="1"/>
  <c r="AC1925" i="14" s="1"/>
  <c r="X2437" i="14"/>
  <c r="Y2437" i="14" s="1"/>
  <c r="AA2437" i="14" s="1"/>
  <c r="AB2437" i="14" s="1"/>
  <c r="AC2437" i="14" s="1"/>
  <c r="X3013" i="14"/>
  <c r="Y3013" i="14" s="1"/>
  <c r="AA3013" i="14" s="1"/>
  <c r="AB3013" i="14" s="1"/>
  <c r="AC3013" i="14" s="1"/>
  <c r="X3413" i="14"/>
  <c r="Y3413" i="14" s="1"/>
  <c r="AA3413" i="14" s="1"/>
  <c r="AB3413" i="14" s="1"/>
  <c r="AC3413" i="14" s="1"/>
  <c r="X3669" i="14"/>
  <c r="Y3669" i="14" s="1"/>
  <c r="AA3669" i="14" s="1"/>
  <c r="AB3669" i="14" s="1"/>
  <c r="AC3669" i="14" s="1"/>
  <c r="X3941" i="14"/>
  <c r="Y3941" i="14" s="1"/>
  <c r="AA3941" i="14" s="1"/>
  <c r="AB3941" i="14" s="1"/>
  <c r="AC3941" i="14" s="1"/>
  <c r="X4197" i="14"/>
  <c r="Y4197" i="14" s="1"/>
  <c r="AA4197" i="14" s="1"/>
  <c r="AB4197" i="14" s="1"/>
  <c r="AC4197" i="14" s="1"/>
  <c r="X4453" i="14"/>
  <c r="Y4453" i="14" s="1"/>
  <c r="AA4453" i="14" s="1"/>
  <c r="AB4453" i="14" s="1"/>
  <c r="AC4453" i="14" s="1"/>
  <c r="X4709" i="14"/>
  <c r="Y4709" i="14" s="1"/>
  <c r="AA4709" i="14" s="1"/>
  <c r="AB4709" i="14" s="1"/>
  <c r="AC4709" i="14" s="1"/>
  <c r="X4965" i="14"/>
  <c r="Y4965" i="14" s="1"/>
  <c r="AA4965" i="14" s="1"/>
  <c r="AB4965" i="14" s="1"/>
  <c r="AC4965" i="14" s="1"/>
  <c r="X5221" i="14"/>
  <c r="Y5221" i="14" s="1"/>
  <c r="AA5221" i="14" s="1"/>
  <c r="AB5221" i="14" s="1"/>
  <c r="AC5221" i="14" s="1"/>
  <c r="X5477" i="14"/>
  <c r="Y5477" i="14" s="1"/>
  <c r="AA5477" i="14" s="1"/>
  <c r="AB5477" i="14" s="1"/>
  <c r="AC5477" i="14" s="1"/>
  <c r="X5733" i="14"/>
  <c r="Y5733" i="14" s="1"/>
  <c r="AA5733" i="14" s="1"/>
  <c r="AB5733" i="14" s="1"/>
  <c r="AC5733" i="14" s="1"/>
  <c r="X5989" i="14"/>
  <c r="Y5989" i="14" s="1"/>
  <c r="AA5989" i="14" s="1"/>
  <c r="AB5989" i="14" s="1"/>
  <c r="AC5989" i="14" s="1"/>
  <c r="X6245" i="14"/>
  <c r="Y6245" i="14" s="1"/>
  <c r="AA6245" i="14" s="1"/>
  <c r="AB6245" i="14" s="1"/>
  <c r="AC6245" i="14" s="1"/>
  <c r="X6501" i="14"/>
  <c r="Y6501" i="14" s="1"/>
  <c r="AA6501" i="14" s="1"/>
  <c r="AB6501" i="14" s="1"/>
  <c r="AC6501" i="14" s="1"/>
  <c r="X6757" i="14"/>
  <c r="Y6757" i="14" s="1"/>
  <c r="AA6757" i="14" s="1"/>
  <c r="AB6757" i="14" s="1"/>
  <c r="AC6757" i="14" s="1"/>
  <c r="X7013" i="14"/>
  <c r="Y7013" i="14" s="1"/>
  <c r="AA7013" i="14" s="1"/>
  <c r="AB7013" i="14" s="1"/>
  <c r="AC7013" i="14" s="1"/>
  <c r="X7269" i="14"/>
  <c r="Y7269" i="14" s="1"/>
  <c r="AA7269" i="14" s="1"/>
  <c r="AB7269" i="14" s="1"/>
  <c r="AC7269" i="14" s="1"/>
  <c r="X7525" i="14"/>
  <c r="Y7525" i="14" s="1"/>
  <c r="AA7525" i="14" s="1"/>
  <c r="AB7525" i="14" s="1"/>
  <c r="AC7525" i="14" s="1"/>
  <c r="X7781" i="14"/>
  <c r="Y7781" i="14" s="1"/>
  <c r="AA7781" i="14" s="1"/>
  <c r="AB7781" i="14" s="1"/>
  <c r="AC7781" i="14" s="1"/>
  <c r="X8037" i="14"/>
  <c r="Y8037" i="14" s="1"/>
  <c r="AA8037" i="14" s="1"/>
  <c r="AB8037" i="14" s="1"/>
  <c r="AC8037" i="14" s="1"/>
  <c r="X8293" i="14"/>
  <c r="Y8293" i="14" s="1"/>
  <c r="AA8293" i="14" s="1"/>
  <c r="AB8293" i="14" s="1"/>
  <c r="AC8293" i="14" s="1"/>
  <c r="X6950" i="14"/>
  <c r="Y6950" i="14" s="1"/>
  <c r="AA6950" i="14" s="1"/>
  <c r="AB6950" i="14" s="1"/>
  <c r="AC6950" i="14" s="1"/>
  <c r="X7902" i="14"/>
  <c r="Y7902" i="14" s="1"/>
  <c r="AA7902" i="14" s="1"/>
  <c r="AB7902" i="14" s="1"/>
  <c r="AC7902" i="14" s="1"/>
  <c r="X3732" i="14"/>
  <c r="Y3732" i="14" s="1"/>
  <c r="AA3732" i="14" s="1"/>
  <c r="AB3732" i="14" s="1"/>
  <c r="AC3732" i="14" s="1"/>
  <c r="X4496" i="14"/>
  <c r="Y4496" i="14" s="1"/>
  <c r="AA4496" i="14" s="1"/>
  <c r="AB4496" i="14" s="1"/>
  <c r="AC4496" i="14" s="1"/>
  <c r="X5020" i="14"/>
  <c r="Y5020" i="14" s="1"/>
  <c r="AA5020" i="14" s="1"/>
  <c r="AB5020" i="14" s="1"/>
  <c r="AC5020" i="14" s="1"/>
  <c r="X5540" i="14"/>
  <c r="Y5540" i="14" s="1"/>
  <c r="AA5540" i="14" s="1"/>
  <c r="AB5540" i="14" s="1"/>
  <c r="AC5540" i="14" s="1"/>
  <c r="X6052" i="14"/>
  <c r="Y6052" i="14" s="1"/>
  <c r="AA6052" i="14" s="1"/>
  <c r="AB6052" i="14" s="1"/>
  <c r="AC6052" i="14" s="1"/>
  <c r="X6564" i="14"/>
  <c r="Y6564" i="14" s="1"/>
  <c r="AA6564" i="14" s="1"/>
  <c r="AB6564" i="14" s="1"/>
  <c r="AC6564" i="14" s="1"/>
  <c r="X7432" i="14"/>
  <c r="Y7432" i="14" s="1"/>
  <c r="AA7432" i="14" s="1"/>
  <c r="AB7432" i="14" s="1"/>
  <c r="AC7432" i="14" s="1"/>
  <c r="X8336" i="14"/>
  <c r="Y8336" i="14" s="1"/>
  <c r="AA8336" i="14" s="1"/>
  <c r="AB8336" i="14" s="1"/>
  <c r="AC8336" i="14" s="1"/>
  <c r="X796" i="14"/>
  <c r="Y796" i="14" s="1"/>
  <c r="AA796" i="14" s="1"/>
  <c r="AB796" i="14" s="1"/>
  <c r="AC796" i="14" s="1"/>
  <c r="X1051" i="14"/>
  <c r="Y1051" i="14" s="1"/>
  <c r="AA1051" i="14" s="1"/>
  <c r="AB1051" i="14" s="1"/>
  <c r="AC1051" i="14" s="1"/>
  <c r="X1307" i="14"/>
  <c r="Y1307" i="14" s="1"/>
  <c r="AA1307" i="14" s="1"/>
  <c r="AB1307" i="14" s="1"/>
  <c r="AC1307" i="14" s="1"/>
  <c r="X1563" i="14"/>
  <c r="Y1563" i="14" s="1"/>
  <c r="AA1563" i="14" s="1"/>
  <c r="AB1563" i="14" s="1"/>
  <c r="AC1563" i="14" s="1"/>
  <c r="X1930" i="14"/>
  <c r="Y1930" i="14" s="1"/>
  <c r="AA1930" i="14" s="1"/>
  <c r="AB1930" i="14" s="1"/>
  <c r="AC1930" i="14" s="1"/>
  <c r="X2442" i="14"/>
  <c r="Y2442" i="14" s="1"/>
  <c r="AA2442" i="14" s="1"/>
  <c r="AB2442" i="14" s="1"/>
  <c r="AC2442" i="14" s="1"/>
  <c r="X2938" i="14"/>
  <c r="Y2938" i="14" s="1"/>
  <c r="AA2938" i="14" s="1"/>
  <c r="AB2938" i="14" s="1"/>
  <c r="AC2938" i="14" s="1"/>
  <c r="X3290" i="14"/>
  <c r="Y3290" i="14" s="1"/>
  <c r="AA3290" i="14" s="1"/>
  <c r="AB3290" i="14" s="1"/>
  <c r="AC3290" i="14" s="1"/>
  <c r="X3546" i="14"/>
  <c r="Y3546" i="14" s="1"/>
  <c r="AA3546" i="14" s="1"/>
  <c r="AB3546" i="14" s="1"/>
  <c r="AC3546" i="14" s="1"/>
  <c r="X3962" i="14"/>
  <c r="Y3962" i="14" s="1"/>
  <c r="AA3962" i="14" s="1"/>
  <c r="AB3962" i="14" s="1"/>
  <c r="AC3962" i="14" s="1"/>
  <c r="X4286" i="14"/>
  <c r="Y4286" i="14" s="1"/>
  <c r="AA4286" i="14" s="1"/>
  <c r="AB4286" i="14" s="1"/>
  <c r="AC4286" i="14" s="1"/>
  <c r="X4630" i="14"/>
  <c r="Y4630" i="14" s="1"/>
  <c r="AA4630" i="14" s="1"/>
  <c r="AB4630" i="14" s="1"/>
  <c r="AC4630" i="14" s="1"/>
  <c r="X4970" i="14"/>
  <c r="Y4970" i="14" s="1"/>
  <c r="AA4970" i="14" s="1"/>
  <c r="AB4970" i="14" s="1"/>
  <c r="AC4970" i="14" s="1"/>
  <c r="X5310" i="14"/>
  <c r="Y5310" i="14" s="1"/>
  <c r="AA5310" i="14" s="1"/>
  <c r="AB5310" i="14" s="1"/>
  <c r="AC5310" i="14" s="1"/>
  <c r="X5654" i="14"/>
  <c r="Y5654" i="14" s="1"/>
  <c r="AA5654" i="14" s="1"/>
  <c r="AB5654" i="14" s="1"/>
  <c r="AC5654" i="14" s="1"/>
  <c r="X5994" i="14"/>
  <c r="Y5994" i="14" s="1"/>
  <c r="AA5994" i="14" s="1"/>
  <c r="AB5994" i="14" s="1"/>
  <c r="AC5994" i="14" s="1"/>
  <c r="X175" i="14"/>
  <c r="Y175" i="14" s="1"/>
  <c r="AA175" i="14" s="1"/>
  <c r="AB175" i="14" s="1"/>
  <c r="AC175" i="14" s="1"/>
  <c r="X431" i="14"/>
  <c r="Y431" i="14" s="1"/>
  <c r="AA431" i="14" s="1"/>
  <c r="AB431" i="14" s="1"/>
  <c r="AC431" i="14" s="1"/>
  <c r="X687" i="14"/>
  <c r="Y687" i="14" s="1"/>
  <c r="AA687" i="14" s="1"/>
  <c r="AB687" i="14" s="1"/>
  <c r="AC687" i="14" s="1"/>
  <c r="X943" i="14"/>
  <c r="Y943" i="14" s="1"/>
  <c r="AA943" i="14" s="1"/>
  <c r="AB943" i="14" s="1"/>
  <c r="AC943" i="14" s="1"/>
  <c r="X1198" i="14"/>
  <c r="Y1198" i="14" s="1"/>
  <c r="AA1198" i="14" s="1"/>
  <c r="AB1198" i="14" s="1"/>
  <c r="AC1198" i="14" s="1"/>
  <c r="X264" i="14"/>
  <c r="Y264" i="14" s="1"/>
  <c r="AA264" i="14" s="1"/>
  <c r="AB264" i="14" s="1"/>
  <c r="AC264" i="14" s="1"/>
  <c r="X237" i="14"/>
  <c r="Y237" i="14" s="1"/>
  <c r="AA237" i="14" s="1"/>
  <c r="AB237" i="14" s="1"/>
  <c r="AC237" i="14" s="1"/>
  <c r="X493" i="14"/>
  <c r="Y493" i="14" s="1"/>
  <c r="AA493" i="14" s="1"/>
  <c r="AB493" i="14" s="1"/>
  <c r="AC493" i="14" s="1"/>
  <c r="X749" i="14"/>
  <c r="Y749" i="14" s="1"/>
  <c r="AA749" i="14" s="1"/>
  <c r="AB749" i="14" s="1"/>
  <c r="AC749" i="14" s="1"/>
  <c r="X1005" i="14"/>
  <c r="Y1005" i="14" s="1"/>
  <c r="AA1005" i="14" s="1"/>
  <c r="AB1005" i="14" s="1"/>
  <c r="AC1005" i="14" s="1"/>
  <c r="X1260" i="14"/>
  <c r="Y1260" i="14" s="1"/>
  <c r="AA1260" i="14" s="1"/>
  <c r="AB1260" i="14" s="1"/>
  <c r="AC1260" i="14" s="1"/>
  <c r="X1516" i="14"/>
  <c r="Y1516" i="14" s="1"/>
  <c r="AA1516" i="14" s="1"/>
  <c r="AB1516" i="14" s="1"/>
  <c r="AC1516" i="14" s="1"/>
  <c r="X1771" i="14"/>
  <c r="Y1771" i="14" s="1"/>
  <c r="AA1771" i="14" s="1"/>
  <c r="AB1771" i="14" s="1"/>
  <c r="AC1771" i="14" s="1"/>
  <c r="X1554" i="14"/>
  <c r="Y1554" i="14" s="1"/>
  <c r="AA1554" i="14" s="1"/>
  <c r="AB1554" i="14" s="1"/>
  <c r="AC1554" i="14" s="1"/>
  <c r="X1809" i="14"/>
  <c r="Y1809" i="14" s="1"/>
  <c r="AA1809" i="14" s="1"/>
  <c r="AB1809" i="14" s="1"/>
  <c r="AC1809" i="14" s="1"/>
  <c r="X2065" i="14"/>
  <c r="Y2065" i="14" s="1"/>
  <c r="AA2065" i="14" s="1"/>
  <c r="AB2065" i="14" s="1"/>
  <c r="AC2065" i="14" s="1"/>
  <c r="X2321" i="14"/>
  <c r="Y2321" i="14" s="1"/>
  <c r="AA2321" i="14" s="1"/>
  <c r="AB2321" i="14" s="1"/>
  <c r="AC2321" i="14" s="1"/>
  <c r="X2577" i="14"/>
  <c r="Y2577" i="14" s="1"/>
  <c r="AA2577" i="14" s="1"/>
  <c r="AB2577" i="14" s="1"/>
  <c r="AC2577" i="14" s="1"/>
  <c r="X2833" i="14"/>
  <c r="Y2833" i="14" s="1"/>
  <c r="AA2833" i="14" s="1"/>
  <c r="AB2833" i="14" s="1"/>
  <c r="AC2833" i="14" s="1"/>
  <c r="X3089" i="14"/>
  <c r="Y3089" i="14" s="1"/>
  <c r="AA3089" i="14" s="1"/>
  <c r="AB3089" i="14" s="1"/>
  <c r="AC3089" i="14" s="1"/>
  <c r="X3345" i="14"/>
  <c r="Y3345" i="14" s="1"/>
  <c r="AA3345" i="14" s="1"/>
  <c r="AB3345" i="14" s="1"/>
  <c r="AC3345" i="14" s="1"/>
  <c r="X3601" i="14"/>
  <c r="Y3601" i="14" s="1"/>
  <c r="AA3601" i="14" s="1"/>
  <c r="AB3601" i="14" s="1"/>
  <c r="AC3601" i="14" s="1"/>
  <c r="X3857" i="14"/>
  <c r="Y3857" i="14" s="1"/>
  <c r="AA3857" i="14" s="1"/>
  <c r="AB3857" i="14" s="1"/>
  <c r="AC3857" i="14" s="1"/>
  <c r="X4113" i="14"/>
  <c r="Y4113" i="14" s="1"/>
  <c r="AA4113" i="14" s="1"/>
  <c r="AB4113" i="14" s="1"/>
  <c r="AC4113" i="14" s="1"/>
  <c r="X4369" i="14"/>
  <c r="Y4369" i="14" s="1"/>
  <c r="AA4369" i="14" s="1"/>
  <c r="AB4369" i="14" s="1"/>
  <c r="AC4369" i="14" s="1"/>
  <c r="X4625" i="14"/>
  <c r="Y4625" i="14" s="1"/>
  <c r="AA4625" i="14" s="1"/>
  <c r="AB4625" i="14" s="1"/>
  <c r="AC4625" i="14" s="1"/>
  <c r="X4881" i="14"/>
  <c r="Y4881" i="14" s="1"/>
  <c r="AA4881" i="14" s="1"/>
  <c r="AB4881" i="14" s="1"/>
  <c r="AC4881" i="14" s="1"/>
  <c r="X5137" i="14"/>
  <c r="Y5137" i="14" s="1"/>
  <c r="AA5137" i="14" s="1"/>
  <c r="AB5137" i="14" s="1"/>
  <c r="AC5137" i="14" s="1"/>
  <c r="X5393" i="14"/>
  <c r="Y5393" i="14" s="1"/>
  <c r="AA5393" i="14" s="1"/>
  <c r="AB5393" i="14" s="1"/>
  <c r="AC5393" i="14" s="1"/>
  <c r="X5649" i="14"/>
  <c r="Y5649" i="14" s="1"/>
  <c r="AA5649" i="14" s="1"/>
  <c r="AB5649" i="14" s="1"/>
  <c r="AC5649" i="14" s="1"/>
  <c r="X5905" i="14"/>
  <c r="Y5905" i="14" s="1"/>
  <c r="AA5905" i="14" s="1"/>
  <c r="AB5905" i="14" s="1"/>
  <c r="AC5905" i="14" s="1"/>
  <c r="X6161" i="14"/>
  <c r="Y6161" i="14" s="1"/>
  <c r="AA6161" i="14" s="1"/>
  <c r="AB6161" i="14" s="1"/>
  <c r="AC6161" i="14" s="1"/>
  <c r="X6417" i="14"/>
  <c r="Y6417" i="14" s="1"/>
  <c r="AA6417" i="14" s="1"/>
  <c r="AB6417" i="14" s="1"/>
  <c r="AC6417" i="14" s="1"/>
  <c r="X6673" i="14"/>
  <c r="Y6673" i="14" s="1"/>
  <c r="AA6673" i="14" s="1"/>
  <c r="AB6673" i="14" s="1"/>
  <c r="AC6673" i="14" s="1"/>
  <c r="X6929" i="14"/>
  <c r="Y6929" i="14" s="1"/>
  <c r="AA6929" i="14" s="1"/>
  <c r="AB6929" i="14" s="1"/>
  <c r="AC6929" i="14" s="1"/>
  <c r="X7185" i="14"/>
  <c r="Y7185" i="14" s="1"/>
  <c r="AA7185" i="14" s="1"/>
  <c r="AB7185" i="14" s="1"/>
  <c r="AC7185" i="14" s="1"/>
  <c r="X7441" i="14"/>
  <c r="Y7441" i="14" s="1"/>
  <c r="AA7441" i="14" s="1"/>
  <c r="AB7441" i="14" s="1"/>
  <c r="AC7441" i="14" s="1"/>
  <c r="X7697" i="14"/>
  <c r="Y7697" i="14" s="1"/>
  <c r="AA7697" i="14" s="1"/>
  <c r="AB7697" i="14" s="1"/>
  <c r="AC7697" i="14" s="1"/>
  <c r="X7953" i="14"/>
  <c r="Y7953" i="14" s="1"/>
  <c r="AA7953" i="14" s="1"/>
  <c r="AB7953" i="14" s="1"/>
  <c r="AC7953" i="14" s="1"/>
  <c r="X8209" i="14"/>
  <c r="Y8209" i="14" s="1"/>
  <c r="AA8209" i="14" s="1"/>
  <c r="AB8209" i="14" s="1"/>
  <c r="AC8209" i="14" s="1"/>
  <c r="X6454" i="14"/>
  <c r="Y6454" i="14" s="1"/>
  <c r="AA6454" i="14" s="1"/>
  <c r="AB6454" i="14" s="1"/>
  <c r="AC6454" i="14" s="1"/>
  <c r="X6942" i="14"/>
  <c r="Y6942" i="14" s="1"/>
  <c r="AA6942" i="14" s="1"/>
  <c r="AB6942" i="14" s="1"/>
  <c r="AC6942" i="14" s="1"/>
  <c r="X7286" i="14"/>
  <c r="Y7286" i="14" s="1"/>
  <c r="AA7286" i="14" s="1"/>
  <c r="AB7286" i="14" s="1"/>
  <c r="AC7286" i="14" s="1"/>
  <c r="X7758" i="14"/>
  <c r="Y7758" i="14" s="1"/>
  <c r="AA7758" i="14" s="1"/>
  <c r="AB7758" i="14" s="1"/>
  <c r="AC7758" i="14" s="1"/>
  <c r="X8258" i="14"/>
  <c r="Y8258" i="14" s="1"/>
  <c r="AA8258" i="14" s="1"/>
  <c r="AB8258" i="14" s="1"/>
  <c r="AC8258" i="14" s="1"/>
  <c r="X3600" i="14"/>
  <c r="Y3600" i="14" s="1"/>
  <c r="AA3600" i="14" s="1"/>
  <c r="AB3600" i="14" s="1"/>
  <c r="AC3600" i="14" s="1"/>
  <c r="X4100" i="14"/>
  <c r="Y4100" i="14" s="1"/>
  <c r="AA4100" i="14" s="1"/>
  <c r="AB4100" i="14" s="1"/>
  <c r="AC4100" i="14" s="1"/>
  <c r="X4624" i="14"/>
  <c r="Y4624" i="14" s="1"/>
  <c r="AA4624" i="14" s="1"/>
  <c r="AB4624" i="14" s="1"/>
  <c r="AC4624" i="14" s="1"/>
  <c r="X5144" i="14"/>
  <c r="Y5144" i="14" s="1"/>
  <c r="AA5144" i="14" s="1"/>
  <c r="AB5144" i="14" s="1"/>
  <c r="AC5144" i="14" s="1"/>
  <c r="X5660" i="14"/>
  <c r="Y5660" i="14" s="1"/>
  <c r="AA5660" i="14" s="1"/>
  <c r="AB5660" i="14" s="1"/>
  <c r="AC5660" i="14" s="1"/>
  <c r="X6172" i="14"/>
  <c r="Y6172" i="14" s="1"/>
  <c r="AA6172" i="14" s="1"/>
  <c r="AB6172" i="14" s="1"/>
  <c r="AC6172" i="14" s="1"/>
  <c r="X6680" i="14"/>
  <c r="Y6680" i="14" s="1"/>
  <c r="AA6680" i="14" s="1"/>
  <c r="AB6680" i="14" s="1"/>
  <c r="AC6680" i="14" s="1"/>
  <c r="X7196" i="14"/>
  <c r="Y7196" i="14" s="1"/>
  <c r="AA7196" i="14" s="1"/>
  <c r="AB7196" i="14" s="1"/>
  <c r="AC7196" i="14" s="1"/>
  <c r="X7708" i="14"/>
  <c r="Y7708" i="14" s="1"/>
  <c r="AA7708" i="14" s="1"/>
  <c r="AB7708" i="14" s="1"/>
  <c r="AC7708" i="14" s="1"/>
  <c r="X8232" i="14"/>
  <c r="Y8232" i="14" s="1"/>
  <c r="AA8232" i="14" s="1"/>
  <c r="AB8232" i="14" s="1"/>
  <c r="AC8232" i="14" s="1"/>
  <c r="X600" i="14"/>
  <c r="Y600" i="14" s="1"/>
  <c r="AA600" i="14" s="1"/>
  <c r="AB600" i="14" s="1"/>
  <c r="AC600" i="14" s="1"/>
  <c r="X856" i="14"/>
  <c r="Y856" i="14" s="1"/>
  <c r="AA856" i="14" s="1"/>
  <c r="AB856" i="14" s="1"/>
  <c r="AC856" i="14" s="1"/>
  <c r="X1111" i="14"/>
  <c r="Y1111" i="14" s="1"/>
  <c r="AA1111" i="14" s="1"/>
  <c r="AB1111" i="14" s="1"/>
  <c r="AC1111" i="14" s="1"/>
  <c r="X1367" i="14"/>
  <c r="Y1367" i="14" s="1"/>
  <c r="AA1367" i="14" s="1"/>
  <c r="AB1367" i="14" s="1"/>
  <c r="AC1367" i="14" s="1"/>
  <c r="X1623" i="14"/>
  <c r="Y1623" i="14" s="1"/>
  <c r="AA1623" i="14" s="1"/>
  <c r="AB1623" i="14" s="1"/>
  <c r="AC1623" i="14" s="1"/>
  <c r="X1878" i="14"/>
  <c r="Y1878" i="14" s="1"/>
  <c r="AA1878" i="14" s="1"/>
  <c r="AB1878" i="14" s="1"/>
  <c r="AC1878" i="14" s="1"/>
  <c r="X2134" i="14"/>
  <c r="Y2134" i="14" s="1"/>
  <c r="AA2134" i="14" s="1"/>
  <c r="AB2134" i="14" s="1"/>
  <c r="AC2134" i="14" s="1"/>
  <c r="X2390" i="14"/>
  <c r="Y2390" i="14" s="1"/>
  <c r="AA2390" i="14" s="1"/>
  <c r="AB2390" i="14" s="1"/>
  <c r="AC2390" i="14" s="1"/>
  <c r="X2646" i="14"/>
  <c r="Y2646" i="14" s="1"/>
  <c r="AA2646" i="14" s="1"/>
  <c r="AB2646" i="14" s="1"/>
  <c r="AC2646" i="14" s="1"/>
  <c r="X2902" i="14"/>
  <c r="Y2902" i="14" s="1"/>
  <c r="AA2902" i="14" s="1"/>
  <c r="AB2902" i="14" s="1"/>
  <c r="AC2902" i="14" s="1"/>
  <c r="X3158" i="14"/>
  <c r="Y3158" i="14" s="1"/>
  <c r="AA3158" i="14" s="1"/>
  <c r="AB3158" i="14" s="1"/>
  <c r="AC3158" i="14" s="1"/>
  <c r="X3414" i="14"/>
  <c r="Y3414" i="14" s="1"/>
  <c r="AA3414" i="14" s="1"/>
  <c r="AB3414" i="14" s="1"/>
  <c r="AC3414" i="14" s="1"/>
  <c r="X3670" i="14"/>
  <c r="Y3670" i="14" s="1"/>
  <c r="AA3670" i="14" s="1"/>
  <c r="AB3670" i="14" s="1"/>
  <c r="AC3670" i="14" s="1"/>
  <c r="X3926" i="14"/>
  <c r="Y3926" i="14" s="1"/>
  <c r="AA3926" i="14" s="1"/>
  <c r="AB3926" i="14" s="1"/>
  <c r="AC3926" i="14" s="1"/>
  <c r="X4218" i="14"/>
  <c r="Y4218" i="14" s="1"/>
  <c r="AA4218" i="14" s="1"/>
  <c r="AB4218" i="14" s="1"/>
  <c r="AC4218" i="14" s="1"/>
  <c r="X4558" i="14"/>
  <c r="Y4558" i="14" s="1"/>
  <c r="AA4558" i="14" s="1"/>
  <c r="AB4558" i="14" s="1"/>
  <c r="AC4558" i="14" s="1"/>
  <c r="X4902" i="14"/>
  <c r="Y4902" i="14" s="1"/>
  <c r="AA4902" i="14" s="1"/>
  <c r="AB4902" i="14" s="1"/>
  <c r="AC4902" i="14" s="1"/>
  <c r="X5242" i="14"/>
  <c r="Y5242" i="14" s="1"/>
  <c r="AA5242" i="14" s="1"/>
  <c r="AB5242" i="14" s="1"/>
  <c r="AC5242" i="14" s="1"/>
  <c r="X5582" i="14"/>
  <c r="Y5582" i="14" s="1"/>
  <c r="AA5582" i="14" s="1"/>
  <c r="AB5582" i="14" s="1"/>
  <c r="AC5582" i="14" s="1"/>
  <c r="X5926" i="14"/>
  <c r="Y5926" i="14" s="1"/>
  <c r="AA5926" i="14" s="1"/>
  <c r="AB5926" i="14" s="1"/>
  <c r="AC5926" i="14" s="1"/>
  <c r="X6358" i="14"/>
  <c r="Y6358" i="14" s="1"/>
  <c r="AA6358" i="14" s="1"/>
  <c r="AB6358" i="14" s="1"/>
  <c r="AC6358" i="14" s="1"/>
  <c r="X7802" i="14"/>
  <c r="Y7802" i="14" s="1"/>
  <c r="AA7802" i="14" s="1"/>
  <c r="AB7802" i="14" s="1"/>
  <c r="AC7802" i="14" s="1"/>
  <c r="X214" i="14"/>
  <c r="Y214" i="14" s="1"/>
  <c r="AA214" i="14" s="1"/>
  <c r="AB214" i="14" s="1"/>
  <c r="AC214" i="14" s="1"/>
  <c r="X726" i="14"/>
  <c r="Y726" i="14" s="1"/>
  <c r="AA726" i="14" s="1"/>
  <c r="AB726" i="14" s="1"/>
  <c r="AC726" i="14" s="1"/>
  <c r="X1233" i="14"/>
  <c r="Y1233" i="14" s="1"/>
  <c r="AA1233" i="14" s="1"/>
  <c r="AB1233" i="14" s="1"/>
  <c r="AC1233" i="14" s="1"/>
  <c r="X1744" i="14"/>
  <c r="Y1744" i="14" s="1"/>
  <c r="AA1744" i="14" s="1"/>
  <c r="AB1744" i="14" s="1"/>
  <c r="AC1744" i="14" s="1"/>
  <c r="X2256" i="14"/>
  <c r="Y2256" i="14" s="1"/>
  <c r="AA2256" i="14" s="1"/>
  <c r="AB2256" i="14" s="1"/>
  <c r="AC2256" i="14" s="1"/>
  <c r="X2768" i="14"/>
  <c r="Y2768" i="14" s="1"/>
  <c r="AA2768" i="14" s="1"/>
  <c r="AB2768" i="14" s="1"/>
  <c r="AC2768" i="14" s="1"/>
  <c r="X3208" i="14"/>
  <c r="Y3208" i="14" s="1"/>
  <c r="AA3208" i="14" s="1"/>
  <c r="AB3208" i="14" s="1"/>
  <c r="AC3208" i="14" s="1"/>
  <c r="X3728" i="14"/>
  <c r="Y3728" i="14" s="1"/>
  <c r="AA3728" i="14" s="1"/>
  <c r="AB3728" i="14" s="1"/>
  <c r="AC3728" i="14" s="1"/>
  <c r="X4244" i="14"/>
  <c r="Y4244" i="14" s="1"/>
  <c r="AA4244" i="14" s="1"/>
  <c r="AB4244" i="14" s="1"/>
  <c r="AC4244" i="14" s="1"/>
  <c r="X4744" i="14"/>
  <c r="Y4744" i="14" s="1"/>
  <c r="AA4744" i="14" s="1"/>
  <c r="AB4744" i="14" s="1"/>
  <c r="AC4744" i="14" s="1"/>
  <c r="X5252" i="14"/>
  <c r="Y5252" i="14" s="1"/>
  <c r="AA5252" i="14" s="1"/>
  <c r="AB5252" i="14" s="1"/>
  <c r="AC5252" i="14" s="1"/>
  <c r="X5760" i="14"/>
  <c r="Y5760" i="14" s="1"/>
  <c r="AA5760" i="14" s="1"/>
  <c r="AB5760" i="14" s="1"/>
  <c r="AC5760" i="14" s="1"/>
  <c r="X6272" i="14"/>
  <c r="Y6272" i="14" s="1"/>
  <c r="AA6272" i="14" s="1"/>
  <c r="AB6272" i="14" s="1"/>
  <c r="AC6272" i="14" s="1"/>
  <c r="X6788" i="14"/>
  <c r="Y6788" i="14" s="1"/>
  <c r="AA6788" i="14" s="1"/>
  <c r="AB6788" i="14" s="1"/>
  <c r="AC6788" i="14" s="1"/>
  <c r="X1871" i="14"/>
  <c r="Y1871" i="14" s="1"/>
  <c r="AA1871" i="14" s="1"/>
  <c r="AB1871" i="14" s="1"/>
  <c r="AC1871" i="14" s="1"/>
  <c r="X2127" i="14"/>
  <c r="Y2127" i="14" s="1"/>
  <c r="AA2127" i="14" s="1"/>
  <c r="AB2127" i="14" s="1"/>
  <c r="AC2127" i="14" s="1"/>
  <c r="X2383" i="14"/>
  <c r="Y2383" i="14" s="1"/>
  <c r="AA2383" i="14" s="1"/>
  <c r="AB2383" i="14" s="1"/>
  <c r="AC2383" i="14" s="1"/>
  <c r="X2639" i="14"/>
  <c r="Y2639" i="14" s="1"/>
  <c r="AA2639" i="14" s="1"/>
  <c r="AB2639" i="14" s="1"/>
  <c r="AC2639" i="14" s="1"/>
  <c r="X2895" i="14"/>
  <c r="Y2895" i="14" s="1"/>
  <c r="AA2895" i="14" s="1"/>
  <c r="AB2895" i="14" s="1"/>
  <c r="AC2895" i="14" s="1"/>
  <c r="X3151" i="14"/>
  <c r="Y3151" i="14" s="1"/>
  <c r="AA3151" i="14" s="1"/>
  <c r="AB3151" i="14" s="1"/>
  <c r="AC3151" i="14" s="1"/>
  <c r="X3407" i="14"/>
  <c r="Y3407" i="14" s="1"/>
  <c r="AA3407" i="14" s="1"/>
  <c r="AB3407" i="14" s="1"/>
  <c r="AC3407" i="14" s="1"/>
  <c r="X3663" i="14"/>
  <c r="Y3663" i="14" s="1"/>
  <c r="AA3663" i="14" s="1"/>
  <c r="AB3663" i="14" s="1"/>
  <c r="AC3663" i="14" s="1"/>
  <c r="X3943" i="14"/>
  <c r="Y3943" i="14" s="1"/>
  <c r="AA3943" i="14" s="1"/>
  <c r="AB3943" i="14" s="1"/>
  <c r="AC3943" i="14" s="1"/>
  <c r="X4215" i="14"/>
  <c r="Y4215" i="14" s="1"/>
  <c r="AA4215" i="14" s="1"/>
  <c r="AB4215" i="14" s="1"/>
  <c r="AC4215" i="14" s="1"/>
  <c r="X4471" i="14"/>
  <c r="Y4471" i="14" s="1"/>
  <c r="AA4471" i="14" s="1"/>
  <c r="AB4471" i="14" s="1"/>
  <c r="AC4471" i="14" s="1"/>
  <c r="X4727" i="14"/>
  <c r="Y4727" i="14" s="1"/>
  <c r="AA4727" i="14" s="1"/>
  <c r="AB4727" i="14" s="1"/>
  <c r="AC4727" i="14" s="1"/>
  <c r="X4983" i="14"/>
  <c r="Y4983" i="14" s="1"/>
  <c r="AA4983" i="14" s="1"/>
  <c r="AB4983" i="14" s="1"/>
  <c r="AC4983" i="14" s="1"/>
  <c r="X5239" i="14"/>
  <c r="Y5239" i="14" s="1"/>
  <c r="AA5239" i="14" s="1"/>
  <c r="AB5239" i="14" s="1"/>
  <c r="AC5239" i="14" s="1"/>
  <c r="X5495" i="14"/>
  <c r="Y5495" i="14" s="1"/>
  <c r="AA5495" i="14" s="1"/>
  <c r="AB5495" i="14" s="1"/>
  <c r="AC5495" i="14" s="1"/>
  <c r="X5751" i="14"/>
  <c r="Y5751" i="14" s="1"/>
  <c r="AA5751" i="14" s="1"/>
  <c r="AB5751" i="14" s="1"/>
  <c r="AC5751" i="14" s="1"/>
  <c r="X6007" i="14"/>
  <c r="Y6007" i="14" s="1"/>
  <c r="AA6007" i="14" s="1"/>
  <c r="AB6007" i="14" s="1"/>
  <c r="AC6007" i="14" s="1"/>
  <c r="X6263" i="14"/>
  <c r="Y6263" i="14" s="1"/>
  <c r="AA6263" i="14" s="1"/>
  <c r="AB6263" i="14" s="1"/>
  <c r="AC6263" i="14" s="1"/>
  <c r="X6519" i="14"/>
  <c r="Y6519" i="14" s="1"/>
  <c r="AA6519" i="14" s="1"/>
  <c r="AB6519" i="14" s="1"/>
  <c r="AC6519" i="14" s="1"/>
  <c r="X6775" i="14"/>
  <c r="Y6775" i="14" s="1"/>
  <c r="AA6775" i="14" s="1"/>
  <c r="AB6775" i="14" s="1"/>
  <c r="AC6775" i="14" s="1"/>
  <c r="X7031" i="14"/>
  <c r="Y7031" i="14" s="1"/>
  <c r="AA7031" i="14" s="1"/>
  <c r="AB7031" i="14" s="1"/>
  <c r="AC7031" i="14" s="1"/>
  <c r="X7287" i="14"/>
  <c r="Y7287" i="14" s="1"/>
  <c r="AA7287" i="14" s="1"/>
  <c r="AB7287" i="14" s="1"/>
  <c r="AC7287" i="14" s="1"/>
  <c r="X7543" i="14"/>
  <c r="Y7543" i="14" s="1"/>
  <c r="AA7543" i="14" s="1"/>
  <c r="AB7543" i="14" s="1"/>
  <c r="AC7543" i="14" s="1"/>
  <c r="X7799" i="14"/>
  <c r="Y7799" i="14" s="1"/>
  <c r="AA7799" i="14" s="1"/>
  <c r="AB7799" i="14" s="1"/>
  <c r="AC7799" i="14" s="1"/>
  <c r="X8055" i="14"/>
  <c r="Y8055" i="14" s="1"/>
  <c r="AA8055" i="14" s="1"/>
  <c r="AB8055" i="14" s="1"/>
  <c r="AC8055" i="14" s="1"/>
  <c r="X8311" i="14"/>
  <c r="Y8311" i="14" s="1"/>
  <c r="AA8311" i="14" s="1"/>
  <c r="AB8311" i="14" s="1"/>
  <c r="AC8311" i="14" s="1"/>
  <c r="X522" i="14"/>
  <c r="Y522" i="14" s="1"/>
  <c r="AA522" i="14" s="1"/>
  <c r="AB522" i="14" s="1"/>
  <c r="AC522" i="14" s="1"/>
  <c r="X1038" i="14"/>
  <c r="Y1038" i="14" s="1"/>
  <c r="AA1038" i="14" s="1"/>
  <c r="AB1038" i="14" s="1"/>
  <c r="AC1038" i="14" s="1"/>
  <c r="X1545" i="14"/>
  <c r="Y1545" i="14" s="1"/>
  <c r="AA1545" i="14" s="1"/>
  <c r="AB1545" i="14" s="1"/>
  <c r="AC1545" i="14" s="1"/>
  <c r="X2060" i="14"/>
  <c r="Y2060" i="14" s="1"/>
  <c r="AA2060" i="14" s="1"/>
  <c r="AB2060" i="14" s="1"/>
  <c r="AC2060" i="14" s="1"/>
  <c r="X2572" i="14"/>
  <c r="Y2572" i="14" s="1"/>
  <c r="AA2572" i="14" s="1"/>
  <c r="AB2572" i="14" s="1"/>
  <c r="AC2572" i="14" s="1"/>
  <c r="X3080" i="14"/>
  <c r="Y3080" i="14" s="1"/>
  <c r="AA3080" i="14" s="1"/>
  <c r="AB3080" i="14" s="1"/>
  <c r="AC3080" i="14" s="1"/>
  <c r="X7608" i="14"/>
  <c r="Y7608" i="14" s="1"/>
  <c r="AA7608" i="14" s="1"/>
  <c r="AB7608" i="14" s="1"/>
  <c r="AC7608" i="14" s="1"/>
  <c r="X8108" i="14"/>
  <c r="Y8108" i="14" s="1"/>
  <c r="AA8108" i="14" s="1"/>
  <c r="AB8108" i="14" s="1"/>
  <c r="AC8108" i="14" s="1"/>
  <c r="X5602" i="14"/>
  <c r="Y5602" i="14" s="1"/>
  <c r="AA5602" i="14" s="1"/>
  <c r="AB5602" i="14" s="1"/>
  <c r="AC5602" i="14" s="1"/>
  <c r="X5170" i="14"/>
  <c r="Y5170" i="14" s="1"/>
  <c r="AA5170" i="14" s="1"/>
  <c r="AB5170" i="14" s="1"/>
  <c r="AC5170" i="14" s="1"/>
  <c r="X5090" i="14"/>
  <c r="Y5090" i="14" s="1"/>
  <c r="AA5090" i="14" s="1"/>
  <c r="AB5090" i="14" s="1"/>
  <c r="AC5090" i="14" s="1"/>
  <c r="X7106" i="14"/>
  <c r="Y7106" i="14" s="1"/>
  <c r="AA7106" i="14" s="1"/>
  <c r="AB7106" i="14" s="1"/>
  <c r="AC7106" i="14" s="1"/>
  <c r="X6082" i="14"/>
  <c r="Y6082" i="14" s="1"/>
  <c r="AA6082" i="14" s="1"/>
  <c r="AB6082" i="14" s="1"/>
  <c r="AC6082" i="14" s="1"/>
  <c r="X5058" i="14"/>
  <c r="Y5058" i="14" s="1"/>
  <c r="AA5058" i="14" s="1"/>
  <c r="AB5058" i="14" s="1"/>
  <c r="AC5058" i="14" s="1"/>
  <c r="X3995" i="14"/>
  <c r="Y3995" i="14" s="1"/>
  <c r="AA3995" i="14" s="1"/>
  <c r="AB3995" i="14" s="1"/>
  <c r="AC3995" i="14" s="1"/>
  <c r="X4646" i="14"/>
  <c r="Y4646" i="14" s="1"/>
  <c r="AA4646" i="14" s="1"/>
  <c r="AB4646" i="14" s="1"/>
  <c r="AC4646" i="14" s="1"/>
  <c r="X6542" i="14"/>
  <c r="Y6542" i="14" s="1"/>
  <c r="AA6542" i="14" s="1"/>
  <c r="AB6542" i="14" s="1"/>
  <c r="AC6542" i="14" s="1"/>
  <c r="X342" i="14"/>
  <c r="Y342" i="14" s="1"/>
  <c r="AA342" i="14" s="1"/>
  <c r="AB342" i="14" s="1"/>
  <c r="AC342" i="14" s="1"/>
  <c r="X850" i="14"/>
  <c r="Y850" i="14" s="1"/>
  <c r="AA850" i="14" s="1"/>
  <c r="AB850" i="14" s="1"/>
  <c r="AC850" i="14" s="1"/>
  <c r="X1872" i="14"/>
  <c r="Y1872" i="14" s="1"/>
  <c r="AA1872" i="14" s="1"/>
  <c r="AB1872" i="14" s="1"/>
  <c r="AC1872" i="14" s="1"/>
  <c r="X2896" i="14"/>
  <c r="Y2896" i="14" s="1"/>
  <c r="AA2896" i="14" s="1"/>
  <c r="AB2896" i="14" s="1"/>
  <c r="AC2896" i="14" s="1"/>
  <c r="X3860" i="14"/>
  <c r="Y3860" i="14" s="1"/>
  <c r="AA3860" i="14" s="1"/>
  <c r="AB3860" i="14" s="1"/>
  <c r="AC3860" i="14" s="1"/>
  <c r="X4372" i="14"/>
  <c r="Y4372" i="14" s="1"/>
  <c r="AA4372" i="14" s="1"/>
  <c r="AB4372" i="14" s="1"/>
  <c r="AC4372" i="14" s="1"/>
  <c r="X5376" i="14"/>
  <c r="Y5376" i="14" s="1"/>
  <c r="AA5376" i="14" s="1"/>
  <c r="AB5376" i="14" s="1"/>
  <c r="AC5376" i="14" s="1"/>
  <c r="X6400" i="14"/>
  <c r="Y6400" i="14" s="1"/>
  <c r="AA6400" i="14" s="1"/>
  <c r="AB6400" i="14" s="1"/>
  <c r="AC6400" i="14" s="1"/>
  <c r="X1935" i="14"/>
  <c r="Y1935" i="14" s="1"/>
  <c r="AA1935" i="14" s="1"/>
  <c r="AB1935" i="14" s="1"/>
  <c r="AC1935" i="14" s="1"/>
  <c r="X2447" i="14"/>
  <c r="Y2447" i="14" s="1"/>
  <c r="AA2447" i="14" s="1"/>
  <c r="AB2447" i="14" s="1"/>
  <c r="AC2447" i="14" s="1"/>
  <c r="X2959" i="14"/>
  <c r="Y2959" i="14" s="1"/>
  <c r="AA2959" i="14" s="1"/>
  <c r="AB2959" i="14" s="1"/>
  <c r="AC2959" i="14" s="1"/>
  <c r="X3471" i="14"/>
  <c r="Y3471" i="14" s="1"/>
  <c r="AA3471" i="14" s="1"/>
  <c r="AB3471" i="14" s="1"/>
  <c r="AC3471" i="14" s="1"/>
  <c r="X4015" i="14"/>
  <c r="Y4015" i="14" s="1"/>
  <c r="AA4015" i="14" s="1"/>
  <c r="AB4015" i="14" s="1"/>
  <c r="AC4015" i="14" s="1"/>
  <c r="X4535" i="14"/>
  <c r="Y4535" i="14" s="1"/>
  <c r="AA4535" i="14" s="1"/>
  <c r="AB4535" i="14" s="1"/>
  <c r="AC4535" i="14" s="1"/>
  <c r="X5047" i="14"/>
  <c r="Y5047" i="14" s="1"/>
  <c r="AA5047" i="14" s="1"/>
  <c r="AB5047" i="14" s="1"/>
  <c r="AC5047" i="14" s="1"/>
  <c r="X5303" i="14"/>
  <c r="Y5303" i="14" s="1"/>
  <c r="AA5303" i="14" s="1"/>
  <c r="AB5303" i="14" s="1"/>
  <c r="AC5303" i="14" s="1"/>
  <c r="X5815" i="14"/>
  <c r="Y5815" i="14" s="1"/>
  <c r="AA5815" i="14" s="1"/>
  <c r="AB5815" i="14" s="1"/>
  <c r="AC5815" i="14" s="1"/>
  <c r="X6327" i="14"/>
  <c r="Y6327" i="14" s="1"/>
  <c r="AA6327" i="14" s="1"/>
  <c r="AB6327" i="14" s="1"/>
  <c r="AC6327" i="14" s="1"/>
  <c r="X6839" i="14"/>
  <c r="Y6839" i="14" s="1"/>
  <c r="AA6839" i="14" s="1"/>
  <c r="AB6839" i="14" s="1"/>
  <c r="AC6839" i="14" s="1"/>
  <c r="X7351" i="14"/>
  <c r="Y7351" i="14" s="1"/>
  <c r="AA7351" i="14" s="1"/>
  <c r="AB7351" i="14" s="1"/>
  <c r="AC7351" i="14" s="1"/>
  <c r="X7863" i="14"/>
  <c r="Y7863" i="14" s="1"/>
  <c r="AA7863" i="14" s="1"/>
  <c r="AB7863" i="14" s="1"/>
  <c r="AC7863" i="14" s="1"/>
  <c r="X8119" i="14"/>
  <c r="Y8119" i="14" s="1"/>
  <c r="AA8119" i="14" s="1"/>
  <c r="AB8119" i="14" s="1"/>
  <c r="AC8119" i="14" s="1"/>
  <c r="X654" i="14"/>
  <c r="Y654" i="14" s="1"/>
  <c r="AA654" i="14" s="1"/>
  <c r="AB654" i="14" s="1"/>
  <c r="AC654" i="14" s="1"/>
  <c r="X1673" i="14"/>
  <c r="Y1673" i="14" s="1"/>
  <c r="AA1673" i="14" s="1"/>
  <c r="AB1673" i="14" s="1"/>
  <c r="AC1673" i="14" s="1"/>
  <c r="X2700" i="14"/>
  <c r="Y2700" i="14" s="1"/>
  <c r="AA2700" i="14" s="1"/>
  <c r="AB2700" i="14" s="1"/>
  <c r="AC2700" i="14" s="1"/>
  <c r="X7736" i="14"/>
  <c r="Y7736" i="14" s="1"/>
  <c r="AA7736" i="14" s="1"/>
  <c r="AB7736" i="14" s="1"/>
  <c r="AC7736" i="14" s="1"/>
  <c r="X8236" i="14"/>
  <c r="Y8236" i="14" s="1"/>
  <c r="AA8236" i="14" s="1"/>
  <c r="AB8236" i="14" s="1"/>
  <c r="AC8236" i="14" s="1"/>
  <c r="X6114" i="14"/>
  <c r="Y6114" i="14" s="1"/>
  <c r="AA6114" i="14" s="1"/>
  <c r="AB6114" i="14" s="1"/>
  <c r="AC6114" i="14" s="1"/>
  <c r="X6850" i="14"/>
  <c r="Y6850" i="14" s="1"/>
  <c r="AA6850" i="14" s="1"/>
  <c r="AB6850" i="14" s="1"/>
  <c r="AC6850" i="14" s="1"/>
  <c r="X4802" i="14"/>
  <c r="Y4802" i="14" s="1"/>
  <c r="AA4802" i="14" s="1"/>
  <c r="AB4802" i="14" s="1"/>
  <c r="AC4802" i="14" s="1"/>
  <c r="X851" i="14"/>
  <c r="Y851" i="14" s="1"/>
  <c r="AA851" i="14" s="1"/>
  <c r="AB851" i="14" s="1"/>
  <c r="AC851" i="14" s="1"/>
  <c r="X7594" i="14"/>
  <c r="Y7594" i="14" s="1"/>
  <c r="AA7594" i="14" s="1"/>
  <c r="AB7594" i="14" s="1"/>
  <c r="AC7594" i="14" s="1"/>
  <c r="X1784" i="14"/>
  <c r="Y1784" i="14" s="1"/>
  <c r="AA1784" i="14" s="1"/>
  <c r="AB1784" i="14" s="1"/>
  <c r="AC1784" i="14" s="1"/>
  <c r="X3768" i="14"/>
  <c r="Y3768" i="14" s="1"/>
  <c r="AA3768" i="14" s="1"/>
  <c r="AB3768" i="14" s="1"/>
  <c r="AC3768" i="14" s="1"/>
  <c r="X5800" i="14"/>
  <c r="Y5800" i="14" s="1"/>
  <c r="AA5800" i="14" s="1"/>
  <c r="AB5800" i="14" s="1"/>
  <c r="AC5800" i="14" s="1"/>
  <c r="X2275" i="14"/>
  <c r="Y2275" i="14" s="1"/>
  <c r="AA2275" i="14" s="1"/>
  <c r="AB2275" i="14" s="1"/>
  <c r="AC2275" i="14" s="1"/>
  <c r="X3299" i="14"/>
  <c r="Y3299" i="14" s="1"/>
  <c r="AA3299" i="14" s="1"/>
  <c r="AB3299" i="14" s="1"/>
  <c r="AC3299" i="14" s="1"/>
  <c r="X4555" i="14"/>
  <c r="Y4555" i="14" s="1"/>
  <c r="AA4555" i="14" s="1"/>
  <c r="AB4555" i="14" s="1"/>
  <c r="AC4555" i="14" s="1"/>
  <c r="X5579" i="14"/>
  <c r="Y5579" i="14" s="1"/>
  <c r="AA5579" i="14" s="1"/>
  <c r="AB5579" i="14" s="1"/>
  <c r="AC5579" i="14" s="1"/>
  <c r="X6603" i="14"/>
  <c r="Y6603" i="14" s="1"/>
  <c r="AA6603" i="14" s="1"/>
  <c r="AB6603" i="14" s="1"/>
  <c r="AC6603" i="14" s="1"/>
  <c r="X7691" i="14"/>
  <c r="Y7691" i="14" s="1"/>
  <c r="AA7691" i="14" s="1"/>
  <c r="AB7691" i="14" s="1"/>
  <c r="AC7691" i="14" s="1"/>
  <c r="X8267" i="14"/>
  <c r="Y8267" i="14" s="1"/>
  <c r="AA8267" i="14" s="1"/>
  <c r="AB8267" i="14" s="1"/>
  <c r="AC8267" i="14" s="1"/>
  <c r="X854" i="14"/>
  <c r="Y854" i="14" s="1"/>
  <c r="AA854" i="14" s="1"/>
  <c r="AB854" i="14" s="1"/>
  <c r="AC854" i="14" s="1"/>
  <c r="X1365" i="14"/>
  <c r="Y1365" i="14" s="1"/>
  <c r="AA1365" i="14" s="1"/>
  <c r="AB1365" i="14" s="1"/>
  <c r="AC1365" i="14" s="1"/>
  <c r="X1876" i="14"/>
  <c r="Y1876" i="14" s="1"/>
  <c r="AA1876" i="14" s="1"/>
  <c r="AB1876" i="14" s="1"/>
  <c r="AC1876" i="14" s="1"/>
  <c r="X2388" i="14"/>
  <c r="Y2388" i="14" s="1"/>
  <c r="AA2388" i="14" s="1"/>
  <c r="AB2388" i="14" s="1"/>
  <c r="AC2388" i="14" s="1"/>
  <c r="X2900" i="14"/>
  <c r="Y2900" i="14" s="1"/>
  <c r="AA2900" i="14" s="1"/>
  <c r="AB2900" i="14" s="1"/>
  <c r="AC2900" i="14" s="1"/>
  <c r="X7420" i="14"/>
  <c r="Y7420" i="14" s="1"/>
  <c r="AA7420" i="14" s="1"/>
  <c r="AB7420" i="14" s="1"/>
  <c r="AC7420" i="14" s="1"/>
  <c r="X7932" i="14"/>
  <c r="Y7932" i="14" s="1"/>
  <c r="AA7932" i="14" s="1"/>
  <c r="AB7932" i="14" s="1"/>
  <c r="AC7932" i="14" s="1"/>
  <c r="X4059" i="14"/>
  <c r="Y4059" i="14" s="1"/>
  <c r="AA4059" i="14" s="1"/>
  <c r="AB4059" i="14" s="1"/>
  <c r="AC4059" i="14" s="1"/>
  <c r="X7682" i="14"/>
  <c r="Y7682" i="14" s="1"/>
  <c r="AA7682" i="14" s="1"/>
  <c r="AB7682" i="14" s="1"/>
  <c r="AC7682" i="14" s="1"/>
  <c r="X7330" i="14"/>
  <c r="Y7330" i="14" s="1"/>
  <c r="AA7330" i="14" s="1"/>
  <c r="AB7330" i="14" s="1"/>
  <c r="AC7330" i="14" s="1"/>
  <c r="X7762" i="14"/>
  <c r="Y7762" i="14" s="1"/>
  <c r="AA7762" i="14" s="1"/>
  <c r="AB7762" i="14" s="1"/>
  <c r="AC7762" i="14" s="1"/>
  <c r="X737" i="14"/>
  <c r="Y737" i="14" s="1"/>
  <c r="AA737" i="14" s="1"/>
  <c r="AB737" i="14" s="1"/>
  <c r="AC737" i="14" s="1"/>
  <c r="X1232" i="14"/>
  <c r="Y1232" i="14" s="1"/>
  <c r="AA1232" i="14" s="1"/>
  <c r="AB1232" i="14" s="1"/>
  <c r="AC1232" i="14" s="1"/>
  <c r="X1759" i="14"/>
  <c r="Y1759" i="14" s="1"/>
  <c r="AA1759" i="14" s="1"/>
  <c r="AB1759" i="14" s="1"/>
  <c r="AC1759" i="14" s="1"/>
  <c r="X1797" i="14"/>
  <c r="Y1797" i="14" s="1"/>
  <c r="AA1797" i="14" s="1"/>
  <c r="AB1797" i="14" s="1"/>
  <c r="AC1797" i="14" s="1"/>
  <c r="X2309" i="14"/>
  <c r="Y2309" i="14" s="1"/>
  <c r="AA2309" i="14" s="1"/>
  <c r="AB2309" i="14" s="1"/>
  <c r="AC2309" i="14" s="1"/>
  <c r="X2805" i="14"/>
  <c r="Y2805" i="14" s="1"/>
  <c r="AA2805" i="14" s="1"/>
  <c r="AB2805" i="14" s="1"/>
  <c r="AC2805" i="14" s="1"/>
  <c r="X3317" i="14"/>
  <c r="Y3317" i="14" s="1"/>
  <c r="AA3317" i="14" s="1"/>
  <c r="AB3317" i="14" s="1"/>
  <c r="AC3317" i="14" s="1"/>
  <c r="X7078" i="14"/>
  <c r="Y7078" i="14" s="1"/>
  <c r="AA7078" i="14" s="1"/>
  <c r="AB7078" i="14" s="1"/>
  <c r="AC7078" i="14" s="1"/>
  <c r="X7870" i="14"/>
  <c r="Y7870" i="14" s="1"/>
  <c r="AA7870" i="14" s="1"/>
  <c r="AB7870" i="14" s="1"/>
  <c r="AC7870" i="14" s="1"/>
  <c r="X3704" i="14"/>
  <c r="Y3704" i="14" s="1"/>
  <c r="AA3704" i="14" s="1"/>
  <c r="AB3704" i="14" s="1"/>
  <c r="AC3704" i="14" s="1"/>
  <c r="X7204" i="14"/>
  <c r="Y7204" i="14" s="1"/>
  <c r="AA7204" i="14" s="1"/>
  <c r="AB7204" i="14" s="1"/>
  <c r="AC7204" i="14" s="1"/>
  <c r="X492" i="14"/>
  <c r="Y492" i="14" s="1"/>
  <c r="AA492" i="14" s="1"/>
  <c r="AB492" i="14" s="1"/>
  <c r="AC492" i="14" s="1"/>
  <c r="X1946" i="14"/>
  <c r="Y1946" i="14" s="1"/>
  <c r="AA1946" i="14" s="1"/>
  <c r="AB1946" i="14" s="1"/>
  <c r="AC1946" i="14" s="1"/>
  <c r="X2458" i="14"/>
  <c r="Y2458" i="14" s="1"/>
  <c r="AA2458" i="14" s="1"/>
  <c r="AB2458" i="14" s="1"/>
  <c r="AC2458" i="14" s="1"/>
  <c r="X2986" i="14"/>
  <c r="Y2986" i="14" s="1"/>
  <c r="AA2986" i="14" s="1"/>
  <c r="AB2986" i="14" s="1"/>
  <c r="AC2986" i="14" s="1"/>
  <c r="X6410" i="14"/>
  <c r="Y6410" i="14" s="1"/>
  <c r="AA6410" i="14" s="1"/>
  <c r="AB6410" i="14" s="1"/>
  <c r="AC6410" i="14" s="1"/>
  <c r="X375" i="14"/>
  <c r="Y375" i="14" s="1"/>
  <c r="AA375" i="14" s="1"/>
  <c r="AB375" i="14" s="1"/>
  <c r="AC375" i="14" s="1"/>
  <c r="X631" i="14"/>
  <c r="Y631" i="14" s="1"/>
  <c r="AA631" i="14" s="1"/>
  <c r="AB631" i="14" s="1"/>
  <c r="AC631" i="14" s="1"/>
  <c r="X887" i="14"/>
  <c r="Y887" i="14" s="1"/>
  <c r="AA887" i="14" s="1"/>
  <c r="AB887" i="14" s="1"/>
  <c r="AC887" i="14" s="1"/>
  <c r="X1142" i="14"/>
  <c r="Y1142" i="14" s="1"/>
  <c r="AA1142" i="14" s="1"/>
  <c r="AB1142" i="14" s="1"/>
  <c r="AC1142" i="14" s="1"/>
  <c r="X224" i="14"/>
  <c r="Y224" i="14" s="1"/>
  <c r="AA224" i="14" s="1"/>
  <c r="AB224" i="14" s="1"/>
  <c r="AC224" i="14" s="1"/>
  <c r="X197" i="14"/>
  <c r="Y197" i="14" s="1"/>
  <c r="AA197" i="14" s="1"/>
  <c r="AB197" i="14" s="1"/>
  <c r="AC197" i="14" s="1"/>
  <c r="X453" i="14"/>
  <c r="Y453" i="14" s="1"/>
  <c r="AA453" i="14" s="1"/>
  <c r="AB453" i="14" s="1"/>
  <c r="AC453" i="14" s="1"/>
  <c r="X709" i="14"/>
  <c r="Y709" i="14" s="1"/>
  <c r="AA709" i="14" s="1"/>
  <c r="AB709" i="14" s="1"/>
  <c r="AC709" i="14" s="1"/>
  <c r="X965" i="14"/>
  <c r="Y965" i="14" s="1"/>
  <c r="AA965" i="14" s="1"/>
  <c r="AB965" i="14" s="1"/>
  <c r="AC965" i="14" s="1"/>
  <c r="X1220" i="14"/>
  <c r="Y1220" i="14" s="1"/>
  <c r="AA1220" i="14" s="1"/>
  <c r="AB1220" i="14" s="1"/>
  <c r="AC1220" i="14" s="1"/>
  <c r="X1476" i="14"/>
  <c r="Y1476" i="14" s="1"/>
  <c r="AA1476" i="14" s="1"/>
  <c r="AB1476" i="14" s="1"/>
  <c r="AC1476" i="14" s="1"/>
  <c r="X1731" i="14"/>
  <c r="Y1731" i="14" s="1"/>
  <c r="AA1731" i="14" s="1"/>
  <c r="AB1731" i="14" s="1"/>
  <c r="AC1731" i="14" s="1"/>
  <c r="X1514" i="14"/>
  <c r="Y1514" i="14" s="1"/>
  <c r="AA1514" i="14" s="1"/>
  <c r="AB1514" i="14" s="1"/>
  <c r="AC1514" i="14" s="1"/>
  <c r="X1769" i="14"/>
  <c r="Y1769" i="14" s="1"/>
  <c r="AA1769" i="14" s="1"/>
  <c r="AB1769" i="14" s="1"/>
  <c r="AC1769" i="14" s="1"/>
  <c r="X2025" i="14"/>
  <c r="Y2025" i="14" s="1"/>
  <c r="AA2025" i="14" s="1"/>
  <c r="AB2025" i="14" s="1"/>
  <c r="AC2025" i="14" s="1"/>
  <c r="X2281" i="14"/>
  <c r="Y2281" i="14" s="1"/>
  <c r="AA2281" i="14" s="1"/>
  <c r="AB2281" i="14" s="1"/>
  <c r="AC2281" i="14" s="1"/>
  <c r="X2537" i="14"/>
  <c r="Y2537" i="14" s="1"/>
  <c r="AA2537" i="14" s="1"/>
  <c r="AB2537" i="14" s="1"/>
  <c r="AC2537" i="14" s="1"/>
  <c r="X2793" i="14"/>
  <c r="Y2793" i="14" s="1"/>
  <c r="AA2793" i="14" s="1"/>
  <c r="AB2793" i="14" s="1"/>
  <c r="AC2793" i="14" s="1"/>
  <c r="X3049" i="14"/>
  <c r="Y3049" i="14" s="1"/>
  <c r="AA3049" i="14" s="1"/>
  <c r="AB3049" i="14" s="1"/>
  <c r="AC3049" i="14" s="1"/>
  <c r="X3305" i="14"/>
  <c r="Y3305" i="14" s="1"/>
  <c r="AA3305" i="14" s="1"/>
  <c r="AB3305" i="14" s="1"/>
  <c r="AC3305" i="14" s="1"/>
  <c r="X3561" i="14"/>
  <c r="Y3561" i="14" s="1"/>
  <c r="AA3561" i="14" s="1"/>
  <c r="AB3561" i="14" s="1"/>
  <c r="AC3561" i="14" s="1"/>
  <c r="X3817" i="14"/>
  <c r="Y3817" i="14" s="1"/>
  <c r="AA3817" i="14" s="1"/>
  <c r="AB3817" i="14" s="1"/>
  <c r="AC3817" i="14" s="1"/>
  <c r="X4073" i="14"/>
  <c r="Y4073" i="14" s="1"/>
  <c r="AA4073" i="14" s="1"/>
  <c r="AB4073" i="14" s="1"/>
  <c r="AC4073" i="14" s="1"/>
  <c r="X4329" i="14"/>
  <c r="Y4329" i="14" s="1"/>
  <c r="AA4329" i="14" s="1"/>
  <c r="AB4329" i="14" s="1"/>
  <c r="AC4329" i="14" s="1"/>
  <c r="X4585" i="14"/>
  <c r="Y4585" i="14" s="1"/>
  <c r="AA4585" i="14" s="1"/>
  <c r="AB4585" i="14" s="1"/>
  <c r="AC4585" i="14" s="1"/>
  <c r="X4841" i="14"/>
  <c r="Y4841" i="14" s="1"/>
  <c r="AA4841" i="14" s="1"/>
  <c r="AB4841" i="14" s="1"/>
  <c r="AC4841" i="14" s="1"/>
  <c r="X5097" i="14"/>
  <c r="Y5097" i="14" s="1"/>
  <c r="AA5097" i="14" s="1"/>
  <c r="AB5097" i="14" s="1"/>
  <c r="AC5097" i="14" s="1"/>
  <c r="X5353" i="14"/>
  <c r="Y5353" i="14" s="1"/>
  <c r="AA5353" i="14" s="1"/>
  <c r="AB5353" i="14" s="1"/>
  <c r="AC5353" i="14" s="1"/>
  <c r="X5609" i="14"/>
  <c r="Y5609" i="14" s="1"/>
  <c r="AA5609" i="14" s="1"/>
  <c r="AB5609" i="14" s="1"/>
  <c r="AC5609" i="14" s="1"/>
  <c r="X5865" i="14"/>
  <c r="Y5865" i="14" s="1"/>
  <c r="AA5865" i="14" s="1"/>
  <c r="AB5865" i="14" s="1"/>
  <c r="AC5865" i="14" s="1"/>
  <c r="X6121" i="14"/>
  <c r="Y6121" i="14" s="1"/>
  <c r="AA6121" i="14" s="1"/>
  <c r="AB6121" i="14" s="1"/>
  <c r="AC6121" i="14" s="1"/>
  <c r="X6377" i="14"/>
  <c r="Y6377" i="14" s="1"/>
  <c r="AA6377" i="14" s="1"/>
  <c r="AB6377" i="14" s="1"/>
  <c r="AC6377" i="14" s="1"/>
  <c r="X6633" i="14"/>
  <c r="Y6633" i="14" s="1"/>
  <c r="AA6633" i="14" s="1"/>
  <c r="AB6633" i="14" s="1"/>
  <c r="AC6633" i="14" s="1"/>
  <c r="X6889" i="14"/>
  <c r="Y6889" i="14" s="1"/>
  <c r="AA6889" i="14" s="1"/>
  <c r="AB6889" i="14" s="1"/>
  <c r="AC6889" i="14" s="1"/>
  <c r="X7145" i="14"/>
  <c r="Y7145" i="14" s="1"/>
  <c r="AA7145" i="14" s="1"/>
  <c r="AB7145" i="14" s="1"/>
  <c r="AC7145" i="14" s="1"/>
  <c r="X7401" i="14"/>
  <c r="Y7401" i="14" s="1"/>
  <c r="AA7401" i="14" s="1"/>
  <c r="AB7401" i="14" s="1"/>
  <c r="AC7401" i="14" s="1"/>
  <c r="X7657" i="14"/>
  <c r="Y7657" i="14" s="1"/>
  <c r="AA7657" i="14" s="1"/>
  <c r="AB7657" i="14" s="1"/>
  <c r="AC7657" i="14" s="1"/>
  <c r="X7913" i="14"/>
  <c r="Y7913" i="14" s="1"/>
  <c r="AA7913" i="14" s="1"/>
  <c r="AB7913" i="14" s="1"/>
  <c r="AC7913" i="14" s="1"/>
  <c r="X8169" i="14"/>
  <c r="Y8169" i="14" s="1"/>
  <c r="AA8169" i="14" s="1"/>
  <c r="AB8169" i="14" s="1"/>
  <c r="AC8169" i="14" s="1"/>
  <c r="X6350" i="14"/>
  <c r="Y6350" i="14" s="1"/>
  <c r="AA6350" i="14" s="1"/>
  <c r="AB6350" i="14" s="1"/>
  <c r="AC6350" i="14" s="1"/>
  <c r="X6890" i="14"/>
  <c r="Y6890" i="14" s="1"/>
  <c r="AA6890" i="14" s="1"/>
  <c r="AB6890" i="14" s="1"/>
  <c r="AC6890" i="14" s="1"/>
  <c r="X7230" i="14"/>
  <c r="Y7230" i="14" s="1"/>
  <c r="AA7230" i="14" s="1"/>
  <c r="AB7230" i="14" s="1"/>
  <c r="AC7230" i="14" s="1"/>
  <c r="X7678" i="14"/>
  <c r="Y7678" i="14" s="1"/>
  <c r="AA7678" i="14" s="1"/>
  <c r="AB7678" i="14" s="1"/>
  <c r="AC7678" i="14" s="1"/>
  <c r="X8182" i="14"/>
  <c r="Y8182" i="14" s="1"/>
  <c r="AA8182" i="14" s="1"/>
  <c r="AB8182" i="14" s="1"/>
  <c r="AC8182" i="14" s="1"/>
  <c r="X3520" i="14"/>
  <c r="Y3520" i="14" s="1"/>
  <c r="AA3520" i="14" s="1"/>
  <c r="AB3520" i="14" s="1"/>
  <c r="AC3520" i="14" s="1"/>
  <c r="X4024" i="14"/>
  <c r="Y4024" i="14" s="1"/>
  <c r="AA4024" i="14" s="1"/>
  <c r="AB4024" i="14" s="1"/>
  <c r="AC4024" i="14" s="1"/>
  <c r="X4540" i="14"/>
  <c r="Y4540" i="14" s="1"/>
  <c r="AA4540" i="14" s="1"/>
  <c r="AB4540" i="14" s="1"/>
  <c r="AC4540" i="14" s="1"/>
  <c r="X5064" i="14"/>
  <c r="Y5064" i="14" s="1"/>
  <c r="AA5064" i="14" s="1"/>
  <c r="AB5064" i="14" s="1"/>
  <c r="AC5064" i="14" s="1"/>
  <c r="X5580" i="14"/>
  <c r="Y5580" i="14" s="1"/>
  <c r="AA5580" i="14" s="1"/>
  <c r="AB5580" i="14" s="1"/>
  <c r="AC5580" i="14" s="1"/>
  <c r="X6092" i="14"/>
  <c r="Y6092" i="14" s="1"/>
  <c r="AA6092" i="14" s="1"/>
  <c r="AB6092" i="14" s="1"/>
  <c r="AC6092" i="14" s="1"/>
  <c r="X6600" i="14"/>
  <c r="Y6600" i="14" s="1"/>
  <c r="AA6600" i="14" s="1"/>
  <c r="AB6600" i="14" s="1"/>
  <c r="AC6600" i="14" s="1"/>
  <c r="X7100" i="14"/>
  <c r="Y7100" i="14" s="1"/>
  <c r="AA7100" i="14" s="1"/>
  <c r="AB7100" i="14" s="1"/>
  <c r="AC7100" i="14" s="1"/>
  <c r="X7628" i="14"/>
  <c r="Y7628" i="14" s="1"/>
  <c r="AA7628" i="14" s="1"/>
  <c r="AB7628" i="14" s="1"/>
  <c r="AC7628" i="14" s="1"/>
  <c r="X8152" i="14"/>
  <c r="Y8152" i="14" s="1"/>
  <c r="AA8152" i="14" s="1"/>
  <c r="AB8152" i="14" s="1"/>
  <c r="AC8152" i="14" s="1"/>
  <c r="X560" i="14"/>
  <c r="Y560" i="14" s="1"/>
  <c r="AA560" i="14" s="1"/>
  <c r="AB560" i="14" s="1"/>
  <c r="AC560" i="14" s="1"/>
  <c r="X816" i="14"/>
  <c r="Y816" i="14" s="1"/>
  <c r="AA816" i="14" s="1"/>
  <c r="AB816" i="14" s="1"/>
  <c r="AC816" i="14" s="1"/>
  <c r="X1071" i="14"/>
  <c r="Y1071" i="14" s="1"/>
  <c r="AA1071" i="14" s="1"/>
  <c r="AB1071" i="14" s="1"/>
  <c r="AC1071" i="14" s="1"/>
  <c r="X1327" i="14"/>
  <c r="Y1327" i="14" s="1"/>
  <c r="AA1327" i="14" s="1"/>
  <c r="AB1327" i="14" s="1"/>
  <c r="AC1327" i="14" s="1"/>
  <c r="X1583" i="14"/>
  <c r="Y1583" i="14" s="1"/>
  <c r="AA1583" i="14" s="1"/>
  <c r="AB1583" i="14" s="1"/>
  <c r="AC1583" i="14" s="1"/>
  <c r="X1838" i="14"/>
  <c r="Y1838" i="14" s="1"/>
  <c r="AA1838" i="14" s="1"/>
  <c r="AB1838" i="14" s="1"/>
  <c r="AC1838" i="14" s="1"/>
  <c r="X2094" i="14"/>
  <c r="Y2094" i="14" s="1"/>
  <c r="AA2094" i="14" s="1"/>
  <c r="AB2094" i="14" s="1"/>
  <c r="AC2094" i="14" s="1"/>
  <c r="X2350" i="14"/>
  <c r="Y2350" i="14" s="1"/>
  <c r="AA2350" i="14" s="1"/>
  <c r="AB2350" i="14" s="1"/>
  <c r="AC2350" i="14" s="1"/>
  <c r="X2606" i="14"/>
  <c r="Y2606" i="14" s="1"/>
  <c r="AA2606" i="14" s="1"/>
  <c r="AB2606" i="14" s="1"/>
  <c r="AC2606" i="14" s="1"/>
  <c r="X2862" i="14"/>
  <c r="Y2862" i="14" s="1"/>
  <c r="AA2862" i="14" s="1"/>
  <c r="AB2862" i="14" s="1"/>
  <c r="AC2862" i="14" s="1"/>
  <c r="X3118" i="14"/>
  <c r="Y3118" i="14" s="1"/>
  <c r="AA3118" i="14" s="1"/>
  <c r="AB3118" i="14" s="1"/>
  <c r="AC3118" i="14" s="1"/>
  <c r="X3374" i="14"/>
  <c r="Y3374" i="14" s="1"/>
  <c r="AA3374" i="14" s="1"/>
  <c r="AB3374" i="14" s="1"/>
  <c r="AC3374" i="14" s="1"/>
  <c r="X3630" i="14"/>
  <c r="Y3630" i="14" s="1"/>
  <c r="AA3630" i="14" s="1"/>
  <c r="AB3630" i="14" s="1"/>
  <c r="AC3630" i="14" s="1"/>
  <c r="X3886" i="14"/>
  <c r="Y3886" i="14" s="1"/>
  <c r="AA3886" i="14" s="1"/>
  <c r="AB3886" i="14" s="1"/>
  <c r="AC3886" i="14" s="1"/>
  <c r="X4166" i="14"/>
  <c r="Y4166" i="14" s="1"/>
  <c r="AA4166" i="14" s="1"/>
  <c r="AB4166" i="14" s="1"/>
  <c r="AC4166" i="14" s="1"/>
  <c r="X4506" i="14"/>
  <c r="Y4506" i="14" s="1"/>
  <c r="AA4506" i="14" s="1"/>
  <c r="AB4506" i="14" s="1"/>
  <c r="AC4506" i="14" s="1"/>
  <c r="X4846" i="14"/>
  <c r="Y4846" i="14" s="1"/>
  <c r="AA4846" i="14" s="1"/>
  <c r="AB4846" i="14" s="1"/>
  <c r="AC4846" i="14" s="1"/>
  <c r="X5190" i="14"/>
  <c r="Y5190" i="14" s="1"/>
  <c r="AA5190" i="14" s="1"/>
  <c r="AB5190" i="14" s="1"/>
  <c r="AC5190" i="14" s="1"/>
  <c r="X5530" i="14"/>
  <c r="Y5530" i="14" s="1"/>
  <c r="AA5530" i="14" s="1"/>
  <c r="AB5530" i="14" s="1"/>
  <c r="AC5530" i="14" s="1"/>
  <c r="X5870" i="14"/>
  <c r="Y5870" i="14" s="1"/>
  <c r="AA5870" i="14" s="1"/>
  <c r="AB5870" i="14" s="1"/>
  <c r="AC5870" i="14" s="1"/>
  <c r="X6254" i="14"/>
  <c r="Y6254" i="14" s="1"/>
  <c r="AA6254" i="14" s="1"/>
  <c r="AB6254" i="14" s="1"/>
  <c r="AC6254" i="14" s="1"/>
  <c r="X7654" i="14"/>
  <c r="Y7654" i="14" s="1"/>
  <c r="AA7654" i="14" s="1"/>
  <c r="AB7654" i="14" s="1"/>
  <c r="AC7654" i="14" s="1"/>
  <c r="X134" i="14"/>
  <c r="Y134" i="14" s="1"/>
  <c r="AA134" i="14" s="1"/>
  <c r="AB134" i="14" s="1"/>
  <c r="AC134" i="14" s="1"/>
  <c r="X642" i="14"/>
  <c r="Y642" i="14" s="1"/>
  <c r="AA642" i="14" s="1"/>
  <c r="AB642" i="14" s="1"/>
  <c r="AC642" i="14" s="1"/>
  <c r="X1153" i="14"/>
  <c r="Y1153" i="14" s="1"/>
  <c r="AA1153" i="14" s="1"/>
  <c r="AB1153" i="14" s="1"/>
  <c r="AC1153" i="14" s="1"/>
  <c r="X1669" i="14"/>
  <c r="Y1669" i="14" s="1"/>
  <c r="AA1669" i="14" s="1"/>
  <c r="AB1669" i="14" s="1"/>
  <c r="AC1669" i="14" s="1"/>
  <c r="X2172" i="14"/>
  <c r="Y2172" i="14" s="1"/>
  <c r="AA2172" i="14" s="1"/>
  <c r="AB2172" i="14" s="1"/>
  <c r="AC2172" i="14" s="1"/>
  <c r="X2688" i="14"/>
  <c r="Y2688" i="14" s="1"/>
  <c r="AA2688" i="14" s="1"/>
  <c r="AB2688" i="14" s="1"/>
  <c r="AC2688" i="14" s="1"/>
  <c r="X3168" i="14"/>
  <c r="Y3168" i="14" s="1"/>
  <c r="AA3168" i="14" s="1"/>
  <c r="AB3168" i="14" s="1"/>
  <c r="AC3168" i="14" s="1"/>
  <c r="X3644" i="14"/>
  <c r="Y3644" i="14" s="1"/>
  <c r="AA3644" i="14" s="1"/>
  <c r="AB3644" i="14" s="1"/>
  <c r="AC3644" i="14" s="1"/>
  <c r="X4168" i="14"/>
  <c r="Y4168" i="14" s="1"/>
  <c r="AA4168" i="14" s="1"/>
  <c r="AB4168" i="14" s="1"/>
  <c r="AC4168" i="14" s="1"/>
  <c r="X4668" i="14"/>
  <c r="Y4668" i="14" s="1"/>
  <c r="AA4668" i="14" s="1"/>
  <c r="AB4668" i="14" s="1"/>
  <c r="AC4668" i="14" s="1"/>
  <c r="X5172" i="14"/>
  <c r="Y5172" i="14" s="1"/>
  <c r="AA5172" i="14" s="1"/>
  <c r="AB5172" i="14" s="1"/>
  <c r="AC5172" i="14" s="1"/>
  <c r="X5680" i="14"/>
  <c r="Y5680" i="14" s="1"/>
  <c r="AA5680" i="14" s="1"/>
  <c r="AB5680" i="14" s="1"/>
  <c r="AC5680" i="14" s="1"/>
  <c r="X6192" i="14"/>
  <c r="Y6192" i="14" s="1"/>
  <c r="AA6192" i="14" s="1"/>
  <c r="AB6192" i="14" s="1"/>
  <c r="AC6192" i="14" s="1"/>
  <c r="X6708" i="14"/>
  <c r="Y6708" i="14" s="1"/>
  <c r="AA6708" i="14" s="1"/>
  <c r="AB6708" i="14" s="1"/>
  <c r="AC6708" i="14" s="1"/>
  <c r="X1831" i="14"/>
  <c r="Y1831" i="14" s="1"/>
  <c r="AA1831" i="14" s="1"/>
  <c r="AB1831" i="14" s="1"/>
  <c r="AC1831" i="14" s="1"/>
  <c r="X2087" i="14"/>
  <c r="Y2087" i="14" s="1"/>
  <c r="AA2087" i="14" s="1"/>
  <c r="AB2087" i="14" s="1"/>
  <c r="AC2087" i="14" s="1"/>
  <c r="X2343" i="14"/>
  <c r="Y2343" i="14" s="1"/>
  <c r="AA2343" i="14" s="1"/>
  <c r="AB2343" i="14" s="1"/>
  <c r="AC2343" i="14" s="1"/>
  <c r="X2599" i="14"/>
  <c r="Y2599" i="14" s="1"/>
  <c r="AA2599" i="14" s="1"/>
  <c r="AB2599" i="14" s="1"/>
  <c r="AC2599" i="14" s="1"/>
  <c r="X2855" i="14"/>
  <c r="Y2855" i="14" s="1"/>
  <c r="AA2855" i="14" s="1"/>
  <c r="AB2855" i="14" s="1"/>
  <c r="AC2855" i="14" s="1"/>
  <c r="X3111" i="14"/>
  <c r="Y3111" i="14" s="1"/>
  <c r="AA3111" i="14" s="1"/>
  <c r="AB3111" i="14" s="1"/>
  <c r="AC3111" i="14" s="1"/>
  <c r="X3367" i="14"/>
  <c r="Y3367" i="14" s="1"/>
  <c r="AA3367" i="14" s="1"/>
  <c r="AB3367" i="14" s="1"/>
  <c r="AC3367" i="14" s="1"/>
  <c r="X3623" i="14"/>
  <c r="Y3623" i="14" s="1"/>
  <c r="AA3623" i="14" s="1"/>
  <c r="AB3623" i="14" s="1"/>
  <c r="AC3623" i="14" s="1"/>
  <c r="X3895" i="14"/>
  <c r="Y3895" i="14" s="1"/>
  <c r="AA3895" i="14" s="1"/>
  <c r="AB3895" i="14" s="1"/>
  <c r="AC3895" i="14" s="1"/>
  <c r="X4175" i="14"/>
  <c r="Y4175" i="14" s="1"/>
  <c r="AA4175" i="14" s="1"/>
  <c r="AB4175" i="14" s="1"/>
  <c r="AC4175" i="14" s="1"/>
  <c r="X4431" i="14"/>
  <c r="Y4431" i="14" s="1"/>
  <c r="AA4431" i="14" s="1"/>
  <c r="AB4431" i="14" s="1"/>
  <c r="AC4431" i="14" s="1"/>
  <c r="X4687" i="14"/>
  <c r="Y4687" i="14" s="1"/>
  <c r="AA4687" i="14" s="1"/>
  <c r="AB4687" i="14" s="1"/>
  <c r="AC4687" i="14" s="1"/>
  <c r="X4943" i="14"/>
  <c r="Y4943" i="14" s="1"/>
  <c r="AA4943" i="14" s="1"/>
  <c r="AB4943" i="14" s="1"/>
  <c r="AC4943" i="14" s="1"/>
  <c r="X5199" i="14"/>
  <c r="Y5199" i="14" s="1"/>
  <c r="AA5199" i="14" s="1"/>
  <c r="AB5199" i="14" s="1"/>
  <c r="AC5199" i="14" s="1"/>
  <c r="X5455" i="14"/>
  <c r="Y5455" i="14" s="1"/>
  <c r="AA5455" i="14" s="1"/>
  <c r="AB5455" i="14" s="1"/>
  <c r="AC5455" i="14" s="1"/>
  <c r="X5711" i="14"/>
  <c r="Y5711" i="14" s="1"/>
  <c r="AA5711" i="14" s="1"/>
  <c r="AB5711" i="14" s="1"/>
  <c r="AC5711" i="14" s="1"/>
  <c r="X5967" i="14"/>
  <c r="Y5967" i="14" s="1"/>
  <c r="AA5967" i="14" s="1"/>
  <c r="AB5967" i="14" s="1"/>
  <c r="AC5967" i="14" s="1"/>
  <c r="X6223" i="14"/>
  <c r="Y6223" i="14" s="1"/>
  <c r="AA6223" i="14" s="1"/>
  <c r="AB6223" i="14" s="1"/>
  <c r="AC6223" i="14" s="1"/>
  <c r="X6479" i="14"/>
  <c r="Y6479" i="14" s="1"/>
  <c r="AA6479" i="14" s="1"/>
  <c r="AB6479" i="14" s="1"/>
  <c r="AC6479" i="14" s="1"/>
  <c r="X6735" i="14"/>
  <c r="Y6735" i="14" s="1"/>
  <c r="AA6735" i="14" s="1"/>
  <c r="AB6735" i="14" s="1"/>
  <c r="AC6735" i="14" s="1"/>
  <c r="X6991" i="14"/>
  <c r="Y6991" i="14" s="1"/>
  <c r="AA6991" i="14" s="1"/>
  <c r="AB6991" i="14" s="1"/>
  <c r="AC6991" i="14" s="1"/>
  <c r="X7247" i="14"/>
  <c r="Y7247" i="14" s="1"/>
  <c r="AA7247" i="14" s="1"/>
  <c r="AB7247" i="14" s="1"/>
  <c r="AC7247" i="14" s="1"/>
  <c r="X7503" i="14"/>
  <c r="Y7503" i="14" s="1"/>
  <c r="AA7503" i="14" s="1"/>
  <c r="AB7503" i="14" s="1"/>
  <c r="AC7503" i="14" s="1"/>
  <c r="X7759" i="14"/>
  <c r="Y7759" i="14" s="1"/>
  <c r="AA7759" i="14" s="1"/>
  <c r="AB7759" i="14" s="1"/>
  <c r="AC7759" i="14" s="1"/>
  <c r="X8015" i="14"/>
  <c r="Y8015" i="14" s="1"/>
  <c r="AA8015" i="14" s="1"/>
  <c r="AB8015" i="14" s="1"/>
  <c r="AC8015" i="14" s="1"/>
  <c r="X8271" i="14"/>
  <c r="Y8271" i="14" s="1"/>
  <c r="AA8271" i="14" s="1"/>
  <c r="AB8271" i="14" s="1"/>
  <c r="AC8271" i="14" s="1"/>
  <c r="X474" i="14"/>
  <c r="Y474" i="14" s="1"/>
  <c r="AA474" i="14" s="1"/>
  <c r="AB474" i="14" s="1"/>
  <c r="AC474" i="14" s="1"/>
  <c r="X990" i="14"/>
  <c r="Y990" i="14" s="1"/>
  <c r="AA990" i="14" s="1"/>
  <c r="AB990" i="14" s="1"/>
  <c r="AC990" i="14" s="1"/>
  <c r="X1497" i="14"/>
  <c r="Y1497" i="14" s="1"/>
  <c r="AA1497" i="14" s="1"/>
  <c r="AB1497" i="14" s="1"/>
  <c r="AC1497" i="14" s="1"/>
  <c r="X2012" i="14"/>
  <c r="Y2012" i="14" s="1"/>
  <c r="AA2012" i="14" s="1"/>
  <c r="AB2012" i="14" s="1"/>
  <c r="AC2012" i="14" s="1"/>
  <c r="X2524" i="14"/>
  <c r="Y2524" i="14" s="1"/>
  <c r="AA2524" i="14" s="1"/>
  <c r="AB2524" i="14" s="1"/>
  <c r="AC2524" i="14" s="1"/>
  <c r="X3032" i="14"/>
  <c r="Y3032" i="14" s="1"/>
  <c r="AA3032" i="14" s="1"/>
  <c r="AB3032" i="14" s="1"/>
  <c r="AC3032" i="14" s="1"/>
  <c r="X7560" i="14"/>
  <c r="Y7560" i="14" s="1"/>
  <c r="AA7560" i="14" s="1"/>
  <c r="AB7560" i="14" s="1"/>
  <c r="AC7560" i="14" s="1"/>
  <c r="X8064" i="14"/>
  <c r="Y8064" i="14" s="1"/>
  <c r="AA8064" i="14" s="1"/>
  <c r="AB8064" i="14" s="1"/>
  <c r="AC8064" i="14" s="1"/>
  <c r="X4978" i="14"/>
  <c r="Y4978" i="14" s="1"/>
  <c r="AA4978" i="14" s="1"/>
  <c r="AB4978" i="14" s="1"/>
  <c r="AC4978" i="14" s="1"/>
  <c r="X4498" i="14"/>
  <c r="Y4498" i="14" s="1"/>
  <c r="AA4498" i="14" s="1"/>
  <c r="AB4498" i="14" s="1"/>
  <c r="AC4498" i="14" s="1"/>
  <c r="X4210" i="14"/>
  <c r="Y4210" i="14" s="1"/>
  <c r="AA4210" i="14" s="1"/>
  <c r="AB4210" i="14" s="1"/>
  <c r="AC4210" i="14" s="1"/>
  <c r="X187" i="14"/>
  <c r="Y187" i="14" s="1"/>
  <c r="AA187" i="14" s="1"/>
  <c r="AB187" i="14" s="1"/>
  <c r="AC187" i="14" s="1"/>
  <c r="X443" i="14"/>
  <c r="Y443" i="14" s="1"/>
  <c r="AA443" i="14" s="1"/>
  <c r="AB443" i="14" s="1"/>
  <c r="AC443" i="14" s="1"/>
  <c r="X699" i="14"/>
  <c r="Y699" i="14" s="1"/>
  <c r="AA699" i="14" s="1"/>
  <c r="AB699" i="14" s="1"/>
  <c r="AC699" i="14" s="1"/>
  <c r="X955" i="14"/>
  <c r="Y955" i="14" s="1"/>
  <c r="AA955" i="14" s="1"/>
  <c r="AB955" i="14" s="1"/>
  <c r="AC955" i="14" s="1"/>
  <c r="X1210" i="14"/>
  <c r="Y1210" i="14" s="1"/>
  <c r="AA1210" i="14" s="1"/>
  <c r="AB1210" i="14" s="1"/>
  <c r="AC1210" i="14" s="1"/>
  <c r="X292" i="14"/>
  <c r="Y292" i="14" s="1"/>
  <c r="AA292" i="14" s="1"/>
  <c r="AB292" i="14" s="1"/>
  <c r="AC292" i="14" s="1"/>
  <c r="X265" i="14"/>
  <c r="Y265" i="14" s="1"/>
  <c r="AA265" i="14" s="1"/>
  <c r="AB265" i="14" s="1"/>
  <c r="AC265" i="14" s="1"/>
  <c r="X521" i="14"/>
  <c r="Y521" i="14" s="1"/>
  <c r="AA521" i="14" s="1"/>
  <c r="AB521" i="14" s="1"/>
  <c r="AC521" i="14" s="1"/>
  <c r="X777" i="14"/>
  <c r="Y777" i="14" s="1"/>
  <c r="AA777" i="14" s="1"/>
  <c r="AB777" i="14" s="1"/>
  <c r="AC777" i="14" s="1"/>
  <c r="X1033" i="14"/>
  <c r="Y1033" i="14" s="1"/>
  <c r="AA1033" i="14" s="1"/>
  <c r="AB1033" i="14" s="1"/>
  <c r="AC1033" i="14" s="1"/>
  <c r="X1288" i="14"/>
  <c r="Y1288" i="14" s="1"/>
  <c r="AA1288" i="14" s="1"/>
  <c r="AB1288" i="14" s="1"/>
  <c r="AC1288" i="14" s="1"/>
  <c r="X1544" i="14"/>
  <c r="Y1544" i="14" s="1"/>
  <c r="AA1544" i="14" s="1"/>
  <c r="AB1544" i="14" s="1"/>
  <c r="AC1544" i="14" s="1"/>
  <c r="X1326" i="14"/>
  <c r="Y1326" i="14" s="1"/>
  <c r="AA1326" i="14" s="1"/>
  <c r="AB1326" i="14" s="1"/>
  <c r="AC1326" i="14" s="1"/>
  <c r="X1582" i="14"/>
  <c r="Y1582" i="14" s="1"/>
  <c r="AA1582" i="14" s="1"/>
  <c r="AB1582" i="14" s="1"/>
  <c r="AC1582" i="14" s="1"/>
  <c r="X1837" i="14"/>
  <c r="Y1837" i="14" s="1"/>
  <c r="AA1837" i="14" s="1"/>
  <c r="AB1837" i="14" s="1"/>
  <c r="AC1837" i="14" s="1"/>
  <c r="X2093" i="14"/>
  <c r="Y2093" i="14" s="1"/>
  <c r="AA2093" i="14" s="1"/>
  <c r="AB2093" i="14" s="1"/>
  <c r="AC2093" i="14" s="1"/>
  <c r="X2349" i="14"/>
  <c r="Y2349" i="14" s="1"/>
  <c r="AA2349" i="14" s="1"/>
  <c r="AB2349" i="14" s="1"/>
  <c r="AC2349" i="14" s="1"/>
  <c r="X2605" i="14"/>
  <c r="Y2605" i="14" s="1"/>
  <c r="AA2605" i="14" s="1"/>
  <c r="AB2605" i="14" s="1"/>
  <c r="AC2605" i="14" s="1"/>
  <c r="X2861" i="14"/>
  <c r="Y2861" i="14" s="1"/>
  <c r="AA2861" i="14" s="1"/>
  <c r="AB2861" i="14" s="1"/>
  <c r="AC2861" i="14" s="1"/>
  <c r="X3117" i="14"/>
  <c r="Y3117" i="14" s="1"/>
  <c r="AA3117" i="14" s="1"/>
  <c r="AB3117" i="14" s="1"/>
  <c r="AC3117" i="14" s="1"/>
  <c r="X3373" i="14"/>
  <c r="Y3373" i="14" s="1"/>
  <c r="AA3373" i="14" s="1"/>
  <c r="AB3373" i="14" s="1"/>
  <c r="AC3373" i="14" s="1"/>
  <c r="X3629" i="14"/>
  <c r="Y3629" i="14" s="1"/>
  <c r="AA3629" i="14" s="1"/>
  <c r="AB3629" i="14" s="1"/>
  <c r="AC3629" i="14" s="1"/>
  <c r="X3885" i="14"/>
  <c r="Y3885" i="14" s="1"/>
  <c r="AA3885" i="14" s="1"/>
  <c r="AB3885" i="14" s="1"/>
  <c r="AC3885" i="14" s="1"/>
  <c r="X4141" i="14"/>
  <c r="Y4141" i="14" s="1"/>
  <c r="AA4141" i="14" s="1"/>
  <c r="AB4141" i="14" s="1"/>
  <c r="AC4141" i="14" s="1"/>
  <c r="X4397" i="14"/>
  <c r="Y4397" i="14" s="1"/>
  <c r="AA4397" i="14" s="1"/>
  <c r="AB4397" i="14" s="1"/>
  <c r="AC4397" i="14" s="1"/>
  <c r="X4653" i="14"/>
  <c r="Y4653" i="14" s="1"/>
  <c r="AA4653" i="14" s="1"/>
  <c r="AB4653" i="14" s="1"/>
  <c r="AC4653" i="14" s="1"/>
  <c r="X4909" i="14"/>
  <c r="Y4909" i="14" s="1"/>
  <c r="AA4909" i="14" s="1"/>
  <c r="AB4909" i="14" s="1"/>
  <c r="AC4909" i="14" s="1"/>
  <c r="X5165" i="14"/>
  <c r="Y5165" i="14" s="1"/>
  <c r="AA5165" i="14" s="1"/>
  <c r="AB5165" i="14" s="1"/>
  <c r="AC5165" i="14" s="1"/>
  <c r="X5421" i="14"/>
  <c r="Y5421" i="14" s="1"/>
  <c r="AA5421" i="14" s="1"/>
  <c r="AB5421" i="14" s="1"/>
  <c r="AC5421" i="14" s="1"/>
  <c r="X5677" i="14"/>
  <c r="Y5677" i="14" s="1"/>
  <c r="AA5677" i="14" s="1"/>
  <c r="AB5677" i="14" s="1"/>
  <c r="AC5677" i="14" s="1"/>
  <c r="X5933" i="14"/>
  <c r="Y5933" i="14" s="1"/>
  <c r="AA5933" i="14" s="1"/>
  <c r="AB5933" i="14" s="1"/>
  <c r="AC5933" i="14" s="1"/>
  <c r="X6189" i="14"/>
  <c r="Y6189" i="14" s="1"/>
  <c r="AA6189" i="14" s="1"/>
  <c r="AB6189" i="14" s="1"/>
  <c r="AC6189" i="14" s="1"/>
  <c r="X6445" i="14"/>
  <c r="Y6445" i="14" s="1"/>
  <c r="AA6445" i="14" s="1"/>
  <c r="AB6445" i="14" s="1"/>
  <c r="AC6445" i="14" s="1"/>
  <c r="X6701" i="14"/>
  <c r="Y6701" i="14" s="1"/>
  <c r="AA6701" i="14" s="1"/>
  <c r="AB6701" i="14" s="1"/>
  <c r="AC6701" i="14" s="1"/>
  <c r="X6957" i="14"/>
  <c r="Y6957" i="14" s="1"/>
  <c r="AA6957" i="14" s="1"/>
  <c r="AB6957" i="14" s="1"/>
  <c r="AC6957" i="14" s="1"/>
  <c r="X7213" i="14"/>
  <c r="Y7213" i="14" s="1"/>
  <c r="AA7213" i="14" s="1"/>
  <c r="AB7213" i="14" s="1"/>
  <c r="AC7213" i="14" s="1"/>
  <c r="X7469" i="14"/>
  <c r="Y7469" i="14" s="1"/>
  <c r="AA7469" i="14" s="1"/>
  <c r="AB7469" i="14" s="1"/>
  <c r="AC7469" i="14" s="1"/>
  <c r="X7725" i="14"/>
  <c r="Y7725" i="14" s="1"/>
  <c r="AA7725" i="14" s="1"/>
  <c r="AB7725" i="14" s="1"/>
  <c r="AC7725" i="14" s="1"/>
  <c r="X7981" i="14"/>
  <c r="Y7981" i="14" s="1"/>
  <c r="AA7981" i="14" s="1"/>
  <c r="AB7981" i="14" s="1"/>
  <c r="AC7981" i="14" s="1"/>
  <c r="X8237" i="14"/>
  <c r="Y8237" i="14" s="1"/>
  <c r="AA8237" i="14" s="1"/>
  <c r="AB8237" i="14" s="1"/>
  <c r="AC8237" i="14" s="1"/>
  <c r="X6518" i="14"/>
  <c r="Y6518" i="14" s="1"/>
  <c r="AA6518" i="14" s="1"/>
  <c r="AB6518" i="14" s="1"/>
  <c r="AC6518" i="14" s="1"/>
  <c r="X6982" i="14"/>
  <c r="Y6982" i="14" s="1"/>
  <c r="AA6982" i="14" s="1"/>
  <c r="AB6982" i="14" s="1"/>
  <c r="AC6982" i="14" s="1"/>
  <c r="X7322" i="14"/>
  <c r="Y7322" i="14" s="1"/>
  <c r="AA7322" i="14" s="1"/>
  <c r="AB7322" i="14" s="1"/>
  <c r="AC7322" i="14" s="1"/>
  <c r="X7818" i="14"/>
  <c r="Y7818" i="14" s="1"/>
  <c r="AA7818" i="14" s="1"/>
  <c r="AB7818" i="14" s="1"/>
  <c r="AC7818" i="14" s="1"/>
  <c r="X8314" i="14"/>
  <c r="Y8314" i="14" s="1"/>
  <c r="AA8314" i="14" s="1"/>
  <c r="AB8314" i="14" s="1"/>
  <c r="AC8314" i="14" s="1"/>
  <c r="X3656" i="14"/>
  <c r="Y3656" i="14" s="1"/>
  <c r="AA3656" i="14" s="1"/>
  <c r="AB3656" i="14" s="1"/>
  <c r="AC3656" i="14" s="1"/>
  <c r="X4156" i="14"/>
  <c r="Y4156" i="14" s="1"/>
  <c r="AA4156" i="14" s="1"/>
  <c r="AB4156" i="14" s="1"/>
  <c r="AC4156" i="14" s="1"/>
  <c r="X4680" i="14"/>
  <c r="Y4680" i="14" s="1"/>
  <c r="AA4680" i="14" s="1"/>
  <c r="AB4680" i="14" s="1"/>
  <c r="AC4680" i="14" s="1"/>
  <c r="X5200" i="14"/>
  <c r="Y5200" i="14" s="1"/>
  <c r="AA5200" i="14" s="1"/>
  <c r="AB5200" i="14" s="1"/>
  <c r="AC5200" i="14" s="1"/>
  <c r="X5716" i="14"/>
  <c r="Y5716" i="14" s="1"/>
  <c r="AA5716" i="14" s="1"/>
  <c r="AB5716" i="14" s="1"/>
  <c r="AC5716" i="14" s="1"/>
  <c r="X6228" i="14"/>
  <c r="Y6228" i="14" s="1"/>
  <c r="AA6228" i="14" s="1"/>
  <c r="AB6228" i="14" s="1"/>
  <c r="AC6228" i="14" s="1"/>
  <c r="X6736" i="14"/>
  <c r="Y6736" i="14" s="1"/>
  <c r="AA6736" i="14" s="1"/>
  <c r="AB6736" i="14" s="1"/>
  <c r="AC6736" i="14" s="1"/>
  <c r="X7252" i="14"/>
  <c r="Y7252" i="14" s="1"/>
  <c r="AA7252" i="14" s="1"/>
  <c r="AB7252" i="14" s="1"/>
  <c r="AC7252" i="14" s="1"/>
  <c r="X7768" i="14"/>
  <c r="Y7768" i="14" s="1"/>
  <c r="AA7768" i="14" s="1"/>
  <c r="AB7768" i="14" s="1"/>
  <c r="AC7768" i="14" s="1"/>
  <c r="X8288" i="14"/>
  <c r="Y8288" i="14" s="1"/>
  <c r="AA8288" i="14" s="1"/>
  <c r="AB8288" i="14" s="1"/>
  <c r="AC8288" i="14" s="1"/>
  <c r="X628" i="14"/>
  <c r="Y628" i="14" s="1"/>
  <c r="AA628" i="14" s="1"/>
  <c r="AB628" i="14" s="1"/>
  <c r="AC628" i="14" s="1"/>
  <c r="X884" i="14"/>
  <c r="Y884" i="14" s="1"/>
  <c r="AA884" i="14" s="1"/>
  <c r="AB884" i="14" s="1"/>
  <c r="AC884" i="14" s="1"/>
  <c r="X1139" i="14"/>
  <c r="Y1139" i="14" s="1"/>
  <c r="AA1139" i="14" s="1"/>
  <c r="AB1139" i="14" s="1"/>
  <c r="AC1139" i="14" s="1"/>
  <c r="X1395" i="14"/>
  <c r="Y1395" i="14" s="1"/>
  <c r="AA1395" i="14" s="1"/>
  <c r="AB1395" i="14" s="1"/>
  <c r="AC1395" i="14" s="1"/>
  <c r="X1651" i="14"/>
  <c r="Y1651" i="14" s="1"/>
  <c r="AA1651" i="14" s="1"/>
  <c r="AB1651" i="14" s="1"/>
  <c r="AC1651" i="14" s="1"/>
  <c r="X1906" i="14"/>
  <c r="Y1906" i="14" s="1"/>
  <c r="AA1906" i="14" s="1"/>
  <c r="AB1906" i="14" s="1"/>
  <c r="AC1906" i="14" s="1"/>
  <c r="X2162" i="14"/>
  <c r="Y2162" i="14" s="1"/>
  <c r="AA2162" i="14" s="1"/>
  <c r="AB2162" i="14" s="1"/>
  <c r="AC2162" i="14" s="1"/>
  <c r="X2418" i="14"/>
  <c r="Y2418" i="14" s="1"/>
  <c r="AA2418" i="14" s="1"/>
  <c r="AB2418" i="14" s="1"/>
  <c r="AC2418" i="14" s="1"/>
  <c r="X2674" i="14"/>
  <c r="Y2674" i="14" s="1"/>
  <c r="AA2674" i="14" s="1"/>
  <c r="AB2674" i="14" s="1"/>
  <c r="AC2674" i="14" s="1"/>
  <c r="X2930" i="14"/>
  <c r="Y2930" i="14" s="1"/>
  <c r="AA2930" i="14" s="1"/>
  <c r="AB2930" i="14" s="1"/>
  <c r="AC2930" i="14" s="1"/>
  <c r="X3186" i="14"/>
  <c r="Y3186" i="14" s="1"/>
  <c r="AA3186" i="14" s="1"/>
  <c r="AB3186" i="14" s="1"/>
  <c r="AC3186" i="14" s="1"/>
  <c r="X3442" i="14"/>
  <c r="Y3442" i="14" s="1"/>
  <c r="AA3442" i="14" s="1"/>
  <c r="AB3442" i="14" s="1"/>
  <c r="AC3442" i="14" s="1"/>
  <c r="X3698" i="14"/>
  <c r="Y3698" i="14" s="1"/>
  <c r="AA3698" i="14" s="1"/>
  <c r="AB3698" i="14" s="1"/>
  <c r="AC3698" i="14" s="1"/>
  <c r="X3954" i="14"/>
  <c r="Y3954" i="14" s="1"/>
  <c r="AA3954" i="14" s="1"/>
  <c r="AB3954" i="14" s="1"/>
  <c r="AC3954" i="14" s="1"/>
  <c r="X4254" i="14"/>
  <c r="Y4254" i="14" s="1"/>
  <c r="AA4254" i="14" s="1"/>
  <c r="AB4254" i="14" s="1"/>
  <c r="AC4254" i="14" s="1"/>
  <c r="X4598" i="14"/>
  <c r="Y4598" i="14" s="1"/>
  <c r="AA4598" i="14" s="1"/>
  <c r="AB4598" i="14" s="1"/>
  <c r="AC4598" i="14" s="1"/>
  <c r="X4938" i="14"/>
  <c r="Y4938" i="14" s="1"/>
  <c r="AA4938" i="14" s="1"/>
  <c r="AB4938" i="14" s="1"/>
  <c r="AC4938" i="14" s="1"/>
  <c r="X5278" i="14"/>
  <c r="Y5278" i="14" s="1"/>
  <c r="AA5278" i="14" s="1"/>
  <c r="AB5278" i="14" s="1"/>
  <c r="AC5278" i="14" s="1"/>
  <c r="X5622" i="14"/>
  <c r="Y5622" i="14" s="1"/>
  <c r="AA5622" i="14" s="1"/>
  <c r="AB5622" i="14" s="1"/>
  <c r="AC5622" i="14" s="1"/>
  <c r="X5962" i="14"/>
  <c r="Y5962" i="14" s="1"/>
  <c r="AA5962" i="14" s="1"/>
  <c r="AB5962" i="14" s="1"/>
  <c r="AC5962" i="14" s="1"/>
  <c r="X6426" i="14"/>
  <c r="Y6426" i="14" s="1"/>
  <c r="AA6426" i="14" s="1"/>
  <c r="AB6426" i="14" s="1"/>
  <c r="AC6426" i="14" s="1"/>
  <c r="X7898" i="14"/>
  <c r="Y7898" i="14" s="1"/>
  <c r="AA7898" i="14" s="1"/>
  <c r="AB7898" i="14" s="1"/>
  <c r="AC7898" i="14" s="1"/>
  <c r="X270" i="14"/>
  <c r="Y270" i="14" s="1"/>
  <c r="AA270" i="14" s="1"/>
  <c r="AB270" i="14" s="1"/>
  <c r="AC270" i="14" s="1"/>
  <c r="X782" i="14"/>
  <c r="Y782" i="14" s="1"/>
  <c r="AA782" i="14" s="1"/>
  <c r="AB782" i="14" s="1"/>
  <c r="AC782" i="14" s="1"/>
  <c r="X1293" i="14"/>
  <c r="Y1293" i="14" s="1"/>
  <c r="AA1293" i="14" s="1"/>
  <c r="AB1293" i="14" s="1"/>
  <c r="AC1293" i="14" s="1"/>
  <c r="X1800" i="14"/>
  <c r="Y1800" i="14" s="1"/>
  <c r="AA1800" i="14" s="1"/>
  <c r="AB1800" i="14" s="1"/>
  <c r="AC1800" i="14" s="1"/>
  <c r="X2312" i="14"/>
  <c r="Y2312" i="14" s="1"/>
  <c r="AA2312" i="14" s="1"/>
  <c r="AB2312" i="14" s="1"/>
  <c r="AC2312" i="14" s="1"/>
  <c r="X2824" i="14"/>
  <c r="Y2824" i="14" s="1"/>
  <c r="AA2824" i="14" s="1"/>
  <c r="AB2824" i="14" s="1"/>
  <c r="AC2824" i="14" s="1"/>
  <c r="X3264" i="14"/>
  <c r="Y3264" i="14" s="1"/>
  <c r="AA3264" i="14" s="1"/>
  <c r="AB3264" i="14" s="1"/>
  <c r="AC3264" i="14" s="1"/>
  <c r="X3784" i="14"/>
  <c r="Y3784" i="14" s="1"/>
  <c r="AA3784" i="14" s="1"/>
  <c r="AB3784" i="14" s="1"/>
  <c r="AC3784" i="14" s="1"/>
  <c r="X4300" i="14"/>
  <c r="Y4300" i="14" s="1"/>
  <c r="AA4300" i="14" s="1"/>
  <c r="AB4300" i="14" s="1"/>
  <c r="AC4300" i="14" s="1"/>
  <c r="X4800" i="14"/>
  <c r="Y4800" i="14" s="1"/>
  <c r="AA4800" i="14" s="1"/>
  <c r="AB4800" i="14" s="1"/>
  <c r="AC4800" i="14" s="1"/>
  <c r="X5304" i="14"/>
  <c r="Y5304" i="14" s="1"/>
  <c r="AA5304" i="14" s="1"/>
  <c r="AB5304" i="14" s="1"/>
  <c r="AC5304" i="14" s="1"/>
  <c r="X5816" i="14"/>
  <c r="Y5816" i="14" s="1"/>
  <c r="AA5816" i="14" s="1"/>
  <c r="AB5816" i="14" s="1"/>
  <c r="AC5816" i="14" s="1"/>
  <c r="X6328" i="14"/>
  <c r="Y6328" i="14" s="1"/>
  <c r="AA6328" i="14" s="1"/>
  <c r="AB6328" i="14" s="1"/>
  <c r="AC6328" i="14" s="1"/>
  <c r="X6848" i="14"/>
  <c r="Y6848" i="14" s="1"/>
  <c r="AA6848" i="14" s="1"/>
  <c r="AB6848" i="14" s="1"/>
  <c r="AC6848" i="14" s="1"/>
  <c r="X1899" i="14"/>
  <c r="Y1899" i="14" s="1"/>
  <c r="AA1899" i="14" s="1"/>
  <c r="AB1899" i="14" s="1"/>
  <c r="AC1899" i="14" s="1"/>
  <c r="X2155" i="14"/>
  <c r="Y2155" i="14" s="1"/>
  <c r="AA2155" i="14" s="1"/>
  <c r="AB2155" i="14" s="1"/>
  <c r="AC2155" i="14" s="1"/>
  <c r="X2411" i="14"/>
  <c r="Y2411" i="14" s="1"/>
  <c r="AA2411" i="14" s="1"/>
  <c r="AB2411" i="14" s="1"/>
  <c r="AC2411" i="14" s="1"/>
  <c r="X2667" i="14"/>
  <c r="Y2667" i="14" s="1"/>
  <c r="AA2667" i="14" s="1"/>
  <c r="AB2667" i="14" s="1"/>
  <c r="AC2667" i="14" s="1"/>
  <c r="X2923" i="14"/>
  <c r="Y2923" i="14" s="1"/>
  <c r="AA2923" i="14" s="1"/>
  <c r="AB2923" i="14" s="1"/>
  <c r="AC2923" i="14" s="1"/>
  <c r="X3179" i="14"/>
  <c r="Y3179" i="14" s="1"/>
  <c r="AA3179" i="14" s="1"/>
  <c r="AB3179" i="14" s="1"/>
  <c r="AC3179" i="14" s="1"/>
  <c r="X3435" i="14"/>
  <c r="Y3435" i="14" s="1"/>
  <c r="AA3435" i="14" s="1"/>
  <c r="AB3435" i="14" s="1"/>
  <c r="AC3435" i="14" s="1"/>
  <c r="X3691" i="14"/>
  <c r="Y3691" i="14" s="1"/>
  <c r="AA3691" i="14" s="1"/>
  <c r="AB3691" i="14" s="1"/>
  <c r="AC3691" i="14" s="1"/>
  <c r="X3975" i="14"/>
  <c r="Y3975" i="14" s="1"/>
  <c r="AA3975" i="14" s="1"/>
  <c r="AB3975" i="14" s="1"/>
  <c r="AC3975" i="14" s="1"/>
  <c r="X4243" i="14"/>
  <c r="Y4243" i="14" s="1"/>
  <c r="AA4243" i="14" s="1"/>
  <c r="AB4243" i="14" s="1"/>
  <c r="AC4243" i="14" s="1"/>
  <c r="X4499" i="14"/>
  <c r="Y4499" i="14" s="1"/>
  <c r="AA4499" i="14" s="1"/>
  <c r="AB4499" i="14" s="1"/>
  <c r="AC4499" i="14" s="1"/>
  <c r="X4755" i="14"/>
  <c r="Y4755" i="14" s="1"/>
  <c r="AA4755" i="14" s="1"/>
  <c r="AB4755" i="14" s="1"/>
  <c r="AC4755" i="14" s="1"/>
  <c r="X5011" i="14"/>
  <c r="Y5011" i="14" s="1"/>
  <c r="AA5011" i="14" s="1"/>
  <c r="AB5011" i="14" s="1"/>
  <c r="AC5011" i="14" s="1"/>
  <c r="X5267" i="14"/>
  <c r="Y5267" i="14" s="1"/>
  <c r="AA5267" i="14" s="1"/>
  <c r="AB5267" i="14" s="1"/>
  <c r="AC5267" i="14" s="1"/>
  <c r="X5523" i="14"/>
  <c r="Y5523" i="14" s="1"/>
  <c r="AA5523" i="14" s="1"/>
  <c r="AB5523" i="14" s="1"/>
  <c r="AC5523" i="14" s="1"/>
  <c r="X5779" i="14"/>
  <c r="Y5779" i="14" s="1"/>
  <c r="AA5779" i="14" s="1"/>
  <c r="AB5779" i="14" s="1"/>
  <c r="AC5779" i="14" s="1"/>
  <c r="X6035" i="14"/>
  <c r="Y6035" i="14" s="1"/>
  <c r="AA6035" i="14" s="1"/>
  <c r="AB6035" i="14" s="1"/>
  <c r="AC6035" i="14" s="1"/>
  <c r="X6291" i="14"/>
  <c r="Y6291" i="14" s="1"/>
  <c r="AA6291" i="14" s="1"/>
  <c r="AB6291" i="14" s="1"/>
  <c r="AC6291" i="14" s="1"/>
  <c r="X6547" i="14"/>
  <c r="Y6547" i="14" s="1"/>
  <c r="AA6547" i="14" s="1"/>
  <c r="AB6547" i="14" s="1"/>
  <c r="AC6547" i="14" s="1"/>
  <c r="X6803" i="14"/>
  <c r="Y6803" i="14" s="1"/>
  <c r="AA6803" i="14" s="1"/>
  <c r="AB6803" i="14" s="1"/>
  <c r="AC6803" i="14" s="1"/>
  <c r="X7059" i="14"/>
  <c r="Y7059" i="14" s="1"/>
  <c r="AA7059" i="14" s="1"/>
  <c r="AB7059" i="14" s="1"/>
  <c r="AC7059" i="14" s="1"/>
  <c r="X7315" i="14"/>
  <c r="Y7315" i="14" s="1"/>
  <c r="AA7315" i="14" s="1"/>
  <c r="AB7315" i="14" s="1"/>
  <c r="AC7315" i="14" s="1"/>
  <c r="X7571" i="14"/>
  <c r="Y7571" i="14" s="1"/>
  <c r="AA7571" i="14" s="1"/>
  <c r="AB7571" i="14" s="1"/>
  <c r="AC7571" i="14" s="1"/>
  <c r="X7827" i="14"/>
  <c r="Y7827" i="14" s="1"/>
  <c r="AA7827" i="14" s="1"/>
  <c r="AB7827" i="14" s="1"/>
  <c r="AC7827" i="14" s="1"/>
  <c r="X8083" i="14"/>
  <c r="Y8083" i="14" s="1"/>
  <c r="AA8083" i="14" s="1"/>
  <c r="AB8083" i="14" s="1"/>
  <c r="AC8083" i="14" s="1"/>
  <c r="X8339" i="14"/>
  <c r="Y8339" i="14" s="1"/>
  <c r="AA8339" i="14" s="1"/>
  <c r="AB8339" i="14" s="1"/>
  <c r="AC8339" i="14" s="1"/>
  <c r="X614" i="14"/>
  <c r="Y614" i="14" s="1"/>
  <c r="AA614" i="14" s="1"/>
  <c r="AB614" i="14" s="1"/>
  <c r="AC614" i="14" s="1"/>
  <c r="X1121" i="14"/>
  <c r="Y1121" i="14" s="1"/>
  <c r="AA1121" i="14" s="1"/>
  <c r="AB1121" i="14" s="1"/>
  <c r="AC1121" i="14" s="1"/>
  <c r="X1633" i="14"/>
  <c r="Y1633" i="14" s="1"/>
  <c r="AA1633" i="14" s="1"/>
  <c r="AB1633" i="14" s="1"/>
  <c r="AC1633" i="14" s="1"/>
  <c r="X2152" i="14"/>
  <c r="Y2152" i="14" s="1"/>
  <c r="AA2152" i="14" s="1"/>
  <c r="AB2152" i="14" s="1"/>
  <c r="AC2152" i="14" s="1"/>
  <c r="X2660" i="14"/>
  <c r="Y2660" i="14" s="1"/>
  <c r="AA2660" i="14" s="1"/>
  <c r="AB2660" i="14" s="1"/>
  <c r="AC2660" i="14" s="1"/>
  <c r="X7184" i="14"/>
  <c r="Y7184" i="14" s="1"/>
  <c r="AA7184" i="14" s="1"/>
  <c r="AB7184" i="14" s="1"/>
  <c r="AC7184" i="14" s="1"/>
  <c r="X7692" i="14"/>
  <c r="Y7692" i="14" s="1"/>
  <c r="AA7692" i="14" s="1"/>
  <c r="AB7692" i="14" s="1"/>
  <c r="AC7692" i="14" s="1"/>
  <c r="X8196" i="14"/>
  <c r="Y8196" i="14" s="1"/>
  <c r="AA8196" i="14" s="1"/>
  <c r="AB8196" i="14" s="1"/>
  <c r="AC8196" i="14" s="1"/>
  <c r="X6034" i="14"/>
  <c r="Y6034" i="14" s="1"/>
  <c r="AA6034" i="14" s="1"/>
  <c r="AB6034" i="14" s="1"/>
  <c r="AC6034" i="14" s="1"/>
  <c r="X5554" i="14"/>
  <c r="Y5554" i="14" s="1"/>
  <c r="AA5554" i="14" s="1"/>
  <c r="AB5554" i="14" s="1"/>
  <c r="AC5554" i="14" s="1"/>
  <c r="X5586" i="14"/>
  <c r="Y5586" i="14" s="1"/>
  <c r="AA5586" i="14" s="1"/>
  <c r="AB5586" i="14" s="1"/>
  <c r="AC5586" i="14" s="1"/>
  <c r="X257" i="14"/>
  <c r="Y257" i="14" s="1"/>
  <c r="AA257" i="14" s="1"/>
  <c r="AB257" i="14" s="1"/>
  <c r="AC257" i="14" s="1"/>
  <c r="X801" i="14"/>
  <c r="Y801" i="14" s="1"/>
  <c r="AA801" i="14" s="1"/>
  <c r="AB801" i="14" s="1"/>
  <c r="AC801" i="14" s="1"/>
  <c r="X1312" i="14"/>
  <c r="Y1312" i="14" s="1"/>
  <c r="AA1312" i="14" s="1"/>
  <c r="AB1312" i="14" s="1"/>
  <c r="AC1312" i="14" s="1"/>
  <c r="X1334" i="14"/>
  <c r="Y1334" i="14" s="1"/>
  <c r="AA1334" i="14" s="1"/>
  <c r="AB1334" i="14" s="1"/>
  <c r="AC1334" i="14" s="1"/>
  <c r="X1845" i="14"/>
  <c r="Y1845" i="14" s="1"/>
  <c r="AA1845" i="14" s="1"/>
  <c r="AB1845" i="14" s="1"/>
  <c r="AC1845" i="14" s="1"/>
  <c r="X2357" i="14"/>
  <c r="Y2357" i="14" s="1"/>
  <c r="AA2357" i="14" s="1"/>
  <c r="AB2357" i="14" s="1"/>
  <c r="AC2357" i="14" s="1"/>
  <c r="X2901" i="14"/>
  <c r="Y2901" i="14" s="1"/>
  <c r="AA2901" i="14" s="1"/>
  <c r="AB2901" i="14" s="1"/>
  <c r="AC2901" i="14" s="1"/>
  <c r="X3365" i="14"/>
  <c r="Y3365" i="14" s="1"/>
  <c r="AA3365" i="14" s="1"/>
  <c r="AB3365" i="14" s="1"/>
  <c r="AC3365" i="14" s="1"/>
  <c r="X3621" i="14"/>
  <c r="Y3621" i="14" s="1"/>
  <c r="AA3621" i="14" s="1"/>
  <c r="AB3621" i="14" s="1"/>
  <c r="AC3621" i="14" s="1"/>
  <c r="X3877" i="14"/>
  <c r="Y3877" i="14" s="1"/>
  <c r="AA3877" i="14" s="1"/>
  <c r="AB3877" i="14" s="1"/>
  <c r="AC3877" i="14" s="1"/>
  <c r="X4149" i="14"/>
  <c r="Y4149" i="14" s="1"/>
  <c r="AA4149" i="14" s="1"/>
  <c r="AB4149" i="14" s="1"/>
  <c r="AC4149" i="14" s="1"/>
  <c r="X4405" i="14"/>
  <c r="Y4405" i="14" s="1"/>
  <c r="AA4405" i="14" s="1"/>
  <c r="AB4405" i="14" s="1"/>
  <c r="AC4405" i="14" s="1"/>
  <c r="X4661" i="14"/>
  <c r="Y4661" i="14" s="1"/>
  <c r="AA4661" i="14" s="1"/>
  <c r="AB4661" i="14" s="1"/>
  <c r="AC4661" i="14" s="1"/>
  <c r="X4917" i="14"/>
  <c r="Y4917" i="14" s="1"/>
  <c r="AA4917" i="14" s="1"/>
  <c r="AB4917" i="14" s="1"/>
  <c r="AC4917" i="14" s="1"/>
  <c r="X5173" i="14"/>
  <c r="Y5173" i="14" s="1"/>
  <c r="AA5173" i="14" s="1"/>
  <c r="AB5173" i="14" s="1"/>
  <c r="AC5173" i="14" s="1"/>
  <c r="X5429" i="14"/>
  <c r="Y5429" i="14" s="1"/>
  <c r="AA5429" i="14" s="1"/>
  <c r="AB5429" i="14" s="1"/>
  <c r="AC5429" i="14" s="1"/>
  <c r="X5685" i="14"/>
  <c r="Y5685" i="14" s="1"/>
  <c r="AA5685" i="14" s="1"/>
  <c r="AB5685" i="14" s="1"/>
  <c r="AC5685" i="14" s="1"/>
  <c r="X5941" i="14"/>
  <c r="Y5941" i="14" s="1"/>
  <c r="AA5941" i="14" s="1"/>
  <c r="AB5941" i="14" s="1"/>
  <c r="AC5941" i="14" s="1"/>
  <c r="X6197" i="14"/>
  <c r="Y6197" i="14" s="1"/>
  <c r="AA6197" i="14" s="1"/>
  <c r="AB6197" i="14" s="1"/>
  <c r="AC6197" i="14" s="1"/>
  <c r="X6453" i="14"/>
  <c r="Y6453" i="14" s="1"/>
  <c r="AA6453" i="14" s="1"/>
  <c r="AB6453" i="14" s="1"/>
  <c r="AC6453" i="14" s="1"/>
  <c r="X6709" i="14"/>
  <c r="Y6709" i="14" s="1"/>
  <c r="AA6709" i="14" s="1"/>
  <c r="AB6709" i="14" s="1"/>
  <c r="AC6709" i="14" s="1"/>
  <c r="X6965" i="14"/>
  <c r="Y6965" i="14" s="1"/>
  <c r="AA6965" i="14" s="1"/>
  <c r="AB6965" i="14" s="1"/>
  <c r="AC6965" i="14" s="1"/>
  <c r="X7221" i="14"/>
  <c r="Y7221" i="14" s="1"/>
  <c r="AA7221" i="14" s="1"/>
  <c r="AB7221" i="14" s="1"/>
  <c r="AC7221" i="14" s="1"/>
  <c r="X7477" i="14"/>
  <c r="Y7477" i="14" s="1"/>
  <c r="AA7477" i="14" s="1"/>
  <c r="AB7477" i="14" s="1"/>
  <c r="AC7477" i="14" s="1"/>
  <c r="X7733" i="14"/>
  <c r="Y7733" i="14" s="1"/>
  <c r="AA7733" i="14" s="1"/>
  <c r="AB7733" i="14" s="1"/>
  <c r="AC7733" i="14" s="1"/>
  <c r="X7989" i="14"/>
  <c r="Y7989" i="14" s="1"/>
  <c r="AA7989" i="14" s="1"/>
  <c r="AB7989" i="14" s="1"/>
  <c r="AC7989" i="14" s="1"/>
  <c r="X8245" i="14"/>
  <c r="Y8245" i="14" s="1"/>
  <c r="AA8245" i="14" s="1"/>
  <c r="AB8245" i="14" s="1"/>
  <c r="AC8245" i="14" s="1"/>
  <c r="X6842" i="14"/>
  <c r="Y6842" i="14" s="1"/>
  <c r="AA6842" i="14" s="1"/>
  <c r="AB6842" i="14" s="1"/>
  <c r="AC6842" i="14" s="1"/>
  <c r="X7702" i="14"/>
  <c r="Y7702" i="14" s="1"/>
  <c r="AA7702" i="14" s="1"/>
  <c r="AB7702" i="14" s="1"/>
  <c r="AC7702" i="14" s="1"/>
  <c r="X3544" i="14"/>
  <c r="Y3544" i="14" s="1"/>
  <c r="AA3544" i="14" s="1"/>
  <c r="AB3544" i="14" s="1"/>
  <c r="AC3544" i="14" s="1"/>
  <c r="X4396" i="14"/>
  <c r="Y4396" i="14" s="1"/>
  <c r="AA4396" i="14" s="1"/>
  <c r="AB4396" i="14" s="1"/>
  <c r="AC4396" i="14" s="1"/>
  <c r="X4924" i="14"/>
  <c r="Y4924" i="14" s="1"/>
  <c r="AA4924" i="14" s="1"/>
  <c r="AB4924" i="14" s="1"/>
  <c r="AC4924" i="14" s="1"/>
  <c r="X5448" i="14"/>
  <c r="Y5448" i="14" s="1"/>
  <c r="AA5448" i="14" s="1"/>
  <c r="AB5448" i="14" s="1"/>
  <c r="AC5448" i="14" s="1"/>
  <c r="X5956" i="14"/>
  <c r="Y5956" i="14" s="1"/>
  <c r="AA5956" i="14" s="1"/>
  <c r="AB5956" i="14" s="1"/>
  <c r="AC5956" i="14" s="1"/>
  <c r="X6468" i="14"/>
  <c r="Y6468" i="14" s="1"/>
  <c r="AA6468" i="14" s="1"/>
  <c r="AB6468" i="14" s="1"/>
  <c r="AC6468" i="14" s="1"/>
  <c r="X7268" i="14"/>
  <c r="Y7268" i="14" s="1"/>
  <c r="AA7268" i="14" s="1"/>
  <c r="AB7268" i="14" s="1"/>
  <c r="AC7268" i="14" s="1"/>
  <c r="X8240" i="14"/>
  <c r="Y8240" i="14" s="1"/>
  <c r="AA8240" i="14" s="1"/>
  <c r="AB8240" i="14" s="1"/>
  <c r="AC8240" i="14" s="1"/>
  <c r="X716" i="14"/>
  <c r="Y716" i="14" s="1"/>
  <c r="AA716" i="14" s="1"/>
  <c r="AB716" i="14" s="1"/>
  <c r="AC716" i="14" s="1"/>
  <c r="X1004" i="14"/>
  <c r="Y1004" i="14" s="1"/>
  <c r="AA1004" i="14" s="1"/>
  <c r="AB1004" i="14" s="1"/>
  <c r="AC1004" i="14" s="1"/>
  <c r="X1259" i="14"/>
  <c r="Y1259" i="14" s="1"/>
  <c r="AA1259" i="14" s="1"/>
  <c r="AB1259" i="14" s="1"/>
  <c r="AC1259" i="14" s="1"/>
  <c r="X1515" i="14"/>
  <c r="Y1515" i="14" s="1"/>
  <c r="AA1515" i="14" s="1"/>
  <c r="AB1515" i="14" s="1"/>
  <c r="AC1515" i="14" s="1"/>
  <c r="X1834" i="14"/>
  <c r="Y1834" i="14" s="1"/>
  <c r="AA1834" i="14" s="1"/>
  <c r="AB1834" i="14" s="1"/>
  <c r="AC1834" i="14" s="1"/>
  <c r="X2362" i="14"/>
  <c r="Y2362" i="14" s="1"/>
  <c r="AA2362" i="14" s="1"/>
  <c r="AB2362" i="14" s="1"/>
  <c r="AC2362" i="14" s="1"/>
  <c r="X2842" i="14"/>
  <c r="Y2842" i="14" s="1"/>
  <c r="AA2842" i="14" s="1"/>
  <c r="AB2842" i="14" s="1"/>
  <c r="AC2842" i="14" s="1"/>
  <c r="X3242" i="14"/>
  <c r="Y3242" i="14" s="1"/>
  <c r="AA3242" i="14" s="1"/>
  <c r="AB3242" i="14" s="1"/>
  <c r="AC3242" i="14" s="1"/>
  <c r="X3498" i="14"/>
  <c r="Y3498" i="14" s="1"/>
  <c r="AA3498" i="14" s="1"/>
  <c r="AB3498" i="14" s="1"/>
  <c r="AC3498" i="14" s="1"/>
  <c r="X3882" i="14"/>
  <c r="Y3882" i="14" s="1"/>
  <c r="AA3882" i="14" s="1"/>
  <c r="AB3882" i="14" s="1"/>
  <c r="AC3882" i="14" s="1"/>
  <c r="X4222" i="14"/>
  <c r="Y4222" i="14" s="1"/>
  <c r="AA4222" i="14" s="1"/>
  <c r="AB4222" i="14" s="1"/>
  <c r="AC4222" i="14" s="1"/>
  <c r="X4566" i="14"/>
  <c r="Y4566" i="14" s="1"/>
  <c r="AA4566" i="14" s="1"/>
  <c r="AB4566" i="14" s="1"/>
  <c r="AC4566" i="14" s="1"/>
  <c r="X4906" i="14"/>
  <c r="Y4906" i="14" s="1"/>
  <c r="AA4906" i="14" s="1"/>
  <c r="AB4906" i="14" s="1"/>
  <c r="AC4906" i="14" s="1"/>
  <c r="X5246" i="14"/>
  <c r="Y5246" i="14" s="1"/>
  <c r="AA5246" i="14" s="1"/>
  <c r="AB5246" i="14" s="1"/>
  <c r="AC5246" i="14" s="1"/>
  <c r="X5590" i="14"/>
  <c r="Y5590" i="14" s="1"/>
  <c r="AA5590" i="14" s="1"/>
  <c r="AB5590" i="14" s="1"/>
  <c r="AC5590" i="14" s="1"/>
  <c r="X5930" i="14"/>
  <c r="Y5930" i="14" s="1"/>
  <c r="AA5930" i="14" s="1"/>
  <c r="AB5930" i="14" s="1"/>
  <c r="AC5930" i="14" s="1"/>
  <c r="X6458" i="14"/>
  <c r="Y6458" i="14" s="1"/>
  <c r="AA6458" i="14" s="1"/>
  <c r="AB6458" i="14" s="1"/>
  <c r="AC6458" i="14" s="1"/>
  <c r="X383" i="14"/>
  <c r="Y383" i="14" s="1"/>
  <c r="AA383" i="14" s="1"/>
  <c r="AB383" i="14" s="1"/>
  <c r="AC383" i="14" s="1"/>
  <c r="X639" i="14"/>
  <c r="Y639" i="14" s="1"/>
  <c r="AA639" i="14" s="1"/>
  <c r="AB639" i="14" s="1"/>
  <c r="AC639" i="14" s="1"/>
  <c r="X895" i="14"/>
  <c r="Y895" i="14" s="1"/>
  <c r="AA895" i="14" s="1"/>
  <c r="AB895" i="14" s="1"/>
  <c r="AC895" i="14" s="1"/>
  <c r="X1150" i="14"/>
  <c r="Y1150" i="14" s="1"/>
  <c r="AA1150" i="14" s="1"/>
  <c r="AB1150" i="14" s="1"/>
  <c r="AC1150" i="14" s="1"/>
  <c r="X216" i="14"/>
  <c r="Y216" i="14" s="1"/>
  <c r="AA216" i="14" s="1"/>
  <c r="AB216" i="14" s="1"/>
  <c r="AC216" i="14" s="1"/>
  <c r="X189" i="14"/>
  <c r="Y189" i="14" s="1"/>
  <c r="AA189" i="14" s="1"/>
  <c r="AB189" i="14" s="1"/>
  <c r="AC189" i="14" s="1"/>
  <c r="X445" i="14"/>
  <c r="Y445" i="14" s="1"/>
  <c r="AA445" i="14" s="1"/>
  <c r="AB445" i="14" s="1"/>
  <c r="AC445" i="14" s="1"/>
  <c r="X701" i="14"/>
  <c r="Y701" i="14" s="1"/>
  <c r="AA701" i="14" s="1"/>
  <c r="AB701" i="14" s="1"/>
  <c r="AC701" i="14" s="1"/>
  <c r="X957" i="14"/>
  <c r="Y957" i="14" s="1"/>
  <c r="AA957" i="14" s="1"/>
  <c r="AB957" i="14" s="1"/>
  <c r="AC957" i="14" s="1"/>
  <c r="X1212" i="14"/>
  <c r="Y1212" i="14" s="1"/>
  <c r="AA1212" i="14" s="1"/>
  <c r="AB1212" i="14" s="1"/>
  <c r="AC1212" i="14" s="1"/>
  <c r="X1468" i="14"/>
  <c r="Y1468" i="14" s="1"/>
  <c r="AA1468" i="14" s="1"/>
  <c r="AB1468" i="14" s="1"/>
  <c r="AC1468" i="14" s="1"/>
  <c r="X1723" i="14"/>
  <c r="Y1723" i="14" s="1"/>
  <c r="AA1723" i="14" s="1"/>
  <c r="AB1723" i="14" s="1"/>
  <c r="AC1723" i="14" s="1"/>
  <c r="X1506" i="14"/>
  <c r="Y1506" i="14" s="1"/>
  <c r="AA1506" i="14" s="1"/>
  <c r="AB1506" i="14" s="1"/>
  <c r="AC1506" i="14" s="1"/>
  <c r="X1761" i="14"/>
  <c r="Y1761" i="14" s="1"/>
  <c r="AA1761" i="14" s="1"/>
  <c r="AB1761" i="14" s="1"/>
  <c r="AC1761" i="14" s="1"/>
  <c r="X2017" i="14"/>
  <c r="Y2017" i="14" s="1"/>
  <c r="AA2017" i="14" s="1"/>
  <c r="AB2017" i="14" s="1"/>
  <c r="AC2017" i="14" s="1"/>
  <c r="X2273" i="14"/>
  <c r="Y2273" i="14" s="1"/>
  <c r="AA2273" i="14" s="1"/>
  <c r="AB2273" i="14" s="1"/>
  <c r="AC2273" i="14" s="1"/>
  <c r="X2529" i="14"/>
  <c r="Y2529" i="14" s="1"/>
  <c r="AA2529" i="14" s="1"/>
  <c r="AB2529" i="14" s="1"/>
  <c r="AC2529" i="14" s="1"/>
  <c r="X2785" i="14"/>
  <c r="Y2785" i="14" s="1"/>
  <c r="AA2785" i="14" s="1"/>
  <c r="AB2785" i="14" s="1"/>
  <c r="AC2785" i="14" s="1"/>
  <c r="X3041" i="14"/>
  <c r="Y3041" i="14" s="1"/>
  <c r="AA3041" i="14" s="1"/>
  <c r="AB3041" i="14" s="1"/>
  <c r="AC3041" i="14" s="1"/>
  <c r="X3297" i="14"/>
  <c r="Y3297" i="14" s="1"/>
  <c r="AA3297" i="14" s="1"/>
  <c r="AB3297" i="14" s="1"/>
  <c r="AC3297" i="14" s="1"/>
  <c r="X3553" i="14"/>
  <c r="Y3553" i="14" s="1"/>
  <c r="AA3553" i="14" s="1"/>
  <c r="AB3553" i="14" s="1"/>
  <c r="AC3553" i="14" s="1"/>
  <c r="X3809" i="14"/>
  <c r="Y3809" i="14" s="1"/>
  <c r="AA3809" i="14" s="1"/>
  <c r="AB3809" i="14" s="1"/>
  <c r="AC3809" i="14" s="1"/>
  <c r="X4065" i="14"/>
  <c r="Y4065" i="14" s="1"/>
  <c r="AA4065" i="14" s="1"/>
  <c r="AB4065" i="14" s="1"/>
  <c r="AC4065" i="14" s="1"/>
  <c r="X4321" i="14"/>
  <c r="Y4321" i="14" s="1"/>
  <c r="AA4321" i="14" s="1"/>
  <c r="AB4321" i="14" s="1"/>
  <c r="AC4321" i="14" s="1"/>
  <c r="X4577" i="14"/>
  <c r="Y4577" i="14" s="1"/>
  <c r="AA4577" i="14" s="1"/>
  <c r="AB4577" i="14" s="1"/>
  <c r="AC4577" i="14" s="1"/>
  <c r="X4833" i="14"/>
  <c r="Y4833" i="14" s="1"/>
  <c r="AA4833" i="14" s="1"/>
  <c r="AB4833" i="14" s="1"/>
  <c r="AC4833" i="14" s="1"/>
  <c r="X5089" i="14"/>
  <c r="Y5089" i="14" s="1"/>
  <c r="AA5089" i="14" s="1"/>
  <c r="AB5089" i="14" s="1"/>
  <c r="AC5089" i="14" s="1"/>
  <c r="X5345" i="14"/>
  <c r="Y5345" i="14" s="1"/>
  <c r="AA5345" i="14" s="1"/>
  <c r="AB5345" i="14" s="1"/>
  <c r="AC5345" i="14" s="1"/>
  <c r="X5601" i="14"/>
  <c r="Y5601" i="14" s="1"/>
  <c r="AA5601" i="14" s="1"/>
  <c r="AB5601" i="14" s="1"/>
  <c r="AC5601" i="14" s="1"/>
  <c r="X5857" i="14"/>
  <c r="Y5857" i="14" s="1"/>
  <c r="AA5857" i="14" s="1"/>
  <c r="AB5857" i="14" s="1"/>
  <c r="AC5857" i="14" s="1"/>
  <c r="X6113" i="14"/>
  <c r="Y6113" i="14" s="1"/>
  <c r="AA6113" i="14" s="1"/>
  <c r="AB6113" i="14" s="1"/>
  <c r="AC6113" i="14" s="1"/>
  <c r="X6369" i="14"/>
  <c r="Y6369" i="14" s="1"/>
  <c r="AA6369" i="14" s="1"/>
  <c r="AB6369" i="14" s="1"/>
  <c r="AC6369" i="14" s="1"/>
  <c r="X6625" i="14"/>
  <c r="Y6625" i="14" s="1"/>
  <c r="AA6625" i="14" s="1"/>
  <c r="AB6625" i="14" s="1"/>
  <c r="AC6625" i="14" s="1"/>
  <c r="X6881" i="14"/>
  <c r="Y6881" i="14" s="1"/>
  <c r="AA6881" i="14" s="1"/>
  <c r="AB6881" i="14" s="1"/>
  <c r="AC6881" i="14" s="1"/>
  <c r="X7137" i="14"/>
  <c r="Y7137" i="14" s="1"/>
  <c r="AA7137" i="14" s="1"/>
  <c r="AB7137" i="14" s="1"/>
  <c r="AC7137" i="14" s="1"/>
  <c r="X7393" i="14"/>
  <c r="Y7393" i="14" s="1"/>
  <c r="AA7393" i="14" s="1"/>
  <c r="AB7393" i="14" s="1"/>
  <c r="AC7393" i="14" s="1"/>
  <c r="X7649" i="14"/>
  <c r="Y7649" i="14" s="1"/>
  <c r="AA7649" i="14" s="1"/>
  <c r="AB7649" i="14" s="1"/>
  <c r="AC7649" i="14" s="1"/>
  <c r="X7905" i="14"/>
  <c r="Y7905" i="14" s="1"/>
  <c r="AA7905" i="14" s="1"/>
  <c r="AB7905" i="14" s="1"/>
  <c r="AC7905" i="14" s="1"/>
  <c r="X8161" i="14"/>
  <c r="Y8161" i="14" s="1"/>
  <c r="AA8161" i="14" s="1"/>
  <c r="AB8161" i="14" s="1"/>
  <c r="AC8161" i="14" s="1"/>
  <c r="X6330" i="14"/>
  <c r="Y6330" i="14" s="1"/>
  <c r="AA6330" i="14" s="1"/>
  <c r="AB6330" i="14" s="1"/>
  <c r="AC6330" i="14" s="1"/>
  <c r="X6878" i="14"/>
  <c r="Y6878" i="14" s="1"/>
  <c r="AA6878" i="14" s="1"/>
  <c r="AB6878" i="14" s="1"/>
  <c r="AC6878" i="14" s="1"/>
  <c r="X7222" i="14"/>
  <c r="Y7222" i="14" s="1"/>
  <c r="AA7222" i="14" s="1"/>
  <c r="AB7222" i="14" s="1"/>
  <c r="AC7222" i="14" s="1"/>
  <c r="X7658" i="14"/>
  <c r="Y7658" i="14" s="1"/>
  <c r="AA7658" i="14" s="1"/>
  <c r="AB7658" i="14" s="1"/>
  <c r="AC7658" i="14" s="1"/>
  <c r="X8166" i="14"/>
  <c r="Y8166" i="14" s="1"/>
  <c r="AA8166" i="14" s="1"/>
  <c r="AB8166" i="14" s="1"/>
  <c r="AC8166" i="14" s="1"/>
  <c r="X3504" i="14"/>
  <c r="Y3504" i="14" s="1"/>
  <c r="AA3504" i="14" s="1"/>
  <c r="AB3504" i="14" s="1"/>
  <c r="AC3504" i="14" s="1"/>
  <c r="X4008" i="14"/>
  <c r="Y4008" i="14" s="1"/>
  <c r="AA4008" i="14" s="1"/>
  <c r="AB4008" i="14" s="1"/>
  <c r="AC4008" i="14" s="1"/>
  <c r="X4524" i="14"/>
  <c r="Y4524" i="14" s="1"/>
  <c r="AA4524" i="14" s="1"/>
  <c r="AB4524" i="14" s="1"/>
  <c r="AC4524" i="14" s="1"/>
  <c r="X5048" i="14"/>
  <c r="Y5048" i="14" s="1"/>
  <c r="AA5048" i="14" s="1"/>
  <c r="AB5048" i="14" s="1"/>
  <c r="AC5048" i="14" s="1"/>
  <c r="X5564" i="14"/>
  <c r="Y5564" i="14" s="1"/>
  <c r="AA5564" i="14" s="1"/>
  <c r="AB5564" i="14" s="1"/>
  <c r="AC5564" i="14" s="1"/>
  <c r="X6076" i="14"/>
  <c r="Y6076" i="14" s="1"/>
  <c r="AA6076" i="14" s="1"/>
  <c r="AB6076" i="14" s="1"/>
  <c r="AC6076" i="14" s="1"/>
  <c r="X6584" i="14"/>
  <c r="Y6584" i="14" s="1"/>
  <c r="AA6584" i="14" s="1"/>
  <c r="AB6584" i="14" s="1"/>
  <c r="AC6584" i="14" s="1"/>
  <c r="X7084" i="14"/>
  <c r="Y7084" i="14" s="1"/>
  <c r="AA7084" i="14" s="1"/>
  <c r="AB7084" i="14" s="1"/>
  <c r="AC7084" i="14" s="1"/>
  <c r="X7612" i="14"/>
  <c r="Y7612" i="14" s="1"/>
  <c r="AA7612" i="14" s="1"/>
  <c r="AB7612" i="14" s="1"/>
  <c r="AC7612" i="14" s="1"/>
  <c r="X8136" i="14"/>
  <c r="Y8136" i="14" s="1"/>
  <c r="AA8136" i="14" s="1"/>
  <c r="AB8136" i="14" s="1"/>
  <c r="AC8136" i="14" s="1"/>
  <c r="X552" i="14"/>
  <c r="Y552" i="14" s="1"/>
  <c r="AA552" i="14" s="1"/>
  <c r="AB552" i="14" s="1"/>
  <c r="AC552" i="14" s="1"/>
  <c r="X808" i="14"/>
  <c r="Y808" i="14" s="1"/>
  <c r="AA808" i="14" s="1"/>
  <c r="AB808" i="14" s="1"/>
  <c r="AC808" i="14" s="1"/>
  <c r="X1063" i="14"/>
  <c r="Y1063" i="14" s="1"/>
  <c r="AA1063" i="14" s="1"/>
  <c r="AB1063" i="14" s="1"/>
  <c r="AC1063" i="14" s="1"/>
  <c r="X1319" i="14"/>
  <c r="Y1319" i="14" s="1"/>
  <c r="AA1319" i="14" s="1"/>
  <c r="AB1319" i="14" s="1"/>
  <c r="AC1319" i="14" s="1"/>
  <c r="X1575" i="14"/>
  <c r="Y1575" i="14" s="1"/>
  <c r="AA1575" i="14" s="1"/>
  <c r="AB1575" i="14" s="1"/>
  <c r="AC1575" i="14" s="1"/>
  <c r="X1830" i="14"/>
  <c r="Y1830" i="14" s="1"/>
  <c r="AA1830" i="14" s="1"/>
  <c r="AB1830" i="14" s="1"/>
  <c r="AC1830" i="14" s="1"/>
  <c r="X2086" i="14"/>
  <c r="Y2086" i="14" s="1"/>
  <c r="AA2086" i="14" s="1"/>
  <c r="AB2086" i="14" s="1"/>
  <c r="AC2086" i="14" s="1"/>
  <c r="X2342" i="14"/>
  <c r="Y2342" i="14" s="1"/>
  <c r="AA2342" i="14" s="1"/>
  <c r="AB2342" i="14" s="1"/>
  <c r="AC2342" i="14" s="1"/>
  <c r="X2598" i="14"/>
  <c r="Y2598" i="14" s="1"/>
  <c r="AA2598" i="14" s="1"/>
  <c r="AB2598" i="14" s="1"/>
  <c r="AC2598" i="14" s="1"/>
  <c r="X2854" i="14"/>
  <c r="Y2854" i="14" s="1"/>
  <c r="AA2854" i="14" s="1"/>
  <c r="AB2854" i="14" s="1"/>
  <c r="AC2854" i="14" s="1"/>
  <c r="X3110" i="14"/>
  <c r="Y3110" i="14" s="1"/>
  <c r="AA3110" i="14" s="1"/>
  <c r="AB3110" i="14" s="1"/>
  <c r="AC3110" i="14" s="1"/>
  <c r="X3366" i="14"/>
  <c r="Y3366" i="14" s="1"/>
  <c r="AA3366" i="14" s="1"/>
  <c r="AB3366" i="14" s="1"/>
  <c r="AC3366" i="14" s="1"/>
  <c r="X3622" i="14"/>
  <c r="Y3622" i="14" s="1"/>
  <c r="AA3622" i="14" s="1"/>
  <c r="AB3622" i="14" s="1"/>
  <c r="AC3622" i="14" s="1"/>
  <c r="X3878" i="14"/>
  <c r="Y3878" i="14" s="1"/>
  <c r="AA3878" i="14" s="1"/>
  <c r="AB3878" i="14" s="1"/>
  <c r="AC3878" i="14" s="1"/>
  <c r="X4154" i="14"/>
  <c r="Y4154" i="14" s="1"/>
  <c r="AA4154" i="14" s="1"/>
  <c r="AB4154" i="14" s="1"/>
  <c r="AC4154" i="14" s="1"/>
  <c r="X4494" i="14"/>
  <c r="Y4494" i="14" s="1"/>
  <c r="AA4494" i="14" s="1"/>
  <c r="AB4494" i="14" s="1"/>
  <c r="AC4494" i="14" s="1"/>
  <c r="X4838" i="14"/>
  <c r="Y4838" i="14" s="1"/>
  <c r="AA4838" i="14" s="1"/>
  <c r="AB4838" i="14" s="1"/>
  <c r="AC4838" i="14" s="1"/>
  <c r="X5178" i="14"/>
  <c r="Y5178" i="14" s="1"/>
  <c r="AA5178" i="14" s="1"/>
  <c r="AB5178" i="14" s="1"/>
  <c r="AC5178" i="14" s="1"/>
  <c r="X5518" i="14"/>
  <c r="Y5518" i="14" s="1"/>
  <c r="AA5518" i="14" s="1"/>
  <c r="AB5518" i="14" s="1"/>
  <c r="AC5518" i="14" s="1"/>
  <c r="X5862" i="14"/>
  <c r="Y5862" i="14" s="1"/>
  <c r="AA5862" i="14" s="1"/>
  <c r="AB5862" i="14" s="1"/>
  <c r="AC5862" i="14" s="1"/>
  <c r="X6238" i="14"/>
  <c r="Y6238" i="14" s="1"/>
  <c r="AA6238" i="14" s="1"/>
  <c r="AB6238" i="14" s="1"/>
  <c r="AC6238" i="14" s="1"/>
  <c r="X7626" i="14"/>
  <c r="Y7626" i="14" s="1"/>
  <c r="AA7626" i="14" s="1"/>
  <c r="AB7626" i="14" s="1"/>
  <c r="AC7626" i="14" s="1"/>
  <c r="X8358" i="14"/>
  <c r="Y8358" i="14" s="1"/>
  <c r="AA8358" i="14" s="1"/>
  <c r="AB8358" i="14" s="1"/>
  <c r="AC8358" i="14" s="1"/>
  <c r="X630" i="14"/>
  <c r="Y630" i="14" s="1"/>
  <c r="AA630" i="14" s="1"/>
  <c r="AB630" i="14" s="1"/>
  <c r="AC630" i="14" s="1"/>
  <c r="X1137" i="14"/>
  <c r="Y1137" i="14" s="1"/>
  <c r="AA1137" i="14" s="1"/>
  <c r="AB1137" i="14" s="1"/>
  <c r="AC1137" i="14" s="1"/>
  <c r="X1653" i="14"/>
  <c r="Y1653" i="14" s="1"/>
  <c r="AA1653" i="14" s="1"/>
  <c r="AB1653" i="14" s="1"/>
  <c r="AC1653" i="14" s="1"/>
  <c r="X2156" i="14"/>
  <c r="Y2156" i="14" s="1"/>
  <c r="AA2156" i="14" s="1"/>
  <c r="AB2156" i="14" s="1"/>
  <c r="AC2156" i="14" s="1"/>
  <c r="X2672" i="14"/>
  <c r="Y2672" i="14" s="1"/>
  <c r="AA2672" i="14" s="1"/>
  <c r="AB2672" i="14" s="1"/>
  <c r="AC2672" i="14" s="1"/>
  <c r="X3160" i="14"/>
  <c r="Y3160" i="14" s="1"/>
  <c r="AA3160" i="14" s="1"/>
  <c r="AB3160" i="14" s="1"/>
  <c r="AC3160" i="14" s="1"/>
  <c r="X3628" i="14"/>
  <c r="Y3628" i="14" s="1"/>
  <c r="AA3628" i="14" s="1"/>
  <c r="AB3628" i="14" s="1"/>
  <c r="AC3628" i="14" s="1"/>
  <c r="X4152" i="14"/>
  <c r="Y4152" i="14" s="1"/>
  <c r="AA4152" i="14" s="1"/>
  <c r="AB4152" i="14" s="1"/>
  <c r="AC4152" i="14" s="1"/>
  <c r="X4652" i="14"/>
  <c r="Y4652" i="14" s="1"/>
  <c r="AA4652" i="14" s="1"/>
  <c r="AB4652" i="14" s="1"/>
  <c r="AC4652" i="14" s="1"/>
  <c r="X5156" i="14"/>
  <c r="Y5156" i="14" s="1"/>
  <c r="AA5156" i="14" s="1"/>
  <c r="AB5156" i="14" s="1"/>
  <c r="AC5156" i="14" s="1"/>
  <c r="X5664" i="14"/>
  <c r="Y5664" i="14" s="1"/>
  <c r="AA5664" i="14" s="1"/>
  <c r="AB5664" i="14" s="1"/>
  <c r="AC5664" i="14" s="1"/>
  <c r="X6176" i="14"/>
  <c r="Y6176" i="14" s="1"/>
  <c r="AA6176" i="14" s="1"/>
  <c r="AB6176" i="14" s="1"/>
  <c r="AC6176" i="14" s="1"/>
  <c r="X6692" i="14"/>
  <c r="Y6692" i="14" s="1"/>
  <c r="AA6692" i="14" s="1"/>
  <c r="AB6692" i="14" s="1"/>
  <c r="AC6692" i="14" s="1"/>
  <c r="X1823" i="14"/>
  <c r="Y1823" i="14" s="1"/>
  <c r="AA1823" i="14" s="1"/>
  <c r="AB1823" i="14" s="1"/>
  <c r="AC1823" i="14" s="1"/>
  <c r="X2079" i="14"/>
  <c r="Y2079" i="14" s="1"/>
  <c r="AA2079" i="14" s="1"/>
  <c r="AB2079" i="14" s="1"/>
  <c r="AC2079" i="14" s="1"/>
  <c r="X2335" i="14"/>
  <c r="Y2335" i="14" s="1"/>
  <c r="AA2335" i="14" s="1"/>
  <c r="AB2335" i="14" s="1"/>
  <c r="AC2335" i="14" s="1"/>
  <c r="X2591" i="14"/>
  <c r="Y2591" i="14" s="1"/>
  <c r="AA2591" i="14" s="1"/>
  <c r="AB2591" i="14" s="1"/>
  <c r="AC2591" i="14" s="1"/>
  <c r="X2847" i="14"/>
  <c r="Y2847" i="14" s="1"/>
  <c r="AA2847" i="14" s="1"/>
  <c r="AB2847" i="14" s="1"/>
  <c r="AC2847" i="14" s="1"/>
  <c r="X3103" i="14"/>
  <c r="Y3103" i="14" s="1"/>
  <c r="AA3103" i="14" s="1"/>
  <c r="AB3103" i="14" s="1"/>
  <c r="AC3103" i="14" s="1"/>
  <c r="X3359" i="14"/>
  <c r="Y3359" i="14" s="1"/>
  <c r="AA3359" i="14" s="1"/>
  <c r="AB3359" i="14" s="1"/>
  <c r="AC3359" i="14" s="1"/>
  <c r="X3615" i="14"/>
  <c r="Y3615" i="14" s="1"/>
  <c r="AA3615" i="14" s="1"/>
  <c r="AB3615" i="14" s="1"/>
  <c r="AC3615" i="14" s="1"/>
  <c r="X3887" i="14"/>
  <c r="Y3887" i="14" s="1"/>
  <c r="AA3887" i="14" s="1"/>
  <c r="AB3887" i="14" s="1"/>
  <c r="AC3887" i="14" s="1"/>
  <c r="X4167" i="14"/>
  <c r="Y4167" i="14" s="1"/>
  <c r="AA4167" i="14" s="1"/>
  <c r="AB4167" i="14" s="1"/>
  <c r="AC4167" i="14" s="1"/>
  <c r="X4423" i="14"/>
  <c r="Y4423" i="14" s="1"/>
  <c r="AA4423" i="14" s="1"/>
  <c r="AB4423" i="14" s="1"/>
  <c r="AC4423" i="14" s="1"/>
  <c r="X4679" i="14"/>
  <c r="Y4679" i="14" s="1"/>
  <c r="AA4679" i="14" s="1"/>
  <c r="AB4679" i="14" s="1"/>
  <c r="AC4679" i="14" s="1"/>
  <c r="X4935" i="14"/>
  <c r="Y4935" i="14" s="1"/>
  <c r="AA4935" i="14" s="1"/>
  <c r="AB4935" i="14" s="1"/>
  <c r="AC4935" i="14" s="1"/>
  <c r="X5191" i="14"/>
  <c r="Y5191" i="14" s="1"/>
  <c r="AA5191" i="14" s="1"/>
  <c r="AB5191" i="14" s="1"/>
  <c r="AC5191" i="14" s="1"/>
  <c r="X5447" i="14"/>
  <c r="Y5447" i="14" s="1"/>
  <c r="AA5447" i="14" s="1"/>
  <c r="AB5447" i="14" s="1"/>
  <c r="AC5447" i="14" s="1"/>
  <c r="X5703" i="14"/>
  <c r="Y5703" i="14" s="1"/>
  <c r="AA5703" i="14" s="1"/>
  <c r="AB5703" i="14" s="1"/>
  <c r="AC5703" i="14" s="1"/>
  <c r="X5959" i="14"/>
  <c r="Y5959" i="14" s="1"/>
  <c r="AA5959" i="14" s="1"/>
  <c r="AB5959" i="14" s="1"/>
  <c r="AC5959" i="14" s="1"/>
  <c r="X6215" i="14"/>
  <c r="Y6215" i="14" s="1"/>
  <c r="AA6215" i="14" s="1"/>
  <c r="AB6215" i="14" s="1"/>
  <c r="AC6215" i="14" s="1"/>
  <c r="X6471" i="14"/>
  <c r="Y6471" i="14" s="1"/>
  <c r="AA6471" i="14" s="1"/>
  <c r="AB6471" i="14" s="1"/>
  <c r="AC6471" i="14" s="1"/>
  <c r="X6727" i="14"/>
  <c r="Y6727" i="14" s="1"/>
  <c r="AA6727" i="14" s="1"/>
  <c r="AB6727" i="14" s="1"/>
  <c r="AC6727" i="14" s="1"/>
  <c r="X6983" i="14"/>
  <c r="Y6983" i="14" s="1"/>
  <c r="AA6983" i="14" s="1"/>
  <c r="AB6983" i="14" s="1"/>
  <c r="AC6983" i="14" s="1"/>
  <c r="X7239" i="14"/>
  <c r="Y7239" i="14" s="1"/>
  <c r="AA7239" i="14" s="1"/>
  <c r="AB7239" i="14" s="1"/>
  <c r="AC7239" i="14" s="1"/>
  <c r="X7495" i="14"/>
  <c r="Y7495" i="14" s="1"/>
  <c r="AA7495" i="14" s="1"/>
  <c r="AB7495" i="14" s="1"/>
  <c r="AC7495" i="14" s="1"/>
  <c r="X7751" i="14"/>
  <c r="Y7751" i="14" s="1"/>
  <c r="AA7751" i="14" s="1"/>
  <c r="AB7751" i="14" s="1"/>
  <c r="AC7751" i="14" s="1"/>
  <c r="X8007" i="14"/>
  <c r="Y8007" i="14" s="1"/>
  <c r="AA8007" i="14" s="1"/>
  <c r="AB8007" i="14" s="1"/>
  <c r="AC8007" i="14" s="1"/>
  <c r="X8263" i="14"/>
  <c r="Y8263" i="14" s="1"/>
  <c r="AA8263" i="14" s="1"/>
  <c r="AB8263" i="14" s="1"/>
  <c r="AC8263" i="14" s="1"/>
  <c r="X430" i="14"/>
  <c r="Y430" i="14" s="1"/>
  <c r="AA430" i="14" s="1"/>
  <c r="AB430" i="14" s="1"/>
  <c r="AC430" i="14" s="1"/>
  <c r="X942" i="14"/>
  <c r="Y942" i="14" s="1"/>
  <c r="AA942" i="14" s="1"/>
  <c r="AB942" i="14" s="1"/>
  <c r="AC942" i="14" s="1"/>
  <c r="X1453" i="14"/>
  <c r="Y1453" i="14" s="1"/>
  <c r="AA1453" i="14" s="1"/>
  <c r="AB1453" i="14" s="1"/>
  <c r="AC1453" i="14" s="1"/>
  <c r="X1964" i="14"/>
  <c r="Y1964" i="14" s="1"/>
  <c r="AA1964" i="14" s="1"/>
  <c r="AB1964" i="14" s="1"/>
  <c r="AC1964" i="14" s="1"/>
  <c r="X2476" i="14"/>
  <c r="Y2476" i="14" s="1"/>
  <c r="AA2476" i="14" s="1"/>
  <c r="AB2476" i="14" s="1"/>
  <c r="AC2476" i="14" s="1"/>
  <c r="X2988" i="14"/>
  <c r="Y2988" i="14" s="1"/>
  <c r="AA2988" i="14" s="1"/>
  <c r="AB2988" i="14" s="1"/>
  <c r="AC2988" i="14" s="1"/>
  <c r="X7512" i="14"/>
  <c r="Y7512" i="14" s="1"/>
  <c r="AA7512" i="14" s="1"/>
  <c r="AB7512" i="14" s="1"/>
  <c r="AC7512" i="14" s="1"/>
  <c r="X8016" i="14"/>
  <c r="Y8016" i="14" s="1"/>
  <c r="AA8016" i="14" s="1"/>
  <c r="AB8016" i="14" s="1"/>
  <c r="AC8016" i="14" s="1"/>
  <c r="X4882" i="14"/>
  <c r="Y4882" i="14" s="1"/>
  <c r="AA4882" i="14" s="1"/>
  <c r="AB4882" i="14" s="1"/>
  <c r="AC4882" i="14" s="1"/>
  <c r="X4386" i="14"/>
  <c r="Y4386" i="14" s="1"/>
  <c r="AA4386" i="14" s="1"/>
  <c r="AB4386" i="14" s="1"/>
  <c r="AC4386" i="14" s="1"/>
  <c r="X8034" i="14"/>
  <c r="Y8034" i="14" s="1"/>
  <c r="AA8034" i="14" s="1"/>
  <c r="AB8034" i="14" s="1"/>
  <c r="AC8034" i="14" s="1"/>
  <c r="X7362" i="14"/>
  <c r="Y7362" i="14" s="1"/>
  <c r="AA7362" i="14" s="1"/>
  <c r="AB7362" i="14" s="1"/>
  <c r="AC7362" i="14" s="1"/>
  <c r="X6274" i="14"/>
  <c r="Y6274" i="14" s="1"/>
  <c r="AA6274" i="14" s="1"/>
  <c r="AB6274" i="14" s="1"/>
  <c r="AC6274" i="14" s="1"/>
  <c r="X5250" i="14"/>
  <c r="Y5250" i="14" s="1"/>
  <c r="AA5250" i="14" s="1"/>
  <c r="AB5250" i="14" s="1"/>
  <c r="AC5250" i="14" s="1"/>
  <c r="X4226" i="14"/>
  <c r="Y4226" i="14" s="1"/>
  <c r="AA4226" i="14" s="1"/>
  <c r="AB4226" i="14" s="1"/>
  <c r="AC4226" i="14" s="1"/>
  <c r="X1106" i="14"/>
  <c r="Y1106" i="14" s="1"/>
  <c r="AA1106" i="14" s="1"/>
  <c r="AB1106" i="14" s="1"/>
  <c r="AC1106" i="14" s="1"/>
  <c r="X6670" i="14"/>
  <c r="Y6670" i="14" s="1"/>
  <c r="AA6670" i="14" s="1"/>
  <c r="AB6670" i="14" s="1"/>
  <c r="AC6670" i="14" s="1"/>
  <c r="X1661" i="14"/>
  <c r="Y1661" i="14" s="1"/>
  <c r="AA1661" i="14" s="1"/>
  <c r="AB1661" i="14" s="1"/>
  <c r="AC1661" i="14" s="1"/>
  <c r="X3900" i="14"/>
  <c r="Y3900" i="14" s="1"/>
  <c r="AA3900" i="14" s="1"/>
  <c r="AB3900" i="14" s="1"/>
  <c r="AC3900" i="14" s="1"/>
  <c r="X5924" i="14"/>
  <c r="Y5924" i="14" s="1"/>
  <c r="AA5924" i="14" s="1"/>
  <c r="AB5924" i="14" s="1"/>
  <c r="AC5924" i="14" s="1"/>
  <c r="X2147" i="14"/>
  <c r="Y2147" i="14" s="1"/>
  <c r="AA2147" i="14" s="1"/>
  <c r="AB2147" i="14" s="1"/>
  <c r="AC2147" i="14" s="1"/>
  <c r="X3235" i="14"/>
  <c r="Y3235" i="14" s="1"/>
  <c r="AA3235" i="14" s="1"/>
  <c r="AB3235" i="14" s="1"/>
  <c r="AC3235" i="14" s="1"/>
  <c r="X4363" i="14"/>
  <c r="Y4363" i="14" s="1"/>
  <c r="AA4363" i="14" s="1"/>
  <c r="AB4363" i="14" s="1"/>
  <c r="AC4363" i="14" s="1"/>
  <c r="X5451" i="14"/>
  <c r="Y5451" i="14" s="1"/>
  <c r="AA5451" i="14" s="1"/>
  <c r="AB5451" i="14" s="1"/>
  <c r="AC5451" i="14" s="1"/>
  <c r="X6539" i="14"/>
  <c r="Y6539" i="14" s="1"/>
  <c r="AA6539" i="14" s="1"/>
  <c r="AB6539" i="14" s="1"/>
  <c r="AC6539" i="14" s="1"/>
  <c r="X7499" i="14"/>
  <c r="Y7499" i="14" s="1"/>
  <c r="AA7499" i="14" s="1"/>
  <c r="AB7499" i="14" s="1"/>
  <c r="AC7499" i="14" s="1"/>
  <c r="X579" i="14"/>
  <c r="Y579" i="14" s="1"/>
  <c r="AA579" i="14" s="1"/>
  <c r="AB579" i="14" s="1"/>
  <c r="AC579" i="14" s="1"/>
  <c r="X931" i="14"/>
  <c r="Y931" i="14" s="1"/>
  <c r="AA931" i="14" s="1"/>
  <c r="AB931" i="14" s="1"/>
  <c r="AC931" i="14" s="1"/>
  <c r="X7642" i="14"/>
  <c r="Y7642" i="14" s="1"/>
  <c r="AA7642" i="14" s="1"/>
  <c r="AB7642" i="14" s="1"/>
  <c r="AC7642" i="14" s="1"/>
  <c r="X1177" i="14"/>
  <c r="Y1177" i="14" s="1"/>
  <c r="AA1177" i="14" s="1"/>
  <c r="AB1177" i="14" s="1"/>
  <c r="AC1177" i="14" s="1"/>
  <c r="X2712" i="14"/>
  <c r="Y2712" i="14" s="1"/>
  <c r="AA2712" i="14" s="1"/>
  <c r="AB2712" i="14" s="1"/>
  <c r="AC2712" i="14" s="1"/>
  <c r="X4316" i="14"/>
  <c r="Y4316" i="14" s="1"/>
  <c r="AA4316" i="14" s="1"/>
  <c r="AB4316" i="14" s="1"/>
  <c r="AC4316" i="14" s="1"/>
  <c r="X5832" i="14"/>
  <c r="Y5832" i="14" s="1"/>
  <c r="AA5832" i="14" s="1"/>
  <c r="AB5832" i="14" s="1"/>
  <c r="AC5832" i="14" s="1"/>
  <c r="X1843" i="14"/>
  <c r="Y1843" i="14" s="1"/>
  <c r="AA1843" i="14" s="1"/>
  <c r="AB1843" i="14" s="1"/>
  <c r="AC1843" i="14" s="1"/>
  <c r="X2611" i="14"/>
  <c r="Y2611" i="14" s="1"/>
  <c r="AA2611" i="14" s="1"/>
  <c r="AB2611" i="14" s="1"/>
  <c r="AC2611" i="14" s="1"/>
  <c r="X3379" i="14"/>
  <c r="Y3379" i="14" s="1"/>
  <c r="AA3379" i="14" s="1"/>
  <c r="AB3379" i="14" s="1"/>
  <c r="AC3379" i="14" s="1"/>
  <c r="X4187" i="14"/>
  <c r="Y4187" i="14" s="1"/>
  <c r="AA4187" i="14" s="1"/>
  <c r="AB4187" i="14" s="1"/>
  <c r="AC4187" i="14" s="1"/>
  <c r="X4955" i="14"/>
  <c r="Y4955" i="14" s="1"/>
  <c r="AA4955" i="14" s="1"/>
  <c r="AB4955" i="14" s="1"/>
  <c r="AC4955" i="14" s="1"/>
  <c r="X5723" i="14"/>
  <c r="Y5723" i="14" s="1"/>
  <c r="AA5723" i="14" s="1"/>
  <c r="AB5723" i="14" s="1"/>
  <c r="AC5723" i="14" s="1"/>
  <c r="X6491" i="14"/>
  <c r="Y6491" i="14" s="1"/>
  <c r="AA6491" i="14" s="1"/>
  <c r="AB6491" i="14" s="1"/>
  <c r="AC6491" i="14" s="1"/>
  <c r="X7259" i="14"/>
  <c r="Y7259" i="14" s="1"/>
  <c r="AA7259" i="14" s="1"/>
  <c r="AB7259" i="14" s="1"/>
  <c r="AC7259" i="14" s="1"/>
  <c r="X8027" i="14"/>
  <c r="Y8027" i="14" s="1"/>
  <c r="AA8027" i="14" s="1"/>
  <c r="AB8027" i="14" s="1"/>
  <c r="AC8027" i="14" s="1"/>
  <c r="X242" i="14"/>
  <c r="Y242" i="14" s="1"/>
  <c r="AA242" i="14" s="1"/>
  <c r="AB242" i="14" s="1"/>
  <c r="AC242" i="14" s="1"/>
  <c r="X882" i="14"/>
  <c r="Y882" i="14" s="1"/>
  <c r="AA882" i="14" s="1"/>
  <c r="AB882" i="14" s="1"/>
  <c r="AC882" i="14" s="1"/>
  <c r="X1393" i="14"/>
  <c r="Y1393" i="14" s="1"/>
  <c r="AA1393" i="14" s="1"/>
  <c r="AB1393" i="14" s="1"/>
  <c r="AC1393" i="14" s="1"/>
  <c r="X1908" i="14"/>
  <c r="Y1908" i="14" s="1"/>
  <c r="AA1908" i="14" s="1"/>
  <c r="AB1908" i="14" s="1"/>
  <c r="AC1908" i="14" s="1"/>
  <c r="X2420" i="14"/>
  <c r="Y2420" i="14" s="1"/>
  <c r="AA2420" i="14" s="1"/>
  <c r="AB2420" i="14" s="1"/>
  <c r="AC2420" i="14" s="1"/>
  <c r="X2928" i="14"/>
  <c r="Y2928" i="14" s="1"/>
  <c r="AA2928" i="14" s="1"/>
  <c r="AB2928" i="14" s="1"/>
  <c r="AC2928" i="14" s="1"/>
  <c r="X7456" i="14"/>
  <c r="Y7456" i="14" s="1"/>
  <c r="AA7456" i="14" s="1"/>
  <c r="AB7456" i="14" s="1"/>
  <c r="AC7456" i="14" s="1"/>
  <c r="X7964" i="14"/>
  <c r="Y7964" i="14" s="1"/>
  <c r="AA7964" i="14" s="1"/>
  <c r="AB7964" i="14" s="1"/>
  <c r="AC7964" i="14" s="1"/>
  <c r="X4306" i="14"/>
  <c r="Y4306" i="14" s="1"/>
  <c r="AA4306" i="14" s="1"/>
  <c r="AB4306" i="14" s="1"/>
  <c r="AC4306" i="14" s="1"/>
  <c r="X7858" i="14"/>
  <c r="Y7858" i="14" s="1"/>
  <c r="AA7858" i="14" s="1"/>
  <c r="AB7858" i="14" s="1"/>
  <c r="AC7858" i="14" s="1"/>
  <c r="X7554" i="14"/>
  <c r="Y7554" i="14" s="1"/>
  <c r="AA7554" i="14" s="1"/>
  <c r="AB7554" i="14" s="1"/>
  <c r="AC7554" i="14" s="1"/>
  <c r="X305" i="14"/>
  <c r="Y305" i="14" s="1"/>
  <c r="AA305" i="14" s="1"/>
  <c r="AB305" i="14" s="1"/>
  <c r="AC305" i="14" s="1"/>
  <c r="X769" i="14"/>
  <c r="Y769" i="14" s="1"/>
  <c r="AA769" i="14" s="1"/>
  <c r="AB769" i="14" s="1"/>
  <c r="AC769" i="14" s="1"/>
  <c r="X1264" i="14"/>
  <c r="Y1264" i="14" s="1"/>
  <c r="AA1264" i="14" s="1"/>
  <c r="AB1264" i="14" s="1"/>
  <c r="AC1264" i="14" s="1"/>
  <c r="X1318" i="14"/>
  <c r="Y1318" i="14" s="1"/>
  <c r="AA1318" i="14" s="1"/>
  <c r="AB1318" i="14" s="1"/>
  <c r="AC1318" i="14" s="1"/>
  <c r="X1829" i="14"/>
  <c r="Y1829" i="14" s="1"/>
  <c r="AA1829" i="14" s="1"/>
  <c r="AB1829" i="14" s="1"/>
  <c r="AC1829" i="14" s="1"/>
  <c r="X2341" i="14"/>
  <c r="Y2341" i="14" s="1"/>
  <c r="AA2341" i="14" s="1"/>
  <c r="AB2341" i="14" s="1"/>
  <c r="AC2341" i="14" s="1"/>
  <c r="X2821" i="14"/>
  <c r="Y2821" i="14" s="1"/>
  <c r="AA2821" i="14" s="1"/>
  <c r="AB2821" i="14" s="1"/>
  <c r="AC2821" i="14" s="1"/>
  <c r="X3893" i="14"/>
  <c r="Y3893" i="14" s="1"/>
  <c r="AA3893" i="14" s="1"/>
  <c r="AB3893" i="14" s="1"/>
  <c r="AC3893" i="14" s="1"/>
  <c r="X7118" i="14"/>
  <c r="Y7118" i="14" s="1"/>
  <c r="AA7118" i="14" s="1"/>
  <c r="AB7118" i="14" s="1"/>
  <c r="AC7118" i="14" s="1"/>
  <c r="X7934" i="14"/>
  <c r="Y7934" i="14" s="1"/>
  <c r="AA7934" i="14" s="1"/>
  <c r="AB7934" i="14" s="1"/>
  <c r="AC7934" i="14" s="1"/>
  <c r="X3764" i="14"/>
  <c r="Y3764" i="14" s="1"/>
  <c r="AA3764" i="14" s="1"/>
  <c r="AB3764" i="14" s="1"/>
  <c r="AC3764" i="14" s="1"/>
  <c r="X7236" i="14"/>
  <c r="Y7236" i="14" s="1"/>
  <c r="AA7236" i="14" s="1"/>
  <c r="AB7236" i="14" s="1"/>
  <c r="AC7236" i="14" s="1"/>
  <c r="X524" i="14"/>
  <c r="Y524" i="14" s="1"/>
  <c r="AA524" i="14" s="1"/>
  <c r="AB524" i="14" s="1"/>
  <c r="AC524" i="14" s="1"/>
  <c r="X1978" i="14"/>
  <c r="Y1978" i="14" s="1"/>
  <c r="AA1978" i="14" s="1"/>
  <c r="AB1978" i="14" s="1"/>
  <c r="AC1978" i="14" s="1"/>
  <c r="X2490" i="14"/>
  <c r="Y2490" i="14" s="1"/>
  <c r="AA2490" i="14" s="1"/>
  <c r="AB2490" i="14" s="1"/>
  <c r="AC2490" i="14" s="1"/>
  <c r="X3034" i="14"/>
  <c r="Y3034" i="14" s="1"/>
  <c r="AA3034" i="14" s="1"/>
  <c r="AB3034" i="14" s="1"/>
  <c r="AC3034" i="14" s="1"/>
  <c r="X135" i="14"/>
  <c r="Y135" i="14" s="1"/>
  <c r="AA135" i="14" s="1"/>
  <c r="AB135" i="14" s="1"/>
  <c r="AC135" i="14" s="1"/>
  <c r="X391" i="14"/>
  <c r="Y391" i="14" s="1"/>
  <c r="AA391" i="14" s="1"/>
  <c r="AB391" i="14" s="1"/>
  <c r="AC391" i="14" s="1"/>
  <c r="X647" i="14"/>
  <c r="Y647" i="14" s="1"/>
  <c r="AA647" i="14" s="1"/>
  <c r="AB647" i="14" s="1"/>
  <c r="AC647" i="14" s="1"/>
  <c r="X903" i="14"/>
  <c r="Y903" i="14" s="1"/>
  <c r="AA903" i="14" s="1"/>
  <c r="AB903" i="14" s="1"/>
  <c r="AC903" i="14" s="1"/>
  <c r="X1158" i="14"/>
  <c r="Y1158" i="14" s="1"/>
  <c r="AA1158" i="14" s="1"/>
  <c r="AB1158" i="14" s="1"/>
  <c r="AC1158" i="14" s="1"/>
  <c r="X240" i="14"/>
  <c r="Y240" i="14" s="1"/>
  <c r="AA240" i="14" s="1"/>
  <c r="AB240" i="14" s="1"/>
  <c r="AC240" i="14" s="1"/>
  <c r="X213" i="14"/>
  <c r="Y213" i="14" s="1"/>
  <c r="AA213" i="14" s="1"/>
  <c r="AB213" i="14" s="1"/>
  <c r="AC213" i="14" s="1"/>
  <c r="X469" i="14"/>
  <c r="Y469" i="14" s="1"/>
  <c r="AA469" i="14" s="1"/>
  <c r="AB469" i="14" s="1"/>
  <c r="AC469" i="14" s="1"/>
  <c r="X725" i="14"/>
  <c r="Y725" i="14" s="1"/>
  <c r="AA725" i="14" s="1"/>
  <c r="AB725" i="14" s="1"/>
  <c r="AC725" i="14" s="1"/>
  <c r="X981" i="14"/>
  <c r="Y981" i="14" s="1"/>
  <c r="AA981" i="14" s="1"/>
  <c r="AB981" i="14" s="1"/>
  <c r="AC981" i="14" s="1"/>
  <c r="X1236" i="14"/>
  <c r="Y1236" i="14" s="1"/>
  <c r="AA1236" i="14" s="1"/>
  <c r="AB1236" i="14" s="1"/>
  <c r="AC1236" i="14" s="1"/>
  <c r="X1492" i="14"/>
  <c r="Y1492" i="14" s="1"/>
  <c r="AA1492" i="14" s="1"/>
  <c r="AB1492" i="14" s="1"/>
  <c r="AC1492" i="14" s="1"/>
  <c r="X1747" i="14"/>
  <c r="Y1747" i="14" s="1"/>
  <c r="AA1747" i="14" s="1"/>
  <c r="AB1747" i="14" s="1"/>
  <c r="AC1747" i="14" s="1"/>
  <c r="X1530" i="14"/>
  <c r="Y1530" i="14" s="1"/>
  <c r="AA1530" i="14" s="1"/>
  <c r="AB1530" i="14" s="1"/>
  <c r="AC1530" i="14" s="1"/>
  <c r="X1785" i="14"/>
  <c r="Y1785" i="14" s="1"/>
  <c r="AA1785" i="14" s="1"/>
  <c r="AB1785" i="14" s="1"/>
  <c r="AC1785" i="14" s="1"/>
  <c r="X2041" i="14"/>
  <c r="Y2041" i="14" s="1"/>
  <c r="AA2041" i="14" s="1"/>
  <c r="AB2041" i="14" s="1"/>
  <c r="AC2041" i="14" s="1"/>
  <c r="X2297" i="14"/>
  <c r="Y2297" i="14" s="1"/>
  <c r="AA2297" i="14" s="1"/>
  <c r="AB2297" i="14" s="1"/>
  <c r="AC2297" i="14" s="1"/>
  <c r="X2553" i="14"/>
  <c r="Y2553" i="14" s="1"/>
  <c r="AA2553" i="14" s="1"/>
  <c r="AB2553" i="14" s="1"/>
  <c r="AC2553" i="14" s="1"/>
  <c r="X2809" i="14"/>
  <c r="Y2809" i="14" s="1"/>
  <c r="AA2809" i="14" s="1"/>
  <c r="AB2809" i="14" s="1"/>
  <c r="AC2809" i="14" s="1"/>
  <c r="X3065" i="14"/>
  <c r="Y3065" i="14" s="1"/>
  <c r="AA3065" i="14" s="1"/>
  <c r="AB3065" i="14" s="1"/>
  <c r="AC3065" i="14" s="1"/>
  <c r="X3321" i="14"/>
  <c r="Y3321" i="14" s="1"/>
  <c r="AA3321" i="14" s="1"/>
  <c r="AB3321" i="14" s="1"/>
  <c r="AC3321" i="14" s="1"/>
  <c r="X3577" i="14"/>
  <c r="Y3577" i="14" s="1"/>
  <c r="AA3577" i="14" s="1"/>
  <c r="AB3577" i="14" s="1"/>
  <c r="AC3577" i="14" s="1"/>
  <c r="X3833" i="14"/>
  <c r="Y3833" i="14" s="1"/>
  <c r="AA3833" i="14" s="1"/>
  <c r="AB3833" i="14" s="1"/>
  <c r="AC3833" i="14" s="1"/>
  <c r="X4089" i="14"/>
  <c r="Y4089" i="14" s="1"/>
  <c r="AA4089" i="14" s="1"/>
  <c r="AB4089" i="14" s="1"/>
  <c r="AC4089" i="14" s="1"/>
  <c r="X4345" i="14"/>
  <c r="Y4345" i="14" s="1"/>
  <c r="AA4345" i="14" s="1"/>
  <c r="AB4345" i="14" s="1"/>
  <c r="AC4345" i="14" s="1"/>
  <c r="X4601" i="14"/>
  <c r="Y4601" i="14" s="1"/>
  <c r="AA4601" i="14" s="1"/>
  <c r="AB4601" i="14" s="1"/>
  <c r="AC4601" i="14" s="1"/>
  <c r="X4857" i="14"/>
  <c r="Y4857" i="14" s="1"/>
  <c r="AA4857" i="14" s="1"/>
  <c r="AB4857" i="14" s="1"/>
  <c r="AC4857" i="14" s="1"/>
  <c r="X5113" i="14"/>
  <c r="Y5113" i="14" s="1"/>
  <c r="AA5113" i="14" s="1"/>
  <c r="AB5113" i="14" s="1"/>
  <c r="AC5113" i="14" s="1"/>
  <c r="X5369" i="14"/>
  <c r="Y5369" i="14" s="1"/>
  <c r="AA5369" i="14" s="1"/>
  <c r="AB5369" i="14" s="1"/>
  <c r="AC5369" i="14" s="1"/>
  <c r="X5625" i="14"/>
  <c r="Y5625" i="14" s="1"/>
  <c r="AA5625" i="14" s="1"/>
  <c r="AB5625" i="14" s="1"/>
  <c r="AC5625" i="14" s="1"/>
  <c r="X5881" i="14"/>
  <c r="Y5881" i="14" s="1"/>
  <c r="AA5881" i="14" s="1"/>
  <c r="AB5881" i="14" s="1"/>
  <c r="AC5881" i="14" s="1"/>
  <c r="X6137" i="14"/>
  <c r="Y6137" i="14" s="1"/>
  <c r="AA6137" i="14" s="1"/>
  <c r="AB6137" i="14" s="1"/>
  <c r="AC6137" i="14" s="1"/>
  <c r="X6393" i="14"/>
  <c r="Y6393" i="14" s="1"/>
  <c r="AA6393" i="14" s="1"/>
  <c r="AB6393" i="14" s="1"/>
  <c r="AC6393" i="14" s="1"/>
  <c r="X6649" i="14"/>
  <c r="Y6649" i="14" s="1"/>
  <c r="AA6649" i="14" s="1"/>
  <c r="AB6649" i="14" s="1"/>
  <c r="AC6649" i="14" s="1"/>
  <c r="X6905" i="14"/>
  <c r="Y6905" i="14" s="1"/>
  <c r="AA6905" i="14" s="1"/>
  <c r="AB6905" i="14" s="1"/>
  <c r="AC6905" i="14" s="1"/>
  <c r="X7161" i="14"/>
  <c r="Y7161" i="14" s="1"/>
  <c r="AA7161" i="14" s="1"/>
  <c r="AB7161" i="14" s="1"/>
  <c r="AC7161" i="14" s="1"/>
  <c r="X7417" i="14"/>
  <c r="Y7417" i="14" s="1"/>
  <c r="AA7417" i="14" s="1"/>
  <c r="AB7417" i="14" s="1"/>
  <c r="AC7417" i="14" s="1"/>
  <c r="X7673" i="14"/>
  <c r="Y7673" i="14" s="1"/>
  <c r="AA7673" i="14" s="1"/>
  <c r="AB7673" i="14" s="1"/>
  <c r="AC7673" i="14" s="1"/>
  <c r="X7929" i="14"/>
  <c r="Y7929" i="14" s="1"/>
  <c r="AA7929" i="14" s="1"/>
  <c r="AB7929" i="14" s="1"/>
  <c r="AC7929" i="14" s="1"/>
  <c r="X8185" i="14"/>
  <c r="Y8185" i="14" s="1"/>
  <c r="AA8185" i="14" s="1"/>
  <c r="AB8185" i="14" s="1"/>
  <c r="AC8185" i="14" s="1"/>
  <c r="X6398" i="14"/>
  <c r="Y6398" i="14" s="1"/>
  <c r="AA6398" i="14" s="1"/>
  <c r="AB6398" i="14" s="1"/>
  <c r="AC6398" i="14" s="1"/>
  <c r="X6910" i="14"/>
  <c r="Y6910" i="14" s="1"/>
  <c r="AA6910" i="14" s="1"/>
  <c r="AB6910" i="14" s="1"/>
  <c r="AC6910" i="14" s="1"/>
  <c r="X7254" i="14"/>
  <c r="Y7254" i="14" s="1"/>
  <c r="AA7254" i="14" s="1"/>
  <c r="AB7254" i="14" s="1"/>
  <c r="AC7254" i="14" s="1"/>
  <c r="X7710" i="14"/>
  <c r="Y7710" i="14" s="1"/>
  <c r="AA7710" i="14" s="1"/>
  <c r="AB7710" i="14" s="1"/>
  <c r="AC7710" i="14" s="1"/>
  <c r="X8210" i="14"/>
  <c r="Y8210" i="14" s="1"/>
  <c r="AA8210" i="14" s="1"/>
  <c r="AB8210" i="14" s="1"/>
  <c r="AC8210" i="14" s="1"/>
  <c r="X3552" i="14"/>
  <c r="Y3552" i="14" s="1"/>
  <c r="AA3552" i="14" s="1"/>
  <c r="AB3552" i="14" s="1"/>
  <c r="AC3552" i="14" s="1"/>
  <c r="X4056" i="14"/>
  <c r="Y4056" i="14" s="1"/>
  <c r="AA4056" i="14" s="1"/>
  <c r="AB4056" i="14" s="1"/>
  <c r="AC4056" i="14" s="1"/>
  <c r="X4572" i="14"/>
  <c r="Y4572" i="14" s="1"/>
  <c r="AA4572" i="14" s="1"/>
  <c r="AB4572" i="14" s="1"/>
  <c r="AC4572" i="14" s="1"/>
  <c r="X5096" i="14"/>
  <c r="Y5096" i="14" s="1"/>
  <c r="AA5096" i="14" s="1"/>
  <c r="AB5096" i="14" s="1"/>
  <c r="AC5096" i="14" s="1"/>
  <c r="X5612" i="14"/>
  <c r="Y5612" i="14" s="1"/>
  <c r="AA5612" i="14" s="1"/>
  <c r="AB5612" i="14" s="1"/>
  <c r="AC5612" i="14" s="1"/>
  <c r="X6124" i="14"/>
  <c r="Y6124" i="14" s="1"/>
  <c r="AA6124" i="14" s="1"/>
  <c r="AB6124" i="14" s="1"/>
  <c r="AC6124" i="14" s="1"/>
  <c r="X6636" i="14"/>
  <c r="Y6636" i="14" s="1"/>
  <c r="AA6636" i="14" s="1"/>
  <c r="AB6636" i="14" s="1"/>
  <c r="AC6636" i="14" s="1"/>
  <c r="X7132" i="14"/>
  <c r="Y7132" i="14" s="1"/>
  <c r="AA7132" i="14" s="1"/>
  <c r="AB7132" i="14" s="1"/>
  <c r="AC7132" i="14" s="1"/>
  <c r="X7664" i="14"/>
  <c r="Y7664" i="14" s="1"/>
  <c r="AA7664" i="14" s="1"/>
  <c r="AB7664" i="14" s="1"/>
  <c r="AC7664" i="14" s="1"/>
  <c r="X8188" i="14"/>
  <c r="Y8188" i="14" s="1"/>
  <c r="AA8188" i="14" s="1"/>
  <c r="AB8188" i="14" s="1"/>
  <c r="AC8188" i="14" s="1"/>
  <c r="X576" i="14"/>
  <c r="Y576" i="14" s="1"/>
  <c r="AA576" i="14" s="1"/>
  <c r="AB576" i="14" s="1"/>
  <c r="AC576" i="14" s="1"/>
  <c r="X832" i="14"/>
  <c r="Y832" i="14" s="1"/>
  <c r="AA832" i="14" s="1"/>
  <c r="AB832" i="14" s="1"/>
  <c r="AC832" i="14" s="1"/>
  <c r="X1087" i="14"/>
  <c r="Y1087" i="14" s="1"/>
  <c r="AA1087" i="14" s="1"/>
  <c r="AB1087" i="14" s="1"/>
  <c r="AC1087" i="14" s="1"/>
  <c r="X1343" i="14"/>
  <c r="Y1343" i="14" s="1"/>
  <c r="AA1343" i="14" s="1"/>
  <c r="AB1343" i="14" s="1"/>
  <c r="AC1343" i="14" s="1"/>
  <c r="X1599" i="14"/>
  <c r="Y1599" i="14" s="1"/>
  <c r="AA1599" i="14" s="1"/>
  <c r="AB1599" i="14" s="1"/>
  <c r="AC1599" i="14" s="1"/>
  <c r="X1854" i="14"/>
  <c r="Y1854" i="14" s="1"/>
  <c r="AA1854" i="14" s="1"/>
  <c r="AB1854" i="14" s="1"/>
  <c r="AC1854" i="14" s="1"/>
  <c r="X2110" i="14"/>
  <c r="Y2110" i="14" s="1"/>
  <c r="AA2110" i="14" s="1"/>
  <c r="AB2110" i="14" s="1"/>
  <c r="AC2110" i="14" s="1"/>
  <c r="X2366" i="14"/>
  <c r="Y2366" i="14" s="1"/>
  <c r="AA2366" i="14" s="1"/>
  <c r="AB2366" i="14" s="1"/>
  <c r="AC2366" i="14" s="1"/>
  <c r="X2622" i="14"/>
  <c r="Y2622" i="14" s="1"/>
  <c r="AA2622" i="14" s="1"/>
  <c r="AB2622" i="14" s="1"/>
  <c r="AC2622" i="14" s="1"/>
  <c r="X2878" i="14"/>
  <c r="Y2878" i="14" s="1"/>
  <c r="AA2878" i="14" s="1"/>
  <c r="AB2878" i="14" s="1"/>
  <c r="AC2878" i="14" s="1"/>
  <c r="X3134" i="14"/>
  <c r="Y3134" i="14" s="1"/>
  <c r="AA3134" i="14" s="1"/>
  <c r="AB3134" i="14" s="1"/>
  <c r="AC3134" i="14" s="1"/>
  <c r="X3390" i="14"/>
  <c r="Y3390" i="14" s="1"/>
  <c r="AA3390" i="14" s="1"/>
  <c r="AB3390" i="14" s="1"/>
  <c r="AC3390" i="14" s="1"/>
  <c r="X3646" i="14"/>
  <c r="Y3646" i="14" s="1"/>
  <c r="AA3646" i="14" s="1"/>
  <c r="AB3646" i="14" s="1"/>
  <c r="AC3646" i="14" s="1"/>
  <c r="X3902" i="14"/>
  <c r="Y3902" i="14" s="1"/>
  <c r="AA3902" i="14" s="1"/>
  <c r="AB3902" i="14" s="1"/>
  <c r="AC3902" i="14" s="1"/>
  <c r="X4186" i="14"/>
  <c r="Y4186" i="14" s="1"/>
  <c r="AA4186" i="14" s="1"/>
  <c r="AB4186" i="14" s="1"/>
  <c r="AC4186" i="14" s="1"/>
  <c r="X4526" i="14"/>
  <c r="Y4526" i="14" s="1"/>
  <c r="AA4526" i="14" s="1"/>
  <c r="AB4526" i="14" s="1"/>
  <c r="AC4526" i="14" s="1"/>
  <c r="X4870" i="14"/>
  <c r="Y4870" i="14" s="1"/>
  <c r="AA4870" i="14" s="1"/>
  <c r="AB4870" i="14" s="1"/>
  <c r="AC4870" i="14" s="1"/>
  <c r="X5210" i="14"/>
  <c r="Y5210" i="14" s="1"/>
  <c r="AA5210" i="14" s="1"/>
  <c r="AB5210" i="14" s="1"/>
  <c r="AC5210" i="14" s="1"/>
  <c r="X5550" i="14"/>
  <c r="Y5550" i="14" s="1"/>
  <c r="AA5550" i="14" s="1"/>
  <c r="AB5550" i="14" s="1"/>
  <c r="AC5550" i="14" s="1"/>
  <c r="X5894" i="14"/>
  <c r="Y5894" i="14" s="1"/>
  <c r="AA5894" i="14" s="1"/>
  <c r="AB5894" i="14" s="1"/>
  <c r="AC5894" i="14" s="1"/>
  <c r="X6298" i="14"/>
  <c r="Y6298" i="14" s="1"/>
  <c r="AA6298" i="14" s="1"/>
  <c r="AB6298" i="14" s="1"/>
  <c r="AC6298" i="14" s="1"/>
  <c r="X7706" i="14"/>
  <c r="Y7706" i="14" s="1"/>
  <c r="AA7706" i="14" s="1"/>
  <c r="AB7706" i="14" s="1"/>
  <c r="AC7706" i="14" s="1"/>
  <c r="X166" i="14"/>
  <c r="Y166" i="14" s="1"/>
  <c r="AA166" i="14" s="1"/>
  <c r="AB166" i="14" s="1"/>
  <c r="AC166" i="14" s="1"/>
  <c r="X674" i="14"/>
  <c r="Y674" i="14" s="1"/>
  <c r="AA674" i="14" s="1"/>
  <c r="AB674" i="14" s="1"/>
  <c r="AC674" i="14" s="1"/>
  <c r="X1185" i="14"/>
  <c r="Y1185" i="14" s="1"/>
  <c r="AA1185" i="14" s="1"/>
  <c r="AB1185" i="14" s="1"/>
  <c r="AC1185" i="14" s="1"/>
  <c r="X1700" i="14"/>
  <c r="Y1700" i="14" s="1"/>
  <c r="AA1700" i="14" s="1"/>
  <c r="AB1700" i="14" s="1"/>
  <c r="AC1700" i="14" s="1"/>
  <c r="X2204" i="14"/>
  <c r="Y2204" i="14" s="1"/>
  <c r="AA2204" i="14" s="1"/>
  <c r="AB2204" i="14" s="1"/>
  <c r="AC2204" i="14" s="1"/>
  <c r="X2720" i="14"/>
  <c r="Y2720" i="14" s="1"/>
  <c r="AA2720" i="14" s="1"/>
  <c r="AB2720" i="14" s="1"/>
  <c r="AC2720" i="14" s="1"/>
  <c r="X3184" i="14"/>
  <c r="Y3184" i="14" s="1"/>
  <c r="AA3184" i="14" s="1"/>
  <c r="AB3184" i="14" s="1"/>
  <c r="AC3184" i="14" s="1"/>
  <c r="X3676" i="14"/>
  <c r="Y3676" i="14" s="1"/>
  <c r="AA3676" i="14" s="1"/>
  <c r="AB3676" i="14" s="1"/>
  <c r="AC3676" i="14" s="1"/>
  <c r="X4196" i="14"/>
  <c r="Y4196" i="14" s="1"/>
  <c r="AA4196" i="14" s="1"/>
  <c r="AB4196" i="14" s="1"/>
  <c r="AC4196" i="14" s="1"/>
  <c r="X4700" i="14"/>
  <c r="Y4700" i="14" s="1"/>
  <c r="AA4700" i="14" s="1"/>
  <c r="AB4700" i="14" s="1"/>
  <c r="AC4700" i="14" s="1"/>
  <c r="X5204" i="14"/>
  <c r="Y5204" i="14" s="1"/>
  <c r="AA5204" i="14" s="1"/>
  <c r="AB5204" i="14" s="1"/>
  <c r="AC5204" i="14" s="1"/>
  <c r="X5712" i="14"/>
  <c r="Y5712" i="14" s="1"/>
  <c r="AA5712" i="14" s="1"/>
  <c r="AB5712" i="14" s="1"/>
  <c r="AC5712" i="14" s="1"/>
  <c r="X6224" i="14"/>
  <c r="Y6224" i="14" s="1"/>
  <c r="AA6224" i="14" s="1"/>
  <c r="AB6224" i="14" s="1"/>
  <c r="AC6224" i="14" s="1"/>
  <c r="X6740" i="14"/>
  <c r="Y6740" i="14" s="1"/>
  <c r="AA6740" i="14" s="1"/>
  <c r="AB6740" i="14" s="1"/>
  <c r="AC6740" i="14" s="1"/>
  <c r="X1847" i="14"/>
  <c r="Y1847" i="14" s="1"/>
  <c r="AA1847" i="14" s="1"/>
  <c r="AB1847" i="14" s="1"/>
  <c r="AC1847" i="14" s="1"/>
  <c r="X2103" i="14"/>
  <c r="Y2103" i="14" s="1"/>
  <c r="AA2103" i="14" s="1"/>
  <c r="AB2103" i="14" s="1"/>
  <c r="AC2103" i="14" s="1"/>
  <c r="X2359" i="14"/>
  <c r="Y2359" i="14" s="1"/>
  <c r="AA2359" i="14" s="1"/>
  <c r="AB2359" i="14" s="1"/>
  <c r="AC2359" i="14" s="1"/>
  <c r="X2615" i="14"/>
  <c r="Y2615" i="14" s="1"/>
  <c r="AA2615" i="14" s="1"/>
  <c r="AB2615" i="14" s="1"/>
  <c r="AC2615" i="14" s="1"/>
  <c r="X2871" i="14"/>
  <c r="Y2871" i="14" s="1"/>
  <c r="AA2871" i="14" s="1"/>
  <c r="AB2871" i="14" s="1"/>
  <c r="AC2871" i="14" s="1"/>
  <c r="X3127" i="14"/>
  <c r="Y3127" i="14" s="1"/>
  <c r="AA3127" i="14" s="1"/>
  <c r="AB3127" i="14" s="1"/>
  <c r="AC3127" i="14" s="1"/>
  <c r="X3383" i="14"/>
  <c r="Y3383" i="14" s="1"/>
  <c r="AA3383" i="14" s="1"/>
  <c r="AB3383" i="14" s="1"/>
  <c r="AC3383" i="14" s="1"/>
  <c r="X3639" i="14"/>
  <c r="Y3639" i="14" s="1"/>
  <c r="AA3639" i="14" s="1"/>
  <c r="AB3639" i="14" s="1"/>
  <c r="AC3639" i="14" s="1"/>
  <c r="X3915" i="14"/>
  <c r="Y3915" i="14" s="1"/>
  <c r="AA3915" i="14" s="1"/>
  <c r="AB3915" i="14" s="1"/>
  <c r="AC3915" i="14" s="1"/>
  <c r="X4191" i="14"/>
  <c r="Y4191" i="14" s="1"/>
  <c r="AA4191" i="14" s="1"/>
  <c r="AB4191" i="14" s="1"/>
  <c r="AC4191" i="14" s="1"/>
  <c r="X4447" i="14"/>
  <c r="Y4447" i="14" s="1"/>
  <c r="AA4447" i="14" s="1"/>
  <c r="AB4447" i="14" s="1"/>
  <c r="AC4447" i="14" s="1"/>
  <c r="X4703" i="14"/>
  <c r="Y4703" i="14" s="1"/>
  <c r="AA4703" i="14" s="1"/>
  <c r="AB4703" i="14" s="1"/>
  <c r="AC4703" i="14" s="1"/>
  <c r="X4959" i="14"/>
  <c r="Y4959" i="14" s="1"/>
  <c r="AA4959" i="14" s="1"/>
  <c r="AB4959" i="14" s="1"/>
  <c r="AC4959" i="14" s="1"/>
  <c r="X5215" i="14"/>
  <c r="Y5215" i="14" s="1"/>
  <c r="AA5215" i="14" s="1"/>
  <c r="AB5215" i="14" s="1"/>
  <c r="AC5215" i="14" s="1"/>
  <c r="X5471" i="14"/>
  <c r="Y5471" i="14" s="1"/>
  <c r="AA5471" i="14" s="1"/>
  <c r="AB5471" i="14" s="1"/>
  <c r="AC5471" i="14" s="1"/>
  <c r="X5727" i="14"/>
  <c r="Y5727" i="14" s="1"/>
  <c r="AA5727" i="14" s="1"/>
  <c r="AB5727" i="14" s="1"/>
  <c r="AC5727" i="14" s="1"/>
  <c r="X5983" i="14"/>
  <c r="Y5983" i="14" s="1"/>
  <c r="AA5983" i="14" s="1"/>
  <c r="AB5983" i="14" s="1"/>
  <c r="AC5983" i="14" s="1"/>
  <c r="X6239" i="14"/>
  <c r="Y6239" i="14" s="1"/>
  <c r="AA6239" i="14" s="1"/>
  <c r="AB6239" i="14" s="1"/>
  <c r="AC6239" i="14" s="1"/>
  <c r="X6495" i="14"/>
  <c r="Y6495" i="14" s="1"/>
  <c r="AA6495" i="14" s="1"/>
  <c r="AB6495" i="14" s="1"/>
  <c r="AC6495" i="14" s="1"/>
  <c r="X6751" i="14"/>
  <c r="Y6751" i="14" s="1"/>
  <c r="AA6751" i="14" s="1"/>
  <c r="AB6751" i="14" s="1"/>
  <c r="AC6751" i="14" s="1"/>
  <c r="X7007" i="14"/>
  <c r="Y7007" i="14" s="1"/>
  <c r="AA7007" i="14" s="1"/>
  <c r="AB7007" i="14" s="1"/>
  <c r="AC7007" i="14" s="1"/>
  <c r="X7263" i="14"/>
  <c r="Y7263" i="14" s="1"/>
  <c r="AA7263" i="14" s="1"/>
  <c r="AB7263" i="14" s="1"/>
  <c r="AC7263" i="14" s="1"/>
  <c r="X7519" i="14"/>
  <c r="Y7519" i="14" s="1"/>
  <c r="AA7519" i="14" s="1"/>
  <c r="AB7519" i="14" s="1"/>
  <c r="AC7519" i="14" s="1"/>
  <c r="X7775" i="14"/>
  <c r="Y7775" i="14" s="1"/>
  <c r="AA7775" i="14" s="1"/>
  <c r="AB7775" i="14" s="1"/>
  <c r="AC7775" i="14" s="1"/>
  <c r="X8031" i="14"/>
  <c r="Y8031" i="14" s="1"/>
  <c r="AA8031" i="14" s="1"/>
  <c r="AB8031" i="14" s="1"/>
  <c r="AC8031" i="14" s="1"/>
  <c r="X8287" i="14"/>
  <c r="Y8287" i="14" s="1"/>
  <c r="AA8287" i="14" s="1"/>
  <c r="AB8287" i="14" s="1"/>
  <c r="AC8287" i="14" s="1"/>
  <c r="X506" i="14"/>
  <c r="Y506" i="14" s="1"/>
  <c r="AA506" i="14" s="1"/>
  <c r="AB506" i="14" s="1"/>
  <c r="AC506" i="14" s="1"/>
  <c r="X1022" i="14"/>
  <c r="Y1022" i="14" s="1"/>
  <c r="AA1022" i="14" s="1"/>
  <c r="AB1022" i="14" s="1"/>
  <c r="AC1022" i="14" s="1"/>
  <c r="X1529" i="14"/>
  <c r="Y1529" i="14" s="1"/>
  <c r="AA1529" i="14" s="1"/>
  <c r="AB1529" i="14" s="1"/>
  <c r="AC1529" i="14" s="1"/>
  <c r="X2044" i="14"/>
  <c r="Y2044" i="14" s="1"/>
  <c r="AA2044" i="14" s="1"/>
  <c r="AB2044" i="14" s="1"/>
  <c r="AC2044" i="14" s="1"/>
  <c r="X2556" i="14"/>
  <c r="Y2556" i="14" s="1"/>
  <c r="AA2556" i="14" s="1"/>
  <c r="AB2556" i="14" s="1"/>
  <c r="AC2556" i="14" s="1"/>
  <c r="X3064" i="14"/>
  <c r="Y3064" i="14" s="1"/>
  <c r="AA3064" i="14" s="1"/>
  <c r="AB3064" i="14" s="1"/>
  <c r="AC3064" i="14" s="1"/>
  <c r="X7592" i="14"/>
  <c r="Y7592" i="14" s="1"/>
  <c r="AA7592" i="14" s="1"/>
  <c r="AB7592" i="14" s="1"/>
  <c r="AC7592" i="14" s="1"/>
  <c r="X8092" i="14"/>
  <c r="Y8092" i="14" s="1"/>
  <c r="AA8092" i="14" s="1"/>
  <c r="AB8092" i="14" s="1"/>
  <c r="AC8092" i="14" s="1"/>
  <c r="X5218" i="14"/>
  <c r="Y5218" i="14" s="1"/>
  <c r="AA5218" i="14" s="1"/>
  <c r="AB5218" i="14" s="1"/>
  <c r="AC5218" i="14" s="1"/>
  <c r="X4770" i="14"/>
  <c r="Y4770" i="14" s="1"/>
  <c r="AA4770" i="14" s="1"/>
  <c r="AB4770" i="14" s="1"/>
  <c r="AC4770" i="14" s="1"/>
  <c r="X4578" i="14"/>
  <c r="Y4578" i="14" s="1"/>
  <c r="AA4578" i="14" s="1"/>
  <c r="AB4578" i="14" s="1"/>
  <c r="AC4578" i="14" s="1"/>
  <c r="X203" i="14"/>
  <c r="Y203" i="14" s="1"/>
  <c r="AA203" i="14" s="1"/>
  <c r="AB203" i="14" s="1"/>
  <c r="AC203" i="14" s="1"/>
  <c r="X459" i="14"/>
  <c r="Y459" i="14" s="1"/>
  <c r="AA459" i="14" s="1"/>
  <c r="AB459" i="14" s="1"/>
  <c r="AC459" i="14" s="1"/>
  <c r="X715" i="14"/>
  <c r="Y715" i="14" s="1"/>
  <c r="AA715" i="14" s="1"/>
  <c r="AB715" i="14" s="1"/>
  <c r="AC715" i="14" s="1"/>
  <c r="X971" i="14"/>
  <c r="Y971" i="14" s="1"/>
  <c r="AA971" i="14" s="1"/>
  <c r="AB971" i="14" s="1"/>
  <c r="AC971" i="14" s="1"/>
  <c r="X1226" i="14"/>
  <c r="Y1226" i="14" s="1"/>
  <c r="AA1226" i="14" s="1"/>
  <c r="AB1226" i="14" s="1"/>
  <c r="AC1226" i="14" s="1"/>
  <c r="X308" i="14"/>
  <c r="Y308" i="14" s="1"/>
  <c r="AA308" i="14" s="1"/>
  <c r="AB308" i="14" s="1"/>
  <c r="AC308" i="14" s="1"/>
  <c r="X281" i="14"/>
  <c r="Y281" i="14" s="1"/>
  <c r="AA281" i="14" s="1"/>
  <c r="AB281" i="14" s="1"/>
  <c r="AC281" i="14" s="1"/>
  <c r="X537" i="14"/>
  <c r="Y537" i="14" s="1"/>
  <c r="AA537" i="14" s="1"/>
  <c r="AB537" i="14" s="1"/>
  <c r="AC537" i="14" s="1"/>
  <c r="X793" i="14"/>
  <c r="Y793" i="14" s="1"/>
  <c r="AA793" i="14" s="1"/>
  <c r="AB793" i="14" s="1"/>
  <c r="AC793" i="14" s="1"/>
  <c r="X1048" i="14"/>
  <c r="Y1048" i="14" s="1"/>
  <c r="AA1048" i="14" s="1"/>
  <c r="AB1048" i="14" s="1"/>
  <c r="AC1048" i="14" s="1"/>
  <c r="X1304" i="14"/>
  <c r="Y1304" i="14" s="1"/>
  <c r="AA1304" i="14" s="1"/>
  <c r="AB1304" i="14" s="1"/>
  <c r="AC1304" i="14" s="1"/>
  <c r="X1560" i="14"/>
  <c r="Y1560" i="14" s="1"/>
  <c r="AA1560" i="14" s="1"/>
  <c r="AB1560" i="14" s="1"/>
  <c r="AC1560" i="14" s="1"/>
  <c r="X1342" i="14"/>
  <c r="Y1342" i="14" s="1"/>
  <c r="AA1342" i="14" s="1"/>
  <c r="AB1342" i="14" s="1"/>
  <c r="AC1342" i="14" s="1"/>
  <c r="X1598" i="14"/>
  <c r="Y1598" i="14" s="1"/>
  <c r="AA1598" i="14" s="1"/>
  <c r="AB1598" i="14" s="1"/>
  <c r="AC1598" i="14" s="1"/>
  <c r="X1853" i="14"/>
  <c r="Y1853" i="14" s="1"/>
  <c r="AA1853" i="14" s="1"/>
  <c r="AB1853" i="14" s="1"/>
  <c r="AC1853" i="14" s="1"/>
  <c r="X2109" i="14"/>
  <c r="Y2109" i="14" s="1"/>
  <c r="AA2109" i="14" s="1"/>
  <c r="AB2109" i="14" s="1"/>
  <c r="AC2109" i="14" s="1"/>
  <c r="X2365" i="14"/>
  <c r="Y2365" i="14" s="1"/>
  <c r="AA2365" i="14" s="1"/>
  <c r="AB2365" i="14" s="1"/>
  <c r="AC2365" i="14" s="1"/>
  <c r="X2621" i="14"/>
  <c r="Y2621" i="14" s="1"/>
  <c r="AA2621" i="14" s="1"/>
  <c r="AB2621" i="14" s="1"/>
  <c r="AC2621" i="14" s="1"/>
  <c r="X2877" i="14"/>
  <c r="Y2877" i="14" s="1"/>
  <c r="AA2877" i="14" s="1"/>
  <c r="AB2877" i="14" s="1"/>
  <c r="AC2877" i="14" s="1"/>
  <c r="X3133" i="14"/>
  <c r="Y3133" i="14" s="1"/>
  <c r="AA3133" i="14" s="1"/>
  <c r="AB3133" i="14" s="1"/>
  <c r="AC3133" i="14" s="1"/>
  <c r="X3389" i="14"/>
  <c r="Y3389" i="14" s="1"/>
  <c r="AA3389" i="14" s="1"/>
  <c r="AB3389" i="14" s="1"/>
  <c r="AC3389" i="14" s="1"/>
  <c r="X3645" i="14"/>
  <c r="Y3645" i="14" s="1"/>
  <c r="AA3645" i="14" s="1"/>
  <c r="AB3645" i="14" s="1"/>
  <c r="AC3645" i="14" s="1"/>
  <c r="X3901" i="14"/>
  <c r="Y3901" i="14" s="1"/>
  <c r="AA3901" i="14" s="1"/>
  <c r="AB3901" i="14" s="1"/>
  <c r="AC3901" i="14" s="1"/>
  <c r="X4157" i="14"/>
  <c r="Y4157" i="14" s="1"/>
  <c r="AA4157" i="14" s="1"/>
  <c r="AB4157" i="14" s="1"/>
  <c r="AC4157" i="14" s="1"/>
  <c r="X4413" i="14"/>
  <c r="Y4413" i="14" s="1"/>
  <c r="AA4413" i="14" s="1"/>
  <c r="AB4413" i="14" s="1"/>
  <c r="AC4413" i="14" s="1"/>
  <c r="X4669" i="14"/>
  <c r="Y4669" i="14" s="1"/>
  <c r="AA4669" i="14" s="1"/>
  <c r="AB4669" i="14" s="1"/>
  <c r="AC4669" i="14" s="1"/>
  <c r="X4925" i="14"/>
  <c r="Y4925" i="14" s="1"/>
  <c r="AA4925" i="14" s="1"/>
  <c r="AB4925" i="14" s="1"/>
  <c r="AC4925" i="14" s="1"/>
  <c r="X5181" i="14"/>
  <c r="Y5181" i="14" s="1"/>
  <c r="AA5181" i="14" s="1"/>
  <c r="AB5181" i="14" s="1"/>
  <c r="AC5181" i="14" s="1"/>
  <c r="X5437" i="14"/>
  <c r="Y5437" i="14" s="1"/>
  <c r="AA5437" i="14" s="1"/>
  <c r="AB5437" i="14" s="1"/>
  <c r="AC5437" i="14" s="1"/>
  <c r="X5693" i="14"/>
  <c r="Y5693" i="14" s="1"/>
  <c r="AA5693" i="14" s="1"/>
  <c r="AB5693" i="14" s="1"/>
  <c r="AC5693" i="14" s="1"/>
  <c r="X5949" i="14"/>
  <c r="Y5949" i="14" s="1"/>
  <c r="AA5949" i="14" s="1"/>
  <c r="AB5949" i="14" s="1"/>
  <c r="AC5949" i="14" s="1"/>
  <c r="X6205" i="14"/>
  <c r="Y6205" i="14" s="1"/>
  <c r="AA6205" i="14" s="1"/>
  <c r="AB6205" i="14" s="1"/>
  <c r="AC6205" i="14" s="1"/>
  <c r="X6461" i="14"/>
  <c r="Y6461" i="14" s="1"/>
  <c r="AA6461" i="14" s="1"/>
  <c r="AB6461" i="14" s="1"/>
  <c r="AC6461" i="14" s="1"/>
  <c r="X6717" i="14"/>
  <c r="Y6717" i="14" s="1"/>
  <c r="AA6717" i="14" s="1"/>
  <c r="AB6717" i="14" s="1"/>
  <c r="AC6717" i="14" s="1"/>
  <c r="X6973" i="14"/>
  <c r="Y6973" i="14" s="1"/>
  <c r="AA6973" i="14" s="1"/>
  <c r="AB6973" i="14" s="1"/>
  <c r="AC6973" i="14" s="1"/>
  <c r="X7229" i="14"/>
  <c r="Y7229" i="14" s="1"/>
  <c r="AA7229" i="14" s="1"/>
  <c r="AB7229" i="14" s="1"/>
  <c r="AC7229" i="14" s="1"/>
  <c r="X7485" i="14"/>
  <c r="Y7485" i="14" s="1"/>
  <c r="AA7485" i="14" s="1"/>
  <c r="AB7485" i="14" s="1"/>
  <c r="AC7485" i="14" s="1"/>
  <c r="X7741" i="14"/>
  <c r="Y7741" i="14" s="1"/>
  <c r="AA7741" i="14" s="1"/>
  <c r="AB7741" i="14" s="1"/>
  <c r="AC7741" i="14" s="1"/>
  <c r="X7997" i="14"/>
  <c r="Y7997" i="14" s="1"/>
  <c r="AA7997" i="14" s="1"/>
  <c r="AB7997" i="14" s="1"/>
  <c r="AC7997" i="14" s="1"/>
  <c r="X8253" i="14"/>
  <c r="Y8253" i="14" s="1"/>
  <c r="AA8253" i="14" s="1"/>
  <c r="AB8253" i="14" s="1"/>
  <c r="AC8253" i="14" s="1"/>
  <c r="X6558" i="14"/>
  <c r="Y6558" i="14" s="1"/>
  <c r="AA6558" i="14" s="1"/>
  <c r="AB6558" i="14" s="1"/>
  <c r="AC6558" i="14" s="1"/>
  <c r="X7002" i="14"/>
  <c r="Y7002" i="14" s="1"/>
  <c r="AA7002" i="14" s="1"/>
  <c r="AB7002" i="14" s="1"/>
  <c r="AC7002" i="14" s="1"/>
  <c r="X7342" i="14"/>
  <c r="Y7342" i="14" s="1"/>
  <c r="AA7342" i="14" s="1"/>
  <c r="AB7342" i="14" s="1"/>
  <c r="AC7342" i="14" s="1"/>
  <c r="X7854" i="14"/>
  <c r="Y7854" i="14" s="1"/>
  <c r="AA7854" i="14" s="1"/>
  <c r="AB7854" i="14" s="1"/>
  <c r="AC7854" i="14" s="1"/>
  <c r="X8342" i="14"/>
  <c r="Y8342" i="14" s="1"/>
  <c r="AA8342" i="14" s="1"/>
  <c r="AB8342" i="14" s="1"/>
  <c r="AC8342" i="14" s="1"/>
  <c r="X3688" i="14"/>
  <c r="Y3688" i="14" s="1"/>
  <c r="AA3688" i="14" s="1"/>
  <c r="AB3688" i="14" s="1"/>
  <c r="AC3688" i="14" s="1"/>
  <c r="X4192" i="14"/>
  <c r="Y4192" i="14" s="1"/>
  <c r="AA4192" i="14" s="1"/>
  <c r="AB4192" i="14" s="1"/>
  <c r="AC4192" i="14" s="1"/>
  <c r="X4716" i="14"/>
  <c r="Y4716" i="14" s="1"/>
  <c r="AA4716" i="14" s="1"/>
  <c r="AB4716" i="14" s="1"/>
  <c r="AC4716" i="14" s="1"/>
  <c r="X5232" i="14"/>
  <c r="Y5232" i="14" s="1"/>
  <c r="AA5232" i="14" s="1"/>
  <c r="AB5232" i="14" s="1"/>
  <c r="AC5232" i="14" s="1"/>
  <c r="X5748" i="14"/>
  <c r="Y5748" i="14" s="1"/>
  <c r="AA5748" i="14" s="1"/>
  <c r="AB5748" i="14" s="1"/>
  <c r="AC5748" i="14" s="1"/>
  <c r="X6260" i="14"/>
  <c r="Y6260" i="14" s="1"/>
  <c r="AA6260" i="14" s="1"/>
  <c r="AB6260" i="14" s="1"/>
  <c r="AC6260" i="14" s="1"/>
  <c r="X6768" i="14"/>
  <c r="Y6768" i="14" s="1"/>
  <c r="AA6768" i="14" s="1"/>
  <c r="AB6768" i="14" s="1"/>
  <c r="AC6768" i="14" s="1"/>
  <c r="X7284" i="14"/>
  <c r="Y7284" i="14" s="1"/>
  <c r="AA7284" i="14" s="1"/>
  <c r="AB7284" i="14" s="1"/>
  <c r="AC7284" i="14" s="1"/>
  <c r="X7800" i="14"/>
  <c r="Y7800" i="14" s="1"/>
  <c r="AA7800" i="14" s="1"/>
  <c r="AB7800" i="14" s="1"/>
  <c r="AC7800" i="14" s="1"/>
  <c r="X8320" i="14"/>
  <c r="Y8320" i="14" s="1"/>
  <c r="AA8320" i="14" s="1"/>
  <c r="AB8320" i="14" s="1"/>
  <c r="AC8320" i="14" s="1"/>
  <c r="X644" i="14"/>
  <c r="Y644" i="14" s="1"/>
  <c r="AA644" i="14" s="1"/>
  <c r="AB644" i="14" s="1"/>
  <c r="AC644" i="14" s="1"/>
  <c r="X900" i="14"/>
  <c r="Y900" i="14" s="1"/>
  <c r="AA900" i="14" s="1"/>
  <c r="AB900" i="14" s="1"/>
  <c r="AC900" i="14" s="1"/>
  <c r="X1155" i="14"/>
  <c r="Y1155" i="14" s="1"/>
  <c r="AA1155" i="14" s="1"/>
  <c r="AB1155" i="14" s="1"/>
  <c r="AC1155" i="14" s="1"/>
  <c r="X1411" i="14"/>
  <c r="Y1411" i="14" s="1"/>
  <c r="AA1411" i="14" s="1"/>
  <c r="AB1411" i="14" s="1"/>
  <c r="AC1411" i="14" s="1"/>
  <c r="X1667" i="14"/>
  <c r="Y1667" i="14" s="1"/>
  <c r="AA1667" i="14" s="1"/>
  <c r="AB1667" i="14" s="1"/>
  <c r="AC1667" i="14" s="1"/>
  <c r="X1922" i="14"/>
  <c r="Y1922" i="14" s="1"/>
  <c r="AA1922" i="14" s="1"/>
  <c r="AB1922" i="14" s="1"/>
  <c r="AC1922" i="14" s="1"/>
  <c r="X2178" i="14"/>
  <c r="Y2178" i="14" s="1"/>
  <c r="AA2178" i="14" s="1"/>
  <c r="AB2178" i="14" s="1"/>
  <c r="AC2178" i="14" s="1"/>
  <c r="X2434" i="14"/>
  <c r="Y2434" i="14" s="1"/>
  <c r="AA2434" i="14" s="1"/>
  <c r="AB2434" i="14" s="1"/>
  <c r="AC2434" i="14" s="1"/>
  <c r="X2690" i="14"/>
  <c r="Y2690" i="14" s="1"/>
  <c r="AA2690" i="14" s="1"/>
  <c r="AB2690" i="14" s="1"/>
  <c r="AC2690" i="14" s="1"/>
  <c r="X2946" i="14"/>
  <c r="Y2946" i="14" s="1"/>
  <c r="AA2946" i="14" s="1"/>
  <c r="AB2946" i="14" s="1"/>
  <c r="AC2946" i="14" s="1"/>
  <c r="X3202" i="14"/>
  <c r="Y3202" i="14" s="1"/>
  <c r="AA3202" i="14" s="1"/>
  <c r="AB3202" i="14" s="1"/>
  <c r="AC3202" i="14" s="1"/>
  <c r="X3458" i="14"/>
  <c r="Y3458" i="14" s="1"/>
  <c r="AA3458" i="14" s="1"/>
  <c r="AB3458" i="14" s="1"/>
  <c r="AC3458" i="14" s="1"/>
  <c r="X3714" i="14"/>
  <c r="Y3714" i="14" s="1"/>
  <c r="AA3714" i="14" s="1"/>
  <c r="AB3714" i="14" s="1"/>
  <c r="AC3714" i="14" s="1"/>
  <c r="X3970" i="14"/>
  <c r="Y3970" i="14" s="1"/>
  <c r="AA3970" i="14" s="1"/>
  <c r="AB3970" i="14" s="1"/>
  <c r="AC3970" i="14" s="1"/>
  <c r="X4278" i="14"/>
  <c r="Y4278" i="14" s="1"/>
  <c r="AA4278" i="14" s="1"/>
  <c r="AB4278" i="14" s="1"/>
  <c r="AC4278" i="14" s="1"/>
  <c r="X4618" i="14"/>
  <c r="Y4618" i="14" s="1"/>
  <c r="AA4618" i="14" s="1"/>
  <c r="AB4618" i="14" s="1"/>
  <c r="AC4618" i="14" s="1"/>
  <c r="X4958" i="14"/>
  <c r="Y4958" i="14" s="1"/>
  <c r="AA4958" i="14" s="1"/>
  <c r="AB4958" i="14" s="1"/>
  <c r="AC4958" i="14" s="1"/>
  <c r="X5302" i="14"/>
  <c r="Y5302" i="14" s="1"/>
  <c r="AA5302" i="14" s="1"/>
  <c r="AB5302" i="14" s="1"/>
  <c r="AC5302" i="14" s="1"/>
  <c r="X5642" i="14"/>
  <c r="Y5642" i="14" s="1"/>
  <c r="AA5642" i="14" s="1"/>
  <c r="AB5642" i="14" s="1"/>
  <c r="AC5642" i="14" s="1"/>
  <c r="X5982" i="14"/>
  <c r="Y5982" i="14" s="1"/>
  <c r="AA5982" i="14" s="1"/>
  <c r="AB5982" i="14" s="1"/>
  <c r="AC5982" i="14" s="1"/>
  <c r="X6490" i="14"/>
  <c r="Y6490" i="14" s="1"/>
  <c r="AA6490" i="14" s="1"/>
  <c r="AB6490" i="14" s="1"/>
  <c r="AC6490" i="14" s="1"/>
  <c r="X7962" i="14"/>
  <c r="Y7962" i="14" s="1"/>
  <c r="AA7962" i="14" s="1"/>
  <c r="AB7962" i="14" s="1"/>
  <c r="AC7962" i="14" s="1"/>
  <c r="X298" i="14"/>
  <c r="Y298" i="14" s="1"/>
  <c r="AA298" i="14" s="1"/>
  <c r="AB298" i="14" s="1"/>
  <c r="AC298" i="14" s="1"/>
  <c r="X814" i="14"/>
  <c r="Y814" i="14" s="1"/>
  <c r="AA814" i="14" s="1"/>
  <c r="AB814" i="14" s="1"/>
  <c r="AC814" i="14" s="1"/>
  <c r="X1321" i="14"/>
  <c r="Y1321" i="14" s="1"/>
  <c r="AA1321" i="14" s="1"/>
  <c r="AB1321" i="14" s="1"/>
  <c r="AC1321" i="14" s="1"/>
  <c r="X1832" i="14"/>
  <c r="Y1832" i="14" s="1"/>
  <c r="AA1832" i="14" s="1"/>
  <c r="AB1832" i="14" s="1"/>
  <c r="AC1832" i="14" s="1"/>
  <c r="X2344" i="14"/>
  <c r="Y2344" i="14" s="1"/>
  <c r="AA2344" i="14" s="1"/>
  <c r="AB2344" i="14" s="1"/>
  <c r="AC2344" i="14" s="1"/>
  <c r="X2856" i="14"/>
  <c r="Y2856" i="14" s="1"/>
  <c r="AA2856" i="14" s="1"/>
  <c r="AB2856" i="14" s="1"/>
  <c r="AC2856" i="14" s="1"/>
  <c r="X3300" i="14"/>
  <c r="Y3300" i="14" s="1"/>
  <c r="AA3300" i="14" s="1"/>
  <c r="AB3300" i="14" s="1"/>
  <c r="AC3300" i="14" s="1"/>
  <c r="X3820" i="14"/>
  <c r="Y3820" i="14" s="1"/>
  <c r="AA3820" i="14" s="1"/>
  <c r="AB3820" i="14" s="1"/>
  <c r="AC3820" i="14" s="1"/>
  <c r="X4332" i="14"/>
  <c r="Y4332" i="14" s="1"/>
  <c r="AA4332" i="14" s="1"/>
  <c r="AB4332" i="14" s="1"/>
  <c r="AC4332" i="14" s="1"/>
  <c r="X4832" i="14"/>
  <c r="Y4832" i="14" s="1"/>
  <c r="AA4832" i="14" s="1"/>
  <c r="AB4832" i="14" s="1"/>
  <c r="AC4832" i="14" s="1"/>
  <c r="X5336" i="14"/>
  <c r="Y5336" i="14" s="1"/>
  <c r="AA5336" i="14" s="1"/>
  <c r="AB5336" i="14" s="1"/>
  <c r="AC5336" i="14" s="1"/>
  <c r="X5852" i="14"/>
  <c r="Y5852" i="14" s="1"/>
  <c r="AA5852" i="14" s="1"/>
  <c r="AB5852" i="14" s="1"/>
  <c r="AC5852" i="14" s="1"/>
  <c r="X6360" i="14"/>
  <c r="Y6360" i="14" s="1"/>
  <c r="AA6360" i="14" s="1"/>
  <c r="AB6360" i="14" s="1"/>
  <c r="AC6360" i="14" s="1"/>
  <c r="X6880" i="14"/>
  <c r="Y6880" i="14" s="1"/>
  <c r="AA6880" i="14" s="1"/>
  <c r="AB6880" i="14" s="1"/>
  <c r="AC6880" i="14" s="1"/>
  <c r="X1915" i="14"/>
  <c r="Y1915" i="14" s="1"/>
  <c r="AA1915" i="14" s="1"/>
  <c r="AB1915" i="14" s="1"/>
  <c r="AC1915" i="14" s="1"/>
  <c r="X2171" i="14"/>
  <c r="Y2171" i="14" s="1"/>
  <c r="AA2171" i="14" s="1"/>
  <c r="AB2171" i="14" s="1"/>
  <c r="AC2171" i="14" s="1"/>
  <c r="X2427" i="14"/>
  <c r="Y2427" i="14" s="1"/>
  <c r="AA2427" i="14" s="1"/>
  <c r="AB2427" i="14" s="1"/>
  <c r="AC2427" i="14" s="1"/>
  <c r="X2683" i="14"/>
  <c r="Y2683" i="14" s="1"/>
  <c r="AA2683" i="14" s="1"/>
  <c r="AB2683" i="14" s="1"/>
  <c r="AC2683" i="14" s="1"/>
  <c r="X2939" i="14"/>
  <c r="Y2939" i="14" s="1"/>
  <c r="AA2939" i="14" s="1"/>
  <c r="AB2939" i="14" s="1"/>
  <c r="AC2939" i="14" s="1"/>
  <c r="X3195" i="14"/>
  <c r="Y3195" i="14" s="1"/>
  <c r="AA3195" i="14" s="1"/>
  <c r="AB3195" i="14" s="1"/>
  <c r="AC3195" i="14" s="1"/>
  <c r="X3451" i="14"/>
  <c r="Y3451" i="14" s="1"/>
  <c r="AA3451" i="14" s="1"/>
  <c r="AB3451" i="14" s="1"/>
  <c r="AC3451" i="14" s="1"/>
  <c r="X3707" i="14"/>
  <c r="Y3707" i="14" s="1"/>
  <c r="AA3707" i="14" s="1"/>
  <c r="AB3707" i="14" s="1"/>
  <c r="AC3707" i="14" s="1"/>
  <c r="X3991" i="14"/>
  <c r="Y3991" i="14" s="1"/>
  <c r="AA3991" i="14" s="1"/>
  <c r="AB3991" i="14" s="1"/>
  <c r="AC3991" i="14" s="1"/>
  <c r="X4259" i="14"/>
  <c r="Y4259" i="14" s="1"/>
  <c r="AA4259" i="14" s="1"/>
  <c r="AB4259" i="14" s="1"/>
  <c r="AC4259" i="14" s="1"/>
  <c r="X4515" i="14"/>
  <c r="Y4515" i="14" s="1"/>
  <c r="AA4515" i="14" s="1"/>
  <c r="AB4515" i="14" s="1"/>
  <c r="AC4515" i="14" s="1"/>
  <c r="X4771" i="14"/>
  <c r="Y4771" i="14" s="1"/>
  <c r="AA4771" i="14" s="1"/>
  <c r="AB4771" i="14" s="1"/>
  <c r="AC4771" i="14" s="1"/>
  <c r="X5027" i="14"/>
  <c r="Y5027" i="14" s="1"/>
  <c r="AA5027" i="14" s="1"/>
  <c r="AB5027" i="14" s="1"/>
  <c r="AC5027" i="14" s="1"/>
  <c r="X5283" i="14"/>
  <c r="Y5283" i="14" s="1"/>
  <c r="AA5283" i="14" s="1"/>
  <c r="AB5283" i="14" s="1"/>
  <c r="AC5283" i="14" s="1"/>
  <c r="X5539" i="14"/>
  <c r="Y5539" i="14" s="1"/>
  <c r="AA5539" i="14" s="1"/>
  <c r="AB5539" i="14" s="1"/>
  <c r="AC5539" i="14" s="1"/>
  <c r="X5795" i="14"/>
  <c r="Y5795" i="14" s="1"/>
  <c r="AA5795" i="14" s="1"/>
  <c r="AB5795" i="14" s="1"/>
  <c r="AC5795" i="14" s="1"/>
  <c r="X6051" i="14"/>
  <c r="Y6051" i="14" s="1"/>
  <c r="AA6051" i="14" s="1"/>
  <c r="AB6051" i="14" s="1"/>
  <c r="AC6051" i="14" s="1"/>
  <c r="X6307" i="14"/>
  <c r="Y6307" i="14" s="1"/>
  <c r="AA6307" i="14" s="1"/>
  <c r="AB6307" i="14" s="1"/>
  <c r="AC6307" i="14" s="1"/>
  <c r="X6563" i="14"/>
  <c r="Y6563" i="14" s="1"/>
  <c r="AA6563" i="14" s="1"/>
  <c r="AB6563" i="14" s="1"/>
  <c r="AC6563" i="14" s="1"/>
  <c r="X6819" i="14"/>
  <c r="Y6819" i="14" s="1"/>
  <c r="AA6819" i="14" s="1"/>
  <c r="AB6819" i="14" s="1"/>
  <c r="AC6819" i="14" s="1"/>
  <c r="X7075" i="14"/>
  <c r="Y7075" i="14" s="1"/>
  <c r="AA7075" i="14" s="1"/>
  <c r="AB7075" i="14" s="1"/>
  <c r="AC7075" i="14" s="1"/>
  <c r="X7331" i="14"/>
  <c r="Y7331" i="14" s="1"/>
  <c r="AA7331" i="14" s="1"/>
  <c r="AB7331" i="14" s="1"/>
  <c r="AC7331" i="14" s="1"/>
  <c r="X7587" i="14"/>
  <c r="Y7587" i="14" s="1"/>
  <c r="AA7587" i="14" s="1"/>
  <c r="AB7587" i="14" s="1"/>
  <c r="AC7587" i="14" s="1"/>
  <c r="X7843" i="14"/>
  <c r="Y7843" i="14" s="1"/>
  <c r="AA7843" i="14" s="1"/>
  <c r="AB7843" i="14" s="1"/>
  <c r="AC7843" i="14" s="1"/>
  <c r="X8099" i="14"/>
  <c r="Y8099" i="14" s="1"/>
  <c r="AA8099" i="14" s="1"/>
  <c r="AB8099" i="14" s="1"/>
  <c r="AC8099" i="14" s="1"/>
  <c r="X8355" i="14"/>
  <c r="Y8355" i="14" s="1"/>
  <c r="AA8355" i="14" s="1"/>
  <c r="AB8355" i="14" s="1"/>
  <c r="AC8355" i="14" s="1"/>
  <c r="X646" i="14"/>
  <c r="Y646" i="14" s="1"/>
  <c r="AA646" i="14" s="1"/>
  <c r="AB646" i="14" s="1"/>
  <c r="AC646" i="14" s="1"/>
  <c r="X1157" i="14"/>
  <c r="Y1157" i="14" s="1"/>
  <c r="AA1157" i="14" s="1"/>
  <c r="AB1157" i="14" s="1"/>
  <c r="AC1157" i="14" s="1"/>
  <c r="X1665" i="14"/>
  <c r="Y1665" i="14" s="1"/>
  <c r="AA1665" i="14" s="1"/>
  <c r="AB1665" i="14" s="1"/>
  <c r="AC1665" i="14" s="1"/>
  <c r="X2184" i="14"/>
  <c r="Y2184" i="14" s="1"/>
  <c r="AA2184" i="14" s="1"/>
  <c r="AB2184" i="14" s="1"/>
  <c r="AC2184" i="14" s="1"/>
  <c r="X2692" i="14"/>
  <c r="Y2692" i="14" s="1"/>
  <c r="AA2692" i="14" s="1"/>
  <c r="AB2692" i="14" s="1"/>
  <c r="AC2692" i="14" s="1"/>
  <c r="X7216" i="14"/>
  <c r="Y7216" i="14" s="1"/>
  <c r="AA7216" i="14" s="1"/>
  <c r="AB7216" i="14" s="1"/>
  <c r="AC7216" i="14" s="1"/>
  <c r="X7728" i="14"/>
  <c r="Y7728" i="14" s="1"/>
  <c r="AA7728" i="14" s="1"/>
  <c r="AB7728" i="14" s="1"/>
  <c r="AC7728" i="14" s="1"/>
  <c r="X8228" i="14"/>
  <c r="Y8228" i="14" s="1"/>
  <c r="AA8228" i="14" s="1"/>
  <c r="AB8228" i="14" s="1"/>
  <c r="AC8228" i="14" s="1"/>
  <c r="X6306" i="14"/>
  <c r="Y6306" i="14" s="1"/>
  <c r="AA6306" i="14" s="1"/>
  <c r="AB6306" i="14" s="1"/>
  <c r="AC6306" i="14" s="1"/>
  <c r="X5810" i="14"/>
  <c r="Y5810" i="14" s="1"/>
  <c r="AA5810" i="14" s="1"/>
  <c r="AB5810" i="14" s="1"/>
  <c r="AC5810" i="14" s="1"/>
  <c r="X5874" i="14"/>
  <c r="Y5874" i="14" s="1"/>
  <c r="AA5874" i="14" s="1"/>
  <c r="AB5874" i="14" s="1"/>
  <c r="AC5874" i="14" s="1"/>
  <c r="X273" i="14"/>
  <c r="Y273" i="14" s="1"/>
  <c r="AA273" i="14" s="1"/>
  <c r="AB273" i="14" s="1"/>
  <c r="AC273" i="14" s="1"/>
  <c r="X817" i="14"/>
  <c r="Y817" i="14" s="1"/>
  <c r="AA817" i="14" s="1"/>
  <c r="AB817" i="14" s="1"/>
  <c r="AC817" i="14" s="1"/>
  <c r="X1328" i="14"/>
  <c r="Y1328" i="14" s="1"/>
  <c r="AA1328" i="14" s="1"/>
  <c r="AB1328" i="14" s="1"/>
  <c r="AC1328" i="14" s="1"/>
  <c r="X1350" i="14"/>
  <c r="Y1350" i="14" s="1"/>
  <c r="AA1350" i="14" s="1"/>
  <c r="AB1350" i="14" s="1"/>
  <c r="AC1350" i="14" s="1"/>
  <c r="X1861" i="14"/>
  <c r="Y1861" i="14" s="1"/>
  <c r="AA1861" i="14" s="1"/>
  <c r="AB1861" i="14" s="1"/>
  <c r="AC1861" i="14" s="1"/>
  <c r="X2389" i="14"/>
  <c r="Y2389" i="14" s="1"/>
  <c r="AA2389" i="14" s="1"/>
  <c r="AB2389" i="14" s="1"/>
  <c r="AC2389" i="14" s="1"/>
  <c r="X2949" i="14"/>
  <c r="Y2949" i="14" s="1"/>
  <c r="AA2949" i="14" s="1"/>
  <c r="AB2949" i="14" s="1"/>
  <c r="AC2949" i="14" s="1"/>
  <c r="X3381" i="14"/>
  <c r="Y3381" i="14" s="1"/>
  <c r="AA3381" i="14" s="1"/>
  <c r="AB3381" i="14" s="1"/>
  <c r="AC3381" i="14" s="1"/>
  <c r="X3637" i="14"/>
  <c r="Y3637" i="14" s="1"/>
  <c r="AA3637" i="14" s="1"/>
  <c r="AB3637" i="14" s="1"/>
  <c r="AC3637" i="14" s="1"/>
  <c r="X3909" i="14"/>
  <c r="Y3909" i="14" s="1"/>
  <c r="AA3909" i="14" s="1"/>
  <c r="AB3909" i="14" s="1"/>
  <c r="AC3909" i="14" s="1"/>
  <c r="X4165" i="14"/>
  <c r="Y4165" i="14" s="1"/>
  <c r="AA4165" i="14" s="1"/>
  <c r="AB4165" i="14" s="1"/>
  <c r="AC4165" i="14" s="1"/>
  <c r="X4421" i="14"/>
  <c r="Y4421" i="14" s="1"/>
  <c r="AA4421" i="14" s="1"/>
  <c r="AB4421" i="14" s="1"/>
  <c r="AC4421" i="14" s="1"/>
  <c r="X4677" i="14"/>
  <c r="Y4677" i="14" s="1"/>
  <c r="AA4677" i="14" s="1"/>
  <c r="AB4677" i="14" s="1"/>
  <c r="AC4677" i="14" s="1"/>
  <c r="X4933" i="14"/>
  <c r="Y4933" i="14" s="1"/>
  <c r="AA4933" i="14" s="1"/>
  <c r="AB4933" i="14" s="1"/>
  <c r="AC4933" i="14" s="1"/>
  <c r="X5189" i="14"/>
  <c r="Y5189" i="14" s="1"/>
  <c r="AA5189" i="14" s="1"/>
  <c r="AB5189" i="14" s="1"/>
  <c r="AC5189" i="14" s="1"/>
  <c r="X5445" i="14"/>
  <c r="Y5445" i="14" s="1"/>
  <c r="AA5445" i="14" s="1"/>
  <c r="AB5445" i="14" s="1"/>
  <c r="AC5445" i="14" s="1"/>
  <c r="X5701" i="14"/>
  <c r="Y5701" i="14" s="1"/>
  <c r="AA5701" i="14" s="1"/>
  <c r="AB5701" i="14" s="1"/>
  <c r="AC5701" i="14" s="1"/>
  <c r="X5957" i="14"/>
  <c r="Y5957" i="14" s="1"/>
  <c r="AA5957" i="14" s="1"/>
  <c r="AB5957" i="14" s="1"/>
  <c r="AC5957" i="14" s="1"/>
  <c r="X6213" i="14"/>
  <c r="Y6213" i="14" s="1"/>
  <c r="AA6213" i="14" s="1"/>
  <c r="AB6213" i="14" s="1"/>
  <c r="AC6213" i="14" s="1"/>
  <c r="X6469" i="14"/>
  <c r="Y6469" i="14" s="1"/>
  <c r="AA6469" i="14" s="1"/>
  <c r="AB6469" i="14" s="1"/>
  <c r="AC6469" i="14" s="1"/>
  <c r="X6725" i="14"/>
  <c r="Y6725" i="14" s="1"/>
  <c r="AA6725" i="14" s="1"/>
  <c r="AB6725" i="14" s="1"/>
  <c r="AC6725" i="14" s="1"/>
  <c r="X6981" i="14"/>
  <c r="Y6981" i="14" s="1"/>
  <c r="AA6981" i="14" s="1"/>
  <c r="AB6981" i="14" s="1"/>
  <c r="AC6981" i="14" s="1"/>
  <c r="X7237" i="14"/>
  <c r="Y7237" i="14" s="1"/>
  <c r="AA7237" i="14" s="1"/>
  <c r="AB7237" i="14" s="1"/>
  <c r="AC7237" i="14" s="1"/>
  <c r="X7493" i="14"/>
  <c r="Y7493" i="14" s="1"/>
  <c r="AA7493" i="14" s="1"/>
  <c r="AB7493" i="14" s="1"/>
  <c r="AC7493" i="14" s="1"/>
  <c r="X7749" i="14"/>
  <c r="Y7749" i="14" s="1"/>
  <c r="AA7749" i="14" s="1"/>
  <c r="AB7749" i="14" s="1"/>
  <c r="AC7749" i="14" s="1"/>
  <c r="X8005" i="14"/>
  <c r="Y8005" i="14" s="1"/>
  <c r="AA8005" i="14" s="1"/>
  <c r="AB8005" i="14" s="1"/>
  <c r="AC8005" i="14" s="1"/>
  <c r="X8261" i="14"/>
  <c r="Y8261" i="14" s="1"/>
  <c r="AA8261" i="14" s="1"/>
  <c r="AB8261" i="14" s="1"/>
  <c r="AC8261" i="14" s="1"/>
  <c r="X6886" i="14"/>
  <c r="Y6886" i="14" s="1"/>
  <c r="AA6886" i="14" s="1"/>
  <c r="AB6886" i="14" s="1"/>
  <c r="AC6886" i="14" s="1"/>
  <c r="X7766" i="14"/>
  <c r="Y7766" i="14" s="1"/>
  <c r="AA7766" i="14" s="1"/>
  <c r="AB7766" i="14" s="1"/>
  <c r="AC7766" i="14" s="1"/>
  <c r="X3640" i="14"/>
  <c r="Y3640" i="14" s="1"/>
  <c r="AA3640" i="14" s="1"/>
  <c r="AB3640" i="14" s="1"/>
  <c r="AC3640" i="14" s="1"/>
  <c r="X4432" i="14"/>
  <c r="Y4432" i="14" s="1"/>
  <c r="AA4432" i="14" s="1"/>
  <c r="AB4432" i="14" s="1"/>
  <c r="AC4432" i="14" s="1"/>
  <c r="X4956" i="14"/>
  <c r="Y4956" i="14" s="1"/>
  <c r="AA4956" i="14" s="1"/>
  <c r="AB4956" i="14" s="1"/>
  <c r="AC4956" i="14" s="1"/>
  <c r="X5476" i="14"/>
  <c r="Y5476" i="14" s="1"/>
  <c r="AA5476" i="14" s="1"/>
  <c r="AB5476" i="14" s="1"/>
  <c r="AC5476" i="14" s="1"/>
  <c r="X5988" i="14"/>
  <c r="Y5988" i="14" s="1"/>
  <c r="AA5988" i="14" s="1"/>
  <c r="AB5988" i="14" s="1"/>
  <c r="AC5988" i="14" s="1"/>
  <c r="X6500" i="14"/>
  <c r="Y6500" i="14" s="1"/>
  <c r="AA6500" i="14" s="1"/>
  <c r="AB6500" i="14" s="1"/>
  <c r="AC6500" i="14" s="1"/>
  <c r="X7300" i="14"/>
  <c r="Y7300" i="14" s="1"/>
  <c r="AA7300" i="14" s="1"/>
  <c r="AB7300" i="14" s="1"/>
  <c r="AC7300" i="14" s="1"/>
  <c r="X8272" i="14"/>
  <c r="Y8272" i="14" s="1"/>
  <c r="AA8272" i="14" s="1"/>
  <c r="AB8272" i="14" s="1"/>
  <c r="AC8272" i="14" s="1"/>
  <c r="X748" i="14"/>
  <c r="Y748" i="14" s="1"/>
  <c r="AA748" i="14" s="1"/>
  <c r="AB748" i="14" s="1"/>
  <c r="AC748" i="14" s="1"/>
  <c r="X1020" i="14"/>
  <c r="Y1020" i="14" s="1"/>
  <c r="AA1020" i="14" s="1"/>
  <c r="AB1020" i="14" s="1"/>
  <c r="AC1020" i="14" s="1"/>
  <c r="X1275" i="14"/>
  <c r="Y1275" i="14" s="1"/>
  <c r="AA1275" i="14" s="1"/>
  <c r="AB1275" i="14" s="1"/>
  <c r="AC1275" i="14" s="1"/>
  <c r="X1531" i="14"/>
  <c r="Y1531" i="14" s="1"/>
  <c r="AA1531" i="14" s="1"/>
  <c r="AB1531" i="14" s="1"/>
  <c r="AC1531" i="14" s="1"/>
  <c r="X1866" i="14"/>
  <c r="Y1866" i="14" s="1"/>
  <c r="AA1866" i="14" s="1"/>
  <c r="AB1866" i="14" s="1"/>
  <c r="AC1866" i="14" s="1"/>
  <c r="X2394" i="14"/>
  <c r="Y2394" i="14" s="1"/>
  <c r="AA2394" i="14" s="1"/>
  <c r="AB2394" i="14" s="1"/>
  <c r="AC2394" i="14" s="1"/>
  <c r="X2858" i="14"/>
  <c r="Y2858" i="14" s="1"/>
  <c r="AA2858" i="14" s="1"/>
  <c r="AB2858" i="14" s="1"/>
  <c r="AC2858" i="14" s="1"/>
  <c r="X3258" i="14"/>
  <c r="Y3258" i="14" s="1"/>
  <c r="AA3258" i="14" s="1"/>
  <c r="AB3258" i="14" s="1"/>
  <c r="AC3258" i="14" s="1"/>
  <c r="X3514" i="14"/>
  <c r="Y3514" i="14" s="1"/>
  <c r="AA3514" i="14" s="1"/>
  <c r="AB3514" i="14" s="1"/>
  <c r="AC3514" i="14" s="1"/>
  <c r="X3914" i="14"/>
  <c r="Y3914" i="14" s="1"/>
  <c r="AA3914" i="14" s="1"/>
  <c r="AB3914" i="14" s="1"/>
  <c r="AC3914" i="14" s="1"/>
  <c r="X4246" i="14"/>
  <c r="Y4246" i="14" s="1"/>
  <c r="AA4246" i="14" s="1"/>
  <c r="AB4246" i="14" s="1"/>
  <c r="AC4246" i="14" s="1"/>
  <c r="X4586" i="14"/>
  <c r="Y4586" i="14" s="1"/>
  <c r="AA4586" i="14" s="1"/>
  <c r="AB4586" i="14" s="1"/>
  <c r="AC4586" i="14" s="1"/>
  <c r="X4926" i="14"/>
  <c r="Y4926" i="14" s="1"/>
  <c r="AA4926" i="14" s="1"/>
  <c r="AB4926" i="14" s="1"/>
  <c r="AC4926" i="14" s="1"/>
  <c r="X5270" i="14"/>
  <c r="Y5270" i="14" s="1"/>
  <c r="AA5270" i="14" s="1"/>
  <c r="AB5270" i="14" s="1"/>
  <c r="AC5270" i="14" s="1"/>
  <c r="X5610" i="14"/>
  <c r="Y5610" i="14" s="1"/>
  <c r="AA5610" i="14" s="1"/>
  <c r="AB5610" i="14" s="1"/>
  <c r="AC5610" i="14" s="1"/>
  <c r="X5950" i="14"/>
  <c r="Y5950" i="14" s="1"/>
  <c r="AA5950" i="14" s="1"/>
  <c r="AB5950" i="14" s="1"/>
  <c r="AC5950" i="14" s="1"/>
  <c r="X143" i="14"/>
  <c r="Y143" i="14" s="1"/>
  <c r="AA143" i="14" s="1"/>
  <c r="AB143" i="14" s="1"/>
  <c r="AC143" i="14" s="1"/>
  <c r="X399" i="14"/>
  <c r="Y399" i="14" s="1"/>
  <c r="AA399" i="14" s="1"/>
  <c r="AB399" i="14" s="1"/>
  <c r="AC399" i="14" s="1"/>
  <c r="X655" i="14"/>
  <c r="Y655" i="14" s="1"/>
  <c r="AA655" i="14" s="1"/>
  <c r="AB655" i="14" s="1"/>
  <c r="AC655" i="14" s="1"/>
  <c r="X911" i="14"/>
  <c r="Y911" i="14" s="1"/>
  <c r="AA911" i="14" s="1"/>
  <c r="AB911" i="14" s="1"/>
  <c r="AC911" i="14" s="1"/>
  <c r="X1166" i="14"/>
  <c r="Y1166" i="14" s="1"/>
  <c r="AA1166" i="14" s="1"/>
  <c r="AB1166" i="14" s="1"/>
  <c r="AC1166" i="14" s="1"/>
  <c r="X232" i="14"/>
  <c r="Y232" i="14" s="1"/>
  <c r="AA232" i="14" s="1"/>
  <c r="AB232" i="14" s="1"/>
  <c r="AC232" i="14" s="1"/>
  <c r="X205" i="14"/>
  <c r="Y205" i="14" s="1"/>
  <c r="AA205" i="14" s="1"/>
  <c r="AB205" i="14" s="1"/>
  <c r="AC205" i="14" s="1"/>
  <c r="X461" i="14"/>
  <c r="Y461" i="14" s="1"/>
  <c r="AA461" i="14" s="1"/>
  <c r="AB461" i="14" s="1"/>
  <c r="AC461" i="14" s="1"/>
  <c r="X717" i="14"/>
  <c r="Y717" i="14" s="1"/>
  <c r="AA717" i="14" s="1"/>
  <c r="AB717" i="14" s="1"/>
  <c r="AC717" i="14" s="1"/>
  <c r="X973" i="14"/>
  <c r="Y973" i="14" s="1"/>
  <c r="AA973" i="14" s="1"/>
  <c r="AB973" i="14" s="1"/>
  <c r="AC973" i="14" s="1"/>
  <c r="X1228" i="14"/>
  <c r="Y1228" i="14" s="1"/>
  <c r="AA1228" i="14" s="1"/>
  <c r="AB1228" i="14" s="1"/>
  <c r="AC1228" i="14" s="1"/>
  <c r="X1484" i="14"/>
  <c r="Y1484" i="14" s="1"/>
  <c r="AA1484" i="14" s="1"/>
  <c r="AB1484" i="14" s="1"/>
  <c r="AC1484" i="14" s="1"/>
  <c r="X1739" i="14"/>
  <c r="Y1739" i="14" s="1"/>
  <c r="AA1739" i="14" s="1"/>
  <c r="AB1739" i="14" s="1"/>
  <c r="AC1739" i="14" s="1"/>
  <c r="X1522" i="14"/>
  <c r="Y1522" i="14" s="1"/>
  <c r="AA1522" i="14" s="1"/>
  <c r="AB1522" i="14" s="1"/>
  <c r="AC1522" i="14" s="1"/>
  <c r="X1777" i="14"/>
  <c r="Y1777" i="14" s="1"/>
  <c r="AA1777" i="14" s="1"/>
  <c r="AB1777" i="14" s="1"/>
  <c r="AC1777" i="14" s="1"/>
  <c r="X2033" i="14"/>
  <c r="Y2033" i="14" s="1"/>
  <c r="AA2033" i="14" s="1"/>
  <c r="AB2033" i="14" s="1"/>
  <c r="AC2033" i="14" s="1"/>
  <c r="X2289" i="14"/>
  <c r="Y2289" i="14" s="1"/>
  <c r="AA2289" i="14" s="1"/>
  <c r="AB2289" i="14" s="1"/>
  <c r="AC2289" i="14" s="1"/>
  <c r="X2545" i="14"/>
  <c r="Y2545" i="14" s="1"/>
  <c r="AA2545" i="14" s="1"/>
  <c r="AB2545" i="14" s="1"/>
  <c r="AC2545" i="14" s="1"/>
  <c r="X2801" i="14"/>
  <c r="Y2801" i="14" s="1"/>
  <c r="AA2801" i="14" s="1"/>
  <c r="AB2801" i="14" s="1"/>
  <c r="AC2801" i="14" s="1"/>
  <c r="X3057" i="14"/>
  <c r="Y3057" i="14" s="1"/>
  <c r="AA3057" i="14" s="1"/>
  <c r="AB3057" i="14" s="1"/>
  <c r="AC3057" i="14" s="1"/>
  <c r="X3313" i="14"/>
  <c r="Y3313" i="14" s="1"/>
  <c r="AA3313" i="14" s="1"/>
  <c r="AB3313" i="14" s="1"/>
  <c r="AC3313" i="14" s="1"/>
  <c r="X3569" i="14"/>
  <c r="Y3569" i="14" s="1"/>
  <c r="AA3569" i="14" s="1"/>
  <c r="AB3569" i="14" s="1"/>
  <c r="AC3569" i="14" s="1"/>
  <c r="X3825" i="14"/>
  <c r="Y3825" i="14" s="1"/>
  <c r="AA3825" i="14" s="1"/>
  <c r="AB3825" i="14" s="1"/>
  <c r="AC3825" i="14" s="1"/>
  <c r="X4081" i="14"/>
  <c r="Y4081" i="14" s="1"/>
  <c r="AA4081" i="14" s="1"/>
  <c r="AB4081" i="14" s="1"/>
  <c r="AC4081" i="14" s="1"/>
  <c r="X4337" i="14"/>
  <c r="Y4337" i="14" s="1"/>
  <c r="AA4337" i="14" s="1"/>
  <c r="AB4337" i="14" s="1"/>
  <c r="AC4337" i="14" s="1"/>
  <c r="X4593" i="14"/>
  <c r="Y4593" i="14" s="1"/>
  <c r="AA4593" i="14" s="1"/>
  <c r="AB4593" i="14" s="1"/>
  <c r="AC4593" i="14" s="1"/>
  <c r="X4849" i="14"/>
  <c r="Y4849" i="14" s="1"/>
  <c r="AA4849" i="14" s="1"/>
  <c r="AB4849" i="14" s="1"/>
  <c r="AC4849" i="14" s="1"/>
  <c r="X5105" i="14"/>
  <c r="Y5105" i="14" s="1"/>
  <c r="AA5105" i="14" s="1"/>
  <c r="AB5105" i="14" s="1"/>
  <c r="AC5105" i="14" s="1"/>
  <c r="X5361" i="14"/>
  <c r="Y5361" i="14" s="1"/>
  <c r="AA5361" i="14" s="1"/>
  <c r="AB5361" i="14" s="1"/>
  <c r="AC5361" i="14" s="1"/>
  <c r="X5617" i="14"/>
  <c r="Y5617" i="14" s="1"/>
  <c r="AA5617" i="14" s="1"/>
  <c r="AB5617" i="14" s="1"/>
  <c r="AC5617" i="14" s="1"/>
  <c r="X5873" i="14"/>
  <c r="Y5873" i="14" s="1"/>
  <c r="AA5873" i="14" s="1"/>
  <c r="AB5873" i="14" s="1"/>
  <c r="AC5873" i="14" s="1"/>
  <c r="X6129" i="14"/>
  <c r="Y6129" i="14" s="1"/>
  <c r="AA6129" i="14" s="1"/>
  <c r="AB6129" i="14" s="1"/>
  <c r="AC6129" i="14" s="1"/>
  <c r="X6385" i="14"/>
  <c r="Y6385" i="14" s="1"/>
  <c r="AA6385" i="14" s="1"/>
  <c r="AB6385" i="14" s="1"/>
  <c r="AC6385" i="14" s="1"/>
  <c r="X6641" i="14"/>
  <c r="Y6641" i="14" s="1"/>
  <c r="AA6641" i="14" s="1"/>
  <c r="AB6641" i="14" s="1"/>
  <c r="AC6641" i="14" s="1"/>
  <c r="X6897" i="14"/>
  <c r="Y6897" i="14" s="1"/>
  <c r="AA6897" i="14" s="1"/>
  <c r="AB6897" i="14" s="1"/>
  <c r="AC6897" i="14" s="1"/>
  <c r="X7153" i="14"/>
  <c r="Y7153" i="14" s="1"/>
  <c r="AA7153" i="14" s="1"/>
  <c r="AB7153" i="14" s="1"/>
  <c r="AC7153" i="14" s="1"/>
  <c r="X7409" i="14"/>
  <c r="Y7409" i="14" s="1"/>
  <c r="AA7409" i="14" s="1"/>
  <c r="AB7409" i="14" s="1"/>
  <c r="AC7409" i="14" s="1"/>
  <c r="X7665" i="14"/>
  <c r="Y7665" i="14" s="1"/>
  <c r="AA7665" i="14" s="1"/>
  <c r="AB7665" i="14" s="1"/>
  <c r="AC7665" i="14" s="1"/>
  <c r="X7921" i="14"/>
  <c r="Y7921" i="14" s="1"/>
  <c r="AA7921" i="14" s="1"/>
  <c r="AB7921" i="14" s="1"/>
  <c r="AC7921" i="14" s="1"/>
  <c r="X8177" i="14"/>
  <c r="Y8177" i="14" s="1"/>
  <c r="AA8177" i="14" s="1"/>
  <c r="AB8177" i="14" s="1"/>
  <c r="AC8177" i="14" s="1"/>
  <c r="X6378" i="14"/>
  <c r="Y6378" i="14" s="1"/>
  <c r="AA6378" i="14" s="1"/>
  <c r="AB6378" i="14" s="1"/>
  <c r="AC6378" i="14" s="1"/>
  <c r="X6902" i="14"/>
  <c r="Y6902" i="14" s="1"/>
  <c r="AA6902" i="14" s="1"/>
  <c r="AB6902" i="14" s="1"/>
  <c r="AC6902" i="14" s="1"/>
  <c r="X7242" i="14"/>
  <c r="Y7242" i="14" s="1"/>
  <c r="AA7242" i="14" s="1"/>
  <c r="AB7242" i="14" s="1"/>
  <c r="AC7242" i="14" s="1"/>
  <c r="X7694" i="14"/>
  <c r="Y7694" i="14" s="1"/>
  <c r="AA7694" i="14" s="1"/>
  <c r="AB7694" i="14" s="1"/>
  <c r="AC7694" i="14" s="1"/>
  <c r="X8194" i="14"/>
  <c r="Y8194" i="14" s="1"/>
  <c r="AA8194" i="14" s="1"/>
  <c r="AB8194" i="14" s="1"/>
  <c r="AC8194" i="14" s="1"/>
  <c r="X3536" i="14"/>
  <c r="Y3536" i="14" s="1"/>
  <c r="AA3536" i="14" s="1"/>
  <c r="AB3536" i="14" s="1"/>
  <c r="AC3536" i="14" s="1"/>
  <c r="X4040" i="14"/>
  <c r="Y4040" i="14" s="1"/>
  <c r="AA4040" i="14" s="1"/>
  <c r="AB4040" i="14" s="1"/>
  <c r="AC4040" i="14" s="1"/>
  <c r="X4556" i="14"/>
  <c r="Y4556" i="14" s="1"/>
  <c r="AA4556" i="14" s="1"/>
  <c r="AB4556" i="14" s="1"/>
  <c r="AC4556" i="14" s="1"/>
  <c r="X5080" i="14"/>
  <c r="Y5080" i="14" s="1"/>
  <c r="AA5080" i="14" s="1"/>
  <c r="AB5080" i="14" s="1"/>
  <c r="AC5080" i="14" s="1"/>
  <c r="X5596" i="14"/>
  <c r="Y5596" i="14" s="1"/>
  <c r="AA5596" i="14" s="1"/>
  <c r="AB5596" i="14" s="1"/>
  <c r="AC5596" i="14" s="1"/>
  <c r="X6108" i="14"/>
  <c r="Y6108" i="14" s="1"/>
  <c r="AA6108" i="14" s="1"/>
  <c r="AB6108" i="14" s="1"/>
  <c r="AC6108" i="14" s="1"/>
  <c r="X6616" i="14"/>
  <c r="Y6616" i="14" s="1"/>
  <c r="AA6616" i="14" s="1"/>
  <c r="AB6616" i="14" s="1"/>
  <c r="AC6616" i="14" s="1"/>
  <c r="X7116" i="14"/>
  <c r="Y7116" i="14" s="1"/>
  <c r="AA7116" i="14" s="1"/>
  <c r="AB7116" i="14" s="1"/>
  <c r="AC7116" i="14" s="1"/>
  <c r="X7648" i="14"/>
  <c r="Y7648" i="14" s="1"/>
  <c r="AA7648" i="14" s="1"/>
  <c r="AB7648" i="14" s="1"/>
  <c r="AC7648" i="14" s="1"/>
  <c r="X8168" i="14"/>
  <c r="Y8168" i="14" s="1"/>
  <c r="AA8168" i="14" s="1"/>
  <c r="AB8168" i="14" s="1"/>
  <c r="AC8168" i="14" s="1"/>
  <c r="X568" i="14"/>
  <c r="Y568" i="14" s="1"/>
  <c r="AA568" i="14" s="1"/>
  <c r="AB568" i="14" s="1"/>
  <c r="AC568" i="14" s="1"/>
  <c r="X824" i="14"/>
  <c r="Y824" i="14" s="1"/>
  <c r="AA824" i="14" s="1"/>
  <c r="AB824" i="14" s="1"/>
  <c r="AC824" i="14" s="1"/>
  <c r="X1079" i="14"/>
  <c r="Y1079" i="14" s="1"/>
  <c r="AA1079" i="14" s="1"/>
  <c r="AB1079" i="14" s="1"/>
  <c r="AC1079" i="14" s="1"/>
  <c r="X1335" i="14"/>
  <c r="Y1335" i="14" s="1"/>
  <c r="AA1335" i="14" s="1"/>
  <c r="AB1335" i="14" s="1"/>
  <c r="AC1335" i="14" s="1"/>
  <c r="X1591" i="14"/>
  <c r="Y1591" i="14" s="1"/>
  <c r="AA1591" i="14" s="1"/>
  <c r="AB1591" i="14" s="1"/>
  <c r="AC1591" i="14" s="1"/>
  <c r="X1846" i="14"/>
  <c r="Y1846" i="14" s="1"/>
  <c r="AA1846" i="14" s="1"/>
  <c r="AB1846" i="14" s="1"/>
  <c r="AC1846" i="14" s="1"/>
  <c r="X2102" i="14"/>
  <c r="Y2102" i="14" s="1"/>
  <c r="AA2102" i="14" s="1"/>
  <c r="AB2102" i="14" s="1"/>
  <c r="AC2102" i="14" s="1"/>
  <c r="X2358" i="14"/>
  <c r="Y2358" i="14" s="1"/>
  <c r="AA2358" i="14" s="1"/>
  <c r="AB2358" i="14" s="1"/>
  <c r="AC2358" i="14" s="1"/>
  <c r="X2614" i="14"/>
  <c r="Y2614" i="14" s="1"/>
  <c r="AA2614" i="14" s="1"/>
  <c r="AB2614" i="14" s="1"/>
  <c r="AC2614" i="14" s="1"/>
  <c r="X2870" i="14"/>
  <c r="Y2870" i="14" s="1"/>
  <c r="AA2870" i="14" s="1"/>
  <c r="AB2870" i="14" s="1"/>
  <c r="AC2870" i="14" s="1"/>
  <c r="X3126" i="14"/>
  <c r="Y3126" i="14" s="1"/>
  <c r="AA3126" i="14" s="1"/>
  <c r="AB3126" i="14" s="1"/>
  <c r="AC3126" i="14" s="1"/>
  <c r="X3382" i="14"/>
  <c r="Y3382" i="14" s="1"/>
  <c r="AA3382" i="14" s="1"/>
  <c r="AB3382" i="14" s="1"/>
  <c r="AC3382" i="14" s="1"/>
  <c r="X3638" i="14"/>
  <c r="Y3638" i="14" s="1"/>
  <c r="AA3638" i="14" s="1"/>
  <c r="AB3638" i="14" s="1"/>
  <c r="AC3638" i="14" s="1"/>
  <c r="X3894" i="14"/>
  <c r="Y3894" i="14" s="1"/>
  <c r="AA3894" i="14" s="1"/>
  <c r="AB3894" i="14" s="1"/>
  <c r="AC3894" i="14" s="1"/>
  <c r="X4174" i="14"/>
  <c r="Y4174" i="14" s="1"/>
  <c r="AA4174" i="14" s="1"/>
  <c r="AB4174" i="14" s="1"/>
  <c r="AC4174" i="14" s="1"/>
  <c r="X4518" i="14"/>
  <c r="Y4518" i="14" s="1"/>
  <c r="AA4518" i="14" s="1"/>
  <c r="AB4518" i="14" s="1"/>
  <c r="AC4518" i="14" s="1"/>
  <c r="X4858" i="14"/>
  <c r="Y4858" i="14" s="1"/>
  <c r="AA4858" i="14" s="1"/>
  <c r="AB4858" i="14" s="1"/>
  <c r="AC4858" i="14" s="1"/>
  <c r="X5198" i="14"/>
  <c r="Y5198" i="14" s="1"/>
  <c r="AA5198" i="14" s="1"/>
  <c r="AB5198" i="14" s="1"/>
  <c r="AC5198" i="14" s="1"/>
  <c r="X5542" i="14"/>
  <c r="Y5542" i="14" s="1"/>
  <c r="AA5542" i="14" s="1"/>
  <c r="AB5542" i="14" s="1"/>
  <c r="AC5542" i="14" s="1"/>
  <c r="X5882" i="14"/>
  <c r="Y5882" i="14" s="1"/>
  <c r="AA5882" i="14" s="1"/>
  <c r="AB5882" i="14" s="1"/>
  <c r="AC5882" i="14" s="1"/>
  <c r="X6278" i="14"/>
  <c r="Y6278" i="14" s="1"/>
  <c r="AA6278" i="14" s="1"/>
  <c r="AB6278" i="14" s="1"/>
  <c r="AC6278" i="14" s="1"/>
  <c r="X7670" i="14"/>
  <c r="Y7670" i="14" s="1"/>
  <c r="AA7670" i="14" s="1"/>
  <c r="AB7670" i="14" s="1"/>
  <c r="AC7670" i="14" s="1"/>
  <c r="X150" i="14"/>
  <c r="Y150" i="14" s="1"/>
  <c r="AA150" i="14" s="1"/>
  <c r="AB150" i="14" s="1"/>
  <c r="AC150" i="14" s="1"/>
  <c r="X658" i="14"/>
  <c r="Y658" i="14" s="1"/>
  <c r="AA658" i="14" s="1"/>
  <c r="AB658" i="14" s="1"/>
  <c r="AC658" i="14" s="1"/>
  <c r="X1169" i="14"/>
  <c r="Y1169" i="14" s="1"/>
  <c r="AA1169" i="14" s="1"/>
  <c r="AB1169" i="14" s="1"/>
  <c r="AC1169" i="14" s="1"/>
  <c r="X1684" i="14"/>
  <c r="Y1684" i="14" s="1"/>
  <c r="AA1684" i="14" s="1"/>
  <c r="AB1684" i="14" s="1"/>
  <c r="AC1684" i="14" s="1"/>
  <c r="X2188" i="14"/>
  <c r="Y2188" i="14" s="1"/>
  <c r="AA2188" i="14" s="1"/>
  <c r="AB2188" i="14" s="1"/>
  <c r="AC2188" i="14" s="1"/>
  <c r="X2704" i="14"/>
  <c r="Y2704" i="14" s="1"/>
  <c r="AA2704" i="14" s="1"/>
  <c r="AB2704" i="14" s="1"/>
  <c r="AC2704" i="14" s="1"/>
  <c r="X3176" i="14"/>
  <c r="Y3176" i="14" s="1"/>
  <c r="AA3176" i="14" s="1"/>
  <c r="AB3176" i="14" s="1"/>
  <c r="AC3176" i="14" s="1"/>
  <c r="X3660" i="14"/>
  <c r="Y3660" i="14" s="1"/>
  <c r="AA3660" i="14" s="1"/>
  <c r="AB3660" i="14" s="1"/>
  <c r="AC3660" i="14" s="1"/>
  <c r="X4180" i="14"/>
  <c r="Y4180" i="14" s="1"/>
  <c r="AA4180" i="14" s="1"/>
  <c r="AB4180" i="14" s="1"/>
  <c r="AC4180" i="14" s="1"/>
  <c r="X4684" i="14"/>
  <c r="Y4684" i="14" s="1"/>
  <c r="AA4684" i="14" s="1"/>
  <c r="AB4684" i="14" s="1"/>
  <c r="AC4684" i="14" s="1"/>
  <c r="X5188" i="14"/>
  <c r="Y5188" i="14" s="1"/>
  <c r="AA5188" i="14" s="1"/>
  <c r="AB5188" i="14" s="1"/>
  <c r="AC5188" i="14" s="1"/>
  <c r="X5696" i="14"/>
  <c r="Y5696" i="14" s="1"/>
  <c r="AA5696" i="14" s="1"/>
  <c r="AB5696" i="14" s="1"/>
  <c r="AC5696" i="14" s="1"/>
  <c r="X6208" i="14"/>
  <c r="Y6208" i="14" s="1"/>
  <c r="AA6208" i="14" s="1"/>
  <c r="AB6208" i="14" s="1"/>
  <c r="AC6208" i="14" s="1"/>
  <c r="X6724" i="14"/>
  <c r="Y6724" i="14" s="1"/>
  <c r="AA6724" i="14" s="1"/>
  <c r="AB6724" i="14" s="1"/>
  <c r="AC6724" i="14" s="1"/>
  <c r="X1839" i="14"/>
  <c r="Y1839" i="14" s="1"/>
  <c r="AA1839" i="14" s="1"/>
  <c r="AB1839" i="14" s="1"/>
  <c r="AC1839" i="14" s="1"/>
  <c r="X2095" i="14"/>
  <c r="Y2095" i="14" s="1"/>
  <c r="AA2095" i="14" s="1"/>
  <c r="AB2095" i="14" s="1"/>
  <c r="AC2095" i="14" s="1"/>
  <c r="X2351" i="14"/>
  <c r="Y2351" i="14" s="1"/>
  <c r="AA2351" i="14" s="1"/>
  <c r="AB2351" i="14" s="1"/>
  <c r="AC2351" i="14" s="1"/>
  <c r="X2607" i="14"/>
  <c r="Y2607" i="14" s="1"/>
  <c r="AA2607" i="14" s="1"/>
  <c r="AB2607" i="14" s="1"/>
  <c r="AC2607" i="14" s="1"/>
  <c r="X2863" i="14"/>
  <c r="Y2863" i="14" s="1"/>
  <c r="AA2863" i="14" s="1"/>
  <c r="AB2863" i="14" s="1"/>
  <c r="AC2863" i="14" s="1"/>
  <c r="X3119" i="14"/>
  <c r="Y3119" i="14" s="1"/>
  <c r="AA3119" i="14" s="1"/>
  <c r="AB3119" i="14" s="1"/>
  <c r="AC3119" i="14" s="1"/>
  <c r="X3375" i="14"/>
  <c r="Y3375" i="14" s="1"/>
  <c r="AA3375" i="14" s="1"/>
  <c r="AB3375" i="14" s="1"/>
  <c r="AC3375" i="14" s="1"/>
  <c r="X3631" i="14"/>
  <c r="Y3631" i="14" s="1"/>
  <c r="AA3631" i="14" s="1"/>
  <c r="AB3631" i="14" s="1"/>
  <c r="AC3631" i="14" s="1"/>
  <c r="X3907" i="14"/>
  <c r="Y3907" i="14" s="1"/>
  <c r="AA3907" i="14" s="1"/>
  <c r="AB3907" i="14" s="1"/>
  <c r="AC3907" i="14" s="1"/>
  <c r="X4183" i="14"/>
  <c r="Y4183" i="14" s="1"/>
  <c r="AA4183" i="14" s="1"/>
  <c r="AB4183" i="14" s="1"/>
  <c r="AC4183" i="14" s="1"/>
  <c r="X4439" i="14"/>
  <c r="Y4439" i="14" s="1"/>
  <c r="AA4439" i="14" s="1"/>
  <c r="AB4439" i="14" s="1"/>
  <c r="AC4439" i="14" s="1"/>
  <c r="X4695" i="14"/>
  <c r="Y4695" i="14" s="1"/>
  <c r="AA4695" i="14" s="1"/>
  <c r="AB4695" i="14" s="1"/>
  <c r="AC4695" i="14" s="1"/>
  <c r="X4951" i="14"/>
  <c r="Y4951" i="14" s="1"/>
  <c r="AA4951" i="14" s="1"/>
  <c r="AB4951" i="14" s="1"/>
  <c r="AC4951" i="14" s="1"/>
  <c r="X5207" i="14"/>
  <c r="Y5207" i="14" s="1"/>
  <c r="AA5207" i="14" s="1"/>
  <c r="AB5207" i="14" s="1"/>
  <c r="AC5207" i="14" s="1"/>
  <c r="X5463" i="14"/>
  <c r="Y5463" i="14" s="1"/>
  <c r="AA5463" i="14" s="1"/>
  <c r="AB5463" i="14" s="1"/>
  <c r="AC5463" i="14" s="1"/>
  <c r="X5719" i="14"/>
  <c r="Y5719" i="14" s="1"/>
  <c r="AA5719" i="14" s="1"/>
  <c r="AB5719" i="14" s="1"/>
  <c r="AC5719" i="14" s="1"/>
  <c r="X5975" i="14"/>
  <c r="Y5975" i="14" s="1"/>
  <c r="AA5975" i="14" s="1"/>
  <c r="AB5975" i="14" s="1"/>
  <c r="AC5975" i="14" s="1"/>
  <c r="X6231" i="14"/>
  <c r="Y6231" i="14" s="1"/>
  <c r="AA6231" i="14" s="1"/>
  <c r="AB6231" i="14" s="1"/>
  <c r="AC6231" i="14" s="1"/>
  <c r="X6487" i="14"/>
  <c r="Y6487" i="14" s="1"/>
  <c r="AA6487" i="14" s="1"/>
  <c r="AB6487" i="14" s="1"/>
  <c r="AC6487" i="14" s="1"/>
  <c r="X6743" i="14"/>
  <c r="Y6743" i="14" s="1"/>
  <c r="AA6743" i="14" s="1"/>
  <c r="AB6743" i="14" s="1"/>
  <c r="AC6743" i="14" s="1"/>
  <c r="X6999" i="14"/>
  <c r="Y6999" i="14" s="1"/>
  <c r="AA6999" i="14" s="1"/>
  <c r="AB6999" i="14" s="1"/>
  <c r="AC6999" i="14" s="1"/>
  <c r="X7255" i="14"/>
  <c r="Y7255" i="14" s="1"/>
  <c r="AA7255" i="14" s="1"/>
  <c r="AB7255" i="14" s="1"/>
  <c r="AC7255" i="14" s="1"/>
  <c r="X7511" i="14"/>
  <c r="Y7511" i="14" s="1"/>
  <c r="AA7511" i="14" s="1"/>
  <c r="AB7511" i="14" s="1"/>
  <c r="AC7511" i="14" s="1"/>
  <c r="X7767" i="14"/>
  <c r="Y7767" i="14" s="1"/>
  <c r="AA7767" i="14" s="1"/>
  <c r="AB7767" i="14" s="1"/>
  <c r="AC7767" i="14" s="1"/>
  <c r="X8023" i="14"/>
  <c r="Y8023" i="14" s="1"/>
  <c r="AA8023" i="14" s="1"/>
  <c r="AB8023" i="14" s="1"/>
  <c r="AC8023" i="14" s="1"/>
  <c r="X8279" i="14"/>
  <c r="Y8279" i="14" s="1"/>
  <c r="AA8279" i="14" s="1"/>
  <c r="AB8279" i="14" s="1"/>
  <c r="AC8279" i="14" s="1"/>
  <c r="X458" i="14"/>
  <c r="Y458" i="14" s="1"/>
  <c r="AA458" i="14" s="1"/>
  <c r="AB458" i="14" s="1"/>
  <c r="AC458" i="14" s="1"/>
  <c r="X974" i="14"/>
  <c r="Y974" i="14" s="1"/>
  <c r="AA974" i="14" s="1"/>
  <c r="AB974" i="14" s="1"/>
  <c r="AC974" i="14" s="1"/>
  <c r="X1481" i="14"/>
  <c r="Y1481" i="14" s="1"/>
  <c r="AA1481" i="14" s="1"/>
  <c r="AB1481" i="14" s="1"/>
  <c r="AC1481" i="14" s="1"/>
  <c r="X1996" i="14"/>
  <c r="Y1996" i="14" s="1"/>
  <c r="AA1996" i="14" s="1"/>
  <c r="AB1996" i="14" s="1"/>
  <c r="AC1996" i="14" s="1"/>
  <c r="X2508" i="14"/>
  <c r="Y2508" i="14" s="1"/>
  <c r="AA2508" i="14" s="1"/>
  <c r="AB2508" i="14" s="1"/>
  <c r="AC2508" i="14" s="1"/>
  <c r="X3016" i="14"/>
  <c r="Y3016" i="14" s="1"/>
  <c r="AA3016" i="14" s="1"/>
  <c r="AB3016" i="14" s="1"/>
  <c r="AC3016" i="14" s="1"/>
  <c r="X7544" i="14"/>
  <c r="Y7544" i="14" s="1"/>
  <c r="AA7544" i="14" s="1"/>
  <c r="AB7544" i="14" s="1"/>
  <c r="AC7544" i="14" s="1"/>
  <c r="X8048" i="14"/>
  <c r="Y8048" i="14" s="1"/>
  <c r="AA8048" i="14" s="1"/>
  <c r="AB8048" i="14" s="1"/>
  <c r="AC8048" i="14" s="1"/>
  <c r="X5106" i="14"/>
  <c r="Y5106" i="14" s="1"/>
  <c r="AA5106" i="14" s="1"/>
  <c r="AB5106" i="14" s="1"/>
  <c r="AC5106" i="14" s="1"/>
  <c r="X4626" i="14"/>
  <c r="Y4626" i="14" s="1"/>
  <c r="AA4626" i="14" s="1"/>
  <c r="AB4626" i="14" s="1"/>
  <c r="AC4626" i="14" s="1"/>
  <c r="X4402" i="14"/>
  <c r="Y4402" i="14" s="1"/>
  <c r="AA4402" i="14" s="1"/>
  <c r="AB4402" i="14" s="1"/>
  <c r="AC4402" i="14" s="1"/>
  <c r="X7298" i="14"/>
  <c r="Y7298" i="14" s="1"/>
  <c r="AA7298" i="14" s="1"/>
  <c r="AB7298" i="14" s="1"/>
  <c r="AC7298" i="14" s="1"/>
  <c r="X6210" i="14"/>
  <c r="Y6210" i="14" s="1"/>
  <c r="AA6210" i="14" s="1"/>
  <c r="AB6210" i="14" s="1"/>
  <c r="AC6210" i="14" s="1"/>
  <c r="X5186" i="14"/>
  <c r="Y5186" i="14" s="1"/>
  <c r="AA5186" i="14" s="1"/>
  <c r="AB5186" i="14" s="1"/>
  <c r="AC5186" i="14" s="1"/>
  <c r="X4162" i="14"/>
  <c r="Y4162" i="14" s="1"/>
  <c r="AA4162" i="14" s="1"/>
  <c r="AB4162" i="14" s="1"/>
  <c r="AC4162" i="14" s="1"/>
  <c r="X1122" i="14"/>
  <c r="Y1122" i="14" s="1"/>
  <c r="AA1122" i="14" s="1"/>
  <c r="AB1122" i="14" s="1"/>
  <c r="AC1122" i="14" s="1"/>
  <c r="X254" i="14"/>
  <c r="Y254" i="14" s="1"/>
  <c r="AA254" i="14" s="1"/>
  <c r="AB254" i="14" s="1"/>
  <c r="AC254" i="14" s="1"/>
  <c r="X2040" i="14"/>
  <c r="Y2040" i="14" s="1"/>
  <c r="AA2040" i="14" s="1"/>
  <c r="AB2040" i="14" s="1"/>
  <c r="AC2040" i="14" s="1"/>
  <c r="X4028" i="14"/>
  <c r="Y4028" i="14" s="1"/>
  <c r="AA4028" i="14" s="1"/>
  <c r="AB4028" i="14" s="1"/>
  <c r="AC4028" i="14" s="1"/>
  <c r="X6056" i="14"/>
  <c r="Y6056" i="14" s="1"/>
  <c r="AA6056" i="14" s="1"/>
  <c r="AB6056" i="14" s="1"/>
  <c r="AC6056" i="14" s="1"/>
  <c r="X2211" i="14"/>
  <c r="Y2211" i="14" s="1"/>
  <c r="AA2211" i="14" s="1"/>
  <c r="AB2211" i="14" s="1"/>
  <c r="AC2211" i="14" s="1"/>
  <c r="X3171" i="14"/>
  <c r="Y3171" i="14" s="1"/>
  <c r="AA3171" i="14" s="1"/>
  <c r="AB3171" i="14" s="1"/>
  <c r="AC3171" i="14" s="1"/>
  <c r="X4235" i="14"/>
  <c r="Y4235" i="14" s="1"/>
  <c r="AA4235" i="14" s="1"/>
  <c r="AB4235" i="14" s="1"/>
  <c r="AC4235" i="14" s="1"/>
  <c r="X5131" i="14"/>
  <c r="Y5131" i="14" s="1"/>
  <c r="AA5131" i="14" s="1"/>
  <c r="AB5131" i="14" s="1"/>
  <c r="AC5131" i="14" s="1"/>
  <c r="X6155" i="14"/>
  <c r="Y6155" i="14" s="1"/>
  <c r="AA6155" i="14" s="1"/>
  <c r="AB6155" i="14" s="1"/>
  <c r="AC6155" i="14" s="1"/>
  <c r="X7179" i="14"/>
  <c r="Y7179" i="14" s="1"/>
  <c r="AA7179" i="14" s="1"/>
  <c r="AB7179" i="14" s="1"/>
  <c r="AC7179" i="14" s="1"/>
  <c r="X210" i="14"/>
  <c r="Y210" i="14" s="1"/>
  <c r="AA210" i="14" s="1"/>
  <c r="AB210" i="14" s="1"/>
  <c r="AC210" i="14" s="1"/>
  <c r="X1170" i="14"/>
  <c r="Y1170" i="14" s="1"/>
  <c r="AA1170" i="14" s="1"/>
  <c r="AB1170" i="14" s="1"/>
  <c r="AC1170" i="14" s="1"/>
  <c r="X364" i="14"/>
  <c r="Y364" i="14" s="1"/>
  <c r="AA364" i="14" s="1"/>
  <c r="AB364" i="14" s="1"/>
  <c r="AC364" i="14" s="1"/>
  <c r="X666" i="14"/>
  <c r="Y666" i="14" s="1"/>
  <c r="AA666" i="14" s="1"/>
  <c r="AB666" i="14" s="1"/>
  <c r="AC666" i="14" s="1"/>
  <c r="X2196" i="14"/>
  <c r="Y2196" i="14" s="1"/>
  <c r="AA2196" i="14" s="1"/>
  <c r="AB2196" i="14" s="1"/>
  <c r="AC2196" i="14" s="1"/>
  <c r="X3800" i="14"/>
  <c r="Y3800" i="14" s="1"/>
  <c r="AA3800" i="14" s="1"/>
  <c r="AB3800" i="14" s="1"/>
  <c r="AC3800" i="14" s="1"/>
  <c r="X5320" i="14"/>
  <c r="Y5320" i="14" s="1"/>
  <c r="AA5320" i="14" s="1"/>
  <c r="AB5320" i="14" s="1"/>
  <c r="AC5320" i="14" s="1"/>
  <c r="X6996" i="14"/>
  <c r="Y6996" i="14" s="1"/>
  <c r="AA6996" i="14" s="1"/>
  <c r="AB6996" i="14" s="1"/>
  <c r="AC6996" i="14" s="1"/>
  <c r="X2547" i="14"/>
  <c r="Y2547" i="14" s="1"/>
  <c r="AA2547" i="14" s="1"/>
  <c r="AB2547" i="14" s="1"/>
  <c r="AC2547" i="14" s="1"/>
  <c r="X3315" i="14"/>
  <c r="Y3315" i="14" s="1"/>
  <c r="AA3315" i="14" s="1"/>
  <c r="AB3315" i="14" s="1"/>
  <c r="AC3315" i="14" s="1"/>
  <c r="X4123" i="14"/>
  <c r="Y4123" i="14" s="1"/>
  <c r="AA4123" i="14" s="1"/>
  <c r="AB4123" i="14" s="1"/>
  <c r="AC4123" i="14" s="1"/>
  <c r="X4891" i="14"/>
  <c r="Y4891" i="14" s="1"/>
  <c r="AA4891" i="14" s="1"/>
  <c r="AB4891" i="14" s="1"/>
  <c r="AC4891" i="14" s="1"/>
  <c r="X5659" i="14"/>
  <c r="Y5659" i="14" s="1"/>
  <c r="AA5659" i="14" s="1"/>
  <c r="AB5659" i="14" s="1"/>
  <c r="AC5659" i="14" s="1"/>
  <c r="X6427" i="14"/>
  <c r="Y6427" i="14" s="1"/>
  <c r="AA6427" i="14" s="1"/>
  <c r="AB6427" i="14" s="1"/>
  <c r="AC6427" i="14" s="1"/>
  <c r="X7195" i="14"/>
  <c r="Y7195" i="14" s="1"/>
  <c r="AA7195" i="14" s="1"/>
  <c r="AB7195" i="14" s="1"/>
  <c r="AC7195" i="14" s="1"/>
  <c r="X7963" i="14"/>
  <c r="Y7963" i="14" s="1"/>
  <c r="AA7963" i="14" s="1"/>
  <c r="AB7963" i="14" s="1"/>
  <c r="AC7963" i="14" s="1"/>
  <c r="X643" i="14"/>
  <c r="Y643" i="14" s="1"/>
  <c r="AA643" i="14" s="1"/>
  <c r="AB643" i="14" s="1"/>
  <c r="AC643" i="14" s="1"/>
  <c r="X211" i="14"/>
  <c r="Y211" i="14" s="1"/>
  <c r="AA211" i="14" s="1"/>
  <c r="AB211" i="14" s="1"/>
  <c r="AC211" i="14" s="1"/>
  <c r="X1234" i="14"/>
  <c r="Y1234" i="14" s="1"/>
  <c r="AA1234" i="14" s="1"/>
  <c r="AB1234" i="14" s="1"/>
  <c r="AC1234" i="14" s="1"/>
  <c r="X739" i="14"/>
  <c r="Y739" i="14" s="1"/>
  <c r="AA739" i="14" s="1"/>
  <c r="AB739" i="14" s="1"/>
  <c r="AC739" i="14" s="1"/>
  <c r="X307" i="14"/>
  <c r="Y307" i="14" s="1"/>
  <c r="AA307" i="14" s="1"/>
  <c r="AB307" i="14" s="1"/>
  <c r="AC307" i="14" s="1"/>
  <c r="X172" i="14"/>
  <c r="Y172" i="14" s="1"/>
  <c r="AA172" i="14" s="1"/>
  <c r="AB172" i="14" s="1"/>
  <c r="AC172" i="14" s="1"/>
  <c r="X7686" i="14"/>
  <c r="Y7686" i="14" s="1"/>
  <c r="AA7686" i="14" s="1"/>
  <c r="AB7686" i="14" s="1"/>
  <c r="AC7686" i="14" s="1"/>
  <c r="X186" i="14"/>
  <c r="Y186" i="14" s="1"/>
  <c r="AA186" i="14" s="1"/>
  <c r="AB186" i="14" s="1"/>
  <c r="AC186" i="14" s="1"/>
  <c r="X698" i="14"/>
  <c r="Y698" i="14" s="1"/>
  <c r="AA698" i="14" s="1"/>
  <c r="AB698" i="14" s="1"/>
  <c r="AC698" i="14" s="1"/>
  <c r="X1209" i="14"/>
  <c r="Y1209" i="14" s="1"/>
  <c r="AA1209" i="14" s="1"/>
  <c r="AB1209" i="14" s="1"/>
  <c r="AC1209" i="14" s="1"/>
  <c r="X1720" i="14"/>
  <c r="Y1720" i="14" s="1"/>
  <c r="AA1720" i="14" s="1"/>
  <c r="AB1720" i="14" s="1"/>
  <c r="AC1720" i="14" s="1"/>
  <c r="X2232" i="14"/>
  <c r="Y2232" i="14" s="1"/>
  <c r="AA2232" i="14" s="1"/>
  <c r="AB2232" i="14" s="1"/>
  <c r="AC2232" i="14" s="1"/>
  <c r="X2744" i="14"/>
  <c r="Y2744" i="14" s="1"/>
  <c r="AA2744" i="14" s="1"/>
  <c r="AB2744" i="14" s="1"/>
  <c r="AC2744" i="14" s="1"/>
  <c r="X3196" i="14"/>
  <c r="Y3196" i="14" s="1"/>
  <c r="AA3196" i="14" s="1"/>
  <c r="AB3196" i="14" s="1"/>
  <c r="AC3196" i="14" s="1"/>
  <c r="X3700" i="14"/>
  <c r="Y3700" i="14" s="1"/>
  <c r="AA3700" i="14" s="1"/>
  <c r="AB3700" i="14" s="1"/>
  <c r="AC3700" i="14" s="1"/>
  <c r="X4224" i="14"/>
  <c r="Y4224" i="14" s="1"/>
  <c r="AA4224" i="14" s="1"/>
  <c r="AB4224" i="14" s="1"/>
  <c r="AC4224" i="14" s="1"/>
  <c r="X4720" i="14"/>
  <c r="Y4720" i="14" s="1"/>
  <c r="AA4720" i="14" s="1"/>
  <c r="AB4720" i="14" s="1"/>
  <c r="AC4720" i="14" s="1"/>
  <c r="X5228" i="14"/>
  <c r="Y5228" i="14" s="1"/>
  <c r="AA5228" i="14" s="1"/>
  <c r="AB5228" i="14" s="1"/>
  <c r="AC5228" i="14" s="1"/>
  <c r="X5736" i="14"/>
  <c r="Y5736" i="14" s="1"/>
  <c r="AA5736" i="14" s="1"/>
  <c r="AB5736" i="14" s="1"/>
  <c r="AC5736" i="14" s="1"/>
  <c r="X6248" i="14"/>
  <c r="Y6248" i="14" s="1"/>
  <c r="AA6248" i="14" s="1"/>
  <c r="AB6248" i="14" s="1"/>
  <c r="AC6248" i="14" s="1"/>
  <c r="X6764" i="14"/>
  <c r="Y6764" i="14" s="1"/>
  <c r="AA6764" i="14" s="1"/>
  <c r="AB6764" i="14" s="1"/>
  <c r="AC6764" i="14" s="1"/>
  <c r="X1859" i="14"/>
  <c r="Y1859" i="14" s="1"/>
  <c r="AA1859" i="14" s="1"/>
  <c r="AB1859" i="14" s="1"/>
  <c r="AC1859" i="14" s="1"/>
  <c r="X2115" i="14"/>
  <c r="Y2115" i="14" s="1"/>
  <c r="AA2115" i="14" s="1"/>
  <c r="AB2115" i="14" s="1"/>
  <c r="AC2115" i="14" s="1"/>
  <c r="X2371" i="14"/>
  <c r="Y2371" i="14" s="1"/>
  <c r="AA2371" i="14" s="1"/>
  <c r="AB2371" i="14" s="1"/>
  <c r="AC2371" i="14" s="1"/>
  <c r="X2627" i="14"/>
  <c r="Y2627" i="14" s="1"/>
  <c r="AA2627" i="14" s="1"/>
  <c r="AB2627" i="14" s="1"/>
  <c r="AC2627" i="14" s="1"/>
  <c r="X2883" i="14"/>
  <c r="Y2883" i="14" s="1"/>
  <c r="AA2883" i="14" s="1"/>
  <c r="AB2883" i="14" s="1"/>
  <c r="AC2883" i="14" s="1"/>
  <c r="X3139" i="14"/>
  <c r="Y3139" i="14" s="1"/>
  <c r="AA3139" i="14" s="1"/>
  <c r="AB3139" i="14" s="1"/>
  <c r="AC3139" i="14" s="1"/>
  <c r="X3395" i="14"/>
  <c r="Y3395" i="14" s="1"/>
  <c r="AA3395" i="14" s="1"/>
  <c r="AB3395" i="14" s="1"/>
  <c r="AC3395" i="14" s="1"/>
  <c r="X3651" i="14"/>
  <c r="Y3651" i="14" s="1"/>
  <c r="AA3651" i="14" s="1"/>
  <c r="AB3651" i="14" s="1"/>
  <c r="AC3651" i="14" s="1"/>
  <c r="X3927" i="14"/>
  <c r="Y3927" i="14" s="1"/>
  <c r="AA3927" i="14" s="1"/>
  <c r="AB3927" i="14" s="1"/>
  <c r="AC3927" i="14" s="1"/>
  <c r="X4203" i="14"/>
  <c r="Y4203" i="14" s="1"/>
  <c r="AA4203" i="14" s="1"/>
  <c r="AB4203" i="14" s="1"/>
  <c r="AC4203" i="14" s="1"/>
  <c r="X4459" i="14"/>
  <c r="Y4459" i="14" s="1"/>
  <c r="AA4459" i="14" s="1"/>
  <c r="AB4459" i="14" s="1"/>
  <c r="AC4459" i="14" s="1"/>
  <c r="X4715" i="14"/>
  <c r="Y4715" i="14" s="1"/>
  <c r="AA4715" i="14" s="1"/>
  <c r="AB4715" i="14" s="1"/>
  <c r="AC4715" i="14" s="1"/>
  <c r="X4971" i="14"/>
  <c r="Y4971" i="14" s="1"/>
  <c r="AA4971" i="14" s="1"/>
  <c r="AB4971" i="14" s="1"/>
  <c r="AC4971" i="14" s="1"/>
  <c r="X5227" i="14"/>
  <c r="Y5227" i="14" s="1"/>
  <c r="AA5227" i="14" s="1"/>
  <c r="AB5227" i="14" s="1"/>
  <c r="AC5227" i="14" s="1"/>
  <c r="X5483" i="14"/>
  <c r="Y5483" i="14" s="1"/>
  <c r="AA5483" i="14" s="1"/>
  <c r="AB5483" i="14" s="1"/>
  <c r="AC5483" i="14" s="1"/>
  <c r="X5739" i="14"/>
  <c r="Y5739" i="14" s="1"/>
  <c r="AA5739" i="14" s="1"/>
  <c r="AB5739" i="14" s="1"/>
  <c r="AC5739" i="14" s="1"/>
  <c r="X5995" i="14"/>
  <c r="Y5995" i="14" s="1"/>
  <c r="AA5995" i="14" s="1"/>
  <c r="AB5995" i="14" s="1"/>
  <c r="AC5995" i="14" s="1"/>
  <c r="X6251" i="14"/>
  <c r="Y6251" i="14" s="1"/>
  <c r="AA6251" i="14" s="1"/>
  <c r="AB6251" i="14" s="1"/>
  <c r="AC6251" i="14" s="1"/>
  <c r="X6507" i="14"/>
  <c r="Y6507" i="14" s="1"/>
  <c r="AA6507" i="14" s="1"/>
  <c r="AB6507" i="14" s="1"/>
  <c r="AC6507" i="14" s="1"/>
  <c r="X6763" i="14"/>
  <c r="Y6763" i="14" s="1"/>
  <c r="AA6763" i="14" s="1"/>
  <c r="AB6763" i="14" s="1"/>
  <c r="AC6763" i="14" s="1"/>
  <c r="X7019" i="14"/>
  <c r="Y7019" i="14" s="1"/>
  <c r="AA7019" i="14" s="1"/>
  <c r="AB7019" i="14" s="1"/>
  <c r="AC7019" i="14" s="1"/>
  <c r="X7275" i="14"/>
  <c r="Y7275" i="14" s="1"/>
  <c r="AA7275" i="14" s="1"/>
  <c r="AB7275" i="14" s="1"/>
  <c r="AC7275" i="14" s="1"/>
  <c r="X7531" i="14"/>
  <c r="Y7531" i="14" s="1"/>
  <c r="AA7531" i="14" s="1"/>
  <c r="AB7531" i="14" s="1"/>
  <c r="AC7531" i="14" s="1"/>
  <c r="X7787" i="14"/>
  <c r="Y7787" i="14" s="1"/>
  <c r="AA7787" i="14" s="1"/>
  <c r="AB7787" i="14" s="1"/>
  <c r="AC7787" i="14" s="1"/>
  <c r="X8043" i="14"/>
  <c r="Y8043" i="14" s="1"/>
  <c r="AA8043" i="14" s="1"/>
  <c r="AB8043" i="14" s="1"/>
  <c r="AC8043" i="14" s="1"/>
  <c r="X8299" i="14"/>
  <c r="Y8299" i="14" s="1"/>
  <c r="AA8299" i="14" s="1"/>
  <c r="AB8299" i="14" s="1"/>
  <c r="AC8299" i="14" s="1"/>
  <c r="X530" i="14"/>
  <c r="Y530" i="14" s="1"/>
  <c r="AA530" i="14" s="1"/>
  <c r="AB530" i="14" s="1"/>
  <c r="AC530" i="14" s="1"/>
  <c r="X8361" i="14"/>
  <c r="Y8361" i="14" s="1"/>
  <c r="AA8361" i="14" s="1"/>
  <c r="AB8361" i="14" s="1"/>
  <c r="AC8361" i="14" s="1"/>
  <c r="X1553" i="14"/>
  <c r="Y1553" i="14" s="1"/>
  <c r="AA1553" i="14" s="1"/>
  <c r="AB1553" i="14" s="1"/>
  <c r="AC1553" i="14" s="1"/>
  <c r="X2068" i="14"/>
  <c r="Y2068" i="14" s="1"/>
  <c r="AA2068" i="14" s="1"/>
  <c r="AB2068" i="14" s="1"/>
  <c r="AC2068" i="14" s="1"/>
  <c r="X2580" i="14"/>
  <c r="Y2580" i="14" s="1"/>
  <c r="AA2580" i="14" s="1"/>
  <c r="AB2580" i="14" s="1"/>
  <c r="AC2580" i="14" s="1"/>
  <c r="X3088" i="14"/>
  <c r="Y3088" i="14" s="1"/>
  <c r="AA3088" i="14" s="1"/>
  <c r="AB3088" i="14" s="1"/>
  <c r="AC3088" i="14" s="1"/>
  <c r="X7616" i="14"/>
  <c r="Y7616" i="14" s="1"/>
  <c r="AA7616" i="14" s="1"/>
  <c r="AB7616" i="14" s="1"/>
  <c r="AC7616" i="14" s="1"/>
  <c r="X8116" i="14"/>
  <c r="Y8116" i="14" s="1"/>
  <c r="AA8116" i="14" s="1"/>
  <c r="AB8116" i="14" s="1"/>
  <c r="AC8116" i="14" s="1"/>
  <c r="X5410" i="14"/>
  <c r="Y5410" i="14" s="1"/>
  <c r="AA5410" i="14" s="1"/>
  <c r="AB5410" i="14" s="1"/>
  <c r="AC5410" i="14" s="1"/>
  <c r="X4962" i="14"/>
  <c r="Y4962" i="14" s="1"/>
  <c r="AA4962" i="14" s="1"/>
  <c r="AB4962" i="14" s="1"/>
  <c r="AC4962" i="14" s="1"/>
  <c r="X4834" i="14"/>
  <c r="Y4834" i="14" s="1"/>
  <c r="AA4834" i="14" s="1"/>
  <c r="AB4834" i="14" s="1"/>
  <c r="AC4834" i="14" s="1"/>
  <c r="X449" i="14"/>
  <c r="Y449" i="14" s="1"/>
  <c r="AA449" i="14" s="1"/>
  <c r="AB449" i="14" s="1"/>
  <c r="AC449" i="14" s="1"/>
  <c r="X929" i="14"/>
  <c r="Y929" i="14" s="1"/>
  <c r="AA929" i="14" s="1"/>
  <c r="AB929" i="14" s="1"/>
  <c r="AC929" i="14" s="1"/>
  <c r="X1440" i="14"/>
  <c r="Y1440" i="14" s="1"/>
  <c r="AA1440" i="14" s="1"/>
  <c r="AB1440" i="14" s="1"/>
  <c r="AC1440" i="14" s="1"/>
  <c r="X1494" i="14"/>
  <c r="Y1494" i="14" s="1"/>
  <c r="AA1494" i="14" s="1"/>
  <c r="AB1494" i="14" s="1"/>
  <c r="AC1494" i="14" s="1"/>
  <c r="X2005" i="14"/>
  <c r="Y2005" i="14" s="1"/>
  <c r="AA2005" i="14" s="1"/>
  <c r="AB2005" i="14" s="1"/>
  <c r="AC2005" i="14" s="1"/>
  <c r="X2517" i="14"/>
  <c r="Y2517" i="14" s="1"/>
  <c r="AA2517" i="14" s="1"/>
  <c r="AB2517" i="14" s="1"/>
  <c r="AC2517" i="14" s="1"/>
  <c r="X2965" i="14"/>
  <c r="Y2965" i="14" s="1"/>
  <c r="AA2965" i="14" s="1"/>
  <c r="AB2965" i="14" s="1"/>
  <c r="AC2965" i="14" s="1"/>
  <c r="X6502" i="14"/>
  <c r="Y6502" i="14" s="1"/>
  <c r="AA6502" i="14" s="1"/>
  <c r="AB6502" i="14" s="1"/>
  <c r="AC6502" i="14" s="1"/>
  <c r="X7270" i="14"/>
  <c r="Y7270" i="14" s="1"/>
  <c r="AA7270" i="14" s="1"/>
  <c r="AB7270" i="14" s="1"/>
  <c r="AC7270" i="14" s="1"/>
  <c r="X8238" i="14"/>
  <c r="Y8238" i="14" s="1"/>
  <c r="AA8238" i="14" s="1"/>
  <c r="AB8238" i="14" s="1"/>
  <c r="AC8238" i="14" s="1"/>
  <c r="X4076" i="14"/>
  <c r="Y4076" i="14" s="1"/>
  <c r="AA4076" i="14" s="1"/>
  <c r="AB4076" i="14" s="1"/>
  <c r="AC4076" i="14" s="1"/>
  <c r="X7588" i="14"/>
  <c r="Y7588" i="14" s="1"/>
  <c r="AA7588" i="14" s="1"/>
  <c r="AB7588" i="14" s="1"/>
  <c r="AC7588" i="14" s="1"/>
  <c r="X700" i="14"/>
  <c r="Y700" i="14" s="1"/>
  <c r="AA700" i="14" s="1"/>
  <c r="AB700" i="14" s="1"/>
  <c r="AC700" i="14" s="1"/>
  <c r="X2138" i="14"/>
  <c r="Y2138" i="14" s="1"/>
  <c r="AA2138" i="14" s="1"/>
  <c r="AB2138" i="14" s="1"/>
  <c r="AC2138" i="14" s="1"/>
  <c r="X2634" i="14"/>
  <c r="Y2634" i="14" s="1"/>
  <c r="AA2634" i="14" s="1"/>
  <c r="AB2634" i="14" s="1"/>
  <c r="AC2634" i="14" s="1"/>
  <c r="X3674" i="14"/>
  <c r="Y3674" i="14" s="1"/>
  <c r="AA3674" i="14" s="1"/>
  <c r="AB3674" i="14" s="1"/>
  <c r="AC3674" i="14" s="1"/>
  <c r="X215" i="14"/>
  <c r="Y215" i="14" s="1"/>
  <c r="AA215" i="14" s="1"/>
  <c r="AB215" i="14" s="1"/>
  <c r="AC215" i="14" s="1"/>
  <c r="X471" i="14"/>
  <c r="Y471" i="14" s="1"/>
  <c r="AA471" i="14" s="1"/>
  <c r="AB471" i="14" s="1"/>
  <c r="AC471" i="14" s="1"/>
  <c r="X727" i="14"/>
  <c r="Y727" i="14" s="1"/>
  <c r="AA727" i="14" s="1"/>
  <c r="AB727" i="14" s="1"/>
  <c r="AC727" i="14" s="1"/>
  <c r="X983" i="14"/>
  <c r="Y983" i="14" s="1"/>
  <c r="AA983" i="14" s="1"/>
  <c r="AB983" i="14" s="1"/>
  <c r="AC983" i="14" s="1"/>
  <c r="X1238" i="14"/>
  <c r="Y1238" i="14" s="1"/>
  <c r="AA1238" i="14" s="1"/>
  <c r="AB1238" i="14" s="1"/>
  <c r="AC1238" i="14" s="1"/>
  <c r="X320" i="14"/>
  <c r="Y320" i="14" s="1"/>
  <c r="AA320" i="14" s="1"/>
  <c r="AB320" i="14" s="1"/>
  <c r="AC320" i="14" s="1"/>
  <c r="X293" i="14"/>
  <c r="Y293" i="14" s="1"/>
  <c r="AA293" i="14" s="1"/>
  <c r="AB293" i="14" s="1"/>
  <c r="AC293" i="14" s="1"/>
  <c r="X549" i="14"/>
  <c r="Y549" i="14" s="1"/>
  <c r="AA549" i="14" s="1"/>
  <c r="AB549" i="14" s="1"/>
  <c r="AC549" i="14" s="1"/>
  <c r="X805" i="14"/>
  <c r="Y805" i="14" s="1"/>
  <c r="AA805" i="14" s="1"/>
  <c r="AB805" i="14" s="1"/>
  <c r="AC805" i="14" s="1"/>
  <c r="X1060" i="14"/>
  <c r="Y1060" i="14" s="1"/>
  <c r="AA1060" i="14" s="1"/>
  <c r="AB1060" i="14" s="1"/>
  <c r="AC1060" i="14" s="1"/>
  <c r="X1316" i="14"/>
  <c r="Y1316" i="14" s="1"/>
  <c r="AA1316" i="14" s="1"/>
  <c r="AB1316" i="14" s="1"/>
  <c r="AC1316" i="14" s="1"/>
  <c r="X1572" i="14"/>
  <c r="Y1572" i="14" s="1"/>
  <c r="AA1572" i="14" s="1"/>
  <c r="AB1572" i="14" s="1"/>
  <c r="AC1572" i="14" s="1"/>
  <c r="X1354" i="14"/>
  <c r="Y1354" i="14" s="1"/>
  <c r="AA1354" i="14" s="1"/>
  <c r="AB1354" i="14" s="1"/>
  <c r="AC1354" i="14" s="1"/>
  <c r="X1610" i="14"/>
  <c r="Y1610" i="14" s="1"/>
  <c r="AA1610" i="14" s="1"/>
  <c r="AB1610" i="14" s="1"/>
  <c r="AC1610" i="14" s="1"/>
  <c r="X1865" i="14"/>
  <c r="Y1865" i="14" s="1"/>
  <c r="AA1865" i="14" s="1"/>
  <c r="AB1865" i="14" s="1"/>
  <c r="AC1865" i="14" s="1"/>
  <c r="X2121" i="14"/>
  <c r="Y2121" i="14" s="1"/>
  <c r="AA2121" i="14" s="1"/>
  <c r="AB2121" i="14" s="1"/>
  <c r="AC2121" i="14" s="1"/>
  <c r="X2377" i="14"/>
  <c r="Y2377" i="14" s="1"/>
  <c r="AA2377" i="14" s="1"/>
  <c r="AB2377" i="14" s="1"/>
  <c r="AC2377" i="14" s="1"/>
  <c r="X2633" i="14"/>
  <c r="Y2633" i="14" s="1"/>
  <c r="AA2633" i="14" s="1"/>
  <c r="AB2633" i="14" s="1"/>
  <c r="AC2633" i="14" s="1"/>
  <c r="X2889" i="14"/>
  <c r="Y2889" i="14" s="1"/>
  <c r="AA2889" i="14" s="1"/>
  <c r="AB2889" i="14" s="1"/>
  <c r="AC2889" i="14" s="1"/>
  <c r="X3145" i="14"/>
  <c r="Y3145" i="14" s="1"/>
  <c r="AA3145" i="14" s="1"/>
  <c r="AB3145" i="14" s="1"/>
  <c r="AC3145" i="14" s="1"/>
  <c r="X3401" i="14"/>
  <c r="Y3401" i="14" s="1"/>
  <c r="AA3401" i="14" s="1"/>
  <c r="AB3401" i="14" s="1"/>
  <c r="AC3401" i="14" s="1"/>
  <c r="X3657" i="14"/>
  <c r="Y3657" i="14" s="1"/>
  <c r="AA3657" i="14" s="1"/>
  <c r="AB3657" i="14" s="1"/>
  <c r="AC3657" i="14" s="1"/>
  <c r="X3913" i="14"/>
  <c r="Y3913" i="14" s="1"/>
  <c r="AA3913" i="14" s="1"/>
  <c r="AB3913" i="14" s="1"/>
  <c r="AC3913" i="14" s="1"/>
  <c r="X4169" i="14"/>
  <c r="Y4169" i="14" s="1"/>
  <c r="AA4169" i="14" s="1"/>
  <c r="AB4169" i="14" s="1"/>
  <c r="AC4169" i="14" s="1"/>
  <c r="X4425" i="14"/>
  <c r="Y4425" i="14" s="1"/>
  <c r="AA4425" i="14" s="1"/>
  <c r="AB4425" i="14" s="1"/>
  <c r="AC4425" i="14" s="1"/>
  <c r="X4681" i="14"/>
  <c r="Y4681" i="14" s="1"/>
  <c r="AA4681" i="14" s="1"/>
  <c r="AB4681" i="14" s="1"/>
  <c r="AC4681" i="14" s="1"/>
  <c r="X4937" i="14"/>
  <c r="Y4937" i="14" s="1"/>
  <c r="AA4937" i="14" s="1"/>
  <c r="AB4937" i="14" s="1"/>
  <c r="AC4937" i="14" s="1"/>
  <c r="X5193" i="14"/>
  <c r="Y5193" i="14" s="1"/>
  <c r="AA5193" i="14" s="1"/>
  <c r="AB5193" i="14" s="1"/>
  <c r="AC5193" i="14" s="1"/>
  <c r="X5449" i="14"/>
  <c r="Y5449" i="14" s="1"/>
  <c r="AA5449" i="14" s="1"/>
  <c r="AB5449" i="14" s="1"/>
  <c r="AC5449" i="14" s="1"/>
  <c r="X5705" i="14"/>
  <c r="Y5705" i="14" s="1"/>
  <c r="AA5705" i="14" s="1"/>
  <c r="AB5705" i="14" s="1"/>
  <c r="AC5705" i="14" s="1"/>
  <c r="X5961" i="14"/>
  <c r="Y5961" i="14" s="1"/>
  <c r="AA5961" i="14" s="1"/>
  <c r="AB5961" i="14" s="1"/>
  <c r="AC5961" i="14" s="1"/>
  <c r="X6217" i="14"/>
  <c r="Y6217" i="14" s="1"/>
  <c r="AA6217" i="14" s="1"/>
  <c r="AB6217" i="14" s="1"/>
  <c r="AC6217" i="14" s="1"/>
  <c r="X6473" i="14"/>
  <c r="Y6473" i="14" s="1"/>
  <c r="AA6473" i="14" s="1"/>
  <c r="AB6473" i="14" s="1"/>
  <c r="AC6473" i="14" s="1"/>
  <c r="X6729" i="14"/>
  <c r="Y6729" i="14" s="1"/>
  <c r="AA6729" i="14" s="1"/>
  <c r="AB6729" i="14" s="1"/>
  <c r="AC6729" i="14" s="1"/>
  <c r="X6985" i="14"/>
  <c r="Y6985" i="14" s="1"/>
  <c r="AA6985" i="14" s="1"/>
  <c r="AB6985" i="14" s="1"/>
  <c r="AC6985" i="14" s="1"/>
  <c r="X7241" i="14"/>
  <c r="Y7241" i="14" s="1"/>
  <c r="AA7241" i="14" s="1"/>
  <c r="AB7241" i="14" s="1"/>
  <c r="AC7241" i="14" s="1"/>
  <c r="X7497" i="14"/>
  <c r="Y7497" i="14" s="1"/>
  <c r="AA7497" i="14" s="1"/>
  <c r="AB7497" i="14" s="1"/>
  <c r="AC7497" i="14" s="1"/>
  <c r="X7753" i="14"/>
  <c r="Y7753" i="14" s="1"/>
  <c r="AA7753" i="14" s="1"/>
  <c r="AB7753" i="14" s="1"/>
  <c r="AC7753" i="14" s="1"/>
  <c r="X8009" i="14"/>
  <c r="Y8009" i="14" s="1"/>
  <c r="AA8009" i="14" s="1"/>
  <c r="AB8009" i="14" s="1"/>
  <c r="AC8009" i="14" s="1"/>
  <c r="X8265" i="14"/>
  <c r="Y8265" i="14" s="1"/>
  <c r="AA8265" i="14" s="1"/>
  <c r="AB8265" i="14" s="1"/>
  <c r="AC8265" i="14" s="1"/>
  <c r="X6590" i="14"/>
  <c r="Y6590" i="14" s="1"/>
  <c r="AA6590" i="14" s="1"/>
  <c r="AB6590" i="14" s="1"/>
  <c r="AC6590" i="14" s="1"/>
  <c r="X7018" i="14"/>
  <c r="Y7018" i="14" s="1"/>
  <c r="AA7018" i="14" s="1"/>
  <c r="AB7018" i="14" s="1"/>
  <c r="AC7018" i="14" s="1"/>
  <c r="X7358" i="14"/>
  <c r="Y7358" i="14" s="1"/>
  <c r="AA7358" i="14" s="1"/>
  <c r="AB7358" i="14" s="1"/>
  <c r="AC7358" i="14" s="1"/>
  <c r="X7878" i="14"/>
  <c r="Y7878" i="14" s="1"/>
  <c r="AA7878" i="14" s="1"/>
  <c r="AB7878" i="14" s="1"/>
  <c r="AC7878" i="14" s="1"/>
  <c r="X3124" i="14"/>
  <c r="Y3124" i="14" s="1"/>
  <c r="AA3124" i="14" s="1"/>
  <c r="AB3124" i="14" s="1"/>
  <c r="AC3124" i="14" s="1"/>
  <c r="X3708" i="14"/>
  <c r="Y3708" i="14" s="1"/>
  <c r="AA3708" i="14" s="1"/>
  <c r="AB3708" i="14" s="1"/>
  <c r="AC3708" i="14" s="1"/>
  <c r="X4216" i="14"/>
  <c r="Y4216" i="14" s="1"/>
  <c r="AA4216" i="14" s="1"/>
  <c r="AB4216" i="14" s="1"/>
  <c r="AC4216" i="14" s="1"/>
  <c r="X4740" i="14"/>
  <c r="Y4740" i="14" s="1"/>
  <c r="AA4740" i="14" s="1"/>
  <c r="AB4740" i="14" s="1"/>
  <c r="AC4740" i="14" s="1"/>
  <c r="X5256" i="14"/>
  <c r="Y5256" i="14" s="1"/>
  <c r="AA5256" i="14" s="1"/>
  <c r="AB5256" i="14" s="1"/>
  <c r="AC5256" i="14" s="1"/>
  <c r="X5772" i="14"/>
  <c r="Y5772" i="14" s="1"/>
  <c r="AA5772" i="14" s="1"/>
  <c r="AB5772" i="14" s="1"/>
  <c r="AC5772" i="14" s="1"/>
  <c r="X6284" i="14"/>
  <c r="Y6284" i="14" s="1"/>
  <c r="AA6284" i="14" s="1"/>
  <c r="AB6284" i="14" s="1"/>
  <c r="AC6284" i="14" s="1"/>
  <c r="X6792" i="14"/>
  <c r="Y6792" i="14" s="1"/>
  <c r="AA6792" i="14" s="1"/>
  <c r="AB6792" i="14" s="1"/>
  <c r="AC6792" i="14" s="1"/>
  <c r="X7308" i="14"/>
  <c r="Y7308" i="14" s="1"/>
  <c r="AA7308" i="14" s="1"/>
  <c r="AB7308" i="14" s="1"/>
  <c r="AC7308" i="14" s="1"/>
  <c r="X7824" i="14"/>
  <c r="Y7824" i="14" s="1"/>
  <c r="AA7824" i="14" s="1"/>
  <c r="AB7824" i="14" s="1"/>
  <c r="AC7824" i="14" s="1"/>
  <c r="X8344" i="14"/>
  <c r="Y8344" i="14" s="1"/>
  <c r="AA8344" i="14" s="1"/>
  <c r="AB8344" i="14" s="1"/>
  <c r="AC8344" i="14" s="1"/>
  <c r="X656" i="14"/>
  <c r="Y656" i="14" s="1"/>
  <c r="AA656" i="14" s="1"/>
  <c r="AB656" i="14" s="1"/>
  <c r="AC656" i="14" s="1"/>
  <c r="X912" i="14"/>
  <c r="Y912" i="14" s="1"/>
  <c r="AA912" i="14" s="1"/>
  <c r="AB912" i="14" s="1"/>
  <c r="AC912" i="14" s="1"/>
  <c r="X1167" i="14"/>
  <c r="Y1167" i="14" s="1"/>
  <c r="AA1167" i="14" s="1"/>
  <c r="AB1167" i="14" s="1"/>
  <c r="AC1167" i="14" s="1"/>
  <c r="X1423" i="14"/>
  <c r="Y1423" i="14" s="1"/>
  <c r="AA1423" i="14" s="1"/>
  <c r="AB1423" i="14" s="1"/>
  <c r="AC1423" i="14" s="1"/>
  <c r="X1678" i="14"/>
  <c r="Y1678" i="14" s="1"/>
  <c r="AA1678" i="14" s="1"/>
  <c r="AB1678" i="14" s="1"/>
  <c r="AC1678" i="14" s="1"/>
  <c r="X1934" i="14"/>
  <c r="Y1934" i="14" s="1"/>
  <c r="AA1934" i="14" s="1"/>
  <c r="AB1934" i="14" s="1"/>
  <c r="AC1934" i="14" s="1"/>
  <c r="X2190" i="14"/>
  <c r="Y2190" i="14" s="1"/>
  <c r="AA2190" i="14" s="1"/>
  <c r="AB2190" i="14" s="1"/>
  <c r="AC2190" i="14" s="1"/>
  <c r="X2446" i="14"/>
  <c r="Y2446" i="14" s="1"/>
  <c r="AA2446" i="14" s="1"/>
  <c r="AB2446" i="14" s="1"/>
  <c r="AC2446" i="14" s="1"/>
  <c r="X2702" i="14"/>
  <c r="Y2702" i="14" s="1"/>
  <c r="AA2702" i="14" s="1"/>
  <c r="AB2702" i="14" s="1"/>
  <c r="AC2702" i="14" s="1"/>
  <c r="X2958" i="14"/>
  <c r="Y2958" i="14" s="1"/>
  <c r="AA2958" i="14" s="1"/>
  <c r="AB2958" i="14" s="1"/>
  <c r="AC2958" i="14" s="1"/>
  <c r="X3214" i="14"/>
  <c r="Y3214" i="14" s="1"/>
  <c r="AA3214" i="14" s="1"/>
  <c r="AB3214" i="14" s="1"/>
  <c r="AC3214" i="14" s="1"/>
  <c r="X3470" i="14"/>
  <c r="Y3470" i="14" s="1"/>
  <c r="AA3470" i="14" s="1"/>
  <c r="AB3470" i="14" s="1"/>
  <c r="AC3470" i="14" s="1"/>
  <c r="X3726" i="14"/>
  <c r="Y3726" i="14" s="1"/>
  <c r="AA3726" i="14" s="1"/>
  <c r="AB3726" i="14" s="1"/>
  <c r="AC3726" i="14" s="1"/>
  <c r="X3982" i="14"/>
  <c r="Y3982" i="14" s="1"/>
  <c r="AA3982" i="14" s="1"/>
  <c r="AB3982" i="14" s="1"/>
  <c r="AC3982" i="14" s="1"/>
  <c r="X4294" i="14"/>
  <c r="Y4294" i="14" s="1"/>
  <c r="AA4294" i="14" s="1"/>
  <c r="AB4294" i="14" s="1"/>
  <c r="AC4294" i="14" s="1"/>
  <c r="X4634" i="14"/>
  <c r="Y4634" i="14" s="1"/>
  <c r="AA4634" i="14" s="1"/>
  <c r="AB4634" i="14" s="1"/>
  <c r="AC4634" i="14" s="1"/>
  <c r="X4974" i="14"/>
  <c r="Y4974" i="14" s="1"/>
  <c r="AA4974" i="14" s="1"/>
  <c r="AB4974" i="14" s="1"/>
  <c r="AC4974" i="14" s="1"/>
  <c r="X5318" i="14"/>
  <c r="Y5318" i="14" s="1"/>
  <c r="AA5318" i="14" s="1"/>
  <c r="AB5318" i="14" s="1"/>
  <c r="AC5318" i="14" s="1"/>
  <c r="X5658" i="14"/>
  <c r="Y5658" i="14" s="1"/>
  <c r="AA5658" i="14" s="1"/>
  <c r="AB5658" i="14" s="1"/>
  <c r="AC5658" i="14" s="1"/>
  <c r="X5998" i="14"/>
  <c r="Y5998" i="14" s="1"/>
  <c r="AA5998" i="14" s="1"/>
  <c r="AB5998" i="14" s="1"/>
  <c r="AC5998" i="14" s="1"/>
  <c r="X6522" i="14"/>
  <c r="Y6522" i="14" s="1"/>
  <c r="AA6522" i="14" s="1"/>
  <c r="AB6522" i="14" s="1"/>
  <c r="AC6522" i="14" s="1"/>
  <c r="X8010" i="14"/>
  <c r="Y8010" i="14" s="1"/>
  <c r="AA8010" i="14" s="1"/>
  <c r="AB8010" i="14" s="1"/>
  <c r="AC8010" i="14" s="1"/>
  <c r="X326" i="14"/>
  <c r="Y326" i="14" s="1"/>
  <c r="AA326" i="14" s="1"/>
  <c r="AB326" i="14" s="1"/>
  <c r="AC326" i="14" s="1"/>
  <c r="X834" i="14"/>
  <c r="Y834" i="14" s="1"/>
  <c r="AA834" i="14" s="1"/>
  <c r="AB834" i="14" s="1"/>
  <c r="AC834" i="14" s="1"/>
  <c r="X1345" i="14"/>
  <c r="Y1345" i="14" s="1"/>
  <c r="AA1345" i="14" s="1"/>
  <c r="AB1345" i="14" s="1"/>
  <c r="AC1345" i="14" s="1"/>
  <c r="X1856" i="14"/>
  <c r="Y1856" i="14" s="1"/>
  <c r="AA1856" i="14" s="1"/>
  <c r="AB1856" i="14" s="1"/>
  <c r="AC1856" i="14" s="1"/>
  <c r="X2368" i="14"/>
  <c r="Y2368" i="14" s="1"/>
  <c r="AA2368" i="14" s="1"/>
  <c r="AB2368" i="14" s="1"/>
  <c r="AC2368" i="14" s="1"/>
  <c r="X2880" i="14"/>
  <c r="Y2880" i="14" s="1"/>
  <c r="AA2880" i="14" s="1"/>
  <c r="AB2880" i="14" s="1"/>
  <c r="AC2880" i="14" s="1"/>
  <c r="X3324" i="14"/>
  <c r="Y3324" i="14" s="1"/>
  <c r="AA3324" i="14" s="1"/>
  <c r="AB3324" i="14" s="1"/>
  <c r="AC3324" i="14" s="1"/>
  <c r="X3844" i="14"/>
  <c r="Y3844" i="14" s="1"/>
  <c r="AA3844" i="14" s="1"/>
  <c r="AB3844" i="14" s="1"/>
  <c r="AC3844" i="14" s="1"/>
  <c r="X4356" i="14"/>
  <c r="Y4356" i="14" s="1"/>
  <c r="AA4356" i="14" s="1"/>
  <c r="AB4356" i="14" s="1"/>
  <c r="AC4356" i="14" s="1"/>
  <c r="X4856" i="14"/>
  <c r="Y4856" i="14" s="1"/>
  <c r="AA4856" i="14" s="1"/>
  <c r="AB4856" i="14" s="1"/>
  <c r="AC4856" i="14" s="1"/>
  <c r="X5360" i="14"/>
  <c r="Y5360" i="14" s="1"/>
  <c r="AA5360" i="14" s="1"/>
  <c r="AB5360" i="14" s="1"/>
  <c r="AC5360" i="14" s="1"/>
  <c r="X5872" i="14"/>
  <c r="Y5872" i="14" s="1"/>
  <c r="AA5872" i="14" s="1"/>
  <c r="AB5872" i="14" s="1"/>
  <c r="AC5872" i="14" s="1"/>
  <c r="X6384" i="14"/>
  <c r="Y6384" i="14" s="1"/>
  <c r="AA6384" i="14" s="1"/>
  <c r="AB6384" i="14" s="1"/>
  <c r="AC6384" i="14" s="1"/>
  <c r="X6904" i="14"/>
  <c r="Y6904" i="14" s="1"/>
  <c r="AA6904" i="14" s="1"/>
  <c r="AB6904" i="14" s="1"/>
  <c r="AC6904" i="14" s="1"/>
  <c r="X1927" i="14"/>
  <c r="Y1927" i="14" s="1"/>
  <c r="AA1927" i="14" s="1"/>
  <c r="AB1927" i="14" s="1"/>
  <c r="AC1927" i="14" s="1"/>
  <c r="X2183" i="14"/>
  <c r="Y2183" i="14" s="1"/>
  <c r="AA2183" i="14" s="1"/>
  <c r="AB2183" i="14" s="1"/>
  <c r="AC2183" i="14" s="1"/>
  <c r="X2439" i="14"/>
  <c r="Y2439" i="14" s="1"/>
  <c r="AA2439" i="14" s="1"/>
  <c r="AB2439" i="14" s="1"/>
  <c r="AC2439" i="14" s="1"/>
  <c r="X2695" i="14"/>
  <c r="Y2695" i="14" s="1"/>
  <c r="AA2695" i="14" s="1"/>
  <c r="AB2695" i="14" s="1"/>
  <c r="AC2695" i="14" s="1"/>
  <c r="X2951" i="14"/>
  <c r="Y2951" i="14" s="1"/>
  <c r="AA2951" i="14" s="1"/>
  <c r="AB2951" i="14" s="1"/>
  <c r="AC2951" i="14" s="1"/>
  <c r="X3207" i="14"/>
  <c r="Y3207" i="14" s="1"/>
  <c r="AA3207" i="14" s="1"/>
  <c r="AB3207" i="14" s="1"/>
  <c r="AC3207" i="14" s="1"/>
  <c r="X3463" i="14"/>
  <c r="Y3463" i="14" s="1"/>
  <c r="AA3463" i="14" s="1"/>
  <c r="AB3463" i="14" s="1"/>
  <c r="AC3463" i="14" s="1"/>
  <c r="X3719" i="14"/>
  <c r="Y3719" i="14" s="1"/>
  <c r="AA3719" i="14" s="1"/>
  <c r="AB3719" i="14" s="1"/>
  <c r="AC3719" i="14" s="1"/>
  <c r="X4007" i="14"/>
  <c r="Y4007" i="14" s="1"/>
  <c r="AA4007" i="14" s="1"/>
  <c r="AB4007" i="14" s="1"/>
  <c r="AC4007" i="14" s="1"/>
  <c r="X4271" i="14"/>
  <c r="Y4271" i="14" s="1"/>
  <c r="AA4271" i="14" s="1"/>
  <c r="AB4271" i="14" s="1"/>
  <c r="AC4271" i="14" s="1"/>
  <c r="X4527" i="14"/>
  <c r="Y4527" i="14" s="1"/>
  <c r="AA4527" i="14" s="1"/>
  <c r="AB4527" i="14" s="1"/>
  <c r="AC4527" i="14" s="1"/>
  <c r="X4783" i="14"/>
  <c r="Y4783" i="14" s="1"/>
  <c r="AA4783" i="14" s="1"/>
  <c r="AB4783" i="14" s="1"/>
  <c r="AC4783" i="14" s="1"/>
  <c r="X5039" i="14"/>
  <c r="Y5039" i="14" s="1"/>
  <c r="AA5039" i="14" s="1"/>
  <c r="AB5039" i="14" s="1"/>
  <c r="AC5039" i="14" s="1"/>
  <c r="X5295" i="14"/>
  <c r="Y5295" i="14" s="1"/>
  <c r="AA5295" i="14" s="1"/>
  <c r="AB5295" i="14" s="1"/>
  <c r="AC5295" i="14" s="1"/>
  <c r="X5551" i="14"/>
  <c r="Y5551" i="14" s="1"/>
  <c r="AA5551" i="14" s="1"/>
  <c r="AB5551" i="14" s="1"/>
  <c r="AC5551" i="14" s="1"/>
  <c r="X5807" i="14"/>
  <c r="Y5807" i="14" s="1"/>
  <c r="AA5807" i="14" s="1"/>
  <c r="AB5807" i="14" s="1"/>
  <c r="AC5807" i="14" s="1"/>
  <c r="X6063" i="14"/>
  <c r="Y6063" i="14" s="1"/>
  <c r="AA6063" i="14" s="1"/>
  <c r="AB6063" i="14" s="1"/>
  <c r="AC6063" i="14" s="1"/>
  <c r="X6319" i="14"/>
  <c r="Y6319" i="14" s="1"/>
  <c r="AA6319" i="14" s="1"/>
  <c r="AB6319" i="14" s="1"/>
  <c r="AC6319" i="14" s="1"/>
  <c r="X6575" i="14"/>
  <c r="Y6575" i="14" s="1"/>
  <c r="AA6575" i="14" s="1"/>
  <c r="AB6575" i="14" s="1"/>
  <c r="AC6575" i="14" s="1"/>
  <c r="X6831" i="14"/>
  <c r="Y6831" i="14" s="1"/>
  <c r="AA6831" i="14" s="1"/>
  <c r="AB6831" i="14" s="1"/>
  <c r="AC6831" i="14" s="1"/>
  <c r="X7087" i="14"/>
  <c r="Y7087" i="14" s="1"/>
  <c r="AA7087" i="14" s="1"/>
  <c r="AB7087" i="14" s="1"/>
  <c r="AC7087" i="14" s="1"/>
  <c r="X7343" i="14"/>
  <c r="Y7343" i="14" s="1"/>
  <c r="AA7343" i="14" s="1"/>
  <c r="AB7343" i="14" s="1"/>
  <c r="AC7343" i="14" s="1"/>
  <c r="X7599" i="14"/>
  <c r="Y7599" i="14" s="1"/>
  <c r="AA7599" i="14" s="1"/>
  <c r="AB7599" i="14" s="1"/>
  <c r="AC7599" i="14" s="1"/>
  <c r="X7855" i="14"/>
  <c r="Y7855" i="14" s="1"/>
  <c r="AA7855" i="14" s="1"/>
  <c r="AB7855" i="14" s="1"/>
  <c r="AC7855" i="14" s="1"/>
  <c r="X8111" i="14"/>
  <c r="Y8111" i="14" s="1"/>
  <c r="AA8111" i="14" s="1"/>
  <c r="AB8111" i="14" s="1"/>
  <c r="AC8111" i="14" s="1"/>
  <c r="X154" i="14"/>
  <c r="Y154" i="14" s="1"/>
  <c r="AA154" i="14" s="1"/>
  <c r="AB154" i="14" s="1"/>
  <c r="AC154" i="14" s="1"/>
  <c r="X670" i="14"/>
  <c r="Y670" i="14" s="1"/>
  <c r="AA670" i="14" s="1"/>
  <c r="AB670" i="14" s="1"/>
  <c r="AC670" i="14" s="1"/>
  <c r="X1181" i="14"/>
  <c r="Y1181" i="14" s="1"/>
  <c r="AA1181" i="14" s="1"/>
  <c r="AB1181" i="14" s="1"/>
  <c r="AC1181" i="14" s="1"/>
  <c r="X1688" i="14"/>
  <c r="Y1688" i="14" s="1"/>
  <c r="AA1688" i="14" s="1"/>
  <c r="AB1688" i="14" s="1"/>
  <c r="AC1688" i="14" s="1"/>
  <c r="X2208" i="14"/>
  <c r="Y2208" i="14" s="1"/>
  <c r="AA2208" i="14" s="1"/>
  <c r="AB2208" i="14" s="1"/>
  <c r="AC2208" i="14" s="1"/>
  <c r="X2716" i="14"/>
  <c r="Y2716" i="14" s="1"/>
  <c r="AA2716" i="14" s="1"/>
  <c r="AB2716" i="14" s="1"/>
  <c r="AC2716" i="14" s="1"/>
  <c r="X7240" i="14"/>
  <c r="Y7240" i="14" s="1"/>
  <c r="AA7240" i="14" s="1"/>
  <c r="AB7240" i="14" s="1"/>
  <c r="AC7240" i="14" s="1"/>
  <c r="X7752" i="14"/>
  <c r="Y7752" i="14" s="1"/>
  <c r="AA7752" i="14" s="1"/>
  <c r="AB7752" i="14" s="1"/>
  <c r="AC7752" i="14" s="1"/>
  <c r="X8252" i="14"/>
  <c r="Y8252" i="14" s="1"/>
  <c r="AA8252" i="14" s="1"/>
  <c r="AB8252" i="14" s="1"/>
  <c r="AC8252" i="14" s="1"/>
  <c r="X6482" i="14"/>
  <c r="Y6482" i="14" s="1"/>
  <c r="AA6482" i="14" s="1"/>
  <c r="AB6482" i="14" s="1"/>
  <c r="AC6482" i="14" s="1"/>
  <c r="X5970" i="14"/>
  <c r="Y5970" i="14" s="1"/>
  <c r="AA5970" i="14" s="1"/>
  <c r="AB5970" i="14" s="1"/>
  <c r="AC5970" i="14" s="1"/>
  <c r="X6066" i="14"/>
  <c r="Y6066" i="14" s="1"/>
  <c r="AA6066" i="14" s="1"/>
  <c r="AB6066" i="14" s="1"/>
  <c r="AC6066" i="14" s="1"/>
  <c r="X283" i="14"/>
  <c r="Y283" i="14" s="1"/>
  <c r="AA283" i="14" s="1"/>
  <c r="AB283" i="14" s="1"/>
  <c r="AC283" i="14" s="1"/>
  <c r="X539" i="14"/>
  <c r="Y539" i="14" s="1"/>
  <c r="AA539" i="14" s="1"/>
  <c r="AB539" i="14" s="1"/>
  <c r="AC539" i="14" s="1"/>
  <c r="X795" i="14"/>
  <c r="Y795" i="14" s="1"/>
  <c r="AA795" i="14" s="1"/>
  <c r="AB795" i="14" s="1"/>
  <c r="AC795" i="14" s="1"/>
  <c r="X1050" i="14"/>
  <c r="Y1050" i="14" s="1"/>
  <c r="AA1050" i="14" s="1"/>
  <c r="AB1050" i="14" s="1"/>
  <c r="AC1050" i="14" s="1"/>
  <c r="X1306" i="14"/>
  <c r="Y1306" i="14" s="1"/>
  <c r="AA1306" i="14" s="1"/>
  <c r="AB1306" i="14" s="1"/>
  <c r="AC1306" i="14" s="1"/>
  <c r="X388" i="14"/>
  <c r="Y388" i="14" s="1"/>
  <c r="AA388" i="14" s="1"/>
  <c r="AB388" i="14" s="1"/>
  <c r="AC388" i="14" s="1"/>
  <c r="X361" i="14"/>
  <c r="Y361" i="14" s="1"/>
  <c r="AA361" i="14" s="1"/>
  <c r="AB361" i="14" s="1"/>
  <c r="AC361" i="14" s="1"/>
  <c r="X617" i="14"/>
  <c r="Y617" i="14" s="1"/>
  <c r="AA617" i="14" s="1"/>
  <c r="AB617" i="14" s="1"/>
  <c r="AC617" i="14" s="1"/>
  <c r="X873" i="14"/>
  <c r="Y873" i="14" s="1"/>
  <c r="AA873" i="14" s="1"/>
  <c r="AB873" i="14" s="1"/>
  <c r="AC873" i="14" s="1"/>
  <c r="X1128" i="14"/>
  <c r="Y1128" i="14" s="1"/>
  <c r="AA1128" i="14" s="1"/>
  <c r="AB1128" i="14" s="1"/>
  <c r="AC1128" i="14" s="1"/>
  <c r="X1384" i="14"/>
  <c r="Y1384" i="14" s="1"/>
  <c r="AA1384" i="14" s="1"/>
  <c r="AB1384" i="14" s="1"/>
  <c r="AC1384" i="14" s="1"/>
  <c r="X1640" i="14"/>
  <c r="Y1640" i="14" s="1"/>
  <c r="AA1640" i="14" s="1"/>
  <c r="AB1640" i="14" s="1"/>
  <c r="AC1640" i="14" s="1"/>
  <c r="X1422" i="14"/>
  <c r="Y1422" i="14" s="1"/>
  <c r="AA1422" i="14" s="1"/>
  <c r="AB1422" i="14" s="1"/>
  <c r="AC1422" i="14" s="1"/>
  <c r="X1677" i="14"/>
  <c r="Y1677" i="14" s="1"/>
  <c r="AA1677" i="14" s="1"/>
  <c r="AB1677" i="14" s="1"/>
  <c r="AC1677" i="14" s="1"/>
  <c r="X1933" i="14"/>
  <c r="Y1933" i="14" s="1"/>
  <c r="AA1933" i="14" s="1"/>
  <c r="AB1933" i="14" s="1"/>
  <c r="AC1933" i="14" s="1"/>
  <c r="X2189" i="14"/>
  <c r="Y2189" i="14" s="1"/>
  <c r="AA2189" i="14" s="1"/>
  <c r="AB2189" i="14" s="1"/>
  <c r="AC2189" i="14" s="1"/>
  <c r="X2445" i="14"/>
  <c r="Y2445" i="14" s="1"/>
  <c r="AA2445" i="14" s="1"/>
  <c r="AB2445" i="14" s="1"/>
  <c r="AC2445" i="14" s="1"/>
  <c r="X2701" i="14"/>
  <c r="Y2701" i="14" s="1"/>
  <c r="AA2701" i="14" s="1"/>
  <c r="AB2701" i="14" s="1"/>
  <c r="AC2701" i="14" s="1"/>
  <c r="X2957" i="14"/>
  <c r="Y2957" i="14" s="1"/>
  <c r="AA2957" i="14" s="1"/>
  <c r="AB2957" i="14" s="1"/>
  <c r="AC2957" i="14" s="1"/>
  <c r="X3213" i="14"/>
  <c r="Y3213" i="14" s="1"/>
  <c r="AA3213" i="14" s="1"/>
  <c r="AB3213" i="14" s="1"/>
  <c r="AC3213" i="14" s="1"/>
  <c r="X3469" i="14"/>
  <c r="Y3469" i="14" s="1"/>
  <c r="AA3469" i="14" s="1"/>
  <c r="AB3469" i="14" s="1"/>
  <c r="AC3469" i="14" s="1"/>
  <c r="X3725" i="14"/>
  <c r="Y3725" i="14" s="1"/>
  <c r="AA3725" i="14" s="1"/>
  <c r="AB3725" i="14" s="1"/>
  <c r="AC3725" i="14" s="1"/>
  <c r="X3981" i="14"/>
  <c r="Y3981" i="14" s="1"/>
  <c r="AA3981" i="14" s="1"/>
  <c r="AB3981" i="14" s="1"/>
  <c r="AC3981" i="14" s="1"/>
  <c r="X4237" i="14"/>
  <c r="Y4237" i="14" s="1"/>
  <c r="AA4237" i="14" s="1"/>
  <c r="AB4237" i="14" s="1"/>
  <c r="AC4237" i="14" s="1"/>
  <c r="X4493" i="14"/>
  <c r="Y4493" i="14" s="1"/>
  <c r="AA4493" i="14" s="1"/>
  <c r="AB4493" i="14" s="1"/>
  <c r="AC4493" i="14" s="1"/>
  <c r="X4749" i="14"/>
  <c r="Y4749" i="14" s="1"/>
  <c r="AA4749" i="14" s="1"/>
  <c r="AB4749" i="14" s="1"/>
  <c r="AC4749" i="14" s="1"/>
  <c r="X5005" i="14"/>
  <c r="Y5005" i="14" s="1"/>
  <c r="AA5005" i="14" s="1"/>
  <c r="AB5005" i="14" s="1"/>
  <c r="AC5005" i="14" s="1"/>
  <c r="X5261" i="14"/>
  <c r="Y5261" i="14" s="1"/>
  <c r="AA5261" i="14" s="1"/>
  <c r="AB5261" i="14" s="1"/>
  <c r="AC5261" i="14" s="1"/>
  <c r="X5517" i="14"/>
  <c r="Y5517" i="14" s="1"/>
  <c r="AA5517" i="14" s="1"/>
  <c r="AB5517" i="14" s="1"/>
  <c r="AC5517" i="14" s="1"/>
  <c r="X5773" i="14"/>
  <c r="Y5773" i="14" s="1"/>
  <c r="AA5773" i="14" s="1"/>
  <c r="AB5773" i="14" s="1"/>
  <c r="AC5773" i="14" s="1"/>
  <c r="X6029" i="14"/>
  <c r="Y6029" i="14" s="1"/>
  <c r="AA6029" i="14" s="1"/>
  <c r="AB6029" i="14" s="1"/>
  <c r="AC6029" i="14" s="1"/>
  <c r="X6285" i="14"/>
  <c r="Y6285" i="14" s="1"/>
  <c r="AA6285" i="14" s="1"/>
  <c r="AB6285" i="14" s="1"/>
  <c r="AC6285" i="14" s="1"/>
  <c r="X6541" i="14"/>
  <c r="Y6541" i="14" s="1"/>
  <c r="AA6541" i="14" s="1"/>
  <c r="AB6541" i="14" s="1"/>
  <c r="AC6541" i="14" s="1"/>
  <c r="X6797" i="14"/>
  <c r="Y6797" i="14" s="1"/>
  <c r="AA6797" i="14" s="1"/>
  <c r="AB6797" i="14" s="1"/>
  <c r="AC6797" i="14" s="1"/>
  <c r="X7053" i="14"/>
  <c r="Y7053" i="14" s="1"/>
  <c r="AA7053" i="14" s="1"/>
  <c r="AB7053" i="14" s="1"/>
  <c r="AC7053" i="14" s="1"/>
  <c r="X7309" i="14"/>
  <c r="Y7309" i="14" s="1"/>
  <c r="AA7309" i="14" s="1"/>
  <c r="AB7309" i="14" s="1"/>
  <c r="AC7309" i="14" s="1"/>
  <c r="X7565" i="14"/>
  <c r="Y7565" i="14" s="1"/>
  <c r="AA7565" i="14" s="1"/>
  <c r="AB7565" i="14" s="1"/>
  <c r="AC7565" i="14" s="1"/>
  <c r="X7821" i="14"/>
  <c r="Y7821" i="14" s="1"/>
  <c r="AA7821" i="14" s="1"/>
  <c r="AB7821" i="14" s="1"/>
  <c r="AC7821" i="14" s="1"/>
  <c r="X8077" i="14"/>
  <c r="Y8077" i="14" s="1"/>
  <c r="AA8077" i="14" s="1"/>
  <c r="AB8077" i="14" s="1"/>
  <c r="AC8077" i="14" s="1"/>
  <c r="X8333" i="14"/>
  <c r="Y8333" i="14" s="1"/>
  <c r="AA8333" i="14" s="1"/>
  <c r="AB8333" i="14" s="1"/>
  <c r="AC8333" i="14" s="1"/>
  <c r="X6766" i="14"/>
  <c r="Y6766" i="14" s="1"/>
  <c r="AA6766" i="14" s="1"/>
  <c r="AB6766" i="14" s="1"/>
  <c r="AC6766" i="14" s="1"/>
  <c r="X7110" i="14"/>
  <c r="Y7110" i="14" s="1"/>
  <c r="AA7110" i="14" s="1"/>
  <c r="AB7110" i="14" s="1"/>
  <c r="AC7110" i="14" s="1"/>
  <c r="X7470" i="14"/>
  <c r="Y7470" i="14" s="1"/>
  <c r="AA7470" i="14" s="1"/>
  <c r="AB7470" i="14" s="1"/>
  <c r="AC7470" i="14" s="1"/>
  <c r="X8014" i="14"/>
  <c r="Y8014" i="14" s="1"/>
  <c r="AA8014" i="14" s="1"/>
  <c r="AB8014" i="14" s="1"/>
  <c r="AC8014" i="14" s="1"/>
  <c r="X3336" i="14"/>
  <c r="Y3336" i="14" s="1"/>
  <c r="AA3336" i="14" s="1"/>
  <c r="AB3336" i="14" s="1"/>
  <c r="AC3336" i="14" s="1"/>
  <c r="X3840" i="14"/>
  <c r="Y3840" i="14" s="1"/>
  <c r="AA3840" i="14" s="1"/>
  <c r="AB3840" i="14" s="1"/>
  <c r="AC3840" i="14" s="1"/>
  <c r="X4352" i="14"/>
  <c r="Y4352" i="14" s="1"/>
  <c r="AA4352" i="14" s="1"/>
  <c r="AB4352" i="14" s="1"/>
  <c r="AC4352" i="14" s="1"/>
  <c r="X4876" i="14"/>
  <c r="Y4876" i="14" s="1"/>
  <c r="AA4876" i="14" s="1"/>
  <c r="AB4876" i="14" s="1"/>
  <c r="AC4876" i="14" s="1"/>
  <c r="X5400" i="14"/>
  <c r="Y5400" i="14" s="1"/>
  <c r="AA5400" i="14" s="1"/>
  <c r="AB5400" i="14" s="1"/>
  <c r="AC5400" i="14" s="1"/>
  <c r="X5912" i="14"/>
  <c r="Y5912" i="14" s="1"/>
  <c r="AA5912" i="14" s="1"/>
  <c r="AB5912" i="14" s="1"/>
  <c r="AC5912" i="14" s="1"/>
  <c r="X6420" i="14"/>
  <c r="Y6420" i="14" s="1"/>
  <c r="AA6420" i="14" s="1"/>
  <c r="AB6420" i="14" s="1"/>
  <c r="AC6420" i="14" s="1"/>
  <c r="X6924" i="14"/>
  <c r="Y6924" i="14" s="1"/>
  <c r="AA6924" i="14" s="1"/>
  <c r="AB6924" i="14" s="1"/>
  <c r="AC6924" i="14" s="1"/>
  <c r="X7444" i="14"/>
  <c r="Y7444" i="14" s="1"/>
  <c r="AA7444" i="14" s="1"/>
  <c r="AB7444" i="14" s="1"/>
  <c r="AC7444" i="14" s="1"/>
  <c r="X7960" i="14"/>
  <c r="Y7960" i="14" s="1"/>
  <c r="AA7960" i="14" s="1"/>
  <c r="AB7960" i="14" s="1"/>
  <c r="AC7960" i="14" s="1"/>
  <c r="X468" i="14"/>
  <c r="Y468" i="14" s="1"/>
  <c r="AA468" i="14" s="1"/>
  <c r="AB468" i="14" s="1"/>
  <c r="AC468" i="14" s="1"/>
  <c r="X724" i="14"/>
  <c r="Y724" i="14" s="1"/>
  <c r="AA724" i="14" s="1"/>
  <c r="AB724" i="14" s="1"/>
  <c r="AC724" i="14" s="1"/>
  <c r="X980" i="14"/>
  <c r="Y980" i="14" s="1"/>
  <c r="AA980" i="14" s="1"/>
  <c r="AB980" i="14" s="1"/>
  <c r="AC980" i="14" s="1"/>
  <c r="X1235" i="14"/>
  <c r="Y1235" i="14" s="1"/>
  <c r="AA1235" i="14" s="1"/>
  <c r="AB1235" i="14" s="1"/>
  <c r="AC1235" i="14" s="1"/>
  <c r="X1491" i="14"/>
  <c r="Y1491" i="14" s="1"/>
  <c r="AA1491" i="14" s="1"/>
  <c r="AB1491" i="14" s="1"/>
  <c r="AC1491" i="14" s="1"/>
  <c r="X1746" i="14"/>
  <c r="Y1746" i="14" s="1"/>
  <c r="AA1746" i="14" s="1"/>
  <c r="AB1746" i="14" s="1"/>
  <c r="AC1746" i="14" s="1"/>
  <c r="X2002" i="14"/>
  <c r="Y2002" i="14" s="1"/>
  <c r="AA2002" i="14" s="1"/>
  <c r="AB2002" i="14" s="1"/>
  <c r="AC2002" i="14" s="1"/>
  <c r="X2258" i="14"/>
  <c r="Y2258" i="14" s="1"/>
  <c r="AA2258" i="14" s="1"/>
  <c r="AB2258" i="14" s="1"/>
  <c r="AC2258" i="14" s="1"/>
  <c r="X2514" i="14"/>
  <c r="Y2514" i="14" s="1"/>
  <c r="AA2514" i="14" s="1"/>
  <c r="AB2514" i="14" s="1"/>
  <c r="AC2514" i="14" s="1"/>
  <c r="X2770" i="14"/>
  <c r="Y2770" i="14" s="1"/>
  <c r="AA2770" i="14" s="1"/>
  <c r="AB2770" i="14" s="1"/>
  <c r="AC2770" i="14" s="1"/>
  <c r="X3026" i="14"/>
  <c r="Y3026" i="14" s="1"/>
  <c r="AA3026" i="14" s="1"/>
  <c r="AB3026" i="14" s="1"/>
  <c r="AC3026" i="14" s="1"/>
  <c r="X3282" i="14"/>
  <c r="Y3282" i="14" s="1"/>
  <c r="AA3282" i="14" s="1"/>
  <c r="AB3282" i="14" s="1"/>
  <c r="AC3282" i="14" s="1"/>
  <c r="X3538" i="14"/>
  <c r="Y3538" i="14" s="1"/>
  <c r="AA3538" i="14" s="1"/>
  <c r="AB3538" i="14" s="1"/>
  <c r="AC3538" i="14" s="1"/>
  <c r="X3794" i="14"/>
  <c r="Y3794" i="14" s="1"/>
  <c r="AA3794" i="14" s="1"/>
  <c r="AB3794" i="14" s="1"/>
  <c r="AC3794" i="14" s="1"/>
  <c r="X4050" i="14"/>
  <c r="Y4050" i="14" s="1"/>
  <c r="AA4050" i="14" s="1"/>
  <c r="AB4050" i="14" s="1"/>
  <c r="AC4050" i="14" s="1"/>
  <c r="X4382" i="14"/>
  <c r="Y4382" i="14" s="1"/>
  <c r="AA4382" i="14" s="1"/>
  <c r="AB4382" i="14" s="1"/>
  <c r="AC4382" i="14" s="1"/>
  <c r="X4726" i="14"/>
  <c r="Y4726" i="14" s="1"/>
  <c r="AA4726" i="14" s="1"/>
  <c r="AB4726" i="14" s="1"/>
  <c r="AC4726" i="14" s="1"/>
  <c r="X5066" i="14"/>
  <c r="Y5066" i="14" s="1"/>
  <c r="AA5066" i="14" s="1"/>
  <c r="AB5066" i="14" s="1"/>
  <c r="AC5066" i="14" s="1"/>
  <c r="X5406" i="14"/>
  <c r="Y5406" i="14" s="1"/>
  <c r="AA5406" i="14" s="1"/>
  <c r="AB5406" i="14" s="1"/>
  <c r="AC5406" i="14" s="1"/>
  <c r="X5750" i="14"/>
  <c r="Y5750" i="14" s="1"/>
  <c r="AA5750" i="14" s="1"/>
  <c r="AB5750" i="14" s="1"/>
  <c r="AC5750" i="14" s="1"/>
  <c r="X6090" i="14"/>
  <c r="Y6090" i="14" s="1"/>
  <c r="AA6090" i="14" s="1"/>
  <c r="AB6090" i="14" s="1"/>
  <c r="AC6090" i="14" s="1"/>
  <c r="X6662" i="14"/>
  <c r="Y6662" i="14" s="1"/>
  <c r="AA6662" i="14" s="1"/>
  <c r="AB6662" i="14" s="1"/>
  <c r="AC6662" i="14" s="1"/>
  <c r="X8178" i="14"/>
  <c r="Y8178" i="14" s="1"/>
  <c r="AA8178" i="14" s="1"/>
  <c r="AB8178" i="14" s="1"/>
  <c r="AC8178" i="14" s="1"/>
  <c r="X462" i="14"/>
  <c r="Y462" i="14" s="1"/>
  <c r="AA462" i="14" s="1"/>
  <c r="AB462" i="14" s="1"/>
  <c r="AC462" i="14" s="1"/>
  <c r="X970" i="14"/>
  <c r="Y970" i="14" s="1"/>
  <c r="AA970" i="14" s="1"/>
  <c r="AB970" i="14" s="1"/>
  <c r="AC970" i="14" s="1"/>
  <c r="X1485" i="14"/>
  <c r="Y1485" i="14" s="1"/>
  <c r="AA1485" i="14" s="1"/>
  <c r="AB1485" i="14" s="1"/>
  <c r="AC1485" i="14" s="1"/>
  <c r="X1992" i="14"/>
  <c r="Y1992" i="14" s="1"/>
  <c r="AA1992" i="14" s="1"/>
  <c r="AB1992" i="14" s="1"/>
  <c r="AC1992" i="14" s="1"/>
  <c r="X2504" i="14"/>
  <c r="Y2504" i="14" s="1"/>
  <c r="AA2504" i="14" s="1"/>
  <c r="AB2504" i="14" s="1"/>
  <c r="AC2504" i="14" s="1"/>
  <c r="X3020" i="14"/>
  <c r="Y3020" i="14" s="1"/>
  <c r="AA3020" i="14" s="1"/>
  <c r="AB3020" i="14" s="1"/>
  <c r="AC3020" i="14" s="1"/>
  <c r="X3460" i="14"/>
  <c r="Y3460" i="14" s="1"/>
  <c r="AA3460" i="14" s="1"/>
  <c r="AB3460" i="14" s="1"/>
  <c r="AC3460" i="14" s="1"/>
  <c r="X3980" i="14"/>
  <c r="Y3980" i="14" s="1"/>
  <c r="AA3980" i="14" s="1"/>
  <c r="AB3980" i="14" s="1"/>
  <c r="AC3980" i="14" s="1"/>
  <c r="X4492" i="14"/>
  <c r="Y4492" i="14" s="1"/>
  <c r="AA4492" i="14" s="1"/>
  <c r="AB4492" i="14" s="1"/>
  <c r="AC4492" i="14" s="1"/>
  <c r="X4992" i="14"/>
  <c r="Y4992" i="14" s="1"/>
  <c r="AA4992" i="14" s="1"/>
  <c r="AB4992" i="14" s="1"/>
  <c r="AC4992" i="14" s="1"/>
  <c r="X5496" i="14"/>
  <c r="Y5496" i="14" s="1"/>
  <c r="AA5496" i="14" s="1"/>
  <c r="AB5496" i="14" s="1"/>
  <c r="AC5496" i="14" s="1"/>
  <c r="X6008" i="14"/>
  <c r="Y6008" i="14" s="1"/>
  <c r="AA6008" i="14" s="1"/>
  <c r="AB6008" i="14" s="1"/>
  <c r="AC6008" i="14" s="1"/>
  <c r="X6520" i="14"/>
  <c r="Y6520" i="14" s="1"/>
  <c r="AA6520" i="14" s="1"/>
  <c r="AB6520" i="14" s="1"/>
  <c r="AC6520" i="14" s="1"/>
  <c r="X7044" i="14"/>
  <c r="Y7044" i="14" s="1"/>
  <c r="AA7044" i="14" s="1"/>
  <c r="AB7044" i="14" s="1"/>
  <c r="AC7044" i="14" s="1"/>
  <c r="X1995" i="14"/>
  <c r="Y1995" i="14" s="1"/>
  <c r="AA1995" i="14" s="1"/>
  <c r="AB1995" i="14" s="1"/>
  <c r="AC1995" i="14" s="1"/>
  <c r="X2251" i="14"/>
  <c r="Y2251" i="14" s="1"/>
  <c r="AA2251" i="14" s="1"/>
  <c r="AB2251" i="14" s="1"/>
  <c r="AC2251" i="14" s="1"/>
  <c r="X2507" i="14"/>
  <c r="Y2507" i="14" s="1"/>
  <c r="AA2507" i="14" s="1"/>
  <c r="AB2507" i="14" s="1"/>
  <c r="AC2507" i="14" s="1"/>
  <c r="X2763" i="14"/>
  <c r="Y2763" i="14" s="1"/>
  <c r="AA2763" i="14" s="1"/>
  <c r="AB2763" i="14" s="1"/>
  <c r="AC2763" i="14" s="1"/>
  <c r="X3019" i="14"/>
  <c r="Y3019" i="14" s="1"/>
  <c r="AA3019" i="14" s="1"/>
  <c r="AB3019" i="14" s="1"/>
  <c r="AC3019" i="14" s="1"/>
  <c r="X3275" i="14"/>
  <c r="Y3275" i="14" s="1"/>
  <c r="AA3275" i="14" s="1"/>
  <c r="AB3275" i="14" s="1"/>
  <c r="AC3275" i="14" s="1"/>
  <c r="X3531" i="14"/>
  <c r="Y3531" i="14" s="1"/>
  <c r="AA3531" i="14" s="1"/>
  <c r="AB3531" i="14" s="1"/>
  <c r="AC3531" i="14" s="1"/>
  <c r="X3791" i="14"/>
  <c r="Y3791" i="14" s="1"/>
  <c r="AA3791" i="14" s="1"/>
  <c r="AB3791" i="14" s="1"/>
  <c r="AC3791" i="14" s="1"/>
  <c r="X4083" i="14"/>
  <c r="Y4083" i="14" s="1"/>
  <c r="AA4083" i="14" s="1"/>
  <c r="AB4083" i="14" s="1"/>
  <c r="AC4083" i="14" s="1"/>
  <c r="X4339" i="14"/>
  <c r="Y4339" i="14" s="1"/>
  <c r="AA4339" i="14" s="1"/>
  <c r="AB4339" i="14" s="1"/>
  <c r="AC4339" i="14" s="1"/>
  <c r="X4595" i="14"/>
  <c r="Y4595" i="14" s="1"/>
  <c r="AA4595" i="14" s="1"/>
  <c r="AB4595" i="14" s="1"/>
  <c r="AC4595" i="14" s="1"/>
  <c r="X4851" i="14"/>
  <c r="Y4851" i="14" s="1"/>
  <c r="AA4851" i="14" s="1"/>
  <c r="AB4851" i="14" s="1"/>
  <c r="AC4851" i="14" s="1"/>
  <c r="X5107" i="14"/>
  <c r="Y5107" i="14" s="1"/>
  <c r="AA5107" i="14" s="1"/>
  <c r="AB5107" i="14" s="1"/>
  <c r="AC5107" i="14" s="1"/>
  <c r="X5363" i="14"/>
  <c r="Y5363" i="14" s="1"/>
  <c r="AA5363" i="14" s="1"/>
  <c r="AB5363" i="14" s="1"/>
  <c r="AC5363" i="14" s="1"/>
  <c r="X5619" i="14"/>
  <c r="Y5619" i="14" s="1"/>
  <c r="AA5619" i="14" s="1"/>
  <c r="AB5619" i="14" s="1"/>
  <c r="AC5619" i="14" s="1"/>
  <c r="X5875" i="14"/>
  <c r="Y5875" i="14" s="1"/>
  <c r="AA5875" i="14" s="1"/>
  <c r="AB5875" i="14" s="1"/>
  <c r="AC5875" i="14" s="1"/>
  <c r="X6131" i="14"/>
  <c r="Y6131" i="14" s="1"/>
  <c r="AA6131" i="14" s="1"/>
  <c r="AB6131" i="14" s="1"/>
  <c r="AC6131" i="14" s="1"/>
  <c r="X6387" i="14"/>
  <c r="Y6387" i="14" s="1"/>
  <c r="AA6387" i="14" s="1"/>
  <c r="AB6387" i="14" s="1"/>
  <c r="AC6387" i="14" s="1"/>
  <c r="X6643" i="14"/>
  <c r="Y6643" i="14" s="1"/>
  <c r="AA6643" i="14" s="1"/>
  <c r="AB6643" i="14" s="1"/>
  <c r="AC6643" i="14" s="1"/>
  <c r="X6899" i="14"/>
  <c r="Y6899" i="14" s="1"/>
  <c r="AA6899" i="14" s="1"/>
  <c r="AB6899" i="14" s="1"/>
  <c r="AC6899" i="14" s="1"/>
  <c r="X7155" i="14"/>
  <c r="Y7155" i="14" s="1"/>
  <c r="AA7155" i="14" s="1"/>
  <c r="AB7155" i="14" s="1"/>
  <c r="AC7155" i="14" s="1"/>
  <c r="X7411" i="14"/>
  <c r="Y7411" i="14" s="1"/>
  <c r="AA7411" i="14" s="1"/>
  <c r="AB7411" i="14" s="1"/>
  <c r="AC7411" i="14" s="1"/>
  <c r="X7667" i="14"/>
  <c r="Y7667" i="14" s="1"/>
  <c r="AA7667" i="14" s="1"/>
  <c r="AB7667" i="14" s="1"/>
  <c r="AC7667" i="14" s="1"/>
  <c r="X7923" i="14"/>
  <c r="Y7923" i="14" s="1"/>
  <c r="AA7923" i="14" s="1"/>
  <c r="AB7923" i="14" s="1"/>
  <c r="AC7923" i="14" s="1"/>
  <c r="X8179" i="14"/>
  <c r="Y8179" i="14" s="1"/>
  <c r="AA8179" i="14" s="1"/>
  <c r="AB8179" i="14" s="1"/>
  <c r="AC8179" i="14" s="1"/>
  <c r="X290" i="14"/>
  <c r="Y290" i="14" s="1"/>
  <c r="AA290" i="14" s="1"/>
  <c r="AB290" i="14" s="1"/>
  <c r="AC290" i="14" s="1"/>
  <c r="X802" i="14"/>
  <c r="Y802" i="14" s="1"/>
  <c r="AA802" i="14" s="1"/>
  <c r="AB802" i="14" s="1"/>
  <c r="AC802" i="14" s="1"/>
  <c r="X1313" i="14"/>
  <c r="Y1313" i="14" s="1"/>
  <c r="AA1313" i="14" s="1"/>
  <c r="AB1313" i="14" s="1"/>
  <c r="AC1313" i="14" s="1"/>
  <c r="X1828" i="14"/>
  <c r="Y1828" i="14" s="1"/>
  <c r="AA1828" i="14" s="1"/>
  <c r="AB1828" i="14" s="1"/>
  <c r="AC1828" i="14" s="1"/>
  <c r="X2340" i="14"/>
  <c r="Y2340" i="14" s="1"/>
  <c r="AA2340" i="14" s="1"/>
  <c r="AB2340" i="14" s="1"/>
  <c r="AC2340" i="14" s="1"/>
  <c r="X2852" i="14"/>
  <c r="Y2852" i="14" s="1"/>
  <c r="AA2852" i="14" s="1"/>
  <c r="AB2852" i="14" s="1"/>
  <c r="AC2852" i="14" s="1"/>
  <c r="X7376" i="14"/>
  <c r="Y7376" i="14" s="1"/>
  <c r="AA7376" i="14" s="1"/>
  <c r="AB7376" i="14" s="1"/>
  <c r="AC7376" i="14" s="1"/>
  <c r="X7884" i="14"/>
  <c r="Y7884" i="14" s="1"/>
  <c r="AA7884" i="14" s="1"/>
  <c r="AB7884" i="14" s="1"/>
  <c r="AC7884" i="14" s="1"/>
  <c r="X3803" i="14"/>
  <c r="Y3803" i="14" s="1"/>
  <c r="AA3803" i="14" s="1"/>
  <c r="AB3803" i="14" s="1"/>
  <c r="AC3803" i="14" s="1"/>
  <c r="X7458" i="14"/>
  <c r="Y7458" i="14" s="1"/>
  <c r="AA7458" i="14" s="1"/>
  <c r="AB7458" i="14" s="1"/>
  <c r="AC7458" i="14" s="1"/>
  <c r="X6994" i="14"/>
  <c r="Y6994" i="14" s="1"/>
  <c r="AA6994" i="14" s="1"/>
  <c r="AB6994" i="14" s="1"/>
  <c r="AC6994" i="14" s="1"/>
  <c r="X7410" i="14"/>
  <c r="Y7410" i="14" s="1"/>
  <c r="AA7410" i="14" s="1"/>
  <c r="AB7410" i="14" s="1"/>
  <c r="AC7410" i="14" s="1"/>
  <c r="X433" i="14"/>
  <c r="Y433" i="14" s="1"/>
  <c r="AA433" i="14" s="1"/>
  <c r="AB433" i="14" s="1"/>
  <c r="AC433" i="14" s="1"/>
  <c r="X977" i="14"/>
  <c r="Y977" i="14" s="1"/>
  <c r="AA977" i="14" s="1"/>
  <c r="AB977" i="14" s="1"/>
  <c r="AC977" i="14" s="1"/>
  <c r="X1488" i="14"/>
  <c r="Y1488" i="14" s="1"/>
  <c r="AA1488" i="14" s="1"/>
  <c r="AB1488" i="14" s="1"/>
  <c r="AC1488" i="14" s="1"/>
  <c r="X1510" i="14"/>
  <c r="Y1510" i="14" s="1"/>
  <c r="AA1510" i="14" s="1"/>
  <c r="AB1510" i="14" s="1"/>
  <c r="AC1510" i="14" s="1"/>
  <c r="X2021" i="14"/>
  <c r="Y2021" i="14" s="1"/>
  <c r="AA2021" i="14" s="1"/>
  <c r="AB2021" i="14" s="1"/>
  <c r="AC2021" i="14" s="1"/>
  <c r="X2533" i="14"/>
  <c r="Y2533" i="14" s="1"/>
  <c r="AA2533" i="14" s="1"/>
  <c r="AB2533" i="14" s="1"/>
  <c r="AC2533" i="14" s="1"/>
  <c r="X3109" i="14"/>
  <c r="Y3109" i="14" s="1"/>
  <c r="AA3109" i="14" s="1"/>
  <c r="AB3109" i="14" s="1"/>
  <c r="AC3109" i="14" s="1"/>
  <c r="X3461" i="14"/>
  <c r="Y3461" i="14" s="1"/>
  <c r="AA3461" i="14" s="1"/>
  <c r="AB3461" i="14" s="1"/>
  <c r="AC3461" i="14" s="1"/>
  <c r="X3717" i="14"/>
  <c r="Y3717" i="14" s="1"/>
  <c r="AA3717" i="14" s="1"/>
  <c r="AB3717" i="14" s="1"/>
  <c r="AC3717" i="14" s="1"/>
  <c r="X3989" i="14"/>
  <c r="Y3989" i="14" s="1"/>
  <c r="AA3989" i="14" s="1"/>
  <c r="AB3989" i="14" s="1"/>
  <c r="AC3989" i="14" s="1"/>
  <c r="X4245" i="14"/>
  <c r="Y4245" i="14" s="1"/>
  <c r="AA4245" i="14" s="1"/>
  <c r="AB4245" i="14" s="1"/>
  <c r="AC4245" i="14" s="1"/>
  <c r="X4501" i="14"/>
  <c r="Y4501" i="14" s="1"/>
  <c r="AA4501" i="14" s="1"/>
  <c r="AB4501" i="14" s="1"/>
  <c r="AC4501" i="14" s="1"/>
  <c r="X4757" i="14"/>
  <c r="Y4757" i="14" s="1"/>
  <c r="AA4757" i="14" s="1"/>
  <c r="AB4757" i="14" s="1"/>
  <c r="AC4757" i="14" s="1"/>
  <c r="X5013" i="14"/>
  <c r="Y5013" i="14" s="1"/>
  <c r="AA5013" i="14" s="1"/>
  <c r="AB5013" i="14" s="1"/>
  <c r="AC5013" i="14" s="1"/>
  <c r="X5269" i="14"/>
  <c r="Y5269" i="14" s="1"/>
  <c r="AA5269" i="14" s="1"/>
  <c r="AB5269" i="14" s="1"/>
  <c r="AC5269" i="14" s="1"/>
  <c r="X5525" i="14"/>
  <c r="Y5525" i="14" s="1"/>
  <c r="AA5525" i="14" s="1"/>
  <c r="AB5525" i="14" s="1"/>
  <c r="AC5525" i="14" s="1"/>
  <c r="X5781" i="14"/>
  <c r="Y5781" i="14" s="1"/>
  <c r="AA5781" i="14" s="1"/>
  <c r="AB5781" i="14" s="1"/>
  <c r="AC5781" i="14" s="1"/>
  <c r="X6037" i="14"/>
  <c r="Y6037" i="14" s="1"/>
  <c r="AA6037" i="14" s="1"/>
  <c r="AB6037" i="14" s="1"/>
  <c r="AC6037" i="14" s="1"/>
  <c r="X6293" i="14"/>
  <c r="Y6293" i="14" s="1"/>
  <c r="AA6293" i="14" s="1"/>
  <c r="AB6293" i="14" s="1"/>
  <c r="AC6293" i="14" s="1"/>
  <c r="X6549" i="14"/>
  <c r="Y6549" i="14" s="1"/>
  <c r="AA6549" i="14" s="1"/>
  <c r="AB6549" i="14" s="1"/>
  <c r="AC6549" i="14" s="1"/>
  <c r="X6805" i="14"/>
  <c r="Y6805" i="14" s="1"/>
  <c r="AA6805" i="14" s="1"/>
  <c r="AB6805" i="14" s="1"/>
  <c r="AC6805" i="14" s="1"/>
  <c r="X7061" i="14"/>
  <c r="Y7061" i="14" s="1"/>
  <c r="AA7061" i="14" s="1"/>
  <c r="AB7061" i="14" s="1"/>
  <c r="AC7061" i="14" s="1"/>
  <c r="X7317" i="14"/>
  <c r="Y7317" i="14" s="1"/>
  <c r="AA7317" i="14" s="1"/>
  <c r="AB7317" i="14" s="1"/>
  <c r="AC7317" i="14" s="1"/>
  <c r="X7573" i="14"/>
  <c r="Y7573" i="14" s="1"/>
  <c r="AA7573" i="14" s="1"/>
  <c r="AB7573" i="14" s="1"/>
  <c r="AC7573" i="14" s="1"/>
  <c r="X7829" i="14"/>
  <c r="Y7829" i="14" s="1"/>
  <c r="AA7829" i="14" s="1"/>
  <c r="AB7829" i="14" s="1"/>
  <c r="AC7829" i="14" s="1"/>
  <c r="X8085" i="14"/>
  <c r="Y8085" i="14" s="1"/>
  <c r="AA8085" i="14" s="1"/>
  <c r="AB8085" i="14" s="1"/>
  <c r="AC8085" i="14" s="1"/>
  <c r="X8357" i="14"/>
  <c r="Y8357" i="14" s="1"/>
  <c r="AA8357" i="14" s="1"/>
  <c r="AB8357" i="14" s="1"/>
  <c r="AC8357" i="14" s="1"/>
  <c r="X7098" i="14"/>
  <c r="Y7098" i="14" s="1"/>
  <c r="AA7098" i="14" s="1"/>
  <c r="AB7098" i="14" s="1"/>
  <c r="AC7098" i="14" s="1"/>
  <c r="X8062" i="14"/>
  <c r="Y8062" i="14" s="1"/>
  <c r="AA8062" i="14" s="1"/>
  <c r="AB8062" i="14" s="1"/>
  <c r="AC8062" i="14" s="1"/>
  <c r="X3888" i="14"/>
  <c r="Y3888" i="14" s="1"/>
  <c r="AA3888" i="14" s="1"/>
  <c r="AB3888" i="14" s="1"/>
  <c r="AC3888" i="14" s="1"/>
  <c r="X4596" i="14"/>
  <c r="Y4596" i="14" s="1"/>
  <c r="AA4596" i="14" s="1"/>
  <c r="AB4596" i="14" s="1"/>
  <c r="AC4596" i="14" s="1"/>
  <c r="X5120" i="14"/>
  <c r="Y5120" i="14" s="1"/>
  <c r="AA5120" i="14" s="1"/>
  <c r="AB5120" i="14" s="1"/>
  <c r="AC5120" i="14" s="1"/>
  <c r="X5636" i="14"/>
  <c r="Y5636" i="14" s="1"/>
  <c r="AA5636" i="14" s="1"/>
  <c r="AB5636" i="14" s="1"/>
  <c r="AC5636" i="14" s="1"/>
  <c r="X6148" i="14"/>
  <c r="Y6148" i="14" s="1"/>
  <c r="AA6148" i="14" s="1"/>
  <c r="AB6148" i="14" s="1"/>
  <c r="AC6148" i="14" s="1"/>
  <c r="X6656" i="14"/>
  <c r="Y6656" i="14" s="1"/>
  <c r="AA6656" i="14" s="1"/>
  <c r="AB6656" i="14" s="1"/>
  <c r="AC6656" i="14" s="1"/>
  <c r="X7620" i="14"/>
  <c r="Y7620" i="14" s="1"/>
  <c r="AA7620" i="14" s="1"/>
  <c r="AB7620" i="14" s="1"/>
  <c r="AC7620" i="14" s="1"/>
  <c r="X444" i="14"/>
  <c r="Y444" i="14" s="1"/>
  <c r="AA444" i="14" s="1"/>
  <c r="AB444" i="14" s="1"/>
  <c r="AC444" i="14" s="1"/>
  <c r="X844" i="14"/>
  <c r="Y844" i="14" s="1"/>
  <c r="AA844" i="14" s="1"/>
  <c r="AB844" i="14" s="1"/>
  <c r="AC844" i="14" s="1"/>
  <c r="X1099" i="14"/>
  <c r="Y1099" i="14" s="1"/>
  <c r="AA1099" i="14" s="1"/>
  <c r="AB1099" i="14" s="1"/>
  <c r="AC1099" i="14" s="1"/>
  <c r="X1355" i="14"/>
  <c r="Y1355" i="14" s="1"/>
  <c r="AA1355" i="14" s="1"/>
  <c r="AB1355" i="14" s="1"/>
  <c r="AC1355" i="14" s="1"/>
  <c r="X1611" i="14"/>
  <c r="Y1611" i="14" s="1"/>
  <c r="AA1611" i="14" s="1"/>
  <c r="AB1611" i="14" s="1"/>
  <c r="AC1611" i="14" s="1"/>
  <c r="X2026" i="14"/>
  <c r="Y2026" i="14" s="1"/>
  <c r="AA2026" i="14" s="1"/>
  <c r="AB2026" i="14" s="1"/>
  <c r="AC2026" i="14" s="1"/>
  <c r="X2554" i="14"/>
  <c r="Y2554" i="14" s="1"/>
  <c r="AA2554" i="14" s="1"/>
  <c r="AB2554" i="14" s="1"/>
  <c r="AC2554" i="14" s="1"/>
  <c r="X3018" i="14"/>
  <c r="Y3018" i="14" s="1"/>
  <c r="AA3018" i="14" s="1"/>
  <c r="AB3018" i="14" s="1"/>
  <c r="AC3018" i="14" s="1"/>
  <c r="X3338" i="14"/>
  <c r="Y3338" i="14" s="1"/>
  <c r="AA3338" i="14" s="1"/>
  <c r="AB3338" i="14" s="1"/>
  <c r="AC3338" i="14" s="1"/>
  <c r="X3594" i="14"/>
  <c r="Y3594" i="14" s="1"/>
  <c r="AA3594" i="14" s="1"/>
  <c r="AB3594" i="14" s="1"/>
  <c r="AC3594" i="14" s="1"/>
  <c r="X4026" i="14"/>
  <c r="Y4026" i="14" s="1"/>
  <c r="AA4026" i="14" s="1"/>
  <c r="AB4026" i="14" s="1"/>
  <c r="AC4026" i="14" s="1"/>
  <c r="X4350" i="14"/>
  <c r="Y4350" i="14" s="1"/>
  <c r="AA4350" i="14" s="1"/>
  <c r="AB4350" i="14" s="1"/>
  <c r="AC4350" i="14" s="1"/>
  <c r="X4694" i="14"/>
  <c r="Y4694" i="14" s="1"/>
  <c r="AA4694" i="14" s="1"/>
  <c r="AB4694" i="14" s="1"/>
  <c r="AC4694" i="14" s="1"/>
  <c r="X5034" i="14"/>
  <c r="Y5034" i="14" s="1"/>
  <c r="AA5034" i="14" s="1"/>
  <c r="AB5034" i="14" s="1"/>
  <c r="AC5034" i="14" s="1"/>
  <c r="X5374" i="14"/>
  <c r="Y5374" i="14" s="1"/>
  <c r="AA5374" i="14" s="1"/>
  <c r="AB5374" i="14" s="1"/>
  <c r="AC5374" i="14" s="1"/>
  <c r="X5718" i="14"/>
  <c r="Y5718" i="14" s="1"/>
  <c r="AA5718" i="14" s="1"/>
  <c r="AB5718" i="14" s="1"/>
  <c r="AC5718" i="14" s="1"/>
  <c r="X6058" i="14"/>
  <c r="Y6058" i="14" s="1"/>
  <c r="AA6058" i="14" s="1"/>
  <c r="AB6058" i="14" s="1"/>
  <c r="AC6058" i="14" s="1"/>
  <c r="X223" i="14"/>
  <c r="Y223" i="14" s="1"/>
  <c r="AA223" i="14" s="1"/>
  <c r="AB223" i="14" s="1"/>
  <c r="AC223" i="14" s="1"/>
  <c r="X479" i="14"/>
  <c r="Y479" i="14" s="1"/>
  <c r="AA479" i="14" s="1"/>
  <c r="AB479" i="14" s="1"/>
  <c r="AC479" i="14" s="1"/>
  <c r="X735" i="14"/>
  <c r="Y735" i="14" s="1"/>
  <c r="AA735" i="14" s="1"/>
  <c r="AB735" i="14" s="1"/>
  <c r="AC735" i="14" s="1"/>
  <c r="X991" i="14"/>
  <c r="Y991" i="14" s="1"/>
  <c r="AA991" i="14" s="1"/>
  <c r="AB991" i="14" s="1"/>
  <c r="AC991" i="14" s="1"/>
  <c r="X1246" i="14"/>
  <c r="Y1246" i="14" s="1"/>
  <c r="AA1246" i="14" s="1"/>
  <c r="AB1246" i="14" s="1"/>
  <c r="AC1246" i="14" s="1"/>
  <c r="X312" i="14"/>
  <c r="Y312" i="14" s="1"/>
  <c r="AA312" i="14" s="1"/>
  <c r="AB312" i="14" s="1"/>
  <c r="AC312" i="14" s="1"/>
  <c r="X285" i="14"/>
  <c r="Y285" i="14" s="1"/>
  <c r="AA285" i="14" s="1"/>
  <c r="AB285" i="14" s="1"/>
  <c r="AC285" i="14" s="1"/>
  <c r="X541" i="14"/>
  <c r="Y541" i="14" s="1"/>
  <c r="AA541" i="14" s="1"/>
  <c r="AB541" i="14" s="1"/>
  <c r="AC541" i="14" s="1"/>
  <c r="X797" i="14"/>
  <c r="Y797" i="14" s="1"/>
  <c r="AA797" i="14" s="1"/>
  <c r="AB797" i="14" s="1"/>
  <c r="AC797" i="14" s="1"/>
  <c r="X1052" i="14"/>
  <c r="Y1052" i="14" s="1"/>
  <c r="AA1052" i="14" s="1"/>
  <c r="AB1052" i="14" s="1"/>
  <c r="AC1052" i="14" s="1"/>
  <c r="X1308" i="14"/>
  <c r="Y1308" i="14" s="1"/>
  <c r="AA1308" i="14" s="1"/>
  <c r="AB1308" i="14" s="1"/>
  <c r="AC1308" i="14" s="1"/>
  <c r="X1564" i="14"/>
  <c r="Y1564" i="14" s="1"/>
  <c r="AA1564" i="14" s="1"/>
  <c r="AB1564" i="14" s="1"/>
  <c r="AC1564" i="14" s="1"/>
  <c r="X1346" i="14"/>
  <c r="Y1346" i="14" s="1"/>
  <c r="AA1346" i="14" s="1"/>
  <c r="AB1346" i="14" s="1"/>
  <c r="AC1346" i="14" s="1"/>
  <c r="X1602" i="14"/>
  <c r="Y1602" i="14" s="1"/>
  <c r="AA1602" i="14" s="1"/>
  <c r="AB1602" i="14" s="1"/>
  <c r="AC1602" i="14" s="1"/>
  <c r="X1857" i="14"/>
  <c r="Y1857" i="14" s="1"/>
  <c r="AA1857" i="14" s="1"/>
  <c r="AB1857" i="14" s="1"/>
  <c r="AC1857" i="14" s="1"/>
  <c r="X2113" i="14"/>
  <c r="Y2113" i="14" s="1"/>
  <c r="AA2113" i="14" s="1"/>
  <c r="AB2113" i="14" s="1"/>
  <c r="AC2113" i="14" s="1"/>
  <c r="X2369" i="14"/>
  <c r="Y2369" i="14" s="1"/>
  <c r="AA2369" i="14" s="1"/>
  <c r="AB2369" i="14" s="1"/>
  <c r="AC2369" i="14" s="1"/>
  <c r="X2625" i="14"/>
  <c r="Y2625" i="14" s="1"/>
  <c r="AA2625" i="14" s="1"/>
  <c r="AB2625" i="14" s="1"/>
  <c r="AC2625" i="14" s="1"/>
  <c r="X2881" i="14"/>
  <c r="Y2881" i="14" s="1"/>
  <c r="AA2881" i="14" s="1"/>
  <c r="AB2881" i="14" s="1"/>
  <c r="AC2881" i="14" s="1"/>
  <c r="X3137" i="14"/>
  <c r="Y3137" i="14" s="1"/>
  <c r="AA3137" i="14" s="1"/>
  <c r="AB3137" i="14" s="1"/>
  <c r="AC3137" i="14" s="1"/>
  <c r="X3393" i="14"/>
  <c r="Y3393" i="14" s="1"/>
  <c r="AA3393" i="14" s="1"/>
  <c r="AB3393" i="14" s="1"/>
  <c r="AC3393" i="14" s="1"/>
  <c r="X3649" i="14"/>
  <c r="Y3649" i="14" s="1"/>
  <c r="AA3649" i="14" s="1"/>
  <c r="AB3649" i="14" s="1"/>
  <c r="AC3649" i="14" s="1"/>
  <c r="X3905" i="14"/>
  <c r="Y3905" i="14" s="1"/>
  <c r="AA3905" i="14" s="1"/>
  <c r="AB3905" i="14" s="1"/>
  <c r="AC3905" i="14" s="1"/>
  <c r="X4161" i="14"/>
  <c r="Y4161" i="14" s="1"/>
  <c r="AA4161" i="14" s="1"/>
  <c r="AB4161" i="14" s="1"/>
  <c r="AC4161" i="14" s="1"/>
  <c r="X4417" i="14"/>
  <c r="Y4417" i="14" s="1"/>
  <c r="AA4417" i="14" s="1"/>
  <c r="AB4417" i="14" s="1"/>
  <c r="AC4417" i="14" s="1"/>
  <c r="X4673" i="14"/>
  <c r="Y4673" i="14" s="1"/>
  <c r="AA4673" i="14" s="1"/>
  <c r="AB4673" i="14" s="1"/>
  <c r="AC4673" i="14" s="1"/>
  <c r="X4929" i="14"/>
  <c r="Y4929" i="14" s="1"/>
  <c r="AA4929" i="14" s="1"/>
  <c r="AB4929" i="14" s="1"/>
  <c r="AC4929" i="14" s="1"/>
  <c r="X5185" i="14"/>
  <c r="Y5185" i="14" s="1"/>
  <c r="AA5185" i="14" s="1"/>
  <c r="AB5185" i="14" s="1"/>
  <c r="AC5185" i="14" s="1"/>
  <c r="X5441" i="14"/>
  <c r="Y5441" i="14" s="1"/>
  <c r="AA5441" i="14" s="1"/>
  <c r="AB5441" i="14" s="1"/>
  <c r="AC5441" i="14" s="1"/>
  <c r="X5697" i="14"/>
  <c r="Y5697" i="14" s="1"/>
  <c r="AA5697" i="14" s="1"/>
  <c r="AB5697" i="14" s="1"/>
  <c r="AC5697" i="14" s="1"/>
  <c r="X5953" i="14"/>
  <c r="Y5953" i="14" s="1"/>
  <c r="AA5953" i="14" s="1"/>
  <c r="AB5953" i="14" s="1"/>
  <c r="AC5953" i="14" s="1"/>
  <c r="X6209" i="14"/>
  <c r="Y6209" i="14" s="1"/>
  <c r="AA6209" i="14" s="1"/>
  <c r="AB6209" i="14" s="1"/>
  <c r="AC6209" i="14" s="1"/>
  <c r="X6465" i="14"/>
  <c r="Y6465" i="14" s="1"/>
  <c r="AA6465" i="14" s="1"/>
  <c r="AB6465" i="14" s="1"/>
  <c r="AC6465" i="14" s="1"/>
  <c r="X6721" i="14"/>
  <c r="Y6721" i="14" s="1"/>
  <c r="AA6721" i="14" s="1"/>
  <c r="AB6721" i="14" s="1"/>
  <c r="AC6721" i="14" s="1"/>
  <c r="X6977" i="14"/>
  <c r="Y6977" i="14" s="1"/>
  <c r="AA6977" i="14" s="1"/>
  <c r="AB6977" i="14" s="1"/>
  <c r="AC6977" i="14" s="1"/>
  <c r="X7233" i="14"/>
  <c r="Y7233" i="14" s="1"/>
  <c r="AA7233" i="14" s="1"/>
  <c r="AB7233" i="14" s="1"/>
  <c r="AC7233" i="14" s="1"/>
  <c r="X7489" i="14"/>
  <c r="Y7489" i="14" s="1"/>
  <c r="AA7489" i="14" s="1"/>
  <c r="AB7489" i="14" s="1"/>
  <c r="AC7489" i="14" s="1"/>
  <c r="X7745" i="14"/>
  <c r="Y7745" i="14" s="1"/>
  <c r="AA7745" i="14" s="1"/>
  <c r="AB7745" i="14" s="1"/>
  <c r="AC7745" i="14" s="1"/>
  <c r="X8001" i="14"/>
  <c r="Y8001" i="14" s="1"/>
  <c r="AA8001" i="14" s="1"/>
  <c r="AB8001" i="14" s="1"/>
  <c r="AC8001" i="14" s="1"/>
  <c r="X8257" i="14"/>
  <c r="Y8257" i="14" s="1"/>
  <c r="AA8257" i="14" s="1"/>
  <c r="AB8257" i="14" s="1"/>
  <c r="AC8257" i="14" s="1"/>
  <c r="X6566" i="14"/>
  <c r="Y6566" i="14" s="1"/>
  <c r="AA6566" i="14" s="1"/>
  <c r="AB6566" i="14" s="1"/>
  <c r="AC6566" i="14" s="1"/>
  <c r="X7006" i="14"/>
  <c r="Y7006" i="14" s="1"/>
  <c r="AA7006" i="14" s="1"/>
  <c r="AB7006" i="14" s="1"/>
  <c r="AC7006" i="14" s="1"/>
  <c r="X7350" i="14"/>
  <c r="Y7350" i="14" s="1"/>
  <c r="AA7350" i="14" s="1"/>
  <c r="AB7350" i="14" s="1"/>
  <c r="AC7350" i="14" s="1"/>
  <c r="X7862" i="14"/>
  <c r="Y7862" i="14" s="1"/>
  <c r="AA7862" i="14" s="1"/>
  <c r="AB7862" i="14" s="1"/>
  <c r="AC7862" i="14" s="1"/>
  <c r="X8346" i="14"/>
  <c r="Y8346" i="14" s="1"/>
  <c r="AA8346" i="14" s="1"/>
  <c r="AB8346" i="14" s="1"/>
  <c r="AC8346" i="14" s="1"/>
  <c r="X3696" i="14"/>
  <c r="Y3696" i="14" s="1"/>
  <c r="AA3696" i="14" s="1"/>
  <c r="AB3696" i="14" s="1"/>
  <c r="AC3696" i="14" s="1"/>
  <c r="X4200" i="14"/>
  <c r="Y4200" i="14" s="1"/>
  <c r="AA4200" i="14" s="1"/>
  <c r="AB4200" i="14" s="1"/>
  <c r="AC4200" i="14" s="1"/>
  <c r="X4724" i="14"/>
  <c r="Y4724" i="14" s="1"/>
  <c r="AA4724" i="14" s="1"/>
  <c r="AB4724" i="14" s="1"/>
  <c r="AC4724" i="14" s="1"/>
  <c r="X5240" i="14"/>
  <c r="Y5240" i="14" s="1"/>
  <c r="AA5240" i="14" s="1"/>
  <c r="AB5240" i="14" s="1"/>
  <c r="AC5240" i="14" s="1"/>
  <c r="X5756" i="14"/>
  <c r="Y5756" i="14" s="1"/>
  <c r="AA5756" i="14" s="1"/>
  <c r="AB5756" i="14" s="1"/>
  <c r="AC5756" i="14" s="1"/>
  <c r="X6268" i="14"/>
  <c r="Y6268" i="14" s="1"/>
  <c r="AA6268" i="14" s="1"/>
  <c r="AB6268" i="14" s="1"/>
  <c r="AC6268" i="14" s="1"/>
  <c r="X6776" i="14"/>
  <c r="Y6776" i="14" s="1"/>
  <c r="AA6776" i="14" s="1"/>
  <c r="AB6776" i="14" s="1"/>
  <c r="AC6776" i="14" s="1"/>
  <c r="X7292" i="14"/>
  <c r="Y7292" i="14" s="1"/>
  <c r="AA7292" i="14" s="1"/>
  <c r="AB7292" i="14" s="1"/>
  <c r="AC7292" i="14" s="1"/>
  <c r="X7808" i="14"/>
  <c r="Y7808" i="14" s="1"/>
  <c r="AA7808" i="14" s="1"/>
  <c r="AB7808" i="14" s="1"/>
  <c r="AC7808" i="14" s="1"/>
  <c r="X8328" i="14"/>
  <c r="Y8328" i="14" s="1"/>
  <c r="AA8328" i="14" s="1"/>
  <c r="AB8328" i="14" s="1"/>
  <c r="AC8328" i="14" s="1"/>
  <c r="X648" i="14"/>
  <c r="Y648" i="14" s="1"/>
  <c r="AA648" i="14" s="1"/>
  <c r="AB648" i="14" s="1"/>
  <c r="AC648" i="14" s="1"/>
  <c r="X904" i="14"/>
  <c r="Y904" i="14" s="1"/>
  <c r="AA904" i="14" s="1"/>
  <c r="AB904" i="14" s="1"/>
  <c r="AC904" i="14" s="1"/>
  <c r="X1159" i="14"/>
  <c r="Y1159" i="14" s="1"/>
  <c r="AA1159" i="14" s="1"/>
  <c r="AB1159" i="14" s="1"/>
  <c r="AC1159" i="14" s="1"/>
  <c r="X1415" i="14"/>
  <c r="Y1415" i="14" s="1"/>
  <c r="AA1415" i="14" s="1"/>
  <c r="AB1415" i="14" s="1"/>
  <c r="AC1415" i="14" s="1"/>
  <c r="X1671" i="14"/>
  <c r="Y1671" i="14" s="1"/>
  <c r="AA1671" i="14" s="1"/>
  <c r="AB1671" i="14" s="1"/>
  <c r="AC1671" i="14" s="1"/>
  <c r="X1926" i="14"/>
  <c r="Y1926" i="14" s="1"/>
  <c r="AA1926" i="14" s="1"/>
  <c r="AB1926" i="14" s="1"/>
  <c r="AC1926" i="14" s="1"/>
  <c r="X2182" i="14"/>
  <c r="Y2182" i="14" s="1"/>
  <c r="AA2182" i="14" s="1"/>
  <c r="AB2182" i="14" s="1"/>
  <c r="AC2182" i="14" s="1"/>
  <c r="X2438" i="14"/>
  <c r="Y2438" i="14" s="1"/>
  <c r="AA2438" i="14" s="1"/>
  <c r="AB2438" i="14" s="1"/>
  <c r="AC2438" i="14" s="1"/>
  <c r="X2694" i="14"/>
  <c r="Y2694" i="14" s="1"/>
  <c r="AA2694" i="14" s="1"/>
  <c r="AB2694" i="14" s="1"/>
  <c r="AC2694" i="14" s="1"/>
  <c r="X2950" i="14"/>
  <c r="Y2950" i="14" s="1"/>
  <c r="AA2950" i="14" s="1"/>
  <c r="AB2950" i="14" s="1"/>
  <c r="AC2950" i="14" s="1"/>
  <c r="X3206" i="14"/>
  <c r="Y3206" i="14" s="1"/>
  <c r="AA3206" i="14" s="1"/>
  <c r="AB3206" i="14" s="1"/>
  <c r="AC3206" i="14" s="1"/>
  <c r="X3462" i="14"/>
  <c r="Y3462" i="14" s="1"/>
  <c r="AA3462" i="14" s="1"/>
  <c r="AB3462" i="14" s="1"/>
  <c r="AC3462" i="14" s="1"/>
  <c r="X3718" i="14"/>
  <c r="Y3718" i="14" s="1"/>
  <c r="AA3718" i="14" s="1"/>
  <c r="AB3718" i="14" s="1"/>
  <c r="AC3718" i="14" s="1"/>
  <c r="X3974" i="14"/>
  <c r="Y3974" i="14" s="1"/>
  <c r="AA3974" i="14" s="1"/>
  <c r="AB3974" i="14" s="1"/>
  <c r="AC3974" i="14" s="1"/>
  <c r="X4282" i="14"/>
  <c r="Y4282" i="14" s="1"/>
  <c r="AA4282" i="14" s="1"/>
  <c r="AB4282" i="14" s="1"/>
  <c r="AC4282" i="14" s="1"/>
  <c r="X4622" i="14"/>
  <c r="Y4622" i="14" s="1"/>
  <c r="AA4622" i="14" s="1"/>
  <c r="AB4622" i="14" s="1"/>
  <c r="AC4622" i="14" s="1"/>
  <c r="X4966" i="14"/>
  <c r="Y4966" i="14" s="1"/>
  <c r="AA4966" i="14" s="1"/>
  <c r="AB4966" i="14" s="1"/>
  <c r="AC4966" i="14" s="1"/>
  <c r="X5306" i="14"/>
  <c r="Y5306" i="14" s="1"/>
  <c r="AA5306" i="14" s="1"/>
  <c r="AB5306" i="14" s="1"/>
  <c r="AC5306" i="14" s="1"/>
  <c r="X5646" i="14"/>
  <c r="Y5646" i="14" s="1"/>
  <c r="AA5646" i="14" s="1"/>
  <c r="AB5646" i="14" s="1"/>
  <c r="AC5646" i="14" s="1"/>
  <c r="X5990" i="14"/>
  <c r="Y5990" i="14" s="1"/>
  <c r="AA5990" i="14" s="1"/>
  <c r="AB5990" i="14" s="1"/>
  <c r="AC5990" i="14" s="1"/>
  <c r="X6494" i="14"/>
  <c r="Y6494" i="14" s="1"/>
  <c r="AA6494" i="14" s="1"/>
  <c r="AB6494" i="14" s="1"/>
  <c r="AC6494" i="14" s="1"/>
  <c r="X7978" i="14"/>
  <c r="Y7978" i="14" s="1"/>
  <c r="AA7978" i="14" s="1"/>
  <c r="AB7978" i="14" s="1"/>
  <c r="AC7978" i="14" s="1"/>
  <c r="X306" i="14"/>
  <c r="Y306" i="14" s="1"/>
  <c r="AA306" i="14" s="1"/>
  <c r="AB306" i="14" s="1"/>
  <c r="AC306" i="14" s="1"/>
  <c r="X822" i="14"/>
  <c r="Y822" i="14" s="1"/>
  <c r="AA822" i="14" s="1"/>
  <c r="AB822" i="14" s="1"/>
  <c r="AC822" i="14" s="1"/>
  <c r="X1329" i="14"/>
  <c r="Y1329" i="14" s="1"/>
  <c r="AA1329" i="14" s="1"/>
  <c r="AB1329" i="14" s="1"/>
  <c r="AC1329" i="14" s="1"/>
  <c r="X1840" i="14"/>
  <c r="Y1840" i="14" s="1"/>
  <c r="AA1840" i="14" s="1"/>
  <c r="AB1840" i="14" s="1"/>
  <c r="AC1840" i="14" s="1"/>
  <c r="X2352" i="14"/>
  <c r="Y2352" i="14" s="1"/>
  <c r="AA2352" i="14" s="1"/>
  <c r="AB2352" i="14" s="1"/>
  <c r="AC2352" i="14" s="1"/>
  <c r="X2864" i="14"/>
  <c r="Y2864" i="14" s="1"/>
  <c r="AA2864" i="14" s="1"/>
  <c r="AB2864" i="14" s="1"/>
  <c r="AC2864" i="14" s="1"/>
  <c r="X3308" i="14"/>
  <c r="Y3308" i="14" s="1"/>
  <c r="AA3308" i="14" s="1"/>
  <c r="AB3308" i="14" s="1"/>
  <c r="AC3308" i="14" s="1"/>
  <c r="X3828" i="14"/>
  <c r="Y3828" i="14" s="1"/>
  <c r="AA3828" i="14" s="1"/>
  <c r="AB3828" i="14" s="1"/>
  <c r="AC3828" i="14" s="1"/>
  <c r="X4340" i="14"/>
  <c r="Y4340" i="14" s="1"/>
  <c r="AA4340" i="14" s="1"/>
  <c r="AB4340" i="14" s="1"/>
  <c r="AC4340" i="14" s="1"/>
  <c r="X4840" i="14"/>
  <c r="Y4840" i="14" s="1"/>
  <c r="AA4840" i="14" s="1"/>
  <c r="AB4840" i="14" s="1"/>
  <c r="AC4840" i="14" s="1"/>
  <c r="X5344" i="14"/>
  <c r="Y5344" i="14" s="1"/>
  <c r="AA5344" i="14" s="1"/>
  <c r="AB5344" i="14" s="1"/>
  <c r="AC5344" i="14" s="1"/>
  <c r="X5860" i="14"/>
  <c r="Y5860" i="14" s="1"/>
  <c r="AA5860" i="14" s="1"/>
  <c r="AB5860" i="14" s="1"/>
  <c r="AC5860" i="14" s="1"/>
  <c r="X6368" i="14"/>
  <c r="Y6368" i="14" s="1"/>
  <c r="AA6368" i="14" s="1"/>
  <c r="AB6368" i="14" s="1"/>
  <c r="AC6368" i="14" s="1"/>
  <c r="X6888" i="14"/>
  <c r="Y6888" i="14" s="1"/>
  <c r="AA6888" i="14" s="1"/>
  <c r="AB6888" i="14" s="1"/>
  <c r="AC6888" i="14" s="1"/>
  <c r="X1919" i="14"/>
  <c r="Y1919" i="14" s="1"/>
  <c r="AA1919" i="14" s="1"/>
  <c r="AB1919" i="14" s="1"/>
  <c r="AC1919" i="14" s="1"/>
  <c r="X2175" i="14"/>
  <c r="Y2175" i="14" s="1"/>
  <c r="AA2175" i="14" s="1"/>
  <c r="AB2175" i="14" s="1"/>
  <c r="AC2175" i="14" s="1"/>
  <c r="X2431" i="14"/>
  <c r="Y2431" i="14" s="1"/>
  <c r="AA2431" i="14" s="1"/>
  <c r="AB2431" i="14" s="1"/>
  <c r="AC2431" i="14" s="1"/>
  <c r="X2687" i="14"/>
  <c r="Y2687" i="14" s="1"/>
  <c r="AA2687" i="14" s="1"/>
  <c r="AB2687" i="14" s="1"/>
  <c r="AC2687" i="14" s="1"/>
  <c r="X2943" i="14"/>
  <c r="Y2943" i="14" s="1"/>
  <c r="AA2943" i="14" s="1"/>
  <c r="AB2943" i="14" s="1"/>
  <c r="AC2943" i="14" s="1"/>
  <c r="X3199" i="14"/>
  <c r="Y3199" i="14" s="1"/>
  <c r="AA3199" i="14" s="1"/>
  <c r="AB3199" i="14" s="1"/>
  <c r="AC3199" i="14" s="1"/>
  <c r="X3455" i="14"/>
  <c r="Y3455" i="14" s="1"/>
  <c r="AA3455" i="14" s="1"/>
  <c r="AB3455" i="14" s="1"/>
  <c r="AC3455" i="14" s="1"/>
  <c r="X3711" i="14"/>
  <c r="Y3711" i="14" s="1"/>
  <c r="AA3711" i="14" s="1"/>
  <c r="AB3711" i="14" s="1"/>
  <c r="AC3711" i="14" s="1"/>
  <c r="X3999" i="14"/>
  <c r="Y3999" i="14" s="1"/>
  <c r="AA3999" i="14" s="1"/>
  <c r="AB3999" i="14" s="1"/>
  <c r="AC3999" i="14" s="1"/>
  <c r="X4263" i="14"/>
  <c r="Y4263" i="14" s="1"/>
  <c r="AA4263" i="14" s="1"/>
  <c r="AB4263" i="14" s="1"/>
  <c r="AC4263" i="14" s="1"/>
  <c r="X4519" i="14"/>
  <c r="Y4519" i="14" s="1"/>
  <c r="AA4519" i="14" s="1"/>
  <c r="AB4519" i="14" s="1"/>
  <c r="AC4519" i="14" s="1"/>
  <c r="X4775" i="14"/>
  <c r="Y4775" i="14" s="1"/>
  <c r="AA4775" i="14" s="1"/>
  <c r="AB4775" i="14" s="1"/>
  <c r="AC4775" i="14" s="1"/>
  <c r="X5031" i="14"/>
  <c r="Y5031" i="14" s="1"/>
  <c r="AA5031" i="14" s="1"/>
  <c r="AB5031" i="14" s="1"/>
  <c r="AC5031" i="14" s="1"/>
  <c r="X5287" i="14"/>
  <c r="Y5287" i="14" s="1"/>
  <c r="AA5287" i="14" s="1"/>
  <c r="AB5287" i="14" s="1"/>
  <c r="AC5287" i="14" s="1"/>
  <c r="X5543" i="14"/>
  <c r="Y5543" i="14" s="1"/>
  <c r="AA5543" i="14" s="1"/>
  <c r="AB5543" i="14" s="1"/>
  <c r="AC5543" i="14" s="1"/>
  <c r="X5799" i="14"/>
  <c r="Y5799" i="14" s="1"/>
  <c r="AA5799" i="14" s="1"/>
  <c r="AB5799" i="14" s="1"/>
  <c r="AC5799" i="14" s="1"/>
  <c r="X6055" i="14"/>
  <c r="Y6055" i="14" s="1"/>
  <c r="AA6055" i="14" s="1"/>
  <c r="AB6055" i="14" s="1"/>
  <c r="AC6055" i="14" s="1"/>
  <c r="X6311" i="14"/>
  <c r="Y6311" i="14" s="1"/>
  <c r="AA6311" i="14" s="1"/>
  <c r="AB6311" i="14" s="1"/>
  <c r="AC6311" i="14" s="1"/>
  <c r="X6567" i="14"/>
  <c r="Y6567" i="14" s="1"/>
  <c r="AA6567" i="14" s="1"/>
  <c r="AB6567" i="14" s="1"/>
  <c r="AC6567" i="14" s="1"/>
  <c r="X6823" i="14"/>
  <c r="Y6823" i="14" s="1"/>
  <c r="AA6823" i="14" s="1"/>
  <c r="AB6823" i="14" s="1"/>
  <c r="AC6823" i="14" s="1"/>
  <c r="X7079" i="14"/>
  <c r="Y7079" i="14" s="1"/>
  <c r="AA7079" i="14" s="1"/>
  <c r="AB7079" i="14" s="1"/>
  <c r="AC7079" i="14" s="1"/>
  <c r="X7335" i="14"/>
  <c r="Y7335" i="14" s="1"/>
  <c r="AA7335" i="14" s="1"/>
  <c r="AB7335" i="14" s="1"/>
  <c r="AC7335" i="14" s="1"/>
  <c r="X7591" i="14"/>
  <c r="Y7591" i="14" s="1"/>
  <c r="AA7591" i="14" s="1"/>
  <c r="AB7591" i="14" s="1"/>
  <c r="AC7591" i="14" s="1"/>
  <c r="X7847" i="14"/>
  <c r="Y7847" i="14" s="1"/>
  <c r="AA7847" i="14" s="1"/>
  <c r="AB7847" i="14" s="1"/>
  <c r="AC7847" i="14" s="1"/>
  <c r="X8103" i="14"/>
  <c r="Y8103" i="14" s="1"/>
  <c r="AA8103" i="14" s="1"/>
  <c r="AB8103" i="14" s="1"/>
  <c r="AC8103" i="14" s="1"/>
  <c r="X8359" i="14"/>
  <c r="Y8359" i="14" s="1"/>
  <c r="AA8359" i="14" s="1"/>
  <c r="AB8359" i="14" s="1"/>
  <c r="AC8359" i="14" s="1"/>
  <c r="X618" i="14"/>
  <c r="Y618" i="14" s="1"/>
  <c r="AA618" i="14" s="1"/>
  <c r="AB618" i="14" s="1"/>
  <c r="AC618" i="14" s="1"/>
  <c r="X1129" i="14"/>
  <c r="Y1129" i="14" s="1"/>
  <c r="AA1129" i="14" s="1"/>
  <c r="AB1129" i="14" s="1"/>
  <c r="AC1129" i="14" s="1"/>
  <c r="X1641" i="14"/>
  <c r="Y1641" i="14" s="1"/>
  <c r="AA1641" i="14" s="1"/>
  <c r="AB1641" i="14" s="1"/>
  <c r="AC1641" i="14" s="1"/>
  <c r="X2160" i="14"/>
  <c r="Y2160" i="14" s="1"/>
  <c r="AA2160" i="14" s="1"/>
  <c r="AB2160" i="14" s="1"/>
  <c r="AC2160" i="14" s="1"/>
  <c r="X2668" i="14"/>
  <c r="Y2668" i="14" s="1"/>
  <c r="AA2668" i="14" s="1"/>
  <c r="AB2668" i="14" s="1"/>
  <c r="AC2668" i="14" s="1"/>
  <c r="X7192" i="14"/>
  <c r="Y7192" i="14" s="1"/>
  <c r="AA7192" i="14" s="1"/>
  <c r="AB7192" i="14" s="1"/>
  <c r="AC7192" i="14" s="1"/>
  <c r="X7704" i="14"/>
  <c r="Y7704" i="14" s="1"/>
  <c r="AA7704" i="14" s="1"/>
  <c r="AB7704" i="14" s="1"/>
  <c r="AC7704" i="14" s="1"/>
  <c r="X8204" i="14"/>
  <c r="Y8204" i="14" s="1"/>
  <c r="AA8204" i="14" s="1"/>
  <c r="AB8204" i="14" s="1"/>
  <c r="AC8204" i="14" s="1"/>
  <c r="X6354" i="14"/>
  <c r="Y6354" i="14" s="1"/>
  <c r="AA6354" i="14" s="1"/>
  <c r="AB6354" i="14" s="1"/>
  <c r="AC6354" i="14" s="1"/>
  <c r="X5858" i="14"/>
  <c r="Y5858" i="14" s="1"/>
  <c r="AA5858" i="14" s="1"/>
  <c r="AB5858" i="14" s="1"/>
  <c r="AC5858" i="14" s="1"/>
  <c r="X5938" i="14"/>
  <c r="Y5938" i="14" s="1"/>
  <c r="AA5938" i="14" s="1"/>
  <c r="AB5938" i="14" s="1"/>
  <c r="AC5938" i="14" s="1"/>
  <c r="X6914" i="14"/>
  <c r="Y6914" i="14" s="1"/>
  <c r="AA6914" i="14" s="1"/>
  <c r="AB6914" i="14" s="1"/>
  <c r="AC6914" i="14" s="1"/>
  <c r="X5890" i="14"/>
  <c r="Y5890" i="14" s="1"/>
  <c r="AA5890" i="14" s="1"/>
  <c r="AB5890" i="14" s="1"/>
  <c r="AC5890" i="14" s="1"/>
  <c r="X4866" i="14"/>
  <c r="Y4866" i="14" s="1"/>
  <c r="AA4866" i="14" s="1"/>
  <c r="AB4866" i="14" s="1"/>
  <c r="AC4866" i="14" s="1"/>
  <c r="X515" i="14"/>
  <c r="Y515" i="14" s="1"/>
  <c r="AA515" i="14" s="1"/>
  <c r="AB515" i="14" s="1"/>
  <c r="AC515" i="14" s="1"/>
  <c r="X435" i="14"/>
  <c r="Y435" i="14" s="1"/>
  <c r="AA435" i="14" s="1"/>
  <c r="AB435" i="14" s="1"/>
  <c r="AC435" i="14" s="1"/>
  <c r="X894" i="14"/>
  <c r="Y894" i="14" s="1"/>
  <c r="AA894" i="14" s="1"/>
  <c r="AB894" i="14" s="1"/>
  <c r="AC894" i="14" s="1"/>
  <c r="X2936" i="14"/>
  <c r="Y2936" i="14" s="1"/>
  <c r="AA2936" i="14" s="1"/>
  <c r="AB2936" i="14" s="1"/>
  <c r="AC2936" i="14" s="1"/>
  <c r="X4660" i="14"/>
  <c r="Y4660" i="14" s="1"/>
  <c r="AA4660" i="14" s="1"/>
  <c r="AB4660" i="14" s="1"/>
  <c r="AC4660" i="14" s="1"/>
  <c r="X6700" i="14"/>
  <c r="Y6700" i="14" s="1"/>
  <c r="AA6700" i="14" s="1"/>
  <c r="AB6700" i="14" s="1"/>
  <c r="AC6700" i="14" s="1"/>
  <c r="X2595" i="14"/>
  <c r="Y2595" i="14" s="1"/>
  <c r="AA2595" i="14" s="1"/>
  <c r="AB2595" i="14" s="1"/>
  <c r="AC2595" i="14" s="1"/>
  <c r="X3555" i="14"/>
  <c r="Y3555" i="14" s="1"/>
  <c r="AA3555" i="14" s="1"/>
  <c r="AB3555" i="14" s="1"/>
  <c r="AC3555" i="14" s="1"/>
  <c r="X4491" i="14"/>
  <c r="Y4491" i="14" s="1"/>
  <c r="AA4491" i="14" s="1"/>
  <c r="AB4491" i="14" s="1"/>
  <c r="AC4491" i="14" s="1"/>
  <c r="X5515" i="14"/>
  <c r="Y5515" i="14" s="1"/>
  <c r="AA5515" i="14" s="1"/>
  <c r="AB5515" i="14" s="1"/>
  <c r="AC5515" i="14" s="1"/>
  <c r="X6475" i="14"/>
  <c r="Y6475" i="14" s="1"/>
  <c r="AA6475" i="14" s="1"/>
  <c r="AB6475" i="14" s="1"/>
  <c r="AC6475" i="14" s="1"/>
  <c r="X7563" i="14"/>
  <c r="Y7563" i="14" s="1"/>
  <c r="AA7563" i="14" s="1"/>
  <c r="AB7563" i="14" s="1"/>
  <c r="AC7563" i="14" s="1"/>
  <c r="X835" i="14"/>
  <c r="Y835" i="14" s="1"/>
  <c r="AA835" i="14" s="1"/>
  <c r="AB835" i="14" s="1"/>
  <c r="AC835" i="14" s="1"/>
  <c r="X419" i="14"/>
  <c r="Y419" i="14" s="1"/>
  <c r="AA419" i="14" s="1"/>
  <c r="AB419" i="14" s="1"/>
  <c r="AC419" i="14" s="1"/>
  <c r="X7866" i="14"/>
  <c r="Y7866" i="14" s="1"/>
  <c r="AA7866" i="14" s="1"/>
  <c r="AB7866" i="14" s="1"/>
  <c r="AC7866" i="14" s="1"/>
  <c r="X1309" i="14"/>
  <c r="Y1309" i="14" s="1"/>
  <c r="AA1309" i="14" s="1"/>
  <c r="AB1309" i="14" s="1"/>
  <c r="AC1309" i="14" s="1"/>
  <c r="X2840" i="14"/>
  <c r="Y2840" i="14" s="1"/>
  <c r="AA2840" i="14" s="1"/>
  <c r="AB2840" i="14" s="1"/>
  <c r="AC2840" i="14" s="1"/>
  <c r="X4188" i="14"/>
  <c r="Y4188" i="14" s="1"/>
  <c r="AA4188" i="14" s="1"/>
  <c r="AB4188" i="14" s="1"/>
  <c r="AC4188" i="14" s="1"/>
  <c r="X5576" i="14"/>
  <c r="Y5576" i="14" s="1"/>
  <c r="AA5576" i="14" s="1"/>
  <c r="AB5576" i="14" s="1"/>
  <c r="AC5576" i="14" s="1"/>
  <c r="X7128" i="14"/>
  <c r="Y7128" i="14" s="1"/>
  <c r="AA7128" i="14" s="1"/>
  <c r="AB7128" i="14" s="1"/>
  <c r="AC7128" i="14" s="1"/>
  <c r="X2483" i="14"/>
  <c r="Y2483" i="14" s="1"/>
  <c r="AA2483" i="14" s="1"/>
  <c r="AB2483" i="14" s="1"/>
  <c r="AC2483" i="14" s="1"/>
  <c r="X3251" i="14"/>
  <c r="Y3251" i="14" s="1"/>
  <c r="AA3251" i="14" s="1"/>
  <c r="AB3251" i="14" s="1"/>
  <c r="AC3251" i="14" s="1"/>
  <c r="X4055" i="14"/>
  <c r="Y4055" i="14" s="1"/>
  <c r="AA4055" i="14" s="1"/>
  <c r="AB4055" i="14" s="1"/>
  <c r="AC4055" i="14" s="1"/>
  <c r="X4827" i="14"/>
  <c r="Y4827" i="14" s="1"/>
  <c r="AA4827" i="14" s="1"/>
  <c r="AB4827" i="14" s="1"/>
  <c r="AC4827" i="14" s="1"/>
  <c r="X5595" i="14"/>
  <c r="Y5595" i="14" s="1"/>
  <c r="AA5595" i="14" s="1"/>
  <c r="AB5595" i="14" s="1"/>
  <c r="AC5595" i="14" s="1"/>
  <c r="X6363" i="14"/>
  <c r="Y6363" i="14" s="1"/>
  <c r="AA6363" i="14" s="1"/>
  <c r="AB6363" i="14" s="1"/>
  <c r="AC6363" i="14" s="1"/>
  <c r="X7131" i="14"/>
  <c r="Y7131" i="14" s="1"/>
  <c r="AA7131" i="14" s="1"/>
  <c r="AB7131" i="14" s="1"/>
  <c r="AC7131" i="14" s="1"/>
  <c r="X7835" i="14"/>
  <c r="Y7835" i="14" s="1"/>
  <c r="AA7835" i="14" s="1"/>
  <c r="AB7835" i="14" s="1"/>
  <c r="AC7835" i="14" s="1"/>
  <c r="X707" i="14"/>
  <c r="Y707" i="14" s="1"/>
  <c r="AA707" i="14" s="1"/>
  <c r="AB707" i="14" s="1"/>
  <c r="AC707" i="14" s="1"/>
  <c r="X275" i="14"/>
  <c r="Y275" i="14" s="1"/>
  <c r="AA275" i="14" s="1"/>
  <c r="AB275" i="14" s="1"/>
  <c r="AC275" i="14" s="1"/>
  <c r="X1298" i="14"/>
  <c r="Y1298" i="14" s="1"/>
  <c r="AA1298" i="14" s="1"/>
  <c r="AB1298" i="14" s="1"/>
  <c r="AC1298" i="14" s="1"/>
  <c r="X803" i="14"/>
  <c r="Y803" i="14" s="1"/>
  <c r="AA803" i="14" s="1"/>
  <c r="AB803" i="14" s="1"/>
  <c r="AC803" i="14" s="1"/>
  <c r="X371" i="14"/>
  <c r="Y371" i="14" s="1"/>
  <c r="AA371" i="14" s="1"/>
  <c r="AB371" i="14" s="1"/>
  <c r="AC371" i="14" s="1"/>
  <c r="X236" i="14"/>
  <c r="Y236" i="14" s="1"/>
  <c r="AA236" i="14" s="1"/>
  <c r="AB236" i="14" s="1"/>
  <c r="AC236" i="14" s="1"/>
  <c r="X7750" i="14"/>
  <c r="Y7750" i="14" s="1"/>
  <c r="AA7750" i="14" s="1"/>
  <c r="AB7750" i="14" s="1"/>
  <c r="AC7750" i="14" s="1"/>
  <c r="X218" i="14"/>
  <c r="Y218" i="14" s="1"/>
  <c r="AA218" i="14" s="1"/>
  <c r="AB218" i="14" s="1"/>
  <c r="AC218" i="14" s="1"/>
  <c r="X734" i="14"/>
  <c r="Y734" i="14" s="1"/>
  <c r="AA734" i="14" s="1"/>
  <c r="AB734" i="14" s="1"/>
  <c r="AC734" i="14" s="1"/>
  <c r="X1241" i="14"/>
  <c r="Y1241" i="14" s="1"/>
  <c r="AA1241" i="14" s="1"/>
  <c r="AB1241" i="14" s="1"/>
  <c r="AC1241" i="14" s="1"/>
  <c r="X1752" i="14"/>
  <c r="Y1752" i="14" s="1"/>
  <c r="AA1752" i="14" s="1"/>
  <c r="AB1752" i="14" s="1"/>
  <c r="AC1752" i="14" s="1"/>
  <c r="X2264" i="14"/>
  <c r="Y2264" i="14" s="1"/>
  <c r="AA2264" i="14" s="1"/>
  <c r="AB2264" i="14" s="1"/>
  <c r="AC2264" i="14" s="1"/>
  <c r="X2776" i="14"/>
  <c r="Y2776" i="14" s="1"/>
  <c r="AA2776" i="14" s="1"/>
  <c r="AB2776" i="14" s="1"/>
  <c r="AC2776" i="14" s="1"/>
  <c r="X3216" i="14"/>
  <c r="Y3216" i="14" s="1"/>
  <c r="AA3216" i="14" s="1"/>
  <c r="AB3216" i="14" s="1"/>
  <c r="AC3216" i="14" s="1"/>
  <c r="X3736" i="14"/>
  <c r="Y3736" i="14" s="1"/>
  <c r="AA3736" i="14" s="1"/>
  <c r="AB3736" i="14" s="1"/>
  <c r="AC3736" i="14" s="1"/>
  <c r="X4252" i="14"/>
  <c r="Y4252" i="14" s="1"/>
  <c r="AA4252" i="14" s="1"/>
  <c r="AB4252" i="14" s="1"/>
  <c r="AC4252" i="14" s="1"/>
  <c r="X4752" i="14"/>
  <c r="Y4752" i="14" s="1"/>
  <c r="AA4752" i="14" s="1"/>
  <c r="AB4752" i="14" s="1"/>
  <c r="AC4752" i="14" s="1"/>
  <c r="X5260" i="14"/>
  <c r="Y5260" i="14" s="1"/>
  <c r="AA5260" i="14" s="1"/>
  <c r="AB5260" i="14" s="1"/>
  <c r="AC5260" i="14" s="1"/>
  <c r="X5768" i="14"/>
  <c r="Y5768" i="14" s="1"/>
  <c r="AA5768" i="14" s="1"/>
  <c r="AB5768" i="14" s="1"/>
  <c r="AC5768" i="14" s="1"/>
  <c r="X6280" i="14"/>
  <c r="Y6280" i="14" s="1"/>
  <c r="AA6280" i="14" s="1"/>
  <c r="AB6280" i="14" s="1"/>
  <c r="AC6280" i="14" s="1"/>
  <c r="X6796" i="14"/>
  <c r="Y6796" i="14" s="1"/>
  <c r="AA6796" i="14" s="1"/>
  <c r="AB6796" i="14" s="1"/>
  <c r="AC6796" i="14" s="1"/>
  <c r="X1875" i="14"/>
  <c r="Y1875" i="14" s="1"/>
  <c r="AA1875" i="14" s="1"/>
  <c r="AB1875" i="14" s="1"/>
  <c r="AC1875" i="14" s="1"/>
  <c r="X2131" i="14"/>
  <c r="Y2131" i="14" s="1"/>
  <c r="AA2131" i="14" s="1"/>
  <c r="AB2131" i="14" s="1"/>
  <c r="AC2131" i="14" s="1"/>
  <c r="X2387" i="14"/>
  <c r="Y2387" i="14" s="1"/>
  <c r="AA2387" i="14" s="1"/>
  <c r="AB2387" i="14" s="1"/>
  <c r="AC2387" i="14" s="1"/>
  <c r="X2643" i="14"/>
  <c r="Y2643" i="14" s="1"/>
  <c r="AA2643" i="14" s="1"/>
  <c r="AB2643" i="14" s="1"/>
  <c r="AC2643" i="14" s="1"/>
  <c r="X2899" i="14"/>
  <c r="Y2899" i="14" s="1"/>
  <c r="AA2899" i="14" s="1"/>
  <c r="AB2899" i="14" s="1"/>
  <c r="AC2899" i="14" s="1"/>
  <c r="X3155" i="14"/>
  <c r="Y3155" i="14" s="1"/>
  <c r="AA3155" i="14" s="1"/>
  <c r="AB3155" i="14" s="1"/>
  <c r="AC3155" i="14" s="1"/>
  <c r="X3411" i="14"/>
  <c r="Y3411" i="14" s="1"/>
  <c r="AA3411" i="14" s="1"/>
  <c r="AB3411" i="14" s="1"/>
  <c r="AC3411" i="14" s="1"/>
  <c r="X3667" i="14"/>
  <c r="Y3667" i="14" s="1"/>
  <c r="AA3667" i="14" s="1"/>
  <c r="AB3667" i="14" s="1"/>
  <c r="AC3667" i="14" s="1"/>
  <c r="X3947" i="14"/>
  <c r="Y3947" i="14" s="1"/>
  <c r="AA3947" i="14" s="1"/>
  <c r="AB3947" i="14" s="1"/>
  <c r="AC3947" i="14" s="1"/>
  <c r="X4219" i="14"/>
  <c r="Y4219" i="14" s="1"/>
  <c r="AA4219" i="14" s="1"/>
  <c r="AB4219" i="14" s="1"/>
  <c r="AC4219" i="14" s="1"/>
  <c r="X4475" i="14"/>
  <c r="Y4475" i="14" s="1"/>
  <c r="AA4475" i="14" s="1"/>
  <c r="AB4475" i="14" s="1"/>
  <c r="AC4475" i="14" s="1"/>
  <c r="X4731" i="14"/>
  <c r="Y4731" i="14" s="1"/>
  <c r="AA4731" i="14" s="1"/>
  <c r="AB4731" i="14" s="1"/>
  <c r="AC4731" i="14" s="1"/>
  <c r="X4987" i="14"/>
  <c r="Y4987" i="14" s="1"/>
  <c r="AA4987" i="14" s="1"/>
  <c r="AB4987" i="14" s="1"/>
  <c r="AC4987" i="14" s="1"/>
  <c r="X5243" i="14"/>
  <c r="Y5243" i="14" s="1"/>
  <c r="AA5243" i="14" s="1"/>
  <c r="AB5243" i="14" s="1"/>
  <c r="AC5243" i="14" s="1"/>
  <c r="X5499" i="14"/>
  <c r="Y5499" i="14" s="1"/>
  <c r="AA5499" i="14" s="1"/>
  <c r="AB5499" i="14" s="1"/>
  <c r="AC5499" i="14" s="1"/>
  <c r="X5755" i="14"/>
  <c r="Y5755" i="14" s="1"/>
  <c r="AA5755" i="14" s="1"/>
  <c r="AB5755" i="14" s="1"/>
  <c r="AC5755" i="14" s="1"/>
  <c r="X6011" i="14"/>
  <c r="Y6011" i="14" s="1"/>
  <c r="AA6011" i="14" s="1"/>
  <c r="AB6011" i="14" s="1"/>
  <c r="AC6011" i="14" s="1"/>
  <c r="X6267" i="14"/>
  <c r="Y6267" i="14" s="1"/>
  <c r="AA6267" i="14" s="1"/>
  <c r="AB6267" i="14" s="1"/>
  <c r="AC6267" i="14" s="1"/>
  <c r="X6523" i="14"/>
  <c r="Y6523" i="14" s="1"/>
  <c r="AA6523" i="14" s="1"/>
  <c r="AB6523" i="14" s="1"/>
  <c r="AC6523" i="14" s="1"/>
  <c r="X6779" i="14"/>
  <c r="Y6779" i="14" s="1"/>
  <c r="AA6779" i="14" s="1"/>
  <c r="AB6779" i="14" s="1"/>
  <c r="AC6779" i="14" s="1"/>
  <c r="X7035" i="14"/>
  <c r="Y7035" i="14" s="1"/>
  <c r="AA7035" i="14" s="1"/>
  <c r="AB7035" i="14" s="1"/>
  <c r="AC7035" i="14" s="1"/>
  <c r="X7291" i="14"/>
  <c r="Y7291" i="14" s="1"/>
  <c r="AA7291" i="14" s="1"/>
  <c r="AB7291" i="14" s="1"/>
  <c r="AC7291" i="14" s="1"/>
  <c r="X7547" i="14"/>
  <c r="Y7547" i="14" s="1"/>
  <c r="AA7547" i="14" s="1"/>
  <c r="AB7547" i="14" s="1"/>
  <c r="AC7547" i="14" s="1"/>
  <c r="X7803" i="14"/>
  <c r="Y7803" i="14" s="1"/>
  <c r="AA7803" i="14" s="1"/>
  <c r="AB7803" i="14" s="1"/>
  <c r="AC7803" i="14" s="1"/>
  <c r="X8059" i="14"/>
  <c r="Y8059" i="14" s="1"/>
  <c r="AA8059" i="14" s="1"/>
  <c r="AB8059" i="14" s="1"/>
  <c r="AC8059" i="14" s="1"/>
  <c r="X8315" i="14"/>
  <c r="Y8315" i="14" s="1"/>
  <c r="AA8315" i="14" s="1"/>
  <c r="AB8315" i="14" s="1"/>
  <c r="AC8315" i="14" s="1"/>
  <c r="X562" i="14"/>
  <c r="Y562" i="14" s="1"/>
  <c r="AA562" i="14" s="1"/>
  <c r="AB562" i="14" s="1"/>
  <c r="AC562" i="14" s="1"/>
  <c r="X1073" i="14"/>
  <c r="Y1073" i="14" s="1"/>
  <c r="AA1073" i="14" s="1"/>
  <c r="AB1073" i="14" s="1"/>
  <c r="AC1073" i="14" s="1"/>
  <c r="X1585" i="14"/>
  <c r="Y1585" i="14" s="1"/>
  <c r="AA1585" i="14" s="1"/>
  <c r="AB1585" i="14" s="1"/>
  <c r="AC1585" i="14" s="1"/>
  <c r="X2100" i="14"/>
  <c r="Y2100" i="14" s="1"/>
  <c r="AA2100" i="14" s="1"/>
  <c r="AB2100" i="14" s="1"/>
  <c r="AC2100" i="14" s="1"/>
  <c r="X2608" i="14"/>
  <c r="Y2608" i="14" s="1"/>
  <c r="AA2608" i="14" s="1"/>
  <c r="AB2608" i="14" s="1"/>
  <c r="AC2608" i="14" s="1"/>
  <c r="X7152" i="14"/>
  <c r="Y7152" i="14" s="1"/>
  <c r="AA7152" i="14" s="1"/>
  <c r="AB7152" i="14" s="1"/>
  <c r="AC7152" i="14" s="1"/>
  <c r="X7644" i="14"/>
  <c r="Y7644" i="14" s="1"/>
  <c r="AA7644" i="14" s="1"/>
  <c r="AB7644" i="14" s="1"/>
  <c r="AC7644" i="14" s="1"/>
  <c r="X8148" i="14"/>
  <c r="Y8148" i="14" s="1"/>
  <c r="AA8148" i="14" s="1"/>
  <c r="AB8148" i="14" s="1"/>
  <c r="AC8148" i="14" s="1"/>
  <c r="X5666" i="14"/>
  <c r="Y5666" i="14" s="1"/>
  <c r="AA5666" i="14" s="1"/>
  <c r="AB5666" i="14" s="1"/>
  <c r="AC5666" i="14" s="1"/>
  <c r="X5234" i="14"/>
  <c r="Y5234" i="14" s="1"/>
  <c r="AA5234" i="14" s="1"/>
  <c r="AB5234" i="14" s="1"/>
  <c r="AC5234" i="14" s="1"/>
  <c r="X5154" i="14"/>
  <c r="Y5154" i="14" s="1"/>
  <c r="AA5154" i="14" s="1"/>
  <c r="AB5154" i="14" s="1"/>
  <c r="AC5154" i="14" s="1"/>
  <c r="X481" i="14"/>
  <c r="Y481" i="14" s="1"/>
  <c r="AA481" i="14" s="1"/>
  <c r="AB481" i="14" s="1"/>
  <c r="AC481" i="14" s="1"/>
  <c r="X961" i="14"/>
  <c r="Y961" i="14" s="1"/>
  <c r="AA961" i="14" s="1"/>
  <c r="AB961" i="14" s="1"/>
  <c r="AC961" i="14" s="1"/>
  <c r="X1472" i="14"/>
  <c r="Y1472" i="14" s="1"/>
  <c r="AA1472" i="14" s="1"/>
  <c r="AB1472" i="14" s="1"/>
  <c r="AC1472" i="14" s="1"/>
  <c r="X1526" i="14"/>
  <c r="Y1526" i="14" s="1"/>
  <c r="AA1526" i="14" s="1"/>
  <c r="AB1526" i="14" s="1"/>
  <c r="AC1526" i="14" s="1"/>
  <c r="X2037" i="14"/>
  <c r="Y2037" i="14" s="1"/>
  <c r="AA2037" i="14" s="1"/>
  <c r="AB2037" i="14" s="1"/>
  <c r="AC2037" i="14" s="1"/>
  <c r="X2549" i="14"/>
  <c r="Y2549" i="14" s="1"/>
  <c r="AA2549" i="14" s="1"/>
  <c r="AB2549" i="14" s="1"/>
  <c r="AC2549" i="14" s="1"/>
  <c r="X2997" i="14"/>
  <c r="Y2997" i="14" s="1"/>
  <c r="AA2997" i="14" s="1"/>
  <c r="AB2997" i="14" s="1"/>
  <c r="AC2997" i="14" s="1"/>
  <c r="X6582" i="14"/>
  <c r="Y6582" i="14" s="1"/>
  <c r="AA6582" i="14" s="1"/>
  <c r="AB6582" i="14" s="1"/>
  <c r="AC6582" i="14" s="1"/>
  <c r="X7310" i="14"/>
  <c r="Y7310" i="14" s="1"/>
  <c r="AA7310" i="14" s="1"/>
  <c r="AB7310" i="14" s="1"/>
  <c r="AC7310" i="14" s="1"/>
  <c r="X8302" i="14"/>
  <c r="Y8302" i="14" s="1"/>
  <c r="AA8302" i="14" s="1"/>
  <c r="AB8302" i="14" s="1"/>
  <c r="AC8302" i="14" s="1"/>
  <c r="X4140" i="14"/>
  <c r="Y4140" i="14" s="1"/>
  <c r="AA4140" i="14" s="1"/>
  <c r="AB4140" i="14" s="1"/>
  <c r="AC4140" i="14" s="1"/>
  <c r="X7656" i="14"/>
  <c r="Y7656" i="14" s="1"/>
  <c r="AA7656" i="14" s="1"/>
  <c r="AB7656" i="14" s="1"/>
  <c r="AC7656" i="14" s="1"/>
  <c r="X732" i="14"/>
  <c r="Y732" i="14" s="1"/>
  <c r="AA732" i="14" s="1"/>
  <c r="AB732" i="14" s="1"/>
  <c r="AC732" i="14" s="1"/>
  <c r="X2170" i="14"/>
  <c r="Y2170" i="14" s="1"/>
  <c r="AA2170" i="14" s="1"/>
  <c r="AB2170" i="14" s="1"/>
  <c r="AC2170" i="14" s="1"/>
  <c r="X2666" i="14"/>
  <c r="Y2666" i="14" s="1"/>
  <c r="AA2666" i="14" s="1"/>
  <c r="AB2666" i="14" s="1"/>
  <c r="AC2666" i="14" s="1"/>
  <c r="X3706" i="14"/>
  <c r="Y3706" i="14" s="1"/>
  <c r="AA3706" i="14" s="1"/>
  <c r="AB3706" i="14" s="1"/>
  <c r="AC3706" i="14" s="1"/>
  <c r="X231" i="14"/>
  <c r="Y231" i="14" s="1"/>
  <c r="AA231" i="14" s="1"/>
  <c r="AB231" i="14" s="1"/>
  <c r="AC231" i="14" s="1"/>
  <c r="X487" i="14"/>
  <c r="Y487" i="14" s="1"/>
  <c r="AA487" i="14" s="1"/>
  <c r="AB487" i="14" s="1"/>
  <c r="AC487" i="14" s="1"/>
  <c r="X743" i="14"/>
  <c r="Y743" i="14" s="1"/>
  <c r="AA743" i="14" s="1"/>
  <c r="AB743" i="14" s="1"/>
  <c r="AC743" i="14" s="1"/>
  <c r="X999" i="14"/>
  <c r="Y999" i="14" s="1"/>
  <c r="AA999" i="14" s="1"/>
  <c r="AB999" i="14" s="1"/>
  <c r="AC999" i="14" s="1"/>
  <c r="X1254" i="14"/>
  <c r="Y1254" i="14" s="1"/>
  <c r="AA1254" i="14" s="1"/>
  <c r="AB1254" i="14" s="1"/>
  <c r="AC1254" i="14" s="1"/>
  <c r="X336" i="14"/>
  <c r="Y336" i="14" s="1"/>
  <c r="AA336" i="14" s="1"/>
  <c r="AB336" i="14" s="1"/>
  <c r="AC336" i="14" s="1"/>
  <c r="X309" i="14"/>
  <c r="Y309" i="14" s="1"/>
  <c r="AA309" i="14" s="1"/>
  <c r="AB309" i="14" s="1"/>
  <c r="AC309" i="14" s="1"/>
  <c r="X565" i="14"/>
  <c r="Y565" i="14" s="1"/>
  <c r="AA565" i="14" s="1"/>
  <c r="AB565" i="14" s="1"/>
  <c r="AC565" i="14" s="1"/>
  <c r="X821" i="14"/>
  <c r="Y821" i="14" s="1"/>
  <c r="AA821" i="14" s="1"/>
  <c r="AB821" i="14" s="1"/>
  <c r="AC821" i="14" s="1"/>
  <c r="X1076" i="14"/>
  <c r="Y1076" i="14" s="1"/>
  <c r="AA1076" i="14" s="1"/>
  <c r="AB1076" i="14" s="1"/>
  <c r="AC1076" i="14" s="1"/>
  <c r="X1332" i="14"/>
  <c r="Y1332" i="14" s="1"/>
  <c r="AA1332" i="14" s="1"/>
  <c r="AB1332" i="14" s="1"/>
  <c r="AC1332" i="14" s="1"/>
  <c r="X1588" i="14"/>
  <c r="Y1588" i="14" s="1"/>
  <c r="AA1588" i="14" s="1"/>
  <c r="AB1588" i="14" s="1"/>
  <c r="AC1588" i="14" s="1"/>
  <c r="X1370" i="14"/>
  <c r="Y1370" i="14" s="1"/>
  <c r="AA1370" i="14" s="1"/>
  <c r="AB1370" i="14" s="1"/>
  <c r="AC1370" i="14" s="1"/>
  <c r="X1626" i="14"/>
  <c r="Y1626" i="14" s="1"/>
  <c r="AA1626" i="14" s="1"/>
  <c r="AB1626" i="14" s="1"/>
  <c r="AC1626" i="14" s="1"/>
  <c r="X1881" i="14"/>
  <c r="Y1881" i="14" s="1"/>
  <c r="AA1881" i="14" s="1"/>
  <c r="AB1881" i="14" s="1"/>
  <c r="AC1881" i="14" s="1"/>
  <c r="X2137" i="14"/>
  <c r="Y2137" i="14" s="1"/>
  <c r="AA2137" i="14" s="1"/>
  <c r="AB2137" i="14" s="1"/>
  <c r="AC2137" i="14" s="1"/>
  <c r="X2393" i="14"/>
  <c r="Y2393" i="14" s="1"/>
  <c r="AA2393" i="14" s="1"/>
  <c r="AB2393" i="14" s="1"/>
  <c r="AC2393" i="14" s="1"/>
  <c r="X2649" i="14"/>
  <c r="Y2649" i="14" s="1"/>
  <c r="AA2649" i="14" s="1"/>
  <c r="AB2649" i="14" s="1"/>
  <c r="AC2649" i="14" s="1"/>
  <c r="X2905" i="14"/>
  <c r="Y2905" i="14" s="1"/>
  <c r="AA2905" i="14" s="1"/>
  <c r="AB2905" i="14" s="1"/>
  <c r="AC2905" i="14" s="1"/>
  <c r="X3161" i="14"/>
  <c r="Y3161" i="14" s="1"/>
  <c r="AA3161" i="14" s="1"/>
  <c r="AB3161" i="14" s="1"/>
  <c r="AC3161" i="14" s="1"/>
  <c r="X3417" i="14"/>
  <c r="Y3417" i="14" s="1"/>
  <c r="AA3417" i="14" s="1"/>
  <c r="AB3417" i="14" s="1"/>
  <c r="AC3417" i="14" s="1"/>
  <c r="X3673" i="14"/>
  <c r="Y3673" i="14" s="1"/>
  <c r="AA3673" i="14" s="1"/>
  <c r="AB3673" i="14" s="1"/>
  <c r="AC3673" i="14" s="1"/>
  <c r="X3929" i="14"/>
  <c r="Y3929" i="14" s="1"/>
  <c r="AA3929" i="14" s="1"/>
  <c r="AB3929" i="14" s="1"/>
  <c r="AC3929" i="14" s="1"/>
  <c r="X4185" i="14"/>
  <c r="Y4185" i="14" s="1"/>
  <c r="AA4185" i="14" s="1"/>
  <c r="AB4185" i="14" s="1"/>
  <c r="AC4185" i="14" s="1"/>
  <c r="X4441" i="14"/>
  <c r="Y4441" i="14" s="1"/>
  <c r="AA4441" i="14" s="1"/>
  <c r="AB4441" i="14" s="1"/>
  <c r="AC4441" i="14" s="1"/>
  <c r="X4697" i="14"/>
  <c r="Y4697" i="14" s="1"/>
  <c r="AA4697" i="14" s="1"/>
  <c r="AB4697" i="14" s="1"/>
  <c r="AC4697" i="14" s="1"/>
  <c r="X4953" i="14"/>
  <c r="Y4953" i="14" s="1"/>
  <c r="AA4953" i="14" s="1"/>
  <c r="AB4953" i="14" s="1"/>
  <c r="AC4953" i="14" s="1"/>
  <c r="X5209" i="14"/>
  <c r="Y5209" i="14" s="1"/>
  <c r="AA5209" i="14" s="1"/>
  <c r="AB5209" i="14" s="1"/>
  <c r="AC5209" i="14" s="1"/>
  <c r="X5465" i="14"/>
  <c r="Y5465" i="14" s="1"/>
  <c r="AA5465" i="14" s="1"/>
  <c r="AB5465" i="14" s="1"/>
  <c r="AC5465" i="14" s="1"/>
  <c r="X5721" i="14"/>
  <c r="Y5721" i="14" s="1"/>
  <c r="AA5721" i="14" s="1"/>
  <c r="AB5721" i="14" s="1"/>
  <c r="AC5721" i="14" s="1"/>
  <c r="X5977" i="14"/>
  <c r="Y5977" i="14" s="1"/>
  <c r="AA5977" i="14" s="1"/>
  <c r="AB5977" i="14" s="1"/>
  <c r="AC5977" i="14" s="1"/>
  <c r="X6233" i="14"/>
  <c r="Y6233" i="14" s="1"/>
  <c r="AA6233" i="14" s="1"/>
  <c r="AB6233" i="14" s="1"/>
  <c r="AC6233" i="14" s="1"/>
  <c r="X6489" i="14"/>
  <c r="Y6489" i="14" s="1"/>
  <c r="AA6489" i="14" s="1"/>
  <c r="AB6489" i="14" s="1"/>
  <c r="AC6489" i="14" s="1"/>
  <c r="X6745" i="14"/>
  <c r="Y6745" i="14" s="1"/>
  <c r="AA6745" i="14" s="1"/>
  <c r="AB6745" i="14" s="1"/>
  <c r="AC6745" i="14" s="1"/>
  <c r="X7001" i="14"/>
  <c r="Y7001" i="14" s="1"/>
  <c r="AA7001" i="14" s="1"/>
  <c r="AB7001" i="14" s="1"/>
  <c r="AC7001" i="14" s="1"/>
  <c r="X7257" i="14"/>
  <c r="Y7257" i="14" s="1"/>
  <c r="AA7257" i="14" s="1"/>
  <c r="AB7257" i="14" s="1"/>
  <c r="AC7257" i="14" s="1"/>
  <c r="X7513" i="14"/>
  <c r="Y7513" i="14" s="1"/>
  <c r="AA7513" i="14" s="1"/>
  <c r="AB7513" i="14" s="1"/>
  <c r="AC7513" i="14" s="1"/>
  <c r="X7769" i="14"/>
  <c r="Y7769" i="14" s="1"/>
  <c r="AA7769" i="14" s="1"/>
  <c r="AB7769" i="14" s="1"/>
  <c r="AC7769" i="14" s="1"/>
  <c r="X8025" i="14"/>
  <c r="Y8025" i="14" s="1"/>
  <c r="AA8025" i="14" s="1"/>
  <c r="AB8025" i="14" s="1"/>
  <c r="AC8025" i="14" s="1"/>
  <c r="X8281" i="14"/>
  <c r="Y8281" i="14" s="1"/>
  <c r="AA8281" i="14" s="1"/>
  <c r="AB8281" i="14" s="1"/>
  <c r="AC8281" i="14" s="1"/>
  <c r="X6698" i="14"/>
  <c r="Y6698" i="14" s="1"/>
  <c r="AA6698" i="14" s="1"/>
  <c r="AB6698" i="14" s="1"/>
  <c r="AC6698" i="14" s="1"/>
  <c r="X7038" i="14"/>
  <c r="Y7038" i="14" s="1"/>
  <c r="AA7038" i="14" s="1"/>
  <c r="AB7038" i="14" s="1"/>
  <c r="AC7038" i="14" s="1"/>
  <c r="X7382" i="14"/>
  <c r="Y7382" i="14" s="1"/>
  <c r="AA7382" i="14" s="1"/>
  <c r="AB7382" i="14" s="1"/>
  <c r="AC7382" i="14" s="1"/>
  <c r="X7910" i="14"/>
  <c r="Y7910" i="14" s="1"/>
  <c r="AA7910" i="14" s="1"/>
  <c r="AB7910" i="14" s="1"/>
  <c r="AC7910" i="14" s="1"/>
  <c r="X3236" i="14"/>
  <c r="Y3236" i="14" s="1"/>
  <c r="AA3236" i="14" s="1"/>
  <c r="AB3236" i="14" s="1"/>
  <c r="AC3236" i="14" s="1"/>
  <c r="X3740" i="14"/>
  <c r="Y3740" i="14" s="1"/>
  <c r="AA3740" i="14" s="1"/>
  <c r="AB3740" i="14" s="1"/>
  <c r="AC3740" i="14" s="1"/>
  <c r="X4248" i="14"/>
  <c r="Y4248" i="14" s="1"/>
  <c r="AA4248" i="14" s="1"/>
  <c r="AB4248" i="14" s="1"/>
  <c r="AC4248" i="14" s="1"/>
  <c r="X4772" i="14"/>
  <c r="Y4772" i="14" s="1"/>
  <c r="AA4772" i="14" s="1"/>
  <c r="AB4772" i="14" s="1"/>
  <c r="AC4772" i="14" s="1"/>
  <c r="X5288" i="14"/>
  <c r="Y5288" i="14" s="1"/>
  <c r="AA5288" i="14" s="1"/>
  <c r="AB5288" i="14" s="1"/>
  <c r="AC5288" i="14" s="1"/>
  <c r="X5804" i="14"/>
  <c r="Y5804" i="14" s="1"/>
  <c r="AA5804" i="14" s="1"/>
  <c r="AB5804" i="14" s="1"/>
  <c r="AC5804" i="14" s="1"/>
  <c r="X6316" i="14"/>
  <c r="Y6316" i="14" s="1"/>
  <c r="AA6316" i="14" s="1"/>
  <c r="AB6316" i="14" s="1"/>
  <c r="AC6316" i="14" s="1"/>
  <c r="X6820" i="14"/>
  <c r="Y6820" i="14" s="1"/>
  <c r="AA6820" i="14" s="1"/>
  <c r="AB6820" i="14" s="1"/>
  <c r="AC6820" i="14" s="1"/>
  <c r="X7340" i="14"/>
  <c r="Y7340" i="14" s="1"/>
  <c r="AA7340" i="14" s="1"/>
  <c r="AB7340" i="14" s="1"/>
  <c r="AC7340" i="14" s="1"/>
  <c r="X7856" i="14"/>
  <c r="Y7856" i="14" s="1"/>
  <c r="AA7856" i="14" s="1"/>
  <c r="AB7856" i="14" s="1"/>
  <c r="AC7856" i="14" s="1"/>
  <c r="X416" i="14"/>
  <c r="Y416" i="14" s="1"/>
  <c r="AA416" i="14" s="1"/>
  <c r="AB416" i="14" s="1"/>
  <c r="AC416" i="14" s="1"/>
  <c r="X672" i="14"/>
  <c r="Y672" i="14" s="1"/>
  <c r="AA672" i="14" s="1"/>
  <c r="AB672" i="14" s="1"/>
  <c r="AC672" i="14" s="1"/>
  <c r="X928" i="14"/>
  <c r="Y928" i="14" s="1"/>
  <c r="AA928" i="14" s="1"/>
  <c r="AB928" i="14" s="1"/>
  <c r="AC928" i="14" s="1"/>
  <c r="X1183" i="14"/>
  <c r="Y1183" i="14" s="1"/>
  <c r="AA1183" i="14" s="1"/>
  <c r="AB1183" i="14" s="1"/>
  <c r="AC1183" i="14" s="1"/>
  <c r="X1439" i="14"/>
  <c r="Y1439" i="14" s="1"/>
  <c r="AA1439" i="14" s="1"/>
  <c r="AB1439" i="14" s="1"/>
  <c r="AC1439" i="14" s="1"/>
  <c r="X1694" i="14"/>
  <c r="Y1694" i="14" s="1"/>
  <c r="AA1694" i="14" s="1"/>
  <c r="AB1694" i="14" s="1"/>
  <c r="AC1694" i="14" s="1"/>
  <c r="X1950" i="14"/>
  <c r="Y1950" i="14" s="1"/>
  <c r="AA1950" i="14" s="1"/>
  <c r="AB1950" i="14" s="1"/>
  <c r="AC1950" i="14" s="1"/>
  <c r="X2206" i="14"/>
  <c r="Y2206" i="14" s="1"/>
  <c r="AA2206" i="14" s="1"/>
  <c r="AB2206" i="14" s="1"/>
  <c r="AC2206" i="14" s="1"/>
  <c r="X2462" i="14"/>
  <c r="Y2462" i="14" s="1"/>
  <c r="AA2462" i="14" s="1"/>
  <c r="AB2462" i="14" s="1"/>
  <c r="AC2462" i="14" s="1"/>
  <c r="X2718" i="14"/>
  <c r="Y2718" i="14" s="1"/>
  <c r="AA2718" i="14" s="1"/>
  <c r="AB2718" i="14" s="1"/>
  <c r="AC2718" i="14" s="1"/>
  <c r="X2974" i="14"/>
  <c r="Y2974" i="14" s="1"/>
  <c r="AA2974" i="14" s="1"/>
  <c r="AB2974" i="14" s="1"/>
  <c r="AC2974" i="14" s="1"/>
  <c r="X3230" i="14"/>
  <c r="Y3230" i="14" s="1"/>
  <c r="AA3230" i="14" s="1"/>
  <c r="AB3230" i="14" s="1"/>
  <c r="AC3230" i="14" s="1"/>
  <c r="X3486" i="14"/>
  <c r="Y3486" i="14" s="1"/>
  <c r="AA3486" i="14" s="1"/>
  <c r="AB3486" i="14" s="1"/>
  <c r="AC3486" i="14" s="1"/>
  <c r="X3742" i="14"/>
  <c r="Y3742" i="14" s="1"/>
  <c r="AA3742" i="14" s="1"/>
  <c r="AB3742" i="14" s="1"/>
  <c r="AC3742" i="14" s="1"/>
  <c r="X3998" i="14"/>
  <c r="Y3998" i="14" s="1"/>
  <c r="AA3998" i="14" s="1"/>
  <c r="AB3998" i="14" s="1"/>
  <c r="AC3998" i="14" s="1"/>
  <c r="X4314" i="14"/>
  <c r="Y4314" i="14" s="1"/>
  <c r="AA4314" i="14" s="1"/>
  <c r="AB4314" i="14" s="1"/>
  <c r="AC4314" i="14" s="1"/>
  <c r="X4654" i="14"/>
  <c r="Y4654" i="14" s="1"/>
  <c r="AA4654" i="14" s="1"/>
  <c r="AB4654" i="14" s="1"/>
  <c r="AC4654" i="14" s="1"/>
  <c r="X4998" i="14"/>
  <c r="Y4998" i="14" s="1"/>
  <c r="AA4998" i="14" s="1"/>
  <c r="AB4998" i="14" s="1"/>
  <c r="AC4998" i="14" s="1"/>
  <c r="X5338" i="14"/>
  <c r="Y5338" i="14" s="1"/>
  <c r="AA5338" i="14" s="1"/>
  <c r="AB5338" i="14" s="1"/>
  <c r="AC5338" i="14" s="1"/>
  <c r="X5678" i="14"/>
  <c r="Y5678" i="14" s="1"/>
  <c r="AA5678" i="14" s="1"/>
  <c r="AB5678" i="14" s="1"/>
  <c r="AC5678" i="14" s="1"/>
  <c r="X6022" i="14"/>
  <c r="Y6022" i="14" s="1"/>
  <c r="AA6022" i="14" s="1"/>
  <c r="AB6022" i="14" s="1"/>
  <c r="AC6022" i="14" s="1"/>
  <c r="X6570" i="14"/>
  <c r="Y6570" i="14" s="1"/>
  <c r="AA6570" i="14" s="1"/>
  <c r="AB6570" i="14" s="1"/>
  <c r="AC6570" i="14" s="1"/>
  <c r="X8054" i="14"/>
  <c r="Y8054" i="14" s="1"/>
  <c r="AA8054" i="14" s="1"/>
  <c r="AB8054" i="14" s="1"/>
  <c r="AC8054" i="14" s="1"/>
  <c r="X358" i="14"/>
  <c r="Y358" i="14" s="1"/>
  <c r="AA358" i="14" s="1"/>
  <c r="AB358" i="14" s="1"/>
  <c r="AC358" i="14" s="1"/>
  <c r="X870" i="14"/>
  <c r="Y870" i="14" s="1"/>
  <c r="AA870" i="14" s="1"/>
  <c r="AB870" i="14" s="1"/>
  <c r="AC870" i="14" s="1"/>
  <c r="X1381" i="14"/>
  <c r="Y1381" i="14" s="1"/>
  <c r="AA1381" i="14" s="1"/>
  <c r="AB1381" i="14" s="1"/>
  <c r="AC1381" i="14" s="1"/>
  <c r="X1888" i="14"/>
  <c r="Y1888" i="14" s="1"/>
  <c r="AA1888" i="14" s="1"/>
  <c r="AB1888" i="14" s="1"/>
  <c r="AC1888" i="14" s="1"/>
  <c r="X2400" i="14"/>
  <c r="Y2400" i="14" s="1"/>
  <c r="AA2400" i="14" s="1"/>
  <c r="AB2400" i="14" s="1"/>
  <c r="AC2400" i="14" s="1"/>
  <c r="X2912" i="14"/>
  <c r="Y2912" i="14" s="1"/>
  <c r="AA2912" i="14" s="1"/>
  <c r="AB2912" i="14" s="1"/>
  <c r="AC2912" i="14" s="1"/>
  <c r="X3356" i="14"/>
  <c r="Y3356" i="14" s="1"/>
  <c r="AA3356" i="14" s="1"/>
  <c r="AB3356" i="14" s="1"/>
  <c r="AC3356" i="14" s="1"/>
  <c r="X3876" i="14"/>
  <c r="Y3876" i="14" s="1"/>
  <c r="AA3876" i="14" s="1"/>
  <c r="AB3876" i="14" s="1"/>
  <c r="AC3876" i="14" s="1"/>
  <c r="X4392" i="14"/>
  <c r="Y4392" i="14" s="1"/>
  <c r="AA4392" i="14" s="1"/>
  <c r="AB4392" i="14" s="1"/>
  <c r="AC4392" i="14" s="1"/>
  <c r="X4888" i="14"/>
  <c r="Y4888" i="14" s="1"/>
  <c r="AA4888" i="14" s="1"/>
  <c r="AB4888" i="14" s="1"/>
  <c r="AC4888" i="14" s="1"/>
  <c r="X5392" i="14"/>
  <c r="Y5392" i="14" s="1"/>
  <c r="AA5392" i="14" s="1"/>
  <c r="AB5392" i="14" s="1"/>
  <c r="AC5392" i="14" s="1"/>
  <c r="X5900" i="14"/>
  <c r="Y5900" i="14" s="1"/>
  <c r="AA5900" i="14" s="1"/>
  <c r="AB5900" i="14" s="1"/>
  <c r="AC5900" i="14" s="1"/>
  <c r="X6416" i="14"/>
  <c r="Y6416" i="14" s="1"/>
  <c r="AA6416" i="14" s="1"/>
  <c r="AB6416" i="14" s="1"/>
  <c r="AC6416" i="14" s="1"/>
  <c r="X6936" i="14"/>
  <c r="Y6936" i="14" s="1"/>
  <c r="AA6936" i="14" s="1"/>
  <c r="AB6936" i="14" s="1"/>
  <c r="AC6936" i="14" s="1"/>
  <c r="X1943" i="14"/>
  <c r="Y1943" i="14" s="1"/>
  <c r="AA1943" i="14" s="1"/>
  <c r="AB1943" i="14" s="1"/>
  <c r="AC1943" i="14" s="1"/>
  <c r="X2199" i="14"/>
  <c r="Y2199" i="14" s="1"/>
  <c r="AA2199" i="14" s="1"/>
  <c r="AB2199" i="14" s="1"/>
  <c r="AC2199" i="14" s="1"/>
  <c r="X2455" i="14"/>
  <c r="Y2455" i="14" s="1"/>
  <c r="AA2455" i="14" s="1"/>
  <c r="AB2455" i="14" s="1"/>
  <c r="AC2455" i="14" s="1"/>
  <c r="X2711" i="14"/>
  <c r="Y2711" i="14" s="1"/>
  <c r="AA2711" i="14" s="1"/>
  <c r="AB2711" i="14" s="1"/>
  <c r="AC2711" i="14" s="1"/>
  <c r="X2967" i="14"/>
  <c r="Y2967" i="14" s="1"/>
  <c r="AA2967" i="14" s="1"/>
  <c r="AB2967" i="14" s="1"/>
  <c r="AC2967" i="14" s="1"/>
  <c r="X3223" i="14"/>
  <c r="Y3223" i="14" s="1"/>
  <c r="AA3223" i="14" s="1"/>
  <c r="AB3223" i="14" s="1"/>
  <c r="AC3223" i="14" s="1"/>
  <c r="X3479" i="14"/>
  <c r="Y3479" i="14" s="1"/>
  <c r="AA3479" i="14" s="1"/>
  <c r="AB3479" i="14" s="1"/>
  <c r="AC3479" i="14" s="1"/>
  <c r="X3735" i="14"/>
  <c r="Y3735" i="14" s="1"/>
  <c r="AA3735" i="14" s="1"/>
  <c r="AB3735" i="14" s="1"/>
  <c r="AC3735" i="14" s="1"/>
  <c r="X4023" i="14"/>
  <c r="Y4023" i="14" s="1"/>
  <c r="AA4023" i="14" s="1"/>
  <c r="AB4023" i="14" s="1"/>
  <c r="AC4023" i="14" s="1"/>
  <c r="X4287" i="14"/>
  <c r="Y4287" i="14" s="1"/>
  <c r="AA4287" i="14" s="1"/>
  <c r="AB4287" i="14" s="1"/>
  <c r="AC4287" i="14" s="1"/>
  <c r="X4543" i="14"/>
  <c r="Y4543" i="14" s="1"/>
  <c r="AA4543" i="14" s="1"/>
  <c r="AB4543" i="14" s="1"/>
  <c r="AC4543" i="14" s="1"/>
  <c r="X4799" i="14"/>
  <c r="Y4799" i="14" s="1"/>
  <c r="AA4799" i="14" s="1"/>
  <c r="AB4799" i="14" s="1"/>
  <c r="AC4799" i="14" s="1"/>
  <c r="X5055" i="14"/>
  <c r="Y5055" i="14" s="1"/>
  <c r="AA5055" i="14" s="1"/>
  <c r="AB5055" i="14" s="1"/>
  <c r="AC5055" i="14" s="1"/>
  <c r="X5311" i="14"/>
  <c r="Y5311" i="14" s="1"/>
  <c r="AA5311" i="14" s="1"/>
  <c r="AB5311" i="14" s="1"/>
  <c r="AC5311" i="14" s="1"/>
  <c r="X5567" i="14"/>
  <c r="Y5567" i="14" s="1"/>
  <c r="AA5567" i="14" s="1"/>
  <c r="AB5567" i="14" s="1"/>
  <c r="AC5567" i="14" s="1"/>
  <c r="X5823" i="14"/>
  <c r="Y5823" i="14" s="1"/>
  <c r="AA5823" i="14" s="1"/>
  <c r="AB5823" i="14" s="1"/>
  <c r="AC5823" i="14" s="1"/>
  <c r="X6079" i="14"/>
  <c r="Y6079" i="14" s="1"/>
  <c r="AA6079" i="14" s="1"/>
  <c r="AB6079" i="14" s="1"/>
  <c r="AC6079" i="14" s="1"/>
  <c r="X6335" i="14"/>
  <c r="Y6335" i="14" s="1"/>
  <c r="AA6335" i="14" s="1"/>
  <c r="AB6335" i="14" s="1"/>
  <c r="AC6335" i="14" s="1"/>
  <c r="X6591" i="14"/>
  <c r="Y6591" i="14" s="1"/>
  <c r="AA6591" i="14" s="1"/>
  <c r="AB6591" i="14" s="1"/>
  <c r="AC6591" i="14" s="1"/>
  <c r="X6847" i="14"/>
  <c r="Y6847" i="14" s="1"/>
  <c r="AA6847" i="14" s="1"/>
  <c r="AB6847" i="14" s="1"/>
  <c r="AC6847" i="14" s="1"/>
  <c r="X7103" i="14"/>
  <c r="Y7103" i="14" s="1"/>
  <c r="AA7103" i="14" s="1"/>
  <c r="AB7103" i="14" s="1"/>
  <c r="AC7103" i="14" s="1"/>
  <c r="X7359" i="14"/>
  <c r="Y7359" i="14" s="1"/>
  <c r="AA7359" i="14" s="1"/>
  <c r="AB7359" i="14" s="1"/>
  <c r="AC7359" i="14" s="1"/>
  <c r="X7615" i="14"/>
  <c r="Y7615" i="14" s="1"/>
  <c r="AA7615" i="14" s="1"/>
  <c r="AB7615" i="14" s="1"/>
  <c r="AC7615" i="14" s="1"/>
  <c r="X7871" i="14"/>
  <c r="Y7871" i="14" s="1"/>
  <c r="AA7871" i="14" s="1"/>
  <c r="AB7871" i="14" s="1"/>
  <c r="AC7871" i="14" s="1"/>
  <c r="X8127" i="14"/>
  <c r="Y8127" i="14" s="1"/>
  <c r="AA8127" i="14" s="1"/>
  <c r="AB8127" i="14" s="1"/>
  <c r="AC8127" i="14" s="1"/>
  <c r="X190" i="14"/>
  <c r="Y190" i="14" s="1"/>
  <c r="AA190" i="14" s="1"/>
  <c r="AB190" i="14" s="1"/>
  <c r="AC190" i="14" s="1"/>
  <c r="X702" i="14"/>
  <c r="Y702" i="14" s="1"/>
  <c r="AA702" i="14" s="1"/>
  <c r="AB702" i="14" s="1"/>
  <c r="AC702" i="14" s="1"/>
  <c r="X1213" i="14"/>
  <c r="Y1213" i="14" s="1"/>
  <c r="AA1213" i="14" s="1"/>
  <c r="AB1213" i="14" s="1"/>
  <c r="AC1213" i="14" s="1"/>
  <c r="X1724" i="14"/>
  <c r="Y1724" i="14" s="1"/>
  <c r="AA1724" i="14" s="1"/>
  <c r="AB1724" i="14" s="1"/>
  <c r="AC1724" i="14" s="1"/>
  <c r="X2240" i="14"/>
  <c r="Y2240" i="14" s="1"/>
  <c r="AA2240" i="14" s="1"/>
  <c r="AB2240" i="14" s="1"/>
  <c r="AC2240" i="14" s="1"/>
  <c r="X2748" i="14"/>
  <c r="Y2748" i="14" s="1"/>
  <c r="AA2748" i="14" s="1"/>
  <c r="AB2748" i="14" s="1"/>
  <c r="AC2748" i="14" s="1"/>
  <c r="X7272" i="14"/>
  <c r="Y7272" i="14" s="1"/>
  <c r="AA7272" i="14" s="1"/>
  <c r="AB7272" i="14" s="1"/>
  <c r="AC7272" i="14" s="1"/>
  <c r="X7780" i="14"/>
  <c r="Y7780" i="14" s="1"/>
  <c r="AA7780" i="14" s="1"/>
  <c r="AB7780" i="14" s="1"/>
  <c r="AC7780" i="14" s="1"/>
  <c r="X8284" i="14"/>
  <c r="Y8284" i="14" s="1"/>
  <c r="AA8284" i="14" s="1"/>
  <c r="AB8284" i="14" s="1"/>
  <c r="AC8284" i="14" s="1"/>
  <c r="X6738" i="14"/>
  <c r="Y6738" i="14" s="1"/>
  <c r="AA6738" i="14" s="1"/>
  <c r="AB6738" i="14" s="1"/>
  <c r="AC6738" i="14" s="1"/>
  <c r="X6194" i="14"/>
  <c r="Y6194" i="14" s="1"/>
  <c r="AA6194" i="14" s="1"/>
  <c r="AB6194" i="14" s="1"/>
  <c r="AC6194" i="14" s="1"/>
  <c r="X6370" i="14"/>
  <c r="Y6370" i="14" s="1"/>
  <c r="AA6370" i="14" s="1"/>
  <c r="AB6370" i="14" s="1"/>
  <c r="AC6370" i="14" s="1"/>
  <c r="X299" i="14"/>
  <c r="Y299" i="14" s="1"/>
  <c r="AA299" i="14" s="1"/>
  <c r="AB299" i="14" s="1"/>
  <c r="AC299" i="14" s="1"/>
  <c r="X555" i="14"/>
  <c r="Y555" i="14" s="1"/>
  <c r="AA555" i="14" s="1"/>
  <c r="AB555" i="14" s="1"/>
  <c r="AC555" i="14" s="1"/>
  <c r="X811" i="14"/>
  <c r="Y811" i="14" s="1"/>
  <c r="AA811" i="14" s="1"/>
  <c r="AB811" i="14" s="1"/>
  <c r="AC811" i="14" s="1"/>
  <c r="X1066" i="14"/>
  <c r="Y1066" i="14" s="1"/>
  <c r="AA1066" i="14" s="1"/>
  <c r="AB1066" i="14" s="1"/>
  <c r="AC1066" i="14" s="1"/>
  <c r="X148" i="14"/>
  <c r="Y148" i="14" s="1"/>
  <c r="AA148" i="14" s="1"/>
  <c r="AB148" i="14" s="1"/>
  <c r="AC148" i="14" s="1"/>
  <c r="X404" i="14"/>
  <c r="Y404" i="14" s="1"/>
  <c r="AA404" i="14" s="1"/>
  <c r="AB404" i="14" s="1"/>
  <c r="AC404" i="14" s="1"/>
  <c r="X377" i="14"/>
  <c r="Y377" i="14" s="1"/>
  <c r="AA377" i="14" s="1"/>
  <c r="AB377" i="14" s="1"/>
  <c r="AC377" i="14" s="1"/>
  <c r="X633" i="14"/>
  <c r="Y633" i="14" s="1"/>
  <c r="AA633" i="14" s="1"/>
  <c r="AB633" i="14" s="1"/>
  <c r="AC633" i="14" s="1"/>
  <c r="X889" i="14"/>
  <c r="Y889" i="14" s="1"/>
  <c r="AA889" i="14" s="1"/>
  <c r="AB889" i="14" s="1"/>
  <c r="AC889" i="14" s="1"/>
  <c r="X1144" i="14"/>
  <c r="Y1144" i="14" s="1"/>
  <c r="AA1144" i="14" s="1"/>
  <c r="AB1144" i="14" s="1"/>
  <c r="AC1144" i="14" s="1"/>
  <c r="X1400" i="14"/>
  <c r="Y1400" i="14" s="1"/>
  <c r="AA1400" i="14" s="1"/>
  <c r="AB1400" i="14" s="1"/>
  <c r="AC1400" i="14" s="1"/>
  <c r="X1656" i="14"/>
  <c r="Y1656" i="14" s="1"/>
  <c r="AA1656" i="14" s="1"/>
  <c r="AB1656" i="14" s="1"/>
  <c r="AC1656" i="14" s="1"/>
  <c r="X1438" i="14"/>
  <c r="Y1438" i="14" s="1"/>
  <c r="AA1438" i="14" s="1"/>
  <c r="AB1438" i="14" s="1"/>
  <c r="AC1438" i="14" s="1"/>
  <c r="X1693" i="14"/>
  <c r="Y1693" i="14" s="1"/>
  <c r="AA1693" i="14" s="1"/>
  <c r="AB1693" i="14" s="1"/>
  <c r="AC1693" i="14" s="1"/>
  <c r="X1949" i="14"/>
  <c r="Y1949" i="14" s="1"/>
  <c r="AA1949" i="14" s="1"/>
  <c r="AB1949" i="14" s="1"/>
  <c r="AC1949" i="14" s="1"/>
  <c r="X2205" i="14"/>
  <c r="Y2205" i="14" s="1"/>
  <c r="AA2205" i="14" s="1"/>
  <c r="AB2205" i="14" s="1"/>
  <c r="AC2205" i="14" s="1"/>
  <c r="X2461" i="14"/>
  <c r="Y2461" i="14" s="1"/>
  <c r="AA2461" i="14" s="1"/>
  <c r="AB2461" i="14" s="1"/>
  <c r="AC2461" i="14" s="1"/>
  <c r="X2717" i="14"/>
  <c r="Y2717" i="14" s="1"/>
  <c r="AA2717" i="14" s="1"/>
  <c r="AB2717" i="14" s="1"/>
  <c r="AC2717" i="14" s="1"/>
  <c r="X2973" i="14"/>
  <c r="Y2973" i="14" s="1"/>
  <c r="AA2973" i="14" s="1"/>
  <c r="AB2973" i="14" s="1"/>
  <c r="AC2973" i="14" s="1"/>
  <c r="X3229" i="14"/>
  <c r="Y3229" i="14" s="1"/>
  <c r="AA3229" i="14" s="1"/>
  <c r="AB3229" i="14" s="1"/>
  <c r="AC3229" i="14" s="1"/>
  <c r="X3485" i="14"/>
  <c r="Y3485" i="14" s="1"/>
  <c r="AA3485" i="14" s="1"/>
  <c r="AB3485" i="14" s="1"/>
  <c r="AC3485" i="14" s="1"/>
  <c r="X3741" i="14"/>
  <c r="Y3741" i="14" s="1"/>
  <c r="AA3741" i="14" s="1"/>
  <c r="AB3741" i="14" s="1"/>
  <c r="AC3741" i="14" s="1"/>
  <c r="X3997" i="14"/>
  <c r="Y3997" i="14" s="1"/>
  <c r="AA3997" i="14" s="1"/>
  <c r="AB3997" i="14" s="1"/>
  <c r="AC3997" i="14" s="1"/>
  <c r="X4253" i="14"/>
  <c r="Y4253" i="14" s="1"/>
  <c r="AA4253" i="14" s="1"/>
  <c r="AB4253" i="14" s="1"/>
  <c r="AC4253" i="14" s="1"/>
  <c r="X4509" i="14"/>
  <c r="Y4509" i="14" s="1"/>
  <c r="AA4509" i="14" s="1"/>
  <c r="AB4509" i="14" s="1"/>
  <c r="AC4509" i="14" s="1"/>
  <c r="X4765" i="14"/>
  <c r="Y4765" i="14" s="1"/>
  <c r="AA4765" i="14" s="1"/>
  <c r="AB4765" i="14" s="1"/>
  <c r="AC4765" i="14" s="1"/>
  <c r="X5021" i="14"/>
  <c r="Y5021" i="14" s="1"/>
  <c r="AA5021" i="14" s="1"/>
  <c r="AB5021" i="14" s="1"/>
  <c r="AC5021" i="14" s="1"/>
  <c r="X5277" i="14"/>
  <c r="Y5277" i="14" s="1"/>
  <c r="AA5277" i="14" s="1"/>
  <c r="AB5277" i="14" s="1"/>
  <c r="AC5277" i="14" s="1"/>
  <c r="X5533" i="14"/>
  <c r="Y5533" i="14" s="1"/>
  <c r="AA5533" i="14" s="1"/>
  <c r="AB5533" i="14" s="1"/>
  <c r="AC5533" i="14" s="1"/>
  <c r="X5789" i="14"/>
  <c r="Y5789" i="14" s="1"/>
  <c r="AA5789" i="14" s="1"/>
  <c r="AB5789" i="14" s="1"/>
  <c r="AC5789" i="14" s="1"/>
  <c r="X6045" i="14"/>
  <c r="Y6045" i="14" s="1"/>
  <c r="AA6045" i="14" s="1"/>
  <c r="AB6045" i="14" s="1"/>
  <c r="AC6045" i="14" s="1"/>
  <c r="X6301" i="14"/>
  <c r="Y6301" i="14" s="1"/>
  <c r="AA6301" i="14" s="1"/>
  <c r="AB6301" i="14" s="1"/>
  <c r="AC6301" i="14" s="1"/>
  <c r="X6557" i="14"/>
  <c r="Y6557" i="14" s="1"/>
  <c r="AA6557" i="14" s="1"/>
  <c r="AB6557" i="14" s="1"/>
  <c r="AC6557" i="14" s="1"/>
  <c r="X6813" i="14"/>
  <c r="Y6813" i="14" s="1"/>
  <c r="AA6813" i="14" s="1"/>
  <c r="AB6813" i="14" s="1"/>
  <c r="AC6813" i="14" s="1"/>
  <c r="X7069" i="14"/>
  <c r="Y7069" i="14" s="1"/>
  <c r="AA7069" i="14" s="1"/>
  <c r="AB7069" i="14" s="1"/>
  <c r="AC7069" i="14" s="1"/>
  <c r="X7325" i="14"/>
  <c r="Y7325" i="14" s="1"/>
  <c r="AA7325" i="14" s="1"/>
  <c r="AB7325" i="14" s="1"/>
  <c r="AC7325" i="14" s="1"/>
  <c r="X7581" i="14"/>
  <c r="Y7581" i="14" s="1"/>
  <c r="AA7581" i="14" s="1"/>
  <c r="AB7581" i="14" s="1"/>
  <c r="AC7581" i="14" s="1"/>
  <c r="X7837" i="14"/>
  <c r="Y7837" i="14" s="1"/>
  <c r="AA7837" i="14" s="1"/>
  <c r="AB7837" i="14" s="1"/>
  <c r="AC7837" i="14" s="1"/>
  <c r="X8093" i="14"/>
  <c r="Y8093" i="14" s="1"/>
  <c r="AA8093" i="14" s="1"/>
  <c r="AB8093" i="14" s="1"/>
  <c r="AC8093" i="14" s="1"/>
  <c r="X8349" i="14"/>
  <c r="Y8349" i="14" s="1"/>
  <c r="AA8349" i="14" s="1"/>
  <c r="AB8349" i="14" s="1"/>
  <c r="AC8349" i="14" s="1"/>
  <c r="X6790" i="14"/>
  <c r="Y6790" i="14" s="1"/>
  <c r="AA6790" i="14" s="1"/>
  <c r="AB6790" i="14" s="1"/>
  <c r="AC6790" i="14" s="1"/>
  <c r="X7130" i="14"/>
  <c r="Y7130" i="14" s="1"/>
  <c r="AA7130" i="14" s="1"/>
  <c r="AB7130" i="14" s="1"/>
  <c r="AC7130" i="14" s="1"/>
  <c r="X7502" i="14"/>
  <c r="Y7502" i="14" s="1"/>
  <c r="AA7502" i="14" s="1"/>
  <c r="AB7502" i="14" s="1"/>
  <c r="AC7502" i="14" s="1"/>
  <c r="X8050" i="14"/>
  <c r="Y8050" i="14" s="1"/>
  <c r="AA8050" i="14" s="1"/>
  <c r="AB8050" i="14" s="1"/>
  <c r="AC8050" i="14" s="1"/>
  <c r="X3368" i="14"/>
  <c r="Y3368" i="14" s="1"/>
  <c r="AA3368" i="14" s="1"/>
  <c r="AB3368" i="14" s="1"/>
  <c r="AC3368" i="14" s="1"/>
  <c r="X3872" i="14"/>
  <c r="Y3872" i="14" s="1"/>
  <c r="AA3872" i="14" s="1"/>
  <c r="AB3872" i="14" s="1"/>
  <c r="AC3872" i="14" s="1"/>
  <c r="X4384" i="14"/>
  <c r="Y4384" i="14" s="1"/>
  <c r="AA4384" i="14" s="1"/>
  <c r="AB4384" i="14" s="1"/>
  <c r="AC4384" i="14" s="1"/>
  <c r="X4908" i="14"/>
  <c r="Y4908" i="14" s="1"/>
  <c r="AA4908" i="14" s="1"/>
  <c r="AB4908" i="14" s="1"/>
  <c r="AC4908" i="14" s="1"/>
  <c r="X5432" i="14"/>
  <c r="Y5432" i="14" s="1"/>
  <c r="AA5432" i="14" s="1"/>
  <c r="AB5432" i="14" s="1"/>
  <c r="AC5432" i="14" s="1"/>
  <c r="X5944" i="14"/>
  <c r="Y5944" i="14" s="1"/>
  <c r="AA5944" i="14" s="1"/>
  <c r="AB5944" i="14" s="1"/>
  <c r="AC5944" i="14" s="1"/>
  <c r="X6452" i="14"/>
  <c r="Y6452" i="14" s="1"/>
  <c r="AA6452" i="14" s="1"/>
  <c r="AB6452" i="14" s="1"/>
  <c r="AC6452" i="14" s="1"/>
  <c r="X6952" i="14"/>
  <c r="Y6952" i="14" s="1"/>
  <c r="AA6952" i="14" s="1"/>
  <c r="AB6952" i="14" s="1"/>
  <c r="AC6952" i="14" s="1"/>
  <c r="X7476" i="14"/>
  <c r="Y7476" i="14" s="1"/>
  <c r="AA7476" i="14" s="1"/>
  <c r="AB7476" i="14" s="1"/>
  <c r="AC7476" i="14" s="1"/>
  <c r="X7996" i="14"/>
  <c r="Y7996" i="14" s="1"/>
  <c r="AA7996" i="14" s="1"/>
  <c r="AB7996" i="14" s="1"/>
  <c r="AC7996" i="14" s="1"/>
  <c r="X484" i="14"/>
  <c r="Y484" i="14" s="1"/>
  <c r="AA484" i="14" s="1"/>
  <c r="AB484" i="14" s="1"/>
  <c r="AC484" i="14" s="1"/>
  <c r="X740" i="14"/>
  <c r="Y740" i="14" s="1"/>
  <c r="AA740" i="14" s="1"/>
  <c r="AB740" i="14" s="1"/>
  <c r="AC740" i="14" s="1"/>
  <c r="X996" i="14"/>
  <c r="Y996" i="14" s="1"/>
  <c r="AA996" i="14" s="1"/>
  <c r="AB996" i="14" s="1"/>
  <c r="AC996" i="14" s="1"/>
  <c r="X1251" i="14"/>
  <c r="Y1251" i="14" s="1"/>
  <c r="AA1251" i="14" s="1"/>
  <c r="AB1251" i="14" s="1"/>
  <c r="AC1251" i="14" s="1"/>
  <c r="X1507" i="14"/>
  <c r="Y1507" i="14" s="1"/>
  <c r="AA1507" i="14" s="1"/>
  <c r="AB1507" i="14" s="1"/>
  <c r="AC1507" i="14" s="1"/>
  <c r="X1762" i="14"/>
  <c r="Y1762" i="14" s="1"/>
  <c r="AA1762" i="14" s="1"/>
  <c r="AB1762" i="14" s="1"/>
  <c r="AC1762" i="14" s="1"/>
  <c r="X2018" i="14"/>
  <c r="Y2018" i="14" s="1"/>
  <c r="AA2018" i="14" s="1"/>
  <c r="AB2018" i="14" s="1"/>
  <c r="AC2018" i="14" s="1"/>
  <c r="X2274" i="14"/>
  <c r="Y2274" i="14" s="1"/>
  <c r="AA2274" i="14" s="1"/>
  <c r="AB2274" i="14" s="1"/>
  <c r="AC2274" i="14" s="1"/>
  <c r="X2530" i="14"/>
  <c r="Y2530" i="14" s="1"/>
  <c r="AA2530" i="14" s="1"/>
  <c r="AB2530" i="14" s="1"/>
  <c r="AC2530" i="14" s="1"/>
  <c r="X2786" i="14"/>
  <c r="Y2786" i="14" s="1"/>
  <c r="AA2786" i="14" s="1"/>
  <c r="AB2786" i="14" s="1"/>
  <c r="AC2786" i="14" s="1"/>
  <c r="X3042" i="14"/>
  <c r="Y3042" i="14" s="1"/>
  <c r="AA3042" i="14" s="1"/>
  <c r="AB3042" i="14" s="1"/>
  <c r="AC3042" i="14" s="1"/>
  <c r="X3298" i="14"/>
  <c r="Y3298" i="14" s="1"/>
  <c r="AA3298" i="14" s="1"/>
  <c r="AB3298" i="14" s="1"/>
  <c r="AC3298" i="14" s="1"/>
  <c r="X3554" i="14"/>
  <c r="Y3554" i="14" s="1"/>
  <c r="AA3554" i="14" s="1"/>
  <c r="AB3554" i="14" s="1"/>
  <c r="AC3554" i="14" s="1"/>
  <c r="X3810" i="14"/>
  <c r="Y3810" i="14" s="1"/>
  <c r="AA3810" i="14" s="1"/>
  <c r="AB3810" i="14" s="1"/>
  <c r="AC3810" i="14" s="1"/>
  <c r="X4066" i="14"/>
  <c r="Y4066" i="14" s="1"/>
  <c r="AA4066" i="14" s="1"/>
  <c r="AB4066" i="14" s="1"/>
  <c r="AC4066" i="14" s="1"/>
  <c r="X4406" i="14"/>
  <c r="Y4406" i="14" s="1"/>
  <c r="AA4406" i="14" s="1"/>
  <c r="AB4406" i="14" s="1"/>
  <c r="AC4406" i="14" s="1"/>
  <c r="X4746" i="14"/>
  <c r="Y4746" i="14" s="1"/>
  <c r="AA4746" i="14" s="1"/>
  <c r="AB4746" i="14" s="1"/>
  <c r="AC4746" i="14" s="1"/>
  <c r="X5086" i="14"/>
  <c r="Y5086" i="14" s="1"/>
  <c r="AA5086" i="14" s="1"/>
  <c r="AB5086" i="14" s="1"/>
  <c r="AC5086" i="14" s="1"/>
  <c r="X5430" i="14"/>
  <c r="Y5430" i="14" s="1"/>
  <c r="AA5430" i="14" s="1"/>
  <c r="AB5430" i="14" s="1"/>
  <c r="AC5430" i="14" s="1"/>
  <c r="X5770" i="14"/>
  <c r="Y5770" i="14" s="1"/>
  <c r="AA5770" i="14" s="1"/>
  <c r="AB5770" i="14" s="1"/>
  <c r="AC5770" i="14" s="1"/>
  <c r="X6118" i="14"/>
  <c r="Y6118" i="14" s="1"/>
  <c r="AA6118" i="14" s="1"/>
  <c r="AB6118" i="14" s="1"/>
  <c r="AC6118" i="14" s="1"/>
  <c r="X6682" i="14"/>
  <c r="Y6682" i="14" s="1"/>
  <c r="AA6682" i="14" s="1"/>
  <c r="AB6682" i="14" s="1"/>
  <c r="AC6682" i="14" s="1"/>
  <c r="X8214" i="14"/>
  <c r="Y8214" i="14" s="1"/>
  <c r="AA8214" i="14" s="1"/>
  <c r="AB8214" i="14" s="1"/>
  <c r="AC8214" i="14" s="1"/>
  <c r="X494" i="14"/>
  <c r="Y494" i="14" s="1"/>
  <c r="AA494" i="14" s="1"/>
  <c r="AB494" i="14" s="1"/>
  <c r="AC494" i="14" s="1"/>
  <c r="X1002" i="14"/>
  <c r="Y1002" i="14" s="1"/>
  <c r="AA1002" i="14" s="1"/>
  <c r="AB1002" i="14" s="1"/>
  <c r="AC1002" i="14" s="1"/>
  <c r="X1517" i="14"/>
  <c r="Y1517" i="14" s="1"/>
  <c r="AA1517" i="14" s="1"/>
  <c r="AB1517" i="14" s="1"/>
  <c r="AC1517" i="14" s="1"/>
  <c r="X2024" i="14"/>
  <c r="Y2024" i="14" s="1"/>
  <c r="AA2024" i="14" s="1"/>
  <c r="AB2024" i="14" s="1"/>
  <c r="AC2024" i="14" s="1"/>
  <c r="X2536" i="14"/>
  <c r="Y2536" i="14" s="1"/>
  <c r="AA2536" i="14" s="1"/>
  <c r="AB2536" i="14" s="1"/>
  <c r="AC2536" i="14" s="1"/>
  <c r="X3052" i="14"/>
  <c r="Y3052" i="14" s="1"/>
  <c r="AA3052" i="14" s="1"/>
  <c r="AB3052" i="14" s="1"/>
  <c r="AC3052" i="14" s="1"/>
  <c r="X3492" i="14"/>
  <c r="Y3492" i="14" s="1"/>
  <c r="AA3492" i="14" s="1"/>
  <c r="AB3492" i="14" s="1"/>
  <c r="AC3492" i="14" s="1"/>
  <c r="X4012" i="14"/>
  <c r="Y4012" i="14" s="1"/>
  <c r="AA4012" i="14" s="1"/>
  <c r="AB4012" i="14" s="1"/>
  <c r="AC4012" i="14" s="1"/>
  <c r="X4520" i="14"/>
  <c r="Y4520" i="14" s="1"/>
  <c r="AA4520" i="14" s="1"/>
  <c r="AB4520" i="14" s="1"/>
  <c r="AC4520" i="14" s="1"/>
  <c r="X5024" i="14"/>
  <c r="Y5024" i="14" s="1"/>
  <c r="AA5024" i="14" s="1"/>
  <c r="AB5024" i="14" s="1"/>
  <c r="AC5024" i="14" s="1"/>
  <c r="X5528" i="14"/>
  <c r="Y5528" i="14" s="1"/>
  <c r="AA5528" i="14" s="1"/>
  <c r="AB5528" i="14" s="1"/>
  <c r="AC5528" i="14" s="1"/>
  <c r="X6040" i="14"/>
  <c r="Y6040" i="14" s="1"/>
  <c r="AA6040" i="14" s="1"/>
  <c r="AB6040" i="14" s="1"/>
  <c r="AC6040" i="14" s="1"/>
  <c r="X6552" i="14"/>
  <c r="Y6552" i="14" s="1"/>
  <c r="AA6552" i="14" s="1"/>
  <c r="AB6552" i="14" s="1"/>
  <c r="AC6552" i="14" s="1"/>
  <c r="X7080" i="14"/>
  <c r="Y7080" i="14" s="1"/>
  <c r="AA7080" i="14" s="1"/>
  <c r="AB7080" i="14" s="1"/>
  <c r="AC7080" i="14" s="1"/>
  <c r="X2011" i="14"/>
  <c r="Y2011" i="14" s="1"/>
  <c r="AA2011" i="14" s="1"/>
  <c r="AB2011" i="14" s="1"/>
  <c r="AC2011" i="14" s="1"/>
  <c r="X2267" i="14"/>
  <c r="Y2267" i="14" s="1"/>
  <c r="AA2267" i="14" s="1"/>
  <c r="AB2267" i="14" s="1"/>
  <c r="AC2267" i="14" s="1"/>
  <c r="X2523" i="14"/>
  <c r="Y2523" i="14" s="1"/>
  <c r="AA2523" i="14" s="1"/>
  <c r="AB2523" i="14" s="1"/>
  <c r="AC2523" i="14" s="1"/>
  <c r="X2779" i="14"/>
  <c r="Y2779" i="14" s="1"/>
  <c r="AA2779" i="14" s="1"/>
  <c r="AB2779" i="14" s="1"/>
  <c r="AC2779" i="14" s="1"/>
  <c r="X3035" i="14"/>
  <c r="Y3035" i="14" s="1"/>
  <c r="AA3035" i="14" s="1"/>
  <c r="AB3035" i="14" s="1"/>
  <c r="AC3035" i="14" s="1"/>
  <c r="X3291" i="14"/>
  <c r="Y3291" i="14" s="1"/>
  <c r="AA3291" i="14" s="1"/>
  <c r="AB3291" i="14" s="1"/>
  <c r="AC3291" i="14" s="1"/>
  <c r="X3547" i="14"/>
  <c r="Y3547" i="14" s="1"/>
  <c r="AA3547" i="14" s="1"/>
  <c r="AB3547" i="14" s="1"/>
  <c r="AC3547" i="14" s="1"/>
  <c r="X3811" i="14"/>
  <c r="Y3811" i="14" s="1"/>
  <c r="AA3811" i="14" s="1"/>
  <c r="AB3811" i="14" s="1"/>
  <c r="AC3811" i="14" s="1"/>
  <c r="X4099" i="14"/>
  <c r="Y4099" i="14" s="1"/>
  <c r="AA4099" i="14" s="1"/>
  <c r="AB4099" i="14" s="1"/>
  <c r="AC4099" i="14" s="1"/>
  <c r="X4355" i="14"/>
  <c r="Y4355" i="14" s="1"/>
  <c r="AA4355" i="14" s="1"/>
  <c r="AB4355" i="14" s="1"/>
  <c r="AC4355" i="14" s="1"/>
  <c r="X4611" i="14"/>
  <c r="Y4611" i="14" s="1"/>
  <c r="AA4611" i="14" s="1"/>
  <c r="AB4611" i="14" s="1"/>
  <c r="AC4611" i="14" s="1"/>
  <c r="X4867" i="14"/>
  <c r="Y4867" i="14" s="1"/>
  <c r="AA4867" i="14" s="1"/>
  <c r="AB4867" i="14" s="1"/>
  <c r="AC4867" i="14" s="1"/>
  <c r="X5123" i="14"/>
  <c r="Y5123" i="14" s="1"/>
  <c r="AA5123" i="14" s="1"/>
  <c r="AB5123" i="14" s="1"/>
  <c r="AC5123" i="14" s="1"/>
  <c r="X5379" i="14"/>
  <c r="Y5379" i="14" s="1"/>
  <c r="AA5379" i="14" s="1"/>
  <c r="AB5379" i="14" s="1"/>
  <c r="AC5379" i="14" s="1"/>
  <c r="X5635" i="14"/>
  <c r="Y5635" i="14" s="1"/>
  <c r="AA5635" i="14" s="1"/>
  <c r="AB5635" i="14" s="1"/>
  <c r="AC5635" i="14" s="1"/>
  <c r="X5891" i="14"/>
  <c r="Y5891" i="14" s="1"/>
  <c r="AA5891" i="14" s="1"/>
  <c r="AB5891" i="14" s="1"/>
  <c r="AC5891" i="14" s="1"/>
  <c r="X6147" i="14"/>
  <c r="Y6147" i="14" s="1"/>
  <c r="AA6147" i="14" s="1"/>
  <c r="AB6147" i="14" s="1"/>
  <c r="AC6147" i="14" s="1"/>
  <c r="X6403" i="14"/>
  <c r="Y6403" i="14" s="1"/>
  <c r="AA6403" i="14" s="1"/>
  <c r="AB6403" i="14" s="1"/>
  <c r="AC6403" i="14" s="1"/>
  <c r="X6659" i="14"/>
  <c r="Y6659" i="14" s="1"/>
  <c r="AA6659" i="14" s="1"/>
  <c r="AB6659" i="14" s="1"/>
  <c r="AC6659" i="14" s="1"/>
  <c r="X6915" i="14"/>
  <c r="Y6915" i="14" s="1"/>
  <c r="AA6915" i="14" s="1"/>
  <c r="AB6915" i="14" s="1"/>
  <c r="AC6915" i="14" s="1"/>
  <c r="X7171" i="14"/>
  <c r="Y7171" i="14" s="1"/>
  <c r="AA7171" i="14" s="1"/>
  <c r="AB7171" i="14" s="1"/>
  <c r="AC7171" i="14" s="1"/>
  <c r="X7427" i="14"/>
  <c r="Y7427" i="14" s="1"/>
  <c r="AA7427" i="14" s="1"/>
  <c r="AB7427" i="14" s="1"/>
  <c r="AC7427" i="14" s="1"/>
  <c r="X7683" i="14"/>
  <c r="Y7683" i="14" s="1"/>
  <c r="AA7683" i="14" s="1"/>
  <c r="AB7683" i="14" s="1"/>
  <c r="AC7683" i="14" s="1"/>
  <c r="X7939" i="14"/>
  <c r="Y7939" i="14" s="1"/>
  <c r="AA7939" i="14" s="1"/>
  <c r="AB7939" i="14" s="1"/>
  <c r="AC7939" i="14" s="1"/>
  <c r="X8195" i="14"/>
  <c r="Y8195" i="14" s="1"/>
  <c r="AA8195" i="14" s="1"/>
  <c r="AB8195" i="14" s="1"/>
  <c r="AC8195" i="14" s="1"/>
  <c r="X322" i="14"/>
  <c r="Y322" i="14" s="1"/>
  <c r="AA322" i="14" s="1"/>
  <c r="AB322" i="14" s="1"/>
  <c r="AC322" i="14" s="1"/>
  <c r="X838" i="14"/>
  <c r="Y838" i="14" s="1"/>
  <c r="AA838" i="14" s="1"/>
  <c r="AB838" i="14" s="1"/>
  <c r="AC838" i="14" s="1"/>
  <c r="X1349" i="14"/>
  <c r="Y1349" i="14" s="1"/>
  <c r="AA1349" i="14" s="1"/>
  <c r="AB1349" i="14" s="1"/>
  <c r="AC1349" i="14" s="1"/>
  <c r="X1860" i="14"/>
  <c r="Y1860" i="14" s="1"/>
  <c r="AA1860" i="14" s="1"/>
  <c r="AB1860" i="14" s="1"/>
  <c r="AC1860" i="14" s="1"/>
  <c r="X2372" i="14"/>
  <c r="Y2372" i="14" s="1"/>
  <c r="AA2372" i="14" s="1"/>
  <c r="AB2372" i="14" s="1"/>
  <c r="AC2372" i="14" s="1"/>
  <c r="X2884" i="14"/>
  <c r="Y2884" i="14" s="1"/>
  <c r="AA2884" i="14" s="1"/>
  <c r="AB2884" i="14" s="1"/>
  <c r="AC2884" i="14" s="1"/>
  <c r="X7404" i="14"/>
  <c r="Y7404" i="14" s="1"/>
  <c r="AA7404" i="14" s="1"/>
  <c r="AB7404" i="14" s="1"/>
  <c r="AC7404" i="14" s="1"/>
  <c r="X7916" i="14"/>
  <c r="Y7916" i="14" s="1"/>
  <c r="AA7916" i="14" s="1"/>
  <c r="AB7916" i="14" s="1"/>
  <c r="AC7916" i="14" s="1"/>
  <c r="X3963" i="14"/>
  <c r="Y3963" i="14" s="1"/>
  <c r="AA3963" i="14" s="1"/>
  <c r="AB3963" i="14" s="1"/>
  <c r="AC3963" i="14" s="1"/>
  <c r="X7618" i="14"/>
  <c r="Y7618" i="14" s="1"/>
  <c r="AA7618" i="14" s="1"/>
  <c r="AB7618" i="14" s="1"/>
  <c r="AC7618" i="14" s="1"/>
  <c r="X7266" i="14"/>
  <c r="Y7266" i="14" s="1"/>
  <c r="AA7266" i="14" s="1"/>
  <c r="AB7266" i="14" s="1"/>
  <c r="AC7266" i="14" s="1"/>
  <c r="X7634" i="14"/>
  <c r="Y7634" i="14" s="1"/>
  <c r="AA7634" i="14" s="1"/>
  <c r="AB7634" i="14" s="1"/>
  <c r="AC7634" i="14" s="1"/>
  <c r="X465" i="14"/>
  <c r="Y465" i="14" s="1"/>
  <c r="AA465" i="14" s="1"/>
  <c r="AB465" i="14" s="1"/>
  <c r="AC465" i="14" s="1"/>
  <c r="X1009" i="14"/>
  <c r="Y1009" i="14" s="1"/>
  <c r="AA1009" i="14" s="1"/>
  <c r="AB1009" i="14" s="1"/>
  <c r="AC1009" i="14" s="1"/>
  <c r="X1520" i="14"/>
  <c r="Y1520" i="14" s="1"/>
  <c r="AA1520" i="14" s="1"/>
  <c r="AB1520" i="14" s="1"/>
  <c r="AC1520" i="14" s="1"/>
  <c r="X1542" i="14"/>
  <c r="Y1542" i="14" s="1"/>
  <c r="AA1542" i="14" s="1"/>
  <c r="AB1542" i="14" s="1"/>
  <c r="AC1542" i="14" s="1"/>
  <c r="X2053" i="14"/>
  <c r="Y2053" i="14" s="1"/>
  <c r="AA2053" i="14" s="1"/>
  <c r="AB2053" i="14" s="1"/>
  <c r="AC2053" i="14" s="1"/>
  <c r="X2581" i="14"/>
  <c r="Y2581" i="14" s="1"/>
  <c r="AA2581" i="14" s="1"/>
  <c r="AB2581" i="14" s="1"/>
  <c r="AC2581" i="14" s="1"/>
  <c r="X3157" i="14"/>
  <c r="Y3157" i="14" s="1"/>
  <c r="AA3157" i="14" s="1"/>
  <c r="AB3157" i="14" s="1"/>
  <c r="AC3157" i="14" s="1"/>
  <c r="X3477" i="14"/>
  <c r="Y3477" i="14" s="1"/>
  <c r="AA3477" i="14" s="1"/>
  <c r="AB3477" i="14" s="1"/>
  <c r="AC3477" i="14" s="1"/>
  <c r="X3733" i="14"/>
  <c r="Y3733" i="14" s="1"/>
  <c r="AA3733" i="14" s="1"/>
  <c r="AB3733" i="14" s="1"/>
  <c r="AC3733" i="14" s="1"/>
  <c r="X4005" i="14"/>
  <c r="Y4005" i="14" s="1"/>
  <c r="AA4005" i="14" s="1"/>
  <c r="AB4005" i="14" s="1"/>
  <c r="AC4005" i="14" s="1"/>
  <c r="X4261" i="14"/>
  <c r="Y4261" i="14" s="1"/>
  <c r="AA4261" i="14" s="1"/>
  <c r="AB4261" i="14" s="1"/>
  <c r="AC4261" i="14" s="1"/>
  <c r="X4517" i="14"/>
  <c r="Y4517" i="14" s="1"/>
  <c r="AA4517" i="14" s="1"/>
  <c r="AB4517" i="14" s="1"/>
  <c r="AC4517" i="14" s="1"/>
  <c r="X4773" i="14"/>
  <c r="Y4773" i="14" s="1"/>
  <c r="AA4773" i="14" s="1"/>
  <c r="AB4773" i="14" s="1"/>
  <c r="AC4773" i="14" s="1"/>
  <c r="X5029" i="14"/>
  <c r="Y5029" i="14" s="1"/>
  <c r="AA5029" i="14" s="1"/>
  <c r="AB5029" i="14" s="1"/>
  <c r="AC5029" i="14" s="1"/>
  <c r="X5285" i="14"/>
  <c r="Y5285" i="14" s="1"/>
  <c r="AA5285" i="14" s="1"/>
  <c r="AB5285" i="14" s="1"/>
  <c r="AC5285" i="14" s="1"/>
  <c r="X5541" i="14"/>
  <c r="Y5541" i="14" s="1"/>
  <c r="AA5541" i="14" s="1"/>
  <c r="AB5541" i="14" s="1"/>
  <c r="AC5541" i="14" s="1"/>
  <c r="X5797" i="14"/>
  <c r="Y5797" i="14" s="1"/>
  <c r="AA5797" i="14" s="1"/>
  <c r="AB5797" i="14" s="1"/>
  <c r="AC5797" i="14" s="1"/>
  <c r="X6053" i="14"/>
  <c r="Y6053" i="14" s="1"/>
  <c r="AA6053" i="14" s="1"/>
  <c r="AB6053" i="14" s="1"/>
  <c r="AC6053" i="14" s="1"/>
  <c r="X6309" i="14"/>
  <c r="Y6309" i="14" s="1"/>
  <c r="AA6309" i="14" s="1"/>
  <c r="AB6309" i="14" s="1"/>
  <c r="AC6309" i="14" s="1"/>
  <c r="X6565" i="14"/>
  <c r="Y6565" i="14" s="1"/>
  <c r="AA6565" i="14" s="1"/>
  <c r="AB6565" i="14" s="1"/>
  <c r="AC6565" i="14" s="1"/>
  <c r="X6821" i="14"/>
  <c r="Y6821" i="14" s="1"/>
  <c r="AA6821" i="14" s="1"/>
  <c r="AB6821" i="14" s="1"/>
  <c r="AC6821" i="14" s="1"/>
  <c r="X7077" i="14"/>
  <c r="Y7077" i="14" s="1"/>
  <c r="AA7077" i="14" s="1"/>
  <c r="AB7077" i="14" s="1"/>
  <c r="AC7077" i="14" s="1"/>
  <c r="X7333" i="14"/>
  <c r="Y7333" i="14" s="1"/>
  <c r="AA7333" i="14" s="1"/>
  <c r="AB7333" i="14" s="1"/>
  <c r="AC7333" i="14" s="1"/>
  <c r="X7589" i="14"/>
  <c r="Y7589" i="14" s="1"/>
  <c r="AA7589" i="14" s="1"/>
  <c r="AB7589" i="14" s="1"/>
  <c r="AC7589" i="14" s="1"/>
  <c r="X7845" i="14"/>
  <c r="Y7845" i="14" s="1"/>
  <c r="AA7845" i="14" s="1"/>
  <c r="AB7845" i="14" s="1"/>
  <c r="AC7845" i="14" s="1"/>
  <c r="X8101" i="14"/>
  <c r="Y8101" i="14" s="1"/>
  <c r="AA8101" i="14" s="1"/>
  <c r="AB8101" i="14" s="1"/>
  <c r="AC8101" i="14" s="1"/>
  <c r="X6250" i="14"/>
  <c r="Y6250" i="14" s="1"/>
  <c r="AA6250" i="14" s="1"/>
  <c r="AB6250" i="14" s="1"/>
  <c r="AC6250" i="14" s="1"/>
  <c r="X7142" i="14"/>
  <c r="Y7142" i="14" s="1"/>
  <c r="AA7142" i="14" s="1"/>
  <c r="AB7142" i="14" s="1"/>
  <c r="AC7142" i="14" s="1"/>
  <c r="X8122" i="14"/>
  <c r="Y8122" i="14" s="1"/>
  <c r="AA8122" i="14" s="1"/>
  <c r="AB8122" i="14" s="1"/>
  <c r="AC8122" i="14" s="1"/>
  <c r="X3952" i="14"/>
  <c r="Y3952" i="14" s="1"/>
  <c r="AA3952" i="14" s="1"/>
  <c r="AB3952" i="14" s="1"/>
  <c r="AC3952" i="14" s="1"/>
  <c r="X4632" i="14"/>
  <c r="Y4632" i="14" s="1"/>
  <c r="AA4632" i="14" s="1"/>
  <c r="AB4632" i="14" s="1"/>
  <c r="AC4632" i="14" s="1"/>
  <c r="X5152" i="14"/>
  <c r="Y5152" i="14" s="1"/>
  <c r="AA5152" i="14" s="1"/>
  <c r="AB5152" i="14" s="1"/>
  <c r="AC5152" i="14" s="1"/>
  <c r="X5672" i="14"/>
  <c r="Y5672" i="14" s="1"/>
  <c r="AA5672" i="14" s="1"/>
  <c r="AB5672" i="14" s="1"/>
  <c r="AC5672" i="14" s="1"/>
  <c r="X6180" i="14"/>
  <c r="Y6180" i="14" s="1"/>
  <c r="AA6180" i="14" s="1"/>
  <c r="AB6180" i="14" s="1"/>
  <c r="AC6180" i="14" s="1"/>
  <c r="X6720" i="14"/>
  <c r="Y6720" i="14" s="1"/>
  <c r="AA6720" i="14" s="1"/>
  <c r="AB6720" i="14" s="1"/>
  <c r="AC6720" i="14" s="1"/>
  <c r="X7688" i="14"/>
  <c r="Y7688" i="14" s="1"/>
  <c r="AA7688" i="14" s="1"/>
  <c r="AB7688" i="14" s="1"/>
  <c r="AC7688" i="14" s="1"/>
  <c r="X460" i="14"/>
  <c r="Y460" i="14" s="1"/>
  <c r="AA460" i="14" s="1"/>
  <c r="AB460" i="14" s="1"/>
  <c r="AC460" i="14" s="1"/>
  <c r="X860" i="14"/>
  <c r="Y860" i="14" s="1"/>
  <c r="AA860" i="14" s="1"/>
  <c r="AB860" i="14" s="1"/>
  <c r="AC860" i="14" s="1"/>
  <c r="X1115" i="14"/>
  <c r="Y1115" i="14" s="1"/>
  <c r="AA1115" i="14" s="1"/>
  <c r="AB1115" i="14" s="1"/>
  <c r="AC1115" i="14" s="1"/>
  <c r="X1371" i="14"/>
  <c r="Y1371" i="14" s="1"/>
  <c r="AA1371" i="14" s="1"/>
  <c r="AB1371" i="14" s="1"/>
  <c r="AC1371" i="14" s="1"/>
  <c r="X1627" i="14"/>
  <c r="Y1627" i="14" s="1"/>
  <c r="AA1627" i="14" s="1"/>
  <c r="AB1627" i="14" s="1"/>
  <c r="AC1627" i="14" s="1"/>
  <c r="X2058" i="14"/>
  <c r="Y2058" i="14" s="1"/>
  <c r="AA2058" i="14" s="1"/>
  <c r="AB2058" i="14" s="1"/>
  <c r="AC2058" i="14" s="1"/>
  <c r="X2586" i="14"/>
  <c r="Y2586" i="14" s="1"/>
  <c r="AA2586" i="14" s="1"/>
  <c r="AB2586" i="14" s="1"/>
  <c r="AC2586" i="14" s="1"/>
  <c r="X3050" i="14"/>
  <c r="Y3050" i="14" s="1"/>
  <c r="AA3050" i="14" s="1"/>
  <c r="AB3050" i="14" s="1"/>
  <c r="AC3050" i="14" s="1"/>
  <c r="X3354" i="14"/>
  <c r="Y3354" i="14" s="1"/>
  <c r="AA3354" i="14" s="1"/>
  <c r="AB3354" i="14" s="1"/>
  <c r="AC3354" i="14" s="1"/>
  <c r="X3610" i="14"/>
  <c r="Y3610" i="14" s="1"/>
  <c r="AA3610" i="14" s="1"/>
  <c r="AB3610" i="14" s="1"/>
  <c r="AC3610" i="14" s="1"/>
  <c r="X4042" i="14"/>
  <c r="Y4042" i="14" s="1"/>
  <c r="AA4042" i="14" s="1"/>
  <c r="AB4042" i="14" s="1"/>
  <c r="AC4042" i="14" s="1"/>
  <c r="X4374" i="14"/>
  <c r="Y4374" i="14" s="1"/>
  <c r="AA4374" i="14" s="1"/>
  <c r="AB4374" i="14" s="1"/>
  <c r="AC4374" i="14" s="1"/>
  <c r="X4714" i="14"/>
  <c r="Y4714" i="14" s="1"/>
  <c r="AA4714" i="14" s="1"/>
  <c r="AB4714" i="14" s="1"/>
  <c r="AC4714" i="14" s="1"/>
  <c r="X5054" i="14"/>
  <c r="Y5054" i="14" s="1"/>
  <c r="AA5054" i="14" s="1"/>
  <c r="AB5054" i="14" s="1"/>
  <c r="AC5054" i="14" s="1"/>
  <c r="X5398" i="14"/>
  <c r="Y5398" i="14" s="1"/>
  <c r="AA5398" i="14" s="1"/>
  <c r="AB5398" i="14" s="1"/>
  <c r="AC5398" i="14" s="1"/>
  <c r="X5738" i="14"/>
  <c r="Y5738" i="14" s="1"/>
  <c r="AA5738" i="14" s="1"/>
  <c r="AB5738" i="14" s="1"/>
  <c r="AC5738" i="14" s="1"/>
  <c r="X6078" i="14"/>
  <c r="Y6078" i="14" s="1"/>
  <c r="AA6078" i="14" s="1"/>
  <c r="AB6078" i="14" s="1"/>
  <c r="AC6078" i="14" s="1"/>
  <c r="X239" i="14"/>
  <c r="Y239" i="14" s="1"/>
  <c r="AA239" i="14" s="1"/>
  <c r="AB239" i="14" s="1"/>
  <c r="AC239" i="14" s="1"/>
  <c r="X495" i="14"/>
  <c r="Y495" i="14" s="1"/>
  <c r="AA495" i="14" s="1"/>
  <c r="AB495" i="14" s="1"/>
  <c r="AC495" i="14" s="1"/>
  <c r="X751" i="14"/>
  <c r="Y751" i="14" s="1"/>
  <c r="AA751" i="14" s="1"/>
  <c r="AB751" i="14" s="1"/>
  <c r="AC751" i="14" s="1"/>
  <c r="X1007" i="14"/>
  <c r="Y1007" i="14" s="1"/>
  <c r="AA1007" i="14" s="1"/>
  <c r="AB1007" i="14" s="1"/>
  <c r="AC1007" i="14" s="1"/>
  <c r="X1262" i="14"/>
  <c r="Y1262" i="14" s="1"/>
  <c r="AA1262" i="14" s="1"/>
  <c r="AB1262" i="14" s="1"/>
  <c r="AC1262" i="14" s="1"/>
  <c r="X328" i="14"/>
  <c r="Y328" i="14" s="1"/>
  <c r="AA328" i="14" s="1"/>
  <c r="AB328" i="14" s="1"/>
  <c r="AC328" i="14" s="1"/>
  <c r="X301" i="14"/>
  <c r="Y301" i="14" s="1"/>
  <c r="AA301" i="14" s="1"/>
  <c r="AB301" i="14" s="1"/>
  <c r="AC301" i="14" s="1"/>
  <c r="X557" i="14"/>
  <c r="Y557" i="14" s="1"/>
  <c r="AA557" i="14" s="1"/>
  <c r="AB557" i="14" s="1"/>
  <c r="AC557" i="14" s="1"/>
  <c r="X813" i="14"/>
  <c r="Y813" i="14" s="1"/>
  <c r="AA813" i="14" s="1"/>
  <c r="AB813" i="14" s="1"/>
  <c r="AC813" i="14" s="1"/>
  <c r="X1068" i="14"/>
  <c r="Y1068" i="14" s="1"/>
  <c r="AA1068" i="14" s="1"/>
  <c r="AB1068" i="14" s="1"/>
  <c r="AC1068" i="14" s="1"/>
  <c r="X1324" i="14"/>
  <c r="Y1324" i="14" s="1"/>
  <c r="AA1324" i="14" s="1"/>
  <c r="AB1324" i="14" s="1"/>
  <c r="AC1324" i="14" s="1"/>
  <c r="X1580" i="14"/>
  <c r="Y1580" i="14" s="1"/>
  <c r="AA1580" i="14" s="1"/>
  <c r="AB1580" i="14" s="1"/>
  <c r="AC1580" i="14" s="1"/>
  <c r="X1362" i="14"/>
  <c r="Y1362" i="14" s="1"/>
  <c r="AA1362" i="14" s="1"/>
  <c r="AB1362" i="14" s="1"/>
  <c r="AC1362" i="14" s="1"/>
  <c r="X1618" i="14"/>
  <c r="Y1618" i="14" s="1"/>
  <c r="AA1618" i="14" s="1"/>
  <c r="AB1618" i="14" s="1"/>
  <c r="AC1618" i="14" s="1"/>
  <c r="X1873" i="14"/>
  <c r="Y1873" i="14" s="1"/>
  <c r="AA1873" i="14" s="1"/>
  <c r="AB1873" i="14" s="1"/>
  <c r="AC1873" i="14" s="1"/>
  <c r="X2129" i="14"/>
  <c r="Y2129" i="14" s="1"/>
  <c r="AA2129" i="14" s="1"/>
  <c r="AB2129" i="14" s="1"/>
  <c r="AC2129" i="14" s="1"/>
  <c r="X2385" i="14"/>
  <c r="Y2385" i="14" s="1"/>
  <c r="AA2385" i="14" s="1"/>
  <c r="AB2385" i="14" s="1"/>
  <c r="AC2385" i="14" s="1"/>
  <c r="X2641" i="14"/>
  <c r="Y2641" i="14" s="1"/>
  <c r="AA2641" i="14" s="1"/>
  <c r="AB2641" i="14" s="1"/>
  <c r="AC2641" i="14" s="1"/>
  <c r="X2897" i="14"/>
  <c r="Y2897" i="14" s="1"/>
  <c r="AA2897" i="14" s="1"/>
  <c r="AB2897" i="14" s="1"/>
  <c r="AC2897" i="14" s="1"/>
  <c r="X3153" i="14"/>
  <c r="Y3153" i="14" s="1"/>
  <c r="AA3153" i="14" s="1"/>
  <c r="AB3153" i="14" s="1"/>
  <c r="AC3153" i="14" s="1"/>
  <c r="X3409" i="14"/>
  <c r="Y3409" i="14" s="1"/>
  <c r="AA3409" i="14" s="1"/>
  <c r="AB3409" i="14" s="1"/>
  <c r="AC3409" i="14" s="1"/>
  <c r="X3665" i="14"/>
  <c r="Y3665" i="14" s="1"/>
  <c r="AA3665" i="14" s="1"/>
  <c r="AB3665" i="14" s="1"/>
  <c r="AC3665" i="14" s="1"/>
  <c r="X3921" i="14"/>
  <c r="Y3921" i="14" s="1"/>
  <c r="AA3921" i="14" s="1"/>
  <c r="AB3921" i="14" s="1"/>
  <c r="AC3921" i="14" s="1"/>
  <c r="X4177" i="14"/>
  <c r="Y4177" i="14" s="1"/>
  <c r="AA4177" i="14" s="1"/>
  <c r="AB4177" i="14" s="1"/>
  <c r="AC4177" i="14" s="1"/>
  <c r="X4433" i="14"/>
  <c r="Y4433" i="14" s="1"/>
  <c r="AA4433" i="14" s="1"/>
  <c r="AB4433" i="14" s="1"/>
  <c r="AC4433" i="14" s="1"/>
  <c r="X4689" i="14"/>
  <c r="Y4689" i="14" s="1"/>
  <c r="AA4689" i="14" s="1"/>
  <c r="AB4689" i="14" s="1"/>
  <c r="AC4689" i="14" s="1"/>
  <c r="X4945" i="14"/>
  <c r="Y4945" i="14" s="1"/>
  <c r="AA4945" i="14" s="1"/>
  <c r="AB4945" i="14" s="1"/>
  <c r="AC4945" i="14" s="1"/>
  <c r="X5201" i="14"/>
  <c r="Y5201" i="14" s="1"/>
  <c r="AA5201" i="14" s="1"/>
  <c r="AB5201" i="14" s="1"/>
  <c r="AC5201" i="14" s="1"/>
  <c r="X5457" i="14"/>
  <c r="Y5457" i="14" s="1"/>
  <c r="AA5457" i="14" s="1"/>
  <c r="AB5457" i="14" s="1"/>
  <c r="AC5457" i="14" s="1"/>
  <c r="X5713" i="14"/>
  <c r="Y5713" i="14" s="1"/>
  <c r="AA5713" i="14" s="1"/>
  <c r="AB5713" i="14" s="1"/>
  <c r="AC5713" i="14" s="1"/>
  <c r="X5969" i="14"/>
  <c r="Y5969" i="14" s="1"/>
  <c r="AA5969" i="14" s="1"/>
  <c r="AB5969" i="14" s="1"/>
  <c r="AC5969" i="14" s="1"/>
  <c r="X6225" i="14"/>
  <c r="Y6225" i="14" s="1"/>
  <c r="AA6225" i="14" s="1"/>
  <c r="AB6225" i="14" s="1"/>
  <c r="AC6225" i="14" s="1"/>
  <c r="X6481" i="14"/>
  <c r="Y6481" i="14" s="1"/>
  <c r="AA6481" i="14" s="1"/>
  <c r="AB6481" i="14" s="1"/>
  <c r="AC6481" i="14" s="1"/>
  <c r="X6737" i="14"/>
  <c r="Y6737" i="14" s="1"/>
  <c r="AA6737" i="14" s="1"/>
  <c r="AB6737" i="14" s="1"/>
  <c r="AC6737" i="14" s="1"/>
  <c r="X6993" i="14"/>
  <c r="Y6993" i="14" s="1"/>
  <c r="AA6993" i="14" s="1"/>
  <c r="AB6993" i="14" s="1"/>
  <c r="AC6993" i="14" s="1"/>
  <c r="X7249" i="14"/>
  <c r="Y7249" i="14" s="1"/>
  <c r="AA7249" i="14" s="1"/>
  <c r="AB7249" i="14" s="1"/>
  <c r="AC7249" i="14" s="1"/>
  <c r="X7505" i="14"/>
  <c r="Y7505" i="14" s="1"/>
  <c r="AA7505" i="14" s="1"/>
  <c r="AB7505" i="14" s="1"/>
  <c r="AC7505" i="14" s="1"/>
  <c r="X7761" i="14"/>
  <c r="Y7761" i="14" s="1"/>
  <c r="AA7761" i="14" s="1"/>
  <c r="AB7761" i="14" s="1"/>
  <c r="AC7761" i="14" s="1"/>
  <c r="X8017" i="14"/>
  <c r="Y8017" i="14" s="1"/>
  <c r="AA8017" i="14" s="1"/>
  <c r="AB8017" i="14" s="1"/>
  <c r="AC8017" i="14" s="1"/>
  <c r="X8273" i="14"/>
  <c r="Y8273" i="14" s="1"/>
  <c r="AA8273" i="14" s="1"/>
  <c r="AB8273" i="14" s="1"/>
  <c r="AC8273" i="14" s="1"/>
  <c r="X6614" i="14"/>
  <c r="Y6614" i="14" s="1"/>
  <c r="AA6614" i="14" s="1"/>
  <c r="AB6614" i="14" s="1"/>
  <c r="AC6614" i="14" s="1"/>
  <c r="X7030" i="14"/>
  <c r="Y7030" i="14" s="1"/>
  <c r="AA7030" i="14" s="1"/>
  <c r="AB7030" i="14" s="1"/>
  <c r="AC7030" i="14" s="1"/>
  <c r="X7370" i="14"/>
  <c r="Y7370" i="14" s="1"/>
  <c r="AA7370" i="14" s="1"/>
  <c r="AB7370" i="14" s="1"/>
  <c r="AC7370" i="14" s="1"/>
  <c r="X7894" i="14"/>
  <c r="Y7894" i="14" s="1"/>
  <c r="AA7894" i="14" s="1"/>
  <c r="AB7894" i="14" s="1"/>
  <c r="AC7894" i="14" s="1"/>
  <c r="X3220" i="14"/>
  <c r="Y3220" i="14" s="1"/>
  <c r="AA3220" i="14" s="1"/>
  <c r="AB3220" i="14" s="1"/>
  <c r="AC3220" i="14" s="1"/>
  <c r="X3724" i="14"/>
  <c r="Y3724" i="14" s="1"/>
  <c r="AA3724" i="14" s="1"/>
  <c r="AB3724" i="14" s="1"/>
  <c r="AC3724" i="14" s="1"/>
  <c r="X4228" i="14"/>
  <c r="Y4228" i="14" s="1"/>
  <c r="AA4228" i="14" s="1"/>
  <c r="AB4228" i="14" s="1"/>
  <c r="AC4228" i="14" s="1"/>
  <c r="X4756" i="14"/>
  <c r="Y4756" i="14" s="1"/>
  <c r="AA4756" i="14" s="1"/>
  <c r="AB4756" i="14" s="1"/>
  <c r="AC4756" i="14" s="1"/>
  <c r="X5272" i="14"/>
  <c r="Y5272" i="14" s="1"/>
  <c r="AA5272" i="14" s="1"/>
  <c r="AB5272" i="14" s="1"/>
  <c r="AC5272" i="14" s="1"/>
  <c r="X5788" i="14"/>
  <c r="Y5788" i="14" s="1"/>
  <c r="AA5788" i="14" s="1"/>
  <c r="AB5788" i="14" s="1"/>
  <c r="AC5788" i="14" s="1"/>
  <c r="X6300" i="14"/>
  <c r="Y6300" i="14" s="1"/>
  <c r="AA6300" i="14" s="1"/>
  <c r="AB6300" i="14" s="1"/>
  <c r="AC6300" i="14" s="1"/>
  <c r="X6804" i="14"/>
  <c r="Y6804" i="14" s="1"/>
  <c r="AA6804" i="14" s="1"/>
  <c r="AB6804" i="14" s="1"/>
  <c r="AC6804" i="14" s="1"/>
  <c r="X7324" i="14"/>
  <c r="Y7324" i="14" s="1"/>
  <c r="AA7324" i="14" s="1"/>
  <c r="AB7324" i="14" s="1"/>
  <c r="AC7324" i="14" s="1"/>
  <c r="X7840" i="14"/>
  <c r="Y7840" i="14" s="1"/>
  <c r="AA7840" i="14" s="1"/>
  <c r="AB7840" i="14" s="1"/>
  <c r="AC7840" i="14" s="1"/>
  <c r="X8360" i="14"/>
  <c r="Y8360" i="14" s="1"/>
  <c r="AA8360" i="14" s="1"/>
  <c r="AB8360" i="14" s="1"/>
  <c r="AC8360" i="14" s="1"/>
  <c r="X664" i="14"/>
  <c r="Y664" i="14" s="1"/>
  <c r="AA664" i="14" s="1"/>
  <c r="AB664" i="14" s="1"/>
  <c r="AC664" i="14" s="1"/>
  <c r="X920" i="14"/>
  <c r="Y920" i="14" s="1"/>
  <c r="AA920" i="14" s="1"/>
  <c r="AB920" i="14" s="1"/>
  <c r="AC920" i="14" s="1"/>
  <c r="X1175" i="14"/>
  <c r="Y1175" i="14" s="1"/>
  <c r="AA1175" i="14" s="1"/>
  <c r="AB1175" i="14" s="1"/>
  <c r="AC1175" i="14" s="1"/>
  <c r="X1431" i="14"/>
  <c r="Y1431" i="14" s="1"/>
  <c r="AA1431" i="14" s="1"/>
  <c r="AB1431" i="14" s="1"/>
  <c r="AC1431" i="14" s="1"/>
  <c r="X1686" i="14"/>
  <c r="Y1686" i="14" s="1"/>
  <c r="AA1686" i="14" s="1"/>
  <c r="AB1686" i="14" s="1"/>
  <c r="AC1686" i="14" s="1"/>
  <c r="X1942" i="14"/>
  <c r="Y1942" i="14" s="1"/>
  <c r="AA1942" i="14" s="1"/>
  <c r="AB1942" i="14" s="1"/>
  <c r="AC1942" i="14" s="1"/>
  <c r="X2198" i="14"/>
  <c r="Y2198" i="14" s="1"/>
  <c r="AA2198" i="14" s="1"/>
  <c r="AB2198" i="14" s="1"/>
  <c r="AC2198" i="14" s="1"/>
  <c r="X2454" i="14"/>
  <c r="Y2454" i="14" s="1"/>
  <c r="AA2454" i="14" s="1"/>
  <c r="AB2454" i="14" s="1"/>
  <c r="AC2454" i="14" s="1"/>
  <c r="X2710" i="14"/>
  <c r="Y2710" i="14" s="1"/>
  <c r="AA2710" i="14" s="1"/>
  <c r="AB2710" i="14" s="1"/>
  <c r="AC2710" i="14" s="1"/>
  <c r="X2966" i="14"/>
  <c r="Y2966" i="14" s="1"/>
  <c r="AA2966" i="14" s="1"/>
  <c r="AB2966" i="14" s="1"/>
  <c r="AC2966" i="14" s="1"/>
  <c r="X3222" i="14"/>
  <c r="Y3222" i="14" s="1"/>
  <c r="AA3222" i="14" s="1"/>
  <c r="AB3222" i="14" s="1"/>
  <c r="AC3222" i="14" s="1"/>
  <c r="X3478" i="14"/>
  <c r="Y3478" i="14" s="1"/>
  <c r="AA3478" i="14" s="1"/>
  <c r="AB3478" i="14" s="1"/>
  <c r="AC3478" i="14" s="1"/>
  <c r="X3734" i="14"/>
  <c r="Y3734" i="14" s="1"/>
  <c r="AA3734" i="14" s="1"/>
  <c r="AB3734" i="14" s="1"/>
  <c r="AC3734" i="14" s="1"/>
  <c r="X3990" i="14"/>
  <c r="Y3990" i="14" s="1"/>
  <c r="AA3990" i="14" s="1"/>
  <c r="AB3990" i="14" s="1"/>
  <c r="AC3990" i="14" s="1"/>
  <c r="X4302" i="14"/>
  <c r="Y4302" i="14" s="1"/>
  <c r="AA4302" i="14" s="1"/>
  <c r="AB4302" i="14" s="1"/>
  <c r="AC4302" i="14" s="1"/>
  <c r="X4986" i="14"/>
  <c r="Y4986" i="14" s="1"/>
  <c r="AA4986" i="14" s="1"/>
  <c r="AB4986" i="14" s="1"/>
  <c r="AC4986" i="14" s="1"/>
  <c r="X5326" i="14"/>
  <c r="Y5326" i="14" s="1"/>
  <c r="AA5326" i="14" s="1"/>
  <c r="AB5326" i="14" s="1"/>
  <c r="AC5326" i="14" s="1"/>
  <c r="X5670" i="14"/>
  <c r="Y5670" i="14" s="1"/>
  <c r="AA5670" i="14" s="1"/>
  <c r="AB5670" i="14" s="1"/>
  <c r="AC5670" i="14" s="1"/>
  <c r="X6010" i="14"/>
  <c r="Y6010" i="14" s="1"/>
  <c r="AA6010" i="14" s="1"/>
  <c r="AB6010" i="14" s="1"/>
  <c r="AC6010" i="14" s="1"/>
  <c r="X8038" i="14"/>
  <c r="Y8038" i="14" s="1"/>
  <c r="AA8038" i="14" s="1"/>
  <c r="AB8038" i="14" s="1"/>
  <c r="AC8038" i="14" s="1"/>
  <c r="X1361" i="14"/>
  <c r="Y1361" i="14" s="1"/>
  <c r="AA1361" i="14" s="1"/>
  <c r="AB1361" i="14" s="1"/>
  <c r="AC1361" i="14" s="1"/>
  <c r="X2384" i="14"/>
  <c r="Y2384" i="14" s="1"/>
  <c r="AA2384" i="14" s="1"/>
  <c r="AB2384" i="14" s="1"/>
  <c r="AC2384" i="14" s="1"/>
  <c r="X3340" i="14"/>
  <c r="Y3340" i="14" s="1"/>
  <c r="AA3340" i="14" s="1"/>
  <c r="AB3340" i="14" s="1"/>
  <c r="AC3340" i="14" s="1"/>
  <c r="X4872" i="14"/>
  <c r="Y4872" i="14" s="1"/>
  <c r="AA4872" i="14" s="1"/>
  <c r="AB4872" i="14" s="1"/>
  <c r="AC4872" i="14" s="1"/>
  <c r="X5888" i="14"/>
  <c r="Y5888" i="14" s="1"/>
  <c r="AA5888" i="14" s="1"/>
  <c r="AB5888" i="14" s="1"/>
  <c r="AC5888" i="14" s="1"/>
  <c r="X6920" i="14"/>
  <c r="Y6920" i="14" s="1"/>
  <c r="AA6920" i="14" s="1"/>
  <c r="AB6920" i="14" s="1"/>
  <c r="AC6920" i="14" s="1"/>
  <c r="X2191" i="14"/>
  <c r="Y2191" i="14" s="1"/>
  <c r="AA2191" i="14" s="1"/>
  <c r="AB2191" i="14" s="1"/>
  <c r="AC2191" i="14" s="1"/>
  <c r="X2703" i="14"/>
  <c r="Y2703" i="14" s="1"/>
  <c r="AA2703" i="14" s="1"/>
  <c r="AB2703" i="14" s="1"/>
  <c r="AC2703" i="14" s="1"/>
  <c r="X3215" i="14"/>
  <c r="Y3215" i="14" s="1"/>
  <c r="AA3215" i="14" s="1"/>
  <c r="AB3215" i="14" s="1"/>
  <c r="AC3215" i="14" s="1"/>
  <c r="X3727" i="14"/>
  <c r="Y3727" i="14" s="1"/>
  <c r="AA3727" i="14" s="1"/>
  <c r="AB3727" i="14" s="1"/>
  <c r="AC3727" i="14" s="1"/>
  <c r="X4279" i="14"/>
  <c r="Y4279" i="14" s="1"/>
  <c r="AA4279" i="14" s="1"/>
  <c r="AB4279" i="14" s="1"/>
  <c r="AC4279" i="14" s="1"/>
  <c r="X4791" i="14"/>
  <c r="Y4791" i="14" s="1"/>
  <c r="AA4791" i="14" s="1"/>
  <c r="AB4791" i="14" s="1"/>
  <c r="AC4791" i="14" s="1"/>
  <c r="X5559" i="14"/>
  <c r="Y5559" i="14" s="1"/>
  <c r="AA5559" i="14" s="1"/>
  <c r="AB5559" i="14" s="1"/>
  <c r="AC5559" i="14" s="1"/>
  <c r="X6071" i="14"/>
  <c r="Y6071" i="14" s="1"/>
  <c r="AA6071" i="14" s="1"/>
  <c r="AB6071" i="14" s="1"/>
  <c r="AC6071" i="14" s="1"/>
  <c r="X6583" i="14"/>
  <c r="Y6583" i="14" s="1"/>
  <c r="AA6583" i="14" s="1"/>
  <c r="AB6583" i="14" s="1"/>
  <c r="AC6583" i="14" s="1"/>
  <c r="X7095" i="14"/>
  <c r="Y7095" i="14" s="1"/>
  <c r="AA7095" i="14" s="1"/>
  <c r="AB7095" i="14" s="1"/>
  <c r="AC7095" i="14" s="1"/>
  <c r="X7607" i="14"/>
  <c r="Y7607" i="14" s="1"/>
  <c r="AA7607" i="14" s="1"/>
  <c r="AB7607" i="14" s="1"/>
  <c r="AC7607" i="14" s="1"/>
  <c r="X138" i="14"/>
  <c r="Y138" i="14" s="1"/>
  <c r="AA138" i="14" s="1"/>
  <c r="AB138" i="14" s="1"/>
  <c r="AC138" i="14" s="1"/>
  <c r="X1165" i="14"/>
  <c r="Y1165" i="14" s="1"/>
  <c r="AA1165" i="14" s="1"/>
  <c r="AB1165" i="14" s="1"/>
  <c r="AC1165" i="14" s="1"/>
  <c r="X2192" i="14"/>
  <c r="Y2192" i="14" s="1"/>
  <c r="AA2192" i="14" s="1"/>
  <c r="AB2192" i="14" s="1"/>
  <c r="AC2192" i="14" s="1"/>
  <c r="X7224" i="14"/>
  <c r="Y7224" i="14" s="1"/>
  <c r="AA7224" i="14" s="1"/>
  <c r="AB7224" i="14" s="1"/>
  <c r="AC7224" i="14" s="1"/>
  <c r="X6610" i="14"/>
  <c r="Y6610" i="14" s="1"/>
  <c r="AA6610" i="14" s="1"/>
  <c r="AB6610" i="14" s="1"/>
  <c r="AC6610" i="14" s="1"/>
  <c r="X6226" i="14"/>
  <c r="Y6226" i="14" s="1"/>
  <c r="AA6226" i="14" s="1"/>
  <c r="AB6226" i="14" s="1"/>
  <c r="AC6226" i="14" s="1"/>
  <c r="X5826" i="14"/>
  <c r="Y5826" i="14" s="1"/>
  <c r="AA5826" i="14" s="1"/>
  <c r="AB5826" i="14" s="1"/>
  <c r="AC5826" i="14" s="1"/>
  <c r="X355" i="14"/>
  <c r="Y355" i="14" s="1"/>
  <c r="AA355" i="14" s="1"/>
  <c r="AB355" i="14" s="1"/>
  <c r="AC355" i="14" s="1"/>
  <c r="X8198" i="14"/>
  <c r="Y8198" i="14" s="1"/>
  <c r="AA8198" i="14" s="1"/>
  <c r="AB8198" i="14" s="1"/>
  <c r="AC8198" i="14" s="1"/>
  <c r="X2296" i="14"/>
  <c r="Y2296" i="14" s="1"/>
  <c r="AA2296" i="14" s="1"/>
  <c r="AB2296" i="14" s="1"/>
  <c r="AC2296" i="14" s="1"/>
  <c r="X4284" i="14"/>
  <c r="Y4284" i="14" s="1"/>
  <c r="AA4284" i="14" s="1"/>
  <c r="AB4284" i="14" s="1"/>
  <c r="AC4284" i="14" s="1"/>
  <c r="X6440" i="14"/>
  <c r="Y6440" i="14" s="1"/>
  <c r="AA6440" i="14" s="1"/>
  <c r="AB6440" i="14" s="1"/>
  <c r="AC6440" i="14" s="1"/>
  <c r="X2467" i="14"/>
  <c r="Y2467" i="14" s="1"/>
  <c r="AA2467" i="14" s="1"/>
  <c r="AB2467" i="14" s="1"/>
  <c r="AC2467" i="14" s="1"/>
  <c r="X3619" i="14"/>
  <c r="Y3619" i="14" s="1"/>
  <c r="AA3619" i="14" s="1"/>
  <c r="AB3619" i="14" s="1"/>
  <c r="AC3619" i="14" s="1"/>
  <c r="X4811" i="14"/>
  <c r="Y4811" i="14" s="1"/>
  <c r="AA4811" i="14" s="1"/>
  <c r="AB4811" i="14" s="1"/>
  <c r="AC4811" i="14" s="1"/>
  <c r="X5835" i="14"/>
  <c r="Y5835" i="14" s="1"/>
  <c r="AA5835" i="14" s="1"/>
  <c r="AB5835" i="14" s="1"/>
  <c r="AC5835" i="14" s="1"/>
  <c r="X6859" i="14"/>
  <c r="Y6859" i="14" s="1"/>
  <c r="AA6859" i="14" s="1"/>
  <c r="AB6859" i="14" s="1"/>
  <c r="AC6859" i="14" s="1"/>
  <c r="X7947" i="14"/>
  <c r="Y7947" i="14" s="1"/>
  <c r="AA7947" i="14" s="1"/>
  <c r="AB7947" i="14" s="1"/>
  <c r="AC7947" i="14" s="1"/>
  <c r="X338" i="14"/>
  <c r="Y338" i="14" s="1"/>
  <c r="AA338" i="14" s="1"/>
  <c r="AB338" i="14" s="1"/>
  <c r="AC338" i="14" s="1"/>
  <c r="X982" i="14"/>
  <c r="Y982" i="14" s="1"/>
  <c r="AA982" i="14" s="1"/>
  <c r="AB982" i="14" s="1"/>
  <c r="AC982" i="14" s="1"/>
  <c r="X1489" i="14"/>
  <c r="Y1489" i="14" s="1"/>
  <c r="AA1489" i="14" s="1"/>
  <c r="AB1489" i="14" s="1"/>
  <c r="AC1489" i="14" s="1"/>
  <c r="X2004" i="14"/>
  <c r="Y2004" i="14" s="1"/>
  <c r="AA2004" i="14" s="1"/>
  <c r="AB2004" i="14" s="1"/>
  <c r="AC2004" i="14" s="1"/>
  <c r="X2516" i="14"/>
  <c r="Y2516" i="14" s="1"/>
  <c r="AA2516" i="14" s="1"/>
  <c r="AB2516" i="14" s="1"/>
  <c r="AC2516" i="14" s="1"/>
  <c r="X3024" i="14"/>
  <c r="Y3024" i="14" s="1"/>
  <c r="AA3024" i="14" s="1"/>
  <c r="AB3024" i="14" s="1"/>
  <c r="AC3024" i="14" s="1"/>
  <c r="X7552" i="14"/>
  <c r="Y7552" i="14" s="1"/>
  <c r="AA7552" i="14" s="1"/>
  <c r="AB7552" i="14" s="1"/>
  <c r="AC7552" i="14" s="1"/>
  <c r="X8056" i="14"/>
  <c r="Y8056" i="14" s="1"/>
  <c r="AA8056" i="14" s="1"/>
  <c r="AB8056" i="14" s="1"/>
  <c r="AC8056" i="14" s="1"/>
  <c r="X4946" i="14"/>
  <c r="Y4946" i="14" s="1"/>
  <c r="AA4946" i="14" s="1"/>
  <c r="AB4946" i="14" s="1"/>
  <c r="AC4946" i="14" s="1"/>
  <c r="X4450" i="14"/>
  <c r="Y4450" i="14" s="1"/>
  <c r="AA4450" i="14" s="1"/>
  <c r="AB4450" i="14" s="1"/>
  <c r="AC4450" i="14" s="1"/>
  <c r="X4114" i="14"/>
  <c r="Y4114" i="14" s="1"/>
  <c r="AA4114" i="14" s="1"/>
  <c r="AB4114" i="14" s="1"/>
  <c r="AC4114" i="14" s="1"/>
  <c r="X385" i="14"/>
  <c r="Y385" i="14" s="1"/>
  <c r="AA385" i="14" s="1"/>
  <c r="AB385" i="14" s="1"/>
  <c r="AC385" i="14" s="1"/>
  <c r="X865" i="14"/>
  <c r="Y865" i="14" s="1"/>
  <c r="AA865" i="14" s="1"/>
  <c r="AB865" i="14" s="1"/>
  <c r="AC865" i="14" s="1"/>
  <c r="X1376" i="14"/>
  <c r="Y1376" i="14" s="1"/>
  <c r="AA1376" i="14" s="1"/>
  <c r="AB1376" i="14" s="1"/>
  <c r="AC1376" i="14" s="1"/>
  <c r="X1430" i="14"/>
  <c r="Y1430" i="14" s="1"/>
  <c r="AA1430" i="14" s="1"/>
  <c r="AB1430" i="14" s="1"/>
  <c r="AC1430" i="14" s="1"/>
  <c r="X1941" i="14"/>
  <c r="Y1941" i="14" s="1"/>
  <c r="AA1941" i="14" s="1"/>
  <c r="AB1941" i="14" s="1"/>
  <c r="AC1941" i="14" s="1"/>
  <c r="X2453" i="14"/>
  <c r="Y2453" i="14" s="1"/>
  <c r="AA2453" i="14" s="1"/>
  <c r="AB2453" i="14" s="1"/>
  <c r="AC2453" i="14" s="1"/>
  <c r="X2917" i="14"/>
  <c r="Y2917" i="14" s="1"/>
  <c r="AA2917" i="14" s="1"/>
  <c r="AB2917" i="14" s="1"/>
  <c r="AC2917" i="14" s="1"/>
  <c r="X6346" i="14"/>
  <c r="Y6346" i="14" s="1"/>
  <c r="AA6346" i="14" s="1"/>
  <c r="AB6346" i="14" s="1"/>
  <c r="AC6346" i="14" s="1"/>
  <c r="X7206" i="14"/>
  <c r="Y7206" i="14" s="1"/>
  <c r="AA7206" i="14" s="1"/>
  <c r="AB7206" i="14" s="1"/>
  <c r="AC7206" i="14" s="1"/>
  <c r="X8146" i="14"/>
  <c r="Y8146" i="14" s="1"/>
  <c r="AA8146" i="14" s="1"/>
  <c r="AB8146" i="14" s="1"/>
  <c r="AC8146" i="14" s="1"/>
  <c r="X3984" i="14"/>
  <c r="Y3984" i="14" s="1"/>
  <c r="AA3984" i="14" s="1"/>
  <c r="AB3984" i="14" s="1"/>
  <c r="AC3984" i="14" s="1"/>
  <c r="X7460" i="14"/>
  <c r="Y7460" i="14" s="1"/>
  <c r="AA7460" i="14" s="1"/>
  <c r="AB7460" i="14" s="1"/>
  <c r="AC7460" i="14" s="1"/>
  <c r="X620" i="14"/>
  <c r="Y620" i="14" s="1"/>
  <c r="AA620" i="14" s="1"/>
  <c r="AB620" i="14" s="1"/>
  <c r="AC620" i="14" s="1"/>
  <c r="X2074" i="14"/>
  <c r="Y2074" i="14" s="1"/>
  <c r="AA2074" i="14" s="1"/>
  <c r="AB2074" i="14" s="1"/>
  <c r="AC2074" i="14" s="1"/>
  <c r="X2570" i="14"/>
  <c r="Y2570" i="14" s="1"/>
  <c r="AA2570" i="14" s="1"/>
  <c r="AB2570" i="14" s="1"/>
  <c r="AC2570" i="14" s="1"/>
  <c r="X3162" i="14"/>
  <c r="Y3162" i="14" s="1"/>
  <c r="AA3162" i="14" s="1"/>
  <c r="AB3162" i="14" s="1"/>
  <c r="AC3162" i="14" s="1"/>
  <c r="X183" i="14"/>
  <c r="Y183" i="14" s="1"/>
  <c r="AA183" i="14" s="1"/>
  <c r="AB183" i="14" s="1"/>
  <c r="AC183" i="14" s="1"/>
  <c r="X439" i="14"/>
  <c r="Y439" i="14" s="1"/>
  <c r="AA439" i="14" s="1"/>
  <c r="AB439" i="14" s="1"/>
  <c r="AC439" i="14" s="1"/>
  <c r="X695" i="14"/>
  <c r="Y695" i="14" s="1"/>
  <c r="AA695" i="14" s="1"/>
  <c r="AB695" i="14" s="1"/>
  <c r="AC695" i="14" s="1"/>
  <c r="X951" i="14"/>
  <c r="Y951" i="14" s="1"/>
  <c r="AA951" i="14" s="1"/>
  <c r="AB951" i="14" s="1"/>
  <c r="AC951" i="14" s="1"/>
  <c r="X1206" i="14"/>
  <c r="Y1206" i="14" s="1"/>
  <c r="AA1206" i="14" s="1"/>
  <c r="AB1206" i="14" s="1"/>
  <c r="AC1206" i="14" s="1"/>
  <c r="X288" i="14"/>
  <c r="Y288" i="14" s="1"/>
  <c r="AA288" i="14" s="1"/>
  <c r="AB288" i="14" s="1"/>
  <c r="AC288" i="14" s="1"/>
  <c r="X261" i="14"/>
  <c r="Y261" i="14" s="1"/>
  <c r="AA261" i="14" s="1"/>
  <c r="AB261" i="14" s="1"/>
  <c r="AC261" i="14" s="1"/>
  <c r="X517" i="14"/>
  <c r="Y517" i="14" s="1"/>
  <c r="AA517" i="14" s="1"/>
  <c r="AB517" i="14" s="1"/>
  <c r="AC517" i="14" s="1"/>
  <c r="X773" i="14"/>
  <c r="Y773" i="14" s="1"/>
  <c r="AA773" i="14" s="1"/>
  <c r="AB773" i="14" s="1"/>
  <c r="AC773" i="14" s="1"/>
  <c r="X1029" i="14"/>
  <c r="Y1029" i="14" s="1"/>
  <c r="AA1029" i="14" s="1"/>
  <c r="AB1029" i="14" s="1"/>
  <c r="AC1029" i="14" s="1"/>
  <c r="X1284" i="14"/>
  <c r="Y1284" i="14" s="1"/>
  <c r="AA1284" i="14" s="1"/>
  <c r="AB1284" i="14" s="1"/>
  <c r="AC1284" i="14" s="1"/>
  <c r="X1540" i="14"/>
  <c r="Y1540" i="14" s="1"/>
  <c r="AA1540" i="14" s="1"/>
  <c r="AB1540" i="14" s="1"/>
  <c r="AC1540" i="14" s="1"/>
  <c r="X1322" i="14"/>
  <c r="Y1322" i="14" s="1"/>
  <c r="AA1322" i="14" s="1"/>
  <c r="AB1322" i="14" s="1"/>
  <c r="AC1322" i="14" s="1"/>
  <c r="X1578" i="14"/>
  <c r="Y1578" i="14" s="1"/>
  <c r="AA1578" i="14" s="1"/>
  <c r="AB1578" i="14" s="1"/>
  <c r="AC1578" i="14" s="1"/>
  <c r="X1833" i="14"/>
  <c r="Y1833" i="14" s="1"/>
  <c r="AA1833" i="14" s="1"/>
  <c r="AB1833" i="14" s="1"/>
  <c r="AC1833" i="14" s="1"/>
  <c r="X2089" i="14"/>
  <c r="Y2089" i="14" s="1"/>
  <c r="AA2089" i="14" s="1"/>
  <c r="AB2089" i="14" s="1"/>
  <c r="AC2089" i="14" s="1"/>
  <c r="X2345" i="14"/>
  <c r="Y2345" i="14" s="1"/>
  <c r="AA2345" i="14" s="1"/>
  <c r="AB2345" i="14" s="1"/>
  <c r="AC2345" i="14" s="1"/>
  <c r="X2601" i="14"/>
  <c r="Y2601" i="14" s="1"/>
  <c r="AA2601" i="14" s="1"/>
  <c r="AB2601" i="14" s="1"/>
  <c r="AC2601" i="14" s="1"/>
  <c r="X2857" i="14"/>
  <c r="Y2857" i="14" s="1"/>
  <c r="AA2857" i="14" s="1"/>
  <c r="AB2857" i="14" s="1"/>
  <c r="AC2857" i="14" s="1"/>
  <c r="X3113" i="14"/>
  <c r="Y3113" i="14" s="1"/>
  <c r="AA3113" i="14" s="1"/>
  <c r="AB3113" i="14" s="1"/>
  <c r="AC3113" i="14" s="1"/>
  <c r="X3369" i="14"/>
  <c r="Y3369" i="14" s="1"/>
  <c r="AA3369" i="14" s="1"/>
  <c r="AB3369" i="14" s="1"/>
  <c r="AC3369" i="14" s="1"/>
  <c r="X3625" i="14"/>
  <c r="Y3625" i="14" s="1"/>
  <c r="AA3625" i="14" s="1"/>
  <c r="AB3625" i="14" s="1"/>
  <c r="AC3625" i="14" s="1"/>
  <c r="X3881" i="14"/>
  <c r="Y3881" i="14" s="1"/>
  <c r="AA3881" i="14" s="1"/>
  <c r="AB3881" i="14" s="1"/>
  <c r="AC3881" i="14" s="1"/>
  <c r="X4137" i="14"/>
  <c r="Y4137" i="14" s="1"/>
  <c r="AA4137" i="14" s="1"/>
  <c r="AB4137" i="14" s="1"/>
  <c r="AC4137" i="14" s="1"/>
  <c r="X4393" i="14"/>
  <c r="Y4393" i="14" s="1"/>
  <c r="AA4393" i="14" s="1"/>
  <c r="AB4393" i="14" s="1"/>
  <c r="AC4393" i="14" s="1"/>
  <c r="X4649" i="14"/>
  <c r="Y4649" i="14" s="1"/>
  <c r="AA4649" i="14" s="1"/>
  <c r="AB4649" i="14" s="1"/>
  <c r="AC4649" i="14" s="1"/>
  <c r="X4905" i="14"/>
  <c r="Y4905" i="14" s="1"/>
  <c r="AA4905" i="14" s="1"/>
  <c r="AB4905" i="14" s="1"/>
  <c r="AC4905" i="14" s="1"/>
  <c r="X5161" i="14"/>
  <c r="Y5161" i="14" s="1"/>
  <c r="AA5161" i="14" s="1"/>
  <c r="AB5161" i="14" s="1"/>
  <c r="AC5161" i="14" s="1"/>
  <c r="X5417" i="14"/>
  <c r="Y5417" i="14" s="1"/>
  <c r="AA5417" i="14" s="1"/>
  <c r="AB5417" i="14" s="1"/>
  <c r="AC5417" i="14" s="1"/>
  <c r="X5673" i="14"/>
  <c r="Y5673" i="14" s="1"/>
  <c r="AA5673" i="14" s="1"/>
  <c r="AB5673" i="14" s="1"/>
  <c r="AC5673" i="14" s="1"/>
  <c r="X5929" i="14"/>
  <c r="Y5929" i="14" s="1"/>
  <c r="AA5929" i="14" s="1"/>
  <c r="AB5929" i="14" s="1"/>
  <c r="AC5929" i="14" s="1"/>
  <c r="X6185" i="14"/>
  <c r="Y6185" i="14" s="1"/>
  <c r="AA6185" i="14" s="1"/>
  <c r="AB6185" i="14" s="1"/>
  <c r="AC6185" i="14" s="1"/>
  <c r="X6441" i="14"/>
  <c r="Y6441" i="14" s="1"/>
  <c r="AA6441" i="14" s="1"/>
  <c r="AB6441" i="14" s="1"/>
  <c r="AC6441" i="14" s="1"/>
  <c r="X6697" i="14"/>
  <c r="Y6697" i="14" s="1"/>
  <c r="AA6697" i="14" s="1"/>
  <c r="AB6697" i="14" s="1"/>
  <c r="AC6697" i="14" s="1"/>
  <c r="X6953" i="14"/>
  <c r="Y6953" i="14" s="1"/>
  <c r="AA6953" i="14" s="1"/>
  <c r="AB6953" i="14" s="1"/>
  <c r="AC6953" i="14" s="1"/>
  <c r="X7209" i="14"/>
  <c r="Y7209" i="14" s="1"/>
  <c r="AA7209" i="14" s="1"/>
  <c r="AB7209" i="14" s="1"/>
  <c r="AC7209" i="14" s="1"/>
  <c r="X7465" i="14"/>
  <c r="Y7465" i="14" s="1"/>
  <c r="AA7465" i="14" s="1"/>
  <c r="AB7465" i="14" s="1"/>
  <c r="AC7465" i="14" s="1"/>
  <c r="X7721" i="14"/>
  <c r="Y7721" i="14" s="1"/>
  <c r="AA7721" i="14" s="1"/>
  <c r="AB7721" i="14" s="1"/>
  <c r="AC7721" i="14" s="1"/>
  <c r="X7977" i="14"/>
  <c r="Y7977" i="14" s="1"/>
  <c r="AA7977" i="14" s="1"/>
  <c r="AB7977" i="14" s="1"/>
  <c r="AC7977" i="14" s="1"/>
  <c r="X8233" i="14"/>
  <c r="Y8233" i="14" s="1"/>
  <c r="AA8233" i="14" s="1"/>
  <c r="AB8233" i="14" s="1"/>
  <c r="AC8233" i="14" s="1"/>
  <c r="X6510" i="14"/>
  <c r="Y6510" i="14" s="1"/>
  <c r="AA6510" i="14" s="1"/>
  <c r="AB6510" i="14" s="1"/>
  <c r="AC6510" i="14" s="1"/>
  <c r="X6974" i="14"/>
  <c r="Y6974" i="14" s="1"/>
  <c r="AA6974" i="14" s="1"/>
  <c r="AB6974" i="14" s="1"/>
  <c r="AC6974" i="14" s="1"/>
  <c r="X7318" i="14"/>
  <c r="Y7318" i="14" s="1"/>
  <c r="AA7318" i="14" s="1"/>
  <c r="AB7318" i="14" s="1"/>
  <c r="AC7318" i="14" s="1"/>
  <c r="X7806" i="14"/>
  <c r="Y7806" i="14" s="1"/>
  <c r="AA7806" i="14" s="1"/>
  <c r="AB7806" i="14" s="1"/>
  <c r="AC7806" i="14" s="1"/>
  <c r="X8310" i="14"/>
  <c r="Y8310" i="14" s="1"/>
  <c r="AA8310" i="14" s="1"/>
  <c r="AB8310" i="14" s="1"/>
  <c r="AC8310" i="14" s="1"/>
  <c r="X3648" i="14"/>
  <c r="Y3648" i="14" s="1"/>
  <c r="AA3648" i="14" s="1"/>
  <c r="AB3648" i="14" s="1"/>
  <c r="AC3648" i="14" s="1"/>
  <c r="X4148" i="14"/>
  <c r="Y4148" i="14" s="1"/>
  <c r="AA4148" i="14" s="1"/>
  <c r="AB4148" i="14" s="1"/>
  <c r="AC4148" i="14" s="1"/>
  <c r="X4672" i="14"/>
  <c r="Y4672" i="14" s="1"/>
  <c r="AA4672" i="14" s="1"/>
  <c r="AB4672" i="14" s="1"/>
  <c r="AC4672" i="14" s="1"/>
  <c r="X5192" i="14"/>
  <c r="Y5192" i="14" s="1"/>
  <c r="AA5192" i="14" s="1"/>
  <c r="AB5192" i="14" s="1"/>
  <c r="AC5192" i="14" s="1"/>
  <c r="X5708" i="14"/>
  <c r="Y5708" i="14" s="1"/>
  <c r="AA5708" i="14" s="1"/>
  <c r="AB5708" i="14" s="1"/>
  <c r="AC5708" i="14" s="1"/>
  <c r="X6220" i="14"/>
  <c r="Y6220" i="14" s="1"/>
  <c r="AA6220" i="14" s="1"/>
  <c r="AB6220" i="14" s="1"/>
  <c r="AC6220" i="14" s="1"/>
  <c r="X6728" i="14"/>
  <c r="Y6728" i="14" s="1"/>
  <c r="AA6728" i="14" s="1"/>
  <c r="AB6728" i="14" s="1"/>
  <c r="AC6728" i="14" s="1"/>
  <c r="X7244" i="14"/>
  <c r="Y7244" i="14" s="1"/>
  <c r="AA7244" i="14" s="1"/>
  <c r="AB7244" i="14" s="1"/>
  <c r="AC7244" i="14" s="1"/>
  <c r="X7760" i="14"/>
  <c r="Y7760" i="14" s="1"/>
  <c r="AA7760" i="14" s="1"/>
  <c r="AB7760" i="14" s="1"/>
  <c r="AC7760" i="14" s="1"/>
  <c r="X8280" i="14"/>
  <c r="Y8280" i="14" s="1"/>
  <c r="AA8280" i="14" s="1"/>
  <c r="AB8280" i="14" s="1"/>
  <c r="AC8280" i="14" s="1"/>
  <c r="X624" i="14"/>
  <c r="Y624" i="14" s="1"/>
  <c r="AA624" i="14" s="1"/>
  <c r="AB624" i="14" s="1"/>
  <c r="AC624" i="14" s="1"/>
  <c r="X880" i="14"/>
  <c r="Y880" i="14" s="1"/>
  <c r="AA880" i="14" s="1"/>
  <c r="AB880" i="14" s="1"/>
  <c r="AC880" i="14" s="1"/>
  <c r="X1135" i="14"/>
  <c r="Y1135" i="14" s="1"/>
  <c r="AA1135" i="14" s="1"/>
  <c r="AB1135" i="14" s="1"/>
  <c r="AC1135" i="14" s="1"/>
  <c r="X1391" i="14"/>
  <c r="Y1391" i="14" s="1"/>
  <c r="AA1391" i="14" s="1"/>
  <c r="AB1391" i="14" s="1"/>
  <c r="AC1391" i="14" s="1"/>
  <c r="X1647" i="14"/>
  <c r="Y1647" i="14" s="1"/>
  <c r="AA1647" i="14" s="1"/>
  <c r="AB1647" i="14" s="1"/>
  <c r="AC1647" i="14" s="1"/>
  <c r="X1902" i="14"/>
  <c r="Y1902" i="14" s="1"/>
  <c r="AA1902" i="14" s="1"/>
  <c r="AB1902" i="14" s="1"/>
  <c r="AC1902" i="14" s="1"/>
  <c r="X2158" i="14"/>
  <c r="Y2158" i="14" s="1"/>
  <c r="AA2158" i="14" s="1"/>
  <c r="AB2158" i="14" s="1"/>
  <c r="AC2158" i="14" s="1"/>
  <c r="X2414" i="14"/>
  <c r="Y2414" i="14" s="1"/>
  <c r="AA2414" i="14" s="1"/>
  <c r="AB2414" i="14" s="1"/>
  <c r="AC2414" i="14" s="1"/>
  <c r="X2670" i="14"/>
  <c r="Y2670" i="14" s="1"/>
  <c r="AA2670" i="14" s="1"/>
  <c r="AB2670" i="14" s="1"/>
  <c r="AC2670" i="14" s="1"/>
  <c r="X2926" i="14"/>
  <c r="Y2926" i="14" s="1"/>
  <c r="AA2926" i="14" s="1"/>
  <c r="AB2926" i="14" s="1"/>
  <c r="AC2926" i="14" s="1"/>
  <c r="X3182" i="14"/>
  <c r="Y3182" i="14" s="1"/>
  <c r="AA3182" i="14" s="1"/>
  <c r="AB3182" i="14" s="1"/>
  <c r="AC3182" i="14" s="1"/>
  <c r="X3438" i="14"/>
  <c r="Y3438" i="14" s="1"/>
  <c r="AA3438" i="14" s="1"/>
  <c r="AB3438" i="14" s="1"/>
  <c r="AC3438" i="14" s="1"/>
  <c r="X3694" i="14"/>
  <c r="Y3694" i="14" s="1"/>
  <c r="AA3694" i="14" s="1"/>
  <c r="AB3694" i="14" s="1"/>
  <c r="AC3694" i="14" s="1"/>
  <c r="X3950" i="14"/>
  <c r="Y3950" i="14" s="1"/>
  <c r="AA3950" i="14" s="1"/>
  <c r="AB3950" i="14" s="1"/>
  <c r="AC3950" i="14" s="1"/>
  <c r="X4250" i="14"/>
  <c r="Y4250" i="14" s="1"/>
  <c r="AA4250" i="14" s="1"/>
  <c r="AB4250" i="14" s="1"/>
  <c r="AC4250" i="14" s="1"/>
  <c r="X4590" i="14"/>
  <c r="Y4590" i="14" s="1"/>
  <c r="AA4590" i="14" s="1"/>
  <c r="AB4590" i="14" s="1"/>
  <c r="AC4590" i="14" s="1"/>
  <c r="X4934" i="14"/>
  <c r="Y4934" i="14" s="1"/>
  <c r="AA4934" i="14" s="1"/>
  <c r="AB4934" i="14" s="1"/>
  <c r="AC4934" i="14" s="1"/>
  <c r="X5274" i="14"/>
  <c r="Y5274" i="14" s="1"/>
  <c r="AA5274" i="14" s="1"/>
  <c r="AB5274" i="14" s="1"/>
  <c r="AC5274" i="14" s="1"/>
  <c r="X5614" i="14"/>
  <c r="Y5614" i="14" s="1"/>
  <c r="AA5614" i="14" s="1"/>
  <c r="AB5614" i="14" s="1"/>
  <c r="AC5614" i="14" s="1"/>
  <c r="X5958" i="14"/>
  <c r="Y5958" i="14" s="1"/>
  <c r="AA5958" i="14" s="1"/>
  <c r="AB5958" i="14" s="1"/>
  <c r="AC5958" i="14" s="1"/>
  <c r="X6414" i="14"/>
  <c r="Y6414" i="14" s="1"/>
  <c r="AA6414" i="14" s="1"/>
  <c r="AB6414" i="14" s="1"/>
  <c r="AC6414" i="14" s="1"/>
  <c r="X7882" i="14"/>
  <c r="Y7882" i="14" s="1"/>
  <c r="AA7882" i="14" s="1"/>
  <c r="AB7882" i="14" s="1"/>
  <c r="AC7882" i="14" s="1"/>
  <c r="X262" i="14"/>
  <c r="Y262" i="14" s="1"/>
  <c r="AA262" i="14" s="1"/>
  <c r="AB262" i="14" s="1"/>
  <c r="AC262" i="14" s="1"/>
  <c r="X774" i="14"/>
  <c r="Y774" i="14" s="1"/>
  <c r="AA774" i="14" s="1"/>
  <c r="AB774" i="14" s="1"/>
  <c r="AC774" i="14" s="1"/>
  <c r="X1285" i="14"/>
  <c r="Y1285" i="14" s="1"/>
  <c r="AA1285" i="14" s="1"/>
  <c r="AB1285" i="14" s="1"/>
  <c r="AC1285" i="14" s="1"/>
  <c r="X1792" i="14"/>
  <c r="Y1792" i="14" s="1"/>
  <c r="AA1792" i="14" s="1"/>
  <c r="AB1792" i="14" s="1"/>
  <c r="AC1792" i="14" s="1"/>
  <c r="X2304" i="14"/>
  <c r="Y2304" i="14" s="1"/>
  <c r="AA2304" i="14" s="1"/>
  <c r="AB2304" i="14" s="1"/>
  <c r="AC2304" i="14" s="1"/>
  <c r="X2816" i="14"/>
  <c r="Y2816" i="14" s="1"/>
  <c r="AA2816" i="14" s="1"/>
  <c r="AB2816" i="14" s="1"/>
  <c r="AC2816" i="14" s="1"/>
  <c r="X3256" i="14"/>
  <c r="Y3256" i="14" s="1"/>
  <c r="AA3256" i="14" s="1"/>
  <c r="AB3256" i="14" s="1"/>
  <c r="AC3256" i="14" s="1"/>
  <c r="X3776" i="14"/>
  <c r="Y3776" i="14" s="1"/>
  <c r="AA3776" i="14" s="1"/>
  <c r="AB3776" i="14" s="1"/>
  <c r="AC3776" i="14" s="1"/>
  <c r="X4292" i="14"/>
  <c r="Y4292" i="14" s="1"/>
  <c r="AA4292" i="14" s="1"/>
  <c r="AB4292" i="14" s="1"/>
  <c r="AC4292" i="14" s="1"/>
  <c r="X4792" i="14"/>
  <c r="Y4792" i="14" s="1"/>
  <c r="AA4792" i="14" s="1"/>
  <c r="AB4792" i="14" s="1"/>
  <c r="AC4792" i="14" s="1"/>
  <c r="X5300" i="14"/>
  <c r="Y5300" i="14" s="1"/>
  <c r="AA5300" i="14" s="1"/>
  <c r="AB5300" i="14" s="1"/>
  <c r="AC5300" i="14" s="1"/>
  <c r="X5808" i="14"/>
  <c r="Y5808" i="14" s="1"/>
  <c r="AA5808" i="14" s="1"/>
  <c r="AB5808" i="14" s="1"/>
  <c r="AC5808" i="14" s="1"/>
  <c r="X6320" i="14"/>
  <c r="Y6320" i="14" s="1"/>
  <c r="AA6320" i="14" s="1"/>
  <c r="AB6320" i="14" s="1"/>
  <c r="AC6320" i="14" s="1"/>
  <c r="X6840" i="14"/>
  <c r="Y6840" i="14" s="1"/>
  <c r="AA6840" i="14" s="1"/>
  <c r="AB6840" i="14" s="1"/>
  <c r="AC6840" i="14" s="1"/>
  <c r="X1895" i="14"/>
  <c r="Y1895" i="14" s="1"/>
  <c r="AA1895" i="14" s="1"/>
  <c r="AB1895" i="14" s="1"/>
  <c r="AC1895" i="14" s="1"/>
  <c r="X2151" i="14"/>
  <c r="Y2151" i="14" s="1"/>
  <c r="AA2151" i="14" s="1"/>
  <c r="AB2151" i="14" s="1"/>
  <c r="AC2151" i="14" s="1"/>
  <c r="X2407" i="14"/>
  <c r="Y2407" i="14" s="1"/>
  <c r="AA2407" i="14" s="1"/>
  <c r="AB2407" i="14" s="1"/>
  <c r="AC2407" i="14" s="1"/>
  <c r="X2663" i="14"/>
  <c r="Y2663" i="14" s="1"/>
  <c r="AA2663" i="14" s="1"/>
  <c r="AB2663" i="14" s="1"/>
  <c r="AC2663" i="14" s="1"/>
  <c r="X2919" i="14"/>
  <c r="Y2919" i="14" s="1"/>
  <c r="AA2919" i="14" s="1"/>
  <c r="AB2919" i="14" s="1"/>
  <c r="AC2919" i="14" s="1"/>
  <c r="X3175" i="14"/>
  <c r="Y3175" i="14" s="1"/>
  <c r="AA3175" i="14" s="1"/>
  <c r="AB3175" i="14" s="1"/>
  <c r="AC3175" i="14" s="1"/>
  <c r="X3431" i="14"/>
  <c r="Y3431" i="14" s="1"/>
  <c r="AA3431" i="14" s="1"/>
  <c r="AB3431" i="14" s="1"/>
  <c r="AC3431" i="14" s="1"/>
  <c r="X3687" i="14"/>
  <c r="Y3687" i="14" s="1"/>
  <c r="AA3687" i="14" s="1"/>
  <c r="AB3687" i="14" s="1"/>
  <c r="AC3687" i="14" s="1"/>
  <c r="X3971" i="14"/>
  <c r="Y3971" i="14" s="1"/>
  <c r="AA3971" i="14" s="1"/>
  <c r="AB3971" i="14" s="1"/>
  <c r="AC3971" i="14" s="1"/>
  <c r="X4239" i="14"/>
  <c r="Y4239" i="14" s="1"/>
  <c r="AA4239" i="14" s="1"/>
  <c r="AB4239" i="14" s="1"/>
  <c r="AC4239" i="14" s="1"/>
  <c r="X4495" i="14"/>
  <c r="Y4495" i="14" s="1"/>
  <c r="AA4495" i="14" s="1"/>
  <c r="AB4495" i="14" s="1"/>
  <c r="AC4495" i="14" s="1"/>
  <c r="X4751" i="14"/>
  <c r="Y4751" i="14" s="1"/>
  <c r="AA4751" i="14" s="1"/>
  <c r="AB4751" i="14" s="1"/>
  <c r="AC4751" i="14" s="1"/>
  <c r="X5007" i="14"/>
  <c r="Y5007" i="14" s="1"/>
  <c r="AA5007" i="14" s="1"/>
  <c r="AB5007" i="14" s="1"/>
  <c r="AC5007" i="14" s="1"/>
  <c r="X5263" i="14"/>
  <c r="Y5263" i="14" s="1"/>
  <c r="AA5263" i="14" s="1"/>
  <c r="AB5263" i="14" s="1"/>
  <c r="AC5263" i="14" s="1"/>
  <c r="X5519" i="14"/>
  <c r="Y5519" i="14" s="1"/>
  <c r="AA5519" i="14" s="1"/>
  <c r="AB5519" i="14" s="1"/>
  <c r="AC5519" i="14" s="1"/>
  <c r="X5775" i="14"/>
  <c r="Y5775" i="14" s="1"/>
  <c r="AA5775" i="14" s="1"/>
  <c r="AB5775" i="14" s="1"/>
  <c r="AC5775" i="14" s="1"/>
  <c r="X6031" i="14"/>
  <c r="Y6031" i="14" s="1"/>
  <c r="AA6031" i="14" s="1"/>
  <c r="AB6031" i="14" s="1"/>
  <c r="AC6031" i="14" s="1"/>
  <c r="X6287" i="14"/>
  <c r="Y6287" i="14" s="1"/>
  <c r="AA6287" i="14" s="1"/>
  <c r="AB6287" i="14" s="1"/>
  <c r="AC6287" i="14" s="1"/>
  <c r="X6543" i="14"/>
  <c r="Y6543" i="14" s="1"/>
  <c r="AA6543" i="14" s="1"/>
  <c r="AB6543" i="14" s="1"/>
  <c r="AC6543" i="14" s="1"/>
  <c r="X6799" i="14"/>
  <c r="Y6799" i="14" s="1"/>
  <c r="AA6799" i="14" s="1"/>
  <c r="AB6799" i="14" s="1"/>
  <c r="AC6799" i="14" s="1"/>
  <c r="X7055" i="14"/>
  <c r="Y7055" i="14" s="1"/>
  <c r="AA7055" i="14" s="1"/>
  <c r="AB7055" i="14" s="1"/>
  <c r="AC7055" i="14" s="1"/>
  <c r="X7311" i="14"/>
  <c r="Y7311" i="14" s="1"/>
  <c r="AA7311" i="14" s="1"/>
  <c r="AB7311" i="14" s="1"/>
  <c r="AC7311" i="14" s="1"/>
  <c r="X7567" i="14"/>
  <c r="Y7567" i="14" s="1"/>
  <c r="AA7567" i="14" s="1"/>
  <c r="AB7567" i="14" s="1"/>
  <c r="AC7567" i="14" s="1"/>
  <c r="X7823" i="14"/>
  <c r="Y7823" i="14" s="1"/>
  <c r="AA7823" i="14" s="1"/>
  <c r="AB7823" i="14" s="1"/>
  <c r="AC7823" i="14" s="1"/>
  <c r="X8079" i="14"/>
  <c r="Y8079" i="14" s="1"/>
  <c r="AA8079" i="14" s="1"/>
  <c r="AB8079" i="14" s="1"/>
  <c r="AC8079" i="14" s="1"/>
  <c r="X8335" i="14"/>
  <c r="Y8335" i="14" s="1"/>
  <c r="AA8335" i="14" s="1"/>
  <c r="AB8335" i="14" s="1"/>
  <c r="AC8335" i="14" s="1"/>
  <c r="X606" i="14"/>
  <c r="Y606" i="14" s="1"/>
  <c r="AA606" i="14" s="1"/>
  <c r="AB606" i="14" s="1"/>
  <c r="AC606" i="14" s="1"/>
  <c r="X1113" i="14"/>
  <c r="Y1113" i="14" s="1"/>
  <c r="AA1113" i="14" s="1"/>
  <c r="AB1113" i="14" s="1"/>
  <c r="AC1113" i="14" s="1"/>
  <c r="X1625" i="14"/>
  <c r="Y1625" i="14" s="1"/>
  <c r="AA1625" i="14" s="1"/>
  <c r="AB1625" i="14" s="1"/>
  <c r="AC1625" i="14" s="1"/>
  <c r="X2144" i="14"/>
  <c r="Y2144" i="14" s="1"/>
  <c r="AA2144" i="14" s="1"/>
  <c r="AB2144" i="14" s="1"/>
  <c r="AC2144" i="14" s="1"/>
  <c r="X2652" i="14"/>
  <c r="Y2652" i="14" s="1"/>
  <c r="AA2652" i="14" s="1"/>
  <c r="AB2652" i="14" s="1"/>
  <c r="AC2652" i="14" s="1"/>
  <c r="X7176" i="14"/>
  <c r="Y7176" i="14" s="1"/>
  <c r="AA7176" i="14" s="1"/>
  <c r="AB7176" i="14" s="1"/>
  <c r="AC7176" i="14" s="1"/>
  <c r="X7684" i="14"/>
  <c r="Y7684" i="14" s="1"/>
  <c r="AA7684" i="14" s="1"/>
  <c r="AB7684" i="14" s="1"/>
  <c r="AC7684" i="14" s="1"/>
  <c r="X8184" i="14"/>
  <c r="Y8184" i="14" s="1"/>
  <c r="AA8184" i="14" s="1"/>
  <c r="AB8184" i="14" s="1"/>
  <c r="AC8184" i="14" s="1"/>
  <c r="X5986" i="14"/>
  <c r="Y5986" i="14" s="1"/>
  <c r="AA5986" i="14" s="1"/>
  <c r="AB5986" i="14" s="1"/>
  <c r="AC5986" i="14" s="1"/>
  <c r="X5490" i="14"/>
  <c r="Y5490" i="14" s="1"/>
  <c r="AA5490" i="14" s="1"/>
  <c r="AB5490" i="14" s="1"/>
  <c r="AC5490" i="14" s="1"/>
  <c r="X5522" i="14"/>
  <c r="Y5522" i="14" s="1"/>
  <c r="AA5522" i="14" s="1"/>
  <c r="AB5522" i="14" s="1"/>
  <c r="AC5522" i="14" s="1"/>
  <c r="X251" i="14"/>
  <c r="Y251" i="14" s="1"/>
  <c r="AA251" i="14" s="1"/>
  <c r="AB251" i="14" s="1"/>
  <c r="AC251" i="14" s="1"/>
  <c r="X507" i="14"/>
  <c r="Y507" i="14" s="1"/>
  <c r="AA507" i="14" s="1"/>
  <c r="AB507" i="14" s="1"/>
  <c r="AC507" i="14" s="1"/>
  <c r="X763" i="14"/>
  <c r="Y763" i="14" s="1"/>
  <c r="AA763" i="14" s="1"/>
  <c r="AB763" i="14" s="1"/>
  <c r="AC763" i="14" s="1"/>
  <c r="X1019" i="14"/>
  <c r="Y1019" i="14" s="1"/>
  <c r="AA1019" i="14" s="1"/>
  <c r="AB1019" i="14" s="1"/>
  <c r="AC1019" i="14" s="1"/>
  <c r="X1274" i="14"/>
  <c r="Y1274" i="14" s="1"/>
  <c r="AA1274" i="14" s="1"/>
  <c r="AB1274" i="14" s="1"/>
  <c r="AC1274" i="14" s="1"/>
  <c r="X356" i="14"/>
  <c r="Y356" i="14" s="1"/>
  <c r="AA356" i="14" s="1"/>
  <c r="AB356" i="14" s="1"/>
  <c r="AC356" i="14" s="1"/>
  <c r="X329" i="14"/>
  <c r="Y329" i="14" s="1"/>
  <c r="AA329" i="14" s="1"/>
  <c r="AB329" i="14" s="1"/>
  <c r="AC329" i="14" s="1"/>
  <c r="X585" i="14"/>
  <c r="Y585" i="14" s="1"/>
  <c r="AA585" i="14" s="1"/>
  <c r="AB585" i="14" s="1"/>
  <c r="AC585" i="14" s="1"/>
  <c r="X841" i="14"/>
  <c r="Y841" i="14" s="1"/>
  <c r="AA841" i="14" s="1"/>
  <c r="AB841" i="14" s="1"/>
  <c r="AC841" i="14" s="1"/>
  <c r="X1096" i="14"/>
  <c r="Y1096" i="14" s="1"/>
  <c r="AA1096" i="14" s="1"/>
  <c r="AB1096" i="14" s="1"/>
  <c r="AC1096" i="14" s="1"/>
  <c r="X1352" i="14"/>
  <c r="Y1352" i="14" s="1"/>
  <c r="AA1352" i="14" s="1"/>
  <c r="AB1352" i="14" s="1"/>
  <c r="AC1352" i="14" s="1"/>
  <c r="X1608" i="14"/>
  <c r="Y1608" i="14" s="1"/>
  <c r="AA1608" i="14" s="1"/>
  <c r="AB1608" i="14" s="1"/>
  <c r="AC1608" i="14" s="1"/>
  <c r="X1390" i="14"/>
  <c r="Y1390" i="14" s="1"/>
  <c r="AA1390" i="14" s="1"/>
  <c r="AB1390" i="14" s="1"/>
  <c r="AC1390" i="14" s="1"/>
  <c r="X1646" i="14"/>
  <c r="Y1646" i="14" s="1"/>
  <c r="AA1646" i="14" s="1"/>
  <c r="AB1646" i="14" s="1"/>
  <c r="AC1646" i="14" s="1"/>
  <c r="X1901" i="14"/>
  <c r="Y1901" i="14" s="1"/>
  <c r="AA1901" i="14" s="1"/>
  <c r="AB1901" i="14" s="1"/>
  <c r="AC1901" i="14" s="1"/>
  <c r="X2157" i="14"/>
  <c r="Y2157" i="14" s="1"/>
  <c r="AA2157" i="14" s="1"/>
  <c r="AB2157" i="14" s="1"/>
  <c r="AC2157" i="14" s="1"/>
  <c r="X2413" i="14"/>
  <c r="Y2413" i="14" s="1"/>
  <c r="AA2413" i="14" s="1"/>
  <c r="AB2413" i="14" s="1"/>
  <c r="AC2413" i="14" s="1"/>
  <c r="X2669" i="14"/>
  <c r="Y2669" i="14" s="1"/>
  <c r="AA2669" i="14" s="1"/>
  <c r="AB2669" i="14" s="1"/>
  <c r="AC2669" i="14" s="1"/>
  <c r="X2925" i="14"/>
  <c r="Y2925" i="14" s="1"/>
  <c r="AA2925" i="14" s="1"/>
  <c r="AB2925" i="14" s="1"/>
  <c r="AC2925" i="14" s="1"/>
  <c r="X3181" i="14"/>
  <c r="Y3181" i="14" s="1"/>
  <c r="AA3181" i="14" s="1"/>
  <c r="AB3181" i="14" s="1"/>
  <c r="AC3181" i="14" s="1"/>
  <c r="X3437" i="14"/>
  <c r="Y3437" i="14" s="1"/>
  <c r="AA3437" i="14" s="1"/>
  <c r="AB3437" i="14" s="1"/>
  <c r="AC3437" i="14" s="1"/>
  <c r="X3693" i="14"/>
  <c r="Y3693" i="14" s="1"/>
  <c r="AA3693" i="14" s="1"/>
  <c r="AB3693" i="14" s="1"/>
  <c r="AC3693" i="14" s="1"/>
  <c r="X3949" i="14"/>
  <c r="Y3949" i="14" s="1"/>
  <c r="AA3949" i="14" s="1"/>
  <c r="AB3949" i="14" s="1"/>
  <c r="AC3949" i="14" s="1"/>
  <c r="X4205" i="14"/>
  <c r="Y4205" i="14" s="1"/>
  <c r="AA4205" i="14" s="1"/>
  <c r="AB4205" i="14" s="1"/>
  <c r="AC4205" i="14" s="1"/>
  <c r="X4461" i="14"/>
  <c r="Y4461" i="14" s="1"/>
  <c r="AA4461" i="14" s="1"/>
  <c r="AB4461" i="14" s="1"/>
  <c r="AC4461" i="14" s="1"/>
  <c r="X4717" i="14"/>
  <c r="Y4717" i="14" s="1"/>
  <c r="AA4717" i="14" s="1"/>
  <c r="AB4717" i="14" s="1"/>
  <c r="AC4717" i="14" s="1"/>
  <c r="X4973" i="14"/>
  <c r="Y4973" i="14" s="1"/>
  <c r="AA4973" i="14" s="1"/>
  <c r="AB4973" i="14" s="1"/>
  <c r="AC4973" i="14" s="1"/>
  <c r="X5229" i="14"/>
  <c r="Y5229" i="14" s="1"/>
  <c r="AA5229" i="14" s="1"/>
  <c r="AB5229" i="14" s="1"/>
  <c r="AC5229" i="14" s="1"/>
  <c r="X5485" i="14"/>
  <c r="Y5485" i="14" s="1"/>
  <c r="AA5485" i="14" s="1"/>
  <c r="AB5485" i="14" s="1"/>
  <c r="AC5485" i="14" s="1"/>
  <c r="X5741" i="14"/>
  <c r="Y5741" i="14" s="1"/>
  <c r="AA5741" i="14" s="1"/>
  <c r="AB5741" i="14" s="1"/>
  <c r="AC5741" i="14" s="1"/>
  <c r="X5997" i="14"/>
  <c r="Y5997" i="14" s="1"/>
  <c r="AA5997" i="14" s="1"/>
  <c r="AB5997" i="14" s="1"/>
  <c r="AC5997" i="14" s="1"/>
  <c r="X6253" i="14"/>
  <c r="Y6253" i="14" s="1"/>
  <c r="AA6253" i="14" s="1"/>
  <c r="AB6253" i="14" s="1"/>
  <c r="AC6253" i="14" s="1"/>
  <c r="X6509" i="14"/>
  <c r="Y6509" i="14" s="1"/>
  <c r="AA6509" i="14" s="1"/>
  <c r="AB6509" i="14" s="1"/>
  <c r="AC6509" i="14" s="1"/>
  <c r="X6765" i="14"/>
  <c r="Y6765" i="14" s="1"/>
  <c r="AA6765" i="14" s="1"/>
  <c r="AB6765" i="14" s="1"/>
  <c r="AC6765" i="14" s="1"/>
  <c r="X7021" i="14"/>
  <c r="Y7021" i="14" s="1"/>
  <c r="AA7021" i="14" s="1"/>
  <c r="AB7021" i="14" s="1"/>
  <c r="AC7021" i="14" s="1"/>
  <c r="X7277" i="14"/>
  <c r="Y7277" i="14" s="1"/>
  <c r="AA7277" i="14" s="1"/>
  <c r="AB7277" i="14" s="1"/>
  <c r="AC7277" i="14" s="1"/>
  <c r="X7533" i="14"/>
  <c r="Y7533" i="14" s="1"/>
  <c r="AA7533" i="14" s="1"/>
  <c r="AB7533" i="14" s="1"/>
  <c r="AC7533" i="14" s="1"/>
  <c r="X7789" i="14"/>
  <c r="Y7789" i="14" s="1"/>
  <c r="AA7789" i="14" s="1"/>
  <c r="AB7789" i="14" s="1"/>
  <c r="AC7789" i="14" s="1"/>
  <c r="X8045" i="14"/>
  <c r="Y8045" i="14" s="1"/>
  <c r="AA8045" i="14" s="1"/>
  <c r="AB8045" i="14" s="1"/>
  <c r="AC8045" i="14" s="1"/>
  <c r="X8301" i="14"/>
  <c r="Y8301" i="14" s="1"/>
  <c r="AA8301" i="14" s="1"/>
  <c r="AB8301" i="14" s="1"/>
  <c r="AC8301" i="14" s="1"/>
  <c r="X6726" i="14"/>
  <c r="Y6726" i="14" s="1"/>
  <c r="AA6726" i="14" s="1"/>
  <c r="AB6726" i="14" s="1"/>
  <c r="AC6726" i="14" s="1"/>
  <c r="X7066" i="14"/>
  <c r="Y7066" i="14" s="1"/>
  <c r="AA7066" i="14" s="1"/>
  <c r="AB7066" i="14" s="1"/>
  <c r="AC7066" i="14" s="1"/>
  <c r="X7406" i="14"/>
  <c r="Y7406" i="14" s="1"/>
  <c r="AA7406" i="14" s="1"/>
  <c r="AB7406" i="14" s="1"/>
  <c r="AC7406" i="14" s="1"/>
  <c r="X7950" i="14"/>
  <c r="Y7950" i="14" s="1"/>
  <c r="AA7950" i="14" s="1"/>
  <c r="AB7950" i="14" s="1"/>
  <c r="AC7950" i="14" s="1"/>
  <c r="X3276" i="14"/>
  <c r="Y3276" i="14" s="1"/>
  <c r="AA3276" i="14" s="1"/>
  <c r="AB3276" i="14" s="1"/>
  <c r="AC3276" i="14" s="1"/>
  <c r="X3780" i="14"/>
  <c r="Y3780" i="14" s="1"/>
  <c r="AA3780" i="14" s="1"/>
  <c r="AB3780" i="14" s="1"/>
  <c r="AC3780" i="14" s="1"/>
  <c r="X4288" i="14"/>
  <c r="Y4288" i="14" s="1"/>
  <c r="AA4288" i="14" s="1"/>
  <c r="AB4288" i="14" s="1"/>
  <c r="AC4288" i="14" s="1"/>
  <c r="X4812" i="14"/>
  <c r="Y4812" i="14" s="1"/>
  <c r="AA4812" i="14" s="1"/>
  <c r="AB4812" i="14" s="1"/>
  <c r="AC4812" i="14" s="1"/>
  <c r="X5332" i="14"/>
  <c r="Y5332" i="14" s="1"/>
  <c r="AA5332" i="14" s="1"/>
  <c r="AB5332" i="14" s="1"/>
  <c r="AC5332" i="14" s="1"/>
  <c r="X5840" i="14"/>
  <c r="Y5840" i="14" s="1"/>
  <c r="AA5840" i="14" s="1"/>
  <c r="AB5840" i="14" s="1"/>
  <c r="AC5840" i="14" s="1"/>
  <c r="X6356" i="14"/>
  <c r="Y6356" i="14" s="1"/>
  <c r="AA6356" i="14" s="1"/>
  <c r="AB6356" i="14" s="1"/>
  <c r="AC6356" i="14" s="1"/>
  <c r="X6860" i="14"/>
  <c r="Y6860" i="14" s="1"/>
  <c r="AA6860" i="14" s="1"/>
  <c r="AB6860" i="14" s="1"/>
  <c r="AC6860" i="14" s="1"/>
  <c r="X7380" i="14"/>
  <c r="Y7380" i="14" s="1"/>
  <c r="AA7380" i="14" s="1"/>
  <c r="AB7380" i="14" s="1"/>
  <c r="AC7380" i="14" s="1"/>
  <c r="X7896" i="14"/>
  <c r="Y7896" i="14" s="1"/>
  <c r="AA7896" i="14" s="1"/>
  <c r="AB7896" i="14" s="1"/>
  <c r="AC7896" i="14" s="1"/>
  <c r="X436" i="14"/>
  <c r="Y436" i="14" s="1"/>
  <c r="AA436" i="14" s="1"/>
  <c r="AB436" i="14" s="1"/>
  <c r="AC436" i="14" s="1"/>
  <c r="X692" i="14"/>
  <c r="Y692" i="14" s="1"/>
  <c r="AA692" i="14" s="1"/>
  <c r="AB692" i="14" s="1"/>
  <c r="AC692" i="14" s="1"/>
  <c r="X948" i="14"/>
  <c r="Y948" i="14" s="1"/>
  <c r="AA948" i="14" s="1"/>
  <c r="AB948" i="14" s="1"/>
  <c r="AC948" i="14" s="1"/>
  <c r="X1203" i="14"/>
  <c r="Y1203" i="14" s="1"/>
  <c r="AA1203" i="14" s="1"/>
  <c r="AB1203" i="14" s="1"/>
  <c r="AC1203" i="14" s="1"/>
  <c r="X1459" i="14"/>
  <c r="Y1459" i="14" s="1"/>
  <c r="AA1459" i="14" s="1"/>
  <c r="AB1459" i="14" s="1"/>
  <c r="AC1459" i="14" s="1"/>
  <c r="X1714" i="14"/>
  <c r="Y1714" i="14" s="1"/>
  <c r="AA1714" i="14" s="1"/>
  <c r="AB1714" i="14" s="1"/>
  <c r="AC1714" i="14" s="1"/>
  <c r="X1970" i="14"/>
  <c r="Y1970" i="14" s="1"/>
  <c r="AA1970" i="14" s="1"/>
  <c r="AB1970" i="14" s="1"/>
  <c r="AC1970" i="14" s="1"/>
  <c r="X2226" i="14"/>
  <c r="Y2226" i="14" s="1"/>
  <c r="AA2226" i="14" s="1"/>
  <c r="AB2226" i="14" s="1"/>
  <c r="AC2226" i="14" s="1"/>
  <c r="X2482" i="14"/>
  <c r="Y2482" i="14" s="1"/>
  <c r="AA2482" i="14" s="1"/>
  <c r="AB2482" i="14" s="1"/>
  <c r="AC2482" i="14" s="1"/>
  <c r="X2738" i="14"/>
  <c r="Y2738" i="14" s="1"/>
  <c r="AA2738" i="14" s="1"/>
  <c r="AB2738" i="14" s="1"/>
  <c r="AC2738" i="14" s="1"/>
  <c r="X2994" i="14"/>
  <c r="Y2994" i="14" s="1"/>
  <c r="AA2994" i="14" s="1"/>
  <c r="AB2994" i="14" s="1"/>
  <c r="AC2994" i="14" s="1"/>
  <c r="X3250" i="14"/>
  <c r="Y3250" i="14" s="1"/>
  <c r="AA3250" i="14" s="1"/>
  <c r="AB3250" i="14" s="1"/>
  <c r="AC3250" i="14" s="1"/>
  <c r="X3506" i="14"/>
  <c r="Y3506" i="14" s="1"/>
  <c r="AA3506" i="14" s="1"/>
  <c r="AB3506" i="14" s="1"/>
  <c r="AC3506" i="14" s="1"/>
  <c r="X3762" i="14"/>
  <c r="Y3762" i="14" s="1"/>
  <c r="AA3762" i="14" s="1"/>
  <c r="AB3762" i="14" s="1"/>
  <c r="AC3762" i="14" s="1"/>
  <c r="X4018" i="14"/>
  <c r="Y4018" i="14" s="1"/>
  <c r="AA4018" i="14" s="1"/>
  <c r="AB4018" i="14" s="1"/>
  <c r="AC4018" i="14" s="1"/>
  <c r="X4342" i="14"/>
  <c r="Y4342" i="14" s="1"/>
  <c r="AA4342" i="14" s="1"/>
  <c r="AB4342" i="14" s="1"/>
  <c r="AC4342" i="14" s="1"/>
  <c r="X4682" i="14"/>
  <c r="Y4682" i="14" s="1"/>
  <c r="AA4682" i="14" s="1"/>
  <c r="AB4682" i="14" s="1"/>
  <c r="AC4682" i="14" s="1"/>
  <c r="X5022" i="14"/>
  <c r="Y5022" i="14" s="1"/>
  <c r="AA5022" i="14" s="1"/>
  <c r="AB5022" i="14" s="1"/>
  <c r="AC5022" i="14" s="1"/>
  <c r="X5366" i="14"/>
  <c r="Y5366" i="14" s="1"/>
  <c r="AA5366" i="14" s="1"/>
  <c r="AB5366" i="14" s="1"/>
  <c r="AC5366" i="14" s="1"/>
  <c r="X5706" i="14"/>
  <c r="Y5706" i="14" s="1"/>
  <c r="AA5706" i="14" s="1"/>
  <c r="AB5706" i="14" s="1"/>
  <c r="AC5706" i="14" s="1"/>
  <c r="X6046" i="14"/>
  <c r="Y6046" i="14" s="1"/>
  <c r="AA6046" i="14" s="1"/>
  <c r="AB6046" i="14" s="1"/>
  <c r="AC6046" i="14" s="1"/>
  <c r="X6618" i="14"/>
  <c r="Y6618" i="14" s="1"/>
  <c r="AA6618" i="14" s="1"/>
  <c r="AB6618" i="14" s="1"/>
  <c r="AC6618" i="14" s="1"/>
  <c r="X8102" i="14"/>
  <c r="Y8102" i="14" s="1"/>
  <c r="AA8102" i="14" s="1"/>
  <c r="AB8102" i="14" s="1"/>
  <c r="AC8102" i="14" s="1"/>
  <c r="X394" i="14"/>
  <c r="Y394" i="14" s="1"/>
  <c r="AA394" i="14" s="1"/>
  <c r="AB394" i="14" s="1"/>
  <c r="AC394" i="14" s="1"/>
  <c r="X906" i="14"/>
  <c r="Y906" i="14" s="1"/>
  <c r="AA906" i="14" s="1"/>
  <c r="AB906" i="14" s="1"/>
  <c r="AC906" i="14" s="1"/>
  <c r="X1421" i="14"/>
  <c r="Y1421" i="14" s="1"/>
  <c r="AA1421" i="14" s="1"/>
  <c r="AB1421" i="14" s="1"/>
  <c r="AC1421" i="14" s="1"/>
  <c r="X1928" i="14"/>
  <c r="Y1928" i="14" s="1"/>
  <c r="AA1928" i="14" s="1"/>
  <c r="AB1928" i="14" s="1"/>
  <c r="AC1928" i="14" s="1"/>
  <c r="X2440" i="14"/>
  <c r="Y2440" i="14" s="1"/>
  <c r="AA2440" i="14" s="1"/>
  <c r="AB2440" i="14" s="1"/>
  <c r="AC2440" i="14" s="1"/>
  <c r="X2952" i="14"/>
  <c r="Y2952" i="14" s="1"/>
  <c r="AA2952" i="14" s="1"/>
  <c r="AB2952" i="14" s="1"/>
  <c r="AC2952" i="14" s="1"/>
  <c r="X3400" i="14"/>
  <c r="Y3400" i="14" s="1"/>
  <c r="AA3400" i="14" s="1"/>
  <c r="AB3400" i="14" s="1"/>
  <c r="AC3400" i="14" s="1"/>
  <c r="X3916" i="14"/>
  <c r="Y3916" i="14" s="1"/>
  <c r="AA3916" i="14" s="1"/>
  <c r="AB3916" i="14" s="1"/>
  <c r="AC3916" i="14" s="1"/>
  <c r="X4428" i="14"/>
  <c r="Y4428" i="14" s="1"/>
  <c r="AA4428" i="14" s="1"/>
  <c r="AB4428" i="14" s="1"/>
  <c r="AC4428" i="14" s="1"/>
  <c r="X4928" i="14"/>
  <c r="Y4928" i="14" s="1"/>
  <c r="AA4928" i="14" s="1"/>
  <c r="AB4928" i="14" s="1"/>
  <c r="AC4928" i="14" s="1"/>
  <c r="X5428" i="14"/>
  <c r="Y5428" i="14" s="1"/>
  <c r="AA5428" i="14" s="1"/>
  <c r="AB5428" i="14" s="1"/>
  <c r="AC5428" i="14" s="1"/>
  <c r="X5940" i="14"/>
  <c r="Y5940" i="14" s="1"/>
  <c r="AA5940" i="14" s="1"/>
  <c r="AB5940" i="14" s="1"/>
  <c r="AC5940" i="14" s="1"/>
  <c r="X6456" i="14"/>
  <c r="Y6456" i="14" s="1"/>
  <c r="AA6456" i="14" s="1"/>
  <c r="AB6456" i="14" s="1"/>
  <c r="AC6456" i="14" s="1"/>
  <c r="X6980" i="14"/>
  <c r="Y6980" i="14" s="1"/>
  <c r="AA6980" i="14" s="1"/>
  <c r="AB6980" i="14" s="1"/>
  <c r="AC6980" i="14" s="1"/>
  <c r="X1963" i="14"/>
  <c r="Y1963" i="14" s="1"/>
  <c r="AA1963" i="14" s="1"/>
  <c r="AB1963" i="14" s="1"/>
  <c r="AC1963" i="14" s="1"/>
  <c r="X2219" i="14"/>
  <c r="Y2219" i="14" s="1"/>
  <c r="AA2219" i="14" s="1"/>
  <c r="AB2219" i="14" s="1"/>
  <c r="AC2219" i="14" s="1"/>
  <c r="X2475" i="14"/>
  <c r="Y2475" i="14" s="1"/>
  <c r="AA2475" i="14" s="1"/>
  <c r="AB2475" i="14" s="1"/>
  <c r="AC2475" i="14" s="1"/>
  <c r="X2731" i="14"/>
  <c r="Y2731" i="14" s="1"/>
  <c r="AA2731" i="14" s="1"/>
  <c r="AB2731" i="14" s="1"/>
  <c r="AC2731" i="14" s="1"/>
  <c r="X2987" i="14"/>
  <c r="Y2987" i="14" s="1"/>
  <c r="AA2987" i="14" s="1"/>
  <c r="AB2987" i="14" s="1"/>
  <c r="AC2987" i="14" s="1"/>
  <c r="X3243" i="14"/>
  <c r="Y3243" i="14" s="1"/>
  <c r="AA3243" i="14" s="1"/>
  <c r="AB3243" i="14" s="1"/>
  <c r="AC3243" i="14" s="1"/>
  <c r="X3499" i="14"/>
  <c r="Y3499" i="14" s="1"/>
  <c r="AA3499" i="14" s="1"/>
  <c r="AB3499" i="14" s="1"/>
  <c r="AC3499" i="14" s="1"/>
  <c r="X3755" i="14"/>
  <c r="Y3755" i="14" s="1"/>
  <c r="AA3755" i="14" s="1"/>
  <c r="AB3755" i="14" s="1"/>
  <c r="AC3755" i="14" s="1"/>
  <c r="X4047" i="14"/>
  <c r="Y4047" i="14" s="1"/>
  <c r="AA4047" i="14" s="1"/>
  <c r="AB4047" i="14" s="1"/>
  <c r="AC4047" i="14" s="1"/>
  <c r="X4307" i="14"/>
  <c r="Y4307" i="14" s="1"/>
  <c r="AA4307" i="14" s="1"/>
  <c r="AB4307" i="14" s="1"/>
  <c r="AC4307" i="14" s="1"/>
  <c r="X4563" i="14"/>
  <c r="Y4563" i="14" s="1"/>
  <c r="AA4563" i="14" s="1"/>
  <c r="AB4563" i="14" s="1"/>
  <c r="AC4563" i="14" s="1"/>
  <c r="X4819" i="14"/>
  <c r="Y4819" i="14" s="1"/>
  <c r="AA4819" i="14" s="1"/>
  <c r="AB4819" i="14" s="1"/>
  <c r="AC4819" i="14" s="1"/>
  <c r="X5075" i="14"/>
  <c r="Y5075" i="14" s="1"/>
  <c r="AA5075" i="14" s="1"/>
  <c r="AB5075" i="14" s="1"/>
  <c r="AC5075" i="14" s="1"/>
  <c r="X5331" i="14"/>
  <c r="Y5331" i="14" s="1"/>
  <c r="AA5331" i="14" s="1"/>
  <c r="AB5331" i="14" s="1"/>
  <c r="AC5331" i="14" s="1"/>
  <c r="X5587" i="14"/>
  <c r="Y5587" i="14" s="1"/>
  <c r="AA5587" i="14" s="1"/>
  <c r="AB5587" i="14" s="1"/>
  <c r="AC5587" i="14" s="1"/>
  <c r="X5843" i="14"/>
  <c r="Y5843" i="14" s="1"/>
  <c r="AA5843" i="14" s="1"/>
  <c r="AB5843" i="14" s="1"/>
  <c r="AC5843" i="14" s="1"/>
  <c r="X6099" i="14"/>
  <c r="Y6099" i="14" s="1"/>
  <c r="AA6099" i="14" s="1"/>
  <c r="AB6099" i="14" s="1"/>
  <c r="AC6099" i="14" s="1"/>
  <c r="X6355" i="14"/>
  <c r="Y6355" i="14" s="1"/>
  <c r="AA6355" i="14" s="1"/>
  <c r="AB6355" i="14" s="1"/>
  <c r="AC6355" i="14" s="1"/>
  <c r="X6611" i="14"/>
  <c r="Y6611" i="14" s="1"/>
  <c r="AA6611" i="14" s="1"/>
  <c r="AB6611" i="14" s="1"/>
  <c r="AC6611" i="14" s="1"/>
  <c r="X6867" i="14"/>
  <c r="Y6867" i="14" s="1"/>
  <c r="AA6867" i="14" s="1"/>
  <c r="AB6867" i="14" s="1"/>
  <c r="AC6867" i="14" s="1"/>
  <c r="X7123" i="14"/>
  <c r="Y7123" i="14" s="1"/>
  <c r="AA7123" i="14" s="1"/>
  <c r="AB7123" i="14" s="1"/>
  <c r="AC7123" i="14" s="1"/>
  <c r="X7379" i="14"/>
  <c r="Y7379" i="14" s="1"/>
  <c r="AA7379" i="14" s="1"/>
  <c r="AB7379" i="14" s="1"/>
  <c r="AC7379" i="14" s="1"/>
  <c r="X7635" i="14"/>
  <c r="Y7635" i="14" s="1"/>
  <c r="AA7635" i="14" s="1"/>
  <c r="AB7635" i="14" s="1"/>
  <c r="AC7635" i="14" s="1"/>
  <c r="X7891" i="14"/>
  <c r="Y7891" i="14" s="1"/>
  <c r="AA7891" i="14" s="1"/>
  <c r="AB7891" i="14" s="1"/>
  <c r="AC7891" i="14" s="1"/>
  <c r="X8147" i="14"/>
  <c r="Y8147" i="14" s="1"/>
  <c r="AA8147" i="14" s="1"/>
  <c r="AB8147" i="14" s="1"/>
  <c r="AC8147" i="14" s="1"/>
  <c r="X226" i="14"/>
  <c r="Y226" i="14" s="1"/>
  <c r="AA226" i="14" s="1"/>
  <c r="AB226" i="14" s="1"/>
  <c r="AC226" i="14" s="1"/>
  <c r="X738" i="14"/>
  <c r="Y738" i="14" s="1"/>
  <c r="AA738" i="14" s="1"/>
  <c r="AB738" i="14" s="1"/>
  <c r="AC738" i="14" s="1"/>
  <c r="X1253" i="14"/>
  <c r="Y1253" i="14" s="1"/>
  <c r="AA1253" i="14" s="1"/>
  <c r="AB1253" i="14" s="1"/>
  <c r="AC1253" i="14" s="1"/>
  <c r="X1764" i="14"/>
  <c r="Y1764" i="14" s="1"/>
  <c r="AA1764" i="14" s="1"/>
  <c r="AB1764" i="14" s="1"/>
  <c r="AC1764" i="14" s="1"/>
  <c r="X2276" i="14"/>
  <c r="Y2276" i="14" s="1"/>
  <c r="AA2276" i="14" s="1"/>
  <c r="AB2276" i="14" s="1"/>
  <c r="AC2276" i="14" s="1"/>
  <c r="X2788" i="14"/>
  <c r="Y2788" i="14" s="1"/>
  <c r="AA2788" i="14" s="1"/>
  <c r="AB2788" i="14" s="1"/>
  <c r="AC2788" i="14" s="1"/>
  <c r="X7312" i="14"/>
  <c r="Y7312" i="14" s="1"/>
  <c r="AA7312" i="14" s="1"/>
  <c r="AB7312" i="14" s="1"/>
  <c r="AC7312" i="14" s="1"/>
  <c r="X7820" i="14"/>
  <c r="Y7820" i="14" s="1"/>
  <c r="AA7820" i="14" s="1"/>
  <c r="AB7820" i="14" s="1"/>
  <c r="AC7820" i="14" s="1"/>
  <c r="X8324" i="14"/>
  <c r="Y8324" i="14" s="1"/>
  <c r="AA8324" i="14" s="1"/>
  <c r="AB8324" i="14" s="1"/>
  <c r="AC8324" i="14" s="1"/>
  <c r="X7010" i="14"/>
  <c r="Y7010" i="14" s="1"/>
  <c r="AA7010" i="14" s="1"/>
  <c r="AB7010" i="14" s="1"/>
  <c r="AC7010" i="14" s="1"/>
  <c r="X6498" i="14"/>
  <c r="Y6498" i="14" s="1"/>
  <c r="AA6498" i="14" s="1"/>
  <c r="AB6498" i="14" s="1"/>
  <c r="AC6498" i="14" s="1"/>
  <c r="X6706" i="14"/>
  <c r="Y6706" i="14" s="1"/>
  <c r="AA6706" i="14" s="1"/>
  <c r="AB6706" i="14" s="1"/>
  <c r="AC6706" i="14" s="1"/>
  <c r="X369" i="14"/>
  <c r="Y369" i="14" s="1"/>
  <c r="AA369" i="14" s="1"/>
  <c r="AB369" i="14" s="1"/>
  <c r="AC369" i="14" s="1"/>
  <c r="X913" i="14"/>
  <c r="Y913" i="14" s="1"/>
  <c r="AA913" i="14" s="1"/>
  <c r="AB913" i="14" s="1"/>
  <c r="AC913" i="14" s="1"/>
  <c r="X1424" i="14"/>
  <c r="Y1424" i="14" s="1"/>
  <c r="AA1424" i="14" s="1"/>
  <c r="AB1424" i="14" s="1"/>
  <c r="AC1424" i="14" s="1"/>
  <c r="X1446" i="14"/>
  <c r="Y1446" i="14" s="1"/>
  <c r="AA1446" i="14" s="1"/>
  <c r="AB1446" i="14" s="1"/>
  <c r="AC1446" i="14" s="1"/>
  <c r="X1957" i="14"/>
  <c r="Y1957" i="14" s="1"/>
  <c r="AA1957" i="14" s="1"/>
  <c r="AB1957" i="14" s="1"/>
  <c r="AC1957" i="14" s="1"/>
  <c r="X2469" i="14"/>
  <c r="Y2469" i="14" s="1"/>
  <c r="AA2469" i="14" s="1"/>
  <c r="AB2469" i="14" s="1"/>
  <c r="AC2469" i="14" s="1"/>
  <c r="X3045" i="14"/>
  <c r="Y3045" i="14" s="1"/>
  <c r="AA3045" i="14" s="1"/>
  <c r="AB3045" i="14" s="1"/>
  <c r="AC3045" i="14" s="1"/>
  <c r="X3429" i="14"/>
  <c r="Y3429" i="14" s="1"/>
  <c r="AA3429" i="14" s="1"/>
  <c r="AB3429" i="14" s="1"/>
  <c r="AC3429" i="14" s="1"/>
  <c r="X3685" i="14"/>
  <c r="Y3685" i="14" s="1"/>
  <c r="AA3685" i="14" s="1"/>
  <c r="AB3685" i="14" s="1"/>
  <c r="AC3685" i="14" s="1"/>
  <c r="X3957" i="14"/>
  <c r="Y3957" i="14" s="1"/>
  <c r="AA3957" i="14" s="1"/>
  <c r="AB3957" i="14" s="1"/>
  <c r="AC3957" i="14" s="1"/>
  <c r="X4213" i="14"/>
  <c r="Y4213" i="14" s="1"/>
  <c r="AA4213" i="14" s="1"/>
  <c r="AB4213" i="14" s="1"/>
  <c r="AC4213" i="14" s="1"/>
  <c r="X4469" i="14"/>
  <c r="Y4469" i="14" s="1"/>
  <c r="AA4469" i="14" s="1"/>
  <c r="AB4469" i="14" s="1"/>
  <c r="AC4469" i="14" s="1"/>
  <c r="X4725" i="14"/>
  <c r="Y4725" i="14" s="1"/>
  <c r="AA4725" i="14" s="1"/>
  <c r="AB4725" i="14" s="1"/>
  <c r="AC4725" i="14" s="1"/>
  <c r="X4981" i="14"/>
  <c r="Y4981" i="14" s="1"/>
  <c r="AA4981" i="14" s="1"/>
  <c r="AB4981" i="14" s="1"/>
  <c r="AC4981" i="14" s="1"/>
  <c r="X5237" i="14"/>
  <c r="Y5237" i="14" s="1"/>
  <c r="AA5237" i="14" s="1"/>
  <c r="AB5237" i="14" s="1"/>
  <c r="AC5237" i="14" s="1"/>
  <c r="X5493" i="14"/>
  <c r="Y5493" i="14" s="1"/>
  <c r="AA5493" i="14" s="1"/>
  <c r="AB5493" i="14" s="1"/>
  <c r="AC5493" i="14" s="1"/>
  <c r="X5749" i="14"/>
  <c r="Y5749" i="14" s="1"/>
  <c r="AA5749" i="14" s="1"/>
  <c r="AB5749" i="14" s="1"/>
  <c r="AC5749" i="14" s="1"/>
  <c r="X6005" i="14"/>
  <c r="Y6005" i="14" s="1"/>
  <c r="AA6005" i="14" s="1"/>
  <c r="AB6005" i="14" s="1"/>
  <c r="AC6005" i="14" s="1"/>
  <c r="X6261" i="14"/>
  <c r="Y6261" i="14" s="1"/>
  <c r="AA6261" i="14" s="1"/>
  <c r="AB6261" i="14" s="1"/>
  <c r="AC6261" i="14" s="1"/>
  <c r="X6517" i="14"/>
  <c r="Y6517" i="14" s="1"/>
  <c r="AA6517" i="14" s="1"/>
  <c r="AB6517" i="14" s="1"/>
  <c r="AC6517" i="14" s="1"/>
  <c r="X6773" i="14"/>
  <c r="Y6773" i="14" s="1"/>
  <c r="AA6773" i="14" s="1"/>
  <c r="AB6773" i="14" s="1"/>
  <c r="AC6773" i="14" s="1"/>
  <c r="X7029" i="14"/>
  <c r="Y7029" i="14" s="1"/>
  <c r="AA7029" i="14" s="1"/>
  <c r="AB7029" i="14" s="1"/>
  <c r="AC7029" i="14" s="1"/>
  <c r="X7285" i="14"/>
  <c r="Y7285" i="14" s="1"/>
  <c r="AA7285" i="14" s="1"/>
  <c r="AB7285" i="14" s="1"/>
  <c r="AC7285" i="14" s="1"/>
  <c r="X7541" i="14"/>
  <c r="Y7541" i="14" s="1"/>
  <c r="AA7541" i="14" s="1"/>
  <c r="AB7541" i="14" s="1"/>
  <c r="AC7541" i="14" s="1"/>
  <c r="X7797" i="14"/>
  <c r="Y7797" i="14" s="1"/>
  <c r="AA7797" i="14" s="1"/>
  <c r="AB7797" i="14" s="1"/>
  <c r="AC7797" i="14" s="1"/>
  <c r="X8053" i="14"/>
  <c r="Y8053" i="14" s="1"/>
  <c r="AA8053" i="14" s="1"/>
  <c r="AB8053" i="14" s="1"/>
  <c r="AC8053" i="14" s="1"/>
  <c r="X8309" i="14"/>
  <c r="Y8309" i="14" s="1"/>
  <c r="AA8309" i="14" s="1"/>
  <c r="AB8309" i="14" s="1"/>
  <c r="AC8309" i="14" s="1"/>
  <c r="X6990" i="14"/>
  <c r="Y6990" i="14" s="1"/>
  <c r="AA6990" i="14" s="1"/>
  <c r="AB6990" i="14" s="1"/>
  <c r="AC6990" i="14" s="1"/>
  <c r="X7966" i="14"/>
  <c r="Y7966" i="14" s="1"/>
  <c r="AA7966" i="14" s="1"/>
  <c r="AB7966" i="14" s="1"/>
  <c r="AC7966" i="14" s="1"/>
  <c r="X3796" i="14"/>
  <c r="Y3796" i="14" s="1"/>
  <c r="AA3796" i="14" s="1"/>
  <c r="AB3796" i="14" s="1"/>
  <c r="AC3796" i="14" s="1"/>
  <c r="X4532" i="14"/>
  <c r="Y4532" i="14" s="1"/>
  <c r="AA4532" i="14" s="1"/>
  <c r="AB4532" i="14" s="1"/>
  <c r="AC4532" i="14" s="1"/>
  <c r="X5056" i="14"/>
  <c r="Y5056" i="14" s="1"/>
  <c r="AA5056" i="14" s="1"/>
  <c r="AB5056" i="14" s="1"/>
  <c r="AC5056" i="14" s="1"/>
  <c r="X5572" i="14"/>
  <c r="Y5572" i="14" s="1"/>
  <c r="AA5572" i="14" s="1"/>
  <c r="AB5572" i="14" s="1"/>
  <c r="AC5572" i="14" s="1"/>
  <c r="X6084" i="14"/>
  <c r="Y6084" i="14" s="1"/>
  <c r="AA6084" i="14" s="1"/>
  <c r="AB6084" i="14" s="1"/>
  <c r="AC6084" i="14" s="1"/>
  <c r="X6592" i="14"/>
  <c r="Y6592" i="14" s="1"/>
  <c r="AA6592" i="14" s="1"/>
  <c r="AB6592" i="14" s="1"/>
  <c r="AC6592" i="14" s="1"/>
  <c r="X7492" i="14"/>
  <c r="Y7492" i="14" s="1"/>
  <c r="AA7492" i="14" s="1"/>
  <c r="AB7492" i="14" s="1"/>
  <c r="AC7492" i="14" s="1"/>
  <c r="X412" i="14"/>
  <c r="Y412" i="14" s="1"/>
  <c r="AA412" i="14" s="1"/>
  <c r="AB412" i="14" s="1"/>
  <c r="AC412" i="14" s="1"/>
  <c r="X812" i="14"/>
  <c r="Y812" i="14" s="1"/>
  <c r="AA812" i="14" s="1"/>
  <c r="AB812" i="14" s="1"/>
  <c r="AC812" i="14" s="1"/>
  <c r="X1067" i="14"/>
  <c r="Y1067" i="14" s="1"/>
  <c r="AA1067" i="14" s="1"/>
  <c r="AB1067" i="14" s="1"/>
  <c r="AC1067" i="14" s="1"/>
  <c r="X1323" i="14"/>
  <c r="Y1323" i="14" s="1"/>
  <c r="AA1323" i="14" s="1"/>
  <c r="AB1323" i="14" s="1"/>
  <c r="AC1323" i="14" s="1"/>
  <c r="X1579" i="14"/>
  <c r="Y1579" i="14" s="1"/>
  <c r="AA1579" i="14" s="1"/>
  <c r="AB1579" i="14" s="1"/>
  <c r="AC1579" i="14" s="1"/>
  <c r="X1962" i="14"/>
  <c r="Y1962" i="14" s="1"/>
  <c r="AA1962" i="14" s="1"/>
  <c r="AB1962" i="14" s="1"/>
  <c r="AC1962" i="14" s="1"/>
  <c r="X2474" i="14"/>
  <c r="Y2474" i="14" s="1"/>
  <c r="AA2474" i="14" s="1"/>
  <c r="AB2474" i="14" s="1"/>
  <c r="AC2474" i="14" s="1"/>
  <c r="X2970" i="14"/>
  <c r="Y2970" i="14" s="1"/>
  <c r="AA2970" i="14" s="1"/>
  <c r="AB2970" i="14" s="1"/>
  <c r="AC2970" i="14" s="1"/>
  <c r="X3306" i="14"/>
  <c r="Y3306" i="14" s="1"/>
  <c r="AA3306" i="14" s="1"/>
  <c r="AB3306" i="14" s="1"/>
  <c r="AC3306" i="14" s="1"/>
  <c r="X3562" i="14"/>
  <c r="Y3562" i="14" s="1"/>
  <c r="AA3562" i="14" s="1"/>
  <c r="AB3562" i="14" s="1"/>
  <c r="AC3562" i="14" s="1"/>
  <c r="X3978" i="14"/>
  <c r="Y3978" i="14" s="1"/>
  <c r="AA3978" i="14" s="1"/>
  <c r="AB3978" i="14" s="1"/>
  <c r="AC3978" i="14" s="1"/>
  <c r="X4310" i="14"/>
  <c r="Y4310" i="14" s="1"/>
  <c r="AA4310" i="14" s="1"/>
  <c r="AB4310" i="14" s="1"/>
  <c r="AC4310" i="14" s="1"/>
  <c r="X4650" i="14"/>
  <c r="Y4650" i="14" s="1"/>
  <c r="AA4650" i="14" s="1"/>
  <c r="AB4650" i="14" s="1"/>
  <c r="AC4650" i="14" s="1"/>
  <c r="X4990" i="14"/>
  <c r="Y4990" i="14" s="1"/>
  <c r="AA4990" i="14" s="1"/>
  <c r="AB4990" i="14" s="1"/>
  <c r="AC4990" i="14" s="1"/>
  <c r="X5334" i="14"/>
  <c r="Y5334" i="14" s="1"/>
  <c r="AA5334" i="14" s="1"/>
  <c r="AB5334" i="14" s="1"/>
  <c r="AC5334" i="14" s="1"/>
  <c r="X5674" i="14"/>
  <c r="Y5674" i="14" s="1"/>
  <c r="AA5674" i="14" s="1"/>
  <c r="AB5674" i="14" s="1"/>
  <c r="AC5674" i="14" s="1"/>
  <c r="X6014" i="14"/>
  <c r="Y6014" i="14" s="1"/>
  <c r="AA6014" i="14" s="1"/>
  <c r="AB6014" i="14" s="1"/>
  <c r="AC6014" i="14" s="1"/>
  <c r="X191" i="14"/>
  <c r="Y191" i="14" s="1"/>
  <c r="AA191" i="14" s="1"/>
  <c r="AB191" i="14" s="1"/>
  <c r="AC191" i="14" s="1"/>
  <c r="X447" i="14"/>
  <c r="Y447" i="14" s="1"/>
  <c r="AA447" i="14" s="1"/>
  <c r="AB447" i="14" s="1"/>
  <c r="AC447" i="14" s="1"/>
  <c r="X703" i="14"/>
  <c r="Y703" i="14" s="1"/>
  <c r="AA703" i="14" s="1"/>
  <c r="AB703" i="14" s="1"/>
  <c r="AC703" i="14" s="1"/>
  <c r="X959" i="14"/>
  <c r="Y959" i="14" s="1"/>
  <c r="AA959" i="14" s="1"/>
  <c r="AB959" i="14" s="1"/>
  <c r="AC959" i="14" s="1"/>
  <c r="X1214" i="14"/>
  <c r="Y1214" i="14" s="1"/>
  <c r="AA1214" i="14" s="1"/>
  <c r="AB1214" i="14" s="1"/>
  <c r="AC1214" i="14" s="1"/>
  <c r="X280" i="14"/>
  <c r="Y280" i="14" s="1"/>
  <c r="AA280" i="14" s="1"/>
  <c r="AB280" i="14" s="1"/>
  <c r="AC280" i="14" s="1"/>
  <c r="X253" i="14"/>
  <c r="Y253" i="14" s="1"/>
  <c r="AA253" i="14" s="1"/>
  <c r="AB253" i="14" s="1"/>
  <c r="AC253" i="14" s="1"/>
  <c r="X509" i="14"/>
  <c r="Y509" i="14" s="1"/>
  <c r="AA509" i="14" s="1"/>
  <c r="AB509" i="14" s="1"/>
  <c r="AC509" i="14" s="1"/>
  <c r="X765" i="14"/>
  <c r="Y765" i="14" s="1"/>
  <c r="AA765" i="14" s="1"/>
  <c r="AB765" i="14" s="1"/>
  <c r="AC765" i="14" s="1"/>
  <c r="X1021" i="14"/>
  <c r="Y1021" i="14" s="1"/>
  <c r="AA1021" i="14" s="1"/>
  <c r="AB1021" i="14" s="1"/>
  <c r="AC1021" i="14" s="1"/>
  <c r="X1276" i="14"/>
  <c r="Y1276" i="14" s="1"/>
  <c r="AA1276" i="14" s="1"/>
  <c r="AB1276" i="14" s="1"/>
  <c r="AC1276" i="14" s="1"/>
  <c r="X1532" i="14"/>
  <c r="Y1532" i="14" s="1"/>
  <c r="AA1532" i="14" s="1"/>
  <c r="AB1532" i="14" s="1"/>
  <c r="AC1532" i="14" s="1"/>
  <c r="X1787" i="14"/>
  <c r="Y1787" i="14" s="1"/>
  <c r="AA1787" i="14" s="1"/>
  <c r="AB1787" i="14" s="1"/>
  <c r="AC1787" i="14" s="1"/>
  <c r="X1570" i="14"/>
  <c r="Y1570" i="14" s="1"/>
  <c r="AA1570" i="14" s="1"/>
  <c r="AB1570" i="14" s="1"/>
  <c r="AC1570" i="14" s="1"/>
  <c r="X1825" i="14"/>
  <c r="Y1825" i="14" s="1"/>
  <c r="AA1825" i="14" s="1"/>
  <c r="AB1825" i="14" s="1"/>
  <c r="AC1825" i="14" s="1"/>
  <c r="X2081" i="14"/>
  <c r="Y2081" i="14" s="1"/>
  <c r="AA2081" i="14" s="1"/>
  <c r="AB2081" i="14" s="1"/>
  <c r="AC2081" i="14" s="1"/>
  <c r="X2337" i="14"/>
  <c r="Y2337" i="14" s="1"/>
  <c r="AA2337" i="14" s="1"/>
  <c r="AB2337" i="14" s="1"/>
  <c r="AC2337" i="14" s="1"/>
  <c r="X2593" i="14"/>
  <c r="Y2593" i="14" s="1"/>
  <c r="AA2593" i="14" s="1"/>
  <c r="AB2593" i="14" s="1"/>
  <c r="AC2593" i="14" s="1"/>
  <c r="X2849" i="14"/>
  <c r="Y2849" i="14" s="1"/>
  <c r="AA2849" i="14" s="1"/>
  <c r="AB2849" i="14" s="1"/>
  <c r="AC2849" i="14" s="1"/>
  <c r="X3105" i="14"/>
  <c r="Y3105" i="14" s="1"/>
  <c r="AA3105" i="14" s="1"/>
  <c r="AB3105" i="14" s="1"/>
  <c r="AC3105" i="14" s="1"/>
  <c r="X3361" i="14"/>
  <c r="Y3361" i="14" s="1"/>
  <c r="AA3361" i="14" s="1"/>
  <c r="AB3361" i="14" s="1"/>
  <c r="AC3361" i="14" s="1"/>
  <c r="X3617" i="14"/>
  <c r="Y3617" i="14" s="1"/>
  <c r="AA3617" i="14" s="1"/>
  <c r="AB3617" i="14" s="1"/>
  <c r="AC3617" i="14" s="1"/>
  <c r="X3873" i="14"/>
  <c r="Y3873" i="14" s="1"/>
  <c r="AA3873" i="14" s="1"/>
  <c r="AB3873" i="14" s="1"/>
  <c r="AC3873" i="14" s="1"/>
  <c r="X4129" i="14"/>
  <c r="Y4129" i="14" s="1"/>
  <c r="AA4129" i="14" s="1"/>
  <c r="AB4129" i="14" s="1"/>
  <c r="AC4129" i="14" s="1"/>
  <c r="X4385" i="14"/>
  <c r="Y4385" i="14" s="1"/>
  <c r="AA4385" i="14" s="1"/>
  <c r="AB4385" i="14" s="1"/>
  <c r="AC4385" i="14" s="1"/>
  <c r="X4641" i="14"/>
  <c r="Y4641" i="14" s="1"/>
  <c r="AA4641" i="14" s="1"/>
  <c r="AB4641" i="14" s="1"/>
  <c r="AC4641" i="14" s="1"/>
  <c r="X4897" i="14"/>
  <c r="Y4897" i="14" s="1"/>
  <c r="AA4897" i="14" s="1"/>
  <c r="AB4897" i="14" s="1"/>
  <c r="AC4897" i="14" s="1"/>
  <c r="X5153" i="14"/>
  <c r="Y5153" i="14" s="1"/>
  <c r="AA5153" i="14" s="1"/>
  <c r="AB5153" i="14" s="1"/>
  <c r="AC5153" i="14" s="1"/>
  <c r="X5409" i="14"/>
  <c r="Y5409" i="14" s="1"/>
  <c r="AA5409" i="14" s="1"/>
  <c r="AB5409" i="14" s="1"/>
  <c r="AC5409" i="14" s="1"/>
  <c r="X5665" i="14"/>
  <c r="Y5665" i="14" s="1"/>
  <c r="AA5665" i="14" s="1"/>
  <c r="AB5665" i="14" s="1"/>
  <c r="AC5665" i="14" s="1"/>
  <c r="X5921" i="14"/>
  <c r="Y5921" i="14" s="1"/>
  <c r="AA5921" i="14" s="1"/>
  <c r="AB5921" i="14" s="1"/>
  <c r="AC5921" i="14" s="1"/>
  <c r="X6177" i="14"/>
  <c r="Y6177" i="14" s="1"/>
  <c r="AA6177" i="14" s="1"/>
  <c r="AB6177" i="14" s="1"/>
  <c r="AC6177" i="14" s="1"/>
  <c r="X6433" i="14"/>
  <c r="Y6433" i="14" s="1"/>
  <c r="AA6433" i="14" s="1"/>
  <c r="AB6433" i="14" s="1"/>
  <c r="AC6433" i="14" s="1"/>
  <c r="X6689" i="14"/>
  <c r="Y6689" i="14" s="1"/>
  <c r="AA6689" i="14" s="1"/>
  <c r="AB6689" i="14" s="1"/>
  <c r="AC6689" i="14" s="1"/>
  <c r="X6945" i="14"/>
  <c r="Y6945" i="14" s="1"/>
  <c r="AA6945" i="14" s="1"/>
  <c r="AB6945" i="14" s="1"/>
  <c r="AC6945" i="14" s="1"/>
  <c r="X7201" i="14"/>
  <c r="Y7201" i="14" s="1"/>
  <c r="AA7201" i="14" s="1"/>
  <c r="AB7201" i="14" s="1"/>
  <c r="AC7201" i="14" s="1"/>
  <c r="X7457" i="14"/>
  <c r="Y7457" i="14" s="1"/>
  <c r="AA7457" i="14" s="1"/>
  <c r="AB7457" i="14" s="1"/>
  <c r="AC7457" i="14" s="1"/>
  <c r="X7713" i="14"/>
  <c r="Y7713" i="14" s="1"/>
  <c r="AA7713" i="14" s="1"/>
  <c r="AB7713" i="14" s="1"/>
  <c r="AC7713" i="14" s="1"/>
  <c r="X7969" i="14"/>
  <c r="Y7969" i="14" s="1"/>
  <c r="AA7969" i="14" s="1"/>
  <c r="AB7969" i="14" s="1"/>
  <c r="AC7969" i="14" s="1"/>
  <c r="X8225" i="14"/>
  <c r="Y8225" i="14" s="1"/>
  <c r="AA8225" i="14" s="1"/>
  <c r="AB8225" i="14" s="1"/>
  <c r="AC8225" i="14" s="1"/>
  <c r="X6486" i="14"/>
  <c r="Y6486" i="14" s="1"/>
  <c r="AA6486" i="14" s="1"/>
  <c r="AB6486" i="14" s="1"/>
  <c r="AC6486" i="14" s="1"/>
  <c r="X6966" i="14"/>
  <c r="Y6966" i="14" s="1"/>
  <c r="AA6966" i="14" s="1"/>
  <c r="AB6966" i="14" s="1"/>
  <c r="AC6966" i="14" s="1"/>
  <c r="X7306" i="14"/>
  <c r="Y7306" i="14" s="1"/>
  <c r="AA7306" i="14" s="1"/>
  <c r="AB7306" i="14" s="1"/>
  <c r="AC7306" i="14" s="1"/>
  <c r="X7790" i="14"/>
  <c r="Y7790" i="14" s="1"/>
  <c r="AA7790" i="14" s="1"/>
  <c r="AB7790" i="14" s="1"/>
  <c r="AC7790" i="14" s="1"/>
  <c r="X8294" i="14"/>
  <c r="Y8294" i="14" s="1"/>
  <c r="AA8294" i="14" s="1"/>
  <c r="AB8294" i="14" s="1"/>
  <c r="AC8294" i="14" s="1"/>
  <c r="X3632" i="14"/>
  <c r="Y3632" i="14" s="1"/>
  <c r="AA3632" i="14" s="1"/>
  <c r="AB3632" i="14" s="1"/>
  <c r="AC3632" i="14" s="1"/>
  <c r="X4132" i="14"/>
  <c r="Y4132" i="14" s="1"/>
  <c r="AA4132" i="14" s="1"/>
  <c r="AB4132" i="14" s="1"/>
  <c r="AC4132" i="14" s="1"/>
  <c r="X4656" i="14"/>
  <c r="Y4656" i="14" s="1"/>
  <c r="AA4656" i="14" s="1"/>
  <c r="AB4656" i="14" s="1"/>
  <c r="AC4656" i="14" s="1"/>
  <c r="X5176" i="14"/>
  <c r="Y5176" i="14" s="1"/>
  <c r="AA5176" i="14" s="1"/>
  <c r="AB5176" i="14" s="1"/>
  <c r="AC5176" i="14" s="1"/>
  <c r="X5692" i="14"/>
  <c r="Y5692" i="14" s="1"/>
  <c r="AA5692" i="14" s="1"/>
  <c r="AB5692" i="14" s="1"/>
  <c r="AC5692" i="14" s="1"/>
  <c r="X6204" i="14"/>
  <c r="Y6204" i="14" s="1"/>
  <c r="AA6204" i="14" s="1"/>
  <c r="AB6204" i="14" s="1"/>
  <c r="AC6204" i="14" s="1"/>
  <c r="X6712" i="14"/>
  <c r="Y6712" i="14" s="1"/>
  <c r="AA6712" i="14" s="1"/>
  <c r="AB6712" i="14" s="1"/>
  <c r="AC6712" i="14" s="1"/>
  <c r="X7228" i="14"/>
  <c r="Y7228" i="14" s="1"/>
  <c r="AA7228" i="14" s="1"/>
  <c r="AB7228" i="14" s="1"/>
  <c r="AC7228" i="14" s="1"/>
  <c r="X7740" i="14"/>
  <c r="Y7740" i="14" s="1"/>
  <c r="AA7740" i="14" s="1"/>
  <c r="AB7740" i="14" s="1"/>
  <c r="AC7740" i="14" s="1"/>
  <c r="X8264" i="14"/>
  <c r="Y8264" i="14" s="1"/>
  <c r="AA8264" i="14" s="1"/>
  <c r="AB8264" i="14" s="1"/>
  <c r="AC8264" i="14" s="1"/>
  <c r="X616" i="14"/>
  <c r="Y616" i="14" s="1"/>
  <c r="AA616" i="14" s="1"/>
  <c r="AB616" i="14" s="1"/>
  <c r="AC616" i="14" s="1"/>
  <c r="X872" i="14"/>
  <c r="Y872" i="14" s="1"/>
  <c r="AA872" i="14" s="1"/>
  <c r="AB872" i="14" s="1"/>
  <c r="AC872" i="14" s="1"/>
  <c r="X1127" i="14"/>
  <c r="Y1127" i="14" s="1"/>
  <c r="AA1127" i="14" s="1"/>
  <c r="AB1127" i="14" s="1"/>
  <c r="AC1127" i="14" s="1"/>
  <c r="X1383" i="14"/>
  <c r="Y1383" i="14" s="1"/>
  <c r="AA1383" i="14" s="1"/>
  <c r="AB1383" i="14" s="1"/>
  <c r="AC1383" i="14" s="1"/>
  <c r="X1639" i="14"/>
  <c r="Y1639" i="14" s="1"/>
  <c r="AA1639" i="14" s="1"/>
  <c r="AB1639" i="14" s="1"/>
  <c r="AC1639" i="14" s="1"/>
  <c r="X1894" i="14"/>
  <c r="Y1894" i="14" s="1"/>
  <c r="AA1894" i="14" s="1"/>
  <c r="AB1894" i="14" s="1"/>
  <c r="AC1894" i="14" s="1"/>
  <c r="X2150" i="14"/>
  <c r="Y2150" i="14" s="1"/>
  <c r="AA2150" i="14" s="1"/>
  <c r="AB2150" i="14" s="1"/>
  <c r="AC2150" i="14" s="1"/>
  <c r="X2406" i="14"/>
  <c r="Y2406" i="14" s="1"/>
  <c r="AA2406" i="14" s="1"/>
  <c r="AB2406" i="14" s="1"/>
  <c r="AC2406" i="14" s="1"/>
  <c r="X2662" i="14"/>
  <c r="Y2662" i="14" s="1"/>
  <c r="AA2662" i="14" s="1"/>
  <c r="AB2662" i="14" s="1"/>
  <c r="AC2662" i="14" s="1"/>
  <c r="X2918" i="14"/>
  <c r="Y2918" i="14" s="1"/>
  <c r="AA2918" i="14" s="1"/>
  <c r="AB2918" i="14" s="1"/>
  <c r="AC2918" i="14" s="1"/>
  <c r="X3174" i="14"/>
  <c r="Y3174" i="14" s="1"/>
  <c r="AA3174" i="14" s="1"/>
  <c r="AB3174" i="14" s="1"/>
  <c r="AC3174" i="14" s="1"/>
  <c r="X3430" i="14"/>
  <c r="Y3430" i="14" s="1"/>
  <c r="AA3430" i="14" s="1"/>
  <c r="AB3430" i="14" s="1"/>
  <c r="AC3430" i="14" s="1"/>
  <c r="X3686" i="14"/>
  <c r="Y3686" i="14" s="1"/>
  <c r="AA3686" i="14" s="1"/>
  <c r="AB3686" i="14" s="1"/>
  <c r="AC3686" i="14" s="1"/>
  <c r="X3942" i="14"/>
  <c r="Y3942" i="14" s="1"/>
  <c r="AA3942" i="14" s="1"/>
  <c r="AB3942" i="14" s="1"/>
  <c r="AC3942" i="14" s="1"/>
  <c r="X4238" i="14"/>
  <c r="Y4238" i="14" s="1"/>
  <c r="AA4238" i="14" s="1"/>
  <c r="AB4238" i="14" s="1"/>
  <c r="AC4238" i="14" s="1"/>
  <c r="X4582" i="14"/>
  <c r="Y4582" i="14" s="1"/>
  <c r="AA4582" i="14" s="1"/>
  <c r="AB4582" i="14" s="1"/>
  <c r="AC4582" i="14" s="1"/>
  <c r="X4922" i="14"/>
  <c r="Y4922" i="14" s="1"/>
  <c r="AA4922" i="14" s="1"/>
  <c r="AB4922" i="14" s="1"/>
  <c r="AC4922" i="14" s="1"/>
  <c r="X5262" i="14"/>
  <c r="Y5262" i="14" s="1"/>
  <c r="AA5262" i="14" s="1"/>
  <c r="AB5262" i="14" s="1"/>
  <c r="AC5262" i="14" s="1"/>
  <c r="X5606" i="14"/>
  <c r="Y5606" i="14" s="1"/>
  <c r="AA5606" i="14" s="1"/>
  <c r="AB5606" i="14" s="1"/>
  <c r="AC5606" i="14" s="1"/>
  <c r="X5946" i="14"/>
  <c r="Y5946" i="14" s="1"/>
  <c r="AA5946" i="14" s="1"/>
  <c r="AB5946" i="14" s="1"/>
  <c r="AC5946" i="14" s="1"/>
  <c r="X6394" i="14"/>
  <c r="Y6394" i="14" s="1"/>
  <c r="AA6394" i="14" s="1"/>
  <c r="AB6394" i="14" s="1"/>
  <c r="AC6394" i="14" s="1"/>
  <c r="X7850" i="14"/>
  <c r="Y7850" i="14" s="1"/>
  <c r="AA7850" i="14" s="1"/>
  <c r="AB7850" i="14" s="1"/>
  <c r="AC7850" i="14" s="1"/>
  <c r="X246" i="14"/>
  <c r="Y246" i="14" s="1"/>
  <c r="AA246" i="14" s="1"/>
  <c r="AB246" i="14" s="1"/>
  <c r="AC246" i="14" s="1"/>
  <c r="X758" i="14"/>
  <c r="Y758" i="14" s="1"/>
  <c r="AA758" i="14" s="1"/>
  <c r="AB758" i="14" s="1"/>
  <c r="AC758" i="14" s="1"/>
  <c r="X1269" i="14"/>
  <c r="Y1269" i="14" s="1"/>
  <c r="AA1269" i="14" s="1"/>
  <c r="AB1269" i="14" s="1"/>
  <c r="AC1269" i="14" s="1"/>
  <c r="X1780" i="14"/>
  <c r="Y1780" i="14" s="1"/>
  <c r="AA1780" i="14" s="1"/>
  <c r="AB1780" i="14" s="1"/>
  <c r="AC1780" i="14" s="1"/>
  <c r="X2288" i="14"/>
  <c r="Y2288" i="14" s="1"/>
  <c r="AA2288" i="14" s="1"/>
  <c r="AB2288" i="14" s="1"/>
  <c r="AC2288" i="14" s="1"/>
  <c r="X2800" i="14"/>
  <c r="Y2800" i="14" s="1"/>
  <c r="AA2800" i="14" s="1"/>
  <c r="AB2800" i="14" s="1"/>
  <c r="AC2800" i="14" s="1"/>
  <c r="X3240" i="14"/>
  <c r="Y3240" i="14" s="1"/>
  <c r="AA3240" i="14" s="1"/>
  <c r="AB3240" i="14" s="1"/>
  <c r="AC3240" i="14" s="1"/>
  <c r="X3760" i="14"/>
  <c r="Y3760" i="14" s="1"/>
  <c r="AA3760" i="14" s="1"/>
  <c r="AB3760" i="14" s="1"/>
  <c r="AC3760" i="14" s="1"/>
  <c r="X4276" i="14"/>
  <c r="Y4276" i="14" s="1"/>
  <c r="AA4276" i="14" s="1"/>
  <c r="AB4276" i="14" s="1"/>
  <c r="AC4276" i="14" s="1"/>
  <c r="X4776" i="14"/>
  <c r="Y4776" i="14" s="1"/>
  <c r="AA4776" i="14" s="1"/>
  <c r="AB4776" i="14" s="1"/>
  <c r="AC4776" i="14" s="1"/>
  <c r="X5284" i="14"/>
  <c r="Y5284" i="14" s="1"/>
  <c r="AA5284" i="14" s="1"/>
  <c r="AB5284" i="14" s="1"/>
  <c r="AC5284" i="14" s="1"/>
  <c r="X5792" i="14"/>
  <c r="Y5792" i="14" s="1"/>
  <c r="AA5792" i="14" s="1"/>
  <c r="AB5792" i="14" s="1"/>
  <c r="AC5792" i="14" s="1"/>
  <c r="X6304" i="14"/>
  <c r="Y6304" i="14" s="1"/>
  <c r="AA6304" i="14" s="1"/>
  <c r="AB6304" i="14" s="1"/>
  <c r="AC6304" i="14" s="1"/>
  <c r="X6824" i="14"/>
  <c r="Y6824" i="14" s="1"/>
  <c r="AA6824" i="14" s="1"/>
  <c r="AB6824" i="14" s="1"/>
  <c r="AC6824" i="14" s="1"/>
  <c r="X1887" i="14"/>
  <c r="Y1887" i="14" s="1"/>
  <c r="AA1887" i="14" s="1"/>
  <c r="AB1887" i="14" s="1"/>
  <c r="AC1887" i="14" s="1"/>
  <c r="X2143" i="14"/>
  <c r="Y2143" i="14" s="1"/>
  <c r="AA2143" i="14" s="1"/>
  <c r="AB2143" i="14" s="1"/>
  <c r="AC2143" i="14" s="1"/>
  <c r="X2399" i="14"/>
  <c r="Y2399" i="14" s="1"/>
  <c r="AA2399" i="14" s="1"/>
  <c r="AB2399" i="14" s="1"/>
  <c r="AC2399" i="14" s="1"/>
  <c r="X2655" i="14"/>
  <c r="Y2655" i="14" s="1"/>
  <c r="AA2655" i="14" s="1"/>
  <c r="AB2655" i="14" s="1"/>
  <c r="AC2655" i="14" s="1"/>
  <c r="X2911" i="14"/>
  <c r="Y2911" i="14" s="1"/>
  <c r="AA2911" i="14" s="1"/>
  <c r="AB2911" i="14" s="1"/>
  <c r="AC2911" i="14" s="1"/>
  <c r="X3167" i="14"/>
  <c r="Y3167" i="14" s="1"/>
  <c r="AA3167" i="14" s="1"/>
  <c r="AB3167" i="14" s="1"/>
  <c r="AC3167" i="14" s="1"/>
  <c r="X3423" i="14"/>
  <c r="Y3423" i="14" s="1"/>
  <c r="AA3423" i="14" s="1"/>
  <c r="AB3423" i="14" s="1"/>
  <c r="AC3423" i="14" s="1"/>
  <c r="X3679" i="14"/>
  <c r="Y3679" i="14" s="1"/>
  <c r="AA3679" i="14" s="1"/>
  <c r="AB3679" i="14" s="1"/>
  <c r="AC3679" i="14" s="1"/>
  <c r="X3959" i="14"/>
  <c r="Y3959" i="14" s="1"/>
  <c r="AA3959" i="14" s="1"/>
  <c r="AB3959" i="14" s="1"/>
  <c r="AC3959" i="14" s="1"/>
  <c r="X4231" i="14"/>
  <c r="Y4231" i="14" s="1"/>
  <c r="AA4231" i="14" s="1"/>
  <c r="AB4231" i="14" s="1"/>
  <c r="AC4231" i="14" s="1"/>
  <c r="X4487" i="14"/>
  <c r="Y4487" i="14" s="1"/>
  <c r="AA4487" i="14" s="1"/>
  <c r="AB4487" i="14" s="1"/>
  <c r="AC4487" i="14" s="1"/>
  <c r="X4743" i="14"/>
  <c r="Y4743" i="14" s="1"/>
  <c r="AA4743" i="14" s="1"/>
  <c r="AB4743" i="14" s="1"/>
  <c r="AC4743" i="14" s="1"/>
  <c r="X4999" i="14"/>
  <c r="Y4999" i="14" s="1"/>
  <c r="AA4999" i="14" s="1"/>
  <c r="AB4999" i="14" s="1"/>
  <c r="AC4999" i="14" s="1"/>
  <c r="X5255" i="14"/>
  <c r="Y5255" i="14" s="1"/>
  <c r="AA5255" i="14" s="1"/>
  <c r="AB5255" i="14" s="1"/>
  <c r="AC5255" i="14" s="1"/>
  <c r="X5511" i="14"/>
  <c r="Y5511" i="14" s="1"/>
  <c r="AA5511" i="14" s="1"/>
  <c r="AB5511" i="14" s="1"/>
  <c r="AC5511" i="14" s="1"/>
  <c r="X5767" i="14"/>
  <c r="Y5767" i="14" s="1"/>
  <c r="AA5767" i="14" s="1"/>
  <c r="AB5767" i="14" s="1"/>
  <c r="AC5767" i="14" s="1"/>
  <c r="X6023" i="14"/>
  <c r="Y6023" i="14" s="1"/>
  <c r="AA6023" i="14" s="1"/>
  <c r="AB6023" i="14" s="1"/>
  <c r="AC6023" i="14" s="1"/>
  <c r="X6279" i="14"/>
  <c r="Y6279" i="14" s="1"/>
  <c r="AA6279" i="14" s="1"/>
  <c r="AB6279" i="14" s="1"/>
  <c r="AC6279" i="14" s="1"/>
  <c r="X6535" i="14"/>
  <c r="Y6535" i="14" s="1"/>
  <c r="AA6535" i="14" s="1"/>
  <c r="AB6535" i="14" s="1"/>
  <c r="AC6535" i="14" s="1"/>
  <c r="X6791" i="14"/>
  <c r="Y6791" i="14" s="1"/>
  <c r="AA6791" i="14" s="1"/>
  <c r="AB6791" i="14" s="1"/>
  <c r="AC6791" i="14" s="1"/>
  <c r="X7047" i="14"/>
  <c r="Y7047" i="14" s="1"/>
  <c r="AA7047" i="14" s="1"/>
  <c r="AB7047" i="14" s="1"/>
  <c r="AC7047" i="14" s="1"/>
  <c r="X7303" i="14"/>
  <c r="Y7303" i="14" s="1"/>
  <c r="AA7303" i="14" s="1"/>
  <c r="AB7303" i="14" s="1"/>
  <c r="AC7303" i="14" s="1"/>
  <c r="X7559" i="14"/>
  <c r="Y7559" i="14" s="1"/>
  <c r="AA7559" i="14" s="1"/>
  <c r="AB7559" i="14" s="1"/>
  <c r="AC7559" i="14" s="1"/>
  <c r="X7815" i="14"/>
  <c r="Y7815" i="14" s="1"/>
  <c r="AA7815" i="14" s="1"/>
  <c r="AB7815" i="14" s="1"/>
  <c r="AC7815" i="14" s="1"/>
  <c r="X8071" i="14"/>
  <c r="Y8071" i="14" s="1"/>
  <c r="AA8071" i="14" s="1"/>
  <c r="AB8071" i="14" s="1"/>
  <c r="AC8071" i="14" s="1"/>
  <c r="X8327" i="14"/>
  <c r="Y8327" i="14" s="1"/>
  <c r="AA8327" i="14" s="1"/>
  <c r="AB8327" i="14" s="1"/>
  <c r="AC8327" i="14" s="1"/>
  <c r="X554" i="14"/>
  <c r="Y554" i="14" s="1"/>
  <c r="AA554" i="14" s="1"/>
  <c r="AB554" i="14" s="1"/>
  <c r="AC554" i="14" s="1"/>
  <c r="X1069" i="14"/>
  <c r="Y1069" i="14" s="1"/>
  <c r="AA1069" i="14" s="1"/>
  <c r="AB1069" i="14" s="1"/>
  <c r="AC1069" i="14" s="1"/>
  <c r="X1577" i="14"/>
  <c r="Y1577" i="14" s="1"/>
  <c r="AA1577" i="14" s="1"/>
  <c r="AB1577" i="14" s="1"/>
  <c r="AC1577" i="14" s="1"/>
  <c r="X2092" i="14"/>
  <c r="Y2092" i="14" s="1"/>
  <c r="AA2092" i="14" s="1"/>
  <c r="AB2092" i="14" s="1"/>
  <c r="AC2092" i="14" s="1"/>
  <c r="X2600" i="14"/>
  <c r="Y2600" i="14" s="1"/>
  <c r="AA2600" i="14" s="1"/>
  <c r="AB2600" i="14" s="1"/>
  <c r="AC2600" i="14" s="1"/>
  <c r="X3116" i="14"/>
  <c r="Y3116" i="14" s="1"/>
  <c r="AA3116" i="14" s="1"/>
  <c r="AB3116" i="14" s="1"/>
  <c r="AC3116" i="14" s="1"/>
  <c r="X7640" i="14"/>
  <c r="Y7640" i="14" s="1"/>
  <c r="AA7640" i="14" s="1"/>
  <c r="AB7640" i="14" s="1"/>
  <c r="AC7640" i="14" s="1"/>
  <c r="X8140" i="14"/>
  <c r="Y8140" i="14" s="1"/>
  <c r="AA8140" i="14" s="1"/>
  <c r="AB8140" i="14" s="1"/>
  <c r="AC8140" i="14" s="1"/>
  <c r="X5842" i="14"/>
  <c r="Y5842" i="14" s="1"/>
  <c r="AA5842" i="14" s="1"/>
  <c r="AB5842" i="14" s="1"/>
  <c r="AC5842" i="14" s="1"/>
  <c r="X5362" i="14"/>
  <c r="Y5362" i="14" s="1"/>
  <c r="AA5362" i="14" s="1"/>
  <c r="AB5362" i="14" s="1"/>
  <c r="AC5362" i="14" s="1"/>
  <c r="X5394" i="14"/>
  <c r="Y5394" i="14" s="1"/>
  <c r="AA5394" i="14" s="1"/>
  <c r="AB5394" i="14" s="1"/>
  <c r="AC5394" i="14" s="1"/>
  <c r="X7042" i="14"/>
  <c r="Y7042" i="14" s="1"/>
  <c r="AA7042" i="14" s="1"/>
  <c r="AB7042" i="14" s="1"/>
  <c r="AC7042" i="14" s="1"/>
  <c r="X6018" i="14"/>
  <c r="Y6018" i="14" s="1"/>
  <c r="AA6018" i="14" s="1"/>
  <c r="AB6018" i="14" s="1"/>
  <c r="AC6018" i="14" s="1"/>
  <c r="X4994" i="14"/>
  <c r="Y4994" i="14" s="1"/>
  <c r="AA4994" i="14" s="1"/>
  <c r="AB4994" i="14" s="1"/>
  <c r="AC4994" i="14" s="1"/>
  <c r="X3867" i="14"/>
  <c r="Y3867" i="14" s="1"/>
  <c r="AA3867" i="14" s="1"/>
  <c r="AB3867" i="14" s="1"/>
  <c r="AC3867" i="14" s="1"/>
  <c r="X611" i="14"/>
  <c r="Y611" i="14" s="1"/>
  <c r="AA611" i="14" s="1"/>
  <c r="AB611" i="14" s="1"/>
  <c r="AC611" i="14" s="1"/>
  <c r="X8326" i="14"/>
  <c r="Y8326" i="14" s="1"/>
  <c r="AA8326" i="14" s="1"/>
  <c r="AB8326" i="14" s="1"/>
  <c r="AC8326" i="14" s="1"/>
  <c r="X2164" i="14"/>
  <c r="Y2164" i="14" s="1"/>
  <c r="AA2164" i="14" s="1"/>
  <c r="AB2164" i="14" s="1"/>
  <c r="AC2164" i="14" s="1"/>
  <c r="X4416" i="14"/>
  <c r="Y4416" i="14" s="1"/>
  <c r="AA4416" i="14" s="1"/>
  <c r="AB4416" i="14" s="1"/>
  <c r="AC4416" i="14" s="1"/>
  <c r="X6312" i="14"/>
  <c r="Y6312" i="14" s="1"/>
  <c r="AA6312" i="14" s="1"/>
  <c r="AB6312" i="14" s="1"/>
  <c r="AC6312" i="14" s="1"/>
  <c r="X2531" i="14"/>
  <c r="Y2531" i="14" s="1"/>
  <c r="AA2531" i="14" s="1"/>
  <c r="AB2531" i="14" s="1"/>
  <c r="AC2531" i="14" s="1"/>
  <c r="X3491" i="14"/>
  <c r="Y3491" i="14" s="1"/>
  <c r="AA3491" i="14" s="1"/>
  <c r="AB3491" i="14" s="1"/>
  <c r="AC3491" i="14" s="1"/>
  <c r="X4747" i="14"/>
  <c r="Y4747" i="14" s="1"/>
  <c r="AA4747" i="14" s="1"/>
  <c r="AB4747" i="14" s="1"/>
  <c r="AC4747" i="14" s="1"/>
  <c r="X5771" i="14"/>
  <c r="Y5771" i="14" s="1"/>
  <c r="AA5771" i="14" s="1"/>
  <c r="AB5771" i="14" s="1"/>
  <c r="AC5771" i="14" s="1"/>
  <c r="X6731" i="14"/>
  <c r="Y6731" i="14" s="1"/>
  <c r="AA6731" i="14" s="1"/>
  <c r="AB6731" i="14" s="1"/>
  <c r="AC6731" i="14" s="1"/>
  <c r="X7755" i="14"/>
  <c r="Y7755" i="14" s="1"/>
  <c r="AA7755" i="14" s="1"/>
  <c r="AB7755" i="14" s="1"/>
  <c r="AC7755" i="14" s="1"/>
  <c r="X147" i="14"/>
  <c r="Y147" i="14" s="1"/>
  <c r="AA147" i="14" s="1"/>
  <c r="AB147" i="14" s="1"/>
  <c r="AC147" i="14" s="1"/>
  <c r="X243" i="14"/>
  <c r="Y243" i="14" s="1"/>
  <c r="AA243" i="14" s="1"/>
  <c r="AB243" i="14" s="1"/>
  <c r="AC243" i="14" s="1"/>
  <c r="X8082" i="14"/>
  <c r="Y8082" i="14" s="1"/>
  <c r="AA8082" i="14" s="1"/>
  <c r="AB8082" i="14" s="1"/>
  <c r="AC8082" i="14" s="1"/>
  <c r="X1565" i="14"/>
  <c r="Y1565" i="14" s="1"/>
  <c r="AA1565" i="14" s="1"/>
  <c r="AB1565" i="14" s="1"/>
  <c r="AC1565" i="14" s="1"/>
  <c r="X3096" i="14"/>
  <c r="Y3096" i="14" s="1"/>
  <c r="AA3096" i="14" s="1"/>
  <c r="AB3096" i="14" s="1"/>
  <c r="AC3096" i="14" s="1"/>
  <c r="X4692" i="14"/>
  <c r="Y4692" i="14" s="1"/>
  <c r="AA4692" i="14" s="1"/>
  <c r="AB4692" i="14" s="1"/>
  <c r="AC4692" i="14" s="1"/>
  <c r="X6216" i="14"/>
  <c r="Y6216" i="14" s="1"/>
  <c r="AA6216" i="14" s="1"/>
  <c r="AB6216" i="14" s="1"/>
  <c r="AC6216" i="14" s="1"/>
  <c r="X2035" i="14"/>
  <c r="Y2035" i="14" s="1"/>
  <c r="AA2035" i="14" s="1"/>
  <c r="AB2035" i="14" s="1"/>
  <c r="AC2035" i="14" s="1"/>
  <c r="X2803" i="14"/>
  <c r="Y2803" i="14" s="1"/>
  <c r="AA2803" i="14" s="1"/>
  <c r="AB2803" i="14" s="1"/>
  <c r="AC2803" i="14" s="1"/>
  <c r="X3571" i="14"/>
  <c r="Y3571" i="14" s="1"/>
  <c r="AA3571" i="14" s="1"/>
  <c r="AB3571" i="14" s="1"/>
  <c r="AC3571" i="14" s="1"/>
  <c r="X4379" i="14"/>
  <c r="Y4379" i="14" s="1"/>
  <c r="AA4379" i="14" s="1"/>
  <c r="AB4379" i="14" s="1"/>
  <c r="AC4379" i="14" s="1"/>
  <c r="X5147" i="14"/>
  <c r="Y5147" i="14" s="1"/>
  <c r="AA5147" i="14" s="1"/>
  <c r="AB5147" i="14" s="1"/>
  <c r="AC5147" i="14" s="1"/>
  <c r="X5915" i="14"/>
  <c r="Y5915" i="14" s="1"/>
  <c r="AA5915" i="14" s="1"/>
  <c r="AB5915" i="14" s="1"/>
  <c r="AC5915" i="14" s="1"/>
  <c r="X6683" i="14"/>
  <c r="Y6683" i="14" s="1"/>
  <c r="AA6683" i="14" s="1"/>
  <c r="AB6683" i="14" s="1"/>
  <c r="AC6683" i="14" s="1"/>
  <c r="X7515" i="14"/>
  <c r="Y7515" i="14" s="1"/>
  <c r="AA7515" i="14" s="1"/>
  <c r="AB7515" i="14" s="1"/>
  <c r="AC7515" i="14" s="1"/>
  <c r="X8155" i="14"/>
  <c r="Y8155" i="14" s="1"/>
  <c r="AA8155" i="14" s="1"/>
  <c r="AB8155" i="14" s="1"/>
  <c r="AC8155" i="14" s="1"/>
  <c r="X374" i="14"/>
  <c r="Y374" i="14" s="1"/>
  <c r="AA374" i="14" s="1"/>
  <c r="AB374" i="14" s="1"/>
  <c r="AC374" i="14" s="1"/>
  <c r="X1014" i="14"/>
  <c r="Y1014" i="14" s="1"/>
  <c r="AA1014" i="14" s="1"/>
  <c r="AB1014" i="14" s="1"/>
  <c r="AC1014" i="14" s="1"/>
  <c r="X1521" i="14"/>
  <c r="Y1521" i="14" s="1"/>
  <c r="AA1521" i="14" s="1"/>
  <c r="AB1521" i="14" s="1"/>
  <c r="AC1521" i="14" s="1"/>
  <c r="X2036" i="14"/>
  <c r="Y2036" i="14" s="1"/>
  <c r="AA2036" i="14" s="1"/>
  <c r="AB2036" i="14" s="1"/>
  <c r="AC2036" i="14" s="1"/>
  <c r="X2548" i="14"/>
  <c r="Y2548" i="14" s="1"/>
  <c r="AA2548" i="14" s="1"/>
  <c r="AB2548" i="14" s="1"/>
  <c r="AC2548" i="14" s="1"/>
  <c r="X3056" i="14"/>
  <c r="Y3056" i="14" s="1"/>
  <c r="AA3056" i="14" s="1"/>
  <c r="AB3056" i="14" s="1"/>
  <c r="AC3056" i="14" s="1"/>
  <c r="X7584" i="14"/>
  <c r="Y7584" i="14" s="1"/>
  <c r="AA7584" i="14" s="1"/>
  <c r="AB7584" i="14" s="1"/>
  <c r="AC7584" i="14" s="1"/>
  <c r="X8084" i="14"/>
  <c r="Y8084" i="14" s="1"/>
  <c r="AA8084" i="14" s="1"/>
  <c r="AB8084" i="14" s="1"/>
  <c r="AC8084" i="14" s="1"/>
  <c r="X5138" i="14"/>
  <c r="Y5138" i="14" s="1"/>
  <c r="AA5138" i="14" s="1"/>
  <c r="AB5138" i="14" s="1"/>
  <c r="AC5138" i="14" s="1"/>
  <c r="X4690" i="14"/>
  <c r="Y4690" i="14" s="1"/>
  <c r="AA4690" i="14" s="1"/>
  <c r="AB4690" i="14" s="1"/>
  <c r="AC4690" i="14" s="1"/>
  <c r="X4514" i="14"/>
  <c r="Y4514" i="14" s="1"/>
  <c r="AA4514" i="14" s="1"/>
  <c r="AB4514" i="14" s="1"/>
  <c r="AC4514" i="14" s="1"/>
  <c r="X417" i="14"/>
  <c r="Y417" i="14" s="1"/>
  <c r="AA417" i="14" s="1"/>
  <c r="AB417" i="14" s="1"/>
  <c r="AC417" i="14" s="1"/>
  <c r="X897" i="14"/>
  <c r="Y897" i="14" s="1"/>
  <c r="AA897" i="14" s="1"/>
  <c r="AB897" i="14" s="1"/>
  <c r="AC897" i="14" s="1"/>
  <c r="X1408" i="14"/>
  <c r="Y1408" i="14" s="1"/>
  <c r="AA1408" i="14" s="1"/>
  <c r="AB1408" i="14" s="1"/>
  <c r="AC1408" i="14" s="1"/>
  <c r="X1462" i="14"/>
  <c r="Y1462" i="14" s="1"/>
  <c r="AA1462" i="14" s="1"/>
  <c r="AB1462" i="14" s="1"/>
  <c r="AC1462" i="14" s="1"/>
  <c r="X1973" i="14"/>
  <c r="Y1973" i="14" s="1"/>
  <c r="AA1973" i="14" s="1"/>
  <c r="AB1973" i="14" s="1"/>
  <c r="AC1973" i="14" s="1"/>
  <c r="X2485" i="14"/>
  <c r="Y2485" i="14" s="1"/>
  <c r="AA2485" i="14" s="1"/>
  <c r="AB2485" i="14" s="1"/>
  <c r="AC2485" i="14" s="1"/>
  <c r="X2933" i="14"/>
  <c r="Y2933" i="14" s="1"/>
  <c r="AA2933" i="14" s="1"/>
  <c r="AB2933" i="14" s="1"/>
  <c r="AC2933" i="14" s="1"/>
  <c r="X6430" i="14"/>
  <c r="Y6430" i="14" s="1"/>
  <c r="AA6430" i="14" s="1"/>
  <c r="AB6430" i="14" s="1"/>
  <c r="AC6430" i="14" s="1"/>
  <c r="X7246" i="14"/>
  <c r="Y7246" i="14" s="1"/>
  <c r="AA7246" i="14" s="1"/>
  <c r="AB7246" i="14" s="1"/>
  <c r="AC7246" i="14" s="1"/>
  <c r="X8174" i="14"/>
  <c r="Y8174" i="14" s="1"/>
  <c r="AA8174" i="14" s="1"/>
  <c r="AB8174" i="14" s="1"/>
  <c r="AC8174" i="14" s="1"/>
  <c r="X4016" i="14"/>
  <c r="Y4016" i="14" s="1"/>
  <c r="AA4016" i="14" s="1"/>
  <c r="AB4016" i="14" s="1"/>
  <c r="AC4016" i="14" s="1"/>
  <c r="X7524" i="14"/>
  <c r="Y7524" i="14" s="1"/>
  <c r="AA7524" i="14" s="1"/>
  <c r="AB7524" i="14" s="1"/>
  <c r="AC7524" i="14" s="1"/>
  <c r="X652" i="14"/>
  <c r="Y652" i="14" s="1"/>
  <c r="AA652" i="14" s="1"/>
  <c r="AB652" i="14" s="1"/>
  <c r="AC652" i="14" s="1"/>
  <c r="X2106" i="14"/>
  <c r="Y2106" i="14" s="1"/>
  <c r="AA2106" i="14" s="1"/>
  <c r="AB2106" i="14" s="1"/>
  <c r="AC2106" i="14" s="1"/>
  <c r="X2602" i="14"/>
  <c r="Y2602" i="14" s="1"/>
  <c r="AA2602" i="14" s="1"/>
  <c r="AB2602" i="14" s="1"/>
  <c r="AC2602" i="14" s="1"/>
  <c r="X3642" i="14"/>
  <c r="Y3642" i="14" s="1"/>
  <c r="AA3642" i="14" s="1"/>
  <c r="AB3642" i="14" s="1"/>
  <c r="AC3642" i="14" s="1"/>
  <c r="X199" i="14"/>
  <c r="Y199" i="14" s="1"/>
  <c r="AA199" i="14" s="1"/>
  <c r="AB199" i="14" s="1"/>
  <c r="AC199" i="14" s="1"/>
  <c r="X455" i="14"/>
  <c r="Y455" i="14" s="1"/>
  <c r="AA455" i="14" s="1"/>
  <c r="AB455" i="14" s="1"/>
  <c r="AC455" i="14" s="1"/>
  <c r="X711" i="14"/>
  <c r="Y711" i="14" s="1"/>
  <c r="AA711" i="14" s="1"/>
  <c r="AB711" i="14" s="1"/>
  <c r="AC711" i="14" s="1"/>
  <c r="X967" i="14"/>
  <c r="Y967" i="14" s="1"/>
  <c r="AA967" i="14" s="1"/>
  <c r="AB967" i="14" s="1"/>
  <c r="AC967" i="14" s="1"/>
  <c r="X1222" i="14"/>
  <c r="Y1222" i="14" s="1"/>
  <c r="AA1222" i="14" s="1"/>
  <c r="AB1222" i="14" s="1"/>
  <c r="AC1222" i="14" s="1"/>
  <c r="X304" i="14"/>
  <c r="Y304" i="14" s="1"/>
  <c r="AA304" i="14" s="1"/>
  <c r="AB304" i="14" s="1"/>
  <c r="AC304" i="14" s="1"/>
  <c r="X277" i="14"/>
  <c r="Y277" i="14" s="1"/>
  <c r="AA277" i="14" s="1"/>
  <c r="AB277" i="14" s="1"/>
  <c r="AC277" i="14" s="1"/>
  <c r="X533" i="14"/>
  <c r="Y533" i="14" s="1"/>
  <c r="AA533" i="14" s="1"/>
  <c r="AB533" i="14" s="1"/>
  <c r="AC533" i="14" s="1"/>
  <c r="X789" i="14"/>
  <c r="Y789" i="14" s="1"/>
  <c r="AA789" i="14" s="1"/>
  <c r="AB789" i="14" s="1"/>
  <c r="AC789" i="14" s="1"/>
  <c r="X1045" i="14"/>
  <c r="Y1045" i="14" s="1"/>
  <c r="AA1045" i="14" s="1"/>
  <c r="AB1045" i="14" s="1"/>
  <c r="AC1045" i="14" s="1"/>
  <c r="X1300" i="14"/>
  <c r="Y1300" i="14" s="1"/>
  <c r="AA1300" i="14" s="1"/>
  <c r="AB1300" i="14" s="1"/>
  <c r="AC1300" i="14" s="1"/>
  <c r="X1556" i="14"/>
  <c r="Y1556" i="14" s="1"/>
  <c r="AA1556" i="14" s="1"/>
  <c r="AB1556" i="14" s="1"/>
  <c r="AC1556" i="14" s="1"/>
  <c r="X1338" i="14"/>
  <c r="Y1338" i="14" s="1"/>
  <c r="AA1338" i="14" s="1"/>
  <c r="AB1338" i="14" s="1"/>
  <c r="AC1338" i="14" s="1"/>
  <c r="X1594" i="14"/>
  <c r="Y1594" i="14" s="1"/>
  <c r="AA1594" i="14" s="1"/>
  <c r="AB1594" i="14" s="1"/>
  <c r="AC1594" i="14" s="1"/>
  <c r="X1849" i="14"/>
  <c r="Y1849" i="14" s="1"/>
  <c r="AA1849" i="14" s="1"/>
  <c r="AB1849" i="14" s="1"/>
  <c r="AC1849" i="14" s="1"/>
  <c r="X2105" i="14"/>
  <c r="Y2105" i="14" s="1"/>
  <c r="AA2105" i="14" s="1"/>
  <c r="AB2105" i="14" s="1"/>
  <c r="AC2105" i="14" s="1"/>
  <c r="X2361" i="14"/>
  <c r="Y2361" i="14" s="1"/>
  <c r="AA2361" i="14" s="1"/>
  <c r="AB2361" i="14" s="1"/>
  <c r="AC2361" i="14" s="1"/>
  <c r="X2617" i="14"/>
  <c r="Y2617" i="14" s="1"/>
  <c r="AA2617" i="14" s="1"/>
  <c r="AB2617" i="14" s="1"/>
  <c r="AC2617" i="14" s="1"/>
  <c r="X2873" i="14"/>
  <c r="Y2873" i="14" s="1"/>
  <c r="AA2873" i="14" s="1"/>
  <c r="AB2873" i="14" s="1"/>
  <c r="AC2873" i="14" s="1"/>
  <c r="X3129" i="14"/>
  <c r="Y3129" i="14" s="1"/>
  <c r="AA3129" i="14" s="1"/>
  <c r="AB3129" i="14" s="1"/>
  <c r="AC3129" i="14" s="1"/>
  <c r="X3385" i="14"/>
  <c r="Y3385" i="14" s="1"/>
  <c r="AA3385" i="14" s="1"/>
  <c r="AB3385" i="14" s="1"/>
  <c r="AC3385" i="14" s="1"/>
  <c r="X3641" i="14"/>
  <c r="Y3641" i="14" s="1"/>
  <c r="AA3641" i="14" s="1"/>
  <c r="AB3641" i="14" s="1"/>
  <c r="AC3641" i="14" s="1"/>
  <c r="X3897" i="14"/>
  <c r="Y3897" i="14" s="1"/>
  <c r="AA3897" i="14" s="1"/>
  <c r="AB3897" i="14" s="1"/>
  <c r="AC3897" i="14" s="1"/>
  <c r="X4153" i="14"/>
  <c r="Y4153" i="14" s="1"/>
  <c r="AA4153" i="14" s="1"/>
  <c r="AB4153" i="14" s="1"/>
  <c r="AC4153" i="14" s="1"/>
  <c r="X4409" i="14"/>
  <c r="Y4409" i="14" s="1"/>
  <c r="AA4409" i="14" s="1"/>
  <c r="AB4409" i="14" s="1"/>
  <c r="AC4409" i="14" s="1"/>
  <c r="X4665" i="14"/>
  <c r="Y4665" i="14" s="1"/>
  <c r="AA4665" i="14" s="1"/>
  <c r="AB4665" i="14" s="1"/>
  <c r="AC4665" i="14" s="1"/>
  <c r="X4921" i="14"/>
  <c r="Y4921" i="14" s="1"/>
  <c r="AA4921" i="14" s="1"/>
  <c r="AB4921" i="14" s="1"/>
  <c r="AC4921" i="14" s="1"/>
  <c r="X5177" i="14"/>
  <c r="Y5177" i="14" s="1"/>
  <c r="AA5177" i="14" s="1"/>
  <c r="AB5177" i="14" s="1"/>
  <c r="AC5177" i="14" s="1"/>
  <c r="X5433" i="14"/>
  <c r="Y5433" i="14" s="1"/>
  <c r="AA5433" i="14" s="1"/>
  <c r="AB5433" i="14" s="1"/>
  <c r="AC5433" i="14" s="1"/>
  <c r="X5689" i="14"/>
  <c r="Y5689" i="14" s="1"/>
  <c r="AA5689" i="14" s="1"/>
  <c r="AB5689" i="14" s="1"/>
  <c r="AC5689" i="14" s="1"/>
  <c r="X5945" i="14"/>
  <c r="Y5945" i="14" s="1"/>
  <c r="AA5945" i="14" s="1"/>
  <c r="AB5945" i="14" s="1"/>
  <c r="AC5945" i="14" s="1"/>
  <c r="X6201" i="14"/>
  <c r="Y6201" i="14" s="1"/>
  <c r="AA6201" i="14" s="1"/>
  <c r="AB6201" i="14" s="1"/>
  <c r="AC6201" i="14" s="1"/>
  <c r="X6457" i="14"/>
  <c r="Y6457" i="14" s="1"/>
  <c r="AA6457" i="14" s="1"/>
  <c r="AB6457" i="14" s="1"/>
  <c r="AC6457" i="14" s="1"/>
  <c r="X6713" i="14"/>
  <c r="Y6713" i="14" s="1"/>
  <c r="AA6713" i="14" s="1"/>
  <c r="AB6713" i="14" s="1"/>
  <c r="AC6713" i="14" s="1"/>
  <c r="X6969" i="14"/>
  <c r="Y6969" i="14" s="1"/>
  <c r="AA6969" i="14" s="1"/>
  <c r="AB6969" i="14" s="1"/>
  <c r="AC6969" i="14" s="1"/>
  <c r="X7225" i="14"/>
  <c r="Y7225" i="14" s="1"/>
  <c r="AA7225" i="14" s="1"/>
  <c r="AB7225" i="14" s="1"/>
  <c r="AC7225" i="14" s="1"/>
  <c r="X7481" i="14"/>
  <c r="Y7481" i="14" s="1"/>
  <c r="AA7481" i="14" s="1"/>
  <c r="AB7481" i="14" s="1"/>
  <c r="AC7481" i="14" s="1"/>
  <c r="X7737" i="14"/>
  <c r="Y7737" i="14" s="1"/>
  <c r="AA7737" i="14" s="1"/>
  <c r="AB7737" i="14" s="1"/>
  <c r="AC7737" i="14" s="1"/>
  <c r="X7993" i="14"/>
  <c r="Y7993" i="14" s="1"/>
  <c r="AA7993" i="14" s="1"/>
  <c r="AB7993" i="14" s="1"/>
  <c r="AC7993" i="14" s="1"/>
  <c r="X8249" i="14"/>
  <c r="Y8249" i="14" s="1"/>
  <c r="AA8249" i="14" s="1"/>
  <c r="AB8249" i="14" s="1"/>
  <c r="AC8249" i="14" s="1"/>
  <c r="X6550" i="14"/>
  <c r="Y6550" i="14" s="1"/>
  <c r="AA6550" i="14" s="1"/>
  <c r="AB6550" i="14" s="1"/>
  <c r="AC6550" i="14" s="1"/>
  <c r="X6998" i="14"/>
  <c r="Y6998" i="14" s="1"/>
  <c r="AA6998" i="14" s="1"/>
  <c r="AB6998" i="14" s="1"/>
  <c r="AC6998" i="14" s="1"/>
  <c r="X7338" i="14"/>
  <c r="Y7338" i="14" s="1"/>
  <c r="AA7338" i="14" s="1"/>
  <c r="AB7338" i="14" s="1"/>
  <c r="AC7338" i="14" s="1"/>
  <c r="X7846" i="14"/>
  <c r="Y7846" i="14" s="1"/>
  <c r="AA7846" i="14" s="1"/>
  <c r="AB7846" i="14" s="1"/>
  <c r="AC7846" i="14" s="1"/>
  <c r="X8334" i="14"/>
  <c r="Y8334" i="14" s="1"/>
  <c r="AA8334" i="14" s="1"/>
  <c r="AB8334" i="14" s="1"/>
  <c r="AC8334" i="14" s="1"/>
  <c r="X3680" i="14"/>
  <c r="Y3680" i="14" s="1"/>
  <c r="AA3680" i="14" s="1"/>
  <c r="AB3680" i="14" s="1"/>
  <c r="AC3680" i="14" s="1"/>
  <c r="X4184" i="14"/>
  <c r="Y4184" i="14" s="1"/>
  <c r="AA4184" i="14" s="1"/>
  <c r="AB4184" i="14" s="1"/>
  <c r="AC4184" i="14" s="1"/>
  <c r="X4704" i="14"/>
  <c r="Y4704" i="14" s="1"/>
  <c r="AA4704" i="14" s="1"/>
  <c r="AB4704" i="14" s="1"/>
  <c r="AC4704" i="14" s="1"/>
  <c r="X5224" i="14"/>
  <c r="Y5224" i="14" s="1"/>
  <c r="AA5224" i="14" s="1"/>
  <c r="AB5224" i="14" s="1"/>
  <c r="AC5224" i="14" s="1"/>
  <c r="X5740" i="14"/>
  <c r="Y5740" i="14" s="1"/>
  <c r="AA5740" i="14" s="1"/>
  <c r="AB5740" i="14" s="1"/>
  <c r="AC5740" i="14" s="1"/>
  <c r="X6252" i="14"/>
  <c r="Y6252" i="14" s="1"/>
  <c r="AA6252" i="14" s="1"/>
  <c r="AB6252" i="14" s="1"/>
  <c r="AC6252" i="14" s="1"/>
  <c r="X6760" i="14"/>
  <c r="Y6760" i="14" s="1"/>
  <c r="AA6760" i="14" s="1"/>
  <c r="AB6760" i="14" s="1"/>
  <c r="AC6760" i="14" s="1"/>
  <c r="X7276" i="14"/>
  <c r="Y7276" i="14" s="1"/>
  <c r="AA7276" i="14" s="1"/>
  <c r="AB7276" i="14" s="1"/>
  <c r="AC7276" i="14" s="1"/>
  <c r="X7792" i="14"/>
  <c r="Y7792" i="14" s="1"/>
  <c r="AA7792" i="14" s="1"/>
  <c r="AB7792" i="14" s="1"/>
  <c r="AC7792" i="14" s="1"/>
  <c r="X8312" i="14"/>
  <c r="Y8312" i="14" s="1"/>
  <c r="AA8312" i="14" s="1"/>
  <c r="AB8312" i="14" s="1"/>
  <c r="AC8312" i="14" s="1"/>
  <c r="X640" i="14"/>
  <c r="Y640" i="14" s="1"/>
  <c r="AA640" i="14" s="1"/>
  <c r="AB640" i="14" s="1"/>
  <c r="AC640" i="14" s="1"/>
  <c r="X896" i="14"/>
  <c r="Y896" i="14" s="1"/>
  <c r="AA896" i="14" s="1"/>
  <c r="AB896" i="14" s="1"/>
  <c r="AC896" i="14" s="1"/>
  <c r="X1151" i="14"/>
  <c r="Y1151" i="14" s="1"/>
  <c r="AA1151" i="14" s="1"/>
  <c r="AB1151" i="14" s="1"/>
  <c r="AC1151" i="14" s="1"/>
  <c r="X1407" i="14"/>
  <c r="Y1407" i="14" s="1"/>
  <c r="AA1407" i="14" s="1"/>
  <c r="AB1407" i="14" s="1"/>
  <c r="AC1407" i="14" s="1"/>
  <c r="X1663" i="14"/>
  <c r="Y1663" i="14" s="1"/>
  <c r="AA1663" i="14" s="1"/>
  <c r="AB1663" i="14" s="1"/>
  <c r="AC1663" i="14" s="1"/>
  <c r="X1918" i="14"/>
  <c r="Y1918" i="14" s="1"/>
  <c r="AA1918" i="14" s="1"/>
  <c r="AB1918" i="14" s="1"/>
  <c r="AC1918" i="14" s="1"/>
  <c r="X2174" i="14"/>
  <c r="Y2174" i="14" s="1"/>
  <c r="AA2174" i="14" s="1"/>
  <c r="AB2174" i="14" s="1"/>
  <c r="AC2174" i="14" s="1"/>
  <c r="X2430" i="14"/>
  <c r="Y2430" i="14" s="1"/>
  <c r="AA2430" i="14" s="1"/>
  <c r="AB2430" i="14" s="1"/>
  <c r="AC2430" i="14" s="1"/>
  <c r="X2686" i="14"/>
  <c r="Y2686" i="14" s="1"/>
  <c r="AA2686" i="14" s="1"/>
  <c r="AB2686" i="14" s="1"/>
  <c r="AC2686" i="14" s="1"/>
  <c r="X2942" i="14"/>
  <c r="Y2942" i="14" s="1"/>
  <c r="AA2942" i="14" s="1"/>
  <c r="AB2942" i="14" s="1"/>
  <c r="AC2942" i="14" s="1"/>
  <c r="X3198" i="14"/>
  <c r="Y3198" i="14" s="1"/>
  <c r="AA3198" i="14" s="1"/>
  <c r="AB3198" i="14" s="1"/>
  <c r="AC3198" i="14" s="1"/>
  <c r="X3454" i="14"/>
  <c r="Y3454" i="14" s="1"/>
  <c r="AA3454" i="14" s="1"/>
  <c r="AB3454" i="14" s="1"/>
  <c r="AC3454" i="14" s="1"/>
  <c r="X3710" i="14"/>
  <c r="Y3710" i="14" s="1"/>
  <c r="AA3710" i="14" s="1"/>
  <c r="AB3710" i="14" s="1"/>
  <c r="AC3710" i="14" s="1"/>
  <c r="X3966" i="14"/>
  <c r="Y3966" i="14" s="1"/>
  <c r="AA3966" i="14" s="1"/>
  <c r="AB3966" i="14" s="1"/>
  <c r="AC3966" i="14" s="1"/>
  <c r="X4270" i="14"/>
  <c r="Y4270" i="14" s="1"/>
  <c r="AA4270" i="14" s="1"/>
  <c r="AB4270" i="14" s="1"/>
  <c r="AC4270" i="14" s="1"/>
  <c r="X4614" i="14"/>
  <c r="Y4614" i="14" s="1"/>
  <c r="AA4614" i="14" s="1"/>
  <c r="AB4614" i="14" s="1"/>
  <c r="AC4614" i="14" s="1"/>
  <c r="X4954" i="14"/>
  <c r="Y4954" i="14" s="1"/>
  <c r="AA4954" i="14" s="1"/>
  <c r="AB4954" i="14" s="1"/>
  <c r="AC4954" i="14" s="1"/>
  <c r="X5294" i="14"/>
  <c r="Y5294" i="14" s="1"/>
  <c r="AA5294" i="14" s="1"/>
  <c r="AB5294" i="14" s="1"/>
  <c r="AC5294" i="14" s="1"/>
  <c r="X5638" i="14"/>
  <c r="Y5638" i="14" s="1"/>
  <c r="AA5638" i="14" s="1"/>
  <c r="AB5638" i="14" s="1"/>
  <c r="AC5638" i="14" s="1"/>
  <c r="X5978" i="14"/>
  <c r="Y5978" i="14" s="1"/>
  <c r="AA5978" i="14" s="1"/>
  <c r="AB5978" i="14" s="1"/>
  <c r="AC5978" i="14" s="1"/>
  <c r="X6474" i="14"/>
  <c r="Y6474" i="14" s="1"/>
  <c r="AA6474" i="14" s="1"/>
  <c r="AB6474" i="14" s="1"/>
  <c r="AC6474" i="14" s="1"/>
  <c r="X7942" i="14"/>
  <c r="Y7942" i="14" s="1"/>
  <c r="AA7942" i="14" s="1"/>
  <c r="AB7942" i="14" s="1"/>
  <c r="AC7942" i="14" s="1"/>
  <c r="X294" i="14"/>
  <c r="Y294" i="14" s="1"/>
  <c r="AA294" i="14" s="1"/>
  <c r="AB294" i="14" s="1"/>
  <c r="AC294" i="14" s="1"/>
  <c r="X806" i="14"/>
  <c r="Y806" i="14" s="1"/>
  <c r="AA806" i="14" s="1"/>
  <c r="AB806" i="14" s="1"/>
  <c r="AC806" i="14" s="1"/>
  <c r="X1317" i="14"/>
  <c r="Y1317" i="14" s="1"/>
  <c r="AA1317" i="14" s="1"/>
  <c r="AB1317" i="14" s="1"/>
  <c r="AC1317" i="14" s="1"/>
  <c r="X1824" i="14"/>
  <c r="Y1824" i="14" s="1"/>
  <c r="AA1824" i="14" s="1"/>
  <c r="AB1824" i="14" s="1"/>
  <c r="AC1824" i="14" s="1"/>
  <c r="X2336" i="14"/>
  <c r="Y2336" i="14" s="1"/>
  <c r="AA2336" i="14" s="1"/>
  <c r="AB2336" i="14" s="1"/>
  <c r="AC2336" i="14" s="1"/>
  <c r="X2848" i="14"/>
  <c r="Y2848" i="14" s="1"/>
  <c r="AA2848" i="14" s="1"/>
  <c r="AB2848" i="14" s="1"/>
  <c r="AC2848" i="14" s="1"/>
  <c r="X3288" i="14"/>
  <c r="Y3288" i="14" s="1"/>
  <c r="AA3288" i="14" s="1"/>
  <c r="AB3288" i="14" s="1"/>
  <c r="AC3288" i="14" s="1"/>
  <c r="X3808" i="14"/>
  <c r="Y3808" i="14" s="1"/>
  <c r="AA3808" i="14" s="1"/>
  <c r="AB3808" i="14" s="1"/>
  <c r="AC3808" i="14" s="1"/>
  <c r="X4324" i="14"/>
  <c r="Y4324" i="14" s="1"/>
  <c r="AA4324" i="14" s="1"/>
  <c r="AB4324" i="14" s="1"/>
  <c r="AC4324" i="14" s="1"/>
  <c r="X4824" i="14"/>
  <c r="Y4824" i="14" s="1"/>
  <c r="AA4824" i="14" s="1"/>
  <c r="AB4824" i="14" s="1"/>
  <c r="AC4824" i="14" s="1"/>
  <c r="X5328" i="14"/>
  <c r="Y5328" i="14" s="1"/>
  <c r="AA5328" i="14" s="1"/>
  <c r="AB5328" i="14" s="1"/>
  <c r="AC5328" i="14" s="1"/>
  <c r="X5844" i="14"/>
  <c r="Y5844" i="14" s="1"/>
  <c r="AA5844" i="14" s="1"/>
  <c r="AB5844" i="14" s="1"/>
  <c r="AC5844" i="14" s="1"/>
  <c r="X6352" i="14"/>
  <c r="Y6352" i="14" s="1"/>
  <c r="AA6352" i="14" s="1"/>
  <c r="AB6352" i="14" s="1"/>
  <c r="AC6352" i="14" s="1"/>
  <c r="X6872" i="14"/>
  <c r="Y6872" i="14" s="1"/>
  <c r="AA6872" i="14" s="1"/>
  <c r="AB6872" i="14" s="1"/>
  <c r="AC6872" i="14" s="1"/>
  <c r="X1911" i="14"/>
  <c r="Y1911" i="14" s="1"/>
  <c r="AA1911" i="14" s="1"/>
  <c r="AB1911" i="14" s="1"/>
  <c r="AC1911" i="14" s="1"/>
  <c r="X2167" i="14"/>
  <c r="Y2167" i="14" s="1"/>
  <c r="AA2167" i="14" s="1"/>
  <c r="AB2167" i="14" s="1"/>
  <c r="AC2167" i="14" s="1"/>
  <c r="X2423" i="14"/>
  <c r="Y2423" i="14" s="1"/>
  <c r="AA2423" i="14" s="1"/>
  <c r="AB2423" i="14" s="1"/>
  <c r="AC2423" i="14" s="1"/>
  <c r="X2679" i="14"/>
  <c r="Y2679" i="14" s="1"/>
  <c r="AA2679" i="14" s="1"/>
  <c r="AB2679" i="14" s="1"/>
  <c r="AC2679" i="14" s="1"/>
  <c r="X2935" i="14"/>
  <c r="Y2935" i="14" s="1"/>
  <c r="AA2935" i="14" s="1"/>
  <c r="AB2935" i="14" s="1"/>
  <c r="AC2935" i="14" s="1"/>
  <c r="X3191" i="14"/>
  <c r="Y3191" i="14" s="1"/>
  <c r="AA3191" i="14" s="1"/>
  <c r="AB3191" i="14" s="1"/>
  <c r="AC3191" i="14" s="1"/>
  <c r="X3447" i="14"/>
  <c r="Y3447" i="14" s="1"/>
  <c r="AA3447" i="14" s="1"/>
  <c r="AB3447" i="14" s="1"/>
  <c r="AC3447" i="14" s="1"/>
  <c r="X3703" i="14"/>
  <c r="Y3703" i="14" s="1"/>
  <c r="AA3703" i="14" s="1"/>
  <c r="AB3703" i="14" s="1"/>
  <c r="AC3703" i="14" s="1"/>
  <c r="X3987" i="14"/>
  <c r="Y3987" i="14" s="1"/>
  <c r="AA3987" i="14" s="1"/>
  <c r="AB3987" i="14" s="1"/>
  <c r="AC3987" i="14" s="1"/>
  <c r="X4255" i="14"/>
  <c r="Y4255" i="14" s="1"/>
  <c r="AA4255" i="14" s="1"/>
  <c r="AB4255" i="14" s="1"/>
  <c r="AC4255" i="14" s="1"/>
  <c r="X4511" i="14"/>
  <c r="Y4511" i="14" s="1"/>
  <c r="AA4511" i="14" s="1"/>
  <c r="AB4511" i="14" s="1"/>
  <c r="AC4511" i="14" s="1"/>
  <c r="X4767" i="14"/>
  <c r="Y4767" i="14" s="1"/>
  <c r="AA4767" i="14" s="1"/>
  <c r="AB4767" i="14" s="1"/>
  <c r="AC4767" i="14" s="1"/>
  <c r="X5023" i="14"/>
  <c r="Y5023" i="14" s="1"/>
  <c r="AA5023" i="14" s="1"/>
  <c r="AB5023" i="14" s="1"/>
  <c r="AC5023" i="14" s="1"/>
  <c r="X5279" i="14"/>
  <c r="Y5279" i="14" s="1"/>
  <c r="AA5279" i="14" s="1"/>
  <c r="AB5279" i="14" s="1"/>
  <c r="AC5279" i="14" s="1"/>
  <c r="X5535" i="14"/>
  <c r="Y5535" i="14" s="1"/>
  <c r="AA5535" i="14" s="1"/>
  <c r="AB5535" i="14" s="1"/>
  <c r="AC5535" i="14" s="1"/>
  <c r="X5791" i="14"/>
  <c r="Y5791" i="14" s="1"/>
  <c r="AA5791" i="14" s="1"/>
  <c r="AB5791" i="14" s="1"/>
  <c r="AC5791" i="14" s="1"/>
  <c r="X6047" i="14"/>
  <c r="Y6047" i="14" s="1"/>
  <c r="AA6047" i="14" s="1"/>
  <c r="AB6047" i="14" s="1"/>
  <c r="AC6047" i="14" s="1"/>
  <c r="X6303" i="14"/>
  <c r="Y6303" i="14" s="1"/>
  <c r="AA6303" i="14" s="1"/>
  <c r="AB6303" i="14" s="1"/>
  <c r="AC6303" i="14" s="1"/>
  <c r="X6559" i="14"/>
  <c r="Y6559" i="14" s="1"/>
  <c r="AA6559" i="14" s="1"/>
  <c r="AB6559" i="14" s="1"/>
  <c r="AC6559" i="14" s="1"/>
  <c r="X6815" i="14"/>
  <c r="Y6815" i="14" s="1"/>
  <c r="AA6815" i="14" s="1"/>
  <c r="AB6815" i="14" s="1"/>
  <c r="AC6815" i="14" s="1"/>
  <c r="X7071" i="14"/>
  <c r="Y7071" i="14" s="1"/>
  <c r="AA7071" i="14" s="1"/>
  <c r="AB7071" i="14" s="1"/>
  <c r="AC7071" i="14" s="1"/>
  <c r="X7327" i="14"/>
  <c r="Y7327" i="14" s="1"/>
  <c r="AA7327" i="14" s="1"/>
  <c r="AB7327" i="14" s="1"/>
  <c r="AC7327" i="14" s="1"/>
  <c r="X7583" i="14"/>
  <c r="Y7583" i="14" s="1"/>
  <c r="AA7583" i="14" s="1"/>
  <c r="AB7583" i="14" s="1"/>
  <c r="AC7583" i="14" s="1"/>
  <c r="X7839" i="14"/>
  <c r="Y7839" i="14" s="1"/>
  <c r="AA7839" i="14" s="1"/>
  <c r="AB7839" i="14" s="1"/>
  <c r="AC7839" i="14" s="1"/>
  <c r="X8095" i="14"/>
  <c r="Y8095" i="14" s="1"/>
  <c r="AA8095" i="14" s="1"/>
  <c r="AB8095" i="14" s="1"/>
  <c r="AC8095" i="14" s="1"/>
  <c r="X8351" i="14"/>
  <c r="Y8351" i="14" s="1"/>
  <c r="AA8351" i="14" s="1"/>
  <c r="AB8351" i="14" s="1"/>
  <c r="AC8351" i="14" s="1"/>
  <c r="X638" i="14"/>
  <c r="Y638" i="14" s="1"/>
  <c r="AA638" i="14" s="1"/>
  <c r="AB638" i="14" s="1"/>
  <c r="AC638" i="14" s="1"/>
  <c r="X1149" i="14"/>
  <c r="Y1149" i="14" s="1"/>
  <c r="AA1149" i="14" s="1"/>
  <c r="AB1149" i="14" s="1"/>
  <c r="AC1149" i="14" s="1"/>
  <c r="X1657" i="14"/>
  <c r="Y1657" i="14" s="1"/>
  <c r="AA1657" i="14" s="1"/>
  <c r="AB1657" i="14" s="1"/>
  <c r="AC1657" i="14" s="1"/>
  <c r="X2176" i="14"/>
  <c r="Y2176" i="14" s="1"/>
  <c r="AA2176" i="14" s="1"/>
  <c r="AB2176" i="14" s="1"/>
  <c r="AC2176" i="14" s="1"/>
  <c r="X2684" i="14"/>
  <c r="Y2684" i="14" s="1"/>
  <c r="AA2684" i="14" s="1"/>
  <c r="AB2684" i="14" s="1"/>
  <c r="AC2684" i="14" s="1"/>
  <c r="X7208" i="14"/>
  <c r="Y7208" i="14" s="1"/>
  <c r="AA7208" i="14" s="1"/>
  <c r="AB7208" i="14" s="1"/>
  <c r="AC7208" i="14" s="1"/>
  <c r="X7720" i="14"/>
  <c r="Y7720" i="14" s="1"/>
  <c r="AA7720" i="14" s="1"/>
  <c r="AB7720" i="14" s="1"/>
  <c r="AC7720" i="14" s="1"/>
  <c r="X8220" i="14"/>
  <c r="Y8220" i="14" s="1"/>
  <c r="AA8220" i="14" s="1"/>
  <c r="AB8220" i="14" s="1"/>
  <c r="AC8220" i="14" s="1"/>
  <c r="X6258" i="14"/>
  <c r="Y6258" i="14" s="1"/>
  <c r="AA6258" i="14" s="1"/>
  <c r="AB6258" i="14" s="1"/>
  <c r="AC6258" i="14" s="1"/>
  <c r="X5746" i="14"/>
  <c r="Y5746" i="14" s="1"/>
  <c r="AA5746" i="14" s="1"/>
  <c r="AB5746" i="14" s="1"/>
  <c r="AC5746" i="14" s="1"/>
  <c r="X5778" i="14"/>
  <c r="Y5778" i="14" s="1"/>
  <c r="AA5778" i="14" s="1"/>
  <c r="AB5778" i="14" s="1"/>
  <c r="AC5778" i="14" s="1"/>
  <c r="X267" i="14"/>
  <c r="Y267" i="14" s="1"/>
  <c r="AA267" i="14" s="1"/>
  <c r="AB267" i="14" s="1"/>
  <c r="AC267" i="14" s="1"/>
  <c r="X523" i="14"/>
  <c r="Y523" i="14" s="1"/>
  <c r="AA523" i="14" s="1"/>
  <c r="AB523" i="14" s="1"/>
  <c r="AC523" i="14" s="1"/>
  <c r="X779" i="14"/>
  <c r="Y779" i="14" s="1"/>
  <c r="AA779" i="14" s="1"/>
  <c r="AB779" i="14" s="1"/>
  <c r="AC779" i="14" s="1"/>
  <c r="X1035" i="14"/>
  <c r="Y1035" i="14" s="1"/>
  <c r="AA1035" i="14" s="1"/>
  <c r="AB1035" i="14" s="1"/>
  <c r="AC1035" i="14" s="1"/>
  <c r="X1290" i="14"/>
  <c r="Y1290" i="14" s="1"/>
  <c r="AA1290" i="14" s="1"/>
  <c r="AB1290" i="14" s="1"/>
  <c r="AC1290" i="14" s="1"/>
  <c r="X372" i="14"/>
  <c r="Y372" i="14" s="1"/>
  <c r="AA372" i="14" s="1"/>
  <c r="AB372" i="14" s="1"/>
  <c r="AC372" i="14" s="1"/>
  <c r="X345" i="14"/>
  <c r="Y345" i="14" s="1"/>
  <c r="AA345" i="14" s="1"/>
  <c r="AB345" i="14" s="1"/>
  <c r="AC345" i="14" s="1"/>
  <c r="X601" i="14"/>
  <c r="Y601" i="14" s="1"/>
  <c r="AA601" i="14" s="1"/>
  <c r="AB601" i="14" s="1"/>
  <c r="AC601" i="14" s="1"/>
  <c r="X857" i="14"/>
  <c r="Y857" i="14" s="1"/>
  <c r="AA857" i="14" s="1"/>
  <c r="AB857" i="14" s="1"/>
  <c r="AC857" i="14" s="1"/>
  <c r="X1112" i="14"/>
  <c r="Y1112" i="14" s="1"/>
  <c r="AA1112" i="14" s="1"/>
  <c r="AB1112" i="14" s="1"/>
  <c r="AC1112" i="14" s="1"/>
  <c r="X1368" i="14"/>
  <c r="Y1368" i="14" s="1"/>
  <c r="AA1368" i="14" s="1"/>
  <c r="AB1368" i="14" s="1"/>
  <c r="AC1368" i="14" s="1"/>
  <c r="X1624" i="14"/>
  <c r="Y1624" i="14" s="1"/>
  <c r="AA1624" i="14" s="1"/>
  <c r="AB1624" i="14" s="1"/>
  <c r="AC1624" i="14" s="1"/>
  <c r="X1406" i="14"/>
  <c r="Y1406" i="14" s="1"/>
  <c r="AA1406" i="14" s="1"/>
  <c r="AB1406" i="14" s="1"/>
  <c r="AC1406" i="14" s="1"/>
  <c r="X1662" i="14"/>
  <c r="Y1662" i="14" s="1"/>
  <c r="AA1662" i="14" s="1"/>
  <c r="AB1662" i="14" s="1"/>
  <c r="AC1662" i="14" s="1"/>
  <c r="X1917" i="14"/>
  <c r="Y1917" i="14" s="1"/>
  <c r="AA1917" i="14" s="1"/>
  <c r="AB1917" i="14" s="1"/>
  <c r="AC1917" i="14" s="1"/>
  <c r="X2173" i="14"/>
  <c r="Y2173" i="14" s="1"/>
  <c r="AA2173" i="14" s="1"/>
  <c r="AB2173" i="14" s="1"/>
  <c r="AC2173" i="14" s="1"/>
  <c r="X2429" i="14"/>
  <c r="Y2429" i="14" s="1"/>
  <c r="AA2429" i="14" s="1"/>
  <c r="AB2429" i="14" s="1"/>
  <c r="AC2429" i="14" s="1"/>
  <c r="X2685" i="14"/>
  <c r="Y2685" i="14" s="1"/>
  <c r="AA2685" i="14" s="1"/>
  <c r="AB2685" i="14" s="1"/>
  <c r="AC2685" i="14" s="1"/>
  <c r="X2941" i="14"/>
  <c r="Y2941" i="14" s="1"/>
  <c r="AA2941" i="14" s="1"/>
  <c r="AB2941" i="14" s="1"/>
  <c r="AC2941" i="14" s="1"/>
  <c r="X3197" i="14"/>
  <c r="Y3197" i="14" s="1"/>
  <c r="AA3197" i="14" s="1"/>
  <c r="AB3197" i="14" s="1"/>
  <c r="AC3197" i="14" s="1"/>
  <c r="X3453" i="14"/>
  <c r="Y3453" i="14" s="1"/>
  <c r="AA3453" i="14" s="1"/>
  <c r="AB3453" i="14" s="1"/>
  <c r="AC3453" i="14" s="1"/>
  <c r="X3709" i="14"/>
  <c r="Y3709" i="14" s="1"/>
  <c r="AA3709" i="14" s="1"/>
  <c r="AB3709" i="14" s="1"/>
  <c r="AC3709" i="14" s="1"/>
  <c r="X3965" i="14"/>
  <c r="Y3965" i="14" s="1"/>
  <c r="AA3965" i="14" s="1"/>
  <c r="AB3965" i="14" s="1"/>
  <c r="AC3965" i="14" s="1"/>
  <c r="X4221" i="14"/>
  <c r="Y4221" i="14" s="1"/>
  <c r="AA4221" i="14" s="1"/>
  <c r="AB4221" i="14" s="1"/>
  <c r="AC4221" i="14" s="1"/>
  <c r="X4477" i="14"/>
  <c r="Y4477" i="14" s="1"/>
  <c r="AA4477" i="14" s="1"/>
  <c r="AB4477" i="14" s="1"/>
  <c r="AC4477" i="14" s="1"/>
  <c r="X4733" i="14"/>
  <c r="Y4733" i="14" s="1"/>
  <c r="AA4733" i="14" s="1"/>
  <c r="AB4733" i="14" s="1"/>
  <c r="AC4733" i="14" s="1"/>
  <c r="X4989" i="14"/>
  <c r="Y4989" i="14" s="1"/>
  <c r="AA4989" i="14" s="1"/>
  <c r="AB4989" i="14" s="1"/>
  <c r="AC4989" i="14" s="1"/>
  <c r="X5245" i="14"/>
  <c r="Y5245" i="14" s="1"/>
  <c r="AA5245" i="14" s="1"/>
  <c r="AB5245" i="14" s="1"/>
  <c r="AC5245" i="14" s="1"/>
  <c r="X5501" i="14"/>
  <c r="Y5501" i="14" s="1"/>
  <c r="AA5501" i="14" s="1"/>
  <c r="AB5501" i="14" s="1"/>
  <c r="AC5501" i="14" s="1"/>
  <c r="X5757" i="14"/>
  <c r="Y5757" i="14" s="1"/>
  <c r="AA5757" i="14" s="1"/>
  <c r="AB5757" i="14" s="1"/>
  <c r="AC5757" i="14" s="1"/>
  <c r="X6013" i="14"/>
  <c r="Y6013" i="14" s="1"/>
  <c r="AA6013" i="14" s="1"/>
  <c r="AB6013" i="14" s="1"/>
  <c r="AC6013" i="14" s="1"/>
  <c r="X6269" i="14"/>
  <c r="Y6269" i="14" s="1"/>
  <c r="AA6269" i="14" s="1"/>
  <c r="AB6269" i="14" s="1"/>
  <c r="AC6269" i="14" s="1"/>
  <c r="X6525" i="14"/>
  <c r="Y6525" i="14" s="1"/>
  <c r="AA6525" i="14" s="1"/>
  <c r="AB6525" i="14" s="1"/>
  <c r="AC6525" i="14" s="1"/>
  <c r="X6781" i="14"/>
  <c r="Y6781" i="14" s="1"/>
  <c r="AA6781" i="14" s="1"/>
  <c r="AB6781" i="14" s="1"/>
  <c r="AC6781" i="14" s="1"/>
  <c r="X7037" i="14"/>
  <c r="Y7037" i="14" s="1"/>
  <c r="AA7037" i="14" s="1"/>
  <c r="AB7037" i="14" s="1"/>
  <c r="AC7037" i="14" s="1"/>
  <c r="X7293" i="14"/>
  <c r="Y7293" i="14" s="1"/>
  <c r="AA7293" i="14" s="1"/>
  <c r="AB7293" i="14" s="1"/>
  <c r="AC7293" i="14" s="1"/>
  <c r="X7549" i="14"/>
  <c r="Y7549" i="14" s="1"/>
  <c r="AA7549" i="14" s="1"/>
  <c r="AB7549" i="14" s="1"/>
  <c r="AC7549" i="14" s="1"/>
  <c r="X7805" i="14"/>
  <c r="Y7805" i="14" s="1"/>
  <c r="AA7805" i="14" s="1"/>
  <c r="AB7805" i="14" s="1"/>
  <c r="AC7805" i="14" s="1"/>
  <c r="X8061" i="14"/>
  <c r="Y8061" i="14" s="1"/>
  <c r="AA8061" i="14" s="1"/>
  <c r="AB8061" i="14" s="1"/>
  <c r="AC8061" i="14" s="1"/>
  <c r="X8317" i="14"/>
  <c r="Y8317" i="14" s="1"/>
  <c r="AA8317" i="14" s="1"/>
  <c r="AB8317" i="14" s="1"/>
  <c r="AC8317" i="14" s="1"/>
  <c r="X6746" i="14"/>
  <c r="Y6746" i="14" s="1"/>
  <c r="AA6746" i="14" s="1"/>
  <c r="AB6746" i="14" s="1"/>
  <c r="AC6746" i="14" s="1"/>
  <c r="X7086" i="14"/>
  <c r="Y7086" i="14" s="1"/>
  <c r="AA7086" i="14" s="1"/>
  <c r="AB7086" i="14" s="1"/>
  <c r="AC7086" i="14" s="1"/>
  <c r="X7438" i="14"/>
  <c r="Y7438" i="14" s="1"/>
  <c r="AA7438" i="14" s="1"/>
  <c r="AB7438" i="14" s="1"/>
  <c r="AC7438" i="14" s="1"/>
  <c r="X7982" i="14"/>
  <c r="Y7982" i="14" s="1"/>
  <c r="AA7982" i="14" s="1"/>
  <c r="AB7982" i="14" s="1"/>
  <c r="AC7982" i="14" s="1"/>
  <c r="X3304" i="14"/>
  <c r="Y3304" i="14" s="1"/>
  <c r="AA3304" i="14" s="1"/>
  <c r="AB3304" i="14" s="1"/>
  <c r="AC3304" i="14" s="1"/>
  <c r="X3812" i="14"/>
  <c r="Y3812" i="14" s="1"/>
  <c r="AA3812" i="14" s="1"/>
  <c r="AB3812" i="14" s="1"/>
  <c r="AC3812" i="14" s="1"/>
  <c r="X4320" i="14"/>
  <c r="Y4320" i="14" s="1"/>
  <c r="AA4320" i="14" s="1"/>
  <c r="AB4320" i="14" s="1"/>
  <c r="AC4320" i="14" s="1"/>
  <c r="X4844" i="14"/>
  <c r="Y4844" i="14" s="1"/>
  <c r="AA4844" i="14" s="1"/>
  <c r="AB4844" i="14" s="1"/>
  <c r="AC4844" i="14" s="1"/>
  <c r="X5364" i="14"/>
  <c r="Y5364" i="14" s="1"/>
  <c r="AA5364" i="14" s="1"/>
  <c r="AB5364" i="14" s="1"/>
  <c r="AC5364" i="14" s="1"/>
  <c r="X5876" i="14"/>
  <c r="Y5876" i="14" s="1"/>
  <c r="AA5876" i="14" s="1"/>
  <c r="AB5876" i="14" s="1"/>
  <c r="AC5876" i="14" s="1"/>
  <c r="X6388" i="14"/>
  <c r="Y6388" i="14" s="1"/>
  <c r="AA6388" i="14" s="1"/>
  <c r="AB6388" i="14" s="1"/>
  <c r="AC6388" i="14" s="1"/>
  <c r="X6892" i="14"/>
  <c r="Y6892" i="14" s="1"/>
  <c r="AA6892" i="14" s="1"/>
  <c r="AB6892" i="14" s="1"/>
  <c r="AC6892" i="14" s="1"/>
  <c r="X7416" i="14"/>
  <c r="Y7416" i="14" s="1"/>
  <c r="AA7416" i="14" s="1"/>
  <c r="AB7416" i="14" s="1"/>
  <c r="AC7416" i="14" s="1"/>
  <c r="X7928" i="14"/>
  <c r="Y7928" i="14" s="1"/>
  <c r="AA7928" i="14" s="1"/>
  <c r="AB7928" i="14" s="1"/>
  <c r="AC7928" i="14" s="1"/>
  <c r="X452" i="14"/>
  <c r="Y452" i="14" s="1"/>
  <c r="AA452" i="14" s="1"/>
  <c r="AB452" i="14" s="1"/>
  <c r="AC452" i="14" s="1"/>
  <c r="X708" i="14"/>
  <c r="Y708" i="14" s="1"/>
  <c r="AA708" i="14" s="1"/>
  <c r="AB708" i="14" s="1"/>
  <c r="AC708" i="14" s="1"/>
  <c r="X964" i="14"/>
  <c r="Y964" i="14" s="1"/>
  <c r="AA964" i="14" s="1"/>
  <c r="AB964" i="14" s="1"/>
  <c r="AC964" i="14" s="1"/>
  <c r="X1219" i="14"/>
  <c r="Y1219" i="14" s="1"/>
  <c r="AA1219" i="14" s="1"/>
  <c r="AB1219" i="14" s="1"/>
  <c r="AC1219" i="14" s="1"/>
  <c r="X1475" i="14"/>
  <c r="Y1475" i="14" s="1"/>
  <c r="AA1475" i="14" s="1"/>
  <c r="AB1475" i="14" s="1"/>
  <c r="AC1475" i="14" s="1"/>
  <c r="X1730" i="14"/>
  <c r="Y1730" i="14" s="1"/>
  <c r="AA1730" i="14" s="1"/>
  <c r="AB1730" i="14" s="1"/>
  <c r="AC1730" i="14" s="1"/>
  <c r="X1986" i="14"/>
  <c r="Y1986" i="14" s="1"/>
  <c r="AA1986" i="14" s="1"/>
  <c r="AB1986" i="14" s="1"/>
  <c r="AC1986" i="14" s="1"/>
  <c r="X2242" i="14"/>
  <c r="Y2242" i="14" s="1"/>
  <c r="AA2242" i="14" s="1"/>
  <c r="AB2242" i="14" s="1"/>
  <c r="AC2242" i="14" s="1"/>
  <c r="X2498" i="14"/>
  <c r="Y2498" i="14" s="1"/>
  <c r="AA2498" i="14" s="1"/>
  <c r="AB2498" i="14" s="1"/>
  <c r="AC2498" i="14" s="1"/>
  <c r="X2754" i="14"/>
  <c r="Y2754" i="14" s="1"/>
  <c r="AA2754" i="14" s="1"/>
  <c r="AB2754" i="14" s="1"/>
  <c r="AC2754" i="14" s="1"/>
  <c r="X3010" i="14"/>
  <c r="Y3010" i="14" s="1"/>
  <c r="AA3010" i="14" s="1"/>
  <c r="AB3010" i="14" s="1"/>
  <c r="AC3010" i="14" s="1"/>
  <c r="X3266" i="14"/>
  <c r="Y3266" i="14" s="1"/>
  <c r="AA3266" i="14" s="1"/>
  <c r="AB3266" i="14" s="1"/>
  <c r="AC3266" i="14" s="1"/>
  <c r="X3522" i="14"/>
  <c r="Y3522" i="14" s="1"/>
  <c r="AA3522" i="14" s="1"/>
  <c r="AB3522" i="14" s="1"/>
  <c r="AC3522" i="14" s="1"/>
  <c r="X3778" i="14"/>
  <c r="Y3778" i="14" s="1"/>
  <c r="AA3778" i="14" s="1"/>
  <c r="AB3778" i="14" s="1"/>
  <c r="AC3778" i="14" s="1"/>
  <c r="X4034" i="14"/>
  <c r="Y4034" i="14" s="1"/>
  <c r="AA4034" i="14" s="1"/>
  <c r="AB4034" i="14" s="1"/>
  <c r="AC4034" i="14" s="1"/>
  <c r="X4362" i="14"/>
  <c r="Y4362" i="14" s="1"/>
  <c r="AA4362" i="14" s="1"/>
  <c r="AB4362" i="14" s="1"/>
  <c r="AC4362" i="14" s="1"/>
  <c r="X4702" i="14"/>
  <c r="Y4702" i="14" s="1"/>
  <c r="AA4702" i="14" s="1"/>
  <c r="AB4702" i="14" s="1"/>
  <c r="AC4702" i="14" s="1"/>
  <c r="X5046" i="14"/>
  <c r="Y5046" i="14" s="1"/>
  <c r="AA5046" i="14" s="1"/>
  <c r="AB5046" i="14" s="1"/>
  <c r="AC5046" i="14" s="1"/>
  <c r="X5386" i="14"/>
  <c r="Y5386" i="14" s="1"/>
  <c r="AA5386" i="14" s="1"/>
  <c r="AB5386" i="14" s="1"/>
  <c r="AC5386" i="14" s="1"/>
  <c r="X5726" i="14"/>
  <c r="Y5726" i="14" s="1"/>
  <c r="AA5726" i="14" s="1"/>
  <c r="AB5726" i="14" s="1"/>
  <c r="AC5726" i="14" s="1"/>
  <c r="X6070" i="14"/>
  <c r="Y6070" i="14" s="1"/>
  <c r="AA6070" i="14" s="1"/>
  <c r="AB6070" i="14" s="1"/>
  <c r="AC6070" i="14" s="1"/>
  <c r="X6638" i="14"/>
  <c r="Y6638" i="14" s="1"/>
  <c r="AA6638" i="14" s="1"/>
  <c r="AB6638" i="14" s="1"/>
  <c r="AC6638" i="14" s="1"/>
  <c r="X8138" i="14"/>
  <c r="Y8138" i="14" s="1"/>
  <c r="AA8138" i="14" s="1"/>
  <c r="AB8138" i="14" s="1"/>
  <c r="AC8138" i="14" s="1"/>
  <c r="X426" i="14"/>
  <c r="Y426" i="14" s="1"/>
  <c r="AA426" i="14" s="1"/>
  <c r="AB426" i="14" s="1"/>
  <c r="AC426" i="14" s="1"/>
  <c r="X938" i="14"/>
  <c r="Y938" i="14" s="1"/>
  <c r="AA938" i="14" s="1"/>
  <c r="AB938" i="14" s="1"/>
  <c r="AC938" i="14" s="1"/>
  <c r="X1449" i="14"/>
  <c r="Y1449" i="14" s="1"/>
  <c r="AA1449" i="14" s="1"/>
  <c r="AB1449" i="14" s="1"/>
  <c r="AC1449" i="14" s="1"/>
  <c r="X1960" i="14"/>
  <c r="Y1960" i="14" s="1"/>
  <c r="AA1960" i="14" s="1"/>
  <c r="AB1960" i="14" s="1"/>
  <c r="AC1960" i="14" s="1"/>
  <c r="X2472" i="14"/>
  <c r="Y2472" i="14" s="1"/>
  <c r="AA2472" i="14" s="1"/>
  <c r="AB2472" i="14" s="1"/>
  <c r="AC2472" i="14" s="1"/>
  <c r="X2984" i="14"/>
  <c r="Y2984" i="14" s="1"/>
  <c r="AA2984" i="14" s="1"/>
  <c r="AB2984" i="14" s="1"/>
  <c r="AC2984" i="14" s="1"/>
  <c r="X3428" i="14"/>
  <c r="Y3428" i="14" s="1"/>
  <c r="AA3428" i="14" s="1"/>
  <c r="AB3428" i="14" s="1"/>
  <c r="AC3428" i="14" s="1"/>
  <c r="X3948" i="14"/>
  <c r="Y3948" i="14" s="1"/>
  <c r="AA3948" i="14" s="1"/>
  <c r="AB3948" i="14" s="1"/>
  <c r="AC3948" i="14" s="1"/>
  <c r="X4460" i="14"/>
  <c r="Y4460" i="14" s="1"/>
  <c r="AA4460" i="14" s="1"/>
  <c r="AB4460" i="14" s="1"/>
  <c r="AC4460" i="14" s="1"/>
  <c r="X4960" i="14"/>
  <c r="Y4960" i="14" s="1"/>
  <c r="AA4960" i="14" s="1"/>
  <c r="AB4960" i="14" s="1"/>
  <c r="AC4960" i="14" s="1"/>
  <c r="X5464" i="14"/>
  <c r="Y5464" i="14" s="1"/>
  <c r="AA5464" i="14" s="1"/>
  <c r="AB5464" i="14" s="1"/>
  <c r="AC5464" i="14" s="1"/>
  <c r="X5976" i="14"/>
  <c r="Y5976" i="14" s="1"/>
  <c r="AA5976" i="14" s="1"/>
  <c r="AB5976" i="14" s="1"/>
  <c r="AC5976" i="14" s="1"/>
  <c r="X6488" i="14"/>
  <c r="Y6488" i="14" s="1"/>
  <c r="AA6488" i="14" s="1"/>
  <c r="AB6488" i="14" s="1"/>
  <c r="AC6488" i="14" s="1"/>
  <c r="X7012" i="14"/>
  <c r="Y7012" i="14" s="1"/>
  <c r="AA7012" i="14" s="1"/>
  <c r="AB7012" i="14" s="1"/>
  <c r="AC7012" i="14" s="1"/>
  <c r="X1979" i="14"/>
  <c r="Y1979" i="14" s="1"/>
  <c r="AA1979" i="14" s="1"/>
  <c r="AB1979" i="14" s="1"/>
  <c r="AC1979" i="14" s="1"/>
  <c r="X2235" i="14"/>
  <c r="Y2235" i="14" s="1"/>
  <c r="AA2235" i="14" s="1"/>
  <c r="AB2235" i="14" s="1"/>
  <c r="AC2235" i="14" s="1"/>
  <c r="X2491" i="14"/>
  <c r="Y2491" i="14" s="1"/>
  <c r="AA2491" i="14" s="1"/>
  <c r="AB2491" i="14" s="1"/>
  <c r="AC2491" i="14" s="1"/>
  <c r="X2747" i="14"/>
  <c r="Y2747" i="14" s="1"/>
  <c r="AA2747" i="14" s="1"/>
  <c r="AB2747" i="14" s="1"/>
  <c r="AC2747" i="14" s="1"/>
  <c r="X3003" i="14"/>
  <c r="Y3003" i="14" s="1"/>
  <c r="AA3003" i="14" s="1"/>
  <c r="AB3003" i="14" s="1"/>
  <c r="AC3003" i="14" s="1"/>
  <c r="X3259" i="14"/>
  <c r="Y3259" i="14" s="1"/>
  <c r="AA3259" i="14" s="1"/>
  <c r="AB3259" i="14" s="1"/>
  <c r="AC3259" i="14" s="1"/>
  <c r="X3515" i="14"/>
  <c r="Y3515" i="14" s="1"/>
  <c r="AA3515" i="14" s="1"/>
  <c r="AB3515" i="14" s="1"/>
  <c r="AC3515" i="14" s="1"/>
  <c r="X3775" i="14"/>
  <c r="Y3775" i="14" s="1"/>
  <c r="AA3775" i="14" s="1"/>
  <c r="AB3775" i="14" s="1"/>
  <c r="AC3775" i="14" s="1"/>
  <c r="X4067" i="14"/>
  <c r="Y4067" i="14" s="1"/>
  <c r="AA4067" i="14" s="1"/>
  <c r="AB4067" i="14" s="1"/>
  <c r="AC4067" i="14" s="1"/>
  <c r="X4323" i="14"/>
  <c r="Y4323" i="14" s="1"/>
  <c r="AA4323" i="14" s="1"/>
  <c r="AB4323" i="14" s="1"/>
  <c r="AC4323" i="14" s="1"/>
  <c r="X4579" i="14"/>
  <c r="Y4579" i="14" s="1"/>
  <c r="AA4579" i="14" s="1"/>
  <c r="AB4579" i="14" s="1"/>
  <c r="AC4579" i="14" s="1"/>
  <c r="X4835" i="14"/>
  <c r="Y4835" i="14" s="1"/>
  <c r="AA4835" i="14" s="1"/>
  <c r="AB4835" i="14" s="1"/>
  <c r="AC4835" i="14" s="1"/>
  <c r="X5091" i="14"/>
  <c r="Y5091" i="14" s="1"/>
  <c r="AA5091" i="14" s="1"/>
  <c r="AB5091" i="14" s="1"/>
  <c r="AC5091" i="14" s="1"/>
  <c r="X5347" i="14"/>
  <c r="Y5347" i="14" s="1"/>
  <c r="AA5347" i="14" s="1"/>
  <c r="AB5347" i="14" s="1"/>
  <c r="AC5347" i="14" s="1"/>
  <c r="X5603" i="14"/>
  <c r="Y5603" i="14" s="1"/>
  <c r="AA5603" i="14" s="1"/>
  <c r="AB5603" i="14" s="1"/>
  <c r="AC5603" i="14" s="1"/>
  <c r="X5859" i="14"/>
  <c r="Y5859" i="14" s="1"/>
  <c r="AA5859" i="14" s="1"/>
  <c r="AB5859" i="14" s="1"/>
  <c r="AC5859" i="14" s="1"/>
  <c r="X6115" i="14"/>
  <c r="Y6115" i="14" s="1"/>
  <c r="AA6115" i="14" s="1"/>
  <c r="AB6115" i="14" s="1"/>
  <c r="AC6115" i="14" s="1"/>
  <c r="X6371" i="14"/>
  <c r="Y6371" i="14" s="1"/>
  <c r="AA6371" i="14" s="1"/>
  <c r="AB6371" i="14" s="1"/>
  <c r="AC6371" i="14" s="1"/>
  <c r="X6627" i="14"/>
  <c r="Y6627" i="14" s="1"/>
  <c r="AA6627" i="14" s="1"/>
  <c r="AB6627" i="14" s="1"/>
  <c r="AC6627" i="14" s="1"/>
  <c r="X6883" i="14"/>
  <c r="Y6883" i="14" s="1"/>
  <c r="AA6883" i="14" s="1"/>
  <c r="AB6883" i="14" s="1"/>
  <c r="AC6883" i="14" s="1"/>
  <c r="X7139" i="14"/>
  <c r="Y7139" i="14" s="1"/>
  <c r="AA7139" i="14" s="1"/>
  <c r="AB7139" i="14" s="1"/>
  <c r="AC7139" i="14" s="1"/>
  <c r="X7395" i="14"/>
  <c r="Y7395" i="14" s="1"/>
  <c r="AA7395" i="14" s="1"/>
  <c r="AB7395" i="14" s="1"/>
  <c r="AC7395" i="14" s="1"/>
  <c r="X7651" i="14"/>
  <c r="Y7651" i="14" s="1"/>
  <c r="AA7651" i="14" s="1"/>
  <c r="AB7651" i="14" s="1"/>
  <c r="AC7651" i="14" s="1"/>
  <c r="X7907" i="14"/>
  <c r="Y7907" i="14" s="1"/>
  <c r="AA7907" i="14" s="1"/>
  <c r="AB7907" i="14" s="1"/>
  <c r="AC7907" i="14" s="1"/>
  <c r="X8163" i="14"/>
  <c r="Y8163" i="14" s="1"/>
  <c r="AA8163" i="14" s="1"/>
  <c r="AB8163" i="14" s="1"/>
  <c r="AC8163" i="14" s="1"/>
  <c r="X258" i="14"/>
  <c r="Y258" i="14" s="1"/>
  <c r="AA258" i="14" s="1"/>
  <c r="AB258" i="14" s="1"/>
  <c r="AC258" i="14" s="1"/>
  <c r="X770" i="14"/>
  <c r="Y770" i="14" s="1"/>
  <c r="AA770" i="14" s="1"/>
  <c r="AB770" i="14" s="1"/>
  <c r="AC770" i="14" s="1"/>
  <c r="X1281" i="14"/>
  <c r="Y1281" i="14" s="1"/>
  <c r="AA1281" i="14" s="1"/>
  <c r="AB1281" i="14" s="1"/>
  <c r="AC1281" i="14" s="1"/>
  <c r="X1796" i="14"/>
  <c r="Y1796" i="14" s="1"/>
  <c r="AA1796" i="14" s="1"/>
  <c r="AB1796" i="14" s="1"/>
  <c r="AC1796" i="14" s="1"/>
  <c r="X2308" i="14"/>
  <c r="Y2308" i="14" s="1"/>
  <c r="AA2308" i="14" s="1"/>
  <c r="AB2308" i="14" s="1"/>
  <c r="AC2308" i="14" s="1"/>
  <c r="X2820" i="14"/>
  <c r="Y2820" i="14" s="1"/>
  <c r="AA2820" i="14" s="1"/>
  <c r="AB2820" i="14" s="1"/>
  <c r="AC2820" i="14" s="1"/>
  <c r="X7344" i="14"/>
  <c r="Y7344" i="14" s="1"/>
  <c r="AA7344" i="14" s="1"/>
  <c r="AB7344" i="14" s="1"/>
  <c r="AC7344" i="14" s="1"/>
  <c r="X7852" i="14"/>
  <c r="Y7852" i="14" s="1"/>
  <c r="AA7852" i="14" s="1"/>
  <c r="AB7852" i="14" s="1"/>
  <c r="AC7852" i="14" s="1"/>
  <c r="X8356" i="14"/>
  <c r="Y8356" i="14" s="1"/>
  <c r="AA8356" i="14" s="1"/>
  <c r="AB8356" i="14" s="1"/>
  <c r="AC8356" i="14" s="1"/>
  <c r="X7218" i="14"/>
  <c r="Y7218" i="14" s="1"/>
  <c r="AA7218" i="14" s="1"/>
  <c r="AB7218" i="14" s="1"/>
  <c r="AC7218" i="14" s="1"/>
  <c r="X6754" i="14"/>
  <c r="Y6754" i="14" s="1"/>
  <c r="AA6754" i="14" s="1"/>
  <c r="AB6754" i="14" s="1"/>
  <c r="AC6754" i="14" s="1"/>
  <c r="X7026" i="14"/>
  <c r="Y7026" i="14" s="1"/>
  <c r="AA7026" i="14" s="1"/>
  <c r="AB7026" i="14" s="1"/>
  <c r="AC7026" i="14" s="1"/>
  <c r="X401" i="14"/>
  <c r="Y401" i="14" s="1"/>
  <c r="AA401" i="14" s="1"/>
  <c r="AB401" i="14" s="1"/>
  <c r="AC401" i="14" s="1"/>
  <c r="X945" i="14"/>
  <c r="Y945" i="14" s="1"/>
  <c r="AA945" i="14" s="1"/>
  <c r="AB945" i="14" s="1"/>
  <c r="AC945" i="14" s="1"/>
  <c r="X1456" i="14"/>
  <c r="Y1456" i="14" s="1"/>
  <c r="AA1456" i="14" s="1"/>
  <c r="AB1456" i="14" s="1"/>
  <c r="AC1456" i="14" s="1"/>
  <c r="X1478" i="14"/>
  <c r="Y1478" i="14" s="1"/>
  <c r="AA1478" i="14" s="1"/>
  <c r="AB1478" i="14" s="1"/>
  <c r="AC1478" i="14" s="1"/>
  <c r="X1989" i="14"/>
  <c r="Y1989" i="14" s="1"/>
  <c r="AA1989" i="14" s="1"/>
  <c r="AB1989" i="14" s="1"/>
  <c r="AC1989" i="14" s="1"/>
  <c r="X2501" i="14"/>
  <c r="Y2501" i="14" s="1"/>
  <c r="AA2501" i="14" s="1"/>
  <c r="AB2501" i="14" s="1"/>
  <c r="AC2501" i="14" s="1"/>
  <c r="X3077" i="14"/>
  <c r="Y3077" i="14" s="1"/>
  <c r="AA3077" i="14" s="1"/>
  <c r="AB3077" i="14" s="1"/>
  <c r="AC3077" i="14" s="1"/>
  <c r="X3445" i="14"/>
  <c r="Y3445" i="14" s="1"/>
  <c r="AA3445" i="14" s="1"/>
  <c r="AB3445" i="14" s="1"/>
  <c r="AC3445" i="14" s="1"/>
  <c r="X3701" i="14"/>
  <c r="Y3701" i="14" s="1"/>
  <c r="AA3701" i="14" s="1"/>
  <c r="AB3701" i="14" s="1"/>
  <c r="AC3701" i="14" s="1"/>
  <c r="X3973" i="14"/>
  <c r="Y3973" i="14" s="1"/>
  <c r="AA3973" i="14" s="1"/>
  <c r="AB3973" i="14" s="1"/>
  <c r="AC3973" i="14" s="1"/>
  <c r="X4229" i="14"/>
  <c r="Y4229" i="14" s="1"/>
  <c r="AA4229" i="14" s="1"/>
  <c r="AB4229" i="14" s="1"/>
  <c r="AC4229" i="14" s="1"/>
  <c r="X4485" i="14"/>
  <c r="Y4485" i="14" s="1"/>
  <c r="AA4485" i="14" s="1"/>
  <c r="AB4485" i="14" s="1"/>
  <c r="AC4485" i="14" s="1"/>
  <c r="X4741" i="14"/>
  <c r="Y4741" i="14" s="1"/>
  <c r="AA4741" i="14" s="1"/>
  <c r="AB4741" i="14" s="1"/>
  <c r="AC4741" i="14" s="1"/>
  <c r="X4997" i="14"/>
  <c r="Y4997" i="14" s="1"/>
  <c r="AA4997" i="14" s="1"/>
  <c r="AB4997" i="14" s="1"/>
  <c r="AC4997" i="14" s="1"/>
  <c r="X5253" i="14"/>
  <c r="Y5253" i="14" s="1"/>
  <c r="AA5253" i="14" s="1"/>
  <c r="AB5253" i="14" s="1"/>
  <c r="AC5253" i="14" s="1"/>
  <c r="X5509" i="14"/>
  <c r="Y5509" i="14" s="1"/>
  <c r="AA5509" i="14" s="1"/>
  <c r="AB5509" i="14" s="1"/>
  <c r="AC5509" i="14" s="1"/>
  <c r="X5765" i="14"/>
  <c r="Y5765" i="14" s="1"/>
  <c r="AA5765" i="14" s="1"/>
  <c r="AB5765" i="14" s="1"/>
  <c r="AC5765" i="14" s="1"/>
  <c r="X6021" i="14"/>
  <c r="Y6021" i="14" s="1"/>
  <c r="AA6021" i="14" s="1"/>
  <c r="AB6021" i="14" s="1"/>
  <c r="AC6021" i="14" s="1"/>
  <c r="X6277" i="14"/>
  <c r="Y6277" i="14" s="1"/>
  <c r="AA6277" i="14" s="1"/>
  <c r="AB6277" i="14" s="1"/>
  <c r="AC6277" i="14" s="1"/>
  <c r="X6533" i="14"/>
  <c r="Y6533" i="14" s="1"/>
  <c r="AA6533" i="14" s="1"/>
  <c r="AB6533" i="14" s="1"/>
  <c r="AC6533" i="14" s="1"/>
  <c r="X6789" i="14"/>
  <c r="Y6789" i="14" s="1"/>
  <c r="AA6789" i="14" s="1"/>
  <c r="AB6789" i="14" s="1"/>
  <c r="AC6789" i="14" s="1"/>
  <c r="X7045" i="14"/>
  <c r="Y7045" i="14" s="1"/>
  <c r="AA7045" i="14" s="1"/>
  <c r="AB7045" i="14" s="1"/>
  <c r="AC7045" i="14" s="1"/>
  <c r="X7301" i="14"/>
  <c r="Y7301" i="14" s="1"/>
  <c r="AA7301" i="14" s="1"/>
  <c r="AB7301" i="14" s="1"/>
  <c r="AC7301" i="14" s="1"/>
  <c r="X7557" i="14"/>
  <c r="Y7557" i="14" s="1"/>
  <c r="AA7557" i="14" s="1"/>
  <c r="AB7557" i="14" s="1"/>
  <c r="AC7557" i="14" s="1"/>
  <c r="X7813" i="14"/>
  <c r="Y7813" i="14" s="1"/>
  <c r="AA7813" i="14" s="1"/>
  <c r="AB7813" i="14" s="1"/>
  <c r="AC7813" i="14" s="1"/>
  <c r="X8069" i="14"/>
  <c r="Y8069" i="14" s="1"/>
  <c r="AA8069" i="14" s="1"/>
  <c r="AB8069" i="14" s="1"/>
  <c r="AC8069" i="14" s="1"/>
  <c r="X8325" i="14"/>
  <c r="Y8325" i="14" s="1"/>
  <c r="AA8325" i="14" s="1"/>
  <c r="AB8325" i="14" s="1"/>
  <c r="AC8325" i="14" s="1"/>
  <c r="X7034" i="14"/>
  <c r="Y7034" i="14" s="1"/>
  <c r="AA7034" i="14" s="1"/>
  <c r="AB7034" i="14" s="1"/>
  <c r="AC7034" i="14" s="1"/>
  <c r="X7998" i="14"/>
  <c r="Y7998" i="14" s="1"/>
  <c r="AA7998" i="14" s="1"/>
  <c r="AB7998" i="14" s="1"/>
  <c r="AC7998" i="14" s="1"/>
  <c r="X3824" i="14"/>
  <c r="Y3824" i="14" s="1"/>
  <c r="AA3824" i="14" s="1"/>
  <c r="AB3824" i="14" s="1"/>
  <c r="AC3824" i="14" s="1"/>
  <c r="X4564" i="14"/>
  <c r="Y4564" i="14" s="1"/>
  <c r="AA4564" i="14" s="1"/>
  <c r="AB4564" i="14" s="1"/>
  <c r="AC4564" i="14" s="1"/>
  <c r="X5088" i="14"/>
  <c r="Y5088" i="14" s="1"/>
  <c r="AA5088" i="14" s="1"/>
  <c r="AB5088" i="14" s="1"/>
  <c r="AC5088" i="14" s="1"/>
  <c r="X5604" i="14"/>
  <c r="Y5604" i="14" s="1"/>
  <c r="AA5604" i="14" s="1"/>
  <c r="AB5604" i="14" s="1"/>
  <c r="AC5604" i="14" s="1"/>
  <c r="X6116" i="14"/>
  <c r="Y6116" i="14" s="1"/>
  <c r="AA6116" i="14" s="1"/>
  <c r="AB6116" i="14" s="1"/>
  <c r="AC6116" i="14" s="1"/>
  <c r="X6624" i="14"/>
  <c r="Y6624" i="14" s="1"/>
  <c r="AA6624" i="14" s="1"/>
  <c r="AB6624" i="14" s="1"/>
  <c r="AC6624" i="14" s="1"/>
  <c r="X7556" i="14"/>
  <c r="Y7556" i="14" s="1"/>
  <c r="AA7556" i="14" s="1"/>
  <c r="AB7556" i="14" s="1"/>
  <c r="AC7556" i="14" s="1"/>
  <c r="X428" i="14"/>
  <c r="Y428" i="14" s="1"/>
  <c r="AA428" i="14" s="1"/>
  <c r="AB428" i="14" s="1"/>
  <c r="AC428" i="14" s="1"/>
  <c r="X828" i="14"/>
  <c r="Y828" i="14" s="1"/>
  <c r="AA828" i="14" s="1"/>
  <c r="AB828" i="14" s="1"/>
  <c r="AC828" i="14" s="1"/>
  <c r="X1083" i="14"/>
  <c r="Y1083" i="14" s="1"/>
  <c r="AA1083" i="14" s="1"/>
  <c r="AB1083" i="14" s="1"/>
  <c r="AC1083" i="14" s="1"/>
  <c r="X1339" i="14"/>
  <c r="Y1339" i="14" s="1"/>
  <c r="AA1339" i="14" s="1"/>
  <c r="AB1339" i="14" s="1"/>
  <c r="AC1339" i="14" s="1"/>
  <c r="X1595" i="14"/>
  <c r="Y1595" i="14" s="1"/>
  <c r="AA1595" i="14" s="1"/>
  <c r="AB1595" i="14" s="1"/>
  <c r="AC1595" i="14" s="1"/>
  <c r="X1994" i="14"/>
  <c r="Y1994" i="14" s="1"/>
  <c r="AA1994" i="14" s="1"/>
  <c r="AB1994" i="14" s="1"/>
  <c r="AC1994" i="14" s="1"/>
  <c r="X2506" i="14"/>
  <c r="Y2506" i="14" s="1"/>
  <c r="AA2506" i="14" s="1"/>
  <c r="AB2506" i="14" s="1"/>
  <c r="AC2506" i="14" s="1"/>
  <c r="X3002" i="14"/>
  <c r="Y3002" i="14" s="1"/>
  <c r="AA3002" i="14" s="1"/>
  <c r="AB3002" i="14" s="1"/>
  <c r="AC3002" i="14" s="1"/>
  <c r="X3322" i="14"/>
  <c r="Y3322" i="14" s="1"/>
  <c r="AA3322" i="14" s="1"/>
  <c r="AB3322" i="14" s="1"/>
  <c r="AC3322" i="14" s="1"/>
  <c r="X3578" i="14"/>
  <c r="Y3578" i="14" s="1"/>
  <c r="AA3578" i="14" s="1"/>
  <c r="AB3578" i="14" s="1"/>
  <c r="AC3578" i="14" s="1"/>
  <c r="X4010" i="14"/>
  <c r="Y4010" i="14" s="1"/>
  <c r="AA4010" i="14" s="1"/>
  <c r="AB4010" i="14" s="1"/>
  <c r="AC4010" i="14" s="1"/>
  <c r="X4330" i="14"/>
  <c r="Y4330" i="14" s="1"/>
  <c r="AA4330" i="14" s="1"/>
  <c r="AB4330" i="14" s="1"/>
  <c r="AC4330" i="14" s="1"/>
  <c r="X4670" i="14"/>
  <c r="Y4670" i="14" s="1"/>
  <c r="AA4670" i="14" s="1"/>
  <c r="AB4670" i="14" s="1"/>
  <c r="AC4670" i="14" s="1"/>
  <c r="X5014" i="14"/>
  <c r="Y5014" i="14" s="1"/>
  <c r="AA5014" i="14" s="1"/>
  <c r="AB5014" i="14" s="1"/>
  <c r="AC5014" i="14" s="1"/>
  <c r="X5354" i="14"/>
  <c r="Y5354" i="14" s="1"/>
  <c r="AA5354" i="14" s="1"/>
  <c r="AB5354" i="14" s="1"/>
  <c r="AC5354" i="14" s="1"/>
  <c r="X5694" i="14"/>
  <c r="Y5694" i="14" s="1"/>
  <c r="AA5694" i="14" s="1"/>
  <c r="AB5694" i="14" s="1"/>
  <c r="AC5694" i="14" s="1"/>
  <c r="X6038" i="14"/>
  <c r="Y6038" i="14" s="1"/>
  <c r="AA6038" i="14" s="1"/>
  <c r="AB6038" i="14" s="1"/>
  <c r="AC6038" i="14" s="1"/>
  <c r="X207" i="14"/>
  <c r="Y207" i="14" s="1"/>
  <c r="AA207" i="14" s="1"/>
  <c r="AB207" i="14" s="1"/>
  <c r="AC207" i="14" s="1"/>
  <c r="X463" i="14"/>
  <c r="Y463" i="14" s="1"/>
  <c r="AA463" i="14" s="1"/>
  <c r="AB463" i="14" s="1"/>
  <c r="AC463" i="14" s="1"/>
  <c r="X719" i="14"/>
  <c r="Y719" i="14" s="1"/>
  <c r="AA719" i="14" s="1"/>
  <c r="AB719" i="14" s="1"/>
  <c r="AC719" i="14" s="1"/>
  <c r="X975" i="14"/>
  <c r="Y975" i="14" s="1"/>
  <c r="AA975" i="14" s="1"/>
  <c r="AB975" i="14" s="1"/>
  <c r="AC975" i="14" s="1"/>
  <c r="X1230" i="14"/>
  <c r="Y1230" i="14" s="1"/>
  <c r="AA1230" i="14" s="1"/>
  <c r="AB1230" i="14" s="1"/>
  <c r="AC1230" i="14" s="1"/>
  <c r="X296" i="14"/>
  <c r="Y296" i="14" s="1"/>
  <c r="AA296" i="14" s="1"/>
  <c r="AB296" i="14" s="1"/>
  <c r="AC296" i="14" s="1"/>
  <c r="X269" i="14"/>
  <c r="Y269" i="14" s="1"/>
  <c r="AA269" i="14" s="1"/>
  <c r="AB269" i="14" s="1"/>
  <c r="AC269" i="14" s="1"/>
  <c r="X525" i="14"/>
  <c r="Y525" i="14" s="1"/>
  <c r="AA525" i="14" s="1"/>
  <c r="AB525" i="14" s="1"/>
  <c r="AC525" i="14" s="1"/>
  <c r="X781" i="14"/>
  <c r="Y781" i="14" s="1"/>
  <c r="AA781" i="14" s="1"/>
  <c r="AB781" i="14" s="1"/>
  <c r="AC781" i="14" s="1"/>
  <c r="X1037" i="14"/>
  <c r="Y1037" i="14" s="1"/>
  <c r="AA1037" i="14" s="1"/>
  <c r="AB1037" i="14" s="1"/>
  <c r="AC1037" i="14" s="1"/>
  <c r="X1292" i="14"/>
  <c r="Y1292" i="14" s="1"/>
  <c r="AA1292" i="14" s="1"/>
  <c r="AB1292" i="14" s="1"/>
  <c r="AC1292" i="14" s="1"/>
  <c r="X1548" i="14"/>
  <c r="Y1548" i="14" s="1"/>
  <c r="AA1548" i="14" s="1"/>
  <c r="AB1548" i="14" s="1"/>
  <c r="AC1548" i="14" s="1"/>
  <c r="X1330" i="14"/>
  <c r="Y1330" i="14" s="1"/>
  <c r="AA1330" i="14" s="1"/>
  <c r="AB1330" i="14" s="1"/>
  <c r="AC1330" i="14" s="1"/>
  <c r="X1586" i="14"/>
  <c r="Y1586" i="14" s="1"/>
  <c r="AA1586" i="14" s="1"/>
  <c r="AB1586" i="14" s="1"/>
  <c r="AC1586" i="14" s="1"/>
  <c r="X1841" i="14"/>
  <c r="Y1841" i="14" s="1"/>
  <c r="AA1841" i="14" s="1"/>
  <c r="AB1841" i="14" s="1"/>
  <c r="AC1841" i="14" s="1"/>
  <c r="X2097" i="14"/>
  <c r="Y2097" i="14" s="1"/>
  <c r="AA2097" i="14" s="1"/>
  <c r="AB2097" i="14" s="1"/>
  <c r="AC2097" i="14" s="1"/>
  <c r="X2353" i="14"/>
  <c r="Y2353" i="14" s="1"/>
  <c r="AA2353" i="14" s="1"/>
  <c r="AB2353" i="14" s="1"/>
  <c r="AC2353" i="14" s="1"/>
  <c r="X2609" i="14"/>
  <c r="Y2609" i="14" s="1"/>
  <c r="AA2609" i="14" s="1"/>
  <c r="AB2609" i="14" s="1"/>
  <c r="AC2609" i="14" s="1"/>
  <c r="X2865" i="14"/>
  <c r="Y2865" i="14" s="1"/>
  <c r="AA2865" i="14" s="1"/>
  <c r="AB2865" i="14" s="1"/>
  <c r="AC2865" i="14" s="1"/>
  <c r="X3121" i="14"/>
  <c r="Y3121" i="14" s="1"/>
  <c r="AA3121" i="14" s="1"/>
  <c r="AB3121" i="14" s="1"/>
  <c r="AC3121" i="14" s="1"/>
  <c r="X3377" i="14"/>
  <c r="Y3377" i="14" s="1"/>
  <c r="AA3377" i="14" s="1"/>
  <c r="AB3377" i="14" s="1"/>
  <c r="AC3377" i="14" s="1"/>
  <c r="X3633" i="14"/>
  <c r="Y3633" i="14" s="1"/>
  <c r="AA3633" i="14" s="1"/>
  <c r="AB3633" i="14" s="1"/>
  <c r="AC3633" i="14" s="1"/>
  <c r="X3889" i="14"/>
  <c r="Y3889" i="14" s="1"/>
  <c r="AA3889" i="14" s="1"/>
  <c r="AB3889" i="14" s="1"/>
  <c r="AC3889" i="14" s="1"/>
  <c r="X4145" i="14"/>
  <c r="Y4145" i="14" s="1"/>
  <c r="AA4145" i="14" s="1"/>
  <c r="AB4145" i="14" s="1"/>
  <c r="AC4145" i="14" s="1"/>
  <c r="X4401" i="14"/>
  <c r="Y4401" i="14" s="1"/>
  <c r="AA4401" i="14" s="1"/>
  <c r="AB4401" i="14" s="1"/>
  <c r="AC4401" i="14" s="1"/>
  <c r="X4657" i="14"/>
  <c r="Y4657" i="14" s="1"/>
  <c r="AA4657" i="14" s="1"/>
  <c r="AB4657" i="14" s="1"/>
  <c r="AC4657" i="14" s="1"/>
  <c r="X4913" i="14"/>
  <c r="Y4913" i="14" s="1"/>
  <c r="AA4913" i="14" s="1"/>
  <c r="AB4913" i="14" s="1"/>
  <c r="AC4913" i="14" s="1"/>
  <c r="X5169" i="14"/>
  <c r="Y5169" i="14" s="1"/>
  <c r="AA5169" i="14" s="1"/>
  <c r="AB5169" i="14" s="1"/>
  <c r="AC5169" i="14" s="1"/>
  <c r="X5425" i="14"/>
  <c r="Y5425" i="14" s="1"/>
  <c r="AA5425" i="14" s="1"/>
  <c r="AB5425" i="14" s="1"/>
  <c r="AC5425" i="14" s="1"/>
  <c r="X5681" i="14"/>
  <c r="Y5681" i="14" s="1"/>
  <c r="AA5681" i="14" s="1"/>
  <c r="AB5681" i="14" s="1"/>
  <c r="AC5681" i="14" s="1"/>
  <c r="X5937" i="14"/>
  <c r="Y5937" i="14" s="1"/>
  <c r="AA5937" i="14" s="1"/>
  <c r="AB5937" i="14" s="1"/>
  <c r="AC5937" i="14" s="1"/>
  <c r="X6193" i="14"/>
  <c r="Y6193" i="14" s="1"/>
  <c r="AA6193" i="14" s="1"/>
  <c r="AB6193" i="14" s="1"/>
  <c r="AC6193" i="14" s="1"/>
  <c r="X6449" i="14"/>
  <c r="Y6449" i="14" s="1"/>
  <c r="AA6449" i="14" s="1"/>
  <c r="AB6449" i="14" s="1"/>
  <c r="AC6449" i="14" s="1"/>
  <c r="X6705" i="14"/>
  <c r="Y6705" i="14" s="1"/>
  <c r="AA6705" i="14" s="1"/>
  <c r="AB6705" i="14" s="1"/>
  <c r="AC6705" i="14" s="1"/>
  <c r="X6961" i="14"/>
  <c r="Y6961" i="14" s="1"/>
  <c r="AA6961" i="14" s="1"/>
  <c r="AB6961" i="14" s="1"/>
  <c r="AC6961" i="14" s="1"/>
  <c r="X7217" i="14"/>
  <c r="Y7217" i="14" s="1"/>
  <c r="AA7217" i="14" s="1"/>
  <c r="AB7217" i="14" s="1"/>
  <c r="AC7217" i="14" s="1"/>
  <c r="X7473" i="14"/>
  <c r="Y7473" i="14" s="1"/>
  <c r="AA7473" i="14" s="1"/>
  <c r="AB7473" i="14" s="1"/>
  <c r="AC7473" i="14" s="1"/>
  <c r="X7729" i="14"/>
  <c r="Y7729" i="14" s="1"/>
  <c r="AA7729" i="14" s="1"/>
  <c r="AB7729" i="14" s="1"/>
  <c r="AC7729" i="14" s="1"/>
  <c r="X7985" i="14"/>
  <c r="Y7985" i="14" s="1"/>
  <c r="AA7985" i="14" s="1"/>
  <c r="AB7985" i="14" s="1"/>
  <c r="AC7985" i="14" s="1"/>
  <c r="X8241" i="14"/>
  <c r="Y8241" i="14" s="1"/>
  <c r="AA8241" i="14" s="1"/>
  <c r="AB8241" i="14" s="1"/>
  <c r="AC8241" i="14" s="1"/>
  <c r="X6526" i="14"/>
  <c r="Y6526" i="14" s="1"/>
  <c r="AA6526" i="14" s="1"/>
  <c r="AB6526" i="14" s="1"/>
  <c r="AC6526" i="14" s="1"/>
  <c r="X6986" i="14"/>
  <c r="Y6986" i="14" s="1"/>
  <c r="AA6986" i="14" s="1"/>
  <c r="AB6986" i="14" s="1"/>
  <c r="AC6986" i="14" s="1"/>
  <c r="X7326" i="14"/>
  <c r="Y7326" i="14" s="1"/>
  <c r="AA7326" i="14" s="1"/>
  <c r="AB7326" i="14" s="1"/>
  <c r="AC7326" i="14" s="1"/>
  <c r="X7830" i="14"/>
  <c r="Y7830" i="14" s="1"/>
  <c r="AA7830" i="14" s="1"/>
  <c r="AB7830" i="14" s="1"/>
  <c r="AC7830" i="14" s="1"/>
  <c r="X8322" i="14"/>
  <c r="Y8322" i="14" s="1"/>
  <c r="AA8322" i="14" s="1"/>
  <c r="AB8322" i="14" s="1"/>
  <c r="AC8322" i="14" s="1"/>
  <c r="X3664" i="14"/>
  <c r="Y3664" i="14" s="1"/>
  <c r="AA3664" i="14" s="1"/>
  <c r="AB3664" i="14" s="1"/>
  <c r="AC3664" i="14" s="1"/>
  <c r="X4164" i="14"/>
  <c r="Y4164" i="14" s="1"/>
  <c r="AA4164" i="14" s="1"/>
  <c r="AB4164" i="14" s="1"/>
  <c r="AC4164" i="14" s="1"/>
  <c r="X4688" i="14"/>
  <c r="Y4688" i="14" s="1"/>
  <c r="AA4688" i="14" s="1"/>
  <c r="AB4688" i="14" s="1"/>
  <c r="AC4688" i="14" s="1"/>
  <c r="X5208" i="14"/>
  <c r="Y5208" i="14" s="1"/>
  <c r="AA5208" i="14" s="1"/>
  <c r="AB5208" i="14" s="1"/>
  <c r="AC5208" i="14" s="1"/>
  <c r="X5724" i="14"/>
  <c r="Y5724" i="14" s="1"/>
  <c r="AA5724" i="14" s="1"/>
  <c r="AB5724" i="14" s="1"/>
  <c r="AC5724" i="14" s="1"/>
  <c r="X6236" i="14"/>
  <c r="Y6236" i="14" s="1"/>
  <c r="AA6236" i="14" s="1"/>
  <c r="AB6236" i="14" s="1"/>
  <c r="AC6236" i="14" s="1"/>
  <c r="X6744" i="14"/>
  <c r="Y6744" i="14" s="1"/>
  <c r="AA6744" i="14" s="1"/>
  <c r="AB6744" i="14" s="1"/>
  <c r="AC6744" i="14" s="1"/>
  <c r="X7260" i="14"/>
  <c r="Y7260" i="14" s="1"/>
  <c r="AA7260" i="14" s="1"/>
  <c r="AB7260" i="14" s="1"/>
  <c r="AC7260" i="14" s="1"/>
  <c r="X7776" i="14"/>
  <c r="Y7776" i="14" s="1"/>
  <c r="AA7776" i="14" s="1"/>
  <c r="AB7776" i="14" s="1"/>
  <c r="AC7776" i="14" s="1"/>
  <c r="X8300" i="14"/>
  <c r="Y8300" i="14" s="1"/>
  <c r="AA8300" i="14" s="1"/>
  <c r="AB8300" i="14" s="1"/>
  <c r="AC8300" i="14" s="1"/>
  <c r="X632" i="14"/>
  <c r="Y632" i="14" s="1"/>
  <c r="AA632" i="14" s="1"/>
  <c r="AB632" i="14" s="1"/>
  <c r="AC632" i="14" s="1"/>
  <c r="X888" i="14"/>
  <c r="Y888" i="14" s="1"/>
  <c r="AA888" i="14" s="1"/>
  <c r="AB888" i="14" s="1"/>
  <c r="AC888" i="14" s="1"/>
  <c r="X1143" i="14"/>
  <c r="Y1143" i="14" s="1"/>
  <c r="AA1143" i="14" s="1"/>
  <c r="AB1143" i="14" s="1"/>
  <c r="AC1143" i="14" s="1"/>
  <c r="X1399" i="14"/>
  <c r="Y1399" i="14" s="1"/>
  <c r="AA1399" i="14" s="1"/>
  <c r="AB1399" i="14" s="1"/>
  <c r="AC1399" i="14" s="1"/>
  <c r="X1655" i="14"/>
  <c r="Y1655" i="14" s="1"/>
  <c r="AA1655" i="14" s="1"/>
  <c r="AB1655" i="14" s="1"/>
  <c r="AC1655" i="14" s="1"/>
  <c r="X1910" i="14"/>
  <c r="Y1910" i="14" s="1"/>
  <c r="AA1910" i="14" s="1"/>
  <c r="AB1910" i="14" s="1"/>
  <c r="AC1910" i="14" s="1"/>
  <c r="X2166" i="14"/>
  <c r="Y2166" i="14" s="1"/>
  <c r="AA2166" i="14" s="1"/>
  <c r="AB2166" i="14" s="1"/>
  <c r="AC2166" i="14" s="1"/>
  <c r="X2422" i="14"/>
  <c r="Y2422" i="14" s="1"/>
  <c r="AA2422" i="14" s="1"/>
  <c r="AB2422" i="14" s="1"/>
  <c r="AC2422" i="14" s="1"/>
  <c r="X2678" i="14"/>
  <c r="Y2678" i="14" s="1"/>
  <c r="AA2678" i="14" s="1"/>
  <c r="AB2678" i="14" s="1"/>
  <c r="AC2678" i="14" s="1"/>
  <c r="X2934" i="14"/>
  <c r="Y2934" i="14" s="1"/>
  <c r="AA2934" i="14" s="1"/>
  <c r="AB2934" i="14" s="1"/>
  <c r="AC2934" i="14" s="1"/>
  <c r="X3190" i="14"/>
  <c r="Y3190" i="14" s="1"/>
  <c r="AA3190" i="14" s="1"/>
  <c r="AB3190" i="14" s="1"/>
  <c r="AC3190" i="14" s="1"/>
  <c r="X3446" i="14"/>
  <c r="Y3446" i="14" s="1"/>
  <c r="AA3446" i="14" s="1"/>
  <c r="AB3446" i="14" s="1"/>
  <c r="AC3446" i="14" s="1"/>
  <c r="X3702" i="14"/>
  <c r="Y3702" i="14" s="1"/>
  <c r="AA3702" i="14" s="1"/>
  <c r="AB3702" i="14" s="1"/>
  <c r="AC3702" i="14" s="1"/>
  <c r="X3958" i="14"/>
  <c r="Y3958" i="14" s="1"/>
  <c r="AA3958" i="14" s="1"/>
  <c r="AB3958" i="14" s="1"/>
  <c r="AC3958" i="14" s="1"/>
  <c r="X4262" i="14"/>
  <c r="Y4262" i="14" s="1"/>
  <c r="AA4262" i="14" s="1"/>
  <c r="AB4262" i="14" s="1"/>
  <c r="AC4262" i="14" s="1"/>
  <c r="X4602" i="14"/>
  <c r="Y4602" i="14" s="1"/>
  <c r="AA4602" i="14" s="1"/>
  <c r="AB4602" i="14" s="1"/>
  <c r="AC4602" i="14" s="1"/>
  <c r="X4942" i="14"/>
  <c r="Y4942" i="14" s="1"/>
  <c r="AA4942" i="14" s="1"/>
  <c r="AB4942" i="14" s="1"/>
  <c r="AC4942" i="14" s="1"/>
  <c r="X5286" i="14"/>
  <c r="Y5286" i="14" s="1"/>
  <c r="AA5286" i="14" s="1"/>
  <c r="AB5286" i="14" s="1"/>
  <c r="AC5286" i="14" s="1"/>
  <c r="X5626" i="14"/>
  <c r="Y5626" i="14" s="1"/>
  <c r="AA5626" i="14" s="1"/>
  <c r="AB5626" i="14" s="1"/>
  <c r="AC5626" i="14" s="1"/>
  <c r="X5966" i="14"/>
  <c r="Y5966" i="14" s="1"/>
  <c r="AA5966" i="14" s="1"/>
  <c r="AB5966" i="14" s="1"/>
  <c r="AC5966" i="14" s="1"/>
  <c r="X6442" i="14"/>
  <c r="Y6442" i="14" s="1"/>
  <c r="AA6442" i="14" s="1"/>
  <c r="AB6442" i="14" s="1"/>
  <c r="AC6442" i="14" s="1"/>
  <c r="X7914" i="14"/>
  <c r="Y7914" i="14" s="1"/>
  <c r="AA7914" i="14" s="1"/>
  <c r="AB7914" i="14" s="1"/>
  <c r="AC7914" i="14" s="1"/>
  <c r="X278" i="14"/>
  <c r="Y278" i="14" s="1"/>
  <c r="AA278" i="14" s="1"/>
  <c r="AB278" i="14" s="1"/>
  <c r="AC278" i="14" s="1"/>
  <c r="X790" i="14"/>
  <c r="Y790" i="14" s="1"/>
  <c r="AA790" i="14" s="1"/>
  <c r="AB790" i="14" s="1"/>
  <c r="AC790" i="14" s="1"/>
  <c r="X1301" i="14"/>
  <c r="Y1301" i="14" s="1"/>
  <c r="AA1301" i="14" s="1"/>
  <c r="AB1301" i="14" s="1"/>
  <c r="AC1301" i="14" s="1"/>
  <c r="X1808" i="14"/>
  <c r="Y1808" i="14" s="1"/>
  <c r="AA1808" i="14" s="1"/>
  <c r="AB1808" i="14" s="1"/>
  <c r="AC1808" i="14" s="1"/>
  <c r="X2320" i="14"/>
  <c r="Y2320" i="14" s="1"/>
  <c r="AA2320" i="14" s="1"/>
  <c r="AB2320" i="14" s="1"/>
  <c r="AC2320" i="14" s="1"/>
  <c r="X2832" i="14"/>
  <c r="Y2832" i="14" s="1"/>
  <c r="AA2832" i="14" s="1"/>
  <c r="AB2832" i="14" s="1"/>
  <c r="AC2832" i="14" s="1"/>
  <c r="X3272" i="14"/>
  <c r="Y3272" i="14" s="1"/>
  <c r="AA3272" i="14" s="1"/>
  <c r="AB3272" i="14" s="1"/>
  <c r="AC3272" i="14" s="1"/>
  <c r="X3792" i="14"/>
  <c r="Y3792" i="14" s="1"/>
  <c r="AA3792" i="14" s="1"/>
  <c r="AB3792" i="14" s="1"/>
  <c r="AC3792" i="14" s="1"/>
  <c r="X4308" i="14"/>
  <c r="Y4308" i="14" s="1"/>
  <c r="AA4308" i="14" s="1"/>
  <c r="AB4308" i="14" s="1"/>
  <c r="AC4308" i="14" s="1"/>
  <c r="X4808" i="14"/>
  <c r="Y4808" i="14" s="1"/>
  <c r="AA4808" i="14" s="1"/>
  <c r="AB4808" i="14" s="1"/>
  <c r="AC4808" i="14" s="1"/>
  <c r="X5312" i="14"/>
  <c r="Y5312" i="14" s="1"/>
  <c r="AA5312" i="14" s="1"/>
  <c r="AB5312" i="14" s="1"/>
  <c r="AC5312" i="14" s="1"/>
  <c r="X5824" i="14"/>
  <c r="Y5824" i="14" s="1"/>
  <c r="AA5824" i="14" s="1"/>
  <c r="AB5824" i="14" s="1"/>
  <c r="AC5824" i="14" s="1"/>
  <c r="X6336" i="14"/>
  <c r="Y6336" i="14" s="1"/>
  <c r="AA6336" i="14" s="1"/>
  <c r="AB6336" i="14" s="1"/>
  <c r="AC6336" i="14" s="1"/>
  <c r="X6856" i="14"/>
  <c r="Y6856" i="14" s="1"/>
  <c r="AA6856" i="14" s="1"/>
  <c r="AB6856" i="14" s="1"/>
  <c r="AC6856" i="14" s="1"/>
  <c r="X1903" i="14"/>
  <c r="Y1903" i="14" s="1"/>
  <c r="AA1903" i="14" s="1"/>
  <c r="AB1903" i="14" s="1"/>
  <c r="AC1903" i="14" s="1"/>
  <c r="X2159" i="14"/>
  <c r="Y2159" i="14" s="1"/>
  <c r="AA2159" i="14" s="1"/>
  <c r="AB2159" i="14" s="1"/>
  <c r="AC2159" i="14" s="1"/>
  <c r="X2415" i="14"/>
  <c r="Y2415" i="14" s="1"/>
  <c r="AA2415" i="14" s="1"/>
  <c r="AB2415" i="14" s="1"/>
  <c r="AC2415" i="14" s="1"/>
  <c r="X2671" i="14"/>
  <c r="Y2671" i="14" s="1"/>
  <c r="AA2671" i="14" s="1"/>
  <c r="AB2671" i="14" s="1"/>
  <c r="AC2671" i="14" s="1"/>
  <c r="X2927" i="14"/>
  <c r="Y2927" i="14" s="1"/>
  <c r="AA2927" i="14" s="1"/>
  <c r="AB2927" i="14" s="1"/>
  <c r="AC2927" i="14" s="1"/>
  <c r="X3183" i="14"/>
  <c r="Y3183" i="14" s="1"/>
  <c r="AA3183" i="14" s="1"/>
  <c r="AB3183" i="14" s="1"/>
  <c r="AC3183" i="14" s="1"/>
  <c r="X3439" i="14"/>
  <c r="Y3439" i="14" s="1"/>
  <c r="AA3439" i="14" s="1"/>
  <c r="AB3439" i="14" s="1"/>
  <c r="AC3439" i="14" s="1"/>
  <c r="X3695" i="14"/>
  <c r="Y3695" i="14" s="1"/>
  <c r="AA3695" i="14" s="1"/>
  <c r="AB3695" i="14" s="1"/>
  <c r="AC3695" i="14" s="1"/>
  <c r="X3979" i="14"/>
  <c r="Y3979" i="14" s="1"/>
  <c r="AA3979" i="14" s="1"/>
  <c r="AB3979" i="14" s="1"/>
  <c r="AC3979" i="14" s="1"/>
  <c r="X4247" i="14"/>
  <c r="Y4247" i="14" s="1"/>
  <c r="AA4247" i="14" s="1"/>
  <c r="AB4247" i="14" s="1"/>
  <c r="AC4247" i="14" s="1"/>
  <c r="X4503" i="14"/>
  <c r="Y4503" i="14" s="1"/>
  <c r="AA4503" i="14" s="1"/>
  <c r="AB4503" i="14" s="1"/>
  <c r="AC4503" i="14" s="1"/>
  <c r="X4759" i="14"/>
  <c r="Y4759" i="14" s="1"/>
  <c r="AA4759" i="14" s="1"/>
  <c r="AB4759" i="14" s="1"/>
  <c r="AC4759" i="14" s="1"/>
  <c r="X5015" i="14"/>
  <c r="Y5015" i="14" s="1"/>
  <c r="AA5015" i="14" s="1"/>
  <c r="AB5015" i="14" s="1"/>
  <c r="AC5015" i="14" s="1"/>
  <c r="X5271" i="14"/>
  <c r="Y5271" i="14" s="1"/>
  <c r="AA5271" i="14" s="1"/>
  <c r="AB5271" i="14" s="1"/>
  <c r="AC5271" i="14" s="1"/>
  <c r="X5527" i="14"/>
  <c r="Y5527" i="14" s="1"/>
  <c r="AA5527" i="14" s="1"/>
  <c r="AB5527" i="14" s="1"/>
  <c r="AC5527" i="14" s="1"/>
  <c r="X5783" i="14"/>
  <c r="Y5783" i="14" s="1"/>
  <c r="AA5783" i="14" s="1"/>
  <c r="AB5783" i="14" s="1"/>
  <c r="AC5783" i="14" s="1"/>
  <c r="X6039" i="14"/>
  <c r="Y6039" i="14" s="1"/>
  <c r="AA6039" i="14" s="1"/>
  <c r="AB6039" i="14" s="1"/>
  <c r="AC6039" i="14" s="1"/>
  <c r="X6295" i="14"/>
  <c r="Y6295" i="14" s="1"/>
  <c r="AA6295" i="14" s="1"/>
  <c r="AB6295" i="14" s="1"/>
  <c r="AC6295" i="14" s="1"/>
  <c r="X6551" i="14"/>
  <c r="Y6551" i="14" s="1"/>
  <c r="AA6551" i="14" s="1"/>
  <c r="AB6551" i="14" s="1"/>
  <c r="AC6551" i="14" s="1"/>
  <c r="X6807" i="14"/>
  <c r="Y6807" i="14" s="1"/>
  <c r="AA6807" i="14" s="1"/>
  <c r="AB6807" i="14" s="1"/>
  <c r="AC6807" i="14" s="1"/>
  <c r="X7063" i="14"/>
  <c r="Y7063" i="14" s="1"/>
  <c r="AA7063" i="14" s="1"/>
  <c r="AB7063" i="14" s="1"/>
  <c r="AC7063" i="14" s="1"/>
  <c r="X7319" i="14"/>
  <c r="Y7319" i="14" s="1"/>
  <c r="AA7319" i="14" s="1"/>
  <c r="AB7319" i="14" s="1"/>
  <c r="AC7319" i="14" s="1"/>
  <c r="X7575" i="14"/>
  <c r="Y7575" i="14" s="1"/>
  <c r="AA7575" i="14" s="1"/>
  <c r="AB7575" i="14" s="1"/>
  <c r="AC7575" i="14" s="1"/>
  <c r="X7831" i="14"/>
  <c r="Y7831" i="14" s="1"/>
  <c r="AA7831" i="14" s="1"/>
  <c r="AB7831" i="14" s="1"/>
  <c r="AC7831" i="14" s="1"/>
  <c r="X8087" i="14"/>
  <c r="Y8087" i="14" s="1"/>
  <c r="AA8087" i="14" s="1"/>
  <c r="AB8087" i="14" s="1"/>
  <c r="AC8087" i="14" s="1"/>
  <c r="X8343" i="14"/>
  <c r="Y8343" i="14" s="1"/>
  <c r="AA8343" i="14" s="1"/>
  <c r="AB8343" i="14" s="1"/>
  <c r="AC8343" i="14" s="1"/>
  <c r="X590" i="14"/>
  <c r="Y590" i="14" s="1"/>
  <c r="AA590" i="14" s="1"/>
  <c r="AB590" i="14" s="1"/>
  <c r="AC590" i="14" s="1"/>
  <c r="X1097" i="14"/>
  <c r="Y1097" i="14" s="1"/>
  <c r="AA1097" i="14" s="1"/>
  <c r="AB1097" i="14" s="1"/>
  <c r="AC1097" i="14" s="1"/>
  <c r="X1609" i="14"/>
  <c r="Y1609" i="14" s="1"/>
  <c r="AA1609" i="14" s="1"/>
  <c r="AB1609" i="14" s="1"/>
  <c r="AC1609" i="14" s="1"/>
  <c r="X2124" i="14"/>
  <c r="Y2124" i="14" s="1"/>
  <c r="AA2124" i="14" s="1"/>
  <c r="AB2124" i="14" s="1"/>
  <c r="AC2124" i="14" s="1"/>
  <c r="X2636" i="14"/>
  <c r="Y2636" i="14" s="1"/>
  <c r="AA2636" i="14" s="1"/>
  <c r="AB2636" i="14" s="1"/>
  <c r="AC2636" i="14" s="1"/>
  <c r="X7164" i="14"/>
  <c r="Y7164" i="14" s="1"/>
  <c r="AA7164" i="14" s="1"/>
  <c r="AB7164" i="14" s="1"/>
  <c r="AC7164" i="14" s="1"/>
  <c r="X7668" i="14"/>
  <c r="Y7668" i="14" s="1"/>
  <c r="AA7668" i="14" s="1"/>
  <c r="AB7668" i="14" s="1"/>
  <c r="AC7668" i="14" s="1"/>
  <c r="X8172" i="14"/>
  <c r="Y8172" i="14" s="1"/>
  <c r="AA8172" i="14" s="1"/>
  <c r="AB8172" i="14" s="1"/>
  <c r="AC8172" i="14" s="1"/>
  <c r="X6098" i="14"/>
  <c r="Y6098" i="14" s="1"/>
  <c r="AA6098" i="14" s="1"/>
  <c r="AB6098" i="14" s="1"/>
  <c r="AC6098" i="14" s="1"/>
  <c r="X5618" i="14"/>
  <c r="Y5618" i="14" s="1"/>
  <c r="AA5618" i="14" s="1"/>
  <c r="AB5618" i="14" s="1"/>
  <c r="AC5618" i="14" s="1"/>
  <c r="X5650" i="14"/>
  <c r="Y5650" i="14" s="1"/>
  <c r="AA5650" i="14" s="1"/>
  <c r="AB5650" i="14" s="1"/>
  <c r="AC5650" i="14" s="1"/>
  <c r="X6978" i="14"/>
  <c r="Y6978" i="14" s="1"/>
  <c r="AA6978" i="14" s="1"/>
  <c r="AB6978" i="14" s="1"/>
  <c r="AC6978" i="14" s="1"/>
  <c r="X5954" i="14"/>
  <c r="Y5954" i="14" s="1"/>
  <c r="AA5954" i="14" s="1"/>
  <c r="AB5954" i="14" s="1"/>
  <c r="AC5954" i="14" s="1"/>
  <c r="X4930" i="14"/>
  <c r="Y4930" i="14" s="1"/>
  <c r="AA4930" i="14" s="1"/>
  <c r="AB4930" i="14" s="1"/>
  <c r="AC4930" i="14" s="1"/>
  <c r="X1027" i="14"/>
  <c r="Y1027" i="14" s="1"/>
  <c r="AA1027" i="14" s="1"/>
  <c r="AB1027" i="14" s="1"/>
  <c r="AC1027" i="14" s="1"/>
  <c r="X691" i="14"/>
  <c r="Y691" i="14" s="1"/>
  <c r="AA691" i="14" s="1"/>
  <c r="AB691" i="14" s="1"/>
  <c r="AC691" i="14" s="1"/>
  <c r="X510" i="14"/>
  <c r="Y510" i="14" s="1"/>
  <c r="AA510" i="14" s="1"/>
  <c r="AB510" i="14" s="1"/>
  <c r="AC510" i="14" s="1"/>
  <c r="X2680" i="14"/>
  <c r="Y2680" i="14" s="1"/>
  <c r="AA2680" i="14" s="1"/>
  <c r="AB2680" i="14" s="1"/>
  <c r="AC2680" i="14" s="1"/>
  <c r="X4536" i="14"/>
  <c r="Y4536" i="14" s="1"/>
  <c r="AA4536" i="14" s="1"/>
  <c r="AB4536" i="14" s="1"/>
  <c r="AC4536" i="14" s="1"/>
  <c r="X6568" i="14"/>
  <c r="Y6568" i="14" s="1"/>
  <c r="AA6568" i="14" s="1"/>
  <c r="AB6568" i="14" s="1"/>
  <c r="AC6568" i="14" s="1"/>
  <c r="X2403" i="14"/>
  <c r="Y2403" i="14" s="1"/>
  <c r="AA2403" i="14" s="1"/>
  <c r="AB2403" i="14" s="1"/>
  <c r="AC2403" i="14" s="1"/>
  <c r="X3427" i="14"/>
  <c r="Y3427" i="14" s="1"/>
  <c r="AA3427" i="14" s="1"/>
  <c r="AB3427" i="14" s="1"/>
  <c r="AC3427" i="14" s="1"/>
  <c r="X4427" i="14"/>
  <c r="Y4427" i="14" s="1"/>
  <c r="AA4427" i="14" s="1"/>
  <c r="AB4427" i="14" s="1"/>
  <c r="AC4427" i="14" s="1"/>
  <c r="X5387" i="14"/>
  <c r="Y5387" i="14" s="1"/>
  <c r="AA5387" i="14" s="1"/>
  <c r="AB5387" i="14" s="1"/>
  <c r="AC5387" i="14" s="1"/>
  <c r="X6411" i="14"/>
  <c r="Y6411" i="14" s="1"/>
  <c r="AA6411" i="14" s="1"/>
  <c r="AB6411" i="14" s="1"/>
  <c r="AC6411" i="14" s="1"/>
  <c r="X7435" i="14"/>
  <c r="Y7435" i="14" s="1"/>
  <c r="AA7435" i="14" s="1"/>
  <c r="AB7435" i="14" s="1"/>
  <c r="AC7435" i="14" s="1"/>
  <c r="X323" i="14"/>
  <c r="Y323" i="14" s="1"/>
  <c r="AA323" i="14" s="1"/>
  <c r="AB323" i="14" s="1"/>
  <c r="AC323" i="14" s="1"/>
  <c r="X675" i="14"/>
  <c r="Y675" i="14" s="1"/>
  <c r="AA675" i="14" s="1"/>
  <c r="AB675" i="14" s="1"/>
  <c r="AC675" i="14" s="1"/>
  <c r="X7418" i="14"/>
  <c r="Y7418" i="14" s="1"/>
  <c r="AA7418" i="14" s="1"/>
  <c r="AB7418" i="14" s="1"/>
  <c r="AC7418" i="14" s="1"/>
  <c r="X1049" i="14"/>
  <c r="Y1049" i="14" s="1"/>
  <c r="AA1049" i="14" s="1"/>
  <c r="AB1049" i="14" s="1"/>
  <c r="AC1049" i="14" s="1"/>
  <c r="X2588" i="14"/>
  <c r="Y2588" i="14" s="1"/>
  <c r="AA2588" i="14" s="1"/>
  <c r="AB2588" i="14" s="1"/>
  <c r="AC2588" i="14" s="1"/>
  <c r="X4060" i="14"/>
  <c r="Y4060" i="14" s="1"/>
  <c r="AA4060" i="14" s="1"/>
  <c r="AB4060" i="14" s="1"/>
  <c r="AC4060" i="14" s="1"/>
  <c r="X5704" i="14"/>
  <c r="Y5704" i="14" s="1"/>
  <c r="AA5704" i="14" s="1"/>
  <c r="AB5704" i="14" s="1"/>
  <c r="AC5704" i="14" s="1"/>
  <c r="X1971" i="14"/>
  <c r="Y1971" i="14" s="1"/>
  <c r="AA1971" i="14" s="1"/>
  <c r="AB1971" i="14" s="1"/>
  <c r="AC1971" i="14" s="1"/>
  <c r="X2739" i="14"/>
  <c r="Y2739" i="14" s="1"/>
  <c r="AA2739" i="14" s="1"/>
  <c r="AB2739" i="14" s="1"/>
  <c r="AC2739" i="14" s="1"/>
  <c r="X3507" i="14"/>
  <c r="Y3507" i="14" s="1"/>
  <c r="AA3507" i="14" s="1"/>
  <c r="AB3507" i="14" s="1"/>
  <c r="AC3507" i="14" s="1"/>
  <c r="X4315" i="14"/>
  <c r="Y4315" i="14" s="1"/>
  <c r="AA4315" i="14" s="1"/>
  <c r="AB4315" i="14" s="1"/>
  <c r="AC4315" i="14" s="1"/>
  <c r="X5083" i="14"/>
  <c r="Y5083" i="14" s="1"/>
  <c r="AA5083" i="14" s="1"/>
  <c r="AB5083" i="14" s="1"/>
  <c r="AC5083" i="14" s="1"/>
  <c r="X5851" i="14"/>
  <c r="Y5851" i="14" s="1"/>
  <c r="AA5851" i="14" s="1"/>
  <c r="AB5851" i="14" s="1"/>
  <c r="AC5851" i="14" s="1"/>
  <c r="X6619" i="14"/>
  <c r="Y6619" i="14" s="1"/>
  <c r="AA6619" i="14" s="1"/>
  <c r="AB6619" i="14" s="1"/>
  <c r="AC6619" i="14" s="1"/>
  <c r="X7387" i="14"/>
  <c r="Y7387" i="14" s="1"/>
  <c r="AA7387" i="14" s="1"/>
  <c r="AB7387" i="14" s="1"/>
  <c r="AC7387" i="14" s="1"/>
  <c r="X8091" i="14"/>
  <c r="Y8091" i="14" s="1"/>
  <c r="AA8091" i="14" s="1"/>
  <c r="AB8091" i="14" s="1"/>
  <c r="AC8091" i="14" s="1"/>
  <c r="X899" i="14"/>
  <c r="Y899" i="14" s="1"/>
  <c r="AA899" i="14" s="1"/>
  <c r="AB899" i="14" s="1"/>
  <c r="AC899" i="14" s="1"/>
  <c r="X467" i="14"/>
  <c r="Y467" i="14" s="1"/>
  <c r="AA467" i="14" s="1"/>
  <c r="AB467" i="14" s="1"/>
  <c r="AC467" i="14" s="1"/>
  <c r="X268" i="14"/>
  <c r="Y268" i="14" s="1"/>
  <c r="AA268" i="14" s="1"/>
  <c r="AB268" i="14" s="1"/>
  <c r="AC268" i="14" s="1"/>
  <c r="X995" i="14"/>
  <c r="Y995" i="14" s="1"/>
  <c r="AA995" i="14" s="1"/>
  <c r="AB995" i="14" s="1"/>
  <c r="AC995" i="14" s="1"/>
  <c r="X563" i="14"/>
  <c r="Y563" i="14" s="1"/>
  <c r="AA563" i="14" s="1"/>
  <c r="AB563" i="14" s="1"/>
  <c r="AC563" i="14" s="1"/>
  <c r="X6366" i="14"/>
  <c r="Y6366" i="14" s="1"/>
  <c r="AA6366" i="14" s="1"/>
  <c r="AB6366" i="14" s="1"/>
  <c r="AC6366" i="14" s="1"/>
  <c r="X7930" i="14"/>
  <c r="Y7930" i="14" s="1"/>
  <c r="AA7930" i="14" s="1"/>
  <c r="AB7930" i="14" s="1"/>
  <c r="AC7930" i="14" s="1"/>
  <c r="X318" i="14"/>
  <c r="Y318" i="14" s="1"/>
  <c r="AA318" i="14" s="1"/>
  <c r="AB318" i="14" s="1"/>
  <c r="AC318" i="14" s="1"/>
  <c r="X826" i="14"/>
  <c r="Y826" i="14" s="1"/>
  <c r="AA826" i="14" s="1"/>
  <c r="AB826" i="14" s="1"/>
  <c r="AC826" i="14" s="1"/>
  <c r="X1337" i="14"/>
  <c r="Y1337" i="14" s="1"/>
  <c r="AA1337" i="14" s="1"/>
  <c r="AB1337" i="14" s="1"/>
  <c r="AC1337" i="14" s="1"/>
  <c r="X1848" i="14"/>
  <c r="Y1848" i="14" s="1"/>
  <c r="AA1848" i="14" s="1"/>
  <c r="AB1848" i="14" s="1"/>
  <c r="AC1848" i="14" s="1"/>
  <c r="X2360" i="14"/>
  <c r="Y2360" i="14" s="1"/>
  <c r="AA2360" i="14" s="1"/>
  <c r="AB2360" i="14" s="1"/>
  <c r="AC2360" i="14" s="1"/>
  <c r="X2872" i="14"/>
  <c r="Y2872" i="14" s="1"/>
  <c r="AA2872" i="14" s="1"/>
  <c r="AB2872" i="14" s="1"/>
  <c r="AC2872" i="14" s="1"/>
  <c r="X3316" i="14"/>
  <c r="Y3316" i="14" s="1"/>
  <c r="AA3316" i="14" s="1"/>
  <c r="AB3316" i="14" s="1"/>
  <c r="AC3316" i="14" s="1"/>
  <c r="X3836" i="14"/>
  <c r="Y3836" i="14" s="1"/>
  <c r="AA3836" i="14" s="1"/>
  <c r="AB3836" i="14" s="1"/>
  <c r="AC3836" i="14" s="1"/>
  <c r="X4348" i="14"/>
  <c r="Y4348" i="14" s="1"/>
  <c r="AA4348" i="14" s="1"/>
  <c r="AB4348" i="14" s="1"/>
  <c r="AC4348" i="14" s="1"/>
  <c r="X4848" i="14"/>
  <c r="Y4848" i="14" s="1"/>
  <c r="AA4848" i="14" s="1"/>
  <c r="AB4848" i="14" s="1"/>
  <c r="AC4848" i="14" s="1"/>
  <c r="X5352" i="14"/>
  <c r="Y5352" i="14" s="1"/>
  <c r="AA5352" i="14" s="1"/>
  <c r="AB5352" i="14" s="1"/>
  <c r="AC5352" i="14" s="1"/>
  <c r="X5864" i="14"/>
  <c r="Y5864" i="14" s="1"/>
  <c r="AA5864" i="14" s="1"/>
  <c r="AB5864" i="14" s="1"/>
  <c r="AC5864" i="14" s="1"/>
  <c r="X6376" i="14"/>
  <c r="Y6376" i="14" s="1"/>
  <c r="AA6376" i="14" s="1"/>
  <c r="AB6376" i="14" s="1"/>
  <c r="AC6376" i="14" s="1"/>
  <c r="X6896" i="14"/>
  <c r="Y6896" i="14" s="1"/>
  <c r="AA6896" i="14" s="1"/>
  <c r="AB6896" i="14" s="1"/>
  <c r="AC6896" i="14" s="1"/>
  <c r="X1923" i="14"/>
  <c r="Y1923" i="14" s="1"/>
  <c r="AA1923" i="14" s="1"/>
  <c r="AB1923" i="14" s="1"/>
  <c r="AC1923" i="14" s="1"/>
  <c r="X2179" i="14"/>
  <c r="Y2179" i="14" s="1"/>
  <c r="AA2179" i="14" s="1"/>
  <c r="AB2179" i="14" s="1"/>
  <c r="AC2179" i="14" s="1"/>
  <c r="X2435" i="14"/>
  <c r="Y2435" i="14" s="1"/>
  <c r="AA2435" i="14" s="1"/>
  <c r="AB2435" i="14" s="1"/>
  <c r="AC2435" i="14" s="1"/>
  <c r="X2691" i="14"/>
  <c r="Y2691" i="14" s="1"/>
  <c r="AA2691" i="14" s="1"/>
  <c r="AB2691" i="14" s="1"/>
  <c r="AC2691" i="14" s="1"/>
  <c r="X2947" i="14"/>
  <c r="Y2947" i="14" s="1"/>
  <c r="AA2947" i="14" s="1"/>
  <c r="AB2947" i="14" s="1"/>
  <c r="AC2947" i="14" s="1"/>
  <c r="X3203" i="14"/>
  <c r="Y3203" i="14" s="1"/>
  <c r="AA3203" i="14" s="1"/>
  <c r="AB3203" i="14" s="1"/>
  <c r="AC3203" i="14" s="1"/>
  <c r="X3459" i="14"/>
  <c r="Y3459" i="14" s="1"/>
  <c r="AA3459" i="14" s="1"/>
  <c r="AB3459" i="14" s="1"/>
  <c r="AC3459" i="14" s="1"/>
  <c r="X3715" i="14"/>
  <c r="Y3715" i="14" s="1"/>
  <c r="AA3715" i="14" s="1"/>
  <c r="AB3715" i="14" s="1"/>
  <c r="AC3715" i="14" s="1"/>
  <c r="X4003" i="14"/>
  <c r="Y4003" i="14" s="1"/>
  <c r="AA4003" i="14" s="1"/>
  <c r="AB4003" i="14" s="1"/>
  <c r="AC4003" i="14" s="1"/>
  <c r="X4267" i="14"/>
  <c r="Y4267" i="14" s="1"/>
  <c r="AA4267" i="14" s="1"/>
  <c r="AB4267" i="14" s="1"/>
  <c r="AC4267" i="14" s="1"/>
  <c r="X4523" i="14"/>
  <c r="Y4523" i="14" s="1"/>
  <c r="AA4523" i="14" s="1"/>
  <c r="AB4523" i="14" s="1"/>
  <c r="AC4523" i="14" s="1"/>
  <c r="X4779" i="14"/>
  <c r="Y4779" i="14" s="1"/>
  <c r="AA4779" i="14" s="1"/>
  <c r="AB4779" i="14" s="1"/>
  <c r="AC4779" i="14" s="1"/>
  <c r="X5035" i="14"/>
  <c r="Y5035" i="14" s="1"/>
  <c r="AA5035" i="14" s="1"/>
  <c r="AB5035" i="14" s="1"/>
  <c r="AC5035" i="14" s="1"/>
  <c r="X5291" i="14"/>
  <c r="Y5291" i="14" s="1"/>
  <c r="AA5291" i="14" s="1"/>
  <c r="AB5291" i="14" s="1"/>
  <c r="AC5291" i="14" s="1"/>
  <c r="X5547" i="14"/>
  <c r="Y5547" i="14" s="1"/>
  <c r="AA5547" i="14" s="1"/>
  <c r="AB5547" i="14" s="1"/>
  <c r="AC5547" i="14" s="1"/>
  <c r="X5803" i="14"/>
  <c r="Y5803" i="14" s="1"/>
  <c r="AA5803" i="14" s="1"/>
  <c r="AB5803" i="14" s="1"/>
  <c r="AC5803" i="14" s="1"/>
  <c r="X6059" i="14"/>
  <c r="Y6059" i="14" s="1"/>
  <c r="AA6059" i="14" s="1"/>
  <c r="AB6059" i="14" s="1"/>
  <c r="AC6059" i="14" s="1"/>
  <c r="X6315" i="14"/>
  <c r="Y6315" i="14" s="1"/>
  <c r="AA6315" i="14" s="1"/>
  <c r="AB6315" i="14" s="1"/>
  <c r="AC6315" i="14" s="1"/>
  <c r="X6571" i="14"/>
  <c r="Y6571" i="14" s="1"/>
  <c r="AA6571" i="14" s="1"/>
  <c r="AB6571" i="14" s="1"/>
  <c r="AC6571" i="14" s="1"/>
  <c r="X6827" i="14"/>
  <c r="Y6827" i="14" s="1"/>
  <c r="AA6827" i="14" s="1"/>
  <c r="AB6827" i="14" s="1"/>
  <c r="AC6827" i="14" s="1"/>
  <c r="X7083" i="14"/>
  <c r="Y7083" i="14" s="1"/>
  <c r="AA7083" i="14" s="1"/>
  <c r="AB7083" i="14" s="1"/>
  <c r="AC7083" i="14" s="1"/>
  <c r="X7339" i="14"/>
  <c r="Y7339" i="14" s="1"/>
  <c r="AA7339" i="14" s="1"/>
  <c r="AB7339" i="14" s="1"/>
  <c r="AC7339" i="14" s="1"/>
  <c r="X7595" i="14"/>
  <c r="Y7595" i="14" s="1"/>
  <c r="AA7595" i="14" s="1"/>
  <c r="AB7595" i="14" s="1"/>
  <c r="AC7595" i="14" s="1"/>
  <c r="X7851" i="14"/>
  <c r="Y7851" i="14" s="1"/>
  <c r="AA7851" i="14" s="1"/>
  <c r="AB7851" i="14" s="1"/>
  <c r="AC7851" i="14" s="1"/>
  <c r="X8107" i="14"/>
  <c r="Y8107" i="14" s="1"/>
  <c r="AA8107" i="14" s="1"/>
  <c r="AB8107" i="14" s="1"/>
  <c r="AC8107" i="14" s="1"/>
  <c r="X146" i="14"/>
  <c r="Y146" i="14" s="1"/>
  <c r="AA146" i="14" s="1"/>
  <c r="AB146" i="14" s="1"/>
  <c r="AC146" i="14" s="1"/>
  <c r="X662" i="14"/>
  <c r="Y662" i="14" s="1"/>
  <c r="AA662" i="14" s="1"/>
  <c r="AB662" i="14" s="1"/>
  <c r="AC662" i="14" s="1"/>
  <c r="X1173" i="14"/>
  <c r="Y1173" i="14" s="1"/>
  <c r="AA1173" i="14" s="1"/>
  <c r="AB1173" i="14" s="1"/>
  <c r="AC1173" i="14" s="1"/>
  <c r="X1680" i="14"/>
  <c r="Y1680" i="14" s="1"/>
  <c r="AA1680" i="14" s="1"/>
  <c r="AB1680" i="14" s="1"/>
  <c r="AC1680" i="14" s="1"/>
  <c r="X2200" i="14"/>
  <c r="Y2200" i="14" s="1"/>
  <c r="AA2200" i="14" s="1"/>
  <c r="AB2200" i="14" s="1"/>
  <c r="AC2200" i="14" s="1"/>
  <c r="X2708" i="14"/>
  <c r="Y2708" i="14" s="1"/>
  <c r="AA2708" i="14" s="1"/>
  <c r="AB2708" i="14" s="1"/>
  <c r="AC2708" i="14" s="1"/>
  <c r="X7232" i="14"/>
  <c r="Y7232" i="14" s="1"/>
  <c r="AA7232" i="14" s="1"/>
  <c r="AB7232" i="14" s="1"/>
  <c r="AC7232" i="14" s="1"/>
  <c r="X7744" i="14"/>
  <c r="Y7744" i="14" s="1"/>
  <c r="AA7744" i="14" s="1"/>
  <c r="AB7744" i="14" s="1"/>
  <c r="AC7744" i="14" s="1"/>
  <c r="X8244" i="14"/>
  <c r="Y8244" i="14" s="1"/>
  <c r="AA8244" i="14" s="1"/>
  <c r="AB8244" i="14" s="1"/>
  <c r="AC8244" i="14" s="1"/>
  <c r="X6418" i="14"/>
  <c r="Y6418" i="14" s="1"/>
  <c r="AA6418" i="14" s="1"/>
  <c r="AB6418" i="14" s="1"/>
  <c r="AC6418" i="14" s="1"/>
  <c r="X5922" i="14"/>
  <c r="Y5922" i="14" s="1"/>
  <c r="AA5922" i="14" s="1"/>
  <c r="AB5922" i="14" s="1"/>
  <c r="AC5922" i="14" s="1"/>
  <c r="X6002" i="14"/>
  <c r="Y6002" i="14" s="1"/>
  <c r="AA6002" i="14" s="1"/>
  <c r="AB6002" i="14" s="1"/>
  <c r="AC6002" i="14" s="1"/>
  <c r="X561" i="14"/>
  <c r="Y561" i="14" s="1"/>
  <c r="AA561" i="14" s="1"/>
  <c r="AB561" i="14" s="1"/>
  <c r="AC561" i="14" s="1"/>
  <c r="X1056" i="14"/>
  <c r="Y1056" i="14" s="1"/>
  <c r="AA1056" i="14" s="1"/>
  <c r="AB1056" i="14" s="1"/>
  <c r="AC1056" i="14" s="1"/>
  <c r="X1584" i="14"/>
  <c r="Y1584" i="14" s="1"/>
  <c r="AA1584" i="14" s="1"/>
  <c r="AB1584" i="14" s="1"/>
  <c r="AC1584" i="14" s="1"/>
  <c r="X1606" i="14"/>
  <c r="Y1606" i="14" s="1"/>
  <c r="AA1606" i="14" s="1"/>
  <c r="AB1606" i="14" s="1"/>
  <c r="AC1606" i="14" s="1"/>
  <c r="X2133" i="14"/>
  <c r="Y2133" i="14" s="1"/>
  <c r="AA2133" i="14" s="1"/>
  <c r="AB2133" i="14" s="1"/>
  <c r="AC2133" i="14" s="1"/>
  <c r="X2629" i="14"/>
  <c r="Y2629" i="14" s="1"/>
  <c r="AA2629" i="14" s="1"/>
  <c r="AB2629" i="14" s="1"/>
  <c r="AC2629" i="14" s="1"/>
  <c r="X3093" i="14"/>
  <c r="Y3093" i="14" s="1"/>
  <c r="AA3093" i="14" s="1"/>
  <c r="AB3093" i="14" s="1"/>
  <c r="AC3093" i="14" s="1"/>
  <c r="X6822" i="14"/>
  <c r="Y6822" i="14" s="1"/>
  <c r="AA6822" i="14" s="1"/>
  <c r="AB6822" i="14" s="1"/>
  <c r="AC6822" i="14" s="1"/>
  <c r="X7454" i="14"/>
  <c r="Y7454" i="14" s="1"/>
  <c r="AA7454" i="14" s="1"/>
  <c r="AB7454" i="14" s="1"/>
  <c r="AC7454" i="14" s="1"/>
  <c r="X3292" i="14"/>
  <c r="Y3292" i="14" s="1"/>
  <c r="AA3292" i="14" s="1"/>
  <c r="AB3292" i="14" s="1"/>
  <c r="AC3292" i="14" s="1"/>
  <c r="X6784" i="14"/>
  <c r="Y6784" i="14" s="1"/>
  <c r="AA6784" i="14" s="1"/>
  <c r="AB6784" i="14" s="1"/>
  <c r="AC6784" i="14" s="1"/>
  <c r="X7816" i="14"/>
  <c r="Y7816" i="14" s="1"/>
  <c r="AA7816" i="14" s="1"/>
  <c r="AB7816" i="14" s="1"/>
  <c r="AC7816" i="14" s="1"/>
  <c r="X1738" i="14"/>
  <c r="Y1738" i="14" s="1"/>
  <c r="AA1738" i="14" s="1"/>
  <c r="AB1738" i="14" s="1"/>
  <c r="AC1738" i="14" s="1"/>
  <c r="X2250" i="14"/>
  <c r="Y2250" i="14" s="1"/>
  <c r="AA2250" i="14" s="1"/>
  <c r="AB2250" i="14" s="1"/>
  <c r="AC2250" i="14" s="1"/>
  <c r="X2794" i="14"/>
  <c r="Y2794" i="14" s="1"/>
  <c r="AA2794" i="14" s="1"/>
  <c r="AB2794" i="14" s="1"/>
  <c r="AC2794" i="14" s="1"/>
  <c r="X3802" i="14"/>
  <c r="Y3802" i="14" s="1"/>
  <c r="AA3802" i="14" s="1"/>
  <c r="AB3802" i="14" s="1"/>
  <c r="AC3802" i="14" s="1"/>
  <c r="X279" i="14"/>
  <c r="Y279" i="14" s="1"/>
  <c r="AA279" i="14" s="1"/>
  <c r="AB279" i="14" s="1"/>
  <c r="AC279" i="14" s="1"/>
  <c r="X535" i="14"/>
  <c r="Y535" i="14" s="1"/>
  <c r="AA535" i="14" s="1"/>
  <c r="AB535" i="14" s="1"/>
  <c r="AC535" i="14" s="1"/>
  <c r="X791" i="14"/>
  <c r="Y791" i="14" s="1"/>
  <c r="AA791" i="14" s="1"/>
  <c r="AB791" i="14" s="1"/>
  <c r="AC791" i="14" s="1"/>
  <c r="X1046" i="14"/>
  <c r="Y1046" i="14" s="1"/>
  <c r="AA1046" i="14" s="1"/>
  <c r="AB1046" i="14" s="1"/>
  <c r="AC1046" i="14" s="1"/>
  <c r="X1302" i="14"/>
  <c r="Y1302" i="14" s="1"/>
  <c r="AA1302" i="14" s="1"/>
  <c r="AB1302" i="14" s="1"/>
  <c r="AC1302" i="14" s="1"/>
  <c r="X384" i="14"/>
  <c r="Y384" i="14" s="1"/>
  <c r="AA384" i="14" s="1"/>
  <c r="AB384" i="14" s="1"/>
  <c r="AC384" i="14" s="1"/>
  <c r="X357" i="14"/>
  <c r="Y357" i="14" s="1"/>
  <c r="AA357" i="14" s="1"/>
  <c r="AB357" i="14" s="1"/>
  <c r="AC357" i="14" s="1"/>
  <c r="X613" i="14"/>
  <c r="Y613" i="14" s="1"/>
  <c r="AA613" i="14" s="1"/>
  <c r="AB613" i="14" s="1"/>
  <c r="AC613" i="14" s="1"/>
  <c r="X869" i="14"/>
  <c r="Y869" i="14" s="1"/>
  <c r="AA869" i="14" s="1"/>
  <c r="AB869" i="14" s="1"/>
  <c r="AC869" i="14" s="1"/>
  <c r="X1124" i="14"/>
  <c r="Y1124" i="14" s="1"/>
  <c r="AA1124" i="14" s="1"/>
  <c r="AB1124" i="14" s="1"/>
  <c r="AC1124" i="14" s="1"/>
  <c r="X1380" i="14"/>
  <c r="Y1380" i="14" s="1"/>
  <c r="AA1380" i="14" s="1"/>
  <c r="AB1380" i="14" s="1"/>
  <c r="AC1380" i="14" s="1"/>
  <c r="X1636" i="14"/>
  <c r="Y1636" i="14" s="1"/>
  <c r="AA1636" i="14" s="1"/>
  <c r="AB1636" i="14" s="1"/>
  <c r="AC1636" i="14" s="1"/>
  <c r="X1418" i="14"/>
  <c r="Y1418" i="14" s="1"/>
  <c r="AA1418" i="14" s="1"/>
  <c r="AB1418" i="14" s="1"/>
  <c r="AC1418" i="14" s="1"/>
  <c r="X1674" i="14"/>
  <c r="Y1674" i="14" s="1"/>
  <c r="AA1674" i="14" s="1"/>
  <c r="AB1674" i="14" s="1"/>
  <c r="AC1674" i="14" s="1"/>
  <c r="X1929" i="14"/>
  <c r="Y1929" i="14" s="1"/>
  <c r="AA1929" i="14" s="1"/>
  <c r="AB1929" i="14" s="1"/>
  <c r="AC1929" i="14" s="1"/>
  <c r="X2185" i="14"/>
  <c r="Y2185" i="14" s="1"/>
  <c r="AA2185" i="14" s="1"/>
  <c r="AB2185" i="14" s="1"/>
  <c r="AC2185" i="14" s="1"/>
  <c r="X2441" i="14"/>
  <c r="Y2441" i="14" s="1"/>
  <c r="AA2441" i="14" s="1"/>
  <c r="AB2441" i="14" s="1"/>
  <c r="AC2441" i="14" s="1"/>
  <c r="X2697" i="14"/>
  <c r="Y2697" i="14" s="1"/>
  <c r="AA2697" i="14" s="1"/>
  <c r="AB2697" i="14" s="1"/>
  <c r="AC2697" i="14" s="1"/>
  <c r="X2953" i="14"/>
  <c r="Y2953" i="14" s="1"/>
  <c r="AA2953" i="14" s="1"/>
  <c r="AB2953" i="14" s="1"/>
  <c r="AC2953" i="14" s="1"/>
  <c r="X3209" i="14"/>
  <c r="Y3209" i="14" s="1"/>
  <c r="AA3209" i="14" s="1"/>
  <c r="AB3209" i="14" s="1"/>
  <c r="AC3209" i="14" s="1"/>
  <c r="X3465" i="14"/>
  <c r="Y3465" i="14" s="1"/>
  <c r="AA3465" i="14" s="1"/>
  <c r="AB3465" i="14" s="1"/>
  <c r="AC3465" i="14" s="1"/>
  <c r="X3721" i="14"/>
  <c r="Y3721" i="14" s="1"/>
  <c r="AA3721" i="14" s="1"/>
  <c r="AB3721" i="14" s="1"/>
  <c r="AC3721" i="14" s="1"/>
  <c r="X3977" i="14"/>
  <c r="Y3977" i="14" s="1"/>
  <c r="AA3977" i="14" s="1"/>
  <c r="AB3977" i="14" s="1"/>
  <c r="AC3977" i="14" s="1"/>
  <c r="X4233" i="14"/>
  <c r="Y4233" i="14" s="1"/>
  <c r="AA4233" i="14" s="1"/>
  <c r="AB4233" i="14" s="1"/>
  <c r="AC4233" i="14" s="1"/>
  <c r="X4489" i="14"/>
  <c r="Y4489" i="14" s="1"/>
  <c r="AA4489" i="14" s="1"/>
  <c r="AB4489" i="14" s="1"/>
  <c r="AC4489" i="14" s="1"/>
  <c r="X4745" i="14"/>
  <c r="Y4745" i="14" s="1"/>
  <c r="AA4745" i="14" s="1"/>
  <c r="AB4745" i="14" s="1"/>
  <c r="AC4745" i="14" s="1"/>
  <c r="X5001" i="14"/>
  <c r="Y5001" i="14" s="1"/>
  <c r="AA5001" i="14" s="1"/>
  <c r="AB5001" i="14" s="1"/>
  <c r="AC5001" i="14" s="1"/>
  <c r="X5257" i="14"/>
  <c r="Y5257" i="14" s="1"/>
  <c r="AA5257" i="14" s="1"/>
  <c r="AB5257" i="14" s="1"/>
  <c r="AC5257" i="14" s="1"/>
  <c r="X5513" i="14"/>
  <c r="Y5513" i="14" s="1"/>
  <c r="AA5513" i="14" s="1"/>
  <c r="AB5513" i="14" s="1"/>
  <c r="AC5513" i="14" s="1"/>
  <c r="X5769" i="14"/>
  <c r="Y5769" i="14" s="1"/>
  <c r="AA5769" i="14" s="1"/>
  <c r="AB5769" i="14" s="1"/>
  <c r="AC5769" i="14" s="1"/>
  <c r="X6025" i="14"/>
  <c r="Y6025" i="14" s="1"/>
  <c r="AA6025" i="14" s="1"/>
  <c r="AB6025" i="14" s="1"/>
  <c r="AC6025" i="14" s="1"/>
  <c r="X6281" i="14"/>
  <c r="Y6281" i="14" s="1"/>
  <c r="AA6281" i="14" s="1"/>
  <c r="AB6281" i="14" s="1"/>
  <c r="AC6281" i="14" s="1"/>
  <c r="X6537" i="14"/>
  <c r="Y6537" i="14" s="1"/>
  <c r="AA6537" i="14" s="1"/>
  <c r="AB6537" i="14" s="1"/>
  <c r="AC6537" i="14" s="1"/>
  <c r="X6793" i="14"/>
  <c r="Y6793" i="14" s="1"/>
  <c r="AA6793" i="14" s="1"/>
  <c r="AB6793" i="14" s="1"/>
  <c r="AC6793" i="14" s="1"/>
  <c r="X7049" i="14"/>
  <c r="Y7049" i="14" s="1"/>
  <c r="AA7049" i="14" s="1"/>
  <c r="AB7049" i="14" s="1"/>
  <c r="AC7049" i="14" s="1"/>
  <c r="X7305" i="14"/>
  <c r="Y7305" i="14" s="1"/>
  <c r="AA7305" i="14" s="1"/>
  <c r="AB7305" i="14" s="1"/>
  <c r="AC7305" i="14" s="1"/>
  <c r="X7561" i="14"/>
  <c r="Y7561" i="14" s="1"/>
  <c r="AA7561" i="14" s="1"/>
  <c r="AB7561" i="14" s="1"/>
  <c r="AC7561" i="14" s="1"/>
  <c r="X7817" i="14"/>
  <c r="Y7817" i="14" s="1"/>
  <c r="AA7817" i="14" s="1"/>
  <c r="AB7817" i="14" s="1"/>
  <c r="AC7817" i="14" s="1"/>
  <c r="X8073" i="14"/>
  <c r="Y8073" i="14" s="1"/>
  <c r="AA8073" i="14" s="1"/>
  <c r="AB8073" i="14" s="1"/>
  <c r="AC8073" i="14" s="1"/>
  <c r="X8329" i="14"/>
  <c r="Y8329" i="14" s="1"/>
  <c r="AA8329" i="14" s="1"/>
  <c r="AB8329" i="14" s="1"/>
  <c r="AC8329" i="14" s="1"/>
  <c r="X6762" i="14"/>
  <c r="Y6762" i="14" s="1"/>
  <c r="AA6762" i="14" s="1"/>
  <c r="AB6762" i="14" s="1"/>
  <c r="AC6762" i="14" s="1"/>
  <c r="X7102" i="14"/>
  <c r="Y7102" i="14" s="1"/>
  <c r="AA7102" i="14" s="1"/>
  <c r="AB7102" i="14" s="1"/>
  <c r="AC7102" i="14" s="1"/>
  <c r="X7462" i="14"/>
  <c r="Y7462" i="14" s="1"/>
  <c r="AA7462" i="14" s="1"/>
  <c r="AB7462" i="14" s="1"/>
  <c r="AC7462" i="14" s="1"/>
  <c r="X8006" i="14"/>
  <c r="Y8006" i="14" s="1"/>
  <c r="AA8006" i="14" s="1"/>
  <c r="AB8006" i="14" s="1"/>
  <c r="AC8006" i="14" s="1"/>
  <c r="X3328" i="14"/>
  <c r="Y3328" i="14" s="1"/>
  <c r="AA3328" i="14" s="1"/>
  <c r="AB3328" i="14" s="1"/>
  <c r="AC3328" i="14" s="1"/>
  <c r="X3832" i="14"/>
  <c r="Y3832" i="14" s="1"/>
  <c r="AA3832" i="14" s="1"/>
  <c r="AB3832" i="14" s="1"/>
  <c r="AC3832" i="14" s="1"/>
  <c r="X4344" i="14"/>
  <c r="Y4344" i="14" s="1"/>
  <c r="AA4344" i="14" s="1"/>
  <c r="AB4344" i="14" s="1"/>
  <c r="AC4344" i="14" s="1"/>
  <c r="X4868" i="14"/>
  <c r="Y4868" i="14" s="1"/>
  <c r="AA4868" i="14" s="1"/>
  <c r="AB4868" i="14" s="1"/>
  <c r="AC4868" i="14" s="1"/>
  <c r="X5388" i="14"/>
  <c r="Y5388" i="14" s="1"/>
  <c r="AA5388" i="14" s="1"/>
  <c r="AB5388" i="14" s="1"/>
  <c r="AC5388" i="14" s="1"/>
  <c r="X5904" i="14"/>
  <c r="Y5904" i="14" s="1"/>
  <c r="AA5904" i="14" s="1"/>
  <c r="AB5904" i="14" s="1"/>
  <c r="AC5904" i="14" s="1"/>
  <c r="X6412" i="14"/>
  <c r="Y6412" i="14" s="1"/>
  <c r="AA6412" i="14" s="1"/>
  <c r="AB6412" i="14" s="1"/>
  <c r="AC6412" i="14" s="1"/>
  <c r="X6916" i="14"/>
  <c r="Y6916" i="14" s="1"/>
  <c r="AA6916" i="14" s="1"/>
  <c r="AB6916" i="14" s="1"/>
  <c r="AC6916" i="14" s="1"/>
  <c r="X7436" i="14"/>
  <c r="Y7436" i="14" s="1"/>
  <c r="AA7436" i="14" s="1"/>
  <c r="AB7436" i="14" s="1"/>
  <c r="AC7436" i="14" s="1"/>
  <c r="X7952" i="14"/>
  <c r="Y7952" i="14" s="1"/>
  <c r="AA7952" i="14" s="1"/>
  <c r="AB7952" i="14" s="1"/>
  <c r="AC7952" i="14" s="1"/>
  <c r="X464" i="14"/>
  <c r="Y464" i="14" s="1"/>
  <c r="AA464" i="14" s="1"/>
  <c r="AB464" i="14" s="1"/>
  <c r="AC464" i="14" s="1"/>
  <c r="X720" i="14"/>
  <c r="Y720" i="14" s="1"/>
  <c r="AA720" i="14" s="1"/>
  <c r="AB720" i="14" s="1"/>
  <c r="AC720" i="14" s="1"/>
  <c r="X976" i="14"/>
  <c r="Y976" i="14" s="1"/>
  <c r="AA976" i="14" s="1"/>
  <c r="AB976" i="14" s="1"/>
  <c r="AC976" i="14" s="1"/>
  <c r="X1231" i="14"/>
  <c r="Y1231" i="14" s="1"/>
  <c r="AA1231" i="14" s="1"/>
  <c r="AB1231" i="14" s="1"/>
  <c r="AC1231" i="14" s="1"/>
  <c r="X1487" i="14"/>
  <c r="Y1487" i="14" s="1"/>
  <c r="AA1487" i="14" s="1"/>
  <c r="AB1487" i="14" s="1"/>
  <c r="AC1487" i="14" s="1"/>
  <c r="X1742" i="14"/>
  <c r="Y1742" i="14" s="1"/>
  <c r="AA1742" i="14" s="1"/>
  <c r="AB1742" i="14" s="1"/>
  <c r="AC1742" i="14" s="1"/>
  <c r="X1998" i="14"/>
  <c r="Y1998" i="14" s="1"/>
  <c r="AA1998" i="14" s="1"/>
  <c r="AB1998" i="14" s="1"/>
  <c r="AC1998" i="14" s="1"/>
  <c r="X2254" i="14"/>
  <c r="Y2254" i="14" s="1"/>
  <c r="AA2254" i="14" s="1"/>
  <c r="AB2254" i="14" s="1"/>
  <c r="AC2254" i="14" s="1"/>
  <c r="X2510" i="14"/>
  <c r="Y2510" i="14" s="1"/>
  <c r="AA2510" i="14" s="1"/>
  <c r="AB2510" i="14" s="1"/>
  <c r="AC2510" i="14" s="1"/>
  <c r="X2766" i="14"/>
  <c r="Y2766" i="14" s="1"/>
  <c r="AA2766" i="14" s="1"/>
  <c r="AB2766" i="14" s="1"/>
  <c r="AC2766" i="14" s="1"/>
  <c r="X3022" i="14"/>
  <c r="Y3022" i="14" s="1"/>
  <c r="AA3022" i="14" s="1"/>
  <c r="AB3022" i="14" s="1"/>
  <c r="AC3022" i="14" s="1"/>
  <c r="X3278" i="14"/>
  <c r="Y3278" i="14" s="1"/>
  <c r="AA3278" i="14" s="1"/>
  <c r="AB3278" i="14" s="1"/>
  <c r="AC3278" i="14" s="1"/>
  <c r="X3534" i="14"/>
  <c r="Y3534" i="14" s="1"/>
  <c r="AA3534" i="14" s="1"/>
  <c r="AB3534" i="14" s="1"/>
  <c r="AC3534" i="14" s="1"/>
  <c r="X3790" i="14"/>
  <c r="Y3790" i="14" s="1"/>
  <c r="AA3790" i="14" s="1"/>
  <c r="AB3790" i="14" s="1"/>
  <c r="AC3790" i="14" s="1"/>
  <c r="X4046" i="14"/>
  <c r="Y4046" i="14" s="1"/>
  <c r="AA4046" i="14" s="1"/>
  <c r="AB4046" i="14" s="1"/>
  <c r="AC4046" i="14" s="1"/>
  <c r="X4378" i="14"/>
  <c r="Y4378" i="14" s="1"/>
  <c r="AA4378" i="14" s="1"/>
  <c r="AB4378" i="14" s="1"/>
  <c r="AC4378" i="14" s="1"/>
  <c r="X4718" i="14"/>
  <c r="Y4718" i="14" s="1"/>
  <c r="AA4718" i="14" s="1"/>
  <c r="AB4718" i="14" s="1"/>
  <c r="AC4718" i="14" s="1"/>
  <c r="X5062" i="14"/>
  <c r="Y5062" i="14" s="1"/>
  <c r="AA5062" i="14" s="1"/>
  <c r="AB5062" i="14" s="1"/>
  <c r="AC5062" i="14" s="1"/>
  <c r="X5402" i="14"/>
  <c r="Y5402" i="14" s="1"/>
  <c r="AA5402" i="14" s="1"/>
  <c r="AB5402" i="14" s="1"/>
  <c r="AC5402" i="14" s="1"/>
  <c r="X5742" i="14"/>
  <c r="Y5742" i="14" s="1"/>
  <c r="AA5742" i="14" s="1"/>
  <c r="AB5742" i="14" s="1"/>
  <c r="AC5742" i="14" s="1"/>
  <c r="X6086" i="14"/>
  <c r="Y6086" i="14" s="1"/>
  <c r="AA6086" i="14" s="1"/>
  <c r="AB6086" i="14" s="1"/>
  <c r="AC6086" i="14" s="1"/>
  <c r="X6654" i="14"/>
  <c r="Y6654" i="14" s="1"/>
  <c r="AA6654" i="14" s="1"/>
  <c r="AB6654" i="14" s="1"/>
  <c r="AC6654" i="14" s="1"/>
  <c r="X8170" i="14"/>
  <c r="Y8170" i="14" s="1"/>
  <c r="AA8170" i="14" s="1"/>
  <c r="AB8170" i="14" s="1"/>
  <c r="AC8170" i="14" s="1"/>
  <c r="X454" i="14"/>
  <c r="Y454" i="14" s="1"/>
  <c r="AA454" i="14" s="1"/>
  <c r="AB454" i="14" s="1"/>
  <c r="AC454" i="14" s="1"/>
  <c r="X962" i="14"/>
  <c r="Y962" i="14" s="1"/>
  <c r="AA962" i="14" s="1"/>
  <c r="AB962" i="14" s="1"/>
  <c r="AC962" i="14" s="1"/>
  <c r="X1477" i="14"/>
  <c r="Y1477" i="14" s="1"/>
  <c r="AA1477" i="14" s="1"/>
  <c r="AB1477" i="14" s="1"/>
  <c r="AC1477" i="14" s="1"/>
  <c r="X1984" i="14"/>
  <c r="Y1984" i="14" s="1"/>
  <c r="AA1984" i="14" s="1"/>
  <c r="AB1984" i="14" s="1"/>
  <c r="AC1984" i="14" s="1"/>
  <c r="X2496" i="14"/>
  <c r="Y2496" i="14" s="1"/>
  <c r="AA2496" i="14" s="1"/>
  <c r="AB2496" i="14" s="1"/>
  <c r="AC2496" i="14" s="1"/>
  <c r="X3012" i="14"/>
  <c r="Y3012" i="14" s="1"/>
  <c r="AA3012" i="14" s="1"/>
  <c r="AB3012" i="14" s="1"/>
  <c r="AC3012" i="14" s="1"/>
  <c r="X3452" i="14"/>
  <c r="Y3452" i="14" s="1"/>
  <c r="AA3452" i="14" s="1"/>
  <c r="AB3452" i="14" s="1"/>
  <c r="AC3452" i="14" s="1"/>
  <c r="X3972" i="14"/>
  <c r="Y3972" i="14" s="1"/>
  <c r="AA3972" i="14" s="1"/>
  <c r="AB3972" i="14" s="1"/>
  <c r="AC3972" i="14" s="1"/>
  <c r="X4484" i="14"/>
  <c r="Y4484" i="14" s="1"/>
  <c r="AA4484" i="14" s="1"/>
  <c r="AB4484" i="14" s="1"/>
  <c r="AC4484" i="14" s="1"/>
  <c r="X4984" i="14"/>
  <c r="Y4984" i="14" s="1"/>
  <c r="AA4984" i="14" s="1"/>
  <c r="AB4984" i="14" s="1"/>
  <c r="AC4984" i="14" s="1"/>
  <c r="X5488" i="14"/>
  <c r="Y5488" i="14" s="1"/>
  <c r="AA5488" i="14" s="1"/>
  <c r="AB5488" i="14" s="1"/>
  <c r="AC5488" i="14" s="1"/>
  <c r="X6000" i="14"/>
  <c r="Y6000" i="14" s="1"/>
  <c r="AA6000" i="14" s="1"/>
  <c r="AB6000" i="14" s="1"/>
  <c r="AC6000" i="14" s="1"/>
  <c r="X6512" i="14"/>
  <c r="Y6512" i="14" s="1"/>
  <c r="AA6512" i="14" s="1"/>
  <c r="AB6512" i="14" s="1"/>
  <c r="AC6512" i="14" s="1"/>
  <c r="X7036" i="14"/>
  <c r="Y7036" i="14" s="1"/>
  <c r="AA7036" i="14" s="1"/>
  <c r="AB7036" i="14" s="1"/>
  <c r="AC7036" i="14" s="1"/>
  <c r="X1991" i="14"/>
  <c r="Y1991" i="14" s="1"/>
  <c r="AA1991" i="14" s="1"/>
  <c r="AB1991" i="14" s="1"/>
  <c r="AC1991" i="14" s="1"/>
  <c r="X2247" i="14"/>
  <c r="Y2247" i="14" s="1"/>
  <c r="AA2247" i="14" s="1"/>
  <c r="AB2247" i="14" s="1"/>
  <c r="AC2247" i="14" s="1"/>
  <c r="X2503" i="14"/>
  <c r="Y2503" i="14" s="1"/>
  <c r="AA2503" i="14" s="1"/>
  <c r="AB2503" i="14" s="1"/>
  <c r="AC2503" i="14" s="1"/>
  <c r="X2759" i="14"/>
  <c r="Y2759" i="14" s="1"/>
  <c r="AA2759" i="14" s="1"/>
  <c r="AB2759" i="14" s="1"/>
  <c r="AC2759" i="14" s="1"/>
  <c r="X3015" i="14"/>
  <c r="Y3015" i="14" s="1"/>
  <c r="AA3015" i="14" s="1"/>
  <c r="AB3015" i="14" s="1"/>
  <c r="AC3015" i="14" s="1"/>
  <c r="X3271" i="14"/>
  <c r="Y3271" i="14" s="1"/>
  <c r="AA3271" i="14" s="1"/>
  <c r="AB3271" i="14" s="1"/>
  <c r="AC3271" i="14" s="1"/>
  <c r="X3527" i="14"/>
  <c r="Y3527" i="14" s="1"/>
  <c r="AA3527" i="14" s="1"/>
  <c r="AB3527" i="14" s="1"/>
  <c r="AC3527" i="14" s="1"/>
  <c r="X3787" i="14"/>
  <c r="Y3787" i="14" s="1"/>
  <c r="AA3787" i="14" s="1"/>
  <c r="AB3787" i="14" s="1"/>
  <c r="AC3787" i="14" s="1"/>
  <c r="X4079" i="14"/>
  <c r="Y4079" i="14" s="1"/>
  <c r="AA4079" i="14" s="1"/>
  <c r="AB4079" i="14" s="1"/>
  <c r="AC4079" i="14" s="1"/>
  <c r="X4335" i="14"/>
  <c r="Y4335" i="14" s="1"/>
  <c r="AA4335" i="14" s="1"/>
  <c r="AB4335" i="14" s="1"/>
  <c r="AC4335" i="14" s="1"/>
  <c r="X4591" i="14"/>
  <c r="Y4591" i="14" s="1"/>
  <c r="AA4591" i="14" s="1"/>
  <c r="AB4591" i="14" s="1"/>
  <c r="AC4591" i="14" s="1"/>
  <c r="X4847" i="14"/>
  <c r="Y4847" i="14" s="1"/>
  <c r="AA4847" i="14" s="1"/>
  <c r="AB4847" i="14" s="1"/>
  <c r="AC4847" i="14" s="1"/>
  <c r="X5103" i="14"/>
  <c r="Y5103" i="14" s="1"/>
  <c r="AA5103" i="14" s="1"/>
  <c r="AB5103" i="14" s="1"/>
  <c r="AC5103" i="14" s="1"/>
  <c r="X5359" i="14"/>
  <c r="Y5359" i="14" s="1"/>
  <c r="AA5359" i="14" s="1"/>
  <c r="AB5359" i="14" s="1"/>
  <c r="AC5359" i="14" s="1"/>
  <c r="X5615" i="14"/>
  <c r="Y5615" i="14" s="1"/>
  <c r="AA5615" i="14" s="1"/>
  <c r="AB5615" i="14" s="1"/>
  <c r="AC5615" i="14" s="1"/>
  <c r="X5871" i="14"/>
  <c r="Y5871" i="14" s="1"/>
  <c r="AA5871" i="14" s="1"/>
  <c r="AB5871" i="14" s="1"/>
  <c r="AC5871" i="14" s="1"/>
  <c r="X6127" i="14"/>
  <c r="Y6127" i="14" s="1"/>
  <c r="AA6127" i="14" s="1"/>
  <c r="AB6127" i="14" s="1"/>
  <c r="AC6127" i="14" s="1"/>
  <c r="X6383" i="14"/>
  <c r="Y6383" i="14" s="1"/>
  <c r="AA6383" i="14" s="1"/>
  <c r="AB6383" i="14" s="1"/>
  <c r="AC6383" i="14" s="1"/>
  <c r="X6639" i="14"/>
  <c r="Y6639" i="14" s="1"/>
  <c r="AA6639" i="14" s="1"/>
  <c r="AB6639" i="14" s="1"/>
  <c r="AC6639" i="14" s="1"/>
  <c r="X6895" i="14"/>
  <c r="Y6895" i="14" s="1"/>
  <c r="AA6895" i="14" s="1"/>
  <c r="AB6895" i="14" s="1"/>
  <c r="AC6895" i="14" s="1"/>
  <c r="X7151" i="14"/>
  <c r="Y7151" i="14" s="1"/>
  <c r="AA7151" i="14" s="1"/>
  <c r="AB7151" i="14" s="1"/>
  <c r="AC7151" i="14" s="1"/>
  <c r="X7407" i="14"/>
  <c r="Y7407" i="14" s="1"/>
  <c r="AA7407" i="14" s="1"/>
  <c r="AB7407" i="14" s="1"/>
  <c r="AC7407" i="14" s="1"/>
  <c r="X7663" i="14"/>
  <c r="Y7663" i="14" s="1"/>
  <c r="AA7663" i="14" s="1"/>
  <c r="AB7663" i="14" s="1"/>
  <c r="AC7663" i="14" s="1"/>
  <c r="X7919" i="14"/>
  <c r="Y7919" i="14" s="1"/>
  <c r="AA7919" i="14" s="1"/>
  <c r="AB7919" i="14" s="1"/>
  <c r="AC7919" i="14" s="1"/>
  <c r="X8175" i="14"/>
  <c r="Y8175" i="14" s="1"/>
  <c r="AA8175" i="14" s="1"/>
  <c r="AB8175" i="14" s="1"/>
  <c r="AC8175" i="14" s="1"/>
  <c r="X286" i="14"/>
  <c r="Y286" i="14" s="1"/>
  <c r="AA286" i="14" s="1"/>
  <c r="AB286" i="14" s="1"/>
  <c r="AC286" i="14" s="1"/>
  <c r="X794" i="14"/>
  <c r="Y794" i="14" s="1"/>
  <c r="AA794" i="14" s="1"/>
  <c r="AB794" i="14" s="1"/>
  <c r="AC794" i="14" s="1"/>
  <c r="X1305" i="14"/>
  <c r="Y1305" i="14" s="1"/>
  <c r="AA1305" i="14" s="1"/>
  <c r="AB1305" i="14" s="1"/>
  <c r="AC1305" i="14" s="1"/>
  <c r="X1820" i="14"/>
  <c r="Y1820" i="14" s="1"/>
  <c r="AA1820" i="14" s="1"/>
  <c r="AB1820" i="14" s="1"/>
  <c r="AC1820" i="14" s="1"/>
  <c r="X2332" i="14"/>
  <c r="Y2332" i="14" s="1"/>
  <c r="AA2332" i="14" s="1"/>
  <c r="AB2332" i="14" s="1"/>
  <c r="AC2332" i="14" s="1"/>
  <c r="X2844" i="14"/>
  <c r="Y2844" i="14" s="1"/>
  <c r="AA2844" i="14" s="1"/>
  <c r="AB2844" i="14" s="1"/>
  <c r="AC2844" i="14" s="1"/>
  <c r="X7368" i="14"/>
  <c r="Y7368" i="14" s="1"/>
  <c r="AA7368" i="14" s="1"/>
  <c r="AB7368" i="14" s="1"/>
  <c r="AC7368" i="14" s="1"/>
  <c r="X7876" i="14"/>
  <c r="Y7876" i="14" s="1"/>
  <c r="AA7876" i="14" s="1"/>
  <c r="AB7876" i="14" s="1"/>
  <c r="AC7876" i="14" s="1"/>
  <c r="X3771" i="14"/>
  <c r="Y3771" i="14" s="1"/>
  <c r="AA3771" i="14" s="1"/>
  <c r="AB3771" i="14" s="1"/>
  <c r="AC3771" i="14" s="1"/>
  <c r="X7378" i="14"/>
  <c r="Y7378" i="14" s="1"/>
  <c r="AA7378" i="14" s="1"/>
  <c r="AB7378" i="14" s="1"/>
  <c r="AC7378" i="14" s="1"/>
  <c r="X6946" i="14"/>
  <c r="Y6946" i="14" s="1"/>
  <c r="AA6946" i="14" s="1"/>
  <c r="AB6946" i="14" s="1"/>
  <c r="AC6946" i="14" s="1"/>
  <c r="X7346" i="14"/>
  <c r="Y7346" i="14" s="1"/>
  <c r="AA7346" i="14" s="1"/>
  <c r="AB7346" i="14" s="1"/>
  <c r="AC7346" i="14" s="1"/>
  <c r="X347" i="14"/>
  <c r="Y347" i="14" s="1"/>
  <c r="AA347" i="14" s="1"/>
  <c r="AB347" i="14" s="1"/>
  <c r="AC347" i="14" s="1"/>
  <c r="X603" i="14"/>
  <c r="Y603" i="14" s="1"/>
  <c r="AA603" i="14" s="1"/>
  <c r="AB603" i="14" s="1"/>
  <c r="AC603" i="14" s="1"/>
  <c r="X859" i="14"/>
  <c r="Y859" i="14" s="1"/>
  <c r="AA859" i="14" s="1"/>
  <c r="AB859" i="14" s="1"/>
  <c r="AC859" i="14" s="1"/>
  <c r="X1114" i="14"/>
  <c r="Y1114" i="14" s="1"/>
  <c r="AA1114" i="14" s="1"/>
  <c r="AB1114" i="14" s="1"/>
  <c r="AC1114" i="14" s="1"/>
  <c r="X196" i="14"/>
  <c r="Y196" i="14" s="1"/>
  <c r="AA196" i="14" s="1"/>
  <c r="AB196" i="14" s="1"/>
  <c r="AC196" i="14" s="1"/>
  <c r="X169" i="14"/>
  <c r="Y169" i="14" s="1"/>
  <c r="AA169" i="14" s="1"/>
  <c r="AB169" i="14" s="1"/>
  <c r="AC169" i="14" s="1"/>
  <c r="X425" i="14"/>
  <c r="Y425" i="14" s="1"/>
  <c r="AA425" i="14" s="1"/>
  <c r="AB425" i="14" s="1"/>
  <c r="AC425" i="14" s="1"/>
  <c r="X681" i="14"/>
  <c r="Y681" i="14" s="1"/>
  <c r="AA681" i="14" s="1"/>
  <c r="AB681" i="14" s="1"/>
  <c r="AC681" i="14" s="1"/>
  <c r="X937" i="14"/>
  <c r="Y937" i="14" s="1"/>
  <c r="AA937" i="14" s="1"/>
  <c r="AB937" i="14" s="1"/>
  <c r="AC937" i="14" s="1"/>
  <c r="X1192" i="14"/>
  <c r="Y1192" i="14" s="1"/>
  <c r="AA1192" i="14" s="1"/>
  <c r="AB1192" i="14" s="1"/>
  <c r="AC1192" i="14" s="1"/>
  <c r="X1448" i="14"/>
  <c r="Y1448" i="14" s="1"/>
  <c r="AA1448" i="14" s="1"/>
  <c r="AB1448" i="14" s="1"/>
  <c r="AC1448" i="14" s="1"/>
  <c r="X1703" i="14"/>
  <c r="Y1703" i="14" s="1"/>
  <c r="AA1703" i="14" s="1"/>
  <c r="AB1703" i="14" s="1"/>
  <c r="AC1703" i="14" s="1"/>
  <c r="X1486" i="14"/>
  <c r="Y1486" i="14" s="1"/>
  <c r="AA1486" i="14" s="1"/>
  <c r="AB1486" i="14" s="1"/>
  <c r="AC1486" i="14" s="1"/>
  <c r="X1741" i="14"/>
  <c r="Y1741" i="14" s="1"/>
  <c r="AA1741" i="14" s="1"/>
  <c r="AB1741" i="14" s="1"/>
  <c r="AC1741" i="14" s="1"/>
  <c r="X1997" i="14"/>
  <c r="Y1997" i="14" s="1"/>
  <c r="AA1997" i="14" s="1"/>
  <c r="AB1997" i="14" s="1"/>
  <c r="AC1997" i="14" s="1"/>
  <c r="X2253" i="14"/>
  <c r="Y2253" i="14" s="1"/>
  <c r="AA2253" i="14" s="1"/>
  <c r="AB2253" i="14" s="1"/>
  <c r="AC2253" i="14" s="1"/>
  <c r="X2509" i="14"/>
  <c r="Y2509" i="14" s="1"/>
  <c r="AA2509" i="14" s="1"/>
  <c r="AB2509" i="14" s="1"/>
  <c r="AC2509" i="14" s="1"/>
  <c r="X2765" i="14"/>
  <c r="Y2765" i="14" s="1"/>
  <c r="AA2765" i="14" s="1"/>
  <c r="AB2765" i="14" s="1"/>
  <c r="AC2765" i="14" s="1"/>
  <c r="X3021" i="14"/>
  <c r="Y3021" i="14" s="1"/>
  <c r="AA3021" i="14" s="1"/>
  <c r="AB3021" i="14" s="1"/>
  <c r="AC3021" i="14" s="1"/>
  <c r="X3277" i="14"/>
  <c r="Y3277" i="14" s="1"/>
  <c r="AA3277" i="14" s="1"/>
  <c r="AB3277" i="14" s="1"/>
  <c r="AC3277" i="14" s="1"/>
  <c r="X3533" i="14"/>
  <c r="Y3533" i="14" s="1"/>
  <c r="AA3533" i="14" s="1"/>
  <c r="AB3533" i="14" s="1"/>
  <c r="AC3533" i="14" s="1"/>
  <c r="X3789" i="14"/>
  <c r="Y3789" i="14" s="1"/>
  <c r="AA3789" i="14" s="1"/>
  <c r="AB3789" i="14" s="1"/>
  <c r="AC3789" i="14" s="1"/>
  <c r="X4045" i="14"/>
  <c r="Y4045" i="14" s="1"/>
  <c r="AA4045" i="14" s="1"/>
  <c r="AB4045" i="14" s="1"/>
  <c r="AC4045" i="14" s="1"/>
  <c r="X4301" i="14"/>
  <c r="Y4301" i="14" s="1"/>
  <c r="AA4301" i="14" s="1"/>
  <c r="AB4301" i="14" s="1"/>
  <c r="AC4301" i="14" s="1"/>
  <c r="X4557" i="14"/>
  <c r="Y4557" i="14" s="1"/>
  <c r="AA4557" i="14" s="1"/>
  <c r="AB4557" i="14" s="1"/>
  <c r="AC4557" i="14" s="1"/>
  <c r="X4813" i="14"/>
  <c r="Y4813" i="14" s="1"/>
  <c r="AA4813" i="14" s="1"/>
  <c r="AB4813" i="14" s="1"/>
  <c r="AC4813" i="14" s="1"/>
  <c r="X5069" i="14"/>
  <c r="Y5069" i="14" s="1"/>
  <c r="AA5069" i="14" s="1"/>
  <c r="AB5069" i="14" s="1"/>
  <c r="AC5069" i="14" s="1"/>
  <c r="X5325" i="14"/>
  <c r="Y5325" i="14" s="1"/>
  <c r="AA5325" i="14" s="1"/>
  <c r="AB5325" i="14" s="1"/>
  <c r="AC5325" i="14" s="1"/>
  <c r="X5581" i="14"/>
  <c r="Y5581" i="14" s="1"/>
  <c r="AA5581" i="14" s="1"/>
  <c r="AB5581" i="14" s="1"/>
  <c r="AC5581" i="14" s="1"/>
  <c r="X5837" i="14"/>
  <c r="Y5837" i="14" s="1"/>
  <c r="AA5837" i="14" s="1"/>
  <c r="AB5837" i="14" s="1"/>
  <c r="AC5837" i="14" s="1"/>
  <c r="X6093" i="14"/>
  <c r="Y6093" i="14" s="1"/>
  <c r="AA6093" i="14" s="1"/>
  <c r="AB6093" i="14" s="1"/>
  <c r="AC6093" i="14" s="1"/>
  <c r="X6349" i="14"/>
  <c r="Y6349" i="14" s="1"/>
  <c r="AA6349" i="14" s="1"/>
  <c r="AB6349" i="14" s="1"/>
  <c r="AC6349" i="14" s="1"/>
  <c r="X6605" i="14"/>
  <c r="Y6605" i="14" s="1"/>
  <c r="AA6605" i="14" s="1"/>
  <c r="AB6605" i="14" s="1"/>
  <c r="AC6605" i="14" s="1"/>
  <c r="X6861" i="14"/>
  <c r="Y6861" i="14" s="1"/>
  <c r="AA6861" i="14" s="1"/>
  <c r="AB6861" i="14" s="1"/>
  <c r="AC6861" i="14" s="1"/>
  <c r="X7117" i="14"/>
  <c r="Y7117" i="14" s="1"/>
  <c r="AA7117" i="14" s="1"/>
  <c r="AB7117" i="14" s="1"/>
  <c r="AC7117" i="14" s="1"/>
  <c r="X7373" i="14"/>
  <c r="Y7373" i="14" s="1"/>
  <c r="AA7373" i="14" s="1"/>
  <c r="AB7373" i="14" s="1"/>
  <c r="AC7373" i="14" s="1"/>
  <c r="X7629" i="14"/>
  <c r="Y7629" i="14" s="1"/>
  <c r="AA7629" i="14" s="1"/>
  <c r="AB7629" i="14" s="1"/>
  <c r="AC7629" i="14" s="1"/>
  <c r="X7885" i="14"/>
  <c r="Y7885" i="14" s="1"/>
  <c r="AA7885" i="14" s="1"/>
  <c r="AB7885" i="14" s="1"/>
  <c r="AC7885" i="14" s="1"/>
  <c r="X8141" i="14"/>
  <c r="Y8141" i="14" s="1"/>
  <c r="AA8141" i="14" s="1"/>
  <c r="AB8141" i="14" s="1"/>
  <c r="AC8141" i="14" s="1"/>
  <c r="X6270" i="14"/>
  <c r="Y6270" i="14" s="1"/>
  <c r="AA6270" i="14" s="1"/>
  <c r="AB6270" i="14" s="1"/>
  <c r="AC6270" i="14" s="1"/>
  <c r="X6854" i="14"/>
  <c r="Y6854" i="14" s="1"/>
  <c r="AA6854" i="14" s="1"/>
  <c r="AB6854" i="14" s="1"/>
  <c r="AC6854" i="14" s="1"/>
  <c r="X7194" i="14"/>
  <c r="Y7194" i="14" s="1"/>
  <c r="AA7194" i="14" s="1"/>
  <c r="AB7194" i="14" s="1"/>
  <c r="AC7194" i="14" s="1"/>
  <c r="X7610" i="14"/>
  <c r="Y7610" i="14" s="1"/>
  <c r="AA7610" i="14" s="1"/>
  <c r="AB7610" i="14" s="1"/>
  <c r="AC7610" i="14" s="1"/>
  <c r="X8134" i="14"/>
  <c r="Y8134" i="14" s="1"/>
  <c r="AA8134" i="14" s="1"/>
  <c r="AB8134" i="14" s="1"/>
  <c r="AC8134" i="14" s="1"/>
  <c r="X3464" i="14"/>
  <c r="Y3464" i="14" s="1"/>
  <c r="AA3464" i="14" s="1"/>
  <c r="AB3464" i="14" s="1"/>
  <c r="AC3464" i="14" s="1"/>
  <c r="X3968" i="14"/>
  <c r="Y3968" i="14" s="1"/>
  <c r="AA3968" i="14" s="1"/>
  <c r="AB3968" i="14" s="1"/>
  <c r="AC3968" i="14" s="1"/>
  <c r="X4480" i="14"/>
  <c r="Y4480" i="14" s="1"/>
  <c r="AA4480" i="14" s="1"/>
  <c r="AB4480" i="14" s="1"/>
  <c r="AC4480" i="14" s="1"/>
  <c r="X5004" i="14"/>
  <c r="Y5004" i="14" s="1"/>
  <c r="AA5004" i="14" s="1"/>
  <c r="AB5004" i="14" s="1"/>
  <c r="AC5004" i="14" s="1"/>
  <c r="X5524" i="14"/>
  <c r="Y5524" i="14" s="1"/>
  <c r="AA5524" i="14" s="1"/>
  <c r="AB5524" i="14" s="1"/>
  <c r="AC5524" i="14" s="1"/>
  <c r="X6036" i="14"/>
  <c r="Y6036" i="14" s="1"/>
  <c r="AA6036" i="14" s="1"/>
  <c r="AB6036" i="14" s="1"/>
  <c r="AC6036" i="14" s="1"/>
  <c r="X6548" i="14"/>
  <c r="Y6548" i="14" s="1"/>
  <c r="AA6548" i="14" s="1"/>
  <c r="AB6548" i="14" s="1"/>
  <c r="AC6548" i="14" s="1"/>
  <c r="X7048" i="14"/>
  <c r="Y7048" i="14" s="1"/>
  <c r="AA7048" i="14" s="1"/>
  <c r="AB7048" i="14" s="1"/>
  <c r="AC7048" i="14" s="1"/>
  <c r="X7572" i="14"/>
  <c r="Y7572" i="14" s="1"/>
  <c r="AA7572" i="14" s="1"/>
  <c r="AB7572" i="14" s="1"/>
  <c r="AC7572" i="14" s="1"/>
  <c r="X8096" i="14"/>
  <c r="Y8096" i="14" s="1"/>
  <c r="AA8096" i="14" s="1"/>
  <c r="AB8096" i="14" s="1"/>
  <c r="AC8096" i="14" s="1"/>
  <c r="X532" i="14"/>
  <c r="Y532" i="14" s="1"/>
  <c r="AA532" i="14" s="1"/>
  <c r="AB532" i="14" s="1"/>
  <c r="AC532" i="14" s="1"/>
  <c r="X788" i="14"/>
  <c r="Y788" i="14" s="1"/>
  <c r="AA788" i="14" s="1"/>
  <c r="AB788" i="14" s="1"/>
  <c r="AC788" i="14" s="1"/>
  <c r="X1044" i="14"/>
  <c r="Y1044" i="14" s="1"/>
  <c r="AA1044" i="14" s="1"/>
  <c r="AB1044" i="14" s="1"/>
  <c r="AC1044" i="14" s="1"/>
  <c r="X1299" i="14"/>
  <c r="Y1299" i="14" s="1"/>
  <c r="AA1299" i="14" s="1"/>
  <c r="AB1299" i="14" s="1"/>
  <c r="AC1299" i="14" s="1"/>
  <c r="X1555" i="14"/>
  <c r="Y1555" i="14" s="1"/>
  <c r="AA1555" i="14" s="1"/>
  <c r="AB1555" i="14" s="1"/>
  <c r="AC1555" i="14" s="1"/>
  <c r="X1810" i="14"/>
  <c r="Y1810" i="14" s="1"/>
  <c r="AA1810" i="14" s="1"/>
  <c r="AB1810" i="14" s="1"/>
  <c r="AC1810" i="14" s="1"/>
  <c r="X2066" i="14"/>
  <c r="Y2066" i="14" s="1"/>
  <c r="AA2066" i="14" s="1"/>
  <c r="AB2066" i="14" s="1"/>
  <c r="AC2066" i="14" s="1"/>
  <c r="X2322" i="14"/>
  <c r="Y2322" i="14" s="1"/>
  <c r="AA2322" i="14" s="1"/>
  <c r="AB2322" i="14" s="1"/>
  <c r="AC2322" i="14" s="1"/>
  <c r="X2578" i="14"/>
  <c r="Y2578" i="14" s="1"/>
  <c r="AA2578" i="14" s="1"/>
  <c r="AB2578" i="14" s="1"/>
  <c r="AC2578" i="14" s="1"/>
  <c r="X2834" i="14"/>
  <c r="Y2834" i="14" s="1"/>
  <c r="AA2834" i="14" s="1"/>
  <c r="AB2834" i="14" s="1"/>
  <c r="AC2834" i="14" s="1"/>
  <c r="X3090" i="14"/>
  <c r="Y3090" i="14" s="1"/>
  <c r="AA3090" i="14" s="1"/>
  <c r="AB3090" i="14" s="1"/>
  <c r="AC3090" i="14" s="1"/>
  <c r="X3346" i="14"/>
  <c r="Y3346" i="14" s="1"/>
  <c r="AA3346" i="14" s="1"/>
  <c r="AB3346" i="14" s="1"/>
  <c r="AC3346" i="14" s="1"/>
  <c r="X3602" i="14"/>
  <c r="Y3602" i="14" s="1"/>
  <c r="AA3602" i="14" s="1"/>
  <c r="AB3602" i="14" s="1"/>
  <c r="AC3602" i="14" s="1"/>
  <c r="X3858" i="14"/>
  <c r="Y3858" i="14" s="1"/>
  <c r="AA3858" i="14" s="1"/>
  <c r="AB3858" i="14" s="1"/>
  <c r="AC3858" i="14" s="1"/>
  <c r="X4126" i="14"/>
  <c r="Y4126" i="14" s="1"/>
  <c r="AA4126" i="14" s="1"/>
  <c r="AB4126" i="14" s="1"/>
  <c r="AC4126" i="14" s="1"/>
  <c r="X4470" i="14"/>
  <c r="Y4470" i="14" s="1"/>
  <c r="AA4470" i="14" s="1"/>
  <c r="AB4470" i="14" s="1"/>
  <c r="AC4470" i="14" s="1"/>
  <c r="X4810" i="14"/>
  <c r="Y4810" i="14" s="1"/>
  <c r="AA4810" i="14" s="1"/>
  <c r="AB4810" i="14" s="1"/>
  <c r="AC4810" i="14" s="1"/>
  <c r="X5150" i="14"/>
  <c r="Y5150" i="14" s="1"/>
  <c r="AA5150" i="14" s="1"/>
  <c r="AB5150" i="14" s="1"/>
  <c r="AC5150" i="14" s="1"/>
  <c r="X5494" i="14"/>
  <c r="Y5494" i="14" s="1"/>
  <c r="AA5494" i="14" s="1"/>
  <c r="AB5494" i="14" s="1"/>
  <c r="AC5494" i="14" s="1"/>
  <c r="X5834" i="14"/>
  <c r="Y5834" i="14" s="1"/>
  <c r="AA5834" i="14" s="1"/>
  <c r="AB5834" i="14" s="1"/>
  <c r="AC5834" i="14" s="1"/>
  <c r="X6182" i="14"/>
  <c r="Y6182" i="14" s="1"/>
  <c r="AA6182" i="14" s="1"/>
  <c r="AB6182" i="14" s="1"/>
  <c r="AC6182" i="14" s="1"/>
  <c r="X7566" i="14"/>
  <c r="Y7566" i="14" s="1"/>
  <c r="AA7566" i="14" s="1"/>
  <c r="AB7566" i="14" s="1"/>
  <c r="AC7566" i="14" s="1"/>
  <c r="X8306" i="14"/>
  <c r="Y8306" i="14" s="1"/>
  <c r="AA8306" i="14" s="1"/>
  <c r="AB8306" i="14" s="1"/>
  <c r="AC8306" i="14" s="1"/>
  <c r="X586" i="14"/>
  <c r="Y586" i="14" s="1"/>
  <c r="AA586" i="14" s="1"/>
  <c r="AB586" i="14" s="1"/>
  <c r="AC586" i="14" s="1"/>
  <c r="X1101" i="14"/>
  <c r="Y1101" i="14" s="1"/>
  <c r="AA1101" i="14" s="1"/>
  <c r="AB1101" i="14" s="1"/>
  <c r="AC1101" i="14" s="1"/>
  <c r="X1613" i="14"/>
  <c r="Y1613" i="14" s="1"/>
  <c r="AA1613" i="14" s="1"/>
  <c r="AB1613" i="14" s="1"/>
  <c r="AC1613" i="14" s="1"/>
  <c r="X2120" i="14"/>
  <c r="Y2120" i="14" s="1"/>
  <c r="AA2120" i="14" s="1"/>
  <c r="AB2120" i="14" s="1"/>
  <c r="AC2120" i="14" s="1"/>
  <c r="X2632" i="14"/>
  <c r="Y2632" i="14" s="1"/>
  <c r="AA2632" i="14" s="1"/>
  <c r="AB2632" i="14" s="1"/>
  <c r="AC2632" i="14" s="1"/>
  <c r="X3140" i="14"/>
  <c r="Y3140" i="14" s="1"/>
  <c r="AA3140" i="14" s="1"/>
  <c r="AB3140" i="14" s="1"/>
  <c r="AC3140" i="14" s="1"/>
  <c r="X3588" i="14"/>
  <c r="Y3588" i="14" s="1"/>
  <c r="AA3588" i="14" s="1"/>
  <c r="AB3588" i="14" s="1"/>
  <c r="AC3588" i="14" s="1"/>
  <c r="X4112" i="14"/>
  <c r="Y4112" i="14" s="1"/>
  <c r="AA4112" i="14" s="1"/>
  <c r="AB4112" i="14" s="1"/>
  <c r="AC4112" i="14" s="1"/>
  <c r="X4616" i="14"/>
  <c r="Y4616" i="14" s="1"/>
  <c r="AA4616" i="14" s="1"/>
  <c r="AB4616" i="14" s="1"/>
  <c r="AC4616" i="14" s="1"/>
  <c r="X5116" i="14"/>
  <c r="Y5116" i="14" s="1"/>
  <c r="AA5116" i="14" s="1"/>
  <c r="AB5116" i="14" s="1"/>
  <c r="AC5116" i="14" s="1"/>
  <c r="X5624" i="14"/>
  <c r="Y5624" i="14" s="1"/>
  <c r="AA5624" i="14" s="1"/>
  <c r="AB5624" i="14" s="1"/>
  <c r="AC5624" i="14" s="1"/>
  <c r="X6136" i="14"/>
  <c r="Y6136" i="14" s="1"/>
  <c r="AA6136" i="14" s="1"/>
  <c r="AB6136" i="14" s="1"/>
  <c r="AC6136" i="14" s="1"/>
  <c r="X6652" i="14"/>
  <c r="Y6652" i="14" s="1"/>
  <c r="AA6652" i="14" s="1"/>
  <c r="AB6652" i="14" s="1"/>
  <c r="AC6652" i="14" s="1"/>
  <c r="X1803" i="14"/>
  <c r="Y1803" i="14" s="1"/>
  <c r="AA1803" i="14" s="1"/>
  <c r="AB1803" i="14" s="1"/>
  <c r="AC1803" i="14" s="1"/>
  <c r="X2059" i="14"/>
  <c r="Y2059" i="14" s="1"/>
  <c r="AA2059" i="14" s="1"/>
  <c r="AB2059" i="14" s="1"/>
  <c r="AC2059" i="14" s="1"/>
  <c r="X2315" i="14"/>
  <c r="Y2315" i="14" s="1"/>
  <c r="AA2315" i="14" s="1"/>
  <c r="AB2315" i="14" s="1"/>
  <c r="AC2315" i="14" s="1"/>
  <c r="X2571" i="14"/>
  <c r="Y2571" i="14" s="1"/>
  <c r="AA2571" i="14" s="1"/>
  <c r="AB2571" i="14" s="1"/>
  <c r="AC2571" i="14" s="1"/>
  <c r="X2827" i="14"/>
  <c r="Y2827" i="14" s="1"/>
  <c r="AA2827" i="14" s="1"/>
  <c r="AB2827" i="14" s="1"/>
  <c r="AC2827" i="14" s="1"/>
  <c r="X3083" i="14"/>
  <c r="Y3083" i="14" s="1"/>
  <c r="AA3083" i="14" s="1"/>
  <c r="AB3083" i="14" s="1"/>
  <c r="AC3083" i="14" s="1"/>
  <c r="X3339" i="14"/>
  <c r="Y3339" i="14" s="1"/>
  <c r="AA3339" i="14" s="1"/>
  <c r="AB3339" i="14" s="1"/>
  <c r="AC3339" i="14" s="1"/>
  <c r="X3595" i="14"/>
  <c r="Y3595" i="14" s="1"/>
  <c r="AA3595" i="14" s="1"/>
  <c r="AB3595" i="14" s="1"/>
  <c r="AC3595" i="14" s="1"/>
  <c r="X3863" i="14"/>
  <c r="Y3863" i="14" s="1"/>
  <c r="AA3863" i="14" s="1"/>
  <c r="AB3863" i="14" s="1"/>
  <c r="AC3863" i="14" s="1"/>
  <c r="X4147" i="14"/>
  <c r="Y4147" i="14" s="1"/>
  <c r="AA4147" i="14" s="1"/>
  <c r="AB4147" i="14" s="1"/>
  <c r="AC4147" i="14" s="1"/>
  <c r="X4403" i="14"/>
  <c r="Y4403" i="14" s="1"/>
  <c r="AA4403" i="14" s="1"/>
  <c r="AB4403" i="14" s="1"/>
  <c r="AC4403" i="14" s="1"/>
  <c r="X4659" i="14"/>
  <c r="Y4659" i="14" s="1"/>
  <c r="AA4659" i="14" s="1"/>
  <c r="AB4659" i="14" s="1"/>
  <c r="AC4659" i="14" s="1"/>
  <c r="X4915" i="14"/>
  <c r="Y4915" i="14" s="1"/>
  <c r="AA4915" i="14" s="1"/>
  <c r="AB4915" i="14" s="1"/>
  <c r="AC4915" i="14" s="1"/>
  <c r="X5171" i="14"/>
  <c r="Y5171" i="14" s="1"/>
  <c r="AA5171" i="14" s="1"/>
  <c r="AB5171" i="14" s="1"/>
  <c r="AC5171" i="14" s="1"/>
  <c r="X5427" i="14"/>
  <c r="Y5427" i="14" s="1"/>
  <c r="AA5427" i="14" s="1"/>
  <c r="AB5427" i="14" s="1"/>
  <c r="AC5427" i="14" s="1"/>
  <c r="X5683" i="14"/>
  <c r="Y5683" i="14" s="1"/>
  <c r="AA5683" i="14" s="1"/>
  <c r="AB5683" i="14" s="1"/>
  <c r="AC5683" i="14" s="1"/>
  <c r="X5939" i="14"/>
  <c r="Y5939" i="14" s="1"/>
  <c r="AA5939" i="14" s="1"/>
  <c r="AB5939" i="14" s="1"/>
  <c r="AC5939" i="14" s="1"/>
  <c r="X6195" i="14"/>
  <c r="Y6195" i="14" s="1"/>
  <c r="AA6195" i="14" s="1"/>
  <c r="AB6195" i="14" s="1"/>
  <c r="AC6195" i="14" s="1"/>
  <c r="X6451" i="14"/>
  <c r="Y6451" i="14" s="1"/>
  <c r="AA6451" i="14" s="1"/>
  <c r="AB6451" i="14" s="1"/>
  <c r="AC6451" i="14" s="1"/>
  <c r="X6707" i="14"/>
  <c r="Y6707" i="14" s="1"/>
  <c r="AA6707" i="14" s="1"/>
  <c r="AB6707" i="14" s="1"/>
  <c r="AC6707" i="14" s="1"/>
  <c r="X6963" i="14"/>
  <c r="Y6963" i="14" s="1"/>
  <c r="AA6963" i="14" s="1"/>
  <c r="AB6963" i="14" s="1"/>
  <c r="AC6963" i="14" s="1"/>
  <c r="X7219" i="14"/>
  <c r="Y7219" i="14" s="1"/>
  <c r="AA7219" i="14" s="1"/>
  <c r="AB7219" i="14" s="1"/>
  <c r="AC7219" i="14" s="1"/>
  <c r="X7475" i="14"/>
  <c r="Y7475" i="14" s="1"/>
  <c r="AA7475" i="14" s="1"/>
  <c r="AB7475" i="14" s="1"/>
  <c r="AC7475" i="14" s="1"/>
  <c r="X7731" i="14"/>
  <c r="Y7731" i="14" s="1"/>
  <c r="AA7731" i="14" s="1"/>
  <c r="AB7731" i="14" s="1"/>
  <c r="AC7731" i="14" s="1"/>
  <c r="X7987" i="14"/>
  <c r="Y7987" i="14" s="1"/>
  <c r="AA7987" i="14" s="1"/>
  <c r="AB7987" i="14" s="1"/>
  <c r="AC7987" i="14" s="1"/>
  <c r="X8243" i="14"/>
  <c r="Y8243" i="14" s="1"/>
  <c r="AA8243" i="14" s="1"/>
  <c r="AB8243" i="14" s="1"/>
  <c r="AC8243" i="14" s="1"/>
  <c r="X422" i="14"/>
  <c r="Y422" i="14" s="1"/>
  <c r="AA422" i="14" s="1"/>
  <c r="AB422" i="14" s="1"/>
  <c r="AC422" i="14" s="1"/>
  <c r="X934" i="14"/>
  <c r="Y934" i="14" s="1"/>
  <c r="AA934" i="14" s="1"/>
  <c r="AB934" i="14" s="1"/>
  <c r="AC934" i="14" s="1"/>
  <c r="X1441" i="14"/>
  <c r="Y1441" i="14" s="1"/>
  <c r="AA1441" i="14" s="1"/>
  <c r="AB1441" i="14" s="1"/>
  <c r="AC1441" i="14" s="1"/>
  <c r="X1956" i="14"/>
  <c r="Y1956" i="14" s="1"/>
  <c r="AA1956" i="14" s="1"/>
  <c r="AB1956" i="14" s="1"/>
  <c r="AC1956" i="14" s="1"/>
  <c r="X2468" i="14"/>
  <c r="Y2468" i="14" s="1"/>
  <c r="AA2468" i="14" s="1"/>
  <c r="AB2468" i="14" s="1"/>
  <c r="AC2468" i="14" s="1"/>
  <c r="X2980" i="14"/>
  <c r="Y2980" i="14" s="1"/>
  <c r="AA2980" i="14" s="1"/>
  <c r="AB2980" i="14" s="1"/>
  <c r="AC2980" i="14" s="1"/>
  <c r="X7504" i="14"/>
  <c r="Y7504" i="14" s="1"/>
  <c r="AA7504" i="14" s="1"/>
  <c r="AB7504" i="14" s="1"/>
  <c r="AC7504" i="14" s="1"/>
  <c r="X8008" i="14"/>
  <c r="Y8008" i="14" s="1"/>
  <c r="AA8008" i="14" s="1"/>
  <c r="AB8008" i="14" s="1"/>
  <c r="AC8008" i="14" s="1"/>
  <c r="X4642" i="14"/>
  <c r="Y4642" i="14" s="1"/>
  <c r="AA4642" i="14" s="1"/>
  <c r="AB4642" i="14" s="1"/>
  <c r="AC4642" i="14" s="1"/>
  <c r="X4146" i="14"/>
  <c r="Y4146" i="14" s="1"/>
  <c r="AA4146" i="14" s="1"/>
  <c r="AB4146" i="14" s="1"/>
  <c r="AC4146" i="14" s="1"/>
  <c r="X7826" i="14"/>
  <c r="Y7826" i="14" s="1"/>
  <c r="AA7826" i="14" s="1"/>
  <c r="AB7826" i="14" s="1"/>
  <c r="AC7826" i="14" s="1"/>
  <c r="X161" i="14"/>
  <c r="Y161" i="14" s="1"/>
  <c r="AA161" i="14" s="1"/>
  <c r="AB161" i="14" s="1"/>
  <c r="AC161" i="14" s="1"/>
  <c r="X577" i="14"/>
  <c r="Y577" i="14" s="1"/>
  <c r="AA577" i="14" s="1"/>
  <c r="AB577" i="14" s="1"/>
  <c r="AC577" i="14" s="1"/>
  <c r="X1104" i="14"/>
  <c r="Y1104" i="14" s="1"/>
  <c r="AA1104" i="14" s="1"/>
  <c r="AB1104" i="14" s="1"/>
  <c r="AC1104" i="14" s="1"/>
  <c r="X1600" i="14"/>
  <c r="Y1600" i="14" s="1"/>
  <c r="AA1600" i="14" s="1"/>
  <c r="AB1600" i="14" s="1"/>
  <c r="AC1600" i="14" s="1"/>
  <c r="X1654" i="14"/>
  <c r="Y1654" i="14" s="1"/>
  <c r="AA1654" i="14" s="1"/>
  <c r="AB1654" i="14" s="1"/>
  <c r="AC1654" i="14" s="1"/>
  <c r="X2149" i="14"/>
  <c r="Y2149" i="14" s="1"/>
  <c r="AA2149" i="14" s="1"/>
  <c r="AB2149" i="14" s="1"/>
  <c r="AC2149" i="14" s="1"/>
  <c r="X2693" i="14"/>
  <c r="Y2693" i="14" s="1"/>
  <c r="AA2693" i="14" s="1"/>
  <c r="AB2693" i="14" s="1"/>
  <c r="AC2693" i="14" s="1"/>
  <c r="X3253" i="14"/>
  <c r="Y3253" i="14" s="1"/>
  <c r="AA3253" i="14" s="1"/>
  <c r="AB3253" i="14" s="1"/>
  <c r="AC3253" i="14" s="1"/>
  <c r="X3525" i="14"/>
  <c r="Y3525" i="14" s="1"/>
  <c r="AA3525" i="14" s="1"/>
  <c r="AB3525" i="14" s="1"/>
  <c r="AC3525" i="14" s="1"/>
  <c r="X3781" i="14"/>
  <c r="Y3781" i="14" s="1"/>
  <c r="AA3781" i="14" s="1"/>
  <c r="AB3781" i="14" s="1"/>
  <c r="AC3781" i="14" s="1"/>
  <c r="X4053" i="14"/>
  <c r="Y4053" i="14" s="1"/>
  <c r="AA4053" i="14" s="1"/>
  <c r="AB4053" i="14" s="1"/>
  <c r="AC4053" i="14" s="1"/>
  <c r="X4309" i="14"/>
  <c r="Y4309" i="14" s="1"/>
  <c r="AA4309" i="14" s="1"/>
  <c r="AB4309" i="14" s="1"/>
  <c r="AC4309" i="14" s="1"/>
  <c r="X4565" i="14"/>
  <c r="Y4565" i="14" s="1"/>
  <c r="AA4565" i="14" s="1"/>
  <c r="AB4565" i="14" s="1"/>
  <c r="AC4565" i="14" s="1"/>
  <c r="X4821" i="14"/>
  <c r="Y4821" i="14" s="1"/>
  <c r="AA4821" i="14" s="1"/>
  <c r="AB4821" i="14" s="1"/>
  <c r="AC4821" i="14" s="1"/>
  <c r="X5077" i="14"/>
  <c r="Y5077" i="14" s="1"/>
  <c r="AA5077" i="14" s="1"/>
  <c r="AB5077" i="14" s="1"/>
  <c r="AC5077" i="14" s="1"/>
  <c r="X5333" i="14"/>
  <c r="Y5333" i="14" s="1"/>
  <c r="AA5333" i="14" s="1"/>
  <c r="AB5333" i="14" s="1"/>
  <c r="AC5333" i="14" s="1"/>
  <c r="X5589" i="14"/>
  <c r="Y5589" i="14" s="1"/>
  <c r="AA5589" i="14" s="1"/>
  <c r="AB5589" i="14" s="1"/>
  <c r="AC5589" i="14" s="1"/>
  <c r="X5845" i="14"/>
  <c r="Y5845" i="14" s="1"/>
  <c r="AA5845" i="14" s="1"/>
  <c r="AB5845" i="14" s="1"/>
  <c r="AC5845" i="14" s="1"/>
  <c r="X6101" i="14"/>
  <c r="Y6101" i="14" s="1"/>
  <c r="AA6101" i="14" s="1"/>
  <c r="AB6101" i="14" s="1"/>
  <c r="AC6101" i="14" s="1"/>
  <c r="X6357" i="14"/>
  <c r="Y6357" i="14" s="1"/>
  <c r="AA6357" i="14" s="1"/>
  <c r="AB6357" i="14" s="1"/>
  <c r="AC6357" i="14" s="1"/>
  <c r="X6613" i="14"/>
  <c r="Y6613" i="14" s="1"/>
  <c r="AA6613" i="14" s="1"/>
  <c r="AB6613" i="14" s="1"/>
  <c r="AC6613" i="14" s="1"/>
  <c r="X6869" i="14"/>
  <c r="Y6869" i="14" s="1"/>
  <c r="AA6869" i="14" s="1"/>
  <c r="AB6869" i="14" s="1"/>
  <c r="AC6869" i="14" s="1"/>
  <c r="X7125" i="14"/>
  <c r="Y7125" i="14" s="1"/>
  <c r="AA7125" i="14" s="1"/>
  <c r="AB7125" i="14" s="1"/>
  <c r="AC7125" i="14" s="1"/>
  <c r="X7381" i="14"/>
  <c r="Y7381" i="14" s="1"/>
  <c r="AA7381" i="14" s="1"/>
  <c r="AB7381" i="14" s="1"/>
  <c r="AC7381" i="14" s="1"/>
  <c r="X7637" i="14"/>
  <c r="Y7637" i="14" s="1"/>
  <c r="AA7637" i="14" s="1"/>
  <c r="AB7637" i="14" s="1"/>
  <c r="AC7637" i="14" s="1"/>
  <c r="X7893" i="14"/>
  <c r="Y7893" i="14" s="1"/>
  <c r="AA7893" i="14" s="1"/>
  <c r="AB7893" i="14" s="1"/>
  <c r="AC7893" i="14" s="1"/>
  <c r="X8149" i="14"/>
  <c r="Y8149" i="14" s="1"/>
  <c r="AA8149" i="14" s="1"/>
  <c r="AB8149" i="14" s="1"/>
  <c r="AC8149" i="14" s="1"/>
  <c r="X6462" i="14"/>
  <c r="Y6462" i="14" s="1"/>
  <c r="AA6462" i="14" s="1"/>
  <c r="AB6462" i="14" s="1"/>
  <c r="AC6462" i="14" s="1"/>
  <c r="X7334" i="14"/>
  <c r="Y7334" i="14" s="1"/>
  <c r="AA7334" i="14" s="1"/>
  <c r="AB7334" i="14" s="1"/>
  <c r="AC7334" i="14" s="1"/>
  <c r="X8330" i="14"/>
  <c r="Y8330" i="14" s="1"/>
  <c r="AA8330" i="14" s="1"/>
  <c r="AB8330" i="14" s="1"/>
  <c r="AC8330" i="14" s="1"/>
  <c r="X4176" i="14"/>
  <c r="Y4176" i="14" s="1"/>
  <c r="AA4176" i="14" s="1"/>
  <c r="AB4176" i="14" s="1"/>
  <c r="AC4176" i="14" s="1"/>
  <c r="X4732" i="14"/>
  <c r="Y4732" i="14" s="1"/>
  <c r="AA4732" i="14" s="1"/>
  <c r="AB4732" i="14" s="1"/>
  <c r="AC4732" i="14" s="1"/>
  <c r="X5248" i="14"/>
  <c r="Y5248" i="14" s="1"/>
  <c r="AA5248" i="14" s="1"/>
  <c r="AB5248" i="14" s="1"/>
  <c r="AC5248" i="14" s="1"/>
  <c r="X5764" i="14"/>
  <c r="Y5764" i="14" s="1"/>
  <c r="AA5764" i="14" s="1"/>
  <c r="AB5764" i="14" s="1"/>
  <c r="AC5764" i="14" s="1"/>
  <c r="X6276" i="14"/>
  <c r="Y6276" i="14" s="1"/>
  <c r="AA6276" i="14" s="1"/>
  <c r="AB6276" i="14" s="1"/>
  <c r="AC6276" i="14" s="1"/>
  <c r="X6876" i="14"/>
  <c r="Y6876" i="14" s="1"/>
  <c r="AA6876" i="14" s="1"/>
  <c r="AB6876" i="14" s="1"/>
  <c r="AC6876" i="14" s="1"/>
  <c r="X7880" i="14"/>
  <c r="Y7880" i="14" s="1"/>
  <c r="AA7880" i="14" s="1"/>
  <c r="AB7880" i="14" s="1"/>
  <c r="AC7880" i="14" s="1"/>
  <c r="X540" i="14"/>
  <c r="Y540" i="14" s="1"/>
  <c r="AA540" i="14" s="1"/>
  <c r="AB540" i="14" s="1"/>
  <c r="AC540" i="14" s="1"/>
  <c r="X908" i="14"/>
  <c r="Y908" i="14" s="1"/>
  <c r="AA908" i="14" s="1"/>
  <c r="AB908" i="14" s="1"/>
  <c r="AC908" i="14" s="1"/>
  <c r="X1163" i="14"/>
  <c r="Y1163" i="14" s="1"/>
  <c r="AA1163" i="14" s="1"/>
  <c r="AB1163" i="14" s="1"/>
  <c r="AC1163" i="14" s="1"/>
  <c r="X1419" i="14"/>
  <c r="Y1419" i="14" s="1"/>
  <c r="AA1419" i="14" s="1"/>
  <c r="AB1419" i="14" s="1"/>
  <c r="AC1419" i="14" s="1"/>
  <c r="X8362" i="14"/>
  <c r="Y8362" i="14" s="1"/>
  <c r="AA8362" i="14" s="1"/>
  <c r="AB8362" i="14" s="1"/>
  <c r="AC8362" i="14" s="1"/>
  <c r="X2154" i="14"/>
  <c r="Y2154" i="14" s="1"/>
  <c r="AA2154" i="14" s="1"/>
  <c r="AB2154" i="14" s="1"/>
  <c r="AC2154" i="14" s="1"/>
  <c r="X2682" i="14"/>
  <c r="Y2682" i="14" s="1"/>
  <c r="AA2682" i="14" s="1"/>
  <c r="AB2682" i="14" s="1"/>
  <c r="AC2682" i="14" s="1"/>
  <c r="X3130" i="14"/>
  <c r="Y3130" i="14" s="1"/>
  <c r="AA3130" i="14" s="1"/>
  <c r="AB3130" i="14" s="1"/>
  <c r="AC3130" i="14" s="1"/>
  <c r="X3402" i="14"/>
  <c r="Y3402" i="14" s="1"/>
  <c r="AA3402" i="14" s="1"/>
  <c r="AB3402" i="14" s="1"/>
  <c r="AC3402" i="14" s="1"/>
  <c r="X3690" i="14"/>
  <c r="Y3690" i="14" s="1"/>
  <c r="AA3690" i="14" s="1"/>
  <c r="AB3690" i="14" s="1"/>
  <c r="AC3690" i="14" s="1"/>
  <c r="X4094" i="14"/>
  <c r="Y4094" i="14" s="1"/>
  <c r="AA4094" i="14" s="1"/>
  <c r="AB4094" i="14" s="1"/>
  <c r="AC4094" i="14" s="1"/>
  <c r="X4438" i="14"/>
  <c r="Y4438" i="14" s="1"/>
  <c r="AA4438" i="14" s="1"/>
  <c r="AB4438" i="14" s="1"/>
  <c r="AC4438" i="14" s="1"/>
  <c r="X4778" i="14"/>
  <c r="Y4778" i="14" s="1"/>
  <c r="AA4778" i="14" s="1"/>
  <c r="AB4778" i="14" s="1"/>
  <c r="AC4778" i="14" s="1"/>
  <c r="X5118" i="14"/>
  <c r="Y5118" i="14" s="1"/>
  <c r="AA5118" i="14" s="1"/>
  <c r="AB5118" i="14" s="1"/>
  <c r="AC5118" i="14" s="1"/>
  <c r="X5462" i="14"/>
  <c r="Y5462" i="14" s="1"/>
  <c r="AA5462" i="14" s="1"/>
  <c r="AB5462" i="14" s="1"/>
  <c r="AC5462" i="14" s="1"/>
  <c r="X5802" i="14"/>
  <c r="Y5802" i="14" s="1"/>
  <c r="AA5802" i="14" s="1"/>
  <c r="AB5802" i="14" s="1"/>
  <c r="AC5802" i="14" s="1"/>
  <c r="X6150" i="14"/>
  <c r="Y6150" i="14" s="1"/>
  <c r="AA6150" i="14" s="1"/>
  <c r="AB6150" i="14" s="1"/>
  <c r="AC6150" i="14" s="1"/>
  <c r="X287" i="14"/>
  <c r="Y287" i="14" s="1"/>
  <c r="AA287" i="14" s="1"/>
  <c r="AB287" i="14" s="1"/>
  <c r="AC287" i="14" s="1"/>
  <c r="X543" i="14"/>
  <c r="Y543" i="14" s="1"/>
  <c r="AA543" i="14" s="1"/>
  <c r="AB543" i="14" s="1"/>
  <c r="AC543" i="14" s="1"/>
  <c r="X799" i="14"/>
  <c r="Y799" i="14" s="1"/>
  <c r="AA799" i="14" s="1"/>
  <c r="AB799" i="14" s="1"/>
  <c r="AC799" i="14" s="1"/>
  <c r="X1054" i="14"/>
  <c r="Y1054" i="14" s="1"/>
  <c r="AA1054" i="14" s="1"/>
  <c r="AB1054" i="14" s="1"/>
  <c r="AC1054" i="14" s="1"/>
  <c r="X1310" i="14"/>
  <c r="Y1310" i="14" s="1"/>
  <c r="AA1310" i="14" s="1"/>
  <c r="AB1310" i="14" s="1"/>
  <c r="AC1310" i="14" s="1"/>
  <c r="X376" i="14"/>
  <c r="Y376" i="14" s="1"/>
  <c r="AA376" i="14" s="1"/>
  <c r="AB376" i="14" s="1"/>
  <c r="AC376" i="14" s="1"/>
  <c r="X349" i="14"/>
  <c r="Y349" i="14" s="1"/>
  <c r="AA349" i="14" s="1"/>
  <c r="AB349" i="14" s="1"/>
  <c r="AC349" i="14" s="1"/>
  <c r="X605" i="14"/>
  <c r="Y605" i="14" s="1"/>
  <c r="AA605" i="14" s="1"/>
  <c r="AB605" i="14" s="1"/>
  <c r="AC605" i="14" s="1"/>
  <c r="X861" i="14"/>
  <c r="Y861" i="14" s="1"/>
  <c r="AA861" i="14" s="1"/>
  <c r="AB861" i="14" s="1"/>
  <c r="AC861" i="14" s="1"/>
  <c r="X1116" i="14"/>
  <c r="Y1116" i="14" s="1"/>
  <c r="AA1116" i="14" s="1"/>
  <c r="AB1116" i="14" s="1"/>
  <c r="AC1116" i="14" s="1"/>
  <c r="X1372" i="14"/>
  <c r="Y1372" i="14" s="1"/>
  <c r="AA1372" i="14" s="1"/>
  <c r="AB1372" i="14" s="1"/>
  <c r="AC1372" i="14" s="1"/>
  <c r="X1628" i="14"/>
  <c r="Y1628" i="14" s="1"/>
  <c r="AA1628" i="14" s="1"/>
  <c r="AB1628" i="14" s="1"/>
  <c r="AC1628" i="14" s="1"/>
  <c r="X1410" i="14"/>
  <c r="Y1410" i="14" s="1"/>
  <c r="AA1410" i="14" s="1"/>
  <c r="AB1410" i="14" s="1"/>
  <c r="AC1410" i="14" s="1"/>
  <c r="X1666" i="14"/>
  <c r="Y1666" i="14" s="1"/>
  <c r="AA1666" i="14" s="1"/>
  <c r="AB1666" i="14" s="1"/>
  <c r="AC1666" i="14" s="1"/>
  <c r="X1921" i="14"/>
  <c r="Y1921" i="14" s="1"/>
  <c r="AA1921" i="14" s="1"/>
  <c r="AB1921" i="14" s="1"/>
  <c r="AC1921" i="14" s="1"/>
  <c r="X2177" i="14"/>
  <c r="Y2177" i="14" s="1"/>
  <c r="AA2177" i="14" s="1"/>
  <c r="AB2177" i="14" s="1"/>
  <c r="AC2177" i="14" s="1"/>
  <c r="X2433" i="14"/>
  <c r="Y2433" i="14" s="1"/>
  <c r="AA2433" i="14" s="1"/>
  <c r="AB2433" i="14" s="1"/>
  <c r="AC2433" i="14" s="1"/>
  <c r="X2689" i="14"/>
  <c r="Y2689" i="14" s="1"/>
  <c r="AA2689" i="14" s="1"/>
  <c r="AB2689" i="14" s="1"/>
  <c r="AC2689" i="14" s="1"/>
  <c r="X2945" i="14"/>
  <c r="Y2945" i="14" s="1"/>
  <c r="AA2945" i="14" s="1"/>
  <c r="AB2945" i="14" s="1"/>
  <c r="AC2945" i="14" s="1"/>
  <c r="X3201" i="14"/>
  <c r="Y3201" i="14" s="1"/>
  <c r="AA3201" i="14" s="1"/>
  <c r="AB3201" i="14" s="1"/>
  <c r="AC3201" i="14" s="1"/>
  <c r="X3457" i="14"/>
  <c r="Y3457" i="14" s="1"/>
  <c r="AA3457" i="14" s="1"/>
  <c r="AB3457" i="14" s="1"/>
  <c r="AC3457" i="14" s="1"/>
  <c r="X3713" i="14"/>
  <c r="Y3713" i="14" s="1"/>
  <c r="AA3713" i="14" s="1"/>
  <c r="AB3713" i="14" s="1"/>
  <c r="AC3713" i="14" s="1"/>
  <c r="X3969" i="14"/>
  <c r="Y3969" i="14" s="1"/>
  <c r="AA3969" i="14" s="1"/>
  <c r="AB3969" i="14" s="1"/>
  <c r="AC3969" i="14" s="1"/>
  <c r="X4225" i="14"/>
  <c r="Y4225" i="14" s="1"/>
  <c r="AA4225" i="14" s="1"/>
  <c r="AB4225" i="14" s="1"/>
  <c r="AC4225" i="14" s="1"/>
  <c r="X4481" i="14"/>
  <c r="Y4481" i="14" s="1"/>
  <c r="AA4481" i="14" s="1"/>
  <c r="AB4481" i="14" s="1"/>
  <c r="AC4481" i="14" s="1"/>
  <c r="X4737" i="14"/>
  <c r="Y4737" i="14" s="1"/>
  <c r="AA4737" i="14" s="1"/>
  <c r="AB4737" i="14" s="1"/>
  <c r="AC4737" i="14" s="1"/>
  <c r="X4993" i="14"/>
  <c r="Y4993" i="14" s="1"/>
  <c r="AA4993" i="14" s="1"/>
  <c r="AB4993" i="14" s="1"/>
  <c r="AC4993" i="14" s="1"/>
  <c r="X5249" i="14"/>
  <c r="Y5249" i="14" s="1"/>
  <c r="AA5249" i="14" s="1"/>
  <c r="AB5249" i="14" s="1"/>
  <c r="AC5249" i="14" s="1"/>
  <c r="X5505" i="14"/>
  <c r="Y5505" i="14" s="1"/>
  <c r="AA5505" i="14" s="1"/>
  <c r="AB5505" i="14" s="1"/>
  <c r="AC5505" i="14" s="1"/>
  <c r="X5761" i="14"/>
  <c r="Y5761" i="14" s="1"/>
  <c r="AA5761" i="14" s="1"/>
  <c r="AB5761" i="14" s="1"/>
  <c r="AC5761" i="14" s="1"/>
  <c r="X6017" i="14"/>
  <c r="Y6017" i="14" s="1"/>
  <c r="AA6017" i="14" s="1"/>
  <c r="AB6017" i="14" s="1"/>
  <c r="AC6017" i="14" s="1"/>
  <c r="X6273" i="14"/>
  <c r="Y6273" i="14" s="1"/>
  <c r="AA6273" i="14" s="1"/>
  <c r="AB6273" i="14" s="1"/>
  <c r="AC6273" i="14" s="1"/>
  <c r="X6529" i="14"/>
  <c r="Y6529" i="14" s="1"/>
  <c r="AA6529" i="14" s="1"/>
  <c r="AB6529" i="14" s="1"/>
  <c r="AC6529" i="14" s="1"/>
  <c r="X6785" i="14"/>
  <c r="Y6785" i="14" s="1"/>
  <c r="AA6785" i="14" s="1"/>
  <c r="AB6785" i="14" s="1"/>
  <c r="AC6785" i="14" s="1"/>
  <c r="X7041" i="14"/>
  <c r="Y7041" i="14" s="1"/>
  <c r="AA7041" i="14" s="1"/>
  <c r="AB7041" i="14" s="1"/>
  <c r="AC7041" i="14" s="1"/>
  <c r="X7297" i="14"/>
  <c r="Y7297" i="14" s="1"/>
  <c r="AA7297" i="14" s="1"/>
  <c r="AB7297" i="14" s="1"/>
  <c r="AC7297" i="14" s="1"/>
  <c r="X7553" i="14"/>
  <c r="Y7553" i="14" s="1"/>
  <c r="AA7553" i="14" s="1"/>
  <c r="AB7553" i="14" s="1"/>
  <c r="AC7553" i="14" s="1"/>
  <c r="X7809" i="14"/>
  <c r="Y7809" i="14" s="1"/>
  <c r="AA7809" i="14" s="1"/>
  <c r="AB7809" i="14" s="1"/>
  <c r="AC7809" i="14" s="1"/>
  <c r="X8065" i="14"/>
  <c r="Y8065" i="14" s="1"/>
  <c r="AA8065" i="14" s="1"/>
  <c r="AB8065" i="14" s="1"/>
  <c r="AC8065" i="14" s="1"/>
  <c r="X8321" i="14"/>
  <c r="Y8321" i="14" s="1"/>
  <c r="AA8321" i="14" s="1"/>
  <c r="AB8321" i="14" s="1"/>
  <c r="AC8321" i="14" s="1"/>
  <c r="X6750" i="14"/>
  <c r="Y6750" i="14" s="1"/>
  <c r="AA6750" i="14" s="1"/>
  <c r="AB6750" i="14" s="1"/>
  <c r="AC6750" i="14" s="1"/>
  <c r="X7094" i="14"/>
  <c r="Y7094" i="14" s="1"/>
  <c r="AA7094" i="14" s="1"/>
  <c r="AB7094" i="14" s="1"/>
  <c r="AC7094" i="14" s="1"/>
  <c r="X7446" i="14"/>
  <c r="Y7446" i="14" s="1"/>
  <c r="AA7446" i="14" s="1"/>
  <c r="AB7446" i="14" s="1"/>
  <c r="AC7446" i="14" s="1"/>
  <c r="X7990" i="14"/>
  <c r="Y7990" i="14" s="1"/>
  <c r="AA7990" i="14" s="1"/>
  <c r="AB7990" i="14" s="1"/>
  <c r="AC7990" i="14" s="1"/>
  <c r="X3312" i="14"/>
  <c r="Y3312" i="14" s="1"/>
  <c r="AA3312" i="14" s="1"/>
  <c r="AB3312" i="14" s="1"/>
  <c r="AC3312" i="14" s="1"/>
  <c r="X3816" i="14"/>
  <c r="Y3816" i="14" s="1"/>
  <c r="AA3816" i="14" s="1"/>
  <c r="AB3816" i="14" s="1"/>
  <c r="AC3816" i="14" s="1"/>
  <c r="X4328" i="14"/>
  <c r="Y4328" i="14" s="1"/>
  <c r="AA4328" i="14" s="1"/>
  <c r="AB4328" i="14" s="1"/>
  <c r="AC4328" i="14" s="1"/>
  <c r="X4852" i="14"/>
  <c r="Y4852" i="14" s="1"/>
  <c r="AA4852" i="14" s="1"/>
  <c r="AB4852" i="14" s="1"/>
  <c r="AC4852" i="14" s="1"/>
  <c r="X5372" i="14"/>
  <c r="Y5372" i="14" s="1"/>
  <c r="AA5372" i="14" s="1"/>
  <c r="AB5372" i="14" s="1"/>
  <c r="AC5372" i="14" s="1"/>
  <c r="X5884" i="14"/>
  <c r="Y5884" i="14" s="1"/>
  <c r="AA5884" i="14" s="1"/>
  <c r="AB5884" i="14" s="1"/>
  <c r="AC5884" i="14" s="1"/>
  <c r="X6396" i="14"/>
  <c r="Y6396" i="14" s="1"/>
  <c r="AA6396" i="14" s="1"/>
  <c r="AB6396" i="14" s="1"/>
  <c r="AC6396" i="14" s="1"/>
  <c r="X6900" i="14"/>
  <c r="Y6900" i="14" s="1"/>
  <c r="AA6900" i="14" s="1"/>
  <c r="AB6900" i="14" s="1"/>
  <c r="AC6900" i="14" s="1"/>
  <c r="X7424" i="14"/>
  <c r="Y7424" i="14" s="1"/>
  <c r="AA7424" i="14" s="1"/>
  <c r="AB7424" i="14" s="1"/>
  <c r="AC7424" i="14" s="1"/>
  <c r="X7936" i="14"/>
  <c r="Y7936" i="14" s="1"/>
  <c r="AA7936" i="14" s="1"/>
  <c r="AB7936" i="14" s="1"/>
  <c r="AC7936" i="14" s="1"/>
  <c r="X456" i="14"/>
  <c r="Y456" i="14" s="1"/>
  <c r="AA456" i="14" s="1"/>
  <c r="AB456" i="14" s="1"/>
  <c r="AC456" i="14" s="1"/>
  <c r="X712" i="14"/>
  <c r="Y712" i="14" s="1"/>
  <c r="AA712" i="14" s="1"/>
  <c r="AB712" i="14" s="1"/>
  <c r="AC712" i="14" s="1"/>
  <c r="X968" i="14"/>
  <c r="Y968" i="14" s="1"/>
  <c r="AA968" i="14" s="1"/>
  <c r="AB968" i="14" s="1"/>
  <c r="AC968" i="14" s="1"/>
  <c r="X1223" i="14"/>
  <c r="Y1223" i="14" s="1"/>
  <c r="AA1223" i="14" s="1"/>
  <c r="AB1223" i="14" s="1"/>
  <c r="AC1223" i="14" s="1"/>
  <c r="X1479" i="14"/>
  <c r="Y1479" i="14" s="1"/>
  <c r="AA1479" i="14" s="1"/>
  <c r="AB1479" i="14" s="1"/>
  <c r="AC1479" i="14" s="1"/>
  <c r="X1734" i="14"/>
  <c r="Y1734" i="14" s="1"/>
  <c r="AA1734" i="14" s="1"/>
  <c r="AB1734" i="14" s="1"/>
  <c r="AC1734" i="14" s="1"/>
  <c r="X1990" i="14"/>
  <c r="Y1990" i="14" s="1"/>
  <c r="AA1990" i="14" s="1"/>
  <c r="AB1990" i="14" s="1"/>
  <c r="AC1990" i="14" s="1"/>
  <c r="X2246" i="14"/>
  <c r="Y2246" i="14" s="1"/>
  <c r="AA2246" i="14" s="1"/>
  <c r="AB2246" i="14" s="1"/>
  <c r="AC2246" i="14" s="1"/>
  <c r="X2502" i="14"/>
  <c r="Y2502" i="14" s="1"/>
  <c r="AA2502" i="14" s="1"/>
  <c r="AB2502" i="14" s="1"/>
  <c r="AC2502" i="14" s="1"/>
  <c r="X2758" i="14"/>
  <c r="Y2758" i="14" s="1"/>
  <c r="AA2758" i="14" s="1"/>
  <c r="AB2758" i="14" s="1"/>
  <c r="AC2758" i="14" s="1"/>
  <c r="X3014" i="14"/>
  <c r="Y3014" i="14" s="1"/>
  <c r="AA3014" i="14" s="1"/>
  <c r="AB3014" i="14" s="1"/>
  <c r="AC3014" i="14" s="1"/>
  <c r="X3270" i="14"/>
  <c r="Y3270" i="14" s="1"/>
  <c r="AA3270" i="14" s="1"/>
  <c r="AB3270" i="14" s="1"/>
  <c r="AC3270" i="14" s="1"/>
  <c r="X3526" i="14"/>
  <c r="Y3526" i="14" s="1"/>
  <c r="AA3526" i="14" s="1"/>
  <c r="AB3526" i="14" s="1"/>
  <c r="AC3526" i="14" s="1"/>
  <c r="X3782" i="14"/>
  <c r="Y3782" i="14" s="1"/>
  <c r="AA3782" i="14" s="1"/>
  <c r="AB3782" i="14" s="1"/>
  <c r="AC3782" i="14" s="1"/>
  <c r="X4038" i="14"/>
  <c r="Y4038" i="14" s="1"/>
  <c r="AA4038" i="14" s="1"/>
  <c r="AB4038" i="14" s="1"/>
  <c r="AC4038" i="14" s="1"/>
  <c r="X4366" i="14"/>
  <c r="Y4366" i="14" s="1"/>
  <c r="AA4366" i="14" s="1"/>
  <c r="AB4366" i="14" s="1"/>
  <c r="AC4366" i="14" s="1"/>
  <c r="X4710" i="14"/>
  <c r="Y4710" i="14" s="1"/>
  <c r="AA4710" i="14" s="1"/>
  <c r="AB4710" i="14" s="1"/>
  <c r="AC4710" i="14" s="1"/>
  <c r="X5050" i="14"/>
  <c r="Y5050" i="14" s="1"/>
  <c r="AA5050" i="14" s="1"/>
  <c r="AB5050" i="14" s="1"/>
  <c r="AC5050" i="14" s="1"/>
  <c r="X5390" i="14"/>
  <c r="Y5390" i="14" s="1"/>
  <c r="AA5390" i="14" s="1"/>
  <c r="AB5390" i="14" s="1"/>
  <c r="AC5390" i="14" s="1"/>
  <c r="X5734" i="14"/>
  <c r="Y5734" i="14" s="1"/>
  <c r="AA5734" i="14" s="1"/>
  <c r="AB5734" i="14" s="1"/>
  <c r="AC5734" i="14" s="1"/>
  <c r="X6074" i="14"/>
  <c r="Y6074" i="14" s="1"/>
  <c r="AA6074" i="14" s="1"/>
  <c r="AB6074" i="14" s="1"/>
  <c r="AC6074" i="14" s="1"/>
  <c r="X6646" i="14"/>
  <c r="Y6646" i="14" s="1"/>
  <c r="AA6646" i="14" s="1"/>
  <c r="AB6646" i="14" s="1"/>
  <c r="AC6646" i="14" s="1"/>
  <c r="X8150" i="14"/>
  <c r="Y8150" i="14" s="1"/>
  <c r="AA8150" i="14" s="1"/>
  <c r="AB8150" i="14" s="1"/>
  <c r="AC8150" i="14" s="1"/>
  <c r="X434" i="14"/>
  <c r="Y434" i="14" s="1"/>
  <c r="AA434" i="14" s="1"/>
  <c r="AB434" i="14" s="1"/>
  <c r="AC434" i="14" s="1"/>
  <c r="X950" i="14"/>
  <c r="Y950" i="14" s="1"/>
  <c r="AA950" i="14" s="1"/>
  <c r="AB950" i="14" s="1"/>
  <c r="AC950" i="14" s="1"/>
  <c r="X1461" i="14"/>
  <c r="Y1461" i="14" s="1"/>
  <c r="AA1461" i="14" s="1"/>
  <c r="AB1461" i="14" s="1"/>
  <c r="AC1461" i="14" s="1"/>
  <c r="X1968" i="14"/>
  <c r="Y1968" i="14" s="1"/>
  <c r="AA1968" i="14" s="1"/>
  <c r="AB1968" i="14" s="1"/>
  <c r="AC1968" i="14" s="1"/>
  <c r="X2480" i="14"/>
  <c r="Y2480" i="14" s="1"/>
  <c r="AA2480" i="14" s="1"/>
  <c r="AB2480" i="14" s="1"/>
  <c r="AC2480" i="14" s="1"/>
  <c r="X2992" i="14"/>
  <c r="Y2992" i="14" s="1"/>
  <c r="AA2992" i="14" s="1"/>
  <c r="AB2992" i="14" s="1"/>
  <c r="AC2992" i="14" s="1"/>
  <c r="X3436" i="14"/>
  <c r="Y3436" i="14" s="1"/>
  <c r="AA3436" i="14" s="1"/>
  <c r="AB3436" i="14" s="1"/>
  <c r="AC3436" i="14" s="1"/>
  <c r="X3956" i="14"/>
  <c r="Y3956" i="14" s="1"/>
  <c r="AA3956" i="14" s="1"/>
  <c r="AB3956" i="14" s="1"/>
  <c r="AC3956" i="14" s="1"/>
  <c r="X4468" i="14"/>
  <c r="Y4468" i="14" s="1"/>
  <c r="AA4468" i="14" s="1"/>
  <c r="AB4468" i="14" s="1"/>
  <c r="AC4468" i="14" s="1"/>
  <c r="X4968" i="14"/>
  <c r="Y4968" i="14" s="1"/>
  <c r="AA4968" i="14" s="1"/>
  <c r="AB4968" i="14" s="1"/>
  <c r="AC4968" i="14" s="1"/>
  <c r="X5472" i="14"/>
  <c r="Y5472" i="14" s="1"/>
  <c r="AA5472" i="14" s="1"/>
  <c r="AB5472" i="14" s="1"/>
  <c r="AC5472" i="14" s="1"/>
  <c r="X5984" i="14"/>
  <c r="Y5984" i="14" s="1"/>
  <c r="AA5984" i="14" s="1"/>
  <c r="AB5984" i="14" s="1"/>
  <c r="AC5984" i="14" s="1"/>
  <c r="X6496" i="14"/>
  <c r="Y6496" i="14" s="1"/>
  <c r="AA6496" i="14" s="1"/>
  <c r="AB6496" i="14" s="1"/>
  <c r="AC6496" i="14" s="1"/>
  <c r="X7020" i="14"/>
  <c r="Y7020" i="14" s="1"/>
  <c r="AA7020" i="14" s="1"/>
  <c r="AB7020" i="14" s="1"/>
  <c r="AC7020" i="14" s="1"/>
  <c r="X1983" i="14"/>
  <c r="Y1983" i="14" s="1"/>
  <c r="AA1983" i="14" s="1"/>
  <c r="AB1983" i="14" s="1"/>
  <c r="AC1983" i="14" s="1"/>
  <c r="X2239" i="14"/>
  <c r="Y2239" i="14" s="1"/>
  <c r="AA2239" i="14" s="1"/>
  <c r="AB2239" i="14" s="1"/>
  <c r="AC2239" i="14" s="1"/>
  <c r="X2495" i="14"/>
  <c r="Y2495" i="14" s="1"/>
  <c r="AA2495" i="14" s="1"/>
  <c r="AB2495" i="14" s="1"/>
  <c r="AC2495" i="14" s="1"/>
  <c r="X2751" i="14"/>
  <c r="Y2751" i="14" s="1"/>
  <c r="AA2751" i="14" s="1"/>
  <c r="AB2751" i="14" s="1"/>
  <c r="AC2751" i="14" s="1"/>
  <c r="X3007" i="14"/>
  <c r="Y3007" i="14" s="1"/>
  <c r="AA3007" i="14" s="1"/>
  <c r="AB3007" i="14" s="1"/>
  <c r="AC3007" i="14" s="1"/>
  <c r="X3263" i="14"/>
  <c r="Y3263" i="14" s="1"/>
  <c r="AA3263" i="14" s="1"/>
  <c r="AB3263" i="14" s="1"/>
  <c r="AC3263" i="14" s="1"/>
  <c r="X3519" i="14"/>
  <c r="Y3519" i="14" s="1"/>
  <c r="AA3519" i="14" s="1"/>
  <c r="AB3519" i="14" s="1"/>
  <c r="AC3519" i="14" s="1"/>
  <c r="X3779" i="14"/>
  <c r="Y3779" i="14" s="1"/>
  <c r="AA3779" i="14" s="1"/>
  <c r="AB3779" i="14" s="1"/>
  <c r="AC3779" i="14" s="1"/>
  <c r="X4071" i="14"/>
  <c r="Y4071" i="14" s="1"/>
  <c r="AA4071" i="14" s="1"/>
  <c r="AB4071" i="14" s="1"/>
  <c r="AC4071" i="14" s="1"/>
  <c r="X4327" i="14"/>
  <c r="Y4327" i="14" s="1"/>
  <c r="AA4327" i="14" s="1"/>
  <c r="AB4327" i="14" s="1"/>
  <c r="AC4327" i="14" s="1"/>
  <c r="X4583" i="14"/>
  <c r="Y4583" i="14" s="1"/>
  <c r="AA4583" i="14" s="1"/>
  <c r="AB4583" i="14" s="1"/>
  <c r="AC4583" i="14" s="1"/>
  <c r="X4839" i="14"/>
  <c r="Y4839" i="14" s="1"/>
  <c r="AA4839" i="14" s="1"/>
  <c r="AB4839" i="14" s="1"/>
  <c r="AC4839" i="14" s="1"/>
  <c r="X5095" i="14"/>
  <c r="Y5095" i="14" s="1"/>
  <c r="AA5095" i="14" s="1"/>
  <c r="AB5095" i="14" s="1"/>
  <c r="AC5095" i="14" s="1"/>
  <c r="X5351" i="14"/>
  <c r="Y5351" i="14" s="1"/>
  <c r="AA5351" i="14" s="1"/>
  <c r="AB5351" i="14" s="1"/>
  <c r="AC5351" i="14" s="1"/>
  <c r="X5607" i="14"/>
  <c r="Y5607" i="14" s="1"/>
  <c r="AA5607" i="14" s="1"/>
  <c r="AB5607" i="14" s="1"/>
  <c r="AC5607" i="14" s="1"/>
  <c r="X5863" i="14"/>
  <c r="Y5863" i="14" s="1"/>
  <c r="AA5863" i="14" s="1"/>
  <c r="AB5863" i="14" s="1"/>
  <c r="AC5863" i="14" s="1"/>
  <c r="X6119" i="14"/>
  <c r="Y6119" i="14" s="1"/>
  <c r="AA6119" i="14" s="1"/>
  <c r="AB6119" i="14" s="1"/>
  <c r="AC6119" i="14" s="1"/>
  <c r="X6375" i="14"/>
  <c r="Y6375" i="14" s="1"/>
  <c r="AA6375" i="14" s="1"/>
  <c r="AB6375" i="14" s="1"/>
  <c r="AC6375" i="14" s="1"/>
  <c r="X6631" i="14"/>
  <c r="Y6631" i="14" s="1"/>
  <c r="AA6631" i="14" s="1"/>
  <c r="AB6631" i="14" s="1"/>
  <c r="AC6631" i="14" s="1"/>
  <c r="X6887" i="14"/>
  <c r="Y6887" i="14" s="1"/>
  <c r="AA6887" i="14" s="1"/>
  <c r="AB6887" i="14" s="1"/>
  <c r="AC6887" i="14" s="1"/>
  <c r="X7143" i="14"/>
  <c r="Y7143" i="14" s="1"/>
  <c r="AA7143" i="14" s="1"/>
  <c r="AB7143" i="14" s="1"/>
  <c r="AC7143" i="14" s="1"/>
  <c r="X7399" i="14"/>
  <c r="Y7399" i="14" s="1"/>
  <c r="AA7399" i="14" s="1"/>
  <c r="AB7399" i="14" s="1"/>
  <c r="AC7399" i="14" s="1"/>
  <c r="X7655" i="14"/>
  <c r="Y7655" i="14" s="1"/>
  <c r="AA7655" i="14" s="1"/>
  <c r="AB7655" i="14" s="1"/>
  <c r="AC7655" i="14" s="1"/>
  <c r="X7911" i="14"/>
  <c r="Y7911" i="14" s="1"/>
  <c r="AA7911" i="14" s="1"/>
  <c r="AB7911" i="14" s="1"/>
  <c r="AC7911" i="14" s="1"/>
  <c r="X8167" i="14"/>
  <c r="Y8167" i="14" s="1"/>
  <c r="AA8167" i="14" s="1"/>
  <c r="AB8167" i="14" s="1"/>
  <c r="AC8167" i="14" s="1"/>
  <c r="X234" i="14"/>
  <c r="Y234" i="14" s="1"/>
  <c r="AA234" i="14" s="1"/>
  <c r="AB234" i="14" s="1"/>
  <c r="AC234" i="14" s="1"/>
  <c r="X746" i="14"/>
  <c r="Y746" i="14" s="1"/>
  <c r="AA746" i="14" s="1"/>
  <c r="AB746" i="14" s="1"/>
  <c r="AC746" i="14" s="1"/>
  <c r="X1257" i="14"/>
  <c r="Y1257" i="14" s="1"/>
  <c r="AA1257" i="14" s="1"/>
  <c r="AB1257" i="14" s="1"/>
  <c r="AC1257" i="14" s="1"/>
  <c r="X1772" i="14"/>
  <c r="Y1772" i="14" s="1"/>
  <c r="AA1772" i="14" s="1"/>
  <c r="AB1772" i="14" s="1"/>
  <c r="AC1772" i="14" s="1"/>
  <c r="X2284" i="14"/>
  <c r="Y2284" i="14" s="1"/>
  <c r="AA2284" i="14" s="1"/>
  <c r="AB2284" i="14" s="1"/>
  <c r="AC2284" i="14" s="1"/>
  <c r="X2796" i="14"/>
  <c r="Y2796" i="14" s="1"/>
  <c r="AA2796" i="14" s="1"/>
  <c r="AB2796" i="14" s="1"/>
  <c r="AC2796" i="14" s="1"/>
  <c r="X7320" i="14"/>
  <c r="Y7320" i="14" s="1"/>
  <c r="AA7320" i="14" s="1"/>
  <c r="AB7320" i="14" s="1"/>
  <c r="AC7320" i="14" s="1"/>
  <c r="X7828" i="14"/>
  <c r="Y7828" i="14" s="1"/>
  <c r="AA7828" i="14" s="1"/>
  <c r="AB7828" i="14" s="1"/>
  <c r="AC7828" i="14" s="1"/>
  <c r="X8332" i="14"/>
  <c r="Y8332" i="14" s="1"/>
  <c r="AA8332" i="14" s="1"/>
  <c r="AB8332" i="14" s="1"/>
  <c r="AC8332" i="14" s="1"/>
  <c r="X7250" i="14"/>
  <c r="Y7250" i="14" s="1"/>
  <c r="AA7250" i="14" s="1"/>
  <c r="AB7250" i="14" s="1"/>
  <c r="AC7250" i="14" s="1"/>
  <c r="X6818" i="14"/>
  <c r="Y6818" i="14" s="1"/>
  <c r="AA6818" i="14" s="1"/>
  <c r="AB6818" i="14" s="1"/>
  <c r="AC6818" i="14" s="1"/>
  <c r="X7090" i="14"/>
  <c r="Y7090" i="14" s="1"/>
  <c r="AA7090" i="14" s="1"/>
  <c r="AB7090" i="14" s="1"/>
  <c r="AC7090" i="14" s="1"/>
  <c r="X6658" i="14"/>
  <c r="Y6658" i="14" s="1"/>
  <c r="AA6658" i="14" s="1"/>
  <c r="AB6658" i="14" s="1"/>
  <c r="AC6658" i="14" s="1"/>
  <c r="X5634" i="14"/>
  <c r="Y5634" i="14" s="1"/>
  <c r="AA5634" i="14" s="1"/>
  <c r="AB5634" i="14" s="1"/>
  <c r="AC5634" i="14" s="1"/>
  <c r="X4610" i="14"/>
  <c r="Y4610" i="14" s="1"/>
  <c r="AA4610" i="14" s="1"/>
  <c r="AB4610" i="14" s="1"/>
  <c r="AC4610" i="14" s="1"/>
  <c r="X380" i="14"/>
  <c r="Y380" i="14" s="1"/>
  <c r="AA380" i="14" s="1"/>
  <c r="AB380" i="14" s="1"/>
  <c r="AC380" i="14" s="1"/>
  <c r="X1202" i="14"/>
  <c r="Y1202" i="14" s="1"/>
  <c r="AA1202" i="14" s="1"/>
  <c r="AB1202" i="14" s="1"/>
  <c r="AC1202" i="14" s="1"/>
  <c r="X1405" i="14"/>
  <c r="Y1405" i="14" s="1"/>
  <c r="AA1405" i="14" s="1"/>
  <c r="AB1405" i="14" s="1"/>
  <c r="AC1405" i="14" s="1"/>
  <c r="X3380" i="14"/>
  <c r="Y3380" i="14" s="1"/>
  <c r="AA3380" i="14" s="1"/>
  <c r="AB3380" i="14" s="1"/>
  <c r="AC3380" i="14" s="1"/>
  <c r="X5164" i="14"/>
  <c r="Y5164" i="14" s="1"/>
  <c r="AA5164" i="14" s="1"/>
  <c r="AB5164" i="14" s="1"/>
  <c r="AC5164" i="14" s="1"/>
  <c r="X1827" i="14"/>
  <c r="Y1827" i="14" s="1"/>
  <c r="AA1827" i="14" s="1"/>
  <c r="AB1827" i="14" s="1"/>
  <c r="AC1827" i="14" s="1"/>
  <c r="X2851" i="14"/>
  <c r="Y2851" i="14" s="1"/>
  <c r="AA2851" i="14" s="1"/>
  <c r="AB2851" i="14" s="1"/>
  <c r="AC2851" i="14" s="1"/>
  <c r="X3747" i="14"/>
  <c r="Y3747" i="14" s="1"/>
  <c r="AA3747" i="14" s="1"/>
  <c r="AB3747" i="14" s="1"/>
  <c r="AC3747" i="14" s="1"/>
  <c r="X4683" i="14"/>
  <c r="Y4683" i="14" s="1"/>
  <c r="AA4683" i="14" s="1"/>
  <c r="AB4683" i="14" s="1"/>
  <c r="AC4683" i="14" s="1"/>
  <c r="X5707" i="14"/>
  <c r="Y5707" i="14" s="1"/>
  <c r="AA5707" i="14" s="1"/>
  <c r="AB5707" i="14" s="1"/>
  <c r="AC5707" i="14" s="1"/>
  <c r="X6795" i="14"/>
  <c r="Y6795" i="14" s="1"/>
  <c r="AA6795" i="14" s="1"/>
  <c r="AB6795" i="14" s="1"/>
  <c r="AC6795" i="14" s="1"/>
  <c r="X7819" i="14"/>
  <c r="Y7819" i="14" s="1"/>
  <c r="AA7819" i="14" s="1"/>
  <c r="AB7819" i="14" s="1"/>
  <c r="AC7819" i="14" s="1"/>
  <c r="X188" i="14"/>
  <c r="Y188" i="14" s="1"/>
  <c r="AA188" i="14" s="1"/>
  <c r="AB188" i="14" s="1"/>
  <c r="AC188" i="14" s="1"/>
  <c r="X1186" i="14"/>
  <c r="Y1186" i="14" s="1"/>
  <c r="AA1186" i="14" s="1"/>
  <c r="AB1186" i="14" s="1"/>
  <c r="AC1186" i="14" s="1"/>
  <c r="X158" i="14"/>
  <c r="Y158" i="14" s="1"/>
  <c r="AA158" i="14" s="1"/>
  <c r="AB158" i="14" s="1"/>
  <c r="AC158" i="14" s="1"/>
  <c r="X1692" i="14"/>
  <c r="Y1692" i="14" s="1"/>
  <c r="AA1692" i="14" s="1"/>
  <c r="AB1692" i="14" s="1"/>
  <c r="AC1692" i="14" s="1"/>
  <c r="X3180" i="14"/>
  <c r="Y3180" i="14" s="1"/>
  <c r="AA3180" i="14" s="1"/>
  <c r="AB3180" i="14" s="1"/>
  <c r="AC3180" i="14" s="1"/>
  <c r="X4568" i="14"/>
  <c r="Y4568" i="14" s="1"/>
  <c r="AA4568" i="14" s="1"/>
  <c r="AB4568" i="14" s="1"/>
  <c r="AC4568" i="14" s="1"/>
  <c r="X5960" i="14"/>
  <c r="Y5960" i="14" s="1"/>
  <c r="AA5960" i="14" s="1"/>
  <c r="AB5960" i="14" s="1"/>
  <c r="AC5960" i="14" s="1"/>
  <c r="X1907" i="14"/>
  <c r="Y1907" i="14" s="1"/>
  <c r="AA1907" i="14" s="1"/>
  <c r="AB1907" i="14" s="1"/>
  <c r="AC1907" i="14" s="1"/>
  <c r="X2675" i="14"/>
  <c r="Y2675" i="14" s="1"/>
  <c r="AA2675" i="14" s="1"/>
  <c r="AB2675" i="14" s="1"/>
  <c r="AC2675" i="14" s="1"/>
  <c r="X3443" i="14"/>
  <c r="Y3443" i="14" s="1"/>
  <c r="AA3443" i="14" s="1"/>
  <c r="AB3443" i="14" s="1"/>
  <c r="AC3443" i="14" s="1"/>
  <c r="X4251" i="14"/>
  <c r="Y4251" i="14" s="1"/>
  <c r="AA4251" i="14" s="1"/>
  <c r="AB4251" i="14" s="1"/>
  <c r="AC4251" i="14" s="1"/>
  <c r="X5019" i="14"/>
  <c r="Y5019" i="14" s="1"/>
  <c r="AA5019" i="14" s="1"/>
  <c r="AB5019" i="14" s="1"/>
  <c r="AC5019" i="14" s="1"/>
  <c r="X5787" i="14"/>
  <c r="Y5787" i="14" s="1"/>
  <c r="AA5787" i="14" s="1"/>
  <c r="AB5787" i="14" s="1"/>
  <c r="AC5787" i="14" s="1"/>
  <c r="X6555" i="14"/>
  <c r="Y6555" i="14" s="1"/>
  <c r="AA6555" i="14" s="1"/>
  <c r="AB6555" i="14" s="1"/>
  <c r="AC6555" i="14" s="1"/>
  <c r="X7323" i="14"/>
  <c r="Y7323" i="14" s="1"/>
  <c r="AA7323" i="14" s="1"/>
  <c r="AB7323" i="14" s="1"/>
  <c r="AC7323" i="14" s="1"/>
  <c r="X8347" i="14"/>
  <c r="Y8347" i="14" s="1"/>
  <c r="AA8347" i="14" s="1"/>
  <c r="AB8347" i="14" s="1"/>
  <c r="AC8347" i="14" s="1"/>
  <c r="X963" i="14"/>
  <c r="Y963" i="14" s="1"/>
  <c r="AA963" i="14" s="1"/>
  <c r="AB963" i="14" s="1"/>
  <c r="AC963" i="14" s="1"/>
  <c r="X531" i="14"/>
  <c r="Y531" i="14" s="1"/>
  <c r="AA531" i="14" s="1"/>
  <c r="AB531" i="14" s="1"/>
  <c r="AC531" i="14" s="1"/>
  <c r="X332" i="14"/>
  <c r="Y332" i="14" s="1"/>
  <c r="AA332" i="14" s="1"/>
  <c r="AB332" i="14" s="1"/>
  <c r="AC332" i="14" s="1"/>
  <c r="X1058" i="14"/>
  <c r="Y1058" i="14" s="1"/>
  <c r="AA1058" i="14" s="1"/>
  <c r="AB1058" i="14" s="1"/>
  <c r="AC1058" i="14" s="1"/>
  <c r="X627" i="14"/>
  <c r="Y627" i="14" s="1"/>
  <c r="AA627" i="14" s="1"/>
  <c r="AB627" i="14" s="1"/>
  <c r="AC627" i="14" s="1"/>
  <c r="X6506" i="14"/>
  <c r="Y6506" i="14" s="1"/>
  <c r="AA6506" i="14" s="1"/>
  <c r="AB6506" i="14" s="1"/>
  <c r="AC6506" i="14" s="1"/>
  <c r="X7994" i="14"/>
  <c r="Y7994" i="14" s="1"/>
  <c r="AA7994" i="14" s="1"/>
  <c r="AB7994" i="14" s="1"/>
  <c r="AC7994" i="14" s="1"/>
  <c r="X350" i="14"/>
  <c r="Y350" i="14" s="1"/>
  <c r="AA350" i="14" s="1"/>
  <c r="AB350" i="14" s="1"/>
  <c r="AC350" i="14" s="1"/>
  <c r="X862" i="14"/>
  <c r="Y862" i="14" s="1"/>
  <c r="AA862" i="14" s="1"/>
  <c r="AB862" i="14" s="1"/>
  <c r="AC862" i="14" s="1"/>
  <c r="X1373" i="14"/>
  <c r="Y1373" i="14" s="1"/>
  <c r="AA1373" i="14" s="1"/>
  <c r="AB1373" i="14" s="1"/>
  <c r="AC1373" i="14" s="1"/>
  <c r="X1880" i="14"/>
  <c r="Y1880" i="14" s="1"/>
  <c r="AA1880" i="14" s="1"/>
  <c r="AB1880" i="14" s="1"/>
  <c r="AC1880" i="14" s="1"/>
  <c r="X2392" i="14"/>
  <c r="Y2392" i="14" s="1"/>
  <c r="AA2392" i="14" s="1"/>
  <c r="AB2392" i="14" s="1"/>
  <c r="AC2392" i="14" s="1"/>
  <c r="X2904" i="14"/>
  <c r="Y2904" i="14" s="1"/>
  <c r="AA2904" i="14" s="1"/>
  <c r="AB2904" i="14" s="1"/>
  <c r="AC2904" i="14" s="1"/>
  <c r="X3348" i="14"/>
  <c r="Y3348" i="14" s="1"/>
  <c r="AA3348" i="14" s="1"/>
  <c r="AB3348" i="14" s="1"/>
  <c r="AC3348" i="14" s="1"/>
  <c r="X3868" i="14"/>
  <c r="Y3868" i="14" s="1"/>
  <c r="AA3868" i="14" s="1"/>
  <c r="AB3868" i="14" s="1"/>
  <c r="AC3868" i="14" s="1"/>
  <c r="X4380" i="14"/>
  <c r="Y4380" i="14" s="1"/>
  <c r="AA4380" i="14" s="1"/>
  <c r="AB4380" i="14" s="1"/>
  <c r="AC4380" i="14" s="1"/>
  <c r="X4880" i="14"/>
  <c r="Y4880" i="14" s="1"/>
  <c r="AA4880" i="14" s="1"/>
  <c r="AB4880" i="14" s="1"/>
  <c r="AC4880" i="14" s="1"/>
  <c r="X5384" i="14"/>
  <c r="Y5384" i="14" s="1"/>
  <c r="AA5384" i="14" s="1"/>
  <c r="AB5384" i="14" s="1"/>
  <c r="AC5384" i="14" s="1"/>
  <c r="X5896" i="14"/>
  <c r="Y5896" i="14" s="1"/>
  <c r="AA5896" i="14" s="1"/>
  <c r="AB5896" i="14" s="1"/>
  <c r="AC5896" i="14" s="1"/>
  <c r="X6408" i="14"/>
  <c r="Y6408" i="14" s="1"/>
  <c r="AA6408" i="14" s="1"/>
  <c r="AB6408" i="14" s="1"/>
  <c r="AC6408" i="14" s="1"/>
  <c r="X6928" i="14"/>
  <c r="Y6928" i="14" s="1"/>
  <c r="AA6928" i="14" s="1"/>
  <c r="AB6928" i="14" s="1"/>
  <c r="AC6928" i="14" s="1"/>
  <c r="X1939" i="14"/>
  <c r="Y1939" i="14" s="1"/>
  <c r="AA1939" i="14" s="1"/>
  <c r="AB1939" i="14" s="1"/>
  <c r="AC1939" i="14" s="1"/>
  <c r="X2195" i="14"/>
  <c r="Y2195" i="14" s="1"/>
  <c r="AA2195" i="14" s="1"/>
  <c r="AB2195" i="14" s="1"/>
  <c r="AC2195" i="14" s="1"/>
  <c r="X2451" i="14"/>
  <c r="Y2451" i="14" s="1"/>
  <c r="AA2451" i="14" s="1"/>
  <c r="AB2451" i="14" s="1"/>
  <c r="AC2451" i="14" s="1"/>
  <c r="X2707" i="14"/>
  <c r="Y2707" i="14" s="1"/>
  <c r="AA2707" i="14" s="1"/>
  <c r="AB2707" i="14" s="1"/>
  <c r="AC2707" i="14" s="1"/>
  <c r="X2963" i="14"/>
  <c r="Y2963" i="14" s="1"/>
  <c r="AA2963" i="14" s="1"/>
  <c r="AB2963" i="14" s="1"/>
  <c r="AC2963" i="14" s="1"/>
  <c r="X3219" i="14"/>
  <c r="Y3219" i="14" s="1"/>
  <c r="AA3219" i="14" s="1"/>
  <c r="AB3219" i="14" s="1"/>
  <c r="AC3219" i="14" s="1"/>
  <c r="X3475" i="14"/>
  <c r="Y3475" i="14" s="1"/>
  <c r="AA3475" i="14" s="1"/>
  <c r="AB3475" i="14" s="1"/>
  <c r="AC3475" i="14" s="1"/>
  <c r="X3731" i="14"/>
  <c r="Y3731" i="14" s="1"/>
  <c r="AA3731" i="14" s="1"/>
  <c r="AB3731" i="14" s="1"/>
  <c r="AC3731" i="14" s="1"/>
  <c r="X4019" i="14"/>
  <c r="Y4019" i="14" s="1"/>
  <c r="AA4019" i="14" s="1"/>
  <c r="AB4019" i="14" s="1"/>
  <c r="AC4019" i="14" s="1"/>
  <c r="X4283" i="14"/>
  <c r="Y4283" i="14" s="1"/>
  <c r="AA4283" i="14" s="1"/>
  <c r="AB4283" i="14" s="1"/>
  <c r="AC4283" i="14" s="1"/>
  <c r="X4539" i="14"/>
  <c r="Y4539" i="14" s="1"/>
  <c r="AA4539" i="14" s="1"/>
  <c r="AB4539" i="14" s="1"/>
  <c r="AC4539" i="14" s="1"/>
  <c r="X4795" i="14"/>
  <c r="Y4795" i="14" s="1"/>
  <c r="AA4795" i="14" s="1"/>
  <c r="AB4795" i="14" s="1"/>
  <c r="AC4795" i="14" s="1"/>
  <c r="X5051" i="14"/>
  <c r="Y5051" i="14" s="1"/>
  <c r="AA5051" i="14" s="1"/>
  <c r="AB5051" i="14" s="1"/>
  <c r="AC5051" i="14" s="1"/>
  <c r="X5307" i="14"/>
  <c r="Y5307" i="14" s="1"/>
  <c r="AA5307" i="14" s="1"/>
  <c r="AB5307" i="14" s="1"/>
  <c r="AC5307" i="14" s="1"/>
  <c r="X5563" i="14"/>
  <c r="Y5563" i="14" s="1"/>
  <c r="AA5563" i="14" s="1"/>
  <c r="AB5563" i="14" s="1"/>
  <c r="AC5563" i="14" s="1"/>
  <c r="X5819" i="14"/>
  <c r="Y5819" i="14" s="1"/>
  <c r="AA5819" i="14" s="1"/>
  <c r="AB5819" i="14" s="1"/>
  <c r="AC5819" i="14" s="1"/>
  <c r="X6075" i="14"/>
  <c r="Y6075" i="14" s="1"/>
  <c r="AA6075" i="14" s="1"/>
  <c r="AB6075" i="14" s="1"/>
  <c r="AC6075" i="14" s="1"/>
  <c r="X6331" i="14"/>
  <c r="Y6331" i="14" s="1"/>
  <c r="AA6331" i="14" s="1"/>
  <c r="AB6331" i="14" s="1"/>
  <c r="AC6331" i="14" s="1"/>
  <c r="X6587" i="14"/>
  <c r="Y6587" i="14" s="1"/>
  <c r="AA6587" i="14" s="1"/>
  <c r="AB6587" i="14" s="1"/>
  <c r="AC6587" i="14" s="1"/>
  <c r="X6843" i="14"/>
  <c r="Y6843" i="14" s="1"/>
  <c r="AA6843" i="14" s="1"/>
  <c r="AB6843" i="14" s="1"/>
  <c r="AC6843" i="14" s="1"/>
  <c r="X7099" i="14"/>
  <c r="Y7099" i="14" s="1"/>
  <c r="AA7099" i="14" s="1"/>
  <c r="AB7099" i="14" s="1"/>
  <c r="AC7099" i="14" s="1"/>
  <c r="X7355" i="14"/>
  <c r="Y7355" i="14" s="1"/>
  <c r="AA7355" i="14" s="1"/>
  <c r="AB7355" i="14" s="1"/>
  <c r="AC7355" i="14" s="1"/>
  <c r="X7611" i="14"/>
  <c r="Y7611" i="14" s="1"/>
  <c r="AA7611" i="14" s="1"/>
  <c r="AB7611" i="14" s="1"/>
  <c r="AC7611" i="14" s="1"/>
  <c r="X7867" i="14"/>
  <c r="Y7867" i="14" s="1"/>
  <c r="AA7867" i="14" s="1"/>
  <c r="AB7867" i="14" s="1"/>
  <c r="AC7867" i="14" s="1"/>
  <c r="X8123" i="14"/>
  <c r="Y8123" i="14" s="1"/>
  <c r="AA8123" i="14" s="1"/>
  <c r="AB8123" i="14" s="1"/>
  <c r="AC8123" i="14" s="1"/>
  <c r="X178" i="14"/>
  <c r="Y178" i="14" s="1"/>
  <c r="AA178" i="14" s="1"/>
  <c r="AB178" i="14" s="1"/>
  <c r="AC178" i="14" s="1"/>
  <c r="X690" i="14"/>
  <c r="Y690" i="14" s="1"/>
  <c r="AA690" i="14" s="1"/>
  <c r="AB690" i="14" s="1"/>
  <c r="AC690" i="14" s="1"/>
  <c r="X1201" i="14"/>
  <c r="Y1201" i="14" s="1"/>
  <c r="AA1201" i="14" s="1"/>
  <c r="AB1201" i="14" s="1"/>
  <c r="AC1201" i="14" s="1"/>
  <c r="X1712" i="14"/>
  <c r="Y1712" i="14" s="1"/>
  <c r="AA1712" i="14" s="1"/>
  <c r="AB1712" i="14" s="1"/>
  <c r="AC1712" i="14" s="1"/>
  <c r="X2228" i="14"/>
  <c r="Y2228" i="14" s="1"/>
  <c r="AA2228" i="14" s="1"/>
  <c r="AB2228" i="14" s="1"/>
  <c r="AC2228" i="14" s="1"/>
  <c r="X2740" i="14"/>
  <c r="Y2740" i="14" s="1"/>
  <c r="AA2740" i="14" s="1"/>
  <c r="AB2740" i="14" s="1"/>
  <c r="AC2740" i="14" s="1"/>
  <c r="X7264" i="14"/>
  <c r="Y7264" i="14" s="1"/>
  <c r="AA7264" i="14" s="1"/>
  <c r="AB7264" i="14" s="1"/>
  <c r="AC7264" i="14" s="1"/>
  <c r="X7772" i="14"/>
  <c r="Y7772" i="14" s="1"/>
  <c r="AA7772" i="14" s="1"/>
  <c r="AB7772" i="14" s="1"/>
  <c r="AC7772" i="14" s="1"/>
  <c r="X8276" i="14"/>
  <c r="Y8276" i="14" s="1"/>
  <c r="AA8276" i="14" s="1"/>
  <c r="AB8276" i="14" s="1"/>
  <c r="AC8276" i="14" s="1"/>
  <c r="X6674" i="14"/>
  <c r="Y6674" i="14" s="1"/>
  <c r="AA6674" i="14" s="1"/>
  <c r="AB6674" i="14" s="1"/>
  <c r="AC6674" i="14" s="1"/>
  <c r="X6130" i="14"/>
  <c r="Y6130" i="14" s="1"/>
  <c r="AA6130" i="14" s="1"/>
  <c r="AB6130" i="14" s="1"/>
  <c r="AC6130" i="14" s="1"/>
  <c r="X6290" i="14"/>
  <c r="Y6290" i="14" s="1"/>
  <c r="AA6290" i="14" s="1"/>
  <c r="AB6290" i="14" s="1"/>
  <c r="AC6290" i="14" s="1"/>
  <c r="X593" i="14"/>
  <c r="Y593" i="14" s="1"/>
  <c r="AA593" i="14" s="1"/>
  <c r="AB593" i="14" s="1"/>
  <c r="AC593" i="14" s="1"/>
  <c r="X1088" i="14"/>
  <c r="Y1088" i="14" s="1"/>
  <c r="AA1088" i="14" s="1"/>
  <c r="AB1088" i="14" s="1"/>
  <c r="AC1088" i="14" s="1"/>
  <c r="X1616" i="14"/>
  <c r="Y1616" i="14" s="1"/>
  <c r="AA1616" i="14" s="1"/>
  <c r="AB1616" i="14" s="1"/>
  <c r="AC1616" i="14" s="1"/>
  <c r="X1638" i="14"/>
  <c r="Y1638" i="14" s="1"/>
  <c r="AA1638" i="14" s="1"/>
  <c r="AB1638" i="14" s="1"/>
  <c r="AC1638" i="14" s="1"/>
  <c r="X2165" i="14"/>
  <c r="Y2165" i="14" s="1"/>
  <c r="AA2165" i="14" s="1"/>
  <c r="AB2165" i="14" s="1"/>
  <c r="AC2165" i="14" s="1"/>
  <c r="X2645" i="14"/>
  <c r="Y2645" i="14" s="1"/>
  <c r="AA2645" i="14" s="1"/>
  <c r="AB2645" i="14" s="1"/>
  <c r="AC2645" i="14" s="1"/>
  <c r="X3125" i="14"/>
  <c r="Y3125" i="14" s="1"/>
  <c r="AA3125" i="14" s="1"/>
  <c r="AB3125" i="14" s="1"/>
  <c r="AC3125" i="14" s="1"/>
  <c r="X6862" i="14"/>
  <c r="Y6862" i="14" s="1"/>
  <c r="AA6862" i="14" s="1"/>
  <c r="AB6862" i="14" s="1"/>
  <c r="AC6862" i="14" s="1"/>
  <c r="X7518" i="14"/>
  <c r="Y7518" i="14" s="1"/>
  <c r="AA7518" i="14" s="1"/>
  <c r="AB7518" i="14" s="1"/>
  <c r="AC7518" i="14" s="1"/>
  <c r="X3384" i="14"/>
  <c r="Y3384" i="14" s="1"/>
  <c r="AA3384" i="14" s="1"/>
  <c r="AB3384" i="14" s="1"/>
  <c r="AC3384" i="14" s="1"/>
  <c r="X6844" i="14"/>
  <c r="Y6844" i="14" s="1"/>
  <c r="AA6844" i="14" s="1"/>
  <c r="AB6844" i="14" s="1"/>
  <c r="AC6844" i="14" s="1"/>
  <c r="X7912" i="14"/>
  <c r="Y7912" i="14" s="1"/>
  <c r="AA7912" i="14" s="1"/>
  <c r="AB7912" i="14" s="1"/>
  <c r="AC7912" i="14" s="1"/>
  <c r="X1770" i="14"/>
  <c r="Y1770" i="14" s="1"/>
  <c r="AA1770" i="14" s="1"/>
  <c r="AB1770" i="14" s="1"/>
  <c r="AC1770" i="14" s="1"/>
  <c r="X2282" i="14"/>
  <c r="Y2282" i="14" s="1"/>
  <c r="AA2282" i="14" s="1"/>
  <c r="AB2282" i="14" s="1"/>
  <c r="AC2282" i="14" s="1"/>
  <c r="X2826" i="14"/>
  <c r="Y2826" i="14" s="1"/>
  <c r="AA2826" i="14" s="1"/>
  <c r="AB2826" i="14" s="1"/>
  <c r="AC2826" i="14" s="1"/>
  <c r="X3818" i="14"/>
  <c r="Y3818" i="14" s="1"/>
  <c r="AA3818" i="14" s="1"/>
  <c r="AB3818" i="14" s="1"/>
  <c r="AC3818" i="14" s="1"/>
  <c r="X295" i="14"/>
  <c r="Y295" i="14" s="1"/>
  <c r="AA295" i="14" s="1"/>
  <c r="AB295" i="14" s="1"/>
  <c r="AC295" i="14" s="1"/>
  <c r="X551" i="14"/>
  <c r="Y551" i="14" s="1"/>
  <c r="AA551" i="14" s="1"/>
  <c r="AB551" i="14" s="1"/>
  <c r="AC551" i="14" s="1"/>
  <c r="X807" i="14"/>
  <c r="Y807" i="14" s="1"/>
  <c r="AA807" i="14" s="1"/>
  <c r="AB807" i="14" s="1"/>
  <c r="AC807" i="14" s="1"/>
  <c r="X1062" i="14"/>
  <c r="Y1062" i="14" s="1"/>
  <c r="AA1062" i="14" s="1"/>
  <c r="AB1062" i="14" s="1"/>
  <c r="AC1062" i="14" s="1"/>
  <c r="X144" i="14"/>
  <c r="Y144" i="14" s="1"/>
  <c r="AA144" i="14" s="1"/>
  <c r="AB144" i="14" s="1"/>
  <c r="AC144" i="14" s="1"/>
  <c r="X400" i="14"/>
  <c r="Y400" i="14" s="1"/>
  <c r="AA400" i="14" s="1"/>
  <c r="AB400" i="14" s="1"/>
  <c r="AC400" i="14" s="1"/>
  <c r="X373" i="14"/>
  <c r="Y373" i="14" s="1"/>
  <c r="AA373" i="14" s="1"/>
  <c r="AB373" i="14" s="1"/>
  <c r="AC373" i="14" s="1"/>
  <c r="X629" i="14"/>
  <c r="Y629" i="14" s="1"/>
  <c r="AA629" i="14" s="1"/>
  <c r="AB629" i="14" s="1"/>
  <c r="AC629" i="14" s="1"/>
  <c r="X885" i="14"/>
  <c r="Y885" i="14" s="1"/>
  <c r="AA885" i="14" s="1"/>
  <c r="AB885" i="14" s="1"/>
  <c r="AC885" i="14" s="1"/>
  <c r="X1140" i="14"/>
  <c r="Y1140" i="14" s="1"/>
  <c r="AA1140" i="14" s="1"/>
  <c r="AB1140" i="14" s="1"/>
  <c r="AC1140" i="14" s="1"/>
  <c r="X1396" i="14"/>
  <c r="Y1396" i="14" s="1"/>
  <c r="AA1396" i="14" s="1"/>
  <c r="AB1396" i="14" s="1"/>
  <c r="AC1396" i="14" s="1"/>
  <c r="X1652" i="14"/>
  <c r="Y1652" i="14" s="1"/>
  <c r="AA1652" i="14" s="1"/>
  <c r="AB1652" i="14" s="1"/>
  <c r="AC1652" i="14" s="1"/>
  <c r="X1434" i="14"/>
  <c r="Y1434" i="14" s="1"/>
  <c r="AA1434" i="14" s="1"/>
  <c r="AB1434" i="14" s="1"/>
  <c r="AC1434" i="14" s="1"/>
  <c r="X1689" i="14"/>
  <c r="Y1689" i="14" s="1"/>
  <c r="AA1689" i="14" s="1"/>
  <c r="AB1689" i="14" s="1"/>
  <c r="AC1689" i="14" s="1"/>
  <c r="X1945" i="14"/>
  <c r="Y1945" i="14" s="1"/>
  <c r="AA1945" i="14" s="1"/>
  <c r="AB1945" i="14" s="1"/>
  <c r="AC1945" i="14" s="1"/>
  <c r="X2201" i="14"/>
  <c r="Y2201" i="14" s="1"/>
  <c r="AA2201" i="14" s="1"/>
  <c r="AB2201" i="14" s="1"/>
  <c r="AC2201" i="14" s="1"/>
  <c r="X2457" i="14"/>
  <c r="Y2457" i="14" s="1"/>
  <c r="AA2457" i="14" s="1"/>
  <c r="AB2457" i="14" s="1"/>
  <c r="AC2457" i="14" s="1"/>
  <c r="X2713" i="14"/>
  <c r="Y2713" i="14" s="1"/>
  <c r="AA2713" i="14" s="1"/>
  <c r="AB2713" i="14" s="1"/>
  <c r="AC2713" i="14" s="1"/>
  <c r="X2969" i="14"/>
  <c r="Y2969" i="14" s="1"/>
  <c r="AA2969" i="14" s="1"/>
  <c r="AB2969" i="14" s="1"/>
  <c r="AC2969" i="14" s="1"/>
  <c r="X3225" i="14"/>
  <c r="Y3225" i="14" s="1"/>
  <c r="AA3225" i="14" s="1"/>
  <c r="AB3225" i="14" s="1"/>
  <c r="AC3225" i="14" s="1"/>
  <c r="X3481" i="14"/>
  <c r="Y3481" i="14" s="1"/>
  <c r="AA3481" i="14" s="1"/>
  <c r="AB3481" i="14" s="1"/>
  <c r="AC3481" i="14" s="1"/>
  <c r="X3737" i="14"/>
  <c r="Y3737" i="14" s="1"/>
  <c r="AA3737" i="14" s="1"/>
  <c r="AB3737" i="14" s="1"/>
  <c r="AC3737" i="14" s="1"/>
  <c r="X3993" i="14"/>
  <c r="Y3993" i="14" s="1"/>
  <c r="AA3993" i="14" s="1"/>
  <c r="AB3993" i="14" s="1"/>
  <c r="AC3993" i="14" s="1"/>
  <c r="X4249" i="14"/>
  <c r="Y4249" i="14" s="1"/>
  <c r="AA4249" i="14" s="1"/>
  <c r="AB4249" i="14" s="1"/>
  <c r="AC4249" i="14" s="1"/>
  <c r="X4505" i="14"/>
  <c r="Y4505" i="14" s="1"/>
  <c r="AA4505" i="14" s="1"/>
  <c r="AB4505" i="14" s="1"/>
  <c r="AC4505" i="14" s="1"/>
  <c r="X4761" i="14"/>
  <c r="Y4761" i="14" s="1"/>
  <c r="AA4761" i="14" s="1"/>
  <c r="AB4761" i="14" s="1"/>
  <c r="AC4761" i="14" s="1"/>
  <c r="X5017" i="14"/>
  <c r="Y5017" i="14" s="1"/>
  <c r="AA5017" i="14" s="1"/>
  <c r="AB5017" i="14" s="1"/>
  <c r="AC5017" i="14" s="1"/>
  <c r="X5273" i="14"/>
  <c r="Y5273" i="14" s="1"/>
  <c r="AA5273" i="14" s="1"/>
  <c r="AB5273" i="14" s="1"/>
  <c r="AC5273" i="14" s="1"/>
  <c r="X5529" i="14"/>
  <c r="Y5529" i="14" s="1"/>
  <c r="AA5529" i="14" s="1"/>
  <c r="AB5529" i="14" s="1"/>
  <c r="AC5529" i="14" s="1"/>
  <c r="X5785" i="14"/>
  <c r="Y5785" i="14" s="1"/>
  <c r="AA5785" i="14" s="1"/>
  <c r="AB5785" i="14" s="1"/>
  <c r="AC5785" i="14" s="1"/>
  <c r="X6041" i="14"/>
  <c r="Y6041" i="14" s="1"/>
  <c r="AA6041" i="14" s="1"/>
  <c r="AB6041" i="14" s="1"/>
  <c r="AC6041" i="14" s="1"/>
  <c r="X6297" i="14"/>
  <c r="Y6297" i="14" s="1"/>
  <c r="AA6297" i="14" s="1"/>
  <c r="AB6297" i="14" s="1"/>
  <c r="AC6297" i="14" s="1"/>
  <c r="X6553" i="14"/>
  <c r="Y6553" i="14" s="1"/>
  <c r="AA6553" i="14" s="1"/>
  <c r="AB6553" i="14" s="1"/>
  <c r="AC6553" i="14" s="1"/>
  <c r="X6809" i="14"/>
  <c r="Y6809" i="14" s="1"/>
  <c r="AA6809" i="14" s="1"/>
  <c r="AB6809" i="14" s="1"/>
  <c r="AC6809" i="14" s="1"/>
  <c r="X7065" i="14"/>
  <c r="Y7065" i="14" s="1"/>
  <c r="AA7065" i="14" s="1"/>
  <c r="AB7065" i="14" s="1"/>
  <c r="AC7065" i="14" s="1"/>
  <c r="X7321" i="14"/>
  <c r="Y7321" i="14" s="1"/>
  <c r="AA7321" i="14" s="1"/>
  <c r="AB7321" i="14" s="1"/>
  <c r="AC7321" i="14" s="1"/>
  <c r="X7577" i="14"/>
  <c r="Y7577" i="14" s="1"/>
  <c r="AA7577" i="14" s="1"/>
  <c r="AB7577" i="14" s="1"/>
  <c r="AC7577" i="14" s="1"/>
  <c r="X7833" i="14"/>
  <c r="Y7833" i="14" s="1"/>
  <c r="AA7833" i="14" s="1"/>
  <c r="AB7833" i="14" s="1"/>
  <c r="AC7833" i="14" s="1"/>
  <c r="X8089" i="14"/>
  <c r="Y8089" i="14" s="1"/>
  <c r="AA8089" i="14" s="1"/>
  <c r="AB8089" i="14" s="1"/>
  <c r="AC8089" i="14" s="1"/>
  <c r="X8345" i="14"/>
  <c r="Y8345" i="14" s="1"/>
  <c r="AA8345" i="14" s="1"/>
  <c r="AB8345" i="14" s="1"/>
  <c r="AC8345" i="14" s="1"/>
  <c r="X6782" i="14"/>
  <c r="Y6782" i="14" s="1"/>
  <c r="AA6782" i="14" s="1"/>
  <c r="AB6782" i="14" s="1"/>
  <c r="AC6782" i="14" s="1"/>
  <c r="X7126" i="14"/>
  <c r="Y7126" i="14" s="1"/>
  <c r="AA7126" i="14" s="1"/>
  <c r="AB7126" i="14" s="1"/>
  <c r="AC7126" i="14" s="1"/>
  <c r="X7498" i="14"/>
  <c r="Y7498" i="14" s="1"/>
  <c r="AA7498" i="14" s="1"/>
  <c r="AB7498" i="14" s="1"/>
  <c r="AC7498" i="14" s="1"/>
  <c r="X8042" i="14"/>
  <c r="Y8042" i="14" s="1"/>
  <c r="AA8042" i="14" s="1"/>
  <c r="AB8042" i="14" s="1"/>
  <c r="AC8042" i="14" s="1"/>
  <c r="X3360" i="14"/>
  <c r="Y3360" i="14" s="1"/>
  <c r="AA3360" i="14" s="1"/>
  <c r="AB3360" i="14" s="1"/>
  <c r="AC3360" i="14" s="1"/>
  <c r="X3864" i="14"/>
  <c r="Y3864" i="14" s="1"/>
  <c r="AA3864" i="14" s="1"/>
  <c r="AB3864" i="14" s="1"/>
  <c r="AC3864" i="14" s="1"/>
  <c r="X4376" i="14"/>
  <c r="Y4376" i="14" s="1"/>
  <c r="AA4376" i="14" s="1"/>
  <c r="AB4376" i="14" s="1"/>
  <c r="AC4376" i="14" s="1"/>
  <c r="X4900" i="14"/>
  <c r="Y4900" i="14" s="1"/>
  <c r="AA4900" i="14" s="1"/>
  <c r="AB4900" i="14" s="1"/>
  <c r="AC4900" i="14" s="1"/>
  <c r="X5424" i="14"/>
  <c r="Y5424" i="14" s="1"/>
  <c r="AA5424" i="14" s="1"/>
  <c r="AB5424" i="14" s="1"/>
  <c r="AC5424" i="14" s="1"/>
  <c r="X5936" i="14"/>
  <c r="Y5936" i="14" s="1"/>
  <c r="AA5936" i="14" s="1"/>
  <c r="AB5936" i="14" s="1"/>
  <c r="AC5936" i="14" s="1"/>
  <c r="X6444" i="14"/>
  <c r="Y6444" i="14" s="1"/>
  <c r="AA6444" i="14" s="1"/>
  <c r="AB6444" i="14" s="1"/>
  <c r="AC6444" i="14" s="1"/>
  <c r="X6948" i="14"/>
  <c r="Y6948" i="14" s="1"/>
  <c r="AA6948" i="14" s="1"/>
  <c r="AB6948" i="14" s="1"/>
  <c r="AC6948" i="14" s="1"/>
  <c r="X7468" i="14"/>
  <c r="Y7468" i="14" s="1"/>
  <c r="AA7468" i="14" s="1"/>
  <c r="AB7468" i="14" s="1"/>
  <c r="AC7468" i="14" s="1"/>
  <c r="X7988" i="14"/>
  <c r="Y7988" i="14" s="1"/>
  <c r="AA7988" i="14" s="1"/>
  <c r="AB7988" i="14" s="1"/>
  <c r="AC7988" i="14" s="1"/>
  <c r="X480" i="14"/>
  <c r="Y480" i="14" s="1"/>
  <c r="AA480" i="14" s="1"/>
  <c r="AB480" i="14" s="1"/>
  <c r="AC480" i="14" s="1"/>
  <c r="X736" i="14"/>
  <c r="Y736" i="14" s="1"/>
  <c r="AA736" i="14" s="1"/>
  <c r="AB736" i="14" s="1"/>
  <c r="AC736" i="14" s="1"/>
  <c r="X992" i="14"/>
  <c r="Y992" i="14" s="1"/>
  <c r="AA992" i="14" s="1"/>
  <c r="AB992" i="14" s="1"/>
  <c r="AC992" i="14" s="1"/>
  <c r="X1247" i="14"/>
  <c r="Y1247" i="14" s="1"/>
  <c r="AA1247" i="14" s="1"/>
  <c r="AB1247" i="14" s="1"/>
  <c r="AC1247" i="14" s="1"/>
  <c r="X1503" i="14"/>
  <c r="Y1503" i="14" s="1"/>
  <c r="AA1503" i="14" s="1"/>
  <c r="AB1503" i="14" s="1"/>
  <c r="AC1503" i="14" s="1"/>
  <c r="X1758" i="14"/>
  <c r="Y1758" i="14" s="1"/>
  <c r="AA1758" i="14" s="1"/>
  <c r="AB1758" i="14" s="1"/>
  <c r="AC1758" i="14" s="1"/>
  <c r="X2014" i="14"/>
  <c r="Y2014" i="14" s="1"/>
  <c r="AA2014" i="14" s="1"/>
  <c r="AB2014" i="14" s="1"/>
  <c r="AC2014" i="14" s="1"/>
  <c r="X2270" i="14"/>
  <c r="Y2270" i="14" s="1"/>
  <c r="AA2270" i="14" s="1"/>
  <c r="AB2270" i="14" s="1"/>
  <c r="AC2270" i="14" s="1"/>
  <c r="X2526" i="14"/>
  <c r="Y2526" i="14" s="1"/>
  <c r="AA2526" i="14" s="1"/>
  <c r="AB2526" i="14" s="1"/>
  <c r="AC2526" i="14" s="1"/>
  <c r="X2782" i="14"/>
  <c r="Y2782" i="14" s="1"/>
  <c r="AA2782" i="14" s="1"/>
  <c r="AB2782" i="14" s="1"/>
  <c r="AC2782" i="14" s="1"/>
  <c r="X3038" i="14"/>
  <c r="Y3038" i="14" s="1"/>
  <c r="AA3038" i="14" s="1"/>
  <c r="AB3038" i="14" s="1"/>
  <c r="AC3038" i="14" s="1"/>
  <c r="X3294" i="14"/>
  <c r="Y3294" i="14" s="1"/>
  <c r="AA3294" i="14" s="1"/>
  <c r="AB3294" i="14" s="1"/>
  <c r="AC3294" i="14" s="1"/>
  <c r="X3550" i="14"/>
  <c r="Y3550" i="14" s="1"/>
  <c r="AA3550" i="14" s="1"/>
  <c r="AB3550" i="14" s="1"/>
  <c r="AC3550" i="14" s="1"/>
  <c r="X3806" i="14"/>
  <c r="Y3806" i="14" s="1"/>
  <c r="AA3806" i="14" s="1"/>
  <c r="AB3806" i="14" s="1"/>
  <c r="AC3806" i="14" s="1"/>
  <c r="X4062" i="14"/>
  <c r="Y4062" i="14" s="1"/>
  <c r="AA4062" i="14" s="1"/>
  <c r="AB4062" i="14" s="1"/>
  <c r="AC4062" i="14" s="1"/>
  <c r="X4398" i="14"/>
  <c r="Y4398" i="14" s="1"/>
  <c r="AA4398" i="14" s="1"/>
  <c r="AB4398" i="14" s="1"/>
  <c r="AC4398" i="14" s="1"/>
  <c r="X4742" i="14"/>
  <c r="Y4742" i="14" s="1"/>
  <c r="AA4742" i="14" s="1"/>
  <c r="AB4742" i="14" s="1"/>
  <c r="AC4742" i="14" s="1"/>
  <c r="X5082" i="14"/>
  <c r="Y5082" i="14" s="1"/>
  <c r="AA5082" i="14" s="1"/>
  <c r="AB5082" i="14" s="1"/>
  <c r="AC5082" i="14" s="1"/>
  <c r="X5422" i="14"/>
  <c r="Y5422" i="14" s="1"/>
  <c r="AA5422" i="14" s="1"/>
  <c r="AB5422" i="14" s="1"/>
  <c r="AC5422" i="14" s="1"/>
  <c r="X5766" i="14"/>
  <c r="Y5766" i="14" s="1"/>
  <c r="AA5766" i="14" s="1"/>
  <c r="AB5766" i="14" s="1"/>
  <c r="AC5766" i="14" s="1"/>
  <c r="X6110" i="14"/>
  <c r="Y6110" i="14" s="1"/>
  <c r="AA6110" i="14" s="1"/>
  <c r="AB6110" i="14" s="1"/>
  <c r="AC6110" i="14" s="1"/>
  <c r="X6678" i="14"/>
  <c r="Y6678" i="14" s="1"/>
  <c r="AA6678" i="14" s="1"/>
  <c r="AB6678" i="14" s="1"/>
  <c r="AC6678" i="14" s="1"/>
  <c r="X8206" i="14"/>
  <c r="Y8206" i="14" s="1"/>
  <c r="AA8206" i="14" s="1"/>
  <c r="AB8206" i="14" s="1"/>
  <c r="AC8206" i="14" s="1"/>
  <c r="X486" i="14"/>
  <c r="Y486" i="14" s="1"/>
  <c r="AA486" i="14" s="1"/>
  <c r="AB486" i="14" s="1"/>
  <c r="AC486" i="14" s="1"/>
  <c r="X994" i="14"/>
  <c r="Y994" i="14" s="1"/>
  <c r="AA994" i="14" s="1"/>
  <c r="AB994" i="14" s="1"/>
  <c r="AC994" i="14" s="1"/>
  <c r="X1509" i="14"/>
  <c r="Y1509" i="14" s="1"/>
  <c r="AA1509" i="14" s="1"/>
  <c r="AB1509" i="14" s="1"/>
  <c r="AC1509" i="14" s="1"/>
  <c r="X2016" i="14"/>
  <c r="Y2016" i="14" s="1"/>
  <c r="AA2016" i="14" s="1"/>
  <c r="AB2016" i="14" s="1"/>
  <c r="AC2016" i="14" s="1"/>
  <c r="X2528" i="14"/>
  <c r="Y2528" i="14" s="1"/>
  <c r="AA2528" i="14" s="1"/>
  <c r="AB2528" i="14" s="1"/>
  <c r="AC2528" i="14" s="1"/>
  <c r="X3044" i="14"/>
  <c r="Y3044" i="14" s="1"/>
  <c r="AA3044" i="14" s="1"/>
  <c r="AB3044" i="14" s="1"/>
  <c r="AC3044" i="14" s="1"/>
  <c r="X3484" i="14"/>
  <c r="Y3484" i="14" s="1"/>
  <c r="AA3484" i="14" s="1"/>
  <c r="AB3484" i="14" s="1"/>
  <c r="AC3484" i="14" s="1"/>
  <c r="X4004" i="14"/>
  <c r="Y4004" i="14" s="1"/>
  <c r="AA4004" i="14" s="1"/>
  <c r="AB4004" i="14" s="1"/>
  <c r="AC4004" i="14" s="1"/>
  <c r="X4516" i="14"/>
  <c r="Y4516" i="14" s="1"/>
  <c r="AA4516" i="14" s="1"/>
  <c r="AB4516" i="14" s="1"/>
  <c r="AC4516" i="14" s="1"/>
  <c r="X5016" i="14"/>
  <c r="Y5016" i="14" s="1"/>
  <c r="AA5016" i="14" s="1"/>
  <c r="AB5016" i="14" s="1"/>
  <c r="AC5016" i="14" s="1"/>
  <c r="X5520" i="14"/>
  <c r="Y5520" i="14" s="1"/>
  <c r="AA5520" i="14" s="1"/>
  <c r="AB5520" i="14" s="1"/>
  <c r="AC5520" i="14" s="1"/>
  <c r="X6032" i="14"/>
  <c r="Y6032" i="14" s="1"/>
  <c r="AA6032" i="14" s="1"/>
  <c r="AB6032" i="14" s="1"/>
  <c r="AC6032" i="14" s="1"/>
  <c r="X6544" i="14"/>
  <c r="Y6544" i="14" s="1"/>
  <c r="AA6544" i="14" s="1"/>
  <c r="AB6544" i="14" s="1"/>
  <c r="AC6544" i="14" s="1"/>
  <c r="X7072" i="14"/>
  <c r="Y7072" i="14" s="1"/>
  <c r="AA7072" i="14" s="1"/>
  <c r="AB7072" i="14" s="1"/>
  <c r="AC7072" i="14" s="1"/>
  <c r="X2007" i="14"/>
  <c r="Y2007" i="14" s="1"/>
  <c r="AA2007" i="14" s="1"/>
  <c r="AB2007" i="14" s="1"/>
  <c r="AC2007" i="14" s="1"/>
  <c r="X2263" i="14"/>
  <c r="Y2263" i="14" s="1"/>
  <c r="AA2263" i="14" s="1"/>
  <c r="AB2263" i="14" s="1"/>
  <c r="AC2263" i="14" s="1"/>
  <c r="X2519" i="14"/>
  <c r="Y2519" i="14" s="1"/>
  <c r="AA2519" i="14" s="1"/>
  <c r="AB2519" i="14" s="1"/>
  <c r="AC2519" i="14" s="1"/>
  <c r="X2775" i="14"/>
  <c r="Y2775" i="14" s="1"/>
  <c r="AA2775" i="14" s="1"/>
  <c r="AB2775" i="14" s="1"/>
  <c r="AC2775" i="14" s="1"/>
  <c r="X3031" i="14"/>
  <c r="Y3031" i="14" s="1"/>
  <c r="AA3031" i="14" s="1"/>
  <c r="AB3031" i="14" s="1"/>
  <c r="AC3031" i="14" s="1"/>
  <c r="X3287" i="14"/>
  <c r="Y3287" i="14" s="1"/>
  <c r="AA3287" i="14" s="1"/>
  <c r="AB3287" i="14" s="1"/>
  <c r="AC3287" i="14" s="1"/>
  <c r="X3543" i="14"/>
  <c r="Y3543" i="14" s="1"/>
  <c r="AA3543" i="14" s="1"/>
  <c r="AB3543" i="14" s="1"/>
  <c r="AC3543" i="14" s="1"/>
  <c r="X3807" i="14"/>
  <c r="Y3807" i="14" s="1"/>
  <c r="AA3807" i="14" s="1"/>
  <c r="AB3807" i="14" s="1"/>
  <c r="AC3807" i="14" s="1"/>
  <c r="X4095" i="14"/>
  <c r="Y4095" i="14" s="1"/>
  <c r="AA4095" i="14" s="1"/>
  <c r="AB4095" i="14" s="1"/>
  <c r="AC4095" i="14" s="1"/>
  <c r="X4351" i="14"/>
  <c r="Y4351" i="14" s="1"/>
  <c r="AA4351" i="14" s="1"/>
  <c r="AB4351" i="14" s="1"/>
  <c r="AC4351" i="14" s="1"/>
  <c r="X4607" i="14"/>
  <c r="Y4607" i="14" s="1"/>
  <c r="AA4607" i="14" s="1"/>
  <c r="AB4607" i="14" s="1"/>
  <c r="AC4607" i="14" s="1"/>
  <c r="X4863" i="14"/>
  <c r="Y4863" i="14" s="1"/>
  <c r="AA4863" i="14" s="1"/>
  <c r="AB4863" i="14" s="1"/>
  <c r="AC4863" i="14" s="1"/>
  <c r="X5119" i="14"/>
  <c r="Y5119" i="14" s="1"/>
  <c r="AA5119" i="14" s="1"/>
  <c r="AB5119" i="14" s="1"/>
  <c r="AC5119" i="14" s="1"/>
  <c r="X5375" i="14"/>
  <c r="Y5375" i="14" s="1"/>
  <c r="AA5375" i="14" s="1"/>
  <c r="AB5375" i="14" s="1"/>
  <c r="AC5375" i="14" s="1"/>
  <c r="X5631" i="14"/>
  <c r="Y5631" i="14" s="1"/>
  <c r="AA5631" i="14" s="1"/>
  <c r="AB5631" i="14" s="1"/>
  <c r="AC5631" i="14" s="1"/>
  <c r="X5887" i="14"/>
  <c r="Y5887" i="14" s="1"/>
  <c r="AA5887" i="14" s="1"/>
  <c r="AB5887" i="14" s="1"/>
  <c r="AC5887" i="14" s="1"/>
  <c r="X6143" i="14"/>
  <c r="Y6143" i="14" s="1"/>
  <c r="AA6143" i="14" s="1"/>
  <c r="AB6143" i="14" s="1"/>
  <c r="AC6143" i="14" s="1"/>
  <c r="X6399" i="14"/>
  <c r="Y6399" i="14" s="1"/>
  <c r="AA6399" i="14" s="1"/>
  <c r="AB6399" i="14" s="1"/>
  <c r="AC6399" i="14" s="1"/>
  <c r="X6655" i="14"/>
  <c r="Y6655" i="14" s="1"/>
  <c r="AA6655" i="14" s="1"/>
  <c r="AB6655" i="14" s="1"/>
  <c r="AC6655" i="14" s="1"/>
  <c r="X6911" i="14"/>
  <c r="Y6911" i="14" s="1"/>
  <c r="AA6911" i="14" s="1"/>
  <c r="AB6911" i="14" s="1"/>
  <c r="AC6911" i="14" s="1"/>
  <c r="X7167" i="14"/>
  <c r="Y7167" i="14" s="1"/>
  <c r="AA7167" i="14" s="1"/>
  <c r="AB7167" i="14" s="1"/>
  <c r="AC7167" i="14" s="1"/>
  <c r="X7423" i="14"/>
  <c r="Y7423" i="14" s="1"/>
  <c r="AA7423" i="14" s="1"/>
  <c r="AB7423" i="14" s="1"/>
  <c r="AC7423" i="14" s="1"/>
  <c r="X7679" i="14"/>
  <c r="Y7679" i="14" s="1"/>
  <c r="AA7679" i="14" s="1"/>
  <c r="AB7679" i="14" s="1"/>
  <c r="AC7679" i="14" s="1"/>
  <c r="X7935" i="14"/>
  <c r="Y7935" i="14" s="1"/>
  <c r="AA7935" i="14" s="1"/>
  <c r="AB7935" i="14" s="1"/>
  <c r="AC7935" i="14" s="1"/>
  <c r="X8191" i="14"/>
  <c r="Y8191" i="14" s="1"/>
  <c r="AA8191" i="14" s="1"/>
  <c r="AB8191" i="14" s="1"/>
  <c r="AC8191" i="14" s="1"/>
  <c r="X314" i="14"/>
  <c r="Y314" i="14" s="1"/>
  <c r="AA314" i="14" s="1"/>
  <c r="AB314" i="14" s="1"/>
  <c r="AC314" i="14" s="1"/>
  <c r="X830" i="14"/>
  <c r="Y830" i="14" s="1"/>
  <c r="AA830" i="14" s="1"/>
  <c r="AB830" i="14" s="1"/>
  <c r="AC830" i="14" s="1"/>
  <c r="X1341" i="14"/>
  <c r="Y1341" i="14" s="1"/>
  <c r="AA1341" i="14" s="1"/>
  <c r="AB1341" i="14" s="1"/>
  <c r="AC1341" i="14" s="1"/>
  <c r="X1852" i="14"/>
  <c r="Y1852" i="14" s="1"/>
  <c r="AA1852" i="14" s="1"/>
  <c r="AB1852" i="14" s="1"/>
  <c r="AC1852" i="14" s="1"/>
  <c r="X2364" i="14"/>
  <c r="Y2364" i="14" s="1"/>
  <c r="AA2364" i="14" s="1"/>
  <c r="AB2364" i="14" s="1"/>
  <c r="AC2364" i="14" s="1"/>
  <c r="X2876" i="14"/>
  <c r="Y2876" i="14" s="1"/>
  <c r="AA2876" i="14" s="1"/>
  <c r="AB2876" i="14" s="1"/>
  <c r="AC2876" i="14" s="1"/>
  <c r="X7396" i="14"/>
  <c r="Y7396" i="14" s="1"/>
  <c r="AA7396" i="14" s="1"/>
  <c r="AB7396" i="14" s="1"/>
  <c r="AC7396" i="14" s="1"/>
  <c r="X7908" i="14"/>
  <c r="Y7908" i="14" s="1"/>
  <c r="AA7908" i="14" s="1"/>
  <c r="AB7908" i="14" s="1"/>
  <c r="AC7908" i="14" s="1"/>
  <c r="X3931" i="14"/>
  <c r="Y3931" i="14" s="1"/>
  <c r="AA3931" i="14" s="1"/>
  <c r="AB3931" i="14" s="1"/>
  <c r="AC3931" i="14" s="1"/>
  <c r="X7586" i="14"/>
  <c r="Y7586" i="14" s="1"/>
  <c r="AA7586" i="14" s="1"/>
  <c r="AB7586" i="14" s="1"/>
  <c r="AC7586" i="14" s="1"/>
  <c r="X7202" i="14"/>
  <c r="Y7202" i="14" s="1"/>
  <c r="AA7202" i="14" s="1"/>
  <c r="AB7202" i="14" s="1"/>
  <c r="AC7202" i="14" s="1"/>
  <c r="X7602" i="14"/>
  <c r="Y7602" i="14" s="1"/>
  <c r="AA7602" i="14" s="1"/>
  <c r="AB7602" i="14" s="1"/>
  <c r="AC7602" i="14" s="1"/>
  <c r="X363" i="14"/>
  <c r="Y363" i="14" s="1"/>
  <c r="AA363" i="14" s="1"/>
  <c r="AB363" i="14" s="1"/>
  <c r="AC363" i="14" s="1"/>
  <c r="X619" i="14"/>
  <c r="Y619" i="14" s="1"/>
  <c r="AA619" i="14" s="1"/>
  <c r="AB619" i="14" s="1"/>
  <c r="AC619" i="14" s="1"/>
  <c r="X875" i="14"/>
  <c r="Y875" i="14" s="1"/>
  <c r="AA875" i="14" s="1"/>
  <c r="AB875" i="14" s="1"/>
  <c r="AC875" i="14" s="1"/>
  <c r="X1130" i="14"/>
  <c r="Y1130" i="14" s="1"/>
  <c r="AA1130" i="14" s="1"/>
  <c r="AB1130" i="14" s="1"/>
  <c r="AC1130" i="14" s="1"/>
  <c r="X212" i="14"/>
  <c r="Y212" i="14" s="1"/>
  <c r="AA212" i="14" s="1"/>
  <c r="AB212" i="14" s="1"/>
  <c r="AC212" i="14" s="1"/>
  <c r="X185" i="14"/>
  <c r="Y185" i="14" s="1"/>
  <c r="AA185" i="14" s="1"/>
  <c r="AB185" i="14" s="1"/>
  <c r="AC185" i="14" s="1"/>
  <c r="X441" i="14"/>
  <c r="Y441" i="14" s="1"/>
  <c r="AA441" i="14" s="1"/>
  <c r="AB441" i="14" s="1"/>
  <c r="AC441" i="14" s="1"/>
  <c r="X697" i="14"/>
  <c r="Y697" i="14" s="1"/>
  <c r="AA697" i="14" s="1"/>
  <c r="AB697" i="14" s="1"/>
  <c r="AC697" i="14" s="1"/>
  <c r="X953" i="14"/>
  <c r="Y953" i="14" s="1"/>
  <c r="AA953" i="14" s="1"/>
  <c r="AB953" i="14" s="1"/>
  <c r="AC953" i="14" s="1"/>
  <c r="X1208" i="14"/>
  <c r="Y1208" i="14" s="1"/>
  <c r="AA1208" i="14" s="1"/>
  <c r="AB1208" i="14" s="1"/>
  <c r="AC1208" i="14" s="1"/>
  <c r="X1464" i="14"/>
  <c r="Y1464" i="14" s="1"/>
  <c r="AA1464" i="14" s="1"/>
  <c r="AB1464" i="14" s="1"/>
  <c r="AC1464" i="14" s="1"/>
  <c r="X1719" i="14"/>
  <c r="Y1719" i="14" s="1"/>
  <c r="AA1719" i="14" s="1"/>
  <c r="AB1719" i="14" s="1"/>
  <c r="AC1719" i="14" s="1"/>
  <c r="X1502" i="14"/>
  <c r="Y1502" i="14" s="1"/>
  <c r="AA1502" i="14" s="1"/>
  <c r="AB1502" i="14" s="1"/>
  <c r="AC1502" i="14" s="1"/>
  <c r="X1757" i="14"/>
  <c r="Y1757" i="14" s="1"/>
  <c r="AA1757" i="14" s="1"/>
  <c r="AB1757" i="14" s="1"/>
  <c r="AC1757" i="14" s="1"/>
  <c r="X2013" i="14"/>
  <c r="Y2013" i="14" s="1"/>
  <c r="AA2013" i="14" s="1"/>
  <c r="AB2013" i="14" s="1"/>
  <c r="AC2013" i="14" s="1"/>
  <c r="X2269" i="14"/>
  <c r="Y2269" i="14" s="1"/>
  <c r="AA2269" i="14" s="1"/>
  <c r="AB2269" i="14" s="1"/>
  <c r="AC2269" i="14" s="1"/>
  <c r="X2525" i="14"/>
  <c r="Y2525" i="14" s="1"/>
  <c r="AA2525" i="14" s="1"/>
  <c r="AB2525" i="14" s="1"/>
  <c r="AC2525" i="14" s="1"/>
  <c r="X2781" i="14"/>
  <c r="Y2781" i="14" s="1"/>
  <c r="AA2781" i="14" s="1"/>
  <c r="AB2781" i="14" s="1"/>
  <c r="AC2781" i="14" s="1"/>
  <c r="X3037" i="14"/>
  <c r="Y3037" i="14" s="1"/>
  <c r="AA3037" i="14" s="1"/>
  <c r="AB3037" i="14" s="1"/>
  <c r="AC3037" i="14" s="1"/>
  <c r="X3293" i="14"/>
  <c r="Y3293" i="14" s="1"/>
  <c r="AA3293" i="14" s="1"/>
  <c r="AB3293" i="14" s="1"/>
  <c r="AC3293" i="14" s="1"/>
  <c r="X3549" i="14"/>
  <c r="Y3549" i="14" s="1"/>
  <c r="AA3549" i="14" s="1"/>
  <c r="AB3549" i="14" s="1"/>
  <c r="AC3549" i="14" s="1"/>
  <c r="X3805" i="14"/>
  <c r="Y3805" i="14" s="1"/>
  <c r="AA3805" i="14" s="1"/>
  <c r="AB3805" i="14" s="1"/>
  <c r="AC3805" i="14" s="1"/>
  <c r="X4061" i="14"/>
  <c r="Y4061" i="14" s="1"/>
  <c r="AA4061" i="14" s="1"/>
  <c r="AB4061" i="14" s="1"/>
  <c r="AC4061" i="14" s="1"/>
  <c r="X4317" i="14"/>
  <c r="Y4317" i="14" s="1"/>
  <c r="AA4317" i="14" s="1"/>
  <c r="AB4317" i="14" s="1"/>
  <c r="AC4317" i="14" s="1"/>
  <c r="X4573" i="14"/>
  <c r="Y4573" i="14" s="1"/>
  <c r="AA4573" i="14" s="1"/>
  <c r="AB4573" i="14" s="1"/>
  <c r="AC4573" i="14" s="1"/>
  <c r="X4829" i="14"/>
  <c r="Y4829" i="14" s="1"/>
  <c r="AA4829" i="14" s="1"/>
  <c r="AB4829" i="14" s="1"/>
  <c r="AC4829" i="14" s="1"/>
  <c r="X5085" i="14"/>
  <c r="Y5085" i="14" s="1"/>
  <c r="AA5085" i="14" s="1"/>
  <c r="AB5085" i="14" s="1"/>
  <c r="AC5085" i="14" s="1"/>
  <c r="X5341" i="14"/>
  <c r="Y5341" i="14" s="1"/>
  <c r="AA5341" i="14" s="1"/>
  <c r="AB5341" i="14" s="1"/>
  <c r="AC5341" i="14" s="1"/>
  <c r="X5597" i="14"/>
  <c r="Y5597" i="14" s="1"/>
  <c r="AA5597" i="14" s="1"/>
  <c r="AB5597" i="14" s="1"/>
  <c r="AC5597" i="14" s="1"/>
  <c r="X5853" i="14"/>
  <c r="Y5853" i="14" s="1"/>
  <c r="AA5853" i="14" s="1"/>
  <c r="AB5853" i="14" s="1"/>
  <c r="AC5853" i="14" s="1"/>
  <c r="X6109" i="14"/>
  <c r="Y6109" i="14" s="1"/>
  <c r="AA6109" i="14" s="1"/>
  <c r="AB6109" i="14" s="1"/>
  <c r="AC6109" i="14" s="1"/>
  <c r="X6365" i="14"/>
  <c r="Y6365" i="14" s="1"/>
  <c r="AA6365" i="14" s="1"/>
  <c r="AB6365" i="14" s="1"/>
  <c r="AC6365" i="14" s="1"/>
  <c r="X6621" i="14"/>
  <c r="Y6621" i="14" s="1"/>
  <c r="AA6621" i="14" s="1"/>
  <c r="AB6621" i="14" s="1"/>
  <c r="AC6621" i="14" s="1"/>
  <c r="X6877" i="14"/>
  <c r="Y6877" i="14" s="1"/>
  <c r="AA6877" i="14" s="1"/>
  <c r="AB6877" i="14" s="1"/>
  <c r="AC6877" i="14" s="1"/>
  <c r="X7133" i="14"/>
  <c r="Y7133" i="14" s="1"/>
  <c r="AA7133" i="14" s="1"/>
  <c r="AB7133" i="14" s="1"/>
  <c r="AC7133" i="14" s="1"/>
  <c r="X7389" i="14"/>
  <c r="Y7389" i="14" s="1"/>
  <c r="AA7389" i="14" s="1"/>
  <c r="AB7389" i="14" s="1"/>
  <c r="AC7389" i="14" s="1"/>
  <c r="X7645" i="14"/>
  <c r="Y7645" i="14" s="1"/>
  <c r="AA7645" i="14" s="1"/>
  <c r="AB7645" i="14" s="1"/>
  <c r="AC7645" i="14" s="1"/>
  <c r="X7901" i="14"/>
  <c r="Y7901" i="14" s="1"/>
  <c r="AA7901" i="14" s="1"/>
  <c r="AB7901" i="14" s="1"/>
  <c r="AC7901" i="14" s="1"/>
  <c r="X8157" i="14"/>
  <c r="Y8157" i="14" s="1"/>
  <c r="AA8157" i="14" s="1"/>
  <c r="AB8157" i="14" s="1"/>
  <c r="AC8157" i="14" s="1"/>
  <c r="X6314" i="14"/>
  <c r="Y6314" i="14" s="1"/>
  <c r="AA6314" i="14" s="1"/>
  <c r="AB6314" i="14" s="1"/>
  <c r="AC6314" i="14" s="1"/>
  <c r="X6874" i="14"/>
  <c r="Y6874" i="14" s="1"/>
  <c r="AA6874" i="14" s="1"/>
  <c r="AB6874" i="14" s="1"/>
  <c r="AC6874" i="14" s="1"/>
  <c r="X7214" i="14"/>
  <c r="Y7214" i="14" s="1"/>
  <c r="AA7214" i="14" s="1"/>
  <c r="AB7214" i="14" s="1"/>
  <c r="AC7214" i="14" s="1"/>
  <c r="X7646" i="14"/>
  <c r="Y7646" i="14" s="1"/>
  <c r="AA7646" i="14" s="1"/>
  <c r="AB7646" i="14" s="1"/>
  <c r="AC7646" i="14" s="1"/>
  <c r="X8158" i="14"/>
  <c r="Y8158" i="14" s="1"/>
  <c r="AA8158" i="14" s="1"/>
  <c r="AB8158" i="14" s="1"/>
  <c r="AC8158" i="14" s="1"/>
  <c r="X3496" i="14"/>
  <c r="Y3496" i="14" s="1"/>
  <c r="AA3496" i="14" s="1"/>
  <c r="AB3496" i="14" s="1"/>
  <c r="AC3496" i="14" s="1"/>
  <c r="X4000" i="14"/>
  <c r="Y4000" i="14" s="1"/>
  <c r="AA4000" i="14" s="1"/>
  <c r="AB4000" i="14" s="1"/>
  <c r="AC4000" i="14" s="1"/>
  <c r="X4512" i="14"/>
  <c r="Y4512" i="14" s="1"/>
  <c r="AA4512" i="14" s="1"/>
  <c r="AB4512" i="14" s="1"/>
  <c r="AC4512" i="14" s="1"/>
  <c r="X5040" i="14"/>
  <c r="Y5040" i="14" s="1"/>
  <c r="AA5040" i="14" s="1"/>
  <c r="AB5040" i="14" s="1"/>
  <c r="AC5040" i="14" s="1"/>
  <c r="X5556" i="14"/>
  <c r="Y5556" i="14" s="1"/>
  <c r="AA5556" i="14" s="1"/>
  <c r="AB5556" i="14" s="1"/>
  <c r="AC5556" i="14" s="1"/>
  <c r="X6068" i="14"/>
  <c r="Y6068" i="14" s="1"/>
  <c r="AA6068" i="14" s="1"/>
  <c r="AB6068" i="14" s="1"/>
  <c r="AC6068" i="14" s="1"/>
  <c r="X6576" i="14"/>
  <c r="Y6576" i="14" s="1"/>
  <c r="AA6576" i="14" s="1"/>
  <c r="AB6576" i="14" s="1"/>
  <c r="AC6576" i="14" s="1"/>
  <c r="X7076" i="14"/>
  <c r="Y7076" i="14" s="1"/>
  <c r="AA7076" i="14" s="1"/>
  <c r="AB7076" i="14" s="1"/>
  <c r="AC7076" i="14" s="1"/>
  <c r="X7604" i="14"/>
  <c r="Y7604" i="14" s="1"/>
  <c r="AA7604" i="14" s="1"/>
  <c r="AB7604" i="14" s="1"/>
  <c r="AC7604" i="14" s="1"/>
  <c r="X8128" i="14"/>
  <c r="Y8128" i="14" s="1"/>
  <c r="AA8128" i="14" s="1"/>
  <c r="AB8128" i="14" s="1"/>
  <c r="AC8128" i="14" s="1"/>
  <c r="X548" i="14"/>
  <c r="Y548" i="14" s="1"/>
  <c r="AA548" i="14" s="1"/>
  <c r="AB548" i="14" s="1"/>
  <c r="AC548" i="14" s="1"/>
  <c r="X804" i="14"/>
  <c r="Y804" i="14" s="1"/>
  <c r="AA804" i="14" s="1"/>
  <c r="AB804" i="14" s="1"/>
  <c r="AC804" i="14" s="1"/>
  <c r="X1059" i="14"/>
  <c r="Y1059" i="14" s="1"/>
  <c r="AA1059" i="14" s="1"/>
  <c r="AB1059" i="14" s="1"/>
  <c r="AC1059" i="14" s="1"/>
  <c r="X1315" i="14"/>
  <c r="Y1315" i="14" s="1"/>
  <c r="AA1315" i="14" s="1"/>
  <c r="AB1315" i="14" s="1"/>
  <c r="AC1315" i="14" s="1"/>
  <c r="X1571" i="14"/>
  <c r="Y1571" i="14" s="1"/>
  <c r="AA1571" i="14" s="1"/>
  <c r="AB1571" i="14" s="1"/>
  <c r="AC1571" i="14" s="1"/>
  <c r="X1826" i="14"/>
  <c r="Y1826" i="14" s="1"/>
  <c r="AA1826" i="14" s="1"/>
  <c r="AB1826" i="14" s="1"/>
  <c r="AC1826" i="14" s="1"/>
  <c r="X2082" i="14"/>
  <c r="Y2082" i="14" s="1"/>
  <c r="AA2082" i="14" s="1"/>
  <c r="AB2082" i="14" s="1"/>
  <c r="AC2082" i="14" s="1"/>
  <c r="X2338" i="14"/>
  <c r="Y2338" i="14" s="1"/>
  <c r="AA2338" i="14" s="1"/>
  <c r="AB2338" i="14" s="1"/>
  <c r="AC2338" i="14" s="1"/>
  <c r="X2594" i="14"/>
  <c r="Y2594" i="14" s="1"/>
  <c r="AA2594" i="14" s="1"/>
  <c r="AB2594" i="14" s="1"/>
  <c r="AC2594" i="14" s="1"/>
  <c r="X2850" i="14"/>
  <c r="Y2850" i="14" s="1"/>
  <c r="AA2850" i="14" s="1"/>
  <c r="AB2850" i="14" s="1"/>
  <c r="AC2850" i="14" s="1"/>
  <c r="X3106" i="14"/>
  <c r="Y3106" i="14" s="1"/>
  <c r="AA3106" i="14" s="1"/>
  <c r="AB3106" i="14" s="1"/>
  <c r="AC3106" i="14" s="1"/>
  <c r="X3362" i="14"/>
  <c r="Y3362" i="14" s="1"/>
  <c r="AA3362" i="14" s="1"/>
  <c r="AB3362" i="14" s="1"/>
  <c r="AC3362" i="14" s="1"/>
  <c r="X3618" i="14"/>
  <c r="Y3618" i="14" s="1"/>
  <c r="AA3618" i="14" s="1"/>
  <c r="AB3618" i="14" s="1"/>
  <c r="AC3618" i="14" s="1"/>
  <c r="X3874" i="14"/>
  <c r="Y3874" i="14" s="1"/>
  <c r="AA3874" i="14" s="1"/>
  <c r="AB3874" i="14" s="1"/>
  <c r="AC3874" i="14" s="1"/>
  <c r="X4150" i="14"/>
  <c r="Y4150" i="14" s="1"/>
  <c r="AA4150" i="14" s="1"/>
  <c r="AB4150" i="14" s="1"/>
  <c r="AC4150" i="14" s="1"/>
  <c r="X4490" i="14"/>
  <c r="Y4490" i="14" s="1"/>
  <c r="AA4490" i="14" s="1"/>
  <c r="AB4490" i="14" s="1"/>
  <c r="AC4490" i="14" s="1"/>
  <c r="X4830" i="14"/>
  <c r="Y4830" i="14" s="1"/>
  <c r="AA4830" i="14" s="1"/>
  <c r="AB4830" i="14" s="1"/>
  <c r="AC4830" i="14" s="1"/>
  <c r="X5174" i="14"/>
  <c r="Y5174" i="14" s="1"/>
  <c r="AA5174" i="14" s="1"/>
  <c r="AB5174" i="14" s="1"/>
  <c r="AC5174" i="14" s="1"/>
  <c r="X5514" i="14"/>
  <c r="Y5514" i="14" s="1"/>
  <c r="AA5514" i="14" s="1"/>
  <c r="AB5514" i="14" s="1"/>
  <c r="AC5514" i="14" s="1"/>
  <c r="X5854" i="14"/>
  <c r="Y5854" i="14" s="1"/>
  <c r="AA5854" i="14" s="1"/>
  <c r="AB5854" i="14" s="1"/>
  <c r="AC5854" i="14" s="1"/>
  <c r="X6230" i="14"/>
  <c r="Y6230" i="14" s="1"/>
  <c r="AA6230" i="14" s="1"/>
  <c r="AB6230" i="14" s="1"/>
  <c r="AC6230" i="14" s="1"/>
  <c r="X7614" i="14"/>
  <c r="Y7614" i="14" s="1"/>
  <c r="AA7614" i="14" s="1"/>
  <c r="AB7614" i="14" s="1"/>
  <c r="AC7614" i="14" s="1"/>
  <c r="X8350" i="14"/>
  <c r="Y8350" i="14" s="1"/>
  <c r="AA8350" i="14" s="1"/>
  <c r="AB8350" i="14" s="1"/>
  <c r="AC8350" i="14" s="1"/>
  <c r="X622" i="14"/>
  <c r="Y622" i="14" s="1"/>
  <c r="AA622" i="14" s="1"/>
  <c r="AB622" i="14" s="1"/>
  <c r="AC622" i="14" s="1"/>
  <c r="X1133" i="14"/>
  <c r="Y1133" i="14" s="1"/>
  <c r="AA1133" i="14" s="1"/>
  <c r="AB1133" i="14" s="1"/>
  <c r="AC1133" i="14" s="1"/>
  <c r="X1645" i="14"/>
  <c r="Y1645" i="14" s="1"/>
  <c r="AA1645" i="14" s="1"/>
  <c r="AB1645" i="14" s="1"/>
  <c r="AC1645" i="14" s="1"/>
  <c r="X2148" i="14"/>
  <c r="Y2148" i="14" s="1"/>
  <c r="AA2148" i="14" s="1"/>
  <c r="AB2148" i="14" s="1"/>
  <c r="AC2148" i="14" s="1"/>
  <c r="X2664" i="14"/>
  <c r="Y2664" i="14" s="1"/>
  <c r="AA2664" i="14" s="1"/>
  <c r="AB2664" i="14" s="1"/>
  <c r="AC2664" i="14" s="1"/>
  <c r="X3156" i="14"/>
  <c r="Y3156" i="14" s="1"/>
  <c r="AA3156" i="14" s="1"/>
  <c r="AB3156" i="14" s="1"/>
  <c r="AC3156" i="14" s="1"/>
  <c r="X3620" i="14"/>
  <c r="Y3620" i="14" s="1"/>
  <c r="AA3620" i="14" s="1"/>
  <c r="AB3620" i="14" s="1"/>
  <c r="AC3620" i="14" s="1"/>
  <c r="X4144" i="14"/>
  <c r="Y4144" i="14" s="1"/>
  <c r="AA4144" i="14" s="1"/>
  <c r="AB4144" i="14" s="1"/>
  <c r="AC4144" i="14" s="1"/>
  <c r="X4644" i="14"/>
  <c r="Y4644" i="14" s="1"/>
  <c r="AA4644" i="14" s="1"/>
  <c r="AB4644" i="14" s="1"/>
  <c r="AC4644" i="14" s="1"/>
  <c r="X5148" i="14"/>
  <c r="Y5148" i="14" s="1"/>
  <c r="AA5148" i="14" s="1"/>
  <c r="AB5148" i="14" s="1"/>
  <c r="AC5148" i="14" s="1"/>
  <c r="X5656" i="14"/>
  <c r="Y5656" i="14" s="1"/>
  <c r="AA5656" i="14" s="1"/>
  <c r="AB5656" i="14" s="1"/>
  <c r="AC5656" i="14" s="1"/>
  <c r="X6168" i="14"/>
  <c r="Y6168" i="14" s="1"/>
  <c r="AA6168" i="14" s="1"/>
  <c r="AB6168" i="14" s="1"/>
  <c r="AC6168" i="14" s="1"/>
  <c r="X6684" i="14"/>
  <c r="Y6684" i="14" s="1"/>
  <c r="AA6684" i="14" s="1"/>
  <c r="AB6684" i="14" s="1"/>
  <c r="AC6684" i="14" s="1"/>
  <c r="X1819" i="14"/>
  <c r="Y1819" i="14" s="1"/>
  <c r="AA1819" i="14" s="1"/>
  <c r="AB1819" i="14" s="1"/>
  <c r="AC1819" i="14" s="1"/>
  <c r="X2075" i="14"/>
  <c r="Y2075" i="14" s="1"/>
  <c r="AA2075" i="14" s="1"/>
  <c r="AB2075" i="14" s="1"/>
  <c r="AC2075" i="14" s="1"/>
  <c r="X2331" i="14"/>
  <c r="Y2331" i="14" s="1"/>
  <c r="AA2331" i="14" s="1"/>
  <c r="AB2331" i="14" s="1"/>
  <c r="AC2331" i="14" s="1"/>
  <c r="X2587" i="14"/>
  <c r="Y2587" i="14" s="1"/>
  <c r="AA2587" i="14" s="1"/>
  <c r="AB2587" i="14" s="1"/>
  <c r="AC2587" i="14" s="1"/>
  <c r="X2843" i="14"/>
  <c r="Y2843" i="14" s="1"/>
  <c r="AA2843" i="14" s="1"/>
  <c r="AB2843" i="14" s="1"/>
  <c r="AC2843" i="14" s="1"/>
  <c r="X3099" i="14"/>
  <c r="Y3099" i="14" s="1"/>
  <c r="AA3099" i="14" s="1"/>
  <c r="AB3099" i="14" s="1"/>
  <c r="AC3099" i="14" s="1"/>
  <c r="X3355" i="14"/>
  <c r="Y3355" i="14" s="1"/>
  <c r="AA3355" i="14" s="1"/>
  <c r="AB3355" i="14" s="1"/>
  <c r="AC3355" i="14" s="1"/>
  <c r="X3611" i="14"/>
  <c r="Y3611" i="14" s="1"/>
  <c r="AA3611" i="14" s="1"/>
  <c r="AB3611" i="14" s="1"/>
  <c r="AC3611" i="14" s="1"/>
  <c r="X3883" i="14"/>
  <c r="Y3883" i="14" s="1"/>
  <c r="AA3883" i="14" s="1"/>
  <c r="AB3883" i="14" s="1"/>
  <c r="AC3883" i="14" s="1"/>
  <c r="X4163" i="14"/>
  <c r="Y4163" i="14" s="1"/>
  <c r="AA4163" i="14" s="1"/>
  <c r="AB4163" i="14" s="1"/>
  <c r="AC4163" i="14" s="1"/>
  <c r="X4419" i="14"/>
  <c r="Y4419" i="14" s="1"/>
  <c r="AA4419" i="14" s="1"/>
  <c r="AB4419" i="14" s="1"/>
  <c r="AC4419" i="14" s="1"/>
  <c r="X4675" i="14"/>
  <c r="Y4675" i="14" s="1"/>
  <c r="AA4675" i="14" s="1"/>
  <c r="AB4675" i="14" s="1"/>
  <c r="AC4675" i="14" s="1"/>
  <c r="X4931" i="14"/>
  <c r="Y4931" i="14" s="1"/>
  <c r="AA4931" i="14" s="1"/>
  <c r="AB4931" i="14" s="1"/>
  <c r="AC4931" i="14" s="1"/>
  <c r="X5187" i="14"/>
  <c r="Y5187" i="14" s="1"/>
  <c r="AA5187" i="14" s="1"/>
  <c r="AB5187" i="14" s="1"/>
  <c r="AC5187" i="14" s="1"/>
  <c r="X5443" i="14"/>
  <c r="Y5443" i="14" s="1"/>
  <c r="AA5443" i="14" s="1"/>
  <c r="AB5443" i="14" s="1"/>
  <c r="AC5443" i="14" s="1"/>
  <c r="X5699" i="14"/>
  <c r="Y5699" i="14" s="1"/>
  <c r="AA5699" i="14" s="1"/>
  <c r="AB5699" i="14" s="1"/>
  <c r="AC5699" i="14" s="1"/>
  <c r="X5955" i="14"/>
  <c r="Y5955" i="14" s="1"/>
  <c r="AA5955" i="14" s="1"/>
  <c r="AB5955" i="14" s="1"/>
  <c r="AC5955" i="14" s="1"/>
  <c r="X6211" i="14"/>
  <c r="Y6211" i="14" s="1"/>
  <c r="AA6211" i="14" s="1"/>
  <c r="AB6211" i="14" s="1"/>
  <c r="AC6211" i="14" s="1"/>
  <c r="X6467" i="14"/>
  <c r="Y6467" i="14" s="1"/>
  <c r="AA6467" i="14" s="1"/>
  <c r="AB6467" i="14" s="1"/>
  <c r="AC6467" i="14" s="1"/>
  <c r="X6723" i="14"/>
  <c r="Y6723" i="14" s="1"/>
  <c r="AA6723" i="14" s="1"/>
  <c r="AB6723" i="14" s="1"/>
  <c r="AC6723" i="14" s="1"/>
  <c r="X6979" i="14"/>
  <c r="Y6979" i="14" s="1"/>
  <c r="AA6979" i="14" s="1"/>
  <c r="AB6979" i="14" s="1"/>
  <c r="AC6979" i="14" s="1"/>
  <c r="X7235" i="14"/>
  <c r="Y7235" i="14" s="1"/>
  <c r="AA7235" i="14" s="1"/>
  <c r="AB7235" i="14" s="1"/>
  <c r="AC7235" i="14" s="1"/>
  <c r="X7491" i="14"/>
  <c r="Y7491" i="14" s="1"/>
  <c r="AA7491" i="14" s="1"/>
  <c r="AB7491" i="14" s="1"/>
  <c r="AC7491" i="14" s="1"/>
  <c r="X7747" i="14"/>
  <c r="Y7747" i="14" s="1"/>
  <c r="AA7747" i="14" s="1"/>
  <c r="AB7747" i="14" s="1"/>
  <c r="AC7747" i="14" s="1"/>
  <c r="X8003" i="14"/>
  <c r="Y8003" i="14" s="1"/>
  <c r="AA8003" i="14" s="1"/>
  <c r="AB8003" i="14" s="1"/>
  <c r="AC8003" i="14" s="1"/>
  <c r="X8259" i="14"/>
  <c r="Y8259" i="14" s="1"/>
  <c r="AA8259" i="14" s="1"/>
  <c r="AB8259" i="14" s="1"/>
  <c r="AC8259" i="14" s="1"/>
  <c r="X450" i="14"/>
  <c r="Y450" i="14" s="1"/>
  <c r="AA450" i="14" s="1"/>
  <c r="AB450" i="14" s="1"/>
  <c r="AC450" i="14" s="1"/>
  <c r="X966" i="14"/>
  <c r="Y966" i="14" s="1"/>
  <c r="AA966" i="14" s="1"/>
  <c r="AB966" i="14" s="1"/>
  <c r="AC966" i="14" s="1"/>
  <c r="X1473" i="14"/>
  <c r="Y1473" i="14" s="1"/>
  <c r="AA1473" i="14" s="1"/>
  <c r="AB1473" i="14" s="1"/>
  <c r="AC1473" i="14" s="1"/>
  <c r="X1988" i="14"/>
  <c r="Y1988" i="14" s="1"/>
  <c r="AA1988" i="14" s="1"/>
  <c r="AB1988" i="14" s="1"/>
  <c r="AC1988" i="14" s="1"/>
  <c r="X2500" i="14"/>
  <c r="Y2500" i="14" s="1"/>
  <c r="AA2500" i="14" s="1"/>
  <c r="AB2500" i="14" s="1"/>
  <c r="AC2500" i="14" s="1"/>
  <c r="X3008" i="14"/>
  <c r="Y3008" i="14" s="1"/>
  <c r="AA3008" i="14" s="1"/>
  <c r="AB3008" i="14" s="1"/>
  <c r="AC3008" i="14" s="1"/>
  <c r="X7536" i="14"/>
  <c r="Y7536" i="14" s="1"/>
  <c r="AA7536" i="14" s="1"/>
  <c r="AB7536" i="14" s="1"/>
  <c r="AC7536" i="14" s="1"/>
  <c r="X8040" i="14"/>
  <c r="Y8040" i="14" s="1"/>
  <c r="AA8040" i="14" s="1"/>
  <c r="AB8040" i="14" s="1"/>
  <c r="AC8040" i="14" s="1"/>
  <c r="X4818" i="14"/>
  <c r="Y4818" i="14" s="1"/>
  <c r="AA4818" i="14" s="1"/>
  <c r="AB4818" i="14" s="1"/>
  <c r="AC4818" i="14" s="1"/>
  <c r="X4338" i="14"/>
  <c r="Y4338" i="14" s="1"/>
  <c r="AA4338" i="14" s="1"/>
  <c r="AB4338" i="14" s="1"/>
  <c r="AC4338" i="14" s="1"/>
  <c r="X7970" i="14"/>
  <c r="Y7970" i="14" s="1"/>
  <c r="AA7970" i="14" s="1"/>
  <c r="AB7970" i="14" s="1"/>
  <c r="AC7970" i="14" s="1"/>
  <c r="X177" i="14"/>
  <c r="Y177" i="14" s="1"/>
  <c r="AA177" i="14" s="1"/>
  <c r="AB177" i="14" s="1"/>
  <c r="AC177" i="14" s="1"/>
  <c r="X625" i="14"/>
  <c r="Y625" i="14" s="1"/>
  <c r="AA625" i="14" s="1"/>
  <c r="AB625" i="14" s="1"/>
  <c r="AC625" i="14" s="1"/>
  <c r="X1136" i="14"/>
  <c r="Y1136" i="14" s="1"/>
  <c r="AA1136" i="14" s="1"/>
  <c r="AB1136" i="14" s="1"/>
  <c r="AC1136" i="14" s="1"/>
  <c r="X1632" i="14"/>
  <c r="Y1632" i="14" s="1"/>
  <c r="AA1632" i="14" s="1"/>
  <c r="AB1632" i="14" s="1"/>
  <c r="AC1632" i="14" s="1"/>
  <c r="X1685" i="14"/>
  <c r="Y1685" i="14" s="1"/>
  <c r="AA1685" i="14" s="1"/>
  <c r="AB1685" i="14" s="1"/>
  <c r="AC1685" i="14" s="1"/>
  <c r="X2181" i="14"/>
  <c r="Y2181" i="14" s="1"/>
  <c r="AA2181" i="14" s="1"/>
  <c r="AB2181" i="14" s="1"/>
  <c r="AC2181" i="14" s="1"/>
  <c r="X2725" i="14"/>
  <c r="Y2725" i="14" s="1"/>
  <c r="AA2725" i="14" s="1"/>
  <c r="AB2725" i="14" s="1"/>
  <c r="AC2725" i="14" s="1"/>
  <c r="X3269" i="14"/>
  <c r="Y3269" i="14" s="1"/>
  <c r="AA3269" i="14" s="1"/>
  <c r="AB3269" i="14" s="1"/>
  <c r="AC3269" i="14" s="1"/>
  <c r="X3541" i="14"/>
  <c r="Y3541" i="14" s="1"/>
  <c r="AA3541" i="14" s="1"/>
  <c r="AB3541" i="14" s="1"/>
  <c r="AC3541" i="14" s="1"/>
  <c r="X3797" i="14"/>
  <c r="Y3797" i="14" s="1"/>
  <c r="AA3797" i="14" s="1"/>
  <c r="AB3797" i="14" s="1"/>
  <c r="AC3797" i="14" s="1"/>
  <c r="X4069" i="14"/>
  <c r="Y4069" i="14" s="1"/>
  <c r="AA4069" i="14" s="1"/>
  <c r="AB4069" i="14" s="1"/>
  <c r="AC4069" i="14" s="1"/>
  <c r="X4325" i="14"/>
  <c r="Y4325" i="14" s="1"/>
  <c r="AA4325" i="14" s="1"/>
  <c r="AB4325" i="14" s="1"/>
  <c r="AC4325" i="14" s="1"/>
  <c r="X4581" i="14"/>
  <c r="Y4581" i="14" s="1"/>
  <c r="AA4581" i="14" s="1"/>
  <c r="AB4581" i="14" s="1"/>
  <c r="AC4581" i="14" s="1"/>
  <c r="X4837" i="14"/>
  <c r="Y4837" i="14" s="1"/>
  <c r="AA4837" i="14" s="1"/>
  <c r="AB4837" i="14" s="1"/>
  <c r="AC4837" i="14" s="1"/>
  <c r="X5093" i="14"/>
  <c r="Y5093" i="14" s="1"/>
  <c r="AA5093" i="14" s="1"/>
  <c r="AB5093" i="14" s="1"/>
  <c r="AC5093" i="14" s="1"/>
  <c r="X5349" i="14"/>
  <c r="Y5349" i="14" s="1"/>
  <c r="AA5349" i="14" s="1"/>
  <c r="AB5349" i="14" s="1"/>
  <c r="AC5349" i="14" s="1"/>
  <c r="X5605" i="14"/>
  <c r="Y5605" i="14" s="1"/>
  <c r="AA5605" i="14" s="1"/>
  <c r="AB5605" i="14" s="1"/>
  <c r="AC5605" i="14" s="1"/>
  <c r="X5861" i="14"/>
  <c r="Y5861" i="14" s="1"/>
  <c r="AA5861" i="14" s="1"/>
  <c r="AB5861" i="14" s="1"/>
  <c r="AC5861" i="14" s="1"/>
  <c r="X6117" i="14"/>
  <c r="Y6117" i="14" s="1"/>
  <c r="AA6117" i="14" s="1"/>
  <c r="AB6117" i="14" s="1"/>
  <c r="AC6117" i="14" s="1"/>
  <c r="X6373" i="14"/>
  <c r="Y6373" i="14" s="1"/>
  <c r="AA6373" i="14" s="1"/>
  <c r="AB6373" i="14" s="1"/>
  <c r="AC6373" i="14" s="1"/>
  <c r="X6629" i="14"/>
  <c r="Y6629" i="14" s="1"/>
  <c r="AA6629" i="14" s="1"/>
  <c r="AB6629" i="14" s="1"/>
  <c r="AC6629" i="14" s="1"/>
  <c r="X6885" i="14"/>
  <c r="Y6885" i="14" s="1"/>
  <c r="AA6885" i="14" s="1"/>
  <c r="AB6885" i="14" s="1"/>
  <c r="AC6885" i="14" s="1"/>
  <c r="X7141" i="14"/>
  <c r="Y7141" i="14" s="1"/>
  <c r="AA7141" i="14" s="1"/>
  <c r="AB7141" i="14" s="1"/>
  <c r="AC7141" i="14" s="1"/>
  <c r="X7397" i="14"/>
  <c r="Y7397" i="14" s="1"/>
  <c r="AA7397" i="14" s="1"/>
  <c r="AB7397" i="14" s="1"/>
  <c r="AC7397" i="14" s="1"/>
  <c r="X7653" i="14"/>
  <c r="Y7653" i="14" s="1"/>
  <c r="AA7653" i="14" s="1"/>
  <c r="AB7653" i="14" s="1"/>
  <c r="AC7653" i="14" s="1"/>
  <c r="X7909" i="14"/>
  <c r="Y7909" i="14" s="1"/>
  <c r="AA7909" i="14" s="1"/>
  <c r="AB7909" i="14" s="1"/>
  <c r="AC7909" i="14" s="1"/>
  <c r="X8165" i="14"/>
  <c r="Y8165" i="14" s="1"/>
  <c r="AA8165" i="14" s="1"/>
  <c r="AB8165" i="14" s="1"/>
  <c r="AC8165" i="14" s="1"/>
  <c r="X6534" i="14"/>
  <c r="Y6534" i="14" s="1"/>
  <c r="AA6534" i="14" s="1"/>
  <c r="AB6534" i="14" s="1"/>
  <c r="AC6534" i="14" s="1"/>
  <c r="X7374" i="14"/>
  <c r="Y7374" i="14" s="1"/>
  <c r="AA7374" i="14" s="1"/>
  <c r="AB7374" i="14" s="1"/>
  <c r="AC7374" i="14" s="1"/>
  <c r="X3228" i="14"/>
  <c r="Y3228" i="14" s="1"/>
  <c r="AA3228" i="14" s="1"/>
  <c r="AB3228" i="14" s="1"/>
  <c r="AC3228" i="14" s="1"/>
  <c r="X4204" i="14"/>
  <c r="Y4204" i="14" s="1"/>
  <c r="AA4204" i="14" s="1"/>
  <c r="AB4204" i="14" s="1"/>
  <c r="AC4204" i="14" s="1"/>
  <c r="X4764" i="14"/>
  <c r="Y4764" i="14" s="1"/>
  <c r="AA4764" i="14" s="1"/>
  <c r="AB4764" i="14" s="1"/>
  <c r="AC4764" i="14" s="1"/>
  <c r="X5280" i="14"/>
  <c r="Y5280" i="14" s="1"/>
  <c r="AA5280" i="14" s="1"/>
  <c r="AB5280" i="14" s="1"/>
  <c r="AC5280" i="14" s="1"/>
  <c r="X5796" i="14"/>
  <c r="Y5796" i="14" s="1"/>
  <c r="AA5796" i="14" s="1"/>
  <c r="AB5796" i="14" s="1"/>
  <c r="AC5796" i="14" s="1"/>
  <c r="X6308" i="14"/>
  <c r="Y6308" i="14" s="1"/>
  <c r="AA6308" i="14" s="1"/>
  <c r="AB6308" i="14" s="1"/>
  <c r="AC6308" i="14" s="1"/>
  <c r="X6940" i="14"/>
  <c r="Y6940" i="14" s="1"/>
  <c r="AA6940" i="14" s="1"/>
  <c r="AB6940" i="14" s="1"/>
  <c r="AC6940" i="14" s="1"/>
  <c r="X7980" i="14"/>
  <c r="Y7980" i="14" s="1"/>
  <c r="AA7980" i="14" s="1"/>
  <c r="AB7980" i="14" s="1"/>
  <c r="AC7980" i="14" s="1"/>
  <c r="X572" i="14"/>
  <c r="Y572" i="14" s="1"/>
  <c r="AA572" i="14" s="1"/>
  <c r="AB572" i="14" s="1"/>
  <c r="AC572" i="14" s="1"/>
  <c r="X924" i="14"/>
  <c r="Y924" i="14" s="1"/>
  <c r="AA924" i="14" s="1"/>
  <c r="AB924" i="14" s="1"/>
  <c r="AC924" i="14" s="1"/>
  <c r="X1179" i="14"/>
  <c r="Y1179" i="14" s="1"/>
  <c r="AA1179" i="14" s="1"/>
  <c r="AB1179" i="14" s="1"/>
  <c r="AC1179" i="14" s="1"/>
  <c r="X1435" i="14"/>
  <c r="Y1435" i="14" s="1"/>
  <c r="AA1435" i="14" s="1"/>
  <c r="AB1435" i="14" s="1"/>
  <c r="AC1435" i="14" s="1"/>
  <c r="X1690" i="14"/>
  <c r="Y1690" i="14" s="1"/>
  <c r="AA1690" i="14" s="1"/>
  <c r="AB1690" i="14" s="1"/>
  <c r="AC1690" i="14" s="1"/>
  <c r="X2186" i="14"/>
  <c r="Y2186" i="14" s="1"/>
  <c r="AA2186" i="14" s="1"/>
  <c r="AB2186" i="14" s="1"/>
  <c r="AC2186" i="14" s="1"/>
  <c r="X2698" i="14"/>
  <c r="Y2698" i="14" s="1"/>
  <c r="AA2698" i="14" s="1"/>
  <c r="AB2698" i="14" s="1"/>
  <c r="AC2698" i="14" s="1"/>
  <c r="X3146" i="14"/>
  <c r="Y3146" i="14" s="1"/>
  <c r="AA3146" i="14" s="1"/>
  <c r="AB3146" i="14" s="1"/>
  <c r="AC3146" i="14" s="1"/>
  <c r="X3418" i="14"/>
  <c r="Y3418" i="14" s="1"/>
  <c r="AA3418" i="14" s="1"/>
  <c r="AB3418" i="14" s="1"/>
  <c r="AC3418" i="14" s="1"/>
  <c r="X3722" i="14"/>
  <c r="Y3722" i="14" s="1"/>
  <c r="AA3722" i="14" s="1"/>
  <c r="AB3722" i="14" s="1"/>
  <c r="AC3722" i="14" s="1"/>
  <c r="X4118" i="14"/>
  <c r="Y4118" i="14" s="1"/>
  <c r="AA4118" i="14" s="1"/>
  <c r="AB4118" i="14" s="1"/>
  <c r="AC4118" i="14" s="1"/>
  <c r="X4458" i="14"/>
  <c r="Y4458" i="14" s="1"/>
  <c r="AA4458" i="14" s="1"/>
  <c r="AB4458" i="14" s="1"/>
  <c r="AC4458" i="14" s="1"/>
  <c r="X4798" i="14"/>
  <c r="Y4798" i="14" s="1"/>
  <c r="AA4798" i="14" s="1"/>
  <c r="AB4798" i="14" s="1"/>
  <c r="AC4798" i="14" s="1"/>
  <c r="X5142" i="14"/>
  <c r="Y5142" i="14" s="1"/>
  <c r="AA5142" i="14" s="1"/>
  <c r="AB5142" i="14" s="1"/>
  <c r="AC5142" i="14" s="1"/>
  <c r="X5482" i="14"/>
  <c r="Y5482" i="14" s="1"/>
  <c r="AA5482" i="14" s="1"/>
  <c r="AB5482" i="14" s="1"/>
  <c r="AC5482" i="14" s="1"/>
  <c r="X5822" i="14"/>
  <c r="Y5822" i="14" s="1"/>
  <c r="AA5822" i="14" s="1"/>
  <c r="AB5822" i="14" s="1"/>
  <c r="AC5822" i="14" s="1"/>
  <c r="X6170" i="14"/>
  <c r="Y6170" i="14" s="1"/>
  <c r="AA6170" i="14" s="1"/>
  <c r="AB6170" i="14" s="1"/>
  <c r="AC6170" i="14" s="1"/>
  <c r="X303" i="14"/>
  <c r="Y303" i="14" s="1"/>
  <c r="AA303" i="14" s="1"/>
  <c r="AB303" i="14" s="1"/>
  <c r="AC303" i="14" s="1"/>
  <c r="X559" i="14"/>
  <c r="Y559" i="14" s="1"/>
  <c r="AA559" i="14" s="1"/>
  <c r="AB559" i="14" s="1"/>
  <c r="AC559" i="14" s="1"/>
  <c r="X815" i="14"/>
  <c r="Y815" i="14" s="1"/>
  <c r="AA815" i="14" s="1"/>
  <c r="AB815" i="14" s="1"/>
  <c r="AC815" i="14" s="1"/>
  <c r="X1070" i="14"/>
  <c r="Y1070" i="14" s="1"/>
  <c r="AA1070" i="14" s="1"/>
  <c r="AB1070" i="14" s="1"/>
  <c r="AC1070" i="14" s="1"/>
  <c r="X136" i="14"/>
  <c r="Y136" i="14" s="1"/>
  <c r="AA136" i="14" s="1"/>
  <c r="AB136" i="14" s="1"/>
  <c r="AC136" i="14" s="1"/>
  <c r="X392" i="14"/>
  <c r="Y392" i="14" s="1"/>
  <c r="AA392" i="14" s="1"/>
  <c r="AB392" i="14" s="1"/>
  <c r="AC392" i="14" s="1"/>
  <c r="X365" i="14"/>
  <c r="Y365" i="14" s="1"/>
  <c r="AA365" i="14" s="1"/>
  <c r="AB365" i="14" s="1"/>
  <c r="AC365" i="14" s="1"/>
  <c r="X621" i="14"/>
  <c r="Y621" i="14" s="1"/>
  <c r="AA621" i="14" s="1"/>
  <c r="AB621" i="14" s="1"/>
  <c r="AC621" i="14" s="1"/>
  <c r="X877" i="14"/>
  <c r="Y877" i="14" s="1"/>
  <c r="AA877" i="14" s="1"/>
  <c r="AB877" i="14" s="1"/>
  <c r="AC877" i="14" s="1"/>
  <c r="X1132" i="14"/>
  <c r="Y1132" i="14" s="1"/>
  <c r="AA1132" i="14" s="1"/>
  <c r="AB1132" i="14" s="1"/>
  <c r="AC1132" i="14" s="1"/>
  <c r="X1388" i="14"/>
  <c r="Y1388" i="14" s="1"/>
  <c r="AA1388" i="14" s="1"/>
  <c r="AB1388" i="14" s="1"/>
  <c r="AC1388" i="14" s="1"/>
  <c r="X1644" i="14"/>
  <c r="Y1644" i="14" s="1"/>
  <c r="AA1644" i="14" s="1"/>
  <c r="AB1644" i="14" s="1"/>
  <c r="AC1644" i="14" s="1"/>
  <c r="X1426" i="14"/>
  <c r="Y1426" i="14" s="1"/>
  <c r="AA1426" i="14" s="1"/>
  <c r="AB1426" i="14" s="1"/>
  <c r="AC1426" i="14" s="1"/>
  <c r="X1681" i="14"/>
  <c r="Y1681" i="14" s="1"/>
  <c r="AA1681" i="14" s="1"/>
  <c r="AB1681" i="14" s="1"/>
  <c r="AC1681" i="14" s="1"/>
  <c r="X1937" i="14"/>
  <c r="Y1937" i="14" s="1"/>
  <c r="AA1937" i="14" s="1"/>
  <c r="AB1937" i="14" s="1"/>
  <c r="AC1937" i="14" s="1"/>
  <c r="X2193" i="14"/>
  <c r="Y2193" i="14" s="1"/>
  <c r="AA2193" i="14" s="1"/>
  <c r="AB2193" i="14" s="1"/>
  <c r="AC2193" i="14" s="1"/>
  <c r="X2449" i="14"/>
  <c r="Y2449" i="14" s="1"/>
  <c r="AA2449" i="14" s="1"/>
  <c r="AB2449" i="14" s="1"/>
  <c r="AC2449" i="14" s="1"/>
  <c r="X2705" i="14"/>
  <c r="Y2705" i="14" s="1"/>
  <c r="AA2705" i="14" s="1"/>
  <c r="AB2705" i="14" s="1"/>
  <c r="AC2705" i="14" s="1"/>
  <c r="X2961" i="14"/>
  <c r="Y2961" i="14" s="1"/>
  <c r="AA2961" i="14" s="1"/>
  <c r="AB2961" i="14" s="1"/>
  <c r="AC2961" i="14" s="1"/>
  <c r="X3217" i="14"/>
  <c r="Y3217" i="14" s="1"/>
  <c r="AA3217" i="14" s="1"/>
  <c r="AB3217" i="14" s="1"/>
  <c r="AC3217" i="14" s="1"/>
  <c r="X3473" i="14"/>
  <c r="Y3473" i="14" s="1"/>
  <c r="AA3473" i="14" s="1"/>
  <c r="AB3473" i="14" s="1"/>
  <c r="AC3473" i="14" s="1"/>
  <c r="X3729" i="14"/>
  <c r="Y3729" i="14" s="1"/>
  <c r="AA3729" i="14" s="1"/>
  <c r="AB3729" i="14" s="1"/>
  <c r="AC3729" i="14" s="1"/>
  <c r="X3985" i="14"/>
  <c r="Y3985" i="14" s="1"/>
  <c r="AA3985" i="14" s="1"/>
  <c r="AB3985" i="14" s="1"/>
  <c r="AC3985" i="14" s="1"/>
  <c r="X4241" i="14"/>
  <c r="Y4241" i="14" s="1"/>
  <c r="AA4241" i="14" s="1"/>
  <c r="AB4241" i="14" s="1"/>
  <c r="AC4241" i="14" s="1"/>
  <c r="X4497" i="14"/>
  <c r="Y4497" i="14" s="1"/>
  <c r="AA4497" i="14" s="1"/>
  <c r="AB4497" i="14" s="1"/>
  <c r="AC4497" i="14" s="1"/>
  <c r="X4753" i="14"/>
  <c r="Y4753" i="14" s="1"/>
  <c r="AA4753" i="14" s="1"/>
  <c r="AB4753" i="14" s="1"/>
  <c r="AC4753" i="14" s="1"/>
  <c r="X5009" i="14"/>
  <c r="Y5009" i="14" s="1"/>
  <c r="AA5009" i="14" s="1"/>
  <c r="AB5009" i="14" s="1"/>
  <c r="AC5009" i="14" s="1"/>
  <c r="X5265" i="14"/>
  <c r="Y5265" i="14" s="1"/>
  <c r="AA5265" i="14" s="1"/>
  <c r="AB5265" i="14" s="1"/>
  <c r="AC5265" i="14" s="1"/>
  <c r="X5521" i="14"/>
  <c r="Y5521" i="14" s="1"/>
  <c r="AA5521" i="14" s="1"/>
  <c r="AB5521" i="14" s="1"/>
  <c r="AC5521" i="14" s="1"/>
  <c r="X5777" i="14"/>
  <c r="Y5777" i="14" s="1"/>
  <c r="AA5777" i="14" s="1"/>
  <c r="AB5777" i="14" s="1"/>
  <c r="AC5777" i="14" s="1"/>
  <c r="X6033" i="14"/>
  <c r="Y6033" i="14" s="1"/>
  <c r="AA6033" i="14" s="1"/>
  <c r="AB6033" i="14" s="1"/>
  <c r="AC6033" i="14" s="1"/>
  <c r="X6289" i="14"/>
  <c r="Y6289" i="14" s="1"/>
  <c r="AA6289" i="14" s="1"/>
  <c r="AB6289" i="14" s="1"/>
  <c r="AC6289" i="14" s="1"/>
  <c r="X6545" i="14"/>
  <c r="Y6545" i="14" s="1"/>
  <c r="AA6545" i="14" s="1"/>
  <c r="AB6545" i="14" s="1"/>
  <c r="AC6545" i="14" s="1"/>
  <c r="X6801" i="14"/>
  <c r="Y6801" i="14" s="1"/>
  <c r="AA6801" i="14" s="1"/>
  <c r="AB6801" i="14" s="1"/>
  <c r="AC6801" i="14" s="1"/>
  <c r="X7057" i="14"/>
  <c r="Y7057" i="14" s="1"/>
  <c r="AA7057" i="14" s="1"/>
  <c r="AB7057" i="14" s="1"/>
  <c r="AC7057" i="14" s="1"/>
  <c r="X7313" i="14"/>
  <c r="Y7313" i="14" s="1"/>
  <c r="AA7313" i="14" s="1"/>
  <c r="AB7313" i="14" s="1"/>
  <c r="AC7313" i="14" s="1"/>
  <c r="X7569" i="14"/>
  <c r="Y7569" i="14" s="1"/>
  <c r="AA7569" i="14" s="1"/>
  <c r="AB7569" i="14" s="1"/>
  <c r="AC7569" i="14" s="1"/>
  <c r="X7825" i="14"/>
  <c r="Y7825" i="14" s="1"/>
  <c r="AA7825" i="14" s="1"/>
  <c r="AB7825" i="14" s="1"/>
  <c r="AC7825" i="14" s="1"/>
  <c r="X8081" i="14"/>
  <c r="Y8081" i="14" s="1"/>
  <c r="AA8081" i="14" s="1"/>
  <c r="AB8081" i="14" s="1"/>
  <c r="AC8081" i="14" s="1"/>
  <c r="X8337" i="14"/>
  <c r="Y8337" i="14" s="1"/>
  <c r="AA8337" i="14" s="1"/>
  <c r="AB8337" i="14" s="1"/>
  <c r="AC8337" i="14" s="1"/>
  <c r="X6774" i="14"/>
  <c r="Y6774" i="14" s="1"/>
  <c r="AA6774" i="14" s="1"/>
  <c r="AB6774" i="14" s="1"/>
  <c r="AC6774" i="14" s="1"/>
  <c r="X7114" i="14"/>
  <c r="Y7114" i="14" s="1"/>
  <c r="AA7114" i="14" s="1"/>
  <c r="AB7114" i="14" s="1"/>
  <c r="AC7114" i="14" s="1"/>
  <c r="X7478" i="14"/>
  <c r="Y7478" i="14" s="1"/>
  <c r="AA7478" i="14" s="1"/>
  <c r="AB7478" i="14" s="1"/>
  <c r="AC7478" i="14" s="1"/>
  <c r="X8022" i="14"/>
  <c r="Y8022" i="14" s="1"/>
  <c r="AA8022" i="14" s="1"/>
  <c r="AB8022" i="14" s="1"/>
  <c r="AC8022" i="14" s="1"/>
  <c r="X3344" i="14"/>
  <c r="Y3344" i="14" s="1"/>
  <c r="AA3344" i="14" s="1"/>
  <c r="AB3344" i="14" s="1"/>
  <c r="AC3344" i="14" s="1"/>
  <c r="X3848" i="14"/>
  <c r="Y3848" i="14" s="1"/>
  <c r="AA3848" i="14" s="1"/>
  <c r="AB3848" i="14" s="1"/>
  <c r="AC3848" i="14" s="1"/>
  <c r="X4360" i="14"/>
  <c r="Y4360" i="14" s="1"/>
  <c r="AA4360" i="14" s="1"/>
  <c r="AB4360" i="14" s="1"/>
  <c r="AC4360" i="14" s="1"/>
  <c r="X4884" i="14"/>
  <c r="Y4884" i="14" s="1"/>
  <c r="AA4884" i="14" s="1"/>
  <c r="AB4884" i="14" s="1"/>
  <c r="AC4884" i="14" s="1"/>
  <c r="X5408" i="14"/>
  <c r="Y5408" i="14" s="1"/>
  <c r="AA5408" i="14" s="1"/>
  <c r="AB5408" i="14" s="1"/>
  <c r="AC5408" i="14" s="1"/>
  <c r="X5920" i="14"/>
  <c r="Y5920" i="14" s="1"/>
  <c r="AA5920" i="14" s="1"/>
  <c r="AB5920" i="14" s="1"/>
  <c r="AC5920" i="14" s="1"/>
  <c r="X6428" i="14"/>
  <c r="Y6428" i="14" s="1"/>
  <c r="AA6428" i="14" s="1"/>
  <c r="AB6428" i="14" s="1"/>
  <c r="AC6428" i="14" s="1"/>
  <c r="X6932" i="14"/>
  <c r="Y6932" i="14" s="1"/>
  <c r="AA6932" i="14" s="1"/>
  <c r="AB6932" i="14" s="1"/>
  <c r="AC6932" i="14" s="1"/>
  <c r="X7452" i="14"/>
  <c r="Y7452" i="14" s="1"/>
  <c r="AA7452" i="14" s="1"/>
  <c r="AB7452" i="14" s="1"/>
  <c r="AC7452" i="14" s="1"/>
  <c r="X7972" i="14"/>
  <c r="Y7972" i="14" s="1"/>
  <c r="AA7972" i="14" s="1"/>
  <c r="AB7972" i="14" s="1"/>
  <c r="AC7972" i="14" s="1"/>
  <c r="X472" i="14"/>
  <c r="Y472" i="14" s="1"/>
  <c r="AA472" i="14" s="1"/>
  <c r="AB472" i="14" s="1"/>
  <c r="AC472" i="14" s="1"/>
  <c r="X728" i="14"/>
  <c r="Y728" i="14" s="1"/>
  <c r="AA728" i="14" s="1"/>
  <c r="AB728" i="14" s="1"/>
  <c r="AC728" i="14" s="1"/>
  <c r="X984" i="14"/>
  <c r="Y984" i="14" s="1"/>
  <c r="AA984" i="14" s="1"/>
  <c r="AB984" i="14" s="1"/>
  <c r="AC984" i="14" s="1"/>
  <c r="X1239" i="14"/>
  <c r="Y1239" i="14" s="1"/>
  <c r="AA1239" i="14" s="1"/>
  <c r="AB1239" i="14" s="1"/>
  <c r="AC1239" i="14" s="1"/>
  <c r="X1495" i="14"/>
  <c r="Y1495" i="14" s="1"/>
  <c r="AA1495" i="14" s="1"/>
  <c r="AB1495" i="14" s="1"/>
  <c r="AC1495" i="14" s="1"/>
  <c r="X1750" i="14"/>
  <c r="Y1750" i="14" s="1"/>
  <c r="AA1750" i="14" s="1"/>
  <c r="AB1750" i="14" s="1"/>
  <c r="AC1750" i="14" s="1"/>
  <c r="X2006" i="14"/>
  <c r="Y2006" i="14" s="1"/>
  <c r="AA2006" i="14" s="1"/>
  <c r="AB2006" i="14" s="1"/>
  <c r="AC2006" i="14" s="1"/>
  <c r="X2262" i="14"/>
  <c r="Y2262" i="14" s="1"/>
  <c r="AA2262" i="14" s="1"/>
  <c r="AB2262" i="14" s="1"/>
  <c r="AC2262" i="14" s="1"/>
  <c r="X2518" i="14"/>
  <c r="Y2518" i="14" s="1"/>
  <c r="AA2518" i="14" s="1"/>
  <c r="AB2518" i="14" s="1"/>
  <c r="AC2518" i="14" s="1"/>
  <c r="X2774" i="14"/>
  <c r="Y2774" i="14" s="1"/>
  <c r="AA2774" i="14" s="1"/>
  <c r="AB2774" i="14" s="1"/>
  <c r="AC2774" i="14" s="1"/>
  <c r="X3030" i="14"/>
  <c r="Y3030" i="14" s="1"/>
  <c r="AA3030" i="14" s="1"/>
  <c r="AB3030" i="14" s="1"/>
  <c r="AC3030" i="14" s="1"/>
  <c r="X3286" i="14"/>
  <c r="Y3286" i="14" s="1"/>
  <c r="AA3286" i="14" s="1"/>
  <c r="AB3286" i="14" s="1"/>
  <c r="AC3286" i="14" s="1"/>
  <c r="X3542" i="14"/>
  <c r="Y3542" i="14" s="1"/>
  <c r="AA3542" i="14" s="1"/>
  <c r="AB3542" i="14" s="1"/>
  <c r="AC3542" i="14" s="1"/>
  <c r="X3798" i="14"/>
  <c r="Y3798" i="14" s="1"/>
  <c r="AA3798" i="14" s="1"/>
  <c r="AB3798" i="14" s="1"/>
  <c r="AC3798" i="14" s="1"/>
  <c r="X4054" i="14"/>
  <c r="Y4054" i="14" s="1"/>
  <c r="AA4054" i="14" s="1"/>
  <c r="AB4054" i="14" s="1"/>
  <c r="AC4054" i="14" s="1"/>
  <c r="X4390" i="14"/>
  <c r="Y4390" i="14" s="1"/>
  <c r="AA4390" i="14" s="1"/>
  <c r="AB4390" i="14" s="1"/>
  <c r="AC4390" i="14" s="1"/>
  <c r="X4730" i="14"/>
  <c r="Y4730" i="14" s="1"/>
  <c r="AA4730" i="14" s="1"/>
  <c r="AB4730" i="14" s="1"/>
  <c r="AC4730" i="14" s="1"/>
  <c r="X5070" i="14"/>
  <c r="Y5070" i="14" s="1"/>
  <c r="AA5070" i="14" s="1"/>
  <c r="AB5070" i="14" s="1"/>
  <c r="AC5070" i="14" s="1"/>
  <c r="X5414" i="14"/>
  <c r="Y5414" i="14" s="1"/>
  <c r="AA5414" i="14" s="1"/>
  <c r="AB5414" i="14" s="1"/>
  <c r="AC5414" i="14" s="1"/>
  <c r="X5754" i="14"/>
  <c r="Y5754" i="14" s="1"/>
  <c r="AA5754" i="14" s="1"/>
  <c r="AB5754" i="14" s="1"/>
  <c r="AC5754" i="14" s="1"/>
  <c r="X6094" i="14"/>
  <c r="Y6094" i="14" s="1"/>
  <c r="AA6094" i="14" s="1"/>
  <c r="AB6094" i="14" s="1"/>
  <c r="AC6094" i="14" s="1"/>
  <c r="X6666" i="14"/>
  <c r="Y6666" i="14" s="1"/>
  <c r="AA6666" i="14" s="1"/>
  <c r="AB6666" i="14" s="1"/>
  <c r="AC6666" i="14" s="1"/>
  <c r="X8190" i="14"/>
  <c r="Y8190" i="14" s="1"/>
  <c r="AA8190" i="14" s="1"/>
  <c r="AB8190" i="14" s="1"/>
  <c r="AC8190" i="14" s="1"/>
  <c r="X470" i="14"/>
  <c r="Y470" i="14" s="1"/>
  <c r="AA470" i="14" s="1"/>
  <c r="AB470" i="14" s="1"/>
  <c r="AC470" i="14" s="1"/>
  <c r="X978" i="14"/>
  <c r="Y978" i="14" s="1"/>
  <c r="AA978" i="14" s="1"/>
  <c r="AB978" i="14" s="1"/>
  <c r="AC978" i="14" s="1"/>
  <c r="X1493" i="14"/>
  <c r="Y1493" i="14" s="1"/>
  <c r="AA1493" i="14" s="1"/>
  <c r="AB1493" i="14" s="1"/>
  <c r="AC1493" i="14" s="1"/>
  <c r="X2000" i="14"/>
  <c r="Y2000" i="14" s="1"/>
  <c r="AA2000" i="14" s="1"/>
  <c r="AB2000" i="14" s="1"/>
  <c r="AC2000" i="14" s="1"/>
  <c r="X2512" i="14"/>
  <c r="Y2512" i="14" s="1"/>
  <c r="AA2512" i="14" s="1"/>
  <c r="AB2512" i="14" s="1"/>
  <c r="AC2512" i="14" s="1"/>
  <c r="X3028" i="14"/>
  <c r="Y3028" i="14" s="1"/>
  <c r="AA3028" i="14" s="1"/>
  <c r="AB3028" i="14" s="1"/>
  <c r="AC3028" i="14" s="1"/>
  <c r="X3468" i="14"/>
  <c r="Y3468" i="14" s="1"/>
  <c r="AA3468" i="14" s="1"/>
  <c r="AB3468" i="14" s="1"/>
  <c r="AC3468" i="14" s="1"/>
  <c r="X3988" i="14"/>
  <c r="Y3988" i="14" s="1"/>
  <c r="AA3988" i="14" s="1"/>
  <c r="AB3988" i="14" s="1"/>
  <c r="AC3988" i="14" s="1"/>
  <c r="X4500" i="14"/>
  <c r="Y4500" i="14" s="1"/>
  <c r="AA4500" i="14" s="1"/>
  <c r="AB4500" i="14" s="1"/>
  <c r="AC4500" i="14" s="1"/>
  <c r="X5000" i="14"/>
  <c r="Y5000" i="14" s="1"/>
  <c r="AA5000" i="14" s="1"/>
  <c r="AB5000" i="14" s="1"/>
  <c r="AC5000" i="14" s="1"/>
  <c r="X5504" i="14"/>
  <c r="Y5504" i="14" s="1"/>
  <c r="AA5504" i="14" s="1"/>
  <c r="AB5504" i="14" s="1"/>
  <c r="AC5504" i="14" s="1"/>
  <c r="X6012" i="14"/>
  <c r="Y6012" i="14" s="1"/>
  <c r="AA6012" i="14" s="1"/>
  <c r="AB6012" i="14" s="1"/>
  <c r="AC6012" i="14" s="1"/>
  <c r="X6528" i="14"/>
  <c r="Y6528" i="14" s="1"/>
  <c r="AA6528" i="14" s="1"/>
  <c r="AB6528" i="14" s="1"/>
  <c r="AC6528" i="14" s="1"/>
  <c r="X7052" i="14"/>
  <c r="Y7052" i="14" s="1"/>
  <c r="AA7052" i="14" s="1"/>
  <c r="AB7052" i="14" s="1"/>
  <c r="AC7052" i="14" s="1"/>
  <c r="X1999" i="14"/>
  <c r="Y1999" i="14" s="1"/>
  <c r="AA1999" i="14" s="1"/>
  <c r="AB1999" i="14" s="1"/>
  <c r="AC1999" i="14" s="1"/>
  <c r="X2255" i="14"/>
  <c r="Y2255" i="14" s="1"/>
  <c r="AA2255" i="14" s="1"/>
  <c r="AB2255" i="14" s="1"/>
  <c r="AC2255" i="14" s="1"/>
  <c r="X2511" i="14"/>
  <c r="Y2511" i="14" s="1"/>
  <c r="AA2511" i="14" s="1"/>
  <c r="AB2511" i="14" s="1"/>
  <c r="AC2511" i="14" s="1"/>
  <c r="X2767" i="14"/>
  <c r="Y2767" i="14" s="1"/>
  <c r="AA2767" i="14" s="1"/>
  <c r="AB2767" i="14" s="1"/>
  <c r="AC2767" i="14" s="1"/>
  <c r="X3023" i="14"/>
  <c r="Y3023" i="14" s="1"/>
  <c r="AA3023" i="14" s="1"/>
  <c r="AB3023" i="14" s="1"/>
  <c r="AC3023" i="14" s="1"/>
  <c r="X3279" i="14"/>
  <c r="Y3279" i="14" s="1"/>
  <c r="AA3279" i="14" s="1"/>
  <c r="AB3279" i="14" s="1"/>
  <c r="AC3279" i="14" s="1"/>
  <c r="X3535" i="14"/>
  <c r="Y3535" i="14" s="1"/>
  <c r="AA3535" i="14" s="1"/>
  <c r="AB3535" i="14" s="1"/>
  <c r="AC3535" i="14" s="1"/>
  <c r="X3795" i="14"/>
  <c r="Y3795" i="14" s="1"/>
  <c r="AA3795" i="14" s="1"/>
  <c r="AB3795" i="14" s="1"/>
  <c r="AC3795" i="14" s="1"/>
  <c r="X4087" i="14"/>
  <c r="Y4087" i="14" s="1"/>
  <c r="AA4087" i="14" s="1"/>
  <c r="AB4087" i="14" s="1"/>
  <c r="AC4087" i="14" s="1"/>
  <c r="X4343" i="14"/>
  <c r="Y4343" i="14" s="1"/>
  <c r="AA4343" i="14" s="1"/>
  <c r="AB4343" i="14" s="1"/>
  <c r="AC4343" i="14" s="1"/>
  <c r="X4599" i="14"/>
  <c r="Y4599" i="14" s="1"/>
  <c r="AA4599" i="14" s="1"/>
  <c r="AB4599" i="14" s="1"/>
  <c r="AC4599" i="14" s="1"/>
  <c r="X4855" i="14"/>
  <c r="Y4855" i="14" s="1"/>
  <c r="AA4855" i="14" s="1"/>
  <c r="AB4855" i="14" s="1"/>
  <c r="AC4855" i="14" s="1"/>
  <c r="X5111" i="14"/>
  <c r="Y5111" i="14" s="1"/>
  <c r="AA5111" i="14" s="1"/>
  <c r="AB5111" i="14" s="1"/>
  <c r="AC5111" i="14" s="1"/>
  <c r="X5367" i="14"/>
  <c r="Y5367" i="14" s="1"/>
  <c r="AA5367" i="14" s="1"/>
  <c r="AB5367" i="14" s="1"/>
  <c r="AC5367" i="14" s="1"/>
  <c r="X5623" i="14"/>
  <c r="Y5623" i="14" s="1"/>
  <c r="AA5623" i="14" s="1"/>
  <c r="AB5623" i="14" s="1"/>
  <c r="AC5623" i="14" s="1"/>
  <c r="X5879" i="14"/>
  <c r="Y5879" i="14" s="1"/>
  <c r="AA5879" i="14" s="1"/>
  <c r="AB5879" i="14" s="1"/>
  <c r="AC5879" i="14" s="1"/>
  <c r="X6135" i="14"/>
  <c r="Y6135" i="14" s="1"/>
  <c r="AA6135" i="14" s="1"/>
  <c r="AB6135" i="14" s="1"/>
  <c r="AC6135" i="14" s="1"/>
  <c r="X6391" i="14"/>
  <c r="Y6391" i="14" s="1"/>
  <c r="AA6391" i="14" s="1"/>
  <c r="AB6391" i="14" s="1"/>
  <c r="AC6391" i="14" s="1"/>
  <c r="X6647" i="14"/>
  <c r="Y6647" i="14" s="1"/>
  <c r="AA6647" i="14" s="1"/>
  <c r="AB6647" i="14" s="1"/>
  <c r="AC6647" i="14" s="1"/>
  <c r="X6903" i="14"/>
  <c r="Y6903" i="14" s="1"/>
  <c r="AA6903" i="14" s="1"/>
  <c r="AB6903" i="14" s="1"/>
  <c r="AC6903" i="14" s="1"/>
  <c r="X7159" i="14"/>
  <c r="Y7159" i="14" s="1"/>
  <c r="AA7159" i="14" s="1"/>
  <c r="AB7159" i="14" s="1"/>
  <c r="AC7159" i="14" s="1"/>
  <c r="X7415" i="14"/>
  <c r="Y7415" i="14" s="1"/>
  <c r="AA7415" i="14" s="1"/>
  <c r="AB7415" i="14" s="1"/>
  <c r="AC7415" i="14" s="1"/>
  <c r="X7671" i="14"/>
  <c r="Y7671" i="14" s="1"/>
  <c r="AA7671" i="14" s="1"/>
  <c r="AB7671" i="14" s="1"/>
  <c r="AC7671" i="14" s="1"/>
  <c r="X7927" i="14"/>
  <c r="Y7927" i="14" s="1"/>
  <c r="AA7927" i="14" s="1"/>
  <c r="AB7927" i="14" s="1"/>
  <c r="AC7927" i="14" s="1"/>
  <c r="X8183" i="14"/>
  <c r="Y8183" i="14" s="1"/>
  <c r="AA8183" i="14" s="1"/>
  <c r="AB8183" i="14" s="1"/>
  <c r="AC8183" i="14" s="1"/>
  <c r="X266" i="14"/>
  <c r="Y266" i="14" s="1"/>
  <c r="AA266" i="14" s="1"/>
  <c r="AB266" i="14" s="1"/>
  <c r="AC266" i="14" s="1"/>
  <c r="X778" i="14"/>
  <c r="Y778" i="14" s="1"/>
  <c r="AA778" i="14" s="1"/>
  <c r="AB778" i="14" s="1"/>
  <c r="AC778" i="14" s="1"/>
  <c r="X1289" i="14"/>
  <c r="Y1289" i="14" s="1"/>
  <c r="AA1289" i="14" s="1"/>
  <c r="AB1289" i="14" s="1"/>
  <c r="AC1289" i="14" s="1"/>
  <c r="X1804" i="14"/>
  <c r="Y1804" i="14" s="1"/>
  <c r="AA1804" i="14" s="1"/>
  <c r="AB1804" i="14" s="1"/>
  <c r="AC1804" i="14" s="1"/>
  <c r="X2316" i="14"/>
  <c r="Y2316" i="14" s="1"/>
  <c r="AA2316" i="14" s="1"/>
  <c r="AB2316" i="14" s="1"/>
  <c r="AC2316" i="14" s="1"/>
  <c r="X2828" i="14"/>
  <c r="Y2828" i="14" s="1"/>
  <c r="AA2828" i="14" s="1"/>
  <c r="AB2828" i="14" s="1"/>
  <c r="AC2828" i="14" s="1"/>
  <c r="X7352" i="14"/>
  <c r="Y7352" i="14" s="1"/>
  <c r="AA7352" i="14" s="1"/>
  <c r="AB7352" i="14" s="1"/>
  <c r="AC7352" i="14" s="1"/>
  <c r="X7860" i="14"/>
  <c r="Y7860" i="14" s="1"/>
  <c r="AA7860" i="14" s="1"/>
  <c r="AB7860" i="14" s="1"/>
  <c r="AC7860" i="14" s="1"/>
  <c r="X3835" i="14"/>
  <c r="Y3835" i="14" s="1"/>
  <c r="AA3835" i="14" s="1"/>
  <c r="AB3835" i="14" s="1"/>
  <c r="AC3835" i="14" s="1"/>
  <c r="X7506" i="14"/>
  <c r="Y7506" i="14" s="1"/>
  <c r="AA7506" i="14" s="1"/>
  <c r="AB7506" i="14" s="1"/>
  <c r="AC7506" i="14" s="1"/>
  <c r="X7058" i="14"/>
  <c r="Y7058" i="14" s="1"/>
  <c r="AA7058" i="14" s="1"/>
  <c r="AB7058" i="14" s="1"/>
  <c r="AC7058" i="14" s="1"/>
  <c r="X7474" i="14"/>
  <c r="Y7474" i="14" s="1"/>
  <c r="AA7474" i="14" s="1"/>
  <c r="AB7474" i="14" s="1"/>
  <c r="AC7474" i="14" s="1"/>
  <c r="X6594" i="14"/>
  <c r="Y6594" i="14" s="1"/>
  <c r="AA6594" i="14" s="1"/>
  <c r="AB6594" i="14" s="1"/>
  <c r="AC6594" i="14" s="1"/>
  <c r="X5570" i="14"/>
  <c r="Y5570" i="14" s="1"/>
  <c r="AA5570" i="14" s="1"/>
  <c r="AB5570" i="14" s="1"/>
  <c r="AC5570" i="14" s="1"/>
  <c r="X4546" i="14"/>
  <c r="Y4546" i="14" s="1"/>
  <c r="AA4546" i="14" s="1"/>
  <c r="AB4546" i="14" s="1"/>
  <c r="AC4546" i="14" s="1"/>
  <c r="X4474" i="14"/>
  <c r="Y4474" i="14" s="1"/>
  <c r="AA4474" i="14" s="1"/>
  <c r="AB4474" i="14" s="1"/>
  <c r="AC4474" i="14" s="1"/>
  <c r="X5838" i="14"/>
  <c r="Y5838" i="14" s="1"/>
  <c r="AA5838" i="14" s="1"/>
  <c r="AB5838" i="14" s="1"/>
  <c r="AC5838" i="14" s="1"/>
  <c r="X8318" i="14"/>
  <c r="Y8318" i="14" s="1"/>
  <c r="AA8318" i="14" s="1"/>
  <c r="AB8318" i="14" s="1"/>
  <c r="AC8318" i="14" s="1"/>
  <c r="X1109" i="14"/>
  <c r="Y1109" i="14" s="1"/>
  <c r="AA1109" i="14" s="1"/>
  <c r="AB1109" i="14" s="1"/>
  <c r="AC1109" i="14" s="1"/>
  <c r="X1621" i="14"/>
  <c r="Y1621" i="14" s="1"/>
  <c r="AA1621" i="14" s="1"/>
  <c r="AB1621" i="14" s="1"/>
  <c r="AC1621" i="14" s="1"/>
  <c r="X2640" i="14"/>
  <c r="Y2640" i="14" s="1"/>
  <c r="AA2640" i="14" s="1"/>
  <c r="AB2640" i="14" s="1"/>
  <c r="AC2640" i="14" s="1"/>
  <c r="X3596" i="14"/>
  <c r="Y3596" i="14" s="1"/>
  <c r="AA3596" i="14" s="1"/>
  <c r="AB3596" i="14" s="1"/>
  <c r="AC3596" i="14" s="1"/>
  <c r="X4620" i="14"/>
  <c r="Y4620" i="14" s="1"/>
  <c r="AA4620" i="14" s="1"/>
  <c r="AB4620" i="14" s="1"/>
  <c r="AC4620" i="14" s="1"/>
  <c r="X5632" i="14"/>
  <c r="Y5632" i="14" s="1"/>
  <c r="AA5632" i="14" s="1"/>
  <c r="AB5632" i="14" s="1"/>
  <c r="AC5632" i="14" s="1"/>
  <c r="X6660" i="14"/>
  <c r="Y6660" i="14" s="1"/>
  <c r="AA6660" i="14" s="1"/>
  <c r="AB6660" i="14" s="1"/>
  <c r="AC6660" i="14" s="1"/>
  <c r="X2063" i="14"/>
  <c r="Y2063" i="14" s="1"/>
  <c r="AA2063" i="14" s="1"/>
  <c r="AB2063" i="14" s="1"/>
  <c r="AC2063" i="14" s="1"/>
  <c r="X2575" i="14"/>
  <c r="Y2575" i="14" s="1"/>
  <c r="AA2575" i="14" s="1"/>
  <c r="AB2575" i="14" s="1"/>
  <c r="AC2575" i="14" s="1"/>
  <c r="X3087" i="14"/>
  <c r="Y3087" i="14" s="1"/>
  <c r="AA3087" i="14" s="1"/>
  <c r="AB3087" i="14" s="1"/>
  <c r="AC3087" i="14" s="1"/>
  <c r="X3599" i="14"/>
  <c r="Y3599" i="14" s="1"/>
  <c r="AA3599" i="14" s="1"/>
  <c r="AB3599" i="14" s="1"/>
  <c r="AC3599" i="14" s="1"/>
  <c r="X4151" i="14"/>
  <c r="Y4151" i="14" s="1"/>
  <c r="AA4151" i="14" s="1"/>
  <c r="AB4151" i="14" s="1"/>
  <c r="AC4151" i="14" s="1"/>
  <c r="X4663" i="14"/>
  <c r="Y4663" i="14" s="1"/>
  <c r="AA4663" i="14" s="1"/>
  <c r="AB4663" i="14" s="1"/>
  <c r="AC4663" i="14" s="1"/>
  <c r="X5175" i="14"/>
  <c r="Y5175" i="14" s="1"/>
  <c r="AA5175" i="14" s="1"/>
  <c r="AB5175" i="14" s="1"/>
  <c r="AC5175" i="14" s="1"/>
  <c r="X5431" i="14"/>
  <c r="Y5431" i="14" s="1"/>
  <c r="AA5431" i="14" s="1"/>
  <c r="AB5431" i="14" s="1"/>
  <c r="AC5431" i="14" s="1"/>
  <c r="X5943" i="14"/>
  <c r="Y5943" i="14" s="1"/>
  <c r="AA5943" i="14" s="1"/>
  <c r="AB5943" i="14" s="1"/>
  <c r="AC5943" i="14" s="1"/>
  <c r="X6455" i="14"/>
  <c r="Y6455" i="14" s="1"/>
  <c r="AA6455" i="14" s="1"/>
  <c r="AB6455" i="14" s="1"/>
  <c r="AC6455" i="14" s="1"/>
  <c r="X6711" i="14"/>
  <c r="Y6711" i="14" s="1"/>
  <c r="AA6711" i="14" s="1"/>
  <c r="AB6711" i="14" s="1"/>
  <c r="AC6711" i="14" s="1"/>
  <c r="X7223" i="14"/>
  <c r="Y7223" i="14" s="1"/>
  <c r="AA7223" i="14" s="1"/>
  <c r="AB7223" i="14" s="1"/>
  <c r="AC7223" i="14" s="1"/>
  <c r="X7735" i="14"/>
  <c r="Y7735" i="14" s="1"/>
  <c r="AA7735" i="14" s="1"/>
  <c r="AB7735" i="14" s="1"/>
  <c r="AC7735" i="14" s="1"/>
  <c r="X8247" i="14"/>
  <c r="Y8247" i="14" s="1"/>
  <c r="AA8247" i="14" s="1"/>
  <c r="AB8247" i="14" s="1"/>
  <c r="AC8247" i="14" s="1"/>
  <c r="X398" i="14"/>
  <c r="Y398" i="14" s="1"/>
  <c r="AA398" i="14" s="1"/>
  <c r="AB398" i="14" s="1"/>
  <c r="AC398" i="14" s="1"/>
  <c r="X1417" i="14"/>
  <c r="Y1417" i="14" s="1"/>
  <c r="AA1417" i="14" s="1"/>
  <c r="AB1417" i="14" s="1"/>
  <c r="AC1417" i="14" s="1"/>
  <c r="X2444" i="14"/>
  <c r="Y2444" i="14" s="1"/>
  <c r="AA2444" i="14" s="1"/>
  <c r="AB2444" i="14" s="1"/>
  <c r="AC2444" i="14" s="1"/>
  <c r="X7480" i="14"/>
  <c r="Y7480" i="14" s="1"/>
  <c r="AA7480" i="14" s="1"/>
  <c r="AB7480" i="14" s="1"/>
  <c r="AC7480" i="14" s="1"/>
  <c r="X4706" i="14"/>
  <c r="Y4706" i="14" s="1"/>
  <c r="AA4706" i="14" s="1"/>
  <c r="AB4706" i="14" s="1"/>
  <c r="AC4706" i="14" s="1"/>
  <c r="X7874" i="14"/>
  <c r="Y7874" i="14" s="1"/>
  <c r="AA7874" i="14" s="1"/>
  <c r="AB7874" i="14" s="1"/>
  <c r="AC7874" i="14" s="1"/>
  <c r="X6338" i="14"/>
  <c r="Y6338" i="14" s="1"/>
  <c r="AA6338" i="14" s="1"/>
  <c r="AB6338" i="14" s="1"/>
  <c r="AC6338" i="14" s="1"/>
  <c r="X4290" i="14"/>
  <c r="Y4290" i="14" s="1"/>
  <c r="AA4290" i="14" s="1"/>
  <c r="AB4290" i="14" s="1"/>
  <c r="AC4290" i="14" s="1"/>
  <c r="X132" i="14"/>
  <c r="AC5" i="14" l="1"/>
  <c r="X8364" i="14"/>
  <c r="X8370" i="14" s="1"/>
  <c r="Y132" i="14"/>
  <c r="Y8364" i="14" l="1"/>
  <c r="Y8370" i="14" s="1"/>
  <c r="AA132" i="14"/>
  <c r="AB132" i="14" l="1"/>
  <c r="AA8364" i="14"/>
  <c r="AC132" i="14" l="1"/>
  <c r="AB8364" i="14"/>
  <c r="AC8364" i="14" s="1"/>
</calcChain>
</file>

<file path=xl/sharedStrings.xml><?xml version="1.0" encoding="utf-8"?>
<sst xmlns="http://schemas.openxmlformats.org/spreadsheetml/2006/main" count="33964" uniqueCount="19632">
  <si>
    <t>AGEE01100C</t>
  </si>
  <si>
    <t>AGEE02400E</t>
  </si>
  <si>
    <t>AGEE034005</t>
  </si>
  <si>
    <t>AGEE035001</t>
  </si>
  <si>
    <t>AGIC805003</t>
  </si>
  <si>
    <t>AGIC80700P</t>
  </si>
  <si>
    <t>AGIC80800E</t>
  </si>
  <si>
    <t>AGIC81000E</t>
  </si>
  <si>
    <t>AGIC812006</t>
  </si>
  <si>
    <t>AGIC813002</t>
  </si>
  <si>
    <t>AGIC81500N</t>
  </si>
  <si>
    <t>AGIC817009</t>
  </si>
  <si>
    <t>AGIC818005</t>
  </si>
  <si>
    <t>AGIC819001</t>
  </si>
  <si>
    <t>AGIC820005</t>
  </si>
  <si>
    <t>AGIC821001</t>
  </si>
  <si>
    <t>AGIC82200R</t>
  </si>
  <si>
    <t>AGIC82300L</t>
  </si>
  <si>
    <t>AGIC82400C</t>
  </si>
  <si>
    <t>AGIC826004</t>
  </si>
  <si>
    <t>AGIC82700X</t>
  </si>
  <si>
    <t>AGIC82800Q</t>
  </si>
  <si>
    <t>AGIC82900G</t>
  </si>
  <si>
    <t>AGIC83000Q</t>
  </si>
  <si>
    <t>AGIC83100G</t>
  </si>
  <si>
    <t>AGIC83200B</t>
  </si>
  <si>
    <t>AGIC833007</t>
  </si>
  <si>
    <t>AGIC834003</t>
  </si>
  <si>
    <t>AGIC83600P</t>
  </si>
  <si>
    <t>AGIC83800A</t>
  </si>
  <si>
    <t>AGIC84000A</t>
  </si>
  <si>
    <t>AGIC841006</t>
  </si>
  <si>
    <t>AGIC84300T</t>
  </si>
  <si>
    <t>AGIC84400N</t>
  </si>
  <si>
    <t>AGIC84500D</t>
  </si>
  <si>
    <t>AGIC846009</t>
  </si>
  <si>
    <t>AGIC847005</t>
  </si>
  <si>
    <t>AGIC848001</t>
  </si>
  <si>
    <t>AGIC84900R</t>
  </si>
  <si>
    <t>AGIC850001</t>
  </si>
  <si>
    <t>AGIC85100R</t>
  </si>
  <si>
    <t>AGIC85200L</t>
  </si>
  <si>
    <t>AGIC85300C</t>
  </si>
  <si>
    <t>AGIC854008</t>
  </si>
  <si>
    <t>AGIC855004</t>
  </si>
  <si>
    <t>AGIC85600X</t>
  </si>
  <si>
    <t>AGIC85700Q</t>
  </si>
  <si>
    <t>AGIC85800G</t>
  </si>
  <si>
    <t>AGIC85900B</t>
  </si>
  <si>
    <t>AGIC86100B</t>
  </si>
  <si>
    <t>AGIC863003</t>
  </si>
  <si>
    <t>AGIC86400V</t>
  </si>
  <si>
    <t>AGIS00100X</t>
  </si>
  <si>
    <t>AGIS00200Q</t>
  </si>
  <si>
    <t>AGIS00800P</t>
  </si>
  <si>
    <t>AGIS01100E</t>
  </si>
  <si>
    <t>AGIS01200A</t>
  </si>
  <si>
    <t>AGIS013006</t>
  </si>
  <si>
    <t>AGIS014002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</si>
  <si>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</si>
  <si>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</si>
  <si>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</si>
  <si>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</si>
  <si>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</si>
  <si>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</si>
  <si>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</si>
  <si>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</si>
  <si>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</si>
  <si>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AGMM054009</t>
  </si>
  <si>
    <t>AGMM083009</t>
  </si>
  <si>
    <t>AGPC010001</t>
  </si>
  <si>
    <t>AGPC060002</t>
  </si>
  <si>
    <t>AGPM02000Q</t>
  </si>
  <si>
    <t>AGPM03000A</t>
  </si>
  <si>
    <t>AGPS02000P</t>
  </si>
  <si>
    <t>AGPS030009</t>
  </si>
  <si>
    <t>AGPS060005</t>
  </si>
  <si>
    <t>AGRH02000C</t>
  </si>
  <si>
    <t>AGTD09000R</t>
  </si>
  <si>
    <t>ALEE00700B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</si>
  <si>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</si>
  <si>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</si>
  <si>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</si>
  <si>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</si>
  <si>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</si>
  <si>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</si>
  <si>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</si>
  <si>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</si>
  <si>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</si>
  <si>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ALIC815008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</si>
  <si>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</si>
  <si>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</si>
  <si>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</si>
  <si>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</si>
  <si>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</si>
  <si>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</si>
  <si>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</si>
  <si>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</si>
  <si>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</si>
  <si>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</si>
  <si>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</si>
  <si>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</si>
  <si>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</si>
  <si>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</si>
  <si>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</si>
  <si>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</si>
  <si>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</si>
  <si>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</si>
  <si>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</si>
  <si>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</si>
  <si>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</si>
  <si>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</si>
  <si>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</si>
  <si>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</si>
  <si>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</si>
  <si>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</si>
  <si>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</si>
  <si>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</si>
  <si>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</si>
  <si>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</si>
  <si>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</si>
  <si>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ALIS01800X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</si>
  <si>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</si>
  <si>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</si>
  <si>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</si>
  <si>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</si>
  <si>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</si>
  <si>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</si>
  <si>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</si>
  <si>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</si>
  <si>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</si>
  <si>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</si>
  <si>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</si>
  <si>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</si>
  <si>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</si>
  <si>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ANIC80900G</t>
  </si>
  <si>
    <t>ANIC81000Q</t>
  </si>
  <si>
    <t>ANIC81100G</t>
  </si>
  <si>
    <t>ANIC813007</t>
  </si>
  <si>
    <t>ANIC814003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</si>
  <si>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</si>
  <si>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</si>
  <si>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</si>
  <si>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</si>
  <si>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</si>
  <si>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</si>
  <si>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</si>
  <si>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</si>
  <si>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ANIC82500D</t>
  </si>
  <si>
    <t>ANIC826009</t>
  </si>
  <si>
    <t>ANIC827005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</si>
  <si>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</si>
  <si>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</si>
  <si>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</si>
  <si>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</si>
  <si>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</si>
  <si>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</si>
  <si>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</si>
  <si>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</si>
  <si>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</si>
  <si>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</si>
  <si>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</si>
  <si>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</si>
  <si>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</si>
  <si>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</si>
  <si>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</si>
  <si>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</si>
  <si>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</si>
  <si>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</si>
  <si>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</si>
  <si>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</si>
  <si>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</si>
  <si>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</si>
  <si>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ANIC850006</t>
  </si>
  <si>
    <t>ANIC851002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</si>
  <si>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</si>
  <si>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</si>
  <si>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</si>
  <si>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</si>
  <si>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</si>
  <si>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</si>
  <si>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</si>
  <si>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</si>
  <si>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</si>
  <si>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</si>
  <si>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</si>
  <si>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</si>
  <si>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</si>
  <si>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</si>
  <si>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</si>
  <si>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</si>
  <si>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</si>
  <si>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</si>
  <si>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</si>
  <si>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</si>
  <si>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</si>
  <si>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</si>
  <si>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</si>
  <si>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</si>
  <si>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ANTD02000Q</t>
  </si>
  <si>
    <t>APIC804003</t>
  </si>
  <si>
    <t>APIC80600P</t>
  </si>
  <si>
    <t>APIC80800A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</si>
  <si>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</si>
  <si>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</si>
  <si>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</si>
  <si>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</si>
  <si>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</si>
  <si>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</si>
  <si>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</si>
  <si>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</si>
  <si>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</si>
  <si>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</si>
  <si>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</si>
  <si>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</si>
  <si>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</si>
  <si>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</si>
  <si>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</si>
  <si>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</si>
  <si>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</si>
  <si>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</si>
  <si>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</si>
  <si>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</si>
  <si>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</si>
  <si>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</si>
  <si>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</si>
  <si>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</si>
  <si>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</si>
  <si>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</si>
  <si>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</si>
  <si>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</si>
  <si>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APIS00100Q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</si>
  <si>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</si>
  <si>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</si>
  <si>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</si>
  <si>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</si>
  <si>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</si>
  <si>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</si>
  <si>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</si>
  <si>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APPC01000R</t>
  </si>
  <si>
    <t>APPC02000B</t>
  </si>
  <si>
    <t>APPS02000E</t>
  </si>
  <si>
    <t>APPS030005</t>
  </si>
  <si>
    <t>APRH01000N</t>
  </si>
  <si>
    <t>APRI02000Q</t>
  </si>
  <si>
    <t>APRI03000A</t>
  </si>
  <si>
    <t>APTD07000B</t>
  </si>
  <si>
    <t>APTF010002</t>
  </si>
  <si>
    <t>AQEE002004</t>
  </si>
  <si>
    <t>AQEE00400Q</t>
  </si>
  <si>
    <t>AQEE00600B</t>
  </si>
  <si>
    <t>AQEE031004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</si>
  <si>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</si>
  <si>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</si>
  <si>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</si>
  <si>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</si>
  <si>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</si>
  <si>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</si>
  <si>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</si>
  <si>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</si>
  <si>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</si>
  <si>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</si>
  <si>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</si>
  <si>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</si>
  <si>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</si>
  <si>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</si>
  <si>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</si>
  <si>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</si>
  <si>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AQIC836005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</si>
  <si>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</si>
  <si>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</si>
  <si>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</si>
  <si>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</si>
  <si>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</si>
  <si>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</si>
  <si>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</si>
  <si>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</si>
  <si>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</si>
  <si>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</si>
  <si>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</si>
  <si>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</si>
  <si>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</si>
  <si>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</si>
  <si>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</si>
  <si>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</si>
  <si>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</si>
  <si>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AQMM001007</t>
  </si>
  <si>
    <t>AQMM02400X</t>
  </si>
  <si>
    <t>AQMM028007</t>
  </si>
  <si>
    <t>AQMM060003</t>
  </si>
  <si>
    <t>AQMM074001</t>
  </si>
  <si>
    <t>AQPC040007</t>
  </si>
  <si>
    <t>AQPM01000G</t>
  </si>
  <si>
    <t>AQPM050002</t>
  </si>
  <si>
    <t>AQPS03000Q</t>
  </si>
  <si>
    <t>AQRH010008</t>
  </si>
  <si>
    <t>AQSL01000B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</si>
  <si>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</si>
  <si>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</si>
  <si>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</si>
  <si>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</si>
  <si>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</si>
  <si>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</si>
  <si>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</si>
  <si>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</si>
  <si>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</si>
  <si>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</si>
  <si>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</si>
  <si>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</si>
  <si>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</si>
  <si>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</si>
  <si>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</si>
  <si>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</si>
  <si>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</si>
  <si>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</si>
  <si>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</si>
  <si>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</si>
  <si>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</si>
  <si>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</si>
  <si>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</si>
  <si>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</si>
  <si>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</si>
  <si>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</si>
  <si>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</si>
  <si>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</si>
  <si>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</si>
  <si>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</si>
  <si>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</si>
  <si>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</si>
  <si>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</si>
  <si>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</si>
  <si>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</si>
  <si>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</si>
  <si>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</si>
  <si>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</si>
  <si>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</si>
  <si>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</si>
  <si>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</si>
  <si>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ARIS01700E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</si>
  <si>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</si>
  <si>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</si>
  <si>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</si>
  <si>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</si>
  <si>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</si>
  <si>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</si>
  <si>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</si>
  <si>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</si>
  <si>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</si>
  <si>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</si>
  <si>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</si>
  <si>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ATEE00100D</t>
  </si>
  <si>
    <t>ATEE00500R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</si>
  <si>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</si>
  <si>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</si>
  <si>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</si>
  <si>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</si>
  <si>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</si>
  <si>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</si>
  <si>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</si>
  <si>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</si>
  <si>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</si>
  <si>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</si>
  <si>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</si>
  <si>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</si>
  <si>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</si>
  <si>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</si>
  <si>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</si>
  <si>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ATIS00200B</t>
  </si>
  <si>
    <t>ATIS003007</t>
  </si>
  <si>
    <t>ATIS004003</t>
  </si>
  <si>
    <t>ATIS00600P</t>
  </si>
  <si>
    <t>ATIS00700E</t>
  </si>
  <si>
    <t>ATMM003004</t>
  </si>
  <si>
    <t>ATMM11300G</t>
  </si>
  <si>
    <t>ATPM01000R</t>
  </si>
  <si>
    <t>ATPS01000Q</t>
  </si>
  <si>
    <t>ATTF01000T</t>
  </si>
  <si>
    <t>AVEE00200X</t>
  </si>
  <si>
    <t>AVEE00500B</t>
  </si>
  <si>
    <t>AVEE007003</t>
  </si>
  <si>
    <t>AVEE05900Q</t>
  </si>
  <si>
    <t>AVIC807001</t>
  </si>
  <si>
    <t>AVIC81000R</t>
  </si>
  <si>
    <t>AVIC81200C</t>
  </si>
  <si>
    <t>AVIC81500X</t>
  </si>
  <si>
    <t>AVIC81600Q</t>
  </si>
  <si>
    <t>AVIC81700G</t>
  </si>
  <si>
    <t>AVIC81800B</t>
  </si>
  <si>
    <t>AVIC83200N</t>
  </si>
  <si>
    <t>AVIC83700R</t>
  </si>
  <si>
    <t>AVIC84100C</t>
  </si>
  <si>
    <t>AVIC842008</t>
  </si>
  <si>
    <t>AVIC843004</t>
  </si>
  <si>
    <t>AVIC84400X</t>
  </si>
  <si>
    <t>AVIC84600G</t>
  </si>
  <si>
    <t>AVIC848007</t>
  </si>
  <si>
    <t>AVIC849003</t>
  </si>
  <si>
    <t>AVIC851003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</si>
  <si>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</si>
  <si>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</si>
  <si>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</si>
  <si>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</si>
  <si>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</si>
  <si>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</si>
  <si>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</si>
  <si>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</si>
  <si>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</si>
  <si>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</si>
  <si>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</si>
  <si>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</si>
  <si>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</si>
  <si>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</si>
  <si>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</si>
  <si>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</si>
  <si>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</si>
  <si>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</si>
  <si>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</si>
  <si>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</si>
  <si>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</si>
  <si>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</si>
  <si>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</si>
  <si>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</si>
  <si>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</si>
  <si>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</si>
  <si>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AVIS002002</t>
  </si>
  <si>
    <t>AVIS00300T</t>
  </si>
  <si>
    <t>AVIS008001</t>
  </si>
  <si>
    <t>AVIS01100R</t>
  </si>
  <si>
    <t>AVIS01200L</t>
  </si>
  <si>
    <t>AVIS01300C</t>
  </si>
  <si>
    <t>AVIS014008</t>
  </si>
  <si>
    <t>AVIS01600X</t>
  </si>
  <si>
    <t>AVIS01800G</t>
  </si>
  <si>
    <t>AVIS02100B</t>
  </si>
  <si>
    <t>AVIS023003</t>
  </si>
  <si>
    <t>AVIS02400V</t>
  </si>
  <si>
    <t>AVIS02700A</t>
  </si>
  <si>
    <t>AVIS028006</t>
  </si>
  <si>
    <t>AVIS029002</t>
  </si>
  <si>
    <t>AVMM00500A</t>
  </si>
  <si>
    <t>AVMM007002</t>
  </si>
  <si>
    <t>AVMM09700D</t>
  </si>
  <si>
    <t>AVPC02000T</t>
  </si>
  <si>
    <t>AVPC040003</t>
  </si>
  <si>
    <t>AVPC090004</t>
  </si>
  <si>
    <t>AVPM040007</t>
  </si>
  <si>
    <t>AVPM06000C</t>
  </si>
  <si>
    <t>AVPS06000B</t>
  </si>
  <si>
    <t>AVPS12000T</t>
  </si>
  <si>
    <t>AVRH04000X</t>
  </si>
  <si>
    <t>AVTD03000B</t>
  </si>
  <si>
    <t>AVTF070004</t>
  </si>
  <si>
    <t>BAEE011008</t>
  </si>
  <si>
    <t>BAEE01400Q</t>
  </si>
  <si>
    <t>BAEE017007</t>
  </si>
  <si>
    <t>BAEE026002</t>
  </si>
  <si>
    <t>BAEE02700T</t>
  </si>
  <si>
    <t>BAEE03000N</t>
  </si>
  <si>
    <t>BAEE04400G</t>
  </si>
  <si>
    <t>BAEE04500B</t>
  </si>
  <si>
    <t>BAEE046007</t>
  </si>
  <si>
    <t>BAEE04900P</t>
  </si>
  <si>
    <t>BAEE05600T</t>
  </si>
  <si>
    <t>BAEE061009</t>
  </si>
  <si>
    <t>BAEE063001</t>
  </si>
  <si>
    <t>BAEE06400R</t>
  </si>
  <si>
    <t>BAEE06500L</t>
  </si>
  <si>
    <t>BAEE068004</t>
  </si>
  <si>
    <t>BAEE06900X</t>
  </si>
  <si>
    <t>BAEE070004</t>
  </si>
  <si>
    <t>BAEE07100X</t>
  </si>
  <si>
    <t>BAEE076003</t>
  </si>
  <si>
    <t>BAEE088009</t>
  </si>
  <si>
    <t>BAEE09400L</t>
  </si>
  <si>
    <t>BAEE09500C</t>
  </si>
  <si>
    <t>BAEE09800X</t>
  </si>
  <si>
    <t>BAEE110009</t>
  </si>
  <si>
    <t>BAEE12000X</t>
  </si>
  <si>
    <t>BAEE12100Q</t>
  </si>
  <si>
    <t>BAEE12200G</t>
  </si>
  <si>
    <t>BAEE124007</t>
  </si>
  <si>
    <t>BAEE125003</t>
  </si>
  <si>
    <t>BAEE145008</t>
  </si>
  <si>
    <t>BAEE15700E</t>
  </si>
  <si>
    <t>BAEE15800A</t>
  </si>
  <si>
    <t>BAEE162002</t>
  </si>
  <si>
    <t>BAEE16300T</t>
  </si>
  <si>
    <t>BAEE167005</t>
  </si>
  <si>
    <t>BAEE168001</t>
  </si>
  <si>
    <t>BAEE17200L</t>
  </si>
  <si>
    <t>BAEE17300C</t>
  </si>
  <si>
    <t>BAEE174008</t>
  </si>
  <si>
    <t>BAEE175004</t>
  </si>
  <si>
    <t>BAEE17700Q</t>
  </si>
  <si>
    <t>BAEE17800G</t>
  </si>
  <si>
    <t>BAEE18400V</t>
  </si>
  <si>
    <t>BAEE18600E</t>
  </si>
  <si>
    <t>BAEE19200T</t>
  </si>
  <si>
    <t>BAEE197001</t>
  </si>
  <si>
    <t>BAEE19800R</t>
  </si>
  <si>
    <t>BAEE20100B</t>
  </si>
  <si>
    <t>BAEE55900N</t>
  </si>
  <si>
    <t>BAIC80000Q</t>
  </si>
  <si>
    <t>BAIC80100G</t>
  </si>
  <si>
    <t>BAIC803007</t>
  </si>
  <si>
    <t>BAIC804003</t>
  </si>
  <si>
    <t>BAIC80500V</t>
  </si>
  <si>
    <t>BAIC80600P</t>
  </si>
  <si>
    <t>BAIC80700E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</si>
  <si>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</si>
  <si>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</si>
  <si>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</si>
  <si>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</si>
  <si>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</si>
  <si>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</si>
  <si>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</si>
  <si>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</si>
  <si>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</si>
  <si>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</si>
  <si>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</si>
  <si>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</si>
  <si>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</si>
  <si>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</si>
  <si>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BAIC82300C</t>
  </si>
  <si>
    <t>BAIC824008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</si>
  <si>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</si>
  <si>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</si>
  <si>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</si>
  <si>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</si>
  <si>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</si>
  <si>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</si>
  <si>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</si>
  <si>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</si>
  <si>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</si>
  <si>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</si>
  <si>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</si>
  <si>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</si>
  <si>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BAIC839002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</si>
  <si>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</si>
  <si>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</si>
  <si>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</si>
  <si>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</si>
  <si>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</si>
  <si>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</si>
  <si>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</si>
  <si>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</si>
  <si>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</si>
  <si>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BAIC85100L</t>
  </si>
  <si>
    <t>BAIC85200C</t>
  </si>
  <si>
    <t>BAIC853008</t>
  </si>
  <si>
    <t>BAIC854004</t>
  </si>
  <si>
    <t>BAIC85500X</t>
  </si>
  <si>
    <t>BAIC85600Q</t>
  </si>
  <si>
    <t>BAIC85700G</t>
  </si>
  <si>
    <t>BAIC85800B</t>
  </si>
  <si>
    <t>BAIC859007</t>
  </si>
  <si>
    <t>BAIC86000B</t>
  </si>
  <si>
    <t>BAIC862003</t>
  </si>
  <si>
    <t>BAIC86300V</t>
  </si>
  <si>
    <t>BAIC86400P</t>
  </si>
  <si>
    <t>BAIC86600A</t>
  </si>
  <si>
    <t>BAIC867006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</si>
  <si>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</si>
  <si>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</si>
  <si>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</si>
  <si>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</si>
  <si>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</si>
  <si>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</si>
  <si>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</si>
  <si>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</si>
  <si>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</si>
  <si>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</si>
  <si>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BAIC87800L</t>
  </si>
  <si>
    <t>BAIC87900C</t>
  </si>
  <si>
    <t>BAIC88000L</t>
  </si>
  <si>
    <t>BAIC88100C</t>
  </si>
  <si>
    <t>BAIC882008</t>
  </si>
  <si>
    <t>BAIC883004</t>
  </si>
  <si>
    <t>BAIC88400X</t>
  </si>
  <si>
    <t>BAIC88500Q</t>
  </si>
  <si>
    <t>BAIC88600G</t>
  </si>
  <si>
    <t>BAIC88700B</t>
  </si>
  <si>
    <t>BAIC888007</t>
  </si>
  <si>
    <t>BAIC889003</t>
  </si>
  <si>
    <t>BAIC890007</t>
  </si>
  <si>
    <t>BAIC891003</t>
  </si>
  <si>
    <t>BAIC89200V</t>
  </si>
  <si>
    <t>BAIC89300P</t>
  </si>
  <si>
    <t>BAIC89400E</t>
  </si>
  <si>
    <t>BAIC89500A</t>
  </si>
  <si>
    <t>BAIS00200G</t>
  </si>
  <si>
    <t>BAIS004007</t>
  </si>
  <si>
    <t>BAIS00700P</t>
  </si>
  <si>
    <t>BAIS013002</t>
  </si>
  <si>
    <t>BAIS01600D</t>
  </si>
  <si>
    <t>BAIS02400C</t>
  </si>
  <si>
    <t>BAIS026004</t>
  </si>
  <si>
    <t>BAIS02800Q</t>
  </si>
  <si>
    <t>BAIS02900G</t>
  </si>
  <si>
    <t>BAIS03100G</t>
  </si>
  <si>
    <t>BAIS03200B</t>
  </si>
  <si>
    <t>BAIS033007</t>
  </si>
  <si>
    <t>BAIS03600P</t>
  </si>
  <si>
    <t>BAIS03700E</t>
  </si>
  <si>
    <t>BAIS039006</t>
  </si>
  <si>
    <t>BAIS041006</t>
  </si>
  <si>
    <t>BAIS042002</t>
  </si>
  <si>
    <t>BAIS04300T</t>
  </si>
  <si>
    <t>BAIS04400N</t>
  </si>
  <si>
    <t>BAIS046009</t>
  </si>
  <si>
    <t>BAIS047005</t>
  </si>
  <si>
    <t>BAIS04900R</t>
  </si>
  <si>
    <t>BAIS05200L</t>
  </si>
  <si>
    <t>BAIS05300C</t>
  </si>
  <si>
    <t>BAIS054008</t>
  </si>
  <si>
    <t>BAIS05600X</t>
  </si>
  <si>
    <t>BAIS05700Q</t>
  </si>
  <si>
    <t>BAIS05800G</t>
  </si>
  <si>
    <t>BAIS05900B</t>
  </si>
  <si>
    <t>BAIS06100B</t>
  </si>
  <si>
    <t>BAIS062007</t>
  </si>
  <si>
    <t>BAIS063003</t>
  </si>
  <si>
    <t>BAIS06400V</t>
  </si>
  <si>
    <t>BAIS06700A</t>
  </si>
  <si>
    <t>BAIS068006</t>
  </si>
  <si>
    <t>BAIS069002</t>
  </si>
  <si>
    <t>BAIS071002</t>
  </si>
  <si>
    <t>BAIS07300N</t>
  </si>
  <si>
    <t>BAMM003008</t>
  </si>
  <si>
    <t>BAMM004004</t>
  </si>
  <si>
    <t>BAMM02200N</t>
  </si>
  <si>
    <t>BAMM03600G</t>
  </si>
  <si>
    <t>BAMM059008</t>
  </si>
  <si>
    <t>BAMM06300X</t>
  </si>
  <si>
    <t>BAMM07800N</t>
  </si>
  <si>
    <t>BAMM08100D</t>
  </si>
  <si>
    <t>BAMM089004</t>
  </si>
  <si>
    <t>BAMM109004</t>
  </si>
  <si>
    <t>BAMM146003</t>
  </si>
  <si>
    <t>BAMM209001</t>
  </si>
  <si>
    <t>BAMM244008</t>
  </si>
  <si>
    <t>BAMM25600E</t>
  </si>
  <si>
    <t>BAMM25700A</t>
  </si>
  <si>
    <t>BAMM279007</t>
  </si>
  <si>
    <t>BAMM281007</t>
  </si>
  <si>
    <t>BAMM282003</t>
  </si>
  <si>
    <t>BAMM287006</t>
  </si>
  <si>
    <t>BAMM290002</t>
  </si>
  <si>
    <t>BAMM29100T</t>
  </si>
  <si>
    <t>BAMM29200N</t>
  </si>
  <si>
    <t>BAMM29300D</t>
  </si>
  <si>
    <t>BAMM294009</t>
  </si>
  <si>
    <t>BAMM29700R</t>
  </si>
  <si>
    <t>BAMM29800L</t>
  </si>
  <si>
    <t>BAMM30000B</t>
  </si>
  <si>
    <t>BAMM301007</t>
  </si>
  <si>
    <t>BAMM302003</t>
  </si>
  <si>
    <t>BAPC01000R</t>
  </si>
  <si>
    <t>BAPC030002</t>
  </si>
  <si>
    <t>BAPC04000L</t>
  </si>
  <si>
    <t>BAPC13000V</t>
  </si>
  <si>
    <t>BAPC150004</t>
  </si>
  <si>
    <t>BAPC18000X</t>
  </si>
  <si>
    <t>BAPC21000E</t>
  </si>
  <si>
    <t>BAPM010001</t>
  </si>
  <si>
    <t>BAPM02000G</t>
  </si>
  <si>
    <t>BAPM04000R</t>
  </si>
  <si>
    <t>BAPM05000B</t>
  </si>
  <si>
    <t>BAPS01000X</t>
  </si>
  <si>
    <t>BAPS02000E</t>
  </si>
  <si>
    <t>BAPS030005</t>
  </si>
  <si>
    <t>BAPS04000Q</t>
  </si>
  <si>
    <t>BAPS05000A</t>
  </si>
  <si>
    <t>BAPS060001</t>
  </si>
  <si>
    <t>BAPS07000G</t>
  </si>
  <si>
    <t>BAPS080006</t>
  </si>
  <si>
    <t>BAPS09000R</t>
  </si>
  <si>
    <t>BAPS11000R</t>
  </si>
  <si>
    <t>BAPS12000B</t>
  </si>
  <si>
    <t>BAPS150007</t>
  </si>
  <si>
    <t>BAPS200003</t>
  </si>
  <si>
    <t>BAPS24000D</t>
  </si>
  <si>
    <t>BAPS270009</t>
  </si>
  <si>
    <t>BARF010006</t>
  </si>
  <si>
    <t>BARH01000N</t>
  </si>
  <si>
    <t>BARH04000D</t>
  </si>
  <si>
    <t>BARI040001</t>
  </si>
  <si>
    <t>BARI05000G</t>
  </si>
  <si>
    <t>BATD02000A</t>
  </si>
  <si>
    <t>BATD04000G</t>
  </si>
  <si>
    <t>BATD09000L</t>
  </si>
  <si>
    <t>BATD13000T</t>
  </si>
  <si>
    <t>BATD21000D</t>
  </si>
  <si>
    <t>BATD220004</t>
  </si>
  <si>
    <t>BATF04000T</t>
  </si>
  <si>
    <t>BATF060003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</si>
  <si>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</si>
  <si>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</si>
  <si>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</si>
  <si>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</si>
  <si>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</si>
  <si>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</si>
  <si>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</si>
  <si>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</si>
  <si>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</si>
  <si>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</si>
  <si>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</si>
  <si>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BGIC817006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</si>
  <si>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</si>
  <si>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</si>
  <si>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</si>
  <si>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</si>
  <si>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</si>
  <si>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</si>
  <si>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</si>
  <si>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</si>
  <si>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</si>
  <si>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</si>
  <si>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</si>
  <si>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</si>
  <si>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</si>
  <si>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</si>
  <si>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</si>
  <si>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</si>
  <si>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</si>
  <si>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</si>
  <si>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</si>
  <si>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</si>
  <si>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</si>
  <si>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</si>
  <si>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</si>
  <si>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</si>
  <si>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</si>
  <si>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</si>
  <si>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</si>
  <si>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</si>
  <si>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</si>
  <si>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</si>
  <si>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</si>
  <si>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</si>
  <si>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</si>
  <si>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</si>
  <si>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</si>
  <si>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</si>
  <si>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</si>
  <si>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BGIC855001</t>
  </si>
  <si>
    <t>BGIC85600R</t>
  </si>
  <si>
    <t>BGIC85800C</t>
  </si>
  <si>
    <t>BGIC859008</t>
  </si>
  <si>
    <t>BGIC86000C</t>
  </si>
  <si>
    <t>BGIC861008</t>
  </si>
  <si>
    <t>BGIC862004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</si>
  <si>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</si>
  <si>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</si>
  <si>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</si>
  <si>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</si>
  <si>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</si>
  <si>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</si>
  <si>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</si>
  <si>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BGIC87100V</t>
  </si>
  <si>
    <t>BGIC87200P</t>
  </si>
  <si>
    <t>BGIC87300E</t>
  </si>
  <si>
    <t>BGIC87400A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</si>
  <si>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</si>
  <si>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</si>
  <si>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</si>
  <si>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</si>
  <si>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</si>
  <si>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</si>
  <si>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</si>
  <si>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BGIC882009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</si>
  <si>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</si>
  <si>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</si>
  <si>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</si>
  <si>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</si>
  <si>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</si>
  <si>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</si>
  <si>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</si>
  <si>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</si>
  <si>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</si>
  <si>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</si>
  <si>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</si>
  <si>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</si>
  <si>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BGIC89500B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</si>
  <si>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</si>
  <si>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</si>
  <si>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</si>
  <si>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</si>
  <si>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</si>
  <si>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</si>
  <si>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</si>
  <si>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</si>
  <si>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</si>
  <si>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</si>
  <si>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</si>
  <si>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</si>
  <si>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</si>
  <si>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</si>
  <si>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</si>
  <si>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</si>
  <si>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</si>
  <si>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</si>
  <si>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</si>
  <si>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</si>
  <si>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</si>
  <si>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</si>
  <si>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</si>
  <si>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</si>
  <si>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</si>
  <si>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</si>
  <si>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</si>
  <si>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</si>
  <si>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</si>
  <si>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</si>
  <si>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</si>
  <si>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</si>
  <si>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</si>
  <si>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BGIS03600Q</t>
  </si>
  <si>
    <t>BGIS03700G</t>
  </si>
  <si>
    <t>BGIS03800B</t>
  </si>
  <si>
    <t>BGMM18500P</t>
  </si>
  <si>
    <t>BGMM18600E</t>
  </si>
  <si>
    <t>BGPC02000C</t>
  </si>
  <si>
    <t>BGPC07000D</t>
  </si>
  <si>
    <t>BGPM010002</t>
  </si>
  <si>
    <t>BGPM02000L</t>
  </si>
  <si>
    <t>BGPS02000G</t>
  </si>
  <si>
    <t>BGPS04000R</t>
  </si>
  <si>
    <t>BGPS05000B</t>
  </si>
  <si>
    <t>BGPS17000D</t>
  </si>
  <si>
    <t>BGRH01000P</t>
  </si>
  <si>
    <t>BGRH020009</t>
  </si>
  <si>
    <t>BGSL01000T</t>
  </si>
  <si>
    <t>BGTD030002</t>
  </si>
  <si>
    <t>BGTF010003</t>
  </si>
  <si>
    <t>BGTL02000T</t>
  </si>
  <si>
    <t>BIIC80000D</t>
  </si>
  <si>
    <t>BIIC801009</t>
  </si>
  <si>
    <t>BIIC802005</t>
  </si>
  <si>
    <t>BIIC80400R</t>
  </si>
  <si>
    <t>BIIC80500L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</si>
  <si>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</si>
  <si>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</si>
  <si>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</si>
  <si>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</si>
  <si>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</si>
  <si>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</si>
  <si>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</si>
  <si>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</si>
  <si>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</si>
  <si>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</si>
  <si>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</si>
  <si>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</si>
  <si>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</si>
  <si>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</si>
  <si>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</si>
  <si>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</si>
  <si>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</si>
  <si>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</si>
  <si>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BLIC807006</t>
  </si>
  <si>
    <t>BLIC808002</t>
  </si>
  <si>
    <t>BLIC80900T</t>
  </si>
  <si>
    <t>BLIC810002</t>
  </si>
  <si>
    <t>BLIC81300D</t>
  </si>
  <si>
    <t>BLIC814009</t>
  </si>
  <si>
    <t>BLIC815005</t>
  </si>
  <si>
    <t>BLIC816001</t>
  </si>
  <si>
    <t>BLIC81700R</t>
  </si>
  <si>
    <t>BLIC81800L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</si>
  <si>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</si>
  <si>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</si>
  <si>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</si>
  <si>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</si>
  <si>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</si>
  <si>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</si>
  <si>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</si>
  <si>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</si>
  <si>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</si>
  <si>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</si>
  <si>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</si>
  <si>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</si>
  <si>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</si>
  <si>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</si>
  <si>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</si>
  <si>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</si>
  <si>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</si>
  <si>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</si>
  <si>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</si>
  <si>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</si>
  <si>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</si>
  <si>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</si>
  <si>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</si>
  <si>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BLMM08400L</t>
  </si>
  <si>
    <t>BLPM01000L</t>
  </si>
  <si>
    <t>BLPS020006</t>
  </si>
  <si>
    <t>BLRH02000X</t>
  </si>
  <si>
    <t>BLTD020002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</si>
  <si>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</si>
  <si>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</si>
  <si>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</si>
  <si>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</si>
  <si>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</si>
  <si>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</si>
  <si>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</si>
  <si>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</si>
  <si>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</si>
  <si>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</si>
  <si>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BNIC827002</t>
  </si>
  <si>
    <t>BNIC82900N</t>
  </si>
  <si>
    <t>BNIC833009</t>
  </si>
  <si>
    <t>BNIC834005</t>
  </si>
  <si>
    <t>BNIC83700L</t>
  </si>
  <si>
    <t>BNIC83800C</t>
  </si>
  <si>
    <t>BNIC839008</t>
  </si>
  <si>
    <t>BNIC841008</t>
  </si>
  <si>
    <t>BNIC842004</t>
  </si>
  <si>
    <t>BNIC84300X</t>
  </si>
  <si>
    <t>BNIC84400Q</t>
  </si>
  <si>
    <t>BNIC84500G</t>
  </si>
  <si>
    <t>BNIC84600B</t>
  </si>
  <si>
    <t>BNIC848003</t>
  </si>
  <si>
    <t>BNIC84900V</t>
  </si>
  <si>
    <t>BNIC850003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</si>
  <si>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</si>
  <si>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</si>
  <si>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</si>
  <si>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</si>
  <si>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</si>
  <si>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</si>
  <si>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</si>
  <si>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</si>
  <si>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</si>
  <si>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</si>
  <si>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BNIS00400D</t>
  </si>
  <si>
    <t>BNIS00800R</t>
  </si>
  <si>
    <t>BNIS01100L</t>
  </si>
  <si>
    <t>BNIS01200C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</si>
  <si>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</si>
  <si>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</si>
  <si>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</si>
  <si>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</si>
  <si>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</si>
  <si>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</si>
  <si>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</si>
  <si>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</si>
  <si>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BNPC02000N</t>
  </si>
  <si>
    <t>BNPM02000T</t>
  </si>
  <si>
    <t>BNPS010006</t>
  </si>
  <si>
    <t>BNRH030005</t>
  </si>
  <si>
    <t>BNTF010008</t>
  </si>
  <si>
    <t>BOEE05600R</t>
  </si>
  <si>
    <t>BOEE068003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</si>
  <si>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</si>
  <si>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</si>
  <si>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</si>
  <si>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</si>
  <si>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</si>
  <si>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</si>
  <si>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</si>
  <si>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</si>
  <si>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</si>
  <si>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</si>
  <si>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</si>
  <si>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</si>
  <si>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</si>
  <si>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</si>
  <si>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</si>
  <si>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</si>
  <si>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</si>
  <si>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</si>
  <si>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</si>
  <si>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</si>
  <si>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</si>
  <si>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</si>
  <si>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</si>
  <si>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</si>
  <si>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</si>
  <si>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</si>
  <si>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</si>
  <si>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</si>
  <si>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</si>
  <si>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</si>
  <si>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</si>
  <si>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</si>
  <si>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</si>
  <si>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</si>
  <si>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</si>
  <si>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</si>
  <si>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</si>
  <si>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</si>
  <si>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</si>
  <si>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</si>
  <si>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</si>
  <si>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</si>
  <si>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</si>
  <si>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</si>
  <si>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</si>
  <si>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</si>
  <si>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</si>
  <si>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</si>
  <si>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</si>
  <si>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</si>
  <si>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</si>
  <si>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</si>
  <si>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</si>
  <si>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</si>
  <si>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</si>
  <si>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</si>
  <si>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</si>
  <si>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</si>
  <si>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</si>
  <si>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</si>
  <si>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</si>
  <si>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</si>
  <si>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</si>
  <si>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</si>
  <si>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</si>
  <si>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</si>
  <si>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</si>
  <si>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</si>
  <si>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</si>
  <si>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</si>
  <si>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</si>
  <si>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</si>
  <si>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</si>
  <si>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</si>
  <si>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</si>
  <si>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</si>
  <si>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</si>
  <si>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</si>
  <si>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</si>
  <si>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</si>
  <si>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</si>
  <si>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</si>
  <si>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</si>
  <si>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</si>
  <si>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</si>
  <si>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</si>
  <si>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</si>
  <si>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</si>
  <si>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</si>
  <si>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</si>
  <si>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</si>
  <si>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</si>
  <si>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</si>
  <si>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</si>
  <si>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</si>
  <si>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</si>
  <si>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</si>
  <si>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</si>
  <si>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</si>
  <si>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</si>
  <si>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</si>
  <si>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</si>
  <si>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</si>
  <si>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BOSL02000A</t>
  </si>
  <si>
    <t>BOTA03000D</t>
  </si>
  <si>
    <t>BOTD06000Q</t>
  </si>
  <si>
    <t>BOTD080001</t>
  </si>
  <si>
    <t>BREE02200R</t>
  </si>
  <si>
    <t>BREE02300L</t>
  </si>
  <si>
    <t>BREE03000Q</t>
  </si>
  <si>
    <t>BREE03100G</t>
  </si>
  <si>
    <t>BREE03200B</t>
  </si>
  <si>
    <t>BREE04000A</t>
  </si>
  <si>
    <t>BRIC80000T</t>
  </si>
  <si>
    <t>BRIC80100N</t>
  </si>
  <si>
    <t>BRIC80200D</t>
  </si>
  <si>
    <t>BRIC805001</t>
  </si>
  <si>
    <t>BRIC80600R</t>
  </si>
  <si>
    <t>BRIC80700L</t>
  </si>
  <si>
    <t>BRIC80800C</t>
  </si>
  <si>
    <t>BRIC81000C</t>
  </si>
  <si>
    <t>BRIC811008</t>
  </si>
  <si>
    <t>BRIC812004</t>
  </si>
  <si>
    <t>BRIC81300X</t>
  </si>
  <si>
    <t>BRIC81400Q</t>
  </si>
  <si>
    <t>BRIC81500G</t>
  </si>
  <si>
    <t>BRIC81600B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</si>
  <si>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</si>
  <si>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</si>
  <si>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</si>
  <si>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</si>
  <si>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</si>
  <si>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</si>
  <si>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</si>
  <si>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BRIC825006</t>
  </si>
  <si>
    <t>BRIC826002</t>
  </si>
  <si>
    <t>BRIC82700T</t>
  </si>
  <si>
    <t>BRIC82800N</t>
  </si>
  <si>
    <t>BRIC82900D</t>
  </si>
  <si>
    <t>BRIC83000N</t>
  </si>
  <si>
    <t>BRIC83100D</t>
  </si>
  <si>
    <t>BRIC832009</t>
  </si>
  <si>
    <t>BRIC83500R</t>
  </si>
  <si>
    <t>BRIS00200N</t>
  </si>
  <si>
    <t>BRIS00300D</t>
  </si>
  <si>
    <t>BRIS004009</t>
  </si>
  <si>
    <t>BRIS006001</t>
  </si>
  <si>
    <t>BRIS00700R</t>
  </si>
  <si>
    <t>BRIS00800L</t>
  </si>
  <si>
    <t>BRIS00900C</t>
  </si>
  <si>
    <t>BRIS01100C</t>
  </si>
  <si>
    <t>BRIS01400X</t>
  </si>
  <si>
    <t>BRIS01600G</t>
  </si>
  <si>
    <t>BRIS01700B</t>
  </si>
  <si>
    <t>BRMM06500N</t>
  </si>
  <si>
    <t>BRMM07700X</t>
  </si>
  <si>
    <t>BRMM07800Q</t>
  </si>
  <si>
    <t>BRMM07900G</t>
  </si>
  <si>
    <t>BRPM010003</t>
  </si>
  <si>
    <t>BRPM04000V</t>
  </si>
  <si>
    <t>BRPS030007</t>
  </si>
  <si>
    <t>BRPS09000V</t>
  </si>
  <si>
    <t>BRRF010008</t>
  </si>
  <si>
    <t>BRRH01000Q</t>
  </si>
  <si>
    <t>BRTD01000T</t>
  </si>
  <si>
    <t>BRTF010004</t>
  </si>
  <si>
    <t>BRTF02000P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</si>
  <si>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</si>
  <si>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</si>
  <si>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</si>
  <si>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</si>
  <si>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</si>
  <si>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</si>
  <si>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</si>
  <si>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</si>
  <si>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</si>
  <si>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</si>
  <si>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</si>
  <si>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</si>
  <si>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</si>
  <si>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BSIC81700P</t>
  </si>
  <si>
    <t>BSIC81800E</t>
  </si>
  <si>
    <t>BSIC81900A</t>
  </si>
  <si>
    <t>BSIC82000E</t>
  </si>
  <si>
    <t>BSIC82100A</t>
  </si>
  <si>
    <t>BSIC822006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</si>
  <si>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</si>
  <si>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</si>
  <si>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</si>
  <si>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</si>
  <si>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</si>
  <si>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</si>
  <si>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</si>
  <si>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</si>
  <si>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</si>
  <si>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</si>
  <si>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</si>
  <si>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</si>
  <si>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</si>
  <si>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</si>
  <si>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</si>
  <si>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</si>
  <si>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</si>
  <si>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</si>
  <si>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</si>
  <si>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</si>
  <si>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</si>
  <si>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</si>
  <si>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</si>
  <si>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</si>
  <si>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</si>
  <si>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</si>
  <si>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</si>
  <si>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</si>
  <si>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</si>
  <si>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</si>
  <si>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</si>
  <si>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</si>
  <si>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</si>
  <si>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</si>
  <si>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</si>
  <si>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</si>
  <si>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</si>
  <si>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</si>
  <si>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</si>
  <si>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</si>
  <si>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</si>
  <si>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BSIC86600X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</si>
  <si>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</si>
  <si>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</si>
  <si>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</si>
  <si>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</si>
  <si>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</si>
  <si>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</si>
  <si>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</si>
  <si>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</si>
  <si>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</si>
  <si>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</si>
  <si>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</si>
  <si>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BSIC88200T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</si>
  <si>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</si>
  <si>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</si>
  <si>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</si>
  <si>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</si>
  <si>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</si>
  <si>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</si>
  <si>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</si>
  <si>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</si>
  <si>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BSIC89100L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</si>
  <si>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</si>
  <si>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</si>
  <si>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</si>
  <si>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</si>
  <si>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</si>
  <si>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</si>
  <si>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</si>
  <si>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</si>
  <si>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</si>
  <si>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</si>
  <si>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</si>
  <si>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</si>
  <si>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</si>
  <si>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</si>
  <si>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</si>
  <si>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</si>
  <si>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</si>
  <si>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</si>
  <si>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</si>
  <si>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</si>
  <si>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</si>
  <si>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</si>
  <si>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</si>
  <si>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</si>
  <si>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</si>
  <si>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</si>
  <si>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</si>
  <si>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</si>
  <si>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</si>
  <si>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</si>
  <si>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</si>
  <si>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</si>
  <si>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</si>
  <si>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</si>
  <si>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</si>
  <si>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BSIS023006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</si>
  <si>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</si>
  <si>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</si>
  <si>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</si>
  <si>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</si>
  <si>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</si>
  <si>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</si>
  <si>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</si>
  <si>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</si>
  <si>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</si>
  <si>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</si>
  <si>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</si>
  <si>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</si>
  <si>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</si>
  <si>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</si>
  <si>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</si>
  <si>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</si>
  <si>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</si>
  <si>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</si>
  <si>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</si>
  <si>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</si>
  <si>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</si>
  <si>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</si>
  <si>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</si>
  <si>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</si>
  <si>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</si>
  <si>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</si>
  <si>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</si>
  <si>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CAEE016008</t>
  </si>
  <si>
    <t>CAEE017004</t>
  </si>
  <si>
    <t>CAEE03100A</t>
  </si>
  <si>
    <t>CAEE032006</t>
  </si>
  <si>
    <t>CAEE033002</t>
  </si>
  <si>
    <t>CAEE037009</t>
  </si>
  <si>
    <t>CAEE038005</t>
  </si>
  <si>
    <t>CAEE039001</t>
  </si>
  <si>
    <t>CAEE046004</t>
  </si>
  <si>
    <t>CAEE088006</t>
  </si>
  <si>
    <t>CAEE09300N</t>
  </si>
  <si>
    <t>CAEE09800R</t>
  </si>
  <si>
    <t>CAIC80700B</t>
  </si>
  <si>
    <t>CAIC808007</t>
  </si>
  <si>
    <t>CAIC81200V</t>
  </si>
  <si>
    <t>CAIC81300P</t>
  </si>
  <si>
    <t>CAIC816006</t>
  </si>
  <si>
    <t>CAIC817002</t>
  </si>
  <si>
    <t>CAIC81800T</t>
  </si>
  <si>
    <t>CAIC82000T</t>
  </si>
  <si>
    <t>CAIC82100N</t>
  </si>
  <si>
    <t>CAIC823009</t>
  </si>
  <si>
    <t>CAIC824005</t>
  </si>
  <si>
    <t>CAIC825001</t>
  </si>
  <si>
    <t>CAIC82800C</t>
  </si>
  <si>
    <t>CAIC829008</t>
  </si>
  <si>
    <t>CAIC83000C</t>
  </si>
  <si>
    <t>CAIC83300X</t>
  </si>
  <si>
    <t>CAIC83400Q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</si>
  <si>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</si>
  <si>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</si>
  <si>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</si>
  <si>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</si>
  <si>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</si>
  <si>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</si>
  <si>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</si>
  <si>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</si>
  <si>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</si>
  <si>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</si>
  <si>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</si>
  <si>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CAIC854001</t>
  </si>
  <si>
    <t>CAIC86200X</t>
  </si>
  <si>
    <t>CAIC86300Q</t>
  </si>
  <si>
    <t>CAIC86400G</t>
  </si>
  <si>
    <t>CAIC866007</t>
  </si>
  <si>
    <t>CAIC867003</t>
  </si>
  <si>
    <t>CAIC86800V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</si>
  <si>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</si>
  <si>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</si>
  <si>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</si>
  <si>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</si>
  <si>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</si>
  <si>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</si>
  <si>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</si>
  <si>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</si>
  <si>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</si>
  <si>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</si>
  <si>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</si>
  <si>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CAIC883001</t>
  </si>
  <si>
    <t>CAIC88400R</t>
  </si>
  <si>
    <t>CAIC88500L</t>
  </si>
  <si>
    <t>CAIC887008</t>
  </si>
  <si>
    <t>CAIC888004</t>
  </si>
  <si>
    <t>CAIC88900X</t>
  </si>
  <si>
    <t>CAIC890004</t>
  </si>
  <si>
    <t>CAIC89100X</t>
  </si>
  <si>
    <t>CAIC89300G</t>
  </si>
  <si>
    <t>CAIC89400B</t>
  </si>
  <si>
    <t>CAIC895007</t>
  </si>
  <si>
    <t>CAIC896003</t>
  </si>
  <si>
    <t>CAIC89700V</t>
  </si>
  <si>
    <t>CAIC89800P</t>
  </si>
  <si>
    <t>CAIC89900E</t>
  </si>
  <si>
    <t>CAIC8AA003</t>
  </si>
  <si>
    <t>CAIC8AB00V</t>
  </si>
  <si>
    <t>CAIC8AC00P</t>
  </si>
  <si>
    <t>CAIS00100L</t>
  </si>
  <si>
    <t>CAIS00200C</t>
  </si>
  <si>
    <t>CAIS004004</t>
  </si>
  <si>
    <t>CAIS00600Q</t>
  </si>
  <si>
    <t>CAIS00700G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</si>
  <si>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</si>
  <si>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</si>
  <si>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</si>
  <si>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</si>
  <si>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</si>
  <si>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</si>
  <si>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</si>
  <si>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CAIS02200N</t>
  </si>
  <si>
    <t>CAIS02300D</t>
  </si>
  <si>
    <t>CAIS024009</t>
  </si>
  <si>
    <t>CAIS026001</t>
  </si>
  <si>
    <t>CAIS02700R</t>
  </si>
  <si>
    <t>CAMM002009</t>
  </si>
  <si>
    <t>CAMM00600L</t>
  </si>
  <si>
    <t>CAMM008008</t>
  </si>
  <si>
    <t>CAMM031009</t>
  </si>
  <si>
    <t>CAMM03900X</t>
  </si>
  <si>
    <t>CAMM123007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</si>
  <si>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</si>
  <si>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</si>
  <si>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</si>
  <si>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</si>
  <si>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</si>
  <si>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</si>
  <si>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</si>
  <si>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</si>
  <si>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</si>
  <si>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</si>
  <si>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</si>
  <si>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</si>
  <si>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CAPS06000T</t>
  </si>
  <si>
    <t>CAPS120008</t>
  </si>
  <si>
    <t>CAPS13000V</t>
  </si>
  <si>
    <t>CAPS14000D</t>
  </si>
  <si>
    <t>CAPS150004</t>
  </si>
  <si>
    <t>CARF010003</t>
  </si>
  <si>
    <t>CARH050001</t>
  </si>
  <si>
    <t>CARI010002</t>
  </si>
  <si>
    <t>CARI02000L</t>
  </si>
  <si>
    <t>CARI04000T</t>
  </si>
  <si>
    <t>CASL01000N</t>
  </si>
  <si>
    <t>CATD020007</t>
  </si>
  <si>
    <t>CATD10000V</t>
  </si>
  <si>
    <t>CATD220001</t>
  </si>
  <si>
    <t>CATD23000G</t>
  </si>
  <si>
    <t>CATF01000V</t>
  </si>
  <si>
    <t>CATF04000P</t>
  </si>
  <si>
    <t>CBEE12000B</t>
  </si>
  <si>
    <t>CBEE121007</t>
  </si>
  <si>
    <t>CBEE122003</t>
  </si>
  <si>
    <t>CBIC807002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</si>
  <si>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</si>
  <si>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</si>
  <si>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</si>
  <si>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</si>
  <si>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</si>
  <si>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</si>
  <si>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</si>
  <si>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CBIC830003</t>
  </si>
  <si>
    <t>CBIC83200P</t>
  </si>
  <si>
    <t>CBIC83300E</t>
  </si>
  <si>
    <t>CBIC83400A</t>
  </si>
  <si>
    <t>CBIC836002</t>
  </si>
  <si>
    <t>CBIC84600L</t>
  </si>
  <si>
    <t>CBIC84700C</t>
  </si>
  <si>
    <t>CBIC848008</t>
  </si>
  <si>
    <t>CBIC849004</t>
  </si>
  <si>
    <t>CBIC850008</t>
  </si>
  <si>
    <t>CBIS002003</t>
  </si>
  <si>
    <t>CBIS00300V</t>
  </si>
  <si>
    <t>CBIS007006</t>
  </si>
  <si>
    <t>CBIS01800L</t>
  </si>
  <si>
    <t>CBIS02100C</t>
  </si>
  <si>
    <t>CBIS022008</t>
  </si>
  <si>
    <t>CBIS023004</t>
  </si>
  <si>
    <t>CBIS02400X</t>
  </si>
  <si>
    <t>CBIS02600G</t>
  </si>
  <si>
    <t>CBMM19600G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</si>
  <si>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</si>
  <si>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</si>
  <si>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</si>
  <si>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</si>
  <si>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</si>
  <si>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</si>
  <si>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</si>
  <si>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</si>
  <si>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</si>
  <si>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</si>
  <si>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CBTF01000D</t>
  </si>
  <si>
    <t>CEEE005008</t>
  </si>
  <si>
    <t>CEEE01100G</t>
  </si>
  <si>
    <t>CEEE01200B</t>
  </si>
  <si>
    <t>CEEE043003</t>
  </si>
  <si>
    <t>CEEE04400V</t>
  </si>
  <si>
    <t>CEEE04500P</t>
  </si>
  <si>
    <t>CEEE04600E</t>
  </si>
  <si>
    <t>CEEE07300V</t>
  </si>
  <si>
    <t>CEEE07500E</t>
  </si>
  <si>
    <t>CEEE078002</t>
  </si>
  <si>
    <t>CEEE07900T</t>
  </si>
  <si>
    <t>CEEE100002</t>
  </si>
  <si>
    <t>CEIC806002</t>
  </si>
  <si>
    <t>CEIC80800N</t>
  </si>
  <si>
    <t>CEIC812009</t>
  </si>
  <si>
    <t>CEIC813005</t>
  </si>
  <si>
    <t>CEIC81500R</t>
  </si>
  <si>
    <t>CEIC818008</t>
  </si>
  <si>
    <t>CEIC819004</t>
  </si>
  <si>
    <t>CEIC82200X</t>
  </si>
  <si>
    <t>CEIC82300Q</t>
  </si>
  <si>
    <t>CEIC82500B</t>
  </si>
  <si>
    <t>CEIC82800V</t>
  </si>
  <si>
    <t>CEIC82900P</t>
  </si>
  <si>
    <t>CEIC83000V</t>
  </si>
  <si>
    <t>CEIC834006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</si>
  <si>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</si>
  <si>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</si>
  <si>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</si>
  <si>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</si>
  <si>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</si>
  <si>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</si>
  <si>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</si>
  <si>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</si>
  <si>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</si>
  <si>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</si>
  <si>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CEIC856003</t>
  </si>
  <si>
    <t>CEIC85900E</t>
  </si>
  <si>
    <t>CEIC86200A</t>
  </si>
  <si>
    <t>CEIC863006</t>
  </si>
  <si>
    <t>CEIC864002</t>
  </si>
  <si>
    <t>CEIC86500T</t>
  </si>
  <si>
    <t>CEIC86600N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</si>
  <si>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</si>
  <si>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</si>
  <si>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</si>
  <si>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</si>
  <si>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</si>
  <si>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</si>
  <si>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</si>
  <si>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</si>
  <si>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</si>
  <si>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</si>
  <si>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</si>
  <si>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</si>
  <si>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</si>
  <si>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</si>
  <si>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CEIC884007</t>
  </si>
  <si>
    <t>CEIC88600V</t>
  </si>
  <si>
    <t>CEIC88700P</t>
  </si>
  <si>
    <t>CEIC88800E</t>
  </si>
  <si>
    <t>CEIC892006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</si>
  <si>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</si>
  <si>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</si>
  <si>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</si>
  <si>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</si>
  <si>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</si>
  <si>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</si>
  <si>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</si>
  <si>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</si>
  <si>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</si>
  <si>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</si>
  <si>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</si>
  <si>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</si>
  <si>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</si>
  <si>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CEIC8AA00D</t>
  </si>
  <si>
    <t>CEIC8AB009</t>
  </si>
  <si>
    <t>CEIC8AC005</t>
  </si>
  <si>
    <t>CEIC8AD001</t>
  </si>
  <si>
    <t>CEIC8AF00L</t>
  </si>
  <si>
    <t>CEIC8AG00C</t>
  </si>
  <si>
    <t>CEIC8AH008</t>
  </si>
  <si>
    <t>CEIC8AJ00D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</si>
  <si>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</si>
  <si>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</si>
  <si>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</si>
  <si>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</si>
  <si>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</si>
  <si>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</si>
  <si>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</si>
  <si>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</si>
  <si>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</si>
  <si>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</si>
  <si>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</si>
  <si>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</si>
  <si>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</si>
  <si>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</si>
  <si>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</si>
  <si>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</si>
  <si>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</si>
  <si>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</si>
  <si>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</si>
  <si>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</si>
  <si>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</si>
  <si>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</si>
  <si>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</si>
  <si>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CEIS02400Q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</si>
  <si>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</si>
  <si>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</si>
  <si>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</si>
  <si>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</si>
  <si>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</si>
  <si>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</si>
  <si>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</si>
  <si>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</si>
  <si>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</si>
  <si>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CEIS04100D</t>
  </si>
  <si>
    <t>CEIS042009</t>
  </si>
  <si>
    <t>CEMM00200Q</t>
  </si>
  <si>
    <t>CEMM01700D</t>
  </si>
  <si>
    <t>CEMM07000A</t>
  </si>
  <si>
    <t>CEMM07300T</t>
  </si>
  <si>
    <t>CEMM10800G</t>
  </si>
  <si>
    <t>CEMM12300N</t>
  </si>
  <si>
    <t>CEMM13000R</t>
  </si>
  <si>
    <t>CEMM14300V</t>
  </si>
  <si>
    <t>CEMM18000T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</si>
  <si>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</si>
  <si>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</si>
  <si>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</si>
  <si>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</si>
  <si>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</si>
  <si>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</si>
  <si>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</si>
  <si>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</si>
  <si>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</si>
  <si>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</si>
  <si>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</si>
  <si>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</si>
  <si>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CEPS07000V</t>
  </si>
  <si>
    <t>CEPS090004</t>
  </si>
  <si>
    <t>CEPS110004</t>
  </si>
  <si>
    <t>CEPS130009</t>
  </si>
  <si>
    <t>CEPS14000X</t>
  </si>
  <si>
    <t>CEPS160005</t>
  </si>
  <si>
    <t>CERH010001</t>
  </si>
  <si>
    <t>CERH02000G</t>
  </si>
  <si>
    <t>CERH030006</t>
  </si>
  <si>
    <t>CETD010003</t>
  </si>
  <si>
    <t>CETD04000V</t>
  </si>
  <si>
    <t>CETD12000E</t>
  </si>
  <si>
    <t>CETD130005</t>
  </si>
  <si>
    <t>CETD21000R</t>
  </si>
  <si>
    <t>CETF02000X</t>
  </si>
  <si>
    <t>CETF05000Q</t>
  </si>
  <si>
    <t>CETL06000E</t>
  </si>
  <si>
    <t>CHEE03600L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</si>
  <si>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</si>
  <si>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</si>
  <si>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</si>
  <si>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</si>
  <si>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</si>
  <si>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</si>
  <si>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</si>
  <si>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</si>
  <si>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</si>
  <si>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</si>
  <si>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</si>
  <si>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</si>
  <si>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</si>
  <si>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</si>
  <si>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</si>
  <si>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CHIC82200L</t>
  </si>
  <si>
    <t>CHIC82300C</t>
  </si>
  <si>
    <t>CHIC824008</t>
  </si>
  <si>
    <t>CHIC825004</t>
  </si>
  <si>
    <t>CHIC82600X</t>
  </si>
  <si>
    <t>CHIC82700Q</t>
  </si>
  <si>
    <t>CHIC82800G</t>
  </si>
  <si>
    <t>CHIC83000G</t>
  </si>
  <si>
    <t>CHIC83100B</t>
  </si>
  <si>
    <t>CHIC832007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</si>
  <si>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</si>
  <si>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</si>
  <si>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</si>
  <si>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</si>
  <si>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</si>
  <si>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</si>
  <si>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</si>
  <si>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</si>
  <si>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</si>
  <si>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</si>
  <si>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</si>
  <si>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</si>
  <si>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</si>
  <si>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</si>
  <si>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</si>
  <si>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</si>
  <si>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</si>
  <si>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</si>
  <si>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</si>
  <si>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</si>
  <si>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</si>
  <si>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</si>
  <si>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</si>
  <si>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</si>
  <si>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</si>
  <si>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</si>
  <si>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</si>
  <si>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</si>
  <si>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</si>
  <si>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</si>
  <si>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</si>
  <si>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CHTA02000X</t>
  </si>
  <si>
    <t>CHTD04000G</t>
  </si>
  <si>
    <t>CHTD07000B</t>
  </si>
  <si>
    <t>CHTD11000L</t>
  </si>
  <si>
    <t>CLEE001006</t>
  </si>
  <si>
    <t>CLEE010001</t>
  </si>
  <si>
    <t>CLEE01100R</t>
  </si>
  <si>
    <t>CLEE014008</t>
  </si>
  <si>
    <t>CLEE02100B</t>
  </si>
  <si>
    <t>CLEE02400V</t>
  </si>
  <si>
    <t>CLEE02500P</t>
  </si>
  <si>
    <t>CLEE031002</t>
  </si>
  <si>
    <t>CLIC80400G</t>
  </si>
  <si>
    <t>CLIC806007</t>
  </si>
  <si>
    <t>CLIC807003</t>
  </si>
  <si>
    <t>CLIC80900P</t>
  </si>
  <si>
    <t>CLIC81000V</t>
  </si>
  <si>
    <t>CLIC81100P</t>
  </si>
  <si>
    <t>CLIC815002</t>
  </si>
  <si>
    <t>CLIC81600T</t>
  </si>
  <si>
    <t>CLIC81700N</t>
  </si>
  <si>
    <t>CLIC81800D</t>
  </si>
  <si>
    <t>CLIC819009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</si>
  <si>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</si>
  <si>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</si>
  <si>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</si>
  <si>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</si>
  <si>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</si>
  <si>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</si>
  <si>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</si>
  <si>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</si>
  <si>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</si>
  <si>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</si>
  <si>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</si>
  <si>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CLIS002004</t>
  </si>
  <si>
    <t>CLIS00300X</t>
  </si>
  <si>
    <t>CLIS00600B</t>
  </si>
  <si>
    <t>CLIS007007</t>
  </si>
  <si>
    <t>CLIS008003</t>
  </si>
  <si>
    <t>CLIS00900V</t>
  </si>
  <si>
    <t>CLIS01200P</t>
  </si>
  <si>
    <t>CLIS01300E</t>
  </si>
  <si>
    <t>CLIS01400A</t>
  </si>
  <si>
    <t>CLIS016002</t>
  </si>
  <si>
    <t>CLIS01800N</t>
  </si>
  <si>
    <t>CLIS01900D</t>
  </si>
  <si>
    <t>CLMM014007</t>
  </si>
  <si>
    <t>CLMM02400T</t>
  </si>
  <si>
    <t>CLMM029001</t>
  </si>
  <si>
    <t>CLMM04200B</t>
  </si>
  <si>
    <t>CLPC02000X</t>
  </si>
  <si>
    <t>CLPS03000N</t>
  </si>
  <si>
    <t>CLRI01000N</t>
  </si>
  <si>
    <t>CLTD090005</t>
  </si>
  <si>
    <t>CLTF020005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</si>
  <si>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</si>
  <si>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</si>
  <si>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</si>
  <si>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</si>
  <si>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</si>
  <si>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</si>
  <si>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</si>
  <si>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</si>
  <si>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</si>
  <si>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</si>
  <si>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</si>
  <si>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</si>
  <si>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</si>
  <si>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</si>
  <si>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</si>
  <si>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</si>
  <si>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</si>
  <si>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</si>
  <si>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</si>
  <si>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</si>
  <si>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</si>
  <si>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</si>
  <si>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</si>
  <si>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</si>
  <si>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</si>
  <si>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</si>
  <si>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</si>
  <si>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</si>
  <si>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</si>
  <si>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</si>
  <si>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</si>
  <si>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</si>
  <si>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</si>
  <si>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</si>
  <si>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</si>
  <si>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</si>
  <si>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</si>
  <si>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</si>
  <si>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</si>
  <si>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</si>
  <si>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</si>
  <si>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</si>
  <si>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</si>
  <si>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</si>
  <si>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</si>
  <si>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</si>
  <si>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</si>
  <si>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</si>
  <si>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</si>
  <si>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</si>
  <si>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</si>
  <si>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</si>
  <si>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</si>
  <si>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</si>
  <si>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</si>
  <si>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</si>
  <si>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</si>
  <si>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</si>
  <si>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</si>
  <si>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</si>
  <si>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</si>
  <si>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</si>
  <si>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</si>
  <si>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</si>
  <si>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</si>
  <si>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</si>
  <si>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</si>
  <si>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</si>
  <si>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</si>
  <si>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</si>
  <si>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</si>
  <si>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</si>
  <si>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</si>
  <si>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</si>
  <si>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</si>
  <si>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</si>
  <si>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</si>
  <si>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</si>
  <si>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</si>
  <si>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</si>
  <si>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</si>
  <si>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</si>
  <si>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</si>
  <si>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</si>
  <si>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</si>
  <si>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</si>
  <si>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</si>
  <si>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</si>
  <si>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</si>
  <si>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</si>
  <si>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</si>
  <si>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</si>
  <si>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</si>
  <si>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</si>
  <si>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</si>
  <si>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</si>
  <si>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</si>
  <si>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</si>
  <si>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COIC82000R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</si>
  <si>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</si>
  <si>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</si>
  <si>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</si>
  <si>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</si>
  <si>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</si>
  <si>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</si>
  <si>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</si>
  <si>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</si>
  <si>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</si>
  <si>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</si>
  <si>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</si>
  <si>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</si>
  <si>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</si>
  <si>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</si>
  <si>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</si>
  <si>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</si>
  <si>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</si>
  <si>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</si>
  <si>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</si>
  <si>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</si>
  <si>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</si>
  <si>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</si>
  <si>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</si>
  <si>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</si>
  <si>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</si>
  <si>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</si>
  <si>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</si>
  <si>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</si>
  <si>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</si>
  <si>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</si>
  <si>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</si>
  <si>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</si>
  <si>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</si>
  <si>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</si>
  <si>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</si>
  <si>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</si>
  <si>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</si>
  <si>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</si>
  <si>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</si>
  <si>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</si>
  <si>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</si>
  <si>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</si>
  <si>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</si>
  <si>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</si>
  <si>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</si>
  <si>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</si>
  <si>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</si>
  <si>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</si>
  <si>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</si>
  <si>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</si>
  <si>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</si>
  <si>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</si>
  <si>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</si>
  <si>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</si>
  <si>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</si>
  <si>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</si>
  <si>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</si>
  <si>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</si>
  <si>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</si>
  <si>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</si>
  <si>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CRIC810009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</si>
  <si>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</si>
  <si>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</si>
  <si>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</si>
  <si>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</si>
  <si>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</si>
  <si>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</si>
  <si>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</si>
  <si>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</si>
  <si>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</si>
  <si>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</si>
  <si>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</si>
  <si>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</si>
  <si>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CRIC82300B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</si>
  <si>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</si>
  <si>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</si>
  <si>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</si>
  <si>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</si>
  <si>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</si>
  <si>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</si>
  <si>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</si>
  <si>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</si>
  <si>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</si>
  <si>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</si>
  <si>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</si>
  <si>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</si>
  <si>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</si>
  <si>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</si>
  <si>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</si>
  <si>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CRMM04400D</t>
  </si>
  <si>
    <t>CRPC02000A</t>
  </si>
  <si>
    <t>CRPM02000E</t>
  </si>
  <si>
    <t>CRPS01000V</t>
  </si>
  <si>
    <t>CSEE01000V</t>
  </si>
  <si>
    <t>CSEE19000L</t>
  </si>
  <si>
    <t>CSEE590004</t>
  </si>
  <si>
    <t>CSEE59100X</t>
  </si>
  <si>
    <t>CSIC80200T</t>
  </si>
  <si>
    <t>CSIC80900L</t>
  </si>
  <si>
    <t>CSIC81000R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</si>
  <si>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</si>
  <si>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</si>
  <si>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</si>
  <si>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</si>
  <si>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</si>
  <si>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</si>
  <si>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</si>
  <si>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</si>
  <si>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</si>
  <si>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</si>
  <si>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</si>
  <si>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</si>
  <si>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</si>
  <si>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</si>
  <si>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CSIC83800L</t>
  </si>
  <si>
    <t>CSIC84000L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</si>
  <si>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</si>
  <si>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</si>
  <si>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</si>
  <si>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</si>
  <si>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</si>
  <si>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</si>
  <si>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</si>
  <si>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</si>
  <si>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CSIC85300P</t>
  </si>
  <si>
    <t>CSIC85400E</t>
  </si>
  <si>
    <t>CSIC85500A</t>
  </si>
  <si>
    <t>CSIC856006</t>
  </si>
  <si>
    <t>CSIC857002</t>
  </si>
  <si>
    <t>CSIC85800T</t>
  </si>
  <si>
    <t>CSIC86100N</t>
  </si>
  <si>
    <t>CSIC863009</t>
  </si>
  <si>
    <t>CSIC864005</t>
  </si>
  <si>
    <t>CSIC865001</t>
  </si>
  <si>
    <t>CSIC86700L</t>
  </si>
  <si>
    <t>CSIC86800C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</si>
  <si>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</si>
  <si>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</si>
  <si>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</si>
  <si>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</si>
  <si>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</si>
  <si>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</si>
  <si>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</si>
  <si>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</si>
  <si>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</si>
  <si>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</si>
  <si>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</si>
  <si>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CSIC88400A</t>
  </si>
  <si>
    <t>CSIC885006</t>
  </si>
  <si>
    <t>CSIC886002</t>
  </si>
  <si>
    <t>CSIC88700T</t>
  </si>
  <si>
    <t>CSIC88800N</t>
  </si>
  <si>
    <t>CSIC88900D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</si>
  <si>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</si>
  <si>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</si>
  <si>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</si>
  <si>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</si>
  <si>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</si>
  <si>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</si>
  <si>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</si>
  <si>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CSIC8AE00X</t>
  </si>
  <si>
    <t>CSIC8AF00Q</t>
  </si>
  <si>
    <t>CSIC8AG00G</t>
  </si>
  <si>
    <t>CSIC8AH00B</t>
  </si>
  <si>
    <t>CSIC8AJ00L</t>
  </si>
  <si>
    <t>CSIC8AK00C</t>
  </si>
  <si>
    <t>CSIC8AL008</t>
  </si>
  <si>
    <t>CSIC8AM004</t>
  </si>
  <si>
    <t>CSIC8AN00X</t>
  </si>
  <si>
    <t>CSIC8AP00G</t>
  </si>
  <si>
    <t>CSIC8AQ00B</t>
  </si>
  <si>
    <t>CSIC8AR007</t>
  </si>
  <si>
    <t>CSIC8AS00C</t>
  </si>
  <si>
    <t>CSIC8AT008</t>
  </si>
  <si>
    <t>CSIC8AU004</t>
  </si>
  <si>
    <t>CSIC8AV00X</t>
  </si>
  <si>
    <t>CSIC8AW00Q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</si>
  <si>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</si>
  <si>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</si>
  <si>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</si>
  <si>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</si>
  <si>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</si>
  <si>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</si>
  <si>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</si>
  <si>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</si>
  <si>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</si>
  <si>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</si>
  <si>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</si>
  <si>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CSIS029002</t>
  </si>
  <si>
    <t>CSIS03400D</t>
  </si>
  <si>
    <t>CSIS04600Q</t>
  </si>
  <si>
    <t>CSIS049007</t>
  </si>
  <si>
    <t>CSIS051007</t>
  </si>
  <si>
    <t>CSIS05300V</t>
  </si>
  <si>
    <t>CSIS06100T</t>
  </si>
  <si>
    <t>CSIS06300D</t>
  </si>
  <si>
    <t>CSIS064009</t>
  </si>
  <si>
    <t>CSIS066001</t>
  </si>
  <si>
    <t>CSIS06700R</t>
  </si>
  <si>
    <t>CSIS06800L</t>
  </si>
  <si>
    <t>CSIS06900C</t>
  </si>
  <si>
    <t>CSIS07100C</t>
  </si>
  <si>
    <t>CSIS072008</t>
  </si>
  <si>
    <t>CSIS073004</t>
  </si>
  <si>
    <t>CSIS07400X</t>
  </si>
  <si>
    <t>CSIS07700B</t>
  </si>
  <si>
    <t>CSIS078007</t>
  </si>
  <si>
    <t>CSMM01200D</t>
  </si>
  <si>
    <t>CSMM303009</t>
  </si>
  <si>
    <t>CSMM304005</t>
  </si>
  <si>
    <t>CSMM305001</t>
  </si>
  <si>
    <t>CSPC010007</t>
  </si>
  <si>
    <t>CSPC060008</t>
  </si>
  <si>
    <t>CSPC190001</t>
  </si>
  <si>
    <t>CSPM070003</t>
  </si>
  <si>
    <t>CSPS020001</t>
  </si>
  <si>
    <t>CSPS03000G</t>
  </si>
  <si>
    <t>CSPS18000D</t>
  </si>
  <si>
    <t>CSPS20000D</t>
  </si>
  <si>
    <t>CSPS210004</t>
  </si>
  <si>
    <t>CSPS310001</t>
  </si>
  <si>
    <t>CSRH010004</t>
  </si>
  <si>
    <t>CSRH07000Q</t>
  </si>
  <si>
    <t>CSTD05000L</t>
  </si>
  <si>
    <t>CSTD07000T</t>
  </si>
  <si>
    <t>CSTD08000C</t>
  </si>
  <si>
    <t>CSTF01000C</t>
  </si>
  <si>
    <t>CSTF020003</t>
  </si>
  <si>
    <t>CTEE008002</t>
  </si>
  <si>
    <t>CTEE01700R</t>
  </si>
  <si>
    <t>CTEE022008</t>
  </si>
  <si>
    <t>CTEE028007</t>
  </si>
  <si>
    <t>CTEE036006</t>
  </si>
  <si>
    <t>CTEE04200D</t>
  </si>
  <si>
    <t>CTEE043009</t>
  </si>
  <si>
    <t>CTEE044005</t>
  </si>
  <si>
    <t>CTEE045001</t>
  </si>
  <si>
    <t>CTEE04600R</t>
  </si>
  <si>
    <t>CTEE04700L</t>
  </si>
  <si>
    <t>CTEE04800C</t>
  </si>
  <si>
    <t>CTEE06100V</t>
  </si>
  <si>
    <t>CTEE06700T</t>
  </si>
  <si>
    <t>CTEE06800N</t>
  </si>
  <si>
    <t>CTEE06900D</t>
  </si>
  <si>
    <t>CTEE073005</t>
  </si>
  <si>
    <t>CTEE081004</t>
  </si>
  <si>
    <t>CTEE08300Q</t>
  </si>
  <si>
    <t>CTEE087003</t>
  </si>
  <si>
    <t>CTEE09000V</t>
  </si>
  <si>
    <t>CTEE095002</t>
  </si>
  <si>
    <t>CTIC80300R</t>
  </si>
  <si>
    <t>CTIC80500C</t>
  </si>
  <si>
    <t>CTIC806008</t>
  </si>
  <si>
    <t>CTIC80800X</t>
  </si>
  <si>
    <t>CTIC80900Q</t>
  </si>
  <si>
    <t>CTIC81100Q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</si>
  <si>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</si>
  <si>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</si>
  <si>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</si>
  <si>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</si>
  <si>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</si>
  <si>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</si>
  <si>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</si>
  <si>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</si>
  <si>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</si>
  <si>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</si>
  <si>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CTIC823002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</si>
  <si>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</si>
  <si>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</si>
  <si>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</si>
  <si>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</si>
  <si>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</si>
  <si>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</si>
  <si>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</si>
  <si>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</si>
  <si>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</si>
  <si>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</si>
  <si>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</si>
  <si>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</si>
  <si>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</si>
  <si>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</si>
  <si>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</si>
  <si>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</si>
  <si>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</si>
  <si>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</si>
  <si>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</si>
  <si>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</si>
  <si>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</si>
  <si>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</si>
  <si>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</si>
  <si>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</si>
  <si>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</si>
  <si>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</si>
  <si>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</si>
  <si>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</si>
  <si>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</si>
  <si>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</si>
  <si>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</si>
  <si>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</si>
  <si>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</si>
  <si>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</si>
  <si>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</si>
  <si>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</si>
  <si>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</si>
  <si>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</si>
  <si>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</si>
  <si>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</si>
  <si>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</si>
  <si>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</si>
  <si>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</si>
  <si>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</si>
  <si>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</si>
  <si>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CTIC89600Q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</si>
  <si>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</si>
  <si>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</si>
  <si>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</si>
  <si>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</si>
  <si>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</si>
  <si>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</si>
  <si>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</si>
  <si>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</si>
  <si>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</si>
  <si>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</si>
  <si>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</si>
  <si>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</si>
  <si>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CTIC8AB00G</t>
  </si>
  <si>
    <t>CTIC8AC00B</t>
  </si>
  <si>
    <t>CTIC8AD007</t>
  </si>
  <si>
    <t>CTIC8AE003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</si>
  <si>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</si>
  <si>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</si>
  <si>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</si>
  <si>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</si>
  <si>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</si>
  <si>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</si>
  <si>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</si>
  <si>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</si>
  <si>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</si>
  <si>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</si>
  <si>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</si>
  <si>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</si>
  <si>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</si>
  <si>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</si>
  <si>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</si>
  <si>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</si>
  <si>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</si>
  <si>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</si>
  <si>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</si>
  <si>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</si>
  <si>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</si>
  <si>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</si>
  <si>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</si>
  <si>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</si>
  <si>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</si>
  <si>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</si>
  <si>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CTIS01300G</t>
  </si>
  <si>
    <t>CTIS016003</t>
  </si>
  <si>
    <t>CTIS01700V</t>
  </si>
  <si>
    <t>CTIS023006</t>
  </si>
  <si>
    <t>CTIS024002</t>
  </si>
  <si>
    <t>CTIS02600N</t>
  </si>
  <si>
    <t>CTIS032001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</si>
  <si>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</si>
  <si>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</si>
  <si>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</si>
  <si>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</si>
  <si>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</si>
  <si>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</si>
  <si>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</si>
  <si>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CTIS04600V</t>
  </si>
  <si>
    <t>CTIS04700P</t>
  </si>
  <si>
    <t>CTIS04800E</t>
  </si>
  <si>
    <t>CTIS04900A</t>
  </si>
  <si>
    <t>CTMM00300T</t>
  </si>
  <si>
    <t>CTMM01300C</t>
  </si>
  <si>
    <t>CTMM029002</t>
  </si>
  <si>
    <t>CTMM064009</t>
  </si>
  <si>
    <t>CTMM06700R</t>
  </si>
  <si>
    <t>CTMM095001</t>
  </si>
  <si>
    <t>CTMM099008</t>
  </si>
  <si>
    <t>CTMM10300P</t>
  </si>
  <si>
    <t>CTMM106006</t>
  </si>
  <si>
    <t>CTMM119008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</si>
  <si>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</si>
  <si>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</si>
  <si>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</si>
  <si>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</si>
  <si>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</si>
  <si>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</si>
  <si>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</si>
  <si>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</si>
  <si>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</si>
  <si>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</si>
  <si>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</si>
  <si>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</si>
  <si>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</si>
  <si>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</si>
  <si>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CTPS05000X</t>
  </si>
  <si>
    <t>CTPS06000E</t>
  </si>
  <si>
    <t>CTPS10000Q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</si>
  <si>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</si>
  <si>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</si>
  <si>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</si>
  <si>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</si>
  <si>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</si>
  <si>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</si>
  <si>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</si>
  <si>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</si>
  <si>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CTTD190003</t>
  </si>
  <si>
    <t>CTTF01000G</t>
  </si>
  <si>
    <t>CTTF03000R</t>
  </si>
  <si>
    <t>CTTF13000N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</si>
  <si>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</si>
  <si>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</si>
  <si>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</si>
  <si>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</si>
  <si>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</si>
  <si>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</si>
  <si>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</si>
  <si>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CZIC82300P</t>
  </si>
  <si>
    <t>CZIC82400E</t>
  </si>
  <si>
    <t>CZIC82500A</t>
  </si>
  <si>
    <t>CZIC82900N</t>
  </si>
  <si>
    <t>CZIC83000T</t>
  </si>
  <si>
    <t>CZIC83100N</t>
  </si>
  <si>
    <t>CZIC835001</t>
  </si>
  <si>
    <t>CZIC83600R</t>
  </si>
  <si>
    <t>CZIC83800C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</si>
  <si>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</si>
  <si>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</si>
  <si>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</si>
  <si>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</si>
  <si>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</si>
  <si>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</si>
  <si>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</si>
  <si>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CZIC84900V</t>
  </si>
  <si>
    <t>CZIC850003</t>
  </si>
  <si>
    <t>CZIC85200P</t>
  </si>
  <si>
    <t>CZIC85300E</t>
  </si>
  <si>
    <t>CZIC856002</t>
  </si>
  <si>
    <t>CZIC85800N</t>
  </si>
  <si>
    <t>CZIC85900D</t>
  </si>
  <si>
    <t>CZIC86000N</t>
  </si>
  <si>
    <t>CZIC86100D</t>
  </si>
  <si>
    <t>CZIC862009</t>
  </si>
  <si>
    <t>CZIC863005</t>
  </si>
  <si>
    <t>CZIC864001</t>
  </si>
  <si>
    <t>CZIC86500R</t>
  </si>
  <si>
    <t>CZIC86700C</t>
  </si>
  <si>
    <t>CZIC868008</t>
  </si>
  <si>
    <t>CZIC869004</t>
  </si>
  <si>
    <t>CZIC871004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</si>
  <si>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</si>
  <si>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</si>
  <si>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</si>
  <si>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</si>
  <si>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</si>
  <si>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</si>
  <si>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</si>
  <si>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CZIS00900L</t>
  </si>
  <si>
    <t>CZIS01100L</t>
  </si>
  <si>
    <t>CZIS01700G</t>
  </si>
  <si>
    <t>CZMM00300E</t>
  </si>
  <si>
    <t>CZMM19300V</t>
  </si>
  <si>
    <t>CZPC030008</t>
  </si>
  <si>
    <t>CZPC060004</t>
  </si>
  <si>
    <t>CZPM03000C</t>
  </si>
  <si>
    <t>CZPS02000R</t>
  </si>
  <si>
    <t>CZPS03000B</t>
  </si>
  <si>
    <t>CZRH04000Q</t>
  </si>
  <si>
    <t>CZRH05000A</t>
  </si>
  <si>
    <t>CZTD04000T</t>
  </si>
  <si>
    <t>CZTD12000D</t>
  </si>
  <si>
    <t>CZTE01000D</t>
  </si>
  <si>
    <t>CZTF010008</t>
  </si>
  <si>
    <t>CZTL06000D</t>
  </si>
  <si>
    <t>ENEE05600P</t>
  </si>
  <si>
    <t>ENEE05700E</t>
  </si>
  <si>
    <t>ENEE061006</t>
  </si>
  <si>
    <t>ENEE062002</t>
  </si>
  <si>
    <t>ENEE091002</t>
  </si>
  <si>
    <t>ENIC80400X</t>
  </si>
  <si>
    <t>ENIC80500Q</t>
  </si>
  <si>
    <t>ENIC80600G</t>
  </si>
  <si>
    <t>ENIC809003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</si>
  <si>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</si>
  <si>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</si>
  <si>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</si>
  <si>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</si>
  <si>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</si>
  <si>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</si>
  <si>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</si>
  <si>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</si>
  <si>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</si>
  <si>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ENIC823009</t>
  </si>
  <si>
    <t>ENIC824005</t>
  </si>
  <si>
    <t>ENIC825001</t>
  </si>
  <si>
    <t>ENIC82600R</t>
  </si>
  <si>
    <t>ENIS00200C</t>
  </si>
  <si>
    <t>ENIS004004</t>
  </si>
  <si>
    <t>ENIS00600Q</t>
  </si>
  <si>
    <t>ENIS00700G</t>
  </si>
  <si>
    <t>ENIS00800B</t>
  </si>
  <si>
    <t>ENIS011007</t>
  </si>
  <si>
    <t>ENIS01300V</t>
  </si>
  <si>
    <t>ENIS017006</t>
  </si>
  <si>
    <t>ENIS018002</t>
  </si>
  <si>
    <t>ENIS01900T</t>
  </si>
  <si>
    <t>ENIS02100T</t>
  </si>
  <si>
    <t>ENMM110005</t>
  </si>
  <si>
    <t>ENPS01000R</t>
  </si>
  <si>
    <t>FEIC80000D</t>
  </si>
  <si>
    <t>FEIC801009</t>
  </si>
  <si>
    <t>FEIC802005</t>
  </si>
  <si>
    <t>FEIC803001</t>
  </si>
  <si>
    <t>FEIC80400R</t>
  </si>
  <si>
    <t>FEIC80500L</t>
  </si>
  <si>
    <t>FEIC80600C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</si>
  <si>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</si>
  <si>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</si>
  <si>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</si>
  <si>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</si>
  <si>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</si>
  <si>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</si>
  <si>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</si>
  <si>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</si>
  <si>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</si>
  <si>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</si>
  <si>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</si>
  <si>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</si>
  <si>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</si>
  <si>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</si>
  <si>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</si>
  <si>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</si>
  <si>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</si>
  <si>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</si>
  <si>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</si>
  <si>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</si>
  <si>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</si>
  <si>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</si>
  <si>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</si>
  <si>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</si>
  <si>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</si>
  <si>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</si>
  <si>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</si>
  <si>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</si>
  <si>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</si>
  <si>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</si>
  <si>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</si>
  <si>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</si>
  <si>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</si>
  <si>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</si>
  <si>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</si>
  <si>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FGEE00800R</t>
  </si>
  <si>
    <t>FGEE00900L</t>
  </si>
  <si>
    <t>FGEE01100L</t>
  </si>
  <si>
    <t>FGEE01200C</t>
  </si>
  <si>
    <t>FGEE02900T</t>
  </si>
  <si>
    <t>FGEE03200N</t>
  </si>
  <si>
    <t>FGEE06000T</t>
  </si>
  <si>
    <t>FGEE06100N</t>
  </si>
  <si>
    <t>FGEE080003</t>
  </si>
  <si>
    <t>FGEE09600L</t>
  </si>
  <si>
    <t>FGEE09700C</t>
  </si>
  <si>
    <t>FGEE099004</t>
  </si>
  <si>
    <t>FGEE106002</t>
  </si>
  <si>
    <t>FGEE11000N</t>
  </si>
  <si>
    <t>FGEE112009</t>
  </si>
  <si>
    <t>FGIC806003</t>
  </si>
  <si>
    <t>FGIC80700V</t>
  </si>
  <si>
    <t>FGIC80800P</t>
  </si>
  <si>
    <t>FGIC813006</t>
  </si>
  <si>
    <t>FGIC814002</t>
  </si>
  <si>
    <t>FGIC81600N</t>
  </si>
  <si>
    <t>FGIC818009</t>
  </si>
  <si>
    <t>FGIC819005</t>
  </si>
  <si>
    <t>FGIC820009</t>
  </si>
  <si>
    <t>FGIC821005</t>
  </si>
  <si>
    <t>FGIC822001</t>
  </si>
  <si>
    <t>FGIC82300R</t>
  </si>
  <si>
    <t>FGIC82400L</t>
  </si>
  <si>
    <t>FGIC82500C</t>
  </si>
  <si>
    <t>FGIC827004</t>
  </si>
  <si>
    <t>FGIC82800X</t>
  </si>
  <si>
    <t>FGIC82900Q</t>
  </si>
  <si>
    <t>FGIC83000X</t>
  </si>
  <si>
    <t>FGIC83100Q</t>
  </si>
  <si>
    <t>FGIC83300B</t>
  </si>
  <si>
    <t>FGIC835003</t>
  </si>
  <si>
    <t>FGIC83600V</t>
  </si>
  <si>
    <t>FGIC83700P</t>
  </si>
  <si>
    <t>FGIC83800E</t>
  </si>
  <si>
    <t>FGIC84100A</t>
  </si>
  <si>
    <t>FGIC842006</t>
  </si>
  <si>
    <t>FGIC843002</t>
  </si>
  <si>
    <t>FGIC84400T</t>
  </si>
  <si>
    <t>FGIC84500N</t>
  </si>
  <si>
    <t>FGIC84600D</t>
  </si>
  <si>
    <t>FGIC847009</t>
  </si>
  <si>
    <t>FGIC848005</t>
  </si>
  <si>
    <t>FGIC851001</t>
  </si>
  <si>
    <t>FGIC85400C</t>
  </si>
  <si>
    <t>FGIC855008</t>
  </si>
  <si>
    <t>FGIC856004</t>
  </si>
  <si>
    <t>FGIC85700X</t>
  </si>
  <si>
    <t>FGIC85800Q</t>
  </si>
  <si>
    <t>FGIC85900G</t>
  </si>
  <si>
    <t>FGIC86000Q</t>
  </si>
  <si>
    <t>FGIC86100G</t>
  </si>
  <si>
    <t>FGIC86200B</t>
  </si>
  <si>
    <t>FGIC863007</t>
  </si>
  <si>
    <t>FGIC864003</t>
  </si>
  <si>
    <t>FGIC86500V</t>
  </si>
  <si>
    <t>FGIC86600P</t>
  </si>
  <si>
    <t>FGIC86800A</t>
  </si>
  <si>
    <t>FGIC869006</t>
  </si>
  <si>
    <t>FGIC87000A</t>
  </si>
  <si>
    <t>FGIC871006</t>
  </si>
  <si>
    <t>FGIC872002</t>
  </si>
  <si>
    <t>FGIC87300T</t>
  </si>
  <si>
    <t>FGIC87400N</t>
  </si>
  <si>
    <t>FGIC87500D</t>
  </si>
  <si>
    <t>FGIC876009</t>
  </si>
  <si>
    <t>FGIC877005</t>
  </si>
  <si>
    <t>FGIS001004</t>
  </si>
  <si>
    <t>FGIS00300Q</t>
  </si>
  <si>
    <t>FGIS00400G</t>
  </si>
  <si>
    <t>FGIS007003</t>
  </si>
  <si>
    <t>FGIS00800V</t>
  </si>
  <si>
    <t>FGIS01100P</t>
  </si>
  <si>
    <t>FGIS01300A</t>
  </si>
  <si>
    <t>FGIS01700N</t>
  </si>
  <si>
    <t>FGIS01800D</t>
  </si>
  <si>
    <t>FGIS021009</t>
  </si>
  <si>
    <t>FGIS023001</t>
  </si>
  <si>
    <t>FGIS02600C</t>
  </si>
  <si>
    <t>FGIS02900X</t>
  </si>
  <si>
    <t>FGIS03400B</t>
  </si>
  <si>
    <t>FGIS036003</t>
  </si>
  <si>
    <t>FGIS03700V</t>
  </si>
  <si>
    <t>FGIS03800P</t>
  </si>
  <si>
    <t>FGIS03900E</t>
  </si>
  <si>
    <t>FGIS04200A</t>
  </si>
  <si>
    <t>FGIS043006</t>
  </si>
  <si>
    <t>FGIS044002</t>
  </si>
  <si>
    <t>FGIS04600N</t>
  </si>
  <si>
    <t>FGIS04700D</t>
  </si>
  <si>
    <t>FGIS048009</t>
  </si>
  <si>
    <t>FGIS049005</t>
  </si>
  <si>
    <t>FGIS051005</t>
  </si>
  <si>
    <t>FGIS052001</t>
  </si>
  <si>
    <t>FGMM00400C</t>
  </si>
  <si>
    <t>FGMM00700X</t>
  </si>
  <si>
    <t>FGMM04100B</t>
  </si>
  <si>
    <t>FGMM11100C</t>
  </si>
  <si>
    <t>FGMM134005</t>
  </si>
  <si>
    <t>FGMM141008</t>
  </si>
  <si>
    <t>FGMM148003</t>
  </si>
  <si>
    <t>FGMM15400A</t>
  </si>
  <si>
    <t>FGPM010009</t>
  </si>
  <si>
    <t>FGPM03000E</t>
  </si>
  <si>
    <t>FGPM05000Q</t>
  </si>
  <si>
    <t>FGPS010008</t>
  </si>
  <si>
    <t>FGPS040004</t>
  </si>
  <si>
    <t>FGPS08000E</t>
  </si>
  <si>
    <t>FGRH010002</t>
  </si>
  <si>
    <t>FGRH060003</t>
  </si>
  <si>
    <t>FGRH07000N</t>
  </si>
  <si>
    <t>FGRI020004</t>
  </si>
  <si>
    <t>FGTD010004</t>
  </si>
  <si>
    <t>FGTD02000P</t>
  </si>
  <si>
    <t>FGTD04000X</t>
  </si>
  <si>
    <t>FGTD060005</t>
  </si>
  <si>
    <t>FGTD08000A</t>
  </si>
  <si>
    <t>FGTF13000C</t>
  </si>
  <si>
    <t>FIEE20000L</t>
  </si>
  <si>
    <t>FIEE210007</t>
  </si>
  <si>
    <t>FIEE260008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</si>
  <si>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</si>
  <si>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</si>
  <si>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</si>
  <si>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</si>
  <si>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</si>
  <si>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</si>
  <si>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</si>
  <si>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</si>
  <si>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</si>
  <si>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</si>
  <si>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</si>
  <si>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</si>
  <si>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</si>
  <si>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</si>
  <si>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</si>
  <si>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</si>
  <si>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</si>
  <si>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</si>
  <si>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</si>
  <si>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</si>
  <si>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</si>
  <si>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</si>
  <si>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</si>
  <si>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FIIC832008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</si>
  <si>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</si>
  <si>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</si>
  <si>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</si>
  <si>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</si>
  <si>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</si>
  <si>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</si>
  <si>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</si>
  <si>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</si>
  <si>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</si>
  <si>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</si>
  <si>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</si>
  <si>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</si>
  <si>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</si>
  <si>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</si>
  <si>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</si>
  <si>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</si>
  <si>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</si>
  <si>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</si>
  <si>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</si>
  <si>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</si>
  <si>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</si>
  <si>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</si>
  <si>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</si>
  <si>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</si>
  <si>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</si>
  <si>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</si>
  <si>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</si>
  <si>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</si>
  <si>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</si>
  <si>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</si>
  <si>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</si>
  <si>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</si>
  <si>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</si>
  <si>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</si>
  <si>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</si>
  <si>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</si>
  <si>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</si>
  <si>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</si>
  <si>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</si>
  <si>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</si>
  <si>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</si>
  <si>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</si>
  <si>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</si>
  <si>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</si>
  <si>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</si>
  <si>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</si>
  <si>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</si>
  <si>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</si>
  <si>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</si>
  <si>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</si>
  <si>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</si>
  <si>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</si>
  <si>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</si>
  <si>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</si>
  <si>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</si>
  <si>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</si>
  <si>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</si>
  <si>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</si>
  <si>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</si>
  <si>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</si>
  <si>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FIMM16500D</t>
  </si>
  <si>
    <t>FIMM55200V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</si>
  <si>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</si>
  <si>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</si>
  <si>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</si>
  <si>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</si>
  <si>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</si>
  <si>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</si>
  <si>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</si>
  <si>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</si>
  <si>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</si>
  <si>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</si>
  <si>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</si>
  <si>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</si>
  <si>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</si>
  <si>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</si>
  <si>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</si>
  <si>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</si>
  <si>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</si>
  <si>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</si>
  <si>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</si>
  <si>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</si>
  <si>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</si>
  <si>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</si>
  <si>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</si>
  <si>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</si>
  <si>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</si>
  <si>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</si>
  <si>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</si>
  <si>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</si>
  <si>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</si>
  <si>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</si>
  <si>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</si>
  <si>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</si>
  <si>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</si>
  <si>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</si>
  <si>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</si>
  <si>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</si>
  <si>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</si>
  <si>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</si>
  <si>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</si>
  <si>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</si>
  <si>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</si>
  <si>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</si>
  <si>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</si>
  <si>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</si>
  <si>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</si>
  <si>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</si>
  <si>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</si>
  <si>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</si>
  <si>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</si>
  <si>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</si>
  <si>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</si>
  <si>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</si>
  <si>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</si>
  <si>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</si>
  <si>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</si>
  <si>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</si>
  <si>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</si>
  <si>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</si>
  <si>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</si>
  <si>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</si>
  <si>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</si>
  <si>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</si>
  <si>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</si>
  <si>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</si>
  <si>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</si>
  <si>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</si>
  <si>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</si>
  <si>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</si>
  <si>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</si>
  <si>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</si>
  <si>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</si>
  <si>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FRIC806004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</si>
  <si>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</si>
  <si>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</si>
  <si>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</si>
  <si>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</si>
  <si>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</si>
  <si>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</si>
  <si>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</si>
  <si>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</si>
  <si>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</si>
  <si>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</si>
  <si>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</si>
  <si>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</si>
  <si>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</si>
  <si>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</si>
  <si>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</si>
  <si>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</si>
  <si>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</si>
  <si>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</si>
  <si>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</si>
  <si>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FRIC834008</t>
  </si>
  <si>
    <t>FRIC835004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</si>
  <si>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</si>
  <si>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</si>
  <si>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</si>
  <si>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</si>
  <si>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</si>
  <si>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</si>
  <si>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</si>
  <si>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</si>
  <si>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</si>
  <si>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</si>
  <si>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</si>
  <si>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</si>
  <si>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</si>
  <si>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</si>
  <si>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</si>
  <si>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</si>
  <si>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</si>
  <si>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</si>
  <si>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</si>
  <si>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</si>
  <si>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</si>
  <si>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</si>
  <si>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</si>
  <si>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</si>
  <si>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</si>
  <si>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</si>
  <si>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</si>
  <si>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</si>
  <si>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</si>
  <si>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</si>
  <si>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</si>
  <si>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</si>
  <si>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</si>
  <si>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FRIS01700P</t>
  </si>
  <si>
    <t>FRIS01800E</t>
  </si>
  <si>
    <t>FRIS01900A</t>
  </si>
  <si>
    <t>FRIS02100A</t>
  </si>
  <si>
    <t>FRIS023002</t>
  </si>
  <si>
    <t>FRIS02400T</t>
  </si>
  <si>
    <t>FRIS02600D</t>
  </si>
  <si>
    <t>FRIS027009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</si>
  <si>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</si>
  <si>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</si>
  <si>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</si>
  <si>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</si>
  <si>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</si>
  <si>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</si>
  <si>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</si>
  <si>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FRPS040005</t>
  </si>
  <si>
    <t>FRPS070001</t>
  </si>
  <si>
    <t>FRRH030008</t>
  </si>
  <si>
    <t>FRTF020002</t>
  </si>
  <si>
    <t>FRTF06000C</t>
  </si>
  <si>
    <t>GEIC804001</t>
  </si>
  <si>
    <t>GEIC80500R</t>
  </si>
  <si>
    <t>GEIC80600L</t>
  </si>
  <si>
    <t>GEIC80700C</t>
  </si>
  <si>
    <t>GEIC808008</t>
  </si>
  <si>
    <t>GEIC809004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</si>
  <si>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</si>
  <si>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</si>
  <si>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</si>
  <si>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</si>
  <si>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</si>
  <si>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</si>
  <si>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</si>
  <si>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</si>
  <si>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GEIC81800V</t>
  </si>
  <si>
    <t>GEIC81900P</t>
  </si>
  <si>
    <t>GEIC82000V</t>
  </si>
  <si>
    <t>GEIC82100P</t>
  </si>
  <si>
    <t>GEIC82200E</t>
  </si>
  <si>
    <t>GEIC82300A</t>
  </si>
  <si>
    <t>GEIC824006</t>
  </si>
  <si>
    <t>GEIC825002</t>
  </si>
  <si>
    <t>GEIC82600T</t>
  </si>
  <si>
    <t>GEIC82700N</t>
  </si>
  <si>
    <t>GEIC829009</t>
  </si>
  <si>
    <t>GEIC83000D</t>
  </si>
  <si>
    <t>GEIC831009</t>
  </si>
  <si>
    <t>GEIC833001</t>
  </si>
  <si>
    <t>GEIC83400R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</si>
  <si>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</si>
  <si>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</si>
  <si>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</si>
  <si>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</si>
  <si>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</si>
  <si>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</si>
  <si>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</si>
  <si>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</si>
  <si>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</si>
  <si>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</si>
  <si>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</si>
  <si>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</si>
  <si>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</si>
  <si>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</si>
  <si>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</si>
  <si>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</si>
  <si>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</si>
  <si>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</si>
  <si>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</si>
  <si>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</si>
  <si>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</si>
  <si>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</si>
  <si>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</si>
  <si>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</si>
  <si>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</si>
  <si>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</si>
  <si>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</si>
  <si>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</si>
  <si>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</si>
  <si>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</si>
  <si>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</si>
  <si>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GEIS00100N</t>
  </si>
  <si>
    <t>GEIS003009</t>
  </si>
  <si>
    <t>GEIS004005</t>
  </si>
  <si>
    <t>GEIS00600R</t>
  </si>
  <si>
    <t>GEIS00700L</t>
  </si>
  <si>
    <t>GEIS011008</t>
  </si>
  <si>
    <t>GEIS012004</t>
  </si>
  <si>
    <t>GEIS01300X</t>
  </si>
  <si>
    <t>GEIS01400Q</t>
  </si>
  <si>
    <t>GEIS01600B</t>
  </si>
  <si>
    <t>GEIS018003</t>
  </si>
  <si>
    <t>GEIS01900V</t>
  </si>
  <si>
    <t>GEIS02200P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</si>
  <si>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</si>
  <si>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</si>
  <si>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</si>
  <si>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</si>
  <si>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</si>
  <si>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</si>
  <si>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</si>
  <si>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</si>
  <si>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</si>
  <si>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</si>
  <si>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</si>
  <si>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</si>
  <si>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</si>
  <si>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</si>
  <si>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</si>
  <si>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GERH020006</t>
  </si>
  <si>
    <t>GERI02000N</t>
  </si>
  <si>
    <t>GERI07000P</t>
  </si>
  <si>
    <t>GESD010008</t>
  </si>
  <si>
    <t>GESL01000P</t>
  </si>
  <si>
    <t>GETD03000V</t>
  </si>
  <si>
    <t>GETH020002</t>
  </si>
  <si>
    <t>GEVC010002</t>
  </si>
  <si>
    <t>GOIC800006</t>
  </si>
  <si>
    <t>GOIC801002</t>
  </si>
  <si>
    <t>GOIC80200T</t>
  </si>
  <si>
    <t>GOIC80300N</t>
  </si>
  <si>
    <t>GOIC80400D</t>
  </si>
  <si>
    <t>GOIC805009</t>
  </si>
  <si>
    <t>GOIC806005</t>
  </si>
  <si>
    <t>GOIC807001</t>
  </si>
  <si>
    <t>GOIC80800R</t>
  </si>
  <si>
    <t>GOIC80900L</t>
  </si>
  <si>
    <t>GOIC81000R</t>
  </si>
  <si>
    <t>GOIC81100L</t>
  </si>
  <si>
    <t>GOIC81200C</t>
  </si>
  <si>
    <t>GOIC813008</t>
  </si>
  <si>
    <t>GOIC814004</t>
  </si>
  <si>
    <t>GOIS001006</t>
  </si>
  <si>
    <t>GOIS002002</t>
  </si>
  <si>
    <t>GOIS00300T</t>
  </si>
  <si>
    <t>GOIS00400N</t>
  </si>
  <si>
    <t>GOIS006009</t>
  </si>
  <si>
    <t>GOIS007005</t>
  </si>
  <si>
    <t>GOIS008001</t>
  </si>
  <si>
    <t>GOIS00900R</t>
  </si>
  <si>
    <t>GOIS01100R</t>
  </si>
  <si>
    <t>GOMM04000N</t>
  </si>
  <si>
    <t>GRIC80900Q</t>
  </si>
  <si>
    <t>GRIC81100Q</t>
  </si>
  <si>
    <t>GRIC81300B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</si>
  <si>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</si>
  <si>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</si>
  <si>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</si>
  <si>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</si>
  <si>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</si>
  <si>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</si>
  <si>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</si>
  <si>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</si>
  <si>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</si>
  <si>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</si>
  <si>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</si>
  <si>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</si>
  <si>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</si>
  <si>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</si>
  <si>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</si>
  <si>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</si>
  <si>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</si>
  <si>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</si>
  <si>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</si>
  <si>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</si>
  <si>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</si>
  <si>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</si>
  <si>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</si>
  <si>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</si>
  <si>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</si>
  <si>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</si>
  <si>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</si>
  <si>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GRMM09000T</t>
  </si>
  <si>
    <t>GRPM01000E</t>
  </si>
  <si>
    <t>GRTD03000E</t>
  </si>
  <si>
    <t>IMIC800005</t>
  </si>
  <si>
    <t>IMIC801001</t>
  </si>
  <si>
    <t>IMIC80200R</t>
  </si>
  <si>
    <t>IMIC80300L</t>
  </si>
  <si>
    <t>IMIC80400C</t>
  </si>
  <si>
    <t>IMIC805008</t>
  </si>
  <si>
    <t>IMIC806004</t>
  </si>
  <si>
    <t>IMIC80800Q</t>
  </si>
  <si>
    <t>IMIC80900G</t>
  </si>
  <si>
    <t>IMIC81000Q</t>
  </si>
  <si>
    <t>IMIC81100G</t>
  </si>
  <si>
    <t>IMIC81200B</t>
  </si>
  <si>
    <t>IMIC813007</t>
  </si>
  <si>
    <t>IMIC814003</t>
  </si>
  <si>
    <t>IMIC81500V</t>
  </si>
  <si>
    <t>IMIC81600P</t>
  </si>
  <si>
    <t>IMIC81700E</t>
  </si>
  <si>
    <t>IMIC81800A</t>
  </si>
  <si>
    <t>IMIS001005</t>
  </si>
  <si>
    <t>IMIS002001</t>
  </si>
  <si>
    <t>IMIS00400L</t>
  </si>
  <si>
    <t>IMIS006008</t>
  </si>
  <si>
    <t>IMIS007004</t>
  </si>
  <si>
    <t>IMIS00800X</t>
  </si>
  <si>
    <t>IMMM04500Q</t>
  </si>
  <si>
    <t>IMPC040002</t>
  </si>
  <si>
    <t>IMPS010009</t>
  </si>
  <si>
    <t>IMPS03000E</t>
  </si>
  <si>
    <t>ISIC81200L</t>
  </si>
  <si>
    <t>ISIC815004</t>
  </si>
  <si>
    <t>ISIC822007</t>
  </si>
  <si>
    <t>ISIC82500P</t>
  </si>
  <si>
    <t>ISIC82600E</t>
  </si>
  <si>
    <t>ISIC829002</t>
  </si>
  <si>
    <t>ISIC83200T</t>
  </si>
  <si>
    <t>ISIC83300N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</si>
  <si>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</si>
  <si>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</si>
  <si>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</si>
  <si>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</si>
  <si>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</si>
  <si>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</si>
  <si>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</si>
  <si>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</si>
  <si>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KRIC80600X</t>
  </si>
  <si>
    <t>KRIC80800G</t>
  </si>
  <si>
    <t>KRIC80900B</t>
  </si>
  <si>
    <t>KRIC81000G</t>
  </si>
  <si>
    <t>KRIC81100B</t>
  </si>
  <si>
    <t>KRIC812007</t>
  </si>
  <si>
    <t>KRIC813003</t>
  </si>
  <si>
    <t>KRIC81500P</t>
  </si>
  <si>
    <t>KRIC81600E</t>
  </si>
  <si>
    <t>KRIC81700A</t>
  </si>
  <si>
    <t>KRIC818006</t>
  </si>
  <si>
    <t>KRIC819002</t>
  </si>
  <si>
    <t>KRIC820006</t>
  </si>
  <si>
    <t>KRIC821002</t>
  </si>
  <si>
    <t>KRIC82300N</t>
  </si>
  <si>
    <t>KRIC82400D</t>
  </si>
  <si>
    <t>KRIC825009</t>
  </si>
  <si>
    <t>KRIC826005</t>
  </si>
  <si>
    <t>KRIC827001</t>
  </si>
  <si>
    <t>KRIC82900L</t>
  </si>
  <si>
    <t>KRIC83000R</t>
  </si>
  <si>
    <t>KRIC83100L</t>
  </si>
  <si>
    <t>KRIC83200C</t>
  </si>
  <si>
    <t>KRIS00200R</t>
  </si>
  <si>
    <t>KRIS00400C</t>
  </si>
  <si>
    <t>KRIS006004</t>
  </si>
  <si>
    <t>KRIS00900G</t>
  </si>
  <si>
    <t>KRIS01200B</t>
  </si>
  <si>
    <t>KRMM047007</t>
  </si>
  <si>
    <t>KRPC02000L</t>
  </si>
  <si>
    <t>KRPM010006</t>
  </si>
  <si>
    <t>KRPS010005</t>
  </si>
  <si>
    <t>KRPS02000Q</t>
  </si>
  <si>
    <t>KRRI040006</t>
  </si>
  <si>
    <t>KRTF02000T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</si>
  <si>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</si>
  <si>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</si>
  <si>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</si>
  <si>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</si>
  <si>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</si>
  <si>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</si>
  <si>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</si>
  <si>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</si>
  <si>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LCIC81100Q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</si>
  <si>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</si>
  <si>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</si>
  <si>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</si>
  <si>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</si>
  <si>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</si>
  <si>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</si>
  <si>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</si>
  <si>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</si>
  <si>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</si>
  <si>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</si>
  <si>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</si>
  <si>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</si>
  <si>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</si>
  <si>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</si>
  <si>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</si>
  <si>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</si>
  <si>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</si>
  <si>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</si>
  <si>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</si>
  <si>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</si>
  <si>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</si>
  <si>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</si>
  <si>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</si>
  <si>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</si>
  <si>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</si>
  <si>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</si>
  <si>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</si>
  <si>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</si>
  <si>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</si>
  <si>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</si>
  <si>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</si>
  <si>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</si>
  <si>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</si>
  <si>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LEEE00100C</t>
  </si>
  <si>
    <t>LEEE00400X</t>
  </si>
  <si>
    <t>LEEE00500Q</t>
  </si>
  <si>
    <t>LEEE03400Q</t>
  </si>
  <si>
    <t>LEEE07100P</t>
  </si>
  <si>
    <t>LEEE081009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</si>
  <si>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</si>
  <si>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</si>
  <si>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</si>
  <si>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</si>
  <si>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</si>
  <si>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</si>
  <si>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</si>
  <si>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</si>
  <si>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</si>
  <si>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</si>
  <si>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</si>
  <si>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</si>
  <si>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</si>
  <si>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</si>
  <si>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</si>
  <si>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</si>
  <si>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LEIC83000A</t>
  </si>
  <si>
    <t>LEIC831006</t>
  </si>
  <si>
    <t>LEIC832002</t>
  </si>
  <si>
    <t>LEIC83300T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</si>
  <si>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</si>
  <si>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</si>
  <si>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</si>
  <si>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</si>
  <si>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</si>
  <si>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</si>
  <si>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</si>
  <si>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</si>
  <si>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</si>
  <si>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</si>
  <si>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</si>
  <si>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</si>
  <si>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</si>
  <si>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</si>
  <si>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</si>
  <si>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</si>
  <si>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</si>
  <si>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</si>
  <si>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</si>
  <si>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</si>
  <si>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LEIC86800R</t>
  </si>
  <si>
    <t>LEIC86900L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</si>
  <si>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</si>
  <si>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</si>
  <si>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</si>
  <si>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</si>
  <si>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</si>
  <si>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</si>
  <si>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</si>
  <si>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</si>
  <si>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</si>
  <si>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LEIC888002</t>
  </si>
  <si>
    <t>LEIC88900T</t>
  </si>
  <si>
    <t>LEIC89100T</t>
  </si>
  <si>
    <t>LEIC89200N</t>
  </si>
  <si>
    <t>LEIC89300D</t>
  </si>
  <si>
    <t>LEIC894009</t>
  </si>
  <si>
    <t>LEIC895005</t>
  </si>
  <si>
    <t>LEIC896001</t>
  </si>
  <si>
    <t>LEIC89700R</t>
  </si>
  <si>
    <t>LEIC89800L</t>
  </si>
  <si>
    <t>LEIC89900C</t>
  </si>
  <si>
    <t>LEIC8AA001</t>
  </si>
  <si>
    <t>LEIC8AB00R</t>
  </si>
  <si>
    <t>LEIC8AC00L</t>
  </si>
  <si>
    <t>LEIC8AD00C</t>
  </si>
  <si>
    <t>LEIC8AE008</t>
  </si>
  <si>
    <t>LEIC8AF004</t>
  </si>
  <si>
    <t>LEIC8AG00X</t>
  </si>
  <si>
    <t>LEIC8AH00Q</t>
  </si>
  <si>
    <t>LEIC8AJ001</t>
  </si>
  <si>
    <t>LEIC8AK00R</t>
  </si>
  <si>
    <t>LEIC8AL00L</t>
  </si>
  <si>
    <t>LEIC8AN008</t>
  </si>
  <si>
    <t>LEIC8AP00X</t>
  </si>
  <si>
    <t>LEIS00100E</t>
  </si>
  <si>
    <t>LEIS00200A</t>
  </si>
  <si>
    <t>LEIS003006</t>
  </si>
  <si>
    <t>LEIS00600N</t>
  </si>
  <si>
    <t>LEIS00700D</t>
  </si>
  <si>
    <t>LEIS011005</t>
  </si>
  <si>
    <t>LEIS012001</t>
  </si>
  <si>
    <t>LEIS01300R</t>
  </si>
  <si>
    <t>LEIS01400L</t>
  </si>
  <si>
    <t>LEIS016008</t>
  </si>
  <si>
    <t>LEIS017004</t>
  </si>
  <si>
    <t>LEIS02100Q</t>
  </si>
  <si>
    <t>LEIS02300B</t>
  </si>
  <si>
    <t>LEIS02600V</t>
  </si>
  <si>
    <t>LEIS02700P</t>
  </si>
  <si>
    <t>LEIS02900A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</si>
  <si>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</si>
  <si>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</si>
  <si>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</si>
  <si>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</si>
  <si>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</si>
  <si>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</si>
  <si>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</si>
  <si>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LEIS04300L</t>
  </si>
  <si>
    <t>LEIS04400C</t>
  </si>
  <si>
    <t>LEIS046004</t>
  </si>
  <si>
    <t>LEIS04700X</t>
  </si>
  <si>
    <t>LEMM00400V</t>
  </si>
  <si>
    <t>LEMM00600E</t>
  </si>
  <si>
    <t>LEMM31000R</t>
  </si>
  <si>
    <t>LEPC01000G</t>
  </si>
  <si>
    <t>LEPC03000R</t>
  </si>
  <si>
    <t>LEPM01000Q</t>
  </si>
  <si>
    <t>LEPM050006</t>
  </si>
  <si>
    <t>LEPS01000P</t>
  </si>
  <si>
    <t>LEPS03000X</t>
  </si>
  <si>
    <t>LEPS04000E</t>
  </si>
  <si>
    <t>LEPS050005</t>
  </si>
  <si>
    <t>LEPS07000A</t>
  </si>
  <si>
    <t>LERH01000C</t>
  </si>
  <si>
    <t>LESL03000R</t>
  </si>
  <si>
    <t>LETD08000R</t>
  </si>
  <si>
    <t>LETE010002</t>
  </si>
  <si>
    <t>LIEE00200G</t>
  </si>
  <si>
    <t>LIEE00300B</t>
  </si>
  <si>
    <t>LIEE004007</t>
  </si>
  <si>
    <t>LIEE00700P</t>
  </si>
  <si>
    <t>LIEE00900A</t>
  </si>
  <si>
    <t>LIEE013002</t>
  </si>
  <si>
    <t>LIEE06000G</t>
  </si>
  <si>
    <t>LIEE06100B</t>
  </si>
  <si>
    <t>LIEE075009</t>
  </si>
  <si>
    <t>LIEE076005</t>
  </si>
  <si>
    <t>LIEE09000B</t>
  </si>
  <si>
    <t>LIEE091007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</si>
  <si>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</si>
  <si>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</si>
  <si>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</si>
  <si>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</si>
  <si>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</si>
  <si>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</si>
  <si>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</si>
  <si>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</si>
  <si>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</si>
  <si>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</si>
  <si>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</si>
  <si>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</si>
  <si>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</si>
  <si>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</si>
  <si>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</si>
  <si>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</si>
  <si>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</si>
  <si>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</si>
  <si>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</si>
  <si>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LIMM00100P</t>
  </si>
  <si>
    <t>LIMM00800D</t>
  </si>
  <si>
    <t>LIMM063002</t>
  </si>
  <si>
    <t>LIMM08700E</t>
  </si>
  <si>
    <t>LIMM096009</t>
  </si>
  <si>
    <t>LIMM098001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</si>
  <si>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</si>
  <si>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</si>
  <si>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</si>
  <si>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</si>
  <si>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</si>
  <si>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</si>
  <si>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</si>
  <si>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</si>
  <si>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</si>
  <si>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</si>
  <si>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</si>
  <si>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</si>
  <si>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</si>
  <si>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</si>
  <si>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</si>
  <si>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</si>
  <si>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</si>
  <si>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</si>
  <si>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</si>
  <si>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</si>
  <si>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</si>
  <si>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</si>
  <si>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</si>
  <si>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</si>
  <si>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</si>
  <si>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</si>
  <si>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</si>
  <si>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</si>
  <si>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</si>
  <si>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</si>
  <si>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</si>
  <si>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</si>
  <si>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</si>
  <si>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</si>
  <si>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</si>
  <si>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</si>
  <si>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</si>
  <si>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</si>
  <si>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</si>
  <si>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</si>
  <si>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</si>
  <si>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</si>
  <si>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</si>
  <si>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</si>
  <si>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</si>
  <si>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</si>
  <si>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</si>
  <si>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LTIC81600A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</si>
  <si>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</si>
  <si>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</si>
  <si>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</si>
  <si>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</si>
  <si>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</si>
  <si>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</si>
  <si>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</si>
  <si>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</si>
  <si>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</si>
  <si>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</si>
  <si>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</si>
  <si>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</si>
  <si>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</si>
  <si>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</si>
  <si>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</si>
  <si>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</si>
  <si>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</si>
  <si>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</si>
  <si>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</si>
  <si>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</si>
  <si>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</si>
  <si>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</si>
  <si>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</si>
  <si>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</si>
  <si>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</si>
  <si>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</si>
  <si>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</si>
  <si>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</si>
  <si>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</si>
  <si>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</si>
  <si>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</si>
  <si>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</si>
  <si>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</si>
  <si>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</si>
  <si>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</si>
  <si>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</si>
  <si>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</si>
  <si>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</si>
  <si>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</si>
  <si>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</si>
  <si>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</si>
  <si>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</si>
  <si>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</si>
  <si>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</si>
  <si>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</si>
  <si>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</si>
  <si>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</si>
  <si>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</si>
  <si>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</si>
  <si>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LTIS019002</t>
  </si>
  <si>
    <t>LTIS021002</t>
  </si>
  <si>
    <t>LTIS02300N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</si>
  <si>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</si>
  <si>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</si>
  <si>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</si>
  <si>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</si>
  <si>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</si>
  <si>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</si>
  <si>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</si>
  <si>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</si>
  <si>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LTRC01000D</t>
  </si>
  <si>
    <t>LTRH01000P</t>
  </si>
  <si>
    <t>LTSL02000C</t>
  </si>
  <si>
    <t>LTTD02000B</t>
  </si>
  <si>
    <t>LTTD04000L</t>
  </si>
  <si>
    <t>LTTF09000X</t>
  </si>
  <si>
    <t>LUIC81100P</t>
  </si>
  <si>
    <t>LUIC81300A</t>
  </si>
  <si>
    <t>LUIC814006</t>
  </si>
  <si>
    <t>LUIC815002</t>
  </si>
  <si>
    <t>LUIC81700N</t>
  </si>
  <si>
    <t>LUIC81800D</t>
  </si>
  <si>
    <t>LUIC819009</t>
  </si>
  <si>
    <t>LUIC82000D</t>
  </si>
  <si>
    <t>LUIC821009</t>
  </si>
  <si>
    <t>LUIC822005</t>
  </si>
  <si>
    <t>LUIC823001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</si>
  <si>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</si>
  <si>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</si>
  <si>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</si>
  <si>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</si>
  <si>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</si>
  <si>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</si>
  <si>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</si>
  <si>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</si>
  <si>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</si>
  <si>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</si>
  <si>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</si>
  <si>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</si>
  <si>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</si>
  <si>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</si>
  <si>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</si>
  <si>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</si>
  <si>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</si>
  <si>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</si>
  <si>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</si>
  <si>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</si>
  <si>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</si>
  <si>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</si>
  <si>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</si>
  <si>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</si>
  <si>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</si>
  <si>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</si>
  <si>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</si>
  <si>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</si>
  <si>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</si>
  <si>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</si>
  <si>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</si>
  <si>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</si>
  <si>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</si>
  <si>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</si>
  <si>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</si>
  <si>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</si>
  <si>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</si>
  <si>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</si>
  <si>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</si>
  <si>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</si>
  <si>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</si>
  <si>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</si>
  <si>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</si>
  <si>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MCEE01400V</t>
  </si>
  <si>
    <t>MCIC80200E</t>
  </si>
  <si>
    <t>MCIC80300A</t>
  </si>
  <si>
    <t>MCIC804006</t>
  </si>
  <si>
    <t>MCIC805002</t>
  </si>
  <si>
    <t>MCIC80600T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</si>
  <si>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</si>
  <si>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</si>
  <si>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</si>
  <si>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</si>
  <si>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</si>
  <si>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</si>
  <si>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</si>
  <si>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</si>
  <si>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MCIC81600C</t>
  </si>
  <si>
    <t>MCIC817008</t>
  </si>
  <si>
    <t>MCIC818004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</si>
  <si>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</si>
  <si>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</si>
  <si>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</si>
  <si>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</si>
  <si>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</si>
  <si>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</si>
  <si>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</si>
  <si>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</si>
  <si>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</si>
  <si>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</si>
  <si>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</si>
  <si>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</si>
  <si>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</si>
  <si>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</si>
  <si>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</si>
  <si>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</si>
  <si>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</si>
  <si>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MCIC83700D</t>
  </si>
  <si>
    <t>MCIS00100V</t>
  </si>
  <si>
    <t>MCIS00200P</t>
  </si>
  <si>
    <t>MCIS00300E</t>
  </si>
  <si>
    <t>MCIS00400A</t>
  </si>
  <si>
    <t>MCIS00700T</t>
  </si>
  <si>
    <t>MCIS00800N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</si>
  <si>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</si>
  <si>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</si>
  <si>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</si>
  <si>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</si>
  <si>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</si>
  <si>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</si>
  <si>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</si>
  <si>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</si>
  <si>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</si>
  <si>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</si>
  <si>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</si>
  <si>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</si>
  <si>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</si>
  <si>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</si>
  <si>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MCTD02000D</t>
  </si>
  <si>
    <t>MCTD030004</t>
  </si>
  <si>
    <t>MCTF010005</t>
  </si>
  <si>
    <t>MEEE06000T</t>
  </si>
  <si>
    <t>MEIC805007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</si>
  <si>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</si>
  <si>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</si>
  <si>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</si>
  <si>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</si>
  <si>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</si>
  <si>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</si>
  <si>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</si>
  <si>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</si>
  <si>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</si>
  <si>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</si>
  <si>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</si>
  <si>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</si>
  <si>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</si>
  <si>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</si>
  <si>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</si>
  <si>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MEIC834007</t>
  </si>
  <si>
    <t>MEIC835003</t>
  </si>
  <si>
    <t>MEIC83700P</t>
  </si>
  <si>
    <t>MEIC83800E</t>
  </si>
  <si>
    <t>MEIC83900A</t>
  </si>
  <si>
    <t>MEIC842006</t>
  </si>
  <si>
    <t>MEIC84400T</t>
  </si>
  <si>
    <t>MEIC84600D</t>
  </si>
  <si>
    <t>MEIC847009</t>
  </si>
  <si>
    <t>MEIC848005</t>
  </si>
  <si>
    <t>MEIC849001</t>
  </si>
  <si>
    <t>MEIC851001</t>
  </si>
  <si>
    <t>MEIC85200R</t>
  </si>
  <si>
    <t>MEIC855008</t>
  </si>
  <si>
    <t>MEIC856004</t>
  </si>
  <si>
    <t>MEIC85700X</t>
  </si>
  <si>
    <t>MEIC85900G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</si>
  <si>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</si>
  <si>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</si>
  <si>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</si>
  <si>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</si>
  <si>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</si>
  <si>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</si>
  <si>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</si>
  <si>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</si>
  <si>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</si>
  <si>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</si>
  <si>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</si>
  <si>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</si>
  <si>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</si>
  <si>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</si>
  <si>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MEIC87900R</t>
  </si>
  <si>
    <t>MEIC88100R</t>
  </si>
  <si>
    <t>MEIC88200L</t>
  </si>
  <si>
    <t>MEIC88300C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</si>
  <si>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</si>
  <si>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</si>
  <si>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</si>
  <si>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</si>
  <si>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</si>
  <si>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</si>
  <si>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</si>
  <si>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</si>
  <si>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</si>
  <si>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MEIC898006</t>
  </si>
  <si>
    <t>MEIC899002</t>
  </si>
  <si>
    <t>MEIC8AA00E</t>
  </si>
  <si>
    <t>MEIC8AB00A</t>
  </si>
  <si>
    <t>MEIC8AC006</t>
  </si>
  <si>
    <t>MEIC8AD002</t>
  </si>
  <si>
    <t>MEIC8AE00T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</si>
  <si>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</si>
  <si>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</si>
  <si>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</si>
  <si>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</si>
  <si>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</si>
  <si>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</si>
  <si>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</si>
  <si>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</si>
  <si>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</si>
  <si>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</si>
  <si>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</si>
  <si>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</si>
  <si>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MEIS028004</t>
  </si>
  <si>
    <t>MEIS02900X</t>
  </si>
  <si>
    <t>MEIS03100X</t>
  </si>
  <si>
    <t>MEIS03200Q</t>
  </si>
  <si>
    <t>MEIS03300G</t>
  </si>
  <si>
    <t>MEIS03400B</t>
  </si>
  <si>
    <t>MEMM574003</t>
  </si>
  <si>
    <t>MEPC060006</t>
  </si>
  <si>
    <t>MEPM010009</t>
  </si>
  <si>
    <t>MEPS010008</t>
  </si>
  <si>
    <t>MEPS03000D</t>
  </si>
  <si>
    <t>METD04000X</t>
  </si>
  <si>
    <t>METD05000E</t>
  </si>
  <si>
    <t>METD08000A</t>
  </si>
  <si>
    <t>METD110001</t>
  </si>
  <si>
    <t>METF020001</t>
  </si>
  <si>
    <t>METF03000G</t>
  </si>
  <si>
    <t>METF040006</t>
  </si>
  <si>
    <t>METH01000T</t>
  </si>
  <si>
    <t>MIEE242009</t>
  </si>
  <si>
    <t>MIEE30100X</t>
  </si>
  <si>
    <t>MIEE30200Q</t>
  </si>
  <si>
    <t>MIIC80900T</t>
  </si>
  <si>
    <t>MIIC810002</t>
  </si>
  <si>
    <t>MIIC81200N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</si>
  <si>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</si>
  <si>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</si>
  <si>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</si>
  <si>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</si>
  <si>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</si>
  <si>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</si>
  <si>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</si>
  <si>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</si>
  <si>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</si>
  <si>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</si>
  <si>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MIIC82600G</t>
  </si>
  <si>
    <t>MIIC829003</t>
  </si>
  <si>
    <t>MIIC830007</t>
  </si>
  <si>
    <t>MIIC831003</t>
  </si>
  <si>
    <t>MIIC83200V</t>
  </si>
  <si>
    <t>MIIC83300P</t>
  </si>
  <si>
    <t>MIIC83400E</t>
  </si>
  <si>
    <t>MIIC83500A</t>
  </si>
  <si>
    <t>MIIC836006</t>
  </si>
  <si>
    <t>MIIC837002</t>
  </si>
  <si>
    <t>MIIC83800T</t>
  </si>
  <si>
    <t>MIIC83900N</t>
  </si>
  <si>
    <t>MIIC84000T</t>
  </si>
  <si>
    <t>MIIC84100N</t>
  </si>
  <si>
    <t>MIIC84200D</t>
  </si>
  <si>
    <t>MIIC843009</t>
  </si>
  <si>
    <t>MIIC844005</t>
  </si>
  <si>
    <t>MIIC845001</t>
  </si>
  <si>
    <t>MIIC84600R</t>
  </si>
  <si>
    <t>MIIC84700L</t>
  </si>
  <si>
    <t>MIIC84800C</t>
  </si>
  <si>
    <t>MIIC849008</t>
  </si>
  <si>
    <t>MIIC85000C</t>
  </si>
  <si>
    <t>MIIC851008</t>
  </si>
  <si>
    <t>MIIC852004</t>
  </si>
  <si>
    <t>MIIC85300X</t>
  </si>
  <si>
    <t>MIIC85400Q</t>
  </si>
  <si>
    <t>MIIC85500G</t>
  </si>
  <si>
    <t>MIIC85600B</t>
  </si>
  <si>
    <t>MIIC857007</t>
  </si>
  <si>
    <t>MIIC858003</t>
  </si>
  <si>
    <t>MIIC85900V</t>
  </si>
  <si>
    <t>MIIC860003</t>
  </si>
  <si>
    <t>MIIC86100V</t>
  </si>
  <si>
    <t>MIIC86200P</t>
  </si>
  <si>
    <t>MIIC86300E</t>
  </si>
  <si>
    <t>MIIC86400A</t>
  </si>
  <si>
    <t>MIIC865006</t>
  </si>
  <si>
    <t>MIIC866002</t>
  </si>
  <si>
    <t>MIIC86700T</t>
  </si>
  <si>
    <t>MIIC86800N</t>
  </si>
  <si>
    <t>MIIC86900D</t>
  </si>
  <si>
    <t>MIIC87000N</t>
  </si>
  <si>
    <t>MIIC87100D</t>
  </si>
  <si>
    <t>MIIC872009</t>
  </si>
  <si>
    <t>MIIC873005</t>
  </si>
  <si>
    <t>MIIC874001</t>
  </si>
  <si>
    <t>MIIC87500R</t>
  </si>
  <si>
    <t>MIIC87600L</t>
  </si>
  <si>
    <t>MIIC87700C</t>
  </si>
  <si>
    <t>MIIC878008</t>
  </si>
  <si>
    <t>MIIC879004</t>
  </si>
  <si>
    <t>MIIC880008</t>
  </si>
  <si>
    <t>MIIC881004</t>
  </si>
  <si>
    <t>MIIC88200X</t>
  </si>
  <si>
    <t>MIIC88300Q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</si>
  <si>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</si>
  <si>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</si>
  <si>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</si>
  <si>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</si>
  <si>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</si>
  <si>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</si>
  <si>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</si>
  <si>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MIIC89100P</t>
  </si>
  <si>
    <t>MIIC89200E</t>
  </si>
  <si>
    <t>MIIC89300A</t>
  </si>
  <si>
    <t>MIIC894006</t>
  </si>
  <si>
    <t>MIIC895002</t>
  </si>
  <si>
    <t>MIIC89600T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</si>
  <si>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</si>
  <si>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</si>
  <si>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</si>
  <si>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</si>
  <si>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</si>
  <si>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</si>
  <si>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</si>
  <si>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</si>
  <si>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</si>
  <si>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</si>
  <si>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MIIC8A700R</t>
  </si>
  <si>
    <t>MIIC8A800L</t>
  </si>
  <si>
    <t>MIIC8A900C</t>
  </si>
  <si>
    <t>MIIC8AA00T</t>
  </si>
  <si>
    <t>MIIC8AB00N</t>
  </si>
  <si>
    <t>MIIC8AC00D</t>
  </si>
  <si>
    <t>MIIC8AD009</t>
  </si>
  <si>
    <t>MIIC8AE005</t>
  </si>
  <si>
    <t>MIIC8AF001</t>
  </si>
  <si>
    <t>MIIC8AG00R</t>
  </si>
  <si>
    <t>MIIC8AH00L</t>
  </si>
  <si>
    <t>MIIC8AJ00C</t>
  </si>
  <si>
    <t>MIIC8AL00T</t>
  </si>
  <si>
    <t>MIIC8AM00N</t>
  </si>
  <si>
    <t>MIIC8AN00D</t>
  </si>
  <si>
    <t>MIIC8AP009</t>
  </si>
  <si>
    <t>MIIC8AQ005</t>
  </si>
  <si>
    <t>MIIC8AR001</t>
  </si>
  <si>
    <t>MIIC8AS00R</t>
  </si>
  <si>
    <t>MIIC8AT00L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</si>
  <si>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</si>
  <si>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</si>
  <si>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</si>
  <si>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</si>
  <si>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</si>
  <si>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</si>
  <si>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</si>
  <si>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MIIC8B100C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</si>
  <si>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</si>
  <si>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</si>
  <si>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</si>
  <si>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</si>
  <si>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</si>
  <si>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</si>
  <si>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</si>
  <si>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</si>
  <si>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</si>
  <si>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</si>
  <si>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</si>
  <si>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</si>
  <si>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</si>
  <si>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</si>
  <si>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</si>
  <si>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</si>
  <si>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</si>
  <si>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</si>
  <si>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</si>
  <si>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</si>
  <si>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</si>
  <si>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</si>
  <si>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MIIC8BQ00Q</t>
  </si>
  <si>
    <t>MIIC8BR00G</t>
  </si>
  <si>
    <t>MIIC8BS00B</t>
  </si>
  <si>
    <t>MIIC8BT007</t>
  </si>
  <si>
    <t>MIIC8BU003</t>
  </si>
  <si>
    <t>MIIC8BV00L</t>
  </si>
  <si>
    <t>MIIC8BW00C</t>
  </si>
  <si>
    <t>MIIC8BX008</t>
  </si>
  <si>
    <t>MIIC8BZ00X</t>
  </si>
  <si>
    <t>MIIC8C0007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</si>
  <si>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</si>
  <si>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</si>
  <si>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</si>
  <si>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</si>
  <si>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</si>
  <si>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</si>
  <si>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</si>
  <si>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</si>
  <si>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</si>
  <si>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</si>
  <si>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</si>
  <si>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</si>
  <si>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</si>
  <si>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</si>
  <si>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</si>
  <si>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</si>
  <si>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</si>
  <si>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MIIC8CL003</t>
  </si>
  <si>
    <t>MIIC8CM00V</t>
  </si>
  <si>
    <t>MIIC8CN00P</t>
  </si>
  <si>
    <t>MIIC8CP00E</t>
  </si>
  <si>
    <t>MIIC8CQ00A</t>
  </si>
  <si>
    <t>MIIC8CR006</t>
  </si>
  <si>
    <t>MIIC8CS002</t>
  </si>
  <si>
    <t>MIIC8CT00T</t>
  </si>
  <si>
    <t>MIIC8CV007</t>
  </si>
  <si>
    <t>MIIC8CW003</t>
  </si>
  <si>
    <t>MIIC8CX00V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</si>
  <si>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</si>
  <si>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</si>
  <si>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</si>
  <si>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</si>
  <si>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</si>
  <si>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</si>
  <si>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</si>
  <si>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</si>
  <si>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MIIC8D600R</t>
  </si>
  <si>
    <t>MIIC8D700L</t>
  </si>
  <si>
    <t>MIIC8D800C</t>
  </si>
  <si>
    <t>MIIC8D9008</t>
  </si>
  <si>
    <t>MIIC8DA00N</t>
  </si>
  <si>
    <t>MIIC8DB00D</t>
  </si>
  <si>
    <t>MIIC8DC009</t>
  </si>
  <si>
    <t>MIIC8DD005</t>
  </si>
  <si>
    <t>MIIC8DE001</t>
  </si>
  <si>
    <t>MIIC8DF00R</t>
  </si>
  <si>
    <t>MIIC8DG00L</t>
  </si>
  <si>
    <t>MIIC8DJ008</t>
  </si>
  <si>
    <t>MIIC8DK00T</t>
  </si>
  <si>
    <t>MIIC8DL00N</t>
  </si>
  <si>
    <t>MIIC8DM00D</t>
  </si>
  <si>
    <t>MIIC8DN009</t>
  </si>
  <si>
    <t>MIIC8DP005</t>
  </si>
  <si>
    <t>MIIC8DQ00C</t>
  </si>
  <si>
    <t>MIIC8DR008</t>
  </si>
  <si>
    <t>MIIC8DS00D</t>
  </si>
  <si>
    <t>MIIC8DU005</t>
  </si>
  <si>
    <t>MIIC8DV001</t>
  </si>
  <si>
    <t>MIIC8DW00R</t>
  </si>
  <si>
    <t>MIIC8DX00L</t>
  </si>
  <si>
    <t>MIIC8DY00C</t>
  </si>
  <si>
    <t>MIIC8DZ008</t>
  </si>
  <si>
    <t>MIIC8E000C</t>
  </si>
  <si>
    <t>MIIC8E1008</t>
  </si>
  <si>
    <t>MIIC8E2004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</si>
  <si>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</si>
  <si>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</si>
  <si>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</si>
  <si>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</si>
  <si>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</si>
  <si>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</si>
  <si>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</si>
  <si>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</si>
  <si>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</si>
  <si>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</si>
  <si>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</si>
  <si>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</si>
  <si>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</si>
  <si>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</si>
  <si>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</si>
  <si>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</si>
  <si>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</si>
  <si>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</si>
  <si>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</si>
  <si>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</si>
  <si>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</si>
  <si>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</si>
  <si>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</si>
  <si>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</si>
  <si>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</si>
  <si>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</si>
  <si>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MIIC8EV00G</t>
  </si>
  <si>
    <t>MIIC8EW00B</t>
  </si>
  <si>
    <t>MIIC8EX007</t>
  </si>
  <si>
    <t>MIIC8EY003</t>
  </si>
  <si>
    <t>MIIC8EZ00V</t>
  </si>
  <si>
    <t>MIIC8F0003</t>
  </si>
  <si>
    <t>MIIC8F100V</t>
  </si>
  <si>
    <t>MIIC8F200P</t>
  </si>
  <si>
    <t>MIIC8F300E</t>
  </si>
  <si>
    <t>MIIC8F400A</t>
  </si>
  <si>
    <t>MIIC8F5006</t>
  </si>
  <si>
    <t>MIIC8F6002</t>
  </si>
  <si>
    <t>MIIC8F700T</t>
  </si>
  <si>
    <t>MIIC8F800N</t>
  </si>
  <si>
    <t>MIIC8F900D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</si>
  <si>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</si>
  <si>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</si>
  <si>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</si>
  <si>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</si>
  <si>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</si>
  <si>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</si>
  <si>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</si>
  <si>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</si>
  <si>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</si>
  <si>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</si>
  <si>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</si>
  <si>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</si>
  <si>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</si>
  <si>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</si>
  <si>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</si>
  <si>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</si>
  <si>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</si>
  <si>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</si>
  <si>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</si>
  <si>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</si>
  <si>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</si>
  <si>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</si>
  <si>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</si>
  <si>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</si>
  <si>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MIIC8GA00D</t>
  </si>
  <si>
    <t>MIIC8GB009</t>
  </si>
  <si>
    <t>MIIC8GC005</t>
  </si>
  <si>
    <t>MIIC8GD001</t>
  </si>
  <si>
    <t>MIIC8GE00R</t>
  </si>
  <si>
    <t>MIIC8GF00L</t>
  </si>
  <si>
    <t>MIIC8GG00C</t>
  </si>
  <si>
    <t>MIIS00100B</t>
  </si>
  <si>
    <t>MIIS003003</t>
  </si>
  <si>
    <t>MIIS00400V</t>
  </si>
  <si>
    <t>MIIS00600E</t>
  </si>
  <si>
    <t>MIIS00700A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</si>
  <si>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</si>
  <si>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</si>
  <si>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</si>
  <si>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</si>
  <si>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</si>
  <si>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</si>
  <si>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</si>
  <si>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</si>
  <si>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</si>
  <si>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</si>
  <si>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MIIS024004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</si>
  <si>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</si>
  <si>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</si>
  <si>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</si>
  <si>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</si>
  <si>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</si>
  <si>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</si>
  <si>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</si>
  <si>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</si>
  <si>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</si>
  <si>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MIIS04200N</t>
  </si>
  <si>
    <t>MIIS04300D</t>
  </si>
  <si>
    <t>MIIS044009</t>
  </si>
  <si>
    <t>MIIS04700R</t>
  </si>
  <si>
    <t>MIIS04900C</t>
  </si>
  <si>
    <t>MIIS05100C</t>
  </si>
  <si>
    <t>MIIS053004</t>
  </si>
  <si>
    <t>MIIS05400X</t>
  </si>
  <si>
    <t>MIIS05700B</t>
  </si>
  <si>
    <t>MIIS058007</t>
  </si>
  <si>
    <t>MIIS059003</t>
  </si>
  <si>
    <t>MIIS061003</t>
  </si>
  <si>
    <t>MIIS06200V</t>
  </si>
  <si>
    <t>MIIS06300P</t>
  </si>
  <si>
    <t>MIIS06800T</t>
  </si>
  <si>
    <t>MIIS07200D</t>
  </si>
  <si>
    <t>MIIS073009</t>
  </si>
  <si>
    <t>MIIS074005</t>
  </si>
  <si>
    <t>MIIS07700L</t>
  </si>
  <si>
    <t>MIIS079008</t>
  </si>
  <si>
    <t>MIIS081008</t>
  </si>
  <si>
    <t>MIIS082004</t>
  </si>
  <si>
    <t>MIIS08300X</t>
  </si>
  <si>
    <t>MIIS08400Q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</si>
  <si>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</si>
  <si>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</si>
  <si>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</si>
  <si>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</si>
  <si>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</si>
  <si>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</si>
  <si>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</si>
  <si>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MIIS09800N</t>
  </si>
  <si>
    <t>MIIS09900D</t>
  </si>
  <si>
    <t>MIIS101008</t>
  </si>
  <si>
    <t>MIIS102004</t>
  </si>
  <si>
    <t>MIIS10300X</t>
  </si>
  <si>
    <t>MIIS10400Q</t>
  </si>
  <si>
    <t>MIMM01900D</t>
  </si>
  <si>
    <t>MIMM023005</t>
  </si>
  <si>
    <t>MIMM0CC00Q</t>
  </si>
  <si>
    <t>MIMM0CD00G</t>
  </si>
  <si>
    <t>MIMM0CE00B</t>
  </si>
  <si>
    <t>MIMM0CF007</t>
  </si>
  <si>
    <t>MIMM0CG003</t>
  </si>
  <si>
    <t>MIMM11300B</t>
  </si>
  <si>
    <t>MIPC01000C</t>
  </si>
  <si>
    <t>MIPC020003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</si>
  <si>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</si>
  <si>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</si>
  <si>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</si>
  <si>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</si>
  <si>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</si>
  <si>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</si>
  <si>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</si>
  <si>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</si>
  <si>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</si>
  <si>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</si>
  <si>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MIPM06000N</t>
  </si>
  <si>
    <t>MIPM070008</t>
  </si>
  <si>
    <t>MIPM08000V</t>
  </si>
  <si>
    <t>MIPM11000D</t>
  </si>
  <si>
    <t>MIPS01000G</t>
  </si>
  <si>
    <t>MIPS03000R</t>
  </si>
  <si>
    <t>MIPS050002</t>
  </si>
  <si>
    <t>MIPS070007</t>
  </si>
  <si>
    <t>MIPS08000T</t>
  </si>
  <si>
    <t>MIPS10000T</t>
  </si>
  <si>
    <t>MIPS11000C</t>
  </si>
  <si>
    <t>MIPS120003</t>
  </si>
  <si>
    <t>MIPS13000N</t>
  </si>
  <si>
    <t>MIPS15000V</t>
  </si>
  <si>
    <t>MIPS16000D</t>
  </si>
  <si>
    <t>MIPS18000P</t>
  </si>
  <si>
    <t>MIPS20000P</t>
  </si>
  <si>
    <t>MIPS210009</t>
  </si>
  <si>
    <t>MIPS240005</t>
  </si>
  <si>
    <t>MIPS25000Q</t>
  </si>
  <si>
    <t>MIPS26000A</t>
  </si>
  <si>
    <t>MIPS290006</t>
  </si>
  <si>
    <t>MIPS340002</t>
  </si>
  <si>
    <t>MIPS37000T</t>
  </si>
  <si>
    <t>MIPS67000C</t>
  </si>
  <si>
    <t>MIRC010004</t>
  </si>
  <si>
    <t>MIRC060005</t>
  </si>
  <si>
    <t>MIRC08000A</t>
  </si>
  <si>
    <t>MIRC12000G</t>
  </si>
  <si>
    <t>MIRC300004</t>
  </si>
  <si>
    <t>MIRH010009</t>
  </si>
  <si>
    <t>MIRH02000X</t>
  </si>
  <si>
    <t>MIRI21000E</t>
  </si>
  <si>
    <t>MISL01000C</t>
  </si>
  <si>
    <t>MISL020003</t>
  </si>
  <si>
    <t>MISL03000N</t>
  </si>
  <si>
    <t>MISL12000X</t>
  </si>
  <si>
    <t>MISL13000E</t>
  </si>
  <si>
    <t>MITD330007</t>
  </si>
  <si>
    <t>MITD400008</t>
  </si>
  <si>
    <t>MITD41000V</t>
  </si>
  <si>
    <t>MITD430004</t>
  </si>
  <si>
    <t>MITD450009</t>
  </si>
  <si>
    <t>MITD49000Q</t>
  </si>
  <si>
    <t>MITD51000Q</t>
  </si>
  <si>
    <t>MITD52000A</t>
  </si>
  <si>
    <t>MITD57000B</t>
  </si>
  <si>
    <t>MITE01000V</t>
  </si>
  <si>
    <t>MITF050004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</si>
  <si>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</si>
  <si>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</si>
  <si>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</si>
  <si>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</si>
  <si>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</si>
  <si>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</si>
  <si>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</si>
  <si>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</si>
  <si>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MITF410005</t>
  </si>
  <si>
    <t>MITN02000X</t>
  </si>
  <si>
    <t>MITN03000E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</si>
  <si>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</si>
  <si>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</si>
  <si>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</si>
  <si>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</si>
  <si>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</si>
  <si>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</si>
  <si>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</si>
  <si>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</si>
  <si>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</si>
  <si>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MNIC80900A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</si>
  <si>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</si>
  <si>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</si>
  <si>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</si>
  <si>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</si>
  <si>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</si>
  <si>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</si>
  <si>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</si>
  <si>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</si>
  <si>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</si>
  <si>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</si>
  <si>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</si>
  <si>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</si>
  <si>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</si>
  <si>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</si>
  <si>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</si>
  <si>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</si>
  <si>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</si>
  <si>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</si>
  <si>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</si>
  <si>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MNIC83200B</t>
  </si>
  <si>
    <t>MNIC834003</t>
  </si>
  <si>
    <t>MNIC83500V</t>
  </si>
  <si>
    <t>MNIC83600P</t>
  </si>
  <si>
    <t>MNIC83800A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</si>
  <si>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</si>
  <si>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</si>
  <si>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</si>
  <si>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</si>
  <si>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</si>
  <si>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</si>
  <si>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</si>
  <si>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</si>
  <si>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</si>
  <si>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</si>
  <si>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</si>
  <si>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</si>
  <si>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</si>
  <si>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</si>
  <si>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</si>
  <si>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</si>
  <si>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</si>
  <si>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</si>
  <si>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</si>
  <si>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</si>
  <si>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</si>
  <si>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</si>
  <si>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</si>
  <si>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</si>
  <si>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</si>
  <si>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</si>
  <si>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</si>
  <si>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</si>
  <si>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</si>
  <si>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MOIC81200V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</si>
  <si>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</si>
  <si>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</si>
  <si>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</si>
  <si>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</si>
  <si>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</si>
  <si>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</si>
  <si>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</si>
  <si>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</si>
  <si>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</si>
  <si>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</si>
  <si>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</si>
  <si>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</si>
  <si>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</si>
  <si>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</si>
  <si>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</si>
  <si>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</si>
  <si>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</si>
  <si>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</si>
  <si>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</si>
  <si>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</si>
  <si>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</si>
  <si>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</si>
  <si>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</si>
  <si>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</si>
  <si>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</si>
  <si>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</si>
  <si>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</si>
  <si>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</si>
  <si>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</si>
  <si>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</si>
  <si>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</si>
  <si>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</si>
  <si>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</si>
  <si>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</si>
  <si>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</si>
  <si>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</si>
  <si>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</si>
  <si>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</si>
  <si>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</si>
  <si>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</si>
  <si>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</si>
  <si>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</si>
  <si>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</si>
  <si>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</si>
  <si>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</si>
  <si>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</si>
  <si>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</si>
  <si>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</si>
  <si>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</si>
  <si>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</si>
  <si>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</si>
  <si>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</si>
  <si>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</si>
  <si>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</si>
  <si>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</si>
  <si>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</si>
  <si>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</si>
  <si>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</si>
  <si>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</si>
  <si>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</si>
  <si>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</si>
  <si>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</si>
  <si>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</si>
  <si>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</si>
  <si>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</si>
  <si>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</si>
  <si>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</si>
  <si>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</si>
  <si>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</si>
  <si>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</si>
  <si>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</si>
  <si>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</si>
  <si>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</si>
  <si>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MSEE002001</t>
  </si>
  <si>
    <t>MSEE014007</t>
  </si>
  <si>
    <t>MSIC80500A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</si>
  <si>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</si>
  <si>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</si>
  <si>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</si>
  <si>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</si>
  <si>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</si>
  <si>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</si>
  <si>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</si>
  <si>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</si>
  <si>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</si>
  <si>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</si>
  <si>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</si>
  <si>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</si>
  <si>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</si>
  <si>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</si>
  <si>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</si>
  <si>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</si>
  <si>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</si>
  <si>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MSIS001007</t>
  </si>
  <si>
    <t>MSIS002003</t>
  </si>
  <si>
    <t>MSIS00600A</t>
  </si>
  <si>
    <t>MSIS008002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</si>
  <si>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</si>
  <si>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</si>
  <si>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</si>
  <si>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</si>
  <si>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</si>
  <si>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</si>
  <si>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</si>
  <si>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</si>
  <si>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</si>
  <si>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</si>
  <si>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MTIC80900R</t>
  </si>
  <si>
    <t>MTIC810001</t>
  </si>
  <si>
    <t>MTIC81100R</t>
  </si>
  <si>
    <t>MTIC814008</t>
  </si>
  <si>
    <t>MTIC81600X</t>
  </si>
  <si>
    <t>MTIC81700Q</t>
  </si>
  <si>
    <t>MTIC81800G</t>
  </si>
  <si>
    <t>MTIC81900B</t>
  </si>
  <si>
    <t>MTIC82000G</t>
  </si>
  <si>
    <t>MTIC82100B</t>
  </si>
  <si>
    <t>MTIC822007</t>
  </si>
  <si>
    <t>MTIC823003</t>
  </si>
  <si>
    <t>MTIC82400V</t>
  </si>
  <si>
    <t>MTIC82500P</t>
  </si>
  <si>
    <t>MTIC82600E</t>
  </si>
  <si>
    <t>MTIC82700A</t>
  </si>
  <si>
    <t>MTIC828006</t>
  </si>
  <si>
    <t>MTIC829002</t>
  </si>
  <si>
    <t>MTIC831002</t>
  </si>
  <si>
    <t>MTIC83200T</t>
  </si>
  <si>
    <t>MTIC83300N</t>
  </si>
  <si>
    <t>MTIC83400D</t>
  </si>
  <si>
    <t>MTIC835009</t>
  </si>
  <si>
    <t>MTIS00100A</t>
  </si>
  <si>
    <t>MTIS002006</t>
  </si>
  <si>
    <t>MTIS00400T</t>
  </si>
  <si>
    <t>MTIS009001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</si>
  <si>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</si>
  <si>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</si>
  <si>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</si>
  <si>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</si>
  <si>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</si>
  <si>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</si>
  <si>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</si>
  <si>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</si>
  <si>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</si>
  <si>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</si>
  <si>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MTTD020001</t>
  </si>
  <si>
    <t>MTTD06000B</t>
  </si>
  <si>
    <t>NAEE00300E</t>
  </si>
  <si>
    <t>NAEE00400A</t>
  </si>
  <si>
    <t>NAEE005006</t>
  </si>
  <si>
    <t>NAEE01700C</t>
  </si>
  <si>
    <t>NAEE021004</t>
  </si>
  <si>
    <t>NAEE02400G</t>
  </si>
  <si>
    <t>NAEE03000V</t>
  </si>
  <si>
    <t>NAEE03300A</t>
  </si>
  <si>
    <t>NAEE03600T</t>
  </si>
  <si>
    <t>NAEE03800D</t>
  </si>
  <si>
    <t>NAEE039009</t>
  </si>
  <si>
    <t>NAEE05400B</t>
  </si>
  <si>
    <t>NAEE055007</t>
  </si>
  <si>
    <t>NAEE063006</t>
  </si>
  <si>
    <t>NAEE069005</t>
  </si>
  <si>
    <t>NAEE084007</t>
  </si>
  <si>
    <t>NAEE10100Q</t>
  </si>
  <si>
    <t>NAEE10200G</t>
  </si>
  <si>
    <t>NAEE10300B</t>
  </si>
  <si>
    <t>NAEE105003</t>
  </si>
  <si>
    <t>NAEE11000E</t>
  </si>
  <si>
    <t>NAEE11400T</t>
  </si>
  <si>
    <t>NAEE118005</t>
  </si>
  <si>
    <t>NAEE119001</t>
  </si>
  <si>
    <t>NAEE125008</t>
  </si>
  <si>
    <t>NAEE12700X</t>
  </si>
  <si>
    <t>NAEE12800Q</t>
  </si>
  <si>
    <t>NAEE13200B</t>
  </si>
  <si>
    <t>NAEE133007</t>
  </si>
  <si>
    <t>NAEE13600P</t>
  </si>
  <si>
    <t>NAEE139006</t>
  </si>
  <si>
    <t>NAEE14000A</t>
  </si>
  <si>
    <t>NAEE141006</t>
  </si>
  <si>
    <t>NAEE142002</t>
  </si>
  <si>
    <t>NAEE14300T</t>
  </si>
  <si>
    <t>NAEE14400N</t>
  </si>
  <si>
    <t>NAEE147005</t>
  </si>
  <si>
    <t>NAEE150001</t>
  </si>
  <si>
    <t>NAEE15100R</t>
  </si>
  <si>
    <t>NAEE15200L</t>
  </si>
  <si>
    <t>NAEE15300C</t>
  </si>
  <si>
    <t>NAEE15800G</t>
  </si>
  <si>
    <t>NAEE16000G</t>
  </si>
  <si>
    <t>NAEE162007</t>
  </si>
  <si>
    <t>NAEE16600E</t>
  </si>
  <si>
    <t>NAEE17200T</t>
  </si>
  <si>
    <t>NAEE17300N</t>
  </si>
  <si>
    <t>NAEE177001</t>
  </si>
  <si>
    <t>NAEE17800R</t>
  </si>
  <si>
    <t>NAEE183008</t>
  </si>
  <si>
    <t>NAEE18500X</t>
  </si>
  <si>
    <t>NAEE18700G</t>
  </si>
  <si>
    <t>NAEE189007</t>
  </si>
  <si>
    <t>NAEE191007</t>
  </si>
  <si>
    <t>NAEE20600Q</t>
  </si>
  <si>
    <t>NAEE21400P</t>
  </si>
  <si>
    <t>NAEE218002</t>
  </si>
  <si>
    <t>NAEE21900T</t>
  </si>
  <si>
    <t>NAEE220002</t>
  </si>
  <si>
    <t>NAEE23100C</t>
  </si>
  <si>
    <t>NAEE23600G</t>
  </si>
  <si>
    <t>NAEE31900P</t>
  </si>
  <si>
    <t>NAEE32000V</t>
  </si>
  <si>
    <t>NAEE32300A</t>
  </si>
  <si>
    <t>NAEE332005</t>
  </si>
  <si>
    <t>NAEE333001</t>
  </si>
  <si>
    <t>NAEE33500L</t>
  </si>
  <si>
    <t>NAEE340004</t>
  </si>
  <si>
    <t>NAEE34100X</t>
  </si>
  <si>
    <t>NAEE34400B</t>
  </si>
  <si>
    <t>NAEE346003</t>
  </si>
  <si>
    <t>NAEE34800P</t>
  </si>
  <si>
    <t>NAEE35100E</t>
  </si>
  <si>
    <t>NAEE35500T</t>
  </si>
  <si>
    <t>NAEE358009</t>
  </si>
  <si>
    <t>NAEE361005</t>
  </si>
  <si>
    <t>NAEE362001</t>
  </si>
  <si>
    <t>NAEE515005</t>
  </si>
  <si>
    <t>NAIC80200L</t>
  </si>
  <si>
    <t>NAIC80300C</t>
  </si>
  <si>
    <t>NAIC80700Q</t>
  </si>
  <si>
    <t>NAIC80800G</t>
  </si>
  <si>
    <t>NAIC81000G</t>
  </si>
  <si>
    <t>NAIC81100B</t>
  </si>
  <si>
    <t>NAIC812007</t>
  </si>
  <si>
    <t>NAIC81400V</t>
  </si>
  <si>
    <t>NAIC81500P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</si>
  <si>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</si>
  <si>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</si>
  <si>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</si>
  <si>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</si>
  <si>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</si>
  <si>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</si>
  <si>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</si>
  <si>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NAIC83100L</t>
  </si>
  <si>
    <t>NAIC833008</t>
  </si>
  <si>
    <t>NAIC834004</t>
  </si>
  <si>
    <t>NAIC83600Q</t>
  </si>
  <si>
    <t>NAIC839007</t>
  </si>
  <si>
    <t>NAIC84300V</t>
  </si>
  <si>
    <t>NAIC84500E</t>
  </si>
  <si>
    <t>NAIC847006</t>
  </si>
  <si>
    <t>NAIC84900T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</si>
  <si>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</si>
  <si>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</si>
  <si>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</si>
  <si>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</si>
  <si>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</si>
  <si>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</si>
  <si>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</si>
  <si>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</si>
  <si>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</si>
  <si>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NAIC86500Q</t>
  </si>
  <si>
    <t>NAIC86700B</t>
  </si>
  <si>
    <t>NAIC868007</t>
  </si>
  <si>
    <t>NAIC871003</t>
  </si>
  <si>
    <t>NAIC87400E</t>
  </si>
  <si>
    <t>NAIC87500A</t>
  </si>
  <si>
    <t>NAIC87900N</t>
  </si>
  <si>
    <t>NAIC88000T</t>
  </si>
  <si>
    <t>NAIC88100N</t>
  </si>
  <si>
    <t>NAIC883009</t>
  </si>
  <si>
    <t>NAIC885001</t>
  </si>
  <si>
    <t>NAIC89000C</t>
  </si>
  <si>
    <t>NAIC892004</t>
  </si>
  <si>
    <t>NAIC897007</t>
  </si>
  <si>
    <t>NAIC898003</t>
  </si>
  <si>
    <t>NAIC89900V</t>
  </si>
  <si>
    <t>NAIC8A400V</t>
  </si>
  <si>
    <t>NAIC8A500P</t>
  </si>
  <si>
    <t>NAIC8A700A</t>
  </si>
  <si>
    <t>NAIC8A8006</t>
  </si>
  <si>
    <t>NAIC8AA00B</t>
  </si>
  <si>
    <t>NAIC8AB007</t>
  </si>
  <si>
    <t>NAIC8AD00V</t>
  </si>
  <si>
    <t>NAIC8AF00E</t>
  </si>
  <si>
    <t>NAIC8AG00A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</si>
  <si>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</si>
  <si>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</si>
  <si>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</si>
  <si>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</si>
  <si>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</si>
  <si>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</si>
  <si>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</si>
  <si>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NAIC8AQ00P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</si>
  <si>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</si>
  <si>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</si>
  <si>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</si>
  <si>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</si>
  <si>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</si>
  <si>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</si>
  <si>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</si>
  <si>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NAIC8B400D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</si>
  <si>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</si>
  <si>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</si>
  <si>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</si>
  <si>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</si>
  <si>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</si>
  <si>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</si>
  <si>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</si>
  <si>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</si>
  <si>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</si>
  <si>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</si>
  <si>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</si>
  <si>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</si>
  <si>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</si>
  <si>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</si>
  <si>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</si>
  <si>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</si>
  <si>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NAIC8BU00D</t>
  </si>
  <si>
    <t>NAIC8BV009</t>
  </si>
  <si>
    <t>NAIC8BW005</t>
  </si>
  <si>
    <t>NAIC8BX001</t>
  </si>
  <si>
    <t>NAIC8BY00R</t>
  </si>
  <si>
    <t>NAIC8BZ00L</t>
  </si>
  <si>
    <t>NAIC8C000R</t>
  </si>
  <si>
    <t>NAIC8C100L</t>
  </si>
  <si>
    <t>NAIC8C3008</t>
  </si>
  <si>
    <t>NAIC8C4004</t>
  </si>
  <si>
    <t>NAIC8C500X</t>
  </si>
  <si>
    <t>NAIC8C600Q</t>
  </si>
  <si>
    <t>NAIC8C800B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</si>
  <si>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</si>
  <si>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</si>
  <si>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</si>
  <si>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</si>
  <si>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</si>
  <si>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</si>
  <si>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</si>
  <si>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</si>
  <si>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</si>
  <si>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</si>
  <si>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</si>
  <si>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</si>
  <si>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</si>
  <si>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</si>
  <si>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</si>
  <si>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</si>
  <si>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</si>
  <si>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</si>
  <si>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</si>
  <si>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</si>
  <si>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</si>
  <si>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</si>
  <si>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</si>
  <si>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</si>
  <si>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</si>
  <si>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</si>
  <si>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NAIC8D8002</t>
  </si>
  <si>
    <t>NAIC8D900T</t>
  </si>
  <si>
    <t>NAIC8DA007</t>
  </si>
  <si>
    <t>NAIC8DB003</t>
  </si>
  <si>
    <t>NAIC8DC00V</t>
  </si>
  <si>
    <t>NAIC8DD00P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</si>
  <si>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</si>
  <si>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</si>
  <si>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</si>
  <si>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</si>
  <si>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</si>
  <si>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</si>
  <si>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</si>
  <si>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</si>
  <si>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</si>
  <si>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</si>
  <si>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</si>
  <si>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</si>
  <si>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</si>
  <si>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</si>
  <si>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</si>
  <si>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</si>
  <si>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</si>
  <si>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</si>
  <si>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</si>
  <si>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</si>
  <si>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</si>
  <si>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</si>
  <si>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</si>
  <si>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</si>
  <si>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</si>
  <si>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</si>
  <si>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</si>
  <si>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</si>
  <si>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</si>
  <si>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</si>
  <si>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</si>
  <si>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</si>
  <si>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</si>
  <si>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</si>
  <si>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</si>
  <si>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</si>
  <si>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</si>
  <si>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</si>
  <si>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</si>
  <si>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NAIC8EP00R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</si>
  <si>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</si>
  <si>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</si>
  <si>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</si>
  <si>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</si>
  <si>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</si>
  <si>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</si>
  <si>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</si>
  <si>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</si>
  <si>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NAIC8EY00L</t>
  </si>
  <si>
    <t>NAIC8EZ00C</t>
  </si>
  <si>
    <t>NAIC8F100C</t>
  </si>
  <si>
    <t>NAIC8F2008</t>
  </si>
  <si>
    <t>NAIC8F3004</t>
  </si>
  <si>
    <t>NAIC8F400X</t>
  </si>
  <si>
    <t>NAIC8F500Q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</si>
  <si>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</si>
  <si>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</si>
  <si>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</si>
  <si>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</si>
  <si>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</si>
  <si>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</si>
  <si>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</si>
  <si>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</si>
  <si>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</si>
  <si>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</si>
  <si>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</si>
  <si>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</si>
  <si>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</si>
  <si>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</si>
  <si>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</si>
  <si>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</si>
  <si>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NAIC8FN00Q</t>
  </si>
  <si>
    <t>NAIC8FP00B</t>
  </si>
  <si>
    <t>NAIC8FQ007</t>
  </si>
  <si>
    <t>NAIC8FR003</t>
  </si>
  <si>
    <t>NAIC8FS008</t>
  </si>
  <si>
    <t>NAIC8FU00X</t>
  </si>
  <si>
    <t>NAIC8FV00Q</t>
  </si>
  <si>
    <t>NAIC8FW00G</t>
  </si>
  <si>
    <t>NAIC8FX00B</t>
  </si>
  <si>
    <t>NAIC8FY007</t>
  </si>
  <si>
    <t>NAIC8FZ003</t>
  </si>
  <si>
    <t>NAIC8GA003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</si>
  <si>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</si>
  <si>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</si>
  <si>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</si>
  <si>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</si>
  <si>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</si>
  <si>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</si>
  <si>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</si>
  <si>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</si>
  <si>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</si>
  <si>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</si>
  <si>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NAIC8GM00E</t>
  </si>
  <si>
    <t>NAIC8GN00A</t>
  </si>
  <si>
    <t>NAIC8GP002</t>
  </si>
  <si>
    <t>NAIC8GQ00T</t>
  </si>
  <si>
    <t>NAIC8GR00N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</si>
  <si>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</si>
  <si>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</si>
  <si>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</si>
  <si>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</si>
  <si>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</si>
  <si>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</si>
  <si>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</si>
  <si>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</si>
  <si>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</si>
  <si>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</si>
  <si>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</si>
  <si>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</si>
  <si>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</si>
  <si>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</si>
  <si>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</si>
  <si>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</si>
  <si>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</si>
  <si>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</si>
  <si>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</si>
  <si>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</si>
  <si>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</si>
  <si>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</si>
  <si>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</si>
  <si>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</si>
  <si>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</si>
  <si>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</si>
  <si>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</si>
  <si>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</si>
  <si>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</si>
  <si>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</si>
  <si>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</si>
  <si>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</si>
  <si>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</si>
  <si>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</si>
  <si>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</si>
  <si>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</si>
  <si>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</si>
  <si>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</si>
  <si>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</si>
  <si>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</si>
  <si>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</si>
  <si>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</si>
  <si>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</si>
  <si>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</si>
  <si>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</si>
  <si>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</si>
  <si>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</si>
  <si>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</si>
  <si>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</si>
  <si>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</si>
  <si>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</si>
  <si>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</si>
  <si>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</si>
  <si>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NAIS10700R</t>
  </si>
  <si>
    <t>NAIS10900C</t>
  </si>
  <si>
    <t>NAIS11100C</t>
  </si>
  <si>
    <t>NAIS112008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</si>
  <si>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</si>
  <si>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</si>
  <si>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</si>
  <si>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</si>
  <si>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</si>
  <si>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</si>
  <si>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</si>
  <si>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</si>
  <si>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NAIS12400E</t>
  </si>
  <si>
    <t>NAIS126006</t>
  </si>
  <si>
    <t>NAIS12800T</t>
  </si>
  <si>
    <t>NAIS12900N</t>
  </si>
  <si>
    <t>NAMM005005</t>
  </si>
  <si>
    <t>NAMM04900V</t>
  </si>
  <si>
    <t>NAMM07800V</t>
  </si>
  <si>
    <t>NAMM098004</t>
  </si>
  <si>
    <t>NAMM0A000L</t>
  </si>
  <si>
    <t>NAMM0A100C</t>
  </si>
  <si>
    <t>NAMM0AF00G</t>
  </si>
  <si>
    <t>NAMM0AX00B</t>
  </si>
  <si>
    <t>NAMM0AY007</t>
  </si>
  <si>
    <t>NAMM0AZ003</t>
  </si>
  <si>
    <t>NAMM0CP00L</t>
  </si>
  <si>
    <t>NAMM0CQ00C</t>
  </si>
  <si>
    <t>NAMM0CR008</t>
  </si>
  <si>
    <t>NAMM0CS00D</t>
  </si>
  <si>
    <t>NAMM10100P</t>
  </si>
  <si>
    <t>NAMM15100Q</t>
  </si>
  <si>
    <t>NAMM15900A</t>
  </si>
  <si>
    <t>NAMM162006</t>
  </si>
  <si>
    <t>NAMM27100T</t>
  </si>
  <si>
    <t>NAMM28400X</t>
  </si>
  <si>
    <t>NAMM29400E</t>
  </si>
  <si>
    <t>NAMM29500A</t>
  </si>
  <si>
    <t>NAMM297002</t>
  </si>
  <si>
    <t>NAMM31400E</t>
  </si>
  <si>
    <t>NAMM32100N</t>
  </si>
  <si>
    <t>NAMM33000C</t>
  </si>
  <si>
    <t>NAMM34100V</t>
  </si>
  <si>
    <t>NAMM41400B</t>
  </si>
  <si>
    <t>NAMM47600P</t>
  </si>
  <si>
    <t>NAMM488001</t>
  </si>
  <si>
    <t>NAMM50900R</t>
  </si>
  <si>
    <t>NAMM535009</t>
  </si>
  <si>
    <t>NAMM607002</t>
  </si>
  <si>
    <t>NAMM60800T</t>
  </si>
  <si>
    <t>NAMM619008</t>
  </si>
  <si>
    <t>NAMM622004</t>
  </si>
  <si>
    <t>NAMM62600B</t>
  </si>
  <si>
    <t>NAMM63900D</t>
  </si>
  <si>
    <t>NAMM649004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</si>
  <si>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</si>
  <si>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</si>
  <si>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</si>
  <si>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</si>
  <si>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</si>
  <si>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</si>
  <si>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</si>
  <si>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</si>
  <si>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</si>
  <si>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</si>
  <si>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</si>
  <si>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</si>
  <si>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</si>
  <si>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</si>
  <si>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</si>
  <si>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</si>
  <si>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</si>
  <si>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</si>
  <si>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</si>
  <si>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</si>
  <si>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</si>
  <si>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</si>
  <si>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</si>
  <si>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</si>
  <si>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</si>
  <si>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</si>
  <si>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</si>
  <si>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</si>
  <si>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</si>
  <si>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</si>
  <si>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</si>
  <si>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</si>
  <si>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</si>
  <si>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</si>
  <si>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</si>
  <si>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</si>
  <si>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</si>
  <si>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</si>
  <si>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</si>
  <si>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</si>
  <si>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</si>
  <si>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</si>
  <si>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</si>
  <si>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</si>
  <si>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</si>
  <si>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NAPS72000T</t>
  </si>
  <si>
    <t>NAPS73000C</t>
  </si>
  <si>
    <t>NAPS78000D</t>
  </si>
  <si>
    <t>NAPS84000X</t>
  </si>
  <si>
    <t>NAPS860005</t>
  </si>
  <si>
    <t>NAPS92000G</t>
  </si>
  <si>
    <t>NAPS930006</t>
  </si>
  <si>
    <t>NARH01000V</t>
  </si>
  <si>
    <t>NARH04000P</t>
  </si>
  <si>
    <t>NARH06000X</t>
  </si>
  <si>
    <t>NARH07000E</t>
  </si>
  <si>
    <t>NARH080005</t>
  </si>
  <si>
    <t>NARH09000Q</t>
  </si>
  <si>
    <t>NARH150006</t>
  </si>
  <si>
    <t>NARH17000B</t>
  </si>
  <si>
    <t>NARI01000A</t>
  </si>
  <si>
    <t>NARI020001</t>
  </si>
  <si>
    <t>NASD04000B</t>
  </si>
  <si>
    <t>NASL010002</t>
  </si>
  <si>
    <t>NATD05000B</t>
  </si>
  <si>
    <t>NATD07000L</t>
  </si>
  <si>
    <t>NATD100007</t>
  </si>
  <si>
    <t>NATD130003</t>
  </si>
  <si>
    <t>NATD24000E</t>
  </si>
  <si>
    <t>NATD33000R</t>
  </si>
  <si>
    <t>NATD350002</t>
  </si>
  <si>
    <t>NATF010007</t>
  </si>
  <si>
    <t>NATF02000T</t>
  </si>
  <si>
    <t>NATF040003</t>
  </si>
  <si>
    <t>NATF05000N</t>
  </si>
  <si>
    <t>NATF07000V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</si>
  <si>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</si>
  <si>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</si>
  <si>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</si>
  <si>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</si>
  <si>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</si>
  <si>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</si>
  <si>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</si>
  <si>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NATL090008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</si>
  <si>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</si>
  <si>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</si>
  <si>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</si>
  <si>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</si>
  <si>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</si>
  <si>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</si>
  <si>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</si>
  <si>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</si>
  <si>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</si>
  <si>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</si>
  <si>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</si>
  <si>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</si>
  <si>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</si>
  <si>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</si>
  <si>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</si>
  <si>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</si>
  <si>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</si>
  <si>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</si>
  <si>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</si>
  <si>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</si>
  <si>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</si>
  <si>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NOIC82700X</t>
  </si>
  <si>
    <t>NOIC82800Q</t>
  </si>
  <si>
    <t>NOIC82900G</t>
  </si>
  <si>
    <t>NOIC83000Q</t>
  </si>
  <si>
    <t>NOIC83100G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</si>
  <si>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</si>
  <si>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</si>
  <si>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</si>
  <si>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</si>
  <si>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</si>
  <si>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</si>
  <si>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</si>
  <si>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</si>
  <si>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</si>
  <si>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</si>
  <si>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</si>
  <si>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</si>
  <si>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</si>
  <si>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</si>
  <si>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</si>
  <si>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</si>
  <si>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</si>
  <si>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NUIC821006</t>
  </si>
  <si>
    <t>NUIC82300T</t>
  </si>
  <si>
    <t>NUIC82400N</t>
  </si>
  <si>
    <t>NUIC827005</t>
  </si>
  <si>
    <t>NUIC82900R</t>
  </si>
  <si>
    <t>NUIC830001</t>
  </si>
  <si>
    <t>NUIC83200L</t>
  </si>
  <si>
    <t>NUIC835004</t>
  </si>
  <si>
    <t>NUIC84100B</t>
  </si>
  <si>
    <t>NUIC849002</t>
  </si>
  <si>
    <t>NUIC850006</t>
  </si>
  <si>
    <t>NUIC85400D</t>
  </si>
  <si>
    <t>NUIC86000R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</si>
  <si>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</si>
  <si>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</si>
  <si>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</si>
  <si>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</si>
  <si>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</si>
  <si>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</si>
  <si>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</si>
  <si>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</si>
  <si>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</si>
  <si>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</si>
  <si>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</si>
  <si>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</si>
  <si>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</si>
  <si>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NUIC87600A</t>
  </si>
  <si>
    <t>NUIC877006</t>
  </si>
  <si>
    <t>NUIC878002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</si>
  <si>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</si>
  <si>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</si>
  <si>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</si>
  <si>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</si>
  <si>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</si>
  <si>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</si>
  <si>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</si>
  <si>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</si>
  <si>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</si>
  <si>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</si>
  <si>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</si>
  <si>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</si>
  <si>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</si>
  <si>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</si>
  <si>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</si>
  <si>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</si>
  <si>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NUTD010005</t>
  </si>
  <si>
    <t>NUTD090002</t>
  </si>
  <si>
    <t>NUTD10000B</t>
  </si>
  <si>
    <t>ORIC803004</t>
  </si>
  <si>
    <t>ORIC80600G</t>
  </si>
  <si>
    <t>ORIC810007</t>
  </si>
  <si>
    <t>ORIC81200V</t>
  </si>
  <si>
    <t>ORIC81400E</t>
  </si>
  <si>
    <t>ORIC81800T</t>
  </si>
  <si>
    <t>ORIC81900N</t>
  </si>
  <si>
    <t>ORIC82000T</t>
  </si>
  <si>
    <t>ORIC82100N</t>
  </si>
  <si>
    <t>ORIC82200D</t>
  </si>
  <si>
    <t>ORIC823009</t>
  </si>
  <si>
    <t>ORIC825001</t>
  </si>
  <si>
    <t>ORIC82600R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</si>
  <si>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</si>
  <si>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</si>
  <si>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</si>
  <si>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</si>
  <si>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</si>
  <si>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</si>
  <si>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</si>
  <si>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</si>
  <si>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</si>
  <si>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</si>
  <si>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PAEE00300B</t>
  </si>
  <si>
    <t>PAEE012006</t>
  </si>
  <si>
    <t>PAEE013002</t>
  </si>
  <si>
    <t>PAEE017009</t>
  </si>
  <si>
    <t>PAEE019001</t>
  </si>
  <si>
    <t>PAEE020005</t>
  </si>
  <si>
    <t>PAEE02900G</t>
  </si>
  <si>
    <t>PAEE03100G</t>
  </si>
  <si>
    <t>PAEE03200B</t>
  </si>
  <si>
    <t>PAEE033007</t>
  </si>
  <si>
    <t>PAEE034003</t>
  </si>
  <si>
    <t>PAEE03700E</t>
  </si>
  <si>
    <t>PAEE039006</t>
  </si>
  <si>
    <t>PAEE04000A</t>
  </si>
  <si>
    <t>PAEE042002</t>
  </si>
  <si>
    <t>PAEE054008</t>
  </si>
  <si>
    <t>PAEE055004</t>
  </si>
  <si>
    <t>PAEE05700Q</t>
  </si>
  <si>
    <t>PAEE063003</t>
  </si>
  <si>
    <t>PAEE06400V</t>
  </si>
  <si>
    <t>PAEE077001</t>
  </si>
  <si>
    <t>PAEE07800R</t>
  </si>
  <si>
    <t>PAEE09300V</t>
  </si>
  <si>
    <t>PAEE09500E</t>
  </si>
  <si>
    <t>PAEE10200C</t>
  </si>
  <si>
    <t>PAEE103008</t>
  </si>
  <si>
    <t>PAEE10700G</t>
  </si>
  <si>
    <t>PAEE11300V</t>
  </si>
  <si>
    <t>PAEE117006</t>
  </si>
  <si>
    <t>PAEE120002</t>
  </si>
  <si>
    <t>PAEE12200N</t>
  </si>
  <si>
    <t>PAIC81000C</t>
  </si>
  <si>
    <t>PAIC811008</t>
  </si>
  <si>
    <t>PAIC812004</t>
  </si>
  <si>
    <t>PAIC81300X</t>
  </si>
  <si>
    <t>PAIC81400Q</t>
  </si>
  <si>
    <t>PAIC81500G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</si>
  <si>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</si>
  <si>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</si>
  <si>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</si>
  <si>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</si>
  <si>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</si>
  <si>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</si>
  <si>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</si>
  <si>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PAIC82700T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</si>
  <si>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</si>
  <si>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</si>
  <si>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</si>
  <si>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</si>
  <si>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</si>
  <si>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</si>
  <si>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</si>
  <si>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</si>
  <si>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</si>
  <si>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</si>
  <si>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</si>
  <si>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</si>
  <si>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</si>
  <si>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</si>
  <si>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</si>
  <si>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</si>
  <si>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</si>
  <si>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</si>
  <si>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</si>
  <si>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</si>
  <si>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</si>
  <si>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</si>
  <si>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</si>
  <si>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</si>
  <si>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</si>
  <si>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</si>
  <si>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</si>
  <si>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</si>
  <si>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</si>
  <si>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</si>
  <si>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</si>
  <si>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</si>
  <si>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</si>
  <si>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</si>
  <si>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</si>
  <si>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</si>
  <si>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PAIC876003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</si>
  <si>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</si>
  <si>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</si>
  <si>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</si>
  <si>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</si>
  <si>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</si>
  <si>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</si>
  <si>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</si>
  <si>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</si>
  <si>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</si>
  <si>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</si>
  <si>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</si>
  <si>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</si>
  <si>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PAIC891005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</si>
  <si>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</si>
  <si>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</si>
  <si>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</si>
  <si>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</si>
  <si>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</si>
  <si>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</si>
  <si>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</si>
  <si>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</si>
  <si>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</si>
  <si>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</si>
  <si>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</si>
  <si>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</si>
  <si>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</si>
  <si>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</si>
  <si>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</si>
  <si>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</si>
  <si>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</si>
  <si>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</si>
  <si>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</si>
  <si>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</si>
  <si>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</si>
  <si>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</si>
  <si>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</si>
  <si>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</si>
  <si>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</si>
  <si>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</si>
  <si>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</si>
  <si>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</si>
  <si>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</si>
  <si>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</si>
  <si>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</si>
  <si>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</si>
  <si>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</si>
  <si>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</si>
  <si>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</si>
  <si>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</si>
  <si>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</si>
  <si>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</si>
  <si>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</si>
  <si>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</si>
  <si>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</si>
  <si>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</si>
  <si>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</si>
  <si>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</si>
  <si>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</si>
  <si>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</si>
  <si>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</si>
  <si>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</si>
  <si>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</si>
  <si>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</si>
  <si>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</si>
  <si>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PAIS019003</t>
  </si>
  <si>
    <t>PAIS021003</t>
  </si>
  <si>
    <t>PAIS02200V</t>
  </si>
  <si>
    <t>PAIS02300P</t>
  </si>
  <si>
    <t>PAIS02400E</t>
  </si>
  <si>
    <t>PAIS026006</t>
  </si>
  <si>
    <t>PAIS027002</t>
  </si>
  <si>
    <t>PAIS02800T</t>
  </si>
  <si>
    <t>PAIS02900N</t>
  </si>
  <si>
    <t>PAIS03200D</t>
  </si>
  <si>
    <t>PAIS033009</t>
  </si>
  <si>
    <t>PAIS034005</t>
  </si>
  <si>
    <t>PAIS03600R</t>
  </si>
  <si>
    <t>PAIS03700L</t>
  </si>
  <si>
    <t>PAMM00700N</t>
  </si>
  <si>
    <t>PAMM01500L</t>
  </si>
  <si>
    <t>PAMM01900X</t>
  </si>
  <si>
    <t>PAMM02300G</t>
  </si>
  <si>
    <t>PAMM03600N</t>
  </si>
  <si>
    <t>PAMM041005</t>
  </si>
  <si>
    <t>PAMM04800X</t>
  </si>
  <si>
    <t>PAMM05000X</t>
  </si>
  <si>
    <t>PAMM063002</t>
  </si>
  <si>
    <t>PAMM06400T</t>
  </si>
  <si>
    <t>PAMM09900R</t>
  </si>
  <si>
    <t>PAMM12600X</t>
  </si>
  <si>
    <t>PAMM138006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</si>
  <si>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</si>
  <si>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</si>
  <si>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</si>
  <si>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</si>
  <si>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</si>
  <si>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</si>
  <si>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</si>
  <si>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</si>
  <si>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</si>
  <si>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</si>
  <si>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</si>
  <si>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</si>
  <si>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</si>
  <si>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</si>
  <si>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PAPS010002</t>
  </si>
  <si>
    <t>PAPS02000L</t>
  </si>
  <si>
    <t>PAPS05000C</t>
  </si>
  <si>
    <t>PAPS060003</t>
  </si>
  <si>
    <t>PAPS080008</t>
  </si>
  <si>
    <t>PAPS09000V</t>
  </si>
  <si>
    <t>PAPS100008</t>
  </si>
  <si>
    <t>PAPS16000X</t>
  </si>
  <si>
    <t>PARH01000Q</t>
  </si>
  <si>
    <t>PARH02000A</t>
  </si>
  <si>
    <t>PARH050006</t>
  </si>
  <si>
    <t>PARI010007</t>
  </si>
  <si>
    <t>PASL01000V</t>
  </si>
  <si>
    <t>PATD050008</t>
  </si>
  <si>
    <t>PATD09000P</t>
  </si>
  <si>
    <t>PATF030009</t>
  </si>
  <si>
    <t>PATN01000Q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</si>
  <si>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</si>
  <si>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</si>
  <si>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</si>
  <si>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</si>
  <si>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</si>
  <si>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</si>
  <si>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</si>
  <si>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</si>
  <si>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</si>
  <si>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</si>
  <si>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</si>
  <si>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</si>
  <si>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</si>
  <si>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</si>
  <si>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</si>
  <si>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</si>
  <si>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</si>
  <si>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</si>
  <si>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</si>
  <si>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</si>
  <si>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</si>
  <si>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</si>
  <si>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</si>
  <si>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</si>
  <si>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</si>
  <si>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</si>
  <si>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</si>
  <si>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</si>
  <si>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</si>
  <si>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</si>
  <si>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</si>
  <si>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</si>
  <si>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</si>
  <si>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</si>
  <si>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PDEE059007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</si>
  <si>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</si>
  <si>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</si>
  <si>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</si>
  <si>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</si>
  <si>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</si>
  <si>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</si>
  <si>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</si>
  <si>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</si>
  <si>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PDIC83400R</t>
  </si>
  <si>
    <t>PDIC83500L</t>
  </si>
  <si>
    <t>PDIC83600C</t>
  </si>
  <si>
    <t>PDIC837008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</si>
  <si>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</si>
  <si>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</si>
  <si>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</si>
  <si>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</si>
  <si>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</si>
  <si>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</si>
  <si>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</si>
  <si>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</si>
  <si>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</si>
  <si>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PDIC84800P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</si>
  <si>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</si>
  <si>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</si>
  <si>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</si>
  <si>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</si>
  <si>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</si>
  <si>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</si>
  <si>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</si>
  <si>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</si>
  <si>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</si>
  <si>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</si>
  <si>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</si>
  <si>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</si>
  <si>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</si>
  <si>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</si>
  <si>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</si>
  <si>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</si>
  <si>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</si>
  <si>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</si>
  <si>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PDIC87000X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</si>
  <si>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</si>
  <si>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</si>
  <si>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</si>
  <si>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</si>
  <si>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</si>
  <si>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</si>
  <si>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</si>
  <si>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</si>
  <si>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PDIC88100A</t>
  </si>
  <si>
    <t>PDIC882006</t>
  </si>
  <si>
    <t>PDIC883002</t>
  </si>
  <si>
    <t>PDIC88400T</t>
  </si>
  <si>
    <t>PDIC88600D</t>
  </si>
  <si>
    <t>PDIC887009</t>
  </si>
  <si>
    <t>PDIC888005</t>
  </si>
  <si>
    <t>PDIC889001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</si>
  <si>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</si>
  <si>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</si>
  <si>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</si>
  <si>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</si>
  <si>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</si>
  <si>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</si>
  <si>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</si>
  <si>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</si>
  <si>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</si>
  <si>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</si>
  <si>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</si>
  <si>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</si>
  <si>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</si>
  <si>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</si>
  <si>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</si>
  <si>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</si>
  <si>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</si>
  <si>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</si>
  <si>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</si>
  <si>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</si>
  <si>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</si>
  <si>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</si>
  <si>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</si>
  <si>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</si>
  <si>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</si>
  <si>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</si>
  <si>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</si>
  <si>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</si>
  <si>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</si>
  <si>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</si>
  <si>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</si>
  <si>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</si>
  <si>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</si>
  <si>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</si>
  <si>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</si>
  <si>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</si>
  <si>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</si>
  <si>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</si>
  <si>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</si>
  <si>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</si>
  <si>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</si>
  <si>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</si>
  <si>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</si>
  <si>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</si>
  <si>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</si>
  <si>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</si>
  <si>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</si>
  <si>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</si>
  <si>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</si>
  <si>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</si>
  <si>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</si>
  <si>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</si>
  <si>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</si>
  <si>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</si>
  <si>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</si>
  <si>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</si>
  <si>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</si>
  <si>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</si>
  <si>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</si>
  <si>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PEIC81300A</t>
  </si>
  <si>
    <t>PEIC815002</t>
  </si>
  <si>
    <t>PEIC81700N</t>
  </si>
  <si>
    <t>PEIC819009</t>
  </si>
  <si>
    <t>PEIC82000D</t>
  </si>
  <si>
    <t>PEIC821009</t>
  </si>
  <si>
    <t>PEIC822005</t>
  </si>
  <si>
    <t>PEIC823001</t>
  </si>
  <si>
    <t>PEIC82500L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</si>
  <si>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</si>
  <si>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</si>
  <si>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</si>
  <si>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</si>
  <si>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</si>
  <si>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</si>
  <si>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</si>
  <si>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</si>
  <si>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</si>
  <si>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</si>
  <si>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</si>
  <si>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</si>
  <si>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</si>
  <si>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</si>
  <si>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</si>
  <si>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</si>
  <si>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</si>
  <si>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</si>
  <si>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</si>
  <si>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</si>
  <si>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</si>
  <si>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</si>
  <si>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</si>
  <si>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</si>
  <si>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</si>
  <si>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</si>
  <si>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</si>
  <si>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</si>
  <si>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</si>
  <si>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</si>
  <si>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</si>
  <si>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</si>
  <si>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</si>
  <si>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</si>
  <si>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</si>
  <si>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</si>
  <si>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</si>
  <si>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</si>
  <si>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</si>
  <si>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</si>
  <si>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</si>
  <si>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</si>
  <si>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</si>
  <si>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</si>
  <si>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</si>
  <si>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PGEE048002</t>
  </si>
  <si>
    <t>PGEE05100T</t>
  </si>
  <si>
    <t>PGEE05200N</t>
  </si>
  <si>
    <t>PGEE05700R</t>
  </si>
  <si>
    <t>PGEE05800L</t>
  </si>
  <si>
    <t>PGEE06000L</t>
  </si>
  <si>
    <t>PGIC80600T</t>
  </si>
  <si>
    <t>PGIC80700N</t>
  </si>
  <si>
    <t>PGIC80800D</t>
  </si>
  <si>
    <t>PGIC809009</t>
  </si>
  <si>
    <t>PGIC813001</t>
  </si>
  <si>
    <t>PGIC81400R</t>
  </si>
  <si>
    <t>PGIC81500L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</si>
  <si>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</si>
  <si>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</si>
  <si>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</si>
  <si>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</si>
  <si>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</si>
  <si>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</si>
  <si>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</si>
  <si>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</si>
  <si>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</si>
  <si>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</si>
  <si>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</si>
  <si>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</si>
  <si>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</si>
  <si>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PGIC83500T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</si>
  <si>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</si>
  <si>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</si>
  <si>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</si>
  <si>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</si>
  <si>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</si>
  <si>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</si>
  <si>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</si>
  <si>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</si>
  <si>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</si>
  <si>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</si>
  <si>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</si>
  <si>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</si>
  <si>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</si>
  <si>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</si>
  <si>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</si>
  <si>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</si>
  <si>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</si>
  <si>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</si>
  <si>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</si>
  <si>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</si>
  <si>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</si>
  <si>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</si>
  <si>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</si>
  <si>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</si>
  <si>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</si>
  <si>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</si>
  <si>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</si>
  <si>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</si>
  <si>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</si>
  <si>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</si>
  <si>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</si>
  <si>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</si>
  <si>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</si>
  <si>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</si>
  <si>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</si>
  <si>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</si>
  <si>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</si>
  <si>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</si>
  <si>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</si>
  <si>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</si>
  <si>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</si>
  <si>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</si>
  <si>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</si>
  <si>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</si>
  <si>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</si>
  <si>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</si>
  <si>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</si>
  <si>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</si>
  <si>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</si>
  <si>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</si>
  <si>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</si>
  <si>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</si>
  <si>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</si>
  <si>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</si>
  <si>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</si>
  <si>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</si>
  <si>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</si>
  <si>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</si>
  <si>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</si>
  <si>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</si>
  <si>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</si>
  <si>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</si>
  <si>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</si>
  <si>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</si>
  <si>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</si>
  <si>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</si>
  <si>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</si>
  <si>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</si>
  <si>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</si>
  <si>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</si>
  <si>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</si>
  <si>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</si>
  <si>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</si>
  <si>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</si>
  <si>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</si>
  <si>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</si>
  <si>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</si>
  <si>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</si>
  <si>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</si>
  <si>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</si>
  <si>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</si>
  <si>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</si>
  <si>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</si>
  <si>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</si>
  <si>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</si>
  <si>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</si>
  <si>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</si>
  <si>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</si>
  <si>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</si>
  <si>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</si>
  <si>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</si>
  <si>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</si>
  <si>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</si>
  <si>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</si>
  <si>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</si>
  <si>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</si>
  <si>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</si>
  <si>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</si>
  <si>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</si>
  <si>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</si>
  <si>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</si>
  <si>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</si>
  <si>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</si>
  <si>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</si>
  <si>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</si>
  <si>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</si>
  <si>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</si>
  <si>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</si>
  <si>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</si>
  <si>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</si>
  <si>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</si>
  <si>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</si>
  <si>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</si>
  <si>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</si>
  <si>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</si>
  <si>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</si>
  <si>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</si>
  <si>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PNIC81000P</t>
  </si>
  <si>
    <t>PNIC81100E</t>
  </si>
  <si>
    <t>PNIC81200A</t>
  </si>
  <si>
    <t>PNIC813006</t>
  </si>
  <si>
    <t>PNIC814002</t>
  </si>
  <si>
    <t>PNIC81500T</t>
  </si>
  <si>
    <t>PNIC81600N</t>
  </si>
  <si>
    <t>PNIC81700D</t>
  </si>
  <si>
    <t>PNIC818009</t>
  </si>
  <si>
    <t>PNIC819005</t>
  </si>
  <si>
    <t>PNIC820009</t>
  </si>
  <si>
    <t>PNIC821005</t>
  </si>
  <si>
    <t>PNIC822001</t>
  </si>
  <si>
    <t>PNIC82300R</t>
  </si>
  <si>
    <t>PNIC82400L</t>
  </si>
  <si>
    <t>PNIC82500C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</si>
  <si>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</si>
  <si>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</si>
  <si>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</si>
  <si>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</si>
  <si>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</si>
  <si>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</si>
  <si>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</si>
  <si>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</si>
  <si>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</si>
  <si>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</si>
  <si>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</si>
  <si>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</si>
  <si>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</si>
  <si>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</si>
  <si>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</si>
  <si>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</si>
  <si>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</si>
  <si>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PNIS01100P</t>
  </si>
  <si>
    <t>PNMM164001</t>
  </si>
  <si>
    <t>PNPS010008</t>
  </si>
  <si>
    <t>PNSD020009</t>
  </si>
  <si>
    <t>PNTD05000E</t>
  </si>
  <si>
    <t>PNTF01000A</t>
  </si>
  <si>
    <t>PNTL01000E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</si>
  <si>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</si>
  <si>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</si>
  <si>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</si>
  <si>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</si>
  <si>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</si>
  <si>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</si>
  <si>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</si>
  <si>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</si>
  <si>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</si>
  <si>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</si>
  <si>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</si>
  <si>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</si>
  <si>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</si>
  <si>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</si>
  <si>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</si>
  <si>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</si>
  <si>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</si>
  <si>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</si>
  <si>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</si>
  <si>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</si>
  <si>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</si>
  <si>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</si>
  <si>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</si>
  <si>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POMM01000C</t>
  </si>
  <si>
    <t>POMM039004</t>
  </si>
  <si>
    <t>POPC02000C</t>
  </si>
  <si>
    <t>POPS010001</t>
  </si>
  <si>
    <t>POPS02000G</t>
  </si>
  <si>
    <t>PORC01000D</t>
  </si>
  <si>
    <t>PORI010006</t>
  </si>
  <si>
    <t>POTD01000R</t>
  </si>
  <si>
    <t>POTF010003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</si>
  <si>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</si>
  <si>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</si>
  <si>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</si>
  <si>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</si>
  <si>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</si>
  <si>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</si>
  <si>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</si>
  <si>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</si>
  <si>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</si>
  <si>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</si>
  <si>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</si>
  <si>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</si>
  <si>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</si>
  <si>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</si>
  <si>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</si>
  <si>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</si>
  <si>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</si>
  <si>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</si>
  <si>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</si>
  <si>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</si>
  <si>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</si>
  <si>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</si>
  <si>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</si>
  <si>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</si>
  <si>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</si>
  <si>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</si>
  <si>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</si>
  <si>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</si>
  <si>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</si>
  <si>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</si>
  <si>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</si>
  <si>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</si>
  <si>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</si>
  <si>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</si>
  <si>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</si>
  <si>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</si>
  <si>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</si>
  <si>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</si>
  <si>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</si>
  <si>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</si>
  <si>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</si>
  <si>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</si>
  <si>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PRMM00600X</t>
  </si>
  <si>
    <t>PRMM06400X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</si>
  <si>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</si>
  <si>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</si>
  <si>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</si>
  <si>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</si>
  <si>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</si>
  <si>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</si>
  <si>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</si>
  <si>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</si>
  <si>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</si>
  <si>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</si>
  <si>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</si>
  <si>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</si>
  <si>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</si>
  <si>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PSEE015007</t>
  </si>
  <si>
    <t>PSEE03900Q</t>
  </si>
  <si>
    <t>PSIC80300V</t>
  </si>
  <si>
    <t>PSIC80400P</t>
  </si>
  <si>
    <t>PSIC80500E</t>
  </si>
  <si>
    <t>PSIC807006</t>
  </si>
  <si>
    <t>PSIC808002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</si>
  <si>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</si>
  <si>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</si>
  <si>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</si>
  <si>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</si>
  <si>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</si>
  <si>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</si>
  <si>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</si>
  <si>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</si>
  <si>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</si>
  <si>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</si>
  <si>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</si>
  <si>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</si>
  <si>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</si>
  <si>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</si>
  <si>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</si>
  <si>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</si>
  <si>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</si>
  <si>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</si>
  <si>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</si>
  <si>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</si>
  <si>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</si>
  <si>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PSIC83500A</t>
  </si>
  <si>
    <t>PSIC836006</t>
  </si>
  <si>
    <t>PSIC837002</t>
  </si>
  <si>
    <t>PSIC83800T</t>
  </si>
  <si>
    <t>PSIC83900N</t>
  </si>
  <si>
    <t>PSIC84000T</t>
  </si>
  <si>
    <t>PSIC84100N</t>
  </si>
  <si>
    <t>PSIC84200D</t>
  </si>
  <si>
    <t>PSIS00100B</t>
  </si>
  <si>
    <t>PSIS002007</t>
  </si>
  <si>
    <t>PSIS003003</t>
  </si>
  <si>
    <t>PSIS00400V</t>
  </si>
  <si>
    <t>PSIS00600E</t>
  </si>
  <si>
    <t>PSIS00700A</t>
  </si>
  <si>
    <t>PSIS01300N</t>
  </si>
  <si>
    <t>PSIS01800R</t>
  </si>
  <si>
    <t>PSIS01900L</t>
  </si>
  <si>
    <t>PSPC03000N</t>
  </si>
  <si>
    <t>PSPC06000D</t>
  </si>
  <si>
    <t>PSPS01000G</t>
  </si>
  <si>
    <t>PSPS020006</t>
  </si>
  <si>
    <t>PSPS050002</t>
  </si>
  <si>
    <t>PSRI02000B</t>
  </si>
  <si>
    <t>PSSD04000T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</si>
  <si>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</si>
  <si>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</si>
  <si>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</si>
  <si>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</si>
  <si>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</si>
  <si>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</si>
  <si>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</si>
  <si>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</si>
  <si>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</si>
  <si>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</si>
  <si>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</si>
  <si>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</si>
  <si>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</si>
  <si>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</si>
  <si>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</si>
  <si>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</si>
  <si>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</si>
  <si>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</si>
  <si>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</si>
  <si>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</si>
  <si>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</si>
  <si>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</si>
  <si>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</si>
  <si>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</si>
  <si>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</si>
  <si>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</si>
  <si>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</si>
  <si>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</si>
  <si>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</si>
  <si>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</si>
  <si>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</si>
  <si>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</si>
  <si>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</si>
  <si>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</si>
  <si>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</si>
  <si>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</si>
  <si>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</si>
  <si>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</si>
  <si>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</si>
  <si>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</si>
  <si>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</si>
  <si>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</si>
  <si>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</si>
  <si>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</si>
  <si>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</si>
  <si>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</si>
  <si>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</si>
  <si>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PVIC80700X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</si>
  <si>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</si>
  <si>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</si>
  <si>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</si>
  <si>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</si>
  <si>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</si>
  <si>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</si>
  <si>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</si>
  <si>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</si>
  <si>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</si>
  <si>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</si>
  <si>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</si>
  <si>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</si>
  <si>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</si>
  <si>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</si>
  <si>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</si>
  <si>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</si>
  <si>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</si>
  <si>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</si>
  <si>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</si>
  <si>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</si>
  <si>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</si>
  <si>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</si>
  <si>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</si>
  <si>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</si>
  <si>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</si>
  <si>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</si>
  <si>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</si>
  <si>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</si>
  <si>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</si>
  <si>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</si>
  <si>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</si>
  <si>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</si>
  <si>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PVIS00800X</t>
  </si>
  <si>
    <t>PVIS00900Q</t>
  </si>
  <si>
    <t>PVIS01100Q</t>
  </si>
  <si>
    <t>PVMM113005</t>
  </si>
  <si>
    <t>PVPC010006</t>
  </si>
  <si>
    <t>PVPM01000A</t>
  </si>
  <si>
    <t>PVPS02000X</t>
  </si>
  <si>
    <t>PVPS05000Q</t>
  </si>
  <si>
    <t>PVRA02000D</t>
  </si>
  <si>
    <t>PVTA01000P</t>
  </si>
  <si>
    <t>PVTD010005</t>
  </si>
  <si>
    <t>PVTD03000A</t>
  </si>
  <si>
    <t>PVTF01000B</t>
  </si>
  <si>
    <t>PZIC814005</t>
  </si>
  <si>
    <t>PZIC815001</t>
  </si>
  <si>
    <t>PZIC81700L</t>
  </si>
  <si>
    <t>PZIC82000C</t>
  </si>
  <si>
    <t>PZIC821008</t>
  </si>
  <si>
    <t>PZIC822004</t>
  </si>
  <si>
    <t>PZIC82400Q</t>
  </si>
  <si>
    <t>PZIC82600B</t>
  </si>
  <si>
    <t>PZIC827007</t>
  </si>
  <si>
    <t>PZIC828003</t>
  </si>
  <si>
    <t>PZIC82900V</t>
  </si>
  <si>
    <t>PZIC83100V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</si>
  <si>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</si>
  <si>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</si>
  <si>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</si>
  <si>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</si>
  <si>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</si>
  <si>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</si>
  <si>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</si>
  <si>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</si>
  <si>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</si>
  <si>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PZIC85800V</t>
  </si>
  <si>
    <t>PZIC85900P</t>
  </si>
  <si>
    <t>PZIC86200E</t>
  </si>
  <si>
    <t>PZIC86300A</t>
  </si>
  <si>
    <t>PZIC864006</t>
  </si>
  <si>
    <t>PZIC86800D</t>
  </si>
  <si>
    <t>PZIC869009</t>
  </si>
  <si>
    <t>PZIC87000D</t>
  </si>
  <si>
    <t>PZIC871009</t>
  </si>
  <si>
    <t>PZIC872005</t>
  </si>
  <si>
    <t>PZIC87400R</t>
  </si>
  <si>
    <t>PZIC87600C</t>
  </si>
  <si>
    <t>PZIC878004</t>
  </si>
  <si>
    <t>PZIC87900X</t>
  </si>
  <si>
    <t>PZIC880004</t>
  </si>
  <si>
    <t>PZIC88200Q</t>
  </si>
  <si>
    <t>PZIC88300G</t>
  </si>
  <si>
    <t>PZIC885007</t>
  </si>
  <si>
    <t>PZIC886003</t>
  </si>
  <si>
    <t>PZIC88800P</t>
  </si>
  <si>
    <t>PZIC88900E</t>
  </si>
  <si>
    <t>PZIC89000P</t>
  </si>
  <si>
    <t>PZIC89200A</t>
  </si>
  <si>
    <t>PZIC893006</t>
  </si>
  <si>
    <t>PZIC894002</t>
  </si>
  <si>
    <t>PZIC89500T</t>
  </si>
  <si>
    <t>PZIC89600N</t>
  </si>
  <si>
    <t>PZIS001007</t>
  </si>
  <si>
    <t>PZIS002003</t>
  </si>
  <si>
    <t>PZIS00600A</t>
  </si>
  <si>
    <t>PZIS007006</t>
  </si>
  <si>
    <t>PZIS00900T</t>
  </si>
  <si>
    <t>PZIS01100T</t>
  </si>
  <si>
    <t>PZIS01300D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</si>
  <si>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</si>
  <si>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</si>
  <si>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</si>
  <si>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</si>
  <si>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</si>
  <si>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</si>
  <si>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</si>
  <si>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PZIS02600G</t>
  </si>
  <si>
    <t>PZIS02700B</t>
  </si>
  <si>
    <t>PZIS028007</t>
  </si>
  <si>
    <t>PZIS029003</t>
  </si>
  <si>
    <t>PZIS031003</t>
  </si>
  <si>
    <t>PZMM200002</t>
  </si>
  <si>
    <t>PZPC040004</t>
  </si>
  <si>
    <t>PZPS040007</t>
  </si>
  <si>
    <t>PZPS08000N</t>
  </si>
  <si>
    <t>PZPS12000V</t>
  </si>
  <si>
    <t>PZRA010001</t>
  </si>
  <si>
    <t>PZRH010005</t>
  </si>
  <si>
    <t>PZRI04000C</t>
  </si>
  <si>
    <t>PZSD030003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</si>
  <si>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</si>
  <si>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</si>
  <si>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</si>
  <si>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</si>
  <si>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</si>
  <si>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</si>
  <si>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</si>
  <si>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</si>
  <si>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</si>
  <si>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</si>
  <si>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</si>
  <si>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</si>
  <si>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</si>
  <si>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</si>
  <si>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</si>
  <si>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</si>
  <si>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</si>
  <si>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</si>
  <si>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</si>
  <si>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</si>
  <si>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</si>
  <si>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</si>
  <si>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</si>
  <si>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</si>
  <si>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</si>
  <si>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</si>
  <si>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</si>
  <si>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</si>
  <si>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</si>
  <si>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</si>
  <si>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</si>
  <si>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</si>
  <si>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</si>
  <si>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</si>
  <si>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</si>
  <si>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</si>
  <si>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</si>
  <si>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RARH01000D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</si>
  <si>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</si>
  <si>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</si>
  <si>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</si>
  <si>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</si>
  <si>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</si>
  <si>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</si>
  <si>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</si>
  <si>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RCIC80200C</t>
  </si>
  <si>
    <t>RCIC804004</t>
  </si>
  <si>
    <t>RCIC80500X</t>
  </si>
  <si>
    <t>RCIC80600Q</t>
  </si>
  <si>
    <t>RCIC80700G</t>
  </si>
  <si>
    <t>RCIC80800B</t>
  </si>
  <si>
    <t>RCIC809007</t>
  </si>
  <si>
    <t>RCIC81000B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</si>
  <si>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</si>
  <si>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</si>
  <si>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</si>
  <si>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</si>
  <si>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</si>
  <si>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</si>
  <si>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</si>
  <si>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</si>
  <si>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</si>
  <si>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</si>
  <si>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</si>
  <si>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</si>
  <si>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</si>
  <si>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RCIC83500Q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</si>
  <si>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</si>
  <si>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</si>
  <si>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</si>
  <si>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</si>
  <si>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</si>
  <si>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</si>
  <si>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</si>
  <si>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</si>
  <si>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</si>
  <si>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</si>
  <si>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RCIC84900N</t>
  </si>
  <si>
    <t>RCIC85000T</t>
  </si>
  <si>
    <t>RCIC85100N</t>
  </si>
  <si>
    <t>RCIC85200D</t>
  </si>
  <si>
    <t>RCIC853009</t>
  </si>
  <si>
    <t>RCIC854005</t>
  </si>
  <si>
    <t>RCIC855001</t>
  </si>
  <si>
    <t>RCIC85700L</t>
  </si>
  <si>
    <t>RCIC85800C</t>
  </si>
  <si>
    <t>RCIC859008</t>
  </si>
  <si>
    <t>RCIC86000C</t>
  </si>
  <si>
    <t>RCIC861008</t>
  </si>
  <si>
    <t>RCIC862004</t>
  </si>
  <si>
    <t>RCIC86300X</t>
  </si>
  <si>
    <t>RCIC86400Q</t>
  </si>
  <si>
    <t>RCIC86500G</t>
  </si>
  <si>
    <t>RCIC86600B</t>
  </si>
  <si>
    <t>RCIC867007</t>
  </si>
  <si>
    <t>RCIC868003</t>
  </si>
  <si>
    <t>RCIC86900V</t>
  </si>
  <si>
    <t>RCIC870003</t>
  </si>
  <si>
    <t>RCIC87100V</t>
  </si>
  <si>
    <t>RCIC87200P</t>
  </si>
  <si>
    <t>RCIC87300E</t>
  </si>
  <si>
    <t>RCIC87400A</t>
  </si>
  <si>
    <t>RCIC875006</t>
  </si>
  <si>
    <t>RCIS00100R</t>
  </si>
  <si>
    <t>RCIS00300C</t>
  </si>
  <si>
    <t>RCIS00700Q</t>
  </si>
  <si>
    <t>RCIS01100B</t>
  </si>
  <si>
    <t>RCIS013003</t>
  </si>
  <si>
    <t>RCIS01400V</t>
  </si>
  <si>
    <t>RCIS01600E</t>
  </si>
  <si>
    <t>RCIS01700A</t>
  </si>
  <si>
    <t>RCIS019002</t>
  </si>
  <si>
    <t>RCIS02200T</t>
  </si>
  <si>
    <t>RCIS02300N</t>
  </si>
  <si>
    <t>RCIS026005</t>
  </si>
  <si>
    <t>RCIS02900L</t>
  </si>
  <si>
    <t>RCIS03100L</t>
  </si>
  <si>
    <t>RCIS03200C</t>
  </si>
  <si>
    <t>RCIS034004</t>
  </si>
  <si>
    <t>RCIS03600Q</t>
  </si>
  <si>
    <t>RCMM02800N</t>
  </si>
  <si>
    <t>RCMM19800R</t>
  </si>
  <si>
    <t>RCMM19900L</t>
  </si>
  <si>
    <t>RCPC01000T</t>
  </si>
  <si>
    <t>RCPC050008</t>
  </si>
  <si>
    <t>RCPM02000L</t>
  </si>
  <si>
    <t>RCPM04000T</t>
  </si>
  <si>
    <t>RCPM05000C</t>
  </si>
  <si>
    <t>RCPS010001</t>
  </si>
  <si>
    <t>RCPS030006</t>
  </si>
  <si>
    <t>RCPS04000R</t>
  </si>
  <si>
    <t>RCPS060002</t>
  </si>
  <si>
    <t>RCRH080001</t>
  </si>
  <si>
    <t>RCRH100001</t>
  </si>
  <si>
    <t>RCRI010006</t>
  </si>
  <si>
    <t>RCSL030003</t>
  </si>
  <si>
    <t>RCTF030008</t>
  </si>
  <si>
    <t>RCTF05000D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</si>
  <si>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</si>
  <si>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</si>
  <si>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</si>
  <si>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</si>
  <si>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</si>
  <si>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</si>
  <si>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</si>
  <si>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</si>
  <si>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</si>
  <si>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</si>
  <si>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</si>
  <si>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</si>
  <si>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</si>
  <si>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</si>
  <si>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</si>
  <si>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</si>
  <si>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</si>
  <si>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</si>
  <si>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</si>
  <si>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</si>
  <si>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</si>
  <si>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</si>
  <si>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</si>
  <si>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</si>
  <si>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</si>
  <si>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</si>
  <si>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</si>
  <si>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</si>
  <si>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</si>
  <si>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</si>
  <si>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</si>
  <si>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</si>
  <si>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</si>
  <si>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</si>
  <si>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</si>
  <si>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</si>
  <si>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</si>
  <si>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</si>
  <si>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</si>
  <si>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</si>
  <si>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</si>
  <si>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</si>
  <si>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</si>
  <si>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</si>
  <si>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</si>
  <si>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</si>
  <si>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</si>
  <si>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</si>
  <si>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</si>
  <si>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</si>
  <si>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</si>
  <si>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</si>
  <si>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</si>
  <si>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</si>
  <si>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</si>
  <si>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</si>
  <si>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</si>
  <si>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</si>
  <si>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</si>
  <si>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</si>
  <si>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</si>
  <si>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</si>
  <si>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</si>
  <si>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</si>
  <si>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</si>
  <si>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</si>
  <si>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</si>
  <si>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</si>
  <si>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</si>
  <si>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RGEE004002</t>
  </si>
  <si>
    <t>RGEE009005</t>
  </si>
  <si>
    <t>RGEE011005</t>
  </si>
  <si>
    <t>RGEE01400L</t>
  </si>
  <si>
    <t>RGEE01500C</t>
  </si>
  <si>
    <t>RGEE02100Q</t>
  </si>
  <si>
    <t>RGEE02200G</t>
  </si>
  <si>
    <t>RGEE02600V</t>
  </si>
  <si>
    <t>RGEE03500N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</si>
  <si>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</si>
  <si>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</si>
  <si>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</si>
  <si>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</si>
  <si>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</si>
  <si>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</si>
  <si>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</si>
  <si>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</si>
  <si>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</si>
  <si>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</si>
  <si>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</si>
  <si>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</si>
  <si>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</si>
  <si>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</si>
  <si>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</si>
  <si>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</si>
  <si>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</si>
  <si>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</si>
  <si>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</si>
  <si>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</si>
  <si>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</si>
  <si>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</si>
  <si>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</si>
  <si>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</si>
  <si>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</si>
  <si>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</si>
  <si>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</si>
  <si>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RGIC83500G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</si>
  <si>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</si>
  <si>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</si>
  <si>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</si>
  <si>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</si>
  <si>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</si>
  <si>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</si>
  <si>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</si>
  <si>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</si>
  <si>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</si>
  <si>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</si>
  <si>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</si>
  <si>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</si>
  <si>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RGMM00700C</t>
  </si>
  <si>
    <t>RGMM02300A</t>
  </si>
  <si>
    <t>RGMM07700P</t>
  </si>
  <si>
    <t>RGPS01000R</t>
  </si>
  <si>
    <t>RGRH020005</t>
  </si>
  <si>
    <t>RGTD03000T</t>
  </si>
  <si>
    <t>RIIC806008</t>
  </si>
  <si>
    <t>RIIC807004</t>
  </si>
  <si>
    <t>RIIC80800X</t>
  </si>
  <si>
    <t>RIIC80900Q</t>
  </si>
  <si>
    <t>RIIC81000X</t>
  </si>
  <si>
    <t>RIIC81100Q</t>
  </si>
  <si>
    <t>RIIC81600V</t>
  </si>
  <si>
    <t>RIIC81700P</t>
  </si>
  <si>
    <t>RIIC81800E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</si>
  <si>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</si>
  <si>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</si>
  <si>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</si>
  <si>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</si>
  <si>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</si>
  <si>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</si>
  <si>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</si>
  <si>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RIIC82600D</t>
  </si>
  <si>
    <t>RIIC827009</t>
  </si>
  <si>
    <t>RIIC828005</t>
  </si>
  <si>
    <t>RIIC829001</t>
  </si>
  <si>
    <t>RIIS001009</t>
  </si>
  <si>
    <t>RIIS003001</t>
  </si>
  <si>
    <t>RIIS00600C</t>
  </si>
  <si>
    <t>RIIS007008</t>
  </si>
  <si>
    <t>RIIS008004</t>
  </si>
  <si>
    <t>RIMM035009</t>
  </si>
  <si>
    <t>RIPM01000E</t>
  </si>
  <si>
    <t>RIPS01000D</t>
  </si>
  <si>
    <t>RIPS070005</t>
  </si>
  <si>
    <t>RIRH010007</t>
  </si>
  <si>
    <t>RMEE00700R</t>
  </si>
  <si>
    <t>RMEE17200R</t>
  </si>
  <si>
    <t>RMEE20500V</t>
  </si>
  <si>
    <t>RMEE220001</t>
  </si>
  <si>
    <t>RMEE22100R</t>
  </si>
  <si>
    <t>RMEE27800L</t>
  </si>
  <si>
    <t>RMEE30700B</t>
  </si>
  <si>
    <t>RMEE309003</t>
  </si>
  <si>
    <t>RMIC80100Q</t>
  </si>
  <si>
    <t>RMIC80300B</t>
  </si>
  <si>
    <t>RMIC804007</t>
  </si>
  <si>
    <t>RMIC805003</t>
  </si>
  <si>
    <t>RMIC80600V</t>
  </si>
  <si>
    <t>RMIC80700P</t>
  </si>
  <si>
    <t>RMIC80800E</t>
  </si>
  <si>
    <t>RMIC81000E</t>
  </si>
  <si>
    <t>RMIC81100A</t>
  </si>
  <si>
    <t>RMIC812006</t>
  </si>
  <si>
    <t>RMIC813002</t>
  </si>
  <si>
    <t>RMIC81400T</t>
  </si>
  <si>
    <t>RMIC81500N</t>
  </si>
  <si>
    <t>RMIC81600D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</si>
  <si>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</si>
  <si>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</si>
  <si>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</si>
  <si>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</si>
  <si>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</si>
  <si>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</si>
  <si>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</si>
  <si>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</si>
  <si>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</si>
  <si>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RMIC826004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</si>
  <si>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</si>
  <si>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</si>
  <si>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</si>
  <si>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</si>
  <si>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</si>
  <si>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</si>
  <si>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</si>
  <si>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</si>
  <si>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</si>
  <si>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</si>
  <si>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</si>
  <si>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</si>
  <si>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</si>
  <si>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</si>
  <si>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</si>
  <si>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</si>
  <si>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</si>
  <si>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</si>
  <si>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</si>
  <si>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</si>
  <si>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</si>
  <si>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</si>
  <si>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</si>
  <si>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RMIC85200L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</si>
  <si>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</si>
  <si>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</si>
  <si>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</si>
  <si>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</si>
  <si>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</si>
  <si>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</si>
  <si>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</si>
  <si>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</si>
  <si>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</si>
  <si>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RMIC862007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</si>
  <si>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</si>
  <si>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</si>
  <si>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</si>
  <si>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</si>
  <si>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</si>
  <si>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</si>
  <si>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</si>
  <si>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</si>
  <si>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</si>
  <si>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</si>
  <si>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</si>
  <si>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</si>
  <si>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</si>
  <si>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</si>
  <si>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</si>
  <si>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</si>
  <si>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RMIC87900L</t>
  </si>
  <si>
    <t>RMIC88000R</t>
  </si>
  <si>
    <t>RMIC88100L</t>
  </si>
  <si>
    <t>RMIC88200C</t>
  </si>
  <si>
    <t>RMIC883008</t>
  </si>
  <si>
    <t>RMIC884004</t>
  </si>
  <si>
    <t>RMIC88500X</t>
  </si>
  <si>
    <t>RMIC88600Q</t>
  </si>
  <si>
    <t>RMIC88700G</t>
  </si>
  <si>
    <t>RMIC889007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</si>
  <si>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</si>
  <si>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</si>
  <si>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</si>
  <si>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</si>
  <si>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</si>
  <si>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</si>
  <si>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</si>
  <si>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</si>
  <si>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</si>
  <si>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</si>
  <si>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</si>
  <si>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</si>
  <si>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</si>
  <si>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</si>
  <si>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</si>
  <si>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</si>
  <si>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</si>
  <si>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</si>
  <si>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</si>
  <si>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</si>
  <si>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</si>
  <si>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</si>
  <si>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RMIC8AG009</t>
  </si>
  <si>
    <t>RMIC8AH005</t>
  </si>
  <si>
    <t>RMIC8AJ001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</si>
  <si>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</si>
  <si>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</si>
  <si>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</si>
  <si>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</si>
  <si>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</si>
  <si>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</si>
  <si>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</si>
  <si>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RMIC8AU001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</si>
  <si>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</si>
  <si>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</si>
  <si>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</si>
  <si>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</si>
  <si>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</si>
  <si>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</si>
  <si>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</si>
  <si>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</si>
  <si>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</si>
  <si>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</si>
  <si>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</si>
  <si>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</si>
  <si>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</si>
  <si>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</si>
  <si>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RMIC8BC00L</t>
  </si>
  <si>
    <t>RMIC8BD00C</t>
  </si>
  <si>
    <t>RMIC8BF004</t>
  </si>
  <si>
    <t>RMIC8BG00X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</si>
  <si>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</si>
  <si>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</si>
  <si>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</si>
  <si>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</si>
  <si>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</si>
  <si>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</si>
  <si>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</si>
  <si>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</si>
  <si>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</si>
  <si>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</si>
  <si>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</si>
  <si>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</si>
  <si>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</si>
  <si>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</si>
  <si>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</si>
  <si>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</si>
  <si>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</si>
  <si>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</si>
  <si>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</si>
  <si>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</si>
  <si>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</si>
  <si>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</si>
  <si>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</si>
  <si>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</si>
  <si>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</si>
  <si>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</si>
  <si>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</si>
  <si>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</si>
  <si>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</si>
  <si>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</si>
  <si>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</si>
  <si>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</si>
  <si>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</si>
  <si>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</si>
  <si>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</si>
  <si>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</si>
  <si>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</si>
  <si>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</si>
  <si>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</si>
  <si>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</si>
  <si>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</si>
  <si>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</si>
  <si>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</si>
  <si>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</si>
  <si>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</si>
  <si>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</si>
  <si>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</si>
  <si>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</si>
  <si>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</si>
  <si>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</si>
  <si>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</si>
  <si>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</si>
  <si>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</si>
  <si>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</si>
  <si>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</si>
  <si>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</si>
  <si>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</si>
  <si>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</si>
  <si>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</si>
  <si>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</si>
  <si>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</si>
  <si>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</si>
  <si>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</si>
  <si>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</si>
  <si>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</si>
  <si>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</si>
  <si>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</si>
  <si>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</si>
  <si>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RMIC8DQ001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</si>
  <si>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</si>
  <si>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</si>
  <si>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</si>
  <si>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</si>
  <si>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</si>
  <si>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</si>
  <si>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</si>
  <si>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</si>
  <si>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</si>
  <si>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</si>
  <si>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</si>
  <si>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RMIC8E200L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</si>
  <si>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</si>
  <si>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</si>
  <si>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</si>
  <si>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</si>
  <si>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</si>
  <si>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</si>
  <si>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</si>
  <si>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</si>
  <si>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</si>
  <si>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</si>
  <si>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</si>
  <si>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</si>
  <si>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</si>
  <si>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</si>
  <si>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</si>
  <si>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</si>
  <si>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</si>
  <si>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</si>
  <si>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</si>
  <si>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RMIC8EN004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</si>
  <si>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</si>
  <si>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</si>
  <si>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</si>
  <si>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</si>
  <si>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</si>
  <si>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</si>
  <si>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</si>
  <si>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</si>
  <si>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</si>
  <si>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</si>
  <si>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</si>
  <si>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</si>
  <si>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</si>
  <si>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</si>
  <si>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</si>
  <si>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</si>
  <si>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</si>
  <si>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</si>
  <si>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</si>
  <si>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</si>
  <si>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</si>
  <si>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</si>
  <si>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</si>
  <si>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</si>
  <si>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</si>
  <si>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</si>
  <si>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</si>
  <si>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</si>
  <si>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</si>
  <si>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</si>
  <si>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</si>
  <si>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</si>
  <si>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</si>
  <si>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</si>
  <si>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</si>
  <si>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</si>
  <si>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</si>
  <si>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</si>
  <si>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</si>
  <si>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</si>
  <si>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</si>
  <si>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</si>
  <si>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</si>
  <si>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</si>
  <si>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RMIC8G0006</t>
  </si>
  <si>
    <t>RMIC8G1002</t>
  </si>
  <si>
    <t>RMIC8G200T</t>
  </si>
  <si>
    <t>RMIC8G300N</t>
  </si>
  <si>
    <t>RMIC8G400D</t>
  </si>
  <si>
    <t>RMIC8G5009</t>
  </si>
  <si>
    <t>RMIC8G6005</t>
  </si>
  <si>
    <t>RMIC8G7001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</si>
  <si>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</si>
  <si>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</si>
  <si>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</si>
  <si>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</si>
  <si>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</si>
  <si>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</si>
  <si>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</si>
  <si>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</si>
  <si>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</si>
  <si>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</si>
  <si>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</si>
  <si>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</si>
  <si>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</si>
  <si>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</si>
  <si>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</si>
  <si>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</si>
  <si>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</si>
  <si>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</si>
  <si>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</si>
  <si>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</si>
  <si>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</si>
  <si>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</si>
  <si>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</si>
  <si>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</si>
  <si>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</si>
  <si>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</si>
  <si>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</si>
  <si>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</si>
  <si>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</si>
  <si>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</si>
  <si>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</si>
  <si>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</si>
  <si>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</si>
  <si>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</si>
  <si>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</si>
  <si>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</si>
  <si>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</si>
  <si>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</si>
  <si>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</si>
  <si>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</si>
  <si>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</si>
  <si>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</si>
  <si>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RMIS04600D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</si>
  <si>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</si>
  <si>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</si>
  <si>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</si>
  <si>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</si>
  <si>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</si>
  <si>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</si>
  <si>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</si>
  <si>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</si>
  <si>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</si>
  <si>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</si>
  <si>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</si>
  <si>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RMIS06600P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</si>
  <si>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</si>
  <si>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</si>
  <si>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</si>
  <si>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</si>
  <si>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</si>
  <si>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</si>
  <si>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</si>
  <si>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</si>
  <si>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</si>
  <si>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</si>
  <si>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</si>
  <si>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</si>
  <si>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</si>
  <si>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</si>
  <si>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</si>
  <si>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</si>
  <si>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</si>
  <si>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</si>
  <si>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</si>
  <si>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</si>
  <si>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</si>
  <si>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</si>
  <si>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</si>
  <si>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RMIS10700Q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</si>
  <si>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</si>
  <si>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</si>
  <si>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</si>
  <si>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</si>
  <si>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</si>
  <si>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</si>
  <si>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</si>
  <si>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</si>
  <si>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RMMM05300D</t>
  </si>
  <si>
    <t>RMMM41900D</t>
  </si>
  <si>
    <t>RMMM535008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</si>
  <si>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</si>
  <si>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</si>
  <si>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</si>
  <si>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</si>
  <si>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</si>
  <si>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</si>
  <si>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</si>
  <si>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</si>
  <si>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RMPC07000L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</si>
  <si>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</si>
  <si>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</si>
  <si>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</si>
  <si>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</si>
  <si>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</si>
  <si>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</si>
  <si>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</si>
  <si>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</si>
  <si>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</si>
  <si>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</si>
  <si>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</si>
  <si>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</si>
  <si>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</si>
  <si>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</si>
  <si>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</si>
  <si>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</si>
  <si>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</si>
  <si>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</si>
  <si>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</si>
  <si>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</si>
  <si>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</si>
  <si>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</si>
  <si>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</si>
  <si>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</si>
  <si>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</si>
  <si>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</si>
  <si>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</si>
  <si>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</si>
  <si>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</si>
  <si>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</si>
  <si>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</si>
  <si>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</si>
  <si>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</si>
  <si>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</si>
  <si>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</si>
  <si>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</si>
  <si>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</si>
  <si>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</si>
  <si>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</si>
  <si>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</si>
  <si>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</si>
  <si>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</si>
  <si>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</si>
  <si>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</si>
  <si>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</si>
  <si>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</si>
  <si>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</si>
  <si>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</si>
  <si>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</si>
  <si>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</si>
  <si>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</si>
  <si>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</si>
  <si>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</si>
  <si>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</si>
  <si>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</si>
  <si>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</si>
  <si>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</si>
  <si>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</si>
  <si>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</si>
  <si>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</si>
  <si>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</si>
  <si>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</si>
  <si>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</si>
  <si>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</si>
  <si>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RMRC03000T</t>
  </si>
  <si>
    <t>RMRC32000T</t>
  </si>
  <si>
    <t>RMRH01000T</t>
  </si>
  <si>
    <t>RMRH02000C</t>
  </si>
  <si>
    <t>RMRH030003</t>
  </si>
  <si>
    <t>RMRH04000N</t>
  </si>
  <si>
    <t>RMRH06000V</t>
  </si>
  <si>
    <t>RMRH07000D</t>
  </si>
  <si>
    <t>RMRH080004</t>
  </si>
  <si>
    <t>RMRH09000P</t>
  </si>
  <si>
    <t>RMRI08000G</t>
  </si>
  <si>
    <t>RMSD06000G</t>
  </si>
  <si>
    <t>RMSD10000R</t>
  </si>
  <si>
    <t>RMSD11000B</t>
  </si>
  <si>
    <t>RMSL04000R</t>
  </si>
  <si>
    <t>RMSL07000L</t>
  </si>
  <si>
    <t>RMTA06000E</t>
  </si>
  <si>
    <t>RMTA070005</t>
  </si>
  <si>
    <t>RMTD030005</t>
  </si>
  <si>
    <t>RMTD07000G</t>
  </si>
  <si>
    <t>RMTD19000N</t>
  </si>
  <si>
    <t>RMTD38000R</t>
  </si>
  <si>
    <t>RMTD48000N</t>
  </si>
  <si>
    <t>RMTD640001</t>
  </si>
  <si>
    <t>RMTD65000G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</si>
  <si>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</si>
  <si>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</si>
  <si>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</si>
  <si>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</si>
  <si>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</si>
  <si>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</si>
  <si>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</si>
  <si>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</si>
  <si>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</si>
  <si>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RMTF330002</t>
  </si>
  <si>
    <t>RMTF350007</t>
  </si>
  <si>
    <t>RMTN01000T</t>
  </si>
  <si>
    <t>RMTN02000C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</si>
  <si>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</si>
  <si>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</si>
  <si>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</si>
  <si>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</si>
  <si>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</si>
  <si>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</si>
  <si>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</si>
  <si>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</si>
  <si>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</si>
  <si>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</si>
  <si>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</si>
  <si>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RNIC809008</t>
  </si>
  <si>
    <t>RNIC81000C</t>
  </si>
  <si>
    <t>RNIC811008</t>
  </si>
  <si>
    <t>RNIC812004</t>
  </si>
  <si>
    <t>RNIC81300X</t>
  </si>
  <si>
    <t>RNIC81400Q</t>
  </si>
  <si>
    <t>RNIC81500G</t>
  </si>
  <si>
    <t>RNIC81600B</t>
  </si>
  <si>
    <t>RNIC817007</t>
  </si>
  <si>
    <t>RNIC818003</t>
  </si>
  <si>
    <t>RNIC81900V</t>
  </si>
  <si>
    <t>RNIC820003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</si>
  <si>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</si>
  <si>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</si>
  <si>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</si>
  <si>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</si>
  <si>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</si>
  <si>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</si>
  <si>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</si>
  <si>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</si>
  <si>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</si>
  <si>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</si>
  <si>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</si>
  <si>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</si>
  <si>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</si>
  <si>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</si>
  <si>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</si>
  <si>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</si>
  <si>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</si>
  <si>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ROIC80100A</t>
  </si>
  <si>
    <t>ROIC802006</t>
  </si>
  <si>
    <t>ROIC803002</t>
  </si>
  <si>
    <t>ROIC80500N</t>
  </si>
  <si>
    <t>ROIC80600D</t>
  </si>
  <si>
    <t>ROIC807009</t>
  </si>
  <si>
    <t>ROIC808005</t>
  </si>
  <si>
    <t>ROIC809001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</si>
  <si>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</si>
  <si>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</si>
  <si>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</si>
  <si>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</si>
  <si>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</si>
  <si>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</si>
  <si>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</si>
  <si>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</si>
  <si>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</si>
  <si>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</si>
  <si>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</si>
  <si>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ROIC823007</t>
  </si>
  <si>
    <t>ROIS00100E</t>
  </si>
  <si>
    <t>ROIS00200A</t>
  </si>
  <si>
    <t>ROIS003006</t>
  </si>
  <si>
    <t>ROIS00700D</t>
  </si>
  <si>
    <t>ROIS008009</t>
  </si>
  <si>
    <t>ROIS011005</t>
  </si>
  <si>
    <t>ROIS012001</t>
  </si>
  <si>
    <t>ROMM052008</t>
  </si>
  <si>
    <t>ROPM01000Q</t>
  </si>
  <si>
    <t>ROPS01000P</t>
  </si>
  <si>
    <t>RORH01000C</t>
  </si>
  <si>
    <t>SAEE010004</t>
  </si>
  <si>
    <t>SAEE01400B</t>
  </si>
  <si>
    <t>SAEE04100Q</t>
  </si>
  <si>
    <t>SAEE04300B</t>
  </si>
  <si>
    <t>SAEE044007</t>
  </si>
  <si>
    <t>SAEE045003</t>
  </si>
  <si>
    <t>SAEE053002</t>
  </si>
  <si>
    <t>SAEE06200R</t>
  </si>
  <si>
    <t>SAEE074003</t>
  </si>
  <si>
    <t>SAEE07500V</t>
  </si>
  <si>
    <t>SAEE07800A</t>
  </si>
  <si>
    <t>SAEE090001</t>
  </si>
  <si>
    <t>SAEE09100R</t>
  </si>
  <si>
    <t>SAEE09900B</t>
  </si>
  <si>
    <t>SAEE102002</t>
  </si>
  <si>
    <t>SAEE10400N</t>
  </si>
  <si>
    <t>SAEE129002</t>
  </si>
  <si>
    <t>SAEE131002</t>
  </si>
  <si>
    <t>SAEE13300N</t>
  </si>
  <si>
    <t>SAEE158002</t>
  </si>
  <si>
    <t>SAEE16100T</t>
  </si>
  <si>
    <t>SAEE16200N</t>
  </si>
  <si>
    <t>SAEE16300D</t>
  </si>
  <si>
    <t>SAEE165005</t>
  </si>
  <si>
    <t>SAEE178007</t>
  </si>
  <si>
    <t>SAEE18200V</t>
  </si>
  <si>
    <t>SAEE18300P</t>
  </si>
  <si>
    <t>SAIC80600A</t>
  </si>
  <si>
    <t>SAIC807006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</si>
  <si>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</si>
  <si>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</si>
  <si>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</si>
  <si>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</si>
  <si>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</si>
  <si>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</si>
  <si>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</si>
  <si>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SAIC823004</t>
  </si>
  <si>
    <t>SAIC829003</t>
  </si>
  <si>
    <t>SAIC830007</t>
  </si>
  <si>
    <t>SAIC83200V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</si>
  <si>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</si>
  <si>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</si>
  <si>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</si>
  <si>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</si>
  <si>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</si>
  <si>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</si>
  <si>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</si>
  <si>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SAIC84700L</t>
  </si>
  <si>
    <t>SAIC85000C</t>
  </si>
  <si>
    <t>SAIC852004</t>
  </si>
  <si>
    <t>SAIC85500G</t>
  </si>
  <si>
    <t>SAIC857007</t>
  </si>
  <si>
    <t>SAIC86200P</t>
  </si>
  <si>
    <t>SAIC86300E</t>
  </si>
  <si>
    <t>SAIC86400A</t>
  </si>
  <si>
    <t>SAIC866002</t>
  </si>
  <si>
    <t>SAIC86900D</t>
  </si>
  <si>
    <t>SAIC87100D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</si>
  <si>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</si>
  <si>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</si>
  <si>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</si>
  <si>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</si>
  <si>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</si>
  <si>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</si>
  <si>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</si>
  <si>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</si>
  <si>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</si>
  <si>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</si>
  <si>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</si>
  <si>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</si>
  <si>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SAIC89100P</t>
  </si>
  <si>
    <t>SAIC89200E</t>
  </si>
  <si>
    <t>SAIC89300A</t>
  </si>
  <si>
    <t>SAIC895002</t>
  </si>
  <si>
    <t>SAIC89600T</t>
  </si>
  <si>
    <t>SAIC89700N</t>
  </si>
  <si>
    <t>SAIC89800D</t>
  </si>
  <si>
    <t>SAIC899009</t>
  </si>
  <si>
    <t>SAIC8A0002</t>
  </si>
  <si>
    <t>SAIC8A100T</t>
  </si>
  <si>
    <t>SAIC8A200N</t>
  </si>
  <si>
    <t>SAIC8A300D</t>
  </si>
  <si>
    <t>SAIC8A4009</t>
  </si>
  <si>
    <t>SAIC8A5005</t>
  </si>
  <si>
    <t>SAIC8A6001</t>
  </si>
  <si>
    <t>SAIC8A700R</t>
  </si>
  <si>
    <t>SAIC8A800L</t>
  </si>
  <si>
    <t>SAIC8A900C</t>
  </si>
  <si>
    <t>SAIC8AA00T</t>
  </si>
  <si>
    <t>SAIC8AB00N</t>
  </si>
  <si>
    <t>SAIC8AC00D</t>
  </si>
  <si>
    <t>SAIC8AD009</t>
  </si>
  <si>
    <t>SAIC8AE005</t>
  </si>
  <si>
    <t>SAIC8AF001</t>
  </si>
  <si>
    <t>SAIC8AG00R</t>
  </si>
  <si>
    <t>SAIC8AH00L</t>
  </si>
  <si>
    <t>SAIC8AJ00T</t>
  </si>
  <si>
    <t>SAIC8AK00N</t>
  </si>
  <si>
    <t>SAIC8AM009</t>
  </si>
  <si>
    <t>SAIC8AN005</t>
  </si>
  <si>
    <t>SAIC8AP00R</t>
  </si>
  <si>
    <t>SAIC8AQ00L</t>
  </si>
  <si>
    <t>SAIC8AS00N</t>
  </si>
  <si>
    <t>SAIC8AT00D</t>
  </si>
  <si>
    <t>SAIC8AU009</t>
  </si>
  <si>
    <t>SAIC8AV005</t>
  </si>
  <si>
    <t>SAIC8AX00R</t>
  </si>
  <si>
    <t>SAIC8AY00L</t>
  </si>
  <si>
    <t>SAIC8AZ00C</t>
  </si>
  <si>
    <t>SAIC8BA00C</t>
  </si>
  <si>
    <t>SAIC8BB008</t>
  </si>
  <si>
    <t>SAIC8BD00X</t>
  </si>
  <si>
    <t>SAIC8BE00Q</t>
  </si>
  <si>
    <t>SAIC8BF00G</t>
  </si>
  <si>
    <t>SAIC8BG00B</t>
  </si>
  <si>
    <t>SAIC8BH007</t>
  </si>
  <si>
    <t>SAIC8BJ00C</t>
  </si>
  <si>
    <t>SAIC8BK008</t>
  </si>
  <si>
    <t>SAIC8BL004</t>
  </si>
  <si>
    <t>SAIC8BM00X</t>
  </si>
  <si>
    <t>SAIC8BN00Q</t>
  </si>
  <si>
    <t>SAIC8BP00B</t>
  </si>
  <si>
    <t>SAIC8BQ007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</si>
  <si>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</si>
  <si>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</si>
  <si>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</si>
  <si>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</si>
  <si>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</si>
  <si>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</si>
  <si>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</si>
  <si>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</si>
  <si>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</si>
  <si>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</si>
  <si>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</si>
  <si>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SAIS031007</t>
  </si>
  <si>
    <t>SAIS032003</t>
  </si>
  <si>
    <t>SAIS03400P</t>
  </si>
  <si>
    <t>SAIS03600A</t>
  </si>
  <si>
    <t>SAIS037006</t>
  </si>
  <si>
    <t>SAIS038002</t>
  </si>
  <si>
    <t>SAIS04100T</t>
  </si>
  <si>
    <t>SAIS04300D</t>
  </si>
  <si>
    <t>SAIS044009</t>
  </si>
  <si>
    <t>SAIS046001</t>
  </si>
  <si>
    <t>SAIS04700R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</si>
  <si>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</si>
  <si>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</si>
  <si>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</si>
  <si>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</si>
  <si>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</si>
  <si>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</si>
  <si>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</si>
  <si>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</si>
  <si>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</si>
  <si>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</si>
  <si>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</si>
  <si>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</si>
  <si>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</si>
  <si>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SAMM13400C</t>
  </si>
  <si>
    <t>SAMM17400V</t>
  </si>
  <si>
    <t>SAMM181002</t>
  </si>
  <si>
    <t>SAMM222003</t>
  </si>
  <si>
    <t>SAMM285006</t>
  </si>
  <si>
    <t>SAMM28700T</t>
  </si>
  <si>
    <t>SAMM28800N</t>
  </si>
  <si>
    <t>SAMM29100D</t>
  </si>
  <si>
    <t>SAMM33800D</t>
  </si>
  <si>
    <t>SAPC040008</t>
  </si>
  <si>
    <t>SAPC10000P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</si>
  <si>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</si>
  <si>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</si>
  <si>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</si>
  <si>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</si>
  <si>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</si>
  <si>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</si>
  <si>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</si>
  <si>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</si>
  <si>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</si>
  <si>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</si>
  <si>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</si>
  <si>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</si>
  <si>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</si>
  <si>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</si>
  <si>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</si>
  <si>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</si>
  <si>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</si>
  <si>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SARH02000X</t>
  </si>
  <si>
    <t>SARH03000E</t>
  </si>
  <si>
    <t>SASL040008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</si>
  <si>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</si>
  <si>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</si>
  <si>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</si>
  <si>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</si>
  <si>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</si>
  <si>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</si>
  <si>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</si>
  <si>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</si>
  <si>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</si>
  <si>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</si>
  <si>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</si>
  <si>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</si>
  <si>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</si>
  <si>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</si>
  <si>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</si>
  <si>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</si>
  <si>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</si>
  <si>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</si>
  <si>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</si>
  <si>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</si>
  <si>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</si>
  <si>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</si>
  <si>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</si>
  <si>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</si>
  <si>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</si>
  <si>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</si>
  <si>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</si>
  <si>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</si>
  <si>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</si>
  <si>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</si>
  <si>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</si>
  <si>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</si>
  <si>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</si>
  <si>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</si>
  <si>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</si>
  <si>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</si>
  <si>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SITF05000T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</si>
  <si>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</si>
  <si>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</si>
  <si>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</si>
  <si>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</si>
  <si>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</si>
  <si>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</si>
  <si>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</si>
  <si>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</si>
  <si>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</si>
  <si>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</si>
  <si>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</si>
  <si>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</si>
  <si>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</si>
  <si>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</si>
  <si>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</si>
  <si>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</si>
  <si>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</si>
  <si>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</si>
  <si>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</si>
  <si>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SOIS002006</t>
  </si>
  <si>
    <t>SOIS00600D</t>
  </si>
  <si>
    <t>SOIS008005</t>
  </si>
  <si>
    <t>SOIS01300L</t>
  </si>
  <si>
    <t>SOMM03300P</t>
  </si>
  <si>
    <t>SOPC020002</t>
  </si>
  <si>
    <t>SOPS01000E</t>
  </si>
  <si>
    <t>SOPS050001</t>
  </si>
  <si>
    <t>SORC02000N</t>
  </si>
  <si>
    <t>SORH040004</t>
  </si>
  <si>
    <t>SOTA01000X</t>
  </si>
  <si>
    <t>SOTD070002</t>
  </si>
  <si>
    <t>SOTF01000L</t>
  </si>
  <si>
    <t>SPIC800008</t>
  </si>
  <si>
    <t>SPIC801004</t>
  </si>
  <si>
    <t>SPIC80200X</t>
  </si>
  <si>
    <t>SPIC80400G</t>
  </si>
  <si>
    <t>SPIC80500B</t>
  </si>
  <si>
    <t>SPIC806007</t>
  </si>
  <si>
    <t>SPIC807003</t>
  </si>
  <si>
    <t>SPIC80800V</t>
  </si>
  <si>
    <t>SPIC81000V</t>
  </si>
  <si>
    <t>SPIC81100P</t>
  </si>
  <si>
    <t>SPIC81200E</t>
  </si>
  <si>
    <t>SPIC81300A</t>
  </si>
  <si>
    <t>SPIC814006</t>
  </si>
  <si>
    <t>SPIC815002</t>
  </si>
  <si>
    <t>SPIC81600T</t>
  </si>
  <si>
    <t>SPIC81800D</t>
  </si>
  <si>
    <t>SPIC819009</t>
  </si>
  <si>
    <t>SPIC821009</t>
  </si>
  <si>
    <t>SPIC822005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</si>
  <si>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</si>
  <si>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</si>
  <si>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</si>
  <si>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</si>
  <si>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</si>
  <si>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</si>
  <si>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</si>
  <si>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</si>
  <si>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</si>
  <si>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</si>
  <si>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SREE01300N</t>
  </si>
  <si>
    <t>SRIC801009</t>
  </si>
  <si>
    <t>SRIC802005</t>
  </si>
  <si>
    <t>SRIC80500L</t>
  </si>
  <si>
    <t>SRIC80600C</t>
  </si>
  <si>
    <t>SRIC807008</t>
  </si>
  <si>
    <t>SRIC808004</t>
  </si>
  <si>
    <t>SRIC80900X</t>
  </si>
  <si>
    <t>SRIC810004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</si>
  <si>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</si>
  <si>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</si>
  <si>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</si>
  <si>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</si>
  <si>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</si>
  <si>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</si>
  <si>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</si>
  <si>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</si>
  <si>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</si>
  <si>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</si>
  <si>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SRIC82500T</t>
  </si>
  <si>
    <t>SRIC828009</t>
  </si>
  <si>
    <t>SRIC829005</t>
  </si>
  <si>
    <t>SRIC830009</t>
  </si>
  <si>
    <t>SRIC831005</t>
  </si>
  <si>
    <t>SRIC83300R</t>
  </si>
  <si>
    <t>SRIC83400L</t>
  </si>
  <si>
    <t>SRIC836008</t>
  </si>
  <si>
    <t>SRIC837004</t>
  </si>
  <si>
    <t>SRIC83800X</t>
  </si>
  <si>
    <t>SRIC84000X</t>
  </si>
  <si>
    <t>SRIC84100Q</t>
  </si>
  <si>
    <t>SRIC844007</t>
  </si>
  <si>
    <t>SRIC845003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</si>
  <si>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</si>
  <si>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</si>
  <si>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</si>
  <si>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</si>
  <si>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</si>
  <si>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</si>
  <si>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</si>
  <si>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SRIC85500N</t>
  </si>
  <si>
    <t>SRIC85600D</t>
  </si>
  <si>
    <t>SRIC858005</t>
  </si>
  <si>
    <t>SRIC859001</t>
  </si>
  <si>
    <t>SRIC861001</t>
  </si>
  <si>
    <t>SRIC86200R</t>
  </si>
  <si>
    <t>SRIC86300L</t>
  </si>
  <si>
    <t>SRIC86400C</t>
  </si>
  <si>
    <t>SRIS003005</t>
  </si>
  <si>
    <t>SRIS004001</t>
  </si>
  <si>
    <t>SRIS00600L</t>
  </si>
  <si>
    <t>SRIS00700C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</si>
  <si>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</si>
  <si>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</si>
  <si>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</si>
  <si>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</si>
  <si>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</si>
  <si>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</si>
  <si>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</si>
  <si>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</si>
  <si>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</si>
  <si>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</si>
  <si>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</si>
  <si>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</si>
  <si>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</si>
  <si>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</si>
  <si>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</si>
  <si>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</si>
  <si>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</si>
  <si>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</si>
  <si>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</si>
  <si>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</si>
  <si>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</si>
  <si>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</si>
  <si>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</si>
  <si>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</si>
  <si>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</si>
  <si>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</si>
  <si>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</si>
  <si>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</si>
  <si>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SSIC80700Q</t>
  </si>
  <si>
    <t>SSIC80800G</t>
  </si>
  <si>
    <t>SSIC80900B</t>
  </si>
  <si>
    <t>SSIC81100B</t>
  </si>
  <si>
    <t>SSIC812007</t>
  </si>
  <si>
    <t>SSIC813003</t>
  </si>
  <si>
    <t>SSIC820006</t>
  </si>
  <si>
    <t>SSIC82200T</t>
  </si>
  <si>
    <t>SSIC825009</t>
  </si>
  <si>
    <t>SSIC826005</t>
  </si>
  <si>
    <t>SSIC82800R</t>
  </si>
  <si>
    <t>SSIC82900L</t>
  </si>
  <si>
    <t>SSIC83000R</t>
  </si>
  <si>
    <t>SSIC83100L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</si>
  <si>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</si>
  <si>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</si>
  <si>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</si>
  <si>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</si>
  <si>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</si>
  <si>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</si>
  <si>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</si>
  <si>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</si>
  <si>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</si>
  <si>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</si>
  <si>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</si>
  <si>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</si>
  <si>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</si>
  <si>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</si>
  <si>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</si>
  <si>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</si>
  <si>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SSIC850002</t>
  </si>
  <si>
    <t>SSIC85100T</t>
  </si>
  <si>
    <t>SSIC85200N</t>
  </si>
  <si>
    <t>SSIC85300D</t>
  </si>
  <si>
    <t>SSIC854009</t>
  </si>
  <si>
    <t>SSIS00300L</t>
  </si>
  <si>
    <t>SSIS00400C</t>
  </si>
  <si>
    <t>SSIS01100G</t>
  </si>
  <si>
    <t>SSIS01600P</t>
  </si>
  <si>
    <t>SSIS01700E</t>
  </si>
  <si>
    <t>SSIS01800A</t>
  </si>
  <si>
    <t>SSIS019006</t>
  </si>
  <si>
    <t>SSIS022002</t>
  </si>
  <si>
    <t>SSIS02300T</t>
  </si>
  <si>
    <t>SSIS02400N</t>
  </si>
  <si>
    <t>SSIS027005</t>
  </si>
  <si>
    <t>SSIS02900R</t>
  </si>
  <si>
    <t>SSMM027002</t>
  </si>
  <si>
    <t>SSMM02800T</t>
  </si>
  <si>
    <t>SSMM05400A</t>
  </si>
  <si>
    <t>SSPC010002</t>
  </si>
  <si>
    <t>SSPC02000L</t>
  </si>
  <si>
    <t>SSPC04000T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</si>
  <si>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</si>
  <si>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</si>
  <si>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</si>
  <si>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</si>
  <si>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</si>
  <si>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</si>
  <si>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</si>
  <si>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</si>
  <si>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SSSL030007</t>
  </si>
  <si>
    <t>SSTD010001</t>
  </si>
  <si>
    <t>SSTD09000T</t>
  </si>
  <si>
    <t>SSTE01000C</t>
  </si>
  <si>
    <t>SSTF010007</t>
  </si>
  <si>
    <t>SVIC80100E</t>
  </si>
  <si>
    <t>SVIC80200A</t>
  </si>
  <si>
    <t>SVIC803006</t>
  </si>
  <si>
    <t>SVIC804002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</si>
  <si>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</si>
  <si>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</si>
  <si>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</si>
  <si>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</si>
  <si>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</si>
  <si>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</si>
  <si>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</si>
  <si>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</si>
  <si>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</si>
  <si>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</si>
  <si>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</si>
  <si>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</si>
  <si>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</si>
  <si>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</si>
  <si>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</si>
  <si>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</si>
  <si>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</si>
  <si>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</si>
  <si>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</si>
  <si>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</si>
  <si>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</si>
  <si>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</si>
  <si>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</si>
  <si>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</si>
  <si>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SVIS011009</t>
  </si>
  <si>
    <t>SVMM062003</t>
  </si>
  <si>
    <t>SVPC030001</t>
  </si>
  <si>
    <t>SVPM01000X</t>
  </si>
  <si>
    <t>SVPS01000V</t>
  </si>
  <si>
    <t>SVPS02000D</t>
  </si>
  <si>
    <t>SVPS030004</t>
  </si>
  <si>
    <t>TAEE01300L</t>
  </si>
  <si>
    <t>TAEE016004</t>
  </si>
  <si>
    <t>TAEE023007</t>
  </si>
  <si>
    <t>TAEE040001</t>
  </si>
  <si>
    <t>TAEE08300V</t>
  </si>
  <si>
    <t>TAIC802004</t>
  </si>
  <si>
    <t>TAIC80300X</t>
  </si>
  <si>
    <t>TAIC80400Q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</si>
  <si>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</si>
  <si>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</si>
  <si>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</si>
  <si>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</si>
  <si>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</si>
  <si>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</si>
  <si>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</si>
  <si>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</si>
  <si>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</si>
  <si>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</si>
  <si>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</si>
  <si>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TAIC824001</t>
  </si>
  <si>
    <t>TAIC82500R</t>
  </si>
  <si>
    <t>TAIC82600L</t>
  </si>
  <si>
    <t>TAIC829004</t>
  </si>
  <si>
    <t>TAIC830008</t>
  </si>
  <si>
    <t>TAIC831004</t>
  </si>
  <si>
    <t>TAIC83200X</t>
  </si>
  <si>
    <t>TAIC83400G</t>
  </si>
  <si>
    <t>TAIC83800V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</si>
  <si>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</si>
  <si>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</si>
  <si>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</si>
  <si>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</si>
  <si>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</si>
  <si>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</si>
  <si>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</si>
  <si>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TAIC84600T</t>
  </si>
  <si>
    <t>TAIC84700N</t>
  </si>
  <si>
    <t>TAIC84800D</t>
  </si>
  <si>
    <t>TAIC849009</t>
  </si>
  <si>
    <t>TAIC85000D</t>
  </si>
  <si>
    <t>TAIC851009</t>
  </si>
  <si>
    <t>TAIC852005</t>
  </si>
  <si>
    <t>TAIC853001</t>
  </si>
  <si>
    <t>TAIC85400R</t>
  </si>
  <si>
    <t>TAIC85500L</t>
  </si>
  <si>
    <t>TAIC85600C</t>
  </si>
  <si>
    <t>TAIC857008</t>
  </si>
  <si>
    <t>TAIC858004</t>
  </si>
  <si>
    <t>TAIC85900X</t>
  </si>
  <si>
    <t>TAIC860004</t>
  </si>
  <si>
    <t>TAIC86100X</t>
  </si>
  <si>
    <t>TAIC86200Q</t>
  </si>
  <si>
    <t>TAIC86300G</t>
  </si>
  <si>
    <t>TAIC86400B</t>
  </si>
  <si>
    <t>TAIC865007</t>
  </si>
  <si>
    <t>TAIC866003</t>
  </si>
  <si>
    <t>TAIC86700V</t>
  </si>
  <si>
    <t>TAIC86800P</t>
  </si>
  <si>
    <t>TAIC86900E</t>
  </si>
  <si>
    <t>TAIS00600G</t>
  </si>
  <si>
    <t>TAIS008007</t>
  </si>
  <si>
    <t>TAIS01200V</t>
  </si>
  <si>
    <t>TAIS02100N</t>
  </si>
  <si>
    <t>TAIS023009</t>
  </si>
  <si>
    <t>TAIS024005</t>
  </si>
  <si>
    <t>TAIS02600R</t>
  </si>
  <si>
    <t>TAIS02700L</t>
  </si>
  <si>
    <t>TAIS02800C</t>
  </si>
  <si>
    <t>TAIS029008</t>
  </si>
  <si>
    <t>TAIS031008</t>
  </si>
  <si>
    <t>TAIS032004</t>
  </si>
  <si>
    <t>TAIS03300X</t>
  </si>
  <si>
    <t>TAIS03400Q</t>
  </si>
  <si>
    <t>TAIS03600B</t>
  </si>
  <si>
    <t>TAIS037007</t>
  </si>
  <si>
    <t>TAIS038003</t>
  </si>
  <si>
    <t>TAIS03900V</t>
  </si>
  <si>
    <t>TAIS04100V</t>
  </si>
  <si>
    <t>TAIS04200P</t>
  </si>
  <si>
    <t>TAIS04300E</t>
  </si>
  <si>
    <t>TAMM00600C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</si>
  <si>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</si>
  <si>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</si>
  <si>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</si>
  <si>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</si>
  <si>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</si>
  <si>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</si>
  <si>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</si>
  <si>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</si>
  <si>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TARC05000G</t>
  </si>
  <si>
    <t>TATD08000P</t>
  </si>
  <si>
    <t>TEEE056001</t>
  </si>
  <si>
    <t>TEIC81000D</t>
  </si>
  <si>
    <t>TEIC813001</t>
  </si>
  <si>
    <t>TEIC81600C</t>
  </si>
  <si>
    <t>TEIC81900X</t>
  </si>
  <si>
    <t>TEIC820004</t>
  </si>
  <si>
    <t>TEIC82100X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</si>
  <si>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</si>
  <si>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</si>
  <si>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</si>
  <si>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</si>
  <si>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</si>
  <si>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</si>
  <si>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</si>
  <si>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</si>
  <si>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</si>
  <si>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</si>
  <si>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</si>
  <si>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</si>
  <si>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</si>
  <si>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</si>
  <si>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</si>
  <si>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</si>
  <si>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</si>
  <si>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</si>
  <si>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</si>
  <si>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</si>
  <si>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</si>
  <si>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</si>
  <si>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</si>
  <si>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TEIS00300E</t>
  </si>
  <si>
    <t>TEIS00400A</t>
  </si>
  <si>
    <t>TEIS00800N</t>
  </si>
  <si>
    <t>TEIS00900D</t>
  </si>
  <si>
    <t>TEIS01100D</t>
  </si>
  <si>
    <t>TEIS012009</t>
  </si>
  <si>
    <t>TEIS013005</t>
  </si>
  <si>
    <t>TEMM06000G</t>
  </si>
  <si>
    <t>TEPC030005</t>
  </si>
  <si>
    <t>TEPM010004</t>
  </si>
  <si>
    <t>TEPS010003</t>
  </si>
  <si>
    <t>TEPS02000N</t>
  </si>
  <si>
    <t>TEPS04000V</t>
  </si>
  <si>
    <t>TESD01000D</t>
  </si>
  <si>
    <t>TOEE00400R</t>
  </si>
  <si>
    <t>TOEE00500L</t>
  </si>
  <si>
    <t>TOEE01400B</t>
  </si>
  <si>
    <t>TOEE016003</t>
  </si>
  <si>
    <t>TOEE01800P</t>
  </si>
  <si>
    <t>TOEE02700D</t>
  </si>
  <si>
    <t>TOEE029005</t>
  </si>
  <si>
    <t>TOEE045003</t>
  </si>
  <si>
    <t>TOEE04700P</t>
  </si>
  <si>
    <t>TOEE05100A</t>
  </si>
  <si>
    <t>TOEE05600D</t>
  </si>
  <si>
    <t>TOEE06400C</t>
  </si>
  <si>
    <t>TOEE065008</t>
  </si>
  <si>
    <t>TOEE073007</t>
  </si>
  <si>
    <t>TOEE10500D</t>
  </si>
  <si>
    <t>TOEE108001</t>
  </si>
  <si>
    <t>TOEE122007</t>
  </si>
  <si>
    <t>TOEE137001</t>
  </si>
  <si>
    <t>TOEE18500A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</si>
  <si>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</si>
  <si>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</si>
  <si>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</si>
  <si>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</si>
  <si>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</si>
  <si>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</si>
  <si>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</si>
  <si>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</si>
  <si>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</si>
  <si>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</si>
  <si>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</si>
  <si>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</si>
  <si>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</si>
  <si>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</si>
  <si>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</si>
  <si>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</si>
  <si>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</si>
  <si>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</si>
  <si>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TOIC823004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</si>
  <si>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</si>
  <si>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</si>
  <si>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</si>
  <si>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</si>
  <si>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</si>
  <si>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</si>
  <si>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</si>
  <si>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</si>
  <si>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</si>
  <si>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</si>
  <si>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</si>
  <si>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</si>
  <si>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</si>
  <si>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</si>
  <si>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</si>
  <si>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</si>
  <si>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</si>
  <si>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</si>
  <si>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</si>
  <si>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</si>
  <si>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</si>
  <si>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</si>
  <si>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</si>
  <si>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</si>
  <si>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</si>
  <si>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</si>
  <si>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</si>
  <si>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</si>
  <si>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TOIC85500G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</si>
  <si>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</si>
  <si>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</si>
  <si>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</si>
  <si>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</si>
  <si>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</si>
  <si>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</si>
  <si>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</si>
  <si>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</si>
  <si>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</si>
  <si>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</si>
  <si>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</si>
  <si>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</si>
  <si>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</si>
  <si>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</si>
  <si>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</si>
  <si>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</si>
  <si>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</si>
  <si>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</si>
  <si>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</si>
  <si>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</si>
  <si>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</si>
  <si>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</si>
  <si>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</si>
  <si>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</si>
  <si>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</si>
  <si>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</si>
  <si>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</si>
  <si>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</si>
  <si>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</si>
  <si>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</si>
  <si>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</si>
  <si>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</si>
  <si>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</si>
  <si>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</si>
  <si>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</si>
  <si>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</si>
  <si>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</si>
  <si>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</si>
  <si>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</si>
  <si>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</si>
  <si>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</si>
  <si>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</si>
  <si>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</si>
  <si>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</si>
  <si>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</si>
  <si>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</si>
  <si>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</si>
  <si>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</si>
  <si>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</si>
  <si>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</si>
  <si>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</si>
  <si>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</si>
  <si>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</si>
  <si>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</si>
  <si>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</si>
  <si>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</si>
  <si>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</si>
  <si>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</si>
  <si>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</si>
  <si>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</si>
  <si>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</si>
  <si>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</si>
  <si>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</si>
  <si>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</si>
  <si>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</si>
  <si>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</si>
  <si>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</si>
  <si>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</si>
  <si>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</si>
  <si>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</si>
  <si>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</si>
  <si>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</si>
  <si>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TOIC8AV005</t>
  </si>
  <si>
    <t>TOIC8AW001</t>
  </si>
  <si>
    <t>TOIC8AX00R</t>
  </si>
  <si>
    <t>TOIC8AY00L</t>
  </si>
  <si>
    <t>TOIC8AZ00C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</si>
  <si>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</si>
  <si>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</si>
  <si>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</si>
  <si>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</si>
  <si>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</si>
  <si>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</si>
  <si>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</si>
  <si>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</si>
  <si>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</si>
  <si>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</si>
  <si>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</si>
  <si>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</si>
  <si>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</si>
  <si>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</si>
  <si>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</si>
  <si>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</si>
  <si>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</si>
  <si>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</si>
  <si>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</si>
  <si>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</si>
  <si>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</si>
  <si>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</si>
  <si>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</si>
  <si>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</si>
  <si>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</si>
  <si>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</si>
  <si>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</si>
  <si>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TOIS01900L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</si>
  <si>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</si>
  <si>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</si>
  <si>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</si>
  <si>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</si>
  <si>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</si>
  <si>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</si>
  <si>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</si>
  <si>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TOIS031007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</si>
  <si>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</si>
  <si>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</si>
  <si>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</si>
  <si>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</si>
  <si>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</si>
  <si>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</si>
  <si>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</si>
  <si>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</si>
  <si>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</si>
  <si>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</si>
  <si>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</si>
  <si>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</si>
  <si>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</si>
  <si>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</si>
  <si>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</si>
  <si>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</si>
  <si>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</si>
  <si>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</si>
  <si>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</si>
  <si>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</si>
  <si>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</si>
  <si>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</si>
  <si>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</si>
  <si>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</si>
  <si>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</si>
  <si>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</si>
  <si>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TOMM058004</t>
  </si>
  <si>
    <t>TOMM078009</t>
  </si>
  <si>
    <t>TOMM079005</t>
  </si>
  <si>
    <t>TOMM14700E</t>
  </si>
  <si>
    <t>TOMM25400E</t>
  </si>
  <si>
    <t>TOMM257002</t>
  </si>
  <si>
    <t>TOMM25900N</t>
  </si>
  <si>
    <t>TOMM26100N</t>
  </si>
  <si>
    <t>TOMM27300X</t>
  </si>
  <si>
    <t>TOMM28400A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</si>
  <si>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</si>
  <si>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</si>
  <si>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</si>
  <si>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</si>
  <si>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</si>
  <si>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</si>
  <si>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</si>
  <si>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</si>
  <si>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</si>
  <si>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</si>
  <si>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</si>
  <si>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</si>
  <si>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</si>
  <si>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</si>
  <si>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</si>
  <si>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</si>
  <si>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</si>
  <si>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</si>
  <si>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</si>
  <si>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</si>
  <si>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</si>
  <si>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</si>
  <si>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</si>
  <si>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</si>
  <si>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</si>
  <si>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</si>
  <si>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</si>
  <si>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TORC090001</t>
  </si>
  <si>
    <t>TORH010009</t>
  </si>
  <si>
    <t>TORI030002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</si>
  <si>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</si>
  <si>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</si>
  <si>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</si>
  <si>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</si>
  <si>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</si>
  <si>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</si>
  <si>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</si>
  <si>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</si>
  <si>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</si>
  <si>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TPEE001007</t>
  </si>
  <si>
    <t>TPEE00300V</t>
  </si>
  <si>
    <t>TPEE00400P</t>
  </si>
  <si>
    <t>TPEE01200N</t>
  </si>
  <si>
    <t>TPEE02700B</t>
  </si>
  <si>
    <t>TPEE03500A</t>
  </si>
  <si>
    <t>TPEE04600R</t>
  </si>
  <si>
    <t>TPEE049008</t>
  </si>
  <si>
    <t>TPEE05000C</t>
  </si>
  <si>
    <t>TPEE058003</t>
  </si>
  <si>
    <t>TPEE05900V</t>
  </si>
  <si>
    <t>TPEE066002</t>
  </si>
  <si>
    <t>TPIC80500C</t>
  </si>
  <si>
    <t>TPIC806008</t>
  </si>
  <si>
    <t>TPIC807004</t>
  </si>
  <si>
    <t>TPIC80900Q</t>
  </si>
  <si>
    <t>TPIC81000X</t>
  </si>
  <si>
    <t>TPIC81100Q</t>
  </si>
  <si>
    <t>TPIC81200G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</si>
  <si>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</si>
  <si>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</si>
  <si>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</si>
  <si>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</si>
  <si>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</si>
  <si>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</si>
  <si>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</si>
  <si>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</si>
  <si>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</si>
  <si>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</si>
  <si>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</si>
  <si>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</si>
  <si>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</si>
  <si>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</si>
  <si>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</si>
  <si>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TPIC83200R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</si>
  <si>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</si>
  <si>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</si>
  <si>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</si>
  <si>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</si>
  <si>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</si>
  <si>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</si>
  <si>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</si>
  <si>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</si>
  <si>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</si>
  <si>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</si>
  <si>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</si>
  <si>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</si>
  <si>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</si>
  <si>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</si>
  <si>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</si>
  <si>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</si>
  <si>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</si>
  <si>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</si>
  <si>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</si>
  <si>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</si>
  <si>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</si>
  <si>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TPIS02700D</t>
  </si>
  <si>
    <t>TPIS028009</t>
  </si>
  <si>
    <t>TPIS029005</t>
  </si>
  <si>
    <t>TPIS031005</t>
  </si>
  <si>
    <t>TPIS032001</t>
  </si>
  <si>
    <t>TPMM044004</t>
  </si>
  <si>
    <t>TPMM05400P</t>
  </si>
  <si>
    <t>TPMM10200V</t>
  </si>
  <si>
    <t>TPPM03000Q</t>
  </si>
  <si>
    <t>TPPM050001</t>
  </si>
  <si>
    <t>TPPS10000Q</t>
  </si>
  <si>
    <t>TPRH02000T</t>
  </si>
  <si>
    <t>TPRH040003</t>
  </si>
  <si>
    <t>TPTD02000X</t>
  </si>
  <si>
    <t>TPTD03000E</t>
  </si>
  <si>
    <t>TREE00100C</t>
  </si>
  <si>
    <t>TREE00400X</t>
  </si>
  <si>
    <t>TREE00500Q</t>
  </si>
  <si>
    <t>TREE009003</t>
  </si>
  <si>
    <t>TREE01500A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</si>
  <si>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</si>
  <si>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</si>
  <si>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</si>
  <si>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</si>
  <si>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</si>
  <si>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</si>
  <si>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</si>
  <si>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</si>
  <si>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</si>
  <si>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</si>
  <si>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</si>
  <si>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</si>
  <si>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</si>
  <si>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</si>
  <si>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</si>
  <si>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</si>
  <si>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TRIC824003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</si>
  <si>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</si>
  <si>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</si>
  <si>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</si>
  <si>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</si>
  <si>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</si>
  <si>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</si>
  <si>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</si>
  <si>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</si>
  <si>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</si>
  <si>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</si>
  <si>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</si>
  <si>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TSIC800002</t>
  </si>
  <si>
    <t>TSIC80100T</t>
  </si>
  <si>
    <t>TSIC80200N</t>
  </si>
  <si>
    <t>TSIC80300D</t>
  </si>
  <si>
    <t>TSIC804009</t>
  </si>
  <si>
    <t>TSIC805005</t>
  </si>
  <si>
    <t>TSIC806001</t>
  </si>
  <si>
    <t>TSIC80700R</t>
  </si>
  <si>
    <t>TSIC80800L</t>
  </si>
  <si>
    <t>TSIC80900C</t>
  </si>
  <si>
    <t>TSIC81000L</t>
  </si>
  <si>
    <t>TSIC81100C</t>
  </si>
  <si>
    <t>TSIC812008</t>
  </si>
  <si>
    <t>TSIC813004</t>
  </si>
  <si>
    <t>TSIC81400X</t>
  </si>
  <si>
    <t>TSIC81500Q</t>
  </si>
  <si>
    <t>TSIC81600G</t>
  </si>
  <si>
    <t>TSIC81700B</t>
  </si>
  <si>
    <t>TSIC818007</t>
  </si>
  <si>
    <t>TSIC819003</t>
  </si>
  <si>
    <t>TSIC820007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</si>
  <si>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</si>
  <si>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</si>
  <si>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</si>
  <si>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</si>
  <si>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</si>
  <si>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</si>
  <si>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</si>
  <si>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</si>
  <si>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</si>
  <si>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</si>
  <si>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</si>
  <si>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</si>
  <si>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</si>
  <si>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</si>
  <si>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</si>
  <si>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</si>
  <si>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</si>
  <si>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</si>
  <si>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</si>
  <si>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</si>
  <si>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</si>
  <si>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</si>
  <si>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</si>
  <si>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</si>
  <si>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</si>
  <si>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</si>
  <si>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</si>
  <si>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</si>
  <si>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</si>
  <si>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</si>
  <si>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TVIC83100B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</si>
  <si>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</si>
  <si>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</si>
  <si>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</si>
  <si>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</si>
  <si>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</si>
  <si>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</si>
  <si>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</si>
  <si>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</si>
  <si>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</si>
  <si>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</si>
  <si>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</si>
  <si>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</si>
  <si>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</si>
  <si>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</si>
  <si>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</si>
  <si>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TVIC84900L</t>
  </si>
  <si>
    <t>TVIC85000R</t>
  </si>
  <si>
    <t>TVIC85100L</t>
  </si>
  <si>
    <t>TVIC85200C</t>
  </si>
  <si>
    <t>TVIC853008</t>
  </si>
  <si>
    <t>TVIC854004</t>
  </si>
  <si>
    <t>TVIC85500X</t>
  </si>
  <si>
    <t>TVIC85600Q</t>
  </si>
  <si>
    <t>TVIC85700G</t>
  </si>
  <si>
    <t>TVIC85800B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</si>
  <si>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</si>
  <si>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</si>
  <si>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</si>
  <si>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</si>
  <si>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</si>
  <si>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</si>
  <si>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</si>
  <si>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</si>
  <si>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</si>
  <si>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</si>
  <si>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</si>
  <si>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</si>
  <si>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</si>
  <si>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</si>
  <si>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</si>
  <si>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</si>
  <si>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</si>
  <si>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</si>
  <si>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</si>
  <si>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</si>
  <si>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</si>
  <si>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</si>
  <si>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</si>
  <si>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</si>
  <si>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</si>
  <si>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</si>
  <si>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</si>
  <si>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</si>
  <si>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TVIS00600V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</si>
  <si>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</si>
  <si>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</si>
  <si>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</si>
  <si>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</si>
  <si>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</si>
  <si>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</si>
  <si>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</si>
  <si>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</si>
  <si>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</si>
  <si>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</si>
  <si>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</si>
  <si>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</si>
  <si>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</si>
  <si>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</si>
  <si>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</si>
  <si>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</si>
  <si>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</si>
  <si>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</si>
  <si>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</si>
  <si>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</si>
  <si>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</si>
  <si>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</si>
  <si>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</si>
  <si>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TVRI010005</t>
  </si>
  <si>
    <t>TVSD01000A</t>
  </si>
  <si>
    <t>TVSL01000R</t>
  </si>
  <si>
    <t>TVTD04000G</t>
  </si>
  <si>
    <t>TVTD06000R</t>
  </si>
  <si>
    <t>TVTD09000L</t>
  </si>
  <si>
    <t>TVTF030007</t>
  </si>
  <si>
    <t>TVTF04000T</t>
  </si>
  <si>
    <t>TVTN01000N</t>
  </si>
  <si>
    <t>UDEE00800R</t>
  </si>
  <si>
    <t>UDEE01700G</t>
  </si>
  <si>
    <t>UDIC80900E</t>
  </si>
  <si>
    <t>UDIC81100E</t>
  </si>
  <si>
    <t>UDIC81200A</t>
  </si>
  <si>
    <t>UDIC813006</t>
  </si>
  <si>
    <t>UDIC814002</t>
  </si>
  <si>
    <t>UDIC81500T</t>
  </si>
  <si>
    <t>UDIC81600N</t>
  </si>
  <si>
    <t>UDIC81700D</t>
  </si>
  <si>
    <t>UDIC818009</t>
  </si>
  <si>
    <t>UDIC819005</t>
  </si>
  <si>
    <t>UDIC820009</t>
  </si>
  <si>
    <t>UDIC821005</t>
  </si>
  <si>
    <t>UDIC822001</t>
  </si>
  <si>
    <t>UDIC82300R</t>
  </si>
  <si>
    <t>UDIC826008</t>
  </si>
  <si>
    <t>UDIC827004</t>
  </si>
  <si>
    <t>UDIC82800X</t>
  </si>
  <si>
    <t>UDIC82900Q</t>
  </si>
  <si>
    <t>UDIC83000X</t>
  </si>
  <si>
    <t>UDIC83100Q</t>
  </si>
  <si>
    <t>UDIC83200G</t>
  </si>
  <si>
    <t>UDIC83300B</t>
  </si>
  <si>
    <t>UDIC834007</t>
  </si>
  <si>
    <t>UDIC835003</t>
  </si>
  <si>
    <t>UDIC83700P</t>
  </si>
  <si>
    <t>UDIC83800E</t>
  </si>
  <si>
    <t>UDIC83900A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</si>
  <si>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</si>
  <si>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</si>
  <si>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</si>
  <si>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</si>
  <si>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</si>
  <si>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</si>
  <si>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</si>
  <si>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</si>
  <si>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</si>
  <si>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UDIC850005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</si>
  <si>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</si>
  <si>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</si>
  <si>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</si>
  <si>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</si>
  <si>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</si>
  <si>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</si>
  <si>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</si>
  <si>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</si>
  <si>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</si>
  <si>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</si>
  <si>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</si>
  <si>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</si>
  <si>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</si>
  <si>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</si>
  <si>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</si>
  <si>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</si>
  <si>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</si>
  <si>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</si>
  <si>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</si>
  <si>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</si>
  <si>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</si>
  <si>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</si>
  <si>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</si>
  <si>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</si>
  <si>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</si>
  <si>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</si>
  <si>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</si>
  <si>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</si>
  <si>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</si>
  <si>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</si>
  <si>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</si>
  <si>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</si>
  <si>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UDTD02000P</t>
  </si>
  <si>
    <t>UDTL01000E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</si>
  <si>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</si>
  <si>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</si>
  <si>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</si>
  <si>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</si>
  <si>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</si>
  <si>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</si>
  <si>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</si>
  <si>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</si>
  <si>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</si>
  <si>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</si>
  <si>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</si>
  <si>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</si>
  <si>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</si>
  <si>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</si>
  <si>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</si>
  <si>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</si>
  <si>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VAIC823002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</si>
  <si>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</si>
  <si>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</si>
  <si>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</si>
  <si>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</si>
  <si>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</si>
  <si>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</si>
  <si>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</si>
  <si>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</si>
  <si>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</si>
  <si>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</si>
  <si>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</si>
  <si>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</si>
  <si>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</si>
  <si>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</si>
  <si>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</si>
  <si>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</si>
  <si>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</si>
  <si>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</si>
  <si>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</si>
  <si>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</si>
  <si>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</si>
  <si>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</si>
  <si>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</si>
  <si>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</si>
  <si>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</si>
  <si>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</si>
  <si>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</si>
  <si>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</si>
  <si>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</si>
  <si>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</si>
  <si>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</si>
  <si>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</si>
  <si>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</si>
  <si>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</si>
  <si>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</si>
  <si>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</si>
  <si>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</si>
  <si>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</si>
  <si>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</si>
  <si>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</si>
  <si>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</si>
  <si>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</si>
  <si>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</si>
  <si>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</si>
  <si>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</si>
  <si>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</si>
  <si>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</si>
  <si>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</si>
  <si>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</si>
  <si>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VAIC87600E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</si>
  <si>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</si>
  <si>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</si>
  <si>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</si>
  <si>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</si>
  <si>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</si>
  <si>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</si>
  <si>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</si>
  <si>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</si>
  <si>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</si>
  <si>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</si>
  <si>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</si>
  <si>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</si>
  <si>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</si>
  <si>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</si>
  <si>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</si>
  <si>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</si>
  <si>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</si>
  <si>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</si>
  <si>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</si>
  <si>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</si>
  <si>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</si>
  <si>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</si>
  <si>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</si>
  <si>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</si>
  <si>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</si>
  <si>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</si>
  <si>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</si>
  <si>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</si>
  <si>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</si>
  <si>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</si>
  <si>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</si>
  <si>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</si>
  <si>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</si>
  <si>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</si>
  <si>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</si>
  <si>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</si>
  <si>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</si>
  <si>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</si>
  <si>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</si>
  <si>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</si>
  <si>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</si>
  <si>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</si>
  <si>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</si>
  <si>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</si>
  <si>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</si>
  <si>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VBIC81000E</t>
  </si>
  <si>
    <t>VBIC81100A</t>
  </si>
  <si>
    <t>VBIC812006</t>
  </si>
  <si>
    <t>VBIC813002</t>
  </si>
  <si>
    <t>VBIC81400T</t>
  </si>
  <si>
    <t>VBIC81500N</t>
  </si>
  <si>
    <t>VBIC81600D</t>
  </si>
  <si>
    <t>VBIC817009</t>
  </si>
  <si>
    <t>VBIC818005</t>
  </si>
  <si>
    <t>VBIC819001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</si>
  <si>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</si>
  <si>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</si>
  <si>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</si>
  <si>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</si>
  <si>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</si>
  <si>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</si>
  <si>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</si>
  <si>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</si>
  <si>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</si>
  <si>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</si>
  <si>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VCIC80100A</t>
  </si>
  <si>
    <t>VCIC802006</t>
  </si>
  <si>
    <t>VCIC803002</t>
  </si>
  <si>
    <t>VCIC80400T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</si>
  <si>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</si>
  <si>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</si>
  <si>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</si>
  <si>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</si>
  <si>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</si>
  <si>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</si>
  <si>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</si>
  <si>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</si>
  <si>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</si>
  <si>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</si>
  <si>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</si>
  <si>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</si>
  <si>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</si>
  <si>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</si>
  <si>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</si>
  <si>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</si>
  <si>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</si>
  <si>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</si>
  <si>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</si>
  <si>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</si>
  <si>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</si>
  <si>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</si>
  <si>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</si>
  <si>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</si>
  <si>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</si>
  <si>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</si>
  <si>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</si>
  <si>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</si>
  <si>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VEIC81000A</t>
  </si>
  <si>
    <t>VEIC811006</t>
  </si>
  <si>
    <t>VEIC81400N</t>
  </si>
  <si>
    <t>VEIC81500D</t>
  </si>
  <si>
    <t>VEIC816009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</si>
  <si>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</si>
  <si>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</si>
  <si>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</si>
  <si>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</si>
  <si>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</si>
  <si>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</si>
  <si>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</si>
  <si>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</si>
  <si>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</si>
  <si>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</si>
  <si>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</si>
  <si>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</si>
  <si>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</si>
  <si>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</si>
  <si>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</si>
  <si>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</si>
  <si>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</si>
  <si>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VEIC83500P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</si>
  <si>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</si>
  <si>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</si>
  <si>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</si>
  <si>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</si>
  <si>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</si>
  <si>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</si>
  <si>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</si>
  <si>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</si>
  <si>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</si>
  <si>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</si>
  <si>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</si>
  <si>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</si>
  <si>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</si>
  <si>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VEIC85100L</t>
  </si>
  <si>
    <t>VEIC85200C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</si>
  <si>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</si>
  <si>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</si>
  <si>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</si>
  <si>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</si>
  <si>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</si>
  <si>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</si>
  <si>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</si>
  <si>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</si>
  <si>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</si>
  <si>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</si>
  <si>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</si>
  <si>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</si>
  <si>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</si>
  <si>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</si>
  <si>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</si>
  <si>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</si>
  <si>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</si>
  <si>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</si>
  <si>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</si>
  <si>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</si>
  <si>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</si>
  <si>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</si>
  <si>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</si>
  <si>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</si>
  <si>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</si>
  <si>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</si>
  <si>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</si>
  <si>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</si>
  <si>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</si>
  <si>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</si>
  <si>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</si>
  <si>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</si>
  <si>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</si>
  <si>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</si>
  <si>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</si>
  <si>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</si>
  <si>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</si>
  <si>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</si>
  <si>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</si>
  <si>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</si>
  <si>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</si>
  <si>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</si>
  <si>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</si>
  <si>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</si>
  <si>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</si>
  <si>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</si>
  <si>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</si>
  <si>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</si>
  <si>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</si>
  <si>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</si>
  <si>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</si>
  <si>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</si>
  <si>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</si>
  <si>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</si>
  <si>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</si>
  <si>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</si>
  <si>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</si>
  <si>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</si>
  <si>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</si>
  <si>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</si>
  <si>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</si>
  <si>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</si>
  <si>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</si>
  <si>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</si>
  <si>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</si>
  <si>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</si>
  <si>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</si>
  <si>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</si>
  <si>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</si>
  <si>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</si>
  <si>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</si>
  <si>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</si>
  <si>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</si>
  <si>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</si>
  <si>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</si>
  <si>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</si>
  <si>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</si>
  <si>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</si>
  <si>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</si>
  <si>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</si>
  <si>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VIIC835002</t>
  </si>
  <si>
    <t>VIIC83600T</t>
  </si>
  <si>
    <t>VIIC83700N</t>
  </si>
  <si>
    <t>VIIC83800D</t>
  </si>
  <si>
    <t>VIIC839009</t>
  </si>
  <si>
    <t>VIIC84000D</t>
  </si>
  <si>
    <t>VIIC841009</t>
  </si>
  <si>
    <t>VIIC842005</t>
  </si>
  <si>
    <t>VIIC843001</t>
  </si>
  <si>
    <t>VIIC84400R</t>
  </si>
  <si>
    <t>VIIC84600C</t>
  </si>
  <si>
    <t>VIIC847008</t>
  </si>
  <si>
    <t>VIIC848004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</si>
  <si>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</si>
  <si>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</si>
  <si>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</si>
  <si>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</si>
  <si>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</si>
  <si>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</si>
  <si>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</si>
  <si>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</si>
  <si>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</si>
  <si>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</si>
  <si>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</si>
  <si>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</si>
  <si>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</si>
  <si>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</si>
  <si>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</si>
  <si>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</si>
  <si>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VIIC868009</t>
  </si>
  <si>
    <t>VIIC869005</t>
  </si>
  <si>
    <t>VIIC870009</t>
  </si>
  <si>
    <t>VIIC871005</t>
  </si>
  <si>
    <t>VIIC872001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</si>
  <si>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</si>
  <si>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</si>
  <si>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</si>
  <si>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</si>
  <si>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</si>
  <si>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</si>
  <si>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</si>
  <si>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</si>
  <si>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</si>
  <si>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</si>
  <si>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</si>
  <si>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</si>
  <si>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</si>
  <si>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</si>
  <si>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</si>
  <si>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</si>
  <si>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</si>
  <si>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VIIS00200V</t>
  </si>
  <si>
    <t>VIIS00400E</t>
  </si>
  <si>
    <t>VIIS006006</t>
  </si>
  <si>
    <t>VIIS007002</t>
  </si>
  <si>
    <t>VIIS00900N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</si>
  <si>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</si>
  <si>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</si>
  <si>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</si>
  <si>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</si>
  <si>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</si>
  <si>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</si>
  <si>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</si>
  <si>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VIMM141007</t>
  </si>
  <si>
    <t>VIPC010004</t>
  </si>
  <si>
    <t>VIPC02000P</t>
  </si>
  <si>
    <t>VIPC04000X</t>
  </si>
  <si>
    <t>VIPC05000E</t>
  </si>
  <si>
    <t>VIPM010008</t>
  </si>
  <si>
    <t>VIPS010007</t>
  </si>
  <si>
    <t>VIPS02000T</t>
  </si>
  <si>
    <t>VIPS040003</t>
  </si>
  <si>
    <t>VIPS05000N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</si>
  <si>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</si>
  <si>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</si>
  <si>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</si>
  <si>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</si>
  <si>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</si>
  <si>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</si>
  <si>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</si>
  <si>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</si>
  <si>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</si>
  <si>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</si>
  <si>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</si>
  <si>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</si>
  <si>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</si>
  <si>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</si>
  <si>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</si>
  <si>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</si>
  <si>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</si>
  <si>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</si>
  <si>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</si>
  <si>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</si>
  <si>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</si>
  <si>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VRIC81700R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</si>
  <si>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</si>
  <si>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</si>
  <si>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</si>
  <si>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</si>
  <si>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</si>
  <si>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</si>
  <si>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</si>
  <si>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</si>
  <si>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VRIC83800T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</si>
  <si>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</si>
  <si>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</si>
  <si>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</si>
  <si>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</si>
  <si>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</si>
  <si>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</si>
  <si>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</si>
  <si>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</si>
  <si>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</si>
  <si>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</si>
  <si>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</si>
  <si>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</si>
  <si>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VRIC851008</t>
  </si>
  <si>
    <t>VRIC852004</t>
  </si>
  <si>
    <t>VRIC85300X</t>
  </si>
  <si>
    <t>VRIC85400Q</t>
  </si>
  <si>
    <t>VRIC85500G</t>
  </si>
  <si>
    <t>VRIC85600B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</si>
  <si>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</si>
  <si>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</si>
  <si>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</si>
  <si>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</si>
  <si>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</si>
  <si>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</si>
  <si>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</si>
  <si>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</si>
  <si>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VRIC866002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</si>
  <si>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</si>
  <si>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</si>
  <si>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</si>
  <si>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</si>
  <si>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</si>
  <si>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</si>
  <si>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</si>
  <si>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</si>
  <si>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</si>
  <si>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</si>
  <si>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</si>
  <si>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</si>
  <si>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</si>
  <si>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</si>
  <si>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</si>
  <si>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</si>
  <si>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</si>
  <si>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VRIC88800V</t>
  </si>
  <si>
    <t>VRIC88900P</t>
  </si>
  <si>
    <t>VRIC89000V</t>
  </si>
  <si>
    <t>VRIC89100P</t>
  </si>
  <si>
    <t>VRIC89200E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</si>
  <si>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</si>
  <si>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</si>
  <si>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</si>
  <si>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</si>
  <si>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</si>
  <si>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</si>
  <si>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</si>
  <si>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</si>
  <si>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</si>
  <si>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</si>
  <si>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</si>
  <si>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</si>
  <si>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</si>
  <si>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</si>
  <si>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</si>
  <si>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</si>
  <si>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</si>
  <si>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</si>
  <si>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</si>
  <si>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</si>
  <si>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</si>
  <si>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</si>
  <si>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</si>
  <si>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</si>
  <si>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</si>
  <si>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</si>
  <si>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</si>
  <si>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</si>
  <si>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</si>
  <si>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</si>
  <si>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</si>
  <si>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</si>
  <si>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</si>
  <si>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</si>
  <si>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</si>
  <si>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</si>
  <si>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</si>
  <si>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</si>
  <si>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</si>
  <si>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</si>
  <si>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</si>
  <si>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</si>
  <si>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</si>
  <si>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</si>
  <si>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VTIC80100T</t>
  </si>
  <si>
    <t>VTIC804009</t>
  </si>
  <si>
    <t>VTIC805005</t>
  </si>
  <si>
    <t>VTIC80800L</t>
  </si>
  <si>
    <t>VTIC80900C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</si>
  <si>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</si>
  <si>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</si>
  <si>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</si>
  <si>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</si>
  <si>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</si>
  <si>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</si>
  <si>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</si>
  <si>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VTIC819003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</si>
  <si>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</si>
  <si>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</si>
  <si>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</si>
  <si>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</si>
  <si>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</si>
  <si>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</si>
  <si>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</si>
  <si>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</si>
  <si>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</si>
  <si>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</si>
  <si>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</si>
  <si>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</si>
  <si>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VTIC835001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</si>
  <si>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</si>
  <si>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</si>
  <si>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</si>
  <si>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</si>
  <si>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</si>
  <si>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</si>
  <si>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</si>
  <si>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</si>
  <si>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VTMM047008</t>
  </si>
  <si>
    <t>VTPC010003</t>
  </si>
  <si>
    <t>VTPM010007</t>
  </si>
  <si>
    <t>VTPS010006</t>
  </si>
  <si>
    <t>VTTA020006</t>
  </si>
  <si>
    <t>VTTD07000N</t>
  </si>
  <si>
    <t>VTTF010008</t>
  </si>
  <si>
    <t>VVEE024007</t>
  </si>
  <si>
    <t>VVIC803004</t>
  </si>
  <si>
    <t>VVIC80700B</t>
  </si>
  <si>
    <t>VVIC81200V</t>
  </si>
  <si>
    <t>VVIC81300P</t>
  </si>
  <si>
    <t>VVIC81500A</t>
  </si>
  <si>
    <t>VVIC817002</t>
  </si>
  <si>
    <t>VVIC81800T</t>
  </si>
  <si>
    <t>VVIC82000T</t>
  </si>
  <si>
    <t>VVIC82200D</t>
  </si>
  <si>
    <t>VVIC823009</t>
  </si>
  <si>
    <t>VVIC824005</t>
  </si>
  <si>
    <t>VVIC825001</t>
  </si>
  <si>
    <t>VVIC82600R</t>
  </si>
  <si>
    <t>VVIC82800C</t>
  </si>
  <si>
    <t>VVIC83000C</t>
  </si>
  <si>
    <t>VVIC831008</t>
  </si>
  <si>
    <t>VVIC832004</t>
  </si>
  <si>
    <t>VVIC83300X</t>
  </si>
  <si>
    <t>VVIC83400Q</t>
  </si>
  <si>
    <t>VVIC83500G</t>
  </si>
  <si>
    <t>VVIS00200C</t>
  </si>
  <si>
    <t>VVIS003008</t>
  </si>
  <si>
    <t>VVIS00700G</t>
  </si>
  <si>
    <t>VVIS009007</t>
  </si>
  <si>
    <t>VVIS011007</t>
  </si>
  <si>
    <t>VVMM008008</t>
  </si>
  <si>
    <t>VVMM033001</t>
  </si>
  <si>
    <t>VVMM04300G</t>
  </si>
  <si>
    <t>VVPC04000D</t>
  </si>
  <si>
    <t>VVPM01000T</t>
  </si>
  <si>
    <t>VVPS01000R</t>
  </si>
  <si>
    <t>VVRH01000E</t>
  </si>
  <si>
    <t>VVTD01000L</t>
  </si>
  <si>
    <t>Codice sede capitolone</t>
  </si>
  <si>
    <t>max</t>
  </si>
  <si>
    <t>min</t>
  </si>
  <si>
    <t>Denominazione</t>
  </si>
  <si>
    <t>Caratteristica</t>
  </si>
  <si>
    <t>correttore</t>
  </si>
  <si>
    <t>ALIC838001</t>
  </si>
  <si>
    <t>APIS012006</t>
  </si>
  <si>
    <t>APIS013002</t>
  </si>
  <si>
    <t>AQMM07500R</t>
  </si>
  <si>
    <t>BAIC896006</t>
  </si>
  <si>
    <t>BAIC897002</t>
  </si>
  <si>
    <t>BNMM09000E</t>
  </si>
  <si>
    <t>BOIC88500P</t>
  </si>
  <si>
    <t>CEIC8A700C</t>
  </si>
  <si>
    <t>CEMM189008</t>
  </si>
  <si>
    <t>CNIC862006</t>
  </si>
  <si>
    <t>CNIC863002</t>
  </si>
  <si>
    <t>CNIC86400T</t>
  </si>
  <si>
    <t>CNIC86500N</t>
  </si>
  <si>
    <t>CNIC86600D</t>
  </si>
  <si>
    <t>CRIS01600C</t>
  </si>
  <si>
    <t>CSIS079003</t>
  </si>
  <si>
    <t>CTIC8A900A</t>
  </si>
  <si>
    <t>FOIS00900L</t>
  </si>
  <si>
    <t>FOIS01100L</t>
  </si>
  <si>
    <t>IMIS00900Q</t>
  </si>
  <si>
    <t>LEIS04800Q</t>
  </si>
  <si>
    <t>LEIS04900G</t>
  </si>
  <si>
    <t>MIIS10600B</t>
  </si>
  <si>
    <t>NAIC8GS00V</t>
  </si>
  <si>
    <t>NAIC8GT00P</t>
  </si>
  <si>
    <t>NAIC8GU00E</t>
  </si>
  <si>
    <t>NAIS13200D</t>
  </si>
  <si>
    <t>NAPC39000D</t>
  </si>
  <si>
    <t>NAPS97000L</t>
  </si>
  <si>
    <t>NARH250003</t>
  </si>
  <si>
    <t>PAIC8A900V</t>
  </si>
  <si>
    <t>PGIC870005</t>
  </si>
  <si>
    <t>PGTF19000V</t>
  </si>
  <si>
    <t>PIIS00700E</t>
  </si>
  <si>
    <t>PIIS00800A</t>
  </si>
  <si>
    <t>RCIS03800B</t>
  </si>
  <si>
    <t>SAIC8BR003</t>
  </si>
  <si>
    <t>SAIC8BS008</t>
  </si>
  <si>
    <t>SAIC8BT004</t>
  </si>
  <si>
    <t>SAIC8BU00X</t>
  </si>
  <si>
    <t>SAIC8BV00Q</t>
  </si>
  <si>
    <t>SIIC827005</t>
  </si>
  <si>
    <t>SIIC828001</t>
  </si>
  <si>
    <t>SOIC82400V</t>
  </si>
  <si>
    <t>SSIC855005</t>
  </si>
  <si>
    <t>SSIC856001</t>
  </si>
  <si>
    <t>SSIC85700R</t>
  </si>
  <si>
    <t>SSMM097008</t>
  </si>
  <si>
    <t>TOIC8BR003</t>
  </si>
  <si>
    <t>TPIC843007</t>
  </si>
  <si>
    <t>TPIC844003</t>
  </si>
  <si>
    <t>TVIS026004</t>
  </si>
  <si>
    <t>Ord</t>
  </si>
  <si>
    <t>VC</t>
  </si>
  <si>
    <t>EE</t>
  </si>
  <si>
    <t>IC</t>
  </si>
  <si>
    <t>IS</t>
  </si>
  <si>
    <t>MM</t>
  </si>
  <si>
    <t>PC</t>
  </si>
  <si>
    <t>PM</t>
  </si>
  <si>
    <t>PS</t>
  </si>
  <si>
    <t>RH</t>
  </si>
  <si>
    <t>TD</t>
  </si>
  <si>
    <t>TF</t>
  </si>
  <si>
    <t>SD</t>
  </si>
  <si>
    <t>RI</t>
  </si>
  <si>
    <t>SL</t>
  </si>
  <si>
    <t>RF</t>
  </si>
  <si>
    <t>TL</t>
  </si>
  <si>
    <t>RC</t>
  </si>
  <si>
    <t>TA</t>
  </si>
  <si>
    <t>RA</t>
  </si>
  <si>
    <t>TB</t>
  </si>
  <si>
    <t>TE</t>
  </si>
  <si>
    <t>TN</t>
  </si>
  <si>
    <t>TH</t>
  </si>
  <si>
    <t>PQ</t>
  </si>
  <si>
    <t>Alunni con handicap/Alunni   (e=d/c)</t>
  </si>
  <si>
    <t xml:space="preserve">Alunni stranieri/Alunni    (i=h/g) </t>
  </si>
  <si>
    <t>Punteggio Alunni con handicap/alunni (f)                  (f=(e-min(e))/(max(e)-min(e))*100)</t>
  </si>
  <si>
    <t>Punteggio Alunni stranieri         (l=(i-min(i))/(max(i)-min(i))*100)</t>
  </si>
  <si>
    <t xml:space="preserve">% Scuole in comuni totalmente montani o piccole isole  (m)
</t>
  </si>
  <si>
    <t>Punteggio scuole in comuni totalmente montani o piccole isole (n)
(n=(m-min(m))/(max(m)-min(m))*100)</t>
  </si>
  <si>
    <t>Punteggio Alunni/classi (p)
(p=(o-min(o))/(max(o)-min(o))*100)</t>
  </si>
  <si>
    <t>Media semplice dei punteggi (q)
q=(f+l+n+p)/4</t>
  </si>
  <si>
    <t>Alunni teorici (r)
r=c*q</t>
  </si>
  <si>
    <t>Riparto del 20% della cifra per i CPIA (s1)
s1=0,25*b</t>
  </si>
  <si>
    <t>Nota</t>
  </si>
  <si>
    <t>ANIS022006</t>
  </si>
  <si>
    <t>ANIS023002</t>
  </si>
  <si>
    <t>APMM068003</t>
  </si>
  <si>
    <t>APMM06900V</t>
  </si>
  <si>
    <t>BAIS07800R</t>
  </si>
  <si>
    <t>BAPC23000Q</t>
  </si>
  <si>
    <t>BAPC24000A</t>
  </si>
  <si>
    <t>BAPS36000G</t>
  </si>
  <si>
    <t>BAPS370006</t>
  </si>
  <si>
    <t>BAPS38000R</t>
  </si>
  <si>
    <t>BATF230001</t>
  </si>
  <si>
    <t>BATF26000R</t>
  </si>
  <si>
    <t>BATH040009</t>
  </si>
  <si>
    <t>BATL07000T</t>
  </si>
  <si>
    <t>BGIS039007</t>
  </si>
  <si>
    <t>BGRI15000D</t>
  </si>
  <si>
    <t>BOIS02700V</t>
  </si>
  <si>
    <t>BORH050003</t>
  </si>
  <si>
    <t>CAIS02800L</t>
  </si>
  <si>
    <t>CEIC8A8008</t>
  </si>
  <si>
    <t>CSIS081003</t>
  </si>
  <si>
    <t>CZIS01800B</t>
  </si>
  <si>
    <t>CZIS019007</t>
  </si>
  <si>
    <t>CZIS021007</t>
  </si>
  <si>
    <t>FGIC878001</t>
  </si>
  <si>
    <t>FIIC87200P</t>
  </si>
  <si>
    <t>FIIC87300E</t>
  </si>
  <si>
    <t>FIIC87400A</t>
  </si>
  <si>
    <t>FIIC875006</t>
  </si>
  <si>
    <t>FIIS03200C</t>
  </si>
  <si>
    <t>FIIS033008</t>
  </si>
  <si>
    <t>FRIS028005</t>
  </si>
  <si>
    <t>FRIS029001</t>
  </si>
  <si>
    <t>FRIS031001</t>
  </si>
  <si>
    <t>LTIS026005</t>
  </si>
  <si>
    <t>LUIC850009</t>
  </si>
  <si>
    <t>MEIC85300L</t>
  </si>
  <si>
    <t>MIIC8GH008</t>
  </si>
  <si>
    <t>MNIS014002</t>
  </si>
  <si>
    <t>MOIS02300D</t>
  </si>
  <si>
    <t>NAIC8GV00A</t>
  </si>
  <si>
    <t>NAIS133009</t>
  </si>
  <si>
    <t>NAIS134005</t>
  </si>
  <si>
    <t>NAPC40000V</t>
  </si>
  <si>
    <t>NAPS99000T</t>
  </si>
  <si>
    <t>NOIC83200B</t>
  </si>
  <si>
    <t>NOIC833007</t>
  </si>
  <si>
    <t>ORTF02000D</t>
  </si>
  <si>
    <t>PAIS03800C</t>
  </si>
  <si>
    <t>PRIS00900E</t>
  </si>
  <si>
    <t>PSMM06900E</t>
  </si>
  <si>
    <t>PVIS01200G</t>
  </si>
  <si>
    <t>PVRI04000A</t>
  </si>
  <si>
    <t>RCTD120008</t>
  </si>
  <si>
    <t>REIS01700G</t>
  </si>
  <si>
    <t>RMIS119002</t>
  </si>
  <si>
    <t>RMIS121002</t>
  </si>
  <si>
    <t>SAIC8BW00G</t>
  </si>
  <si>
    <t>SAIC8BX00B</t>
  </si>
  <si>
    <t>SAIC8BY007</t>
  </si>
  <si>
    <t>SAIS07200D</t>
  </si>
  <si>
    <t>SAIS073009</t>
  </si>
  <si>
    <t>SAIS074005</t>
  </si>
  <si>
    <t>SAIS07600R</t>
  </si>
  <si>
    <t>SORA010004</t>
  </si>
  <si>
    <t>TAIC87000P</t>
  </si>
  <si>
    <t>TOIC8B000L</t>
  </si>
  <si>
    <t>TOIC8B100C</t>
  </si>
  <si>
    <t>TOIC8B2008</t>
  </si>
  <si>
    <t>TOIC8B3004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</si>
  <si>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</si>
  <si>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</si>
  <si>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</si>
  <si>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</si>
  <si>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</si>
  <si>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</si>
  <si>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</si>
  <si>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</si>
  <si>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TOIS06800T</t>
  </si>
  <si>
    <t>TRTF030002</t>
  </si>
  <si>
    <t>VATD22000N</t>
  </si>
  <si>
    <t>VIIS022004</t>
  </si>
  <si>
    <t>VTIS01200C</t>
  </si>
  <si>
    <t>VTIS013008</t>
  </si>
  <si>
    <t>Alunni  in OD 2018-19  (c)</t>
  </si>
  <si>
    <t>Totale Posti del personale docente in Organico di Diritto e Posti di Potenziamento   2018-19         (a)</t>
  </si>
  <si>
    <t>Alunni con handicap   in OF 2018-19 (d)</t>
  </si>
  <si>
    <t>Alunni/Classi in OF 2018-19 (o)</t>
  </si>
  <si>
    <t/>
  </si>
  <si>
    <t>GEIS017007</t>
  </si>
  <si>
    <t>Alunni in Rilevazioni Integrative 2017-18  (g)</t>
  </si>
  <si>
    <t xml:space="preserve">Alunni Stranieri  in Rilevazioni Integrative 2017-18 (h) </t>
  </si>
  <si>
    <t>CPIA  DI  AGRIGENTO</t>
  </si>
  <si>
    <t>CPIA</t>
  </si>
  <si>
    <t>CPIA 1 ALESSANDRIA</t>
  </si>
  <si>
    <t>CPIA 2 ALESSANDRIA</t>
  </si>
  <si>
    <t>CPIA SEDE ANCONA</t>
  </si>
  <si>
    <t>CPIA ASCOLI PICENO</t>
  </si>
  <si>
    <t>CPIA FERMO</t>
  </si>
  <si>
    <t>CPIA L'AQUILA</t>
  </si>
  <si>
    <t>CPIA 1 AREZZO</t>
  </si>
  <si>
    <t>CPIA 1 ASTI</t>
  </si>
  <si>
    <t>CPIA AVELLINO</t>
  </si>
  <si>
    <t>CPIA 1 BARI</t>
  </si>
  <si>
    <t>CPIA 2  BARI</t>
  </si>
  <si>
    <t>CPIA BAT</t>
  </si>
  <si>
    <t>CPIA 1 BERGAMO</t>
  </si>
  <si>
    <t>CPIA 2 BERGAMO</t>
  </si>
  <si>
    <t>CPIA BIELLA - VERCELLI</t>
  </si>
  <si>
    <t>CPIA DI BELLUNO</t>
  </si>
  <si>
    <t>CPIA PROVINCIA DI BENEVENTO</t>
  </si>
  <si>
    <t>CPIA 1 BOLOGNA - IMOLA</t>
  </si>
  <si>
    <t>CPIA 2 BOLOGNA - BOLOGNA</t>
  </si>
  <si>
    <t>CPIA  MONTAGNA</t>
  </si>
  <si>
    <t>CPIA 1 BRINDISI</t>
  </si>
  <si>
    <t>CPIA 2  BRESCIA</t>
  </si>
  <si>
    <t>CPIA 3 BRESCIA</t>
  </si>
  <si>
    <t>CPIA 1 BRESCIA</t>
  </si>
  <si>
    <t>CPIA 1  CAGLIARI</t>
  </si>
  <si>
    <t>CPIA 2 SERRAMANNA-ORISTANO</t>
  </si>
  <si>
    <t>CPIA CAMPOBASSO</t>
  </si>
  <si>
    <t>G. B. VICO</t>
  </si>
  <si>
    <t>CPIA CALTANISSETTA - ENNA</t>
  </si>
  <si>
    <t>CPIA 6 CUNEO - SALUZZO</t>
  </si>
  <si>
    <t>CPIA 2 ALBA - MONDOVI'</t>
  </si>
  <si>
    <t>CPIA 1 COMO</t>
  </si>
  <si>
    <t>CPIA 1 CREMONA</t>
  </si>
  <si>
    <t>CPIA COSENZA "VALERIA SOLESIN"</t>
  </si>
  <si>
    <t>CPIA CATANIA 1</t>
  </si>
  <si>
    <t>CPIA CATANIA 2</t>
  </si>
  <si>
    <t>CENTRO PROV. ISTUZIONE ADULTI</t>
  </si>
  <si>
    <t>CPIA FERRARA</t>
  </si>
  <si>
    <t>CPIA 1 FOGGIA</t>
  </si>
  <si>
    <t>CPIA 1 FIRENZE</t>
  </si>
  <si>
    <t>CPIA 2 FIRENZE</t>
  </si>
  <si>
    <t>C.P.I.A.  FORLI' - CESENA</t>
  </si>
  <si>
    <t>8^ CPIA PROVINCIA FROSINONE</t>
  </si>
  <si>
    <t>CPIA LEVANTE TIGULLIO</t>
  </si>
  <si>
    <t>CPIA CENTRO LEVANTE</t>
  </si>
  <si>
    <t>CPIA CENTRO PONENTE</t>
  </si>
  <si>
    <t>CPIA 1 GORIZIA</t>
  </si>
  <si>
    <t>CPIA 1 GROSSETO</t>
  </si>
  <si>
    <t>CPIA IMPERIA</t>
  </si>
  <si>
    <t>C.P.I.A.</t>
  </si>
  <si>
    <t>CPIA CROTONE</t>
  </si>
  <si>
    <t>CPIA FABRIZIO DE ANDRE'</t>
  </si>
  <si>
    <t>CPIA 1 LECCE</t>
  </si>
  <si>
    <t>CPIA 1 LIVORNO</t>
  </si>
  <si>
    <t>CPIA 1 LODI</t>
  </si>
  <si>
    <t>CPIA  9</t>
  </si>
  <si>
    <t>CPIA  10</t>
  </si>
  <si>
    <t>CPIA 1 LUCCA</t>
  </si>
  <si>
    <t>CPIA SEDE MACERATA</t>
  </si>
  <si>
    <t>CPIA - MESSINA</t>
  </si>
  <si>
    <t>CPIA MONZA</t>
  </si>
  <si>
    <t>CPIA 2 MILANO</t>
  </si>
  <si>
    <t>CPIA 3 MILANO</t>
  </si>
  <si>
    <t>CPIA 4 MILANO</t>
  </si>
  <si>
    <t>CPIA 5 MILANO</t>
  </si>
  <si>
    <t>CPIA 1 MODENA</t>
  </si>
  <si>
    <t>CPIA 1 MASSA CARRARA</t>
  </si>
  <si>
    <t>CPIA C/O ISTITUTO OLIVETTI</t>
  </si>
  <si>
    <t>CPIA NAPOLI CITTA' 1</t>
  </si>
  <si>
    <t>CPIA NAPOLI CITTA' 2</t>
  </si>
  <si>
    <t>NA PROV.1  C/O"TORRENTE" CASAVA</t>
  </si>
  <si>
    <t>NA.PROV.2  C/O "MASULLO-THETI"</t>
  </si>
  <si>
    <t>CPIA 1 NOVARA</t>
  </si>
  <si>
    <t>CPIA  NUORO</t>
  </si>
  <si>
    <t>CPIA N.4  C/O LICEO  DE CASTRO</t>
  </si>
  <si>
    <t>CPIA PALERMO 2</t>
  </si>
  <si>
    <t>CPIA PALERMO 1</t>
  </si>
  <si>
    <t>CPIA 1 PIACENZA</t>
  </si>
  <si>
    <t>CPIA DI PADOVA</t>
  </si>
  <si>
    <t>C.P.I.A.  PESCARA - CHIETI</t>
  </si>
  <si>
    <t>CPIA  1 PERUGIA</t>
  </si>
  <si>
    <t>CPIA 1 PISA</t>
  </si>
  <si>
    <t>CPIA 1 PORDENONE</t>
  </si>
  <si>
    <t>CPIA 1 PRATO</t>
  </si>
  <si>
    <t>CPIA PARMA</t>
  </si>
  <si>
    <t>CENTRO PROV.LE ISTRUZ. ADULTI</t>
  </si>
  <si>
    <t>CPIA 1 PISTOIA</t>
  </si>
  <si>
    <t>CPIA 1 PAVIA</t>
  </si>
  <si>
    <t>C.P.I.A. POTENZA</t>
  </si>
  <si>
    <t>CPIA 1 RAVENNA</t>
  </si>
  <si>
    <t>CPIA STRETTO TIRRENO</t>
  </si>
  <si>
    <t>CPIA STRETTO IONIO</t>
  </si>
  <si>
    <t>CPIA REGGIO SUD</t>
  </si>
  <si>
    <t>CPIA REGGIO NORD</t>
  </si>
  <si>
    <t>C.P.I.A. RAGUSA</t>
  </si>
  <si>
    <t>CPIA 6</t>
  </si>
  <si>
    <t>CPIA 1</t>
  </si>
  <si>
    <t>CPIA 2</t>
  </si>
  <si>
    <t>CPIA 3</t>
  </si>
  <si>
    <t>CPIA 4</t>
  </si>
  <si>
    <t>CPIA 7</t>
  </si>
  <si>
    <t>CPIA 1 RIMINI</t>
  </si>
  <si>
    <t>CPIA DI ROVIGO</t>
  </si>
  <si>
    <t>CPIA  SALERNO</t>
  </si>
  <si>
    <t>CPIA 1  SIENA</t>
  </si>
  <si>
    <t>CPIA 1 SONDRIO</t>
  </si>
  <si>
    <t>CPIA LA SPEZIA</t>
  </si>
  <si>
    <t>CPIA "ALBERTO MANZI" - SIRACUSA</t>
  </si>
  <si>
    <t>C.P.I.A. N. 5 SASSARI</t>
  </si>
  <si>
    <t>CPIA SAVONA</t>
  </si>
  <si>
    <t>CPIA 1 TARANTO</t>
  </si>
  <si>
    <t>CPIA - PROVINCIA TERAMO</t>
  </si>
  <si>
    <t>CPIA 1 TORINO</t>
  </si>
  <si>
    <t>CPIA 2 TORINO</t>
  </si>
  <si>
    <t>CPIA 3 TORINO</t>
  </si>
  <si>
    <t>CPIA 4 TORINO</t>
  </si>
  <si>
    <t>CPIA 5 TORINO</t>
  </si>
  <si>
    <t>C. P. I. A.  - TRAPANI</t>
  </si>
  <si>
    <t>CPIA 1 TRIESTE</t>
  </si>
  <si>
    <t>CPIA "ALBERTO MANZI" DI TREVISO</t>
  </si>
  <si>
    <t>CPIA 1 UDINE</t>
  </si>
  <si>
    <t>CPIA 1 VARESE</t>
  </si>
  <si>
    <t>CPIA 2 VARESE</t>
  </si>
  <si>
    <t>CPIA DI VENEZIA</t>
  </si>
  <si>
    <t>CPIA DI VICENZA</t>
  </si>
  <si>
    <t>CPIA DI VERONA</t>
  </si>
  <si>
    <t>CPIA GIUSEPPE FOTI</t>
  </si>
  <si>
    <t>C P I A  -  V.V.</t>
  </si>
  <si>
    <t>CD ANN. CONVITTO NAZIONALE</t>
  </si>
  <si>
    <t>SM COSENZA - CONVITTO NAZIONALE</t>
  </si>
  <si>
    <t>SALITA SCHENARDI, 6</t>
  </si>
  <si>
    <t>I.C. PER CIECHI</t>
  </si>
  <si>
    <t>Per Ciechi</t>
  </si>
  <si>
    <t>S.M.S. CONVITTO "CORSO"</t>
  </si>
  <si>
    <t>SMS SCUOLA MEDIA CONV. SESSA</t>
  </si>
  <si>
    <t>DIREZIONE DIDATTICA CONVITTO N.</t>
  </si>
  <si>
    <t>Annessa a convitto/educandato</t>
  </si>
  <si>
    <t>D.D. C/O CONV."NIFO"- SESSA A.</t>
  </si>
  <si>
    <t>LICEO ARTISTICO PER IL DESIGN "F.A.GRUE"</t>
  </si>
  <si>
    <t>CONV. NAZ. CUTELLI CATANIA</t>
  </si>
  <si>
    <t>SC.ELEM.ANN.CONVITTO NAZIONALE</t>
  </si>
  <si>
    <t>ZIGA ZOIS-L.INS.SLOVENA</t>
  </si>
  <si>
    <t>Slovena</t>
  </si>
  <si>
    <t>D.D. CONVITTO NAZIONALE (TE)</t>
  </si>
  <si>
    <t>I.C. SAN VENANZO</t>
  </si>
  <si>
    <t>L.SCIENTIFICO "M.PAGANO"</t>
  </si>
  <si>
    <t>C/O CONVITTO NAZIONALE "CICOGNINI"</t>
  </si>
  <si>
    <t>ALBERGHIERO</t>
  </si>
  <si>
    <t>SCUOLA SECONDARIA DI 1?GRADO</t>
  </si>
  <si>
    <t>SCUOLA MEDIA ANN.CONVITTO NAZ.</t>
  </si>
  <si>
    <t>LICEO SCIENTIFICO L. LONGONE</t>
  </si>
  <si>
    <t>ANAGNI SCUOLA ELEM CONVITTO</t>
  </si>
  <si>
    <t>CONVITTO NAZ.LE LONGONE/ MILANO</t>
  </si>
  <si>
    <t>LICEO MUSICALE E COREUTICO - S. MUSICALE</t>
  </si>
  <si>
    <t>LC CL.ANNESSO CONV.NAZ. G.FALCONE</t>
  </si>
  <si>
    <t>I.T.C. ANNESSO ED.S.BENEDETTO</t>
  </si>
  <si>
    <t>S.E.ANN. CONVITTO</t>
  </si>
  <si>
    <t>MACERATA CONVITTO NAZIONALE</t>
  </si>
  <si>
    <t>LICEO ARTISTICO,MUSICALE E COREUTICO</t>
  </si>
  <si>
    <t>I.C. DI II GRADO "SAVERIA PROFETA"</t>
  </si>
  <si>
    <t>Omnicomprensivo Isolano</t>
  </si>
  <si>
    <t>A.M. SLOMSEK-L.INS.SLOVENA</t>
  </si>
  <si>
    <t>CONVITTO NAZIONALE  V. EMANUELE</t>
  </si>
  <si>
    <t>IPIA ANN.CONVITTO "CORSO"</t>
  </si>
  <si>
    <t>ANNESSA CONVITTO</t>
  </si>
  <si>
    <t>IST.COMPR. PIAGGINE</t>
  </si>
  <si>
    <t>Omnicomprensivo</t>
  </si>
  <si>
    <t>CONVITTO NAZIONALE "CICOGNINI"</t>
  </si>
  <si>
    <t>ISIS I. CANKAR  (LINGUA SLOVENA)</t>
  </si>
  <si>
    <t>MEDIA ANNESSA EDUC. ANNUNZIATA</t>
  </si>
  <si>
    <t>E. SETTI CARRARO DALLA CHIESA</t>
  </si>
  <si>
    <t>ANNESSA C.N. "GIANNONE" BN</t>
  </si>
  <si>
    <t>"C.ALBERTO"</t>
  </si>
  <si>
    <t>SIMON GREGORCIC (L.SLOVENA)</t>
  </si>
  <si>
    <t>D.D. ANNESSA CONVITTO R. CORSO</t>
  </si>
  <si>
    <t>'L.VOLUSENO'  SESTINO</t>
  </si>
  <si>
    <t>IC SAN GIACOMO-L.INS.SLOV.</t>
  </si>
  <si>
    <t>SASSARI S.M. CONVITTO CANOPOLEN</t>
  </si>
  <si>
    <t>SCUOLA MEDIA CONV.R. MARGHERITA</t>
  </si>
  <si>
    <t>CONVITTO NAZ. LONGONE - S.M.</t>
  </si>
  <si>
    <t>LEONESSA</t>
  </si>
  <si>
    <t>C.D.  G.B.VICO CONVITTO</t>
  </si>
  <si>
    <t>"M.LUIGIA"-PARMA (L.C. ANNESSO CONVITTO)</t>
  </si>
  <si>
    <t>CONVITTO NAZIONALE</t>
  </si>
  <si>
    <t>"G. ANTINORI"  CAMERINO</t>
  </si>
  <si>
    <t>EDUCANDATO UCCELLIS</t>
  </si>
  <si>
    <t>IST.COMP. "MARTIRI DI S.ANNA"</t>
  </si>
  <si>
    <t>CONVITTO COLLETTA SEC DI I GR.</t>
  </si>
  <si>
    <t>LICEO SC. "FARCI" SEUI</t>
  </si>
  <si>
    <t>LICEO ARTISTICO STATALE CHIETI</t>
  </si>
  <si>
    <t>MARCO FOSCARINI (ANN.CONVITTO)</t>
  </si>
  <si>
    <t>J.STEFAN-L.INS.SLOVENA</t>
  </si>
  <si>
    <t>SMS CATANZARO CONV.NAZ.GALLUPPI</t>
  </si>
  <si>
    <t>I.C.  "A. RALLO" EX B.MINEO</t>
  </si>
  <si>
    <t>SCUOL PRIMARIA CONVITTO CANOPOL</t>
  </si>
  <si>
    <t>C/O EDUCANDATO "SAN BENEDETTO"</t>
  </si>
  <si>
    <t>L.S.U. ANNESSO ED.S.BENEDETTO</t>
  </si>
  <si>
    <t>IC  FORNO DI ZOLDO</t>
  </si>
  <si>
    <t>VILLAMINOZZO</t>
  </si>
  <si>
    <t>SC.MEDIA ANNESSA CONVITTO</t>
  </si>
  <si>
    <t>CONVITTO NAZ.P.DIACONO</t>
  </si>
  <si>
    <t>C/O CONVITTO NAZ. "CICOGNINI"</t>
  </si>
  <si>
    <t>"M.LUIGIA"-PARMA (L.S. ANNESSO CONVITTO)</t>
  </si>
  <si>
    <t>S.M.S.ANNESSA C.N."A.DI SAVOIA"</t>
  </si>
  <si>
    <t>E.SETTI CARRARO DALLA CHIESA/MI</t>
  </si>
  <si>
    <t>P. DIACONO - CIVIDALE DEL FR.</t>
  </si>
  <si>
    <t>SCUOLA PRIM. ANNESSA CONV. NAZ.</t>
  </si>
  <si>
    <t>GIOVANNI XXIII - PETRELLA SALTO</t>
  </si>
  <si>
    <t>SMS  G.B. VICO</t>
  </si>
  <si>
    <t>IST. COMPR. GIOI CILENTO</t>
  </si>
  <si>
    <t>SC.M.ANNESSA EDUC. S.BENEDETTO</t>
  </si>
  <si>
    <t>COLLEGIO  UCCELLIS</t>
  </si>
  <si>
    <t>I. OMNICOMPRENSIVO DI AMATRICE</t>
  </si>
  <si>
    <t>Omnicomprensivo con convitto annesso</t>
  </si>
  <si>
    <t>F.PRESEREN-L.INS.SLOVENA</t>
  </si>
  <si>
    <t>SMS VIA VIVAIO "PER CIECHI"</t>
  </si>
  <si>
    <t>PER CIECHI</t>
  </si>
  <si>
    <t>IC LAMON " MONS. F. FIORENZA"</t>
  </si>
  <si>
    <t>CASTELLO DI CISTERNA I.C.</t>
  </si>
  <si>
    <t>ANNESSA AL CONVITTO NAZIONALE</t>
  </si>
  <si>
    <t>LIC.CLASS. ANNESSO EDUCANDATO M.ADELAIDE</t>
  </si>
  <si>
    <t>"MONS. PAOLETTI"  PIEVE TORINA</t>
  </si>
  <si>
    <t>S.M.S. ANNESSA CONVITTO CIRILLO</t>
  </si>
  <si>
    <t>I.S.I.S. "PAOLO COLOSIMO"</t>
  </si>
  <si>
    <t>D.D. ANNESSA CONVITTO MADDALONI</t>
  </si>
  <si>
    <t>I.C. PIEVEPELAGO</t>
  </si>
  <si>
    <t>" A. SECCHI"</t>
  </si>
  <si>
    <t>VISCIANO - I.C. ROSSINI</t>
  </si>
  <si>
    <t>"ALBERICO GENTILI"</t>
  </si>
  <si>
    <t>"BRAMANTE"</t>
  </si>
  <si>
    <t>I.C. CAMPOBASSO " MARIO PAGANO"</t>
  </si>
  <si>
    <t>"COLDIGIOCO"</t>
  </si>
  <si>
    <t>I.C. BILINGUE</t>
  </si>
  <si>
    <t>I.C. CRUCOLI TORRETTA</t>
  </si>
  <si>
    <t>IC " M.PRATESI" SANTA FIORA</t>
  </si>
  <si>
    <t>IST.COMPR. CASTELCIVITA</t>
  </si>
  <si>
    <t>IST.COMPRENSIVO "G. PUCCINI"</t>
  </si>
  <si>
    <t>"FELICE ALDERISIO"</t>
  </si>
  <si>
    <t>IC  B.CROCE</t>
  </si>
  <si>
    <t>LICEO LINGUISTICO "CESARE BATTISTI"</t>
  </si>
  <si>
    <t>ARTA E PAULARO</t>
  </si>
  <si>
    <t>GERACE "MARTIRI DI GERACE"</t>
  </si>
  <si>
    <t>I.C.  QUADRI  "B.CROCE"</t>
  </si>
  <si>
    <t>VILMINORE DI SCALVE</t>
  </si>
  <si>
    <t>I.C. GIOVANNI XXIII PREMANA</t>
  </si>
  <si>
    <t>IC   CROPALATI</t>
  </si>
  <si>
    <t>IC APRIGLIANO</t>
  </si>
  <si>
    <t>DINO CAMPANA</t>
  </si>
  <si>
    <t>ISTITUTO SUPERIORE "P. BELMESSERI"</t>
  </si>
  <si>
    <t>IC DOMEGGE</t>
  </si>
  <si>
    <t>"CARLO ALBERTO"</t>
  </si>
  <si>
    <t>IC - MAESTRO L. PANEPINTO</t>
  </si>
  <si>
    <t>I.C. SERRONE</t>
  </si>
  <si>
    <t>DON FLORINDO BONOMI</t>
  </si>
  <si>
    <t>I.C. ROVITO "T. CORNELIO"</t>
  </si>
  <si>
    <t>I.C. PISACANE</t>
  </si>
  <si>
    <t>IC  " B. ZENDRINI " CEDEGOLO</t>
  </si>
  <si>
    <t>TO -UMBERTO I (CONVITTO NAZ.LE)</t>
  </si>
  <si>
    <t>IC AURISINA-NABREZINA-L.INS.SLO</t>
  </si>
  <si>
    <t>IC   SAN SOSTI</t>
  </si>
  <si>
    <t>"M.LUIGIA" - PARMA (CONV. NAZ.)</t>
  </si>
  <si>
    <t>CASTELMAURO "PEPE"</t>
  </si>
  <si>
    <t>"TEN R.DAVIA"</t>
  </si>
  <si>
    <t>IIS MAIORI</t>
  </si>
  <si>
    <t>I.C. "S.BENEDETTO" VALFABBRICA</t>
  </si>
  <si>
    <t>ISIS  R.M. COSSAR-L. DA VINCI</t>
  </si>
  <si>
    <t>AVOGADRO</t>
  </si>
  <si>
    <t>CESARO'</t>
  </si>
  <si>
    <t>IC  ROSE  "DOCIMO"</t>
  </si>
  <si>
    <t>SCUOLA MEDIA ANNESSA CONVITTO</t>
  </si>
  <si>
    <t>D. ALIGHIERI - SAN PIETRO AL N.</t>
  </si>
  <si>
    <t>I.C. DI SAN PIETRO IN GU'</t>
  </si>
  <si>
    <t>IC MARTIRANO DON LORENZO MILANI</t>
  </si>
  <si>
    <t>APECCHIO "SCIPIONE LAPI"</t>
  </si>
  <si>
    <t>CAMPOSANO - I.C. VIRGILIO</t>
  </si>
  <si>
    <t>I.C. "A.CIUFFELLI"MASSA MARTANA</t>
  </si>
  <si>
    <t>"DON PEPPINO DIANA"  MORCONE</t>
  </si>
  <si>
    <t>I.C. F.BERTI - PRIGNANO S/S</t>
  </si>
  <si>
    <t>SC.EL.ANNESSA C.N."V.EM.LE II"</t>
  </si>
  <si>
    <t>LICEO CLASSICO -CONVITTO "T.CAMPANELLA"</t>
  </si>
  <si>
    <t>IC   MALVITO</t>
  </si>
  <si>
    <t>IST. ISTR. SEC. DI I GRADO</t>
  </si>
  <si>
    <t>IST. COMPR. ROFRANO</t>
  </si>
  <si>
    <t>IST. COMPR. FUTANI</t>
  </si>
  <si>
    <t>A. D'ANGELI - CANTALICE</t>
  </si>
  <si>
    <t>I.C. CELLINO</t>
  </si>
  <si>
    <t>NARCAO IST. COMPR.</t>
  </si>
  <si>
    <t>I.C. G. DOSSETTI - LAMA MOCOGNO</t>
  </si>
  <si>
    <t>"L.SANZO"- CAPIZZI</t>
  </si>
  <si>
    <t>LIC.CL.ANNESSO CONV.NAZ."V.EMANUELE II"</t>
  </si>
  <si>
    <t>CERRETO D'ESI "ITALO CARLONI"</t>
  </si>
  <si>
    <t>PAPA GIOVANNI PAOLO II</t>
  </si>
  <si>
    <t>DON LORENZO MILANI</t>
  </si>
  <si>
    <t>ISTITUTO TECNICO AGRARIO</t>
  </si>
  <si>
    <t>IC  MONGRASSANO</t>
  </si>
  <si>
    <t>IRSINA (MT)</t>
  </si>
  <si>
    <t>BELLEGRA - FRANCESCO D'ASSISI</t>
  </si>
  <si>
    <t>LICEO SC. "E. LUSSU" SANT'ANTIOCO</t>
  </si>
  <si>
    <t>I.O. CERRETO DI SPOLETO-SELLANO</t>
  </si>
  <si>
    <t>IST.COMPR. RAVELLO</t>
  </si>
  <si>
    <t>30 CD ANNESSO CONVITTO CIRILLO</t>
  </si>
  <si>
    <t>SC.EL.ANNESSA C.N."A DI SAVOIA"</t>
  </si>
  <si>
    <t>IIS BISIGNANO "ITI-LICEO SCIENTIFICO"</t>
  </si>
  <si>
    <t>IST.COMPR. CONTURSI</t>
  </si>
  <si>
    <t>VILLAGRANDE STRISAILI</t>
  </si>
  <si>
    <t>IC ALLEGHE</t>
  </si>
  <si>
    <t>"ALBINO PIERRO"</t>
  </si>
  <si>
    <t>EDUCANDATO "AGLI ANGELI"</t>
  </si>
  <si>
    <t>IC DOLCE' PERI</t>
  </si>
  <si>
    <t>MARCO POLO - TORRICELLA</t>
  </si>
  <si>
    <t>IC LUSIANA  "PADRE MARIO POZZA"</t>
  </si>
  <si>
    <t>LC CL.ANNESSO CONV.NAZ.COLLETTA</t>
  </si>
  <si>
    <t>IIS  DIAMANTE "ITCG-IPA"</t>
  </si>
  <si>
    <t>Con convitto annesso</t>
  </si>
  <si>
    <t>IC LAMEZIA T. DON L. MILANI</t>
  </si>
  <si>
    <t>I.C. U. FOSCOLO MURANO-BURANO</t>
  </si>
  <si>
    <t>SANT'ELIA A PIANISI</t>
  </si>
  <si>
    <t>I. OMNICOMPRENSIVO VIGGIANELLO</t>
  </si>
  <si>
    <t>IST. SUP. A. M. MAFFUCCI</t>
  </si>
  <si>
    <t>I.C. BRIENZA</t>
  </si>
  <si>
    <t>I.C. CORNIGLIO</t>
  </si>
  <si>
    <t>CONVITTO NAZIONALE (CAGLIARI)</t>
  </si>
  <si>
    <t>TERTENIA</t>
  </si>
  <si>
    <t>IC FONZASO</t>
  </si>
  <si>
    <t>ROSETI - BICCARI</t>
  </si>
  <si>
    <t>CONVITTO NAZ.LE V.E.LE-CAGLIARI</t>
  </si>
  <si>
    <t>I.S.   L.A-I.P.I.A.  ."F. GRANDI"</t>
  </si>
  <si>
    <t>D.D. ANNESSA CONVITTO UMBERTO I</t>
  </si>
  <si>
    <t>VICO 2 FONTANELLE - DELICETO</t>
  </si>
  <si>
    <t>IC    D. ALIGHIERI</t>
  </si>
  <si>
    <t>IC  LONGOBUCCO</t>
  </si>
  <si>
    <t>CONVITTO NAZ.LE "T.CAMPANELLA"</t>
  </si>
  <si>
    <t>"GEN.P. FERRARI"</t>
  </si>
  <si>
    <t>ANNESSA CONV.NAZ. "T.CAMPANELLA</t>
  </si>
  <si>
    <t>IC V. BARTOL-L.INS.SLOV.</t>
  </si>
  <si>
    <t>ITS SETT.TEC.C.A.T GEOMETRI. S. PERTINI</t>
  </si>
  <si>
    <t>LUIGI MANNETTI - ANTRODOCO</t>
  </si>
  <si>
    <t>"TRICARICO"</t>
  </si>
  <si>
    <t>PADRE ROMUALDO FORMATO</t>
  </si>
  <si>
    <t>I.I.S. "MARGHERITA HACK"</t>
  </si>
  <si>
    <t>I.C. R.MONTECUCCOLI - GUIGLIA</t>
  </si>
  <si>
    <t>" GIOVANNI XXIII" MELISSA</t>
  </si>
  <si>
    <t>SERINA</t>
  </si>
  <si>
    <t>I.C. CALTAVUTURO -G. ODDO</t>
  </si>
  <si>
    <t>I.C. PETRALIA SOPRANA</t>
  </si>
  <si>
    <t>IC MEDUNO "A. ANDREUZZI"</t>
  </si>
  <si>
    <t>I.A.C."VENTRIGLIA"- PIEDIMONTE</t>
  </si>
  <si>
    <t>D'ALESSANDRO-VOCINO</t>
  </si>
  <si>
    <t>ISTITUTO SUPERIORE MAJORANA - MEUCCI</t>
  </si>
  <si>
    <t>L.SC.-A.BUSINCO-JERZU</t>
  </si>
  <si>
    <t>I.C. G.TENTINDO</t>
  </si>
  <si>
    <t>OSILO</t>
  </si>
  <si>
    <t>"G. FALCONE" PIEDIMONTE MATESE</t>
  </si>
  <si>
    <t>ISTITUTO COMPRENSIVO "M. CARTA"</t>
  </si>
  <si>
    <t>S.M.S. ANNESSA C.N."V.EM.LE II"</t>
  </si>
  <si>
    <t>ISTITUTO PROFESSIONALE  BESTA-FOSSATI</t>
  </si>
  <si>
    <t>IST. COMPR. BUONABITACOLO</t>
  </si>
  <si>
    <t>IC JOSIP PANGERC - L.INS.SLOV.</t>
  </si>
  <si>
    <t>IST.COMPR.CASTIGLIONE DI GARF.</t>
  </si>
  <si>
    <t>I.C.  SCAFA</t>
  </si>
  <si>
    <t>ISTITUTO COMPRENSIVO MOTTA S.G.</t>
  </si>
  <si>
    <t>IST.COMPR. OLIVETO CITRA</t>
  </si>
  <si>
    <t>TRECENTA</t>
  </si>
  <si>
    <t>I.C. VERZINO</t>
  </si>
  <si>
    <t>LICEO CLASSICO "G.B.VICO"</t>
  </si>
  <si>
    <t>DIREZ. DID. 1 CIRCOLO CARMINE</t>
  </si>
  <si>
    <t>I.C . CIVITELLA CASANOVA</t>
  </si>
  <si>
    <t>I.C.  BEDONIA</t>
  </si>
  <si>
    <t>I.C. "GIOVANNI XXIII" BARILE</t>
  </si>
  <si>
    <t>IST.COMPRENSIVO- P.F.M. MAGNON</t>
  </si>
  <si>
    <t>D.ALIGHIERI - TARANTO</t>
  </si>
  <si>
    <t>AILANO</t>
  </si>
  <si>
    <t>CEVA - "G. BARUFFI"</t>
  </si>
  <si>
    <t>S.LUCIA DEL MELA</t>
  </si>
  <si>
    <t>SILANUS-BOLOTANA - "B.R. MOTZO"</t>
  </si>
  <si>
    <t>ORGOSOLO</t>
  </si>
  <si>
    <t>IST.COMPR. OGLIASTRO</t>
  </si>
  <si>
    <t>I.C. KENNEDY CUSANO MUTRI</t>
  </si>
  <si>
    <t>I.I.S. CADUTI DELLA DIRETTISSIMA</t>
  </si>
  <si>
    <t>I.A.C. FIERAMOSCA ROCCA D'EVAND</t>
  </si>
  <si>
    <t>IC   SAN FILI</t>
  </si>
  <si>
    <t>"G. GALILEI"</t>
  </si>
  <si>
    <t>ETTORE MAJORANA</t>
  </si>
  <si>
    <t>IC S.SOFIA</t>
  </si>
  <si>
    <t>I.T.C.G."F.CORRIDONI"CIVITANOVA M.</t>
  </si>
  <si>
    <t>I.C.  SAN VALENTINO</t>
  </si>
  <si>
    <t>AGGIUS</t>
  </si>
  <si>
    <t>IC "C. REBORA"</t>
  </si>
  <si>
    <t>ISTITUTO COMPRENSIVO SANTADI</t>
  </si>
  <si>
    <t>I.T.C.G. "G. ZAPPA" ISILI</t>
  </si>
  <si>
    <t>ISTITUTO SUPERIORE "A. PACINOTTI"</t>
  </si>
  <si>
    <t>I.I.S. "RUGGERO DI LAURIA" - LAURIA</t>
  </si>
  <si>
    <t>IC "FOGAZZARO"</t>
  </si>
  <si>
    <t>SILIQUA</t>
  </si>
  <si>
    <t>I.A.C.   FRANCOLISE</t>
  </si>
  <si>
    <t>I.O. "BEATO S. FIDATI" CASCIA</t>
  </si>
  <si>
    <t>I.C. BELLA</t>
  </si>
  <si>
    <t>I.I.S. "C. D'ERRICO" PALAZZO S. G.</t>
  </si>
  <si>
    <t>TOANO-FOSCOLO</t>
  </si>
  <si>
    <t>IC BALSORANO</t>
  </si>
  <si>
    <t>IC SOVERIA MANNELLI "G.RODARI"</t>
  </si>
  <si>
    <t>I.C. POLLINA/S.MAURO CASTELVERD</t>
  </si>
  <si>
    <t>IC RECOARO TERME "FLORIANI"</t>
  </si>
  <si>
    <t>I.I.S.S. "G.DESSI'" VILLAPUTZU</t>
  </si>
  <si>
    <t>I.C. DONGO</t>
  </si>
  <si>
    <t>I.C. "MONS. A.CASELLE" RAPOLLA</t>
  </si>
  <si>
    <t>I.C. PONT CANAVESE</t>
  </si>
  <si>
    <t>LICEO SC. "PITAGORA" ISILI</t>
  </si>
  <si>
    <t>CD NICOLA SPEDALIERI BRONTE</t>
  </si>
  <si>
    <t>IC BADOLATO</t>
  </si>
  <si>
    <t>SAN TEODORO</t>
  </si>
  <si>
    <t>ISTITUTO COMPRENSIVO FABRIZIA</t>
  </si>
  <si>
    <t>"MONSIGNOR EDMONDO DE PANFILIS"</t>
  </si>
  <si>
    <t>LOVERE</t>
  </si>
  <si>
    <t>ISTITUTO ISTRUZIONE F. ZUCCARELLI SORANO</t>
  </si>
  <si>
    <t>"ISABELLA MORRA"</t>
  </si>
  <si>
    <t>I.C. SATRIANO DI LUCANIA</t>
  </si>
  <si>
    <t>I.C. "B. CROCE" LATRONICO</t>
  </si>
  <si>
    <t>IST.COMPR. CASTEL SAN LORENZO</t>
  </si>
  <si>
    <t>IST.COMPR. TRAMONTI</t>
  </si>
  <si>
    <t>IC PENNABILLI</t>
  </si>
  <si>
    <t>LEFFE</t>
  </si>
  <si>
    <t>IGINO COCCHI</t>
  </si>
  <si>
    <t>IIS SPEZZANO ALBANESE "LS - IPA"</t>
  </si>
  <si>
    <t>IC GUARDAVALLE "ALDO MORO"</t>
  </si>
  <si>
    <t>IS "ENZO FERRARI" CHIARAVALLE CENTRALE</t>
  </si>
  <si>
    <t>BUSANA-ARIOSTO</t>
  </si>
  <si>
    <t>ISTITUTO COMPRENSIVO - ARSOLI</t>
  </si>
  <si>
    <t>IC CENCENIGHE AGORDINO</t>
  </si>
  <si>
    <t>LICEO SCIENTIFICO - E. MAJORANA</t>
  </si>
  <si>
    <t>IC   SAN PIETRO IN GUARANO</t>
  </si>
  <si>
    <t>RODI GARGANICO</t>
  </si>
  <si>
    <t>I.O. TERNI "IPSIA" - C.P.I.A.</t>
  </si>
  <si>
    <t>Omnicomprensivo con CPIA</t>
  </si>
  <si>
    <t>I.C. "SAN GIOVANNI BOSCO"</t>
  </si>
  <si>
    <t>'E.PANTANO'   (ASSORO)</t>
  </si>
  <si>
    <t>MARCO POLO</t>
  </si>
  <si>
    <t>GIACOMO LEOPARDI"  SARNANO</t>
  </si>
  <si>
    <t>MASSA DI SOMMA - I.C. L. RADICE</t>
  </si>
  <si>
    <t>ORANI</t>
  </si>
  <si>
    <t>G. ELIA LUTZU - OSCHIRI</t>
  </si>
  <si>
    <t>IC CASALI DEL MANCO 1</t>
  </si>
  <si>
    <t>MANLIO CAPITOLO</t>
  </si>
  <si>
    <t>ITG BELZONI-PADOVA</t>
  </si>
  <si>
    <t>PIANCASTAGNAIO</t>
  </si>
  <si>
    <t>ENRICO E UMBERTO NORDIO</t>
  </si>
  <si>
    <t>M. GORTANI - COMEGLIANS</t>
  </si>
  <si>
    <t>I.I.S. "G.ASPRONI" IGLESIAS</t>
  </si>
  <si>
    <t>"VINCENZO TORTORETO"</t>
  </si>
  <si>
    <t>I.C. CHIUSA/SCLAFANI- G. REINA</t>
  </si>
  <si>
    <t>I.C. CERES</t>
  </si>
  <si>
    <t>I.C. SANT'AMBROGIO</t>
  </si>
  <si>
    <t>LANUSEI</t>
  </si>
  <si>
    <t>ISTITUTO COMPRENSIVO CERRETO</t>
  </si>
  <si>
    <t>ARBUS   "PIETRO LEO"</t>
  </si>
  <si>
    <t>PUBLIO VIRGILIO MARONE</t>
  </si>
  <si>
    <t>"V. GERACE" CITTANOVA</t>
  </si>
  <si>
    <t>ISTITUTO COMPRENSIVO SPOTORNO</t>
  </si>
  <si>
    <t>"DOMENICO COTUGNO"</t>
  </si>
  <si>
    <t>"D. DOLOMIEU"</t>
  </si>
  <si>
    <t>IC   ROCCA IMP - MONTEGIORDANO</t>
  </si>
  <si>
    <t>IST.COMPRENSIVO BAGNI DI LUCCA</t>
  </si>
  <si>
    <t>OROTELLI</t>
  </si>
  <si>
    <t>MONTEBELLO JONICO</t>
  </si>
  <si>
    <t>I. OMNICOMPRENSIVO BORGOROSE</t>
  </si>
  <si>
    <t>IIS  ACRI LC - LS "V. JULIA"</t>
  </si>
  <si>
    <t>I.C. P.SOTTANA- GERACI-ALIMENA</t>
  </si>
  <si>
    <t>CASPERIA</t>
  </si>
  <si>
    <t>IST.COMPRENSIVO  A. B. SABIN</t>
  </si>
  <si>
    <t>"G. MARCONI" - PENNE</t>
  </si>
  <si>
    <t>IC "INNOCENZO IX"</t>
  </si>
  <si>
    <t>I.C. CASALBORE</t>
  </si>
  <si>
    <t>I.S  MAZZEI- SABIN</t>
  </si>
  <si>
    <t>ITS  IN MEMORIA DEI MORTI PATRIA</t>
  </si>
  <si>
    <t>IC DI VARZI</t>
  </si>
  <si>
    <t>U. POMILIO  CHIETI</t>
  </si>
  <si>
    <t>S. PELLEGRINO TERME</t>
  </si>
  <si>
    <t>IC PIEVE DI CADORE</t>
  </si>
  <si>
    <t>SCUOLA SEC. I GRADO "G.VITALE"</t>
  </si>
  <si>
    <t>I.S.MISTRETTA MANZONI</t>
  </si>
  <si>
    <t>I.I.S. "GUGLIELMO MARCONI"</t>
  </si>
  <si>
    <t>I.C. TORRE PELLICE</t>
  </si>
  <si>
    <t>A. MATIZ  -  PALUZZA</t>
  </si>
  <si>
    <t>LICEO ARTISTICO EMANUELE LUZZATI</t>
  </si>
  <si>
    <t>IIS - ARCHIMEDE</t>
  </si>
  <si>
    <t>I.A.C.  GIOIA SANNITICA</t>
  </si>
  <si>
    <t>IIS SAN MARCO ARGENTANO "ITCG-LC "</t>
  </si>
  <si>
    <t>I.OMNICOMPREN.CORLETO PERTICARA</t>
  </si>
  <si>
    <t>IST.COMPR. SERRE</t>
  </si>
  <si>
    <t>MONTI DAUNI</t>
  </si>
  <si>
    <t>I.C. CARBONIA DON MILANI</t>
  </si>
  <si>
    <t>IC PETRONA' "C. ALVARO"</t>
  </si>
  <si>
    <t>IC FALERNA</t>
  </si>
  <si>
    <t>IC BOBBIO-CAPOLUOGO</t>
  </si>
  <si>
    <t>I.C. CERCEMAGGIORE - A. MANZONI</t>
  </si>
  <si>
    <t>TOMMASO AVERSA</t>
  </si>
  <si>
    <t>CAPRI - I.C. IPPOLITO NIEVO</t>
  </si>
  <si>
    <t>ATZARA</t>
  </si>
  <si>
    <t>SAN GIORGIO MORGETO - MAROPATI</t>
  </si>
  <si>
    <t>IC LONGARONE</t>
  </si>
  <si>
    <t>MERCATINO CONCA "R.SANZIO"</t>
  </si>
  <si>
    <t>ARIANO NEL POLESINE</t>
  </si>
  <si>
    <t>ISTITUTO COMPRENSIVO BRIATICO</t>
  </si>
  <si>
    <t>FRANCESCO STELLUTI</t>
  </si>
  <si>
    <t>IC  PONTE DI LEGNO</t>
  </si>
  <si>
    <t>I.P.A.A.  SERPIERI</t>
  </si>
  <si>
    <t>TADDEO COSSU (TEULADA)</t>
  </si>
  <si>
    <t>IST.COMPR. SAN GREGORIO MAGNO</t>
  </si>
  <si>
    <t>IS V. MANZINI</t>
  </si>
  <si>
    <t>MEDIE EDUCANDATO AGLI ANGELI</t>
  </si>
  <si>
    <t>ISTITUTO COMPRENSIVO  DE SIMONE</t>
  </si>
  <si>
    <t>FAZZINI-GIULIANI</t>
  </si>
  <si>
    <t>I.C. MONTEFIORINO</t>
  </si>
  <si>
    <t>BOSSOLASCO-MURAZZANO</t>
  </si>
  <si>
    <t>IC   FAGNANO CASTELLO</t>
  </si>
  <si>
    <t>I.C. T.TASSO</t>
  </si>
  <si>
    <t>I.A.C. CAPRIATI AL VOLTURNO</t>
  </si>
  <si>
    <t>IIS  ROGGIANO G. "LS-ITI- ITC ALTOMONTE"</t>
  </si>
  <si>
    <t>IST.COMP.PIAZZA AL SERCHIO</t>
  </si>
  <si>
    <t>I.C. CASTELLANA S. /POLIZZI G.</t>
  </si>
  <si>
    <t>LICEO ARTISTICO  STATALE ENRICO GALVANI</t>
  </si>
  <si>
    <t>VALNEGRA  - F. GERVASONI</t>
  </si>
  <si>
    <t>LC LICEO CLASSICO F. FIORENTINO</t>
  </si>
  <si>
    <t>IC "G.MAZZINI" PORTO S.STEFANO</t>
  </si>
  <si>
    <t>IST. COMP. LUIGI CAPUANA</t>
  </si>
  <si>
    <t>IST. COMPR. POLLICA "G.PATRONI"</t>
  </si>
  <si>
    <t>I.C. CUNARDO "VACCAROSSI"</t>
  </si>
  <si>
    <t>DEMONTE  "L. ROMANO"</t>
  </si>
  <si>
    <t>D.ALIGHIERI</t>
  </si>
  <si>
    <t>SMS DON LORENZO MILANI</t>
  </si>
  <si>
    <t>"M. POLO - R. BONGHI"</t>
  </si>
  <si>
    <t>IST. COMPRENSIVO MONTI</t>
  </si>
  <si>
    <t>I.C.  VALTREBBIA</t>
  </si>
  <si>
    <t>IC "DE FILIPPO" MORCONE</t>
  </si>
  <si>
    <t>I.C. SESTOLA</t>
  </si>
  <si>
    <t>IST. COMPRENS. VILLASIMIUS</t>
  </si>
  <si>
    <t>MURAVERA</t>
  </si>
  <si>
    <t>N. VACCALLUZZO</t>
  </si>
  <si>
    <t>TUSA</t>
  </si>
  <si>
    <t>L. SC. "GALILEO GALILEI" MACOMER</t>
  </si>
  <si>
    <t>BUDONI</t>
  </si>
  <si>
    <t>ISTITUTO COMPR. "F. DE SANCTIS"</t>
  </si>
  <si>
    <t>I.C. "C. GENNARI" MARATEA</t>
  </si>
  <si>
    <t>I.C. "VALLE DELL'ANAPO"</t>
  </si>
  <si>
    <t>CONVITTO NAZ.LE  P.GALLUPPI  CZ</t>
  </si>
  <si>
    <t>"INES GIAGHEDDU"- CALANGIANUS</t>
  </si>
  <si>
    <t>I.C. LAVENA PONTE TRESA</t>
  </si>
  <si>
    <t>I.C. "MARIO GIARDINI" - PENNE</t>
  </si>
  <si>
    <t>ISTITUTO COMPRENSIVO  CONVITTO</t>
  </si>
  <si>
    <t>IC COGOLLO " DON CARLO FRIGO "</t>
  </si>
  <si>
    <t>I.C. PIEDIMONTE MAT 2 -CASTELLO</t>
  </si>
  <si>
    <t>ITS "G. FILANGIERI" TREBISACCE</t>
  </si>
  <si>
    <t>D.D. S.G.BOSCO - TORREMAGGIORE</t>
  </si>
  <si>
    <t>IC LUGAGNANO</t>
  </si>
  <si>
    <t>ISTITUTO COMPRENSIVO SASSELLO</t>
  </si>
  <si>
    <t>IIS - MADRE TERESA DI CALCUTTA</t>
  </si>
  <si>
    <t>SCUOLE INTERNE C/O EDUCANDATO SS.ANNUNZI</t>
  </si>
  <si>
    <t>"SIMONE DE MAGISTRIS" CALDAROLA</t>
  </si>
  <si>
    <t>ITC/1  "G.P. CHIRONI"  NUORO</t>
  </si>
  <si>
    <t>LICEO ARTISTICO - "FABRIZIO DE ANDRE' "</t>
  </si>
  <si>
    <t>I.C. CANTELLO "GIOVANNI XXIII"</t>
  </si>
  <si>
    <t>IC AURONZO DI CADORE</t>
  </si>
  <si>
    <t>SMS DI DOMODOSSOLA</t>
  </si>
  <si>
    <t>"E. MEDI" SAN BARTOLOMEO IN GALDO</t>
  </si>
  <si>
    <t>ISTITUTO SUPERIORE LARINO</t>
  </si>
  <si>
    <t>FORMICOLA-LIBERI-PONTELATONE</t>
  </si>
  <si>
    <t>I.C. PIETRAGALLA</t>
  </si>
  <si>
    <t>IST. MAG. "BAUDI DI VESME" IGLESIAS</t>
  </si>
  <si>
    <t>BERNEZZO - DUCCIO GALIMBERTI</t>
  </si>
  <si>
    <t>GIOV. PAOLO II - SERRACAPRIOLA</t>
  </si>
  <si>
    <t>I.C.  RONCO SCRIVIA</t>
  </si>
  <si>
    <t>IC MONDAINO</t>
  </si>
  <si>
    <t>IO LUZZI G. COPPA+LC-ISA LUZZI</t>
  </si>
  <si>
    <t>I.I.S. "A. MORO"</t>
  </si>
  <si>
    <t>I.C. "L.DA VINCI" TRAMUTOLA</t>
  </si>
  <si>
    <t>IST.COMPR. SAPRI "SANTA CROCE"</t>
  </si>
  <si>
    <t>DIREZ. DID. "ANGELO D'AIETTI"</t>
  </si>
  <si>
    <t>ITCGT-LICEO E.S. "G. B. FALCONE" ACRI</t>
  </si>
  <si>
    <t>'G.GIOVAGNOLI'</t>
  </si>
  <si>
    <t>IC CASALI DEL MANCO 2</t>
  </si>
  <si>
    <t>IC  BIANCHI - SCIGLIANO</t>
  </si>
  <si>
    <t>IC S. GIOVANNI  F. "ALIGHIERI"</t>
  </si>
  <si>
    <t>I.C "DON BOSCO" ROTONDA</t>
  </si>
  <si>
    <t>BRANCALEONE AFRICO</t>
  </si>
  <si>
    <t>SCILLA "R.PIRIA"</t>
  </si>
  <si>
    <t>I.C. DI MONTERENZIO</t>
  </si>
  <si>
    <t>IST OMNICOMPRENSIVO RICCIA</t>
  </si>
  <si>
    <t>ITC CAPO D'ORLANDO MERENDINO</t>
  </si>
  <si>
    <t>M.LUIGIA-PARMA (CONVITTO NAZ.)</t>
  </si>
  <si>
    <t>I.S.- IPCT MUNTHE ANACAPRI</t>
  </si>
  <si>
    <t>DESULO</t>
  </si>
  <si>
    <t>IC  MORMANNO-LAINO BORGO</t>
  </si>
  <si>
    <t>CARLO LEVI</t>
  </si>
  <si>
    <t>I.O. GIANO-BASTARDO</t>
  </si>
  <si>
    <t>IST. COMPR. SANTA MARINA POLICA</t>
  </si>
  <si>
    <t>LICEO SCIENTIFICO ANNESSO CONVITTO</t>
  </si>
  <si>
    <t>IST.COMPR. POSITANO "L.PORZIO"</t>
  </si>
  <si>
    <t>IC S. GIOVANNI IN F. "BANDIERA"</t>
  </si>
  <si>
    <t>ILBONO - "G. DELEDDA"</t>
  </si>
  <si>
    <t>IC  VALDENGO</t>
  </si>
  <si>
    <t>PADRE GIULIO CASTELLI - CARPINO</t>
  </si>
  <si>
    <t>IS ISA CONTI ELLER VAINICHER</t>
  </si>
  <si>
    <t>IST. COMPR. SICIGNANO ALBURNI</t>
  </si>
  <si>
    <t>I.C. "A. DE BLASIO" GUARDIA S.</t>
  </si>
  <si>
    <t>"SCIPIONE STAFFA"</t>
  </si>
  <si>
    <t>I.C. PRIZZI</t>
  </si>
  <si>
    <t>I.C. "L. DE LORENZO" VIGGIANO</t>
  </si>
  <si>
    <t>MONTORIO ROMANO"PADRE G.GIORGI"</t>
  </si>
  <si>
    <t>I.C. G. PASCOLI</t>
  </si>
  <si>
    <t>I. A. C.    ALIFE</t>
  </si>
  <si>
    <t>I.I.S. "E. BATTAGLINI" VENOSA</t>
  </si>
  <si>
    <t>CIRCOLO DIDATTICO-SC.SEC.IGRADO</t>
  </si>
  <si>
    <t>I.I.S. LUIGI FANTINI</t>
  </si>
  <si>
    <t>IS  "L.COSTANZO" DECOLLATURA</t>
  </si>
  <si>
    <t>I.C. GUALDO CATTANEO</t>
  </si>
  <si>
    <t>IC TRIVERO</t>
  </si>
  <si>
    <t>LACCO AMENO - I.C. V. MENNELLA</t>
  </si>
  <si>
    <t>ISA 9 - I.C. PORTOVENERE</t>
  </si>
  <si>
    <t>IC NAVELLI</t>
  </si>
  <si>
    <t>IS "C.A. DALLA CHIESA"</t>
  </si>
  <si>
    <t>IC SERRASTRETTA</t>
  </si>
  <si>
    <t>"L. DA PENNE"- "M. DEI FIORI"</t>
  </si>
  <si>
    <t>I.C. DELLA TREMEZZINA</t>
  </si>
  <si>
    <t>IST. COMPR. CAGGIANO</t>
  </si>
  <si>
    <t>IIS PASCAL-COMI-FORTI</t>
  </si>
  <si>
    <t>"GELA I "</t>
  </si>
  <si>
    <t>IC  CASSANO IONIO</t>
  </si>
  <si>
    <t>G. GUARINI</t>
  </si>
  <si>
    <t>IST.COMPR. SANT'ARSENIO</t>
  </si>
  <si>
    <t>IC  CESIOMAGGIORE "D.ALIGHIERI"</t>
  </si>
  <si>
    <t>POPPI</t>
  </si>
  <si>
    <t>E.SETTI CARRARO DALLA CHIESA C/O EDUC.</t>
  </si>
  <si>
    <t>ISTITUTO COMPRENSIVO BAUNEI</t>
  </si>
  <si>
    <t>I.C. "GIOVANNI XXIII" LAURIA</t>
  </si>
  <si>
    <t>I.C. "O. BOTTINI" PIGLIO</t>
  </si>
  <si>
    <t>I.C. DI COSIO VALTELLINO</t>
  </si>
  <si>
    <t>CANGRANDE DELLA SCALA</t>
  </si>
  <si>
    <t>CD DON  MILANI   RANDAZZO</t>
  </si>
  <si>
    <t>IIS GIRIFALCO</t>
  </si>
  <si>
    <t>MACERATA FELTRIA</t>
  </si>
  <si>
    <t>IC AMENDOLARA-ORIOLO-ROSETO C.S</t>
  </si>
  <si>
    <t>ISTITUTO ISTR.SUP. - BERNARDINO LOTTI</t>
  </si>
  <si>
    <t>LONGI</t>
  </si>
  <si>
    <t>IST. COMPR. ASCEA "PARMENIDE"</t>
  </si>
  <si>
    <t>I.T.C.G."G.FALCONE E P.BORSELLINO"</t>
  </si>
  <si>
    <t>L.CLAS.MADDALONI SPER.LICEO EUROPEO</t>
  </si>
  <si>
    <t>IC SIMERI CRICHI B.CITRINITI</t>
  </si>
  <si>
    <t>I.I.S. "LUIGI DONATI"</t>
  </si>
  <si>
    <t>IC ROTELLA</t>
  </si>
  <si>
    <t>THIESI</t>
  </si>
  <si>
    <t>IC   BELMONTE CALABRO</t>
  </si>
  <si>
    <t>ISTITUTO COMPRENSIVO MONTAQUILA</t>
  </si>
  <si>
    <t>I.C. "G. MARCONI" PETILIA POL.</t>
  </si>
  <si>
    <t>"G. SALERNO"</t>
  </si>
  <si>
    <t>"FAMILIARI" MELITO P.S.</t>
  </si>
  <si>
    <t>IC MALCESINE</t>
  </si>
  <si>
    <t>ACQUALAGNA "E.MATTEI"</t>
  </si>
  <si>
    <t>IST. COMPR. CORTEFRANCA</t>
  </si>
  <si>
    <t>"PIETRO LEONE" CALTANISSETTA</t>
  </si>
  <si>
    <t>LC.AN/SO CON.NAZ.EM.II -NAPOLI-</t>
  </si>
  <si>
    <t>LICEO ART. MUS. COR. "GROPIUS" POTENZA</t>
  </si>
  <si>
    <t>ANTONIO MALFATTI - CONTIGLIANO</t>
  </si>
  <si>
    <t>I.C. FORNO CANAVESE</t>
  </si>
  <si>
    <t>ISTITUTO SUPERIORE "E. FERMI"</t>
  </si>
  <si>
    <t>IC MODIGLIANA -  SILVESTRO LEGA</t>
  </si>
  <si>
    <t>VIA DEI MILLE - BOVINO</t>
  </si>
  <si>
    <t>IST.COMPRENSIVO DI COREGLIA</t>
  </si>
  <si>
    <t>IC - LORENZO MILANI</t>
  </si>
  <si>
    <t>ISTITUTO COMPRENSIVO COLMURANO</t>
  </si>
  <si>
    <t>I.C. ALES</t>
  </si>
  <si>
    <t>I.C. CORIO</t>
  </si>
  <si>
    <t>"S.GIOVANNI BOSCO"GONNOSFANADIG</t>
  </si>
  <si>
    <t>I.O. "G. MAZZINI"</t>
  </si>
  <si>
    <t>ANNA COMPAGNONE - PALAU</t>
  </si>
  <si>
    <t>I.C. "A.MAZZARELLA" CERRETO S.</t>
  </si>
  <si>
    <t>I.C."RACIOPPI"MOLITERNO-SPINOSO</t>
  </si>
  <si>
    <t>IST. OMNICOMPRENSIVO TEC.COMM. AMANDOLA</t>
  </si>
  <si>
    <t>ITCG "L. OGGIANO" SINISCOLA</t>
  </si>
  <si>
    <t>I.C-FERMI  + DA VINCI(GUSPINI)</t>
  </si>
  <si>
    <t>"L.SETTEMBRINI" MADDALONI</t>
  </si>
  <si>
    <t>I.C. "MOLISE ALTISSIMO "</t>
  </si>
  <si>
    <t>ITC/2   "SALVATORE  SATTA"     NUORO</t>
  </si>
  <si>
    <t>VICOLO DEL CASAL LUMBROSO</t>
  </si>
  <si>
    <t>IST.COMPR. SAPRI "ALIGHIERI"</t>
  </si>
  <si>
    <t>I.I.S. LEONARDO DA VINCI</t>
  </si>
  <si>
    <t>IST. COMPR. RAINER MARIA RILKE</t>
  </si>
  <si>
    <t>IC S. GIOVANNI IN F. " G. DA FI</t>
  </si>
  <si>
    <t>IC CARLO LEVI - MANIACE</t>
  </si>
  <si>
    <t>NAPOLEONE COLAJANNI</t>
  </si>
  <si>
    <t>"ROCCO MONTANO"</t>
  </si>
  <si>
    <t>MACOMER 2 - "BINNA-DALMASSO"</t>
  </si>
  <si>
    <t>GIOVAN BATTISTA HODIERNA</t>
  </si>
  <si>
    <t>ZAPPONETA</t>
  </si>
  <si>
    <t>SINISCOLA 1</t>
  </si>
  <si>
    <t>I.C. ALLERONA "M.CAPPELLETTI"</t>
  </si>
  <si>
    <t>MORO</t>
  </si>
  <si>
    <t>1^ "L. DA VINCI" - MUSSOMELI</t>
  </si>
  <si>
    <t>VIA ROMA - ACCADIA</t>
  </si>
  <si>
    <t>"DON E. POCOGNONI"</t>
  </si>
  <si>
    <t>BITTI</t>
  </si>
  <si>
    <t>I.C.  ABBASANTA</t>
  </si>
  <si>
    <t>MARTIGNACCO</t>
  </si>
  <si>
    <t>I.C. "A. MANZI" CALITRI</t>
  </si>
  <si>
    <t>CD  ZAFFERANA ETNEA</t>
  </si>
  <si>
    <t>BRANCIFORTI (LEONFORTE)</t>
  </si>
  <si>
    <t>DIREZ. DID. 2? CIRC. SAN FELICE</t>
  </si>
  <si>
    <t>FLAVIO TORELLO BARACCHINI</t>
  </si>
  <si>
    <t>ISTITUTO COMPRENSIVO DELIANUOVA</t>
  </si>
  <si>
    <t>IST.COMPR. SASSANO</t>
  </si>
  <si>
    <t>ISIS "ANGELO VEGNI"- CAPEZZINE</t>
  </si>
  <si>
    <t>I.P.I.A. "FERRARIS" IGLESIAS</t>
  </si>
  <si>
    <t>IC R.RIMINI  - ACITREZZA</t>
  </si>
  <si>
    <t>IC E. DE AMICIS - RANDAZZO</t>
  </si>
  <si>
    <t>"RENZO FRAU"</t>
  </si>
  <si>
    <t>FERMI - NERVI</t>
  </si>
  <si>
    <t>ENZO FERRUCCIO CORINALDESI</t>
  </si>
  <si>
    <t>MILENA E CAMPOFRANCO</t>
  </si>
  <si>
    <t>CUORGNE' - CENA</t>
  </si>
  <si>
    <t>I. S. "V. ALMANZA"</t>
  </si>
  <si>
    <t>BARANELLO "G. BARONE"</t>
  </si>
  <si>
    <t>IC CASSANO I.  SIBARI</t>
  </si>
  <si>
    <t>PLATI "DE AMICIS"</t>
  </si>
  <si>
    <t>I.C. ARRONE "G.FANCIULLI"</t>
  </si>
  <si>
    <t>I.I.S. D'ADDA</t>
  </si>
  <si>
    <t>GIOVANNI XXIII</t>
  </si>
  <si>
    <t>IC - SALVATORE QUASIMODO</t>
  </si>
  <si>
    <t>INTERPROVINCIALE SIBILLINI ISC</t>
  </si>
  <si>
    <t>I.C.S. "GIOVANNI VERGA"</t>
  </si>
  <si>
    <t>SANDRO PERTINI</t>
  </si>
  <si>
    <t>ISTITUTO COMPRENSIVO "E.MATTEI"</t>
  </si>
  <si>
    <t>SAN GIOVANNI BIANCO</t>
  </si>
  <si>
    <t>LC CL.ANNESSO CONV.NAZ. CUTELLI</t>
  </si>
  <si>
    <t>LS PIETRO FARINATO</t>
  </si>
  <si>
    <t>CERCOLA - IC GIORDANO</t>
  </si>
  <si>
    <t>IC  FRANCAVILLA/CERCHIARA</t>
  </si>
  <si>
    <t>CASAVATORE IC 1 B. CROCE</t>
  </si>
  <si>
    <t>SAN LUCA BOVALINO</t>
  </si>
  <si>
    <t>IC "G. DI GIROLAMO" MAGLIANO M.</t>
  </si>
  <si>
    <t>I.C. SCANDALE</t>
  </si>
  <si>
    <t>I.C. SANTULUSSURGIU</t>
  </si>
  <si>
    <t>IC "E. CONTINO"</t>
  </si>
  <si>
    <t>IST. COMPRENSIVO "V. VENTURI"</t>
  </si>
  <si>
    <t>ISTITUTO COMPRENSIVO "G. LUSI"</t>
  </si>
  <si>
    <t>COLONNA-GATTI</t>
  </si>
  <si>
    <t>ISTITUTO OMNICOMPRENSIVO STATALE</t>
  </si>
  <si>
    <t>ISTITUTO COMPRENSIVO STATALE</t>
  </si>
  <si>
    <t>GIOSUE' CARDUCCI</t>
  </si>
  <si>
    <t>FEDERIGO TOZZI - CHIANCIANO T.</t>
  </si>
  <si>
    <t>F. CASAVOLA - F. D'ASSISI</t>
  </si>
  <si>
    <t>I.C."C. SIMONETTA" CACCURI</t>
  </si>
  <si>
    <t>VITO VOLTERRA</t>
  </si>
  <si>
    <t>R. MATTIOLI  S. SALVO</t>
  </si>
  <si>
    <t>I.I.S. "G. MARCONI" ANAGNI</t>
  </si>
  <si>
    <t>RITA LEVI-MONTALCINI</t>
  </si>
  <si>
    <t>IST.COMPR. AMALFI</t>
  </si>
  <si>
    <t>LEONARDO  DA VINCI</t>
  </si>
  <si>
    <t>GIOVANNI XXIII-MONTE SANT'ANGEL</t>
  </si>
  <si>
    <t>I.C. VAL DI VARA - ISA 22</t>
  </si>
  <si>
    <t>LICEO ARTISTICO  "G.DE FABRIS"</t>
  </si>
  <si>
    <t>LICEO ARTISTICO "PREZIOTTI-LICINI"</t>
  </si>
  <si>
    <t>IC SERSALE "G.BIANCO"</t>
  </si>
  <si>
    <t>IS  E. TORRICELLI</t>
  </si>
  <si>
    <t>I.C. SAMUGHEO</t>
  </si>
  <si>
    <t>I.C. CAMPLI</t>
  </si>
  <si>
    <t>MARCO POLO  COLICO</t>
  </si>
  <si>
    <t>BAISO " GB TOSCHI"</t>
  </si>
  <si>
    <t>CARLO URBANI</t>
  </si>
  <si>
    <t>CORTEMILIA-SALICETO</t>
  </si>
  <si>
    <t>ALESSANDRO VOLTA</t>
  </si>
  <si>
    <t>N.15 ME "VITTORINI"</t>
  </si>
  <si>
    <t>LICEO SC. UM. E MUSIC. "S. SATTA" NUORO</t>
  </si>
  <si>
    <t>IC ACRI SAN GIACOMO-LA MUCONE</t>
  </si>
  <si>
    <t>I.C. "D.ALIGHIERI" S.AGOSTINO</t>
  </si>
  <si>
    <t>IC GALILEI  BRENDOLA</t>
  </si>
  <si>
    <t>IC FOGLIANISE - TOCCO C.</t>
  </si>
  <si>
    <t>IC MANDATORICCIO</t>
  </si>
  <si>
    <t>IPSEOA  CASTROVILLARI</t>
  </si>
  <si>
    <t>ISISS   "A. GIORDANO"</t>
  </si>
  <si>
    <t>I.I.S. SINISCOLA</t>
  </si>
  <si>
    <t>IST.COMPR. SAN GIOVANNI A PIRO</t>
  </si>
  <si>
    <t>I.I.S. "T.CONFALONIERI"</t>
  </si>
  <si>
    <t>I.C. "S@MNIUM"  PONTELANDOLFO</t>
  </si>
  <si>
    <t>I.C. N.12"BATTISTI - FOSCOLO"</t>
  </si>
  <si>
    <t>"G.CELLI"</t>
  </si>
  <si>
    <t>CAVA DEI TIRRENI II</t>
  </si>
  <si>
    <t>"ANTONIO DELLA LUCIA"</t>
  </si>
  <si>
    <t>B.MARSANO</t>
  </si>
  <si>
    <t>NA - I.C. BORSELLINO</t>
  </si>
  <si>
    <t>IST.COMPR. CAMEROTA</t>
  </si>
  <si>
    <t>ISTITUTO TECNICO A.DE SIMONI-M.QUADRIO</t>
  </si>
  <si>
    <t>IC OPICINA-OPCINE-L.INS.SLOV.</t>
  </si>
  <si>
    <t>IS "GOBETTI"</t>
  </si>
  <si>
    <t>ENRICO FERMI</t>
  </si>
  <si>
    <t>IC "N. PECORELLI"</t>
  </si>
  <si>
    <t>FERMI</t>
  </si>
  <si>
    <t>"TIFONI" - PONTREMOLI</t>
  </si>
  <si>
    <t>I.I.S. "EINAUDI" MURAVERA</t>
  </si>
  <si>
    <t>IIS TREBISACCE "IPSIA- ITI"</t>
  </si>
  <si>
    <t>I.C.  SAN GOTTARDO</t>
  </si>
  <si>
    <t>LICEO SCIENTIFICO "E. FERMI"</t>
  </si>
  <si>
    <t>IV I.C. "V. BRANCATI" PACHINO</t>
  </si>
  <si>
    <t>LISIDE</t>
  </si>
  <si>
    <t>GARESSIO</t>
  </si>
  <si>
    <t>IIS  S.G. IN FIORE (IPA-IPSSAR-ITI-ITCG)</t>
  </si>
  <si>
    <t>I.C. MONREALE - GUGLIELMO II</t>
  </si>
  <si>
    <t>I.C. "B. CROCE" MARSICO NUOVO</t>
  </si>
  <si>
    <t>IST. D'ISTRUZIONE  SUPERIORE "G.GALILEI"</t>
  </si>
  <si>
    <t>I.C. CASTIGLIONE M.M.-CARUNCHIO</t>
  </si>
  <si>
    <t>LICEO SCIENTIFICO "G. MARCONI"</t>
  </si>
  <si>
    <t>PITAGORA</t>
  </si>
  <si>
    <t>I.I.S. "E. MAJORANA" GENZANO DI LUCANIA</t>
  </si>
  <si>
    <t>ALGERI MARINO  CASOLI</t>
  </si>
  <si>
    <t>I.P.S.A.S.R. "G. FORTUNATO" POTENZA</t>
  </si>
  <si>
    <t>BORGO DI TERZO</t>
  </si>
  <si>
    <t>I.C. DI VADO - MONZUNO</t>
  </si>
  <si>
    <t>I.I.S. "VOLTA" GUSPINI</t>
  </si>
  <si>
    <t>VIA A. SCARABINO - ORTA NOVA</t>
  </si>
  <si>
    <t>IS AMSICORA</t>
  </si>
  <si>
    <t>G.GARIBALDI</t>
  </si>
  <si>
    <t>D.D. OULX - "P. P. LAMBERT"</t>
  </si>
  <si>
    <t>I.O. "L. LILIO" CIRO'</t>
  </si>
  <si>
    <t>I.C. BISACQUINO "MONS. G.BACILE</t>
  </si>
  <si>
    <t>I.I.S. "PETRUCCELLI - PARISI" MOLITERNO</t>
  </si>
  <si>
    <t>"LUIGI BARTOLINI"</t>
  </si>
  <si>
    <t>I.C. DI BORGONUOVO</t>
  </si>
  <si>
    <t>ISTITUTO COMPRENSIVO "MATESE"</t>
  </si>
  <si>
    <t>IC CROPANI</t>
  </si>
  <si>
    <t>I.C.  GHILARZA</t>
  </si>
  <si>
    <t>GALILEO GALILEI</t>
  </si>
  <si>
    <t>LS  PAOLA</t>
  </si>
  <si>
    <t>LIPARI</t>
  </si>
  <si>
    <t>I.C. N. 1 TORTORICI</t>
  </si>
  <si>
    <t>PONTE NOSSA</t>
  </si>
  <si>
    <t>GIAN TOMMASO GIORDANI</t>
  </si>
  <si>
    <t>ISTITUTO ISTRUZIONE SECON SUPERIORE POLO</t>
  </si>
  <si>
    <t>BARANO I.C. S. ANNA BALDINO</t>
  </si>
  <si>
    <t>I.I.S. "L. SINISGALLI" SENISE</t>
  </si>
  <si>
    <t>LC   "GIACOMO ZANELLA"</t>
  </si>
  <si>
    <t>I.C. VITULANO</t>
  </si>
  <si>
    <t>"VIRGILIO"</t>
  </si>
  <si>
    <t>ITN ROTUNDI - ITI FERMI</t>
  </si>
  <si>
    <t>PIANDIMELETO</t>
  </si>
  <si>
    <t>I.I.S. "G. PEANO" MARSICO NUOVO</t>
  </si>
  <si>
    <t>I.C."G.FUMASONI" BERBENNO DI V.</t>
  </si>
  <si>
    <t>IC S.BARTOLOMEO IN GALDO</t>
  </si>
  <si>
    <t>I.C. O. FRAGNITO  S. GIORGIO M.</t>
  </si>
  <si>
    <t>PETILIA POLICASTRO</t>
  </si>
  <si>
    <t>IC CASALEONE</t>
  </si>
  <si>
    <t>IC  GUARDIA P. - BONIFATI</t>
  </si>
  <si>
    <t>I.C. " L. C. PARATORE"-PENNE</t>
  </si>
  <si>
    <t>LS  CARLO DONEGANI</t>
  </si>
  <si>
    <t>VILLAPUTZU</t>
  </si>
  <si>
    <t>IC DI SAN GIORGIO IN BOSCO</t>
  </si>
  <si>
    <t>I.I.S. "M.T.VARRONE"</t>
  </si>
  <si>
    <t>IC GALLIO</t>
  </si>
  <si>
    <t>NUMANA "GIOVANNI PAOLO II"</t>
  </si>
  <si>
    <t>C.MARE DI STABIA 4 C.D.</t>
  </si>
  <si>
    <t>GALILEO GALILEI - CITTADUCALE</t>
  </si>
  <si>
    <t>I.C. BELLANTE</t>
  </si>
  <si>
    <t>SANTO STEFANO BELBO</t>
  </si>
  <si>
    <t>IC   VILLAPIANA "G. PASCOLI"</t>
  </si>
  <si>
    <t>IST.COMP. COLLI A VOLTURNO</t>
  </si>
  <si>
    <t>TAURISANO POLO 2</t>
  </si>
  <si>
    <t>I.S."FRANCESCO CIUSA" NUORO</t>
  </si>
  <si>
    <t>S.ANGELO IN VADO</t>
  </si>
  <si>
    <t>CATANOSO DE GASPERI</t>
  </si>
  <si>
    <t>FRATELLI BANDIERA</t>
  </si>
  <si>
    <t>CD "DOMODOSSOLA II"</t>
  </si>
  <si>
    <t>LICEO CLASSICO "E. PIGA" VILLACIDRO</t>
  </si>
  <si>
    <t>I.C. "R.VIVIANI"</t>
  </si>
  <si>
    <t>I.C. "N. MARTOGLIO" SIRACUSA</t>
  </si>
  <si>
    <t>R.LEONE - GINOSA</t>
  </si>
  <si>
    <t>IC "A. TESTORE"</t>
  </si>
  <si>
    <t>GULLI E PENNISI</t>
  </si>
  <si>
    <t>T.ANNUNZIATA  4C.D. C.N. CESARO</t>
  </si>
  <si>
    <t>VOLLA - I.C.  V. DE SICA</t>
  </si>
  <si>
    <t>GAVOI</t>
  </si>
  <si>
    <t>MONTEFELCINO "A. BUCCI"</t>
  </si>
  <si>
    <t>ISA 19 I.C. RICCO'DEL GOLFO</t>
  </si>
  <si>
    <t>CONVITTO NAZIONALE  P. GIANNONE</t>
  </si>
  <si>
    <t>N.4 "G.LEOPARDI"ME</t>
  </si>
  <si>
    <t>SINISCOLA 2 - "A. BERNARDINI"</t>
  </si>
  <si>
    <t>ISTITUTO COMPRENSIVO QUILIANO</t>
  </si>
  <si>
    <t>S.SAN QUIRICO"DON M.COSTANTINI"</t>
  </si>
  <si>
    <t>IC   L. CAPUANA    MINEO</t>
  </si>
  <si>
    <t>IC DON BOSCO/INVERUNO</t>
  </si>
  <si>
    <t>I.I.S. P. DOMINA PETRALIA SOTTANA</t>
  </si>
  <si>
    <t>IST. D'ISTR.SUP."U.BOCCIONI/FERMI"</t>
  </si>
  <si>
    <t>IST.COMPR. BRACIGLIANO</t>
  </si>
  <si>
    <t>XVI I.C. "S. CHINDEMI" SIRACUSA</t>
  </si>
  <si>
    <t>IC DI OMEGNA CIREGGIO</t>
  </si>
  <si>
    <t>SPIGNO MONF. - IST. COMPR.</t>
  </si>
  <si>
    <t>GROMO - SORELLE DE MARCHI</t>
  </si>
  <si>
    <t>I. C. DI TRAONA</t>
  </si>
  <si>
    <t>IC ALTISSIMO "UNGARETTI"</t>
  </si>
  <si>
    <t>DON TONINO BELLO (PALOMBAIO)</t>
  </si>
  <si>
    <t>IC PIETRELCINA</t>
  </si>
  <si>
    <t>SOLIMENA NAPOLI</t>
  </si>
  <si>
    <t>PAOLO CALLERI</t>
  </si>
  <si>
    <t>LICEO "S.GIUSEPPE CALASANZIO" - CARCARE</t>
  </si>
  <si>
    <t>VAL TAGLIAMENTO - AMPEZZO</t>
  </si>
  <si>
    <t>I.C. DI RASTIGNANO</t>
  </si>
  <si>
    <t>I.C. SARROCH</t>
  </si>
  <si>
    <t>I.C. KAROL WOJTYLA  -PA</t>
  </si>
  <si>
    <t>IC "FOLGORE DA SAN GIMIGNANO"</t>
  </si>
  <si>
    <t>I.I.S. MOREA - VIVARELLI</t>
  </si>
  <si>
    <t>I.C. "P.BORRELLI"  TORNARECCIO</t>
  </si>
  <si>
    <t>ALFIERI VITTORIO GARIBALDI</t>
  </si>
  <si>
    <t>MIGNANO M.L. - MARZANO</t>
  </si>
  <si>
    <t>"A. ILVENTO"</t>
  </si>
  <si>
    <t>IST.ALBER.AGRARIO ANN.CONVITTO "CORSO"</t>
  </si>
  <si>
    <t>STIENTA</t>
  </si>
  <si>
    <t>I.C. CIVITELLA - TORRICELLA</t>
  </si>
  <si>
    <t>SMS "D.ALIGHIERI"</t>
  </si>
  <si>
    <t>"M. CARAFA - N. GIUSTINIANI" CERRETO S.</t>
  </si>
  <si>
    <t>ITC VITTORIO VENETO SALVEMINI</t>
  </si>
  <si>
    <t>NA - I.C. NAZARETH</t>
  </si>
  <si>
    <t>I.C. PIANA DEGLI ALBANESI</t>
  </si>
  <si>
    <t>I.C. PEROSA ARGENTINA</t>
  </si>
  <si>
    <t>I.I.S. VINCENZO LANCIA</t>
  </si>
  <si>
    <t>IC SANTORSO  "G.B.CIPANI"</t>
  </si>
  <si>
    <t>"FILIPPO PUGLISI" SERRADIFALCO</t>
  </si>
  <si>
    <t>IC MONTECELIO</t>
  </si>
  <si>
    <t>I.C. VISTRORIO</t>
  </si>
  <si>
    <t>I.C. MESENZANA "D. ZURETTI"</t>
  </si>
  <si>
    <t>IC - F. FELICE DA SAMBUCA</t>
  </si>
  <si>
    <t>"DECIO CELERI"</t>
  </si>
  <si>
    <t>I.C. NURRI</t>
  </si>
  <si>
    <t>IC PREDAPPIO</t>
  </si>
  <si>
    <t>JACOPO DEL DUCA - DIEGO BIANCA AMATO</t>
  </si>
  <si>
    <t>I.C. GENZANO DI LUCANIA</t>
  </si>
  <si>
    <t>CD "DOMODOSSOLA I"</t>
  </si>
  <si>
    <t>CD LUZZI</t>
  </si>
  <si>
    <t>VITTORIO EMANUELE III</t>
  </si>
  <si>
    <t>I.C. N. 1 - A.LORU (VILLACIDRO)</t>
  </si>
  <si>
    <t>I.I.S. "BRUNELLESCHI-DA VINCI" FROSINONE</t>
  </si>
  <si>
    <t>I.C.DOBERDO' IN LINGUA SLOVENA</t>
  </si>
  <si>
    <t>SMS SALVEMINI-S.SEBASTIANO VES.</t>
  </si>
  <si>
    <t>ISTITUTO COMPRENSIVO LEONE XIII</t>
  </si>
  <si>
    <t>ISTITUTO MAGISTRALE "R.MARGHERITA"ANAGNI</t>
  </si>
  <si>
    <t>I.C.LAVENO MOMBELLO "MONTEGGIA"</t>
  </si>
  <si>
    <t>C. GALLOZZI  S.MARIA C.V.</t>
  </si>
  <si>
    <t>IC CAROLEI DIPIGNANO -VALENTINI</t>
  </si>
  <si>
    <t>IIS  PRAIA A MARE "IPSAR-LC"</t>
  </si>
  <si>
    <t>IM  "T. CAMPANELLA" BELVEDERE M.</t>
  </si>
  <si>
    <t>I.C. GANGI - F. P. POLIZZANO</t>
  </si>
  <si>
    <t>IST COMPRENSIVO DI CESSANITI</t>
  </si>
  <si>
    <t>I.I.S. GIOSUE' CARDUCCI</t>
  </si>
  <si>
    <t>IC DI LOIANO - MONGHIDORO</t>
  </si>
  <si>
    <t>IST. COMPR. DI BIENNO</t>
  </si>
  <si>
    <t>"C.COLOMBO"</t>
  </si>
  <si>
    <t>I.C. SANTO STEFANO CAMASTRA</t>
  </si>
  <si>
    <t>NA - I.C. GABELLI</t>
  </si>
  <si>
    <t>POZZOMAGGIORE PINNA PARPAGLIA</t>
  </si>
  <si>
    <t>IC "GALILEO GALILEI"</t>
  </si>
  <si>
    <t>ALMENNO S.SALV. -GIOVANNI XXIII</t>
  </si>
  <si>
    <t>I.C. "J. STELLA" MURO LUCANO</t>
  </si>
  <si>
    <t>FIESSO UMBERTIANO</t>
  </si>
  <si>
    <t>IC  POVEGLIANO "BALLADORO"</t>
  </si>
  <si>
    <t>IC  IGNAZIO SILONE</t>
  </si>
  <si>
    <t>ISTITUTO SUPERIORE "L. DA VINCI"</t>
  </si>
  <si>
    <t>GALILEO GALILEI -PASCOLI</t>
  </si>
  <si>
    <t>IST. C. GIFFONI V.P. "LINGUITI"</t>
  </si>
  <si>
    <t>IPSEOA   PAOLA</t>
  </si>
  <si>
    <t>IC NOCERA TERINESE</t>
  </si>
  <si>
    <t>I.I.S. "FILETICO" FERENTINO</t>
  </si>
  <si>
    <t>IC BORGO A MOZZANO</t>
  </si>
  <si>
    <t>BORGO   (TROINA)</t>
  </si>
  <si>
    <t>I.I.S."Q. ORAZIO FLACCO" VENOSA</t>
  </si>
  <si>
    <t>L.PIRANDELLO</t>
  </si>
  <si>
    <t>IC   SPEZZANO SILA - CELICO</t>
  </si>
  <si>
    <t>IC CIVITELLA DI ROMAGNA</t>
  </si>
  <si>
    <t>MORLEO - AVETRANA</t>
  </si>
  <si>
    <t>IST. COMP. "GIOVANNI PAOLO II"</t>
  </si>
  <si>
    <t>IC   SAN LUCIDO</t>
  </si>
  <si>
    <t>"PROF.ANTONIO MORATTI"</t>
  </si>
  <si>
    <t>IST.COMPR. OMIGNANO</t>
  </si>
  <si>
    <t>I.I.S. "G. FILANGIERI"</t>
  </si>
  <si>
    <t>I.I.S. "BONSIGNORI" - REMEDELLO</t>
  </si>
  <si>
    <t>IC   TORTORA</t>
  </si>
  <si>
    <t>IC "O.ORSINI" C.PESCAIA</t>
  </si>
  <si>
    <t>I.C. MONTE ARGENTARIO - GIGLIO</t>
  </si>
  <si>
    <t>ANACAPRI IC - GEMITO</t>
  </si>
  <si>
    <t>ISTITUTO COMPRENSIVO DI RICADI</t>
  </si>
  <si>
    <t>"AMEDEO D'AOSTA"</t>
  </si>
  <si>
    <t>ENRICO MATTEI</t>
  </si>
  <si>
    <t>2  I.C. RAVARINO</t>
  </si>
  <si>
    <t>EDUCANDATO MARIA ADELAIDE</t>
  </si>
  <si>
    <t>F. NICCOLINI</t>
  </si>
  <si>
    <t>DD CASTROVILLARI 1</t>
  </si>
  <si>
    <t>IC N. 9 - FORLI'</t>
  </si>
  <si>
    <t>"CANTALAMESSA"</t>
  </si>
  <si>
    <t>GARIBALDI PRIMO CIRC.UMBERT</t>
  </si>
  <si>
    <t>IST. PROFESSIONALE "E. ORFINI"</t>
  </si>
  <si>
    <t>IST. COMPR. CENTOLA</t>
  </si>
  <si>
    <t>IIS   ACRI "IPSIA-ITI"</t>
  </si>
  <si>
    <t>I.C.  2^ M.S. GIOVANNI CAMPANO</t>
  </si>
  <si>
    <t>MINERVINO DI LECCE</t>
  </si>
  <si>
    <t>FONNI</t>
  </si>
  <si>
    <t>IV LICEO ARTISTICO "A.CARAVILLANI"</t>
  </si>
  <si>
    <t>I.C. VALLE DEL FINO</t>
  </si>
  <si>
    <t>I. C. ARBORIO</t>
  </si>
  <si>
    <t>IC - A. RONCALLI</t>
  </si>
  <si>
    <t>"V.BONIFAZI" CIVITANOVA MARCHE</t>
  </si>
  <si>
    <t>CASAMICCIOLA - I.C. IBSEN</t>
  </si>
  <si>
    <t>SCAFATI-VIA MARTIRI D'UNGHERIA</t>
  </si>
  <si>
    <t>ISTITUTO COMPRENSIVO  COMENIO</t>
  </si>
  <si>
    <t>IST. OMNICOMPRENSIVO "SCARANO"</t>
  </si>
  <si>
    <t>I.C. BELLAGIO</t>
  </si>
  <si>
    <t>I.C. GUARCINO</t>
  </si>
  <si>
    <t>I.C. SANTA MARGHERITA LIGURE</t>
  </si>
  <si>
    <t>IST.COMPRENSIVO DI GALLICANO</t>
  </si>
  <si>
    <t>IC - MANZONI</t>
  </si>
  <si>
    <t>I. C. DON LORENZO MILANI</t>
  </si>
  <si>
    <t>MAMELI-CURTI</t>
  </si>
  <si>
    <t>IC   MORANO CAL.- SARACENA</t>
  </si>
  <si>
    <t>MIGGIANO</t>
  </si>
  <si>
    <t>G. CERBONI</t>
  </si>
  <si>
    <t>Isolana</t>
  </si>
  <si>
    <t>IC DI VALLE LOMELLINA</t>
  </si>
  <si>
    <t>VIA P.R.PIROTTA</t>
  </si>
  <si>
    <t>SENNORI</t>
  </si>
  <si>
    <t>CHIARAVALLE "MARIA MONTESSORI"</t>
  </si>
  <si>
    <t>IC  G.TEDESCHI PRATOLA P.</t>
  </si>
  <si>
    <t>"VITTORIO EMANUELE II"</t>
  </si>
  <si>
    <t>IC "B.DOVIZI" BIBBIENA</t>
  </si>
  <si>
    <t>VAL BREMBILLA-GIOVANNI XXIII</t>
  </si>
  <si>
    <t>CAPOTERRA 2</t>
  </si>
  <si>
    <t>I.C.S. CALES SALVO D'ACQUISTO</t>
  </si>
  <si>
    <t>ITI  "FERMI" CASTROVILLARI</t>
  </si>
  <si>
    <t>IC "P.CARRERA" - MILITELLO V.C.</t>
  </si>
  <si>
    <t>I.C. 1^ M.S. GIOVANNI CAMPANO</t>
  </si>
  <si>
    <t>I.C. MARITTIMA-DISO-CASTRO</t>
  </si>
  <si>
    <t>"A. GENTILI"  MACERATA</t>
  </si>
  <si>
    <t>IST.COMPR. OLEVANO S/T "VINCI"</t>
  </si>
  <si>
    <t>I.C.  "GAVAZZENI " DI  TALAMONA</t>
  </si>
  <si>
    <t>G.DELEDDA  - USINI</t>
  </si>
  <si>
    <t>IC ALTO VERBANO</t>
  </si>
  <si>
    <t>SCORRANO</t>
  </si>
  <si>
    <t>ISTITUTO COMPRENSIVO SABBIONETA</t>
  </si>
  <si>
    <t>C.D.GUARDIAGRELE  M.DELLA PORTA</t>
  </si>
  <si>
    <t>LS TREBISACCE+SEZ. CL. ANN.</t>
  </si>
  <si>
    <t>ISC DEL TRONTO E VALFLUVIONE</t>
  </si>
  <si>
    <t>IC "DON  MILANI" ORBETELLO</t>
  </si>
  <si>
    <t>LICEO CLASSICO "J. STELLINI" UDINE</t>
  </si>
  <si>
    <t>IC - AGRIGENTO - FONTANELLE</t>
  </si>
  <si>
    <t>IC "L. SETTEMBRINI" S.LEUCIO S.</t>
  </si>
  <si>
    <t>I.I.S. ATESTINO-ESTE</t>
  </si>
  <si>
    <t>I.C.  IGLESIAS ALLORI</t>
  </si>
  <si>
    <t>L.ARTISTICO E MUSICALE</t>
  </si>
  <si>
    <t>BAGHERIA-SMS CARDUCCI</t>
  </si>
  <si>
    <t>I CIRCOLO DIDATT. "L.DA VINCI"</t>
  </si>
  <si>
    <t>TAVERNOLA BERGAMASCA</t>
  </si>
  <si>
    <t>IC S.MARCO DEI C.</t>
  </si>
  <si>
    <t>CONVITTO NAZIONALE- G. FALCONE</t>
  </si>
  <si>
    <t>MARCONI</t>
  </si>
  <si>
    <t>IS "ZAPPA-FERMI"</t>
  </si>
  <si>
    <t>IST. PROFESSIONALE  FINALE L.</t>
  </si>
  <si>
    <t>IC "CARMINE"</t>
  </si>
  <si>
    <t>MERLONI - MILIANI</t>
  </si>
  <si>
    <t>ISTITUTO OMNICOMPRENSIVO - F. DE SANCTIS</t>
  </si>
  <si>
    <t>ITIS "G. FERRARIS"</t>
  </si>
  <si>
    <t>IIS - LUIGI FAILLA TEDALDI</t>
  </si>
  <si>
    <t>IC DI GALLIERA VENETA</t>
  </si>
  <si>
    <t>ISTITUTO SUPERIORE  " A. AMATUCCI "</t>
  </si>
  <si>
    <t>IC D.GNOCCHI-S.COLOMBANO A/L</t>
  </si>
  <si>
    <t>MONTECUCCOLI</t>
  </si>
  <si>
    <t>I.C. "MARTIRI DELLA LIBERTA'"</t>
  </si>
  <si>
    <t>IC S. STEFANO DI CADORE</t>
  </si>
  <si>
    <t>IC COLLE SANNITA</t>
  </si>
  <si>
    <t>"PALMIERI-RAMPONE-POLO" BENEVENTO</t>
  </si>
  <si>
    <t>I.C. ORSOGNA</t>
  </si>
  <si>
    <t>I. OMNICOMPR N. DA GUARDIAGRELE</t>
  </si>
  <si>
    <t>VEGLIE POLO 2</t>
  </si>
  <si>
    <t>I.C. "AVIGLIANO CENTRO"</t>
  </si>
  <si>
    <t>I.I.S. "GIOVANNI PAOLO II" - MARATEA</t>
  </si>
  <si>
    <t>I.I.S. E. FERRARI</t>
  </si>
  <si>
    <t>"S.G. BOSCO - MELO DA BARI"</t>
  </si>
  <si>
    <t>IC DIAMANTE</t>
  </si>
  <si>
    <t>I.C.BURLANDO</t>
  </si>
  <si>
    <t>I.C. GRISELLI MONTESCUDAIO</t>
  </si>
  <si>
    <t>ITSSE "ODORICO MATTIUSSI"</t>
  </si>
  <si>
    <t>NOCERA SUPERIORE II</t>
  </si>
  <si>
    <t>I.C. DI NOVATE MEZZOLA</t>
  </si>
  <si>
    <t>PADRE GEMELLI</t>
  </si>
  <si>
    <t>LICEO STATALE " G. MILLI " TERAMO</t>
  </si>
  <si>
    <t>IC CHIARAVALLE "C. ALVARO"</t>
  </si>
  <si>
    <t>IST. COMPR. DI CHIARAVALLE N.2</t>
  </si>
  <si>
    <t>I. P. "RUFFILLI"</t>
  </si>
  <si>
    <t>I.C. ORISTANO N. 1</t>
  </si>
  <si>
    <t>I.C. CAMPOREALE</t>
  </si>
  <si>
    <t>IC CASARSA DELIZ."P.P.PASOLINI"</t>
  </si>
  <si>
    <t>FIDENZA - "ZANI"</t>
  </si>
  <si>
    <t>TACITO - GUARESCHI</t>
  </si>
  <si>
    <t>ISTITUTO ISTRUZ. SUP."PATINI-LIBERATORE"</t>
  </si>
  <si>
    <t>VITO FORNARI</t>
  </si>
  <si>
    <t>I.C. SANT'ELIA FIUMERAPIDO</t>
  </si>
  <si>
    <t>GINNASIO STATALE "L. COSTA"</t>
  </si>
  <si>
    <t>I.C. MILETO</t>
  </si>
  <si>
    <t>IC UMBERTO POSTIGLIONE</t>
  </si>
  <si>
    <t>"NISCEMI III"</t>
  </si>
  <si>
    <t>DD CASTROVILLARI 2</t>
  </si>
  <si>
    <t>IC CURINGA</t>
  </si>
  <si>
    <t>I.C."GRANATA"RIONERO IN VULTURE</t>
  </si>
  <si>
    <t>ALDO MORO</t>
  </si>
  <si>
    <t>ITE "P. F. CALVI"</t>
  </si>
  <si>
    <t>CURSI</t>
  </si>
  <si>
    <t>I. C. "P.S. MANCINI"</t>
  </si>
  <si>
    <t>MELISSANO</t>
  </si>
  <si>
    <t>LICEO SCIENTIFICO "ASSTEAS"</t>
  </si>
  <si>
    <t>ISTITUTO PROFESSIONALE CROTTO CAURGA</t>
  </si>
  <si>
    <t>ISTITUTO COMPRENSIVO SORIANO</t>
  </si>
  <si>
    <t>"PERTINI - ANELLI"</t>
  </si>
  <si>
    <t>I.C. LARINO "MAGLIANO"</t>
  </si>
  <si>
    <t>I.I.S.S. CRISTOFARO MENNELLA</t>
  </si>
  <si>
    <t>I.I.S. "C. COLOMBO"</t>
  </si>
  <si>
    <t>LICEO CLAS."PARZANESE"ANNESSO LIC.SCIENT</t>
  </si>
  <si>
    <t>"F.CORDOVA"  (AIDONE)</t>
  </si>
  <si>
    <t>NA - I.C. PASCOLI 2</t>
  </si>
  <si>
    <t>I. C. VAL CENO BARDI</t>
  </si>
  <si>
    <t>CAMPO CALABRO-SAN ROBERTO</t>
  </si>
  <si>
    <t>ISTITUTO ISTRUZIONE SUPERIORE C.ROSSELLI</t>
  </si>
  <si>
    <t>PORTOCESAREO</t>
  </si>
  <si>
    <t>IST.COMPR. CAMPAGNA CAP.</t>
  </si>
  <si>
    <t>SAN NICOLO' GERREI</t>
  </si>
  <si>
    <t>ISTITUTO SUPERIORE BOJANO</t>
  </si>
  <si>
    <t>SANTA CATERINA - RESUTTANO</t>
  </si>
  <si>
    <t>I.C. TRESTINA</t>
  </si>
  <si>
    <t>I.I.S. "TEN. R. RIGHETTI" MELFI</t>
  </si>
  <si>
    <t>I.O. AMELIA</t>
  </si>
  <si>
    <t>IST. SUP. LUIGI VANVITELLI</t>
  </si>
  <si>
    <t>IC QUERO VAS</t>
  </si>
  <si>
    <t>I.C. DI BAGOLINO</t>
  </si>
  <si>
    <t>G.CARDUCCI - LIGNANO SABBIADORO</t>
  </si>
  <si>
    <t>I.I.S.T.C.G. - DON GAVINO PES  TEMPIO</t>
  </si>
  <si>
    <t>S.GIOVANNI BOSCO</t>
  </si>
  <si>
    <t>ISTITUTO COMPRENSIVO ST GUASILA</t>
  </si>
  <si>
    <t>SANFRONT -  PAESANA</t>
  </si>
  <si>
    <t>IC GIRIFALCO</t>
  </si>
  <si>
    <t>I.C. "DON BOSCO" FRANCAVILLA</t>
  </si>
  <si>
    <t>I.C. 'SERAFINI - L. DI STEFANO'</t>
  </si>
  <si>
    <t>LS     SCALEA</t>
  </si>
  <si>
    <t>IS  SERSALE -</t>
  </si>
  <si>
    <t>DON LAZZERI - STAGI</t>
  </si>
  <si>
    <t>LIVIO T.-NAPOLI-</t>
  </si>
  <si>
    <t>ALIGHIERI -MARIGLIANO</t>
  </si>
  <si>
    <t>ELEONORA D'ARBOREA-CASTELSARDO</t>
  </si>
  <si>
    <t>FALCONARA CENTRO</t>
  </si>
  <si>
    <t>FAICCHIO</t>
  </si>
  <si>
    <t>CAPOTERRA</t>
  </si>
  <si>
    <t>D.D. SECONDO - TORREMAGGIORE</t>
  </si>
  <si>
    <t>IPSIA  A. ODERO</t>
  </si>
  <si>
    <t>I.C. PIEVE DI TECO-PONTEDASSIO</t>
  </si>
  <si>
    <t>I.C.. DANTE ALIGHIERI</t>
  </si>
  <si>
    <t>"N. FIORENTINO"</t>
  </si>
  <si>
    <t>I.C. "O.PAZZI"  BRISIGHELLA</t>
  </si>
  <si>
    <t>PRIMO CIRCOLO COMISO  DE AMICIS</t>
  </si>
  <si>
    <t>POZZALLO CIRCOLO DIDATTICO</t>
  </si>
  <si>
    <t>NOCERA SUPERIORE"FRESA PASCOLI</t>
  </si>
  <si>
    <t>DEGANUTTI</t>
  </si>
  <si>
    <t>I.C. PORTO CERESIO "E.FERMI"</t>
  </si>
  <si>
    <t>I.S.I.S.  " ALBERTO PAROLINI"</t>
  </si>
  <si>
    <t>ROCCAMONFINA - GALLUCCIO</t>
  </si>
  <si>
    <t>S.M.  GIOVANNI VERGA - NISCEMI</t>
  </si>
  <si>
    <t>"G.CARDUCCI"</t>
  </si>
  <si>
    <t>DON CALOGERO DI VINCENTI</t>
  </si>
  <si>
    <t>GIACOMO ALBO</t>
  </si>
  <si>
    <t>DON MILANI</t>
  </si>
  <si>
    <t>COLLIANO</t>
  </si>
  <si>
    <t>LESTIZZA - TALMASSONS</t>
  </si>
  <si>
    <t>I.C. ROBERTO MARCHINI</t>
  </si>
  <si>
    <t>SMS - A. INVEGES</t>
  </si>
  <si>
    <t>I.C. IGLESIAS- "E. D'ARBOREA"</t>
  </si>
  <si>
    <t>I.I.S. "BECCARIA" CARBONIA</t>
  </si>
  <si>
    <t>"UGO BETTI"  CAMERINO</t>
  </si>
  <si>
    <t>D.D. BAGHERIA  V - A. GRAMSCI</t>
  </si>
  <si>
    <t>I.C. ARENELLA -PA</t>
  </si>
  <si>
    <t>I.C. DI OLEVANO ROMANO</t>
  </si>
  <si>
    <t>S.M.S. "A. BERTOLA"</t>
  </si>
  <si>
    <t>D'ARONCO</t>
  </si>
  <si>
    <t>I.C. A.DI MEO</t>
  </si>
  <si>
    <t>I.S.I.S "UMBERTO NOBILE -ROALD AMUNDSEN"</t>
  </si>
  <si>
    <t>C.D. MAZZINI - S.M. DE CESARE</t>
  </si>
  <si>
    <t>I.C. "G.BOINE"</t>
  </si>
  <si>
    <t>ITET  " G. TOMASI DI LAMPEDUSA"</t>
  </si>
  <si>
    <t>IC MARZABOTTO/SESTO S/G.</t>
  </si>
  <si>
    <t>"P. PIO DA PIETRALCINA"</t>
  </si>
  <si>
    <t>BARANO D'ISCHIA - C.D.</t>
  </si>
  <si>
    <t>NOLA 1 - T. VITALE CAPOLUOGO</t>
  </si>
  <si>
    <t>NA - I.C. BONGHI</t>
  </si>
  <si>
    <t>I.S.I.S. "MELISSA BASSI"</t>
  </si>
  <si>
    <t>D.D. CASTELDACCIA</t>
  </si>
  <si>
    <t>D.D. 2^ CIRC. "A. MORO" GUBBIO</t>
  </si>
  <si>
    <t>L.CLASSICO CONV.NAZIONALE</t>
  </si>
  <si>
    <t>LICEO CL. CONVITTO NAZ. "V. EMANUELE"</t>
  </si>
  <si>
    <t>I.C. MONTEODORISIO</t>
  </si>
  <si>
    <t>BAGNOLO P.TE "B. FENOGLIO"</t>
  </si>
  <si>
    <t>"P. BOTTONI"</t>
  </si>
  <si>
    <t>NA - I.C. MAROTTA</t>
  </si>
  <si>
    <t>MEGALI MELITO ROCCAFORTE</t>
  </si>
  <si>
    <t>LICEO ARTISTICO "M.PRETI/A.FRANGIPANE"</t>
  </si>
  <si>
    <t>UMBERTO NOBILE</t>
  </si>
  <si>
    <t>ANGHIARI</t>
  </si>
  <si>
    <t>IC A. BRUNO - BIANCAVILLA</t>
  </si>
  <si>
    <t>GRIMALDI - S. PAOLO DI CIVITATE</t>
  </si>
  <si>
    <t>DIR.DID.S.TERESA RIVA</t>
  </si>
  <si>
    <t>IC  VIA TRILUSSA / MILANO</t>
  </si>
  <si>
    <t>L. CLASS. "GIORGIO ASPRONI" NUORO</t>
  </si>
  <si>
    <t>LICEO "PLINIO IL GIOVANE"</t>
  </si>
  <si>
    <t>"C. RONDANI"</t>
  </si>
  <si>
    <t>LEONARDO DA VINCI</t>
  </si>
  <si>
    <t>I.C. S. ALESSANDRA ROSOLINI</t>
  </si>
  <si>
    <t>"LEONARDO DA VINCI"</t>
  </si>
  <si>
    <t>IC-GIOV. XXIII-S. MICHELE S.NO</t>
  </si>
  <si>
    <t>I.A.C."UCCELLA"- S.MARIA C.V.</t>
  </si>
  <si>
    <t>"P. EMILIANI GIUDICI" MUSSOMELI</t>
  </si>
  <si>
    <t>IC AMANTEA  CAMPORA - AIELLO C.</t>
  </si>
  <si>
    <t>IC DON L. MILANI MISTERBIANCO</t>
  </si>
  <si>
    <t>FEDERICO II</t>
  </si>
  <si>
    <t>PACE DEL MELA</t>
  </si>
  <si>
    <t>NA - I.C. D'ACQUISTO</t>
  </si>
  <si>
    <t>NA - I.C.  PAVESE</t>
  </si>
  <si>
    <t>NA - I.C. ALDO MORO</t>
  </si>
  <si>
    <t>IPSIA CREMONA - PAVIA</t>
  </si>
  <si>
    <t>I.C."A.TEDESCHI"</t>
  </si>
  <si>
    <t>IC    PRAY</t>
  </si>
  <si>
    <t>"E.V. CAPPELLO"PIEDIMONTE MATESE</t>
  </si>
  <si>
    <t>"V. VENETO"  CALTANISSETTA</t>
  </si>
  <si>
    <t>IC MONTALTO U.  CENTRO</t>
  </si>
  <si>
    <t>"FRATELLI TESTA"</t>
  </si>
  <si>
    <t>NICHOLAS GREEN -ASCOLI SATRIANO</t>
  </si>
  <si>
    <t>IC G.RODARI/MACHERIO</t>
  </si>
  <si>
    <t>MELITO 3 - DE CURTIS</t>
  </si>
  <si>
    <t>URBINO  "PAOLO  VOLPONI "</t>
  </si>
  <si>
    <t>PELLEGRINO  ARTUSI</t>
  </si>
  <si>
    <t>II I.C. "A. VOLTA" FLORIDIA</t>
  </si>
  <si>
    <t>I I.C. "D. DOLCI" PRIOLO G.</t>
  </si>
  <si>
    <t>G. MONACO</t>
  </si>
  <si>
    <t>I.C. SETTIMO S. PIETRO</t>
  </si>
  <si>
    <t>ISTITUTO COMPRENSIVO "V. CUOCO"</t>
  </si>
  <si>
    <t>I.C.  CASTEL FRENTANO</t>
  </si>
  <si>
    <t>ISTITUTO COMPRENSIVO DI TAVERNA</t>
  </si>
  <si>
    <t>IC "UMBERTO I" PITIGLIANO</t>
  </si>
  <si>
    <t>S. PAOLO BELSITO I.C COSTANTINI</t>
  </si>
  <si>
    <t>NUORO 3 - "MARIANGELA MACCIONI"</t>
  </si>
  <si>
    <t>LICEO SCIENTIFICO SC.UMANE LAURANA-BALDI</t>
  </si>
  <si>
    <t>I.P.S. "A.OLIVETTI - C. CALLEGARI"</t>
  </si>
  <si>
    <t>ISTITUTO COMPRENSIVO - VICOVARO</t>
  </si>
  <si>
    <t>"S. PELLEGRINO"</t>
  </si>
  <si>
    <t>IIS - MICHELE FODERA</t>
  </si>
  <si>
    <t>DIREZIONE DID"SECONDO CIRCOLO"</t>
  </si>
  <si>
    <t>IC  PAOLA  "BRUNO"</t>
  </si>
  <si>
    <t>RUFINA</t>
  </si>
  <si>
    <t>I.I.S. "MED. ORO CITTA DI CASSINO"</t>
  </si>
  <si>
    <t>FRATTAMINORE IC NOVIO ATELLANO</t>
  </si>
  <si>
    <t>IST.COMPR. EBOLI III S.CECILIA</t>
  </si>
  <si>
    <t>I.C. "E. PERTINI"</t>
  </si>
  <si>
    <t>IS A.V.OBICI</t>
  </si>
  <si>
    <t>I.C. PADRE BARANZANO SERRAVALLE</t>
  </si>
  <si>
    <t>IC VR 17 MONTORIO</t>
  </si>
  <si>
    <t>IC - VINCENZO NAVARRO</t>
  </si>
  <si>
    <t>ISTITUTO ISTRUZIONE SUPERIORE FOLLADOR</t>
  </si>
  <si>
    <t>I.T.C.G. "E. MATTEI"  DECIMOMANNU</t>
  </si>
  <si>
    <t>PADRE PIO</t>
  </si>
  <si>
    <t>I. C. NOVARA DI SICILIA</t>
  </si>
  <si>
    <t>IRGOLI - "SORO DELITALA"</t>
  </si>
  <si>
    <t>D.D. TERRASINI - DON L. MILANI</t>
  </si>
  <si>
    <t>I.I.S. "R. CASIMIRI"</t>
  </si>
  <si>
    <t>ISTITUTO SUPERIORE "EUCLIDE"</t>
  </si>
  <si>
    <t>ISTITUTO ISTRUZIONE SUPERIORE  BARONISSI</t>
  </si>
  <si>
    <t>IC "L. VANVITELLI" AIROLA</t>
  </si>
  <si>
    <t>TREPUZZI POLO 2</t>
  </si>
  <si>
    <t>D.D. NAZARIO SAURO - PA</t>
  </si>
  <si>
    <t>IST.COMPR. TORRE ORSAIA</t>
  </si>
  <si>
    <t>IC - GARIBALDI - CAPUANA</t>
  </si>
  <si>
    <t>VIA CASTIGLIONE(CAGLIARI)</t>
  </si>
  <si>
    <t>IIS ITE"V. COSENTINO-IPAA"F.TODARO"RENDE</t>
  </si>
  <si>
    <t>MARELLI</t>
  </si>
  <si>
    <t>POMPEI IC MATTEO DELLA CORTE</t>
  </si>
  <si>
    <t>"DI MARZIO-MICHETTI"</t>
  </si>
  <si>
    <t>ITA C. GALLINI - VOGHERA</t>
  </si>
  <si>
    <t>PORTO TOLLE</t>
  </si>
  <si>
    <t>I. C. ASIGLIANO</t>
  </si>
  <si>
    <t>I. C. G. LIGNANA - TRONZANO -</t>
  </si>
  <si>
    <t>IC - F. CRISPI</t>
  </si>
  <si>
    <t>"GIACOMO QUARENGHI"</t>
  </si>
  <si>
    <t>IS PIEDIMONTE MATESE</t>
  </si>
  <si>
    <t>CASOLA ISTITUTO COMPRENSIVO</t>
  </si>
  <si>
    <t>IACCARINO - ERCOLANO</t>
  </si>
  <si>
    <t>I.I.S.  "G. A. PISCHEDDA"</t>
  </si>
  <si>
    <t>I.C."ALFIERI" LAURENZANA-ALBANO</t>
  </si>
  <si>
    <t>I.I.S. "G. SOLIMENE" LAVELLO</t>
  </si>
  <si>
    <t>LICEO CLASSICO "TOMMASO CAMPANELLA"</t>
  </si>
  <si>
    <t>CARPINETI-CASINA</t>
  </si>
  <si>
    <t>BUJA</t>
  </si>
  <si>
    <t>DIREZIONE DIDATTICA</t>
  </si>
  <si>
    <t>I.P.I.A. "E. LOI" CARBONIA</t>
  </si>
  <si>
    <t>D.D. 1^ CIRC. "G. MATTEOTTI" GU</t>
  </si>
  <si>
    <t>SALERNO "MONTERISI"</t>
  </si>
  <si>
    <t>I.C. BISUSCHIO" DON MILANI"</t>
  </si>
  <si>
    <t>IC  S.DEMETRIO -ROCCA DI MEZZO</t>
  </si>
  <si>
    <t>I.C. C.CARUSO</t>
  </si>
  <si>
    <t>ISTITUTO OMNICOMPRENSIVO "VALBOITE"</t>
  </si>
  <si>
    <t>I.C.  "L. DA VINCI"  VILLA LIT.</t>
  </si>
  <si>
    <t>BUSONI</t>
  </si>
  <si>
    <t>N. STRAMPELLI CASTELRAIMONDO</t>
  </si>
  <si>
    <t>IC  SAN FRUTTUOSO/MONZA</t>
  </si>
  <si>
    <t>ROCCO -AFRAGOLA-</t>
  </si>
  <si>
    <t>I.C. LORETO APRUTINO</t>
  </si>
  <si>
    <t>I.P.S.I.ARTIGIANATO SIDERNO</t>
  </si>
  <si>
    <t>SAN BIAGIO</t>
  </si>
  <si>
    <t>TAGLIO DI PO</t>
  </si>
  <si>
    <t>ISTITUTO COMPRENSIVO DI SOCI</t>
  </si>
  <si>
    <t>EUROPA    (BARRAFRANCA)</t>
  </si>
  <si>
    <t>GIUSEPPE GANGALE</t>
  </si>
  <si>
    <t>LICEO ARTISTICO</t>
  </si>
  <si>
    <t>AUDITORE "ANNA FRANK"</t>
  </si>
  <si>
    <t>STATALE "FERRUCCI"</t>
  </si>
  <si>
    <t>"ELSA MORANTE"</t>
  </si>
  <si>
    <t>I.C. R. MARGHERITA-L.VINCI</t>
  </si>
  <si>
    <t>3 C.D."D'ANNUNZIO" TRANI (BT)</t>
  </si>
  <si>
    <t>I.P.S.S.S.S. "S. DE LILLA"</t>
  </si>
  <si>
    <t>I.C.  P. PIO AIROLA</t>
  </si>
  <si>
    <t>CD   E. ROSSI   ACICATENA</t>
  </si>
  <si>
    <t>I.I.S. "L.ANGELONI"</t>
  </si>
  <si>
    <t>ITET "E. FERMI" ECONOMICO E TECNOLOGICO</t>
  </si>
  <si>
    <t>I.T.I. ALESSANDRO VOLTA</t>
  </si>
  <si>
    <t>I. I. SUP. "G.MARCONI" SIDERNO</t>
  </si>
  <si>
    <t>PIANO GESU'</t>
  </si>
  <si>
    <t>ISTITUTO COMPRENSIVO"F.GUARINI"</t>
  </si>
  <si>
    <t>I.A.C."FOSCOLO"- CANCELLO ED A.</t>
  </si>
  <si>
    <t>SMS LUIGI STURZO - BIANCAVILLA</t>
  </si>
  <si>
    <t>I.S. - ITN CARACCIOLO IM.G DA PROCIDA</t>
  </si>
  <si>
    <t>GIUSEPPE MOSCATO</t>
  </si>
  <si>
    <t>LEONARDO DA  VINCI</t>
  </si>
  <si>
    <t>FILADELFO INSOLERA</t>
  </si>
  <si>
    <t>ANGELO ROTH</t>
  </si>
  <si>
    <t>IC "G.TOALDO" - MONTEGALDA</t>
  </si>
  <si>
    <t>TORRE BOLDONE  - D. ALIGHIERI</t>
  </si>
  <si>
    <t>I.P.I.A. "A. MEUCCI" CAGLIARI</t>
  </si>
  <si>
    <t>3 CIRCOLO DIDATTICO G. PAOLO II</t>
  </si>
  <si>
    <t>AMERIGO VESPUCCI</t>
  </si>
  <si>
    <t>"GIUSTI GIUSEPPE"</t>
  </si>
  <si>
    <t>TORPE' - "E. D'ARBOREA"</t>
  </si>
  <si>
    <t>I.C. CERDA- L. PIRANDELLO</t>
  </si>
  <si>
    <t>I.C. LAGONEGRO</t>
  </si>
  <si>
    <t>I.C. "FEDERICO II DI SVEVIA"</t>
  </si>
  <si>
    <t>MONTE SAN VITO</t>
  </si>
  <si>
    <t>IPSSART  TEANO</t>
  </si>
  <si>
    <t>IC SPEZZANO ALBANESE</t>
  </si>
  <si>
    <t>II - CD "DON A. LA MELA" ADRANO</t>
  </si>
  <si>
    <t>I.P. LUIGI EINAUDI DI LODI</t>
  </si>
  <si>
    <t>"ALESSANDRO MANZONI"</t>
  </si>
  <si>
    <t>"GIOVANNI XXIII"  MOGLIANO</t>
  </si>
  <si>
    <t>NA - I.C. VIRGILIO IV</t>
  </si>
  <si>
    <t>"G. FALCONE-P. BORSELLINO</t>
  </si>
  <si>
    <t>IC VR 09 VALDONEGA</t>
  </si>
  <si>
    <t>ALTO CASENTINO - STIA</t>
  </si>
  <si>
    <t>I.C. MONS.P.GUERRIERO</t>
  </si>
  <si>
    <t>IC N. 2 S.AGATA DEI G.</t>
  </si>
  <si>
    <t>QUINTO ENNIO</t>
  </si>
  <si>
    <t>NA 17 - ANGIULLI</t>
  </si>
  <si>
    <t>NA - I.C. COLLETTA</t>
  </si>
  <si>
    <t>S. ANTIMO IC 4 PESTALOZZI</t>
  </si>
  <si>
    <t>I.C. PIGNOLA</t>
  </si>
  <si>
    <t>IS   F.SCO LA CAVA</t>
  </si>
  <si>
    <t>S.A.GUASTELLA</t>
  </si>
  <si>
    <t>O. OLIVIERI</t>
  </si>
  <si>
    <t>I.T.C.G. "CARLO MATTEUCCI"</t>
  </si>
  <si>
    <t>IST. COMPRENSIVO "VIRGILIO"</t>
  </si>
  <si>
    <t>I. C. VANONI ARDENNO</t>
  </si>
  <si>
    <t>I.C.  "G.G.CIACCIO MONTALTO"</t>
  </si>
  <si>
    <t>IS VERDI</t>
  </si>
  <si>
    <t>DON AGOSTINO TONIATTI</t>
  </si>
  <si>
    <t>ISTITUTO TECNICO ECONOMICO G. GALILEI</t>
  </si>
  <si>
    <t>VANVITELLI - STRACCA - ANGELINI</t>
  </si>
  <si>
    <t>ACQUAVIVA P.  ISC "DE CAROLIS"</t>
  </si>
  <si>
    <t>PETRITOLI    ISC</t>
  </si>
  <si>
    <t>2? CIRCOLO DIDATTICO -AVELLINO</t>
  </si>
  <si>
    <t>I.C.  PONTE</t>
  </si>
  <si>
    <t>IC"P.DA CEMMO"-CAPO DI PONTE</t>
  </si>
  <si>
    <t>G. MARCHITELLI</t>
  </si>
  <si>
    <t>"FATTORI GIOVANNI"</t>
  </si>
  <si>
    <t>ERCOLANO 2 - VIA SEMMOLA -</t>
  </si>
  <si>
    <t>D.D. ALESSANDRA SIRAGUSA - PA</t>
  </si>
  <si>
    <t>IIS J. DA MONTAGNANA-MONTAGNANA</t>
  </si>
  <si>
    <t>LICEO "ARTURO ISSEL" - FINALE LIGURE</t>
  </si>
  <si>
    <t>I.I.S. I.T.G. E I.T.I.</t>
  </si>
  <si>
    <t>ISA 11 - I.C. VEZZANO L.</t>
  </si>
  <si>
    <t>MORTEGLIANO-CASTIONS DI STRADA</t>
  </si>
  <si>
    <t>16 CD CEGLIE-SM MANZONI-LUCAREL</t>
  </si>
  <si>
    <t>IC OSCAR DI PRATA TRENZANO</t>
  </si>
  <si>
    <t>IC F.DE ROBERTO -ZAFFERANA</t>
  </si>
  <si>
    <t>GIOVANNI FALCONE</t>
  </si>
  <si>
    <t>IC A.MANZONI</t>
  </si>
  <si>
    <t>IST. COMPR. MAIORI</t>
  </si>
  <si>
    <t>IC GAVIRATE CARDUCCI</t>
  </si>
  <si>
    <t>I.C. " A. PAGANO"  NICOTERA</t>
  </si>
  <si>
    <t>ISTITUTO COMPR.  DON  L. MILANI</t>
  </si>
  <si>
    <t>ISTITUTO ISTRUZIONE SUPERIORE "A. VOLTA"</t>
  </si>
  <si>
    <t>"BARACCA"</t>
  </si>
  <si>
    <t>IST.D'ISTRUZ. SUPERIORE COPERTINO</t>
  </si>
  <si>
    <t>GIOVANNI XXIII VILL. ALDISIO</t>
  </si>
  <si>
    <t>I.I.S. TECNICO-PROFESSIONALE SPOLETO</t>
  </si>
  <si>
    <t>IC MARCONI SACCHETTI SASSETTI</t>
  </si>
  <si>
    <t>I. C. ARZACHENA N. 1</t>
  </si>
  <si>
    <t>IISS DON TONINO BELLO POLO PROFESSIONALE</t>
  </si>
  <si>
    <t>I.C.S.TERESA DI RIVA</t>
  </si>
  <si>
    <t>IC VIA DELLE BETULLE/PIEVE EMAN</t>
  </si>
  <si>
    <t>I.C. BAGHERIA- IGNAZIO BUTTITTA</t>
  </si>
  <si>
    <t>D. ANZILOTTI</t>
  </si>
  <si>
    <t>IC  SANTA GIUSTINA " G. RODARI"</t>
  </si>
  <si>
    <t>"F. MENEGHINI" - EDOLO</t>
  </si>
  <si>
    <t>I.C. MIGLIANICO</t>
  </si>
  <si>
    <t>IST. ISTRUZ. SUP. 'RITA LEVI MONTALCINI'</t>
  </si>
  <si>
    <t>MARANO I.C. DARMON</t>
  </si>
  <si>
    <t>I.S.  C. COLOMBO</t>
  </si>
  <si>
    <t>IC DI CASALSERUGO</t>
  </si>
  <si>
    <t>IST. 1^ GRADO "COCCHI - AOSTA"</t>
  </si>
  <si>
    <t>I.C. "NICOLA RONCHI"</t>
  </si>
  <si>
    <t>LICEO SCIENTIFICO "G. DAL PIAZ"</t>
  </si>
  <si>
    <t>I.C. TORBOLE CASAGLIA</t>
  </si>
  <si>
    <t>I.C. LANCIANO  "G. D'ANNUNZIO"</t>
  </si>
  <si>
    <t>"AIMONE CRAVETTA"</t>
  </si>
  <si>
    <t>A.MINUZIANO - DI SANGRO ALBERTI</t>
  </si>
  <si>
    <t>I.I.S. "G. SULPICIO" VEROLI</t>
  </si>
  <si>
    <t>I.C. SERRAMAZZONI</t>
  </si>
  <si>
    <t>OLIENA</t>
  </si>
  <si>
    <t>IC PASIANO"CARD.C.COSTANTINI"</t>
  </si>
  <si>
    <t>ROCCELLA JONICA</t>
  </si>
  <si>
    <t>RITA LEVI MONTALCINI</t>
  </si>
  <si>
    <t>IST. OMNICOMPR.R.LAPORTA</t>
  </si>
  <si>
    <t>IC ISTRANA</t>
  </si>
  <si>
    <t>I.A.C. "FERMI" CERVINO</t>
  </si>
  <si>
    <t>CD  III  GRAVINA DI CATANIA</t>
  </si>
  <si>
    <t>IC  DON G.MARAZITI MARCELLINARA</t>
  </si>
  <si>
    <t>NA - I.C. MAIURI</t>
  </si>
  <si>
    <t>ISTIT ISTRUZ SUPER COSTA AZARA</t>
  </si>
  <si>
    <t>D.D. E. ARCULEO - PA</t>
  </si>
  <si>
    <t>I.C. SAN CIPIRELLO</t>
  </si>
  <si>
    <t>I.C. SIGILLO</t>
  </si>
  <si>
    <t>I.C. EX CD RIONERO IN VULTURE</t>
  </si>
  <si>
    <t>IV I.C. "G. VERGA" SIRACUSA</t>
  </si>
  <si>
    <t>I.C. CUVEGLIO - D. ALIGHIERI</t>
  </si>
  <si>
    <t>LICEO CLASSICO STATALE  Q. ORAZIO FLACCO</t>
  </si>
  <si>
    <t>IC VALLE MOSSO-PETTINENGO</t>
  </si>
  <si>
    <t>I.I.S. "DUCA DEGLI ABRUZZI" ELMAS</t>
  </si>
  <si>
    <t>IS NICCOLINI-PALLI</t>
  </si>
  <si>
    <t>"E. DIVINI"</t>
  </si>
  <si>
    <t>ISA 16 - I.C.  ORTONOVO</t>
  </si>
  <si>
    <t>II I.C. FALCONE-BORSELLINO SR</t>
  </si>
  <si>
    <t>ISTITUTO DI ISTRUZIONE  SUP. F. PATETTA</t>
  </si>
  <si>
    <t>I.C. ATTIGLIANO - GUARDEA</t>
  </si>
  <si>
    <t>DD 2? CIRCOLO - S.AGOSTINO</t>
  </si>
  <si>
    <t>MONCALVO - RITA LEVI MONTALCINI</t>
  </si>
  <si>
    <t>IC  MEL "MARCO DA MELO"</t>
  </si>
  <si>
    <t>CIRCOLO DIDATTICO GUSPINI</t>
  </si>
  <si>
    <t>I.C.  CAMPOMARINO</t>
  </si>
  <si>
    <t>ITAER A. FERRARIN</t>
  </si>
  <si>
    <t>"MASCAGNI PIETRO"</t>
  </si>
  <si>
    <t>D.D. F. ORESTANO - PA</t>
  </si>
  <si>
    <t>ETTORE MAJORANA-LANUVIO</t>
  </si>
  <si>
    <t>I.S. ISTRUZ. TEC. PROF.LE"G.B.FERRIGNO"</t>
  </si>
  <si>
    <t>I.A.C. GIOVANNI XXIII RECALE</t>
  </si>
  <si>
    <t>IIS CASSANO I. "IPSIA-ITC-IPA-LC"</t>
  </si>
  <si>
    <t>CERNUSCO SUL NAVIGLIO</t>
  </si>
  <si>
    <t>I. C. S. "F.BERNI" LAMPORECCHIO</t>
  </si>
  <si>
    <t>FRANCESCO JERACE</t>
  </si>
  <si>
    <t>AMM/VO PER IL TURISMO D. PANEDDA</t>
  </si>
  <si>
    <t>DON BOSCO - MANDURIA</t>
  </si>
  <si>
    <t>IC DI CRUSINALLO-CASALE C.C.</t>
  </si>
  <si>
    <t>MARCO FOSCARINI (AN. CONVITTO)</t>
  </si>
  <si>
    <t>ITS " BUONARROTI" CASERTA</t>
  </si>
  <si>
    <t>"A. MANZONI E F. JUVARA "</t>
  </si>
  <si>
    <t>NEIVE</t>
  </si>
  <si>
    <t>IST.ISTRUZ.SUP.'REMO BRINDISI'</t>
  </si>
  <si>
    <t>SALVE</t>
  </si>
  <si>
    <t>I.T.E.S. "ALBERTO PITENTINO"</t>
  </si>
  <si>
    <t>LICEO LUCIO ANNEO SENECA</t>
  </si>
  <si>
    <t>I.C. CIMINNA -DON RIZZO</t>
  </si>
  <si>
    <t>SCUOLA SEC. DI 1? V.E. ORLANDO</t>
  </si>
  <si>
    <t>ALVARO -GEBBIONE</t>
  </si>
  <si>
    <t>IST. COMPR. "GESUALDO BUFALINO"</t>
  </si>
  <si>
    <t>I.C. SERINO</t>
  </si>
  <si>
    <t>2 CD GIANNI RODARI</t>
  </si>
  <si>
    <t>S.M. G.PASCOLI - EE-AA PARCHITE</t>
  </si>
  <si>
    <t>I.I.S. "VIGNARELLI" SANLURI</t>
  </si>
  <si>
    <t>I.C. RIPA TEATINA M.BUONARROTI</t>
  </si>
  <si>
    <t>IC ACRI  "BEATO F.M.GRECO"</t>
  </si>
  <si>
    <t>IIS -ITI-ITG GREEN - FALCONE  BORSELLINO</t>
  </si>
  <si>
    <t>I.C. PORTO GARIBALDI</t>
  </si>
  <si>
    <t>IC BAGNO DI ROMAGNA</t>
  </si>
  <si>
    <t>MELISSA BASSI</t>
  </si>
  <si>
    <t>I.I.S.S. "ROSA LUXEMBURG"</t>
  </si>
  <si>
    <t>"G.B. RUBINI"</t>
  </si>
  <si>
    <t>I. C.  F.ROSSELLI ARTOGNE</t>
  </si>
  <si>
    <t>SELARGIUS 1</t>
  </si>
  <si>
    <t>D.ALIGHIERI (SELARGIUS)</t>
  </si>
  <si>
    <t>I.C.  TOLLO  "N. NICOLINI"</t>
  </si>
  <si>
    <t>ERCOLANO IC 3 DE CURTIS UNGARET</t>
  </si>
  <si>
    <t>ISTITUTO SUPERIORE  "E.MATTEI" LATISANA</t>
  </si>
  <si>
    <t>C. D. " GIUSEPPE CAIATI"</t>
  </si>
  <si>
    <t>IC PUOS D'ALPAGO</t>
  </si>
  <si>
    <t>IST. COMPRENSIVO BOTTICINO</t>
  </si>
  <si>
    <t>PROF. MICHELE DELL'AQUILA</t>
  </si>
  <si>
    <t>IST.COMPR. BARONISSI</t>
  </si>
  <si>
    <t>IC SALGAREDA</t>
  </si>
  <si>
    <t>SMS GIUSEPPE MAZZINI - ADRANO</t>
  </si>
  <si>
    <t>LETTERE - I.C. PELLICO</t>
  </si>
  <si>
    <t>LICEO STATALE  ANTONIO GENOVESI</t>
  </si>
  <si>
    <t>LOIRI</t>
  </si>
  <si>
    <t>I.C. MONTANARO</t>
  </si>
  <si>
    <t>LEONARDO DA VINCI  S.MARIA C.V.</t>
  </si>
  <si>
    <t>VALLELUNGA PRAT. - MARIANOPOLI</t>
  </si>
  <si>
    <t>IC  TEMPESTA CATANIA</t>
  </si>
  <si>
    <t>LC  DANTE ALIGHIERI</t>
  </si>
  <si>
    <t>IC "E. MORANTE"/MILANO</t>
  </si>
  <si>
    <t>LUCA SIGNORELLI</t>
  </si>
  <si>
    <t>LS -F. RIBEZZO  - FRANCAVILLA F.</t>
  </si>
  <si>
    <t>" L. PILLA"</t>
  </si>
  <si>
    <t>MANDES</t>
  </si>
  <si>
    <t>TANCREDI-AMICARELLI-MONTE S.A.</t>
  </si>
  <si>
    <t>NA 69 - STEFANO BARBATO</t>
  </si>
  <si>
    <t>I.C. "P.VANNUCCI" C. PIEVE</t>
  </si>
  <si>
    <t>ANN. CONV. NAZ. "PRINCIPE DI NAPOLI"</t>
  </si>
  <si>
    <t>I.O. "B. DI BETTO"</t>
  </si>
  <si>
    <t>I I.C. VERGA  CANICATTINI BAGNI</t>
  </si>
  <si>
    <t>ISTITUTO TECNICO BOSELLI-ALBERTI SV</t>
  </si>
  <si>
    <t>IC GAIARINE</t>
  </si>
  <si>
    <t>DANTE ALIGHIERI</t>
  </si>
  <si>
    <t>FOSSANO - "G.ANCINA"</t>
  </si>
  <si>
    <t>IC PAOLA "I. GENTILI"</t>
  </si>
  <si>
    <t>II - I.C.  A. DE GASPERI</t>
  </si>
  <si>
    <t>MICHELANGELO BUONARROTI</t>
  </si>
  <si>
    <t>I.C.  BRIVIO</t>
  </si>
  <si>
    <t>IST. ISTR. SEC. SUP. OTRANTO</t>
  </si>
  <si>
    <t>ISTITUTO D'ISTRUZIONE SUP.RE "C.PIAGGIA"</t>
  </si>
  <si>
    <t>NA - I.C. FIORELLI</t>
  </si>
  <si>
    <t>I.C.S. "EMANUELE VENTIMIGLIA"</t>
  </si>
  <si>
    <t>I.C. GIULIANA SALADINO - PA</t>
  </si>
  <si>
    <t>I.O. "A.DE GASPERI-BAT." NORCIA</t>
  </si>
  <si>
    <t>I.I.S. "FEDERICO II DI SVEVIA" MELFI</t>
  </si>
  <si>
    <t>ANTONIO GRAMSCI</t>
  </si>
  <si>
    <t>" A. MARTINI"</t>
  </si>
  <si>
    <t>CD CELANO</t>
  </si>
  <si>
    <t>I.C. RIPALIMOSANI "ALIGHIERI"</t>
  </si>
  <si>
    <t>DIREZIONE DIDATTICA "LORENZINI"</t>
  </si>
  <si>
    <t>SM CASTROVILLARI</t>
  </si>
  <si>
    <t>"FEDERICO II"</t>
  </si>
  <si>
    <t>DOMENICO SAVIO - MATTINATA</t>
  </si>
  <si>
    <t>I. C. ATELLA</t>
  </si>
  <si>
    <t>II  I.C. "A. MANZONI" PRIOLO G.</t>
  </si>
  <si>
    <t>DECIMOPUTZU IST. COMPR.</t>
  </si>
  <si>
    <t>"G.P.VIEUSSEUX"</t>
  </si>
  <si>
    <t>CASTELL'UMBERTO</t>
  </si>
  <si>
    <t>IC "FALCONE-BORSELLINO"PANTIGLI</t>
  </si>
  <si>
    <t>ISTITUTO COMPRENSIVO CARNATE</t>
  </si>
  <si>
    <t>M. DI PROCIDA - I.C. VESPUCCI</t>
  </si>
  <si>
    <t>CARDITO I.C. 2  DON BOSCO</t>
  </si>
  <si>
    <t>I.C. RENATO GUTTUSO -PA</t>
  </si>
  <si>
    <t>"M. MACRI"</t>
  </si>
  <si>
    <t>IC ALTIVOLE</t>
  </si>
  <si>
    <t>IC N.1 "A. ORIANI" S.AGATA</t>
  </si>
  <si>
    <t>I.C. DI MARZABOTTO</t>
  </si>
  <si>
    <t>IC  CASSANO I. LAUROPOLI</t>
  </si>
  <si>
    <t>VINCENZO GUARNACCIA</t>
  </si>
  <si>
    <t>LICEO VITTORIO EMANUELE III PATTI</t>
  </si>
  <si>
    <t>S. ANTIMO IC GIOVANNI XXIII</t>
  </si>
  <si>
    <t>VILLABATE-PALUMBO P.</t>
  </si>
  <si>
    <t>IST.COMPR. FISCIANO</t>
  </si>
  <si>
    <t>"PIER LUIGI NERVI" LENTINI</t>
  </si>
  <si>
    <t>I.C. "GIUSEPPE MONTALTO"</t>
  </si>
  <si>
    <t>I.I.S. "M. BUONARROTI"  GUSPINI</t>
  </si>
  <si>
    <t>I.C. MONTEMAGGIORE BELSITO</t>
  </si>
  <si>
    <t>I.C. LAVELLO 2</t>
  </si>
  <si>
    <t>ISA 20 - IC BOLANO</t>
  </si>
  <si>
    <t>I.I.S. R. ZERBONI</t>
  </si>
  <si>
    <t>IC MONTECCHIA DI CR. E RONCA'</t>
  </si>
  <si>
    <t>I.C. MARTIN LUTHER KING</t>
  </si>
  <si>
    <t>UNGARETTI+M.TERESA DI CALCUTTA</t>
  </si>
  <si>
    <t>IST. D'ISTRUZ. SUPERIORE  CABOTO</t>
  </si>
  <si>
    <t>FRANCESCO ULDARICO DELLA TORRE</t>
  </si>
  <si>
    <t>D.D. F. SAVERIO CAVALLARI - PA</t>
  </si>
  <si>
    <t>ANTONIO SEGNI  OZIERI</t>
  </si>
  <si>
    <t>LICEO CLASSICO " FLAMINIO"</t>
  </si>
  <si>
    <t>LS   "P. LIOY"</t>
  </si>
  <si>
    <t>CD - PROVENZANI</t>
  </si>
  <si>
    <t>IC AGORDO "A. PERTILE"</t>
  </si>
  <si>
    <t>F. MASCI   CHIETI</t>
  </si>
  <si>
    <t>IST. COMP.VO - STORNARA</t>
  </si>
  <si>
    <t>IST. STAT.ISTR.SUP. "L.DA VINCI-E.FERMI"</t>
  </si>
  <si>
    <t>I.I.S.S. "ENRICO MEDI" - GALATONE</t>
  </si>
  <si>
    <t>"ITALO CALVINO" CITTA' DELLA PIEVE</t>
  </si>
  <si>
    <t>IC - F.E. CANGIAMILA</t>
  </si>
  <si>
    <t>I.A.C." ALIGHIERI"  BELLONA</t>
  </si>
  <si>
    <t>ISTITUTO OMNICOMPRENSIVO "G. SPATARO"</t>
  </si>
  <si>
    <t>NOVOLI</t>
  </si>
  <si>
    <t>IST. ISTR. SUP."AUGUSTO RIGHI"</t>
  </si>
  <si>
    <t>SEGNI VIA MARCONI,15</t>
  </si>
  <si>
    <t>"F. TRANI"</t>
  </si>
  <si>
    <t>"VICO - DE VIVO "</t>
  </si>
  <si>
    <t>IC "M. PASUBIO"- TORREBELVICINO</t>
  </si>
  <si>
    <t>I.C. BENEDETTO CROCE</t>
  </si>
  <si>
    <t>CD MONTE SAN MICHELE</t>
  </si>
  <si>
    <t>I.C. CAMPODIPIETRA M.T.CALCUTTA</t>
  </si>
  <si>
    <t>IC MONTEPAONE LIDO</t>
  </si>
  <si>
    <t>GALATINA POLO 2</t>
  </si>
  <si>
    <t>N.2"MARCONI"S.AGATA MILIT.</t>
  </si>
  <si>
    <t>I.C. "GIACOMO MASI" CAVEZZO</t>
  </si>
  <si>
    <t>OROSEI - "G.A. MUGGIANU"</t>
  </si>
  <si>
    <t>I.C. PIAZZA FORLANINI</t>
  </si>
  <si>
    <t>MONTECORVINO ROVELLA</t>
  </si>
  <si>
    <t>IST.COMPR. CASTEL S.G.- LANZARA</t>
  </si>
  <si>
    <t>IST.COMPR. ALBANELLA</t>
  </si>
  <si>
    <t>IPSIA GALILEI CASTELFRANCO VENETO</t>
  </si>
  <si>
    <t>IC "FILIPPO MARIA BELTRAMI"</t>
  </si>
  <si>
    <t>IC - DON BOSCO</t>
  </si>
  <si>
    <t>LICEO CLASSICO - VINCENZO LINARES</t>
  </si>
  <si>
    <t>CARDUCCI</t>
  </si>
  <si>
    <t>ISIS " CUOCO/MANUPPELLA"</t>
  </si>
  <si>
    <t>MINERVA BENEDETTINI</t>
  </si>
  <si>
    <t>L.CL."G.DE BOTTIS"</t>
  </si>
  <si>
    <t>I.C. TORINO - CORSO RACCONIGI</t>
  </si>
  <si>
    <t>MAJANO E FORGARIA</t>
  </si>
  <si>
    <t>D. D.   AVERSA TERZO</t>
  </si>
  <si>
    <t>VITTORIO VENETO - ORTA NOVA</t>
  </si>
  <si>
    <t>ARGENTIA</t>
  </si>
  <si>
    <t>"LUIGI SETTEMBRINI"</t>
  </si>
  <si>
    <t>"L.B. ALBERTI"</t>
  </si>
  <si>
    <t>QUINTO ORAZIO FLACCO</t>
  </si>
  <si>
    <t>I.C. AIRASCA</t>
  </si>
  <si>
    <t>ISTITUTO COMPRENSIVO VARALLO</t>
  </si>
  <si>
    <t>MARIA LAZZARI</t>
  </si>
  <si>
    <t>IC VR 10 BORGO ROMA EST</t>
  </si>
  <si>
    <t>IC - ANNA FRANK</t>
  </si>
  <si>
    <t>I.C. COLOMBO (CAGLIARI)</t>
  </si>
  <si>
    <t>I.I.S. "CARLO LEVI" SANT'ARCANGELO</t>
  </si>
  <si>
    <t>I.C. VIGONE</t>
  </si>
  <si>
    <t>IC BREDA DI PIAVE</t>
  </si>
  <si>
    <t>I.C. CHIOGGIA 2</t>
  </si>
  <si>
    <t>LICEO GINNASIO STATALE  "F. PETRARCA"</t>
  </si>
  <si>
    <t>GIUGLIANO 3 - SAN ROCCO</t>
  </si>
  <si>
    <t>I.I.S. "N. MIRAGLIA" LAURIA</t>
  </si>
  <si>
    <t>SAN SPERATO CARDETO</t>
  </si>
  <si>
    <t>IST.COMPR. CASTEL SAN GIORGIO</t>
  </si>
  <si>
    <t>IST. COMPRENSIVO S. COSTANTINO</t>
  </si>
  <si>
    <t>GROTTAMINARDA(ITI-ITE-LA-LL-LSU)</t>
  </si>
  <si>
    <t>FIORE</t>
  </si>
  <si>
    <t>IC-VALESIUM-  TORCHIAROLO</t>
  </si>
  <si>
    <t>SECONDO I.C. ORIA</t>
  </si>
  <si>
    <t>"SAN FRANCESCO" GELA</t>
  </si>
  <si>
    <t>S.GIOVANNI BOSCO+DE CAROLIS</t>
  </si>
  <si>
    <t>G.FALCONE E P.BORSELLINO</t>
  </si>
  <si>
    <t>DANIELE MARIGNONI - MARCO POLO</t>
  </si>
  <si>
    <t>ISTITUTO COMPRENSIVO MELICUCCO</t>
  </si>
  <si>
    <t>GIORGIO PERLASCA</t>
  </si>
  <si>
    <t>MARCO TULLIO CICERONE</t>
  </si>
  <si>
    <t>I.C. CASELLA</t>
  </si>
  <si>
    <t>I.C. "M. CARLUCCI" BARAGIANO</t>
  </si>
  <si>
    <t>SALERNO "T.TASSO"</t>
  </si>
  <si>
    <t>BATTISTI - GIOVANNI XXIII</t>
  </si>
  <si>
    <t>I.C. PALENA-TORRIC. PELIGNA</t>
  </si>
  <si>
    <t>I.C. CIVATE</t>
  </si>
  <si>
    <t>I.I.S.S.GALILEI(CLASS-SCIENT-LSU)-NARDO</t>
  </si>
  <si>
    <t>IST. COMPR. ROCCAGORGA-MAENZA</t>
  </si>
  <si>
    <t>D.D. 1^CIR "IV NOVEMBRE" MARSCI</t>
  </si>
  <si>
    <t>CAVA DEI TIRRENI III</t>
  </si>
  <si>
    <t>IST.COMPR. POLLA</t>
  </si>
  <si>
    <t>IC CAERANO DI SAN MARCO</t>
  </si>
  <si>
    <t>TRASAGHIS</t>
  </si>
  <si>
    <t>SMS L. CASTIGLIONE BRONTE</t>
  </si>
  <si>
    <t>I.I.S.  "G. MARCONI"</t>
  </si>
  <si>
    <t>LECCE 4</t>
  </si>
  <si>
    <t>NA - I.C. S. GAETANO</t>
  </si>
  <si>
    <t>I. C. ROSCIANO</t>
  </si>
  <si>
    <t>ISTITUTO COMPRENSIVO D'ANTONA</t>
  </si>
  <si>
    <t>IC "F.DE SANCTIS" MOIANO</t>
  </si>
  <si>
    <t>I.C. MENAGGIO</t>
  </si>
  <si>
    <t>"G.F.INGRASSIA"</t>
  </si>
  <si>
    <t>FORIO I.C. 2 DON V. AVALLONE</t>
  </si>
  <si>
    <t>I.C. ORISTANO N. 2</t>
  </si>
  <si>
    <t>L.C. "Q. ORAZIO FLACCO" POTENZA</t>
  </si>
  <si>
    <t>I.I.S. G. CENA</t>
  </si>
  <si>
    <t>IC - GIOVANNI XXIII</t>
  </si>
  <si>
    <t>LICEO STATALE " CARLO PORTA " ERBA</t>
  </si>
  <si>
    <t>IC DI GRANTORTO</t>
  </si>
  <si>
    <t>"PARMENIDE"</t>
  </si>
  <si>
    <t>I I.C. "V. VENETO" LENTINI</t>
  </si>
  <si>
    <t>I.C. R. DA LENTINI -LENTINI</t>
  </si>
  <si>
    <t>ANTONIO  PACINOTTI</t>
  </si>
  <si>
    <t>I.C.MURMURA</t>
  </si>
  <si>
    <t>FALCONARA RAFFAELLO SANZIO</t>
  </si>
  <si>
    <t>I.C. LUIGI DI PRISCO</t>
  </si>
  <si>
    <t>I.T.C.G. "G. M. ANGIOJ"  CARBONIA</t>
  </si>
  <si>
    <t>LICEO ARTISTICO STATALE "S.LEUCIO"</t>
  </si>
  <si>
    <t>IC XX SETTEMBRE CATANIA</t>
  </si>
  <si>
    <t>LOPERFIDO - OLIVETTI</t>
  </si>
  <si>
    <t>M. DI PROCIDA - CAPOLUOGO</t>
  </si>
  <si>
    <t>SOMMA VES. 3 -</t>
  </si>
  <si>
    <t>BRUSCIANO DE FILIPPO-DE RUGGIER</t>
  </si>
  <si>
    <t>IPSAR       "U.TOGNAZZI"</t>
  </si>
  <si>
    <t>I.C. J F.KENNEDY</t>
  </si>
  <si>
    <t>I.S. DE FELICE GIUFFRIDA - OLIVETTI</t>
  </si>
  <si>
    <t>"FRANCESCO FILELFO"</t>
  </si>
  <si>
    <t>" FABRIZIO DE ANDRE' "</t>
  </si>
  <si>
    <t>OTTAVIANO -I.C. D'AOSTA</t>
  </si>
  <si>
    <t>I.S.I.S. ANTONIO SERRA- NAPOLI-</t>
  </si>
  <si>
    <t>RENATO CARTESIO</t>
  </si>
  <si>
    <t>MEGARA (SEZIONE SCIENTIFICA ANNESSA)</t>
  </si>
  <si>
    <t>I.C. CARBONIA- DELEDDA-PASCOLI</t>
  </si>
  <si>
    <t>I.C. ISILI</t>
  </si>
  <si>
    <t>I.A.C.CALDERISI VILLA DI BRIANO</t>
  </si>
  <si>
    <t>SORRENTO IC TASSO</t>
  </si>
  <si>
    <t>I.C. PERUGIA 8</t>
  </si>
  <si>
    <t>I.C. CHIOGGIA 1</t>
  </si>
  <si>
    <t>DECIMOMANNU  -"L. DA VINCI"</t>
  </si>
  <si>
    <t>IC  SONCINO "GIOVANNI XXIII"</t>
  </si>
  <si>
    <t>LC "P.GALLUPPI" CATANZARO</t>
  </si>
  <si>
    <t>OTTAVIANO - I.C. SAN GENNARELLO</t>
  </si>
  <si>
    <t>I.C. BUSSETO</t>
  </si>
  <si>
    <t>I.C. "G. LEOPARDI" POTENZA</t>
  </si>
  <si>
    <t>I.C.   "M.NUCCIO"</t>
  </si>
  <si>
    <t>GRAZIA DELEDDA - MAX FABIANI</t>
  </si>
  <si>
    <t>ITG "G.G. MARINONI" UDINE</t>
  </si>
  <si>
    <t>IC VICENZA  4 - " BAROLINI"</t>
  </si>
  <si>
    <t>IC TEN.PELLEGRINI PISOGNE</t>
  </si>
  <si>
    <t>I.C.  PAGLIETA "B. CROCE"</t>
  </si>
  <si>
    <t>"S.G.BOSCO"  (BARRAFRANCA)</t>
  </si>
  <si>
    <t>I.I.S. "S. PERTINI" ALATRI</t>
  </si>
  <si>
    <t>ERNESTO BASILE</t>
  </si>
  <si>
    <t>I.C. "L. DA VINCI" SAN GIUSTINO</t>
  </si>
  <si>
    <t>L.S.S.  "MICHELE GUERRISI"</t>
  </si>
  <si>
    <t>I.C. GERMIGNAGA</t>
  </si>
  <si>
    <t>IC SAN GIOVANNI ILARIONE</t>
  </si>
  <si>
    <t>IS MIRRIONIS (CAGLIARI)</t>
  </si>
  <si>
    <t>ALBA - "G. GOVONE"</t>
  </si>
  <si>
    <t>IS RAPISARDI PATERNO'</t>
  </si>
  <si>
    <t>IC PASQUALE SOTTOCORNO/MILANO</t>
  </si>
  <si>
    <t>I. C. PEGOGNAGA</t>
  </si>
  <si>
    <t>I.C. TORINO - "CAIROLI"</t>
  </si>
  <si>
    <t>TORINO - PEROTTI</t>
  </si>
  <si>
    <t>IPSIA DALMAZIO BIRAGO</t>
  </si>
  <si>
    <t>LICEO ARTISTICO "EDGARDO MANNUCCI"</t>
  </si>
  <si>
    <t>"O. RICCI"</t>
  </si>
  <si>
    <t>ASSEMINI 1 CIRCOLO</t>
  </si>
  <si>
    <t>SAN SPERATE - G.DELEDDA</t>
  </si>
  <si>
    <t>RIGHI - NERVI</t>
  </si>
  <si>
    <t>REVELLO</t>
  </si>
  <si>
    <t>NA - I.C. 42 CARAFA-</t>
  </si>
  <si>
    <t>"ANGELO MOZZILLO" AFRAGOLA</t>
  </si>
  <si>
    <t>IC DI SANT'ANGELO DI PIOVE</t>
  </si>
  <si>
    <t>I.C. LAVELLO 1 VILLAREALE</t>
  </si>
  <si>
    <t>ISTITUTO COMPRENSIVO VIRGILIO</t>
  </si>
  <si>
    <t>2CD"S. GIUSEPPE"</t>
  </si>
  <si>
    <t>ICS.UMBERTO I - S.M. S. NICOLA</t>
  </si>
  <si>
    <t>IC CORTINA D'AMPEZZO</t>
  </si>
  <si>
    <t>VICCHIO</t>
  </si>
  <si>
    <t>IC  VIA DE GASPERI/SEVESO</t>
  </si>
  <si>
    <t>I.C. SILVIO BOCCONE -PA</t>
  </si>
  <si>
    <t>G. PLANA</t>
  </si>
  <si>
    <t>I.C. GROTTE DI CASTRO</t>
  </si>
  <si>
    <t>IC - GIOVANNI PHILIPPONE</t>
  </si>
  <si>
    <t>I.C.  "A. MANZONI"  AMOROSI</t>
  </si>
  <si>
    <t>I.C. CIVIDATE CAMUNO</t>
  </si>
  <si>
    <t>IST. DI ISTRUZIONE SUPERIORE "L.EINAUDI"</t>
  </si>
  <si>
    <t>VIA TERMINILLO - CERIGNOLA</t>
  </si>
  <si>
    <t>IST. SUPERIORE "VITRUVIO MARCO POLLIONE</t>
  </si>
  <si>
    <t>GIOVANNI SCOTTI</t>
  </si>
  <si>
    <t>IC DI LIMENA</t>
  </si>
  <si>
    <t>IC DI LOZZO ATESTINO</t>
  </si>
  <si>
    <t>GIFFONI VALLE PIANA</t>
  </si>
  <si>
    <t>IST. COMPRENSIVO VAL VARATELLA</t>
  </si>
  <si>
    <t>TREPUZZI POLO 1</t>
  </si>
  <si>
    <t>S. ANASTASIA I.C. 2</t>
  </si>
  <si>
    <t>I.C. CAPACI - BIAGIO SICILIANO</t>
  </si>
  <si>
    <t>GUGLIELMO MARCONI</t>
  </si>
  <si>
    <t>BRASCHI-QUARENGHI</t>
  </si>
  <si>
    <t>IC VICENZA 2 - VIA PIOVENE</t>
  </si>
  <si>
    <t>"LAENG - MEUCCI"</t>
  </si>
  <si>
    <t>I.I.S. LIC. CL."LEOPARDI" S.BENEDETTO TR</t>
  </si>
  <si>
    <t>I.C. N. 1 VIA SAN VITALE - IMOL</t>
  </si>
  <si>
    <t>IC CASALBUTTANO</t>
  </si>
  <si>
    <t>IIS S.G. FIORE -( L.S. - ISA - IPSIA)</t>
  </si>
  <si>
    <t>I.C. "A. MANZONI" MESOLA</t>
  </si>
  <si>
    <t>STANZIONE  -FRATTAMAGGIORE-</t>
  </si>
  <si>
    <t>I.C. ASSISI 3</t>
  </si>
  <si>
    <t>I.C.  M. TABARRINI  POMARANCE</t>
  </si>
  <si>
    <t>"ZALEUCO" LOCRI</t>
  </si>
  <si>
    <t>IST.COMPR. TEGGIANO</t>
  </si>
  <si>
    <t>IC VR 18 VERONETTA- PORTO</t>
  </si>
  <si>
    <t>ISTITUTO COMPRENSIVO  TRASACCO</t>
  </si>
  <si>
    <t>LICEI  EINSTEIN - DA VINCI</t>
  </si>
  <si>
    <t>DE AMICIS-SMS 2 S.FERDINANDO P.</t>
  </si>
  <si>
    <t>"G. CINGOLANI"  MONTECASSIANO</t>
  </si>
  <si>
    <t>I.C. MARTIRI D. LIBERTA'- ZOCCA</t>
  </si>
  <si>
    <t>IC ZOPPOLA</t>
  </si>
  <si>
    <t>GEMELLI  CARERI</t>
  </si>
  <si>
    <t>IST.COMPR. SALERNO V "OGLIARA"</t>
  </si>
  <si>
    <t>CERRINA - ISTIT. COMPR.</t>
  </si>
  <si>
    <t>MICHELANGELO</t>
  </si>
  <si>
    <t>IC "TOZZI" C.PAGANICO</t>
  </si>
  <si>
    <t>I.C. TORINO - "CENA"</t>
  </si>
  <si>
    <t>DE SANCTIS - D'AGOSTINO</t>
  </si>
  <si>
    <t>IIS MALPIGHI</t>
  </si>
  <si>
    <t>D. D.   MONDRAGONE SECONDO</t>
  </si>
  <si>
    <t>I.C. S.VITO CHIET.G.D'ANNUNZIO</t>
  </si>
  <si>
    <t>LC RENDE  "DA FIORE"</t>
  </si>
  <si>
    <t>I.C.S. "GIOVANNI PAOLO II"</t>
  </si>
  <si>
    <t>I.I. SUPERIORE " GUIDO TASSINARI"</t>
  </si>
  <si>
    <t>D'AZEGLIO -MARANO DI NAPOLI-</t>
  </si>
  <si>
    <t>I.C. PICERNO</t>
  </si>
  <si>
    <t>I.C. PINO TORINESE</t>
  </si>
  <si>
    <t>IS    "MARTINI" SCHIO</t>
  </si>
  <si>
    <t>S.M. F.  SOLIMENA</t>
  </si>
  <si>
    <t>IC "S.G. BOSCO" S.SALVATORE T.</t>
  </si>
  <si>
    <t>"ABRAMO LINCOLN"</t>
  </si>
  <si>
    <t>MASSA LUBRENSE IC BOZZAOTRA</t>
  </si>
  <si>
    <t>I.S.I.S. DE NICOLA</t>
  </si>
  <si>
    <t>I.C. FALCONE /FONDO RAFFO -PA</t>
  </si>
  <si>
    <t>A.MORO - CAROSINO</t>
  </si>
  <si>
    <t>SMS BALDACCHINI - MANZONI</t>
  </si>
  <si>
    <t>I.C. SIMAXIS - VILLAURBANA</t>
  </si>
  <si>
    <t>I.C. BORGETTO/ PARTINICO</t>
  </si>
  <si>
    <t>I.C. "LENTINI" LAURIA</t>
  </si>
  <si>
    <t>SCAFATI I</t>
  </si>
  <si>
    <t>SCAFATI III</t>
  </si>
  <si>
    <t>IC FALOPPIO</t>
  </si>
  <si>
    <t>I.S."G.B. IMPALLOMENI"</t>
  </si>
  <si>
    <t>SECONDO CIRCOLO COMISO</t>
  </si>
  <si>
    <t>MONTELIBRETTI PIAZZA DELLA REPU</t>
  </si>
  <si>
    <t>EMANUELA LOI</t>
  </si>
  <si>
    <t>ISA 23 - I.C. LEVANTO</t>
  </si>
  <si>
    <t>IST. SUP. "RINALDO D'AQUINO"</t>
  </si>
  <si>
    <t>I. C . "V.ANGIUS" - PORTOSCUSO</t>
  </si>
  <si>
    <t>I.S. "STROZZI" PALIDANO</t>
  </si>
  <si>
    <t>TORTOLI' 2 - "MONTE ATTU"</t>
  </si>
  <si>
    <t>PECORARO ANTONINO</t>
  </si>
  <si>
    <t>"MARISA BELLISARIO-G.M. SFORZA"</t>
  </si>
  <si>
    <t>"SAN LEONE IX" SESSA AURUNCA</t>
  </si>
  <si>
    <t>SMS N. MARTOGLIO -  BELPASSO</t>
  </si>
  <si>
    <t>ISTITUTO COMPRENSIVO POLO 1</t>
  </si>
  <si>
    <t>LUIGI LANZI</t>
  </si>
  <si>
    <t>GIUSEPPE CATALFAMO</t>
  </si>
  <si>
    <t>I.S.BARCELLONA FERRARI</t>
  </si>
  <si>
    <t>S.M.S.  RAIMONDO FRANCHETTI</t>
  </si>
  <si>
    <t>I.C. BORGO VAL DI TARO</t>
  </si>
  <si>
    <t>ITTUR  LIVIA BOTTARDI</t>
  </si>
  <si>
    <t>GORLE</t>
  </si>
  <si>
    <t>IC GAGLIANICO</t>
  </si>
  <si>
    <t>"P.  GIANNONE BENEVENTO</t>
  </si>
  <si>
    <t>VANVITELLI CASERTA</t>
  </si>
  <si>
    <t>MONTA'</t>
  </si>
  <si>
    <t>I.C. 2^ "RICCARDO GULIA" SORA</t>
  </si>
  <si>
    <t>IC PRIMO LEVI/MILANO</t>
  </si>
  <si>
    <t>I.C. COLLECORVINO</t>
  </si>
  <si>
    <t>IST.ARTE "SCUOLA DEL LIBRO"</t>
  </si>
  <si>
    <t>O. ROMERO</t>
  </si>
  <si>
    <t>ITCET - LEONARDO SCIASCIA</t>
  </si>
  <si>
    <t>IST.ISTR.SEC.STAT.  "G. PENNA"</t>
  </si>
  <si>
    <t>I.C. DI CASTELLO DI SERRAVALLE</t>
  </si>
  <si>
    <t>DON GIULIO TESTA</t>
  </si>
  <si>
    <t>I.C. DI TORREGROTTA</t>
  </si>
  <si>
    <t>C.MMARE I.C. DI CAPUA</t>
  </si>
  <si>
    <t>ISTITUTO COMPRENSIVO"PADRE PIO"</t>
  </si>
  <si>
    <t>LICEO SCIENTIFICO "P.PALEOCAPA"</t>
  </si>
  <si>
    <t>IC SALA CONSILINA-VISCIGLIETE</t>
  </si>
  <si>
    <t>I.C. SETTIMO VITTONE</t>
  </si>
  <si>
    <t>I.C. N. IANNACCONE</t>
  </si>
  <si>
    <t>"ANDREA FANTONI"</t>
  </si>
  <si>
    <t>I.C. BOVEZZO</t>
  </si>
  <si>
    <t>IST. OMNICOMPRENSIVO</t>
  </si>
  <si>
    <t>G. PASCOLI - FORGIONE</t>
  </si>
  <si>
    <t>I.C. AGOSTINO DI I. CASSAGO B.</t>
  </si>
  <si>
    <t>IS  IPSIA L. ZANUSSI</t>
  </si>
  <si>
    <t>CARLO BARLETTI</t>
  </si>
  <si>
    <t>DE AMICIS - LATERZA</t>
  </si>
  <si>
    <t>"S.GIOVANNI BOSCO" - VENISTI</t>
  </si>
  <si>
    <t>IST.ISTR. SEC. SUPERIORE "GALILEI"</t>
  </si>
  <si>
    <t>I.I.S. "CARDUCCI" CASSINO</t>
  </si>
  <si>
    <t>I.C. VIA DELLE CARINE</t>
  </si>
  <si>
    <t>I.P.S.I.A. SAN BENEDETTO TR. GUASTAFERRO</t>
  </si>
  <si>
    <t>IC C.DUSMET - NICOLOSI</t>
  </si>
  <si>
    <t>GRAZIELLA FUMAGALLI</t>
  </si>
  <si>
    <t>NA - I.C. 76 F. MASTRIANI</t>
  </si>
  <si>
    <t>I.C. "DON STEFANO CASADIO"</t>
  </si>
  <si>
    <t>PALAZZELLO</t>
  </si>
  <si>
    <t>POLESELLA</t>
  </si>
  <si>
    <t>I.C. ALTAVILLA S.GIOVANNI XXIII</t>
  </si>
  <si>
    <t>I.C. LANZO T.SE</t>
  </si>
  <si>
    <t>IST D'ISTRUZIONE SUPERIORE P.GALLUPPI</t>
  </si>
  <si>
    <t>IC VIETRI SUL MARE</t>
  </si>
  <si>
    <t>ARZACHENA N. 2</t>
  </si>
  <si>
    <t>I.C. CASELETTE</t>
  </si>
  <si>
    <t>ALIGHIERI - TANZI</t>
  </si>
  <si>
    <t>IC DI RODENGO SAIANO</t>
  </si>
  <si>
    <t>VERZUOLO</t>
  </si>
  <si>
    <t>IC   FUSCALDO</t>
  </si>
  <si>
    <t>ITI S.AGATA M.LLO TORRICELLI</t>
  </si>
  <si>
    <t>NA - I.C. MADONNA ASSUNTA</t>
  </si>
  <si>
    <t>I.C. DI VIGONZA "DON MILANI"</t>
  </si>
  <si>
    <t>ISTITUTO DI ISTRUZIONE LEONARDO DA VINCI</t>
  </si>
  <si>
    <t>I.I.S. "S.CALVINO - G. B. AMICO"</t>
  </si>
  <si>
    <t>I.I.S. G. FERRARI</t>
  </si>
  <si>
    <t>IC - FRANCESCO GIORGIO</t>
  </si>
  <si>
    <t>PIETRAMELARA</t>
  </si>
  <si>
    <t>SANTA VITTORIA D'ALBA</t>
  </si>
  <si>
    <t>N.1 LIPARI</t>
  </si>
  <si>
    <t>G. VERGA</t>
  </si>
  <si>
    <t>IC OSPEDALETTO</t>
  </si>
  <si>
    <t>I.C "ALCIDE DE GASPERI" MARSALA</t>
  </si>
  <si>
    <t>LIC. SCIENT. - LIC. CLASSICO CIRILLO</t>
  </si>
  <si>
    <t>GRAMSCI ANTONIO</t>
  </si>
  <si>
    <t>"ALAIMO" LENTINI</t>
  </si>
  <si>
    <t>PAOLO III CANINO</t>
  </si>
  <si>
    <t>BERGAMO -  G.D. PETTENI</t>
  </si>
  <si>
    <t>I.C. BOSISIO PARINI</t>
  </si>
  <si>
    <t>ICS  "GIOVANNI XXIII" VEDANO</t>
  </si>
  <si>
    <t>"F. D'ONOFRIO"</t>
  </si>
  <si>
    <t>IC E. CARELLA</t>
  </si>
  <si>
    <t>D. D.  "MILANI" - VILLA LITERNO</t>
  </si>
  <si>
    <t>IST. SUP I.I.T.C.G. "V. DE FRANCHIS"</t>
  </si>
  <si>
    <t>IC  CERISANO</t>
  </si>
  <si>
    <t>ITT "MALAFARINA" SOVERATO</t>
  </si>
  <si>
    <t>I.C. "DON CHENDI" TRESIGALLO</t>
  </si>
  <si>
    <t>I. C.  N. 2 "GIOVANNI PAOLO II"</t>
  </si>
  <si>
    <t>"GIOVANNI FALCONE E PAOLO BORS</t>
  </si>
  <si>
    <t>ITI GIOVANNI XXIII</t>
  </si>
  <si>
    <t>IC  ASIAGO</t>
  </si>
  <si>
    <t>IST. COMPRENSIVO DI TROPEA</t>
  </si>
  <si>
    <t>I.I.S. "DE FILIPPIS" E "PRESTIA"</t>
  </si>
  <si>
    <t>BREMBATE SOPRA - F. DELL'ORTO</t>
  </si>
  <si>
    <t>SOMMARIVA PERNO</t>
  </si>
  <si>
    <t>CASTELNOVO DI SOTTO - MARCONI</t>
  </si>
  <si>
    <t>CD ANGUILLARA</t>
  </si>
  <si>
    <t>IST. COMPR. ROCCADASPIDE</t>
  </si>
  <si>
    <t>I. C. "GRAZIANO DA CHIUSI"</t>
  </si>
  <si>
    <t>I.C. LUSERNA S. GIOVANNI</t>
  </si>
  <si>
    <t>I.C. MARCHIROLO GIOVANNI XXIII</t>
  </si>
  <si>
    <t>VILLASOR  "E.PUXEDDU"</t>
  </si>
  <si>
    <t>IC LAMEZIA BORRELLO-FIORENTINO</t>
  </si>
  <si>
    <t>NICOLA ZINGARELLI</t>
  </si>
  <si>
    <t>I.C. VOLTRI II</t>
  </si>
  <si>
    <t>I.C. CANNETO SULL'OGLIO</t>
  </si>
  <si>
    <t>I. C.  MARANO SUL PANARO</t>
  </si>
  <si>
    <t>DE AMICIS BAGALADI-S. LORENZO</t>
  </si>
  <si>
    <t>N.2 - SAN BERNARDINO DA SIENA</t>
  </si>
  <si>
    <t>ISA 10 - I.C.  LERICI</t>
  </si>
  <si>
    <t>D.D. AMELIA "J. ORSINI"</t>
  </si>
  <si>
    <t>GALIANI - DE STERLICH</t>
  </si>
  <si>
    <t>DIANO D'ALBA - CAPOLUOGO</t>
  </si>
  <si>
    <t>IS "GIOVANNA DE NOBILI" CATANZARO</t>
  </si>
  <si>
    <t>FORTUNATO   FEDELE</t>
  </si>
  <si>
    <t>IS LUIGI EINAUDI ALBERTO CECCHERELLI</t>
  </si>
  <si>
    <t>IC D.ALIGHIERI/ RESCALDINA</t>
  </si>
  <si>
    <t>IC TRAVESIO</t>
  </si>
  <si>
    <t>VI CIRCOLO - "SIRTORI"  MARSALA</t>
  </si>
  <si>
    <t>IC VICENZA 10</t>
  </si>
  <si>
    <t>ISTITUTO SUPERIORE TORLONIA - BELLISARIO</t>
  </si>
  <si>
    <t>LIC. CLASSICO PIETRO COLLETTA</t>
  </si>
  <si>
    <t>"MASSARI" - "GALILEI"</t>
  </si>
  <si>
    <t>SALVEMINI-D'AOSTA</t>
  </si>
  <si>
    <t>ISTITUTO SUPERIORE BRUNO MUNARI ACERRA</t>
  </si>
  <si>
    <t>I.C. GASSINO TORINESE</t>
  </si>
  <si>
    <t>P.ZZA 4 NOVEM. - SANNICANDRO G.</t>
  </si>
  <si>
    <t>G. PAVONCELLI</t>
  </si>
  <si>
    <t>GREPPI III CIRCOLO/S.DONATO MIL</t>
  </si>
  <si>
    <t>D.D. BAGHERIA III-L. PIRANDELLO</t>
  </si>
  <si>
    <t>SCAFATI IV "CAROLINA SENATORE"</t>
  </si>
  <si>
    <t>JUVARRA CON ANNESSA SEZ. CLASSICA</t>
  </si>
  <si>
    <t>LICEO ARTISTICO BRUNO MUNARI</t>
  </si>
  <si>
    <t>IST. COM. BASIANO/MASATE</t>
  </si>
  <si>
    <t>XII IC DI PADOVA "DON BOSCO"</t>
  </si>
  <si>
    <t>IS LEON BATTISTA ALBERTI</t>
  </si>
  <si>
    <t>I.C. "F.VIVONA" CALATAFIMI</t>
  </si>
  <si>
    <t>DIREZIONE DIDATTICA III CIRCOLO</t>
  </si>
  <si>
    <t>PRIMO I.C. ORIA</t>
  </si>
  <si>
    <t>CASTEL VOLTURNO CENTRO</t>
  </si>
  <si>
    <t>IISS BENEDETTO RADICE</t>
  </si>
  <si>
    <t>G. C. RISPOLI</t>
  </si>
  <si>
    <t>IST.OMNICOMPRENSIVO ROCCASECCA</t>
  </si>
  <si>
    <t>I.C. COGORNO</t>
  </si>
  <si>
    <t>PIETRASANTA 2</t>
  </si>
  <si>
    <t>IC  S.AMBROGIO/MILANO</t>
  </si>
  <si>
    <t>MASSA 6</t>
  </si>
  <si>
    <t>VIA FRIGNANI</t>
  </si>
  <si>
    <t>"C. SALUTATI - A. CAVALCANTI"</t>
  </si>
  <si>
    <t>I.C. "LA VISTA" POTENZA</t>
  </si>
  <si>
    <t>S.S. PRIMO GRADO  PADRE PIO</t>
  </si>
  <si>
    <t>GANDINO</t>
  </si>
  <si>
    <t>CD  G.  VERGA CATANIA</t>
  </si>
  <si>
    <t>I.C. GALBIATE</t>
  </si>
  <si>
    <t>NOLA 2 - SANSEVERINO</t>
  </si>
  <si>
    <t>IV IC DI PADOVA ROSMINI</t>
  </si>
  <si>
    <t>2 CIRCOLO SANTARCANGELO DI R.</t>
  </si>
  <si>
    <t>I.C. 1 "SPINI VANONI" MORBEGNO</t>
  </si>
  <si>
    <t>I.C.  FABRICA DI ROMA</t>
  </si>
  <si>
    <t>I. OMNICOMPRENSIVO ALANNO</t>
  </si>
  <si>
    <t>LUCIGNANO"RITA LEVI-MONTALCINI"</t>
  </si>
  <si>
    <t>11 C.D. "S.FILIPPO NERI" BARI</t>
  </si>
  <si>
    <t>LIBETTA - PESCHICI</t>
  </si>
  <si>
    <t>GIOVANNI F. GONNELLI</t>
  </si>
  <si>
    <t>"A.APROSIO"</t>
  </si>
  <si>
    <t>TRICASE  VIA APULIA</t>
  </si>
  <si>
    <t>ITG "DELLA PORTA- PORZIO " NAPOLI-</t>
  </si>
  <si>
    <t>III I.C. "S. TODARO" AUGUSTA</t>
  </si>
  <si>
    <t>LUIGI EINAUDI</t>
  </si>
  <si>
    <t>EUGENIO MONTALE</t>
  </si>
  <si>
    <t>PIETRO GIANNONE</t>
  </si>
  <si>
    <t>I.I.S. "CESARE BARONIO" SORA</t>
  </si>
  <si>
    <t>GALATEO - FRIGOLE  LECCE</t>
  </si>
  <si>
    <t>ACQUEDOLCI</t>
  </si>
  <si>
    <t>I.S."BISAZZA" ME</t>
  </si>
  <si>
    <t>I.S. NINO BIXIO-PIANO SORRENTO</t>
  </si>
  <si>
    <t>D.D. ROSOLINO PILO - PA</t>
  </si>
  <si>
    <t>I.C. RUSSO / RACITI - PA</t>
  </si>
  <si>
    <t>IC DI PONSO</t>
  </si>
  <si>
    <t>IC DI MASERA'  "PERLASCA"</t>
  </si>
  <si>
    <t>I.C.C.B. CONTE DI CAVOUR</t>
  </si>
  <si>
    <t>I.C.  DI LIVIGNO</t>
  </si>
  <si>
    <t>"T. GARGALLO" SIRACUSA</t>
  </si>
  <si>
    <t>"G.M.DETTORI"</t>
  </si>
  <si>
    <t>IC "L.PIRANDELLO"-MAZARA DEL V.</t>
  </si>
  <si>
    <t>D.D. TERNI "DON MILANI"</t>
  </si>
  <si>
    <t>I.I.S.S. FEDERICO II, STUPOR MUNDI</t>
  </si>
  <si>
    <t>SOVERE  "DANIELE SPADA"</t>
  </si>
  <si>
    <t>I.C. CAMPOBASSO JOVINE F.</t>
  </si>
  <si>
    <t>IC    G. MARCONI - PATERNO'</t>
  </si>
  <si>
    <t>MICHELANGIOLO</t>
  </si>
  <si>
    <t>IC  N. 4 - FORLI'</t>
  </si>
  <si>
    <t>LICEO SCIENTIFICO "LEONARDO DA VINCI"</t>
  </si>
  <si>
    <t>I.C. RIVA LIGURE - S. LORENZO</t>
  </si>
  <si>
    <t>IST. ISTR. SUP."MEDARDO ROSSO"</t>
  </si>
  <si>
    <t>DIREZIONE DIDATTICA MAGLIE</t>
  </si>
  <si>
    <t>I.C. ALFREDO FIORINI</t>
  </si>
  <si>
    <t>"MARTINO BASSI"</t>
  </si>
  <si>
    <t>IST. TECNICO ECONOMICO TECN. MANTEGNA</t>
  </si>
  <si>
    <t>ISCHIA 1 - PORTO</t>
  </si>
  <si>
    <t>NA - I.C. 68 RODINO'</t>
  </si>
  <si>
    <t>I.C. G. DI VITTORIO -PA</t>
  </si>
  <si>
    <t>I.C. LEONARDO SCIASCIA-PA</t>
  </si>
  <si>
    <t>TERZO  I.C. "F. MAIORE" -  NOTO</t>
  </si>
  <si>
    <t>DE AMICIS - TARANTO</t>
  </si>
  <si>
    <t>IC ARSIERO  "P.MAROCCO"</t>
  </si>
  <si>
    <t>IC SOAVE</t>
  </si>
  <si>
    <t>I.C. LUIGI FANTAPPIE VITERBO</t>
  </si>
  <si>
    <t>IC - DE COSMI</t>
  </si>
  <si>
    <t>IIS - F. RE CAPRIATA</t>
  </si>
  <si>
    <t>GAZZANIGA</t>
  </si>
  <si>
    <t>SAN MICHELE MONDOVI'</t>
  </si>
  <si>
    <t>IC G.MACHERIONE -CALATABIANO</t>
  </si>
  <si>
    <t>I.T. "SAFFI/ALBERTI"</t>
  </si>
  <si>
    <t>IC "G.CIVININI" ALBINIA</t>
  </si>
  <si>
    <t>IC A.MORO E M.RI V. FANI VAREDO</t>
  </si>
  <si>
    <t>I.C. ANTONINO CAPONNETTO -PA</t>
  </si>
  <si>
    <t>BORGESE-XXVII MAGGIO</t>
  </si>
  <si>
    <t>GIOVANNI DANTONI</t>
  </si>
  <si>
    <t>I. C. "CAN. SAMUELE FALCO"</t>
  </si>
  <si>
    <t>COLOMBO - TARANTO</t>
  </si>
  <si>
    <t>TORINO - G. B. VIOTTI</t>
  </si>
  <si>
    <t>IS "DALLA CHIESA-SPINELLI"</t>
  </si>
  <si>
    <t>SAN GIOVANNI SUERGIU</t>
  </si>
  <si>
    <t>LS GALILEO GALILEI</t>
  </si>
  <si>
    <t>I.C.  S.VENERINA</t>
  </si>
  <si>
    <t>IST. ISTRUZ. SUP.  "G.B.ALEOTTI"</t>
  </si>
  <si>
    <t>D'APOLITO - CAGNANO VARANO</t>
  </si>
  <si>
    <t>S. GIUSEPPE VES. IC 3 CESCHELLI</t>
  </si>
  <si>
    <t>ISIS ROSARIO LIVATINO</t>
  </si>
  <si>
    <t>D.D. TOMASELLI - PA</t>
  </si>
  <si>
    <t>"E.ALESSANDRINI"</t>
  </si>
  <si>
    <t>I.C NEVIANO DEGLI  ARDUINI</t>
  </si>
  <si>
    <t>IST. PROF.LE ALBERGHIERO "P. ARTUSI"</t>
  </si>
  <si>
    <t>IC SALERNO "ALFANO - QUASIMODO"</t>
  </si>
  <si>
    <t>DESTRA TORRE - AIELLO DEL FR.</t>
  </si>
  <si>
    <t>IPSIA "F. LAMPERTICO"</t>
  </si>
  <si>
    <t>I.A.C. "SOLIMENE"- SPARANISE</t>
  </si>
  <si>
    <t>I.I.S. ANAGNI</t>
  </si>
  <si>
    <t>I.C. SAN  FRUTTUOSO</t>
  </si>
  <si>
    <t>I.C. PONTEDECIMO</t>
  </si>
  <si>
    <t>I.T. ANTONIO TOSI DI CODOGNO</t>
  </si>
  <si>
    <t>SAVIANO - CIRCOLO DIDATTICO</t>
  </si>
  <si>
    <t>NOLA - IC GIORDANO BRUNO-F IORE</t>
  </si>
  <si>
    <t>GUARANO MELITO DI NAPOLI</t>
  </si>
  <si>
    <t>LOREO</t>
  </si>
  <si>
    <t>ELEONORA D'ARBOREA-VILLANOVA M.</t>
  </si>
  <si>
    <t>IC CARAVATE "G. E A. FRATTINI"</t>
  </si>
  <si>
    <t>IC MUSSOLENTE  "GIARDINO"</t>
  </si>
  <si>
    <t>1 C.D. PAPA GIOVANNI XXIII</t>
  </si>
  <si>
    <t>ITET "GAETANO SALVEMINI"</t>
  </si>
  <si>
    <t>I.C. "CENTRO 1" - BRINDISI</t>
  </si>
  <si>
    <t>CAPOTERRA 1</t>
  </si>
  <si>
    <t>PADRE SALVATORE LENER</t>
  </si>
  <si>
    <t>IC   MENDICINO</t>
  </si>
  <si>
    <t>CARDITO IC M. POLO - GALILEI</t>
  </si>
  <si>
    <t>NA - I.C. 85 CARO-BERLINGIERI</t>
  </si>
  <si>
    <t>I.C. L.PIRANDELLO/B. ULIVIA -PA</t>
  </si>
  <si>
    <t>VIA GRAMSCI S.N.C.</t>
  </si>
  <si>
    <t>I.C. CONDOVE</t>
  </si>
  <si>
    <t>ANGELO RONCALLI</t>
  </si>
  <si>
    <t>6 C.D."DON L.MILANI" - ALTAMURA</t>
  </si>
  <si>
    <t>IC MONGRANDO</t>
  </si>
  <si>
    <t>I.C. N.4 VIA VERNE</t>
  </si>
  <si>
    <t>SMS MATERDONA - MORO MESAGNE</t>
  </si>
  <si>
    <t>IC S.EUFEMIA EST 3 BRESCIA</t>
  </si>
  <si>
    <t>SMS  MARIO PLUCHINOTTA</t>
  </si>
  <si>
    <t>IC LAMEZIA T. MANZONI AUGRUSO</t>
  </si>
  <si>
    <t>ZANNOTTI-FRACCACRETA</t>
  </si>
  <si>
    <t>S. CHIARA - PASCOLI - ALTAMURA</t>
  </si>
  <si>
    <t>IC SOGLIANO AL RUBICONE</t>
  </si>
  <si>
    <t>ROCCASTRADA PIETRO L.LORENA</t>
  </si>
  <si>
    <t>IC FRANCESCA LAZZARINI DI TEOLO</t>
  </si>
  <si>
    <t>I.C. FABRIZIO DE ANDRE'</t>
  </si>
  <si>
    <t>I CIRCOLO MANCINI - CRISPIANO</t>
  </si>
  <si>
    <t>F.SURICO - CASTELLANETA</t>
  </si>
  <si>
    <t>D.D. TORINO - "D'AZEGLIO"</t>
  </si>
  <si>
    <t>LICEO CLASSICO E MUSICALE   C. CAVOUR</t>
  </si>
  <si>
    <t>M. D'AZEGLIO</t>
  </si>
  <si>
    <t>IC RESANA</t>
  </si>
  <si>
    <t>IC LUGAGNANO DI SONA</t>
  </si>
  <si>
    <t>I.C. CORRADINI -POMILIO</t>
  </si>
  <si>
    <t>IST. SUP. FRANCESCO DE SANCTIS</t>
  </si>
  <si>
    <t>S. MERCADANTE</t>
  </si>
  <si>
    <t>I - CD SANTE GIUFFRIDA ADRANO</t>
  </si>
  <si>
    <t>ISTITUTO MAGISTRALE "PIETROBONO" ALATRI</t>
  </si>
  <si>
    <t>I.C.2 "G.T. CASOPERO" CIRO' M.</t>
  </si>
  <si>
    <t>GIOSUE' BORSI</t>
  </si>
  <si>
    <t>TORTOLI' 1 - "MONS. VIRGILIO"</t>
  </si>
  <si>
    <t>NUORO 1 - "FERDINANDO PODDA"</t>
  </si>
  <si>
    <t>I.C. "G. FERRARIS" SPELLO</t>
  </si>
  <si>
    <t>ARCHIMEDE</t>
  </si>
  <si>
    <t>PARCO DI VEIO</t>
  </si>
  <si>
    <t>I.C. FISCIANO LANCUSI "DE CARO"</t>
  </si>
  <si>
    <t>D.D. TORINO - "PACCHIOTTI"</t>
  </si>
  <si>
    <t>I.C.  "L.CAPUANA"</t>
  </si>
  <si>
    <t>I. C. TRINO</t>
  </si>
  <si>
    <t>3 CD "N. FRAGGIANNI"</t>
  </si>
  <si>
    <t>S. D.SAVIO-RITA LEVI MONTALCINI</t>
  </si>
  <si>
    <t>"SM GALLO - 2 CIRCOLO"</t>
  </si>
  <si>
    <t>"GAETANO CANTONI"</t>
  </si>
  <si>
    <t>I.C. VALLI E CARASCO</t>
  </si>
  <si>
    <t>ISTITUTO COMPRENS. LIVIO VERNI</t>
  </si>
  <si>
    <t>I.C."STEFANO D'ARRIGO" VENETICO</t>
  </si>
  <si>
    <t>CARDITO 1 - VIA PRAMPOLINI</t>
  </si>
  <si>
    <t>ERCOLANO 1 - RODINO</t>
  </si>
  <si>
    <t>MARCELLINA VIA A. MANZONI,3</t>
  </si>
  <si>
    <t>OLBIA - S.M. N. 2  "A. DIAZ"</t>
  </si>
  <si>
    <t>III CIRCOLO B.BONSIGNORE MAZARA</t>
  </si>
  <si>
    <t>IC VICENZA 7</t>
  </si>
  <si>
    <t>IS CARLO GEMMELLARO</t>
  </si>
  <si>
    <t>IST. COMP. "COLOZZA"</t>
  </si>
  <si>
    <t>META I.C. BUONOCORE -FIENGA</t>
  </si>
  <si>
    <t>ITC F. GALIANI</t>
  </si>
  <si>
    <t>I.C. "T. VALENTI" TREVI</t>
  </si>
  <si>
    <t>I.P.S.I.A. "GIORGI" POTENZA</t>
  </si>
  <si>
    <t>PAGANI "A. CRISCUOLO"</t>
  </si>
  <si>
    <t>I.I.S. DELLA VALDICHIANA</t>
  </si>
  <si>
    <t>COLLEGNO DON MINZONI-GRAMSCI</t>
  </si>
  <si>
    <t>IC SONA</t>
  </si>
  <si>
    <t>VR 06 CHIEVO BASSONA B.GO N.</t>
  </si>
  <si>
    <t>I.C. BASSANO ROMANO</t>
  </si>
  <si>
    <t>IC - G. GALILEI</t>
  </si>
  <si>
    <t>DOMUSNOVAS IST. COMPR.</t>
  </si>
  <si>
    <t>IC  ACRI  "V. PADULA"</t>
  </si>
  <si>
    <t>A. DIAZ</t>
  </si>
  <si>
    <t>I.C. PRINCIPE AMEDEO</t>
  </si>
  <si>
    <t>T.ANNUNZIATA I.C. PARINI-ROVIGL</t>
  </si>
  <si>
    <t>BONITO-COSENZA</t>
  </si>
  <si>
    <t>IIS - "S. SATTA" MACOMER</t>
  </si>
  <si>
    <t>ISTITUTO SUPERIORE DANILO DOLCI</t>
  </si>
  <si>
    <t>IC BRUGNERA "VILLA VARDA"</t>
  </si>
  <si>
    <t>IST.COMPR. EBOLI - MATTEO RIPA</t>
  </si>
  <si>
    <t>I.C. "R. GUARINI"</t>
  </si>
  <si>
    <t>"CAPOZZI" - "GALILEI"</t>
  </si>
  <si>
    <t>IC FRATELLI VIANO DA LESSONA</t>
  </si>
  <si>
    <t>I.A.C. G.PARENTE AVERSA</t>
  </si>
  <si>
    <t>CARINOLA - FALCIANO DEL MASSICO</t>
  </si>
  <si>
    <t>IST.ISTRUZ.SUP.-PIETRO COLONNA-GALATINA</t>
  </si>
  <si>
    <t>IST. TEC. ECONOMICO "A.M.JACI"</t>
  </si>
  <si>
    <t>S. ANTONIO ABATE IC FORZATI</t>
  </si>
  <si>
    <t>"BODONI"</t>
  </si>
  <si>
    <t>DEL BENE - MARUGGIO</t>
  </si>
  <si>
    <t>I.C. TORINO - PALAZZESCHI</t>
  </si>
  <si>
    <t>NAUTICO T. DI SAVOIA  - L. GALVANI</t>
  </si>
  <si>
    <t>FRANCESCO  QUERINI</t>
  </si>
  <si>
    <t>5 C.D. G. MODUGNO</t>
  </si>
  <si>
    <t>I.C N. 2  - DESSI' (VILLACIDRO)</t>
  </si>
  <si>
    <t>D.D.   MONDRAGONE TERZO</t>
  </si>
  <si>
    <t>DE ROGATIS - FIORITTO</t>
  </si>
  <si>
    <t>I.C. AMASENO</t>
  </si>
  <si>
    <t>I.C. G. GALILEI COLICO</t>
  </si>
  <si>
    <t>I.C. SERMIDE</t>
  </si>
  <si>
    <t>E. MORANTE - TECNICO E PROFESSIONALE</t>
  </si>
  <si>
    <t>NA 39 - G. LEOPARDI</t>
  </si>
  <si>
    <t>I.C. ORISTANO N. 3</t>
  </si>
  <si>
    <t>I.C. ALTAVILLA MILICIA</t>
  </si>
  <si>
    <t>I.C. "GIANNONE" OPPIDO L.-TOLVE</t>
  </si>
  <si>
    <t>G. ROGASI</t>
  </si>
  <si>
    <t>IC VIA BACCANO</t>
  </si>
  <si>
    <t>EBOLI I</t>
  </si>
  <si>
    <t>ITE  "  A. FUSINIERI"</t>
  </si>
  <si>
    <t>SARNELLI-DE DONATO-RODARI</t>
  </si>
  <si>
    <t>I.C.  BUCCHIANICO</t>
  </si>
  <si>
    <t>I.C. COGOLETO</t>
  </si>
  <si>
    <t>IC "S. ANDREA" - BIASSONO</t>
  </si>
  <si>
    <t>NOLA - I.C. MAMELI</t>
  </si>
  <si>
    <t>IT "M.ROSSI DORIA"</t>
  </si>
  <si>
    <t>BARI SARDO</t>
  </si>
  <si>
    <t>VIGUZZOLO - IST. COMPR.</t>
  </si>
  <si>
    <t>I.C. DI PRATOLA SERRA</t>
  </si>
  <si>
    <t>ALFIERI+ CONSERVATORIO CAGLIARI</t>
  </si>
  <si>
    <t>I.T.E."GIOACCHINO RUSSO"</t>
  </si>
  <si>
    <t>ISTITUTO OMNICOMPRENSIVO ALVITO</t>
  </si>
  <si>
    <t>I.C. D'ALCONTRES</t>
  </si>
  <si>
    <t>NA - I.C. CONFALONIERI</t>
  </si>
  <si>
    <t>I.I.S. "RAFFAELLO"</t>
  </si>
  <si>
    <t>VITTORIA QUARTO CIRCOLO</t>
  </si>
  <si>
    <t>LS "SPEZIA"</t>
  </si>
  <si>
    <t>IC F.TONOLINI BRENO</t>
  </si>
  <si>
    <t>I. C. STATALE ADRO</t>
  </si>
  <si>
    <t>I.P.S.E.O.A.  "TONINO GUERRA" CERVIA</t>
  </si>
  <si>
    <t>MARIA PIA - SAN GIORGIO IONICO</t>
  </si>
  <si>
    <t>C. MONDELLI</t>
  </si>
  <si>
    <t>I.C. " VAL LIONA "  SOSSANO</t>
  </si>
  <si>
    <t>I.C. LURATE CACCIVIO</t>
  </si>
  <si>
    <t>CHIODI DIONIGIO ROMEO</t>
  </si>
  <si>
    <t>IC SAN VENDEMIANO</t>
  </si>
  <si>
    <t>ISTITUTO SUPERIORE "RUGGERO II"</t>
  </si>
  <si>
    <t>1 C.D. "DE AMICIS" MODUGNO</t>
  </si>
  <si>
    <t>SECONDO I.C. CEGLIE MESSAPICA</t>
  </si>
  <si>
    <t>IC PONTE LAMBRO</t>
  </si>
  <si>
    <t>I.C.  BUSALLA</t>
  </si>
  <si>
    <t>I.C. STAGLIENO</t>
  </si>
  <si>
    <t>IC  BUONARROTI/CORSICO</t>
  </si>
  <si>
    <t>IC PADERNO DUGNANO VIA MANZONI</t>
  </si>
  <si>
    <t>I.C. "G. PASCOLI" - RIOLO TERME</t>
  </si>
  <si>
    <t>IISS ARCHIMEDE</t>
  </si>
  <si>
    <t>ISTITUTO OMNICOMPRENSIVO I. BACHMANN</t>
  </si>
  <si>
    <t>I.S.I.S.S. "M. MINGHETTI"</t>
  </si>
  <si>
    <t>27 CIRCOLO DIDATTICO - BARI</t>
  </si>
  <si>
    <t>L. DA VINCI - IPSIA AGHERBINO</t>
  </si>
  <si>
    <t>I.C. MONS. A. PIROVANO</t>
  </si>
  <si>
    <t>DESIDERIO DA SETTIGNANO</t>
  </si>
  <si>
    <t>PESARO "GALILEO GALILEI"</t>
  </si>
  <si>
    <t>BADIA POLESINE</t>
  </si>
  <si>
    <t>NOVENTA DI PIAVE</t>
  </si>
  <si>
    <t>I.C. DI SANT'AGATA BOLOGNESE</t>
  </si>
  <si>
    <t>I.C SINNAI  N.1</t>
  </si>
  <si>
    <t>DON BOSCO</t>
  </si>
  <si>
    <t>S. CIRO- FOGGIA</t>
  </si>
  <si>
    <t>GIANNONE PIETRO - ISCHITELLA</t>
  </si>
  <si>
    <t>ISIS "FERMI/MATTEI" ISERNIA</t>
  </si>
  <si>
    <t>ITI A. PACINOTTI</t>
  </si>
  <si>
    <t>L.CL.A.DIAZ -OTTAVIANO-</t>
  </si>
  <si>
    <t>IC DI MEGLIADINO SAN FIDENZIO</t>
  </si>
  <si>
    <t>"VIA LAURENTINA 710"</t>
  </si>
  <si>
    <t>"S.CATERINA DA SIENA - AMENDOLA"</t>
  </si>
  <si>
    <t>LS G. MARCONI</t>
  </si>
  <si>
    <t>SC. MEDIA "G. MAZZINI"  MARSALA</t>
  </si>
  <si>
    <t>I.C. S.IGNAZIO DA SANTHIA'</t>
  </si>
  <si>
    <t>I.C. A. SCRIATTOLI VETRALLA</t>
  </si>
  <si>
    <t>LICEO CLASSICO "BRUNO VINCI"</t>
  </si>
  <si>
    <t>GIOVANNI DA CASTIGLIONE</t>
  </si>
  <si>
    <t>I.C. "GIOVANNI PALATUCCI"</t>
  </si>
  <si>
    <t>1 C.D. "DE AMICIS" - BISCEGLIE</t>
  </si>
  <si>
    <t>IC  PEDAVENA "F. BERTON"</t>
  </si>
  <si>
    <t>VI - I.C.  GIOV. XXIII ACIREALE</t>
  </si>
  <si>
    <t>ISTITUTO COMPRENSIVO CARAPELLE</t>
  </si>
  <si>
    <t>I.C. "ELISA SPRINGER"</t>
  </si>
  <si>
    <t>"BONFANTINI"</t>
  </si>
  <si>
    <t>I.C . MARRUBIU</t>
  </si>
  <si>
    <t>I.I.S."IVO OLIVETI"/I.A." PANETTA" LOCRI</t>
  </si>
  <si>
    <t>IIS MAZZONE ROCCELLA IONICA</t>
  </si>
  <si>
    <t>DANIELE MANIN</t>
  </si>
  <si>
    <t>"G. MARCONI"</t>
  </si>
  <si>
    <t>I.C. TERNI "GIOVANNI XXIII"</t>
  </si>
  <si>
    <t>ISTITUTO COMPRENSIVO DI FAEDIS</t>
  </si>
  <si>
    <t>I.C. 1^ SORA</t>
  </si>
  <si>
    <t>DIREZIONE DIDATTICA "V.AMPOLO"</t>
  </si>
  <si>
    <t>PARABITA</t>
  </si>
  <si>
    <t>IST. COMPR. STATALE MONTECARLO</t>
  </si>
  <si>
    <t>N.3 PATTI</t>
  </si>
  <si>
    <t>IIS ENRICO DE NICOLA</t>
  </si>
  <si>
    <t>GIUSEPPE CARUANO</t>
  </si>
  <si>
    <t>IST.COMPR. SALERNO-FRATTE S.TOM</t>
  </si>
  <si>
    <t>SARNO IC "AMENDOLA"</t>
  </si>
  <si>
    <t>XVI CIRCOLO EUROPA - TARANTO</t>
  </si>
  <si>
    <t>DON MILANI-PERTINI</t>
  </si>
  <si>
    <t>I.C. RIDOLFI TUSCANIA</t>
  </si>
  <si>
    <t>G. BIANCHI DOTTULA</t>
  </si>
  <si>
    <t>V.EMANUELE II LANCIANO</t>
  </si>
  <si>
    <t>ISTITUTO COMPRENSIVO DI TURATE</t>
  </si>
  <si>
    <t>IC MONTE GRAPPA/BUSSERO</t>
  </si>
  <si>
    <t>ISTITUTO SUPERIORE "A. GENTILESCHI"</t>
  </si>
  <si>
    <t>ROCCARAINOLA I.C. S. GIOVANNI 1</t>
  </si>
  <si>
    <t>CIRO POLLINI - MORTARA</t>
  </si>
  <si>
    <t>CARLO JUCCI</t>
  </si>
  <si>
    <t>MANARA</t>
  </si>
  <si>
    <t>MONTE ROSELLO ALTO</t>
  </si>
  <si>
    <t>I.I.S.S. " ELSA MORANTE"</t>
  </si>
  <si>
    <t>"CESARE PESENTI"</t>
  </si>
  <si>
    <t>SAN GIOVANNI BOSCO</t>
  </si>
  <si>
    <t>I.C. POLO ARBERESHE</t>
  </si>
  <si>
    <t>MARGHERITA HACK</t>
  </si>
  <si>
    <t>MACOMER 1 - "GIANNINO CARIA"</t>
  </si>
  <si>
    <t>I.C PRINCIP. ELENA DI NAPOLI-PA</t>
  </si>
  <si>
    <t>I. OMNICOMPRENSIVO  S. PERTINI</t>
  </si>
  <si>
    <t>SGBOSCO-BENEDETTO13-POGGIORSINI</t>
  </si>
  <si>
    <t>I.P.S.S.E.O.A. - I.P.S.S. DE LILLA</t>
  </si>
  <si>
    <t>"LENOCI"</t>
  </si>
  <si>
    <t>"D'OVIDIO"</t>
  </si>
  <si>
    <t>BRA - "E. GUALA"</t>
  </si>
  <si>
    <t>LC  LICEO GINNASIO "G.CEVOLANI"</t>
  </si>
  <si>
    <t>COPERTINO  POLO 1</t>
  </si>
  <si>
    <t>IST.ISTRUZ.SUP.-VANONI-NARDO'</t>
  </si>
  <si>
    <t>ALTIERO SPINELLI</t>
  </si>
  <si>
    <t>SCHIAPARELLI-GRAMSCI</t>
  </si>
  <si>
    <t>I.C. CABRAS</t>
  </si>
  <si>
    <t>IC DI SANNAZZARO DE' BURGONDI</t>
  </si>
  <si>
    <t>I.I.S. "CELESTINO ROSATELLI"</t>
  </si>
  <si>
    <t>GIANCARLO VALLAURI</t>
  </si>
  <si>
    <t>S. BANDINI</t>
  </si>
  <si>
    <t>CUORE DELLO STELLA - RIVIGNANO</t>
  </si>
  <si>
    <t>G. A. GIOBERT</t>
  </si>
  <si>
    <t>PADRE NICOLO' VACCINA</t>
  </si>
  <si>
    <t>I.O.  STRONGOLI</t>
  </si>
  <si>
    <t>MURO LECCESE</t>
  </si>
  <si>
    <t>ALFIERI-BERTAGNINI</t>
  </si>
  <si>
    <t>NA - I.C. 83 PORCHIANO-BORDIGA</t>
  </si>
  <si>
    <t>MASSA LUBRENSE IC PULCARELLI-PA</t>
  </si>
  <si>
    <t>ISTITUTO SUPERIORE "GENTILESCHI"</t>
  </si>
  <si>
    <t>L.SCIE.CARO DI NAPOLI</t>
  </si>
  <si>
    <t>IC CHIONS</t>
  </si>
  <si>
    <t>"CARLO EMILIO GADDA" SEDE  FORNOVO TARO</t>
  </si>
  <si>
    <t>FRANCESCO CRISPI</t>
  </si>
  <si>
    <t>I.C. NARNI CENTRO</t>
  </si>
  <si>
    <t>F.SOLARI</t>
  </si>
  <si>
    <t>RIVALTA B.DA - "N. BOBBIO"</t>
  </si>
  <si>
    <t>"NISCEMI II"</t>
  </si>
  <si>
    <t>D. ALIGHIERI</t>
  </si>
  <si>
    <t>NA - I.C. 64 RODARI-MOSCATI</t>
  </si>
  <si>
    <t>LICEO "IMMANUEL KANT" - MELITO DI NAPOLI</t>
  </si>
  <si>
    <t>IC DI TOMBOLO</t>
  </si>
  <si>
    <t>PESARO "ELIO TONELLI"</t>
  </si>
  <si>
    <t>IST.ISTR.SUP. "L. NOSTRO/L.REPACI"</t>
  </si>
  <si>
    <t>MARIELE VENTRE</t>
  </si>
  <si>
    <t>VIA SARANDI', 11</t>
  </si>
  <si>
    <t>I I.C. "PIRANDELLO" CARLENTINI</t>
  </si>
  <si>
    <t>I.C. BEINASCO - BORGARETTO</t>
  </si>
  <si>
    <t>"NORI DE' NOBILI" TRECASTELLI</t>
  </si>
  <si>
    <t>ISTITUTO D'ISTRUZ. SUP. "G. DE GRUTTOLA"</t>
  </si>
  <si>
    <t>I.I.S.S.  "LUIGI RUSSO" - MONOPOLI</t>
  </si>
  <si>
    <t>ALBANO S.ALESSANDRO</t>
  </si>
  <si>
    <t>SETTORE TECNOLOGICO "E. MORSELLI"</t>
  </si>
  <si>
    <t>IST. PROFESSIONALE ALBERGHIERO L.EINAUDI</t>
  </si>
  <si>
    <t>BERTRAND RUSSELL</t>
  </si>
  <si>
    <t>NA - I.C. 58 KENNEDY</t>
  </si>
  <si>
    <t>I.C."BATTAGLIA LUIGI"-FUSIGNANO</t>
  </si>
  <si>
    <t>I.C. GALLARATE "DE AMICIS"</t>
  </si>
  <si>
    <t>GABRIELE D'ANNUNZIO</t>
  </si>
  <si>
    <t>IC G. FALCONE - ACICASTELLO</t>
  </si>
  <si>
    <t>I.C.  CASARZA LIGURE</t>
  </si>
  <si>
    <t>S.M.S  STABIAE</t>
  </si>
  <si>
    <t>I.C.TE5 VILLA VOMANO - BASCIANO</t>
  </si>
  <si>
    <t>I.C. CHIOGGIA 5</t>
  </si>
  <si>
    <t>IIS - G.B. ODIERNA</t>
  </si>
  <si>
    <t>PASCOLI GIOVANNI</t>
  </si>
  <si>
    <t>KANDINSKY</t>
  </si>
  <si>
    <t>D.D. "F. T. BUFALINI"S.GIUSTINO</t>
  </si>
  <si>
    <t>IC "VIA F.GENTILE, 40"</t>
  </si>
  <si>
    <t>I.C. CAVA TIRR. GIOVANNI XXIII</t>
  </si>
  <si>
    <t>"ARCHIMEDE"  ROSOLINI</t>
  </si>
  <si>
    <t>ISTITUTO TECNICO ECONOMICO - E. MONTALE</t>
  </si>
  <si>
    <t>DIR. DID. STAT. GIOVANNI LILLIU</t>
  </si>
  <si>
    <t>IST. COMPRENSIVO COMO REBBIO</t>
  </si>
  <si>
    <t>I.C. ATINA</t>
  </si>
  <si>
    <t>I.C. "GEREMIA RE"</t>
  </si>
  <si>
    <t>GALATINA POLO 3</t>
  </si>
  <si>
    <t>I.C. G.ROSSI-SS.COSMA DAMIANO</t>
  </si>
  <si>
    <t>PAGANI III</t>
  </si>
  <si>
    <t>ISA 21 - I.C. FOLLO</t>
  </si>
  <si>
    <t>V?  CIRCOLO "STRASATTI NUOVO"</t>
  </si>
  <si>
    <t>IC SERNAGLIA DELLA BATTAGLIA</t>
  </si>
  <si>
    <t>I. C. G.FERRARIS -LIVORNO F.</t>
  </si>
  <si>
    <t>ISC BORGO SOLESTA'-CANTALAMESSA</t>
  </si>
  <si>
    <t>ISTITUTO COMPRENSIVO ERCHIE</t>
  </si>
  <si>
    <t>I - I.C. VIA MARCH.  S.GIULIANO</t>
  </si>
  <si>
    <t>GAGLIANO DEL CAPO VITO DE BLASI</t>
  </si>
  <si>
    <t>IC G.PASCOLI/SESTO S.GIOVANNI</t>
  </si>
  <si>
    <t>IS G.GREGGIATI</t>
  </si>
  <si>
    <t>G.VALLAURI</t>
  </si>
  <si>
    <t>I.C.  "S. BAGOLINO"  ALCAMO</t>
  </si>
  <si>
    <t>GAVI -  C. DE SIMONI</t>
  </si>
  <si>
    <t>I.I.S.S. "MONS. ANTONIO BELLO"</t>
  </si>
  <si>
    <t>NA - I.C. BRACCO</t>
  </si>
  <si>
    <t>IST.TEC. "GIOVANNI FALCONE" - LOANO</t>
  </si>
  <si>
    <t>IST.PROFESS.LE  MAZZINI-DA VINCI SAVONA</t>
  </si>
  <si>
    <t>CARMINE SYLOS</t>
  </si>
  <si>
    <t>RANICA  - MARIA PIAZZOLI</t>
  </si>
  <si>
    <t>I.C. COMO  ALBATE</t>
  </si>
  <si>
    <t>SMS D.ALIGHIERI - CATANIA</t>
  </si>
  <si>
    <t>I.C. A. VOLTA MANDELLO D.  L.</t>
  </si>
  <si>
    <t>D.D. " KAROL WOJTYLA"</t>
  </si>
  <si>
    <t>I.C. SFERRACAVALLO /ONORATO -PA</t>
  </si>
  <si>
    <t>SARNO II</t>
  </si>
  <si>
    <t>IC CETONA</t>
  </si>
  <si>
    <t>RENATO FRASCOLLA</t>
  </si>
  <si>
    <t>GONARS</t>
  </si>
  <si>
    <t>I.A.C."MAZZOCCHI"- S.MARIA C.V.</t>
  </si>
  <si>
    <t>IST.ISTRUZIONE SUPERIORE "F.LLI TADDIA"</t>
  </si>
  <si>
    <t>I.C.BALILLA COMPAGNONE RIGNANO</t>
  </si>
  <si>
    <t>I.C ."A.MANZI" TORRE DE PASSERI</t>
  </si>
  <si>
    <t>RIZZICONI</t>
  </si>
  <si>
    <t>IST.COMPR. PADULA</t>
  </si>
  <si>
    <t>IST.COMPR. CASALVELINO</t>
  </si>
  <si>
    <t>I.C VANNI  VITERBO</t>
  </si>
  <si>
    <t>I. C. E.CORTIS-QUARTUCCIU</t>
  </si>
  <si>
    <t>CD  BIANCAVILLA  II</t>
  </si>
  <si>
    <t>I.C. TRAVERSETOLO</t>
  </si>
  <si>
    <t>IST.COMP.SALA CONSILINA CAMERA</t>
  </si>
  <si>
    <t>I.C. BUSSOLENO-VIA D.C.PRINETTO</t>
  </si>
  <si>
    <t>IS SARTOR</t>
  </si>
  <si>
    <t>IC OCCHIEPPO "E. SCHIAPARELLI"</t>
  </si>
  <si>
    <t>IC   SAN MARCO ARGENTANO</t>
  </si>
  <si>
    <t>CHINNICI-RONCALLI</t>
  </si>
  <si>
    <t>I.C. MONS. L. VITALI BELLANO</t>
  </si>
  <si>
    <t>NA - I.C. 49 TOTI-BORSI-GIURLEO</t>
  </si>
  <si>
    <t>MELITO 1 - TEN. L. MAURIELLO</t>
  </si>
  <si>
    <t>GOBETTI - DE FILIPPO - QUARTO</t>
  </si>
  <si>
    <t>ITI E. MAJORANA SOMMA VESUVIANA</t>
  </si>
  <si>
    <t>ALESSANDRO  ANTONELLI</t>
  </si>
  <si>
    <t>I.C. BAGHERIA - T. AIELLO</t>
  </si>
  <si>
    <t>G.PASCOLI - SAN GIORGIO IONICO</t>
  </si>
  <si>
    <t>IC GARDA</t>
  </si>
  <si>
    <t>IC - A. MANZONI</t>
  </si>
  <si>
    <t>VERTOVA</t>
  </si>
  <si>
    <t>I.C.  "PASCOLI"    BENEVENTO</t>
  </si>
  <si>
    <t>IC CASTREZZATO CAP.</t>
  </si>
  <si>
    <t>I.C. FARA FILIORUM PETRI</t>
  </si>
  <si>
    <t>I.C. "DON LORENZO MILANI"</t>
  </si>
  <si>
    <t>I.P.S.E.O.A. "U. DI PASCA" POTENZA</t>
  </si>
  <si>
    <t>IC VIA C. A. CORTINA</t>
  </si>
  <si>
    <t>ISTITUTO DI ISTRUZIONE SUPERIORE</t>
  </si>
  <si>
    <t>2 C.D. "DON SAVERIO VALERIO"</t>
  </si>
  <si>
    <t>ENRICO FERMI - CANOSA DI P.</t>
  </si>
  <si>
    <t>CALUSCO D'ADDA</t>
  </si>
  <si>
    <t>LICEO STATALE "G. M.GALANTI"</t>
  </si>
  <si>
    <t>ALIGHIERI DANTE</t>
  </si>
  <si>
    <t>MONTIGNOSO</t>
  </si>
  <si>
    <t>PIMONTE I.C. PARIDE DEL POZZO</t>
  </si>
  <si>
    <t>I.C. BEVAGNA-CANNARA</t>
  </si>
  <si>
    <t>I.C. TERNI "G.OBERDAN"</t>
  </si>
  <si>
    <t>MAGRINI MARCHETTI</t>
  </si>
  <si>
    <t>IST.COMPRENSIVO DI S.ONOFRIO</t>
  </si>
  <si>
    <t>OZZANO M.TO/VIGNALE M.TO</t>
  </si>
  <si>
    <t>S.M. G. CARDUCCI - SAN CATALDO</t>
  </si>
  <si>
    <t>IC MAIDA</t>
  </si>
  <si>
    <t>IC BOTRICELLO</t>
  </si>
  <si>
    <t>I.I.S. "LORENZO ROTA" DI CALOLZIOCORTE</t>
  </si>
  <si>
    <t>I.C. "BIAGIO ANTONAZZO"</t>
  </si>
  <si>
    <t>"F. CORRIDONI"</t>
  </si>
  <si>
    <t>SAN FILIPPO DEL MELA</t>
  </si>
  <si>
    <t>CASALNUOVO IC  RAG. D'EUROPA</t>
  </si>
  <si>
    <t>I.S.  CASELLI- DE SANCTIS NAPOLI-</t>
  </si>
  <si>
    <t>CD SETTIMO CIRCOLO</t>
  </si>
  <si>
    <t>IC CASALE SCODOSIA "SCULDASCIA"</t>
  </si>
  <si>
    <t>GIULIO PERTICARI</t>
  </si>
  <si>
    <t>CORTONA 2</t>
  </si>
  <si>
    <t>ISTITUTO COMPRENSIVO MONASTIR</t>
  </si>
  <si>
    <t>I.I.S. "ROLANDO DA PIAZZOLA"</t>
  </si>
  <si>
    <t>I.C. UMBERTIDE MONTONE PIETRALU</t>
  </si>
  <si>
    <t>FANO "A. GANDIGLIO"</t>
  </si>
  <si>
    <t>I.I.S." F. MENGARONI"</t>
  </si>
  <si>
    <t>"L. EINAUDI / CHIODO"</t>
  </si>
  <si>
    <t>I.T.E.T. "CARDUCCI/GALILEI" FERMO</t>
  </si>
  <si>
    <t>IC  3 BELLUNO</t>
  </si>
  <si>
    <t>I.C. CHIARI "A. TOSCANINI"</t>
  </si>
  <si>
    <t>I.C. BOVILLE ERNICA</t>
  </si>
  <si>
    <t>"VIRGILIO FLORIANI"</t>
  </si>
  <si>
    <t>CLEMENTE REBORA</t>
  </si>
  <si>
    <t>IST. TEC. COMM.LE GEOMETRI E AGRARIO</t>
  </si>
  <si>
    <t>I? CIRCOLO  "G. PASCOLI"- ERICE</t>
  </si>
  <si>
    <t>I.C. "CALVARIO - COVOTTA"</t>
  </si>
  <si>
    <t>G.GARIBALDI - CASTEL VOLTURNO -</t>
  </si>
  <si>
    <t>BOVIO GIOVANNI</t>
  </si>
  <si>
    <t>I.C. 3^  SORA</t>
  </si>
  <si>
    <t>I.C. "N. SOLE" SENISE</t>
  </si>
  <si>
    <t>FORUM NOVUM - TORRI IN SABINA</t>
  </si>
  <si>
    <t>OSTRA</t>
  </si>
  <si>
    <t>CARAGLIO</t>
  </si>
  <si>
    <t>LC  SAN DEMETRIO C.</t>
  </si>
  <si>
    <t>CD  III  PATERNO'</t>
  </si>
  <si>
    <t>ISTITUTO TECNICO ECONOMICO BLAISE PASCAL</t>
  </si>
  <si>
    <t>I.C. "DON ANDREA SANTORO"</t>
  </si>
  <si>
    <t>"G. VARNELLI"  CINGOLI</t>
  </si>
  <si>
    <t>IC BARLASSINA</t>
  </si>
  <si>
    <t>F.MONTANARI</t>
  </si>
  <si>
    <t>I.C. ANTONIO UGO -PA</t>
  </si>
  <si>
    <t>IC -A. D'ARRIGO-G.T. LAMPEDUSA</t>
  </si>
  <si>
    <t>ACQUI TERME 1 - IST. COMPR.</t>
  </si>
  <si>
    <t>"RITA LEVI MONTALCINI"</t>
  </si>
  <si>
    <t>'ALIGHIERI' C.SABBIONI</t>
  </si>
  <si>
    <t>LICEO POL.  D. QUIRICO PUNZI</t>
  </si>
  <si>
    <t>IST. OMNICOMPRENSIVO - GUGLIONESI</t>
  </si>
  <si>
    <t>D. D.   MONDRAGONE PRIMO</t>
  </si>
  <si>
    <t>"F. PALIZZI"  VASTO</t>
  </si>
  <si>
    <t>IC  ROGLIANO</t>
  </si>
  <si>
    <t>IC ROSSANO IV "A. AMARELLI"</t>
  </si>
  <si>
    <t>I.C. 1^ PONTECORVO</t>
  </si>
  <si>
    <t>I.C. "DON  MILANI" CROTONE</t>
  </si>
  <si>
    <t>RAFFAELLO FORESI</t>
  </si>
  <si>
    <t>EX S.M. " TORRACA "</t>
  </si>
  <si>
    <t>ISABELLA MORRA</t>
  </si>
  <si>
    <t>PLAUTO</t>
  </si>
  <si>
    <t>N. 1 - JACOPO DELLA QUERCIA</t>
  </si>
  <si>
    <t>XXIII CIRC. R.CARRIERI-TARANTO</t>
  </si>
  <si>
    <t>MADON. DELLA CAMERA-MONTEPARANO</t>
  </si>
  <si>
    <t>DELEDDA - S. G.BOSCO-GINOSA</t>
  </si>
  <si>
    <t>"P. SAVI" - VITERBO</t>
  </si>
  <si>
    <t>BREMBATE SOTTO</t>
  </si>
  <si>
    <t>I.C. "G. MOSCATI" BENEVENTO</t>
  </si>
  <si>
    <t>ROBILANTE</t>
  </si>
  <si>
    <t>I.I.S. "V.EMANUELE II"</t>
  </si>
  <si>
    <t>I.C. LAGACCIO</t>
  </si>
  <si>
    <t>FRANCAVILLA SICILIA</t>
  </si>
  <si>
    <t>I.C. MILITI</t>
  </si>
  <si>
    <t>IC DON MILANI/NOVATE MILANESE</t>
  </si>
  <si>
    <t>L.A. MURATORI</t>
  </si>
  <si>
    <t>S. GIORGIO I.C. DE FILIPPO</t>
  </si>
  <si>
    <t>NA - I.C. BARACCA-VITT. EMANUEL</t>
  </si>
  <si>
    <t>I.C. SPOLETO 1</t>
  </si>
  <si>
    <t>FILIPPO RE</t>
  </si>
  <si>
    <t>I P S S I "M. CARRARA"</t>
  </si>
  <si>
    <t>IC F. MUTTONI</t>
  </si>
  <si>
    <t>ISTITUTO SUPERIORE ETTORE MAJORANA</t>
  </si>
  <si>
    <t>G.PASCOLI-AVERSA-</t>
  </si>
  <si>
    <t>SALUZZO "G.B.BODONI"</t>
  </si>
  <si>
    <t>"GIUSEPPE GUZZARDI"</t>
  </si>
  <si>
    <t>IC MONTEREALE"P.D.M.TUROLDO"</t>
  </si>
  <si>
    <t>ZANOTTI BIANCO MARINA DI GIOIOSA</t>
  </si>
  <si>
    <t>ANGELO FRAMMARTINO</t>
  </si>
  <si>
    <t>I.P.S.A.R. - IPSSEOA VIA A. DE GASPERI</t>
  </si>
  <si>
    <t>I.C. STATALE MANZONI</t>
  </si>
  <si>
    <t>I.C. S.TOMMASO -F.TEDESCO</t>
  </si>
  <si>
    <t>"GUIDO GALLI"</t>
  </si>
  <si>
    <t>I.C. DI BORGO TOSSIGNANO</t>
  </si>
  <si>
    <t>MURIALDO LEONARDO</t>
  </si>
  <si>
    <t>I.C. ESPERIA</t>
  </si>
  <si>
    <t>ISTIT.ISTRUZ.SUPERIORE (IPSIA)"E.LANOCE"</t>
  </si>
  <si>
    <t>I.C. N. 12 - BORGO FAITI</t>
  </si>
  <si>
    <t>T.GRECO I.C. 2 SAURO-MORELLI</t>
  </si>
  <si>
    <t>SMS SCIANNA C.</t>
  </si>
  <si>
    <t>IST. COMPR. GIOVANNI LUCIO</t>
  </si>
  <si>
    <t>I.S.I.S.S. "C. ROSSELLI"</t>
  </si>
  <si>
    <t>IIS  CORIGLIANO C. "LC-LS"</t>
  </si>
  <si>
    <t>IC G.B. NICOLOSI  -  PATERNO'</t>
  </si>
  <si>
    <t>IC SELLIA MARINA</t>
  </si>
  <si>
    <t>NATTA  G.V.DEAMBROSIS -</t>
  </si>
  <si>
    <t>IST.COMPR.ST. "LEOPOLDO PILLA"</t>
  </si>
  <si>
    <t>GRAGNANO 2 - VIA V. VENETO</t>
  </si>
  <si>
    <t>L.CLAS.PANSINI-NAPOLI-</t>
  </si>
  <si>
    <t>LICEO ARTISTICO STATALE-"G. DE CHIRICO"</t>
  </si>
  <si>
    <t>I.C. CACCAMO - G. BARBERA</t>
  </si>
  <si>
    <t>I.C. VIA DAL VERME</t>
  </si>
  <si>
    <t>ADRIA DUE</t>
  </si>
  <si>
    <t>A. SACCO</t>
  </si>
  <si>
    <t>G.M. DEVILLA</t>
  </si>
  <si>
    <t>IS "P.MATTARELLA-D.DOLCI" C/MARE GOLFO</t>
  </si>
  <si>
    <t>C.CAVOUR - PALAZZOLO</t>
  </si>
  <si>
    <t>DIVISIONE JULIA - FAGAGNA</t>
  </si>
  <si>
    <t>I.C. "EVAN GORGA" BROCCOSTELLA</t>
  </si>
  <si>
    <t>IC BAGATTI VALSECCHI/VAREDO</t>
  </si>
  <si>
    <t>POZZUOLI IC - 5  ARTIACO</t>
  </si>
  <si>
    <t>GRAGNANO 3-STAGLIE-PARCO IMPER</t>
  </si>
  <si>
    <t>IS  SAVIANO-MARIGLIANO</t>
  </si>
  <si>
    <t>G. PASCOLI TORRE ANNUNZIATA</t>
  </si>
  <si>
    <t>LICEO G. PIAZZI - C. LENA PERPENTI</t>
  </si>
  <si>
    <t>I.C.  "D. M. TUROLDO" - TORINO</t>
  </si>
  <si>
    <t>I.C. LEINI'</t>
  </si>
  <si>
    <t>LICEO STATALE "ANGELA VERONESE"</t>
  </si>
  <si>
    <t>LICEO EDUCANDATO AGLI ANGELI</t>
  </si>
  <si>
    <t>I.C. CRISCUOLI</t>
  </si>
  <si>
    <t>I.T.I.S."M.O.V.M.DON MOROSINI" FERENTINO</t>
  </si>
  <si>
    <t>I.C. "D. BIRAGO" PASSIGNANO</t>
  </si>
  <si>
    <t>I.P.S.S.A.R. "DEA PERSEFONE"</t>
  </si>
  <si>
    <t>I.C. MONTECASTRILLI "F.PETRUCCI</t>
  </si>
  <si>
    <t>IC CAVAGLIA'</t>
  </si>
  <si>
    <t>I.C. 2 "RITA LEVI-MONTALCINI"</t>
  </si>
  <si>
    <t>ALBA - "LEONARDO COCITO"</t>
  </si>
  <si>
    <t>ITC  "L.PALMA" CORIGLIANO</t>
  </si>
  <si>
    <t>III - I.C. RODARI ACIREALE</t>
  </si>
  <si>
    <t>IPSSEOA SOVERATO</t>
  </si>
  <si>
    <t>CD SAN FRANCESCO -S.SEVERO</t>
  </si>
  <si>
    <t>COSTANZA VARANO  CAMERINO</t>
  </si>
  <si>
    <t>ISCHIA 2</t>
  </si>
  <si>
    <t>ANTONIO DE CURTIS</t>
  </si>
  <si>
    <t>ISTITUTO COMPRENSIVO ITTIRI</t>
  </si>
  <si>
    <t>I.P.S.E.O.A. "V. TITONE"</t>
  </si>
  <si>
    <t>IC - A.G. RONCALLI</t>
  </si>
  <si>
    <t>ITC E LICEO LINGUISTICO "ROMANAZZI"</t>
  </si>
  <si>
    <t>IC MONTODINE " E.FERMI"</t>
  </si>
  <si>
    <t>PERCO</t>
  </si>
  <si>
    <t>IC CINQUE GIORNATE/MILANO</t>
  </si>
  <si>
    <t>ALBINEA</t>
  </si>
  <si>
    <t>IST.COMPR. PELLEZZANO</t>
  </si>
  <si>
    <t>I.C. VALLO LUCANIA - NOVI VELIA</t>
  </si>
  <si>
    <t>S.S. 1 GRADO  E. BALDASSARRE</t>
  </si>
  <si>
    <t>CARELLI - FORLANI</t>
  </si>
  <si>
    <t>I.I.S. "EINAUDI" SENORBI'</t>
  </si>
  <si>
    <t>G.PASCOLI+ C.NIVOLA (ASSEMINI)</t>
  </si>
  <si>
    <t>I.C. "LUCA TOZZI" FRIGNANO</t>
  </si>
  <si>
    <t>IC M.PURRELLO - S.GREGORIO</t>
  </si>
  <si>
    <t>I.C. ARMA</t>
  </si>
  <si>
    <t>ASCANIO GRANDI</t>
  </si>
  <si>
    <t>G. DA BIANDRATE - BIANDRATE</t>
  </si>
  <si>
    <t>I.C. ISOLA DELLE FEMMINE-F.RISO</t>
  </si>
  <si>
    <t>LUIGI CALAMATTA</t>
  </si>
  <si>
    <t>I.C. 2 "DAMIANI" DI MORBEGNO</t>
  </si>
  <si>
    <t>S. DOMENICO SAVIO-TOMMASO FIORE</t>
  </si>
  <si>
    <t>BARGE</t>
  </si>
  <si>
    <t>IC P. GOBETTI - CALTAGIRONE</t>
  </si>
  <si>
    <t>IPSIA "ANTONIO PACINOTTI"</t>
  </si>
  <si>
    <t>LS  E.FERMI -</t>
  </si>
  <si>
    <t>IC GORIZIA 2</t>
  </si>
  <si>
    <t>"G.RUFFINI"</t>
  </si>
  <si>
    <t>"L. LOTTO"  MONTE S. GIUSTO</t>
  </si>
  <si>
    <t>IC LUCA DELLA ROBBIA</t>
  </si>
  <si>
    <t>I.C. ROCCALUMERA</t>
  </si>
  <si>
    <t>NA 84 - E.A. MARIO</t>
  </si>
  <si>
    <t>L.A. P.SELVATICO</t>
  </si>
  <si>
    <t>IST.TECN.ECONOMICO "F. SCARPELLINI"</t>
  </si>
  <si>
    <t>"ROMAGNOSI"</t>
  </si>
  <si>
    <t>IC - S.G. BOSCO</t>
  </si>
  <si>
    <t>I C CASTELL'ALFERO</t>
  </si>
  <si>
    <t>I.C. "PIETROCOLA - MAZZINI"</t>
  </si>
  <si>
    <t>L.SANTARELLA</t>
  </si>
  <si>
    <t>IC CORIGLIANO C.  "LEONETTI"</t>
  </si>
  <si>
    <t>FRATTAMAGGIORE 1 - E. FERMI</t>
  </si>
  <si>
    <t>LICEO ARTISTICO FRANCO RUSSOLI</t>
  </si>
  <si>
    <t>IC CANEVA"ANDREA ZANZOTTO"</t>
  </si>
  <si>
    <t>PESARO "A.OLIVIERI"</t>
  </si>
  <si>
    <t>I.P. "PERSOLINO-STROCCHI"</t>
  </si>
  <si>
    <t>VII I.C. G.A. COSTANZO SIRACUSA</t>
  </si>
  <si>
    <t>I.I.S  PIAZZA IPSAR IPIA</t>
  </si>
  <si>
    <t>IC VR 11 BORGO ROMA OVEST</t>
  </si>
  <si>
    <t>N. PELLATI</t>
  </si>
  <si>
    <t>BERGAMO - S.LUCIA</t>
  </si>
  <si>
    <t>"GALILEI - TIZIANO"</t>
  </si>
  <si>
    <t>I.C. SALVO D'ACQUISTO</t>
  </si>
  <si>
    <t>ITES-G.CALO'  - FRANCAVILLA FONTANA</t>
  </si>
  <si>
    <t>ISTITUTO VELSO MUCCI</t>
  </si>
  <si>
    <t>LICEO SCIENTIFICO "DANTE ALIGHIERI"</t>
  </si>
  <si>
    <t>I.C.S. MARGHERITA DI NAVARRA</t>
  </si>
  <si>
    <t>I.C. MONTORIO-CROGNALETO</t>
  </si>
  <si>
    <t>IC RIESE PIO X</t>
  </si>
  <si>
    <t>LUIGI LUZZATTI</t>
  </si>
  <si>
    <t>I.P.S.E.O.A. "E. GAGLIARDI"</t>
  </si>
  <si>
    <t>IIS COSENZA "PEZZULLO"</t>
  </si>
  <si>
    <t>IS ENRICO MEDI</t>
  </si>
  <si>
    <t>N.11"PAINO-GRAV."ME</t>
  </si>
  <si>
    <t>VIA VIQUARTERIO PIEVE EMANUELE</t>
  </si>
  <si>
    <t>C.MMARE I.C. DENZA</t>
  </si>
  <si>
    <t>I.C. CASTELDACCIA</t>
  </si>
  <si>
    <t>IS SARACENO - ROMEGIALLI</t>
  </si>
  <si>
    <t>I.C. BUSTO A."PERTINI"</t>
  </si>
  <si>
    <t>IC COLOGNOLA AI COLLI</t>
  </si>
  <si>
    <t>I.C. DON RAFFELLI PROVAGLIO</t>
  </si>
  <si>
    <t>TADDEO DA SESSA</t>
  </si>
  <si>
    <t>I.C. CENTRO STORICO</t>
  </si>
  <si>
    <t>I.C."MORO-LAMANNA"MESORACA</t>
  </si>
  <si>
    <t>I.C. "LA PIRA - GENTILUOMO" ME</t>
  </si>
  <si>
    <t>IC G.RODARI/ VERMEZZO</t>
  </si>
  <si>
    <t>CASAVATORE I.C. NICOLA ROMEO</t>
  </si>
  <si>
    <t>S.M. MERLIANO-TANSILLO NOLA</t>
  </si>
  <si>
    <t>SILVIO TRENTIN</t>
  </si>
  <si>
    <t>IC - S. QUASIMODO</t>
  </si>
  <si>
    <t>R. MONTERISI</t>
  </si>
  <si>
    <t>I.C. DI  CASTEL MAGGIORE</t>
  </si>
  <si>
    <t>CUNEO -BIANCHI - VIRGINIO</t>
  </si>
  <si>
    <t>IC TORANO C.- LATTARICO</t>
  </si>
  <si>
    <t>SMS Q.MAIORANA - CATANIA</t>
  </si>
  <si>
    <t>I. I.S. "P. GIANNONE -  E.MASI"</t>
  </si>
  <si>
    <t>I.C. SESTRI EST</t>
  </si>
  <si>
    <t>"VILFREDO FEDERICO PARETO"</t>
  </si>
  <si>
    <t>NA - I.C. VITTORINO DA FELTRE</t>
  </si>
  <si>
    <t>TERZIGNO I.C. GIUSTI</t>
  </si>
  <si>
    <t>IV I.C. "G. MARCONI" LENTINI</t>
  </si>
  <si>
    <t>MANZONI - MOTTOLA</t>
  </si>
  <si>
    <t>D.D. TORINO - "SABIN"</t>
  </si>
  <si>
    <t>I.C.  "N.NAVARRA" ALCAMO</t>
  </si>
  <si>
    <t>TICINETO - DON MILANI</t>
  </si>
  <si>
    <t>I.A.C. ALVIGNANO</t>
  </si>
  <si>
    <t>IC SOSPIRO "G.B.PUERARI"</t>
  </si>
  <si>
    <t>CROCE - MOZZILLO MANFREDONIA</t>
  </si>
  <si>
    <t>I.I.S.  "ADRIANO OLIVETTI"</t>
  </si>
  <si>
    <t>TEODOSIO ROSSI</t>
  </si>
  <si>
    <t>I.I.S.  "ENZO ANSELMO FERRARI"</t>
  </si>
  <si>
    <t>I.C. FORNOVO TARO "L. MALERBA"</t>
  </si>
  <si>
    <t>I.I.S. "L. DI SAVOIA"</t>
  </si>
  <si>
    <t>IC ROSSANO V.TO " G. RODARI"</t>
  </si>
  <si>
    <t>ITAS  "CHIMIRRI" CATANZARO</t>
  </si>
  <si>
    <t>I.I.S. CODOGNO</t>
  </si>
  <si>
    <t>5 CIRCOLO ALESSANDRIA</t>
  </si>
  <si>
    <t>I.C.  BENEDETTO C ROCE</t>
  </si>
  <si>
    <t>I.I.S. MARIA  MONTESSORI - L. DA VINCI</t>
  </si>
  <si>
    <t>LICEO ARTISTICO "G. ROMANO" MANTOVA</t>
  </si>
  <si>
    <t>NA - I.C. 20  VILLA FLEURENT</t>
  </si>
  <si>
    <t>CAVRIAGO "DON G.DOSSETTI"</t>
  </si>
  <si>
    <t>BIAGIO PASCAL</t>
  </si>
  <si>
    <t>"C.PISACANE"</t>
  </si>
  <si>
    <t>VITTORIO EMANUELE II</t>
  </si>
  <si>
    <t>I. C. S.  N. 2 SINNAI</t>
  </si>
  <si>
    <t>IIS PAOLA "ITCG-IPSIA-IPSC"</t>
  </si>
  <si>
    <t>I.C. PORTOMAGGIORE</t>
  </si>
  <si>
    <t>I.C. MONTEFALCO-CASTEL RITALDI</t>
  </si>
  <si>
    <t>I.S.I.S.S. "P. GOBETTI"</t>
  </si>
  <si>
    <t>I.C. AOSTA - MARTINA FRANCA</t>
  </si>
  <si>
    <t>S.M.S "A.DE STEFANO" ERICE C.S.</t>
  </si>
  <si>
    <t>IC CODOGNE'</t>
  </si>
  <si>
    <t>I.C. VERGIATE</t>
  </si>
  <si>
    <t>I.C. CHIOGGIA 4</t>
  </si>
  <si>
    <t>I.I.S.S. "SERGIO COSMAI"</t>
  </si>
  <si>
    <t>"SERAFINO RIVA"</t>
  </si>
  <si>
    <t>PARISI-DE SANCTIS</t>
  </si>
  <si>
    <t>"EGISTO PALADINI"  TREIA</t>
  </si>
  <si>
    <t>"ANNA RITA SIDOTI"</t>
  </si>
  <si>
    <t>IC  MANZONI DI ORNAGO E BURAGO</t>
  </si>
  <si>
    <t>GRAGNANO 1 - UNGARETTI</t>
  </si>
  <si>
    <t>LIC.ARTISTICO-NAPOLI-</t>
  </si>
  <si>
    <t>V IC DI PADOVA DONATELLO</t>
  </si>
  <si>
    <t>CAGLI "F.MICHELINI TOCCI"</t>
  </si>
  <si>
    <t>I.C. SAN BENIGNO CAN.</t>
  </si>
  <si>
    <t>I. NEWTON</t>
  </si>
  <si>
    <t>IC LUGO DI VICENZA "NODARI"</t>
  </si>
  <si>
    <t>IC GREZZANA</t>
  </si>
  <si>
    <t>I.C. GARIBALDI - BUCCARELLI</t>
  </si>
  <si>
    <t>IST. SUP. AECLANUM</t>
  </si>
  <si>
    <t>PRIMO I.C. S.VITO DEI NORMANNI</t>
  </si>
  <si>
    <t>S.S. I GRADO VIA PASCOLI CESENA</t>
  </si>
  <si>
    <t>I.C. SAN TEODORO</t>
  </si>
  <si>
    <t>CARLO CATTANEO</t>
  </si>
  <si>
    <t>C.MMARE I.C. 2 PANZINI</t>
  </si>
  <si>
    <t>I.C. VERDI CORCAGNANO PR</t>
  </si>
  <si>
    <t>I.C. "F. D'AMICO" ROSOLINI</t>
  </si>
  <si>
    <t>ISTITUTO COMPRENSIVO</t>
  </si>
  <si>
    <t>SEVERI - CRISPIANO</t>
  </si>
  <si>
    <t>I.C. TORINO - MARCONI-ANTONELLI</t>
  </si>
  <si>
    <t>I. C. "R.STAMPA" VERCELLI</t>
  </si>
  <si>
    <t>IC  "L. DA VINCI" LIMATOLA</t>
  </si>
  <si>
    <t>I.C. LOGRATO</t>
  </si>
  <si>
    <t>LICEO CLASSICO "SIOTTO PINTOR" CAGLIARI</t>
  </si>
  <si>
    <t>I.C. 'G. BASSANI' - ARGENTA</t>
  </si>
  <si>
    <t>I.C. FOLIGNO 3</t>
  </si>
  <si>
    <t>I.C. TITO</t>
  </si>
  <si>
    <t>OVIDIO</t>
  </si>
  <si>
    <t>L.G.S "ENNIO QUIRINO VISCONTI"</t>
  </si>
  <si>
    <t>"GALILEI-DI PALO"</t>
  </si>
  <si>
    <t>"A.GALLOTTA"</t>
  </si>
  <si>
    <t>I.C. "G.GALILEI"</t>
  </si>
  <si>
    <t>L.EINAUDI - SALE MARASINO</t>
  </si>
  <si>
    <t>LS ANTONIO GRAMSCI</t>
  </si>
  <si>
    <t>I.S.I.S.S. DELLA PIANA DI LUCCA</t>
  </si>
  <si>
    <t>PRIMO LEVI</t>
  </si>
  <si>
    <t>CESAREO G.A.</t>
  </si>
  <si>
    <t>IS VIA COPERNICO POMEZIA</t>
  </si>
  <si>
    <t>SELARGIUS 2</t>
  </si>
  <si>
    <t>I.I.S.  "ASPRONI-FERMI" IGLESIAS</t>
  </si>
  <si>
    <t>SANTO CALI'</t>
  </si>
  <si>
    <t>SMS RAFFAELLOSANZIO-TREMESTIERI</t>
  </si>
  <si>
    <t>IC TIRIOLO -CAPOLUOGO- D.D.</t>
  </si>
  <si>
    <t>DANTE ARFELLI</t>
  </si>
  <si>
    <t>I.C. "GIOV. PAOLO II" ARCE</t>
  </si>
  <si>
    <t>IC  VIA SAURO VERANO BRIANZA</t>
  </si>
  <si>
    <t>STATALE "M.L.KING"</t>
  </si>
  <si>
    <t>LUIGI EINAUDI   CON SEZ.IND.</t>
  </si>
  <si>
    <t>CAVA T. TREZZA-CARDUCCI</t>
  </si>
  <si>
    <t>IV I.C. "G. AURISPA" NOTO</t>
  </si>
  <si>
    <t>I.P.S.A.R - COSTA SMERALDA DI ARZACHENA</t>
  </si>
  <si>
    <t>I.C. VILLAR PEROSA</t>
  </si>
  <si>
    <t>UMBERTO I</t>
  </si>
  <si>
    <t>P. GIANNONE CASERTA</t>
  </si>
  <si>
    <t>POLO LICEALE STATALE "R. MATTIOLI"</t>
  </si>
  <si>
    <t>IST PROF INDUST  SERVIZI GALILEO GALILEI</t>
  </si>
  <si>
    <t>LICEO ARTISTICO "F. MELOTTI"</t>
  </si>
  <si>
    <t>GALILEI -SANI</t>
  </si>
  <si>
    <t>GREGORIO MENDEL</t>
  </si>
  <si>
    <t>I.C. G.A.COLOZZA /BONFIGLIO-PA</t>
  </si>
  <si>
    <t>LICEO "JACOPONE DA TODI"</t>
  </si>
  <si>
    <t>I.I.S. "G. FORTUNATO" RIONERO IN V.</t>
  </si>
  <si>
    <t>IST.COMPR. S.CIPRIANO PICENTINO</t>
  </si>
  <si>
    <t>I.C.  "S. RAITI"   SIRACUSA</t>
  </si>
  <si>
    <t>III CIRC. "U.DI SAVOIA" TRAPANI</t>
  </si>
  <si>
    <t>I.C. SAMARATE "MANZONI"</t>
  </si>
  <si>
    <t>IIS " MARIO RIGONI STERN "</t>
  </si>
  <si>
    <t>ALDA MERINI</t>
  </si>
  <si>
    <t>LICEI SYLOS - FIORE</t>
  </si>
  <si>
    <t>IPSAR  CASALECCHIO SEDE</t>
  </si>
  <si>
    <t>SC. SECONDARIA I GRADO OSTUNI</t>
  </si>
  <si>
    <t>"ANTONIO STRADIVARI"</t>
  </si>
  <si>
    <t>GALATONE POLO 2</t>
  </si>
  <si>
    <t>LICEO STATALE GIROLAMO COMI</t>
  </si>
  <si>
    <t>I.C. CAPUANA</t>
  </si>
  <si>
    <t>I.C. BALOTTA</t>
  </si>
  <si>
    <t>ITT-LSSA COPERNICO</t>
  </si>
  <si>
    <t>IM ERASMO DA ROTTERDAM</t>
  </si>
  <si>
    <t>S. ANTONIO ABATE  DE CURTIS</t>
  </si>
  <si>
    <t>ERCOLANO 5 IOVINO SCOTELLARO</t>
  </si>
  <si>
    <t>L.SC. "L.B. ALBERTI"</t>
  </si>
  <si>
    <t>DUCA ABRUZZI - LIBERO GRASSI</t>
  </si>
  <si>
    <t>III IC DI PADOVA "BRIOSCO"</t>
  </si>
  <si>
    <t>IST. COMPR. DI SISSA TRECASALI</t>
  </si>
  <si>
    <t>IST.SUP."CENNI-MARCONI"</t>
  </si>
  <si>
    <t>IC SUSEGANA</t>
  </si>
  <si>
    <t>IC PIOVENE ROCCHETTE- FOGAZZARO</t>
  </si>
  <si>
    <t>ISTITUTO COMPRENSIVO IMBRIANI</t>
  </si>
  <si>
    <t>IC PONTE NELLE ALPI</t>
  </si>
  <si>
    <t>E.DE AMICIS</t>
  </si>
  <si>
    <t>LAUREANA GALATRO FEROLETO</t>
  </si>
  <si>
    <t>I.I.S. "STATISTA  ALDO MORO"</t>
  </si>
  <si>
    <t>I.C. REGINA MARGHERITA</t>
  </si>
  <si>
    <t>STENDHAL</t>
  </si>
  <si>
    <t>I.I.S. ALBERTI</t>
  </si>
  <si>
    <t>IST. COMPRENSIVO VADO LIGURE</t>
  </si>
  <si>
    <t>I.C. VIRGILI RONCIGLIONE</t>
  </si>
  <si>
    <t>IS- E. FERDINANDO - MESAGNE</t>
  </si>
  <si>
    <t>UTA</t>
  </si>
  <si>
    <t>I.C. PALIANO</t>
  </si>
  <si>
    <t>I.C. CICAGNA</t>
  </si>
  <si>
    <t>"FERMI-POLO-MONTALE"</t>
  </si>
  <si>
    <t>GIOVANNI PASCOLI</t>
  </si>
  <si>
    <t>IC  ANNA FRANK/SESTO S.GIOVANNI</t>
  </si>
  <si>
    <t>LIC.SCIENT. BELFIORE MN</t>
  </si>
  <si>
    <t>CAPOLUOGO BROGNA</t>
  </si>
  <si>
    <t>IC  TIVOLI III - VILLA ADRIANA</t>
  </si>
  <si>
    <t>"DELLA CORTE - VANVITELLI"</t>
  </si>
  <si>
    <t>LS A. VOLTA</t>
  </si>
  <si>
    <t>I.C. SONDRIO - "PAESI OROBICI"</t>
  </si>
  <si>
    <t>I.C. ISOLA DEL G. S. -COLLEDARA</t>
  </si>
  <si>
    <t>IC   PRAIA A MARE</t>
  </si>
  <si>
    <t>NUORO 2 - "PIETRO  BORROTZU"</t>
  </si>
  <si>
    <t>NELSON MANDELA</t>
  </si>
  <si>
    <t>IST.COMPR. MONTECORVINO ROVELLA</t>
  </si>
  <si>
    <t>CIRC. "G.MARCONI" TRAPANI</t>
  </si>
  <si>
    <t>ASSEMINI 2  "DIONIGI SCALAS"</t>
  </si>
  <si>
    <t>GARIBALDI- LEONE</t>
  </si>
  <si>
    <t>MELENDUGNO</t>
  </si>
  <si>
    <t>NA 63 - ANDREA DORIA</t>
  </si>
  <si>
    <t>LICEO ARTISTICO - FILIPPO FIGARI SASSARI</t>
  </si>
  <si>
    <t>IC DON LORENZO MILANI</t>
  </si>
  <si>
    <t>IC L.DA VINCI-CASTEL DI IUDICA</t>
  </si>
  <si>
    <t>I.S.  G. FERRARIS</t>
  </si>
  <si>
    <t>IST. COMPR. TIZIANA WEISS</t>
  </si>
  <si>
    <t>ITCG  "L. E V. PASINI"</t>
  </si>
  <si>
    <t>2 CD. - VIA FIRENZE</t>
  </si>
  <si>
    <t>VILLA DI SERIO  - F.NULLO</t>
  </si>
  <si>
    <t>"SAN CATALDO II"</t>
  </si>
  <si>
    <t>ITET "RAPISARDI- DA VINCI"</t>
  </si>
  <si>
    <t>I.S.I.S. "S. PERTINI" MONFALCONE</t>
  </si>
  <si>
    <t>I.I.S."RITA LEVI MONTALCINI"</t>
  </si>
  <si>
    <t>IST.D'ISTRUZ.SUPERIORE A. DE PACE</t>
  </si>
  <si>
    <t>L.DA VINCI  DI S. FELICE CIRCEO</t>
  </si>
  <si>
    <t>OMNICOMPRENSIVO MUSICALE MILANO</t>
  </si>
  <si>
    <t>V.RAGUSA E OTAMA KIYOHARA - F.PARLATORE</t>
  </si>
  <si>
    <t>IST.1^ GR. "ALIGHIERI-PASCOLI"</t>
  </si>
  <si>
    <t>VIA TIBURTO 44</t>
  </si>
  <si>
    <t>I I.C. "E. VITTORINI" SOLARINO</t>
  </si>
  <si>
    <t>D.D. TORINO - "FRANK"</t>
  </si>
  <si>
    <t>IC  C.GOLDONI</t>
  </si>
  <si>
    <t>MARTIRI DI CIVITELLA</t>
  </si>
  <si>
    <t>I.C. "CAPPUCCINI"</t>
  </si>
  <si>
    <t>I.C. PONTOGLIO</t>
  </si>
  <si>
    <t>I.C. N.3 QUARTU SANT'ELENA</t>
  </si>
  <si>
    <t>CARDUCCI GIOSUE'</t>
  </si>
  <si>
    <t>D.D. E. DE AMICIS - PA</t>
  </si>
  <si>
    <t>D.D. MONREALE I - P. NOVELLI</t>
  </si>
  <si>
    <t>IC " G. MAMELI"</t>
  </si>
  <si>
    <t>I. C. SARONNO "A.MORO"</t>
  </si>
  <si>
    <t>IC CASTELGOMBERTO - "FERMI"</t>
  </si>
  <si>
    <t>C.D. "PESSINA-VITALE" OSTUNI</t>
  </si>
  <si>
    <t>I.C. ALBAVILLA</t>
  </si>
  <si>
    <t>III  CD S.NICOLO' POLITI ADRANO</t>
  </si>
  <si>
    <t>"ENRICO MEDI"</t>
  </si>
  <si>
    <t>I.C. BORZOLI</t>
  </si>
  <si>
    <t>ISTITUTO COMPRENSIVO  QUISTELLO</t>
  </si>
  <si>
    <t>ISTITUTO SUPERIORE "A. MEUCCI"</t>
  </si>
  <si>
    <t>POMIGLIANO I. C.  - OMERO-MAZZI</t>
  </si>
  <si>
    <t>I.C. GIUSEPPE VERDI -PA</t>
  </si>
  <si>
    <t>IC PRATA DI PORDEN."F.DA PRATA"</t>
  </si>
  <si>
    <t>FARAVELLI - STRADELLA</t>
  </si>
  <si>
    <t>I.C. "GESUALDO NOSENGO"</t>
  </si>
  <si>
    <t>GALILEO</t>
  </si>
  <si>
    <t>I.I.S. "PATRIZI-BALDELLI-CAVALLOTTI"</t>
  </si>
  <si>
    <t>I.C. "S.G. BOSCO" PALAZZO S. G.</t>
  </si>
  <si>
    <t>MILANESI GUIDO</t>
  </si>
  <si>
    <t>IST. COMPR. BUCCINO</t>
  </si>
  <si>
    <t>CAMERANO</t>
  </si>
  <si>
    <t>I.C. POLO EST</t>
  </si>
  <si>
    <t>I. C. VIA NAPOLI - LESINA</t>
  </si>
  <si>
    <t>L. DA VINCI E ROCCASECCA VOLSCI</t>
  </si>
  <si>
    <t>IC R.SANZIO PORTO POTENZA PICEN</t>
  </si>
  <si>
    <t>IC CROCI - PADERNO DUGNANO</t>
  </si>
  <si>
    <t>I.C. FIORANO MODENESE 1^</t>
  </si>
  <si>
    <t>BELVEDERE A.-NAPOLI-</t>
  </si>
  <si>
    <t>D.D. VILLABATE I - DON MILANI</t>
  </si>
  <si>
    <t>I.C. ALIA/ROCCAPALUMBA/VALLEDOL</t>
  </si>
  <si>
    <t>I.C. "GUIDO PITOCCO"</t>
  </si>
  <si>
    <t>I.I.S. ANCEL KEYS</t>
  </si>
  <si>
    <t>I.C.  "G.PAGOTO" ERICE</t>
  </si>
  <si>
    <t>I.C. CASTIGLIONE OLONA</t>
  </si>
  <si>
    <t>IC SOVIZZO</t>
  </si>
  <si>
    <t>I. C. "E. BOTTO PICELLA"</t>
  </si>
  <si>
    <t>"ALFREDO SONZOGNI"</t>
  </si>
  <si>
    <t>IC PRALBOINO</t>
  </si>
  <si>
    <t>UGO FOSCOLO</t>
  </si>
  <si>
    <t>I. GONZAGA</t>
  </si>
  <si>
    <t>IC VALLE DEL MONTONE</t>
  </si>
  <si>
    <t>I.C. 1^ VEROLI</t>
  </si>
  <si>
    <t>IC  A.MANZONI/CORMANO</t>
  </si>
  <si>
    <t>GIUGLIANO 2 - E. DE FILIPPO</t>
  </si>
  <si>
    <t>D.D. 2^ CIRC. "DI VITTORIO"UMBE</t>
  </si>
  <si>
    <t>IC DI SIZIANO</t>
  </si>
  <si>
    <t>I.C. DON LORENZO MILANI</t>
  </si>
  <si>
    <t>II I.C. "O. M. CORBINO" AUGUSTA</t>
  </si>
  <si>
    <t>G. GALILEI - TARANTO</t>
  </si>
  <si>
    <t>LS  M.CURIE</t>
  </si>
  <si>
    <t>ISTITUTO MAGISTRALE UCCELLIS</t>
  </si>
  <si>
    <t>IC NOVENTA VIC. "A.FOGAZZARO"</t>
  </si>
  <si>
    <t>G.MAZZINI -T.PATINI</t>
  </si>
  <si>
    <t>2 C.D. "S.G.BOSCO"</t>
  </si>
  <si>
    <t>NUZZI</t>
  </si>
  <si>
    <t>CAPRAIA E LIMITE</t>
  </si>
  <si>
    <t>ISTITUTO MAGISTRALE "VARRONE" CASSINO</t>
  </si>
  <si>
    <t>I.O." D.BORRELLI "  S. SEVERINA</t>
  </si>
  <si>
    <t>LICEO GIUSEPPE NOVELLO DI CODOGNO</t>
  </si>
  <si>
    <t>DIANO -POZZUOLI-</t>
  </si>
  <si>
    <t>I.C. LOMBARDO RADICE -PA</t>
  </si>
  <si>
    <t>IS CALVI - VOGHERA</t>
  </si>
  <si>
    <t>LEONARDO SCIASCIA</t>
  </si>
  <si>
    <t>IRIS ORIGO - AREA SUD</t>
  </si>
  <si>
    <t>SASSOFERRATO "BARTOLO DA SASS."</t>
  </si>
  <si>
    <t>PIER DELLE VIGNE -CAPUA-</t>
  </si>
  <si>
    <t>IC   TERRANOVA DA SIBARI</t>
  </si>
  <si>
    <t>I.C. MANICONE -C.D FIORENTINO</t>
  </si>
  <si>
    <t>S. SEBASTIANO AL VESUVIO</t>
  </si>
  <si>
    <t>I.C. TORINO - VIA SIDOLI</t>
  </si>
  <si>
    <t>I.C."S.G.BOSCO-MANZONI"TORITTO</t>
  </si>
  <si>
    <t>I. C. "UMBERTO FRACCACRETA"</t>
  </si>
  <si>
    <t>I.C. SERAO-FERMI  CELLOLE</t>
  </si>
  <si>
    <t>I.I.S. "PETRUCCI-FERRARIS-MARESCA"</t>
  </si>
  <si>
    <t>ISTITUTO SUPERIORE "F. CALASSO"</t>
  </si>
  <si>
    <t>NA 48 - MADRE CLAUDIA RUSSO</t>
  </si>
  <si>
    <t>JERZU</t>
  </si>
  <si>
    <t>IC VALVASONE ARZENE "MEDUNA T."</t>
  </si>
  <si>
    <t>IC DI ROBBIO</t>
  </si>
  <si>
    <t>I.C. "GUIDO NOVELLO"  RAVENNA</t>
  </si>
  <si>
    <t>"PIO LA TORRE"</t>
  </si>
  <si>
    <t>"CATERINA CANIANA"</t>
  </si>
  <si>
    <t>I.S. ITN-ITG-IPS  RIPOSTO</t>
  </si>
  <si>
    <t>LEOPARDI - FOGGIA</t>
  </si>
  <si>
    <t>GASTALDI/ABBA</t>
  </si>
  <si>
    <t>I.S.  "LEONE-NOBILE"</t>
  </si>
  <si>
    <t>I.C. AMARI/RONCALLI/FERRARA-PA</t>
  </si>
  <si>
    <t>IST.TEC ECON. TECNOLOGICO BRAMANTE-GENGA</t>
  </si>
  <si>
    <t>LICEO  CLASSICO SCIENTIFICO L. ROCCI</t>
  </si>
  <si>
    <t>I.C. GIOVAN BATTISTA VALENTE</t>
  </si>
  <si>
    <t>IST.COMPR. SALERNO CALCEDONIA</t>
  </si>
  <si>
    <t>IST.ST. D'ISTR.SUP. V.MORETTI</t>
  </si>
  <si>
    <t>IC VR 03 S.BERNARDINO-B.GO TN</t>
  </si>
  <si>
    <t>IIS - GIUDICI SAETTA E LIVATINO</t>
  </si>
  <si>
    <t>IST OMNICOMPRENSIVO G D'AGNILLO</t>
  </si>
  <si>
    <t>IC ANTONIO GRAMSCI-LODI VECCHIO</t>
  </si>
  <si>
    <t>IST. COMPR. MARMIROLO</t>
  </si>
  <si>
    <t>SM. AMMENDOLA-DE AMICIS S.GIUS.</t>
  </si>
  <si>
    <t>ISTITUTO COMPRENSIVO NETTUNO IV</t>
  </si>
  <si>
    <t>VIA ROMANA 11/13</t>
  </si>
  <si>
    <t>IST.COMPR. EBOLI - ROMANO</t>
  </si>
  <si>
    <t>I.I.S.  "LIC. G.G. ADRIA-G.P. BALLATORE"</t>
  </si>
  <si>
    <t>IC - LEONARDO SCIASCIA</t>
  </si>
  <si>
    <t>I.C. N.6 QUARTU SANT'ELENA</t>
  </si>
  <si>
    <t>III-STITUTO COMPRENSIVO  GIARRE</t>
  </si>
  <si>
    <t>LS FERMI</t>
  </si>
  <si>
    <t>IM MARIA IMMACOLATA</t>
  </si>
  <si>
    <t>MARIGLIANELLA IC CARDUCCI</t>
  </si>
  <si>
    <t>I.C. PESCARA 1</t>
  </si>
  <si>
    <t>SANT'ILARIO D'ENZA</t>
  </si>
  <si>
    <t>GIORGIO LA PIRA</t>
  </si>
  <si>
    <t>G. GALILEI</t>
  </si>
  <si>
    <t>IIS - ENRICO FERMI</t>
  </si>
  <si>
    <t>"G.BOCCARDI"</t>
  </si>
  <si>
    <t>CERVASCA</t>
  </si>
  <si>
    <t>ISTITUTO COMPRENSIVO GORIZIA 1</t>
  </si>
  <si>
    <t>LICEO ARTISTICO "CARAVAGGIO"</t>
  </si>
  <si>
    <t>TERRE ROVERESCHE "GIO'POMODORO"</t>
  </si>
  <si>
    <t>I.I.S.S. LICEO ARTISTICO  "A GAGINI"</t>
  </si>
  <si>
    <t>I.C. ILARIA ALPI</t>
  </si>
  <si>
    <t>VESPUCCI - CAPUANA PIRANDELLO</t>
  </si>
  <si>
    <t>IS I.T.C.G. G.MONACO DI POMPOSA</t>
  </si>
  <si>
    <t>I.P.S.S.E.O.A. "M. BUONARROTI" FIUGGI</t>
  </si>
  <si>
    <t>POLO TECNOLOGICO IMPERIESE</t>
  </si>
  <si>
    <t>I.C. ROCCA DI NETO</t>
  </si>
  <si>
    <t>RI  IPIA M.NIGLIO</t>
  </si>
  <si>
    <t>IC CASTELL'ARQUATO</t>
  </si>
  <si>
    <t>I. C. DI TIRANO</t>
  </si>
  <si>
    <t>D.D. TORINO -  "ALLIEVO"</t>
  </si>
  <si>
    <t>"G. GARIBALDI" MARSALA</t>
  </si>
  <si>
    <t>IC - LIVATINO</t>
  </si>
  <si>
    <t>IIS L.B.ALBERTI-ABANO T.</t>
  </si>
  <si>
    <t>IC GIOVANNI FALCONE</t>
  </si>
  <si>
    <t>MERCATO SAN SEV. "S.TOMMASO"</t>
  </si>
  <si>
    <t>"L. DA VINCI"</t>
  </si>
  <si>
    <t>ISTITUTO COMPRENSIVO GATTINARA</t>
  </si>
  <si>
    <t>I.I.S. "M.MORELLI"  - "D.COLAO" VIBO VAL</t>
  </si>
  <si>
    <t>PALADINA - A. TIRABOSCHI</t>
  </si>
  <si>
    <t>I.C. "SALVO BASSO"</t>
  </si>
  <si>
    <t>I.C. DI LINGUA SLOVENA -GORIZIA</t>
  </si>
  <si>
    <t>NA - I.C. 47 SARRIA-MONTI</t>
  </si>
  <si>
    <t>D.D. BAGHERIA I - G. BAGNERA</t>
  </si>
  <si>
    <t>IC DI SAN MARTINO SICCOMARIO</t>
  </si>
  <si>
    <t>IS "E. FERMI"</t>
  </si>
  <si>
    <t>"CATTANEO/DALL'AGLIO"</t>
  </si>
  <si>
    <t>GIOVANNI XXIII - PALAGIANO</t>
  </si>
  <si>
    <t>I.C. BRUINO</t>
  </si>
  <si>
    <t>I.C. " PAOLO RUFFINI "</t>
  </si>
  <si>
    <t>COTUGNO - CARDUCCI - GIOV. 23</t>
  </si>
  <si>
    <t>DE AMICIS - DI ZONNO</t>
  </si>
  <si>
    <t>LICEO CL. "DETTORI" CAGLIARI</t>
  </si>
  <si>
    <t>LA MORRA</t>
  </si>
  <si>
    <t>E.FALCK</t>
  </si>
  <si>
    <t>A. FERRARI</t>
  </si>
  <si>
    <t>WILIGELMO</t>
  </si>
  <si>
    <t>PADRE PIO DA PIETRELCINA</t>
  </si>
  <si>
    <t>IS -L. PEPE - A.CALAMO- OSTUNI</t>
  </si>
  <si>
    <t>ITC "GRIMALDI - PACIOLI" CATANZARO</t>
  </si>
  <si>
    <t>I.C. OLGIATE MOLGORA</t>
  </si>
  <si>
    <t>"BARSANTI E MATTEUCCI"</t>
  </si>
  <si>
    <t>I.C. PRIMO MILAZZO</t>
  </si>
  <si>
    <t>C.MARE DI STABIA 3 S.MARCO</t>
  </si>
  <si>
    <t>I.T.E. "MOSSOTTI"</t>
  </si>
  <si>
    <t>LICEO "F. FREZZI - B. ANGELA"</t>
  </si>
  <si>
    <t>I.T.S.E. "ALDO CAPITINI" AGLIANA</t>
  </si>
  <si>
    <t>MONTELEONE PASCOLI</t>
  </si>
  <si>
    <t>I.C. LARGO DINO BUZZATI</t>
  </si>
  <si>
    <t>IST. CO. MONTESANO S/MARCELLANA</t>
  </si>
  <si>
    <t>IS J. LINUSSIO</t>
  </si>
  <si>
    <t>VALDEMARO VECCHI</t>
  </si>
  <si>
    <t>VERDELLO "DON MILANI"</t>
  </si>
  <si>
    <t>C.D. "G. LOMBARDO RADICE"</t>
  </si>
  <si>
    <t>PETRARCA-P.PIO</t>
  </si>
  <si>
    <t>LECCE 2</t>
  </si>
  <si>
    <t>IST. COMPR. N. 1 CAPO D'ORLANDO</t>
  </si>
  <si>
    <t>CASAVATORE I.C. A. DE CURTIS</t>
  </si>
  <si>
    <t>BOSCOREALE IC 3 CASTALDI RODARI</t>
  </si>
  <si>
    <t>L.SC-DI GIACOMO.S.SEB.VESUVIO-</t>
  </si>
  <si>
    <t>I.C. VILLAFRATI-MEZZOJUSO</t>
  </si>
  <si>
    <t>ISTITUTO TECNICO "FRANCHETTI-SALVIANI"</t>
  </si>
  <si>
    <t>I.C. "TORRACA-BONAVENTURA" PZ</t>
  </si>
  <si>
    <t>G.MARCONI.</t>
  </si>
  <si>
    <t>CAVA DEI TIRRENI IV CIRCOLO</t>
  </si>
  <si>
    <t>" BESTA - GLORIOSI"</t>
  </si>
  <si>
    <t>IST. COMPR. ANDORA/LAIGUEGLIA</t>
  </si>
  <si>
    <t>I.C. BUSTO A. " BERTACCHI"</t>
  </si>
  <si>
    <t>IC MONTEGROSSO</t>
  </si>
  <si>
    <t>I.C. DI PORRETTA TERME</t>
  </si>
  <si>
    <t>IC  I^ DARFO BOARIO TERME</t>
  </si>
  <si>
    <t>I.C. PUSIANO</t>
  </si>
  <si>
    <t>CD  M.RAPISARDI CATANIA</t>
  </si>
  <si>
    <t>COLLODI CARLO</t>
  </si>
  <si>
    <t>NA - I.C. 35 SCUDILLO-SALVEMINI</t>
  </si>
  <si>
    <t>IPALB - TUR VILLA SG.-</t>
  </si>
  <si>
    <t>ROVIGO 4</t>
  </si>
  <si>
    <t>I.C. CARBONIA - "SATTA"</t>
  </si>
  <si>
    <t>I.C. SAN VERO MILIS</t>
  </si>
  <si>
    <t>I.C. D. SETTESOLDI VECCHIANO</t>
  </si>
  <si>
    <t>I.C. "DON MILANI" POTENZA</t>
  </si>
  <si>
    <t>VIA GUICCIARDINI, 8</t>
  </si>
  <si>
    <t>IC VIA N.M. NICOLAI</t>
  </si>
  <si>
    <t>I.C. "LOMBARDO RADICE  E.FERMI"</t>
  </si>
  <si>
    <t>IST. COMPR. IQBAL MASIH</t>
  </si>
  <si>
    <t>I.C. MONTALTO DI CASTRO</t>
  </si>
  <si>
    <t>I CD - G.CARDUCCI -MESAGNE</t>
  </si>
  <si>
    <t>"A. VASSALLO" BOVES</t>
  </si>
  <si>
    <t>IC  CASTELVERDE "U.FERRARI"</t>
  </si>
  <si>
    <t>I.C. "S.G. BOSCO"CAMPOGALLIANO</t>
  </si>
  <si>
    <t>I.OMNICOMPRENSIVO MARSICOVETERE</t>
  </si>
  <si>
    <t>I.C.  "MARIA MONTESSORI"</t>
  </si>
  <si>
    <t>IST. TECN.TECNOLOGICO "ALLIEVI-SANGALLO"</t>
  </si>
  <si>
    <t>LICEO STATALE - MARTIN LUTHER KING</t>
  </si>
  <si>
    <t>I.C. G. ARCOLEO - V. DA  FELTRE</t>
  </si>
  <si>
    <t>ANTONIO AMORE</t>
  </si>
  <si>
    <t>ITI M. FARADAY</t>
  </si>
  <si>
    <t>IS MARCO CASAGRANDE</t>
  </si>
  <si>
    <t>N. 1 "MAZZINI - CAPOGRASSI"</t>
  </si>
  <si>
    <t>IST. SUP. GREGORIO RONCA</t>
  </si>
  <si>
    <t>PONTE S. PIETRO</t>
  </si>
  <si>
    <t>LICEO SCIENTIFICO "PITAGORA" SELARGIUS</t>
  </si>
  <si>
    <t>S.M. ETTORE ROMAGNOLI - GELA</t>
  </si>
  <si>
    <t>I.C.S. POITINGER LA VALLETTA B.</t>
  </si>
  <si>
    <t>ISTITUTO COMPRENSIVO CARDUCCI</t>
  </si>
  <si>
    <t>ARTURO BIANCHINI</t>
  </si>
  <si>
    <t>PIER PAOLO PASOLINI</t>
  </si>
  <si>
    <t>I.C.CASANOVA-COSTANTINOPOLI</t>
  </si>
  <si>
    <t>AGEROLA IC DI GIACOMO-DE NICOLA</t>
  </si>
  <si>
    <t>IC VIA BELFORTE DEL CHIENTI</t>
  </si>
  <si>
    <t>IST.COMPR EBOLI G. GONZAGA</t>
  </si>
  <si>
    <t>2 -  I.C.  NOCERA INFERIORE</t>
  </si>
  <si>
    <t>IV I.C. "D. COSTA" AUGUSTA</t>
  </si>
  <si>
    <t>I.I.S. T. D'ORIA</t>
  </si>
  <si>
    <t>I.C. CISLAGO " ALDO MORO"</t>
  </si>
  <si>
    <t>IC "FRATELLI CASETTI"</t>
  </si>
  <si>
    <t>MONTE SAN SAVINO</t>
  </si>
  <si>
    <t>4 C.D. "G. BELTRANI "</t>
  </si>
  <si>
    <t>"SANTOMASI SCACCHI"</t>
  </si>
  <si>
    <t>"IVAN PIANA"</t>
  </si>
  <si>
    <t>"T. CATULLO"</t>
  </si>
  <si>
    <t>IC   CARIATI</t>
  </si>
  <si>
    <t>L.S. E L.E.S. " L. LANFRANCONI"</t>
  </si>
  <si>
    <t>N.2 PATTI</t>
  </si>
  <si>
    <t>E.ALESSANDRINI - LOMBARDINI</t>
  </si>
  <si>
    <t>DIREZIONE DIDATTICA  DI AULLA</t>
  </si>
  <si>
    <t>I.C. RITA ATRIA -PA</t>
  </si>
  <si>
    <t>LICEI  LE FILANDIERE</t>
  </si>
  <si>
    <t>STANISLAO CANNIZZARO COLLEFERRO</t>
  </si>
  <si>
    <t>"PERITO - LEVI"</t>
  </si>
  <si>
    <t>"T.TASSO"</t>
  </si>
  <si>
    <t>IC "G. PARINI"</t>
  </si>
  <si>
    <t>I.C. MAPPANO</t>
  </si>
  <si>
    <t>I.C. LA LOGGIA</t>
  </si>
  <si>
    <t>TERMOLI "PRIMO CIRCOLO"</t>
  </si>
  <si>
    <t>I.C. N. 4 CENTO -</t>
  </si>
  <si>
    <t>POLO TECNOLOGICO MANETTI-PORCIATTI</t>
  </si>
  <si>
    <t>L. DA VINCI</t>
  </si>
  <si>
    <t>NA - I.C. SAVIO</t>
  </si>
  <si>
    <t>L.SC.F.SBORDONE-NAPOLI-</t>
  </si>
  <si>
    <t>IC CARPANETO</t>
  </si>
  <si>
    <t>L.S. G.GALILEI-SELVAZZANO</t>
  </si>
  <si>
    <t>II I.C. "G. MELODIA" NOTO</t>
  </si>
  <si>
    <t>IPSCEOA - N. GALLO</t>
  </si>
  <si>
    <t>L. EINAUDI (ITET - IPAA)</t>
  </si>
  <si>
    <t>"ARNALDO" - BRESCIA</t>
  </si>
  <si>
    <t>MADDALONI 1 - VILLAGGIO</t>
  </si>
  <si>
    <t>I.C. "FRANCESCO PAOLO TOSTI"</t>
  </si>
  <si>
    <t>CD GIOVANNI XXIII -PATERNO'</t>
  </si>
  <si>
    <t>I.C. N.3 - CENTO LOC. RENAZZO</t>
  </si>
  <si>
    <t>I.C. 'GIOVANNI PASCOLI'</t>
  </si>
  <si>
    <t>I.C. "PEPPINO IMPASTATO"</t>
  </si>
  <si>
    <t>MARANO I.C.  SAN ROCCO</t>
  </si>
  <si>
    <t>IST COMP.STAT.CIVITELLA S.PAOLO</t>
  </si>
  <si>
    <t>I.C. ALBERTO SORDI</t>
  </si>
  <si>
    <t>G.GARIBALDI ANNESSO CONV."G.GARIBALDI"</t>
  </si>
  <si>
    <t>IS  "MAGGIA"</t>
  </si>
  <si>
    <t>ITC L. AMABILE</t>
  </si>
  <si>
    <t>IISS "ITIS L.DA VINCI-LICEO E. MAJORANA"</t>
  </si>
  <si>
    <t>S. G. BOSCO - F. NETTI</t>
  </si>
  <si>
    <t>SENORBI'</t>
  </si>
  <si>
    <t>IST. SUPERIORE "MARIO PAGANO"</t>
  </si>
  <si>
    <t>TERRA DI LAVORO</t>
  </si>
  <si>
    <t>DOGLIANI</t>
  </si>
  <si>
    <t>IC MAZZARRONE - LICODIA EUBEA</t>
  </si>
  <si>
    <t>I.C. E. DE AMICIS  MIRABELLA I.</t>
  </si>
  <si>
    <t>I.C. VALLE STURA</t>
  </si>
  <si>
    <t>I.C. BOZZOLO</t>
  </si>
  <si>
    <t>G. MINOZZI - N. FESTA</t>
  </si>
  <si>
    <t>C.MARE DI STABIA 1 - CECCHI</t>
  </si>
  <si>
    <t>IC MONTICELLI D'ONGINA</t>
  </si>
  <si>
    <t>I.C. FRA D.DA PECCIOLI</t>
  </si>
  <si>
    <t>I.C. G.GAMERRA PISA</t>
  </si>
  <si>
    <t>IC " GIOVANNI PIERLUIGI "</t>
  </si>
  <si>
    <t>I.C. NONE</t>
  </si>
  <si>
    <t>LICEO STATALE " PASCASINO" MARSALA</t>
  </si>
  <si>
    <t>I.T.S.C.G "J. SANSOVINO"</t>
  </si>
  <si>
    <t>I.T.I. "SCANO" CAGLIARI</t>
  </si>
  <si>
    <t>IST.TECN.ECON.TECN.ST. "DANTE ALIGHIERI"</t>
  </si>
  <si>
    <t>PRESICCE</t>
  </si>
  <si>
    <t>LICEO SCIENT. E LING. STATALE"A.VALLONE"</t>
  </si>
  <si>
    <t>B. ZUCCHI</t>
  </si>
  <si>
    <t>I.T E.MATTEI-CASAMICCIOLA-</t>
  </si>
  <si>
    <t>TERRALBA</t>
  </si>
  <si>
    <t>I. C. "RODARI" -MONTESILVANO</t>
  </si>
  <si>
    <t>" ATERNO - MANTHONE' "</t>
  </si>
  <si>
    <t>I.O. "D. ALIGHIERI" NOCERA U.</t>
  </si>
  <si>
    <t>ITCG CASALE - VIGEVANO</t>
  </si>
  <si>
    <t>TORINO- NORBERTO BOBBIO</t>
  </si>
  <si>
    <t>II CIRCOLO - CAVOUR - MARSALA</t>
  </si>
  <si>
    <t>I.T.E.T. "G.CARUSO" ALCAMO</t>
  </si>
  <si>
    <t>I.C. TERNI A.DE FILIS</t>
  </si>
  <si>
    <t>IST. COMPR. ANTONIO BERGAMAS</t>
  </si>
  <si>
    <t>G. PASTORE</t>
  </si>
  <si>
    <t>"L. DA VINCI" - VITERBO</t>
  </si>
  <si>
    <t>I.C. MERCOGLIANO</t>
  </si>
  <si>
    <t>I.C. BORGOSATOLLO</t>
  </si>
  <si>
    <t>BRA "G.GIOLITTI-G.B.GANDINO"</t>
  </si>
  <si>
    <t>IST.PROF.ST.SERV.ENOGASTR.OSPIT.ALBERGH.</t>
  </si>
  <si>
    <t>I.C. 2^ ALATRI "SACCHETTI-SASSE</t>
  </si>
  <si>
    <t>LECCE 1</t>
  </si>
  <si>
    <t>ISTITUTO COMPRENSIVO LUCCA 4</t>
  </si>
  <si>
    <t>I.P.S.I.A. INVERUNO</t>
  </si>
  <si>
    <t>I.C. ASSISI 1</t>
  </si>
  <si>
    <t>I.C. N.PISANO MARINA</t>
  </si>
  <si>
    <t>SALERNO VI - MEDAGLIE D'ORO</t>
  </si>
  <si>
    <t>G. GRASSI</t>
  </si>
  <si>
    <t>IIS - TOMMASO FAZELLO</t>
  </si>
  <si>
    <t>S.G.BOSCO-BUONARROTI</t>
  </si>
  <si>
    <t>I.I.S.S. "ETTORE CARAFA"</t>
  </si>
  <si>
    <t>I.I.S. "GRAMSCI-AMALDI" CARBONIA</t>
  </si>
  <si>
    <t>MENAGGIO</t>
  </si>
  <si>
    <t>"G. ROMANI"</t>
  </si>
  <si>
    <t>I.C. POGGIO RENATICO</t>
  </si>
  <si>
    <t>MELCHIONDA - DE BONIS</t>
  </si>
  <si>
    <t>I.S. PROF.LE ANN. AL CONV.NAZ.BONGHI</t>
  </si>
  <si>
    <t>I .C." FILOTTETE " CIRO MARINA</t>
  </si>
  <si>
    <t>IIS "LUIGI CASTIGLIONI"</t>
  </si>
  <si>
    <t>I.C. VIADANA "PARAZZI"</t>
  </si>
  <si>
    <t>NA - I.C. 19 -MONTALE RUSSO</t>
  </si>
  <si>
    <t>I.C. G. E. NUCCIO -PA</t>
  </si>
  <si>
    <t>PASCOLI-GIOVINAZZI-CASTELLANETA</t>
  </si>
  <si>
    <t>N. ROSA</t>
  </si>
  <si>
    <t>IC BOMBIERI VALSTAGNA</t>
  </si>
  <si>
    <t>BONATE SOTTO "CLARA LEVI"</t>
  </si>
  <si>
    <t>IC "E.FALCETTI" APICE</t>
  </si>
  <si>
    <t>SSS 1 GRADO G.BIANCO-G.PASCOLI</t>
  </si>
  <si>
    <t>IST.COMPR. "B.CROCE" PULA</t>
  </si>
  <si>
    <t>I.C. SAN FEDELE</t>
  </si>
  <si>
    <t>LC SPEDALIERI</t>
  </si>
  <si>
    <t>"CELSO MACOR"</t>
  </si>
  <si>
    <t>LICEO SCIENTIFICO "G.GALILEI"  MACERATA</t>
  </si>
  <si>
    <t>MILANO SPIGA ROSSARICASTIGLIONI</t>
  </si>
  <si>
    <t>IC  VIA SCIALOIA/MILANO</t>
  </si>
  <si>
    <t>VIALE DELLE ACACIE</t>
  </si>
  <si>
    <t>F. FERRARA</t>
  </si>
  <si>
    <t>S.EUFEMIA SINOPOLI MELICUCCA'</t>
  </si>
  <si>
    <t>TIVOLI  I - TIVOLI CENTRO</t>
  </si>
  <si>
    <t>I.I.S. "POLO TECNICO DI ADRIA"</t>
  </si>
  <si>
    <t>I.I.S. I. PORRO</t>
  </si>
  <si>
    <t>I.P.S.I.A. "ANTONIO PARMA" - SARONNO</t>
  </si>
  <si>
    <t>IC - BERSAGLIERE URSO - MENDOLA</t>
  </si>
  <si>
    <t>BARIANO</t>
  </si>
  <si>
    <t>IST.ISTRUZ.SUP."SALV.TRINCHESE"-MARTANO</t>
  </si>
  <si>
    <t>"PASCAL"</t>
  </si>
  <si>
    <t>I.C. CASTELBUONO-F.MINA'PALUMBO</t>
  </si>
  <si>
    <t>GIOVANNI PALOMBINI</t>
  </si>
  <si>
    <t>PIRANDELLO - TARANTO</t>
  </si>
  <si>
    <t>PASIAN DI PRATO</t>
  </si>
  <si>
    <t>LICEO CLASSICO - EMPEDOCLE</t>
  </si>
  <si>
    <t>FABRIANO OVEST "MARCO POLO"</t>
  </si>
  <si>
    <t>G. BOVIO - CD "MAZZINI"</t>
  </si>
  <si>
    <t>ANIELLO  CALCARA</t>
  </si>
  <si>
    <t>I.C. P.S. DI GUARDO - QUASIMODO</t>
  </si>
  <si>
    <t>I.C. RIPI</t>
  </si>
  <si>
    <t>CD QUINTO CIRCOLO</t>
  </si>
  <si>
    <t>IST.1^ GR."MASTROGIORGIO-NELLI"</t>
  </si>
  <si>
    <t>I.C.S."VIA TIBURTINA ANTICA,25"</t>
  </si>
  <si>
    <t>PERFUGAS " S. SATTA-A. FAIS"</t>
  </si>
  <si>
    <t>DIAZ - LATERZA</t>
  </si>
  <si>
    <t>I. C. "D.ALIGHIERI" VALDERICE</t>
  </si>
  <si>
    <t>CIVIDALE DEL FRIULI</t>
  </si>
  <si>
    <t>IPSSA "PELLEGRINO ARTUSI"</t>
  </si>
  <si>
    <t>M. STANZIONE -ORTA DI ATELLA-</t>
  </si>
  <si>
    <t>IISS "VIRGILIO" LECCE</t>
  </si>
  <si>
    <t>I CIRCOLO SPOLETO</t>
  </si>
  <si>
    <t>IC DI RIVANAZZANO</t>
  </si>
  <si>
    <t>I.I.S. "A. VOLTA" FROSINONE</t>
  </si>
  <si>
    <t>TAURISANO POLO 1</t>
  </si>
  <si>
    <t>BOSCOTRECASE IC 1 - S.M. PRISCO</t>
  </si>
  <si>
    <t>L. DA VINCI-LANUSEI</t>
  </si>
  <si>
    <t>VILLA VERROCCHIO</t>
  </si>
  <si>
    <t>MARGHERITA DI SAVOIA</t>
  </si>
  <si>
    <t>DIR. DID. II CIRC. "R.SETTIMO"</t>
  </si>
  <si>
    <t>IC - GAETANO GUARINO</t>
  </si>
  <si>
    <t>"GUGLIELMO MARCONI"</t>
  </si>
  <si>
    <t>IC  ROSSANO  III</t>
  </si>
  <si>
    <t>I.C. FONTANAROSSA</t>
  </si>
  <si>
    <t>IS FILIPPO BRUNELLESCHI</t>
  </si>
  <si>
    <t>PIETRO BRANCHINA</t>
  </si>
  <si>
    <t>ISTITUTO COMPRENSIVO DI SQUILLA</t>
  </si>
  <si>
    <t>GANDHI</t>
  </si>
  <si>
    <t>IST. COMPR. LEONARDO DA VINCI</t>
  </si>
  <si>
    <t>I.T.C.S.P.A.C.L.E. ELSA MORANTE</t>
  </si>
  <si>
    <t>"LEONARDO DA VINCI" - NAPOLI</t>
  </si>
  <si>
    <t>"PRIMO LEVI"</t>
  </si>
  <si>
    <t>"G. CASINI"</t>
  </si>
  <si>
    <t>IST.ISTR.SUPERIORE PALAZZOLO ACREIDE</t>
  </si>
  <si>
    <t>D. A. AZUNI</t>
  </si>
  <si>
    <t>TORINO - VIA REVEL</t>
  </si>
  <si>
    <t>1 C.D. "MARCONI" CASAMASSIMA</t>
  </si>
  <si>
    <t>"A. GHISLERI - BELTRAMI"</t>
  </si>
  <si>
    <t>I.C.PRA'</t>
  </si>
  <si>
    <t>GALATONE POLO 1</t>
  </si>
  <si>
    <t>I.C. TERZO  MILAZZO</t>
  </si>
  <si>
    <t>I. C. GONZAGA</t>
  </si>
  <si>
    <t>NA - I.C. RISTORI</t>
  </si>
  <si>
    <t>NA - I.C. 46 SCIALOJA-CORTESE</t>
  </si>
  <si>
    <t>L.C."TITO LIVIO"</t>
  </si>
  <si>
    <t>IC VIA P. STABILINI</t>
  </si>
  <si>
    <t>D.D. TORINO - "SALGARI"</t>
  </si>
  <si>
    <t>ERNESTO CAIROLI - VARESE</t>
  </si>
  <si>
    <t>1C.D.G. SETTANNI S.M.S.MANZONI"</t>
  </si>
  <si>
    <t>I.C. CERTOSA</t>
  </si>
  <si>
    <t>D'OVIDIO+NICOLARDI-NAPOLI-</t>
  </si>
  <si>
    <t>I.C. CASA DEL FANCIULLO</t>
  </si>
  <si>
    <t>IST.TECN.TECNOLOGICO "L. DA VINCI"</t>
  </si>
  <si>
    <t>GALILEI - CIVITAVECCHIA</t>
  </si>
  <si>
    <t>LICEO  P.NERVI - G.FERRARI</t>
  </si>
  <si>
    <t>LC  A. GRAMSCI</t>
  </si>
  <si>
    <t>IC MASERADA SUL PIAVE</t>
  </si>
  <si>
    <t>I.A.C. "GALILEI" -ARIENZO-</t>
  </si>
  <si>
    <t>IC CORIGLIANO C. "TIERI"</t>
  </si>
  <si>
    <t>IC DAVOLI MARINA</t>
  </si>
  <si>
    <t>ISTITUTO COMPRENSIVO MAGLIE</t>
  </si>
  <si>
    <t>A. FILOSI</t>
  </si>
  <si>
    <t>N.13"A.LUCIANI"ME</t>
  </si>
  <si>
    <t>I.P.S.S.E.O.A.  "S.P. MALATESTA"</t>
  </si>
  <si>
    <t>I.C. PIOSSASCO I</t>
  </si>
  <si>
    <t>IC S.ANGELO A C.</t>
  </si>
  <si>
    <t>I.C. N.  2  QUARTU SANT'ELENA</t>
  </si>
  <si>
    <t>IC  CASALMAGGIORE "DIOTTI"</t>
  </si>
  <si>
    <t>PELAGO</t>
  </si>
  <si>
    <t>NA 04 - RIVIERA</t>
  </si>
  <si>
    <t>I.I.S. "CAVOUR-MARCONI-PASCAL"</t>
  </si>
  <si>
    <t>IC NETTUNO II</t>
  </si>
  <si>
    <t>LARGO BRODOLINI</t>
  </si>
  <si>
    <t>UGO  MORIN</t>
  </si>
  <si>
    <t>ISTITUTO OMNICOMPRENSIVO FANFANI-CAMAITI</t>
  </si>
  <si>
    <t>II CD - GIOV.XXIII - MESAGNE</t>
  </si>
  <si>
    <t>I.C. GIUSY DEVINU</t>
  </si>
  <si>
    <t>I.C. N. 1 - PORCU - SATTA</t>
  </si>
  <si>
    <t>I.C. LUCILIO SESSA AURUNCA</t>
  </si>
  <si>
    <t>I.C. VILLA LINA-RITIRO"ME</t>
  </si>
  <si>
    <t>I.C . "NAZARIO SAURO"</t>
  </si>
  <si>
    <t>LICEO DELLE SCIENZE UMANE C.T. BELLINI"</t>
  </si>
  <si>
    <t>I.I.S. "A. VOLTA" NUORO</t>
  </si>
  <si>
    <t>S.M.S. "TERESA FRANCHINI"</t>
  </si>
  <si>
    <t>I.C.S. "DON BOSCO"</t>
  </si>
  <si>
    <t>DEL COSSATESE E VALLE STRONA</t>
  </si>
  <si>
    <t>ALBA QUARTIERE MUSSOTTO E SX TA</t>
  </si>
  <si>
    <t>GARFAGNANA</t>
  </si>
  <si>
    <t>I.C. B.GENOVESE</t>
  </si>
  <si>
    <t>D.D. RAGUSA MOLETI - PA</t>
  </si>
  <si>
    <t>REGINA ELENA</t>
  </si>
  <si>
    <t>IC VIA DEL CALICE</t>
  </si>
  <si>
    <t>IC TREGNAGO - BADIA CALAVENA</t>
  </si>
  <si>
    <t>IC NEGRAR</t>
  </si>
  <si>
    <t>"GIACINTO DELL'OLIO"</t>
  </si>
  <si>
    <t>ZOGNO</t>
  </si>
  <si>
    <t>FIERAMOSCA - MARTUCCI CAPUA</t>
  </si>
  <si>
    <t>L.SC.UMANE"S. ANGUISSOLA"</t>
  </si>
  <si>
    <t>IIS CUCUZZA - EUCLIDE</t>
  </si>
  <si>
    <t>I.C. PIEDIMONTE SAN GERMANO</t>
  </si>
  <si>
    <t>IC GIACOMO PACCINI/SOVICO</t>
  </si>
  <si>
    <t>ISTITUTO P.S.S.C.T.S. "L. MILANI"</t>
  </si>
  <si>
    <t>NA - I.C. 13 IGNAZIO DI LOYOLA</t>
  </si>
  <si>
    <t>I.C. MOSCIANO SANT ANGELO</t>
  </si>
  <si>
    <t>I.I.S. 8 MARZO</t>
  </si>
  <si>
    <t>GESMUNDO - MORO-FIORE</t>
  </si>
  <si>
    <t>CUNEO - FRAZ. BORGO S. GIUSEPPE</t>
  </si>
  <si>
    <t>I.C. FOSCOLO</t>
  </si>
  <si>
    <t>I.C. FERRARI  MARANELLO</t>
  </si>
  <si>
    <t>"G.RENDA" POLISTENA</t>
  </si>
  <si>
    <t>BADESI</t>
  </si>
  <si>
    <t>MARCONI - PALAGIANELLO</t>
  </si>
  <si>
    <t>IC CAVAION</t>
  </si>
  <si>
    <t>L.SCIENTIFICO "A. ROMITA"</t>
  </si>
  <si>
    <t>I.A.C. "CROCE" - VITULAZIO</t>
  </si>
  <si>
    <t>IST.PROF. SERV.ALB.E RIST.NE "M.LECCE"</t>
  </si>
  <si>
    <t>IC LONGIANO</t>
  </si>
  <si>
    <t>LICEO SCIENTIFICO E LINGUISTICO CECCANO</t>
  </si>
  <si>
    <t>I.C DON MILANI</t>
  </si>
  <si>
    <t>D.D. CAPACI - A. DE GASPERI</t>
  </si>
  <si>
    <t>I.I.S. DELFICO-MONTAUTI</t>
  </si>
  <si>
    <t>IST. COMPR. MARCO POLO</t>
  </si>
  <si>
    <t>IC VR 05 SANTA LUCIA</t>
  </si>
  <si>
    <t>ROCCHETTA TANARO</t>
  </si>
  <si>
    <t>I.C. "A. MANZONI"</t>
  </si>
  <si>
    <t>IC  A.MORO  CAPRIOLO</t>
  </si>
  <si>
    <t>IST. COMPRENSIVO COCCAGLIO</t>
  </si>
  <si>
    <t>I.C. VERTEMATE</t>
  </si>
  <si>
    <t>IC CESARE BATTISTI CATANIA</t>
  </si>
  <si>
    <t>FRANCESCO REDI</t>
  </si>
  <si>
    <t>IC N. 8 - FORLI'</t>
  </si>
  <si>
    <t>ROSANNA GALBUSERA</t>
  </si>
  <si>
    <t>I.S. LICEO "ELSA MORANTE"</t>
  </si>
  <si>
    <t>D.D. 3^ CIRC. S. MARTINO GUBBIO</t>
  </si>
  <si>
    <t>I.T.I.P. L.BUCCI</t>
  </si>
  <si>
    <t>ISTITUTO COMPRENSIVO CASTELGAND</t>
  </si>
  <si>
    <t>IV CIRCOLO DIDATTICO "G.QUINCI"</t>
  </si>
  <si>
    <t>LS "GALILEI" LAMEZIA TERME</t>
  </si>
  <si>
    <t>IC ALDO MORO DI MALEO</t>
  </si>
  <si>
    <t>I.C."MAZZINI" MESSINA</t>
  </si>
  <si>
    <t>I. OMNICOMPRENSIVO POPOLI</t>
  </si>
  <si>
    <t>I.O. "ROSSELLI-RASETTI"</t>
  </si>
  <si>
    <t>LUZZARA</t>
  </si>
  <si>
    <t>I I.C. "G.M. COLUMBA" SORTINO</t>
  </si>
  <si>
    <t>I I.C. V. MESSINA PALAZZOLO A.</t>
  </si>
  <si>
    <t>VOLTA - TARANTO</t>
  </si>
  <si>
    <t>I.C  "NUNZIO NASI" TRAPANI</t>
  </si>
  <si>
    <t>I.C. COMERIO  "CAMPO DEI FIORI"</t>
  </si>
  <si>
    <t>I.C. BUSTO A. "E. DE AMICIS"</t>
  </si>
  <si>
    <t>IC MONTEFORTE D'ALPONE</t>
  </si>
  <si>
    <t>I C.D."M. MONTESSORI"  MOLA</t>
  </si>
  <si>
    <t>ALIGHIERI</t>
  </si>
  <si>
    <t>SMS V. EMANUELE III - ALIGHIERI</t>
  </si>
  <si>
    <t>OSIO SOPRA</t>
  </si>
  <si>
    <t>DI SAN PELLEGRINO TERME</t>
  </si>
  <si>
    <t>"G. ALBERTI" BENEVENTO</t>
  </si>
  <si>
    <t>I.C. SAN.PANCRAZIO S.NO</t>
  </si>
  <si>
    <t>IC MONTALTO U. TAVERNA</t>
  </si>
  <si>
    <t>DON BOSCO - TOLENTINO</t>
  </si>
  <si>
    <t>LICEO STATALE "MARGHERITA DI SAVOIA"</t>
  </si>
  <si>
    <t>LANUVIO  "MARIANNA DIONIGI"</t>
  </si>
  <si>
    <t>D.D. TERNI  A. MORO</t>
  </si>
  <si>
    <t>CITTA' DI LUINO - CARLO VOLONTE'</t>
  </si>
  <si>
    <t>1 C.D."DON PAPPAGALLO" TERLIZZI</t>
  </si>
  <si>
    <t>I.I.S ARRIGO SERPIERI</t>
  </si>
  <si>
    <t>UGO FOSCOLO_VIA KOCH(CAGLIARI)</t>
  </si>
  <si>
    <t>I.C. QUEZZI</t>
  </si>
  <si>
    <t>I.C. BORDIGHERA</t>
  </si>
  <si>
    <t>GIOSUE' CARDUCCI - LEGNANO</t>
  </si>
  <si>
    <t>I.C. TERMINI-BALSAMO/PANDOLFINI</t>
  </si>
  <si>
    <t>"ELENA PRINCIPESSA DI NAPOLI"</t>
  </si>
  <si>
    <t>VIA        LENTINI 78</t>
  </si>
  <si>
    <t>ALBERTELLI</t>
  </si>
  <si>
    <t>LIC.SC.ANNESSO CONV.NAZ."V.EMANUELE II"</t>
  </si>
  <si>
    <t>SARNO IC EPISCOPIO</t>
  </si>
  <si>
    <t>IC - ESSENETO</t>
  </si>
  <si>
    <t>IC PIADENA  "G.M. SACCHI"</t>
  </si>
  <si>
    <t>IC  CATANZARO CASALINUOVO SUD</t>
  </si>
  <si>
    <t>IC  D. ALIGHIERI/CORNATE D'ADDA</t>
  </si>
  <si>
    <t>ISTITUTO TECNICO STATALE IGNAZIO CALVI</t>
  </si>
  <si>
    <t>ARZANO IC 2 DE FILIPPO-VICO</t>
  </si>
  <si>
    <t>IS.  " EINAUDI-GIORDANO"</t>
  </si>
  <si>
    <t>FANO "G.PADALINO"</t>
  </si>
  <si>
    <t>I.C. CERVIA 3</t>
  </si>
  <si>
    <t>I.T.T. "M. POLO"</t>
  </si>
  <si>
    <t>IST. COMPR. ROIANO GRETTA</t>
  </si>
  <si>
    <t>GALILEO  GALILEI</t>
  </si>
  <si>
    <t>IC FELTRE - CATANIA</t>
  </si>
  <si>
    <t>ANDREA GUARDI</t>
  </si>
  <si>
    <t>L.A."A.MODIGLIANI"- PD</t>
  </si>
  <si>
    <t>I.C. BRICHERASIO</t>
  </si>
  <si>
    <t>I.I.S. G. PEANO</t>
  </si>
  <si>
    <t>I.S.I.S. FLORENCE NIGHTINGALE</t>
  </si>
  <si>
    <t>I.C. AZZATE "L. DA VINCI"</t>
  </si>
  <si>
    <t>IC CALDIERO</t>
  </si>
  <si>
    <t>CASTEL DI LAMA  ISC 1</t>
  </si>
  <si>
    <t>I.C. DI ZOLA PREDOSA</t>
  </si>
  <si>
    <t>SMS VIRGILIO  -  PATERNO'</t>
  </si>
  <si>
    <t>I.C. COMACCHIO</t>
  </si>
  <si>
    <t>IC BRIANZA/BOLLATE</t>
  </si>
  <si>
    <t>S.M.S. G.B. BASILE  GIUGLIANO</t>
  </si>
  <si>
    <t>ISTITUTO D'ISTRUZIONE SUPERIORE I.T.I.</t>
  </si>
  <si>
    <t>SMS DANTE ALIGHIERI</t>
  </si>
  <si>
    <t>XV  I.C.  P. ORSI  SIRACUSA</t>
  </si>
  <si>
    <t>I.C. ACQUASPARTA</t>
  </si>
  <si>
    <t>IC - G. GARIBALDI</t>
  </si>
  <si>
    <t>ITI  - ITC LONGO</t>
  </si>
  <si>
    <t>"E. FERMI"  MONTESARCHIO</t>
  </si>
  <si>
    <t>I.C. N.3 LAME</t>
  </si>
  <si>
    <t>I.C. CERVARO</t>
  </si>
  <si>
    <t>I.I.S. "A.G. BRAGAGLIA" FROSINONE</t>
  </si>
  <si>
    <t>I.C. "S.TOMMASO D'AQUINO"</t>
  </si>
  <si>
    <t>NICOLA BADALONI</t>
  </si>
  <si>
    <t>IPSAR  P.D'ABANO</t>
  </si>
  <si>
    <t>URBINO "PASCOLI"</t>
  </si>
  <si>
    <t>OMNICOMPRENSIVO "MONTEFELTRO"</t>
  </si>
  <si>
    <t>I.I.S. "BRUNO MUNARI"</t>
  </si>
  <si>
    <t>D.D. I CIRCOLO AGROPOLI</t>
  </si>
  <si>
    <t>XII I.C. "V. BRANCATI" SIRACUSA</t>
  </si>
  <si>
    <t>"S. ROSA DA VITERBO"</t>
  </si>
  <si>
    <t>CAPRIATE S.G. " A. MANZONI"</t>
  </si>
  <si>
    <t>"PAOLO SARPI"</t>
  </si>
  <si>
    <t>I.C. IGLESIAS- "C. NIVOLA"</t>
  </si>
  <si>
    <t>ALBA CENTRO STORICO</t>
  </si>
  <si>
    <t>IC MONTALTO UFFUGO  SCALO</t>
  </si>
  <si>
    <t>IIS  CASTROVILLARI "LC-ISA"</t>
  </si>
  <si>
    <t>I.C. MARIA MONTESSORI</t>
  </si>
  <si>
    <t>CD CARLO COLLODI</t>
  </si>
  <si>
    <t>IC MARIA SCOGLIO DI LIVRAGA</t>
  </si>
  <si>
    <t>LC LIC.CLASS. VIRGILIO MN</t>
  </si>
  <si>
    <t>LICEO "PROPERZIO"</t>
  </si>
  <si>
    <t>IC SPILIMBERGO</t>
  </si>
  <si>
    <t>I. I. S. PROFESSIONALE "VIA PEDEMONTANA"</t>
  </si>
  <si>
    <t>CONFALONIERI-DE CHIRICO</t>
  </si>
  <si>
    <t>III I.C. "S. LUCIA" SIRACUSA</t>
  </si>
  <si>
    <t>IC FARRA DI SOLIGO</t>
  </si>
  <si>
    <t>EDMONDO DE AMICIS</t>
  </si>
  <si>
    <t>IC - G. MARCONI</t>
  </si>
  <si>
    <t>ARCEVIA</t>
  </si>
  <si>
    <t>'MASACCIO'</t>
  </si>
  <si>
    <t>IISS -L. DA VINCI - FASANO -</t>
  </si>
  <si>
    <t>I.C. 1^ FERENTINO</t>
  </si>
  <si>
    <t>I.C. RIVAROLO</t>
  </si>
  <si>
    <t>GIUGLIANO 8</t>
  </si>
  <si>
    <t>L.S. "PASOLINI" POTENZA</t>
  </si>
  <si>
    <t>I.C. 1 INTERCOMUNALE RA/CERVIA</t>
  </si>
  <si>
    <t>MINERVINI SISTI</t>
  </si>
  <si>
    <t>F.S.CABRINI</t>
  </si>
  <si>
    <t>ITCG AULO CECCATO</t>
  </si>
  <si>
    <t>I.C. INGANNAMORTE</t>
  </si>
  <si>
    <t>S.M.S. OTTAVIO SERENA -PACELLI</t>
  </si>
  <si>
    <t>I.C. DI SASSO MARCONI</t>
  </si>
  <si>
    <t>I.C. N. 17 BOLOGNA</t>
  </si>
  <si>
    <t>IS -MARZOLLA-SIMONE-DURANO - BRINDISI</t>
  </si>
  <si>
    <t>I.A.C. "S.G. BOSCO"- PORTICO</t>
  </si>
  <si>
    <t>F. TADINI - CAMERI</t>
  </si>
  <si>
    <t>FINOCCHIARO APRILE</t>
  </si>
  <si>
    <t>IC DI MONTAGNA "CHINAGLIA"</t>
  </si>
  <si>
    <t>I.C. FOLIGNO 4</t>
  </si>
  <si>
    <t>RICASOLI</t>
  </si>
  <si>
    <t>G.B. TIEPOLO - PAGNACCO</t>
  </si>
  <si>
    <t>I.C. VEDANO OLONA "S.PELLICO"</t>
  </si>
  <si>
    <t>IIS IPSIA COSENZA - LS-ITE ROGLIANO</t>
  </si>
  <si>
    <t>CD  S.G. BOSCO  BIANCAVILLA</t>
  </si>
  <si>
    <t>ITC E PER P.A. CLE "V.BACHELET" - FE</t>
  </si>
  <si>
    <t>I.P.S.I.A.   A. M. BARLACCHI</t>
  </si>
  <si>
    <t>POMPEI 2</t>
  </si>
  <si>
    <t>NA - I.C. 22 ALBERTO MARIO</t>
  </si>
  <si>
    <t>CARLO ALBERTO DALLA CHIESA</t>
  </si>
  <si>
    <t>IC FIDENAE</t>
  </si>
  <si>
    <t>IC 01 PESCANTINA</t>
  </si>
  <si>
    <t>I.C. DI CASTEL SAN PIETRO TERME</t>
  </si>
  <si>
    <t>I.C. UGGIATE TREVANO</t>
  </si>
  <si>
    <t>CD  BRONTE II</t>
  </si>
  <si>
    <t>I.C. G. MARCONI -PA</t>
  </si>
  <si>
    <t>BENEDETTO CAIROLI - VIGEVANO</t>
  </si>
  <si>
    <t>"GENOVESI - DA VINCI"</t>
  </si>
  <si>
    <t>ORVIETO I.I.S. SCIENTIFICO E TECNICO</t>
  </si>
  <si>
    <t>IC "VALTOCE"</t>
  </si>
  <si>
    <t>IST.  OMNICOMPRENSIVO "F.LLI AGOSTI"</t>
  </si>
  <si>
    <t>MAPELLO - PIERA GELPI</t>
  </si>
  <si>
    <t>CUNEO - "F. A. BONELLI"</t>
  </si>
  <si>
    <t>I.C. TAVERNERIO</t>
  </si>
  <si>
    <t>IIS CASTROV. LS "E.MATTEI" CASTROVILLARI</t>
  </si>
  <si>
    <t>IC GATTEO</t>
  </si>
  <si>
    <t>"VINCENZO MONTI"  POLLENZA</t>
  </si>
  <si>
    <t>NA 33 - RISORGIMENTO</t>
  </si>
  <si>
    <t>S. MARIA LA CARITA IC BORRELLI</t>
  </si>
  <si>
    <t>IC PONTE DI PIAVE</t>
  </si>
  <si>
    <t>I.I.S.  "G.G.TRISSINO"</t>
  </si>
  <si>
    <t>MACERATA CAMPANIA</t>
  </si>
  <si>
    <t>TORRENOVA</t>
  </si>
  <si>
    <t>ITS GIACINTO GIRARDI -CITTADELLA</t>
  </si>
  <si>
    <t>IC LADISPOLI III</t>
  </si>
  <si>
    <t>"MARINI - GIOIA"</t>
  </si>
  <si>
    <t>"MONS. B. MANGINO"</t>
  </si>
  <si>
    <t>I.I.S. G. GIOLITTI</t>
  </si>
  <si>
    <t>I.C. LONATE POZZOLO "CARMINATI"</t>
  </si>
  <si>
    <t>IC"G. BEVILACQUA" CAZZAGO</t>
  </si>
  <si>
    <t>I.C. " MATTIA DE MARE "</t>
  </si>
  <si>
    <t>I.I.S. "SAN BENEDETTO" CASSINO</t>
  </si>
  <si>
    <t>G.CABOTO</t>
  </si>
  <si>
    <t>NA - I.C. 80 BERLINGUER</t>
  </si>
  <si>
    <t>SMS POERIO C.-NAPOLI-</t>
  </si>
  <si>
    <t>IS DON G. COLLETTO</t>
  </si>
  <si>
    <t>"EPICARMO CORBINO"</t>
  </si>
  <si>
    <t>I.C. BRANDIZZO</t>
  </si>
  <si>
    <t>I.C. SUSA</t>
  </si>
  <si>
    <t>DON GNOCCHI MADDALONI</t>
  </si>
  <si>
    <t>IC  CASTROLIBERO</t>
  </si>
  <si>
    <t>LC DORIA</t>
  </si>
  <si>
    <t>LICEO CLASSICO E LINGUISTICO C.COLOMBO</t>
  </si>
  <si>
    <t>IC ROMEO FUSARI DI CASTIGLIONE</t>
  </si>
  <si>
    <t>IS "FERRINI-FRANZOSINI"</t>
  </si>
  <si>
    <t>I.C. "PARADISO - TUTURANO"</t>
  </si>
  <si>
    <t>CAIVANO IC 3 PARCO VERDE</t>
  </si>
  <si>
    <t>IC VIA P.A. MICHELI</t>
  </si>
  <si>
    <t>4 - I.C. NOCERA INFERIORE</t>
  </si>
  <si>
    <t>GIANNI RODARI - PALAGIANO</t>
  </si>
  <si>
    <t>I.C.  "G. PITRE - A. MANZONI"</t>
  </si>
  <si>
    <t>I.C. "GRASSA-BORSELLINO"  MAZAR</t>
  </si>
  <si>
    <t>LIC. CL. LING. SC. UMANE "F. DE SANCTIS"</t>
  </si>
  <si>
    <t>IST. OMNICOMPR. - S. CROCE DI M.</t>
  </si>
  <si>
    <t>I.S.I.S.S. " NICOLA STEFANELLI "</t>
  </si>
  <si>
    <t>ALBA - "L. EINAUDI"</t>
  </si>
  <si>
    <t>I.C. MARASSI</t>
  </si>
  <si>
    <t>IS G. BRIGNOLI - L. EINAUDI - G. MARCONI</t>
  </si>
  <si>
    <t>IC "DON C.BRESCHI"MASSA M.MA</t>
  </si>
  <si>
    <t>"ENRICO MATTEI"</t>
  </si>
  <si>
    <t>N.1 "CESAREO"S.AGATA MILITELLO</t>
  </si>
  <si>
    <t>I.I.S." G.MARCONI"-T.ANN.TA-</t>
  </si>
  <si>
    <t>ISTITUTO SUPERIORE  NICOLO'PALMERI</t>
  </si>
  <si>
    <t>IC NETTUNO III</t>
  </si>
  <si>
    <t>IC RONCO ALL'ADIGE</t>
  </si>
  <si>
    <t>IC F.GUGLIELMINO ACICATENA</t>
  </si>
  <si>
    <t>I.I.S. "TURRIZIANI" FROSINONE</t>
  </si>
  <si>
    <t>FANO SAN LAZZARO</t>
  </si>
  <si>
    <t>GIOVANNI PAPINI</t>
  </si>
  <si>
    <t>I.C. PONTE IN VALTELLINA</t>
  </si>
  <si>
    <t>I.C. CASSANO MAGNAGO "II"</t>
  </si>
  <si>
    <t>I.I.S. CUPPARI SALVATI</t>
  </si>
  <si>
    <t>IS-V. LILLA  - FRANCAVILLA F.</t>
  </si>
  <si>
    <t>I.C. A. MANZONI MARACALAGONIS</t>
  </si>
  <si>
    <t>IC D. SAVIO - S. GREGORIO</t>
  </si>
  <si>
    <t>IC "PIETRO ALDI" MANCIANO</t>
  </si>
  <si>
    <t>NA - I.C.  TROISI MASSIMO</t>
  </si>
  <si>
    <t>IISS STENIO</t>
  </si>
  <si>
    <t>STATALE "SALUTATI"</t>
  </si>
  <si>
    <t>CAVA DE'TIRRENI "BALZICO"</t>
  </si>
  <si>
    <t>OLBIA - S.M. N.1 "E. PAIS"</t>
  </si>
  <si>
    <t>ISTITUTO COMPRENSIVO MILLESIMO</t>
  </si>
  <si>
    <t>"ANGELO FRATTINI"</t>
  </si>
  <si>
    <t>D. D.   AVERSA SECONDO</t>
  </si>
  <si>
    <t>IS VEN. IGNAZIO CAPIZZI</t>
  </si>
  <si>
    <t>I.C. ARENZANO</t>
  </si>
  <si>
    <t>I.C. A.DORIA  VALLECROSIA</t>
  </si>
  <si>
    <t>I.C. TERMINI I. - TISIA D'IMERA</t>
  </si>
  <si>
    <t>PESARO IPSIA"BENELLI"</t>
  </si>
  <si>
    <t>IST. COMP. - WALTER IOZZELLI -</t>
  </si>
  <si>
    <t>LUCA PACIOLO</t>
  </si>
  <si>
    <t>ISA 5 - ISTITUTO COMPRENSIVO</t>
  </si>
  <si>
    <t>ISTITUTO COMPRENSIVO CARLOFORTE</t>
  </si>
  <si>
    <t>MOROZZO</t>
  </si>
  <si>
    <t>I.C. TERRASINI - GIOVANNI XXIII</t>
  </si>
  <si>
    <t>IC DI PIOMBINO DESE</t>
  </si>
  <si>
    <t>D.D. 3^ CIRC. M. CERVINO FOLIGN</t>
  </si>
  <si>
    <t>STATALE "A.DI SAVOIA"</t>
  </si>
  <si>
    <t>ENRICO MESTICA CINGOLI</t>
  </si>
  <si>
    <t>NA 54 - SCHERILLO</t>
  </si>
  <si>
    <t>I.I.S."G.VALLE"</t>
  </si>
  <si>
    <t>I.I.S."DE SARLO-DE LORENZO" LAGONEGRO</t>
  </si>
  <si>
    <t>I. C. KAROL WOJTYLA</t>
  </si>
  <si>
    <t>M.PANTALEONI</t>
  </si>
  <si>
    <t>I.C. "PICENTIA" - PONTECAGNANO</t>
  </si>
  <si>
    <t>I.C. FRA' T. BONGETTI OME</t>
  </si>
  <si>
    <t>GALLIPOLI POLO 2 (BORGO)</t>
  </si>
  <si>
    <t>POLO 3 "PANTALEO INGUSCI"NARDO'</t>
  </si>
  <si>
    <t>IST. SUP." G.MOSCATI"-SANT'ANTIMO-</t>
  </si>
  <si>
    <t>I.S. L.C. ITCG "ROSMINI" PALMA CAMPANIA-</t>
  </si>
  <si>
    <t>IC DELLA VAL NURE</t>
  </si>
  <si>
    <t>IC DI SAONARA</t>
  </si>
  <si>
    <t>I.C. COAZZE</t>
  </si>
  <si>
    <t>I.I.S.S. "TOMMASO FIORE"</t>
  </si>
  <si>
    <t>"SIMONE WEIL"</t>
  </si>
  <si>
    <t>I.C. VERGATO E GRIZZANA-MORANDI</t>
  </si>
  <si>
    <t>CARINARO</t>
  </si>
  <si>
    <t>I.I.S.S. "G. STAMPACCHIA"  - TRICASE</t>
  </si>
  <si>
    <t>IC  NOVIGLIO-CASARILE</t>
  </si>
  <si>
    <t>MARANO 3 -  GIANCARLO SIANI</t>
  </si>
  <si>
    <t>EVANGELISTA TORRICELLI</t>
  </si>
  <si>
    <t>1 - I.C. NOCERA INFERIORE</t>
  </si>
  <si>
    <t>I.C. VEROLENGO</t>
  </si>
  <si>
    <t>GIUSEPPE PEANO</t>
  </si>
  <si>
    <t>CASTELLI CAL.- FRA A.DA CALEPIO</t>
  </si>
  <si>
    <t>IC  SAN GIORGIO - CATANIA</t>
  </si>
  <si>
    <t>IIS MICHELE AMARI</t>
  </si>
  <si>
    <t>I.T.C. "MATTEUCCI"</t>
  </si>
  <si>
    <t>ALLISTE</t>
  </si>
  <si>
    <t>LICEO ART. E COREUT. "CIARDO-PELLEGRINO"</t>
  </si>
  <si>
    <t>EINAUDI -MATTEI</t>
  </si>
  <si>
    <t>N. 2 - "GIOVANNI PAOLO II"</t>
  </si>
  <si>
    <t>FRATTAMINORE I.C. COLOMBO</t>
  </si>
  <si>
    <t>ALBERT EINSTEIN</t>
  </si>
  <si>
    <t>IC BORGONOVO VAL TIDONE</t>
  </si>
  <si>
    <t>IS G.A. PUJATI</t>
  </si>
  <si>
    <t>ISIS "P.SARPI"</t>
  </si>
  <si>
    <t>I.C."BELLONI"  COLORNO</t>
  </si>
  <si>
    <t>MADRE TERESA DI CALCUTTA</t>
  </si>
  <si>
    <t>SENIGALLIA MARCHETTI</t>
  </si>
  <si>
    <t>"A.M.DE' LIGUORI" S.AGATA DE' GOTI</t>
  </si>
  <si>
    <t>I.C. 3^ FROSINONE</t>
  </si>
  <si>
    <t>I.I.S. "NICOLUCCI-REGGIO" ISOLA DEL LIRI</t>
  </si>
  <si>
    <t>I.I.S.S.  EINAUDI-CASAREGIS-GALILEI</t>
  </si>
  <si>
    <t>GIOVANNI XXIII CROTONE</t>
  </si>
  <si>
    <t>POGGIOMARINO 2 - TORTORELLE</t>
  </si>
  <si>
    <t>I.I.S. GALILEI - FERRARI</t>
  </si>
  <si>
    <t>CARLO ANTI - LICEO - ITI - PROFESSIONALE</t>
  </si>
  <si>
    <t>TECNICO AGR. E CHIM G.SCARABELLI-L.GHINI</t>
  </si>
  <si>
    <t>IC   CORIGLIANO C. "C. GUIDI"</t>
  </si>
  <si>
    <t>EMANUELE BASILE - MARIO D'ALEO</t>
  </si>
  <si>
    <t>LICEO STATALE "G.RECHICHI" POLISTENA</t>
  </si>
  <si>
    <t>IST. COMPR. CASTELLABATE</t>
  </si>
  <si>
    <t>I.C. MANZONI TORINO</t>
  </si>
  <si>
    <t>"G.MAZZOCCHI - UMBERTO I"</t>
  </si>
  <si>
    <t>CD  GALILEO GALILEI</t>
  </si>
  <si>
    <t>ITC "VITALE GIORDANO"</t>
  </si>
  <si>
    <t>SECONDO I.C. S.VITO D. NORMANNI</t>
  </si>
  <si>
    <t>I.C. SATTA+SPANO+ DE AMICIS</t>
  </si>
  <si>
    <t>ISTITUTO COMPRENSIVO F. GESUE'</t>
  </si>
  <si>
    <t>I.C. SAN GIOVANNI BOSCO</t>
  </si>
  <si>
    <t>ISTITUTO D'ISTRUZIONE SUPERIORE G. PEANO</t>
  </si>
  <si>
    <t>I.C. MOLINO VECCHIO-GORGONZOLA</t>
  </si>
  <si>
    <t>I.S.I.S. "D'ESTE-CARACCIOLO"</t>
  </si>
  <si>
    <t>I.T.S.E.  "R. VALTURIO"</t>
  </si>
  <si>
    <t>IC VR 16 VALPANTENA</t>
  </si>
  <si>
    <t>IST.SUP.STAT."GIUSEPPE COLASANTI"</t>
  </si>
  <si>
    <t>I.C. GRAVEDONA ED UNITI</t>
  </si>
  <si>
    <t>PIETRASANTA 1</t>
  </si>
  <si>
    <t>" AINIS " MESSINA</t>
  </si>
  <si>
    <t>IC MONTESSORI/RONCO B/SULBIATE</t>
  </si>
  <si>
    <t>NA 21 - MAMELI ZUPPETTA</t>
  </si>
  <si>
    <t>ITI GIORDANI- STRIANO   NAPOLI-</t>
  </si>
  <si>
    <t>D.D. BAGHERIA II- G. CIRINCIONE</t>
  </si>
  <si>
    <t>D.D. MISILMERI I - TRAINA</t>
  </si>
  <si>
    <t>I.C. RETTORE F.EVOLA</t>
  </si>
  <si>
    <t>PAOLO VETRI</t>
  </si>
  <si>
    <t>F. BESTA</t>
  </si>
  <si>
    <t>I.C. TERNI "B.BRIN"</t>
  </si>
  <si>
    <t>I.T.S.-SETTORE EC. E TEC. "C. ANDREOZZI"</t>
  </si>
  <si>
    <t>IC  VOLTRI I</t>
  </si>
  <si>
    <t>IS FIRPO-BUONARROTI</t>
  </si>
  <si>
    <t>IC VIA DELLE ALZAVOLE</t>
  </si>
  <si>
    <t>LS A. LANDI</t>
  </si>
  <si>
    <t>POLO COMMERCIALE PITAGORA</t>
  </si>
  <si>
    <t>I.C. SAN MAURO I</t>
  </si>
  <si>
    <t>ORVIETO I.I.S. ART. CLASS. E PROF.LE</t>
  </si>
  <si>
    <t>CARLO  ZUCCANTE</t>
  </si>
  <si>
    <t>JESI "SAN FRANCESCO"</t>
  </si>
  <si>
    <t>SCUOLA MEDIA CARSOLI</t>
  </si>
  <si>
    <t>"A. LOMBARDI"  AIROLA</t>
  </si>
  <si>
    <t>"G. PAVONCELLI"</t>
  </si>
  <si>
    <t>IC MELDOLA</t>
  </si>
  <si>
    <t>I.I.S. "CILIBERTO"</t>
  </si>
  <si>
    <t>ISTITUTO COMPRENSIVO RACALE</t>
  </si>
  <si>
    <t>IC  LUIGI EINAUDI /MILANO</t>
  </si>
  <si>
    <t>I.C. SAVIGNANO SUL PANARO</t>
  </si>
  <si>
    <t>SC. SEC. DI I GRADO  ADA NEGRI</t>
  </si>
  <si>
    <t>"FELICE CASORATI"</t>
  </si>
  <si>
    <t>I.I.S. J.C. MAXWELL</t>
  </si>
  <si>
    <t>I.C. S.MICHELE AL TAGLIAMENTO</t>
  </si>
  <si>
    <t>I.C. "AZZOLLINI-GIAQUINTO"</t>
  </si>
  <si>
    <t>ISIS "FERRARIS-BUCCINI"</t>
  </si>
  <si>
    <t>SANTA CHIARA</t>
  </si>
  <si>
    <t>ITT "MARIE CURIE" NAPOLI</t>
  </si>
  <si>
    <t>I.C. ORISTANO N. 4</t>
  </si>
  <si>
    <t>ISTITUTO TECNICO  "LORENZO MOSSA"</t>
  </si>
  <si>
    <t>VIA DELL'IMMACOLATA , 47</t>
  </si>
  <si>
    <t>I.C. POIRINO</t>
  </si>
  <si>
    <t>RUFINO TURRANIO</t>
  </si>
  <si>
    <t>LEARDI</t>
  </si>
  <si>
    <t>IT  PANETTI - PITAGORA</t>
  </si>
  <si>
    <t>VILLA D'ALME</t>
  </si>
  <si>
    <t>VESTONE</t>
  </si>
  <si>
    <t>I.C. TAGGIA</t>
  </si>
  <si>
    <t>ISTITUTO SUPERIORE "ZACCAGNA-GALILEI"</t>
  </si>
  <si>
    <t>GRUMO NEVANO - PASCOLI</t>
  </si>
  <si>
    <t>T.ANNUNZIATA  I.C.  ALFIERI</t>
  </si>
  <si>
    <t>VIA SOLIDATI TIBURZI</t>
  </si>
  <si>
    <t>I.C. ARCISATE</t>
  </si>
  <si>
    <t>I.C. FERNO  B.CROCE</t>
  </si>
  <si>
    <t>"LIVIO CAMBI - DONATELLO SERRANI"</t>
  </si>
  <si>
    <t>MARTIN LUTHER KING</t>
  </si>
  <si>
    <t>T.GRECO IC DON LORENZO  MILANI</t>
  </si>
  <si>
    <t>I.C. MANZONI /IMPASTATO - PA</t>
  </si>
  <si>
    <t>I.C. MANOPPELLO</t>
  </si>
  <si>
    <t>ISA 17 - I.C. CASTELNUOVO MAGRA</t>
  </si>
  <si>
    <t>MONTE ROSELLO BASSO</t>
  </si>
  <si>
    <t>IST. COMPR. GIANCARLO ROLI</t>
  </si>
  <si>
    <t>1 C.D. "BOVIO" RUVO</t>
  </si>
  <si>
    <t>I.C.  N. 22 BOLOGNA</t>
  </si>
  <si>
    <t>I.C. POLO OVEST LUMEZZANE</t>
  </si>
  <si>
    <t>IC "G. DELEDDA" CATANIA</t>
  </si>
  <si>
    <t>G. GIUSTI SINOPOLI</t>
  </si>
  <si>
    <t>IST.COMPRENSIVO TORRE DEL LAGO</t>
  </si>
  <si>
    <t>IC M.GANDHI/TREZZANO ROSA</t>
  </si>
  <si>
    <t>MALASPINA-STAFFETTI</t>
  </si>
  <si>
    <t>2 S. ALESSIO CONTESTABILE</t>
  </si>
  <si>
    <t>IST.COMP. DI VIGGIU' M. LONGHI</t>
  </si>
  <si>
    <t>IST. COMPRENSIVO DI ROMBIOLO</t>
  </si>
  <si>
    <t>I.A.C."STROFFOLINI" -CASAPULLA-</t>
  </si>
  <si>
    <t>LICEO SCIENTIFICO RODOLICO</t>
  </si>
  <si>
    <t>IC "VANNINI-LAZZARETTI" C.PIANO</t>
  </si>
  <si>
    <t>I.C. MOGORO</t>
  </si>
  <si>
    <t>I.C. PADRE PINO PUGLISI-PA</t>
  </si>
  <si>
    <t>"F.MARCHI"</t>
  </si>
  <si>
    <t>IST.COMPR. ANGRI "DON SMALDONE"</t>
  </si>
  <si>
    <t>I.C. GIAVENO - "F. GONIN"</t>
  </si>
  <si>
    <t>IST. COMPR. VIA COMMERCIALE</t>
  </si>
  <si>
    <t>S.C.  SAN MARTINO IN PENSILIS</t>
  </si>
  <si>
    <t>I.C. BOGLIASCO-PIEVE L.-SORI</t>
  </si>
  <si>
    <t>ISIS "MAJORANA/FASCITELLI" ISERNIA</t>
  </si>
  <si>
    <t>LICEO  "G. V. GRAVINA"</t>
  </si>
  <si>
    <t>PACIFICI E DE MAGISTRIS</t>
  </si>
  <si>
    <t>IST.COMPR.ALBANO LOC. CECCHINA</t>
  </si>
  <si>
    <t>FRANCESCO D'ASSISI</t>
  </si>
  <si>
    <t>I. C. DI TEGLIO</t>
  </si>
  <si>
    <t>I.C. MONCALIERI - SANTA MARIA</t>
  </si>
  <si>
    <t>PASCHINI - LINUSSIO</t>
  </si>
  <si>
    <t>I.C. G.PASCOLI</t>
  </si>
  <si>
    <t>IST. TEC. PER IL SETTORE TECNOLOGICO</t>
  </si>
  <si>
    <t>IST.COMPRENSIVO DI SERAVEZZA</t>
  </si>
  <si>
    <t>IC  DANTE ALIGHIERI/SESTO S/G</t>
  </si>
  <si>
    <t>I  I.C. "P. DI NAPOLI" AUGUSTA</t>
  </si>
  <si>
    <t>I.I.S. CAVOUR</t>
  </si>
  <si>
    <t>GIOVANNI GIORGI</t>
  </si>
  <si>
    <t>IIS "SEGATO "</t>
  </si>
  <si>
    <t>IC CREMA DUE</t>
  </si>
  <si>
    <t>S. PIO DECIMO - FOGGIA</t>
  </si>
  <si>
    <t>I.P.S. I.S.   GASLINI/MEUCCI</t>
  </si>
  <si>
    <t>I.C.  MAZZINI-GALLO</t>
  </si>
  <si>
    <t>E. FERMI</t>
  </si>
  <si>
    <t>I.S  STRIANO-TERZIGNO</t>
  </si>
  <si>
    <t>A. POLIZIANO</t>
  </si>
  <si>
    <t>I.C GIOVANNI XXIII</t>
  </si>
  <si>
    <t>N. 4 "ENRICO FERMI" EX 2 CIRCOL</t>
  </si>
  <si>
    <t>N.6 - MATERA</t>
  </si>
  <si>
    <t>" VITTORIO EMANUELE II" -NAPOLI-</t>
  </si>
  <si>
    <t>PIRANDELLO - SVEVO  NAPOLI</t>
  </si>
  <si>
    <t>D.D.  C. MANERI /INGRASSIA - PA</t>
  </si>
  <si>
    <t>TOLFA C.U. "VIA LIZZERA"</t>
  </si>
  <si>
    <t>IC VIA GIULIANO DA SANGALLO</t>
  </si>
  <si>
    <t>IC CASIER</t>
  </si>
  <si>
    <t>ANDREA  PALLADIO</t>
  </si>
  <si>
    <t>I.I.S. "A CANOVA"</t>
  </si>
  <si>
    <t>MOZZANICA "L. DA VINCI"</t>
  </si>
  <si>
    <t>V - I.C.  P.VASTA  ACIREALE</t>
  </si>
  <si>
    <t>"G.MAZZINI"</t>
  </si>
  <si>
    <t>I.I.S. PONTECORVO</t>
  </si>
  <si>
    <t>S. ANTIMO 3 - D. LORENZO MILANI</t>
  </si>
  <si>
    <t>ASSISI</t>
  </si>
  <si>
    <t>LICEO STATALE "RINALDO CORSO"</t>
  </si>
  <si>
    <t>I.C. CAVOUR</t>
  </si>
  <si>
    <t>I.I.S. C. UBERTINI</t>
  </si>
  <si>
    <t>IPSSAR - G. AMBROSINI</t>
  </si>
  <si>
    <t>I.C. N.2 VIA CAVOUR - IMOLA</t>
  </si>
  <si>
    <t>CUNEO VIA SOBRERO</t>
  </si>
  <si>
    <t>I.I.S. "TULLIANO" ARPINO</t>
  </si>
  <si>
    <t>I.T. L.DA VINCI ECONOMICO TECNOLOGICO</t>
  </si>
  <si>
    <t>LICEO STATALE "LAURA BASSI"</t>
  </si>
  <si>
    <t>NUORO 4 - "GRAZIA DELEDDA"</t>
  </si>
  <si>
    <t>D.D. E. SALGARI - PA</t>
  </si>
  <si>
    <t>"CARDINALE ORESTE GIORGI"</t>
  </si>
  <si>
    <t>I.C. VIA CRIVELLI</t>
  </si>
  <si>
    <t>LICEO  "ORAZIO GRASSI" SAVONA</t>
  </si>
  <si>
    <t>"A.R. CHIARELLI" MARTINA FRANCA</t>
  </si>
  <si>
    <t>IC VOLPAGO DEL MONTELLO</t>
  </si>
  <si>
    <t>IC VICENZA 9</t>
  </si>
  <si>
    <t>"A. FARNESE" - CAPRAROLA</t>
  </si>
  <si>
    <t>ISTITUTO COMPRENSIVO VALLELONGA</t>
  </si>
  <si>
    <t>IC CATANZARO "DON MILANI" SALA</t>
  </si>
  <si>
    <t>ALBE STEINER</t>
  </si>
  <si>
    <t>IC CARBONERA</t>
  </si>
  <si>
    <t>I.C. CHIOGGIA 3</t>
  </si>
  <si>
    <t>2 C.D."GIOVANNI 23"</t>
  </si>
  <si>
    <t>"GIUSEPPE COLASANTO"</t>
  </si>
  <si>
    <t>FIERAMOSCA</t>
  </si>
  <si>
    <t>I.C. "G.VERGA" - GELA</t>
  </si>
  <si>
    <t>EMPOLI II</t>
  </si>
  <si>
    <t>G.CARDUCCI</t>
  </si>
  <si>
    <t>IC D.ALIGHIERI/VITTUONE</t>
  </si>
  <si>
    <t>I.I.S. "G. GASPARRINI" MELFI</t>
  </si>
  <si>
    <t>I.C. BERTACCHI - CHIAVENNA</t>
  </si>
  <si>
    <t>IIS BALILLA PINCHETTI</t>
  </si>
  <si>
    <t>D'AQUILEIA</t>
  </si>
  <si>
    <t>LICEO ARTISTICO STATALE "M. GUGGENHEIM"</t>
  </si>
  <si>
    <t>IC CREMONA TRE</t>
  </si>
  <si>
    <t>"DANIELE  MANIN"</t>
  </si>
  <si>
    <t>I.C. "A. COSTA" VIGARANO M.DA</t>
  </si>
  <si>
    <t>DON ALDO MEI</t>
  </si>
  <si>
    <t>"A.PESENTI"</t>
  </si>
  <si>
    <t>IC CENA</t>
  </si>
  <si>
    <t>IC KAROL  WOJTYLA</t>
  </si>
  <si>
    <t>LICEO STATALE "G.  MAZZINI"</t>
  </si>
  <si>
    <t>I.C. OLGIATE OL. "B.C. FERRINI"</t>
  </si>
  <si>
    <t>CD 2  "S.F.D'ASSISI"  SANTERAMO</t>
  </si>
  <si>
    <t>IC  VIGLIANO BIELLESE</t>
  </si>
  <si>
    <t>ESCHILO</t>
  </si>
  <si>
    <t>IC  LUIGI GALVANI/MILANO</t>
  </si>
  <si>
    <t>I.C. BAGHERIA IV - ASPRA</t>
  </si>
  <si>
    <t>LICEO " G. DELLA ROVERE " SAVONA</t>
  </si>
  <si>
    <t>PERRONE</t>
  </si>
  <si>
    <t>D.D. TORINO - "NOVARO"</t>
  </si>
  <si>
    <t>D.D. TERNI S.GIOVANNI</t>
  </si>
  <si>
    <t>IC PIEVE DI SOLIGO</t>
  </si>
  <si>
    <t>IST. COMPRENSIVO  FONTAMARA</t>
  </si>
  <si>
    <t>I.C. N. 4 "C. COLLODI-L.MARINI"</t>
  </si>
  <si>
    <t>IC AGOSTI DELLO</t>
  </si>
  <si>
    <t>D.D. 1 CIRCOLO NOCERA SUPERIORE</t>
  </si>
  <si>
    <t>IST.COMPR. PAGANI S.ALFONSO</t>
  </si>
  <si>
    <t>D.A.AZUNI - BUDDUSO'</t>
  </si>
  <si>
    <t>PRUDENZANO - MANDURIA</t>
  </si>
  <si>
    <t>TORINO - FOSCOLO</t>
  </si>
  <si>
    <t>IC  "A. FOGAZZARO" TRISSINO</t>
  </si>
  <si>
    <t>IC VIGNANELLO</t>
  </si>
  <si>
    <t>IC - DANTE ALIGHIERI</t>
  </si>
  <si>
    <t>MONTEMARCIANO - MARINA</t>
  </si>
  <si>
    <t>R. GORJUX - N. TRIDENTE - C. VIVANTE</t>
  </si>
  <si>
    <t>LIC. ARTISTICO "FOISO FOIS" CAGLIARI</t>
  </si>
  <si>
    <t>IIS  ROSSANO "ITAS-ITC"</t>
  </si>
  <si>
    <t>II- ISTITUTO COMPRENSIVO ADRANO</t>
  </si>
  <si>
    <t>I.C. BARZANO'</t>
  </si>
  <si>
    <t>I.IS "ENZO FERRARI" CASTELL/RE DI STABIA</t>
  </si>
  <si>
    <t>MONTELABBATE</t>
  </si>
  <si>
    <t>LICEO ARTISTICO NERVI - SEVERINI</t>
  </si>
  <si>
    <t>BOVA MARINA - CONDOFURI</t>
  </si>
  <si>
    <t>I.C. FIANO</t>
  </si>
  <si>
    <t>I.C.  "GIOVANNI XXIII" PACECO</t>
  </si>
  <si>
    <t>PALMANOVA</t>
  </si>
  <si>
    <t>I.C. DI MINERBIO</t>
  </si>
  <si>
    <t>LICEO CL/LING/SC. UM. "MOTZO" QUARTU S.E</t>
  </si>
  <si>
    <t>A. G. RONCALLI</t>
  </si>
  <si>
    <t>CD CESENATICO  1</t>
  </si>
  <si>
    <t>LICETI</t>
  </si>
  <si>
    <t>CD  LOC. GHIACCIONI</t>
  </si>
  <si>
    <t>G.UNGARETTI - MELZO</t>
  </si>
  <si>
    <t>I.C.PARTINICO ARCHIMEDE/LA FATA</t>
  </si>
  <si>
    <t>IC DI CORREZZOLA</t>
  </si>
  <si>
    <t>D.D. -LEVI MONTALCINI- SPOLTORE</t>
  </si>
  <si>
    <t>"VIA F.SANTI, 65"</t>
  </si>
  <si>
    <t>I.C. NICHELINO IV</t>
  </si>
  <si>
    <t>"S.G.BOSCO"  - MANZONI</t>
  </si>
  <si>
    <t>IPSSS -MORVILLO FALCONE-BR</t>
  </si>
  <si>
    <t>ISTIT. COMPRENSIVO "G. FALCONE"</t>
  </si>
  <si>
    <t>I.C. DOSOLO POMPONESCO VIADANA</t>
  </si>
  <si>
    <t>CERCOLA IC DE LUCA PICIONE -CAR</t>
  </si>
  <si>
    <t>D.D. DI VIA F.LLI BANDIERA</t>
  </si>
  <si>
    <t>N.4 - FEDERIGO TOZZI - SIENA</t>
  </si>
  <si>
    <t>I.C. "CARLO V" CARLENTINI</t>
  </si>
  <si>
    <t>I.C. VOLVERA</t>
  </si>
  <si>
    <t>3 CD S.GIOVANNI BOSCO BISCEGLIE</t>
  </si>
  <si>
    <t>I.C. G.B. DELLA TORRE</t>
  </si>
  <si>
    <t>LICEO SCIENTIFICO E MUSICALE G.B. GRASSI</t>
  </si>
  <si>
    <t>A. BAGGI</t>
  </si>
  <si>
    <t>IPSIA A.PACINOTTI</t>
  </si>
  <si>
    <t>SAN POLO-PETRARCA</t>
  </si>
  <si>
    <t>TORINO - PIERO CALAMANDREI</t>
  </si>
  <si>
    <t>I.C.CASTRONNO E.DE AMICIS</t>
  </si>
  <si>
    <t>ITI  "GALILEO GALILEI"</t>
  </si>
  <si>
    <t>ELMAS  "MONS. SABA"</t>
  </si>
  <si>
    <t>IM REGINA ELENA</t>
  </si>
  <si>
    <t>ITI RIGHI DI NAPOLI</t>
  </si>
  <si>
    <t>I.P.I.A."E. BERNARDI" - PD</t>
  </si>
  <si>
    <t>MARINA  DI GIOIOSA IONICA</t>
  </si>
  <si>
    <t>MONTESSORI</t>
  </si>
  <si>
    <t>I.C TIVOLI IV-VINCENZO PACIFICI</t>
  </si>
  <si>
    <t>LICEO STATALE "V.F.ALLMAYER" ALCAMO</t>
  </si>
  <si>
    <t>FELIZZANO "G. PASCOLI"</t>
  </si>
  <si>
    <t>CESA-CAPOLUOGO    -CESA-</t>
  </si>
  <si>
    <t>LS   "PITAGORA" RENDE</t>
  </si>
  <si>
    <t>IC DON BOSCO - S.M.LICODIA</t>
  </si>
  <si>
    <t>LICEO CLASSICO SCIENTIFICO-SPORTIVO KING</t>
  </si>
  <si>
    <t>BUONTALENTI-CAPPELLINI-ORLANDO</t>
  </si>
  <si>
    <t>I.C. MANTEGNA /BONANNO -PA</t>
  </si>
  <si>
    <t>IST. COMPR. AGROPOLI "R. VAIRO"</t>
  </si>
  <si>
    <t>I.I.S. FRANCIS LOMBARDI</t>
  </si>
  <si>
    <t>FALERONE  ISC</t>
  </si>
  <si>
    <t>I.C.  N.10 VIA A. MORO</t>
  </si>
  <si>
    <t>ISTITUTO COMPRENSIVO DI ESINE</t>
  </si>
  <si>
    <t>ISTITUTO COMPRENSIVO DI  NAVE</t>
  </si>
  <si>
    <t>CHIUSA DI PESIO - PEVERAGNO</t>
  </si>
  <si>
    <t>I.C. SAN GIORGIO A LIRI</t>
  </si>
  <si>
    <t>IIS BERNALDA FERRANDINA</t>
  </si>
  <si>
    <t>FERMIGNANO D.BRAMANTE</t>
  </si>
  <si>
    <t>IST. COMPR. AI CAMPI ELISI</t>
  </si>
  <si>
    <t>ANDREA BARBARIGO</t>
  </si>
  <si>
    <t>IC VR 12 GOLOSINE</t>
  </si>
  <si>
    <t>SENIGALLIA SUD  - BELARDI</t>
  </si>
  <si>
    <t>CD SAN G.BOSCO</t>
  </si>
  <si>
    <t>IC DI CELLATICA - COLLEBEATO</t>
  </si>
  <si>
    <t>IC COMO NORD</t>
  </si>
  <si>
    <t>IC RAPALLO-ZOAGLI</t>
  </si>
  <si>
    <t>I.C. SASSUOLO 2^ NORD</t>
  </si>
  <si>
    <t>I.S.I.S.S. "TONINO GUERRA" POLO SCOLAST</t>
  </si>
  <si>
    <t>X I.C. " E. GIARACA' " SIRACUSA</t>
  </si>
  <si>
    <t>I.C. GIOVANNI XXIII</t>
  </si>
  <si>
    <t>IC VR 19 SANTA CROCE</t>
  </si>
  <si>
    <t>I.C. A. VOLTA</t>
  </si>
  <si>
    <t>"MAUROLICO" MESSINA</t>
  </si>
  <si>
    <t>IC SORELLE AGAZZI/ MILANO</t>
  </si>
  <si>
    <t>I.C. MONREALE - A. VENEZIANO</t>
  </si>
  <si>
    <t>I.I.S. "G. MAZZATINTI"</t>
  </si>
  <si>
    <t>5 - I.C. NOCERA INFERIORE</t>
  </si>
  <si>
    <t>LICEO PUBLIO VIRGILIO MARONE</t>
  </si>
  <si>
    <t>"S. MOTTURA"</t>
  </si>
  <si>
    <t>IST.COMPRENSIVO CAMAIORE 1</t>
  </si>
  <si>
    <t>D.D. TERMINI IMERESE I CIRCOLO</t>
  </si>
  <si>
    <t>I.C. MONREALE - F. MORVILLO</t>
  </si>
  <si>
    <t>IC VIA TEDESCHI</t>
  </si>
  <si>
    <t>VITTORIA COLONNA</t>
  </si>
  <si>
    <t>I C.D. "E. DE AMICIS" AVOLA</t>
  </si>
  <si>
    <t>I.C.BUSTO A. "N. TOMMASEO"</t>
  </si>
  <si>
    <t>IC - PIRANDELLO</t>
  </si>
  <si>
    <t>I.C.CERMENATE</t>
  </si>
  <si>
    <t>I.I.S. SANT'ANGELO LODIGIANO</t>
  </si>
  <si>
    <t>SOTTOTENENTE ALFREDO ASPRI</t>
  </si>
  <si>
    <t>ERASMO DA ROTTERDAM</t>
  </si>
  <si>
    <t>ISTITUTO COMPRENSIVO GOITO</t>
  </si>
  <si>
    <t>DIREZIONE DIDATTICA 2 CIRCOLO</t>
  </si>
  <si>
    <t>CERCOLA - IC CUSTRA</t>
  </si>
  <si>
    <t>POMPEI IC AMEDEO MAIURI</t>
  </si>
  <si>
    <t>PALMA CAMP. I.C. 1 DE CURTIS</t>
  </si>
  <si>
    <t>BACOLI IC 2 PLINIO IL V- GRAMSC</t>
  </si>
  <si>
    <t>ILLUMINATO - CIRINO - MUGNANO</t>
  </si>
  <si>
    <t>I.C. TOSCANINI - PARMA</t>
  </si>
  <si>
    <t>I.C. TROFARELLO</t>
  </si>
  <si>
    <t>IST. COMPR. ITALO SVEVO</t>
  </si>
  <si>
    <t>I.C. INDUNO OLONA PASSERINI</t>
  </si>
  <si>
    <t>CORINALDO</t>
  </si>
  <si>
    <t>BALILLA - M.R. IMBRIANI</t>
  </si>
  <si>
    <t>ELENA DI SAVOIA - P. CALAMANDREI</t>
  </si>
  <si>
    <t>IST. COMPRENSIVO CASTEGNATO</t>
  </si>
  <si>
    <t>I.C. SAN REMO CENTRO PONENTE</t>
  </si>
  <si>
    <t>STATALE S.MARCELLO P.SE</t>
  </si>
  <si>
    <t>"R. PIRIA" ROSARNO</t>
  </si>
  <si>
    <t>MARIA SCHININA'</t>
  </si>
  <si>
    <t>I.P.S.A.S.R. SALERNO</t>
  </si>
  <si>
    <t>I.C.  "G. LOMBARDO RADICE" SR</t>
  </si>
  <si>
    <t>I.C. NICHELINO II</t>
  </si>
  <si>
    <t>IST. COMPR. VALMAURA</t>
  </si>
  <si>
    <t>CASTELFIDARDO "MAZZINI"</t>
  </si>
  <si>
    <t>IC GIOVANNI VERGA - VIAGRANDE</t>
  </si>
  <si>
    <t>IC  M. MONTESSORI - P.MASCAGNI</t>
  </si>
  <si>
    <t>IIS "A. CHECCHI"</t>
  </si>
  <si>
    <t>I.C.SAN GIUSEPPE DA COPERTINO</t>
  </si>
  <si>
    <t>I.P.S. "V. TELESE" ISCHIA</t>
  </si>
  <si>
    <t>CARTOCETO "MARCO POLO"</t>
  </si>
  <si>
    <t>G.GINANNI</t>
  </si>
  <si>
    <t>"S. PERTINI 2"</t>
  </si>
  <si>
    <t>ISA 12-I.C. SANTO STEFANO MAGRA</t>
  </si>
  <si>
    <t>LA TREVISO</t>
  </si>
  <si>
    <t>SERRAVALLE SCRIVIA-M.BENEDICTA</t>
  </si>
  <si>
    <t>I.C. "MARIO BOSCO"</t>
  </si>
  <si>
    <t>TERESA MATTEI</t>
  </si>
  <si>
    <t>BERCHET</t>
  </si>
  <si>
    <t>"G.TALIERCIO"</t>
  </si>
  <si>
    <t>ANTONELLI - BELLINZAGO NOV.SE</t>
  </si>
  <si>
    <t>IC ALDA MERINI</t>
  </si>
  <si>
    <t>IST. PROF. DI STATO "A.MONCADA" LENTINI</t>
  </si>
  <si>
    <t>I.C. SINIGAGLIA</t>
  </si>
  <si>
    <t>I.C. SOLBIATE OLONA "A. MORO"</t>
  </si>
  <si>
    <t>I.C. CAPRANICA</t>
  </si>
  <si>
    <t>I.C. "AMERIGO VESPUCCI"</t>
  </si>
  <si>
    <t>ANCONA "AUGUSTO SCOCCHERA"</t>
  </si>
  <si>
    <t>IC ANDORNO MICCA</t>
  </si>
  <si>
    <t>IC BUSNAGO</t>
  </si>
  <si>
    <t>I.C. VOLTERRA</t>
  </si>
  <si>
    <t>I.C. BALANGERO</t>
  </si>
  <si>
    <t>C.A. DALLA CHIESA</t>
  </si>
  <si>
    <t>D.D. DI ZOLA PREDOSA</t>
  </si>
  <si>
    <t>IC CASALMAGGIORE "G.MARCONI"</t>
  </si>
  <si>
    <t>IC  M.TERESA DI CALCUTTA/MILANO</t>
  </si>
  <si>
    <t>DA VINCI - CESANO BOSCONE</t>
  </si>
  <si>
    <t>SOMMA VES. 1 - RAFFAELE ARFE</t>
  </si>
  <si>
    <t>LICEO SCIENTIFICO STATALE LORENZO MOSSA</t>
  </si>
  <si>
    <t>IC PESCHIERA DEL GARDA</t>
  </si>
  <si>
    <t>D.D. DI BUDRIO</t>
  </si>
  <si>
    <t>I.C. DI BUDRIO</t>
  </si>
  <si>
    <t>DOMENICO CIRILLO</t>
  </si>
  <si>
    <t>I.C. MONTALDO</t>
  </si>
  <si>
    <t>I I.S.  " PERTINI - SANTONI"</t>
  </si>
  <si>
    <t>ARZANO IC 4 D'AURIA-NOSENGO</t>
  </si>
  <si>
    <t>I.S.I.S. "IL TAGLIAMENTO"</t>
  </si>
  <si>
    <t>CORREGGIO 1</t>
  </si>
  <si>
    <t>I. C. "SERRA" CRESCENTINO</t>
  </si>
  <si>
    <t>TERZO I.C. FRANCAVILLA F.NA</t>
  </si>
  <si>
    <t>A.SANT'ELIA</t>
  </si>
  <si>
    <t>IC  E.FERMI/CUSANO MILANINO</t>
  </si>
  <si>
    <t>FORNARA - OSSOLA  - NOVARA</t>
  </si>
  <si>
    <t>I.C. MEDESANO</t>
  </si>
  <si>
    <t>IC CORIANO</t>
  </si>
  <si>
    <t>COLLEPASSO</t>
  </si>
  <si>
    <t>NA - I.C.  88 E. DE FILIPPO</t>
  </si>
  <si>
    <t>I.I.S. "CIUFFELLI - EINAUDI"</t>
  </si>
  <si>
    <t>IC GIOVANNI XXIII</t>
  </si>
  <si>
    <t>I.C. SETTIMO II</t>
  </si>
  <si>
    <t>IST D'ISTRUZIONE SUPERIORE LUIGI EINAUDI</t>
  </si>
  <si>
    <t>II I.C. DI PALAZZOLO SULL'OGLIO</t>
  </si>
  <si>
    <t>LICEO SCI.STAT." GALILEI" MONDRAGONE</t>
  </si>
  <si>
    <t>IC  ROSSANO  II</t>
  </si>
  <si>
    <t>E. DUNI - C. LEVI</t>
  </si>
  <si>
    <t>LICEO STATALE DON LORENZO MILANI  NAPOLI</t>
  </si>
  <si>
    <t>RANIERI ANTONELLI COSTAGGINI</t>
  </si>
  <si>
    <t>LICEO ARTISTICO PRIMO</t>
  </si>
  <si>
    <t>"A. DAMIANI" MARSALA</t>
  </si>
  <si>
    <t>IST. OMNICOMPRENSIVO "L. DA VINCI"</t>
  </si>
  <si>
    <t>LIC. CL. "A.CARO" FERMO</t>
  </si>
  <si>
    <t>C.D."DE GASPERI" NOICATTARO</t>
  </si>
  <si>
    <t>I.C. MONSERRATO 1-2  LA MARMORA</t>
  </si>
  <si>
    <t>I.A.C."GAGLIONE" -CAPODRISE-</t>
  </si>
  <si>
    <t>LICEO CLASSICO E LINGUIST. "R. SETTIMO"</t>
  </si>
  <si>
    <t>IC GROSSETO 2</t>
  </si>
  <si>
    <t>I.C. VALMADRERA</t>
  </si>
  <si>
    <t>IC  DON CAMAGNI/ BRUGHERIO</t>
  </si>
  <si>
    <t>LEONE TOLSTOJ</t>
  </si>
  <si>
    <t>VIA CORREGGIO</t>
  </si>
  <si>
    <t>IIS U.RUZZA-PADOVA</t>
  </si>
  <si>
    <t>IST.COMPR. SCAFATI "ANARDI"</t>
  </si>
  <si>
    <t>V. CALO'</t>
  </si>
  <si>
    <t>VITTORINO DA FELTRE</t>
  </si>
  <si>
    <t>ISC FERMO "BETTI"</t>
  </si>
  <si>
    <t>I.S.I.S. D. ABRUZZI POLITECNICO DEL MARE</t>
  </si>
  <si>
    <t>IST. SUP. -R.DEL ROSSO  G. DA VERRAZZANO</t>
  </si>
  <si>
    <t>IC "RINA MONTI STELLA"</t>
  </si>
  <si>
    <t>G.SILVA-M.RICCI</t>
  </si>
  <si>
    <t>I.C. CASOLI  "G. DE PETRA"</t>
  </si>
  <si>
    <t>LS    "FERMI" COSENZA</t>
  </si>
  <si>
    <t>LS "L.  SICILIANI" CATANZARO</t>
  </si>
  <si>
    <t>IC FALCONE E BORSELLINO CASTANO</t>
  </si>
  <si>
    <t>I.C. GUIDO GALLI</t>
  </si>
  <si>
    <t>E.MATTEI</t>
  </si>
  <si>
    <t>NA 24 - DANTE ALIGHIERI</t>
  </si>
  <si>
    <t>NA - IC MICHELANGELO AUGUSTO</t>
  </si>
  <si>
    <t>ITG "C. MORIGIA" - ITAS "L. PERDISA"</t>
  </si>
  <si>
    <t>ISABELLA D'ESTE</t>
  </si>
  <si>
    <t>ADRIA UNO</t>
  </si>
  <si>
    <t>"L.DA VINCI" FLORIDIA</t>
  </si>
  <si>
    <t>CALO' - GINOSA</t>
  </si>
  <si>
    <t>IC  BUCINE</t>
  </si>
  <si>
    <t>I.C. N.11 VIA BEROALDO</t>
  </si>
  <si>
    <t>NA - I.C. S. GIOVANNI BOSCO</t>
  </si>
  <si>
    <t>L.SC.LING."CUOCO-CAMPANELLA" DI NAPOLI</t>
  </si>
  <si>
    <t>I.C. TRANA</t>
  </si>
  <si>
    <t>IC ANTONIO GRAMSCI DI MULAZZANO</t>
  </si>
  <si>
    <t>NA 30 - PARINI</t>
  </si>
  <si>
    <t>I.C. FOLIGNO 5</t>
  </si>
  <si>
    <t>ITC BORDONI - PAVIA</t>
  </si>
  <si>
    <t>CAGNAZZI</t>
  </si>
  <si>
    <t>I.  C.   SUPINO</t>
  </si>
  <si>
    <t>I.C. MONTELEPRE-MANZONI</t>
  </si>
  <si>
    <t>TULLIO LEVI-CIVITA D.P.R.</t>
  </si>
  <si>
    <t>M.G.APICIO - ANZIO</t>
  </si>
  <si>
    <t>LENDINARA</t>
  </si>
  <si>
    <t>F. VERCELLI</t>
  </si>
  <si>
    <t>D. D.   CASERTA QUINTO</t>
  </si>
  <si>
    <t>LUIGI STURZO</t>
  </si>
  <si>
    <t>I.C. RITA LEVI MONTALCINI</t>
  </si>
  <si>
    <t>I.C. "BERARDI - NITTI" MELFI</t>
  </si>
  <si>
    <t>SAN MARTINO IN RIO</t>
  </si>
  <si>
    <t>I.I.S. "LICEO BOCCHI-GALILEI"</t>
  </si>
  <si>
    <t>IST.C. SARNO DE AMICIS BACCELLI</t>
  </si>
  <si>
    <t>CESARE MUSATTI</t>
  </si>
  <si>
    <t>S.M. DI FILADELFIA</t>
  </si>
  <si>
    <t>"BENEDETTO CROCE"</t>
  </si>
  <si>
    <t>"L. RUSSO"</t>
  </si>
  <si>
    <t>IC BISIGNANO "G. PUCCIANO"</t>
  </si>
  <si>
    <t>UGENTO</t>
  </si>
  <si>
    <t>IC DANIELA MAURO/PESSANO C/B</t>
  </si>
  <si>
    <t>IC ROVEREDO IN P."GIOV.CADELLI"</t>
  </si>
  <si>
    <t>I. C.  D'ACQUISTO - PARMA</t>
  </si>
  <si>
    <t>M.RICCI VIA CINA 4</t>
  </si>
  <si>
    <t>I.C."L. PIRANDELLO - S.G.BOSCO"</t>
  </si>
  <si>
    <t>IST. COMPR. SAN GIOVANNI</t>
  </si>
  <si>
    <t>GIUSEPPE MAZZINI</t>
  </si>
  <si>
    <t>IST. COMPRENS SAN GIUSEPPE JATO</t>
  </si>
  <si>
    <t>I.C.  STATALE G.GALILEI</t>
  </si>
  <si>
    <t>LICEO CL - SC - SC UMANE "B. CAVALIERI"</t>
  </si>
  <si>
    <t>CLUSONE</t>
  </si>
  <si>
    <t>IC VIA N.SAURO/BRUGHERIO</t>
  </si>
  <si>
    <t>"EX V CIRCOLO"</t>
  </si>
  <si>
    <t>CASALNUOVO IC DE NICOLA</t>
  </si>
  <si>
    <t>PORTICI 3 ISTITUTO COMPRENSIVO</t>
  </si>
  <si>
    <t>C.MMARE IC 5 KAROL WOJTYLA</t>
  </si>
  <si>
    <t>"FONTANILE ANAGNINO"</t>
  </si>
  <si>
    <t>ANGRI III CIRCOLO</t>
  </si>
  <si>
    <t>I.C. "G.PASCOLI - L.PIRANDELLO"</t>
  </si>
  <si>
    <t>TERNI I.I.S.  CLASSICO E ARTISTICO</t>
  </si>
  <si>
    <t>TERNI "R. DONATELLI"</t>
  </si>
  <si>
    <t>IC VICENZA 6 - F. MUTTONI</t>
  </si>
  <si>
    <t>IC 02 LEGNAGO</t>
  </si>
  <si>
    <t>I.C.CARMINE VITERBO</t>
  </si>
  <si>
    <t>IC - G.T. LAMPEDUSA</t>
  </si>
  <si>
    <t>A.ANGIULLI -DE BELLIS</t>
  </si>
  <si>
    <t>I.C. "DON MONTEMURRO"</t>
  </si>
  <si>
    <t>IC   TREBISACCE  " C. ALVARO"</t>
  </si>
  <si>
    <t>I.C.  OREGINA</t>
  </si>
  <si>
    <t>IC VILLAFRANCA TIRRENA</t>
  </si>
  <si>
    <t>IST.COM.N.14"S.FRANC.DI PAOLA"</t>
  </si>
  <si>
    <t>CARLO SIGONIO</t>
  </si>
  <si>
    <t>ISTITUTO COMPRENSIVO FOSCOLO</t>
  </si>
  <si>
    <t>GENAZZANO G. GARIBALDI</t>
  </si>
  <si>
    <t>N. 2 ALGHERO</t>
  </si>
  <si>
    <t>ALESSANDRO MANZONI - LIZZANO</t>
  </si>
  <si>
    <t>I.C. TORTORETO</t>
  </si>
  <si>
    <t>I.C. NOTARESCO</t>
  </si>
  <si>
    <t>IST. COMPR. DIVISIONE JULIA</t>
  </si>
  <si>
    <t>I.P.S.S.C.T.S.  "L.EINAUDI" - VARESE</t>
  </si>
  <si>
    <t>I.P.S.S.E.O.A. "BUSCEMI" S.BENEDETTO TR</t>
  </si>
  <si>
    <t>"G. TAURO - S. VITERBO"</t>
  </si>
  <si>
    <t>IC 1 BELLUNO</t>
  </si>
  <si>
    <t>"G.B.B.LUCARELLI" BENEVENTO</t>
  </si>
  <si>
    <t>ITC ROSA LUXEMBURG</t>
  </si>
  <si>
    <t>IST. COMPRENSIVO DI CASAPESENNA</t>
  </si>
  <si>
    <t>I.C.S.  " G. VERGA" SCORDIA</t>
  </si>
  <si>
    <t>PEROTTO-ORSINI</t>
  </si>
  <si>
    <t>S. QUASIMODO</t>
  </si>
  <si>
    <t>CIAMPINO I - V. BACHELET</t>
  </si>
  <si>
    <t>IC VIA MAFFI</t>
  </si>
  <si>
    <t>XIV I.C. "K. WOJTYLA" SIRACUSA</t>
  </si>
  <si>
    <t>IST. COMPR. ALTIPIANO</t>
  </si>
  <si>
    <t>LICEO SCIENTIFICO STATALE "T. C. ONESTI"</t>
  </si>
  <si>
    <t>I.C. "A. F. GALIANI"</t>
  </si>
  <si>
    <t>I.C. AIELLO DEL SABATO</t>
  </si>
  <si>
    <t>CESARE BATTISTI - FERRARIS</t>
  </si>
  <si>
    <t>I.C. COMO LAGO</t>
  </si>
  <si>
    <t>I.C.  MASCALI</t>
  </si>
  <si>
    <t>IC CATANZARO "M. PRETI" S.MARIA</t>
  </si>
  <si>
    <t>I.I.S.S. "NOTARANGELO - ROSATI"</t>
  </si>
  <si>
    <t>ALESSANO</t>
  </si>
  <si>
    <t>POGGIOMARINO IC DE FILIPPO</t>
  </si>
  <si>
    <t>VICO EQUENSE I.C. COSTIERO</t>
  </si>
  <si>
    <t>I.C. CRUILLAS -PA</t>
  </si>
  <si>
    <t>IC DI CASORATE PRIMO</t>
  </si>
  <si>
    <t>I.I.S.S. "CARAVAGGIO"</t>
  </si>
  <si>
    <t>IST. C. FIORENTINO BATTIPAGLIA</t>
  </si>
  <si>
    <t>IST. COMPR. CAPACCIO C.CARDUCCI</t>
  </si>
  <si>
    <t>L.C. ARCHITA - I.M. ANDRONICO</t>
  </si>
  <si>
    <t>IPSIA "G. CECONI" UDINE</t>
  </si>
  <si>
    <t>I.C. MONTEFIASCONE</t>
  </si>
  <si>
    <t>DD 1? CIRCOLO - GIOVANNI XXIII</t>
  </si>
  <si>
    <t>I.I.S. GUIDO  PARODI</t>
  </si>
  <si>
    <t>I.C. "D.ALIGHIERI" V.CASTELLI</t>
  </si>
  <si>
    <t>ISTITUTO COMPRENSIVO DARFO 2</t>
  </si>
  <si>
    <t>I.C. FOSSACESIA "P.D.POLLIDORI"</t>
  </si>
  <si>
    <t>I.C. "T.BONATI" - BONDENO</t>
  </si>
  <si>
    <t>I.C. 'DON G. MINZONI' - ARGENTA</t>
  </si>
  <si>
    <t>DON MILANI - TRINITAPOLI</t>
  </si>
  <si>
    <t>I. C.  CEPRANO</t>
  </si>
  <si>
    <t>LECCE 5</t>
  </si>
  <si>
    <t>VILLARICCA - I.C. CALVINO</t>
  </si>
  <si>
    <t>IS..CESARO-VESEVUS</t>
  </si>
  <si>
    <t>PAOLO BORSELLINO E GIOVANNI FALCONE</t>
  </si>
  <si>
    <t>IIS FAZZINI/MERCANTINI</t>
  </si>
  <si>
    <t>MOREA - TINELLI</t>
  </si>
  <si>
    <t>'FOSCOLO - DE MURO LOMANTO'</t>
  </si>
  <si>
    <t>PRIMO I.C. CEGLIE MESSAPICA</t>
  </si>
  <si>
    <t>ISTITUTO COMPRENSIVO GOTTOLENGO</t>
  </si>
  <si>
    <t>ISTITUTO COMPRENSIVO S.PRISCO</t>
  </si>
  <si>
    <t>IC  COPPOLA CATANIA</t>
  </si>
  <si>
    <t>I.C.  OSTELLATO</t>
  </si>
  <si>
    <t>"GIUSEPPE GARIBALDI" MACERATA</t>
  </si>
  <si>
    <t>I.C. LEONARDO DA VINCI - SENAGO</t>
  </si>
  <si>
    <t>DORGALI - "G.M. GISELLU"</t>
  </si>
  <si>
    <t>I.C. BOCCADIFALCO/TOMASI DI L.</t>
  </si>
  <si>
    <t>I.C.PARTINICO PRIVITERA/POLIZZI</t>
  </si>
  <si>
    <t>"TELESIO" REGGIO CAL.</t>
  </si>
  <si>
    <t>PAOLO VI - CAMPANELLA</t>
  </si>
  <si>
    <t>GATTATICO-FERMI</t>
  </si>
  <si>
    <t>I.C. SONDRIO - "CENTRO"</t>
  </si>
  <si>
    <t>2 C.D. "GARIBALDI"- ALTAMURA</t>
  </si>
  <si>
    <t>8 CIRCOLO DIDATTICO "ROSMINI"</t>
  </si>
  <si>
    <t>S.M. PASCOLI - 1?  CIRCOLO</t>
  </si>
  <si>
    <t>VERDELLINO - ZINGONIA</t>
  </si>
  <si>
    <t>I.C. N. 18 BOLOGNA</t>
  </si>
  <si>
    <t>FALCONE-CASCINO</t>
  </si>
  <si>
    <t>I.C. "F. DE PISIS" - FERRARA</t>
  </si>
  <si>
    <t>IC GROSSETO 3</t>
  </si>
  <si>
    <t>IISS "LAPORTA/FALCONE-BORSELLINO"</t>
  </si>
  <si>
    <t>FRATTAMAGGIORE 4 - MARCONI</t>
  </si>
  <si>
    <t>ISTITUTO COMPRENSIVO DI MONTALE</t>
  </si>
  <si>
    <t>FANELLI - F.MARINI</t>
  </si>
  <si>
    <t>I.C. VIA RUGANTINO 91</t>
  </si>
  <si>
    <t>II CIRCOLO DIDATTICO</t>
  </si>
  <si>
    <t>ISTITUTO COMPRENSIVO OLBIA</t>
  </si>
  <si>
    <t>"BETTINO PADOVANO"</t>
  </si>
  <si>
    <t>I.I.S MANFREDI - TANARI</t>
  </si>
  <si>
    <t>BUONARROTI - VINCI</t>
  </si>
  <si>
    <t>IC FEDERICO FELLINI - TAVAZZANO</t>
  </si>
  <si>
    <t>I.C. "GASPARINI" NOVI DI MODENA</t>
  </si>
  <si>
    <t>MELITO 2 - FALCONE</t>
  </si>
  <si>
    <t>PORTICI  IC 4 DE LAUZIERES</t>
  </si>
  <si>
    <t>ISTITUTO SUPERIORE F.MORANO</t>
  </si>
  <si>
    <t>ITCG V.PARETO-POZZUOLI</t>
  </si>
  <si>
    <t>D.D. A. GABELLI - PA</t>
  </si>
  <si>
    <t>COSTA DI ROVIGO-FRATTA POLESINE</t>
  </si>
  <si>
    <t>IC VILLAVERLA  "GOLDONI"</t>
  </si>
  <si>
    <t>IC - GANGITANO</t>
  </si>
  <si>
    <t>1 C.D. "IV NOVEMBRE" - ALTAMURA</t>
  </si>
  <si>
    <t>"E. AMALDI"</t>
  </si>
  <si>
    <t>I.C. DI PIANORO</t>
  </si>
  <si>
    <t>I.C. S.PIETRO VERNOTICO</t>
  </si>
  <si>
    <t>ALDO MORO - STORNARELLA</t>
  </si>
  <si>
    <t>I.C. DELLA VAL NERVIA</t>
  </si>
  <si>
    <t>I.C. LITTARDI</t>
  </si>
  <si>
    <t>SUPERSANO</t>
  </si>
  <si>
    <t>IC  KOINE'/ MONZA</t>
  </si>
  <si>
    <t>GIUGLIANO I.C. LEVI MONTALCINI</t>
  </si>
  <si>
    <t>IC FIUME VENETO"P.BAGELLARDO"</t>
  </si>
  <si>
    <t>ISTITUTO ISTRUZIONE SUPERIORE F. FLORA</t>
  </si>
  <si>
    <t>SAN GIROLAMO</t>
  </si>
  <si>
    <t>IC VILLA BARTOLOMEA</t>
  </si>
  <si>
    <t>BERGAMO - DA ROSCIATE</t>
  </si>
  <si>
    <t>"EDOARDO AMALDI"</t>
  </si>
  <si>
    <t>LICEO SC. "ALBERTI" CAGLIARI</t>
  </si>
  <si>
    <t>I.C.  DIAZ - MANZONI  CATANIA</t>
  </si>
  <si>
    <t>I.C.  V. FABIANO BORGO SABOTINO</t>
  </si>
  <si>
    <t>I.C. ROVERBELLA</t>
  </si>
  <si>
    <t>T.ANNUNZIATA I.C.  G.LEOPARDI</t>
  </si>
  <si>
    <t>"G.FAUSER"</t>
  </si>
  <si>
    <t>IC ."P.GIOVANNI XXIII"-PIANELLA</t>
  </si>
  <si>
    <t>LC "GABRIELE D'ANNUNZIO"</t>
  </si>
  <si>
    <t>D.D. TODI</t>
  </si>
  <si>
    <t>IC AVIANO</t>
  </si>
  <si>
    <t>I.I.S.  S.DACQUISTO, 69</t>
  </si>
  <si>
    <t>I.C. SETTIMO  IV</t>
  </si>
  <si>
    <t>GIULIO CESARE PAROLARI</t>
  </si>
  <si>
    <t>I.I.S. "F. ORIOLI"</t>
  </si>
  <si>
    <t>I.C. FENEGRO'</t>
  </si>
  <si>
    <t>IC  CETRARO</t>
  </si>
  <si>
    <t>"ING. CARLO STRADI" MARANELLO</t>
  </si>
  <si>
    <t>"DON PASQUINO BORGHI"</t>
  </si>
  <si>
    <t>IC CORDIGNANO "I. NIEVO"</t>
  </si>
  <si>
    <t>LC "MARIO CUTELLI"</t>
  </si>
  <si>
    <t>ISTITUTO COMPRENSIVO ITRI</t>
  </si>
  <si>
    <t>G. RODARI</t>
  </si>
  <si>
    <t>NA - I.C. D'AOSTA-SCURA</t>
  </si>
  <si>
    <t>I.C. "CASTRONUOVO" S. ARCANGELO</t>
  </si>
  <si>
    <t>ORSA MAGGIORE</t>
  </si>
  <si>
    <t>GULLACE TALOTTA</t>
  </si>
  <si>
    <t>XI I.C. "ARCHIA" SIRACUSA</t>
  </si>
  <si>
    <t>D.D. CUORGNE'</t>
  </si>
  <si>
    <t>I.C. ALMESE</t>
  </si>
  <si>
    <t>SPINETOLI ISC</t>
  </si>
  <si>
    <t>IV NOVEMBRE</t>
  </si>
  <si>
    <t>"SAN CATALDO I"</t>
  </si>
  <si>
    <t>IC   BELVEDERE MARITTIMO</t>
  </si>
  <si>
    <t>I.C. TEGLIA</t>
  </si>
  <si>
    <t>IC VIADANA "VANONI"</t>
  </si>
  <si>
    <t>AFRAGOLA IC EUROPA UNITA</t>
  </si>
  <si>
    <t>ISTITUTO ISTRUZ. SUPERIORE R.SCOTELLARO</t>
  </si>
  <si>
    <t>MERCATO SAN SEVERINO I</t>
  </si>
  <si>
    <t>CESTARI-RIGHI</t>
  </si>
  <si>
    <t>1 C.D."S.G.BOSCO"  TRIGGIANO</t>
  </si>
  <si>
    <t>I.I.S.S.  "R. LOTTI  - UMBERTO I"</t>
  </si>
  <si>
    <t>CISERANO</t>
  </si>
  <si>
    <t>IC CASTIGLIONE-CAM.-S.BENEDETTO</t>
  </si>
  <si>
    <t>LICEO CLASS/SC. "EUCLIDE" CAGLIARI</t>
  </si>
  <si>
    <t>PIGNATARO MAGGIORE - CAMIGLIANO</t>
  </si>
  <si>
    <t>I.C. VERGA FIUMEFREDDO</t>
  </si>
  <si>
    <t>GIORGIO GABER</t>
  </si>
  <si>
    <t>VERGA G.-NAPOLI-</t>
  </si>
  <si>
    <t>VITRIOLI -PRINCIPE DI PIEMONTE</t>
  </si>
  <si>
    <t>CADELBOSCO DI SOPRA</t>
  </si>
  <si>
    <t>CORREGGIO 2</t>
  </si>
  <si>
    <t>NANDO MARTELLINI</t>
  </si>
  <si>
    <t>MERCATO S. SEVERINO II</t>
  </si>
  <si>
    <t>I.I.S.S. "F. D'AGUIRRE - D. ALIGHIERI"</t>
  </si>
  <si>
    <t>IC SANGUINETTO</t>
  </si>
  <si>
    <t>LICEO STATALE VITTORIA COLONNA</t>
  </si>
  <si>
    <t>I.C."MODUGNO-RUTIGLIANO-ROGAD "</t>
  </si>
  <si>
    <t>I.C.  1 MONTESARCHIO</t>
  </si>
  <si>
    <t>I.C."VIA STOCCOLMA"- CAGLIARI</t>
  </si>
  <si>
    <t>LUCCA TERZO</t>
  </si>
  <si>
    <t>I.C. ANNA FRANK/RHO</t>
  </si>
  <si>
    <t>I.S.F.DEGNI-T.GRECO-</t>
  </si>
  <si>
    <t>IC DI VIGODARZERE</t>
  </si>
  <si>
    <t>I.C.   C.BASEGGIO</t>
  </si>
  <si>
    <t>I.C. MONTEMILETTO</t>
  </si>
  <si>
    <t>I.C.DI PASSIRANO</t>
  </si>
  <si>
    <t>CESARE BATTISTI</t>
  </si>
  <si>
    <t>ALBA - "LEONARDO DA VINCI"</t>
  </si>
  <si>
    <t>I.C. CENA</t>
  </si>
  <si>
    <t>IC A. RIZZOLI/PREGNANA MILANESE</t>
  </si>
  <si>
    <t>I.C. TOMMASO GROSSI</t>
  </si>
  <si>
    <t>STRIANO I.C. D'AVINO</t>
  </si>
  <si>
    <t>BONO</t>
  </si>
  <si>
    <t>I.I.S. F. ALBERT</t>
  </si>
  <si>
    <t>MONTEROBERTO "BENIAMINO GIGLI"</t>
  </si>
  <si>
    <t>I.C. SAN TOMMASO D'AQUINO</t>
  </si>
  <si>
    <t>S. OMOBONO TERME</t>
  </si>
  <si>
    <t>CASTEL VOLTURNO -VILL. COPPOLA-</t>
  </si>
  <si>
    <t>GOVONE</t>
  </si>
  <si>
    <t>I. C. AQUINO</t>
  </si>
  <si>
    <t>BARCELLONA MEDI</t>
  </si>
  <si>
    <t>BOSCOREALE IC 2 - F. DATI</t>
  </si>
  <si>
    <t>SORRENTO CAP</t>
  </si>
  <si>
    <t>CANTE -GIUGLIANO IN CAMPANIA</t>
  </si>
  <si>
    <t>IC CURTAROLO E CAMPO S.MARTINO</t>
  </si>
  <si>
    <t>IC DI  VILLA ESTENSE</t>
  </si>
  <si>
    <t>BERLINGUER</t>
  </si>
  <si>
    <t>PORTELLA DELLA GINESTRA</t>
  </si>
  <si>
    <t>IC MACCARESE</t>
  </si>
  <si>
    <t>PIGNATELLI-GROTTAGLIE</t>
  </si>
  <si>
    <t>I.C. NOLE</t>
  </si>
  <si>
    <t>I.C. SAN MAURO II</t>
  </si>
  <si>
    <t>IC SAN FIOR</t>
  </si>
  <si>
    <t>I.C."LOMBARDO RADICE"-"OVIDIO"</t>
  </si>
  <si>
    <t>IC DI  RONCADELLE</t>
  </si>
  <si>
    <t>F. P. NEGLIA - N. SAVARESE</t>
  </si>
  <si>
    <t>I.C. CASTELLETTO</t>
  </si>
  <si>
    <t>LIZZANELLO</t>
  </si>
  <si>
    <t>IC  VIA GALVANI/VIGNATE</t>
  </si>
  <si>
    <t>LA GIUSTINIANA</t>
  </si>
  <si>
    <t>NEWTON</t>
  </si>
  <si>
    <t>I.C. TORINO - "L. DA VINCI"</t>
  </si>
  <si>
    <t>I.C. LEONARDO DA VINCI</t>
  </si>
  <si>
    <t>IC RENDE  CENTRO</t>
  </si>
  <si>
    <t>IC "G.PASCOLI" GAVORRANO</t>
  </si>
  <si>
    <t>GIUSTINO FORTUNATO</t>
  </si>
  <si>
    <t>I.C.  TORRILE</t>
  </si>
  <si>
    <t>IC DI CHIGNOLO PO</t>
  </si>
  <si>
    <t>CASTELNOVO NE  MONTI-BISMANTOVA</t>
  </si>
  <si>
    <t>SAN DONATO</t>
  </si>
  <si>
    <t>I.C. RIVALTA</t>
  </si>
  <si>
    <t>I.C. PIOSSASCO II</t>
  </si>
  <si>
    <t>ELENA  CORNARO</t>
  </si>
  <si>
    <t>ISTITUTO COMPRENSIVO SU PLANU</t>
  </si>
  <si>
    <t>I.C. COMO LORA-LIPOMO</t>
  </si>
  <si>
    <t>IC LAMEZIA T S. EUFEMIA LAMEZIA</t>
  </si>
  <si>
    <t>ITI R.ELIA- C/MMARE-</t>
  </si>
  <si>
    <t>PESARO "G. LEOPARDI"</t>
  </si>
  <si>
    <t>VIII I.C. E. VITTORINI SIRACUSA</t>
  </si>
  <si>
    <t>I.C. ATRI</t>
  </si>
  <si>
    <t>I.C. RIVALTA - TETTI FRANCESI</t>
  </si>
  <si>
    <t>I.C.  G.BOSCARINO-A.CASTIGLIONE</t>
  </si>
  <si>
    <t>ALESSANDRO ARTOM</t>
  </si>
  <si>
    <t>1 C.D."GRAMSCI" - S.M. PENDE</t>
  </si>
  <si>
    <t>I.C. BERTHER S.ZENO-MONTIRONE</t>
  </si>
  <si>
    <t>IC OVEST 2 BRESCIA</t>
  </si>
  <si>
    <t>I.C. LAVAGNA</t>
  </si>
  <si>
    <t>IIS  BORGHESE - FARANDA - PATTI</t>
  </si>
  <si>
    <t>IC  VIA PRATI/DESIO</t>
  </si>
  <si>
    <t>S. ANTIMO IC 1 ROMEO</t>
  </si>
  <si>
    <t>SAVIANO I.C. 2 A. CICCONE -</t>
  </si>
  <si>
    <t>IPSSEOA "RAFFAELE VIVIANI"C/MMARE</t>
  </si>
  <si>
    <t>I.C. MICHELANGELO BUONARROTI-PA</t>
  </si>
  <si>
    <t>MANDRALISCA</t>
  </si>
  <si>
    <t>LICEO ARTISTICO STATALE  " E. CATALANO "</t>
  </si>
  <si>
    <t>I.C. PANICALE PIEGARO PACIANO</t>
  </si>
  <si>
    <t>I.C.GIOVANNI PAOLO II</t>
  </si>
  <si>
    <t>GIULIO VERNE - I.I.S.VIA DI SAPONARA 150</t>
  </si>
  <si>
    <t>I.C. STRAMBINO</t>
  </si>
  <si>
    <t>LC COSENZA "TELESIO"</t>
  </si>
  <si>
    <t>ISTITUTO COMPRENSIVO PAPANICE</t>
  </si>
  <si>
    <t>IC MICALI GIUSEPPE</t>
  </si>
  <si>
    <t>I.P.S.S.E.O.A. "TEN. CC. MARCO PITTONI"</t>
  </si>
  <si>
    <t>I.C. SANREMO PONENTE</t>
  </si>
  <si>
    <t>CATONA RADICE  ALIGHIERI</t>
  </si>
  <si>
    <t>"MATTEO RAELI"</t>
  </si>
  <si>
    <t>I.I.S. ALESSANDRINI- MARINO</t>
  </si>
  <si>
    <t>IC S.ANTONINO SUSA "CENTOPASSI"</t>
  </si>
  <si>
    <t>I. C.  "G. MAZZINI"  ERICE</t>
  </si>
  <si>
    <t>NARNI I.I.S. SC. MAG. GEOM.  GANDHI</t>
  </si>
  <si>
    <t>IC  VR 04 PONTE CRENCANO</t>
  </si>
  <si>
    <t>EL/7  - SM SANTOMAURO</t>
  </si>
  <si>
    <t>"E. MAJORANA"</t>
  </si>
  <si>
    <t>IC SANTA MARIA DEL CEDRO</t>
  </si>
  <si>
    <t>I.I.S.S. "DE VITI DE MARCO" -CASARANO</t>
  </si>
  <si>
    <t>G.BORSI</t>
  </si>
  <si>
    <t>IP ENOGASTRONOM.OSP.ALBERGHIERA "MINUTO"</t>
  </si>
  <si>
    <t>IS.MAG.VIRGILIO-POZZUOLI-</t>
  </si>
  <si>
    <t>P.LETO</t>
  </si>
  <si>
    <t>IS F.BESTA</t>
  </si>
  <si>
    <t>IC "ALIGHIERI" CALDOGNO</t>
  </si>
  <si>
    <t>ISTITUTO SUPERIORE "AMEDEO D AOSTA"</t>
  </si>
  <si>
    <t>DA VINCI - DE GIORGIO  LANCIANO</t>
  </si>
  <si>
    <t>CEVA "A.MOMIGLIANO"</t>
  </si>
  <si>
    <t>IC G. PONTE - PALAGONIA</t>
  </si>
  <si>
    <t>IC N. 1 - FORLI'</t>
  </si>
  <si>
    <t>ALESSANDRO MANZONI</t>
  </si>
  <si>
    <t>I.C. SASSUOLO 4^ OVEST</t>
  </si>
  <si>
    <t>MUGNANO 2 - GIANCARLO SIANI</t>
  </si>
  <si>
    <t>GIUGLIANO 7 - DI GIACOMO</t>
  </si>
  <si>
    <t>D.D. CARINI I</t>
  </si>
  <si>
    <t>D.D. II CIRCOLO SPOLETO</t>
  </si>
  <si>
    <t>AUGUSTO</t>
  </si>
  <si>
    <t>LICEO ARTISTICO STATALE"R.COTTINI"</t>
  </si>
  <si>
    <t>IC SAN POLO  "L.LUZZATTI"</t>
  </si>
  <si>
    <t>ITT  "G. CHILESOTTI"</t>
  </si>
  <si>
    <t>I.C. "GIOVANNI XXIII"</t>
  </si>
  <si>
    <t>D.D. CASTEL SAN PIETRO TERME</t>
  </si>
  <si>
    <t>LICEO STATALE  FRANCESCO DE SANCTIS</t>
  </si>
  <si>
    <t>LICEO ARTISTICO " EMILIO GRECO" CATANIA</t>
  </si>
  <si>
    <t>IC CATANZARO "G.PATARI- RODARI</t>
  </si>
  <si>
    <t>DE AMICIS - SAN SEVERO</t>
  </si>
  <si>
    <t>VINCENZO BENINI</t>
  </si>
  <si>
    <t>D.D. FORMIGINE 2^</t>
  </si>
  <si>
    <t>IS MATTEI</t>
  </si>
  <si>
    <t>IC VIA U. BOCCIONI</t>
  </si>
  <si>
    <t>D.D. TORINO - "PELLICO"</t>
  </si>
  <si>
    <t>CASAZZA</t>
  </si>
  <si>
    <t>ISTITUTO "RITA LEVI-MONTALCINI"</t>
  </si>
  <si>
    <t>BUSCA GIOSUE CARDUCCI</t>
  </si>
  <si>
    <t>IC"LEOPOLDO II L." FOLLONICA 2</t>
  </si>
  <si>
    <t>"DON LIBORIO PALAZZO"</t>
  </si>
  <si>
    <t>IC ANOIA-GIFFONE-F.DELLA SCALA</t>
  </si>
  <si>
    <t>"PROF. FERRUCCIO ULIVI"</t>
  </si>
  <si>
    <t>"GIANNI RODARI" - VIA NIOBE</t>
  </si>
  <si>
    <t>I.C. RIVOLI - MATTEOTTI</t>
  </si>
  <si>
    <t>C.D. S.G. BOSCO - SM  2  GRUPPO</t>
  </si>
  <si>
    <t>IC CENTRO-MIGLIARINA MOTTO</t>
  </si>
  <si>
    <t>I.C. PARTINICO -CASSARA'/GUIDA</t>
  </si>
  <si>
    <t>I.T.E.T. "ALDO CAPITINI"</t>
  </si>
  <si>
    <t>I.C. GARIBALDI   DI CHIAVENNA</t>
  </si>
  <si>
    <t>"UNIVERSITA' CASTRENSE"</t>
  </si>
  <si>
    <t>2 C.D." CAPORIZZI" - S.M.S. "L</t>
  </si>
  <si>
    <t>IC LAMEZIA TERME "GATTI"</t>
  </si>
  <si>
    <t>DON MILANI UNO + MAIORANO</t>
  </si>
  <si>
    <t>L.CL.F.DURANTE-F/MAGGIORE-</t>
  </si>
  <si>
    <t>REGGIOLO</t>
  </si>
  <si>
    <t>ATTILIO DEFFENU</t>
  </si>
  <si>
    <t>ISTITUTO ISTRUZIONE SUPERIORE DI LONIGO</t>
  </si>
  <si>
    <t>IST. ONNICOMPRENSIVO  A. ARGOLI</t>
  </si>
  <si>
    <t>I. C. "G. CARDUCCI" - DALMINE</t>
  </si>
  <si>
    <t>I. I. S.  "BUCCARI-MARCONI" CAGLIARI</t>
  </si>
  <si>
    <t>CD  S. AGATA LI BATTIATI</t>
  </si>
  <si>
    <t>UGGIANO LA CHIESA</t>
  </si>
  <si>
    <t>IST. COMPRENSIVO DI CASTELNUOVO</t>
  </si>
  <si>
    <t>IC GALILEI/CORSICO</t>
  </si>
  <si>
    <t>25 APRILE - CORMANO</t>
  </si>
  <si>
    <t>JACOPO NIZZOLA</t>
  </si>
  <si>
    <t>L.S.U."A.DI SAVOIA DUCA D'AOSTA"</t>
  </si>
  <si>
    <t>OPPIDO -  MOLOCHIO- VARAPODIO</t>
  </si>
  <si>
    <t>IC "SAN VITTORINO-CORCOLLE"</t>
  </si>
  <si>
    <t>"MARCONI-MICHELANGELO" -LATERZA</t>
  </si>
  <si>
    <t>I.C. "FELICE FATATI"</t>
  </si>
  <si>
    <t>ITA "ALBERTO TRENTIN"</t>
  </si>
  <si>
    <t>RUGGIERO-3^ CIRCOLO CASERTA</t>
  </si>
  <si>
    <t>ISTITUTO TECNICO "GIULIO CESARE FALCO"</t>
  </si>
  <si>
    <t>IIS CARIATI  "LS-IPSC - IPSIA - ITI"</t>
  </si>
  <si>
    <t>I.T.C. "SERRA"</t>
  </si>
  <si>
    <t>IC  FRANCESCHI/MILANO</t>
  </si>
  <si>
    <t>GRAMSCI-IMPASTATO  GIUGLIANO</t>
  </si>
  <si>
    <t>"G. DE CAROLIS"</t>
  </si>
  <si>
    <t>I.C. TORINO - PEYRON</t>
  </si>
  <si>
    <t>I.C. BESOZZO "G.ADAMOLI"</t>
  </si>
  <si>
    <t>CAVALLERMAGGIORE</t>
  </si>
  <si>
    <t>IV - I.C.  GALILEI ACIREALE</t>
  </si>
  <si>
    <t>G.PARINI</t>
  </si>
  <si>
    <t>TRICASE "G.PASCOLI"</t>
  </si>
  <si>
    <t>"G. LEOPARDI"  POTENZA PICENA</t>
  </si>
  <si>
    <t>T.GRECO IC 1 MAZZA-COLAMARINO</t>
  </si>
  <si>
    <t>CD TERZO CIRCOLO</t>
  </si>
  <si>
    <t>"B. RESCIGNO"</t>
  </si>
  <si>
    <t>IC S.AMBROGIO V.P</t>
  </si>
  <si>
    <t>"MARIO RIGONI STERN"</t>
  </si>
  <si>
    <t>I.C. "S. CATERINA "</t>
  </si>
  <si>
    <t>I.C. 1^ ALATRI</t>
  </si>
  <si>
    <t>"A.TURI"</t>
  </si>
  <si>
    <t>I.C. CARINI - LAURA LANZA</t>
  </si>
  <si>
    <t>L.S.S. "J. F. KENNEDY"</t>
  </si>
  <si>
    <t>"A.GALIZIA"</t>
  </si>
  <si>
    <t>IC DELLE QUATTRO VALLI</t>
  </si>
  <si>
    <t>I.C. G.GALILEI  PEZZE DI GRECO</t>
  </si>
  <si>
    <t>IS -G.SALVEMINI-FASANO -</t>
  </si>
  <si>
    <t>I.C. CANTU' 3</t>
  </si>
  <si>
    <t>IC  ALDO MORO/SEREGNO</t>
  </si>
  <si>
    <t>SMS ITALO CALVINO</t>
  </si>
  <si>
    <t>I.C.  SPOLTORE</t>
  </si>
  <si>
    <t>DE ZERBI-MILONE</t>
  </si>
  <si>
    <t>GUALTIERI</t>
  </si>
  <si>
    <t>ISTITUTO COMPRENSIVO ALASSIO</t>
  </si>
  <si>
    <t>LS  JACOPO DA PONTE</t>
  </si>
  <si>
    <t>MOLARE - SCUOLA MEDIA STATALE</t>
  </si>
  <si>
    <t>"MAGIOTTI"</t>
  </si>
  <si>
    <t>"L.EINAUDI"</t>
  </si>
  <si>
    <t>I.C.  BOLZANETO</t>
  </si>
  <si>
    <t>I.C. "G.BIANCHERI-VENTIMIGLIA"</t>
  </si>
  <si>
    <t>I.C.  VIA L. DA VINCI CORNAREDO</t>
  </si>
  <si>
    <t>IM STATALE LORENZINI</t>
  </si>
  <si>
    <t>I.I.S. P. MARTINETTI</t>
  </si>
  <si>
    <t>IS "S. CECCATO" MONTECCHIO M.</t>
  </si>
  <si>
    <t>ITC "G. PIOVENE"</t>
  </si>
  <si>
    <t>I.I.S.  J.M. KEYNES</t>
  </si>
  <si>
    <t>I.C. GRAZZANISE</t>
  </si>
  <si>
    <t>I.C."A. F. DI BONA"CUTRO</t>
  </si>
  <si>
    <t>IC MANFREDINI</t>
  </si>
  <si>
    <t>E. FERMI - FILANGIERI</t>
  </si>
  <si>
    <t>I.C. ANZIO IV</t>
  </si>
  <si>
    <t>IC VIA VAL MAGGIA</t>
  </si>
  <si>
    <t>GUGLIELMO OBERDAN</t>
  </si>
  <si>
    <t>I.I.S.S. "BUONARROTI - FOSSOMBRONI"</t>
  </si>
  <si>
    <t>17 C.D."POGGIOFRANCO" - BARI</t>
  </si>
  <si>
    <t>"GELA IV"</t>
  </si>
  <si>
    <t>I.C. "C.GOVONI" - FERRARA</t>
  </si>
  <si>
    <t>NARDO' POLO 1</t>
  </si>
  <si>
    <t>IC DI SANTA MARIA DELLA VERSA</t>
  </si>
  <si>
    <t>I.C. FALCONE E BORSELLINO</t>
  </si>
  <si>
    <t>L.EINAUDI</t>
  </si>
  <si>
    <t>" G. PALATUCCI"</t>
  </si>
  <si>
    <t>I.T.C. "GINO ZAPPA" - SARONNO</t>
  </si>
  <si>
    <t>DANIELE  MANIN</t>
  </si>
  <si>
    <t>IISS ALFANO DA TERMOLI</t>
  </si>
  <si>
    <t>I.S.  RAMACCA - PALAGONIA</t>
  </si>
  <si>
    <t>CALAMANDREI</t>
  </si>
  <si>
    <t>ISTITUTO SUPERIORE P. A. FIOCCHI</t>
  </si>
  <si>
    <t>"B.BRIN"</t>
  </si>
  <si>
    <t>EUROPA UNITA</t>
  </si>
  <si>
    <t>L. SCIENTIFICO E DELLE SCIENZE UMANE</t>
  </si>
  <si>
    <t>I.C. "BARILLI " MONTECHIARUGOLO</t>
  </si>
  <si>
    <t>GALLICANO NEL LAZIO VIA TRE NOV</t>
  </si>
  <si>
    <t>G.VAILATI</t>
  </si>
  <si>
    <t>ROVIGO 3</t>
  </si>
  <si>
    <t>I.C."G.PAOLO II - DE MARINIS"</t>
  </si>
  <si>
    <t>IC RAND TUVERI DMILANI-CAGLIARI</t>
  </si>
  <si>
    <t>I.I.S. "DE SANCTIS-DELEDDA" CAGLIARI</t>
  </si>
  <si>
    <t>I.C.  GIOVANNI VERGA RIPOSTO</t>
  </si>
  <si>
    <t>DI COSTA MASNAGA</t>
  </si>
  <si>
    <t>I.C. CASATENOVO</t>
  </si>
  <si>
    <t>"M.POLO"</t>
  </si>
  <si>
    <t>I.C. ALIGHIERI FORMIA-VENTOTENE</t>
  </si>
  <si>
    <t>IC SALVO D ACQUISTO /MUGGIO'</t>
  </si>
  <si>
    <t>IPSAR - TORTOLI'</t>
  </si>
  <si>
    <t>IC DI NOVENTA PADOVANA</t>
  </si>
  <si>
    <t>I.I.S. L.DA VINCI-PADOVA</t>
  </si>
  <si>
    <t>I.C. G. TONIOLO</t>
  </si>
  <si>
    <t>GIOACCHINO ROSSINI</t>
  </si>
  <si>
    <t>I - I.C.  "FABRIZIO DE ANDRE'"</t>
  </si>
  <si>
    <t>G. CATALANO+MOSCATI-FOGGIA</t>
  </si>
  <si>
    <t>TRECASE I.C. D'ANGIO-VIA VESUVI</t>
  </si>
  <si>
    <t>ENEA</t>
  </si>
  <si>
    <t>TACITO</t>
  </si>
  <si>
    <t>LICEO SCIENTIFICO KEPLERO</t>
  </si>
  <si>
    <t>ROVIGO 1</t>
  </si>
  <si>
    <t>IST. PROF.ALBERGH. "G. CIPRIANI"</t>
  </si>
  <si>
    <t>D.DE RUGGIERI</t>
  </si>
  <si>
    <t>IC ZERO BRANCO</t>
  </si>
  <si>
    <t>SCUOLA MEDIA D.ALIGHIERI</t>
  </si>
  <si>
    <t>DON SAVERIO BAVARO - MARCONI</t>
  </si>
  <si>
    <t>I.C. SAN REMO LEVANTE</t>
  </si>
  <si>
    <t>I.C. "VTTORIO BODINI"</t>
  </si>
  <si>
    <t>I.C. MARCO EMILIO SCAURO</t>
  </si>
  <si>
    <t>CARTESIO</t>
  </si>
  <si>
    <t>CASANDRINO IC MARCONI-TORRICELL</t>
  </si>
  <si>
    <t>"BERENINI"</t>
  </si>
  <si>
    <t>I.I.S. "EINSTEIN - DE LORENZO" POTENZA</t>
  </si>
  <si>
    <t>IC CORNUDA</t>
  </si>
  <si>
    <t>PREMARIACCO</t>
  </si>
  <si>
    <t>ENRICO TOTI</t>
  </si>
  <si>
    <t>IC DOSSOBUONO DI VILLAFRANCA</t>
  </si>
  <si>
    <t>'G.MARCONI'</t>
  </si>
  <si>
    <t>MARGARITONE</t>
  </si>
  <si>
    <t>IC  CORIGLIANO "DON G. BOSCO"</t>
  </si>
  <si>
    <t>II -IC  FUCCIO-LASPINA ACIREALE</t>
  </si>
  <si>
    <t>IC VALLE SAVIO</t>
  </si>
  <si>
    <t>I.C. SAN FRANCESCO DA PAOLA</t>
  </si>
  <si>
    <t>"ENRICO MESTICA" MACERATA</t>
  </si>
  <si>
    <t>IC MANZONI/COLOGNO MONZESE</t>
  </si>
  <si>
    <t>I.C." A. VOLTA"/ LAZZATE</t>
  </si>
  <si>
    <t>I.C. SASSUOLO 1^ CENTRO EST</t>
  </si>
  <si>
    <t>IC G.ZANELLA</t>
  </si>
  <si>
    <t>SOCRATE</t>
  </si>
  <si>
    <t>IM GIUSTINA RENIER</t>
  </si>
  <si>
    <t>SESTU 1</t>
  </si>
  <si>
    <t>SALUZZO -  "SOLERI-BERTONI"</t>
  </si>
  <si>
    <t>ISTITUTO COMPRENSIVO DI PERO</t>
  </si>
  <si>
    <t>I.C. POGGIO RUSCO</t>
  </si>
  <si>
    <t>I.I.S.S. "F. S. NITTI"</t>
  </si>
  <si>
    <t>I.I.S."S.MARTA" E "G.BRANCA"</t>
  </si>
  <si>
    <t>I.C. VIA BRAVETTA</t>
  </si>
  <si>
    <t>VENASCA-COSTIGLIOLE S.</t>
  </si>
  <si>
    <t>I.C. FIUGGI</t>
  </si>
  <si>
    <t>G.CAPORALE</t>
  </si>
  <si>
    <t>I.C. "FERRARA-MAROTTOLI" MELFI</t>
  </si>
  <si>
    <t>IC MOZZECANE</t>
  </si>
  <si>
    <t>4 C.D."A. MARIANO"-S.M. "FERMI"</t>
  </si>
  <si>
    <t>"COLOZZA"</t>
  </si>
  <si>
    <t>POLO 2 "RENATA FONTE" NARDO'</t>
  </si>
  <si>
    <t>E ASCIONE</t>
  </si>
  <si>
    <t>DAMIANI ALMEYDA - FRANCESCO CRISPI</t>
  </si>
  <si>
    <t>IC   VIA G. MESSINA</t>
  </si>
  <si>
    <t>ANGRI GALVANI-OPROMOLLA</t>
  </si>
  <si>
    <t>CROCETTI V. CERULLI</t>
  </si>
  <si>
    <t>I. C. DON E. FERRARIS  CIGLIANO</t>
  </si>
  <si>
    <t>"ARCHIMEDE"</t>
  </si>
  <si>
    <t>"GELA II"</t>
  </si>
  <si>
    <t>IC FRANCESCO PETRARCA - CATANIA</t>
  </si>
  <si>
    <t>IST.COMPRENSIVO CAMAIORE 3</t>
  </si>
  <si>
    <t>IC FABRIZIO DE ANDRE'/RHO</t>
  </si>
  <si>
    <t>S. ANTONIO ABATE - I.C. MASCOLO</t>
  </si>
  <si>
    <t>"ANTONIO GRAMSCI" - OSSI</t>
  </si>
  <si>
    <t>I.C. CAMBIANO</t>
  </si>
  <si>
    <t>FILOTTRANO "BELTRAMI"</t>
  </si>
  <si>
    <t>I.C. DI ARGELATO</t>
  </si>
  <si>
    <t>VAIRANO PATENORA</t>
  </si>
  <si>
    <t>IC CAPIAGO INTIMIANO</t>
  </si>
  <si>
    <t>ARMANDO SFORZI EX MASSAROSA 2</t>
  </si>
  <si>
    <t>IC AI NOSTRI CADUTI/TREZZO S/A</t>
  </si>
  <si>
    <t>I.C.L. DA VINCI</t>
  </si>
  <si>
    <t>I.C. TORINO - REGIO PARCO</t>
  </si>
  <si>
    <t>I.C.S  "RITA LEVI-MONTALCINI"</t>
  </si>
  <si>
    <t>I.C. "SANT'ELIA - COMMENDA</t>
  </si>
  <si>
    <t>"CAPONNETTO" CALTANISSETTA</t>
  </si>
  <si>
    <t>IC RIVOLTA D'ADDA "E.CALVI"</t>
  </si>
  <si>
    <t>EMPOLI I</t>
  </si>
  <si>
    <t>IC P.ZZA BORGONCINI DUCA, 5</t>
  </si>
  <si>
    <t>IC VARESE 2 PELLICO</t>
  </si>
  <si>
    <t>I.S.  "ANDREA SCOTTON"</t>
  </si>
  <si>
    <t>VINCENZO CARDARELLI</t>
  </si>
  <si>
    <t>CD - DON BOSCO</t>
  </si>
  <si>
    <t>"CITTADELLA - MARGHERITA HACK"</t>
  </si>
  <si>
    <t>VILLANOVA D'ASTI</t>
  </si>
  <si>
    <t>LC A. CASARDI</t>
  </si>
  <si>
    <t>CARLO TROYA</t>
  </si>
  <si>
    <t>I.P.S.I.A. "ARCHIMEDE "</t>
  </si>
  <si>
    <t>LICEO SC. "MICHELANGELO" CAGLIARI</t>
  </si>
  <si>
    <t>AULO ATTILIO CAIATINO CAIAZZO</t>
  </si>
  <si>
    <t>GUIDO DONEGANI</t>
  </si>
  <si>
    <t>S. GIUSEPPE VES. 1 - CAPOLUOGO</t>
  </si>
  <si>
    <t>OTTAVIANO - I.C. M. BENEVENTANO</t>
  </si>
  <si>
    <t>IS  A. OMODEO - MORTARA</t>
  </si>
  <si>
    <t>I - UDINE</t>
  </si>
  <si>
    <t>GINO  LUZZATTO</t>
  </si>
  <si>
    <t>IC CREAZZO  "MANZONI"</t>
  </si>
  <si>
    <t>I.P.S.S. "PERTINI" CAGLIARI</t>
  </si>
  <si>
    <t>IIS "ENRICO DE NICOLA"</t>
  </si>
  <si>
    <t>I.S.I.S. LUIGI DI MAGGIO</t>
  </si>
  <si>
    <t>I.T.T.L.  "CAIO DUILIO"</t>
  </si>
  <si>
    <t>IC  "VIA PARETO"/MILANO</t>
  </si>
  <si>
    <t>IS PIERO DELLA FRANCESCA</t>
  </si>
  <si>
    <t>FUCINI - RONCALLI  GRAGNANO</t>
  </si>
  <si>
    <t>I.C. "A. BACCARINI"   RUSSI</t>
  </si>
  <si>
    <t>EDOLO CAP.</t>
  </si>
  <si>
    <t>IC FOLLONICA 1</t>
  </si>
  <si>
    <t>IC - BORGHETTO LODIGIANO</t>
  </si>
  <si>
    <t>"ORIANI-MAZZINI" MILANO</t>
  </si>
  <si>
    <t>I.I.S. "CASSATA - GATTAPONE"</t>
  </si>
  <si>
    <t>IC FOLLINA E TARZO</t>
  </si>
  <si>
    <t>I.C. VENEGONO SUP."G. MARCONI"</t>
  </si>
  <si>
    <t>IC "BAGNOLINI"</t>
  </si>
  <si>
    <t>LICEO " VASCO-BECCARIA-GOVONE"</t>
  </si>
  <si>
    <t>I.S.   I. CALVINO</t>
  </si>
  <si>
    <t>G. MARCONI</t>
  </si>
  <si>
    <t>NA 05 -  MONTALE EUGENIO</t>
  </si>
  <si>
    <t>LIC. SCIENTIFICO "P.RUGGIERI" MARSALA</t>
  </si>
  <si>
    <t>IS  " LEONARDO DA VINCI"</t>
  </si>
  <si>
    <t>I.C. "A.FERRI" SALA BOLOGNESE</t>
  </si>
  <si>
    <t>"F. AMATUZIO-PALLOTTA"</t>
  </si>
  <si>
    <t>RACCONIGI "B. MUZZONE"</t>
  </si>
  <si>
    <t>ISTITUTO TECNICO ECONOMICO G. TONIOLO</t>
  </si>
  <si>
    <t>CD CESENA 4</t>
  </si>
  <si>
    <t>LS L. DA VINCI (SEZ. CLASS.-SC. UMANE)</t>
  </si>
  <si>
    <t>L.SC."CALAMANDREI"-NAPOLI-</t>
  </si>
  <si>
    <t>MICHELANGELO BARTOLO</t>
  </si>
  <si>
    <t>JESI "LORENZO LOTTO"</t>
  </si>
  <si>
    <t>ISC DON GIUSSANI-MONTICELLI</t>
  </si>
  <si>
    <t>"ZENALE E BUTINONE"</t>
  </si>
  <si>
    <t>"MONTINI"</t>
  </si>
  <si>
    <t>"ALESSANDRO VOLTA"</t>
  </si>
  <si>
    <t>I.C. CORNIGLIANO</t>
  </si>
  <si>
    <t>ISI "S.PERTINI"</t>
  </si>
  <si>
    <t>SOMMA VES. 2 - DON MINZONI</t>
  </si>
  <si>
    <t>NA - I.C. 91 MINNITI</t>
  </si>
  <si>
    <t>I. C. SAVONA III G. MANZINO</t>
  </si>
  <si>
    <t>I.C. BEINASCO - GRAMSCI</t>
  </si>
  <si>
    <t>I.C. CIRIE' I</t>
  </si>
  <si>
    <t>I. C.   ARPINO</t>
  </si>
  <si>
    <t>L.C. P.VIR.MARONE-META-</t>
  </si>
  <si>
    <t>POVIGLIO BRESCELLO</t>
  </si>
  <si>
    <t>PRINCIPI GRIMALDI</t>
  </si>
  <si>
    <t>I.C. SANTENA</t>
  </si>
  <si>
    <t>IC DI VERBANIA INTRA</t>
  </si>
  <si>
    <t>IC LONGARE "BIZIO"</t>
  </si>
  <si>
    <t>I.I.S.S. "AMERIGO VESPUCCI"</t>
  </si>
  <si>
    <t>I.C.S.  GRAMSCI+RODARI" - SESTU</t>
  </si>
  <si>
    <t>CD CESENA 5</t>
  </si>
  <si>
    <t>I.C. CESARE CHIOMINTO</t>
  </si>
  <si>
    <t>IC  BRUNO MUNARI/ MILANO</t>
  </si>
  <si>
    <t>"T. STIGLIANI"</t>
  </si>
  <si>
    <t>I.C. "B. BONFIGLI" CORCIANO</t>
  </si>
  <si>
    <t>SALERNO IV - MARI</t>
  </si>
  <si>
    <t>IST. COMPRENSIVO "P. ANTONIBON"</t>
  </si>
  <si>
    <t>IC CASTELNUOVO -COCCONATO- MON</t>
  </si>
  <si>
    <t>I.T.E.T. PADRE A. M. TANNOIA</t>
  </si>
  <si>
    <t>I.C. "CASALE"</t>
  </si>
  <si>
    <t>IC CATANZARO  NORD EST-MANZONI</t>
  </si>
  <si>
    <t>I.C. BOZZINI - FASANI - LUCERA</t>
  </si>
  <si>
    <t>SMS  VIALE DELLA RESISTENZA</t>
  </si>
  <si>
    <t>IST.ISTR.SUP.- MOCCIA - NARDO'</t>
  </si>
  <si>
    <t>VII IC DI PADOVA "S.CAMILLO"</t>
  </si>
  <si>
    <t>I.C.  PERUGIA 5</t>
  </si>
  <si>
    <t>I.C. A. PACINOTTI - PONTEDERA</t>
  </si>
  <si>
    <t>I.C. F.P.MICHETTI</t>
  </si>
  <si>
    <t>I.I.S.S. "ETTORE MAJORANA"</t>
  </si>
  <si>
    <t>LICEO SCIENTIFICO "SEVERI" FROSINONE</t>
  </si>
  <si>
    <t>ICS ALDO MORO/CANEGRATE</t>
  </si>
  <si>
    <t>"LICEO STATALE COMENIO"</t>
  </si>
  <si>
    <t>DI VIGONZA</t>
  </si>
  <si>
    <t>FERMI-GALILEI</t>
  </si>
  <si>
    <t>"C.A. DALLA CHIESA" NIZZA MONF.</t>
  </si>
  <si>
    <t>IC "CANNIZZARO-GALATTI"ME</t>
  </si>
  <si>
    <t>FRANCESCO GONZAGA</t>
  </si>
  <si>
    <t>I.C.PEREZ-M.TERESA DI CALCUTTA</t>
  </si>
  <si>
    <t>BENEDETTO DA NORCIA</t>
  </si>
  <si>
    <t>LICEO ARTISTICO STATALE G.C. ARGAN</t>
  </si>
  <si>
    <t>EMILIO SERENI</t>
  </si>
  <si>
    <t>IC S. GIOVANNI IN MARIGNANO</t>
  </si>
  <si>
    <t>LICEO "CELIO-ROCCATI"</t>
  </si>
  <si>
    <t>I.C.PORTOGRUARO 2 "D.BERTOLINI"</t>
  </si>
  <si>
    <t>3 I.C. MODENA</t>
  </si>
  <si>
    <t>T.ANNUNZIATA 2 C.D. SIANI</t>
  </si>
  <si>
    <t>I.S.-ITN.DUCA DEGLI ABRUZZI-IPIAM NAPOLI</t>
  </si>
  <si>
    <t>BELFANTI - CASTELLETTO TICINO</t>
  </si>
  <si>
    <t>ISA 18 -  I.C. ARCOLA/AMEGLIA</t>
  </si>
  <si>
    <t>IC MONTEBELLO VICENTINO</t>
  </si>
  <si>
    <t>IC 02 PESCANTINA</t>
  </si>
  <si>
    <t>II CD -GIOV. XXIII-FASANO</t>
  </si>
  <si>
    <t>IC  G.VERGA</t>
  </si>
  <si>
    <t>VIA PIAVE  MORROVALLE</t>
  </si>
  <si>
    <t>BROLO</t>
  </si>
  <si>
    <t>IC ZANDONAI / CINISELLO BALSAMO</t>
  </si>
  <si>
    <t>E.ALESSANDRINI - MAINARDI</t>
  </si>
  <si>
    <t>LICEO SCIENTIFICO ALBERT EINSTEIN</t>
  </si>
  <si>
    <t>IC FUMANE - "LORENZI B."</t>
  </si>
  <si>
    <t>BERGAMO  -  DONADONI</t>
  </si>
  <si>
    <t>G. Q. SELLA</t>
  </si>
  <si>
    <t>DIREZ. DIDATT.+I GRADO PASCOLI</t>
  </si>
  <si>
    <t>CD DE AMICIS EDMONDO</t>
  </si>
  <si>
    <t>IC VIA VAL LAGARINA /MILANO</t>
  </si>
  <si>
    <t>CASORIA 2 IC MOSCATI-MAGLIONE</t>
  </si>
  <si>
    <t>I.C. VIA SORISO</t>
  </si>
  <si>
    <t>TASSO</t>
  </si>
  <si>
    <t>I.C. TORINO - "GOZZI-OLIVETTI"</t>
  </si>
  <si>
    <t>I.C. SAN GIORGIO CANAVESE</t>
  </si>
  <si>
    <t>IST.COM. "L. BASSI -S.CATALANO"</t>
  </si>
  <si>
    <t>IC TREVISO 1 "A. MARTINI"</t>
  </si>
  <si>
    <t>IC OPPEANO</t>
  </si>
  <si>
    <t>IC VR 15 BORGO VENEZIA</t>
  </si>
  <si>
    <t>I.C.  CARLO DEL BALZO</t>
  </si>
  <si>
    <t>I.S. PAOLO A. DE LUCA</t>
  </si>
  <si>
    <t>SERIATE - ALDO MORO</t>
  </si>
  <si>
    <t>IPSAS  ALDROVANDI - RUBBIANI</t>
  </si>
  <si>
    <t>"GALILEI-ARTIGLIO"</t>
  </si>
  <si>
    <t>NA - I.C. AGANOOR-MARCONI 71</t>
  </si>
  <si>
    <t>ESPAZIA -MONTEROTONDO</t>
  </si>
  <si>
    <t>ITI BARSANTI</t>
  </si>
  <si>
    <t>I.I.S. GALILEO FERRARIS</t>
  </si>
  <si>
    <t>DIEGO VALERI</t>
  </si>
  <si>
    <t>D. ALIGHIERI - DIAZ  LECCE</t>
  </si>
  <si>
    <t>POZZUOLI IC 6 QUASIMODO DICEARC</t>
  </si>
  <si>
    <t>"V. CARDARELLI"</t>
  </si>
  <si>
    <t>I.C. FRASSATI</t>
  </si>
  <si>
    <t>IC - L. PIRANDELLO</t>
  </si>
  <si>
    <t>IC  CATANZARO  PASCOLI -ALDISIO</t>
  </si>
  <si>
    <t>FERMO CORNI</t>
  </si>
  <si>
    <t>BRUSCIANO - C.D. CAPOLUOGO</t>
  </si>
  <si>
    <t>POZZUOLI 1 - G. MARCONI</t>
  </si>
  <si>
    <t>I.C. "L. SINISGALLI" POTENZA</t>
  </si>
  <si>
    <t>2 C.D."BATTISTI" - SM "PASCOLI"</t>
  </si>
  <si>
    <t>IC TELESE</t>
  </si>
  <si>
    <t>MARIGLIANO IC PACINOTTI</t>
  </si>
  <si>
    <t>I.S.IS. GRAZIANI DI TORRE ANN.</t>
  </si>
  <si>
    <t>VIA L. RIZZO, 1</t>
  </si>
  <si>
    <t>VIA C. EMERY, 97</t>
  </si>
  <si>
    <t>I.I.S. E. DA ROTTERDAM</t>
  </si>
  <si>
    <t>I.I.S. LUIGI  STEFANINI</t>
  </si>
  <si>
    <t>PETRARCA</t>
  </si>
  <si>
    <t>SPIRANO</t>
  </si>
  <si>
    <t>D.D. DI CASTEL MAGGIORE</t>
  </si>
  <si>
    <t>S.NICOLA LA ST.  DE FILIPPO-DD2</t>
  </si>
  <si>
    <t>IC SCALEA "G. CALOPRESE"</t>
  </si>
  <si>
    <t>I.C. "FORESTI F." CONSELICE</t>
  </si>
  <si>
    <t>XIII I.C."ARCHIMEDE" SIRACUSA</t>
  </si>
  <si>
    <t>TERNI "L. DA VINCI E O. NUCULA"</t>
  </si>
  <si>
    <t>IIS - CALOGERO AMATO VETRANO</t>
  </si>
  <si>
    <t>CORRIDONI - CAMPANA</t>
  </si>
  <si>
    <t>AZZANO SAN PAOLO GIOVANNI XXIII</t>
  </si>
  <si>
    <t>IISS  "G.FERRARIS-C.DE MARCO-VALZANI"</t>
  </si>
  <si>
    <t>I.I.S. "BACAREDDA-ATZENI" CAGLIARI</t>
  </si>
  <si>
    <t>ISTITUTO COMPRENSIVO ALDO MORO</t>
  </si>
  <si>
    <t>I.C. "M.NOVARO"</t>
  </si>
  <si>
    <t>RUFFANO</t>
  </si>
  <si>
    <t>IIS EINAUDI ALVARO</t>
  </si>
  <si>
    <t>MARCELLO MASTROIANNI</t>
  </si>
  <si>
    <t>"SABATINI-MENNA"</t>
  </si>
  <si>
    <t>IS VALCERESIO</t>
  </si>
  <si>
    <t>CASIRATE D'ADDA</t>
  </si>
  <si>
    <t>I.C. N.13</t>
  </si>
  <si>
    <t>I. C. ORTONA  N.1</t>
  </si>
  <si>
    <t>I.I.S.  PANTINI-PUDENTE</t>
  </si>
  <si>
    <t>I.C."ERCOLE PATTI" TRECASTAGNI</t>
  </si>
  <si>
    <t>IC R.L. MONTALCINI/PESCHIERA B.</t>
  </si>
  <si>
    <t>IST. SUP." G.SIANI"-NAPOLI-</t>
  </si>
  <si>
    <t>I IC DI PADOVA "PETRARCA"</t>
  </si>
  <si>
    <t>IS BERTRAND RUSSELL</t>
  </si>
  <si>
    <t>PORTO VIRO</t>
  </si>
  <si>
    <t>IST.COMPR.  SIANO</t>
  </si>
  <si>
    <t>I.C. STATALE 1 GIULIANOVA</t>
  </si>
  <si>
    <t>D'AZEGLIO - DE NITTIS</t>
  </si>
  <si>
    <t>ISTITUTO SUPERIORE DI FELTRE</t>
  </si>
  <si>
    <t>I.C.  "G.B.LUCARELLI" BENEVENTO</t>
  </si>
  <si>
    <t>"STANGA"</t>
  </si>
  <si>
    <t>ISTITUTO SUPERIORE "MONTESSORI-REPETTI"</t>
  </si>
  <si>
    <t>POZZUOLI I.C. 2 DE AMCIS - DIAZ</t>
  </si>
  <si>
    <t>D.D. MONTESILVANO</t>
  </si>
  <si>
    <t>"C.D'ASCANIO"</t>
  </si>
  <si>
    <t>IC PORDENONE CENTRO</t>
  </si>
  <si>
    <t>"PACIOLO-D'ANNUNZIO"</t>
  </si>
  <si>
    <t>I.I.S. "VIA DEI PAPARESCHI"</t>
  </si>
  <si>
    <t>"CUOMO - MILONE"</t>
  </si>
  <si>
    <t>I.I.S. G. DALMASSO</t>
  </si>
  <si>
    <t>IC SAN BIAGIO DI CALLALTA</t>
  </si>
  <si>
    <t>I.I.S.S. "GAETANO SALVEMINI" ALESSANO</t>
  </si>
  <si>
    <t>"FAUSTINI-FRANK-NICOLINI"</t>
  </si>
  <si>
    <t>I.C. PERUGIA 2</t>
  </si>
  <si>
    <t>ITI  ENEA MATTEI</t>
  </si>
  <si>
    <t>IC MINERBE</t>
  </si>
  <si>
    <t>IC COLOGNA VENETA</t>
  </si>
  <si>
    <t>"GALILEO FERRARIS"</t>
  </si>
  <si>
    <t>GIUSEPPE GARIBALDI</t>
  </si>
  <si>
    <t>COSTA VOLPINO</t>
  </si>
  <si>
    <t>"S. QUASIMODO" - GELA -</t>
  </si>
  <si>
    <t>LICEO CLASSICO E LINGUISTICO G. MAZZINI</t>
  </si>
  <si>
    <t>I.C. PERUGIA 7</t>
  </si>
  <si>
    <t>ISTITUTO COMPRENSIVO "O.ROVERE"</t>
  </si>
  <si>
    <t>IV I.C. "QUASIMODO" FLORIDIA</t>
  </si>
  <si>
    <t>ISTITUTO ISTRUZI. SUPERIORE ENRICO FERMI</t>
  </si>
  <si>
    <t>TARCENTO</t>
  </si>
  <si>
    <t>I.C. N.2 BOLOGNA</t>
  </si>
  <si>
    <t>SAN GAVINO MONREALE</t>
  </si>
  <si>
    <t>I.C. "C.TURA" PONTELAGOSCURO</t>
  </si>
  <si>
    <t>I.C. CASTRO DEI VOLSCI</t>
  </si>
  <si>
    <t>I.C. 1^  FROSINONE</t>
  </si>
  <si>
    <t>BARTOLENA GIOVANNI</t>
  </si>
  <si>
    <t>L.C"V.EMANUELE II-GARIBALDI"    NAPOLI-</t>
  </si>
  <si>
    <t>ISTITUTO PROFESSIONALE G. RAVIZZA</t>
  </si>
  <si>
    <t>IIS "KENNEDY"-MONSELICE</t>
  </si>
  <si>
    <t>D.D. 2^ CIRC "PIEVE ROSE" C.CAS</t>
  </si>
  <si>
    <t>I.C. TORINO - KING-MILA</t>
  </si>
  <si>
    <t>IC MARANO VICENTINO</t>
  </si>
  <si>
    <t>SAN PAOLO D'ARGON</t>
  </si>
  <si>
    <t>SANT'ANTIOCO-CALASETTA</t>
  </si>
  <si>
    <t>MORO - PASCOLI CASAGIOVE</t>
  </si>
  <si>
    <t>GELA E BUTERA</t>
  </si>
  <si>
    <t>BARSANTI</t>
  </si>
  <si>
    <t>I.C. MOLTENO</t>
  </si>
  <si>
    <t>I.C. FIGINO SERENZA</t>
  </si>
  <si>
    <t>IC PESTALOZZI CATANIA</t>
  </si>
  <si>
    <t>I.C. 2^ VEROLI</t>
  </si>
  <si>
    <t>IC TOMMASO GROSSI/MILANO</t>
  </si>
  <si>
    <t>M.BELLO-PEDULLA'-AGNANA</t>
  </si>
  <si>
    <t>GIOVANNI XXIII - SAVA</t>
  </si>
  <si>
    <t>MEDITERRANEO - PULSANO</t>
  </si>
  <si>
    <t>URGNANO  "B. COLLEONI"</t>
  </si>
  <si>
    <t>GALATINA POLO 1</t>
  </si>
  <si>
    <t>"CARRARA-NOTTOLINI-BUSDRAGHI"</t>
  </si>
  <si>
    <t>I.C. SPOLETO 2</t>
  </si>
  <si>
    <t>ICS "G.P.CLERICI"</t>
  </si>
  <si>
    <t>LICEO ARTISTICO STATALE  "M.M. LAZZARO"</t>
  </si>
  <si>
    <t>I.C. ZONA LEDA APRILIA</t>
  </si>
  <si>
    <t>FUTURA</t>
  </si>
  <si>
    <t>I.C.  VIA DON STURZO  BRESSO</t>
  </si>
  <si>
    <t>NA - I.C. NEVIO</t>
  </si>
  <si>
    <t>P. FORNARA - CARPIGNANO SESIA</t>
  </si>
  <si>
    <t>I.C. ALTOFONTE - E. ARMAFORTE</t>
  </si>
  <si>
    <t>IC DI PIOVE DI SACCO I</t>
  </si>
  <si>
    <t>G.MAGGIOLINI</t>
  </si>
  <si>
    <t>PROCIDA  CAPRARO</t>
  </si>
  <si>
    <t>ITC-ITCG  MASULLO-THETI - NOLA</t>
  </si>
  <si>
    <t>ISTITUTO SUPERIORE "GALILEI-PACINOTTI"</t>
  </si>
  <si>
    <t>MARINA DI CERVETERI</t>
  </si>
  <si>
    <t>CD CESENA  3</t>
  </si>
  <si>
    <t>I.C. 2^ PONTECORVO</t>
  </si>
  <si>
    <t>G.B.VICO</t>
  </si>
  <si>
    <t>I.C. SERGIO NERI -CONCORDIA S/S</t>
  </si>
  <si>
    <t>G. PASCOLI</t>
  </si>
  <si>
    <t>I.O. "SALVATORELLI-MONETA"</t>
  </si>
  <si>
    <t>"MONS. MARIO VASSALLUZZO"</t>
  </si>
  <si>
    <t>"MATTEI - FORTUNATO"</t>
  </si>
  <si>
    <t>ITC G. SOMMEILLER</t>
  </si>
  <si>
    <t>COSTIGLIOLE</t>
  </si>
  <si>
    <t>I.C. JAPIGIA 2 - TORRE A MARE</t>
  </si>
  <si>
    <t>IC TRICHIANA</t>
  </si>
  <si>
    <t>I.C. " RITA LEVI MONTALCINI "</t>
  </si>
  <si>
    <t>VINCENZO LAURENZA TEANO</t>
  </si>
  <si>
    <t>ISTITO TECNICO "GUIDO CARLI"</t>
  </si>
  <si>
    <t>OLTRARNO</t>
  </si>
  <si>
    <t>IST.TECNICO ECONOMICO "OLIVETTI" LECCE</t>
  </si>
  <si>
    <t>IC  "VIA CAVOUR" CUGGIONO</t>
  </si>
  <si>
    <t>FOSSOLA "A.GENTILI"</t>
  </si>
  <si>
    <t>ERCOLANO I.C. 5 MAIURI</t>
  </si>
  <si>
    <t>I.C.  BOSA</t>
  </si>
  <si>
    <t>I.C. SANTA FLAVIA - K. WOJTYLA</t>
  </si>
  <si>
    <t>SAN G.BOSCO - TARANTO</t>
  </si>
  <si>
    <t>"DON LORENZO MILANI"</t>
  </si>
  <si>
    <t>ISTITUTO COMPRENSIVO "BOZZANO"</t>
  </si>
  <si>
    <t>PIERACCINI</t>
  </si>
  <si>
    <t>CHINO CHINI</t>
  </si>
  <si>
    <t>IC BERTINORO</t>
  </si>
  <si>
    <t>I.C.S.  N. 7 "ENZO DRAGO"  ME</t>
  </si>
  <si>
    <t>MISILMERI-GUASTELLA C.</t>
  </si>
  <si>
    <t>I.C. FERRARI - PARMA</t>
  </si>
  <si>
    <t>"TOMMASO SILVESTRI"</t>
  </si>
  <si>
    <t>DON BOSCO - GROTTAGLIE</t>
  </si>
  <si>
    <t>I.C. N.6 VIA FINELLI</t>
  </si>
  <si>
    <t>ANCHISE PICCHI</t>
  </si>
  <si>
    <t>IC VIALE LEGNANO - PARABIAGO</t>
  </si>
  <si>
    <t>POZZUOLI I.C. 7 PERGOLESI 2</t>
  </si>
  <si>
    <t>I.T. COMM. E TECNOL "FOSSATI/DA PASSANO"</t>
  </si>
  <si>
    <t>IC CONEGLIANO 2 "GB CIMA"</t>
  </si>
  <si>
    <t>IC CASTEL D'AZZANO</t>
  </si>
  <si>
    <t>I.C. MARCELLO CANDIA</t>
  </si>
  <si>
    <t>I.I.S.  "SANNINO-DE CILLIS" NAPOLI</t>
  </si>
  <si>
    <t>I.I.S. "GREGORIO DA CATINO"</t>
  </si>
  <si>
    <t>"SRAFFA" - BRESCIA</t>
  </si>
  <si>
    <t>ISTRUZIONE SUPERIORE  "ARIMONDI-EULA"</t>
  </si>
  <si>
    <t>IC L.DA VINCI - MISTERBIANCO</t>
  </si>
  <si>
    <t>L. EINAUDI</t>
  </si>
  <si>
    <t>I. C. CITTA' SANT ANGELO</t>
  </si>
  <si>
    <t>"A. MANZONI"</t>
  </si>
  <si>
    <t>IC "RAMIRO FABIANI"-BARBARANO</t>
  </si>
  <si>
    <t>IC MONTECCHIO M.2 ALTE CECCATO</t>
  </si>
  <si>
    <t>IC - MARIANO ROSSI</t>
  </si>
  <si>
    <t>ISC ASCOLI CENTRO.D'AZEGLIO</t>
  </si>
  <si>
    <t>ANTONIO DE VITI DE MARCO</t>
  </si>
  <si>
    <t>IC   AMANTEA  MAMELI - MANZONI</t>
  </si>
  <si>
    <t>GIOTTO ULIVI</t>
  </si>
  <si>
    <t>GALLIPOLI  POLO 3</t>
  </si>
  <si>
    <t>IC VIA CIALDINI/MEDA</t>
  </si>
  <si>
    <t>ACERRA 1 - PIAZZA RENELLA</t>
  </si>
  <si>
    <t>S.D'ACQUISTO BAGHERIA</t>
  </si>
  <si>
    <t>PAOLO TOSCANELLI</t>
  </si>
  <si>
    <t>D.D. COLLEGNO III</t>
  </si>
  <si>
    <t>I.I.S. PAOLINI - CASSIANO DA IMOLA</t>
  </si>
  <si>
    <t>ALBA - "UMBERTO I"</t>
  </si>
  <si>
    <t>IIS  CETRARO LC-ISA-ITA-ITT-LS-IPSIA-ITI</t>
  </si>
  <si>
    <t>"ENRICO MEDI"  PORTO RECANATI</t>
  </si>
  <si>
    <t>I.C."ALDO MORO"ABBIATEGRASSO</t>
  </si>
  <si>
    <t>VIA DELLE SETTE CHIESE, 259</t>
  </si>
  <si>
    <t>I.C. E. DE CILLIS ROSOLINI</t>
  </si>
  <si>
    <t>D.D. LEINI' - "A. FRANK"</t>
  </si>
  <si>
    <t>IS PALLADIO</t>
  </si>
  <si>
    <t>ALESSANDRIA - CARDUCCI/VOCHIERI</t>
  </si>
  <si>
    <t>I.C. ASSO</t>
  </si>
  <si>
    <t>IC CREMONA DUE</t>
  </si>
  <si>
    <t>I. C.  3^ CASSINO</t>
  </si>
  <si>
    <t>NA - I.C. 26 IMBRIANI-S.A. LIGU</t>
  </si>
  <si>
    <t>PSAUMIDE CAMARINENSE</t>
  </si>
  <si>
    <t>MARIA GRAZIA CUTULI</t>
  </si>
  <si>
    <t>IC ALBERTO MANZI-GUIDONIA</t>
  </si>
  <si>
    <t>ISTITUTO COMPRENSIVO CARCARE</t>
  </si>
  <si>
    <t>I.C. CANEVARI  VITERBO</t>
  </si>
  <si>
    <t>ROVETTA - IC ANDREA FANTONI</t>
  </si>
  <si>
    <t>IPSAR "LE STREGHE" BENEVENTO</t>
  </si>
  <si>
    <t>I.S.I.S. "GALILEO GALILEI"</t>
  </si>
  <si>
    <t>I.C. SAN GIOVANNI BATTISTA</t>
  </si>
  <si>
    <t>COMPRENSIVO "DON BOSCO"</t>
  </si>
  <si>
    <t>ISTITUTO COMPRENSIVO ALEZIO</t>
  </si>
  <si>
    <t>I.C. "BOER-VERONA TRENTO" ME</t>
  </si>
  <si>
    <t>TITO LIVIO</t>
  </si>
  <si>
    <t>I.C. PESTALOZZI/CAVOUR-PA</t>
  </si>
  <si>
    <t>"DE NICOLA"</t>
  </si>
  <si>
    <t>I.C. PERUGIA 12</t>
  </si>
  <si>
    <t>LEONIDA MONTANARI</t>
  </si>
  <si>
    <t>I.I.S. "E. DE AMICIS"</t>
  </si>
  <si>
    <t>I.C. RIVOLI - GOZZANO</t>
  </si>
  <si>
    <t>IC PEDEROBBA</t>
  </si>
  <si>
    <t>ARQUATA SCR. /VIGNOLE BORBERA</t>
  </si>
  <si>
    <t>LICEO "CITTA' DI PIERO"</t>
  </si>
  <si>
    <t>I.C. "S. AURIGEMMA"</t>
  </si>
  <si>
    <t>1 C.D."HERO PARADISO" SANTERAMO</t>
  </si>
  <si>
    <t>GRUMELLO DEL MONTE -DON BELOTTI</t>
  </si>
  <si>
    <t>AGOSTINO NIFO</t>
  </si>
  <si>
    <t>I.C. CUCCIAGO-GRANDATE-CASNATE</t>
  </si>
  <si>
    <t>MARIE CURIE</t>
  </si>
  <si>
    <t>IST. COMPRENSIVO EUROPA UNITA</t>
  </si>
  <si>
    <t>I. C. CERESARA</t>
  </si>
  <si>
    <t>I.C. SASSUOLO 3^ SUD</t>
  </si>
  <si>
    <t>VIA ARETUSA</t>
  </si>
  <si>
    <t>AUGUSTA</t>
  </si>
  <si>
    <t>A. VOLTA</t>
  </si>
  <si>
    <t>IST. SCOLASTICA I CIRCOLO ASTI</t>
  </si>
  <si>
    <t>LICEO CLASSICO GIANNONE</t>
  </si>
  <si>
    <t>IC  CONFALONIERI/MILANO</t>
  </si>
  <si>
    <t>I.C. FRANCESCA BURSI</t>
  </si>
  <si>
    <t>LICEO "A. MARIOTTI"</t>
  </si>
  <si>
    <t>I.C. FAGNANO OLONA "FERMI"</t>
  </si>
  <si>
    <t>IC - AGRIGENTO CENTRO</t>
  </si>
  <si>
    <t>I.I.S. MARCONI PIERALISI</t>
  </si>
  <si>
    <t>I.I.S. IST.TEC.AGR. "ULPIANI" ASCOLI P.</t>
  </si>
  <si>
    <t>I.C. CENTRO</t>
  </si>
  <si>
    <t>I.I.S. "AZUNI" CAGLIARI</t>
  </si>
  <si>
    <t>CASALNUOVO 1 - DE CURTIS</t>
  </si>
  <si>
    <t>S.M. LA CARITA - E. DE FILIPPO</t>
  </si>
  <si>
    <t>I.I.S.  "MARIANO IV D'ARBOREA"</t>
  </si>
  <si>
    <t>IC CORTEMAGGIORE</t>
  </si>
  <si>
    <t>PESARO "DANTE ALIGHIERI" I.C.S.</t>
  </si>
  <si>
    <t>I.C. C. GIULIO  CESARE</t>
  </si>
  <si>
    <t>S.M.S.G ROCCA-BOVIO-PALUMBO</t>
  </si>
  <si>
    <t>S. BENEDETTO</t>
  </si>
  <si>
    <t>I.C. ROVELLASCA</t>
  </si>
  <si>
    <t>I.C. "M. G. CUTULI" CROTONE</t>
  </si>
  <si>
    <t>I.C. S. GIOV. BOSCO CREMENO</t>
  </si>
  <si>
    <t>G.B.PERASSO - MILANO</t>
  </si>
  <si>
    <t>FABRIANO "F. IMONDI ROMAGNOLI"</t>
  </si>
  <si>
    <t>CD CESENATICO  2</t>
  </si>
  <si>
    <t>IC  VIA TOLSTOJ 1/DESIO</t>
  </si>
  <si>
    <t>IC  ANNA FRANK/ MONZA</t>
  </si>
  <si>
    <t>IX IC DI PADOVA "CURBASTRO"</t>
  </si>
  <si>
    <t>IS "E. SANTONI"</t>
  </si>
  <si>
    <t>LICEO SCIENTIFICO STATALE</t>
  </si>
  <si>
    <t>GIOVANNI BLANDINI</t>
  </si>
  <si>
    <t>IC BORGIA " G. SABATINI"</t>
  </si>
  <si>
    <t>IC BASIGLIO</t>
  </si>
  <si>
    <t>STANISLAO CANNIZZARO</t>
  </si>
  <si>
    <t>A. MANZONI</t>
  </si>
  <si>
    <t>ISTITUTO SUPERIORE O.M.CORBINO PARTINICO</t>
  </si>
  <si>
    <t>VIA R. FUCINI, 265</t>
  </si>
  <si>
    <t>IS VITTORIO V. CITTA' D.VITTORIA</t>
  </si>
  <si>
    <t>IS M.SANMICHELI</t>
  </si>
  <si>
    <t>IS -PANTANELLI-MONNET - OSTUNI</t>
  </si>
  <si>
    <t>IPSEOA CATERINA DE' MEDICI</t>
  </si>
  <si>
    <t>GIUFFRIDA</t>
  </si>
  <si>
    <t>IX  C. "A. MANZONI - FOGGIA</t>
  </si>
  <si>
    <t>POZZUOLI I.C. 4  PERGOLESI</t>
  </si>
  <si>
    <t>LC/LS GIORGIONE</t>
  </si>
  <si>
    <t>I.C.GAZZADA "DON CAGNOLA"</t>
  </si>
  <si>
    <t>2 CD."FORNELLI" - CORATO</t>
  </si>
  <si>
    <t>COLOGNO - "ABATE G.BRAVI"</t>
  </si>
  <si>
    <t>"PETRONE"</t>
  </si>
  <si>
    <t>CANALE</t>
  </si>
  <si>
    <t>A. M. ENRIQUES AGNOLETTI</t>
  </si>
  <si>
    <t>I.C. 2^ FERENTINO</t>
  </si>
  <si>
    <t>IC  SALVO D'ACQUISTO/ MONZA</t>
  </si>
  <si>
    <t>IC LINA MANDELLI/USMATE VELATE</t>
  </si>
  <si>
    <t>IC DI PIOVE DI SACCO 2</t>
  </si>
  <si>
    <t>I.C. VIA TRIONFALE</t>
  </si>
  <si>
    <t>PABLO PICASSO</t>
  </si>
  <si>
    <t>G. MARCONI - MARTINA FRANCA</t>
  </si>
  <si>
    <t>IC VERONELLA ZIMELLA</t>
  </si>
  <si>
    <t>IC.N.16 VICOLO BOLOGNETTI</t>
  </si>
  <si>
    <t>ALBA QUARTIERE MORETTA</t>
  </si>
  <si>
    <t>IC  ROGGIANO GR.- ALTOMONTE</t>
  </si>
  <si>
    <t>IC P. G. M. ALLEGRA-VALVERDE</t>
  </si>
  <si>
    <t>VIA REGINA ELENA</t>
  </si>
  <si>
    <t>"CHITTI"</t>
  </si>
  <si>
    <t>S.NICOLA LA STRADA-CAPOL.-D.D.-</t>
  </si>
  <si>
    <t>CALIMERA</t>
  </si>
  <si>
    <t>IC VIA E. MACRO</t>
  </si>
  <si>
    <t>PAGANI I</t>
  </si>
  <si>
    <t>IISS "MARCO FANNO"</t>
  </si>
  <si>
    <t>DIREZIONE DIDATTICA V CIRCOLO</t>
  </si>
  <si>
    <t>IC  BIELLA II</t>
  </si>
  <si>
    <t>I.C. PERUGIA 11</t>
  </si>
  <si>
    <t>"G. CHIERICI"</t>
  </si>
  <si>
    <t>I.C. DOZZA IMOLESE - C.GUELFO</t>
  </si>
  <si>
    <t>I.C. 19 BOLOGNA</t>
  </si>
  <si>
    <t>PORTICI IC 1 D.BOSCO - MELLONI</t>
  </si>
  <si>
    <t>S. GIORGIO I.C. 4 - STANZIALE</t>
  </si>
  <si>
    <t>I.C.CURT. E MONTANARA PONTEDERA</t>
  </si>
  <si>
    <t>I.C. "MICHELE PIRONTI"</t>
  </si>
  <si>
    <t>1 CD. "FALCONE" -  CONVERSANO</t>
  </si>
  <si>
    <t>IC G. TOMASI DI LAMPEDUSA</t>
  </si>
  <si>
    <t>STOMEO - ZIMBALO  LECCE</t>
  </si>
  <si>
    <t>ALI' TERME</t>
  </si>
  <si>
    <t>IC VIA ADUA-SEVESO</t>
  </si>
  <si>
    <t>IS G. UGDULENA</t>
  </si>
  <si>
    <t>I.C.TE4 S.NICOLO A T.</t>
  </si>
  <si>
    <t>FRANCESCO PETRARCA</t>
  </si>
  <si>
    <t>I.C. EGIDI VITERBO</t>
  </si>
  <si>
    <t>AUGUSTO MONTI</t>
  </si>
  <si>
    <t>MARCONI  M.CARELLA PMA LOSITO</t>
  </si>
  <si>
    <t>2 C.D."G.MODUGNO"- SM "GALILEI"</t>
  </si>
  <si>
    <t>IC GARGNANO</t>
  </si>
  <si>
    <t>IC KENNEDY OVEST 3 BRESCIA</t>
  </si>
  <si>
    <t>I.I.S.S. "PRESTA- COLUMELLA" LECCE</t>
  </si>
  <si>
    <t>I. I. S. S.  "E. MATTEI"</t>
  </si>
  <si>
    <t>I.I.S. "RENATO GUTTUSO"</t>
  </si>
  <si>
    <t>I.C.S. BONVESIN DE LA RIVA</t>
  </si>
  <si>
    <t>CONVENEVOLE</t>
  </si>
  <si>
    <t>I.I.S. G. FERRARIS</t>
  </si>
  <si>
    <t>IC SANTA LUCIA DI PIAVE</t>
  </si>
  <si>
    <t>IC "REZZARA" CARRE'</t>
  </si>
  <si>
    <t>"GIORGIO LA PIRA" - SAREZZO</t>
  </si>
  <si>
    <t>IC DON MILANI   PATERNO'</t>
  </si>
  <si>
    <t>CASARANO POLO 3 GALILEO GALILEI</t>
  </si>
  <si>
    <t>I.C. CASTIGLIONE STIVIERE  II</t>
  </si>
  <si>
    <t>I.C. "S. GHERARDI" - LUGO 2</t>
  </si>
  <si>
    <t>"GIULIANO MONTELUCCI"</t>
  </si>
  <si>
    <t>BODONI - PARAVIA</t>
  </si>
  <si>
    <t>GIORDANO BRUNO</t>
  </si>
  <si>
    <t>IPSSAR BELTRAME</t>
  </si>
  <si>
    <t>ALESSANDRIA - P. STRANEO</t>
  </si>
  <si>
    <t>NOVI LIGURE 3 - IST. COMPR.</t>
  </si>
  <si>
    <t>I.A.C. BEETHOVEN -CASALUCE-</t>
  </si>
  <si>
    <t>CUNEO "VIRGINIO - DONADIO"</t>
  </si>
  <si>
    <t>I.C. LOMAZZO</t>
  </si>
  <si>
    <t>VIRGILIO - SALANDRA</t>
  </si>
  <si>
    <t>I.C AMANTE</t>
  </si>
  <si>
    <t>G. A. CAVAZZI</t>
  </si>
  <si>
    <t>NA - I.C.RUSSOLILLO DON GIUSTIN</t>
  </si>
  <si>
    <t>BAGNOLO "EZIO COMPARONI"</t>
  </si>
  <si>
    <t>"ENNIO QUIRINO VISCONTI"</t>
  </si>
  <si>
    <t>I I.C. "E. DE AMICIS"  FLORIDIA</t>
  </si>
  <si>
    <t>CUNEO VIALE ANGELI</t>
  </si>
  <si>
    <t>CD ERNESTO SOLVAY</t>
  </si>
  <si>
    <t>LICEO ARTISTICO MUSICALE "A.PASSAGLIA"</t>
  </si>
  <si>
    <t>I.C. MASSA 3</t>
  </si>
  <si>
    <t>ISTITUTO SUPERIORE "ROSSI-PASCOLI"</t>
  </si>
  <si>
    <t>I.C. LUIGI CAPUANA -PA</t>
  </si>
  <si>
    <t>L.EINAUDI-PARETO</t>
  </si>
  <si>
    <t>V. ARANGIO RUIZ</t>
  </si>
  <si>
    <t>E.COCCHIA - DALLA CHIESA</t>
  </si>
  <si>
    <t>DE AMICIS - PIO XII</t>
  </si>
  <si>
    <t>I.C. SPERONE / PERTINI -PA</t>
  </si>
  <si>
    <t>L.S. "FERMI"-PD</t>
  </si>
  <si>
    <t>D.D. MAGIONE</t>
  </si>
  <si>
    <t>IC E.FERMI</t>
  </si>
  <si>
    <t>IC ANZIO V</t>
  </si>
  <si>
    <t>LUIGI TRAFELLI</t>
  </si>
  <si>
    <t>"N.SENSALE"</t>
  </si>
  <si>
    <t>I. C. DI DELEBIO</t>
  </si>
  <si>
    <t>A. PASSONI</t>
  </si>
  <si>
    <t>IC TREVISO 5  "L.COLETTI"</t>
  </si>
  <si>
    <t>CORTONA 1</t>
  </si>
  <si>
    <t>ISTITUTO COMPRENSIVO S. DAMIANO</t>
  </si>
  <si>
    <t>3 C.D."DON LORENZO MILANI"</t>
  </si>
  <si>
    <t>CALCIO MARTIRI DELLA RESISTENZA</t>
  </si>
  <si>
    <t>"ALDO MORO" MARCIANISE</t>
  </si>
  <si>
    <t>DRONERO "G.GIOLITTI"</t>
  </si>
  <si>
    <t>IC "DON LORENZO MILANI" TURBIGO</t>
  </si>
  <si>
    <t>CAETANI</t>
  </si>
  <si>
    <t>I.P.S.S.E.O.A. " MANLIO ROSSI  - DORIA"</t>
  </si>
  <si>
    <t>I.P.S.E.O.A.-I.P.S.A.R. "F. DI SVEVIA"</t>
  </si>
  <si>
    <t>ISTITUTO ISTRUZIONE SUPERIORE  FOLLONICA</t>
  </si>
  <si>
    <t>LICEO MAFFEO VEGIO DI LODI</t>
  </si>
  <si>
    <t>IC PORCARI</t>
  </si>
  <si>
    <t>QUARTO 1 - CAPOLUOGO</t>
  </si>
  <si>
    <t>I.I.S. "SANSI-LEONARDI-VOLTA"</t>
  </si>
  <si>
    <t>LICEO ARTISTICO STATALE "P. PETROCCHI"</t>
  </si>
  <si>
    <t>I.I.S. L. DES AMBROIS</t>
  </si>
  <si>
    <t>IC CORNEDO "CROSARA"</t>
  </si>
  <si>
    <t>ALZANO LOMBARDO</t>
  </si>
  <si>
    <t>I.C. CISTERNINO</t>
  </si>
  <si>
    <t>MATTEI</t>
  </si>
  <si>
    <t>IST.COMPRENSIVO FORTE DEI MARMI</t>
  </si>
  <si>
    <t>LICEO GINNASIO DI STATO (F. SCADUTO)</t>
  </si>
  <si>
    <t>XIII IC DI PADOVA "TARTINI"</t>
  </si>
  <si>
    <t>I.C. LANGHIRANO "FERMI FERRARI"</t>
  </si>
  <si>
    <t>XXV APRILE</t>
  </si>
  <si>
    <t>1 CD DE AMICIS -  S.M.S."GIOVAN</t>
  </si>
  <si>
    <t>C.D. "GIOVANNI XXIII" OSTUNI</t>
  </si>
  <si>
    <t>I.C. MARCHENO</t>
  </si>
  <si>
    <t>IC CENTRO 1 BRESCIA</t>
  </si>
  <si>
    <t>CUNEO - OLTRESTURA</t>
  </si>
  <si>
    <t>POLIZIANO</t>
  </si>
  <si>
    <t>NA - I.C. VOLINO-CROCE-ARCOLEO</t>
  </si>
  <si>
    <t>LICEO SCIENT. MUS. SPORT " BERTOLUCCI"</t>
  </si>
  <si>
    <t>"JOHN M. KEYNES"</t>
  </si>
  <si>
    <t>I.I.S. AMEDEO AVOGADRO</t>
  </si>
  <si>
    <t>IC 2 - TINA MERLIN</t>
  </si>
  <si>
    <t>IC. N.5 QUARTU S. ELENA</t>
  </si>
  <si>
    <t>LUCCA 7</t>
  </si>
  <si>
    <t>IC  VIA EUROPA/BERNAREGGIO</t>
  </si>
  <si>
    <t>I.T.I.   "OTHOCA"</t>
  </si>
  <si>
    <t>LS  I.NIEVO-PADOVA</t>
  </si>
  <si>
    <t>FOSSOMBRONE "F.LLI MERCANTINI"</t>
  </si>
  <si>
    <t>I.C. VANN'ANTO'</t>
  </si>
  <si>
    <t>CARLO RINALDINI</t>
  </si>
  <si>
    <t>VOLTA - DE GEMMIS</t>
  </si>
  <si>
    <t>C.D.  "G.FAVA"  MASCALUCIA</t>
  </si>
  <si>
    <t>I. C. DE CRUYLLAS - RAMACCA</t>
  </si>
  <si>
    <t>I.T.E. "V. DE FAZIO" LAMEZIA TERME</t>
  </si>
  <si>
    <t>I.C. MAREDOLCE - PA</t>
  </si>
  <si>
    <t>LICEO SCIENTIFICO "TORELLI"</t>
  </si>
  <si>
    <t>I.C. VIALE VENEZIA GIULIA</t>
  </si>
  <si>
    <t>I.C. PINEROLO II - LAURO</t>
  </si>
  <si>
    <t>I.C.  "L.RADICE - PAPPALARDO"</t>
  </si>
  <si>
    <t>"ILARIA ALPI - E.MONTALE"</t>
  </si>
  <si>
    <t>I.C. SANLURI</t>
  </si>
  <si>
    <t>IC N.2 D'ACQUISTO</t>
  </si>
  <si>
    <t>QUARTO I.C. 4 DON L. MILANI</t>
  </si>
  <si>
    <t>VITTORIO ALFIERI - TARANTO</t>
  </si>
  <si>
    <t>I.C. TORINO - VIVALDI-MURIALDO</t>
  </si>
  <si>
    <t>"F.MOCHI"  LEVANE</t>
  </si>
  <si>
    <t>SYLOS</t>
  </si>
  <si>
    <t>I CD - COLLODI - FASANO</t>
  </si>
  <si>
    <t>"BAGATTA" - DESENZANO</t>
  </si>
  <si>
    <t>LUCCA QUINTO</t>
  </si>
  <si>
    <t>IC MONTESSORI/SAN GIULIANO M.SE</t>
  </si>
  <si>
    <t>"P. VERRI"</t>
  </si>
  <si>
    <t>POMPEI 1 - CAPOLUOGO -</t>
  </si>
  <si>
    <t>I.C. RITA LEVI MONTALCINI -PA</t>
  </si>
  <si>
    <t>ARDORE BENESTARE CARERI CIMINA'</t>
  </si>
  <si>
    <t>"M.M.MILANO" POLISTENA</t>
  </si>
  <si>
    <t>VIA LUCA GHINI</t>
  </si>
  <si>
    <t>IST.COMPR. AGROPOLI S.MARCO</t>
  </si>
  <si>
    <t>ISTITUTO COMPRENSIVO DI SALO'</t>
  </si>
  <si>
    <t>VILLANOVA MONDOVI'</t>
  </si>
  <si>
    <t>CUNEO "MARIO DELPOZZO"</t>
  </si>
  <si>
    <t>I.C.   "G.RODARI -G.NOSENGO"</t>
  </si>
  <si>
    <t>VIA A.FRANK</t>
  </si>
  <si>
    <t>"Q. O. FLACCO"</t>
  </si>
  <si>
    <t>LICEO "ROSA-GIANTURCO" CONVITTO NAZ. PZ</t>
  </si>
  <si>
    <t>BERGAMO -  CAMOZZI</t>
  </si>
  <si>
    <t>GORLAGO  - ALDO MORO</t>
  </si>
  <si>
    <t>V. DA FELTRE - N. ZINGARELLI</t>
  </si>
  <si>
    <t>ERNESTO BALDUCCI</t>
  </si>
  <si>
    <t>IS DANTE ALIGHIERI</t>
  </si>
  <si>
    <t>IC  ORCHIDEE  ROZZANO</t>
  </si>
  <si>
    <t>IC  R0VANI/SESTO SAN GIOVANNI</t>
  </si>
  <si>
    <t>GOBETTI - TREZZANO SUL NAVIGLIO</t>
  </si>
  <si>
    <t>IC DI PIAZZOLA SUL BRENTA</t>
  </si>
  <si>
    <t>I.C. M.K. GANDHI PONTEDERA</t>
  </si>
  <si>
    <t>IC VIA CUTIGLIANO</t>
  </si>
  <si>
    <t>ISTRUZIONE SUPERIORE VIA DELLE SCIENZE</t>
  </si>
  <si>
    <t>I.I.S. "F. FERRARA" MAZARA DEL VALLO</t>
  </si>
  <si>
    <t>IC VARESE 1  "DON RIMOLDI"</t>
  </si>
  <si>
    <t>"G.CARDUCCI" - RIESI -</t>
  </si>
  <si>
    <t>EZIO VANONI</t>
  </si>
  <si>
    <t>QUARTO 2  CASELANNO</t>
  </si>
  <si>
    <t>I.C. VIA ANAGNI</t>
  </si>
  <si>
    <t>I.I.S.  J. PIAGET-V. NOBILIORE - DIAZ</t>
  </si>
  <si>
    <t>IC MIRAMARE -RIMINI-</t>
  </si>
  <si>
    <t>I.C. PIAZZA DELLA LIBERTA'-TEMP</t>
  </si>
  <si>
    <t>IC 01  SAN GIOVANNI LUPATOTO</t>
  </si>
  <si>
    <t>VILLAMAR</t>
  </si>
  <si>
    <t>IC  VIA AGNESI/DESIO</t>
  </si>
  <si>
    <t>I.C. BASTIA 1</t>
  </si>
  <si>
    <t>ROVIGO 2</t>
  </si>
  <si>
    <t>I.C. BRUSASCO</t>
  </si>
  <si>
    <t>IC COSTABISSARA  "UNGARETTI"</t>
  </si>
  <si>
    <t>DARSENA</t>
  </si>
  <si>
    <t>ITI LEONARDO DA VINCI</t>
  </si>
  <si>
    <t>IC DI LOREGGIA-VILLA DEL CONTE</t>
  </si>
  <si>
    <t>GIULIO CESARE</t>
  </si>
  <si>
    <t>MARTELLOTTA - TARANTO</t>
  </si>
  <si>
    <t>IS GALILEI</t>
  </si>
  <si>
    <t>I. C. "RITA LEVI-MONTALCINI"</t>
  </si>
  <si>
    <t>IC AZZANO MELLA</t>
  </si>
  <si>
    <t>I. I. S. PIER LUIGI NERVI</t>
  </si>
  <si>
    <t>IC B.PASQUINI</t>
  </si>
  <si>
    <t>ALFIERI LANTE DELLA ROVERE</t>
  </si>
  <si>
    <t>3 CIRCOLO - OLBIA</t>
  </si>
  <si>
    <t>I.C. SAVONA I - DON A. GALLO</t>
  </si>
  <si>
    <t>3 C.D. "R. COTUGNO"</t>
  </si>
  <si>
    <t>I.C. T.OLIVELLI VILLA CARCINA</t>
  </si>
  <si>
    <t>IC COLOMBO OVEST 1 BRESCIA</t>
  </si>
  <si>
    <t>I.P.S.A.R. "GRAMSCI" MONSERRATO</t>
  </si>
  <si>
    <t>CASAL DI PRINC.-SPIR.SANTO-DD.1</t>
  </si>
  <si>
    <t>IC SPINO D'ADDA "L. CHIESA"</t>
  </si>
  <si>
    <t>I.I.S. "CATERINA DA SIENA"</t>
  </si>
  <si>
    <t>NA - I.C. 70 MARINO-S. ROSA</t>
  </si>
  <si>
    <t>IST.COMPR. BATTIPAGLIA - PENNA</t>
  </si>
  <si>
    <t>III I.C. "G. VERGA" PACHINO- SR</t>
  </si>
  <si>
    <t>GIOVANNI SPANO</t>
  </si>
  <si>
    <t>CECILIA DEGANUTTI - LATISANA</t>
  </si>
  <si>
    <t>IST.COMPR. XXV APRILE</t>
  </si>
  <si>
    <t>IIS - LUIGI PIRANDELLO</t>
  </si>
  <si>
    <t>IC CREMA UNO</t>
  </si>
  <si>
    <t>IC DALLA CHIESA-S.G.LA PUNTA</t>
  </si>
  <si>
    <t>IS BENVENUTO CELLINI</t>
  </si>
  <si>
    <t>IC  CAPPONI/MILANO</t>
  </si>
  <si>
    <t>S. GIUSEPPE VES. 2</t>
  </si>
  <si>
    <t>BOSCOREALE - I.C. 1 CANGEMI</t>
  </si>
  <si>
    <t>MARIA CAPOZZI</t>
  </si>
  <si>
    <t>ANTONIO ROSMINI</t>
  </si>
  <si>
    <t>I.C. SARONNO "I.MILITI "</t>
  </si>
  <si>
    <t>LICEO SIMONE - MOREA</t>
  </si>
  <si>
    <t>CARDUCCI-PAOLILLO</t>
  </si>
  <si>
    <t>CD "LA ROSA"</t>
  </si>
  <si>
    <t>VIA MAZZINI - NOVA MILANESE</t>
  </si>
  <si>
    <t>ISTITUTO COMPRENSIVO PERUGIA 6</t>
  </si>
  <si>
    <t>PESARO "GIANFRANCO GAUDIANO"</t>
  </si>
  <si>
    <t>PERGOLA "G.BINOTTI"</t>
  </si>
  <si>
    <t>I.C. CORSO MATTEOTTI ALFONSINE</t>
  </si>
  <si>
    <t>"G.MARCONI"</t>
  </si>
  <si>
    <t>I. C. "MATILDE DI CANOSSA"</t>
  </si>
  <si>
    <t>GIUSEPPE LUOSI</t>
  </si>
  <si>
    <t>D.D. MISILMERI II- V. LANDOLINA</t>
  </si>
  <si>
    <t>STATALE LEONARDO DA VINCI</t>
  </si>
  <si>
    <t>ISTITUTO COMPRENSIVO N.3ALGHERO</t>
  </si>
  <si>
    <t>I.C. ORVIETO  - MONTECCHIO</t>
  </si>
  <si>
    <t>ITI  "SILVIO DE PRETTO"</t>
  </si>
  <si>
    <t>I.C. DI MONTE SAN PIETRO</t>
  </si>
  <si>
    <t>PIRANDELLO</t>
  </si>
  <si>
    <t>I.C.    RAPALLO</t>
  </si>
  <si>
    <t>I.C. N.1 - MINTURNO</t>
  </si>
  <si>
    <t>IC BOSCO CHIESANUOVA</t>
  </si>
  <si>
    <t>I.C. D. ALIGHIERI CIVITA CASTEL</t>
  </si>
  <si>
    <t>I.C. "MAZZINI" TORRE S.S.</t>
  </si>
  <si>
    <t>IC F. DE ROBERTO - CATANIA</t>
  </si>
  <si>
    <t>CERRETO GUIDI</t>
  </si>
  <si>
    <t>I.I.S.S. "E. FERMI"</t>
  </si>
  <si>
    <t>IS "S.PERTINI" AFRAGOLA</t>
  </si>
  <si>
    <t>ISTITUTO SUPERIORE STATALE MARIO RUTELLI</t>
  </si>
  <si>
    <t>I.C. DI CAMPOSAMPIERO "PARINI"</t>
  </si>
  <si>
    <t>I.C. TORGIANO-BETTONA</t>
  </si>
  <si>
    <t>IPSS LENTINI - L.S.EINSTEIN</t>
  </si>
  <si>
    <t>ANCONA - ANCONA NORD</t>
  </si>
  <si>
    <t>LICEO SC. MAJORANA S.G.LA PUNTA</t>
  </si>
  <si>
    <t>IC CAMPOMORONE CERANESI</t>
  </si>
  <si>
    <t>POZZUOLI I.C. 8 ORIANI DIAZ SUC</t>
  </si>
  <si>
    <t>IC BELLARIA</t>
  </si>
  <si>
    <t>S. GIOVANNI BOSCO</t>
  </si>
  <si>
    <t>I.C. STRADELLA NEPI</t>
  </si>
  <si>
    <t>OVADA "S. PERTINI"</t>
  </si>
  <si>
    <t>I.C. N.7 VIA SCANDELLARA</t>
  </si>
  <si>
    <t>I.C. CADORAGO</t>
  </si>
  <si>
    <t>IC CATANZARO MATER DOMINI</t>
  </si>
  <si>
    <t>IST. SUP. "ARCHIMEDE" -</t>
  </si>
  <si>
    <t>DI CERVARESE SANTA CROCE</t>
  </si>
  <si>
    <t>I.C. PERUGIA 15</t>
  </si>
  <si>
    <t>ISTITUTO SUPERIORE TARAMELLI - FOSCOLO</t>
  </si>
  <si>
    <t>I.I.S. "PRIMO LEVI"</t>
  </si>
  <si>
    <t>I.I.S. E. MAJORANA</t>
  </si>
  <si>
    <t>IC "BORSELLINO-AJELLO" MAZARA D</t>
  </si>
  <si>
    <t>"C. COLAMONICO - N. CHIARULLI "</t>
  </si>
  <si>
    <t>BERGAMO  DE AMICIS</t>
  </si>
  <si>
    <t>"GALILEO GALILEI"</t>
  </si>
  <si>
    <t>I.T.C.  "MARTINI" CAGLIARI</t>
  </si>
  <si>
    <t>"O. BERNACCHIA-M. BRIGIDA"</t>
  </si>
  <si>
    <t>I.C. LANCIANO "DON L.MILANI"</t>
  </si>
  <si>
    <t>"ACCIAIUOLI-EINAUDI"  ORTONA</t>
  </si>
  <si>
    <t>IST. COMPRENSIVO SOVERATO 1</t>
  </si>
  <si>
    <t>I.C. CARLO GESUALDO DA VENOSA</t>
  </si>
  <si>
    <t>LICEO "A. EINSTEIN"</t>
  </si>
  <si>
    <t>IC PONZANO VENETO</t>
  </si>
  <si>
    <t>IC CAPRINO VERONESE</t>
  </si>
  <si>
    <t>IC  S.G. BOSCO CATANIA</t>
  </si>
  <si>
    <t>IST.COMP.MARCO POLO "VIANI"</t>
  </si>
  <si>
    <t>IST.SUP. F. DE GENNARO</t>
  </si>
  <si>
    <t>VILLADOSE</t>
  </si>
  <si>
    <t>I.I.S. " L. DA VINCI - O. COLECCHI"</t>
  </si>
  <si>
    <t>SM IMBRIANI L.PICCARRETA</t>
  </si>
  <si>
    <t>IC S.MARIA BAMBINA EST1 BRESCIA</t>
  </si>
  <si>
    <t>I.C. S.MARGHERITA MESSINA</t>
  </si>
  <si>
    <t>NA - I.C. CAPUOZZO</t>
  </si>
  <si>
    <t>IC DI SELVAZZANO DENTRO II</t>
  </si>
  <si>
    <t>D.D. 1^ CIRC. "S.FILIPPO" C.CAS</t>
  </si>
  <si>
    <t>I.I.S. "LEONARDO DA VINCI"</t>
  </si>
  <si>
    <t>ANGRI I "SANT'ALFONSO M. FUSCO"</t>
  </si>
  <si>
    <t>LUCIA  SCHIAVINATO</t>
  </si>
  <si>
    <t>IC SANDRIGO "G.ZANELLA"</t>
  </si>
  <si>
    <t>IC ANNA FRANK- MONTECCHIO M.1</t>
  </si>
  <si>
    <t>IC MAD. DI CAMPAGNA - S.MICHELE</t>
  </si>
  <si>
    <t>ANCONA - QUARTIERI NUOVI</t>
  </si>
  <si>
    <t>CASTELFIDARDO "PAOLO SOPRANI"</t>
  </si>
  <si>
    <t>FABRIANO EST "ALDO MORO"</t>
  </si>
  <si>
    <t>ISTIT. COMPRENSIVO VILLAGUARDIA</t>
  </si>
  <si>
    <t>I.I.S. "DON GEREMIA PISCOPO" - ARZANO</t>
  </si>
  <si>
    <t>ANTONIO ESPOSITO FERRAIOLI</t>
  </si>
  <si>
    <t>CD FANO S.ORSO</t>
  </si>
  <si>
    <t>ISTITUTO COMPRENSIVO BOVALINO</t>
  </si>
  <si>
    <t>MORGAGNI</t>
  </si>
  <si>
    <t>NOVI LIGURE 1 - IST. COMPR.</t>
  </si>
  <si>
    <t>IIS  ROSSANO"ITI-IPA-ITA"</t>
  </si>
  <si>
    <t>S. GIOVANNI BOSCO - FOGGIA</t>
  </si>
  <si>
    <t>IC PACIFICI SEZZE -BASSIANO</t>
  </si>
  <si>
    <t>IC. A. MANZONI/ ROSATE</t>
  </si>
  <si>
    <t>IC  VILLA CORTESE</t>
  </si>
  <si>
    <t>"LEPIDO" R.E.</t>
  </si>
  <si>
    <t>D.D. BARICCO - TO</t>
  </si>
  <si>
    <t>IC - V. BRANCATI</t>
  </si>
  <si>
    <t>VINCENZO PAGANI</t>
  </si>
  <si>
    <t>ANGELO BROFFERIO - ASTI</t>
  </si>
  <si>
    <t>IC P. PIO DA PIETRALCINA MISTER</t>
  </si>
  <si>
    <t>A FRACCACRETA</t>
  </si>
  <si>
    <t>CASARANO POLO 2</t>
  </si>
  <si>
    <t>ISTITUTO SUPERIORE BONOMI-MAZZOLARI</t>
  </si>
  <si>
    <t>PALMA CAMP. -I.C. 2 V.RUSSO</t>
  </si>
  <si>
    <t>ISTITUTO COMPRENSIVO SAN GIULIO</t>
  </si>
  <si>
    <t>I.C.  "RITA  LEVI-MONTALCINI"</t>
  </si>
  <si>
    <t>I.C. "ORAZIO LAZZARINO" GALLICO</t>
  </si>
  <si>
    <t>LICEO ARTISTICO "ENZO ROSSI"</t>
  </si>
  <si>
    <t>I.C. CANDIOLO</t>
  </si>
  <si>
    <t>LICEO V. DE CAPRARIIS</t>
  </si>
  <si>
    <t>LS -E. FERMI-MONTICELLI - BRINDISI</t>
  </si>
  <si>
    <t>I.I.S."P. LEVI" QUARTU S.E.</t>
  </si>
  <si>
    <t>IC V.BRANCATI - CATANIA</t>
  </si>
  <si>
    <t>ICS "MARGHERITA HACK"</t>
  </si>
  <si>
    <t>BERTARELLI - FERRARIS</t>
  </si>
  <si>
    <t>I.C.SOLBIATE ARNO GALVALIGI</t>
  </si>
  <si>
    <t>CD  DE AMICIS CATANIA</t>
  </si>
  <si>
    <t>LICEO GIOVANNI GANDINI DI LODI</t>
  </si>
  <si>
    <t>IC COPERNICO/CORSICO</t>
  </si>
  <si>
    <t>MARIGLIANO 1 - GIANCARLO SIANI</t>
  </si>
  <si>
    <t>IST. COMPRENSIVO FINALE LIGURE</t>
  </si>
  <si>
    <t>" ANDREA GRITTI "</t>
  </si>
  <si>
    <t>CANELLI</t>
  </si>
  <si>
    <t>CARNARO-MARCONI-FLACCO-BELLUZZI BRINDISI</t>
  </si>
  <si>
    <t>SALUZZO - "C. DENINA"</t>
  </si>
  <si>
    <t>GREVE IN CHIANTI</t>
  </si>
  <si>
    <t>I.C. DIANO MARINA</t>
  </si>
  <si>
    <t>GIUGLIANO 5</t>
  </si>
  <si>
    <t>AFRAGOLA IC 2 CASTALDO-NOSENG0</t>
  </si>
  <si>
    <t>I.C. MICHELI - PARMA</t>
  </si>
  <si>
    <t>PASCOLI ALVARO</t>
  </si>
  <si>
    <t>QUINTINO CATAUDELLA</t>
  </si>
  <si>
    <t>RENATO FUCINI</t>
  </si>
  <si>
    <t>"ELIO VITTORINI" LENTINI</t>
  </si>
  <si>
    <t>I.I.S. "DI POPPA - ROZZI"</t>
  </si>
  <si>
    <t>D.D. TORINO - "TOSCANINI"</t>
  </si>
  <si>
    <t>I.C. CHIERI IV</t>
  </si>
  <si>
    <t>IC TREVIGNANO</t>
  </si>
  <si>
    <t>I.S.S. "OVIDIO"</t>
  </si>
  <si>
    <t>I.C. 2  ASTI</t>
  </si>
  <si>
    <t>I.C. ALDO MORO-DON TONINO BELLO</t>
  </si>
  <si>
    <t>LICEO GALILEI - CURIE</t>
  </si>
  <si>
    <t>ROMANO DI LOMBARDIA "E.FERMI"</t>
  </si>
  <si>
    <t>F.TASSARA - G.GHISLANDI</t>
  </si>
  <si>
    <t>D.D. VILLABATE II</t>
  </si>
  <si>
    <t>CD OTTAVO CIRCOLO</t>
  </si>
  <si>
    <t>I.O. "G.MAMELI-MAGN." DERUTA</t>
  </si>
  <si>
    <t>"GIANCARDI-GALILEI-AICARDI"</t>
  </si>
  <si>
    <t>IC SAN ZENONE DEGLI EZZELINI</t>
  </si>
  <si>
    <t>4 C.D. "DON P.UVA" BISCEGLIE</t>
  </si>
  <si>
    <t>"N. DI MARIA" SOMMATINO - DELIA</t>
  </si>
  <si>
    <t>"ITALO CALVINO"</t>
  </si>
  <si>
    <t>ANTONIO MEUCCI</t>
  </si>
  <si>
    <t>D.D. "F. RASETTI" - C. LAGO</t>
  </si>
  <si>
    <t>SALVATOR RUIU</t>
  </si>
  <si>
    <t>DIR. DID.  "SAN GIOVANNI BOSCO"</t>
  </si>
  <si>
    <t>F. DAVERIO - N. CASULA - P.L. NERVI</t>
  </si>
  <si>
    <t>I.C.  "A. FUSINATO" SCHIO</t>
  </si>
  <si>
    <t>PONTEVICO</t>
  </si>
  <si>
    <t>DE AMICIS - DA VINCI CASERTA</t>
  </si>
  <si>
    <t>VIA PACE</t>
  </si>
  <si>
    <t>LICEO STATALE CARLO PORTA MONZA</t>
  </si>
  <si>
    <t>-MUS.-COR. MISTICONI-BELLISARIO</t>
  </si>
  <si>
    <t>I.C. SANVITALE-FRA SALIMBENE PR</t>
  </si>
  <si>
    <t>"TRILUSSA"</t>
  </si>
  <si>
    <t>N. 2 PORTO TORRES</t>
  </si>
  <si>
    <t>TERNI LICEO SCIENTIFICO "G. GALILEI"</t>
  </si>
  <si>
    <t>MARCO BELLI</t>
  </si>
  <si>
    <t>I.C. CAMISANO VICENTINO</t>
  </si>
  <si>
    <t>I.C. N.5 VIA PIRANDELLO - IMOLA</t>
  </si>
  <si>
    <t>I.I.S. CRESCENZI-PACINOTTI-SIRANI</t>
  </si>
  <si>
    <t>I.I.S. "SIMONCELLI" SORA</t>
  </si>
  <si>
    <t>I.C.TREMESTIERI</t>
  </si>
  <si>
    <t>IC  A. NEGRI/ MOTTA VISCONTI</t>
  </si>
  <si>
    <t>IC IV/E. MONTALE/COLOGNO M.</t>
  </si>
  <si>
    <t>L.S.S. "R.DONATELLI-B.PASCAL"</t>
  </si>
  <si>
    <t>N. 1 "L. MILANI"</t>
  </si>
  <si>
    <t>LICEO CLASSICO E LINGUISTICO C.ALBERTO</t>
  </si>
  <si>
    <t>I.C. FOLIGNO 1</t>
  </si>
  <si>
    <t>I.P.S.S.A.R.  "S. SAVIOLI"</t>
  </si>
  <si>
    <t>I.C. N.4 VIA GUICCIARDINI-IMOLA</t>
  </si>
  <si>
    <t>I.C. STATALE DI NUVOLENTO</t>
  </si>
  <si>
    <t>GUASTALLA-GONZAGA</t>
  </si>
  <si>
    <t>SALERNO VIII - DON MILANI</t>
  </si>
  <si>
    <t>JOHN LENNON</t>
  </si>
  <si>
    <t>I.C. BUSTO A. "E. CRESPI"</t>
  </si>
  <si>
    <t>SARNICO  - E. DONADONI</t>
  </si>
  <si>
    <t>IIS  AMANTEA "LS-IPSIA"-ITI-ITC</t>
  </si>
  <si>
    <t>IC - ZELO BUON PERSICO</t>
  </si>
  <si>
    <t>ISA 8 - ISTITUTO COMPRENSIVO</t>
  </si>
  <si>
    <t>I.C. N.9 VIA LONGO</t>
  </si>
  <si>
    <t>NA - I.C. 41 CONSOLE</t>
  </si>
  <si>
    <t>ITC L.STURZO-C/MMARE-</t>
  </si>
  <si>
    <t>BARTOLINI</t>
  </si>
  <si>
    <t>ITTS ALESSANDRO VOLTA TIVOLI</t>
  </si>
  <si>
    <t>I.P.S.S.E.O.A. "DOMENICO REA"</t>
  </si>
  <si>
    <t>CRISTOFORO  COLOMBO</t>
  </si>
  <si>
    <t>5? CIRCOLO DI AVELLINO</t>
  </si>
  <si>
    <t>IC  FELTRE</t>
  </si>
  <si>
    <t>IIS POLO TECNOLOGICO IND.ED ARTIG.AVANZ.</t>
  </si>
  <si>
    <t>LICEO SCIENTIFICO "PELLECCHIA" CASSINO</t>
  </si>
  <si>
    <t>IC GROSSETO 1 ALBERTO MANZI</t>
  </si>
  <si>
    <t>IC KAROL WOJTYLA</t>
  </si>
  <si>
    <t>INNOCENZO XII</t>
  </si>
  <si>
    <t>ISTITUTO COMPRENSIVO N.1ALGHERO</t>
  </si>
  <si>
    <t>TORINO - NIEVO - MATTEOTTI</t>
  </si>
  <si>
    <t>"M.O. LUCIANO DAL CERO"</t>
  </si>
  <si>
    <t>LORGNA-PINDEMONTE</t>
  </si>
  <si>
    <t>IIS COSENZA "IPSS-ITAS"</t>
  </si>
  <si>
    <t>I.C. 'G. PERLASCA' - FERRARA</t>
  </si>
  <si>
    <t>SALVADOR ALLENDE</t>
  </si>
  <si>
    <t>PARINI</t>
  </si>
  <si>
    <t>I.C. PARMIGIANINO</t>
  </si>
  <si>
    <t>IC DI BRESSANA BOTTARONE</t>
  </si>
  <si>
    <t>IC VIA MARELLI</t>
  </si>
  <si>
    <t>I.C. LONATE CEP."S. D'ACQUISTO"</t>
  </si>
  <si>
    <t>ANGELO DI ROCCO</t>
  </si>
  <si>
    <t>MANZONI - RADICE</t>
  </si>
  <si>
    <t>IC  FABIO FILZI/MILANO</t>
  </si>
  <si>
    <t>GIANNONE - PULSANO</t>
  </si>
  <si>
    <t>I.C. SARONNO " DA VINCI"</t>
  </si>
  <si>
    <t>I. C.  BORGOSESIA</t>
  </si>
  <si>
    <t>IC - G.VERGA</t>
  </si>
  <si>
    <t>FALCONE E BORSELLINO</t>
  </si>
  <si>
    <t>CARANO - MAZZINI</t>
  </si>
  <si>
    <t>GIANCARLO SIANI</t>
  </si>
  <si>
    <t>I.C.CANTU' 1^</t>
  </si>
  <si>
    <t>I.C. PITAGORA MISTERBIANCO</t>
  </si>
  <si>
    <t>ISIS - V.FOSSOMBRONI</t>
  </si>
  <si>
    <t>NA - I.C. VIVIANI</t>
  </si>
  <si>
    <t>NA - I.C.  PALASCIANO</t>
  </si>
  <si>
    <t>PAOLO BAFFI</t>
  </si>
  <si>
    <t>IC IGEA</t>
  </si>
  <si>
    <t>IC INSIEME</t>
  </si>
  <si>
    <t>IST.COMPRENSIVO A IND.MUSICALE</t>
  </si>
  <si>
    <t>IC "G. LUCATELLI"  TOLENTINO</t>
  </si>
  <si>
    <t>MORANDO MORANDI</t>
  </si>
  <si>
    <t>IST. COMPRENSIVO LOANO-BOISSANO</t>
  </si>
  <si>
    <t>D.D. GABELLI - TO</t>
  </si>
  <si>
    <t>NOVI LIGURE 2 - IST. COMPR.</t>
  </si>
  <si>
    <t>BENVENUTO CELLINI</t>
  </si>
  <si>
    <t>STATALE DI GARDONE V.T.</t>
  </si>
  <si>
    <t>I.C. "DON L. MILANI" - FERRARA</t>
  </si>
  <si>
    <t>PELLEGRINO ARTUSI   FORLIMPOPOL</t>
  </si>
  <si>
    <t>POMIGLIANO 2 - CAPOLUOGO</t>
  </si>
  <si>
    <t>NA - I.C. MINUCCI</t>
  </si>
  <si>
    <t>IC DI  CAMPODARSEGO</t>
  </si>
  <si>
    <t>I.C. TORINO  II</t>
  </si>
  <si>
    <t>I.C.  "S. ANGELO A SASSO"  BN</t>
  </si>
  <si>
    <t>RANDACCIO GIOVANNI</t>
  </si>
  <si>
    <t>"GIACOMO LEOPARDI" DI MACERATA</t>
  </si>
  <si>
    <t>I.C. PESCARA 3</t>
  </si>
  <si>
    <t>D.D. "DON BOSCO"  BASTIA UMBRA</t>
  </si>
  <si>
    <t>IC DON BOSCO COLLEFERRO</t>
  </si>
  <si>
    <t>"B. ROSETTI"</t>
  </si>
  <si>
    <t>I.C. "RITA LEVI-MONTALCINI"</t>
  </si>
  <si>
    <t>I  I.C. PALAZZOLO SULL'OGLIO</t>
  </si>
  <si>
    <t>E.FERMI</t>
  </si>
  <si>
    <t>NICOLA MORESCHI</t>
  </si>
  <si>
    <t>CASALNUOVO IC VIVIANI</t>
  </si>
  <si>
    <t>NA - I.C. 51 ORIANI-GUARINO</t>
  </si>
  <si>
    <t>GALLUPPI COLLODI  BEVACQUA</t>
  </si>
  <si>
    <t>IC ALESSANDRO MANZONI</t>
  </si>
  <si>
    <t>CASALE M.TO 2 - I.C. "F. NEGRI"</t>
  </si>
  <si>
    <t>A. PEROTTI</t>
  </si>
  <si>
    <t>I.C.  GRANAROLO DELL'EMILIA</t>
  </si>
  <si>
    <t>I.C. COMO PRESTINO/BRECCIA</t>
  </si>
  <si>
    <t>VIALE ELBA</t>
  </si>
  <si>
    <t>DON  ROBERTO ANGELI</t>
  </si>
  <si>
    <t>IC ALBIATE TRIUGGIO</t>
  </si>
  <si>
    <t>D.D. 2^CIRC. AMMETO MARSCIANO</t>
  </si>
  <si>
    <t>IC ALTAVILLA VICENTINA- MARCONI</t>
  </si>
  <si>
    <t>I.C. PZZA MARCONI VETRALLA</t>
  </si>
  <si>
    <t>IC CENTRO 3 BRESCIA</t>
  </si>
  <si>
    <t>I.C. 2^ CECCANO</t>
  </si>
  <si>
    <t>CARDUCCI-VOLTA-PACINOTTI</t>
  </si>
  <si>
    <t>CASORIA IC CORTESE</t>
  </si>
  <si>
    <t>ENZO BIAGI</t>
  </si>
  <si>
    <t>CASTELMASSA</t>
  </si>
  <si>
    <t>I.C. CASTELLALTO "M. HACK"</t>
  </si>
  <si>
    <t>I.C. GEMONIO "E. CURTI"</t>
  </si>
  <si>
    <t>I.C. CASSANO M."D. ALIGHIERI"</t>
  </si>
  <si>
    <t>I.C. "FEDERICO II" JESI</t>
  </si>
  <si>
    <t>LICEO  GALILEO GALILEI PIEDIMONTE MATESE</t>
  </si>
  <si>
    <t>I. C.  CHIETI  N.2</t>
  </si>
  <si>
    <t>CUNEO-CORSO SOLERI</t>
  </si>
  <si>
    <t>AMEDEO MODIGLIANI</t>
  </si>
  <si>
    <t>SCISCIANO IC OMODEO BEETHOVEN</t>
  </si>
  <si>
    <t>BARBERINO DI MUGELLO</t>
  </si>
  <si>
    <t>I.I.S.S. "PUGLIATTI " TAORMINA</t>
  </si>
  <si>
    <t>IC  DON  LORENZO MILANI/ MONZA</t>
  </si>
  <si>
    <t>" BANFI "</t>
  </si>
  <si>
    <t>L.SCIENT."CARLO URBANI"SAN GIORGIO A CR.</t>
  </si>
  <si>
    <t>I.I.S. "DE CASTRO"</t>
  </si>
  <si>
    <t>BARONISSI</t>
  </si>
  <si>
    <t>A. RIZZA</t>
  </si>
  <si>
    <t>LICEO STATALE "G. MOSCATI"</t>
  </si>
  <si>
    <t>I.I.S." TELESI@ "</t>
  </si>
  <si>
    <t>I. C. "MANZONI-ALIGHIERI"</t>
  </si>
  <si>
    <t>I. C.  N. 4 QUARTU SANT'ELENA</t>
  </si>
  <si>
    <t>I.I.S. "VERONA TRENTO" MESSINA</t>
  </si>
  <si>
    <t>LICEO STATALE "ETTORE MAJORANA"</t>
  </si>
  <si>
    <t>ITI "FERMI - GADDA" NAPOLI</t>
  </si>
  <si>
    <t>I.C. MARIO LODI</t>
  </si>
  <si>
    <t>ITIS GUIDO DORSO</t>
  </si>
  <si>
    <t>ALMENNO S.BARTOLOMEO L.ANGELINI</t>
  </si>
  <si>
    <t>ISTITUTO COMPRENSIVO "C. ZONCA"</t>
  </si>
  <si>
    <t>MONDOVI' 1</t>
  </si>
  <si>
    <t>IC  SERGNANO "PRIMO LEVI"</t>
  </si>
  <si>
    <t>IC  VIA CAIROLI/LAINATE</t>
  </si>
  <si>
    <t>QUALIANO 1 - RIONE PRINCIPE</t>
  </si>
  <si>
    <t>I.C. GIOTTO /CIPOLLA</t>
  </si>
  <si>
    <t>I.C. M.RAPISARDI /GARIBALDI -PA</t>
  </si>
  <si>
    <t>GARIBALDI</t>
  </si>
  <si>
    <t>CD SECONDO CIRCOLO</t>
  </si>
  <si>
    <t>ISTITUTO COMPRENSIVO PERTINI -</t>
  </si>
  <si>
    <t>I.C. VIA COLLINO</t>
  </si>
  <si>
    <t>IC VALDOBBIADENE</t>
  </si>
  <si>
    <t>CASALE M .TO1  I.C. A.D'ALENCON</t>
  </si>
  <si>
    <t>VALENZA A - IST. COMPR.</t>
  </si>
  <si>
    <t>I.C. VOBARNO</t>
  </si>
  <si>
    <t>I.C. N. 2 "CAVOUR"</t>
  </si>
  <si>
    <t>CAVALLINO</t>
  </si>
  <si>
    <t>G.FALCONE E P. BORSELLINO</t>
  </si>
  <si>
    <t>ISTITUTO COMPRENSIVO 9</t>
  </si>
  <si>
    <t>IS  LEOPOLDO PIRELLI</t>
  </si>
  <si>
    <t>IC DON MILANI LOCATE DI TRIULZI</t>
  </si>
  <si>
    <t>I.C. MONTESSORI BOLLATE</t>
  </si>
  <si>
    <t>POGGIOMARINO 1 IC - CAPOLUOGO</t>
  </si>
  <si>
    <t>IC NOVAFELTRIA "A. BATTELLI"</t>
  </si>
  <si>
    <t>PASCOLI - MASSAFRA</t>
  </si>
  <si>
    <t>" A. MEUCCI" - RONCIGLIONE</t>
  </si>
  <si>
    <t>IST.COMPRENSIVO "GIANNI RODARI"</t>
  </si>
  <si>
    <t>LS "SCORZA"  COSENZA</t>
  </si>
  <si>
    <t>I.C. VIA DEI GAROFANI -ROZZANO</t>
  </si>
  <si>
    <t>CRISTOFORO COLOMBO</t>
  </si>
  <si>
    <t>LICEI  STATALI " F. ANGELONI"</t>
  </si>
  <si>
    <t>LICEO SCIENTIFICO G. B. GRASSI</t>
  </si>
  <si>
    <t>I.S. SECUSIO CALTAGIRONE</t>
  </si>
  <si>
    <t>ENRICO PESTALOZZI</t>
  </si>
  <si>
    <t>PIERO DELLA FRANCESCA</t>
  </si>
  <si>
    <t>D. BRAMANTE</t>
  </si>
  <si>
    <t>IC DI SELVAZZANO DENTRO I</t>
  </si>
  <si>
    <t>IC CORDOVADO "I.NIEVO"</t>
  </si>
  <si>
    <t>GROTTAFERRATA-"G. FALCONE"</t>
  </si>
  <si>
    <t>I.C. TORINO - "SALVEMINI"</t>
  </si>
  <si>
    <t>ISIS CARDUCCI - DANTE</t>
  </si>
  <si>
    <t>IC "A. BELLI"-SABBIO CHIESE</t>
  </si>
  <si>
    <t>"PRIMO" I.C. - GELA</t>
  </si>
  <si>
    <t>IC  ROSSANO  I</t>
  </si>
  <si>
    <t>D.D. A. DE GASPERI - PA</t>
  </si>
  <si>
    <t>LICEO XXV APRILE</t>
  </si>
  <si>
    <t>GIORGIO  AMBROSOLI</t>
  </si>
  <si>
    <t>"MONTESSORI"</t>
  </si>
  <si>
    <t>VITO  VOLTERRA</t>
  </si>
  <si>
    <t>I.I.S.  "ALMERICO DA SCHIO"</t>
  </si>
  <si>
    <t>IC CASTEL MELLA</t>
  </si>
  <si>
    <t>MAZZARINO</t>
  </si>
  <si>
    <t>IC  MANGONE - GRIMALDI</t>
  </si>
  <si>
    <t>GALLUZZO</t>
  </si>
  <si>
    <t>OTTONE ROSAI</t>
  </si>
  <si>
    <t>IC GABRIO PIOLA/GIUSSANO</t>
  </si>
  <si>
    <t>I.C.  A. SCARPA MILANO</t>
  </si>
  <si>
    <t>"ROSMINI"</t>
  </si>
  <si>
    <t>NA - I.C. FERDINANDO RUSSO</t>
  </si>
  <si>
    <t>LICEO STATALE  "N. BRAUCCI" -CAIVANO</t>
  </si>
  <si>
    <t>I. C.  BOCCHI -  PARMA</t>
  </si>
  <si>
    <t>"G. DA PROCIDA"</t>
  </si>
  <si>
    <t>I.C. ELLERA VITERBO</t>
  </si>
  <si>
    <t>IC - FALCONE - BORSELLINO</t>
  </si>
  <si>
    <t>LICEO SCIENTIFICO - ENRICO FERMI</t>
  </si>
  <si>
    <t>FIORI</t>
  </si>
  <si>
    <t>ACERRA IC 3 DON LORENZO MILANI-</t>
  </si>
  <si>
    <t>CAVOUR</t>
  </si>
  <si>
    <t>"E.FERMI"</t>
  </si>
  <si>
    <t>LC     "F. CORRADINI"</t>
  </si>
  <si>
    <t>RIPATRANSONE   ISC</t>
  </si>
  <si>
    <t>IC N. 5 - FORLI'</t>
  </si>
  <si>
    <t>"DANTE ALIGHIERI" MACERATA</t>
  </si>
  <si>
    <t>IC GIANNI RODARI/SEREGNO</t>
  </si>
  <si>
    <t>ACHILLE BOROLI</t>
  </si>
  <si>
    <t>IC DI SOLESINO E STANGHELLA</t>
  </si>
  <si>
    <t>I.C. ALERAMO</t>
  </si>
  <si>
    <t>ARCENE  - C.CONSONNI</t>
  </si>
  <si>
    <t>"E.MATTEI"</t>
  </si>
  <si>
    <t>MUGNANO 1 - SEQUINO CAPOLUOGO</t>
  </si>
  <si>
    <t>I.C. "ALFONSO GIORDANO"</t>
  </si>
  <si>
    <t>CAMPAGNOLA-GALILEI</t>
  </si>
  <si>
    <t>TOLMEZZO</t>
  </si>
  <si>
    <t>IC VARESE 3 VIDOLETTI</t>
  </si>
  <si>
    <t>ALESSANDRIA SPINETTA M.GO</t>
  </si>
  <si>
    <t>I.C."D.F. TATTOLI - DE GASPERI"</t>
  </si>
  <si>
    <t>IC   CROSIA-MIRTO</t>
  </si>
  <si>
    <t>I.I.S.S. "DON TONINO BELLO" COPERTINO</t>
  </si>
  <si>
    <t>I.C. SECONDO MILAZZO</t>
  </si>
  <si>
    <t>GIUGLIANO 4 -DON GIUSEPPE DIANA</t>
  </si>
  <si>
    <t>I.I.S. G.B.FERRARI - ESTE</t>
  </si>
  <si>
    <t>D.D. 2^ CIRCOLO "COMPAROZZI"</t>
  </si>
  <si>
    <t>NICOLO' COPERNICO - PAVIA</t>
  </si>
  <si>
    <t>LICEO SCIENZE UMANE"G.MAZZINI" LOCRI</t>
  </si>
  <si>
    <t>N.3 - CECCO ANGIOLIERI</t>
  </si>
  <si>
    <t>C. SCARPA - E. MATTEI</t>
  </si>
  <si>
    <t>I.C. CERETOLO</t>
  </si>
  <si>
    <t>I.C. PESCARA 4</t>
  </si>
  <si>
    <t>I.C. ANTONIO GRAMSCI</t>
  </si>
  <si>
    <t>LICEO SCIENTIFICO "TOSI" - BUSTO ARSIZIO</t>
  </si>
  <si>
    <t>IC - S. BIVONA</t>
  </si>
  <si>
    <t>SERRAMANNA</t>
  </si>
  <si>
    <t>IC CAMPANELLA-STURZO CATANIA</t>
  </si>
  <si>
    <t>ISTIT. COMP.VO  V.LE LOMBARDIA</t>
  </si>
  <si>
    <t>I.C. PESCARA 10</t>
  </si>
  <si>
    <t>I.C. CARIGNANO</t>
  </si>
  <si>
    <t>IC ASOLO</t>
  </si>
  <si>
    <t>ISTITUTO COMPRENSIVO I CIRCOLO</t>
  </si>
  <si>
    <t>IC REGINA ELENA/SOLARO</t>
  </si>
  <si>
    <t>I.C. GROSIO GROSOTTO SONDALO</t>
  </si>
  <si>
    <t>I.C.MORNAGO - G.PASCOLI</t>
  </si>
  <si>
    <t>ISTITUTO SUPERIORE "A. CAPRIOTTI"</t>
  </si>
  <si>
    <t>A. MORO</t>
  </si>
  <si>
    <t>I.C.1"MARTIRI LIBERTA' CHIARI</t>
  </si>
  <si>
    <t>I.C. SAN REMO CENTRO LEVANTE</t>
  </si>
  <si>
    <t>IC  G. BORSI/MILANO</t>
  </si>
  <si>
    <t>TOSCHI</t>
  </si>
  <si>
    <t>FABBRICO  E ROLO  ITALO CALVINO</t>
  </si>
  <si>
    <t>CARLO AMORE</t>
  </si>
  <si>
    <t>"G. MINZELE - G. PARINI"</t>
  </si>
  <si>
    <t>IC  PIZZIGHETTONE SAN BASSANO</t>
  </si>
  <si>
    <t>F. BOTTAZZI CASARANO</t>
  </si>
  <si>
    <t>MANZONI</t>
  </si>
  <si>
    <t>I.C. VIA IV NOVEMBRE CORNAREDO</t>
  </si>
  <si>
    <t>VILLARICCA 2 - G. RODARI</t>
  </si>
  <si>
    <t>ISTITUTO COMPRENSIVO PERUGIA 4</t>
  </si>
  <si>
    <t>I.I.S. "DA VINCI-NITTI" POTENZA</t>
  </si>
  <si>
    <t>I.C. "GOFFREDO PETRASSI"</t>
  </si>
  <si>
    <t>I.I.S. "RONCALLI"</t>
  </si>
  <si>
    <t>I.C. TORINO - VIA RICASOLI</t>
  </si>
  <si>
    <t>NISCEMI</t>
  </si>
  <si>
    <t>I.C. MILANI</t>
  </si>
  <si>
    <t>IC  MASCAGNI/MELZO</t>
  </si>
  <si>
    <t>NA - I.C. CIMAROSA</t>
  </si>
  <si>
    <t>GAUDENZIO FERRARI . MOMO</t>
  </si>
  <si>
    <t>I P SERVIZI GALVANI IODI</t>
  </si>
  <si>
    <t>ELIANO -  LUZZATTI</t>
  </si>
  <si>
    <t>MANZANO</t>
  </si>
  <si>
    <t>IC DI VERBANIA TROBASO</t>
  </si>
  <si>
    <t>CASTELLAZZO BORMIDA-POCHETTINO</t>
  </si>
  <si>
    <t>DALMINE "A. MORO"</t>
  </si>
  <si>
    <t>CERIGNOLA DON BOSCO+BATTISTI</t>
  </si>
  <si>
    <t>ISTITUTO COMPRENSIVO - SAPONARA</t>
  </si>
  <si>
    <t>III I.C. "L. CAPUANA" AVOLA</t>
  </si>
  <si>
    <t>I.C. PAVONE CANAVESE</t>
  </si>
  <si>
    <t>IC VITTORIO VENETO 1 L. DA PONT</t>
  </si>
  <si>
    <t>IC VARESE 4  "A.FRANK "</t>
  </si>
  <si>
    <t>CARRU</t>
  </si>
  <si>
    <t>I.T.I. "MARCONI"</t>
  </si>
  <si>
    <t>SALICE SALENTINO</t>
  </si>
  <si>
    <t>I.C. GIARDINI</t>
  </si>
  <si>
    <t>I.C. PESCARA 7</t>
  </si>
  <si>
    <t>RODARI-MARCONI</t>
  </si>
  <si>
    <t>II.SS "BACHELET - GALILEI"</t>
  </si>
  <si>
    <t>ISTITUTO TECNICO "E SCALFARO" CATANZARO</t>
  </si>
  <si>
    <t>LICEO LINGUISTICO "ILARIA ALPI"</t>
  </si>
  <si>
    <t>I.C. VALERIO FLACCO</t>
  </si>
  <si>
    <t>PESARO - VILLA SAN MARTINO</t>
  </si>
  <si>
    <t>IV - UDINE</t>
  </si>
  <si>
    <t>"FRANCESCO STABILI "</t>
  </si>
  <si>
    <t>IS- AGOSTINELLI -CEGLIE M.</t>
  </si>
  <si>
    <t>IC  CASTELLEONE "P. SENTATI"</t>
  </si>
  <si>
    <t>IIS  "GUARASCI-CALABRETTA"</t>
  </si>
  <si>
    <t>IC GIOV. XXIII/CUSANO MILANINO</t>
  </si>
  <si>
    <t>LICEO "PRIMO LEVI"  SCIENT. - CLASSICO</t>
  </si>
  <si>
    <t>NA - I.C. NOVARO- CAVOUR</t>
  </si>
  <si>
    <t>- I. S. CARAVAGGIO  SAN GENNARO VES. -</t>
  </si>
  <si>
    <t>D.D. MONTI IBLEI - PA</t>
  </si>
  <si>
    <t>I.C. L.DA VINCI /G.CARDUCCI -PA</t>
  </si>
  <si>
    <t>I.I.S. EUGANEO - ESTE</t>
  </si>
  <si>
    <t>ISTITUTO COMPRENSIVO CAPONNETTO</t>
  </si>
  <si>
    <t>MONASTERACE-RIACE-STILO-BIVONGI</t>
  </si>
  <si>
    <t>IC CITTA'DEI BAMBINI</t>
  </si>
  <si>
    <t>PEANO (ROMA)</t>
  </si>
  <si>
    <t>IC - ROMANO D'EZZELINO</t>
  </si>
  <si>
    <t>IC CASTELNUOVO DEL GARDA</t>
  </si>
  <si>
    <t>"ETTORE BOLISANI"</t>
  </si>
  <si>
    <t>I.I.S." EUGENIO BONA"</t>
  </si>
  <si>
    <t>IC  DUSMET - DORIA CATANIA</t>
  </si>
  <si>
    <t>MARCONI - CERIGNOLA</t>
  </si>
  <si>
    <t>ISTITUTO COMPRENSIVO N. 21</t>
  </si>
  <si>
    <t>LICEO STATALE "L. DELLA VALLE" COSENZA</t>
  </si>
  <si>
    <t>NA - I.C. 61 SAURO-ERRICO-PASCO</t>
  </si>
  <si>
    <t>S. ANTIMO 2 - G. LEOPARDI</t>
  </si>
  <si>
    <t>I.C. ABBA /ALIGHIERI -PA</t>
  </si>
  <si>
    <t>MANZIANA - VIA PISA, 21</t>
  </si>
  <si>
    <t>LICEO ARTISTICO STATALE "VIA DI RIPETTA"</t>
  </si>
  <si>
    <t>"F. DE SANCTIS"</t>
  </si>
  <si>
    <t>I.C. AVIGLIANA</t>
  </si>
  <si>
    <t>IST. COMPR. DANTE ALIGHIERI</t>
  </si>
  <si>
    <t>"G. ASELLI"</t>
  </si>
  <si>
    <t>IC  C. CANTU'/MILANO</t>
  </si>
  <si>
    <t>CONFALONIERI</t>
  </si>
  <si>
    <t>S. AGNELLO I.C.  A. GEMELLI</t>
  </si>
  <si>
    <t>I.I.S.S. "GALILEO FERRARIS"</t>
  </si>
  <si>
    <t>IC VR 13 CADIDAVID</t>
  </si>
  <si>
    <t>I.C. ALDO MORO SUTRI</t>
  </si>
  <si>
    <t>SEN. O. IANNUZZI</t>
  </si>
  <si>
    <t>ISTITUTO COMPRENSIVO CHIUDUNO</t>
  </si>
  <si>
    <t>CONVITTO NAZIONALE - C.COLOMBO</t>
  </si>
  <si>
    <t>Convitto nazionale omnicomprensivo</t>
  </si>
  <si>
    <t>"CATTANEO-MATTEI"</t>
  </si>
  <si>
    <t>D. CAMBELLOTTI - SEDE CENTRALE</t>
  </si>
  <si>
    <t>EINSTEIN - BACHELET</t>
  </si>
  <si>
    <t>CHRIS CAPPELL COLLEGE</t>
  </si>
  <si>
    <t>I.C. LOCATELLI-QUASIMODO</t>
  </si>
  <si>
    <t>NA - I.C. FALCONE</t>
  </si>
  <si>
    <t>NA - I.C. RADICE-SANZIO-AMMATUR</t>
  </si>
  <si>
    <t>XI IC DI PADOVA  "VIVALDI"</t>
  </si>
  <si>
    <t>I.C.  V.GALILEI PISA</t>
  </si>
  <si>
    <t>IC STATALE RAFFAELLO</t>
  </si>
  <si>
    <t>UGO TOGNAZZI</t>
  </si>
  <si>
    <t>I.C. "SANTA CHIARA"</t>
  </si>
  <si>
    <t>F I A N I - LECCISOTTI</t>
  </si>
  <si>
    <t>I.C. SERRA RICCO'</t>
  </si>
  <si>
    <t>VIA FOSCOLO</t>
  </si>
  <si>
    <t>I.C. "BUSCIOLANO" POTENZA</t>
  </si>
  <si>
    <t>I.C. "F. BARACCA" - LUGO1</t>
  </si>
  <si>
    <t>I.C. DONATELLO</t>
  </si>
  <si>
    <t>I.C.  "P.M. ROCCA" ALCAMO</t>
  </si>
  <si>
    <t>LUIGI DELL'ERBA</t>
  </si>
  <si>
    <t>I.S.  E.FERMI - EREDIA</t>
  </si>
  <si>
    <t>ALESSANDRO TASSONI</t>
  </si>
  <si>
    <t>I.I.S.S. LERCARA FRIDDI</t>
  </si>
  <si>
    <t>IC DI CAVA MANARA</t>
  </si>
  <si>
    <t>IC FREGENE -PASSOSCURO</t>
  </si>
  <si>
    <t>IPSSAR "TOR CARBONE"</t>
  </si>
  <si>
    <t>I.C. G.GARIBALDI - V.PIPITONE</t>
  </si>
  <si>
    <t>IST.TECN.IND.STAT.LIC.SC."L.GEYMONAT"</t>
  </si>
  <si>
    <t>TORTONA "B" - IST. COMPR.</t>
  </si>
  <si>
    <t>BASILE CARAMIA</t>
  </si>
  <si>
    <t>ROMANO DI LOMBARDIA"GB. RUBINI"</t>
  </si>
  <si>
    <t>I.C. "V. ALFIERI" CROTONE</t>
  </si>
  <si>
    <t>I.C.  "TIZIANO TERZANI"</t>
  </si>
  <si>
    <t>POMIGLIANO 1  SALVO D'ACQUISTO</t>
  </si>
  <si>
    <t>T.GRECO ICS G.FALCONE-R.SCAUDA</t>
  </si>
  <si>
    <t>ITALO CALVINO - GALLIATE</t>
  </si>
  <si>
    <t>IC DI VILLAFRANCA PADOVANA</t>
  </si>
  <si>
    <t>IC "PIER CIRONI"</t>
  </si>
  <si>
    <t>ARISTOTELE</t>
  </si>
  <si>
    <t>IST.COMPR.MONTECORVINO PUGLIANO</t>
  </si>
  <si>
    <t>I.C. GORLA MINORE "G.PARINI"</t>
  </si>
  <si>
    <t>I.C. PERUGIA 1 "F. MORLACCHI"</t>
  </si>
  <si>
    <t>I.C. G.MARITI</t>
  </si>
  <si>
    <t>GIOVANNI XXIII - TRICESIMO</t>
  </si>
  <si>
    <t>4 CD "C. BREGANTE"- SM "VOLTA"</t>
  </si>
  <si>
    <t>"E.RUFFINI - D.AICARDI"</t>
  </si>
  <si>
    <t>BORGOMANERO 1</t>
  </si>
  <si>
    <t>BORGOMANERO 2</t>
  </si>
  <si>
    <t>IS TRAMELLO CASSINARI</t>
  </si>
  <si>
    <t>I.C. PERUGIA 9</t>
  </si>
  <si>
    <t>I.C. RIVOLI - LEVI</t>
  </si>
  <si>
    <t>IC - L. CAPUANA</t>
  </si>
  <si>
    <t>SORISOLE "A. LANFRANCHI"</t>
  </si>
  <si>
    <t>C.D. VASTO NUOVA DIREZ.DID.</t>
  </si>
  <si>
    <t>"LUIGI PIRANDELLO"</t>
  </si>
  <si>
    <t>IC SILEA</t>
  </si>
  <si>
    <t>I.I.S. "G. BROTZU" QUARTU S.E.</t>
  </si>
  <si>
    <t>IC E.MOROSINI E B.SAVOIA/MILANO</t>
  </si>
  <si>
    <t>L.S. CURIEL-PADOVA</t>
  </si>
  <si>
    <t>IC P.ZZA CAPRI</t>
  </si>
  <si>
    <t>"SAN FRANCESCO D'ASSISI"</t>
  </si>
  <si>
    <t>I.C. PLINIO IL VECCHIO</t>
  </si>
  <si>
    <t>LAZZARO SPALLANZANI</t>
  </si>
  <si>
    <t>N. PELLEGRINI</t>
  </si>
  <si>
    <t>I.I.S. SANTORRE DI SANTAROSA</t>
  </si>
  <si>
    <t>I.I.S  "GIUSEPPE FERRO"</t>
  </si>
  <si>
    <t>"COSSALI" - ORZINUOVI</t>
  </si>
  <si>
    <t>I.C. DI SAN MARCELLINO</t>
  </si>
  <si>
    <t>ANTONIO MEUCCI CASARANO</t>
  </si>
  <si>
    <t>I.C. OSTIGLIA</t>
  </si>
  <si>
    <t>I.C. SETTIMO  I</t>
  </si>
  <si>
    <t>I.C. VALMOREA</t>
  </si>
  <si>
    <t>CRISPANO - I.C. QUASIMODO</t>
  </si>
  <si>
    <t>IC VICENZA 5</t>
  </si>
  <si>
    <t>IC VR 02 SAVAL-PARONA</t>
  </si>
  <si>
    <t>STADIO - BORGO  MILANO</t>
  </si>
  <si>
    <t>LANZA - PERUGINI</t>
  </si>
  <si>
    <t>LICEO    P.GOBETTI -</t>
  </si>
  <si>
    <t>LEQUILE</t>
  </si>
  <si>
    <t>I.I.S. MATTEO RICCI</t>
  </si>
  <si>
    <t>IC "CARDARELLI MASSAUA"-MILANO</t>
  </si>
  <si>
    <t>"FILIPPO MAZZEI"</t>
  </si>
  <si>
    <t>IC CAPPELLA MAGGIORE</t>
  </si>
  <si>
    <t>IC 1 VALDAGNO</t>
  </si>
  <si>
    <t>IC 1 ARZIGNANO</t>
  </si>
  <si>
    <t>DIREZIONE DIDATTICA VALENZA</t>
  </si>
  <si>
    <t>IC DI SOMAGLIA</t>
  </si>
  <si>
    <t>IC TARRA/BUSTO GAROLFO</t>
  </si>
  <si>
    <t>T.GRECOI.C. GIACOMO LEOPARDI</t>
  </si>
  <si>
    <t>L.CLAS.UMBERTO I-NAPOLI-</t>
  </si>
  <si>
    <t>L.CLAS.SC."V. IMBRIANI"POMIGLIANO D'ARCO</t>
  </si>
  <si>
    <t>I.C. NARNI SCALO</t>
  </si>
  <si>
    <t>DUSE</t>
  </si>
  <si>
    <t>"DE NITTIS - PASCALI"</t>
  </si>
  <si>
    <t>"PASTORI" - BRESCIA</t>
  </si>
  <si>
    <t>P. RAMATI - CERANO</t>
  </si>
  <si>
    <t>IST. MAGISTRALE  "B. CROCE"</t>
  </si>
  <si>
    <t>IC VIA DELL'AEROPORTO</t>
  </si>
  <si>
    <t>I.C. 'IL GUERCINO'</t>
  </si>
  <si>
    <t>DE COSMI</t>
  </si>
  <si>
    <t>IC VIA SANTI SAVARINO</t>
  </si>
  <si>
    <t>ISISS  DA COLLO</t>
  </si>
  <si>
    <t>ISC FOLIGNANO - MALTIGNANO</t>
  </si>
  <si>
    <t>I.C.  PIRRI  1 - PIRRI 2</t>
  </si>
  <si>
    <t>IS G. B. VACCARINI</t>
  </si>
  <si>
    <t>I. C. GIOACCHINO DA FIORE</t>
  </si>
  <si>
    <t>IC  P.TACCHI VENTURI</t>
  </si>
  <si>
    <t>IC DI  LEGNARO</t>
  </si>
  <si>
    <t>I.C. "MAZZINI - MODUGNO"</t>
  </si>
  <si>
    <t>IC  A. STROBINO/CERRO MAGGIORE</t>
  </si>
  <si>
    <t>"MARVASI VIZZONE"</t>
  </si>
  <si>
    <t>CD NETTUNO</t>
  </si>
  <si>
    <t>I I.C. "G. E. RIZZO"  MELILLI</t>
  </si>
  <si>
    <t>G.GALILEI DI LANCIANO</t>
  </si>
  <si>
    <t>IST.  OMNICOMPR,  " RIDOLFI -ZIMARINO "</t>
  </si>
  <si>
    <t>C.D. 14 RE DAVID - BARI</t>
  </si>
  <si>
    <t>I.I.S.S. "PIETRO SETTE"</t>
  </si>
  <si>
    <t>IC N.15 VIA LOMBARDI</t>
  </si>
  <si>
    <t>SAVIGLIANO S. SANTAROSA</t>
  </si>
  <si>
    <t>I.C. ALBARO</t>
  </si>
  <si>
    <t>POGGIARDO</t>
  </si>
  <si>
    <t>LEONARDO DA VINCI MAGLIE</t>
  </si>
  <si>
    <t>POMIGLIANO I.C.FALCONE CATULLO</t>
  </si>
  <si>
    <t>NA - I.C. NICOLINI-DI GIACOMO</t>
  </si>
  <si>
    <t>CASORIA I.C. MAURO MITILINI</t>
  </si>
  <si>
    <t>S.G.BOSCO-SUMMA VILLA-S0MMA VES</t>
  </si>
  <si>
    <t>"ALBERTINA SANVITALE"</t>
  </si>
  <si>
    <t>LICEO GALILEI - VOGHERA</t>
  </si>
  <si>
    <t>CAVA DEI TIRRENI I</t>
  </si>
  <si>
    <t>IC GIAVERA DEL MONTELLO</t>
  </si>
  <si>
    <t>I.C. MARGHERITA HACK</t>
  </si>
  <si>
    <t>IPSS "B. MONTAGNA"</t>
  </si>
  <si>
    <t>"G. GALILEI - M. VETRONE" BENEVENTO</t>
  </si>
  <si>
    <t>IC  FLERO</t>
  </si>
  <si>
    <t>IC CARLO COLLODI S. ANGELO L.NO</t>
  </si>
  <si>
    <t>ITI G. MARCONI</t>
  </si>
  <si>
    <t>CASORIA IC F. PALIZZI</t>
  </si>
  <si>
    <t>L.CL.-G.CARDUCCI-NOLA-</t>
  </si>
  <si>
    <t>I.S.I.S. GIUSEPPE DI VITTORIO</t>
  </si>
  <si>
    <t>L.S. E L. SC. UM."O.M.CORBINO" SIRACUSA</t>
  </si>
  <si>
    <t>I. C.  SAVONA II - S. PERTINI</t>
  </si>
  <si>
    <t>CASALINI - SAN MARZANO</t>
  </si>
  <si>
    <t>DE AMICIS - GROTTAGLIE</t>
  </si>
  <si>
    <t>IC MOGLIANO 2 "M.MINERBI"</t>
  </si>
  <si>
    <t>IS "MARCONI-GALLETTI-EINAUDI"</t>
  </si>
  <si>
    <t>1 C.D."OBERDAN" - ANDRIA</t>
  </si>
  <si>
    <t>F. M. GENCO</t>
  </si>
  <si>
    <t>CARVICO -  E. FERMI</t>
  </si>
  <si>
    <t>NEMBRO - E.TALPINO</t>
  </si>
  <si>
    <t>I.C. "CENTRO" BRINDISI</t>
  </si>
  <si>
    <t>PUCCINI</t>
  </si>
  <si>
    <t>I.T.I.S. "ETTORE MAJORANA" CASSINO</t>
  </si>
  <si>
    <t>POLO BIANCIARDI GROSSETO</t>
  </si>
  <si>
    <t>I.C. PASCOLI-CRISPI</t>
  </si>
  <si>
    <t>POLLENA I.C. G. DONIZETTI</t>
  </si>
  <si>
    <t>CAIVANO IC 2 DE GASPERI</t>
  </si>
  <si>
    <t>IC VIA CASSIA 1694</t>
  </si>
  <si>
    <t>BONSEGNA - TONIOLO</t>
  </si>
  <si>
    <t>CASALE M.  3 - IST. COMPR</t>
  </si>
  <si>
    <t>O. TEDONE (L. SCIENTIFICO E LINGUISTICO)</t>
  </si>
  <si>
    <t>IC LEONARDO DA VINCI-MASCALUCIA</t>
  </si>
  <si>
    <t>IC VIA CONSOLE MARCELLO/MILANO</t>
  </si>
  <si>
    <t>IC. TRABIA -GIOVANNI XXIII</t>
  </si>
  <si>
    <t>"S. PERTINI 1"</t>
  </si>
  <si>
    <t>"ANTONIO GRAMSCI"</t>
  </si>
  <si>
    <t>I.C. DI  FRASCATI</t>
  </si>
  <si>
    <t>M. CURIE</t>
  </si>
  <si>
    <t>"MARIAGRAZIA MAMOLI"</t>
  </si>
  <si>
    <t>O.CONTI  AVERSA</t>
  </si>
  <si>
    <t>LICEO SCIENTIFICO- LINGUISTICO VITTORINI</t>
  </si>
  <si>
    <t>I.C. 1^ ANAGNI</t>
  </si>
  <si>
    <t>IC III DE AMICIS/LISSONE</t>
  </si>
  <si>
    <t>IC PISACANE E POERIO/MILANO</t>
  </si>
  <si>
    <t>TORRICELLI</t>
  </si>
  <si>
    <t>I.T.S.O.S. "ALBE STEINER"</t>
  </si>
  <si>
    <t>TERZIGNO - CAPOLUOGO -</t>
  </si>
  <si>
    <t>I.C. MARINEO - BOLOGNETTA.</t>
  </si>
  <si>
    <t>E. MEDI</t>
  </si>
  <si>
    <t>I.C. "GIOVANNI GABRIELI"</t>
  </si>
  <si>
    <t>SENIGALLIA CENTRO - FAGNANI</t>
  </si>
  <si>
    <t>1 C.D. "DE AMICIS"</t>
  </si>
  <si>
    <t>IC  CASTELCOVATI</t>
  </si>
  <si>
    <t>I.C. G. MICHELI / G.  BOLOGNESI</t>
  </si>
  <si>
    <t>IC ISTITUTO COMPRENSIVO</t>
  </si>
  <si>
    <t>BENIAMINO GIGLI</t>
  </si>
  <si>
    <t>I.C. FOLIGNO 2</t>
  </si>
  <si>
    <t>L.S. "G. GALILEI" POTENZA</t>
  </si>
  <si>
    <t>PIAZZA RESISTENZA, 1</t>
  </si>
  <si>
    <t>CERVIGNANO</t>
  </si>
  <si>
    <t>S.G. BOSCO - T. FIORE</t>
  </si>
  <si>
    <t>I.C.  CRESPELLANO</t>
  </si>
  <si>
    <t>GOBETTI -DE LIBERO</t>
  </si>
  <si>
    <t>"MARCO POLO"</t>
  </si>
  <si>
    <t>I. S ." NITTI" PORTICI</t>
  </si>
  <si>
    <t>"G. GALILEI " R.E.</t>
  </si>
  <si>
    <t>I.I.S. C.I. GIULIO</t>
  </si>
  <si>
    <t>IT EUCLIDE - CARACCIOLO</t>
  </si>
  <si>
    <t>OSIO SOTTO -PAPA GIOVANNI XXIII</t>
  </si>
  <si>
    <t>"G.D. CASSINI"</t>
  </si>
  <si>
    <t>SAN CESARIO</t>
  </si>
  <si>
    <t>IC DI LODI IV</t>
  </si>
  <si>
    <t>IC  A.CASATI/MUGGIO'</t>
  </si>
  <si>
    <t>IC  NARCISI/MILANO</t>
  </si>
  <si>
    <t>ISTITUTO COMPR. GUIDIZZOLO</t>
  </si>
  <si>
    <t>LICEO "G. MARCONI"</t>
  </si>
  <si>
    <t>IC P.ZZA D. SAULI</t>
  </si>
  <si>
    <t>M.PAGLIETTI</t>
  </si>
  <si>
    <t>I.C. ORBASSANO I</t>
  </si>
  <si>
    <t>I.I.S. A. MORO</t>
  </si>
  <si>
    <t>IC BARDOLINO</t>
  </si>
  <si>
    <t>I.C. CERNOBBIO</t>
  </si>
  <si>
    <t>I.C. DI BINASCO</t>
  </si>
  <si>
    <t>I.C. " GINO FELCI "</t>
  </si>
  <si>
    <t>I.C. PINEROLO III</t>
  </si>
  <si>
    <t>I.I.S. PRIMO LEVI</t>
  </si>
  <si>
    <t>"FALCONE-BORSELLINO"</t>
  </si>
  <si>
    <t>I.I.S. "MARCONI - LUSSU" SAN GAVINO M.LE</t>
  </si>
  <si>
    <t>IC CARDUCCI/SAN VITTORE OLONA</t>
  </si>
  <si>
    <t>LICEO STATALE E.MEDI-CICCIANO-</t>
  </si>
  <si>
    <t>BRUNO DE FINETTI</t>
  </si>
  <si>
    <t>IC VIA ACQUARONI</t>
  </si>
  <si>
    <t>1 - ANTONIO SALVETTI COLLE V.E.</t>
  </si>
  <si>
    <t>IS LEVI</t>
  </si>
  <si>
    <t>IC "A.FAEDO"  CHIAMPO</t>
  </si>
  <si>
    <t>I.T.I. "M. GIUA" CAGLIARI</t>
  </si>
  <si>
    <t>I.C.  SAN SALVO  N.1</t>
  </si>
  <si>
    <t>IC G.D.ROMAGNOSI/CARATE BRIANZA</t>
  </si>
  <si>
    <t>IC GIOVANNI TESTORI</t>
  </si>
  <si>
    <t>IC ARBE ZARA/MILANO</t>
  </si>
  <si>
    <t>G. MERONI</t>
  </si>
  <si>
    <t>ISTITUTO ISTRUZIONE SUPERIORE "C. LEVI"</t>
  </si>
  <si>
    <t>IST. SUP ATTILIO ROMANO'</t>
  </si>
  <si>
    <t>I.C.STRENTA TONGIORGI PISA</t>
  </si>
  <si>
    <t>CAP. PUGLISI</t>
  </si>
  <si>
    <t>LS GIUSEPPE BERTO</t>
  </si>
  <si>
    <t>LS "NICOLO' TRON"</t>
  </si>
  <si>
    <t>SERIATE - CESARE BATTISTI</t>
  </si>
  <si>
    <t>ZANICA</t>
  </si>
  <si>
    <t>LEONARDO DA VINCI - RIPAMONTI</t>
  </si>
  <si>
    <t>I.C.  FOCE</t>
  </si>
  <si>
    <t>I.C. QUINTO/NERVI</t>
  </si>
  <si>
    <t>I.C. A. PACINOTTI - S.CESARIO</t>
  </si>
  <si>
    <t>CALVIZZANO I.C. MARCO POLO</t>
  </si>
  <si>
    <t>VOLLA - I.C. SERAO</t>
  </si>
  <si>
    <t>T.GRECO IC 3 D.BOSCO-F.D'ASSISI</t>
  </si>
  <si>
    <t>I.C. PERUGIA 14</t>
  </si>
  <si>
    <t>I.C. FALCONE CASCINA</t>
  </si>
  <si>
    <t>DOMENICO PURIFICATO</t>
  </si>
  <si>
    <t>IC NETTUNO I</t>
  </si>
  <si>
    <t>D.D. TORINO - "COLLODI"</t>
  </si>
  <si>
    <t>OMNICOMPRENSIVO "F.DE SANCTIS"</t>
  </si>
  <si>
    <t>IC ALBERTO MANZI - S.BARTOLOMEO</t>
  </si>
  <si>
    <t>IST.TECNICO "GRAZIA DELEDDA"-LECCE</t>
  </si>
  <si>
    <t>IST.MAG.FONSECA-NAPOLI-</t>
  </si>
  <si>
    <t>I.C. "BERTI F."  - BAGNACAVALLO</t>
  </si>
  <si>
    <t>I.C. FAENZA SAN ROCCO</t>
  </si>
  <si>
    <t>RIANO VIA GIOVANNI XXIII</t>
  </si>
  <si>
    <t>ILARIA ALPI</t>
  </si>
  <si>
    <t>I.C. MONCALIERI-BORGO S. PIETRO</t>
  </si>
  <si>
    <t>I.C. TORINO - ALBERTI</t>
  </si>
  <si>
    <t>IPSSA  N.BERGESE</t>
  </si>
  <si>
    <t>S. GENNARO VES. I.C. CAPOLUOGO</t>
  </si>
  <si>
    <t>I.C. CARINI-CALDERONE/TORRETTA</t>
  </si>
  <si>
    <t>PROF.SERVIZI COMM.LI SISMONDI</t>
  </si>
  <si>
    <t>IC  A.M.RICCI</t>
  </si>
  <si>
    <t>N. 5 - PIER ANDREA MATTIOLI</t>
  </si>
  <si>
    <t>IC"F.D'ASSISI" TEZZE SUL BRENTA</t>
  </si>
  <si>
    <t>AVERSA</t>
  </si>
  <si>
    <t>SAN BENEDETTO</t>
  </si>
  <si>
    <t>"LA FARINA - BASILE"</t>
  </si>
  <si>
    <t>IC DON RINALDO BERETTA/GIUSSAN</t>
  </si>
  <si>
    <t>I.C.  PUCCINI - PARMA</t>
  </si>
  <si>
    <t>I.C. "ARISTIDE LEONORI"</t>
  </si>
  <si>
    <t>II I.C. "G. BIANCA" AVOLA</t>
  </si>
  <si>
    <t>MONTAGNOLA - GRAMSCI</t>
  </si>
  <si>
    <t>8 I.I.S.S. "M.F.QUINTILIANO"</t>
  </si>
  <si>
    <t>I.C. GRUGLIASCO - DI NANNI</t>
  </si>
  <si>
    <t>I.C. PINEROLO IV</t>
  </si>
  <si>
    <t>I.C. ISOLA DEL LIRI</t>
  </si>
  <si>
    <t>I.C. 2^ ANAGNI</t>
  </si>
  <si>
    <t>M.G. AGNESI</t>
  </si>
  <si>
    <t>IST. C. BATTIPAGLIA "G.MARCONI"</t>
  </si>
  <si>
    <t>2 C.D."ANTENORE" - SM "GUACCERO</t>
  </si>
  <si>
    <t>"CD VIA DIETA - SM SOFO"</t>
  </si>
  <si>
    <t>I.C. UDITORE /SETTI CARRARO -PA</t>
  </si>
  <si>
    <t>IC DI TRIBANO</t>
  </si>
  <si>
    <t>I.C. "MICHELE GRECO" - MANDURIA</t>
  </si>
  <si>
    <t>BONATE SOPRA "ALDO MORO"</t>
  </si>
  <si>
    <t>A. GALLO</t>
  </si>
  <si>
    <t>I.C. VITTORINI-S.P.CLARENZA</t>
  </si>
  <si>
    <t>IC ADA NEGRI/MAGNAGO</t>
  </si>
  <si>
    <t>I.C. ALBERTO MANZI</t>
  </si>
  <si>
    <t>VIA S.PINCHERLE 140</t>
  </si>
  <si>
    <t>ISC NORD SAN BENEDETTO DEL TR.</t>
  </si>
  <si>
    <t>I.I.S.S."GIANNELLI"-PARABITA</t>
  </si>
  <si>
    <t>I.C. CASTELVETRO</t>
  </si>
  <si>
    <t>MONDOLFO FAA' DI BRUNO</t>
  </si>
  <si>
    <t>"VIA MATTEOTTI 11"</t>
  </si>
  <si>
    <t>I.C. RITA LEVI-MONTALCINI</t>
  </si>
  <si>
    <t>I.C. MONCALIERI- CENTRO STORICO</t>
  </si>
  <si>
    <t>IC QUINTO DI TV E MORGANO</t>
  </si>
  <si>
    <t>I.C. MIRANO 2</t>
  </si>
  <si>
    <t>M.POLO-LICEO ARTISTICO</t>
  </si>
  <si>
    <t>IC SARCEDO "T. VECELLIO"</t>
  </si>
  <si>
    <t>BENE VAGIENNA</t>
  </si>
  <si>
    <t>G.PESSINA</t>
  </si>
  <si>
    <t>IIS COSENZA "MANCINI-TOMMASI" IPSEOA+ITA</t>
  </si>
  <si>
    <t>ITI CANNIZZARO</t>
  </si>
  <si>
    <t>I.P.S. "VERSARI/MACRELLI"</t>
  </si>
  <si>
    <t>I. C. I.SILONE-MONTESILVANO</t>
  </si>
  <si>
    <t>IC RORAI-CAPPUCCINI</t>
  </si>
  <si>
    <t>"FALCOMATA' - ARCHI"</t>
  </si>
  <si>
    <t>LOREDANA CAMPANARI</t>
  </si>
  <si>
    <t>VI - UDINE</t>
  </si>
  <si>
    <t>ISTITUTO COMPRENSIVO"DON DIANA"</t>
  </si>
  <si>
    <t>GARIBALDI - MONTALCINI</t>
  </si>
  <si>
    <t>IC PANDINO "VISCONTEO"</t>
  </si>
  <si>
    <t>IPSEOA  "CELLETTI" FORMIA</t>
  </si>
  <si>
    <t>ISTITUTO SUPERIORE DI ISTRUZIONE BARGA</t>
  </si>
  <si>
    <t>NA 55 - PISCICELLI</t>
  </si>
  <si>
    <t>I.C. SCINA'/COSTA -PA</t>
  </si>
  <si>
    <t>I.C. "S.P. DAMIANO"   RAVENNA</t>
  </si>
  <si>
    <t>IC M.CALDERINI-G.TUCCIMEI</t>
  </si>
  <si>
    <t>ANNA FRAENTZEL CELLI</t>
  </si>
  <si>
    <t>L. SCIENT. "SERENI" - LUINO</t>
  </si>
  <si>
    <t>CIFARELLI - SANTARELLA</t>
  </si>
  <si>
    <t>BENCI ANTONIO</t>
  </si>
  <si>
    <t>D.D. N. GARZILLI - PA</t>
  </si>
  <si>
    <t>II IC D. ALIGHIERI FRANCOFONTE</t>
  </si>
  <si>
    <t>GEMONA DEL FRIULI</t>
  </si>
  <si>
    <t>IST. COMPRENSIVO SANSEPOLCRO</t>
  </si>
  <si>
    <t>IIS "L. CEREBOTANI"</t>
  </si>
  <si>
    <t>IC GAMBETTOLA</t>
  </si>
  <si>
    <t>I.C. "S.PERTINI" CAPANNOLI</t>
  </si>
  <si>
    <t>LS TALETE</t>
  </si>
  <si>
    <t>ISTITUTO COMPRENSIVO SORSO</t>
  </si>
  <si>
    <t>I.C. TORINO - "S. PERTINI"</t>
  </si>
  <si>
    <t>'G. GARIBALDI'</t>
  </si>
  <si>
    <t>ISTITUTO COMPRENSIVO PARADISO</t>
  </si>
  <si>
    <t>IC S.MARIA DELLE MOLE</t>
  </si>
  <si>
    <t>I.C. "G.GARIBALDI - G.PAOLO II"</t>
  </si>
  <si>
    <t>IC  TRAVEDONA MONATE G LEVA</t>
  </si>
  <si>
    <t>I.C.  BUSTO A. "GALILEI"</t>
  </si>
  <si>
    <t>BERGAMO -  V.MUZIO</t>
  </si>
  <si>
    <t>I.C. N.6 VIA VILLA CLELIA-IMOLA</t>
  </si>
  <si>
    <t>SOMMARIVA DEL BOSCO</t>
  </si>
  <si>
    <t>I.I.S.   'A  RIGHI'</t>
  </si>
  <si>
    <t>IS MARISA BELLISARIO</t>
  </si>
  <si>
    <t>POLO 3</t>
  </si>
  <si>
    <t>IST.COMPR. SALERNO VICINANZA</t>
  </si>
  <si>
    <t>IC NELSON MANDELA - CREMA</t>
  </si>
  <si>
    <t>TORQUATO  TASSO</t>
  </si>
  <si>
    <t>ICS ERASMO DA ROTTERDAM</t>
  </si>
  <si>
    <t>ITI E.BARSANTI-POMIGLIAN0 D'ARCO</t>
  </si>
  <si>
    <t>NULLO BALDINI</t>
  </si>
  <si>
    <t>"RAFFAELLO"</t>
  </si>
  <si>
    <t>IC VIA CENEDA</t>
  </si>
  <si>
    <t>LICEO STATALE "A. MANZONI" - VARESE</t>
  </si>
  <si>
    <t>ALBA QUARTIERE PIAVE S.CASSIANO</t>
  </si>
  <si>
    <t>CD CESENA  2</t>
  </si>
  <si>
    <t>IST.COMPRENSIVO MASSAROSA 1</t>
  </si>
  <si>
    <t>I.C. "ILIO MICHELONI" LAMMARI</t>
  </si>
  <si>
    <t>XIII CIRC. S.PERTINI-TARANTO</t>
  </si>
  <si>
    <t>VILLAFRANCA D'ASTI</t>
  </si>
  <si>
    <t>BACOLI IC 1 P. DI TARSO</t>
  </si>
  <si>
    <t>I.C. TORINO - VITT.DA FELTRE</t>
  </si>
  <si>
    <t>I.C. COMO BORGOVICO</t>
  </si>
  <si>
    <t>IC G.PARINI - CATANIA</t>
  </si>
  <si>
    <t>MONTANELLI - PETRARCA</t>
  </si>
  <si>
    <t>S. ANASTASIA I.C. 1 TEN.DE ROSA</t>
  </si>
  <si>
    <t>"B. FOCACCIA"</t>
  </si>
  <si>
    <t>I.C. NERETO-S.OMERO</t>
  </si>
  <si>
    <t>I.C. SQUINZANO</t>
  </si>
  <si>
    <t>L. S. "ANTONIO PACINOTTI"</t>
  </si>
  <si>
    <t>IC TITO SPERI CENTRO 2 BRESCIA</t>
  </si>
  <si>
    <t>GIORDANI-DE SANCTIS</t>
  </si>
  <si>
    <t>GIORGIO VASARI</t>
  </si>
  <si>
    <t>ISTITUTO  G. DA VIGO</t>
  </si>
  <si>
    <t>IST. COMP. "GIOVANNI XXIII"</t>
  </si>
  <si>
    <t>I.I.S.  CAMPUS DEI LICEI  - M. RAMADU'-</t>
  </si>
  <si>
    <t>IC CAVALIERI/MILANO</t>
  </si>
  <si>
    <t>I.C VIA PALMIERI - MILANO</t>
  </si>
  <si>
    <t>NA - I.C. 53 GIGANTE-NEGHELLI</t>
  </si>
  <si>
    <t>D.D. PARTANNA MONDELLO - PA</t>
  </si>
  <si>
    <t>I.C. CARINI-VILLAGRAZIA GUTTUSO</t>
  </si>
  <si>
    <t>DON  LORENZO  MILANI</t>
  </si>
  <si>
    <t>ITI-LICEO SCIENTIFICO " MATTEI "</t>
  </si>
  <si>
    <t>MORETTA</t>
  </si>
  <si>
    <t>I.C. LURAGO D'ERBA</t>
  </si>
  <si>
    <t>LS LEONARDO</t>
  </si>
  <si>
    <t>F.D.GUERRAZZI</t>
  </si>
  <si>
    <t>IC TEODORO CIRESOLA/MILANO</t>
  </si>
  <si>
    <t>IC DUE CARRARE/BATTAGLIA TERME</t>
  </si>
  <si>
    <t>I.C. PERUGIA 13</t>
  </si>
  <si>
    <t>A. ORIANI</t>
  </si>
  <si>
    <t>I.C. LARGO S.PIO V</t>
  </si>
  <si>
    <t>TERENZIO MAMIANI</t>
  </si>
  <si>
    <t>I.C. TORINO - UMBERTO SABA</t>
  </si>
  <si>
    <t>LICEO ARTISTICO "G. SELLO " UD</t>
  </si>
  <si>
    <t>I.C. CANTU' 2</t>
  </si>
  <si>
    <t>C.B.CAVOUR - CATANIA</t>
  </si>
  <si>
    <t>MARTANO</t>
  </si>
  <si>
    <t>I.C. CEFALU' - NICOLA BOTTA</t>
  </si>
  <si>
    <t>PIETRO M.CORRADINI</t>
  </si>
  <si>
    <t>IC LADISPOLI I</t>
  </si>
  <si>
    <t>I.C. VIA FERRAIRONI</t>
  </si>
  <si>
    <t>IC MISANO ADRIATICO</t>
  </si>
  <si>
    <t>"DE FILIPPIS - GALDI"</t>
  </si>
  <si>
    <t>ISTITUTO COMPRENSIVO LORENZETTI</t>
  </si>
  <si>
    <t>I.C. ORBASSANO II</t>
  </si>
  <si>
    <t>MICHELE DE NORA</t>
  </si>
  <si>
    <t>IC L.DA VINCI CASTENEDOLO</t>
  </si>
  <si>
    <t>LICEO SCIENZE UMANE F. DE ANDRE'</t>
  </si>
  <si>
    <t>IC S.PIETRO IN CARIANO</t>
  </si>
  <si>
    <t>BONGHI - ROSMINI</t>
  </si>
  <si>
    <t>I.C. ALBERICO GENTILI -PA</t>
  </si>
  <si>
    <t>GABICCE MARE "G.LANFRANCO"</t>
  </si>
  <si>
    <t>LICEO SCIENTIFICO E SCIENZE UMANE POLITI</t>
  </si>
  <si>
    <t>MOIE "CARLO URBANI"</t>
  </si>
  <si>
    <t>IT NERVI - GALILEI</t>
  </si>
  <si>
    <t>TERNO ISOLA -PADRE C.ALBISETTI</t>
  </si>
  <si>
    <t>LS  ETTORE MAJORANA - SCORDIA</t>
  </si>
  <si>
    <t>LC GIOVANNI VERGA</t>
  </si>
  <si>
    <t>AMMIRATO - FALCONE   LECCE</t>
  </si>
  <si>
    <t>UGO MURSIA</t>
  </si>
  <si>
    <t>REGGELLO</t>
  </si>
  <si>
    <t>ISTITUTO ISTR.SUPERIORE - P.ALDI</t>
  </si>
  <si>
    <t>NA - I.C. 09 C.D. CUOCO SCHIPA</t>
  </si>
  <si>
    <t>RITA LEVI MONTALCINI  AFRAGOLA</t>
  </si>
  <si>
    <t>1 F. PENTIMALLI  GIOIA TAURO</t>
  </si>
  <si>
    <t>EDUARDO DE FILIPPO - VILLANOVA</t>
  </si>
  <si>
    <t>IC "SANDRO PERTINI"</t>
  </si>
  <si>
    <t>ANTONIO COCEANI - PAVIA DI U</t>
  </si>
  <si>
    <t>ANCONA - POSATORA PIANO ARCHI</t>
  </si>
  <si>
    <t>LICEO TERESA CICERI</t>
  </si>
  <si>
    <t>IC. DE AMICIS TREMESTIERI ETNEO</t>
  </si>
  <si>
    <t>PALMIERI-S.GIOV.BOSCO-S.SEVERO</t>
  </si>
  <si>
    <t>"A. ROSMINI" KR</t>
  </si>
  <si>
    <t>GRUMO NEVANO I.C. MATTEO. CIRIL</t>
  </si>
  <si>
    <t>I.I.S. "ANTONIO CECCHI"</t>
  </si>
  <si>
    <t>I.C. CERVIA 2</t>
  </si>
  <si>
    <t>IV CIRCOLO - OLBIA</t>
  </si>
  <si>
    <t>I.C. BUTTIGLIERA ALTA-ROSTA</t>
  </si>
  <si>
    <t>I.I.S.S.  "SCIASCIA E BUFALINO"  ERICE</t>
  </si>
  <si>
    <t>IC VR 08 CENTRO STORICO</t>
  </si>
  <si>
    <t>U. MIDOSSI</t>
  </si>
  <si>
    <t>I.C. N.7 VIA VIVALDI - IMOLA</t>
  </si>
  <si>
    <t>I.C. "A.COSTA" - FERRARA</t>
  </si>
  <si>
    <t>ISTITUTO COMPRENSIVO SESTRI</t>
  </si>
  <si>
    <t>I.C. "CARRARA E PAESI A MONTE"</t>
  </si>
  <si>
    <t>LICEO  "FARNESINA"</t>
  </si>
  <si>
    <t>IIS - IPSAR "G.B. PIRANESI"</t>
  </si>
  <si>
    <t>D.D.  TORINO - "COPPINO"</t>
  </si>
  <si>
    <t>I.C. CALUSO</t>
  </si>
  <si>
    <t>"JAPIGIA I - VERGA CENTRALE" BA</t>
  </si>
  <si>
    <t>II IC DI PADOVA "ARDIGO'"</t>
  </si>
  <si>
    <t>I. C. CEPAGATTI</t>
  </si>
  <si>
    <t>IC DEL MARE - MARINA DI RAVENNA</t>
  </si>
  <si>
    <t>I.C.TE3DALESSANDRO-RISORGIMENTO</t>
  </si>
  <si>
    <t>I.C. DI CREVALCORE</t>
  </si>
  <si>
    <t>GUICCIARDINI</t>
  </si>
  <si>
    <t>I.T. "GARIBALDI/DA VINCI"</t>
  </si>
  <si>
    <t>I.C. V. ORSOLINI CENCELLI</t>
  </si>
  <si>
    <t>IC ALFREDO SASSI/RENATE</t>
  </si>
  <si>
    <t>I.C. EZIO FRANCESCHINI/RHO</t>
  </si>
  <si>
    <t>I.C. DON MILANI</t>
  </si>
  <si>
    <t>LS G.SALVEMINI</t>
  </si>
  <si>
    <t>OMNICOMPRENSIVO "DELLA  ROVERE"</t>
  </si>
  <si>
    <t>I.C. CAVARZERE</t>
  </si>
  <si>
    <t>IIS  - GALILEO GALILEI</t>
  </si>
  <si>
    <t>I.I.S. "PODESTI - CALZECCHI ONESTI"</t>
  </si>
  <si>
    <t>MONDOVI' 2</t>
  </si>
  <si>
    <t>VERDI</t>
  </si>
  <si>
    <t>IC DI LODI V</t>
  </si>
  <si>
    <t>T.GRECO IC G.B. ANGIOLETTI</t>
  </si>
  <si>
    <t>CIMITILE  MERCOGLIANO-GUADAGNI</t>
  </si>
  <si>
    <t>SCARUFFI LEVI TRICOLORE</t>
  </si>
  <si>
    <t>LS  P. GOBETTI</t>
  </si>
  <si>
    <t>"LOMBARDO RADICE" CALTANISSETTA</t>
  </si>
  <si>
    <t>TERME VIGLIATORE</t>
  </si>
  <si>
    <t>CLAUDIO VARALLI</t>
  </si>
  <si>
    <t>"E. FERMI"</t>
  </si>
  <si>
    <t>IST.PROF  "DE' FRANCESCHI - A.PACINOTTI"</t>
  </si>
  <si>
    <t>IC VR 14  SAN MASSIMO</t>
  </si>
  <si>
    <t>BASILE - DON MILANI PARETE</t>
  </si>
  <si>
    <t>"E. MATTEI"</t>
  </si>
  <si>
    <t>IC DI MEDE</t>
  </si>
  <si>
    <t>IC  BUSTO A. " G.A BOSSI"</t>
  </si>
  <si>
    <t>ISC LUCIANI-S.FILIPPO</t>
  </si>
  <si>
    <t>CISANO BERGAMASCO</t>
  </si>
  <si>
    <t>ISTITUTO SUPERIORE "GIOVANNI FALCONE"</t>
  </si>
  <si>
    <t>I.C. VIA NITTI</t>
  </si>
  <si>
    <t>I.C. AZEGLIO</t>
  </si>
  <si>
    <t>I.C. ANGERA</t>
  </si>
  <si>
    <t>IC"C.PAVESE"CANDELO-SANDIGLIANO</t>
  </si>
  <si>
    <t>I.C. I. FLORIO - S. LORENZO -PA</t>
  </si>
  <si>
    <t>1 CIRCOLO SANTARCANGELO DI R.</t>
  </si>
  <si>
    <t>IS A.SCARPA</t>
  </si>
  <si>
    <t>MADDALONI 2-VALLE DI MADDALONI</t>
  </si>
  <si>
    <t>I.C. VIALE LIGURIA - ROZZANO</t>
  </si>
  <si>
    <t>LICEO STATALE - ISCHIA</t>
  </si>
  <si>
    <t>IC PORDENONE - TORRE</t>
  </si>
  <si>
    <t>I.C. D. MATTEUCCI FAENZA CENTRO</t>
  </si>
  <si>
    <t>"A. ORIANI"</t>
  </si>
  <si>
    <t>IC VIA CORNELIA, 73</t>
  </si>
  <si>
    <t>LS  G. BATTAGLINI</t>
  </si>
  <si>
    <t>V  C. D. SAN FRANCESCO D'ASSISI</t>
  </si>
  <si>
    <t>IC I RENATO FERRARI MONTICHIARI</t>
  </si>
  <si>
    <t>ISTITUTO SUPERIORE CAMINITI-TRIMARCHI</t>
  </si>
  <si>
    <t>IC ENRICO FERMI/SAN GIULIANO M</t>
  </si>
  <si>
    <t>ISTITUTO SUPERIORE "E. BARSANTI"</t>
  </si>
  <si>
    <t>NA - I.C. 06 FAVA-GIOIA</t>
  </si>
  <si>
    <t>LICEO SCIENTIFICO "ARTURO LABRIOLA"</t>
  </si>
  <si>
    <t>TERNI I.I.S. PROF.LE E TECN. COMM.LE</t>
  </si>
  <si>
    <t>ALBA "P. CILLARIO FERRERO"</t>
  </si>
  <si>
    <t>I.C. MOTTA SANT'ANASTASIA</t>
  </si>
  <si>
    <t>I.C. ATRIPALDA DE AMICIS-MASI</t>
  </si>
  <si>
    <t>IC FRANCESCHI/TREZZANO S/N</t>
  </si>
  <si>
    <t>ITI   "E. FERMI" BASSANO DEL GRAPPA</t>
  </si>
  <si>
    <t>G.BERTOLOTTI - GAVARDO</t>
  </si>
  <si>
    <t>TOMMASONE - ALIGHIERI</t>
  </si>
  <si>
    <t>ISTITUTO MAJORANA/GIORGI</t>
  </si>
  <si>
    <t>LICEO CLASSICO STATALE "F. CAPECE"</t>
  </si>
  <si>
    <t>I.C. BORGARO</t>
  </si>
  <si>
    <t>SAN DANIELE DEL FRIULI</t>
  </si>
  <si>
    <t>IC 02 SAN BONIFACIO</t>
  </si>
  <si>
    <t>DANTE - GALIANI</t>
  </si>
  <si>
    <t>ACERRA 4 - SPINIELLO</t>
  </si>
  <si>
    <t>IC OCTAVIA</t>
  </si>
  <si>
    <t>FEDERICO II DI SVEVIA</t>
  </si>
  <si>
    <t>LEONARDO SCIASCIA - TARANTO</t>
  </si>
  <si>
    <t>I.C. CASTIGLIONE TORINESE</t>
  </si>
  <si>
    <t>I.C. ANDEZENO</t>
  </si>
  <si>
    <t>IC CONEGLIANO 3 "A BRUSTOLON"</t>
  </si>
  <si>
    <t>ENRICO MEDI</t>
  </si>
  <si>
    <t>IC SCANDURA   ACI CATENA</t>
  </si>
  <si>
    <t>LICEO ST. "T. CAMPANELLA" LAMEZIA TERME</t>
  </si>
  <si>
    <t>SCARPERIA  SAN PIERO A SIEVE</t>
  </si>
  <si>
    <t>LICEO STATALE "GANDHI" DI CASORIA</t>
  </si>
  <si>
    <t>IC 1 SCHIO"DON A. BATTISTELLA"</t>
  </si>
  <si>
    <t>2 C.D."VIA NAPOLI" MODUGNO</t>
  </si>
  <si>
    <t>SAVIGLIANO -PAPA GIOVANNI XXIII</t>
  </si>
  <si>
    <t>IC GABELLI MISTERBIANCO</t>
  </si>
  <si>
    <t>I.P.S.S.E.O.A. AURELIO SAFFI</t>
  </si>
  <si>
    <t>I.C. CASCIANA TERME LARI</t>
  </si>
  <si>
    <t>I.C.  FONTANELLATO</t>
  </si>
  <si>
    <t>MATTEO MARIA BOIARDO</t>
  </si>
  <si>
    <t>VIA CASSIA KM. 18,7</t>
  </si>
  <si>
    <t>IC S. D'ACQUISTO CERVETERI</t>
  </si>
  <si>
    <t>I.C. SAURO IMPERIA</t>
  </si>
  <si>
    <t>I.C. SAN GIORGIO DI MN</t>
  </si>
  <si>
    <t>I.C. ASSISI 2</t>
  </si>
  <si>
    <t>I.C. GIOVANNI PASCOLI</t>
  </si>
  <si>
    <t>I. C.  CHIETI  N.4</t>
  </si>
  <si>
    <t>CUNEO - "S.GRANDIS"</t>
  </si>
  <si>
    <t>ISTITUTO COMPRENSIVO PIETRA LIG</t>
  </si>
  <si>
    <t>IC - GIACOMO LEOPARDI</t>
  </si>
  <si>
    <t>I.I.S. GIORDANO  BRUNO</t>
  </si>
  <si>
    <t>PUECHER - OLIVETTI</t>
  </si>
  <si>
    <t>FRATTAMAGGIORE IC 3 - GENOINO</t>
  </si>
  <si>
    <t>IST.MAGIS.M. SERAO - POMIGLIANO D'ARCO</t>
  </si>
  <si>
    <t>IC CURZIO MALAPARTE</t>
  </si>
  <si>
    <t>LIBERO ANDREOTTI</t>
  </si>
  <si>
    <t>I.I.S "GALILEI-CAMPAILLA"</t>
  </si>
  <si>
    <t>I.C. ANZIO I</t>
  </si>
  <si>
    <t>I. C. MARTINO ANZI - BORMIO</t>
  </si>
  <si>
    <t>ISTITUTO COMPRENSIVO N.1</t>
  </si>
  <si>
    <t>L. SCIENT. "G. FERRARIS" - VARESE</t>
  </si>
  <si>
    <t>LS LEONARDO DA VINCI</t>
  </si>
  <si>
    <t>G. TARANTINO</t>
  </si>
  <si>
    <t>I.C. "E. DANTI"  ALATRI</t>
  </si>
  <si>
    <t>I.C. 1^ CECCANO</t>
  </si>
  <si>
    <t>I.C. "FRANCA ONGARO"</t>
  </si>
  <si>
    <t>MONTEGIORGIO  ISC</t>
  </si>
  <si>
    <t>LICEO SCIENTIFICO LEONARDO DA VINCI</t>
  </si>
  <si>
    <t>IC SUBIACO</t>
  </si>
  <si>
    <t>I.I.S. LAGRANGIA</t>
  </si>
  <si>
    <t>FRANCESCO MOROSINI</t>
  </si>
  <si>
    <t>IC NOGARA</t>
  </si>
  <si>
    <t>ICLAMEZIA T.NICOTERA- COSTABILE</t>
  </si>
  <si>
    <t>I.C. M. D'OGGIONO  OGGIONO</t>
  </si>
  <si>
    <t>IC G.DEZZA/MELEGNANO</t>
  </si>
  <si>
    <t>I.C. SAN SECONDO PARMENSE</t>
  </si>
  <si>
    <t>I.C.  GIOIOSA IONICA -GROTTERIA</t>
  </si>
  <si>
    <t>I CIRCOLO - OLBIA</t>
  </si>
  <si>
    <t>I.I.S. SELLA-AALTO-LAGRANGE</t>
  </si>
  <si>
    <t>I.C. VIA MANIAGO/MILANO</t>
  </si>
  <si>
    <t>A. OLIVETTI</t>
  </si>
  <si>
    <t>SMS DON S. VITALE - GIUGLIANO</t>
  </si>
  <si>
    <t>E. MAJORANA</t>
  </si>
  <si>
    <t>I.C. ALBA ADRIATICA</t>
  </si>
  <si>
    <t>IC 2  VALDAGNO</t>
  </si>
  <si>
    <t>IC - MARIO RAPISARDI</t>
  </si>
  <si>
    <t>MONTEGRANARO  ISC</t>
  </si>
  <si>
    <t>"C.M.CARAFA" MAZZARINO E RIESI</t>
  </si>
  <si>
    <t>IC GIOV.XIII BESANA IN BRIANZA</t>
  </si>
  <si>
    <t>LICEO ARTISTICO NANNI VALENTINI</t>
  </si>
  <si>
    <t>V - UDINE</t>
  </si>
  <si>
    <t>"BETTY AMBIVERI"</t>
  </si>
  <si>
    <t>"BRUNO MUNARI"</t>
  </si>
  <si>
    <t>I.C. ALFONSO VOLPI</t>
  </si>
  <si>
    <t>NA - I.C. CAMPO DEL MORICINO</t>
  </si>
  <si>
    <t>T. GRECO IC DE NICOLA - SASSO</t>
  </si>
  <si>
    <t>I.C. GIOVANNI XXIII /PIAZZI -PA</t>
  </si>
  <si>
    <t>BLAISE PASCAL</t>
  </si>
  <si>
    <t>"G. FORTUNATO"</t>
  </si>
  <si>
    <t>IST.OMNICOMPRENSIVO DI PIZZO</t>
  </si>
  <si>
    <t>I.C. "PERNA-DANTE "</t>
  </si>
  <si>
    <t>IICD.PROF.ARC.CAPUTI BISCEGLIE</t>
  </si>
  <si>
    <t>N. GARRONE</t>
  </si>
  <si>
    <t>FEDERIGO ENRIQUES</t>
  </si>
  <si>
    <t>L.SC. - "SEGRE'"</t>
  </si>
  <si>
    <t>F. BUONARROTI</t>
  </si>
  <si>
    <t>FERMO  IC "DA VINCI-UNGARETTI"</t>
  </si>
  <si>
    <t>GIOVANNI DA SAN GIOVANNI</t>
  </si>
  <si>
    <t>CUNEO - "EDMONDO DE AMICIS"</t>
  </si>
  <si>
    <t>I.C. "MARIA MONTESSORI"</t>
  </si>
  <si>
    <t>I.I.S. SANT'AGATA DI M.LLO " L.SCIASCIA"</t>
  </si>
  <si>
    <t>IC  BUSCAGLIA/CINISELLO BALSAMO</t>
  </si>
  <si>
    <t>DON GNOCCHI  - ARESE</t>
  </si>
  <si>
    <t>ARZANO IC 3 - KAROL WOITYLA</t>
  </si>
  <si>
    <t>BELLINI - NOVARA</t>
  </si>
  <si>
    <t>IC DI  PONTE SAN NICOLO'</t>
  </si>
  <si>
    <t>GB.MAZZONI</t>
  </si>
  <si>
    <t>I.C. "SAN FRANCESCO"</t>
  </si>
  <si>
    <t>IC VIA CASALOTTI, 259</t>
  </si>
  <si>
    <t>ARMELLINI</t>
  </si>
  <si>
    <t>"MAIRONI DA PONTE"</t>
  </si>
  <si>
    <t>I.C. ALBERTELLI-NEWTON - PARMA</t>
  </si>
  <si>
    <t>"A. ZANELLI"</t>
  </si>
  <si>
    <t>I.C. "CAPUANA-PARDO" C/VETRANO</t>
  </si>
  <si>
    <t>I.C. PIO FEDI GROTTE S STEFANO</t>
  </si>
  <si>
    <t>DE MARCHI - PADERNO DUGNANO</t>
  </si>
  <si>
    <t>AVENZA - GINO MENCONI</t>
  </si>
  <si>
    <t>IC VIA POSEIDONE</t>
  </si>
  <si>
    <t>I.C. SALERNO GIOVANNI PAOLO II</t>
  </si>
  <si>
    <t>ALFREDO ORIANI - L. TANDOI</t>
  </si>
  <si>
    <t>I.C. DI PREVALLE</t>
  </si>
  <si>
    <t>"SASSETTI - PERUZZI"</t>
  </si>
  <si>
    <t>T.GRECO I.C.S.GIAMPIETRO-ROMANO</t>
  </si>
  <si>
    <t>L.SC.CACCIOPPOLI-NAPOLI-</t>
  </si>
  <si>
    <t>"A. PACINOTTI"</t>
  </si>
  <si>
    <t>IC MALERBA CATANIA</t>
  </si>
  <si>
    <t>I.C.  PIZZIGONI- CARDUCCI</t>
  </si>
  <si>
    <t>I.C. POLITEAMA -PA</t>
  </si>
  <si>
    <t>I.C. SORBOLO</t>
  </si>
  <si>
    <t>GIOVANNI VERGA</t>
  </si>
  <si>
    <t>IC LIDO DEL FARO</t>
  </si>
  <si>
    <t>IST. COMPR. CAIRO MONTENOTTE</t>
  </si>
  <si>
    <t>IC CASSOLA - " MARCONI"</t>
  </si>
  <si>
    <t>ALESSANDRIA "G.GALILEI"</t>
  </si>
  <si>
    <t>6 C.D."GIRONDI"</t>
  </si>
  <si>
    <t>3C.D."VIA M. JONES"- SM "COMES"</t>
  </si>
  <si>
    <t>IC "RITA LEVI-MONTALCINI"</t>
  </si>
  <si>
    <t>IC  VITTORIO LOCCHI/MILANO</t>
  </si>
  <si>
    <t>I.C. S.PROSPERO - MEDOLLA</t>
  </si>
  <si>
    <t>LS NOBEL</t>
  </si>
  <si>
    <t>OCCHIOBELLO</t>
  </si>
  <si>
    <t>IST.COMP.PONTECAGNANO S.ANTONIO</t>
  </si>
  <si>
    <t>D.D. COLLEGNO - MARCONI</t>
  </si>
  <si>
    <t>II - UDINE</t>
  </si>
  <si>
    <t>OSIMO "F.LLI TRILLINI"</t>
  </si>
  <si>
    <t>"A.EINSTEIN - A.NEBBIA"</t>
  </si>
  <si>
    <t>IC 2 SAN GIOVANNI IN PERSICETO</t>
  </si>
  <si>
    <t>ISTITUTO ISTRUZIONE SUPERIORE E.MAJORANA</t>
  </si>
  <si>
    <t>IPSCT MINZONI GIUGLIANO</t>
  </si>
  <si>
    <t>I.C. DELFICO - MONTESILVANO</t>
  </si>
  <si>
    <t>I.C. DE ANDRE' S. FREDIANO</t>
  </si>
  <si>
    <t>GAIO VALERIO CATULLO</t>
  </si>
  <si>
    <t>I.C. CORROPOLI-COLONNELLA-CONTR</t>
  </si>
  <si>
    <t>SALVEMINI</t>
  </si>
  <si>
    <t>LICEO MARCO MINGHETTI</t>
  </si>
  <si>
    <t>I.C. TRAVAGLIATO</t>
  </si>
  <si>
    <t>I.I.S. "E. FERMI - GUTTUSO"</t>
  </si>
  <si>
    <t>FRANCESCO VIGANO  MERATE</t>
  </si>
  <si>
    <t>IC DUCA D' AOSTA -OSSONA</t>
  </si>
  <si>
    <t>ELIO VITTORINI</t>
  </si>
  <si>
    <t>FILIPPO TRAINA</t>
  </si>
  <si>
    <t>I.C. MONCALIERI - NASI</t>
  </si>
  <si>
    <t>IC GORGO AL MONTICANO</t>
  </si>
  <si>
    <t>IC A. NARBONE - CALTAGIRONE</t>
  </si>
  <si>
    <t>IST.ISTR.SUP."QUINTO ENNIO"-GALLIPOLI</t>
  </si>
  <si>
    <t>CASORIA LUDOVICO DA CASORIA</t>
  </si>
  <si>
    <t>ISA 7 - ISTITUTO COMPRENSIVO</t>
  </si>
  <si>
    <t>I.C. FAVRIA</t>
  </si>
  <si>
    <t>I.I.S. B. PASCAL</t>
  </si>
  <si>
    <t>MONDOVI' "CIGNA-BARUFFI-GARELLI"</t>
  </si>
  <si>
    <t>IC  COSENZA  "ZUMBINI"</t>
  </si>
  <si>
    <t>IC PIAZZA COSTA/CINISELLO</t>
  </si>
  <si>
    <t>G. VASI</t>
  </si>
  <si>
    <t>ISTITUTO SUPERIORE "L.DA VINCI-FASCETTI"</t>
  </si>
  <si>
    <t>IC DI CASTEGGIO</t>
  </si>
  <si>
    <t>VIA BOCCEA, 590</t>
  </si>
  <si>
    <t>I.I.S. 25 APRILE - FACCIO</t>
  </si>
  <si>
    <t>IST. PROF.LE DI STATO "G.MEDICI"</t>
  </si>
  <si>
    <t>I.C. 3  ASTI</t>
  </si>
  <si>
    <t>I.C. GUSSOLA "DEDALO 2000"</t>
  </si>
  <si>
    <t>IC GARIBALDI/CINISELLO BALSAMO</t>
  </si>
  <si>
    <t>BECCARIA</t>
  </si>
  <si>
    <t>I.C. CARPI 3</t>
  </si>
  <si>
    <t>I. C. "RACHEL BEHAR"</t>
  </si>
  <si>
    <t>PIAZZA DE CUPIS</t>
  </si>
  <si>
    <t>SAN G.BOSCO - MASSAFRA</t>
  </si>
  <si>
    <t>I. C. "FERRARIS" VERCELLI</t>
  </si>
  <si>
    <t>G. VERONESE - G. MARCONI</t>
  </si>
  <si>
    <t>IC S.GIUSEPPE CALASANZIO/MILANO</t>
  </si>
  <si>
    <t>QUALIANO I.C. 2 D. BOSCO VERDI</t>
  </si>
  <si>
    <t>IC DI BEREGUARDO</t>
  </si>
  <si>
    <t>CASSIODORO - DON BOSCO</t>
  </si>
  <si>
    <t>ITC RICCATI-LUZZATTI</t>
  </si>
  <si>
    <t>7 C.D. "GIOVANNI PAOLO II"</t>
  </si>
  <si>
    <t>A. AVOGADRO - LICEO SCIENTIFICO</t>
  </si>
  <si>
    <t>I.C. DI CALDERARA DI RENO</t>
  </si>
  <si>
    <t>ISIS G.D. ROMAGNOSI</t>
  </si>
  <si>
    <t>ITI   "MONACO" COSENZA</t>
  </si>
  <si>
    <t>I.C. CODIGORO</t>
  </si>
  <si>
    <t>DI VITTORIO - PADRE PIO</t>
  </si>
  <si>
    <t>BOTTICELLI</t>
  </si>
  <si>
    <t>IC N. 6 - FORLI'</t>
  </si>
  <si>
    <t>"GIULIO NATTA"</t>
  </si>
  <si>
    <t>VOLLA - I.C. FALCONE</t>
  </si>
  <si>
    <t>I.C. MONTEGRAPPA /R. SANZIO-PA</t>
  </si>
  <si>
    <t>IC VILLAGGIO PRENESTINO</t>
  </si>
  <si>
    <t>IST.COMPR. PONTECAGNANO MOSCATI</t>
  </si>
  <si>
    <t>"DON C. LA MURA"</t>
  </si>
  <si>
    <t>"MARIE CURIE" GARDA-BUSSOLENGO</t>
  </si>
  <si>
    <t>D.D. SILVESTRO DELL AQUILA</t>
  </si>
  <si>
    <t>I.C. "MUSTI - DIMICCOLI"</t>
  </si>
  <si>
    <t>POMIGLIANO I.C. SULMONA -LEONE</t>
  </si>
  <si>
    <t>I.C. PESCARA 2</t>
  </si>
  <si>
    <t>S. MARTA - E. CIACERI</t>
  </si>
  <si>
    <t>I.C. ROSETO 1</t>
  </si>
  <si>
    <t>LE CURE</t>
  </si>
  <si>
    <t>I.I.S.  CECCANO</t>
  </si>
  <si>
    <t>VICO EQUENSE 2 I.C. CAULINO</t>
  </si>
  <si>
    <t>ETTORE CONTI</t>
  </si>
  <si>
    <t>LS LORENZO RESPIGHI</t>
  </si>
  <si>
    <t>IC DI CERTOSA DI PAVIA</t>
  </si>
  <si>
    <t>ACQUI TERME 2 - IST. COMPR.</t>
  </si>
  <si>
    <t>FOSCOLO-GABELLI</t>
  </si>
  <si>
    <t>IST. COMPRENSIVO ALESSANDRINI</t>
  </si>
  <si>
    <t>IC PORTO ROMANO</t>
  </si>
  <si>
    <t>VITTORIO ALFIERI</t>
  </si>
  <si>
    <t>"ENRICO FERMI"</t>
  </si>
  <si>
    <t>COLLECINI - GIOVANNI XXIII</t>
  </si>
  <si>
    <t>FUCECCHIO</t>
  </si>
  <si>
    <t>VIII IC DI PADOVA "A.VOLTA"</t>
  </si>
  <si>
    <t>IC PORDENONE SUD</t>
  </si>
  <si>
    <t>I.C. PINEROLO I</t>
  </si>
  <si>
    <t>ITST  -FERMI - FRANCAVILLA F.</t>
  </si>
  <si>
    <t>GIUSEPPE TERRAGNI</t>
  </si>
  <si>
    <t>IIS ROSSANO "LS-LC-LA"</t>
  </si>
  <si>
    <t>I.C. "ALCMEONE" CROTONE</t>
  </si>
  <si>
    <t>IS ALESSANDRO VOLTA</t>
  </si>
  <si>
    <t>ITAS "GIORDANO BRUNO"</t>
  </si>
  <si>
    <t>I.C. G.GALILEI MONTOPOLI</t>
  </si>
  <si>
    <t>I.C. TORRIMPIETRA</t>
  </si>
  <si>
    <t>GIORGI - WOOLF</t>
  </si>
  <si>
    <t>VILLONGO</t>
  </si>
  <si>
    <t>I.C. G.GIULIANO</t>
  </si>
  <si>
    <t>QUALIANO IC DI GIACOMO 3 S.CHIA</t>
  </si>
  <si>
    <t>I.T. C.A.DALLA CHIESA - AFRAGOLA-</t>
  </si>
  <si>
    <t>I. C. ELISA SCALA</t>
  </si>
  <si>
    <t>I. C.  SAVONA IV  G. MARCONI</t>
  </si>
  <si>
    <t>I.C. S. - G.MATTEOTTI - MAERNE</t>
  </si>
  <si>
    <t>LS   FEDERICO II  DI  SVEVIA</t>
  </si>
  <si>
    <t>IC ARDEA II</t>
  </si>
  <si>
    <t>IST. C. BATTIPAGLIA "SALVEMINI"</t>
  </si>
  <si>
    <t>I.C. "STURZO-SAPPUSI"</t>
  </si>
  <si>
    <t>IC  DON ORIONE/MILANO</t>
  </si>
  <si>
    <t>IST.SUP.   U.BOCCIONI-PALIZZI</t>
  </si>
  <si>
    <t>" SALVATORE FARINA"</t>
  </si>
  <si>
    <t>IIS NERETO</t>
  </si>
  <si>
    <t>SUCCIVO</t>
  </si>
  <si>
    <t>I.C. "E. MONTALE" DI GATTICO</t>
  </si>
  <si>
    <t>I.C. FRATELLI CERVI</t>
  </si>
  <si>
    <t>LS PASTEUR</t>
  </si>
  <si>
    <t>N. 1 PORTO TORRES</t>
  </si>
  <si>
    <t>ISTITUTO COMPRENSIVO OZIERI</t>
  </si>
  <si>
    <t>BASILIANO - SEDEGLIANO</t>
  </si>
  <si>
    <t>I.C. VIA ARCADIA - MILANO</t>
  </si>
  <si>
    <t>I.C. "FABRIANI" SPILAMBERTO</t>
  </si>
  <si>
    <t>IC G. PARINI</t>
  </si>
  <si>
    <t>I.P.S.A.R. "G. MATTEOTTI"</t>
  </si>
  <si>
    <t>D.D. TERNI "G.MAZZINI"</t>
  </si>
  <si>
    <t>RESTA - DE DONATO GIANNINI</t>
  </si>
  <si>
    <t>I.C. STATALE DI VEROLANUOVA</t>
  </si>
  <si>
    <t>IC IQBAL MASIH/MILANO</t>
  </si>
  <si>
    <t>NA - I.C. 10 ILARIA ALPI-LEVI</t>
  </si>
  <si>
    <t>"GENOINO"</t>
  </si>
  <si>
    <t>I.I.S  "A. BAFILE"</t>
  </si>
  <si>
    <t>ISTITUTO SUPERIORE ALBERTI-DANTE</t>
  </si>
  <si>
    <t>"L. CALABRESE - P. LEVI"</t>
  </si>
  <si>
    <t>I.C. "R.SCARDIGNO-SAN D. SAVIO"</t>
  </si>
  <si>
    <t>STATALE "PUBLIO VIBIO MARIANO"</t>
  </si>
  <si>
    <t>I.C. "ALVISE PISANI"</t>
  </si>
  <si>
    <t>I.C."GIUSEPPE RUSSO"</t>
  </si>
  <si>
    <t>LICEO LING-SC.UMANE AMORETTI E ARTISTICO</t>
  </si>
  <si>
    <t>I.I.S.  "DON D. MELONI"</t>
  </si>
  <si>
    <t>I.C. BUONARROTI PONTE A EGOLA</t>
  </si>
  <si>
    <t>IC DI BRONI</t>
  </si>
  <si>
    <t>I.C. GRUGLIASCO - "M. L. KING"</t>
  </si>
  <si>
    <t>I.C. CHIERI I</t>
  </si>
  <si>
    <t>IC VICENZA 3 - "V. SCAMOZZI"</t>
  </si>
  <si>
    <t>"LUIGI EINAUDI"</t>
  </si>
  <si>
    <t>I.I.S. "F. SEVERI"</t>
  </si>
  <si>
    <t>SALVATORE QUASIMODO</t>
  </si>
  <si>
    <t>ACERRA 2  C.D.</t>
  </si>
  <si>
    <t>NA - I.C. 87 PERTINI-DON GUANEL</t>
  </si>
  <si>
    <t>CASORIA 3 IC CARDUCCI-KING</t>
  </si>
  <si>
    <t>IS "A. MOTTI"</t>
  </si>
  <si>
    <t>IC ROSETTA ROSSI</t>
  </si>
  <si>
    <t>" CHARLES  DARWIN "</t>
  </si>
  <si>
    <t>I.C. IVREA II</t>
  </si>
  <si>
    <t>DE GASPERI-STEFANO DA PUTIGNANO</t>
  </si>
  <si>
    <t>IC VIA ORMEA</t>
  </si>
  <si>
    <t>ISTITUTO COMPRENSIVO ALBISOLE</t>
  </si>
  <si>
    <t>LICEO SCIENTIFICO E LINGUISTICO "VANINI"</t>
  </si>
  <si>
    <t>MONDOLFO "ENRICO FERMI"</t>
  </si>
  <si>
    <t>I.I.S. "E. FERMI"</t>
  </si>
  <si>
    <t>I.C. N. 20 BOLOGNA</t>
  </si>
  <si>
    <t>VOLLA IC  SAN GIOVANNI BOSCO</t>
  </si>
  <si>
    <t>I.C. "GIOVANNI XXIII - COLONNA"</t>
  </si>
  <si>
    <t>I.C. TORINO - P. GEMELLI</t>
  </si>
  <si>
    <t>I.C. TERNI "G.MARCONI"</t>
  </si>
  <si>
    <t>ISTITUTO TECNICO AGRARIO STATALE</t>
  </si>
  <si>
    <t>I.C. GIACOMO MATTEOTTI</t>
  </si>
  <si>
    <t>ACHILLE MAPELLI</t>
  </si>
  <si>
    <t>IC SUZZARA  1 "MARGHERITA HACK"</t>
  </si>
  <si>
    <t>IVA PACETTI</t>
  </si>
  <si>
    <t>"E.  MEDI"</t>
  </si>
  <si>
    <t>I I.C. "SILVIO PELLICO" PACHINO</t>
  </si>
  <si>
    <t>I.I.S. AMALDI - SRAFFA</t>
  </si>
  <si>
    <t>ROVATO - "LORENZO GIGLI"</t>
  </si>
  <si>
    <t>IC VIA IV NOVEMBRE  - PARABIAGO</t>
  </si>
  <si>
    <t>GANDHI MOHANDAS KARAMCHAND</t>
  </si>
  <si>
    <t>S. GIORGIO I.C. 2 - MASSAIA</t>
  </si>
  <si>
    <t>ISTITUTO COMPRENSIVO LANDRIANO</t>
  </si>
  <si>
    <t>VIA DELLE AZZORRE</t>
  </si>
  <si>
    <t>IC TULLIA ZEVI</t>
  </si>
  <si>
    <t>I.I.S. G. NATTA</t>
  </si>
  <si>
    <t>I.C. APPIANO GENTILE</t>
  </si>
  <si>
    <t>LS  L. DA VINCI</t>
  </si>
  <si>
    <t>I.C. MONTE AMIATA</t>
  </si>
  <si>
    <t>"G.RUMMO" BENEVENTO</t>
  </si>
  <si>
    <t>IC G.GIUSTI E C.D'ASSISI/MILANO</t>
  </si>
  <si>
    <t>IIS BERTRAND RUSSELL</t>
  </si>
  <si>
    <t>ISTITUTO COMPRENSIVO  RIVERGARO</t>
  </si>
  <si>
    <t>ALESSANDRO VOLTA - PAVIA</t>
  </si>
  <si>
    <t>C.D."IANNUZZI" - SM "DI DONNA</t>
  </si>
  <si>
    <t>CURNO</t>
  </si>
  <si>
    <t>NA - I.C. 12 FOSCOLO-OBERDAN</t>
  </si>
  <si>
    <t>IST. ISTRUZ. SUP. "L.DA VINCI" TRAPANI</t>
  </si>
  <si>
    <t>I.C.S. "PIETRO PAOLO MENNEA"</t>
  </si>
  <si>
    <t>I. C.  BAGNOLO MELLA</t>
  </si>
  <si>
    <t>IC  E.DE AMICIS/MARCALLO C/C</t>
  </si>
  <si>
    <t>POLISPECIALISTICO "SAN PAOLO"</t>
  </si>
  <si>
    <t>I.S.I.S. "RITA LEVI MONTALCINI"</t>
  </si>
  <si>
    <t>IST.SUP.-FORTUNATO-NAPOLI-</t>
  </si>
  <si>
    <t>IIS T.LUCREZIO CARO-CITTADELLA</t>
  </si>
  <si>
    <t>LICEO STATALE N.FORTEGUERRI</t>
  </si>
  <si>
    <t>MENTANA "VIA PARIBENI, 10"</t>
  </si>
  <si>
    <t>LICEO STATALE DEMOCRITO</t>
  </si>
  <si>
    <t>IC 02 MARGHERITA HACK</t>
  </si>
  <si>
    <t>IC" ALESSANDRO VOLTA"/COLOGNO</t>
  </si>
  <si>
    <t>ARIOSTO  SPALLANZANI  SEZZ.CL.E SC.</t>
  </si>
  <si>
    <t>IC "F. TORRE" BENEVENTO</t>
  </si>
  <si>
    <t>I.I.S. ARCHIMEDE</t>
  </si>
  <si>
    <t>S. GIORGIO I.C. M.TROISI</t>
  </si>
  <si>
    <t>L.DA VINCI-S.COMM.LE ANNESSA</t>
  </si>
  <si>
    <t>IC 2   BASSANO DEL GRAPPA</t>
  </si>
  <si>
    <t>ISC  "FRACASSETTI-CAPODARCO DI</t>
  </si>
  <si>
    <t>CARTESIO CLASS-LING-SCIENT-SCIEN. APPLIC</t>
  </si>
  <si>
    <t>I.I.S. DI VALLE SABBIA "G. PERLASCA"</t>
  </si>
  <si>
    <t>I.S.I.S. "PERTINI"</t>
  </si>
  <si>
    <t>IC VIA LIBERTA' S. DONATO MI</t>
  </si>
  <si>
    <t>I.S."G. FALCONE" POZZUOLI</t>
  </si>
  <si>
    <t>DUCA D'AOSTA - NOVARA</t>
  </si>
  <si>
    <t>I.C. GUALDO TADINO</t>
  </si>
  <si>
    <t>SCOPELLITI- GREEN</t>
  </si>
  <si>
    <t>I.C.  3   "IL TESSITORE"</t>
  </si>
  <si>
    <t>"V.F.CASSANO - A. DE RENZIO"</t>
  </si>
  <si>
    <t>I.I.S. "A. EINSTEIN"</t>
  </si>
  <si>
    <t>LICEO SCIENTIFICO  "A. VOLTA"</t>
  </si>
  <si>
    <t>I.C. VIA FABIOLA</t>
  </si>
  <si>
    <t>ITT GIORGI BRINDISI</t>
  </si>
  <si>
    <t>LIC. SC, CLAS, LING " A.M.DE' LIGUORI"</t>
  </si>
  <si>
    <t>L.S.L. "A. CORNARO" - PD</t>
  </si>
  <si>
    <t>I.C. "V. RANDI"  RAVENNA</t>
  </si>
  <si>
    <t>ALESSANDRO MAGNO</t>
  </si>
  <si>
    <t>I.C. CORIGLIANO "ERODOTO"</t>
  </si>
  <si>
    <t>I.C. CERNUSCO LOMBARDONE</t>
  </si>
  <si>
    <t>I.C. G.CARDUCCI OLGINATE</t>
  </si>
  <si>
    <t>I.C. NOCETO "R.LEVI MONTALCINI"</t>
  </si>
  <si>
    <t>I.C. GIULIANOVA 2</t>
  </si>
  <si>
    <t>I.C.TE1 ZIPPILLI-NOE'LUCIDI</t>
  </si>
  <si>
    <t>IC MARENO DI PIAVE E VAZZOLA</t>
  </si>
  <si>
    <t>IO G. MARCELLI</t>
  </si>
  <si>
    <t>GHIBERTI</t>
  </si>
  <si>
    <t>LUCCA CENTRO STORICO</t>
  </si>
  <si>
    <t>CASALNUOVO 3 M.T DI CALCUTTA</t>
  </si>
  <si>
    <t>I.C. SPINEA 1</t>
  </si>
  <si>
    <t>I.C. SAN FELICE SUL PANARO</t>
  </si>
  <si>
    <t>VARALLO POMBIA</t>
  </si>
  <si>
    <t>N. 2 - POGGIBONSI</t>
  </si>
  <si>
    <t>L.C.DE SANCTIS - L.S. GALILEI</t>
  </si>
  <si>
    <t>IC CRESPANO DEL GRAPPA</t>
  </si>
  <si>
    <t>IIS "MARZOTTO-LUZZATTI" DI VALDAGNO</t>
  </si>
  <si>
    <t>CLEMENTINA PERONE - LEVI</t>
  </si>
  <si>
    <t>BAZOLI</t>
  </si>
  <si>
    <t>I.C. GIUSEPPE SCELSA -PA</t>
  </si>
  <si>
    <t>LICEO "G. ALESSI"</t>
  </si>
  <si>
    <t>IST. COMPRENSIVO BASSA SABINA</t>
  </si>
  <si>
    <t>EDOARDO AMALDI</t>
  </si>
  <si>
    <t>3 C.D. "RONCALLI" - ALTAMURA</t>
  </si>
  <si>
    <t>IIS G  MARCONI</t>
  </si>
  <si>
    <t>VOLTA</t>
  </si>
  <si>
    <t>1  I.C. MODENA</t>
  </si>
  <si>
    <t>ITI  MARCONI-PADOVA</t>
  </si>
  <si>
    <t>I.C. ANZIO III</t>
  </si>
  <si>
    <t>IC CATTOLICA</t>
  </si>
  <si>
    <t>"DANDOLO" - CORZANO</t>
  </si>
  <si>
    <t>ALDO MORO - MADDALONI -</t>
  </si>
  <si>
    <t>ISTITUTO COMPRENSIVO DI  MERATE</t>
  </si>
  <si>
    <t>L.S.   EINSTEIN</t>
  </si>
  <si>
    <t>ANGELO BERTI</t>
  </si>
  <si>
    <t>I. C.  CHIETI  N.3</t>
  </si>
  <si>
    <t>NOVELLARA</t>
  </si>
  <si>
    <t>I.C. F. GRIMANI</t>
  </si>
  <si>
    <t>MARTINENGO</t>
  </si>
  <si>
    <t>MUSCO</t>
  </si>
  <si>
    <t>I.C. VIA DELLA COMMENDA /MILANO</t>
  </si>
  <si>
    <t>S. FRANCESCO</t>
  </si>
  <si>
    <t>VITTORIO GASSMAN</t>
  </si>
  <si>
    <t>PLINIO SENIORE</t>
  </si>
  <si>
    <t>3 - I.C. NOCERA INFERIORE</t>
  </si>
  <si>
    <t>ISA 2 - ISTITUTO COMPRENSIVO</t>
  </si>
  <si>
    <t>I.C. SETTIMO III</t>
  </si>
  <si>
    <t>I. S. "G. XXIII - COSENTINO"</t>
  </si>
  <si>
    <t>LICEO SCIENTIFICO C.GOLGI</t>
  </si>
  <si>
    <t>IC  GIOVANNI XXIII/CESATE</t>
  </si>
  <si>
    <t>VIA DEI SESAMI</t>
  </si>
  <si>
    <t>FRANCESCO VIVONA</t>
  </si>
  <si>
    <t>IST.COMPR. S. MARZANO SUL SARNO</t>
  </si>
  <si>
    <t>LICEO STATALE REGINA MARGHERITA</t>
  </si>
  <si>
    <t>BENEDETTI-TOMMASEO</t>
  </si>
  <si>
    <t>CASTELNUOVO-BASSA VALLE SCRIVIA</t>
  </si>
  <si>
    <t>1 CD."N.FORNELLI" - BITONTO</t>
  </si>
  <si>
    <t>LICEI CANUDO - MARONE - ITI GALILEI</t>
  </si>
  <si>
    <t>BERGAMO "I MILLE"</t>
  </si>
  <si>
    <t>CASORIA 4 IC PUCCINI</t>
  </si>
  <si>
    <t>I.C. ROSETO 2</t>
  </si>
  <si>
    <t>LC V. ALFIERI</t>
  </si>
  <si>
    <t>IIS - UGO FOSCOLO</t>
  </si>
  <si>
    <t>IC N. 2 - FORLI'</t>
  </si>
  <si>
    <t>IC LORIA E CASTELLO DI GODEGO</t>
  </si>
  <si>
    <t>LUIGI CARNACINA</t>
  </si>
  <si>
    <t>CITTA' DI CASTIGLION FIORENTINO</t>
  </si>
  <si>
    <t>ISTITUTO COMPRENSIVO ISEO</t>
  </si>
  <si>
    <t>"LORENZO LOTTO"</t>
  </si>
  <si>
    <t>LICEO  MARCO TULLIO CICERONE POLLIONE</t>
  </si>
  <si>
    <t>PORTICI IC L.DA VINCI-COMES D.M</t>
  </si>
  <si>
    <t>IC DI PIAZZA VITTORIO VENETO</t>
  </si>
  <si>
    <t>I.C. "D. SAVIO" POTENZA</t>
  </si>
  <si>
    <t>LICEO CHIABRERA-MARTINI</t>
  </si>
  <si>
    <t>POLO LICEALE STATALE  SAFFO</t>
  </si>
  <si>
    <t>IC DAVANZATI MASTROM</t>
  </si>
  <si>
    <t>I.C. DI TEVEROLA</t>
  </si>
  <si>
    <t>A. PACINOTTI</t>
  </si>
  <si>
    <t>POZZUOLO DEL FRIULI</t>
  </si>
  <si>
    <t>"FORTUNY" - BRESCIA</t>
  </si>
  <si>
    <t>IC COSENZA  "GULLO "</t>
  </si>
  <si>
    <t>IC STATALE/CASSINA DE' PECCH</t>
  </si>
  <si>
    <t>IC L.CADORNA/MILANO</t>
  </si>
  <si>
    <t>I.C. VICOPISANO " ILARIA ALPI"</t>
  </si>
  <si>
    <t>FRANCESCO CILEA</t>
  </si>
  <si>
    <t>VINCENZO GIOBERTI</t>
  </si>
  <si>
    <t>IST.COMPR.  S. VALENTINO TORIO</t>
  </si>
  <si>
    <t>I.C. ALVARO-GOBETTI</t>
  </si>
  <si>
    <t>LICEO SCIENTIFICO G.BERTO</t>
  </si>
  <si>
    <t>I.I.S.   "GIOVANNI BERTACCHI"   LECCO</t>
  </si>
  <si>
    <t>F.LLI CERVI</t>
  </si>
  <si>
    <t>U.BOCCIONI</t>
  </si>
  <si>
    <t>P.SSA MARIA PIA</t>
  </si>
  <si>
    <t>I. C. BRA 1</t>
  </si>
  <si>
    <t>I. C. "EMMA CASTELNUOVO"</t>
  </si>
  <si>
    <t>"S. AGOSTINO" CIVITANOVA MARCHE</t>
  </si>
  <si>
    <t>IC S.PELLICO/ARLUNO</t>
  </si>
  <si>
    <t>IC  RINNOVATA PIZZIGONI/MILANO</t>
  </si>
  <si>
    <t>L. SC. E LING. "E. FERMI"  NUORO</t>
  </si>
  <si>
    <t>IST.COMPR. BATTIPAGLIA "GATTO"</t>
  </si>
  <si>
    <t>IST.COMPR. SALERNO G. BARRA</t>
  </si>
  <si>
    <t>I.C. ALPIGNANO</t>
  </si>
  <si>
    <t>ANCONA "NOVELLI NATALUCCI"</t>
  </si>
  <si>
    <t>IC  I.CALVINO</t>
  </si>
  <si>
    <t>VIA RAIBERTI</t>
  </si>
  <si>
    <t>IC CONEGLIANO 1 "GRAVA"</t>
  </si>
  <si>
    <t>LICEO "CATERINA PERCOTO"</t>
  </si>
  <si>
    <t>GUARINO VERONESE</t>
  </si>
  <si>
    <t>I. C.  VASTO  N.1</t>
  </si>
  <si>
    <t>E. MAIORANA - GEN. A.CASCINO</t>
  </si>
  <si>
    <t>ITC E.CARUSO-NAPOLI-</t>
  </si>
  <si>
    <t>A. MONTI</t>
  </si>
  <si>
    <t>ROMOLO  ONOR</t>
  </si>
  <si>
    <t>STEZZANO "CAROLI"</t>
  </si>
  <si>
    <t>LICEO STATALE - A.ROSMINI</t>
  </si>
  <si>
    <t>IST.COMPRENSIVO"S.G.BOSCO"</t>
  </si>
  <si>
    <t>I.C."FRANCESCO D'ESTE"-MASSA L.</t>
  </si>
  <si>
    <t>IC ARDEA I</t>
  </si>
  <si>
    <t>IC CASTELVERDE</t>
  </si>
  <si>
    <t>I.I.S. V. BOSSO - A. MONTI</t>
  </si>
  <si>
    <t>IC SPRESIANO</t>
  </si>
  <si>
    <t>LEON BATTISTA ALBERTI</t>
  </si>
  <si>
    <t>I.S.I.S.S. "G.B. NOVELLI"</t>
  </si>
  <si>
    <t>IC  FILIPPO DE PISIS/BRUGHERIO</t>
  </si>
  <si>
    <t>CLAUDIO CAVALLERI</t>
  </si>
  <si>
    <t>IC D.ALIGHIERI CALCINATO</t>
  </si>
  <si>
    <t>I. C.  CHIETI  N.1</t>
  </si>
  <si>
    <t>LICEO  "NOLFI - APOLLONI"</t>
  </si>
  <si>
    <t>IS G.MARCONI</t>
  </si>
  <si>
    <t>I.C. VIALE SAN MARCO</t>
  </si>
  <si>
    <t>LICEO LEONARDO DA VINCI</t>
  </si>
  <si>
    <t>CASALNUOVO IC ALDO MORO</t>
  </si>
  <si>
    <t>I.C. FOSSO'</t>
  </si>
  <si>
    <t>IC "A. PALLADIO" - POIANA</t>
  </si>
  <si>
    <t>GIOVANNI XXIII - ARONA</t>
  </si>
  <si>
    <t>G.B.NICCOLINI</t>
  </si>
  <si>
    <t>IC V TIVOLI BAGNI</t>
  </si>
  <si>
    <t>IC VIA CASALE DEL FINOCCHIO</t>
  </si>
  <si>
    <t>IC GROSSETO 4</t>
  </si>
  <si>
    <t>IC XX SETTEMBRE</t>
  </si>
  <si>
    <t>LUIGI SETTEMBRINI</t>
  </si>
  <si>
    <t>ISA 4 - ISTITUTO COMPRENSIVO</t>
  </si>
  <si>
    <t>ALESSANDRIA  DE AMICIS/MANZONI</t>
  </si>
  <si>
    <t>ITI SEVERI-PADOVA</t>
  </si>
  <si>
    <t>I.C. "RICCI-MURATORI"  RAVENNA</t>
  </si>
  <si>
    <t>MAGISTRI CUMACINI</t>
  </si>
  <si>
    <t>IC CREMONA CINQUE</t>
  </si>
  <si>
    <t>I.C. LEONARDO SCIASCIA</t>
  </si>
  <si>
    <t>"ULIVI"</t>
  </si>
  <si>
    <t>I.I.S. OLIVETTI</t>
  </si>
  <si>
    <t>I.I.S. GAE AULENTI</t>
  </si>
  <si>
    <t>I.C. N.5 VIA A.DI VINCENZO</t>
  </si>
  <si>
    <t>LUSCIANO</t>
  </si>
  <si>
    <t>D.D. PAVULLO NEL FRIGNANO</t>
  </si>
  <si>
    <t>ROBERTO CASTELLANI</t>
  </si>
  <si>
    <t>I.C.  MONTEBELLO - PARMA</t>
  </si>
  <si>
    <t>ALESSANDRIA - BOVIO/CAVOUR</t>
  </si>
  <si>
    <t>LICEO MAJORANA - LATERZA</t>
  </si>
  <si>
    <t>IC LEONARDO DA VINCI/SETTALA</t>
  </si>
  <si>
    <t>"G.GALILEI"</t>
  </si>
  <si>
    <t>I.C. ANZIO II</t>
  </si>
  <si>
    <t>"C.CIANCIOTTA - G.MODUGNO"</t>
  </si>
  <si>
    <t>LICEO F. ARCANGELI</t>
  </si>
  <si>
    <t>I.C NATALE PRAMPOLINI</t>
  </si>
  <si>
    <t>GALVANI</t>
  </si>
  <si>
    <t>G. GALILEI - R. LUXEMBURG</t>
  </si>
  <si>
    <t>P. DAGOMARI</t>
  </si>
  <si>
    <t>IIS E.S.PICCOLOMINI</t>
  </si>
  <si>
    <t>I.C. MARTINSICURO PERTINI</t>
  </si>
  <si>
    <t>I.I.S. B. VITTONE</t>
  </si>
  <si>
    <t>"CARLO ALBERTO DALLA CHIESA"</t>
  </si>
  <si>
    <t>LAVERDA-DON MILANI  BREGANZE</t>
  </si>
  <si>
    <t>IT CASSANDRO - FERMI - NERVI</t>
  </si>
  <si>
    <t>I.C. CARMAGNOLA I</t>
  </si>
  <si>
    <t>ANCONA - PINOCCHIO MONTESICURO</t>
  </si>
  <si>
    <t>CENTRO STORICO - PESTALOZZI</t>
  </si>
  <si>
    <t>ITI MOLINARI</t>
  </si>
  <si>
    <t>"LATTE DOLCE"</t>
  </si>
  <si>
    <t>"DON MILANI"</t>
  </si>
  <si>
    <t>"BORTOLO  BELOTTI"</t>
  </si>
  <si>
    <t>CAVALIERI</t>
  </si>
  <si>
    <t>I.C. VELLETRI CENTRO</t>
  </si>
  <si>
    <t>I.T.I.S "RIVA" - SARONNO</t>
  </si>
  <si>
    <t>I. C. "FERRARI" VERCELLI</t>
  </si>
  <si>
    <t>IC - RITA LEVI MONTALCINI</t>
  </si>
  <si>
    <t>I.C. MOZZATE</t>
  </si>
  <si>
    <t>I.C. VIA GATTAMELATA 35/MILANO</t>
  </si>
  <si>
    <t>IST.MAG.VILLARI-NAPOLI-</t>
  </si>
  <si>
    <t>IC DI  ABANO TERME</t>
  </si>
  <si>
    <t>IC DI BORGORICCO</t>
  </si>
  <si>
    <t>I.C. CASTELLAMONTE</t>
  </si>
  <si>
    <t>"P.SRAFFA"</t>
  </si>
  <si>
    <t>IIS  CASTROLIBERO "LS-ITCG"</t>
  </si>
  <si>
    <t>ALTOPASCIO</t>
  </si>
  <si>
    <t>I.P.S. J. B. BECCARI</t>
  </si>
  <si>
    <t>I.C.S. INVERIGO</t>
  </si>
  <si>
    <t>VITTORIO BACHELET  OGGIONO</t>
  </si>
  <si>
    <t>VI IC DI PADOVA "BRUNO CIARI"</t>
  </si>
  <si>
    <t>I.C.  FUCINI PISA</t>
  </si>
  <si>
    <t>I.S.I.S. SACILE - BRUGNERA</t>
  </si>
  <si>
    <t>I.C. CIRIE' II</t>
  </si>
  <si>
    <t>DOLIANOVA</t>
  </si>
  <si>
    <t>IC ZEVIO</t>
  </si>
  <si>
    <t>"ANTONIO ORSINI - OSVALDO LICINI"</t>
  </si>
  <si>
    <t>GIOVANNI XXIII - NOVA MILANESE</t>
  </si>
  <si>
    <t>AFRAGOLA 3 - ALDO MORO</t>
  </si>
  <si>
    <t>IC VITTORIO VENETO 2 A.ZANZOTTO</t>
  </si>
  <si>
    <t>IPSSAR ALBERINI</t>
  </si>
  <si>
    <t>IST. T. COMM. E GEOM. "ARTURO  MARTINI"</t>
  </si>
  <si>
    <t>IPSSEOA  "S. PERTINI" - BRINDISI</t>
  </si>
  <si>
    <t>LICEO STATALE   SANDRO PERTINI</t>
  </si>
  <si>
    <t>IIS MARCHESI-PADOVA</t>
  </si>
  <si>
    <t>IC VIA SAVINIO</t>
  </si>
  <si>
    <t>LICEO SCIENTIFICO N. CORTESE</t>
  </si>
  <si>
    <t>BORGO S. DALMAZZO</t>
  </si>
  <si>
    <t>I.C.  VITTORIO EMANUELE III -PA</t>
  </si>
  <si>
    <t>I.C. PERUGIA 3</t>
  </si>
  <si>
    <t>IC  TIVOLI II - TIVOLI CENTRO</t>
  </si>
  <si>
    <t>I.C. N. 1  G.MAZZINI-E.FERMI</t>
  </si>
  <si>
    <t>"B. GRIMALDI" - S.M. "LOMBARDI"</t>
  </si>
  <si>
    <t>I.C. IQBAL  MASIH/PIOLTELLO</t>
  </si>
  <si>
    <t>ISTITUTO COMPRENSIVO LESMO</t>
  </si>
  <si>
    <t>V.LE MARIA MONTESSORI</t>
  </si>
  <si>
    <t>I.C. COLLEGNO - "B.TA PARADISO"</t>
  </si>
  <si>
    <t>I.C. GRUGLIASCO - "66 MARTIRI"</t>
  </si>
  <si>
    <t>L.CLASSICO "MONTI"</t>
  </si>
  <si>
    <t>IPSEOA  DUCA DI BUONVICINO  NAPOLI</t>
  </si>
  <si>
    <t>I.C. "C. COLOMBO"</t>
  </si>
  <si>
    <t>IC PALOMBARA SABINA V.LE RISORG</t>
  </si>
  <si>
    <t>IC LARGO VOLUMNIA</t>
  </si>
  <si>
    <t>ENZO FERRARI - HERTZ</t>
  </si>
  <si>
    <t>GUGLIELMO MARCONI - MARGHERITA HACK</t>
  </si>
  <si>
    <t>I.C. BORGO SAN GIACOMO</t>
  </si>
  <si>
    <t>IC A. NEGRI/CAVENAGO B.</t>
  </si>
  <si>
    <t>6 I.C. MODENA</t>
  </si>
  <si>
    <t>POZZUOLI I.C. 3 RODARI ANNECCH</t>
  </si>
  <si>
    <t>IPSAR "G.ROSSINI" BAGNOLI - NAPOLI</t>
  </si>
  <si>
    <t>I.C. CARDUCCI S.MARIA A MONTE</t>
  </si>
  <si>
    <t>I.C.   S. PIETRO IN VINCOLI</t>
  </si>
  <si>
    <t>G. FERRARIS - E. FERMI</t>
  </si>
  <si>
    <t>I.I.S. ENRICO MATTEI</t>
  </si>
  <si>
    <t>I.C. MOLASSANA E PRATO</t>
  </si>
  <si>
    <t>ISTITUTO ISTRUZIONE SUPERIORE LS PICCOLO</t>
  </si>
  <si>
    <t>LICEO SCIENTIFICO "G.D'ALESSANDRO"</t>
  </si>
  <si>
    <t>P.BORSELLINO</t>
  </si>
  <si>
    <t>XIV IC DI PADOVA "GALILEI"</t>
  </si>
  <si>
    <t>IS "N. PIZI" PALMI</t>
  </si>
  <si>
    <t>IC VICENZA 8</t>
  </si>
  <si>
    <t>I.C.    STURLA</t>
  </si>
  <si>
    <t>IC  A.STOPPANI/MILANO</t>
  </si>
  <si>
    <t>8 I.C. MODENA</t>
  </si>
  <si>
    <t>IC CLAUDIO PUDDU</t>
  </si>
  <si>
    <t>FRANCESCO PAPPALARDO</t>
  </si>
  <si>
    <t>"A.GATTO"</t>
  </si>
  <si>
    <t>MAJORANA</t>
  </si>
  <si>
    <t>GIROLAMO FRACASTORO</t>
  </si>
  <si>
    <t>LICEO SCIENTIFICO P. S. MANCINI</t>
  </si>
  <si>
    <t>ISTITUTO COMPRENSIVO DI MAZZANO</t>
  </si>
  <si>
    <t>PRINCIPE PIEMONTE S.MARIA C.V.</t>
  </si>
  <si>
    <t>I.C. PAOLO STEFANELLI</t>
  </si>
  <si>
    <t>I C   LATIANO</t>
  </si>
  <si>
    <t>IC SAN MAURO PASCOLI</t>
  </si>
  <si>
    <t>IC CALVISANO</t>
  </si>
  <si>
    <t>ISTITUTO SUPERIORE STATALE"G. GALILEI"</t>
  </si>
  <si>
    <t>" G. MARCONI - A.FROSINI"</t>
  </si>
  <si>
    <t>IC DI VIALE LIBERTA'</t>
  </si>
  <si>
    <t>"BLAISE PASCAL"</t>
  </si>
  <si>
    <t>I.C. ORVIETO - BASCHI</t>
  </si>
  <si>
    <t>I.C VARESE 5"DANTE ALIGHIERI"</t>
  </si>
  <si>
    <t>IC LAVAGNO</t>
  </si>
  <si>
    <t>I.S. "MAJORANA-ARCOLEO"</t>
  </si>
  <si>
    <t>IST. ISTR.SUP. S.TEN. VASC. A. BADONI</t>
  </si>
  <si>
    <t>IC R.PEZZANI/MILANO</t>
  </si>
  <si>
    <t>PORTICI IC 5 C. SANTAGATA</t>
  </si>
  <si>
    <t>IIS DUCA DEGLI ABRUZZI-PADOVA</t>
  </si>
  <si>
    <t>DON LORENZO MILANI - AQUILEIA</t>
  </si>
  <si>
    <t>IC DI LODI I</t>
  </si>
  <si>
    <t>AGNESI</t>
  </si>
  <si>
    <t>G. CURIONI - ROMAGNANO SESIA</t>
  </si>
  <si>
    <t>ISTITUTO COMPRENSIVO LARIANO</t>
  </si>
  <si>
    <t>IC VIA ORATORIO DAMASIANO</t>
  </si>
  <si>
    <t>I.I.S. BRUNO-FRANCHETTI</t>
  </si>
  <si>
    <t>RACCHETTI - DA VINCI</t>
  </si>
  <si>
    <t>LICEO STATALE "G. TURRISI COLONNA"</t>
  </si>
  <si>
    <t>I.C. 2^ FROSINONE</t>
  </si>
  <si>
    <t>IC DI VIA BOTTO</t>
  </si>
  <si>
    <t>IC VIA MAR ROSSO</t>
  </si>
  <si>
    <t>IC VICENZA 1</t>
  </si>
  <si>
    <t>"DON L. MILANI" CALTANISSETTA</t>
  </si>
  <si>
    <t>I.C.S. "KAROL  WOJTYLA"</t>
  </si>
  <si>
    <t>I.C.  G. PUECHER DI ERBA</t>
  </si>
  <si>
    <t>IC SORESINA "G. BERTESI"</t>
  </si>
  <si>
    <t>E. TORRICELLI</t>
  </si>
  <si>
    <t>I.I.S."E. FERMI - G. SACCONI - A. CECI"</t>
  </si>
  <si>
    <t>I. S. "OLIVELLI-PUTELLI"- DARFO</t>
  </si>
  <si>
    <t>LS FILOLAO</t>
  </si>
  <si>
    <t>I.C. CINISI</t>
  </si>
  <si>
    <t>I.C.INDRO MONTANELLI</t>
  </si>
  <si>
    <t>LICEO ARTISTICO P.F. ANNESSO AL CONVITTO</t>
  </si>
  <si>
    <t>I.C. FALCONE-BORSELLINO LECCO 1</t>
  </si>
  <si>
    <t>ICS  JACOPO BAROZZI/MILANO</t>
  </si>
  <si>
    <t>"T.L.CARO"</t>
  </si>
  <si>
    <t>CAMIGLIANO</t>
  </si>
  <si>
    <t>"MANZONI - DINA E CLARENZA" ME</t>
  </si>
  <si>
    <t>I.C. CARMAGNOLA  II</t>
  </si>
  <si>
    <t>VENDRAMIN CORNER</t>
  </si>
  <si>
    <t>" GIACOMO E PIO MANZU' "</t>
  </si>
  <si>
    <t>I.C. FRANCAVILLA "F. MASCI"</t>
  </si>
  <si>
    <t>"T. ACERBO"</t>
  </si>
  <si>
    <t>"A. EINSTEIN"</t>
  </si>
  <si>
    <t>I.C. SONDRIO - "PAESI RETICI"</t>
  </si>
  <si>
    <t>I.I.S. MICHELE BUNIVA</t>
  </si>
  <si>
    <t>A. GOBETTI MARCHESINI - CASALE - ARDUINO</t>
  </si>
  <si>
    <t>I.C. BARABINO</t>
  </si>
  <si>
    <t>IC VIA DEI SALICI/LEGNANO</t>
  </si>
  <si>
    <t>MARIE CURIE - PIERO SRAFFA</t>
  </si>
  <si>
    <t>IC CORRADO MELONE</t>
  </si>
  <si>
    <t>I.I.S. CURIE - LEVI</t>
  </si>
  <si>
    <t>LICEO CLASSICO STATALE "CARLO BOTTA"</t>
  </si>
  <si>
    <t>" CONSOLI - PINTO"</t>
  </si>
  <si>
    <t>IC A.MANZONI LEGNANO</t>
  </si>
  <si>
    <t>D.D."VILL. GIRASOLE" CORCIANO</t>
  </si>
  <si>
    <t>IC VIALE VEGA</t>
  </si>
  <si>
    <t>BERGAMO - MAZZI</t>
  </si>
  <si>
    <t>I.C. GARIBALDI</t>
  </si>
  <si>
    <t>IC  A.DIAZ-MEDA</t>
  </si>
  <si>
    <t>IC PIAGET-MAJORANA</t>
  </si>
  <si>
    <t>I.S.I.S.S. "L. EINAUDI - R. MOLARI"</t>
  </si>
  <si>
    <t>I.T. AGOSTINO BASSI DI LODI</t>
  </si>
  <si>
    <t>NA 36 - VANVITELLI</t>
  </si>
  <si>
    <t>I.S.-ITCG-L.SC.-L.DA VINCI-POGGIOMARINO</t>
  </si>
  <si>
    <t>GAETANO CURCIO</t>
  </si>
  <si>
    <t>ASCANIO SOBRERO</t>
  </si>
  <si>
    <t>MARIGLIANO IC MILANI-ALIPERTI</t>
  </si>
  <si>
    <t>CIRCOLO DIDATTICO 6 RIMINI</t>
  </si>
  <si>
    <t>SC.INTERN.EUROPEA STAT.A.SPINELLI</t>
  </si>
  <si>
    <t>I.C. VOLTA MANTOVANA</t>
  </si>
  <si>
    <t>IC"UGO FOSCOLO"CARMIG-FONTANIVA</t>
  </si>
  <si>
    <t>ISTITUTO SUPERIORE CARAMUEL - RONCALLI</t>
  </si>
  <si>
    <t>"A.S.AOSTA"</t>
  </si>
  <si>
    <t>I.C. PINEROLO V - CUMIANA</t>
  </si>
  <si>
    <t>IC  MONTEBELLUNA 1 "MONTALCINI"</t>
  </si>
  <si>
    <t>SALUZZO - PLANA</t>
  </si>
  <si>
    <t>"DAVID MARIA TUROLDO"</t>
  </si>
  <si>
    <t>IC LANCIANO   UMBERTO I</t>
  </si>
  <si>
    <t>LICEO CLASSICO MUSICALE "PALMIERI"</t>
  </si>
  <si>
    <t>IC U. AMALDI</t>
  </si>
  <si>
    <t>LICEO SCIENZE UMANE "T.GULLI"</t>
  </si>
  <si>
    <t>I. C. "LANINO" VERCELLI</t>
  </si>
  <si>
    <t>PAOLO BORSELLINO</t>
  </si>
  <si>
    <t>I.C. N.1 VIA DE CAROLIS</t>
  </si>
  <si>
    <t>"E.MATTEI"  AVERSA</t>
  </si>
  <si>
    <t>MONDOVI' "GIOLITTI-BELLISARIO"</t>
  </si>
  <si>
    <t>I.C. COPPARO</t>
  </si>
  <si>
    <t>IC "ANTONIO GRAMSCI"</t>
  </si>
  <si>
    <t>I.C.  RONCOFERRARO</t>
  </si>
  <si>
    <t>I.I.S. "ANTONIO MEUCCI" - CITTADELLA</t>
  </si>
  <si>
    <t>LICEO GINNASIO STATALE ORAZIO</t>
  </si>
  <si>
    <t>A. CASTIGLIANO</t>
  </si>
  <si>
    <t>"ALDA MERINI" SCANZOROSCIATE</t>
  </si>
  <si>
    <t>IPSSEOA "FILIPPO DE CECCO"</t>
  </si>
  <si>
    <t>VASARI</t>
  </si>
  <si>
    <t>2 I.C. MODENA</t>
  </si>
  <si>
    <t>ISTITUTO COMPRENSIVO "PITAGORA"</t>
  </si>
  <si>
    <t>COLLI AL METAURO "G.LEOPARDI"</t>
  </si>
  <si>
    <t>LUCIO LOMBARDO RADICE</t>
  </si>
  <si>
    <t>POLVERIGI "M. RICCI"</t>
  </si>
  <si>
    <t>I.S.I.S. "VALDARNO"</t>
  </si>
  <si>
    <t>VIA TACITO</t>
  </si>
  <si>
    <t>IS E.SANFELICE</t>
  </si>
  <si>
    <t>DEL PRETE - FALCONE</t>
  </si>
  <si>
    <t>ISC MONTE URANO</t>
  </si>
  <si>
    <t>ARZANO IC 1 - ARIOSTO</t>
  </si>
  <si>
    <t>"ANGELICA BALABANOFF"</t>
  </si>
  <si>
    <t>IC ARDEA III</t>
  </si>
  <si>
    <t>2 - ARNOLFO DI CAMBIO - COLLE V</t>
  </si>
  <si>
    <t>IC  SEDICO</t>
  </si>
  <si>
    <t>I.C. MADDALENA-BERTANI</t>
  </si>
  <si>
    <t>IC Q.DI VONA-TITO SPERI/MILANO</t>
  </si>
  <si>
    <t>LS  G.MERCALLI</t>
  </si>
  <si>
    <t>FEDERICO CAFFE'</t>
  </si>
  <si>
    <t>BAGNATICA</t>
  </si>
  <si>
    <t>I.S. "PASCAL-MAZZOLARI" - MANERBIO</t>
  </si>
  <si>
    <t>LICEO SC. "A. PACINOTTI" CAGLIARI</t>
  </si>
  <si>
    <t>RIGNANO-INCISA VALDARNO</t>
  </si>
  <si>
    <t>CARLO PORTA</t>
  </si>
  <si>
    <t>IC PONTE SUL MARECCHIA</t>
  </si>
  <si>
    <t>V. GIOBERTI</t>
  </si>
  <si>
    <t>LEVI-PONTI</t>
  </si>
  <si>
    <t>IC S.BATTISTI/COGLIATE</t>
  </si>
  <si>
    <t>II VIA STELVIO</t>
  </si>
  <si>
    <t>IS.MAG.G.MAZZINI-NAPOLI-</t>
  </si>
  <si>
    <t>PRIMO I.C. DE AMICIS-MANZONI</t>
  </si>
  <si>
    <t>I.C. IVREA I</t>
  </si>
  <si>
    <t>OSIMO  BRUNO DA OSIMO</t>
  </si>
  <si>
    <t>NA - I.C. 28 GIOVANNI XXIII-ALI</t>
  </si>
  <si>
    <t>IC DI STRADELLA</t>
  </si>
  <si>
    <t>U. DINI</t>
  </si>
  <si>
    <t>I.C. SESTO CALENDE "UNGARETTI"</t>
  </si>
  <si>
    <t>"ANDREA MANTEGNA" - BRESCIA</t>
  </si>
  <si>
    <t>I.C. "DANTE ALIGHIERI" FERRARA</t>
  </si>
  <si>
    <t>IC CHIAVARI II</t>
  </si>
  <si>
    <t>LICEO PIETRO SICILIANI</t>
  </si>
  <si>
    <t>L.SC.-C.COLOMBO-MARIGLIANO-</t>
  </si>
  <si>
    <t>SCIPIONE MAFFEI</t>
  </si>
  <si>
    <t>IC REZZATO</t>
  </si>
  <si>
    <t>CAPENA</t>
  </si>
  <si>
    <t>CESARE BALBO</t>
  </si>
  <si>
    <t>"NICOLA ZINGARELLI"</t>
  </si>
  <si>
    <t>I.C. GALLARATE "PONTI"</t>
  </si>
  <si>
    <t>GIANNI RODARI-ALIGHIERI SPALATR</t>
  </si>
  <si>
    <t>I.I.S. LICEALE" O. FLACCO"-PORTICI-</t>
  </si>
  <si>
    <t>"MELLONI"</t>
  </si>
  <si>
    <t>"MORANTE - GINORI CONTI"</t>
  </si>
  <si>
    <t>VIA UGO BASSI</t>
  </si>
  <si>
    <t>7 I.C. MODENA</t>
  </si>
  <si>
    <t>I. C. LARGO CASTELSEPRIO</t>
  </si>
  <si>
    <t>MONTERIGGIONI</t>
  </si>
  <si>
    <t>LICEO SCIENTIFICO "N. COPERNICO" UDINE</t>
  </si>
  <si>
    <t>I.C. "COMMENDA"</t>
  </si>
  <si>
    <t>"J.F. KENNEDY"</t>
  </si>
  <si>
    <t>VICO-DE CAROLIS - TARANTO</t>
  </si>
  <si>
    <t>LICEO SCIENTIFICO - LEONARDO</t>
  </si>
  <si>
    <t>"SILVIO D'ARZO"</t>
  </si>
  <si>
    <t>I.C. NICHELINO III</t>
  </si>
  <si>
    <t>IC SANDRO PERTINI/MILANO</t>
  </si>
  <si>
    <t>FELTRINELLI</t>
  </si>
  <si>
    <t>SENIGALLIA "MARIO GIACOMELLI"</t>
  </si>
  <si>
    <t>I.C.  VIVENZA- GIOVANNI XXIII</t>
  </si>
  <si>
    <t>I. C. NORD 2 BRESCIA</t>
  </si>
  <si>
    <t>ISTITUTO COMPRENSIVO "C. MUSSO"</t>
  </si>
  <si>
    <t>G. PALLAVICINI</t>
  </si>
  <si>
    <t>I.C.  "GIANFRANCO ZAVALLONI"</t>
  </si>
  <si>
    <t>"G. B. VICO"</t>
  </si>
  <si>
    <t>IC 1 DECIMA- PERSICETO</t>
  </si>
  <si>
    <t>FOSSANO A</t>
  </si>
  <si>
    <t>GIACICH EZIO</t>
  </si>
  <si>
    <t>IC MATTEOTTI-SEDRIANO</t>
  </si>
  <si>
    <t>IC FIORENZUOLA D'ARDA</t>
  </si>
  <si>
    <t>A. GRAMSCI</t>
  </si>
  <si>
    <t>I.C. DI SAN GIORGIO DI PIANO</t>
  </si>
  <si>
    <t>IC FRANCHI SUD2 BRESCIA</t>
  </si>
  <si>
    <t>"CAMILLO GOLGI"</t>
  </si>
  <si>
    <t>CD CESENA  7</t>
  </si>
  <si>
    <t>IPSEO  "A. MORO"</t>
  </si>
  <si>
    <t>NA - I.C. S. CARITEO  ITALICO</t>
  </si>
  <si>
    <t>I.P.S.E.O.A. " I. E V. FLORIO"   ERICE</t>
  </si>
  <si>
    <t>II IST. COMPRENSIVO "S.G.BOSCO"</t>
  </si>
  <si>
    <t>I. C. S. DE CURTIS AVERSA</t>
  </si>
  <si>
    <t>I.C.  SAN SALVO  N.2</t>
  </si>
  <si>
    <t>G.GALILEI - G.MAZZINI</t>
  </si>
  <si>
    <t>IC DI SAN MARTINO DI LUPARI</t>
  </si>
  <si>
    <t>"P. RUFFINI" - VITERBO</t>
  </si>
  <si>
    <t>IC BIELLA III</t>
  </si>
  <si>
    <t>IST.IST.SUPERIORE "CEZZI-DECASTRO -MORO"</t>
  </si>
  <si>
    <t>"N.MACHIAVELLI"</t>
  </si>
  <si>
    <t>"ARCHIMEDE" MESSINA</t>
  </si>
  <si>
    <t>I.C. DI PIEVE DI CENTO</t>
  </si>
  <si>
    <t>IC FEDERICO II DI SVEVIA</t>
  </si>
  <si>
    <t>MONTEPRANDONE  ISC</t>
  </si>
  <si>
    <t>NOMENTANO</t>
  </si>
  <si>
    <t>IST. COMPRENSIVO DI CONCESIO</t>
  </si>
  <si>
    <t>IST. COMP. "DON MILANI"</t>
  </si>
  <si>
    <t>CHINI - MICHELANGELO</t>
  </si>
  <si>
    <t>I.C."BREDA"</t>
  </si>
  <si>
    <t>LICEO SCIENT. G. GALILEI-NAPOLI-</t>
  </si>
  <si>
    <t>IC MANIAGO "MARGHERITA HACK"</t>
  </si>
  <si>
    <t>LICEO STATALE NICCOLO' MACHIAVELLI</t>
  </si>
  <si>
    <t>LICEO SCIENTIFICO STATALE "IGNAZIO VIAN"</t>
  </si>
  <si>
    <t>"F. SANTAGATA" GRICIGNANO</t>
  </si>
  <si>
    <t>IC DI MONTEGROTTO TERME</t>
  </si>
  <si>
    <t>"RAFFAELE PIRIA</t>
  </si>
  <si>
    <t>LC IMMANUEL KANT</t>
  </si>
  <si>
    <t>LICEO STATALE "G. GUACCI"  BENEVENTO</t>
  </si>
  <si>
    <t>D.D. FORMIGINE 1^</t>
  </si>
  <si>
    <t>"CARLO FONTANA"</t>
  </si>
  <si>
    <t>VIA T. MOMMSEN, 20</t>
  </si>
  <si>
    <t>CD  AMITERNUM</t>
  </si>
  <si>
    <t>CASTELNUOVO</t>
  </si>
  <si>
    <t>"ENRICO FERMI"  MACERATA</t>
  </si>
  <si>
    <t>"GIACOMO LEOPARDI"</t>
  </si>
  <si>
    <t>IC DELLA MARGHERITA VIZZOLO P.</t>
  </si>
  <si>
    <t>IC MARINO CENTRO</t>
  </si>
  <si>
    <t>DD 1 - CAVOUR MARCIANISE</t>
  </si>
  <si>
    <t>ARADEO</t>
  </si>
  <si>
    <t>IC RICCARDO MORZENTI S.ANGELO L</t>
  </si>
  <si>
    <t>N.19"E.DA MESSINA"ME</t>
  </si>
  <si>
    <t>IC VIA LAMARMORA/LAINATE</t>
  </si>
  <si>
    <t>ITI OMAR</t>
  </si>
  <si>
    <t>COMPAGNI - CARDUCCI</t>
  </si>
  <si>
    <t>LICEI GIULIA MOLINO COLOMBINI</t>
  </si>
  <si>
    <t>F.LIPPI</t>
  </si>
  <si>
    <t>ISTITUTO SUPERIORE "MAGNAGHI-SOLARI"</t>
  </si>
  <si>
    <t>JAMES JOYCE</t>
  </si>
  <si>
    <t>C. FACCHINETTI</t>
  </si>
  <si>
    <t>DE AMICIS - ANZOLA EMILIA</t>
  </si>
  <si>
    <t>LICEO VERONICA GAMBARA</t>
  </si>
  <si>
    <t>IC ALLENDE  PADERNO DUGNANO</t>
  </si>
  <si>
    <t>I.C. COLLEFERRO I</t>
  </si>
  <si>
    <t>IC TREVISO 3 " G.G.FELISSENT"</t>
  </si>
  <si>
    <t>I.C. CROCE</t>
  </si>
  <si>
    <t>CENTALLO-VILLAFALLETTO</t>
  </si>
  <si>
    <t>IC S. CASELLA  PEDARA</t>
  </si>
  <si>
    <t>ISTITUTO COMPRENSIVO"L.CAETANI"</t>
  </si>
  <si>
    <t>ALFIERI MASERATI - VOGHERA</t>
  </si>
  <si>
    <t>ISTITUTO COMPRENSIVO "P.TOLA"</t>
  </si>
  <si>
    <t>LC   " ANTONIO PIGAFETTA"</t>
  </si>
  <si>
    <t>I.C. COSSATO</t>
  </si>
  <si>
    <t>F.PAOLO CASCINO (EX III ALBERGH)</t>
  </si>
  <si>
    <t>IS "PIETRO GIORDANI"</t>
  </si>
  <si>
    <t>I.C. "B.LUINI" LUINO</t>
  </si>
  <si>
    <t>IC  DON L. MILANI SOMMACAMPAGNA</t>
  </si>
  <si>
    <t>I.C. 2^  CASSINO</t>
  </si>
  <si>
    <t>IC A.MANZONI/POZZUOLO M</t>
  </si>
  <si>
    <t>IST.COMPR."EDUARDO DE FILIPPO"</t>
  </si>
  <si>
    <t>ITALO CALVINO</t>
  </si>
  <si>
    <t>IIS   "S. BOSCARDIN"    VICENZA</t>
  </si>
  <si>
    <t>ITC "PACINI"</t>
  </si>
  <si>
    <t>ALTIERO  SPINELLI</t>
  </si>
  <si>
    <t>I.C.ALDO MANUZIO</t>
  </si>
  <si>
    <t>PIANO  DI SORRENTO I.C.</t>
  </si>
  <si>
    <t>CICCIANO IC BOVIO-PONTILLO-PASC</t>
  </si>
  <si>
    <t>LORETO "GIANNUARIO SOLARI"</t>
  </si>
  <si>
    <t>IC CREMONA UNO</t>
  </si>
  <si>
    <t>"ENRIQUES"</t>
  </si>
  <si>
    <t>IC MARTIRI DELLA LIBERTA/SESTO</t>
  </si>
  <si>
    <t>A. VESPUCCI</t>
  </si>
  <si>
    <t>I.S.C. "RITA LEVI MONTALCINI"</t>
  </si>
  <si>
    <t>I.C.  ARISTIDE GABELLI</t>
  </si>
  <si>
    <t>IC VIA MONGINEVRO - ARCORE (MB)</t>
  </si>
  <si>
    <t>"R.  VIRTUOSO"</t>
  </si>
  <si>
    <t>LICEO SCIENTIFICO "CURIE" - TRADATE</t>
  </si>
  <si>
    <t>L.CLASSICO "MORGAGNI"</t>
  </si>
  <si>
    <t>"E. FERRARI"</t>
  </si>
  <si>
    <t>IC N. 3 - FORLI'</t>
  </si>
  <si>
    <t>QUARTO I.C. 3 GADDA CENTR.</t>
  </si>
  <si>
    <t>IPSSEOA "CARMINE RUSSO"</t>
  </si>
  <si>
    <t>IIS - FRANCESCO CRISPI</t>
  </si>
  <si>
    <t>CIAMPINI - BOCCARDO</t>
  </si>
  <si>
    <t>CD  T.DI CALCUTTA-TREMESTIERI</t>
  </si>
  <si>
    <t>I.C.GIULIO CESARE</t>
  </si>
  <si>
    <t>IS IRIS VERSARI</t>
  </si>
  <si>
    <t>IC DI VIA SCOPOLI</t>
  </si>
  <si>
    <t>ANTONINO CAPONNETTO</t>
  </si>
  <si>
    <t>PESARO "L.PIRANDELLO"</t>
  </si>
  <si>
    <t>ITTS "FEDI - FERMI"</t>
  </si>
  <si>
    <t>"F. SEVERI"</t>
  </si>
  <si>
    <t>CARLO PIAGGIA</t>
  </si>
  <si>
    <t>LUCREZIO CARO</t>
  </si>
  <si>
    <t>IC 1  BASSANO DEL GRAPPA</t>
  </si>
  <si>
    <t>LS SANTI SAVARINO</t>
  </si>
  <si>
    <t>"DON LUIGI STURZO"</t>
  </si>
  <si>
    <t>I.C. CARMAGNOLA III</t>
  </si>
  <si>
    <t>IC PREGANZIOL</t>
  </si>
  <si>
    <t>VITTORIO BACHELET</t>
  </si>
  <si>
    <t>CAIVANO I.C. CILEA-MAMELI</t>
  </si>
  <si>
    <t>IPSEOA LUCIO PETRONIO POZZUOLI</t>
  </si>
  <si>
    <t>I.C "BASSI C."- CASTELBOLOGNESE</t>
  </si>
  <si>
    <t>IST. COMPR. CAPACCIO PAESTUM</t>
  </si>
  <si>
    <t>ITI PLANCK</t>
  </si>
  <si>
    <t>CHERASCO - S. TARICCO</t>
  </si>
  <si>
    <t>IC  FRAZ.BUSTIGHERA/MEDIGLIA</t>
  </si>
  <si>
    <t>FRATTAMAGGIORE 2 I.C. CAPASSO-M</t>
  </si>
  <si>
    <t>PREVER</t>
  </si>
  <si>
    <t>IS   "U. MASOTTO"</t>
  </si>
  <si>
    <t>I.C. LUCIANO MANARA</t>
  </si>
  <si>
    <t>I.C.  VIA PALESTRO</t>
  </si>
  <si>
    <t>NICCOLO' MACHIAVELLI</t>
  </si>
  <si>
    <t>PAOLO FRISI</t>
  </si>
  <si>
    <t>ISTITUTO COMPRENSIVO ALBENGA II</t>
  </si>
  <si>
    <t>"P. SECCO SUARDO"</t>
  </si>
  <si>
    <t>I.C. N. 12  VIA BARTOLINI</t>
  </si>
  <si>
    <t>I.C. GERESCHI PONTASSERCHIO</t>
  </si>
  <si>
    <t>MARIO NANNINI</t>
  </si>
  <si>
    <t>ALESSANDRO GREPPI MONTICELLO</t>
  </si>
  <si>
    <t>SEVERI - CORRENTI</t>
  </si>
  <si>
    <t>MARTA RUSSO</t>
  </si>
  <si>
    <t>VIA LATINA, 303</t>
  </si>
  <si>
    <t>"M.  BURATTI" - VITERBO</t>
  </si>
  <si>
    <t>I.C.  "PEROTTI" - "RUFFO"</t>
  </si>
  <si>
    <t>LUCCA 6</t>
  </si>
  <si>
    <t>ITI L.GALVANI-GIUGLIANO-</t>
  </si>
  <si>
    <t>I.T.C. CALVI-PADOVA</t>
  </si>
  <si>
    <t>MONTEROTONDO  VIA  BUOZZI</t>
  </si>
  <si>
    <t>L. SCIENTIFICO "FULCIERI"</t>
  </si>
  <si>
    <t>IST.SUP" E.PANTALEO"-T.GRECO-</t>
  </si>
  <si>
    <t>FANO "NUTI"</t>
  </si>
  <si>
    <t>ANCONA - GRAZIE TAVERNELLE</t>
  </si>
  <si>
    <t>I.C. CAMPOFELICE /COLLESANO</t>
  </si>
  <si>
    <t>I.C. DOLO</t>
  </si>
  <si>
    <t>CALINI</t>
  </si>
  <si>
    <t>LICEO SCIEN"GAROFANO"CON SEZ.CLASSICA A.</t>
  </si>
  <si>
    <t>IC DI MESTRINO</t>
  </si>
  <si>
    <t>I.C. VELLETRI NORD</t>
  </si>
  <si>
    <t>ITI ETTORE MAJORANA</t>
  </si>
  <si>
    <t>ISIS   CASTELVOLTURNO</t>
  </si>
  <si>
    <t>IC VESCOVATO "U.FOSCOLO"</t>
  </si>
  <si>
    <t>I.C DON G. TICOZZI LECCO 2</t>
  </si>
  <si>
    <t>XXV LUGLIO -BETTOLO - TARANTO</t>
  </si>
  <si>
    <t>I.C. 1 BOMPORTO- BASTIGLIA</t>
  </si>
  <si>
    <t>S. ANASTASIA I.C. D'ASSISI-NICO</t>
  </si>
  <si>
    <t>I.C."MARCO ULPIO TRAIANO"</t>
  </si>
  <si>
    <t>IC VIA XVI SETTEMBRE</t>
  </si>
  <si>
    <t>LC ARISTOFANE</t>
  </si>
  <si>
    <t>LICEO SCIENTIFICO G. PEANO</t>
  </si>
  <si>
    <t>"A. SERPIERI"</t>
  </si>
  <si>
    <t>I.C.  "TOMMASEO"</t>
  </si>
  <si>
    <t>I.C. PORLEZZA</t>
  </si>
  <si>
    <t>IC TRESCORE CREMASCO</t>
  </si>
  <si>
    <t>IC VIA BOLOGNA /BRESSO</t>
  </si>
  <si>
    <t>I.C. PIAZZA WINCKELMANN</t>
  </si>
  <si>
    <t>I.S.I.T. "U.BASSI - P.BURGATTI"</t>
  </si>
  <si>
    <t>I.C. MANTOVA 2</t>
  </si>
  <si>
    <t>NA 38 - QUARATI</t>
  </si>
  <si>
    <t>IISS ITC DI VITTORIO-ITI LATTANZIO</t>
  </si>
  <si>
    <t>IPSAR-IPSEOA  SASSARI</t>
  </si>
  <si>
    <t>C. GRASSI</t>
  </si>
  <si>
    <t>I.C. SACCONI TARQUINIA</t>
  </si>
  <si>
    <t>IC GROSSETO 6</t>
  </si>
  <si>
    <t>I.C. A. STOPPANI LECCO 3</t>
  </si>
  <si>
    <t>G.CAVALCANTI</t>
  </si>
  <si>
    <t>I.C.  GUINIZELLI - CASTELFRANCO</t>
  </si>
  <si>
    <t>CD QUARTO CIRCOLO</t>
  </si>
  <si>
    <t>I.C. SALSOMAGGIORE</t>
  </si>
  <si>
    <t>IC ANTONIO STOPPANI/SEREGNO</t>
  </si>
  <si>
    <t>IC  BELLUSCO E MEZZAGO</t>
  </si>
  <si>
    <t>VALLEFOGLIA "GIOVANNI PAOLO II"</t>
  </si>
  <si>
    <t>IC N. 1 RICCIONE</t>
  </si>
  <si>
    <t>IC FONTANAFREDDA"R.L.MONTALCINI</t>
  </si>
  <si>
    <t>ITI "PANELLA /VALLAURI" REGGIO CALABRIA</t>
  </si>
  <si>
    <t>ANTONIO LABRIOLA</t>
  </si>
  <si>
    <t>I.C. L.DA VINCI CASTELFRANCO</t>
  </si>
  <si>
    <t>I.C.ELISABETTA "BETTY" PIERAZZO</t>
  </si>
  <si>
    <t>IC DI CASSOLNOVO</t>
  </si>
  <si>
    <t>IC BRACCIANO</t>
  </si>
  <si>
    <t>CENTRO STORICO</t>
  </si>
  <si>
    <t>I.C. GALLARATE "CARDANO -LEGA"</t>
  </si>
  <si>
    <t>COVO -  L. LOTTO</t>
  </si>
  <si>
    <t>I.C. VIA GIACOSA 46/MILANO</t>
  </si>
  <si>
    <t>IC DI VILLANTERIO</t>
  </si>
  <si>
    <t>LEONARDO VINCI</t>
  </si>
  <si>
    <t>I.C. NICHELINO I</t>
  </si>
  <si>
    <t>GIUGLIANO 1 - BASILE</t>
  </si>
  <si>
    <t>L.SC.C.MIRANDA-F/MAGGIORE-</t>
  </si>
  <si>
    <t>D. D.  FIDENZA</t>
  </si>
  <si>
    <t>DE AMICIS MARESCA LOCRI</t>
  </si>
  <si>
    <t>MELI</t>
  </si>
  <si>
    <t>I.C. VINOVO</t>
  </si>
  <si>
    <t>I.C. CAVARIA "FERMI"</t>
  </si>
  <si>
    <t>I.S.I.S.S. "GALILEI-BOCCHIALINI"</t>
  </si>
  <si>
    <t>BRUNO TOUSCHEK</t>
  </si>
  <si>
    <t>IPSSAR GIOVANNI FALCONE</t>
  </si>
  <si>
    <t>IC DI LODI II</t>
  </si>
  <si>
    <t>IC P.THOUAR E L.GONZAGA/MILANO</t>
  </si>
  <si>
    <t>CINE TV "ROBERTO ROSSELLINI"</t>
  </si>
  <si>
    <t>I.C. FINO MORNASCO</t>
  </si>
  <si>
    <t>I.C.  " G.FALCONE" S.G.LA PUNTA</t>
  </si>
  <si>
    <t>I.S.I.S  ALBERTINI</t>
  </si>
  <si>
    <t>I.C.  L. FIBONACCI PISA</t>
  </si>
  <si>
    <t>IL PONTORMO</t>
  </si>
  <si>
    <t>IC DI BELGIOIOSO</t>
  </si>
  <si>
    <t>IS  "FERMI" CATANZARO</t>
  </si>
  <si>
    <t>LS  G.D.CASSINI -</t>
  </si>
  <si>
    <t>CAIVANO IC S.M. MILANI</t>
  </si>
  <si>
    <t>CROCE-ALERAMO</t>
  </si>
  <si>
    <t>RH G. COLOMBATTO</t>
  </si>
  <si>
    <t>ISTITUTO COMPRENSIVO MANERBIO</t>
  </si>
  <si>
    <t>IC DI GAMBOLO'</t>
  </si>
  <si>
    <t>I.C. PIAZZALE DELLA GIOVENTU, 1</t>
  </si>
  <si>
    <t>LICEO A. B. SABIN</t>
  </si>
  <si>
    <t>NA 03 - DE AMICIS</t>
  </si>
  <si>
    <t>DANIELE CRESPI</t>
  </si>
  <si>
    <t>IC  A. DIAZ/MILANO</t>
  </si>
  <si>
    <t>I.I.S.  GIOVANNI FALCONE - AUGUSTO RIGHI</t>
  </si>
  <si>
    <t>LICEO  "A. PIERALLI"</t>
  </si>
  <si>
    <t>"A.LIGABUE"</t>
  </si>
  <si>
    <t>I.C. "MARGHERITA HACK"</t>
  </si>
  <si>
    <t>I.I.S. "8 MARZO-LORENZ"</t>
  </si>
  <si>
    <t>IC RUDIANO 'M.A.CHIECCA'</t>
  </si>
  <si>
    <t>ISTITUTO COMPRENSIVO BOTTACCHI</t>
  </si>
  <si>
    <t>IST.OMNIC.P.LEVI S.EGIDIO-ANCAR</t>
  </si>
  <si>
    <t>"LORENZO MASCHERONI"</t>
  </si>
  <si>
    <t>IST.ISTR.SUP. "ANTONELLO" MESSINA</t>
  </si>
  <si>
    <t>I.C. MANTOVA 1</t>
  </si>
  <si>
    <t>LICEO SCIENZE UMANE E LING. "D. DOLCI"</t>
  </si>
  <si>
    <t>RITA LEVI MONTALCINI-1909-2012</t>
  </si>
  <si>
    <t>GIUSEPPE PARINI</t>
  </si>
  <si>
    <t>TAVULLIA -PIAN DEL BRUSCOLO</t>
  </si>
  <si>
    <t>IPS   "G. B. GARBIN"</t>
  </si>
  <si>
    <t>I. C.  VASTO  "G.ROSSETTI"</t>
  </si>
  <si>
    <t>L.SC.F.SILVESTRI-PORTICI-</t>
  </si>
  <si>
    <t>I.C. "M.VALGIMIGLI" - MEZZANO</t>
  </si>
  <si>
    <t>I.C. CADUTI DI CEFALONIA-MAZZINI</t>
  </si>
  <si>
    <t>IC DUEVILLE "RONCALLI"</t>
  </si>
  <si>
    <t>I.S. CASANOVA-NAPOLI-</t>
  </si>
  <si>
    <t>"VALLE SERIANA"</t>
  </si>
  <si>
    <t>IC "G. PASCOLI"/MILANO</t>
  </si>
  <si>
    <t>IC CLAUDIO ABBADO</t>
  </si>
  <si>
    <t>QUATTRO CASTELLA/VEZZANO</t>
  </si>
  <si>
    <t>IIS - DON MICHELE ARENA</t>
  </si>
  <si>
    <t>JESI "CARLO URBANI"</t>
  </si>
  <si>
    <t>I.C. SAN MARTINO/BORGORATTI</t>
  </si>
  <si>
    <t>MARCONI - OLIVA</t>
  </si>
  <si>
    <t>IC BALILLA PAGANELLI/ CINISELLO</t>
  </si>
  <si>
    <t>VITTORIO VENETO</t>
  </si>
  <si>
    <t>" L. DA VINCI"</t>
  </si>
  <si>
    <t>"PASCAL-COMANDINI"</t>
  </si>
  <si>
    <t>LICEO LUGO "G. RICCI CURBASTRO"</t>
  </si>
  <si>
    <t>IC VIA BARBARANELLI</t>
  </si>
  <si>
    <t>CANNIZZARO</t>
  </si>
  <si>
    <t>IC OLCESE</t>
  </si>
  <si>
    <t>ISTITUTO COMPRENSIVO VARAZZE-CE</t>
  </si>
  <si>
    <t>IC CASALE SUL SILE</t>
  </si>
  <si>
    <t>IC COSENZA "V.ROMA-SPIRITO S."</t>
  </si>
  <si>
    <t>I.C.  L.SPALLANZANI</t>
  </si>
  <si>
    <t>I.C. AVEGNO-CAMOGLI-RECCO-USCIO</t>
  </si>
  <si>
    <t>F. CICOGNINI - G. RODARI</t>
  </si>
  <si>
    <t>IC DI CASALPUSTERLENGO</t>
  </si>
  <si>
    <t>"P. GOBETTI"</t>
  </si>
  <si>
    <t>G.B. VICO - UMBERTO I - R. GAGLIARDI</t>
  </si>
  <si>
    <t>I.C. N. 1 POGGIBONSI</t>
  </si>
  <si>
    <t>I.C. SILVI G.PASCOLI</t>
  </si>
  <si>
    <t>III - UDINE</t>
  </si>
  <si>
    <t>I.I.S.S."GIULIO CESARE"</t>
  </si>
  <si>
    <t>IC DI OZZANO DELL'EMILIA</t>
  </si>
  <si>
    <t>G.CASIRAGHI CON SEZ.STAC.L.CLAS</t>
  </si>
  <si>
    <t>LICEO STATALE "ALFANO I"</t>
  </si>
  <si>
    <t>N. 3 SESTO</t>
  </si>
  <si>
    <t>IC GROSSETO 5</t>
  </si>
  <si>
    <t>I.I.S.S."GALILEI COSTA SCARAMBONE "</t>
  </si>
  <si>
    <t>L.A.  MURATORI - SAN CARLO</t>
  </si>
  <si>
    <t>VILLARICCA IC   "G.SIANI"</t>
  </si>
  <si>
    <t>IC PORCIA "JACOPO DI PORCIA"</t>
  </si>
  <si>
    <t>I.C. "D A R S E N A" - RAVENNA</t>
  </si>
  <si>
    <t>DE AMICIS - CATTANEO</t>
  </si>
  <si>
    <t>CAMPAGNANO VIA B. LESEN,2</t>
  </si>
  <si>
    <t>I.C. VIA S.C.DONATI</t>
  </si>
  <si>
    <t>LARGO COCCONI</t>
  </si>
  <si>
    <t>ITC "A. ZANON " UDINE</t>
  </si>
  <si>
    <t>I.C. DI SAN PIETRO IN CASALE</t>
  </si>
  <si>
    <t>I.C.  BAZZANO - MONTEVEGLIO</t>
  </si>
  <si>
    <t>SECONDO ISTITUTO COMPRENSIVO</t>
  </si>
  <si>
    <t>ISTITUTO OMNICOMPRENSIVO</t>
  </si>
  <si>
    <t>I.C. SUZZARA 2  "IL MILIONE"</t>
  </si>
  <si>
    <t>G.SALVEMINI - TARANTO</t>
  </si>
  <si>
    <t>I.I.S. " G.B. PENTASUGLIA "</t>
  </si>
  <si>
    <t>GROTTAFERRATA-SAN NILO</t>
  </si>
  <si>
    <t>I.C. CHIVASSO -"COSOLA"</t>
  </si>
  <si>
    <t>P.S.GIORGIO   ISC "NARDI"</t>
  </si>
  <si>
    <t>I.C. MANTOVA 3</t>
  </si>
  <si>
    <t>BRA 2</t>
  </si>
  <si>
    <t>CUNEO - "G.PEANO - S.PELLICO"</t>
  </si>
  <si>
    <t>IC CORDENONS "ALBERTO MANZI"</t>
  </si>
  <si>
    <t>IPSSAR F. DATINI</t>
  </si>
  <si>
    <t>IC RAFFAELLO  GIOVAGNOLI"</t>
  </si>
  <si>
    <t>IC  PAOLO E LARISSA PINI/MILANO</t>
  </si>
  <si>
    <t>"ENRICO PESTALOZZI"</t>
  </si>
  <si>
    <t>I.C. CASELLE TORINESE</t>
  </si>
  <si>
    <t>I.C. CASORATE S. "TOSCANINI"</t>
  </si>
  <si>
    <t>I.S. - ITAS - L. SC. - "E. DI SAVOIA"</t>
  </si>
  <si>
    <t>A. PANZINI</t>
  </si>
  <si>
    <t>I.I.S. EUROPA UNITA</t>
  </si>
  <si>
    <t>IC TREVISO 4  " STEFANINI"</t>
  </si>
  <si>
    <t>GROTTAMMARE ISC "LEOPARDI G."</t>
  </si>
  <si>
    <t>"ABBA-BALLINI" - BRESCIA</t>
  </si>
  <si>
    <t>IC N. 7 - FORLI'</t>
  </si>
  <si>
    <t>IPSSA    M.POLO</t>
  </si>
  <si>
    <t>TREVIGLIO "DE AMICIS"</t>
  </si>
  <si>
    <t>VIA ALDO MORO-BUCCINASCO I</t>
  </si>
  <si>
    <t>ITC E LICEO LINGUISTICO "MARCO POLO"</t>
  </si>
  <si>
    <t>"ANTONIETTI" - ISEO</t>
  </si>
  <si>
    <t>IC N. 1 SAN LAZZARO DI SAVENA</t>
  </si>
  <si>
    <t>I.C. PESCARA 6</t>
  </si>
  <si>
    <t>IC  E. GALICE</t>
  </si>
  <si>
    <t>GALILEI</t>
  </si>
  <si>
    <t>ISTITUTO COMPRENSIVO FARA SABIN</t>
  </si>
  <si>
    <t>IC EMMA CASTELNUOVO</t>
  </si>
  <si>
    <t>I.C. QUARTO</t>
  </si>
  <si>
    <t>IC VIA MAR DEI CARAIBI</t>
  </si>
  <si>
    <t>VIA SILVESTRI, 301</t>
  </si>
  <si>
    <t>LICEO ARTISTICO DI VERONA</t>
  </si>
  <si>
    <t>I.C. BORSELLINO NAVACCHIO</t>
  </si>
  <si>
    <t>IC DI MORTARA</t>
  </si>
  <si>
    <t>RENATO MORO - TARANTO</t>
  </si>
  <si>
    <t>IST SUP."GAETANO FILANGIERI"</t>
  </si>
  <si>
    <t>IC VIA P. SEMERIA</t>
  </si>
  <si>
    <t>POERIO</t>
  </si>
  <si>
    <t>IC CREMONA QUATTRO</t>
  </si>
  <si>
    <t>VIA CASAL BIANCO</t>
  </si>
  <si>
    <t>DA VINCI - CARLI - DE SANDRINELLI</t>
  </si>
  <si>
    <t>I.S. "GIORGI - FERMI"</t>
  </si>
  <si>
    <t>I.C. 1 ASTI</t>
  </si>
  <si>
    <t>"LI PUNTI"</t>
  </si>
  <si>
    <t>IC RICCARDO MASSA/MILANO</t>
  </si>
  <si>
    <t>I.C. VIALE DEI CONSOLI 16</t>
  </si>
  <si>
    <t>IC ROSA' "A.G.RONCALLI"</t>
  </si>
  <si>
    <t>COVERCIANO</t>
  </si>
  <si>
    <t>I.C. DI S.G/PERTICHE-S.G./COLLE</t>
  </si>
  <si>
    <t>D.BERTI</t>
  </si>
  <si>
    <t>LICEO "PAOLO EMILIO IMBRIANI"</t>
  </si>
  <si>
    <t>IC FRASCATI I</t>
  </si>
  <si>
    <t>IC FIUME GIALLO</t>
  </si>
  <si>
    <t>LEONARDO DA VINCI-RODARI</t>
  </si>
  <si>
    <t>J.BAROZZI</t>
  </si>
  <si>
    <t>ISTITUTO SUPERIORE STATALE PITAGORA</t>
  </si>
  <si>
    <t>CHARLES DARWIN</t>
  </si>
  <si>
    <t>IC MONTEBELLUNA 2</t>
  </si>
  <si>
    <t>ROCCO CHINNICI</t>
  </si>
  <si>
    <t>LICEO SCIENTIFICO E CLASSICO E. MAJORANA</t>
  </si>
  <si>
    <t>DEL VERGANTE - INVORIO</t>
  </si>
  <si>
    <t>I.T. ECONOMICO E  TURISMO "PIO LA TORRE"</t>
  </si>
  <si>
    <t>ALBINO - G.SOLARI</t>
  </si>
  <si>
    <t>IC DI LODI III</t>
  </si>
  <si>
    <t>NINO ROTA</t>
  </si>
  <si>
    <t>I.C. CHIERI III -</t>
  </si>
  <si>
    <t>IC VEDELAGO</t>
  </si>
  <si>
    <t>LICEO SCIENTIFICO - ARZANO</t>
  </si>
  <si>
    <t>I.C. SANTA CROCE SULL'ARNO</t>
  </si>
  <si>
    <t>"PARENTUCELLI-ARZELA'"</t>
  </si>
  <si>
    <t>L.DI SAVOIA - G. BENINCASA</t>
  </si>
  <si>
    <t>ITI G.MARCONI</t>
  </si>
  <si>
    <t>"BUONTALENTI"</t>
  </si>
  <si>
    <t>IC DI CODEVIGO</t>
  </si>
  <si>
    <t>LICEO-LING-S.U.-E.S.-E.PALUMBO-BRINDISI</t>
  </si>
  <si>
    <t>G. FERRARIS - F. BRUNELLESCHI</t>
  </si>
  <si>
    <t>2 C.D. "MONS. PETRONELLI" TRANI</t>
  </si>
  <si>
    <t>I.C. DONNA LELIA CAETANI</t>
  </si>
  <si>
    <t>D. D.   TRENTOLA DUCENTA</t>
  </si>
  <si>
    <t>CAIO PLINIO SECONDO</t>
  </si>
  <si>
    <t>RIGHI</t>
  </si>
  <si>
    <t>OSIMO  "CAIO GIULIO CESARE"</t>
  </si>
  <si>
    <t>I.I.S. VOLTERRA - ELIA</t>
  </si>
  <si>
    <t>DD 2 - BOSCO MARCIANISE</t>
  </si>
  <si>
    <t>IC CATANZARO V.VIVALDI</t>
  </si>
  <si>
    <t>BEATO ANGELICO</t>
  </si>
  <si>
    <t>I.C. PESCARA 8</t>
  </si>
  <si>
    <t>ISTITUTO COMP. DI CARUGATE</t>
  </si>
  <si>
    <t>I.C. CURTATONE</t>
  </si>
  <si>
    <t>LAZZARO  SPALLANZANI</t>
  </si>
  <si>
    <t>I.I.S. S."CARLO E NELLO ROSSELLI"</t>
  </si>
  <si>
    <t>CARLO EMILIO GADDA</t>
  </si>
  <si>
    <t>ISTITUTO COMPRENSIVO VIDIGULFO</t>
  </si>
  <si>
    <t>I.C. N.14 VIA BIANCOLELLI</t>
  </si>
  <si>
    <t>I.S.MINUTOLI MESSINA</t>
  </si>
  <si>
    <t>L.SC.F.BRUNELLESCHI-AFRAGOLA-</t>
  </si>
  <si>
    <t>ISC SANT'ELPIDIO A MARE</t>
  </si>
  <si>
    <t>IIS "MARZOLI" - PALAZZOLO S/O</t>
  </si>
  <si>
    <t>IC   COSENZA   "V. NEGRONI"</t>
  </si>
  <si>
    <t>IC S.VITO AL TAGLIAMEN."M.HACK"</t>
  </si>
  <si>
    <t>IPPOLITO NIEVO</t>
  </si>
  <si>
    <t>I.C. PIAZZA SICILIA/MILANO</t>
  </si>
  <si>
    <t>CARLO TENCA</t>
  </si>
  <si>
    <t>I.C. VENARIA  II</t>
  </si>
  <si>
    <t>RUSSELL - MORO - GUARINI</t>
  </si>
  <si>
    <t>IC MOTTA DI LIVENZA</t>
  </si>
  <si>
    <t>I.C. MALNATE "IQBAL MASIH"</t>
  </si>
  <si>
    <t>CESALPINO</t>
  </si>
  <si>
    <t>ISTITUTO TECNICO ARCHIMEDE</t>
  </si>
  <si>
    <t>I.I.S. JAMES CLERK MAXWELL</t>
  </si>
  <si>
    <t>IC DI RUBANO "BUONARROTI"</t>
  </si>
  <si>
    <t>IC P.ZZA FILATTIERA</t>
  </si>
  <si>
    <t>IC MOGLIANO 1 "N. MANDELA"</t>
  </si>
  <si>
    <t>I.T.T.S. "O. BELLUZZI - L. DA VINCI"</t>
  </si>
  <si>
    <t>GIOVANNI XXIII - STATTE</t>
  </si>
  <si>
    <t>I.C. "MONTE ORFANO"</t>
  </si>
  <si>
    <t>I.C. G.MARCONI - CASTELFRANCO</t>
  </si>
  <si>
    <t>LICEO CLASSICO STATALE "PLINIO SENIORE"</t>
  </si>
  <si>
    <t>I.C. ADELE ZARA</t>
  </si>
  <si>
    <t>IC CARPENEDOLO</t>
  </si>
  <si>
    <t>ISTITUTO COMPRENSIVO ZAGAROLO</t>
  </si>
  <si>
    <t>I.I.S. CESARIS DI CASALPUSTERLENGO</t>
  </si>
  <si>
    <t>FORIO IC 1 ISTITUTO COMPRENSIVO</t>
  </si>
  <si>
    <t>I.I.S. "O.VERGANI"</t>
  </si>
  <si>
    <t>I.C.VITRUVIO POLLIONE</t>
  </si>
  <si>
    <t>F.S.  CABRINI</t>
  </si>
  <si>
    <t>VIA MARIANI</t>
  </si>
  <si>
    <t>DIR. DID. STAT."CIAMPINO II"</t>
  </si>
  <si>
    <t>LICEO LAURA BASSI</t>
  </si>
  <si>
    <t>GIOVANNI COTTA</t>
  </si>
  <si>
    <t>ENRICO FERMI - LEONARDO DA VINCI</t>
  </si>
  <si>
    <t>P. MASCAGNI</t>
  </si>
  <si>
    <t>I.I.S.S.  "R. D'ALTAVILLA - V. ACCARDI"</t>
  </si>
  <si>
    <t>"VITRUVIO POLLIONE"</t>
  </si>
  <si>
    <t>F. QUERCIA MARCIANISE</t>
  </si>
  <si>
    <t>RUBIERA</t>
  </si>
  <si>
    <t>VIRGILIO</t>
  </si>
  <si>
    <t>IC FORLIMPOPOLI - E. ROSETTI</t>
  </si>
  <si>
    <t>LICEO STATALE ALESSANDRO MANZONI</t>
  </si>
  <si>
    <t>I.C.  "EUROPA"   FAENZA</t>
  </si>
  <si>
    <t>VIA DOMIZIA LUCILLA</t>
  </si>
  <si>
    <t>I.C. CASTELLUCCHIO</t>
  </si>
  <si>
    <t>TRESCORE BALNEARIO</t>
  </si>
  <si>
    <t>"DE TITTA - FERMI"</t>
  </si>
  <si>
    <t>BACCIO DA MONTELUPO</t>
  </si>
  <si>
    <t>I. C. CASTEL GOFFREDO</t>
  </si>
  <si>
    <t>LICEO PLURICOMPRENSIVO RENATO CARTESIO</t>
  </si>
  <si>
    <t>CASTELLARANO</t>
  </si>
  <si>
    <t>I.C. RIVOLI - GOBETTI</t>
  </si>
  <si>
    <t>I.C. BEDIZZOLE</t>
  </si>
  <si>
    <t>MASACCIO</t>
  </si>
  <si>
    <t>"OSCAR ARNULFO ROMERO"</t>
  </si>
  <si>
    <t>I.C. 1^ CASSINO</t>
  </si>
  <si>
    <t>GIUSEPPE TORNO</t>
  </si>
  <si>
    <t>IST. COMPR. BELLIZZI</t>
  </si>
  <si>
    <t>L.CLAS.SANNAZARO-NAPOLI-</t>
  </si>
  <si>
    <t>I.C. CARLO ALBERTO DALLA CHIESA</t>
  </si>
  <si>
    <t>LICEO "GIORDANO BRUNO" - ALBENGA</t>
  </si>
  <si>
    <t>I.I.S. BALDESSANO-ROCCATI</t>
  </si>
  <si>
    <t>IC  NERVIANO</t>
  </si>
  <si>
    <t>I.C. VIA VOLSINIO</t>
  </si>
  <si>
    <t>IC MANZONI/BOVISIO MASCIAGO</t>
  </si>
  <si>
    <t>I.I.S. "VIOLA-MARCHESINI"</t>
  </si>
  <si>
    <t>CARAVAGGIO  MASTRI CARAVAGGINI</t>
  </si>
  <si>
    <t>ANCO MARZIO</t>
  </si>
  <si>
    <t>ITI  "ALESSANDRO ROSSI"</t>
  </si>
  <si>
    <t>IST. OMNICOMPRENSIVO ORTE</t>
  </si>
  <si>
    <t>MATILDE DI CANOSSA</t>
  </si>
  <si>
    <t>LICEO STATALE "V.CAPIALBI"</t>
  </si>
  <si>
    <t>I.C. VIA MAFFUCCI/MILANO</t>
  </si>
  <si>
    <t>NA - I.C. 29 MIRAGLIA-SOGLIANO</t>
  </si>
  <si>
    <t>I.C. RIVAROLO C.SE</t>
  </si>
  <si>
    <t>"LORENZO FEDERICI"</t>
  </si>
  <si>
    <t>ISTITUTO ISTR.SUP -LEOPOLDO II DI LORENA</t>
  </si>
  <si>
    <t>LICEO SCIENT-CLASSICO MARCONI-DELPINO</t>
  </si>
  <si>
    <t>LICEO "G. GALILEI"</t>
  </si>
  <si>
    <t>I.C. MONACI  SORIANO NEL CIMINO</t>
  </si>
  <si>
    <t>IC GUSSAGO</t>
  </si>
  <si>
    <t>CERTALDO</t>
  </si>
  <si>
    <t>ISTITUTO COMPRENSIVO VILLASANTA</t>
  </si>
  <si>
    <t>IC DI VIA VALLETTA FOGLIANO</t>
  </si>
  <si>
    <t>IC VIA MEROPE</t>
  </si>
  <si>
    <t>I.C. OLGIATE COMASCO</t>
  </si>
  <si>
    <t>IC FABRIZIO DE ANDRE'/PESCHIERA</t>
  </si>
  <si>
    <t>I.C. VIA DE ANDREIS /MILANO</t>
  </si>
  <si>
    <t>ORAZIO</t>
  </si>
  <si>
    <t>TORELLI - FIORITTI - APRICENA</t>
  </si>
  <si>
    <t>I.C. SOLIERA</t>
  </si>
  <si>
    <t>I.C. CARPI ZONA NORD</t>
  </si>
  <si>
    <t>NOSSIDE  PYTHAGORAS</t>
  </si>
  <si>
    <t>2CD DON BOSCO SANTO- SM MANZONI</t>
  </si>
  <si>
    <t>I.T.E-L.L.  "GADDA-ROSSELLI" - GALLARATE</t>
  </si>
  <si>
    <t>FARA D'ADDA</t>
  </si>
  <si>
    <t>N.1"FOSCOLO"TAORMINA</t>
  </si>
  <si>
    <t>FERRARIS-PANCALDO</t>
  </si>
  <si>
    <t>GIOVANNI XXIII S.MARIA A VICO</t>
  </si>
  <si>
    <t>"R. CACCIOPPOLI"</t>
  </si>
  <si>
    <t>I.C. CHIVASSO - "DASSO"</t>
  </si>
  <si>
    <t>I.C. DI MALALBERGO</t>
  </si>
  <si>
    <t>IC    RENDE  COMMENDA</t>
  </si>
  <si>
    <t>MACHIAVELLI</t>
  </si>
  <si>
    <t>LICEO STATALE "TITO LIVIO"</t>
  </si>
  <si>
    <t>I.C. PINETO GIOVANNI XXIII</t>
  </si>
  <si>
    <t>RAFFAELE POIDOMANI</t>
  </si>
  <si>
    <t>L. ART. "CANDIANI" - BUSTO ARSIZIO</t>
  </si>
  <si>
    <t>CALCINATE - ALDO MORO</t>
  </si>
  <si>
    <t>E. AMALDI - CNEO NEVIO S.MARIA CV</t>
  </si>
  <si>
    <t>I.C. PESCARA 9</t>
  </si>
  <si>
    <t>IC VIA S.BIAGIO PLATANI</t>
  </si>
  <si>
    <t>I.C.  SAMPIERDARENA</t>
  </si>
  <si>
    <t>IC DI VIA ANGELINI</t>
  </si>
  <si>
    <t>"A. MESSEDAGLIA"</t>
  </si>
  <si>
    <t>I.S. - ITC - IPC - "TILGHER"</t>
  </si>
  <si>
    <t>I.C. UBOLDO " MANZONI"</t>
  </si>
  <si>
    <t>BENEDETTO VARCHI</t>
  </si>
  <si>
    <t>1 CD. "MANZONI" - SM "POLI"</t>
  </si>
  <si>
    <t>IST. MAG. "D'ARBOREA"  CAGLIARI</t>
  </si>
  <si>
    <t>"A.VALLISNERI"</t>
  </si>
  <si>
    <t>L.SC.F.SEVERI-C/MMARE-</t>
  </si>
  <si>
    <t>IC STATALE "DON LORENZO MILANI"</t>
  </si>
  <si>
    <t>IS "CASELLI"</t>
  </si>
  <si>
    <t>IST.COMPR. ARTURO TOSCANINI</t>
  </si>
  <si>
    <t>ARTEMISIA GENTILESCHI</t>
  </si>
  <si>
    <t>IC N. 2 SAN LAZZARO DI SAVENA</t>
  </si>
  <si>
    <t>AFRAGOLA 1 - MARCONI</t>
  </si>
  <si>
    <t>TREVIGLIO "GROSSI"</t>
  </si>
  <si>
    <t>L.CLAS.VICO DI NAPOLI</t>
  </si>
  <si>
    <t>DELLA BASSA FRIULANA</t>
  </si>
  <si>
    <t>I.C. VIA MOISE' LORIA</t>
  </si>
  <si>
    <t>I.C. DI LONATO UGO DA COMO</t>
  </si>
  <si>
    <t>LICEO RAMBALDI - VALERIANI - A. DA IMOLA</t>
  </si>
  <si>
    <t>"SEGUENZA" MESSINA</t>
  </si>
  <si>
    <t>I.I.S.S. " GIOENI -  TRABIA "</t>
  </si>
  <si>
    <t>I.C. IQBAL MASIH BIENTINA</t>
  </si>
  <si>
    <t>IC  ALCIDE DE GASPERI</t>
  </si>
  <si>
    <t>I.OMNICOMPR."CIAMPOLI-SPAVENTA"</t>
  </si>
  <si>
    <t>IC  VIA PIAVE/VIMODRONE</t>
  </si>
  <si>
    <t>I.C. E.CASTELFRANCHI  FINALE E.</t>
  </si>
  <si>
    <t>IC CS  "D. MILANI-DE MATERA"</t>
  </si>
  <si>
    <t>DEVITOF.-GIOVANNI 23?- BINETTO</t>
  </si>
  <si>
    <t>BRUNO MUNARI</t>
  </si>
  <si>
    <t>ISC SUD SAN BENEDETTO DEL TR.</t>
  </si>
  <si>
    <t>IST. COMP. COMO CENTRO CITTA'</t>
  </si>
  <si>
    <t>"G. CAPELLINI / SAURO"</t>
  </si>
  <si>
    <t>IST.ISTR.SUP.G.CARDANO</t>
  </si>
  <si>
    <t>I.C. CARPI ZONA CENTRO</t>
  </si>
  <si>
    <t>F. E  P.  CORDENONS</t>
  </si>
  <si>
    <t>IC S.MARTINO B.A.</t>
  </si>
  <si>
    <t>VASCO PRATOLINI</t>
  </si>
  <si>
    <t>N. 1 SESTO</t>
  </si>
  <si>
    <t>MARGHERITA DI CASTELVI'</t>
  </si>
  <si>
    <t>EINSTEIN</t>
  </si>
  <si>
    <t>ITC GAETANO SALVEMINI</t>
  </si>
  <si>
    <t>ITET "LUIGI EINAUDI"</t>
  </si>
  <si>
    <t>LICEO SCIENTIFICO"DE GIORGI"LECCE</t>
  </si>
  <si>
    <t>IC EUGENIO CURIEL/PAULLO</t>
  </si>
  <si>
    <t>IC CASTELFRANCO V.TO 1</t>
  </si>
  <si>
    <t>IIS C D'ARCO - I. D'ESTE</t>
  </si>
  <si>
    <t>I.C. DUCA D'AOSTA</t>
  </si>
  <si>
    <t>I.S.I.S. "FERRARIS"</t>
  </si>
  <si>
    <t>IC DI TREBASELEGHE - "G.PONTI"</t>
  </si>
  <si>
    <t>IC "VIA F. LAPARELLI 60"</t>
  </si>
  <si>
    <t>LICEO CLASSICO A. CANOVA</t>
  </si>
  <si>
    <t>FOSSANO "FEDERICO SACCO"</t>
  </si>
  <si>
    <t>ENZO BONTEMPI</t>
  </si>
  <si>
    <t>IC 3  BASSANO DEL GRAPPA</t>
  </si>
  <si>
    <t>ISTITUTO COMPRENSIVO  MAROSTICA</t>
  </si>
  <si>
    <t>I.C. " GOFFREDO  PARISE"</t>
  </si>
  <si>
    <t>I.C. SACCHETTI S.MINIATO</t>
  </si>
  <si>
    <t>IC PAOLO NEGLIA</t>
  </si>
  <si>
    <t>CREMONA</t>
  </si>
  <si>
    <t>BONACCORSO DA MONTEMAGNO</t>
  </si>
  <si>
    <t>IST. COMPRENSIVO  F. DE SANCTIS</t>
  </si>
  <si>
    <t>PAOLO  CARCANO</t>
  </si>
  <si>
    <t>I.I.S.  "L.S. V.FARDELLA-L.C. L.XIMENES"</t>
  </si>
  <si>
    <t>IC POMEZIA VIA DELLA TECNICA</t>
  </si>
  <si>
    <t>I.C. CARONNO P. "A.DE GASPERI"</t>
  </si>
  <si>
    <t>ISTITUTO COMPRENSIVO BRIGATA SA</t>
  </si>
  <si>
    <t>I.C. VOLPIANO</t>
  </si>
  <si>
    <t>I.I.S. P. BOSELLI</t>
  </si>
  <si>
    <t>ISTITUTO ISTRUZIONE SUPERIORE A.TORRENTE</t>
  </si>
  <si>
    <t>I.C.TE2 SAVINI-S.GIUS-S.GIORGIO</t>
  </si>
  <si>
    <t>IC VALEGGIO SUL MINCIO</t>
  </si>
  <si>
    <t>"J. TORRIANI"</t>
  </si>
  <si>
    <t>IC POGGIALI-SPIZZICHINO</t>
  </si>
  <si>
    <t>A.F.FORMIGGINI SCIENTIFICO E CLASSICO</t>
  </si>
  <si>
    <t>ISTITUTO COMPRENSIVO ALBENGA I</t>
  </si>
  <si>
    <t>TAVAGNACCO</t>
  </si>
  <si>
    <t>I.C. TRADATE "GALILEO GALILEI"</t>
  </si>
  <si>
    <t>I.C. N.8  CA' SELVATICA</t>
  </si>
  <si>
    <t>VINCI</t>
  </si>
  <si>
    <t>IC  G. MARCONI/CONCOREZZO</t>
  </si>
  <si>
    <t>CASTELFIORENTINO</t>
  </si>
  <si>
    <t>I.C. G.LEOPARDI -CASTELNUOVO R.</t>
  </si>
  <si>
    <t>ISTITUTO ISTRUZIONE SUPERIORE  C.BERETTA</t>
  </si>
  <si>
    <t>I.C. VELLETRI SUD-OVEST</t>
  </si>
  <si>
    <t>CD TERESA DI CALCUTTA BELPASSO</t>
  </si>
  <si>
    <t>"A. VOLTA"</t>
  </si>
  <si>
    <t>CATTANEO  DELEDDA- SOCIO  COMM ARTIGIAN.</t>
  </si>
  <si>
    <t>IC  VITO VOLTERRA</t>
  </si>
  <si>
    <t>LS L. DA VINCI</t>
  </si>
  <si>
    <t>I.C. SESTRI LEVANTE</t>
  </si>
  <si>
    <t>I.S.I.S. "L. DE' MEDICI" OTTAVIANO</t>
  </si>
  <si>
    <t>L.STATALE  PITAGORA-B.CROCE T.ANN.TA</t>
  </si>
  <si>
    <t>I.I.S.   "L.  NOBILI"</t>
  </si>
  <si>
    <t>GIAN FRANCESCO MALIPIERO</t>
  </si>
  <si>
    <t>S. GIORGIO I.C. 3 - DORSO</t>
  </si>
  <si>
    <t>PELLEGRINO ARTUSI</t>
  </si>
  <si>
    <t>ALTAMURA- DA VINCI</t>
  </si>
  <si>
    <t>IS VITTORIO EMANUELE II-RUFFINI</t>
  </si>
  <si>
    <t>IC  VIA LEOPARDI/INZAGO -</t>
  </si>
  <si>
    <t>TORTONA  "A" - IST. COMPR.</t>
  </si>
  <si>
    <t>ICSMAURIZIO M.MONTESSORI</t>
  </si>
  <si>
    <t>LICEO NICCOLO' COPERNICO</t>
  </si>
  <si>
    <t>I.C. LARGO ORIANI</t>
  </si>
  <si>
    <t>5 C.D. "VERDI" - S.M. "CAFARO"</t>
  </si>
  <si>
    <t>IC  DANTE ALIGHIERI/OPERA</t>
  </si>
  <si>
    <t>IC ISOLA DELLA SCALA</t>
  </si>
  <si>
    <t>GIORGI</t>
  </si>
  <si>
    <t>I.C.  "SAN BIAGIO" RAVENNA</t>
  </si>
  <si>
    <t>IC GIUSEPPE IMPASTATO</t>
  </si>
  <si>
    <t>LICEO SCIENTIFICO  "G. MARINELLI" UDINE</t>
  </si>
  <si>
    <t>"E. STEIN"</t>
  </si>
  <si>
    <t>C. DELL'ACQUA</t>
  </si>
  <si>
    <t>MARANO IC AMANZIO-RANUCCI-ALFIE</t>
  </si>
  <si>
    <t>LS E.VITTORINI-NAPOLI</t>
  </si>
  <si>
    <t>I.C. DRUENTO</t>
  </si>
  <si>
    <t>I.I.S. "CIPOLLA-PANTALEO-GENTILE"</t>
  </si>
  <si>
    <t>" L. SAVOIA"</t>
  </si>
  <si>
    <t>EX S.M. "G.PASCOLI"</t>
  </si>
  <si>
    <t>"MARTINI"</t>
  </si>
  <si>
    <t>MAHATMA GANDHI</t>
  </si>
  <si>
    <t>IC TREVISO 2 "SERENA"</t>
  </si>
  <si>
    <t>I.C. GALLARATE "DANTE"</t>
  </si>
  <si>
    <t>I.I.S. BARTOLOMEO SCAPPI</t>
  </si>
  <si>
    <t>I.C.V.VENETO-GIOV.23?-FALCONE</t>
  </si>
  <si>
    <t>I.C. TORINO - "PACINOTTI"</t>
  </si>
  <si>
    <t>A.VENTURI</t>
  </si>
  <si>
    <t>IST. ISTR. SEC. SUP. "CARLO URBANI"</t>
  </si>
  <si>
    <t>IC  "ARDITO- DON BOSCO"</t>
  </si>
  <si>
    <t>D.D. MIRANDOLA</t>
  </si>
  <si>
    <t>GIUSEPPE MONTEZEMOLO</t>
  </si>
  <si>
    <t>I.C. SINOPOLI-FERRINI</t>
  </si>
  <si>
    <t>IC ALIGHIERI</t>
  </si>
  <si>
    <t>I.I.S.S  "MAJORANA"</t>
  </si>
  <si>
    <t>I.C.  TERRALBA</t>
  </si>
  <si>
    <t>I.S.I.S. "DA VINCI-PASCOLI"</t>
  </si>
  <si>
    <t>E.S.VERJUS - OLEGGIO</t>
  </si>
  <si>
    <t>IC "VIA TOR DE SCHIAVI, 175"</t>
  </si>
  <si>
    <t>IS GUGLIELMO MARCONI</t>
  </si>
  <si>
    <t>I.I.S. ALESSANDRO VOLTA DI LODI</t>
  </si>
  <si>
    <t>ROSSELLA CASINI</t>
  </si>
  <si>
    <t>N. 2 SESTO</t>
  </si>
  <si>
    <t>I.T.T.L.  "NAUTICO SAN GIORGIO"</t>
  </si>
  <si>
    <t>I.C. DI CASTENASO</t>
  </si>
  <si>
    <t>IIS BELLUZZI-FIORAVANTI</t>
  </si>
  <si>
    <t>LOSAPIO - S.FILIPPO NERI</t>
  </si>
  <si>
    <t>IST. COMPRENSIVO P. MATTEJ</t>
  </si>
  <si>
    <t>N. COPERNICO</t>
  </si>
  <si>
    <t>ISTITUTO COMPRENSIVO ARTENA</t>
  </si>
  <si>
    <t>IS "L. COBIANCHI"</t>
  </si>
  <si>
    <t>"A. DIAZ"</t>
  </si>
  <si>
    <t>L.SCIENTIFICO "RIGHI"</t>
  </si>
  <si>
    <t>IST. OMNICOMPRENSIVO EUROPEO</t>
  </si>
  <si>
    <t>SIGNA</t>
  </si>
  <si>
    <t>ALESSANDRO VOLTA AVERSA</t>
  </si>
  <si>
    <t>IC 01 SAN BONIFACIO</t>
  </si>
  <si>
    <t>I. C. "MILANI"  TERRACINA</t>
  </si>
  <si>
    <t>BARBARA RIZZO</t>
  </si>
  <si>
    <t>IC G.B. GRASSI</t>
  </si>
  <si>
    <t>IPSSAR G. MAFFIOLI</t>
  </si>
  <si>
    <t>LICEO SCIENTIFICO STATALE "A. SCACCHI"</t>
  </si>
  <si>
    <t>I.I.S LUCA PACIOLI</t>
  </si>
  <si>
    <t>IC 01 LEGNAGO</t>
  </si>
  <si>
    <t>I.C.S " MATTARELLA -BONAGIA"</t>
  </si>
  <si>
    <t>"GUGLIELMO OBERDAN"</t>
  </si>
  <si>
    <t>I.C. 4^ FROSINONE</t>
  </si>
  <si>
    <t>MONTECCHIO</t>
  </si>
  <si>
    <t>I.C. DI MOLINELLA</t>
  </si>
  <si>
    <t>IST. COMPRENSIVO OSPITALETTO</t>
  </si>
  <si>
    <t>"A. CASAROLI"</t>
  </si>
  <si>
    <t>I.C. ALIGHIERI-KENNEDY</t>
  </si>
  <si>
    <t>I.C. FRATELLI CERVI - NONANTOLA</t>
  </si>
  <si>
    <t>IC A. BENEDETTI MICHELANGELI</t>
  </si>
  <si>
    <t>IC  A.B. SABIN/SEGRATE</t>
  </si>
  <si>
    <t>I.C. TORINO - NIGRA</t>
  </si>
  <si>
    <t>IS CERLETTI</t>
  </si>
  <si>
    <t>IC AZZANO DECIMO"N.CANTARUTTI"</t>
  </si>
  <si>
    <t>I.C. ALDA FAIP0'</t>
  </si>
  <si>
    <t>IC DI VIA DANTE</t>
  </si>
  <si>
    <t>J.VON NEUMANN</t>
  </si>
  <si>
    <t>SALVATORE PIZZI</t>
  </si>
  <si>
    <t>ACERRA IC FERRAJOLO-SIANI</t>
  </si>
  <si>
    <t>G. M. ANGIOY   SASSARI</t>
  </si>
  <si>
    <t>GALILEO CHINI</t>
  </si>
  <si>
    <t>ISTITUTO COMPRENSIVO LUCCA 2</t>
  </si>
  <si>
    <t>IST.  ISTRUZIONE SUPERIORE "G. CARDUCCI"</t>
  </si>
  <si>
    <t>IC DI CADONEGHE</t>
  </si>
  <si>
    <t>P.HENSEMBERGER</t>
  </si>
  <si>
    <t>POLO TECNICO PROFESSIONALE DI LUGO</t>
  </si>
  <si>
    <t>GALILEO FERRARIS</t>
  </si>
  <si>
    <t>IC  NORD 1 BRESCIA</t>
  </si>
  <si>
    <t>IC DI CONSELVE "N.  TOMMASEO"</t>
  </si>
  <si>
    <t>C. LIVI</t>
  </si>
  <si>
    <t>IC PARCO DELLA VITTORIA</t>
  </si>
  <si>
    <t>LIC. CLASSICO "LEGNANI" - SARONNO</t>
  </si>
  <si>
    <t>LICEO CLASSICO "L.ARIOSTO"</t>
  </si>
  <si>
    <t>IC PARCO DEGLI ACQUEDOTTI</t>
  </si>
  <si>
    <t>IC OFFANENGO"FALCONE BORSELLINO</t>
  </si>
  <si>
    <t>LICEO STATALE E. PASCAL - POMPEI-</t>
  </si>
  <si>
    <t>REGINA MARGHERITA</t>
  </si>
  <si>
    <t>I.C. CAROVIGNO</t>
  </si>
  <si>
    <t>I.I.S.LICEO "C. MARCHESI" CL./SC.</t>
  </si>
  <si>
    <t>LICEO SCIENTIFICO BANZI BAZOLI GIULIETTA</t>
  </si>
  <si>
    <t>ISTITUTO ISTR. SUPERIORE "AUGUSTO RIGHI"</t>
  </si>
  <si>
    <t>IC BOVOLONE</t>
  </si>
  <si>
    <t>IC GIORGIO PERLASCA/BAREGGIO</t>
  </si>
  <si>
    <t>IC PAOLO FRISI</t>
  </si>
  <si>
    <t>5 I.C. MODENA</t>
  </si>
  <si>
    <t>I.C.  LUIGI NONO</t>
  </si>
  <si>
    <t>DON MILANI - VIMERCATE II</t>
  </si>
  <si>
    <t>IC VALLE DEL CONCA MORCIANO</t>
  </si>
  <si>
    <t>1? IC  DESENZANO</t>
  </si>
  <si>
    <t>IC  A.DIAZ/VAPRIO D'ADDA</t>
  </si>
  <si>
    <t>IC TORRI DI Q.</t>
  </si>
  <si>
    <t>I.C.  O.FREZZOTTI - CORRADINI</t>
  </si>
  <si>
    <t>IS  POLISP. DON L. MILANI -GRAGNANO</t>
  </si>
  <si>
    <t>4 I.C. MODENA</t>
  </si>
  <si>
    <t>I.C. COLLECCHIO "E. GUATELLI"</t>
  </si>
  <si>
    <t>IC DI VIA ACERBI</t>
  </si>
  <si>
    <t>I.C. PARRI - VIAN</t>
  </si>
  <si>
    <t>10 I.C. MODENA</t>
  </si>
  <si>
    <t>IPSAR "I. CAVALCANTI" NAPOLI</t>
  </si>
  <si>
    <t>IST. D'ISTRUZIONE SUPERIORE "EUROPA"</t>
  </si>
  <si>
    <t>NORBERTO BOBBIO</t>
  </si>
  <si>
    <t>CARLO MONTANARI</t>
  </si>
  <si>
    <t>PRIMO I.C. FRANCAVILLA FONTANA</t>
  </si>
  <si>
    <t>MARANO  I.C. SOCRATE- MALLARDO</t>
  </si>
  <si>
    <t>IC "G. CISCATO" MALO</t>
  </si>
  <si>
    <t>ISTITUTO TECNICO TECNOLOGICO E.MAJORANA</t>
  </si>
  <si>
    <t>VESPUCCI-COLOMBO</t>
  </si>
  <si>
    <t>I.C. ANTONELLI-CASALEGNO</t>
  </si>
  <si>
    <t>IC CASTELFRANCO V.TO 2</t>
  </si>
  <si>
    <t>LENO CAP.</t>
  </si>
  <si>
    <t>ISS.LEVI LIC.CLASS.  LING. E  SC. UMANE</t>
  </si>
  <si>
    <t>I.C. CINO DA PISTOIA- G.GALILEI</t>
  </si>
  <si>
    <t>I.I.S.  "REMONDINI"</t>
  </si>
  <si>
    <t>LS M. GRIGOLETTI</t>
  </si>
  <si>
    <t>IC SACILE</t>
  </si>
  <si>
    <t>LS G. B. GRASSI</t>
  </si>
  <si>
    <t>SAN CASCIANO IN VAL DI PESA</t>
  </si>
  <si>
    <t>I.C. ASOLA</t>
  </si>
  <si>
    <t>A. GRAMSCI - J. M. KEYNES</t>
  </si>
  <si>
    <t>IC CEREA</t>
  </si>
  <si>
    <t>"C. CAFIERO"</t>
  </si>
  <si>
    <t>IC DI ESTE "G. PASCOLI"</t>
  </si>
  <si>
    <t>G.F. PORPORATO</t>
  </si>
  <si>
    <t>AGOSTINO PARADISI</t>
  </si>
  <si>
    <t>I.C. ROBBIATE</t>
  </si>
  <si>
    <t>I.C. "PERRI-PITAGORA" L.T.</t>
  </si>
  <si>
    <t>IS G.RAINERI</t>
  </si>
  <si>
    <t>ISAAC NEWTON</t>
  </si>
  <si>
    <t>"COPERNICO" - BRESCIA</t>
  </si>
  <si>
    <t>IC LONIGO    "RIDOLFI"</t>
  </si>
  <si>
    <t>I.C. P.ZA L.DA VINCI/MILANO</t>
  </si>
  <si>
    <t>"GIOVANNI FALCONE"</t>
  </si>
  <si>
    <t>VIA ALBERGOTTI,35</t>
  </si>
  <si>
    <t>IC FERMI</t>
  </si>
  <si>
    <t>I.I.S. "R.SALVO" TRAPANI</t>
  </si>
  <si>
    <t>PAOLO GIOVIO</t>
  </si>
  <si>
    <t>I.C. ORZINUOVI</t>
  </si>
  <si>
    <t>I.C.  FELINO "L. MALAGUZZI"</t>
  </si>
  <si>
    <t>LICEO ARTISTICO DI PORTA ROMANA  E S.F.</t>
  </si>
  <si>
    <t>I.I.S. P.SCALCERLE-PADOVA</t>
  </si>
  <si>
    <t>I.S.S.  "TARTAGLIA-OLIVIERI"</t>
  </si>
  <si>
    <t>IC  RENDE  QUATTROMIGLIA</t>
  </si>
  <si>
    <t>I.C. "DON MILANI" ROVATO</t>
  </si>
  <si>
    <t>FRANCESCO GIORDANI</t>
  </si>
  <si>
    <t>LS  "G.B.QUADRI"</t>
  </si>
  <si>
    <t>COPERNICO - PASOLI</t>
  </si>
  <si>
    <t>I.A.C."D.CIMAROSA" AVERSA</t>
  </si>
  <si>
    <t>IS "LEONARDO DA VINCI" CIVITANOVA MARCHE</t>
  </si>
  <si>
    <t>C. CATTANEO</t>
  </si>
  <si>
    <t>DE PINEDO - COLONNA</t>
  </si>
  <si>
    <t>LICEO ARTISTICO STATALE DI BRERA</t>
  </si>
  <si>
    <t>I.C.  "CARCHIDIO-STROCCHI"</t>
  </si>
  <si>
    <t>IST.TECN.TECNOLOGICO "A.VOLTA"</t>
  </si>
  <si>
    <t>ISA 13 SARZANA CAPOLUOGO</t>
  </si>
  <si>
    <t>I.C. CARPI 2</t>
  </si>
  <si>
    <t>I.C. NICCOLINI PONSACCO</t>
  </si>
  <si>
    <t>G. FERRARIS</t>
  </si>
  <si>
    <t>"VIA CAROTENUTO 30"</t>
  </si>
  <si>
    <t>W. A. MOZART</t>
  </si>
  <si>
    <t>LICEO ENRICO FERMI</t>
  </si>
  <si>
    <t>LICEO STATALE "NICCOLO' JOMMELLI"</t>
  </si>
  <si>
    <t>DE AMICIS-BOLANI</t>
  </si>
  <si>
    <t>GIUSEPPE LUIGI LAGRANGE</t>
  </si>
  <si>
    <t>I.C. VENARIA I</t>
  </si>
  <si>
    <t>FRANCESCO  ALGAROTTI</t>
  </si>
  <si>
    <t>CARDUCCI - V. DA FELTRE</t>
  </si>
  <si>
    <t>IC PABLO NERUDA</t>
  </si>
  <si>
    <t>IC DI CODOGNO</t>
  </si>
  <si>
    <t>I.S.I.S- "L. PACIOLI"</t>
  </si>
  <si>
    <t>I.S.I.S.  A. BERNOCCHI</t>
  </si>
  <si>
    <t>I.C. DI MEDICINA</t>
  </si>
  <si>
    <t>IC  SCHWEITZER /SEGRATE</t>
  </si>
  <si>
    <t>"FILIPPO LUSSANA"</t>
  </si>
  <si>
    <t>LS BOGGIO LERA</t>
  </si>
  <si>
    <t>I.C. CASTIGLIONE STIVIERE 1</t>
  </si>
  <si>
    <t>I.I.S.   "G. LEOPARDI-E. MAJORANA"</t>
  </si>
  <si>
    <t>I.P.S.S.C.T. "P.VERRI" -BUSTO ARSIZIO</t>
  </si>
  <si>
    <t>"A. FRANK - CARRADORI"</t>
  </si>
  <si>
    <t>I.C. L. DA VINCI SOMMA LOMBARDO</t>
  </si>
  <si>
    <t>SEVERI</t>
  </si>
  <si>
    <t>IC."ILARIA ALPI"MILANO</t>
  </si>
  <si>
    <t>I.C.  FICARAZZI</t>
  </si>
  <si>
    <t>URUGUAY</t>
  </si>
  <si>
    <t>ITSCT EINAUDI-GRAMSCI</t>
  </si>
  <si>
    <t>"A. VOLTA - F. FELLINI"</t>
  </si>
  <si>
    <t>RAINULFO DRENGOT</t>
  </si>
  <si>
    <t>IC RONCADE</t>
  </si>
  <si>
    <t>'GALILEO GALILEI'</t>
  </si>
  <si>
    <t>LS ARCHIMEDE</t>
  </si>
  <si>
    <t>FIGLINE VALDARNO</t>
  </si>
  <si>
    <t>IST. TEC. STAT. AD ORDINAMENTO SPECIALE</t>
  </si>
  <si>
    <t>LICEO SCIENTIFICO-LINGUISTICO "DE CARLO"</t>
  </si>
  <si>
    <t>ITST  KENNEDY</t>
  </si>
  <si>
    <t>SAN CESAREO - VIALE DEI CEDRI</t>
  </si>
  <si>
    <t>LICEO SCIENT/LINGUIST UMBERTO DI SAVOIA</t>
  </si>
  <si>
    <t>" G.GALILEI"</t>
  </si>
  <si>
    <t>IC SAVIGNANO "GIULIO CESARE"</t>
  </si>
  <si>
    <t>BENEDETTO CROCE</t>
  </si>
  <si>
    <t>IC "ALBERTO MARVELLI"-RIMINI-</t>
  </si>
  <si>
    <t>I.I.S. A. AVOGADRO</t>
  </si>
  <si>
    <t>LICEO STATALE LOMBARDO RADICE</t>
  </si>
  <si>
    <t>LICEO GINNASIO ARISTOSSENO</t>
  </si>
  <si>
    <t>IC "M.K. GANDHI"</t>
  </si>
  <si>
    <t>LICEO SCIENTIFICO "A.ROITI"</t>
  </si>
  <si>
    <t>TITO SARROCCHI</t>
  </si>
  <si>
    <t>PIERO CALAMANDREI</t>
  </si>
  <si>
    <t>CALENZANO</t>
  </si>
  <si>
    <t>LICEO AUGUSTO RIGHI</t>
  </si>
  <si>
    <t>F. REDI</t>
  </si>
  <si>
    <t>I.C.  SAURO - GIOVANNI XXIII</t>
  </si>
  <si>
    <t>LC M. GIOIA</t>
  </si>
  <si>
    <t>I.T.T. "G. E M. MONTANI" FERMO</t>
  </si>
  <si>
    <t>IC DE FILIPPO</t>
  </si>
  <si>
    <t>ITI VITTORIO EMANUELE III</t>
  </si>
  <si>
    <t>G.B.PININFARINA</t>
  </si>
  <si>
    <t>I.S. FERMI MN</t>
  </si>
  <si>
    <t>I.I.S "GIANDOMENICO ROMAGNOSI"</t>
  </si>
  <si>
    <t>ISTITUTO COMPRENSIVO "IV NOVEMB</t>
  </si>
  <si>
    <t>"ETTORE MAJORANA"</t>
  </si>
  <si>
    <t>I.C. G.GALILEI - S.GIOV.TEATINO</t>
  </si>
  <si>
    <t>FIANO VIA L.GIUSTINIANI, 20</t>
  </si>
  <si>
    <t>I.I.S. "L.EINAUDI"</t>
  </si>
  <si>
    <t>M. BIANCHI</t>
  </si>
  <si>
    <t>CASALGRANDE</t>
  </si>
  <si>
    <t>EMPOLI EST</t>
  </si>
  <si>
    <t>BORGO SAN LORENZO</t>
  </si>
  <si>
    <t>I.C. PESCARA  5</t>
  </si>
  <si>
    <t>I.S. "EINAUDI - SCARPA"</t>
  </si>
  <si>
    <t>ISIS BONALDO STRINGHER</t>
  </si>
  <si>
    <t>I.C.   PEGLI</t>
  </si>
  <si>
    <t>LICEO SCIENTIFICO STATALE "S.CANNIZZARO"</t>
  </si>
  <si>
    <t>IIS COPERNICO-LUXEMBURG</t>
  </si>
  <si>
    <t>I.C. PIANEZZA -  VIA MANZONI</t>
  </si>
  <si>
    <t>I. S.   " G.MARCONI"</t>
  </si>
  <si>
    <t>F.SELMI</t>
  </si>
  <si>
    <t>IC DI CITTADELLA</t>
  </si>
  <si>
    <t>I.S. "N.COPERNICO-A.CARPEGGIANI"</t>
  </si>
  <si>
    <t>IC VIA DON MILANI CERNUSCO S/N</t>
  </si>
  <si>
    <t>IIS  A. ZOLI</t>
  </si>
  <si>
    <t>IC II TREBESCHI-DESENZANO</t>
  </si>
  <si>
    <t>VIOLA - TARANTO</t>
  </si>
  <si>
    <t>I.C. CALOLZIOCORTE</t>
  </si>
  <si>
    <t>MANFREDO FANTI</t>
  </si>
  <si>
    <t>DE SANCTIS</t>
  </si>
  <si>
    <t>LICEO "DON GIUSEPPE FOGAZZARO"</t>
  </si>
  <si>
    <t>FRANCESCO CECIONI</t>
  </si>
  <si>
    <t>IC DI GARLASCO</t>
  </si>
  <si>
    <t>LICEO TORRICELLI - BALLARDINI</t>
  </si>
  <si>
    <t>IC THIENE</t>
  </si>
  <si>
    <t>IC ALDO MORO/CORBETTA</t>
  </si>
  <si>
    <t>I.C.  I VIA DUCA D'AOSTA</t>
  </si>
  <si>
    <t>IS "MAJORANA"</t>
  </si>
  <si>
    <t>NINNI CASSARA</t>
  </si>
  <si>
    <t>PACINOTTI - ARCHIMEDE</t>
  </si>
  <si>
    <t>I.S." E.SERENI"-AFRAGOLA E CARDITO</t>
  </si>
  <si>
    <t>"STEFANI - BENTEGODI"</t>
  </si>
  <si>
    <t>"PIETRO PALEOCAPA"</t>
  </si>
  <si>
    <t>I.C. VALTENESI- MANERBA D/G</t>
  </si>
  <si>
    <t>IST.SUP."V.VENETO"-NAPOLI</t>
  </si>
  <si>
    <t>I.C. VIA LINNEO/MILANO</t>
  </si>
  <si>
    <t>I.I.S.  F. ALBERGHETTI</t>
  </si>
  <si>
    <t>I.C. GIUSEPPE BAGNERA</t>
  </si>
  <si>
    <t>IC ODERZO</t>
  </si>
  <si>
    <t>LICEO LUIGI GALVANI</t>
  </si>
  <si>
    <t>I.C. PORTO MANTOVANO</t>
  </si>
  <si>
    <t>IC DI CORSO CAVOUR</t>
  </si>
  <si>
    <t>I.C. 2 "RITA LEVI MONTALCINI"</t>
  </si>
  <si>
    <t>IC VILLORBA E POVEGLIANO</t>
  </si>
  <si>
    <t>IC RINALDINI SUD 3 BRESCIA</t>
  </si>
  <si>
    <t>LICEO SCIENTIFICO STATALE LEONARDO</t>
  </si>
  <si>
    <t>G. CARDANO - PAVIA</t>
  </si>
  <si>
    <t>IIS I.NEWTON-PERTINI CAMPOSAMPIERO</t>
  </si>
  <si>
    <t>LAS  PAUL  KLEE-NICOLO' BARABINO</t>
  </si>
  <si>
    <t>IC VIGASIO</t>
  </si>
  <si>
    <t>I.P.S.S.A.R. DI MOLFETTA</t>
  </si>
  <si>
    <t>IC  Q. DI VONA/CASSANO D'ADDA</t>
  </si>
  <si>
    <t>IIS  L. COSSA - PAVIA</t>
  </si>
  <si>
    <t>Q. SELLA - ITI</t>
  </si>
  <si>
    <t>IC CENTRO SAN BENEDETTO DEL TR</t>
  </si>
  <si>
    <t>I.I.S. JEAN MONNET</t>
  </si>
  <si>
    <t>DON MILANI - MONTICHIARI</t>
  </si>
  <si>
    <t>A. CAIROLI - PAVIA</t>
  </si>
  <si>
    <t>LASTRA A SIGNA</t>
  </si>
  <si>
    <t>I.C. SETTIMO MILANESE</t>
  </si>
  <si>
    <t>IC VILLAFRANCA CAVALCHINI MORO</t>
  </si>
  <si>
    <t>ROCCO-CINQUEGRANA S.ARPINO</t>
  </si>
  <si>
    <t>IC ALBANO</t>
  </si>
  <si>
    <t>D. D.   ORTA DI ATELLA</t>
  </si>
  <si>
    <t>BERTRAND RUSSELL-ISAAC NEWTON</t>
  </si>
  <si>
    <t>I.C. BORGOVIRGILIO</t>
  </si>
  <si>
    <t>ISIS ANDREA PONTI</t>
  </si>
  <si>
    <t>STATALE B.SESTINI</t>
  </si>
  <si>
    <t>PIERO  GOBETTI  - ALESSANDRO  VOLTA</t>
  </si>
  <si>
    <t>CODROIPO</t>
  </si>
  <si>
    <t>"ASTOLFO LUNARDI"</t>
  </si>
  <si>
    <t>IC BUSSOLENGO</t>
  </si>
  <si>
    <t>ITT MAZZOTTI</t>
  </si>
  <si>
    <t>FOSSANO -  "G.VALLAURI"</t>
  </si>
  <si>
    <t>I.S.   M. PAGANO    G.L.BERNINI</t>
  </si>
  <si>
    <t>I.I.S. CURIE - VITTORINI</t>
  </si>
  <si>
    <t>ITI ENRICO MEDI</t>
  </si>
  <si>
    <t>IC "MATTEI - DI VITTORIO"</t>
  </si>
  <si>
    <t>ISTITUTO COMPRENSIVO NORD</t>
  </si>
  <si>
    <t>PONTASSIEVE</t>
  </si>
  <si>
    <t>GHEDI "RINALDINI"</t>
  </si>
  <si>
    <t>IS LEONARDO DA VINCI</t>
  </si>
  <si>
    <t>ITI G.FERRARIS-NAPOLI-</t>
  </si>
  <si>
    <t>D.D.  VIGNOLA</t>
  </si>
  <si>
    <t>IM DUCA DEGLI ABRUZZI</t>
  </si>
  <si>
    <t>"E.TOSI"</t>
  </si>
  <si>
    <t>ISTITUTO ISTRUZIONE SUPERIORE E. AMALDI</t>
  </si>
  <si>
    <t>SALUZZO</t>
  </si>
  <si>
    <t>L. CLASSICO - LING. - SC. UMANE MAMIANI</t>
  </si>
  <si>
    <t>F.CORNI LICEO  E TECNICO</t>
  </si>
  <si>
    <t>IC DI VIA MARSALA</t>
  </si>
  <si>
    <t>IC DI MONSELICE "ZANELLATO"</t>
  </si>
  <si>
    <t>VIA ROMA, 298</t>
  </si>
  <si>
    <t>I.I.S. E. MONTALE-NUOVO I.P.C</t>
  </si>
  <si>
    <t>IC PAESE "C. CASTELLER"</t>
  </si>
  <si>
    <t>IPSSA I.P.S.S.A.R."KAROL WOJTYLA"CATANIA</t>
  </si>
  <si>
    <t>LICEO "A. MANZONI".</t>
  </si>
  <si>
    <t>T. BUZZI</t>
  </si>
  <si>
    <t>"MARCONI"</t>
  </si>
  <si>
    <t>POLO SC. TEC. PROF.LE "FERMI - GIORGI"</t>
  </si>
  <si>
    <t>LC    "G.B. BROCCHI"</t>
  </si>
  <si>
    <t>LICEO "G.CESARE - M.VALGIMIGLI"</t>
  </si>
  <si>
    <t>IC DI ALBIGNASEGO</t>
  </si>
  <si>
    <t>IM REGINA MARGHERITA</t>
  </si>
  <si>
    <t>I.I.S. V.CAPIROLA</t>
  </si>
  <si>
    <t>I.I.S. ALDINI VALERIANI</t>
  </si>
  <si>
    <t>I.S. CASTELLI</t>
  </si>
  <si>
    <t>LS ENRICO FERMI AVERSA</t>
  </si>
  <si>
    <t>I.I.S. "TOMMASO SALVINI"</t>
  </si>
  <si>
    <t>ISIS "A. MALIGNANI" UDINE</t>
  </si>
  <si>
    <t>I.P.S.S.E.O.A. "PIETRO PIAZZA"</t>
  </si>
  <si>
    <t>ISTITUTO   PRIMO LEVI</t>
  </si>
  <si>
    <t>S.PIER NICETO</t>
  </si>
  <si>
    <t>non ha inserito il codice fiscale in SIDI ma dovrebbe avere lo stesso della SOTA01000X annessa allo stesso convitto - quindi può essere pagata sulla SOTA01000X</t>
  </si>
  <si>
    <t>riceve anche i finanziamenti di SARH110006</t>
  </si>
  <si>
    <t>non ha codice fiscale - pagare sul MIMM023005 annessa allo stesso convitto</t>
  </si>
  <si>
    <t>riceve anche i pagamenti di PDEE068002, PDMM089002, PDPM030004</t>
  </si>
  <si>
    <t>per il cedolino unico hanno chiesto che sia pagato sul POS del AQVC050005</t>
  </si>
  <si>
    <t>riceve anche i finanziamenti di MIPS67000C</t>
  </si>
  <si>
    <t>riceve anche i pagamenti di PRMM00600X, PRPS010004, PREE01600G</t>
  </si>
  <si>
    <t>HA MANTENUTO CODICE FISCALE DI NUPS08000G</t>
  </si>
  <si>
    <t>per i finanziamenti diretti la paghiamo sul PDTD18000R</t>
  </si>
  <si>
    <t>la paghiamo sul PDTD18000R</t>
  </si>
  <si>
    <t>per i finanziamenti diretti viene pagata su PRPC030006</t>
  </si>
  <si>
    <t>riceve anche i finanziamenti di SORA010004</t>
  </si>
  <si>
    <t>ripristinata in anagrafe il 12/09/2017  - ho riportato il conto di Tu e il POS dello scorso anno ma va verificato</t>
  </si>
  <si>
    <t>HA MANTENUTO CODICE FISCALE DI NUTD02000Q</t>
  </si>
  <si>
    <t>HA MANTENUTO CODICE FISCALE DI NUPS040005</t>
  </si>
  <si>
    <t>HA MANTENUTO CODICE FISCALE DI NUIC84600E</t>
  </si>
  <si>
    <t>HA MANTENUTO CODICE FISCALE DI NUIC857001</t>
  </si>
  <si>
    <t>dal 2016-17 ne fa parte anche il convitto RMVC060009 per i pagamenti diretti</t>
  </si>
  <si>
    <t xml:space="preserve">in SIDI ha lo stesso codice fiscale del convitto  - infatti chiede di essere pagato sul convitto BNVC01000A </t>
  </si>
  <si>
    <t>HA MANTENUTO CODICE FISCALE DI NUIC85300N</t>
  </si>
  <si>
    <t>HA MANTENUTO CODICE FISCALE DI NUIC855009</t>
  </si>
  <si>
    <t>ci risulta un codice fiscale diverso da quello presente al SIDI</t>
  </si>
  <si>
    <t>conto di TU dubbio</t>
  </si>
  <si>
    <t>per i pagamenti diretti riceve anche i finanziamenti di ARSD070007</t>
  </si>
  <si>
    <t>Comune</t>
  </si>
  <si>
    <t xml:space="preserve">AGRIGENTO                     </t>
  </si>
  <si>
    <t xml:space="preserve">CASALE MONFERRATO             </t>
  </si>
  <si>
    <t xml:space="preserve">NOVI LIGURE                   </t>
  </si>
  <si>
    <t xml:space="preserve">ANCONA                        </t>
  </si>
  <si>
    <t xml:space="preserve">ASCOLI PICENO                 </t>
  </si>
  <si>
    <t xml:space="preserve">FERMO                         </t>
  </si>
  <si>
    <t xml:space="preserve">L'AQUILA                      </t>
  </si>
  <si>
    <t xml:space="preserve">AREZZO                        </t>
  </si>
  <si>
    <t xml:space="preserve">ASTI                          </t>
  </si>
  <si>
    <t xml:space="preserve">AVELLINO                      </t>
  </si>
  <si>
    <t xml:space="preserve">BARI                          </t>
  </si>
  <si>
    <t xml:space="preserve">ALTAMURA                      </t>
  </si>
  <si>
    <t xml:space="preserve">ANDRIA                        </t>
  </si>
  <si>
    <t xml:space="preserve">BERGAMO                       </t>
  </si>
  <si>
    <t xml:space="preserve">TREVIGLIO                     </t>
  </si>
  <si>
    <t xml:space="preserve">BIELLA                        </t>
  </si>
  <si>
    <t xml:space="preserve">BELLUNO                       </t>
  </si>
  <si>
    <t xml:space="preserve">BENEVENTO                     </t>
  </si>
  <si>
    <t xml:space="preserve">IMOLA                         </t>
  </si>
  <si>
    <t xml:space="preserve">BOLOGNA                       </t>
  </si>
  <si>
    <t xml:space="preserve">CASTEL DI CASIO               </t>
  </si>
  <si>
    <t xml:space="preserve">BRINDISI                      </t>
  </si>
  <si>
    <t xml:space="preserve">GAVARDO                       </t>
  </si>
  <si>
    <t xml:space="preserve">CHIARI                        </t>
  </si>
  <si>
    <t xml:space="preserve">BRESCIA                       </t>
  </si>
  <si>
    <t xml:space="preserve">CAGLIARI                      </t>
  </si>
  <si>
    <t xml:space="preserve">SERRAMANNA                    </t>
  </si>
  <si>
    <t xml:space="preserve">CAMPOBASSO                    </t>
  </si>
  <si>
    <t xml:space="preserve">CASERTA                       </t>
  </si>
  <si>
    <t xml:space="preserve">CALTANISSETTA                 </t>
  </si>
  <si>
    <t xml:space="preserve">CUNEO                         </t>
  </si>
  <si>
    <t xml:space="preserve">ALBA                          </t>
  </si>
  <si>
    <t xml:space="preserve">COMO                          </t>
  </si>
  <si>
    <t xml:space="preserve">CREMONA                       </t>
  </si>
  <si>
    <t xml:space="preserve">COSENZA                       </t>
  </si>
  <si>
    <t xml:space="preserve">CATANIA                       </t>
  </si>
  <si>
    <t xml:space="preserve">GIARRE                        </t>
  </si>
  <si>
    <t xml:space="preserve">CATANZARO                     </t>
  </si>
  <si>
    <t xml:space="preserve">FERRARA                       </t>
  </si>
  <si>
    <t xml:space="preserve">FOGGIA                        </t>
  </si>
  <si>
    <t xml:space="preserve">SCANDICCI                     </t>
  </si>
  <si>
    <t xml:space="preserve">PONTASSIEVE                   </t>
  </si>
  <si>
    <t xml:space="preserve">FORLI'                        </t>
  </si>
  <si>
    <t xml:space="preserve">FROSINONE                     </t>
  </si>
  <si>
    <t xml:space="preserve">COGORNO                       </t>
  </si>
  <si>
    <t xml:space="preserve">GENOVA                        </t>
  </si>
  <si>
    <t xml:space="preserve">MONFALCONE                    </t>
  </si>
  <si>
    <t xml:space="preserve">ARCIDOSSO                     </t>
  </si>
  <si>
    <t xml:space="preserve">IMPERIA                       </t>
  </si>
  <si>
    <t xml:space="preserve">ISERNIA                       </t>
  </si>
  <si>
    <t xml:space="preserve">CROTONE                       </t>
  </si>
  <si>
    <t xml:space="preserve">LECCO                         </t>
  </si>
  <si>
    <t xml:space="preserve">LECCE                         </t>
  </si>
  <si>
    <t xml:space="preserve">LIVORNO                       </t>
  </si>
  <si>
    <t xml:space="preserve">LODI                          </t>
  </si>
  <si>
    <t xml:space="preserve">LATINA                        </t>
  </si>
  <si>
    <t xml:space="preserve">FORMIA                        </t>
  </si>
  <si>
    <t xml:space="preserve">LUCCA                         </t>
  </si>
  <si>
    <t xml:space="preserve">MACERATA                      </t>
  </si>
  <si>
    <t xml:space="preserve">MESSINA                       </t>
  </si>
  <si>
    <t xml:space="preserve">MONZA                         </t>
  </si>
  <si>
    <t xml:space="preserve">CINISELLO BALSAMO             </t>
  </si>
  <si>
    <t xml:space="preserve">ROZZANO                       </t>
  </si>
  <si>
    <t xml:space="preserve">LEGNANO                       </t>
  </si>
  <si>
    <t xml:space="preserve">MILANO                        </t>
  </si>
  <si>
    <t xml:space="preserve">MANTOVA                       </t>
  </si>
  <si>
    <t xml:space="preserve">MODENA                        </t>
  </si>
  <si>
    <t xml:space="preserve">CARRARA                       </t>
  </si>
  <si>
    <t xml:space="preserve">MATERA                        </t>
  </si>
  <si>
    <t xml:space="preserve">NAPOLI                        </t>
  </si>
  <si>
    <t xml:space="preserve">CASAVATORE                    </t>
  </si>
  <si>
    <t xml:space="preserve">NOLA                          </t>
  </si>
  <si>
    <t xml:space="preserve">NOVARA                        </t>
  </si>
  <si>
    <t xml:space="preserve">NUORO                         </t>
  </si>
  <si>
    <t xml:space="preserve">ORISTANO                      </t>
  </si>
  <si>
    <t xml:space="preserve">TERMINI IMERESE               </t>
  </si>
  <si>
    <t xml:space="preserve">PALERMO                       </t>
  </si>
  <si>
    <t xml:space="preserve">PIACENZA                      </t>
  </si>
  <si>
    <t xml:space="preserve">PADOVA                        </t>
  </si>
  <si>
    <t xml:space="preserve">CEPAGATTI                     </t>
  </si>
  <si>
    <t xml:space="preserve">PERUGIA                       </t>
  </si>
  <si>
    <t xml:space="preserve">PONTEDERA                     </t>
  </si>
  <si>
    <t xml:space="preserve">PORDENONE                     </t>
  </si>
  <si>
    <t xml:space="preserve">PRATO                         </t>
  </si>
  <si>
    <t xml:space="preserve">PARMA                         </t>
  </si>
  <si>
    <t xml:space="preserve">URBINO                        </t>
  </si>
  <si>
    <t xml:space="preserve">PISTOIA                       </t>
  </si>
  <si>
    <t xml:space="preserve">PAVIA                         </t>
  </si>
  <si>
    <t xml:space="preserve">POTENZA                       </t>
  </si>
  <si>
    <t xml:space="preserve">LUGO                          </t>
  </si>
  <si>
    <t xml:space="preserve">REGGIO DI CALABRIA            </t>
  </si>
  <si>
    <t xml:space="preserve">REGGIO NELL'EMILIA            </t>
  </si>
  <si>
    <t xml:space="preserve">CORREGGIO                     </t>
  </si>
  <si>
    <t xml:space="preserve">RAGUSA                        </t>
  </si>
  <si>
    <t xml:space="preserve">RIETI                         </t>
  </si>
  <si>
    <t xml:space="preserve">ROMA                          </t>
  </si>
  <si>
    <t xml:space="preserve">POMEZIA                       </t>
  </si>
  <si>
    <t xml:space="preserve">RIMINI                        </t>
  </si>
  <si>
    <t xml:space="preserve">ROVIGO                        </t>
  </si>
  <si>
    <t xml:space="preserve">SALERNO                       </t>
  </si>
  <si>
    <t xml:space="preserve">POGGIBONSI                    </t>
  </si>
  <si>
    <t xml:space="preserve">MORBEGNO                      </t>
  </si>
  <si>
    <t xml:space="preserve">LA SPEZIA                     </t>
  </si>
  <si>
    <t xml:space="preserve">SIRACUSA                      </t>
  </si>
  <si>
    <t xml:space="preserve">SASSARI                       </t>
  </si>
  <si>
    <t xml:space="preserve">SAVONA                        </t>
  </si>
  <si>
    <t xml:space="preserve">TARANTO                       </t>
  </si>
  <si>
    <t xml:space="preserve">MONTORIO AL VOMANO            </t>
  </si>
  <si>
    <t xml:space="preserve">TORINO                        </t>
  </si>
  <si>
    <t xml:space="preserve">MONCALIERI                    </t>
  </si>
  <si>
    <t xml:space="preserve">CHIVASSO                      </t>
  </si>
  <si>
    <t xml:space="preserve">RIVOLI                        </t>
  </si>
  <si>
    <t xml:space="preserve">TRAPANI                       </t>
  </si>
  <si>
    <t xml:space="preserve">TRIESTE                       </t>
  </si>
  <si>
    <t xml:space="preserve">TREVISO                       </t>
  </si>
  <si>
    <t xml:space="preserve">UDINE                         </t>
  </si>
  <si>
    <t xml:space="preserve">BUSTO ARSIZIO                 </t>
  </si>
  <si>
    <t xml:space="preserve">VARESE                        </t>
  </si>
  <si>
    <t xml:space="preserve">VENEZIA                       </t>
  </si>
  <si>
    <t xml:space="preserve">VICENZA                       </t>
  </si>
  <si>
    <t xml:space="preserve">VERONA                        </t>
  </si>
  <si>
    <t xml:space="preserve">VITERBO                       </t>
  </si>
  <si>
    <t xml:space="preserve">VIBO VALENTIA                 </t>
  </si>
  <si>
    <t xml:space="preserve">CASTELLI                      </t>
  </si>
  <si>
    <t xml:space="preserve">SAN VENANZO                   </t>
  </si>
  <si>
    <t xml:space="preserve">SESTINO                       </t>
  </si>
  <si>
    <t xml:space="preserve">LEONESSA                      </t>
  </si>
  <si>
    <t xml:space="preserve">CAMERINO                      </t>
  </si>
  <si>
    <t xml:space="preserve">STAZZEMA                      </t>
  </si>
  <si>
    <t xml:space="preserve">FAVIGNANA                     </t>
  </si>
  <si>
    <t xml:space="preserve">VAL DI ZOLDO                  </t>
  </si>
  <si>
    <t xml:space="preserve">VILLA MINOZZO                 </t>
  </si>
  <si>
    <t xml:space="preserve">PETRELLA SALTO                </t>
  </si>
  <si>
    <t xml:space="preserve">GIOI                          </t>
  </si>
  <si>
    <t xml:space="preserve">LAMON                         </t>
  </si>
  <si>
    <t xml:space="preserve">CASTELLO DI CISTERNA          </t>
  </si>
  <si>
    <t xml:space="preserve">PIEVE TORINA                  </t>
  </si>
  <si>
    <t xml:space="preserve">PIEVEPELAGO                   </t>
  </si>
  <si>
    <t xml:space="preserve">VISCIANO                      </t>
  </si>
  <si>
    <t xml:space="preserve">SAN GINESIO                   </t>
  </si>
  <si>
    <t xml:space="preserve">APIRO                         </t>
  </si>
  <si>
    <t xml:space="preserve">SAN PIETRO AL NATISONE        </t>
  </si>
  <si>
    <t xml:space="preserve">CRUCOLI                       </t>
  </si>
  <si>
    <t xml:space="preserve">SANTA FIORA                   </t>
  </si>
  <si>
    <t xml:space="preserve">CASTELCIVITA                  </t>
  </si>
  <si>
    <t xml:space="preserve">PESCAGLIA                     </t>
  </si>
  <si>
    <t xml:space="preserve">STIGLIANO                     </t>
  </si>
  <si>
    <t xml:space="preserve">PESCASSEROLI                  </t>
  </si>
  <si>
    <t xml:space="preserve">PAULARO                       </t>
  </si>
  <si>
    <t xml:space="preserve">GERACE                        </t>
  </si>
  <si>
    <t xml:space="preserve">QUADRI                        </t>
  </si>
  <si>
    <t xml:space="preserve">PREMANA                       </t>
  </si>
  <si>
    <t xml:space="preserve">CROPALATI                     </t>
  </si>
  <si>
    <t xml:space="preserve">APRIGLIANO                    </t>
  </si>
  <si>
    <t xml:space="preserve">MARRADI                       </t>
  </si>
  <si>
    <t xml:space="preserve">PONTREMOLI                    </t>
  </si>
  <si>
    <t xml:space="preserve">DOMEGGE DI CADORE             </t>
  </si>
  <si>
    <t xml:space="preserve">SANTO STEFANO QUISQUINA       </t>
  </si>
  <si>
    <t xml:space="preserve">SERRONE                       </t>
  </si>
  <si>
    <t xml:space="preserve">FOSDINOVO                     </t>
  </si>
  <si>
    <t xml:space="preserve">ROVITO                        </t>
  </si>
  <si>
    <t xml:space="preserve">CEDEGOLO                      </t>
  </si>
  <si>
    <t xml:space="preserve">CASTELMAURO                   </t>
  </si>
  <si>
    <t xml:space="preserve">SALANDRA                      </t>
  </si>
  <si>
    <t xml:space="preserve">MAIORI                        </t>
  </si>
  <si>
    <t xml:space="preserve">VALFABBRICA                   </t>
  </si>
  <si>
    <t xml:space="preserve">GORIZIA                       </t>
  </si>
  <si>
    <t xml:space="preserve">ABBADIA SAN SALVATORE         </t>
  </si>
  <si>
    <t xml:space="preserve">CESARO'                       </t>
  </si>
  <si>
    <t xml:space="preserve">ROSE                          </t>
  </si>
  <si>
    <t xml:space="preserve">SAN PIETRO IN GU              </t>
  </si>
  <si>
    <t xml:space="preserve">MARTIRANO                     </t>
  </si>
  <si>
    <t xml:space="preserve">APECCHIO                      </t>
  </si>
  <si>
    <t xml:space="preserve">CAMPOSANO                     </t>
  </si>
  <si>
    <t xml:space="preserve">MASSA MARTANA                 </t>
  </si>
  <si>
    <t xml:space="preserve">MORCONE                       </t>
  </si>
  <si>
    <t xml:space="preserve">PRIGNANO SULLA SECCHIA        </t>
  </si>
  <si>
    <t xml:space="preserve">ROFRANO                       </t>
  </si>
  <si>
    <t xml:space="preserve">FUTANI                        </t>
  </si>
  <si>
    <t xml:space="preserve">CANTALICE                     </t>
  </si>
  <si>
    <t xml:space="preserve">CELLINO ATTANASIO             </t>
  </si>
  <si>
    <t xml:space="preserve">NARCAO                        </t>
  </si>
  <si>
    <t xml:space="preserve">LAMA MOCOGNO                  </t>
  </si>
  <si>
    <t xml:space="preserve">CAPIZZI                       </t>
  </si>
  <si>
    <t xml:space="preserve">CERRETO D'ESI                 </t>
  </si>
  <si>
    <t xml:space="preserve">CANDELA                       </t>
  </si>
  <si>
    <t xml:space="preserve">FIRENZUOLA                    </t>
  </si>
  <si>
    <t xml:space="preserve">MONGRASSANO                   </t>
  </si>
  <si>
    <t xml:space="preserve">IRSINA                        </t>
  </si>
  <si>
    <t xml:space="preserve">BELLEGRA                      </t>
  </si>
  <si>
    <t xml:space="preserve">SANT'ANTIOCO                  </t>
  </si>
  <si>
    <t xml:space="preserve">RAVELLO                       </t>
  </si>
  <si>
    <t xml:space="preserve">BISIGNANO                     </t>
  </si>
  <si>
    <t xml:space="preserve">CONTURSI TERME                </t>
  </si>
  <si>
    <t xml:space="preserve">VILLAGRANDE STRISAILI         </t>
  </si>
  <si>
    <t xml:space="preserve">ALLEGHE                       </t>
  </si>
  <si>
    <t xml:space="preserve">TURSI                         </t>
  </si>
  <si>
    <t xml:space="preserve">DOLCE'                        </t>
  </si>
  <si>
    <t xml:space="preserve">TORRICELLA IN SABINA          </t>
  </si>
  <si>
    <t xml:space="preserve">LUSIANA                       </t>
  </si>
  <si>
    <t xml:space="preserve">LAMEZIA TERME                 </t>
  </si>
  <si>
    <t xml:space="preserve">SANT'ELIA A PIANISI           </t>
  </si>
  <si>
    <t xml:space="preserve">CALITRI                       </t>
  </si>
  <si>
    <t xml:space="preserve">BRIENZA                       </t>
  </si>
  <si>
    <t xml:space="preserve">CORNIGLIO                     </t>
  </si>
  <si>
    <t xml:space="preserve">TERTENIA                      </t>
  </si>
  <si>
    <t xml:space="preserve">FONZASO                       </t>
  </si>
  <si>
    <t xml:space="preserve">BICCARI                       </t>
  </si>
  <si>
    <t xml:space="preserve">SORRENTO                      </t>
  </si>
  <si>
    <t xml:space="preserve">DELICETO                      </t>
  </si>
  <si>
    <t xml:space="preserve">AULLA                         </t>
  </si>
  <si>
    <t xml:space="preserve">ANTRODOCO                     </t>
  </si>
  <si>
    <t xml:space="preserve">TRICARICO                     </t>
  </si>
  <si>
    <t xml:space="preserve">COTRONEI                      </t>
  </si>
  <si>
    <t xml:space="preserve">GUIGLIA                       </t>
  </si>
  <si>
    <t xml:space="preserve">MELISSA                       </t>
  </si>
  <si>
    <t xml:space="preserve">SERINA                        </t>
  </si>
  <si>
    <t xml:space="preserve">CALTAVUTURO                   </t>
  </si>
  <si>
    <t xml:space="preserve">PETRALIA SOPRANA              </t>
  </si>
  <si>
    <t xml:space="preserve">MEDUNO                        </t>
  </si>
  <si>
    <t xml:space="preserve">PIEDIMONTE MATESE             </t>
  </si>
  <si>
    <t xml:space="preserve">SAN NICANDRO GARGANICO        </t>
  </si>
  <si>
    <t xml:space="preserve">ACIREALE                      </t>
  </si>
  <si>
    <t xml:space="preserve">JERZU                         </t>
  </si>
  <si>
    <t xml:space="preserve">CHIUSANO DI SAN DOMENICO      </t>
  </si>
  <si>
    <t xml:space="preserve">OSILO                         </t>
  </si>
  <si>
    <t xml:space="preserve">MANDAS                        </t>
  </si>
  <si>
    <t xml:space="preserve">SONDRIO                       </t>
  </si>
  <si>
    <t xml:space="preserve">BUONABITACOLO                 </t>
  </si>
  <si>
    <t xml:space="preserve">CASTIGLIONE DI GARFAGNANA     </t>
  </si>
  <si>
    <t xml:space="preserve">SCAFA                         </t>
  </si>
  <si>
    <t xml:space="preserve">MOTTA SAN GIOVANNI            </t>
  </si>
  <si>
    <t xml:space="preserve">OLIVETO CITRA                 </t>
  </si>
  <si>
    <t xml:space="preserve">TRECENTA                      </t>
  </si>
  <si>
    <t xml:space="preserve">VERZINO                       </t>
  </si>
  <si>
    <t xml:space="preserve">NICOSIA                       </t>
  </si>
  <si>
    <t xml:space="preserve">CIVITELLA CASANOVA            </t>
  </si>
  <si>
    <t xml:space="preserve">BEDONIA                       </t>
  </si>
  <si>
    <t xml:space="preserve">BARILE                        </t>
  </si>
  <si>
    <t xml:space="preserve">SANTA TERESA GALLURA          </t>
  </si>
  <si>
    <t xml:space="preserve">RAVISCANINA                   </t>
  </si>
  <si>
    <t xml:space="preserve">CEVA                          </t>
  </si>
  <si>
    <t xml:space="preserve">SANTA LUCIA DEL MELA          </t>
  </si>
  <si>
    <t xml:space="preserve">SILANUS                       </t>
  </si>
  <si>
    <t xml:space="preserve">ORGOSOLO                      </t>
  </si>
  <si>
    <t xml:space="preserve">OGLIASTRO CILENTO             </t>
  </si>
  <si>
    <t xml:space="preserve">CUSANO MUTRI                  </t>
  </si>
  <si>
    <t xml:space="preserve">CASTIGLIONE DEI PEPOLI        </t>
  </si>
  <si>
    <t xml:space="preserve">ROCCA D'EVANDRO               </t>
  </si>
  <si>
    <t xml:space="preserve">SAN FILI                      </t>
  </si>
  <si>
    <t xml:space="preserve">MALETTO                       </t>
  </si>
  <si>
    <t xml:space="preserve">TROINA                        </t>
  </si>
  <si>
    <t xml:space="preserve">SANTA SOFIA                   </t>
  </si>
  <si>
    <t xml:space="preserve">CIVITANOVA MARCHE             </t>
  </si>
  <si>
    <t>SAN VALENTINO IN ABRUZZO CITER</t>
  </si>
  <si>
    <t xml:space="preserve">AGGIUS                        </t>
  </si>
  <si>
    <t xml:space="preserve">STRESA                        </t>
  </si>
  <si>
    <t xml:space="preserve">SANTADI                       </t>
  </si>
  <si>
    <t xml:space="preserve">ISILI                         </t>
  </si>
  <si>
    <t xml:space="preserve">BAGNONE                       </t>
  </si>
  <si>
    <t xml:space="preserve">LAURIA                        </t>
  </si>
  <si>
    <t xml:space="preserve">BAVENO                        </t>
  </si>
  <si>
    <t xml:space="preserve">SILIQUA                       </t>
  </si>
  <si>
    <t xml:space="preserve">FRANCOLISE                    </t>
  </si>
  <si>
    <t xml:space="preserve">BELLA                         </t>
  </si>
  <si>
    <t xml:space="preserve">PALAZZO SAN GERVASIO          </t>
  </si>
  <si>
    <t xml:space="preserve">TOANO                         </t>
  </si>
  <si>
    <t xml:space="preserve">BALSORANO                     </t>
  </si>
  <si>
    <t xml:space="preserve">SOVERIA MANNELLI              </t>
  </si>
  <si>
    <t xml:space="preserve">POLLINA                       </t>
  </si>
  <si>
    <t xml:space="preserve">RECOARO TERME                 </t>
  </si>
  <si>
    <t xml:space="preserve">VILLAPUTZU                    </t>
  </si>
  <si>
    <t xml:space="preserve">DONGO                         </t>
  </si>
  <si>
    <t xml:space="preserve">RAPOLLA                       </t>
  </si>
  <si>
    <t xml:space="preserve">PONT-CANAVESE                 </t>
  </si>
  <si>
    <t xml:space="preserve">BRONTE                        </t>
  </si>
  <si>
    <t xml:space="preserve">BADOLATO                      </t>
  </si>
  <si>
    <t xml:space="preserve">SAN TEODORO                   </t>
  </si>
  <si>
    <t xml:space="preserve">FABRIZIA                      </t>
  </si>
  <si>
    <t xml:space="preserve">LOVERE                        </t>
  </si>
  <si>
    <t xml:space="preserve">SORANO                        </t>
  </si>
  <si>
    <t xml:space="preserve">VALSINNI                      </t>
  </si>
  <si>
    <t xml:space="preserve">SATRIANO DI LUCANIA           </t>
  </si>
  <si>
    <t xml:space="preserve">LATRONICO                     </t>
  </si>
  <si>
    <t xml:space="preserve">TRAMONTI                      </t>
  </si>
  <si>
    <t xml:space="preserve">PENNABILLI                    </t>
  </si>
  <si>
    <t xml:space="preserve">LEFFE                         </t>
  </si>
  <si>
    <t xml:space="preserve">LICCIANA NARDI                </t>
  </si>
  <si>
    <t xml:space="preserve">SPEZZANO ALBANESE             </t>
  </si>
  <si>
    <t xml:space="preserve">GUARDAVALLE                   </t>
  </si>
  <si>
    <t xml:space="preserve">CHIARAVALLE CENTRALE          </t>
  </si>
  <si>
    <t xml:space="preserve">VENTASSO                      </t>
  </si>
  <si>
    <t xml:space="preserve">ARSOLI                        </t>
  </si>
  <si>
    <t xml:space="preserve">CENCENIGHE AGORDINO           </t>
  </si>
  <si>
    <t xml:space="preserve">SAN PIETRO IN GUARANO         </t>
  </si>
  <si>
    <t xml:space="preserve">RODI GARGANICO                </t>
  </si>
  <si>
    <t xml:space="preserve">GIOIA DEI MARSI               </t>
  </si>
  <si>
    <t xml:space="preserve">ASSORO                        </t>
  </si>
  <si>
    <t xml:space="preserve">GRADO                         </t>
  </si>
  <si>
    <t xml:space="preserve">SARNANO                       </t>
  </si>
  <si>
    <t xml:space="preserve">MASSA DI SOMMA                </t>
  </si>
  <si>
    <t xml:space="preserve">ORANI                         </t>
  </si>
  <si>
    <t xml:space="preserve">OSCHIRI                       </t>
  </si>
  <si>
    <t xml:space="preserve">CASALI DEL MANCO              </t>
  </si>
  <si>
    <t xml:space="preserve">PIANCASTAGNAIO                </t>
  </si>
  <si>
    <t xml:space="preserve">COMEGLIANS                    </t>
  </si>
  <si>
    <t xml:space="preserve">IGLESIAS                      </t>
  </si>
  <si>
    <t xml:space="preserve">CHIUSA SCLAFANI               </t>
  </si>
  <si>
    <t xml:space="preserve">CERES                         </t>
  </si>
  <si>
    <t xml:space="preserve">SANT'AMBROGIO DI TORINO       </t>
  </si>
  <si>
    <t xml:space="preserve">LANUSEI                       </t>
  </si>
  <si>
    <t xml:space="preserve">CERRETO LAZIALE               </t>
  </si>
  <si>
    <t xml:space="preserve">ARBUS                         </t>
  </si>
  <si>
    <t xml:space="preserve">VICO DEL GARGANO              </t>
  </si>
  <si>
    <t xml:space="preserve">CITTANOVA                     </t>
  </si>
  <si>
    <t xml:space="preserve">SPOTORNO                      </t>
  </si>
  <si>
    <t xml:space="preserve">ROCCA IMPERIALE               </t>
  </si>
  <si>
    <t xml:space="preserve">BAGNI DI LUCCA                </t>
  </si>
  <si>
    <t xml:space="preserve">OROTELLI                      </t>
  </si>
  <si>
    <t xml:space="preserve">MONTEBELLO JONICO             </t>
  </si>
  <si>
    <t xml:space="preserve">ACRI                          </t>
  </si>
  <si>
    <t xml:space="preserve">PETRALIA SOTTANA              </t>
  </si>
  <si>
    <t xml:space="preserve">CASPERIA                      </t>
  </si>
  <si>
    <t xml:space="preserve">CAPISTRELLO                   </t>
  </si>
  <si>
    <t xml:space="preserve">PENNE                         </t>
  </si>
  <si>
    <t xml:space="preserve">CASALBORE                     </t>
  </si>
  <si>
    <t xml:space="preserve">CHIAVARI                      </t>
  </si>
  <si>
    <t xml:space="preserve">VARZI                         </t>
  </si>
  <si>
    <t xml:space="preserve">CHIETI                        </t>
  </si>
  <si>
    <t xml:space="preserve">SAN PELLEGRINO TERME          </t>
  </si>
  <si>
    <t xml:space="preserve">PIEVE DI CADORE               </t>
  </si>
  <si>
    <t xml:space="preserve">MISTRETTA                     </t>
  </si>
  <si>
    <t xml:space="preserve">PAVULLO NEL FRIGNANO          </t>
  </si>
  <si>
    <t xml:space="preserve">TORRE PELLICE                 </t>
  </si>
  <si>
    <t xml:space="preserve">PALUZZA                       </t>
  </si>
  <si>
    <t xml:space="preserve">CAMMARATA                     </t>
  </si>
  <si>
    <t xml:space="preserve">GIOIA SANNITICA               </t>
  </si>
  <si>
    <t xml:space="preserve">SAN MARCO ARGENTANO           </t>
  </si>
  <si>
    <t xml:space="preserve">SERRE                         </t>
  </si>
  <si>
    <t xml:space="preserve">CELENZA VALFORTORE            </t>
  </si>
  <si>
    <t xml:space="preserve">CARBONIA                      </t>
  </si>
  <si>
    <t xml:space="preserve">PETRONA'                      </t>
  </si>
  <si>
    <t xml:space="preserve">FALERNA                       </t>
  </si>
  <si>
    <t xml:space="preserve">BOBBIO                        </t>
  </si>
  <si>
    <t xml:space="preserve">CERCEMAGGIORE                 </t>
  </si>
  <si>
    <t xml:space="preserve">CAPRI                         </t>
  </si>
  <si>
    <t xml:space="preserve">ATZARA                        </t>
  </si>
  <si>
    <t xml:space="preserve">SAN GIORGIO MORGETO           </t>
  </si>
  <si>
    <t xml:space="preserve">LONGARONE                     </t>
  </si>
  <si>
    <t xml:space="preserve">MERCATINO CONCA               </t>
  </si>
  <si>
    <t xml:space="preserve">ARIANO NEL POLESINE           </t>
  </si>
  <si>
    <t xml:space="preserve">BRIATICO                      </t>
  </si>
  <si>
    <t xml:space="preserve">FABRIANO                      </t>
  </si>
  <si>
    <t xml:space="preserve">PONTE DI LEGNO                </t>
  </si>
  <si>
    <t xml:space="preserve">AVEZZANO                      </t>
  </si>
  <si>
    <t xml:space="preserve">TEULADA                       </t>
  </si>
  <si>
    <t xml:space="preserve">SAN GREGORIO MAGNO            </t>
  </si>
  <si>
    <t xml:space="preserve">SAN DANIELE DEL FRIULI        </t>
  </si>
  <si>
    <t xml:space="preserve">VILLAROSA                     </t>
  </si>
  <si>
    <t xml:space="preserve">VIESTE                        </t>
  </si>
  <si>
    <t xml:space="preserve">MONTEFIORINO                  </t>
  </si>
  <si>
    <t xml:space="preserve">BOSSOLASCO                    </t>
  </si>
  <si>
    <t xml:space="preserve">FAGNANO CASTELLO              </t>
  </si>
  <si>
    <t xml:space="preserve">BISACCIA                      </t>
  </si>
  <si>
    <t xml:space="preserve">CAPRIATI A VOLTURNO           </t>
  </si>
  <si>
    <t xml:space="preserve">ROGGIANO GRAVINA              </t>
  </si>
  <si>
    <t xml:space="preserve">PIAZZA AL SERCHIO             </t>
  </si>
  <si>
    <t xml:space="preserve">CASTELLANA SICULA             </t>
  </si>
  <si>
    <t xml:space="preserve">CORDENONS                     </t>
  </si>
  <si>
    <t xml:space="preserve">VALNEGRA                      </t>
  </si>
  <si>
    <t xml:space="preserve">MONTE ARGENTARIO              </t>
  </si>
  <si>
    <t xml:space="preserve">GIARRATANA                    </t>
  </si>
  <si>
    <t xml:space="preserve">POLLICA                       </t>
  </si>
  <si>
    <t xml:space="preserve">CUNARDO                       </t>
  </si>
  <si>
    <t xml:space="preserve">DEMONTE                       </t>
  </si>
  <si>
    <t xml:space="preserve">ASSISI                        </t>
  </si>
  <si>
    <t xml:space="preserve">MONTI                         </t>
  </si>
  <si>
    <t xml:space="preserve">TORRIGLIA                     </t>
  </si>
  <si>
    <t xml:space="preserve">SESTOLA                       </t>
  </si>
  <si>
    <t xml:space="preserve">VILLASIMIUS                   </t>
  </si>
  <si>
    <t xml:space="preserve">MURAVERA                      </t>
  </si>
  <si>
    <t xml:space="preserve">LEONFORTE                     </t>
  </si>
  <si>
    <t xml:space="preserve">TUSA                          </t>
  </si>
  <si>
    <t xml:space="preserve">MACOMER                       </t>
  </si>
  <si>
    <t xml:space="preserve">BUDONI                        </t>
  </si>
  <si>
    <t xml:space="preserve">CAPOSELE                      </t>
  </si>
  <si>
    <t xml:space="preserve">MARATEA                       </t>
  </si>
  <si>
    <t xml:space="preserve">FERLA                         </t>
  </si>
  <si>
    <t xml:space="preserve">CALANGIANUS                   </t>
  </si>
  <si>
    <t xml:space="preserve">LAVENA PONTE TRESA            </t>
  </si>
  <si>
    <t xml:space="preserve">COGOLLO DEL CENGIO            </t>
  </si>
  <si>
    <t xml:space="preserve">TREBISACCE                    </t>
  </si>
  <si>
    <t xml:space="preserve">TORREMAGGIORE                 </t>
  </si>
  <si>
    <t xml:space="preserve">LUGAGNANO VAL D'ARDA          </t>
  </si>
  <si>
    <t xml:space="preserve">SASSELLO                      </t>
  </si>
  <si>
    <t xml:space="preserve">CASTELTERMINI                 </t>
  </si>
  <si>
    <t xml:space="preserve">CALDAROLA                     </t>
  </si>
  <si>
    <t xml:space="preserve">TEMPIO PAUSANIA               </t>
  </si>
  <si>
    <t xml:space="preserve">CANTELLO                      </t>
  </si>
  <si>
    <t xml:space="preserve">AURONZO DI CADORE             </t>
  </si>
  <si>
    <t xml:space="preserve">DOMODOSSOLA                   </t>
  </si>
  <si>
    <t xml:space="preserve">SAN BARTOLOMEO IN GALDO       </t>
  </si>
  <si>
    <t xml:space="preserve">PIETRAGALLA                   </t>
  </si>
  <si>
    <t xml:space="preserve">BERNEZZO                      </t>
  </si>
  <si>
    <t xml:space="preserve">SERRACAPRIOLA                 </t>
  </si>
  <si>
    <t xml:space="preserve">RONCO SCRIVIA                 </t>
  </si>
  <si>
    <t xml:space="preserve">MONDAINO                      </t>
  </si>
  <si>
    <t xml:space="preserve">MARGHERITA DI SAVOIA          </t>
  </si>
  <si>
    <t xml:space="preserve">TRAMUTOLA                     </t>
  </si>
  <si>
    <t xml:space="preserve">SAPRI                         </t>
  </si>
  <si>
    <t xml:space="preserve">PANTELLERIA                   </t>
  </si>
  <si>
    <t xml:space="preserve">SANSEPOLCRO                   </t>
  </si>
  <si>
    <t xml:space="preserve">SAN GIOVANNI IN FIORE         </t>
  </si>
  <si>
    <t xml:space="preserve">ROTONDA                       </t>
  </si>
  <si>
    <t xml:space="preserve">BRANCALEONE                   </t>
  </si>
  <si>
    <t xml:space="preserve">SCILLA                        </t>
  </si>
  <si>
    <t xml:space="preserve">MONTERENZIO                   </t>
  </si>
  <si>
    <t xml:space="preserve">CAPO D'ORLANDO                </t>
  </si>
  <si>
    <t xml:space="preserve">ANACAPRI                      </t>
  </si>
  <si>
    <t xml:space="preserve">DESULO                        </t>
  </si>
  <si>
    <t xml:space="preserve">SANTA MARINA                  </t>
  </si>
  <si>
    <t xml:space="preserve">POSITANO                      </t>
  </si>
  <si>
    <t xml:space="preserve">ILBONO                        </t>
  </si>
  <si>
    <t xml:space="preserve">VALDENGO                      </t>
  </si>
  <si>
    <t xml:space="preserve">LIPARI                        </t>
  </si>
  <si>
    <t xml:space="preserve">SICIGNANO DEGLI ALBURNI       </t>
  </si>
  <si>
    <t xml:space="preserve">GUARDIA SANFRAMONDI           </t>
  </si>
  <si>
    <t xml:space="preserve">TRINITAPOLI                   </t>
  </si>
  <si>
    <t xml:space="preserve">PRIZZI                        </t>
  </si>
  <si>
    <t xml:space="preserve">VIGGIANO                      </t>
  </si>
  <si>
    <t xml:space="preserve">MONTORIO ROMANO               </t>
  </si>
  <si>
    <t xml:space="preserve">VALLATA                       </t>
  </si>
  <si>
    <t xml:space="preserve">ALIFE                         </t>
  </si>
  <si>
    <t xml:space="preserve">VENOSA                        </t>
  </si>
  <si>
    <t xml:space="preserve">SAMMICHELE DI BARI            </t>
  </si>
  <si>
    <t xml:space="preserve">VERGATO                       </t>
  </si>
  <si>
    <t xml:space="preserve">DECOLLATURA                   </t>
  </si>
  <si>
    <t xml:space="preserve">GUALDO CATTANEO               </t>
  </si>
  <si>
    <t xml:space="preserve">TRIVERO                       </t>
  </si>
  <si>
    <t xml:space="preserve">LACCO AMENO                   </t>
  </si>
  <si>
    <t xml:space="preserve">PORTOVENERE                   </t>
  </si>
  <si>
    <t xml:space="preserve">NAVELLI                       </t>
  </si>
  <si>
    <t xml:space="preserve">CALTAGIRONE                   </t>
  </si>
  <si>
    <t xml:space="preserve">SERRASTRETTA                  </t>
  </si>
  <si>
    <t xml:space="preserve">TREMEZZINA                    </t>
  </si>
  <si>
    <t xml:space="preserve">CAGGIANO                      </t>
  </si>
  <si>
    <t xml:space="preserve">TERAMO                        </t>
  </si>
  <si>
    <t xml:space="preserve">GELA                          </t>
  </si>
  <si>
    <t xml:space="preserve">CASSANO ALL'IONIO             </t>
  </si>
  <si>
    <t xml:space="preserve">SANT'ARSENIO                  </t>
  </si>
  <si>
    <t xml:space="preserve">CESIOMAGGIORE                 </t>
  </si>
  <si>
    <t xml:space="preserve">POPPI                         </t>
  </si>
  <si>
    <t xml:space="preserve">BAUNEI                        </t>
  </si>
  <si>
    <t xml:space="preserve">PIGLIO                        </t>
  </si>
  <si>
    <t xml:space="preserve">COSIO VALTELLINO              </t>
  </si>
  <si>
    <t xml:space="preserve">RANDAZZO                      </t>
  </si>
  <si>
    <t xml:space="preserve">GIRIFALCO                     </t>
  </si>
  <si>
    <t xml:space="preserve">MACERATA FELTRIA              </t>
  </si>
  <si>
    <t xml:space="preserve">AMENDOLARA                    </t>
  </si>
  <si>
    <t xml:space="preserve">MASSA MARITTIMA               </t>
  </si>
  <si>
    <t xml:space="preserve">LONGI                         </t>
  </si>
  <si>
    <t xml:space="preserve">ASCEA                         </t>
  </si>
  <si>
    <t xml:space="preserve">PALAU                         </t>
  </si>
  <si>
    <t xml:space="preserve">SIMERI CRICHI                 </t>
  </si>
  <si>
    <t xml:space="preserve">FOSSOMBRONE                   </t>
  </si>
  <si>
    <t xml:space="preserve">ROTELLA                       </t>
  </si>
  <si>
    <t xml:space="preserve">THIESI                        </t>
  </si>
  <si>
    <t xml:space="preserve">BELMONTE CALABRO              </t>
  </si>
  <si>
    <t xml:space="preserve">MONTAQUILA                    </t>
  </si>
  <si>
    <t xml:space="preserve">PETILIA POLICASTRO            </t>
  </si>
  <si>
    <t xml:space="preserve">GANGI                         </t>
  </si>
  <si>
    <t xml:space="preserve">MELITO DI PORTO SALVO         </t>
  </si>
  <si>
    <t xml:space="preserve">MALCESINE                     </t>
  </si>
  <si>
    <t xml:space="preserve">ACQUALAGNA                    </t>
  </si>
  <si>
    <t xml:space="preserve">CORTE FRANCA                  </t>
  </si>
  <si>
    <t xml:space="preserve">CONTIGLIANO                   </t>
  </si>
  <si>
    <t xml:space="preserve">FORNO CANAVESE                </t>
  </si>
  <si>
    <t xml:space="preserve">MODIGLIANA                    </t>
  </si>
  <si>
    <t xml:space="preserve">BOVINO                        </t>
  </si>
  <si>
    <t xml:space="preserve">COREGLIA ANTELMINELLI         </t>
  </si>
  <si>
    <t xml:space="preserve">PALMA DI MONTECHIARO          </t>
  </si>
  <si>
    <t xml:space="preserve">COLMURANO                     </t>
  </si>
  <si>
    <t xml:space="preserve">ALES                          </t>
  </si>
  <si>
    <t xml:space="preserve">CORIO                         </t>
  </si>
  <si>
    <t xml:space="preserve">GONNOSFANADIGA                </t>
  </si>
  <si>
    <t xml:space="preserve">CERRETO SANNITA               </t>
  </si>
  <si>
    <t xml:space="preserve">MOLITERNO                     </t>
  </si>
  <si>
    <t xml:space="preserve">SINISCOLA                     </t>
  </si>
  <si>
    <t xml:space="preserve">GUSPINI                       </t>
  </si>
  <si>
    <t xml:space="preserve">MADDALONI                     </t>
  </si>
  <si>
    <t xml:space="preserve">CAROVILLI                     </t>
  </si>
  <si>
    <t xml:space="preserve">CHIAVENNA                     </t>
  </si>
  <si>
    <t xml:space="preserve">DUINO-AURISINA                </t>
  </si>
  <si>
    <t xml:space="preserve">MANIACE                       </t>
  </si>
  <si>
    <t xml:space="preserve">ENNA                          </t>
  </si>
  <si>
    <t xml:space="preserve">MUSSOMELI                     </t>
  </si>
  <si>
    <t xml:space="preserve">ZAPPONETA                     </t>
  </si>
  <si>
    <t xml:space="preserve">ALLERONA                      </t>
  </si>
  <si>
    <t xml:space="preserve">BARLETTA                      </t>
  </si>
  <si>
    <t xml:space="preserve">ACCADIA                       </t>
  </si>
  <si>
    <t xml:space="preserve">MATELICA                      </t>
  </si>
  <si>
    <t xml:space="preserve">BITTI                         </t>
  </si>
  <si>
    <t xml:space="preserve">ABBASANTA                     </t>
  </si>
  <si>
    <t xml:space="preserve">MARTIGNACCO                   </t>
  </si>
  <si>
    <t xml:space="preserve">ZAFFERANA ETNEA               </t>
  </si>
  <si>
    <t xml:space="preserve">VILLAFRANCA IN LUNIGIANA      </t>
  </si>
  <si>
    <t xml:space="preserve">DELIANUOVA                    </t>
  </si>
  <si>
    <t xml:space="preserve">SASSANO                       </t>
  </si>
  <si>
    <t xml:space="preserve">ACI CASTELLO                  </t>
  </si>
  <si>
    <t xml:space="preserve">ALESSANDRIA                   </t>
  </si>
  <si>
    <t xml:space="preserve">SENIGALLIA                    </t>
  </si>
  <si>
    <t xml:space="preserve">MILENA                        </t>
  </si>
  <si>
    <t xml:space="preserve">CUORGNE'                      </t>
  </si>
  <si>
    <t xml:space="preserve">BARANELLO                     </t>
  </si>
  <si>
    <t xml:space="preserve">PLATI'                        </t>
  </si>
  <si>
    <t xml:space="preserve">ARRONE                        </t>
  </si>
  <si>
    <t xml:space="preserve">VARALLO                       </t>
  </si>
  <si>
    <t xml:space="preserve">MODICA                        </t>
  </si>
  <si>
    <t xml:space="preserve">LICATA                        </t>
  </si>
  <si>
    <t xml:space="preserve">COMUNANZA                     </t>
  </si>
  <si>
    <t xml:space="preserve">VIZZINI                       </t>
  </si>
  <si>
    <t xml:space="preserve">VERNIO                        </t>
  </si>
  <si>
    <t xml:space="preserve">CIVITELLA ROVETO              </t>
  </si>
  <si>
    <t xml:space="preserve">SAN GIOVANNI BIANCO           </t>
  </si>
  <si>
    <t xml:space="preserve">CERCOLA                       </t>
  </si>
  <si>
    <t xml:space="preserve">FRANCAVILLA MARITTIMA         </t>
  </si>
  <si>
    <t xml:space="preserve">SAN LUCA                      </t>
  </si>
  <si>
    <t xml:space="preserve">MAGLIANO DE' MARSI            </t>
  </si>
  <si>
    <t xml:space="preserve">SCANDALE                      </t>
  </si>
  <si>
    <t xml:space="preserve">SANTU LUSSURGIU               </t>
  </si>
  <si>
    <t xml:space="preserve">CATTOLICA ERACLEA             </t>
  </si>
  <si>
    <t xml:space="preserve">LORO CIUFFENNA                </t>
  </si>
  <si>
    <t xml:space="preserve">ARIANO IRPINO                 </t>
  </si>
  <si>
    <t xml:space="preserve">ANZIO                         </t>
  </si>
  <si>
    <t xml:space="preserve">VOLTERRA                      </t>
  </si>
  <si>
    <t xml:space="preserve">CHIANCIANO TERME              </t>
  </si>
  <si>
    <t xml:space="preserve">MODUGNO                       </t>
  </si>
  <si>
    <t xml:space="preserve">CACCURI                       </t>
  </si>
  <si>
    <t xml:space="preserve">SAN SALVO                     </t>
  </si>
  <si>
    <t xml:space="preserve">ANAGNI                        </t>
  </si>
  <si>
    <t xml:space="preserve">SAN PIERO PATTI               </t>
  </si>
  <si>
    <t xml:space="preserve">AMALFI                        </t>
  </si>
  <si>
    <t xml:space="preserve">CEREA                         </t>
  </si>
  <si>
    <t xml:space="preserve">MONTE SANT'ANGELO             </t>
  </si>
  <si>
    <t xml:space="preserve">SESTA GODANO                  </t>
  </si>
  <si>
    <t xml:space="preserve">NOVE                          </t>
  </si>
  <si>
    <t xml:space="preserve">SERSALE                       </t>
  </si>
  <si>
    <t xml:space="preserve">MANIAGO                       </t>
  </si>
  <si>
    <t xml:space="preserve">SAMUGHEO                      </t>
  </si>
  <si>
    <t xml:space="preserve">CAMPLI                        </t>
  </si>
  <si>
    <t xml:space="preserve">COLICO                        </t>
  </si>
  <si>
    <t xml:space="preserve">BAISO                         </t>
  </si>
  <si>
    <t xml:space="preserve">CORTEMILIA                    </t>
  </si>
  <si>
    <t xml:space="preserve">TERRE DEL RENO                </t>
  </si>
  <si>
    <t xml:space="preserve">BRENDOLA                      </t>
  </si>
  <si>
    <t xml:space="preserve">TOCCO CAUDIO                  </t>
  </si>
  <si>
    <t xml:space="preserve">VENAFRO                       </t>
  </si>
  <si>
    <t xml:space="preserve">SAN GIOVANNI A PIRO           </t>
  </si>
  <si>
    <t xml:space="preserve">CAMPAGNA                      </t>
  </si>
  <si>
    <t xml:space="preserve">PONTELANDOLFO                 </t>
  </si>
  <si>
    <t xml:space="preserve">CAGLI                         </t>
  </si>
  <si>
    <t xml:space="preserve">CAVA DE' TIRRENI              </t>
  </si>
  <si>
    <t xml:space="preserve">CAMEROTA                      </t>
  </si>
  <si>
    <t xml:space="preserve">OMEGNA                        </t>
  </si>
  <si>
    <t xml:space="preserve">BIBBIENA                      </t>
  </si>
  <si>
    <t xml:space="preserve">PAGO DEL VALLO DI LAURO       </t>
  </si>
  <si>
    <t xml:space="preserve">GAETA                         </t>
  </si>
  <si>
    <t xml:space="preserve">MASSA                         </t>
  </si>
  <si>
    <t xml:space="preserve">PACHINO                       </t>
  </si>
  <si>
    <t xml:space="preserve">GARESSIO                      </t>
  </si>
  <si>
    <t xml:space="preserve">MONREALE                      </t>
  </si>
  <si>
    <t xml:space="preserve">MARSICO NUOVO                 </t>
  </si>
  <si>
    <t xml:space="preserve">CASTIGLIONE MESSER MARINO     </t>
  </si>
  <si>
    <t xml:space="preserve">POLICORO                      </t>
  </si>
  <si>
    <t xml:space="preserve">GENZANO DI LUCANIA            </t>
  </si>
  <si>
    <t xml:space="preserve">CASOLI                        </t>
  </si>
  <si>
    <t xml:space="preserve">BORGO DI TERZO                </t>
  </si>
  <si>
    <t xml:space="preserve">MONZUNO                       </t>
  </si>
  <si>
    <t xml:space="preserve">ORTA NOVA                     </t>
  </si>
  <si>
    <t xml:space="preserve">OLBIA                         </t>
  </si>
  <si>
    <t xml:space="preserve">OULX                          </t>
  </si>
  <si>
    <t xml:space="preserve">BISACQUINO                    </t>
  </si>
  <si>
    <t xml:space="preserve">CUPRAMONTANA                  </t>
  </si>
  <si>
    <t xml:space="preserve">SASSO MARCONI                 </t>
  </si>
  <si>
    <t xml:space="preserve">VINCHIATURO                   </t>
  </si>
  <si>
    <t xml:space="preserve">CROPANI                       </t>
  </si>
  <si>
    <t xml:space="preserve">GHILARZA                      </t>
  </si>
  <si>
    <t xml:space="preserve">PAOLA                         </t>
  </si>
  <si>
    <t xml:space="preserve">TORTORICI                     </t>
  </si>
  <si>
    <t xml:space="preserve">PONTE NOSSA                   </t>
  </si>
  <si>
    <t xml:space="preserve">CUTRO                         </t>
  </si>
  <si>
    <t xml:space="preserve">BARANO D'ISCHIA               </t>
  </si>
  <si>
    <t xml:space="preserve">SENISE                        </t>
  </si>
  <si>
    <t xml:space="preserve">SCHIO                         </t>
  </si>
  <si>
    <t xml:space="preserve">VITULANO                      </t>
  </si>
  <si>
    <t xml:space="preserve">MANFREDONIA                   </t>
  </si>
  <si>
    <t xml:space="preserve">PIANDIMELETO                  </t>
  </si>
  <si>
    <t xml:space="preserve">BERBENNO DI VALTELLINA        </t>
  </si>
  <si>
    <t xml:space="preserve">SAN GIORGIO LA MOLARA         </t>
  </si>
  <si>
    <t xml:space="preserve">CASALEONE                     </t>
  </si>
  <si>
    <t xml:space="preserve">GUARDIA PIEMONTESE            </t>
  </si>
  <si>
    <t xml:space="preserve">SAN GIORGIO IN BOSCO          </t>
  </si>
  <si>
    <t xml:space="preserve">GALLIO                        </t>
  </si>
  <si>
    <t xml:space="preserve">NUMANA                        </t>
  </si>
  <si>
    <t xml:space="preserve">CASTELLAMMARE DI STABIA       </t>
  </si>
  <si>
    <t xml:space="preserve">CITTADUCALE                   </t>
  </si>
  <si>
    <t xml:space="preserve">BELLANTE                      </t>
  </si>
  <si>
    <t xml:space="preserve">SANTO STEFANO BELBO           </t>
  </si>
  <si>
    <t xml:space="preserve">VILLAPIANA                    </t>
  </si>
  <si>
    <t xml:space="preserve">COLLI A VOLTURNO              </t>
  </si>
  <si>
    <t xml:space="preserve">TAURISANO                     </t>
  </si>
  <si>
    <t xml:space="preserve">SANT'ANGELO IN VADO           </t>
  </si>
  <si>
    <t xml:space="preserve">VILLACIDRO                    </t>
  </si>
  <si>
    <t xml:space="preserve">SAN MARCO EVANGELISTA         </t>
  </si>
  <si>
    <t xml:space="preserve">GINOSA                        </t>
  </si>
  <si>
    <t xml:space="preserve">SANTA MARIA MAGGIORE          </t>
  </si>
  <si>
    <t xml:space="preserve">TORRE ANNUNZIATA              </t>
  </si>
  <si>
    <t xml:space="preserve">VOLLA                         </t>
  </si>
  <si>
    <t xml:space="preserve">GAVOI                         </t>
  </si>
  <si>
    <t xml:space="preserve">MONTEFELCINO                  </t>
  </si>
  <si>
    <t xml:space="preserve">RICCO' DEL GOLFO DI SPEZIA    </t>
  </si>
  <si>
    <t xml:space="preserve">QUILIANO                      </t>
  </si>
  <si>
    <t xml:space="preserve">SERRA SAN QUIRICO             </t>
  </si>
  <si>
    <t xml:space="preserve">MINEO                         </t>
  </si>
  <si>
    <t xml:space="preserve">INVERUNO                      </t>
  </si>
  <si>
    <t xml:space="preserve">BRACIGLIANO                   </t>
  </si>
  <si>
    <t xml:space="preserve">SPIGNO MONFERRATO             </t>
  </si>
  <si>
    <t xml:space="preserve">GROMO                         </t>
  </si>
  <si>
    <t xml:space="preserve">TRAONA                        </t>
  </si>
  <si>
    <t xml:space="preserve">ALTISSIMO                     </t>
  </si>
  <si>
    <t xml:space="preserve">BITONTO                       </t>
  </si>
  <si>
    <t xml:space="preserve">PIETRELCINA                   </t>
  </si>
  <si>
    <t xml:space="preserve">CARCARE                       </t>
  </si>
  <si>
    <t xml:space="preserve">AMPEZZO                       </t>
  </si>
  <si>
    <t xml:space="preserve">PIANORO                       </t>
  </si>
  <si>
    <t xml:space="preserve">SARROCH                       </t>
  </si>
  <si>
    <t xml:space="preserve">SAN GIMIGNANO                 </t>
  </si>
  <si>
    <t xml:space="preserve">TORNARECCIO                   </t>
  </si>
  <si>
    <t xml:space="preserve">MIGNANO MONTE LUNGO           </t>
  </si>
  <si>
    <t xml:space="preserve">GRASSANO                      </t>
  </si>
  <si>
    <t xml:space="preserve">STIENTA                       </t>
  </si>
  <si>
    <t xml:space="preserve">CIVITELLA DEL TRONTO          </t>
  </si>
  <si>
    <t xml:space="preserve">CASAMASSIMA                   </t>
  </si>
  <si>
    <t xml:space="preserve">PIANA DEGLI ALBANESI          </t>
  </si>
  <si>
    <t xml:space="preserve">PEROSA ARGENTINA              </t>
  </si>
  <si>
    <t xml:space="preserve">BORGOSESIA                    </t>
  </si>
  <si>
    <t xml:space="preserve">SANTORSO                      </t>
  </si>
  <si>
    <t xml:space="preserve">SERRADIFALCO                  </t>
  </si>
  <si>
    <t xml:space="preserve">GUIDONIA MONTECELIO           </t>
  </si>
  <si>
    <t xml:space="preserve">VISTRORIO                     </t>
  </si>
  <si>
    <t xml:space="preserve">MESENZANA                     </t>
  </si>
  <si>
    <t xml:space="preserve">SAMBUCA DI SICILIA            </t>
  </si>
  <si>
    <t xml:space="preserve">NURRI                         </t>
  </si>
  <si>
    <t xml:space="preserve">PREDAPPIO                     </t>
  </si>
  <si>
    <t xml:space="preserve">CEFALU'                       </t>
  </si>
  <si>
    <t xml:space="preserve">LUZZI                         </t>
  </si>
  <si>
    <t xml:space="preserve">LUCERA                        </t>
  </si>
  <si>
    <t xml:space="preserve">SAN SEBASTIANO AL VESUVIO     </t>
  </si>
  <si>
    <t xml:space="preserve">CARPINETO ROMANO              </t>
  </si>
  <si>
    <t xml:space="preserve">LAVENO-MOMBELLO               </t>
  </si>
  <si>
    <t xml:space="preserve">SANTA MARIA CAPUA VETERE      </t>
  </si>
  <si>
    <t xml:space="preserve">CAROLEI                       </t>
  </si>
  <si>
    <t xml:space="preserve">PRAIA A MARE                  </t>
  </si>
  <si>
    <t xml:space="preserve">BELVEDERE MARITTIMO           </t>
  </si>
  <si>
    <t xml:space="preserve">CESSANITI                     </t>
  </si>
  <si>
    <t xml:space="preserve">MONGHIDORO                    </t>
  </si>
  <si>
    <t xml:space="preserve">BIENNO                        </t>
  </si>
  <si>
    <t xml:space="preserve">SANREMO                       </t>
  </si>
  <si>
    <t xml:space="preserve">SANTO STEFANO DI CAMASTRA     </t>
  </si>
  <si>
    <t xml:space="preserve">POZZOMAGGIORE                 </t>
  </si>
  <si>
    <t xml:space="preserve">GRAVELLONA TOCE               </t>
  </si>
  <si>
    <t xml:space="preserve">ALMENNO SAN SALVATORE         </t>
  </si>
  <si>
    <t xml:space="preserve">MURO LUCANO                   </t>
  </si>
  <si>
    <t xml:space="preserve">FIESSO UMBERTIANO             </t>
  </si>
  <si>
    <t xml:space="preserve">POVEGLIANO VERONESE           </t>
  </si>
  <si>
    <t xml:space="preserve">LUCO DEI MARSI                </t>
  </si>
  <si>
    <t xml:space="preserve">GIFFONI VALLE PIANA           </t>
  </si>
  <si>
    <t xml:space="preserve">NOCERA TERINESE               </t>
  </si>
  <si>
    <t xml:space="preserve">FERENTINO                     </t>
  </si>
  <si>
    <t xml:space="preserve">BORGO A MOZZANO               </t>
  </si>
  <si>
    <t xml:space="preserve">COMISO                        </t>
  </si>
  <si>
    <t xml:space="preserve">SPEZZANO DELLA SILA           </t>
  </si>
  <si>
    <t xml:space="preserve">CIVITELLA DI ROMAGNA          </t>
  </si>
  <si>
    <t xml:space="preserve">AVETRANA                      </t>
  </si>
  <si>
    <t xml:space="preserve">MARSALA                       </t>
  </si>
  <si>
    <t xml:space="preserve">SAN LUCIDO                    </t>
  </si>
  <si>
    <t xml:space="preserve">FIVIZZANO                     </t>
  </si>
  <si>
    <t xml:space="preserve">OMIGNANO                      </t>
  </si>
  <si>
    <t xml:space="preserve">REMEDELLO                     </t>
  </si>
  <si>
    <t xml:space="preserve">TORTORA                       </t>
  </si>
  <si>
    <t xml:space="preserve">CASTIGLIONE DELLA PESCAIA     </t>
  </si>
  <si>
    <t xml:space="preserve">RICADI                        </t>
  </si>
  <si>
    <t xml:space="preserve">RAVARINO                      </t>
  </si>
  <si>
    <t xml:space="preserve">CASTROVILLARI                 </t>
  </si>
  <si>
    <t xml:space="preserve">UMBERTIDE                     </t>
  </si>
  <si>
    <t xml:space="preserve">FOLIGNO                       </t>
  </si>
  <si>
    <t xml:space="preserve">CENTOLA                       </t>
  </si>
  <si>
    <t xml:space="preserve">MONTE SAN GIOVANNI CAMPANO    </t>
  </si>
  <si>
    <t xml:space="preserve">MINERVINO DI LECCE            </t>
  </si>
  <si>
    <t xml:space="preserve">FONNI                         </t>
  </si>
  <si>
    <t xml:space="preserve">CASTIGLIONE MESSER RAIMONDO   </t>
  </si>
  <si>
    <t xml:space="preserve">ARBORIO                       </t>
  </si>
  <si>
    <t xml:space="preserve">GROTTE                        </t>
  </si>
  <si>
    <t xml:space="preserve">CASAMICCIOLA TERME            </t>
  </si>
  <si>
    <t xml:space="preserve">SCAFATI                       </t>
  </si>
  <si>
    <t xml:space="preserve">SCOPPITO                      </t>
  </si>
  <si>
    <t xml:space="preserve">BELLAGIO                      </t>
  </si>
  <si>
    <t xml:space="preserve">GUARCINO                      </t>
  </si>
  <si>
    <t xml:space="preserve">SANTA MARGHERITA LIGURE       </t>
  </si>
  <si>
    <t xml:space="preserve">GALLICANO                     </t>
  </si>
  <si>
    <t xml:space="preserve">RAFFADALI                     </t>
  </si>
  <si>
    <t xml:space="preserve">MANOCALZATI                   </t>
  </si>
  <si>
    <t xml:space="preserve">CURTI                         </t>
  </si>
  <si>
    <t xml:space="preserve">MORANO CALABRO                </t>
  </si>
  <si>
    <t xml:space="preserve">MIGGIANO                      </t>
  </si>
  <si>
    <t xml:space="preserve">VALLE LOMELLINA               </t>
  </si>
  <si>
    <t xml:space="preserve">SENNORI                       </t>
  </si>
  <si>
    <t xml:space="preserve">CHIARAVALLE                   </t>
  </si>
  <si>
    <t xml:space="preserve">PRATOLA PELIGNA               </t>
  </si>
  <si>
    <t xml:space="preserve">VAL BREMBILLA                 </t>
  </si>
  <si>
    <t xml:space="preserve">CAPOTERRA                     </t>
  </si>
  <si>
    <t xml:space="preserve">CALVI RISORTA                 </t>
  </si>
  <si>
    <t xml:space="preserve">MILITELLO IN VAL DI CATANIA   </t>
  </si>
  <si>
    <t xml:space="preserve">DISO                          </t>
  </si>
  <si>
    <t xml:space="preserve">OLEVANO SUL TUSCIANO          </t>
  </si>
  <si>
    <t xml:space="preserve">TALAMONA                      </t>
  </si>
  <si>
    <t xml:space="preserve">USINI                         </t>
  </si>
  <si>
    <t xml:space="preserve">PREMENO                       </t>
  </si>
  <si>
    <t xml:space="preserve">SCORRANO                      </t>
  </si>
  <si>
    <t xml:space="preserve">SABBIONETA                    </t>
  </si>
  <si>
    <t xml:space="preserve">GUARDIAGRELE                  </t>
  </si>
  <si>
    <t xml:space="preserve">ROCCAFLUVIONE                 </t>
  </si>
  <si>
    <t xml:space="preserve">ORBETELLO                     </t>
  </si>
  <si>
    <t xml:space="preserve">SAN LEUCIO DEL SANNIO         </t>
  </si>
  <si>
    <t xml:space="preserve">ESTE                          </t>
  </si>
  <si>
    <t xml:space="preserve">BAGHERIA                      </t>
  </si>
  <si>
    <t xml:space="preserve">TAVERNOLA BERGAMASCA          </t>
  </si>
  <si>
    <t xml:space="preserve">SAN MARCO DEI CAVOTI          </t>
  </si>
  <si>
    <t xml:space="preserve">SAN MINIATO                   </t>
  </si>
  <si>
    <t xml:space="preserve">BORGO VAL DI TARO             </t>
  </si>
  <si>
    <t xml:space="preserve">FINALE LIGURE                 </t>
  </si>
  <si>
    <t xml:space="preserve">CANNOBIO                      </t>
  </si>
  <si>
    <t xml:space="preserve">SAN GIOVANNI LA PUNTA         </t>
  </si>
  <si>
    <t xml:space="preserve">CASTELBUONO                   </t>
  </si>
  <si>
    <t xml:space="preserve">GALLIERA VENETA               </t>
  </si>
  <si>
    <t xml:space="preserve">SAN COLOMBANO AL LAMBRO       </t>
  </si>
  <si>
    <t xml:space="preserve">QUARONA                       </t>
  </si>
  <si>
    <t xml:space="preserve">SANTO STEFANO DI CADORE       </t>
  </si>
  <si>
    <t xml:space="preserve">COLLE SANNITA                 </t>
  </si>
  <si>
    <t xml:space="preserve">ORSOGNA                       </t>
  </si>
  <si>
    <t xml:space="preserve">VEGLIE                        </t>
  </si>
  <si>
    <t xml:space="preserve">AVIGLIANO                     </t>
  </si>
  <si>
    <t xml:space="preserve">SUSA                          </t>
  </si>
  <si>
    <t xml:space="preserve">DIAMANTE                      </t>
  </si>
  <si>
    <t xml:space="preserve">MONTESCUDAIO                  </t>
  </si>
  <si>
    <t xml:space="preserve">NOCERA SUPERIORE              </t>
  </si>
  <si>
    <t xml:space="preserve">NOVATE MEZZOLA                </t>
  </si>
  <si>
    <t xml:space="preserve">LEPORANO                      </t>
  </si>
  <si>
    <t xml:space="preserve">CAMPOREALE                    </t>
  </si>
  <si>
    <t xml:space="preserve">CASARSA DELLA DELIZIA         </t>
  </si>
  <si>
    <t xml:space="preserve">FIDENZA                       </t>
  </si>
  <si>
    <t xml:space="preserve">CASTEL DI SANGRO              </t>
  </si>
  <si>
    <t xml:space="preserve">MOLFETTA                      </t>
  </si>
  <si>
    <t xml:space="preserve">SANT'ELIA FIUMERAPIDO         </t>
  </si>
  <si>
    <t xml:space="preserve">MILETO                        </t>
  </si>
  <si>
    <t xml:space="preserve">RAIANO                        </t>
  </si>
  <si>
    <t xml:space="preserve">NISCEMI                       </t>
  </si>
  <si>
    <t xml:space="preserve">CURINGA                       </t>
  </si>
  <si>
    <t xml:space="preserve">RIONERO IN VULTURE            </t>
  </si>
  <si>
    <t xml:space="preserve">VALLO DELLA LUCANIA           </t>
  </si>
  <si>
    <t xml:space="preserve">CURSI                         </t>
  </si>
  <si>
    <t xml:space="preserve">MELISSANO                     </t>
  </si>
  <si>
    <t xml:space="preserve">BUCCINO                       </t>
  </si>
  <si>
    <t xml:space="preserve">TURI                          </t>
  </si>
  <si>
    <t xml:space="preserve">LARINO                        </t>
  </si>
  <si>
    <t xml:space="preserve">ADRIA                         </t>
  </si>
  <si>
    <t xml:space="preserve">AIDONE                        </t>
  </si>
  <si>
    <t xml:space="preserve">BARDI                         </t>
  </si>
  <si>
    <t xml:space="preserve">CAMPO CALABRO                 </t>
  </si>
  <si>
    <t xml:space="preserve">PORTO CESAREO                 </t>
  </si>
  <si>
    <t xml:space="preserve">SAN NICOLO' GERREI            </t>
  </si>
  <si>
    <t xml:space="preserve">BOJANO                        </t>
  </si>
  <si>
    <t xml:space="preserve">SANTA CATERINA VILLARMOSA     </t>
  </si>
  <si>
    <t xml:space="preserve">CITTA' DI CASTELLO            </t>
  </si>
  <si>
    <t xml:space="preserve">MELFI                         </t>
  </si>
  <si>
    <t xml:space="preserve">LIONI                         </t>
  </si>
  <si>
    <t xml:space="preserve">QUERO VAS                     </t>
  </si>
  <si>
    <t xml:space="preserve">BAGOLINO                      </t>
  </si>
  <si>
    <t xml:space="preserve">LIGNANO SABBIADORO            </t>
  </si>
  <si>
    <t xml:space="preserve">MOTTOLA                       </t>
  </si>
  <si>
    <t xml:space="preserve">GUASILA                       </t>
  </si>
  <si>
    <t xml:space="preserve">SANFRONT                      </t>
  </si>
  <si>
    <t xml:space="preserve">FRANCAVILLA IN SINNI          </t>
  </si>
  <si>
    <t xml:space="preserve">SULMONA                       </t>
  </si>
  <si>
    <t xml:space="preserve">SCALEA                        </t>
  </si>
  <si>
    <t xml:space="preserve">PIETRASANTA                   </t>
  </si>
  <si>
    <t xml:space="preserve">MARIGLIANO                    </t>
  </si>
  <si>
    <t xml:space="preserve">CASTELSARDO                   </t>
  </si>
  <si>
    <t xml:space="preserve">FALCONARA MARITTIMA           </t>
  </si>
  <si>
    <t xml:space="preserve">FAICCHIO                      </t>
  </si>
  <si>
    <t xml:space="preserve">PIEVE DI TECO                 </t>
  </si>
  <si>
    <t xml:space="preserve">MONTALBANO JONICO             </t>
  </si>
  <si>
    <t xml:space="preserve">BRISIGHELLA                   </t>
  </si>
  <si>
    <t xml:space="preserve">POZZALLO                      </t>
  </si>
  <si>
    <t xml:space="preserve">PORTO CERESIO                 </t>
  </si>
  <si>
    <t xml:space="preserve">BASSANO DEL GRAPPA            </t>
  </si>
  <si>
    <t xml:space="preserve">ROCCAMONFINA                  </t>
  </si>
  <si>
    <t xml:space="preserve">ROSIGNANO MARITTIMO           </t>
  </si>
  <si>
    <t xml:space="preserve">CERVETERI                     </t>
  </si>
  <si>
    <t xml:space="preserve">COLLIANO                      </t>
  </si>
  <si>
    <t xml:space="preserve">LESTIZZA                      </t>
  </si>
  <si>
    <t xml:space="preserve">CAPRAROLA                     </t>
  </si>
  <si>
    <t xml:space="preserve">SCIACCA                       </t>
  </si>
  <si>
    <t xml:space="preserve">OLEVANO ROMANO                </t>
  </si>
  <si>
    <t xml:space="preserve">GEMONA DEL FRIULI             </t>
  </si>
  <si>
    <t xml:space="preserve">VOLTURARA IRPINA              </t>
  </si>
  <si>
    <t xml:space="preserve">LAURO                         </t>
  </si>
  <si>
    <t xml:space="preserve">SANT'AGATA DI MILITELLO       </t>
  </si>
  <si>
    <t xml:space="preserve">SESTO SAN GIOVANNI            </t>
  </si>
  <si>
    <t xml:space="preserve">PISTICCI                      </t>
  </si>
  <si>
    <t xml:space="preserve">CASTELDACCIA                  </t>
  </si>
  <si>
    <t xml:space="preserve">GUBBIO                        </t>
  </si>
  <si>
    <t xml:space="preserve">MONTEODORISIO                 </t>
  </si>
  <si>
    <t xml:space="preserve">BAGNOLO PIEMONTE              </t>
  </si>
  <si>
    <t xml:space="preserve">CIAMPINO                      </t>
  </si>
  <si>
    <t xml:space="preserve">ANGHIARI                      </t>
  </si>
  <si>
    <t xml:space="preserve">BIANCAVILLA                   </t>
  </si>
  <si>
    <t xml:space="preserve">SAN PAOLO DI CIVITATE         </t>
  </si>
  <si>
    <t xml:space="preserve">SANTA TERESA DI RIVA          </t>
  </si>
  <si>
    <t xml:space="preserve">ROSOLINI                      </t>
  </si>
  <si>
    <t xml:space="preserve">CASSANO DELLE MURGE           </t>
  </si>
  <si>
    <t xml:space="preserve">SAN MICHELE SALENTINO         </t>
  </si>
  <si>
    <t xml:space="preserve">AMANTEA                       </t>
  </si>
  <si>
    <t xml:space="preserve">MISTERBIANCO                  </t>
  </si>
  <si>
    <t xml:space="preserve">APRICENA                      </t>
  </si>
  <si>
    <t xml:space="preserve">PACE DEL MELA                 </t>
  </si>
  <si>
    <t xml:space="preserve">SERRA SAN BRUNO               </t>
  </si>
  <si>
    <t xml:space="preserve">PRAY                          </t>
  </si>
  <si>
    <t xml:space="preserve">MONTALTO UFFUGO               </t>
  </si>
  <si>
    <t xml:space="preserve">ASCOLI SATRIANO               </t>
  </si>
  <si>
    <t xml:space="preserve">MACHERIO                      </t>
  </si>
  <si>
    <t xml:space="preserve">MELITO DI NAPOLI              </t>
  </si>
  <si>
    <t xml:space="preserve">FLORIDIA                      </t>
  </si>
  <si>
    <t xml:space="preserve">PRIOLO GARGALLO               </t>
  </si>
  <si>
    <t xml:space="preserve">CASTEL FOCOGNANO              </t>
  </si>
  <si>
    <t xml:space="preserve">SETTIMO SAN PIETRO            </t>
  </si>
  <si>
    <t xml:space="preserve">PETACCIATO                    </t>
  </si>
  <si>
    <t xml:space="preserve">CASTEL FRENTANO               </t>
  </si>
  <si>
    <t xml:space="preserve">TAVERNA                       </t>
  </si>
  <si>
    <t xml:space="preserve">PITIGLIANO                    </t>
  </si>
  <si>
    <t xml:space="preserve">SAN PAOLO BEL SITO            </t>
  </si>
  <si>
    <t xml:space="preserve">RAVENNA                       </t>
  </si>
  <si>
    <t xml:space="preserve">VICOVARO                      </t>
  </si>
  <si>
    <t xml:space="preserve">TERMOLI                       </t>
  </si>
  <si>
    <t xml:space="preserve">RUFINA                        </t>
  </si>
  <si>
    <t xml:space="preserve">CASSINO                       </t>
  </si>
  <si>
    <t xml:space="preserve">FRATTAMINORE                  </t>
  </si>
  <si>
    <t xml:space="preserve">EBOLI                         </t>
  </si>
  <si>
    <t xml:space="preserve">ODERZO                        </t>
  </si>
  <si>
    <t xml:space="preserve">SERRAVALLE SESIA              </t>
  </si>
  <si>
    <t xml:space="preserve">RIBERA                        </t>
  </si>
  <si>
    <t xml:space="preserve">DECIMOMANNU                   </t>
  </si>
  <si>
    <t xml:space="preserve">NOVARA DI SICILIA             </t>
  </si>
  <si>
    <t xml:space="preserve">IRGOLI                        </t>
  </si>
  <si>
    <t xml:space="preserve">TERRASINI                     </t>
  </si>
  <si>
    <t xml:space="preserve">GUALDO TADINO                 </t>
  </si>
  <si>
    <t xml:space="preserve">BOVA MARINA                   </t>
  </si>
  <si>
    <t xml:space="preserve">BARONISSI                     </t>
  </si>
  <si>
    <t xml:space="preserve">AIROLA                        </t>
  </si>
  <si>
    <t xml:space="preserve">TREPUZZI                      </t>
  </si>
  <si>
    <t xml:space="preserve">POMPEI                        </t>
  </si>
  <si>
    <t xml:space="preserve">PESCARA                       </t>
  </si>
  <si>
    <t xml:space="preserve">PORTO TOLLE                   </t>
  </si>
  <si>
    <t xml:space="preserve">ASIGLIANO VERCELLESE          </t>
  </si>
  <si>
    <t xml:space="preserve">TRONZANO VERCELLESE           </t>
  </si>
  <si>
    <t xml:space="preserve">CASOLA DI NAPOLI              </t>
  </si>
  <si>
    <t xml:space="preserve">ERCOLANO                      </t>
  </si>
  <si>
    <t xml:space="preserve">LAURENZANA                    </t>
  </si>
  <si>
    <t xml:space="preserve">LAVELLO                       </t>
  </si>
  <si>
    <t xml:space="preserve">CARPINETI                     </t>
  </si>
  <si>
    <t xml:space="preserve">BUJA                          </t>
  </si>
  <si>
    <t xml:space="preserve">SOLOFRA                       </t>
  </si>
  <si>
    <t xml:space="preserve">BISUSCHIO                     </t>
  </si>
  <si>
    <t xml:space="preserve">SAN DEMETRIO NE' VESTINI      </t>
  </si>
  <si>
    <t xml:space="preserve">ALTAVILLA IRPINA              </t>
  </si>
  <si>
    <t xml:space="preserve">VILLA LITERNO                 </t>
  </si>
  <si>
    <t xml:space="preserve">EMPOLI                        </t>
  </si>
  <si>
    <t xml:space="preserve">CASTELRAIMONDO                </t>
  </si>
  <si>
    <t xml:space="preserve">AFRAGOLA                      </t>
  </si>
  <si>
    <t xml:space="preserve">LORETO APRUTINO               </t>
  </si>
  <si>
    <t xml:space="preserve">SIDERNO                       </t>
  </si>
  <si>
    <t xml:space="preserve">VITTORIA                      </t>
  </si>
  <si>
    <t xml:space="preserve">TAGLIO DI PO                  </t>
  </si>
  <si>
    <t xml:space="preserve">BARRAFRANCA                   </t>
  </si>
  <si>
    <t xml:space="preserve">CIRO' MARINA                  </t>
  </si>
  <si>
    <t xml:space="preserve">AUDITORE                      </t>
  </si>
  <si>
    <t xml:space="preserve">LARCIANO                      </t>
  </si>
  <si>
    <t xml:space="preserve">TRANI                         </t>
  </si>
  <si>
    <t xml:space="preserve">ACI CATENA                    </t>
  </si>
  <si>
    <t xml:space="preserve">BARCELLONA POZZO DI GOTTO     </t>
  </si>
  <si>
    <t xml:space="preserve">CANCELLO ED ARNONE            </t>
  </si>
  <si>
    <t xml:space="preserve">PROCIDA                       </t>
  </si>
  <si>
    <t xml:space="preserve">ISPICA                        </t>
  </si>
  <si>
    <t xml:space="preserve">ALGHERO                       </t>
  </si>
  <si>
    <t xml:space="preserve">MONTEGALDA                    </t>
  </si>
  <si>
    <t xml:space="preserve">TORRE BOLDONE                 </t>
  </si>
  <si>
    <t xml:space="preserve">GALLIPOLI                     </t>
  </si>
  <si>
    <t xml:space="preserve">CAMPO NELL'ELBA               </t>
  </si>
  <si>
    <t xml:space="preserve">TORPE'                        </t>
  </si>
  <si>
    <t xml:space="preserve">CERDA                         </t>
  </si>
  <si>
    <t xml:space="preserve">LAGONEGRO                     </t>
  </si>
  <si>
    <t xml:space="preserve">MONTE SAN VITO                </t>
  </si>
  <si>
    <t xml:space="preserve">TEANO                         </t>
  </si>
  <si>
    <t xml:space="preserve">ADRANO                        </t>
  </si>
  <si>
    <t xml:space="preserve">CORRIDONIA                    </t>
  </si>
  <si>
    <t xml:space="preserve">MOGLIANO                      </t>
  </si>
  <si>
    <t xml:space="preserve">CAULONIA                      </t>
  </si>
  <si>
    <t xml:space="preserve">PRATOVECCHIO STIA             </t>
  </si>
  <si>
    <t xml:space="preserve">AVELLA                        </t>
  </si>
  <si>
    <t xml:space="preserve">SANT'AGATA DE' GOTI           </t>
  </si>
  <si>
    <t xml:space="preserve">SANT'ANTIMO                   </t>
  </si>
  <si>
    <t xml:space="preserve">PIGNOLA                       </t>
  </si>
  <si>
    <t xml:space="preserve">BOVALINO                      </t>
  </si>
  <si>
    <t xml:space="preserve">CHIARAMONTE GULFI             </t>
  </si>
  <si>
    <t xml:space="preserve">TIVOLI                        </t>
  </si>
  <si>
    <t xml:space="preserve">MONTEPULCIANO                 </t>
  </si>
  <si>
    <t xml:space="preserve">ARDENNO                       </t>
  </si>
  <si>
    <t xml:space="preserve">VALDOBBIADENE                 </t>
  </si>
  <si>
    <t xml:space="preserve">FOSSALTA DI PORTOGRUARO       </t>
  </si>
  <si>
    <t xml:space="preserve">ACQUAVIVA PICENA              </t>
  </si>
  <si>
    <t xml:space="preserve">PETRITOLI                     </t>
  </si>
  <si>
    <t xml:space="preserve">PONTE                         </t>
  </si>
  <si>
    <t xml:space="preserve">CAPO DI PONTE                 </t>
  </si>
  <si>
    <t xml:space="preserve">MONTAGNANA                    </t>
  </si>
  <si>
    <t xml:space="preserve">VEZZANO LIGURE                </t>
  </si>
  <si>
    <t xml:space="preserve">MORTEGLIANO                   </t>
  </si>
  <si>
    <t xml:space="preserve">TRENZANO                      </t>
  </si>
  <si>
    <t xml:space="preserve">RESCALDINA                    </t>
  </si>
  <si>
    <t xml:space="preserve">GAVIRATE                      </t>
  </si>
  <si>
    <t xml:space="preserve">NICOTERA                      </t>
  </si>
  <si>
    <t xml:space="preserve">PIZZOLI                       </t>
  </si>
  <si>
    <t xml:space="preserve">FRANCAVILLA AL MARE           </t>
  </si>
  <si>
    <t xml:space="preserve">COPERTINO                     </t>
  </si>
  <si>
    <t xml:space="preserve">SPOLETO                       </t>
  </si>
  <si>
    <t xml:space="preserve">ARZACHENA                     </t>
  </si>
  <si>
    <t xml:space="preserve">CAMPAGNA LUPIA                </t>
  </si>
  <si>
    <t xml:space="preserve">TRICASE                       </t>
  </si>
  <si>
    <t xml:space="preserve">PIEVE EMANUELE                </t>
  </si>
  <si>
    <t xml:space="preserve">SANTA GIUSTINA                </t>
  </si>
  <si>
    <t xml:space="preserve">EDOLO                         </t>
  </si>
  <si>
    <t xml:space="preserve">MIGLIANICO                    </t>
  </si>
  <si>
    <t xml:space="preserve">ARGENTA                       </t>
  </si>
  <si>
    <t xml:space="preserve">MARANO DI NAPOLI              </t>
  </si>
  <si>
    <t xml:space="preserve">TORRE DEL GRECO               </t>
  </si>
  <si>
    <t xml:space="preserve">CASALSERUGO                   </t>
  </si>
  <si>
    <t xml:space="preserve">TODI                          </t>
  </si>
  <si>
    <t xml:space="preserve">CELLAMARE                     </t>
  </si>
  <si>
    <t xml:space="preserve">FELTRE                        </t>
  </si>
  <si>
    <t xml:space="preserve">TORBOLE CASAGLIA              </t>
  </si>
  <si>
    <t xml:space="preserve">LANCIANO                      </t>
  </si>
  <si>
    <t xml:space="preserve">SAVIGLIANO                    </t>
  </si>
  <si>
    <t xml:space="preserve">VEROLI                        </t>
  </si>
  <si>
    <t xml:space="preserve">SERRAMAZZONI                  </t>
  </si>
  <si>
    <t xml:space="preserve">OLIENA                        </t>
  </si>
  <si>
    <t xml:space="preserve">PASIANO DI PORDENONE          </t>
  </si>
  <si>
    <t xml:space="preserve">ROCCELLA IONICA               </t>
  </si>
  <si>
    <t xml:space="preserve">ZAGAROLO                      </t>
  </si>
  <si>
    <t xml:space="preserve">ISTRANA                       </t>
  </si>
  <si>
    <t xml:space="preserve">CERVINO                       </t>
  </si>
  <si>
    <t xml:space="preserve">GRAVINA DI CATANIA            </t>
  </si>
  <si>
    <t xml:space="preserve">MARCELLINARA                  </t>
  </si>
  <si>
    <t xml:space="preserve">SAN CIPIRELLO                 </t>
  </si>
  <si>
    <t xml:space="preserve">SIGILLO                       </t>
  </si>
  <si>
    <t xml:space="preserve">CUVEGLIO                      </t>
  </si>
  <si>
    <t xml:space="preserve">VALLE MOSSO                   </t>
  </si>
  <si>
    <t xml:space="preserve">ELMAS                         </t>
  </si>
  <si>
    <t xml:space="preserve">SAN SEVERINO MARCHE           </t>
  </si>
  <si>
    <t xml:space="preserve">LUNI                          </t>
  </si>
  <si>
    <t xml:space="preserve">CAIRO MONTENOTTE              </t>
  </si>
  <si>
    <t xml:space="preserve">ATTIGLIANO                    </t>
  </si>
  <si>
    <t xml:space="preserve">MONCALVO                      </t>
  </si>
  <si>
    <t xml:space="preserve">MEL                           </t>
  </si>
  <si>
    <t xml:space="preserve">CAMPOMARINO                   </t>
  </si>
  <si>
    <t xml:space="preserve">SAN VINCENZO                  </t>
  </si>
  <si>
    <t xml:space="preserve">LANUVIO                       </t>
  </si>
  <si>
    <t xml:space="preserve">CASTELVETRANO                 </t>
  </si>
  <si>
    <t xml:space="preserve">RECALE                        </t>
  </si>
  <si>
    <t xml:space="preserve">CERNUSCO SUL NAVIGLIO         </t>
  </si>
  <si>
    <t xml:space="preserve">LAMPORECCHIO                  </t>
  </si>
  <si>
    <t xml:space="preserve">POLISTENA                     </t>
  </si>
  <si>
    <t xml:space="preserve">MANDURIA                      </t>
  </si>
  <si>
    <t xml:space="preserve">NEIVE                         </t>
  </si>
  <si>
    <t xml:space="preserve">COMACCHIO                     </t>
  </si>
  <si>
    <t xml:space="preserve">SALVE                         </t>
  </si>
  <si>
    <t xml:space="preserve">BACOLI                        </t>
  </si>
  <si>
    <t xml:space="preserve">CIMINNA                       </t>
  </si>
  <si>
    <t xml:space="preserve">SERINO                        </t>
  </si>
  <si>
    <t xml:space="preserve">NOICATTARO                    </t>
  </si>
  <si>
    <t xml:space="preserve">SANLURI                       </t>
  </si>
  <si>
    <t xml:space="preserve">RIPA TEATINA                  </t>
  </si>
  <si>
    <t xml:space="preserve">CORIGLIANO CALABRO            </t>
  </si>
  <si>
    <t xml:space="preserve">BAGNO DI ROMAGNA              </t>
  </si>
  <si>
    <t xml:space="preserve">ACQUAVIVA DELLE FONTI         </t>
  </si>
  <si>
    <t xml:space="preserve">ROMANO DI LOMBARDIA           </t>
  </si>
  <si>
    <t xml:space="preserve">ARTOGNE                       </t>
  </si>
  <si>
    <t xml:space="preserve">SELARGIUS                     </t>
  </si>
  <si>
    <t xml:space="preserve">TOLLO                         </t>
  </si>
  <si>
    <t xml:space="preserve">LATISANA                      </t>
  </si>
  <si>
    <t xml:space="preserve">ALPAGO                        </t>
  </si>
  <si>
    <t xml:space="preserve">BOTTICINO                     </t>
  </si>
  <si>
    <t xml:space="preserve">SAN FERDINANDO DI PUGLIA      </t>
  </si>
  <si>
    <t xml:space="preserve">SALGAREDA                     </t>
  </si>
  <si>
    <t xml:space="preserve">LETTERE                       </t>
  </si>
  <si>
    <t xml:space="preserve">LOIRI PORTO SAN PAOLO         </t>
  </si>
  <si>
    <t xml:space="preserve">MONTANARO                     </t>
  </si>
  <si>
    <t xml:space="preserve">CAPUA                         </t>
  </si>
  <si>
    <t xml:space="preserve">VALLELUNGA PRATAMENO          </t>
  </si>
  <si>
    <t xml:space="preserve">CORTONA                       </t>
  </si>
  <si>
    <t xml:space="preserve">FRANCAVILLA FONTANA           </t>
  </si>
  <si>
    <t xml:space="preserve">CASALNUOVO MONTEROTARO        </t>
  </si>
  <si>
    <t xml:space="preserve">CITTA' DELLA PIEVE            </t>
  </si>
  <si>
    <t xml:space="preserve">CANICATTINI BAGNI             </t>
  </si>
  <si>
    <t xml:space="preserve">GAIARINE                      </t>
  </si>
  <si>
    <t xml:space="preserve">FOSSANO                       </t>
  </si>
  <si>
    <t xml:space="preserve">ACI SANT'ANTONIO              </t>
  </si>
  <si>
    <t xml:space="preserve">BRIVIO                        </t>
  </si>
  <si>
    <t xml:space="preserve">OTRANTO                       </t>
  </si>
  <si>
    <t xml:space="preserve">VIAREGGIO                     </t>
  </si>
  <si>
    <t xml:space="preserve">BELMONTE MEZZAGNO             </t>
  </si>
  <si>
    <t xml:space="preserve">SCORZE'                       </t>
  </si>
  <si>
    <t xml:space="preserve">CELANO                        </t>
  </si>
  <si>
    <t xml:space="preserve">RIPALIMOSANI                  </t>
  </si>
  <si>
    <t xml:space="preserve">MATTINATA                     </t>
  </si>
  <si>
    <t xml:space="preserve">ATELLA                        </t>
  </si>
  <si>
    <t xml:space="preserve">DECIMOPUTZU                   </t>
  </si>
  <si>
    <t xml:space="preserve">CASTELL'UMBERTO               </t>
  </si>
  <si>
    <t xml:space="preserve">PANTIGLIATE                   </t>
  </si>
  <si>
    <t xml:space="preserve">CARNATE                       </t>
  </si>
  <si>
    <t xml:space="preserve">MONTE DI PROCIDA              </t>
  </si>
  <si>
    <t xml:space="preserve">CARDITO                       </t>
  </si>
  <si>
    <t xml:space="preserve">BIANCO                        </t>
  </si>
  <si>
    <t xml:space="preserve">ALTIVOLE                      </t>
  </si>
  <si>
    <t xml:space="preserve">MARZABOTTO                    </t>
  </si>
  <si>
    <t xml:space="preserve">PIETRAPERZIA                  </t>
  </si>
  <si>
    <t xml:space="preserve">PATTI                         </t>
  </si>
  <si>
    <t xml:space="preserve">VILLABATE                     </t>
  </si>
  <si>
    <t xml:space="preserve">FISCIANO                      </t>
  </si>
  <si>
    <t xml:space="preserve">LENTINI                       </t>
  </si>
  <si>
    <t xml:space="preserve">MONTEMAGGIORE BELSITO         </t>
  </si>
  <si>
    <t xml:space="preserve">BOLANO                        </t>
  </si>
  <si>
    <t xml:space="preserve">MONTECCHIA DI CROSARA         </t>
  </si>
  <si>
    <t xml:space="preserve">GRADISCA D'ISONZO             </t>
  </si>
  <si>
    <t xml:space="preserve">OZIERI                        </t>
  </si>
  <si>
    <t xml:space="preserve">VITTORIO VENETO               </t>
  </si>
  <si>
    <t xml:space="preserve">AGORDO                        </t>
  </si>
  <si>
    <t xml:space="preserve">STORNARA                      </t>
  </si>
  <si>
    <t xml:space="preserve">GALATONE                      </t>
  </si>
  <si>
    <t xml:space="preserve">FRASCATI                      </t>
  </si>
  <si>
    <t xml:space="preserve">BELLONA                       </t>
  </si>
  <si>
    <t xml:space="preserve">NOVOLI                        </t>
  </si>
  <si>
    <t xml:space="preserve">SEGNI                         </t>
  </si>
  <si>
    <t xml:space="preserve">AGROPOLI                      </t>
  </si>
  <si>
    <t xml:space="preserve">TORREBELVICINO                </t>
  </si>
  <si>
    <t xml:space="preserve">CAMPODIPIETRA                 </t>
  </si>
  <si>
    <t xml:space="preserve">MONTEPAONE                    </t>
  </si>
  <si>
    <t xml:space="preserve">GALATINA                      </t>
  </si>
  <si>
    <t xml:space="preserve">CAVEZZO                       </t>
  </si>
  <si>
    <t xml:space="preserve">OROSEI                        </t>
  </si>
  <si>
    <t xml:space="preserve">MONTECORVINO ROVELLA          </t>
  </si>
  <si>
    <t xml:space="preserve">CASTEL SAN GIORGIO            </t>
  </si>
  <si>
    <t xml:space="preserve">ALBANELLA                     </t>
  </si>
  <si>
    <t xml:space="preserve">CASTELFRANCO VENETO           </t>
  </si>
  <si>
    <t xml:space="preserve">COLLESALVETTI                 </t>
  </si>
  <si>
    <t xml:space="preserve">MAJANO                        </t>
  </si>
  <si>
    <t xml:space="preserve">AVERSA                        </t>
  </si>
  <si>
    <t xml:space="preserve">GORGONZOLA                    </t>
  </si>
  <si>
    <t xml:space="preserve">NOVA SIRI                     </t>
  </si>
  <si>
    <t xml:space="preserve">CASTELLANETA                  </t>
  </si>
  <si>
    <t xml:space="preserve">AIRASCA                       </t>
  </si>
  <si>
    <t xml:space="preserve">DOLO                          </t>
  </si>
  <si>
    <t xml:space="preserve">SANT'ARCANGELO                </t>
  </si>
  <si>
    <t xml:space="preserve">VIGONE                        </t>
  </si>
  <si>
    <t xml:space="preserve">BREDA DI PIAVE                </t>
  </si>
  <si>
    <t xml:space="preserve">CHIOGGIA                      </t>
  </si>
  <si>
    <t xml:space="preserve">GIUGLIANO IN CAMPANIA         </t>
  </si>
  <si>
    <t xml:space="preserve">SAN COSTANTINO CALABRO        </t>
  </si>
  <si>
    <t xml:space="preserve">GROTTAMINARDA                 </t>
  </si>
  <si>
    <t xml:space="preserve">TORCHIAROLO                   </t>
  </si>
  <si>
    <t xml:space="preserve">ORIA                          </t>
  </si>
  <si>
    <t xml:space="preserve">SAN MARCO IN LAMIS            </t>
  </si>
  <si>
    <t xml:space="preserve">SOLETO                        </t>
  </si>
  <si>
    <t xml:space="preserve">MELICUCCO                     </t>
  </si>
  <si>
    <t xml:space="preserve">CASELLA                       </t>
  </si>
  <si>
    <t xml:space="preserve">BARAGIANO                     </t>
  </si>
  <si>
    <t xml:space="preserve">CORATO                        </t>
  </si>
  <si>
    <t xml:space="preserve">PALENA                        </t>
  </si>
  <si>
    <t xml:space="preserve">CIVATE                        </t>
  </si>
  <si>
    <t xml:space="preserve">NARDO'                        </t>
  </si>
  <si>
    <t xml:space="preserve">ROCCAGORGA                    </t>
  </si>
  <si>
    <t xml:space="preserve">MARSCIANO                     </t>
  </si>
  <si>
    <t xml:space="preserve">CAERANO DI SAN MARCO          </t>
  </si>
  <si>
    <t xml:space="preserve">TRASAGHIS                     </t>
  </si>
  <si>
    <t xml:space="preserve">ROSCIANO                      </t>
  </si>
  <si>
    <t xml:space="preserve">ACQUARO                       </t>
  </si>
  <si>
    <t xml:space="preserve">MOIANO                        </t>
  </si>
  <si>
    <t xml:space="preserve">MENAGGIO                      </t>
  </si>
  <si>
    <t xml:space="preserve">REGALBUTO                     </t>
  </si>
  <si>
    <t xml:space="preserve">FORIO                         </t>
  </si>
  <si>
    <t xml:space="preserve">IVREA                         </t>
  </si>
  <si>
    <t xml:space="preserve">ERBA                          </t>
  </si>
  <si>
    <t xml:space="preserve">GRANTORTO                     </t>
  </si>
  <si>
    <t xml:space="preserve">ROCCADASPIDE                  </t>
  </si>
  <si>
    <t xml:space="preserve">FONTANAROSA                   </t>
  </si>
  <si>
    <t xml:space="preserve">SOMMA VESUVIANA               </t>
  </si>
  <si>
    <t xml:space="preserve">BRUSCIANO                     </t>
  </si>
  <si>
    <t xml:space="preserve">POLLENA TROCCHIA              </t>
  </si>
  <si>
    <t xml:space="preserve">NUSCO                         </t>
  </si>
  <si>
    <t xml:space="preserve">TOLENTINO                     </t>
  </si>
  <si>
    <t xml:space="preserve">SCANZANO JONICO               </t>
  </si>
  <si>
    <t xml:space="preserve">OTTAVIANO                     </t>
  </si>
  <si>
    <t xml:space="preserve">AUGUSTA                       </t>
  </si>
  <si>
    <t xml:space="preserve">VILLA DI BRIANO               </t>
  </si>
  <si>
    <t xml:space="preserve">SONCINO                       </t>
  </si>
  <si>
    <t xml:space="preserve">BUSSETO                       </t>
  </si>
  <si>
    <t xml:space="preserve">PISOGNE                       </t>
  </si>
  <si>
    <t xml:space="preserve">PAGLIETA                      </t>
  </si>
  <si>
    <t xml:space="preserve">ALATRI                        </t>
  </si>
  <si>
    <t xml:space="preserve">SAN GIUSTINO                  </t>
  </si>
  <si>
    <t xml:space="preserve">GERMIGNAGA                    </t>
  </si>
  <si>
    <t xml:space="preserve">SAN GIOVANNI ILARIONE         </t>
  </si>
  <si>
    <t xml:space="preserve">PATERNO'                      </t>
  </si>
  <si>
    <t xml:space="preserve">PEGOGNAGA                     </t>
  </si>
  <si>
    <t xml:space="preserve">ASSEMINI                      </t>
  </si>
  <si>
    <t xml:space="preserve">SAN SPERATE                   </t>
  </si>
  <si>
    <t xml:space="preserve">REVELLO                       </t>
  </si>
  <si>
    <t xml:space="preserve">SANT'ANGELO DI PIOVE DI SACCO </t>
  </si>
  <si>
    <t xml:space="preserve">MOLA DI BARI                  </t>
  </si>
  <si>
    <t xml:space="preserve">CORTINA D'AMPEZZO             </t>
  </si>
  <si>
    <t xml:space="preserve">MONTESARCHIO                  </t>
  </si>
  <si>
    <t xml:space="preserve">VICCHIO                       </t>
  </si>
  <si>
    <t xml:space="preserve">SEVESO                        </t>
  </si>
  <si>
    <t xml:space="preserve">GROTTE DI CASTRO              </t>
  </si>
  <si>
    <t xml:space="preserve">SAN GIOVANNI GEMINI           </t>
  </si>
  <si>
    <t xml:space="preserve">AMOROSI                       </t>
  </si>
  <si>
    <t xml:space="preserve">CIVIDATE CAMUNO               </t>
  </si>
  <si>
    <t xml:space="preserve">CERIGNOLA                     </t>
  </si>
  <si>
    <t xml:space="preserve">LIMENA                        </t>
  </si>
  <si>
    <t xml:space="preserve">LOZZO ATESTINO                </t>
  </si>
  <si>
    <t xml:space="preserve">BORGHETTO SANTO SPIRITO       </t>
  </si>
  <si>
    <t xml:space="preserve">SANT'ANASTASIA                </t>
  </si>
  <si>
    <t xml:space="preserve">CAPACI                        </t>
  </si>
  <si>
    <t xml:space="preserve">SUBIACO                       </t>
  </si>
  <si>
    <t xml:space="preserve">OSIMO                         </t>
  </si>
  <si>
    <t xml:space="preserve">SAN BENEDETTO DEL TRONTO      </t>
  </si>
  <si>
    <t xml:space="preserve">CASALBUTTANO ED UNITI         </t>
  </si>
  <si>
    <t xml:space="preserve">MESOLA                        </t>
  </si>
  <si>
    <t xml:space="preserve">FRATTAMAGGIORE                </t>
  </si>
  <si>
    <t xml:space="preserve">POMARANCE                     </t>
  </si>
  <si>
    <t xml:space="preserve">LOCRI                         </t>
  </si>
  <si>
    <t xml:space="preserve">TEGGIANO                      </t>
  </si>
  <si>
    <t xml:space="preserve">TRASACCO                      </t>
  </si>
  <si>
    <t xml:space="preserve">MONTECASSIANO                 </t>
  </si>
  <si>
    <t xml:space="preserve">ZOCCA                         </t>
  </si>
  <si>
    <t xml:space="preserve">ZOPPOLA                       </t>
  </si>
  <si>
    <t xml:space="preserve">TAURIANOVA                    </t>
  </si>
  <si>
    <t xml:space="preserve">CERRINA MONFERRATO            </t>
  </si>
  <si>
    <t xml:space="preserve">CIVITELLA PAGANICO            </t>
  </si>
  <si>
    <t xml:space="preserve">CREVALCORE                    </t>
  </si>
  <si>
    <t xml:space="preserve">MONDRAGONE                    </t>
  </si>
  <si>
    <t xml:space="preserve">SAN VITO CHIETINO             </t>
  </si>
  <si>
    <t xml:space="preserve">RENDE                         </t>
  </si>
  <si>
    <t xml:space="preserve">BELPASSO                      </t>
  </si>
  <si>
    <t xml:space="preserve">POZZUOLI                      </t>
  </si>
  <si>
    <t xml:space="preserve">PICERNO                       </t>
  </si>
  <si>
    <t xml:space="preserve">PINO TORINESE                 </t>
  </si>
  <si>
    <t xml:space="preserve">SAN SALVATORE TELESINO        </t>
  </si>
  <si>
    <t xml:space="preserve">MASSA LUBRENSE                </t>
  </si>
  <si>
    <t xml:space="preserve">CAROSINO                      </t>
  </si>
  <si>
    <t xml:space="preserve">SIMAXIS                       </t>
  </si>
  <si>
    <t xml:space="preserve">BORGETTO                      </t>
  </si>
  <si>
    <t xml:space="preserve">FALOPPIO                      </t>
  </si>
  <si>
    <t xml:space="preserve">MILAZZO                       </t>
  </si>
  <si>
    <t xml:space="preserve">MONTELIBRETTI                 </t>
  </si>
  <si>
    <t xml:space="preserve">NETTUNO                       </t>
  </si>
  <si>
    <t xml:space="preserve">LEVANTO                       </t>
  </si>
  <si>
    <t xml:space="preserve">MONTELLA                      </t>
  </si>
  <si>
    <t xml:space="preserve">PORTOSCUSO                    </t>
  </si>
  <si>
    <t xml:space="preserve">GONZAGA                       </t>
  </si>
  <si>
    <t xml:space="preserve">TORTOLI'                      </t>
  </si>
  <si>
    <t xml:space="preserve">SESSA AURUNCA                 </t>
  </si>
  <si>
    <t xml:space="preserve">MONTERONI DI LECCE            </t>
  </si>
  <si>
    <t xml:space="preserve">GORLE                         </t>
  </si>
  <si>
    <t xml:space="preserve">GAGLIANICO                    </t>
  </si>
  <si>
    <t xml:space="preserve">MONTA'                        </t>
  </si>
  <si>
    <t xml:space="preserve">SORA                          </t>
  </si>
  <si>
    <t xml:space="preserve">COLLECORVINO                  </t>
  </si>
  <si>
    <t xml:space="preserve">VALSAMOGGIA                   </t>
  </si>
  <si>
    <t xml:space="preserve">TORREGROTTA                   </t>
  </si>
  <si>
    <t xml:space="preserve">SACROFANO                     </t>
  </si>
  <si>
    <t xml:space="preserve">SALA CONSILINA                </t>
  </si>
  <si>
    <t xml:space="preserve">SETTIMO VITTONE               </t>
  </si>
  <si>
    <t xml:space="preserve">CLUSONE                       </t>
  </si>
  <si>
    <t xml:space="preserve">BOVEZZO                       </t>
  </si>
  <si>
    <t xml:space="preserve">SAN GIOVANNI ROTONDO          </t>
  </si>
  <si>
    <t xml:space="preserve">CASSAGO BRIANZA               </t>
  </si>
  <si>
    <t xml:space="preserve">OVADA                         </t>
  </si>
  <si>
    <t xml:space="preserve">CAPURSO                       </t>
  </si>
  <si>
    <t xml:space="preserve">NICOLOSI                      </t>
  </si>
  <si>
    <t xml:space="preserve">CASATENOVO                    </t>
  </si>
  <si>
    <t xml:space="preserve">COTIGNOLA                     </t>
  </si>
  <si>
    <t xml:space="preserve">POLESELLA                     </t>
  </si>
  <si>
    <t xml:space="preserve">ALTAVILLA SILENTINA           </t>
  </si>
  <si>
    <t xml:space="preserve">LANZO TORINESE                </t>
  </si>
  <si>
    <t xml:space="preserve">TROPEA                        </t>
  </si>
  <si>
    <t xml:space="preserve">VIETRI SUL MARE               </t>
  </si>
  <si>
    <t xml:space="preserve">CASELETTE                     </t>
  </si>
  <si>
    <t xml:space="preserve">RODENGO SAIANO                </t>
  </si>
  <si>
    <t xml:space="preserve">VERZUOLO                      </t>
  </si>
  <si>
    <t xml:space="preserve">FUSCALDO                      </t>
  </si>
  <si>
    <t xml:space="preserve">VIGONZA                       </t>
  </si>
  <si>
    <t xml:space="preserve">PIETRAMELARA                  </t>
  </si>
  <si>
    <t xml:space="preserve">SANTA VITTORIA D'ALBA         </t>
  </si>
  <si>
    <t xml:space="preserve">CORIANO                       </t>
  </si>
  <si>
    <t xml:space="preserve">CANINO                        </t>
  </si>
  <si>
    <t xml:space="preserve">BOSISIO PARINI                </t>
  </si>
  <si>
    <t xml:space="preserve">VEDANO AL LAMBRO              </t>
  </si>
  <si>
    <t xml:space="preserve">FERRANDINA                    </t>
  </si>
  <si>
    <t xml:space="preserve">PIANELLO VAL TIDONE           </t>
  </si>
  <si>
    <t xml:space="preserve">CERISANO                      </t>
  </si>
  <si>
    <t xml:space="preserve">SOVERATO                      </t>
  </si>
  <si>
    <t xml:space="preserve">TRESIGALLO                    </t>
  </si>
  <si>
    <t xml:space="preserve">MORLUPO                       </t>
  </si>
  <si>
    <t xml:space="preserve">ASIAGO                        </t>
  </si>
  <si>
    <t xml:space="preserve">BREMBATE DI SOPRA             </t>
  </si>
  <si>
    <t xml:space="preserve">SOMMARIVA PERNO               </t>
  </si>
  <si>
    <t xml:space="preserve">CASTELNOVO DI SOTTO           </t>
  </si>
  <si>
    <t xml:space="preserve">ANGUILLARA SABAZIA            </t>
  </si>
  <si>
    <t xml:space="preserve">CHIUSI                        </t>
  </si>
  <si>
    <t xml:space="preserve">LUSERNA SAN GIOVANNI          </t>
  </si>
  <si>
    <t xml:space="preserve">MARCHIROLO                    </t>
  </si>
  <si>
    <t xml:space="preserve">VILLASOR                      </t>
  </si>
  <si>
    <t xml:space="preserve">CANNETO SULL'OGLIO            </t>
  </si>
  <si>
    <t xml:space="preserve">MARANO SUL PANARO             </t>
  </si>
  <si>
    <t xml:space="preserve">SIENA                         </t>
  </si>
  <si>
    <t xml:space="preserve">LERICI                        </t>
  </si>
  <si>
    <t xml:space="preserve">AMELIA                        </t>
  </si>
  <si>
    <t xml:space="preserve">DIANO D'ALBA                  </t>
  </si>
  <si>
    <t xml:space="preserve">AGIRA                         </t>
  </si>
  <si>
    <t xml:space="preserve">PIOMBINO                      </t>
  </si>
  <si>
    <t xml:space="preserve">TRAVESIO                      </t>
  </si>
  <si>
    <t xml:space="preserve">FIRENZE                       </t>
  </si>
  <si>
    <t xml:space="preserve">ACERRA                        </t>
  </si>
  <si>
    <t xml:space="preserve">GASSINO TORINESE              </t>
  </si>
  <si>
    <t xml:space="preserve">SAN DONATO MILANESE           </t>
  </si>
  <si>
    <t xml:space="preserve">VENARIA REALE                 </t>
  </si>
  <si>
    <t xml:space="preserve">MASATE                        </t>
  </si>
  <si>
    <t xml:space="preserve">CALATAFIMI-SEGESTA            </t>
  </si>
  <si>
    <t xml:space="preserve">CASTEL VOLTURNO               </t>
  </si>
  <si>
    <t xml:space="preserve">SAN SEVERO                    </t>
  </si>
  <si>
    <t xml:space="preserve">BUGGIANO                      </t>
  </si>
  <si>
    <t xml:space="preserve">GANDINO                       </t>
  </si>
  <si>
    <t xml:space="preserve">GALBIATE                      </t>
  </si>
  <si>
    <t xml:space="preserve">SANTARCANGELO DI ROMAGNA      </t>
  </si>
  <si>
    <t xml:space="preserve">FABRICA DI ROMA               </t>
  </si>
  <si>
    <t xml:space="preserve">LUCIGNANO                     </t>
  </si>
  <si>
    <t xml:space="preserve">GAMBASSI TERME                </t>
  </si>
  <si>
    <t xml:space="preserve">VENTIMIGLIA                   </t>
  </si>
  <si>
    <t xml:space="preserve">SAN DONA' DI PIAVE            </t>
  </si>
  <si>
    <t xml:space="preserve">ACQUEDOLCI                    </t>
  </si>
  <si>
    <t xml:space="preserve">PIANO DI SORRENTO             </t>
  </si>
  <si>
    <t xml:space="preserve">PONSO                         </t>
  </si>
  <si>
    <t xml:space="preserve">MASERA' DI PADOVA             </t>
  </si>
  <si>
    <t xml:space="preserve">CASTEL MADAMA                 </t>
  </si>
  <si>
    <t xml:space="preserve">LIVIGNO                       </t>
  </si>
  <si>
    <t xml:space="preserve">MAZARA DEL VALLO              </t>
  </si>
  <si>
    <t xml:space="preserve">TERNI                         </t>
  </si>
  <si>
    <t xml:space="preserve">SOVERE                        </t>
  </si>
  <si>
    <t xml:space="preserve">RIVA LIGURE                   </t>
  </si>
  <si>
    <t xml:space="preserve">MAGLIE                        </t>
  </si>
  <si>
    <t xml:space="preserve">TERRACINA                     </t>
  </si>
  <si>
    <t xml:space="preserve">SEREGNO                       </t>
  </si>
  <si>
    <t xml:space="preserve">ISCHIA                        </t>
  </si>
  <si>
    <t xml:space="preserve">NOTO                          </t>
  </si>
  <si>
    <t xml:space="preserve">ARSIERO                       </t>
  </si>
  <si>
    <t xml:space="preserve">SOAVE                         </t>
  </si>
  <si>
    <t xml:space="preserve">GAZZANIGA                     </t>
  </si>
  <si>
    <t xml:space="preserve">SAN MICHELE MONDOVI'          </t>
  </si>
  <si>
    <t xml:space="preserve">CALATABIANO                   </t>
  </si>
  <si>
    <t xml:space="preserve">VAREDO                        </t>
  </si>
  <si>
    <t xml:space="preserve">SCICLI                        </t>
  </si>
  <si>
    <t xml:space="preserve">SAN GIOVANNI SUERGIU          </t>
  </si>
  <si>
    <t xml:space="preserve">SANTA VENERINA                </t>
  </si>
  <si>
    <t xml:space="preserve">CAGNANO VARANO                </t>
  </si>
  <si>
    <t xml:space="preserve">SAN GIUSEPPE VESUVIANO        </t>
  </si>
  <si>
    <t xml:space="preserve">MONTESILVANO                  </t>
  </si>
  <si>
    <t xml:space="preserve">NEVIANO DEGLI ARDUINI         </t>
  </si>
  <si>
    <t xml:space="preserve">RIOLO TERME                   </t>
  </si>
  <si>
    <t xml:space="preserve">AIELLO DEL FRIULI             </t>
  </si>
  <si>
    <t xml:space="preserve">SPARANISE                     </t>
  </si>
  <si>
    <t xml:space="preserve">SAVIANO                       </t>
  </si>
  <si>
    <t xml:space="preserve">LOREO                         </t>
  </si>
  <si>
    <t xml:space="preserve">VILLANOVA MONTELEONE          </t>
  </si>
  <si>
    <t xml:space="preserve">CARAVATE                      </t>
  </si>
  <si>
    <t xml:space="preserve">MUSSOLENTE                    </t>
  </si>
  <si>
    <t xml:space="preserve">VALENZANO                     </t>
  </si>
  <si>
    <t xml:space="preserve">MARCIANISE                    </t>
  </si>
  <si>
    <t xml:space="preserve">MENDICINO                     </t>
  </si>
  <si>
    <t xml:space="preserve">VALMONTONE                    </t>
  </si>
  <si>
    <t xml:space="preserve">CONDOVE                       </t>
  </si>
  <si>
    <t xml:space="preserve">QUARTO D'ALTINO               </t>
  </si>
  <si>
    <t xml:space="preserve">MONGRANDO                     </t>
  </si>
  <si>
    <t xml:space="preserve">MESAGNE                       </t>
  </si>
  <si>
    <t xml:space="preserve">SANT'AGATA LI BATTIATI        </t>
  </si>
  <si>
    <t xml:space="preserve">SOGLIANO AL RUBICONE          </t>
  </si>
  <si>
    <t xml:space="preserve">ROCCASTRADA                   </t>
  </si>
  <si>
    <t xml:space="preserve">TEOLO                         </t>
  </si>
  <si>
    <t xml:space="preserve">CRISPIANO                     </t>
  </si>
  <si>
    <t xml:space="preserve">RESANA                        </t>
  </si>
  <si>
    <t xml:space="preserve">SONA                          </t>
  </si>
  <si>
    <t xml:space="preserve">SANT'ANGELO DEI LOMBARDI      </t>
  </si>
  <si>
    <t xml:space="preserve">CASTAGNETO CARDUCCI           </t>
  </si>
  <si>
    <t xml:space="preserve">SPELLO                        </t>
  </si>
  <si>
    <t xml:space="preserve">SANTA NINFA                   </t>
  </si>
  <si>
    <t xml:space="preserve">TRINO                         </t>
  </si>
  <si>
    <t xml:space="preserve">NOCI                          </t>
  </si>
  <si>
    <t xml:space="preserve">CARASCO                       </t>
  </si>
  <si>
    <t xml:space="preserve">FOGLIANO REDIPUGLIA           </t>
  </si>
  <si>
    <t xml:space="preserve">VENETICO                      </t>
  </si>
  <si>
    <t xml:space="preserve">MARCELLINA                    </t>
  </si>
  <si>
    <t xml:space="preserve">FROSOLONE                     </t>
  </si>
  <si>
    <t xml:space="preserve">MIGLIONICO                    </t>
  </si>
  <si>
    <t xml:space="preserve">META                          </t>
  </si>
  <si>
    <t xml:space="preserve">TREVI                         </t>
  </si>
  <si>
    <t xml:space="preserve">PAGANI                        </t>
  </si>
  <si>
    <t xml:space="preserve">COLLEGNO                      </t>
  </si>
  <si>
    <t xml:space="preserve">BASSANO ROMANO                </t>
  </si>
  <si>
    <t xml:space="preserve">DOMUSNOVAS                    </t>
  </si>
  <si>
    <t xml:space="preserve">VERNOLE                       </t>
  </si>
  <si>
    <t xml:space="preserve">PARTINICO                     </t>
  </si>
  <si>
    <t xml:space="preserve">BRUGNERA                      </t>
  </si>
  <si>
    <t xml:space="preserve">MIRABELLA ECLANO              </t>
  </si>
  <si>
    <t xml:space="preserve">BRUSNENGO                     </t>
  </si>
  <si>
    <t xml:space="preserve">CARINOLA                      </t>
  </si>
  <si>
    <t xml:space="preserve">SANT'ANTONIO ABATE            </t>
  </si>
  <si>
    <t xml:space="preserve">MARUGGIO                      </t>
  </si>
  <si>
    <t xml:space="preserve">AMASENO                       </t>
  </si>
  <si>
    <t xml:space="preserve">SERMIDE E FELONICA            </t>
  </si>
  <si>
    <t xml:space="preserve">SASSUOLO                      </t>
  </si>
  <si>
    <t xml:space="preserve">ALTAVILLA MILICIA             </t>
  </si>
  <si>
    <t xml:space="preserve">OPPIDO LUCANO                 </t>
  </si>
  <si>
    <t xml:space="preserve">POLIGNANO A MARE              </t>
  </si>
  <si>
    <t xml:space="preserve">BUCCHIANICO                   </t>
  </si>
  <si>
    <t xml:space="preserve">COGOLETO                      </t>
  </si>
  <si>
    <t xml:space="preserve">BIASSONO                      </t>
  </si>
  <si>
    <t xml:space="preserve">BARI SARDO                    </t>
  </si>
  <si>
    <t xml:space="preserve">VIGUZZOLO                     </t>
  </si>
  <si>
    <t xml:space="preserve">PRATOLA SERRA                 </t>
  </si>
  <si>
    <t xml:space="preserve">BRENO                         </t>
  </si>
  <si>
    <t xml:space="preserve">ADRO                          </t>
  </si>
  <si>
    <t xml:space="preserve">CERVIA                        </t>
  </si>
  <si>
    <t xml:space="preserve">SAN GIORGIO IONICO            </t>
  </si>
  <si>
    <t xml:space="preserve">SOSSANO                       </t>
  </si>
  <si>
    <t xml:space="preserve">LURATE CACCIVIO               </t>
  </si>
  <si>
    <t xml:space="preserve">SAN VENDEMIANO                </t>
  </si>
  <si>
    <t xml:space="preserve">CEGLIE MESSAPICA              </t>
  </si>
  <si>
    <t xml:space="preserve">PONTE LAMBRO                  </t>
  </si>
  <si>
    <t xml:space="preserve">BUSALLA                       </t>
  </si>
  <si>
    <t xml:space="preserve">CORSICO                       </t>
  </si>
  <si>
    <t xml:space="preserve">PADERNO DUGNANO               </t>
  </si>
  <si>
    <t xml:space="preserve">LEGNAGO                       </t>
  </si>
  <si>
    <t xml:space="preserve">MERONE                        </t>
  </si>
  <si>
    <t xml:space="preserve">DICOMANO                      </t>
  </si>
  <si>
    <t xml:space="preserve">PESARO                        </t>
  </si>
  <si>
    <t xml:space="preserve">BADIA POLESINE                </t>
  </si>
  <si>
    <t xml:space="preserve">NOVENTA DI PIAVE              </t>
  </si>
  <si>
    <t xml:space="preserve">SANT'AGATA BOLOGNESE          </t>
  </si>
  <si>
    <t xml:space="preserve">SINNAI                        </t>
  </si>
  <si>
    <t xml:space="preserve">ISCHITELLA                    </t>
  </si>
  <si>
    <t xml:space="preserve">FONDI                         </t>
  </si>
  <si>
    <t xml:space="preserve">MEGLIADINO SAN FIDENZIO       </t>
  </si>
  <si>
    <t xml:space="preserve">SANTHIA'                      </t>
  </si>
  <si>
    <t xml:space="preserve">VETRALLA                      </t>
  </si>
  <si>
    <t xml:space="preserve">CASTIGLION FIORENTINO         </t>
  </si>
  <si>
    <t xml:space="preserve">BISCEGLIE                     </t>
  </si>
  <si>
    <t xml:space="preserve">PEDAVENA                      </t>
  </si>
  <si>
    <t xml:space="preserve">CARAPELLE                     </t>
  </si>
  <si>
    <t xml:space="preserve">SURBO                         </t>
  </si>
  <si>
    <t xml:space="preserve">MARRUBIU                      </t>
  </si>
  <si>
    <t xml:space="preserve">NOCERA INFERIORE              </t>
  </si>
  <si>
    <t xml:space="preserve">FAEDIS                        </t>
  </si>
  <si>
    <t xml:space="preserve">PARABITA                      </t>
  </si>
  <si>
    <t xml:space="preserve">MONTECARLO                    </t>
  </si>
  <si>
    <t xml:space="preserve">SARNO                         </t>
  </si>
  <si>
    <t xml:space="preserve">GROTTAGLIE                    </t>
  </si>
  <si>
    <t xml:space="preserve">TUSCANIA                      </t>
  </si>
  <si>
    <t xml:space="preserve">TURATE                        </t>
  </si>
  <si>
    <t xml:space="preserve">BUSSERO                       </t>
  </si>
  <si>
    <t xml:space="preserve">ROCCARAINOLA                  </t>
  </si>
  <si>
    <t xml:space="preserve">MORTARA                       </t>
  </si>
  <si>
    <t xml:space="preserve">TRENTOLA DUCENTA              </t>
  </si>
  <si>
    <t xml:space="preserve">GRAVINA IN PUGLIA             </t>
  </si>
  <si>
    <t xml:space="preserve">BRA                           </t>
  </si>
  <si>
    <t xml:space="preserve">CENTO                         </t>
  </si>
  <si>
    <t xml:space="preserve">CABRAS                        </t>
  </si>
  <si>
    <t xml:space="preserve">SANNAZZARO DE' BURGONDI       </t>
  </si>
  <si>
    <t xml:space="preserve">VELLETRI                      </t>
  </si>
  <si>
    <t xml:space="preserve">RIVIGNANO TEOR                </t>
  </si>
  <si>
    <t xml:space="preserve">MURO LECCESE                  </t>
  </si>
  <si>
    <t xml:space="preserve">CHIONS                        </t>
  </si>
  <si>
    <t xml:space="preserve">FORNOVO DI TARO               </t>
  </si>
  <si>
    <t xml:space="preserve">NARNI                         </t>
  </si>
  <si>
    <t xml:space="preserve">TOLMEZZO                      </t>
  </si>
  <si>
    <t xml:space="preserve">RIVALTA BORMIDA               </t>
  </si>
  <si>
    <t xml:space="preserve">TOMBOLO                       </t>
  </si>
  <si>
    <t xml:space="preserve">VILLA SAN GIOVANNI            </t>
  </si>
  <si>
    <t xml:space="preserve">CARLENTINI                    </t>
  </si>
  <si>
    <t xml:space="preserve">BEINASCO                      </t>
  </si>
  <si>
    <t xml:space="preserve">TRECASTELLI                   </t>
  </si>
  <si>
    <t xml:space="preserve">MONOPOLI                      </t>
  </si>
  <si>
    <t xml:space="preserve">ALBANO SANT'ALESSANDRO        </t>
  </si>
  <si>
    <t xml:space="preserve">FUSIGNANO                     </t>
  </si>
  <si>
    <t xml:space="preserve">GALLARATE                     </t>
  </si>
  <si>
    <t xml:space="preserve">JESOLO                        </t>
  </si>
  <si>
    <t xml:space="preserve">CASARZA LIGURE                </t>
  </si>
  <si>
    <t xml:space="preserve">CORMONS                       </t>
  </si>
  <si>
    <t xml:space="preserve">TRADATE                       </t>
  </si>
  <si>
    <t xml:space="preserve">ATINA                         </t>
  </si>
  <si>
    <t xml:space="preserve">LEVERANO                      </t>
  </si>
  <si>
    <t xml:space="preserve">SANTI COSMA E DAMIANO         </t>
  </si>
  <si>
    <t xml:space="preserve">FOLLO                         </t>
  </si>
  <si>
    <t xml:space="preserve">SERNAGLIA DELLA BATTAGLIA     </t>
  </si>
  <si>
    <t xml:space="preserve">LIVORNO FERRARIS              </t>
  </si>
  <si>
    <t xml:space="preserve">ERCHIE                        </t>
  </si>
  <si>
    <t xml:space="preserve">GAGLIANO DEL CAPO             </t>
  </si>
  <si>
    <t xml:space="preserve">OSTIGLIA                      </t>
  </si>
  <si>
    <t xml:space="preserve">CARPI                         </t>
  </si>
  <si>
    <t xml:space="preserve">ALCAMO                        </t>
  </si>
  <si>
    <t xml:space="preserve">GAVI                          </t>
  </si>
  <si>
    <t xml:space="preserve">LOANO                         </t>
  </si>
  <si>
    <t xml:space="preserve">RANICA                        </t>
  </si>
  <si>
    <t xml:space="preserve">MANDELLO DEL LARIO            </t>
  </si>
  <si>
    <t xml:space="preserve">CETONA                        </t>
  </si>
  <si>
    <t xml:space="preserve">GONARS                        </t>
  </si>
  <si>
    <t xml:space="preserve">TORRE DE' PASSERI             </t>
  </si>
  <si>
    <t xml:space="preserve">RIZZICONI                     </t>
  </si>
  <si>
    <t xml:space="preserve">CASAL VELINO                  </t>
  </si>
  <si>
    <t xml:space="preserve">QUARTUCCIU                    </t>
  </si>
  <si>
    <t xml:space="preserve">TRAVERSETOLO                  </t>
  </si>
  <si>
    <t xml:space="preserve">BUSSOLENO                     </t>
  </si>
  <si>
    <t xml:space="preserve">OCCHIEPPO INFERIORE           </t>
  </si>
  <si>
    <t xml:space="preserve">PIAZZA ARMERINA               </t>
  </si>
  <si>
    <t xml:space="preserve">BELLANO                       </t>
  </si>
  <si>
    <t xml:space="preserve">QUARTO                        </t>
  </si>
  <si>
    <t xml:space="preserve">GARDA                         </t>
  </si>
  <si>
    <t xml:space="preserve">ALESSANDRIA DELLA ROCCA       </t>
  </si>
  <si>
    <t xml:space="preserve">VERTOVA                       </t>
  </si>
  <si>
    <t xml:space="preserve">CASTREZZATO                   </t>
  </si>
  <si>
    <t xml:space="preserve">FARA FILIORUM PETRI           </t>
  </si>
  <si>
    <t xml:space="preserve">CANOSA DI PUGLIA              </t>
  </si>
  <si>
    <t xml:space="preserve">CALUSCO D'ADDA                </t>
  </si>
  <si>
    <t xml:space="preserve">SAN CANZIAN D'ISONZO          </t>
  </si>
  <si>
    <t xml:space="preserve">MONTIGNOSO                    </t>
  </si>
  <si>
    <t xml:space="preserve">PIMONTE                       </t>
  </si>
  <si>
    <t xml:space="preserve">BEVAGNA                       </t>
  </si>
  <si>
    <t xml:space="preserve">SANT'ONOFRIO                  </t>
  </si>
  <si>
    <t xml:space="preserve">VIGNALE MONFERRATO            </t>
  </si>
  <si>
    <t xml:space="preserve">SAN CATALDO                   </t>
  </si>
  <si>
    <t xml:space="preserve">MAIDA                         </t>
  </si>
  <si>
    <t xml:space="preserve">BOTRICELLO                    </t>
  </si>
  <si>
    <t xml:space="preserve">CALOLZIOCORTE                 </t>
  </si>
  <si>
    <t xml:space="preserve">CORSANO                       </t>
  </si>
  <si>
    <t xml:space="preserve">SAN FILIPPO DEL MELA          </t>
  </si>
  <si>
    <t xml:space="preserve">CASALNUOVO DI NAPOLI          </t>
  </si>
  <si>
    <t xml:space="preserve">CASALE DI SCODOSIA            </t>
  </si>
  <si>
    <t xml:space="preserve">MONASTIR                      </t>
  </si>
  <si>
    <t xml:space="preserve">PIAZZOLA SUL BRENTA           </t>
  </si>
  <si>
    <t xml:space="preserve">FANO                          </t>
  </si>
  <si>
    <t xml:space="preserve">BOVILLE ERNICA                </t>
  </si>
  <si>
    <t xml:space="preserve">VIMERCATE                     </t>
  </si>
  <si>
    <t xml:space="preserve">RHO                           </t>
  </si>
  <si>
    <t xml:space="preserve">ERICE                         </t>
  </si>
  <si>
    <t xml:space="preserve">TORRI IN SABINA               </t>
  </si>
  <si>
    <t xml:space="preserve">LATERZA                       </t>
  </si>
  <si>
    <t xml:space="preserve">OSTRA                         </t>
  </si>
  <si>
    <t xml:space="preserve">CARAGLIO                      </t>
  </si>
  <si>
    <t xml:space="preserve">PRIVERNO                      </t>
  </si>
  <si>
    <t xml:space="preserve">BARLASSINA                    </t>
  </si>
  <si>
    <t xml:space="preserve">MIRANDOLA                     </t>
  </si>
  <si>
    <t xml:space="preserve">ACQUI TERME                   </t>
  </si>
  <si>
    <t xml:space="preserve">CAVRIGLIA                     </t>
  </si>
  <si>
    <t xml:space="preserve">CISTERNINO                    </t>
  </si>
  <si>
    <t xml:space="preserve">VASTO                         </t>
  </si>
  <si>
    <t xml:space="preserve">ROGLIANO                      </t>
  </si>
  <si>
    <t xml:space="preserve">ROSSANO                       </t>
  </si>
  <si>
    <t xml:space="preserve">PONTECORVO                    </t>
  </si>
  <si>
    <t xml:space="preserve">PORTOFERRAIO                  </t>
  </si>
  <si>
    <t xml:space="preserve">MONTEPARANO                   </t>
  </si>
  <si>
    <t xml:space="preserve">BREMBATE                      </t>
  </si>
  <si>
    <t xml:space="preserve">ROBILANTE                     </t>
  </si>
  <si>
    <t xml:space="preserve">FRANCAVILLA DI SICILIA        </t>
  </si>
  <si>
    <t xml:space="preserve">NOVATE MILANESE               </t>
  </si>
  <si>
    <t xml:space="preserve">VIGNOLA                       </t>
  </si>
  <si>
    <t xml:space="preserve">SAN GIORGIO A CREMANO         </t>
  </si>
  <si>
    <t xml:space="preserve">GUASTALLA                     </t>
  </si>
  <si>
    <t xml:space="preserve">SAREGO                        </t>
  </si>
  <si>
    <t xml:space="preserve">SALUZZO                       </t>
  </si>
  <si>
    <t xml:space="preserve">MONTEREALE VALCELLINA         </t>
  </si>
  <si>
    <t xml:space="preserve">MARINA DI GIOIOSA IONICA      </t>
  </si>
  <si>
    <t xml:space="preserve">MONTEROTONDO                  </t>
  </si>
  <si>
    <t xml:space="preserve">PALOMBARA SABINA              </t>
  </si>
  <si>
    <t xml:space="preserve">CASTELLANZA                   </t>
  </si>
  <si>
    <t xml:space="preserve">BORGO TOSSIGNANO              </t>
  </si>
  <si>
    <t xml:space="preserve">ESPERIA                       </t>
  </si>
  <si>
    <t xml:space="preserve">MUGGIA                        </t>
  </si>
  <si>
    <t xml:space="preserve">SELLIA MARINA                 </t>
  </si>
  <si>
    <t xml:space="preserve">SESTRI LEVANTE                </t>
  </si>
  <si>
    <t xml:space="preserve">GRAGNANO                      </t>
  </si>
  <si>
    <t xml:space="preserve">CACCAMO                       </t>
  </si>
  <si>
    <t xml:space="preserve">CASTELLAMMARE DEL GOLFO       </t>
  </si>
  <si>
    <t xml:space="preserve">PALAZZOLO DELLO STELLA        </t>
  </si>
  <si>
    <t xml:space="preserve">FAGAGNA                       </t>
  </si>
  <si>
    <t xml:space="preserve">BROCCOSTELLA                  </t>
  </si>
  <si>
    <t xml:space="preserve">LEINI                         </t>
  </si>
  <si>
    <t xml:space="preserve">MONTEBELLUNA                  </t>
  </si>
  <si>
    <t xml:space="preserve">PASSIGNANO SUL TRASIMENO      </t>
  </si>
  <si>
    <t xml:space="preserve">MONTECASTRILLI                </t>
  </si>
  <si>
    <t xml:space="preserve">CAVAGLIA'                     </t>
  </si>
  <si>
    <t xml:space="preserve">ITTIRI                        </t>
  </si>
  <si>
    <t xml:space="preserve">BURGIO                        </t>
  </si>
  <si>
    <t xml:space="preserve">MONTODINE                     </t>
  </si>
  <si>
    <t xml:space="preserve">ALBINEA                       </t>
  </si>
  <si>
    <t xml:space="preserve">PELLEZZANO                    </t>
  </si>
  <si>
    <t xml:space="preserve">CONVERSANO                    </t>
  </si>
  <si>
    <t xml:space="preserve">SENORBI'                      </t>
  </si>
  <si>
    <t xml:space="preserve">FRIGNANO                      </t>
  </si>
  <si>
    <t xml:space="preserve">SAN GREGORIO DI CATANIA       </t>
  </si>
  <si>
    <t xml:space="preserve">TAGGIA                        </t>
  </si>
  <si>
    <t xml:space="preserve">BIANDRATE                     </t>
  </si>
  <si>
    <t xml:space="preserve">ISOLA DELLE FEMMINE           </t>
  </si>
  <si>
    <t xml:space="preserve">CIVITAVECCHIA                 </t>
  </si>
  <si>
    <t xml:space="preserve">BARGE                         </t>
  </si>
  <si>
    <t xml:space="preserve">MONTE SAN GIUSTO              </t>
  </si>
  <si>
    <t xml:space="preserve">APPIGNANO                     </t>
  </si>
  <si>
    <t xml:space="preserve">ROCCALUMERA                   </t>
  </si>
  <si>
    <t xml:space="preserve">NARO                          </t>
  </si>
  <si>
    <t xml:space="preserve">CASTELL'ALFERO                </t>
  </si>
  <si>
    <t xml:space="preserve">MINERVINO MURGE               </t>
  </si>
  <si>
    <t xml:space="preserve">PISA                          </t>
  </si>
  <si>
    <t xml:space="preserve">CANEVA                        </t>
  </si>
  <si>
    <t xml:space="preserve">FAENZA                        </t>
  </si>
  <si>
    <t xml:space="preserve">NIZZA MONFERRATO              </t>
  </si>
  <si>
    <t xml:space="preserve">GAGGIO MONTANO                </t>
  </si>
  <si>
    <t xml:space="preserve">COLOGNO MONZESE               </t>
  </si>
  <si>
    <t xml:space="preserve">RIESE PIO X                   </t>
  </si>
  <si>
    <t xml:space="preserve">COLOGNOLA AI COLLI            </t>
  </si>
  <si>
    <t xml:space="preserve">PROVAGLIO D'ISEO              </t>
  </si>
  <si>
    <t xml:space="preserve">MESORACA                      </t>
  </si>
  <si>
    <t xml:space="preserve">VERMEZZO                      </t>
  </si>
  <si>
    <t xml:space="preserve">CASTEL MAGGIORE               </t>
  </si>
  <si>
    <t xml:space="preserve">TORANO CASTELLO               </t>
  </si>
  <si>
    <t xml:space="preserve">TERZIGNO                      </t>
  </si>
  <si>
    <t xml:space="preserve">TICINETO                      </t>
  </si>
  <si>
    <t xml:space="preserve">ALVIGNANO                     </t>
  </si>
  <si>
    <t xml:space="preserve">SOSPIRO                       </t>
  </si>
  <si>
    <t xml:space="preserve">ROSSANO VENETO                </t>
  </si>
  <si>
    <t xml:space="preserve">CODOGNO                       </t>
  </si>
  <si>
    <t xml:space="preserve">FLUMERI                       </t>
  </si>
  <si>
    <t xml:space="preserve">ALTO RENO TERME               </t>
  </si>
  <si>
    <t xml:space="preserve">CAVRIAGO                      </t>
  </si>
  <si>
    <t xml:space="preserve">JESI                          </t>
  </si>
  <si>
    <t xml:space="preserve">PORTOMAGGIORE                 </t>
  </si>
  <si>
    <t xml:space="preserve">MONTEFALCO                    </t>
  </si>
  <si>
    <t xml:space="preserve">MORCIANO DI ROMAGNA           </t>
  </si>
  <si>
    <t xml:space="preserve">MARTINA FRANCA                </t>
  </si>
  <si>
    <t xml:space="preserve">CODOGNE'                      </t>
  </si>
  <si>
    <t xml:space="preserve">VERGIATE                      </t>
  </si>
  <si>
    <t xml:space="preserve">SARNICO                       </t>
  </si>
  <si>
    <t xml:space="preserve">TREIA                         </t>
  </si>
  <si>
    <t xml:space="preserve">GIOIOSA MAREA                 </t>
  </si>
  <si>
    <t xml:space="preserve">ORNAGO                        </t>
  </si>
  <si>
    <t xml:space="preserve">SAN BENIGNO CANAVESE          </t>
  </si>
  <si>
    <t xml:space="preserve">LUGO DI VICENZA               </t>
  </si>
  <si>
    <t xml:space="preserve">GREZZANA                      </t>
  </si>
  <si>
    <t xml:space="preserve">SAN VITO DEI NORMANNI         </t>
  </si>
  <si>
    <t xml:space="preserve">CESENA                        </t>
  </si>
  <si>
    <t xml:space="preserve">LA MADDALENA                  </t>
  </si>
  <si>
    <t xml:space="preserve">VERCELLI                      </t>
  </si>
  <si>
    <t xml:space="preserve">LIMATOLA                      </t>
  </si>
  <si>
    <t xml:space="preserve">LOGRATO                       </t>
  </si>
  <si>
    <t xml:space="preserve">TITO                          </t>
  </si>
  <si>
    <t xml:space="preserve">ISOLA VICENTINA               </t>
  </si>
  <si>
    <t xml:space="preserve">SALE MARASINO                 </t>
  </si>
  <si>
    <t xml:space="preserve">PORCARI                       </t>
  </si>
  <si>
    <t xml:space="preserve">LINGUAGLOSSA                  </t>
  </si>
  <si>
    <t xml:space="preserve">TREMESTIERI ETNEO             </t>
  </si>
  <si>
    <t xml:space="preserve">TIRIOLO                       </t>
  </si>
  <si>
    <t xml:space="preserve">CESENATICO                    </t>
  </si>
  <si>
    <t xml:space="preserve">ARCE                          </t>
  </si>
  <si>
    <t xml:space="preserve">VERANO BRIANZA                </t>
  </si>
  <si>
    <t xml:space="preserve">VILLAR PEROSA                 </t>
  </si>
  <si>
    <t xml:space="preserve">CANTU'                        </t>
  </si>
  <si>
    <t xml:space="preserve">VILLA CORTESE                 </t>
  </si>
  <si>
    <t xml:space="preserve">SAN CIPRIANO PICENTINO        </t>
  </si>
  <si>
    <t xml:space="preserve">SAMARATE                      </t>
  </si>
  <si>
    <t xml:space="preserve">TERLIZZI                      </t>
  </si>
  <si>
    <t xml:space="preserve">CASALECCHIO DI RENO           </t>
  </si>
  <si>
    <t xml:space="preserve">OSTUNI                        </t>
  </si>
  <si>
    <t xml:space="preserve">SISSA TRECASALI               </t>
  </si>
  <si>
    <t xml:space="preserve">SUSEGANA                      </t>
  </si>
  <si>
    <t xml:space="preserve">PIOVENE ROCCHETTE             </t>
  </si>
  <si>
    <t xml:space="preserve">PONTE NELLE ALPI              </t>
  </si>
  <si>
    <t xml:space="preserve">LAUREANA DI BORRELLO          </t>
  </si>
  <si>
    <t xml:space="preserve">FARA IN SABINA                </t>
  </si>
  <si>
    <t xml:space="preserve">BORMIO                        </t>
  </si>
  <si>
    <t xml:space="preserve">VADO LIGURE                   </t>
  </si>
  <si>
    <t xml:space="preserve">RONCIGLIONE                   </t>
  </si>
  <si>
    <t xml:space="preserve">UTA                           </t>
  </si>
  <si>
    <t xml:space="preserve">PALIANO                       </t>
  </si>
  <si>
    <t xml:space="preserve">CICAGNA                       </t>
  </si>
  <si>
    <t xml:space="preserve">BARGA                         </t>
  </si>
  <si>
    <t xml:space="preserve">COLLE DI VAL D'ELSA           </t>
  </si>
  <si>
    <t xml:space="preserve">ISOLA DEL GRAN SASSO D'ITALIA </t>
  </si>
  <si>
    <t xml:space="preserve">CASTELNOVO NE' MONTI          </t>
  </si>
  <si>
    <t xml:space="preserve">MELENDUGNO                    </t>
  </si>
  <si>
    <t xml:space="preserve">CASTELFRANCO PIANDISCO'       </t>
  </si>
  <si>
    <t xml:space="preserve">CASTEL DI IUDICA              </t>
  </si>
  <si>
    <t xml:space="preserve">VILLA DI SERIO                </t>
  </si>
  <si>
    <t xml:space="preserve">CASARANO                      </t>
  </si>
  <si>
    <t xml:space="preserve">SAN FELICE CIRCEO             </t>
  </si>
  <si>
    <t xml:space="preserve">SOLARINO                      </t>
  </si>
  <si>
    <t xml:space="preserve">MARTELLAGO                    </t>
  </si>
  <si>
    <t xml:space="preserve">CIVITELLA IN VAL DI CHIANA    </t>
  </si>
  <si>
    <t xml:space="preserve">PONTOGLIO                     </t>
  </si>
  <si>
    <t xml:space="preserve">QUARTU SANT'ELENA             </t>
  </si>
  <si>
    <t xml:space="preserve">PALESTRINA                    </t>
  </si>
  <si>
    <t xml:space="preserve">SARONNO                       </t>
  </si>
  <si>
    <t xml:space="preserve">CASTELGOMBERTO                </t>
  </si>
  <si>
    <t xml:space="preserve">ALBAVILLA                     </t>
  </si>
  <si>
    <t xml:space="preserve">QUISTELLO                     </t>
  </si>
  <si>
    <t xml:space="preserve">POMIGLIANO D'ARCO             </t>
  </si>
  <si>
    <t xml:space="preserve">PRATA DI PORDENONE            </t>
  </si>
  <si>
    <t xml:space="preserve">STRADELLA                     </t>
  </si>
  <si>
    <t xml:space="preserve">PETROSINO                     </t>
  </si>
  <si>
    <t xml:space="preserve">CAMERANO                      </t>
  </si>
  <si>
    <t xml:space="preserve">LUMEZZANE                     </t>
  </si>
  <si>
    <t xml:space="preserve">LESINA                        </t>
  </si>
  <si>
    <t xml:space="preserve">SONNINO                       </t>
  </si>
  <si>
    <t xml:space="preserve">POTENZA PICENA                </t>
  </si>
  <si>
    <t xml:space="preserve">FIORANO MODENESE              </t>
  </si>
  <si>
    <t xml:space="preserve">ALIA                          </t>
  </si>
  <si>
    <t xml:space="preserve">CASTELNUOVO DI PORTO          </t>
  </si>
  <si>
    <t xml:space="preserve">CASTELNUOVO CILENTO           </t>
  </si>
  <si>
    <t xml:space="preserve">CASTIGLIONE OLONA             </t>
  </si>
  <si>
    <t xml:space="preserve">SOVIZZO                       </t>
  </si>
  <si>
    <t xml:space="preserve">FORINO                        </t>
  </si>
  <si>
    <t xml:space="preserve">NEMBRO                        </t>
  </si>
  <si>
    <t xml:space="preserve">PRALBOINO                     </t>
  </si>
  <si>
    <t xml:space="preserve">CASTROCARO TERME              </t>
  </si>
  <si>
    <t xml:space="preserve">CORMANO                       </t>
  </si>
  <si>
    <t xml:space="preserve">SIZIANO                       </t>
  </si>
  <si>
    <t xml:space="preserve">GIULIANOVA                    </t>
  </si>
  <si>
    <t xml:space="preserve">NOVENTA VICENTINA             </t>
  </si>
  <si>
    <t xml:space="preserve">RUVO DI PUGLIA                </t>
  </si>
  <si>
    <t xml:space="preserve">CAPRAIA E LIMITE              </t>
  </si>
  <si>
    <t xml:space="preserve">VOGHERA                       </t>
  </si>
  <si>
    <t xml:space="preserve">SASSOFERRATO                  </t>
  </si>
  <si>
    <t xml:space="preserve">TERRANOVA DA SIBARI           </t>
  </si>
  <si>
    <t xml:space="preserve">TORITTO                       </t>
  </si>
  <si>
    <t xml:space="preserve">CELLOLE                       </t>
  </si>
  <si>
    <t xml:space="preserve">VALVASONE ARZENE              </t>
  </si>
  <si>
    <t xml:space="preserve">ROBBIO                        </t>
  </si>
  <si>
    <t xml:space="preserve">RIPOSTO                       </t>
  </si>
  <si>
    <t xml:space="preserve">ROSETO DEGLI ABRUZZI          </t>
  </si>
  <si>
    <t xml:space="preserve">RAVANUSA                      </t>
  </si>
  <si>
    <t xml:space="preserve">LODI VECCHIO                  </t>
  </si>
  <si>
    <t xml:space="preserve">MARMIROLO                     </t>
  </si>
  <si>
    <t xml:space="preserve">RACALMUTO                     </t>
  </si>
  <si>
    <t xml:space="preserve">MARIGLIANELLA                 </t>
  </si>
  <si>
    <t xml:space="preserve">SANT'ILARIO D'ENZA            </t>
  </si>
  <si>
    <t xml:space="preserve">AVIGLIANA                     </t>
  </si>
  <si>
    <t xml:space="preserve">CERVASCA                      </t>
  </si>
  <si>
    <t xml:space="preserve">TERRE ROVERESCHE              </t>
  </si>
  <si>
    <t xml:space="preserve">CODIGORO                      </t>
  </si>
  <si>
    <t xml:space="preserve">ROCCA DI NETO                 </t>
  </si>
  <si>
    <t xml:space="preserve">CASTELL'ARQUATO               </t>
  </si>
  <si>
    <t xml:space="preserve">TIRANO                        </t>
  </si>
  <si>
    <t xml:space="preserve">PORTO EMPEDOCLE               </t>
  </si>
  <si>
    <t xml:space="preserve">ABANO TERME                   </t>
  </si>
  <si>
    <t xml:space="preserve">MERCATO SAN SEVERINO          </t>
  </si>
  <si>
    <t xml:space="preserve">GATTINARA                     </t>
  </si>
  <si>
    <t xml:space="preserve">PALADINA                      </t>
  </si>
  <si>
    <t xml:space="preserve">SCORDIA                       </t>
  </si>
  <si>
    <t xml:space="preserve">SAN MARTINO SICCOMARIO        </t>
  </si>
  <si>
    <t xml:space="preserve">BAGNARA CALABRA               </t>
  </si>
  <si>
    <t xml:space="preserve">PALAGIANO                     </t>
  </si>
  <si>
    <t xml:space="preserve">BRUINO                        </t>
  </si>
  <si>
    <t xml:space="preserve">VALENTANO                     </t>
  </si>
  <si>
    <t xml:space="preserve">TRIGGIANO                     </t>
  </si>
  <si>
    <t xml:space="preserve">LA MORRA                      </t>
  </si>
  <si>
    <t xml:space="preserve">MARANELLO                     </t>
  </si>
  <si>
    <t xml:space="preserve">OLGIATE MOLGORA               </t>
  </si>
  <si>
    <t xml:space="preserve">AGLIANA                       </t>
  </si>
  <si>
    <t xml:space="preserve">VERDELLO                      </t>
  </si>
  <si>
    <t xml:space="preserve">BOSCOREALE                    </t>
  </si>
  <si>
    <t xml:space="preserve">VILLAFRATI                    </t>
  </si>
  <si>
    <t xml:space="preserve">BATTIPAGLIA                   </t>
  </si>
  <si>
    <t xml:space="preserve">ANDORA                        </t>
  </si>
  <si>
    <t xml:space="preserve">MONTEGROSSO D'ASTI            </t>
  </si>
  <si>
    <t xml:space="preserve">DARFO BOARIO TERME            </t>
  </si>
  <si>
    <t xml:space="preserve">PUSIANO                       </t>
  </si>
  <si>
    <t xml:space="preserve">CECINA                        </t>
  </si>
  <si>
    <t xml:space="preserve">SAN VERO MILIS                </t>
  </si>
  <si>
    <t xml:space="preserve">VECCHIANO                     </t>
  </si>
  <si>
    <t xml:space="preserve">CUSTONACI                     </t>
  </si>
  <si>
    <t xml:space="preserve">MONTALTO DI CASTRO            </t>
  </si>
  <si>
    <t xml:space="preserve">BOVES                         </t>
  </si>
  <si>
    <t xml:space="preserve">CASTELVERDE                   </t>
  </si>
  <si>
    <t xml:space="preserve">CAMPOGALLIANO                 </t>
  </si>
  <si>
    <t xml:space="preserve">FAVARA                        </t>
  </si>
  <si>
    <t xml:space="preserve">PIEVE DI SOLIGO               </t>
  </si>
  <si>
    <t xml:space="preserve">PONTE SAN PIETRO              </t>
  </si>
  <si>
    <t xml:space="preserve">LA VALLETTA BRIANZA           </t>
  </si>
  <si>
    <t xml:space="preserve">AGEROLA                       </t>
  </si>
  <si>
    <t xml:space="preserve">CIRIE'                        </t>
  </si>
  <si>
    <t xml:space="preserve">CISLAGO                       </t>
  </si>
  <si>
    <t xml:space="preserve">CREVOLADOSSOLA                </t>
  </si>
  <si>
    <t xml:space="preserve">MONTE SAN SAVINO              </t>
  </si>
  <si>
    <t xml:space="preserve">CARIATI                       </t>
  </si>
  <si>
    <t xml:space="preserve">ABBIATEGRASSO                 </t>
  </si>
  <si>
    <t xml:space="preserve">SAN VITO AL TAGLIAMENTO       </t>
  </si>
  <si>
    <t xml:space="preserve">COLLEFERRO                    </t>
  </si>
  <si>
    <t xml:space="preserve">TORRITA DI SIENA              </t>
  </si>
  <si>
    <t xml:space="preserve">CASELLE TORINESE              </t>
  </si>
  <si>
    <t xml:space="preserve">LA LOGGIA                     </t>
  </si>
  <si>
    <t xml:space="preserve">GROSSETO                      </t>
  </si>
  <si>
    <t xml:space="preserve">LIMBIATE                      </t>
  </si>
  <si>
    <t xml:space="preserve">CARPANETO PIACENTINO          </t>
  </si>
  <si>
    <t xml:space="preserve">SELVAZZANO DENTRO             </t>
  </si>
  <si>
    <t xml:space="preserve">ORTONA                        </t>
  </si>
  <si>
    <t xml:space="preserve">CIVITELLA SAN PAOLO           </t>
  </si>
  <si>
    <t xml:space="preserve">SANTERAMO IN COLLE            </t>
  </si>
  <si>
    <t xml:space="preserve">DOGLIANI                      </t>
  </si>
  <si>
    <t xml:space="preserve">MAZZARRONE                    </t>
  </si>
  <si>
    <t xml:space="preserve">MIRABELLA IMBACCARI           </t>
  </si>
  <si>
    <t xml:space="preserve">MASONE                        </t>
  </si>
  <si>
    <t xml:space="preserve">BOZZOLO                       </t>
  </si>
  <si>
    <t xml:space="preserve">MONTICELLI D'ONGINA           </t>
  </si>
  <si>
    <t xml:space="preserve">PECCIOLI                      </t>
  </si>
  <si>
    <t xml:space="preserve">LABICO                        </t>
  </si>
  <si>
    <t xml:space="preserve">NONE                          </t>
  </si>
  <si>
    <t xml:space="preserve">PRESICCE                      </t>
  </si>
  <si>
    <t xml:space="preserve">TERRALBA                      </t>
  </si>
  <si>
    <t xml:space="preserve">VIGEVANO                      </t>
  </si>
  <si>
    <t xml:space="preserve">MERCOGLIANO                   </t>
  </si>
  <si>
    <t xml:space="preserve">BORGOSATOLLO                  </t>
  </si>
  <si>
    <t xml:space="preserve">GIOVINAZZO                    </t>
  </si>
  <si>
    <t xml:space="preserve">CASALMAGGIORE                 </t>
  </si>
  <si>
    <t xml:space="preserve">POGGIO RENATICO               </t>
  </si>
  <si>
    <t xml:space="preserve">VIADANA                       </t>
  </si>
  <si>
    <t xml:space="preserve">LADISPOLI                     </t>
  </si>
  <si>
    <t xml:space="preserve">VALSTAGNA                     </t>
  </si>
  <si>
    <t xml:space="preserve">BONATE SOTTO                  </t>
  </si>
  <si>
    <t xml:space="preserve">APICE                         </t>
  </si>
  <si>
    <t xml:space="preserve">FASANO                        </t>
  </si>
  <si>
    <t xml:space="preserve">PULA                          </t>
  </si>
  <si>
    <t xml:space="preserve">CENTRO VALLE INTELVI          </t>
  </si>
  <si>
    <t xml:space="preserve">MARIANO DEL FRIULI            </t>
  </si>
  <si>
    <t xml:space="preserve">SANT'EUFEMIA D'ASPROMONTE     </t>
  </si>
  <si>
    <t xml:space="preserve">PINEROLO                      </t>
  </si>
  <si>
    <t xml:space="preserve">BARIANO                       </t>
  </si>
  <si>
    <t xml:space="preserve">MARTANO                       </t>
  </si>
  <si>
    <t xml:space="preserve">ROMENTINO                     </t>
  </si>
  <si>
    <t xml:space="preserve">PASIAN DI PRATO               </t>
  </si>
  <si>
    <t xml:space="preserve">RIPI                          </t>
  </si>
  <si>
    <t xml:space="preserve">PERFUGAS                      </t>
  </si>
  <si>
    <t xml:space="preserve">VALDERICE                     </t>
  </si>
  <si>
    <t xml:space="preserve">CIVIDALE DEL FRIULI           </t>
  </si>
  <si>
    <t xml:space="preserve">ORTA DI ATELLA                </t>
  </si>
  <si>
    <t xml:space="preserve">RIVANAZZANO TERME             </t>
  </si>
  <si>
    <t xml:space="preserve">BOSCOTRECASE                  </t>
  </si>
  <si>
    <t xml:space="preserve">TORTONA                       </t>
  </si>
  <si>
    <t xml:space="preserve">SQUILLACE                     </t>
  </si>
  <si>
    <t xml:space="preserve">RONCHI DEI LEGIONARI          </t>
  </si>
  <si>
    <t xml:space="preserve">PALAZZOLO ACREIDE             </t>
  </si>
  <si>
    <t xml:space="preserve">RUTIGLIANO                    </t>
  </si>
  <si>
    <t xml:space="preserve">MASERADA SUL PIAVE            </t>
  </si>
  <si>
    <t xml:space="preserve">ARIENZO                       </t>
  </si>
  <si>
    <t xml:space="preserve">DAVOLI                        </t>
  </si>
  <si>
    <t xml:space="preserve">PIOSSASCO                     </t>
  </si>
  <si>
    <t xml:space="preserve">SANT'ANGELO A CUPOLO          </t>
  </si>
  <si>
    <t xml:space="preserve">PELAGO                        </t>
  </si>
  <si>
    <t xml:space="preserve">MONTICELLO CONTE OTTO         </t>
  </si>
  <si>
    <t xml:space="preserve">COSSATO                       </t>
  </si>
  <si>
    <t xml:space="preserve">CASTELNUOVO DI GARFAGNANA     </t>
  </si>
  <si>
    <t xml:space="preserve">TREGNAGO                      </t>
  </si>
  <si>
    <t xml:space="preserve">NEGRAR                        </t>
  </si>
  <si>
    <t xml:space="preserve">ZOGNO                         </t>
  </si>
  <si>
    <t xml:space="preserve">PIEDIMONTE SAN GERMANO        </t>
  </si>
  <si>
    <t xml:space="preserve">SOVICO                        </t>
  </si>
  <si>
    <t xml:space="preserve">MEDA                          </t>
  </si>
  <si>
    <t xml:space="preserve">MOSCIANO SANT'ANGELO          </t>
  </si>
  <si>
    <t xml:space="preserve">SETTIMO TORINESE              </t>
  </si>
  <si>
    <t xml:space="preserve">BADESI                        </t>
  </si>
  <si>
    <t xml:space="preserve">PALAGIANELLO                  </t>
  </si>
  <si>
    <t xml:space="preserve">CAVAION VERONESE              </t>
  </si>
  <si>
    <t xml:space="preserve">VITULAZIO                     </t>
  </si>
  <si>
    <t xml:space="preserve">LONGIANO                      </t>
  </si>
  <si>
    <t xml:space="preserve">CECCANO                       </t>
  </si>
  <si>
    <t xml:space="preserve">ROCCHETTA TANARO              </t>
  </si>
  <si>
    <t xml:space="preserve">MUGNANO DEL CARDINALE         </t>
  </si>
  <si>
    <t xml:space="preserve">CAPRIOLO                      </t>
  </si>
  <si>
    <t xml:space="preserve">COCCAGLIO                     </t>
  </si>
  <si>
    <t xml:space="preserve">VERTEMATE CON MINOPRIO        </t>
  </si>
  <si>
    <t xml:space="preserve">SEGRATE                       </t>
  </si>
  <si>
    <t xml:space="preserve">CASTEL GANDOLFO               </t>
  </si>
  <si>
    <t xml:space="preserve">MALEO                         </t>
  </si>
  <si>
    <t xml:space="preserve">LUZZARA                       </t>
  </si>
  <si>
    <t xml:space="preserve">SORTINO                       </t>
  </si>
  <si>
    <t xml:space="preserve">COMERIO                       </t>
  </si>
  <si>
    <t xml:space="preserve">MONTEFORTE D'ALPONE           </t>
  </si>
  <si>
    <t xml:space="preserve">OSIO SOPRA                    </t>
  </si>
  <si>
    <t xml:space="preserve">SAN PANCRAZIO SALENTINO       </t>
  </si>
  <si>
    <t xml:space="preserve">LUINO                         </t>
  </si>
  <si>
    <t xml:space="preserve">BORDIGHERA                    </t>
  </si>
  <si>
    <t xml:space="preserve">PIADENA                       </t>
  </si>
  <si>
    <t xml:space="preserve">CORNATE D'ADDA                </t>
  </si>
  <si>
    <t xml:space="preserve">FINALE EMILIA                 </t>
  </si>
  <si>
    <t xml:space="preserve">ARZANO                        </t>
  </si>
  <si>
    <t xml:space="preserve">ALBANO LAZIALE                </t>
  </si>
  <si>
    <t xml:space="preserve">BRICHERASIO                   </t>
  </si>
  <si>
    <t xml:space="preserve">AZZATE                        </t>
  </si>
  <si>
    <t xml:space="preserve">CALDIERO                      </t>
  </si>
  <si>
    <t xml:space="preserve">CASTEL DI LAMA                </t>
  </si>
  <si>
    <t xml:space="preserve">ZOLA PREDOSA                  </t>
  </si>
  <si>
    <t xml:space="preserve">CORIGLIANO D'OTRANTO          </t>
  </si>
  <si>
    <t xml:space="preserve">BOLLATE                       </t>
  </si>
  <si>
    <t xml:space="preserve">ACQUASPARTA                   </t>
  </si>
  <si>
    <t xml:space="preserve">REALMONTE                     </t>
  </si>
  <si>
    <t xml:space="preserve">CERVARO                       </t>
  </si>
  <si>
    <t xml:space="preserve">RECANATI                      </t>
  </si>
  <si>
    <t xml:space="preserve">CAPRIATE SAN GERVASIO         </t>
  </si>
  <si>
    <t xml:space="preserve">LIVRAGA                       </t>
  </si>
  <si>
    <t xml:space="preserve">SPILIMBERGO                   </t>
  </si>
  <si>
    <t xml:space="preserve">FARRA DI SOLIGO               </t>
  </si>
  <si>
    <t xml:space="preserve">ERACLEA                       </t>
  </si>
  <si>
    <t xml:space="preserve">ARCEVIA                       </t>
  </si>
  <si>
    <t xml:space="preserve">SAN GIOVANNI VALDARNO         </t>
  </si>
  <si>
    <t xml:space="preserve">THIENE                        </t>
  </si>
  <si>
    <t xml:space="preserve">PORTICO DI CASERTA            </t>
  </si>
  <si>
    <t xml:space="preserve">CAMERI                        </t>
  </si>
  <si>
    <t xml:space="preserve">PAGNACCO                      </t>
  </si>
  <si>
    <t xml:space="preserve">VEDANO OLONA                  </t>
  </si>
  <si>
    <t xml:space="preserve">PESCANTINA                    </t>
  </si>
  <si>
    <t xml:space="preserve">CASTEL SAN PIETRO TERME       </t>
  </si>
  <si>
    <t xml:space="preserve">UGGIATE-TREVANO               </t>
  </si>
  <si>
    <t xml:space="preserve">ORVIETO                       </t>
  </si>
  <si>
    <t xml:space="preserve">VOGOGNA                       </t>
  </si>
  <si>
    <t xml:space="preserve">MAPELLO                       </t>
  </si>
  <si>
    <t xml:space="preserve">TAVERNERIO                    </t>
  </si>
  <si>
    <t xml:space="preserve">GATTEO                        </t>
  </si>
  <si>
    <t xml:space="preserve">POLLENZA                      </t>
  </si>
  <si>
    <t xml:space="preserve">SANTA MARIA LA CARITA'        </t>
  </si>
  <si>
    <t xml:space="preserve">PONTE DI PIAVE                </t>
  </si>
  <si>
    <t xml:space="preserve">VALDAGNO                      </t>
  </si>
  <si>
    <t xml:space="preserve">MACERATA CAMPANIA             </t>
  </si>
  <si>
    <t xml:space="preserve">TORRENOVA                     </t>
  </si>
  <si>
    <t xml:space="preserve">CITTADELLA                    </t>
  </si>
  <si>
    <t xml:space="preserve">LONATE POZZOLO                </t>
  </si>
  <si>
    <t xml:space="preserve">CAZZAGO SAN MARTINO           </t>
  </si>
  <si>
    <t xml:space="preserve">SAN CIPRIANO D'AVERSA         </t>
  </si>
  <si>
    <t xml:space="preserve">CORLEONE                      </t>
  </si>
  <si>
    <t xml:space="preserve">BRANDIZZO                     </t>
  </si>
  <si>
    <t xml:space="preserve">CASTROLIBERO                  </t>
  </si>
  <si>
    <t xml:space="preserve">CASTIGLIONE D'ADDA            </t>
  </si>
  <si>
    <t xml:space="preserve">VERBANIA                      </t>
  </si>
  <si>
    <t xml:space="preserve">CAIVANO                       </t>
  </si>
  <si>
    <t xml:space="preserve">RONCO ALL'ADIGE               </t>
  </si>
  <si>
    <t xml:space="preserve">CASTELNUOVO BERARDENGA        </t>
  </si>
  <si>
    <t xml:space="preserve">PONTE IN VALTELLINA           </t>
  </si>
  <si>
    <t xml:space="preserve">CASSANO MAGNAGO               </t>
  </si>
  <si>
    <t xml:space="preserve">MARACALAGONIS                 </t>
  </si>
  <si>
    <t xml:space="preserve">MANCIANO                      </t>
  </si>
  <si>
    <t xml:space="preserve">MONTECATINI-TERME             </t>
  </si>
  <si>
    <t xml:space="preserve">MILLESIMO                     </t>
  </si>
  <si>
    <t xml:space="preserve">ARENZANO                      </t>
  </si>
  <si>
    <t xml:space="preserve">VALLECROSIA                   </t>
  </si>
  <si>
    <t xml:space="preserve">MONSUMMANO TERME              </t>
  </si>
  <si>
    <t xml:space="preserve">BRACCIANO                     </t>
  </si>
  <si>
    <t xml:space="preserve">GENZANO DI ROMA               </t>
  </si>
  <si>
    <t xml:space="preserve">MOROZZO                       </t>
  </si>
  <si>
    <t xml:space="preserve">PIOMBINO DESE                 </t>
  </si>
  <si>
    <t xml:space="preserve">CINGOLI                       </t>
  </si>
  <si>
    <t xml:space="preserve">GAGGIANO                      </t>
  </si>
  <si>
    <t xml:space="preserve">PONTECAGNANO FAIANO           </t>
  </si>
  <si>
    <t xml:space="preserve">OME                           </t>
  </si>
  <si>
    <t xml:space="preserve">PALMA CAMPANIA                </t>
  </si>
  <si>
    <t xml:space="preserve">PONTE DELL'OLIO               </t>
  </si>
  <si>
    <t xml:space="preserve">SAONARA                       </t>
  </si>
  <si>
    <t xml:space="preserve">GIAVENO                       </t>
  </si>
  <si>
    <t xml:space="preserve">CARINARO                      </t>
  </si>
  <si>
    <t xml:space="preserve">NOVIGLIO                      </t>
  </si>
  <si>
    <t xml:space="preserve">VEROLENGO                     </t>
  </si>
  <si>
    <t xml:space="preserve">MEOLO                         </t>
  </si>
  <si>
    <t xml:space="preserve">CASTELLI CALEPIO              </t>
  </si>
  <si>
    <t xml:space="preserve">ALLISTE                       </t>
  </si>
  <si>
    <t xml:space="preserve">BORGONOVO VAL TIDONE          </t>
  </si>
  <si>
    <t xml:space="preserve">SACILE                        </t>
  </si>
  <si>
    <t xml:space="preserve">COLORNO                       </t>
  </si>
  <si>
    <t xml:space="preserve">ISOLA DEL LIRI                </t>
  </si>
  <si>
    <t xml:space="preserve">POGGIOMARINO                  </t>
  </si>
  <si>
    <t xml:space="preserve">VILLAFRANCA DI VERONA         </t>
  </si>
  <si>
    <t xml:space="preserve">CASTELLABATE                  </t>
  </si>
  <si>
    <t xml:space="preserve">SAN FELICE A CANCELLO         </t>
  </si>
  <si>
    <t xml:space="preserve">CIVITA CASTELLANA             </t>
  </si>
  <si>
    <t xml:space="preserve">GRAVEDONA ED UNITI            </t>
  </si>
  <si>
    <t xml:space="preserve">SULBIATE                      </t>
  </si>
  <si>
    <t xml:space="preserve">MISILMERI                     </t>
  </si>
  <si>
    <t xml:space="preserve">BALESTRATE                    </t>
  </si>
  <si>
    <t xml:space="preserve">SAN MAURO TORINESE            </t>
  </si>
  <si>
    <t xml:space="preserve">MELDOLA                       </t>
  </si>
  <si>
    <t xml:space="preserve">RACALE                        </t>
  </si>
  <si>
    <t xml:space="preserve">SAVIGNANO SUL PANARO          </t>
  </si>
  <si>
    <t xml:space="preserve">VILLARICCA                    </t>
  </si>
  <si>
    <t xml:space="preserve">NICHELINO                     </t>
  </si>
  <si>
    <t xml:space="preserve">SAN MICHELE AL TAGLIAMENTO    </t>
  </si>
  <si>
    <t xml:space="preserve">CAMPI SALENTINA               </t>
  </si>
  <si>
    <t xml:space="preserve">POIRINO                       </t>
  </si>
  <si>
    <t xml:space="preserve">CONCORDIA SAGITTARIA          </t>
  </si>
  <si>
    <t xml:space="preserve">VILLA D'ALME'                 </t>
  </si>
  <si>
    <t xml:space="preserve">VESTONE                       </t>
  </si>
  <si>
    <t xml:space="preserve">GRUMO NEVANO                  </t>
  </si>
  <si>
    <t xml:space="preserve">ARCISATE                      </t>
  </si>
  <si>
    <t xml:space="preserve">FERNO                         </t>
  </si>
  <si>
    <t xml:space="preserve">MUGGIO'                       </t>
  </si>
  <si>
    <t xml:space="preserve">MANOPPELLO                    </t>
  </si>
  <si>
    <t xml:space="preserve">CASTELNUOVO MAGRA             </t>
  </si>
  <si>
    <t xml:space="preserve">TREZZANO ROSA                 </t>
  </si>
  <si>
    <t xml:space="preserve">VIGGIU'                       </t>
  </si>
  <si>
    <t xml:space="preserve">ROMBIOLO                      </t>
  </si>
  <si>
    <t xml:space="preserve">CASAPULLA                     </t>
  </si>
  <si>
    <t xml:space="preserve">CASTEL DEL PIANO              </t>
  </si>
  <si>
    <t xml:space="preserve">MOGORO                        </t>
  </si>
  <si>
    <t xml:space="preserve">PESCIA                        </t>
  </si>
  <si>
    <t xml:space="preserve">ANGRI                         </t>
  </si>
  <si>
    <t xml:space="preserve">SAN MARTINO IN PENSILIS       </t>
  </si>
  <si>
    <t xml:space="preserve">BOGLIASCO                     </t>
  </si>
  <si>
    <t xml:space="preserve">SEZZE                         </t>
  </si>
  <si>
    <t xml:space="preserve">TEGLIO                        </t>
  </si>
  <si>
    <t xml:space="preserve">FRIGENTO                      </t>
  </si>
  <si>
    <t xml:space="preserve">SERAVEZZA                     </t>
  </si>
  <si>
    <t xml:space="preserve">CREMA                         </t>
  </si>
  <si>
    <t xml:space="preserve">DESIO                         </t>
  </si>
  <si>
    <t xml:space="preserve">STRIANO                       </t>
  </si>
  <si>
    <t xml:space="preserve">MONTE SAN BIAGIO              </t>
  </si>
  <si>
    <t xml:space="preserve">TOLFA                         </t>
  </si>
  <si>
    <t xml:space="preserve">CASIER                        </t>
  </si>
  <si>
    <t xml:space="preserve">CAORLE                        </t>
  </si>
  <si>
    <t xml:space="preserve">MOZZANICA                     </t>
  </si>
  <si>
    <t xml:space="preserve">VALGUARNERA CAROPEPE          </t>
  </si>
  <si>
    <t xml:space="preserve">CAVOUR                        </t>
  </si>
  <si>
    <t xml:space="preserve">ARPINO                        </t>
  </si>
  <si>
    <t xml:space="preserve">VOLPAGO DEL MONTELLO          </t>
  </si>
  <si>
    <t xml:space="preserve">VALLELONGA                    </t>
  </si>
  <si>
    <t xml:space="preserve">CARBONERA                     </t>
  </si>
  <si>
    <t xml:space="preserve">PORTO AZZURRO                 </t>
  </si>
  <si>
    <t xml:space="preserve">VITTUONE                      </t>
  </si>
  <si>
    <t xml:space="preserve">VIGARANO MAINARDA             </t>
  </si>
  <si>
    <t xml:space="preserve">CAPANNORI                     </t>
  </si>
  <si>
    <t xml:space="preserve">CASCINA                       </t>
  </si>
  <si>
    <t xml:space="preserve">OLGIATE OLONA                 </t>
  </si>
  <si>
    <t xml:space="preserve">VIGLIANO BIELLESE             </t>
  </si>
  <si>
    <t xml:space="preserve">PESCINA                       </t>
  </si>
  <si>
    <t xml:space="preserve">DELLO                         </t>
  </si>
  <si>
    <t xml:space="preserve">BUDDUSO'                      </t>
  </si>
  <si>
    <t xml:space="preserve">TRISSINO                      </t>
  </si>
  <si>
    <t xml:space="preserve">VIGNANELLO                    </t>
  </si>
  <si>
    <t xml:space="preserve">MONTEMARCIANO                 </t>
  </si>
  <si>
    <t xml:space="preserve">BARZANO'                      </t>
  </si>
  <si>
    <t xml:space="preserve">MONTELABBATE                  </t>
  </si>
  <si>
    <t xml:space="preserve">FIANO                         </t>
  </si>
  <si>
    <t xml:space="preserve">PACECO                        </t>
  </si>
  <si>
    <t xml:space="preserve">PALMANOVA                     </t>
  </si>
  <si>
    <t xml:space="preserve">MINERBIO                      </t>
  </si>
  <si>
    <t xml:space="preserve">RAPALLO                       </t>
  </si>
  <si>
    <t xml:space="preserve">STARANZANO                    </t>
  </si>
  <si>
    <t xml:space="preserve">MELZO                         </t>
  </si>
  <si>
    <t xml:space="preserve">CORREZZOLA                    </t>
  </si>
  <si>
    <t xml:space="preserve">SPOLTORE                      </t>
  </si>
  <si>
    <t xml:space="preserve">SANNICANDRO DI BARI           </t>
  </si>
  <si>
    <t xml:space="preserve">VOLVERA                       </t>
  </si>
  <si>
    <t xml:space="preserve">SAN POLO D'ENZA               </t>
  </si>
  <si>
    <t xml:space="preserve">CASTRONNO                     </t>
  </si>
  <si>
    <t xml:space="preserve">ARZIGNANO                     </t>
  </si>
  <si>
    <t xml:space="preserve">FELIZZANO                     </t>
  </si>
  <si>
    <t xml:space="preserve">CESA                          </t>
  </si>
  <si>
    <t xml:space="preserve">SANTA MARIA DI LICODIA        </t>
  </si>
  <si>
    <t xml:space="preserve">FALERONE                      </t>
  </si>
  <si>
    <t xml:space="preserve">ESINE                         </t>
  </si>
  <si>
    <t xml:space="preserve">NAVE                          </t>
  </si>
  <si>
    <t xml:space="preserve">CHIUSA DI PESIO               </t>
  </si>
  <si>
    <t xml:space="preserve">SAN GIORGIO A LIRI            </t>
  </si>
  <si>
    <t xml:space="preserve">BERNALDA                      </t>
  </si>
  <si>
    <t xml:space="preserve">FERMIGNANO                    </t>
  </si>
  <si>
    <t xml:space="preserve">CELLATICA                     </t>
  </si>
  <si>
    <t xml:space="preserve">NOVAFELTRIA                   </t>
  </si>
  <si>
    <t xml:space="preserve">CAMAIORE                      </t>
  </si>
  <si>
    <t xml:space="preserve">AVOLA                         </t>
  </si>
  <si>
    <t xml:space="preserve">CERMENATE                     </t>
  </si>
  <si>
    <t xml:space="preserve">SANT'ANGELO LODIGIANO         </t>
  </si>
  <si>
    <t xml:space="preserve">GOITO                         </t>
  </si>
  <si>
    <t xml:space="preserve">MUGNANO DI NAPOLI             </t>
  </si>
  <si>
    <t xml:space="preserve">TROFARELLO                    </t>
  </si>
  <si>
    <t xml:space="preserve">INDUNO OLONA                  </t>
  </si>
  <si>
    <t xml:space="preserve">CORINALDO                     </t>
  </si>
  <si>
    <t xml:space="preserve">CASTEGNATO                    </t>
  </si>
  <si>
    <t xml:space="preserve">ROSARNO                       </t>
  </si>
  <si>
    <t xml:space="preserve">CASTELFIDARDO                 </t>
  </si>
  <si>
    <t xml:space="preserve">VIAGRANDE                     </t>
  </si>
  <si>
    <t xml:space="preserve">FUCECCHIO                     </t>
  </si>
  <si>
    <t xml:space="preserve">CARTOCETO                     </t>
  </si>
  <si>
    <t xml:space="preserve">SANTO STEFANO DI MAGRA        </t>
  </si>
  <si>
    <t xml:space="preserve">SERRAVALLE SCRIVIA            </t>
  </si>
  <si>
    <t xml:space="preserve">BAGNO A RIPOLI                </t>
  </si>
  <si>
    <t xml:space="preserve">BELLINZAGO NOVARESE           </t>
  </si>
  <si>
    <t xml:space="preserve">SOLBIATE OLONA                </t>
  </si>
  <si>
    <t xml:space="preserve">CAPRANICA                     </t>
  </si>
  <si>
    <t xml:space="preserve">ANDORNO MICCA                 </t>
  </si>
  <si>
    <t xml:space="preserve">BUSNAGO                       </t>
  </si>
  <si>
    <t xml:space="preserve">BALANGERO                     </t>
  </si>
  <si>
    <t xml:space="preserve">MONTEFIASCONE                 </t>
  </si>
  <si>
    <t xml:space="preserve">CESANO BOSCONE                </t>
  </si>
  <si>
    <t xml:space="preserve">PESCHIERA DEL GARDA           </t>
  </si>
  <si>
    <t xml:space="preserve">BUDRIO                        </t>
  </si>
  <si>
    <t xml:space="preserve">CRESCENTINO                   </t>
  </si>
  <si>
    <t xml:space="preserve">CUSANO MILANINO               </t>
  </si>
  <si>
    <t xml:space="preserve">MEDESANO                      </t>
  </si>
  <si>
    <t xml:space="preserve">COLLEPASSO                    </t>
  </si>
  <si>
    <t xml:space="preserve">PALAZZOLO SULL'OGLIO          </t>
  </si>
  <si>
    <t xml:space="preserve">MONSERRATO                    </t>
  </si>
  <si>
    <t xml:space="preserve">CAPODRISE                     </t>
  </si>
  <si>
    <t xml:space="preserve">VALMADRERA                    </t>
  </si>
  <si>
    <t xml:space="preserve">BRUGHERIO                     </t>
  </si>
  <si>
    <t xml:space="preserve">CASTANO PRIMO                 </t>
  </si>
  <si>
    <t xml:space="preserve">BUCINE                        </t>
  </si>
  <si>
    <t xml:space="preserve">TRANA                         </t>
  </si>
  <si>
    <t xml:space="preserve">MULAZZANO                     </t>
  </si>
  <si>
    <t xml:space="preserve">SUPINO                        </t>
  </si>
  <si>
    <t xml:space="preserve">MONTELEPRE                    </t>
  </si>
  <si>
    <t xml:space="preserve">LENDINARA                     </t>
  </si>
  <si>
    <t xml:space="preserve">MISSAGLIA                     </t>
  </si>
  <si>
    <t xml:space="preserve">SAN MARTINO IN RIO            </t>
  </si>
  <si>
    <t xml:space="preserve">UGENTO                        </t>
  </si>
  <si>
    <t xml:space="preserve">PESSANO CON BORNAGO           </t>
  </si>
  <si>
    <t xml:space="preserve">ROVEREDO IN PIANO             </t>
  </si>
  <si>
    <t xml:space="preserve">CAMPOBELLO DI MAZARA          </t>
  </si>
  <si>
    <t xml:space="preserve">SAN GIUSEPPE JATO             </t>
  </si>
  <si>
    <t xml:space="preserve">PIEVE A NIEVOLE               </t>
  </si>
  <si>
    <t xml:space="preserve">PORTICI                       </t>
  </si>
  <si>
    <t xml:space="preserve">SANTA MARGHERITA DI BELICE    </t>
  </si>
  <si>
    <t xml:space="preserve">CASTELLANA GROTTE             </t>
  </si>
  <si>
    <t xml:space="preserve">VILLAFRANCA TIRRENA           </t>
  </si>
  <si>
    <t xml:space="preserve">GENAZZANO                     </t>
  </si>
  <si>
    <t xml:space="preserve">LIZZANO                       </t>
  </si>
  <si>
    <t xml:space="preserve">TORTORETO                     </t>
  </si>
  <si>
    <t xml:space="preserve">NOTARESCO                     </t>
  </si>
  <si>
    <t xml:space="preserve">CASAPESENNA                   </t>
  </si>
  <si>
    <t xml:space="preserve">MONTORO                       </t>
  </si>
  <si>
    <t xml:space="preserve">AIELLO DEL SABATO             </t>
  </si>
  <si>
    <t xml:space="preserve">MASCALI                       </t>
  </si>
  <si>
    <t xml:space="preserve">ALESSANO                      </t>
  </si>
  <si>
    <t xml:space="preserve">VICO EQUENSE                  </t>
  </si>
  <si>
    <t xml:space="preserve">CASORATE PRIMO                </t>
  </si>
  <si>
    <t xml:space="preserve">CAPACCIO PAESTUM              </t>
  </si>
  <si>
    <t xml:space="preserve">VILLA CASTELLI                </t>
  </si>
  <si>
    <t xml:space="preserve">FOSSACESIA                    </t>
  </si>
  <si>
    <t xml:space="preserve">BONDENO                       </t>
  </si>
  <si>
    <t xml:space="preserve">CEPRANO                       </t>
  </si>
  <si>
    <t xml:space="preserve">GROTTAMMARE                   </t>
  </si>
  <si>
    <t xml:space="preserve">ALBEROBELLO                   </t>
  </si>
  <si>
    <t xml:space="preserve">GOTTOLENGO                    </t>
  </si>
  <si>
    <t xml:space="preserve">SAN PRISCO                    </t>
  </si>
  <si>
    <t xml:space="preserve">OSTELLATO                     </t>
  </si>
  <si>
    <t xml:space="preserve">SENAGO                        </t>
  </si>
  <si>
    <t xml:space="preserve">DORGALI                       </t>
  </si>
  <si>
    <t xml:space="preserve">GIOIA TAURO                   </t>
  </si>
  <si>
    <t xml:space="preserve">GATTATICO                     </t>
  </si>
  <si>
    <t xml:space="preserve">VERDELLINO                    </t>
  </si>
  <si>
    <t xml:space="preserve">MONTALE                       </t>
  </si>
  <si>
    <t xml:space="preserve">TAVAZZANO CON VILLAVESCO      </t>
  </si>
  <si>
    <t xml:space="preserve">NOVI DI MODENA                </t>
  </si>
  <si>
    <t xml:space="preserve">COSTA DI ROVIGO               </t>
  </si>
  <si>
    <t xml:space="preserve">VILLAVERLA                    </t>
  </si>
  <si>
    <t xml:space="preserve">CANICATTI'                    </t>
  </si>
  <si>
    <t xml:space="preserve">BITETTO                       </t>
  </si>
  <si>
    <t xml:space="preserve">SAN PIETRO VERNOTICO          </t>
  </si>
  <si>
    <t xml:space="preserve">STORNARELLA                   </t>
  </si>
  <si>
    <t xml:space="preserve">CAMPOROSSO                    </t>
  </si>
  <si>
    <t xml:space="preserve">SUPERSANO                     </t>
  </si>
  <si>
    <t xml:space="preserve">FIUME VENETO                  </t>
  </si>
  <si>
    <t xml:space="preserve">VILLA BARTOLOMEA              </t>
  </si>
  <si>
    <t xml:space="preserve">ALZANO LOMBARDO               </t>
  </si>
  <si>
    <t xml:space="preserve">ROVERBELLA                    </t>
  </si>
  <si>
    <t xml:space="preserve">PIANELLA                      </t>
  </si>
  <si>
    <t xml:space="preserve">AVIANO                        </t>
  </si>
  <si>
    <t xml:space="preserve">FENEGRO'                      </t>
  </si>
  <si>
    <t xml:space="preserve">CETRARO                       </t>
  </si>
  <si>
    <t xml:space="preserve">CORDIGNANO                    </t>
  </si>
  <si>
    <t xml:space="preserve">SALZANO                       </t>
  </si>
  <si>
    <t xml:space="preserve">BARANZATE                     </t>
  </si>
  <si>
    <t xml:space="preserve">ALMESE                        </t>
  </si>
  <si>
    <t xml:space="preserve">SPINETOLI                     </t>
  </si>
  <si>
    <t xml:space="preserve">CISERANO                      </t>
  </si>
  <si>
    <t xml:space="preserve">PIGNATARO MAGGIORE            </t>
  </si>
  <si>
    <t xml:space="preserve">FIUMEFREDDO DI SICILIA        </t>
  </si>
  <si>
    <t xml:space="preserve">CADELBOSCO DI SOPRA           </t>
  </si>
  <si>
    <t xml:space="preserve">SALEMI                        </t>
  </si>
  <si>
    <t xml:space="preserve">SANGUINETTO                   </t>
  </si>
  <si>
    <t xml:space="preserve">VIGODARZERE                   </t>
  </si>
  <si>
    <t xml:space="preserve">MONTEMILETTO                  </t>
  </si>
  <si>
    <t xml:space="preserve">PASSIRANO                     </t>
  </si>
  <si>
    <t xml:space="preserve">SALO'                         </t>
  </si>
  <si>
    <t xml:space="preserve">PREGNANA MILANESE             </t>
  </si>
  <si>
    <t xml:space="preserve">BONO                          </t>
  </si>
  <si>
    <t xml:space="preserve">MONTE ROBERTO                 </t>
  </si>
  <si>
    <t xml:space="preserve">SANT'OMOBONO TERME            </t>
  </si>
  <si>
    <t xml:space="preserve">GOVONE                        </t>
  </si>
  <si>
    <t xml:space="preserve">AQUINO                        </t>
  </si>
  <si>
    <t xml:space="preserve">CURTAROLO                     </t>
  </si>
  <si>
    <t xml:space="preserve">VILLA ESTENSE                 </t>
  </si>
  <si>
    <t xml:space="preserve">FIUMICINO                     </t>
  </si>
  <si>
    <t xml:space="preserve">NOLE                          </t>
  </si>
  <si>
    <t xml:space="preserve">SAN FIOR                      </t>
  </si>
  <si>
    <t xml:space="preserve">RONCADELLE                    </t>
  </si>
  <si>
    <t xml:space="preserve">LIZZANELLO                    </t>
  </si>
  <si>
    <t xml:space="preserve">VIGNATE                       </t>
  </si>
  <si>
    <t xml:space="preserve">GAVORRANO                     </t>
  </si>
  <si>
    <t xml:space="preserve">TORRILE                       </t>
  </si>
  <si>
    <t xml:space="preserve">CHIGNOLO PO                   </t>
  </si>
  <si>
    <t xml:space="preserve">RIVALTA DI TORINO             </t>
  </si>
  <si>
    <t xml:space="preserve">ATRI                          </t>
  </si>
  <si>
    <t xml:space="preserve">SAN ZENO NAVIGLIO             </t>
  </si>
  <si>
    <t xml:space="preserve">LAVAGNA                       </t>
  </si>
  <si>
    <t xml:space="preserve">PANICALE                      </t>
  </si>
  <si>
    <t xml:space="preserve">STRAMBINO                     </t>
  </si>
  <si>
    <t xml:space="preserve">SANT'ANTONINO DI SUSA         </t>
  </si>
  <si>
    <t xml:space="preserve">SANTA MARIA DEL CEDRO         </t>
  </si>
  <si>
    <t xml:space="preserve">CALDOGNO                      </t>
  </si>
  <si>
    <t xml:space="preserve">PALAGONIA                     </t>
  </si>
  <si>
    <t xml:space="preserve">CARINI                        </t>
  </si>
  <si>
    <t xml:space="preserve">SAN POLO DI PIAVE             </t>
  </si>
  <si>
    <t xml:space="preserve">PIANIGA                       </t>
  </si>
  <si>
    <t xml:space="preserve">BAIANO                        </t>
  </si>
  <si>
    <t xml:space="preserve">MELEGNANO                     </t>
  </si>
  <si>
    <t xml:space="preserve">FORMIGINE                     </t>
  </si>
  <si>
    <t xml:space="preserve">FIORENZUOLA D'ARDA            </t>
  </si>
  <si>
    <t xml:space="preserve">CASAZZA                       </t>
  </si>
  <si>
    <t xml:space="preserve">SUISIO                        </t>
  </si>
  <si>
    <t xml:space="preserve">BUSCA                         </t>
  </si>
  <si>
    <t xml:space="preserve">FOLLONICA                     </t>
  </si>
  <si>
    <t xml:space="preserve">MONTESCAGLIOSO                </t>
  </si>
  <si>
    <t xml:space="preserve">CINQUEFRONDI                  </t>
  </si>
  <si>
    <t xml:space="preserve">POGGIO MOIANO                 </t>
  </si>
  <si>
    <t xml:space="preserve">SAN GIORGIO DI NOGARO         </t>
  </si>
  <si>
    <t xml:space="preserve">REGGIOLO                      </t>
  </si>
  <si>
    <t xml:space="preserve">LONIGO                        </t>
  </si>
  <si>
    <t xml:space="preserve">DALMINE                       </t>
  </si>
  <si>
    <t xml:space="preserve">UGGIANO LA CHIESA             </t>
  </si>
  <si>
    <t xml:space="preserve">TREZZO SULL'ADDA              </t>
  </si>
  <si>
    <t xml:space="preserve">OPPIDO MAMERTINA              </t>
  </si>
  <si>
    <t xml:space="preserve">CESANO MADERNO                </t>
  </si>
  <si>
    <t xml:space="preserve">BESOZZO                       </t>
  </si>
  <si>
    <t xml:space="preserve">CAVALLERMAGGIORE              </t>
  </si>
  <si>
    <t xml:space="preserve">ROCCAPIEMONTE                 </t>
  </si>
  <si>
    <t xml:space="preserve">SANT'AMBROGIO DI VALPOLICELLA </t>
  </si>
  <si>
    <t xml:space="preserve">CAMPOBELLO DI LICATA          </t>
  </si>
  <si>
    <t xml:space="preserve">INCISA SCAPACCINO             </t>
  </si>
  <si>
    <t xml:space="preserve">PALMI                         </t>
  </si>
  <si>
    <t xml:space="preserve">GUALTIERI                     </t>
  </si>
  <si>
    <t xml:space="preserve">ALASSIO                       </t>
  </si>
  <si>
    <t xml:space="preserve">MOLARE                        </t>
  </si>
  <si>
    <t xml:space="preserve">MONTEVARCHI                   </t>
  </si>
  <si>
    <t xml:space="preserve">CORNAREDO                     </t>
  </si>
  <si>
    <t xml:space="preserve">CALUSO                        </t>
  </si>
  <si>
    <t xml:space="preserve">MONTECCHIO MAGGIORE           </t>
  </si>
  <si>
    <t xml:space="preserve">GRAZZANISE                    </t>
  </si>
  <si>
    <t xml:space="preserve">PONTINIA                      </t>
  </si>
  <si>
    <t xml:space="preserve">SANTA MARIA DELLA VERSA       </t>
  </si>
  <si>
    <t xml:space="preserve">CAVALLINO - TREPORTI          </t>
  </si>
  <si>
    <t xml:space="preserve">RAMACCA                       </t>
  </si>
  <si>
    <t xml:space="preserve">LISSONE                       </t>
  </si>
  <si>
    <t xml:space="preserve">MONTECHIARUGOLO               </t>
  </si>
  <si>
    <t xml:space="preserve">GALLICANO NEL LAZIO           </t>
  </si>
  <si>
    <t xml:space="preserve">COSTA MASNAGA                 </t>
  </si>
  <si>
    <t xml:space="preserve">NOVENTA PADOVANA              </t>
  </si>
  <si>
    <t xml:space="preserve">SAN MARCELLO                  </t>
  </si>
  <si>
    <t xml:space="preserve">TRECASE                       </t>
  </si>
  <si>
    <t xml:space="preserve">MASSAFRA                      </t>
  </si>
  <si>
    <t xml:space="preserve">ZERO BRANCO                   </t>
  </si>
  <si>
    <t xml:space="preserve">MINTURNO                      </t>
  </si>
  <si>
    <t xml:space="preserve">CASANDRINO                    </t>
  </si>
  <si>
    <t xml:space="preserve">CORNUDA                       </t>
  </si>
  <si>
    <t xml:space="preserve">PREMARIACCO                   </t>
  </si>
  <si>
    <t xml:space="preserve">MUSILE DI PIAVE               </t>
  </si>
  <si>
    <t xml:space="preserve">MERCATO SARACENO              </t>
  </si>
  <si>
    <t xml:space="preserve">LAZZATE                       </t>
  </si>
  <si>
    <t xml:space="preserve">BOLZANO VICENTINO             </t>
  </si>
  <si>
    <t xml:space="preserve">SESTU                         </t>
  </si>
  <si>
    <t xml:space="preserve">PERO                          </t>
  </si>
  <si>
    <t xml:space="preserve">POGGIO RUSCO                  </t>
  </si>
  <si>
    <t xml:space="preserve">VENASCA                       </t>
  </si>
  <si>
    <t xml:space="preserve">FIUGGI                        </t>
  </si>
  <si>
    <t xml:space="preserve">MOZZECANE                     </t>
  </si>
  <si>
    <t xml:space="preserve">CIGLIANO                      </t>
  </si>
  <si>
    <t xml:space="preserve">OSSI                          </t>
  </si>
  <si>
    <t xml:space="preserve">CAMBIANO                      </t>
  </si>
  <si>
    <t xml:space="preserve">FILOTTRANO                    </t>
  </si>
  <si>
    <t xml:space="preserve">ARGELATO                      </t>
  </si>
  <si>
    <t xml:space="preserve">VAIRANO PATENORA              </t>
  </si>
  <si>
    <t xml:space="preserve">CAPIAGO INTIMIANO             </t>
  </si>
  <si>
    <t xml:space="preserve">MASSAROSA                     </t>
  </si>
  <si>
    <t xml:space="preserve">MONTEIASI                     </t>
  </si>
  <si>
    <t xml:space="preserve">PARTANNA                      </t>
  </si>
  <si>
    <t xml:space="preserve">RIVOLTA D'ADDA                </t>
  </si>
  <si>
    <t xml:space="preserve">BREGANZE                      </t>
  </si>
  <si>
    <t xml:space="preserve">TARQUINIA                     </t>
  </si>
  <si>
    <t xml:space="preserve">VILLANOVA D'ASTI              </t>
  </si>
  <si>
    <t xml:space="preserve">CAIAZZO                       </t>
  </si>
  <si>
    <t xml:space="preserve">PORTOGRUARO                   </t>
  </si>
  <si>
    <t xml:space="preserve">CREAZZO                       </t>
  </si>
  <si>
    <t xml:space="preserve">RUSSI                         </t>
  </si>
  <si>
    <t xml:space="preserve">BORGHETTO LODIGIANO           </t>
  </si>
  <si>
    <t xml:space="preserve">FOLLINA                       </t>
  </si>
  <si>
    <t xml:space="preserve">VENEGONO SUPERIORE            </t>
  </si>
  <si>
    <t xml:space="preserve">VILLADOSSOLA                  </t>
  </si>
  <si>
    <t xml:space="preserve">MONDOVI'                      </t>
  </si>
  <si>
    <t xml:space="preserve">IMPRUNETA                     </t>
  </si>
  <si>
    <t xml:space="preserve">SALA BOLOGNESE                </t>
  </si>
  <si>
    <t xml:space="preserve">RACCONIGI                     </t>
  </si>
  <si>
    <t xml:space="preserve">POVIGLIO                      </t>
  </si>
  <si>
    <t xml:space="preserve">SANTENA                       </t>
  </si>
  <si>
    <t xml:space="preserve">LONGARE                       </t>
  </si>
  <si>
    <t xml:space="preserve">CORI                          </t>
  </si>
  <si>
    <t xml:space="preserve">CORCIANO                      </t>
  </si>
  <si>
    <t xml:space="preserve">CASTELNUOVO DON BOSCO         </t>
  </si>
  <si>
    <t xml:space="preserve">CANEGRATE                     </t>
  </si>
  <si>
    <t xml:space="preserve">CASTIGLIONE DELLE STIVIERE    </t>
  </si>
  <si>
    <t xml:space="preserve">SAN GIOVANNI IN MARIGNANO     </t>
  </si>
  <si>
    <t xml:space="preserve">CASTELLETTO SOPRA TICINO      </t>
  </si>
  <si>
    <t xml:space="preserve">ARCOLA                        </t>
  </si>
  <si>
    <t xml:space="preserve">MONTEBELLO VICENTINO          </t>
  </si>
  <si>
    <t xml:space="preserve">MORROVALLE                    </t>
  </si>
  <si>
    <t xml:space="preserve">BROLO                         </t>
  </si>
  <si>
    <t xml:space="preserve">FUMANE                        </t>
  </si>
  <si>
    <t xml:space="preserve">CASORIA                       </t>
  </si>
  <si>
    <t xml:space="preserve">SAN GIORGIO CANAVESE          </t>
  </si>
  <si>
    <t xml:space="preserve">OPPEANO                       </t>
  </si>
  <si>
    <t xml:space="preserve">SAN MARTINO VALLE CAUDINA     </t>
  </si>
  <si>
    <t xml:space="preserve">SERIATE                       </t>
  </si>
  <si>
    <t xml:space="preserve">CAMPOLONGO MAGGIORE           </t>
  </si>
  <si>
    <t xml:space="preserve">TELESE TERME                  </t>
  </si>
  <si>
    <t xml:space="preserve">SPIRANO                       </t>
  </si>
  <si>
    <t xml:space="preserve">SAN NICOLA LA STRADA          </t>
  </si>
  <si>
    <t xml:space="preserve">CONSELICE                     </t>
  </si>
  <si>
    <t xml:space="preserve">AZZANO SAN PAOLO              </t>
  </si>
  <si>
    <t xml:space="preserve">RUFFANO                       </t>
  </si>
  <si>
    <t xml:space="preserve">CASIRATE D'ADDA               </t>
  </si>
  <si>
    <t xml:space="preserve">TRECASTAGNI                   </t>
  </si>
  <si>
    <t xml:space="preserve">PESCHIERA BORROMEO            </t>
  </si>
  <si>
    <t xml:space="preserve">PORTO VIRO                    </t>
  </si>
  <si>
    <t xml:space="preserve">SIANO                         </t>
  </si>
  <si>
    <t xml:space="preserve">PIANEZZA                      </t>
  </si>
  <si>
    <t xml:space="preserve">SAN BIAGIO DI CALLALTA        </t>
  </si>
  <si>
    <t xml:space="preserve">MINERBE                       </t>
  </si>
  <si>
    <t xml:space="preserve">COLOGNA VENETA                </t>
  </si>
  <si>
    <t xml:space="preserve">COSTA VOLPINO                 </t>
  </si>
  <si>
    <t xml:space="preserve">RIGNANO FLAMINIO              </t>
  </si>
  <si>
    <t xml:space="preserve">TARCENTO                      </t>
  </si>
  <si>
    <t xml:space="preserve">SAN GAVINO MONREALE           </t>
  </si>
  <si>
    <t xml:space="preserve">CASTRO DEI VOLSCI             </t>
  </si>
  <si>
    <t xml:space="preserve">MONSELICE                     </t>
  </si>
  <si>
    <t xml:space="preserve">MARANO VICENTINO              </t>
  </si>
  <si>
    <t xml:space="preserve">SAN PAOLO D'ARGON             </t>
  </si>
  <si>
    <t xml:space="preserve">CASAGIOVE                     </t>
  </si>
  <si>
    <t xml:space="preserve">MOLTENO                       </t>
  </si>
  <si>
    <t xml:space="preserve">FIGINO SERENZA                </t>
  </si>
  <si>
    <t xml:space="preserve">SAVA                          </t>
  </si>
  <si>
    <t xml:space="preserve">PULSANO                       </t>
  </si>
  <si>
    <t xml:space="preserve">CEGGIA                        </t>
  </si>
  <si>
    <t xml:space="preserve">URGNANO                       </t>
  </si>
  <si>
    <t xml:space="preserve">GERENZANO                     </t>
  </si>
  <si>
    <t xml:space="preserve">APRILIA                       </t>
  </si>
  <si>
    <t xml:space="preserve">GARBAGNATE MILANESE           </t>
  </si>
  <si>
    <t xml:space="preserve">BRESSO                        </t>
  </si>
  <si>
    <t xml:space="preserve">CARPIGNANO SESIA              </t>
  </si>
  <si>
    <t xml:space="preserve">ALTOFONTE                     </t>
  </si>
  <si>
    <t xml:space="preserve">PIOVE DI SACCO                </t>
  </si>
  <si>
    <t xml:space="preserve">PARABIAGO                     </t>
  </si>
  <si>
    <t xml:space="preserve">CONCORDIA SULLA SECCHIA       </t>
  </si>
  <si>
    <t xml:space="preserve">GOZZANO                       </t>
  </si>
  <si>
    <t xml:space="preserve">COSTIGLIOLE D'ASTI            </t>
  </si>
  <si>
    <t xml:space="preserve">TRICHIANA                     </t>
  </si>
  <si>
    <t xml:space="preserve">SAN GIORGIO DEL SANNIO        </t>
  </si>
  <si>
    <t xml:space="preserve">CASAL DI PRINCIPE             </t>
  </si>
  <si>
    <t xml:space="preserve">CUGGIONO                      </t>
  </si>
  <si>
    <t xml:space="preserve">BOSA                          </t>
  </si>
  <si>
    <t xml:space="preserve">SANTA FLAVIA                  </t>
  </si>
  <si>
    <t xml:space="preserve">BORGO SAN LORENZO             </t>
  </si>
  <si>
    <t xml:space="preserve">BERTINORO                     </t>
  </si>
  <si>
    <t xml:space="preserve">TREVIGNANO ROMANO             </t>
  </si>
  <si>
    <t xml:space="preserve">CONEGLIANO                    </t>
  </si>
  <si>
    <t xml:space="preserve">CASTEL D'AZZANO               </t>
  </si>
  <si>
    <t xml:space="preserve">POGGIO MIRTETO                </t>
  </si>
  <si>
    <t xml:space="preserve">MAGENTA                       </t>
  </si>
  <si>
    <t xml:space="preserve">CITTA' SANT'ANGELO            </t>
  </si>
  <si>
    <t xml:space="preserve">BARBARANO VICENTINO           </t>
  </si>
  <si>
    <t xml:space="preserve">PORTO RECANATI                </t>
  </si>
  <si>
    <t xml:space="preserve">ASSO                          </t>
  </si>
  <si>
    <t xml:space="preserve">SANTA CROCE CAMERINA          </t>
  </si>
  <si>
    <t xml:space="preserve">ROVETTA                       </t>
  </si>
  <si>
    <t xml:space="preserve">CUTROFIANO                    </t>
  </si>
  <si>
    <t xml:space="preserve">ALEZIO                        </t>
  </si>
  <si>
    <t xml:space="preserve">ROCCA DI PAPA                 </t>
  </si>
  <si>
    <t xml:space="preserve">PEDEROBBA                     </t>
  </si>
  <si>
    <t xml:space="preserve">ARQUATA SCRIVIA               </t>
  </si>
  <si>
    <t xml:space="preserve">MONTEFORTE IRPINO             </t>
  </si>
  <si>
    <t xml:space="preserve">GRUMELLO DEL MONTE            </t>
  </si>
  <si>
    <t xml:space="preserve">CUCCIAGO                      </t>
  </si>
  <si>
    <t xml:space="preserve">SAVIGNANO SUL RUBICONE        </t>
  </si>
  <si>
    <t xml:space="preserve">ARESE                         </t>
  </si>
  <si>
    <t xml:space="preserve">CERESARA                      </t>
  </si>
  <si>
    <t xml:space="preserve">FAGNANO OLONA                 </t>
  </si>
  <si>
    <t xml:space="preserve">CORTEMAGGIORE                 </t>
  </si>
  <si>
    <t xml:space="preserve">ROVELLASCA                    </t>
  </si>
  <si>
    <t xml:space="preserve">CREMENO                       </t>
  </si>
  <si>
    <t xml:space="preserve">BORGIA                        </t>
  </si>
  <si>
    <t xml:space="preserve">BASIGLIO                      </t>
  </si>
  <si>
    <t xml:space="preserve">SUZZARA                       </t>
  </si>
  <si>
    <t xml:space="preserve">GARDONE RIVIERA               </t>
  </si>
  <si>
    <t xml:space="preserve">GAZZADA SCHIANNO              </t>
  </si>
  <si>
    <t xml:space="preserve">COLOGNO AL SERIO              </t>
  </si>
  <si>
    <t xml:space="preserve">CANALE                        </t>
  </si>
  <si>
    <t xml:space="preserve">SESTO FIORENTINO              </t>
  </si>
  <si>
    <t xml:space="preserve">USMATE VELATE                 </t>
  </si>
  <si>
    <t xml:space="preserve">ZIMELLA                       </t>
  </si>
  <si>
    <t xml:space="preserve">VALVERDE                      </t>
  </si>
  <si>
    <t xml:space="preserve">CALIMERA                      </t>
  </si>
  <si>
    <t xml:space="preserve">DOZZA                         </t>
  </si>
  <si>
    <t xml:space="preserve">ALI' TERME                    </t>
  </si>
  <si>
    <t xml:space="preserve">GARGNANO                      </t>
  </si>
  <si>
    <t xml:space="preserve">MATINO                        </t>
  </si>
  <si>
    <t xml:space="preserve">SANTA LUCIA DI PIAVE          </t>
  </si>
  <si>
    <t xml:space="preserve">CARRE'                        </t>
  </si>
  <si>
    <t xml:space="preserve">SAREZZO                       </t>
  </si>
  <si>
    <t xml:space="preserve">CASALUCE                      </t>
  </si>
  <si>
    <t xml:space="preserve">LOMAZZO                       </t>
  </si>
  <si>
    <t xml:space="preserve">TROIA                         </t>
  </si>
  <si>
    <t xml:space="preserve">BAGNOLO IN PIANO              </t>
  </si>
  <si>
    <t xml:space="preserve">MAGIONE                       </t>
  </si>
  <si>
    <t xml:space="preserve">SERRAVALLE PISTOIESE          </t>
  </si>
  <si>
    <t xml:space="preserve">DELEBIO                       </t>
  </si>
  <si>
    <t xml:space="preserve">SAN DAMIANO D'ASTI            </t>
  </si>
  <si>
    <t xml:space="preserve">CALCIO                        </t>
  </si>
  <si>
    <t xml:space="preserve">DRONERO                       </t>
  </si>
  <si>
    <t xml:space="preserve">TURBIGO                       </t>
  </si>
  <si>
    <t xml:space="preserve">CORNEDO VICENTINO             </t>
  </si>
  <si>
    <t xml:space="preserve">FORTE DEI MARMI               </t>
  </si>
  <si>
    <t xml:space="preserve">LANGHIRANO                    </t>
  </si>
  <si>
    <t xml:space="preserve">MARCHENO                      </t>
  </si>
  <si>
    <t xml:space="preserve">BERNAREGGIO                   </t>
  </si>
  <si>
    <t xml:space="preserve">MASCALUCIA                    </t>
  </si>
  <si>
    <t xml:space="preserve">DESENZANO DEL GARDA           </t>
  </si>
  <si>
    <t xml:space="preserve">SAN GIULIANO MILANESE         </t>
  </si>
  <si>
    <t xml:space="preserve">ARDORE                        </t>
  </si>
  <si>
    <t xml:space="preserve">VILLANOVA MONDOVI'            </t>
  </si>
  <si>
    <t xml:space="preserve">GORLAGO                       </t>
  </si>
  <si>
    <t xml:space="preserve">TREZZANO SUL NAVIGLIO         </t>
  </si>
  <si>
    <t xml:space="preserve">RIESI                         </t>
  </si>
  <si>
    <t xml:space="preserve">SAN GIOVANNI LUPATOTO         </t>
  </si>
  <si>
    <t xml:space="preserve">VILLAMAR                      </t>
  </si>
  <si>
    <t xml:space="preserve">BASTIA UMBRA                  </t>
  </si>
  <si>
    <t xml:space="preserve">BRUSASCO                      </t>
  </si>
  <si>
    <t xml:space="preserve">COSTABISSARA                  </t>
  </si>
  <si>
    <t xml:space="preserve">LOREGGIA                      </t>
  </si>
  <si>
    <t xml:space="preserve">AZZANO MELLA                  </t>
  </si>
  <si>
    <t xml:space="preserve">MASSA E COZZILE               </t>
  </si>
  <si>
    <t xml:space="preserve">VILLA CARCINA                 </t>
  </si>
  <si>
    <t xml:space="preserve">SPINO D'ADDA                  </t>
  </si>
  <si>
    <t xml:space="preserve">BIVONA                        </t>
  </si>
  <si>
    <t xml:space="preserve">TERRANUOVA BRACCIOLINI        </t>
  </si>
  <si>
    <t xml:space="preserve">NOVA MILANESE                 </t>
  </si>
  <si>
    <t xml:space="preserve">PERGOLA                       </t>
  </si>
  <si>
    <t xml:space="preserve">ALFONSINE                     </t>
  </si>
  <si>
    <t xml:space="preserve">SAN BENEDETTO PO              </t>
  </si>
  <si>
    <t xml:space="preserve">MONTE SAN PIETRO              </t>
  </si>
  <si>
    <t xml:space="preserve">BOSCO CHIESANUOVA             </t>
  </si>
  <si>
    <t xml:space="preserve">TORRE SANTA SUSANNA           </t>
  </si>
  <si>
    <t xml:space="preserve">CERRETO GUIDI                 </t>
  </si>
  <si>
    <t xml:space="preserve">CAMPOSAMPIERO                 </t>
  </si>
  <si>
    <t xml:space="preserve">TORGIANO                      </t>
  </si>
  <si>
    <t xml:space="preserve">CAMPOMORONE                   </t>
  </si>
  <si>
    <t xml:space="preserve">BELLARIA-IGEA-MARINA          </t>
  </si>
  <si>
    <t xml:space="preserve">NEPI                          </t>
  </si>
  <si>
    <t xml:space="preserve">CADORAGO                      </t>
  </si>
  <si>
    <t xml:space="preserve">CERVARESE SANTA CROCE         </t>
  </si>
  <si>
    <t xml:space="preserve">CARAVAGGIO                    </t>
  </si>
  <si>
    <t xml:space="preserve">MONTESPERTOLI                 </t>
  </si>
  <si>
    <t xml:space="preserve">PONZANO VENETO                </t>
  </si>
  <si>
    <t xml:space="preserve">CAPRINO VERONESE              </t>
  </si>
  <si>
    <t xml:space="preserve">VILLADOSE                     </t>
  </si>
  <si>
    <t xml:space="preserve">SANDRIGO                      </t>
  </si>
  <si>
    <t xml:space="preserve">VILLA GUARDIA                 </t>
  </si>
  <si>
    <t xml:space="preserve">ROSATE                        </t>
  </si>
  <si>
    <t xml:space="preserve">MONTERUBBIANO                 </t>
  </si>
  <si>
    <t xml:space="preserve">SAN MAURIZIO D'OPAGLIO        </t>
  </si>
  <si>
    <t xml:space="preserve">CANDIOLO                      </t>
  </si>
  <si>
    <t xml:space="preserve">ATRIPALDA                     </t>
  </si>
  <si>
    <t xml:space="preserve">ASSAGO                        </t>
  </si>
  <si>
    <t xml:space="preserve">SOLBIATE ARNO                 </t>
  </si>
  <si>
    <t xml:space="preserve">CANELLI                       </t>
  </si>
  <si>
    <t xml:space="preserve">GREVE IN CHIANTI              </t>
  </si>
  <si>
    <t xml:space="preserve">DIANO MARINA                  </t>
  </si>
  <si>
    <t xml:space="preserve">MONTERONI D'ARBIA             </t>
  </si>
  <si>
    <t xml:space="preserve">CHIERI                        </t>
  </si>
  <si>
    <t xml:space="preserve">TREVIGNANO                    </t>
  </si>
  <si>
    <t xml:space="preserve">SAN ZENONE DEGLI EZZELINI     </t>
  </si>
  <si>
    <t xml:space="preserve">SOMMATINO                     </t>
  </si>
  <si>
    <t xml:space="preserve">CASTIGLIONE DEL LAGO          </t>
  </si>
  <si>
    <t xml:space="preserve">PONTEVICO                     </t>
  </si>
  <si>
    <t xml:space="preserve">PORTO TORRES                  </t>
  </si>
  <si>
    <t xml:space="preserve">CAMISANO VICENTINO            </t>
  </si>
  <si>
    <t xml:space="preserve">MOTTA VISCONTI                </t>
  </si>
  <si>
    <t xml:space="preserve">RICCIONE                      </t>
  </si>
  <si>
    <t xml:space="preserve">NUVOLENTO                     </t>
  </si>
  <si>
    <t xml:space="preserve">SINALUNGA                     </t>
  </si>
  <si>
    <t xml:space="preserve">ZELO BUON PERSICO             </t>
  </si>
  <si>
    <t xml:space="preserve">VAIANO                        </t>
  </si>
  <si>
    <t xml:space="preserve">ISOLA DI CAPO RIZZUTO         </t>
  </si>
  <si>
    <t xml:space="preserve">SAN BONIFACIO                 </t>
  </si>
  <si>
    <t xml:space="preserve">ASOLA                         </t>
  </si>
  <si>
    <t xml:space="preserve">BRESSANA BOTTARONE            </t>
  </si>
  <si>
    <t xml:space="preserve">LONATE CEPPINO                </t>
  </si>
  <si>
    <t xml:space="preserve">GIOIA DEL COLLE               </t>
  </si>
  <si>
    <t xml:space="preserve">MONTALCINO                    </t>
  </si>
  <si>
    <t xml:space="preserve">CARMIANO                      </t>
  </si>
  <si>
    <t xml:space="preserve">VALENZA                       </t>
  </si>
  <si>
    <t xml:space="preserve">GARDONE VAL TROMPIA           </t>
  </si>
  <si>
    <t xml:space="preserve">FORLIMPOPOLI                  </t>
  </si>
  <si>
    <t xml:space="preserve">CAMPODARSEGO                  </t>
  </si>
  <si>
    <t xml:space="preserve">ARAGONA                       </t>
  </si>
  <si>
    <t xml:space="preserve">BITRITTO                      </t>
  </si>
  <si>
    <t xml:space="preserve">CATENANUOVA                   </t>
  </si>
  <si>
    <t xml:space="preserve">GRANAROLO DELL'EMILIA         </t>
  </si>
  <si>
    <t xml:space="preserve">ALBIATE                       </t>
  </si>
  <si>
    <t xml:space="preserve">ALTAVILLA VICENTINA           </t>
  </si>
  <si>
    <t xml:space="preserve">TAVARNELLE VAL DI PESA        </t>
  </si>
  <si>
    <t xml:space="preserve">CASTELMASSA                   </t>
  </si>
  <si>
    <t xml:space="preserve">CASTELLALTO                   </t>
  </si>
  <si>
    <t xml:space="preserve">GEMONIO                       </t>
  </si>
  <si>
    <t xml:space="preserve">GIUSSANO                      </t>
  </si>
  <si>
    <t xml:space="preserve">SCISCIANO                     </t>
  </si>
  <si>
    <t xml:space="preserve">BARBERINO DI MUGELLO          </t>
  </si>
  <si>
    <t xml:space="preserve">TAORMINA                      </t>
  </si>
  <si>
    <t xml:space="preserve">CELLINO SAN MARCO             </t>
  </si>
  <si>
    <t xml:space="preserve">ALMENNO SAN BARTOLOMEO        </t>
  </si>
  <si>
    <t xml:space="preserve">TREVIOLO                      </t>
  </si>
  <si>
    <t xml:space="preserve">SERGNANO                      </t>
  </si>
  <si>
    <t xml:space="preserve">LAINATE                       </t>
  </si>
  <si>
    <t xml:space="preserve">QUALIANO                      </t>
  </si>
  <si>
    <t xml:space="preserve">VOBARNO                       </t>
  </si>
  <si>
    <t xml:space="preserve">CAVALLINO                     </t>
  </si>
  <si>
    <t xml:space="preserve">LOCATE DI TRIULZI             </t>
  </si>
  <si>
    <t xml:space="preserve">CORDOVADO                     </t>
  </si>
  <si>
    <t xml:space="preserve">GROTTAFERRATA                 </t>
  </si>
  <si>
    <t xml:space="preserve">SABBIO CHIESE                 </t>
  </si>
  <si>
    <t xml:space="preserve">CASTEL MELLA                  </t>
  </si>
  <si>
    <t xml:space="preserve">MAZZARINO                     </t>
  </si>
  <si>
    <t xml:space="preserve">MANGONE                       </t>
  </si>
  <si>
    <t xml:space="preserve">RIPATRANSONE                  </t>
  </si>
  <si>
    <t xml:space="preserve">SOLESINO                      </t>
  </si>
  <si>
    <t xml:space="preserve">ARCENE                        </t>
  </si>
  <si>
    <t xml:space="preserve">LERCARA FRIDDI                </t>
  </si>
  <si>
    <t xml:space="preserve">CAMPAGNOLA EMILIA             </t>
  </si>
  <si>
    <t xml:space="preserve">CROSIA                        </t>
  </si>
  <si>
    <t xml:space="preserve">MENFI                         </t>
  </si>
  <si>
    <t xml:space="preserve">CARIGNANO                     </t>
  </si>
  <si>
    <t xml:space="preserve">ASOLO                         </t>
  </si>
  <si>
    <t xml:space="preserve">SOLARO                        </t>
  </si>
  <si>
    <t xml:space="preserve">GROSIO                        </t>
  </si>
  <si>
    <t xml:space="preserve">MORNAGO                       </t>
  </si>
  <si>
    <t xml:space="preserve">FABBRICO                      </t>
  </si>
  <si>
    <t xml:space="preserve">PUTIGNANO                     </t>
  </si>
  <si>
    <t xml:space="preserve">PIZZIGHETTONE                 </t>
  </si>
  <si>
    <t xml:space="preserve">LENTATE SUL SEVESO            </t>
  </si>
  <si>
    <t xml:space="preserve">MOMO                          </t>
  </si>
  <si>
    <t xml:space="preserve">MANZANO                       </t>
  </si>
  <si>
    <t xml:space="preserve">CASTELLAZZO BORMIDA           </t>
  </si>
  <si>
    <t xml:space="preserve">SAPONARA                      </t>
  </si>
  <si>
    <t xml:space="preserve">PAVONE CANAVESE               </t>
  </si>
  <si>
    <t xml:space="preserve">CARRU'                        </t>
  </si>
  <si>
    <t xml:space="preserve">SALICE SALENTINO              </t>
  </si>
  <si>
    <t xml:space="preserve">GIARDINI-NAXOS                </t>
  </si>
  <si>
    <t xml:space="preserve">PORTO SANT'ELPIDIO            </t>
  </si>
  <si>
    <t xml:space="preserve">CASTELLEONE                   </t>
  </si>
  <si>
    <t xml:space="preserve">SAN GENNARO VESUVIANO         </t>
  </si>
  <si>
    <t xml:space="preserve">MONASTERACE                   </t>
  </si>
  <si>
    <t xml:space="preserve">MENTANA                       </t>
  </si>
  <si>
    <t xml:space="preserve">ROMANO D'EZZELINO             </t>
  </si>
  <si>
    <t xml:space="preserve">CASTELNUOVO DEL GARDA         </t>
  </si>
  <si>
    <t xml:space="preserve">ISOLA DELLA SCALA             </t>
  </si>
  <si>
    <t xml:space="preserve">CARATE BRIANZA                </t>
  </si>
  <si>
    <t xml:space="preserve">MANZIANA                      </t>
  </si>
  <si>
    <t xml:space="preserve">SANT'AGNELLO                  </t>
  </si>
  <si>
    <t xml:space="preserve">SUTRI                         </t>
  </si>
  <si>
    <t xml:space="preserve">CHIUDUNO                      </t>
  </si>
  <si>
    <t xml:space="preserve">ROCCA PRIORA                  </t>
  </si>
  <si>
    <t xml:space="preserve">SERRA RICCO'                  </t>
  </si>
  <si>
    <t xml:space="preserve">CAVA MANARA                   </t>
  </si>
  <si>
    <t xml:space="preserve">GALLIATE                      </t>
  </si>
  <si>
    <t xml:space="preserve">VILLAFRANCA PADOVANA          </t>
  </si>
  <si>
    <t xml:space="preserve">MONTECORVINO PUGLIANO         </t>
  </si>
  <si>
    <t xml:space="preserve">GORLA MINORE                  </t>
  </si>
  <si>
    <t xml:space="preserve">FAUGLIA                       </t>
  </si>
  <si>
    <t xml:space="preserve">TRICESIMO                     </t>
  </si>
  <si>
    <t xml:space="preserve">BORGOMANERO                   </t>
  </si>
  <si>
    <t xml:space="preserve">SORISOLE                      </t>
  </si>
  <si>
    <t xml:space="preserve">FONTE NUOVA                   </t>
  </si>
  <si>
    <t xml:space="preserve">SILEA                         </t>
  </si>
  <si>
    <t xml:space="preserve">CISTERNA DI LATINA            </t>
  </si>
  <si>
    <t xml:space="preserve">SCANDIANO                     </t>
  </si>
  <si>
    <t xml:space="preserve">ORZINUOVI                     </t>
  </si>
  <si>
    <t xml:space="preserve">SAN MARCELLINO                </t>
  </si>
  <si>
    <t xml:space="preserve">VALMOREA                      </t>
  </si>
  <si>
    <t xml:space="preserve">CRISPANO                      </t>
  </si>
  <si>
    <t xml:space="preserve">LEQUILE                       </t>
  </si>
  <si>
    <t xml:space="preserve">POGGIO A CAIANO               </t>
  </si>
  <si>
    <t xml:space="preserve">CAPPELLA MAGGIORE             </t>
  </si>
  <si>
    <t xml:space="preserve">SOMAGLIA                      </t>
  </si>
  <si>
    <t xml:space="preserve">BUSTO GAROLFO                 </t>
  </si>
  <si>
    <t xml:space="preserve">CERANO                        </t>
  </si>
  <si>
    <t xml:space="preserve">FOLIGNANO                     </t>
  </si>
  <si>
    <t xml:space="preserve">LEGNARO                       </t>
  </si>
  <si>
    <t xml:space="preserve">CERRO MAGGIORE                </t>
  </si>
  <si>
    <t xml:space="preserve">MELILLI                       </t>
  </si>
  <si>
    <t xml:space="preserve">POGGIARDO                     </t>
  </si>
  <si>
    <t xml:space="preserve">NERVESA DELLA BATTAGLIA       </t>
  </si>
  <si>
    <t xml:space="preserve">SPINEA                        </t>
  </si>
  <si>
    <t xml:space="preserve">FLERO                         </t>
  </si>
  <si>
    <t xml:space="preserve">SAN MARZANO DI SAN GIUSEPPE   </t>
  </si>
  <si>
    <t xml:space="preserve">MOGLIANO VENETO               </t>
  </si>
  <si>
    <t xml:space="preserve">CARVICO                       </t>
  </si>
  <si>
    <t xml:space="preserve">TRABIA                        </t>
  </si>
  <si>
    <t xml:space="preserve">MARINEO                       </t>
  </si>
  <si>
    <t xml:space="preserve">MIRANO                        </t>
  </si>
  <si>
    <t xml:space="preserve">CASTELCOVATI                  </t>
  </si>
  <si>
    <t xml:space="preserve">CERVIGNANO DEL FRIULI         </t>
  </si>
  <si>
    <t xml:space="preserve">OSIO SOTTO                    </t>
  </si>
  <si>
    <t xml:space="preserve">SAN CESARIO DI LECCE          </t>
  </si>
  <si>
    <t xml:space="preserve">GUIDIZZOLO                    </t>
  </si>
  <si>
    <t xml:space="preserve">ORBASSANO                     </t>
  </si>
  <si>
    <t xml:space="preserve">RIVAROLO CANAVESE             </t>
  </si>
  <si>
    <t xml:space="preserve">BARDOLINO                     </t>
  </si>
  <si>
    <t xml:space="preserve">CERNOBBIO                     </t>
  </si>
  <si>
    <t xml:space="preserve">BINASCO                       </t>
  </si>
  <si>
    <t xml:space="preserve">SAN VITTORE OLONA             </t>
  </si>
  <si>
    <t xml:space="preserve">CICCIANO                      </t>
  </si>
  <si>
    <t xml:space="preserve">CHIAMPO                       </t>
  </si>
  <si>
    <t xml:space="preserve">ACATE                         </t>
  </si>
  <si>
    <t xml:space="preserve">ZANICA                        </t>
  </si>
  <si>
    <t xml:space="preserve">SAN CESARIO SUL PANARO        </t>
  </si>
  <si>
    <t xml:space="preserve">CALVIZZANO                    </t>
  </si>
  <si>
    <t xml:space="preserve">BAGNACAVALLO                  </t>
  </si>
  <si>
    <t xml:space="preserve">RIANO                         </t>
  </si>
  <si>
    <t xml:space="preserve">TEZZE SUL BRENTA              </t>
  </si>
  <si>
    <t xml:space="preserve">GRUGLIASCO                    </t>
  </si>
  <si>
    <t xml:space="preserve">MERATE                        </t>
  </si>
  <si>
    <t xml:space="preserve">PALO DEL COLLE                </t>
  </si>
  <si>
    <t xml:space="preserve">TRIBANO                       </t>
  </si>
  <si>
    <t xml:space="preserve">BONATE SOPRA                  </t>
  </si>
  <si>
    <t xml:space="preserve">SAN PIETRO CLARENZA           </t>
  </si>
  <si>
    <t xml:space="preserve">MAGNAGO                       </t>
  </si>
  <si>
    <t xml:space="preserve">CASTELVETRO DI MODENA         </t>
  </si>
  <si>
    <t xml:space="preserve">MONDOLFO                      </t>
  </si>
  <si>
    <t xml:space="preserve">CAVE                          </t>
  </si>
  <si>
    <t xml:space="preserve">QUINTO DI TREVISO             </t>
  </si>
  <si>
    <t xml:space="preserve">SARCEDO                       </t>
  </si>
  <si>
    <t xml:space="preserve">BENE VAGIENNA                 </t>
  </si>
  <si>
    <t xml:space="preserve">PANDINO                       </t>
  </si>
  <si>
    <t xml:space="preserve">FRANCOFONTE                   </t>
  </si>
  <si>
    <t xml:space="preserve">LONATO DEL GARDA              </t>
  </si>
  <si>
    <t xml:space="preserve">GAMBETTOLA                    </t>
  </si>
  <si>
    <t xml:space="preserve">CAPANNOLI                     </t>
  </si>
  <si>
    <t xml:space="preserve">SORSO                         </t>
  </si>
  <si>
    <t xml:space="preserve">CAPOLONA                      </t>
  </si>
  <si>
    <t xml:space="preserve">MARINO                        </t>
  </si>
  <si>
    <t xml:space="preserve">TRAVEDONA-MONATE              </t>
  </si>
  <si>
    <t xml:space="preserve">SOMMARIVA DEL BOSCO           </t>
  </si>
  <si>
    <t xml:space="preserve">INZAGO                        </t>
  </si>
  <si>
    <t xml:space="preserve">CISLIANO                      </t>
  </si>
  <si>
    <t xml:space="preserve">VILLAFRANCA D'ASTI            </t>
  </si>
  <si>
    <t xml:space="preserve">NERETO                        </t>
  </si>
  <si>
    <t xml:space="preserve">SQUINZANO                     </t>
  </si>
  <si>
    <t xml:space="preserve">FIGLINE E INCISA VALDARNO     </t>
  </si>
  <si>
    <t xml:space="preserve">MORETTA                       </t>
  </si>
  <si>
    <t xml:space="preserve">LURAGO D'ERBA                 </t>
  </si>
  <si>
    <t xml:space="preserve">DUE CARRARE                   </t>
  </si>
  <si>
    <t xml:space="preserve">TAVIANO                       </t>
  </si>
  <si>
    <t xml:space="preserve">MISANO ADRIATICO              </t>
  </si>
  <si>
    <t xml:space="preserve">SOVICILLE                     </t>
  </si>
  <si>
    <t xml:space="preserve">CASTENEDOLO                   </t>
  </si>
  <si>
    <t xml:space="preserve">SAN PIETRO IN CARIANO         </t>
  </si>
  <si>
    <t xml:space="preserve">GABICCE MARE                  </t>
  </si>
  <si>
    <t xml:space="preserve">MAIOLATI SPONTINI             </t>
  </si>
  <si>
    <t xml:space="preserve">TERNO D'ISOLA                 </t>
  </si>
  <si>
    <t xml:space="preserve">REGGELLO                      </t>
  </si>
  <si>
    <t xml:space="preserve">ASCIANO                       </t>
  </si>
  <si>
    <t xml:space="preserve">PAVIA DI UDINE                </t>
  </si>
  <si>
    <t xml:space="preserve">BUTTIGLIERA ALTA              </t>
  </si>
  <si>
    <t xml:space="preserve">SABAUDIA                      </t>
  </si>
  <si>
    <t xml:space="preserve">RENATE                        </t>
  </si>
  <si>
    <t xml:space="preserve">CAVARZERE                     </t>
  </si>
  <si>
    <t xml:space="preserve">CIMITILE                      </t>
  </si>
  <si>
    <t xml:space="preserve">TERME VIGLIATORE              </t>
  </si>
  <si>
    <t xml:space="preserve">PARETE                        </t>
  </si>
  <si>
    <t xml:space="preserve">MEDE                          </t>
  </si>
  <si>
    <t xml:space="preserve">CISANO BERGAMASCO             </t>
  </si>
  <si>
    <t xml:space="preserve">AZEGLIO                       </t>
  </si>
  <si>
    <t xml:space="preserve">ANGERA                        </t>
  </si>
  <si>
    <t xml:space="preserve">SANDIGLIANO                   </t>
  </si>
  <si>
    <t xml:space="preserve">MOTTA DI LIVENZA              </t>
  </si>
  <si>
    <t xml:space="preserve">MONTICHIARI                   </t>
  </si>
  <si>
    <t xml:space="preserve">MOTTA SANT'ANASTASIA          </t>
  </si>
  <si>
    <t xml:space="preserve">BORGARO TORINESE              </t>
  </si>
  <si>
    <t xml:space="preserve">CASTIGLIONE TORINESE          </t>
  </si>
  <si>
    <t xml:space="preserve">ANDEZENO                      </t>
  </si>
  <si>
    <t xml:space="preserve">SCARPERIA E SAN PIERO         </t>
  </si>
  <si>
    <t xml:space="preserve">CASCIANA TERME LARI           </t>
  </si>
  <si>
    <t xml:space="preserve">FONTANELLATO                  </t>
  </si>
  <si>
    <t xml:space="preserve">SAN GIORGIO DI MANTOVA        </t>
  </si>
  <si>
    <t xml:space="preserve">PIETRA LIGURE                 </t>
  </si>
  <si>
    <t xml:space="preserve">MONTEGIORGIO                  </t>
  </si>
  <si>
    <t xml:space="preserve">NOGARA                        </t>
  </si>
  <si>
    <t xml:space="preserve">OGGIONO                       </t>
  </si>
  <si>
    <t xml:space="preserve">SAN SECONDO PARMENSE          </t>
  </si>
  <si>
    <t xml:space="preserve">GIOIOSA IONICA                </t>
  </si>
  <si>
    <t xml:space="preserve">ALBA ADRIATICA                </t>
  </si>
  <si>
    <t xml:space="preserve">MONTEGRANARO                  </t>
  </si>
  <si>
    <t xml:space="preserve">BESANA IN BRIANZA             </t>
  </si>
  <si>
    <t xml:space="preserve">PRESEZZO                      </t>
  </si>
  <si>
    <t xml:space="preserve">PONTE SAN NICOLO'             </t>
  </si>
  <si>
    <t xml:space="preserve">PREVALLE                      </t>
  </si>
  <si>
    <t xml:space="preserve">SORBOLO                       </t>
  </si>
  <si>
    <t xml:space="preserve">CASSOLA                       </t>
  </si>
  <si>
    <t xml:space="preserve">BAGNOLO CREMASCO              </t>
  </si>
  <si>
    <t xml:space="preserve">SAN PROSPERO                  </t>
  </si>
  <si>
    <t xml:space="preserve">OCCHIOBELLO                   </t>
  </si>
  <si>
    <t xml:space="preserve">LORETO                        </t>
  </si>
  <si>
    <t xml:space="preserve">SAN GIOVANNI IN PERSICETO     </t>
  </si>
  <si>
    <t xml:space="preserve">SANTA MARIA A VICO            </t>
  </si>
  <si>
    <t xml:space="preserve">CORROPOLI                     </t>
  </si>
  <si>
    <t xml:space="preserve">TRAVAGLIATO                   </t>
  </si>
  <si>
    <t xml:space="preserve">OSSONA                        </t>
  </si>
  <si>
    <t xml:space="preserve">GORGO AL MONTICANO            </t>
  </si>
  <si>
    <t xml:space="preserve">FAVRIA                        </t>
  </si>
  <si>
    <t xml:space="preserve">CASTEGGIO                     </t>
  </si>
  <si>
    <t xml:space="preserve">GUSSOLA                       </t>
  </si>
  <si>
    <t xml:space="preserve">TRECATE                       </t>
  </si>
  <si>
    <t xml:space="preserve">BEREGUARDO                    </t>
  </si>
  <si>
    <t xml:space="preserve">CALDERARA DI RENO             </t>
  </si>
  <si>
    <t xml:space="preserve">CERTOSA DI PAVIA              </t>
  </si>
  <si>
    <t xml:space="preserve">OLGIATE COMASCO               </t>
  </si>
  <si>
    <t xml:space="preserve">CASTEL SAN GIOVANNI           </t>
  </si>
  <si>
    <t xml:space="preserve">MONTOPOLI IN VAL D'ARNO       </t>
  </si>
  <si>
    <t xml:space="preserve">VILLONGO                      </t>
  </si>
  <si>
    <t xml:space="preserve">ARDEA                         </t>
  </si>
  <si>
    <t xml:space="preserve">SUCCIVO                       </t>
  </si>
  <si>
    <t xml:space="preserve">GATTICO                       </t>
  </si>
  <si>
    <t xml:space="preserve">SEDEGLIANO                    </t>
  </si>
  <si>
    <t xml:space="preserve">SPILAMBERTO                   </t>
  </si>
  <si>
    <t xml:space="preserve">PODENZANO                     </t>
  </si>
  <si>
    <t xml:space="preserve">VEROLANUOVA                   </t>
  </si>
  <si>
    <t xml:space="preserve">CASTELFRANCO EMILIA           </t>
  </si>
  <si>
    <t xml:space="preserve">STRA                          </t>
  </si>
  <si>
    <t xml:space="preserve">BRONI                         </t>
  </si>
  <si>
    <t xml:space="preserve">CAMPONOGARA                   </t>
  </si>
  <si>
    <t xml:space="preserve">ALBISOLA SUPERIORE            </t>
  </si>
  <si>
    <t xml:space="preserve">ROVATO                        </t>
  </si>
  <si>
    <t xml:space="preserve">LANDRIANO                     </t>
  </si>
  <si>
    <t xml:space="preserve">APPIANO GENTILE               </t>
  </si>
  <si>
    <t xml:space="preserve">RIVERGARO                     </t>
  </si>
  <si>
    <t xml:space="preserve">CURNO                         </t>
  </si>
  <si>
    <t xml:space="preserve">BAGNOLO MELLA                 </t>
  </si>
  <si>
    <t xml:space="preserve">MARCALLO CON CASONE           </t>
  </si>
  <si>
    <t xml:space="preserve">SAN STINO DI LIVENZA          </t>
  </si>
  <si>
    <t xml:space="preserve">IDRO                          </t>
  </si>
  <si>
    <t xml:space="preserve">ARONA                         </t>
  </si>
  <si>
    <t xml:space="preserve">CERNUSCO LOMBARDONE           </t>
  </si>
  <si>
    <t xml:space="preserve">OLGINATE                      </t>
  </si>
  <si>
    <t xml:space="preserve">NOCETO                        </t>
  </si>
  <si>
    <t xml:space="preserve">MARENO DI PIAVE               </t>
  </si>
  <si>
    <t xml:space="preserve">SAN FELICE SUL PANARO         </t>
  </si>
  <si>
    <t xml:space="preserve">VARALLO POMBIA                </t>
  </si>
  <si>
    <t xml:space="preserve">CRESPANO DEL GRAPPA           </t>
  </si>
  <si>
    <t xml:space="preserve">CATTOLICA                     </t>
  </si>
  <si>
    <t xml:space="preserve">CARDANO AL CAMPO              </t>
  </si>
  <si>
    <t xml:space="preserve">NOVELLARA                     </t>
  </si>
  <si>
    <t xml:space="preserve">MARTINENGO                    </t>
  </si>
  <si>
    <t xml:space="preserve">CESATE                        </t>
  </si>
  <si>
    <t xml:space="preserve">SAN MARZANO SUL SARNO         </t>
  </si>
  <si>
    <t xml:space="preserve">CASTELNUOVO SCRIVIA           </t>
  </si>
  <si>
    <t xml:space="preserve">LORIA                         </t>
  </si>
  <si>
    <t xml:space="preserve">ISEO                          </t>
  </si>
  <si>
    <t xml:space="preserve">TRESCORE BALNEARIO            </t>
  </si>
  <si>
    <t xml:space="preserve">TEVEROLA                      </t>
  </si>
  <si>
    <t xml:space="preserve">POZZUOLO DEL FRIULI           </t>
  </si>
  <si>
    <t xml:space="preserve">CASSINA DE' PECCHI            </t>
  </si>
  <si>
    <t xml:space="preserve">VICOPISANO                    </t>
  </si>
  <si>
    <t xml:space="preserve">SAN VALENTINO TORIO           </t>
  </si>
  <si>
    <t xml:space="preserve">ARLUNO                        </t>
  </si>
  <si>
    <t xml:space="preserve">ALPIGNANO                     </t>
  </si>
  <si>
    <t xml:space="preserve">STEZZANO                      </t>
  </si>
  <si>
    <t xml:space="preserve">MASSA LOMBARDA                </t>
  </si>
  <si>
    <t xml:space="preserve">SPRESIANO                     </t>
  </si>
  <si>
    <t xml:space="preserve">CALCINATO                     </t>
  </si>
  <si>
    <t xml:space="preserve">FOSSO'                        </t>
  </si>
  <si>
    <t xml:space="preserve">POJANA MAGGIORE               </t>
  </si>
  <si>
    <t xml:space="preserve">SAN GIULIANO TERME            </t>
  </si>
  <si>
    <t xml:space="preserve">LUSCIANO                      </t>
  </si>
  <si>
    <t xml:space="preserve">SETTALA                       </t>
  </si>
  <si>
    <t xml:space="preserve">MARTINSICURO                  </t>
  </si>
  <si>
    <t xml:space="preserve">SESTO CALENDE                 </t>
  </si>
  <si>
    <t xml:space="preserve">CARMAGNOLA                    </t>
  </si>
  <si>
    <t xml:space="preserve">MOZZATE                       </t>
  </si>
  <si>
    <t xml:space="preserve">BORGORICCO                    </t>
  </si>
  <si>
    <t xml:space="preserve">CASTELLAMONTE                 </t>
  </si>
  <si>
    <t xml:space="preserve">ALTOPASCIO                    </t>
  </si>
  <si>
    <t xml:space="preserve">INVERIGO                      </t>
  </si>
  <si>
    <t xml:space="preserve">DOLIANOVA                     </t>
  </si>
  <si>
    <t xml:space="preserve">BUCCINASCO                    </t>
  </si>
  <si>
    <t xml:space="preserve">ZEVIO                         </t>
  </si>
  <si>
    <t xml:space="preserve">VILLORBA                      </t>
  </si>
  <si>
    <t xml:space="preserve">BORGO SAN DALMAZZO            </t>
  </si>
  <si>
    <t xml:space="preserve">PIOLTELLO                     </t>
  </si>
  <si>
    <t xml:space="preserve">LESMO                         </t>
  </si>
  <si>
    <t xml:space="preserve">BORGO SAN GIACOMO             </t>
  </si>
  <si>
    <t xml:space="preserve">CAVENAGO DI BRIANZA           </t>
  </si>
  <si>
    <t xml:space="preserve">SANTA MARIA A MONTE           </t>
  </si>
  <si>
    <t xml:space="preserve">SAN LAZZARO DI SAVENA         </t>
  </si>
  <si>
    <t xml:space="preserve">MAZZANO                       </t>
  </si>
  <si>
    <t xml:space="preserve">LATIANO                       </t>
  </si>
  <si>
    <t xml:space="preserve">SAN MAURO PASCOLI             </t>
  </si>
  <si>
    <t xml:space="preserve">CALVISANO                     </t>
  </si>
  <si>
    <t xml:space="preserve">LAVAGNO                       </t>
  </si>
  <si>
    <t xml:space="preserve">AQUILEIA                      </t>
  </si>
  <si>
    <t xml:space="preserve">ROMAGNANO SESIA               </t>
  </si>
  <si>
    <t xml:space="preserve">LARIANO                       </t>
  </si>
  <si>
    <t xml:space="preserve">SORESINA                      </t>
  </si>
  <si>
    <t xml:space="preserve">CINISI                        </t>
  </si>
  <si>
    <t xml:space="preserve">VOLTA MANTOVANA               </t>
  </si>
  <si>
    <t xml:space="preserve">CARMIGNANO DI BRENTA          </t>
  </si>
  <si>
    <t xml:space="preserve">CUMIANA                       </t>
  </si>
  <si>
    <t xml:space="preserve">CADEO                         </t>
  </si>
  <si>
    <t xml:space="preserve">MONTE COMPATRI                </t>
  </si>
  <si>
    <t xml:space="preserve">COPPARO                       </t>
  </si>
  <si>
    <t xml:space="preserve">RONCOFERRARO                  </t>
  </si>
  <si>
    <t xml:space="preserve">SCANZOROSCIATE                </t>
  </si>
  <si>
    <t xml:space="preserve">COLLI AL METAURO              </t>
  </si>
  <si>
    <t xml:space="preserve">POLVERIGI                     </t>
  </si>
  <si>
    <t xml:space="preserve">MONTE URANO                   </t>
  </si>
  <si>
    <t xml:space="preserve">SEDICO                        </t>
  </si>
  <si>
    <t xml:space="preserve">BAGNATICA                     </t>
  </si>
  <si>
    <t xml:space="preserve">MANERBIO                      </t>
  </si>
  <si>
    <t xml:space="preserve">RIGNANO SULL'ARNO             </t>
  </si>
  <si>
    <t xml:space="preserve">VERUCCHIO                     </t>
  </si>
  <si>
    <t xml:space="preserve">COGLIATE                      </t>
  </si>
  <si>
    <t xml:space="preserve">REZZATO                       </t>
  </si>
  <si>
    <t xml:space="preserve">CAPENA                        </t>
  </si>
  <si>
    <t xml:space="preserve">MONTERIGGIONI                 </t>
  </si>
  <si>
    <t xml:space="preserve">MONTECCHIO EMILIA             </t>
  </si>
  <si>
    <t xml:space="preserve">SEDRIANO                      </t>
  </si>
  <si>
    <t xml:space="preserve">SAN GIORGIO DI PIANO          </t>
  </si>
  <si>
    <t xml:space="preserve">SANTA CESAREA TERME           </t>
  </si>
  <si>
    <t xml:space="preserve">MONTE PORZIO CATONE           </t>
  </si>
  <si>
    <t xml:space="preserve">GRAMMICHELE                   </t>
  </si>
  <si>
    <t xml:space="preserve">SAN MARTINO DI LUPARI         </t>
  </si>
  <si>
    <t xml:space="preserve">PIEVE DI CENTO                </t>
  </si>
  <si>
    <t xml:space="preserve">MONTEPRANDONE                 </t>
  </si>
  <si>
    <t xml:space="preserve">CONCESIO                      </t>
  </si>
  <si>
    <t xml:space="preserve">MARIANO COMENSE               </t>
  </si>
  <si>
    <t xml:space="preserve">GRICIGNANO DI AVERSA          </t>
  </si>
  <si>
    <t xml:space="preserve">MONTEGROTTO TERME             </t>
  </si>
  <si>
    <t xml:space="preserve">VIZZOLO PREDABISSI            </t>
  </si>
  <si>
    <t xml:space="preserve">ARADEO                        </t>
  </si>
  <si>
    <t xml:space="preserve">SALSOMAGGIORE TERME           </t>
  </si>
  <si>
    <t xml:space="preserve">ARICCIA                       </t>
  </si>
  <si>
    <t xml:space="preserve">ANZOLA DELL'EMILIA            </t>
  </si>
  <si>
    <t xml:space="preserve">CENTALLO                      </t>
  </si>
  <si>
    <t xml:space="preserve">PEDARA                        </t>
  </si>
  <si>
    <t xml:space="preserve">SOMMACAMPAGNA                 </t>
  </si>
  <si>
    <t xml:space="preserve">POZZUOLO MARTESANA            </t>
  </si>
  <si>
    <t xml:space="preserve">SANT'EGIDIO DEL MONTE ALBINO  </t>
  </si>
  <si>
    <t xml:space="preserve">CASTELFIORENTINO              </t>
  </si>
  <si>
    <t xml:space="preserve">ARCORE                        </t>
  </si>
  <si>
    <t xml:space="preserve">CALCINAIA                     </t>
  </si>
  <si>
    <t xml:space="preserve">PREGANZIOL                    </t>
  </si>
  <si>
    <t xml:space="preserve">CASTEL BOLOGNESE              </t>
  </si>
  <si>
    <t xml:space="preserve">CHERASCO                      </t>
  </si>
  <si>
    <t xml:space="preserve">MEDIGLIA                      </t>
  </si>
  <si>
    <t xml:space="preserve">ALBENGA                       </t>
  </si>
  <si>
    <t xml:space="preserve">QUARRATA                      </t>
  </si>
  <si>
    <t xml:space="preserve">MONTICELLO BRIANZA            </t>
  </si>
  <si>
    <t xml:space="preserve">CAMPOFELICE DI ROCCELLA       </t>
  </si>
  <si>
    <t xml:space="preserve">MESTRINO                      </t>
  </si>
  <si>
    <t xml:space="preserve">VESCOVATO                     </t>
  </si>
  <si>
    <t xml:space="preserve">BOMPORTO                      </t>
  </si>
  <si>
    <t xml:space="preserve">PORLEZZA                      </t>
  </si>
  <si>
    <t xml:space="preserve">TRESCORE CREMASCO             </t>
  </si>
  <si>
    <t xml:space="preserve">BELLUSCO                      </t>
  </si>
  <si>
    <t xml:space="preserve">VALLEFOGLIA                   </t>
  </si>
  <si>
    <t xml:space="preserve">FONTANAFREDDA                 </t>
  </si>
  <si>
    <t xml:space="preserve">CASTELFRANCO DI SOTTO         </t>
  </si>
  <si>
    <t xml:space="preserve">NOALE                         </t>
  </si>
  <si>
    <t xml:space="preserve">CASSOLNOVO                    </t>
  </si>
  <si>
    <t xml:space="preserve">COVO                          </t>
  </si>
  <si>
    <t xml:space="preserve">VILLANTERIO                   </t>
  </si>
  <si>
    <t xml:space="preserve">VINOVO                        </t>
  </si>
  <si>
    <t xml:space="preserve">CAVARIA CON PREMEZZO          </t>
  </si>
  <si>
    <t xml:space="preserve">CAMPIGLIA MARITTIMA           </t>
  </si>
  <si>
    <t xml:space="preserve">FINO MORNASCO                 </t>
  </si>
  <si>
    <t xml:space="preserve">CARMIGNANO                    </t>
  </si>
  <si>
    <t xml:space="preserve">BELGIOIOSO                    </t>
  </si>
  <si>
    <t xml:space="preserve">GAMBOLO'                      </t>
  </si>
  <si>
    <t xml:space="preserve">SANTA MARINELLA               </t>
  </si>
  <si>
    <t xml:space="preserve">RUDIANO                       </t>
  </si>
  <si>
    <t xml:space="preserve">TAVULLIA                      </t>
  </si>
  <si>
    <t xml:space="preserve">DUEVILLE                      </t>
  </si>
  <si>
    <t xml:space="preserve">QUATTRO CASTELLA              </t>
  </si>
  <si>
    <t xml:space="preserve">LOCOROTONDO                   </t>
  </si>
  <si>
    <t xml:space="preserve">VARAZZE                       </t>
  </si>
  <si>
    <t xml:space="preserve">CASALE SUL SILE               </t>
  </si>
  <si>
    <t xml:space="preserve">RECCO                         </t>
  </si>
  <si>
    <t xml:space="preserve">CASALPUSTERLENGO              </t>
  </si>
  <si>
    <t xml:space="preserve">SILVI                         </t>
  </si>
  <si>
    <t xml:space="preserve">OZZANO DELL'EMILIA            </t>
  </si>
  <si>
    <t xml:space="preserve">PORCIA                        </t>
  </si>
  <si>
    <t xml:space="preserve">CAMPAGNANO DI ROMA            </t>
  </si>
  <si>
    <t xml:space="preserve">SAN PIETRO IN CASALE          </t>
  </si>
  <si>
    <t xml:space="preserve">PORTO SAN GIORGIO             </t>
  </si>
  <si>
    <t xml:space="preserve">CASORATE SEMPIONE             </t>
  </si>
  <si>
    <t xml:space="preserve">ROSA'                         </t>
  </si>
  <si>
    <t xml:space="preserve">SAN GIORGIO DELLE PERTICHE    </t>
  </si>
  <si>
    <t xml:space="preserve">INVORIO                       </t>
  </si>
  <si>
    <t xml:space="preserve">ALBINO                        </t>
  </si>
  <si>
    <t xml:space="preserve">VEDELAGO                      </t>
  </si>
  <si>
    <t xml:space="preserve">SANTA CROCE SULL'ARNO         </t>
  </si>
  <si>
    <t xml:space="preserve">SARZANA                       </t>
  </si>
  <si>
    <t xml:space="preserve">CODEVIGO                      </t>
  </si>
  <si>
    <t xml:space="preserve">SERMONETA                     </t>
  </si>
  <si>
    <t xml:space="preserve">CARUGATE                      </t>
  </si>
  <si>
    <t xml:space="preserve">CURTATONE                     </t>
  </si>
  <si>
    <t xml:space="preserve">VIDIGULFO                     </t>
  </si>
  <si>
    <t xml:space="preserve">SANT'ELPIDIO A MARE           </t>
  </si>
  <si>
    <t xml:space="preserve">CINTO CAOMAGGIORE             </t>
  </si>
  <si>
    <t xml:space="preserve">MALNATE                       </t>
  </si>
  <si>
    <t xml:space="preserve">FIESOLE                       </t>
  </si>
  <si>
    <t xml:space="preserve">RUBANO                        </t>
  </si>
  <si>
    <t xml:space="preserve">STATTE                        </t>
  </si>
  <si>
    <t xml:space="preserve">COLOGNE                       </t>
  </si>
  <si>
    <t xml:space="preserve">MIRA                          </t>
  </si>
  <si>
    <t xml:space="preserve">CARPENEDOLO                   </t>
  </si>
  <si>
    <t xml:space="preserve">RUBIERA                       </t>
  </si>
  <si>
    <t xml:space="preserve">CASTELLUCCHIO                 </t>
  </si>
  <si>
    <t xml:space="preserve">MONTELUPO FIORENTINO          </t>
  </si>
  <si>
    <t xml:space="preserve">CASTEL GOFFREDO               </t>
  </si>
  <si>
    <t xml:space="preserve">CASTELLARANO                  </t>
  </si>
  <si>
    <t xml:space="preserve">BEDIZZOLE                     </t>
  </si>
  <si>
    <t xml:space="preserve">BELLIZZI                      </t>
  </si>
  <si>
    <t xml:space="preserve">NERVIANO                      </t>
  </si>
  <si>
    <t xml:space="preserve">BOVISIO-MASCIAGO              </t>
  </si>
  <si>
    <t xml:space="preserve">SORIANO NEL CIMINO            </t>
  </si>
  <si>
    <t xml:space="preserve">GUSSAGO                       </t>
  </si>
  <si>
    <t xml:space="preserve">CERTALDO                      </t>
  </si>
  <si>
    <t xml:space="preserve">VILLASANTA                    </t>
  </si>
  <si>
    <t xml:space="preserve">SOLIERA                       </t>
  </si>
  <si>
    <t xml:space="preserve">FARA GERA D'ADDA              </t>
  </si>
  <si>
    <t xml:space="preserve">CAMPI BISENZIO                </t>
  </si>
  <si>
    <t xml:space="preserve">MALALBERGO                    </t>
  </si>
  <si>
    <t xml:space="preserve">PINETO                        </t>
  </si>
  <si>
    <t xml:space="preserve">CALCINATE                     </t>
  </si>
  <si>
    <t xml:space="preserve">UBOLDO                        </t>
  </si>
  <si>
    <t xml:space="preserve">CHIESINA UZZANESE             </t>
  </si>
  <si>
    <t xml:space="preserve">BIENTINA                      </t>
  </si>
  <si>
    <t xml:space="preserve">VIMODRONE                     </t>
  </si>
  <si>
    <t xml:space="preserve">GRUMO APPULA                  </t>
  </si>
  <si>
    <t xml:space="preserve">SANTA MARIA DI SALA           </t>
  </si>
  <si>
    <t xml:space="preserve">SAN MARTINO BUON ALBERGO      </t>
  </si>
  <si>
    <t xml:space="preserve">PAULLO                        </t>
  </si>
  <si>
    <t xml:space="preserve">TREBASELEGHE                  </t>
  </si>
  <si>
    <t xml:space="preserve">AGRATE BRIANZA                </t>
  </si>
  <si>
    <t xml:space="preserve">MAROSTICA                     </t>
  </si>
  <si>
    <t xml:space="preserve">POGLIANO MILANESE             </t>
  </si>
  <si>
    <t xml:space="preserve">CARONNO PERTUSELLA            </t>
  </si>
  <si>
    <t xml:space="preserve">VOLPIANO                      </t>
  </si>
  <si>
    <t xml:space="preserve">VALEGGIO SUL MINCIO           </t>
  </si>
  <si>
    <t xml:space="preserve">TAVAGNACCO                    </t>
  </si>
  <si>
    <t xml:space="preserve">VINCI                         </t>
  </si>
  <si>
    <t xml:space="preserve">CONCOREZZO                    </t>
  </si>
  <si>
    <t xml:space="preserve">CASTELNUOVO RANGONE           </t>
  </si>
  <si>
    <t xml:space="preserve">MARCON                        </t>
  </si>
  <si>
    <t xml:space="preserve">SAN MAURIZIO CANAVESE         </t>
  </si>
  <si>
    <t xml:space="preserve">OPERA                         </t>
  </si>
  <si>
    <t xml:space="preserve">DRUENTO                       </t>
  </si>
  <si>
    <t xml:space="preserve">ADELFIA                       </t>
  </si>
  <si>
    <t xml:space="preserve">OLEGGIO                       </t>
  </si>
  <si>
    <t xml:space="preserve">CASTENASO                     </t>
  </si>
  <si>
    <t xml:space="preserve">ARTENA                        </t>
  </si>
  <si>
    <t xml:space="preserve">SIGNA                         </t>
  </si>
  <si>
    <t xml:space="preserve">FORMELLO                      </t>
  </si>
  <si>
    <t xml:space="preserve">MOLINELLA                     </t>
  </si>
  <si>
    <t xml:space="preserve">OSPITALETTO                   </t>
  </si>
  <si>
    <t xml:space="preserve">NONANTOLA                     </t>
  </si>
  <si>
    <t xml:space="preserve">LACCHIARELLA                  </t>
  </si>
  <si>
    <t xml:space="preserve">AZZANO DECIMO                 </t>
  </si>
  <si>
    <t xml:space="preserve">GESSATE                       </t>
  </si>
  <si>
    <t xml:space="preserve">CADONEGHE                     </t>
  </si>
  <si>
    <t xml:space="preserve">CONSELVE                      </t>
  </si>
  <si>
    <t xml:space="preserve">OFFANENGO                     </t>
  </si>
  <si>
    <t xml:space="preserve">CAROVIGNO                     </t>
  </si>
  <si>
    <t xml:space="preserve">BOVOLONE                      </t>
  </si>
  <si>
    <t xml:space="preserve">BAREGGIO                      </t>
  </si>
  <si>
    <t xml:space="preserve">VAPRIO D'ADDA                 </t>
  </si>
  <si>
    <t xml:space="preserve">TORRI DI QUARTESOLO           </t>
  </si>
  <si>
    <t xml:space="preserve">COLLECCHIO                    </t>
  </si>
  <si>
    <t xml:space="preserve">MALO                          </t>
  </si>
  <si>
    <t xml:space="preserve">LENO                          </t>
  </si>
  <si>
    <t xml:space="preserve">SAN CASCIANO IN VAL DI PESA   </t>
  </si>
  <si>
    <t xml:space="preserve">ROBBIATE                      </t>
  </si>
  <si>
    <t xml:space="preserve">FELINO                        </t>
  </si>
  <si>
    <t xml:space="preserve">PONSACCO                      </t>
  </si>
  <si>
    <t xml:space="preserve">MEDICINA                      </t>
  </si>
  <si>
    <t xml:space="preserve">SOMMA LOMBARDO                </t>
  </si>
  <si>
    <t xml:space="preserve">FICARAZZI                     </t>
  </si>
  <si>
    <t xml:space="preserve">RONCADE                       </t>
  </si>
  <si>
    <t xml:space="preserve">SAN CESAREO                   </t>
  </si>
  <si>
    <t xml:space="preserve">ROTTOFRENO                    </t>
  </si>
  <si>
    <t xml:space="preserve">CALENZANO                     </t>
  </si>
  <si>
    <t xml:space="preserve">SAN GIOVANNI TEATINO          </t>
  </si>
  <si>
    <t xml:space="preserve">FIANO ROMANO                  </t>
  </si>
  <si>
    <t xml:space="preserve">CASALGRANDE                   </t>
  </si>
  <si>
    <t xml:space="preserve">GARLASCO                      </t>
  </si>
  <si>
    <t xml:space="preserve">CORBETTA                      </t>
  </si>
  <si>
    <t xml:space="preserve">MANERBA DEL GARDA             </t>
  </si>
  <si>
    <t xml:space="preserve">MONTEMURLO                    </t>
  </si>
  <si>
    <t xml:space="preserve">PORTO MANTOVANO               </t>
  </si>
  <si>
    <t xml:space="preserve">VIGASIO                       </t>
  </si>
  <si>
    <t xml:space="preserve">CASSANO D'ADDA                </t>
  </si>
  <si>
    <t xml:space="preserve">LASTRA A SIGNA                </t>
  </si>
  <si>
    <t xml:space="preserve">SETTIMO MILANESE              </t>
  </si>
  <si>
    <t xml:space="preserve">SANT'ARPINO                   </t>
  </si>
  <si>
    <t xml:space="preserve">BORGO VIRGILIO                </t>
  </si>
  <si>
    <t xml:space="preserve">CODROIPO                      </t>
  </si>
  <si>
    <t xml:space="preserve">BUSSOLENGO                    </t>
  </si>
  <si>
    <t xml:space="preserve">GHEDI                         </t>
  </si>
  <si>
    <t xml:space="preserve">PAESE                         </t>
  </si>
  <si>
    <t xml:space="preserve">ALBIGNASEGO                   </t>
  </si>
  <si>
    <t xml:space="preserve">VILLA SANTA MARIA             </t>
  </si>
  <si>
    <t xml:space="preserve">SORGONO                       </t>
  </si>
  <si>
    <t xml:space="preserve">CORZANO                       </t>
  </si>
  <si>
    <t xml:space="preserve">PIAGGINE                      </t>
  </si>
  <si>
    <t xml:space="preserve">SEUI                          </t>
  </si>
  <si>
    <t xml:space="preserve">VILMINORE DI SCALVE           </t>
  </si>
  <si>
    <t xml:space="preserve">PONZA                         </t>
  </si>
  <si>
    <t xml:space="preserve">SAN SOSTI                     </t>
  </si>
  <si>
    <t xml:space="preserve">MALVITO                       </t>
  </si>
  <si>
    <t xml:space="preserve">CERRETO DI SPOLETO            </t>
  </si>
  <si>
    <t xml:space="preserve">VIGGIANELLO                   </t>
  </si>
  <si>
    <t xml:space="preserve">LONGOBUCCO                    </t>
  </si>
  <si>
    <t xml:space="preserve">CASCIA                        </t>
  </si>
  <si>
    <t xml:space="preserve">CASTEL SAN LORENZO            </t>
  </si>
  <si>
    <t xml:space="preserve">BORGOROSE                     </t>
  </si>
  <si>
    <t xml:space="preserve">CORLETO PERTICARA             </t>
  </si>
  <si>
    <t xml:space="preserve">FORMICOLA                     </t>
  </si>
  <si>
    <t xml:space="preserve">SCIGLIANO                     </t>
  </si>
  <si>
    <t xml:space="preserve">RICCIA                        </t>
  </si>
  <si>
    <t xml:space="preserve">MORMANNO                      </t>
  </si>
  <si>
    <t xml:space="preserve">GIANO DELL'UMBRIA             </t>
  </si>
  <si>
    <t xml:space="preserve">CARPINO                       </t>
  </si>
  <si>
    <t xml:space="preserve">AMANDOLA                      </t>
  </si>
  <si>
    <t xml:space="preserve">CASACALENDA                   </t>
  </si>
  <si>
    <t xml:space="preserve">MANDATORICCIO                 </t>
  </si>
  <si>
    <t xml:space="preserve">CIRO'                         </t>
  </si>
  <si>
    <t xml:space="preserve">TRIVENTO                      </t>
  </si>
  <si>
    <t xml:space="preserve">LACEDONIA                     </t>
  </si>
  <si>
    <t xml:space="preserve">SORIANO CALABRO               </t>
  </si>
  <si>
    <t xml:space="preserve">SPINAZZOLA                    </t>
  </si>
  <si>
    <t xml:space="preserve">TORRE ORSAIA                  </t>
  </si>
  <si>
    <t xml:space="preserve">FABRO                         </t>
  </si>
  <si>
    <t xml:space="preserve">NORCIA                        </t>
  </si>
  <si>
    <t xml:space="preserve">GISSI                         </t>
  </si>
  <si>
    <t xml:space="preserve">POLLA                         </t>
  </si>
  <si>
    <t xml:space="preserve">MONTENERO DI BISACCIA         </t>
  </si>
  <si>
    <t xml:space="preserve">ROCCASECCA                    </t>
  </si>
  <si>
    <t xml:space="preserve">PESCHICI                      </t>
  </si>
  <si>
    <t xml:space="preserve">ALVITO                        </t>
  </si>
  <si>
    <t xml:space="preserve">LUNGRO                        </t>
  </si>
  <si>
    <t xml:space="preserve">MAGLIANO SABINA               </t>
  </si>
  <si>
    <t xml:space="preserve">STRONGOLI                     </t>
  </si>
  <si>
    <t xml:space="preserve">PADULA                        </t>
  </si>
  <si>
    <t xml:space="preserve">SAN DEMETRIO CORONE           </t>
  </si>
  <si>
    <t xml:space="preserve">GUGLIONESI                    </t>
  </si>
  <si>
    <t xml:space="preserve">SANTA SEVERINA                </t>
  </si>
  <si>
    <t xml:space="preserve">AGNONE                        </t>
  </si>
  <si>
    <t xml:space="preserve">MONTESANO SULLA MARCELLANA    </t>
  </si>
  <si>
    <t xml:space="preserve">MARSICOVETERE                 </t>
  </si>
  <si>
    <t xml:space="preserve">NOCERA UMBRA                  </t>
  </si>
  <si>
    <t xml:space="preserve">POPOLI                        </t>
  </si>
  <si>
    <t xml:space="preserve">SASSOCORVARO                  </t>
  </si>
  <si>
    <t xml:space="preserve">BAGNOREGIO                    </t>
  </si>
  <si>
    <t xml:space="preserve">SANTA CROCE DI MAGLIANO       </t>
  </si>
  <si>
    <t xml:space="preserve">CARLOFORTE                    </t>
  </si>
  <si>
    <t xml:space="preserve">CARSOLI                       </t>
  </si>
  <si>
    <t xml:space="preserve">SAN MARCELLO PITEGLIO         </t>
  </si>
  <si>
    <t xml:space="preserve">ACQUAPENDENTE                 </t>
  </si>
  <si>
    <t xml:space="preserve">FILADELFIA                    </t>
  </si>
  <si>
    <t xml:space="preserve">ITRI                          </t>
  </si>
  <si>
    <t xml:space="preserve">TAGLIACOZZO                   </t>
  </si>
  <si>
    <t xml:space="preserve">LAMPEDUSA E LINOSA            </t>
  </si>
  <si>
    <t xml:space="preserve">DERUTA                        </t>
  </si>
  <si>
    <t xml:space="preserve">CASTELFORTE                   </t>
  </si>
  <si>
    <t xml:space="preserve">CERVINARA                     </t>
  </si>
  <si>
    <t xml:space="preserve">URBANIA                       </t>
  </si>
  <si>
    <t xml:space="preserve">PIZZO                         </t>
  </si>
  <si>
    <t xml:space="preserve">FOIANO DELLA CHIANA           </t>
  </si>
  <si>
    <t xml:space="preserve">SANT'EGIDIO ALLA VIBRATA      </t>
  </si>
  <si>
    <t xml:space="preserve">ORTE                          </t>
  </si>
  <si>
    <t xml:space="preserve">ATESSA                        </t>
  </si>
  <si>
    <t xml:space="preserve">BUSCATE                       </t>
  </si>
  <si>
    <t xml:space="preserve">AMATRICE                      </t>
  </si>
  <si>
    <t xml:space="preserve">ROCCARASO                     </t>
  </si>
  <si>
    <t xml:space="preserve">BACENO                        </t>
  </si>
  <si>
    <t xml:space="preserve">ALANNO                        </t>
  </si>
  <si>
    <t xml:space="preserve">TARVISIO                      </t>
  </si>
  <si>
    <t xml:space="preserve">PIEVE SANTO STEFANO           </t>
  </si>
  <si>
    <t xml:space="preserve">SCERNI                        </t>
  </si>
  <si>
    <t xml:space="preserve">USTICA                        </t>
  </si>
  <si>
    <t>SAN DORLIGO DELLA VALLE-DOLINA</t>
  </si>
  <si>
    <t xml:space="preserve">DOBERDO' DEL LAGO             </t>
  </si>
  <si>
    <t xml:space="preserve">SAN PIER NICETO               </t>
  </si>
  <si>
    <t>importo medio per posto LD</t>
  </si>
  <si>
    <t>dal 18/9 ha acquisito dei plessi del soppresso MEIC85300L</t>
  </si>
  <si>
    <t>Riparto dell'80% del fondo sulla base dei posti del personale docente (b)
b=(a/tot a)*104.542.400,00</t>
  </si>
  <si>
    <t>Riparto del 20% della cifra per sedi diverse dai CPIA (s)
s=(r/tot r)*25.965.410,19</t>
  </si>
  <si>
    <t xml:space="preserve"> Riparto complessivo in base ai Posti del personale docente in Organico di Diritto e Posti di Potenziamento   2018-19 (t)
t=b+s+s1</t>
  </si>
  <si>
    <t xml:space="preserve"> Riparto complessivo in base ai Posti del personale docente in Organico di Diritto e Posti di Potenziamento   2018-19  LORDO STATO (t)
t=b+s+s1</t>
  </si>
  <si>
    <t xml:space="preserve"> Riparto complessivo in base ai Posti del personale docente in Organico di Diritto e Posti di Potenziamento   2018-19 LORDO dipendente
t'=t/1,327</t>
  </si>
  <si>
    <t>soppressa il 18/9. Il relativo fondo dovrà essere ripartito tra MEIC876009 e MEIC842006 quando sarà nota l'esatta ripartizione dei posti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</si>
</sst>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8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2" fillId="2" borderId="0" xfId="0" applyFont="1" applyFill="1"/>
    <xf numFmtId="9" fontId="3" fillId="2" borderId="0" xfId="1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2" fontId="3" fillId="3" borderId="0" xfId="0" applyNumberFormat="1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3" fontId="3" fillId="6" borderId="0" xfId="0" applyNumberFormat="1" applyFont="1" applyFill="1" applyAlignment="1">
      <alignment horizontal="center" vertical="center" wrapText="1"/>
    </xf>
    <xf numFmtId="4" fontId="5" fillId="8" borderId="0" xfId="0" applyNumberFormat="1" applyFont="1" applyFill="1" applyAlignment="1">
      <alignment horizontal="center" vertical="center" wrapText="1"/>
    </xf>
    <xf numFmtId="3" fontId="5" fillId="7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10" fontId="3" fillId="4" borderId="0" xfId="0" applyNumberFormat="1" applyFont="1" applyFill="1" applyAlignment="1">
      <alignment horizontal="center" vertical="center" wrapText="1"/>
    </xf>
    <xf numFmtId="0" fontId="2" fillId="6" borderId="0" xfId="0" applyFont="1" applyFill="1"/>
    <xf numFmtId="0" fontId="6" fillId="0" borderId="0" xfId="0" applyFont="1" applyFill="1" applyAlignment="1">
      <alignment horizontal="left"/>
    </xf>
    <xf numFmtId="0" fontId="2" fillId="9" borderId="0" xfId="0" applyFont="1" applyFill="1"/>
    <xf numFmtId="3" fontId="2" fillId="0" borderId="0" xfId="0" applyNumberFormat="1" applyFont="1" applyFill="1"/>
    <xf numFmtId="3" fontId="2" fillId="9" borderId="0" xfId="0" applyNumberFormat="1" applyFont="1" applyFill="1"/>
    <xf numFmtId="3" fontId="2" fillId="2" borderId="0" xfId="0" applyNumberFormat="1" applyFont="1" applyFill="1"/>
    <xf numFmtId="3" fontId="2" fillId="6" borderId="0" xfId="0" applyNumberFormat="1" applyFont="1" applyFill="1"/>
    <xf numFmtId="3" fontId="3" fillId="2" borderId="0" xfId="0" applyNumberFormat="1" applyFont="1" applyFill="1" applyAlignment="1">
      <alignment horizontal="center" vertical="center" wrapText="1"/>
    </xf>
    <xf numFmtId="3" fontId="3" fillId="3" borderId="0" xfId="0" applyNumberFormat="1" applyFont="1" applyFill="1" applyAlignment="1">
      <alignment horizontal="center" vertical="center" wrapText="1"/>
    </xf>
    <xf numFmtId="0" fontId="2" fillId="3" borderId="0" xfId="0" applyFont="1" applyFill="1"/>
    <xf numFmtId="3" fontId="2" fillId="3" borderId="0" xfId="0" applyNumberFormat="1" applyFont="1" applyFill="1"/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" fontId="6" fillId="0" borderId="0" xfId="0" applyNumberFormat="1" applyFont="1" applyFill="1"/>
    <xf numFmtId="0" fontId="6" fillId="0" borderId="0" xfId="0" applyFont="1" applyFill="1"/>
    <xf numFmtId="0" fontId="6" fillId="0" borderId="0" xfId="0" applyFont="1"/>
    <xf numFmtId="3" fontId="6" fillId="0" borderId="0" xfId="0" applyNumberFormat="1" applyFont="1"/>
    <xf numFmtId="2" fontId="6" fillId="0" borderId="0" xfId="1" applyNumberFormat="1" applyFont="1"/>
    <xf numFmtId="1" fontId="6" fillId="0" borderId="0" xfId="1" applyNumberFormat="1" applyFont="1"/>
    <xf numFmtId="10" fontId="6" fillId="0" borderId="0" xfId="0" applyNumberFormat="1" applyFont="1"/>
    <xf numFmtId="4" fontId="6" fillId="0" borderId="0" xfId="0" applyNumberFormat="1" applyFont="1"/>
    <xf numFmtId="4" fontId="6" fillId="2" borderId="0" xfId="0" applyNumberFormat="1" applyFont="1" applyFill="1"/>
    <xf numFmtId="0" fontId="6" fillId="9" borderId="0" xfId="0" applyFont="1" applyFill="1"/>
    <xf numFmtId="3" fontId="6" fillId="9" borderId="0" xfId="0" applyNumberFormat="1" applyFont="1" applyFill="1"/>
    <xf numFmtId="2" fontId="6" fillId="9" borderId="0" xfId="1" applyNumberFormat="1" applyFont="1" applyFill="1"/>
    <xf numFmtId="1" fontId="6" fillId="9" borderId="0" xfId="1" applyNumberFormat="1" applyFont="1" applyFill="1"/>
    <xf numFmtId="10" fontId="6" fillId="9" borderId="0" xfId="0" applyNumberFormat="1" applyFont="1" applyFill="1"/>
    <xf numFmtId="4" fontId="6" fillId="9" borderId="0" xfId="0" applyNumberFormat="1" applyFont="1" applyFill="1"/>
    <xf numFmtId="0" fontId="6" fillId="2" borderId="0" xfId="0" applyFont="1" applyFill="1"/>
    <xf numFmtId="3" fontId="6" fillId="2" borderId="0" xfId="0" applyNumberFormat="1" applyFont="1" applyFill="1"/>
    <xf numFmtId="2" fontId="6" fillId="2" borderId="0" xfId="1" applyNumberFormat="1" applyFont="1" applyFill="1"/>
    <xf numFmtId="0" fontId="7" fillId="0" borderId="0" xfId="0" applyFont="1"/>
    <xf numFmtId="0" fontId="6" fillId="3" borderId="0" xfId="0" applyFont="1" applyFill="1"/>
    <xf numFmtId="4" fontId="6" fillId="3" borderId="0" xfId="0" applyNumberFormat="1" applyFont="1" applyFill="1"/>
    <xf numFmtId="3" fontId="6" fillId="3" borderId="0" xfId="0" applyNumberFormat="1" applyFont="1" applyFill="1"/>
    <xf numFmtId="2" fontId="6" fillId="3" borderId="0" xfId="1" applyNumberFormat="1" applyFont="1" applyFill="1"/>
    <xf numFmtId="1" fontId="6" fillId="3" borderId="0" xfId="1" applyNumberFormat="1" applyFont="1" applyFill="1"/>
    <xf numFmtId="10" fontId="6" fillId="3" borderId="0" xfId="0" applyNumberFormat="1" applyFont="1" applyFill="1"/>
    <xf numFmtId="0" fontId="6" fillId="6" borderId="0" xfId="0" applyFont="1" applyFill="1"/>
    <xf numFmtId="4" fontId="6" fillId="6" borderId="0" xfId="0" applyNumberFormat="1" applyFont="1" applyFill="1"/>
    <xf numFmtId="3" fontId="6" fillId="6" borderId="0" xfId="0" applyNumberFormat="1" applyFont="1" applyFill="1"/>
    <xf numFmtId="2" fontId="6" fillId="6" borderId="0" xfId="1" applyNumberFormat="1" applyFont="1" applyFill="1"/>
    <xf numFmtId="1" fontId="6" fillId="6" borderId="0" xfId="1" applyNumberFormat="1" applyFont="1" applyFill="1"/>
    <xf numFmtId="10" fontId="6" fillId="6" borderId="0" xfId="0" applyNumberFormat="1" applyFont="1" applyFill="1"/>
    <xf numFmtId="1" fontId="3" fillId="0" borderId="0" xfId="1" applyNumberFormat="1" applyFont="1"/>
    <xf numFmtId="0" fontId="3" fillId="0" borderId="0" xfId="0" applyFont="1"/>
    <xf numFmtId="4" fontId="3" fillId="0" borderId="0" xfId="0" applyNumberFormat="1" applyFont="1" applyAlignment="1">
      <alignment horizontal="right"/>
    </xf>
    <xf numFmtId="0" fontId="3" fillId="0" borderId="0" xfId="0" applyFont="1" applyFill="1"/>
    <xf numFmtId="3" fontId="6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/>
    <xf numFmtId="2" fontId="3" fillId="0" borderId="0" xfId="0" applyNumberFormat="1" applyFont="1"/>
    <xf numFmtId="4" fontId="3" fillId="0" borderId="0" xfId="0" applyNumberFormat="1" applyFont="1"/>
    <xf numFmtId="0" fontId="2" fillId="10" borderId="0" xfId="0" applyFont="1" applyFill="1"/>
    <xf numFmtId="0" fontId="6" fillId="10" borderId="0" xfId="0" applyFont="1" applyFill="1"/>
    <xf numFmtId="3" fontId="2" fillId="10" borderId="0" xfId="0" applyNumberFormat="1" applyFont="1" applyFill="1"/>
    <xf numFmtId="4" fontId="6" fillId="10" borderId="0" xfId="0" applyNumberFormat="1" applyFont="1" applyFill="1"/>
    <xf numFmtId="3" fontId="6" fillId="10" borderId="0" xfId="0" applyNumberFormat="1" applyFont="1" applyFill="1"/>
    <xf numFmtId="2" fontId="6" fillId="10" borderId="0" xfId="1" applyNumberFormat="1" applyFont="1" applyFill="1"/>
    <xf numFmtId="1" fontId="6" fillId="10" borderId="0" xfId="1" applyNumberFormat="1" applyFont="1" applyFill="1"/>
    <xf numFmtId="10" fontId="6" fillId="10" borderId="0" xfId="0" applyNumberFormat="1" applyFont="1" applyFill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377"/>
  <sheetViews>
    <sheetView tabSelected="1" topLeftCell="N1" workbookViewId="0">
      <pane ySplit="1" topLeftCell="A75" activePane="bottomLeft" state="frozen"/>
      <selection activeCell="H1" sqref="H1"/>
      <selection pane="bottomLeft" activeCell="S114" sqref="S114"/>
    </sheetView>
  </sheetViews>
  <sheetFormatPr defaultRowHeight="11.25" x14ac:dyDescent="0.2"/>
  <cols>
    <col min="1" max="1" width="11.140625" style="31" customWidth="1"/>
    <col min="2" max="2" width="6.28515625" style="31" customWidth="1"/>
    <col min="3" max="3" width="5.28515625" style="31" customWidth="1"/>
    <col min="4" max="6" width="11.140625" style="31" customWidth="1"/>
    <col min="7" max="7" width="11.140625" style="64" customWidth="1"/>
    <col min="8" max="8" width="11.140625" style="65" customWidth="1"/>
    <col min="9" max="9" width="12.7109375" style="32" customWidth="1"/>
    <col min="10" max="10" width="12.28515625" style="32" customWidth="1"/>
    <col min="11" max="12" width="9.140625" style="31" customWidth="1"/>
    <col min="13" max="13" width="11.7109375" style="32" customWidth="1"/>
    <col min="14" max="14" width="12.5703125" style="32" customWidth="1"/>
    <col min="15" max="16" width="9.140625" style="31" customWidth="1"/>
    <col min="17" max="17" width="9.140625" style="35" customWidth="1"/>
    <col min="18" max="18" width="9.140625" style="31" customWidth="1"/>
    <col min="19" max="19" width="13.140625" style="31" customWidth="1"/>
    <col min="20" max="21" width="9.140625" style="31" customWidth="1"/>
    <col min="22" max="22" width="13.85546875" style="32" customWidth="1"/>
    <col min="23" max="23" width="12.7109375" style="31" customWidth="1"/>
    <col min="24" max="24" width="16.85546875" style="31" customWidth="1"/>
    <col min="25" max="26" width="16" style="31" hidden="1" customWidth="1"/>
    <col min="27" max="28" width="16" style="31" customWidth="1"/>
    <col min="29" max="29" width="9.140625" style="31"/>
    <col min="30" max="30" width="12.7109375" style="30" bestFit="1" customWidth="1"/>
    <col min="31" max="16384" width="9.140625" style="30"/>
  </cols>
  <sheetData>
    <row r="1" spans="1:30" s="28" customFormat="1" ht="135" x14ac:dyDescent="0.25">
      <c r="A1" s="27" t="s">
        <v>8224</v>
      </c>
      <c r="B1" s="27" t="s">
        <v>8283</v>
      </c>
      <c r="C1" s="27" t="s">
        <v>8318</v>
      </c>
      <c r="D1" s="27" t="s">
        <v>8227</v>
      </c>
      <c r="E1" s="27" t="s">
        <v>16576</v>
      </c>
      <c r="F1" s="27" t="s">
        <v>8228</v>
      </c>
      <c r="G1" s="13" t="s">
        <v>8404</v>
      </c>
      <c r="H1" s="13" t="s">
        <v>19626</v>
      </c>
      <c r="I1" s="23" t="s">
        <v>8403</v>
      </c>
      <c r="J1" s="23" t="s">
        <v>8405</v>
      </c>
      <c r="K1" s="4" t="s">
        <v>8308</v>
      </c>
      <c r="L1" s="5" t="s">
        <v>8310</v>
      </c>
      <c r="M1" s="24" t="s">
        <v>8409</v>
      </c>
      <c r="N1" s="24" t="s">
        <v>8410</v>
      </c>
      <c r="O1" s="6" t="s">
        <v>8309</v>
      </c>
      <c r="P1" s="7" t="s">
        <v>8311</v>
      </c>
      <c r="Q1" s="15" t="s">
        <v>8312</v>
      </c>
      <c r="R1" s="8" t="s">
        <v>8313</v>
      </c>
      <c r="S1" s="9" t="s">
        <v>8406</v>
      </c>
      <c r="T1" s="9" t="s">
        <v>8314</v>
      </c>
      <c r="U1" s="10" t="s">
        <v>8315</v>
      </c>
      <c r="V1" s="11" t="s">
        <v>8316</v>
      </c>
      <c r="W1" s="10" t="s">
        <v>8317</v>
      </c>
      <c r="X1" s="10" t="s">
        <v>19627</v>
      </c>
      <c r="Y1" s="12" t="s">
        <v>19628</v>
      </c>
      <c r="Z1" s="12" t="s">
        <v>8229</v>
      </c>
      <c r="AA1" s="12" t="s">
        <v>19629</v>
      </c>
      <c r="AB1" s="12" t="s">
        <v>19630</v>
      </c>
      <c r="AC1" s="27" t="s">
        <v>19624</v>
      </c>
    </row>
    <row r="2" spans="1:30" x14ac:dyDescent="0.2">
      <c r="A2" s="70" t="s">
        <v>69</v>
      </c>
      <c r="B2" s="71" t="s">
        <v>8288</v>
      </c>
      <c r="C2" s="70">
        <v>0</v>
      </c>
      <c r="D2" s="70" t="s">
        <v>8411</v>
      </c>
      <c r="E2" s="70" t="s">
        <v>16577</v>
      </c>
      <c r="F2" s="70" t="s">
        <v>8412</v>
      </c>
      <c r="G2" s="72">
        <v>60</v>
      </c>
      <c r="H2" s="73">
        <f>ROUND(G2/G$8364*H$8369,2)</f>
        <v>8196.9699999999993</v>
      </c>
      <c r="I2" s="74"/>
      <c r="J2" s="74"/>
      <c r="K2" s="75"/>
      <c r="L2" s="76"/>
      <c r="M2" s="74"/>
      <c r="N2" s="74"/>
      <c r="O2" s="75"/>
      <c r="P2" s="76"/>
      <c r="Q2" s="77"/>
      <c r="R2" s="76"/>
      <c r="S2" s="75"/>
      <c r="T2" s="76"/>
      <c r="U2" s="71"/>
      <c r="V2" s="74"/>
      <c r="W2" s="73">
        <f>ROUND(H2*0.25,2)</f>
        <v>2049.2399999999998</v>
      </c>
      <c r="X2" s="73"/>
      <c r="Y2" s="73">
        <f>H2+W2+X2</f>
        <v>10246.209999999999</v>
      </c>
      <c r="Z2" s="73"/>
      <c r="AA2" s="73">
        <f t="shared" ref="AA2:AA65" si="0">Y2-Z2</f>
        <v>10246.209999999999</v>
      </c>
      <c r="AB2" s="73">
        <f>ROUND(AA2/1.327,2)</f>
        <v>7721.33</v>
      </c>
      <c r="AC2" s="71">
        <f>ROUND(AB2/G2,2)</f>
        <v>128.69</v>
      </c>
      <c r="AD2" s="29"/>
    </row>
    <row r="3" spans="1:30" x14ac:dyDescent="0.2">
      <c r="A3" s="70" t="s">
        <v>122</v>
      </c>
      <c r="B3" s="71" t="s">
        <v>8288</v>
      </c>
      <c r="C3" s="70">
        <v>0</v>
      </c>
      <c r="D3" s="70" t="s">
        <v>8413</v>
      </c>
      <c r="E3" s="70" t="s">
        <v>16578</v>
      </c>
      <c r="F3" s="70" t="s">
        <v>8412</v>
      </c>
      <c r="G3" s="72">
        <v>23</v>
      </c>
      <c r="H3" s="73">
        <f t="shared" ref="H3:H66" si="1">ROUND(G3/G$8364*H$8369,2)</f>
        <v>3142.17</v>
      </c>
      <c r="I3" s="74"/>
      <c r="J3" s="74"/>
      <c r="K3" s="75"/>
      <c r="L3" s="76"/>
      <c r="M3" s="74"/>
      <c r="N3" s="74"/>
      <c r="O3" s="75"/>
      <c r="P3" s="76"/>
      <c r="Q3" s="77"/>
      <c r="R3" s="76"/>
      <c r="S3" s="75"/>
      <c r="T3" s="76"/>
      <c r="U3" s="71"/>
      <c r="V3" s="74"/>
      <c r="W3" s="73">
        <f t="shared" ref="W3:W66" si="2">ROUND(H3*0.25,2)</f>
        <v>785.54</v>
      </c>
      <c r="X3" s="73"/>
      <c r="Y3" s="73">
        <f t="shared" ref="Y3:Y66" si="3">H3+W3+X3</f>
        <v>3927.71</v>
      </c>
      <c r="Z3" s="73"/>
      <c r="AA3" s="73">
        <f t="shared" si="0"/>
        <v>3927.71</v>
      </c>
      <c r="AB3" s="73">
        <f t="shared" ref="AB3:AB66" si="4">ROUND(AA3/1.327,2)</f>
        <v>2959.84</v>
      </c>
      <c r="AC3" s="71">
        <f t="shared" ref="AC3:AC66" si="5">ROUND(AB3/G3,2)</f>
        <v>128.69</v>
      </c>
    </row>
    <row r="4" spans="1:30" x14ac:dyDescent="0.2">
      <c r="A4" s="70" t="s">
        <v>123</v>
      </c>
      <c r="B4" s="71" t="s">
        <v>8288</v>
      </c>
      <c r="C4" s="70">
        <v>0</v>
      </c>
      <c r="D4" s="70" t="s">
        <v>8414</v>
      </c>
      <c r="E4" s="70" t="s">
        <v>16579</v>
      </c>
      <c r="F4" s="70" t="s">
        <v>8412</v>
      </c>
      <c r="G4" s="72">
        <v>19</v>
      </c>
      <c r="H4" s="73">
        <f t="shared" si="1"/>
        <v>2595.71</v>
      </c>
      <c r="I4" s="74"/>
      <c r="J4" s="74"/>
      <c r="K4" s="75"/>
      <c r="L4" s="76"/>
      <c r="M4" s="74"/>
      <c r="N4" s="74"/>
      <c r="O4" s="75"/>
      <c r="P4" s="76"/>
      <c r="Q4" s="77"/>
      <c r="R4" s="76"/>
      <c r="S4" s="75"/>
      <c r="T4" s="76"/>
      <c r="U4" s="71"/>
      <c r="V4" s="74"/>
      <c r="W4" s="73">
        <f t="shared" si="2"/>
        <v>648.92999999999995</v>
      </c>
      <c r="X4" s="73"/>
      <c r="Y4" s="73">
        <f t="shared" si="3"/>
        <v>3244.64</v>
      </c>
      <c r="Z4" s="73"/>
      <c r="AA4" s="73">
        <f t="shared" si="0"/>
        <v>3244.64</v>
      </c>
      <c r="AB4" s="73">
        <f t="shared" si="4"/>
        <v>2445.09</v>
      </c>
      <c r="AC4" s="71">
        <f t="shared" si="5"/>
        <v>128.69</v>
      </c>
    </row>
    <row r="5" spans="1:30" x14ac:dyDescent="0.2">
      <c r="A5" s="70" t="s">
        <v>189</v>
      </c>
      <c r="B5" s="71" t="s">
        <v>8288</v>
      </c>
      <c r="C5" s="70">
        <v>0</v>
      </c>
      <c r="D5" s="70" t="s">
        <v>8415</v>
      </c>
      <c r="E5" s="70" t="s">
        <v>16580</v>
      </c>
      <c r="F5" s="70" t="s">
        <v>8412</v>
      </c>
      <c r="G5" s="72">
        <v>25</v>
      </c>
      <c r="H5" s="73">
        <f t="shared" si="1"/>
        <v>3415.4</v>
      </c>
      <c r="I5" s="74"/>
      <c r="J5" s="74"/>
      <c r="K5" s="75"/>
      <c r="L5" s="76"/>
      <c r="M5" s="74"/>
      <c r="N5" s="74"/>
      <c r="O5" s="75"/>
      <c r="P5" s="76"/>
      <c r="Q5" s="77"/>
      <c r="R5" s="76"/>
      <c r="S5" s="75"/>
      <c r="T5" s="76"/>
      <c r="U5" s="71"/>
      <c r="V5" s="74"/>
      <c r="W5" s="73">
        <f t="shared" si="2"/>
        <v>853.85</v>
      </c>
      <c r="X5" s="73"/>
      <c r="Y5" s="73">
        <f t="shared" si="3"/>
        <v>4269.25</v>
      </c>
      <c r="Z5" s="73"/>
      <c r="AA5" s="73">
        <f t="shared" si="0"/>
        <v>4269.25</v>
      </c>
      <c r="AB5" s="73">
        <f t="shared" si="4"/>
        <v>3217.22</v>
      </c>
      <c r="AC5" s="71">
        <f t="shared" si="5"/>
        <v>128.69</v>
      </c>
      <c r="AD5" s="29"/>
    </row>
    <row r="6" spans="1:30" x14ac:dyDescent="0.2">
      <c r="A6" s="70" t="s">
        <v>8321</v>
      </c>
      <c r="B6" s="71" t="s">
        <v>8288</v>
      </c>
      <c r="C6" s="70"/>
      <c r="D6" s="70" t="s">
        <v>8416</v>
      </c>
      <c r="E6" s="70" t="s">
        <v>16581</v>
      </c>
      <c r="F6" s="70" t="s">
        <v>8412</v>
      </c>
      <c r="G6" s="72">
        <v>13</v>
      </c>
      <c r="H6" s="73">
        <f t="shared" si="1"/>
        <v>1776.01</v>
      </c>
      <c r="I6" s="74"/>
      <c r="J6" s="74"/>
      <c r="K6" s="75"/>
      <c r="L6" s="76"/>
      <c r="M6" s="74"/>
      <c r="N6" s="74"/>
      <c r="O6" s="75"/>
      <c r="P6" s="76"/>
      <c r="Q6" s="77"/>
      <c r="R6" s="76"/>
      <c r="S6" s="75"/>
      <c r="T6" s="76"/>
      <c r="U6" s="71"/>
      <c r="V6" s="74"/>
      <c r="W6" s="73">
        <f t="shared" si="2"/>
        <v>444</v>
      </c>
      <c r="X6" s="73"/>
      <c r="Y6" s="73">
        <f t="shared" si="3"/>
        <v>2220.0100000000002</v>
      </c>
      <c r="Z6" s="73"/>
      <c r="AA6" s="73">
        <f t="shared" si="0"/>
        <v>2220.0100000000002</v>
      </c>
      <c r="AB6" s="73">
        <f t="shared" si="4"/>
        <v>1672.95</v>
      </c>
      <c r="AC6" s="71">
        <f t="shared" si="5"/>
        <v>128.69</v>
      </c>
      <c r="AD6" s="29"/>
    </row>
    <row r="7" spans="1:30" x14ac:dyDescent="0.2">
      <c r="A7" s="70" t="s">
        <v>8322</v>
      </c>
      <c r="B7" s="71" t="s">
        <v>8288</v>
      </c>
      <c r="C7" s="70"/>
      <c r="D7" s="70" t="s">
        <v>8417</v>
      </c>
      <c r="E7" s="70" t="s">
        <v>16582</v>
      </c>
      <c r="F7" s="70" t="s">
        <v>8412</v>
      </c>
      <c r="G7" s="72">
        <v>7</v>
      </c>
      <c r="H7" s="73">
        <f t="shared" si="1"/>
        <v>956.31</v>
      </c>
      <c r="I7" s="74"/>
      <c r="J7" s="74"/>
      <c r="K7" s="75"/>
      <c r="L7" s="76"/>
      <c r="M7" s="74"/>
      <c r="N7" s="74"/>
      <c r="O7" s="75"/>
      <c r="P7" s="76"/>
      <c r="Q7" s="77"/>
      <c r="R7" s="76"/>
      <c r="S7" s="75"/>
      <c r="T7" s="76"/>
      <c r="U7" s="71"/>
      <c r="V7" s="74"/>
      <c r="W7" s="73">
        <f t="shared" si="2"/>
        <v>239.08</v>
      </c>
      <c r="X7" s="73"/>
      <c r="Y7" s="73">
        <f t="shared" si="3"/>
        <v>1195.3899999999999</v>
      </c>
      <c r="Z7" s="73"/>
      <c r="AA7" s="73">
        <f t="shared" si="0"/>
        <v>1195.3899999999999</v>
      </c>
      <c r="AB7" s="73">
        <f t="shared" si="4"/>
        <v>900.82</v>
      </c>
      <c r="AC7" s="71">
        <f t="shared" si="5"/>
        <v>128.69</v>
      </c>
    </row>
    <row r="8" spans="1:30" x14ac:dyDescent="0.2">
      <c r="A8" s="70" t="s">
        <v>290</v>
      </c>
      <c r="B8" s="71" t="s">
        <v>8288</v>
      </c>
      <c r="C8" s="70">
        <v>0</v>
      </c>
      <c r="D8" s="70" t="s">
        <v>8418</v>
      </c>
      <c r="E8" s="70" t="s">
        <v>16583</v>
      </c>
      <c r="F8" s="70" t="s">
        <v>8412</v>
      </c>
      <c r="G8" s="72">
        <v>44</v>
      </c>
      <c r="H8" s="73">
        <f t="shared" si="1"/>
        <v>6011.11</v>
      </c>
      <c r="I8" s="74"/>
      <c r="J8" s="74"/>
      <c r="K8" s="75"/>
      <c r="L8" s="76"/>
      <c r="M8" s="74"/>
      <c r="N8" s="74"/>
      <c r="O8" s="75"/>
      <c r="P8" s="76"/>
      <c r="Q8" s="77"/>
      <c r="R8" s="76"/>
      <c r="S8" s="75"/>
      <c r="T8" s="76"/>
      <c r="U8" s="71"/>
      <c r="V8" s="74"/>
      <c r="W8" s="73">
        <f t="shared" si="2"/>
        <v>1502.78</v>
      </c>
      <c r="X8" s="73"/>
      <c r="Y8" s="73">
        <f t="shared" si="3"/>
        <v>7513.8899999999994</v>
      </c>
      <c r="Z8" s="73"/>
      <c r="AA8" s="73">
        <f t="shared" si="0"/>
        <v>7513.8899999999994</v>
      </c>
      <c r="AB8" s="73">
        <f t="shared" si="4"/>
        <v>5662.31</v>
      </c>
      <c r="AC8" s="71">
        <f t="shared" si="5"/>
        <v>128.69</v>
      </c>
      <c r="AD8" s="29"/>
    </row>
    <row r="9" spans="1:30" x14ac:dyDescent="0.2">
      <c r="A9" s="70" t="s">
        <v>343</v>
      </c>
      <c r="B9" s="71" t="s">
        <v>8288</v>
      </c>
      <c r="C9" s="70">
        <v>0</v>
      </c>
      <c r="D9" s="70" t="s">
        <v>8419</v>
      </c>
      <c r="E9" s="70" t="s">
        <v>16584</v>
      </c>
      <c r="F9" s="70" t="s">
        <v>8412</v>
      </c>
      <c r="G9" s="72">
        <v>18</v>
      </c>
      <c r="H9" s="73">
        <f t="shared" si="1"/>
        <v>2459.09</v>
      </c>
      <c r="I9" s="74"/>
      <c r="J9" s="74"/>
      <c r="K9" s="75"/>
      <c r="L9" s="76"/>
      <c r="M9" s="74"/>
      <c r="N9" s="74"/>
      <c r="O9" s="75"/>
      <c r="P9" s="76"/>
      <c r="Q9" s="77"/>
      <c r="R9" s="76"/>
      <c r="S9" s="75"/>
      <c r="T9" s="76"/>
      <c r="U9" s="71"/>
      <c r="V9" s="74"/>
      <c r="W9" s="73">
        <f t="shared" si="2"/>
        <v>614.77</v>
      </c>
      <c r="X9" s="73"/>
      <c r="Y9" s="73">
        <f t="shared" si="3"/>
        <v>3073.86</v>
      </c>
      <c r="Z9" s="73"/>
      <c r="AA9" s="73">
        <f t="shared" si="0"/>
        <v>3073.86</v>
      </c>
      <c r="AB9" s="73">
        <f t="shared" si="4"/>
        <v>2316.4</v>
      </c>
      <c r="AC9" s="71">
        <f t="shared" si="5"/>
        <v>128.69</v>
      </c>
      <c r="AD9" s="29"/>
    </row>
    <row r="10" spans="1:30" x14ac:dyDescent="0.2">
      <c r="A10" s="70" t="s">
        <v>373</v>
      </c>
      <c r="B10" s="71" t="s">
        <v>8288</v>
      </c>
      <c r="C10" s="70">
        <v>0</v>
      </c>
      <c r="D10" s="70" t="s">
        <v>8420</v>
      </c>
      <c r="E10" s="70" t="s">
        <v>16585</v>
      </c>
      <c r="F10" s="70" t="s">
        <v>8412</v>
      </c>
      <c r="G10" s="72">
        <v>24</v>
      </c>
      <c r="H10" s="73">
        <f t="shared" si="1"/>
        <v>3278.79</v>
      </c>
      <c r="I10" s="74"/>
      <c r="J10" s="74"/>
      <c r="K10" s="75"/>
      <c r="L10" s="76"/>
      <c r="M10" s="74"/>
      <c r="N10" s="74"/>
      <c r="O10" s="75"/>
      <c r="P10" s="76"/>
      <c r="Q10" s="77"/>
      <c r="R10" s="76"/>
      <c r="S10" s="75"/>
      <c r="T10" s="76"/>
      <c r="U10" s="71"/>
      <c r="V10" s="74"/>
      <c r="W10" s="73">
        <f t="shared" si="2"/>
        <v>819.7</v>
      </c>
      <c r="X10" s="73"/>
      <c r="Y10" s="73">
        <f t="shared" si="3"/>
        <v>4098.49</v>
      </c>
      <c r="Z10" s="73"/>
      <c r="AA10" s="73">
        <f t="shared" si="0"/>
        <v>4098.49</v>
      </c>
      <c r="AB10" s="73">
        <f t="shared" si="4"/>
        <v>3088.54</v>
      </c>
      <c r="AC10" s="71">
        <f t="shared" si="5"/>
        <v>128.69</v>
      </c>
    </row>
    <row r="11" spans="1:30" x14ac:dyDescent="0.2">
      <c r="A11" s="70" t="s">
        <v>441</v>
      </c>
      <c r="B11" s="71" t="s">
        <v>8288</v>
      </c>
      <c r="C11" s="70">
        <v>0</v>
      </c>
      <c r="D11" s="70" t="s">
        <v>8421</v>
      </c>
      <c r="E11" s="70" t="s">
        <v>16586</v>
      </c>
      <c r="F11" s="70" t="s">
        <v>8412</v>
      </c>
      <c r="G11" s="72">
        <v>36</v>
      </c>
      <c r="H11" s="73">
        <f t="shared" si="1"/>
        <v>4918.18</v>
      </c>
      <c r="I11" s="74"/>
      <c r="J11" s="74"/>
      <c r="K11" s="75"/>
      <c r="L11" s="76"/>
      <c r="M11" s="74"/>
      <c r="N11" s="74"/>
      <c r="O11" s="75"/>
      <c r="P11" s="76"/>
      <c r="Q11" s="77"/>
      <c r="R11" s="76"/>
      <c r="S11" s="75"/>
      <c r="T11" s="76"/>
      <c r="U11" s="71"/>
      <c r="V11" s="74"/>
      <c r="W11" s="73">
        <f t="shared" si="2"/>
        <v>1229.55</v>
      </c>
      <c r="X11" s="73"/>
      <c r="Y11" s="73">
        <f t="shared" si="3"/>
        <v>6147.7300000000005</v>
      </c>
      <c r="Z11" s="73"/>
      <c r="AA11" s="73">
        <f t="shared" si="0"/>
        <v>6147.7300000000005</v>
      </c>
      <c r="AB11" s="73">
        <f t="shared" si="4"/>
        <v>4632.8</v>
      </c>
      <c r="AC11" s="71">
        <f t="shared" si="5"/>
        <v>128.69</v>
      </c>
      <c r="AD11" s="29"/>
    </row>
    <row r="12" spans="1:30" x14ac:dyDescent="0.2">
      <c r="A12" s="70" t="s">
        <v>652</v>
      </c>
      <c r="B12" s="71" t="s">
        <v>8288</v>
      </c>
      <c r="C12" s="70">
        <v>0</v>
      </c>
      <c r="D12" s="70" t="s">
        <v>8422</v>
      </c>
      <c r="E12" s="70" t="s">
        <v>16587</v>
      </c>
      <c r="F12" s="70" t="s">
        <v>8412</v>
      </c>
      <c r="G12" s="72">
        <v>61</v>
      </c>
      <c r="H12" s="73">
        <f t="shared" si="1"/>
        <v>8333.59</v>
      </c>
      <c r="I12" s="74"/>
      <c r="J12" s="74"/>
      <c r="K12" s="75"/>
      <c r="L12" s="76"/>
      <c r="M12" s="74"/>
      <c r="N12" s="74"/>
      <c r="O12" s="75"/>
      <c r="P12" s="76"/>
      <c r="Q12" s="77"/>
      <c r="R12" s="76"/>
      <c r="S12" s="75"/>
      <c r="T12" s="76"/>
      <c r="U12" s="71"/>
      <c r="V12" s="74"/>
      <c r="W12" s="73">
        <f t="shared" si="2"/>
        <v>2083.4</v>
      </c>
      <c r="X12" s="73"/>
      <c r="Y12" s="73">
        <f t="shared" si="3"/>
        <v>10416.99</v>
      </c>
      <c r="Z12" s="73"/>
      <c r="AA12" s="73">
        <f t="shared" si="0"/>
        <v>10416.99</v>
      </c>
      <c r="AB12" s="73">
        <f t="shared" si="4"/>
        <v>7850.03</v>
      </c>
      <c r="AC12" s="71">
        <f t="shared" si="5"/>
        <v>128.69</v>
      </c>
    </row>
    <row r="13" spans="1:30" x14ac:dyDescent="0.2">
      <c r="A13" s="70" t="s">
        <v>653</v>
      </c>
      <c r="B13" s="71" t="s">
        <v>8288</v>
      </c>
      <c r="C13" s="70">
        <v>0</v>
      </c>
      <c r="D13" s="70" t="s">
        <v>8423</v>
      </c>
      <c r="E13" s="70" t="s">
        <v>16588</v>
      </c>
      <c r="F13" s="70" t="s">
        <v>8412</v>
      </c>
      <c r="G13" s="72">
        <v>44</v>
      </c>
      <c r="H13" s="73">
        <f t="shared" si="1"/>
        <v>6011.11</v>
      </c>
      <c r="I13" s="74"/>
      <c r="J13" s="74"/>
      <c r="K13" s="75"/>
      <c r="L13" s="76"/>
      <c r="M13" s="74"/>
      <c r="N13" s="74"/>
      <c r="O13" s="75"/>
      <c r="P13" s="76"/>
      <c r="Q13" s="77"/>
      <c r="R13" s="76"/>
      <c r="S13" s="75"/>
      <c r="T13" s="76"/>
      <c r="U13" s="71"/>
      <c r="V13" s="74"/>
      <c r="W13" s="73">
        <f t="shared" si="2"/>
        <v>1502.78</v>
      </c>
      <c r="X13" s="73"/>
      <c r="Y13" s="73">
        <f t="shared" si="3"/>
        <v>7513.8899999999994</v>
      </c>
      <c r="Z13" s="73"/>
      <c r="AA13" s="73">
        <f t="shared" si="0"/>
        <v>7513.8899999999994</v>
      </c>
      <c r="AB13" s="73">
        <f t="shared" si="4"/>
        <v>5662.31</v>
      </c>
      <c r="AC13" s="71">
        <f t="shared" si="5"/>
        <v>128.69</v>
      </c>
      <c r="AD13" s="29"/>
    </row>
    <row r="14" spans="1:30" x14ac:dyDescent="0.2">
      <c r="A14" s="70" t="s">
        <v>655</v>
      </c>
      <c r="B14" s="71" t="s">
        <v>8288</v>
      </c>
      <c r="C14" s="70">
        <v>0</v>
      </c>
      <c r="D14" s="70" t="s">
        <v>8424</v>
      </c>
      <c r="E14" s="70" t="s">
        <v>16589</v>
      </c>
      <c r="F14" s="70" t="s">
        <v>8412</v>
      </c>
      <c r="G14" s="72">
        <v>49</v>
      </c>
      <c r="H14" s="73">
        <f t="shared" si="1"/>
        <v>6694.19</v>
      </c>
      <c r="I14" s="74"/>
      <c r="J14" s="74"/>
      <c r="K14" s="75"/>
      <c r="L14" s="76"/>
      <c r="M14" s="74"/>
      <c r="N14" s="74"/>
      <c r="O14" s="75"/>
      <c r="P14" s="76"/>
      <c r="Q14" s="77"/>
      <c r="R14" s="76"/>
      <c r="S14" s="75"/>
      <c r="T14" s="76"/>
      <c r="U14" s="71"/>
      <c r="V14" s="74"/>
      <c r="W14" s="73">
        <f t="shared" si="2"/>
        <v>1673.55</v>
      </c>
      <c r="X14" s="73"/>
      <c r="Y14" s="73">
        <f t="shared" si="3"/>
        <v>8367.74</v>
      </c>
      <c r="Z14" s="73"/>
      <c r="AA14" s="73">
        <f t="shared" si="0"/>
        <v>8367.74</v>
      </c>
      <c r="AB14" s="73">
        <f t="shared" si="4"/>
        <v>6305.76</v>
      </c>
      <c r="AC14" s="71">
        <f t="shared" si="5"/>
        <v>128.69</v>
      </c>
    </row>
    <row r="15" spans="1:30" x14ac:dyDescent="0.2">
      <c r="A15" s="70" t="s">
        <v>820</v>
      </c>
      <c r="B15" s="71" t="s">
        <v>8288</v>
      </c>
      <c r="C15" s="70">
        <v>0</v>
      </c>
      <c r="D15" s="70" t="s">
        <v>8425</v>
      </c>
      <c r="E15" s="70" t="s">
        <v>16590</v>
      </c>
      <c r="F15" s="70" t="s">
        <v>8412</v>
      </c>
      <c r="G15" s="72">
        <v>50</v>
      </c>
      <c r="H15" s="73">
        <f t="shared" si="1"/>
        <v>6830.81</v>
      </c>
      <c r="I15" s="74"/>
      <c r="J15" s="74"/>
      <c r="K15" s="75"/>
      <c r="L15" s="76"/>
      <c r="M15" s="74"/>
      <c r="N15" s="74"/>
      <c r="O15" s="75"/>
      <c r="P15" s="76"/>
      <c r="Q15" s="77"/>
      <c r="R15" s="76"/>
      <c r="S15" s="75"/>
      <c r="T15" s="76"/>
      <c r="U15" s="71"/>
      <c r="V15" s="74"/>
      <c r="W15" s="73">
        <f t="shared" si="2"/>
        <v>1707.7</v>
      </c>
      <c r="X15" s="73"/>
      <c r="Y15" s="73">
        <f t="shared" si="3"/>
        <v>8538.51</v>
      </c>
      <c r="Z15" s="73"/>
      <c r="AA15" s="73">
        <f t="shared" si="0"/>
        <v>8538.51</v>
      </c>
      <c r="AB15" s="73">
        <f t="shared" si="4"/>
        <v>6434.45</v>
      </c>
      <c r="AC15" s="71">
        <f t="shared" si="5"/>
        <v>128.69</v>
      </c>
      <c r="AD15" s="29"/>
    </row>
    <row r="16" spans="1:30" x14ac:dyDescent="0.2">
      <c r="A16" s="70" t="s">
        <v>821</v>
      </c>
      <c r="B16" s="71" t="s">
        <v>8288</v>
      </c>
      <c r="C16" s="70">
        <v>0</v>
      </c>
      <c r="D16" s="70" t="s">
        <v>8426</v>
      </c>
      <c r="E16" s="70" t="s">
        <v>16591</v>
      </c>
      <c r="F16" s="70" t="s">
        <v>8412</v>
      </c>
      <c r="G16" s="72">
        <v>38</v>
      </c>
      <c r="H16" s="73">
        <f t="shared" si="1"/>
        <v>5191.42</v>
      </c>
      <c r="I16" s="74"/>
      <c r="J16" s="74"/>
      <c r="K16" s="75"/>
      <c r="L16" s="76"/>
      <c r="M16" s="74"/>
      <c r="N16" s="74"/>
      <c r="O16" s="75"/>
      <c r="P16" s="76"/>
      <c r="Q16" s="77"/>
      <c r="R16" s="76"/>
      <c r="S16" s="75"/>
      <c r="T16" s="76"/>
      <c r="U16" s="71"/>
      <c r="V16" s="74"/>
      <c r="W16" s="73">
        <f t="shared" si="2"/>
        <v>1297.8599999999999</v>
      </c>
      <c r="X16" s="73"/>
      <c r="Y16" s="73">
        <f t="shared" si="3"/>
        <v>6489.28</v>
      </c>
      <c r="Z16" s="73"/>
      <c r="AA16" s="73">
        <f t="shared" si="0"/>
        <v>6489.28</v>
      </c>
      <c r="AB16" s="73">
        <f t="shared" si="4"/>
        <v>4890.1899999999996</v>
      </c>
      <c r="AC16" s="71">
        <f t="shared" si="5"/>
        <v>128.69</v>
      </c>
      <c r="AD16" s="29"/>
    </row>
    <row r="17" spans="1:30" x14ac:dyDescent="0.2">
      <c r="A17" s="70" t="s">
        <v>856</v>
      </c>
      <c r="B17" s="71" t="s">
        <v>8288</v>
      </c>
      <c r="C17" s="70">
        <v>0</v>
      </c>
      <c r="D17" s="70" t="s">
        <v>8427</v>
      </c>
      <c r="E17" s="70" t="s">
        <v>16592</v>
      </c>
      <c r="F17" s="70" t="s">
        <v>8412</v>
      </c>
      <c r="G17" s="72">
        <v>27</v>
      </c>
      <c r="H17" s="73">
        <f t="shared" si="1"/>
        <v>3688.64</v>
      </c>
      <c r="I17" s="74"/>
      <c r="J17" s="74"/>
      <c r="K17" s="75"/>
      <c r="L17" s="76"/>
      <c r="M17" s="74"/>
      <c r="N17" s="74"/>
      <c r="O17" s="75"/>
      <c r="P17" s="76"/>
      <c r="Q17" s="77"/>
      <c r="R17" s="76"/>
      <c r="S17" s="75"/>
      <c r="T17" s="76"/>
      <c r="U17" s="71"/>
      <c r="V17" s="74"/>
      <c r="W17" s="73">
        <f t="shared" si="2"/>
        <v>922.16</v>
      </c>
      <c r="X17" s="73"/>
      <c r="Y17" s="73">
        <f t="shared" si="3"/>
        <v>4610.8</v>
      </c>
      <c r="Z17" s="73"/>
      <c r="AA17" s="73">
        <f t="shared" si="0"/>
        <v>4610.8</v>
      </c>
      <c r="AB17" s="73">
        <f t="shared" si="4"/>
        <v>3474.6</v>
      </c>
      <c r="AC17" s="71">
        <f t="shared" si="5"/>
        <v>128.69</v>
      </c>
      <c r="AD17" s="29"/>
    </row>
    <row r="18" spans="1:30" x14ac:dyDescent="0.2">
      <c r="A18" s="70" t="s">
        <v>892</v>
      </c>
      <c r="B18" s="71" t="s">
        <v>8288</v>
      </c>
      <c r="C18" s="70">
        <v>0</v>
      </c>
      <c r="D18" s="70" t="s">
        <v>8428</v>
      </c>
      <c r="E18" s="70" t="s">
        <v>16593</v>
      </c>
      <c r="F18" s="70" t="s">
        <v>8412</v>
      </c>
      <c r="G18" s="72">
        <v>24</v>
      </c>
      <c r="H18" s="73">
        <f t="shared" si="1"/>
        <v>3278.79</v>
      </c>
      <c r="I18" s="74"/>
      <c r="J18" s="74"/>
      <c r="K18" s="75"/>
      <c r="L18" s="76"/>
      <c r="M18" s="74"/>
      <c r="N18" s="74"/>
      <c r="O18" s="75"/>
      <c r="P18" s="76"/>
      <c r="Q18" s="77"/>
      <c r="R18" s="76"/>
      <c r="S18" s="75"/>
      <c r="T18" s="76"/>
      <c r="U18" s="71"/>
      <c r="V18" s="74"/>
      <c r="W18" s="73">
        <f t="shared" si="2"/>
        <v>819.7</v>
      </c>
      <c r="X18" s="73"/>
      <c r="Y18" s="73">
        <f t="shared" si="3"/>
        <v>4098.49</v>
      </c>
      <c r="Z18" s="73"/>
      <c r="AA18" s="73">
        <f t="shared" si="0"/>
        <v>4098.49</v>
      </c>
      <c r="AB18" s="73">
        <f t="shared" si="4"/>
        <v>3088.54</v>
      </c>
      <c r="AC18" s="71">
        <f t="shared" si="5"/>
        <v>128.69</v>
      </c>
    </row>
    <row r="19" spans="1:30" x14ac:dyDescent="0.2">
      <c r="A19" s="70" t="s">
        <v>8236</v>
      </c>
      <c r="B19" s="71" t="s">
        <v>8288</v>
      </c>
      <c r="C19" s="70">
        <v>0</v>
      </c>
      <c r="D19" s="70" t="s">
        <v>8429</v>
      </c>
      <c r="E19" s="70" t="s">
        <v>16594</v>
      </c>
      <c r="F19" s="70" t="s">
        <v>8412</v>
      </c>
      <c r="G19" s="72">
        <v>28</v>
      </c>
      <c r="H19" s="73">
        <f t="shared" si="1"/>
        <v>3825.25</v>
      </c>
      <c r="I19" s="74"/>
      <c r="J19" s="74"/>
      <c r="K19" s="75"/>
      <c r="L19" s="76"/>
      <c r="M19" s="74"/>
      <c r="N19" s="74"/>
      <c r="O19" s="75"/>
      <c r="P19" s="76"/>
      <c r="Q19" s="77"/>
      <c r="R19" s="76"/>
      <c r="S19" s="75"/>
      <c r="T19" s="76"/>
      <c r="U19" s="71"/>
      <c r="V19" s="74"/>
      <c r="W19" s="73">
        <f t="shared" si="2"/>
        <v>956.31</v>
      </c>
      <c r="X19" s="73"/>
      <c r="Y19" s="73">
        <f t="shared" si="3"/>
        <v>4781.5599999999995</v>
      </c>
      <c r="Z19" s="73"/>
      <c r="AA19" s="73">
        <f t="shared" si="0"/>
        <v>4781.5599999999995</v>
      </c>
      <c r="AB19" s="73">
        <f t="shared" si="4"/>
        <v>3603.29</v>
      </c>
      <c r="AC19" s="71">
        <f t="shared" si="5"/>
        <v>128.69</v>
      </c>
    </row>
    <row r="20" spans="1:30" x14ac:dyDescent="0.2">
      <c r="A20" s="70" t="s">
        <v>1042</v>
      </c>
      <c r="B20" s="71" t="s">
        <v>8288</v>
      </c>
      <c r="C20" s="70">
        <v>0</v>
      </c>
      <c r="D20" s="70" t="s">
        <v>8430</v>
      </c>
      <c r="E20" s="70" t="s">
        <v>16595</v>
      </c>
      <c r="F20" s="70" t="s">
        <v>8412</v>
      </c>
      <c r="G20" s="72">
        <v>15</v>
      </c>
      <c r="H20" s="73">
        <f t="shared" si="1"/>
        <v>2049.2399999999998</v>
      </c>
      <c r="I20" s="74"/>
      <c r="J20" s="74"/>
      <c r="K20" s="75"/>
      <c r="L20" s="76"/>
      <c r="M20" s="74"/>
      <c r="N20" s="74"/>
      <c r="O20" s="75"/>
      <c r="P20" s="76"/>
      <c r="Q20" s="77"/>
      <c r="R20" s="76"/>
      <c r="S20" s="75"/>
      <c r="T20" s="76"/>
      <c r="U20" s="71"/>
      <c r="V20" s="74"/>
      <c r="W20" s="73">
        <f t="shared" si="2"/>
        <v>512.30999999999995</v>
      </c>
      <c r="X20" s="73"/>
      <c r="Y20" s="73">
        <f t="shared" si="3"/>
        <v>2561.5499999999997</v>
      </c>
      <c r="Z20" s="73"/>
      <c r="AA20" s="73">
        <f t="shared" si="0"/>
        <v>2561.5499999999997</v>
      </c>
      <c r="AB20" s="73">
        <f t="shared" si="4"/>
        <v>1930.33</v>
      </c>
      <c r="AC20" s="71">
        <f t="shared" si="5"/>
        <v>128.69</v>
      </c>
      <c r="AD20" s="29"/>
    </row>
    <row r="21" spans="1:30" x14ac:dyDescent="0.2">
      <c r="A21" s="70" t="s">
        <v>1043</v>
      </c>
      <c r="B21" s="71" t="s">
        <v>8288</v>
      </c>
      <c r="C21" s="70">
        <v>0</v>
      </c>
      <c r="D21" s="70" t="s">
        <v>8431</v>
      </c>
      <c r="E21" s="70" t="s">
        <v>16596</v>
      </c>
      <c r="F21" s="70" t="s">
        <v>8412</v>
      </c>
      <c r="G21" s="72">
        <v>45</v>
      </c>
      <c r="H21" s="73">
        <f t="shared" si="1"/>
        <v>6147.73</v>
      </c>
      <c r="I21" s="74"/>
      <c r="J21" s="74"/>
      <c r="K21" s="75"/>
      <c r="L21" s="76"/>
      <c r="M21" s="74"/>
      <c r="N21" s="74"/>
      <c r="O21" s="75"/>
      <c r="P21" s="76"/>
      <c r="Q21" s="77"/>
      <c r="R21" s="76"/>
      <c r="S21" s="75"/>
      <c r="T21" s="76"/>
      <c r="U21" s="71"/>
      <c r="V21" s="74"/>
      <c r="W21" s="73">
        <f t="shared" si="2"/>
        <v>1536.93</v>
      </c>
      <c r="X21" s="73"/>
      <c r="Y21" s="73">
        <f t="shared" si="3"/>
        <v>7684.66</v>
      </c>
      <c r="Z21" s="73"/>
      <c r="AA21" s="73">
        <f t="shared" si="0"/>
        <v>7684.66</v>
      </c>
      <c r="AB21" s="73">
        <f t="shared" si="4"/>
        <v>5791</v>
      </c>
      <c r="AC21" s="71">
        <f t="shared" si="5"/>
        <v>128.69</v>
      </c>
    </row>
    <row r="22" spans="1:30" x14ac:dyDescent="0.2">
      <c r="A22" s="70" t="s">
        <v>1044</v>
      </c>
      <c r="B22" s="71" t="s">
        <v>8288</v>
      </c>
      <c r="C22" s="70">
        <v>0</v>
      </c>
      <c r="D22" s="70" t="s">
        <v>8432</v>
      </c>
      <c r="E22" s="70" t="s">
        <v>16597</v>
      </c>
      <c r="F22" s="70" t="s">
        <v>8412</v>
      </c>
      <c r="G22" s="72">
        <v>9</v>
      </c>
      <c r="H22" s="73">
        <f t="shared" si="1"/>
        <v>1229.55</v>
      </c>
      <c r="I22" s="74"/>
      <c r="J22" s="74"/>
      <c r="K22" s="75"/>
      <c r="L22" s="76"/>
      <c r="M22" s="74"/>
      <c r="N22" s="74"/>
      <c r="O22" s="75"/>
      <c r="P22" s="76"/>
      <c r="Q22" s="77"/>
      <c r="R22" s="76"/>
      <c r="S22" s="75"/>
      <c r="T22" s="76"/>
      <c r="U22" s="71"/>
      <c r="V22" s="74"/>
      <c r="W22" s="73">
        <f t="shared" si="2"/>
        <v>307.39</v>
      </c>
      <c r="X22" s="73"/>
      <c r="Y22" s="73">
        <f t="shared" si="3"/>
        <v>1536.94</v>
      </c>
      <c r="Z22" s="73"/>
      <c r="AA22" s="73">
        <f t="shared" si="0"/>
        <v>1536.94</v>
      </c>
      <c r="AB22" s="73">
        <f t="shared" si="4"/>
        <v>1158.21</v>
      </c>
      <c r="AC22" s="71">
        <f t="shared" si="5"/>
        <v>128.69</v>
      </c>
    </row>
    <row r="23" spans="1:30" x14ac:dyDescent="0.2">
      <c r="A23" s="70" t="s">
        <v>1109</v>
      </c>
      <c r="B23" s="71" t="s">
        <v>8288</v>
      </c>
      <c r="C23" s="70">
        <v>0</v>
      </c>
      <c r="D23" s="70" t="s">
        <v>8433</v>
      </c>
      <c r="E23" s="70" t="s">
        <v>16598</v>
      </c>
      <c r="F23" s="70" t="s">
        <v>8412</v>
      </c>
      <c r="G23" s="72">
        <v>25</v>
      </c>
      <c r="H23" s="73">
        <f t="shared" si="1"/>
        <v>3415.4</v>
      </c>
      <c r="I23" s="74"/>
      <c r="J23" s="74"/>
      <c r="K23" s="75"/>
      <c r="L23" s="76"/>
      <c r="M23" s="74"/>
      <c r="N23" s="74"/>
      <c r="O23" s="75"/>
      <c r="P23" s="76"/>
      <c r="Q23" s="77"/>
      <c r="R23" s="76"/>
      <c r="S23" s="75"/>
      <c r="T23" s="76"/>
      <c r="U23" s="71"/>
      <c r="V23" s="74"/>
      <c r="W23" s="73">
        <f t="shared" si="2"/>
        <v>853.85</v>
      </c>
      <c r="X23" s="73"/>
      <c r="Y23" s="73">
        <f t="shared" si="3"/>
        <v>4269.25</v>
      </c>
      <c r="Z23" s="73"/>
      <c r="AA23" s="73">
        <f t="shared" si="0"/>
        <v>4269.25</v>
      </c>
      <c r="AB23" s="73">
        <f t="shared" si="4"/>
        <v>3217.22</v>
      </c>
      <c r="AC23" s="71">
        <f t="shared" si="5"/>
        <v>128.69</v>
      </c>
      <c r="AD23" s="29"/>
    </row>
    <row r="24" spans="1:30" x14ac:dyDescent="0.2">
      <c r="A24" s="70" t="s">
        <v>1248</v>
      </c>
      <c r="B24" s="71" t="s">
        <v>8288</v>
      </c>
      <c r="C24" s="70">
        <v>0</v>
      </c>
      <c r="D24" s="70" t="s">
        <v>8434</v>
      </c>
      <c r="E24" s="70" t="s">
        <v>16599</v>
      </c>
      <c r="F24" s="70" t="s">
        <v>8412</v>
      </c>
      <c r="G24" s="72">
        <v>19</v>
      </c>
      <c r="H24" s="73">
        <f t="shared" si="1"/>
        <v>2595.71</v>
      </c>
      <c r="I24" s="74"/>
      <c r="J24" s="74"/>
      <c r="K24" s="75"/>
      <c r="L24" s="76"/>
      <c r="M24" s="74"/>
      <c r="N24" s="74"/>
      <c r="O24" s="75"/>
      <c r="P24" s="76"/>
      <c r="Q24" s="77"/>
      <c r="R24" s="76"/>
      <c r="S24" s="75"/>
      <c r="T24" s="76"/>
      <c r="U24" s="71"/>
      <c r="V24" s="74"/>
      <c r="W24" s="73">
        <f t="shared" si="2"/>
        <v>648.92999999999995</v>
      </c>
      <c r="X24" s="73"/>
      <c r="Y24" s="73">
        <f t="shared" si="3"/>
        <v>3244.64</v>
      </c>
      <c r="Z24" s="73"/>
      <c r="AA24" s="73">
        <f t="shared" si="0"/>
        <v>3244.64</v>
      </c>
      <c r="AB24" s="73">
        <f t="shared" si="4"/>
        <v>2445.09</v>
      </c>
      <c r="AC24" s="71">
        <f t="shared" si="5"/>
        <v>128.69</v>
      </c>
      <c r="AD24" s="29"/>
    </row>
    <row r="25" spans="1:30" x14ac:dyDescent="0.2">
      <c r="A25" s="70" t="s">
        <v>1249</v>
      </c>
      <c r="B25" s="71" t="s">
        <v>8288</v>
      </c>
      <c r="C25" s="70">
        <v>0</v>
      </c>
      <c r="D25" s="70" t="s">
        <v>8435</v>
      </c>
      <c r="E25" s="70" t="s">
        <v>16600</v>
      </c>
      <c r="F25" s="70" t="s">
        <v>8412</v>
      </c>
      <c r="G25" s="72">
        <v>18</v>
      </c>
      <c r="H25" s="73">
        <f t="shared" si="1"/>
        <v>2459.09</v>
      </c>
      <c r="I25" s="74"/>
      <c r="J25" s="74"/>
      <c r="K25" s="75"/>
      <c r="L25" s="76"/>
      <c r="M25" s="74"/>
      <c r="N25" s="74"/>
      <c r="O25" s="75"/>
      <c r="P25" s="76"/>
      <c r="Q25" s="77"/>
      <c r="R25" s="76"/>
      <c r="S25" s="75"/>
      <c r="T25" s="76"/>
      <c r="U25" s="71"/>
      <c r="V25" s="74"/>
      <c r="W25" s="73">
        <f t="shared" si="2"/>
        <v>614.77</v>
      </c>
      <c r="X25" s="73"/>
      <c r="Y25" s="73">
        <f t="shared" si="3"/>
        <v>3073.86</v>
      </c>
      <c r="Z25" s="73"/>
      <c r="AA25" s="73">
        <f t="shared" si="0"/>
        <v>3073.86</v>
      </c>
      <c r="AB25" s="73">
        <f t="shared" si="4"/>
        <v>2316.4</v>
      </c>
      <c r="AC25" s="71">
        <f t="shared" si="5"/>
        <v>128.69</v>
      </c>
    </row>
    <row r="26" spans="1:30" x14ac:dyDescent="0.2">
      <c r="A26" s="70" t="s">
        <v>1250</v>
      </c>
      <c r="B26" s="71" t="s">
        <v>8288</v>
      </c>
      <c r="C26" s="70">
        <v>0</v>
      </c>
      <c r="D26" s="70" t="s">
        <v>8436</v>
      </c>
      <c r="E26" s="70" t="s">
        <v>16601</v>
      </c>
      <c r="F26" s="70" t="s">
        <v>8412</v>
      </c>
      <c r="G26" s="72">
        <v>39</v>
      </c>
      <c r="H26" s="73">
        <f t="shared" si="1"/>
        <v>5328.03</v>
      </c>
      <c r="I26" s="74"/>
      <c r="J26" s="74"/>
      <c r="K26" s="75"/>
      <c r="L26" s="76"/>
      <c r="M26" s="74"/>
      <c r="N26" s="74"/>
      <c r="O26" s="75"/>
      <c r="P26" s="76"/>
      <c r="Q26" s="77"/>
      <c r="R26" s="76"/>
      <c r="S26" s="75"/>
      <c r="T26" s="76"/>
      <c r="U26" s="71"/>
      <c r="V26" s="74"/>
      <c r="W26" s="73">
        <f t="shared" si="2"/>
        <v>1332.01</v>
      </c>
      <c r="X26" s="73"/>
      <c r="Y26" s="73">
        <f t="shared" si="3"/>
        <v>6660.04</v>
      </c>
      <c r="Z26" s="73"/>
      <c r="AA26" s="73">
        <f t="shared" si="0"/>
        <v>6660.04</v>
      </c>
      <c r="AB26" s="73">
        <f t="shared" si="4"/>
        <v>5018.87</v>
      </c>
      <c r="AC26" s="71">
        <f t="shared" si="5"/>
        <v>128.69</v>
      </c>
    </row>
    <row r="27" spans="1:30" x14ac:dyDescent="0.2">
      <c r="A27" s="70" t="s">
        <v>1363</v>
      </c>
      <c r="B27" s="71" t="s">
        <v>8288</v>
      </c>
      <c r="C27" s="70">
        <v>0</v>
      </c>
      <c r="D27" s="70" t="s">
        <v>8437</v>
      </c>
      <c r="E27" s="70" t="s">
        <v>16602</v>
      </c>
      <c r="F27" s="70" t="s">
        <v>8412</v>
      </c>
      <c r="G27" s="72">
        <v>89</v>
      </c>
      <c r="H27" s="73">
        <f t="shared" si="1"/>
        <v>12158.84</v>
      </c>
      <c r="I27" s="74"/>
      <c r="J27" s="74"/>
      <c r="K27" s="75"/>
      <c r="L27" s="76"/>
      <c r="M27" s="74"/>
      <c r="N27" s="74"/>
      <c r="O27" s="75"/>
      <c r="P27" s="76"/>
      <c r="Q27" s="77"/>
      <c r="R27" s="76"/>
      <c r="S27" s="75"/>
      <c r="T27" s="76"/>
      <c r="U27" s="71"/>
      <c r="V27" s="74"/>
      <c r="W27" s="73">
        <f t="shared" si="2"/>
        <v>3039.71</v>
      </c>
      <c r="X27" s="73"/>
      <c r="Y27" s="73">
        <f t="shared" si="3"/>
        <v>15198.55</v>
      </c>
      <c r="Z27" s="73"/>
      <c r="AA27" s="73">
        <f t="shared" si="0"/>
        <v>15198.55</v>
      </c>
      <c r="AB27" s="73">
        <f t="shared" si="4"/>
        <v>11453.32</v>
      </c>
      <c r="AC27" s="71">
        <f t="shared" si="5"/>
        <v>128.69</v>
      </c>
      <c r="AD27" s="29"/>
    </row>
    <row r="28" spans="1:30" x14ac:dyDescent="0.2">
      <c r="A28" s="70" t="s">
        <v>1364</v>
      </c>
      <c r="B28" s="71" t="s">
        <v>8288</v>
      </c>
      <c r="C28" s="70">
        <v>0</v>
      </c>
      <c r="D28" s="70" t="s">
        <v>8438</v>
      </c>
      <c r="E28" s="70" t="s">
        <v>16603</v>
      </c>
      <c r="F28" s="70" t="s">
        <v>8412</v>
      </c>
      <c r="G28" s="72">
        <v>48</v>
      </c>
      <c r="H28" s="73">
        <f t="shared" si="1"/>
        <v>6557.58</v>
      </c>
      <c r="I28" s="74"/>
      <c r="J28" s="74"/>
      <c r="K28" s="75"/>
      <c r="L28" s="76"/>
      <c r="M28" s="74"/>
      <c r="N28" s="74"/>
      <c r="O28" s="75"/>
      <c r="P28" s="76"/>
      <c r="Q28" s="77"/>
      <c r="R28" s="76"/>
      <c r="S28" s="75"/>
      <c r="T28" s="76"/>
      <c r="U28" s="71"/>
      <c r="V28" s="74"/>
      <c r="W28" s="73">
        <f t="shared" si="2"/>
        <v>1639.4</v>
      </c>
      <c r="X28" s="73"/>
      <c r="Y28" s="73">
        <f t="shared" si="3"/>
        <v>8196.98</v>
      </c>
      <c r="Z28" s="73"/>
      <c r="AA28" s="73">
        <f t="shared" si="0"/>
        <v>8196.98</v>
      </c>
      <c r="AB28" s="73">
        <f t="shared" si="4"/>
        <v>6177.08</v>
      </c>
      <c r="AC28" s="71">
        <f t="shared" si="5"/>
        <v>128.69</v>
      </c>
      <c r="AD28" s="29"/>
    </row>
    <row r="29" spans="1:30" x14ac:dyDescent="0.2">
      <c r="A29" s="70" t="s">
        <v>1423</v>
      </c>
      <c r="B29" s="71" t="s">
        <v>8288</v>
      </c>
      <c r="C29" s="70">
        <v>0</v>
      </c>
      <c r="D29" s="70" t="s">
        <v>8439</v>
      </c>
      <c r="E29" s="70" t="s">
        <v>16604</v>
      </c>
      <c r="F29" s="70" t="s">
        <v>8412</v>
      </c>
      <c r="G29" s="72">
        <v>18</v>
      </c>
      <c r="H29" s="73">
        <f t="shared" si="1"/>
        <v>2459.09</v>
      </c>
      <c r="I29" s="74"/>
      <c r="J29" s="74"/>
      <c r="K29" s="75"/>
      <c r="L29" s="76"/>
      <c r="M29" s="74"/>
      <c r="N29" s="74"/>
      <c r="O29" s="75"/>
      <c r="P29" s="76"/>
      <c r="Q29" s="77"/>
      <c r="R29" s="76"/>
      <c r="S29" s="75"/>
      <c r="T29" s="76"/>
      <c r="U29" s="71"/>
      <c r="V29" s="74"/>
      <c r="W29" s="73">
        <f t="shared" si="2"/>
        <v>614.77</v>
      </c>
      <c r="X29" s="73"/>
      <c r="Y29" s="73">
        <f t="shared" si="3"/>
        <v>3073.86</v>
      </c>
      <c r="Z29" s="73"/>
      <c r="AA29" s="73">
        <f t="shared" si="0"/>
        <v>3073.86</v>
      </c>
      <c r="AB29" s="73">
        <f t="shared" si="4"/>
        <v>2316.4</v>
      </c>
      <c r="AC29" s="71">
        <f t="shared" si="5"/>
        <v>128.69</v>
      </c>
    </row>
    <row r="30" spans="1:30" x14ac:dyDescent="0.2">
      <c r="A30" s="70" t="s">
        <v>1560</v>
      </c>
      <c r="B30" s="71" t="s">
        <v>8288</v>
      </c>
      <c r="C30" s="70">
        <v>0</v>
      </c>
      <c r="D30" s="70" t="s">
        <v>8412</v>
      </c>
      <c r="E30" s="70" t="s">
        <v>16605</v>
      </c>
      <c r="F30" s="70" t="s">
        <v>8412</v>
      </c>
      <c r="G30" s="72">
        <v>59</v>
      </c>
      <c r="H30" s="73">
        <f t="shared" si="1"/>
        <v>8060.36</v>
      </c>
      <c r="I30" s="74"/>
      <c r="J30" s="74"/>
      <c r="K30" s="75"/>
      <c r="L30" s="76"/>
      <c r="M30" s="74"/>
      <c r="N30" s="74"/>
      <c r="O30" s="75"/>
      <c r="P30" s="76"/>
      <c r="Q30" s="77"/>
      <c r="R30" s="76"/>
      <c r="S30" s="75"/>
      <c r="T30" s="76"/>
      <c r="U30" s="71"/>
      <c r="V30" s="74"/>
      <c r="W30" s="73">
        <f t="shared" si="2"/>
        <v>2015.09</v>
      </c>
      <c r="X30" s="73"/>
      <c r="Y30" s="73">
        <f t="shared" si="3"/>
        <v>10075.449999999999</v>
      </c>
      <c r="Z30" s="73"/>
      <c r="AA30" s="73">
        <f t="shared" si="0"/>
        <v>10075.449999999999</v>
      </c>
      <c r="AB30" s="73">
        <f t="shared" si="4"/>
        <v>7592.65</v>
      </c>
      <c r="AC30" s="71">
        <f t="shared" si="5"/>
        <v>128.69</v>
      </c>
    </row>
    <row r="31" spans="1:30" x14ac:dyDescent="0.2">
      <c r="A31" s="70" t="s">
        <v>1696</v>
      </c>
      <c r="B31" s="71" t="s">
        <v>8288</v>
      </c>
      <c r="C31" s="70">
        <v>0</v>
      </c>
      <c r="D31" s="70" t="s">
        <v>8441</v>
      </c>
      <c r="E31" s="70" t="s">
        <v>16606</v>
      </c>
      <c r="F31" s="70" t="s">
        <v>8412</v>
      </c>
      <c r="G31" s="72">
        <v>64</v>
      </c>
      <c r="H31" s="73">
        <f t="shared" si="1"/>
        <v>8743.44</v>
      </c>
      <c r="I31" s="74"/>
      <c r="J31" s="74"/>
      <c r="K31" s="75"/>
      <c r="L31" s="76"/>
      <c r="M31" s="74"/>
      <c r="N31" s="74"/>
      <c r="O31" s="75"/>
      <c r="P31" s="76"/>
      <c r="Q31" s="77"/>
      <c r="R31" s="76"/>
      <c r="S31" s="75"/>
      <c r="T31" s="76"/>
      <c r="U31" s="71"/>
      <c r="V31" s="74"/>
      <c r="W31" s="73">
        <f t="shared" si="2"/>
        <v>2185.86</v>
      </c>
      <c r="X31" s="73"/>
      <c r="Y31" s="73">
        <f t="shared" si="3"/>
        <v>10929.300000000001</v>
      </c>
      <c r="Z31" s="73"/>
      <c r="AA31" s="73">
        <f t="shared" si="0"/>
        <v>10929.300000000001</v>
      </c>
      <c r="AB31" s="73">
        <f t="shared" si="4"/>
        <v>8236.1</v>
      </c>
      <c r="AC31" s="71">
        <f t="shared" si="5"/>
        <v>128.69</v>
      </c>
    </row>
    <row r="32" spans="1:30" x14ac:dyDescent="0.2">
      <c r="A32" s="70" t="s">
        <v>1772</v>
      </c>
      <c r="B32" s="71" t="s">
        <v>8288</v>
      </c>
      <c r="C32" s="70">
        <v>0</v>
      </c>
      <c r="D32" s="70" t="s">
        <v>8442</v>
      </c>
      <c r="E32" s="70" t="s">
        <v>16607</v>
      </c>
      <c r="F32" s="70" t="s">
        <v>8412</v>
      </c>
      <c r="G32" s="72">
        <v>26</v>
      </c>
      <c r="H32" s="73">
        <f t="shared" si="1"/>
        <v>3552.02</v>
      </c>
      <c r="I32" s="74"/>
      <c r="J32" s="74"/>
      <c r="K32" s="75"/>
      <c r="L32" s="76"/>
      <c r="M32" s="74"/>
      <c r="N32" s="74"/>
      <c r="O32" s="75"/>
      <c r="P32" s="76"/>
      <c r="Q32" s="77"/>
      <c r="R32" s="76"/>
      <c r="S32" s="75"/>
      <c r="T32" s="76"/>
      <c r="U32" s="71"/>
      <c r="V32" s="74"/>
      <c r="W32" s="73">
        <f t="shared" si="2"/>
        <v>888.01</v>
      </c>
      <c r="X32" s="73"/>
      <c r="Y32" s="73">
        <f t="shared" si="3"/>
        <v>4440.03</v>
      </c>
      <c r="Z32" s="73"/>
      <c r="AA32" s="73">
        <f t="shared" si="0"/>
        <v>4440.03</v>
      </c>
      <c r="AB32" s="73">
        <f t="shared" si="4"/>
        <v>3345.92</v>
      </c>
      <c r="AC32" s="71">
        <f t="shared" si="5"/>
        <v>128.69</v>
      </c>
      <c r="AD32" s="29"/>
    </row>
    <row r="33" spans="1:30" x14ac:dyDescent="0.2">
      <c r="A33" s="70" t="s">
        <v>1773</v>
      </c>
      <c r="B33" s="71" t="s">
        <v>8288</v>
      </c>
      <c r="C33" s="70">
        <v>0</v>
      </c>
      <c r="D33" s="70" t="s">
        <v>8443</v>
      </c>
      <c r="E33" s="70" t="s">
        <v>16608</v>
      </c>
      <c r="F33" s="70" t="s">
        <v>8412</v>
      </c>
      <c r="G33" s="72">
        <v>33</v>
      </c>
      <c r="H33" s="73">
        <f t="shared" si="1"/>
        <v>4508.33</v>
      </c>
      <c r="I33" s="74"/>
      <c r="J33" s="74"/>
      <c r="K33" s="75"/>
      <c r="L33" s="76"/>
      <c r="M33" s="74"/>
      <c r="N33" s="74"/>
      <c r="O33" s="75"/>
      <c r="P33" s="76"/>
      <c r="Q33" s="77"/>
      <c r="R33" s="76"/>
      <c r="S33" s="75"/>
      <c r="T33" s="76"/>
      <c r="U33" s="71"/>
      <c r="V33" s="74"/>
      <c r="W33" s="73">
        <f t="shared" si="2"/>
        <v>1127.08</v>
      </c>
      <c r="X33" s="73"/>
      <c r="Y33" s="73">
        <f t="shared" si="3"/>
        <v>5635.41</v>
      </c>
      <c r="Z33" s="73"/>
      <c r="AA33" s="73">
        <f t="shared" si="0"/>
        <v>5635.41</v>
      </c>
      <c r="AB33" s="73">
        <f t="shared" si="4"/>
        <v>4246.7299999999996</v>
      </c>
      <c r="AC33" s="71">
        <f t="shared" si="5"/>
        <v>128.69</v>
      </c>
    </row>
    <row r="34" spans="1:30" x14ac:dyDescent="0.2">
      <c r="A34" s="70" t="s">
        <v>1841</v>
      </c>
      <c r="B34" s="71" t="s">
        <v>8288</v>
      </c>
      <c r="C34" s="70">
        <v>0</v>
      </c>
      <c r="D34" s="70" t="s">
        <v>8444</v>
      </c>
      <c r="E34" s="70" t="s">
        <v>16609</v>
      </c>
      <c r="F34" s="70" t="s">
        <v>8412</v>
      </c>
      <c r="G34" s="72">
        <v>38</v>
      </c>
      <c r="H34" s="73">
        <f t="shared" si="1"/>
        <v>5191.42</v>
      </c>
      <c r="I34" s="74"/>
      <c r="J34" s="74"/>
      <c r="K34" s="75"/>
      <c r="L34" s="76"/>
      <c r="M34" s="74"/>
      <c r="N34" s="74"/>
      <c r="O34" s="75"/>
      <c r="P34" s="76"/>
      <c r="Q34" s="77"/>
      <c r="R34" s="76"/>
      <c r="S34" s="75"/>
      <c r="T34" s="76"/>
      <c r="U34" s="71"/>
      <c r="V34" s="74"/>
      <c r="W34" s="73">
        <f t="shared" si="2"/>
        <v>1297.8599999999999</v>
      </c>
      <c r="X34" s="73"/>
      <c r="Y34" s="73">
        <f t="shared" si="3"/>
        <v>6489.28</v>
      </c>
      <c r="Z34" s="73"/>
      <c r="AA34" s="73">
        <f t="shared" si="0"/>
        <v>6489.28</v>
      </c>
      <c r="AB34" s="73">
        <f t="shared" si="4"/>
        <v>4890.1899999999996</v>
      </c>
      <c r="AC34" s="71">
        <f t="shared" si="5"/>
        <v>128.69</v>
      </c>
      <c r="AD34" s="29"/>
    </row>
    <row r="35" spans="1:30" x14ac:dyDescent="0.2">
      <c r="A35" s="70" t="s">
        <v>1890</v>
      </c>
      <c r="B35" s="71" t="s">
        <v>8288</v>
      </c>
      <c r="C35" s="70">
        <v>0</v>
      </c>
      <c r="D35" s="70" t="s">
        <v>8445</v>
      </c>
      <c r="E35" s="70" t="s">
        <v>16610</v>
      </c>
      <c r="F35" s="70" t="s">
        <v>8412</v>
      </c>
      <c r="G35" s="72">
        <v>28</v>
      </c>
      <c r="H35" s="73">
        <f t="shared" si="1"/>
        <v>3825.25</v>
      </c>
      <c r="I35" s="74"/>
      <c r="J35" s="74"/>
      <c r="K35" s="75"/>
      <c r="L35" s="76"/>
      <c r="M35" s="74"/>
      <c r="N35" s="74"/>
      <c r="O35" s="75"/>
      <c r="P35" s="76"/>
      <c r="Q35" s="77"/>
      <c r="R35" s="76"/>
      <c r="S35" s="75"/>
      <c r="T35" s="76"/>
      <c r="U35" s="71"/>
      <c r="V35" s="74"/>
      <c r="W35" s="73">
        <f t="shared" si="2"/>
        <v>956.31</v>
      </c>
      <c r="X35" s="73"/>
      <c r="Y35" s="73">
        <f t="shared" si="3"/>
        <v>4781.5599999999995</v>
      </c>
      <c r="Z35" s="73"/>
      <c r="AA35" s="73">
        <f t="shared" si="0"/>
        <v>4781.5599999999995</v>
      </c>
      <c r="AB35" s="73">
        <f t="shared" si="4"/>
        <v>3603.29</v>
      </c>
      <c r="AC35" s="71">
        <f t="shared" si="5"/>
        <v>128.69</v>
      </c>
    </row>
    <row r="36" spans="1:30" x14ac:dyDescent="0.2">
      <c r="A36" s="70" t="s">
        <v>2010</v>
      </c>
      <c r="B36" s="71" t="s">
        <v>8288</v>
      </c>
      <c r="C36" s="70">
        <v>0</v>
      </c>
      <c r="D36" s="70" t="s">
        <v>8446</v>
      </c>
      <c r="E36" s="70" t="s">
        <v>16611</v>
      </c>
      <c r="F36" s="70" t="s">
        <v>8412</v>
      </c>
      <c r="G36" s="72">
        <v>44</v>
      </c>
      <c r="H36" s="73">
        <f t="shared" si="1"/>
        <v>6011.11</v>
      </c>
      <c r="I36" s="74"/>
      <c r="J36" s="74"/>
      <c r="K36" s="75"/>
      <c r="L36" s="76"/>
      <c r="M36" s="74"/>
      <c r="N36" s="74"/>
      <c r="O36" s="75"/>
      <c r="P36" s="76"/>
      <c r="Q36" s="77"/>
      <c r="R36" s="76"/>
      <c r="S36" s="75"/>
      <c r="T36" s="76"/>
      <c r="U36" s="71"/>
      <c r="V36" s="74"/>
      <c r="W36" s="73">
        <f t="shared" si="2"/>
        <v>1502.78</v>
      </c>
      <c r="X36" s="73"/>
      <c r="Y36" s="73">
        <f t="shared" si="3"/>
        <v>7513.8899999999994</v>
      </c>
      <c r="Z36" s="73"/>
      <c r="AA36" s="73">
        <f t="shared" si="0"/>
        <v>7513.8899999999994</v>
      </c>
      <c r="AB36" s="73">
        <f t="shared" si="4"/>
        <v>5662.31</v>
      </c>
      <c r="AC36" s="71">
        <f t="shared" si="5"/>
        <v>128.69</v>
      </c>
    </row>
    <row r="37" spans="1:30" x14ac:dyDescent="0.2">
      <c r="A37" s="70" t="s">
        <v>2184</v>
      </c>
      <c r="B37" s="71" t="s">
        <v>8288</v>
      </c>
      <c r="C37" s="70">
        <v>0</v>
      </c>
      <c r="D37" s="70" t="s">
        <v>8447</v>
      </c>
      <c r="E37" s="70" t="s">
        <v>16612</v>
      </c>
      <c r="F37" s="70" t="s">
        <v>8412</v>
      </c>
      <c r="G37" s="72">
        <v>122</v>
      </c>
      <c r="H37" s="73">
        <f t="shared" si="1"/>
        <v>16667.18</v>
      </c>
      <c r="I37" s="74"/>
      <c r="J37" s="74"/>
      <c r="K37" s="75"/>
      <c r="L37" s="76"/>
      <c r="M37" s="74"/>
      <c r="N37" s="74"/>
      <c r="O37" s="75"/>
      <c r="P37" s="76"/>
      <c r="Q37" s="77"/>
      <c r="R37" s="76"/>
      <c r="S37" s="75"/>
      <c r="T37" s="76"/>
      <c r="U37" s="71"/>
      <c r="V37" s="74"/>
      <c r="W37" s="73">
        <f t="shared" si="2"/>
        <v>4166.8</v>
      </c>
      <c r="X37" s="73"/>
      <c r="Y37" s="73">
        <f t="shared" si="3"/>
        <v>20833.98</v>
      </c>
      <c r="Z37" s="73"/>
      <c r="AA37" s="73">
        <f t="shared" si="0"/>
        <v>20833.98</v>
      </c>
      <c r="AB37" s="73">
        <f t="shared" si="4"/>
        <v>15700.06</v>
      </c>
      <c r="AC37" s="71">
        <f t="shared" si="5"/>
        <v>128.69</v>
      </c>
      <c r="AD37" s="29"/>
    </row>
    <row r="38" spans="1:30" x14ac:dyDescent="0.2">
      <c r="A38" s="70" t="s">
        <v>2185</v>
      </c>
      <c r="B38" s="71" t="s">
        <v>8288</v>
      </c>
      <c r="C38" s="70">
        <v>0</v>
      </c>
      <c r="D38" s="70" t="s">
        <v>8448</v>
      </c>
      <c r="E38" s="70" t="s">
        <v>16613</v>
      </c>
      <c r="F38" s="70" t="s">
        <v>8412</v>
      </c>
      <c r="G38" s="72">
        <v>73</v>
      </c>
      <c r="H38" s="73">
        <f t="shared" si="1"/>
        <v>9972.98</v>
      </c>
      <c r="I38" s="74"/>
      <c r="J38" s="74"/>
      <c r="K38" s="75"/>
      <c r="L38" s="76"/>
      <c r="M38" s="74"/>
      <c r="N38" s="74"/>
      <c r="O38" s="75"/>
      <c r="P38" s="76"/>
      <c r="Q38" s="77"/>
      <c r="R38" s="76"/>
      <c r="S38" s="75"/>
      <c r="T38" s="76"/>
      <c r="U38" s="71"/>
      <c r="V38" s="74"/>
      <c r="W38" s="73">
        <f t="shared" si="2"/>
        <v>2493.25</v>
      </c>
      <c r="X38" s="73"/>
      <c r="Y38" s="73">
        <f t="shared" si="3"/>
        <v>12466.23</v>
      </c>
      <c r="Z38" s="73"/>
      <c r="AA38" s="73">
        <f t="shared" si="0"/>
        <v>12466.23</v>
      </c>
      <c r="AB38" s="73">
        <f t="shared" si="4"/>
        <v>9394.2999999999993</v>
      </c>
      <c r="AC38" s="71">
        <f t="shared" si="5"/>
        <v>128.69</v>
      </c>
    </row>
    <row r="39" spans="1:30" x14ac:dyDescent="0.2">
      <c r="A39" s="70" t="s">
        <v>2264</v>
      </c>
      <c r="B39" s="71" t="s">
        <v>8288</v>
      </c>
      <c r="C39" s="70">
        <v>0</v>
      </c>
      <c r="D39" s="70" t="s">
        <v>8449</v>
      </c>
      <c r="E39" s="70" t="s">
        <v>16614</v>
      </c>
      <c r="F39" s="70" t="s">
        <v>8412</v>
      </c>
      <c r="G39" s="72">
        <v>69</v>
      </c>
      <c r="H39" s="73">
        <f t="shared" si="1"/>
        <v>9426.52</v>
      </c>
      <c r="I39" s="74"/>
      <c r="J39" s="74"/>
      <c r="K39" s="75"/>
      <c r="L39" s="76"/>
      <c r="M39" s="74"/>
      <c r="N39" s="74"/>
      <c r="O39" s="75"/>
      <c r="P39" s="76"/>
      <c r="Q39" s="77"/>
      <c r="R39" s="76"/>
      <c r="S39" s="75"/>
      <c r="T39" s="76"/>
      <c r="U39" s="71"/>
      <c r="V39" s="74"/>
      <c r="W39" s="73">
        <f t="shared" si="2"/>
        <v>2356.63</v>
      </c>
      <c r="X39" s="73"/>
      <c r="Y39" s="73">
        <f t="shared" si="3"/>
        <v>11783.150000000001</v>
      </c>
      <c r="Z39" s="73"/>
      <c r="AA39" s="73">
        <f t="shared" si="0"/>
        <v>11783.150000000001</v>
      </c>
      <c r="AB39" s="73">
        <f t="shared" si="4"/>
        <v>8879.5400000000009</v>
      </c>
      <c r="AC39" s="71">
        <f t="shared" si="5"/>
        <v>128.69</v>
      </c>
      <c r="AD39" s="29"/>
    </row>
    <row r="40" spans="1:30" x14ac:dyDescent="0.2">
      <c r="A40" s="70" t="s">
        <v>2348</v>
      </c>
      <c r="B40" s="71" t="s">
        <v>8288</v>
      </c>
      <c r="C40" s="70">
        <v>0</v>
      </c>
      <c r="D40" s="70" t="s">
        <v>8450</v>
      </c>
      <c r="E40" s="70" t="s">
        <v>16615</v>
      </c>
      <c r="F40" s="70" t="s">
        <v>8412</v>
      </c>
      <c r="G40" s="72">
        <v>30</v>
      </c>
      <c r="H40" s="73">
        <f t="shared" si="1"/>
        <v>4098.49</v>
      </c>
      <c r="I40" s="74"/>
      <c r="J40" s="74"/>
      <c r="K40" s="75"/>
      <c r="L40" s="76"/>
      <c r="M40" s="74"/>
      <c r="N40" s="74"/>
      <c r="O40" s="75"/>
      <c r="P40" s="76"/>
      <c r="Q40" s="77"/>
      <c r="R40" s="76"/>
      <c r="S40" s="75"/>
      <c r="T40" s="76"/>
      <c r="U40" s="71"/>
      <c r="V40" s="74"/>
      <c r="W40" s="73">
        <f t="shared" si="2"/>
        <v>1024.6199999999999</v>
      </c>
      <c r="X40" s="73"/>
      <c r="Y40" s="73">
        <f t="shared" si="3"/>
        <v>5123.1099999999997</v>
      </c>
      <c r="Z40" s="73"/>
      <c r="AA40" s="73">
        <f t="shared" si="0"/>
        <v>5123.1099999999997</v>
      </c>
      <c r="AB40" s="73">
        <f t="shared" si="4"/>
        <v>3860.67</v>
      </c>
      <c r="AC40" s="71">
        <f t="shared" si="5"/>
        <v>128.69</v>
      </c>
    </row>
    <row r="41" spans="1:30" x14ac:dyDescent="0.2">
      <c r="A41" s="70" t="s">
        <v>2459</v>
      </c>
      <c r="B41" s="71" t="s">
        <v>8288</v>
      </c>
      <c r="C41" s="70">
        <v>0</v>
      </c>
      <c r="D41" s="70" t="s">
        <v>8451</v>
      </c>
      <c r="E41" s="70" t="s">
        <v>16616</v>
      </c>
      <c r="F41" s="70" t="s">
        <v>8412</v>
      </c>
      <c r="G41" s="72">
        <v>38</v>
      </c>
      <c r="H41" s="73">
        <f t="shared" si="1"/>
        <v>5191.42</v>
      </c>
      <c r="I41" s="74"/>
      <c r="J41" s="74"/>
      <c r="K41" s="75"/>
      <c r="L41" s="76"/>
      <c r="M41" s="74"/>
      <c r="N41" s="74"/>
      <c r="O41" s="75"/>
      <c r="P41" s="76"/>
      <c r="Q41" s="77"/>
      <c r="R41" s="76"/>
      <c r="S41" s="75"/>
      <c r="T41" s="76"/>
      <c r="U41" s="71"/>
      <c r="V41" s="74"/>
      <c r="W41" s="73">
        <f t="shared" si="2"/>
        <v>1297.8599999999999</v>
      </c>
      <c r="X41" s="73"/>
      <c r="Y41" s="73">
        <f t="shared" si="3"/>
        <v>6489.28</v>
      </c>
      <c r="Z41" s="73"/>
      <c r="AA41" s="73">
        <f t="shared" si="0"/>
        <v>6489.28</v>
      </c>
      <c r="AB41" s="73">
        <f t="shared" si="4"/>
        <v>4890.1899999999996</v>
      </c>
      <c r="AC41" s="71">
        <f t="shared" si="5"/>
        <v>128.69</v>
      </c>
      <c r="AD41" s="29"/>
    </row>
    <row r="42" spans="1:30" x14ac:dyDescent="0.2">
      <c r="A42" s="70" t="s">
        <v>2565</v>
      </c>
      <c r="B42" s="71" t="s">
        <v>8288</v>
      </c>
      <c r="C42" s="70">
        <v>0</v>
      </c>
      <c r="D42" s="70" t="s">
        <v>8452</v>
      </c>
      <c r="E42" s="70" t="s">
        <v>16617</v>
      </c>
      <c r="F42" s="70" t="s">
        <v>8412</v>
      </c>
      <c r="G42" s="72">
        <v>45</v>
      </c>
      <c r="H42" s="73">
        <f t="shared" si="1"/>
        <v>6147.73</v>
      </c>
      <c r="I42" s="74"/>
      <c r="J42" s="74"/>
      <c r="K42" s="75"/>
      <c r="L42" s="76"/>
      <c r="M42" s="74"/>
      <c r="N42" s="74"/>
      <c r="O42" s="75"/>
      <c r="P42" s="76"/>
      <c r="Q42" s="77"/>
      <c r="R42" s="76"/>
      <c r="S42" s="75"/>
      <c r="T42" s="76"/>
      <c r="U42" s="71"/>
      <c r="V42" s="74"/>
      <c r="W42" s="73">
        <f t="shared" si="2"/>
        <v>1536.93</v>
      </c>
      <c r="X42" s="73"/>
      <c r="Y42" s="73">
        <f t="shared" si="3"/>
        <v>7684.66</v>
      </c>
      <c r="Z42" s="73"/>
      <c r="AA42" s="73">
        <f t="shared" si="0"/>
        <v>7684.66</v>
      </c>
      <c r="AB42" s="73">
        <f t="shared" si="4"/>
        <v>5791</v>
      </c>
      <c r="AC42" s="71">
        <f t="shared" si="5"/>
        <v>128.69</v>
      </c>
      <c r="AD42" s="29"/>
    </row>
    <row r="43" spans="1:30" x14ac:dyDescent="0.2">
      <c r="A43" s="70" t="s">
        <v>2566</v>
      </c>
      <c r="B43" s="71" t="s">
        <v>8288</v>
      </c>
      <c r="C43" s="70">
        <v>0</v>
      </c>
      <c r="D43" s="70" t="s">
        <v>8453</v>
      </c>
      <c r="E43" s="70" t="s">
        <v>16618</v>
      </c>
      <c r="F43" s="70" t="s">
        <v>8412</v>
      </c>
      <c r="G43" s="72">
        <v>21</v>
      </c>
      <c r="H43" s="73">
        <f t="shared" si="1"/>
        <v>2868.94</v>
      </c>
      <c r="I43" s="74"/>
      <c r="J43" s="74"/>
      <c r="K43" s="75"/>
      <c r="L43" s="76"/>
      <c r="M43" s="74"/>
      <c r="N43" s="74"/>
      <c r="O43" s="75"/>
      <c r="P43" s="76"/>
      <c r="Q43" s="77"/>
      <c r="R43" s="76"/>
      <c r="S43" s="75"/>
      <c r="T43" s="76"/>
      <c r="U43" s="71"/>
      <c r="V43" s="74"/>
      <c r="W43" s="73">
        <f t="shared" si="2"/>
        <v>717.24</v>
      </c>
      <c r="X43" s="73"/>
      <c r="Y43" s="73">
        <f t="shared" si="3"/>
        <v>3586.1800000000003</v>
      </c>
      <c r="Z43" s="73"/>
      <c r="AA43" s="73">
        <f t="shared" si="0"/>
        <v>3586.1800000000003</v>
      </c>
      <c r="AB43" s="73">
        <f t="shared" si="4"/>
        <v>2702.47</v>
      </c>
      <c r="AC43" s="71">
        <f t="shared" si="5"/>
        <v>128.69</v>
      </c>
      <c r="AD43" s="29"/>
    </row>
    <row r="44" spans="1:30" x14ac:dyDescent="0.2">
      <c r="A44" s="70" t="s">
        <v>2619</v>
      </c>
      <c r="B44" s="71" t="s">
        <v>8288</v>
      </c>
      <c r="C44" s="70">
        <v>0</v>
      </c>
      <c r="D44" s="70" t="s">
        <v>8454</v>
      </c>
      <c r="E44" s="70" t="s">
        <v>16619</v>
      </c>
      <c r="F44" s="70" t="s">
        <v>8412</v>
      </c>
      <c r="G44" s="72">
        <v>22</v>
      </c>
      <c r="H44" s="73">
        <f t="shared" si="1"/>
        <v>3005.56</v>
      </c>
      <c r="I44" s="74"/>
      <c r="J44" s="74"/>
      <c r="K44" s="75"/>
      <c r="L44" s="76"/>
      <c r="M44" s="74"/>
      <c r="N44" s="74"/>
      <c r="O44" s="75"/>
      <c r="P44" s="76"/>
      <c r="Q44" s="77"/>
      <c r="R44" s="76"/>
      <c r="S44" s="75"/>
      <c r="T44" s="76"/>
      <c r="U44" s="71"/>
      <c r="V44" s="74"/>
      <c r="W44" s="73">
        <f t="shared" si="2"/>
        <v>751.39</v>
      </c>
      <c r="X44" s="73"/>
      <c r="Y44" s="73">
        <f t="shared" si="3"/>
        <v>3756.95</v>
      </c>
      <c r="Z44" s="73"/>
      <c r="AA44" s="73">
        <f t="shared" si="0"/>
        <v>3756.95</v>
      </c>
      <c r="AB44" s="73">
        <f t="shared" si="4"/>
        <v>2831.16</v>
      </c>
      <c r="AC44" s="71">
        <f t="shared" si="5"/>
        <v>128.69</v>
      </c>
      <c r="AD44" s="29"/>
    </row>
    <row r="45" spans="1:30" x14ac:dyDescent="0.2">
      <c r="A45" s="70" t="s">
        <v>2700</v>
      </c>
      <c r="B45" s="71" t="s">
        <v>8288</v>
      </c>
      <c r="C45" s="70">
        <v>0</v>
      </c>
      <c r="D45" s="70" t="s">
        <v>8455</v>
      </c>
      <c r="E45" s="70" t="s">
        <v>16620</v>
      </c>
      <c r="F45" s="70" t="s">
        <v>8412</v>
      </c>
      <c r="G45" s="72">
        <v>46</v>
      </c>
      <c r="H45" s="73">
        <f t="shared" si="1"/>
        <v>6284.34</v>
      </c>
      <c r="I45" s="74"/>
      <c r="J45" s="74"/>
      <c r="K45" s="75"/>
      <c r="L45" s="76"/>
      <c r="M45" s="74"/>
      <c r="N45" s="74"/>
      <c r="O45" s="75"/>
      <c r="P45" s="76"/>
      <c r="Q45" s="77"/>
      <c r="R45" s="76"/>
      <c r="S45" s="75"/>
      <c r="T45" s="76"/>
      <c r="U45" s="71"/>
      <c r="V45" s="74"/>
      <c r="W45" s="73">
        <f t="shared" si="2"/>
        <v>1571.09</v>
      </c>
      <c r="X45" s="73"/>
      <c r="Y45" s="73">
        <f t="shared" si="3"/>
        <v>7855.43</v>
      </c>
      <c r="Z45" s="73"/>
      <c r="AA45" s="73">
        <f t="shared" si="0"/>
        <v>7855.43</v>
      </c>
      <c r="AB45" s="73">
        <f t="shared" si="4"/>
        <v>5919.69</v>
      </c>
      <c r="AC45" s="71">
        <f t="shared" si="5"/>
        <v>128.69</v>
      </c>
    </row>
    <row r="46" spans="1:30" x14ac:dyDescent="0.2">
      <c r="A46" s="70" t="s">
        <v>2784</v>
      </c>
      <c r="B46" s="71" t="s">
        <v>8288</v>
      </c>
      <c r="C46" s="70">
        <v>0</v>
      </c>
      <c r="D46" s="70" t="s">
        <v>8456</v>
      </c>
      <c r="E46" s="70" t="s">
        <v>16621</v>
      </c>
      <c r="F46" s="70" t="s">
        <v>8412</v>
      </c>
      <c r="G46" s="72">
        <v>19</v>
      </c>
      <c r="H46" s="73">
        <f t="shared" si="1"/>
        <v>2595.71</v>
      </c>
      <c r="I46" s="74"/>
      <c r="J46" s="74"/>
      <c r="K46" s="75"/>
      <c r="L46" s="76"/>
      <c r="M46" s="74"/>
      <c r="N46" s="74"/>
      <c r="O46" s="75"/>
      <c r="P46" s="76"/>
      <c r="Q46" s="77"/>
      <c r="R46" s="76"/>
      <c r="S46" s="75"/>
      <c r="T46" s="76"/>
      <c r="U46" s="71"/>
      <c r="V46" s="74"/>
      <c r="W46" s="73">
        <f t="shared" si="2"/>
        <v>648.92999999999995</v>
      </c>
      <c r="X46" s="73"/>
      <c r="Y46" s="73">
        <f t="shared" si="3"/>
        <v>3244.64</v>
      </c>
      <c r="Z46" s="73"/>
      <c r="AA46" s="73">
        <f t="shared" si="0"/>
        <v>3244.64</v>
      </c>
      <c r="AB46" s="73">
        <f t="shared" si="4"/>
        <v>2445.09</v>
      </c>
      <c r="AC46" s="71">
        <f t="shared" si="5"/>
        <v>128.69</v>
      </c>
      <c r="AD46" s="29"/>
    </row>
    <row r="47" spans="1:30" x14ac:dyDescent="0.2">
      <c r="A47" s="70" t="s">
        <v>2785</v>
      </c>
      <c r="B47" s="71" t="s">
        <v>8288</v>
      </c>
      <c r="C47" s="70">
        <v>0</v>
      </c>
      <c r="D47" s="70" t="s">
        <v>8457</v>
      </c>
      <c r="E47" s="70" t="s">
        <v>16622</v>
      </c>
      <c r="F47" s="70" t="s">
        <v>8412</v>
      </c>
      <c r="G47" s="72">
        <v>26</v>
      </c>
      <c r="H47" s="73">
        <f t="shared" si="1"/>
        <v>3552.02</v>
      </c>
      <c r="I47" s="74"/>
      <c r="J47" s="74"/>
      <c r="K47" s="75"/>
      <c r="L47" s="76"/>
      <c r="M47" s="74"/>
      <c r="N47" s="74"/>
      <c r="O47" s="75"/>
      <c r="P47" s="76"/>
      <c r="Q47" s="77"/>
      <c r="R47" s="76"/>
      <c r="S47" s="75"/>
      <c r="T47" s="76"/>
      <c r="U47" s="71"/>
      <c r="V47" s="74"/>
      <c r="W47" s="73">
        <f t="shared" si="2"/>
        <v>888.01</v>
      </c>
      <c r="X47" s="73"/>
      <c r="Y47" s="73">
        <f t="shared" si="3"/>
        <v>4440.03</v>
      </c>
      <c r="Z47" s="73"/>
      <c r="AA47" s="73">
        <f t="shared" si="0"/>
        <v>4440.03</v>
      </c>
      <c r="AB47" s="73">
        <f t="shared" si="4"/>
        <v>3345.92</v>
      </c>
      <c r="AC47" s="71">
        <f t="shared" si="5"/>
        <v>128.69</v>
      </c>
      <c r="AD47" s="29"/>
    </row>
    <row r="48" spans="1:30" x14ac:dyDescent="0.2">
      <c r="A48" s="70" t="s">
        <v>2786</v>
      </c>
      <c r="B48" s="71" t="s">
        <v>8288</v>
      </c>
      <c r="C48" s="70">
        <v>0</v>
      </c>
      <c r="D48" s="70" t="s">
        <v>8458</v>
      </c>
      <c r="E48" s="70" t="s">
        <v>16622</v>
      </c>
      <c r="F48" s="70" t="s">
        <v>8412</v>
      </c>
      <c r="G48" s="72">
        <v>36</v>
      </c>
      <c r="H48" s="73">
        <f t="shared" si="1"/>
        <v>4918.18</v>
      </c>
      <c r="I48" s="74"/>
      <c r="J48" s="74"/>
      <c r="K48" s="75"/>
      <c r="L48" s="76"/>
      <c r="M48" s="74"/>
      <c r="N48" s="74"/>
      <c r="O48" s="75"/>
      <c r="P48" s="76"/>
      <c r="Q48" s="77"/>
      <c r="R48" s="76"/>
      <c r="S48" s="75"/>
      <c r="T48" s="76"/>
      <c r="U48" s="71"/>
      <c r="V48" s="74"/>
      <c r="W48" s="73">
        <f t="shared" si="2"/>
        <v>1229.55</v>
      </c>
      <c r="X48" s="73"/>
      <c r="Y48" s="73">
        <f t="shared" si="3"/>
        <v>6147.7300000000005</v>
      </c>
      <c r="Z48" s="73"/>
      <c r="AA48" s="73">
        <f t="shared" si="0"/>
        <v>6147.7300000000005</v>
      </c>
      <c r="AB48" s="73">
        <f t="shared" si="4"/>
        <v>4632.8</v>
      </c>
      <c r="AC48" s="71">
        <f t="shared" si="5"/>
        <v>128.69</v>
      </c>
    </row>
    <row r="49" spans="1:30" x14ac:dyDescent="0.2">
      <c r="A49" s="70" t="s">
        <v>2831</v>
      </c>
      <c r="B49" s="71" t="s">
        <v>8288</v>
      </c>
      <c r="C49" s="70">
        <v>0</v>
      </c>
      <c r="D49" s="70" t="s">
        <v>8459</v>
      </c>
      <c r="E49" s="70" t="s">
        <v>16623</v>
      </c>
      <c r="F49" s="70" t="s">
        <v>8412</v>
      </c>
      <c r="G49" s="72">
        <v>13</v>
      </c>
      <c r="H49" s="73">
        <f t="shared" si="1"/>
        <v>1776.01</v>
      </c>
      <c r="I49" s="74"/>
      <c r="J49" s="74"/>
      <c r="K49" s="75"/>
      <c r="L49" s="76"/>
      <c r="M49" s="74"/>
      <c r="N49" s="74"/>
      <c r="O49" s="75"/>
      <c r="P49" s="76"/>
      <c r="Q49" s="77"/>
      <c r="R49" s="76"/>
      <c r="S49" s="75"/>
      <c r="T49" s="76"/>
      <c r="U49" s="71"/>
      <c r="V49" s="74"/>
      <c r="W49" s="73">
        <f t="shared" si="2"/>
        <v>444</v>
      </c>
      <c r="X49" s="73"/>
      <c r="Y49" s="73">
        <f t="shared" si="3"/>
        <v>2220.0100000000002</v>
      </c>
      <c r="Z49" s="73"/>
      <c r="AA49" s="73">
        <f t="shared" si="0"/>
        <v>2220.0100000000002</v>
      </c>
      <c r="AB49" s="73">
        <f t="shared" si="4"/>
        <v>1672.95</v>
      </c>
      <c r="AC49" s="71">
        <f t="shared" si="5"/>
        <v>128.69</v>
      </c>
      <c r="AD49" s="29"/>
    </row>
    <row r="50" spans="1:30" x14ac:dyDescent="0.2">
      <c r="A50" s="70" t="s">
        <v>2862</v>
      </c>
      <c r="B50" s="71" t="s">
        <v>8288</v>
      </c>
      <c r="C50" s="70">
        <v>0</v>
      </c>
      <c r="D50" s="70" t="s">
        <v>8460</v>
      </c>
      <c r="E50" s="70" t="s">
        <v>16624</v>
      </c>
      <c r="F50" s="70" t="s">
        <v>8412</v>
      </c>
      <c r="G50" s="72">
        <v>27</v>
      </c>
      <c r="H50" s="73">
        <f t="shared" si="1"/>
        <v>3688.64</v>
      </c>
      <c r="I50" s="74"/>
      <c r="J50" s="74"/>
      <c r="K50" s="75"/>
      <c r="L50" s="76"/>
      <c r="M50" s="74"/>
      <c r="N50" s="74"/>
      <c r="O50" s="75"/>
      <c r="P50" s="76"/>
      <c r="Q50" s="77"/>
      <c r="R50" s="76"/>
      <c r="S50" s="75"/>
      <c r="T50" s="76"/>
      <c r="U50" s="71"/>
      <c r="V50" s="74"/>
      <c r="W50" s="73">
        <f t="shared" si="2"/>
        <v>922.16</v>
      </c>
      <c r="X50" s="73"/>
      <c r="Y50" s="73">
        <f t="shared" si="3"/>
        <v>4610.8</v>
      </c>
      <c r="Z50" s="73"/>
      <c r="AA50" s="73">
        <f t="shared" si="0"/>
        <v>4610.8</v>
      </c>
      <c r="AB50" s="73">
        <f t="shared" si="4"/>
        <v>3474.6</v>
      </c>
      <c r="AC50" s="71">
        <f t="shared" si="5"/>
        <v>128.69</v>
      </c>
      <c r="AD50" s="29"/>
    </row>
    <row r="51" spans="1:30" x14ac:dyDescent="0.2">
      <c r="A51" s="70" t="s">
        <v>2889</v>
      </c>
      <c r="B51" s="71" t="s">
        <v>8288</v>
      </c>
      <c r="C51" s="70">
        <v>0</v>
      </c>
      <c r="D51" s="70" t="s">
        <v>8461</v>
      </c>
      <c r="E51" s="70" t="s">
        <v>16625</v>
      </c>
      <c r="F51" s="70" t="s">
        <v>8412</v>
      </c>
      <c r="G51" s="72">
        <v>25</v>
      </c>
      <c r="H51" s="73">
        <f t="shared" si="1"/>
        <v>3415.4</v>
      </c>
      <c r="I51" s="74"/>
      <c r="J51" s="74"/>
      <c r="K51" s="75"/>
      <c r="L51" s="76"/>
      <c r="M51" s="74"/>
      <c r="N51" s="74"/>
      <c r="O51" s="75"/>
      <c r="P51" s="76"/>
      <c r="Q51" s="77"/>
      <c r="R51" s="76"/>
      <c r="S51" s="75"/>
      <c r="T51" s="76"/>
      <c r="U51" s="71"/>
      <c r="V51" s="74"/>
      <c r="W51" s="73">
        <f t="shared" si="2"/>
        <v>853.85</v>
      </c>
      <c r="X51" s="73"/>
      <c r="Y51" s="73">
        <f t="shared" si="3"/>
        <v>4269.25</v>
      </c>
      <c r="Z51" s="73"/>
      <c r="AA51" s="73">
        <f t="shared" si="0"/>
        <v>4269.25</v>
      </c>
      <c r="AB51" s="73">
        <f t="shared" si="4"/>
        <v>3217.22</v>
      </c>
      <c r="AC51" s="71">
        <f t="shared" si="5"/>
        <v>128.69</v>
      </c>
    </row>
    <row r="52" spans="1:30" x14ac:dyDescent="0.2">
      <c r="A52" s="70" t="s">
        <v>2906</v>
      </c>
      <c r="B52" s="71" t="s">
        <v>8288</v>
      </c>
      <c r="C52" s="70">
        <v>0</v>
      </c>
      <c r="D52" s="70" t="s">
        <v>8462</v>
      </c>
      <c r="E52" s="70" t="s">
        <v>16626</v>
      </c>
      <c r="F52" s="70" t="s">
        <v>8412</v>
      </c>
      <c r="G52" s="72">
        <v>12</v>
      </c>
      <c r="H52" s="73">
        <f t="shared" si="1"/>
        <v>1639.39</v>
      </c>
      <c r="I52" s="74"/>
      <c r="J52" s="74"/>
      <c r="K52" s="75"/>
      <c r="L52" s="76"/>
      <c r="M52" s="74"/>
      <c r="N52" s="74"/>
      <c r="O52" s="75"/>
      <c r="P52" s="76"/>
      <c r="Q52" s="77"/>
      <c r="R52" s="76"/>
      <c r="S52" s="75"/>
      <c r="T52" s="76"/>
      <c r="U52" s="71"/>
      <c r="V52" s="74"/>
      <c r="W52" s="73">
        <f t="shared" si="2"/>
        <v>409.85</v>
      </c>
      <c r="X52" s="73"/>
      <c r="Y52" s="73">
        <f t="shared" si="3"/>
        <v>2049.2400000000002</v>
      </c>
      <c r="Z52" s="73"/>
      <c r="AA52" s="73">
        <f t="shared" si="0"/>
        <v>2049.2400000000002</v>
      </c>
      <c r="AB52" s="73">
        <f t="shared" si="4"/>
        <v>1544.27</v>
      </c>
      <c r="AC52" s="71">
        <f t="shared" si="5"/>
        <v>128.69</v>
      </c>
      <c r="AD52" s="29"/>
    </row>
    <row r="53" spans="1:30" x14ac:dyDescent="0.2">
      <c r="A53" s="70" t="s">
        <v>2937</v>
      </c>
      <c r="B53" s="71" t="s">
        <v>8288</v>
      </c>
      <c r="C53" s="70">
        <v>0</v>
      </c>
      <c r="D53" s="70" t="s">
        <v>8463</v>
      </c>
      <c r="E53" s="70" t="s">
        <v>16627</v>
      </c>
      <c r="F53" s="70" t="s">
        <v>8412</v>
      </c>
      <c r="G53" s="72">
        <v>24</v>
      </c>
      <c r="H53" s="73">
        <f t="shared" si="1"/>
        <v>3278.79</v>
      </c>
      <c r="I53" s="74"/>
      <c r="J53" s="74"/>
      <c r="K53" s="75"/>
      <c r="L53" s="76"/>
      <c r="M53" s="74"/>
      <c r="N53" s="74"/>
      <c r="O53" s="75"/>
      <c r="P53" s="76"/>
      <c r="Q53" s="77"/>
      <c r="R53" s="76"/>
      <c r="S53" s="75"/>
      <c r="T53" s="76"/>
      <c r="U53" s="71"/>
      <c r="V53" s="74"/>
      <c r="W53" s="73">
        <f t="shared" si="2"/>
        <v>819.7</v>
      </c>
      <c r="X53" s="73"/>
      <c r="Y53" s="73">
        <f t="shared" si="3"/>
        <v>4098.49</v>
      </c>
      <c r="Z53" s="73"/>
      <c r="AA53" s="73">
        <f t="shared" si="0"/>
        <v>4098.49</v>
      </c>
      <c r="AB53" s="73">
        <f t="shared" si="4"/>
        <v>3088.54</v>
      </c>
      <c r="AC53" s="71">
        <f t="shared" si="5"/>
        <v>128.69</v>
      </c>
      <c r="AD53" s="29"/>
    </row>
    <row r="54" spans="1:30" x14ac:dyDescent="0.2">
      <c r="A54" s="70" t="s">
        <v>2981</v>
      </c>
      <c r="B54" s="71" t="s">
        <v>8288</v>
      </c>
      <c r="C54" s="70">
        <v>0</v>
      </c>
      <c r="D54" s="70" t="s">
        <v>8464</v>
      </c>
      <c r="E54" s="70" t="s">
        <v>16628</v>
      </c>
      <c r="F54" s="70" t="s">
        <v>8412</v>
      </c>
      <c r="G54" s="72">
        <v>36</v>
      </c>
      <c r="H54" s="73">
        <f t="shared" si="1"/>
        <v>4918.18</v>
      </c>
      <c r="I54" s="74"/>
      <c r="J54" s="74"/>
      <c r="K54" s="75"/>
      <c r="L54" s="76"/>
      <c r="M54" s="74"/>
      <c r="N54" s="74"/>
      <c r="O54" s="75"/>
      <c r="P54" s="76"/>
      <c r="Q54" s="77"/>
      <c r="R54" s="76"/>
      <c r="S54" s="75"/>
      <c r="T54" s="76"/>
      <c r="U54" s="71"/>
      <c r="V54" s="74"/>
      <c r="W54" s="73">
        <f t="shared" si="2"/>
        <v>1229.55</v>
      </c>
      <c r="X54" s="73"/>
      <c r="Y54" s="73">
        <f t="shared" si="3"/>
        <v>6147.7300000000005</v>
      </c>
      <c r="Z54" s="73"/>
      <c r="AA54" s="73">
        <f t="shared" si="0"/>
        <v>6147.7300000000005</v>
      </c>
      <c r="AB54" s="73">
        <f t="shared" si="4"/>
        <v>4632.8</v>
      </c>
      <c r="AC54" s="71">
        <f t="shared" si="5"/>
        <v>128.69</v>
      </c>
      <c r="AD54" s="29"/>
    </row>
    <row r="55" spans="1:30" x14ac:dyDescent="0.2">
      <c r="A55" s="70" t="s">
        <v>3096</v>
      </c>
      <c r="B55" s="71" t="s">
        <v>8288</v>
      </c>
      <c r="C55" s="70">
        <v>0</v>
      </c>
      <c r="D55" s="70" t="s">
        <v>8465</v>
      </c>
      <c r="E55" s="70" t="s">
        <v>16629</v>
      </c>
      <c r="F55" s="70" t="s">
        <v>8412</v>
      </c>
      <c r="G55" s="72">
        <v>58</v>
      </c>
      <c r="H55" s="73">
        <f t="shared" si="1"/>
        <v>7923.74</v>
      </c>
      <c r="I55" s="74"/>
      <c r="J55" s="74"/>
      <c r="K55" s="75"/>
      <c r="L55" s="76"/>
      <c r="M55" s="74"/>
      <c r="N55" s="74"/>
      <c r="O55" s="75"/>
      <c r="P55" s="76"/>
      <c r="Q55" s="77"/>
      <c r="R55" s="76"/>
      <c r="S55" s="75"/>
      <c r="T55" s="76"/>
      <c r="U55" s="71"/>
      <c r="V55" s="74"/>
      <c r="W55" s="73">
        <f t="shared" si="2"/>
        <v>1980.94</v>
      </c>
      <c r="X55" s="73"/>
      <c r="Y55" s="73">
        <f t="shared" si="3"/>
        <v>9904.68</v>
      </c>
      <c r="Z55" s="73"/>
      <c r="AA55" s="73">
        <f t="shared" si="0"/>
        <v>9904.68</v>
      </c>
      <c r="AB55" s="73">
        <f t="shared" si="4"/>
        <v>7463.96</v>
      </c>
      <c r="AC55" s="71">
        <f t="shared" si="5"/>
        <v>128.69</v>
      </c>
      <c r="AD55" s="29"/>
    </row>
    <row r="56" spans="1:30" x14ac:dyDescent="0.2">
      <c r="A56" s="70" t="s">
        <v>3147</v>
      </c>
      <c r="B56" s="71" t="s">
        <v>8288</v>
      </c>
      <c r="C56" s="70">
        <v>0</v>
      </c>
      <c r="D56" s="70" t="s">
        <v>8466</v>
      </c>
      <c r="E56" s="70" t="s">
        <v>16630</v>
      </c>
      <c r="F56" s="70" t="s">
        <v>8412</v>
      </c>
      <c r="G56" s="72">
        <v>33</v>
      </c>
      <c r="H56" s="73">
        <f t="shared" si="1"/>
        <v>4508.33</v>
      </c>
      <c r="I56" s="74"/>
      <c r="J56" s="74"/>
      <c r="K56" s="75"/>
      <c r="L56" s="76"/>
      <c r="M56" s="74"/>
      <c r="N56" s="74"/>
      <c r="O56" s="75"/>
      <c r="P56" s="76"/>
      <c r="Q56" s="77"/>
      <c r="R56" s="76"/>
      <c r="S56" s="75"/>
      <c r="T56" s="76"/>
      <c r="U56" s="71"/>
      <c r="V56" s="74"/>
      <c r="W56" s="73">
        <f t="shared" si="2"/>
        <v>1127.08</v>
      </c>
      <c r="X56" s="73"/>
      <c r="Y56" s="73">
        <f t="shared" si="3"/>
        <v>5635.41</v>
      </c>
      <c r="Z56" s="73"/>
      <c r="AA56" s="73">
        <f t="shared" si="0"/>
        <v>5635.41</v>
      </c>
      <c r="AB56" s="73">
        <f t="shared" si="4"/>
        <v>4246.7299999999996</v>
      </c>
      <c r="AC56" s="71">
        <f t="shared" si="5"/>
        <v>128.69</v>
      </c>
      <c r="AD56" s="29"/>
    </row>
    <row r="57" spans="1:30" x14ac:dyDescent="0.2">
      <c r="A57" s="70" t="s">
        <v>3175</v>
      </c>
      <c r="B57" s="71" t="s">
        <v>8288</v>
      </c>
      <c r="C57" s="70">
        <v>0</v>
      </c>
      <c r="D57" s="70" t="s">
        <v>8467</v>
      </c>
      <c r="E57" s="70" t="s">
        <v>16631</v>
      </c>
      <c r="F57" s="70" t="s">
        <v>8412</v>
      </c>
      <c r="G57" s="72">
        <v>20</v>
      </c>
      <c r="H57" s="73">
        <f t="shared" si="1"/>
        <v>2732.32</v>
      </c>
      <c r="I57" s="74"/>
      <c r="J57" s="74"/>
      <c r="K57" s="75"/>
      <c r="L57" s="76"/>
      <c r="M57" s="74"/>
      <c r="N57" s="74"/>
      <c r="O57" s="75"/>
      <c r="P57" s="76"/>
      <c r="Q57" s="77"/>
      <c r="R57" s="76"/>
      <c r="S57" s="75"/>
      <c r="T57" s="76"/>
      <c r="U57" s="71"/>
      <c r="V57" s="74"/>
      <c r="W57" s="73">
        <f t="shared" si="2"/>
        <v>683.08</v>
      </c>
      <c r="X57" s="73"/>
      <c r="Y57" s="73">
        <f t="shared" si="3"/>
        <v>3415.4</v>
      </c>
      <c r="Z57" s="73"/>
      <c r="AA57" s="73">
        <f t="shared" si="0"/>
        <v>3415.4</v>
      </c>
      <c r="AB57" s="73">
        <f t="shared" si="4"/>
        <v>2573.7800000000002</v>
      </c>
      <c r="AC57" s="71">
        <f t="shared" si="5"/>
        <v>128.69</v>
      </c>
      <c r="AD57" s="29"/>
    </row>
    <row r="58" spans="1:30" x14ac:dyDescent="0.2">
      <c r="A58" s="70" t="s">
        <v>3247</v>
      </c>
      <c r="B58" s="71" t="s">
        <v>8288</v>
      </c>
      <c r="C58" s="70">
        <v>0</v>
      </c>
      <c r="D58" s="70" t="s">
        <v>8468</v>
      </c>
      <c r="E58" s="70" t="s">
        <v>16632</v>
      </c>
      <c r="F58" s="70" t="s">
        <v>8412</v>
      </c>
      <c r="G58" s="72">
        <v>17</v>
      </c>
      <c r="H58" s="73">
        <f t="shared" si="1"/>
        <v>2322.48</v>
      </c>
      <c r="I58" s="74"/>
      <c r="J58" s="74"/>
      <c r="K58" s="75"/>
      <c r="L58" s="76"/>
      <c r="M58" s="74"/>
      <c r="N58" s="74"/>
      <c r="O58" s="75"/>
      <c r="P58" s="76"/>
      <c r="Q58" s="77"/>
      <c r="R58" s="76"/>
      <c r="S58" s="75"/>
      <c r="T58" s="76"/>
      <c r="U58" s="71"/>
      <c r="V58" s="74"/>
      <c r="W58" s="73">
        <f t="shared" si="2"/>
        <v>580.62</v>
      </c>
      <c r="X58" s="73"/>
      <c r="Y58" s="73">
        <f t="shared" si="3"/>
        <v>2903.1</v>
      </c>
      <c r="Z58" s="73"/>
      <c r="AA58" s="73">
        <f t="shared" si="0"/>
        <v>2903.1</v>
      </c>
      <c r="AB58" s="73">
        <f t="shared" si="4"/>
        <v>2187.7199999999998</v>
      </c>
      <c r="AC58" s="71">
        <f t="shared" si="5"/>
        <v>128.69</v>
      </c>
    </row>
    <row r="59" spans="1:30" x14ac:dyDescent="0.2">
      <c r="A59" s="70" t="s">
        <v>3248</v>
      </c>
      <c r="B59" s="71" t="s">
        <v>8288</v>
      </c>
      <c r="C59" s="70">
        <v>0</v>
      </c>
      <c r="D59" s="70" t="s">
        <v>8469</v>
      </c>
      <c r="E59" s="70" t="s">
        <v>16633</v>
      </c>
      <c r="F59" s="70" t="s">
        <v>8412</v>
      </c>
      <c r="G59" s="72">
        <v>17</v>
      </c>
      <c r="H59" s="73">
        <f t="shared" si="1"/>
        <v>2322.48</v>
      </c>
      <c r="I59" s="74"/>
      <c r="J59" s="74"/>
      <c r="K59" s="75"/>
      <c r="L59" s="76"/>
      <c r="M59" s="74"/>
      <c r="N59" s="74"/>
      <c r="O59" s="75"/>
      <c r="P59" s="76"/>
      <c r="Q59" s="77"/>
      <c r="R59" s="76"/>
      <c r="S59" s="75"/>
      <c r="T59" s="76"/>
      <c r="U59" s="71"/>
      <c r="V59" s="74"/>
      <c r="W59" s="73">
        <f t="shared" si="2"/>
        <v>580.62</v>
      </c>
      <c r="X59" s="73"/>
      <c r="Y59" s="73">
        <f t="shared" si="3"/>
        <v>2903.1</v>
      </c>
      <c r="Z59" s="73"/>
      <c r="AA59" s="73">
        <f t="shared" si="0"/>
        <v>2903.1</v>
      </c>
      <c r="AB59" s="73">
        <f t="shared" si="4"/>
        <v>2187.7199999999998</v>
      </c>
      <c r="AC59" s="71">
        <f t="shared" si="5"/>
        <v>128.69</v>
      </c>
    </row>
    <row r="60" spans="1:30" x14ac:dyDescent="0.2">
      <c r="A60" s="70" t="s">
        <v>3310</v>
      </c>
      <c r="B60" s="71" t="s">
        <v>8288</v>
      </c>
      <c r="C60" s="70">
        <v>0</v>
      </c>
      <c r="D60" s="70" t="s">
        <v>8470</v>
      </c>
      <c r="E60" s="70" t="s">
        <v>16634</v>
      </c>
      <c r="F60" s="70" t="s">
        <v>8412</v>
      </c>
      <c r="G60" s="72">
        <v>19</v>
      </c>
      <c r="H60" s="73">
        <f t="shared" si="1"/>
        <v>2595.71</v>
      </c>
      <c r="I60" s="74"/>
      <c r="J60" s="74"/>
      <c r="K60" s="75"/>
      <c r="L60" s="76"/>
      <c r="M60" s="74"/>
      <c r="N60" s="74"/>
      <c r="O60" s="75"/>
      <c r="P60" s="76"/>
      <c r="Q60" s="77"/>
      <c r="R60" s="76"/>
      <c r="S60" s="75"/>
      <c r="T60" s="76"/>
      <c r="U60" s="71"/>
      <c r="V60" s="74"/>
      <c r="W60" s="73">
        <f t="shared" si="2"/>
        <v>648.92999999999995</v>
      </c>
      <c r="X60" s="73"/>
      <c r="Y60" s="73">
        <f t="shared" si="3"/>
        <v>3244.64</v>
      </c>
      <c r="Z60" s="73"/>
      <c r="AA60" s="73">
        <f t="shared" si="0"/>
        <v>3244.64</v>
      </c>
      <c r="AB60" s="73">
        <f t="shared" si="4"/>
        <v>2445.09</v>
      </c>
      <c r="AC60" s="71">
        <f t="shared" si="5"/>
        <v>128.69</v>
      </c>
      <c r="AD60" s="29"/>
    </row>
    <row r="61" spans="1:30" x14ac:dyDescent="0.2">
      <c r="A61" s="70" t="s">
        <v>3360</v>
      </c>
      <c r="B61" s="71" t="s">
        <v>8288</v>
      </c>
      <c r="C61" s="70">
        <v>0</v>
      </c>
      <c r="D61" s="70" t="s">
        <v>8471</v>
      </c>
      <c r="E61" s="70" t="s">
        <v>16635</v>
      </c>
      <c r="F61" s="70" t="s">
        <v>8412</v>
      </c>
      <c r="G61" s="72">
        <v>19</v>
      </c>
      <c r="H61" s="73">
        <f t="shared" si="1"/>
        <v>2595.71</v>
      </c>
      <c r="I61" s="74"/>
      <c r="J61" s="74"/>
      <c r="K61" s="75"/>
      <c r="L61" s="76"/>
      <c r="M61" s="74"/>
      <c r="N61" s="74"/>
      <c r="O61" s="75"/>
      <c r="P61" s="76"/>
      <c r="Q61" s="77"/>
      <c r="R61" s="76"/>
      <c r="S61" s="75"/>
      <c r="T61" s="76"/>
      <c r="U61" s="71"/>
      <c r="V61" s="74"/>
      <c r="W61" s="73">
        <f t="shared" si="2"/>
        <v>648.92999999999995</v>
      </c>
      <c r="X61" s="73"/>
      <c r="Y61" s="73">
        <f t="shared" si="3"/>
        <v>3244.64</v>
      </c>
      <c r="Z61" s="73"/>
      <c r="AA61" s="73">
        <f t="shared" si="0"/>
        <v>3244.64</v>
      </c>
      <c r="AB61" s="73">
        <f t="shared" si="4"/>
        <v>2445.09</v>
      </c>
      <c r="AC61" s="71">
        <f t="shared" si="5"/>
        <v>128.69</v>
      </c>
    </row>
    <row r="62" spans="1:30" x14ac:dyDescent="0.2">
      <c r="A62" s="70" t="s">
        <v>3459</v>
      </c>
      <c r="B62" s="71" t="s">
        <v>8288</v>
      </c>
      <c r="C62" s="70">
        <v>0</v>
      </c>
      <c r="D62" s="70" t="s">
        <v>8472</v>
      </c>
      <c r="E62" s="70" t="s">
        <v>16636</v>
      </c>
      <c r="F62" s="70" t="s">
        <v>8412</v>
      </c>
      <c r="G62" s="72">
        <v>81</v>
      </c>
      <c r="H62" s="73">
        <f t="shared" si="1"/>
        <v>11065.91</v>
      </c>
      <c r="I62" s="74"/>
      <c r="J62" s="74"/>
      <c r="K62" s="75"/>
      <c r="L62" s="76"/>
      <c r="M62" s="74"/>
      <c r="N62" s="74"/>
      <c r="O62" s="75"/>
      <c r="P62" s="76"/>
      <c r="Q62" s="77"/>
      <c r="R62" s="76"/>
      <c r="S62" s="75"/>
      <c r="T62" s="76"/>
      <c r="U62" s="71"/>
      <c r="V62" s="74"/>
      <c r="W62" s="73">
        <f t="shared" si="2"/>
        <v>2766.48</v>
      </c>
      <c r="X62" s="73"/>
      <c r="Y62" s="73">
        <f t="shared" si="3"/>
        <v>13832.39</v>
      </c>
      <c r="Z62" s="73"/>
      <c r="AA62" s="73">
        <f t="shared" si="0"/>
        <v>13832.39</v>
      </c>
      <c r="AB62" s="73">
        <f t="shared" si="4"/>
        <v>10423.81</v>
      </c>
      <c r="AC62" s="71">
        <f t="shared" si="5"/>
        <v>128.69</v>
      </c>
      <c r="AD62" s="29"/>
    </row>
    <row r="63" spans="1:30" x14ac:dyDescent="0.2">
      <c r="A63" s="70" t="s">
        <v>3828</v>
      </c>
      <c r="B63" s="71" t="s">
        <v>8288</v>
      </c>
      <c r="C63" s="70">
        <v>0</v>
      </c>
      <c r="D63" s="70" t="s">
        <v>8473</v>
      </c>
      <c r="E63" s="70" t="s">
        <v>16637</v>
      </c>
      <c r="F63" s="70" t="s">
        <v>8412</v>
      </c>
      <c r="G63" s="72">
        <v>56</v>
      </c>
      <c r="H63" s="73">
        <f t="shared" si="1"/>
        <v>7650.51</v>
      </c>
      <c r="I63" s="74"/>
      <c r="J63" s="74"/>
      <c r="K63" s="75"/>
      <c r="L63" s="76"/>
      <c r="M63" s="74"/>
      <c r="N63" s="74"/>
      <c r="O63" s="75"/>
      <c r="P63" s="76"/>
      <c r="Q63" s="77"/>
      <c r="R63" s="76"/>
      <c r="S63" s="75"/>
      <c r="T63" s="76"/>
      <c r="U63" s="71"/>
      <c r="V63" s="74"/>
      <c r="W63" s="73">
        <f t="shared" si="2"/>
        <v>1912.63</v>
      </c>
      <c r="X63" s="73"/>
      <c r="Y63" s="73">
        <f t="shared" si="3"/>
        <v>9563.14</v>
      </c>
      <c r="Z63" s="73"/>
      <c r="AA63" s="73">
        <f t="shared" si="0"/>
        <v>9563.14</v>
      </c>
      <c r="AB63" s="73">
        <f t="shared" si="4"/>
        <v>7206.59</v>
      </c>
      <c r="AC63" s="71">
        <f t="shared" si="5"/>
        <v>128.69</v>
      </c>
      <c r="AD63" s="29"/>
    </row>
    <row r="64" spans="1:30" x14ac:dyDescent="0.2">
      <c r="A64" s="70" t="s">
        <v>3829</v>
      </c>
      <c r="B64" s="71" t="s">
        <v>8288</v>
      </c>
      <c r="C64" s="70">
        <v>0</v>
      </c>
      <c r="D64" s="70" t="s">
        <v>8474</v>
      </c>
      <c r="E64" s="70" t="s">
        <v>16638</v>
      </c>
      <c r="F64" s="70" t="s">
        <v>8412</v>
      </c>
      <c r="G64" s="72">
        <v>37</v>
      </c>
      <c r="H64" s="73">
        <f t="shared" si="1"/>
        <v>5054.8</v>
      </c>
      <c r="I64" s="74"/>
      <c r="J64" s="74"/>
      <c r="K64" s="75"/>
      <c r="L64" s="76"/>
      <c r="M64" s="74"/>
      <c r="N64" s="74"/>
      <c r="O64" s="75"/>
      <c r="P64" s="76"/>
      <c r="Q64" s="77"/>
      <c r="R64" s="76"/>
      <c r="S64" s="75"/>
      <c r="T64" s="76"/>
      <c r="U64" s="71"/>
      <c r="V64" s="74"/>
      <c r="W64" s="73">
        <f t="shared" si="2"/>
        <v>1263.7</v>
      </c>
      <c r="X64" s="73"/>
      <c r="Y64" s="73">
        <f t="shared" si="3"/>
        <v>6318.5</v>
      </c>
      <c r="Z64" s="73"/>
      <c r="AA64" s="73">
        <f t="shared" si="0"/>
        <v>6318.5</v>
      </c>
      <c r="AB64" s="73">
        <f t="shared" si="4"/>
        <v>4761.49</v>
      </c>
      <c r="AC64" s="71">
        <f t="shared" si="5"/>
        <v>128.69</v>
      </c>
      <c r="AD64" s="29"/>
    </row>
    <row r="65" spans="1:30" x14ac:dyDescent="0.2">
      <c r="A65" s="70" t="s">
        <v>3830</v>
      </c>
      <c r="B65" s="71" t="s">
        <v>8288</v>
      </c>
      <c r="C65" s="70">
        <v>0</v>
      </c>
      <c r="D65" s="70" t="s">
        <v>8475</v>
      </c>
      <c r="E65" s="70" t="s">
        <v>16639</v>
      </c>
      <c r="F65" s="70" t="s">
        <v>8412</v>
      </c>
      <c r="G65" s="72">
        <v>38</v>
      </c>
      <c r="H65" s="73">
        <f t="shared" si="1"/>
        <v>5191.42</v>
      </c>
      <c r="I65" s="74"/>
      <c r="J65" s="74"/>
      <c r="K65" s="75"/>
      <c r="L65" s="76"/>
      <c r="M65" s="74"/>
      <c r="N65" s="74"/>
      <c r="O65" s="75"/>
      <c r="P65" s="76"/>
      <c r="Q65" s="77"/>
      <c r="R65" s="76"/>
      <c r="S65" s="75"/>
      <c r="T65" s="76"/>
      <c r="U65" s="71"/>
      <c r="V65" s="74"/>
      <c r="W65" s="73">
        <f t="shared" si="2"/>
        <v>1297.8599999999999</v>
      </c>
      <c r="X65" s="73"/>
      <c r="Y65" s="73">
        <f t="shared" si="3"/>
        <v>6489.28</v>
      </c>
      <c r="Z65" s="73"/>
      <c r="AA65" s="73">
        <f t="shared" si="0"/>
        <v>6489.28</v>
      </c>
      <c r="AB65" s="73">
        <f t="shared" si="4"/>
        <v>4890.1899999999996</v>
      </c>
      <c r="AC65" s="71">
        <f t="shared" si="5"/>
        <v>128.69</v>
      </c>
      <c r="AD65" s="29"/>
    </row>
    <row r="66" spans="1:30" x14ac:dyDescent="0.2">
      <c r="A66" s="70" t="s">
        <v>3831</v>
      </c>
      <c r="B66" s="71" t="s">
        <v>8288</v>
      </c>
      <c r="C66" s="70">
        <v>0</v>
      </c>
      <c r="D66" s="70" t="s">
        <v>8476</v>
      </c>
      <c r="E66" s="70" t="s">
        <v>16640</v>
      </c>
      <c r="F66" s="70" t="s">
        <v>8412</v>
      </c>
      <c r="G66" s="72">
        <v>38</v>
      </c>
      <c r="H66" s="73">
        <f t="shared" si="1"/>
        <v>5191.42</v>
      </c>
      <c r="I66" s="74"/>
      <c r="J66" s="74"/>
      <c r="K66" s="75"/>
      <c r="L66" s="76"/>
      <c r="M66" s="74"/>
      <c r="N66" s="74"/>
      <c r="O66" s="75"/>
      <c r="P66" s="76"/>
      <c r="Q66" s="77"/>
      <c r="R66" s="76"/>
      <c r="S66" s="75"/>
      <c r="T66" s="76"/>
      <c r="U66" s="71"/>
      <c r="V66" s="74"/>
      <c r="W66" s="73">
        <f t="shared" si="2"/>
        <v>1297.8599999999999</v>
      </c>
      <c r="X66" s="73"/>
      <c r="Y66" s="73">
        <f t="shared" si="3"/>
        <v>6489.28</v>
      </c>
      <c r="Z66" s="73"/>
      <c r="AA66" s="73">
        <f t="shared" ref="AA66:AA129" si="6">Y66-Z66</f>
        <v>6489.28</v>
      </c>
      <c r="AB66" s="73">
        <f t="shared" si="4"/>
        <v>4890.1899999999996</v>
      </c>
      <c r="AC66" s="71">
        <f t="shared" si="5"/>
        <v>128.69</v>
      </c>
      <c r="AD66" s="29"/>
    </row>
    <row r="67" spans="1:30" x14ac:dyDescent="0.2">
      <c r="A67" s="70" t="s">
        <v>3832</v>
      </c>
      <c r="B67" s="71" t="s">
        <v>8288</v>
      </c>
      <c r="C67" s="70">
        <v>0</v>
      </c>
      <c r="D67" s="70" t="s">
        <v>8477</v>
      </c>
      <c r="E67" s="70" t="s">
        <v>16641</v>
      </c>
      <c r="F67" s="70" t="s">
        <v>8412</v>
      </c>
      <c r="G67" s="72">
        <v>114</v>
      </c>
      <c r="H67" s="73">
        <f t="shared" ref="H67:H130" si="7">ROUND(G67/G$8364*H$8369,2)</f>
        <v>15574.25</v>
      </c>
      <c r="I67" s="74"/>
      <c r="J67" s="74"/>
      <c r="K67" s="75"/>
      <c r="L67" s="76"/>
      <c r="M67" s="74"/>
      <c r="N67" s="74"/>
      <c r="O67" s="75"/>
      <c r="P67" s="76"/>
      <c r="Q67" s="77"/>
      <c r="R67" s="76"/>
      <c r="S67" s="75"/>
      <c r="T67" s="76"/>
      <c r="U67" s="71"/>
      <c r="V67" s="74"/>
      <c r="W67" s="73">
        <f t="shared" ref="W67:W130" si="8">ROUND(H67*0.25,2)</f>
        <v>3893.56</v>
      </c>
      <c r="X67" s="73"/>
      <c r="Y67" s="73">
        <f t="shared" ref="Y67:Y130" si="9">H67+W67+X67</f>
        <v>19467.810000000001</v>
      </c>
      <c r="Z67" s="73"/>
      <c r="AA67" s="73">
        <f t="shared" si="6"/>
        <v>19467.810000000001</v>
      </c>
      <c r="AB67" s="73">
        <f t="shared" ref="AB67:AB130" si="10">ROUND(AA67/1.327,2)</f>
        <v>14670.54</v>
      </c>
      <c r="AC67" s="71">
        <f t="shared" ref="AC67:AC130" si="11">ROUND(AB67/G67,2)</f>
        <v>128.69</v>
      </c>
      <c r="AD67" s="29"/>
    </row>
    <row r="68" spans="1:30" x14ac:dyDescent="0.2">
      <c r="A68" s="70" t="s">
        <v>3949</v>
      </c>
      <c r="B68" s="71" t="s">
        <v>8288</v>
      </c>
      <c r="C68" s="70">
        <v>0</v>
      </c>
      <c r="D68" s="70" t="s">
        <v>8462</v>
      </c>
      <c r="E68" s="70" t="s">
        <v>16642</v>
      </c>
      <c r="F68" s="70" t="s">
        <v>8412</v>
      </c>
      <c r="G68" s="72">
        <v>25</v>
      </c>
      <c r="H68" s="73">
        <f t="shared" si="7"/>
        <v>3415.4</v>
      </c>
      <c r="I68" s="74"/>
      <c r="J68" s="74"/>
      <c r="K68" s="75"/>
      <c r="L68" s="76"/>
      <c r="M68" s="74"/>
      <c r="N68" s="74"/>
      <c r="O68" s="75"/>
      <c r="P68" s="76"/>
      <c r="Q68" s="77"/>
      <c r="R68" s="76"/>
      <c r="S68" s="75"/>
      <c r="T68" s="76"/>
      <c r="U68" s="71"/>
      <c r="V68" s="74"/>
      <c r="W68" s="73">
        <f t="shared" si="8"/>
        <v>853.85</v>
      </c>
      <c r="X68" s="73"/>
      <c r="Y68" s="73">
        <f t="shared" si="9"/>
        <v>4269.25</v>
      </c>
      <c r="Z68" s="73"/>
      <c r="AA68" s="73">
        <f t="shared" si="6"/>
        <v>4269.25</v>
      </c>
      <c r="AB68" s="73">
        <f t="shared" si="10"/>
        <v>3217.22</v>
      </c>
      <c r="AC68" s="71">
        <f t="shared" si="11"/>
        <v>128.69</v>
      </c>
    </row>
    <row r="69" spans="1:30" x14ac:dyDescent="0.2">
      <c r="A69" s="70" t="s">
        <v>4027</v>
      </c>
      <c r="B69" s="71" t="s">
        <v>8288</v>
      </c>
      <c r="C69" s="70">
        <v>0</v>
      </c>
      <c r="D69" s="70" t="s">
        <v>8478</v>
      </c>
      <c r="E69" s="70" t="s">
        <v>16643</v>
      </c>
      <c r="F69" s="70" t="s">
        <v>8412</v>
      </c>
      <c r="G69" s="72">
        <v>58</v>
      </c>
      <c r="H69" s="73">
        <f t="shared" si="7"/>
        <v>7923.74</v>
      </c>
      <c r="I69" s="74"/>
      <c r="J69" s="74"/>
      <c r="K69" s="75"/>
      <c r="L69" s="76"/>
      <c r="M69" s="74"/>
      <c r="N69" s="74"/>
      <c r="O69" s="75"/>
      <c r="P69" s="76"/>
      <c r="Q69" s="77"/>
      <c r="R69" s="76"/>
      <c r="S69" s="75"/>
      <c r="T69" s="76"/>
      <c r="U69" s="71"/>
      <c r="V69" s="74"/>
      <c r="W69" s="73">
        <f t="shared" si="8"/>
        <v>1980.94</v>
      </c>
      <c r="X69" s="73"/>
      <c r="Y69" s="73">
        <f t="shared" si="9"/>
        <v>9904.68</v>
      </c>
      <c r="Z69" s="73"/>
      <c r="AA69" s="73">
        <f t="shared" si="6"/>
        <v>9904.68</v>
      </c>
      <c r="AB69" s="73">
        <f t="shared" si="10"/>
        <v>7463.96</v>
      </c>
      <c r="AC69" s="71">
        <f t="shared" si="11"/>
        <v>128.69</v>
      </c>
    </row>
    <row r="70" spans="1:30" x14ac:dyDescent="0.2">
      <c r="A70" s="70" t="s">
        <v>4072</v>
      </c>
      <c r="B70" s="71" t="s">
        <v>8288</v>
      </c>
      <c r="C70" s="70">
        <v>0</v>
      </c>
      <c r="D70" s="70" t="s">
        <v>8479</v>
      </c>
      <c r="E70" s="70" t="s">
        <v>16644</v>
      </c>
      <c r="F70" s="70" t="s">
        <v>8412</v>
      </c>
      <c r="G70" s="72">
        <v>17</v>
      </c>
      <c r="H70" s="73">
        <f t="shared" si="7"/>
        <v>2322.48</v>
      </c>
      <c r="I70" s="74"/>
      <c r="J70" s="74"/>
      <c r="K70" s="75"/>
      <c r="L70" s="76"/>
      <c r="M70" s="74"/>
      <c r="N70" s="74"/>
      <c r="O70" s="75"/>
      <c r="P70" s="76"/>
      <c r="Q70" s="77"/>
      <c r="R70" s="76"/>
      <c r="S70" s="75"/>
      <c r="T70" s="76"/>
      <c r="U70" s="71"/>
      <c r="V70" s="74"/>
      <c r="W70" s="73">
        <f t="shared" si="8"/>
        <v>580.62</v>
      </c>
      <c r="X70" s="73"/>
      <c r="Y70" s="73">
        <f t="shared" si="9"/>
        <v>2903.1</v>
      </c>
      <c r="Z70" s="73"/>
      <c r="AA70" s="73">
        <f t="shared" si="6"/>
        <v>2903.1</v>
      </c>
      <c r="AB70" s="73">
        <f t="shared" si="10"/>
        <v>2187.7199999999998</v>
      </c>
      <c r="AC70" s="71">
        <f t="shared" si="11"/>
        <v>128.69</v>
      </c>
    </row>
    <row r="71" spans="1:30" x14ac:dyDescent="0.2">
      <c r="A71" s="70" t="s">
        <v>4111</v>
      </c>
      <c r="B71" s="71" t="s">
        <v>8288</v>
      </c>
      <c r="C71" s="70">
        <v>0</v>
      </c>
      <c r="D71" s="70" t="s">
        <v>8480</v>
      </c>
      <c r="E71" s="70" t="s">
        <v>16645</v>
      </c>
      <c r="F71" s="70" t="s">
        <v>8412</v>
      </c>
      <c r="G71" s="72">
        <v>11</v>
      </c>
      <c r="H71" s="73">
        <f t="shared" si="7"/>
        <v>1502.78</v>
      </c>
      <c r="I71" s="74"/>
      <c r="J71" s="74"/>
      <c r="K71" s="75"/>
      <c r="L71" s="76"/>
      <c r="M71" s="74"/>
      <c r="N71" s="74"/>
      <c r="O71" s="75"/>
      <c r="P71" s="76"/>
      <c r="Q71" s="77"/>
      <c r="R71" s="76"/>
      <c r="S71" s="75"/>
      <c r="T71" s="76"/>
      <c r="U71" s="71"/>
      <c r="V71" s="74"/>
      <c r="W71" s="73">
        <f t="shared" si="8"/>
        <v>375.7</v>
      </c>
      <c r="X71" s="73"/>
      <c r="Y71" s="73">
        <f t="shared" si="9"/>
        <v>1878.48</v>
      </c>
      <c r="Z71" s="73"/>
      <c r="AA71" s="73">
        <f t="shared" si="6"/>
        <v>1878.48</v>
      </c>
      <c r="AB71" s="73">
        <f t="shared" si="10"/>
        <v>1415.58</v>
      </c>
      <c r="AC71" s="71">
        <f t="shared" si="11"/>
        <v>128.69</v>
      </c>
      <c r="AD71" s="29"/>
    </row>
    <row r="72" spans="1:30" x14ac:dyDescent="0.2">
      <c r="A72" s="70" t="s">
        <v>4507</v>
      </c>
      <c r="B72" s="71" t="s">
        <v>8288</v>
      </c>
      <c r="C72" s="70">
        <v>0</v>
      </c>
      <c r="D72" s="70" t="s">
        <v>8481</v>
      </c>
      <c r="E72" s="70" t="s">
        <v>16646</v>
      </c>
      <c r="F72" s="70" t="s">
        <v>8412</v>
      </c>
      <c r="G72" s="72">
        <v>80</v>
      </c>
      <c r="H72" s="73">
        <f t="shared" si="7"/>
        <v>10929.3</v>
      </c>
      <c r="I72" s="74"/>
      <c r="J72" s="74"/>
      <c r="K72" s="75"/>
      <c r="L72" s="76"/>
      <c r="M72" s="74"/>
      <c r="N72" s="74"/>
      <c r="O72" s="75"/>
      <c r="P72" s="76"/>
      <c r="Q72" s="77"/>
      <c r="R72" s="76"/>
      <c r="S72" s="75"/>
      <c r="T72" s="76"/>
      <c r="U72" s="71"/>
      <c r="V72" s="74"/>
      <c r="W72" s="73">
        <f t="shared" si="8"/>
        <v>2732.33</v>
      </c>
      <c r="X72" s="73"/>
      <c r="Y72" s="73">
        <f t="shared" si="9"/>
        <v>13661.63</v>
      </c>
      <c r="Z72" s="73"/>
      <c r="AA72" s="73">
        <f t="shared" si="6"/>
        <v>13661.63</v>
      </c>
      <c r="AB72" s="73">
        <f t="shared" si="10"/>
        <v>10295.120000000001</v>
      </c>
      <c r="AC72" s="71">
        <f t="shared" si="11"/>
        <v>128.69</v>
      </c>
    </row>
    <row r="73" spans="1:30" x14ac:dyDescent="0.2">
      <c r="A73" s="70" t="s">
        <v>4508</v>
      </c>
      <c r="B73" s="71" t="s">
        <v>8288</v>
      </c>
      <c r="C73" s="70">
        <v>0</v>
      </c>
      <c r="D73" s="70" t="s">
        <v>8482</v>
      </c>
      <c r="E73" s="70" t="s">
        <v>16646</v>
      </c>
      <c r="F73" s="70" t="s">
        <v>8412</v>
      </c>
      <c r="G73" s="72">
        <v>49</v>
      </c>
      <c r="H73" s="73">
        <f t="shared" si="7"/>
        <v>6694.19</v>
      </c>
      <c r="I73" s="74"/>
      <c r="J73" s="74"/>
      <c r="K73" s="75"/>
      <c r="L73" s="76"/>
      <c r="M73" s="74"/>
      <c r="N73" s="74"/>
      <c r="O73" s="75"/>
      <c r="P73" s="76"/>
      <c r="Q73" s="77"/>
      <c r="R73" s="76"/>
      <c r="S73" s="75"/>
      <c r="T73" s="76"/>
      <c r="U73" s="71"/>
      <c r="V73" s="74"/>
      <c r="W73" s="73">
        <f t="shared" si="8"/>
        <v>1673.55</v>
      </c>
      <c r="X73" s="73"/>
      <c r="Y73" s="73">
        <f t="shared" si="9"/>
        <v>8367.74</v>
      </c>
      <c r="Z73" s="73"/>
      <c r="AA73" s="73">
        <f t="shared" si="6"/>
        <v>8367.74</v>
      </c>
      <c r="AB73" s="73">
        <f t="shared" si="10"/>
        <v>6305.76</v>
      </c>
      <c r="AC73" s="71">
        <f t="shared" si="11"/>
        <v>128.69</v>
      </c>
      <c r="AD73" s="29"/>
    </row>
    <row r="74" spans="1:30" x14ac:dyDescent="0.2">
      <c r="A74" s="70" t="s">
        <v>4509</v>
      </c>
      <c r="B74" s="71" t="s">
        <v>8288</v>
      </c>
      <c r="C74" s="70">
        <v>0</v>
      </c>
      <c r="D74" s="70" t="s">
        <v>8483</v>
      </c>
      <c r="E74" s="70" t="s">
        <v>16647</v>
      </c>
      <c r="F74" s="70" t="s">
        <v>8412</v>
      </c>
      <c r="G74" s="72">
        <v>57</v>
      </c>
      <c r="H74" s="73">
        <f t="shared" si="7"/>
        <v>7787.12</v>
      </c>
      <c r="I74" s="74"/>
      <c r="J74" s="74"/>
      <c r="K74" s="75"/>
      <c r="L74" s="76"/>
      <c r="M74" s="74"/>
      <c r="N74" s="74"/>
      <c r="O74" s="75"/>
      <c r="P74" s="76"/>
      <c r="Q74" s="77"/>
      <c r="R74" s="76"/>
      <c r="S74" s="75"/>
      <c r="T74" s="76"/>
      <c r="U74" s="71"/>
      <c r="V74" s="74"/>
      <c r="W74" s="73">
        <f t="shared" si="8"/>
        <v>1946.78</v>
      </c>
      <c r="X74" s="73"/>
      <c r="Y74" s="73">
        <f t="shared" si="9"/>
        <v>9733.9</v>
      </c>
      <c r="Z74" s="73"/>
      <c r="AA74" s="73">
        <f t="shared" si="6"/>
        <v>9733.9</v>
      </c>
      <c r="AB74" s="73">
        <f t="shared" si="10"/>
        <v>7335.27</v>
      </c>
      <c r="AC74" s="71">
        <f t="shared" si="11"/>
        <v>128.69</v>
      </c>
      <c r="AD74" s="29"/>
    </row>
    <row r="75" spans="1:30" x14ac:dyDescent="0.2">
      <c r="A75" s="70" t="s">
        <v>4510</v>
      </c>
      <c r="B75" s="71" t="s">
        <v>8288</v>
      </c>
      <c r="C75" s="70">
        <v>0</v>
      </c>
      <c r="D75" s="70" t="s">
        <v>8484</v>
      </c>
      <c r="E75" s="70" t="s">
        <v>16648</v>
      </c>
      <c r="F75" s="70" t="s">
        <v>8412</v>
      </c>
      <c r="G75" s="72">
        <v>62</v>
      </c>
      <c r="H75" s="73">
        <f t="shared" si="7"/>
        <v>8470.2000000000007</v>
      </c>
      <c r="I75" s="74"/>
      <c r="J75" s="74"/>
      <c r="K75" s="75"/>
      <c r="L75" s="76"/>
      <c r="M75" s="74"/>
      <c r="N75" s="74"/>
      <c r="O75" s="75"/>
      <c r="P75" s="76"/>
      <c r="Q75" s="77"/>
      <c r="R75" s="76"/>
      <c r="S75" s="75"/>
      <c r="T75" s="76"/>
      <c r="U75" s="71"/>
      <c r="V75" s="74"/>
      <c r="W75" s="73">
        <f t="shared" si="8"/>
        <v>2117.5500000000002</v>
      </c>
      <c r="X75" s="73"/>
      <c r="Y75" s="73">
        <f t="shared" si="9"/>
        <v>10587.75</v>
      </c>
      <c r="Z75" s="73"/>
      <c r="AA75" s="73">
        <f t="shared" si="6"/>
        <v>10587.75</v>
      </c>
      <c r="AB75" s="73">
        <f t="shared" si="10"/>
        <v>7978.71</v>
      </c>
      <c r="AC75" s="71">
        <f t="shared" si="11"/>
        <v>128.69</v>
      </c>
      <c r="AD75" s="29"/>
    </row>
    <row r="76" spans="1:30" x14ac:dyDescent="0.2">
      <c r="A76" s="70" t="s">
        <v>4651</v>
      </c>
      <c r="B76" s="71" t="s">
        <v>8288</v>
      </c>
      <c r="C76" s="70">
        <v>0</v>
      </c>
      <c r="D76" s="70" t="s">
        <v>8485</v>
      </c>
      <c r="E76" s="70" t="s">
        <v>16649</v>
      </c>
      <c r="F76" s="70" t="s">
        <v>8412</v>
      </c>
      <c r="G76" s="72">
        <v>40</v>
      </c>
      <c r="H76" s="73">
        <f t="shared" si="7"/>
        <v>5464.65</v>
      </c>
      <c r="I76" s="74"/>
      <c r="J76" s="74"/>
      <c r="K76" s="75"/>
      <c r="L76" s="76"/>
      <c r="M76" s="74"/>
      <c r="N76" s="74"/>
      <c r="O76" s="75"/>
      <c r="P76" s="76"/>
      <c r="Q76" s="77"/>
      <c r="R76" s="76"/>
      <c r="S76" s="75"/>
      <c r="T76" s="76"/>
      <c r="U76" s="71"/>
      <c r="V76" s="74"/>
      <c r="W76" s="73">
        <f t="shared" si="8"/>
        <v>1366.16</v>
      </c>
      <c r="X76" s="73"/>
      <c r="Y76" s="73">
        <f t="shared" si="9"/>
        <v>6830.8099999999995</v>
      </c>
      <c r="Z76" s="73"/>
      <c r="AA76" s="73">
        <f t="shared" si="6"/>
        <v>6830.8099999999995</v>
      </c>
      <c r="AB76" s="73">
        <f t="shared" si="10"/>
        <v>5147.5600000000004</v>
      </c>
      <c r="AC76" s="71">
        <f t="shared" si="11"/>
        <v>128.69</v>
      </c>
    </row>
    <row r="77" spans="1:30" x14ac:dyDescent="0.2">
      <c r="A77" s="70" t="s">
        <v>4702</v>
      </c>
      <c r="B77" s="71" t="s">
        <v>8288</v>
      </c>
      <c r="C77" s="70">
        <v>0</v>
      </c>
      <c r="D77" s="70" t="s">
        <v>8486</v>
      </c>
      <c r="E77" s="70" t="s">
        <v>16650</v>
      </c>
      <c r="F77" s="70" t="s">
        <v>8412</v>
      </c>
      <c r="G77" s="72">
        <v>23</v>
      </c>
      <c r="H77" s="73">
        <f t="shared" si="7"/>
        <v>3142.17</v>
      </c>
      <c r="I77" s="74"/>
      <c r="J77" s="74"/>
      <c r="K77" s="75"/>
      <c r="L77" s="76"/>
      <c r="M77" s="74"/>
      <c r="N77" s="74"/>
      <c r="O77" s="75"/>
      <c r="P77" s="76"/>
      <c r="Q77" s="77"/>
      <c r="R77" s="76"/>
      <c r="S77" s="75"/>
      <c r="T77" s="76"/>
      <c r="U77" s="71"/>
      <c r="V77" s="74"/>
      <c r="W77" s="73">
        <f t="shared" si="8"/>
        <v>785.54</v>
      </c>
      <c r="X77" s="73"/>
      <c r="Y77" s="73">
        <f t="shared" si="9"/>
        <v>3927.71</v>
      </c>
      <c r="Z77" s="73"/>
      <c r="AA77" s="73">
        <f t="shared" si="6"/>
        <v>3927.71</v>
      </c>
      <c r="AB77" s="73">
        <f t="shared" si="10"/>
        <v>2959.84</v>
      </c>
      <c r="AC77" s="71">
        <f t="shared" si="11"/>
        <v>128.69</v>
      </c>
    </row>
    <row r="78" spans="1:30" x14ac:dyDescent="0.2">
      <c r="A78" s="70" t="s">
        <v>4732</v>
      </c>
      <c r="B78" s="71" t="s">
        <v>8288</v>
      </c>
      <c r="C78" s="70">
        <v>0</v>
      </c>
      <c r="D78" s="70" t="s">
        <v>8487</v>
      </c>
      <c r="E78" s="70" t="s">
        <v>16651</v>
      </c>
      <c r="F78" s="70" t="s">
        <v>8412</v>
      </c>
      <c r="G78" s="72">
        <v>24</v>
      </c>
      <c r="H78" s="73">
        <f t="shared" si="7"/>
        <v>3278.79</v>
      </c>
      <c r="I78" s="74"/>
      <c r="J78" s="74"/>
      <c r="K78" s="75"/>
      <c r="L78" s="76"/>
      <c r="M78" s="74"/>
      <c r="N78" s="74"/>
      <c r="O78" s="75"/>
      <c r="P78" s="76"/>
      <c r="Q78" s="77"/>
      <c r="R78" s="76"/>
      <c r="S78" s="75"/>
      <c r="T78" s="76"/>
      <c r="U78" s="71"/>
      <c r="V78" s="74"/>
      <c r="W78" s="73">
        <f t="shared" si="8"/>
        <v>819.7</v>
      </c>
      <c r="X78" s="73"/>
      <c r="Y78" s="73">
        <f t="shared" si="9"/>
        <v>4098.49</v>
      </c>
      <c r="Z78" s="73"/>
      <c r="AA78" s="73">
        <f t="shared" si="6"/>
        <v>4098.49</v>
      </c>
      <c r="AB78" s="73">
        <f t="shared" si="10"/>
        <v>3088.54</v>
      </c>
      <c r="AC78" s="71">
        <f t="shared" si="11"/>
        <v>128.69</v>
      </c>
    </row>
    <row r="79" spans="1:30" x14ac:dyDescent="0.2">
      <c r="A79" s="70" t="s">
        <v>4907</v>
      </c>
      <c r="B79" s="71" t="s">
        <v>8288</v>
      </c>
      <c r="C79" s="70">
        <v>0</v>
      </c>
      <c r="D79" s="70" t="s">
        <v>8488</v>
      </c>
      <c r="E79" s="70" t="s">
        <v>16652</v>
      </c>
      <c r="F79" s="70" t="s">
        <v>8412</v>
      </c>
      <c r="G79" s="72">
        <v>65</v>
      </c>
      <c r="H79" s="73">
        <f t="shared" si="7"/>
        <v>8880.0499999999993</v>
      </c>
      <c r="I79" s="74"/>
      <c r="J79" s="74"/>
      <c r="K79" s="75"/>
      <c r="L79" s="76"/>
      <c r="M79" s="74"/>
      <c r="N79" s="74"/>
      <c r="O79" s="75"/>
      <c r="P79" s="76"/>
      <c r="Q79" s="77"/>
      <c r="R79" s="76"/>
      <c r="S79" s="75"/>
      <c r="T79" s="76"/>
      <c r="U79" s="71"/>
      <c r="V79" s="74"/>
      <c r="W79" s="73">
        <f t="shared" si="8"/>
        <v>2220.0100000000002</v>
      </c>
      <c r="X79" s="73"/>
      <c r="Y79" s="73">
        <f t="shared" si="9"/>
        <v>11100.06</v>
      </c>
      <c r="Z79" s="73"/>
      <c r="AA79" s="73">
        <f t="shared" si="6"/>
        <v>11100.06</v>
      </c>
      <c r="AB79" s="73">
        <f t="shared" si="10"/>
        <v>8364.7800000000007</v>
      </c>
      <c r="AC79" s="71">
        <f t="shared" si="11"/>
        <v>128.69</v>
      </c>
    </row>
    <row r="80" spans="1:30" x14ac:dyDescent="0.2">
      <c r="A80" s="70" t="s">
        <v>4908</v>
      </c>
      <c r="B80" s="71" t="s">
        <v>8288</v>
      </c>
      <c r="C80" s="70">
        <v>0</v>
      </c>
      <c r="D80" s="70" t="s">
        <v>8489</v>
      </c>
      <c r="E80" s="70" t="s">
        <v>16653</v>
      </c>
      <c r="F80" s="70" t="s">
        <v>8412</v>
      </c>
      <c r="G80" s="72">
        <v>108</v>
      </c>
      <c r="H80" s="73">
        <f t="shared" si="7"/>
        <v>14754.55</v>
      </c>
      <c r="I80" s="74"/>
      <c r="J80" s="74"/>
      <c r="K80" s="75"/>
      <c r="L80" s="76"/>
      <c r="M80" s="74"/>
      <c r="N80" s="74"/>
      <c r="O80" s="75"/>
      <c r="P80" s="76"/>
      <c r="Q80" s="77"/>
      <c r="R80" s="76"/>
      <c r="S80" s="75"/>
      <c r="T80" s="76"/>
      <c r="U80" s="71"/>
      <c r="V80" s="74"/>
      <c r="W80" s="73">
        <f t="shared" si="8"/>
        <v>3688.64</v>
      </c>
      <c r="X80" s="73"/>
      <c r="Y80" s="73">
        <f t="shared" si="9"/>
        <v>18443.189999999999</v>
      </c>
      <c r="Z80" s="73"/>
      <c r="AA80" s="73">
        <f t="shared" si="6"/>
        <v>18443.189999999999</v>
      </c>
      <c r="AB80" s="73">
        <f t="shared" si="10"/>
        <v>13898.41</v>
      </c>
      <c r="AC80" s="71">
        <f t="shared" si="11"/>
        <v>128.69</v>
      </c>
    </row>
    <row r="81" spans="1:30" x14ac:dyDescent="0.2">
      <c r="A81" s="70" t="s">
        <v>4968</v>
      </c>
      <c r="B81" s="71" t="s">
        <v>8288</v>
      </c>
      <c r="C81" s="70">
        <v>0</v>
      </c>
      <c r="D81" s="70" t="s">
        <v>8490</v>
      </c>
      <c r="E81" s="70" t="s">
        <v>16654</v>
      </c>
      <c r="F81" s="70" t="s">
        <v>8412</v>
      </c>
      <c r="G81" s="72">
        <v>25</v>
      </c>
      <c r="H81" s="73">
        <f t="shared" si="7"/>
        <v>3415.4</v>
      </c>
      <c r="I81" s="74"/>
      <c r="J81" s="74"/>
      <c r="K81" s="75"/>
      <c r="L81" s="76"/>
      <c r="M81" s="74"/>
      <c r="N81" s="74"/>
      <c r="O81" s="75"/>
      <c r="P81" s="76"/>
      <c r="Q81" s="77"/>
      <c r="R81" s="76"/>
      <c r="S81" s="75"/>
      <c r="T81" s="76"/>
      <c r="U81" s="71"/>
      <c r="V81" s="74"/>
      <c r="W81" s="73">
        <f t="shared" si="8"/>
        <v>853.85</v>
      </c>
      <c r="X81" s="73"/>
      <c r="Y81" s="73">
        <f t="shared" si="9"/>
        <v>4269.25</v>
      </c>
      <c r="Z81" s="73"/>
      <c r="AA81" s="73">
        <f t="shared" si="6"/>
        <v>4269.25</v>
      </c>
      <c r="AB81" s="73">
        <f t="shared" si="10"/>
        <v>3217.22</v>
      </c>
      <c r="AC81" s="71">
        <f t="shared" si="11"/>
        <v>128.69</v>
      </c>
      <c r="AD81" s="29"/>
    </row>
    <row r="82" spans="1:30" x14ac:dyDescent="0.2">
      <c r="A82" s="70" t="s">
        <v>5061</v>
      </c>
      <c r="B82" s="71" t="s">
        <v>8288</v>
      </c>
      <c r="C82" s="70">
        <v>0</v>
      </c>
      <c r="D82" s="70" t="s">
        <v>8491</v>
      </c>
      <c r="E82" s="70" t="s">
        <v>16655</v>
      </c>
      <c r="F82" s="70" t="s">
        <v>8412</v>
      </c>
      <c r="G82" s="72">
        <v>63</v>
      </c>
      <c r="H82" s="73">
        <f t="shared" si="7"/>
        <v>8606.82</v>
      </c>
      <c r="I82" s="74"/>
      <c r="J82" s="74"/>
      <c r="K82" s="75"/>
      <c r="L82" s="76"/>
      <c r="M82" s="74"/>
      <c r="N82" s="74"/>
      <c r="O82" s="75"/>
      <c r="P82" s="76"/>
      <c r="Q82" s="77"/>
      <c r="R82" s="76"/>
      <c r="S82" s="75"/>
      <c r="T82" s="76"/>
      <c r="U82" s="71"/>
      <c r="V82" s="74"/>
      <c r="W82" s="73">
        <f t="shared" si="8"/>
        <v>2151.71</v>
      </c>
      <c r="X82" s="73"/>
      <c r="Y82" s="73">
        <f t="shared" si="9"/>
        <v>10758.529999999999</v>
      </c>
      <c r="Z82" s="73"/>
      <c r="AA82" s="73">
        <f t="shared" si="6"/>
        <v>10758.529999999999</v>
      </c>
      <c r="AB82" s="73">
        <f t="shared" si="10"/>
        <v>8107.41</v>
      </c>
      <c r="AC82" s="71">
        <f t="shared" si="11"/>
        <v>128.69</v>
      </c>
    </row>
    <row r="83" spans="1:30" x14ac:dyDescent="0.2">
      <c r="A83" s="70" t="s">
        <v>5117</v>
      </c>
      <c r="B83" s="71" t="s">
        <v>8288</v>
      </c>
      <c r="C83" s="70">
        <v>0</v>
      </c>
      <c r="D83" s="70" t="s">
        <v>8492</v>
      </c>
      <c r="E83" s="70" t="s">
        <v>16656</v>
      </c>
      <c r="F83" s="70" t="s">
        <v>8412</v>
      </c>
      <c r="G83" s="72">
        <v>36</v>
      </c>
      <c r="H83" s="73">
        <f t="shared" si="7"/>
        <v>4918.18</v>
      </c>
      <c r="I83" s="74"/>
      <c r="J83" s="74"/>
      <c r="K83" s="75"/>
      <c r="L83" s="76"/>
      <c r="M83" s="74"/>
      <c r="N83" s="74"/>
      <c r="O83" s="75"/>
      <c r="P83" s="76"/>
      <c r="Q83" s="77"/>
      <c r="R83" s="76"/>
      <c r="S83" s="75"/>
      <c r="T83" s="76"/>
      <c r="U83" s="71"/>
      <c r="V83" s="74"/>
      <c r="W83" s="73">
        <f t="shared" si="8"/>
        <v>1229.55</v>
      </c>
      <c r="X83" s="73"/>
      <c r="Y83" s="73">
        <f t="shared" si="9"/>
        <v>6147.7300000000005</v>
      </c>
      <c r="Z83" s="73"/>
      <c r="AA83" s="73">
        <f t="shared" si="6"/>
        <v>6147.7300000000005</v>
      </c>
      <c r="AB83" s="73">
        <f t="shared" si="10"/>
        <v>4632.8</v>
      </c>
      <c r="AC83" s="71">
        <f t="shared" si="11"/>
        <v>128.69</v>
      </c>
      <c r="AD83" s="29"/>
    </row>
    <row r="84" spans="1:30" x14ac:dyDescent="0.2">
      <c r="A84" s="70" t="s">
        <v>5215</v>
      </c>
      <c r="B84" s="71" t="s">
        <v>8288</v>
      </c>
      <c r="C84" s="70">
        <v>0</v>
      </c>
      <c r="D84" s="70" t="s">
        <v>8493</v>
      </c>
      <c r="E84" s="70" t="s">
        <v>16657</v>
      </c>
      <c r="F84" s="70" t="s">
        <v>8412</v>
      </c>
      <c r="G84" s="72">
        <v>51</v>
      </c>
      <c r="H84" s="73">
        <f t="shared" si="7"/>
        <v>6967.43</v>
      </c>
      <c r="I84" s="74"/>
      <c r="J84" s="74"/>
      <c r="K84" s="75"/>
      <c r="L84" s="76"/>
      <c r="M84" s="74"/>
      <c r="N84" s="74"/>
      <c r="O84" s="75"/>
      <c r="P84" s="76"/>
      <c r="Q84" s="77"/>
      <c r="R84" s="76"/>
      <c r="S84" s="75"/>
      <c r="T84" s="76"/>
      <c r="U84" s="71"/>
      <c r="V84" s="74"/>
      <c r="W84" s="73">
        <f t="shared" si="8"/>
        <v>1741.86</v>
      </c>
      <c r="X84" s="73"/>
      <c r="Y84" s="73">
        <f t="shared" si="9"/>
        <v>8709.2900000000009</v>
      </c>
      <c r="Z84" s="73"/>
      <c r="AA84" s="73">
        <f t="shared" si="6"/>
        <v>8709.2900000000009</v>
      </c>
      <c r="AB84" s="73">
        <f t="shared" si="10"/>
        <v>6563.14</v>
      </c>
      <c r="AC84" s="71">
        <f t="shared" si="11"/>
        <v>128.69</v>
      </c>
      <c r="AD84" s="29"/>
    </row>
    <row r="85" spans="1:30" x14ac:dyDescent="0.2">
      <c r="A85" s="70" t="s">
        <v>5272</v>
      </c>
      <c r="B85" s="71" t="s">
        <v>8288</v>
      </c>
      <c r="C85" s="70">
        <v>0</v>
      </c>
      <c r="D85" s="70" t="s">
        <v>8494</v>
      </c>
      <c r="E85" s="70" t="s">
        <v>16658</v>
      </c>
      <c r="F85" s="70" t="s">
        <v>8412</v>
      </c>
      <c r="G85" s="72">
        <v>24</v>
      </c>
      <c r="H85" s="73">
        <f t="shared" si="7"/>
        <v>3278.79</v>
      </c>
      <c r="I85" s="74"/>
      <c r="J85" s="74"/>
      <c r="K85" s="75"/>
      <c r="L85" s="76"/>
      <c r="M85" s="74"/>
      <c r="N85" s="74"/>
      <c r="O85" s="75"/>
      <c r="P85" s="76"/>
      <c r="Q85" s="77"/>
      <c r="R85" s="76"/>
      <c r="S85" s="75"/>
      <c r="T85" s="76"/>
      <c r="U85" s="71"/>
      <c r="V85" s="74"/>
      <c r="W85" s="73">
        <f t="shared" si="8"/>
        <v>819.7</v>
      </c>
      <c r="X85" s="73"/>
      <c r="Y85" s="73">
        <f t="shared" si="9"/>
        <v>4098.49</v>
      </c>
      <c r="Z85" s="73"/>
      <c r="AA85" s="73">
        <f t="shared" si="6"/>
        <v>4098.49</v>
      </c>
      <c r="AB85" s="73">
        <f t="shared" si="10"/>
        <v>3088.54</v>
      </c>
      <c r="AC85" s="71">
        <f t="shared" si="11"/>
        <v>128.69</v>
      </c>
      <c r="AD85" s="29"/>
    </row>
    <row r="86" spans="1:30" x14ac:dyDescent="0.2">
      <c r="A86" s="70" t="s">
        <v>5321</v>
      </c>
      <c r="B86" s="71" t="s">
        <v>8288</v>
      </c>
      <c r="C86" s="70">
        <v>0</v>
      </c>
      <c r="D86" s="70" t="s">
        <v>8495</v>
      </c>
      <c r="E86" s="70" t="s">
        <v>16659</v>
      </c>
      <c r="F86" s="70" t="s">
        <v>8412</v>
      </c>
      <c r="G86" s="72">
        <v>31</v>
      </c>
      <c r="H86" s="73">
        <f t="shared" si="7"/>
        <v>4235.1000000000004</v>
      </c>
      <c r="I86" s="74"/>
      <c r="J86" s="74"/>
      <c r="K86" s="75"/>
      <c r="L86" s="76"/>
      <c r="M86" s="74"/>
      <c r="N86" s="74"/>
      <c r="O86" s="75"/>
      <c r="P86" s="76"/>
      <c r="Q86" s="77"/>
      <c r="R86" s="76"/>
      <c r="S86" s="75"/>
      <c r="T86" s="76"/>
      <c r="U86" s="71"/>
      <c r="V86" s="74"/>
      <c r="W86" s="73">
        <f t="shared" si="8"/>
        <v>1058.78</v>
      </c>
      <c r="X86" s="73"/>
      <c r="Y86" s="73">
        <f t="shared" si="9"/>
        <v>5293.88</v>
      </c>
      <c r="Z86" s="73"/>
      <c r="AA86" s="73">
        <f t="shared" si="6"/>
        <v>5293.88</v>
      </c>
      <c r="AB86" s="73">
        <f t="shared" si="10"/>
        <v>3989.36</v>
      </c>
      <c r="AC86" s="71">
        <f t="shared" si="11"/>
        <v>128.69</v>
      </c>
      <c r="AD86" s="29"/>
    </row>
    <row r="87" spans="1:30" x14ac:dyDescent="0.2">
      <c r="A87" s="70" t="s">
        <v>5351</v>
      </c>
      <c r="B87" s="71" t="s">
        <v>8288</v>
      </c>
      <c r="C87" s="70">
        <v>0</v>
      </c>
      <c r="D87" s="70" t="s">
        <v>8496</v>
      </c>
      <c r="E87" s="70" t="s">
        <v>16660</v>
      </c>
      <c r="F87" s="70" t="s">
        <v>8412</v>
      </c>
      <c r="G87" s="72">
        <v>21</v>
      </c>
      <c r="H87" s="73">
        <f t="shared" si="7"/>
        <v>2868.94</v>
      </c>
      <c r="I87" s="74"/>
      <c r="J87" s="74"/>
      <c r="K87" s="75"/>
      <c r="L87" s="76"/>
      <c r="M87" s="74"/>
      <c r="N87" s="74"/>
      <c r="O87" s="75"/>
      <c r="P87" s="76"/>
      <c r="Q87" s="77"/>
      <c r="R87" s="76"/>
      <c r="S87" s="75"/>
      <c r="T87" s="76"/>
      <c r="U87" s="71"/>
      <c r="V87" s="74"/>
      <c r="W87" s="73">
        <f t="shared" si="8"/>
        <v>717.24</v>
      </c>
      <c r="X87" s="73"/>
      <c r="Y87" s="73">
        <f t="shared" si="9"/>
        <v>3586.1800000000003</v>
      </c>
      <c r="Z87" s="73"/>
      <c r="AA87" s="73">
        <f t="shared" si="6"/>
        <v>3586.1800000000003</v>
      </c>
      <c r="AB87" s="73">
        <f t="shared" si="10"/>
        <v>2702.47</v>
      </c>
      <c r="AC87" s="71">
        <f t="shared" si="11"/>
        <v>128.69</v>
      </c>
    </row>
    <row r="88" spans="1:30" x14ac:dyDescent="0.2">
      <c r="A88" s="70" t="s">
        <v>5403</v>
      </c>
      <c r="B88" s="71" t="s">
        <v>8288</v>
      </c>
      <c r="C88" s="70">
        <v>0</v>
      </c>
      <c r="D88" s="70" t="s">
        <v>8497</v>
      </c>
      <c r="E88" s="70" t="s">
        <v>16661</v>
      </c>
      <c r="F88" s="70" t="s">
        <v>8412</v>
      </c>
      <c r="G88" s="72">
        <v>34</v>
      </c>
      <c r="H88" s="73">
        <f t="shared" si="7"/>
        <v>4644.95</v>
      </c>
      <c r="I88" s="74"/>
      <c r="J88" s="74"/>
      <c r="K88" s="75"/>
      <c r="L88" s="76"/>
      <c r="M88" s="74"/>
      <c r="N88" s="74"/>
      <c r="O88" s="75"/>
      <c r="P88" s="76"/>
      <c r="Q88" s="77"/>
      <c r="R88" s="76"/>
      <c r="S88" s="75"/>
      <c r="T88" s="76"/>
      <c r="U88" s="71"/>
      <c r="V88" s="74"/>
      <c r="W88" s="73">
        <f t="shared" si="8"/>
        <v>1161.24</v>
      </c>
      <c r="X88" s="73"/>
      <c r="Y88" s="73">
        <f t="shared" si="9"/>
        <v>5806.19</v>
      </c>
      <c r="Z88" s="73"/>
      <c r="AA88" s="73">
        <f t="shared" si="6"/>
        <v>5806.19</v>
      </c>
      <c r="AB88" s="73">
        <f t="shared" si="10"/>
        <v>4375.43</v>
      </c>
      <c r="AC88" s="71">
        <f t="shared" si="11"/>
        <v>128.69</v>
      </c>
      <c r="AD88" s="29"/>
    </row>
    <row r="89" spans="1:30" x14ac:dyDescent="0.2">
      <c r="A89" s="70" t="s">
        <v>8369</v>
      </c>
      <c r="B89" s="71" t="s">
        <v>8288</v>
      </c>
      <c r="C89" s="70">
        <v>0</v>
      </c>
      <c r="D89" s="70" t="s">
        <v>8498</v>
      </c>
      <c r="E89" s="70" t="s">
        <v>16662</v>
      </c>
      <c r="F89" s="70" t="s">
        <v>8412</v>
      </c>
      <c r="G89" s="72">
        <v>18</v>
      </c>
      <c r="H89" s="73">
        <f t="shared" si="7"/>
        <v>2459.09</v>
      </c>
      <c r="I89" s="74"/>
      <c r="J89" s="74"/>
      <c r="K89" s="75"/>
      <c r="L89" s="76"/>
      <c r="M89" s="74"/>
      <c r="N89" s="74"/>
      <c r="O89" s="75"/>
      <c r="P89" s="76"/>
      <c r="Q89" s="77"/>
      <c r="R89" s="76"/>
      <c r="S89" s="75"/>
      <c r="T89" s="76"/>
      <c r="U89" s="71"/>
      <c r="V89" s="74"/>
      <c r="W89" s="73">
        <f t="shared" si="8"/>
        <v>614.77</v>
      </c>
      <c r="X89" s="73"/>
      <c r="Y89" s="73">
        <f t="shared" si="9"/>
        <v>3073.86</v>
      </c>
      <c r="Z89" s="73"/>
      <c r="AA89" s="73">
        <f t="shared" si="6"/>
        <v>3073.86</v>
      </c>
      <c r="AB89" s="73">
        <f t="shared" si="10"/>
        <v>2316.4</v>
      </c>
      <c r="AC89" s="71">
        <f t="shared" si="11"/>
        <v>128.69</v>
      </c>
    </row>
    <row r="90" spans="1:30" x14ac:dyDescent="0.2">
      <c r="A90" s="70" t="s">
        <v>5494</v>
      </c>
      <c r="B90" s="71" t="s">
        <v>8288</v>
      </c>
      <c r="C90" s="70">
        <v>0</v>
      </c>
      <c r="D90" s="70" t="s">
        <v>8499</v>
      </c>
      <c r="E90" s="70" t="s">
        <v>16663</v>
      </c>
      <c r="F90" s="70" t="s">
        <v>8412</v>
      </c>
      <c r="G90" s="72">
        <v>13</v>
      </c>
      <c r="H90" s="73">
        <f t="shared" si="7"/>
        <v>1776.01</v>
      </c>
      <c r="I90" s="74"/>
      <c r="J90" s="74"/>
      <c r="K90" s="75"/>
      <c r="L90" s="76"/>
      <c r="M90" s="74"/>
      <c r="N90" s="74"/>
      <c r="O90" s="75"/>
      <c r="P90" s="76"/>
      <c r="Q90" s="77"/>
      <c r="R90" s="76"/>
      <c r="S90" s="75"/>
      <c r="T90" s="76"/>
      <c r="U90" s="71"/>
      <c r="V90" s="74"/>
      <c r="W90" s="73">
        <f t="shared" si="8"/>
        <v>444</v>
      </c>
      <c r="X90" s="73"/>
      <c r="Y90" s="73">
        <f t="shared" si="9"/>
        <v>2220.0100000000002</v>
      </c>
      <c r="Z90" s="73"/>
      <c r="AA90" s="73">
        <f t="shared" si="6"/>
        <v>2220.0100000000002</v>
      </c>
      <c r="AB90" s="73">
        <f t="shared" si="10"/>
        <v>1672.95</v>
      </c>
      <c r="AC90" s="71">
        <f t="shared" si="11"/>
        <v>128.69</v>
      </c>
      <c r="AD90" s="29"/>
    </row>
    <row r="91" spans="1:30" x14ac:dyDescent="0.2">
      <c r="A91" s="70" t="s">
        <v>5551</v>
      </c>
      <c r="B91" s="71" t="s">
        <v>8288</v>
      </c>
      <c r="C91" s="70">
        <v>0</v>
      </c>
      <c r="D91" s="70" t="s">
        <v>8500</v>
      </c>
      <c r="E91" s="70" t="s">
        <v>16664</v>
      </c>
      <c r="F91" s="70" t="s">
        <v>8412</v>
      </c>
      <c r="G91" s="72">
        <v>31</v>
      </c>
      <c r="H91" s="73">
        <f t="shared" si="7"/>
        <v>4235.1000000000004</v>
      </c>
      <c r="I91" s="74"/>
      <c r="J91" s="74"/>
      <c r="K91" s="75"/>
      <c r="L91" s="76"/>
      <c r="M91" s="74"/>
      <c r="N91" s="74"/>
      <c r="O91" s="75"/>
      <c r="P91" s="76"/>
      <c r="Q91" s="77"/>
      <c r="R91" s="76"/>
      <c r="S91" s="75"/>
      <c r="T91" s="76"/>
      <c r="U91" s="71"/>
      <c r="V91" s="74"/>
      <c r="W91" s="73">
        <f t="shared" si="8"/>
        <v>1058.78</v>
      </c>
      <c r="X91" s="73"/>
      <c r="Y91" s="73">
        <f t="shared" si="9"/>
        <v>5293.88</v>
      </c>
      <c r="Z91" s="73"/>
      <c r="AA91" s="73">
        <f t="shared" si="6"/>
        <v>5293.88</v>
      </c>
      <c r="AB91" s="73">
        <f t="shared" si="10"/>
        <v>3989.36</v>
      </c>
      <c r="AC91" s="71">
        <f t="shared" si="11"/>
        <v>128.69</v>
      </c>
    </row>
    <row r="92" spans="1:30" x14ac:dyDescent="0.2">
      <c r="A92" s="70" t="s">
        <v>5628</v>
      </c>
      <c r="B92" s="71" t="s">
        <v>8288</v>
      </c>
      <c r="C92" s="70">
        <v>0</v>
      </c>
      <c r="D92" s="70" t="s">
        <v>8501</v>
      </c>
      <c r="E92" s="70" t="s">
        <v>16665</v>
      </c>
      <c r="F92" s="70" t="s">
        <v>8412</v>
      </c>
      <c r="G92" s="72">
        <v>21</v>
      </c>
      <c r="H92" s="73">
        <f t="shared" si="7"/>
        <v>2868.94</v>
      </c>
      <c r="I92" s="74"/>
      <c r="J92" s="74"/>
      <c r="K92" s="75"/>
      <c r="L92" s="76"/>
      <c r="M92" s="74"/>
      <c r="N92" s="74"/>
      <c r="O92" s="75"/>
      <c r="P92" s="76"/>
      <c r="Q92" s="77"/>
      <c r="R92" s="76"/>
      <c r="S92" s="75"/>
      <c r="T92" s="76"/>
      <c r="U92" s="71"/>
      <c r="V92" s="74"/>
      <c r="W92" s="73">
        <f t="shared" si="8"/>
        <v>717.24</v>
      </c>
      <c r="X92" s="73"/>
      <c r="Y92" s="73">
        <f t="shared" si="9"/>
        <v>3586.1800000000003</v>
      </c>
      <c r="Z92" s="73"/>
      <c r="AA92" s="73">
        <f t="shared" si="6"/>
        <v>3586.1800000000003</v>
      </c>
      <c r="AB92" s="73">
        <f t="shared" si="10"/>
        <v>2702.47</v>
      </c>
      <c r="AC92" s="71">
        <f t="shared" si="11"/>
        <v>128.69</v>
      </c>
      <c r="AD92" s="29"/>
    </row>
    <row r="93" spans="1:30" x14ac:dyDescent="0.2">
      <c r="A93" s="70" t="s">
        <v>5667</v>
      </c>
      <c r="B93" s="71" t="s">
        <v>8288</v>
      </c>
      <c r="C93" s="70">
        <v>0</v>
      </c>
      <c r="D93" s="70" t="s">
        <v>8502</v>
      </c>
      <c r="E93" s="70" t="s">
        <v>16666</v>
      </c>
      <c r="F93" s="70" t="s">
        <v>8412</v>
      </c>
      <c r="G93" s="72">
        <v>20</v>
      </c>
      <c r="H93" s="73">
        <f t="shared" si="7"/>
        <v>2732.32</v>
      </c>
      <c r="I93" s="74"/>
      <c r="J93" s="74"/>
      <c r="K93" s="75"/>
      <c r="L93" s="76"/>
      <c r="M93" s="74"/>
      <c r="N93" s="74"/>
      <c r="O93" s="75"/>
      <c r="P93" s="76"/>
      <c r="Q93" s="77"/>
      <c r="R93" s="76"/>
      <c r="S93" s="75"/>
      <c r="T93" s="76"/>
      <c r="U93" s="71"/>
      <c r="V93" s="74"/>
      <c r="W93" s="73">
        <f t="shared" si="8"/>
        <v>683.08</v>
      </c>
      <c r="X93" s="73"/>
      <c r="Y93" s="73">
        <f t="shared" si="9"/>
        <v>3415.4</v>
      </c>
      <c r="Z93" s="73"/>
      <c r="AA93" s="73">
        <f t="shared" si="6"/>
        <v>3415.4</v>
      </c>
      <c r="AB93" s="73">
        <f t="shared" si="10"/>
        <v>2573.7800000000002</v>
      </c>
      <c r="AC93" s="71">
        <f t="shared" si="11"/>
        <v>128.69</v>
      </c>
      <c r="AD93" s="29"/>
    </row>
    <row r="94" spans="1:30" x14ac:dyDescent="0.2">
      <c r="A94" s="70" t="s">
        <v>5758</v>
      </c>
      <c r="B94" s="71" t="s">
        <v>8288</v>
      </c>
      <c r="C94" s="70">
        <v>0</v>
      </c>
      <c r="D94" s="70" t="s">
        <v>8503</v>
      </c>
      <c r="E94" s="70" t="s">
        <v>16667</v>
      </c>
      <c r="F94" s="70" t="s">
        <v>8412</v>
      </c>
      <c r="G94" s="72">
        <v>26</v>
      </c>
      <c r="H94" s="73">
        <f t="shared" si="7"/>
        <v>3552.02</v>
      </c>
      <c r="I94" s="74"/>
      <c r="J94" s="74"/>
      <c r="K94" s="75"/>
      <c r="L94" s="76"/>
      <c r="M94" s="74"/>
      <c r="N94" s="74"/>
      <c r="O94" s="75"/>
      <c r="P94" s="76"/>
      <c r="Q94" s="77"/>
      <c r="R94" s="76"/>
      <c r="S94" s="75"/>
      <c r="T94" s="76"/>
      <c r="U94" s="71"/>
      <c r="V94" s="74"/>
      <c r="W94" s="73">
        <f t="shared" si="8"/>
        <v>888.01</v>
      </c>
      <c r="X94" s="73"/>
      <c r="Y94" s="73">
        <f t="shared" si="9"/>
        <v>4440.03</v>
      </c>
      <c r="Z94" s="73"/>
      <c r="AA94" s="73">
        <f t="shared" si="6"/>
        <v>4440.03</v>
      </c>
      <c r="AB94" s="73">
        <f t="shared" si="10"/>
        <v>3345.92</v>
      </c>
      <c r="AC94" s="71">
        <f t="shared" si="11"/>
        <v>128.69</v>
      </c>
    </row>
    <row r="95" spans="1:30" x14ac:dyDescent="0.2">
      <c r="A95" s="70" t="s">
        <v>5759</v>
      </c>
      <c r="B95" s="71" t="s">
        <v>8288</v>
      </c>
      <c r="C95" s="70">
        <v>0</v>
      </c>
      <c r="D95" s="70" t="s">
        <v>8504</v>
      </c>
      <c r="E95" s="70" t="s">
        <v>16667</v>
      </c>
      <c r="F95" s="70" t="s">
        <v>8412</v>
      </c>
      <c r="G95" s="72">
        <v>33</v>
      </c>
      <c r="H95" s="73">
        <f t="shared" si="7"/>
        <v>4508.33</v>
      </c>
      <c r="I95" s="74"/>
      <c r="J95" s="74"/>
      <c r="K95" s="75"/>
      <c r="L95" s="76"/>
      <c r="M95" s="74"/>
      <c r="N95" s="74"/>
      <c r="O95" s="75"/>
      <c r="P95" s="76"/>
      <c r="Q95" s="77"/>
      <c r="R95" s="76"/>
      <c r="S95" s="75"/>
      <c r="T95" s="76"/>
      <c r="U95" s="71"/>
      <c r="V95" s="74"/>
      <c r="W95" s="73">
        <f t="shared" si="8"/>
        <v>1127.08</v>
      </c>
      <c r="X95" s="73"/>
      <c r="Y95" s="73">
        <f t="shared" si="9"/>
        <v>5635.41</v>
      </c>
      <c r="Z95" s="73"/>
      <c r="AA95" s="73">
        <f t="shared" si="6"/>
        <v>5635.41</v>
      </c>
      <c r="AB95" s="73">
        <f t="shared" si="10"/>
        <v>4246.7299999999996</v>
      </c>
      <c r="AC95" s="71">
        <f t="shared" si="11"/>
        <v>128.69</v>
      </c>
      <c r="AD95" s="29"/>
    </row>
    <row r="96" spans="1:30" x14ac:dyDescent="0.2">
      <c r="A96" s="70" t="s">
        <v>5830</v>
      </c>
      <c r="B96" s="71" t="s">
        <v>8288</v>
      </c>
      <c r="C96" s="70">
        <v>0</v>
      </c>
      <c r="D96" s="70" t="s">
        <v>8505</v>
      </c>
      <c r="E96" s="70" t="s">
        <v>16668</v>
      </c>
      <c r="F96" s="70" t="s">
        <v>8412</v>
      </c>
      <c r="G96" s="72">
        <v>22</v>
      </c>
      <c r="H96" s="73">
        <f t="shared" si="7"/>
        <v>3005.56</v>
      </c>
      <c r="I96" s="74"/>
      <c r="J96" s="74"/>
      <c r="K96" s="75"/>
      <c r="L96" s="76"/>
      <c r="M96" s="74"/>
      <c r="N96" s="74"/>
      <c r="O96" s="75"/>
      <c r="P96" s="76"/>
      <c r="Q96" s="77"/>
      <c r="R96" s="76"/>
      <c r="S96" s="75"/>
      <c r="T96" s="76"/>
      <c r="U96" s="71"/>
      <c r="V96" s="74"/>
      <c r="W96" s="73">
        <f t="shared" si="8"/>
        <v>751.39</v>
      </c>
      <c r="X96" s="73"/>
      <c r="Y96" s="73">
        <f t="shared" si="9"/>
        <v>3756.95</v>
      </c>
      <c r="Z96" s="73"/>
      <c r="AA96" s="73">
        <f t="shared" si="6"/>
        <v>3756.95</v>
      </c>
      <c r="AB96" s="73">
        <f t="shared" si="10"/>
        <v>2831.16</v>
      </c>
      <c r="AC96" s="71">
        <f t="shared" si="11"/>
        <v>128.69</v>
      </c>
    </row>
    <row r="97" spans="1:30" x14ac:dyDescent="0.2">
      <c r="A97" s="70" t="s">
        <v>5831</v>
      </c>
      <c r="B97" s="71" t="s">
        <v>8288</v>
      </c>
      <c r="C97" s="70">
        <v>0</v>
      </c>
      <c r="D97" s="70" t="s">
        <v>8506</v>
      </c>
      <c r="E97" s="70" t="s">
        <v>16669</v>
      </c>
      <c r="F97" s="70" t="s">
        <v>8412</v>
      </c>
      <c r="G97" s="72">
        <v>18</v>
      </c>
      <c r="H97" s="73">
        <f t="shared" si="7"/>
        <v>2459.09</v>
      </c>
      <c r="I97" s="74"/>
      <c r="J97" s="74"/>
      <c r="K97" s="75"/>
      <c r="L97" s="76"/>
      <c r="M97" s="74"/>
      <c r="N97" s="74"/>
      <c r="O97" s="75"/>
      <c r="P97" s="76"/>
      <c r="Q97" s="77"/>
      <c r="R97" s="76"/>
      <c r="S97" s="75"/>
      <c r="T97" s="76"/>
      <c r="U97" s="71"/>
      <c r="V97" s="74"/>
      <c r="W97" s="73">
        <f t="shared" si="8"/>
        <v>614.77</v>
      </c>
      <c r="X97" s="73"/>
      <c r="Y97" s="73">
        <f t="shared" si="9"/>
        <v>3073.86</v>
      </c>
      <c r="Z97" s="73"/>
      <c r="AA97" s="73">
        <f t="shared" si="6"/>
        <v>3073.86</v>
      </c>
      <c r="AB97" s="73">
        <f t="shared" si="10"/>
        <v>2316.4</v>
      </c>
      <c r="AC97" s="71">
        <f t="shared" si="11"/>
        <v>128.69</v>
      </c>
    </row>
    <row r="98" spans="1:30" x14ac:dyDescent="0.2">
      <c r="A98" s="70" t="s">
        <v>5895</v>
      </c>
      <c r="B98" s="71" t="s">
        <v>8288</v>
      </c>
      <c r="C98" s="70">
        <v>0</v>
      </c>
      <c r="D98" s="70" t="s">
        <v>8507</v>
      </c>
      <c r="E98" s="70" t="s">
        <v>16670</v>
      </c>
      <c r="F98" s="70" t="s">
        <v>8412</v>
      </c>
      <c r="G98" s="72">
        <v>45</v>
      </c>
      <c r="H98" s="73">
        <f t="shared" si="7"/>
        <v>6147.73</v>
      </c>
      <c r="I98" s="74"/>
      <c r="J98" s="74"/>
      <c r="K98" s="75"/>
      <c r="L98" s="76"/>
      <c r="M98" s="74"/>
      <c r="N98" s="74"/>
      <c r="O98" s="75"/>
      <c r="P98" s="76"/>
      <c r="Q98" s="77"/>
      <c r="R98" s="76"/>
      <c r="S98" s="75"/>
      <c r="T98" s="76"/>
      <c r="U98" s="71"/>
      <c r="V98" s="74"/>
      <c r="W98" s="73">
        <f t="shared" si="8"/>
        <v>1536.93</v>
      </c>
      <c r="X98" s="73"/>
      <c r="Y98" s="73">
        <f t="shared" si="9"/>
        <v>7684.66</v>
      </c>
      <c r="Z98" s="73"/>
      <c r="AA98" s="73">
        <f t="shared" si="6"/>
        <v>7684.66</v>
      </c>
      <c r="AB98" s="73">
        <f t="shared" si="10"/>
        <v>5791</v>
      </c>
      <c r="AC98" s="71">
        <f t="shared" si="11"/>
        <v>128.69</v>
      </c>
    </row>
    <row r="99" spans="1:30" x14ac:dyDescent="0.2">
      <c r="A99" s="70" t="s">
        <v>5924</v>
      </c>
      <c r="B99" s="71" t="s">
        <v>8288</v>
      </c>
      <c r="C99" s="70">
        <v>0</v>
      </c>
      <c r="D99" s="70" t="s">
        <v>8508</v>
      </c>
      <c r="E99" s="70" t="s">
        <v>16671</v>
      </c>
      <c r="F99" s="70" t="s">
        <v>8412</v>
      </c>
      <c r="G99" s="72">
        <v>37</v>
      </c>
      <c r="H99" s="73">
        <f t="shared" si="7"/>
        <v>5054.8</v>
      </c>
      <c r="I99" s="74"/>
      <c r="J99" s="74"/>
      <c r="K99" s="75"/>
      <c r="L99" s="76"/>
      <c r="M99" s="74"/>
      <c r="N99" s="74"/>
      <c r="O99" s="75"/>
      <c r="P99" s="76"/>
      <c r="Q99" s="77"/>
      <c r="R99" s="76"/>
      <c r="S99" s="75"/>
      <c r="T99" s="76"/>
      <c r="U99" s="71"/>
      <c r="V99" s="74"/>
      <c r="W99" s="73">
        <f t="shared" si="8"/>
        <v>1263.7</v>
      </c>
      <c r="X99" s="73"/>
      <c r="Y99" s="73">
        <f t="shared" si="9"/>
        <v>6318.5</v>
      </c>
      <c r="Z99" s="73"/>
      <c r="AA99" s="73">
        <f t="shared" si="6"/>
        <v>6318.5</v>
      </c>
      <c r="AB99" s="73">
        <f t="shared" si="10"/>
        <v>4761.49</v>
      </c>
      <c r="AC99" s="71">
        <f t="shared" si="11"/>
        <v>128.69</v>
      </c>
      <c r="AD99" s="29"/>
    </row>
    <row r="100" spans="1:30" x14ac:dyDescent="0.2">
      <c r="A100" s="70" t="s">
        <v>6315</v>
      </c>
      <c r="B100" s="71" t="s">
        <v>8288</v>
      </c>
      <c r="C100" s="70">
        <v>0</v>
      </c>
      <c r="D100" s="70" t="s">
        <v>8509</v>
      </c>
      <c r="E100" s="70" t="s">
        <v>16672</v>
      </c>
      <c r="F100" s="70" t="s">
        <v>8412</v>
      </c>
      <c r="G100" s="72">
        <v>61</v>
      </c>
      <c r="H100" s="73">
        <f t="shared" si="7"/>
        <v>8333.59</v>
      </c>
      <c r="I100" s="74"/>
      <c r="J100" s="74"/>
      <c r="K100" s="75"/>
      <c r="L100" s="76"/>
      <c r="M100" s="74"/>
      <c r="N100" s="74"/>
      <c r="O100" s="75"/>
      <c r="P100" s="76"/>
      <c r="Q100" s="77"/>
      <c r="R100" s="76"/>
      <c r="S100" s="75"/>
      <c r="T100" s="76"/>
      <c r="U100" s="71"/>
      <c r="V100" s="74"/>
      <c r="W100" s="73">
        <f t="shared" si="8"/>
        <v>2083.4</v>
      </c>
      <c r="X100" s="73"/>
      <c r="Y100" s="73">
        <f t="shared" si="9"/>
        <v>10416.99</v>
      </c>
      <c r="Z100" s="73"/>
      <c r="AA100" s="73">
        <f t="shared" si="6"/>
        <v>10416.99</v>
      </c>
      <c r="AB100" s="73">
        <f t="shared" si="10"/>
        <v>7850.03</v>
      </c>
      <c r="AC100" s="71">
        <f t="shared" si="11"/>
        <v>128.69</v>
      </c>
      <c r="AD100" s="29"/>
    </row>
    <row r="101" spans="1:30" x14ac:dyDescent="0.2">
      <c r="A101" s="70" t="s">
        <v>6316</v>
      </c>
      <c r="B101" s="71" t="s">
        <v>8288</v>
      </c>
      <c r="C101" s="70">
        <v>0</v>
      </c>
      <c r="D101" s="70" t="s">
        <v>8510</v>
      </c>
      <c r="E101" s="70" t="s">
        <v>16672</v>
      </c>
      <c r="F101" s="70" t="s">
        <v>8412</v>
      </c>
      <c r="G101" s="72">
        <v>27</v>
      </c>
      <c r="H101" s="73">
        <f t="shared" si="7"/>
        <v>3688.64</v>
      </c>
      <c r="I101" s="74"/>
      <c r="J101" s="74"/>
      <c r="K101" s="75"/>
      <c r="L101" s="76"/>
      <c r="M101" s="74"/>
      <c r="N101" s="74"/>
      <c r="O101" s="75"/>
      <c r="P101" s="76"/>
      <c r="Q101" s="77"/>
      <c r="R101" s="76"/>
      <c r="S101" s="75"/>
      <c r="T101" s="76"/>
      <c r="U101" s="71"/>
      <c r="V101" s="74"/>
      <c r="W101" s="73">
        <f t="shared" si="8"/>
        <v>922.16</v>
      </c>
      <c r="X101" s="73"/>
      <c r="Y101" s="73">
        <f t="shared" si="9"/>
        <v>4610.8</v>
      </c>
      <c r="Z101" s="73"/>
      <c r="AA101" s="73">
        <f t="shared" si="6"/>
        <v>4610.8</v>
      </c>
      <c r="AB101" s="73">
        <f t="shared" si="10"/>
        <v>3474.6</v>
      </c>
      <c r="AC101" s="71">
        <f t="shared" si="11"/>
        <v>128.69</v>
      </c>
      <c r="AD101" s="29"/>
    </row>
    <row r="102" spans="1:30" x14ac:dyDescent="0.2">
      <c r="A102" s="70" t="s">
        <v>6317</v>
      </c>
      <c r="B102" s="71" t="s">
        <v>8288</v>
      </c>
      <c r="C102" s="70">
        <v>0</v>
      </c>
      <c r="D102" s="70" t="s">
        <v>8511</v>
      </c>
      <c r="E102" s="70" t="s">
        <v>16672</v>
      </c>
      <c r="F102" s="70" t="s">
        <v>8412</v>
      </c>
      <c r="G102" s="72">
        <v>61</v>
      </c>
      <c r="H102" s="73">
        <f t="shared" si="7"/>
        <v>8333.59</v>
      </c>
      <c r="I102" s="74"/>
      <c r="J102" s="74"/>
      <c r="K102" s="75"/>
      <c r="L102" s="76"/>
      <c r="M102" s="74"/>
      <c r="N102" s="74"/>
      <c r="O102" s="75"/>
      <c r="P102" s="76"/>
      <c r="Q102" s="77"/>
      <c r="R102" s="76"/>
      <c r="S102" s="75"/>
      <c r="T102" s="76"/>
      <c r="U102" s="71"/>
      <c r="V102" s="74"/>
      <c r="W102" s="73">
        <f t="shared" si="8"/>
        <v>2083.4</v>
      </c>
      <c r="X102" s="73"/>
      <c r="Y102" s="73">
        <f t="shared" si="9"/>
        <v>10416.99</v>
      </c>
      <c r="Z102" s="73"/>
      <c r="AA102" s="73">
        <f t="shared" si="6"/>
        <v>10416.99</v>
      </c>
      <c r="AB102" s="73">
        <f t="shared" si="10"/>
        <v>7850.03</v>
      </c>
      <c r="AC102" s="71">
        <f t="shared" si="11"/>
        <v>128.69</v>
      </c>
      <c r="AD102" s="29"/>
    </row>
    <row r="103" spans="1:30" x14ac:dyDescent="0.2">
      <c r="A103" s="70" t="s">
        <v>6318</v>
      </c>
      <c r="B103" s="71" t="s">
        <v>8288</v>
      </c>
      <c r="C103" s="70">
        <v>0</v>
      </c>
      <c r="D103" s="70" t="s">
        <v>8512</v>
      </c>
      <c r="E103" s="70" t="s">
        <v>16672</v>
      </c>
      <c r="F103" s="70" t="s">
        <v>8412</v>
      </c>
      <c r="G103" s="72">
        <v>54</v>
      </c>
      <c r="H103" s="73">
        <f t="shared" si="7"/>
        <v>7377.27</v>
      </c>
      <c r="I103" s="74"/>
      <c r="J103" s="74"/>
      <c r="K103" s="75"/>
      <c r="L103" s="76"/>
      <c r="M103" s="74"/>
      <c r="N103" s="74"/>
      <c r="O103" s="75"/>
      <c r="P103" s="76"/>
      <c r="Q103" s="77"/>
      <c r="R103" s="76"/>
      <c r="S103" s="75"/>
      <c r="T103" s="76"/>
      <c r="U103" s="71"/>
      <c r="V103" s="74"/>
      <c r="W103" s="73">
        <f t="shared" si="8"/>
        <v>1844.32</v>
      </c>
      <c r="X103" s="73"/>
      <c r="Y103" s="73">
        <f t="shared" si="9"/>
        <v>9221.59</v>
      </c>
      <c r="Z103" s="73"/>
      <c r="AA103" s="73">
        <f t="shared" si="6"/>
        <v>9221.59</v>
      </c>
      <c r="AB103" s="73">
        <f t="shared" si="10"/>
        <v>6949.2</v>
      </c>
      <c r="AC103" s="71">
        <f t="shared" si="11"/>
        <v>128.69</v>
      </c>
      <c r="AD103" s="29"/>
    </row>
    <row r="104" spans="1:30" x14ac:dyDescent="0.2">
      <c r="A104" s="70" t="s">
        <v>6319</v>
      </c>
      <c r="B104" s="71" t="s">
        <v>8288</v>
      </c>
      <c r="C104" s="70">
        <v>0</v>
      </c>
      <c r="D104" s="70" t="s">
        <v>8513</v>
      </c>
      <c r="E104" s="70" t="s">
        <v>16673</v>
      </c>
      <c r="F104" s="70" t="s">
        <v>8412</v>
      </c>
      <c r="G104" s="72">
        <v>64</v>
      </c>
      <c r="H104" s="73">
        <f t="shared" si="7"/>
        <v>8743.44</v>
      </c>
      <c r="I104" s="74"/>
      <c r="J104" s="74"/>
      <c r="K104" s="75"/>
      <c r="L104" s="76"/>
      <c r="M104" s="74"/>
      <c r="N104" s="74"/>
      <c r="O104" s="75"/>
      <c r="P104" s="76"/>
      <c r="Q104" s="77"/>
      <c r="R104" s="76"/>
      <c r="S104" s="75"/>
      <c r="T104" s="76"/>
      <c r="U104" s="71"/>
      <c r="V104" s="74"/>
      <c r="W104" s="73">
        <f t="shared" si="8"/>
        <v>2185.86</v>
      </c>
      <c r="X104" s="73"/>
      <c r="Y104" s="73">
        <f t="shared" si="9"/>
        <v>10929.300000000001</v>
      </c>
      <c r="Z104" s="73"/>
      <c r="AA104" s="73">
        <f t="shared" si="6"/>
        <v>10929.300000000001</v>
      </c>
      <c r="AB104" s="73">
        <f t="shared" si="10"/>
        <v>8236.1</v>
      </c>
      <c r="AC104" s="71">
        <f t="shared" si="11"/>
        <v>128.69</v>
      </c>
    </row>
    <row r="105" spans="1:30" x14ac:dyDescent="0.2">
      <c r="A105" s="70" t="s">
        <v>6454</v>
      </c>
      <c r="B105" s="71" t="s">
        <v>8288</v>
      </c>
      <c r="C105" s="70">
        <v>0</v>
      </c>
      <c r="D105" s="70" t="s">
        <v>8514</v>
      </c>
      <c r="E105" s="70" t="s">
        <v>16674</v>
      </c>
      <c r="F105" s="70" t="s">
        <v>8412</v>
      </c>
      <c r="G105" s="72">
        <v>19</v>
      </c>
      <c r="H105" s="73">
        <f t="shared" si="7"/>
        <v>2595.71</v>
      </c>
      <c r="I105" s="74"/>
      <c r="J105" s="74"/>
      <c r="K105" s="75"/>
      <c r="L105" s="76"/>
      <c r="M105" s="74"/>
      <c r="N105" s="74"/>
      <c r="O105" s="75"/>
      <c r="P105" s="76"/>
      <c r="Q105" s="77"/>
      <c r="R105" s="76"/>
      <c r="S105" s="75"/>
      <c r="T105" s="76"/>
      <c r="U105" s="71"/>
      <c r="V105" s="74"/>
      <c r="W105" s="73">
        <f t="shared" si="8"/>
        <v>648.92999999999995</v>
      </c>
      <c r="X105" s="73"/>
      <c r="Y105" s="73">
        <f t="shared" si="9"/>
        <v>3244.64</v>
      </c>
      <c r="Z105" s="73"/>
      <c r="AA105" s="73">
        <f t="shared" si="6"/>
        <v>3244.64</v>
      </c>
      <c r="AB105" s="73">
        <f t="shared" si="10"/>
        <v>2445.09</v>
      </c>
      <c r="AC105" s="71">
        <f t="shared" si="11"/>
        <v>128.69</v>
      </c>
      <c r="AD105" s="29"/>
    </row>
    <row r="106" spans="1:30" x14ac:dyDescent="0.2">
      <c r="A106" s="70" t="s">
        <v>6493</v>
      </c>
      <c r="B106" s="71" t="s">
        <v>8288</v>
      </c>
      <c r="C106" s="70">
        <v>0</v>
      </c>
      <c r="D106" s="70" t="s">
        <v>8515</v>
      </c>
      <c r="E106" s="70" t="s">
        <v>16675</v>
      </c>
      <c r="F106" s="70" t="s">
        <v>8412</v>
      </c>
      <c r="G106" s="72">
        <v>22</v>
      </c>
      <c r="H106" s="73">
        <f t="shared" si="7"/>
        <v>3005.56</v>
      </c>
      <c r="I106" s="74"/>
      <c r="J106" s="74"/>
      <c r="K106" s="75"/>
      <c r="L106" s="76"/>
      <c r="M106" s="74"/>
      <c r="N106" s="74"/>
      <c r="O106" s="75"/>
      <c r="P106" s="76"/>
      <c r="Q106" s="77"/>
      <c r="R106" s="76"/>
      <c r="S106" s="75"/>
      <c r="T106" s="76"/>
      <c r="U106" s="71"/>
      <c r="V106" s="74"/>
      <c r="W106" s="73">
        <f t="shared" si="8"/>
        <v>751.39</v>
      </c>
      <c r="X106" s="73"/>
      <c r="Y106" s="73">
        <f t="shared" si="9"/>
        <v>3756.95</v>
      </c>
      <c r="Z106" s="73"/>
      <c r="AA106" s="73">
        <f t="shared" si="6"/>
        <v>3756.95</v>
      </c>
      <c r="AB106" s="73">
        <f t="shared" si="10"/>
        <v>2831.16</v>
      </c>
      <c r="AC106" s="71">
        <f t="shared" si="11"/>
        <v>128.69</v>
      </c>
      <c r="AD106" s="29"/>
    </row>
    <row r="107" spans="1:30" x14ac:dyDescent="0.2">
      <c r="A107" s="70" t="s">
        <v>6663</v>
      </c>
      <c r="B107" s="71" t="s">
        <v>8288</v>
      </c>
      <c r="C107" s="70">
        <v>0</v>
      </c>
      <c r="D107" s="70" t="s">
        <v>8516</v>
      </c>
      <c r="E107" s="70" t="s">
        <v>16676</v>
      </c>
      <c r="F107" s="70" t="s">
        <v>8412</v>
      </c>
      <c r="G107" s="72">
        <v>43</v>
      </c>
      <c r="H107" s="73">
        <f t="shared" si="7"/>
        <v>5874.5</v>
      </c>
      <c r="I107" s="74"/>
      <c r="J107" s="74"/>
      <c r="K107" s="75"/>
      <c r="L107" s="76"/>
      <c r="M107" s="74"/>
      <c r="N107" s="74"/>
      <c r="O107" s="75"/>
      <c r="P107" s="76"/>
      <c r="Q107" s="77"/>
      <c r="R107" s="76"/>
      <c r="S107" s="75"/>
      <c r="T107" s="76"/>
      <c r="U107" s="71"/>
      <c r="V107" s="74"/>
      <c r="W107" s="73">
        <f t="shared" si="8"/>
        <v>1468.63</v>
      </c>
      <c r="X107" s="73"/>
      <c r="Y107" s="73">
        <f t="shared" si="9"/>
        <v>7343.13</v>
      </c>
      <c r="Z107" s="73"/>
      <c r="AA107" s="73">
        <f t="shared" si="6"/>
        <v>7343.13</v>
      </c>
      <c r="AB107" s="73">
        <f t="shared" si="10"/>
        <v>5533.63</v>
      </c>
      <c r="AC107" s="71">
        <f t="shared" si="11"/>
        <v>128.69</v>
      </c>
    </row>
    <row r="108" spans="1:30" x14ac:dyDescent="0.2">
      <c r="A108" s="70" t="s">
        <v>6717</v>
      </c>
      <c r="B108" s="71" t="s">
        <v>8288</v>
      </c>
      <c r="C108" s="70">
        <v>0</v>
      </c>
      <c r="D108" s="70" t="s">
        <v>8517</v>
      </c>
      <c r="E108" s="70" t="s">
        <v>16677</v>
      </c>
      <c r="F108" s="70" t="s">
        <v>8412</v>
      </c>
      <c r="G108" s="72">
        <v>22</v>
      </c>
      <c r="H108" s="73">
        <f t="shared" si="7"/>
        <v>3005.56</v>
      </c>
      <c r="I108" s="74"/>
      <c r="J108" s="74"/>
      <c r="K108" s="75"/>
      <c r="L108" s="76"/>
      <c r="M108" s="74"/>
      <c r="N108" s="74"/>
      <c r="O108" s="75"/>
      <c r="P108" s="76"/>
      <c r="Q108" s="77"/>
      <c r="R108" s="76"/>
      <c r="S108" s="75"/>
      <c r="T108" s="76"/>
      <c r="U108" s="71"/>
      <c r="V108" s="74"/>
      <c r="W108" s="73">
        <f t="shared" si="8"/>
        <v>751.39</v>
      </c>
      <c r="X108" s="73"/>
      <c r="Y108" s="73">
        <f t="shared" si="9"/>
        <v>3756.95</v>
      </c>
      <c r="Z108" s="73"/>
      <c r="AA108" s="73">
        <f t="shared" si="6"/>
        <v>3756.95</v>
      </c>
      <c r="AB108" s="73">
        <f t="shared" si="10"/>
        <v>2831.16</v>
      </c>
      <c r="AC108" s="71">
        <f t="shared" si="11"/>
        <v>128.69</v>
      </c>
    </row>
    <row r="109" spans="1:30" x14ac:dyDescent="0.2">
      <c r="A109" s="70" t="s">
        <v>6746</v>
      </c>
      <c r="B109" s="71" t="s">
        <v>8288</v>
      </c>
      <c r="C109" s="70">
        <v>0</v>
      </c>
      <c r="D109" s="70" t="s">
        <v>8518</v>
      </c>
      <c r="E109" s="70" t="s">
        <v>16678</v>
      </c>
      <c r="F109" s="70" t="s">
        <v>8412</v>
      </c>
      <c r="G109" s="72">
        <v>20</v>
      </c>
      <c r="H109" s="73">
        <f t="shared" si="7"/>
        <v>2732.32</v>
      </c>
      <c r="I109" s="74"/>
      <c r="J109" s="74"/>
      <c r="K109" s="75"/>
      <c r="L109" s="76"/>
      <c r="M109" s="74"/>
      <c r="N109" s="74"/>
      <c r="O109" s="75"/>
      <c r="P109" s="76"/>
      <c r="Q109" s="77"/>
      <c r="R109" s="76"/>
      <c r="S109" s="75"/>
      <c r="T109" s="76"/>
      <c r="U109" s="71"/>
      <c r="V109" s="74"/>
      <c r="W109" s="73">
        <f t="shared" si="8"/>
        <v>683.08</v>
      </c>
      <c r="X109" s="73"/>
      <c r="Y109" s="73">
        <f t="shared" si="9"/>
        <v>3415.4</v>
      </c>
      <c r="Z109" s="73"/>
      <c r="AA109" s="73">
        <f t="shared" si="6"/>
        <v>3415.4</v>
      </c>
      <c r="AB109" s="73">
        <f t="shared" si="10"/>
        <v>2573.7800000000002</v>
      </c>
      <c r="AC109" s="71">
        <f t="shared" si="11"/>
        <v>128.69</v>
      </c>
    </row>
    <row r="110" spans="1:30" x14ac:dyDescent="0.2">
      <c r="A110" s="70" t="s">
        <v>6778</v>
      </c>
      <c r="B110" s="71" t="s">
        <v>8288</v>
      </c>
      <c r="C110" s="70">
        <v>0</v>
      </c>
      <c r="D110" s="70" t="s">
        <v>8519</v>
      </c>
      <c r="E110" s="70" t="s">
        <v>16679</v>
      </c>
      <c r="F110" s="70" t="s">
        <v>8412</v>
      </c>
      <c r="G110" s="72">
        <v>23</v>
      </c>
      <c r="H110" s="73">
        <f t="shared" si="7"/>
        <v>3142.17</v>
      </c>
      <c r="I110" s="74"/>
      <c r="J110" s="74"/>
      <c r="K110" s="75"/>
      <c r="L110" s="76"/>
      <c r="M110" s="74"/>
      <c r="N110" s="74"/>
      <c r="O110" s="75"/>
      <c r="P110" s="76"/>
      <c r="Q110" s="77"/>
      <c r="R110" s="76"/>
      <c r="S110" s="75"/>
      <c r="T110" s="76"/>
      <c r="U110" s="71"/>
      <c r="V110" s="74"/>
      <c r="W110" s="73">
        <f t="shared" si="8"/>
        <v>785.54</v>
      </c>
      <c r="X110" s="73"/>
      <c r="Y110" s="73">
        <f t="shared" si="9"/>
        <v>3927.71</v>
      </c>
      <c r="Z110" s="73"/>
      <c r="AA110" s="73">
        <f t="shared" si="6"/>
        <v>3927.71</v>
      </c>
      <c r="AB110" s="73">
        <f t="shared" si="10"/>
        <v>2959.84</v>
      </c>
      <c r="AC110" s="71">
        <f t="shared" si="11"/>
        <v>128.69</v>
      </c>
    </row>
    <row r="111" spans="1:30" x14ac:dyDescent="0.2">
      <c r="A111" s="70" t="s">
        <v>6847</v>
      </c>
      <c r="B111" s="71" t="s">
        <v>8288</v>
      </c>
      <c r="C111" s="70">
        <v>0</v>
      </c>
      <c r="D111" s="70" t="s">
        <v>8520</v>
      </c>
      <c r="E111" s="70" t="s">
        <v>16680</v>
      </c>
      <c r="F111" s="70" t="s">
        <v>8412</v>
      </c>
      <c r="G111" s="72">
        <v>62</v>
      </c>
      <c r="H111" s="73">
        <f t="shared" si="7"/>
        <v>8470.2000000000007</v>
      </c>
      <c r="I111" s="74"/>
      <c r="J111" s="74"/>
      <c r="K111" s="75"/>
      <c r="L111" s="76"/>
      <c r="M111" s="74"/>
      <c r="N111" s="74"/>
      <c r="O111" s="75"/>
      <c r="P111" s="76"/>
      <c r="Q111" s="77"/>
      <c r="R111" s="76"/>
      <c r="S111" s="75"/>
      <c r="T111" s="76"/>
      <c r="U111" s="71"/>
      <c r="V111" s="74"/>
      <c r="W111" s="73">
        <f t="shared" si="8"/>
        <v>2117.5500000000002</v>
      </c>
      <c r="X111" s="73"/>
      <c r="Y111" s="73">
        <f t="shared" si="9"/>
        <v>10587.75</v>
      </c>
      <c r="Z111" s="73"/>
      <c r="AA111" s="73">
        <f t="shared" si="6"/>
        <v>10587.75</v>
      </c>
      <c r="AB111" s="73">
        <f t="shared" si="10"/>
        <v>7978.71</v>
      </c>
      <c r="AC111" s="71">
        <f t="shared" si="11"/>
        <v>128.69</v>
      </c>
    </row>
    <row r="112" spans="1:30" x14ac:dyDescent="0.2">
      <c r="A112" s="70" t="s">
        <v>8278</v>
      </c>
      <c r="B112" s="71" t="s">
        <v>8288</v>
      </c>
      <c r="C112" s="70">
        <v>0</v>
      </c>
      <c r="D112" s="70" t="s">
        <v>8521</v>
      </c>
      <c r="E112" s="70" t="s">
        <v>16681</v>
      </c>
      <c r="F112" s="70" t="s">
        <v>8412</v>
      </c>
      <c r="G112" s="72">
        <v>24</v>
      </c>
      <c r="H112" s="73">
        <f t="shared" si="7"/>
        <v>3278.79</v>
      </c>
      <c r="I112" s="74"/>
      <c r="J112" s="74"/>
      <c r="K112" s="75"/>
      <c r="L112" s="76"/>
      <c r="M112" s="74"/>
      <c r="N112" s="74"/>
      <c r="O112" s="75"/>
      <c r="P112" s="76"/>
      <c r="Q112" s="77"/>
      <c r="R112" s="76"/>
      <c r="S112" s="75"/>
      <c r="T112" s="76"/>
      <c r="U112" s="71"/>
      <c r="V112" s="74"/>
      <c r="W112" s="73">
        <f t="shared" si="8"/>
        <v>819.7</v>
      </c>
      <c r="X112" s="73"/>
      <c r="Y112" s="73">
        <f t="shared" si="9"/>
        <v>4098.49</v>
      </c>
      <c r="Z112" s="73"/>
      <c r="AA112" s="73">
        <f t="shared" si="6"/>
        <v>4098.49</v>
      </c>
      <c r="AB112" s="73">
        <f t="shared" si="10"/>
        <v>3088.54</v>
      </c>
      <c r="AC112" s="71">
        <f t="shared" si="11"/>
        <v>128.69</v>
      </c>
    </row>
    <row r="113" spans="1:30" x14ac:dyDescent="0.2">
      <c r="A113" s="70" t="s">
        <v>6959</v>
      </c>
      <c r="B113" s="71" t="s">
        <v>8288</v>
      </c>
      <c r="C113" s="70">
        <v>0</v>
      </c>
      <c r="D113" s="70" t="s">
        <v>8522</v>
      </c>
      <c r="E113" s="70" t="s">
        <v>16682</v>
      </c>
      <c r="F113" s="70" t="s">
        <v>8412</v>
      </c>
      <c r="G113" s="72">
        <v>20</v>
      </c>
      <c r="H113" s="73">
        <f t="shared" si="7"/>
        <v>2732.32</v>
      </c>
      <c r="I113" s="74"/>
      <c r="J113" s="74"/>
      <c r="K113" s="75"/>
      <c r="L113" s="76"/>
      <c r="M113" s="74"/>
      <c r="N113" s="74"/>
      <c r="O113" s="75"/>
      <c r="P113" s="76"/>
      <c r="Q113" s="77"/>
      <c r="R113" s="76"/>
      <c r="S113" s="75"/>
      <c r="T113" s="76"/>
      <c r="U113" s="71"/>
      <c r="V113" s="74"/>
      <c r="W113" s="73">
        <f t="shared" si="8"/>
        <v>683.08</v>
      </c>
      <c r="X113" s="73"/>
      <c r="Y113" s="73">
        <f t="shared" si="9"/>
        <v>3415.4</v>
      </c>
      <c r="Z113" s="73"/>
      <c r="AA113" s="73">
        <f t="shared" si="6"/>
        <v>3415.4</v>
      </c>
      <c r="AB113" s="73">
        <f t="shared" si="10"/>
        <v>2573.7800000000002</v>
      </c>
      <c r="AC113" s="71">
        <f t="shared" si="11"/>
        <v>128.69</v>
      </c>
      <c r="AD113" s="29"/>
    </row>
    <row r="114" spans="1:30" x14ac:dyDescent="0.2">
      <c r="A114" s="70" t="s">
        <v>7046</v>
      </c>
      <c r="B114" s="71" t="s">
        <v>8288</v>
      </c>
      <c r="C114" s="70">
        <v>0</v>
      </c>
      <c r="D114" s="70" t="s">
        <v>8523</v>
      </c>
      <c r="E114" s="70" t="s">
        <v>16683</v>
      </c>
      <c r="F114" s="70" t="s">
        <v>8412</v>
      </c>
      <c r="G114" s="72">
        <v>36</v>
      </c>
      <c r="H114" s="73">
        <f t="shared" si="7"/>
        <v>4918.18</v>
      </c>
      <c r="I114" s="74"/>
      <c r="J114" s="74"/>
      <c r="K114" s="75"/>
      <c r="L114" s="76"/>
      <c r="M114" s="74"/>
      <c r="N114" s="74"/>
      <c r="O114" s="75"/>
      <c r="P114" s="76"/>
      <c r="Q114" s="77"/>
      <c r="R114" s="76"/>
      <c r="S114" s="75"/>
      <c r="T114" s="76"/>
      <c r="U114" s="71"/>
      <c r="V114" s="74"/>
      <c r="W114" s="73">
        <f t="shared" si="8"/>
        <v>1229.55</v>
      </c>
      <c r="X114" s="73"/>
      <c r="Y114" s="73">
        <f t="shared" si="9"/>
        <v>6147.7300000000005</v>
      </c>
      <c r="Z114" s="73"/>
      <c r="AA114" s="73">
        <f t="shared" si="6"/>
        <v>6147.7300000000005</v>
      </c>
      <c r="AB114" s="73">
        <f t="shared" si="10"/>
        <v>4632.8</v>
      </c>
      <c r="AC114" s="71">
        <f t="shared" si="11"/>
        <v>128.69</v>
      </c>
    </row>
    <row r="115" spans="1:30" x14ac:dyDescent="0.2">
      <c r="A115" s="70" t="s">
        <v>7093</v>
      </c>
      <c r="B115" s="71" t="s">
        <v>8288</v>
      </c>
      <c r="C115" s="70">
        <v>0</v>
      </c>
      <c r="D115" s="70" t="s">
        <v>8524</v>
      </c>
      <c r="E115" s="70" t="s">
        <v>16684</v>
      </c>
      <c r="F115" s="70" t="s">
        <v>8412</v>
      </c>
      <c r="G115" s="72">
        <v>26</v>
      </c>
      <c r="H115" s="73">
        <f t="shared" si="7"/>
        <v>3552.02</v>
      </c>
      <c r="I115" s="74"/>
      <c r="J115" s="74"/>
      <c r="K115" s="75"/>
      <c r="L115" s="76"/>
      <c r="M115" s="74"/>
      <c r="N115" s="74"/>
      <c r="O115" s="75"/>
      <c r="P115" s="76"/>
      <c r="Q115" s="77"/>
      <c r="R115" s="76"/>
      <c r="S115" s="75"/>
      <c r="T115" s="76"/>
      <c r="U115" s="71"/>
      <c r="V115" s="74"/>
      <c r="W115" s="73">
        <f t="shared" si="8"/>
        <v>888.01</v>
      </c>
      <c r="X115" s="73"/>
      <c r="Y115" s="73">
        <f t="shared" si="9"/>
        <v>4440.03</v>
      </c>
      <c r="Z115" s="73"/>
      <c r="AA115" s="73">
        <f t="shared" si="6"/>
        <v>4440.03</v>
      </c>
      <c r="AB115" s="73">
        <f t="shared" si="10"/>
        <v>3345.92</v>
      </c>
      <c r="AC115" s="71">
        <f t="shared" si="11"/>
        <v>128.69</v>
      </c>
      <c r="AD115" s="29"/>
    </row>
    <row r="116" spans="1:30" x14ac:dyDescent="0.2">
      <c r="A116" s="70" t="s">
        <v>7316</v>
      </c>
      <c r="B116" s="71" t="s">
        <v>8288</v>
      </c>
      <c r="C116" s="70">
        <v>0</v>
      </c>
      <c r="D116" s="70" t="s">
        <v>8525</v>
      </c>
      <c r="E116" s="70" t="s">
        <v>16685</v>
      </c>
      <c r="F116" s="70" t="s">
        <v>8412</v>
      </c>
      <c r="G116" s="72">
        <v>43</v>
      </c>
      <c r="H116" s="73">
        <f t="shared" si="7"/>
        <v>5874.5</v>
      </c>
      <c r="I116" s="74"/>
      <c r="J116" s="74"/>
      <c r="K116" s="75"/>
      <c r="L116" s="76"/>
      <c r="M116" s="74"/>
      <c r="N116" s="74"/>
      <c r="O116" s="75"/>
      <c r="P116" s="76"/>
      <c r="Q116" s="77"/>
      <c r="R116" s="76"/>
      <c r="S116" s="75"/>
      <c r="T116" s="76"/>
      <c r="U116" s="71"/>
      <c r="V116" s="74"/>
      <c r="W116" s="73">
        <f t="shared" si="8"/>
        <v>1468.63</v>
      </c>
      <c r="X116" s="73"/>
      <c r="Y116" s="73">
        <f t="shared" si="9"/>
        <v>7343.13</v>
      </c>
      <c r="Z116" s="73"/>
      <c r="AA116" s="73">
        <f t="shared" si="6"/>
        <v>7343.13</v>
      </c>
      <c r="AB116" s="73">
        <f t="shared" si="10"/>
        <v>5533.63</v>
      </c>
      <c r="AC116" s="71">
        <f t="shared" si="11"/>
        <v>128.69</v>
      </c>
      <c r="AD116" s="29"/>
    </row>
    <row r="117" spans="1:30" x14ac:dyDescent="0.2">
      <c r="A117" s="70" t="s">
        <v>7317</v>
      </c>
      <c r="B117" s="71" t="s">
        <v>8288</v>
      </c>
      <c r="C117" s="70">
        <v>0</v>
      </c>
      <c r="D117" s="70" t="s">
        <v>8526</v>
      </c>
      <c r="E117" s="70" t="s">
        <v>16685</v>
      </c>
      <c r="F117" s="70" t="s">
        <v>8412</v>
      </c>
      <c r="G117" s="72">
        <v>42</v>
      </c>
      <c r="H117" s="73">
        <f t="shared" si="7"/>
        <v>5737.88</v>
      </c>
      <c r="I117" s="74"/>
      <c r="J117" s="74"/>
      <c r="K117" s="75"/>
      <c r="L117" s="76"/>
      <c r="M117" s="74"/>
      <c r="N117" s="74"/>
      <c r="O117" s="75"/>
      <c r="P117" s="76"/>
      <c r="Q117" s="77"/>
      <c r="R117" s="76"/>
      <c r="S117" s="75"/>
      <c r="T117" s="76"/>
      <c r="U117" s="71"/>
      <c r="V117" s="74"/>
      <c r="W117" s="73">
        <f t="shared" si="8"/>
        <v>1434.47</v>
      </c>
      <c r="X117" s="73"/>
      <c r="Y117" s="73">
        <f t="shared" si="9"/>
        <v>7172.35</v>
      </c>
      <c r="Z117" s="73"/>
      <c r="AA117" s="73">
        <f t="shared" si="6"/>
        <v>7172.35</v>
      </c>
      <c r="AB117" s="73">
        <f t="shared" si="10"/>
        <v>5404.94</v>
      </c>
      <c r="AC117" s="71">
        <f t="shared" si="11"/>
        <v>128.69</v>
      </c>
    </row>
    <row r="118" spans="1:30" x14ac:dyDescent="0.2">
      <c r="A118" s="70" t="s">
        <v>7318</v>
      </c>
      <c r="B118" s="71" t="s">
        <v>8288</v>
      </c>
      <c r="C118" s="70">
        <v>0</v>
      </c>
      <c r="D118" s="70" t="s">
        <v>8527</v>
      </c>
      <c r="E118" s="70" t="s">
        <v>16686</v>
      </c>
      <c r="F118" s="70" t="s">
        <v>8412</v>
      </c>
      <c r="G118" s="72">
        <v>54</v>
      </c>
      <c r="H118" s="73">
        <f t="shared" si="7"/>
        <v>7377.27</v>
      </c>
      <c r="I118" s="74"/>
      <c r="J118" s="74"/>
      <c r="K118" s="75"/>
      <c r="L118" s="76"/>
      <c r="M118" s="74"/>
      <c r="N118" s="74"/>
      <c r="O118" s="75"/>
      <c r="P118" s="76"/>
      <c r="Q118" s="77"/>
      <c r="R118" s="76"/>
      <c r="S118" s="75"/>
      <c r="T118" s="76"/>
      <c r="U118" s="71"/>
      <c r="V118" s="74"/>
      <c r="W118" s="73">
        <f t="shared" si="8"/>
        <v>1844.32</v>
      </c>
      <c r="X118" s="73"/>
      <c r="Y118" s="73">
        <f t="shared" si="9"/>
        <v>9221.59</v>
      </c>
      <c r="Z118" s="73"/>
      <c r="AA118" s="73">
        <f t="shared" si="6"/>
        <v>9221.59</v>
      </c>
      <c r="AB118" s="73">
        <f t="shared" si="10"/>
        <v>6949.2</v>
      </c>
      <c r="AC118" s="71">
        <f t="shared" si="11"/>
        <v>128.69</v>
      </c>
    </row>
    <row r="119" spans="1:30" x14ac:dyDescent="0.2">
      <c r="A119" s="70" t="s">
        <v>7319</v>
      </c>
      <c r="B119" s="71" t="s">
        <v>8288</v>
      </c>
      <c r="C119" s="70">
        <v>0</v>
      </c>
      <c r="D119" s="70" t="s">
        <v>8528</v>
      </c>
      <c r="E119" s="70" t="s">
        <v>16687</v>
      </c>
      <c r="F119" s="70" t="s">
        <v>8412</v>
      </c>
      <c r="G119" s="72">
        <v>44</v>
      </c>
      <c r="H119" s="73">
        <f t="shared" si="7"/>
        <v>6011.11</v>
      </c>
      <c r="I119" s="74"/>
      <c r="J119" s="74"/>
      <c r="K119" s="75"/>
      <c r="L119" s="76"/>
      <c r="M119" s="74"/>
      <c r="N119" s="74"/>
      <c r="O119" s="75"/>
      <c r="P119" s="76"/>
      <c r="Q119" s="77"/>
      <c r="R119" s="76"/>
      <c r="S119" s="75"/>
      <c r="T119" s="76"/>
      <c r="U119" s="71"/>
      <c r="V119" s="74"/>
      <c r="W119" s="73">
        <f t="shared" si="8"/>
        <v>1502.78</v>
      </c>
      <c r="X119" s="73"/>
      <c r="Y119" s="73">
        <f t="shared" si="9"/>
        <v>7513.8899999999994</v>
      </c>
      <c r="Z119" s="73"/>
      <c r="AA119" s="73">
        <f t="shared" si="6"/>
        <v>7513.8899999999994</v>
      </c>
      <c r="AB119" s="73">
        <f t="shared" si="10"/>
        <v>5662.31</v>
      </c>
      <c r="AC119" s="71">
        <f t="shared" si="11"/>
        <v>128.69</v>
      </c>
    </row>
    <row r="120" spans="1:30" x14ac:dyDescent="0.2">
      <c r="A120" s="70" t="s">
        <v>7320</v>
      </c>
      <c r="B120" s="71" t="s">
        <v>8288</v>
      </c>
      <c r="C120" s="70">
        <v>0</v>
      </c>
      <c r="D120" s="70" t="s">
        <v>8529</v>
      </c>
      <c r="E120" s="70" t="s">
        <v>16688</v>
      </c>
      <c r="F120" s="70" t="s">
        <v>8412</v>
      </c>
      <c r="G120" s="72">
        <v>47</v>
      </c>
      <c r="H120" s="73">
        <f t="shared" si="7"/>
        <v>6420.96</v>
      </c>
      <c r="I120" s="74"/>
      <c r="J120" s="74"/>
      <c r="K120" s="75"/>
      <c r="L120" s="76"/>
      <c r="M120" s="74"/>
      <c r="N120" s="74"/>
      <c r="O120" s="75"/>
      <c r="P120" s="76"/>
      <c r="Q120" s="77"/>
      <c r="R120" s="76"/>
      <c r="S120" s="75"/>
      <c r="T120" s="76"/>
      <c r="U120" s="71"/>
      <c r="V120" s="74"/>
      <c r="W120" s="73">
        <f t="shared" si="8"/>
        <v>1605.24</v>
      </c>
      <c r="X120" s="73"/>
      <c r="Y120" s="73">
        <f t="shared" si="9"/>
        <v>8026.2</v>
      </c>
      <c r="Z120" s="73"/>
      <c r="AA120" s="73">
        <f t="shared" si="6"/>
        <v>8026.2</v>
      </c>
      <c r="AB120" s="73">
        <f t="shared" si="10"/>
        <v>6048.38</v>
      </c>
      <c r="AC120" s="71">
        <f t="shared" si="11"/>
        <v>128.69</v>
      </c>
      <c r="AD120" s="29"/>
    </row>
    <row r="121" spans="1:30" x14ac:dyDescent="0.2">
      <c r="A121" s="70" t="s">
        <v>7418</v>
      </c>
      <c r="B121" s="71" t="s">
        <v>8288</v>
      </c>
      <c r="C121" s="70">
        <v>0</v>
      </c>
      <c r="D121" s="70" t="s">
        <v>8530</v>
      </c>
      <c r="E121" s="70" t="s">
        <v>16689</v>
      </c>
      <c r="F121" s="70" t="s">
        <v>8412</v>
      </c>
      <c r="G121" s="72">
        <v>45</v>
      </c>
      <c r="H121" s="73">
        <f t="shared" si="7"/>
        <v>6147.73</v>
      </c>
      <c r="I121" s="74"/>
      <c r="J121" s="74"/>
      <c r="K121" s="75"/>
      <c r="L121" s="76"/>
      <c r="M121" s="74"/>
      <c r="N121" s="74"/>
      <c r="O121" s="75"/>
      <c r="P121" s="76"/>
      <c r="Q121" s="77"/>
      <c r="R121" s="76"/>
      <c r="S121" s="75"/>
      <c r="T121" s="76"/>
      <c r="U121" s="71"/>
      <c r="V121" s="74"/>
      <c r="W121" s="73">
        <f t="shared" si="8"/>
        <v>1536.93</v>
      </c>
      <c r="X121" s="73"/>
      <c r="Y121" s="73">
        <f t="shared" si="9"/>
        <v>7684.66</v>
      </c>
      <c r="Z121" s="73"/>
      <c r="AA121" s="73">
        <f t="shared" si="6"/>
        <v>7684.66</v>
      </c>
      <c r="AB121" s="73">
        <f t="shared" si="10"/>
        <v>5791</v>
      </c>
      <c r="AC121" s="71">
        <f t="shared" si="11"/>
        <v>128.69</v>
      </c>
    </row>
    <row r="122" spans="1:30" x14ac:dyDescent="0.2">
      <c r="A122" s="70" t="s">
        <v>7484</v>
      </c>
      <c r="B122" s="71" t="s">
        <v>8288</v>
      </c>
      <c r="C122" s="70">
        <v>0</v>
      </c>
      <c r="D122" s="70" t="s">
        <v>8531</v>
      </c>
      <c r="E122" s="70" t="s">
        <v>16690</v>
      </c>
      <c r="F122" s="70" t="s">
        <v>8412</v>
      </c>
      <c r="G122" s="72">
        <v>19</v>
      </c>
      <c r="H122" s="73">
        <f t="shared" si="7"/>
        <v>2595.71</v>
      </c>
      <c r="I122" s="74"/>
      <c r="J122" s="74"/>
      <c r="K122" s="75"/>
      <c r="L122" s="76"/>
      <c r="M122" s="74"/>
      <c r="N122" s="74"/>
      <c r="O122" s="75"/>
      <c r="P122" s="76"/>
      <c r="Q122" s="77"/>
      <c r="R122" s="76"/>
      <c r="S122" s="75"/>
      <c r="T122" s="76"/>
      <c r="U122" s="71"/>
      <c r="V122" s="74"/>
      <c r="W122" s="73">
        <f t="shared" si="8"/>
        <v>648.92999999999995</v>
      </c>
      <c r="X122" s="73"/>
      <c r="Y122" s="73">
        <f t="shared" si="9"/>
        <v>3244.64</v>
      </c>
      <c r="Z122" s="73"/>
      <c r="AA122" s="73">
        <f t="shared" si="6"/>
        <v>3244.64</v>
      </c>
      <c r="AB122" s="73">
        <f t="shared" si="10"/>
        <v>2445.09</v>
      </c>
      <c r="AC122" s="71">
        <f t="shared" si="11"/>
        <v>128.69</v>
      </c>
    </row>
    <row r="123" spans="1:30" x14ac:dyDescent="0.2">
      <c r="A123" s="70" t="s">
        <v>7577</v>
      </c>
      <c r="B123" s="71" t="s">
        <v>8288</v>
      </c>
      <c r="C123" s="70">
        <v>0</v>
      </c>
      <c r="D123" s="70" t="s">
        <v>8532</v>
      </c>
      <c r="E123" s="70" t="s">
        <v>16691</v>
      </c>
      <c r="F123" s="70" t="s">
        <v>8412</v>
      </c>
      <c r="G123" s="72">
        <v>96</v>
      </c>
      <c r="H123" s="73">
        <f t="shared" si="7"/>
        <v>13115.15</v>
      </c>
      <c r="I123" s="74"/>
      <c r="J123" s="74"/>
      <c r="K123" s="75"/>
      <c r="L123" s="76"/>
      <c r="M123" s="74"/>
      <c r="N123" s="74"/>
      <c r="O123" s="75"/>
      <c r="P123" s="76"/>
      <c r="Q123" s="77"/>
      <c r="R123" s="76"/>
      <c r="S123" s="75"/>
      <c r="T123" s="76"/>
      <c r="U123" s="71"/>
      <c r="V123" s="74"/>
      <c r="W123" s="73">
        <f t="shared" si="8"/>
        <v>3278.79</v>
      </c>
      <c r="X123" s="73"/>
      <c r="Y123" s="73">
        <f t="shared" si="9"/>
        <v>16393.939999999999</v>
      </c>
      <c r="Z123" s="73"/>
      <c r="AA123" s="73">
        <f t="shared" si="6"/>
        <v>16393.939999999999</v>
      </c>
      <c r="AB123" s="73">
        <f t="shared" si="10"/>
        <v>12354.14</v>
      </c>
      <c r="AC123" s="71">
        <f t="shared" si="11"/>
        <v>128.69</v>
      </c>
      <c r="AD123" s="29"/>
    </row>
    <row r="124" spans="1:30" x14ac:dyDescent="0.2">
      <c r="A124" s="70" t="s">
        <v>7659</v>
      </c>
      <c r="B124" s="71" t="s">
        <v>8288</v>
      </c>
      <c r="C124" s="70">
        <v>0</v>
      </c>
      <c r="D124" s="70" t="s">
        <v>8533</v>
      </c>
      <c r="E124" s="70" t="s">
        <v>16692</v>
      </c>
      <c r="F124" s="70" t="s">
        <v>8412</v>
      </c>
      <c r="G124" s="72">
        <v>46</v>
      </c>
      <c r="H124" s="73">
        <f t="shared" si="7"/>
        <v>6284.34</v>
      </c>
      <c r="I124" s="74"/>
      <c r="J124" s="74"/>
      <c r="K124" s="75"/>
      <c r="L124" s="76"/>
      <c r="M124" s="74"/>
      <c r="N124" s="74"/>
      <c r="O124" s="75"/>
      <c r="P124" s="76"/>
      <c r="Q124" s="77"/>
      <c r="R124" s="76"/>
      <c r="S124" s="75"/>
      <c r="T124" s="76"/>
      <c r="U124" s="71"/>
      <c r="V124" s="74"/>
      <c r="W124" s="73">
        <f t="shared" si="8"/>
        <v>1571.09</v>
      </c>
      <c r="X124" s="73"/>
      <c r="Y124" s="73">
        <f t="shared" si="9"/>
        <v>7855.43</v>
      </c>
      <c r="Z124" s="73"/>
      <c r="AA124" s="73">
        <f t="shared" si="6"/>
        <v>7855.43</v>
      </c>
      <c r="AB124" s="73">
        <f t="shared" si="10"/>
        <v>5919.69</v>
      </c>
      <c r="AC124" s="71">
        <f t="shared" si="11"/>
        <v>128.69</v>
      </c>
    </row>
    <row r="125" spans="1:30" x14ac:dyDescent="0.2">
      <c r="A125" s="70" t="s">
        <v>7755</v>
      </c>
      <c r="B125" s="71" t="s">
        <v>8288</v>
      </c>
      <c r="C125" s="70">
        <v>0</v>
      </c>
      <c r="D125" s="70" t="s">
        <v>8534</v>
      </c>
      <c r="E125" s="70" t="s">
        <v>16693</v>
      </c>
      <c r="F125" s="70" t="s">
        <v>8412</v>
      </c>
      <c r="G125" s="72">
        <v>38</v>
      </c>
      <c r="H125" s="73">
        <f t="shared" si="7"/>
        <v>5191.42</v>
      </c>
      <c r="I125" s="74"/>
      <c r="J125" s="74"/>
      <c r="K125" s="75"/>
      <c r="L125" s="76"/>
      <c r="M125" s="74"/>
      <c r="N125" s="74"/>
      <c r="O125" s="75"/>
      <c r="P125" s="76"/>
      <c r="Q125" s="77"/>
      <c r="R125" s="76"/>
      <c r="S125" s="75"/>
      <c r="T125" s="76"/>
      <c r="U125" s="71"/>
      <c r="V125" s="74"/>
      <c r="W125" s="73">
        <f t="shared" si="8"/>
        <v>1297.8599999999999</v>
      </c>
      <c r="X125" s="73"/>
      <c r="Y125" s="73">
        <f t="shared" si="9"/>
        <v>6489.28</v>
      </c>
      <c r="Z125" s="73"/>
      <c r="AA125" s="73">
        <f t="shared" si="6"/>
        <v>6489.28</v>
      </c>
      <c r="AB125" s="73">
        <f t="shared" si="10"/>
        <v>4890.1899999999996</v>
      </c>
      <c r="AC125" s="71">
        <f t="shared" si="11"/>
        <v>128.69</v>
      </c>
      <c r="AD125" s="29"/>
    </row>
    <row r="126" spans="1:30" x14ac:dyDescent="0.2">
      <c r="A126" s="70" t="s">
        <v>7756</v>
      </c>
      <c r="B126" s="71" t="s">
        <v>8288</v>
      </c>
      <c r="C126" s="70">
        <v>0</v>
      </c>
      <c r="D126" s="70" t="s">
        <v>8535</v>
      </c>
      <c r="E126" s="70" t="s">
        <v>16694</v>
      </c>
      <c r="F126" s="70" t="s">
        <v>8412</v>
      </c>
      <c r="G126" s="72">
        <v>25</v>
      </c>
      <c r="H126" s="73">
        <f t="shared" si="7"/>
        <v>3415.4</v>
      </c>
      <c r="I126" s="74"/>
      <c r="J126" s="74"/>
      <c r="K126" s="75"/>
      <c r="L126" s="76"/>
      <c r="M126" s="74"/>
      <c r="N126" s="74"/>
      <c r="O126" s="75"/>
      <c r="P126" s="76"/>
      <c r="Q126" s="77"/>
      <c r="R126" s="76"/>
      <c r="S126" s="75"/>
      <c r="T126" s="76"/>
      <c r="U126" s="71"/>
      <c r="V126" s="74"/>
      <c r="W126" s="73">
        <f t="shared" si="8"/>
        <v>853.85</v>
      </c>
      <c r="X126" s="73"/>
      <c r="Y126" s="73">
        <f t="shared" si="9"/>
        <v>4269.25</v>
      </c>
      <c r="Z126" s="73"/>
      <c r="AA126" s="73">
        <f t="shared" si="6"/>
        <v>4269.25</v>
      </c>
      <c r="AB126" s="73">
        <f t="shared" si="10"/>
        <v>3217.22</v>
      </c>
      <c r="AC126" s="71">
        <f t="shared" si="11"/>
        <v>128.69</v>
      </c>
      <c r="AD126" s="29"/>
    </row>
    <row r="127" spans="1:30" x14ac:dyDescent="0.2">
      <c r="A127" s="70" t="s">
        <v>7910</v>
      </c>
      <c r="B127" s="71" t="s">
        <v>8288</v>
      </c>
      <c r="C127" s="70">
        <v>0</v>
      </c>
      <c r="D127" s="70" t="s">
        <v>8536</v>
      </c>
      <c r="E127" s="70" t="s">
        <v>16695</v>
      </c>
      <c r="F127" s="70" t="s">
        <v>8412</v>
      </c>
      <c r="G127" s="72">
        <v>57</v>
      </c>
      <c r="H127" s="73">
        <f t="shared" si="7"/>
        <v>7787.12</v>
      </c>
      <c r="I127" s="74"/>
      <c r="J127" s="74"/>
      <c r="K127" s="75"/>
      <c r="L127" s="76"/>
      <c r="M127" s="74"/>
      <c r="N127" s="74"/>
      <c r="O127" s="75"/>
      <c r="P127" s="76"/>
      <c r="Q127" s="77"/>
      <c r="R127" s="76"/>
      <c r="S127" s="75"/>
      <c r="T127" s="76"/>
      <c r="U127" s="71"/>
      <c r="V127" s="74"/>
      <c r="W127" s="73">
        <f t="shared" si="8"/>
        <v>1946.78</v>
      </c>
      <c r="X127" s="73"/>
      <c r="Y127" s="73">
        <f t="shared" si="9"/>
        <v>9733.9</v>
      </c>
      <c r="Z127" s="73"/>
      <c r="AA127" s="73">
        <f t="shared" si="6"/>
        <v>9733.9</v>
      </c>
      <c r="AB127" s="73">
        <f t="shared" si="10"/>
        <v>7335.27</v>
      </c>
      <c r="AC127" s="71">
        <f t="shared" si="11"/>
        <v>128.69</v>
      </c>
      <c r="AD127" s="29"/>
    </row>
    <row r="128" spans="1:30" x14ac:dyDescent="0.2">
      <c r="A128" s="70" t="s">
        <v>8015</v>
      </c>
      <c r="B128" s="71" t="s">
        <v>8288</v>
      </c>
      <c r="C128" s="70">
        <v>0</v>
      </c>
      <c r="D128" s="70" t="s">
        <v>8537</v>
      </c>
      <c r="E128" s="70" t="s">
        <v>16696</v>
      </c>
      <c r="F128" s="70" t="s">
        <v>8412</v>
      </c>
      <c r="G128" s="72">
        <v>58</v>
      </c>
      <c r="H128" s="73">
        <f t="shared" si="7"/>
        <v>7923.74</v>
      </c>
      <c r="I128" s="74"/>
      <c r="J128" s="74"/>
      <c r="K128" s="75"/>
      <c r="L128" s="76"/>
      <c r="M128" s="74"/>
      <c r="N128" s="74"/>
      <c r="O128" s="75"/>
      <c r="P128" s="76"/>
      <c r="Q128" s="77"/>
      <c r="R128" s="76"/>
      <c r="S128" s="75"/>
      <c r="T128" s="76"/>
      <c r="U128" s="71"/>
      <c r="V128" s="74"/>
      <c r="W128" s="73">
        <f t="shared" si="8"/>
        <v>1980.94</v>
      </c>
      <c r="X128" s="73"/>
      <c r="Y128" s="73">
        <f t="shared" si="9"/>
        <v>9904.68</v>
      </c>
      <c r="Z128" s="73"/>
      <c r="AA128" s="73">
        <f t="shared" si="6"/>
        <v>9904.68</v>
      </c>
      <c r="AB128" s="73">
        <f t="shared" si="10"/>
        <v>7463.96</v>
      </c>
      <c r="AC128" s="71">
        <f t="shared" si="11"/>
        <v>128.69</v>
      </c>
    </row>
    <row r="129" spans="1:30" x14ac:dyDescent="0.2">
      <c r="A129" s="70" t="s">
        <v>8130</v>
      </c>
      <c r="B129" s="71" t="s">
        <v>8288</v>
      </c>
      <c r="C129" s="70">
        <v>0</v>
      </c>
      <c r="D129" s="70" t="s">
        <v>8538</v>
      </c>
      <c r="E129" s="70" t="s">
        <v>16697</v>
      </c>
      <c r="F129" s="70" t="s">
        <v>8412</v>
      </c>
      <c r="G129" s="72">
        <v>88</v>
      </c>
      <c r="H129" s="73">
        <f t="shared" si="7"/>
        <v>12022.23</v>
      </c>
      <c r="I129" s="74"/>
      <c r="J129" s="74"/>
      <c r="K129" s="75"/>
      <c r="L129" s="76"/>
      <c r="M129" s="74"/>
      <c r="N129" s="74"/>
      <c r="O129" s="75"/>
      <c r="P129" s="76"/>
      <c r="Q129" s="77"/>
      <c r="R129" s="76"/>
      <c r="S129" s="75"/>
      <c r="T129" s="76"/>
      <c r="U129" s="71"/>
      <c r="V129" s="74"/>
      <c r="W129" s="73">
        <f t="shared" si="8"/>
        <v>3005.56</v>
      </c>
      <c r="X129" s="73"/>
      <c r="Y129" s="73">
        <f t="shared" si="9"/>
        <v>15027.789999999999</v>
      </c>
      <c r="Z129" s="73"/>
      <c r="AA129" s="73">
        <f t="shared" si="6"/>
        <v>15027.789999999999</v>
      </c>
      <c r="AB129" s="73">
        <f t="shared" si="10"/>
        <v>11324.63</v>
      </c>
      <c r="AC129" s="71">
        <f t="shared" si="11"/>
        <v>128.69</v>
      </c>
      <c r="AD129" s="29"/>
    </row>
    <row r="130" spans="1:30" x14ac:dyDescent="0.2">
      <c r="A130" s="70" t="s">
        <v>8183</v>
      </c>
      <c r="B130" s="71" t="s">
        <v>8288</v>
      </c>
      <c r="C130" s="70">
        <v>0</v>
      </c>
      <c r="D130" s="70" t="s">
        <v>8539</v>
      </c>
      <c r="E130" s="70" t="s">
        <v>16698</v>
      </c>
      <c r="F130" s="70" t="s">
        <v>8412</v>
      </c>
      <c r="G130" s="72">
        <v>42</v>
      </c>
      <c r="H130" s="73">
        <f t="shared" si="7"/>
        <v>5737.88</v>
      </c>
      <c r="I130" s="74"/>
      <c r="J130" s="74"/>
      <c r="K130" s="75"/>
      <c r="L130" s="76"/>
      <c r="M130" s="74"/>
      <c r="N130" s="74"/>
      <c r="O130" s="75"/>
      <c r="P130" s="76"/>
      <c r="Q130" s="77"/>
      <c r="R130" s="76"/>
      <c r="S130" s="75"/>
      <c r="T130" s="76"/>
      <c r="U130" s="71"/>
      <c r="V130" s="74"/>
      <c r="W130" s="73">
        <f t="shared" si="8"/>
        <v>1434.47</v>
      </c>
      <c r="X130" s="73"/>
      <c r="Y130" s="73">
        <f t="shared" si="9"/>
        <v>7172.35</v>
      </c>
      <c r="Z130" s="73"/>
      <c r="AA130" s="73">
        <f t="shared" ref="AA130:AA193" si="12">Y130-Z130</f>
        <v>7172.35</v>
      </c>
      <c r="AB130" s="73">
        <f t="shared" si="10"/>
        <v>5404.94</v>
      </c>
      <c r="AC130" s="71">
        <f t="shared" si="11"/>
        <v>128.69</v>
      </c>
      <c r="AD130" s="29"/>
    </row>
    <row r="131" spans="1:30" x14ac:dyDescent="0.2">
      <c r="A131" s="70" t="s">
        <v>8218</v>
      </c>
      <c r="B131" s="71" t="s">
        <v>8288</v>
      </c>
      <c r="C131" s="70">
        <v>0</v>
      </c>
      <c r="D131" s="70" t="s">
        <v>8540</v>
      </c>
      <c r="E131" s="70" t="s">
        <v>16699</v>
      </c>
      <c r="F131" s="70" t="s">
        <v>8412</v>
      </c>
      <c r="G131" s="72">
        <v>29</v>
      </c>
      <c r="H131" s="73">
        <f t="shared" ref="H131:H194" si="13">ROUND(G131/G$8364*H$8369,2)</f>
        <v>3961.87</v>
      </c>
      <c r="I131" s="74"/>
      <c r="J131" s="74"/>
      <c r="K131" s="75"/>
      <c r="L131" s="76"/>
      <c r="M131" s="74"/>
      <c r="N131" s="74"/>
      <c r="O131" s="75"/>
      <c r="P131" s="76"/>
      <c r="Q131" s="77"/>
      <c r="R131" s="76"/>
      <c r="S131" s="75"/>
      <c r="T131" s="76"/>
      <c r="U131" s="71"/>
      <c r="V131" s="74"/>
      <c r="W131" s="73">
        <f t="shared" ref="W131" si="14">ROUND(H131*0.25,2)</f>
        <v>990.47</v>
      </c>
      <c r="X131" s="73"/>
      <c r="Y131" s="73">
        <f t="shared" ref="Y131:Y194" si="15">H131+W131+X131</f>
        <v>4952.34</v>
      </c>
      <c r="Z131" s="73"/>
      <c r="AA131" s="73">
        <f t="shared" si="12"/>
        <v>4952.34</v>
      </c>
      <c r="AB131" s="73">
        <f t="shared" ref="AB131:AB194" si="16">ROUND(AA131/1.327,2)</f>
        <v>3731.98</v>
      </c>
      <c r="AC131" s="71">
        <f t="shared" ref="AC131:AC194" si="17">ROUND(AB131/G131,2)</f>
        <v>128.69</v>
      </c>
      <c r="AD131" s="29"/>
    </row>
    <row r="132" spans="1:30" x14ac:dyDescent="0.2">
      <c r="A132" s="1" t="s">
        <v>7099</v>
      </c>
      <c r="B132" s="31" t="s">
        <v>8295</v>
      </c>
      <c r="C132" s="1">
        <v>0</v>
      </c>
      <c r="D132" s="1" t="s">
        <v>8551</v>
      </c>
      <c r="E132" s="1" t="s">
        <v>16700</v>
      </c>
      <c r="F132" s="1">
        <v>0</v>
      </c>
      <c r="G132" s="19">
        <v>15</v>
      </c>
      <c r="H132" s="29">
        <f t="shared" si="13"/>
        <v>2049.2399999999998</v>
      </c>
      <c r="I132" s="32">
        <v>68</v>
      </c>
      <c r="J132" s="32">
        <v>11</v>
      </c>
      <c r="K132" s="33">
        <f>IF(I132=0,0,J132/I132)</f>
        <v>0.16176470588235295</v>
      </c>
      <c r="L132" s="34">
        <f t="shared" ref="L132:L195" si="18">(K132-K$8370)/(K$8369-K$8370)*100</f>
        <v>84.313725490196077</v>
      </c>
      <c r="M132" s="32">
        <v>59</v>
      </c>
      <c r="N132" s="32">
        <v>7</v>
      </c>
      <c r="O132" s="33">
        <f>IF(M132=0,0,N132/M132)</f>
        <v>0.11864406779661017</v>
      </c>
      <c r="P132" s="34">
        <f t="shared" ref="P132:P195" si="19">(O132-O$8370)/(O$8369-O$8370)*100</f>
        <v>15.396435861562811</v>
      </c>
      <c r="Q132" s="35">
        <v>1</v>
      </c>
      <c r="R132" s="34">
        <f t="shared" ref="R132:R195" si="20">(Q132-Q$8370)/(Q$8369-Q$8370)*100</f>
        <v>100</v>
      </c>
      <c r="S132" s="33">
        <v>11.33</v>
      </c>
      <c r="T132" s="34">
        <f t="shared" ref="T132:T195" si="21">(S132-S$8370)/(S$8369-S$8370)*100</f>
        <v>27.250177179305457</v>
      </c>
      <c r="U132" s="31">
        <f>(L132+P132+R132+T132)/4</f>
        <v>56.740084632766084</v>
      </c>
      <c r="V132" s="32">
        <f>ROUND(U132*I132,0)</f>
        <v>3858</v>
      </c>
      <c r="W132" s="36"/>
      <c r="X132" s="36">
        <f t="shared" ref="X132:X195" si="22">ROUND(V132*X$8369/V$8364,2)</f>
        <v>509.94</v>
      </c>
      <c r="Y132" s="29">
        <f t="shared" si="15"/>
        <v>2559.1799999999998</v>
      </c>
      <c r="Z132" s="36"/>
      <c r="AA132" s="36">
        <f t="shared" si="12"/>
        <v>2559.1799999999998</v>
      </c>
      <c r="AB132" s="29">
        <f t="shared" si="16"/>
        <v>1928.55</v>
      </c>
      <c r="AC132" s="30">
        <f t="shared" si="17"/>
        <v>128.57</v>
      </c>
      <c r="AD132" s="29"/>
    </row>
    <row r="133" spans="1:30" x14ac:dyDescent="0.2">
      <c r="A133" s="1" t="s">
        <v>7447</v>
      </c>
      <c r="B133" s="31" t="s">
        <v>8286</v>
      </c>
      <c r="C133" s="1">
        <v>0</v>
      </c>
      <c r="D133" s="1" t="s">
        <v>8557</v>
      </c>
      <c r="E133" s="1" t="s">
        <v>16701</v>
      </c>
      <c r="F133" s="1">
        <v>0</v>
      </c>
      <c r="G133" s="19">
        <v>10</v>
      </c>
      <c r="H133" s="29">
        <f t="shared" si="13"/>
        <v>1366.16</v>
      </c>
      <c r="I133" s="32">
        <v>75</v>
      </c>
      <c r="J133" s="32">
        <v>5</v>
      </c>
      <c r="K133" s="33">
        <f t="shared" ref="K133:K196" si="23">IF(I133=0,0,J133/I133)</f>
        <v>6.6666666666666666E-2</v>
      </c>
      <c r="L133" s="34">
        <f t="shared" si="18"/>
        <v>34.74747474747474</v>
      </c>
      <c r="M133" s="32">
        <v>90</v>
      </c>
      <c r="N133" s="32">
        <v>11</v>
      </c>
      <c r="O133" s="33">
        <f t="shared" ref="O133:O196" si="24">IF(M133=0,0,N133/M133)</f>
        <v>0.12222222222222222</v>
      </c>
      <c r="P133" s="34">
        <f t="shared" si="19"/>
        <v>15.860772816117876</v>
      </c>
      <c r="Q133" s="35">
        <v>1</v>
      </c>
      <c r="R133" s="34">
        <f t="shared" si="20"/>
        <v>100</v>
      </c>
      <c r="S133" s="33">
        <v>15</v>
      </c>
      <c r="T133" s="34">
        <f t="shared" si="21"/>
        <v>40.255138199858251</v>
      </c>
      <c r="U133" s="31">
        <f t="shared" ref="U133:U196" si="25">(L133+P133+R133+T133)/4</f>
        <v>47.71584644086272</v>
      </c>
      <c r="V133" s="32">
        <f t="shared" ref="V133:V196" si="26">ROUND(U133*I133,0)</f>
        <v>3579</v>
      </c>
      <c r="W133" s="36"/>
      <c r="X133" s="36">
        <f t="shared" si="22"/>
        <v>473.06</v>
      </c>
      <c r="Y133" s="29">
        <f t="shared" si="15"/>
        <v>1839.22</v>
      </c>
      <c r="Z133" s="36"/>
      <c r="AA133" s="36">
        <f t="shared" si="12"/>
        <v>1839.22</v>
      </c>
      <c r="AB133" s="29">
        <f t="shared" si="16"/>
        <v>1386</v>
      </c>
      <c r="AC133" s="30">
        <f t="shared" si="17"/>
        <v>138.6</v>
      </c>
      <c r="AD133" s="29"/>
    </row>
    <row r="134" spans="1:30" x14ac:dyDescent="0.2">
      <c r="A134" s="1" t="s">
        <v>302</v>
      </c>
      <c r="B134" s="31" t="s">
        <v>8286</v>
      </c>
      <c r="C134" s="1">
        <v>0</v>
      </c>
      <c r="D134" s="1" t="s">
        <v>8588</v>
      </c>
      <c r="E134" s="1" t="s">
        <v>16702</v>
      </c>
      <c r="F134" s="1">
        <v>0</v>
      </c>
      <c r="G134" s="19">
        <v>20</v>
      </c>
      <c r="H134" s="29">
        <f t="shared" si="13"/>
        <v>2732.32</v>
      </c>
      <c r="I134" s="32">
        <v>167</v>
      </c>
      <c r="J134" s="32">
        <v>3</v>
      </c>
      <c r="K134" s="33">
        <f t="shared" si="23"/>
        <v>1.7964071856287425E-2</v>
      </c>
      <c r="L134" s="34">
        <f t="shared" si="18"/>
        <v>9.3630919978225347</v>
      </c>
      <c r="M134" s="32">
        <v>170</v>
      </c>
      <c r="N134" s="32">
        <v>24</v>
      </c>
      <c r="O134" s="33">
        <f t="shared" si="24"/>
        <v>0.14117647058823529</v>
      </c>
      <c r="P134" s="34">
        <f t="shared" si="19"/>
        <v>18.320464857120118</v>
      </c>
      <c r="Q134" s="35">
        <v>1</v>
      </c>
      <c r="R134" s="34">
        <f t="shared" si="20"/>
        <v>100</v>
      </c>
      <c r="S134" s="33">
        <v>15.18</v>
      </c>
      <c r="T134" s="34">
        <f t="shared" si="21"/>
        <v>40.892983699503901</v>
      </c>
      <c r="U134" s="31">
        <f t="shared" si="25"/>
        <v>42.144135138611638</v>
      </c>
      <c r="V134" s="32">
        <f t="shared" si="26"/>
        <v>7038</v>
      </c>
      <c r="W134" s="36"/>
      <c r="X134" s="36">
        <f t="shared" si="22"/>
        <v>930.26</v>
      </c>
      <c r="Y134" s="29">
        <f t="shared" si="15"/>
        <v>3662.58</v>
      </c>
      <c r="Z134" s="36"/>
      <c r="AA134" s="36">
        <f t="shared" si="12"/>
        <v>3662.58</v>
      </c>
      <c r="AB134" s="29">
        <f t="shared" si="16"/>
        <v>2760.05</v>
      </c>
      <c r="AC134" s="30">
        <f t="shared" si="17"/>
        <v>138</v>
      </c>
      <c r="AD134" s="29"/>
    </row>
    <row r="135" spans="1:30" x14ac:dyDescent="0.2">
      <c r="A135" s="1" t="s">
        <v>5899</v>
      </c>
      <c r="B135" s="31" t="s">
        <v>8286</v>
      </c>
      <c r="C135" s="1">
        <v>0</v>
      </c>
      <c r="D135" s="1" t="s">
        <v>8593</v>
      </c>
      <c r="E135" s="1" t="s">
        <v>16703</v>
      </c>
      <c r="F135" s="1">
        <v>0</v>
      </c>
      <c r="G135" s="19">
        <v>25</v>
      </c>
      <c r="H135" s="29">
        <f t="shared" si="13"/>
        <v>3415.4</v>
      </c>
      <c r="I135" s="32">
        <v>179</v>
      </c>
      <c r="J135" s="32">
        <v>4</v>
      </c>
      <c r="K135" s="33">
        <f t="shared" si="23"/>
        <v>2.23463687150838E-2</v>
      </c>
      <c r="L135" s="34">
        <f t="shared" si="18"/>
        <v>11.64719823937701</v>
      </c>
      <c r="M135" s="32">
        <v>189</v>
      </c>
      <c r="N135" s="32">
        <v>22</v>
      </c>
      <c r="O135" s="33">
        <f t="shared" si="24"/>
        <v>0.1164021164021164</v>
      </c>
      <c r="P135" s="34">
        <f t="shared" si="19"/>
        <v>15.105497920112265</v>
      </c>
      <c r="Q135" s="35">
        <v>1</v>
      </c>
      <c r="R135" s="34">
        <f t="shared" si="20"/>
        <v>100</v>
      </c>
      <c r="S135" s="33">
        <v>14.92</v>
      </c>
      <c r="T135" s="34">
        <f t="shared" si="21"/>
        <v>39.971651311126863</v>
      </c>
      <c r="U135" s="31">
        <f t="shared" si="25"/>
        <v>41.681086867654031</v>
      </c>
      <c r="V135" s="32">
        <f t="shared" si="26"/>
        <v>7461</v>
      </c>
      <c r="W135" s="36"/>
      <c r="X135" s="36">
        <f t="shared" si="22"/>
        <v>986.17</v>
      </c>
      <c r="Y135" s="29">
        <f t="shared" si="15"/>
        <v>4401.57</v>
      </c>
      <c r="Z135" s="36"/>
      <c r="AA135" s="36">
        <f t="shared" si="12"/>
        <v>4401.57</v>
      </c>
      <c r="AB135" s="29">
        <f t="shared" si="16"/>
        <v>3316.93</v>
      </c>
      <c r="AC135" s="30">
        <f t="shared" si="17"/>
        <v>132.68</v>
      </c>
    </row>
    <row r="136" spans="1:30" x14ac:dyDescent="0.2">
      <c r="A136" s="1" t="s">
        <v>3371</v>
      </c>
      <c r="B136" s="31" t="s">
        <v>8293</v>
      </c>
      <c r="C136" s="1">
        <v>0</v>
      </c>
      <c r="D136" s="1" t="s">
        <v>8597</v>
      </c>
      <c r="E136" s="1" t="s">
        <v>16704</v>
      </c>
      <c r="F136" s="1">
        <v>0</v>
      </c>
      <c r="G136" s="19">
        <v>28</v>
      </c>
      <c r="H136" s="29">
        <f t="shared" si="13"/>
        <v>3825.25</v>
      </c>
      <c r="I136" s="32">
        <v>192</v>
      </c>
      <c r="J136" s="32">
        <v>6</v>
      </c>
      <c r="K136" s="33">
        <f t="shared" si="23"/>
        <v>3.125E-2</v>
      </c>
      <c r="L136" s="34">
        <f t="shared" si="18"/>
        <v>16.287878787878789</v>
      </c>
      <c r="M136" s="32">
        <v>178</v>
      </c>
      <c r="N136" s="32">
        <v>27</v>
      </c>
      <c r="O136" s="33">
        <f t="shared" si="24"/>
        <v>0.15168539325842698</v>
      </c>
      <c r="P136" s="34">
        <f t="shared" si="19"/>
        <v>19.684207325416981</v>
      </c>
      <c r="Q136" s="35">
        <v>1</v>
      </c>
      <c r="R136" s="34">
        <f t="shared" si="20"/>
        <v>100</v>
      </c>
      <c r="S136" s="33">
        <v>19.2</v>
      </c>
      <c r="T136" s="34">
        <f t="shared" si="21"/>
        <v>55.138199858256556</v>
      </c>
      <c r="U136" s="31">
        <f t="shared" si="25"/>
        <v>47.777571492888086</v>
      </c>
      <c r="V136" s="32">
        <f t="shared" si="26"/>
        <v>9173</v>
      </c>
      <c r="W136" s="36"/>
      <c r="X136" s="36">
        <f t="shared" si="22"/>
        <v>1212.46</v>
      </c>
      <c r="Y136" s="29">
        <f t="shared" si="15"/>
        <v>5037.71</v>
      </c>
      <c r="Z136" s="36"/>
      <c r="AA136" s="36">
        <f t="shared" si="12"/>
        <v>5037.71</v>
      </c>
      <c r="AB136" s="29">
        <f t="shared" si="16"/>
        <v>3796.31</v>
      </c>
      <c r="AC136" s="30">
        <f t="shared" si="17"/>
        <v>135.58000000000001</v>
      </c>
      <c r="AD136" s="29"/>
    </row>
    <row r="137" spans="1:30" x14ac:dyDescent="0.2">
      <c r="A137" s="1" t="s">
        <v>3264</v>
      </c>
      <c r="B137" s="31" t="s">
        <v>8286</v>
      </c>
      <c r="C137" s="1">
        <v>0</v>
      </c>
      <c r="D137" s="1" t="s">
        <v>8599</v>
      </c>
      <c r="E137" s="1" t="s">
        <v>16705</v>
      </c>
      <c r="F137" s="1">
        <v>0</v>
      </c>
      <c r="G137" s="19">
        <v>25</v>
      </c>
      <c r="H137" s="29">
        <f t="shared" si="13"/>
        <v>3415.4</v>
      </c>
      <c r="I137" s="32">
        <v>194</v>
      </c>
      <c r="J137" s="32">
        <v>7</v>
      </c>
      <c r="K137" s="33">
        <f t="shared" si="23"/>
        <v>3.608247422680412E-2</v>
      </c>
      <c r="L137" s="34">
        <f t="shared" si="18"/>
        <v>18.806622930334267</v>
      </c>
      <c r="M137" s="32">
        <v>208</v>
      </c>
      <c r="N137" s="32">
        <v>9</v>
      </c>
      <c r="O137" s="33">
        <f t="shared" si="24"/>
        <v>4.3269230769230768E-2</v>
      </c>
      <c r="P137" s="34">
        <f t="shared" si="19"/>
        <v>5.6150463203913814</v>
      </c>
      <c r="Q137" s="35">
        <v>1</v>
      </c>
      <c r="R137" s="34">
        <f t="shared" si="20"/>
        <v>100</v>
      </c>
      <c r="S137" s="33">
        <v>16.170000000000002</v>
      </c>
      <c r="T137" s="34">
        <f t="shared" si="21"/>
        <v>44.401133947554932</v>
      </c>
      <c r="U137" s="31">
        <f t="shared" si="25"/>
        <v>42.205700799570145</v>
      </c>
      <c r="V137" s="32">
        <f t="shared" si="26"/>
        <v>8188</v>
      </c>
      <c r="W137" s="36"/>
      <c r="X137" s="36">
        <f t="shared" si="22"/>
        <v>1082.26</v>
      </c>
      <c r="Y137" s="29">
        <f t="shared" si="15"/>
        <v>4497.66</v>
      </c>
      <c r="Z137" s="36"/>
      <c r="AA137" s="36">
        <f t="shared" si="12"/>
        <v>4497.66</v>
      </c>
      <c r="AB137" s="29">
        <f t="shared" si="16"/>
        <v>3389.34</v>
      </c>
      <c r="AC137" s="30">
        <f t="shared" si="17"/>
        <v>135.57</v>
      </c>
    </row>
    <row r="138" spans="1:30" x14ac:dyDescent="0.2">
      <c r="A138" s="1" t="s">
        <v>7367</v>
      </c>
      <c r="B138" s="31" t="s">
        <v>8286</v>
      </c>
      <c r="C138" s="1">
        <v>0</v>
      </c>
      <c r="D138" s="1" t="s">
        <v>8606</v>
      </c>
      <c r="E138" s="1" t="s">
        <v>16706</v>
      </c>
      <c r="F138" s="1">
        <v>0</v>
      </c>
      <c r="G138" s="19">
        <v>27</v>
      </c>
      <c r="H138" s="29">
        <f t="shared" si="13"/>
        <v>3688.64</v>
      </c>
      <c r="I138" s="32">
        <v>211</v>
      </c>
      <c r="J138" s="32">
        <v>14</v>
      </c>
      <c r="K138" s="33">
        <f t="shared" si="23"/>
        <v>6.6350710900473939E-2</v>
      </c>
      <c r="L138" s="34">
        <f t="shared" si="18"/>
        <v>34.582794772368239</v>
      </c>
      <c r="M138" s="32">
        <v>211</v>
      </c>
      <c r="N138" s="32">
        <v>3</v>
      </c>
      <c r="O138" s="33">
        <f t="shared" si="24"/>
        <v>1.4218009478672985E-2</v>
      </c>
      <c r="P138" s="34">
        <f t="shared" si="19"/>
        <v>1.8450705128616229</v>
      </c>
      <c r="Q138" s="35">
        <v>1</v>
      </c>
      <c r="R138" s="34">
        <f t="shared" si="20"/>
        <v>100</v>
      </c>
      <c r="S138" s="33">
        <v>16.23</v>
      </c>
      <c r="T138" s="34">
        <f t="shared" si="21"/>
        <v>44.61374911410347</v>
      </c>
      <c r="U138" s="31">
        <f t="shared" si="25"/>
        <v>45.260403599833339</v>
      </c>
      <c r="V138" s="32">
        <f t="shared" si="26"/>
        <v>9550</v>
      </c>
      <c r="W138" s="36"/>
      <c r="X138" s="36">
        <f t="shared" si="22"/>
        <v>1262.29</v>
      </c>
      <c r="Y138" s="29">
        <f t="shared" si="15"/>
        <v>4950.93</v>
      </c>
      <c r="Z138" s="36"/>
      <c r="AA138" s="36">
        <f t="shared" si="12"/>
        <v>4950.93</v>
      </c>
      <c r="AB138" s="29">
        <f t="shared" si="16"/>
        <v>3730.92</v>
      </c>
      <c r="AC138" s="30">
        <f t="shared" si="17"/>
        <v>138.18</v>
      </c>
      <c r="AD138" s="29"/>
    </row>
    <row r="139" spans="1:30" x14ac:dyDescent="0.2">
      <c r="A139" s="1" t="s">
        <v>867</v>
      </c>
      <c r="B139" s="31" t="s">
        <v>8286</v>
      </c>
      <c r="C139" s="1">
        <v>0</v>
      </c>
      <c r="D139" s="1" t="s">
        <v>8610</v>
      </c>
      <c r="E139" s="1" t="s">
        <v>16707</v>
      </c>
      <c r="F139" s="1">
        <v>0</v>
      </c>
      <c r="G139" s="19">
        <v>21</v>
      </c>
      <c r="H139" s="29">
        <f t="shared" si="13"/>
        <v>2868.94</v>
      </c>
      <c r="I139" s="32">
        <v>217</v>
      </c>
      <c r="J139" s="32">
        <v>0</v>
      </c>
      <c r="K139" s="33">
        <f t="shared" si="23"/>
        <v>0</v>
      </c>
      <c r="L139" s="34">
        <f t="shared" si="18"/>
        <v>0</v>
      </c>
      <c r="M139" s="32">
        <v>227</v>
      </c>
      <c r="N139" s="32">
        <v>6</v>
      </c>
      <c r="O139" s="33">
        <f t="shared" si="24"/>
        <v>2.643171806167401E-2</v>
      </c>
      <c r="P139" s="34">
        <f t="shared" si="19"/>
        <v>3.4300429798572902</v>
      </c>
      <c r="Q139" s="35">
        <v>1</v>
      </c>
      <c r="R139" s="34">
        <f t="shared" si="20"/>
        <v>100</v>
      </c>
      <c r="S139" s="33">
        <v>16.690000000000001</v>
      </c>
      <c r="T139" s="34">
        <f t="shared" si="21"/>
        <v>46.243798724309002</v>
      </c>
      <c r="U139" s="31">
        <f t="shared" si="25"/>
        <v>37.418460426041577</v>
      </c>
      <c r="V139" s="32">
        <f t="shared" si="26"/>
        <v>8120</v>
      </c>
      <c r="W139" s="36"/>
      <c r="X139" s="36">
        <f t="shared" si="22"/>
        <v>1073.28</v>
      </c>
      <c r="Y139" s="29">
        <f t="shared" si="15"/>
        <v>3942.2200000000003</v>
      </c>
      <c r="Z139" s="36"/>
      <c r="AA139" s="36">
        <f t="shared" si="12"/>
        <v>3942.2200000000003</v>
      </c>
      <c r="AB139" s="29">
        <f t="shared" si="16"/>
        <v>2970.78</v>
      </c>
      <c r="AC139" s="30">
        <f t="shared" si="17"/>
        <v>141.47</v>
      </c>
      <c r="AD139" s="29"/>
    </row>
    <row r="140" spans="1:30" x14ac:dyDescent="0.2">
      <c r="A140" s="1" t="s">
        <v>5806</v>
      </c>
      <c r="B140" s="31" t="s">
        <v>8286</v>
      </c>
      <c r="C140" s="1">
        <v>0</v>
      </c>
      <c r="D140" s="1" t="s">
        <v>8611</v>
      </c>
      <c r="E140" s="1" t="s">
        <v>16708</v>
      </c>
      <c r="F140" s="1">
        <v>0</v>
      </c>
      <c r="G140" s="19">
        <v>28</v>
      </c>
      <c r="H140" s="29">
        <f t="shared" si="13"/>
        <v>3825.25</v>
      </c>
      <c r="I140" s="32">
        <v>218</v>
      </c>
      <c r="J140" s="32">
        <v>4</v>
      </c>
      <c r="K140" s="33">
        <f t="shared" si="23"/>
        <v>1.834862385321101E-2</v>
      </c>
      <c r="L140" s="34">
        <f t="shared" si="18"/>
        <v>9.5635251598554341</v>
      </c>
      <c r="M140" s="32">
        <v>226</v>
      </c>
      <c r="N140" s="32">
        <v>41</v>
      </c>
      <c r="O140" s="33">
        <f t="shared" si="24"/>
        <v>0.18141592920353983</v>
      </c>
      <c r="P140" s="34">
        <f t="shared" si="19"/>
        <v>23.542337768091301</v>
      </c>
      <c r="Q140" s="35">
        <v>1</v>
      </c>
      <c r="R140" s="34">
        <f t="shared" si="20"/>
        <v>100</v>
      </c>
      <c r="S140" s="33">
        <v>14.53</v>
      </c>
      <c r="T140" s="34">
        <f t="shared" si="21"/>
        <v>38.589652728561305</v>
      </c>
      <c r="U140" s="31">
        <f t="shared" si="25"/>
        <v>42.923878914127009</v>
      </c>
      <c r="V140" s="32">
        <f t="shared" si="26"/>
        <v>9357</v>
      </c>
      <c r="W140" s="36"/>
      <c r="X140" s="36">
        <f t="shared" si="22"/>
        <v>1236.78</v>
      </c>
      <c r="Y140" s="29">
        <f t="shared" si="15"/>
        <v>5062.03</v>
      </c>
      <c r="Z140" s="36"/>
      <c r="AA140" s="36">
        <f t="shared" si="12"/>
        <v>5062.03</v>
      </c>
      <c r="AB140" s="29">
        <f t="shared" si="16"/>
        <v>3814.64</v>
      </c>
      <c r="AC140" s="30">
        <f t="shared" si="17"/>
        <v>136.24</v>
      </c>
      <c r="AD140" s="29"/>
    </row>
    <row r="141" spans="1:30" x14ac:dyDescent="0.2">
      <c r="A141" s="1" t="s">
        <v>5900</v>
      </c>
      <c r="B141" s="31" t="s">
        <v>8286</v>
      </c>
      <c r="C141" s="1">
        <v>0</v>
      </c>
      <c r="D141" s="1" t="s">
        <v>8620</v>
      </c>
      <c r="E141" s="1" t="s">
        <v>16709</v>
      </c>
      <c r="F141" s="1">
        <v>0</v>
      </c>
      <c r="G141" s="19">
        <v>35</v>
      </c>
      <c r="H141" s="29">
        <f t="shared" si="13"/>
        <v>4781.57</v>
      </c>
      <c r="I141" s="32">
        <v>234</v>
      </c>
      <c r="J141" s="32">
        <v>3</v>
      </c>
      <c r="K141" s="33">
        <f t="shared" si="23"/>
        <v>1.282051282051282E-2</v>
      </c>
      <c r="L141" s="34">
        <f t="shared" si="18"/>
        <v>6.6822066822066812</v>
      </c>
      <c r="M141" s="32">
        <v>250</v>
      </c>
      <c r="N141" s="32">
        <v>17</v>
      </c>
      <c r="O141" s="33">
        <f t="shared" si="24"/>
        <v>6.8000000000000005E-2</v>
      </c>
      <c r="P141" s="34">
        <f t="shared" si="19"/>
        <v>8.8243572395128567</v>
      </c>
      <c r="Q141" s="35">
        <v>1</v>
      </c>
      <c r="R141" s="34">
        <f t="shared" si="20"/>
        <v>100</v>
      </c>
      <c r="S141" s="33">
        <v>13.76</v>
      </c>
      <c r="T141" s="34">
        <f t="shared" si="21"/>
        <v>35.861091424521611</v>
      </c>
      <c r="U141" s="31">
        <f t="shared" si="25"/>
        <v>37.841913836560288</v>
      </c>
      <c r="V141" s="32">
        <f t="shared" si="26"/>
        <v>8855</v>
      </c>
      <c r="W141" s="36"/>
      <c r="X141" s="36">
        <f t="shared" si="22"/>
        <v>1170.43</v>
      </c>
      <c r="Y141" s="29">
        <f t="shared" si="15"/>
        <v>5952</v>
      </c>
      <c r="Z141" s="36"/>
      <c r="AA141" s="36">
        <f t="shared" si="12"/>
        <v>5952</v>
      </c>
      <c r="AB141" s="29">
        <f t="shared" si="16"/>
        <v>4485.3100000000004</v>
      </c>
      <c r="AC141" s="30">
        <f t="shared" si="17"/>
        <v>128.15</v>
      </c>
    </row>
    <row r="142" spans="1:30" x14ac:dyDescent="0.2">
      <c r="A142" s="1" t="s">
        <v>6598</v>
      </c>
      <c r="B142" s="31" t="s">
        <v>8286</v>
      </c>
      <c r="C142" s="1">
        <v>0</v>
      </c>
      <c r="D142" s="1" t="s">
        <v>8622</v>
      </c>
      <c r="E142" s="1" t="s">
        <v>16710</v>
      </c>
      <c r="F142" s="1">
        <v>0</v>
      </c>
      <c r="G142" s="19">
        <v>36</v>
      </c>
      <c r="H142" s="29">
        <f t="shared" si="13"/>
        <v>4918.18</v>
      </c>
      <c r="I142" s="32">
        <v>242</v>
      </c>
      <c r="J142" s="32">
        <v>1</v>
      </c>
      <c r="K142" s="33">
        <f t="shared" si="23"/>
        <v>4.1322314049586778E-3</v>
      </c>
      <c r="L142" s="34">
        <f t="shared" si="18"/>
        <v>2.1537690959178559</v>
      </c>
      <c r="M142" s="32">
        <v>256</v>
      </c>
      <c r="N142" s="32">
        <v>19</v>
      </c>
      <c r="O142" s="33">
        <f t="shared" si="24"/>
        <v>7.421875E-2</v>
      </c>
      <c r="P142" s="34">
        <f t="shared" si="19"/>
        <v>9.6313641745602165</v>
      </c>
      <c r="Q142" s="35">
        <v>1</v>
      </c>
      <c r="R142" s="34">
        <f t="shared" si="20"/>
        <v>100</v>
      </c>
      <c r="S142" s="33">
        <v>11.52</v>
      </c>
      <c r="T142" s="34">
        <f t="shared" si="21"/>
        <v>27.923458540042525</v>
      </c>
      <c r="U142" s="31">
        <f t="shared" si="25"/>
        <v>34.92714795263015</v>
      </c>
      <c r="V142" s="32">
        <f t="shared" si="26"/>
        <v>8452</v>
      </c>
      <c r="W142" s="36"/>
      <c r="X142" s="36">
        <f t="shared" si="22"/>
        <v>1117.1600000000001</v>
      </c>
      <c r="Y142" s="29">
        <f t="shared" si="15"/>
        <v>6035.34</v>
      </c>
      <c r="Z142" s="36"/>
      <c r="AA142" s="36">
        <f t="shared" si="12"/>
        <v>6035.34</v>
      </c>
      <c r="AB142" s="29">
        <f t="shared" si="16"/>
        <v>4548.1099999999997</v>
      </c>
      <c r="AC142" s="30">
        <f t="shared" si="17"/>
        <v>126.34</v>
      </c>
      <c r="AD142" s="29"/>
    </row>
    <row r="143" spans="1:30" x14ac:dyDescent="0.2">
      <c r="A143" s="1" t="s">
        <v>865</v>
      </c>
      <c r="B143" s="31" t="s">
        <v>8286</v>
      </c>
      <c r="C143" s="1">
        <v>0</v>
      </c>
      <c r="D143" s="1" t="s">
        <v>8630</v>
      </c>
      <c r="E143" s="1" t="s">
        <v>16711</v>
      </c>
      <c r="F143" s="1">
        <v>0</v>
      </c>
      <c r="G143" s="19">
        <v>27</v>
      </c>
      <c r="H143" s="29">
        <f t="shared" si="13"/>
        <v>3688.64</v>
      </c>
      <c r="I143" s="32">
        <v>254</v>
      </c>
      <c r="J143" s="32">
        <v>10</v>
      </c>
      <c r="K143" s="33">
        <f t="shared" si="23"/>
        <v>3.937007874015748E-2</v>
      </c>
      <c r="L143" s="34">
        <f t="shared" si="18"/>
        <v>20.520162252445719</v>
      </c>
      <c r="M143" s="32">
        <v>266</v>
      </c>
      <c r="N143" s="32">
        <v>3</v>
      </c>
      <c r="O143" s="33">
        <f t="shared" si="24"/>
        <v>1.1278195488721804E-2</v>
      </c>
      <c r="P143" s="34">
        <f t="shared" si="19"/>
        <v>1.4635709707285807</v>
      </c>
      <c r="Q143" s="35">
        <v>1</v>
      </c>
      <c r="R143" s="34">
        <f t="shared" si="20"/>
        <v>100</v>
      </c>
      <c r="S143" s="33">
        <v>18.14</v>
      </c>
      <c r="T143" s="34">
        <f t="shared" si="21"/>
        <v>51.381998582565558</v>
      </c>
      <c r="U143" s="31">
        <f t="shared" si="25"/>
        <v>43.341432951434967</v>
      </c>
      <c r="V143" s="32">
        <f t="shared" si="26"/>
        <v>11009</v>
      </c>
      <c r="W143" s="36"/>
      <c r="X143" s="36">
        <f t="shared" si="22"/>
        <v>1455.13</v>
      </c>
      <c r="Y143" s="29">
        <f t="shared" si="15"/>
        <v>5143.7700000000004</v>
      </c>
      <c r="Z143" s="36"/>
      <c r="AA143" s="36">
        <f t="shared" si="12"/>
        <v>5143.7700000000004</v>
      </c>
      <c r="AB143" s="29">
        <f t="shared" si="16"/>
        <v>3876.24</v>
      </c>
      <c r="AC143" s="30">
        <f t="shared" si="17"/>
        <v>143.56</v>
      </c>
      <c r="AD143" s="29"/>
    </row>
    <row r="144" spans="1:30" x14ac:dyDescent="0.2">
      <c r="A144" s="1" t="s">
        <v>4218</v>
      </c>
      <c r="B144" s="31" t="s">
        <v>8286</v>
      </c>
      <c r="C144" s="1">
        <v>0</v>
      </c>
      <c r="D144" s="1" t="s">
        <v>8631</v>
      </c>
      <c r="E144" s="1" t="s">
        <v>16712</v>
      </c>
      <c r="F144" s="1">
        <v>0</v>
      </c>
      <c r="G144" s="19">
        <v>36</v>
      </c>
      <c r="H144" s="29">
        <f t="shared" si="13"/>
        <v>4918.18</v>
      </c>
      <c r="I144" s="32">
        <v>259</v>
      </c>
      <c r="J144" s="32">
        <v>12</v>
      </c>
      <c r="K144" s="33">
        <f t="shared" si="23"/>
        <v>4.633204633204633E-2</v>
      </c>
      <c r="L144" s="34">
        <f t="shared" si="18"/>
        <v>24.148824148824147</v>
      </c>
      <c r="M144" s="32">
        <v>291</v>
      </c>
      <c r="N144" s="32">
        <v>0</v>
      </c>
      <c r="O144" s="33">
        <f t="shared" si="24"/>
        <v>0</v>
      </c>
      <c r="P144" s="34">
        <f t="shared" si="19"/>
        <v>0</v>
      </c>
      <c r="Q144" s="35">
        <v>0</v>
      </c>
      <c r="R144" s="34">
        <f t="shared" si="20"/>
        <v>0</v>
      </c>
      <c r="S144" s="33">
        <v>17.27</v>
      </c>
      <c r="T144" s="34">
        <f t="shared" si="21"/>
        <v>48.299078667611624</v>
      </c>
      <c r="U144" s="31">
        <f t="shared" si="25"/>
        <v>18.111975704108943</v>
      </c>
      <c r="V144" s="32">
        <f t="shared" si="26"/>
        <v>4691</v>
      </c>
      <c r="W144" s="36"/>
      <c r="X144" s="36">
        <f t="shared" si="22"/>
        <v>620.04</v>
      </c>
      <c r="Y144" s="29">
        <f t="shared" si="15"/>
        <v>5538.22</v>
      </c>
      <c r="Z144" s="36"/>
      <c r="AA144" s="36">
        <f t="shared" si="12"/>
        <v>5538.22</v>
      </c>
      <c r="AB144" s="29">
        <f t="shared" si="16"/>
        <v>4173.49</v>
      </c>
      <c r="AC144" s="30">
        <f t="shared" si="17"/>
        <v>115.93</v>
      </c>
    </row>
    <row r="145" spans="1:30" x14ac:dyDescent="0.2">
      <c r="A145" s="1" t="s">
        <v>3333</v>
      </c>
      <c r="B145" s="31" t="s">
        <v>8286</v>
      </c>
      <c r="C145" s="1">
        <v>0</v>
      </c>
      <c r="D145" s="1" t="s">
        <v>8634</v>
      </c>
      <c r="E145" s="1" t="s">
        <v>16713</v>
      </c>
      <c r="F145" s="1">
        <v>0</v>
      </c>
      <c r="G145" s="19">
        <v>49</v>
      </c>
      <c r="H145" s="29">
        <f t="shared" si="13"/>
        <v>6694.19</v>
      </c>
      <c r="I145" s="32">
        <v>263</v>
      </c>
      <c r="J145" s="32">
        <v>7</v>
      </c>
      <c r="K145" s="33">
        <f t="shared" si="23"/>
        <v>2.6615969581749048E-2</v>
      </c>
      <c r="L145" s="34">
        <f t="shared" si="18"/>
        <v>13.872565963820715</v>
      </c>
      <c r="M145" s="32">
        <v>259</v>
      </c>
      <c r="N145" s="32">
        <v>34</v>
      </c>
      <c r="O145" s="33">
        <f t="shared" si="24"/>
        <v>0.13127413127413126</v>
      </c>
      <c r="P145" s="34">
        <f t="shared" si="19"/>
        <v>17.035438686318251</v>
      </c>
      <c r="Q145" s="35">
        <v>1</v>
      </c>
      <c r="R145" s="34">
        <f t="shared" si="20"/>
        <v>100</v>
      </c>
      <c r="S145" s="33">
        <v>10.52</v>
      </c>
      <c r="T145" s="34">
        <f t="shared" si="21"/>
        <v>24.379872430900068</v>
      </c>
      <c r="U145" s="31">
        <f t="shared" si="25"/>
        <v>38.821969270259757</v>
      </c>
      <c r="V145" s="32">
        <f t="shared" si="26"/>
        <v>10210</v>
      </c>
      <c r="W145" s="36"/>
      <c r="X145" s="36">
        <f t="shared" si="22"/>
        <v>1349.52</v>
      </c>
      <c r="Y145" s="29">
        <f t="shared" si="15"/>
        <v>8043.7099999999991</v>
      </c>
      <c r="Z145" s="36"/>
      <c r="AA145" s="36">
        <f t="shared" si="12"/>
        <v>8043.7099999999991</v>
      </c>
      <c r="AB145" s="29">
        <f t="shared" si="16"/>
        <v>6061.57</v>
      </c>
      <c r="AC145" s="30">
        <f t="shared" si="17"/>
        <v>123.71</v>
      </c>
      <c r="AD145" s="29"/>
    </row>
    <row r="146" spans="1:30" x14ac:dyDescent="0.2">
      <c r="A146" s="1" t="s">
        <v>4481</v>
      </c>
      <c r="B146" s="31" t="s">
        <v>8287</v>
      </c>
      <c r="C146" s="1">
        <v>0</v>
      </c>
      <c r="D146" s="1" t="s">
        <v>8636</v>
      </c>
      <c r="E146" s="1" t="s">
        <v>16646</v>
      </c>
      <c r="F146" s="1">
        <v>0</v>
      </c>
      <c r="G146" s="19">
        <v>22</v>
      </c>
      <c r="H146" s="29">
        <f t="shared" si="13"/>
        <v>3005.56</v>
      </c>
      <c r="I146" s="32">
        <v>265</v>
      </c>
      <c r="J146" s="32">
        <v>0</v>
      </c>
      <c r="K146" s="33">
        <f t="shared" si="23"/>
        <v>0</v>
      </c>
      <c r="L146" s="34">
        <f t="shared" si="18"/>
        <v>0</v>
      </c>
      <c r="M146" s="32">
        <v>211</v>
      </c>
      <c r="N146" s="32">
        <v>3</v>
      </c>
      <c r="O146" s="33">
        <f t="shared" si="24"/>
        <v>1.4218009478672985E-2</v>
      </c>
      <c r="P146" s="34">
        <f t="shared" si="19"/>
        <v>1.8450705128616229</v>
      </c>
      <c r="Q146" s="35">
        <v>0</v>
      </c>
      <c r="R146" s="34">
        <f t="shared" si="20"/>
        <v>0</v>
      </c>
      <c r="S146" s="33">
        <v>17.670000000000002</v>
      </c>
      <c r="T146" s="34">
        <f t="shared" si="21"/>
        <v>49.716513111268611</v>
      </c>
      <c r="U146" s="31">
        <f t="shared" si="25"/>
        <v>12.890395906032559</v>
      </c>
      <c r="V146" s="32">
        <f t="shared" si="26"/>
        <v>3416</v>
      </c>
      <c r="W146" s="36"/>
      <c r="X146" s="36">
        <f t="shared" si="22"/>
        <v>451.52</v>
      </c>
      <c r="Y146" s="29">
        <f t="shared" si="15"/>
        <v>3457.08</v>
      </c>
      <c r="Z146" s="36"/>
      <c r="AA146" s="36">
        <f t="shared" si="12"/>
        <v>3457.08</v>
      </c>
      <c r="AB146" s="29">
        <f t="shared" si="16"/>
        <v>2605.1799999999998</v>
      </c>
      <c r="AC146" s="30">
        <f t="shared" si="17"/>
        <v>118.42</v>
      </c>
    </row>
    <row r="147" spans="1:30" x14ac:dyDescent="0.2">
      <c r="A147" s="1" t="s">
        <v>3963</v>
      </c>
      <c r="B147" s="31" t="s">
        <v>8286</v>
      </c>
      <c r="C147" s="1">
        <v>0</v>
      </c>
      <c r="D147" s="1" t="s">
        <v>8638</v>
      </c>
      <c r="E147" s="1" t="s">
        <v>16714</v>
      </c>
      <c r="F147" s="1">
        <v>0</v>
      </c>
      <c r="G147" s="19">
        <v>32</v>
      </c>
      <c r="H147" s="29">
        <f t="shared" si="13"/>
        <v>4371.72</v>
      </c>
      <c r="I147" s="32">
        <v>269</v>
      </c>
      <c r="J147" s="32">
        <v>3</v>
      </c>
      <c r="K147" s="33">
        <f t="shared" si="23"/>
        <v>1.1152416356877323E-2</v>
      </c>
      <c r="L147" s="34">
        <f t="shared" si="18"/>
        <v>5.8127745860087865</v>
      </c>
      <c r="M147" s="32">
        <v>275</v>
      </c>
      <c r="N147" s="32">
        <v>58</v>
      </c>
      <c r="O147" s="33">
        <f t="shared" si="24"/>
        <v>0.21090909090909091</v>
      </c>
      <c r="P147" s="34">
        <f t="shared" si="19"/>
        <v>27.36966416533399</v>
      </c>
      <c r="Q147" s="35">
        <v>1</v>
      </c>
      <c r="R147" s="34">
        <f t="shared" si="20"/>
        <v>100</v>
      </c>
      <c r="S147" s="33">
        <v>14.16</v>
      </c>
      <c r="T147" s="34">
        <f t="shared" si="21"/>
        <v>37.278525868178598</v>
      </c>
      <c r="U147" s="31">
        <f t="shared" si="25"/>
        <v>42.615241154880344</v>
      </c>
      <c r="V147" s="32">
        <f t="shared" si="26"/>
        <v>11463</v>
      </c>
      <c r="W147" s="36"/>
      <c r="X147" s="36">
        <f t="shared" si="22"/>
        <v>1515.14</v>
      </c>
      <c r="Y147" s="29">
        <f t="shared" si="15"/>
        <v>5886.8600000000006</v>
      </c>
      <c r="Z147" s="36"/>
      <c r="AA147" s="36">
        <f t="shared" si="12"/>
        <v>5886.8600000000006</v>
      </c>
      <c r="AB147" s="29">
        <f t="shared" si="16"/>
        <v>4436.22</v>
      </c>
      <c r="AC147" s="30">
        <f t="shared" si="17"/>
        <v>138.63</v>
      </c>
      <c r="AD147" s="29"/>
    </row>
    <row r="148" spans="1:30" x14ac:dyDescent="0.2">
      <c r="A148" s="1" t="s">
        <v>8373</v>
      </c>
      <c r="B148" s="31" t="s">
        <v>8287</v>
      </c>
      <c r="C148" s="1">
        <v>0</v>
      </c>
      <c r="D148" s="1" t="s">
        <v>8639</v>
      </c>
      <c r="E148" s="1" t="s">
        <v>16668</v>
      </c>
      <c r="F148" s="1">
        <v>0</v>
      </c>
      <c r="G148" s="19">
        <v>30</v>
      </c>
      <c r="H148" s="29">
        <f t="shared" si="13"/>
        <v>4098.49</v>
      </c>
      <c r="I148" s="32">
        <v>269</v>
      </c>
      <c r="J148" s="32">
        <v>11</v>
      </c>
      <c r="K148" s="33">
        <f t="shared" si="23"/>
        <v>4.0892193308550186E-2</v>
      </c>
      <c r="L148" s="34">
        <f t="shared" si="18"/>
        <v>21.313506815365553</v>
      </c>
      <c r="M148" s="32">
        <v>256</v>
      </c>
      <c r="N148" s="32">
        <v>48</v>
      </c>
      <c r="O148" s="33">
        <f t="shared" si="24"/>
        <v>0.1875</v>
      </c>
      <c r="P148" s="34">
        <f t="shared" si="19"/>
        <v>24.331867388362653</v>
      </c>
      <c r="Q148" s="35">
        <v>0</v>
      </c>
      <c r="R148" s="34">
        <f t="shared" si="20"/>
        <v>0</v>
      </c>
      <c r="S148" s="33">
        <v>22.42</v>
      </c>
      <c r="T148" s="34">
        <f t="shared" si="21"/>
        <v>66.548547129695251</v>
      </c>
      <c r="U148" s="31">
        <f t="shared" si="25"/>
        <v>28.048480333355865</v>
      </c>
      <c r="V148" s="32">
        <f t="shared" si="26"/>
        <v>7545</v>
      </c>
      <c r="W148" s="36"/>
      <c r="X148" s="36">
        <f t="shared" si="22"/>
        <v>997.27</v>
      </c>
      <c r="Y148" s="29">
        <f t="shared" si="15"/>
        <v>5095.76</v>
      </c>
      <c r="Z148" s="36"/>
      <c r="AA148" s="36">
        <f t="shared" si="12"/>
        <v>5095.76</v>
      </c>
      <c r="AB148" s="29">
        <f t="shared" si="16"/>
        <v>3840.06</v>
      </c>
      <c r="AC148" s="30">
        <f t="shared" si="17"/>
        <v>128</v>
      </c>
      <c r="AD148" s="29"/>
    </row>
    <row r="149" spans="1:30" x14ac:dyDescent="0.2">
      <c r="A149" s="1" t="s">
        <v>4195</v>
      </c>
      <c r="B149" s="31" t="s">
        <v>8286</v>
      </c>
      <c r="C149" s="1">
        <v>0</v>
      </c>
      <c r="D149" s="1" t="s">
        <v>8640</v>
      </c>
      <c r="E149" s="1" t="s">
        <v>16715</v>
      </c>
      <c r="F149" s="1">
        <v>0</v>
      </c>
      <c r="G149" s="19">
        <v>41</v>
      </c>
      <c r="H149" s="29">
        <f t="shared" si="13"/>
        <v>5601.26</v>
      </c>
      <c r="I149" s="32">
        <v>271</v>
      </c>
      <c r="J149" s="32">
        <v>15</v>
      </c>
      <c r="K149" s="33">
        <f t="shared" si="23"/>
        <v>5.5350553505535055E-2</v>
      </c>
      <c r="L149" s="34">
        <f t="shared" si="18"/>
        <v>28.849379402884939</v>
      </c>
      <c r="M149" s="32">
        <v>286</v>
      </c>
      <c r="N149" s="32">
        <v>1</v>
      </c>
      <c r="O149" s="33">
        <f t="shared" si="24"/>
        <v>3.4965034965034965E-3</v>
      </c>
      <c r="P149" s="34">
        <f t="shared" si="19"/>
        <v>0.45374111679930362</v>
      </c>
      <c r="Q149" s="35">
        <v>1</v>
      </c>
      <c r="R149" s="34">
        <f t="shared" si="20"/>
        <v>100</v>
      </c>
      <c r="S149" s="33">
        <v>19.36</v>
      </c>
      <c r="T149" s="34">
        <f t="shared" si="21"/>
        <v>55.705173635719355</v>
      </c>
      <c r="U149" s="31">
        <f t="shared" si="25"/>
        <v>46.252073538850894</v>
      </c>
      <c r="V149" s="32">
        <f t="shared" si="26"/>
        <v>12534</v>
      </c>
      <c r="W149" s="36"/>
      <c r="X149" s="36">
        <f t="shared" si="22"/>
        <v>1656.7</v>
      </c>
      <c r="Y149" s="29">
        <f t="shared" si="15"/>
        <v>7257.96</v>
      </c>
      <c r="Z149" s="36"/>
      <c r="AA149" s="36">
        <f t="shared" si="12"/>
        <v>7257.96</v>
      </c>
      <c r="AB149" s="29">
        <f t="shared" si="16"/>
        <v>5469.45</v>
      </c>
      <c r="AC149" s="30">
        <f t="shared" si="17"/>
        <v>133.4</v>
      </c>
    </row>
    <row r="150" spans="1:30" x14ac:dyDescent="0.2">
      <c r="A150" s="1" t="s">
        <v>3354</v>
      </c>
      <c r="B150" s="31" t="s">
        <v>8287</v>
      </c>
      <c r="C150" s="1">
        <v>0</v>
      </c>
      <c r="D150" s="1" t="s">
        <v>8641</v>
      </c>
      <c r="E150" s="1" t="s">
        <v>16716</v>
      </c>
      <c r="F150" s="1">
        <v>0</v>
      </c>
      <c r="G150" s="19">
        <v>28</v>
      </c>
      <c r="H150" s="29">
        <f t="shared" si="13"/>
        <v>3825.25</v>
      </c>
      <c r="I150" s="32">
        <v>273</v>
      </c>
      <c r="J150" s="32">
        <v>2</v>
      </c>
      <c r="K150" s="33">
        <f t="shared" si="23"/>
        <v>7.326007326007326E-3</v>
      </c>
      <c r="L150" s="34">
        <f t="shared" si="18"/>
        <v>3.8184038184038185</v>
      </c>
      <c r="M150" s="32">
        <v>266</v>
      </c>
      <c r="N150" s="32">
        <v>29</v>
      </c>
      <c r="O150" s="33">
        <f t="shared" si="24"/>
        <v>0.10902255639097744</v>
      </c>
      <c r="P150" s="34">
        <f t="shared" si="19"/>
        <v>14.147852717042946</v>
      </c>
      <c r="Q150" s="35">
        <v>1</v>
      </c>
      <c r="R150" s="34">
        <f t="shared" si="20"/>
        <v>100</v>
      </c>
      <c r="S150" s="33">
        <v>17.059999999999999</v>
      </c>
      <c r="T150" s="34">
        <f t="shared" si="21"/>
        <v>47.554925584691702</v>
      </c>
      <c r="U150" s="31">
        <f t="shared" si="25"/>
        <v>41.380295530034616</v>
      </c>
      <c r="V150" s="32">
        <f t="shared" si="26"/>
        <v>11297</v>
      </c>
      <c r="W150" s="36"/>
      <c r="X150" s="36">
        <f t="shared" si="22"/>
        <v>1493.2</v>
      </c>
      <c r="Y150" s="29">
        <f t="shared" si="15"/>
        <v>5318.45</v>
      </c>
      <c r="Z150" s="36"/>
      <c r="AA150" s="36">
        <f t="shared" si="12"/>
        <v>5318.45</v>
      </c>
      <c r="AB150" s="29">
        <f t="shared" si="16"/>
        <v>4007.87</v>
      </c>
      <c r="AC150" s="30">
        <f t="shared" si="17"/>
        <v>143.13999999999999</v>
      </c>
      <c r="AD150" s="29"/>
    </row>
    <row r="151" spans="1:30" x14ac:dyDescent="0.2">
      <c r="A151" s="1" t="s">
        <v>3355</v>
      </c>
      <c r="B151" s="31" t="s">
        <v>8287</v>
      </c>
      <c r="C151" s="1">
        <v>0</v>
      </c>
      <c r="D151" s="1" t="s">
        <v>8642</v>
      </c>
      <c r="E151" s="1" t="s">
        <v>16635</v>
      </c>
      <c r="F151" s="1">
        <v>0</v>
      </c>
      <c r="G151" s="19">
        <v>43</v>
      </c>
      <c r="H151" s="29">
        <f t="shared" si="13"/>
        <v>5874.5</v>
      </c>
      <c r="I151" s="32">
        <v>275</v>
      </c>
      <c r="J151" s="32">
        <v>27</v>
      </c>
      <c r="K151" s="33">
        <f t="shared" si="23"/>
        <v>9.8181818181818176E-2</v>
      </c>
      <c r="L151" s="34">
        <f t="shared" si="18"/>
        <v>51.173553719008261</v>
      </c>
      <c r="M151" s="32">
        <v>313</v>
      </c>
      <c r="N151" s="32">
        <v>41</v>
      </c>
      <c r="O151" s="33">
        <f t="shared" si="24"/>
        <v>0.13099041533546327</v>
      </c>
      <c r="P151" s="34">
        <f t="shared" si="19"/>
        <v>16.998620880474867</v>
      </c>
      <c r="Q151" s="35">
        <v>0</v>
      </c>
      <c r="R151" s="34">
        <f t="shared" si="20"/>
        <v>0</v>
      </c>
      <c r="S151" s="33">
        <v>17.190000000000001</v>
      </c>
      <c r="T151" s="34">
        <f t="shared" si="21"/>
        <v>48.015591778880228</v>
      </c>
      <c r="U151" s="31">
        <f t="shared" si="25"/>
        <v>29.046941594590841</v>
      </c>
      <c r="V151" s="32">
        <f t="shared" si="26"/>
        <v>7988</v>
      </c>
      <c r="W151" s="36"/>
      <c r="X151" s="36">
        <f t="shared" si="22"/>
        <v>1055.83</v>
      </c>
      <c r="Y151" s="29">
        <f t="shared" si="15"/>
        <v>6930.33</v>
      </c>
      <c r="Z151" s="36"/>
      <c r="AA151" s="36">
        <f t="shared" si="12"/>
        <v>6930.33</v>
      </c>
      <c r="AB151" s="29">
        <f t="shared" si="16"/>
        <v>5222.55</v>
      </c>
      <c r="AC151" s="30">
        <f t="shared" si="17"/>
        <v>121.45</v>
      </c>
      <c r="AD151" s="29"/>
    </row>
    <row r="152" spans="1:30" x14ac:dyDescent="0.2">
      <c r="A152" s="1" t="s">
        <v>3319</v>
      </c>
      <c r="B152" s="31" t="s">
        <v>8286</v>
      </c>
      <c r="C152" s="1">
        <v>0</v>
      </c>
      <c r="D152" s="1" t="s">
        <v>8644</v>
      </c>
      <c r="E152" s="1" t="s">
        <v>16717</v>
      </c>
      <c r="F152" s="1">
        <v>0</v>
      </c>
      <c r="G152" s="19">
        <v>28</v>
      </c>
      <c r="H152" s="29">
        <f t="shared" si="13"/>
        <v>3825.25</v>
      </c>
      <c r="I152" s="32">
        <v>278</v>
      </c>
      <c r="J152" s="32">
        <v>5</v>
      </c>
      <c r="K152" s="33">
        <f t="shared" si="23"/>
        <v>1.7985611510791366E-2</v>
      </c>
      <c r="L152" s="34">
        <f t="shared" si="18"/>
        <v>9.3743187268367105</v>
      </c>
      <c r="M152" s="32">
        <v>277</v>
      </c>
      <c r="N152" s="32">
        <v>28</v>
      </c>
      <c r="O152" s="33">
        <f t="shared" si="24"/>
        <v>0.10108303249097472</v>
      </c>
      <c r="P152" s="34">
        <f t="shared" si="19"/>
        <v>13.117541022847737</v>
      </c>
      <c r="Q152" s="35">
        <v>0.8</v>
      </c>
      <c r="R152" s="34">
        <f t="shared" si="20"/>
        <v>80</v>
      </c>
      <c r="S152" s="33">
        <v>18.53</v>
      </c>
      <c r="T152" s="34">
        <f t="shared" si="21"/>
        <v>52.763997165131116</v>
      </c>
      <c r="U152" s="31">
        <f t="shared" si="25"/>
        <v>38.813964228703895</v>
      </c>
      <c r="V152" s="32">
        <f t="shared" si="26"/>
        <v>10790</v>
      </c>
      <c r="W152" s="36"/>
      <c r="X152" s="36">
        <f t="shared" si="22"/>
        <v>1426.19</v>
      </c>
      <c r="Y152" s="29">
        <f t="shared" si="15"/>
        <v>5251.4400000000005</v>
      </c>
      <c r="Z152" s="36"/>
      <c r="AA152" s="36">
        <f t="shared" si="12"/>
        <v>5251.4400000000005</v>
      </c>
      <c r="AB152" s="29">
        <f t="shared" si="16"/>
        <v>3957.38</v>
      </c>
      <c r="AC152" s="30">
        <f t="shared" si="17"/>
        <v>141.34</v>
      </c>
    </row>
    <row r="153" spans="1:30" x14ac:dyDescent="0.2">
      <c r="A153" s="1" t="s">
        <v>7621</v>
      </c>
      <c r="B153" s="31" t="s">
        <v>8286</v>
      </c>
      <c r="C153" s="1">
        <v>0</v>
      </c>
      <c r="D153" s="1" t="s">
        <v>8645</v>
      </c>
      <c r="E153" s="1" t="s">
        <v>16718</v>
      </c>
      <c r="F153" s="1">
        <v>0</v>
      </c>
      <c r="G153" s="19">
        <v>31</v>
      </c>
      <c r="H153" s="29">
        <f t="shared" si="13"/>
        <v>4235.1000000000004</v>
      </c>
      <c r="I153" s="32">
        <v>280</v>
      </c>
      <c r="J153" s="32">
        <v>1</v>
      </c>
      <c r="K153" s="33">
        <f t="shared" si="23"/>
        <v>3.5714285714285713E-3</v>
      </c>
      <c r="L153" s="34">
        <f t="shared" si="18"/>
        <v>1.8614718614718613</v>
      </c>
      <c r="M153" s="32">
        <v>271</v>
      </c>
      <c r="N153" s="32">
        <v>16</v>
      </c>
      <c r="O153" s="33">
        <f t="shared" si="24"/>
        <v>5.9040590405904057E-2</v>
      </c>
      <c r="P153" s="34">
        <f t="shared" si="19"/>
        <v>7.6616950201978344</v>
      </c>
      <c r="Q153" s="35">
        <v>1</v>
      </c>
      <c r="R153" s="34">
        <f t="shared" si="20"/>
        <v>100</v>
      </c>
      <c r="S153" s="33">
        <v>17.5</v>
      </c>
      <c r="T153" s="34">
        <f t="shared" si="21"/>
        <v>49.11410347271439</v>
      </c>
      <c r="U153" s="31">
        <f t="shared" si="25"/>
        <v>39.659317588596025</v>
      </c>
      <c r="V153" s="32">
        <f t="shared" si="26"/>
        <v>11105</v>
      </c>
      <c r="W153" s="36"/>
      <c r="X153" s="36">
        <f t="shared" si="22"/>
        <v>1467.82</v>
      </c>
      <c r="Y153" s="29">
        <f t="shared" si="15"/>
        <v>5702.92</v>
      </c>
      <c r="Z153" s="36"/>
      <c r="AA153" s="36">
        <f t="shared" si="12"/>
        <v>5702.92</v>
      </c>
      <c r="AB153" s="29">
        <f t="shared" si="16"/>
        <v>4297.6000000000004</v>
      </c>
      <c r="AC153" s="30">
        <f t="shared" si="17"/>
        <v>138.63</v>
      </c>
    </row>
    <row r="154" spans="1:30" x14ac:dyDescent="0.2">
      <c r="A154" s="1" t="s">
        <v>2920</v>
      </c>
      <c r="B154" s="31" t="s">
        <v>8286</v>
      </c>
      <c r="C154" s="1">
        <v>0</v>
      </c>
      <c r="D154" s="1" t="s">
        <v>8646</v>
      </c>
      <c r="E154" s="1" t="s">
        <v>16719</v>
      </c>
      <c r="F154" s="1">
        <v>0</v>
      </c>
      <c r="G154" s="19">
        <v>37</v>
      </c>
      <c r="H154" s="29">
        <f t="shared" si="13"/>
        <v>5054.8</v>
      </c>
      <c r="I154" s="32">
        <v>282</v>
      </c>
      <c r="J154" s="32">
        <v>3</v>
      </c>
      <c r="K154" s="33">
        <f t="shared" si="23"/>
        <v>1.0638297872340425E-2</v>
      </c>
      <c r="L154" s="34">
        <f t="shared" si="18"/>
        <v>5.5448098001289488</v>
      </c>
      <c r="M154" s="32">
        <v>296</v>
      </c>
      <c r="N154" s="32">
        <v>12</v>
      </c>
      <c r="O154" s="33">
        <f t="shared" si="24"/>
        <v>4.0540540540540543E-2</v>
      </c>
      <c r="P154" s="34">
        <f t="shared" si="19"/>
        <v>5.2609443001865204</v>
      </c>
      <c r="Q154" s="35">
        <v>0</v>
      </c>
      <c r="R154" s="34">
        <f t="shared" si="20"/>
        <v>0</v>
      </c>
      <c r="S154" s="33">
        <v>17.63</v>
      </c>
      <c r="T154" s="34">
        <f t="shared" si="21"/>
        <v>49.574769666902903</v>
      </c>
      <c r="U154" s="31">
        <f t="shared" si="25"/>
        <v>15.095130941804593</v>
      </c>
      <c r="V154" s="32">
        <f t="shared" si="26"/>
        <v>4257</v>
      </c>
      <c r="W154" s="36"/>
      <c r="X154" s="36">
        <f t="shared" si="22"/>
        <v>562.67999999999995</v>
      </c>
      <c r="Y154" s="29">
        <f t="shared" si="15"/>
        <v>5617.4800000000005</v>
      </c>
      <c r="Z154" s="36"/>
      <c r="AA154" s="36">
        <f t="shared" si="12"/>
        <v>5617.4800000000005</v>
      </c>
      <c r="AB154" s="29">
        <f t="shared" si="16"/>
        <v>4233.22</v>
      </c>
      <c r="AC154" s="30">
        <f t="shared" si="17"/>
        <v>114.41</v>
      </c>
      <c r="AD154" s="29"/>
    </row>
    <row r="155" spans="1:30" x14ac:dyDescent="0.2">
      <c r="A155" s="1" t="s">
        <v>2842</v>
      </c>
      <c r="B155" s="31" t="s">
        <v>8286</v>
      </c>
      <c r="C155" s="1">
        <v>0</v>
      </c>
      <c r="D155" s="1" t="s">
        <v>8647</v>
      </c>
      <c r="E155" s="1" t="s">
        <v>16720</v>
      </c>
      <c r="F155" s="1">
        <v>0</v>
      </c>
      <c r="G155" s="19">
        <v>46</v>
      </c>
      <c r="H155" s="29">
        <f t="shared" si="13"/>
        <v>6284.34</v>
      </c>
      <c r="I155" s="32">
        <v>286</v>
      </c>
      <c r="J155" s="32">
        <v>10</v>
      </c>
      <c r="K155" s="33">
        <f t="shared" si="23"/>
        <v>3.4965034965034968E-2</v>
      </c>
      <c r="L155" s="34">
        <f t="shared" si="18"/>
        <v>18.22420004238186</v>
      </c>
      <c r="M155" s="32">
        <v>296</v>
      </c>
      <c r="N155" s="32">
        <v>48</v>
      </c>
      <c r="O155" s="33">
        <f t="shared" si="24"/>
        <v>0.16216216216216217</v>
      </c>
      <c r="P155" s="34">
        <f t="shared" si="19"/>
        <v>21.043777200746081</v>
      </c>
      <c r="Q155" s="35">
        <v>1</v>
      </c>
      <c r="R155" s="34">
        <f t="shared" si="20"/>
        <v>100</v>
      </c>
      <c r="S155" s="33">
        <v>13</v>
      </c>
      <c r="T155" s="34">
        <f t="shared" si="21"/>
        <v>33.167965981573353</v>
      </c>
      <c r="U155" s="31">
        <f t="shared" si="25"/>
        <v>43.108985806175326</v>
      </c>
      <c r="V155" s="32">
        <f t="shared" si="26"/>
        <v>12329</v>
      </c>
      <c r="W155" s="36"/>
      <c r="X155" s="36">
        <f t="shared" si="22"/>
        <v>1629.61</v>
      </c>
      <c r="Y155" s="29">
        <f t="shared" si="15"/>
        <v>7913.95</v>
      </c>
      <c r="Z155" s="36"/>
      <c r="AA155" s="36">
        <f t="shared" si="12"/>
        <v>7913.95</v>
      </c>
      <c r="AB155" s="29">
        <f t="shared" si="16"/>
        <v>5963.79</v>
      </c>
      <c r="AC155" s="30">
        <f t="shared" si="17"/>
        <v>129.65</v>
      </c>
      <c r="AD155" s="29"/>
    </row>
    <row r="156" spans="1:30" x14ac:dyDescent="0.2">
      <c r="A156" s="1" t="s">
        <v>6618</v>
      </c>
      <c r="B156" s="31" t="s">
        <v>8286</v>
      </c>
      <c r="C156" s="1">
        <v>0</v>
      </c>
      <c r="D156" s="1" t="s">
        <v>8648</v>
      </c>
      <c r="E156" s="1" t="s">
        <v>16721</v>
      </c>
      <c r="F156" s="1">
        <v>0</v>
      </c>
      <c r="G156" s="19">
        <v>49</v>
      </c>
      <c r="H156" s="29">
        <f t="shared" si="13"/>
        <v>6694.19</v>
      </c>
      <c r="I156" s="32">
        <v>286</v>
      </c>
      <c r="J156" s="32">
        <v>16</v>
      </c>
      <c r="K156" s="33">
        <f t="shared" si="23"/>
        <v>5.5944055944055944E-2</v>
      </c>
      <c r="L156" s="34">
        <f t="shared" si="18"/>
        <v>29.158720067810979</v>
      </c>
      <c r="M156" s="32">
        <v>280</v>
      </c>
      <c r="N156" s="32">
        <v>38</v>
      </c>
      <c r="O156" s="33">
        <f t="shared" si="24"/>
        <v>0.1357142857142857</v>
      </c>
      <c r="P156" s="34">
        <f t="shared" si="19"/>
        <v>17.611637347767253</v>
      </c>
      <c r="Q156" s="35">
        <v>1</v>
      </c>
      <c r="R156" s="34">
        <f t="shared" si="20"/>
        <v>100</v>
      </c>
      <c r="S156" s="33">
        <v>13</v>
      </c>
      <c r="T156" s="34">
        <f t="shared" si="21"/>
        <v>33.167965981573353</v>
      </c>
      <c r="U156" s="31">
        <f t="shared" si="25"/>
        <v>44.984580849287902</v>
      </c>
      <c r="V156" s="32">
        <f t="shared" si="26"/>
        <v>12866</v>
      </c>
      <c r="W156" s="36"/>
      <c r="X156" s="36">
        <f t="shared" si="22"/>
        <v>1700.59</v>
      </c>
      <c r="Y156" s="29">
        <f t="shared" si="15"/>
        <v>8394.7799999999988</v>
      </c>
      <c r="Z156" s="36"/>
      <c r="AA156" s="36">
        <f t="shared" si="12"/>
        <v>8394.7799999999988</v>
      </c>
      <c r="AB156" s="29">
        <f t="shared" si="16"/>
        <v>6326.13</v>
      </c>
      <c r="AC156" s="30">
        <f t="shared" si="17"/>
        <v>129.1</v>
      </c>
      <c r="AD156" s="29"/>
    </row>
    <row r="157" spans="1:30" x14ac:dyDescent="0.2">
      <c r="A157" s="1" t="s">
        <v>3271</v>
      </c>
      <c r="B157" s="31" t="s">
        <v>8286</v>
      </c>
      <c r="C157" s="1">
        <v>0</v>
      </c>
      <c r="D157" s="1" t="s">
        <v>8649</v>
      </c>
      <c r="E157" s="1" t="s">
        <v>16722</v>
      </c>
      <c r="F157" s="1">
        <v>0</v>
      </c>
      <c r="G157" s="19">
        <v>30</v>
      </c>
      <c r="H157" s="29">
        <f t="shared" si="13"/>
        <v>4098.49</v>
      </c>
      <c r="I157" s="32">
        <v>289</v>
      </c>
      <c r="J157" s="32">
        <v>6</v>
      </c>
      <c r="K157" s="33">
        <f t="shared" si="23"/>
        <v>2.0761245674740483E-2</v>
      </c>
      <c r="L157" s="34">
        <f t="shared" si="18"/>
        <v>10.821012897137464</v>
      </c>
      <c r="M157" s="32">
        <v>295</v>
      </c>
      <c r="N157" s="32">
        <v>17</v>
      </c>
      <c r="O157" s="33">
        <f t="shared" si="24"/>
        <v>5.7627118644067797E-2</v>
      </c>
      <c r="P157" s="34">
        <f t="shared" si="19"/>
        <v>7.4782688470447933</v>
      </c>
      <c r="Q157" s="35">
        <v>1</v>
      </c>
      <c r="R157" s="34">
        <f t="shared" si="20"/>
        <v>100</v>
      </c>
      <c r="S157" s="33">
        <v>16.059999999999999</v>
      </c>
      <c r="T157" s="34">
        <f t="shared" si="21"/>
        <v>44.011339475549249</v>
      </c>
      <c r="U157" s="31">
        <f t="shared" si="25"/>
        <v>40.577655304932875</v>
      </c>
      <c r="V157" s="32">
        <f t="shared" si="26"/>
        <v>11727</v>
      </c>
      <c r="W157" s="36"/>
      <c r="X157" s="36">
        <f t="shared" si="22"/>
        <v>1550.04</v>
      </c>
      <c r="Y157" s="29">
        <f t="shared" si="15"/>
        <v>5648.53</v>
      </c>
      <c r="Z157" s="36"/>
      <c r="AA157" s="36">
        <f t="shared" si="12"/>
        <v>5648.53</v>
      </c>
      <c r="AB157" s="29">
        <f t="shared" si="16"/>
        <v>4256.62</v>
      </c>
      <c r="AC157" s="30">
        <f t="shared" si="17"/>
        <v>141.88999999999999</v>
      </c>
    </row>
    <row r="158" spans="1:30" x14ac:dyDescent="0.2">
      <c r="A158" s="1" t="s">
        <v>4101</v>
      </c>
      <c r="B158" s="31" t="s">
        <v>8287</v>
      </c>
      <c r="C158" s="1">
        <v>0</v>
      </c>
      <c r="D158" s="1" t="s">
        <v>8650</v>
      </c>
      <c r="E158" s="1" t="s">
        <v>16723</v>
      </c>
      <c r="F158" s="1">
        <v>0</v>
      </c>
      <c r="G158" s="19">
        <v>36</v>
      </c>
      <c r="H158" s="29">
        <f t="shared" si="13"/>
        <v>4918.18</v>
      </c>
      <c r="I158" s="32">
        <v>289</v>
      </c>
      <c r="J158" s="32">
        <v>6</v>
      </c>
      <c r="K158" s="33">
        <f t="shared" si="23"/>
        <v>2.0761245674740483E-2</v>
      </c>
      <c r="L158" s="34">
        <f t="shared" si="18"/>
        <v>10.821012897137464</v>
      </c>
      <c r="M158" s="32">
        <v>292</v>
      </c>
      <c r="N158" s="32">
        <v>9</v>
      </c>
      <c r="O158" s="33">
        <f t="shared" si="24"/>
        <v>3.0821917808219176E-2</v>
      </c>
      <c r="P158" s="34">
        <f t="shared" si="19"/>
        <v>3.9997590227445459</v>
      </c>
      <c r="Q158" s="35">
        <v>1</v>
      </c>
      <c r="R158" s="34">
        <f t="shared" si="20"/>
        <v>100</v>
      </c>
      <c r="S158" s="33">
        <v>16.059999999999999</v>
      </c>
      <c r="T158" s="34">
        <f t="shared" si="21"/>
        <v>44.011339475549249</v>
      </c>
      <c r="U158" s="31">
        <f t="shared" si="25"/>
        <v>39.70802784885781</v>
      </c>
      <c r="V158" s="32">
        <f t="shared" si="26"/>
        <v>11476</v>
      </c>
      <c r="W158" s="36"/>
      <c r="X158" s="36">
        <f t="shared" si="22"/>
        <v>1516.86</v>
      </c>
      <c r="Y158" s="29">
        <f t="shared" si="15"/>
        <v>6435.04</v>
      </c>
      <c r="Z158" s="36"/>
      <c r="AA158" s="36">
        <f t="shared" si="12"/>
        <v>6435.04</v>
      </c>
      <c r="AB158" s="29">
        <f t="shared" si="16"/>
        <v>4849.3100000000004</v>
      </c>
      <c r="AC158" s="30">
        <f t="shared" si="17"/>
        <v>134.69999999999999</v>
      </c>
    </row>
    <row r="159" spans="1:30" x14ac:dyDescent="0.2">
      <c r="A159" s="1" t="s">
        <v>255</v>
      </c>
      <c r="B159" s="31" t="s">
        <v>8286</v>
      </c>
      <c r="C159" s="1">
        <v>0</v>
      </c>
      <c r="D159" s="1" t="s">
        <v>8651</v>
      </c>
      <c r="E159" s="1" t="s">
        <v>16724</v>
      </c>
      <c r="F159" s="1">
        <v>0</v>
      </c>
      <c r="G159" s="19">
        <v>40</v>
      </c>
      <c r="H159" s="29">
        <f t="shared" si="13"/>
        <v>5464.65</v>
      </c>
      <c r="I159" s="32">
        <v>292</v>
      </c>
      <c r="J159" s="32">
        <v>9</v>
      </c>
      <c r="K159" s="33">
        <f t="shared" si="23"/>
        <v>3.0821917808219176E-2</v>
      </c>
      <c r="L159" s="34">
        <f t="shared" si="18"/>
        <v>16.06475716064757</v>
      </c>
      <c r="M159" s="32">
        <v>326</v>
      </c>
      <c r="N159" s="32">
        <v>26</v>
      </c>
      <c r="O159" s="33">
        <f t="shared" si="24"/>
        <v>7.9754601226993863E-2</v>
      </c>
      <c r="P159" s="34">
        <f t="shared" si="19"/>
        <v>10.34975136355712</v>
      </c>
      <c r="Q159" s="35">
        <v>1</v>
      </c>
      <c r="R159" s="34">
        <f t="shared" si="20"/>
        <v>100</v>
      </c>
      <c r="S159" s="33">
        <v>15.37</v>
      </c>
      <c r="T159" s="34">
        <f t="shared" si="21"/>
        <v>41.566265060240958</v>
      </c>
      <c r="U159" s="31">
        <f t="shared" si="25"/>
        <v>41.995193396111411</v>
      </c>
      <c r="V159" s="32">
        <f t="shared" si="26"/>
        <v>12263</v>
      </c>
      <c r="W159" s="36"/>
      <c r="X159" s="36">
        <f t="shared" si="22"/>
        <v>1620.88</v>
      </c>
      <c r="Y159" s="29">
        <f t="shared" si="15"/>
        <v>7085.53</v>
      </c>
      <c r="Z159" s="36"/>
      <c r="AA159" s="36">
        <f t="shared" si="12"/>
        <v>7085.53</v>
      </c>
      <c r="AB159" s="29">
        <f t="shared" si="16"/>
        <v>5339.51</v>
      </c>
      <c r="AC159" s="30">
        <f t="shared" si="17"/>
        <v>133.49</v>
      </c>
      <c r="AD159" s="29"/>
    </row>
    <row r="160" spans="1:30" x14ac:dyDescent="0.2">
      <c r="A160" s="1" t="s">
        <v>7603</v>
      </c>
      <c r="B160" s="31" t="s">
        <v>8286</v>
      </c>
      <c r="C160" s="1">
        <v>0</v>
      </c>
      <c r="D160" s="1" t="s">
        <v>8653</v>
      </c>
      <c r="E160" s="1" t="s">
        <v>16725</v>
      </c>
      <c r="F160" s="1">
        <v>0</v>
      </c>
      <c r="G160" s="19">
        <v>38</v>
      </c>
      <c r="H160" s="29">
        <f t="shared" si="13"/>
        <v>5191.42</v>
      </c>
      <c r="I160" s="32">
        <v>294</v>
      </c>
      <c r="J160" s="32">
        <v>7</v>
      </c>
      <c r="K160" s="33">
        <f t="shared" si="23"/>
        <v>2.3809523809523808E-2</v>
      </c>
      <c r="L160" s="34">
        <f t="shared" si="18"/>
        <v>12.409812409812409</v>
      </c>
      <c r="M160" s="32">
        <v>309</v>
      </c>
      <c r="N160" s="32">
        <v>9</v>
      </c>
      <c r="O160" s="33">
        <f t="shared" si="24"/>
        <v>2.9126213592233011E-2</v>
      </c>
      <c r="P160" s="34">
        <f t="shared" si="19"/>
        <v>3.7797075554738102</v>
      </c>
      <c r="Q160" s="35">
        <v>1</v>
      </c>
      <c r="R160" s="34">
        <f t="shared" si="20"/>
        <v>100</v>
      </c>
      <c r="S160" s="33">
        <v>16.329999999999998</v>
      </c>
      <c r="T160" s="34">
        <f t="shared" si="21"/>
        <v>44.968107725017717</v>
      </c>
      <c r="U160" s="31">
        <f t="shared" si="25"/>
        <v>40.289406922575985</v>
      </c>
      <c r="V160" s="32">
        <f t="shared" si="26"/>
        <v>11845</v>
      </c>
      <c r="W160" s="36"/>
      <c r="X160" s="36">
        <f t="shared" si="22"/>
        <v>1565.63</v>
      </c>
      <c r="Y160" s="29">
        <f t="shared" si="15"/>
        <v>6757.05</v>
      </c>
      <c r="Z160" s="36"/>
      <c r="AA160" s="36">
        <f t="shared" si="12"/>
        <v>6757.05</v>
      </c>
      <c r="AB160" s="29">
        <f t="shared" si="16"/>
        <v>5091.97</v>
      </c>
      <c r="AC160" s="30">
        <f t="shared" si="17"/>
        <v>134</v>
      </c>
      <c r="AD160" s="29"/>
    </row>
    <row r="161" spans="1:30" x14ac:dyDescent="0.2">
      <c r="A161" s="1" t="s">
        <v>5694</v>
      </c>
      <c r="B161" s="31" t="s">
        <v>8286</v>
      </c>
      <c r="C161" s="1">
        <v>0</v>
      </c>
      <c r="D161" s="1" t="s">
        <v>8654</v>
      </c>
      <c r="E161" s="1" t="s">
        <v>16726</v>
      </c>
      <c r="F161" s="1">
        <v>0</v>
      </c>
      <c r="G161" s="19">
        <v>43</v>
      </c>
      <c r="H161" s="29">
        <f t="shared" si="13"/>
        <v>5874.5</v>
      </c>
      <c r="I161" s="32">
        <v>295</v>
      </c>
      <c r="J161" s="32">
        <v>10</v>
      </c>
      <c r="K161" s="33">
        <f t="shared" si="23"/>
        <v>3.3898305084745763E-2</v>
      </c>
      <c r="L161" s="34">
        <f t="shared" si="18"/>
        <v>17.668207498715972</v>
      </c>
      <c r="M161" s="32">
        <v>330</v>
      </c>
      <c r="N161" s="32">
        <v>1</v>
      </c>
      <c r="O161" s="33">
        <f t="shared" si="24"/>
        <v>3.0303030303030303E-3</v>
      </c>
      <c r="P161" s="34">
        <f t="shared" si="19"/>
        <v>0.39324230122606307</v>
      </c>
      <c r="Q161" s="35">
        <v>0.33</v>
      </c>
      <c r="R161" s="34">
        <f t="shared" si="20"/>
        <v>33</v>
      </c>
      <c r="S161" s="33">
        <v>15.53</v>
      </c>
      <c r="T161" s="34">
        <f t="shared" si="21"/>
        <v>42.13323883770375</v>
      </c>
      <c r="U161" s="31">
        <f t="shared" si="25"/>
        <v>23.298672159411446</v>
      </c>
      <c r="V161" s="32">
        <f t="shared" si="26"/>
        <v>6873</v>
      </c>
      <c r="W161" s="36"/>
      <c r="X161" s="36">
        <f t="shared" si="22"/>
        <v>908.45</v>
      </c>
      <c r="Y161" s="29">
        <f t="shared" si="15"/>
        <v>6782.95</v>
      </c>
      <c r="Z161" s="36"/>
      <c r="AA161" s="36">
        <f t="shared" si="12"/>
        <v>6782.95</v>
      </c>
      <c r="AB161" s="29">
        <f t="shared" si="16"/>
        <v>5111.49</v>
      </c>
      <c r="AC161" s="30">
        <f t="shared" si="17"/>
        <v>118.87</v>
      </c>
      <c r="AD161" s="29"/>
    </row>
    <row r="162" spans="1:30" x14ac:dyDescent="0.2">
      <c r="A162" s="1" t="s">
        <v>1610</v>
      </c>
      <c r="B162" s="31" t="s">
        <v>8286</v>
      </c>
      <c r="C162" s="1">
        <v>0</v>
      </c>
      <c r="D162" s="1" t="s">
        <v>8655</v>
      </c>
      <c r="E162" s="1" t="s">
        <v>16727</v>
      </c>
      <c r="F162" s="1">
        <v>0</v>
      </c>
      <c r="G162" s="19">
        <v>39</v>
      </c>
      <c r="H162" s="29">
        <f t="shared" si="13"/>
        <v>5328.03</v>
      </c>
      <c r="I162" s="32">
        <v>297</v>
      </c>
      <c r="J162" s="32">
        <v>4</v>
      </c>
      <c r="K162" s="33">
        <f t="shared" si="23"/>
        <v>1.3468013468013467E-2</v>
      </c>
      <c r="L162" s="34">
        <f t="shared" si="18"/>
        <v>7.0196918681767171</v>
      </c>
      <c r="M162" s="32">
        <v>312</v>
      </c>
      <c r="N162" s="32">
        <v>6</v>
      </c>
      <c r="O162" s="33">
        <f t="shared" si="24"/>
        <v>1.9230769230769232E-2</v>
      </c>
      <c r="P162" s="34">
        <f t="shared" si="19"/>
        <v>2.4955761423961698</v>
      </c>
      <c r="Q162" s="35">
        <v>1</v>
      </c>
      <c r="R162" s="34">
        <f t="shared" si="20"/>
        <v>100</v>
      </c>
      <c r="S162" s="33">
        <v>14.14</v>
      </c>
      <c r="T162" s="34">
        <f t="shared" si="21"/>
        <v>37.207654145995747</v>
      </c>
      <c r="U162" s="31">
        <f t="shared" si="25"/>
        <v>36.680730539142161</v>
      </c>
      <c r="V162" s="32">
        <f t="shared" si="26"/>
        <v>10894</v>
      </c>
      <c r="W162" s="36"/>
      <c r="X162" s="36">
        <f t="shared" si="22"/>
        <v>1439.93</v>
      </c>
      <c r="Y162" s="29">
        <f t="shared" si="15"/>
        <v>6767.96</v>
      </c>
      <c r="Z162" s="36"/>
      <c r="AA162" s="36">
        <f t="shared" si="12"/>
        <v>6767.96</v>
      </c>
      <c r="AB162" s="29">
        <f t="shared" si="16"/>
        <v>5100.2</v>
      </c>
      <c r="AC162" s="30">
        <f t="shared" si="17"/>
        <v>130.77000000000001</v>
      </c>
    </row>
    <row r="163" spans="1:30" x14ac:dyDescent="0.2">
      <c r="A163" s="1" t="s">
        <v>2944</v>
      </c>
      <c r="B163" s="31" t="s">
        <v>8286</v>
      </c>
      <c r="C163" s="1">
        <v>0</v>
      </c>
      <c r="D163" s="1" t="s">
        <v>8657</v>
      </c>
      <c r="E163" s="1" t="s">
        <v>16728</v>
      </c>
      <c r="F163" s="1">
        <v>0</v>
      </c>
      <c r="G163" s="19">
        <v>36</v>
      </c>
      <c r="H163" s="29">
        <f t="shared" si="13"/>
        <v>4918.18</v>
      </c>
      <c r="I163" s="32">
        <v>298</v>
      </c>
      <c r="J163" s="32">
        <v>9</v>
      </c>
      <c r="K163" s="33">
        <f t="shared" si="23"/>
        <v>3.0201342281879196E-2</v>
      </c>
      <c r="L163" s="34">
        <f t="shared" si="18"/>
        <v>15.74130567419158</v>
      </c>
      <c r="M163" s="32">
        <v>305</v>
      </c>
      <c r="N163" s="32">
        <v>3</v>
      </c>
      <c r="O163" s="33">
        <f t="shared" si="24"/>
        <v>9.8360655737704927E-3</v>
      </c>
      <c r="P163" s="34">
        <f t="shared" si="19"/>
        <v>1.2764258302091884</v>
      </c>
      <c r="Q163" s="35">
        <v>1</v>
      </c>
      <c r="R163" s="34">
        <f t="shared" si="20"/>
        <v>100</v>
      </c>
      <c r="S163" s="33">
        <v>17.53</v>
      </c>
      <c r="T163" s="34">
        <f t="shared" si="21"/>
        <v>49.220411055988663</v>
      </c>
      <c r="U163" s="31">
        <f t="shared" si="25"/>
        <v>41.559535640097359</v>
      </c>
      <c r="V163" s="32">
        <f t="shared" si="26"/>
        <v>12385</v>
      </c>
      <c r="W163" s="36"/>
      <c r="X163" s="36">
        <f t="shared" si="22"/>
        <v>1637.01</v>
      </c>
      <c r="Y163" s="29">
        <f t="shared" si="15"/>
        <v>6555.1900000000005</v>
      </c>
      <c r="Z163" s="36"/>
      <c r="AA163" s="36">
        <f t="shared" si="12"/>
        <v>6555.1900000000005</v>
      </c>
      <c r="AB163" s="29">
        <f t="shared" si="16"/>
        <v>4939.8599999999997</v>
      </c>
      <c r="AC163" s="30">
        <f t="shared" si="17"/>
        <v>137.22</v>
      </c>
      <c r="AD163" s="29"/>
    </row>
    <row r="164" spans="1:30" x14ac:dyDescent="0.2">
      <c r="A164" s="1" t="s">
        <v>1919</v>
      </c>
      <c r="B164" s="31" t="s">
        <v>8286</v>
      </c>
      <c r="C164" s="1">
        <v>0</v>
      </c>
      <c r="D164" s="1" t="s">
        <v>8658</v>
      </c>
      <c r="E164" s="1" t="s">
        <v>16729</v>
      </c>
      <c r="F164" s="1">
        <v>0</v>
      </c>
      <c r="G164" s="19">
        <v>57</v>
      </c>
      <c r="H164" s="29">
        <f t="shared" si="13"/>
        <v>7787.12</v>
      </c>
      <c r="I164" s="32">
        <v>299</v>
      </c>
      <c r="J164" s="32">
        <v>7</v>
      </c>
      <c r="K164" s="33">
        <f t="shared" si="23"/>
        <v>2.3411371237458192E-2</v>
      </c>
      <c r="L164" s="34">
        <f t="shared" si="18"/>
        <v>12.202290463160027</v>
      </c>
      <c r="M164" s="32">
        <v>308</v>
      </c>
      <c r="N164" s="32">
        <v>15</v>
      </c>
      <c r="O164" s="33">
        <f t="shared" si="24"/>
        <v>4.8701298701298704E-2</v>
      </c>
      <c r="P164" s="34">
        <f t="shared" si="19"/>
        <v>6.3199655554188716</v>
      </c>
      <c r="Q164" s="35">
        <v>1</v>
      </c>
      <c r="R164" s="34">
        <f t="shared" si="20"/>
        <v>100</v>
      </c>
      <c r="S164" s="33">
        <v>13</v>
      </c>
      <c r="T164" s="34">
        <f t="shared" si="21"/>
        <v>33.167965981573353</v>
      </c>
      <c r="U164" s="31">
        <f t="shared" si="25"/>
        <v>37.922555500038065</v>
      </c>
      <c r="V164" s="32">
        <f t="shared" si="26"/>
        <v>11339</v>
      </c>
      <c r="W164" s="36"/>
      <c r="X164" s="36">
        <f t="shared" si="22"/>
        <v>1498.75</v>
      </c>
      <c r="Y164" s="29">
        <f t="shared" si="15"/>
        <v>9285.869999999999</v>
      </c>
      <c r="Z164" s="36"/>
      <c r="AA164" s="36">
        <f t="shared" si="12"/>
        <v>9285.869999999999</v>
      </c>
      <c r="AB164" s="29">
        <f t="shared" si="16"/>
        <v>6997.64</v>
      </c>
      <c r="AC164" s="30">
        <f t="shared" si="17"/>
        <v>122.77</v>
      </c>
      <c r="AD164" s="29"/>
    </row>
    <row r="165" spans="1:30" x14ac:dyDescent="0.2">
      <c r="A165" s="1" t="s">
        <v>1900</v>
      </c>
      <c r="B165" s="31" t="s">
        <v>8286</v>
      </c>
      <c r="C165" s="1">
        <v>0</v>
      </c>
      <c r="D165" s="1" t="s">
        <v>8659</v>
      </c>
      <c r="E165" s="1" t="s">
        <v>16730</v>
      </c>
      <c r="F165" s="1">
        <v>0</v>
      </c>
      <c r="G165" s="19">
        <v>41</v>
      </c>
      <c r="H165" s="29">
        <f t="shared" si="13"/>
        <v>5601.26</v>
      </c>
      <c r="I165" s="32">
        <v>301</v>
      </c>
      <c r="J165" s="32">
        <v>5</v>
      </c>
      <c r="K165" s="33">
        <f t="shared" si="23"/>
        <v>1.6611295681063124E-2</v>
      </c>
      <c r="L165" s="34">
        <f t="shared" si="18"/>
        <v>8.6580086580086579</v>
      </c>
      <c r="M165" s="32">
        <v>306</v>
      </c>
      <c r="N165" s="32">
        <v>4</v>
      </c>
      <c r="O165" s="33">
        <f t="shared" si="24"/>
        <v>1.3071895424836602E-2</v>
      </c>
      <c r="P165" s="34">
        <f t="shared" si="19"/>
        <v>1.696339338622233</v>
      </c>
      <c r="Q165" s="35">
        <v>1</v>
      </c>
      <c r="R165" s="34">
        <f t="shared" si="20"/>
        <v>100</v>
      </c>
      <c r="S165" s="33">
        <v>15.84</v>
      </c>
      <c r="T165" s="34">
        <f t="shared" si="21"/>
        <v>43.231750531537912</v>
      </c>
      <c r="U165" s="31">
        <f t="shared" si="25"/>
        <v>38.396524632042201</v>
      </c>
      <c r="V165" s="32">
        <f t="shared" si="26"/>
        <v>11557</v>
      </c>
      <c r="W165" s="36"/>
      <c r="X165" s="36">
        <f t="shared" si="22"/>
        <v>1527.57</v>
      </c>
      <c r="Y165" s="29">
        <f t="shared" si="15"/>
        <v>7128.83</v>
      </c>
      <c r="Z165" s="36"/>
      <c r="AA165" s="36">
        <f t="shared" si="12"/>
        <v>7128.83</v>
      </c>
      <c r="AB165" s="29">
        <f t="shared" si="16"/>
        <v>5372.14</v>
      </c>
      <c r="AC165" s="30">
        <f t="shared" si="17"/>
        <v>131.03</v>
      </c>
      <c r="AD165" s="29"/>
    </row>
    <row r="166" spans="1:30" x14ac:dyDescent="0.2">
      <c r="A166" s="1" t="s">
        <v>2479</v>
      </c>
      <c r="B166" s="31" t="s">
        <v>8286</v>
      </c>
      <c r="C166" s="1">
        <v>0</v>
      </c>
      <c r="D166" s="1" t="s">
        <v>8660</v>
      </c>
      <c r="E166" s="1" t="s">
        <v>16731</v>
      </c>
      <c r="F166" s="1">
        <v>0</v>
      </c>
      <c r="G166" s="19">
        <v>38</v>
      </c>
      <c r="H166" s="29">
        <f t="shared" si="13"/>
        <v>5191.42</v>
      </c>
      <c r="I166" s="32">
        <v>305</v>
      </c>
      <c r="J166" s="32">
        <v>3</v>
      </c>
      <c r="K166" s="33">
        <f t="shared" si="23"/>
        <v>9.8360655737704927E-3</v>
      </c>
      <c r="L166" s="34">
        <f t="shared" si="18"/>
        <v>5.1266766020864383</v>
      </c>
      <c r="M166" s="32">
        <v>307</v>
      </c>
      <c r="N166" s="32">
        <v>36</v>
      </c>
      <c r="O166" s="33">
        <f t="shared" si="24"/>
        <v>0.11726384364820847</v>
      </c>
      <c r="P166" s="34">
        <f t="shared" si="19"/>
        <v>15.217324229855469</v>
      </c>
      <c r="Q166" s="35">
        <v>1</v>
      </c>
      <c r="R166" s="34">
        <f t="shared" si="20"/>
        <v>100</v>
      </c>
      <c r="S166" s="33">
        <v>16.940000000000001</v>
      </c>
      <c r="T166" s="34">
        <f t="shared" si="21"/>
        <v>47.129695251594619</v>
      </c>
      <c r="U166" s="31">
        <f t="shared" si="25"/>
        <v>41.868424020884135</v>
      </c>
      <c r="V166" s="32">
        <f t="shared" si="26"/>
        <v>12770</v>
      </c>
      <c r="W166" s="36"/>
      <c r="X166" s="36">
        <f t="shared" si="22"/>
        <v>1687.9</v>
      </c>
      <c r="Y166" s="29">
        <f t="shared" si="15"/>
        <v>6879.32</v>
      </c>
      <c r="Z166" s="36"/>
      <c r="AA166" s="36">
        <f t="shared" si="12"/>
        <v>6879.32</v>
      </c>
      <c r="AB166" s="29">
        <f t="shared" si="16"/>
        <v>5184.1099999999997</v>
      </c>
      <c r="AC166" s="30">
        <f t="shared" si="17"/>
        <v>136.41999999999999</v>
      </c>
      <c r="AD166" s="29"/>
    </row>
    <row r="167" spans="1:30" x14ac:dyDescent="0.2">
      <c r="A167" s="1" t="s">
        <v>4066</v>
      </c>
      <c r="B167" s="31" t="s">
        <v>8287</v>
      </c>
      <c r="C167" s="1">
        <v>0</v>
      </c>
      <c r="D167" s="1" t="s">
        <v>8661</v>
      </c>
      <c r="E167" s="1" t="s">
        <v>16732</v>
      </c>
      <c r="F167" s="1">
        <v>0</v>
      </c>
      <c r="G167" s="19">
        <v>42</v>
      </c>
      <c r="H167" s="29">
        <f t="shared" si="13"/>
        <v>5737.88</v>
      </c>
      <c r="I167" s="32">
        <v>305</v>
      </c>
      <c r="J167" s="32">
        <v>9</v>
      </c>
      <c r="K167" s="33">
        <f t="shared" si="23"/>
        <v>2.9508196721311476E-2</v>
      </c>
      <c r="L167" s="34">
        <f t="shared" si="18"/>
        <v>15.380029806259316</v>
      </c>
      <c r="M167" s="32">
        <v>282</v>
      </c>
      <c r="N167" s="32">
        <v>31</v>
      </c>
      <c r="O167" s="33">
        <f t="shared" si="24"/>
        <v>0.1099290780141844</v>
      </c>
      <c r="P167" s="34">
        <f t="shared" si="19"/>
        <v>14.265491991285906</v>
      </c>
      <c r="Q167" s="35">
        <v>1</v>
      </c>
      <c r="R167" s="34">
        <f t="shared" si="20"/>
        <v>100</v>
      </c>
      <c r="S167" s="33">
        <v>13.86</v>
      </c>
      <c r="T167" s="34">
        <f t="shared" si="21"/>
        <v>36.215450035435858</v>
      </c>
      <c r="U167" s="31">
        <f t="shared" si="25"/>
        <v>41.46524295824527</v>
      </c>
      <c r="V167" s="32">
        <f t="shared" si="26"/>
        <v>12647</v>
      </c>
      <c r="W167" s="36"/>
      <c r="X167" s="36">
        <f t="shared" si="22"/>
        <v>1671.64</v>
      </c>
      <c r="Y167" s="29">
        <f t="shared" si="15"/>
        <v>7409.52</v>
      </c>
      <c r="Z167" s="36"/>
      <c r="AA167" s="36">
        <f t="shared" si="12"/>
        <v>7409.52</v>
      </c>
      <c r="AB167" s="29">
        <f t="shared" si="16"/>
        <v>5583.66</v>
      </c>
      <c r="AC167" s="30">
        <f t="shared" si="17"/>
        <v>132.94</v>
      </c>
      <c r="AD167" s="29"/>
    </row>
    <row r="168" spans="1:30" x14ac:dyDescent="0.2">
      <c r="A168" s="1" t="s">
        <v>860</v>
      </c>
      <c r="B168" s="31" t="s">
        <v>8286</v>
      </c>
      <c r="C168" s="1">
        <v>0</v>
      </c>
      <c r="D168" s="1" t="s">
        <v>8662</v>
      </c>
      <c r="E168" s="1" t="s">
        <v>16733</v>
      </c>
      <c r="F168" s="1">
        <v>0</v>
      </c>
      <c r="G168" s="19">
        <v>36</v>
      </c>
      <c r="H168" s="29">
        <f t="shared" si="13"/>
        <v>4918.18</v>
      </c>
      <c r="I168" s="32">
        <v>306</v>
      </c>
      <c r="J168" s="32">
        <v>8</v>
      </c>
      <c r="K168" s="33">
        <f t="shared" si="23"/>
        <v>2.6143790849673203E-2</v>
      </c>
      <c r="L168" s="34">
        <f t="shared" si="18"/>
        <v>13.626460685284215</v>
      </c>
      <c r="M168" s="32">
        <v>325</v>
      </c>
      <c r="N168" s="32">
        <v>36</v>
      </c>
      <c r="O168" s="33">
        <f t="shared" si="24"/>
        <v>0.11076923076923077</v>
      </c>
      <c r="P168" s="34">
        <f t="shared" si="19"/>
        <v>14.374518580201936</v>
      </c>
      <c r="Q168" s="35">
        <v>1</v>
      </c>
      <c r="R168" s="34">
        <f t="shared" si="20"/>
        <v>100</v>
      </c>
      <c r="S168" s="33">
        <v>15.3</v>
      </c>
      <c r="T168" s="34">
        <f t="shared" si="21"/>
        <v>41.318214032600991</v>
      </c>
      <c r="U168" s="31">
        <f t="shared" si="25"/>
        <v>42.329798324521782</v>
      </c>
      <c r="V168" s="32">
        <f t="shared" si="26"/>
        <v>12953</v>
      </c>
      <c r="W168" s="36"/>
      <c r="X168" s="36">
        <f t="shared" si="22"/>
        <v>1712.09</v>
      </c>
      <c r="Y168" s="29">
        <f t="shared" si="15"/>
        <v>6630.27</v>
      </c>
      <c r="Z168" s="36"/>
      <c r="AA168" s="36">
        <f t="shared" si="12"/>
        <v>6630.27</v>
      </c>
      <c r="AB168" s="29">
        <f t="shared" si="16"/>
        <v>4996.4399999999996</v>
      </c>
      <c r="AC168" s="30">
        <f t="shared" si="17"/>
        <v>138.79</v>
      </c>
      <c r="AD168" s="29"/>
    </row>
    <row r="169" spans="1:30" x14ac:dyDescent="0.2">
      <c r="A169" s="1" t="s">
        <v>9</v>
      </c>
      <c r="B169" s="31" t="s">
        <v>8286</v>
      </c>
      <c r="C169" s="1">
        <v>0</v>
      </c>
      <c r="D169" s="1" t="s">
        <v>8664</v>
      </c>
      <c r="E169" s="1" t="s">
        <v>16734</v>
      </c>
      <c r="F169" s="1">
        <v>0</v>
      </c>
      <c r="G169" s="19">
        <v>44</v>
      </c>
      <c r="H169" s="29">
        <f t="shared" si="13"/>
        <v>6011.11</v>
      </c>
      <c r="I169" s="32">
        <v>307</v>
      </c>
      <c r="J169" s="32">
        <v>5</v>
      </c>
      <c r="K169" s="33">
        <f t="shared" si="23"/>
        <v>1.6286644951140065E-2</v>
      </c>
      <c r="L169" s="34">
        <f t="shared" si="18"/>
        <v>8.488796762412397</v>
      </c>
      <c r="M169" s="32">
        <v>335</v>
      </c>
      <c r="N169" s="32">
        <v>9</v>
      </c>
      <c r="O169" s="33">
        <f t="shared" si="24"/>
        <v>2.6865671641791045E-2</v>
      </c>
      <c r="P169" s="34">
        <f t="shared" si="19"/>
        <v>3.4863571183325592</v>
      </c>
      <c r="Q169" s="35">
        <v>1</v>
      </c>
      <c r="R169" s="34">
        <f t="shared" si="20"/>
        <v>100</v>
      </c>
      <c r="S169" s="33">
        <v>16.16</v>
      </c>
      <c r="T169" s="34">
        <f t="shared" si="21"/>
        <v>44.365698086463503</v>
      </c>
      <c r="U169" s="31">
        <f t="shared" si="25"/>
        <v>39.085212991802116</v>
      </c>
      <c r="V169" s="32">
        <f t="shared" si="26"/>
        <v>11999</v>
      </c>
      <c r="W169" s="36"/>
      <c r="X169" s="36">
        <f t="shared" si="22"/>
        <v>1585.99</v>
      </c>
      <c r="Y169" s="29">
        <f t="shared" si="15"/>
        <v>7597.0999999999995</v>
      </c>
      <c r="Z169" s="36"/>
      <c r="AA169" s="36">
        <f t="shared" si="12"/>
        <v>7597.0999999999995</v>
      </c>
      <c r="AB169" s="29">
        <f t="shared" si="16"/>
        <v>5725.02</v>
      </c>
      <c r="AC169" s="30">
        <f t="shared" si="17"/>
        <v>130.11000000000001</v>
      </c>
      <c r="AD169" s="29"/>
    </row>
    <row r="170" spans="1:30" x14ac:dyDescent="0.2">
      <c r="A170" s="1" t="s">
        <v>2636</v>
      </c>
      <c r="B170" s="31" t="s">
        <v>8286</v>
      </c>
      <c r="C170" s="1">
        <v>0</v>
      </c>
      <c r="D170" s="1" t="s">
        <v>8665</v>
      </c>
      <c r="E170" s="1" t="s">
        <v>16735</v>
      </c>
      <c r="F170" s="1">
        <v>0</v>
      </c>
      <c r="G170" s="19">
        <v>36</v>
      </c>
      <c r="H170" s="29">
        <f t="shared" si="13"/>
        <v>4918.18</v>
      </c>
      <c r="I170" s="32">
        <v>307</v>
      </c>
      <c r="J170" s="32">
        <v>6</v>
      </c>
      <c r="K170" s="33">
        <f t="shared" si="23"/>
        <v>1.9543973941368076E-2</v>
      </c>
      <c r="L170" s="34">
        <f t="shared" si="18"/>
        <v>10.186556114894877</v>
      </c>
      <c r="M170" s="32">
        <v>305</v>
      </c>
      <c r="N170" s="32">
        <v>21</v>
      </c>
      <c r="O170" s="33">
        <f t="shared" si="24"/>
        <v>6.8852459016393447E-2</v>
      </c>
      <c r="P170" s="34">
        <f t="shared" si="19"/>
        <v>8.9349808114643192</v>
      </c>
      <c r="Q170" s="35">
        <v>0</v>
      </c>
      <c r="R170" s="34">
        <f t="shared" si="20"/>
        <v>0</v>
      </c>
      <c r="S170" s="33">
        <v>16.16</v>
      </c>
      <c r="T170" s="34">
        <f t="shared" si="21"/>
        <v>44.365698086463503</v>
      </c>
      <c r="U170" s="31">
        <f t="shared" si="25"/>
        <v>15.871808753205675</v>
      </c>
      <c r="V170" s="32">
        <f t="shared" si="26"/>
        <v>4873</v>
      </c>
      <c r="W170" s="36"/>
      <c r="X170" s="36">
        <f t="shared" si="22"/>
        <v>644.1</v>
      </c>
      <c r="Y170" s="29">
        <f t="shared" si="15"/>
        <v>5562.2800000000007</v>
      </c>
      <c r="Z170" s="36"/>
      <c r="AA170" s="36">
        <f t="shared" si="12"/>
        <v>5562.2800000000007</v>
      </c>
      <c r="AB170" s="29">
        <f t="shared" si="16"/>
        <v>4191.62</v>
      </c>
      <c r="AC170" s="30">
        <f t="shared" si="17"/>
        <v>116.43</v>
      </c>
      <c r="AD170" s="29"/>
    </row>
    <row r="171" spans="1:30" x14ac:dyDescent="0.2">
      <c r="A171" s="1" t="s">
        <v>4045</v>
      </c>
      <c r="B171" s="31" t="s">
        <v>8286</v>
      </c>
      <c r="C171" s="1">
        <v>0</v>
      </c>
      <c r="D171" s="1" t="s">
        <v>8666</v>
      </c>
      <c r="E171" s="1" t="s">
        <v>16736</v>
      </c>
      <c r="F171" s="1">
        <v>0</v>
      </c>
      <c r="G171" s="19">
        <v>35</v>
      </c>
      <c r="H171" s="29">
        <f t="shared" si="13"/>
        <v>4781.57</v>
      </c>
      <c r="I171" s="32">
        <v>307</v>
      </c>
      <c r="J171" s="32">
        <v>12</v>
      </c>
      <c r="K171" s="33">
        <f t="shared" si="23"/>
        <v>3.9087947882736153E-2</v>
      </c>
      <c r="L171" s="34">
        <f t="shared" si="18"/>
        <v>20.373112229789754</v>
      </c>
      <c r="M171" s="32">
        <v>330</v>
      </c>
      <c r="N171" s="32">
        <v>30</v>
      </c>
      <c r="O171" s="33">
        <f t="shared" si="24"/>
        <v>9.0909090909090912E-2</v>
      </c>
      <c r="P171" s="34">
        <f t="shared" si="19"/>
        <v>11.797269036781893</v>
      </c>
      <c r="Q171" s="35">
        <v>1</v>
      </c>
      <c r="R171" s="34">
        <f t="shared" si="20"/>
        <v>100</v>
      </c>
      <c r="S171" s="33">
        <v>16.16</v>
      </c>
      <c r="T171" s="34">
        <f t="shared" si="21"/>
        <v>44.365698086463503</v>
      </c>
      <c r="U171" s="31">
        <f t="shared" si="25"/>
        <v>44.134019838258787</v>
      </c>
      <c r="V171" s="32">
        <f t="shared" si="26"/>
        <v>13549</v>
      </c>
      <c r="W171" s="36"/>
      <c r="X171" s="36">
        <f t="shared" si="22"/>
        <v>1790.86</v>
      </c>
      <c r="Y171" s="29">
        <f t="shared" si="15"/>
        <v>6572.4299999999994</v>
      </c>
      <c r="Z171" s="36"/>
      <c r="AA171" s="36">
        <f t="shared" si="12"/>
        <v>6572.4299999999994</v>
      </c>
      <c r="AB171" s="29">
        <f t="shared" si="16"/>
        <v>4952.8500000000004</v>
      </c>
      <c r="AC171" s="30">
        <f t="shared" si="17"/>
        <v>141.51</v>
      </c>
      <c r="AD171" s="29"/>
    </row>
    <row r="172" spans="1:30" x14ac:dyDescent="0.2">
      <c r="A172" s="1" t="s">
        <v>1925</v>
      </c>
      <c r="B172" s="31" t="s">
        <v>8286</v>
      </c>
      <c r="C172" s="1">
        <v>0</v>
      </c>
      <c r="D172" s="1" t="s">
        <v>8667</v>
      </c>
      <c r="E172" s="1" t="s">
        <v>16737</v>
      </c>
      <c r="F172" s="1">
        <v>0</v>
      </c>
      <c r="G172" s="19">
        <v>46</v>
      </c>
      <c r="H172" s="29">
        <f t="shared" si="13"/>
        <v>6284.34</v>
      </c>
      <c r="I172" s="32">
        <v>309</v>
      </c>
      <c r="J172" s="32">
        <v>11</v>
      </c>
      <c r="K172" s="33">
        <f t="shared" si="23"/>
        <v>3.5598705501618123E-2</v>
      </c>
      <c r="L172" s="34">
        <f t="shared" si="18"/>
        <v>18.554476806903992</v>
      </c>
      <c r="M172" s="32">
        <v>401</v>
      </c>
      <c r="N172" s="32">
        <v>12</v>
      </c>
      <c r="O172" s="33">
        <f t="shared" si="24"/>
        <v>2.9925187032418952E-2</v>
      </c>
      <c r="P172" s="34">
        <f t="shared" si="19"/>
        <v>3.8833903063720943</v>
      </c>
      <c r="Q172" s="35">
        <v>1</v>
      </c>
      <c r="R172" s="34">
        <f t="shared" si="20"/>
        <v>100</v>
      </c>
      <c r="S172" s="33">
        <v>15.45</v>
      </c>
      <c r="T172" s="34">
        <f t="shared" si="21"/>
        <v>41.849751948972354</v>
      </c>
      <c r="U172" s="31">
        <f t="shared" si="25"/>
        <v>41.07190476556211</v>
      </c>
      <c r="V172" s="32">
        <f t="shared" si="26"/>
        <v>12691</v>
      </c>
      <c r="W172" s="36"/>
      <c r="X172" s="36">
        <f t="shared" si="22"/>
        <v>1677.46</v>
      </c>
      <c r="Y172" s="29">
        <f t="shared" si="15"/>
        <v>7961.8</v>
      </c>
      <c r="Z172" s="36"/>
      <c r="AA172" s="36">
        <f t="shared" si="12"/>
        <v>7961.8</v>
      </c>
      <c r="AB172" s="29">
        <f t="shared" si="16"/>
        <v>5999.85</v>
      </c>
      <c r="AC172" s="30">
        <f t="shared" si="17"/>
        <v>130.43</v>
      </c>
      <c r="AD172" s="29"/>
    </row>
    <row r="173" spans="1:30" x14ac:dyDescent="0.2">
      <c r="A173" s="1" t="s">
        <v>1132</v>
      </c>
      <c r="B173" s="31" t="s">
        <v>8286</v>
      </c>
      <c r="C173" s="1">
        <v>0</v>
      </c>
      <c r="D173" s="1" t="s">
        <v>8669</v>
      </c>
      <c r="E173" s="1" t="s">
        <v>16738</v>
      </c>
      <c r="F173" s="1">
        <v>0</v>
      </c>
      <c r="G173" s="19">
        <v>40</v>
      </c>
      <c r="H173" s="29">
        <f t="shared" si="13"/>
        <v>5464.65</v>
      </c>
      <c r="I173" s="32">
        <v>312</v>
      </c>
      <c r="J173" s="32">
        <v>5</v>
      </c>
      <c r="K173" s="33">
        <f t="shared" si="23"/>
        <v>1.6025641025641024E-2</v>
      </c>
      <c r="L173" s="34">
        <f t="shared" si="18"/>
        <v>8.352758352758352</v>
      </c>
      <c r="M173" s="32">
        <v>313</v>
      </c>
      <c r="N173" s="32">
        <v>13</v>
      </c>
      <c r="O173" s="33">
        <f t="shared" si="24"/>
        <v>4.1533546325878593E-2</v>
      </c>
      <c r="P173" s="34">
        <f t="shared" si="19"/>
        <v>5.3898066206383728</v>
      </c>
      <c r="Q173" s="35">
        <v>1</v>
      </c>
      <c r="R173" s="34">
        <f t="shared" si="20"/>
        <v>100</v>
      </c>
      <c r="S173" s="33">
        <v>14.18</v>
      </c>
      <c r="T173" s="34">
        <f t="shared" si="21"/>
        <v>37.349397590361441</v>
      </c>
      <c r="U173" s="31">
        <f t="shared" si="25"/>
        <v>37.77299064093954</v>
      </c>
      <c r="V173" s="32">
        <f t="shared" si="26"/>
        <v>11785</v>
      </c>
      <c r="W173" s="36"/>
      <c r="X173" s="36">
        <f t="shared" si="22"/>
        <v>1557.7</v>
      </c>
      <c r="Y173" s="29">
        <f t="shared" si="15"/>
        <v>7022.3499999999995</v>
      </c>
      <c r="Z173" s="36"/>
      <c r="AA173" s="36">
        <f t="shared" si="12"/>
        <v>7022.3499999999995</v>
      </c>
      <c r="AB173" s="29">
        <f t="shared" si="16"/>
        <v>5291.9</v>
      </c>
      <c r="AC173" s="30">
        <f t="shared" si="17"/>
        <v>132.30000000000001</v>
      </c>
      <c r="AD173" s="29"/>
    </row>
    <row r="174" spans="1:30" x14ac:dyDescent="0.2">
      <c r="A174" s="1" t="s">
        <v>1395</v>
      </c>
      <c r="B174" s="31" t="s">
        <v>8286</v>
      </c>
      <c r="C174" s="1">
        <v>0</v>
      </c>
      <c r="D174" s="1" t="s">
        <v>8674</v>
      </c>
      <c r="E174" s="1" t="s">
        <v>16739</v>
      </c>
      <c r="F174" s="1">
        <v>0</v>
      </c>
      <c r="G174" s="19">
        <v>43</v>
      </c>
      <c r="H174" s="29">
        <f t="shared" si="13"/>
        <v>5874.5</v>
      </c>
      <c r="I174" s="32">
        <v>314</v>
      </c>
      <c r="J174" s="32">
        <v>2</v>
      </c>
      <c r="K174" s="33">
        <f t="shared" si="23"/>
        <v>6.369426751592357E-3</v>
      </c>
      <c r="L174" s="34">
        <f t="shared" si="18"/>
        <v>3.3198224281026834</v>
      </c>
      <c r="M174" s="32">
        <v>339</v>
      </c>
      <c r="N174" s="32">
        <v>16</v>
      </c>
      <c r="O174" s="33">
        <f t="shared" si="24"/>
        <v>4.71976401179941E-2</v>
      </c>
      <c r="P174" s="34">
        <f t="shared" si="19"/>
        <v>6.1248358421050542</v>
      </c>
      <c r="Q174" s="35">
        <v>0.91</v>
      </c>
      <c r="R174" s="34">
        <f t="shared" si="20"/>
        <v>91</v>
      </c>
      <c r="S174" s="33">
        <v>13.65</v>
      </c>
      <c r="T174" s="34">
        <f t="shared" si="21"/>
        <v>35.471296952515949</v>
      </c>
      <c r="U174" s="31">
        <f t="shared" si="25"/>
        <v>33.97898880568092</v>
      </c>
      <c r="V174" s="32">
        <f t="shared" si="26"/>
        <v>10669</v>
      </c>
      <c r="W174" s="36"/>
      <c r="X174" s="36">
        <f t="shared" si="22"/>
        <v>1410.19</v>
      </c>
      <c r="Y174" s="29">
        <f t="shared" si="15"/>
        <v>7284.6900000000005</v>
      </c>
      <c r="Z174" s="36"/>
      <c r="AA174" s="36">
        <f t="shared" si="12"/>
        <v>7284.6900000000005</v>
      </c>
      <c r="AB174" s="29">
        <f t="shared" si="16"/>
        <v>5489.59</v>
      </c>
      <c r="AC174" s="30">
        <f t="shared" si="17"/>
        <v>127.66</v>
      </c>
      <c r="AD174" s="29"/>
    </row>
    <row r="175" spans="1:30" x14ac:dyDescent="0.2">
      <c r="A175" s="1" t="s">
        <v>4081</v>
      </c>
      <c r="B175" s="31" t="s">
        <v>8286</v>
      </c>
      <c r="C175" s="1">
        <v>0</v>
      </c>
      <c r="D175" s="1" t="s">
        <v>8675</v>
      </c>
      <c r="E175" s="1" t="s">
        <v>16740</v>
      </c>
      <c r="F175" s="1">
        <v>0</v>
      </c>
      <c r="G175" s="19">
        <v>42</v>
      </c>
      <c r="H175" s="29">
        <f t="shared" si="13"/>
        <v>5737.88</v>
      </c>
      <c r="I175" s="32">
        <v>314</v>
      </c>
      <c r="J175" s="32">
        <v>6</v>
      </c>
      <c r="K175" s="33">
        <f t="shared" si="23"/>
        <v>1.9108280254777069E-2</v>
      </c>
      <c r="L175" s="34">
        <f t="shared" si="18"/>
        <v>9.9594672843080474</v>
      </c>
      <c r="M175" s="32">
        <v>323</v>
      </c>
      <c r="N175" s="32">
        <v>10</v>
      </c>
      <c r="O175" s="33">
        <f t="shared" si="24"/>
        <v>3.0959752321981424E-2</v>
      </c>
      <c r="P175" s="34">
        <f t="shared" si="19"/>
        <v>4.0176458020000254</v>
      </c>
      <c r="Q175" s="35">
        <v>0.5</v>
      </c>
      <c r="R175" s="34">
        <f t="shared" si="20"/>
        <v>50</v>
      </c>
      <c r="S175" s="33">
        <v>16.53</v>
      </c>
      <c r="T175" s="34">
        <f t="shared" si="21"/>
        <v>45.67682494684621</v>
      </c>
      <c r="U175" s="31">
        <f t="shared" si="25"/>
        <v>27.413484508288569</v>
      </c>
      <c r="V175" s="32">
        <f t="shared" si="26"/>
        <v>8608</v>
      </c>
      <c r="W175" s="36"/>
      <c r="X175" s="36">
        <f t="shared" si="22"/>
        <v>1137.78</v>
      </c>
      <c r="Y175" s="29">
        <f t="shared" si="15"/>
        <v>6875.66</v>
      </c>
      <c r="Z175" s="36"/>
      <c r="AA175" s="36">
        <f t="shared" si="12"/>
        <v>6875.66</v>
      </c>
      <c r="AB175" s="29">
        <f t="shared" si="16"/>
        <v>5181.3599999999997</v>
      </c>
      <c r="AC175" s="30">
        <f t="shared" si="17"/>
        <v>123.37</v>
      </c>
    </row>
    <row r="176" spans="1:30" x14ac:dyDescent="0.2">
      <c r="A176" s="1" t="s">
        <v>6636</v>
      </c>
      <c r="B176" s="31" t="s">
        <v>8287</v>
      </c>
      <c r="C176" s="1">
        <v>0</v>
      </c>
      <c r="D176" s="1" t="s">
        <v>8676</v>
      </c>
      <c r="E176" s="1" t="s">
        <v>16741</v>
      </c>
      <c r="F176" s="1">
        <v>0</v>
      </c>
      <c r="G176" s="19">
        <v>35</v>
      </c>
      <c r="H176" s="29">
        <f t="shared" si="13"/>
        <v>4781.57</v>
      </c>
      <c r="I176" s="32">
        <v>315</v>
      </c>
      <c r="J176" s="32">
        <v>0</v>
      </c>
      <c r="K176" s="33">
        <f t="shared" si="23"/>
        <v>0</v>
      </c>
      <c r="L176" s="34">
        <f t="shared" si="18"/>
        <v>0</v>
      </c>
      <c r="M176" s="32">
        <v>328</v>
      </c>
      <c r="N176" s="32">
        <v>3</v>
      </c>
      <c r="O176" s="33">
        <f t="shared" si="24"/>
        <v>9.1463414634146336E-3</v>
      </c>
      <c r="P176" s="34">
        <f t="shared" si="19"/>
        <v>1.1869203604079341</v>
      </c>
      <c r="Q176" s="35">
        <v>1</v>
      </c>
      <c r="R176" s="34">
        <f t="shared" si="20"/>
        <v>100</v>
      </c>
      <c r="S176" s="33">
        <v>21</v>
      </c>
      <c r="T176" s="34">
        <f t="shared" si="21"/>
        <v>61.516654854712968</v>
      </c>
      <c r="U176" s="31">
        <f t="shared" si="25"/>
        <v>40.675893803780227</v>
      </c>
      <c r="V176" s="32">
        <f t="shared" si="26"/>
        <v>12813</v>
      </c>
      <c r="W176" s="36"/>
      <c r="X176" s="36">
        <f t="shared" si="22"/>
        <v>1693.58</v>
      </c>
      <c r="Y176" s="29">
        <f t="shared" si="15"/>
        <v>6475.15</v>
      </c>
      <c r="Z176" s="36"/>
      <c r="AA176" s="36">
        <f t="shared" si="12"/>
        <v>6475.15</v>
      </c>
      <c r="AB176" s="29">
        <f t="shared" si="16"/>
        <v>4879.54</v>
      </c>
      <c r="AC176" s="30">
        <f t="shared" si="17"/>
        <v>139.41999999999999</v>
      </c>
      <c r="AD176" s="29"/>
    </row>
    <row r="177" spans="1:30" x14ac:dyDescent="0.2">
      <c r="A177" s="1" t="s">
        <v>5151</v>
      </c>
      <c r="B177" s="31" t="s">
        <v>8286</v>
      </c>
      <c r="C177" s="1">
        <v>0</v>
      </c>
      <c r="D177" s="1" t="s">
        <v>8677</v>
      </c>
      <c r="E177" s="1" t="s">
        <v>16742</v>
      </c>
      <c r="F177" s="1">
        <v>0</v>
      </c>
      <c r="G177" s="19">
        <v>38</v>
      </c>
      <c r="H177" s="29">
        <f t="shared" si="13"/>
        <v>5191.42</v>
      </c>
      <c r="I177" s="32">
        <v>316</v>
      </c>
      <c r="J177" s="32">
        <v>10</v>
      </c>
      <c r="K177" s="33">
        <f t="shared" si="23"/>
        <v>3.1645569620253167E-2</v>
      </c>
      <c r="L177" s="34">
        <f t="shared" si="18"/>
        <v>16.494054468738014</v>
      </c>
      <c r="M177" s="32">
        <v>327</v>
      </c>
      <c r="N177" s="32">
        <v>52</v>
      </c>
      <c r="O177" s="33">
        <f t="shared" si="24"/>
        <v>0.15902140672782875</v>
      </c>
      <c r="P177" s="34">
        <f t="shared" si="19"/>
        <v>20.636201495532852</v>
      </c>
      <c r="Q177" s="35">
        <v>1</v>
      </c>
      <c r="R177" s="34">
        <f t="shared" si="20"/>
        <v>100</v>
      </c>
      <c r="S177" s="33">
        <v>16.63</v>
      </c>
      <c r="T177" s="34">
        <f t="shared" si="21"/>
        <v>46.03118355776045</v>
      </c>
      <c r="U177" s="31">
        <f t="shared" si="25"/>
        <v>45.790359880507829</v>
      </c>
      <c r="V177" s="32">
        <f t="shared" si="26"/>
        <v>14470</v>
      </c>
      <c r="W177" s="36"/>
      <c r="X177" s="36">
        <f t="shared" si="22"/>
        <v>1912.6</v>
      </c>
      <c r="Y177" s="29">
        <f t="shared" si="15"/>
        <v>7104.02</v>
      </c>
      <c r="Z177" s="36"/>
      <c r="AA177" s="36">
        <f t="shared" si="12"/>
        <v>7104.02</v>
      </c>
      <c r="AB177" s="29">
        <f t="shared" si="16"/>
        <v>5353.44</v>
      </c>
      <c r="AC177" s="30">
        <f t="shared" si="17"/>
        <v>140.88</v>
      </c>
      <c r="AD177" s="29"/>
    </row>
    <row r="178" spans="1:30" x14ac:dyDescent="0.2">
      <c r="A178" s="1" t="s">
        <v>2824</v>
      </c>
      <c r="B178" s="31" t="s">
        <v>8287</v>
      </c>
      <c r="C178" s="1">
        <v>0</v>
      </c>
      <c r="D178" s="1" t="s">
        <v>8678</v>
      </c>
      <c r="E178" s="1" t="s">
        <v>16743</v>
      </c>
      <c r="F178" s="1">
        <v>0</v>
      </c>
      <c r="G178" s="19">
        <v>61</v>
      </c>
      <c r="H178" s="29">
        <f t="shared" si="13"/>
        <v>8333.59</v>
      </c>
      <c r="I178" s="32">
        <v>317</v>
      </c>
      <c r="J178" s="32">
        <v>39</v>
      </c>
      <c r="K178" s="33">
        <f t="shared" si="23"/>
        <v>0.12302839116719243</v>
      </c>
      <c r="L178" s="34">
        <f t="shared" si="18"/>
        <v>64.123888729566957</v>
      </c>
      <c r="M178" s="32">
        <v>393</v>
      </c>
      <c r="N178" s="32">
        <v>42</v>
      </c>
      <c r="O178" s="33">
        <f t="shared" si="24"/>
        <v>0.10687022900763359</v>
      </c>
      <c r="P178" s="34">
        <f t="shared" si="19"/>
        <v>13.868545279881003</v>
      </c>
      <c r="Q178" s="35">
        <v>0</v>
      </c>
      <c r="R178" s="34">
        <f t="shared" si="20"/>
        <v>0</v>
      </c>
      <c r="S178" s="33">
        <v>13.21</v>
      </c>
      <c r="T178" s="34">
        <f t="shared" si="21"/>
        <v>33.912119064493268</v>
      </c>
      <c r="U178" s="31">
        <f t="shared" si="25"/>
        <v>27.976138268485307</v>
      </c>
      <c r="V178" s="32">
        <f t="shared" si="26"/>
        <v>8868</v>
      </c>
      <c r="W178" s="36"/>
      <c r="X178" s="36">
        <f t="shared" si="22"/>
        <v>1172.1400000000001</v>
      </c>
      <c r="Y178" s="29">
        <f t="shared" si="15"/>
        <v>9505.73</v>
      </c>
      <c r="Z178" s="36"/>
      <c r="AA178" s="36">
        <f t="shared" si="12"/>
        <v>9505.73</v>
      </c>
      <c r="AB178" s="29">
        <f t="shared" si="16"/>
        <v>7163.32</v>
      </c>
      <c r="AC178" s="30">
        <f t="shared" si="17"/>
        <v>117.43</v>
      </c>
      <c r="AD178" s="29"/>
    </row>
    <row r="179" spans="1:30" x14ac:dyDescent="0.2">
      <c r="A179" s="1" t="s">
        <v>6722</v>
      </c>
      <c r="B179" s="31" t="s">
        <v>8294</v>
      </c>
      <c r="C179" s="1">
        <v>0</v>
      </c>
      <c r="D179" s="1" t="s">
        <v>8679</v>
      </c>
      <c r="E179" s="1" t="s">
        <v>16744</v>
      </c>
      <c r="F179" s="1">
        <v>0</v>
      </c>
      <c r="G179" s="19">
        <v>64</v>
      </c>
      <c r="H179" s="29">
        <f t="shared" si="13"/>
        <v>8743.44</v>
      </c>
      <c r="I179" s="32">
        <v>318</v>
      </c>
      <c r="J179" s="32">
        <v>11</v>
      </c>
      <c r="K179" s="33">
        <f t="shared" si="23"/>
        <v>3.4591194968553458E-2</v>
      </c>
      <c r="L179" s="34">
        <f t="shared" si="18"/>
        <v>18.029350104821802</v>
      </c>
      <c r="M179" s="32">
        <v>327</v>
      </c>
      <c r="N179" s="32">
        <v>40</v>
      </c>
      <c r="O179" s="33">
        <f t="shared" si="24"/>
        <v>0.12232415902140673</v>
      </c>
      <c r="P179" s="34">
        <f t="shared" si="19"/>
        <v>15.874001150409885</v>
      </c>
      <c r="Q179" s="35">
        <v>1</v>
      </c>
      <c r="R179" s="34">
        <f t="shared" si="20"/>
        <v>100</v>
      </c>
      <c r="S179" s="33">
        <v>18.71</v>
      </c>
      <c r="T179" s="34">
        <f t="shared" si="21"/>
        <v>53.401842664776758</v>
      </c>
      <c r="U179" s="31">
        <f t="shared" si="25"/>
        <v>46.826298480002109</v>
      </c>
      <c r="V179" s="32">
        <f t="shared" si="26"/>
        <v>14891</v>
      </c>
      <c r="W179" s="36"/>
      <c r="X179" s="36">
        <f t="shared" si="22"/>
        <v>1968.24</v>
      </c>
      <c r="Y179" s="29">
        <f t="shared" si="15"/>
        <v>10711.68</v>
      </c>
      <c r="Z179" s="36"/>
      <c r="AA179" s="36">
        <f t="shared" si="12"/>
        <v>10711.68</v>
      </c>
      <c r="AB179" s="29">
        <f t="shared" si="16"/>
        <v>8072.1</v>
      </c>
      <c r="AC179" s="30">
        <f t="shared" si="17"/>
        <v>126.13</v>
      </c>
      <c r="AD179" s="29"/>
    </row>
    <row r="180" spans="1:30" x14ac:dyDescent="0.2">
      <c r="A180" s="1" t="s">
        <v>3374</v>
      </c>
      <c r="B180" s="31" t="s">
        <v>8286</v>
      </c>
      <c r="C180" s="1">
        <v>0</v>
      </c>
      <c r="D180" s="1" t="s">
        <v>8680</v>
      </c>
      <c r="E180" s="1" t="s">
        <v>16745</v>
      </c>
      <c r="F180" s="1">
        <v>0</v>
      </c>
      <c r="G180" s="19">
        <v>50</v>
      </c>
      <c r="H180" s="29">
        <f t="shared" si="13"/>
        <v>6830.81</v>
      </c>
      <c r="I180" s="32">
        <v>319</v>
      </c>
      <c r="J180" s="32">
        <v>7</v>
      </c>
      <c r="K180" s="33">
        <f t="shared" si="23"/>
        <v>2.1943573667711599E-2</v>
      </c>
      <c r="L180" s="34">
        <f t="shared" si="18"/>
        <v>11.43725657832241</v>
      </c>
      <c r="M180" s="32">
        <v>331</v>
      </c>
      <c r="N180" s="32">
        <v>5</v>
      </c>
      <c r="O180" s="33">
        <f t="shared" si="24"/>
        <v>1.5105740181268883E-2</v>
      </c>
      <c r="P180" s="34">
        <f t="shared" si="19"/>
        <v>1.9602712900997106</v>
      </c>
      <c r="Q180" s="35">
        <v>1</v>
      </c>
      <c r="R180" s="34">
        <f t="shared" si="20"/>
        <v>100</v>
      </c>
      <c r="S180" s="33">
        <v>15.19</v>
      </c>
      <c r="T180" s="34">
        <f t="shared" si="21"/>
        <v>40.928419560595316</v>
      </c>
      <c r="U180" s="31">
        <f t="shared" si="25"/>
        <v>38.581486857254362</v>
      </c>
      <c r="V180" s="32">
        <f t="shared" si="26"/>
        <v>12307</v>
      </c>
      <c r="W180" s="36"/>
      <c r="X180" s="36">
        <f t="shared" si="22"/>
        <v>1626.7</v>
      </c>
      <c r="Y180" s="29">
        <f t="shared" si="15"/>
        <v>8457.51</v>
      </c>
      <c r="Z180" s="36"/>
      <c r="AA180" s="36">
        <f t="shared" si="12"/>
        <v>8457.51</v>
      </c>
      <c r="AB180" s="29">
        <f t="shared" si="16"/>
        <v>6373.41</v>
      </c>
      <c r="AC180" s="30">
        <f t="shared" si="17"/>
        <v>127.47</v>
      </c>
    </row>
    <row r="181" spans="1:30" x14ac:dyDescent="0.2">
      <c r="A181" s="1" t="s">
        <v>1899</v>
      </c>
      <c r="B181" s="31" t="s">
        <v>8286</v>
      </c>
      <c r="C181" s="1">
        <v>0</v>
      </c>
      <c r="D181" s="1" t="s">
        <v>8681</v>
      </c>
      <c r="E181" s="1" t="s">
        <v>16746</v>
      </c>
      <c r="F181" s="1">
        <v>0</v>
      </c>
      <c r="G181" s="19">
        <v>46</v>
      </c>
      <c r="H181" s="29">
        <f t="shared" si="13"/>
        <v>6284.34</v>
      </c>
      <c r="I181" s="32">
        <v>320</v>
      </c>
      <c r="J181" s="32">
        <v>7</v>
      </c>
      <c r="K181" s="33">
        <f t="shared" si="23"/>
        <v>2.1874999999999999E-2</v>
      </c>
      <c r="L181" s="34">
        <f t="shared" si="18"/>
        <v>11.40151515151515</v>
      </c>
      <c r="M181" s="32">
        <v>306</v>
      </c>
      <c r="N181" s="32">
        <v>12</v>
      </c>
      <c r="O181" s="33">
        <f t="shared" si="24"/>
        <v>3.9215686274509803E-2</v>
      </c>
      <c r="P181" s="34">
        <f t="shared" si="19"/>
        <v>5.0890180158666993</v>
      </c>
      <c r="Q181" s="35">
        <v>1</v>
      </c>
      <c r="R181" s="34">
        <f t="shared" si="20"/>
        <v>100</v>
      </c>
      <c r="S181" s="33">
        <v>14.55</v>
      </c>
      <c r="T181" s="34">
        <f t="shared" si="21"/>
        <v>38.660524450744155</v>
      </c>
      <c r="U181" s="31">
        <f t="shared" si="25"/>
        <v>38.787764404531501</v>
      </c>
      <c r="V181" s="32">
        <f t="shared" si="26"/>
        <v>12412</v>
      </c>
      <c r="W181" s="36"/>
      <c r="X181" s="36">
        <f t="shared" si="22"/>
        <v>1640.58</v>
      </c>
      <c r="Y181" s="29">
        <f t="shared" si="15"/>
        <v>7924.92</v>
      </c>
      <c r="Z181" s="36"/>
      <c r="AA181" s="36">
        <f t="shared" si="12"/>
        <v>7924.92</v>
      </c>
      <c r="AB181" s="29">
        <f t="shared" si="16"/>
        <v>5972.06</v>
      </c>
      <c r="AC181" s="30">
        <f t="shared" si="17"/>
        <v>129.83000000000001</v>
      </c>
      <c r="AD181" s="29"/>
    </row>
    <row r="182" spans="1:30" x14ac:dyDescent="0.2">
      <c r="A182" s="1" t="s">
        <v>7602</v>
      </c>
      <c r="B182" s="31" t="s">
        <v>8286</v>
      </c>
      <c r="C182" s="1">
        <v>0</v>
      </c>
      <c r="D182" s="1" t="s">
        <v>8683</v>
      </c>
      <c r="E182" s="1" t="s">
        <v>16718</v>
      </c>
      <c r="F182" s="1">
        <v>0</v>
      </c>
      <c r="G182" s="19">
        <v>48</v>
      </c>
      <c r="H182" s="29">
        <f t="shared" si="13"/>
        <v>6557.58</v>
      </c>
      <c r="I182" s="32">
        <v>325</v>
      </c>
      <c r="J182" s="32">
        <v>13</v>
      </c>
      <c r="K182" s="33">
        <f t="shared" si="23"/>
        <v>0.04</v>
      </c>
      <c r="L182" s="34">
        <f t="shared" si="18"/>
        <v>20.848484848484848</v>
      </c>
      <c r="M182" s="32">
        <v>351</v>
      </c>
      <c r="N182" s="32">
        <v>60</v>
      </c>
      <c r="O182" s="33">
        <f t="shared" si="24"/>
        <v>0.17094017094017094</v>
      </c>
      <c r="P182" s="34">
        <f t="shared" si="19"/>
        <v>22.182899043521509</v>
      </c>
      <c r="Q182" s="35">
        <v>1</v>
      </c>
      <c r="R182" s="34">
        <f t="shared" si="20"/>
        <v>100</v>
      </c>
      <c r="S182" s="33">
        <v>14.77</v>
      </c>
      <c r="T182" s="34">
        <f t="shared" si="21"/>
        <v>39.440113394755485</v>
      </c>
      <c r="U182" s="31">
        <f t="shared" si="25"/>
        <v>45.617874321690465</v>
      </c>
      <c r="V182" s="32">
        <f t="shared" si="26"/>
        <v>14826</v>
      </c>
      <c r="W182" s="36"/>
      <c r="X182" s="36">
        <f t="shared" si="22"/>
        <v>1959.65</v>
      </c>
      <c r="Y182" s="29">
        <f t="shared" si="15"/>
        <v>8517.23</v>
      </c>
      <c r="Z182" s="36"/>
      <c r="AA182" s="36">
        <f t="shared" si="12"/>
        <v>8517.23</v>
      </c>
      <c r="AB182" s="29">
        <f t="shared" si="16"/>
        <v>6418.41</v>
      </c>
      <c r="AC182" s="30">
        <f t="shared" si="17"/>
        <v>133.72</v>
      </c>
      <c r="AD182" s="29"/>
    </row>
    <row r="183" spans="1:30" x14ac:dyDescent="0.2">
      <c r="A183" s="1" t="s">
        <v>4982</v>
      </c>
      <c r="B183" s="31" t="s">
        <v>8286</v>
      </c>
      <c r="C183" s="1">
        <v>0</v>
      </c>
      <c r="D183" s="1" t="s">
        <v>8684</v>
      </c>
      <c r="E183" s="1" t="s">
        <v>16747</v>
      </c>
      <c r="F183" s="1">
        <v>0</v>
      </c>
      <c r="G183" s="19">
        <v>29</v>
      </c>
      <c r="H183" s="29">
        <f t="shared" si="13"/>
        <v>3961.87</v>
      </c>
      <c r="I183" s="32">
        <v>326</v>
      </c>
      <c r="J183" s="32">
        <v>7</v>
      </c>
      <c r="K183" s="33">
        <f t="shared" si="23"/>
        <v>2.1472392638036811E-2</v>
      </c>
      <c r="L183" s="34">
        <f t="shared" si="18"/>
        <v>11.191671314370701</v>
      </c>
      <c r="M183" s="32">
        <v>350</v>
      </c>
      <c r="N183" s="32">
        <v>49</v>
      </c>
      <c r="O183" s="33">
        <f t="shared" si="24"/>
        <v>0.14000000000000001</v>
      </c>
      <c r="P183" s="34">
        <f t="shared" si="19"/>
        <v>18.167794316644116</v>
      </c>
      <c r="Q183" s="35">
        <v>0</v>
      </c>
      <c r="R183" s="34">
        <f t="shared" si="20"/>
        <v>0</v>
      </c>
      <c r="S183" s="33">
        <v>19.18</v>
      </c>
      <c r="T183" s="34">
        <f t="shared" si="21"/>
        <v>55.067328136073698</v>
      </c>
      <c r="U183" s="31">
        <f t="shared" si="25"/>
        <v>21.106698441772128</v>
      </c>
      <c r="V183" s="32">
        <f t="shared" si="26"/>
        <v>6881</v>
      </c>
      <c r="W183" s="36"/>
      <c r="X183" s="36">
        <f t="shared" si="22"/>
        <v>909.51</v>
      </c>
      <c r="Y183" s="29">
        <f t="shared" si="15"/>
        <v>4871.38</v>
      </c>
      <c r="Z183" s="36"/>
      <c r="AA183" s="36">
        <f t="shared" si="12"/>
        <v>4871.38</v>
      </c>
      <c r="AB183" s="29">
        <f t="shared" si="16"/>
        <v>3670.97</v>
      </c>
      <c r="AC183" s="30">
        <f t="shared" si="17"/>
        <v>126.59</v>
      </c>
    </row>
    <row r="184" spans="1:30" x14ac:dyDescent="0.2">
      <c r="A184" s="1" t="s">
        <v>2215</v>
      </c>
      <c r="B184" s="31" t="s">
        <v>8286</v>
      </c>
      <c r="C184" s="1">
        <v>0</v>
      </c>
      <c r="D184" s="1" t="s">
        <v>8685</v>
      </c>
      <c r="E184" s="1" t="s">
        <v>16748</v>
      </c>
      <c r="F184" s="1">
        <v>0</v>
      </c>
      <c r="G184" s="19">
        <v>59</v>
      </c>
      <c r="H184" s="29">
        <f t="shared" si="13"/>
        <v>8060.36</v>
      </c>
      <c r="I184" s="32">
        <v>327</v>
      </c>
      <c r="J184" s="32">
        <v>8</v>
      </c>
      <c r="K184" s="33">
        <f t="shared" si="23"/>
        <v>2.4464831804281346E-2</v>
      </c>
      <c r="L184" s="34">
        <f t="shared" si="18"/>
        <v>12.751366879807247</v>
      </c>
      <c r="M184" s="32">
        <v>314</v>
      </c>
      <c r="N184" s="32">
        <v>19</v>
      </c>
      <c r="O184" s="33">
        <f t="shared" si="24"/>
        <v>6.0509554140127389E-2</v>
      </c>
      <c r="P184" s="34">
        <f t="shared" si="19"/>
        <v>7.8523223843548262</v>
      </c>
      <c r="Q184" s="35">
        <v>1</v>
      </c>
      <c r="R184" s="34">
        <f t="shared" si="20"/>
        <v>100</v>
      </c>
      <c r="S184" s="33">
        <v>12.11</v>
      </c>
      <c r="T184" s="34">
        <f t="shared" si="21"/>
        <v>30.014174344436569</v>
      </c>
      <c r="U184" s="31">
        <f t="shared" si="25"/>
        <v>37.65446590214966</v>
      </c>
      <c r="V184" s="32">
        <f t="shared" si="26"/>
        <v>12313</v>
      </c>
      <c r="W184" s="36"/>
      <c r="X184" s="36">
        <f t="shared" si="22"/>
        <v>1627.49</v>
      </c>
      <c r="Y184" s="29">
        <f t="shared" si="15"/>
        <v>9687.85</v>
      </c>
      <c r="Z184" s="36"/>
      <c r="AA184" s="36">
        <f t="shared" si="12"/>
        <v>9687.85</v>
      </c>
      <c r="AB184" s="29">
        <f t="shared" si="16"/>
        <v>7300.57</v>
      </c>
      <c r="AC184" s="30">
        <f t="shared" si="17"/>
        <v>123.74</v>
      </c>
      <c r="AD184" s="29"/>
    </row>
    <row r="185" spans="1:30" x14ac:dyDescent="0.2">
      <c r="A185" s="1" t="s">
        <v>5422</v>
      </c>
      <c r="B185" s="31" t="s">
        <v>8286</v>
      </c>
      <c r="C185" s="1">
        <v>0</v>
      </c>
      <c r="D185" s="1" t="s">
        <v>8686</v>
      </c>
      <c r="E185" s="1" t="s">
        <v>16749</v>
      </c>
      <c r="F185" s="1">
        <v>0</v>
      </c>
      <c r="G185" s="19">
        <v>37</v>
      </c>
      <c r="H185" s="29">
        <f t="shared" si="13"/>
        <v>5054.8</v>
      </c>
      <c r="I185" s="32">
        <v>327</v>
      </c>
      <c r="J185" s="32">
        <v>7</v>
      </c>
      <c r="K185" s="33">
        <f t="shared" si="23"/>
        <v>2.1406727828746176E-2</v>
      </c>
      <c r="L185" s="34">
        <f t="shared" si="18"/>
        <v>11.157446019831339</v>
      </c>
      <c r="M185" s="32">
        <v>339</v>
      </c>
      <c r="N185" s="32">
        <v>66</v>
      </c>
      <c r="O185" s="33">
        <f t="shared" si="24"/>
        <v>0.19469026548672566</v>
      </c>
      <c r="P185" s="34">
        <f t="shared" si="19"/>
        <v>25.264947848683345</v>
      </c>
      <c r="Q185" s="35">
        <v>1</v>
      </c>
      <c r="R185" s="34">
        <f t="shared" si="20"/>
        <v>100</v>
      </c>
      <c r="S185" s="33">
        <v>15.57</v>
      </c>
      <c r="T185" s="34">
        <f t="shared" si="21"/>
        <v>42.274982282069459</v>
      </c>
      <c r="U185" s="31">
        <f t="shared" si="25"/>
        <v>44.674344037646037</v>
      </c>
      <c r="V185" s="32">
        <f t="shared" si="26"/>
        <v>14609</v>
      </c>
      <c r="W185" s="36"/>
      <c r="X185" s="36">
        <f t="shared" si="22"/>
        <v>1930.97</v>
      </c>
      <c r="Y185" s="29">
        <f t="shared" si="15"/>
        <v>6985.77</v>
      </c>
      <c r="Z185" s="36"/>
      <c r="AA185" s="36">
        <f t="shared" si="12"/>
        <v>6985.77</v>
      </c>
      <c r="AB185" s="29">
        <f t="shared" si="16"/>
        <v>5264.33</v>
      </c>
      <c r="AC185" s="30">
        <f t="shared" si="17"/>
        <v>142.28</v>
      </c>
      <c r="AD185" s="29"/>
    </row>
    <row r="186" spans="1:30" x14ac:dyDescent="0.2">
      <c r="A186" s="1" t="s">
        <v>4260</v>
      </c>
      <c r="B186" s="31" t="s">
        <v>8286</v>
      </c>
      <c r="C186" s="1">
        <v>0</v>
      </c>
      <c r="D186" s="1" t="s">
        <v>8687</v>
      </c>
      <c r="E186" s="1" t="s">
        <v>16750</v>
      </c>
      <c r="F186" s="1">
        <v>0</v>
      </c>
      <c r="G186" s="19">
        <v>43</v>
      </c>
      <c r="H186" s="29">
        <f t="shared" si="13"/>
        <v>5874.5</v>
      </c>
      <c r="I186" s="32">
        <v>328</v>
      </c>
      <c r="J186" s="32">
        <v>15</v>
      </c>
      <c r="K186" s="33">
        <f t="shared" si="23"/>
        <v>4.573170731707317E-2</v>
      </c>
      <c r="L186" s="34">
        <f t="shared" si="18"/>
        <v>23.835920177383592</v>
      </c>
      <c r="M186" s="32">
        <v>354</v>
      </c>
      <c r="N186" s="32">
        <v>1</v>
      </c>
      <c r="O186" s="33">
        <f t="shared" si="24"/>
        <v>2.8248587570621469E-3</v>
      </c>
      <c r="P186" s="34">
        <f t="shared" si="19"/>
        <v>0.36658180622768594</v>
      </c>
      <c r="Q186" s="35">
        <v>0</v>
      </c>
      <c r="R186" s="34">
        <f t="shared" si="20"/>
        <v>0</v>
      </c>
      <c r="S186" s="33">
        <v>17.260000000000002</v>
      </c>
      <c r="T186" s="34">
        <f t="shared" si="21"/>
        <v>48.263642806520203</v>
      </c>
      <c r="U186" s="31">
        <f t="shared" si="25"/>
        <v>18.11653619753287</v>
      </c>
      <c r="V186" s="32">
        <f t="shared" si="26"/>
        <v>5942</v>
      </c>
      <c r="W186" s="36"/>
      <c r="X186" s="36">
        <f t="shared" si="22"/>
        <v>785.39</v>
      </c>
      <c r="Y186" s="29">
        <f t="shared" si="15"/>
        <v>6659.89</v>
      </c>
      <c r="Z186" s="36"/>
      <c r="AA186" s="36">
        <f t="shared" si="12"/>
        <v>6659.89</v>
      </c>
      <c r="AB186" s="29">
        <f t="shared" si="16"/>
        <v>5018.76</v>
      </c>
      <c r="AC186" s="30">
        <f t="shared" si="17"/>
        <v>116.72</v>
      </c>
    </row>
    <row r="187" spans="1:30" x14ac:dyDescent="0.2">
      <c r="A187" s="1" t="s">
        <v>5154</v>
      </c>
      <c r="B187" s="31" t="s">
        <v>8286</v>
      </c>
      <c r="C187" s="1">
        <v>0</v>
      </c>
      <c r="D187" s="1" t="s">
        <v>8688</v>
      </c>
      <c r="E187" s="1" t="s">
        <v>16751</v>
      </c>
      <c r="F187" s="1">
        <v>0</v>
      </c>
      <c r="G187" s="19">
        <v>41</v>
      </c>
      <c r="H187" s="29">
        <f t="shared" si="13"/>
        <v>5601.26</v>
      </c>
      <c r="I187" s="32">
        <v>328</v>
      </c>
      <c r="J187" s="32">
        <v>9</v>
      </c>
      <c r="K187" s="33">
        <f t="shared" si="23"/>
        <v>2.7439024390243903E-2</v>
      </c>
      <c r="L187" s="34">
        <f t="shared" si="18"/>
        <v>14.301552106430155</v>
      </c>
      <c r="M187" s="32">
        <v>299</v>
      </c>
      <c r="N187" s="32">
        <v>56</v>
      </c>
      <c r="O187" s="33">
        <f t="shared" si="24"/>
        <v>0.18729096989966554</v>
      </c>
      <c r="P187" s="34">
        <f t="shared" si="19"/>
        <v>24.304741560727912</v>
      </c>
      <c r="Q187" s="35">
        <v>1</v>
      </c>
      <c r="R187" s="34">
        <f t="shared" si="20"/>
        <v>100</v>
      </c>
      <c r="S187" s="33">
        <v>16.399999999999999</v>
      </c>
      <c r="T187" s="34">
        <f t="shared" si="21"/>
        <v>45.216158752657684</v>
      </c>
      <c r="U187" s="31">
        <f t="shared" si="25"/>
        <v>45.95561310495394</v>
      </c>
      <c r="V187" s="32">
        <f t="shared" si="26"/>
        <v>15073</v>
      </c>
      <c r="W187" s="36"/>
      <c r="X187" s="36">
        <f t="shared" si="22"/>
        <v>1992.3</v>
      </c>
      <c r="Y187" s="29">
        <f t="shared" si="15"/>
        <v>7593.56</v>
      </c>
      <c r="Z187" s="36"/>
      <c r="AA187" s="36">
        <f t="shared" si="12"/>
        <v>7593.56</v>
      </c>
      <c r="AB187" s="29">
        <f t="shared" si="16"/>
        <v>5722.35</v>
      </c>
      <c r="AC187" s="30">
        <f t="shared" si="17"/>
        <v>139.57</v>
      </c>
      <c r="AD187" s="29"/>
    </row>
    <row r="188" spans="1:30" x14ac:dyDescent="0.2">
      <c r="A188" s="1" t="s">
        <v>936</v>
      </c>
      <c r="B188" s="31" t="s">
        <v>8287</v>
      </c>
      <c r="C188" s="1">
        <v>0</v>
      </c>
      <c r="D188" s="1" t="s">
        <v>8689</v>
      </c>
      <c r="E188" s="1" t="s">
        <v>16752</v>
      </c>
      <c r="F188" s="1">
        <v>0</v>
      </c>
      <c r="G188" s="19">
        <v>47</v>
      </c>
      <c r="H188" s="29">
        <f t="shared" si="13"/>
        <v>6420.96</v>
      </c>
      <c r="I188" s="32">
        <v>330</v>
      </c>
      <c r="J188" s="32">
        <v>15</v>
      </c>
      <c r="K188" s="33">
        <f t="shared" si="23"/>
        <v>4.5454545454545456E-2</v>
      </c>
      <c r="L188" s="34">
        <f t="shared" si="18"/>
        <v>23.691460055096421</v>
      </c>
      <c r="M188" s="32">
        <v>342</v>
      </c>
      <c r="N188" s="32">
        <v>9</v>
      </c>
      <c r="O188" s="33">
        <f t="shared" si="24"/>
        <v>2.6315789473684209E-2</v>
      </c>
      <c r="P188" s="34">
        <f t="shared" si="19"/>
        <v>3.4149989317000218</v>
      </c>
      <c r="Q188" s="35">
        <v>1</v>
      </c>
      <c r="R188" s="34">
        <f t="shared" si="20"/>
        <v>100</v>
      </c>
      <c r="S188" s="33">
        <v>15</v>
      </c>
      <c r="T188" s="34">
        <f t="shared" si="21"/>
        <v>40.255138199858251</v>
      </c>
      <c r="U188" s="31">
        <f t="shared" si="25"/>
        <v>41.840399296663676</v>
      </c>
      <c r="V188" s="32">
        <f t="shared" si="26"/>
        <v>13807</v>
      </c>
      <c r="W188" s="36"/>
      <c r="X188" s="36">
        <f t="shared" si="22"/>
        <v>1824.96</v>
      </c>
      <c r="Y188" s="29">
        <f t="shared" si="15"/>
        <v>8245.92</v>
      </c>
      <c r="Z188" s="36"/>
      <c r="AA188" s="36">
        <f t="shared" si="12"/>
        <v>8245.92</v>
      </c>
      <c r="AB188" s="29">
        <f t="shared" si="16"/>
        <v>6213.96</v>
      </c>
      <c r="AC188" s="30">
        <f t="shared" si="17"/>
        <v>132.21</v>
      </c>
      <c r="AD188" s="29"/>
    </row>
    <row r="189" spans="1:30" x14ac:dyDescent="0.2">
      <c r="A189" s="1" t="s">
        <v>3972</v>
      </c>
      <c r="B189" s="31" t="s">
        <v>8286</v>
      </c>
      <c r="C189" s="1">
        <v>0</v>
      </c>
      <c r="D189" s="1" t="s">
        <v>8690</v>
      </c>
      <c r="E189" s="1" t="s">
        <v>16753</v>
      </c>
      <c r="F189" s="1">
        <v>0</v>
      </c>
      <c r="G189" s="19">
        <v>40</v>
      </c>
      <c r="H189" s="29">
        <f t="shared" si="13"/>
        <v>5464.65</v>
      </c>
      <c r="I189" s="32">
        <v>330</v>
      </c>
      <c r="J189" s="32">
        <v>6</v>
      </c>
      <c r="K189" s="33">
        <f t="shared" si="23"/>
        <v>1.8181818181818181E-2</v>
      </c>
      <c r="L189" s="34">
        <f t="shared" si="18"/>
        <v>9.4765840220385673</v>
      </c>
      <c r="M189" s="32">
        <v>332</v>
      </c>
      <c r="N189" s="32">
        <v>51</v>
      </c>
      <c r="O189" s="33">
        <f t="shared" si="24"/>
        <v>0.1536144578313253</v>
      </c>
      <c r="P189" s="34">
        <f t="shared" si="19"/>
        <v>19.934541956730847</v>
      </c>
      <c r="Q189" s="35">
        <v>1</v>
      </c>
      <c r="R189" s="34">
        <f t="shared" si="20"/>
        <v>100</v>
      </c>
      <c r="S189" s="33">
        <v>15.71</v>
      </c>
      <c r="T189" s="34">
        <f t="shared" si="21"/>
        <v>42.7710843373494</v>
      </c>
      <c r="U189" s="31">
        <f t="shared" si="25"/>
        <v>43.045552579029703</v>
      </c>
      <c r="V189" s="32">
        <f t="shared" si="26"/>
        <v>14205</v>
      </c>
      <c r="W189" s="36"/>
      <c r="X189" s="36">
        <f t="shared" si="22"/>
        <v>1877.57</v>
      </c>
      <c r="Y189" s="29">
        <f t="shared" si="15"/>
        <v>7342.2199999999993</v>
      </c>
      <c r="Z189" s="36"/>
      <c r="AA189" s="36">
        <f t="shared" si="12"/>
        <v>7342.2199999999993</v>
      </c>
      <c r="AB189" s="29">
        <f t="shared" si="16"/>
        <v>5532.95</v>
      </c>
      <c r="AC189" s="30">
        <f t="shared" si="17"/>
        <v>138.32</v>
      </c>
      <c r="AD189" s="29"/>
    </row>
    <row r="190" spans="1:30" x14ac:dyDescent="0.2">
      <c r="A190" s="1" t="s">
        <v>6595</v>
      </c>
      <c r="B190" s="31" t="s">
        <v>8286</v>
      </c>
      <c r="C190" s="1">
        <v>0</v>
      </c>
      <c r="D190" s="1" t="s">
        <v>8695</v>
      </c>
      <c r="E190" s="1" t="s">
        <v>16754</v>
      </c>
      <c r="F190" s="1">
        <v>0</v>
      </c>
      <c r="G190" s="19">
        <v>50</v>
      </c>
      <c r="H190" s="29">
        <f t="shared" si="13"/>
        <v>6830.81</v>
      </c>
      <c r="I190" s="32">
        <v>333</v>
      </c>
      <c r="J190" s="32">
        <v>6</v>
      </c>
      <c r="K190" s="33">
        <f t="shared" si="23"/>
        <v>1.8018018018018018E-2</v>
      </c>
      <c r="L190" s="34">
        <f t="shared" si="18"/>
        <v>9.3912093912093901</v>
      </c>
      <c r="M190" s="32">
        <v>352</v>
      </c>
      <c r="N190" s="32">
        <v>2</v>
      </c>
      <c r="O190" s="33">
        <f t="shared" si="24"/>
        <v>5.681818181818182E-3</v>
      </c>
      <c r="P190" s="34">
        <f t="shared" si="19"/>
        <v>0.73732931479886832</v>
      </c>
      <c r="Q190" s="35">
        <v>0.83</v>
      </c>
      <c r="R190" s="34">
        <f t="shared" si="20"/>
        <v>83</v>
      </c>
      <c r="S190" s="33">
        <v>12.81</v>
      </c>
      <c r="T190" s="34">
        <f t="shared" si="21"/>
        <v>32.494684620836289</v>
      </c>
      <c r="U190" s="31">
        <f t="shared" si="25"/>
        <v>31.405805831711135</v>
      </c>
      <c r="V190" s="32">
        <f t="shared" si="26"/>
        <v>10458</v>
      </c>
      <c r="W190" s="36"/>
      <c r="X190" s="36">
        <f t="shared" si="22"/>
        <v>1382.3</v>
      </c>
      <c r="Y190" s="29">
        <f t="shared" si="15"/>
        <v>8213.11</v>
      </c>
      <c r="Z190" s="36"/>
      <c r="AA190" s="36">
        <f t="shared" si="12"/>
        <v>8213.11</v>
      </c>
      <c r="AB190" s="29">
        <f t="shared" si="16"/>
        <v>6189.23</v>
      </c>
      <c r="AC190" s="30">
        <f t="shared" si="17"/>
        <v>123.78</v>
      </c>
      <c r="AD190" s="29"/>
    </row>
    <row r="191" spans="1:30" x14ac:dyDescent="0.2">
      <c r="A191" s="1" t="s">
        <v>6602</v>
      </c>
      <c r="B191" s="31" t="s">
        <v>8286</v>
      </c>
      <c r="C191" s="1">
        <v>0</v>
      </c>
      <c r="D191" s="1" t="s">
        <v>8696</v>
      </c>
      <c r="E191" s="1" t="s">
        <v>16755</v>
      </c>
      <c r="F191" s="1">
        <v>0</v>
      </c>
      <c r="G191" s="19">
        <v>42</v>
      </c>
      <c r="H191" s="29">
        <f t="shared" si="13"/>
        <v>5737.88</v>
      </c>
      <c r="I191" s="32">
        <v>334</v>
      </c>
      <c r="J191" s="32">
        <v>9</v>
      </c>
      <c r="K191" s="33">
        <f t="shared" si="23"/>
        <v>2.6946107784431138E-2</v>
      </c>
      <c r="L191" s="34">
        <f t="shared" si="18"/>
        <v>14.044637996733805</v>
      </c>
      <c r="M191" s="32">
        <v>339</v>
      </c>
      <c r="N191" s="32">
        <v>9</v>
      </c>
      <c r="O191" s="33">
        <f t="shared" si="24"/>
        <v>2.6548672566371681E-2</v>
      </c>
      <c r="P191" s="34">
        <f t="shared" si="19"/>
        <v>3.4452201611840927</v>
      </c>
      <c r="Q191" s="35">
        <v>1</v>
      </c>
      <c r="R191" s="34">
        <f t="shared" si="20"/>
        <v>100</v>
      </c>
      <c r="S191" s="33">
        <v>14.52</v>
      </c>
      <c r="T191" s="34">
        <f t="shared" si="21"/>
        <v>38.554216867469876</v>
      </c>
      <c r="U191" s="31">
        <f t="shared" si="25"/>
        <v>39.011018756346942</v>
      </c>
      <c r="V191" s="32">
        <f t="shared" si="26"/>
        <v>13030</v>
      </c>
      <c r="W191" s="36"/>
      <c r="X191" s="36">
        <f t="shared" si="22"/>
        <v>1722.26</v>
      </c>
      <c r="Y191" s="29">
        <f t="shared" si="15"/>
        <v>7460.14</v>
      </c>
      <c r="Z191" s="36"/>
      <c r="AA191" s="36">
        <f t="shared" si="12"/>
        <v>7460.14</v>
      </c>
      <c r="AB191" s="29">
        <f t="shared" si="16"/>
        <v>5621.81</v>
      </c>
      <c r="AC191" s="30">
        <f t="shared" si="17"/>
        <v>133.85</v>
      </c>
      <c r="AD191" s="29"/>
    </row>
    <row r="192" spans="1:30" x14ac:dyDescent="0.2">
      <c r="A192" s="1" t="s">
        <v>5915</v>
      </c>
      <c r="B192" s="31" t="s">
        <v>8286</v>
      </c>
      <c r="C192" s="1">
        <v>0</v>
      </c>
      <c r="D192" s="1" t="s">
        <v>8697</v>
      </c>
      <c r="E192" s="1" t="s">
        <v>16756</v>
      </c>
      <c r="F192" s="1">
        <v>0</v>
      </c>
      <c r="G192" s="19">
        <v>45</v>
      </c>
      <c r="H192" s="29">
        <f t="shared" si="13"/>
        <v>6147.73</v>
      </c>
      <c r="I192" s="32">
        <v>335</v>
      </c>
      <c r="J192" s="32">
        <v>8</v>
      </c>
      <c r="K192" s="33">
        <f t="shared" si="23"/>
        <v>2.3880597014925373E-2</v>
      </c>
      <c r="L192" s="34">
        <f t="shared" si="18"/>
        <v>12.446856625961104</v>
      </c>
      <c r="M192" s="32">
        <v>346</v>
      </c>
      <c r="N192" s="32">
        <v>25</v>
      </c>
      <c r="O192" s="33">
        <f t="shared" si="24"/>
        <v>7.2254335260115612E-2</v>
      </c>
      <c r="P192" s="34">
        <f t="shared" si="19"/>
        <v>9.3764421535116202</v>
      </c>
      <c r="Q192" s="35">
        <v>1</v>
      </c>
      <c r="R192" s="34">
        <f t="shared" si="20"/>
        <v>100</v>
      </c>
      <c r="S192" s="33">
        <v>15.23</v>
      </c>
      <c r="T192" s="34">
        <f t="shared" si="21"/>
        <v>41.070163004961024</v>
      </c>
      <c r="U192" s="31">
        <f t="shared" si="25"/>
        <v>40.723365446108438</v>
      </c>
      <c r="V192" s="32">
        <f t="shared" si="26"/>
        <v>13642</v>
      </c>
      <c r="W192" s="36"/>
      <c r="X192" s="36">
        <f t="shared" si="22"/>
        <v>1803.16</v>
      </c>
      <c r="Y192" s="29">
        <f t="shared" si="15"/>
        <v>7950.8899999999994</v>
      </c>
      <c r="Z192" s="36"/>
      <c r="AA192" s="36">
        <f t="shared" si="12"/>
        <v>7950.8899999999994</v>
      </c>
      <c r="AB192" s="29">
        <f t="shared" si="16"/>
        <v>5991.63</v>
      </c>
      <c r="AC192" s="30">
        <f t="shared" si="17"/>
        <v>133.15</v>
      </c>
      <c r="AD192" s="29"/>
    </row>
    <row r="193" spans="1:30" x14ac:dyDescent="0.2">
      <c r="A193" s="1" t="s">
        <v>7057</v>
      </c>
      <c r="B193" s="31" t="s">
        <v>8286</v>
      </c>
      <c r="C193" s="1">
        <v>0</v>
      </c>
      <c r="D193" s="1" t="s">
        <v>8698</v>
      </c>
      <c r="E193" s="1" t="s">
        <v>16757</v>
      </c>
      <c r="F193" s="1">
        <v>0</v>
      </c>
      <c r="G193" s="19">
        <v>47</v>
      </c>
      <c r="H193" s="29">
        <f t="shared" si="13"/>
        <v>6420.96</v>
      </c>
      <c r="I193" s="32">
        <v>335</v>
      </c>
      <c r="J193" s="32">
        <v>14</v>
      </c>
      <c r="K193" s="33">
        <f t="shared" si="23"/>
        <v>4.1791044776119404E-2</v>
      </c>
      <c r="L193" s="34">
        <f t="shared" si="18"/>
        <v>21.781999095431932</v>
      </c>
      <c r="M193" s="32">
        <v>386</v>
      </c>
      <c r="N193" s="32">
        <v>40</v>
      </c>
      <c r="O193" s="33">
        <f t="shared" si="24"/>
        <v>0.10362694300518134</v>
      </c>
      <c r="P193" s="34">
        <f t="shared" si="19"/>
        <v>13.447664187005264</v>
      </c>
      <c r="Q193" s="35">
        <v>1</v>
      </c>
      <c r="R193" s="34">
        <f t="shared" si="20"/>
        <v>100</v>
      </c>
      <c r="S193" s="33">
        <v>16.75</v>
      </c>
      <c r="T193" s="34">
        <f t="shared" si="21"/>
        <v>46.456413890857547</v>
      </c>
      <c r="U193" s="31">
        <f t="shared" si="25"/>
        <v>45.421519293323684</v>
      </c>
      <c r="V193" s="32">
        <f t="shared" si="26"/>
        <v>15216</v>
      </c>
      <c r="W193" s="36"/>
      <c r="X193" s="36">
        <f t="shared" si="22"/>
        <v>2011.2</v>
      </c>
      <c r="Y193" s="29">
        <f t="shared" si="15"/>
        <v>8432.16</v>
      </c>
      <c r="Z193" s="36"/>
      <c r="AA193" s="36">
        <f t="shared" si="12"/>
        <v>8432.16</v>
      </c>
      <c r="AB193" s="29">
        <f t="shared" si="16"/>
        <v>6354.3</v>
      </c>
      <c r="AC193" s="30">
        <f t="shared" si="17"/>
        <v>135.19999999999999</v>
      </c>
      <c r="AD193" s="29"/>
    </row>
    <row r="194" spans="1:30" x14ac:dyDescent="0.2">
      <c r="A194" s="1" t="s">
        <v>1285</v>
      </c>
      <c r="B194" s="31" t="s">
        <v>8286</v>
      </c>
      <c r="C194" s="1">
        <v>0</v>
      </c>
      <c r="D194" s="1" t="s">
        <v>8699</v>
      </c>
      <c r="E194" s="1" t="s">
        <v>16758</v>
      </c>
      <c r="F194" s="1">
        <v>0</v>
      </c>
      <c r="G194" s="19">
        <v>50</v>
      </c>
      <c r="H194" s="29">
        <f t="shared" si="13"/>
        <v>6830.81</v>
      </c>
      <c r="I194" s="32">
        <v>338</v>
      </c>
      <c r="J194" s="32">
        <v>11</v>
      </c>
      <c r="K194" s="33">
        <f t="shared" si="23"/>
        <v>3.2544378698224852E-2</v>
      </c>
      <c r="L194" s="34">
        <f t="shared" si="18"/>
        <v>16.962524654832343</v>
      </c>
      <c r="M194" s="32">
        <v>353</v>
      </c>
      <c r="N194" s="32">
        <v>15</v>
      </c>
      <c r="O194" s="33">
        <f t="shared" si="24"/>
        <v>4.2492917847025496E-2</v>
      </c>
      <c r="P194" s="34">
        <f t="shared" si="19"/>
        <v>5.5143042239915365</v>
      </c>
      <c r="Q194" s="35">
        <v>1</v>
      </c>
      <c r="R194" s="34">
        <f t="shared" si="20"/>
        <v>100</v>
      </c>
      <c r="S194" s="33">
        <v>14.08</v>
      </c>
      <c r="T194" s="34">
        <f t="shared" si="21"/>
        <v>36.995038979447195</v>
      </c>
      <c r="U194" s="31">
        <f t="shared" si="25"/>
        <v>39.867966964567771</v>
      </c>
      <c r="V194" s="32">
        <f t="shared" si="26"/>
        <v>13475</v>
      </c>
      <c r="W194" s="36"/>
      <c r="X194" s="36">
        <f t="shared" si="22"/>
        <v>1781.08</v>
      </c>
      <c r="Y194" s="29">
        <f t="shared" si="15"/>
        <v>8611.89</v>
      </c>
      <c r="Z194" s="36"/>
      <c r="AA194" s="36">
        <f t="shared" ref="AA194:AA257" si="27">Y194-Z194</f>
        <v>8611.89</v>
      </c>
      <c r="AB194" s="29">
        <f t="shared" si="16"/>
        <v>6489.74</v>
      </c>
      <c r="AC194" s="30">
        <f t="shared" si="17"/>
        <v>129.79</v>
      </c>
      <c r="AD194" s="29"/>
    </row>
    <row r="195" spans="1:30" x14ac:dyDescent="0.2">
      <c r="A195" s="1" t="s">
        <v>3960</v>
      </c>
      <c r="B195" s="31" t="s">
        <v>8286</v>
      </c>
      <c r="C195" s="1">
        <v>0</v>
      </c>
      <c r="D195" s="1" t="s">
        <v>8700</v>
      </c>
      <c r="E195" s="1" t="s">
        <v>16759</v>
      </c>
      <c r="F195" s="1">
        <v>0</v>
      </c>
      <c r="G195" s="19">
        <v>40</v>
      </c>
      <c r="H195" s="29">
        <f t="shared" ref="H195:H258" si="28">ROUND(G195/G$8364*H$8369,2)</f>
        <v>5464.65</v>
      </c>
      <c r="I195" s="32">
        <v>340</v>
      </c>
      <c r="J195" s="32">
        <v>6</v>
      </c>
      <c r="K195" s="33">
        <f t="shared" si="23"/>
        <v>1.7647058823529412E-2</v>
      </c>
      <c r="L195" s="34">
        <f t="shared" si="18"/>
        <v>9.1978609625668444</v>
      </c>
      <c r="M195" s="32">
        <v>348</v>
      </c>
      <c r="N195" s="32">
        <v>47</v>
      </c>
      <c r="O195" s="33">
        <f t="shared" si="24"/>
        <v>0.13505747126436782</v>
      </c>
      <c r="P195" s="34">
        <f t="shared" si="19"/>
        <v>17.526402563265052</v>
      </c>
      <c r="Q195" s="35">
        <v>1</v>
      </c>
      <c r="R195" s="34">
        <f t="shared" si="20"/>
        <v>100</v>
      </c>
      <c r="S195" s="33">
        <v>16.190000000000001</v>
      </c>
      <c r="T195" s="34">
        <f t="shared" si="21"/>
        <v>44.472005669737783</v>
      </c>
      <c r="U195" s="31">
        <f t="shared" si="25"/>
        <v>42.799067298892425</v>
      </c>
      <c r="V195" s="32">
        <f t="shared" si="26"/>
        <v>14552</v>
      </c>
      <c r="W195" s="36"/>
      <c r="X195" s="36">
        <f t="shared" si="22"/>
        <v>1923.44</v>
      </c>
      <c r="Y195" s="29">
        <f t="shared" ref="Y195:Y258" si="29">H195+W195+X195</f>
        <v>7388.09</v>
      </c>
      <c r="Z195" s="36"/>
      <c r="AA195" s="36">
        <f t="shared" si="27"/>
        <v>7388.09</v>
      </c>
      <c r="AB195" s="29">
        <f t="shared" ref="AB195:AB258" si="30">ROUND(AA195/1.327,2)</f>
        <v>5567.51</v>
      </c>
      <c r="AC195" s="30">
        <f t="shared" ref="AC195:AC258" si="31">ROUND(AB195/G195,2)</f>
        <v>139.19</v>
      </c>
    </row>
    <row r="196" spans="1:30" x14ac:dyDescent="0.2">
      <c r="A196" s="1" t="s">
        <v>3375</v>
      </c>
      <c r="B196" s="31" t="s">
        <v>8286</v>
      </c>
      <c r="C196" s="1">
        <v>0</v>
      </c>
      <c r="D196" s="1" t="s">
        <v>8701</v>
      </c>
      <c r="E196" s="1" t="s">
        <v>16760</v>
      </c>
      <c r="F196" s="1">
        <v>0</v>
      </c>
      <c r="G196" s="19">
        <v>48</v>
      </c>
      <c r="H196" s="29">
        <f t="shared" si="28"/>
        <v>6557.58</v>
      </c>
      <c r="I196" s="32">
        <v>341</v>
      </c>
      <c r="J196" s="32">
        <v>6</v>
      </c>
      <c r="K196" s="33">
        <f t="shared" si="23"/>
        <v>1.7595307917888565E-2</v>
      </c>
      <c r="L196" s="34">
        <f t="shared" ref="L196:L259" si="32">(K196-K$8370)/(K$8369-K$8370)*100</f>
        <v>9.1708877632631296</v>
      </c>
      <c r="M196" s="32">
        <v>350</v>
      </c>
      <c r="N196" s="32">
        <v>0</v>
      </c>
      <c r="O196" s="33">
        <f t="shared" si="24"/>
        <v>0</v>
      </c>
      <c r="P196" s="34">
        <f t="shared" ref="P196:P259" si="33">(O196-O$8370)/(O$8369-O$8370)*100</f>
        <v>0</v>
      </c>
      <c r="Q196" s="35">
        <v>1</v>
      </c>
      <c r="R196" s="34">
        <f t="shared" ref="R196:R259" si="34">(Q196-Q$8370)/(Q$8369-Q$8370)*100</f>
        <v>100</v>
      </c>
      <c r="S196" s="33">
        <v>17.95</v>
      </c>
      <c r="T196" s="34">
        <f t="shared" ref="T196:T259" si="35">(S196-S$8370)/(S$8369-S$8370)*100</f>
        <v>50.708717221828493</v>
      </c>
      <c r="U196" s="31">
        <f t="shared" si="25"/>
        <v>39.969901246272904</v>
      </c>
      <c r="V196" s="32">
        <f t="shared" si="26"/>
        <v>13630</v>
      </c>
      <c r="W196" s="36"/>
      <c r="X196" s="36">
        <f t="shared" ref="X196:X259" si="36">ROUND(V196*X$8369/V$8364,2)</f>
        <v>1801.57</v>
      </c>
      <c r="Y196" s="29">
        <f t="shared" si="29"/>
        <v>8359.15</v>
      </c>
      <c r="Z196" s="36"/>
      <c r="AA196" s="36">
        <f t="shared" si="27"/>
        <v>8359.15</v>
      </c>
      <c r="AB196" s="29">
        <f t="shared" si="30"/>
        <v>6299.28</v>
      </c>
      <c r="AC196" s="30">
        <f t="shared" si="31"/>
        <v>131.24</v>
      </c>
    </row>
    <row r="197" spans="1:30" x14ac:dyDescent="0.2">
      <c r="A197" s="1" t="s">
        <v>150</v>
      </c>
      <c r="B197" s="31" t="s">
        <v>8286</v>
      </c>
      <c r="C197" s="1">
        <v>0</v>
      </c>
      <c r="D197" s="1" t="s">
        <v>8703</v>
      </c>
      <c r="E197" s="1" t="s">
        <v>16761</v>
      </c>
      <c r="F197" s="1">
        <v>0</v>
      </c>
      <c r="G197" s="19">
        <v>49</v>
      </c>
      <c r="H197" s="29">
        <f t="shared" si="28"/>
        <v>6694.19</v>
      </c>
      <c r="I197" s="32">
        <v>344</v>
      </c>
      <c r="J197" s="32">
        <v>25</v>
      </c>
      <c r="K197" s="33">
        <f t="shared" ref="K197:K260" si="37">IF(I197=0,0,J197/I197)</f>
        <v>7.2674418604651167E-2</v>
      </c>
      <c r="L197" s="34">
        <f t="shared" si="32"/>
        <v>37.878787878787875</v>
      </c>
      <c r="M197" s="32">
        <v>365</v>
      </c>
      <c r="N197" s="32">
        <v>75</v>
      </c>
      <c r="O197" s="33">
        <f t="shared" ref="O197:O260" si="38">IF(M197=0,0,N197/M197)</f>
        <v>0.20547945205479451</v>
      </c>
      <c r="P197" s="34">
        <f t="shared" si="33"/>
        <v>26.665060151630303</v>
      </c>
      <c r="Q197" s="35">
        <v>1</v>
      </c>
      <c r="R197" s="34">
        <f t="shared" si="34"/>
        <v>100</v>
      </c>
      <c r="S197" s="33">
        <v>17.2</v>
      </c>
      <c r="T197" s="34">
        <f t="shared" si="35"/>
        <v>48.05102763997165</v>
      </c>
      <c r="U197" s="31">
        <f t="shared" ref="U197:U260" si="39">(L197+P197+R197+T197)/4</f>
        <v>53.148718917597463</v>
      </c>
      <c r="V197" s="32">
        <f t="shared" ref="V197:V260" si="40">ROUND(U197*I197,0)</f>
        <v>18283</v>
      </c>
      <c r="W197" s="36"/>
      <c r="X197" s="36">
        <f t="shared" si="36"/>
        <v>2416.59</v>
      </c>
      <c r="Y197" s="29">
        <f t="shared" si="29"/>
        <v>9110.7799999999988</v>
      </c>
      <c r="Z197" s="36"/>
      <c r="AA197" s="36">
        <f t="shared" si="27"/>
        <v>9110.7799999999988</v>
      </c>
      <c r="AB197" s="29">
        <f t="shared" si="30"/>
        <v>6865.7</v>
      </c>
      <c r="AC197" s="30">
        <f t="shared" si="31"/>
        <v>140.12</v>
      </c>
      <c r="AD197" s="29"/>
    </row>
    <row r="198" spans="1:30" x14ac:dyDescent="0.2">
      <c r="A198" s="1" t="s">
        <v>2372</v>
      </c>
      <c r="B198" s="31" t="s">
        <v>8286</v>
      </c>
      <c r="C198" s="1">
        <v>0</v>
      </c>
      <c r="D198" s="1" t="s">
        <v>8704</v>
      </c>
      <c r="E198" s="1" t="s">
        <v>16762</v>
      </c>
      <c r="F198" s="1">
        <v>0</v>
      </c>
      <c r="G198" s="19">
        <v>48</v>
      </c>
      <c r="H198" s="29">
        <f t="shared" si="28"/>
        <v>6557.58</v>
      </c>
      <c r="I198" s="32">
        <v>344</v>
      </c>
      <c r="J198" s="32">
        <v>11</v>
      </c>
      <c r="K198" s="33">
        <f t="shared" si="37"/>
        <v>3.1976744186046513E-2</v>
      </c>
      <c r="L198" s="34">
        <f t="shared" si="32"/>
        <v>16.666666666666664</v>
      </c>
      <c r="M198" s="32">
        <v>364</v>
      </c>
      <c r="N198" s="32">
        <v>23</v>
      </c>
      <c r="O198" s="33">
        <f t="shared" si="38"/>
        <v>6.3186813186813184E-2</v>
      </c>
      <c r="P198" s="34">
        <f t="shared" si="33"/>
        <v>8.1997501821588425</v>
      </c>
      <c r="Q198" s="35">
        <v>0.5</v>
      </c>
      <c r="R198" s="34">
        <f t="shared" si="34"/>
        <v>50</v>
      </c>
      <c r="S198" s="33">
        <v>16.38</v>
      </c>
      <c r="T198" s="34">
        <f t="shared" si="35"/>
        <v>45.145287030474833</v>
      </c>
      <c r="U198" s="31">
        <f t="shared" si="39"/>
        <v>30.002925969825085</v>
      </c>
      <c r="V198" s="32">
        <f t="shared" si="40"/>
        <v>10321</v>
      </c>
      <c r="W198" s="36"/>
      <c r="X198" s="36">
        <f t="shared" si="36"/>
        <v>1364.2</v>
      </c>
      <c r="Y198" s="29">
        <f t="shared" si="29"/>
        <v>7921.78</v>
      </c>
      <c r="Z198" s="36"/>
      <c r="AA198" s="36">
        <f t="shared" si="27"/>
        <v>7921.78</v>
      </c>
      <c r="AB198" s="29">
        <f t="shared" si="30"/>
        <v>5969.69</v>
      </c>
      <c r="AC198" s="30">
        <f t="shared" si="31"/>
        <v>124.37</v>
      </c>
    </row>
    <row r="199" spans="1:30" x14ac:dyDescent="0.2">
      <c r="A199" s="1" t="s">
        <v>2487</v>
      </c>
      <c r="B199" s="31" t="s">
        <v>8286</v>
      </c>
      <c r="C199" s="1">
        <v>0</v>
      </c>
      <c r="D199" s="1" t="s">
        <v>8705</v>
      </c>
      <c r="E199" s="1" t="s">
        <v>16763</v>
      </c>
      <c r="F199" s="1">
        <v>0</v>
      </c>
      <c r="G199" s="19">
        <v>41</v>
      </c>
      <c r="H199" s="29">
        <f t="shared" si="28"/>
        <v>5601.26</v>
      </c>
      <c r="I199" s="32">
        <v>344</v>
      </c>
      <c r="J199" s="32">
        <v>9</v>
      </c>
      <c r="K199" s="33">
        <f t="shared" si="37"/>
        <v>2.616279069767442E-2</v>
      </c>
      <c r="L199" s="34">
        <f t="shared" si="32"/>
        <v>13.636363636363635</v>
      </c>
      <c r="M199" s="32">
        <v>363</v>
      </c>
      <c r="N199" s="32">
        <v>54</v>
      </c>
      <c r="O199" s="33">
        <f t="shared" si="38"/>
        <v>0.1487603305785124</v>
      </c>
      <c r="P199" s="34">
        <f t="shared" si="33"/>
        <v>19.304622060188553</v>
      </c>
      <c r="Q199" s="35">
        <v>1</v>
      </c>
      <c r="R199" s="34">
        <f t="shared" si="34"/>
        <v>100</v>
      </c>
      <c r="S199" s="33">
        <v>18.11</v>
      </c>
      <c r="T199" s="34">
        <f t="shared" si="35"/>
        <v>51.275690999291278</v>
      </c>
      <c r="U199" s="31">
        <f t="shared" si="39"/>
        <v>46.054169173960865</v>
      </c>
      <c r="V199" s="32">
        <f t="shared" si="40"/>
        <v>15843</v>
      </c>
      <c r="W199" s="36"/>
      <c r="X199" s="36">
        <f t="shared" si="36"/>
        <v>2094.08</v>
      </c>
      <c r="Y199" s="29">
        <f t="shared" si="29"/>
        <v>7695.34</v>
      </c>
      <c r="Z199" s="36"/>
      <c r="AA199" s="36">
        <f t="shared" si="27"/>
        <v>7695.34</v>
      </c>
      <c r="AB199" s="29">
        <f t="shared" si="30"/>
        <v>5799.05</v>
      </c>
      <c r="AC199" s="30">
        <f t="shared" si="31"/>
        <v>141.44</v>
      </c>
    </row>
    <row r="200" spans="1:30" x14ac:dyDescent="0.2">
      <c r="A200" s="1" t="s">
        <v>1915</v>
      </c>
      <c r="B200" s="31" t="s">
        <v>8286</v>
      </c>
      <c r="C200" s="1">
        <v>0</v>
      </c>
      <c r="D200" s="1" t="s">
        <v>8707</v>
      </c>
      <c r="E200" s="1" t="s">
        <v>16764</v>
      </c>
      <c r="F200" s="1">
        <v>0</v>
      </c>
      <c r="G200" s="19">
        <v>41</v>
      </c>
      <c r="H200" s="29">
        <f t="shared" si="28"/>
        <v>5601.26</v>
      </c>
      <c r="I200" s="32">
        <v>349</v>
      </c>
      <c r="J200" s="32">
        <v>6</v>
      </c>
      <c r="K200" s="33">
        <f t="shared" si="37"/>
        <v>1.7191977077363897E-2</v>
      </c>
      <c r="L200" s="34">
        <f t="shared" si="32"/>
        <v>8.9606668403230003</v>
      </c>
      <c r="M200" s="32">
        <v>363</v>
      </c>
      <c r="N200" s="32">
        <v>17</v>
      </c>
      <c r="O200" s="33">
        <f t="shared" si="38"/>
        <v>4.6831955922865015E-2</v>
      </c>
      <c r="P200" s="34">
        <f t="shared" si="33"/>
        <v>6.0773810189482482</v>
      </c>
      <c r="Q200" s="35">
        <v>1</v>
      </c>
      <c r="R200" s="34">
        <f t="shared" si="34"/>
        <v>100</v>
      </c>
      <c r="S200" s="33">
        <v>15.17</v>
      </c>
      <c r="T200" s="34">
        <f t="shared" si="35"/>
        <v>40.857547838412472</v>
      </c>
      <c r="U200" s="31">
        <f t="shared" si="39"/>
        <v>38.973898924420929</v>
      </c>
      <c r="V200" s="32">
        <f t="shared" si="40"/>
        <v>13602</v>
      </c>
      <c r="W200" s="36"/>
      <c r="X200" s="36">
        <f t="shared" si="36"/>
        <v>1797.87</v>
      </c>
      <c r="Y200" s="29">
        <f t="shared" si="29"/>
        <v>7399.13</v>
      </c>
      <c r="Z200" s="36"/>
      <c r="AA200" s="36">
        <f t="shared" si="27"/>
        <v>7399.13</v>
      </c>
      <c r="AB200" s="29">
        <f t="shared" si="30"/>
        <v>5575.83</v>
      </c>
      <c r="AC200" s="30">
        <f t="shared" si="31"/>
        <v>136</v>
      </c>
    </row>
    <row r="201" spans="1:30" x14ac:dyDescent="0.2">
      <c r="A201" s="1" t="s">
        <v>4077</v>
      </c>
      <c r="B201" s="31" t="s">
        <v>8286</v>
      </c>
      <c r="C201" s="1">
        <v>0</v>
      </c>
      <c r="D201" s="1" t="s">
        <v>8708</v>
      </c>
      <c r="E201" s="1" t="s">
        <v>16765</v>
      </c>
      <c r="F201" s="1">
        <v>0</v>
      </c>
      <c r="G201" s="19">
        <v>45</v>
      </c>
      <c r="H201" s="29">
        <f t="shared" si="28"/>
        <v>6147.73</v>
      </c>
      <c r="I201" s="32">
        <v>349</v>
      </c>
      <c r="J201" s="32">
        <v>3</v>
      </c>
      <c r="K201" s="33">
        <f t="shared" si="37"/>
        <v>8.5959885386819486E-3</v>
      </c>
      <c r="L201" s="34">
        <f t="shared" si="32"/>
        <v>4.4803334201615002</v>
      </c>
      <c r="M201" s="32">
        <v>381</v>
      </c>
      <c r="N201" s="32">
        <v>26</v>
      </c>
      <c r="O201" s="33">
        <f t="shared" si="38"/>
        <v>6.8241469816272965E-2</v>
      </c>
      <c r="P201" s="34">
        <f t="shared" si="33"/>
        <v>8.8556927677680353</v>
      </c>
      <c r="Q201" s="35">
        <v>0</v>
      </c>
      <c r="R201" s="34">
        <f t="shared" si="34"/>
        <v>0</v>
      </c>
      <c r="S201" s="33">
        <v>16.62</v>
      </c>
      <c r="T201" s="34">
        <f t="shared" si="35"/>
        <v>45.995747696669028</v>
      </c>
      <c r="U201" s="31">
        <f t="shared" si="39"/>
        <v>14.83294347114964</v>
      </c>
      <c r="V201" s="32">
        <f t="shared" si="40"/>
        <v>5177</v>
      </c>
      <c r="W201" s="36"/>
      <c r="X201" s="36">
        <f t="shared" si="36"/>
        <v>684.28</v>
      </c>
      <c r="Y201" s="29">
        <f t="shared" si="29"/>
        <v>6832.0099999999993</v>
      </c>
      <c r="Z201" s="36"/>
      <c r="AA201" s="36">
        <f t="shared" si="27"/>
        <v>6832.0099999999993</v>
      </c>
      <c r="AB201" s="29">
        <f t="shared" si="30"/>
        <v>5148.46</v>
      </c>
      <c r="AC201" s="30">
        <f t="shared" si="31"/>
        <v>114.41</v>
      </c>
      <c r="AD201" s="29"/>
    </row>
    <row r="202" spans="1:30" x14ac:dyDescent="0.2">
      <c r="A202" s="1" t="s">
        <v>6020</v>
      </c>
      <c r="B202" s="31" t="s">
        <v>8286</v>
      </c>
      <c r="C202" s="1">
        <v>0</v>
      </c>
      <c r="D202" s="1" t="s">
        <v>8709</v>
      </c>
      <c r="E202" s="1" t="s">
        <v>16766</v>
      </c>
      <c r="F202" s="1">
        <v>0</v>
      </c>
      <c r="G202" s="19">
        <v>46</v>
      </c>
      <c r="H202" s="29">
        <f t="shared" si="28"/>
        <v>6284.34</v>
      </c>
      <c r="I202" s="32">
        <v>349</v>
      </c>
      <c r="J202" s="32">
        <v>16</v>
      </c>
      <c r="K202" s="33">
        <f t="shared" si="37"/>
        <v>4.5845272206303724E-2</v>
      </c>
      <c r="L202" s="34">
        <f t="shared" si="32"/>
        <v>23.895111574194665</v>
      </c>
      <c r="M202" s="32">
        <v>349</v>
      </c>
      <c r="N202" s="32">
        <v>5</v>
      </c>
      <c r="O202" s="33">
        <f t="shared" si="38"/>
        <v>1.4326647564469915E-2</v>
      </c>
      <c r="P202" s="34">
        <f t="shared" si="33"/>
        <v>1.859168472845284</v>
      </c>
      <c r="Q202" s="35">
        <v>0.56999999999999995</v>
      </c>
      <c r="R202" s="34">
        <f t="shared" si="34"/>
        <v>56.999999999999993</v>
      </c>
      <c r="S202" s="33">
        <v>15.86</v>
      </c>
      <c r="T202" s="34">
        <f t="shared" si="35"/>
        <v>43.302622253720763</v>
      </c>
      <c r="U202" s="31">
        <f t="shared" si="39"/>
        <v>31.514225575190174</v>
      </c>
      <c r="V202" s="32">
        <f t="shared" si="40"/>
        <v>10998</v>
      </c>
      <c r="W202" s="36"/>
      <c r="X202" s="36">
        <f t="shared" si="36"/>
        <v>1453.68</v>
      </c>
      <c r="Y202" s="29">
        <f t="shared" si="29"/>
        <v>7738.02</v>
      </c>
      <c r="Z202" s="36"/>
      <c r="AA202" s="36">
        <f t="shared" si="27"/>
        <v>7738.02</v>
      </c>
      <c r="AB202" s="29">
        <f t="shared" si="30"/>
        <v>5831.21</v>
      </c>
      <c r="AC202" s="30">
        <f t="shared" si="31"/>
        <v>126.77</v>
      </c>
      <c r="AD202" s="29"/>
    </row>
    <row r="203" spans="1:30" x14ac:dyDescent="0.2">
      <c r="A203" s="1" t="s">
        <v>1375</v>
      </c>
      <c r="B203" s="31" t="s">
        <v>8291</v>
      </c>
      <c r="C203" s="1">
        <v>0</v>
      </c>
      <c r="D203" s="1" t="s">
        <v>8710</v>
      </c>
      <c r="E203" s="1" t="s">
        <v>16767</v>
      </c>
      <c r="F203" s="1">
        <v>0</v>
      </c>
      <c r="G203" s="19">
        <v>42</v>
      </c>
      <c r="H203" s="29">
        <f t="shared" si="28"/>
        <v>5737.88</v>
      </c>
      <c r="I203" s="32">
        <v>350</v>
      </c>
      <c r="J203" s="32">
        <v>11</v>
      </c>
      <c r="K203" s="33">
        <f t="shared" si="37"/>
        <v>3.1428571428571431E-2</v>
      </c>
      <c r="L203" s="34">
        <f t="shared" si="32"/>
        <v>16.380952380952383</v>
      </c>
      <c r="M203" s="32">
        <v>365</v>
      </c>
      <c r="N203" s="32">
        <v>3</v>
      </c>
      <c r="O203" s="33">
        <f t="shared" si="38"/>
        <v>8.21917808219178E-3</v>
      </c>
      <c r="P203" s="34">
        <f t="shared" si="33"/>
        <v>1.0666024060652122</v>
      </c>
      <c r="Q203" s="35">
        <v>0</v>
      </c>
      <c r="R203" s="34">
        <f t="shared" si="34"/>
        <v>0</v>
      </c>
      <c r="S203" s="33">
        <v>15.91</v>
      </c>
      <c r="T203" s="34">
        <f t="shared" si="35"/>
        <v>43.479801559177886</v>
      </c>
      <c r="U203" s="31">
        <f t="shared" si="39"/>
        <v>15.23183908654887</v>
      </c>
      <c r="V203" s="32">
        <f t="shared" si="40"/>
        <v>5331</v>
      </c>
      <c r="W203" s="36"/>
      <c r="X203" s="36">
        <f t="shared" si="36"/>
        <v>704.63</v>
      </c>
      <c r="Y203" s="29">
        <f t="shared" si="29"/>
        <v>6442.51</v>
      </c>
      <c r="Z203" s="36"/>
      <c r="AA203" s="36">
        <f t="shared" si="27"/>
        <v>6442.51</v>
      </c>
      <c r="AB203" s="29">
        <f t="shared" si="30"/>
        <v>4854.9399999999996</v>
      </c>
      <c r="AC203" s="30">
        <f t="shared" si="31"/>
        <v>115.59</v>
      </c>
    </row>
    <row r="204" spans="1:30" x14ac:dyDescent="0.2">
      <c r="A204" s="1" t="s">
        <v>6533</v>
      </c>
      <c r="B204" s="31" t="s">
        <v>8286</v>
      </c>
      <c r="C204" s="1">
        <v>0</v>
      </c>
      <c r="D204" s="1" t="s">
        <v>8712</v>
      </c>
      <c r="E204" s="1" t="s">
        <v>16768</v>
      </c>
      <c r="F204" s="1">
        <v>0</v>
      </c>
      <c r="G204" s="19">
        <v>35</v>
      </c>
      <c r="H204" s="29">
        <f t="shared" si="28"/>
        <v>4781.57</v>
      </c>
      <c r="I204" s="32">
        <v>351</v>
      </c>
      <c r="J204" s="32">
        <v>2</v>
      </c>
      <c r="K204" s="33">
        <f t="shared" si="37"/>
        <v>5.6980056980056983E-3</v>
      </c>
      <c r="L204" s="34">
        <f t="shared" si="32"/>
        <v>2.9698696365363033</v>
      </c>
      <c r="M204" s="32">
        <v>365</v>
      </c>
      <c r="N204" s="32">
        <v>9</v>
      </c>
      <c r="O204" s="33">
        <f t="shared" si="38"/>
        <v>2.4657534246575342E-2</v>
      </c>
      <c r="P204" s="34">
        <f t="shared" si="33"/>
        <v>3.199807218195637</v>
      </c>
      <c r="Q204" s="35">
        <v>1</v>
      </c>
      <c r="R204" s="34">
        <f t="shared" si="34"/>
        <v>100</v>
      </c>
      <c r="S204" s="33">
        <v>17.55</v>
      </c>
      <c r="T204" s="34">
        <f t="shared" si="35"/>
        <v>49.291282778171514</v>
      </c>
      <c r="U204" s="31">
        <f t="shared" si="39"/>
        <v>38.865239908225867</v>
      </c>
      <c r="V204" s="32">
        <f t="shared" si="40"/>
        <v>13642</v>
      </c>
      <c r="W204" s="36"/>
      <c r="X204" s="36">
        <f t="shared" si="36"/>
        <v>1803.16</v>
      </c>
      <c r="Y204" s="29">
        <f t="shared" si="29"/>
        <v>6584.73</v>
      </c>
      <c r="Z204" s="36"/>
      <c r="AA204" s="36">
        <f t="shared" si="27"/>
        <v>6584.73</v>
      </c>
      <c r="AB204" s="29">
        <f t="shared" si="30"/>
        <v>4962.12</v>
      </c>
      <c r="AC204" s="30">
        <f t="shared" si="31"/>
        <v>141.77000000000001</v>
      </c>
    </row>
    <row r="205" spans="1:30" x14ac:dyDescent="0.2">
      <c r="A205" s="1" t="s">
        <v>1982</v>
      </c>
      <c r="B205" s="31" t="s">
        <v>8287</v>
      </c>
      <c r="C205" s="1" t="s">
        <v>16564</v>
      </c>
      <c r="D205" s="1" t="s">
        <v>8715</v>
      </c>
      <c r="E205" s="1" t="s">
        <v>16769</v>
      </c>
      <c r="F205" s="1">
        <v>0</v>
      </c>
      <c r="G205" s="19">
        <v>49</v>
      </c>
      <c r="H205" s="29">
        <f t="shared" si="28"/>
        <v>6694.19</v>
      </c>
      <c r="I205" s="32">
        <v>353</v>
      </c>
      <c r="J205" s="32">
        <v>12</v>
      </c>
      <c r="K205" s="33">
        <f t="shared" si="37"/>
        <v>3.39943342776204E-2</v>
      </c>
      <c r="L205" s="34">
        <f t="shared" si="32"/>
        <v>17.71825907803245</v>
      </c>
      <c r="M205" s="32">
        <v>355</v>
      </c>
      <c r="N205" s="32">
        <v>14</v>
      </c>
      <c r="O205" s="33">
        <f t="shared" si="38"/>
        <v>3.9436619718309862E-2</v>
      </c>
      <c r="P205" s="34">
        <f t="shared" si="33"/>
        <v>5.1176885398997518</v>
      </c>
      <c r="Q205" s="35">
        <v>1</v>
      </c>
      <c r="R205" s="34">
        <f t="shared" si="34"/>
        <v>100</v>
      </c>
      <c r="S205" s="33">
        <v>17.649999999999999</v>
      </c>
      <c r="T205" s="34">
        <f t="shared" si="35"/>
        <v>49.645641389085746</v>
      </c>
      <c r="U205" s="31">
        <f t="shared" si="39"/>
        <v>43.12039725175449</v>
      </c>
      <c r="V205" s="32">
        <f t="shared" si="40"/>
        <v>15222</v>
      </c>
      <c r="W205" s="36"/>
      <c r="X205" s="36">
        <f t="shared" si="36"/>
        <v>2011.99</v>
      </c>
      <c r="Y205" s="29">
        <f t="shared" si="29"/>
        <v>8706.18</v>
      </c>
      <c r="Z205" s="36"/>
      <c r="AA205" s="36">
        <f t="shared" si="27"/>
        <v>8706.18</v>
      </c>
      <c r="AB205" s="29">
        <f t="shared" si="30"/>
        <v>6560.8</v>
      </c>
      <c r="AC205" s="30">
        <f t="shared" si="31"/>
        <v>133.88999999999999</v>
      </c>
    </row>
    <row r="206" spans="1:30" x14ac:dyDescent="0.2">
      <c r="A206" s="1" t="s">
        <v>6545</v>
      </c>
      <c r="B206" s="31" t="s">
        <v>8286</v>
      </c>
      <c r="C206" s="1">
        <v>0</v>
      </c>
      <c r="D206" s="1" t="s">
        <v>8716</v>
      </c>
      <c r="E206" s="1" t="s">
        <v>16770</v>
      </c>
      <c r="F206" s="1">
        <v>0</v>
      </c>
      <c r="G206" s="19">
        <v>39</v>
      </c>
      <c r="H206" s="29">
        <f t="shared" si="28"/>
        <v>5328.03</v>
      </c>
      <c r="I206" s="32">
        <v>353</v>
      </c>
      <c r="J206" s="32">
        <v>7</v>
      </c>
      <c r="K206" s="33">
        <f t="shared" si="37"/>
        <v>1.9830028328611898E-2</v>
      </c>
      <c r="L206" s="34">
        <f t="shared" si="32"/>
        <v>10.335651128852263</v>
      </c>
      <c r="M206" s="32">
        <v>362</v>
      </c>
      <c r="N206" s="32">
        <v>9</v>
      </c>
      <c r="O206" s="33">
        <f t="shared" si="38"/>
        <v>2.4861878453038673E-2</v>
      </c>
      <c r="P206" s="34">
        <f t="shared" si="33"/>
        <v>3.2263249575729485</v>
      </c>
      <c r="Q206" s="35">
        <v>0</v>
      </c>
      <c r="R206" s="34">
        <f t="shared" si="34"/>
        <v>0</v>
      </c>
      <c r="S206" s="33">
        <v>19.61</v>
      </c>
      <c r="T206" s="34">
        <f t="shared" si="35"/>
        <v>56.591070163004964</v>
      </c>
      <c r="U206" s="31">
        <f t="shared" si="39"/>
        <v>17.538261562357544</v>
      </c>
      <c r="V206" s="32">
        <f t="shared" si="40"/>
        <v>6191</v>
      </c>
      <c r="W206" s="36"/>
      <c r="X206" s="36">
        <f t="shared" si="36"/>
        <v>818.31</v>
      </c>
      <c r="Y206" s="29">
        <f t="shared" si="29"/>
        <v>6146.34</v>
      </c>
      <c r="Z206" s="36"/>
      <c r="AA206" s="36">
        <f t="shared" si="27"/>
        <v>6146.34</v>
      </c>
      <c r="AB206" s="29">
        <f t="shared" si="30"/>
        <v>4631.76</v>
      </c>
      <c r="AC206" s="30">
        <f t="shared" si="31"/>
        <v>118.76</v>
      </c>
      <c r="AD206" s="29"/>
    </row>
    <row r="207" spans="1:30" x14ac:dyDescent="0.2">
      <c r="A207" s="1" t="s">
        <v>4673</v>
      </c>
      <c r="B207" s="31" t="s">
        <v>8286</v>
      </c>
      <c r="C207" s="1">
        <v>0</v>
      </c>
      <c r="D207" s="1" t="s">
        <v>8717</v>
      </c>
      <c r="E207" s="1" t="s">
        <v>16771</v>
      </c>
      <c r="F207" s="1">
        <v>0</v>
      </c>
      <c r="G207" s="19">
        <v>51</v>
      </c>
      <c r="H207" s="29">
        <f t="shared" si="28"/>
        <v>6967.43</v>
      </c>
      <c r="I207" s="32">
        <v>355</v>
      </c>
      <c r="J207" s="32">
        <v>4</v>
      </c>
      <c r="K207" s="33">
        <f t="shared" si="37"/>
        <v>1.1267605633802818E-2</v>
      </c>
      <c r="L207" s="34">
        <f t="shared" si="32"/>
        <v>5.8728126333760136</v>
      </c>
      <c r="M207" s="32">
        <v>351</v>
      </c>
      <c r="N207" s="32">
        <v>3</v>
      </c>
      <c r="O207" s="33">
        <f t="shared" si="38"/>
        <v>8.5470085470085479E-3</v>
      </c>
      <c r="P207" s="34">
        <f t="shared" si="33"/>
        <v>1.1091449521760757</v>
      </c>
      <c r="Q207" s="35">
        <v>1</v>
      </c>
      <c r="R207" s="34">
        <f t="shared" si="34"/>
        <v>100</v>
      </c>
      <c r="S207" s="33">
        <v>14.2</v>
      </c>
      <c r="T207" s="34">
        <f t="shared" si="35"/>
        <v>37.420269312544292</v>
      </c>
      <c r="U207" s="31">
        <f t="shared" si="39"/>
        <v>36.100556724524097</v>
      </c>
      <c r="V207" s="32">
        <f t="shared" si="40"/>
        <v>12816</v>
      </c>
      <c r="W207" s="36"/>
      <c r="X207" s="36">
        <f t="shared" si="36"/>
        <v>1693.98</v>
      </c>
      <c r="Y207" s="29">
        <f t="shared" si="29"/>
        <v>8661.41</v>
      </c>
      <c r="Z207" s="36"/>
      <c r="AA207" s="36">
        <f t="shared" si="27"/>
        <v>8661.41</v>
      </c>
      <c r="AB207" s="29">
        <f t="shared" si="30"/>
        <v>6527.06</v>
      </c>
      <c r="AC207" s="30">
        <f t="shared" si="31"/>
        <v>127.98</v>
      </c>
      <c r="AD207" s="29"/>
    </row>
    <row r="208" spans="1:30" x14ac:dyDescent="0.2">
      <c r="A208" s="1" t="s">
        <v>877</v>
      </c>
      <c r="B208" s="31" t="s">
        <v>8286</v>
      </c>
      <c r="C208" s="1">
        <v>0</v>
      </c>
      <c r="D208" s="1" t="s">
        <v>8718</v>
      </c>
      <c r="E208" s="1" t="s">
        <v>16772</v>
      </c>
      <c r="F208" s="1">
        <v>0</v>
      </c>
      <c r="G208" s="19">
        <v>39</v>
      </c>
      <c r="H208" s="29">
        <f t="shared" si="28"/>
        <v>5328.03</v>
      </c>
      <c r="I208" s="32">
        <v>356</v>
      </c>
      <c r="J208" s="32">
        <v>5</v>
      </c>
      <c r="K208" s="33">
        <f t="shared" si="37"/>
        <v>1.4044943820224719E-2</v>
      </c>
      <c r="L208" s="34">
        <f t="shared" si="32"/>
        <v>7.3203949608443981</v>
      </c>
      <c r="M208" s="32">
        <v>390</v>
      </c>
      <c r="N208" s="32">
        <v>3</v>
      </c>
      <c r="O208" s="33">
        <f t="shared" si="38"/>
        <v>7.6923076923076927E-3</v>
      </c>
      <c r="P208" s="34">
        <f t="shared" si="33"/>
        <v>0.9982304569584679</v>
      </c>
      <c r="Q208" s="35">
        <v>1</v>
      </c>
      <c r="R208" s="34">
        <f t="shared" si="34"/>
        <v>100</v>
      </c>
      <c r="S208" s="33">
        <v>15.48</v>
      </c>
      <c r="T208" s="34">
        <f t="shared" si="35"/>
        <v>41.956059532246634</v>
      </c>
      <c r="U208" s="31">
        <f t="shared" si="39"/>
        <v>37.568671237512376</v>
      </c>
      <c r="V208" s="32">
        <f t="shared" si="40"/>
        <v>13374</v>
      </c>
      <c r="W208" s="36"/>
      <c r="X208" s="36">
        <f t="shared" si="36"/>
        <v>1767.73</v>
      </c>
      <c r="Y208" s="29">
        <f t="shared" si="29"/>
        <v>7095.76</v>
      </c>
      <c r="Z208" s="36"/>
      <c r="AA208" s="36">
        <f t="shared" si="27"/>
        <v>7095.76</v>
      </c>
      <c r="AB208" s="29">
        <f t="shared" si="30"/>
        <v>5347.22</v>
      </c>
      <c r="AC208" s="30">
        <f t="shared" si="31"/>
        <v>137.11000000000001</v>
      </c>
    </row>
    <row r="209" spans="1:30" x14ac:dyDescent="0.2">
      <c r="A209" s="1" t="s">
        <v>4080</v>
      </c>
      <c r="B209" s="31" t="s">
        <v>8286</v>
      </c>
      <c r="C209" s="1">
        <v>0</v>
      </c>
      <c r="D209" s="1" t="s">
        <v>8719</v>
      </c>
      <c r="E209" s="1" t="s">
        <v>16773</v>
      </c>
      <c r="F209" s="1">
        <v>0</v>
      </c>
      <c r="G209" s="19">
        <v>44</v>
      </c>
      <c r="H209" s="29">
        <f t="shared" si="28"/>
        <v>6011.11</v>
      </c>
      <c r="I209" s="32">
        <v>356</v>
      </c>
      <c r="J209" s="32">
        <v>3</v>
      </c>
      <c r="K209" s="33">
        <f t="shared" si="37"/>
        <v>8.4269662921348312E-3</v>
      </c>
      <c r="L209" s="34">
        <f t="shared" si="32"/>
        <v>4.3922369765066387</v>
      </c>
      <c r="M209" s="32">
        <v>378</v>
      </c>
      <c r="N209" s="32">
        <v>56</v>
      </c>
      <c r="O209" s="33">
        <f t="shared" si="38"/>
        <v>0.14814814814814814</v>
      </c>
      <c r="P209" s="34">
        <f t="shared" si="33"/>
        <v>19.225179171051973</v>
      </c>
      <c r="Q209" s="35">
        <v>1</v>
      </c>
      <c r="R209" s="34">
        <f t="shared" si="34"/>
        <v>100</v>
      </c>
      <c r="S209" s="33">
        <v>18.739999999999998</v>
      </c>
      <c r="T209" s="34">
        <f t="shared" si="35"/>
        <v>53.508150248051024</v>
      </c>
      <c r="U209" s="31">
        <f t="shared" si="39"/>
        <v>44.28139159890241</v>
      </c>
      <c r="V209" s="32">
        <f t="shared" si="40"/>
        <v>15764</v>
      </c>
      <c r="W209" s="36"/>
      <c r="X209" s="36">
        <f t="shared" si="36"/>
        <v>2083.63</v>
      </c>
      <c r="Y209" s="29">
        <f t="shared" si="29"/>
        <v>8094.74</v>
      </c>
      <c r="Z209" s="36"/>
      <c r="AA209" s="36">
        <f t="shared" si="27"/>
        <v>8094.74</v>
      </c>
      <c r="AB209" s="29">
        <f t="shared" si="30"/>
        <v>6100.03</v>
      </c>
      <c r="AC209" s="30">
        <f t="shared" si="31"/>
        <v>138.63999999999999</v>
      </c>
    </row>
    <row r="210" spans="1:30" x14ac:dyDescent="0.2">
      <c r="A210" s="1" t="s">
        <v>8066</v>
      </c>
      <c r="B210" s="31" t="s">
        <v>8286</v>
      </c>
      <c r="C210" s="1">
        <v>0</v>
      </c>
      <c r="D210" s="1" t="s">
        <v>8721</v>
      </c>
      <c r="E210" s="1" t="s">
        <v>16774</v>
      </c>
      <c r="F210" s="1">
        <v>0</v>
      </c>
      <c r="G210" s="19">
        <v>48</v>
      </c>
      <c r="H210" s="29">
        <f t="shared" si="28"/>
        <v>6557.58</v>
      </c>
      <c r="I210" s="32">
        <v>357</v>
      </c>
      <c r="J210" s="32">
        <v>14</v>
      </c>
      <c r="K210" s="33">
        <f t="shared" si="37"/>
        <v>3.9215686274509803E-2</v>
      </c>
      <c r="L210" s="34">
        <f t="shared" si="32"/>
        <v>20.439691027926322</v>
      </c>
      <c r="M210" s="32">
        <v>363</v>
      </c>
      <c r="N210" s="32">
        <v>79</v>
      </c>
      <c r="O210" s="33">
        <f t="shared" si="38"/>
        <v>0.21763085399449036</v>
      </c>
      <c r="P210" s="34">
        <f t="shared" si="33"/>
        <v>28.241947088053621</v>
      </c>
      <c r="Q210" s="35">
        <v>1</v>
      </c>
      <c r="R210" s="34">
        <f t="shared" si="34"/>
        <v>100</v>
      </c>
      <c r="S210" s="33">
        <v>17</v>
      </c>
      <c r="T210" s="34">
        <f t="shared" si="35"/>
        <v>47.342310418143164</v>
      </c>
      <c r="U210" s="31">
        <f t="shared" si="39"/>
        <v>49.00598713353078</v>
      </c>
      <c r="V210" s="32">
        <f t="shared" si="40"/>
        <v>17495</v>
      </c>
      <c r="W210" s="36"/>
      <c r="X210" s="36">
        <f t="shared" si="36"/>
        <v>2312.4299999999998</v>
      </c>
      <c r="Y210" s="29">
        <f t="shared" si="29"/>
        <v>8870.01</v>
      </c>
      <c r="Z210" s="36"/>
      <c r="AA210" s="36">
        <f t="shared" si="27"/>
        <v>8870.01</v>
      </c>
      <c r="AB210" s="29">
        <f t="shared" si="30"/>
        <v>6684.26</v>
      </c>
      <c r="AC210" s="30">
        <f t="shared" si="31"/>
        <v>139.26</v>
      </c>
    </row>
    <row r="211" spans="1:30" x14ac:dyDescent="0.2">
      <c r="A211" s="1" t="s">
        <v>5903</v>
      </c>
      <c r="B211" s="31" t="s">
        <v>8286</v>
      </c>
      <c r="C211" s="1">
        <v>0</v>
      </c>
      <c r="D211" s="1" t="s">
        <v>8722</v>
      </c>
      <c r="E211" s="1" t="s">
        <v>16775</v>
      </c>
      <c r="F211" s="1">
        <v>0</v>
      </c>
      <c r="G211" s="19">
        <v>59</v>
      </c>
      <c r="H211" s="29">
        <f t="shared" si="28"/>
        <v>8060.36</v>
      </c>
      <c r="I211" s="32">
        <v>358</v>
      </c>
      <c r="J211" s="32">
        <v>11</v>
      </c>
      <c r="K211" s="33">
        <f t="shared" si="37"/>
        <v>3.0726256983240222E-2</v>
      </c>
      <c r="L211" s="34">
        <f t="shared" si="32"/>
        <v>16.014897579143391</v>
      </c>
      <c r="M211" s="32">
        <v>373</v>
      </c>
      <c r="N211" s="32">
        <v>42</v>
      </c>
      <c r="O211" s="33">
        <f t="shared" si="38"/>
        <v>0.1126005361930295</v>
      </c>
      <c r="P211" s="34">
        <f t="shared" si="33"/>
        <v>14.612167010705724</v>
      </c>
      <c r="Q211" s="35">
        <v>1</v>
      </c>
      <c r="R211" s="34">
        <f t="shared" si="34"/>
        <v>100</v>
      </c>
      <c r="S211" s="33">
        <v>13.26</v>
      </c>
      <c r="T211" s="34">
        <f t="shared" si="35"/>
        <v>34.089298369950392</v>
      </c>
      <c r="U211" s="31">
        <f t="shared" si="39"/>
        <v>41.179090739949878</v>
      </c>
      <c r="V211" s="32">
        <f t="shared" si="40"/>
        <v>14742</v>
      </c>
      <c r="W211" s="36"/>
      <c r="X211" s="36">
        <f t="shared" si="36"/>
        <v>1948.55</v>
      </c>
      <c r="Y211" s="29">
        <f t="shared" si="29"/>
        <v>10008.91</v>
      </c>
      <c r="Z211" s="36"/>
      <c r="AA211" s="36">
        <f t="shared" si="27"/>
        <v>10008.91</v>
      </c>
      <c r="AB211" s="29">
        <f t="shared" si="30"/>
        <v>7542.51</v>
      </c>
      <c r="AC211" s="30">
        <f t="shared" si="31"/>
        <v>127.84</v>
      </c>
      <c r="AD211" s="29"/>
    </row>
    <row r="212" spans="1:30" x14ac:dyDescent="0.2">
      <c r="A212" s="1" t="s">
        <v>7961</v>
      </c>
      <c r="B212" s="31" t="s">
        <v>8286</v>
      </c>
      <c r="C212" s="1">
        <v>0</v>
      </c>
      <c r="D212" s="1" t="s">
        <v>8723</v>
      </c>
      <c r="E212" s="1" t="s">
        <v>16776</v>
      </c>
      <c r="F212" s="1">
        <v>0</v>
      </c>
      <c r="G212" s="19">
        <v>43</v>
      </c>
      <c r="H212" s="29">
        <f t="shared" si="28"/>
        <v>5874.5</v>
      </c>
      <c r="I212" s="32">
        <v>358</v>
      </c>
      <c r="J212" s="32">
        <v>13</v>
      </c>
      <c r="K212" s="33">
        <f t="shared" si="37"/>
        <v>3.6312849162011177E-2</v>
      </c>
      <c r="L212" s="34">
        <f t="shared" si="32"/>
        <v>18.926697138987642</v>
      </c>
      <c r="M212" s="32">
        <v>358</v>
      </c>
      <c r="N212" s="32">
        <v>19</v>
      </c>
      <c r="O212" s="33">
        <f t="shared" si="38"/>
        <v>5.3072625698324022E-2</v>
      </c>
      <c r="P212" s="34">
        <f t="shared" si="33"/>
        <v>6.8872324823670823</v>
      </c>
      <c r="Q212" s="35">
        <v>0.67</v>
      </c>
      <c r="R212" s="34">
        <f t="shared" si="34"/>
        <v>67</v>
      </c>
      <c r="S212" s="33">
        <v>17.05</v>
      </c>
      <c r="T212" s="34">
        <f t="shared" si="35"/>
        <v>47.51948972360028</v>
      </c>
      <c r="U212" s="31">
        <f t="shared" si="39"/>
        <v>35.083354836238755</v>
      </c>
      <c r="V212" s="32">
        <f t="shared" si="40"/>
        <v>12560</v>
      </c>
      <c r="W212" s="36"/>
      <c r="X212" s="36">
        <f t="shared" si="36"/>
        <v>1660.14</v>
      </c>
      <c r="Y212" s="29">
        <f t="shared" si="29"/>
        <v>7534.64</v>
      </c>
      <c r="Z212" s="36"/>
      <c r="AA212" s="36">
        <f t="shared" si="27"/>
        <v>7534.64</v>
      </c>
      <c r="AB212" s="29">
        <f t="shared" si="30"/>
        <v>5677.95</v>
      </c>
      <c r="AC212" s="30">
        <f t="shared" si="31"/>
        <v>132.05000000000001</v>
      </c>
    </row>
    <row r="213" spans="1:30" x14ac:dyDescent="0.2">
      <c r="A213" s="1" t="s">
        <v>2245</v>
      </c>
      <c r="B213" s="31" t="s">
        <v>8286</v>
      </c>
      <c r="C213" s="1">
        <v>0</v>
      </c>
      <c r="D213" s="1" t="s">
        <v>8727</v>
      </c>
      <c r="E213" s="1" t="s">
        <v>16777</v>
      </c>
      <c r="F213" s="1">
        <v>0</v>
      </c>
      <c r="G213" s="19">
        <v>59</v>
      </c>
      <c r="H213" s="29">
        <f t="shared" si="28"/>
        <v>8060.36</v>
      </c>
      <c r="I213" s="32">
        <v>359</v>
      </c>
      <c r="J213" s="32">
        <v>16</v>
      </c>
      <c r="K213" s="33">
        <f t="shared" si="37"/>
        <v>4.456824512534819E-2</v>
      </c>
      <c r="L213" s="34">
        <f t="shared" si="32"/>
        <v>23.22950958048451</v>
      </c>
      <c r="M213" s="32">
        <v>402</v>
      </c>
      <c r="N213" s="32">
        <v>43</v>
      </c>
      <c r="O213" s="33">
        <f t="shared" si="38"/>
        <v>0.10696517412935323</v>
      </c>
      <c r="P213" s="34">
        <f t="shared" si="33"/>
        <v>13.880866304472228</v>
      </c>
      <c r="Q213" s="35">
        <v>0.43</v>
      </c>
      <c r="R213" s="34">
        <f t="shared" si="34"/>
        <v>43</v>
      </c>
      <c r="S213" s="33">
        <v>14.96</v>
      </c>
      <c r="T213" s="34">
        <f t="shared" si="35"/>
        <v>40.113394755492557</v>
      </c>
      <c r="U213" s="31">
        <f t="shared" si="39"/>
        <v>30.055942660112322</v>
      </c>
      <c r="V213" s="32">
        <f t="shared" si="40"/>
        <v>10790</v>
      </c>
      <c r="W213" s="36"/>
      <c r="X213" s="36">
        <f t="shared" si="36"/>
        <v>1426.19</v>
      </c>
      <c r="Y213" s="29">
        <f t="shared" si="29"/>
        <v>9486.5499999999993</v>
      </c>
      <c r="Z213" s="36"/>
      <c r="AA213" s="36">
        <f t="shared" si="27"/>
        <v>9486.5499999999993</v>
      </c>
      <c r="AB213" s="29">
        <f t="shared" si="30"/>
        <v>7148.87</v>
      </c>
      <c r="AC213" s="30">
        <f t="shared" si="31"/>
        <v>121.17</v>
      </c>
    </row>
    <row r="214" spans="1:30" x14ac:dyDescent="0.2">
      <c r="A214" s="1" t="s">
        <v>7836</v>
      </c>
      <c r="B214" s="31" t="s">
        <v>8286</v>
      </c>
      <c r="C214" s="1">
        <v>0</v>
      </c>
      <c r="D214" s="1" t="s">
        <v>8728</v>
      </c>
      <c r="E214" s="1" t="s">
        <v>16695</v>
      </c>
      <c r="F214" s="1">
        <v>0</v>
      </c>
      <c r="G214" s="19">
        <v>46</v>
      </c>
      <c r="H214" s="29">
        <f t="shared" si="28"/>
        <v>6284.34</v>
      </c>
      <c r="I214" s="32">
        <v>359</v>
      </c>
      <c r="J214" s="32">
        <v>9</v>
      </c>
      <c r="K214" s="33">
        <f t="shared" si="37"/>
        <v>2.5069637883008356E-2</v>
      </c>
      <c r="L214" s="34">
        <f t="shared" si="32"/>
        <v>13.066599139022536</v>
      </c>
      <c r="M214" s="32">
        <v>391</v>
      </c>
      <c r="N214" s="32">
        <v>7</v>
      </c>
      <c r="O214" s="33">
        <f t="shared" si="38"/>
        <v>1.7902813299232736E-2</v>
      </c>
      <c r="P214" s="34">
        <f t="shared" si="33"/>
        <v>2.3232473550695798</v>
      </c>
      <c r="Q214" s="35">
        <v>0</v>
      </c>
      <c r="R214" s="34">
        <f t="shared" si="34"/>
        <v>0</v>
      </c>
      <c r="S214" s="33">
        <v>15.61</v>
      </c>
      <c r="T214" s="34">
        <f t="shared" si="35"/>
        <v>42.416725726435153</v>
      </c>
      <c r="U214" s="31">
        <f t="shared" si="39"/>
        <v>14.451643055131818</v>
      </c>
      <c r="V214" s="32">
        <f t="shared" si="40"/>
        <v>5188</v>
      </c>
      <c r="W214" s="36"/>
      <c r="X214" s="36">
        <f t="shared" si="36"/>
        <v>685.73</v>
      </c>
      <c r="Y214" s="29">
        <f t="shared" si="29"/>
        <v>6970.07</v>
      </c>
      <c r="Z214" s="36"/>
      <c r="AA214" s="36">
        <f t="shared" si="27"/>
        <v>6970.07</v>
      </c>
      <c r="AB214" s="29">
        <f t="shared" si="30"/>
        <v>5252.5</v>
      </c>
      <c r="AC214" s="30">
        <f t="shared" si="31"/>
        <v>114.18</v>
      </c>
      <c r="AD214" s="29"/>
    </row>
    <row r="215" spans="1:30" x14ac:dyDescent="0.2">
      <c r="A215" s="1" t="s">
        <v>1406</v>
      </c>
      <c r="B215" s="31" t="s">
        <v>8286</v>
      </c>
      <c r="C215" s="1">
        <v>0</v>
      </c>
      <c r="D215" s="1" t="s">
        <v>8729</v>
      </c>
      <c r="E215" s="1" t="s">
        <v>16778</v>
      </c>
      <c r="F215" s="1">
        <v>0</v>
      </c>
      <c r="G215" s="19">
        <v>58</v>
      </c>
      <c r="H215" s="29">
        <f t="shared" si="28"/>
        <v>7923.74</v>
      </c>
      <c r="I215" s="32">
        <v>360</v>
      </c>
      <c r="J215" s="32">
        <v>7</v>
      </c>
      <c r="K215" s="33">
        <f t="shared" si="37"/>
        <v>1.9444444444444445E-2</v>
      </c>
      <c r="L215" s="34">
        <f t="shared" si="32"/>
        <v>10.134680134680133</v>
      </c>
      <c r="M215" s="32">
        <v>381</v>
      </c>
      <c r="N215" s="32">
        <v>10</v>
      </c>
      <c r="O215" s="33">
        <f t="shared" si="38"/>
        <v>2.6246719160104987E-2</v>
      </c>
      <c r="P215" s="34">
        <f t="shared" si="33"/>
        <v>3.4060356799107829</v>
      </c>
      <c r="Q215" s="35">
        <v>1</v>
      </c>
      <c r="R215" s="34">
        <f t="shared" si="34"/>
        <v>100</v>
      </c>
      <c r="S215" s="33">
        <v>13.85</v>
      </c>
      <c r="T215" s="34">
        <f t="shared" si="35"/>
        <v>36.180014174344436</v>
      </c>
      <c r="U215" s="31">
        <f t="shared" si="39"/>
        <v>37.430182497233837</v>
      </c>
      <c r="V215" s="32">
        <f t="shared" si="40"/>
        <v>13475</v>
      </c>
      <c r="W215" s="36"/>
      <c r="X215" s="36">
        <f t="shared" si="36"/>
        <v>1781.08</v>
      </c>
      <c r="Y215" s="29">
        <f t="shared" si="29"/>
        <v>9704.82</v>
      </c>
      <c r="Z215" s="36"/>
      <c r="AA215" s="36">
        <f t="shared" si="27"/>
        <v>9704.82</v>
      </c>
      <c r="AB215" s="29">
        <f t="shared" si="30"/>
        <v>7313.35</v>
      </c>
      <c r="AC215" s="30">
        <f t="shared" si="31"/>
        <v>126.09</v>
      </c>
      <c r="AD215" s="29"/>
    </row>
    <row r="216" spans="1:30" x14ac:dyDescent="0.2">
      <c r="A216" s="1" t="s">
        <v>426</v>
      </c>
      <c r="B216" s="31" t="s">
        <v>8287</v>
      </c>
      <c r="C216" s="1">
        <v>0</v>
      </c>
      <c r="D216" s="1" t="s">
        <v>8731</v>
      </c>
      <c r="E216" s="1" t="s">
        <v>16779</v>
      </c>
      <c r="F216" s="1">
        <v>0</v>
      </c>
      <c r="G216" s="19">
        <v>40</v>
      </c>
      <c r="H216" s="29">
        <f t="shared" si="28"/>
        <v>5464.65</v>
      </c>
      <c r="I216" s="32">
        <v>363</v>
      </c>
      <c r="J216" s="32">
        <v>4</v>
      </c>
      <c r="K216" s="33">
        <f t="shared" si="37"/>
        <v>1.1019283746556474E-2</v>
      </c>
      <c r="L216" s="34">
        <f t="shared" si="32"/>
        <v>5.74338425578095</v>
      </c>
      <c r="M216" s="32">
        <v>373</v>
      </c>
      <c r="N216" s="32">
        <v>8</v>
      </c>
      <c r="O216" s="33">
        <f t="shared" si="38"/>
        <v>2.1447721179624665E-2</v>
      </c>
      <c r="P216" s="34">
        <f t="shared" si="33"/>
        <v>2.78326990680109</v>
      </c>
      <c r="Q216" s="35">
        <v>1</v>
      </c>
      <c r="R216" s="34">
        <f t="shared" si="34"/>
        <v>100</v>
      </c>
      <c r="S216" s="33">
        <v>18.149999999999999</v>
      </c>
      <c r="T216" s="34">
        <f t="shared" si="35"/>
        <v>51.417434443656973</v>
      </c>
      <c r="U216" s="31">
        <f t="shared" si="39"/>
        <v>39.986022151559752</v>
      </c>
      <c r="V216" s="32">
        <f t="shared" si="40"/>
        <v>14515</v>
      </c>
      <c r="W216" s="36"/>
      <c r="X216" s="36">
        <f t="shared" si="36"/>
        <v>1918.55</v>
      </c>
      <c r="Y216" s="29">
        <f t="shared" si="29"/>
        <v>7383.2</v>
      </c>
      <c r="Z216" s="36"/>
      <c r="AA216" s="36">
        <f t="shared" si="27"/>
        <v>7383.2</v>
      </c>
      <c r="AB216" s="29">
        <f t="shared" si="30"/>
        <v>5563.83</v>
      </c>
      <c r="AC216" s="30">
        <f t="shared" si="31"/>
        <v>139.1</v>
      </c>
    </row>
    <row r="217" spans="1:30" x14ac:dyDescent="0.2">
      <c r="A217" s="1" t="s">
        <v>5591</v>
      </c>
      <c r="B217" s="31" t="s">
        <v>8286</v>
      </c>
      <c r="C217" s="1">
        <v>0</v>
      </c>
      <c r="D217" s="1" t="s">
        <v>8732</v>
      </c>
      <c r="E217" s="1" t="s">
        <v>16780</v>
      </c>
      <c r="F217" s="1">
        <v>0</v>
      </c>
      <c r="G217" s="19">
        <v>61</v>
      </c>
      <c r="H217" s="29">
        <f t="shared" si="28"/>
        <v>8333.59</v>
      </c>
      <c r="I217" s="32">
        <v>363</v>
      </c>
      <c r="J217" s="32">
        <v>9</v>
      </c>
      <c r="K217" s="33">
        <f t="shared" si="37"/>
        <v>2.4793388429752067E-2</v>
      </c>
      <c r="L217" s="34">
        <f t="shared" si="32"/>
        <v>12.922614575507138</v>
      </c>
      <c r="M217" s="32">
        <v>363</v>
      </c>
      <c r="N217" s="32">
        <v>34</v>
      </c>
      <c r="O217" s="33">
        <f t="shared" si="38"/>
        <v>9.366391184573003E-2</v>
      </c>
      <c r="P217" s="34">
        <f t="shared" si="33"/>
        <v>12.154762037896496</v>
      </c>
      <c r="Q217" s="35">
        <v>1</v>
      </c>
      <c r="R217" s="34">
        <f t="shared" si="34"/>
        <v>100</v>
      </c>
      <c r="S217" s="33">
        <v>15.78</v>
      </c>
      <c r="T217" s="34">
        <f t="shared" si="35"/>
        <v>43.019135364989367</v>
      </c>
      <c r="U217" s="31">
        <f t="shared" si="39"/>
        <v>42.024127994598246</v>
      </c>
      <c r="V217" s="32">
        <f t="shared" si="40"/>
        <v>15255</v>
      </c>
      <c r="W217" s="36"/>
      <c r="X217" s="36">
        <f t="shared" si="36"/>
        <v>2016.36</v>
      </c>
      <c r="Y217" s="29">
        <f t="shared" si="29"/>
        <v>10349.950000000001</v>
      </c>
      <c r="Z217" s="36"/>
      <c r="AA217" s="36">
        <f t="shared" si="27"/>
        <v>10349.950000000001</v>
      </c>
      <c r="AB217" s="29">
        <f t="shared" si="30"/>
        <v>7799.51</v>
      </c>
      <c r="AC217" s="30">
        <f t="shared" si="31"/>
        <v>127.86</v>
      </c>
      <c r="AD217" s="29"/>
    </row>
    <row r="218" spans="1:30" x14ac:dyDescent="0.2">
      <c r="A218" s="1" t="s">
        <v>5372</v>
      </c>
      <c r="B218" s="31" t="s">
        <v>8286</v>
      </c>
      <c r="C218" s="1">
        <v>0</v>
      </c>
      <c r="D218" s="1" t="s">
        <v>8733</v>
      </c>
      <c r="E218" s="1" t="s">
        <v>16781</v>
      </c>
      <c r="F218" s="1">
        <v>0</v>
      </c>
      <c r="G218" s="19">
        <v>44</v>
      </c>
      <c r="H218" s="29">
        <f t="shared" si="28"/>
        <v>6011.11</v>
      </c>
      <c r="I218" s="32">
        <v>364</v>
      </c>
      <c r="J218" s="32">
        <v>9</v>
      </c>
      <c r="K218" s="33">
        <f t="shared" si="37"/>
        <v>2.4725274725274724E-2</v>
      </c>
      <c r="L218" s="34">
        <f t="shared" si="32"/>
        <v>12.887112887112886</v>
      </c>
      <c r="M218" s="32">
        <v>374</v>
      </c>
      <c r="N218" s="32">
        <v>65</v>
      </c>
      <c r="O218" s="33">
        <f t="shared" si="38"/>
        <v>0.17379679144385027</v>
      </c>
      <c r="P218" s="34">
        <f t="shared" si="33"/>
        <v>22.553602570318322</v>
      </c>
      <c r="Q218" s="35">
        <v>1</v>
      </c>
      <c r="R218" s="34">
        <f t="shared" si="34"/>
        <v>100</v>
      </c>
      <c r="S218" s="33">
        <v>14</v>
      </c>
      <c r="T218" s="34">
        <f t="shared" si="35"/>
        <v>36.711552090715806</v>
      </c>
      <c r="U218" s="31">
        <f t="shared" si="39"/>
        <v>43.038066887036756</v>
      </c>
      <c r="V218" s="32">
        <f t="shared" si="40"/>
        <v>15666</v>
      </c>
      <c r="W218" s="36"/>
      <c r="X218" s="36">
        <f t="shared" si="36"/>
        <v>2070.6799999999998</v>
      </c>
      <c r="Y218" s="29">
        <f t="shared" si="29"/>
        <v>8081.7899999999991</v>
      </c>
      <c r="Z218" s="36"/>
      <c r="AA218" s="36">
        <f t="shared" si="27"/>
        <v>8081.7899999999991</v>
      </c>
      <c r="AB218" s="29">
        <f t="shared" si="30"/>
        <v>6090.27</v>
      </c>
      <c r="AC218" s="30">
        <f t="shared" si="31"/>
        <v>138.41999999999999</v>
      </c>
      <c r="AD218" s="29"/>
    </row>
    <row r="219" spans="1:30" x14ac:dyDescent="0.2">
      <c r="A219" s="1" t="s">
        <v>4672</v>
      </c>
      <c r="B219" s="31" t="s">
        <v>8286</v>
      </c>
      <c r="C219" s="1">
        <v>0</v>
      </c>
      <c r="D219" s="1" t="s">
        <v>8735</v>
      </c>
      <c r="E219" s="1" t="s">
        <v>16782</v>
      </c>
      <c r="F219" s="1">
        <v>0</v>
      </c>
      <c r="G219" s="19">
        <v>44</v>
      </c>
      <c r="H219" s="29">
        <f t="shared" si="28"/>
        <v>6011.11</v>
      </c>
      <c r="I219" s="32">
        <v>365</v>
      </c>
      <c r="J219" s="32">
        <v>4</v>
      </c>
      <c r="K219" s="33">
        <f t="shared" si="37"/>
        <v>1.0958904109589041E-2</v>
      </c>
      <c r="L219" s="34">
        <f t="shared" si="32"/>
        <v>5.7119136571191369</v>
      </c>
      <c r="M219" s="32">
        <v>389</v>
      </c>
      <c r="N219" s="32">
        <v>3</v>
      </c>
      <c r="O219" s="33">
        <f t="shared" si="38"/>
        <v>7.7120822622107968E-3</v>
      </c>
      <c r="P219" s="34">
        <f t="shared" si="33"/>
        <v>1.0007966020920371</v>
      </c>
      <c r="Q219" s="35">
        <v>1</v>
      </c>
      <c r="R219" s="34">
        <f t="shared" si="34"/>
        <v>100</v>
      </c>
      <c r="S219" s="33">
        <v>17.38</v>
      </c>
      <c r="T219" s="34">
        <f t="shared" si="35"/>
        <v>48.688873139617286</v>
      </c>
      <c r="U219" s="31">
        <f t="shared" si="39"/>
        <v>38.850395849707112</v>
      </c>
      <c r="V219" s="32">
        <f t="shared" si="40"/>
        <v>14180</v>
      </c>
      <c r="W219" s="36"/>
      <c r="X219" s="36">
        <f t="shared" si="36"/>
        <v>1874.27</v>
      </c>
      <c r="Y219" s="29">
        <f t="shared" si="29"/>
        <v>7885.3799999999992</v>
      </c>
      <c r="Z219" s="36"/>
      <c r="AA219" s="36">
        <f t="shared" si="27"/>
        <v>7885.3799999999992</v>
      </c>
      <c r="AB219" s="29">
        <f t="shared" si="30"/>
        <v>5942.26</v>
      </c>
      <c r="AC219" s="30">
        <f t="shared" si="31"/>
        <v>135.05000000000001</v>
      </c>
      <c r="AD219" s="29"/>
    </row>
    <row r="220" spans="1:30" x14ac:dyDescent="0.2">
      <c r="A220" s="1" t="s">
        <v>870</v>
      </c>
      <c r="B220" s="31" t="s">
        <v>8286</v>
      </c>
      <c r="C220" s="1">
        <v>0</v>
      </c>
      <c r="D220" s="1" t="s">
        <v>8736</v>
      </c>
      <c r="E220" s="1" t="s">
        <v>16783</v>
      </c>
      <c r="F220" s="1">
        <v>0</v>
      </c>
      <c r="G220" s="19">
        <v>52</v>
      </c>
      <c r="H220" s="29">
        <f t="shared" si="28"/>
        <v>7104.04</v>
      </c>
      <c r="I220" s="32">
        <v>367</v>
      </c>
      <c r="J220" s="32">
        <v>15</v>
      </c>
      <c r="K220" s="33">
        <f t="shared" si="37"/>
        <v>4.0871934604904632E-2</v>
      </c>
      <c r="L220" s="34">
        <f t="shared" si="32"/>
        <v>21.302947733465444</v>
      </c>
      <c r="M220" s="32">
        <v>385</v>
      </c>
      <c r="N220" s="32">
        <v>28</v>
      </c>
      <c r="O220" s="33">
        <f t="shared" si="38"/>
        <v>7.2727272727272724E-2</v>
      </c>
      <c r="P220" s="34">
        <f t="shared" si="33"/>
        <v>9.4378152294255138</v>
      </c>
      <c r="Q220" s="35">
        <v>1</v>
      </c>
      <c r="R220" s="34">
        <f t="shared" si="34"/>
        <v>100</v>
      </c>
      <c r="S220" s="33">
        <v>15.29</v>
      </c>
      <c r="T220" s="34">
        <f t="shared" si="35"/>
        <v>41.282778171509563</v>
      </c>
      <c r="U220" s="31">
        <f t="shared" si="39"/>
        <v>43.005885283600129</v>
      </c>
      <c r="V220" s="32">
        <f t="shared" si="40"/>
        <v>15783</v>
      </c>
      <c r="W220" s="36"/>
      <c r="X220" s="36">
        <f t="shared" si="36"/>
        <v>2086.15</v>
      </c>
      <c r="Y220" s="29">
        <f t="shared" si="29"/>
        <v>9190.19</v>
      </c>
      <c r="Z220" s="36"/>
      <c r="AA220" s="36">
        <f t="shared" si="27"/>
        <v>9190.19</v>
      </c>
      <c r="AB220" s="29">
        <f t="shared" si="30"/>
        <v>6925.54</v>
      </c>
      <c r="AC220" s="30">
        <f t="shared" si="31"/>
        <v>133.18</v>
      </c>
      <c r="AD220" s="29"/>
    </row>
    <row r="221" spans="1:30" x14ac:dyDescent="0.2">
      <c r="A221" s="1" t="s">
        <v>2377</v>
      </c>
      <c r="B221" s="31" t="s">
        <v>8286</v>
      </c>
      <c r="C221" s="1">
        <v>0</v>
      </c>
      <c r="D221" s="1" t="s">
        <v>8737</v>
      </c>
      <c r="E221" s="1" t="s">
        <v>16784</v>
      </c>
      <c r="F221" s="1">
        <v>0</v>
      </c>
      <c r="G221" s="19">
        <v>62</v>
      </c>
      <c r="H221" s="29">
        <f t="shared" si="28"/>
        <v>8470.2000000000007</v>
      </c>
      <c r="I221" s="32">
        <v>367</v>
      </c>
      <c r="J221" s="32">
        <v>18</v>
      </c>
      <c r="K221" s="33">
        <f t="shared" si="37"/>
        <v>4.9046321525885561E-2</v>
      </c>
      <c r="L221" s="34">
        <f t="shared" si="32"/>
        <v>25.563537280158531</v>
      </c>
      <c r="M221" s="32">
        <v>370</v>
      </c>
      <c r="N221" s="32">
        <v>21</v>
      </c>
      <c r="O221" s="33">
        <f t="shared" si="38"/>
        <v>5.675675675675676E-2</v>
      </c>
      <c r="P221" s="34">
        <f t="shared" si="33"/>
        <v>7.3653220202611278</v>
      </c>
      <c r="Q221" s="35">
        <v>0.67</v>
      </c>
      <c r="R221" s="34">
        <f t="shared" si="34"/>
        <v>67</v>
      </c>
      <c r="S221" s="33">
        <v>13.59</v>
      </c>
      <c r="T221" s="34">
        <f t="shared" si="35"/>
        <v>35.258681785967397</v>
      </c>
      <c r="U221" s="31">
        <f t="shared" si="39"/>
        <v>33.796885271596764</v>
      </c>
      <c r="V221" s="32">
        <f t="shared" si="40"/>
        <v>12403</v>
      </c>
      <c r="W221" s="36"/>
      <c r="X221" s="36">
        <f t="shared" si="36"/>
        <v>1639.39</v>
      </c>
      <c r="Y221" s="29">
        <f t="shared" si="29"/>
        <v>10109.59</v>
      </c>
      <c r="Z221" s="36"/>
      <c r="AA221" s="36">
        <f t="shared" si="27"/>
        <v>10109.59</v>
      </c>
      <c r="AB221" s="29">
        <f t="shared" si="30"/>
        <v>7618.38</v>
      </c>
      <c r="AC221" s="30">
        <f t="shared" si="31"/>
        <v>122.88</v>
      </c>
      <c r="AD221" s="29"/>
    </row>
    <row r="222" spans="1:30" x14ac:dyDescent="0.2">
      <c r="A222" s="1" t="s">
        <v>4479</v>
      </c>
      <c r="B222" s="31" t="s">
        <v>8287</v>
      </c>
      <c r="C222" s="1">
        <v>0</v>
      </c>
      <c r="D222" s="1" t="s">
        <v>8739</v>
      </c>
      <c r="E222" s="1" t="s">
        <v>16785</v>
      </c>
      <c r="F222" s="1">
        <v>0</v>
      </c>
      <c r="G222" s="19">
        <v>66</v>
      </c>
      <c r="H222" s="29">
        <f t="shared" si="28"/>
        <v>9016.67</v>
      </c>
      <c r="I222" s="32">
        <v>370</v>
      </c>
      <c r="J222" s="32">
        <v>19</v>
      </c>
      <c r="K222" s="33">
        <f t="shared" si="37"/>
        <v>5.1351351351351354E-2</v>
      </c>
      <c r="L222" s="34">
        <f t="shared" si="32"/>
        <v>26.764946764946767</v>
      </c>
      <c r="M222" s="32">
        <v>387</v>
      </c>
      <c r="N222" s="32">
        <v>9</v>
      </c>
      <c r="O222" s="33">
        <f t="shared" si="38"/>
        <v>2.3255813953488372E-2</v>
      </c>
      <c r="P222" s="34">
        <f t="shared" si="33"/>
        <v>3.0179060326651355</v>
      </c>
      <c r="Q222" s="35">
        <v>0</v>
      </c>
      <c r="R222" s="34">
        <f t="shared" si="34"/>
        <v>0</v>
      </c>
      <c r="S222" s="33">
        <v>18.5</v>
      </c>
      <c r="T222" s="34">
        <f t="shared" si="35"/>
        <v>52.657689581856836</v>
      </c>
      <c r="U222" s="31">
        <f t="shared" si="39"/>
        <v>20.610135594867184</v>
      </c>
      <c r="V222" s="32">
        <f t="shared" si="40"/>
        <v>7626</v>
      </c>
      <c r="W222" s="36"/>
      <c r="X222" s="36">
        <f t="shared" si="36"/>
        <v>1007.98</v>
      </c>
      <c r="Y222" s="29">
        <f t="shared" si="29"/>
        <v>10024.65</v>
      </c>
      <c r="Z222" s="36"/>
      <c r="AA222" s="36">
        <f t="shared" si="27"/>
        <v>10024.65</v>
      </c>
      <c r="AB222" s="29">
        <f t="shared" si="30"/>
        <v>7554.37</v>
      </c>
      <c r="AC222" s="30">
        <f t="shared" si="31"/>
        <v>114.46</v>
      </c>
    </row>
    <row r="223" spans="1:30" x14ac:dyDescent="0.2">
      <c r="A223" s="1" t="s">
        <v>2373</v>
      </c>
      <c r="B223" s="31" t="s">
        <v>8286</v>
      </c>
      <c r="C223" s="1">
        <v>0</v>
      </c>
      <c r="D223" s="1" t="s">
        <v>8741</v>
      </c>
      <c r="E223" s="1" t="s">
        <v>16786</v>
      </c>
      <c r="F223" s="1">
        <v>0</v>
      </c>
      <c r="G223" s="19">
        <v>45</v>
      </c>
      <c r="H223" s="29">
        <f t="shared" si="28"/>
        <v>6147.73</v>
      </c>
      <c r="I223" s="32">
        <v>371</v>
      </c>
      <c r="J223" s="32">
        <v>6</v>
      </c>
      <c r="K223" s="33">
        <f t="shared" si="37"/>
        <v>1.6172506738544475E-2</v>
      </c>
      <c r="L223" s="34">
        <f t="shared" si="32"/>
        <v>8.4293065425140892</v>
      </c>
      <c r="M223" s="32">
        <v>383</v>
      </c>
      <c r="N223" s="32">
        <v>18</v>
      </c>
      <c r="O223" s="33">
        <f t="shared" si="38"/>
        <v>4.6997389033942558E-2</v>
      </c>
      <c r="P223" s="34">
        <f t="shared" si="33"/>
        <v>6.0988492670569574</v>
      </c>
      <c r="Q223" s="35">
        <v>0</v>
      </c>
      <c r="R223" s="34">
        <f t="shared" si="34"/>
        <v>0</v>
      </c>
      <c r="S223" s="33">
        <v>19.53</v>
      </c>
      <c r="T223" s="34">
        <f t="shared" si="35"/>
        <v>56.307583274273568</v>
      </c>
      <c r="U223" s="31">
        <f t="shared" si="39"/>
        <v>17.708934770961154</v>
      </c>
      <c r="V223" s="32">
        <f t="shared" si="40"/>
        <v>6570</v>
      </c>
      <c r="W223" s="36"/>
      <c r="X223" s="36">
        <f t="shared" si="36"/>
        <v>868.4</v>
      </c>
      <c r="Y223" s="29">
        <f t="shared" si="29"/>
        <v>7016.1299999999992</v>
      </c>
      <c r="Z223" s="36"/>
      <c r="AA223" s="36">
        <f t="shared" si="27"/>
        <v>7016.1299999999992</v>
      </c>
      <c r="AB223" s="29">
        <f t="shared" si="30"/>
        <v>5287.21</v>
      </c>
      <c r="AC223" s="30">
        <f t="shared" si="31"/>
        <v>117.49</v>
      </c>
      <c r="AD223" s="29"/>
    </row>
    <row r="224" spans="1:30" x14ac:dyDescent="0.2">
      <c r="A224" s="1" t="s">
        <v>4046</v>
      </c>
      <c r="B224" s="31" t="s">
        <v>8286</v>
      </c>
      <c r="C224" s="1">
        <v>0</v>
      </c>
      <c r="D224" s="1" t="s">
        <v>8742</v>
      </c>
      <c r="E224" s="1" t="s">
        <v>16787</v>
      </c>
      <c r="F224" s="1">
        <v>0</v>
      </c>
      <c r="G224" s="19">
        <v>33</v>
      </c>
      <c r="H224" s="29">
        <f t="shared" si="28"/>
        <v>4508.33</v>
      </c>
      <c r="I224" s="32">
        <v>372</v>
      </c>
      <c r="J224" s="32">
        <v>8</v>
      </c>
      <c r="K224" s="33">
        <f t="shared" si="37"/>
        <v>2.1505376344086023E-2</v>
      </c>
      <c r="L224" s="34">
        <f t="shared" si="32"/>
        <v>11.208862821766049</v>
      </c>
      <c r="M224" s="32">
        <v>395</v>
      </c>
      <c r="N224" s="32">
        <v>50</v>
      </c>
      <c r="O224" s="33">
        <f t="shared" si="38"/>
        <v>0.12658227848101267</v>
      </c>
      <c r="P224" s="34">
        <f t="shared" si="33"/>
        <v>16.426577139822889</v>
      </c>
      <c r="Q224" s="35">
        <v>1</v>
      </c>
      <c r="R224" s="34">
        <f t="shared" si="34"/>
        <v>100</v>
      </c>
      <c r="S224" s="33">
        <v>20.67</v>
      </c>
      <c r="T224" s="34">
        <f t="shared" si="35"/>
        <v>60.347271438695969</v>
      </c>
      <c r="U224" s="31">
        <f t="shared" si="39"/>
        <v>46.995677850071225</v>
      </c>
      <c r="V224" s="32">
        <f t="shared" si="40"/>
        <v>17482</v>
      </c>
      <c r="W224" s="36"/>
      <c r="X224" s="36">
        <f t="shared" si="36"/>
        <v>2310.71</v>
      </c>
      <c r="Y224" s="29">
        <f t="shared" si="29"/>
        <v>6819.04</v>
      </c>
      <c r="Z224" s="36"/>
      <c r="AA224" s="36">
        <f t="shared" si="27"/>
        <v>6819.04</v>
      </c>
      <c r="AB224" s="29">
        <f t="shared" si="30"/>
        <v>5138.6899999999996</v>
      </c>
      <c r="AC224" s="30">
        <f t="shared" si="31"/>
        <v>155.72</v>
      </c>
    </row>
    <row r="225" spans="1:30" x14ac:dyDescent="0.2">
      <c r="A225" s="1" t="s">
        <v>4051</v>
      </c>
      <c r="B225" s="31" t="s">
        <v>8286</v>
      </c>
      <c r="C225" s="1">
        <v>0</v>
      </c>
      <c r="D225" s="1" t="s">
        <v>8745</v>
      </c>
      <c r="E225" s="1" t="s">
        <v>16732</v>
      </c>
      <c r="F225" s="1">
        <v>0</v>
      </c>
      <c r="G225" s="19">
        <v>39</v>
      </c>
      <c r="H225" s="29">
        <f t="shared" si="28"/>
        <v>5328.03</v>
      </c>
      <c r="I225" s="32">
        <v>376</v>
      </c>
      <c r="J225" s="32">
        <v>3</v>
      </c>
      <c r="K225" s="33">
        <f t="shared" si="37"/>
        <v>7.9787234042553185E-3</v>
      </c>
      <c r="L225" s="34">
        <f t="shared" si="32"/>
        <v>4.1586073500967116</v>
      </c>
      <c r="M225" s="32">
        <v>369</v>
      </c>
      <c r="N225" s="32">
        <v>47</v>
      </c>
      <c r="O225" s="33">
        <f t="shared" si="38"/>
        <v>0.12737127371273713</v>
      </c>
      <c r="P225" s="34">
        <f t="shared" si="33"/>
        <v>16.528965019014198</v>
      </c>
      <c r="Q225" s="35">
        <v>1</v>
      </c>
      <c r="R225" s="34">
        <f t="shared" si="34"/>
        <v>100</v>
      </c>
      <c r="S225" s="33">
        <v>16.350000000000001</v>
      </c>
      <c r="T225" s="34">
        <f t="shared" si="35"/>
        <v>45.038979447200575</v>
      </c>
      <c r="U225" s="31">
        <f t="shared" si="39"/>
        <v>41.431637954077871</v>
      </c>
      <c r="V225" s="32">
        <f t="shared" si="40"/>
        <v>15578</v>
      </c>
      <c r="W225" s="36"/>
      <c r="X225" s="36">
        <f t="shared" si="36"/>
        <v>2059.0500000000002</v>
      </c>
      <c r="Y225" s="29">
        <f t="shared" si="29"/>
        <v>7387.08</v>
      </c>
      <c r="Z225" s="36"/>
      <c r="AA225" s="36">
        <f t="shared" si="27"/>
        <v>7387.08</v>
      </c>
      <c r="AB225" s="29">
        <f t="shared" si="30"/>
        <v>5566.75</v>
      </c>
      <c r="AC225" s="30">
        <f t="shared" si="31"/>
        <v>142.74</v>
      </c>
    </row>
    <row r="226" spans="1:30" x14ac:dyDescent="0.2">
      <c r="A226" s="1" t="s">
        <v>5326</v>
      </c>
      <c r="B226" s="31" t="s">
        <v>8299</v>
      </c>
      <c r="C226" s="1">
        <v>0</v>
      </c>
      <c r="D226" s="1" t="s">
        <v>8748</v>
      </c>
      <c r="E226" s="1" t="s">
        <v>16659</v>
      </c>
      <c r="F226" s="1">
        <v>0</v>
      </c>
      <c r="G226" s="19">
        <v>41</v>
      </c>
      <c r="H226" s="29">
        <f t="shared" si="28"/>
        <v>5601.26</v>
      </c>
      <c r="I226" s="32">
        <v>379</v>
      </c>
      <c r="J226" s="32">
        <v>1</v>
      </c>
      <c r="K226" s="33">
        <f t="shared" si="37"/>
        <v>2.6385224274406332E-3</v>
      </c>
      <c r="L226" s="34">
        <f t="shared" si="32"/>
        <v>1.3752298712720874</v>
      </c>
      <c r="M226" s="32">
        <v>377</v>
      </c>
      <c r="N226" s="32">
        <v>54</v>
      </c>
      <c r="O226" s="33">
        <f t="shared" si="38"/>
        <v>0.14323607427055704</v>
      </c>
      <c r="P226" s="34">
        <f t="shared" si="33"/>
        <v>18.587739543364577</v>
      </c>
      <c r="Q226" s="35">
        <v>0</v>
      </c>
      <c r="R226" s="34">
        <f t="shared" si="34"/>
        <v>0</v>
      </c>
      <c r="S226" s="33">
        <v>19.95</v>
      </c>
      <c r="T226" s="34">
        <f t="shared" si="35"/>
        <v>57.795889440113392</v>
      </c>
      <c r="U226" s="31">
        <f t="shared" si="39"/>
        <v>19.439714713687515</v>
      </c>
      <c r="V226" s="32">
        <f t="shared" si="40"/>
        <v>7368</v>
      </c>
      <c r="W226" s="36"/>
      <c r="X226" s="36">
        <f t="shared" si="36"/>
        <v>973.88</v>
      </c>
      <c r="Y226" s="29">
        <f t="shared" si="29"/>
        <v>6575.14</v>
      </c>
      <c r="Z226" s="36"/>
      <c r="AA226" s="36">
        <f t="shared" si="27"/>
        <v>6575.14</v>
      </c>
      <c r="AB226" s="29">
        <f t="shared" si="30"/>
        <v>4954.8900000000003</v>
      </c>
      <c r="AC226" s="30">
        <f t="shared" si="31"/>
        <v>120.85</v>
      </c>
      <c r="AD226" s="29"/>
    </row>
    <row r="227" spans="1:30" x14ac:dyDescent="0.2">
      <c r="A227" s="1" t="s">
        <v>5907</v>
      </c>
      <c r="B227" s="31" t="s">
        <v>8286</v>
      </c>
      <c r="C227" s="1">
        <v>0</v>
      </c>
      <c r="D227" s="1" t="s">
        <v>8749</v>
      </c>
      <c r="E227" s="1" t="s">
        <v>16788</v>
      </c>
      <c r="F227" s="1">
        <v>0</v>
      </c>
      <c r="G227" s="19">
        <v>47</v>
      </c>
      <c r="H227" s="29">
        <f t="shared" si="28"/>
        <v>6420.96</v>
      </c>
      <c r="I227" s="32">
        <v>379</v>
      </c>
      <c r="J227" s="32">
        <v>5</v>
      </c>
      <c r="K227" s="33">
        <f t="shared" si="37"/>
        <v>1.3192612137203167E-2</v>
      </c>
      <c r="L227" s="34">
        <f t="shared" si="32"/>
        <v>6.8761493563604379</v>
      </c>
      <c r="M227" s="32">
        <v>395</v>
      </c>
      <c r="N227" s="32">
        <v>49</v>
      </c>
      <c r="O227" s="33">
        <f t="shared" si="38"/>
        <v>0.1240506329113924</v>
      </c>
      <c r="P227" s="34">
        <f t="shared" si="33"/>
        <v>16.098045597026431</v>
      </c>
      <c r="Q227" s="35">
        <v>1</v>
      </c>
      <c r="R227" s="34">
        <f t="shared" si="34"/>
        <v>100</v>
      </c>
      <c r="S227" s="33">
        <v>17.23</v>
      </c>
      <c r="T227" s="34">
        <f t="shared" si="35"/>
        <v>48.15733522324593</v>
      </c>
      <c r="U227" s="31">
        <f t="shared" si="39"/>
        <v>42.782882544158198</v>
      </c>
      <c r="V227" s="32">
        <f t="shared" si="40"/>
        <v>16215</v>
      </c>
      <c r="W227" s="36"/>
      <c r="X227" s="36">
        <f t="shared" si="36"/>
        <v>2143.25</v>
      </c>
      <c r="Y227" s="29">
        <f t="shared" si="29"/>
        <v>8564.2099999999991</v>
      </c>
      <c r="Z227" s="36"/>
      <c r="AA227" s="36">
        <f t="shared" si="27"/>
        <v>8564.2099999999991</v>
      </c>
      <c r="AB227" s="29">
        <f t="shared" si="30"/>
        <v>6453.81</v>
      </c>
      <c r="AC227" s="30">
        <f t="shared" si="31"/>
        <v>137.32</v>
      </c>
      <c r="AD227" s="29"/>
    </row>
    <row r="228" spans="1:30" x14ac:dyDescent="0.2">
      <c r="A228" s="1" t="s">
        <v>4086</v>
      </c>
      <c r="B228" s="31" t="s">
        <v>8286</v>
      </c>
      <c r="C228" s="1">
        <v>0</v>
      </c>
      <c r="D228" s="1" t="s">
        <v>8750</v>
      </c>
      <c r="E228" s="1" t="s">
        <v>16789</v>
      </c>
      <c r="F228" s="1">
        <v>0</v>
      </c>
      <c r="G228" s="19">
        <v>45</v>
      </c>
      <c r="H228" s="29">
        <f t="shared" si="28"/>
        <v>6147.73</v>
      </c>
      <c r="I228" s="32">
        <v>380</v>
      </c>
      <c r="J228" s="32">
        <v>8</v>
      </c>
      <c r="K228" s="33">
        <f t="shared" si="37"/>
        <v>2.1052631578947368E-2</v>
      </c>
      <c r="L228" s="34">
        <f t="shared" si="32"/>
        <v>10.972886762360446</v>
      </c>
      <c r="M228" s="32">
        <v>419</v>
      </c>
      <c r="N228" s="32">
        <v>6</v>
      </c>
      <c r="O228" s="33">
        <f t="shared" si="38"/>
        <v>1.4319809069212411E-2</v>
      </c>
      <c r="P228" s="34">
        <f t="shared" si="33"/>
        <v>1.8582810415933293</v>
      </c>
      <c r="Q228" s="35">
        <v>1</v>
      </c>
      <c r="R228" s="34">
        <f t="shared" si="34"/>
        <v>100</v>
      </c>
      <c r="S228" s="33">
        <v>17.27</v>
      </c>
      <c r="T228" s="34">
        <f t="shared" si="35"/>
        <v>48.299078667611624</v>
      </c>
      <c r="U228" s="31">
        <f t="shared" si="39"/>
        <v>40.282561617891346</v>
      </c>
      <c r="V228" s="32">
        <f t="shared" si="40"/>
        <v>15307</v>
      </c>
      <c r="W228" s="36"/>
      <c r="X228" s="36">
        <f t="shared" si="36"/>
        <v>2023.23</v>
      </c>
      <c r="Y228" s="29">
        <f t="shared" si="29"/>
        <v>8170.9599999999991</v>
      </c>
      <c r="Z228" s="36"/>
      <c r="AA228" s="36">
        <f t="shared" si="27"/>
        <v>8170.9599999999991</v>
      </c>
      <c r="AB228" s="29">
        <f t="shared" si="30"/>
        <v>6157.47</v>
      </c>
      <c r="AC228" s="30">
        <f t="shared" si="31"/>
        <v>136.83000000000001</v>
      </c>
    </row>
    <row r="229" spans="1:30" x14ac:dyDescent="0.2">
      <c r="A229" s="1" t="s">
        <v>5938</v>
      </c>
      <c r="B229" s="31" t="s">
        <v>8286</v>
      </c>
      <c r="C229" s="1">
        <v>0</v>
      </c>
      <c r="D229" s="1" t="s">
        <v>8751</v>
      </c>
      <c r="E229" s="1" t="s">
        <v>16672</v>
      </c>
      <c r="F229" s="1">
        <v>0</v>
      </c>
      <c r="G229" s="19">
        <v>49</v>
      </c>
      <c r="H229" s="29">
        <f t="shared" si="28"/>
        <v>6694.19</v>
      </c>
      <c r="I229" s="32">
        <v>380</v>
      </c>
      <c r="J229" s="32">
        <v>30</v>
      </c>
      <c r="K229" s="33">
        <f t="shared" si="37"/>
        <v>7.8947368421052627E-2</v>
      </c>
      <c r="L229" s="34">
        <f t="shared" si="32"/>
        <v>41.148325358851672</v>
      </c>
      <c r="M229" s="32">
        <v>429</v>
      </c>
      <c r="N229" s="32">
        <v>44</v>
      </c>
      <c r="O229" s="33">
        <f t="shared" si="38"/>
        <v>0.10256410256410256</v>
      </c>
      <c r="P229" s="34">
        <f t="shared" si="33"/>
        <v>13.309739426112904</v>
      </c>
      <c r="Q229" s="35">
        <v>0</v>
      </c>
      <c r="R229" s="34">
        <f t="shared" si="34"/>
        <v>0</v>
      </c>
      <c r="S229" s="33">
        <v>20</v>
      </c>
      <c r="T229" s="34">
        <f t="shared" si="35"/>
        <v>57.973068745570522</v>
      </c>
      <c r="U229" s="31">
        <f t="shared" si="39"/>
        <v>28.107783382633777</v>
      </c>
      <c r="V229" s="32">
        <f t="shared" si="40"/>
        <v>10681</v>
      </c>
      <c r="W229" s="36"/>
      <c r="X229" s="36">
        <f t="shared" si="36"/>
        <v>1411.78</v>
      </c>
      <c r="Y229" s="29">
        <f t="shared" si="29"/>
        <v>8105.9699999999993</v>
      </c>
      <c r="Z229" s="36"/>
      <c r="AA229" s="36">
        <f t="shared" si="27"/>
        <v>8105.9699999999993</v>
      </c>
      <c r="AB229" s="29">
        <f t="shared" si="30"/>
        <v>6108.49</v>
      </c>
      <c r="AC229" s="30">
        <f t="shared" si="31"/>
        <v>124.66</v>
      </c>
      <c r="AD229" s="29"/>
    </row>
    <row r="230" spans="1:30" x14ac:dyDescent="0.2">
      <c r="A230" s="1" t="s">
        <v>2932</v>
      </c>
      <c r="B230" s="31" t="s">
        <v>8287</v>
      </c>
      <c r="C230" s="1">
        <v>0</v>
      </c>
      <c r="D230" s="1" t="s">
        <v>8752</v>
      </c>
      <c r="E230" s="1" t="s">
        <v>16790</v>
      </c>
      <c r="F230" s="1">
        <v>0</v>
      </c>
      <c r="G230" s="19">
        <v>46</v>
      </c>
      <c r="H230" s="29">
        <f t="shared" si="28"/>
        <v>6284.34</v>
      </c>
      <c r="I230" s="32">
        <v>381</v>
      </c>
      <c r="J230" s="32">
        <v>0</v>
      </c>
      <c r="K230" s="33">
        <f t="shared" si="37"/>
        <v>0</v>
      </c>
      <c r="L230" s="34">
        <f t="shared" si="32"/>
        <v>0</v>
      </c>
      <c r="M230" s="32">
        <v>317</v>
      </c>
      <c r="N230" s="32">
        <v>7</v>
      </c>
      <c r="O230" s="33">
        <f t="shared" si="38"/>
        <v>2.2082018927444796E-2</v>
      </c>
      <c r="P230" s="34">
        <f t="shared" si="33"/>
        <v>2.8655826997861382</v>
      </c>
      <c r="Q230" s="35">
        <v>1</v>
      </c>
      <c r="R230" s="34">
        <f t="shared" si="34"/>
        <v>100</v>
      </c>
      <c r="S230" s="33">
        <v>19.05</v>
      </c>
      <c r="T230" s="34">
        <f t="shared" si="35"/>
        <v>54.606661941885193</v>
      </c>
      <c r="U230" s="31">
        <f t="shared" si="39"/>
        <v>39.368061160417831</v>
      </c>
      <c r="V230" s="32">
        <f t="shared" si="40"/>
        <v>14999</v>
      </c>
      <c r="W230" s="36"/>
      <c r="X230" s="36">
        <f t="shared" si="36"/>
        <v>1982.52</v>
      </c>
      <c r="Y230" s="29">
        <f t="shared" si="29"/>
        <v>8266.86</v>
      </c>
      <c r="Z230" s="36"/>
      <c r="AA230" s="36">
        <f t="shared" si="27"/>
        <v>8266.86</v>
      </c>
      <c r="AB230" s="29">
        <f t="shared" si="30"/>
        <v>6229.74</v>
      </c>
      <c r="AC230" s="30">
        <f t="shared" si="31"/>
        <v>135.43</v>
      </c>
    </row>
    <row r="231" spans="1:30" x14ac:dyDescent="0.2">
      <c r="A231" s="1" t="s">
        <v>3969</v>
      </c>
      <c r="B231" s="31" t="s">
        <v>8286</v>
      </c>
      <c r="C231" s="1">
        <v>0</v>
      </c>
      <c r="D231" s="1" t="s">
        <v>8753</v>
      </c>
      <c r="E231" s="1" t="s">
        <v>16791</v>
      </c>
      <c r="F231" s="1">
        <v>0</v>
      </c>
      <c r="G231" s="19">
        <v>41</v>
      </c>
      <c r="H231" s="29">
        <f t="shared" si="28"/>
        <v>5601.26</v>
      </c>
      <c r="I231" s="32">
        <v>381</v>
      </c>
      <c r="J231" s="32">
        <v>15</v>
      </c>
      <c r="K231" s="33">
        <f t="shared" si="37"/>
        <v>3.937007874015748E-2</v>
      </c>
      <c r="L231" s="34">
        <f t="shared" si="32"/>
        <v>20.520162252445719</v>
      </c>
      <c r="M231" s="32">
        <v>381</v>
      </c>
      <c r="N231" s="32">
        <v>58</v>
      </c>
      <c r="O231" s="33">
        <f t="shared" si="38"/>
        <v>0.15223097112860892</v>
      </c>
      <c r="P231" s="34">
        <f t="shared" si="33"/>
        <v>19.755006943482538</v>
      </c>
      <c r="Q231" s="35">
        <v>1</v>
      </c>
      <c r="R231" s="34">
        <f t="shared" si="34"/>
        <v>100</v>
      </c>
      <c r="S231" s="33">
        <v>18.14</v>
      </c>
      <c r="T231" s="34">
        <f t="shared" si="35"/>
        <v>51.381998582565558</v>
      </c>
      <c r="U231" s="31">
        <f t="shared" si="39"/>
        <v>47.91429194462345</v>
      </c>
      <c r="V231" s="32">
        <f t="shared" si="40"/>
        <v>18255</v>
      </c>
      <c r="W231" s="36"/>
      <c r="X231" s="36">
        <f t="shared" si="36"/>
        <v>2412.89</v>
      </c>
      <c r="Y231" s="29">
        <f t="shared" si="29"/>
        <v>8014.15</v>
      </c>
      <c r="Z231" s="36"/>
      <c r="AA231" s="36">
        <f t="shared" si="27"/>
        <v>8014.15</v>
      </c>
      <c r="AB231" s="29">
        <f t="shared" si="30"/>
        <v>6039.3</v>
      </c>
      <c r="AC231" s="30">
        <f t="shared" si="31"/>
        <v>147.30000000000001</v>
      </c>
    </row>
    <row r="232" spans="1:30" x14ac:dyDescent="0.2">
      <c r="A232" s="1" t="s">
        <v>2919</v>
      </c>
      <c r="B232" s="31" t="s">
        <v>8286</v>
      </c>
      <c r="C232" s="1">
        <v>0</v>
      </c>
      <c r="D232" s="1" t="s">
        <v>8754</v>
      </c>
      <c r="E232" s="1" t="s">
        <v>16792</v>
      </c>
      <c r="F232" s="1">
        <v>0</v>
      </c>
      <c r="G232" s="19">
        <v>51</v>
      </c>
      <c r="H232" s="29">
        <f t="shared" si="28"/>
        <v>6967.43</v>
      </c>
      <c r="I232" s="32">
        <v>382</v>
      </c>
      <c r="J232" s="32">
        <v>5</v>
      </c>
      <c r="K232" s="33">
        <f t="shared" si="37"/>
        <v>1.3089005235602094E-2</v>
      </c>
      <c r="L232" s="34">
        <f t="shared" si="32"/>
        <v>6.8221481834047273</v>
      </c>
      <c r="M232" s="32">
        <v>399</v>
      </c>
      <c r="N232" s="32">
        <v>21</v>
      </c>
      <c r="O232" s="33">
        <f t="shared" si="38"/>
        <v>5.2631578947368418E-2</v>
      </c>
      <c r="P232" s="34">
        <f t="shared" si="33"/>
        <v>6.8299978634000436</v>
      </c>
      <c r="Q232" s="35">
        <v>1</v>
      </c>
      <c r="R232" s="34">
        <f t="shared" si="34"/>
        <v>100</v>
      </c>
      <c r="S232" s="33">
        <v>16.61</v>
      </c>
      <c r="T232" s="34">
        <f t="shared" si="35"/>
        <v>45.960311835577599</v>
      </c>
      <c r="U232" s="31">
        <f t="shared" si="39"/>
        <v>39.903114470595597</v>
      </c>
      <c r="V232" s="32">
        <f t="shared" si="40"/>
        <v>15243</v>
      </c>
      <c r="W232" s="36"/>
      <c r="X232" s="36">
        <f t="shared" si="36"/>
        <v>2014.77</v>
      </c>
      <c r="Y232" s="29">
        <f t="shared" si="29"/>
        <v>8982.2000000000007</v>
      </c>
      <c r="Z232" s="36"/>
      <c r="AA232" s="36">
        <f t="shared" si="27"/>
        <v>8982.2000000000007</v>
      </c>
      <c r="AB232" s="29">
        <f t="shared" si="30"/>
        <v>6768.8</v>
      </c>
      <c r="AC232" s="30">
        <f t="shared" si="31"/>
        <v>132.72</v>
      </c>
      <c r="AD232" s="29"/>
    </row>
    <row r="233" spans="1:30" x14ac:dyDescent="0.2">
      <c r="A233" s="1" t="s">
        <v>762</v>
      </c>
      <c r="B233" s="31" t="s">
        <v>8286</v>
      </c>
      <c r="C233" s="1">
        <v>0</v>
      </c>
      <c r="D233" s="1" t="s">
        <v>8755</v>
      </c>
      <c r="E233" s="1" t="s">
        <v>16793</v>
      </c>
      <c r="F233" s="1">
        <v>0</v>
      </c>
      <c r="G233" s="19">
        <v>46</v>
      </c>
      <c r="H233" s="29">
        <f t="shared" si="28"/>
        <v>6284.34</v>
      </c>
      <c r="I233" s="32">
        <v>383</v>
      </c>
      <c r="J233" s="32">
        <v>14</v>
      </c>
      <c r="K233" s="33">
        <f t="shared" si="37"/>
        <v>3.6553524804177548E-2</v>
      </c>
      <c r="L233" s="34">
        <f t="shared" si="32"/>
        <v>19.052140200965269</v>
      </c>
      <c r="M233" s="32">
        <v>372</v>
      </c>
      <c r="N233" s="32">
        <v>8</v>
      </c>
      <c r="O233" s="33">
        <f t="shared" si="38"/>
        <v>2.1505376344086023E-2</v>
      </c>
      <c r="P233" s="34">
        <f t="shared" si="33"/>
        <v>2.790751815152706</v>
      </c>
      <c r="Q233" s="35">
        <v>1</v>
      </c>
      <c r="R233" s="34">
        <f t="shared" si="34"/>
        <v>100</v>
      </c>
      <c r="S233" s="33">
        <v>15.96</v>
      </c>
      <c r="T233" s="34">
        <f t="shared" si="35"/>
        <v>43.656980864635017</v>
      </c>
      <c r="U233" s="31">
        <f t="shared" si="39"/>
        <v>41.374968220188251</v>
      </c>
      <c r="V233" s="32">
        <f t="shared" si="40"/>
        <v>15847</v>
      </c>
      <c r="W233" s="36"/>
      <c r="X233" s="36">
        <f t="shared" si="36"/>
        <v>2094.61</v>
      </c>
      <c r="Y233" s="29">
        <f t="shared" si="29"/>
        <v>8378.9500000000007</v>
      </c>
      <c r="Z233" s="36"/>
      <c r="AA233" s="36">
        <f t="shared" si="27"/>
        <v>8378.9500000000007</v>
      </c>
      <c r="AB233" s="29">
        <f t="shared" si="30"/>
        <v>6314.2</v>
      </c>
      <c r="AC233" s="30">
        <f t="shared" si="31"/>
        <v>137.27000000000001</v>
      </c>
    </row>
    <row r="234" spans="1:30" x14ac:dyDescent="0.2">
      <c r="A234" s="1" t="s">
        <v>4774</v>
      </c>
      <c r="B234" s="31" t="s">
        <v>8286</v>
      </c>
      <c r="C234" s="1">
        <v>0</v>
      </c>
      <c r="D234" s="1" t="s">
        <v>8756</v>
      </c>
      <c r="E234" s="1" t="s">
        <v>16794</v>
      </c>
      <c r="F234" s="1">
        <v>0</v>
      </c>
      <c r="G234" s="19">
        <v>51</v>
      </c>
      <c r="H234" s="29">
        <f t="shared" si="28"/>
        <v>6967.43</v>
      </c>
      <c r="I234" s="32">
        <v>383</v>
      </c>
      <c r="J234" s="32">
        <v>9</v>
      </c>
      <c r="K234" s="33">
        <f t="shared" si="37"/>
        <v>2.3498694516971279E-2</v>
      </c>
      <c r="L234" s="34">
        <f t="shared" si="32"/>
        <v>12.247804414906243</v>
      </c>
      <c r="M234" s="32">
        <v>386</v>
      </c>
      <c r="N234" s="32">
        <v>5</v>
      </c>
      <c r="O234" s="33">
        <f t="shared" si="38"/>
        <v>1.2953367875647668E-2</v>
      </c>
      <c r="P234" s="34">
        <f t="shared" si="33"/>
        <v>1.680958023375658</v>
      </c>
      <c r="Q234" s="35">
        <v>1</v>
      </c>
      <c r="R234" s="34">
        <f t="shared" si="34"/>
        <v>100</v>
      </c>
      <c r="S234" s="33">
        <v>13.68</v>
      </c>
      <c r="T234" s="34">
        <f t="shared" si="35"/>
        <v>35.577604535790222</v>
      </c>
      <c r="U234" s="31">
        <f t="shared" si="39"/>
        <v>37.376591743518027</v>
      </c>
      <c r="V234" s="32">
        <f t="shared" si="40"/>
        <v>14315</v>
      </c>
      <c r="W234" s="36"/>
      <c r="X234" s="36">
        <f t="shared" si="36"/>
        <v>1892.11</v>
      </c>
      <c r="Y234" s="29">
        <f t="shared" si="29"/>
        <v>8859.5400000000009</v>
      </c>
      <c r="Z234" s="36"/>
      <c r="AA234" s="36">
        <f t="shared" si="27"/>
        <v>8859.5400000000009</v>
      </c>
      <c r="AB234" s="29">
        <f t="shared" si="30"/>
        <v>6676.37</v>
      </c>
      <c r="AC234" s="30">
        <f t="shared" si="31"/>
        <v>130.91</v>
      </c>
      <c r="AD234" s="29"/>
    </row>
    <row r="235" spans="1:30" x14ac:dyDescent="0.2">
      <c r="A235" s="1" t="s">
        <v>4781</v>
      </c>
      <c r="B235" s="31" t="s">
        <v>8286</v>
      </c>
      <c r="C235" s="1">
        <v>0</v>
      </c>
      <c r="D235" s="1" t="s">
        <v>8757</v>
      </c>
      <c r="E235" s="1" t="s">
        <v>16795</v>
      </c>
      <c r="F235" s="1">
        <v>0</v>
      </c>
      <c r="G235" s="19">
        <v>65</v>
      </c>
      <c r="H235" s="29">
        <f t="shared" si="28"/>
        <v>8880.0499999999993</v>
      </c>
      <c r="I235" s="32">
        <v>383</v>
      </c>
      <c r="J235" s="32">
        <v>5</v>
      </c>
      <c r="K235" s="33">
        <f t="shared" si="37"/>
        <v>1.3054830287206266E-2</v>
      </c>
      <c r="L235" s="34">
        <f t="shared" si="32"/>
        <v>6.8043357860590241</v>
      </c>
      <c r="M235" s="32">
        <v>418</v>
      </c>
      <c r="N235" s="32">
        <v>8</v>
      </c>
      <c r="O235" s="33">
        <f t="shared" si="38"/>
        <v>1.9138755980861243E-2</v>
      </c>
      <c r="P235" s="34">
        <f t="shared" si="33"/>
        <v>2.4836355866909248</v>
      </c>
      <c r="Q235" s="35">
        <v>1</v>
      </c>
      <c r="R235" s="34">
        <f t="shared" si="34"/>
        <v>100</v>
      </c>
      <c r="S235" s="33">
        <v>12.77</v>
      </c>
      <c r="T235" s="34">
        <f t="shared" si="35"/>
        <v>32.352941176470587</v>
      </c>
      <c r="U235" s="31">
        <f t="shared" si="39"/>
        <v>35.410228137305133</v>
      </c>
      <c r="V235" s="32">
        <f t="shared" si="40"/>
        <v>13562</v>
      </c>
      <c r="W235" s="36"/>
      <c r="X235" s="36">
        <f t="shared" si="36"/>
        <v>1792.58</v>
      </c>
      <c r="Y235" s="29">
        <f t="shared" si="29"/>
        <v>10672.63</v>
      </c>
      <c r="Z235" s="36"/>
      <c r="AA235" s="36">
        <f t="shared" si="27"/>
        <v>10672.63</v>
      </c>
      <c r="AB235" s="29">
        <f t="shared" si="30"/>
        <v>8042.68</v>
      </c>
      <c r="AC235" s="30">
        <f t="shared" si="31"/>
        <v>123.73</v>
      </c>
      <c r="AD235" s="29"/>
    </row>
    <row r="236" spans="1:30" x14ac:dyDescent="0.2">
      <c r="A236" s="1" t="s">
        <v>5287</v>
      </c>
      <c r="B236" s="31" t="s">
        <v>8286</v>
      </c>
      <c r="C236" s="1">
        <v>0</v>
      </c>
      <c r="D236" s="1" t="s">
        <v>8758</v>
      </c>
      <c r="E236" s="1" t="s">
        <v>16796</v>
      </c>
      <c r="F236" s="1">
        <v>0</v>
      </c>
      <c r="G236" s="19">
        <v>46</v>
      </c>
      <c r="H236" s="29">
        <f t="shared" si="28"/>
        <v>6284.34</v>
      </c>
      <c r="I236" s="32">
        <v>383</v>
      </c>
      <c r="J236" s="32">
        <v>6</v>
      </c>
      <c r="K236" s="33">
        <f t="shared" si="37"/>
        <v>1.5665796344647518E-2</v>
      </c>
      <c r="L236" s="34">
        <f t="shared" si="32"/>
        <v>8.1652029432708275</v>
      </c>
      <c r="M236" s="32">
        <v>394</v>
      </c>
      <c r="N236" s="32">
        <v>38</v>
      </c>
      <c r="O236" s="33">
        <f t="shared" si="38"/>
        <v>9.6446700507614211E-2</v>
      </c>
      <c r="P236" s="34">
        <f t="shared" si="33"/>
        <v>12.51588440958079</v>
      </c>
      <c r="Q236" s="35">
        <v>1</v>
      </c>
      <c r="R236" s="34">
        <f t="shared" si="34"/>
        <v>100</v>
      </c>
      <c r="S236" s="33">
        <v>16.649999999999999</v>
      </c>
      <c r="T236" s="34">
        <f t="shared" si="35"/>
        <v>46.102055279943301</v>
      </c>
      <c r="U236" s="31">
        <f t="shared" si="39"/>
        <v>41.69578565819873</v>
      </c>
      <c r="V236" s="32">
        <f t="shared" si="40"/>
        <v>15969</v>
      </c>
      <c r="W236" s="36"/>
      <c r="X236" s="36">
        <f t="shared" si="36"/>
        <v>2110.73</v>
      </c>
      <c r="Y236" s="29">
        <f t="shared" si="29"/>
        <v>8395.07</v>
      </c>
      <c r="Z236" s="36"/>
      <c r="AA236" s="36">
        <f t="shared" si="27"/>
        <v>8395.07</v>
      </c>
      <c r="AB236" s="29">
        <f t="shared" si="30"/>
        <v>6326.35</v>
      </c>
      <c r="AC236" s="30">
        <f t="shared" si="31"/>
        <v>137.53</v>
      </c>
      <c r="AD236" s="29"/>
    </row>
    <row r="237" spans="1:30" x14ac:dyDescent="0.2">
      <c r="A237" s="1" t="s">
        <v>1448</v>
      </c>
      <c r="B237" s="31" t="s">
        <v>8286</v>
      </c>
      <c r="C237" s="1">
        <v>0</v>
      </c>
      <c r="D237" s="1" t="s">
        <v>8759</v>
      </c>
      <c r="E237" s="1" t="s">
        <v>16797</v>
      </c>
      <c r="F237" s="1">
        <v>0</v>
      </c>
      <c r="G237" s="19">
        <v>76</v>
      </c>
      <c r="H237" s="29">
        <f t="shared" si="28"/>
        <v>10382.83</v>
      </c>
      <c r="I237" s="32">
        <v>385</v>
      </c>
      <c r="J237" s="32">
        <v>15</v>
      </c>
      <c r="K237" s="33">
        <f t="shared" si="37"/>
        <v>3.896103896103896E-2</v>
      </c>
      <c r="L237" s="34">
        <f t="shared" si="32"/>
        <v>20.306965761511215</v>
      </c>
      <c r="M237" s="32">
        <v>373</v>
      </c>
      <c r="N237" s="32">
        <v>5</v>
      </c>
      <c r="O237" s="33">
        <f t="shared" si="38"/>
        <v>1.3404825737265416E-2</v>
      </c>
      <c r="P237" s="34">
        <f t="shared" si="33"/>
        <v>1.7395436917506815</v>
      </c>
      <c r="Q237" s="35">
        <v>1</v>
      </c>
      <c r="R237" s="34">
        <f t="shared" si="34"/>
        <v>100</v>
      </c>
      <c r="S237" s="33">
        <v>13.28</v>
      </c>
      <c r="T237" s="34">
        <f t="shared" si="35"/>
        <v>34.160170092133235</v>
      </c>
      <c r="U237" s="31">
        <f t="shared" si="39"/>
        <v>39.051669886348783</v>
      </c>
      <c r="V237" s="32">
        <f t="shared" si="40"/>
        <v>15035</v>
      </c>
      <c r="W237" s="36"/>
      <c r="X237" s="36">
        <f t="shared" si="36"/>
        <v>1987.28</v>
      </c>
      <c r="Y237" s="29">
        <f t="shared" si="29"/>
        <v>12370.11</v>
      </c>
      <c r="Z237" s="36"/>
      <c r="AA237" s="36">
        <f t="shared" si="27"/>
        <v>12370.11</v>
      </c>
      <c r="AB237" s="29">
        <f t="shared" si="30"/>
        <v>9321.86</v>
      </c>
      <c r="AC237" s="30">
        <f t="shared" si="31"/>
        <v>122.66</v>
      </c>
      <c r="AD237" s="29"/>
    </row>
    <row r="238" spans="1:30" x14ac:dyDescent="0.2">
      <c r="A238" s="1" t="s">
        <v>2457</v>
      </c>
      <c r="B238" s="31" t="s">
        <v>8288</v>
      </c>
      <c r="C238" s="1">
        <v>0</v>
      </c>
      <c r="D238" s="1" t="s">
        <v>8760</v>
      </c>
      <c r="E238" s="1" t="s">
        <v>16798</v>
      </c>
      <c r="F238" s="1">
        <v>0</v>
      </c>
      <c r="G238" s="19">
        <v>45</v>
      </c>
      <c r="H238" s="29">
        <f t="shared" si="28"/>
        <v>6147.73</v>
      </c>
      <c r="I238" s="32">
        <v>385</v>
      </c>
      <c r="J238" s="32">
        <v>17</v>
      </c>
      <c r="K238" s="33">
        <f t="shared" si="37"/>
        <v>4.4155844155844157E-2</v>
      </c>
      <c r="L238" s="34">
        <f t="shared" si="32"/>
        <v>23.014561196379375</v>
      </c>
      <c r="M238" s="32">
        <v>391</v>
      </c>
      <c r="N238" s="32">
        <v>19</v>
      </c>
      <c r="O238" s="33">
        <f t="shared" si="38"/>
        <v>4.859335038363171E-2</v>
      </c>
      <c r="P238" s="34">
        <f t="shared" si="33"/>
        <v>6.3059571066174307</v>
      </c>
      <c r="Q238" s="35">
        <v>1</v>
      </c>
      <c r="R238" s="34">
        <f t="shared" si="34"/>
        <v>100</v>
      </c>
      <c r="S238" s="33">
        <v>19.25</v>
      </c>
      <c r="T238" s="34">
        <f t="shared" si="35"/>
        <v>55.315379163713672</v>
      </c>
      <c r="U238" s="31">
        <f t="shared" si="39"/>
        <v>46.158974366677626</v>
      </c>
      <c r="V238" s="32">
        <f t="shared" si="40"/>
        <v>17771</v>
      </c>
      <c r="W238" s="36"/>
      <c r="X238" s="36">
        <f t="shared" si="36"/>
        <v>2348.91</v>
      </c>
      <c r="Y238" s="29">
        <f t="shared" si="29"/>
        <v>8496.64</v>
      </c>
      <c r="Z238" s="36"/>
      <c r="AA238" s="36">
        <f t="shared" si="27"/>
        <v>8496.64</v>
      </c>
      <c r="AB238" s="29">
        <f t="shared" si="30"/>
        <v>6402.89</v>
      </c>
      <c r="AC238" s="30">
        <f t="shared" si="31"/>
        <v>142.29</v>
      </c>
      <c r="AD238" s="29"/>
    </row>
    <row r="239" spans="1:30" x14ac:dyDescent="0.2">
      <c r="A239" s="1" t="s">
        <v>2162</v>
      </c>
      <c r="B239" s="31" t="s">
        <v>8287</v>
      </c>
      <c r="C239" s="1">
        <v>0</v>
      </c>
      <c r="D239" s="1" t="s">
        <v>8761</v>
      </c>
      <c r="E239" s="1" t="s">
        <v>16799</v>
      </c>
      <c r="F239" s="1">
        <v>0</v>
      </c>
      <c r="G239" s="19">
        <v>52</v>
      </c>
      <c r="H239" s="29">
        <f t="shared" si="28"/>
        <v>7104.04</v>
      </c>
      <c r="I239" s="32">
        <v>387</v>
      </c>
      <c r="J239" s="32">
        <v>13</v>
      </c>
      <c r="K239" s="33">
        <f t="shared" si="37"/>
        <v>3.3591731266149873E-2</v>
      </c>
      <c r="L239" s="34">
        <f t="shared" si="32"/>
        <v>17.508417508417509</v>
      </c>
      <c r="M239" s="32">
        <v>393</v>
      </c>
      <c r="N239" s="32">
        <v>22</v>
      </c>
      <c r="O239" s="33">
        <f t="shared" si="38"/>
        <v>5.5979643765903309E-2</v>
      </c>
      <c r="P239" s="34">
        <f t="shared" si="33"/>
        <v>7.2644760989852886</v>
      </c>
      <c r="Q239" s="35">
        <v>0</v>
      </c>
      <c r="R239" s="34">
        <f t="shared" si="34"/>
        <v>0</v>
      </c>
      <c r="S239" s="33">
        <v>17.59</v>
      </c>
      <c r="T239" s="34">
        <f t="shared" si="35"/>
        <v>49.433026222537208</v>
      </c>
      <c r="U239" s="31">
        <f t="shared" si="39"/>
        <v>18.551479957485</v>
      </c>
      <c r="V239" s="32">
        <f t="shared" si="40"/>
        <v>7179</v>
      </c>
      <c r="W239" s="36"/>
      <c r="X239" s="36">
        <f t="shared" si="36"/>
        <v>948.9</v>
      </c>
      <c r="Y239" s="29">
        <f t="shared" si="29"/>
        <v>8052.94</v>
      </c>
      <c r="Z239" s="36"/>
      <c r="AA239" s="36">
        <f t="shared" si="27"/>
        <v>8052.94</v>
      </c>
      <c r="AB239" s="29">
        <f t="shared" si="30"/>
        <v>6068.53</v>
      </c>
      <c r="AC239" s="30">
        <f t="shared" si="31"/>
        <v>116.7</v>
      </c>
      <c r="AD239" s="29"/>
    </row>
    <row r="240" spans="1:30" x14ac:dyDescent="0.2">
      <c r="A240" s="1" t="s">
        <v>4695</v>
      </c>
      <c r="B240" s="31" t="s">
        <v>8287</v>
      </c>
      <c r="C240" s="1">
        <v>0</v>
      </c>
      <c r="D240" s="1" t="s">
        <v>8762</v>
      </c>
      <c r="E240" s="1" t="s">
        <v>16800</v>
      </c>
      <c r="F240" s="1">
        <v>0</v>
      </c>
      <c r="G240" s="19">
        <v>44</v>
      </c>
      <c r="H240" s="29">
        <f t="shared" si="28"/>
        <v>6011.11</v>
      </c>
      <c r="I240" s="32">
        <v>387</v>
      </c>
      <c r="J240" s="32">
        <v>5</v>
      </c>
      <c r="K240" s="33">
        <f t="shared" si="37"/>
        <v>1.2919896640826873E-2</v>
      </c>
      <c r="L240" s="34">
        <f t="shared" si="32"/>
        <v>6.7340067340067336</v>
      </c>
      <c r="M240" s="32">
        <v>375</v>
      </c>
      <c r="N240" s="32">
        <v>24</v>
      </c>
      <c r="O240" s="33">
        <f t="shared" si="38"/>
        <v>6.4000000000000001E-2</v>
      </c>
      <c r="P240" s="34">
        <f t="shared" si="33"/>
        <v>8.3052774018944522</v>
      </c>
      <c r="Q240" s="35">
        <v>1</v>
      </c>
      <c r="R240" s="34">
        <f t="shared" si="34"/>
        <v>100</v>
      </c>
      <c r="S240" s="33">
        <v>16.829999999999998</v>
      </c>
      <c r="T240" s="34">
        <f t="shared" si="35"/>
        <v>46.739900779588936</v>
      </c>
      <c r="U240" s="31">
        <f t="shared" si="39"/>
        <v>40.444796228872534</v>
      </c>
      <c r="V240" s="32">
        <f t="shared" si="40"/>
        <v>15652</v>
      </c>
      <c r="W240" s="36"/>
      <c r="X240" s="36">
        <f t="shared" si="36"/>
        <v>2068.83</v>
      </c>
      <c r="Y240" s="29">
        <f t="shared" si="29"/>
        <v>8079.94</v>
      </c>
      <c r="Z240" s="36"/>
      <c r="AA240" s="36">
        <f t="shared" si="27"/>
        <v>8079.94</v>
      </c>
      <c r="AB240" s="29">
        <f t="shared" si="30"/>
        <v>6088.88</v>
      </c>
      <c r="AC240" s="30">
        <f t="shared" si="31"/>
        <v>138.38</v>
      </c>
      <c r="AD240" s="29"/>
    </row>
    <row r="241" spans="1:30" x14ac:dyDescent="0.2">
      <c r="A241" s="1" t="s">
        <v>397</v>
      </c>
      <c r="B241" s="31" t="s">
        <v>8286</v>
      </c>
      <c r="C241" s="1">
        <v>0</v>
      </c>
      <c r="D241" s="1" t="s">
        <v>8763</v>
      </c>
      <c r="E241" s="1" t="s">
        <v>16801</v>
      </c>
      <c r="F241" s="1">
        <v>0</v>
      </c>
      <c r="G241" s="19">
        <v>62</v>
      </c>
      <c r="H241" s="29">
        <f t="shared" si="28"/>
        <v>8470.2000000000007</v>
      </c>
      <c r="I241" s="32">
        <v>388</v>
      </c>
      <c r="J241" s="32">
        <v>12</v>
      </c>
      <c r="K241" s="33">
        <f t="shared" si="37"/>
        <v>3.0927835051546393E-2</v>
      </c>
      <c r="L241" s="34">
        <f t="shared" si="32"/>
        <v>16.119962511715087</v>
      </c>
      <c r="M241" s="32">
        <v>394</v>
      </c>
      <c r="N241" s="32">
        <v>4</v>
      </c>
      <c r="O241" s="33">
        <f t="shared" si="38"/>
        <v>1.015228426395939E-2</v>
      </c>
      <c r="P241" s="34">
        <f t="shared" si="33"/>
        <v>1.3174615167979777</v>
      </c>
      <c r="Q241" s="35">
        <v>0.3</v>
      </c>
      <c r="R241" s="34">
        <f t="shared" si="34"/>
        <v>30</v>
      </c>
      <c r="S241" s="33">
        <v>13.86</v>
      </c>
      <c r="T241" s="34">
        <f t="shared" si="35"/>
        <v>36.215450035435858</v>
      </c>
      <c r="U241" s="31">
        <f t="shared" si="39"/>
        <v>20.913218515987232</v>
      </c>
      <c r="V241" s="32">
        <f t="shared" si="40"/>
        <v>8114</v>
      </c>
      <c r="W241" s="36"/>
      <c r="X241" s="36">
        <f t="shared" si="36"/>
        <v>1072.48</v>
      </c>
      <c r="Y241" s="29">
        <f t="shared" si="29"/>
        <v>9542.68</v>
      </c>
      <c r="Z241" s="36"/>
      <c r="AA241" s="36">
        <f t="shared" si="27"/>
        <v>9542.68</v>
      </c>
      <c r="AB241" s="29">
        <f t="shared" si="30"/>
        <v>7191.17</v>
      </c>
      <c r="AC241" s="30">
        <f t="shared" si="31"/>
        <v>115.99</v>
      </c>
      <c r="AD241" s="29"/>
    </row>
    <row r="242" spans="1:30" x14ac:dyDescent="0.2">
      <c r="A242" s="1" t="s">
        <v>6874</v>
      </c>
      <c r="B242" s="31" t="s">
        <v>8286</v>
      </c>
      <c r="C242" s="1">
        <v>0</v>
      </c>
      <c r="D242" s="1" t="s">
        <v>8764</v>
      </c>
      <c r="E242" s="1" t="s">
        <v>16802</v>
      </c>
      <c r="F242" s="1">
        <v>0</v>
      </c>
      <c r="G242" s="19">
        <v>47</v>
      </c>
      <c r="H242" s="29">
        <f t="shared" si="28"/>
        <v>6420.96</v>
      </c>
      <c r="I242" s="32">
        <v>388</v>
      </c>
      <c r="J242" s="32">
        <v>8</v>
      </c>
      <c r="K242" s="33">
        <f t="shared" si="37"/>
        <v>2.0618556701030927E-2</v>
      </c>
      <c r="L242" s="34">
        <f t="shared" si="32"/>
        <v>10.746641674476725</v>
      </c>
      <c r="M242" s="32">
        <v>418</v>
      </c>
      <c r="N242" s="32">
        <v>4</v>
      </c>
      <c r="O242" s="33">
        <f t="shared" si="38"/>
        <v>9.5693779904306216E-3</v>
      </c>
      <c r="P242" s="34">
        <f t="shared" si="33"/>
        <v>1.2418177933454624</v>
      </c>
      <c r="Q242" s="35">
        <v>0.5</v>
      </c>
      <c r="R242" s="34">
        <f t="shared" si="34"/>
        <v>50</v>
      </c>
      <c r="S242" s="33">
        <v>17.64</v>
      </c>
      <c r="T242" s="34">
        <f t="shared" si="35"/>
        <v>49.610205527994331</v>
      </c>
      <c r="U242" s="31">
        <f t="shared" si="39"/>
        <v>27.89966624895413</v>
      </c>
      <c r="V242" s="32">
        <f t="shared" si="40"/>
        <v>10825</v>
      </c>
      <c r="W242" s="36"/>
      <c r="X242" s="36">
        <f t="shared" si="36"/>
        <v>1430.81</v>
      </c>
      <c r="Y242" s="29">
        <f t="shared" si="29"/>
        <v>7851.77</v>
      </c>
      <c r="Z242" s="36"/>
      <c r="AA242" s="36">
        <f t="shared" si="27"/>
        <v>7851.77</v>
      </c>
      <c r="AB242" s="29">
        <f t="shared" si="30"/>
        <v>5916.93</v>
      </c>
      <c r="AC242" s="30">
        <f t="shared" si="31"/>
        <v>125.89</v>
      </c>
    </row>
    <row r="243" spans="1:30" x14ac:dyDescent="0.2">
      <c r="A243" s="1" t="s">
        <v>1491</v>
      </c>
      <c r="B243" s="31" t="s">
        <v>8286</v>
      </c>
      <c r="C243" s="1">
        <v>0</v>
      </c>
      <c r="D243" s="1" t="s">
        <v>8765</v>
      </c>
      <c r="E243" s="1" t="s">
        <v>16797</v>
      </c>
      <c r="F243" s="1">
        <v>0</v>
      </c>
      <c r="G243" s="19">
        <v>51</v>
      </c>
      <c r="H243" s="29">
        <f t="shared" si="28"/>
        <v>6967.43</v>
      </c>
      <c r="I243" s="32">
        <v>389</v>
      </c>
      <c r="J243" s="32">
        <v>7</v>
      </c>
      <c r="K243" s="33">
        <f t="shared" si="37"/>
        <v>1.7994858611825194E-2</v>
      </c>
      <c r="L243" s="34">
        <f t="shared" si="32"/>
        <v>9.3791384279816157</v>
      </c>
      <c r="M243" s="32">
        <v>401</v>
      </c>
      <c r="N243" s="32">
        <v>12</v>
      </c>
      <c r="O243" s="33">
        <f t="shared" si="38"/>
        <v>2.9925187032418952E-2</v>
      </c>
      <c r="P243" s="34">
        <f t="shared" si="33"/>
        <v>3.8833903063720943</v>
      </c>
      <c r="Q243" s="35">
        <v>0.56999999999999995</v>
      </c>
      <c r="R243" s="34">
        <f t="shared" si="34"/>
        <v>56.999999999999993</v>
      </c>
      <c r="S243" s="33">
        <v>14.96</v>
      </c>
      <c r="T243" s="34">
        <f t="shared" si="35"/>
        <v>40.113394755492557</v>
      </c>
      <c r="U243" s="31">
        <f t="shared" si="39"/>
        <v>27.593980872461565</v>
      </c>
      <c r="V243" s="32">
        <f t="shared" si="40"/>
        <v>10734</v>
      </c>
      <c r="W243" s="36"/>
      <c r="X243" s="36">
        <f t="shared" si="36"/>
        <v>1418.79</v>
      </c>
      <c r="Y243" s="29">
        <f t="shared" si="29"/>
        <v>8386.2200000000012</v>
      </c>
      <c r="Z243" s="36"/>
      <c r="AA243" s="36">
        <f t="shared" si="27"/>
        <v>8386.2200000000012</v>
      </c>
      <c r="AB243" s="29">
        <f t="shared" si="30"/>
        <v>6319.68</v>
      </c>
      <c r="AC243" s="30">
        <f t="shared" si="31"/>
        <v>123.92</v>
      </c>
    </row>
    <row r="244" spans="1:30" x14ac:dyDescent="0.2">
      <c r="A244" s="1" t="s">
        <v>1289</v>
      </c>
      <c r="B244" s="31" t="s">
        <v>8286</v>
      </c>
      <c r="C244" s="1">
        <v>0</v>
      </c>
      <c r="D244" s="1" t="s">
        <v>8766</v>
      </c>
      <c r="E244" s="1" t="s">
        <v>16803</v>
      </c>
      <c r="F244" s="1">
        <v>0</v>
      </c>
      <c r="G244" s="19">
        <v>53</v>
      </c>
      <c r="H244" s="29">
        <f t="shared" si="28"/>
        <v>7240.66</v>
      </c>
      <c r="I244" s="32">
        <v>390</v>
      </c>
      <c r="J244" s="32">
        <v>11</v>
      </c>
      <c r="K244" s="33">
        <f t="shared" si="37"/>
        <v>2.8205128205128206E-2</v>
      </c>
      <c r="L244" s="34">
        <f t="shared" si="32"/>
        <v>14.700854700854702</v>
      </c>
      <c r="M244" s="32">
        <v>391</v>
      </c>
      <c r="N244" s="32">
        <v>0</v>
      </c>
      <c r="O244" s="33">
        <f t="shared" si="38"/>
        <v>0</v>
      </c>
      <c r="P244" s="34">
        <f t="shared" si="33"/>
        <v>0</v>
      </c>
      <c r="Q244" s="35">
        <v>1</v>
      </c>
      <c r="R244" s="34">
        <f t="shared" si="34"/>
        <v>100</v>
      </c>
      <c r="S244" s="33">
        <v>14.44</v>
      </c>
      <c r="T244" s="34">
        <f t="shared" si="35"/>
        <v>38.27072997873848</v>
      </c>
      <c r="U244" s="31">
        <f t="shared" si="39"/>
        <v>38.242896169898295</v>
      </c>
      <c r="V244" s="32">
        <f t="shared" si="40"/>
        <v>14915</v>
      </c>
      <c r="W244" s="36"/>
      <c r="X244" s="36">
        <f t="shared" si="36"/>
        <v>1971.42</v>
      </c>
      <c r="Y244" s="29">
        <f t="shared" si="29"/>
        <v>9212.08</v>
      </c>
      <c r="Z244" s="36"/>
      <c r="AA244" s="36">
        <f t="shared" si="27"/>
        <v>9212.08</v>
      </c>
      <c r="AB244" s="29">
        <f t="shared" si="30"/>
        <v>6942.03</v>
      </c>
      <c r="AC244" s="30">
        <f t="shared" si="31"/>
        <v>130.97999999999999</v>
      </c>
    </row>
    <row r="245" spans="1:30" x14ac:dyDescent="0.2">
      <c r="A245" s="1" t="s">
        <v>6750</v>
      </c>
      <c r="B245" s="31" t="s">
        <v>8300</v>
      </c>
      <c r="C245" s="1">
        <v>0</v>
      </c>
      <c r="D245" s="1" t="s">
        <v>8768</v>
      </c>
      <c r="E245" s="1" t="s">
        <v>16804</v>
      </c>
      <c r="F245" s="1">
        <v>0</v>
      </c>
      <c r="G245" s="19">
        <v>54</v>
      </c>
      <c r="H245" s="29">
        <f t="shared" si="28"/>
        <v>7377.27</v>
      </c>
      <c r="I245" s="32">
        <v>390</v>
      </c>
      <c r="J245" s="32">
        <v>28</v>
      </c>
      <c r="K245" s="33">
        <f t="shared" si="37"/>
        <v>7.179487179487179E-2</v>
      </c>
      <c r="L245" s="34">
        <f t="shared" si="32"/>
        <v>37.420357420357412</v>
      </c>
      <c r="M245" s="32">
        <v>443</v>
      </c>
      <c r="N245" s="32">
        <v>54</v>
      </c>
      <c r="O245" s="33">
        <f t="shared" si="38"/>
        <v>0.12189616252821671</v>
      </c>
      <c r="P245" s="34">
        <f t="shared" si="33"/>
        <v>15.818460062863307</v>
      </c>
      <c r="Q245" s="35">
        <v>1</v>
      </c>
      <c r="R245" s="34">
        <f t="shared" si="34"/>
        <v>100</v>
      </c>
      <c r="S245" s="33">
        <v>19.5</v>
      </c>
      <c r="T245" s="34">
        <f t="shared" si="35"/>
        <v>56.201275690999289</v>
      </c>
      <c r="U245" s="31">
        <f t="shared" si="39"/>
        <v>52.360023293555003</v>
      </c>
      <c r="V245" s="32">
        <f t="shared" si="40"/>
        <v>20420</v>
      </c>
      <c r="W245" s="36"/>
      <c r="X245" s="36">
        <f t="shared" si="36"/>
        <v>2699.05</v>
      </c>
      <c r="Y245" s="29">
        <f t="shared" si="29"/>
        <v>10076.32</v>
      </c>
      <c r="Z245" s="36"/>
      <c r="AA245" s="36">
        <f t="shared" si="27"/>
        <v>10076.32</v>
      </c>
      <c r="AB245" s="29">
        <f t="shared" si="30"/>
        <v>7593.31</v>
      </c>
      <c r="AC245" s="30">
        <f t="shared" si="31"/>
        <v>140.62</v>
      </c>
    </row>
    <row r="246" spans="1:30" x14ac:dyDescent="0.2">
      <c r="A246" s="1" t="s">
        <v>6594</v>
      </c>
      <c r="B246" s="31" t="s">
        <v>8286</v>
      </c>
      <c r="C246" s="1">
        <v>0</v>
      </c>
      <c r="D246" s="1" t="s">
        <v>8769</v>
      </c>
      <c r="E246" s="1" t="s">
        <v>16805</v>
      </c>
      <c r="F246" s="1">
        <v>0</v>
      </c>
      <c r="G246" s="19">
        <v>48</v>
      </c>
      <c r="H246" s="29">
        <f t="shared" si="28"/>
        <v>6557.58</v>
      </c>
      <c r="I246" s="32">
        <v>393</v>
      </c>
      <c r="J246" s="32">
        <v>7</v>
      </c>
      <c r="K246" s="33">
        <f t="shared" si="37"/>
        <v>1.7811704834605598E-2</v>
      </c>
      <c r="L246" s="34">
        <f t="shared" si="32"/>
        <v>9.2836764592489782</v>
      </c>
      <c r="M246" s="32">
        <v>404</v>
      </c>
      <c r="N246" s="32">
        <v>1</v>
      </c>
      <c r="O246" s="33">
        <f t="shared" si="38"/>
        <v>2.4752475247524753E-3</v>
      </c>
      <c r="P246" s="34">
        <f t="shared" si="33"/>
        <v>0.32121277080346738</v>
      </c>
      <c r="Q246" s="35">
        <v>1</v>
      </c>
      <c r="R246" s="34">
        <f t="shared" si="34"/>
        <v>100</v>
      </c>
      <c r="S246" s="33">
        <v>16.38</v>
      </c>
      <c r="T246" s="34">
        <f t="shared" si="35"/>
        <v>45.145287030474833</v>
      </c>
      <c r="U246" s="31">
        <f t="shared" si="39"/>
        <v>38.687544065131817</v>
      </c>
      <c r="V246" s="32">
        <f t="shared" si="40"/>
        <v>15204</v>
      </c>
      <c r="W246" s="36"/>
      <c r="X246" s="36">
        <f t="shared" si="36"/>
        <v>2009.62</v>
      </c>
      <c r="Y246" s="29">
        <f t="shared" si="29"/>
        <v>8567.2000000000007</v>
      </c>
      <c r="Z246" s="36"/>
      <c r="AA246" s="36">
        <f t="shared" si="27"/>
        <v>8567.2000000000007</v>
      </c>
      <c r="AB246" s="29">
        <f t="shared" si="30"/>
        <v>6456.07</v>
      </c>
      <c r="AC246" s="30">
        <f t="shared" si="31"/>
        <v>134.5</v>
      </c>
    </row>
    <row r="247" spans="1:30" x14ac:dyDescent="0.2">
      <c r="A247" s="1" t="s">
        <v>3273</v>
      </c>
      <c r="B247" s="31" t="s">
        <v>8286</v>
      </c>
      <c r="C247" s="1">
        <v>0</v>
      </c>
      <c r="D247" s="1" t="s">
        <v>8771</v>
      </c>
      <c r="E247" s="1" t="s">
        <v>16806</v>
      </c>
      <c r="F247" s="1">
        <v>0</v>
      </c>
      <c r="G247" s="19">
        <v>45</v>
      </c>
      <c r="H247" s="29">
        <f t="shared" si="28"/>
        <v>6147.73</v>
      </c>
      <c r="I247" s="32">
        <v>394</v>
      </c>
      <c r="J247" s="32">
        <v>16</v>
      </c>
      <c r="K247" s="33">
        <f t="shared" si="37"/>
        <v>4.060913705583756E-2</v>
      </c>
      <c r="L247" s="34">
        <f t="shared" si="32"/>
        <v>21.165974465466849</v>
      </c>
      <c r="M247" s="32">
        <v>393</v>
      </c>
      <c r="N247" s="32">
        <v>17</v>
      </c>
      <c r="O247" s="33">
        <f t="shared" si="38"/>
        <v>4.3256997455470736E-2</v>
      </c>
      <c r="P247" s="34">
        <f t="shared" si="33"/>
        <v>5.6134588037613584</v>
      </c>
      <c r="Q247" s="35">
        <v>1</v>
      </c>
      <c r="R247" s="34">
        <f t="shared" si="34"/>
        <v>100</v>
      </c>
      <c r="S247" s="33">
        <v>17.13</v>
      </c>
      <c r="T247" s="34">
        <f t="shared" si="35"/>
        <v>47.802976612331676</v>
      </c>
      <c r="U247" s="31">
        <f t="shared" si="39"/>
        <v>43.645602470389974</v>
      </c>
      <c r="V247" s="32">
        <f t="shared" si="40"/>
        <v>17196</v>
      </c>
      <c r="W247" s="36"/>
      <c r="X247" s="36">
        <f t="shared" si="36"/>
        <v>2272.91</v>
      </c>
      <c r="Y247" s="29">
        <f t="shared" si="29"/>
        <v>8420.64</v>
      </c>
      <c r="Z247" s="36"/>
      <c r="AA247" s="36">
        <f t="shared" si="27"/>
        <v>8420.64</v>
      </c>
      <c r="AB247" s="29">
        <f t="shared" si="30"/>
        <v>6345.62</v>
      </c>
      <c r="AC247" s="30">
        <f t="shared" si="31"/>
        <v>141.01</v>
      </c>
    </row>
    <row r="248" spans="1:30" x14ac:dyDescent="0.2">
      <c r="A248" s="1" t="s">
        <v>5090</v>
      </c>
      <c r="B248" s="31" t="s">
        <v>8286</v>
      </c>
      <c r="C248" s="1">
        <v>0</v>
      </c>
      <c r="D248" s="1" t="s">
        <v>8772</v>
      </c>
      <c r="E248" s="1" t="s">
        <v>16807</v>
      </c>
      <c r="F248" s="1">
        <v>0</v>
      </c>
      <c r="G248" s="19">
        <v>41</v>
      </c>
      <c r="H248" s="29">
        <f t="shared" si="28"/>
        <v>5601.26</v>
      </c>
      <c r="I248" s="32">
        <v>395</v>
      </c>
      <c r="J248" s="32">
        <v>9</v>
      </c>
      <c r="K248" s="33">
        <f t="shared" si="37"/>
        <v>2.2784810126582278E-2</v>
      </c>
      <c r="L248" s="34">
        <f t="shared" si="32"/>
        <v>11.875719217491369</v>
      </c>
      <c r="M248" s="32">
        <v>399</v>
      </c>
      <c r="N248" s="32">
        <v>8</v>
      </c>
      <c r="O248" s="33">
        <f t="shared" si="38"/>
        <v>2.0050125313283207E-2</v>
      </c>
      <c r="P248" s="34">
        <f t="shared" si="33"/>
        <v>2.601903947961921</v>
      </c>
      <c r="Q248" s="35">
        <v>0.4</v>
      </c>
      <c r="R248" s="34">
        <f t="shared" si="34"/>
        <v>40</v>
      </c>
      <c r="S248" s="33">
        <v>18.809999999999999</v>
      </c>
      <c r="T248" s="34">
        <f t="shared" si="35"/>
        <v>53.756201275690998</v>
      </c>
      <c r="U248" s="31">
        <f t="shared" si="39"/>
        <v>27.058456110286073</v>
      </c>
      <c r="V248" s="32">
        <f t="shared" si="40"/>
        <v>10688</v>
      </c>
      <c r="W248" s="36"/>
      <c r="X248" s="36">
        <f t="shared" si="36"/>
        <v>1412.71</v>
      </c>
      <c r="Y248" s="29">
        <f t="shared" si="29"/>
        <v>7013.97</v>
      </c>
      <c r="Z248" s="36"/>
      <c r="AA248" s="36">
        <f t="shared" si="27"/>
        <v>7013.97</v>
      </c>
      <c r="AB248" s="29">
        <f t="shared" si="30"/>
        <v>5285.58</v>
      </c>
      <c r="AC248" s="30">
        <f t="shared" si="31"/>
        <v>128.91999999999999</v>
      </c>
      <c r="AD248" s="29"/>
    </row>
    <row r="249" spans="1:30" x14ac:dyDescent="0.2">
      <c r="A249" s="1" t="s">
        <v>5687</v>
      </c>
      <c r="B249" s="31" t="s">
        <v>8286</v>
      </c>
      <c r="C249" s="1">
        <v>0</v>
      </c>
      <c r="D249" s="1" t="s">
        <v>8773</v>
      </c>
      <c r="E249" s="1" t="s">
        <v>16808</v>
      </c>
      <c r="F249" s="1">
        <v>0</v>
      </c>
      <c r="G249" s="19">
        <v>51</v>
      </c>
      <c r="H249" s="29">
        <f t="shared" si="28"/>
        <v>6967.43</v>
      </c>
      <c r="I249" s="32">
        <v>395</v>
      </c>
      <c r="J249" s="32">
        <v>9</v>
      </c>
      <c r="K249" s="33">
        <f t="shared" si="37"/>
        <v>2.2784810126582278E-2</v>
      </c>
      <c r="L249" s="34">
        <f t="shared" si="32"/>
        <v>11.875719217491369</v>
      </c>
      <c r="M249" s="32">
        <v>407</v>
      </c>
      <c r="N249" s="32">
        <v>26</v>
      </c>
      <c r="O249" s="33">
        <f t="shared" si="38"/>
        <v>6.3882063882063883E-2</v>
      </c>
      <c r="P249" s="34">
        <f t="shared" si="33"/>
        <v>8.2899728366575474</v>
      </c>
      <c r="Q249" s="35">
        <v>0</v>
      </c>
      <c r="R249" s="34">
        <f t="shared" si="34"/>
        <v>0</v>
      </c>
      <c r="S249" s="33">
        <v>15.8</v>
      </c>
      <c r="T249" s="34">
        <f t="shared" si="35"/>
        <v>43.090007087172225</v>
      </c>
      <c r="U249" s="31">
        <f t="shared" si="39"/>
        <v>15.813924785330286</v>
      </c>
      <c r="V249" s="32">
        <f t="shared" si="40"/>
        <v>6247</v>
      </c>
      <c r="W249" s="36"/>
      <c r="X249" s="36">
        <f t="shared" si="36"/>
        <v>825.71</v>
      </c>
      <c r="Y249" s="29">
        <f t="shared" si="29"/>
        <v>7793.14</v>
      </c>
      <c r="Z249" s="36"/>
      <c r="AA249" s="36">
        <f t="shared" si="27"/>
        <v>7793.14</v>
      </c>
      <c r="AB249" s="29">
        <f t="shared" si="30"/>
        <v>5872.75</v>
      </c>
      <c r="AC249" s="30">
        <f t="shared" si="31"/>
        <v>115.15</v>
      </c>
    </row>
    <row r="250" spans="1:30" x14ac:dyDescent="0.2">
      <c r="A250" s="1" t="s">
        <v>6528</v>
      </c>
      <c r="B250" s="31" t="s">
        <v>8286</v>
      </c>
      <c r="C250" s="1">
        <v>0</v>
      </c>
      <c r="D250" s="1" t="s">
        <v>8774</v>
      </c>
      <c r="E250" s="1" t="s">
        <v>16809</v>
      </c>
      <c r="F250" s="1">
        <v>0</v>
      </c>
      <c r="G250" s="19">
        <v>48</v>
      </c>
      <c r="H250" s="29">
        <f t="shared" si="28"/>
        <v>6557.58</v>
      </c>
      <c r="I250" s="32">
        <v>396</v>
      </c>
      <c r="J250" s="32">
        <v>13</v>
      </c>
      <c r="K250" s="33">
        <f t="shared" si="37"/>
        <v>3.2828282828282832E-2</v>
      </c>
      <c r="L250" s="34">
        <f t="shared" si="32"/>
        <v>17.110498928680748</v>
      </c>
      <c r="M250" s="32">
        <v>408</v>
      </c>
      <c r="N250" s="32">
        <v>19</v>
      </c>
      <c r="O250" s="33">
        <f t="shared" si="38"/>
        <v>4.6568627450980393E-2</v>
      </c>
      <c r="P250" s="34">
        <f t="shared" si="33"/>
        <v>6.0432088938417046</v>
      </c>
      <c r="Q250" s="35">
        <v>1</v>
      </c>
      <c r="R250" s="34">
        <f t="shared" si="34"/>
        <v>100</v>
      </c>
      <c r="S250" s="33">
        <v>16.5</v>
      </c>
      <c r="T250" s="34">
        <f t="shared" si="35"/>
        <v>45.570517363571931</v>
      </c>
      <c r="U250" s="31">
        <f t="shared" si="39"/>
        <v>42.181056296523593</v>
      </c>
      <c r="V250" s="32">
        <f t="shared" si="40"/>
        <v>16704</v>
      </c>
      <c r="W250" s="36"/>
      <c r="X250" s="36">
        <f t="shared" si="36"/>
        <v>2207.88</v>
      </c>
      <c r="Y250" s="29">
        <f t="shared" si="29"/>
        <v>8765.4599999999991</v>
      </c>
      <c r="Z250" s="36"/>
      <c r="AA250" s="36">
        <f t="shared" si="27"/>
        <v>8765.4599999999991</v>
      </c>
      <c r="AB250" s="29">
        <f t="shared" si="30"/>
        <v>6605.47</v>
      </c>
      <c r="AC250" s="30">
        <f t="shared" si="31"/>
        <v>137.61000000000001</v>
      </c>
    </row>
    <row r="251" spans="1:30" x14ac:dyDescent="0.2">
      <c r="A251" s="1" t="s">
        <v>6473</v>
      </c>
      <c r="B251" s="31" t="s">
        <v>8286</v>
      </c>
      <c r="C251" s="1">
        <v>0</v>
      </c>
      <c r="D251" s="1" t="s">
        <v>8775</v>
      </c>
      <c r="E251" s="1" t="s">
        <v>16810</v>
      </c>
      <c r="F251" s="1">
        <v>0</v>
      </c>
      <c r="G251" s="19">
        <v>45</v>
      </c>
      <c r="H251" s="29">
        <f t="shared" si="28"/>
        <v>6147.73</v>
      </c>
      <c r="I251" s="32">
        <v>397</v>
      </c>
      <c r="J251" s="32">
        <v>28</v>
      </c>
      <c r="K251" s="33">
        <f t="shared" si="37"/>
        <v>7.0528967254408062E-2</v>
      </c>
      <c r="L251" s="34">
        <f t="shared" si="32"/>
        <v>36.760552629570256</v>
      </c>
      <c r="M251" s="32">
        <v>401</v>
      </c>
      <c r="N251" s="32">
        <v>96</v>
      </c>
      <c r="O251" s="33">
        <f t="shared" si="38"/>
        <v>0.23940149625935161</v>
      </c>
      <c r="P251" s="34">
        <f t="shared" si="33"/>
        <v>31.067122450976754</v>
      </c>
      <c r="Q251" s="35">
        <v>0</v>
      </c>
      <c r="R251" s="34">
        <f t="shared" si="34"/>
        <v>0</v>
      </c>
      <c r="S251" s="33">
        <v>16.54</v>
      </c>
      <c r="T251" s="34">
        <f t="shared" si="35"/>
        <v>45.712260807937625</v>
      </c>
      <c r="U251" s="31">
        <f t="shared" si="39"/>
        <v>28.384983972121159</v>
      </c>
      <c r="V251" s="32">
        <f t="shared" si="40"/>
        <v>11269</v>
      </c>
      <c r="W251" s="36"/>
      <c r="X251" s="36">
        <f t="shared" si="36"/>
        <v>1489.5</v>
      </c>
      <c r="Y251" s="29">
        <f t="shared" si="29"/>
        <v>7637.23</v>
      </c>
      <c r="Z251" s="36"/>
      <c r="AA251" s="36">
        <f t="shared" si="27"/>
        <v>7637.23</v>
      </c>
      <c r="AB251" s="29">
        <f t="shared" si="30"/>
        <v>5755.26</v>
      </c>
      <c r="AC251" s="30">
        <f t="shared" si="31"/>
        <v>127.89</v>
      </c>
    </row>
    <row r="252" spans="1:30" x14ac:dyDescent="0.2">
      <c r="A252" s="1" t="s">
        <v>2918</v>
      </c>
      <c r="B252" s="31" t="s">
        <v>8286</v>
      </c>
      <c r="C252" s="1">
        <v>0</v>
      </c>
      <c r="D252" s="1" t="s">
        <v>8776</v>
      </c>
      <c r="E252" s="1" t="s">
        <v>16811</v>
      </c>
      <c r="F252" s="1">
        <v>0</v>
      </c>
      <c r="G252" s="19">
        <v>63</v>
      </c>
      <c r="H252" s="29">
        <f t="shared" si="28"/>
        <v>8606.82</v>
      </c>
      <c r="I252" s="32">
        <v>398</v>
      </c>
      <c r="J252" s="32">
        <v>3</v>
      </c>
      <c r="K252" s="33">
        <f t="shared" si="37"/>
        <v>7.537688442211055E-3</v>
      </c>
      <c r="L252" s="34">
        <f t="shared" si="32"/>
        <v>3.9287345820009132</v>
      </c>
      <c r="M252" s="32">
        <v>413</v>
      </c>
      <c r="N252" s="32">
        <v>8</v>
      </c>
      <c r="O252" s="33">
        <f t="shared" si="38"/>
        <v>1.9370460048426151E-2</v>
      </c>
      <c r="P252" s="34">
        <f t="shared" si="33"/>
        <v>2.5137038141327039</v>
      </c>
      <c r="Q252" s="35">
        <v>1</v>
      </c>
      <c r="R252" s="34">
        <f t="shared" si="34"/>
        <v>100</v>
      </c>
      <c r="S252" s="33">
        <v>12.84</v>
      </c>
      <c r="T252" s="34">
        <f t="shared" si="35"/>
        <v>32.600992204110554</v>
      </c>
      <c r="U252" s="31">
        <f t="shared" si="39"/>
        <v>34.760857650061041</v>
      </c>
      <c r="V252" s="32">
        <f t="shared" si="40"/>
        <v>13835</v>
      </c>
      <c r="W252" s="36"/>
      <c r="X252" s="36">
        <f t="shared" si="36"/>
        <v>1828.67</v>
      </c>
      <c r="Y252" s="29">
        <f t="shared" si="29"/>
        <v>10435.49</v>
      </c>
      <c r="Z252" s="36"/>
      <c r="AA252" s="36">
        <f t="shared" si="27"/>
        <v>10435.49</v>
      </c>
      <c r="AB252" s="29">
        <f t="shared" si="30"/>
        <v>7863.97</v>
      </c>
      <c r="AC252" s="30">
        <f t="shared" si="31"/>
        <v>124.82</v>
      </c>
      <c r="AD252" s="29"/>
    </row>
    <row r="253" spans="1:30" x14ac:dyDescent="0.2">
      <c r="A253" s="1" t="s">
        <v>2279</v>
      </c>
      <c r="B253" s="31" t="s">
        <v>8285</v>
      </c>
      <c r="C253" s="1">
        <v>0</v>
      </c>
      <c r="D253" s="1" t="s">
        <v>8778</v>
      </c>
      <c r="E253" s="1" t="s">
        <v>16812</v>
      </c>
      <c r="F253" s="1">
        <v>0</v>
      </c>
      <c r="G253" s="19">
        <v>59</v>
      </c>
      <c r="H253" s="29">
        <f t="shared" si="28"/>
        <v>8060.36</v>
      </c>
      <c r="I253" s="32">
        <v>399</v>
      </c>
      <c r="J253" s="32">
        <v>13</v>
      </c>
      <c r="K253" s="33">
        <f t="shared" si="37"/>
        <v>3.2581453634085211E-2</v>
      </c>
      <c r="L253" s="34">
        <f t="shared" si="32"/>
        <v>16.981848560795928</v>
      </c>
      <c r="M253" s="32">
        <v>435</v>
      </c>
      <c r="N253" s="32">
        <v>6</v>
      </c>
      <c r="O253" s="33">
        <f t="shared" si="38"/>
        <v>1.3793103448275862E-2</v>
      </c>
      <c r="P253" s="34">
        <f t="shared" si="33"/>
        <v>1.7899304745462183</v>
      </c>
      <c r="Q253" s="35">
        <v>1</v>
      </c>
      <c r="R253" s="34">
        <f t="shared" si="34"/>
        <v>100</v>
      </c>
      <c r="S253" s="33">
        <v>15.35</v>
      </c>
      <c r="T253" s="34">
        <f t="shared" si="35"/>
        <v>41.495393338058115</v>
      </c>
      <c r="U253" s="31">
        <f t="shared" si="39"/>
        <v>40.066793093350064</v>
      </c>
      <c r="V253" s="32">
        <f t="shared" si="40"/>
        <v>15987</v>
      </c>
      <c r="W253" s="36"/>
      <c r="X253" s="36">
        <f t="shared" si="36"/>
        <v>2113.11</v>
      </c>
      <c r="Y253" s="29">
        <f t="shared" si="29"/>
        <v>10173.469999999999</v>
      </c>
      <c r="Z253" s="36"/>
      <c r="AA253" s="36">
        <f t="shared" si="27"/>
        <v>10173.469999999999</v>
      </c>
      <c r="AB253" s="29">
        <f t="shared" si="30"/>
        <v>7666.52</v>
      </c>
      <c r="AC253" s="30">
        <f t="shared" si="31"/>
        <v>129.94</v>
      </c>
      <c r="AD253" s="29"/>
    </row>
    <row r="254" spans="1:30" x14ac:dyDescent="0.2">
      <c r="A254" s="1" t="s">
        <v>5089</v>
      </c>
      <c r="B254" s="31" t="s">
        <v>8286</v>
      </c>
      <c r="C254" s="1">
        <v>0</v>
      </c>
      <c r="D254" s="1" t="s">
        <v>8779</v>
      </c>
      <c r="E254" s="1" t="s">
        <v>16813</v>
      </c>
      <c r="F254" s="1">
        <v>0</v>
      </c>
      <c r="G254" s="19">
        <v>50</v>
      </c>
      <c r="H254" s="29">
        <f t="shared" si="28"/>
        <v>6830.81</v>
      </c>
      <c r="I254" s="32">
        <v>400</v>
      </c>
      <c r="J254" s="32">
        <v>10</v>
      </c>
      <c r="K254" s="33">
        <f t="shared" si="37"/>
        <v>2.5000000000000001E-2</v>
      </c>
      <c r="L254" s="34">
        <f t="shared" si="32"/>
        <v>13.030303030303031</v>
      </c>
      <c r="M254" s="32">
        <v>410</v>
      </c>
      <c r="N254" s="32">
        <v>24</v>
      </c>
      <c r="O254" s="33">
        <f t="shared" si="38"/>
        <v>5.8536585365853662E-2</v>
      </c>
      <c r="P254" s="34">
        <f t="shared" si="33"/>
        <v>7.5962903066107801</v>
      </c>
      <c r="Q254" s="35">
        <v>1</v>
      </c>
      <c r="R254" s="34">
        <f t="shared" si="34"/>
        <v>100</v>
      </c>
      <c r="S254" s="33">
        <v>14.29</v>
      </c>
      <c r="T254" s="34">
        <f t="shared" si="35"/>
        <v>37.73919206236711</v>
      </c>
      <c r="U254" s="31">
        <f t="shared" si="39"/>
        <v>39.591446349820231</v>
      </c>
      <c r="V254" s="32">
        <f t="shared" si="40"/>
        <v>15837</v>
      </c>
      <c r="W254" s="36"/>
      <c r="X254" s="36">
        <f t="shared" si="36"/>
        <v>2093.2800000000002</v>
      </c>
      <c r="Y254" s="29">
        <f t="shared" si="29"/>
        <v>8924.09</v>
      </c>
      <c r="Z254" s="36"/>
      <c r="AA254" s="36">
        <f t="shared" si="27"/>
        <v>8924.09</v>
      </c>
      <c r="AB254" s="29">
        <f t="shared" si="30"/>
        <v>6725.01</v>
      </c>
      <c r="AC254" s="30">
        <f t="shared" si="31"/>
        <v>134.5</v>
      </c>
      <c r="AD254" s="29"/>
    </row>
    <row r="255" spans="1:30" x14ac:dyDescent="0.2">
      <c r="A255" s="1" t="s">
        <v>5373</v>
      </c>
      <c r="B255" s="31" t="s">
        <v>8286</v>
      </c>
      <c r="C255" s="1">
        <v>0</v>
      </c>
      <c r="D255" s="1" t="s">
        <v>8780</v>
      </c>
      <c r="E255" s="1" t="s">
        <v>16814</v>
      </c>
      <c r="F255" s="1">
        <v>0</v>
      </c>
      <c r="G255" s="19">
        <v>50</v>
      </c>
      <c r="H255" s="29">
        <f t="shared" si="28"/>
        <v>6830.81</v>
      </c>
      <c r="I255" s="32">
        <v>400</v>
      </c>
      <c r="J255" s="32">
        <v>14</v>
      </c>
      <c r="K255" s="33">
        <f t="shared" si="37"/>
        <v>3.5000000000000003E-2</v>
      </c>
      <c r="L255" s="34">
        <f t="shared" si="32"/>
        <v>18.242424242424242</v>
      </c>
      <c r="M255" s="32">
        <v>415</v>
      </c>
      <c r="N255" s="32">
        <v>60</v>
      </c>
      <c r="O255" s="33">
        <f t="shared" si="38"/>
        <v>0.14457831325301204</v>
      </c>
      <c r="P255" s="34">
        <f t="shared" si="33"/>
        <v>18.761921841629032</v>
      </c>
      <c r="Q255" s="35">
        <v>1</v>
      </c>
      <c r="R255" s="34">
        <f t="shared" si="34"/>
        <v>100</v>
      </c>
      <c r="S255" s="33">
        <v>15.38</v>
      </c>
      <c r="T255" s="34">
        <f t="shared" si="35"/>
        <v>41.601700921332387</v>
      </c>
      <c r="U255" s="31">
        <f t="shared" si="39"/>
        <v>44.651511751346419</v>
      </c>
      <c r="V255" s="32">
        <f t="shared" si="40"/>
        <v>17861</v>
      </c>
      <c r="W255" s="36"/>
      <c r="X255" s="36">
        <f t="shared" si="36"/>
        <v>2360.81</v>
      </c>
      <c r="Y255" s="29">
        <f t="shared" si="29"/>
        <v>9191.6200000000008</v>
      </c>
      <c r="Z255" s="36"/>
      <c r="AA255" s="36">
        <f t="shared" si="27"/>
        <v>9191.6200000000008</v>
      </c>
      <c r="AB255" s="29">
        <f t="shared" si="30"/>
        <v>6926.62</v>
      </c>
      <c r="AC255" s="30">
        <f t="shared" si="31"/>
        <v>138.53</v>
      </c>
    </row>
    <row r="256" spans="1:30" x14ac:dyDescent="0.2">
      <c r="A256" s="1" t="s">
        <v>5566</v>
      </c>
      <c r="B256" s="31" t="s">
        <v>8286</v>
      </c>
      <c r="C256" s="1">
        <v>0</v>
      </c>
      <c r="D256" s="1" t="s">
        <v>8781</v>
      </c>
      <c r="E256" s="1" t="s">
        <v>16815</v>
      </c>
      <c r="F256" s="1">
        <v>0</v>
      </c>
      <c r="G256" s="19">
        <v>56</v>
      </c>
      <c r="H256" s="29">
        <f t="shared" si="28"/>
        <v>7650.51</v>
      </c>
      <c r="I256" s="32">
        <v>400</v>
      </c>
      <c r="J256" s="32">
        <v>11</v>
      </c>
      <c r="K256" s="33">
        <f t="shared" si="37"/>
        <v>2.75E-2</v>
      </c>
      <c r="L256" s="34">
        <f t="shared" si="32"/>
        <v>14.333333333333334</v>
      </c>
      <c r="M256" s="32">
        <v>403</v>
      </c>
      <c r="N256" s="32">
        <v>39</v>
      </c>
      <c r="O256" s="33">
        <f t="shared" si="38"/>
        <v>9.6774193548387094E-2</v>
      </c>
      <c r="P256" s="34">
        <f t="shared" si="33"/>
        <v>12.558383168187175</v>
      </c>
      <c r="Q256" s="35">
        <v>0</v>
      </c>
      <c r="R256" s="34">
        <f t="shared" si="34"/>
        <v>0</v>
      </c>
      <c r="S256" s="33">
        <v>16.670000000000002</v>
      </c>
      <c r="T256" s="34">
        <f t="shared" si="35"/>
        <v>46.172927002126158</v>
      </c>
      <c r="U256" s="31">
        <f t="shared" si="39"/>
        <v>18.266160875911666</v>
      </c>
      <c r="V256" s="32">
        <f t="shared" si="40"/>
        <v>7306</v>
      </c>
      <c r="W256" s="36"/>
      <c r="X256" s="36">
        <f t="shared" si="36"/>
        <v>965.68</v>
      </c>
      <c r="Y256" s="29">
        <f t="shared" si="29"/>
        <v>8616.19</v>
      </c>
      <c r="Z256" s="36"/>
      <c r="AA256" s="36">
        <f t="shared" si="27"/>
        <v>8616.19</v>
      </c>
      <c r="AB256" s="29">
        <f t="shared" si="30"/>
        <v>6492.98</v>
      </c>
      <c r="AC256" s="30">
        <f t="shared" si="31"/>
        <v>115.95</v>
      </c>
      <c r="AD256" s="29"/>
    </row>
    <row r="257" spans="1:30" x14ac:dyDescent="0.2">
      <c r="A257" s="1" t="s">
        <v>6861</v>
      </c>
      <c r="B257" s="31" t="s">
        <v>8286</v>
      </c>
      <c r="C257" s="1">
        <v>0</v>
      </c>
      <c r="D257" s="1" t="s">
        <v>8782</v>
      </c>
      <c r="E257" s="1" t="s">
        <v>16816</v>
      </c>
      <c r="F257" s="1">
        <v>0</v>
      </c>
      <c r="G257" s="19">
        <v>47</v>
      </c>
      <c r="H257" s="29">
        <f t="shared" si="28"/>
        <v>6420.96</v>
      </c>
      <c r="I257" s="32">
        <v>400</v>
      </c>
      <c r="J257" s="32">
        <v>16</v>
      </c>
      <c r="K257" s="33">
        <f t="shared" si="37"/>
        <v>0.04</v>
      </c>
      <c r="L257" s="34">
        <f t="shared" si="32"/>
        <v>20.848484848484848</v>
      </c>
      <c r="M257" s="32">
        <v>418</v>
      </c>
      <c r="N257" s="32">
        <v>46</v>
      </c>
      <c r="O257" s="33">
        <f t="shared" si="38"/>
        <v>0.11004784688995216</v>
      </c>
      <c r="P257" s="34">
        <f t="shared" si="33"/>
        <v>14.280904623472818</v>
      </c>
      <c r="Q257" s="35">
        <v>1</v>
      </c>
      <c r="R257" s="34">
        <f t="shared" si="34"/>
        <v>100</v>
      </c>
      <c r="S257" s="33">
        <v>16.670000000000002</v>
      </c>
      <c r="T257" s="34">
        <f t="shared" si="35"/>
        <v>46.172927002126158</v>
      </c>
      <c r="U257" s="31">
        <f t="shared" si="39"/>
        <v>45.325579118520956</v>
      </c>
      <c r="V257" s="32">
        <f t="shared" si="40"/>
        <v>18130</v>
      </c>
      <c r="W257" s="36"/>
      <c r="X257" s="36">
        <f t="shared" si="36"/>
        <v>2396.36</v>
      </c>
      <c r="Y257" s="29">
        <f t="shared" si="29"/>
        <v>8817.32</v>
      </c>
      <c r="Z257" s="36"/>
      <c r="AA257" s="36">
        <f t="shared" si="27"/>
        <v>8817.32</v>
      </c>
      <c r="AB257" s="29">
        <f t="shared" si="30"/>
        <v>6644.55</v>
      </c>
      <c r="AC257" s="30">
        <f t="shared" si="31"/>
        <v>141.37</v>
      </c>
      <c r="AD257" s="29"/>
    </row>
    <row r="258" spans="1:30" x14ac:dyDescent="0.2">
      <c r="A258" s="1" t="s">
        <v>6989</v>
      </c>
      <c r="B258" s="31" t="s">
        <v>8286</v>
      </c>
      <c r="C258" s="1">
        <v>0</v>
      </c>
      <c r="D258" s="1" t="s">
        <v>8783</v>
      </c>
      <c r="E258" s="1" t="s">
        <v>16683</v>
      </c>
      <c r="F258" s="1">
        <v>0</v>
      </c>
      <c r="G258" s="19">
        <v>54</v>
      </c>
      <c r="H258" s="29">
        <f t="shared" si="28"/>
        <v>7377.27</v>
      </c>
      <c r="I258" s="32">
        <v>400</v>
      </c>
      <c r="J258" s="32">
        <v>37</v>
      </c>
      <c r="K258" s="33">
        <f t="shared" si="37"/>
        <v>9.2499999999999999E-2</v>
      </c>
      <c r="L258" s="34">
        <f t="shared" si="32"/>
        <v>48.212121212121211</v>
      </c>
      <c r="M258" s="32">
        <v>417</v>
      </c>
      <c r="N258" s="32">
        <v>46</v>
      </c>
      <c r="O258" s="33">
        <f t="shared" si="38"/>
        <v>0.11031175059952038</v>
      </c>
      <c r="P258" s="34">
        <f t="shared" si="33"/>
        <v>14.315151397150212</v>
      </c>
      <c r="Q258" s="35">
        <v>0</v>
      </c>
      <c r="R258" s="34">
        <f t="shared" si="34"/>
        <v>0</v>
      </c>
      <c r="S258" s="33">
        <v>18.18</v>
      </c>
      <c r="T258" s="34">
        <f t="shared" si="35"/>
        <v>51.523742026931252</v>
      </c>
      <c r="U258" s="31">
        <f t="shared" si="39"/>
        <v>28.512753659050666</v>
      </c>
      <c r="V258" s="32">
        <f t="shared" si="40"/>
        <v>11405</v>
      </c>
      <c r="W258" s="36"/>
      <c r="X258" s="36">
        <f t="shared" si="36"/>
        <v>1507.48</v>
      </c>
      <c r="Y258" s="29">
        <f t="shared" si="29"/>
        <v>8884.75</v>
      </c>
      <c r="Z258" s="36"/>
      <c r="AA258" s="36">
        <f t="shared" ref="AA258:AA321" si="41">Y258-Z258</f>
        <v>8884.75</v>
      </c>
      <c r="AB258" s="29">
        <f t="shared" si="30"/>
        <v>6695.37</v>
      </c>
      <c r="AC258" s="30">
        <f t="shared" si="31"/>
        <v>123.99</v>
      </c>
    </row>
    <row r="259" spans="1:30" x14ac:dyDescent="0.2">
      <c r="A259" s="1" t="s">
        <v>1476</v>
      </c>
      <c r="B259" s="31" t="s">
        <v>8286</v>
      </c>
      <c r="C259" s="1">
        <v>0</v>
      </c>
      <c r="D259" s="1" t="s">
        <v>8784</v>
      </c>
      <c r="E259" s="1" t="s">
        <v>16817</v>
      </c>
      <c r="F259" s="1">
        <v>0</v>
      </c>
      <c r="G259" s="19">
        <v>71</v>
      </c>
      <c r="H259" s="29">
        <f t="shared" ref="H259:H322" si="42">ROUND(G259/G$8364*H$8369,2)</f>
        <v>9699.75</v>
      </c>
      <c r="I259" s="32">
        <v>401</v>
      </c>
      <c r="J259" s="32">
        <v>6</v>
      </c>
      <c r="K259" s="33">
        <f t="shared" si="37"/>
        <v>1.4962593516209476E-2</v>
      </c>
      <c r="L259" s="34">
        <f t="shared" si="32"/>
        <v>7.7986851054182722</v>
      </c>
      <c r="M259" s="32">
        <v>378</v>
      </c>
      <c r="N259" s="32">
        <v>8</v>
      </c>
      <c r="O259" s="33">
        <f t="shared" si="38"/>
        <v>2.1164021164021163E-2</v>
      </c>
      <c r="P259" s="34">
        <f t="shared" si="33"/>
        <v>2.7464541672931388</v>
      </c>
      <c r="Q259" s="35">
        <v>0.5</v>
      </c>
      <c r="R259" s="34">
        <f t="shared" si="34"/>
        <v>50</v>
      </c>
      <c r="S259" s="33">
        <v>13.37</v>
      </c>
      <c r="T259" s="34">
        <f t="shared" si="35"/>
        <v>34.479092841956053</v>
      </c>
      <c r="U259" s="31">
        <f t="shared" si="39"/>
        <v>23.756058028666864</v>
      </c>
      <c r="V259" s="32">
        <f t="shared" si="40"/>
        <v>9526</v>
      </c>
      <c r="W259" s="36"/>
      <c r="X259" s="36">
        <f t="shared" si="36"/>
        <v>1259.1199999999999</v>
      </c>
      <c r="Y259" s="29">
        <f t="shared" ref="Y259:Y322" si="43">H259+W259+X259</f>
        <v>10958.869999999999</v>
      </c>
      <c r="Z259" s="36"/>
      <c r="AA259" s="36">
        <f t="shared" si="41"/>
        <v>10958.869999999999</v>
      </c>
      <c r="AB259" s="29">
        <f t="shared" ref="AB259:AB322" si="44">ROUND(AA259/1.327,2)</f>
        <v>8258.3799999999992</v>
      </c>
      <c r="AC259" s="30">
        <f t="shared" ref="AC259:AC322" si="45">ROUND(AB259/G259,2)</f>
        <v>116.32</v>
      </c>
      <c r="AD259" s="29"/>
    </row>
    <row r="260" spans="1:30" x14ac:dyDescent="0.2">
      <c r="A260" s="1" t="s">
        <v>1760</v>
      </c>
      <c r="B260" s="31" t="s">
        <v>8287</v>
      </c>
      <c r="C260" s="1">
        <v>0</v>
      </c>
      <c r="D260" s="1" t="s">
        <v>8785</v>
      </c>
      <c r="E260" s="1" t="s">
        <v>16818</v>
      </c>
      <c r="F260" s="1">
        <v>0</v>
      </c>
      <c r="G260" s="19">
        <v>40</v>
      </c>
      <c r="H260" s="29">
        <f t="shared" si="42"/>
        <v>5464.65</v>
      </c>
      <c r="I260" s="32">
        <v>401</v>
      </c>
      <c r="J260" s="32">
        <v>15</v>
      </c>
      <c r="K260" s="33">
        <f t="shared" si="37"/>
        <v>3.7406483790523692E-2</v>
      </c>
      <c r="L260" s="34">
        <f t="shared" ref="L260:L323" si="46">(K260-K$8370)/(K$8369-K$8370)*100</f>
        <v>19.496712763545681</v>
      </c>
      <c r="M260" s="32">
        <v>404</v>
      </c>
      <c r="N260" s="32">
        <v>46</v>
      </c>
      <c r="O260" s="33">
        <f t="shared" si="38"/>
        <v>0.11386138613861387</v>
      </c>
      <c r="P260" s="34">
        <f t="shared" ref="P260:P323" si="47">(O260-O$8370)/(O$8369-O$8370)*100</f>
        <v>14.775787456959499</v>
      </c>
      <c r="Q260" s="35">
        <v>0.33</v>
      </c>
      <c r="R260" s="34">
        <f t="shared" ref="R260:R323" si="48">(Q260-Q$8370)/(Q$8369-Q$8370)*100</f>
        <v>33</v>
      </c>
      <c r="S260" s="33">
        <v>20.05</v>
      </c>
      <c r="T260" s="34">
        <f t="shared" ref="T260:T323" si="49">(S260-S$8370)/(S$8369-S$8370)*100</f>
        <v>58.150248051027646</v>
      </c>
      <c r="U260" s="31">
        <f t="shared" si="39"/>
        <v>31.355687067883206</v>
      </c>
      <c r="V260" s="32">
        <f t="shared" si="40"/>
        <v>12574</v>
      </c>
      <c r="W260" s="36"/>
      <c r="X260" s="36">
        <f t="shared" ref="X260:X323" si="50">ROUND(V260*X$8369/V$8364,2)</f>
        <v>1661.99</v>
      </c>
      <c r="Y260" s="29">
        <f t="shared" si="43"/>
        <v>7126.6399999999994</v>
      </c>
      <c r="Z260" s="36"/>
      <c r="AA260" s="36">
        <f t="shared" si="41"/>
        <v>7126.6399999999994</v>
      </c>
      <c r="AB260" s="29">
        <f t="shared" si="44"/>
        <v>5370.49</v>
      </c>
      <c r="AC260" s="30">
        <f t="shared" si="45"/>
        <v>134.26</v>
      </c>
    </row>
    <row r="261" spans="1:30" x14ac:dyDescent="0.2">
      <c r="A261" s="1" t="s">
        <v>3403</v>
      </c>
      <c r="B261" s="31" t="s">
        <v>8286</v>
      </c>
      <c r="C261" s="1">
        <v>0</v>
      </c>
      <c r="D261" s="1" t="s">
        <v>8786</v>
      </c>
      <c r="E261" s="1" t="s">
        <v>16819</v>
      </c>
      <c r="F261" s="1">
        <v>0</v>
      </c>
      <c r="G261" s="19">
        <v>43</v>
      </c>
      <c r="H261" s="29">
        <f t="shared" si="42"/>
        <v>5874.5</v>
      </c>
      <c r="I261" s="32">
        <v>401</v>
      </c>
      <c r="J261" s="32">
        <v>13</v>
      </c>
      <c r="K261" s="33">
        <f t="shared" ref="K261:K324" si="51">IF(I261=0,0,J261/I261)</f>
        <v>3.2418952618453865E-2</v>
      </c>
      <c r="L261" s="34">
        <f t="shared" si="46"/>
        <v>16.897151061739592</v>
      </c>
      <c r="M261" s="32">
        <v>426</v>
      </c>
      <c r="N261" s="32">
        <v>9</v>
      </c>
      <c r="O261" s="33">
        <f t="shared" ref="O261:O324" si="52">IF(M261=0,0,N261/M261)</f>
        <v>2.1126760563380281E-2</v>
      </c>
      <c r="P261" s="34">
        <f t="shared" si="47"/>
        <v>2.7416188606605809</v>
      </c>
      <c r="Q261" s="35">
        <v>1</v>
      </c>
      <c r="R261" s="34">
        <f t="shared" si="48"/>
        <v>100</v>
      </c>
      <c r="S261" s="33">
        <v>18.23</v>
      </c>
      <c r="T261" s="34">
        <f t="shared" si="49"/>
        <v>51.700921332388383</v>
      </c>
      <c r="U261" s="31">
        <f t="shared" ref="U261:U324" si="53">(L261+P261+R261+T261)/4</f>
        <v>42.83492281369714</v>
      </c>
      <c r="V261" s="32">
        <f t="shared" ref="V261:V324" si="54">ROUND(U261*I261,0)</f>
        <v>17177</v>
      </c>
      <c r="W261" s="36"/>
      <c r="X261" s="36">
        <f t="shared" si="50"/>
        <v>2270.4</v>
      </c>
      <c r="Y261" s="29">
        <f t="shared" si="43"/>
        <v>8144.9</v>
      </c>
      <c r="Z261" s="36"/>
      <c r="AA261" s="36">
        <f t="shared" si="41"/>
        <v>8144.9</v>
      </c>
      <c r="AB261" s="29">
        <f t="shared" si="44"/>
        <v>6137.83</v>
      </c>
      <c r="AC261" s="30">
        <f t="shared" si="45"/>
        <v>142.74</v>
      </c>
    </row>
    <row r="262" spans="1:30" x14ac:dyDescent="0.2">
      <c r="A262" s="1" t="s">
        <v>4665</v>
      </c>
      <c r="B262" s="31" t="s">
        <v>8286</v>
      </c>
      <c r="C262" s="1">
        <v>0</v>
      </c>
      <c r="D262" s="1" t="s">
        <v>8787</v>
      </c>
      <c r="E262" s="1" t="s">
        <v>16820</v>
      </c>
      <c r="F262" s="1">
        <v>0</v>
      </c>
      <c r="G262" s="19">
        <v>49</v>
      </c>
      <c r="H262" s="29">
        <f t="shared" si="42"/>
        <v>6694.19</v>
      </c>
      <c r="I262" s="32">
        <v>401</v>
      </c>
      <c r="J262" s="32">
        <v>5</v>
      </c>
      <c r="K262" s="33">
        <f t="shared" si="51"/>
        <v>1.2468827930174564E-2</v>
      </c>
      <c r="L262" s="34">
        <f t="shared" si="46"/>
        <v>6.4989042545152271</v>
      </c>
      <c r="M262" s="32">
        <v>427</v>
      </c>
      <c r="N262" s="32">
        <v>10</v>
      </c>
      <c r="O262" s="33">
        <f t="shared" si="52"/>
        <v>2.3419203747072601E-2</v>
      </c>
      <c r="P262" s="34">
        <f t="shared" si="47"/>
        <v>3.039109119545687</v>
      </c>
      <c r="Q262" s="35">
        <v>1</v>
      </c>
      <c r="R262" s="34">
        <f t="shared" si="48"/>
        <v>100</v>
      </c>
      <c r="S262" s="33">
        <v>15.42</v>
      </c>
      <c r="T262" s="34">
        <f t="shared" si="49"/>
        <v>41.743444365698082</v>
      </c>
      <c r="U262" s="31">
        <f t="shared" si="53"/>
        <v>37.820364434939748</v>
      </c>
      <c r="V262" s="32">
        <f t="shared" si="54"/>
        <v>15166</v>
      </c>
      <c r="W262" s="36"/>
      <c r="X262" s="36">
        <f t="shared" si="50"/>
        <v>2004.59</v>
      </c>
      <c r="Y262" s="29">
        <f t="shared" si="43"/>
        <v>8698.7799999999988</v>
      </c>
      <c r="Z262" s="36"/>
      <c r="AA262" s="36">
        <f t="shared" si="41"/>
        <v>8698.7799999999988</v>
      </c>
      <c r="AB262" s="29">
        <f t="shared" si="44"/>
        <v>6555.22</v>
      </c>
      <c r="AC262" s="30">
        <f t="shared" si="45"/>
        <v>133.78</v>
      </c>
      <c r="AD262" s="29"/>
    </row>
    <row r="263" spans="1:30" x14ac:dyDescent="0.2">
      <c r="A263" s="1" t="s">
        <v>4667</v>
      </c>
      <c r="B263" s="31" t="s">
        <v>8286</v>
      </c>
      <c r="C263" s="1">
        <v>0</v>
      </c>
      <c r="D263" s="1" t="s">
        <v>8788</v>
      </c>
      <c r="E263" s="1" t="s">
        <v>16821</v>
      </c>
      <c r="F263" s="1">
        <v>0</v>
      </c>
      <c r="G263" s="19">
        <v>45</v>
      </c>
      <c r="H263" s="29">
        <f t="shared" si="42"/>
        <v>6147.73</v>
      </c>
      <c r="I263" s="32">
        <v>401</v>
      </c>
      <c r="J263" s="32">
        <v>8</v>
      </c>
      <c r="K263" s="33">
        <f t="shared" si="51"/>
        <v>1.9950124688279301E-2</v>
      </c>
      <c r="L263" s="34">
        <f t="shared" si="46"/>
        <v>10.398246807224362</v>
      </c>
      <c r="M263" s="32">
        <v>407</v>
      </c>
      <c r="N263" s="32">
        <v>1</v>
      </c>
      <c r="O263" s="33">
        <f t="shared" si="52"/>
        <v>2.4570024570024569E-3</v>
      </c>
      <c r="P263" s="34">
        <f t="shared" si="47"/>
        <v>0.31884510910221331</v>
      </c>
      <c r="Q263" s="35">
        <v>1</v>
      </c>
      <c r="R263" s="34">
        <f t="shared" si="48"/>
        <v>100</v>
      </c>
      <c r="S263" s="33">
        <v>18.23</v>
      </c>
      <c r="T263" s="34">
        <f t="shared" si="49"/>
        <v>51.700921332388383</v>
      </c>
      <c r="U263" s="31">
        <f t="shared" si="53"/>
        <v>40.604503312178743</v>
      </c>
      <c r="V263" s="32">
        <f t="shared" si="54"/>
        <v>16282</v>
      </c>
      <c r="W263" s="36"/>
      <c r="X263" s="36">
        <f t="shared" si="50"/>
        <v>2152.1</v>
      </c>
      <c r="Y263" s="29">
        <f t="shared" si="43"/>
        <v>8299.83</v>
      </c>
      <c r="Z263" s="36"/>
      <c r="AA263" s="36">
        <f t="shared" si="41"/>
        <v>8299.83</v>
      </c>
      <c r="AB263" s="29">
        <f t="shared" si="44"/>
        <v>6254.58</v>
      </c>
      <c r="AC263" s="30">
        <f t="shared" si="45"/>
        <v>138.99</v>
      </c>
      <c r="AD263" s="29"/>
    </row>
    <row r="264" spans="1:30" x14ac:dyDescent="0.2">
      <c r="A264" s="1" t="s">
        <v>6536</v>
      </c>
      <c r="B264" s="31" t="s">
        <v>8286</v>
      </c>
      <c r="C264" s="1">
        <v>0</v>
      </c>
      <c r="D264" s="1" t="s">
        <v>8789</v>
      </c>
      <c r="E264" s="1" t="s">
        <v>16822</v>
      </c>
      <c r="F264" s="1">
        <v>0</v>
      </c>
      <c r="G264" s="19">
        <v>62</v>
      </c>
      <c r="H264" s="29">
        <f t="shared" si="42"/>
        <v>8470.2000000000007</v>
      </c>
      <c r="I264" s="32">
        <v>401</v>
      </c>
      <c r="J264" s="32">
        <v>9</v>
      </c>
      <c r="K264" s="33">
        <f t="shared" si="51"/>
        <v>2.2443890274314215E-2</v>
      </c>
      <c r="L264" s="34">
        <f t="shared" si="46"/>
        <v>11.698027658127408</v>
      </c>
      <c r="M264" s="32">
        <v>435</v>
      </c>
      <c r="N264" s="32">
        <v>22</v>
      </c>
      <c r="O264" s="33">
        <f t="shared" si="52"/>
        <v>5.057471264367816E-2</v>
      </c>
      <c r="P264" s="34">
        <f t="shared" si="47"/>
        <v>6.5630784066694661</v>
      </c>
      <c r="Q264" s="35">
        <v>0.75</v>
      </c>
      <c r="R264" s="34">
        <f t="shared" si="48"/>
        <v>75</v>
      </c>
      <c r="S264" s="33">
        <v>12.94</v>
      </c>
      <c r="T264" s="34">
        <f t="shared" si="49"/>
        <v>32.955350815024801</v>
      </c>
      <c r="U264" s="31">
        <f t="shared" si="53"/>
        <v>31.554114219955419</v>
      </c>
      <c r="V264" s="32">
        <f t="shared" si="54"/>
        <v>12653</v>
      </c>
      <c r="W264" s="36"/>
      <c r="X264" s="36">
        <f t="shared" si="50"/>
        <v>1672.43</v>
      </c>
      <c r="Y264" s="29">
        <f t="shared" si="43"/>
        <v>10142.630000000001</v>
      </c>
      <c r="Z264" s="36"/>
      <c r="AA264" s="36">
        <f t="shared" si="41"/>
        <v>10142.630000000001</v>
      </c>
      <c r="AB264" s="29">
        <f t="shared" si="44"/>
        <v>7643.28</v>
      </c>
      <c r="AC264" s="30">
        <f t="shared" si="45"/>
        <v>123.28</v>
      </c>
      <c r="AD264" s="29"/>
    </row>
    <row r="265" spans="1:30" x14ac:dyDescent="0.2">
      <c r="A265" s="1" t="s">
        <v>901</v>
      </c>
      <c r="B265" s="31" t="s">
        <v>8286</v>
      </c>
      <c r="C265" s="1">
        <v>0</v>
      </c>
      <c r="D265" s="1" t="s">
        <v>8790</v>
      </c>
      <c r="E265" s="1" t="s">
        <v>16823</v>
      </c>
      <c r="F265" s="1">
        <v>0</v>
      </c>
      <c r="G265" s="19">
        <v>47</v>
      </c>
      <c r="H265" s="29">
        <f t="shared" si="42"/>
        <v>6420.96</v>
      </c>
      <c r="I265" s="32">
        <v>402</v>
      </c>
      <c r="J265" s="32">
        <v>7</v>
      </c>
      <c r="K265" s="33">
        <f t="shared" si="51"/>
        <v>1.7412935323383085E-2</v>
      </c>
      <c r="L265" s="34">
        <f t="shared" si="46"/>
        <v>9.0758329564299718</v>
      </c>
      <c r="M265" s="32">
        <v>387</v>
      </c>
      <c r="N265" s="32">
        <v>1</v>
      </c>
      <c r="O265" s="33">
        <f t="shared" si="52"/>
        <v>2.5839793281653748E-3</v>
      </c>
      <c r="P265" s="34">
        <f t="shared" si="47"/>
        <v>0.3353228925183484</v>
      </c>
      <c r="Q265" s="35">
        <v>1</v>
      </c>
      <c r="R265" s="34">
        <f t="shared" si="48"/>
        <v>100</v>
      </c>
      <c r="S265" s="33">
        <v>16.079999999999998</v>
      </c>
      <c r="T265" s="34">
        <f t="shared" si="49"/>
        <v>44.082211197732093</v>
      </c>
      <c r="U265" s="31">
        <f t="shared" si="53"/>
        <v>38.373341761670105</v>
      </c>
      <c r="V265" s="32">
        <f t="shared" si="54"/>
        <v>15426</v>
      </c>
      <c r="W265" s="36"/>
      <c r="X265" s="36">
        <f t="shared" si="50"/>
        <v>2038.96</v>
      </c>
      <c r="Y265" s="29">
        <f t="shared" si="43"/>
        <v>8459.92</v>
      </c>
      <c r="Z265" s="36"/>
      <c r="AA265" s="36">
        <f t="shared" si="41"/>
        <v>8459.92</v>
      </c>
      <c r="AB265" s="29">
        <f t="shared" si="44"/>
        <v>6375.22</v>
      </c>
      <c r="AC265" s="30">
        <f t="shared" si="45"/>
        <v>135.63999999999999</v>
      </c>
    </row>
    <row r="266" spans="1:30" x14ac:dyDescent="0.2">
      <c r="A266" s="1" t="s">
        <v>1031</v>
      </c>
      <c r="B266" s="31" t="s">
        <v>8287</v>
      </c>
      <c r="C266" s="1">
        <v>0</v>
      </c>
      <c r="D266" s="1" t="s">
        <v>8791</v>
      </c>
      <c r="E266" s="1" t="s">
        <v>16824</v>
      </c>
      <c r="F266" s="1">
        <v>0</v>
      </c>
      <c r="G266" s="19">
        <v>44</v>
      </c>
      <c r="H266" s="29">
        <f t="shared" si="42"/>
        <v>6011.11</v>
      </c>
      <c r="I266" s="32">
        <v>402</v>
      </c>
      <c r="J266" s="32">
        <v>15</v>
      </c>
      <c r="K266" s="33">
        <f t="shared" si="51"/>
        <v>3.7313432835820892E-2</v>
      </c>
      <c r="L266" s="34">
        <f t="shared" si="46"/>
        <v>19.448213478064222</v>
      </c>
      <c r="M266" s="32">
        <v>361</v>
      </c>
      <c r="N266" s="32">
        <v>59</v>
      </c>
      <c r="O266" s="33">
        <f t="shared" si="52"/>
        <v>0.16343490304709141</v>
      </c>
      <c r="P266" s="34">
        <f t="shared" si="47"/>
        <v>21.208940733715924</v>
      </c>
      <c r="Q266" s="35">
        <v>1</v>
      </c>
      <c r="R266" s="34">
        <f t="shared" si="48"/>
        <v>100</v>
      </c>
      <c r="S266" s="33">
        <v>17.48</v>
      </c>
      <c r="T266" s="34">
        <f t="shared" si="49"/>
        <v>49.04323175053154</v>
      </c>
      <c r="U266" s="31">
        <f t="shared" si="53"/>
        <v>47.425096490577921</v>
      </c>
      <c r="V266" s="32">
        <f t="shared" si="54"/>
        <v>19065</v>
      </c>
      <c r="W266" s="36"/>
      <c r="X266" s="36">
        <f t="shared" si="50"/>
        <v>2519.9499999999998</v>
      </c>
      <c r="Y266" s="29">
        <f t="shared" si="43"/>
        <v>8531.06</v>
      </c>
      <c r="Z266" s="36"/>
      <c r="AA266" s="36">
        <f t="shared" si="41"/>
        <v>8531.06</v>
      </c>
      <c r="AB266" s="29">
        <f t="shared" si="44"/>
        <v>6428.83</v>
      </c>
      <c r="AC266" s="30">
        <f t="shared" si="45"/>
        <v>146.11000000000001</v>
      </c>
      <c r="AD266" s="29"/>
    </row>
    <row r="267" spans="1:30" x14ac:dyDescent="0.2">
      <c r="A267" s="1" t="s">
        <v>1470</v>
      </c>
      <c r="B267" s="31" t="s">
        <v>8286</v>
      </c>
      <c r="C267" s="1">
        <v>0</v>
      </c>
      <c r="D267" s="1" t="s">
        <v>8792</v>
      </c>
      <c r="E267" s="1" t="s">
        <v>16825</v>
      </c>
      <c r="F267" s="1">
        <v>0</v>
      </c>
      <c r="G267" s="19">
        <v>57</v>
      </c>
      <c r="H267" s="29">
        <f t="shared" si="42"/>
        <v>7787.12</v>
      </c>
      <c r="I267" s="32">
        <v>402</v>
      </c>
      <c r="J267" s="32">
        <v>4</v>
      </c>
      <c r="K267" s="33">
        <f t="shared" si="51"/>
        <v>9.9502487562189053E-3</v>
      </c>
      <c r="L267" s="34">
        <f t="shared" si="46"/>
        <v>5.1861902608171269</v>
      </c>
      <c r="M267" s="32">
        <v>414</v>
      </c>
      <c r="N267" s="32">
        <v>6</v>
      </c>
      <c r="O267" s="33">
        <f t="shared" si="52"/>
        <v>1.4492753623188406E-2</v>
      </c>
      <c r="P267" s="34">
        <f t="shared" si="47"/>
        <v>1.8807240493420407</v>
      </c>
      <c r="Q267" s="35">
        <v>0.7</v>
      </c>
      <c r="R267" s="34">
        <f t="shared" si="48"/>
        <v>70</v>
      </c>
      <c r="S267" s="33">
        <v>14.89</v>
      </c>
      <c r="T267" s="34">
        <f t="shared" si="49"/>
        <v>39.86534372785259</v>
      </c>
      <c r="U267" s="31">
        <f t="shared" si="53"/>
        <v>29.233064509502938</v>
      </c>
      <c r="V267" s="32">
        <f t="shared" si="54"/>
        <v>11752</v>
      </c>
      <c r="W267" s="36"/>
      <c r="X267" s="36">
        <f t="shared" si="50"/>
        <v>1553.34</v>
      </c>
      <c r="Y267" s="29">
        <f t="shared" si="43"/>
        <v>9340.4599999999991</v>
      </c>
      <c r="Z267" s="36"/>
      <c r="AA267" s="36">
        <f t="shared" si="41"/>
        <v>9340.4599999999991</v>
      </c>
      <c r="AB267" s="29">
        <f t="shared" si="44"/>
        <v>7038.78</v>
      </c>
      <c r="AC267" s="30">
        <f t="shared" si="45"/>
        <v>123.49</v>
      </c>
    </row>
    <row r="268" spans="1:30" x14ac:dyDescent="0.2">
      <c r="A268" s="1" t="s">
        <v>1916</v>
      </c>
      <c r="B268" s="31" t="s">
        <v>8286</v>
      </c>
      <c r="C268" s="1">
        <v>0</v>
      </c>
      <c r="D268" s="1" t="s">
        <v>8793</v>
      </c>
      <c r="E268" s="1" t="s">
        <v>16826</v>
      </c>
      <c r="F268" s="1">
        <v>0</v>
      </c>
      <c r="G268" s="19">
        <v>54</v>
      </c>
      <c r="H268" s="29">
        <f t="shared" si="42"/>
        <v>7377.27</v>
      </c>
      <c r="I268" s="32">
        <v>402</v>
      </c>
      <c r="J268" s="32">
        <v>20</v>
      </c>
      <c r="K268" s="33">
        <f t="shared" si="51"/>
        <v>4.975124378109453E-2</v>
      </c>
      <c r="L268" s="34">
        <f t="shared" si="46"/>
        <v>25.930951304085632</v>
      </c>
      <c r="M268" s="32">
        <v>393</v>
      </c>
      <c r="N268" s="32">
        <v>7</v>
      </c>
      <c r="O268" s="33">
        <f t="shared" si="52"/>
        <v>1.7811704834605598E-2</v>
      </c>
      <c r="P268" s="34">
        <f t="shared" si="47"/>
        <v>2.3114242133135008</v>
      </c>
      <c r="Q268" s="35">
        <v>1</v>
      </c>
      <c r="R268" s="34">
        <f t="shared" si="48"/>
        <v>100</v>
      </c>
      <c r="S268" s="33">
        <v>16.079999999999998</v>
      </c>
      <c r="T268" s="34">
        <f t="shared" si="49"/>
        <v>44.082211197732093</v>
      </c>
      <c r="U268" s="31">
        <f t="shared" si="53"/>
        <v>43.081146678782801</v>
      </c>
      <c r="V268" s="32">
        <f t="shared" si="54"/>
        <v>17319</v>
      </c>
      <c r="W268" s="36"/>
      <c r="X268" s="36">
        <f t="shared" si="50"/>
        <v>2289.17</v>
      </c>
      <c r="Y268" s="29">
        <f t="shared" si="43"/>
        <v>9666.44</v>
      </c>
      <c r="Z268" s="36"/>
      <c r="AA268" s="36">
        <f t="shared" si="41"/>
        <v>9666.44</v>
      </c>
      <c r="AB268" s="29">
        <f t="shared" si="44"/>
        <v>7284.43</v>
      </c>
      <c r="AC268" s="30">
        <f t="shared" si="45"/>
        <v>134.9</v>
      </c>
    </row>
    <row r="269" spans="1:30" x14ac:dyDescent="0.2">
      <c r="A269" s="1" t="s">
        <v>2057</v>
      </c>
      <c r="B269" s="31" t="s">
        <v>8286</v>
      </c>
      <c r="C269" s="1">
        <v>0</v>
      </c>
      <c r="D269" s="1" t="s">
        <v>8794</v>
      </c>
      <c r="E269" s="1" t="s">
        <v>16827</v>
      </c>
      <c r="F269" s="1">
        <v>0</v>
      </c>
      <c r="G269" s="19">
        <v>38</v>
      </c>
      <c r="H269" s="29">
        <f t="shared" si="42"/>
        <v>5191.42</v>
      </c>
      <c r="I269" s="32">
        <v>402</v>
      </c>
      <c r="J269" s="32">
        <v>13</v>
      </c>
      <c r="K269" s="33">
        <f t="shared" si="51"/>
        <v>3.2338308457711441E-2</v>
      </c>
      <c r="L269" s="34">
        <f t="shared" si="46"/>
        <v>16.855118347655658</v>
      </c>
      <c r="M269" s="32">
        <v>423</v>
      </c>
      <c r="N269" s="32">
        <v>23</v>
      </c>
      <c r="O269" s="33">
        <f t="shared" si="52"/>
        <v>5.4373522458628844E-2</v>
      </c>
      <c r="P269" s="34">
        <f t="shared" si="47"/>
        <v>7.0560498021414162</v>
      </c>
      <c r="Q269" s="35">
        <v>1</v>
      </c>
      <c r="R269" s="34">
        <f t="shared" si="48"/>
        <v>100</v>
      </c>
      <c r="S269" s="33">
        <v>19.14</v>
      </c>
      <c r="T269" s="34">
        <f t="shared" si="49"/>
        <v>54.925584691708011</v>
      </c>
      <c r="U269" s="31">
        <f t="shared" si="53"/>
        <v>44.709188210376269</v>
      </c>
      <c r="V269" s="32">
        <f t="shared" si="54"/>
        <v>17973</v>
      </c>
      <c r="W269" s="36"/>
      <c r="X269" s="36">
        <f t="shared" si="50"/>
        <v>2375.61</v>
      </c>
      <c r="Y269" s="29">
        <f t="shared" si="43"/>
        <v>7567.0300000000007</v>
      </c>
      <c r="Z269" s="36"/>
      <c r="AA269" s="36">
        <f t="shared" si="41"/>
        <v>7567.0300000000007</v>
      </c>
      <c r="AB269" s="29">
        <f t="shared" si="44"/>
        <v>5702.36</v>
      </c>
      <c r="AC269" s="30">
        <f t="shared" si="45"/>
        <v>150.06</v>
      </c>
      <c r="AD269" s="29"/>
    </row>
    <row r="270" spans="1:30" x14ac:dyDescent="0.2">
      <c r="A270" s="1" t="s">
        <v>2305</v>
      </c>
      <c r="B270" s="31" t="s">
        <v>8287</v>
      </c>
      <c r="C270" s="1">
        <v>0</v>
      </c>
      <c r="D270" s="1" t="s">
        <v>8795</v>
      </c>
      <c r="E270" s="1" t="s">
        <v>16828</v>
      </c>
      <c r="F270" s="1">
        <v>0</v>
      </c>
      <c r="G270" s="19">
        <v>41</v>
      </c>
      <c r="H270" s="29">
        <f t="shared" si="42"/>
        <v>5601.26</v>
      </c>
      <c r="I270" s="32">
        <v>402</v>
      </c>
      <c r="J270" s="32">
        <v>5</v>
      </c>
      <c r="K270" s="33">
        <f t="shared" si="51"/>
        <v>1.2437810945273632E-2</v>
      </c>
      <c r="L270" s="34">
        <f t="shared" si="46"/>
        <v>6.4827378260214079</v>
      </c>
      <c r="M270" s="32">
        <v>382</v>
      </c>
      <c r="N270" s="32">
        <v>2</v>
      </c>
      <c r="O270" s="33">
        <f t="shared" si="52"/>
        <v>5.235602094240838E-3</v>
      </c>
      <c r="P270" s="34">
        <f t="shared" si="47"/>
        <v>0.67942387122827663</v>
      </c>
      <c r="Q270" s="35">
        <v>1</v>
      </c>
      <c r="R270" s="34">
        <f t="shared" si="48"/>
        <v>100</v>
      </c>
      <c r="S270" s="33">
        <v>20.100000000000001</v>
      </c>
      <c r="T270" s="34">
        <f t="shared" si="49"/>
        <v>58.327427356484776</v>
      </c>
      <c r="U270" s="31">
        <f t="shared" si="53"/>
        <v>41.372397263433612</v>
      </c>
      <c r="V270" s="32">
        <f t="shared" si="54"/>
        <v>16632</v>
      </c>
      <c r="W270" s="36"/>
      <c r="X270" s="36">
        <f t="shared" si="50"/>
        <v>2198.36</v>
      </c>
      <c r="Y270" s="29">
        <f t="shared" si="43"/>
        <v>7799.6200000000008</v>
      </c>
      <c r="Z270" s="36"/>
      <c r="AA270" s="36">
        <f t="shared" si="41"/>
        <v>7799.6200000000008</v>
      </c>
      <c r="AB270" s="29">
        <f t="shared" si="44"/>
        <v>5877.63</v>
      </c>
      <c r="AC270" s="30">
        <f t="shared" si="45"/>
        <v>143.36000000000001</v>
      </c>
    </row>
    <row r="271" spans="1:30" x14ac:dyDescent="0.2">
      <c r="A271" s="1" t="s">
        <v>2596</v>
      </c>
      <c r="B271" s="31" t="s">
        <v>8286</v>
      </c>
      <c r="C271" s="1">
        <v>0</v>
      </c>
      <c r="D271" s="1" t="s">
        <v>8796</v>
      </c>
      <c r="E271" s="1" t="s">
        <v>16829</v>
      </c>
      <c r="F271" s="1">
        <v>0</v>
      </c>
      <c r="G271" s="19">
        <v>45</v>
      </c>
      <c r="H271" s="29">
        <f t="shared" si="42"/>
        <v>6147.73</v>
      </c>
      <c r="I271" s="32">
        <v>402</v>
      </c>
      <c r="J271" s="32">
        <v>1</v>
      </c>
      <c r="K271" s="33">
        <f t="shared" si="51"/>
        <v>2.4875621890547263E-3</v>
      </c>
      <c r="L271" s="34">
        <f t="shared" si="46"/>
        <v>1.2965475652042817</v>
      </c>
      <c r="M271" s="32">
        <v>392</v>
      </c>
      <c r="N271" s="32">
        <v>75</v>
      </c>
      <c r="O271" s="33">
        <f t="shared" si="52"/>
        <v>0.19132653061224489</v>
      </c>
      <c r="P271" s="34">
        <f t="shared" si="47"/>
        <v>24.828436110574135</v>
      </c>
      <c r="Q271" s="35">
        <v>1</v>
      </c>
      <c r="R271" s="34">
        <f t="shared" si="48"/>
        <v>100</v>
      </c>
      <c r="S271" s="33">
        <v>19.14</v>
      </c>
      <c r="T271" s="34">
        <f t="shared" si="49"/>
        <v>54.925584691708011</v>
      </c>
      <c r="U271" s="31">
        <f t="shared" si="53"/>
        <v>45.262642091871612</v>
      </c>
      <c r="V271" s="32">
        <f t="shared" si="54"/>
        <v>18196</v>
      </c>
      <c r="W271" s="36"/>
      <c r="X271" s="36">
        <f t="shared" si="50"/>
        <v>2405.09</v>
      </c>
      <c r="Y271" s="29">
        <f t="shared" si="43"/>
        <v>8552.82</v>
      </c>
      <c r="Z271" s="36"/>
      <c r="AA271" s="36">
        <f t="shared" si="41"/>
        <v>8552.82</v>
      </c>
      <c r="AB271" s="29">
        <f t="shared" si="44"/>
        <v>6445.23</v>
      </c>
      <c r="AC271" s="30">
        <f t="shared" si="45"/>
        <v>143.22999999999999</v>
      </c>
      <c r="AD271" s="29"/>
    </row>
    <row r="272" spans="1:30" x14ac:dyDescent="0.2">
      <c r="A272" s="1" t="s">
        <v>3370</v>
      </c>
      <c r="B272" s="31" t="s">
        <v>8293</v>
      </c>
      <c r="C272" s="1">
        <v>0</v>
      </c>
      <c r="D272" s="1" t="s">
        <v>8797</v>
      </c>
      <c r="E272" s="1" t="s">
        <v>16830</v>
      </c>
      <c r="F272" s="1">
        <v>0</v>
      </c>
      <c r="G272" s="19">
        <v>38</v>
      </c>
      <c r="H272" s="29">
        <f t="shared" si="42"/>
        <v>5191.42</v>
      </c>
      <c r="I272" s="32">
        <v>402</v>
      </c>
      <c r="J272" s="32">
        <v>2</v>
      </c>
      <c r="K272" s="33">
        <f t="shared" si="51"/>
        <v>4.9751243781094526E-3</v>
      </c>
      <c r="L272" s="34">
        <f t="shared" si="46"/>
        <v>2.5930951304085634</v>
      </c>
      <c r="M272" s="32">
        <v>409</v>
      </c>
      <c r="N272" s="32">
        <v>34</v>
      </c>
      <c r="O272" s="33">
        <f t="shared" si="52"/>
        <v>8.3129584352078234E-2</v>
      </c>
      <c r="P272" s="34">
        <f t="shared" si="47"/>
        <v>10.787722786690532</v>
      </c>
      <c r="Q272" s="35">
        <v>0</v>
      </c>
      <c r="R272" s="34">
        <f t="shared" si="48"/>
        <v>0</v>
      </c>
      <c r="S272" s="33">
        <v>21.16</v>
      </c>
      <c r="T272" s="34">
        <f t="shared" si="49"/>
        <v>62.08362863217576</v>
      </c>
      <c r="U272" s="31">
        <f t="shared" si="53"/>
        <v>18.866111637318713</v>
      </c>
      <c r="V272" s="32">
        <f t="shared" si="54"/>
        <v>7584</v>
      </c>
      <c r="W272" s="36"/>
      <c r="X272" s="36">
        <f t="shared" si="50"/>
        <v>1002.43</v>
      </c>
      <c r="Y272" s="29">
        <f t="shared" si="43"/>
        <v>6193.85</v>
      </c>
      <c r="Z272" s="36"/>
      <c r="AA272" s="36">
        <f t="shared" si="41"/>
        <v>6193.85</v>
      </c>
      <c r="AB272" s="29">
        <f t="shared" si="44"/>
        <v>4667.5600000000004</v>
      </c>
      <c r="AC272" s="30">
        <f t="shared" si="45"/>
        <v>122.83</v>
      </c>
      <c r="AD272" s="29"/>
    </row>
    <row r="273" spans="1:30" x14ac:dyDescent="0.2">
      <c r="A273" s="1" t="s">
        <v>5086</v>
      </c>
      <c r="B273" s="31" t="s">
        <v>8286</v>
      </c>
      <c r="C273" s="1">
        <v>0</v>
      </c>
      <c r="D273" s="1" t="s">
        <v>8798</v>
      </c>
      <c r="E273" s="1" t="s">
        <v>16831</v>
      </c>
      <c r="F273" s="1">
        <v>0</v>
      </c>
      <c r="G273" s="19">
        <v>45</v>
      </c>
      <c r="H273" s="29">
        <f t="shared" si="42"/>
        <v>6147.73</v>
      </c>
      <c r="I273" s="32">
        <v>402</v>
      </c>
      <c r="J273" s="32">
        <v>9</v>
      </c>
      <c r="K273" s="33">
        <f t="shared" si="51"/>
        <v>2.2388059701492536E-2</v>
      </c>
      <c r="L273" s="34">
        <f t="shared" si="46"/>
        <v>11.668928086838532</v>
      </c>
      <c r="M273" s="32">
        <v>404</v>
      </c>
      <c r="N273" s="32">
        <v>3</v>
      </c>
      <c r="O273" s="33">
        <f t="shared" si="52"/>
        <v>7.4257425742574254E-3</v>
      </c>
      <c r="P273" s="34">
        <f t="shared" si="47"/>
        <v>0.9636383124104021</v>
      </c>
      <c r="Q273" s="35">
        <v>0.63</v>
      </c>
      <c r="R273" s="34">
        <f t="shared" si="48"/>
        <v>63</v>
      </c>
      <c r="S273" s="33">
        <v>16.75</v>
      </c>
      <c r="T273" s="34">
        <f t="shared" si="49"/>
        <v>46.456413890857547</v>
      </c>
      <c r="U273" s="31">
        <f t="shared" si="53"/>
        <v>30.522245072526619</v>
      </c>
      <c r="V273" s="32">
        <f t="shared" si="54"/>
        <v>12270</v>
      </c>
      <c r="W273" s="36"/>
      <c r="X273" s="36">
        <f t="shared" si="50"/>
        <v>1621.81</v>
      </c>
      <c r="Y273" s="29">
        <f t="shared" si="43"/>
        <v>7769.5399999999991</v>
      </c>
      <c r="Z273" s="36"/>
      <c r="AA273" s="36">
        <f t="shared" si="41"/>
        <v>7769.5399999999991</v>
      </c>
      <c r="AB273" s="29">
        <f t="shared" si="44"/>
        <v>5854.97</v>
      </c>
      <c r="AC273" s="30">
        <f t="shared" si="45"/>
        <v>130.11000000000001</v>
      </c>
      <c r="AD273" s="29"/>
    </row>
    <row r="274" spans="1:30" x14ac:dyDescent="0.2">
      <c r="A274" s="1" t="s">
        <v>6871</v>
      </c>
      <c r="B274" s="31" t="s">
        <v>8286</v>
      </c>
      <c r="C274" s="1">
        <v>0</v>
      </c>
      <c r="D274" s="1" t="s">
        <v>8799</v>
      </c>
      <c r="E274" s="1" t="s">
        <v>16832</v>
      </c>
      <c r="F274" s="1">
        <v>0</v>
      </c>
      <c r="G274" s="19">
        <v>49</v>
      </c>
      <c r="H274" s="29">
        <f t="shared" si="42"/>
        <v>6694.19</v>
      </c>
      <c r="I274" s="32">
        <v>402</v>
      </c>
      <c r="J274" s="32">
        <v>25</v>
      </c>
      <c r="K274" s="33">
        <f t="shared" si="51"/>
        <v>6.2189054726368161E-2</v>
      </c>
      <c r="L274" s="34">
        <f t="shared" si="46"/>
        <v>32.413689130107038</v>
      </c>
      <c r="M274" s="32">
        <v>426</v>
      </c>
      <c r="N274" s="32">
        <v>8</v>
      </c>
      <c r="O274" s="33">
        <f t="shared" si="52"/>
        <v>1.8779342723004695E-2</v>
      </c>
      <c r="P274" s="34">
        <f t="shared" si="47"/>
        <v>2.4369945428094049</v>
      </c>
      <c r="Q274" s="35">
        <v>1</v>
      </c>
      <c r="R274" s="34">
        <f t="shared" si="48"/>
        <v>100</v>
      </c>
      <c r="S274" s="33">
        <v>13.86</v>
      </c>
      <c r="T274" s="34">
        <f t="shared" si="49"/>
        <v>36.215450035435858</v>
      </c>
      <c r="U274" s="31">
        <f t="shared" si="53"/>
        <v>42.766533427088071</v>
      </c>
      <c r="V274" s="32">
        <f t="shared" si="54"/>
        <v>17192</v>
      </c>
      <c r="W274" s="36"/>
      <c r="X274" s="36">
        <f t="shared" si="50"/>
        <v>2272.38</v>
      </c>
      <c r="Y274" s="29">
        <f t="shared" si="43"/>
        <v>8966.57</v>
      </c>
      <c r="Z274" s="36"/>
      <c r="AA274" s="36">
        <f t="shared" si="41"/>
        <v>8966.57</v>
      </c>
      <c r="AB274" s="29">
        <f t="shared" si="44"/>
        <v>6757.02</v>
      </c>
      <c r="AC274" s="30">
        <f t="shared" si="45"/>
        <v>137.9</v>
      </c>
      <c r="AD274" s="29"/>
    </row>
    <row r="275" spans="1:30" x14ac:dyDescent="0.2">
      <c r="A275" s="1" t="s">
        <v>7783</v>
      </c>
      <c r="B275" s="31" t="s">
        <v>8286</v>
      </c>
      <c r="C275" s="1">
        <v>0</v>
      </c>
      <c r="D275" s="1" t="s">
        <v>8800</v>
      </c>
      <c r="E275" s="1" t="s">
        <v>16833</v>
      </c>
      <c r="F275" s="1">
        <v>0</v>
      </c>
      <c r="G275" s="19">
        <v>53</v>
      </c>
      <c r="H275" s="29">
        <f t="shared" si="42"/>
        <v>7240.66</v>
      </c>
      <c r="I275" s="32">
        <v>402</v>
      </c>
      <c r="J275" s="32">
        <v>9</v>
      </c>
      <c r="K275" s="33">
        <f t="shared" si="51"/>
        <v>2.2388059701492536E-2</v>
      </c>
      <c r="L275" s="34">
        <f t="shared" si="46"/>
        <v>11.668928086838532</v>
      </c>
      <c r="M275" s="32">
        <v>391</v>
      </c>
      <c r="N275" s="32">
        <v>40</v>
      </c>
      <c r="O275" s="33">
        <f t="shared" si="52"/>
        <v>0.10230179028132992</v>
      </c>
      <c r="P275" s="34">
        <f t="shared" si="47"/>
        <v>13.275699171826172</v>
      </c>
      <c r="Q275" s="35">
        <v>0.5</v>
      </c>
      <c r="R275" s="34">
        <f t="shared" si="48"/>
        <v>50</v>
      </c>
      <c r="S275" s="33">
        <v>17.48</v>
      </c>
      <c r="T275" s="34">
        <f t="shared" si="49"/>
        <v>49.04323175053154</v>
      </c>
      <c r="U275" s="31">
        <f t="shared" si="53"/>
        <v>30.996964752299057</v>
      </c>
      <c r="V275" s="32">
        <f t="shared" si="54"/>
        <v>12461</v>
      </c>
      <c r="W275" s="36"/>
      <c r="X275" s="36">
        <f t="shared" si="50"/>
        <v>1647.05</v>
      </c>
      <c r="Y275" s="29">
        <f t="shared" si="43"/>
        <v>8887.7099999999991</v>
      </c>
      <c r="Z275" s="36"/>
      <c r="AA275" s="36">
        <f t="shared" si="41"/>
        <v>8887.7099999999991</v>
      </c>
      <c r="AB275" s="29">
        <f t="shared" si="44"/>
        <v>6697.6</v>
      </c>
      <c r="AC275" s="30">
        <f t="shared" si="45"/>
        <v>126.37</v>
      </c>
      <c r="AD275" s="29"/>
    </row>
    <row r="276" spans="1:30" x14ac:dyDescent="0.2">
      <c r="A276" s="1" t="s">
        <v>1287</v>
      </c>
      <c r="B276" s="31" t="s">
        <v>8286</v>
      </c>
      <c r="C276" s="1">
        <v>0</v>
      </c>
      <c r="D276" s="1" t="s">
        <v>8801</v>
      </c>
      <c r="E276" s="1" t="s">
        <v>16834</v>
      </c>
      <c r="F276" s="1">
        <v>0</v>
      </c>
      <c r="G276" s="19">
        <v>53</v>
      </c>
      <c r="H276" s="29">
        <f t="shared" si="42"/>
        <v>7240.66</v>
      </c>
      <c r="I276" s="32">
        <v>403</v>
      </c>
      <c r="J276" s="32">
        <v>12</v>
      </c>
      <c r="K276" s="33">
        <f t="shared" si="51"/>
        <v>2.9776674937965261E-2</v>
      </c>
      <c r="L276" s="34">
        <f t="shared" si="46"/>
        <v>15.51996390706068</v>
      </c>
      <c r="M276" s="32">
        <v>380</v>
      </c>
      <c r="N276" s="32">
        <v>6</v>
      </c>
      <c r="O276" s="33">
        <f t="shared" si="52"/>
        <v>1.5789473684210527E-2</v>
      </c>
      <c r="P276" s="34">
        <f t="shared" si="47"/>
        <v>2.0489993590200131</v>
      </c>
      <c r="Q276" s="35">
        <v>1</v>
      </c>
      <c r="R276" s="34">
        <f t="shared" si="48"/>
        <v>100</v>
      </c>
      <c r="S276" s="33">
        <v>13.9</v>
      </c>
      <c r="T276" s="34">
        <f t="shared" si="49"/>
        <v>36.357193479801559</v>
      </c>
      <c r="U276" s="31">
        <f t="shared" si="53"/>
        <v>38.481539186470563</v>
      </c>
      <c r="V276" s="32">
        <f t="shared" si="54"/>
        <v>15508</v>
      </c>
      <c r="W276" s="36"/>
      <c r="X276" s="36">
        <f t="shared" si="50"/>
        <v>2049.8000000000002</v>
      </c>
      <c r="Y276" s="29">
        <f t="shared" si="43"/>
        <v>9290.4599999999991</v>
      </c>
      <c r="Z276" s="36"/>
      <c r="AA276" s="36">
        <f t="shared" si="41"/>
        <v>9290.4599999999991</v>
      </c>
      <c r="AB276" s="29">
        <f t="shared" si="44"/>
        <v>7001.1</v>
      </c>
      <c r="AC276" s="30">
        <f t="shared" si="45"/>
        <v>132.1</v>
      </c>
    </row>
    <row r="277" spans="1:30" x14ac:dyDescent="0.2">
      <c r="A277" s="1" t="s">
        <v>1389</v>
      </c>
      <c r="B277" s="31" t="s">
        <v>8293</v>
      </c>
      <c r="C277" s="1" t="s">
        <v>16565</v>
      </c>
      <c r="D277" s="1" t="s">
        <v>8802</v>
      </c>
      <c r="E277" s="1" t="s">
        <v>16835</v>
      </c>
      <c r="F277" s="1">
        <v>0</v>
      </c>
      <c r="G277" s="19">
        <v>48</v>
      </c>
      <c r="H277" s="29">
        <f t="shared" si="42"/>
        <v>6557.58</v>
      </c>
      <c r="I277" s="32">
        <v>403</v>
      </c>
      <c r="J277" s="32">
        <v>15</v>
      </c>
      <c r="K277" s="33">
        <f t="shared" si="51"/>
        <v>3.7220843672456573E-2</v>
      </c>
      <c r="L277" s="34">
        <f t="shared" si="46"/>
        <v>19.399954883825849</v>
      </c>
      <c r="M277" s="32">
        <v>382</v>
      </c>
      <c r="N277" s="32">
        <v>3</v>
      </c>
      <c r="O277" s="33">
        <f t="shared" si="52"/>
        <v>7.8534031413612562E-3</v>
      </c>
      <c r="P277" s="34">
        <f t="shared" si="47"/>
        <v>1.0191358068424148</v>
      </c>
      <c r="Q277" s="35">
        <v>1</v>
      </c>
      <c r="R277" s="34">
        <f t="shared" si="48"/>
        <v>100</v>
      </c>
      <c r="S277" s="33">
        <v>16.79</v>
      </c>
      <c r="T277" s="34">
        <f t="shared" si="49"/>
        <v>46.598157335223242</v>
      </c>
      <c r="U277" s="31">
        <f t="shared" si="53"/>
        <v>41.75431200647288</v>
      </c>
      <c r="V277" s="32">
        <f t="shared" si="54"/>
        <v>16827</v>
      </c>
      <c r="W277" s="36"/>
      <c r="X277" s="36">
        <f t="shared" si="50"/>
        <v>2224.14</v>
      </c>
      <c r="Y277" s="29">
        <f t="shared" si="43"/>
        <v>8781.7199999999993</v>
      </c>
      <c r="Z277" s="36"/>
      <c r="AA277" s="36">
        <f t="shared" si="41"/>
        <v>8781.7199999999993</v>
      </c>
      <c r="AB277" s="29">
        <f t="shared" si="44"/>
        <v>6617.72</v>
      </c>
      <c r="AC277" s="30">
        <f t="shared" si="45"/>
        <v>137.87</v>
      </c>
      <c r="AD277" s="29"/>
    </row>
    <row r="278" spans="1:30" x14ac:dyDescent="0.2">
      <c r="A278" s="1" t="s">
        <v>4067</v>
      </c>
      <c r="B278" s="31" t="s">
        <v>8287</v>
      </c>
      <c r="C278" s="1">
        <v>0</v>
      </c>
      <c r="D278" s="1" t="s">
        <v>8803</v>
      </c>
      <c r="E278" s="1" t="s">
        <v>16836</v>
      </c>
      <c r="F278" s="1">
        <v>0</v>
      </c>
      <c r="G278" s="19">
        <v>59</v>
      </c>
      <c r="H278" s="29">
        <f t="shared" si="42"/>
        <v>8060.36</v>
      </c>
      <c r="I278" s="32">
        <v>403</v>
      </c>
      <c r="J278" s="32">
        <v>17</v>
      </c>
      <c r="K278" s="33">
        <f t="shared" si="51"/>
        <v>4.2183622828784122E-2</v>
      </c>
      <c r="L278" s="34">
        <f t="shared" si="46"/>
        <v>21.986615535002631</v>
      </c>
      <c r="M278" s="32">
        <v>416</v>
      </c>
      <c r="N278" s="32">
        <v>65</v>
      </c>
      <c r="O278" s="33">
        <f t="shared" si="52"/>
        <v>0.15625</v>
      </c>
      <c r="P278" s="34">
        <f t="shared" si="47"/>
        <v>20.276556156968876</v>
      </c>
      <c r="Q278" s="35">
        <v>1</v>
      </c>
      <c r="R278" s="34">
        <f t="shared" si="48"/>
        <v>100</v>
      </c>
      <c r="S278" s="33">
        <v>16.12</v>
      </c>
      <c r="T278" s="34">
        <f t="shared" si="49"/>
        <v>44.223954642097809</v>
      </c>
      <c r="U278" s="31">
        <f t="shared" si="53"/>
        <v>46.621781583517333</v>
      </c>
      <c r="V278" s="32">
        <f t="shared" si="54"/>
        <v>18789</v>
      </c>
      <c r="W278" s="36"/>
      <c r="X278" s="36">
        <f t="shared" si="50"/>
        <v>2483.4699999999998</v>
      </c>
      <c r="Y278" s="29">
        <f t="shared" si="43"/>
        <v>10543.83</v>
      </c>
      <c r="Z278" s="36"/>
      <c r="AA278" s="36">
        <f t="shared" si="41"/>
        <v>10543.83</v>
      </c>
      <c r="AB278" s="29">
        <f t="shared" si="44"/>
        <v>7945.61</v>
      </c>
      <c r="AC278" s="30">
        <f t="shared" si="45"/>
        <v>134.66999999999999</v>
      </c>
      <c r="AD278" s="29"/>
    </row>
    <row r="279" spans="1:30" x14ac:dyDescent="0.2">
      <c r="A279" s="1" t="s">
        <v>5615</v>
      </c>
      <c r="B279" s="31" t="s">
        <v>8287</v>
      </c>
      <c r="C279" s="1">
        <v>0</v>
      </c>
      <c r="D279" s="1" t="s">
        <v>8804</v>
      </c>
      <c r="E279" s="1" t="s">
        <v>16837</v>
      </c>
      <c r="F279" s="1">
        <v>0</v>
      </c>
      <c r="G279" s="19">
        <v>58</v>
      </c>
      <c r="H279" s="29">
        <f t="shared" si="42"/>
        <v>7923.74</v>
      </c>
      <c r="I279" s="32">
        <v>403</v>
      </c>
      <c r="J279" s="32">
        <v>23</v>
      </c>
      <c r="K279" s="33">
        <f t="shared" si="51"/>
        <v>5.7071960297766747E-2</v>
      </c>
      <c r="L279" s="34">
        <f t="shared" si="46"/>
        <v>29.746597488532974</v>
      </c>
      <c r="M279" s="32">
        <v>409</v>
      </c>
      <c r="N279" s="32">
        <v>14</v>
      </c>
      <c r="O279" s="33">
        <f t="shared" si="52"/>
        <v>3.4229828850855744E-2</v>
      </c>
      <c r="P279" s="34">
        <f t="shared" si="47"/>
        <v>4.4420035004019836</v>
      </c>
      <c r="Q279" s="35">
        <v>1</v>
      </c>
      <c r="R279" s="34">
        <f t="shared" si="48"/>
        <v>100</v>
      </c>
      <c r="S279" s="33">
        <v>18.32</v>
      </c>
      <c r="T279" s="34">
        <f t="shared" si="49"/>
        <v>52.0198440822112</v>
      </c>
      <c r="U279" s="31">
        <f t="shared" si="53"/>
        <v>46.552111267786536</v>
      </c>
      <c r="V279" s="32">
        <f t="shared" si="54"/>
        <v>18761</v>
      </c>
      <c r="W279" s="36"/>
      <c r="X279" s="36">
        <f t="shared" si="50"/>
        <v>2479.77</v>
      </c>
      <c r="Y279" s="29">
        <f t="shared" si="43"/>
        <v>10403.51</v>
      </c>
      <c r="Z279" s="36"/>
      <c r="AA279" s="36">
        <f t="shared" si="41"/>
        <v>10403.51</v>
      </c>
      <c r="AB279" s="29">
        <f t="shared" si="44"/>
        <v>7839.87</v>
      </c>
      <c r="AC279" s="30">
        <f t="shared" si="45"/>
        <v>135.16999999999999</v>
      </c>
    </row>
    <row r="280" spans="1:30" x14ac:dyDescent="0.2">
      <c r="A280" s="1" t="s">
        <v>7782</v>
      </c>
      <c r="B280" s="31" t="s">
        <v>8286</v>
      </c>
      <c r="C280" s="1">
        <v>0</v>
      </c>
      <c r="D280" s="1" t="s">
        <v>8805</v>
      </c>
      <c r="E280" s="1" t="s">
        <v>16838</v>
      </c>
      <c r="F280" s="1">
        <v>0</v>
      </c>
      <c r="G280" s="19">
        <v>40</v>
      </c>
      <c r="H280" s="29">
        <f t="shared" si="42"/>
        <v>5464.65</v>
      </c>
      <c r="I280" s="32">
        <v>403</v>
      </c>
      <c r="J280" s="32">
        <v>7</v>
      </c>
      <c r="K280" s="33">
        <f t="shared" si="51"/>
        <v>1.7369727047146403E-2</v>
      </c>
      <c r="L280" s="34">
        <f t="shared" si="46"/>
        <v>9.0533122791187299</v>
      </c>
      <c r="M280" s="32">
        <v>413</v>
      </c>
      <c r="N280" s="32">
        <v>38</v>
      </c>
      <c r="O280" s="33">
        <f t="shared" si="52"/>
        <v>9.2009685230024216E-2</v>
      </c>
      <c r="P280" s="34">
        <f t="shared" si="47"/>
        <v>11.940093117130342</v>
      </c>
      <c r="Q280" s="35">
        <v>1</v>
      </c>
      <c r="R280" s="34">
        <f t="shared" si="48"/>
        <v>100</v>
      </c>
      <c r="S280" s="33">
        <v>19.190000000000001</v>
      </c>
      <c r="T280" s="34">
        <f t="shared" si="49"/>
        <v>55.102763997165141</v>
      </c>
      <c r="U280" s="31">
        <f t="shared" si="53"/>
        <v>44.024042348353554</v>
      </c>
      <c r="V280" s="32">
        <f t="shared" si="54"/>
        <v>17742</v>
      </c>
      <c r="W280" s="36"/>
      <c r="X280" s="36">
        <f t="shared" si="50"/>
        <v>2345.08</v>
      </c>
      <c r="Y280" s="29">
        <f t="shared" si="43"/>
        <v>7809.73</v>
      </c>
      <c r="Z280" s="36"/>
      <c r="AA280" s="36">
        <f t="shared" si="41"/>
        <v>7809.73</v>
      </c>
      <c r="AB280" s="29">
        <f t="shared" si="44"/>
        <v>5885.25</v>
      </c>
      <c r="AC280" s="30">
        <f t="shared" si="45"/>
        <v>147.13</v>
      </c>
    </row>
    <row r="281" spans="1:30" x14ac:dyDescent="0.2">
      <c r="A281" s="1" t="s">
        <v>1280</v>
      </c>
      <c r="B281" s="31" t="s">
        <v>8286</v>
      </c>
      <c r="C281" s="1">
        <v>0</v>
      </c>
      <c r="D281" s="1" t="s">
        <v>8806</v>
      </c>
      <c r="E281" s="1" t="s">
        <v>16839</v>
      </c>
      <c r="F281" s="1">
        <v>0</v>
      </c>
      <c r="G281" s="19">
        <v>49</v>
      </c>
      <c r="H281" s="29">
        <f t="shared" si="42"/>
        <v>6694.19</v>
      </c>
      <c r="I281" s="32">
        <v>404</v>
      </c>
      <c r="J281" s="32">
        <v>16</v>
      </c>
      <c r="K281" s="33">
        <f t="shared" si="51"/>
        <v>3.9603960396039604E-2</v>
      </c>
      <c r="L281" s="34">
        <f t="shared" si="46"/>
        <v>20.642064206420642</v>
      </c>
      <c r="M281" s="32">
        <v>435</v>
      </c>
      <c r="N281" s="32">
        <v>19</v>
      </c>
      <c r="O281" s="33">
        <f t="shared" si="52"/>
        <v>4.3678160919540229E-2</v>
      </c>
      <c r="P281" s="34">
        <f t="shared" si="47"/>
        <v>5.6681131693963573</v>
      </c>
      <c r="Q281" s="35">
        <v>1</v>
      </c>
      <c r="R281" s="34">
        <f t="shared" si="48"/>
        <v>100</v>
      </c>
      <c r="S281" s="33">
        <v>16.16</v>
      </c>
      <c r="T281" s="34">
        <f t="shared" si="49"/>
        <v>44.365698086463503</v>
      </c>
      <c r="U281" s="31">
        <f t="shared" si="53"/>
        <v>42.668968865570129</v>
      </c>
      <c r="V281" s="32">
        <f t="shared" si="54"/>
        <v>17238</v>
      </c>
      <c r="W281" s="36"/>
      <c r="X281" s="36">
        <f t="shared" si="50"/>
        <v>2278.46</v>
      </c>
      <c r="Y281" s="29">
        <f t="shared" si="43"/>
        <v>8972.65</v>
      </c>
      <c r="Z281" s="36"/>
      <c r="AA281" s="36">
        <f t="shared" si="41"/>
        <v>8972.65</v>
      </c>
      <c r="AB281" s="29">
        <f t="shared" si="44"/>
        <v>6761.61</v>
      </c>
      <c r="AC281" s="30">
        <f t="shared" si="45"/>
        <v>137.99</v>
      </c>
      <c r="AD281" s="29"/>
    </row>
    <row r="282" spans="1:30" x14ac:dyDescent="0.2">
      <c r="A282" s="1" t="s">
        <v>1452</v>
      </c>
      <c r="B282" s="31" t="s">
        <v>8286</v>
      </c>
      <c r="C282" s="1">
        <v>0</v>
      </c>
      <c r="D282" s="1" t="s">
        <v>8807</v>
      </c>
      <c r="E282" s="1" t="s">
        <v>16840</v>
      </c>
      <c r="F282" s="1">
        <v>0</v>
      </c>
      <c r="G282" s="19">
        <v>55</v>
      </c>
      <c r="H282" s="29">
        <f t="shared" si="42"/>
        <v>7513.89</v>
      </c>
      <c r="I282" s="32">
        <v>404</v>
      </c>
      <c r="J282" s="32">
        <v>20</v>
      </c>
      <c r="K282" s="33">
        <f t="shared" si="51"/>
        <v>4.9504950495049507E-2</v>
      </c>
      <c r="L282" s="34">
        <f t="shared" si="46"/>
        <v>25.802580258025802</v>
      </c>
      <c r="M282" s="32">
        <v>417</v>
      </c>
      <c r="N282" s="32">
        <v>39</v>
      </c>
      <c r="O282" s="33">
        <f t="shared" si="52"/>
        <v>9.3525179856115109E-2</v>
      </c>
      <c r="P282" s="34">
        <f t="shared" si="47"/>
        <v>12.136758793236048</v>
      </c>
      <c r="Q282" s="35">
        <v>0</v>
      </c>
      <c r="R282" s="34">
        <f t="shared" si="48"/>
        <v>0</v>
      </c>
      <c r="S282" s="33">
        <v>16.16</v>
      </c>
      <c r="T282" s="34">
        <f t="shared" si="49"/>
        <v>44.365698086463503</v>
      </c>
      <c r="U282" s="31">
        <f t="shared" si="53"/>
        <v>20.576259284431337</v>
      </c>
      <c r="V282" s="32">
        <f t="shared" si="54"/>
        <v>8313</v>
      </c>
      <c r="W282" s="36"/>
      <c r="X282" s="36">
        <f t="shared" si="50"/>
        <v>1098.79</v>
      </c>
      <c r="Y282" s="29">
        <f t="shared" si="43"/>
        <v>8612.68</v>
      </c>
      <c r="Z282" s="36"/>
      <c r="AA282" s="36">
        <f t="shared" si="41"/>
        <v>8612.68</v>
      </c>
      <c r="AB282" s="29">
        <f t="shared" si="44"/>
        <v>6490.34</v>
      </c>
      <c r="AC282" s="30">
        <f t="shared" si="45"/>
        <v>118.01</v>
      </c>
      <c r="AD282" s="29"/>
    </row>
    <row r="283" spans="1:30" x14ac:dyDescent="0.2">
      <c r="A283" s="1" t="s">
        <v>5561</v>
      </c>
      <c r="B283" s="31" t="s">
        <v>8286</v>
      </c>
      <c r="C283" s="1">
        <v>0</v>
      </c>
      <c r="D283" s="1" t="s">
        <v>8809</v>
      </c>
      <c r="E283" s="1" t="s">
        <v>16841</v>
      </c>
      <c r="F283" s="1">
        <v>0</v>
      </c>
      <c r="G283" s="19">
        <v>64</v>
      </c>
      <c r="H283" s="29">
        <f t="shared" si="42"/>
        <v>8743.44</v>
      </c>
      <c r="I283" s="32">
        <v>404</v>
      </c>
      <c r="J283" s="32">
        <v>9</v>
      </c>
      <c r="K283" s="33">
        <f t="shared" si="51"/>
        <v>2.2277227722772276E-2</v>
      </c>
      <c r="L283" s="34">
        <f t="shared" si="46"/>
        <v>11.61116111611161</v>
      </c>
      <c r="M283" s="32">
        <v>406</v>
      </c>
      <c r="N283" s="32">
        <v>35</v>
      </c>
      <c r="O283" s="33">
        <f t="shared" si="52"/>
        <v>8.6206896551724144E-2</v>
      </c>
      <c r="P283" s="34">
        <f t="shared" si="47"/>
        <v>11.187065465913864</v>
      </c>
      <c r="Q283" s="35">
        <v>1</v>
      </c>
      <c r="R283" s="34">
        <f t="shared" si="48"/>
        <v>100</v>
      </c>
      <c r="S283" s="33">
        <v>16.16</v>
      </c>
      <c r="T283" s="34">
        <f t="shared" si="49"/>
        <v>44.365698086463503</v>
      </c>
      <c r="U283" s="31">
        <f t="shared" si="53"/>
        <v>41.790981167122247</v>
      </c>
      <c r="V283" s="32">
        <f t="shared" si="54"/>
        <v>16884</v>
      </c>
      <c r="W283" s="36"/>
      <c r="X283" s="36">
        <f t="shared" si="50"/>
        <v>2231.67</v>
      </c>
      <c r="Y283" s="29">
        <f t="shared" si="43"/>
        <v>10975.11</v>
      </c>
      <c r="Z283" s="36"/>
      <c r="AA283" s="36">
        <f t="shared" si="41"/>
        <v>10975.11</v>
      </c>
      <c r="AB283" s="29">
        <f t="shared" si="44"/>
        <v>8270.6200000000008</v>
      </c>
      <c r="AC283" s="30">
        <f t="shared" si="45"/>
        <v>129.22999999999999</v>
      </c>
    </row>
    <row r="284" spans="1:30" x14ac:dyDescent="0.2">
      <c r="A284" s="1" t="s">
        <v>5623</v>
      </c>
      <c r="B284" s="31" t="s">
        <v>8287</v>
      </c>
      <c r="C284" s="1">
        <v>0</v>
      </c>
      <c r="D284" s="1" t="s">
        <v>8810</v>
      </c>
      <c r="E284" s="1" t="s">
        <v>16842</v>
      </c>
      <c r="F284" s="1">
        <v>0</v>
      </c>
      <c r="G284" s="19">
        <v>50</v>
      </c>
      <c r="H284" s="29">
        <f t="shared" si="42"/>
        <v>6830.81</v>
      </c>
      <c r="I284" s="32">
        <v>404</v>
      </c>
      <c r="J284" s="32">
        <v>12</v>
      </c>
      <c r="K284" s="33">
        <f t="shared" si="51"/>
        <v>2.9702970297029702E-2</v>
      </c>
      <c r="L284" s="34">
        <f t="shared" si="46"/>
        <v>15.48154815481548</v>
      </c>
      <c r="M284" s="32">
        <v>409</v>
      </c>
      <c r="N284" s="32">
        <v>15</v>
      </c>
      <c r="O284" s="33">
        <f t="shared" si="52"/>
        <v>3.6674816625916873E-2</v>
      </c>
      <c r="P284" s="34">
        <f t="shared" si="47"/>
        <v>4.7592894647164119</v>
      </c>
      <c r="Q284" s="35">
        <v>0.25</v>
      </c>
      <c r="R284" s="34">
        <f t="shared" si="48"/>
        <v>25</v>
      </c>
      <c r="S284" s="33">
        <v>16.829999999999998</v>
      </c>
      <c r="T284" s="34">
        <f t="shared" si="49"/>
        <v>46.739900779588936</v>
      </c>
      <c r="U284" s="31">
        <f t="shared" si="53"/>
        <v>22.995184599780206</v>
      </c>
      <c r="V284" s="32">
        <f t="shared" si="54"/>
        <v>9290</v>
      </c>
      <c r="W284" s="36"/>
      <c r="X284" s="36">
        <f t="shared" si="50"/>
        <v>1227.92</v>
      </c>
      <c r="Y284" s="29">
        <f t="shared" si="43"/>
        <v>8058.7300000000005</v>
      </c>
      <c r="Z284" s="36"/>
      <c r="AA284" s="36">
        <f t="shared" si="41"/>
        <v>8058.7300000000005</v>
      </c>
      <c r="AB284" s="29">
        <f t="shared" si="44"/>
        <v>6072.89</v>
      </c>
      <c r="AC284" s="30">
        <f t="shared" si="45"/>
        <v>121.46</v>
      </c>
      <c r="AD284" s="29"/>
    </row>
    <row r="285" spans="1:30" x14ac:dyDescent="0.2">
      <c r="A285" s="1" t="s">
        <v>5781</v>
      </c>
      <c r="B285" s="31" t="s">
        <v>8286</v>
      </c>
      <c r="C285" s="1">
        <v>0</v>
      </c>
      <c r="D285" s="1" t="s">
        <v>8811</v>
      </c>
      <c r="E285" s="1" t="s">
        <v>16843</v>
      </c>
      <c r="F285" s="1">
        <v>0</v>
      </c>
      <c r="G285" s="19">
        <v>55</v>
      </c>
      <c r="H285" s="29">
        <f t="shared" si="42"/>
        <v>7513.89</v>
      </c>
      <c r="I285" s="32">
        <v>404</v>
      </c>
      <c r="J285" s="32">
        <v>16</v>
      </c>
      <c r="K285" s="33">
        <f t="shared" si="51"/>
        <v>3.9603960396039604E-2</v>
      </c>
      <c r="L285" s="34">
        <f t="shared" si="46"/>
        <v>20.642064206420642</v>
      </c>
      <c r="M285" s="32">
        <v>398</v>
      </c>
      <c r="N285" s="32">
        <v>67</v>
      </c>
      <c r="O285" s="33">
        <f t="shared" si="52"/>
        <v>0.16834170854271358</v>
      </c>
      <c r="P285" s="34">
        <f t="shared" si="47"/>
        <v>21.845696683689084</v>
      </c>
      <c r="Q285" s="35">
        <v>1</v>
      </c>
      <c r="R285" s="34">
        <f t="shared" si="48"/>
        <v>100</v>
      </c>
      <c r="S285" s="33">
        <v>14.96</v>
      </c>
      <c r="T285" s="34">
        <f t="shared" si="49"/>
        <v>40.113394755492557</v>
      </c>
      <c r="U285" s="31">
        <f t="shared" si="53"/>
        <v>45.650288911400565</v>
      </c>
      <c r="V285" s="32">
        <f t="shared" si="54"/>
        <v>18443</v>
      </c>
      <c r="W285" s="36"/>
      <c r="X285" s="36">
        <f t="shared" si="50"/>
        <v>2437.7399999999998</v>
      </c>
      <c r="Y285" s="29">
        <f t="shared" si="43"/>
        <v>9951.630000000001</v>
      </c>
      <c r="Z285" s="36"/>
      <c r="AA285" s="36">
        <f t="shared" si="41"/>
        <v>9951.630000000001</v>
      </c>
      <c r="AB285" s="29">
        <f t="shared" si="44"/>
        <v>7499.34</v>
      </c>
      <c r="AC285" s="30">
        <f t="shared" si="45"/>
        <v>136.35</v>
      </c>
    </row>
    <row r="286" spans="1:30" x14ac:dyDescent="0.2">
      <c r="A286" s="1" t="s">
        <v>252</v>
      </c>
      <c r="B286" s="31" t="s">
        <v>8286</v>
      </c>
      <c r="C286" s="1">
        <v>0</v>
      </c>
      <c r="D286" s="1" t="s">
        <v>8812</v>
      </c>
      <c r="E286" s="1" t="s">
        <v>16844</v>
      </c>
      <c r="F286" s="1">
        <v>0</v>
      </c>
      <c r="G286" s="19">
        <v>54</v>
      </c>
      <c r="H286" s="29">
        <f t="shared" si="42"/>
        <v>7377.27</v>
      </c>
      <c r="I286" s="32">
        <v>405</v>
      </c>
      <c r="J286" s="32">
        <v>24</v>
      </c>
      <c r="K286" s="33">
        <f t="shared" si="51"/>
        <v>5.9259259259259262E-2</v>
      </c>
      <c r="L286" s="34">
        <f t="shared" si="46"/>
        <v>30.886644219977555</v>
      </c>
      <c r="M286" s="32">
        <v>413</v>
      </c>
      <c r="N286" s="32">
        <v>28</v>
      </c>
      <c r="O286" s="33">
        <f t="shared" si="52"/>
        <v>6.7796610169491525E-2</v>
      </c>
      <c r="P286" s="34">
        <f t="shared" si="47"/>
        <v>8.797963349464462</v>
      </c>
      <c r="Q286" s="35">
        <v>1</v>
      </c>
      <c r="R286" s="34">
        <f t="shared" si="48"/>
        <v>100</v>
      </c>
      <c r="S286" s="33">
        <v>17.61</v>
      </c>
      <c r="T286" s="34">
        <f t="shared" si="49"/>
        <v>49.503897944720052</v>
      </c>
      <c r="U286" s="31">
        <f t="shared" si="53"/>
        <v>47.297126378540518</v>
      </c>
      <c r="V286" s="32">
        <f t="shared" si="54"/>
        <v>19155</v>
      </c>
      <c r="W286" s="36"/>
      <c r="X286" s="36">
        <f t="shared" si="50"/>
        <v>2531.85</v>
      </c>
      <c r="Y286" s="29">
        <f t="shared" si="43"/>
        <v>9909.1200000000008</v>
      </c>
      <c r="Z286" s="36"/>
      <c r="AA286" s="36">
        <f t="shared" si="41"/>
        <v>9909.1200000000008</v>
      </c>
      <c r="AB286" s="29">
        <f t="shared" si="44"/>
        <v>7467.31</v>
      </c>
      <c r="AC286" s="30">
        <f t="shared" si="45"/>
        <v>138.28</v>
      </c>
      <c r="AD286" s="29"/>
    </row>
    <row r="287" spans="1:30" x14ac:dyDescent="0.2">
      <c r="A287" s="1" t="s">
        <v>2216</v>
      </c>
      <c r="B287" s="31" t="s">
        <v>8286</v>
      </c>
      <c r="C287" s="1">
        <v>0</v>
      </c>
      <c r="D287" s="1" t="s">
        <v>8813</v>
      </c>
      <c r="E287" s="1" t="s">
        <v>16845</v>
      </c>
      <c r="F287" s="1">
        <v>0</v>
      </c>
      <c r="G287" s="19">
        <v>56</v>
      </c>
      <c r="H287" s="29">
        <f t="shared" si="42"/>
        <v>7650.51</v>
      </c>
      <c r="I287" s="32">
        <v>405</v>
      </c>
      <c r="J287" s="32">
        <v>5</v>
      </c>
      <c r="K287" s="33">
        <f t="shared" si="51"/>
        <v>1.2345679012345678E-2</v>
      </c>
      <c r="L287" s="34">
        <f t="shared" si="46"/>
        <v>6.434717545828657</v>
      </c>
      <c r="M287" s="32">
        <v>412</v>
      </c>
      <c r="N287" s="32">
        <v>4</v>
      </c>
      <c r="O287" s="33">
        <f t="shared" si="52"/>
        <v>9.7087378640776691E-3</v>
      </c>
      <c r="P287" s="34">
        <f t="shared" si="47"/>
        <v>1.25990251849127</v>
      </c>
      <c r="Q287" s="35">
        <v>1</v>
      </c>
      <c r="R287" s="34">
        <f t="shared" si="48"/>
        <v>100</v>
      </c>
      <c r="S287" s="33">
        <v>15</v>
      </c>
      <c r="T287" s="34">
        <f t="shared" si="49"/>
        <v>40.255138199858251</v>
      </c>
      <c r="U287" s="31">
        <f t="shared" si="53"/>
        <v>36.987439566044543</v>
      </c>
      <c r="V287" s="32">
        <f t="shared" si="54"/>
        <v>14980</v>
      </c>
      <c r="W287" s="36"/>
      <c r="X287" s="36">
        <f t="shared" si="50"/>
        <v>1980.01</v>
      </c>
      <c r="Y287" s="29">
        <f t="shared" si="43"/>
        <v>9630.52</v>
      </c>
      <c r="Z287" s="36"/>
      <c r="AA287" s="36">
        <f t="shared" si="41"/>
        <v>9630.52</v>
      </c>
      <c r="AB287" s="29">
        <f t="shared" si="44"/>
        <v>7257.36</v>
      </c>
      <c r="AC287" s="30">
        <f t="shared" si="45"/>
        <v>129.6</v>
      </c>
      <c r="AD287" s="29"/>
    </row>
    <row r="288" spans="1:30" x14ac:dyDescent="0.2">
      <c r="A288" s="1" t="s">
        <v>4773</v>
      </c>
      <c r="B288" s="31" t="s">
        <v>8286</v>
      </c>
      <c r="C288" s="1">
        <v>0</v>
      </c>
      <c r="D288" s="1" t="s">
        <v>8814</v>
      </c>
      <c r="E288" s="1" t="s">
        <v>16846</v>
      </c>
      <c r="F288" s="1">
        <v>0</v>
      </c>
      <c r="G288" s="19">
        <v>58</v>
      </c>
      <c r="H288" s="29">
        <f t="shared" si="42"/>
        <v>7923.74</v>
      </c>
      <c r="I288" s="32">
        <v>405</v>
      </c>
      <c r="J288" s="32">
        <v>10</v>
      </c>
      <c r="K288" s="33">
        <f t="shared" si="51"/>
        <v>2.4691358024691357E-2</v>
      </c>
      <c r="L288" s="34">
        <f t="shared" si="46"/>
        <v>12.869435091657314</v>
      </c>
      <c r="M288" s="32">
        <v>389</v>
      </c>
      <c r="N288" s="32">
        <v>2</v>
      </c>
      <c r="O288" s="33">
        <f t="shared" si="52"/>
        <v>5.1413881748071976E-3</v>
      </c>
      <c r="P288" s="34">
        <f t="shared" si="47"/>
        <v>0.66719773472802468</v>
      </c>
      <c r="Q288" s="35">
        <v>1</v>
      </c>
      <c r="R288" s="34">
        <f t="shared" si="48"/>
        <v>100</v>
      </c>
      <c r="S288" s="33">
        <v>13.5</v>
      </c>
      <c r="T288" s="34">
        <f t="shared" si="49"/>
        <v>34.939759036144579</v>
      </c>
      <c r="U288" s="31">
        <f t="shared" si="53"/>
        <v>37.119097965632477</v>
      </c>
      <c r="V288" s="32">
        <f t="shared" si="54"/>
        <v>15033</v>
      </c>
      <c r="W288" s="36"/>
      <c r="X288" s="36">
        <f t="shared" si="50"/>
        <v>1987.01</v>
      </c>
      <c r="Y288" s="29">
        <f t="shared" si="43"/>
        <v>9910.75</v>
      </c>
      <c r="Z288" s="36"/>
      <c r="AA288" s="36">
        <f t="shared" si="41"/>
        <v>9910.75</v>
      </c>
      <c r="AB288" s="29">
        <f t="shared" si="44"/>
        <v>7468.54</v>
      </c>
      <c r="AC288" s="30">
        <f t="shared" si="45"/>
        <v>128.77000000000001</v>
      </c>
      <c r="AD288" s="29"/>
    </row>
    <row r="289" spans="1:30" x14ac:dyDescent="0.2">
      <c r="A289" s="1" t="s">
        <v>7964</v>
      </c>
      <c r="B289" s="31" t="s">
        <v>8286</v>
      </c>
      <c r="C289" s="1">
        <v>0</v>
      </c>
      <c r="D289" s="1" t="s">
        <v>8815</v>
      </c>
      <c r="E289" s="1" t="s">
        <v>16847</v>
      </c>
      <c r="F289" s="1">
        <v>0</v>
      </c>
      <c r="G289" s="19">
        <v>43</v>
      </c>
      <c r="H289" s="29">
        <f t="shared" si="42"/>
        <v>5874.5</v>
      </c>
      <c r="I289" s="32">
        <v>405</v>
      </c>
      <c r="J289" s="32">
        <v>13</v>
      </c>
      <c r="K289" s="33">
        <f t="shared" si="51"/>
        <v>3.2098765432098768E-2</v>
      </c>
      <c r="L289" s="34">
        <f t="shared" si="46"/>
        <v>16.730265619154508</v>
      </c>
      <c r="M289" s="32">
        <v>426</v>
      </c>
      <c r="N289" s="32">
        <v>21</v>
      </c>
      <c r="O289" s="33">
        <f t="shared" si="52"/>
        <v>4.9295774647887321E-2</v>
      </c>
      <c r="P289" s="34">
        <f t="shared" si="47"/>
        <v>6.3971106748746882</v>
      </c>
      <c r="Q289" s="35">
        <v>1</v>
      </c>
      <c r="R289" s="34">
        <f t="shared" si="48"/>
        <v>100</v>
      </c>
      <c r="S289" s="33">
        <v>17.61</v>
      </c>
      <c r="T289" s="34">
        <f t="shared" si="49"/>
        <v>49.503897944720052</v>
      </c>
      <c r="U289" s="31">
        <f t="shared" si="53"/>
        <v>43.157818559687314</v>
      </c>
      <c r="V289" s="32">
        <f t="shared" si="54"/>
        <v>17479</v>
      </c>
      <c r="W289" s="36"/>
      <c r="X289" s="36">
        <f t="shared" si="50"/>
        <v>2310.3200000000002</v>
      </c>
      <c r="Y289" s="29">
        <f t="shared" si="43"/>
        <v>8184.82</v>
      </c>
      <c r="Z289" s="36"/>
      <c r="AA289" s="36">
        <f t="shared" si="41"/>
        <v>8184.82</v>
      </c>
      <c r="AB289" s="29">
        <f t="shared" si="44"/>
        <v>6167.91</v>
      </c>
      <c r="AC289" s="30">
        <f t="shared" si="45"/>
        <v>143.44</v>
      </c>
      <c r="AD289" s="29"/>
    </row>
    <row r="290" spans="1:30" x14ac:dyDescent="0.2">
      <c r="A290" s="1" t="s">
        <v>1342</v>
      </c>
      <c r="B290" s="31" t="s">
        <v>8287</v>
      </c>
      <c r="C290" s="1">
        <v>0</v>
      </c>
      <c r="D290" s="1" t="s">
        <v>8816</v>
      </c>
      <c r="E290" s="1" t="s">
        <v>16848</v>
      </c>
      <c r="F290" s="1">
        <v>0</v>
      </c>
      <c r="G290" s="19">
        <v>65</v>
      </c>
      <c r="H290" s="29">
        <f t="shared" si="42"/>
        <v>8880.0499999999993</v>
      </c>
      <c r="I290" s="32">
        <v>406</v>
      </c>
      <c r="J290" s="32">
        <v>21</v>
      </c>
      <c r="K290" s="33">
        <f t="shared" si="51"/>
        <v>5.1724137931034482E-2</v>
      </c>
      <c r="L290" s="34">
        <f t="shared" si="46"/>
        <v>26.959247648902817</v>
      </c>
      <c r="M290" s="32">
        <v>394</v>
      </c>
      <c r="N290" s="32">
        <v>7</v>
      </c>
      <c r="O290" s="33">
        <f t="shared" si="52"/>
        <v>1.7766497461928935E-2</v>
      </c>
      <c r="P290" s="34">
        <f t="shared" si="47"/>
        <v>2.3055576543964613</v>
      </c>
      <c r="Q290" s="35">
        <v>1</v>
      </c>
      <c r="R290" s="34">
        <f t="shared" si="48"/>
        <v>100</v>
      </c>
      <c r="S290" s="33">
        <v>15.04</v>
      </c>
      <c r="T290" s="34">
        <f t="shared" si="49"/>
        <v>40.396881644223953</v>
      </c>
      <c r="U290" s="31">
        <f t="shared" si="53"/>
        <v>42.415421736880809</v>
      </c>
      <c r="V290" s="32">
        <f t="shared" si="54"/>
        <v>17221</v>
      </c>
      <c r="W290" s="36"/>
      <c r="X290" s="36">
        <f t="shared" si="50"/>
        <v>2276.2199999999998</v>
      </c>
      <c r="Y290" s="29">
        <f t="shared" si="43"/>
        <v>11156.269999999999</v>
      </c>
      <c r="Z290" s="36"/>
      <c r="AA290" s="36">
        <f t="shared" si="41"/>
        <v>11156.269999999999</v>
      </c>
      <c r="AB290" s="29">
        <f t="shared" si="44"/>
        <v>8407.14</v>
      </c>
      <c r="AC290" s="30">
        <f t="shared" si="45"/>
        <v>129.34</v>
      </c>
      <c r="AD290" s="29"/>
    </row>
    <row r="291" spans="1:30" x14ac:dyDescent="0.2">
      <c r="A291" s="1" t="s">
        <v>1800</v>
      </c>
      <c r="B291" s="31" t="s">
        <v>8286</v>
      </c>
      <c r="C291" s="1">
        <v>0</v>
      </c>
      <c r="D291" s="1" t="s">
        <v>8817</v>
      </c>
      <c r="E291" s="1" t="s">
        <v>16849</v>
      </c>
      <c r="F291" s="1">
        <v>0</v>
      </c>
      <c r="G291" s="19">
        <v>46</v>
      </c>
      <c r="H291" s="29">
        <f t="shared" si="42"/>
        <v>6284.34</v>
      </c>
      <c r="I291" s="32">
        <v>407</v>
      </c>
      <c r="J291" s="32">
        <v>18</v>
      </c>
      <c r="K291" s="33">
        <f t="shared" si="51"/>
        <v>4.4226044226044224E-2</v>
      </c>
      <c r="L291" s="34">
        <f t="shared" si="46"/>
        <v>23.051150323877597</v>
      </c>
      <c r="M291" s="32">
        <v>423</v>
      </c>
      <c r="N291" s="32">
        <v>24</v>
      </c>
      <c r="O291" s="33">
        <f t="shared" si="52"/>
        <v>5.6737588652482268E-2</v>
      </c>
      <c r="P291" s="34">
        <f t="shared" si="47"/>
        <v>7.3628345761475646</v>
      </c>
      <c r="Q291" s="35">
        <v>1</v>
      </c>
      <c r="R291" s="34">
        <f t="shared" si="48"/>
        <v>100</v>
      </c>
      <c r="S291" s="33">
        <v>16.96</v>
      </c>
      <c r="T291" s="34">
        <f t="shared" si="49"/>
        <v>47.200566973777462</v>
      </c>
      <c r="U291" s="31">
        <f t="shared" si="53"/>
        <v>44.403637968450653</v>
      </c>
      <c r="V291" s="32">
        <f t="shared" si="54"/>
        <v>18072</v>
      </c>
      <c r="W291" s="36"/>
      <c r="X291" s="36">
        <f t="shared" si="50"/>
        <v>2388.6999999999998</v>
      </c>
      <c r="Y291" s="29">
        <f t="shared" si="43"/>
        <v>8673.0400000000009</v>
      </c>
      <c r="Z291" s="36"/>
      <c r="AA291" s="36">
        <f t="shared" si="41"/>
        <v>8673.0400000000009</v>
      </c>
      <c r="AB291" s="29">
        <f t="shared" si="44"/>
        <v>6535.83</v>
      </c>
      <c r="AC291" s="30">
        <f t="shared" si="45"/>
        <v>142.08000000000001</v>
      </c>
      <c r="AD291" s="29"/>
    </row>
    <row r="292" spans="1:30" x14ac:dyDescent="0.2">
      <c r="A292" s="1" t="s">
        <v>5562</v>
      </c>
      <c r="B292" s="31" t="s">
        <v>8286</v>
      </c>
      <c r="C292" s="1">
        <v>0</v>
      </c>
      <c r="D292" s="1" t="s">
        <v>8818</v>
      </c>
      <c r="E292" s="1" t="s">
        <v>16850</v>
      </c>
      <c r="F292" s="1">
        <v>0</v>
      </c>
      <c r="G292" s="19">
        <v>41</v>
      </c>
      <c r="H292" s="29">
        <f t="shared" si="42"/>
        <v>5601.26</v>
      </c>
      <c r="I292" s="32">
        <v>407</v>
      </c>
      <c r="J292" s="32">
        <v>11</v>
      </c>
      <c r="K292" s="33">
        <f t="shared" si="51"/>
        <v>2.7027027027027029E-2</v>
      </c>
      <c r="L292" s="34">
        <f t="shared" si="46"/>
        <v>14.086814086814087</v>
      </c>
      <c r="M292" s="32">
        <v>386</v>
      </c>
      <c r="N292" s="32">
        <v>2</v>
      </c>
      <c r="O292" s="33">
        <f t="shared" si="52"/>
        <v>5.1813471502590676E-3</v>
      </c>
      <c r="P292" s="34">
        <f t="shared" si="47"/>
        <v>0.6723832093502633</v>
      </c>
      <c r="Q292" s="35">
        <v>0</v>
      </c>
      <c r="R292" s="34">
        <f t="shared" si="48"/>
        <v>0</v>
      </c>
      <c r="S292" s="33">
        <v>21.42</v>
      </c>
      <c r="T292" s="34">
        <f t="shared" si="49"/>
        <v>63.004961020552805</v>
      </c>
      <c r="U292" s="31">
        <f t="shared" si="53"/>
        <v>19.441039579179289</v>
      </c>
      <c r="V292" s="32">
        <f t="shared" si="54"/>
        <v>7913</v>
      </c>
      <c r="W292" s="36"/>
      <c r="X292" s="36">
        <f t="shared" si="50"/>
        <v>1045.9100000000001</v>
      </c>
      <c r="Y292" s="29">
        <f t="shared" si="43"/>
        <v>6647.17</v>
      </c>
      <c r="Z292" s="36"/>
      <c r="AA292" s="36">
        <f t="shared" si="41"/>
        <v>6647.17</v>
      </c>
      <c r="AB292" s="29">
        <f t="shared" si="44"/>
        <v>5009.17</v>
      </c>
      <c r="AC292" s="30">
        <f t="shared" si="45"/>
        <v>122.17</v>
      </c>
    </row>
    <row r="293" spans="1:30" x14ac:dyDescent="0.2">
      <c r="A293" s="1" t="s">
        <v>7128</v>
      </c>
      <c r="B293" s="31" t="s">
        <v>8286</v>
      </c>
      <c r="C293" s="1">
        <v>0</v>
      </c>
      <c r="D293" s="1" t="s">
        <v>8819</v>
      </c>
      <c r="E293" s="1" t="s">
        <v>16851</v>
      </c>
      <c r="F293" s="1">
        <v>0</v>
      </c>
      <c r="G293" s="19">
        <v>56</v>
      </c>
      <c r="H293" s="29">
        <f t="shared" si="42"/>
        <v>7650.51</v>
      </c>
      <c r="I293" s="32">
        <v>407</v>
      </c>
      <c r="J293" s="32">
        <v>6</v>
      </c>
      <c r="K293" s="33">
        <f t="shared" si="51"/>
        <v>1.4742014742014743E-2</v>
      </c>
      <c r="L293" s="34">
        <f t="shared" si="46"/>
        <v>7.6837167746258652</v>
      </c>
      <c r="M293" s="32">
        <v>425</v>
      </c>
      <c r="N293" s="32">
        <v>77</v>
      </c>
      <c r="O293" s="33">
        <f t="shared" si="52"/>
        <v>0.1811764705882353</v>
      </c>
      <c r="P293" s="34">
        <f t="shared" si="47"/>
        <v>23.511263233304149</v>
      </c>
      <c r="Q293" s="35">
        <v>1</v>
      </c>
      <c r="R293" s="34">
        <f t="shared" si="48"/>
        <v>100</v>
      </c>
      <c r="S293" s="33">
        <v>14.03</v>
      </c>
      <c r="T293" s="34">
        <f t="shared" si="49"/>
        <v>36.817859673990078</v>
      </c>
      <c r="U293" s="31">
        <f t="shared" si="53"/>
        <v>42.003209920480025</v>
      </c>
      <c r="V293" s="32">
        <f t="shared" si="54"/>
        <v>17095</v>
      </c>
      <c r="W293" s="36"/>
      <c r="X293" s="36">
        <f t="shared" si="50"/>
        <v>2259.56</v>
      </c>
      <c r="Y293" s="29">
        <f t="shared" si="43"/>
        <v>9910.07</v>
      </c>
      <c r="Z293" s="36"/>
      <c r="AA293" s="36">
        <f t="shared" si="41"/>
        <v>9910.07</v>
      </c>
      <c r="AB293" s="29">
        <f t="shared" si="44"/>
        <v>7468.03</v>
      </c>
      <c r="AC293" s="30">
        <f t="shared" si="45"/>
        <v>133.36000000000001</v>
      </c>
    </row>
    <row r="294" spans="1:30" x14ac:dyDescent="0.2">
      <c r="A294" s="1" t="s">
        <v>1378</v>
      </c>
      <c r="B294" s="31" t="s">
        <v>8291</v>
      </c>
      <c r="C294" s="1" t="s">
        <v>16566</v>
      </c>
      <c r="D294" s="1" t="s">
        <v>8820</v>
      </c>
      <c r="E294" s="1" t="s">
        <v>16835</v>
      </c>
      <c r="F294" s="1">
        <v>0</v>
      </c>
      <c r="G294" s="19">
        <v>36</v>
      </c>
      <c r="H294" s="29">
        <f t="shared" si="42"/>
        <v>4918.18</v>
      </c>
      <c r="I294" s="32">
        <v>408</v>
      </c>
      <c r="J294" s="32">
        <v>5</v>
      </c>
      <c r="K294" s="33">
        <f t="shared" si="51"/>
        <v>1.2254901960784314E-2</v>
      </c>
      <c r="L294" s="34">
        <f t="shared" si="46"/>
        <v>6.3874034462269744</v>
      </c>
      <c r="M294" s="32">
        <v>397</v>
      </c>
      <c r="N294" s="32">
        <v>6</v>
      </c>
      <c r="O294" s="33">
        <f t="shared" si="52"/>
        <v>1.5113350125944584E-2</v>
      </c>
      <c r="P294" s="34">
        <f t="shared" si="47"/>
        <v>1.9612588323113473</v>
      </c>
      <c r="Q294" s="35">
        <v>1</v>
      </c>
      <c r="R294" s="34">
        <f t="shared" si="48"/>
        <v>100</v>
      </c>
      <c r="S294" s="33">
        <v>17.739999999999998</v>
      </c>
      <c r="T294" s="34">
        <f t="shared" si="49"/>
        <v>49.964564138908571</v>
      </c>
      <c r="U294" s="31">
        <f t="shared" si="53"/>
        <v>39.578306604361728</v>
      </c>
      <c r="V294" s="32">
        <f t="shared" si="54"/>
        <v>16148</v>
      </c>
      <c r="W294" s="36"/>
      <c r="X294" s="36">
        <f t="shared" si="50"/>
        <v>2134.39</v>
      </c>
      <c r="Y294" s="29">
        <f t="shared" si="43"/>
        <v>7052.57</v>
      </c>
      <c r="Z294" s="36"/>
      <c r="AA294" s="36">
        <f t="shared" si="41"/>
        <v>7052.57</v>
      </c>
      <c r="AB294" s="29">
        <f t="shared" si="44"/>
        <v>5314.67</v>
      </c>
      <c r="AC294" s="30">
        <f t="shared" si="45"/>
        <v>147.63</v>
      </c>
    </row>
    <row r="295" spans="1:30" x14ac:dyDescent="0.2">
      <c r="A295" s="1" t="s">
        <v>2039</v>
      </c>
      <c r="B295" s="31" t="s">
        <v>8285</v>
      </c>
      <c r="C295" s="1">
        <v>0</v>
      </c>
      <c r="D295" s="1" t="s">
        <v>8821</v>
      </c>
      <c r="E295" s="1" t="s">
        <v>16852</v>
      </c>
      <c r="F295" s="1">
        <v>0</v>
      </c>
      <c r="G295" s="19">
        <v>43</v>
      </c>
      <c r="H295" s="29">
        <f t="shared" si="42"/>
        <v>5874.5</v>
      </c>
      <c r="I295" s="32">
        <v>408</v>
      </c>
      <c r="J295" s="32">
        <v>14</v>
      </c>
      <c r="K295" s="33">
        <f t="shared" si="51"/>
        <v>3.4313725490196081E-2</v>
      </c>
      <c r="L295" s="34">
        <f t="shared" si="46"/>
        <v>17.884729649435531</v>
      </c>
      <c r="M295" s="32">
        <v>410</v>
      </c>
      <c r="N295" s="32">
        <v>13</v>
      </c>
      <c r="O295" s="33">
        <f t="shared" si="52"/>
        <v>3.1707317073170732E-2</v>
      </c>
      <c r="P295" s="34">
        <f t="shared" si="47"/>
        <v>4.1146572494141731</v>
      </c>
      <c r="Q295" s="35">
        <v>1</v>
      </c>
      <c r="R295" s="34">
        <f t="shared" si="48"/>
        <v>100</v>
      </c>
      <c r="S295" s="33">
        <v>18.55</v>
      </c>
      <c r="T295" s="34">
        <f t="shared" si="49"/>
        <v>52.834868887313966</v>
      </c>
      <c r="U295" s="31">
        <f t="shared" si="53"/>
        <v>43.70856394654092</v>
      </c>
      <c r="V295" s="32">
        <f t="shared" si="54"/>
        <v>17833</v>
      </c>
      <c r="W295" s="36"/>
      <c r="X295" s="36">
        <f t="shared" si="50"/>
        <v>2357.11</v>
      </c>
      <c r="Y295" s="29">
        <f t="shared" si="43"/>
        <v>8231.61</v>
      </c>
      <c r="Z295" s="36"/>
      <c r="AA295" s="36">
        <f t="shared" si="41"/>
        <v>8231.61</v>
      </c>
      <c r="AB295" s="29">
        <f t="shared" si="44"/>
        <v>6203.17</v>
      </c>
      <c r="AC295" s="30">
        <f t="shared" si="45"/>
        <v>144.26</v>
      </c>
      <c r="AD295" s="29"/>
    </row>
    <row r="296" spans="1:30" x14ac:dyDescent="0.2">
      <c r="A296" s="1" t="s">
        <v>2217</v>
      </c>
      <c r="B296" s="31" t="s">
        <v>8286</v>
      </c>
      <c r="C296" s="1">
        <v>0</v>
      </c>
      <c r="D296" s="1" t="s">
        <v>8822</v>
      </c>
      <c r="E296" s="1" t="s">
        <v>16853</v>
      </c>
      <c r="F296" s="1">
        <v>0</v>
      </c>
      <c r="G296" s="19">
        <v>57</v>
      </c>
      <c r="H296" s="29">
        <f t="shared" si="42"/>
        <v>7787.12</v>
      </c>
      <c r="I296" s="32">
        <v>408</v>
      </c>
      <c r="J296" s="32">
        <v>3</v>
      </c>
      <c r="K296" s="33">
        <f t="shared" si="51"/>
        <v>7.3529411764705881E-3</v>
      </c>
      <c r="L296" s="34">
        <f t="shared" si="46"/>
        <v>3.832442067736185</v>
      </c>
      <c r="M296" s="32">
        <v>410</v>
      </c>
      <c r="N296" s="32">
        <v>23</v>
      </c>
      <c r="O296" s="33">
        <f t="shared" si="52"/>
        <v>5.6097560975609757E-2</v>
      </c>
      <c r="P296" s="34">
        <f t="shared" si="47"/>
        <v>7.2797782105019966</v>
      </c>
      <c r="Q296" s="35">
        <v>1</v>
      </c>
      <c r="R296" s="34">
        <f t="shared" si="48"/>
        <v>100</v>
      </c>
      <c r="S296" s="33">
        <v>16.32</v>
      </c>
      <c r="T296" s="34">
        <f t="shared" si="49"/>
        <v>44.932671863926295</v>
      </c>
      <c r="U296" s="31">
        <f t="shared" si="53"/>
        <v>39.011223035541121</v>
      </c>
      <c r="V296" s="32">
        <f t="shared" si="54"/>
        <v>15917</v>
      </c>
      <c r="W296" s="36"/>
      <c r="X296" s="36">
        <f t="shared" si="50"/>
        <v>2103.86</v>
      </c>
      <c r="Y296" s="29">
        <f t="shared" si="43"/>
        <v>9890.98</v>
      </c>
      <c r="Z296" s="36"/>
      <c r="AA296" s="36">
        <f t="shared" si="41"/>
        <v>9890.98</v>
      </c>
      <c r="AB296" s="29">
        <f t="shared" si="44"/>
        <v>7453.64</v>
      </c>
      <c r="AC296" s="30">
        <f t="shared" si="45"/>
        <v>130.77000000000001</v>
      </c>
    </row>
    <row r="297" spans="1:30" x14ac:dyDescent="0.2">
      <c r="A297" s="1" t="s">
        <v>6898</v>
      </c>
      <c r="B297" s="31" t="s">
        <v>8286</v>
      </c>
      <c r="C297" s="1" t="s">
        <v>16567</v>
      </c>
      <c r="D297" s="1" t="s">
        <v>8823</v>
      </c>
      <c r="E297" s="1" t="s">
        <v>16854</v>
      </c>
      <c r="F297" s="1">
        <v>0</v>
      </c>
      <c r="G297" s="19">
        <v>40</v>
      </c>
      <c r="H297" s="29">
        <f t="shared" si="42"/>
        <v>5464.65</v>
      </c>
      <c r="I297" s="32">
        <v>408</v>
      </c>
      <c r="J297" s="32">
        <v>17</v>
      </c>
      <c r="K297" s="33">
        <f t="shared" si="51"/>
        <v>4.1666666666666664E-2</v>
      </c>
      <c r="L297" s="34">
        <f t="shared" si="46"/>
        <v>21.717171717171716</v>
      </c>
      <c r="M297" s="32">
        <v>407</v>
      </c>
      <c r="N297" s="32">
        <v>14</v>
      </c>
      <c r="O297" s="33">
        <f t="shared" si="52"/>
        <v>3.4398034398034398E-2</v>
      </c>
      <c r="P297" s="34">
        <f t="shared" si="47"/>
        <v>4.4638315274309868</v>
      </c>
      <c r="Q297" s="35">
        <v>1</v>
      </c>
      <c r="R297" s="34">
        <f t="shared" si="48"/>
        <v>100</v>
      </c>
      <c r="S297" s="33">
        <v>19.43</v>
      </c>
      <c r="T297" s="34">
        <f t="shared" si="49"/>
        <v>55.953224663359315</v>
      </c>
      <c r="U297" s="31">
        <f t="shared" si="53"/>
        <v>45.533556976990504</v>
      </c>
      <c r="V297" s="32">
        <f t="shared" si="54"/>
        <v>18578</v>
      </c>
      <c r="W297" s="36"/>
      <c r="X297" s="36">
        <f t="shared" si="50"/>
        <v>2455.58</v>
      </c>
      <c r="Y297" s="29">
        <f t="shared" si="43"/>
        <v>7920.23</v>
      </c>
      <c r="Z297" s="36"/>
      <c r="AA297" s="36">
        <f t="shared" si="41"/>
        <v>7920.23</v>
      </c>
      <c r="AB297" s="29">
        <f t="shared" si="44"/>
        <v>5968.52</v>
      </c>
      <c r="AC297" s="30">
        <f t="shared" si="45"/>
        <v>149.21</v>
      </c>
      <c r="AD297" s="29"/>
    </row>
    <row r="298" spans="1:30" x14ac:dyDescent="0.2">
      <c r="A298" s="1" t="s">
        <v>8192</v>
      </c>
      <c r="B298" s="31" t="s">
        <v>8286</v>
      </c>
      <c r="C298" s="1">
        <v>0</v>
      </c>
      <c r="D298" s="1" t="s">
        <v>8824</v>
      </c>
      <c r="E298" s="1" t="s">
        <v>16855</v>
      </c>
      <c r="F298" s="1">
        <v>0</v>
      </c>
      <c r="G298" s="19">
        <v>68</v>
      </c>
      <c r="H298" s="29">
        <f t="shared" si="42"/>
        <v>9289.9</v>
      </c>
      <c r="I298" s="32">
        <v>408</v>
      </c>
      <c r="J298" s="32">
        <v>14</v>
      </c>
      <c r="K298" s="33">
        <f t="shared" si="51"/>
        <v>3.4313725490196081E-2</v>
      </c>
      <c r="L298" s="34">
        <f t="shared" si="46"/>
        <v>17.884729649435531</v>
      </c>
      <c r="M298" s="32">
        <v>417</v>
      </c>
      <c r="N298" s="32">
        <v>4</v>
      </c>
      <c r="O298" s="33">
        <f t="shared" si="52"/>
        <v>9.5923261390887284E-3</v>
      </c>
      <c r="P298" s="34">
        <f t="shared" si="47"/>
        <v>1.2447957736652355</v>
      </c>
      <c r="Q298" s="35">
        <v>1</v>
      </c>
      <c r="R298" s="34">
        <f t="shared" si="48"/>
        <v>100</v>
      </c>
      <c r="S298" s="33">
        <v>14.57</v>
      </c>
      <c r="T298" s="34">
        <f t="shared" si="49"/>
        <v>38.731396172926999</v>
      </c>
      <c r="U298" s="31">
        <f t="shared" si="53"/>
        <v>39.465230399006941</v>
      </c>
      <c r="V298" s="32">
        <f t="shared" si="54"/>
        <v>16102</v>
      </c>
      <c r="W298" s="36"/>
      <c r="X298" s="36">
        <f t="shared" si="50"/>
        <v>2128.31</v>
      </c>
      <c r="Y298" s="29">
        <f t="shared" si="43"/>
        <v>11418.21</v>
      </c>
      <c r="Z298" s="36"/>
      <c r="AA298" s="36">
        <f t="shared" si="41"/>
        <v>11418.21</v>
      </c>
      <c r="AB298" s="29">
        <f t="shared" si="44"/>
        <v>8604.5300000000007</v>
      </c>
      <c r="AC298" s="30">
        <f t="shared" si="45"/>
        <v>126.54</v>
      </c>
    </row>
    <row r="299" spans="1:30" x14ac:dyDescent="0.2">
      <c r="A299" s="1" t="s">
        <v>745</v>
      </c>
      <c r="B299" s="31" t="s">
        <v>8286</v>
      </c>
      <c r="C299" s="1">
        <v>0</v>
      </c>
      <c r="D299" s="1" t="s">
        <v>8826</v>
      </c>
      <c r="E299" s="1" t="s">
        <v>16856</v>
      </c>
      <c r="F299" s="1">
        <v>0</v>
      </c>
      <c r="G299" s="19">
        <v>47</v>
      </c>
      <c r="H299" s="29">
        <f t="shared" si="42"/>
        <v>6420.96</v>
      </c>
      <c r="I299" s="32">
        <v>409</v>
      </c>
      <c r="J299" s="32">
        <v>16</v>
      </c>
      <c r="K299" s="33">
        <f t="shared" si="51"/>
        <v>3.9119804400977995E-2</v>
      </c>
      <c r="L299" s="34">
        <f t="shared" si="46"/>
        <v>20.389716233237014</v>
      </c>
      <c r="M299" s="32">
        <v>451</v>
      </c>
      <c r="N299" s="32">
        <v>102</v>
      </c>
      <c r="O299" s="33">
        <f t="shared" si="52"/>
        <v>0.22616407982261641</v>
      </c>
      <c r="P299" s="34">
        <f t="shared" si="47"/>
        <v>29.349303457359831</v>
      </c>
      <c r="Q299" s="35">
        <v>1</v>
      </c>
      <c r="R299" s="34">
        <f t="shared" si="48"/>
        <v>100</v>
      </c>
      <c r="S299" s="33">
        <v>19.48</v>
      </c>
      <c r="T299" s="34">
        <f t="shared" si="49"/>
        <v>56.130403968816445</v>
      </c>
      <c r="U299" s="31">
        <f t="shared" si="53"/>
        <v>51.467355914853322</v>
      </c>
      <c r="V299" s="32">
        <f t="shared" si="54"/>
        <v>21050</v>
      </c>
      <c r="W299" s="36"/>
      <c r="X299" s="36">
        <f t="shared" si="50"/>
        <v>2782.32</v>
      </c>
      <c r="Y299" s="29">
        <f t="shared" si="43"/>
        <v>9203.2800000000007</v>
      </c>
      <c r="Z299" s="36"/>
      <c r="AA299" s="36">
        <f t="shared" si="41"/>
        <v>9203.2800000000007</v>
      </c>
      <c r="AB299" s="29">
        <f t="shared" si="44"/>
        <v>6935.4</v>
      </c>
      <c r="AC299" s="30">
        <f t="shared" si="45"/>
        <v>147.56</v>
      </c>
      <c r="AD299" s="29"/>
    </row>
    <row r="300" spans="1:30" x14ac:dyDescent="0.2">
      <c r="A300" s="1" t="s">
        <v>2857</v>
      </c>
      <c r="B300" s="31" t="s">
        <v>8287</v>
      </c>
      <c r="C300" s="1">
        <v>0</v>
      </c>
      <c r="D300" s="1" t="s">
        <v>8827</v>
      </c>
      <c r="E300" s="1" t="s">
        <v>16857</v>
      </c>
      <c r="F300" s="1">
        <v>0</v>
      </c>
      <c r="G300" s="19">
        <v>45</v>
      </c>
      <c r="H300" s="29">
        <f t="shared" si="42"/>
        <v>6147.73</v>
      </c>
      <c r="I300" s="32">
        <v>409</v>
      </c>
      <c r="J300" s="32">
        <v>8</v>
      </c>
      <c r="K300" s="33">
        <f t="shared" si="51"/>
        <v>1.9559902200488997E-2</v>
      </c>
      <c r="L300" s="34">
        <f t="shared" si="46"/>
        <v>10.194858116618507</v>
      </c>
      <c r="M300" s="32">
        <v>420</v>
      </c>
      <c r="N300" s="32">
        <v>60</v>
      </c>
      <c r="O300" s="33">
        <f t="shared" si="52"/>
        <v>0.14285714285714285</v>
      </c>
      <c r="P300" s="34">
        <f t="shared" si="47"/>
        <v>18.538565629228685</v>
      </c>
      <c r="Q300" s="35">
        <v>1</v>
      </c>
      <c r="R300" s="34">
        <f t="shared" si="48"/>
        <v>100</v>
      </c>
      <c r="S300" s="33">
        <v>15.15</v>
      </c>
      <c r="T300" s="34">
        <f t="shared" si="49"/>
        <v>40.786676116229629</v>
      </c>
      <c r="U300" s="31">
        <f t="shared" si="53"/>
        <v>42.380024965519198</v>
      </c>
      <c r="V300" s="32">
        <f t="shared" si="54"/>
        <v>17333</v>
      </c>
      <c r="W300" s="36"/>
      <c r="X300" s="36">
        <f t="shared" si="50"/>
        <v>2291.02</v>
      </c>
      <c r="Y300" s="29">
        <f t="shared" si="43"/>
        <v>8438.75</v>
      </c>
      <c r="Z300" s="36"/>
      <c r="AA300" s="36">
        <f t="shared" si="41"/>
        <v>8438.75</v>
      </c>
      <c r="AB300" s="29">
        <f t="shared" si="44"/>
        <v>6359.27</v>
      </c>
      <c r="AC300" s="30">
        <f t="shared" si="45"/>
        <v>141.32</v>
      </c>
    </row>
    <row r="301" spans="1:30" x14ac:dyDescent="0.2">
      <c r="A301" s="1" t="s">
        <v>4098</v>
      </c>
      <c r="B301" s="31" t="s">
        <v>8286</v>
      </c>
      <c r="C301" s="1">
        <v>0</v>
      </c>
      <c r="D301" s="1" t="s">
        <v>8828</v>
      </c>
      <c r="E301" s="1" t="s">
        <v>16858</v>
      </c>
      <c r="F301" s="1">
        <v>0</v>
      </c>
      <c r="G301" s="19">
        <v>62</v>
      </c>
      <c r="H301" s="29">
        <f t="shared" si="42"/>
        <v>8470.2000000000007</v>
      </c>
      <c r="I301" s="32">
        <v>409</v>
      </c>
      <c r="J301" s="32">
        <v>7</v>
      </c>
      <c r="K301" s="33">
        <f t="shared" si="51"/>
        <v>1.7114914425427872E-2</v>
      </c>
      <c r="L301" s="34">
        <f t="shared" si="46"/>
        <v>8.9205008520411937</v>
      </c>
      <c r="M301" s="32">
        <v>426</v>
      </c>
      <c r="N301" s="32">
        <v>65</v>
      </c>
      <c r="O301" s="33">
        <f t="shared" si="52"/>
        <v>0.15258215962441316</v>
      </c>
      <c r="P301" s="34">
        <f t="shared" si="47"/>
        <v>19.800580660326418</v>
      </c>
      <c r="Q301" s="35">
        <v>1</v>
      </c>
      <c r="R301" s="34">
        <f t="shared" si="48"/>
        <v>100</v>
      </c>
      <c r="S301" s="33">
        <v>13.19</v>
      </c>
      <c r="T301" s="34">
        <f t="shared" si="49"/>
        <v>33.841247342310417</v>
      </c>
      <c r="U301" s="31">
        <f t="shared" si="53"/>
        <v>40.640582213669511</v>
      </c>
      <c r="V301" s="32">
        <f t="shared" si="54"/>
        <v>16622</v>
      </c>
      <c r="W301" s="36"/>
      <c r="X301" s="36">
        <f t="shared" si="50"/>
        <v>2197.04</v>
      </c>
      <c r="Y301" s="29">
        <f t="shared" si="43"/>
        <v>10667.240000000002</v>
      </c>
      <c r="Z301" s="36"/>
      <c r="AA301" s="36">
        <f t="shared" si="41"/>
        <v>10667.240000000002</v>
      </c>
      <c r="AB301" s="29">
        <f t="shared" si="44"/>
        <v>8038.61</v>
      </c>
      <c r="AC301" s="30">
        <f t="shared" si="45"/>
        <v>129.66</v>
      </c>
      <c r="AD301" s="29"/>
    </row>
    <row r="302" spans="1:30" x14ac:dyDescent="0.2">
      <c r="A302" s="1" t="s">
        <v>5563</v>
      </c>
      <c r="B302" s="31" t="s">
        <v>8286</v>
      </c>
      <c r="C302" s="1">
        <v>0</v>
      </c>
      <c r="D302" s="1" t="s">
        <v>8829</v>
      </c>
      <c r="E302" s="1" t="s">
        <v>16859</v>
      </c>
      <c r="F302" s="1">
        <v>0</v>
      </c>
      <c r="G302" s="19">
        <v>66</v>
      </c>
      <c r="H302" s="29">
        <f t="shared" si="42"/>
        <v>9016.67</v>
      </c>
      <c r="I302" s="32">
        <v>409</v>
      </c>
      <c r="J302" s="32">
        <v>8</v>
      </c>
      <c r="K302" s="33">
        <f t="shared" si="51"/>
        <v>1.9559902200488997E-2</v>
      </c>
      <c r="L302" s="34">
        <f t="shared" si="46"/>
        <v>10.194858116618507</v>
      </c>
      <c r="M302" s="32">
        <v>415</v>
      </c>
      <c r="N302" s="32">
        <v>17</v>
      </c>
      <c r="O302" s="33">
        <f t="shared" si="52"/>
        <v>4.0963855421686748E-2</v>
      </c>
      <c r="P302" s="34">
        <f t="shared" si="47"/>
        <v>5.3158778551282264</v>
      </c>
      <c r="Q302" s="35">
        <v>1</v>
      </c>
      <c r="R302" s="34">
        <f t="shared" si="48"/>
        <v>100</v>
      </c>
      <c r="S302" s="33">
        <v>15.15</v>
      </c>
      <c r="T302" s="34">
        <f t="shared" si="49"/>
        <v>40.786676116229629</v>
      </c>
      <c r="U302" s="31">
        <f t="shared" si="53"/>
        <v>39.074353021994085</v>
      </c>
      <c r="V302" s="32">
        <f t="shared" si="54"/>
        <v>15981</v>
      </c>
      <c r="W302" s="36"/>
      <c r="X302" s="36">
        <f t="shared" si="50"/>
        <v>2112.3200000000002</v>
      </c>
      <c r="Y302" s="29">
        <f t="shared" si="43"/>
        <v>11128.99</v>
      </c>
      <c r="Z302" s="36"/>
      <c r="AA302" s="36">
        <f t="shared" si="41"/>
        <v>11128.99</v>
      </c>
      <c r="AB302" s="29">
        <f t="shared" si="44"/>
        <v>8386.58</v>
      </c>
      <c r="AC302" s="30">
        <f t="shared" si="45"/>
        <v>127.07</v>
      </c>
      <c r="AD302" s="29"/>
    </row>
    <row r="303" spans="1:30" x14ac:dyDescent="0.2">
      <c r="A303" s="1" t="s">
        <v>5593</v>
      </c>
      <c r="B303" s="31" t="s">
        <v>8286</v>
      </c>
      <c r="C303" s="1">
        <v>0</v>
      </c>
      <c r="D303" s="1" t="s">
        <v>8830</v>
      </c>
      <c r="E303" s="1" t="s">
        <v>16860</v>
      </c>
      <c r="F303" s="1">
        <v>0</v>
      </c>
      <c r="G303" s="19">
        <v>75</v>
      </c>
      <c r="H303" s="29">
        <f t="shared" si="42"/>
        <v>10246.209999999999</v>
      </c>
      <c r="I303" s="32">
        <v>409</v>
      </c>
      <c r="J303" s="32">
        <v>13</v>
      </c>
      <c r="K303" s="33">
        <f t="shared" si="51"/>
        <v>3.1784841075794622E-2</v>
      </c>
      <c r="L303" s="34">
        <f t="shared" si="46"/>
        <v>16.566644439505072</v>
      </c>
      <c r="M303" s="32">
        <v>422</v>
      </c>
      <c r="N303" s="32">
        <v>17</v>
      </c>
      <c r="O303" s="33">
        <f t="shared" si="52"/>
        <v>4.0284360189573459E-2</v>
      </c>
      <c r="P303" s="34">
        <f t="shared" si="47"/>
        <v>5.2276997864412653</v>
      </c>
      <c r="Q303" s="35">
        <v>1</v>
      </c>
      <c r="R303" s="34">
        <f t="shared" si="48"/>
        <v>100</v>
      </c>
      <c r="S303" s="33">
        <v>14.1</v>
      </c>
      <c r="T303" s="34">
        <f t="shared" si="49"/>
        <v>37.065910701630052</v>
      </c>
      <c r="U303" s="31">
        <f t="shared" si="53"/>
        <v>39.715063731894098</v>
      </c>
      <c r="V303" s="32">
        <f t="shared" si="54"/>
        <v>16243</v>
      </c>
      <c r="W303" s="36"/>
      <c r="X303" s="36">
        <f t="shared" si="50"/>
        <v>2146.9499999999998</v>
      </c>
      <c r="Y303" s="29">
        <f t="shared" si="43"/>
        <v>12393.16</v>
      </c>
      <c r="Z303" s="36"/>
      <c r="AA303" s="36">
        <f t="shared" si="41"/>
        <v>12393.16</v>
      </c>
      <c r="AB303" s="29">
        <f t="shared" si="44"/>
        <v>9339.23</v>
      </c>
      <c r="AC303" s="30">
        <f t="shared" si="45"/>
        <v>124.52</v>
      </c>
    </row>
    <row r="304" spans="1:30" x14ac:dyDescent="0.2">
      <c r="A304" s="1" t="s">
        <v>6527</v>
      </c>
      <c r="B304" s="31" t="s">
        <v>8286</v>
      </c>
      <c r="C304" s="1">
        <v>0</v>
      </c>
      <c r="D304" s="1" t="s">
        <v>8832</v>
      </c>
      <c r="E304" s="1" t="s">
        <v>16861</v>
      </c>
      <c r="F304" s="1">
        <v>0</v>
      </c>
      <c r="G304" s="19">
        <v>58</v>
      </c>
      <c r="H304" s="29">
        <f t="shared" si="42"/>
        <v>7923.74</v>
      </c>
      <c r="I304" s="32">
        <v>410</v>
      </c>
      <c r="J304" s="32">
        <v>8</v>
      </c>
      <c r="K304" s="33">
        <f t="shared" si="51"/>
        <v>1.9512195121951219E-2</v>
      </c>
      <c r="L304" s="34">
        <f t="shared" si="46"/>
        <v>10.169992609016999</v>
      </c>
      <c r="M304" s="32">
        <v>416</v>
      </c>
      <c r="N304" s="32">
        <v>4</v>
      </c>
      <c r="O304" s="33">
        <f t="shared" si="52"/>
        <v>9.6153846153846159E-3</v>
      </c>
      <c r="P304" s="34">
        <f t="shared" si="47"/>
        <v>1.2477880711980849</v>
      </c>
      <c r="Q304" s="35">
        <v>1</v>
      </c>
      <c r="R304" s="34">
        <f t="shared" si="48"/>
        <v>100</v>
      </c>
      <c r="S304" s="33">
        <v>17.079999999999998</v>
      </c>
      <c r="T304" s="34">
        <f t="shared" si="49"/>
        <v>47.625797306874553</v>
      </c>
      <c r="U304" s="31">
        <f t="shared" si="53"/>
        <v>39.760894496772409</v>
      </c>
      <c r="V304" s="32">
        <f t="shared" si="54"/>
        <v>16302</v>
      </c>
      <c r="W304" s="36"/>
      <c r="X304" s="36">
        <f t="shared" si="50"/>
        <v>2154.75</v>
      </c>
      <c r="Y304" s="29">
        <f t="shared" si="43"/>
        <v>10078.49</v>
      </c>
      <c r="Z304" s="36"/>
      <c r="AA304" s="36">
        <f t="shared" si="41"/>
        <v>10078.49</v>
      </c>
      <c r="AB304" s="29">
        <f t="shared" si="44"/>
        <v>7594.94</v>
      </c>
      <c r="AC304" s="30">
        <f t="shared" si="45"/>
        <v>130.94999999999999</v>
      </c>
    </row>
    <row r="305" spans="1:30" x14ac:dyDescent="0.2">
      <c r="A305" s="1" t="s">
        <v>6440</v>
      </c>
      <c r="B305" s="31" t="s">
        <v>8286</v>
      </c>
      <c r="C305" s="1">
        <v>0</v>
      </c>
      <c r="D305" s="1" t="s">
        <v>8833</v>
      </c>
      <c r="E305" s="1" t="s">
        <v>16862</v>
      </c>
      <c r="F305" s="1">
        <v>0</v>
      </c>
      <c r="G305" s="19">
        <v>41</v>
      </c>
      <c r="H305" s="29">
        <f t="shared" si="42"/>
        <v>5601.26</v>
      </c>
      <c r="I305" s="32">
        <v>411</v>
      </c>
      <c r="J305" s="32">
        <v>9</v>
      </c>
      <c r="K305" s="33">
        <f t="shared" si="51"/>
        <v>2.1897810218978103E-2</v>
      </c>
      <c r="L305" s="34">
        <f t="shared" si="46"/>
        <v>11.413404114134043</v>
      </c>
      <c r="M305" s="32">
        <v>430</v>
      </c>
      <c r="N305" s="32">
        <v>38</v>
      </c>
      <c r="O305" s="33">
        <f t="shared" si="52"/>
        <v>8.8372093023255813E-2</v>
      </c>
      <c r="P305" s="34">
        <f t="shared" si="47"/>
        <v>11.468042924127515</v>
      </c>
      <c r="Q305" s="35">
        <v>1</v>
      </c>
      <c r="R305" s="34">
        <f t="shared" si="48"/>
        <v>100</v>
      </c>
      <c r="S305" s="33">
        <v>17.13</v>
      </c>
      <c r="T305" s="34">
        <f t="shared" si="49"/>
        <v>47.802976612331676</v>
      </c>
      <c r="U305" s="31">
        <f t="shared" si="53"/>
        <v>42.671105912648308</v>
      </c>
      <c r="V305" s="32">
        <f t="shared" si="54"/>
        <v>17538</v>
      </c>
      <c r="W305" s="36"/>
      <c r="X305" s="36">
        <f t="shared" si="50"/>
        <v>2318.12</v>
      </c>
      <c r="Y305" s="29">
        <f t="shared" si="43"/>
        <v>7919.38</v>
      </c>
      <c r="Z305" s="36"/>
      <c r="AA305" s="36">
        <f t="shared" si="41"/>
        <v>7919.38</v>
      </c>
      <c r="AB305" s="29">
        <f t="shared" si="44"/>
        <v>5967.88</v>
      </c>
      <c r="AC305" s="30">
        <f t="shared" si="45"/>
        <v>145.56</v>
      </c>
      <c r="AD305" s="29"/>
    </row>
    <row r="306" spans="1:30" x14ac:dyDescent="0.2">
      <c r="A306" s="1" t="s">
        <v>743</v>
      </c>
      <c r="B306" s="31" t="s">
        <v>8286</v>
      </c>
      <c r="C306" s="1">
        <v>0</v>
      </c>
      <c r="D306" s="1" t="s">
        <v>8834</v>
      </c>
      <c r="E306" s="1" t="s">
        <v>16863</v>
      </c>
      <c r="F306" s="1">
        <v>0</v>
      </c>
      <c r="G306" s="19">
        <v>40</v>
      </c>
      <c r="H306" s="29">
        <f t="shared" si="42"/>
        <v>5464.65</v>
      </c>
      <c r="I306" s="32">
        <v>412</v>
      </c>
      <c r="J306" s="32">
        <v>8</v>
      </c>
      <c r="K306" s="33">
        <f t="shared" si="51"/>
        <v>1.9417475728155338E-2</v>
      </c>
      <c r="L306" s="34">
        <f t="shared" si="46"/>
        <v>10.120623712856721</v>
      </c>
      <c r="M306" s="32">
        <v>428</v>
      </c>
      <c r="N306" s="32">
        <v>52</v>
      </c>
      <c r="O306" s="33">
        <f t="shared" si="52"/>
        <v>0.12149532710280374</v>
      </c>
      <c r="P306" s="34">
        <f t="shared" si="47"/>
        <v>15.766443665979537</v>
      </c>
      <c r="Q306" s="35">
        <v>1</v>
      </c>
      <c r="R306" s="34">
        <f t="shared" si="48"/>
        <v>100</v>
      </c>
      <c r="S306" s="33">
        <v>17.91</v>
      </c>
      <c r="T306" s="34">
        <f t="shared" si="49"/>
        <v>50.566973777462799</v>
      </c>
      <c r="U306" s="31">
        <f t="shared" si="53"/>
        <v>44.113510289074767</v>
      </c>
      <c r="V306" s="32">
        <f t="shared" si="54"/>
        <v>18175</v>
      </c>
      <c r="W306" s="36"/>
      <c r="X306" s="36">
        <f t="shared" si="50"/>
        <v>2402.31</v>
      </c>
      <c r="Y306" s="29">
        <f t="shared" si="43"/>
        <v>7866.9599999999991</v>
      </c>
      <c r="Z306" s="36"/>
      <c r="AA306" s="36">
        <f t="shared" si="41"/>
        <v>7866.9599999999991</v>
      </c>
      <c r="AB306" s="29">
        <f t="shared" si="44"/>
        <v>5928.38</v>
      </c>
      <c r="AC306" s="30">
        <f t="shared" si="45"/>
        <v>148.21</v>
      </c>
      <c r="AD306" s="29"/>
    </row>
    <row r="307" spans="1:30" x14ac:dyDescent="0.2">
      <c r="A307" s="1" t="s">
        <v>4050</v>
      </c>
      <c r="B307" s="31" t="s">
        <v>8286</v>
      </c>
      <c r="C307" s="1">
        <v>0</v>
      </c>
      <c r="D307" s="1" t="s">
        <v>8835</v>
      </c>
      <c r="E307" s="1" t="s">
        <v>16864</v>
      </c>
      <c r="F307" s="1">
        <v>0</v>
      </c>
      <c r="G307" s="19">
        <v>51</v>
      </c>
      <c r="H307" s="29">
        <f t="shared" si="42"/>
        <v>6967.43</v>
      </c>
      <c r="I307" s="32">
        <v>412</v>
      </c>
      <c r="J307" s="32">
        <v>14</v>
      </c>
      <c r="K307" s="33">
        <f t="shared" si="51"/>
        <v>3.3980582524271843E-2</v>
      </c>
      <c r="L307" s="34">
        <f t="shared" si="46"/>
        <v>17.711091497499261</v>
      </c>
      <c r="M307" s="32">
        <v>408</v>
      </c>
      <c r="N307" s="32">
        <v>79</v>
      </c>
      <c r="O307" s="33">
        <f t="shared" si="52"/>
        <v>0.19362745098039216</v>
      </c>
      <c r="P307" s="34">
        <f t="shared" si="47"/>
        <v>25.127026453341827</v>
      </c>
      <c r="Q307" s="35">
        <v>1</v>
      </c>
      <c r="R307" s="34">
        <f t="shared" si="48"/>
        <v>100</v>
      </c>
      <c r="S307" s="33">
        <v>17.170000000000002</v>
      </c>
      <c r="T307" s="34">
        <f t="shared" si="49"/>
        <v>47.944720056697385</v>
      </c>
      <c r="U307" s="31">
        <f t="shared" si="53"/>
        <v>47.695709501884615</v>
      </c>
      <c r="V307" s="32">
        <f t="shared" si="54"/>
        <v>19651</v>
      </c>
      <c r="W307" s="36"/>
      <c r="X307" s="36">
        <f t="shared" si="50"/>
        <v>2597.41</v>
      </c>
      <c r="Y307" s="29">
        <f t="shared" si="43"/>
        <v>9564.84</v>
      </c>
      <c r="Z307" s="36"/>
      <c r="AA307" s="36">
        <f t="shared" si="41"/>
        <v>9564.84</v>
      </c>
      <c r="AB307" s="29">
        <f t="shared" si="44"/>
        <v>7207.87</v>
      </c>
      <c r="AC307" s="30">
        <f t="shared" si="45"/>
        <v>141.33000000000001</v>
      </c>
    </row>
    <row r="308" spans="1:30" x14ac:dyDescent="0.2">
      <c r="A308" s="1" t="s">
        <v>1994</v>
      </c>
      <c r="B308" s="31" t="s">
        <v>8287</v>
      </c>
      <c r="C308" s="1">
        <v>0</v>
      </c>
      <c r="D308" s="1" t="s">
        <v>8836</v>
      </c>
      <c r="E308" s="1" t="s">
        <v>16865</v>
      </c>
      <c r="F308" s="1">
        <v>0</v>
      </c>
      <c r="G308" s="19">
        <v>42</v>
      </c>
      <c r="H308" s="29">
        <f t="shared" si="42"/>
        <v>5737.88</v>
      </c>
      <c r="I308" s="32">
        <v>413</v>
      </c>
      <c r="J308" s="32">
        <v>6</v>
      </c>
      <c r="K308" s="33">
        <f t="shared" si="51"/>
        <v>1.4527845036319613E-2</v>
      </c>
      <c r="L308" s="34">
        <f t="shared" si="46"/>
        <v>7.572088928021131</v>
      </c>
      <c r="M308" s="32">
        <v>417</v>
      </c>
      <c r="N308" s="32">
        <v>7</v>
      </c>
      <c r="O308" s="33">
        <f t="shared" si="52"/>
        <v>1.6786570743405275E-2</v>
      </c>
      <c r="P308" s="34">
        <f t="shared" si="47"/>
        <v>2.1783926039141623</v>
      </c>
      <c r="Q308" s="35">
        <v>0</v>
      </c>
      <c r="R308" s="34">
        <f t="shared" si="48"/>
        <v>0</v>
      </c>
      <c r="S308" s="33">
        <v>18.77</v>
      </c>
      <c r="T308" s="34">
        <f t="shared" si="49"/>
        <v>53.614457831325304</v>
      </c>
      <c r="U308" s="31">
        <f t="shared" si="53"/>
        <v>15.841234840815149</v>
      </c>
      <c r="V308" s="32">
        <f t="shared" si="54"/>
        <v>6542</v>
      </c>
      <c r="W308" s="36"/>
      <c r="X308" s="36">
        <f t="shared" si="50"/>
        <v>864.7</v>
      </c>
      <c r="Y308" s="29">
        <f t="shared" si="43"/>
        <v>6602.58</v>
      </c>
      <c r="Z308" s="36"/>
      <c r="AA308" s="36">
        <f t="shared" si="41"/>
        <v>6602.58</v>
      </c>
      <c r="AB308" s="29">
        <f t="shared" si="44"/>
        <v>4975.57</v>
      </c>
      <c r="AC308" s="30">
        <f t="shared" si="45"/>
        <v>118.47</v>
      </c>
    </row>
    <row r="309" spans="1:30" x14ac:dyDescent="0.2">
      <c r="A309" s="1" t="s">
        <v>2220</v>
      </c>
      <c r="B309" s="31" t="s">
        <v>8286</v>
      </c>
      <c r="C309" s="1">
        <v>0</v>
      </c>
      <c r="D309" s="1" t="s">
        <v>8837</v>
      </c>
      <c r="E309" s="1" t="s">
        <v>16866</v>
      </c>
      <c r="F309" s="1">
        <v>0</v>
      </c>
      <c r="G309" s="19">
        <v>61</v>
      </c>
      <c r="H309" s="29">
        <f t="shared" si="42"/>
        <v>8333.59</v>
      </c>
      <c r="I309" s="32">
        <v>413</v>
      </c>
      <c r="J309" s="32">
        <v>10</v>
      </c>
      <c r="K309" s="33">
        <f t="shared" si="51"/>
        <v>2.4213075060532687E-2</v>
      </c>
      <c r="L309" s="34">
        <f t="shared" si="46"/>
        <v>12.620148213368552</v>
      </c>
      <c r="M309" s="32">
        <v>435</v>
      </c>
      <c r="N309" s="32">
        <v>10</v>
      </c>
      <c r="O309" s="33">
        <f t="shared" si="52"/>
        <v>2.2988505747126436E-2</v>
      </c>
      <c r="P309" s="34">
        <f t="shared" si="47"/>
        <v>2.9832174575770303</v>
      </c>
      <c r="Q309" s="35">
        <v>1</v>
      </c>
      <c r="R309" s="34">
        <f t="shared" si="48"/>
        <v>100</v>
      </c>
      <c r="S309" s="33">
        <v>15.88</v>
      </c>
      <c r="T309" s="34">
        <f t="shared" si="49"/>
        <v>43.373493975903614</v>
      </c>
      <c r="U309" s="31">
        <f t="shared" si="53"/>
        <v>39.744214911712298</v>
      </c>
      <c r="V309" s="32">
        <f t="shared" si="54"/>
        <v>16414</v>
      </c>
      <c r="W309" s="36"/>
      <c r="X309" s="36">
        <f t="shared" si="50"/>
        <v>2169.5500000000002</v>
      </c>
      <c r="Y309" s="29">
        <f t="shared" si="43"/>
        <v>10503.14</v>
      </c>
      <c r="Z309" s="36"/>
      <c r="AA309" s="36">
        <f t="shared" si="41"/>
        <v>10503.14</v>
      </c>
      <c r="AB309" s="29">
        <f t="shared" si="44"/>
        <v>7914.95</v>
      </c>
      <c r="AC309" s="30">
        <f t="shared" si="45"/>
        <v>129.75</v>
      </c>
      <c r="AD309" s="29"/>
    </row>
    <row r="310" spans="1:30" x14ac:dyDescent="0.2">
      <c r="A310" s="1" t="s">
        <v>2259</v>
      </c>
      <c r="B310" s="31" t="s">
        <v>8287</v>
      </c>
      <c r="C310" s="1">
        <v>0</v>
      </c>
      <c r="D310" s="1" t="s">
        <v>8838</v>
      </c>
      <c r="E310" s="1" t="s">
        <v>16867</v>
      </c>
      <c r="F310" s="1">
        <v>0</v>
      </c>
      <c r="G310" s="19">
        <v>57</v>
      </c>
      <c r="H310" s="29">
        <f t="shared" si="42"/>
        <v>7787.12</v>
      </c>
      <c r="I310" s="32">
        <v>413</v>
      </c>
      <c r="J310" s="32">
        <v>8</v>
      </c>
      <c r="K310" s="33">
        <f t="shared" si="51"/>
        <v>1.9370460048426151E-2</v>
      </c>
      <c r="L310" s="34">
        <f t="shared" si="46"/>
        <v>10.096118570694843</v>
      </c>
      <c r="M310" s="32">
        <v>395</v>
      </c>
      <c r="N310" s="32">
        <v>16</v>
      </c>
      <c r="O310" s="33">
        <f t="shared" si="52"/>
        <v>4.0506329113924051E-2</v>
      </c>
      <c r="P310" s="34">
        <f t="shared" si="47"/>
        <v>5.2565046847433248</v>
      </c>
      <c r="Q310" s="35">
        <v>0</v>
      </c>
      <c r="R310" s="34">
        <f t="shared" si="48"/>
        <v>0</v>
      </c>
      <c r="S310" s="33">
        <v>17.21</v>
      </c>
      <c r="T310" s="34">
        <f t="shared" si="49"/>
        <v>48.086463501063079</v>
      </c>
      <c r="U310" s="31">
        <f t="shared" si="53"/>
        <v>15.859771689125312</v>
      </c>
      <c r="V310" s="32">
        <f t="shared" si="54"/>
        <v>6550</v>
      </c>
      <c r="W310" s="36"/>
      <c r="X310" s="36">
        <f t="shared" si="50"/>
        <v>865.76</v>
      </c>
      <c r="Y310" s="29">
        <f t="shared" si="43"/>
        <v>8652.8799999999992</v>
      </c>
      <c r="Z310" s="36"/>
      <c r="AA310" s="36">
        <f t="shared" si="41"/>
        <v>8652.8799999999992</v>
      </c>
      <c r="AB310" s="29">
        <f t="shared" si="44"/>
        <v>6520.63</v>
      </c>
      <c r="AC310" s="30">
        <f t="shared" si="45"/>
        <v>114.4</v>
      </c>
    </row>
    <row r="311" spans="1:30" x14ac:dyDescent="0.2">
      <c r="A311" s="1" t="s">
        <v>5782</v>
      </c>
      <c r="B311" s="31" t="s">
        <v>8286</v>
      </c>
      <c r="C311" s="1">
        <v>0</v>
      </c>
      <c r="D311" s="1" t="s">
        <v>8839</v>
      </c>
      <c r="E311" s="1" t="s">
        <v>16868</v>
      </c>
      <c r="F311" s="1">
        <v>0</v>
      </c>
      <c r="G311" s="19">
        <v>47</v>
      </c>
      <c r="H311" s="29">
        <f t="shared" si="42"/>
        <v>6420.96</v>
      </c>
      <c r="I311" s="32">
        <v>413</v>
      </c>
      <c r="J311" s="32">
        <v>8</v>
      </c>
      <c r="K311" s="33">
        <f t="shared" si="51"/>
        <v>1.9370460048426151E-2</v>
      </c>
      <c r="L311" s="34">
        <f t="shared" si="46"/>
        <v>10.096118570694843</v>
      </c>
      <c r="M311" s="32">
        <v>408</v>
      </c>
      <c r="N311" s="32">
        <v>66</v>
      </c>
      <c r="O311" s="33">
        <f t="shared" si="52"/>
        <v>0.16176470588235295</v>
      </c>
      <c r="P311" s="34">
        <f t="shared" si="47"/>
        <v>20.992199315450133</v>
      </c>
      <c r="Q311" s="35">
        <v>1</v>
      </c>
      <c r="R311" s="34">
        <f t="shared" si="48"/>
        <v>100</v>
      </c>
      <c r="S311" s="33">
        <v>14.24</v>
      </c>
      <c r="T311" s="34">
        <f t="shared" si="49"/>
        <v>37.562012756909994</v>
      </c>
      <c r="U311" s="31">
        <f t="shared" si="53"/>
        <v>42.162582660763746</v>
      </c>
      <c r="V311" s="32">
        <f t="shared" si="54"/>
        <v>17413</v>
      </c>
      <c r="W311" s="36"/>
      <c r="X311" s="36">
        <f t="shared" si="50"/>
        <v>2301.59</v>
      </c>
      <c r="Y311" s="29">
        <f t="shared" si="43"/>
        <v>8722.5499999999993</v>
      </c>
      <c r="Z311" s="36"/>
      <c r="AA311" s="36">
        <f t="shared" si="41"/>
        <v>8722.5499999999993</v>
      </c>
      <c r="AB311" s="29">
        <f t="shared" si="44"/>
        <v>6573.13</v>
      </c>
      <c r="AC311" s="30">
        <f t="shared" si="45"/>
        <v>139.85</v>
      </c>
    </row>
    <row r="312" spans="1:30" x14ac:dyDescent="0.2">
      <c r="A312" s="1" t="s">
        <v>6068</v>
      </c>
      <c r="B312" s="31" t="s">
        <v>8286</v>
      </c>
      <c r="C312" s="1">
        <v>0</v>
      </c>
      <c r="D312" s="1" t="s">
        <v>8840</v>
      </c>
      <c r="E312" s="1" t="s">
        <v>16869</v>
      </c>
      <c r="F312" s="1">
        <v>0</v>
      </c>
      <c r="G312" s="19">
        <v>62</v>
      </c>
      <c r="H312" s="29">
        <f t="shared" si="42"/>
        <v>8470.2000000000007</v>
      </c>
      <c r="I312" s="32">
        <v>413</v>
      </c>
      <c r="J312" s="32">
        <v>10</v>
      </c>
      <c r="K312" s="33">
        <f t="shared" si="51"/>
        <v>2.4213075060532687E-2</v>
      </c>
      <c r="L312" s="34">
        <f t="shared" si="46"/>
        <v>12.620148213368552</v>
      </c>
      <c r="M312" s="32">
        <v>426</v>
      </c>
      <c r="N312" s="32">
        <v>51</v>
      </c>
      <c r="O312" s="33">
        <f t="shared" si="52"/>
        <v>0.11971830985915492</v>
      </c>
      <c r="P312" s="34">
        <f t="shared" si="47"/>
        <v>15.535840210409956</v>
      </c>
      <c r="Q312" s="35">
        <v>1</v>
      </c>
      <c r="R312" s="34">
        <f t="shared" si="48"/>
        <v>100</v>
      </c>
      <c r="S312" s="33">
        <v>14.24</v>
      </c>
      <c r="T312" s="34">
        <f t="shared" si="49"/>
        <v>37.562012756909994</v>
      </c>
      <c r="U312" s="31">
        <f t="shared" si="53"/>
        <v>41.429500295172133</v>
      </c>
      <c r="V312" s="32">
        <f t="shared" si="54"/>
        <v>17110</v>
      </c>
      <c r="W312" s="36"/>
      <c r="X312" s="36">
        <f t="shared" si="50"/>
        <v>2261.54</v>
      </c>
      <c r="Y312" s="29">
        <f t="shared" si="43"/>
        <v>10731.740000000002</v>
      </c>
      <c r="Z312" s="36"/>
      <c r="AA312" s="36">
        <f t="shared" si="41"/>
        <v>10731.740000000002</v>
      </c>
      <c r="AB312" s="29">
        <f t="shared" si="44"/>
        <v>8087.22</v>
      </c>
      <c r="AC312" s="30">
        <f t="shared" si="45"/>
        <v>130.44</v>
      </c>
    </row>
    <row r="313" spans="1:30" x14ac:dyDescent="0.2">
      <c r="A313" s="1" t="s">
        <v>876</v>
      </c>
      <c r="B313" s="31" t="s">
        <v>8286</v>
      </c>
      <c r="C313" s="1">
        <v>0</v>
      </c>
      <c r="D313" s="1" t="s">
        <v>8841</v>
      </c>
      <c r="E313" s="1" t="s">
        <v>16870</v>
      </c>
      <c r="F313" s="1">
        <v>0</v>
      </c>
      <c r="G313" s="19">
        <v>47</v>
      </c>
      <c r="H313" s="29">
        <f t="shared" si="42"/>
        <v>6420.96</v>
      </c>
      <c r="I313" s="32">
        <v>414</v>
      </c>
      <c r="J313" s="32">
        <v>11</v>
      </c>
      <c r="K313" s="33">
        <f t="shared" si="51"/>
        <v>2.6570048309178744E-2</v>
      </c>
      <c r="L313" s="34">
        <f t="shared" si="46"/>
        <v>13.848631239935589</v>
      </c>
      <c r="M313" s="32">
        <v>415</v>
      </c>
      <c r="N313" s="32">
        <v>3</v>
      </c>
      <c r="O313" s="33">
        <f t="shared" si="52"/>
        <v>7.2289156626506026E-3</v>
      </c>
      <c r="P313" s="34">
        <f t="shared" si="47"/>
        <v>0.93809609208145173</v>
      </c>
      <c r="Q313" s="35">
        <v>1</v>
      </c>
      <c r="R313" s="34">
        <f t="shared" si="48"/>
        <v>100</v>
      </c>
      <c r="S313" s="33">
        <v>14.79</v>
      </c>
      <c r="T313" s="34">
        <f t="shared" si="49"/>
        <v>39.510985116938343</v>
      </c>
      <c r="U313" s="31">
        <f t="shared" si="53"/>
        <v>38.574428112238849</v>
      </c>
      <c r="V313" s="32">
        <f t="shared" si="54"/>
        <v>15970</v>
      </c>
      <c r="W313" s="36"/>
      <c r="X313" s="36">
        <f t="shared" si="50"/>
        <v>2110.86</v>
      </c>
      <c r="Y313" s="29">
        <f t="shared" si="43"/>
        <v>8531.82</v>
      </c>
      <c r="Z313" s="36"/>
      <c r="AA313" s="36">
        <f t="shared" si="41"/>
        <v>8531.82</v>
      </c>
      <c r="AB313" s="29">
        <f t="shared" si="44"/>
        <v>6429.4</v>
      </c>
      <c r="AC313" s="30">
        <f t="shared" si="45"/>
        <v>136.80000000000001</v>
      </c>
      <c r="AD313" s="29"/>
    </row>
    <row r="314" spans="1:30" x14ac:dyDescent="0.2">
      <c r="A314" s="1" t="s">
        <v>76</v>
      </c>
      <c r="B314" s="31" t="s">
        <v>8291</v>
      </c>
      <c r="C314" s="1">
        <v>0</v>
      </c>
      <c r="D314" s="1" t="s">
        <v>8842</v>
      </c>
      <c r="E314" s="1" t="s">
        <v>16577</v>
      </c>
      <c r="F314" s="1">
        <v>0</v>
      </c>
      <c r="G314" s="19">
        <v>54</v>
      </c>
      <c r="H314" s="29">
        <f t="shared" si="42"/>
        <v>7377.27</v>
      </c>
      <c r="I314" s="32">
        <v>415</v>
      </c>
      <c r="J314" s="32">
        <v>4</v>
      </c>
      <c r="K314" s="33">
        <f t="shared" si="51"/>
        <v>9.6385542168674707E-3</v>
      </c>
      <c r="L314" s="34">
        <f t="shared" si="46"/>
        <v>5.02373128879153</v>
      </c>
      <c r="M314" s="32">
        <v>416</v>
      </c>
      <c r="N314" s="32">
        <v>4</v>
      </c>
      <c r="O314" s="33">
        <f t="shared" si="52"/>
        <v>9.6153846153846159E-3</v>
      </c>
      <c r="P314" s="34">
        <f t="shared" si="47"/>
        <v>1.2477880711980849</v>
      </c>
      <c r="Q314" s="35">
        <v>0</v>
      </c>
      <c r="R314" s="34">
        <f t="shared" si="48"/>
        <v>0</v>
      </c>
      <c r="S314" s="33">
        <v>19.760000000000002</v>
      </c>
      <c r="T314" s="34">
        <f t="shared" si="49"/>
        <v>57.122608079376334</v>
      </c>
      <c r="U314" s="31">
        <f t="shared" si="53"/>
        <v>15.848531859841486</v>
      </c>
      <c r="V314" s="32">
        <f t="shared" si="54"/>
        <v>6577</v>
      </c>
      <c r="W314" s="36"/>
      <c r="X314" s="36">
        <f t="shared" si="50"/>
        <v>869.33</v>
      </c>
      <c r="Y314" s="29">
        <f t="shared" si="43"/>
        <v>8246.6</v>
      </c>
      <c r="Z314" s="36"/>
      <c r="AA314" s="36">
        <f t="shared" si="41"/>
        <v>8246.6</v>
      </c>
      <c r="AB314" s="29">
        <f t="shared" si="44"/>
        <v>6214.47</v>
      </c>
      <c r="AC314" s="30">
        <f t="shared" si="45"/>
        <v>115.08</v>
      </c>
      <c r="AD314" s="29"/>
    </row>
    <row r="315" spans="1:30" x14ac:dyDescent="0.2">
      <c r="A315" s="1" t="s">
        <v>1929</v>
      </c>
      <c r="B315" s="31" t="s">
        <v>8286</v>
      </c>
      <c r="C315" s="1">
        <v>0</v>
      </c>
      <c r="D315" s="1" t="s">
        <v>8843</v>
      </c>
      <c r="E315" s="1" t="s">
        <v>16871</v>
      </c>
      <c r="F315" s="1">
        <v>0</v>
      </c>
      <c r="G315" s="19">
        <v>57</v>
      </c>
      <c r="H315" s="29">
        <f t="shared" si="42"/>
        <v>7787.12</v>
      </c>
      <c r="I315" s="32">
        <v>415</v>
      </c>
      <c r="J315" s="32">
        <v>24</v>
      </c>
      <c r="K315" s="33">
        <f t="shared" si="51"/>
        <v>5.7831325301204821E-2</v>
      </c>
      <c r="L315" s="34">
        <f t="shared" si="46"/>
        <v>30.142387732749178</v>
      </c>
      <c r="M315" s="32">
        <v>423</v>
      </c>
      <c r="N315" s="32">
        <v>9</v>
      </c>
      <c r="O315" s="33">
        <f t="shared" si="52"/>
        <v>2.1276595744680851E-2</v>
      </c>
      <c r="P315" s="34">
        <f t="shared" si="47"/>
        <v>2.7610629660553365</v>
      </c>
      <c r="Q315" s="35">
        <v>0.56999999999999995</v>
      </c>
      <c r="R315" s="34">
        <f t="shared" si="48"/>
        <v>56.999999999999993</v>
      </c>
      <c r="S315" s="33">
        <v>15.37</v>
      </c>
      <c r="T315" s="34">
        <f t="shared" si="49"/>
        <v>41.566265060240958</v>
      </c>
      <c r="U315" s="31">
        <f t="shared" si="53"/>
        <v>32.867428939761368</v>
      </c>
      <c r="V315" s="32">
        <f t="shared" si="54"/>
        <v>13640</v>
      </c>
      <c r="W315" s="36"/>
      <c r="X315" s="36">
        <f t="shared" si="50"/>
        <v>1802.89</v>
      </c>
      <c r="Y315" s="29">
        <f t="shared" si="43"/>
        <v>9590.01</v>
      </c>
      <c r="Z315" s="36"/>
      <c r="AA315" s="36">
        <f t="shared" si="41"/>
        <v>9590.01</v>
      </c>
      <c r="AB315" s="29">
        <f t="shared" si="44"/>
        <v>7226.83</v>
      </c>
      <c r="AC315" s="30">
        <f t="shared" si="45"/>
        <v>126.79</v>
      </c>
      <c r="AD315" s="29"/>
    </row>
    <row r="316" spans="1:30" x14ac:dyDescent="0.2">
      <c r="A316" s="1" t="s">
        <v>2431</v>
      </c>
      <c r="B316" s="31" t="s">
        <v>8287</v>
      </c>
      <c r="C316" s="1">
        <v>0</v>
      </c>
      <c r="D316" s="1" t="s">
        <v>8844</v>
      </c>
      <c r="E316" s="1" t="s">
        <v>16872</v>
      </c>
      <c r="F316" s="1">
        <v>0</v>
      </c>
      <c r="G316" s="19">
        <v>55</v>
      </c>
      <c r="H316" s="29">
        <f t="shared" si="42"/>
        <v>7513.89</v>
      </c>
      <c r="I316" s="32">
        <v>415</v>
      </c>
      <c r="J316" s="32">
        <v>21</v>
      </c>
      <c r="K316" s="33">
        <f t="shared" si="51"/>
        <v>5.0602409638554217E-2</v>
      </c>
      <c r="L316" s="34">
        <f t="shared" si="46"/>
        <v>26.374589266155528</v>
      </c>
      <c r="M316" s="32">
        <v>411</v>
      </c>
      <c r="N316" s="32">
        <v>13</v>
      </c>
      <c r="O316" s="33">
        <f t="shared" si="52"/>
        <v>3.1630170316301706E-2</v>
      </c>
      <c r="P316" s="34">
        <f t="shared" si="47"/>
        <v>4.1046459179070824</v>
      </c>
      <c r="Q316" s="35">
        <v>0.33</v>
      </c>
      <c r="R316" s="34">
        <f t="shared" si="48"/>
        <v>33</v>
      </c>
      <c r="S316" s="33">
        <v>16.600000000000001</v>
      </c>
      <c r="T316" s="34">
        <f t="shared" si="49"/>
        <v>45.924875974486184</v>
      </c>
      <c r="U316" s="31">
        <f t="shared" si="53"/>
        <v>27.3510277896372</v>
      </c>
      <c r="V316" s="32">
        <f t="shared" si="54"/>
        <v>11351</v>
      </c>
      <c r="W316" s="36"/>
      <c r="X316" s="36">
        <f t="shared" si="50"/>
        <v>1500.34</v>
      </c>
      <c r="Y316" s="29">
        <f t="shared" si="43"/>
        <v>9014.23</v>
      </c>
      <c r="Z316" s="36"/>
      <c r="AA316" s="36">
        <f t="shared" si="41"/>
        <v>9014.23</v>
      </c>
      <c r="AB316" s="29">
        <f t="shared" si="44"/>
        <v>6792.94</v>
      </c>
      <c r="AC316" s="30">
        <f t="shared" si="45"/>
        <v>123.51</v>
      </c>
      <c r="AD316" s="29"/>
    </row>
    <row r="317" spans="1:30" x14ac:dyDescent="0.2">
      <c r="A317" s="1" t="s">
        <v>259</v>
      </c>
      <c r="B317" s="31" t="s">
        <v>8286</v>
      </c>
      <c r="C317" s="1">
        <v>0</v>
      </c>
      <c r="D317" s="1" t="s">
        <v>8847</v>
      </c>
      <c r="E317" s="1" t="s">
        <v>16873</v>
      </c>
      <c r="F317" s="1">
        <v>0</v>
      </c>
      <c r="G317" s="19">
        <v>64</v>
      </c>
      <c r="H317" s="29">
        <f t="shared" si="42"/>
        <v>8743.44</v>
      </c>
      <c r="I317" s="32">
        <v>416</v>
      </c>
      <c r="J317" s="32">
        <v>16</v>
      </c>
      <c r="K317" s="33">
        <f t="shared" si="51"/>
        <v>3.8461538461538464E-2</v>
      </c>
      <c r="L317" s="34">
        <f t="shared" si="46"/>
        <v>20.046620046620049</v>
      </c>
      <c r="M317" s="32">
        <v>427</v>
      </c>
      <c r="N317" s="32">
        <v>116</v>
      </c>
      <c r="O317" s="33">
        <f t="shared" si="52"/>
        <v>0.27166276346604218</v>
      </c>
      <c r="P317" s="34">
        <f t="shared" si="47"/>
        <v>35.253665786729968</v>
      </c>
      <c r="Q317" s="35">
        <v>1</v>
      </c>
      <c r="R317" s="34">
        <f t="shared" si="48"/>
        <v>100</v>
      </c>
      <c r="S317" s="33">
        <v>15.41</v>
      </c>
      <c r="T317" s="34">
        <f t="shared" si="49"/>
        <v>41.708008504606667</v>
      </c>
      <c r="U317" s="31">
        <f t="shared" si="53"/>
        <v>49.252073584489168</v>
      </c>
      <c r="V317" s="32">
        <f t="shared" si="54"/>
        <v>20489</v>
      </c>
      <c r="W317" s="36"/>
      <c r="X317" s="36">
        <f t="shared" si="50"/>
        <v>2708.17</v>
      </c>
      <c r="Y317" s="29">
        <f t="shared" si="43"/>
        <v>11451.61</v>
      </c>
      <c r="Z317" s="36"/>
      <c r="AA317" s="36">
        <f t="shared" si="41"/>
        <v>11451.61</v>
      </c>
      <c r="AB317" s="29">
        <f t="shared" si="44"/>
        <v>8629.7000000000007</v>
      </c>
      <c r="AC317" s="30">
        <f t="shared" si="45"/>
        <v>134.84</v>
      </c>
      <c r="AD317" s="29"/>
    </row>
    <row r="318" spans="1:30" x14ac:dyDescent="0.2">
      <c r="A318" s="1" t="s">
        <v>2283</v>
      </c>
      <c r="B318" s="31" t="s">
        <v>8286</v>
      </c>
      <c r="C318" s="1">
        <v>0</v>
      </c>
      <c r="D318" s="1" t="s">
        <v>8848</v>
      </c>
      <c r="E318" s="1" t="s">
        <v>16874</v>
      </c>
      <c r="F318" s="1">
        <v>0</v>
      </c>
      <c r="G318" s="19">
        <v>48</v>
      </c>
      <c r="H318" s="29">
        <f t="shared" si="42"/>
        <v>6557.58</v>
      </c>
      <c r="I318" s="32">
        <v>416</v>
      </c>
      <c r="J318" s="32">
        <v>9</v>
      </c>
      <c r="K318" s="33">
        <f t="shared" si="51"/>
        <v>2.1634615384615384E-2</v>
      </c>
      <c r="L318" s="34">
        <f t="shared" si="46"/>
        <v>11.276223776223777</v>
      </c>
      <c r="M318" s="32">
        <v>426</v>
      </c>
      <c r="N318" s="32">
        <v>2</v>
      </c>
      <c r="O318" s="33">
        <f t="shared" si="52"/>
        <v>4.6948356807511738E-3</v>
      </c>
      <c r="P318" s="34">
        <f t="shared" si="47"/>
        <v>0.60924863570235122</v>
      </c>
      <c r="Q318" s="35">
        <v>0</v>
      </c>
      <c r="R318" s="34">
        <f t="shared" si="48"/>
        <v>0</v>
      </c>
      <c r="S318" s="33">
        <v>16.64</v>
      </c>
      <c r="T318" s="34">
        <f t="shared" si="49"/>
        <v>46.066619418851879</v>
      </c>
      <c r="U318" s="31">
        <f t="shared" si="53"/>
        <v>14.488022957694501</v>
      </c>
      <c r="V318" s="32">
        <f t="shared" si="54"/>
        <v>6027</v>
      </c>
      <c r="W318" s="36"/>
      <c r="X318" s="36">
        <f t="shared" si="50"/>
        <v>796.63</v>
      </c>
      <c r="Y318" s="29">
        <f t="shared" si="43"/>
        <v>7354.21</v>
      </c>
      <c r="Z318" s="36"/>
      <c r="AA318" s="36">
        <f t="shared" si="41"/>
        <v>7354.21</v>
      </c>
      <c r="AB318" s="29">
        <f t="shared" si="44"/>
        <v>5541.98</v>
      </c>
      <c r="AC318" s="30">
        <f t="shared" si="45"/>
        <v>115.46</v>
      </c>
      <c r="AD318" s="29"/>
    </row>
    <row r="319" spans="1:30" x14ac:dyDescent="0.2">
      <c r="A319" s="1" t="s">
        <v>2816</v>
      </c>
      <c r="B319" s="31" t="s">
        <v>8286</v>
      </c>
      <c r="C319" s="1">
        <v>0</v>
      </c>
      <c r="D319" s="1" t="s">
        <v>8849</v>
      </c>
      <c r="E319" s="1" t="s">
        <v>16875</v>
      </c>
      <c r="F319" s="1">
        <v>0</v>
      </c>
      <c r="G319" s="19">
        <v>47</v>
      </c>
      <c r="H319" s="29">
        <f t="shared" si="42"/>
        <v>6420.96</v>
      </c>
      <c r="I319" s="32">
        <v>416</v>
      </c>
      <c r="J319" s="32">
        <v>11</v>
      </c>
      <c r="K319" s="33">
        <f t="shared" si="51"/>
        <v>2.6442307692307692E-2</v>
      </c>
      <c r="L319" s="34">
        <f t="shared" si="46"/>
        <v>13.782051282051281</v>
      </c>
      <c r="M319" s="32">
        <v>430</v>
      </c>
      <c r="N319" s="32">
        <v>55</v>
      </c>
      <c r="O319" s="33">
        <f t="shared" si="52"/>
        <v>0.12790697674418605</v>
      </c>
      <c r="P319" s="34">
        <f t="shared" si="47"/>
        <v>16.598483179658245</v>
      </c>
      <c r="Q319" s="35">
        <v>0</v>
      </c>
      <c r="R319" s="34">
        <f t="shared" si="48"/>
        <v>0</v>
      </c>
      <c r="S319" s="33">
        <v>18.91</v>
      </c>
      <c r="T319" s="34">
        <f t="shared" si="49"/>
        <v>54.110559886605245</v>
      </c>
      <c r="U319" s="31">
        <f t="shared" si="53"/>
        <v>21.122773587078694</v>
      </c>
      <c r="V319" s="32">
        <f t="shared" si="54"/>
        <v>8787</v>
      </c>
      <c r="W319" s="36"/>
      <c r="X319" s="36">
        <f t="shared" si="50"/>
        <v>1161.44</v>
      </c>
      <c r="Y319" s="29">
        <f t="shared" si="43"/>
        <v>7582.4</v>
      </c>
      <c r="Z319" s="36"/>
      <c r="AA319" s="36">
        <f t="shared" si="41"/>
        <v>7582.4</v>
      </c>
      <c r="AB319" s="29">
        <f t="shared" si="44"/>
        <v>5713.94</v>
      </c>
      <c r="AC319" s="30">
        <f t="shared" si="45"/>
        <v>121.57</v>
      </c>
      <c r="AD319" s="29"/>
    </row>
    <row r="320" spans="1:30" x14ac:dyDescent="0.2">
      <c r="A320" s="1" t="s">
        <v>3318</v>
      </c>
      <c r="B320" s="31" t="s">
        <v>8286</v>
      </c>
      <c r="C320" s="1">
        <v>0</v>
      </c>
      <c r="D320" s="1" t="s">
        <v>8850</v>
      </c>
      <c r="E320" s="1" t="s">
        <v>16876</v>
      </c>
      <c r="F320" s="1">
        <v>0</v>
      </c>
      <c r="G320" s="19">
        <v>51</v>
      </c>
      <c r="H320" s="29">
        <f t="shared" si="42"/>
        <v>6967.43</v>
      </c>
      <c r="I320" s="32">
        <v>416</v>
      </c>
      <c r="J320" s="32">
        <v>8</v>
      </c>
      <c r="K320" s="33">
        <f t="shared" si="51"/>
        <v>1.9230769230769232E-2</v>
      </c>
      <c r="L320" s="34">
        <f t="shared" si="46"/>
        <v>10.023310023310025</v>
      </c>
      <c r="M320" s="32">
        <v>431</v>
      </c>
      <c r="N320" s="32">
        <v>59</v>
      </c>
      <c r="O320" s="33">
        <f t="shared" si="52"/>
        <v>0.1368909512761021</v>
      </c>
      <c r="P320" s="34">
        <f t="shared" si="47"/>
        <v>17.764333189956957</v>
      </c>
      <c r="Q320" s="35">
        <v>1</v>
      </c>
      <c r="R320" s="34">
        <f t="shared" si="48"/>
        <v>100</v>
      </c>
      <c r="S320" s="33">
        <v>13.42</v>
      </c>
      <c r="T320" s="34">
        <f t="shared" si="49"/>
        <v>34.656272147413183</v>
      </c>
      <c r="U320" s="31">
        <f t="shared" si="53"/>
        <v>40.610978840170041</v>
      </c>
      <c r="V320" s="32">
        <f t="shared" si="54"/>
        <v>16894</v>
      </c>
      <c r="W320" s="36"/>
      <c r="X320" s="36">
        <f t="shared" si="50"/>
        <v>2232.9899999999998</v>
      </c>
      <c r="Y320" s="29">
        <f t="shared" si="43"/>
        <v>9200.42</v>
      </c>
      <c r="Z320" s="36"/>
      <c r="AA320" s="36">
        <f t="shared" si="41"/>
        <v>9200.42</v>
      </c>
      <c r="AB320" s="29">
        <f t="shared" si="44"/>
        <v>6933.25</v>
      </c>
      <c r="AC320" s="30">
        <f t="shared" si="45"/>
        <v>135.94999999999999</v>
      </c>
    </row>
    <row r="321" spans="1:30" x14ac:dyDescent="0.2">
      <c r="A321" s="1" t="s">
        <v>4229</v>
      </c>
      <c r="B321" s="31" t="s">
        <v>8286</v>
      </c>
      <c r="C321" s="1">
        <v>0</v>
      </c>
      <c r="D321" s="1" t="s">
        <v>8851</v>
      </c>
      <c r="E321" s="1" t="s">
        <v>16877</v>
      </c>
      <c r="F321" s="1">
        <v>0</v>
      </c>
      <c r="G321" s="19">
        <v>52</v>
      </c>
      <c r="H321" s="29">
        <f t="shared" si="42"/>
        <v>7104.04</v>
      </c>
      <c r="I321" s="32">
        <v>416</v>
      </c>
      <c r="J321" s="32">
        <v>25</v>
      </c>
      <c r="K321" s="33">
        <f t="shared" si="51"/>
        <v>6.0096153846153848E-2</v>
      </c>
      <c r="L321" s="34">
        <f t="shared" si="46"/>
        <v>31.322843822843822</v>
      </c>
      <c r="M321" s="32">
        <v>397</v>
      </c>
      <c r="N321" s="32">
        <v>0</v>
      </c>
      <c r="O321" s="33">
        <f t="shared" si="52"/>
        <v>0</v>
      </c>
      <c r="P321" s="34">
        <f t="shared" si="47"/>
        <v>0</v>
      </c>
      <c r="Q321" s="35">
        <v>0</v>
      </c>
      <c r="R321" s="34">
        <f t="shared" si="48"/>
        <v>0</v>
      </c>
      <c r="S321" s="33">
        <v>18.09</v>
      </c>
      <c r="T321" s="34">
        <f t="shared" si="49"/>
        <v>51.204819277108435</v>
      </c>
      <c r="U321" s="31">
        <f t="shared" si="53"/>
        <v>20.631915774988066</v>
      </c>
      <c r="V321" s="32">
        <f t="shared" si="54"/>
        <v>8583</v>
      </c>
      <c r="W321" s="36"/>
      <c r="X321" s="36">
        <f t="shared" si="50"/>
        <v>1134.47</v>
      </c>
      <c r="Y321" s="29">
        <f t="shared" si="43"/>
        <v>8238.51</v>
      </c>
      <c r="Z321" s="36"/>
      <c r="AA321" s="36">
        <f t="shared" si="41"/>
        <v>8238.51</v>
      </c>
      <c r="AB321" s="29">
        <f t="shared" si="44"/>
        <v>6208.37</v>
      </c>
      <c r="AC321" s="30">
        <f t="shared" si="45"/>
        <v>119.39</v>
      </c>
    </row>
    <row r="322" spans="1:30" x14ac:dyDescent="0.2">
      <c r="A322" s="1" t="s">
        <v>4664</v>
      </c>
      <c r="B322" s="31" t="s">
        <v>8286</v>
      </c>
      <c r="C322" s="1">
        <v>0</v>
      </c>
      <c r="D322" s="1" t="s">
        <v>8852</v>
      </c>
      <c r="E322" s="1" t="s">
        <v>16878</v>
      </c>
      <c r="F322" s="1">
        <v>0</v>
      </c>
      <c r="G322" s="19">
        <v>56</v>
      </c>
      <c r="H322" s="29">
        <f t="shared" si="42"/>
        <v>7650.51</v>
      </c>
      <c r="I322" s="32">
        <v>416</v>
      </c>
      <c r="J322" s="32">
        <v>5</v>
      </c>
      <c r="K322" s="33">
        <f t="shared" si="51"/>
        <v>1.201923076923077E-2</v>
      </c>
      <c r="L322" s="34">
        <f t="shared" si="46"/>
        <v>6.2645687645687644</v>
      </c>
      <c r="M322" s="32">
        <v>437</v>
      </c>
      <c r="N322" s="32">
        <v>5</v>
      </c>
      <c r="O322" s="33">
        <f t="shared" si="52"/>
        <v>1.1441647597254004E-2</v>
      </c>
      <c r="P322" s="34">
        <f t="shared" si="47"/>
        <v>1.4847821442174007</v>
      </c>
      <c r="Q322" s="35">
        <v>1</v>
      </c>
      <c r="R322" s="34">
        <f t="shared" si="48"/>
        <v>100</v>
      </c>
      <c r="S322" s="33">
        <v>17.329999999999998</v>
      </c>
      <c r="T322" s="34">
        <f t="shared" si="49"/>
        <v>48.511693834160162</v>
      </c>
      <c r="U322" s="31">
        <f t="shared" si="53"/>
        <v>39.065261185736581</v>
      </c>
      <c r="V322" s="32">
        <f t="shared" si="54"/>
        <v>16251</v>
      </c>
      <c r="W322" s="36"/>
      <c r="X322" s="36">
        <f t="shared" si="50"/>
        <v>2148</v>
      </c>
      <c r="Y322" s="29">
        <f t="shared" si="43"/>
        <v>9798.51</v>
      </c>
      <c r="Z322" s="36"/>
      <c r="AA322" s="36">
        <f t="shared" ref="AA322:AA385" si="55">Y322-Z322</f>
        <v>9798.51</v>
      </c>
      <c r="AB322" s="29">
        <f t="shared" si="44"/>
        <v>7383.96</v>
      </c>
      <c r="AC322" s="30">
        <f t="shared" si="45"/>
        <v>131.86000000000001</v>
      </c>
      <c r="AD322" s="29"/>
    </row>
    <row r="323" spans="1:30" x14ac:dyDescent="0.2">
      <c r="A323" s="1" t="s">
        <v>6877</v>
      </c>
      <c r="B323" s="31" t="s">
        <v>8286</v>
      </c>
      <c r="C323" s="1">
        <v>0</v>
      </c>
      <c r="D323" s="1" t="s">
        <v>8853</v>
      </c>
      <c r="E323" s="1" t="s">
        <v>16879</v>
      </c>
      <c r="F323" s="1">
        <v>0</v>
      </c>
      <c r="G323" s="19">
        <v>50</v>
      </c>
      <c r="H323" s="29">
        <f t="shared" ref="H323:H386" si="56">ROUND(G323/G$8364*H$8369,2)</f>
        <v>6830.81</v>
      </c>
      <c r="I323" s="32">
        <v>416</v>
      </c>
      <c r="J323" s="32">
        <v>11</v>
      </c>
      <c r="K323" s="33">
        <f t="shared" si="51"/>
        <v>2.6442307692307692E-2</v>
      </c>
      <c r="L323" s="34">
        <f t="shared" si="46"/>
        <v>13.782051282051281</v>
      </c>
      <c r="M323" s="32">
        <v>420</v>
      </c>
      <c r="N323" s="32">
        <v>11</v>
      </c>
      <c r="O323" s="33">
        <f t="shared" si="52"/>
        <v>2.6190476190476191E-2</v>
      </c>
      <c r="P323" s="34">
        <f t="shared" si="47"/>
        <v>3.3987370320252599</v>
      </c>
      <c r="Q323" s="35">
        <v>1</v>
      </c>
      <c r="R323" s="34">
        <f t="shared" si="48"/>
        <v>100</v>
      </c>
      <c r="S323" s="33">
        <v>18.09</v>
      </c>
      <c r="T323" s="34">
        <f t="shared" si="49"/>
        <v>51.204819277108435</v>
      </c>
      <c r="U323" s="31">
        <f t="shared" si="53"/>
        <v>42.096401897796241</v>
      </c>
      <c r="V323" s="32">
        <f t="shared" si="54"/>
        <v>17512</v>
      </c>
      <c r="W323" s="36"/>
      <c r="X323" s="36">
        <f t="shared" si="50"/>
        <v>2314.6799999999998</v>
      </c>
      <c r="Y323" s="29">
        <f t="shared" ref="Y323:Y386" si="57">H323+W323+X323</f>
        <v>9145.49</v>
      </c>
      <c r="Z323" s="36"/>
      <c r="AA323" s="36">
        <f t="shared" si="55"/>
        <v>9145.49</v>
      </c>
      <c r="AB323" s="29">
        <f t="shared" ref="AB323:AB386" si="58">ROUND(AA323/1.327,2)</f>
        <v>6891.85</v>
      </c>
      <c r="AC323" s="30">
        <f t="shared" ref="AC323:AC386" si="59">ROUND(AB323/G323,2)</f>
        <v>137.84</v>
      </c>
      <c r="AD323" s="29"/>
    </row>
    <row r="324" spans="1:30" x14ac:dyDescent="0.2">
      <c r="A324" s="1" t="s">
        <v>1928</v>
      </c>
      <c r="B324" s="31" t="s">
        <v>8286</v>
      </c>
      <c r="C324" s="1">
        <v>0</v>
      </c>
      <c r="D324" s="1" t="s">
        <v>8854</v>
      </c>
      <c r="E324" s="1" t="s">
        <v>16880</v>
      </c>
      <c r="F324" s="1">
        <v>0</v>
      </c>
      <c r="G324" s="19">
        <v>60</v>
      </c>
      <c r="H324" s="29">
        <f t="shared" si="56"/>
        <v>8196.9699999999993</v>
      </c>
      <c r="I324" s="32">
        <v>417</v>
      </c>
      <c r="J324" s="32">
        <v>12</v>
      </c>
      <c r="K324" s="33">
        <f t="shared" si="51"/>
        <v>2.8776978417266189E-2</v>
      </c>
      <c r="L324" s="34">
        <f t="shared" ref="L324:L387" si="60">(K324-K$8370)/(K$8369-K$8370)*100</f>
        <v>14.99890996293874</v>
      </c>
      <c r="M324" s="32">
        <v>420</v>
      </c>
      <c r="N324" s="32">
        <v>13</v>
      </c>
      <c r="O324" s="33">
        <f t="shared" si="52"/>
        <v>3.0952380952380953E-2</v>
      </c>
      <c r="P324" s="34">
        <f t="shared" ref="P324:P387" si="61">(O324-O$8370)/(O$8369-O$8370)*100</f>
        <v>4.0166892196662163</v>
      </c>
      <c r="Q324" s="35">
        <v>1</v>
      </c>
      <c r="R324" s="34">
        <f t="shared" ref="R324:R387" si="62">(Q324-Q$8370)/(Q$8369-Q$8370)*100</f>
        <v>100</v>
      </c>
      <c r="S324" s="33">
        <v>16.04</v>
      </c>
      <c r="T324" s="34">
        <f t="shared" ref="T324:T387" si="63">(S324-S$8370)/(S$8369-S$8370)*100</f>
        <v>43.940467753366406</v>
      </c>
      <c r="U324" s="31">
        <f t="shared" si="53"/>
        <v>40.739016733992841</v>
      </c>
      <c r="V324" s="32">
        <f t="shared" si="54"/>
        <v>16988</v>
      </c>
      <c r="W324" s="36"/>
      <c r="X324" s="36">
        <f t="shared" ref="X324:X387" si="64">ROUND(V324*X$8369/V$8364,2)</f>
        <v>2245.42</v>
      </c>
      <c r="Y324" s="29">
        <f t="shared" si="57"/>
        <v>10442.39</v>
      </c>
      <c r="Z324" s="36"/>
      <c r="AA324" s="36">
        <f t="shared" si="55"/>
        <v>10442.39</v>
      </c>
      <c r="AB324" s="29">
        <f t="shared" si="58"/>
        <v>7869.17</v>
      </c>
      <c r="AC324" s="30">
        <f t="shared" si="59"/>
        <v>131.15</v>
      </c>
      <c r="AD324" s="29"/>
    </row>
    <row r="325" spans="1:30" x14ac:dyDescent="0.2">
      <c r="A325" s="1" t="s">
        <v>4114</v>
      </c>
      <c r="B325" s="31" t="s">
        <v>8293</v>
      </c>
      <c r="C325" s="1">
        <v>0</v>
      </c>
      <c r="D325" s="1" t="s">
        <v>8855</v>
      </c>
      <c r="E325" s="1" t="s">
        <v>16773</v>
      </c>
      <c r="F325" s="1">
        <v>0</v>
      </c>
      <c r="G325" s="19">
        <v>45</v>
      </c>
      <c r="H325" s="29">
        <f t="shared" si="56"/>
        <v>6147.73</v>
      </c>
      <c r="I325" s="32">
        <v>417</v>
      </c>
      <c r="J325" s="32">
        <v>5</v>
      </c>
      <c r="K325" s="33">
        <f t="shared" ref="K325:K388" si="65">IF(I325=0,0,J325/I325)</f>
        <v>1.1990407673860911E-2</v>
      </c>
      <c r="L325" s="34">
        <f t="shared" si="60"/>
        <v>6.2495458178911418</v>
      </c>
      <c r="M325" s="32">
        <v>420</v>
      </c>
      <c r="N325" s="32">
        <v>46</v>
      </c>
      <c r="O325" s="33">
        <f t="shared" ref="O325:O388" si="66">IF(M325=0,0,N325/M325)</f>
        <v>0.10952380952380952</v>
      </c>
      <c r="P325" s="34">
        <f t="shared" si="61"/>
        <v>14.212900315741994</v>
      </c>
      <c r="Q325" s="35">
        <v>1</v>
      </c>
      <c r="R325" s="34">
        <f t="shared" si="62"/>
        <v>100</v>
      </c>
      <c r="S325" s="33">
        <v>19.86</v>
      </c>
      <c r="T325" s="34">
        <f t="shared" si="63"/>
        <v>57.476966690290574</v>
      </c>
      <c r="U325" s="31">
        <f t="shared" ref="U325:U388" si="67">(L325+P325+R325+T325)/4</f>
        <v>44.484853205980926</v>
      </c>
      <c r="V325" s="32">
        <f t="shared" ref="V325:V388" si="68">ROUND(U325*I325,0)</f>
        <v>18550</v>
      </c>
      <c r="W325" s="36"/>
      <c r="X325" s="36">
        <f t="shared" si="64"/>
        <v>2451.88</v>
      </c>
      <c r="Y325" s="29">
        <f t="shared" si="57"/>
        <v>8599.61</v>
      </c>
      <c r="Z325" s="36"/>
      <c r="AA325" s="36">
        <f t="shared" si="55"/>
        <v>8599.61</v>
      </c>
      <c r="AB325" s="29">
        <f t="shared" si="58"/>
        <v>6480.49</v>
      </c>
      <c r="AC325" s="30">
        <f t="shared" si="59"/>
        <v>144.01</v>
      </c>
    </row>
    <row r="326" spans="1:30" x14ac:dyDescent="0.2">
      <c r="A326" s="1" t="s">
        <v>5080</v>
      </c>
      <c r="B326" s="31" t="s">
        <v>8299</v>
      </c>
      <c r="C326" s="1">
        <v>0</v>
      </c>
      <c r="D326" s="1" t="s">
        <v>8856</v>
      </c>
      <c r="E326" s="1" t="s">
        <v>16655</v>
      </c>
      <c r="F326" s="1">
        <v>0</v>
      </c>
      <c r="G326" s="19">
        <v>42</v>
      </c>
      <c r="H326" s="29">
        <f t="shared" si="56"/>
        <v>5737.88</v>
      </c>
      <c r="I326" s="32">
        <v>417</v>
      </c>
      <c r="J326" s="32">
        <v>1</v>
      </c>
      <c r="K326" s="33">
        <f t="shared" si="65"/>
        <v>2.3980815347721821E-3</v>
      </c>
      <c r="L326" s="34">
        <f t="shared" si="60"/>
        <v>1.2499091635782282</v>
      </c>
      <c r="M326" s="32">
        <v>423</v>
      </c>
      <c r="N326" s="32">
        <v>35</v>
      </c>
      <c r="O326" s="33">
        <f t="shared" si="66"/>
        <v>8.2742316784869971E-2</v>
      </c>
      <c r="P326" s="34">
        <f t="shared" si="61"/>
        <v>10.737467090215198</v>
      </c>
      <c r="Q326" s="35">
        <v>0</v>
      </c>
      <c r="R326" s="34">
        <f t="shared" si="62"/>
        <v>0</v>
      </c>
      <c r="S326" s="33">
        <v>21.95</v>
      </c>
      <c r="T326" s="34">
        <f t="shared" si="63"/>
        <v>64.883061658398304</v>
      </c>
      <c r="U326" s="31">
        <f t="shared" si="67"/>
        <v>19.217609478047933</v>
      </c>
      <c r="V326" s="32">
        <f t="shared" si="68"/>
        <v>8014</v>
      </c>
      <c r="W326" s="36"/>
      <c r="X326" s="36">
        <f t="shared" si="64"/>
        <v>1059.26</v>
      </c>
      <c r="Y326" s="29">
        <f t="shared" si="57"/>
        <v>6797.14</v>
      </c>
      <c r="Z326" s="36"/>
      <c r="AA326" s="36">
        <f t="shared" si="55"/>
        <v>6797.14</v>
      </c>
      <c r="AB326" s="29">
        <f t="shared" si="58"/>
        <v>5122.1899999999996</v>
      </c>
      <c r="AC326" s="30">
        <f t="shared" si="59"/>
        <v>121.96</v>
      </c>
    </row>
    <row r="327" spans="1:30" x14ac:dyDescent="0.2">
      <c r="A327" s="1" t="s">
        <v>6692</v>
      </c>
      <c r="B327" s="31" t="s">
        <v>8286</v>
      </c>
      <c r="C327" s="1">
        <v>0</v>
      </c>
      <c r="D327" s="1" t="s">
        <v>8857</v>
      </c>
      <c r="E327" s="1" t="s">
        <v>16881</v>
      </c>
      <c r="F327" s="1">
        <v>0</v>
      </c>
      <c r="G327" s="19">
        <v>53</v>
      </c>
      <c r="H327" s="29">
        <f t="shared" si="56"/>
        <v>7240.66</v>
      </c>
      <c r="I327" s="32">
        <v>417</v>
      </c>
      <c r="J327" s="32">
        <v>19</v>
      </c>
      <c r="K327" s="33">
        <f t="shared" si="65"/>
        <v>4.5563549160671464E-2</v>
      </c>
      <c r="L327" s="34">
        <f t="shared" si="60"/>
        <v>23.74827410798634</v>
      </c>
      <c r="M327" s="32">
        <v>406</v>
      </c>
      <c r="N327" s="32">
        <v>58</v>
      </c>
      <c r="O327" s="33">
        <f t="shared" si="66"/>
        <v>0.14285714285714285</v>
      </c>
      <c r="P327" s="34">
        <f t="shared" si="61"/>
        <v>18.538565629228685</v>
      </c>
      <c r="Q327" s="35">
        <v>1</v>
      </c>
      <c r="R327" s="34">
        <f t="shared" si="62"/>
        <v>100</v>
      </c>
      <c r="S327" s="33">
        <v>17.38</v>
      </c>
      <c r="T327" s="34">
        <f t="shared" si="63"/>
        <v>48.688873139617286</v>
      </c>
      <c r="U327" s="31">
        <f t="shared" si="67"/>
        <v>47.743928219208073</v>
      </c>
      <c r="V327" s="32">
        <f t="shared" si="68"/>
        <v>19909</v>
      </c>
      <c r="W327" s="36"/>
      <c r="X327" s="36">
        <f t="shared" si="64"/>
        <v>2631.51</v>
      </c>
      <c r="Y327" s="29">
        <f t="shared" si="57"/>
        <v>9872.17</v>
      </c>
      <c r="Z327" s="36"/>
      <c r="AA327" s="36">
        <f t="shared" si="55"/>
        <v>9872.17</v>
      </c>
      <c r="AB327" s="29">
        <f t="shared" si="58"/>
        <v>7439.46</v>
      </c>
      <c r="AC327" s="30">
        <f t="shared" si="59"/>
        <v>140.37</v>
      </c>
    </row>
    <row r="328" spans="1:30" x14ac:dyDescent="0.2">
      <c r="A328" s="1" t="s">
        <v>7490</v>
      </c>
      <c r="B328" s="31" t="s">
        <v>8295</v>
      </c>
      <c r="C328" s="1">
        <v>0</v>
      </c>
      <c r="D328" s="1" t="s">
        <v>8858</v>
      </c>
      <c r="E328" s="1" t="s">
        <v>16690</v>
      </c>
      <c r="F328" s="1">
        <v>0</v>
      </c>
      <c r="G328" s="19">
        <v>48</v>
      </c>
      <c r="H328" s="29">
        <f t="shared" si="56"/>
        <v>6557.58</v>
      </c>
      <c r="I328" s="32">
        <v>417</v>
      </c>
      <c r="J328" s="32">
        <v>17</v>
      </c>
      <c r="K328" s="33">
        <f t="shared" si="65"/>
        <v>4.0767386091127102E-2</v>
      </c>
      <c r="L328" s="34">
        <f t="shared" si="60"/>
        <v>21.248455780829882</v>
      </c>
      <c r="M328" s="32">
        <v>415</v>
      </c>
      <c r="N328" s="32">
        <v>18</v>
      </c>
      <c r="O328" s="33">
        <f t="shared" si="66"/>
        <v>4.3373493975903614E-2</v>
      </c>
      <c r="P328" s="34">
        <f t="shared" si="61"/>
        <v>5.6285765524887097</v>
      </c>
      <c r="Q328" s="35">
        <v>0</v>
      </c>
      <c r="R328" s="34">
        <f t="shared" si="62"/>
        <v>0</v>
      </c>
      <c r="S328" s="33">
        <v>19.86</v>
      </c>
      <c r="T328" s="34">
        <f t="shared" si="63"/>
        <v>57.476966690290574</v>
      </c>
      <c r="U328" s="31">
        <f t="shared" si="67"/>
        <v>21.088499755902291</v>
      </c>
      <c r="V328" s="32">
        <f t="shared" si="68"/>
        <v>8794</v>
      </c>
      <c r="W328" s="36"/>
      <c r="X328" s="36">
        <f t="shared" si="64"/>
        <v>1162.3599999999999</v>
      </c>
      <c r="Y328" s="29">
        <f t="shared" si="57"/>
        <v>7719.94</v>
      </c>
      <c r="Z328" s="36"/>
      <c r="AA328" s="36">
        <f t="shared" si="55"/>
        <v>7719.94</v>
      </c>
      <c r="AB328" s="29">
        <f t="shared" si="58"/>
        <v>5817.59</v>
      </c>
      <c r="AC328" s="30">
        <f t="shared" si="59"/>
        <v>121.2</v>
      </c>
      <c r="AD328" s="29"/>
    </row>
    <row r="329" spans="1:30" x14ac:dyDescent="0.2">
      <c r="A329" s="1" t="s">
        <v>7599</v>
      </c>
      <c r="B329" s="31" t="s">
        <v>8286</v>
      </c>
      <c r="C329" s="1">
        <v>0</v>
      </c>
      <c r="D329" s="1" t="s">
        <v>8859</v>
      </c>
      <c r="E329" s="1" t="s">
        <v>16882</v>
      </c>
      <c r="F329" s="1">
        <v>0</v>
      </c>
      <c r="G329" s="19">
        <v>61</v>
      </c>
      <c r="H329" s="29">
        <f t="shared" si="56"/>
        <v>8333.59</v>
      </c>
      <c r="I329" s="32">
        <v>417</v>
      </c>
      <c r="J329" s="32">
        <v>4</v>
      </c>
      <c r="K329" s="33">
        <f t="shared" si="65"/>
        <v>9.5923261390887284E-3</v>
      </c>
      <c r="L329" s="34">
        <f t="shared" si="60"/>
        <v>4.9996366543129129</v>
      </c>
      <c r="M329" s="32">
        <v>298</v>
      </c>
      <c r="N329" s="32">
        <v>10</v>
      </c>
      <c r="O329" s="33">
        <f t="shared" si="66"/>
        <v>3.3557046979865772E-2</v>
      </c>
      <c r="P329" s="34">
        <f t="shared" si="61"/>
        <v>4.3546966243154639</v>
      </c>
      <c r="Q329" s="35">
        <v>1</v>
      </c>
      <c r="R329" s="34">
        <f t="shared" si="62"/>
        <v>100</v>
      </c>
      <c r="S329" s="33">
        <v>12.26</v>
      </c>
      <c r="T329" s="34">
        <f t="shared" si="63"/>
        <v>30.545712260807932</v>
      </c>
      <c r="U329" s="31">
        <f t="shared" si="67"/>
        <v>34.975011384859073</v>
      </c>
      <c r="V329" s="32">
        <f t="shared" si="68"/>
        <v>14585</v>
      </c>
      <c r="W329" s="36"/>
      <c r="X329" s="36">
        <f t="shared" si="64"/>
        <v>1927.8</v>
      </c>
      <c r="Y329" s="29">
        <f t="shared" si="57"/>
        <v>10261.39</v>
      </c>
      <c r="Z329" s="36"/>
      <c r="AA329" s="36">
        <f t="shared" si="55"/>
        <v>10261.39</v>
      </c>
      <c r="AB329" s="29">
        <f t="shared" si="58"/>
        <v>7732.77</v>
      </c>
      <c r="AC329" s="30">
        <f t="shared" si="59"/>
        <v>126.77</v>
      </c>
      <c r="AD329" s="29"/>
    </row>
    <row r="330" spans="1:30" x14ac:dyDescent="0.2">
      <c r="A330" s="1" t="s">
        <v>1347</v>
      </c>
      <c r="B330" s="31" t="s">
        <v>8287</v>
      </c>
      <c r="C330" s="1">
        <v>0</v>
      </c>
      <c r="D330" s="1" t="s">
        <v>8860</v>
      </c>
      <c r="E330" s="1" t="s">
        <v>16883</v>
      </c>
      <c r="F330" s="1">
        <v>0</v>
      </c>
      <c r="G330" s="19">
        <v>40</v>
      </c>
      <c r="H330" s="29">
        <f t="shared" si="56"/>
        <v>5464.65</v>
      </c>
      <c r="I330" s="32">
        <v>419</v>
      </c>
      <c r="J330" s="32">
        <v>13</v>
      </c>
      <c r="K330" s="33">
        <f t="shared" si="65"/>
        <v>3.1026252983293555E-2</v>
      </c>
      <c r="L330" s="34">
        <f t="shared" si="60"/>
        <v>16.171259130686337</v>
      </c>
      <c r="M330" s="32">
        <v>420</v>
      </c>
      <c r="N330" s="32">
        <v>5</v>
      </c>
      <c r="O330" s="33">
        <f t="shared" si="66"/>
        <v>1.1904761904761904E-2</v>
      </c>
      <c r="P330" s="34">
        <f t="shared" si="61"/>
        <v>1.5448804691023907</v>
      </c>
      <c r="Q330" s="35">
        <v>1</v>
      </c>
      <c r="R330" s="34">
        <f t="shared" si="62"/>
        <v>100</v>
      </c>
      <c r="S330" s="33">
        <v>20.95</v>
      </c>
      <c r="T330" s="34">
        <f t="shared" si="63"/>
        <v>61.339475549255837</v>
      </c>
      <c r="U330" s="31">
        <f t="shared" si="67"/>
        <v>44.763903787261142</v>
      </c>
      <c r="V330" s="32">
        <f t="shared" si="68"/>
        <v>18756</v>
      </c>
      <c r="W330" s="36"/>
      <c r="X330" s="36">
        <f t="shared" si="64"/>
        <v>2479.11</v>
      </c>
      <c r="Y330" s="29">
        <f t="shared" si="57"/>
        <v>7943.76</v>
      </c>
      <c r="Z330" s="36"/>
      <c r="AA330" s="36">
        <f t="shared" si="55"/>
        <v>7943.76</v>
      </c>
      <c r="AB330" s="29">
        <f t="shared" si="58"/>
        <v>5986.25</v>
      </c>
      <c r="AC330" s="30">
        <f t="shared" si="59"/>
        <v>149.66</v>
      </c>
    </row>
    <row r="331" spans="1:30" x14ac:dyDescent="0.2">
      <c r="A331" s="1" t="s">
        <v>3320</v>
      </c>
      <c r="B331" s="31" t="s">
        <v>8286</v>
      </c>
      <c r="C331" s="1">
        <v>0</v>
      </c>
      <c r="D331" s="1" t="s">
        <v>8861</v>
      </c>
      <c r="E331" s="1" t="s">
        <v>16716</v>
      </c>
      <c r="F331" s="1">
        <v>0</v>
      </c>
      <c r="G331" s="19">
        <v>56</v>
      </c>
      <c r="H331" s="29">
        <f t="shared" si="56"/>
        <v>7650.51</v>
      </c>
      <c r="I331" s="32">
        <v>419</v>
      </c>
      <c r="J331" s="32">
        <v>16</v>
      </c>
      <c r="K331" s="33">
        <f t="shared" si="65"/>
        <v>3.8186157517899763E-2</v>
      </c>
      <c r="L331" s="34">
        <f t="shared" si="60"/>
        <v>19.903088160844725</v>
      </c>
      <c r="M331" s="32">
        <v>424</v>
      </c>
      <c r="N331" s="32">
        <v>38</v>
      </c>
      <c r="O331" s="33">
        <f t="shared" si="66"/>
        <v>8.9622641509433956E-2</v>
      </c>
      <c r="P331" s="34">
        <f t="shared" si="61"/>
        <v>11.630326550412336</v>
      </c>
      <c r="Q331" s="35">
        <v>1</v>
      </c>
      <c r="R331" s="34">
        <f t="shared" si="62"/>
        <v>100</v>
      </c>
      <c r="S331" s="33">
        <v>13.97</v>
      </c>
      <c r="T331" s="34">
        <f t="shared" si="63"/>
        <v>36.605244507441533</v>
      </c>
      <c r="U331" s="31">
        <f t="shared" si="67"/>
        <v>42.034664804674648</v>
      </c>
      <c r="V331" s="32">
        <f t="shared" si="68"/>
        <v>17613</v>
      </c>
      <c r="W331" s="36"/>
      <c r="X331" s="36">
        <f t="shared" si="64"/>
        <v>2328.0300000000002</v>
      </c>
      <c r="Y331" s="29">
        <f t="shared" si="57"/>
        <v>9978.5400000000009</v>
      </c>
      <c r="Z331" s="36"/>
      <c r="AA331" s="36">
        <f t="shared" si="55"/>
        <v>9978.5400000000009</v>
      </c>
      <c r="AB331" s="29">
        <f t="shared" si="58"/>
        <v>7519.62</v>
      </c>
      <c r="AC331" s="30">
        <f t="shared" si="59"/>
        <v>134.28</v>
      </c>
    </row>
    <row r="332" spans="1:30" x14ac:dyDescent="0.2">
      <c r="A332" s="1" t="s">
        <v>4776</v>
      </c>
      <c r="B332" s="31" t="s">
        <v>8286</v>
      </c>
      <c r="C332" s="1">
        <v>0</v>
      </c>
      <c r="D332" s="1" t="s">
        <v>8862</v>
      </c>
      <c r="E332" s="1" t="s">
        <v>16884</v>
      </c>
      <c r="F332" s="1">
        <v>0</v>
      </c>
      <c r="G332" s="19">
        <v>72</v>
      </c>
      <c r="H332" s="29">
        <f t="shared" si="56"/>
        <v>9836.3700000000008</v>
      </c>
      <c r="I332" s="32">
        <v>419</v>
      </c>
      <c r="J332" s="32">
        <v>20</v>
      </c>
      <c r="K332" s="33">
        <f t="shared" si="65"/>
        <v>4.77326968973747E-2</v>
      </c>
      <c r="L332" s="34">
        <f t="shared" si="60"/>
        <v>24.878860201055904</v>
      </c>
      <c r="M332" s="32">
        <v>451</v>
      </c>
      <c r="N332" s="32">
        <v>5</v>
      </c>
      <c r="O332" s="33">
        <f t="shared" si="66"/>
        <v>1.1086474501108648E-2</v>
      </c>
      <c r="P332" s="34">
        <f t="shared" si="61"/>
        <v>1.4386913459490114</v>
      </c>
      <c r="Q332" s="35">
        <v>0.33</v>
      </c>
      <c r="R332" s="34">
        <f t="shared" si="62"/>
        <v>33</v>
      </c>
      <c r="S332" s="33">
        <v>13.97</v>
      </c>
      <c r="T332" s="34">
        <f t="shared" si="63"/>
        <v>36.605244507441533</v>
      </c>
      <c r="U332" s="31">
        <f t="shared" si="67"/>
        <v>23.980699013611613</v>
      </c>
      <c r="V332" s="32">
        <f t="shared" si="68"/>
        <v>10048</v>
      </c>
      <c r="W332" s="36"/>
      <c r="X332" s="36">
        <f t="shared" si="64"/>
        <v>1328.11</v>
      </c>
      <c r="Y332" s="29">
        <f t="shared" si="57"/>
        <v>11164.480000000001</v>
      </c>
      <c r="Z332" s="36"/>
      <c r="AA332" s="36">
        <f t="shared" si="55"/>
        <v>11164.480000000001</v>
      </c>
      <c r="AB332" s="29">
        <f t="shared" si="58"/>
        <v>8413.32</v>
      </c>
      <c r="AC332" s="30">
        <f t="shared" si="59"/>
        <v>116.85</v>
      </c>
      <c r="AD332" s="29"/>
    </row>
    <row r="333" spans="1:30" x14ac:dyDescent="0.2">
      <c r="A333" s="1" t="s">
        <v>7124</v>
      </c>
      <c r="B333" s="31" t="s">
        <v>8286</v>
      </c>
      <c r="C333" s="1">
        <v>0</v>
      </c>
      <c r="D333" s="1" t="s">
        <v>8863</v>
      </c>
      <c r="E333" s="1" t="s">
        <v>16885</v>
      </c>
      <c r="F333" s="1">
        <v>0</v>
      </c>
      <c r="G333" s="19">
        <v>48</v>
      </c>
      <c r="H333" s="29">
        <f t="shared" si="56"/>
        <v>6557.58</v>
      </c>
      <c r="I333" s="32">
        <v>419</v>
      </c>
      <c r="J333" s="32">
        <v>2</v>
      </c>
      <c r="K333" s="33">
        <f t="shared" si="65"/>
        <v>4.7732696897374704E-3</v>
      </c>
      <c r="L333" s="34">
        <f t="shared" si="60"/>
        <v>2.4878860201055906</v>
      </c>
      <c r="M333" s="32">
        <v>413</v>
      </c>
      <c r="N333" s="32">
        <v>42</v>
      </c>
      <c r="O333" s="33">
        <f t="shared" si="66"/>
        <v>0.10169491525423729</v>
      </c>
      <c r="P333" s="34">
        <f t="shared" si="61"/>
        <v>13.196945024196694</v>
      </c>
      <c r="Q333" s="35">
        <v>1</v>
      </c>
      <c r="R333" s="34">
        <f t="shared" si="62"/>
        <v>100</v>
      </c>
      <c r="S333" s="33">
        <v>14.96</v>
      </c>
      <c r="T333" s="34">
        <f t="shared" si="63"/>
        <v>40.113394755492557</v>
      </c>
      <c r="U333" s="31">
        <f t="shared" si="67"/>
        <v>38.949556449948709</v>
      </c>
      <c r="V333" s="32">
        <f t="shared" si="68"/>
        <v>16320</v>
      </c>
      <c r="W333" s="36"/>
      <c r="X333" s="36">
        <f t="shared" si="64"/>
        <v>2157.12</v>
      </c>
      <c r="Y333" s="29">
        <f t="shared" si="57"/>
        <v>8714.7000000000007</v>
      </c>
      <c r="Z333" s="36"/>
      <c r="AA333" s="36">
        <f t="shared" si="55"/>
        <v>8714.7000000000007</v>
      </c>
      <c r="AB333" s="29">
        <f t="shared" si="58"/>
        <v>6567.22</v>
      </c>
      <c r="AC333" s="30">
        <f t="shared" si="59"/>
        <v>136.82</v>
      </c>
      <c r="AD333" s="29"/>
    </row>
    <row r="334" spans="1:30" x14ac:dyDescent="0.2">
      <c r="A334" s="1" t="s">
        <v>7137</v>
      </c>
      <c r="B334" s="31" t="s">
        <v>8286</v>
      </c>
      <c r="C334" s="1">
        <v>0</v>
      </c>
      <c r="D334" s="1" t="s">
        <v>8864</v>
      </c>
      <c r="E334" s="1" t="s">
        <v>16886</v>
      </c>
      <c r="F334" s="1">
        <v>0</v>
      </c>
      <c r="G334" s="19">
        <v>39</v>
      </c>
      <c r="H334" s="29">
        <f t="shared" si="56"/>
        <v>5328.03</v>
      </c>
      <c r="I334" s="32">
        <v>419</v>
      </c>
      <c r="J334" s="32">
        <v>8</v>
      </c>
      <c r="K334" s="33">
        <f t="shared" si="65"/>
        <v>1.9093078758949882E-2</v>
      </c>
      <c r="L334" s="34">
        <f t="shared" si="60"/>
        <v>9.9515440804223623</v>
      </c>
      <c r="M334" s="32">
        <v>430</v>
      </c>
      <c r="N334" s="32">
        <v>53</v>
      </c>
      <c r="O334" s="33">
        <f t="shared" si="66"/>
        <v>0.12325581395348838</v>
      </c>
      <c r="P334" s="34">
        <f t="shared" si="61"/>
        <v>15.994901973125216</v>
      </c>
      <c r="Q334" s="35">
        <v>1</v>
      </c>
      <c r="R334" s="34">
        <f t="shared" si="62"/>
        <v>100</v>
      </c>
      <c r="S334" s="33">
        <v>19.95</v>
      </c>
      <c r="T334" s="34">
        <f t="shared" si="63"/>
        <v>57.795889440113392</v>
      </c>
      <c r="U334" s="31">
        <f t="shared" si="67"/>
        <v>45.93558387341524</v>
      </c>
      <c r="V334" s="32">
        <f t="shared" si="68"/>
        <v>19247</v>
      </c>
      <c r="W334" s="36"/>
      <c r="X334" s="36">
        <f t="shared" si="64"/>
        <v>2544.0100000000002</v>
      </c>
      <c r="Y334" s="29">
        <f t="shared" si="57"/>
        <v>7872.04</v>
      </c>
      <c r="Z334" s="36"/>
      <c r="AA334" s="36">
        <f t="shared" si="55"/>
        <v>7872.04</v>
      </c>
      <c r="AB334" s="29">
        <f t="shared" si="58"/>
        <v>5932.21</v>
      </c>
      <c r="AC334" s="30">
        <f t="shared" si="59"/>
        <v>152.11000000000001</v>
      </c>
      <c r="AD334" s="29"/>
    </row>
    <row r="335" spans="1:30" x14ac:dyDescent="0.2">
      <c r="A335" s="1" t="s">
        <v>4678</v>
      </c>
      <c r="B335" s="31" t="s">
        <v>8286</v>
      </c>
      <c r="C335" s="1">
        <v>0</v>
      </c>
      <c r="D335" s="1" t="s">
        <v>8865</v>
      </c>
      <c r="E335" s="1" t="s">
        <v>16887</v>
      </c>
      <c r="F335" s="1">
        <v>0</v>
      </c>
      <c r="G335" s="19">
        <v>46</v>
      </c>
      <c r="H335" s="29">
        <f t="shared" si="56"/>
        <v>6284.34</v>
      </c>
      <c r="I335" s="32">
        <v>420</v>
      </c>
      <c r="J335" s="32">
        <v>3</v>
      </c>
      <c r="K335" s="33">
        <f t="shared" si="65"/>
        <v>7.1428571428571426E-3</v>
      </c>
      <c r="L335" s="34">
        <f t="shared" si="60"/>
        <v>3.7229437229437226</v>
      </c>
      <c r="M335" s="32">
        <v>421</v>
      </c>
      <c r="N335" s="32">
        <v>4</v>
      </c>
      <c r="O335" s="33">
        <f t="shared" si="66"/>
        <v>9.5011876484560574E-3</v>
      </c>
      <c r="P335" s="34">
        <f t="shared" si="61"/>
        <v>1.2329687354356373</v>
      </c>
      <c r="Q335" s="35">
        <v>1</v>
      </c>
      <c r="R335" s="34">
        <f t="shared" si="62"/>
        <v>100</v>
      </c>
      <c r="S335" s="33">
        <v>21</v>
      </c>
      <c r="T335" s="34">
        <f t="shared" si="63"/>
        <v>61.516654854712968</v>
      </c>
      <c r="U335" s="31">
        <f t="shared" si="67"/>
        <v>41.618141828273082</v>
      </c>
      <c r="V335" s="32">
        <f t="shared" si="68"/>
        <v>17480</v>
      </c>
      <c r="W335" s="36"/>
      <c r="X335" s="36">
        <f t="shared" si="64"/>
        <v>2310.4499999999998</v>
      </c>
      <c r="Y335" s="29">
        <f t="shared" si="57"/>
        <v>8594.7900000000009</v>
      </c>
      <c r="Z335" s="36"/>
      <c r="AA335" s="36">
        <f t="shared" si="55"/>
        <v>8594.7900000000009</v>
      </c>
      <c r="AB335" s="29">
        <f t="shared" si="58"/>
        <v>6476.86</v>
      </c>
      <c r="AC335" s="30">
        <f t="shared" si="59"/>
        <v>140.80000000000001</v>
      </c>
      <c r="AD335" s="29"/>
    </row>
    <row r="336" spans="1:30" x14ac:dyDescent="0.2">
      <c r="A336" s="1" t="s">
        <v>6045</v>
      </c>
      <c r="B336" s="31" t="s">
        <v>8286</v>
      </c>
      <c r="C336" s="1">
        <v>0</v>
      </c>
      <c r="D336" s="1" t="s">
        <v>8866</v>
      </c>
      <c r="E336" s="1" t="s">
        <v>16888</v>
      </c>
      <c r="F336" s="1">
        <v>0</v>
      </c>
      <c r="G336" s="19">
        <v>59</v>
      </c>
      <c r="H336" s="29">
        <f t="shared" si="56"/>
        <v>8060.36</v>
      </c>
      <c r="I336" s="32">
        <v>420</v>
      </c>
      <c r="J336" s="32">
        <v>11</v>
      </c>
      <c r="K336" s="33">
        <f t="shared" si="65"/>
        <v>2.6190476190476191E-2</v>
      </c>
      <c r="L336" s="34">
        <f t="shared" si="60"/>
        <v>13.65079365079365</v>
      </c>
      <c r="M336" s="32">
        <v>424</v>
      </c>
      <c r="N336" s="32">
        <v>54</v>
      </c>
      <c r="O336" s="33">
        <f t="shared" si="66"/>
        <v>0.12735849056603774</v>
      </c>
      <c r="P336" s="34">
        <f t="shared" si="61"/>
        <v>16.527306150585954</v>
      </c>
      <c r="Q336" s="35">
        <v>1</v>
      </c>
      <c r="R336" s="34">
        <f t="shared" si="62"/>
        <v>100</v>
      </c>
      <c r="S336" s="33">
        <v>14.48</v>
      </c>
      <c r="T336" s="34">
        <f t="shared" si="63"/>
        <v>38.412473423104181</v>
      </c>
      <c r="U336" s="31">
        <f t="shared" si="67"/>
        <v>42.147643306120948</v>
      </c>
      <c r="V336" s="32">
        <f t="shared" si="68"/>
        <v>17702</v>
      </c>
      <c r="W336" s="36"/>
      <c r="X336" s="36">
        <f t="shared" si="64"/>
        <v>2339.79</v>
      </c>
      <c r="Y336" s="29">
        <f t="shared" si="57"/>
        <v>10400.15</v>
      </c>
      <c r="Z336" s="36"/>
      <c r="AA336" s="36">
        <f t="shared" si="55"/>
        <v>10400.15</v>
      </c>
      <c r="AB336" s="29">
        <f t="shared" si="58"/>
        <v>7837.34</v>
      </c>
      <c r="AC336" s="30">
        <f t="shared" si="59"/>
        <v>132.84</v>
      </c>
      <c r="AD336" s="29"/>
    </row>
    <row r="337" spans="1:30" x14ac:dyDescent="0.2">
      <c r="A337" s="1" t="s">
        <v>1279</v>
      </c>
      <c r="B337" s="31" t="s">
        <v>8286</v>
      </c>
      <c r="C337" s="1">
        <v>0</v>
      </c>
      <c r="D337" s="1" t="s">
        <v>8867</v>
      </c>
      <c r="E337" s="1" t="s">
        <v>16889</v>
      </c>
      <c r="F337" s="1">
        <v>0</v>
      </c>
      <c r="G337" s="19">
        <v>51</v>
      </c>
      <c r="H337" s="29">
        <f t="shared" si="56"/>
        <v>6967.43</v>
      </c>
      <c r="I337" s="32">
        <v>421</v>
      </c>
      <c r="J337" s="32">
        <v>18</v>
      </c>
      <c r="K337" s="33">
        <f t="shared" si="65"/>
        <v>4.2755344418052253E-2</v>
      </c>
      <c r="L337" s="34">
        <f t="shared" si="60"/>
        <v>22.28460375728784</v>
      </c>
      <c r="M337" s="32">
        <v>440</v>
      </c>
      <c r="N337" s="32">
        <v>1</v>
      </c>
      <c r="O337" s="33">
        <f t="shared" si="66"/>
        <v>2.2727272727272726E-3</v>
      </c>
      <c r="P337" s="34">
        <f t="shared" si="61"/>
        <v>0.29493172591954731</v>
      </c>
      <c r="Q337" s="35">
        <v>1</v>
      </c>
      <c r="R337" s="34">
        <f t="shared" si="62"/>
        <v>100</v>
      </c>
      <c r="S337" s="33">
        <v>17.54</v>
      </c>
      <c r="T337" s="34">
        <f t="shared" si="63"/>
        <v>49.255846917080085</v>
      </c>
      <c r="U337" s="31">
        <f t="shared" si="67"/>
        <v>42.958845600071868</v>
      </c>
      <c r="V337" s="32">
        <f t="shared" si="68"/>
        <v>18086</v>
      </c>
      <c r="W337" s="36"/>
      <c r="X337" s="36">
        <f t="shared" si="64"/>
        <v>2390.5500000000002</v>
      </c>
      <c r="Y337" s="29">
        <f t="shared" si="57"/>
        <v>9357.98</v>
      </c>
      <c r="Z337" s="36"/>
      <c r="AA337" s="36">
        <f t="shared" si="55"/>
        <v>9357.98</v>
      </c>
      <c r="AB337" s="29">
        <f t="shared" si="58"/>
        <v>7051.98</v>
      </c>
      <c r="AC337" s="30">
        <f t="shared" si="59"/>
        <v>138.27000000000001</v>
      </c>
      <c r="AD337" s="29"/>
    </row>
    <row r="338" spans="1:30" x14ac:dyDescent="0.2">
      <c r="A338" s="1" t="s">
        <v>2451</v>
      </c>
      <c r="B338" s="31" t="s">
        <v>8287</v>
      </c>
      <c r="C338" s="1">
        <v>0</v>
      </c>
      <c r="D338" s="1" t="s">
        <v>8868</v>
      </c>
      <c r="E338" s="1" t="s">
        <v>16890</v>
      </c>
      <c r="F338" s="1">
        <v>0</v>
      </c>
      <c r="G338" s="19">
        <v>42</v>
      </c>
      <c r="H338" s="29">
        <f t="shared" si="56"/>
        <v>5737.88</v>
      </c>
      <c r="I338" s="32">
        <v>421</v>
      </c>
      <c r="J338" s="32">
        <v>16</v>
      </c>
      <c r="K338" s="33">
        <f t="shared" si="65"/>
        <v>3.800475059382423E-2</v>
      </c>
      <c r="L338" s="34">
        <f t="shared" si="60"/>
        <v>19.808536673144751</v>
      </c>
      <c r="M338" s="32">
        <v>446</v>
      </c>
      <c r="N338" s="32">
        <v>11</v>
      </c>
      <c r="O338" s="33">
        <f t="shared" si="66"/>
        <v>2.4663677130044841E-2</v>
      </c>
      <c r="P338" s="34">
        <f t="shared" si="61"/>
        <v>3.2006043799341009</v>
      </c>
      <c r="Q338" s="35">
        <v>1</v>
      </c>
      <c r="R338" s="34">
        <f t="shared" si="62"/>
        <v>100</v>
      </c>
      <c r="S338" s="33">
        <v>21.05</v>
      </c>
      <c r="T338" s="34">
        <f t="shared" si="63"/>
        <v>61.693834160170091</v>
      </c>
      <c r="U338" s="31">
        <f t="shared" si="67"/>
        <v>46.175743803312237</v>
      </c>
      <c r="V338" s="32">
        <f t="shared" si="68"/>
        <v>19440</v>
      </c>
      <c r="W338" s="36"/>
      <c r="X338" s="36">
        <f t="shared" si="64"/>
        <v>2569.52</v>
      </c>
      <c r="Y338" s="29">
        <f t="shared" si="57"/>
        <v>8307.4</v>
      </c>
      <c r="Z338" s="36"/>
      <c r="AA338" s="36">
        <f t="shared" si="55"/>
        <v>8307.4</v>
      </c>
      <c r="AB338" s="29">
        <f t="shared" si="58"/>
        <v>6260.29</v>
      </c>
      <c r="AC338" s="30">
        <f t="shared" si="59"/>
        <v>149.05000000000001</v>
      </c>
      <c r="AD338" s="29"/>
    </row>
    <row r="339" spans="1:30" x14ac:dyDescent="0.2">
      <c r="A339" s="1" t="s">
        <v>5750</v>
      </c>
      <c r="B339" s="31" t="s">
        <v>8287</v>
      </c>
      <c r="C339" s="1">
        <v>0</v>
      </c>
      <c r="D339" s="1" t="s">
        <v>8869</v>
      </c>
      <c r="E339" s="1" t="s">
        <v>16891</v>
      </c>
      <c r="F339" s="1">
        <v>0</v>
      </c>
      <c r="G339" s="19">
        <v>47</v>
      </c>
      <c r="H339" s="29">
        <f t="shared" si="56"/>
        <v>6420.96</v>
      </c>
      <c r="I339" s="32">
        <v>421</v>
      </c>
      <c r="J339" s="32">
        <v>20</v>
      </c>
      <c r="K339" s="33">
        <f t="shared" si="65"/>
        <v>4.7505938242280284E-2</v>
      </c>
      <c r="L339" s="34">
        <f t="shared" si="60"/>
        <v>24.760670841430933</v>
      </c>
      <c r="M339" s="32">
        <v>439</v>
      </c>
      <c r="N339" s="32">
        <v>13</v>
      </c>
      <c r="O339" s="33">
        <f t="shared" si="66"/>
        <v>2.9612756264236904E-2</v>
      </c>
      <c r="P339" s="34">
        <f t="shared" si="61"/>
        <v>3.8428461782683616</v>
      </c>
      <c r="Q339" s="35">
        <v>0</v>
      </c>
      <c r="R339" s="34">
        <f t="shared" si="62"/>
        <v>0</v>
      </c>
      <c r="S339" s="33">
        <v>19.14</v>
      </c>
      <c r="T339" s="34">
        <f t="shared" si="63"/>
        <v>54.925584691708011</v>
      </c>
      <c r="U339" s="31">
        <f t="shared" si="67"/>
        <v>20.882275427851827</v>
      </c>
      <c r="V339" s="32">
        <f t="shared" si="68"/>
        <v>8791</v>
      </c>
      <c r="W339" s="36"/>
      <c r="X339" s="36">
        <f t="shared" si="64"/>
        <v>1161.97</v>
      </c>
      <c r="Y339" s="29">
        <f t="shared" si="57"/>
        <v>7582.93</v>
      </c>
      <c r="Z339" s="36"/>
      <c r="AA339" s="36">
        <f t="shared" si="55"/>
        <v>7582.93</v>
      </c>
      <c r="AB339" s="29">
        <f t="shared" si="58"/>
        <v>5714.34</v>
      </c>
      <c r="AC339" s="30">
        <f t="shared" si="59"/>
        <v>121.58</v>
      </c>
      <c r="AD339" s="29"/>
    </row>
    <row r="340" spans="1:30" x14ac:dyDescent="0.2">
      <c r="A340" s="1" t="s">
        <v>6933</v>
      </c>
      <c r="B340" s="31" t="s">
        <v>8286</v>
      </c>
      <c r="C340" s="1">
        <v>0</v>
      </c>
      <c r="D340" s="1" t="s">
        <v>8870</v>
      </c>
      <c r="E340" s="1" t="s">
        <v>16892</v>
      </c>
      <c r="F340" s="1">
        <v>0</v>
      </c>
      <c r="G340" s="19">
        <v>42</v>
      </c>
      <c r="H340" s="29">
        <f t="shared" si="56"/>
        <v>5737.88</v>
      </c>
      <c r="I340" s="32">
        <v>421</v>
      </c>
      <c r="J340" s="32">
        <v>11</v>
      </c>
      <c r="K340" s="33">
        <f t="shared" si="65"/>
        <v>2.6128266033254157E-2</v>
      </c>
      <c r="L340" s="34">
        <f t="shared" si="60"/>
        <v>13.618368962787015</v>
      </c>
      <c r="M340" s="32">
        <v>476</v>
      </c>
      <c r="N340" s="32">
        <v>33</v>
      </c>
      <c r="O340" s="33">
        <f t="shared" si="66"/>
        <v>6.9327731092436978E-2</v>
      </c>
      <c r="P340" s="34">
        <f t="shared" si="61"/>
        <v>8.9966568494786294</v>
      </c>
      <c r="Q340" s="35">
        <v>0.14000000000000001</v>
      </c>
      <c r="R340" s="34">
        <f t="shared" si="62"/>
        <v>14.000000000000002</v>
      </c>
      <c r="S340" s="33">
        <v>19.14</v>
      </c>
      <c r="T340" s="34">
        <f t="shared" si="63"/>
        <v>54.925584691708011</v>
      </c>
      <c r="U340" s="31">
        <f t="shared" si="67"/>
        <v>22.885152625993413</v>
      </c>
      <c r="V340" s="32">
        <f t="shared" si="68"/>
        <v>9635</v>
      </c>
      <c r="W340" s="36"/>
      <c r="X340" s="36">
        <f t="shared" si="64"/>
        <v>1273.52</v>
      </c>
      <c r="Y340" s="29">
        <f t="shared" si="57"/>
        <v>7011.4</v>
      </c>
      <c r="Z340" s="36"/>
      <c r="AA340" s="36">
        <f t="shared" si="55"/>
        <v>7011.4</v>
      </c>
      <c r="AB340" s="29">
        <f t="shared" si="58"/>
        <v>5283.65</v>
      </c>
      <c r="AC340" s="30">
        <f t="shared" si="59"/>
        <v>125.8</v>
      </c>
    </row>
    <row r="341" spans="1:30" x14ac:dyDescent="0.2">
      <c r="A341" s="1" t="s">
        <v>1922</v>
      </c>
      <c r="B341" s="31" t="s">
        <v>8286</v>
      </c>
      <c r="C341" s="1">
        <v>0</v>
      </c>
      <c r="D341" s="1" t="s">
        <v>8873</v>
      </c>
      <c r="E341" s="1" t="s">
        <v>16893</v>
      </c>
      <c r="F341" s="1">
        <v>0</v>
      </c>
      <c r="G341" s="19">
        <v>60</v>
      </c>
      <c r="H341" s="29">
        <f t="shared" si="56"/>
        <v>8196.9699999999993</v>
      </c>
      <c r="I341" s="32">
        <v>422</v>
      </c>
      <c r="J341" s="32">
        <v>10</v>
      </c>
      <c r="K341" s="33">
        <f t="shared" si="65"/>
        <v>2.3696682464454975E-2</v>
      </c>
      <c r="L341" s="34">
        <f t="shared" si="60"/>
        <v>12.350998132988652</v>
      </c>
      <c r="M341" s="32">
        <v>419</v>
      </c>
      <c r="N341" s="32">
        <v>46</v>
      </c>
      <c r="O341" s="33">
        <f t="shared" si="66"/>
        <v>0.10978520286396182</v>
      </c>
      <c r="P341" s="34">
        <f t="shared" si="61"/>
        <v>14.246821318882191</v>
      </c>
      <c r="Q341" s="35">
        <v>1</v>
      </c>
      <c r="R341" s="34">
        <f t="shared" si="62"/>
        <v>100</v>
      </c>
      <c r="S341" s="33">
        <v>13.19</v>
      </c>
      <c r="T341" s="34">
        <f t="shared" si="63"/>
        <v>33.841247342310417</v>
      </c>
      <c r="U341" s="31">
        <f t="shared" si="67"/>
        <v>40.109766698545315</v>
      </c>
      <c r="V341" s="32">
        <f t="shared" si="68"/>
        <v>16926</v>
      </c>
      <c r="W341" s="36"/>
      <c r="X341" s="36">
        <f t="shared" si="64"/>
        <v>2237.2199999999998</v>
      </c>
      <c r="Y341" s="29">
        <f t="shared" si="57"/>
        <v>10434.189999999999</v>
      </c>
      <c r="Z341" s="36"/>
      <c r="AA341" s="36">
        <f t="shared" si="55"/>
        <v>10434.189999999999</v>
      </c>
      <c r="AB341" s="29">
        <f t="shared" si="58"/>
        <v>7862.99</v>
      </c>
      <c r="AC341" s="30">
        <f t="shared" si="59"/>
        <v>131.05000000000001</v>
      </c>
    </row>
    <row r="342" spans="1:30" x14ac:dyDescent="0.2">
      <c r="A342" s="1" t="s">
        <v>3270</v>
      </c>
      <c r="B342" s="31" t="s">
        <v>8286</v>
      </c>
      <c r="C342" s="1">
        <v>0</v>
      </c>
      <c r="D342" s="1" t="s">
        <v>8874</v>
      </c>
      <c r="E342" s="1" t="s">
        <v>16894</v>
      </c>
      <c r="F342" s="1">
        <v>0</v>
      </c>
      <c r="G342" s="19">
        <v>42</v>
      </c>
      <c r="H342" s="29">
        <f t="shared" si="56"/>
        <v>5737.88</v>
      </c>
      <c r="I342" s="32">
        <v>422</v>
      </c>
      <c r="J342" s="32">
        <v>10</v>
      </c>
      <c r="K342" s="33">
        <f t="shared" si="65"/>
        <v>2.3696682464454975E-2</v>
      </c>
      <c r="L342" s="34">
        <f t="shared" si="60"/>
        <v>12.350998132988652</v>
      </c>
      <c r="M342" s="32">
        <v>459</v>
      </c>
      <c r="N342" s="32">
        <v>65</v>
      </c>
      <c r="O342" s="33">
        <f t="shared" si="66"/>
        <v>0.14161220043572983</v>
      </c>
      <c r="P342" s="34">
        <f t="shared" si="61"/>
        <v>18.377009501740854</v>
      </c>
      <c r="Q342" s="35">
        <v>1</v>
      </c>
      <c r="R342" s="34">
        <f t="shared" si="62"/>
        <v>100</v>
      </c>
      <c r="S342" s="33">
        <v>18.350000000000001</v>
      </c>
      <c r="T342" s="34">
        <f t="shared" si="63"/>
        <v>52.126151665485473</v>
      </c>
      <c r="U342" s="31">
        <f t="shared" si="67"/>
        <v>45.713539825053751</v>
      </c>
      <c r="V342" s="32">
        <f t="shared" si="68"/>
        <v>19291</v>
      </c>
      <c r="W342" s="36"/>
      <c r="X342" s="36">
        <f t="shared" si="64"/>
        <v>2549.8200000000002</v>
      </c>
      <c r="Y342" s="29">
        <f t="shared" si="57"/>
        <v>8287.7000000000007</v>
      </c>
      <c r="Z342" s="36"/>
      <c r="AA342" s="36">
        <f t="shared" si="55"/>
        <v>8287.7000000000007</v>
      </c>
      <c r="AB342" s="29">
        <f t="shared" si="58"/>
        <v>6245.44</v>
      </c>
      <c r="AC342" s="30">
        <f t="shared" si="59"/>
        <v>148.69999999999999</v>
      </c>
    </row>
    <row r="343" spans="1:30" x14ac:dyDescent="0.2">
      <c r="A343" s="1" t="s">
        <v>4666</v>
      </c>
      <c r="B343" s="31" t="s">
        <v>8286</v>
      </c>
      <c r="C343" s="1">
        <v>0</v>
      </c>
      <c r="D343" s="1" t="s">
        <v>8875</v>
      </c>
      <c r="E343" s="1" t="s">
        <v>16895</v>
      </c>
      <c r="F343" s="1">
        <v>0</v>
      </c>
      <c r="G343" s="19">
        <v>52</v>
      </c>
      <c r="H343" s="29">
        <f t="shared" si="56"/>
        <v>7104.04</v>
      </c>
      <c r="I343" s="32">
        <v>422</v>
      </c>
      <c r="J343" s="32">
        <v>6</v>
      </c>
      <c r="K343" s="33">
        <f t="shared" si="65"/>
        <v>1.4218009478672985E-2</v>
      </c>
      <c r="L343" s="34">
        <f t="shared" si="60"/>
        <v>7.4105988797931914</v>
      </c>
      <c r="M343" s="32">
        <v>436</v>
      </c>
      <c r="N343" s="32">
        <v>2</v>
      </c>
      <c r="O343" s="33">
        <f t="shared" si="66"/>
        <v>4.5871559633027525E-3</v>
      </c>
      <c r="P343" s="34">
        <f t="shared" si="61"/>
        <v>0.59527504314037072</v>
      </c>
      <c r="Q343" s="35">
        <v>0.5</v>
      </c>
      <c r="R343" s="34">
        <f t="shared" si="62"/>
        <v>50</v>
      </c>
      <c r="S343" s="33">
        <v>19.18</v>
      </c>
      <c r="T343" s="34">
        <f t="shared" si="63"/>
        <v>55.067328136073698</v>
      </c>
      <c r="U343" s="31">
        <f t="shared" si="67"/>
        <v>28.268300514751814</v>
      </c>
      <c r="V343" s="32">
        <f t="shared" si="68"/>
        <v>11929</v>
      </c>
      <c r="W343" s="36"/>
      <c r="X343" s="36">
        <f t="shared" si="64"/>
        <v>1576.74</v>
      </c>
      <c r="Y343" s="29">
        <f t="shared" si="57"/>
        <v>8680.7800000000007</v>
      </c>
      <c r="Z343" s="36"/>
      <c r="AA343" s="36">
        <f t="shared" si="55"/>
        <v>8680.7800000000007</v>
      </c>
      <c r="AB343" s="29">
        <f t="shared" si="58"/>
        <v>6541.66</v>
      </c>
      <c r="AC343" s="30">
        <f t="shared" si="59"/>
        <v>125.8</v>
      </c>
      <c r="AD343" s="29"/>
    </row>
    <row r="344" spans="1:30" x14ac:dyDescent="0.2">
      <c r="A344" s="1" t="s">
        <v>5690</v>
      </c>
      <c r="B344" s="31" t="s">
        <v>8286</v>
      </c>
      <c r="C344" s="1">
        <v>0</v>
      </c>
      <c r="D344" s="1" t="s">
        <v>8876</v>
      </c>
      <c r="E344" s="1" t="s">
        <v>16896</v>
      </c>
      <c r="F344" s="1">
        <v>0</v>
      </c>
      <c r="G344" s="19">
        <v>55</v>
      </c>
      <c r="H344" s="29">
        <f t="shared" si="56"/>
        <v>7513.89</v>
      </c>
      <c r="I344" s="32">
        <v>422</v>
      </c>
      <c r="J344" s="32">
        <v>15</v>
      </c>
      <c r="K344" s="33">
        <f t="shared" si="65"/>
        <v>3.5545023696682464E-2</v>
      </c>
      <c r="L344" s="34">
        <f t="shared" si="60"/>
        <v>18.526497199482979</v>
      </c>
      <c r="M344" s="32">
        <v>437</v>
      </c>
      <c r="N344" s="32">
        <v>36</v>
      </c>
      <c r="O344" s="33">
        <f t="shared" si="66"/>
        <v>8.2379862700228831E-2</v>
      </c>
      <c r="P344" s="34">
        <f t="shared" si="61"/>
        <v>10.690431438365284</v>
      </c>
      <c r="Q344" s="35">
        <v>0</v>
      </c>
      <c r="R344" s="34">
        <f t="shared" si="62"/>
        <v>0</v>
      </c>
      <c r="S344" s="33">
        <v>16.88</v>
      </c>
      <c r="T344" s="34">
        <f t="shared" si="63"/>
        <v>46.917080085046067</v>
      </c>
      <c r="U344" s="31">
        <f t="shared" si="67"/>
        <v>19.03350218072358</v>
      </c>
      <c r="V344" s="32">
        <f t="shared" si="68"/>
        <v>8032</v>
      </c>
      <c r="W344" s="36"/>
      <c r="X344" s="36">
        <f t="shared" si="64"/>
        <v>1061.6400000000001</v>
      </c>
      <c r="Y344" s="29">
        <f t="shared" si="57"/>
        <v>8575.5300000000007</v>
      </c>
      <c r="Z344" s="36"/>
      <c r="AA344" s="36">
        <f t="shared" si="55"/>
        <v>8575.5300000000007</v>
      </c>
      <c r="AB344" s="29">
        <f t="shared" si="58"/>
        <v>6462.34</v>
      </c>
      <c r="AC344" s="30">
        <f t="shared" si="59"/>
        <v>117.5</v>
      </c>
      <c r="AD344" s="29"/>
    </row>
    <row r="345" spans="1:30" x14ac:dyDescent="0.2">
      <c r="A345" s="1" t="s">
        <v>1984</v>
      </c>
      <c r="B345" s="31" t="s">
        <v>8287</v>
      </c>
      <c r="C345" s="1">
        <v>0</v>
      </c>
      <c r="D345" s="1" t="s">
        <v>8878</v>
      </c>
      <c r="E345" s="1" t="s">
        <v>16897</v>
      </c>
      <c r="F345" s="1">
        <v>0</v>
      </c>
      <c r="G345" s="19">
        <v>37</v>
      </c>
      <c r="H345" s="29">
        <f t="shared" si="56"/>
        <v>5054.8</v>
      </c>
      <c r="I345" s="32">
        <v>423</v>
      </c>
      <c r="J345" s="32">
        <v>3</v>
      </c>
      <c r="K345" s="33">
        <f t="shared" si="65"/>
        <v>7.0921985815602835E-3</v>
      </c>
      <c r="L345" s="34">
        <f t="shared" si="60"/>
        <v>3.6965398667526324</v>
      </c>
      <c r="M345" s="32">
        <v>432</v>
      </c>
      <c r="N345" s="32">
        <v>3</v>
      </c>
      <c r="O345" s="33">
        <f t="shared" si="66"/>
        <v>6.9444444444444441E-3</v>
      </c>
      <c r="P345" s="34">
        <f t="shared" si="61"/>
        <v>0.90118027364306119</v>
      </c>
      <c r="Q345" s="35">
        <v>1</v>
      </c>
      <c r="R345" s="34">
        <f t="shared" si="62"/>
        <v>100</v>
      </c>
      <c r="S345" s="33">
        <v>20.14</v>
      </c>
      <c r="T345" s="34">
        <f t="shared" si="63"/>
        <v>58.46917080085047</v>
      </c>
      <c r="U345" s="31">
        <f t="shared" si="67"/>
        <v>40.766722735311539</v>
      </c>
      <c r="V345" s="32">
        <f t="shared" si="68"/>
        <v>17244</v>
      </c>
      <c r="W345" s="36"/>
      <c r="X345" s="36">
        <f t="shared" si="64"/>
        <v>2279.2600000000002</v>
      </c>
      <c r="Y345" s="29">
        <f t="shared" si="57"/>
        <v>7334.06</v>
      </c>
      <c r="Z345" s="36"/>
      <c r="AA345" s="36">
        <f t="shared" si="55"/>
        <v>7334.06</v>
      </c>
      <c r="AB345" s="29">
        <f t="shared" si="58"/>
        <v>5526.8</v>
      </c>
      <c r="AC345" s="30">
        <f t="shared" si="59"/>
        <v>149.37</v>
      </c>
      <c r="AD345" s="29"/>
    </row>
    <row r="346" spans="1:30" x14ac:dyDescent="0.2">
      <c r="A346" s="1" t="s">
        <v>4778</v>
      </c>
      <c r="B346" s="31" t="s">
        <v>8286</v>
      </c>
      <c r="C346" s="1">
        <v>0</v>
      </c>
      <c r="D346" s="1" t="s">
        <v>8879</v>
      </c>
      <c r="E346" s="1" t="s">
        <v>16898</v>
      </c>
      <c r="F346" s="1">
        <v>0</v>
      </c>
      <c r="G346" s="19">
        <v>63</v>
      </c>
      <c r="H346" s="29">
        <f t="shared" si="56"/>
        <v>8606.82</v>
      </c>
      <c r="I346" s="32">
        <v>423</v>
      </c>
      <c r="J346" s="32">
        <v>6</v>
      </c>
      <c r="K346" s="33">
        <f t="shared" si="65"/>
        <v>1.4184397163120567E-2</v>
      </c>
      <c r="L346" s="34">
        <f t="shared" si="60"/>
        <v>7.3930797335052647</v>
      </c>
      <c r="M346" s="32">
        <v>448</v>
      </c>
      <c r="N346" s="32">
        <v>23</v>
      </c>
      <c r="O346" s="33">
        <f t="shared" si="66"/>
        <v>5.1339285714285712E-2</v>
      </c>
      <c r="P346" s="34">
        <f t="shared" si="61"/>
        <v>6.6622970230040597</v>
      </c>
      <c r="Q346" s="35">
        <v>1</v>
      </c>
      <c r="R346" s="34">
        <f t="shared" si="62"/>
        <v>100</v>
      </c>
      <c r="S346" s="33">
        <v>14.59</v>
      </c>
      <c r="T346" s="34">
        <f t="shared" si="63"/>
        <v>38.80226789510985</v>
      </c>
      <c r="U346" s="31">
        <f t="shared" si="67"/>
        <v>38.214411162904796</v>
      </c>
      <c r="V346" s="32">
        <f t="shared" si="68"/>
        <v>16165</v>
      </c>
      <c r="W346" s="36"/>
      <c r="X346" s="36">
        <f t="shared" si="64"/>
        <v>2136.64</v>
      </c>
      <c r="Y346" s="29">
        <f t="shared" si="57"/>
        <v>10743.46</v>
      </c>
      <c r="Z346" s="36"/>
      <c r="AA346" s="36">
        <f t="shared" si="55"/>
        <v>10743.46</v>
      </c>
      <c r="AB346" s="29">
        <f t="shared" si="58"/>
        <v>8096.05</v>
      </c>
      <c r="AC346" s="30">
        <f t="shared" si="59"/>
        <v>128.51</v>
      </c>
      <c r="AD346" s="29"/>
    </row>
    <row r="347" spans="1:30" x14ac:dyDescent="0.2">
      <c r="A347" s="1" t="s">
        <v>5902</v>
      </c>
      <c r="B347" s="31" t="s">
        <v>8286</v>
      </c>
      <c r="C347" s="1">
        <v>0</v>
      </c>
      <c r="D347" s="1" t="s">
        <v>8880</v>
      </c>
      <c r="E347" s="1" t="s">
        <v>16899</v>
      </c>
      <c r="F347" s="1">
        <v>0</v>
      </c>
      <c r="G347" s="19">
        <v>59</v>
      </c>
      <c r="H347" s="29">
        <f t="shared" si="56"/>
        <v>8060.36</v>
      </c>
      <c r="I347" s="32">
        <v>423</v>
      </c>
      <c r="J347" s="32">
        <v>12</v>
      </c>
      <c r="K347" s="33">
        <f t="shared" si="65"/>
        <v>2.8368794326241134E-2</v>
      </c>
      <c r="L347" s="34">
        <f t="shared" si="60"/>
        <v>14.786159467010529</v>
      </c>
      <c r="M347" s="32">
        <v>427</v>
      </c>
      <c r="N347" s="32">
        <v>32</v>
      </c>
      <c r="O347" s="33">
        <f t="shared" si="66"/>
        <v>7.4941451990632318E-2</v>
      </c>
      <c r="P347" s="34">
        <f t="shared" si="61"/>
        <v>9.7251491825461969</v>
      </c>
      <c r="Q347" s="35">
        <v>0.8</v>
      </c>
      <c r="R347" s="34">
        <f t="shared" si="62"/>
        <v>80</v>
      </c>
      <c r="S347" s="33">
        <v>16.27</v>
      </c>
      <c r="T347" s="34">
        <f t="shared" si="63"/>
        <v>44.755492558469165</v>
      </c>
      <c r="U347" s="31">
        <f t="shared" si="67"/>
        <v>37.316700302006474</v>
      </c>
      <c r="V347" s="32">
        <f t="shared" si="68"/>
        <v>15785</v>
      </c>
      <c r="W347" s="36"/>
      <c r="X347" s="36">
        <f t="shared" si="64"/>
        <v>2086.41</v>
      </c>
      <c r="Y347" s="29">
        <f t="shared" si="57"/>
        <v>10146.77</v>
      </c>
      <c r="Z347" s="36"/>
      <c r="AA347" s="36">
        <f t="shared" si="55"/>
        <v>10146.77</v>
      </c>
      <c r="AB347" s="29">
        <f t="shared" si="58"/>
        <v>7646.4</v>
      </c>
      <c r="AC347" s="30">
        <f t="shared" si="59"/>
        <v>129.6</v>
      </c>
      <c r="AD347" s="29"/>
    </row>
    <row r="348" spans="1:30" x14ac:dyDescent="0.2">
      <c r="A348" s="1" t="s">
        <v>270</v>
      </c>
      <c r="B348" s="31" t="s">
        <v>8286</v>
      </c>
      <c r="C348" s="1">
        <v>0</v>
      </c>
      <c r="D348" s="1" t="s">
        <v>8881</v>
      </c>
      <c r="E348" s="1" t="s">
        <v>16900</v>
      </c>
      <c r="F348" s="1">
        <v>0</v>
      </c>
      <c r="G348" s="19">
        <v>41</v>
      </c>
      <c r="H348" s="29">
        <f t="shared" si="56"/>
        <v>5601.26</v>
      </c>
      <c r="I348" s="32">
        <v>424</v>
      </c>
      <c r="J348" s="32">
        <v>8</v>
      </c>
      <c r="K348" s="33">
        <f t="shared" si="65"/>
        <v>1.8867924528301886E-2</v>
      </c>
      <c r="L348" s="34">
        <f t="shared" si="60"/>
        <v>9.8341909662664371</v>
      </c>
      <c r="M348" s="32">
        <v>431</v>
      </c>
      <c r="N348" s="32">
        <v>31</v>
      </c>
      <c r="O348" s="33">
        <f t="shared" si="66"/>
        <v>7.1925754060324823E-2</v>
      </c>
      <c r="P348" s="34">
        <f t="shared" si="61"/>
        <v>9.3338021845536545</v>
      </c>
      <c r="Q348" s="35">
        <v>1</v>
      </c>
      <c r="R348" s="34">
        <f t="shared" si="62"/>
        <v>100</v>
      </c>
      <c r="S348" s="33">
        <v>18.43</v>
      </c>
      <c r="T348" s="34">
        <f t="shared" si="63"/>
        <v>52.409638554216862</v>
      </c>
      <c r="U348" s="31">
        <f t="shared" si="67"/>
        <v>42.894407926259241</v>
      </c>
      <c r="V348" s="32">
        <f t="shared" si="68"/>
        <v>18187</v>
      </c>
      <c r="W348" s="36"/>
      <c r="X348" s="36">
        <f t="shared" si="64"/>
        <v>2403.9</v>
      </c>
      <c r="Y348" s="29">
        <f t="shared" si="57"/>
        <v>8005.16</v>
      </c>
      <c r="Z348" s="36"/>
      <c r="AA348" s="36">
        <f t="shared" si="55"/>
        <v>8005.16</v>
      </c>
      <c r="AB348" s="29">
        <f t="shared" si="58"/>
        <v>6032.52</v>
      </c>
      <c r="AC348" s="30">
        <f t="shared" si="59"/>
        <v>147.13</v>
      </c>
    </row>
    <row r="349" spans="1:30" x14ac:dyDescent="0.2">
      <c r="A349" s="1" t="s">
        <v>5127</v>
      </c>
      <c r="B349" s="31" t="s">
        <v>8293</v>
      </c>
      <c r="C349" s="1">
        <v>0</v>
      </c>
      <c r="D349" s="1" t="s">
        <v>8882</v>
      </c>
      <c r="E349" s="1" t="s">
        <v>16901</v>
      </c>
      <c r="F349" s="1">
        <v>0</v>
      </c>
      <c r="G349" s="19">
        <v>52</v>
      </c>
      <c r="H349" s="29">
        <f t="shared" si="56"/>
        <v>7104.04</v>
      </c>
      <c r="I349" s="32">
        <v>424</v>
      </c>
      <c r="J349" s="32">
        <v>14</v>
      </c>
      <c r="K349" s="33">
        <f t="shared" si="65"/>
        <v>3.3018867924528301E-2</v>
      </c>
      <c r="L349" s="34">
        <f t="shared" si="60"/>
        <v>17.209834190966266</v>
      </c>
      <c r="M349" s="32">
        <v>449</v>
      </c>
      <c r="N349" s="32">
        <v>13</v>
      </c>
      <c r="O349" s="33">
        <f t="shared" si="66"/>
        <v>2.8953229398663696E-2</v>
      </c>
      <c r="P349" s="34">
        <f t="shared" si="61"/>
        <v>3.7572594036966827</v>
      </c>
      <c r="Q349" s="35">
        <v>0</v>
      </c>
      <c r="R349" s="34">
        <f t="shared" si="62"/>
        <v>0</v>
      </c>
      <c r="S349" s="33">
        <v>20.190000000000001</v>
      </c>
      <c r="T349" s="34">
        <f t="shared" si="63"/>
        <v>58.646350106307587</v>
      </c>
      <c r="U349" s="31">
        <f t="shared" si="67"/>
        <v>19.903360925242634</v>
      </c>
      <c r="V349" s="32">
        <f t="shared" si="68"/>
        <v>8439</v>
      </c>
      <c r="W349" s="36"/>
      <c r="X349" s="36">
        <f t="shared" si="64"/>
        <v>1115.44</v>
      </c>
      <c r="Y349" s="29">
        <f t="shared" si="57"/>
        <v>8219.48</v>
      </c>
      <c r="Z349" s="36"/>
      <c r="AA349" s="36">
        <f t="shared" si="55"/>
        <v>8219.48</v>
      </c>
      <c r="AB349" s="29">
        <f t="shared" si="58"/>
        <v>6194.03</v>
      </c>
      <c r="AC349" s="30">
        <f t="shared" si="59"/>
        <v>119.12</v>
      </c>
      <c r="AD349" s="29"/>
    </row>
    <row r="350" spans="1:30" x14ac:dyDescent="0.2">
      <c r="A350" s="1" t="s">
        <v>384</v>
      </c>
      <c r="B350" s="31" t="s">
        <v>8286</v>
      </c>
      <c r="C350" s="1">
        <v>0</v>
      </c>
      <c r="D350" s="1" t="s">
        <v>8884</v>
      </c>
      <c r="E350" s="1" t="s">
        <v>16902</v>
      </c>
      <c r="F350" s="1">
        <v>0</v>
      </c>
      <c r="G350" s="19">
        <v>56</v>
      </c>
      <c r="H350" s="29">
        <f t="shared" si="56"/>
        <v>7650.51</v>
      </c>
      <c r="I350" s="32">
        <v>425</v>
      </c>
      <c r="J350" s="32">
        <v>15</v>
      </c>
      <c r="K350" s="33">
        <f t="shared" si="65"/>
        <v>3.5294117647058823E-2</v>
      </c>
      <c r="L350" s="34">
        <f t="shared" si="60"/>
        <v>18.395721925133689</v>
      </c>
      <c r="M350" s="32">
        <v>437</v>
      </c>
      <c r="N350" s="32">
        <v>6</v>
      </c>
      <c r="O350" s="33">
        <f t="shared" si="66"/>
        <v>1.3729977116704805E-2</v>
      </c>
      <c r="P350" s="34">
        <f t="shared" si="61"/>
        <v>1.7817385730608808</v>
      </c>
      <c r="Q350" s="35">
        <v>0.5</v>
      </c>
      <c r="R350" s="34">
        <f t="shared" si="62"/>
        <v>50</v>
      </c>
      <c r="S350" s="33">
        <v>14.66</v>
      </c>
      <c r="T350" s="34">
        <f t="shared" si="63"/>
        <v>39.050318922749824</v>
      </c>
      <c r="U350" s="31">
        <f t="shared" si="67"/>
        <v>27.306944855236097</v>
      </c>
      <c r="V350" s="32">
        <f t="shared" si="68"/>
        <v>11605</v>
      </c>
      <c r="W350" s="36"/>
      <c r="X350" s="36">
        <f t="shared" si="64"/>
        <v>1533.91</v>
      </c>
      <c r="Y350" s="29">
        <f t="shared" si="57"/>
        <v>9184.42</v>
      </c>
      <c r="Z350" s="36"/>
      <c r="AA350" s="36">
        <f t="shared" si="55"/>
        <v>9184.42</v>
      </c>
      <c r="AB350" s="29">
        <f t="shared" si="58"/>
        <v>6921.19</v>
      </c>
      <c r="AC350" s="30">
        <f t="shared" si="59"/>
        <v>123.59</v>
      </c>
    </row>
    <row r="351" spans="1:30" x14ac:dyDescent="0.2">
      <c r="A351" s="1" t="s">
        <v>2804</v>
      </c>
      <c r="B351" s="31" t="s">
        <v>8293</v>
      </c>
      <c r="C351" s="1">
        <v>0</v>
      </c>
      <c r="D351" s="1" t="s">
        <v>8886</v>
      </c>
      <c r="E351" s="1" t="s">
        <v>16903</v>
      </c>
      <c r="F351" s="1">
        <v>0</v>
      </c>
      <c r="G351" s="19">
        <v>39</v>
      </c>
      <c r="H351" s="29">
        <f t="shared" si="56"/>
        <v>5328.03</v>
      </c>
      <c r="I351" s="32">
        <v>425</v>
      </c>
      <c r="J351" s="32">
        <v>2</v>
      </c>
      <c r="K351" s="33">
        <f t="shared" si="65"/>
        <v>4.7058823529411761E-3</v>
      </c>
      <c r="L351" s="34">
        <f t="shared" si="60"/>
        <v>2.4527629233511585</v>
      </c>
      <c r="M351" s="32">
        <v>394</v>
      </c>
      <c r="N351" s="32">
        <v>45</v>
      </c>
      <c r="O351" s="33">
        <f t="shared" si="66"/>
        <v>0.11421319796954314</v>
      </c>
      <c r="P351" s="34">
        <f t="shared" si="61"/>
        <v>14.82144206397725</v>
      </c>
      <c r="Q351" s="35">
        <v>0</v>
      </c>
      <c r="R351" s="34">
        <f t="shared" si="62"/>
        <v>0</v>
      </c>
      <c r="S351" s="33">
        <v>21.25</v>
      </c>
      <c r="T351" s="34">
        <f t="shared" si="63"/>
        <v>62.402551381998585</v>
      </c>
      <c r="U351" s="31">
        <f t="shared" si="67"/>
        <v>19.919189092331749</v>
      </c>
      <c r="V351" s="32">
        <f t="shared" si="68"/>
        <v>8466</v>
      </c>
      <c r="W351" s="36"/>
      <c r="X351" s="36">
        <f t="shared" si="64"/>
        <v>1119.01</v>
      </c>
      <c r="Y351" s="29">
        <f t="shared" si="57"/>
        <v>6447.04</v>
      </c>
      <c r="Z351" s="36"/>
      <c r="AA351" s="36">
        <f t="shared" si="55"/>
        <v>6447.04</v>
      </c>
      <c r="AB351" s="29">
        <f t="shared" si="58"/>
        <v>4858.3599999999997</v>
      </c>
      <c r="AC351" s="30">
        <f t="shared" si="59"/>
        <v>124.57</v>
      </c>
    </row>
    <row r="352" spans="1:30" x14ac:dyDescent="0.2">
      <c r="A352" s="1" t="s">
        <v>5518</v>
      </c>
      <c r="B352" s="31" t="s">
        <v>8286</v>
      </c>
      <c r="C352" s="1">
        <v>0</v>
      </c>
      <c r="D352" s="1" t="s">
        <v>8887</v>
      </c>
      <c r="E352" s="1" t="s">
        <v>16904</v>
      </c>
      <c r="F352" s="1">
        <v>0</v>
      </c>
      <c r="G352" s="19">
        <v>49</v>
      </c>
      <c r="H352" s="29">
        <f t="shared" si="56"/>
        <v>6694.19</v>
      </c>
      <c r="I352" s="32">
        <v>425</v>
      </c>
      <c r="J352" s="32">
        <v>18</v>
      </c>
      <c r="K352" s="33">
        <f t="shared" si="65"/>
        <v>4.2352941176470586E-2</v>
      </c>
      <c r="L352" s="34">
        <f t="shared" si="60"/>
        <v>22.074866310160427</v>
      </c>
      <c r="M352" s="32">
        <v>434</v>
      </c>
      <c r="N352" s="32">
        <v>59</v>
      </c>
      <c r="O352" s="33">
        <f t="shared" si="66"/>
        <v>0.13594470046082949</v>
      </c>
      <c r="P352" s="34">
        <f t="shared" si="61"/>
        <v>17.641538260072462</v>
      </c>
      <c r="Q352" s="35">
        <v>1</v>
      </c>
      <c r="R352" s="34">
        <f t="shared" si="62"/>
        <v>100</v>
      </c>
      <c r="S352" s="33">
        <v>16.350000000000001</v>
      </c>
      <c r="T352" s="34">
        <f t="shared" si="63"/>
        <v>45.038979447200575</v>
      </c>
      <c r="U352" s="31">
        <f t="shared" si="67"/>
        <v>46.188846004358368</v>
      </c>
      <c r="V352" s="32">
        <f t="shared" si="68"/>
        <v>19630</v>
      </c>
      <c r="W352" s="36"/>
      <c r="X352" s="36">
        <f t="shared" si="64"/>
        <v>2594.63</v>
      </c>
      <c r="Y352" s="29">
        <f t="shared" si="57"/>
        <v>9288.82</v>
      </c>
      <c r="Z352" s="36"/>
      <c r="AA352" s="36">
        <f t="shared" si="55"/>
        <v>9288.82</v>
      </c>
      <c r="AB352" s="29">
        <f t="shared" si="58"/>
        <v>6999.86</v>
      </c>
      <c r="AC352" s="30">
        <f t="shared" si="59"/>
        <v>142.85</v>
      </c>
      <c r="AD352" s="29"/>
    </row>
    <row r="353" spans="1:30" x14ac:dyDescent="0.2">
      <c r="A353" s="1" t="s">
        <v>1634</v>
      </c>
      <c r="B353" s="31" t="s">
        <v>8287</v>
      </c>
      <c r="C353" s="1">
        <v>0</v>
      </c>
      <c r="D353" s="1" t="s">
        <v>8888</v>
      </c>
      <c r="E353" s="1" t="s">
        <v>16905</v>
      </c>
      <c r="F353" s="1">
        <v>0</v>
      </c>
      <c r="G353" s="19">
        <v>76</v>
      </c>
      <c r="H353" s="29">
        <f t="shared" si="56"/>
        <v>10382.83</v>
      </c>
      <c r="I353" s="32">
        <v>426</v>
      </c>
      <c r="J353" s="32">
        <v>58</v>
      </c>
      <c r="K353" s="33">
        <f t="shared" si="65"/>
        <v>0.13615023474178403</v>
      </c>
      <c r="L353" s="34">
        <f t="shared" si="60"/>
        <v>70.963152653293491</v>
      </c>
      <c r="M353" s="32">
        <v>485</v>
      </c>
      <c r="N353" s="32">
        <v>50</v>
      </c>
      <c r="O353" s="33">
        <f t="shared" si="66"/>
        <v>0.10309278350515463</v>
      </c>
      <c r="P353" s="34">
        <f t="shared" si="61"/>
        <v>13.378346330371219</v>
      </c>
      <c r="Q353" s="35">
        <v>0</v>
      </c>
      <c r="R353" s="34">
        <f t="shared" si="62"/>
        <v>0</v>
      </c>
      <c r="S353" s="33">
        <v>19.36</v>
      </c>
      <c r="T353" s="34">
        <f t="shared" si="63"/>
        <v>55.705173635719355</v>
      </c>
      <c r="U353" s="31">
        <f t="shared" si="67"/>
        <v>35.011668154846014</v>
      </c>
      <c r="V353" s="32">
        <f t="shared" si="68"/>
        <v>14915</v>
      </c>
      <c r="W353" s="36"/>
      <c r="X353" s="36">
        <f t="shared" si="64"/>
        <v>1971.42</v>
      </c>
      <c r="Y353" s="29">
        <f t="shared" si="57"/>
        <v>12354.25</v>
      </c>
      <c r="Z353" s="36"/>
      <c r="AA353" s="36">
        <f t="shared" si="55"/>
        <v>12354.25</v>
      </c>
      <c r="AB353" s="29">
        <f t="shared" si="58"/>
        <v>9309.91</v>
      </c>
      <c r="AC353" s="30">
        <f t="shared" si="59"/>
        <v>122.5</v>
      </c>
      <c r="AD353" s="29"/>
    </row>
    <row r="354" spans="1:30" x14ac:dyDescent="0.2">
      <c r="A354" s="1" t="s">
        <v>759</v>
      </c>
      <c r="B354" s="31" t="s">
        <v>8286</v>
      </c>
      <c r="C354" s="1">
        <v>0</v>
      </c>
      <c r="D354" s="1" t="s">
        <v>8889</v>
      </c>
      <c r="E354" s="1" t="s">
        <v>16906</v>
      </c>
      <c r="F354" s="1">
        <v>0</v>
      </c>
      <c r="G354" s="19">
        <v>40</v>
      </c>
      <c r="H354" s="29">
        <f t="shared" si="56"/>
        <v>5464.65</v>
      </c>
      <c r="I354" s="32">
        <v>427</v>
      </c>
      <c r="J354" s="32">
        <v>19</v>
      </c>
      <c r="K354" s="33">
        <f t="shared" si="65"/>
        <v>4.449648711943794E-2</v>
      </c>
      <c r="L354" s="34">
        <f t="shared" si="60"/>
        <v>23.192108438010077</v>
      </c>
      <c r="M354" s="32">
        <v>418</v>
      </c>
      <c r="N354" s="32">
        <v>6</v>
      </c>
      <c r="O354" s="33">
        <f t="shared" si="66"/>
        <v>1.4354066985645933E-2</v>
      </c>
      <c r="P354" s="34">
        <f t="shared" si="61"/>
        <v>1.8627266900181936</v>
      </c>
      <c r="Q354" s="35">
        <v>1</v>
      </c>
      <c r="R354" s="34">
        <f t="shared" si="62"/>
        <v>100</v>
      </c>
      <c r="S354" s="33">
        <v>19.41</v>
      </c>
      <c r="T354" s="34">
        <f t="shared" si="63"/>
        <v>55.882352941176471</v>
      </c>
      <c r="U354" s="31">
        <f t="shared" si="67"/>
        <v>45.234297017301188</v>
      </c>
      <c r="V354" s="32">
        <f t="shared" si="68"/>
        <v>19315</v>
      </c>
      <c r="W354" s="36"/>
      <c r="X354" s="36">
        <f t="shared" si="64"/>
        <v>2552.9899999999998</v>
      </c>
      <c r="Y354" s="29">
        <f t="shared" si="57"/>
        <v>8017.6399999999994</v>
      </c>
      <c r="Z354" s="36"/>
      <c r="AA354" s="36">
        <f t="shared" si="55"/>
        <v>8017.6399999999994</v>
      </c>
      <c r="AB354" s="29">
        <f t="shared" si="58"/>
        <v>6041.93</v>
      </c>
      <c r="AC354" s="30">
        <f t="shared" si="59"/>
        <v>151.05000000000001</v>
      </c>
      <c r="AD354" s="29"/>
    </row>
    <row r="355" spans="1:30" x14ac:dyDescent="0.2">
      <c r="A355" s="1" t="s">
        <v>874</v>
      </c>
      <c r="B355" s="31" t="s">
        <v>8286</v>
      </c>
      <c r="C355" s="1">
        <v>0</v>
      </c>
      <c r="D355" s="1" t="s">
        <v>8890</v>
      </c>
      <c r="E355" s="1" t="s">
        <v>16907</v>
      </c>
      <c r="F355" s="1">
        <v>0</v>
      </c>
      <c r="G355" s="19">
        <v>41</v>
      </c>
      <c r="H355" s="29">
        <f t="shared" si="56"/>
        <v>5601.26</v>
      </c>
      <c r="I355" s="32">
        <v>427</v>
      </c>
      <c r="J355" s="32">
        <v>9</v>
      </c>
      <c r="K355" s="33">
        <f t="shared" si="65"/>
        <v>2.1077283372365339E-2</v>
      </c>
      <c r="L355" s="34">
        <f t="shared" si="60"/>
        <v>10.985735575899509</v>
      </c>
      <c r="M355" s="32">
        <v>446</v>
      </c>
      <c r="N355" s="32">
        <v>53</v>
      </c>
      <c r="O355" s="33">
        <f t="shared" si="66"/>
        <v>0.11883408071748879</v>
      </c>
      <c r="P355" s="34">
        <f t="shared" si="61"/>
        <v>15.421093830591575</v>
      </c>
      <c r="Q355" s="35">
        <v>1</v>
      </c>
      <c r="R355" s="34">
        <f t="shared" si="62"/>
        <v>100</v>
      </c>
      <c r="S355" s="33">
        <v>17.79</v>
      </c>
      <c r="T355" s="34">
        <f t="shared" si="63"/>
        <v>50.141743444365694</v>
      </c>
      <c r="U355" s="31">
        <f t="shared" si="67"/>
        <v>44.137143212714193</v>
      </c>
      <c r="V355" s="32">
        <f t="shared" si="68"/>
        <v>18847</v>
      </c>
      <c r="W355" s="36"/>
      <c r="X355" s="36">
        <f t="shared" si="64"/>
        <v>2491.14</v>
      </c>
      <c r="Y355" s="29">
        <f t="shared" si="57"/>
        <v>8092.4</v>
      </c>
      <c r="Z355" s="36"/>
      <c r="AA355" s="36">
        <f t="shared" si="55"/>
        <v>8092.4</v>
      </c>
      <c r="AB355" s="29">
        <f t="shared" si="58"/>
        <v>6098.27</v>
      </c>
      <c r="AC355" s="30">
        <f t="shared" si="59"/>
        <v>148.74</v>
      </c>
      <c r="AD355" s="29"/>
    </row>
    <row r="356" spans="1:30" x14ac:dyDescent="0.2">
      <c r="A356" s="1" t="s">
        <v>1555</v>
      </c>
      <c r="B356" s="31" t="s">
        <v>8288</v>
      </c>
      <c r="C356" s="1">
        <v>0</v>
      </c>
      <c r="D356" s="1" t="s">
        <v>8891</v>
      </c>
      <c r="E356" s="1" t="s">
        <v>16797</v>
      </c>
      <c r="F356" s="1">
        <v>0</v>
      </c>
      <c r="G356" s="19">
        <v>45</v>
      </c>
      <c r="H356" s="29">
        <f t="shared" si="56"/>
        <v>6147.73</v>
      </c>
      <c r="I356" s="32">
        <v>427</v>
      </c>
      <c r="J356" s="32">
        <v>10</v>
      </c>
      <c r="K356" s="33">
        <f t="shared" si="65"/>
        <v>2.3419203747072601E-2</v>
      </c>
      <c r="L356" s="34">
        <f t="shared" si="60"/>
        <v>12.206372862110568</v>
      </c>
      <c r="M356" s="32">
        <v>473</v>
      </c>
      <c r="N356" s="32">
        <v>9</v>
      </c>
      <c r="O356" s="33">
        <f t="shared" si="66"/>
        <v>1.9027484143763214E-2</v>
      </c>
      <c r="P356" s="34">
        <f t="shared" si="61"/>
        <v>2.4691958449078384</v>
      </c>
      <c r="Q356" s="35">
        <v>1</v>
      </c>
      <c r="R356" s="34">
        <f t="shared" si="62"/>
        <v>100</v>
      </c>
      <c r="S356" s="33">
        <v>19.41</v>
      </c>
      <c r="T356" s="34">
        <f t="shared" si="63"/>
        <v>55.882352941176471</v>
      </c>
      <c r="U356" s="31">
        <f t="shared" si="67"/>
        <v>42.639480412048719</v>
      </c>
      <c r="V356" s="32">
        <f t="shared" si="68"/>
        <v>18207</v>
      </c>
      <c r="W356" s="36"/>
      <c r="X356" s="36">
        <f t="shared" si="64"/>
        <v>2406.54</v>
      </c>
      <c r="Y356" s="29">
        <f t="shared" si="57"/>
        <v>8554.27</v>
      </c>
      <c r="Z356" s="36"/>
      <c r="AA356" s="36">
        <f t="shared" si="55"/>
        <v>8554.27</v>
      </c>
      <c r="AB356" s="29">
        <f t="shared" si="58"/>
        <v>6446.32</v>
      </c>
      <c r="AC356" s="30">
        <f t="shared" si="59"/>
        <v>143.25</v>
      </c>
      <c r="AD356" s="29"/>
    </row>
    <row r="357" spans="1:30" x14ac:dyDescent="0.2">
      <c r="A357" s="1" t="s">
        <v>3441</v>
      </c>
      <c r="B357" s="31" t="s">
        <v>8287</v>
      </c>
      <c r="C357" s="1">
        <v>0</v>
      </c>
      <c r="D357" s="1" t="s">
        <v>8892</v>
      </c>
      <c r="E357" s="1" t="s">
        <v>16908</v>
      </c>
      <c r="F357" s="1">
        <v>0</v>
      </c>
      <c r="G357" s="19">
        <v>64</v>
      </c>
      <c r="H357" s="29">
        <f t="shared" si="56"/>
        <v>8743.44</v>
      </c>
      <c r="I357" s="32">
        <v>427</v>
      </c>
      <c r="J357" s="32">
        <v>0</v>
      </c>
      <c r="K357" s="33">
        <f t="shared" si="65"/>
        <v>0</v>
      </c>
      <c r="L357" s="34">
        <f t="shared" si="60"/>
        <v>0</v>
      </c>
      <c r="M357" s="32">
        <v>427</v>
      </c>
      <c r="N357" s="32">
        <v>10</v>
      </c>
      <c r="O357" s="33">
        <f t="shared" si="66"/>
        <v>2.3419203747072601E-2</v>
      </c>
      <c r="P357" s="34">
        <f t="shared" si="61"/>
        <v>3.039109119545687</v>
      </c>
      <c r="Q357" s="35">
        <v>1</v>
      </c>
      <c r="R357" s="34">
        <f t="shared" si="62"/>
        <v>100</v>
      </c>
      <c r="S357" s="33">
        <v>15.81</v>
      </c>
      <c r="T357" s="34">
        <f t="shared" si="63"/>
        <v>43.12544294826364</v>
      </c>
      <c r="U357" s="31">
        <f t="shared" si="67"/>
        <v>36.541138016952331</v>
      </c>
      <c r="V357" s="32">
        <f t="shared" si="68"/>
        <v>15603</v>
      </c>
      <c r="W357" s="36"/>
      <c r="X357" s="36">
        <f t="shared" si="64"/>
        <v>2062.35</v>
      </c>
      <c r="Y357" s="29">
        <f t="shared" si="57"/>
        <v>10805.79</v>
      </c>
      <c r="Z357" s="36"/>
      <c r="AA357" s="36">
        <f t="shared" si="55"/>
        <v>10805.79</v>
      </c>
      <c r="AB357" s="29">
        <f t="shared" si="58"/>
        <v>8143.02</v>
      </c>
      <c r="AC357" s="30">
        <f t="shared" si="59"/>
        <v>127.23</v>
      </c>
    </row>
    <row r="358" spans="1:30" x14ac:dyDescent="0.2">
      <c r="A358" s="1" t="s">
        <v>4015</v>
      </c>
      <c r="B358" s="31" t="s">
        <v>8287</v>
      </c>
      <c r="C358" s="1">
        <v>0</v>
      </c>
      <c r="D358" s="1" t="s">
        <v>8893</v>
      </c>
      <c r="E358" s="1" t="s">
        <v>16909</v>
      </c>
      <c r="F358" s="1">
        <v>0</v>
      </c>
      <c r="G358" s="19">
        <v>37</v>
      </c>
      <c r="H358" s="29">
        <f t="shared" si="56"/>
        <v>5054.8</v>
      </c>
      <c r="I358" s="32">
        <v>427</v>
      </c>
      <c r="J358" s="32">
        <v>5</v>
      </c>
      <c r="K358" s="33">
        <f t="shared" si="65"/>
        <v>1.1709601873536301E-2</v>
      </c>
      <c r="L358" s="34">
        <f t="shared" si="60"/>
        <v>6.1031864310552839</v>
      </c>
      <c r="M358" s="32">
        <v>392</v>
      </c>
      <c r="N358" s="32">
        <v>55</v>
      </c>
      <c r="O358" s="33">
        <f t="shared" si="66"/>
        <v>0.14030612244897958</v>
      </c>
      <c r="P358" s="34">
        <f t="shared" si="61"/>
        <v>18.207519814421033</v>
      </c>
      <c r="Q358" s="35">
        <v>1</v>
      </c>
      <c r="R358" s="34">
        <f t="shared" si="62"/>
        <v>100</v>
      </c>
      <c r="S358" s="33">
        <v>22.47</v>
      </c>
      <c r="T358" s="34">
        <f t="shared" si="63"/>
        <v>66.725726435152367</v>
      </c>
      <c r="U358" s="31">
        <f t="shared" si="67"/>
        <v>47.759108170157177</v>
      </c>
      <c r="V358" s="32">
        <f t="shared" si="68"/>
        <v>20393</v>
      </c>
      <c r="W358" s="36"/>
      <c r="X358" s="36">
        <f t="shared" si="64"/>
        <v>2695.48</v>
      </c>
      <c r="Y358" s="29">
        <f t="shared" si="57"/>
        <v>7750.2800000000007</v>
      </c>
      <c r="Z358" s="36"/>
      <c r="AA358" s="36">
        <f t="shared" si="55"/>
        <v>7750.2800000000007</v>
      </c>
      <c r="AB358" s="29">
        <f t="shared" si="58"/>
        <v>5840.45</v>
      </c>
      <c r="AC358" s="30">
        <f t="shared" si="59"/>
        <v>157.85</v>
      </c>
    </row>
    <row r="359" spans="1:30" x14ac:dyDescent="0.2">
      <c r="A359" s="1" t="s">
        <v>7127</v>
      </c>
      <c r="B359" s="31" t="s">
        <v>8286</v>
      </c>
      <c r="C359" s="1">
        <v>0</v>
      </c>
      <c r="D359" s="1" t="s">
        <v>8894</v>
      </c>
      <c r="E359" s="1" t="s">
        <v>16910</v>
      </c>
      <c r="F359" s="1">
        <v>0</v>
      </c>
      <c r="G359" s="19">
        <v>56</v>
      </c>
      <c r="H359" s="29">
        <f t="shared" si="56"/>
        <v>7650.51</v>
      </c>
      <c r="I359" s="32">
        <v>427</v>
      </c>
      <c r="J359" s="32">
        <v>21</v>
      </c>
      <c r="K359" s="33">
        <f t="shared" si="65"/>
        <v>4.9180327868852458E-2</v>
      </c>
      <c r="L359" s="34">
        <f t="shared" si="60"/>
        <v>25.633383010432187</v>
      </c>
      <c r="M359" s="32">
        <v>450</v>
      </c>
      <c r="N359" s="32">
        <v>33</v>
      </c>
      <c r="O359" s="33">
        <f t="shared" si="66"/>
        <v>7.3333333333333334E-2</v>
      </c>
      <c r="P359" s="34">
        <f t="shared" si="61"/>
        <v>9.5164636896707275</v>
      </c>
      <c r="Q359" s="35">
        <v>1</v>
      </c>
      <c r="R359" s="34">
        <f t="shared" si="62"/>
        <v>100</v>
      </c>
      <c r="S359" s="33">
        <v>17.079999999999998</v>
      </c>
      <c r="T359" s="34">
        <f t="shared" si="63"/>
        <v>47.625797306874553</v>
      </c>
      <c r="U359" s="31">
        <f t="shared" si="67"/>
        <v>45.693911001744361</v>
      </c>
      <c r="V359" s="32">
        <f t="shared" si="68"/>
        <v>19511</v>
      </c>
      <c r="W359" s="36"/>
      <c r="X359" s="36">
        <f t="shared" si="64"/>
        <v>2578.9</v>
      </c>
      <c r="Y359" s="29">
        <f t="shared" si="57"/>
        <v>10229.41</v>
      </c>
      <c r="Z359" s="36"/>
      <c r="AA359" s="36">
        <f t="shared" si="55"/>
        <v>10229.41</v>
      </c>
      <c r="AB359" s="29">
        <f t="shared" si="58"/>
        <v>7708.67</v>
      </c>
      <c r="AC359" s="30">
        <f t="shared" si="59"/>
        <v>137.65</v>
      </c>
    </row>
    <row r="360" spans="1:30" x14ac:dyDescent="0.2">
      <c r="A360" s="1" t="s">
        <v>7601</v>
      </c>
      <c r="B360" s="31" t="s">
        <v>8286</v>
      </c>
      <c r="C360" s="1">
        <v>0</v>
      </c>
      <c r="D360" s="1" t="s">
        <v>8895</v>
      </c>
      <c r="E360" s="1" t="s">
        <v>16911</v>
      </c>
      <c r="F360" s="1">
        <v>0</v>
      </c>
      <c r="G360" s="19">
        <v>66</v>
      </c>
      <c r="H360" s="29">
        <f t="shared" si="56"/>
        <v>9016.67</v>
      </c>
      <c r="I360" s="32">
        <v>427</v>
      </c>
      <c r="J360" s="32">
        <v>6</v>
      </c>
      <c r="K360" s="33">
        <f t="shared" si="65"/>
        <v>1.405152224824356E-2</v>
      </c>
      <c r="L360" s="34">
        <f t="shared" si="60"/>
        <v>7.3238237172663396</v>
      </c>
      <c r="M360" s="32">
        <v>423</v>
      </c>
      <c r="N360" s="32">
        <v>13</v>
      </c>
      <c r="O360" s="33">
        <f t="shared" si="66"/>
        <v>3.0732860520094562E-2</v>
      </c>
      <c r="P360" s="34">
        <f t="shared" si="61"/>
        <v>3.9882020620799303</v>
      </c>
      <c r="Q360" s="35">
        <v>1</v>
      </c>
      <c r="R360" s="34">
        <f t="shared" si="62"/>
        <v>100</v>
      </c>
      <c r="S360" s="33">
        <v>12.56</v>
      </c>
      <c r="T360" s="34">
        <f t="shared" si="63"/>
        <v>31.608788093550672</v>
      </c>
      <c r="U360" s="31">
        <f t="shared" si="67"/>
        <v>35.730203468224232</v>
      </c>
      <c r="V360" s="32">
        <f t="shared" si="68"/>
        <v>15257</v>
      </c>
      <c r="W360" s="36"/>
      <c r="X360" s="36">
        <f t="shared" si="64"/>
        <v>2016.62</v>
      </c>
      <c r="Y360" s="29">
        <f t="shared" si="57"/>
        <v>11033.29</v>
      </c>
      <c r="Z360" s="36"/>
      <c r="AA360" s="36">
        <f t="shared" si="55"/>
        <v>11033.29</v>
      </c>
      <c r="AB360" s="29">
        <f t="shared" si="58"/>
        <v>8314.4599999999991</v>
      </c>
      <c r="AC360" s="30">
        <f t="shared" si="59"/>
        <v>125.98</v>
      </c>
    </row>
    <row r="361" spans="1:30" x14ac:dyDescent="0.2">
      <c r="A361" s="1" t="s">
        <v>2802</v>
      </c>
      <c r="B361" s="31" t="s">
        <v>8295</v>
      </c>
      <c r="C361" s="1">
        <v>0</v>
      </c>
      <c r="D361" s="1" t="s">
        <v>8896</v>
      </c>
      <c r="E361" s="1" t="s">
        <v>16903</v>
      </c>
      <c r="F361" s="1">
        <v>0</v>
      </c>
      <c r="G361" s="19">
        <v>43</v>
      </c>
      <c r="H361" s="29">
        <f t="shared" si="56"/>
        <v>5874.5</v>
      </c>
      <c r="I361" s="32">
        <v>428</v>
      </c>
      <c r="J361" s="32">
        <v>18</v>
      </c>
      <c r="K361" s="33">
        <f t="shared" si="65"/>
        <v>4.2056074766355138E-2</v>
      </c>
      <c r="L361" s="34">
        <f t="shared" si="60"/>
        <v>21.920135938827524</v>
      </c>
      <c r="M361" s="32">
        <v>414</v>
      </c>
      <c r="N361" s="32">
        <v>51</v>
      </c>
      <c r="O361" s="33">
        <f t="shared" si="66"/>
        <v>0.12318840579710146</v>
      </c>
      <c r="P361" s="34">
        <f t="shared" si="61"/>
        <v>15.986154419407347</v>
      </c>
      <c r="Q361" s="35">
        <v>0</v>
      </c>
      <c r="R361" s="34">
        <f t="shared" si="62"/>
        <v>0</v>
      </c>
      <c r="S361" s="33">
        <v>22.53</v>
      </c>
      <c r="T361" s="34">
        <f t="shared" si="63"/>
        <v>66.938341601700927</v>
      </c>
      <c r="U361" s="31">
        <f t="shared" si="67"/>
        <v>26.211157989983949</v>
      </c>
      <c r="V361" s="32">
        <f t="shared" si="68"/>
        <v>11218</v>
      </c>
      <c r="W361" s="36"/>
      <c r="X361" s="36">
        <f t="shared" si="64"/>
        <v>1482.76</v>
      </c>
      <c r="Y361" s="29">
        <f t="shared" si="57"/>
        <v>7357.26</v>
      </c>
      <c r="Z361" s="36"/>
      <c r="AA361" s="36">
        <f t="shared" si="55"/>
        <v>7357.26</v>
      </c>
      <c r="AB361" s="29">
        <f t="shared" si="58"/>
        <v>5544.28</v>
      </c>
      <c r="AC361" s="30">
        <f t="shared" si="59"/>
        <v>128.94</v>
      </c>
    </row>
    <row r="362" spans="1:30" x14ac:dyDescent="0.2">
      <c r="A362" s="1" t="s">
        <v>66</v>
      </c>
      <c r="B362" s="31" t="s">
        <v>8287</v>
      </c>
      <c r="C362" s="1">
        <v>0</v>
      </c>
      <c r="D362" s="1" t="s">
        <v>8897</v>
      </c>
      <c r="E362" s="1" t="s">
        <v>16912</v>
      </c>
      <c r="F362" s="1">
        <v>0</v>
      </c>
      <c r="G362" s="19">
        <v>62</v>
      </c>
      <c r="H362" s="29">
        <f t="shared" si="56"/>
        <v>8470.2000000000007</v>
      </c>
      <c r="I362" s="32">
        <v>429</v>
      </c>
      <c r="J362" s="32">
        <v>17</v>
      </c>
      <c r="K362" s="33">
        <f t="shared" si="65"/>
        <v>3.9627039627039624E-2</v>
      </c>
      <c r="L362" s="34">
        <f t="shared" si="60"/>
        <v>20.654093381366106</v>
      </c>
      <c r="M362" s="32">
        <v>430</v>
      </c>
      <c r="N362" s="32">
        <v>7</v>
      </c>
      <c r="O362" s="33">
        <f t="shared" si="66"/>
        <v>1.627906976744186E-2</v>
      </c>
      <c r="P362" s="34">
        <f t="shared" si="61"/>
        <v>2.1125342228655946</v>
      </c>
      <c r="Q362" s="35">
        <v>0.5</v>
      </c>
      <c r="R362" s="34">
        <f t="shared" si="62"/>
        <v>50</v>
      </c>
      <c r="S362" s="33">
        <v>18.649999999999999</v>
      </c>
      <c r="T362" s="34">
        <f t="shared" si="63"/>
        <v>53.189227498228199</v>
      </c>
      <c r="U362" s="31">
        <f t="shared" si="67"/>
        <v>31.488963775614977</v>
      </c>
      <c r="V362" s="32">
        <f t="shared" si="68"/>
        <v>13509</v>
      </c>
      <c r="W362" s="36"/>
      <c r="X362" s="36">
        <f t="shared" si="64"/>
        <v>1785.58</v>
      </c>
      <c r="Y362" s="29">
        <f t="shared" si="57"/>
        <v>10255.780000000001</v>
      </c>
      <c r="Z362" s="36"/>
      <c r="AA362" s="36">
        <f t="shared" si="55"/>
        <v>10255.780000000001</v>
      </c>
      <c r="AB362" s="29">
        <f t="shared" si="58"/>
        <v>7728.55</v>
      </c>
      <c r="AC362" s="30">
        <f t="shared" si="59"/>
        <v>124.65</v>
      </c>
      <c r="AD362" s="29"/>
    </row>
    <row r="363" spans="1:30" x14ac:dyDescent="0.2">
      <c r="A363" s="1" t="s">
        <v>1449</v>
      </c>
      <c r="B363" s="31" t="s">
        <v>8286</v>
      </c>
      <c r="C363" s="1">
        <v>0</v>
      </c>
      <c r="D363" s="1" t="s">
        <v>8898</v>
      </c>
      <c r="E363" s="1" t="s">
        <v>16913</v>
      </c>
      <c r="F363" s="1">
        <v>0</v>
      </c>
      <c r="G363" s="19">
        <v>61</v>
      </c>
      <c r="H363" s="29">
        <f t="shared" si="56"/>
        <v>8333.59</v>
      </c>
      <c r="I363" s="32">
        <v>429</v>
      </c>
      <c r="J363" s="32">
        <v>12</v>
      </c>
      <c r="K363" s="33">
        <f t="shared" si="65"/>
        <v>2.7972027972027972E-2</v>
      </c>
      <c r="L363" s="34">
        <f t="shared" si="60"/>
        <v>14.579360033905489</v>
      </c>
      <c r="M363" s="32">
        <v>429</v>
      </c>
      <c r="N363" s="32">
        <v>5</v>
      </c>
      <c r="O363" s="33">
        <f t="shared" si="66"/>
        <v>1.1655011655011656E-2</v>
      </c>
      <c r="P363" s="34">
        <f t="shared" si="61"/>
        <v>1.5124703893310121</v>
      </c>
      <c r="Q363" s="35">
        <v>1</v>
      </c>
      <c r="R363" s="34">
        <f t="shared" si="62"/>
        <v>100</v>
      </c>
      <c r="S363" s="33">
        <v>14.3</v>
      </c>
      <c r="T363" s="34">
        <f t="shared" si="63"/>
        <v>37.774627923458546</v>
      </c>
      <c r="U363" s="31">
        <f t="shared" si="67"/>
        <v>38.466614586673764</v>
      </c>
      <c r="V363" s="32">
        <f t="shared" si="68"/>
        <v>16502</v>
      </c>
      <c r="W363" s="36"/>
      <c r="X363" s="36">
        <f t="shared" si="64"/>
        <v>2181.1799999999998</v>
      </c>
      <c r="Y363" s="29">
        <f t="shared" si="57"/>
        <v>10514.77</v>
      </c>
      <c r="Z363" s="36"/>
      <c r="AA363" s="36">
        <f t="shared" si="55"/>
        <v>10514.77</v>
      </c>
      <c r="AB363" s="29">
        <f t="shared" si="58"/>
        <v>7923.72</v>
      </c>
      <c r="AC363" s="30">
        <f t="shared" si="59"/>
        <v>129.9</v>
      </c>
      <c r="AD363" s="29"/>
    </row>
    <row r="364" spans="1:30" x14ac:dyDescent="0.2">
      <c r="A364" s="1" t="s">
        <v>1999</v>
      </c>
      <c r="B364" s="31" t="s">
        <v>8287</v>
      </c>
      <c r="C364" s="1">
        <v>0</v>
      </c>
      <c r="D364" s="1" t="s">
        <v>8899</v>
      </c>
      <c r="E364" s="1" t="s">
        <v>16914</v>
      </c>
      <c r="F364" s="1">
        <v>0</v>
      </c>
      <c r="G364" s="19">
        <v>48</v>
      </c>
      <c r="H364" s="29">
        <f t="shared" si="56"/>
        <v>6557.58</v>
      </c>
      <c r="I364" s="32">
        <v>429</v>
      </c>
      <c r="J364" s="32">
        <v>14</v>
      </c>
      <c r="K364" s="33">
        <f t="shared" si="65"/>
        <v>3.2634032634032632E-2</v>
      </c>
      <c r="L364" s="34">
        <f t="shared" si="60"/>
        <v>17.009253372889734</v>
      </c>
      <c r="M364" s="32">
        <v>396</v>
      </c>
      <c r="N364" s="32">
        <v>15</v>
      </c>
      <c r="O364" s="33">
        <f t="shared" si="66"/>
        <v>3.787878787878788E-2</v>
      </c>
      <c r="P364" s="34">
        <f t="shared" si="61"/>
        <v>4.9155287653257895</v>
      </c>
      <c r="Q364" s="35">
        <v>0.25</v>
      </c>
      <c r="R364" s="34">
        <f t="shared" si="62"/>
        <v>25</v>
      </c>
      <c r="S364" s="33">
        <v>18.649999999999999</v>
      </c>
      <c r="T364" s="34">
        <f t="shared" si="63"/>
        <v>53.189227498228199</v>
      </c>
      <c r="U364" s="31">
        <f t="shared" si="67"/>
        <v>25.028502409110928</v>
      </c>
      <c r="V364" s="32">
        <f t="shared" si="68"/>
        <v>10737</v>
      </c>
      <c r="W364" s="36"/>
      <c r="X364" s="36">
        <f t="shared" si="64"/>
        <v>1419.18</v>
      </c>
      <c r="Y364" s="29">
        <f t="shared" si="57"/>
        <v>7976.76</v>
      </c>
      <c r="Z364" s="36"/>
      <c r="AA364" s="36">
        <f t="shared" si="55"/>
        <v>7976.76</v>
      </c>
      <c r="AB364" s="29">
        <f t="shared" si="58"/>
        <v>6011.12</v>
      </c>
      <c r="AC364" s="30">
        <f t="shared" si="59"/>
        <v>125.23</v>
      </c>
      <c r="AD364" s="29"/>
    </row>
    <row r="365" spans="1:30" x14ac:dyDescent="0.2">
      <c r="A365" s="1" t="s">
        <v>6616</v>
      </c>
      <c r="B365" s="31" t="s">
        <v>8286</v>
      </c>
      <c r="C365" s="1">
        <v>0</v>
      </c>
      <c r="D365" s="1" t="s">
        <v>8901</v>
      </c>
      <c r="E365" s="1" t="s">
        <v>16915</v>
      </c>
      <c r="F365" s="1">
        <v>0</v>
      </c>
      <c r="G365" s="19">
        <v>52</v>
      </c>
      <c r="H365" s="29">
        <f t="shared" si="56"/>
        <v>7104.04</v>
      </c>
      <c r="I365" s="32">
        <v>429</v>
      </c>
      <c r="J365" s="32">
        <v>19</v>
      </c>
      <c r="K365" s="33">
        <f t="shared" si="65"/>
        <v>4.4289044289044288E-2</v>
      </c>
      <c r="L365" s="34">
        <f t="shared" si="60"/>
        <v>23.083986720350357</v>
      </c>
      <c r="M365" s="32">
        <v>446</v>
      </c>
      <c r="N365" s="32">
        <v>17</v>
      </c>
      <c r="O365" s="33">
        <f t="shared" si="66"/>
        <v>3.811659192825112E-2</v>
      </c>
      <c r="P365" s="34">
        <f t="shared" si="61"/>
        <v>4.9463885871708833</v>
      </c>
      <c r="Q365" s="35">
        <v>0.33</v>
      </c>
      <c r="R365" s="34">
        <f t="shared" si="62"/>
        <v>33</v>
      </c>
      <c r="S365" s="33">
        <v>16.5</v>
      </c>
      <c r="T365" s="34">
        <f t="shared" si="63"/>
        <v>45.570517363571931</v>
      </c>
      <c r="U365" s="31">
        <f t="shared" si="67"/>
        <v>26.650223167773291</v>
      </c>
      <c r="V365" s="32">
        <f t="shared" si="68"/>
        <v>11433</v>
      </c>
      <c r="W365" s="36"/>
      <c r="X365" s="36">
        <f t="shared" si="64"/>
        <v>1511.18</v>
      </c>
      <c r="Y365" s="29">
        <f t="shared" si="57"/>
        <v>8615.2199999999993</v>
      </c>
      <c r="Z365" s="36"/>
      <c r="AA365" s="36">
        <f t="shared" si="55"/>
        <v>8615.2199999999993</v>
      </c>
      <c r="AB365" s="29">
        <f t="shared" si="58"/>
        <v>6492.25</v>
      </c>
      <c r="AC365" s="30">
        <f t="shared" si="59"/>
        <v>124.85</v>
      </c>
    </row>
    <row r="366" spans="1:30" x14ac:dyDescent="0.2">
      <c r="A366" s="1" t="s">
        <v>2381</v>
      </c>
      <c r="B366" s="31" t="s">
        <v>8286</v>
      </c>
      <c r="C366" s="1">
        <v>0</v>
      </c>
      <c r="D366" s="1" t="s">
        <v>8902</v>
      </c>
      <c r="E366" s="1" t="s">
        <v>16916</v>
      </c>
      <c r="F366" s="1">
        <v>0</v>
      </c>
      <c r="G366" s="19">
        <v>75</v>
      </c>
      <c r="H366" s="29">
        <f t="shared" si="56"/>
        <v>10246.209999999999</v>
      </c>
      <c r="I366" s="32">
        <v>430</v>
      </c>
      <c r="J366" s="32">
        <v>8</v>
      </c>
      <c r="K366" s="33">
        <f t="shared" si="65"/>
        <v>1.8604651162790697E-2</v>
      </c>
      <c r="L366" s="34">
        <f t="shared" si="60"/>
        <v>9.6969696969696972</v>
      </c>
      <c r="M366" s="32">
        <v>432</v>
      </c>
      <c r="N366" s="32">
        <v>20</v>
      </c>
      <c r="O366" s="33">
        <f t="shared" si="66"/>
        <v>4.6296296296296294E-2</v>
      </c>
      <c r="P366" s="34">
        <f t="shared" si="61"/>
        <v>6.007868490953741</v>
      </c>
      <c r="Q366" s="35">
        <v>0.8</v>
      </c>
      <c r="R366" s="34">
        <f t="shared" si="62"/>
        <v>80</v>
      </c>
      <c r="S366" s="33">
        <v>11.94</v>
      </c>
      <c r="T366" s="34">
        <f t="shared" si="63"/>
        <v>29.411764705882348</v>
      </c>
      <c r="U366" s="31">
        <f t="shared" si="67"/>
        <v>31.279150723451448</v>
      </c>
      <c r="V366" s="32">
        <f t="shared" si="68"/>
        <v>13450</v>
      </c>
      <c r="W366" s="36"/>
      <c r="X366" s="36">
        <f t="shared" si="64"/>
        <v>1777.78</v>
      </c>
      <c r="Y366" s="29">
        <f t="shared" si="57"/>
        <v>12023.99</v>
      </c>
      <c r="Z366" s="36"/>
      <c r="AA366" s="36">
        <f t="shared" si="55"/>
        <v>12023.99</v>
      </c>
      <c r="AB366" s="29">
        <f t="shared" si="58"/>
        <v>9061.0300000000007</v>
      </c>
      <c r="AC366" s="30">
        <f t="shared" si="59"/>
        <v>120.81</v>
      </c>
    </row>
    <row r="367" spans="1:30" x14ac:dyDescent="0.2">
      <c r="A367" s="1" t="s">
        <v>1281</v>
      </c>
      <c r="B367" s="31" t="s">
        <v>8286</v>
      </c>
      <c r="C367" s="1">
        <v>0</v>
      </c>
      <c r="D367" s="1" t="s">
        <v>8903</v>
      </c>
      <c r="E367" s="1" t="s">
        <v>16917</v>
      </c>
      <c r="F367" s="1">
        <v>0</v>
      </c>
      <c r="G367" s="19">
        <v>55</v>
      </c>
      <c r="H367" s="29">
        <f t="shared" si="56"/>
        <v>7513.89</v>
      </c>
      <c r="I367" s="32">
        <v>431</v>
      </c>
      <c r="J367" s="32">
        <v>19</v>
      </c>
      <c r="K367" s="33">
        <f t="shared" si="65"/>
        <v>4.4083526682134569E-2</v>
      </c>
      <c r="L367" s="34">
        <f t="shared" si="60"/>
        <v>22.976868452506501</v>
      </c>
      <c r="M367" s="32">
        <v>451</v>
      </c>
      <c r="N367" s="32">
        <v>19</v>
      </c>
      <c r="O367" s="33">
        <f t="shared" si="66"/>
        <v>4.2128603104212861E-2</v>
      </c>
      <c r="P367" s="34">
        <f t="shared" si="61"/>
        <v>5.4670271146062435</v>
      </c>
      <c r="Q367" s="35">
        <v>1</v>
      </c>
      <c r="R367" s="34">
        <f t="shared" si="62"/>
        <v>100</v>
      </c>
      <c r="S367" s="33">
        <v>17.96</v>
      </c>
      <c r="T367" s="34">
        <f t="shared" si="63"/>
        <v>50.744153082919915</v>
      </c>
      <c r="U367" s="31">
        <f t="shared" si="67"/>
        <v>44.797012162508167</v>
      </c>
      <c r="V367" s="32">
        <f t="shared" si="68"/>
        <v>19308</v>
      </c>
      <c r="W367" s="36"/>
      <c r="X367" s="36">
        <f t="shared" si="64"/>
        <v>2552.0700000000002</v>
      </c>
      <c r="Y367" s="29">
        <f t="shared" si="57"/>
        <v>10065.960000000001</v>
      </c>
      <c r="Z367" s="36"/>
      <c r="AA367" s="36">
        <f t="shared" si="55"/>
        <v>10065.960000000001</v>
      </c>
      <c r="AB367" s="29">
        <f t="shared" si="58"/>
        <v>7585.5</v>
      </c>
      <c r="AC367" s="30">
        <f t="shared" si="59"/>
        <v>137.91999999999999</v>
      </c>
      <c r="AD367" s="29"/>
    </row>
    <row r="368" spans="1:30" x14ac:dyDescent="0.2">
      <c r="A368" s="1" t="s">
        <v>2227</v>
      </c>
      <c r="B368" s="31" t="s">
        <v>8286</v>
      </c>
      <c r="C368" s="1">
        <v>0</v>
      </c>
      <c r="D368" s="1" t="s">
        <v>8904</v>
      </c>
      <c r="E368" s="1" t="s">
        <v>16918</v>
      </c>
      <c r="F368" s="1">
        <v>0</v>
      </c>
      <c r="G368" s="19">
        <v>59</v>
      </c>
      <c r="H368" s="29">
        <f t="shared" si="56"/>
        <v>8060.36</v>
      </c>
      <c r="I368" s="32">
        <v>431</v>
      </c>
      <c r="J368" s="32">
        <v>7</v>
      </c>
      <c r="K368" s="33">
        <f t="shared" si="65"/>
        <v>1.6241299303944315E-2</v>
      </c>
      <c r="L368" s="34">
        <f t="shared" si="60"/>
        <v>8.4651620614497638</v>
      </c>
      <c r="M368" s="32">
        <v>433</v>
      </c>
      <c r="N368" s="32">
        <v>0</v>
      </c>
      <c r="O368" s="33">
        <f t="shared" si="66"/>
        <v>0</v>
      </c>
      <c r="P368" s="34">
        <f t="shared" si="61"/>
        <v>0</v>
      </c>
      <c r="Q368" s="35">
        <v>0.67</v>
      </c>
      <c r="R368" s="34">
        <f t="shared" si="62"/>
        <v>67</v>
      </c>
      <c r="S368" s="33">
        <v>15.39</v>
      </c>
      <c r="T368" s="34">
        <f t="shared" si="63"/>
        <v>41.637136782423816</v>
      </c>
      <c r="U368" s="31">
        <f t="shared" si="67"/>
        <v>29.275574710968392</v>
      </c>
      <c r="V368" s="32">
        <f t="shared" si="68"/>
        <v>12618</v>
      </c>
      <c r="W368" s="36"/>
      <c r="X368" s="36">
        <f t="shared" si="64"/>
        <v>1667.81</v>
      </c>
      <c r="Y368" s="29">
        <f t="shared" si="57"/>
        <v>9728.17</v>
      </c>
      <c r="Z368" s="36"/>
      <c r="AA368" s="36">
        <f t="shared" si="55"/>
        <v>9728.17</v>
      </c>
      <c r="AB368" s="29">
        <f t="shared" si="58"/>
        <v>7330.95</v>
      </c>
      <c r="AC368" s="30">
        <f t="shared" si="59"/>
        <v>124.25</v>
      </c>
    </row>
    <row r="369" spans="1:30" x14ac:dyDescent="0.2">
      <c r="A369" s="1" t="s">
        <v>2222</v>
      </c>
      <c r="B369" s="31" t="s">
        <v>8286</v>
      </c>
      <c r="C369" s="1">
        <v>0</v>
      </c>
      <c r="D369" s="1" t="s">
        <v>8905</v>
      </c>
      <c r="E369" s="1" t="s">
        <v>16919</v>
      </c>
      <c r="F369" s="1">
        <v>0</v>
      </c>
      <c r="G369" s="19">
        <v>45</v>
      </c>
      <c r="H369" s="29">
        <f t="shared" si="56"/>
        <v>6147.73</v>
      </c>
      <c r="I369" s="32">
        <v>432</v>
      </c>
      <c r="J369" s="32">
        <v>4</v>
      </c>
      <c r="K369" s="33">
        <f t="shared" si="65"/>
        <v>9.2592592592592587E-3</v>
      </c>
      <c r="L369" s="34">
        <f t="shared" si="60"/>
        <v>4.8260381593714925</v>
      </c>
      <c r="M369" s="32">
        <v>428</v>
      </c>
      <c r="N369" s="32">
        <v>56</v>
      </c>
      <c r="O369" s="33">
        <f t="shared" si="66"/>
        <v>0.13084112149532709</v>
      </c>
      <c r="P369" s="34">
        <f t="shared" si="61"/>
        <v>16.979247024901039</v>
      </c>
      <c r="Q369" s="35">
        <v>1</v>
      </c>
      <c r="R369" s="34">
        <f t="shared" si="62"/>
        <v>100</v>
      </c>
      <c r="S369" s="33">
        <v>16.62</v>
      </c>
      <c r="T369" s="34">
        <f t="shared" si="63"/>
        <v>45.995747696669028</v>
      </c>
      <c r="U369" s="31">
        <f t="shared" si="67"/>
        <v>41.950258220235391</v>
      </c>
      <c r="V369" s="32">
        <f t="shared" si="68"/>
        <v>18123</v>
      </c>
      <c r="W369" s="36"/>
      <c r="X369" s="36">
        <f t="shared" si="64"/>
        <v>2395.44</v>
      </c>
      <c r="Y369" s="29">
        <f t="shared" si="57"/>
        <v>8543.17</v>
      </c>
      <c r="Z369" s="36"/>
      <c r="AA369" s="36">
        <f t="shared" si="55"/>
        <v>8543.17</v>
      </c>
      <c r="AB369" s="29">
        <f t="shared" si="58"/>
        <v>6437.96</v>
      </c>
      <c r="AC369" s="30">
        <f t="shared" si="59"/>
        <v>143.07</v>
      </c>
      <c r="AD369" s="29"/>
    </row>
    <row r="370" spans="1:30" x14ac:dyDescent="0.2">
      <c r="A370" s="1" t="s">
        <v>4958</v>
      </c>
      <c r="B370" s="31" t="s">
        <v>8286</v>
      </c>
      <c r="C370" s="1">
        <v>0</v>
      </c>
      <c r="D370" s="1" t="s">
        <v>8906</v>
      </c>
      <c r="E370" s="1" t="s">
        <v>16920</v>
      </c>
      <c r="F370" s="1">
        <v>0</v>
      </c>
      <c r="G370" s="19">
        <v>57</v>
      </c>
      <c r="H370" s="29">
        <f t="shared" si="56"/>
        <v>7787.12</v>
      </c>
      <c r="I370" s="32">
        <v>432</v>
      </c>
      <c r="J370" s="32">
        <v>7</v>
      </c>
      <c r="K370" s="33">
        <f t="shared" si="65"/>
        <v>1.6203703703703703E-2</v>
      </c>
      <c r="L370" s="34">
        <f t="shared" si="60"/>
        <v>8.4455667789001119</v>
      </c>
      <c r="M370" s="32">
        <v>450</v>
      </c>
      <c r="N370" s="32">
        <v>64</v>
      </c>
      <c r="O370" s="33">
        <f t="shared" si="66"/>
        <v>0.14222222222222222</v>
      </c>
      <c r="P370" s="34">
        <f t="shared" si="61"/>
        <v>18.456172004209893</v>
      </c>
      <c r="Q370" s="35">
        <v>0.77</v>
      </c>
      <c r="R370" s="34">
        <f t="shared" si="62"/>
        <v>77</v>
      </c>
      <c r="S370" s="33">
        <v>13.94</v>
      </c>
      <c r="T370" s="34">
        <f t="shared" si="63"/>
        <v>36.498936924167253</v>
      </c>
      <c r="U370" s="31">
        <f t="shared" si="67"/>
        <v>35.100168926819315</v>
      </c>
      <c r="V370" s="32">
        <f t="shared" si="68"/>
        <v>15163</v>
      </c>
      <c r="W370" s="36"/>
      <c r="X370" s="36">
        <f t="shared" si="64"/>
        <v>2004.2</v>
      </c>
      <c r="Y370" s="29">
        <f t="shared" si="57"/>
        <v>9791.32</v>
      </c>
      <c r="Z370" s="36"/>
      <c r="AA370" s="36">
        <f t="shared" si="55"/>
        <v>9791.32</v>
      </c>
      <c r="AB370" s="29">
        <f t="shared" si="58"/>
        <v>7378.54</v>
      </c>
      <c r="AC370" s="30">
        <f t="shared" si="59"/>
        <v>129.44999999999999</v>
      </c>
    </row>
    <row r="371" spans="1:30" x14ac:dyDescent="0.2">
      <c r="A371" s="1" t="s">
        <v>1404</v>
      </c>
      <c r="B371" s="31" t="s">
        <v>8286</v>
      </c>
      <c r="C371" s="1">
        <v>0</v>
      </c>
      <c r="D371" s="1" t="s">
        <v>8907</v>
      </c>
      <c r="E371" s="1" t="s">
        <v>16921</v>
      </c>
      <c r="F371" s="1">
        <v>0</v>
      </c>
      <c r="G371" s="19">
        <v>52</v>
      </c>
      <c r="H371" s="29">
        <f t="shared" si="56"/>
        <v>7104.04</v>
      </c>
      <c r="I371" s="32">
        <v>433</v>
      </c>
      <c r="J371" s="32">
        <v>6</v>
      </c>
      <c r="K371" s="33">
        <f t="shared" si="65"/>
        <v>1.3856812933025405E-2</v>
      </c>
      <c r="L371" s="34">
        <f t="shared" si="60"/>
        <v>7.2223388620617266</v>
      </c>
      <c r="M371" s="32">
        <v>448</v>
      </c>
      <c r="N371" s="32">
        <v>10</v>
      </c>
      <c r="O371" s="33">
        <f t="shared" si="66"/>
        <v>2.2321428571428572E-2</v>
      </c>
      <c r="P371" s="34">
        <f t="shared" si="61"/>
        <v>2.8966508795669825</v>
      </c>
      <c r="Q371" s="35">
        <v>1</v>
      </c>
      <c r="R371" s="34">
        <f t="shared" si="62"/>
        <v>100</v>
      </c>
      <c r="S371" s="33">
        <v>16.04</v>
      </c>
      <c r="T371" s="34">
        <f t="shared" si="63"/>
        <v>43.940467753366406</v>
      </c>
      <c r="U371" s="31">
        <f t="shared" si="67"/>
        <v>38.514864373748779</v>
      </c>
      <c r="V371" s="32">
        <f t="shared" si="68"/>
        <v>16677</v>
      </c>
      <c r="W371" s="36"/>
      <c r="X371" s="36">
        <f t="shared" si="64"/>
        <v>2204.31</v>
      </c>
      <c r="Y371" s="29">
        <f t="shared" si="57"/>
        <v>9308.35</v>
      </c>
      <c r="Z371" s="36"/>
      <c r="AA371" s="36">
        <f t="shared" si="55"/>
        <v>9308.35</v>
      </c>
      <c r="AB371" s="29">
        <f t="shared" si="58"/>
        <v>7014.58</v>
      </c>
      <c r="AC371" s="30">
        <f t="shared" si="59"/>
        <v>134.9</v>
      </c>
      <c r="AD371" s="29"/>
    </row>
    <row r="372" spans="1:30" x14ac:dyDescent="0.2">
      <c r="A372" s="1" t="s">
        <v>3397</v>
      </c>
      <c r="B372" s="31" t="s">
        <v>8286</v>
      </c>
      <c r="C372" s="1">
        <v>0</v>
      </c>
      <c r="D372" s="1" t="s">
        <v>8908</v>
      </c>
      <c r="E372" s="1" t="s">
        <v>16908</v>
      </c>
      <c r="F372" s="1">
        <v>0</v>
      </c>
      <c r="G372" s="19">
        <v>50</v>
      </c>
      <c r="H372" s="29">
        <f t="shared" si="56"/>
        <v>6830.81</v>
      </c>
      <c r="I372" s="32">
        <v>433</v>
      </c>
      <c r="J372" s="32">
        <v>9</v>
      </c>
      <c r="K372" s="33">
        <f t="shared" si="65"/>
        <v>2.0785219399538105E-2</v>
      </c>
      <c r="L372" s="34">
        <f t="shared" si="60"/>
        <v>10.833508293092589</v>
      </c>
      <c r="M372" s="32">
        <v>457</v>
      </c>
      <c r="N372" s="32">
        <v>6</v>
      </c>
      <c r="O372" s="33">
        <f t="shared" si="66"/>
        <v>1.3129102844638949E-2</v>
      </c>
      <c r="P372" s="34">
        <f t="shared" si="61"/>
        <v>1.7037631431676254</v>
      </c>
      <c r="Q372" s="35">
        <v>1</v>
      </c>
      <c r="R372" s="34">
        <f t="shared" si="62"/>
        <v>100</v>
      </c>
      <c r="S372" s="33">
        <v>18.04</v>
      </c>
      <c r="T372" s="34">
        <f t="shared" si="63"/>
        <v>51.027639971651304</v>
      </c>
      <c r="U372" s="31">
        <f t="shared" si="67"/>
        <v>40.891227851977881</v>
      </c>
      <c r="V372" s="32">
        <f t="shared" si="68"/>
        <v>17706</v>
      </c>
      <c r="W372" s="36"/>
      <c r="X372" s="36">
        <f t="shared" si="64"/>
        <v>2340.3200000000002</v>
      </c>
      <c r="Y372" s="29">
        <f t="shared" si="57"/>
        <v>9171.130000000001</v>
      </c>
      <c r="Z372" s="36"/>
      <c r="AA372" s="36">
        <f t="shared" si="55"/>
        <v>9171.130000000001</v>
      </c>
      <c r="AB372" s="29">
        <f t="shared" si="58"/>
        <v>6911.18</v>
      </c>
      <c r="AC372" s="30">
        <f t="shared" si="59"/>
        <v>138.22</v>
      </c>
      <c r="AD372" s="29"/>
    </row>
    <row r="373" spans="1:30" x14ac:dyDescent="0.2">
      <c r="A373" s="1" t="s">
        <v>4249</v>
      </c>
      <c r="B373" s="31" t="s">
        <v>8286</v>
      </c>
      <c r="C373" s="1">
        <v>0</v>
      </c>
      <c r="D373" s="1" t="s">
        <v>8909</v>
      </c>
      <c r="E373" s="1" t="s">
        <v>16922</v>
      </c>
      <c r="F373" s="1">
        <v>0</v>
      </c>
      <c r="G373" s="19">
        <v>57</v>
      </c>
      <c r="H373" s="29">
        <f t="shared" si="56"/>
        <v>7787.12</v>
      </c>
      <c r="I373" s="32">
        <v>433</v>
      </c>
      <c r="J373" s="32">
        <v>6</v>
      </c>
      <c r="K373" s="33">
        <f t="shared" si="65"/>
        <v>1.3856812933025405E-2</v>
      </c>
      <c r="L373" s="34">
        <f t="shared" si="60"/>
        <v>7.2223388620617266</v>
      </c>
      <c r="M373" s="32">
        <v>401</v>
      </c>
      <c r="N373" s="32">
        <v>28</v>
      </c>
      <c r="O373" s="33">
        <f t="shared" si="66"/>
        <v>6.9825436408977551E-2</v>
      </c>
      <c r="P373" s="34">
        <f t="shared" si="61"/>
        <v>9.0612440482015533</v>
      </c>
      <c r="Q373" s="35">
        <v>1</v>
      </c>
      <c r="R373" s="34">
        <f t="shared" si="62"/>
        <v>100</v>
      </c>
      <c r="S373" s="33">
        <v>16.04</v>
      </c>
      <c r="T373" s="34">
        <f t="shared" si="63"/>
        <v>43.940467753366406</v>
      </c>
      <c r="U373" s="31">
        <f t="shared" si="67"/>
        <v>40.056012665907417</v>
      </c>
      <c r="V373" s="32">
        <f t="shared" si="68"/>
        <v>17344</v>
      </c>
      <c r="W373" s="36"/>
      <c r="X373" s="36">
        <f t="shared" si="64"/>
        <v>2292.4699999999998</v>
      </c>
      <c r="Y373" s="29">
        <f t="shared" si="57"/>
        <v>10079.59</v>
      </c>
      <c r="Z373" s="36"/>
      <c r="AA373" s="36">
        <f t="shared" si="55"/>
        <v>10079.59</v>
      </c>
      <c r="AB373" s="29">
        <f t="shared" si="58"/>
        <v>7595.77</v>
      </c>
      <c r="AC373" s="30">
        <f t="shared" si="59"/>
        <v>133.26</v>
      </c>
      <c r="AD373" s="29"/>
    </row>
    <row r="374" spans="1:30" x14ac:dyDescent="0.2">
      <c r="A374" s="1" t="s">
        <v>4679</v>
      </c>
      <c r="B374" s="31" t="s">
        <v>8286</v>
      </c>
      <c r="C374" s="1">
        <v>0</v>
      </c>
      <c r="D374" s="1" t="s">
        <v>8910</v>
      </c>
      <c r="E374" s="1" t="s">
        <v>16923</v>
      </c>
      <c r="F374" s="1">
        <v>0</v>
      </c>
      <c r="G374" s="19">
        <v>61</v>
      </c>
      <c r="H374" s="29">
        <f t="shared" si="56"/>
        <v>8333.59</v>
      </c>
      <c r="I374" s="32">
        <v>433</v>
      </c>
      <c r="J374" s="32">
        <v>7</v>
      </c>
      <c r="K374" s="33">
        <f t="shared" si="65"/>
        <v>1.6166281755196306E-2</v>
      </c>
      <c r="L374" s="34">
        <f t="shared" si="60"/>
        <v>8.4260620057386806</v>
      </c>
      <c r="M374" s="32">
        <v>446</v>
      </c>
      <c r="N374" s="32">
        <v>15</v>
      </c>
      <c r="O374" s="33">
        <f t="shared" si="66"/>
        <v>3.3632286995515695E-2</v>
      </c>
      <c r="P374" s="34">
        <f t="shared" si="61"/>
        <v>4.3644605180919562</v>
      </c>
      <c r="Q374" s="35">
        <v>1</v>
      </c>
      <c r="R374" s="34">
        <f t="shared" si="62"/>
        <v>100</v>
      </c>
      <c r="S374" s="33">
        <v>13.53</v>
      </c>
      <c r="T374" s="34">
        <f t="shared" si="63"/>
        <v>35.046066619418845</v>
      </c>
      <c r="U374" s="31">
        <f t="shared" si="67"/>
        <v>36.959147285812371</v>
      </c>
      <c r="V374" s="32">
        <f t="shared" si="68"/>
        <v>16003</v>
      </c>
      <c r="W374" s="36"/>
      <c r="X374" s="36">
        <f t="shared" si="64"/>
        <v>2115.2199999999998</v>
      </c>
      <c r="Y374" s="29">
        <f t="shared" si="57"/>
        <v>10448.81</v>
      </c>
      <c r="Z374" s="36"/>
      <c r="AA374" s="36">
        <f t="shared" si="55"/>
        <v>10448.81</v>
      </c>
      <c r="AB374" s="29">
        <f t="shared" si="58"/>
        <v>7874.01</v>
      </c>
      <c r="AC374" s="30">
        <f t="shared" si="59"/>
        <v>129.08000000000001</v>
      </c>
      <c r="AD374" s="29"/>
    </row>
    <row r="375" spans="1:30" x14ac:dyDescent="0.2">
      <c r="A375" s="1" t="s">
        <v>5682</v>
      </c>
      <c r="B375" s="31" t="s">
        <v>8286</v>
      </c>
      <c r="C375" s="1">
        <v>0</v>
      </c>
      <c r="D375" s="1" t="s">
        <v>8911</v>
      </c>
      <c r="E375" s="1" t="s">
        <v>16924</v>
      </c>
      <c r="F375" s="1">
        <v>0</v>
      </c>
      <c r="G375" s="19">
        <v>55</v>
      </c>
      <c r="H375" s="29">
        <f t="shared" si="56"/>
        <v>7513.89</v>
      </c>
      <c r="I375" s="32">
        <v>433</v>
      </c>
      <c r="J375" s="32">
        <v>11</v>
      </c>
      <c r="K375" s="33">
        <f t="shared" si="65"/>
        <v>2.5404157043879907E-2</v>
      </c>
      <c r="L375" s="34">
        <f t="shared" si="60"/>
        <v>13.240954580446495</v>
      </c>
      <c r="M375" s="32">
        <v>453</v>
      </c>
      <c r="N375" s="32">
        <v>6</v>
      </c>
      <c r="O375" s="33">
        <f t="shared" si="66"/>
        <v>1.3245033112582781E-2</v>
      </c>
      <c r="P375" s="34">
        <f t="shared" si="61"/>
        <v>1.7188074093324612</v>
      </c>
      <c r="Q375" s="35">
        <v>0.67</v>
      </c>
      <c r="R375" s="34">
        <f t="shared" si="62"/>
        <v>67</v>
      </c>
      <c r="S375" s="33">
        <v>15.46</v>
      </c>
      <c r="T375" s="34">
        <f t="shared" si="63"/>
        <v>41.88518781006379</v>
      </c>
      <c r="U375" s="31">
        <f t="shared" si="67"/>
        <v>30.961237449960684</v>
      </c>
      <c r="V375" s="32">
        <f t="shared" si="68"/>
        <v>13406</v>
      </c>
      <c r="W375" s="36"/>
      <c r="X375" s="36">
        <f t="shared" si="64"/>
        <v>1771.96</v>
      </c>
      <c r="Y375" s="29">
        <f t="shared" si="57"/>
        <v>9285.85</v>
      </c>
      <c r="Z375" s="36"/>
      <c r="AA375" s="36">
        <f t="shared" si="55"/>
        <v>9285.85</v>
      </c>
      <c r="AB375" s="29">
        <f t="shared" si="58"/>
        <v>6997.63</v>
      </c>
      <c r="AC375" s="30">
        <f t="shared" si="59"/>
        <v>127.23</v>
      </c>
      <c r="AD375" s="29"/>
    </row>
    <row r="376" spans="1:30" x14ac:dyDescent="0.2">
      <c r="A376" s="1" t="s">
        <v>871</v>
      </c>
      <c r="B376" s="31" t="s">
        <v>8286</v>
      </c>
      <c r="C376" s="1">
        <v>0</v>
      </c>
      <c r="D376" s="1" t="s">
        <v>8912</v>
      </c>
      <c r="E376" s="1" t="s">
        <v>16925</v>
      </c>
      <c r="F376" s="1">
        <v>0</v>
      </c>
      <c r="G376" s="19">
        <v>49</v>
      </c>
      <c r="H376" s="29">
        <f t="shared" si="56"/>
        <v>6694.19</v>
      </c>
      <c r="I376" s="32">
        <v>434</v>
      </c>
      <c r="J376" s="32">
        <v>16</v>
      </c>
      <c r="K376" s="33">
        <f t="shared" si="65"/>
        <v>3.6866359447004608E-2</v>
      </c>
      <c r="L376" s="34">
        <f t="shared" si="60"/>
        <v>19.215193408741797</v>
      </c>
      <c r="M376" s="32">
        <v>470</v>
      </c>
      <c r="N376" s="32">
        <v>68</v>
      </c>
      <c r="O376" s="33">
        <f t="shared" si="66"/>
        <v>0.14468085106382977</v>
      </c>
      <c r="P376" s="34">
        <f t="shared" si="61"/>
        <v>18.775228169176287</v>
      </c>
      <c r="Q376" s="35">
        <v>1</v>
      </c>
      <c r="R376" s="34">
        <f t="shared" si="62"/>
        <v>100</v>
      </c>
      <c r="S376" s="33">
        <v>18.079999999999998</v>
      </c>
      <c r="T376" s="34">
        <f t="shared" si="63"/>
        <v>51.169383416016998</v>
      </c>
      <c r="U376" s="31">
        <f t="shared" si="67"/>
        <v>47.289951248483774</v>
      </c>
      <c r="V376" s="32">
        <f t="shared" si="68"/>
        <v>20524</v>
      </c>
      <c r="W376" s="36"/>
      <c r="X376" s="36">
        <f t="shared" si="64"/>
        <v>2712.8</v>
      </c>
      <c r="Y376" s="29">
        <f t="shared" si="57"/>
        <v>9406.99</v>
      </c>
      <c r="Z376" s="36"/>
      <c r="AA376" s="36">
        <f t="shared" si="55"/>
        <v>9406.99</v>
      </c>
      <c r="AB376" s="29">
        <f t="shared" si="58"/>
        <v>7088.91</v>
      </c>
      <c r="AC376" s="30">
        <f t="shared" si="59"/>
        <v>144.66999999999999</v>
      </c>
      <c r="AD376" s="29"/>
    </row>
    <row r="377" spans="1:30" x14ac:dyDescent="0.2">
      <c r="A377" s="1" t="s">
        <v>5418</v>
      </c>
      <c r="B377" s="31" t="s">
        <v>8286</v>
      </c>
      <c r="C377" s="1">
        <v>0</v>
      </c>
      <c r="D377" s="1" t="s">
        <v>8913</v>
      </c>
      <c r="E377" s="1" t="s">
        <v>16926</v>
      </c>
      <c r="F377" s="1">
        <v>0</v>
      </c>
      <c r="G377" s="19">
        <v>48</v>
      </c>
      <c r="H377" s="29">
        <f t="shared" si="56"/>
        <v>6557.58</v>
      </c>
      <c r="I377" s="32">
        <v>434</v>
      </c>
      <c r="J377" s="32">
        <v>9</v>
      </c>
      <c r="K377" s="33">
        <f t="shared" si="65"/>
        <v>2.0737327188940093E-2</v>
      </c>
      <c r="L377" s="34">
        <f t="shared" si="60"/>
        <v>10.80854629241726</v>
      </c>
      <c r="M377" s="32">
        <v>435</v>
      </c>
      <c r="N377" s="32">
        <v>67</v>
      </c>
      <c r="O377" s="33">
        <f t="shared" si="66"/>
        <v>0.15402298850574714</v>
      </c>
      <c r="P377" s="34">
        <f t="shared" si="61"/>
        <v>19.987556965766103</v>
      </c>
      <c r="Q377" s="35">
        <v>1</v>
      </c>
      <c r="R377" s="34">
        <f t="shared" si="62"/>
        <v>100</v>
      </c>
      <c r="S377" s="33">
        <v>17.36</v>
      </c>
      <c r="T377" s="34">
        <f t="shared" si="63"/>
        <v>48.618001417434442</v>
      </c>
      <c r="U377" s="31">
        <f t="shared" si="67"/>
        <v>44.853526168904452</v>
      </c>
      <c r="V377" s="32">
        <f t="shared" si="68"/>
        <v>19466</v>
      </c>
      <c r="W377" s="36"/>
      <c r="X377" s="36">
        <f t="shared" si="64"/>
        <v>2572.9499999999998</v>
      </c>
      <c r="Y377" s="29">
        <f t="shared" si="57"/>
        <v>9130.5299999999988</v>
      </c>
      <c r="Z377" s="36"/>
      <c r="AA377" s="36">
        <f t="shared" si="55"/>
        <v>9130.5299999999988</v>
      </c>
      <c r="AB377" s="29">
        <f t="shared" si="58"/>
        <v>6880.58</v>
      </c>
      <c r="AC377" s="30">
        <f t="shared" si="59"/>
        <v>143.35</v>
      </c>
      <c r="AD377" s="29"/>
    </row>
    <row r="378" spans="1:30" x14ac:dyDescent="0.2">
      <c r="A378" s="1" t="s">
        <v>6466</v>
      </c>
      <c r="B378" s="31" t="s">
        <v>8286</v>
      </c>
      <c r="C378" s="1">
        <v>0</v>
      </c>
      <c r="D378" s="1" t="s">
        <v>8914</v>
      </c>
      <c r="E378" s="1" t="s">
        <v>16927</v>
      </c>
      <c r="F378" s="1">
        <v>0</v>
      </c>
      <c r="G378" s="19">
        <v>47</v>
      </c>
      <c r="H378" s="29">
        <f t="shared" si="56"/>
        <v>6420.96</v>
      </c>
      <c r="I378" s="32">
        <v>434</v>
      </c>
      <c r="J378" s="32">
        <v>21</v>
      </c>
      <c r="K378" s="33">
        <f t="shared" si="65"/>
        <v>4.8387096774193547E-2</v>
      </c>
      <c r="L378" s="34">
        <f t="shared" si="60"/>
        <v>25.219941348973606</v>
      </c>
      <c r="M378" s="32">
        <v>428</v>
      </c>
      <c r="N378" s="32">
        <v>60</v>
      </c>
      <c r="O378" s="33">
        <f t="shared" si="66"/>
        <v>0.14018691588785046</v>
      </c>
      <c r="P378" s="34">
        <f t="shared" si="61"/>
        <v>18.192050383822544</v>
      </c>
      <c r="Q378" s="35">
        <v>0</v>
      </c>
      <c r="R378" s="34">
        <f t="shared" si="62"/>
        <v>0</v>
      </c>
      <c r="S378" s="33">
        <v>18.079999999999998</v>
      </c>
      <c r="T378" s="34">
        <f t="shared" si="63"/>
        <v>51.169383416016998</v>
      </c>
      <c r="U378" s="31">
        <f t="shared" si="67"/>
        <v>23.645343787203288</v>
      </c>
      <c r="V378" s="32">
        <f t="shared" si="68"/>
        <v>10262</v>
      </c>
      <c r="W378" s="36"/>
      <c r="X378" s="36">
        <f t="shared" si="64"/>
        <v>1356.4</v>
      </c>
      <c r="Y378" s="29">
        <f t="shared" si="57"/>
        <v>7777.3600000000006</v>
      </c>
      <c r="Z378" s="36"/>
      <c r="AA378" s="36">
        <f t="shared" si="55"/>
        <v>7777.3600000000006</v>
      </c>
      <c r="AB378" s="29">
        <f t="shared" si="58"/>
        <v>5860.86</v>
      </c>
      <c r="AC378" s="30">
        <f t="shared" si="59"/>
        <v>124.7</v>
      </c>
      <c r="AD378" s="29"/>
    </row>
    <row r="379" spans="1:30" x14ac:dyDescent="0.2">
      <c r="A379" s="1" t="s">
        <v>8200</v>
      </c>
      <c r="B379" s="31" t="s">
        <v>8286</v>
      </c>
      <c r="C379" s="1">
        <v>0</v>
      </c>
      <c r="D379" s="1" t="s">
        <v>8915</v>
      </c>
      <c r="E379" s="1" t="s">
        <v>16928</v>
      </c>
      <c r="F379" s="1">
        <v>0</v>
      </c>
      <c r="G379" s="19">
        <v>63</v>
      </c>
      <c r="H379" s="29">
        <f t="shared" si="56"/>
        <v>8606.82</v>
      </c>
      <c r="I379" s="32">
        <v>434</v>
      </c>
      <c r="J379" s="32">
        <v>10</v>
      </c>
      <c r="K379" s="33">
        <f t="shared" si="65"/>
        <v>2.3041474654377881E-2</v>
      </c>
      <c r="L379" s="34">
        <f t="shared" si="60"/>
        <v>12.009495880463621</v>
      </c>
      <c r="M379" s="32">
        <v>458</v>
      </c>
      <c r="N379" s="32">
        <v>9</v>
      </c>
      <c r="O379" s="33">
        <f t="shared" si="66"/>
        <v>1.9650655021834062E-2</v>
      </c>
      <c r="P379" s="34">
        <f t="shared" si="61"/>
        <v>2.5500647044572213</v>
      </c>
      <c r="Q379" s="35">
        <v>0</v>
      </c>
      <c r="R379" s="34">
        <f t="shared" si="62"/>
        <v>0</v>
      </c>
      <c r="S379" s="33">
        <v>14.97</v>
      </c>
      <c r="T379" s="34">
        <f t="shared" si="63"/>
        <v>40.148830616583986</v>
      </c>
      <c r="U379" s="31">
        <f t="shared" si="67"/>
        <v>13.677097800376206</v>
      </c>
      <c r="V379" s="32">
        <f t="shared" si="68"/>
        <v>5936</v>
      </c>
      <c r="W379" s="36"/>
      <c r="X379" s="36">
        <f t="shared" si="64"/>
        <v>784.6</v>
      </c>
      <c r="Y379" s="29">
        <f t="shared" si="57"/>
        <v>9391.42</v>
      </c>
      <c r="Z379" s="36"/>
      <c r="AA379" s="36">
        <f t="shared" si="55"/>
        <v>9391.42</v>
      </c>
      <c r="AB379" s="29">
        <f t="shared" si="58"/>
        <v>7077.18</v>
      </c>
      <c r="AC379" s="30">
        <f t="shared" si="59"/>
        <v>112.34</v>
      </c>
      <c r="AD379" s="29"/>
    </row>
    <row r="380" spans="1:30" x14ac:dyDescent="0.2">
      <c r="A380" s="1" t="s">
        <v>191</v>
      </c>
      <c r="B380" s="31" t="s">
        <v>8289</v>
      </c>
      <c r="C380" s="1">
        <v>0</v>
      </c>
      <c r="D380" s="1" t="s">
        <v>8916</v>
      </c>
      <c r="E380" s="1" t="s">
        <v>16929</v>
      </c>
      <c r="F380" s="1">
        <v>0</v>
      </c>
      <c r="G380" s="19">
        <v>41</v>
      </c>
      <c r="H380" s="29">
        <f t="shared" si="56"/>
        <v>5601.26</v>
      </c>
      <c r="I380" s="32">
        <v>435</v>
      </c>
      <c r="J380" s="32">
        <v>4</v>
      </c>
      <c r="K380" s="33">
        <f t="shared" si="65"/>
        <v>9.1954022988505746E-3</v>
      </c>
      <c r="L380" s="34">
        <f t="shared" si="60"/>
        <v>4.7927551375827235</v>
      </c>
      <c r="M380" s="32">
        <v>456</v>
      </c>
      <c r="N380" s="32">
        <v>41</v>
      </c>
      <c r="O380" s="33">
        <f t="shared" si="66"/>
        <v>8.9912280701754388E-2</v>
      </c>
      <c r="P380" s="34">
        <f t="shared" si="61"/>
        <v>11.667913016641741</v>
      </c>
      <c r="Q380" s="35">
        <v>1</v>
      </c>
      <c r="R380" s="34">
        <f t="shared" si="62"/>
        <v>100</v>
      </c>
      <c r="S380" s="33">
        <v>18.91</v>
      </c>
      <c r="T380" s="34">
        <f t="shared" si="63"/>
        <v>54.110559886605245</v>
      </c>
      <c r="U380" s="31">
        <f t="shared" si="67"/>
        <v>42.642807010207427</v>
      </c>
      <c r="V380" s="32">
        <f t="shared" si="68"/>
        <v>18550</v>
      </c>
      <c r="W380" s="36"/>
      <c r="X380" s="36">
        <f t="shared" si="64"/>
        <v>2451.88</v>
      </c>
      <c r="Y380" s="29">
        <f t="shared" si="57"/>
        <v>8053.14</v>
      </c>
      <c r="Z380" s="36"/>
      <c r="AA380" s="36">
        <f t="shared" si="55"/>
        <v>8053.14</v>
      </c>
      <c r="AB380" s="29">
        <f t="shared" si="58"/>
        <v>6068.68</v>
      </c>
      <c r="AC380" s="30">
        <f t="shared" si="59"/>
        <v>148.02000000000001</v>
      </c>
    </row>
    <row r="381" spans="1:30" x14ac:dyDescent="0.2">
      <c r="A381" s="1" t="s">
        <v>1119</v>
      </c>
      <c r="B381" s="31" t="s">
        <v>8286</v>
      </c>
      <c r="C381" s="1">
        <v>0</v>
      </c>
      <c r="D381" s="1" t="s">
        <v>8917</v>
      </c>
      <c r="E381" s="1" t="s">
        <v>16930</v>
      </c>
      <c r="F381" s="1">
        <v>0</v>
      </c>
      <c r="G381" s="19">
        <v>49</v>
      </c>
      <c r="H381" s="29">
        <f t="shared" si="56"/>
        <v>6694.19</v>
      </c>
      <c r="I381" s="32">
        <v>435</v>
      </c>
      <c r="J381" s="32">
        <v>6</v>
      </c>
      <c r="K381" s="33">
        <f t="shared" si="65"/>
        <v>1.3793103448275862E-2</v>
      </c>
      <c r="L381" s="34">
        <f t="shared" si="60"/>
        <v>7.1891327063740853</v>
      </c>
      <c r="M381" s="32">
        <v>435</v>
      </c>
      <c r="N381" s="32">
        <v>27</v>
      </c>
      <c r="O381" s="33">
        <f t="shared" si="66"/>
        <v>6.2068965517241378E-2</v>
      </c>
      <c r="P381" s="34">
        <f t="shared" si="61"/>
        <v>8.0546871354579821</v>
      </c>
      <c r="Q381" s="35">
        <v>1</v>
      </c>
      <c r="R381" s="34">
        <f t="shared" si="62"/>
        <v>100</v>
      </c>
      <c r="S381" s="33">
        <v>16.73</v>
      </c>
      <c r="T381" s="34">
        <f t="shared" si="63"/>
        <v>46.385542168674696</v>
      </c>
      <c r="U381" s="31">
        <f t="shared" si="67"/>
        <v>40.407340502626688</v>
      </c>
      <c r="V381" s="32">
        <f t="shared" si="68"/>
        <v>17577</v>
      </c>
      <c r="W381" s="36"/>
      <c r="X381" s="36">
        <f t="shared" si="64"/>
        <v>2323.27</v>
      </c>
      <c r="Y381" s="29">
        <f t="shared" si="57"/>
        <v>9017.4599999999991</v>
      </c>
      <c r="Z381" s="36"/>
      <c r="AA381" s="36">
        <f t="shared" si="55"/>
        <v>9017.4599999999991</v>
      </c>
      <c r="AB381" s="29">
        <f t="shared" si="58"/>
        <v>6795.37</v>
      </c>
      <c r="AC381" s="30">
        <f t="shared" si="59"/>
        <v>138.68</v>
      </c>
    </row>
    <row r="382" spans="1:30" x14ac:dyDescent="0.2">
      <c r="A382" s="1" t="s">
        <v>282</v>
      </c>
      <c r="B382" s="31" t="s">
        <v>8287</v>
      </c>
      <c r="C382" s="1">
        <v>0</v>
      </c>
      <c r="D382" s="1" t="s">
        <v>8918</v>
      </c>
      <c r="E382" s="1" t="s">
        <v>16931</v>
      </c>
      <c r="F382" s="1">
        <v>0</v>
      </c>
      <c r="G382" s="19">
        <v>72</v>
      </c>
      <c r="H382" s="29">
        <f t="shared" si="56"/>
        <v>9836.3700000000008</v>
      </c>
      <c r="I382" s="32">
        <v>437</v>
      </c>
      <c r="J382" s="32">
        <v>38</v>
      </c>
      <c r="K382" s="33">
        <f t="shared" si="65"/>
        <v>8.6956521739130432E-2</v>
      </c>
      <c r="L382" s="34">
        <f t="shared" si="60"/>
        <v>45.322793148880102</v>
      </c>
      <c r="M382" s="32">
        <v>456</v>
      </c>
      <c r="N382" s="32">
        <v>41</v>
      </c>
      <c r="O382" s="33">
        <f t="shared" si="66"/>
        <v>8.9912280701754388E-2</v>
      </c>
      <c r="P382" s="34">
        <f t="shared" si="61"/>
        <v>11.667913016641741</v>
      </c>
      <c r="Q382" s="35">
        <v>0.6</v>
      </c>
      <c r="R382" s="34">
        <f t="shared" si="62"/>
        <v>60</v>
      </c>
      <c r="S382" s="33">
        <v>16.809999999999999</v>
      </c>
      <c r="T382" s="34">
        <f t="shared" si="63"/>
        <v>46.669029057406092</v>
      </c>
      <c r="U382" s="31">
        <f t="shared" si="67"/>
        <v>40.914933805731984</v>
      </c>
      <c r="V382" s="32">
        <f t="shared" si="68"/>
        <v>17880</v>
      </c>
      <c r="W382" s="36"/>
      <c r="X382" s="36">
        <f t="shared" si="64"/>
        <v>2363.3200000000002</v>
      </c>
      <c r="Y382" s="29">
        <f t="shared" si="57"/>
        <v>12199.69</v>
      </c>
      <c r="Z382" s="36"/>
      <c r="AA382" s="36">
        <f t="shared" si="55"/>
        <v>12199.69</v>
      </c>
      <c r="AB382" s="29">
        <f t="shared" si="58"/>
        <v>9193.44</v>
      </c>
      <c r="AC382" s="30">
        <f t="shared" si="59"/>
        <v>127.69</v>
      </c>
    </row>
    <row r="383" spans="1:30" x14ac:dyDescent="0.2">
      <c r="A383" s="1" t="s">
        <v>1284</v>
      </c>
      <c r="B383" s="31" t="s">
        <v>8286</v>
      </c>
      <c r="C383" s="1">
        <v>0</v>
      </c>
      <c r="D383" s="1" t="s">
        <v>8919</v>
      </c>
      <c r="E383" s="1" t="s">
        <v>16932</v>
      </c>
      <c r="F383" s="1">
        <v>0</v>
      </c>
      <c r="G383" s="19">
        <v>54</v>
      </c>
      <c r="H383" s="29">
        <f t="shared" si="56"/>
        <v>7377.27</v>
      </c>
      <c r="I383" s="32">
        <v>437</v>
      </c>
      <c r="J383" s="32">
        <v>8</v>
      </c>
      <c r="K383" s="33">
        <f t="shared" si="65"/>
        <v>1.8306636155606407E-2</v>
      </c>
      <c r="L383" s="34">
        <f t="shared" si="60"/>
        <v>9.5416406629221271</v>
      </c>
      <c r="M383" s="32">
        <v>447</v>
      </c>
      <c r="N383" s="32">
        <v>3</v>
      </c>
      <c r="O383" s="33">
        <f t="shared" si="66"/>
        <v>6.7114093959731542E-3</v>
      </c>
      <c r="P383" s="34">
        <f t="shared" si="61"/>
        <v>0.87093932486309278</v>
      </c>
      <c r="Q383" s="35">
        <v>0.5</v>
      </c>
      <c r="R383" s="34">
        <f t="shared" si="62"/>
        <v>50</v>
      </c>
      <c r="S383" s="33">
        <v>16.190000000000001</v>
      </c>
      <c r="T383" s="34">
        <f t="shared" si="63"/>
        <v>44.472005669737783</v>
      </c>
      <c r="U383" s="31">
        <f t="shared" si="67"/>
        <v>26.221146414380751</v>
      </c>
      <c r="V383" s="32">
        <f t="shared" si="68"/>
        <v>11459</v>
      </c>
      <c r="W383" s="36"/>
      <c r="X383" s="36">
        <f t="shared" si="64"/>
        <v>1514.61</v>
      </c>
      <c r="Y383" s="29">
        <f t="shared" si="57"/>
        <v>8891.880000000001</v>
      </c>
      <c r="Z383" s="36"/>
      <c r="AA383" s="36">
        <f t="shared" si="55"/>
        <v>8891.880000000001</v>
      </c>
      <c r="AB383" s="29">
        <f t="shared" si="58"/>
        <v>6700.74</v>
      </c>
      <c r="AC383" s="30">
        <f t="shared" si="59"/>
        <v>124.09</v>
      </c>
    </row>
    <row r="384" spans="1:30" x14ac:dyDescent="0.2">
      <c r="A384" s="1" t="s">
        <v>6525</v>
      </c>
      <c r="B384" s="31" t="s">
        <v>8286</v>
      </c>
      <c r="C384" s="1">
        <v>0</v>
      </c>
      <c r="D384" s="1" t="s">
        <v>8920</v>
      </c>
      <c r="E384" s="1" t="s">
        <v>16933</v>
      </c>
      <c r="F384" s="1">
        <v>0</v>
      </c>
      <c r="G384" s="19">
        <v>52</v>
      </c>
      <c r="H384" s="29">
        <f t="shared" si="56"/>
        <v>7104.04</v>
      </c>
      <c r="I384" s="32">
        <v>437</v>
      </c>
      <c r="J384" s="32">
        <v>11</v>
      </c>
      <c r="K384" s="33">
        <f t="shared" si="65"/>
        <v>2.5171624713958809E-2</v>
      </c>
      <c r="L384" s="34">
        <f t="shared" si="60"/>
        <v>13.119755911517924</v>
      </c>
      <c r="M384" s="32">
        <v>459</v>
      </c>
      <c r="N384" s="32">
        <v>3</v>
      </c>
      <c r="O384" s="33">
        <f t="shared" si="66"/>
        <v>6.5359477124183009E-3</v>
      </c>
      <c r="P384" s="34">
        <f t="shared" si="61"/>
        <v>0.84816966931111648</v>
      </c>
      <c r="Q384" s="35">
        <v>1</v>
      </c>
      <c r="R384" s="34">
        <f t="shared" si="62"/>
        <v>100</v>
      </c>
      <c r="S384" s="33">
        <v>16.809999999999999</v>
      </c>
      <c r="T384" s="34">
        <f t="shared" si="63"/>
        <v>46.669029057406092</v>
      </c>
      <c r="U384" s="31">
        <f t="shared" si="67"/>
        <v>40.159238659558781</v>
      </c>
      <c r="V384" s="32">
        <f t="shared" si="68"/>
        <v>17550</v>
      </c>
      <c r="W384" s="36"/>
      <c r="X384" s="36">
        <f t="shared" si="64"/>
        <v>2319.6999999999998</v>
      </c>
      <c r="Y384" s="29">
        <f t="shared" si="57"/>
        <v>9423.74</v>
      </c>
      <c r="Z384" s="36"/>
      <c r="AA384" s="36">
        <f t="shared" si="55"/>
        <v>9423.74</v>
      </c>
      <c r="AB384" s="29">
        <f t="shared" si="58"/>
        <v>7101.54</v>
      </c>
      <c r="AC384" s="30">
        <f t="shared" si="59"/>
        <v>136.57</v>
      </c>
      <c r="AD384" s="29"/>
    </row>
    <row r="385" spans="1:30" x14ac:dyDescent="0.2">
      <c r="A385" s="1" t="s">
        <v>7650</v>
      </c>
      <c r="B385" s="31" t="s">
        <v>8287</v>
      </c>
      <c r="C385" s="1">
        <v>0</v>
      </c>
      <c r="D385" s="1" t="s">
        <v>8921</v>
      </c>
      <c r="E385" s="1" t="s">
        <v>16934</v>
      </c>
      <c r="F385" s="1">
        <v>0</v>
      </c>
      <c r="G385" s="19">
        <v>46</v>
      </c>
      <c r="H385" s="29">
        <f t="shared" si="56"/>
        <v>6284.34</v>
      </c>
      <c r="I385" s="32">
        <v>437</v>
      </c>
      <c r="J385" s="32">
        <v>13</v>
      </c>
      <c r="K385" s="33">
        <f t="shared" si="65"/>
        <v>2.9748283752860413E-2</v>
      </c>
      <c r="L385" s="34">
        <f t="shared" si="60"/>
        <v>15.505166077248459</v>
      </c>
      <c r="M385" s="32">
        <v>413</v>
      </c>
      <c r="N385" s="32">
        <v>21</v>
      </c>
      <c r="O385" s="33">
        <f t="shared" si="66"/>
        <v>5.0847457627118647E-2</v>
      </c>
      <c r="P385" s="34">
        <f t="shared" si="61"/>
        <v>6.598472512098347</v>
      </c>
      <c r="Q385" s="35">
        <v>0</v>
      </c>
      <c r="R385" s="34">
        <f t="shared" si="62"/>
        <v>0</v>
      </c>
      <c r="S385" s="33">
        <v>17.48</v>
      </c>
      <c r="T385" s="34">
        <f t="shared" si="63"/>
        <v>49.04323175053154</v>
      </c>
      <c r="U385" s="31">
        <f t="shared" si="67"/>
        <v>17.786717584969587</v>
      </c>
      <c r="V385" s="32">
        <f t="shared" si="68"/>
        <v>7773</v>
      </c>
      <c r="W385" s="36"/>
      <c r="X385" s="36">
        <f t="shared" si="64"/>
        <v>1027.4100000000001</v>
      </c>
      <c r="Y385" s="29">
        <f t="shared" si="57"/>
        <v>7311.75</v>
      </c>
      <c r="Z385" s="36"/>
      <c r="AA385" s="36">
        <f t="shared" si="55"/>
        <v>7311.75</v>
      </c>
      <c r="AB385" s="29">
        <f t="shared" si="58"/>
        <v>5509.98</v>
      </c>
      <c r="AC385" s="30">
        <f t="shared" si="59"/>
        <v>119.78</v>
      </c>
      <c r="AD385" s="29"/>
    </row>
    <row r="386" spans="1:30" x14ac:dyDescent="0.2">
      <c r="A386" s="1" t="s">
        <v>2282</v>
      </c>
      <c r="B386" s="31" t="s">
        <v>8286</v>
      </c>
      <c r="C386" s="1">
        <v>0</v>
      </c>
      <c r="D386" s="1" t="s">
        <v>8923</v>
      </c>
      <c r="E386" s="1" t="s">
        <v>16935</v>
      </c>
      <c r="F386" s="1">
        <v>0</v>
      </c>
      <c r="G386" s="19">
        <v>83</v>
      </c>
      <c r="H386" s="29">
        <f t="shared" si="56"/>
        <v>11339.14</v>
      </c>
      <c r="I386" s="32">
        <v>439</v>
      </c>
      <c r="J386" s="32">
        <v>36</v>
      </c>
      <c r="K386" s="33">
        <f t="shared" si="65"/>
        <v>8.2004555808656038E-2</v>
      </c>
      <c r="L386" s="34">
        <f t="shared" si="60"/>
        <v>42.741768482087387</v>
      </c>
      <c r="M386" s="32">
        <v>467</v>
      </c>
      <c r="N386" s="32">
        <v>14</v>
      </c>
      <c r="O386" s="33">
        <f t="shared" si="66"/>
        <v>2.9978586723768737E-2</v>
      </c>
      <c r="P386" s="34">
        <f t="shared" si="61"/>
        <v>3.8903199821507743</v>
      </c>
      <c r="Q386" s="35">
        <v>0</v>
      </c>
      <c r="R386" s="34">
        <f t="shared" si="62"/>
        <v>0</v>
      </c>
      <c r="S386" s="33">
        <v>15.14</v>
      </c>
      <c r="T386" s="34">
        <f t="shared" si="63"/>
        <v>40.7512402551382</v>
      </c>
      <c r="U386" s="31">
        <f t="shared" si="67"/>
        <v>21.845832179844088</v>
      </c>
      <c r="V386" s="32">
        <f t="shared" si="68"/>
        <v>9590</v>
      </c>
      <c r="W386" s="36"/>
      <c r="X386" s="36">
        <f t="shared" si="64"/>
        <v>1267.58</v>
      </c>
      <c r="Y386" s="29">
        <f t="shared" si="57"/>
        <v>12606.72</v>
      </c>
      <c r="Z386" s="36"/>
      <c r="AA386" s="36">
        <f t="shared" ref="AA386:AA449" si="69">Y386-Z386</f>
        <v>12606.72</v>
      </c>
      <c r="AB386" s="29">
        <f t="shared" si="58"/>
        <v>9500.17</v>
      </c>
      <c r="AC386" s="30">
        <f t="shared" si="59"/>
        <v>114.46</v>
      </c>
      <c r="AD386" s="29"/>
    </row>
    <row r="387" spans="1:30" x14ac:dyDescent="0.2">
      <c r="A387" s="1" t="s">
        <v>2427</v>
      </c>
      <c r="B387" s="31" t="s">
        <v>8287</v>
      </c>
      <c r="C387" s="1">
        <v>0</v>
      </c>
      <c r="D387" s="1" t="s">
        <v>8924</v>
      </c>
      <c r="E387" s="1" t="s">
        <v>16936</v>
      </c>
      <c r="F387" s="1">
        <v>0</v>
      </c>
      <c r="G387" s="19">
        <v>35</v>
      </c>
      <c r="H387" s="29">
        <f t="shared" ref="H387:H450" si="70">ROUND(G387/G$8364*H$8369,2)</f>
        <v>4781.57</v>
      </c>
      <c r="I387" s="32">
        <v>439</v>
      </c>
      <c r="J387" s="32">
        <v>2</v>
      </c>
      <c r="K387" s="33">
        <f t="shared" si="65"/>
        <v>4.5558086560364463E-3</v>
      </c>
      <c r="L387" s="34">
        <f t="shared" si="60"/>
        <v>2.3745426934492988</v>
      </c>
      <c r="M387" s="32">
        <v>407</v>
      </c>
      <c r="N387" s="32">
        <v>16</v>
      </c>
      <c r="O387" s="33">
        <f t="shared" si="66"/>
        <v>3.9312039312039311E-2</v>
      </c>
      <c r="P387" s="34">
        <f t="shared" si="61"/>
        <v>5.1015217456354129</v>
      </c>
      <c r="Q387" s="35">
        <v>1</v>
      </c>
      <c r="R387" s="34">
        <f t="shared" si="62"/>
        <v>100</v>
      </c>
      <c r="S387" s="33">
        <v>23.11</v>
      </c>
      <c r="T387" s="34">
        <f t="shared" si="63"/>
        <v>68.993621545003549</v>
      </c>
      <c r="U387" s="31">
        <f t="shared" si="67"/>
        <v>44.117421496022061</v>
      </c>
      <c r="V387" s="32">
        <f t="shared" si="68"/>
        <v>19368</v>
      </c>
      <c r="W387" s="36"/>
      <c r="X387" s="36">
        <f t="shared" si="64"/>
        <v>2560</v>
      </c>
      <c r="Y387" s="29">
        <f t="shared" ref="Y387:Y450" si="71">H387+W387+X387</f>
        <v>7341.57</v>
      </c>
      <c r="Z387" s="36"/>
      <c r="AA387" s="36">
        <f t="shared" si="69"/>
        <v>7341.57</v>
      </c>
      <c r="AB387" s="29">
        <f t="shared" ref="AB387:AB450" si="72">ROUND(AA387/1.327,2)</f>
        <v>5532.46</v>
      </c>
      <c r="AC387" s="30">
        <f t="shared" ref="AC387:AC450" si="73">ROUND(AB387/G387,2)</f>
        <v>158.07</v>
      </c>
      <c r="AD387" s="29"/>
    </row>
    <row r="388" spans="1:30" x14ac:dyDescent="0.2">
      <c r="A388" s="1" t="s">
        <v>3968</v>
      </c>
      <c r="B388" s="31" t="s">
        <v>8286</v>
      </c>
      <c r="C388" s="1">
        <v>0</v>
      </c>
      <c r="D388" s="1" t="s">
        <v>8925</v>
      </c>
      <c r="E388" s="1" t="s">
        <v>16937</v>
      </c>
      <c r="F388" s="1">
        <v>0</v>
      </c>
      <c r="G388" s="19">
        <v>62</v>
      </c>
      <c r="H388" s="29">
        <f t="shared" si="70"/>
        <v>8470.2000000000007</v>
      </c>
      <c r="I388" s="32">
        <v>439</v>
      </c>
      <c r="J388" s="32">
        <v>7</v>
      </c>
      <c r="K388" s="33">
        <f t="shared" si="65"/>
        <v>1.5945330296127564E-2</v>
      </c>
      <c r="L388" s="34">
        <f t="shared" ref="L388:L451" si="74">(K388-K$8370)/(K$8369-K$8370)*100</f>
        <v>8.3108994270725471</v>
      </c>
      <c r="M388" s="32">
        <v>458</v>
      </c>
      <c r="N388" s="32">
        <v>39</v>
      </c>
      <c r="O388" s="33">
        <f t="shared" si="66"/>
        <v>8.5152838427947602E-2</v>
      </c>
      <c r="P388" s="34">
        <f t="shared" ref="P388:P451" si="75">(O388-O$8370)/(O$8369-O$8370)*100</f>
        <v>11.050280385981292</v>
      </c>
      <c r="Q388" s="35">
        <v>1</v>
      </c>
      <c r="R388" s="34">
        <f t="shared" ref="R388:R451" si="76">(Q388-Q$8370)/(Q$8369-Q$8370)*100</f>
        <v>100</v>
      </c>
      <c r="S388" s="33">
        <v>14.63</v>
      </c>
      <c r="T388" s="34">
        <f t="shared" ref="T388:T451" si="77">(S388-S$8370)/(S$8369-S$8370)*100</f>
        <v>38.944011339475551</v>
      </c>
      <c r="U388" s="31">
        <f t="shared" si="67"/>
        <v>39.576297788132351</v>
      </c>
      <c r="V388" s="32">
        <f t="shared" si="68"/>
        <v>17374</v>
      </c>
      <c r="W388" s="36"/>
      <c r="X388" s="36">
        <f t="shared" ref="X388:X451" si="78">ROUND(V388*X$8369/V$8364,2)</f>
        <v>2296.44</v>
      </c>
      <c r="Y388" s="29">
        <f t="shared" si="71"/>
        <v>10766.640000000001</v>
      </c>
      <c r="Z388" s="36"/>
      <c r="AA388" s="36">
        <f t="shared" si="69"/>
        <v>10766.640000000001</v>
      </c>
      <c r="AB388" s="29">
        <f t="shared" si="72"/>
        <v>8113.52</v>
      </c>
      <c r="AC388" s="30">
        <f t="shared" si="73"/>
        <v>130.86000000000001</v>
      </c>
    </row>
    <row r="389" spans="1:30" x14ac:dyDescent="0.2">
      <c r="A389" s="1" t="s">
        <v>1713</v>
      </c>
      <c r="B389" s="31" t="s">
        <v>8286</v>
      </c>
      <c r="C389" s="1">
        <v>0</v>
      </c>
      <c r="D389" s="1" t="s">
        <v>8926</v>
      </c>
      <c r="E389" s="1" t="s">
        <v>16938</v>
      </c>
      <c r="F389" s="1">
        <v>0</v>
      </c>
      <c r="G389" s="19">
        <v>60</v>
      </c>
      <c r="H389" s="29">
        <f t="shared" si="70"/>
        <v>8196.9699999999993</v>
      </c>
      <c r="I389" s="32">
        <v>440</v>
      </c>
      <c r="J389" s="32">
        <v>11</v>
      </c>
      <c r="K389" s="33">
        <f t="shared" ref="K389:K452" si="79">IF(I389=0,0,J389/I389)</f>
        <v>2.5000000000000001E-2</v>
      </c>
      <c r="L389" s="34">
        <f t="shared" si="74"/>
        <v>13.030303030303031</v>
      </c>
      <c r="M389" s="32">
        <v>452</v>
      </c>
      <c r="N389" s="32">
        <v>84</v>
      </c>
      <c r="O389" s="33">
        <f t="shared" ref="O389:O452" si="80">IF(M389=0,0,N389/M389)</f>
        <v>0.18584070796460178</v>
      </c>
      <c r="P389" s="34">
        <f t="shared" si="75"/>
        <v>24.116541128288649</v>
      </c>
      <c r="Q389" s="35">
        <v>1</v>
      </c>
      <c r="R389" s="34">
        <f t="shared" si="76"/>
        <v>100</v>
      </c>
      <c r="S389" s="33">
        <v>13.33</v>
      </c>
      <c r="T389" s="34">
        <f t="shared" si="77"/>
        <v>34.337349397590359</v>
      </c>
      <c r="U389" s="31">
        <f t="shared" ref="U389:U452" si="81">(L389+P389+R389+T389)/4</f>
        <v>42.871048389045512</v>
      </c>
      <c r="V389" s="32">
        <f t="shared" ref="V389:V452" si="82">ROUND(U389*I389,0)</f>
        <v>18863</v>
      </c>
      <c r="W389" s="36"/>
      <c r="X389" s="36">
        <f t="shared" si="78"/>
        <v>2493.25</v>
      </c>
      <c r="Y389" s="29">
        <f t="shared" si="71"/>
        <v>10690.22</v>
      </c>
      <c r="Z389" s="36"/>
      <c r="AA389" s="36">
        <f t="shared" si="69"/>
        <v>10690.22</v>
      </c>
      <c r="AB389" s="29">
        <f t="shared" si="72"/>
        <v>8055.93</v>
      </c>
      <c r="AC389" s="30">
        <f t="shared" si="73"/>
        <v>134.27000000000001</v>
      </c>
      <c r="AD389" s="29"/>
    </row>
    <row r="390" spans="1:30" x14ac:dyDescent="0.2">
      <c r="A390" s="1" t="s">
        <v>1904</v>
      </c>
      <c r="B390" s="31" t="s">
        <v>8286</v>
      </c>
      <c r="C390" s="1">
        <v>0</v>
      </c>
      <c r="D390" s="1" t="s">
        <v>8927</v>
      </c>
      <c r="E390" s="1" t="s">
        <v>16939</v>
      </c>
      <c r="F390" s="1">
        <v>0</v>
      </c>
      <c r="G390" s="19">
        <v>47</v>
      </c>
      <c r="H390" s="29">
        <f t="shared" si="70"/>
        <v>6420.96</v>
      </c>
      <c r="I390" s="32">
        <v>440</v>
      </c>
      <c r="J390" s="32">
        <v>11</v>
      </c>
      <c r="K390" s="33">
        <f t="shared" si="79"/>
        <v>2.5000000000000001E-2</v>
      </c>
      <c r="L390" s="34">
        <f t="shared" si="74"/>
        <v>13.030303030303031</v>
      </c>
      <c r="M390" s="32">
        <v>452</v>
      </c>
      <c r="N390" s="32">
        <v>27</v>
      </c>
      <c r="O390" s="33">
        <f t="shared" si="80"/>
        <v>5.9734513274336286E-2</v>
      </c>
      <c r="P390" s="34">
        <f t="shared" si="75"/>
        <v>7.7517453626642085</v>
      </c>
      <c r="Q390" s="35">
        <v>0.5</v>
      </c>
      <c r="R390" s="34">
        <f t="shared" si="76"/>
        <v>50</v>
      </c>
      <c r="S390" s="33">
        <v>18.329999999999998</v>
      </c>
      <c r="T390" s="34">
        <f t="shared" si="77"/>
        <v>52.055279943302615</v>
      </c>
      <c r="U390" s="31">
        <f t="shared" si="81"/>
        <v>30.709332084067462</v>
      </c>
      <c r="V390" s="32">
        <f t="shared" si="82"/>
        <v>13512</v>
      </c>
      <c r="W390" s="36"/>
      <c r="X390" s="36">
        <f t="shared" si="78"/>
        <v>1785.97</v>
      </c>
      <c r="Y390" s="29">
        <f t="shared" si="71"/>
        <v>8206.93</v>
      </c>
      <c r="Z390" s="36"/>
      <c r="AA390" s="36">
        <f t="shared" si="69"/>
        <v>8206.93</v>
      </c>
      <c r="AB390" s="29">
        <f t="shared" si="72"/>
        <v>6184.57</v>
      </c>
      <c r="AC390" s="30">
        <f t="shared" si="73"/>
        <v>131.59</v>
      </c>
    </row>
    <row r="391" spans="1:30" x14ac:dyDescent="0.2">
      <c r="A391" s="1" t="s">
        <v>388</v>
      </c>
      <c r="B391" s="31" t="s">
        <v>8286</v>
      </c>
      <c r="C391" s="1">
        <v>0</v>
      </c>
      <c r="D391" s="1" t="s">
        <v>8928</v>
      </c>
      <c r="E391" s="1" t="s">
        <v>16940</v>
      </c>
      <c r="F391" s="1">
        <v>0</v>
      </c>
      <c r="G391" s="19">
        <v>68</v>
      </c>
      <c r="H391" s="29">
        <f t="shared" si="70"/>
        <v>9289.9</v>
      </c>
      <c r="I391" s="32">
        <v>441</v>
      </c>
      <c r="J391" s="32">
        <v>8</v>
      </c>
      <c r="K391" s="33">
        <f t="shared" si="79"/>
        <v>1.8140589569160998E-2</v>
      </c>
      <c r="L391" s="34">
        <f t="shared" si="74"/>
        <v>9.4550951693808845</v>
      </c>
      <c r="M391" s="32">
        <v>455</v>
      </c>
      <c r="N391" s="32">
        <v>15</v>
      </c>
      <c r="O391" s="33">
        <f t="shared" si="80"/>
        <v>3.2967032967032968E-2</v>
      </c>
      <c r="P391" s="34">
        <f t="shared" si="75"/>
        <v>4.2781305298220049</v>
      </c>
      <c r="Q391" s="35">
        <v>1</v>
      </c>
      <c r="R391" s="34">
        <f t="shared" si="76"/>
        <v>100</v>
      </c>
      <c r="S391" s="33">
        <v>15.75</v>
      </c>
      <c r="T391" s="34">
        <f t="shared" si="77"/>
        <v>42.912827781715094</v>
      </c>
      <c r="U391" s="31">
        <f t="shared" si="81"/>
        <v>39.1615133702295</v>
      </c>
      <c r="V391" s="32">
        <f t="shared" si="82"/>
        <v>17270</v>
      </c>
      <c r="W391" s="36"/>
      <c r="X391" s="36">
        <f t="shared" si="78"/>
        <v>2282.69</v>
      </c>
      <c r="Y391" s="29">
        <f t="shared" si="71"/>
        <v>11572.59</v>
      </c>
      <c r="Z391" s="36"/>
      <c r="AA391" s="36">
        <f t="shared" si="69"/>
        <v>11572.59</v>
      </c>
      <c r="AB391" s="29">
        <f t="shared" si="72"/>
        <v>8720.8700000000008</v>
      </c>
      <c r="AC391" s="30">
        <f t="shared" si="73"/>
        <v>128.25</v>
      </c>
    </row>
    <row r="392" spans="1:30" x14ac:dyDescent="0.2">
      <c r="A392" s="1" t="s">
        <v>1468</v>
      </c>
      <c r="B392" s="31" t="s">
        <v>8286</v>
      </c>
      <c r="C392" s="1">
        <v>0</v>
      </c>
      <c r="D392" s="1" t="s">
        <v>8929</v>
      </c>
      <c r="E392" s="1" t="s">
        <v>16941</v>
      </c>
      <c r="F392" s="1">
        <v>0</v>
      </c>
      <c r="G392" s="19">
        <v>70</v>
      </c>
      <c r="H392" s="29">
        <f t="shared" si="70"/>
        <v>9563.1299999999992</v>
      </c>
      <c r="I392" s="32">
        <v>441</v>
      </c>
      <c r="J392" s="32">
        <v>6</v>
      </c>
      <c r="K392" s="33">
        <f t="shared" si="79"/>
        <v>1.3605442176870748E-2</v>
      </c>
      <c r="L392" s="34">
        <f t="shared" si="74"/>
        <v>7.0913213770356629</v>
      </c>
      <c r="M392" s="32">
        <v>461</v>
      </c>
      <c r="N392" s="32">
        <v>5</v>
      </c>
      <c r="O392" s="33">
        <f t="shared" si="80"/>
        <v>1.0845986984815618E-2</v>
      </c>
      <c r="P392" s="34">
        <f t="shared" si="75"/>
        <v>1.4074832907223516</v>
      </c>
      <c r="Q392" s="35">
        <v>1</v>
      </c>
      <c r="R392" s="34">
        <f t="shared" si="76"/>
        <v>100</v>
      </c>
      <c r="S392" s="33">
        <v>13.36</v>
      </c>
      <c r="T392" s="34">
        <f t="shared" si="77"/>
        <v>34.443656980864631</v>
      </c>
      <c r="U392" s="31">
        <f t="shared" si="81"/>
        <v>35.73561541215566</v>
      </c>
      <c r="V392" s="32">
        <f t="shared" si="82"/>
        <v>15759</v>
      </c>
      <c r="W392" s="36"/>
      <c r="X392" s="36">
        <f t="shared" si="78"/>
        <v>2082.9699999999998</v>
      </c>
      <c r="Y392" s="29">
        <f t="shared" si="71"/>
        <v>11646.099999999999</v>
      </c>
      <c r="Z392" s="36"/>
      <c r="AA392" s="36">
        <f t="shared" si="69"/>
        <v>11646.099999999999</v>
      </c>
      <c r="AB392" s="29">
        <f t="shared" si="72"/>
        <v>8776.26</v>
      </c>
      <c r="AC392" s="30">
        <f t="shared" si="73"/>
        <v>125.38</v>
      </c>
      <c r="AD392" s="29"/>
    </row>
    <row r="393" spans="1:30" x14ac:dyDescent="0.2">
      <c r="A393" s="1" t="s">
        <v>1987</v>
      </c>
      <c r="B393" s="31" t="s">
        <v>8287</v>
      </c>
      <c r="C393" s="1">
        <v>0</v>
      </c>
      <c r="D393" s="1" t="s">
        <v>8930</v>
      </c>
      <c r="E393" s="1" t="s">
        <v>16942</v>
      </c>
      <c r="F393" s="1">
        <v>0</v>
      </c>
      <c r="G393" s="19">
        <v>60</v>
      </c>
      <c r="H393" s="29">
        <f t="shared" si="70"/>
        <v>8196.9699999999993</v>
      </c>
      <c r="I393" s="32">
        <v>441</v>
      </c>
      <c r="J393" s="32">
        <v>21</v>
      </c>
      <c r="K393" s="33">
        <f t="shared" si="79"/>
        <v>4.7619047619047616E-2</v>
      </c>
      <c r="L393" s="34">
        <f t="shared" si="74"/>
        <v>24.819624819624817</v>
      </c>
      <c r="M393" s="32">
        <v>485</v>
      </c>
      <c r="N393" s="32">
        <v>30</v>
      </c>
      <c r="O393" s="33">
        <f t="shared" si="80"/>
        <v>6.1855670103092786E-2</v>
      </c>
      <c r="P393" s="34">
        <f t="shared" si="75"/>
        <v>8.0270077982227317</v>
      </c>
      <c r="Q393" s="35">
        <v>0.33</v>
      </c>
      <c r="R393" s="34">
        <f t="shared" si="76"/>
        <v>33</v>
      </c>
      <c r="S393" s="33">
        <v>19.170000000000002</v>
      </c>
      <c r="T393" s="34">
        <f t="shared" si="77"/>
        <v>55.031892274982283</v>
      </c>
      <c r="U393" s="31">
        <f t="shared" si="81"/>
        <v>30.219631223207458</v>
      </c>
      <c r="V393" s="32">
        <f t="shared" si="82"/>
        <v>13327</v>
      </c>
      <c r="W393" s="36"/>
      <c r="X393" s="36">
        <f t="shared" si="78"/>
        <v>1761.52</v>
      </c>
      <c r="Y393" s="29">
        <f t="shared" si="71"/>
        <v>9958.49</v>
      </c>
      <c r="Z393" s="36"/>
      <c r="AA393" s="36">
        <f t="shared" si="69"/>
        <v>9958.49</v>
      </c>
      <c r="AB393" s="29">
        <f t="shared" si="72"/>
        <v>7504.51</v>
      </c>
      <c r="AC393" s="30">
        <f t="shared" si="73"/>
        <v>125.08</v>
      </c>
      <c r="AD393" s="29"/>
    </row>
    <row r="394" spans="1:30" x14ac:dyDescent="0.2">
      <c r="A394" s="1" t="s">
        <v>3274</v>
      </c>
      <c r="B394" s="31" t="s">
        <v>8286</v>
      </c>
      <c r="C394" s="1">
        <v>0</v>
      </c>
      <c r="D394" s="1" t="s">
        <v>8931</v>
      </c>
      <c r="E394" s="1" t="s">
        <v>16943</v>
      </c>
      <c r="F394" s="1">
        <v>0</v>
      </c>
      <c r="G394" s="19">
        <v>65</v>
      </c>
      <c r="H394" s="29">
        <f t="shared" si="70"/>
        <v>8880.0499999999993</v>
      </c>
      <c r="I394" s="32">
        <v>441</v>
      </c>
      <c r="J394" s="32">
        <v>13</v>
      </c>
      <c r="K394" s="33">
        <f t="shared" si="79"/>
        <v>2.9478458049886622E-2</v>
      </c>
      <c r="L394" s="34">
        <f t="shared" si="74"/>
        <v>15.364529650243936</v>
      </c>
      <c r="M394" s="32">
        <v>460</v>
      </c>
      <c r="N394" s="32">
        <v>23</v>
      </c>
      <c r="O394" s="33">
        <f t="shared" si="80"/>
        <v>0.05</v>
      </c>
      <c r="P394" s="34">
        <f t="shared" si="75"/>
        <v>6.4884979702300409</v>
      </c>
      <c r="Q394" s="35">
        <v>1</v>
      </c>
      <c r="R394" s="34">
        <f t="shared" si="76"/>
        <v>100</v>
      </c>
      <c r="S394" s="33">
        <v>13.78</v>
      </c>
      <c r="T394" s="34">
        <f t="shared" si="77"/>
        <v>35.931963146704462</v>
      </c>
      <c r="U394" s="31">
        <f t="shared" si="81"/>
        <v>39.446247691794611</v>
      </c>
      <c r="V394" s="32">
        <f t="shared" si="82"/>
        <v>17396</v>
      </c>
      <c r="W394" s="36"/>
      <c r="X394" s="36">
        <f t="shared" si="78"/>
        <v>2299.35</v>
      </c>
      <c r="Y394" s="29">
        <f t="shared" si="71"/>
        <v>11179.4</v>
      </c>
      <c r="Z394" s="36"/>
      <c r="AA394" s="36">
        <f t="shared" si="69"/>
        <v>11179.4</v>
      </c>
      <c r="AB394" s="29">
        <f t="shared" si="72"/>
        <v>8424.57</v>
      </c>
      <c r="AC394" s="30">
        <f t="shared" si="73"/>
        <v>129.61000000000001</v>
      </c>
    </row>
    <row r="395" spans="1:30" x14ac:dyDescent="0.2">
      <c r="A395" s="1" t="s">
        <v>4775</v>
      </c>
      <c r="B395" s="31" t="s">
        <v>8286</v>
      </c>
      <c r="C395" s="1">
        <v>0</v>
      </c>
      <c r="D395" s="1" t="s">
        <v>8932</v>
      </c>
      <c r="E395" s="1" t="s">
        <v>16944</v>
      </c>
      <c r="F395" s="1">
        <v>0</v>
      </c>
      <c r="G395" s="19">
        <v>65</v>
      </c>
      <c r="H395" s="29">
        <f t="shared" si="70"/>
        <v>8880.0499999999993</v>
      </c>
      <c r="I395" s="32">
        <v>441</v>
      </c>
      <c r="J395" s="32">
        <v>7</v>
      </c>
      <c r="K395" s="33">
        <f t="shared" si="79"/>
        <v>1.5873015873015872E-2</v>
      </c>
      <c r="L395" s="34">
        <f t="shared" si="74"/>
        <v>8.2732082732082723</v>
      </c>
      <c r="M395" s="32">
        <v>480</v>
      </c>
      <c r="N395" s="32">
        <v>7</v>
      </c>
      <c r="O395" s="33">
        <f t="shared" si="80"/>
        <v>1.4583333333333334E-2</v>
      </c>
      <c r="P395" s="34">
        <f t="shared" si="75"/>
        <v>1.8924785746504285</v>
      </c>
      <c r="Q395" s="35">
        <v>0.38</v>
      </c>
      <c r="R395" s="34">
        <f t="shared" si="76"/>
        <v>38</v>
      </c>
      <c r="S395" s="33">
        <v>14.7</v>
      </c>
      <c r="T395" s="34">
        <f t="shared" si="77"/>
        <v>39.192062367115518</v>
      </c>
      <c r="U395" s="31">
        <f t="shared" si="81"/>
        <v>21.839437303743555</v>
      </c>
      <c r="V395" s="32">
        <f t="shared" si="82"/>
        <v>9631</v>
      </c>
      <c r="W395" s="36"/>
      <c r="X395" s="36">
        <f t="shared" si="78"/>
        <v>1272.99</v>
      </c>
      <c r="Y395" s="29">
        <f t="shared" si="71"/>
        <v>10153.039999999999</v>
      </c>
      <c r="Z395" s="36"/>
      <c r="AA395" s="36">
        <f t="shared" si="69"/>
        <v>10153.039999999999</v>
      </c>
      <c r="AB395" s="29">
        <f t="shared" si="72"/>
        <v>7651.12</v>
      </c>
      <c r="AC395" s="30">
        <f t="shared" si="73"/>
        <v>117.71</v>
      </c>
      <c r="AD395" s="29"/>
    </row>
    <row r="396" spans="1:30" x14ac:dyDescent="0.2">
      <c r="A396" s="1" t="s">
        <v>5323</v>
      </c>
      <c r="B396" s="31" t="s">
        <v>8295</v>
      </c>
      <c r="C396" s="1">
        <v>0</v>
      </c>
      <c r="D396" s="1" t="s">
        <v>8933</v>
      </c>
      <c r="E396" s="1" t="s">
        <v>16945</v>
      </c>
      <c r="F396" s="1">
        <v>0</v>
      </c>
      <c r="G396" s="19">
        <v>50</v>
      </c>
      <c r="H396" s="29">
        <f t="shared" si="70"/>
        <v>6830.81</v>
      </c>
      <c r="I396" s="32">
        <v>444</v>
      </c>
      <c r="J396" s="32">
        <v>18</v>
      </c>
      <c r="K396" s="33">
        <f t="shared" si="79"/>
        <v>4.0540540540540543E-2</v>
      </c>
      <c r="L396" s="34">
        <f t="shared" si="74"/>
        <v>21.13022113022113</v>
      </c>
      <c r="M396" s="32">
        <v>418</v>
      </c>
      <c r="N396" s="32">
        <v>27</v>
      </c>
      <c r="O396" s="33">
        <f t="shared" si="80"/>
        <v>6.4593301435406703E-2</v>
      </c>
      <c r="P396" s="34">
        <f t="shared" si="75"/>
        <v>8.3822701050818722</v>
      </c>
      <c r="Q396" s="35">
        <v>0</v>
      </c>
      <c r="R396" s="34">
        <f t="shared" si="76"/>
        <v>0</v>
      </c>
      <c r="S396" s="33">
        <v>20.18</v>
      </c>
      <c r="T396" s="34">
        <f t="shared" si="77"/>
        <v>58.610914245216165</v>
      </c>
      <c r="U396" s="31">
        <f t="shared" si="81"/>
        <v>22.030851370129792</v>
      </c>
      <c r="V396" s="32">
        <f t="shared" si="82"/>
        <v>9782</v>
      </c>
      <c r="W396" s="36"/>
      <c r="X396" s="36">
        <f t="shared" si="78"/>
        <v>1292.95</v>
      </c>
      <c r="Y396" s="29">
        <f t="shared" si="71"/>
        <v>8123.76</v>
      </c>
      <c r="Z396" s="36"/>
      <c r="AA396" s="36">
        <f t="shared" si="69"/>
        <v>8123.76</v>
      </c>
      <c r="AB396" s="29">
        <f t="shared" si="72"/>
        <v>6121.9</v>
      </c>
      <c r="AC396" s="30">
        <f t="shared" si="73"/>
        <v>122.44</v>
      </c>
    </row>
    <row r="397" spans="1:30" x14ac:dyDescent="0.2">
      <c r="A397" s="1" t="s">
        <v>773</v>
      </c>
      <c r="B397" s="31" t="s">
        <v>8286</v>
      </c>
      <c r="C397" s="1">
        <v>0</v>
      </c>
      <c r="D397" s="1" t="s">
        <v>8934</v>
      </c>
      <c r="E397" s="1" t="s">
        <v>16946</v>
      </c>
      <c r="F397" s="1">
        <v>0</v>
      </c>
      <c r="G397" s="19">
        <v>56</v>
      </c>
      <c r="H397" s="29">
        <f t="shared" si="70"/>
        <v>7650.51</v>
      </c>
      <c r="I397" s="32">
        <v>445</v>
      </c>
      <c r="J397" s="32">
        <v>19</v>
      </c>
      <c r="K397" s="33">
        <f t="shared" si="79"/>
        <v>4.2696629213483148E-2</v>
      </c>
      <c r="L397" s="34">
        <f t="shared" si="74"/>
        <v>22.254000680966975</v>
      </c>
      <c r="M397" s="32">
        <v>466</v>
      </c>
      <c r="N397" s="32">
        <v>22</v>
      </c>
      <c r="O397" s="33">
        <f t="shared" si="80"/>
        <v>4.7210300429184553E-2</v>
      </c>
      <c r="P397" s="34">
        <f t="shared" si="75"/>
        <v>6.1264787701742884</v>
      </c>
      <c r="Q397" s="35">
        <v>1</v>
      </c>
      <c r="R397" s="34">
        <f t="shared" si="76"/>
        <v>100</v>
      </c>
      <c r="S397" s="33">
        <v>14.35</v>
      </c>
      <c r="T397" s="34">
        <f t="shared" si="77"/>
        <v>37.951807228915662</v>
      </c>
      <c r="U397" s="31">
        <f t="shared" si="81"/>
        <v>41.583071670014235</v>
      </c>
      <c r="V397" s="32">
        <f t="shared" si="82"/>
        <v>18504</v>
      </c>
      <c r="W397" s="36"/>
      <c r="X397" s="36">
        <f t="shared" si="78"/>
        <v>2445.8000000000002</v>
      </c>
      <c r="Y397" s="29">
        <f t="shared" si="71"/>
        <v>10096.310000000001</v>
      </c>
      <c r="Z397" s="36"/>
      <c r="AA397" s="36">
        <f t="shared" si="69"/>
        <v>10096.310000000001</v>
      </c>
      <c r="AB397" s="29">
        <f t="shared" si="72"/>
        <v>7608.37</v>
      </c>
      <c r="AC397" s="30">
        <f t="shared" si="73"/>
        <v>135.86000000000001</v>
      </c>
      <c r="AD397" s="29"/>
    </row>
    <row r="398" spans="1:30" x14ac:dyDescent="0.2">
      <c r="A398" s="1" t="s">
        <v>2265</v>
      </c>
      <c r="B398" s="31" t="s">
        <v>8289</v>
      </c>
      <c r="C398" s="1">
        <v>0</v>
      </c>
      <c r="D398" s="1" t="s">
        <v>8935</v>
      </c>
      <c r="E398" s="1" t="s">
        <v>16777</v>
      </c>
      <c r="F398" s="1">
        <v>0</v>
      </c>
      <c r="G398" s="19">
        <v>45</v>
      </c>
      <c r="H398" s="29">
        <f t="shared" si="70"/>
        <v>6147.73</v>
      </c>
      <c r="I398" s="32">
        <v>446</v>
      </c>
      <c r="J398" s="32">
        <v>2</v>
      </c>
      <c r="K398" s="33">
        <f t="shared" si="79"/>
        <v>4.4843049327354259E-3</v>
      </c>
      <c r="L398" s="34">
        <f t="shared" si="74"/>
        <v>2.3372740861530095</v>
      </c>
      <c r="M398" s="32">
        <v>444</v>
      </c>
      <c r="N398" s="32">
        <v>9</v>
      </c>
      <c r="O398" s="33">
        <f t="shared" si="80"/>
        <v>2.0270270270270271E-2</v>
      </c>
      <c r="P398" s="34">
        <f t="shared" si="75"/>
        <v>2.6304721500932602</v>
      </c>
      <c r="Q398" s="35">
        <v>0</v>
      </c>
      <c r="R398" s="34">
        <f t="shared" si="76"/>
        <v>0</v>
      </c>
      <c r="S398" s="33">
        <v>21.24</v>
      </c>
      <c r="T398" s="34">
        <f t="shared" si="77"/>
        <v>62.367115520907156</v>
      </c>
      <c r="U398" s="31">
        <f t="shared" si="81"/>
        <v>16.833715439288355</v>
      </c>
      <c r="V398" s="32">
        <f t="shared" si="82"/>
        <v>7508</v>
      </c>
      <c r="W398" s="36"/>
      <c r="X398" s="36">
        <f t="shared" si="78"/>
        <v>992.38</v>
      </c>
      <c r="Y398" s="29">
        <f t="shared" si="71"/>
        <v>7140.11</v>
      </c>
      <c r="Z398" s="36"/>
      <c r="AA398" s="36">
        <f t="shared" si="69"/>
        <v>7140.11</v>
      </c>
      <c r="AB398" s="29">
        <f t="shared" si="72"/>
        <v>5380.64</v>
      </c>
      <c r="AC398" s="30">
        <f t="shared" si="73"/>
        <v>119.57</v>
      </c>
    </row>
    <row r="399" spans="1:30" x14ac:dyDescent="0.2">
      <c r="A399" s="1" t="s">
        <v>2834</v>
      </c>
      <c r="B399" s="31" t="s">
        <v>8286</v>
      </c>
      <c r="C399" s="1">
        <v>0</v>
      </c>
      <c r="D399" s="1" t="s">
        <v>8936</v>
      </c>
      <c r="E399" s="1" t="s">
        <v>16947</v>
      </c>
      <c r="F399" s="1">
        <v>0</v>
      </c>
      <c r="G399" s="19">
        <v>39</v>
      </c>
      <c r="H399" s="29">
        <f t="shared" si="70"/>
        <v>5328.03</v>
      </c>
      <c r="I399" s="32">
        <v>446</v>
      </c>
      <c r="J399" s="32">
        <v>9</v>
      </c>
      <c r="K399" s="33">
        <f t="shared" si="79"/>
        <v>2.0179372197309416E-2</v>
      </c>
      <c r="L399" s="34">
        <f t="shared" si="74"/>
        <v>10.517733387688544</v>
      </c>
      <c r="M399" s="32">
        <v>462</v>
      </c>
      <c r="N399" s="32">
        <v>34</v>
      </c>
      <c r="O399" s="33">
        <f t="shared" si="80"/>
        <v>7.3593073593073599E-2</v>
      </c>
      <c r="P399" s="34">
        <f t="shared" si="75"/>
        <v>9.5501701726329618</v>
      </c>
      <c r="Q399" s="35">
        <v>1</v>
      </c>
      <c r="R399" s="34">
        <f t="shared" si="76"/>
        <v>100</v>
      </c>
      <c r="S399" s="33">
        <v>20.27</v>
      </c>
      <c r="T399" s="34">
        <f t="shared" si="77"/>
        <v>58.929836995038976</v>
      </c>
      <c r="U399" s="31">
        <f t="shared" si="81"/>
        <v>44.74943513884012</v>
      </c>
      <c r="V399" s="32">
        <f t="shared" si="82"/>
        <v>19958</v>
      </c>
      <c r="W399" s="36"/>
      <c r="X399" s="36">
        <f t="shared" si="78"/>
        <v>2637.98</v>
      </c>
      <c r="Y399" s="29">
        <f t="shared" si="71"/>
        <v>7966.01</v>
      </c>
      <c r="Z399" s="36"/>
      <c r="AA399" s="36">
        <f t="shared" si="69"/>
        <v>7966.01</v>
      </c>
      <c r="AB399" s="29">
        <f t="shared" si="72"/>
        <v>6003.02</v>
      </c>
      <c r="AC399" s="30">
        <f t="shared" si="73"/>
        <v>153.91999999999999</v>
      </c>
      <c r="AD399" s="29"/>
    </row>
    <row r="400" spans="1:30" x14ac:dyDescent="0.2">
      <c r="A400" s="1" t="s">
        <v>5853</v>
      </c>
      <c r="B400" s="31" t="s">
        <v>8286</v>
      </c>
      <c r="C400" s="1">
        <v>0</v>
      </c>
      <c r="D400" s="1" t="s">
        <v>8937</v>
      </c>
      <c r="E400" s="1" t="s">
        <v>16948</v>
      </c>
      <c r="F400" s="1">
        <v>0</v>
      </c>
      <c r="G400" s="19">
        <v>51</v>
      </c>
      <c r="H400" s="29">
        <f t="shared" si="70"/>
        <v>6967.43</v>
      </c>
      <c r="I400" s="32">
        <v>446</v>
      </c>
      <c r="J400" s="32">
        <v>4</v>
      </c>
      <c r="K400" s="33">
        <f t="shared" si="79"/>
        <v>8.9686098654708519E-3</v>
      </c>
      <c r="L400" s="34">
        <f t="shared" si="74"/>
        <v>4.6745481723060189</v>
      </c>
      <c r="M400" s="32">
        <v>466</v>
      </c>
      <c r="N400" s="32">
        <v>13</v>
      </c>
      <c r="O400" s="33">
        <f t="shared" si="80"/>
        <v>2.7896995708154508E-2</v>
      </c>
      <c r="P400" s="34">
        <f t="shared" si="75"/>
        <v>3.6201920005575339</v>
      </c>
      <c r="Q400" s="35">
        <v>1</v>
      </c>
      <c r="R400" s="34">
        <f t="shared" si="76"/>
        <v>100</v>
      </c>
      <c r="S400" s="33">
        <v>17.149999999999999</v>
      </c>
      <c r="T400" s="34">
        <f t="shared" si="77"/>
        <v>47.873848334514527</v>
      </c>
      <c r="U400" s="31">
        <f t="shared" si="81"/>
        <v>39.042147126844519</v>
      </c>
      <c r="V400" s="32">
        <f t="shared" si="82"/>
        <v>17413</v>
      </c>
      <c r="W400" s="36"/>
      <c r="X400" s="36">
        <f t="shared" si="78"/>
        <v>2301.59</v>
      </c>
      <c r="Y400" s="29">
        <f t="shared" si="71"/>
        <v>9269.02</v>
      </c>
      <c r="Z400" s="36"/>
      <c r="AA400" s="36">
        <f t="shared" si="69"/>
        <v>9269.02</v>
      </c>
      <c r="AB400" s="29">
        <f t="shared" si="72"/>
        <v>6984.94</v>
      </c>
      <c r="AC400" s="30">
        <f t="shared" si="73"/>
        <v>136.96</v>
      </c>
      <c r="AD400" s="29"/>
    </row>
    <row r="401" spans="1:30" x14ac:dyDescent="0.2">
      <c r="A401" s="1" t="s">
        <v>6619</v>
      </c>
      <c r="B401" s="31" t="s">
        <v>8286</v>
      </c>
      <c r="C401" s="1">
        <v>0</v>
      </c>
      <c r="D401" s="1" t="s">
        <v>8938</v>
      </c>
      <c r="E401" s="1" t="s">
        <v>16949</v>
      </c>
      <c r="F401" s="1">
        <v>0</v>
      </c>
      <c r="G401" s="19">
        <v>64</v>
      </c>
      <c r="H401" s="29">
        <f t="shared" si="70"/>
        <v>8743.44</v>
      </c>
      <c r="I401" s="32">
        <v>447</v>
      </c>
      <c r="J401" s="32">
        <v>12</v>
      </c>
      <c r="K401" s="33">
        <f t="shared" si="79"/>
        <v>2.6845637583892617E-2</v>
      </c>
      <c r="L401" s="34">
        <f t="shared" si="74"/>
        <v>13.992271710392515</v>
      </c>
      <c r="M401" s="32">
        <v>448</v>
      </c>
      <c r="N401" s="32">
        <v>41</v>
      </c>
      <c r="O401" s="33">
        <f t="shared" si="80"/>
        <v>9.1517857142857137E-2</v>
      </c>
      <c r="P401" s="34">
        <f t="shared" si="75"/>
        <v>11.876268606224629</v>
      </c>
      <c r="Q401" s="35">
        <v>1</v>
      </c>
      <c r="R401" s="34">
        <f t="shared" si="76"/>
        <v>100</v>
      </c>
      <c r="S401" s="33">
        <v>14.42</v>
      </c>
      <c r="T401" s="34">
        <f t="shared" si="77"/>
        <v>38.199858256555636</v>
      </c>
      <c r="U401" s="31">
        <f t="shared" si="81"/>
        <v>41.017099643293193</v>
      </c>
      <c r="V401" s="32">
        <f t="shared" si="82"/>
        <v>18335</v>
      </c>
      <c r="W401" s="36"/>
      <c r="X401" s="36">
        <f t="shared" si="78"/>
        <v>2423.46</v>
      </c>
      <c r="Y401" s="29">
        <f t="shared" si="71"/>
        <v>11166.900000000001</v>
      </c>
      <c r="Z401" s="36"/>
      <c r="AA401" s="36">
        <f t="shared" si="69"/>
        <v>11166.900000000001</v>
      </c>
      <c r="AB401" s="29">
        <f t="shared" si="72"/>
        <v>8415.15</v>
      </c>
      <c r="AC401" s="30">
        <f t="shared" si="73"/>
        <v>131.49</v>
      </c>
      <c r="AD401" s="29"/>
    </row>
    <row r="402" spans="1:30" x14ac:dyDescent="0.2">
      <c r="A402" s="1" t="s">
        <v>7686</v>
      </c>
      <c r="B402" s="31" t="s">
        <v>8286</v>
      </c>
      <c r="C402" s="1">
        <v>0</v>
      </c>
      <c r="D402" s="1" t="s">
        <v>8939</v>
      </c>
      <c r="E402" s="1" t="s">
        <v>16950</v>
      </c>
      <c r="F402" s="1">
        <v>0</v>
      </c>
      <c r="G402" s="19">
        <v>49</v>
      </c>
      <c r="H402" s="29">
        <f t="shared" si="70"/>
        <v>6694.19</v>
      </c>
      <c r="I402" s="32">
        <v>447</v>
      </c>
      <c r="J402" s="32">
        <v>13</v>
      </c>
      <c r="K402" s="33">
        <f t="shared" si="79"/>
        <v>2.9082774049217001E-2</v>
      </c>
      <c r="L402" s="34">
        <f t="shared" si="74"/>
        <v>15.158294352925225</v>
      </c>
      <c r="M402" s="32">
        <v>462</v>
      </c>
      <c r="N402" s="32">
        <v>51</v>
      </c>
      <c r="O402" s="33">
        <f t="shared" si="80"/>
        <v>0.11038961038961038</v>
      </c>
      <c r="P402" s="34">
        <f t="shared" si="75"/>
        <v>14.32525525894944</v>
      </c>
      <c r="Q402" s="35">
        <v>1</v>
      </c>
      <c r="R402" s="34">
        <f t="shared" si="76"/>
        <v>100</v>
      </c>
      <c r="S402" s="33">
        <v>18.63</v>
      </c>
      <c r="T402" s="34">
        <f t="shared" si="77"/>
        <v>53.118355776045355</v>
      </c>
      <c r="U402" s="31">
        <f t="shared" si="81"/>
        <v>45.65047634698</v>
      </c>
      <c r="V402" s="32">
        <f t="shared" si="82"/>
        <v>20406</v>
      </c>
      <c r="W402" s="36"/>
      <c r="X402" s="36">
        <f t="shared" si="78"/>
        <v>2697.2</v>
      </c>
      <c r="Y402" s="29">
        <f t="shared" si="71"/>
        <v>9391.39</v>
      </c>
      <c r="Z402" s="36"/>
      <c r="AA402" s="36">
        <f t="shared" si="69"/>
        <v>9391.39</v>
      </c>
      <c r="AB402" s="29">
        <f t="shared" si="72"/>
        <v>7077.16</v>
      </c>
      <c r="AC402" s="30">
        <f t="shared" si="73"/>
        <v>144.43</v>
      </c>
    </row>
    <row r="403" spans="1:30" x14ac:dyDescent="0.2">
      <c r="A403" s="1" t="s">
        <v>1703</v>
      </c>
      <c r="B403" s="31" t="s">
        <v>8286</v>
      </c>
      <c r="C403" s="1">
        <v>0</v>
      </c>
      <c r="D403" s="1" t="s">
        <v>8940</v>
      </c>
      <c r="E403" s="1" t="s">
        <v>16951</v>
      </c>
      <c r="F403" s="1">
        <v>0</v>
      </c>
      <c r="G403" s="19">
        <v>43</v>
      </c>
      <c r="H403" s="29">
        <f t="shared" si="70"/>
        <v>5874.5</v>
      </c>
      <c r="I403" s="32">
        <v>448</v>
      </c>
      <c r="J403" s="32">
        <v>5</v>
      </c>
      <c r="K403" s="33">
        <f t="shared" si="79"/>
        <v>1.1160714285714286E-2</v>
      </c>
      <c r="L403" s="34">
        <f t="shared" si="74"/>
        <v>5.8170995670995671</v>
      </c>
      <c r="M403" s="32">
        <v>458</v>
      </c>
      <c r="N403" s="32">
        <v>13</v>
      </c>
      <c r="O403" s="33">
        <f t="shared" si="80"/>
        <v>2.8384279475982533E-2</v>
      </c>
      <c r="P403" s="34">
        <f t="shared" si="75"/>
        <v>3.6834267953270974</v>
      </c>
      <c r="Q403" s="35">
        <v>1</v>
      </c>
      <c r="R403" s="34">
        <f t="shared" si="76"/>
        <v>100</v>
      </c>
      <c r="S403" s="33">
        <v>18.670000000000002</v>
      </c>
      <c r="T403" s="34">
        <f t="shared" si="77"/>
        <v>53.260099220411064</v>
      </c>
      <c r="U403" s="31">
        <f t="shared" si="81"/>
        <v>40.690156395709437</v>
      </c>
      <c r="V403" s="32">
        <f t="shared" si="82"/>
        <v>18229</v>
      </c>
      <c r="W403" s="36"/>
      <c r="X403" s="36">
        <f t="shared" si="78"/>
        <v>2409.4499999999998</v>
      </c>
      <c r="Y403" s="29">
        <f t="shared" si="71"/>
        <v>8283.9500000000007</v>
      </c>
      <c r="Z403" s="36"/>
      <c r="AA403" s="36">
        <f t="shared" si="69"/>
        <v>8283.9500000000007</v>
      </c>
      <c r="AB403" s="29">
        <f t="shared" si="72"/>
        <v>6242.61</v>
      </c>
      <c r="AC403" s="30">
        <f t="shared" si="73"/>
        <v>145.18</v>
      </c>
      <c r="AD403" s="29"/>
    </row>
    <row r="404" spans="1:30" x14ac:dyDescent="0.2">
      <c r="A404" s="1" t="s">
        <v>2310</v>
      </c>
      <c r="B404" s="31" t="s">
        <v>8288</v>
      </c>
      <c r="C404" s="1">
        <v>0</v>
      </c>
      <c r="D404" s="1" t="s">
        <v>8941</v>
      </c>
      <c r="E404" s="1" t="s">
        <v>16812</v>
      </c>
      <c r="F404" s="1">
        <v>0</v>
      </c>
      <c r="G404" s="19">
        <v>59</v>
      </c>
      <c r="H404" s="29">
        <f t="shared" si="70"/>
        <v>8060.36</v>
      </c>
      <c r="I404" s="32">
        <v>448</v>
      </c>
      <c r="J404" s="32">
        <v>16</v>
      </c>
      <c r="K404" s="33">
        <f t="shared" si="79"/>
        <v>3.5714285714285712E-2</v>
      </c>
      <c r="L404" s="34">
        <f t="shared" si="74"/>
        <v>18.614718614718612</v>
      </c>
      <c r="M404" s="32">
        <v>464</v>
      </c>
      <c r="N404" s="32">
        <v>12</v>
      </c>
      <c r="O404" s="33">
        <f t="shared" si="80"/>
        <v>2.5862068965517241E-2</v>
      </c>
      <c r="P404" s="34">
        <f t="shared" si="75"/>
        <v>3.3561196397741591</v>
      </c>
      <c r="Q404" s="35">
        <v>1</v>
      </c>
      <c r="R404" s="34">
        <f t="shared" si="76"/>
        <v>100</v>
      </c>
      <c r="S404" s="33">
        <v>18.670000000000002</v>
      </c>
      <c r="T404" s="34">
        <f t="shared" si="77"/>
        <v>53.260099220411064</v>
      </c>
      <c r="U404" s="31">
        <f t="shared" si="81"/>
        <v>43.80773436872596</v>
      </c>
      <c r="V404" s="32">
        <f t="shared" si="82"/>
        <v>19626</v>
      </c>
      <c r="W404" s="36"/>
      <c r="X404" s="36">
        <f t="shared" si="78"/>
        <v>2594.1</v>
      </c>
      <c r="Y404" s="29">
        <f t="shared" si="71"/>
        <v>10654.46</v>
      </c>
      <c r="Z404" s="36"/>
      <c r="AA404" s="36">
        <f t="shared" si="69"/>
        <v>10654.46</v>
      </c>
      <c r="AB404" s="29">
        <f t="shared" si="72"/>
        <v>8028.98</v>
      </c>
      <c r="AC404" s="30">
        <f t="shared" si="73"/>
        <v>136.08000000000001</v>
      </c>
      <c r="AD404" s="29"/>
    </row>
    <row r="405" spans="1:30" x14ac:dyDescent="0.2">
      <c r="A405" s="1" t="s">
        <v>4900</v>
      </c>
      <c r="B405" s="31" t="s">
        <v>8288</v>
      </c>
      <c r="C405" s="1">
        <v>0</v>
      </c>
      <c r="D405" s="1" t="s">
        <v>8942</v>
      </c>
      <c r="E405" s="1" t="s">
        <v>16653</v>
      </c>
      <c r="F405" s="1">
        <v>0</v>
      </c>
      <c r="G405" s="19">
        <v>54</v>
      </c>
      <c r="H405" s="29">
        <f t="shared" si="70"/>
        <v>7377.27</v>
      </c>
      <c r="I405" s="32">
        <v>448</v>
      </c>
      <c r="J405" s="32">
        <v>24</v>
      </c>
      <c r="K405" s="33">
        <f t="shared" si="79"/>
        <v>5.3571428571428568E-2</v>
      </c>
      <c r="L405" s="34">
        <f t="shared" si="74"/>
        <v>27.922077922077921</v>
      </c>
      <c r="M405" s="32">
        <v>507</v>
      </c>
      <c r="N405" s="32">
        <v>5</v>
      </c>
      <c r="O405" s="33">
        <f t="shared" si="80"/>
        <v>9.8619329388560158E-3</v>
      </c>
      <c r="P405" s="34">
        <f t="shared" si="75"/>
        <v>1.2797826371262409</v>
      </c>
      <c r="Q405" s="35">
        <v>0</v>
      </c>
      <c r="R405" s="34">
        <f t="shared" si="76"/>
        <v>0</v>
      </c>
      <c r="S405" s="33">
        <v>17.920000000000002</v>
      </c>
      <c r="T405" s="34">
        <f t="shared" si="77"/>
        <v>50.602409638554221</v>
      </c>
      <c r="U405" s="31">
        <f t="shared" si="81"/>
        <v>19.951067549439596</v>
      </c>
      <c r="V405" s="32">
        <f t="shared" si="82"/>
        <v>8938</v>
      </c>
      <c r="W405" s="36"/>
      <c r="X405" s="36">
        <f t="shared" si="78"/>
        <v>1181.4000000000001</v>
      </c>
      <c r="Y405" s="29">
        <f t="shared" si="71"/>
        <v>8558.67</v>
      </c>
      <c r="Z405" s="36"/>
      <c r="AA405" s="36">
        <f t="shared" si="69"/>
        <v>8558.67</v>
      </c>
      <c r="AB405" s="29">
        <f t="shared" si="72"/>
        <v>6449.64</v>
      </c>
      <c r="AC405" s="30">
        <f t="shared" si="73"/>
        <v>119.44</v>
      </c>
      <c r="AD405" s="29"/>
    </row>
    <row r="406" spans="1:30" x14ac:dyDescent="0.2">
      <c r="A406" s="1" t="s">
        <v>5206</v>
      </c>
      <c r="B406" s="31" t="s">
        <v>8287</v>
      </c>
      <c r="C406" s="1">
        <v>0</v>
      </c>
      <c r="D406" s="1" t="s">
        <v>8943</v>
      </c>
      <c r="E406" s="1" t="s">
        <v>16952</v>
      </c>
      <c r="F406" s="1">
        <v>0</v>
      </c>
      <c r="G406" s="19">
        <v>74</v>
      </c>
      <c r="H406" s="29">
        <f t="shared" si="70"/>
        <v>10109.6</v>
      </c>
      <c r="I406" s="32">
        <v>448</v>
      </c>
      <c r="J406" s="32">
        <v>48</v>
      </c>
      <c r="K406" s="33">
        <f t="shared" si="79"/>
        <v>0.10714285714285714</v>
      </c>
      <c r="L406" s="34">
        <f t="shared" si="74"/>
        <v>55.844155844155843</v>
      </c>
      <c r="M406" s="32">
        <v>431</v>
      </c>
      <c r="N406" s="32">
        <v>89</v>
      </c>
      <c r="O406" s="33">
        <f t="shared" si="80"/>
        <v>0.20649651972157773</v>
      </c>
      <c r="P406" s="34">
        <f t="shared" si="75"/>
        <v>26.797044981460495</v>
      </c>
      <c r="Q406" s="35">
        <v>0.75</v>
      </c>
      <c r="R406" s="34">
        <f t="shared" si="76"/>
        <v>75</v>
      </c>
      <c r="S406" s="33">
        <v>15.45</v>
      </c>
      <c r="T406" s="34">
        <f t="shared" si="77"/>
        <v>41.849751948972354</v>
      </c>
      <c r="U406" s="31">
        <f t="shared" si="81"/>
        <v>49.87273819364718</v>
      </c>
      <c r="V406" s="32">
        <f t="shared" si="82"/>
        <v>22343</v>
      </c>
      <c r="W406" s="36"/>
      <c r="X406" s="36">
        <f t="shared" si="78"/>
        <v>2953.23</v>
      </c>
      <c r="Y406" s="29">
        <f t="shared" si="71"/>
        <v>13062.83</v>
      </c>
      <c r="Z406" s="36"/>
      <c r="AA406" s="36">
        <f t="shared" si="69"/>
        <v>13062.83</v>
      </c>
      <c r="AB406" s="29">
        <f t="shared" si="72"/>
        <v>9843.8799999999992</v>
      </c>
      <c r="AC406" s="30">
        <f t="shared" si="73"/>
        <v>133.03</v>
      </c>
      <c r="AD406" s="29"/>
    </row>
    <row r="407" spans="1:30" x14ac:dyDescent="0.2">
      <c r="A407" s="1" t="s">
        <v>6876</v>
      </c>
      <c r="B407" s="31" t="s">
        <v>8286</v>
      </c>
      <c r="C407" s="1">
        <v>0</v>
      </c>
      <c r="D407" s="1" t="s">
        <v>8944</v>
      </c>
      <c r="E407" s="1" t="s">
        <v>16953</v>
      </c>
      <c r="F407" s="1">
        <v>0</v>
      </c>
      <c r="G407" s="19">
        <v>53</v>
      </c>
      <c r="H407" s="29">
        <f t="shared" si="70"/>
        <v>7240.66</v>
      </c>
      <c r="I407" s="32">
        <v>448</v>
      </c>
      <c r="J407" s="32">
        <v>17</v>
      </c>
      <c r="K407" s="33">
        <f t="shared" si="79"/>
        <v>3.7946428571428568E-2</v>
      </c>
      <c r="L407" s="34">
        <f t="shared" si="74"/>
        <v>19.778138528138527</v>
      </c>
      <c r="M407" s="32">
        <v>456</v>
      </c>
      <c r="N407" s="32">
        <v>18</v>
      </c>
      <c r="O407" s="33">
        <f t="shared" si="80"/>
        <v>3.9473684210526314E-2</v>
      </c>
      <c r="P407" s="34">
        <f t="shared" si="75"/>
        <v>5.1224983975500322</v>
      </c>
      <c r="Q407" s="35">
        <v>1</v>
      </c>
      <c r="R407" s="34">
        <f t="shared" si="76"/>
        <v>100</v>
      </c>
      <c r="S407" s="33">
        <v>17.920000000000002</v>
      </c>
      <c r="T407" s="34">
        <f t="shared" si="77"/>
        <v>50.602409638554221</v>
      </c>
      <c r="U407" s="31">
        <f t="shared" si="81"/>
        <v>43.875761641060691</v>
      </c>
      <c r="V407" s="32">
        <f t="shared" si="82"/>
        <v>19656</v>
      </c>
      <c r="W407" s="36"/>
      <c r="X407" s="36">
        <f t="shared" si="78"/>
        <v>2598.0700000000002</v>
      </c>
      <c r="Y407" s="29">
        <f t="shared" si="71"/>
        <v>9838.73</v>
      </c>
      <c r="Z407" s="36"/>
      <c r="AA407" s="36">
        <f t="shared" si="69"/>
        <v>9838.73</v>
      </c>
      <c r="AB407" s="29">
        <f t="shared" si="72"/>
        <v>7414.27</v>
      </c>
      <c r="AC407" s="30">
        <f t="shared" si="73"/>
        <v>139.88999999999999</v>
      </c>
      <c r="AD407" s="29"/>
    </row>
    <row r="408" spans="1:30" x14ac:dyDescent="0.2">
      <c r="A408" s="1" t="s">
        <v>2722</v>
      </c>
      <c r="B408" s="31" t="s">
        <v>8286</v>
      </c>
      <c r="C408" s="1">
        <v>0</v>
      </c>
      <c r="D408" s="1" t="s">
        <v>8945</v>
      </c>
      <c r="E408" s="1" t="s">
        <v>16954</v>
      </c>
      <c r="F408" s="1">
        <v>0</v>
      </c>
      <c r="G408" s="19">
        <v>56</v>
      </c>
      <c r="H408" s="29">
        <f t="shared" si="70"/>
        <v>7650.51</v>
      </c>
      <c r="I408" s="32">
        <v>449</v>
      </c>
      <c r="J408" s="32">
        <v>24</v>
      </c>
      <c r="K408" s="33">
        <f t="shared" si="79"/>
        <v>5.3452115812917596E-2</v>
      </c>
      <c r="L408" s="34">
        <f t="shared" si="74"/>
        <v>27.859890666126745</v>
      </c>
      <c r="M408" s="32">
        <v>450</v>
      </c>
      <c r="N408" s="32">
        <v>31</v>
      </c>
      <c r="O408" s="33">
        <f t="shared" si="80"/>
        <v>6.8888888888888888E-2</v>
      </c>
      <c r="P408" s="34">
        <f t="shared" si="75"/>
        <v>8.9397083145391676</v>
      </c>
      <c r="Q408" s="35">
        <v>1</v>
      </c>
      <c r="R408" s="34">
        <f t="shared" si="76"/>
        <v>100</v>
      </c>
      <c r="S408" s="33">
        <v>14.97</v>
      </c>
      <c r="T408" s="34">
        <f t="shared" si="77"/>
        <v>40.148830616583986</v>
      </c>
      <c r="U408" s="31">
        <f t="shared" si="81"/>
        <v>44.237107399312471</v>
      </c>
      <c r="V408" s="32">
        <f t="shared" si="82"/>
        <v>19862</v>
      </c>
      <c r="W408" s="36"/>
      <c r="X408" s="36">
        <f t="shared" si="78"/>
        <v>2625.3</v>
      </c>
      <c r="Y408" s="29">
        <f t="shared" si="71"/>
        <v>10275.810000000001</v>
      </c>
      <c r="Z408" s="36"/>
      <c r="AA408" s="36">
        <f t="shared" si="69"/>
        <v>10275.810000000001</v>
      </c>
      <c r="AB408" s="29">
        <f t="shared" si="72"/>
        <v>7743.64</v>
      </c>
      <c r="AC408" s="30">
        <f t="shared" si="73"/>
        <v>138.28</v>
      </c>
      <c r="AD408" s="29"/>
    </row>
    <row r="409" spans="1:30" x14ac:dyDescent="0.2">
      <c r="A409" s="1" t="s">
        <v>903</v>
      </c>
      <c r="B409" s="31" t="s">
        <v>8286</v>
      </c>
      <c r="C409" s="1">
        <v>0</v>
      </c>
      <c r="D409" s="1" t="s">
        <v>8946</v>
      </c>
      <c r="E409" s="1" t="s">
        <v>16752</v>
      </c>
      <c r="F409" s="1">
        <v>0</v>
      </c>
      <c r="G409" s="19">
        <v>58</v>
      </c>
      <c r="H409" s="29">
        <f t="shared" si="70"/>
        <v>7923.74</v>
      </c>
      <c r="I409" s="32">
        <v>450</v>
      </c>
      <c r="J409" s="32">
        <v>10</v>
      </c>
      <c r="K409" s="33">
        <f t="shared" si="79"/>
        <v>2.2222222222222223E-2</v>
      </c>
      <c r="L409" s="34">
        <f t="shared" si="74"/>
        <v>11.582491582491583</v>
      </c>
      <c r="M409" s="32">
        <v>467</v>
      </c>
      <c r="N409" s="32">
        <v>4</v>
      </c>
      <c r="O409" s="33">
        <f t="shared" si="80"/>
        <v>8.5653104925053538E-3</v>
      </c>
      <c r="P409" s="34">
        <f t="shared" si="75"/>
        <v>1.1115199949002212</v>
      </c>
      <c r="Q409" s="35">
        <v>1</v>
      </c>
      <c r="R409" s="34">
        <f t="shared" si="76"/>
        <v>100</v>
      </c>
      <c r="S409" s="33">
        <v>16.07</v>
      </c>
      <c r="T409" s="34">
        <f t="shared" si="77"/>
        <v>44.046775336640678</v>
      </c>
      <c r="U409" s="31">
        <f t="shared" si="81"/>
        <v>39.185196728508117</v>
      </c>
      <c r="V409" s="32">
        <f t="shared" si="82"/>
        <v>17633</v>
      </c>
      <c r="W409" s="36"/>
      <c r="X409" s="36">
        <f t="shared" si="78"/>
        <v>2330.67</v>
      </c>
      <c r="Y409" s="29">
        <f t="shared" si="71"/>
        <v>10254.41</v>
      </c>
      <c r="Z409" s="36"/>
      <c r="AA409" s="36">
        <f t="shared" si="69"/>
        <v>10254.41</v>
      </c>
      <c r="AB409" s="29">
        <f t="shared" si="72"/>
        <v>7727.51</v>
      </c>
      <c r="AC409" s="30">
        <f t="shared" si="73"/>
        <v>133.22999999999999</v>
      </c>
      <c r="AD409" s="29"/>
    </row>
    <row r="410" spans="1:30" x14ac:dyDescent="0.2">
      <c r="A410" s="1" t="s">
        <v>3964</v>
      </c>
      <c r="B410" s="31" t="s">
        <v>8286</v>
      </c>
      <c r="C410" s="1">
        <v>0</v>
      </c>
      <c r="D410" s="1" t="s">
        <v>8947</v>
      </c>
      <c r="E410" s="1" t="s">
        <v>16955</v>
      </c>
      <c r="F410" s="1">
        <v>0</v>
      </c>
      <c r="G410" s="19">
        <v>47</v>
      </c>
      <c r="H410" s="29">
        <f t="shared" si="70"/>
        <v>6420.96</v>
      </c>
      <c r="I410" s="32">
        <v>450</v>
      </c>
      <c r="J410" s="32">
        <v>3</v>
      </c>
      <c r="K410" s="33">
        <f t="shared" si="79"/>
        <v>6.6666666666666671E-3</v>
      </c>
      <c r="L410" s="34">
        <f t="shared" si="74"/>
        <v>3.4747474747474749</v>
      </c>
      <c r="M410" s="32">
        <v>454</v>
      </c>
      <c r="N410" s="32">
        <v>68</v>
      </c>
      <c r="O410" s="33">
        <f t="shared" si="80"/>
        <v>0.14977973568281938</v>
      </c>
      <c r="P410" s="34">
        <f t="shared" si="75"/>
        <v>19.436910219191311</v>
      </c>
      <c r="Q410" s="35">
        <v>1</v>
      </c>
      <c r="R410" s="34">
        <f t="shared" si="76"/>
        <v>100</v>
      </c>
      <c r="S410" s="33">
        <v>18.75</v>
      </c>
      <c r="T410" s="34">
        <f t="shared" si="77"/>
        <v>53.543586109142453</v>
      </c>
      <c r="U410" s="31">
        <f t="shared" si="81"/>
        <v>44.113810950770315</v>
      </c>
      <c r="V410" s="32">
        <f t="shared" si="82"/>
        <v>19851</v>
      </c>
      <c r="W410" s="36"/>
      <c r="X410" s="36">
        <f t="shared" si="78"/>
        <v>2623.84</v>
      </c>
      <c r="Y410" s="29">
        <f t="shared" si="71"/>
        <v>9044.7999999999993</v>
      </c>
      <c r="Z410" s="36"/>
      <c r="AA410" s="36">
        <f t="shared" si="69"/>
        <v>9044.7999999999993</v>
      </c>
      <c r="AB410" s="29">
        <f t="shared" si="72"/>
        <v>6815.98</v>
      </c>
      <c r="AC410" s="30">
        <f t="shared" si="73"/>
        <v>145.02000000000001</v>
      </c>
      <c r="AD410" s="29"/>
    </row>
    <row r="411" spans="1:30" x14ac:dyDescent="0.2">
      <c r="A411" s="1" t="s">
        <v>1291</v>
      </c>
      <c r="B411" s="31" t="s">
        <v>8286</v>
      </c>
      <c r="C411" s="1">
        <v>0</v>
      </c>
      <c r="D411" s="1" t="s">
        <v>8948</v>
      </c>
      <c r="E411" s="1" t="s">
        <v>16956</v>
      </c>
      <c r="F411" s="1">
        <v>0</v>
      </c>
      <c r="G411" s="19">
        <v>62</v>
      </c>
      <c r="H411" s="29">
        <f t="shared" si="70"/>
        <v>8470.2000000000007</v>
      </c>
      <c r="I411" s="32">
        <v>451</v>
      </c>
      <c r="J411" s="32">
        <v>9</v>
      </c>
      <c r="K411" s="33">
        <f t="shared" si="79"/>
        <v>1.9955654101995565E-2</v>
      </c>
      <c r="L411" s="34">
        <f t="shared" si="74"/>
        <v>10.401128804676475</v>
      </c>
      <c r="M411" s="32">
        <v>453</v>
      </c>
      <c r="N411" s="32">
        <v>24</v>
      </c>
      <c r="O411" s="33">
        <f t="shared" si="80"/>
        <v>5.2980132450331126E-2</v>
      </c>
      <c r="P411" s="34">
        <f t="shared" si="75"/>
        <v>6.8752296373298449</v>
      </c>
      <c r="Q411" s="35">
        <v>1</v>
      </c>
      <c r="R411" s="34">
        <f t="shared" si="76"/>
        <v>100</v>
      </c>
      <c r="S411" s="33">
        <v>16.7</v>
      </c>
      <c r="T411" s="34">
        <f t="shared" si="77"/>
        <v>46.279234585400424</v>
      </c>
      <c r="U411" s="31">
        <f t="shared" si="81"/>
        <v>40.888898256851682</v>
      </c>
      <c r="V411" s="32">
        <f t="shared" si="82"/>
        <v>18441</v>
      </c>
      <c r="W411" s="36"/>
      <c r="X411" s="36">
        <f t="shared" si="78"/>
        <v>2437.4699999999998</v>
      </c>
      <c r="Y411" s="29">
        <f t="shared" si="71"/>
        <v>10907.67</v>
      </c>
      <c r="Z411" s="36"/>
      <c r="AA411" s="36">
        <f t="shared" si="69"/>
        <v>10907.67</v>
      </c>
      <c r="AB411" s="29">
        <f t="shared" si="72"/>
        <v>8219.7999999999993</v>
      </c>
      <c r="AC411" s="30">
        <f t="shared" si="73"/>
        <v>132.58000000000001</v>
      </c>
      <c r="AD411" s="29"/>
    </row>
    <row r="412" spans="1:30" x14ac:dyDescent="0.2">
      <c r="A412" s="1" t="s">
        <v>1292</v>
      </c>
      <c r="B412" s="31" t="s">
        <v>8286</v>
      </c>
      <c r="C412" s="1">
        <v>0</v>
      </c>
      <c r="D412" s="1" t="s">
        <v>8949</v>
      </c>
      <c r="E412" s="1" t="s">
        <v>16957</v>
      </c>
      <c r="F412" s="1">
        <v>0</v>
      </c>
      <c r="G412" s="19">
        <v>49</v>
      </c>
      <c r="H412" s="29">
        <f t="shared" si="70"/>
        <v>6694.19</v>
      </c>
      <c r="I412" s="32">
        <v>451</v>
      </c>
      <c r="J412" s="32">
        <v>14</v>
      </c>
      <c r="K412" s="33">
        <f t="shared" si="79"/>
        <v>3.1042128603104215E-2</v>
      </c>
      <c r="L412" s="34">
        <f t="shared" si="74"/>
        <v>16.179533696163411</v>
      </c>
      <c r="M412" s="32">
        <v>471</v>
      </c>
      <c r="N412" s="32">
        <v>11</v>
      </c>
      <c r="O412" s="33">
        <f t="shared" si="80"/>
        <v>2.3354564755838639E-2</v>
      </c>
      <c r="P412" s="34">
        <f t="shared" si="75"/>
        <v>3.0307209202773011</v>
      </c>
      <c r="Q412" s="35">
        <v>1</v>
      </c>
      <c r="R412" s="34">
        <f t="shared" si="76"/>
        <v>100</v>
      </c>
      <c r="S412" s="33">
        <v>19.61</v>
      </c>
      <c r="T412" s="34">
        <f t="shared" si="77"/>
        <v>56.591070163004964</v>
      </c>
      <c r="U412" s="31">
        <f t="shared" si="81"/>
        <v>43.95033119486142</v>
      </c>
      <c r="V412" s="32">
        <f t="shared" si="82"/>
        <v>19822</v>
      </c>
      <c r="W412" s="36"/>
      <c r="X412" s="36">
        <f t="shared" si="78"/>
        <v>2620.0100000000002</v>
      </c>
      <c r="Y412" s="29">
        <f t="shared" si="71"/>
        <v>9314.2000000000007</v>
      </c>
      <c r="Z412" s="36"/>
      <c r="AA412" s="36">
        <f t="shared" si="69"/>
        <v>9314.2000000000007</v>
      </c>
      <c r="AB412" s="29">
        <f t="shared" si="72"/>
        <v>7018.99</v>
      </c>
      <c r="AC412" s="30">
        <f t="shared" si="73"/>
        <v>143.24</v>
      </c>
      <c r="AD412" s="29"/>
    </row>
    <row r="413" spans="1:30" x14ac:dyDescent="0.2">
      <c r="A413" s="1" t="s">
        <v>2277</v>
      </c>
      <c r="B413" s="31" t="s">
        <v>8285</v>
      </c>
      <c r="C413" s="1">
        <v>0</v>
      </c>
      <c r="D413" s="1" t="s">
        <v>8950</v>
      </c>
      <c r="E413" s="1" t="s">
        <v>16958</v>
      </c>
      <c r="F413" s="1">
        <v>0</v>
      </c>
      <c r="G413" s="19">
        <v>50</v>
      </c>
      <c r="H413" s="29">
        <f t="shared" si="70"/>
        <v>6830.81</v>
      </c>
      <c r="I413" s="32">
        <v>451</v>
      </c>
      <c r="J413" s="32">
        <v>8</v>
      </c>
      <c r="K413" s="33">
        <f t="shared" si="79"/>
        <v>1.7738359201773836E-2</v>
      </c>
      <c r="L413" s="34">
        <f t="shared" si="74"/>
        <v>9.24544782637909</v>
      </c>
      <c r="M413" s="32">
        <v>480</v>
      </c>
      <c r="N413" s="32">
        <v>7</v>
      </c>
      <c r="O413" s="33">
        <f t="shared" si="80"/>
        <v>1.4583333333333334E-2</v>
      </c>
      <c r="P413" s="34">
        <f t="shared" si="75"/>
        <v>1.8924785746504285</v>
      </c>
      <c r="Q413" s="35">
        <v>0</v>
      </c>
      <c r="R413" s="34">
        <f t="shared" si="76"/>
        <v>0</v>
      </c>
      <c r="S413" s="33">
        <v>18.79</v>
      </c>
      <c r="T413" s="34">
        <f t="shared" si="77"/>
        <v>53.68532955350814</v>
      </c>
      <c r="U413" s="31">
        <f t="shared" si="81"/>
        <v>16.205813988634414</v>
      </c>
      <c r="V413" s="32">
        <f t="shared" si="82"/>
        <v>7309</v>
      </c>
      <c r="W413" s="36"/>
      <c r="X413" s="36">
        <f t="shared" si="78"/>
        <v>966.08</v>
      </c>
      <c r="Y413" s="29">
        <f t="shared" si="71"/>
        <v>7796.89</v>
      </c>
      <c r="Z413" s="36"/>
      <c r="AA413" s="36">
        <f t="shared" si="69"/>
        <v>7796.89</v>
      </c>
      <c r="AB413" s="29">
        <f t="shared" si="72"/>
        <v>5875.58</v>
      </c>
      <c r="AC413" s="30">
        <f t="shared" si="73"/>
        <v>117.51</v>
      </c>
      <c r="AD413" s="29"/>
    </row>
    <row r="414" spans="1:30" x14ac:dyDescent="0.2">
      <c r="A414" s="1" t="s">
        <v>3376</v>
      </c>
      <c r="B414" s="31" t="s">
        <v>8286</v>
      </c>
      <c r="C414" s="1">
        <v>0</v>
      </c>
      <c r="D414" s="1" t="s">
        <v>8951</v>
      </c>
      <c r="E414" s="1" t="s">
        <v>16959</v>
      </c>
      <c r="F414" s="1">
        <v>0</v>
      </c>
      <c r="G414" s="19">
        <v>65</v>
      </c>
      <c r="H414" s="29">
        <f t="shared" si="70"/>
        <v>8880.0499999999993</v>
      </c>
      <c r="I414" s="32">
        <v>451</v>
      </c>
      <c r="J414" s="32">
        <v>10</v>
      </c>
      <c r="K414" s="33">
        <f t="shared" si="79"/>
        <v>2.2172949002217297E-2</v>
      </c>
      <c r="L414" s="34">
        <f t="shared" si="74"/>
        <v>11.556809782973863</v>
      </c>
      <c r="M414" s="32">
        <v>482</v>
      </c>
      <c r="N414" s="32">
        <v>5</v>
      </c>
      <c r="O414" s="33">
        <f t="shared" si="80"/>
        <v>1.0373443983402489E-2</v>
      </c>
      <c r="P414" s="34">
        <f t="shared" si="75"/>
        <v>1.3461614046120416</v>
      </c>
      <c r="Q414" s="35">
        <v>1</v>
      </c>
      <c r="R414" s="34">
        <f t="shared" si="76"/>
        <v>100</v>
      </c>
      <c r="S414" s="33">
        <v>12.53</v>
      </c>
      <c r="T414" s="34">
        <f t="shared" si="77"/>
        <v>31.502480510276399</v>
      </c>
      <c r="U414" s="31">
        <f t="shared" si="81"/>
        <v>36.101362924465576</v>
      </c>
      <c r="V414" s="32">
        <f t="shared" si="82"/>
        <v>16282</v>
      </c>
      <c r="W414" s="36"/>
      <c r="X414" s="36">
        <f t="shared" si="78"/>
        <v>2152.1</v>
      </c>
      <c r="Y414" s="29">
        <f t="shared" si="71"/>
        <v>11032.15</v>
      </c>
      <c r="Z414" s="36"/>
      <c r="AA414" s="36">
        <f t="shared" si="69"/>
        <v>11032.15</v>
      </c>
      <c r="AB414" s="29">
        <f t="shared" si="72"/>
        <v>8313.6</v>
      </c>
      <c r="AC414" s="30">
        <f t="shared" si="73"/>
        <v>127.9</v>
      </c>
    </row>
    <row r="415" spans="1:30" x14ac:dyDescent="0.2">
      <c r="A415" s="1" t="s">
        <v>4705</v>
      </c>
      <c r="B415" s="31" t="s">
        <v>8291</v>
      </c>
      <c r="C415" s="1">
        <v>0</v>
      </c>
      <c r="D415" s="1" t="s">
        <v>8952</v>
      </c>
      <c r="E415" s="1" t="s">
        <v>16960</v>
      </c>
      <c r="F415" s="1">
        <v>0</v>
      </c>
      <c r="G415" s="19">
        <v>49</v>
      </c>
      <c r="H415" s="29">
        <f t="shared" si="70"/>
        <v>6694.19</v>
      </c>
      <c r="I415" s="32">
        <v>451</v>
      </c>
      <c r="J415" s="32">
        <v>18</v>
      </c>
      <c r="K415" s="33">
        <f t="shared" si="79"/>
        <v>3.9911308203991129E-2</v>
      </c>
      <c r="L415" s="34">
        <f t="shared" si="74"/>
        <v>20.802257609352949</v>
      </c>
      <c r="M415" s="32">
        <v>441</v>
      </c>
      <c r="N415" s="32">
        <v>4</v>
      </c>
      <c r="O415" s="33">
        <f t="shared" si="80"/>
        <v>9.0702947845804991E-3</v>
      </c>
      <c r="P415" s="34">
        <f t="shared" si="75"/>
        <v>1.177051785982774</v>
      </c>
      <c r="Q415" s="35">
        <v>1</v>
      </c>
      <c r="R415" s="34">
        <f t="shared" si="76"/>
        <v>100</v>
      </c>
      <c r="S415" s="33">
        <v>18.04</v>
      </c>
      <c r="T415" s="34">
        <f t="shared" si="77"/>
        <v>51.027639971651304</v>
      </c>
      <c r="U415" s="31">
        <f t="shared" si="81"/>
        <v>43.251737341746754</v>
      </c>
      <c r="V415" s="32">
        <f t="shared" si="82"/>
        <v>19507</v>
      </c>
      <c r="W415" s="36"/>
      <c r="X415" s="36">
        <f t="shared" si="78"/>
        <v>2578.37</v>
      </c>
      <c r="Y415" s="29">
        <f t="shared" si="71"/>
        <v>9272.56</v>
      </c>
      <c r="Z415" s="36"/>
      <c r="AA415" s="36">
        <f t="shared" si="69"/>
        <v>9272.56</v>
      </c>
      <c r="AB415" s="29">
        <f t="shared" si="72"/>
        <v>6987.61</v>
      </c>
      <c r="AC415" s="30">
        <f t="shared" si="73"/>
        <v>142.6</v>
      </c>
    </row>
    <row r="416" spans="1:30" x14ac:dyDescent="0.2">
      <c r="A416" s="1" t="s">
        <v>6897</v>
      </c>
      <c r="B416" s="31" t="s">
        <v>8286</v>
      </c>
      <c r="C416" s="1" t="s">
        <v>16568</v>
      </c>
      <c r="D416" s="1" t="s">
        <v>8953</v>
      </c>
      <c r="E416" s="1" t="s">
        <v>16961</v>
      </c>
      <c r="F416" s="1">
        <v>0</v>
      </c>
      <c r="G416" s="19">
        <v>58</v>
      </c>
      <c r="H416" s="29">
        <f t="shared" si="70"/>
        <v>7923.74</v>
      </c>
      <c r="I416" s="32">
        <v>451</v>
      </c>
      <c r="J416" s="32">
        <v>12</v>
      </c>
      <c r="K416" s="33">
        <f t="shared" si="79"/>
        <v>2.6607538802660754E-2</v>
      </c>
      <c r="L416" s="34">
        <f t="shared" si="74"/>
        <v>13.868171739568636</v>
      </c>
      <c r="M416" s="32">
        <v>461</v>
      </c>
      <c r="N416" s="32">
        <v>24</v>
      </c>
      <c r="O416" s="33">
        <f t="shared" si="80"/>
        <v>5.2060737527114966E-2</v>
      </c>
      <c r="P416" s="34">
        <f t="shared" si="75"/>
        <v>6.7559197954672872</v>
      </c>
      <c r="Q416" s="35">
        <v>1</v>
      </c>
      <c r="R416" s="34">
        <f t="shared" si="76"/>
        <v>100</v>
      </c>
      <c r="S416" s="33">
        <v>17.350000000000001</v>
      </c>
      <c r="T416" s="34">
        <f t="shared" si="77"/>
        <v>48.58256555634302</v>
      </c>
      <c r="U416" s="31">
        <f t="shared" si="81"/>
        <v>42.301664272844732</v>
      </c>
      <c r="V416" s="32">
        <f t="shared" si="82"/>
        <v>19078</v>
      </c>
      <c r="W416" s="36"/>
      <c r="X416" s="36">
        <f t="shared" si="78"/>
        <v>2521.67</v>
      </c>
      <c r="Y416" s="29">
        <f t="shared" si="71"/>
        <v>10445.41</v>
      </c>
      <c r="Z416" s="36"/>
      <c r="AA416" s="36">
        <f t="shared" si="69"/>
        <v>10445.41</v>
      </c>
      <c r="AB416" s="29">
        <f t="shared" si="72"/>
        <v>7871.45</v>
      </c>
      <c r="AC416" s="30">
        <f t="shared" si="73"/>
        <v>135.71</v>
      </c>
      <c r="AD416" s="29"/>
    </row>
    <row r="417" spans="1:30" x14ac:dyDescent="0.2">
      <c r="A417" s="1" t="s">
        <v>412</v>
      </c>
      <c r="B417" s="31" t="s">
        <v>8286</v>
      </c>
      <c r="C417" s="1">
        <v>0</v>
      </c>
      <c r="D417" s="1" t="s">
        <v>8954</v>
      </c>
      <c r="E417" s="1" t="s">
        <v>16962</v>
      </c>
      <c r="F417" s="1">
        <v>0</v>
      </c>
      <c r="G417" s="19">
        <v>64</v>
      </c>
      <c r="H417" s="29">
        <f t="shared" si="70"/>
        <v>8743.44</v>
      </c>
      <c r="I417" s="32">
        <v>452</v>
      </c>
      <c r="J417" s="32">
        <v>18</v>
      </c>
      <c r="K417" s="33">
        <f t="shared" si="79"/>
        <v>3.9823008849557522E-2</v>
      </c>
      <c r="L417" s="34">
        <f t="shared" si="74"/>
        <v>20.756234915526949</v>
      </c>
      <c r="M417" s="32">
        <v>445</v>
      </c>
      <c r="N417" s="32">
        <v>8</v>
      </c>
      <c r="O417" s="33">
        <f t="shared" si="80"/>
        <v>1.7977528089887642E-2</v>
      </c>
      <c r="P417" s="34">
        <f t="shared" si="75"/>
        <v>2.3329430904197901</v>
      </c>
      <c r="Q417" s="35">
        <v>1</v>
      </c>
      <c r="R417" s="34">
        <f t="shared" si="76"/>
        <v>100</v>
      </c>
      <c r="S417" s="33">
        <v>15.07</v>
      </c>
      <c r="T417" s="34">
        <f t="shared" si="77"/>
        <v>40.503189227498225</v>
      </c>
      <c r="U417" s="31">
        <f t="shared" si="81"/>
        <v>40.898091808361244</v>
      </c>
      <c r="V417" s="32">
        <f t="shared" si="82"/>
        <v>18486</v>
      </c>
      <c r="W417" s="36"/>
      <c r="X417" s="36">
        <f t="shared" si="78"/>
        <v>2443.42</v>
      </c>
      <c r="Y417" s="29">
        <f t="shared" si="71"/>
        <v>11186.86</v>
      </c>
      <c r="Z417" s="36"/>
      <c r="AA417" s="36">
        <f t="shared" si="69"/>
        <v>11186.86</v>
      </c>
      <c r="AB417" s="29">
        <f t="shared" si="72"/>
        <v>8430.19</v>
      </c>
      <c r="AC417" s="30">
        <f t="shared" si="73"/>
        <v>131.72</v>
      </c>
    </row>
    <row r="418" spans="1:30" x14ac:dyDescent="0.2">
      <c r="A418" s="1" t="s">
        <v>5575</v>
      </c>
      <c r="B418" s="31" t="s">
        <v>8286</v>
      </c>
      <c r="C418" s="1">
        <v>0</v>
      </c>
      <c r="D418" s="1" t="s">
        <v>8955</v>
      </c>
      <c r="E418" s="1" t="s">
        <v>16963</v>
      </c>
      <c r="F418" s="1">
        <v>0</v>
      </c>
      <c r="G418" s="19">
        <v>55</v>
      </c>
      <c r="H418" s="29">
        <f t="shared" si="70"/>
        <v>7513.89</v>
      </c>
      <c r="I418" s="32">
        <v>452</v>
      </c>
      <c r="J418" s="32">
        <v>8</v>
      </c>
      <c r="K418" s="33">
        <f t="shared" si="79"/>
        <v>1.7699115044247787E-2</v>
      </c>
      <c r="L418" s="34">
        <f t="shared" si="74"/>
        <v>9.2249932957897567</v>
      </c>
      <c r="M418" s="32">
        <v>461</v>
      </c>
      <c r="N418" s="32">
        <v>12</v>
      </c>
      <c r="O418" s="33">
        <f t="shared" si="80"/>
        <v>2.6030368763557483E-2</v>
      </c>
      <c r="P418" s="34">
        <f t="shared" si="75"/>
        <v>3.3779598977336436</v>
      </c>
      <c r="Q418" s="35">
        <v>1</v>
      </c>
      <c r="R418" s="34">
        <f t="shared" si="76"/>
        <v>100</v>
      </c>
      <c r="S418" s="33">
        <v>18.079999999999998</v>
      </c>
      <c r="T418" s="34">
        <f t="shared" si="77"/>
        <v>51.169383416016998</v>
      </c>
      <c r="U418" s="31">
        <f t="shared" si="81"/>
        <v>40.943084152385097</v>
      </c>
      <c r="V418" s="32">
        <f t="shared" si="82"/>
        <v>18506</v>
      </c>
      <c r="W418" s="36"/>
      <c r="X418" s="36">
        <f t="shared" si="78"/>
        <v>2446.06</v>
      </c>
      <c r="Y418" s="29">
        <f t="shared" si="71"/>
        <v>9959.9500000000007</v>
      </c>
      <c r="Z418" s="36"/>
      <c r="AA418" s="36">
        <f t="shared" si="69"/>
        <v>9959.9500000000007</v>
      </c>
      <c r="AB418" s="29">
        <f t="shared" si="72"/>
        <v>7505.61</v>
      </c>
      <c r="AC418" s="30">
        <f t="shared" si="73"/>
        <v>136.47</v>
      </c>
      <c r="AD418" s="29"/>
    </row>
    <row r="419" spans="1:30" x14ac:dyDescent="0.2">
      <c r="A419" s="1" t="s">
        <v>6831</v>
      </c>
      <c r="B419" s="31" t="s">
        <v>8286</v>
      </c>
      <c r="C419" s="1">
        <v>0</v>
      </c>
      <c r="D419" s="1" t="s">
        <v>8956</v>
      </c>
      <c r="E419" s="1" t="s">
        <v>16964</v>
      </c>
      <c r="F419" s="1">
        <v>0</v>
      </c>
      <c r="G419" s="19">
        <v>55</v>
      </c>
      <c r="H419" s="29">
        <f t="shared" si="70"/>
        <v>7513.89</v>
      </c>
      <c r="I419" s="32">
        <v>452</v>
      </c>
      <c r="J419" s="32">
        <v>14</v>
      </c>
      <c r="K419" s="33">
        <f t="shared" si="79"/>
        <v>3.0973451327433628E-2</v>
      </c>
      <c r="L419" s="34">
        <f t="shared" si="74"/>
        <v>16.14373826763207</v>
      </c>
      <c r="M419" s="32">
        <v>468</v>
      </c>
      <c r="N419" s="32">
        <v>18</v>
      </c>
      <c r="O419" s="33">
        <f t="shared" si="80"/>
        <v>3.8461538461538464E-2</v>
      </c>
      <c r="P419" s="34">
        <f t="shared" si="75"/>
        <v>4.9911522847923395</v>
      </c>
      <c r="Q419" s="35">
        <v>0.75</v>
      </c>
      <c r="R419" s="34">
        <f t="shared" si="76"/>
        <v>75</v>
      </c>
      <c r="S419" s="33">
        <v>14.58</v>
      </c>
      <c r="T419" s="34">
        <f t="shared" si="77"/>
        <v>38.766832034018428</v>
      </c>
      <c r="U419" s="31">
        <f t="shared" si="81"/>
        <v>33.725430646610711</v>
      </c>
      <c r="V419" s="32">
        <f t="shared" si="82"/>
        <v>15244</v>
      </c>
      <c r="W419" s="36"/>
      <c r="X419" s="36">
        <f t="shared" si="78"/>
        <v>2014.9</v>
      </c>
      <c r="Y419" s="29">
        <f t="shared" si="71"/>
        <v>9528.7900000000009</v>
      </c>
      <c r="Z419" s="36"/>
      <c r="AA419" s="36">
        <f t="shared" si="69"/>
        <v>9528.7900000000009</v>
      </c>
      <c r="AB419" s="29">
        <f t="shared" si="72"/>
        <v>7180.7</v>
      </c>
      <c r="AC419" s="30">
        <f t="shared" si="73"/>
        <v>130.56</v>
      </c>
      <c r="AD419" s="29"/>
    </row>
    <row r="420" spans="1:30" x14ac:dyDescent="0.2">
      <c r="A420" s="1" t="s">
        <v>6873</v>
      </c>
      <c r="B420" s="31" t="s">
        <v>8286</v>
      </c>
      <c r="C420" s="1">
        <v>0</v>
      </c>
      <c r="D420" s="1" t="s">
        <v>8958</v>
      </c>
      <c r="E420" s="1" t="s">
        <v>16965</v>
      </c>
      <c r="F420" s="1">
        <v>0</v>
      </c>
      <c r="G420" s="19">
        <v>44</v>
      </c>
      <c r="H420" s="29">
        <f t="shared" si="70"/>
        <v>6011.11</v>
      </c>
      <c r="I420" s="32">
        <v>453</v>
      </c>
      <c r="J420" s="32">
        <v>12</v>
      </c>
      <c r="K420" s="33">
        <f t="shared" si="79"/>
        <v>2.6490066225165563E-2</v>
      </c>
      <c r="L420" s="34">
        <f t="shared" si="74"/>
        <v>13.80694360826811</v>
      </c>
      <c r="M420" s="32">
        <v>456</v>
      </c>
      <c r="N420" s="32">
        <v>21</v>
      </c>
      <c r="O420" s="33">
        <f t="shared" si="80"/>
        <v>4.6052631578947366E-2</v>
      </c>
      <c r="P420" s="34">
        <f t="shared" si="75"/>
        <v>5.9762481304750379</v>
      </c>
      <c r="Q420" s="35">
        <v>1</v>
      </c>
      <c r="R420" s="34">
        <f t="shared" si="76"/>
        <v>100</v>
      </c>
      <c r="S420" s="33">
        <v>18.12</v>
      </c>
      <c r="T420" s="34">
        <f t="shared" si="77"/>
        <v>51.311126860382714</v>
      </c>
      <c r="U420" s="31">
        <f t="shared" si="81"/>
        <v>42.773579649781468</v>
      </c>
      <c r="V420" s="32">
        <f t="shared" si="82"/>
        <v>19376</v>
      </c>
      <c r="W420" s="36"/>
      <c r="X420" s="36">
        <f t="shared" si="78"/>
        <v>2561.06</v>
      </c>
      <c r="Y420" s="29">
        <f t="shared" si="71"/>
        <v>8572.17</v>
      </c>
      <c r="Z420" s="36"/>
      <c r="AA420" s="36">
        <f t="shared" si="69"/>
        <v>8572.17</v>
      </c>
      <c r="AB420" s="29">
        <f t="shared" si="72"/>
        <v>6459.81</v>
      </c>
      <c r="AC420" s="30">
        <f t="shared" si="73"/>
        <v>146.81</v>
      </c>
    </row>
    <row r="421" spans="1:30" x14ac:dyDescent="0.2">
      <c r="A421" s="1" t="s">
        <v>7687</v>
      </c>
      <c r="B421" s="31" t="s">
        <v>8286</v>
      </c>
      <c r="C421" s="1">
        <v>0</v>
      </c>
      <c r="D421" s="1" t="s">
        <v>8959</v>
      </c>
      <c r="E421" s="1" t="s">
        <v>16966</v>
      </c>
      <c r="F421" s="1">
        <v>0</v>
      </c>
      <c r="G421" s="19">
        <v>35</v>
      </c>
      <c r="H421" s="29">
        <f t="shared" si="70"/>
        <v>4781.57</v>
      </c>
      <c r="I421" s="32">
        <v>453</v>
      </c>
      <c r="J421" s="32">
        <v>12</v>
      </c>
      <c r="K421" s="33">
        <f t="shared" si="79"/>
        <v>2.6490066225165563E-2</v>
      </c>
      <c r="L421" s="34">
        <f t="shared" si="74"/>
        <v>13.80694360826811</v>
      </c>
      <c r="M421" s="32">
        <v>440</v>
      </c>
      <c r="N421" s="32">
        <v>58</v>
      </c>
      <c r="O421" s="33">
        <f t="shared" si="80"/>
        <v>0.13181818181818181</v>
      </c>
      <c r="P421" s="34">
        <f t="shared" si="75"/>
        <v>17.10604010333374</v>
      </c>
      <c r="Q421" s="35">
        <v>1</v>
      </c>
      <c r="R421" s="34">
        <f t="shared" si="76"/>
        <v>100</v>
      </c>
      <c r="S421" s="33">
        <v>22.65</v>
      </c>
      <c r="T421" s="34">
        <f t="shared" si="77"/>
        <v>67.363571934798017</v>
      </c>
      <c r="U421" s="31">
        <f t="shared" si="81"/>
        <v>49.569138911599964</v>
      </c>
      <c r="V421" s="32">
        <f t="shared" si="82"/>
        <v>22455</v>
      </c>
      <c r="W421" s="36"/>
      <c r="X421" s="36">
        <f t="shared" si="78"/>
        <v>2968.03</v>
      </c>
      <c r="Y421" s="29">
        <f t="shared" si="71"/>
        <v>7749.6</v>
      </c>
      <c r="Z421" s="36"/>
      <c r="AA421" s="36">
        <f t="shared" si="69"/>
        <v>7749.6</v>
      </c>
      <c r="AB421" s="29">
        <f t="shared" si="72"/>
        <v>5839.94</v>
      </c>
      <c r="AC421" s="30">
        <f t="shared" si="73"/>
        <v>166.86</v>
      </c>
      <c r="AD421" s="29"/>
    </row>
    <row r="422" spans="1:30" x14ac:dyDescent="0.2">
      <c r="A422" s="1" t="s">
        <v>5097</v>
      </c>
      <c r="B422" s="31" t="s">
        <v>8286</v>
      </c>
      <c r="C422" s="1">
        <v>0</v>
      </c>
      <c r="D422" s="1" t="s">
        <v>8960</v>
      </c>
      <c r="E422" s="1" t="s">
        <v>16901</v>
      </c>
      <c r="F422" s="1">
        <v>0</v>
      </c>
      <c r="G422" s="19">
        <v>46</v>
      </c>
      <c r="H422" s="29">
        <f t="shared" si="70"/>
        <v>6284.34</v>
      </c>
      <c r="I422" s="32">
        <v>454</v>
      </c>
      <c r="J422" s="32">
        <v>7</v>
      </c>
      <c r="K422" s="33">
        <f t="shared" si="79"/>
        <v>1.5418502202643172E-2</v>
      </c>
      <c r="L422" s="34">
        <f t="shared" si="74"/>
        <v>8.0363102389534102</v>
      </c>
      <c r="M422" s="32">
        <v>450</v>
      </c>
      <c r="N422" s="32">
        <v>36</v>
      </c>
      <c r="O422" s="33">
        <f t="shared" si="80"/>
        <v>0.08</v>
      </c>
      <c r="P422" s="34">
        <f t="shared" si="75"/>
        <v>10.381596752368067</v>
      </c>
      <c r="Q422" s="35">
        <v>0</v>
      </c>
      <c r="R422" s="34">
        <f t="shared" si="76"/>
        <v>0</v>
      </c>
      <c r="S422" s="33">
        <v>18.16</v>
      </c>
      <c r="T422" s="34">
        <f t="shared" si="77"/>
        <v>51.452870304748409</v>
      </c>
      <c r="U422" s="31">
        <f t="shared" si="81"/>
        <v>17.467694324017472</v>
      </c>
      <c r="V422" s="32">
        <f t="shared" si="82"/>
        <v>7930</v>
      </c>
      <c r="W422" s="36"/>
      <c r="X422" s="36">
        <f t="shared" si="78"/>
        <v>1048.1600000000001</v>
      </c>
      <c r="Y422" s="29">
        <f t="shared" si="71"/>
        <v>7332.5</v>
      </c>
      <c r="Z422" s="36"/>
      <c r="AA422" s="36">
        <f t="shared" si="69"/>
        <v>7332.5</v>
      </c>
      <c r="AB422" s="29">
        <f t="shared" si="72"/>
        <v>5525.62</v>
      </c>
      <c r="AC422" s="30">
        <f t="shared" si="73"/>
        <v>120.12</v>
      </c>
      <c r="AD422" s="29"/>
    </row>
    <row r="423" spans="1:30" x14ac:dyDescent="0.2">
      <c r="A423" s="1" t="s">
        <v>7963</v>
      </c>
      <c r="B423" s="31" t="s">
        <v>8286</v>
      </c>
      <c r="C423" s="1">
        <v>0</v>
      </c>
      <c r="D423" s="1" t="s">
        <v>8962</v>
      </c>
      <c r="E423" s="1" t="s">
        <v>16967</v>
      </c>
      <c r="F423" s="1">
        <v>0</v>
      </c>
      <c r="G423" s="19">
        <v>39</v>
      </c>
      <c r="H423" s="29">
        <f t="shared" si="70"/>
        <v>5328.03</v>
      </c>
      <c r="I423" s="32">
        <v>455</v>
      </c>
      <c r="J423" s="32">
        <v>8</v>
      </c>
      <c r="K423" s="33">
        <f t="shared" si="79"/>
        <v>1.7582417582417582E-2</v>
      </c>
      <c r="L423" s="34">
        <f t="shared" si="74"/>
        <v>9.1641691641691647</v>
      </c>
      <c r="M423" s="32">
        <v>458</v>
      </c>
      <c r="N423" s="32">
        <v>16</v>
      </c>
      <c r="O423" s="33">
        <f t="shared" si="80"/>
        <v>3.4934497816593885E-2</v>
      </c>
      <c r="P423" s="34">
        <f t="shared" si="75"/>
        <v>4.5334483634795042</v>
      </c>
      <c r="Q423" s="35">
        <v>1</v>
      </c>
      <c r="R423" s="34">
        <f t="shared" si="76"/>
        <v>100</v>
      </c>
      <c r="S423" s="33">
        <v>18.96</v>
      </c>
      <c r="T423" s="34">
        <f t="shared" si="77"/>
        <v>54.287739192062368</v>
      </c>
      <c r="U423" s="31">
        <f t="shared" si="81"/>
        <v>41.996339179927759</v>
      </c>
      <c r="V423" s="32">
        <f t="shared" si="82"/>
        <v>19108</v>
      </c>
      <c r="W423" s="36"/>
      <c r="X423" s="36">
        <f t="shared" si="78"/>
        <v>2525.63</v>
      </c>
      <c r="Y423" s="29">
        <f t="shared" si="71"/>
        <v>7853.66</v>
      </c>
      <c r="Z423" s="36"/>
      <c r="AA423" s="36">
        <f t="shared" si="69"/>
        <v>7853.66</v>
      </c>
      <c r="AB423" s="29">
        <f t="shared" si="72"/>
        <v>5918.36</v>
      </c>
      <c r="AC423" s="30">
        <f t="shared" si="73"/>
        <v>151.75</v>
      </c>
      <c r="AD423" s="29"/>
    </row>
    <row r="424" spans="1:30" x14ac:dyDescent="0.2">
      <c r="A424" s="1" t="s">
        <v>1516</v>
      </c>
      <c r="B424" s="31" t="s">
        <v>8286</v>
      </c>
      <c r="C424" s="1">
        <v>0</v>
      </c>
      <c r="D424" s="1" t="s">
        <v>8963</v>
      </c>
      <c r="E424" s="1" t="s">
        <v>16797</v>
      </c>
      <c r="F424" s="1">
        <v>0</v>
      </c>
      <c r="G424" s="19">
        <v>51</v>
      </c>
      <c r="H424" s="29">
        <f t="shared" si="70"/>
        <v>6967.43</v>
      </c>
      <c r="I424" s="32">
        <v>456</v>
      </c>
      <c r="J424" s="32">
        <v>6</v>
      </c>
      <c r="K424" s="33">
        <f t="shared" si="79"/>
        <v>1.3157894736842105E-2</v>
      </c>
      <c r="L424" s="34">
        <f t="shared" si="74"/>
        <v>6.8580542264752786</v>
      </c>
      <c r="M424" s="32">
        <v>468</v>
      </c>
      <c r="N424" s="32">
        <v>4</v>
      </c>
      <c r="O424" s="33">
        <f t="shared" si="80"/>
        <v>8.5470085470085479E-3</v>
      </c>
      <c r="P424" s="34">
        <f t="shared" si="75"/>
        <v>1.1091449521760757</v>
      </c>
      <c r="Q424" s="35">
        <v>1</v>
      </c>
      <c r="R424" s="34">
        <f t="shared" si="76"/>
        <v>100</v>
      </c>
      <c r="S424" s="33">
        <v>14.25</v>
      </c>
      <c r="T424" s="34">
        <f t="shared" si="77"/>
        <v>37.597448618001415</v>
      </c>
      <c r="U424" s="31">
        <f t="shared" si="81"/>
        <v>36.391161949163191</v>
      </c>
      <c r="V424" s="32">
        <f t="shared" si="82"/>
        <v>16594</v>
      </c>
      <c r="W424" s="36"/>
      <c r="X424" s="36">
        <f t="shared" si="78"/>
        <v>2193.34</v>
      </c>
      <c r="Y424" s="29">
        <f t="shared" si="71"/>
        <v>9160.77</v>
      </c>
      <c r="Z424" s="36"/>
      <c r="AA424" s="36">
        <f t="shared" si="69"/>
        <v>9160.77</v>
      </c>
      <c r="AB424" s="29">
        <f t="shared" si="72"/>
        <v>6903.37</v>
      </c>
      <c r="AC424" s="30">
        <f t="shared" si="73"/>
        <v>135.36000000000001</v>
      </c>
      <c r="AD424" s="29"/>
    </row>
    <row r="425" spans="1:30" x14ac:dyDescent="0.2">
      <c r="A425" s="1" t="s">
        <v>2024</v>
      </c>
      <c r="B425" s="31" t="s">
        <v>8293</v>
      </c>
      <c r="C425" s="1">
        <v>0</v>
      </c>
      <c r="D425" s="1" t="s">
        <v>8964</v>
      </c>
      <c r="E425" s="1" t="s">
        <v>16968</v>
      </c>
      <c r="F425" s="1">
        <v>0</v>
      </c>
      <c r="G425" s="19">
        <v>47</v>
      </c>
      <c r="H425" s="29">
        <f t="shared" si="70"/>
        <v>6420.96</v>
      </c>
      <c r="I425" s="32">
        <v>456</v>
      </c>
      <c r="J425" s="32">
        <v>3</v>
      </c>
      <c r="K425" s="33">
        <f t="shared" si="79"/>
        <v>6.5789473684210523E-3</v>
      </c>
      <c r="L425" s="34">
        <f t="shared" si="74"/>
        <v>3.4290271132376393</v>
      </c>
      <c r="M425" s="32">
        <v>396</v>
      </c>
      <c r="N425" s="32">
        <v>20</v>
      </c>
      <c r="O425" s="33">
        <f t="shared" si="80"/>
        <v>5.0505050505050504E-2</v>
      </c>
      <c r="P425" s="34">
        <f t="shared" si="75"/>
        <v>6.5540383537677176</v>
      </c>
      <c r="Q425" s="35">
        <v>1</v>
      </c>
      <c r="R425" s="34">
        <f t="shared" si="76"/>
        <v>100</v>
      </c>
      <c r="S425" s="33">
        <v>19</v>
      </c>
      <c r="T425" s="34">
        <f t="shared" si="77"/>
        <v>54.429482636428062</v>
      </c>
      <c r="U425" s="31">
        <f t="shared" si="81"/>
        <v>41.103137025858359</v>
      </c>
      <c r="V425" s="32">
        <f t="shared" si="82"/>
        <v>18743</v>
      </c>
      <c r="W425" s="36"/>
      <c r="X425" s="36">
        <f t="shared" si="78"/>
        <v>2477.39</v>
      </c>
      <c r="Y425" s="29">
        <f t="shared" si="71"/>
        <v>8898.35</v>
      </c>
      <c r="Z425" s="36"/>
      <c r="AA425" s="36">
        <f t="shared" si="69"/>
        <v>8898.35</v>
      </c>
      <c r="AB425" s="29">
        <f t="shared" si="72"/>
        <v>6705.61</v>
      </c>
      <c r="AC425" s="30">
        <f t="shared" si="73"/>
        <v>142.66999999999999</v>
      </c>
      <c r="AD425" s="29"/>
    </row>
    <row r="426" spans="1:30" x14ac:dyDescent="0.2">
      <c r="A426" s="1" t="s">
        <v>2363</v>
      </c>
      <c r="B426" s="31" t="s">
        <v>8285</v>
      </c>
      <c r="C426" s="1">
        <v>0</v>
      </c>
      <c r="D426" s="1" t="s">
        <v>8965</v>
      </c>
      <c r="E426" s="1" t="s">
        <v>16969</v>
      </c>
      <c r="F426" s="1">
        <v>0</v>
      </c>
      <c r="G426" s="19">
        <v>43</v>
      </c>
      <c r="H426" s="29">
        <f t="shared" si="70"/>
        <v>5874.5</v>
      </c>
      <c r="I426" s="32">
        <v>456</v>
      </c>
      <c r="J426" s="32">
        <v>20</v>
      </c>
      <c r="K426" s="33">
        <f t="shared" si="79"/>
        <v>4.3859649122807015E-2</v>
      </c>
      <c r="L426" s="34">
        <f t="shared" si="74"/>
        <v>22.860180754917593</v>
      </c>
      <c r="M426" s="32">
        <v>526</v>
      </c>
      <c r="N426" s="32">
        <v>86</v>
      </c>
      <c r="O426" s="33">
        <f t="shared" si="80"/>
        <v>0.1634980988593156</v>
      </c>
      <c r="P426" s="34">
        <f t="shared" si="75"/>
        <v>21.217141651702796</v>
      </c>
      <c r="Q426" s="35">
        <v>0</v>
      </c>
      <c r="R426" s="34">
        <f t="shared" si="76"/>
        <v>0</v>
      </c>
      <c r="S426" s="33">
        <v>19.829999999999998</v>
      </c>
      <c r="T426" s="34">
        <f t="shared" si="77"/>
        <v>57.370659107016294</v>
      </c>
      <c r="U426" s="31">
        <f t="shared" si="81"/>
        <v>25.361995378409169</v>
      </c>
      <c r="V426" s="32">
        <f t="shared" si="82"/>
        <v>11565</v>
      </c>
      <c r="W426" s="36"/>
      <c r="X426" s="36">
        <f t="shared" si="78"/>
        <v>1528.62</v>
      </c>
      <c r="Y426" s="29">
        <f t="shared" si="71"/>
        <v>7403.12</v>
      </c>
      <c r="Z426" s="36"/>
      <c r="AA426" s="36">
        <f t="shared" si="69"/>
        <v>7403.12</v>
      </c>
      <c r="AB426" s="29">
        <f t="shared" si="72"/>
        <v>5578.84</v>
      </c>
      <c r="AC426" s="30">
        <f t="shared" si="73"/>
        <v>129.74</v>
      </c>
      <c r="AD426" s="29"/>
    </row>
    <row r="427" spans="1:30" x14ac:dyDescent="0.2">
      <c r="A427" s="1" t="s">
        <v>4944</v>
      </c>
      <c r="B427" s="31" t="s">
        <v>8286</v>
      </c>
      <c r="C427" s="1">
        <v>0</v>
      </c>
      <c r="D427" s="1" t="s">
        <v>8966</v>
      </c>
      <c r="E427" s="1" t="s">
        <v>16970</v>
      </c>
      <c r="F427" s="1">
        <v>0</v>
      </c>
      <c r="G427" s="19">
        <v>54</v>
      </c>
      <c r="H427" s="29">
        <f t="shared" si="70"/>
        <v>7377.27</v>
      </c>
      <c r="I427" s="32">
        <v>456</v>
      </c>
      <c r="J427" s="32">
        <v>10</v>
      </c>
      <c r="K427" s="33">
        <f t="shared" si="79"/>
        <v>2.1929824561403508E-2</v>
      </c>
      <c r="L427" s="34">
        <f t="shared" si="74"/>
        <v>11.430090377458797</v>
      </c>
      <c r="M427" s="32">
        <v>457</v>
      </c>
      <c r="N427" s="32">
        <v>58</v>
      </c>
      <c r="O427" s="33">
        <f t="shared" si="80"/>
        <v>0.12691466083150985</v>
      </c>
      <c r="P427" s="34">
        <f t="shared" si="75"/>
        <v>16.469710383953714</v>
      </c>
      <c r="Q427" s="35">
        <v>0.25</v>
      </c>
      <c r="R427" s="34">
        <f t="shared" si="76"/>
        <v>25</v>
      </c>
      <c r="S427" s="33">
        <v>15.2</v>
      </c>
      <c r="T427" s="34">
        <f t="shared" si="77"/>
        <v>40.963855421686745</v>
      </c>
      <c r="U427" s="31">
        <f t="shared" si="81"/>
        <v>23.465914045774813</v>
      </c>
      <c r="V427" s="32">
        <f t="shared" si="82"/>
        <v>10700</v>
      </c>
      <c r="W427" s="36"/>
      <c r="X427" s="36">
        <f t="shared" si="78"/>
        <v>1414.29</v>
      </c>
      <c r="Y427" s="29">
        <f t="shared" si="71"/>
        <v>8791.5600000000013</v>
      </c>
      <c r="Z427" s="36"/>
      <c r="AA427" s="36">
        <f t="shared" si="69"/>
        <v>8791.5600000000013</v>
      </c>
      <c r="AB427" s="29">
        <f t="shared" si="72"/>
        <v>6625.14</v>
      </c>
      <c r="AC427" s="30">
        <f t="shared" si="73"/>
        <v>122.69</v>
      </c>
    </row>
    <row r="428" spans="1:30" x14ac:dyDescent="0.2">
      <c r="A428" s="1" t="s">
        <v>6930</v>
      </c>
      <c r="B428" s="31" t="s">
        <v>8286</v>
      </c>
      <c r="C428" s="1">
        <v>0</v>
      </c>
      <c r="D428" s="1" t="s">
        <v>8967</v>
      </c>
      <c r="E428" s="1" t="s">
        <v>16971</v>
      </c>
      <c r="F428" s="1">
        <v>0</v>
      </c>
      <c r="G428" s="19">
        <v>58</v>
      </c>
      <c r="H428" s="29">
        <f t="shared" si="70"/>
        <v>7923.74</v>
      </c>
      <c r="I428" s="32">
        <v>456</v>
      </c>
      <c r="J428" s="32">
        <v>12</v>
      </c>
      <c r="K428" s="33">
        <f t="shared" si="79"/>
        <v>2.6315789473684209E-2</v>
      </c>
      <c r="L428" s="34">
        <f t="shared" si="74"/>
        <v>13.716108452950557</v>
      </c>
      <c r="M428" s="32">
        <v>463</v>
      </c>
      <c r="N428" s="32">
        <v>26</v>
      </c>
      <c r="O428" s="33">
        <f t="shared" si="80"/>
        <v>5.6155507559395246E-2</v>
      </c>
      <c r="P428" s="34">
        <f t="shared" si="75"/>
        <v>7.2872979363274766</v>
      </c>
      <c r="Q428" s="35">
        <v>1</v>
      </c>
      <c r="R428" s="34">
        <f t="shared" si="76"/>
        <v>100</v>
      </c>
      <c r="S428" s="33">
        <v>15.72</v>
      </c>
      <c r="T428" s="34">
        <f t="shared" si="77"/>
        <v>42.806520198440822</v>
      </c>
      <c r="U428" s="31">
        <f t="shared" si="81"/>
        <v>40.952481646929712</v>
      </c>
      <c r="V428" s="32">
        <f t="shared" si="82"/>
        <v>18674</v>
      </c>
      <c r="W428" s="36"/>
      <c r="X428" s="36">
        <f t="shared" si="78"/>
        <v>2468.27</v>
      </c>
      <c r="Y428" s="29">
        <f t="shared" si="71"/>
        <v>10392.01</v>
      </c>
      <c r="Z428" s="36"/>
      <c r="AA428" s="36">
        <f t="shared" si="69"/>
        <v>10392.01</v>
      </c>
      <c r="AB428" s="29">
        <f t="shared" si="72"/>
        <v>7831.21</v>
      </c>
      <c r="AC428" s="30">
        <f t="shared" si="73"/>
        <v>135.02000000000001</v>
      </c>
      <c r="AD428" s="29"/>
    </row>
    <row r="429" spans="1:30" x14ac:dyDescent="0.2">
      <c r="A429" s="1" t="s">
        <v>53</v>
      </c>
      <c r="B429" s="31" t="s">
        <v>8287</v>
      </c>
      <c r="C429" s="1">
        <v>0</v>
      </c>
      <c r="D429" s="1" t="s">
        <v>8968</v>
      </c>
      <c r="E429" s="1" t="s">
        <v>16972</v>
      </c>
      <c r="F429" s="1">
        <v>0</v>
      </c>
      <c r="G429" s="19">
        <v>44</v>
      </c>
      <c r="H429" s="29">
        <f t="shared" si="70"/>
        <v>6011.11</v>
      </c>
      <c r="I429" s="32">
        <v>457</v>
      </c>
      <c r="J429" s="32">
        <v>5</v>
      </c>
      <c r="K429" s="33">
        <f t="shared" si="79"/>
        <v>1.0940919037199124E-2</v>
      </c>
      <c r="L429" s="34">
        <f t="shared" si="74"/>
        <v>5.7025396193886344</v>
      </c>
      <c r="M429" s="32">
        <v>456</v>
      </c>
      <c r="N429" s="32">
        <v>3</v>
      </c>
      <c r="O429" s="33">
        <f t="shared" si="80"/>
        <v>6.5789473684210523E-3</v>
      </c>
      <c r="P429" s="34">
        <f t="shared" si="75"/>
        <v>0.85374973292500544</v>
      </c>
      <c r="Q429" s="35">
        <v>0.75</v>
      </c>
      <c r="R429" s="34">
        <f t="shared" si="76"/>
        <v>75</v>
      </c>
      <c r="S429" s="33">
        <v>19.04</v>
      </c>
      <c r="T429" s="34">
        <f t="shared" si="77"/>
        <v>54.571226080793757</v>
      </c>
      <c r="U429" s="31">
        <f t="shared" si="81"/>
        <v>34.031878858276848</v>
      </c>
      <c r="V429" s="32">
        <f t="shared" si="82"/>
        <v>15553</v>
      </c>
      <c r="W429" s="36"/>
      <c r="X429" s="36">
        <f t="shared" si="78"/>
        <v>2055.75</v>
      </c>
      <c r="Y429" s="29">
        <f t="shared" si="71"/>
        <v>8066.86</v>
      </c>
      <c r="Z429" s="36"/>
      <c r="AA429" s="36">
        <f t="shared" si="69"/>
        <v>8066.86</v>
      </c>
      <c r="AB429" s="29">
        <f t="shared" si="72"/>
        <v>6079.02</v>
      </c>
      <c r="AC429" s="30">
        <f t="shared" si="73"/>
        <v>138.16</v>
      </c>
      <c r="AD429" s="29"/>
    </row>
    <row r="430" spans="1:30" x14ac:dyDescent="0.2">
      <c r="A430" s="1" t="s">
        <v>3317</v>
      </c>
      <c r="B430" s="31" t="s">
        <v>8286</v>
      </c>
      <c r="C430" s="1">
        <v>0</v>
      </c>
      <c r="D430" s="1" t="s">
        <v>8970</v>
      </c>
      <c r="E430" s="1" t="s">
        <v>16973</v>
      </c>
      <c r="F430" s="1">
        <v>0</v>
      </c>
      <c r="G430" s="19">
        <v>63</v>
      </c>
      <c r="H430" s="29">
        <f t="shared" si="70"/>
        <v>8606.82</v>
      </c>
      <c r="I430" s="32">
        <v>457</v>
      </c>
      <c r="J430" s="32">
        <v>16</v>
      </c>
      <c r="K430" s="33">
        <f t="shared" si="79"/>
        <v>3.5010940919037198E-2</v>
      </c>
      <c r="L430" s="34">
        <f t="shared" si="74"/>
        <v>18.248126782043631</v>
      </c>
      <c r="M430" s="32">
        <v>471</v>
      </c>
      <c r="N430" s="32">
        <v>58</v>
      </c>
      <c r="O430" s="33">
        <f t="shared" si="80"/>
        <v>0.12314225053078556</v>
      </c>
      <c r="P430" s="34">
        <f t="shared" si="75"/>
        <v>15.980164852371226</v>
      </c>
      <c r="Q430" s="35">
        <v>1</v>
      </c>
      <c r="R430" s="34">
        <f t="shared" si="76"/>
        <v>100</v>
      </c>
      <c r="S430" s="33">
        <v>14.28</v>
      </c>
      <c r="T430" s="34">
        <f t="shared" si="77"/>
        <v>37.703756201275688</v>
      </c>
      <c r="U430" s="31">
        <f t="shared" si="81"/>
        <v>42.983011958922638</v>
      </c>
      <c r="V430" s="32">
        <f t="shared" si="82"/>
        <v>19643</v>
      </c>
      <c r="W430" s="36"/>
      <c r="X430" s="36">
        <f t="shared" si="78"/>
        <v>2596.35</v>
      </c>
      <c r="Y430" s="29">
        <f t="shared" si="71"/>
        <v>11203.17</v>
      </c>
      <c r="Z430" s="36"/>
      <c r="AA430" s="36">
        <f t="shared" si="69"/>
        <v>11203.17</v>
      </c>
      <c r="AB430" s="29">
        <f t="shared" si="72"/>
        <v>8442.48</v>
      </c>
      <c r="AC430" s="30">
        <f t="shared" si="73"/>
        <v>134.01</v>
      </c>
    </row>
    <row r="431" spans="1:30" x14ac:dyDescent="0.2">
      <c r="A431" s="1" t="s">
        <v>4708</v>
      </c>
      <c r="B431" s="31" t="s">
        <v>8293</v>
      </c>
      <c r="C431" s="1">
        <v>0</v>
      </c>
      <c r="D431" s="1" t="s">
        <v>8971</v>
      </c>
      <c r="E431" s="1" t="s">
        <v>16650</v>
      </c>
      <c r="F431" s="1">
        <v>0</v>
      </c>
      <c r="G431" s="19">
        <v>50</v>
      </c>
      <c r="H431" s="29">
        <f t="shared" si="70"/>
        <v>6830.81</v>
      </c>
      <c r="I431" s="32">
        <v>457</v>
      </c>
      <c r="J431" s="32">
        <v>7</v>
      </c>
      <c r="K431" s="33">
        <f t="shared" si="79"/>
        <v>1.5317286652078774E-2</v>
      </c>
      <c r="L431" s="34">
        <f t="shared" si="74"/>
        <v>7.9835554671440878</v>
      </c>
      <c r="M431" s="32">
        <v>480</v>
      </c>
      <c r="N431" s="32">
        <v>13</v>
      </c>
      <c r="O431" s="33">
        <f t="shared" si="80"/>
        <v>2.7083333333333334E-2</v>
      </c>
      <c r="P431" s="34">
        <f t="shared" si="75"/>
        <v>3.5146030672079389</v>
      </c>
      <c r="Q431" s="35">
        <v>1</v>
      </c>
      <c r="R431" s="34">
        <f t="shared" si="76"/>
        <v>100</v>
      </c>
      <c r="S431" s="33">
        <v>20.77</v>
      </c>
      <c r="T431" s="34">
        <f t="shared" si="77"/>
        <v>60.701630049610202</v>
      </c>
      <c r="U431" s="31">
        <f t="shared" si="81"/>
        <v>43.049947145990558</v>
      </c>
      <c r="V431" s="32">
        <f t="shared" si="82"/>
        <v>19674</v>
      </c>
      <c r="W431" s="36"/>
      <c r="X431" s="36">
        <f t="shared" si="78"/>
        <v>2600.4499999999998</v>
      </c>
      <c r="Y431" s="29">
        <f t="shared" si="71"/>
        <v>9431.26</v>
      </c>
      <c r="Z431" s="36"/>
      <c r="AA431" s="36">
        <f t="shared" si="69"/>
        <v>9431.26</v>
      </c>
      <c r="AB431" s="29">
        <f t="shared" si="72"/>
        <v>7107.2</v>
      </c>
      <c r="AC431" s="30">
        <f t="shared" si="73"/>
        <v>142.13999999999999</v>
      </c>
    </row>
    <row r="432" spans="1:30" x14ac:dyDescent="0.2">
      <c r="A432" s="1" t="s">
        <v>6925</v>
      </c>
      <c r="B432" s="31" t="s">
        <v>8297</v>
      </c>
      <c r="C432" s="1">
        <v>0</v>
      </c>
      <c r="D432" s="1" t="s">
        <v>8972</v>
      </c>
      <c r="E432" s="1" t="s">
        <v>16974</v>
      </c>
      <c r="F432" s="1">
        <v>0</v>
      </c>
      <c r="G432" s="19">
        <v>58</v>
      </c>
      <c r="H432" s="29">
        <f t="shared" si="70"/>
        <v>7923.74</v>
      </c>
      <c r="I432" s="32">
        <v>457</v>
      </c>
      <c r="J432" s="32">
        <v>0</v>
      </c>
      <c r="K432" s="33">
        <f t="shared" si="79"/>
        <v>0</v>
      </c>
      <c r="L432" s="34">
        <f t="shared" si="74"/>
        <v>0</v>
      </c>
      <c r="M432" s="32">
        <v>418</v>
      </c>
      <c r="N432" s="32">
        <v>56</v>
      </c>
      <c r="O432" s="33">
        <f t="shared" si="80"/>
        <v>0.13397129186602871</v>
      </c>
      <c r="P432" s="34">
        <f t="shared" si="75"/>
        <v>17.385449106836472</v>
      </c>
      <c r="Q432" s="35">
        <v>1</v>
      </c>
      <c r="R432" s="34">
        <f t="shared" si="76"/>
        <v>100</v>
      </c>
      <c r="S432" s="33">
        <v>16.32</v>
      </c>
      <c r="T432" s="34">
        <f t="shared" si="77"/>
        <v>44.932671863926295</v>
      </c>
      <c r="U432" s="31">
        <f t="shared" si="81"/>
        <v>40.579530242690694</v>
      </c>
      <c r="V432" s="32">
        <f t="shared" si="82"/>
        <v>18545</v>
      </c>
      <c r="W432" s="36"/>
      <c r="X432" s="36">
        <f t="shared" si="78"/>
        <v>2451.2199999999998</v>
      </c>
      <c r="Y432" s="29">
        <f t="shared" si="71"/>
        <v>10374.959999999999</v>
      </c>
      <c r="Z432" s="36"/>
      <c r="AA432" s="36">
        <f t="shared" si="69"/>
        <v>10374.959999999999</v>
      </c>
      <c r="AB432" s="29">
        <f t="shared" si="72"/>
        <v>7818.36</v>
      </c>
      <c r="AC432" s="30">
        <f t="shared" si="73"/>
        <v>134.80000000000001</v>
      </c>
    </row>
    <row r="433" spans="1:30" x14ac:dyDescent="0.2">
      <c r="A433" s="1" t="s">
        <v>7672</v>
      </c>
      <c r="B433" s="31" t="s">
        <v>8286</v>
      </c>
      <c r="C433" s="1">
        <v>0</v>
      </c>
      <c r="D433" s="1" t="s">
        <v>8973</v>
      </c>
      <c r="E433" s="1" t="s">
        <v>16975</v>
      </c>
      <c r="F433" s="1">
        <v>0</v>
      </c>
      <c r="G433" s="19">
        <v>40</v>
      </c>
      <c r="H433" s="29">
        <f t="shared" si="70"/>
        <v>5464.65</v>
      </c>
      <c r="I433" s="32">
        <v>457</v>
      </c>
      <c r="J433" s="32">
        <v>13</v>
      </c>
      <c r="K433" s="33">
        <f t="shared" si="79"/>
        <v>2.8446389496717725E-2</v>
      </c>
      <c r="L433" s="34">
        <f t="shared" si="74"/>
        <v>14.82660301041045</v>
      </c>
      <c r="M433" s="32">
        <v>456</v>
      </c>
      <c r="N433" s="32">
        <v>33</v>
      </c>
      <c r="O433" s="33">
        <f t="shared" si="80"/>
        <v>7.2368421052631582E-2</v>
      </c>
      <c r="P433" s="34">
        <f t="shared" si="75"/>
        <v>9.3912470621750597</v>
      </c>
      <c r="Q433" s="35">
        <v>1</v>
      </c>
      <c r="R433" s="34">
        <f t="shared" si="76"/>
        <v>100</v>
      </c>
      <c r="S433" s="33">
        <v>21.76</v>
      </c>
      <c r="T433" s="34">
        <f t="shared" si="77"/>
        <v>64.20978029766124</v>
      </c>
      <c r="U433" s="31">
        <f t="shared" si="81"/>
        <v>47.106907592561683</v>
      </c>
      <c r="V433" s="32">
        <f t="shared" si="82"/>
        <v>21528</v>
      </c>
      <c r="W433" s="36"/>
      <c r="X433" s="36">
        <f t="shared" si="78"/>
        <v>2845.5</v>
      </c>
      <c r="Y433" s="29">
        <f t="shared" si="71"/>
        <v>8310.15</v>
      </c>
      <c r="Z433" s="36"/>
      <c r="AA433" s="36">
        <f t="shared" si="69"/>
        <v>8310.15</v>
      </c>
      <c r="AB433" s="29">
        <f t="shared" si="72"/>
        <v>6262.36</v>
      </c>
      <c r="AC433" s="30">
        <f t="shared" si="73"/>
        <v>156.56</v>
      </c>
    </row>
    <row r="434" spans="1:30" x14ac:dyDescent="0.2">
      <c r="A434" s="1" t="s">
        <v>862</v>
      </c>
      <c r="B434" s="31" t="s">
        <v>8286</v>
      </c>
      <c r="C434" s="1">
        <v>0</v>
      </c>
      <c r="D434" s="1" t="s">
        <v>8974</v>
      </c>
      <c r="E434" s="1" t="s">
        <v>16976</v>
      </c>
      <c r="F434" s="1">
        <v>0</v>
      </c>
      <c r="G434" s="19">
        <v>57</v>
      </c>
      <c r="H434" s="29">
        <f t="shared" si="70"/>
        <v>7787.12</v>
      </c>
      <c r="I434" s="32">
        <v>458</v>
      </c>
      <c r="J434" s="32">
        <v>8</v>
      </c>
      <c r="K434" s="33">
        <f t="shared" si="79"/>
        <v>1.7467248908296942E-2</v>
      </c>
      <c r="L434" s="34">
        <f t="shared" si="74"/>
        <v>9.1041418552335571</v>
      </c>
      <c r="M434" s="32">
        <v>482</v>
      </c>
      <c r="N434" s="32">
        <v>23</v>
      </c>
      <c r="O434" s="33">
        <f t="shared" si="80"/>
        <v>4.7717842323651449E-2</v>
      </c>
      <c r="P434" s="34">
        <f t="shared" si="75"/>
        <v>6.1923424612153912</v>
      </c>
      <c r="Q434" s="35">
        <v>1</v>
      </c>
      <c r="R434" s="34">
        <f t="shared" si="76"/>
        <v>100</v>
      </c>
      <c r="S434" s="33">
        <v>15.27</v>
      </c>
      <c r="T434" s="34">
        <f t="shared" si="77"/>
        <v>41.211906449326719</v>
      </c>
      <c r="U434" s="31">
        <f t="shared" si="81"/>
        <v>39.127097691443922</v>
      </c>
      <c r="V434" s="32">
        <f t="shared" si="82"/>
        <v>17920</v>
      </c>
      <c r="W434" s="36"/>
      <c r="X434" s="36">
        <f t="shared" si="78"/>
        <v>2368.61</v>
      </c>
      <c r="Y434" s="29">
        <f t="shared" si="71"/>
        <v>10155.73</v>
      </c>
      <c r="Z434" s="36"/>
      <c r="AA434" s="36">
        <f t="shared" si="69"/>
        <v>10155.73</v>
      </c>
      <c r="AB434" s="29">
        <f t="shared" si="72"/>
        <v>7653.15</v>
      </c>
      <c r="AC434" s="30">
        <f t="shared" si="73"/>
        <v>134.27000000000001</v>
      </c>
    </row>
    <row r="435" spans="1:30" x14ac:dyDescent="0.2">
      <c r="A435" s="1" t="s">
        <v>7798</v>
      </c>
      <c r="B435" s="31" t="s">
        <v>8288</v>
      </c>
      <c r="C435" s="1">
        <v>0</v>
      </c>
      <c r="D435" s="1" t="s">
        <v>8975</v>
      </c>
      <c r="E435" s="1" t="s">
        <v>16977</v>
      </c>
      <c r="F435" s="1">
        <v>0</v>
      </c>
      <c r="G435" s="19">
        <v>59</v>
      </c>
      <c r="H435" s="29">
        <f t="shared" si="70"/>
        <v>8060.36</v>
      </c>
      <c r="I435" s="32">
        <v>458</v>
      </c>
      <c r="J435" s="32">
        <v>33</v>
      </c>
      <c r="K435" s="33">
        <f t="shared" si="79"/>
        <v>7.2052401746724892E-2</v>
      </c>
      <c r="L435" s="34">
        <f t="shared" si="74"/>
        <v>37.554585152838428</v>
      </c>
      <c r="M435" s="32">
        <v>486</v>
      </c>
      <c r="N435" s="32">
        <v>36</v>
      </c>
      <c r="O435" s="33">
        <f t="shared" si="80"/>
        <v>7.407407407407407E-2</v>
      </c>
      <c r="P435" s="34">
        <f t="shared" si="75"/>
        <v>9.6125895855259866</v>
      </c>
      <c r="Q435" s="35">
        <v>1</v>
      </c>
      <c r="R435" s="34">
        <f t="shared" si="76"/>
        <v>100</v>
      </c>
      <c r="S435" s="33">
        <v>20.82</v>
      </c>
      <c r="T435" s="34">
        <f t="shared" si="77"/>
        <v>60.878809355067332</v>
      </c>
      <c r="U435" s="31">
        <f t="shared" si="81"/>
        <v>52.011496023357935</v>
      </c>
      <c r="V435" s="32">
        <f t="shared" si="82"/>
        <v>23821</v>
      </c>
      <c r="W435" s="36"/>
      <c r="X435" s="36">
        <f t="shared" si="78"/>
        <v>3148.58</v>
      </c>
      <c r="Y435" s="29">
        <f t="shared" si="71"/>
        <v>11208.939999999999</v>
      </c>
      <c r="Z435" s="36"/>
      <c r="AA435" s="36">
        <f t="shared" si="69"/>
        <v>11208.939999999999</v>
      </c>
      <c r="AB435" s="29">
        <f t="shared" si="72"/>
        <v>8446.83</v>
      </c>
      <c r="AC435" s="30">
        <f t="shared" si="73"/>
        <v>143.16999999999999</v>
      </c>
      <c r="AD435" s="29"/>
    </row>
    <row r="436" spans="1:30" x14ac:dyDescent="0.2">
      <c r="A436" s="1" t="s">
        <v>933</v>
      </c>
      <c r="B436" s="31" t="s">
        <v>8287</v>
      </c>
      <c r="C436" s="1">
        <v>0</v>
      </c>
      <c r="D436" s="1" t="s">
        <v>8976</v>
      </c>
      <c r="E436" s="1" t="s">
        <v>16978</v>
      </c>
      <c r="F436" s="1">
        <v>0</v>
      </c>
      <c r="G436" s="19">
        <v>55</v>
      </c>
      <c r="H436" s="29">
        <f t="shared" si="70"/>
        <v>7513.89</v>
      </c>
      <c r="I436" s="32">
        <v>459</v>
      </c>
      <c r="J436" s="32">
        <v>7</v>
      </c>
      <c r="K436" s="33">
        <f t="shared" si="79"/>
        <v>1.5250544662309368E-2</v>
      </c>
      <c r="L436" s="34">
        <f t="shared" si="74"/>
        <v>7.9487687330824581</v>
      </c>
      <c r="M436" s="32">
        <v>470</v>
      </c>
      <c r="N436" s="32">
        <v>5</v>
      </c>
      <c r="O436" s="33">
        <f t="shared" si="80"/>
        <v>1.0638297872340425E-2</v>
      </c>
      <c r="P436" s="34">
        <f t="shared" si="75"/>
        <v>1.3805314830276683</v>
      </c>
      <c r="Q436" s="35">
        <v>1</v>
      </c>
      <c r="R436" s="34">
        <f t="shared" si="76"/>
        <v>100</v>
      </c>
      <c r="S436" s="33">
        <v>15.83</v>
      </c>
      <c r="T436" s="34">
        <f t="shared" si="77"/>
        <v>43.19631467044649</v>
      </c>
      <c r="U436" s="31">
        <f t="shared" si="81"/>
        <v>38.131403721639153</v>
      </c>
      <c r="V436" s="32">
        <f t="shared" si="82"/>
        <v>17502</v>
      </c>
      <c r="W436" s="36"/>
      <c r="X436" s="36">
        <f t="shared" si="78"/>
        <v>2313.36</v>
      </c>
      <c r="Y436" s="29">
        <f t="shared" si="71"/>
        <v>9827.25</v>
      </c>
      <c r="Z436" s="36"/>
      <c r="AA436" s="36">
        <f t="shared" si="69"/>
        <v>9827.25</v>
      </c>
      <c r="AB436" s="29">
        <f t="shared" si="72"/>
        <v>7405.61</v>
      </c>
      <c r="AC436" s="30">
        <f t="shared" si="73"/>
        <v>134.65</v>
      </c>
      <c r="AD436" s="29"/>
    </row>
    <row r="437" spans="1:30" x14ac:dyDescent="0.2">
      <c r="A437" s="1" t="s">
        <v>5571</v>
      </c>
      <c r="B437" s="31" t="s">
        <v>8286</v>
      </c>
      <c r="C437" s="1">
        <v>0</v>
      </c>
      <c r="D437" s="1" t="s">
        <v>8979</v>
      </c>
      <c r="E437" s="1" t="s">
        <v>16979</v>
      </c>
      <c r="F437" s="1">
        <v>0</v>
      </c>
      <c r="G437" s="19">
        <v>76</v>
      </c>
      <c r="H437" s="29">
        <f t="shared" si="70"/>
        <v>10382.83</v>
      </c>
      <c r="I437" s="32">
        <v>459</v>
      </c>
      <c r="J437" s="32">
        <v>12</v>
      </c>
      <c r="K437" s="33">
        <f t="shared" si="79"/>
        <v>2.6143790849673203E-2</v>
      </c>
      <c r="L437" s="34">
        <f t="shared" si="74"/>
        <v>13.626460685284215</v>
      </c>
      <c r="M437" s="32">
        <v>487</v>
      </c>
      <c r="N437" s="32">
        <v>19</v>
      </c>
      <c r="O437" s="33">
        <f t="shared" si="80"/>
        <v>3.9014373716632446E-2</v>
      </c>
      <c r="P437" s="34">
        <f t="shared" si="75"/>
        <v>5.0628936934033177</v>
      </c>
      <c r="Q437" s="35">
        <v>1</v>
      </c>
      <c r="R437" s="34">
        <f t="shared" si="76"/>
        <v>100</v>
      </c>
      <c r="S437" s="33">
        <v>14.81</v>
      </c>
      <c r="T437" s="34">
        <f t="shared" si="77"/>
        <v>39.581856839121194</v>
      </c>
      <c r="U437" s="31">
        <f t="shared" si="81"/>
        <v>39.567802804452185</v>
      </c>
      <c r="V437" s="32">
        <f t="shared" si="82"/>
        <v>18162</v>
      </c>
      <c r="W437" s="36"/>
      <c r="X437" s="36">
        <f t="shared" si="78"/>
        <v>2400.59</v>
      </c>
      <c r="Y437" s="29">
        <f t="shared" si="71"/>
        <v>12783.42</v>
      </c>
      <c r="Z437" s="36"/>
      <c r="AA437" s="36">
        <f t="shared" si="69"/>
        <v>12783.42</v>
      </c>
      <c r="AB437" s="29">
        <f t="shared" si="72"/>
        <v>9633.32</v>
      </c>
      <c r="AC437" s="30">
        <f t="shared" si="73"/>
        <v>126.75</v>
      </c>
    </row>
    <row r="438" spans="1:30" x14ac:dyDescent="0.2">
      <c r="A438" s="1" t="s">
        <v>1371</v>
      </c>
      <c r="B438" s="31" t="s">
        <v>8290</v>
      </c>
      <c r="C438" s="1">
        <v>0</v>
      </c>
      <c r="D438" s="1" t="s">
        <v>8980</v>
      </c>
      <c r="E438" s="1" t="s">
        <v>16883</v>
      </c>
      <c r="F438" s="1">
        <v>0</v>
      </c>
      <c r="G438" s="19">
        <v>47</v>
      </c>
      <c r="H438" s="29">
        <f t="shared" si="70"/>
        <v>6420.96</v>
      </c>
      <c r="I438" s="32">
        <v>460</v>
      </c>
      <c r="J438" s="32">
        <v>13</v>
      </c>
      <c r="K438" s="33">
        <f t="shared" si="79"/>
        <v>2.8260869565217391E-2</v>
      </c>
      <c r="L438" s="34">
        <f t="shared" si="74"/>
        <v>14.729907773386033</v>
      </c>
      <c r="M438" s="32">
        <v>465</v>
      </c>
      <c r="N438" s="32">
        <v>7</v>
      </c>
      <c r="O438" s="33">
        <f t="shared" si="80"/>
        <v>1.5053763440860216E-2</v>
      </c>
      <c r="P438" s="34">
        <f t="shared" si="75"/>
        <v>1.9535262706068941</v>
      </c>
      <c r="Q438" s="35">
        <v>1</v>
      </c>
      <c r="R438" s="34">
        <f t="shared" si="76"/>
        <v>100</v>
      </c>
      <c r="S438" s="33">
        <v>18.399999999999999</v>
      </c>
      <c r="T438" s="34">
        <f t="shared" si="77"/>
        <v>52.303330970942582</v>
      </c>
      <c r="U438" s="31">
        <f t="shared" si="81"/>
        <v>42.246691253733879</v>
      </c>
      <c r="V438" s="32">
        <f t="shared" si="82"/>
        <v>19433</v>
      </c>
      <c r="W438" s="36"/>
      <c r="X438" s="36">
        <f t="shared" si="78"/>
        <v>2568.59</v>
      </c>
      <c r="Y438" s="29">
        <f t="shared" si="71"/>
        <v>8989.5499999999993</v>
      </c>
      <c r="Z438" s="36"/>
      <c r="AA438" s="36">
        <f t="shared" si="69"/>
        <v>8989.5499999999993</v>
      </c>
      <c r="AB438" s="29">
        <f t="shared" si="72"/>
        <v>6774.34</v>
      </c>
      <c r="AC438" s="30">
        <f t="shared" si="73"/>
        <v>144.13</v>
      </c>
      <c r="AD438" s="29"/>
    </row>
    <row r="439" spans="1:30" x14ac:dyDescent="0.2">
      <c r="A439" s="1" t="s">
        <v>1735</v>
      </c>
      <c r="B439" s="31" t="s">
        <v>8286</v>
      </c>
      <c r="C439" s="1">
        <v>0</v>
      </c>
      <c r="D439" s="1" t="s">
        <v>8981</v>
      </c>
      <c r="E439" s="1" t="s">
        <v>16980</v>
      </c>
      <c r="F439" s="1">
        <v>0</v>
      </c>
      <c r="G439" s="19">
        <v>43</v>
      </c>
      <c r="H439" s="29">
        <f t="shared" si="70"/>
        <v>5874.5</v>
      </c>
      <c r="I439" s="32">
        <v>460</v>
      </c>
      <c r="J439" s="32">
        <v>9</v>
      </c>
      <c r="K439" s="33">
        <f t="shared" si="79"/>
        <v>1.9565217391304349E-2</v>
      </c>
      <c r="L439" s="34">
        <f t="shared" si="74"/>
        <v>10.197628458498025</v>
      </c>
      <c r="M439" s="32">
        <v>448</v>
      </c>
      <c r="N439" s="32">
        <v>26</v>
      </c>
      <c r="O439" s="33">
        <f t="shared" si="80"/>
        <v>5.8035714285714288E-2</v>
      </c>
      <c r="P439" s="34">
        <f t="shared" si="75"/>
        <v>7.5312922868741552</v>
      </c>
      <c r="Q439" s="35">
        <v>1</v>
      </c>
      <c r="R439" s="34">
        <f t="shared" si="76"/>
        <v>100</v>
      </c>
      <c r="S439" s="33">
        <v>18.399999999999999</v>
      </c>
      <c r="T439" s="34">
        <f t="shared" si="77"/>
        <v>52.303330970942582</v>
      </c>
      <c r="U439" s="31">
        <f t="shared" si="81"/>
        <v>42.50806292907869</v>
      </c>
      <c r="V439" s="32">
        <f t="shared" si="82"/>
        <v>19554</v>
      </c>
      <c r="W439" s="36"/>
      <c r="X439" s="36">
        <f t="shared" si="78"/>
        <v>2584.58</v>
      </c>
      <c r="Y439" s="29">
        <f t="shared" si="71"/>
        <v>8459.08</v>
      </c>
      <c r="Z439" s="36"/>
      <c r="AA439" s="36">
        <f t="shared" si="69"/>
        <v>8459.08</v>
      </c>
      <c r="AB439" s="29">
        <f t="shared" si="72"/>
        <v>6374.59</v>
      </c>
      <c r="AC439" s="30">
        <f t="shared" si="73"/>
        <v>148.25</v>
      </c>
      <c r="AD439" s="29"/>
    </row>
    <row r="440" spans="1:30" x14ac:dyDescent="0.2">
      <c r="A440" s="1" t="s">
        <v>2390</v>
      </c>
      <c r="B440" s="31" t="s">
        <v>8286</v>
      </c>
      <c r="C440" s="1">
        <v>0</v>
      </c>
      <c r="D440" s="1" t="s">
        <v>8982</v>
      </c>
      <c r="E440" s="1" t="s">
        <v>16981</v>
      </c>
      <c r="F440" s="1">
        <v>0</v>
      </c>
      <c r="G440" s="19">
        <v>57</v>
      </c>
      <c r="H440" s="29">
        <f t="shared" si="70"/>
        <v>7787.12</v>
      </c>
      <c r="I440" s="32">
        <v>460</v>
      </c>
      <c r="J440" s="32">
        <v>15</v>
      </c>
      <c r="K440" s="33">
        <f t="shared" si="79"/>
        <v>3.2608695652173912E-2</v>
      </c>
      <c r="L440" s="34">
        <f t="shared" si="74"/>
        <v>16.996047430830039</v>
      </c>
      <c r="M440" s="32">
        <v>469</v>
      </c>
      <c r="N440" s="32">
        <v>55</v>
      </c>
      <c r="O440" s="33">
        <f t="shared" si="80"/>
        <v>0.11727078891257996</v>
      </c>
      <c r="P440" s="34">
        <f t="shared" si="75"/>
        <v>15.218225516531014</v>
      </c>
      <c r="Q440" s="35">
        <v>0</v>
      </c>
      <c r="R440" s="34">
        <f t="shared" si="76"/>
        <v>0</v>
      </c>
      <c r="S440" s="33">
        <v>16.43</v>
      </c>
      <c r="T440" s="34">
        <f t="shared" si="77"/>
        <v>45.322466335931963</v>
      </c>
      <c r="U440" s="31">
        <f t="shared" si="81"/>
        <v>19.384184820823254</v>
      </c>
      <c r="V440" s="32">
        <f t="shared" si="82"/>
        <v>8917</v>
      </c>
      <c r="W440" s="36"/>
      <c r="X440" s="36">
        <f t="shared" si="78"/>
        <v>1178.6199999999999</v>
      </c>
      <c r="Y440" s="29">
        <f t="shared" si="71"/>
        <v>8965.74</v>
      </c>
      <c r="Z440" s="36"/>
      <c r="AA440" s="36">
        <f t="shared" si="69"/>
        <v>8965.74</v>
      </c>
      <c r="AB440" s="29">
        <f t="shared" si="72"/>
        <v>6756.4</v>
      </c>
      <c r="AC440" s="30">
        <f t="shared" si="73"/>
        <v>118.53</v>
      </c>
    </row>
    <row r="441" spans="1:30" x14ac:dyDescent="0.2">
      <c r="A441" s="1" t="s">
        <v>2725</v>
      </c>
      <c r="B441" s="31" t="s">
        <v>8286</v>
      </c>
      <c r="C441" s="1">
        <v>0</v>
      </c>
      <c r="D441" s="1" t="s">
        <v>8983</v>
      </c>
      <c r="E441" s="1" t="s">
        <v>16982</v>
      </c>
      <c r="F441" s="1">
        <v>0</v>
      </c>
      <c r="G441" s="19">
        <v>45</v>
      </c>
      <c r="H441" s="29">
        <f t="shared" si="70"/>
        <v>6147.73</v>
      </c>
      <c r="I441" s="32">
        <v>460</v>
      </c>
      <c r="J441" s="32">
        <v>8</v>
      </c>
      <c r="K441" s="33">
        <f t="shared" si="79"/>
        <v>1.7391304347826087E-2</v>
      </c>
      <c r="L441" s="34">
        <f t="shared" si="74"/>
        <v>9.0645586297760197</v>
      </c>
      <c r="M441" s="32">
        <v>467</v>
      </c>
      <c r="N441" s="32">
        <v>81</v>
      </c>
      <c r="O441" s="33">
        <f t="shared" si="80"/>
        <v>0.17344753747323341</v>
      </c>
      <c r="P441" s="34">
        <f t="shared" si="75"/>
        <v>22.50827989672948</v>
      </c>
      <c r="Q441" s="35">
        <v>1</v>
      </c>
      <c r="R441" s="34">
        <f t="shared" si="76"/>
        <v>100</v>
      </c>
      <c r="S441" s="33">
        <v>16.43</v>
      </c>
      <c r="T441" s="34">
        <f t="shared" si="77"/>
        <v>45.322466335931963</v>
      </c>
      <c r="U441" s="31">
        <f t="shared" si="81"/>
        <v>44.223826215609364</v>
      </c>
      <c r="V441" s="32">
        <f t="shared" si="82"/>
        <v>20343</v>
      </c>
      <c r="W441" s="36"/>
      <c r="X441" s="36">
        <f t="shared" si="78"/>
        <v>2688.87</v>
      </c>
      <c r="Y441" s="29">
        <f t="shared" si="71"/>
        <v>8836.5999999999985</v>
      </c>
      <c r="Z441" s="36"/>
      <c r="AA441" s="36">
        <f t="shared" si="69"/>
        <v>8836.5999999999985</v>
      </c>
      <c r="AB441" s="29">
        <f t="shared" si="72"/>
        <v>6659.08</v>
      </c>
      <c r="AC441" s="30">
        <f t="shared" si="73"/>
        <v>147.97999999999999</v>
      </c>
      <c r="AD441" s="29"/>
    </row>
    <row r="442" spans="1:30" x14ac:dyDescent="0.2">
      <c r="A442" s="1" t="s">
        <v>6430</v>
      </c>
      <c r="B442" s="31" t="s">
        <v>8286</v>
      </c>
      <c r="C442" s="1">
        <v>0</v>
      </c>
      <c r="D442" s="1" t="s">
        <v>8984</v>
      </c>
      <c r="E442" s="1" t="s">
        <v>16983</v>
      </c>
      <c r="F442" s="1">
        <v>0</v>
      </c>
      <c r="G442" s="19">
        <v>45</v>
      </c>
      <c r="H442" s="29">
        <f t="shared" si="70"/>
        <v>6147.73</v>
      </c>
      <c r="I442" s="32">
        <v>460</v>
      </c>
      <c r="J442" s="32">
        <v>22</v>
      </c>
      <c r="K442" s="33">
        <f t="shared" si="79"/>
        <v>4.7826086956521741E-2</v>
      </c>
      <c r="L442" s="34">
        <f t="shared" si="74"/>
        <v>24.927536231884055</v>
      </c>
      <c r="M442" s="32">
        <v>467</v>
      </c>
      <c r="N442" s="32">
        <v>59</v>
      </c>
      <c r="O442" s="33">
        <f t="shared" si="80"/>
        <v>0.12633832976445397</v>
      </c>
      <c r="P442" s="34">
        <f t="shared" si="75"/>
        <v>16.394919924778264</v>
      </c>
      <c r="Q442" s="35">
        <v>0</v>
      </c>
      <c r="R442" s="34">
        <f t="shared" si="76"/>
        <v>0</v>
      </c>
      <c r="S442" s="33">
        <v>18.399999999999999</v>
      </c>
      <c r="T442" s="34">
        <f t="shared" si="77"/>
        <v>52.303330970942582</v>
      </c>
      <c r="U442" s="31">
        <f t="shared" si="81"/>
        <v>23.406446781901224</v>
      </c>
      <c r="V442" s="32">
        <f t="shared" si="82"/>
        <v>10767</v>
      </c>
      <c r="W442" s="36"/>
      <c r="X442" s="36">
        <f t="shared" si="78"/>
        <v>1423.15</v>
      </c>
      <c r="Y442" s="29">
        <f t="shared" si="71"/>
        <v>7570.8799999999992</v>
      </c>
      <c r="Z442" s="36"/>
      <c r="AA442" s="36">
        <f t="shared" si="69"/>
        <v>7570.8799999999992</v>
      </c>
      <c r="AB442" s="29">
        <f t="shared" si="72"/>
        <v>5705.26</v>
      </c>
      <c r="AC442" s="30">
        <f t="shared" si="73"/>
        <v>126.78</v>
      </c>
      <c r="AD442" s="29"/>
    </row>
    <row r="443" spans="1:30" x14ac:dyDescent="0.2">
      <c r="A443" s="1" t="s">
        <v>2449</v>
      </c>
      <c r="B443" s="31" t="s">
        <v>8287</v>
      </c>
      <c r="C443" s="1">
        <v>0</v>
      </c>
      <c r="D443" s="1" t="s">
        <v>8986</v>
      </c>
      <c r="E443" s="1" t="s">
        <v>16984</v>
      </c>
      <c r="F443" s="1">
        <v>0</v>
      </c>
      <c r="G443" s="19">
        <v>41</v>
      </c>
      <c r="H443" s="29">
        <f t="shared" si="70"/>
        <v>5601.26</v>
      </c>
      <c r="I443" s="32">
        <v>461</v>
      </c>
      <c r="J443" s="32">
        <v>7</v>
      </c>
      <c r="K443" s="33">
        <f t="shared" si="79"/>
        <v>1.5184381778741865E-2</v>
      </c>
      <c r="L443" s="34">
        <f t="shared" si="74"/>
        <v>7.9142838361927286</v>
      </c>
      <c r="M443" s="32">
        <v>481</v>
      </c>
      <c r="N443" s="32">
        <v>8</v>
      </c>
      <c r="O443" s="33">
        <f t="shared" si="80"/>
        <v>1.6632016632016633E-2</v>
      </c>
      <c r="P443" s="34">
        <f t="shared" si="75"/>
        <v>2.1583361231534441</v>
      </c>
      <c r="Q443" s="35">
        <v>0</v>
      </c>
      <c r="R443" s="34">
        <f t="shared" si="76"/>
        <v>0</v>
      </c>
      <c r="S443" s="33">
        <v>21.95</v>
      </c>
      <c r="T443" s="34">
        <f t="shared" si="77"/>
        <v>64.883061658398304</v>
      </c>
      <c r="U443" s="31">
        <f t="shared" si="81"/>
        <v>18.738920404436119</v>
      </c>
      <c r="V443" s="32">
        <f t="shared" si="82"/>
        <v>8639</v>
      </c>
      <c r="W443" s="36"/>
      <c r="X443" s="36">
        <f t="shared" si="78"/>
        <v>1141.8800000000001</v>
      </c>
      <c r="Y443" s="29">
        <f t="shared" si="71"/>
        <v>6743.14</v>
      </c>
      <c r="Z443" s="36"/>
      <c r="AA443" s="36">
        <f t="shared" si="69"/>
        <v>6743.14</v>
      </c>
      <c r="AB443" s="29">
        <f t="shared" si="72"/>
        <v>5081.49</v>
      </c>
      <c r="AC443" s="30">
        <f t="shared" si="73"/>
        <v>123.94</v>
      </c>
      <c r="AD443" s="29"/>
    </row>
    <row r="444" spans="1:30" x14ac:dyDescent="0.2">
      <c r="A444" s="1" t="s">
        <v>5569</v>
      </c>
      <c r="B444" s="31" t="s">
        <v>8286</v>
      </c>
      <c r="C444" s="1">
        <v>0</v>
      </c>
      <c r="D444" s="1" t="s">
        <v>8987</v>
      </c>
      <c r="E444" s="1" t="s">
        <v>16985</v>
      </c>
      <c r="F444" s="1">
        <v>0</v>
      </c>
      <c r="G444" s="19">
        <v>73</v>
      </c>
      <c r="H444" s="29">
        <f t="shared" si="70"/>
        <v>9972.98</v>
      </c>
      <c r="I444" s="32">
        <v>461</v>
      </c>
      <c r="J444" s="32">
        <v>10</v>
      </c>
      <c r="K444" s="33">
        <f t="shared" si="79"/>
        <v>2.1691973969631236E-2</v>
      </c>
      <c r="L444" s="34">
        <f t="shared" si="74"/>
        <v>11.306119765989614</v>
      </c>
      <c r="M444" s="32">
        <v>473</v>
      </c>
      <c r="N444" s="32">
        <v>16</v>
      </c>
      <c r="O444" s="33">
        <f t="shared" si="80"/>
        <v>3.382663847780127E-2</v>
      </c>
      <c r="P444" s="34">
        <f t="shared" si="75"/>
        <v>4.3896815020583793</v>
      </c>
      <c r="Q444" s="35">
        <v>1</v>
      </c>
      <c r="R444" s="34">
        <f t="shared" si="76"/>
        <v>100</v>
      </c>
      <c r="S444" s="33">
        <v>13.97</v>
      </c>
      <c r="T444" s="34">
        <f t="shared" si="77"/>
        <v>36.605244507441533</v>
      </c>
      <c r="U444" s="31">
        <f t="shared" si="81"/>
        <v>38.075261443872385</v>
      </c>
      <c r="V444" s="32">
        <f t="shared" si="82"/>
        <v>17553</v>
      </c>
      <c r="W444" s="36"/>
      <c r="X444" s="36">
        <f t="shared" si="78"/>
        <v>2320.1</v>
      </c>
      <c r="Y444" s="29">
        <f t="shared" si="71"/>
        <v>12293.08</v>
      </c>
      <c r="Z444" s="36"/>
      <c r="AA444" s="36">
        <f t="shared" si="69"/>
        <v>12293.08</v>
      </c>
      <c r="AB444" s="29">
        <f t="shared" si="72"/>
        <v>9263.81</v>
      </c>
      <c r="AC444" s="30">
        <f t="shared" si="73"/>
        <v>126.9</v>
      </c>
      <c r="AD444" s="29"/>
    </row>
    <row r="445" spans="1:30" x14ac:dyDescent="0.2">
      <c r="A445" s="1" t="s">
        <v>6558</v>
      </c>
      <c r="B445" s="31" t="s">
        <v>8286</v>
      </c>
      <c r="C445" s="1">
        <v>0</v>
      </c>
      <c r="D445" s="1" t="s">
        <v>8988</v>
      </c>
      <c r="E445" s="1" t="s">
        <v>16986</v>
      </c>
      <c r="F445" s="1">
        <v>0</v>
      </c>
      <c r="G445" s="19">
        <v>51</v>
      </c>
      <c r="H445" s="29">
        <f t="shared" si="70"/>
        <v>6967.43</v>
      </c>
      <c r="I445" s="32">
        <v>462</v>
      </c>
      <c r="J445" s="32">
        <v>14</v>
      </c>
      <c r="K445" s="33">
        <f t="shared" si="79"/>
        <v>3.0303030303030304E-2</v>
      </c>
      <c r="L445" s="34">
        <f t="shared" si="74"/>
        <v>15.794306703397613</v>
      </c>
      <c r="M445" s="32">
        <v>442</v>
      </c>
      <c r="N445" s="32">
        <v>7</v>
      </c>
      <c r="O445" s="33">
        <f t="shared" si="80"/>
        <v>1.5837104072398189E-2</v>
      </c>
      <c r="P445" s="34">
        <f t="shared" si="75"/>
        <v>2.0551803525615515</v>
      </c>
      <c r="Q445" s="35">
        <v>1</v>
      </c>
      <c r="R445" s="34">
        <f t="shared" si="76"/>
        <v>100</v>
      </c>
      <c r="S445" s="33">
        <v>18.48</v>
      </c>
      <c r="T445" s="34">
        <f t="shared" si="77"/>
        <v>52.586817859673992</v>
      </c>
      <c r="U445" s="31">
        <f t="shared" si="81"/>
        <v>42.609076228908293</v>
      </c>
      <c r="V445" s="32">
        <f t="shared" si="82"/>
        <v>19685</v>
      </c>
      <c r="W445" s="36"/>
      <c r="X445" s="36">
        <f t="shared" si="78"/>
        <v>2601.9</v>
      </c>
      <c r="Y445" s="29">
        <f t="shared" si="71"/>
        <v>9569.33</v>
      </c>
      <c r="Z445" s="36"/>
      <c r="AA445" s="36">
        <f t="shared" si="69"/>
        <v>9569.33</v>
      </c>
      <c r="AB445" s="29">
        <f t="shared" si="72"/>
        <v>7211.25</v>
      </c>
      <c r="AC445" s="30">
        <f t="shared" si="73"/>
        <v>141.4</v>
      </c>
      <c r="AD445" s="29"/>
    </row>
    <row r="446" spans="1:30" x14ac:dyDescent="0.2">
      <c r="A446" s="1" t="s">
        <v>7366</v>
      </c>
      <c r="B446" s="31" t="s">
        <v>8285</v>
      </c>
      <c r="C446" s="1">
        <v>0</v>
      </c>
      <c r="D446" s="1" t="s">
        <v>8989</v>
      </c>
      <c r="E446" s="1" t="s">
        <v>16987</v>
      </c>
      <c r="F446" s="1">
        <v>0</v>
      </c>
      <c r="G446" s="19">
        <v>48</v>
      </c>
      <c r="H446" s="29">
        <f t="shared" si="70"/>
        <v>6557.58</v>
      </c>
      <c r="I446" s="32">
        <v>462</v>
      </c>
      <c r="J446" s="32">
        <v>19</v>
      </c>
      <c r="K446" s="33">
        <f t="shared" si="79"/>
        <v>4.1125541125541128E-2</v>
      </c>
      <c r="L446" s="34">
        <f t="shared" si="74"/>
        <v>21.435130526039618</v>
      </c>
      <c r="M446" s="32">
        <v>468</v>
      </c>
      <c r="N446" s="32">
        <v>38</v>
      </c>
      <c r="O446" s="33">
        <f t="shared" si="80"/>
        <v>8.11965811965812E-2</v>
      </c>
      <c r="P446" s="34">
        <f t="shared" si="75"/>
        <v>10.536877045672718</v>
      </c>
      <c r="Q446" s="35">
        <v>1</v>
      </c>
      <c r="R446" s="34">
        <f t="shared" si="76"/>
        <v>100</v>
      </c>
      <c r="S446" s="33">
        <v>15.93</v>
      </c>
      <c r="T446" s="34">
        <f t="shared" si="77"/>
        <v>43.550673281360737</v>
      </c>
      <c r="U446" s="31">
        <f t="shared" si="81"/>
        <v>43.880670213268267</v>
      </c>
      <c r="V446" s="32">
        <f t="shared" si="82"/>
        <v>20273</v>
      </c>
      <c r="W446" s="36"/>
      <c r="X446" s="36">
        <f t="shared" si="78"/>
        <v>2679.62</v>
      </c>
      <c r="Y446" s="29">
        <f t="shared" si="71"/>
        <v>9237.2000000000007</v>
      </c>
      <c r="Z446" s="36"/>
      <c r="AA446" s="36">
        <f t="shared" si="69"/>
        <v>9237.2000000000007</v>
      </c>
      <c r="AB446" s="29">
        <f t="shared" si="72"/>
        <v>6960.96</v>
      </c>
      <c r="AC446" s="30">
        <f t="shared" si="73"/>
        <v>145.02000000000001</v>
      </c>
      <c r="AD446" s="29"/>
    </row>
    <row r="447" spans="1:30" x14ac:dyDescent="0.2">
      <c r="A447" s="1" t="s">
        <v>2025</v>
      </c>
      <c r="B447" s="31" t="s">
        <v>8293</v>
      </c>
      <c r="C447" s="1">
        <v>0</v>
      </c>
      <c r="D447" s="1" t="s">
        <v>8990</v>
      </c>
      <c r="E447" s="1" t="s">
        <v>16897</v>
      </c>
      <c r="F447" s="1">
        <v>0</v>
      </c>
      <c r="G447" s="19">
        <v>48</v>
      </c>
      <c r="H447" s="29">
        <f t="shared" si="70"/>
        <v>6557.58</v>
      </c>
      <c r="I447" s="32">
        <v>463</v>
      </c>
      <c r="J447" s="32">
        <v>8</v>
      </c>
      <c r="K447" s="33">
        <f t="shared" si="79"/>
        <v>1.7278617710583154E-2</v>
      </c>
      <c r="L447" s="34">
        <f t="shared" si="74"/>
        <v>9.0058249885463706</v>
      </c>
      <c r="M447" s="32">
        <v>445</v>
      </c>
      <c r="N447" s="32">
        <v>12</v>
      </c>
      <c r="O447" s="33">
        <f t="shared" si="80"/>
        <v>2.6966292134831461E-2</v>
      </c>
      <c r="P447" s="34">
        <f t="shared" si="75"/>
        <v>3.4994146356296851</v>
      </c>
      <c r="Q447" s="35">
        <v>1</v>
      </c>
      <c r="R447" s="34">
        <f t="shared" si="76"/>
        <v>100</v>
      </c>
      <c r="S447" s="33">
        <v>18.52</v>
      </c>
      <c r="T447" s="34">
        <f t="shared" si="77"/>
        <v>52.728561304039687</v>
      </c>
      <c r="U447" s="31">
        <f t="shared" si="81"/>
        <v>41.308450232053936</v>
      </c>
      <c r="V447" s="32">
        <f t="shared" si="82"/>
        <v>19126</v>
      </c>
      <c r="W447" s="36"/>
      <c r="X447" s="36">
        <f t="shared" si="78"/>
        <v>2528.0100000000002</v>
      </c>
      <c r="Y447" s="29">
        <f t="shared" si="71"/>
        <v>9085.59</v>
      </c>
      <c r="Z447" s="36"/>
      <c r="AA447" s="36">
        <f t="shared" si="69"/>
        <v>9085.59</v>
      </c>
      <c r="AB447" s="29">
        <f t="shared" si="72"/>
        <v>6846.71</v>
      </c>
      <c r="AC447" s="30">
        <f t="shared" si="73"/>
        <v>142.63999999999999</v>
      </c>
      <c r="AD447" s="29"/>
    </row>
    <row r="448" spans="1:30" x14ac:dyDescent="0.2">
      <c r="A448" s="1" t="s">
        <v>338</v>
      </c>
      <c r="B448" s="31" t="s">
        <v>8287</v>
      </c>
      <c r="C448" s="1">
        <v>0</v>
      </c>
      <c r="D448" s="1" t="s">
        <v>8991</v>
      </c>
      <c r="E448" s="1" t="s">
        <v>16988</v>
      </c>
      <c r="F448" s="1">
        <v>0</v>
      </c>
      <c r="G448" s="19">
        <v>46</v>
      </c>
      <c r="H448" s="29">
        <f t="shared" si="70"/>
        <v>6284.34</v>
      </c>
      <c r="I448" s="32">
        <v>464</v>
      </c>
      <c r="J448" s="32">
        <v>22</v>
      </c>
      <c r="K448" s="33">
        <f t="shared" si="79"/>
        <v>4.7413793103448273E-2</v>
      </c>
      <c r="L448" s="34">
        <f t="shared" si="74"/>
        <v>24.712643678160916</v>
      </c>
      <c r="M448" s="32">
        <v>449</v>
      </c>
      <c r="N448" s="32">
        <v>101</v>
      </c>
      <c r="O448" s="33">
        <f t="shared" si="80"/>
        <v>0.22494432071269488</v>
      </c>
      <c r="P448" s="34">
        <f t="shared" si="75"/>
        <v>29.191015367181922</v>
      </c>
      <c r="Q448" s="35">
        <v>1</v>
      </c>
      <c r="R448" s="34">
        <f t="shared" si="76"/>
        <v>100</v>
      </c>
      <c r="S448" s="33">
        <v>22.1</v>
      </c>
      <c r="T448" s="34">
        <f t="shared" si="77"/>
        <v>65.414599574769667</v>
      </c>
      <c r="U448" s="31">
        <f t="shared" si="81"/>
        <v>54.829564655028122</v>
      </c>
      <c r="V448" s="32">
        <f t="shared" si="82"/>
        <v>25441</v>
      </c>
      <c r="W448" s="36"/>
      <c r="X448" s="36">
        <f t="shared" si="78"/>
        <v>3362.71</v>
      </c>
      <c r="Y448" s="29">
        <f t="shared" si="71"/>
        <v>9647.0499999999993</v>
      </c>
      <c r="Z448" s="36"/>
      <c r="AA448" s="36">
        <f t="shared" si="69"/>
        <v>9647.0499999999993</v>
      </c>
      <c r="AB448" s="29">
        <f t="shared" si="72"/>
        <v>7269.82</v>
      </c>
      <c r="AC448" s="30">
        <f t="shared" si="73"/>
        <v>158.04</v>
      </c>
      <c r="AD448" s="29"/>
    </row>
    <row r="449" spans="1:30" x14ac:dyDescent="0.2">
      <c r="A449" s="1" t="s">
        <v>1926</v>
      </c>
      <c r="B449" s="31" t="s">
        <v>8286</v>
      </c>
      <c r="C449" s="1">
        <v>0</v>
      </c>
      <c r="D449" s="1" t="s">
        <v>8992</v>
      </c>
      <c r="E449" s="1" t="s">
        <v>16880</v>
      </c>
      <c r="F449" s="1">
        <v>0</v>
      </c>
      <c r="G449" s="19">
        <v>59</v>
      </c>
      <c r="H449" s="29">
        <f t="shared" si="70"/>
        <v>8060.36</v>
      </c>
      <c r="I449" s="32">
        <v>464</v>
      </c>
      <c r="J449" s="32">
        <v>14</v>
      </c>
      <c r="K449" s="33">
        <f t="shared" si="79"/>
        <v>3.017241379310345E-2</v>
      </c>
      <c r="L449" s="34">
        <f t="shared" si="74"/>
        <v>15.726227795193312</v>
      </c>
      <c r="M449" s="32">
        <v>377</v>
      </c>
      <c r="N449" s="32">
        <v>11</v>
      </c>
      <c r="O449" s="33">
        <f t="shared" si="80"/>
        <v>2.9177718832891247E-2</v>
      </c>
      <c r="P449" s="34">
        <f t="shared" si="75"/>
        <v>3.7863913884631542</v>
      </c>
      <c r="Q449" s="35">
        <v>1</v>
      </c>
      <c r="R449" s="34">
        <f t="shared" si="76"/>
        <v>100</v>
      </c>
      <c r="S449" s="33">
        <v>17.190000000000001</v>
      </c>
      <c r="T449" s="34">
        <f t="shared" si="77"/>
        <v>48.015591778880228</v>
      </c>
      <c r="U449" s="31">
        <f t="shared" si="81"/>
        <v>41.882052740634172</v>
      </c>
      <c r="V449" s="32">
        <f t="shared" si="82"/>
        <v>19433</v>
      </c>
      <c r="W449" s="36"/>
      <c r="X449" s="36">
        <f t="shared" si="78"/>
        <v>2568.59</v>
      </c>
      <c r="Y449" s="29">
        <f t="shared" si="71"/>
        <v>10628.95</v>
      </c>
      <c r="Z449" s="36"/>
      <c r="AA449" s="36">
        <f t="shared" si="69"/>
        <v>10628.95</v>
      </c>
      <c r="AB449" s="29">
        <f t="shared" si="72"/>
        <v>8009.76</v>
      </c>
      <c r="AC449" s="30">
        <f t="shared" si="73"/>
        <v>135.76</v>
      </c>
      <c r="AD449" s="29"/>
    </row>
    <row r="450" spans="1:30" x14ac:dyDescent="0.2">
      <c r="A450" s="1" t="s">
        <v>1978</v>
      </c>
      <c r="B450" s="31" t="s">
        <v>8286</v>
      </c>
      <c r="C450" s="1">
        <v>0</v>
      </c>
      <c r="D450" s="1" t="s">
        <v>8994</v>
      </c>
      <c r="E450" s="1" t="s">
        <v>16989</v>
      </c>
      <c r="F450" s="1">
        <v>0</v>
      </c>
      <c r="G450" s="19">
        <v>53</v>
      </c>
      <c r="H450" s="29">
        <f t="shared" si="70"/>
        <v>7240.66</v>
      </c>
      <c r="I450" s="32">
        <v>464</v>
      </c>
      <c r="J450" s="32">
        <v>6</v>
      </c>
      <c r="K450" s="33">
        <f t="shared" si="79"/>
        <v>1.2931034482758621E-2</v>
      </c>
      <c r="L450" s="34">
        <f t="shared" si="74"/>
        <v>6.7398119122257043</v>
      </c>
      <c r="M450" s="32">
        <v>485</v>
      </c>
      <c r="N450" s="32">
        <v>26</v>
      </c>
      <c r="O450" s="33">
        <f t="shared" si="80"/>
        <v>5.3608247422680409E-2</v>
      </c>
      <c r="P450" s="34">
        <f t="shared" si="75"/>
        <v>6.9567400917930327</v>
      </c>
      <c r="Q450" s="35">
        <v>1</v>
      </c>
      <c r="R450" s="34">
        <f t="shared" si="76"/>
        <v>100</v>
      </c>
      <c r="S450" s="33">
        <v>16.57</v>
      </c>
      <c r="T450" s="34">
        <f t="shared" si="77"/>
        <v>45.818568391211905</v>
      </c>
      <c r="U450" s="31">
        <f t="shared" si="81"/>
        <v>39.87878009880766</v>
      </c>
      <c r="V450" s="32">
        <f t="shared" si="82"/>
        <v>18504</v>
      </c>
      <c r="W450" s="36"/>
      <c r="X450" s="36">
        <f t="shared" si="78"/>
        <v>2445.8000000000002</v>
      </c>
      <c r="Y450" s="29">
        <f t="shared" si="71"/>
        <v>9686.4599999999991</v>
      </c>
      <c r="Z450" s="36"/>
      <c r="AA450" s="36">
        <f t="shared" ref="AA450:AA513" si="83">Y450-Z450</f>
        <v>9686.4599999999991</v>
      </c>
      <c r="AB450" s="29">
        <f t="shared" si="72"/>
        <v>7299.52</v>
      </c>
      <c r="AC450" s="30">
        <f t="shared" si="73"/>
        <v>137.72999999999999</v>
      </c>
    </row>
    <row r="451" spans="1:30" x14ac:dyDescent="0.2">
      <c r="A451" s="1" t="s">
        <v>5570</v>
      </c>
      <c r="B451" s="31" t="s">
        <v>8286</v>
      </c>
      <c r="C451" s="1">
        <v>0</v>
      </c>
      <c r="D451" s="1" t="s">
        <v>8995</v>
      </c>
      <c r="E451" s="1" t="s">
        <v>16990</v>
      </c>
      <c r="F451" s="1">
        <v>0</v>
      </c>
      <c r="G451" s="19">
        <v>74</v>
      </c>
      <c r="H451" s="29">
        <f t="shared" ref="H451:H514" si="84">ROUND(G451/G$8364*H$8369,2)</f>
        <v>10109.6</v>
      </c>
      <c r="I451" s="32">
        <v>464</v>
      </c>
      <c r="J451" s="32">
        <v>21</v>
      </c>
      <c r="K451" s="33">
        <f t="shared" si="79"/>
        <v>4.5258620689655173E-2</v>
      </c>
      <c r="L451" s="34">
        <f t="shared" si="74"/>
        <v>23.589341692789965</v>
      </c>
      <c r="M451" s="32">
        <v>462</v>
      </c>
      <c r="N451" s="32">
        <v>17</v>
      </c>
      <c r="O451" s="33">
        <f t="shared" si="80"/>
        <v>3.67965367965368E-2</v>
      </c>
      <c r="P451" s="34">
        <f t="shared" si="75"/>
        <v>4.7750850863164809</v>
      </c>
      <c r="Q451" s="35">
        <v>1</v>
      </c>
      <c r="R451" s="34">
        <f t="shared" si="76"/>
        <v>100</v>
      </c>
      <c r="S451" s="33">
        <v>16.57</v>
      </c>
      <c r="T451" s="34">
        <f t="shared" si="77"/>
        <v>45.818568391211905</v>
      </c>
      <c r="U451" s="31">
        <f t="shared" si="81"/>
        <v>43.545748792579587</v>
      </c>
      <c r="V451" s="32">
        <f t="shared" si="82"/>
        <v>20205</v>
      </c>
      <c r="W451" s="36"/>
      <c r="X451" s="36">
        <f t="shared" si="78"/>
        <v>2670.63</v>
      </c>
      <c r="Y451" s="29">
        <f t="shared" ref="Y451:Y514" si="85">H451+W451+X451</f>
        <v>12780.23</v>
      </c>
      <c r="Z451" s="36"/>
      <c r="AA451" s="36">
        <f t="shared" si="83"/>
        <v>12780.23</v>
      </c>
      <c r="AB451" s="29">
        <f t="shared" ref="AB451:AB514" si="86">ROUND(AA451/1.327,2)</f>
        <v>9630.92</v>
      </c>
      <c r="AC451" s="30">
        <f t="shared" ref="AC451:AC514" si="87">ROUND(AB451/G451,2)</f>
        <v>130.15</v>
      </c>
    </row>
    <row r="452" spans="1:30" x14ac:dyDescent="0.2">
      <c r="A452" s="1" t="s">
        <v>5689</v>
      </c>
      <c r="B452" s="31" t="s">
        <v>8286</v>
      </c>
      <c r="C452" s="1">
        <v>0</v>
      </c>
      <c r="D452" s="1" t="s">
        <v>8996</v>
      </c>
      <c r="E452" s="1" t="s">
        <v>16991</v>
      </c>
      <c r="F452" s="1">
        <v>0</v>
      </c>
      <c r="G452" s="19">
        <v>64</v>
      </c>
      <c r="H452" s="29">
        <f t="shared" si="84"/>
        <v>8743.44</v>
      </c>
      <c r="I452" s="32">
        <v>464</v>
      </c>
      <c r="J452" s="32">
        <v>23</v>
      </c>
      <c r="K452" s="33">
        <f t="shared" si="79"/>
        <v>4.9568965517241381E-2</v>
      </c>
      <c r="L452" s="34">
        <f t="shared" ref="L452:L515" si="88">(K452-K$8370)/(K$8369-K$8370)*100</f>
        <v>25.835945663531874</v>
      </c>
      <c r="M452" s="32">
        <v>472</v>
      </c>
      <c r="N452" s="32">
        <v>21</v>
      </c>
      <c r="O452" s="33">
        <f t="shared" si="80"/>
        <v>4.4491525423728813E-2</v>
      </c>
      <c r="P452" s="34">
        <f t="shared" ref="P452:P515" si="89">(O452-O$8370)/(O$8369-O$8370)*100</f>
        <v>5.7736634480860536</v>
      </c>
      <c r="Q452" s="35">
        <v>0.33</v>
      </c>
      <c r="R452" s="34">
        <f t="shared" ref="R452:R515" si="90">(Q452-Q$8370)/(Q$8369-Q$8370)*100</f>
        <v>33</v>
      </c>
      <c r="S452" s="33">
        <v>14.97</v>
      </c>
      <c r="T452" s="34">
        <f t="shared" ref="T452:T515" si="91">(S452-S$8370)/(S$8369-S$8370)*100</f>
        <v>40.148830616583986</v>
      </c>
      <c r="U452" s="31">
        <f t="shared" si="81"/>
        <v>26.18960993205048</v>
      </c>
      <c r="V452" s="32">
        <f t="shared" si="82"/>
        <v>12152</v>
      </c>
      <c r="W452" s="36"/>
      <c r="X452" s="36">
        <f t="shared" ref="X452:X515" si="92">ROUND(V452*X$8369/V$8364,2)</f>
        <v>1606.21</v>
      </c>
      <c r="Y452" s="29">
        <f t="shared" si="85"/>
        <v>10349.650000000001</v>
      </c>
      <c r="Z452" s="36"/>
      <c r="AA452" s="36">
        <f t="shared" si="83"/>
        <v>10349.650000000001</v>
      </c>
      <c r="AB452" s="29">
        <f t="shared" si="86"/>
        <v>7799.28</v>
      </c>
      <c r="AC452" s="30">
        <f t="shared" si="87"/>
        <v>121.86</v>
      </c>
      <c r="AD452" s="29"/>
    </row>
    <row r="453" spans="1:30" x14ac:dyDescent="0.2">
      <c r="A453" s="1" t="s">
        <v>5703</v>
      </c>
      <c r="B453" s="31" t="s">
        <v>8286</v>
      </c>
      <c r="C453" s="1">
        <v>0</v>
      </c>
      <c r="D453" s="1" t="s">
        <v>8997</v>
      </c>
      <c r="E453" s="1" t="s">
        <v>16992</v>
      </c>
      <c r="F453" s="1">
        <v>0</v>
      </c>
      <c r="G453" s="19">
        <v>65</v>
      </c>
      <c r="H453" s="29">
        <f t="shared" si="84"/>
        <v>8880.0499999999993</v>
      </c>
      <c r="I453" s="32">
        <v>464</v>
      </c>
      <c r="J453" s="32">
        <v>15</v>
      </c>
      <c r="K453" s="33">
        <f t="shared" ref="K453:K516" si="93">IF(I453=0,0,J453/I453)</f>
        <v>3.2327586206896554E-2</v>
      </c>
      <c r="L453" s="34">
        <f t="shared" si="88"/>
        <v>16.849529780564261</v>
      </c>
      <c r="M453" s="32">
        <v>469</v>
      </c>
      <c r="N453" s="32">
        <v>15</v>
      </c>
      <c r="O453" s="33">
        <f t="shared" ref="O453:O516" si="94">IF(M453=0,0,N453/M453)</f>
        <v>3.1982942430703626E-2</v>
      </c>
      <c r="P453" s="34">
        <f t="shared" si="89"/>
        <v>4.1504251408720947</v>
      </c>
      <c r="Q453" s="35">
        <v>1</v>
      </c>
      <c r="R453" s="34">
        <f t="shared" si="90"/>
        <v>100</v>
      </c>
      <c r="S453" s="33">
        <v>14.5</v>
      </c>
      <c r="T453" s="34">
        <f t="shared" si="91"/>
        <v>38.483345145287032</v>
      </c>
      <c r="U453" s="31">
        <f t="shared" ref="U453:U516" si="95">(L453+P453+R453+T453)/4</f>
        <v>39.870825016680847</v>
      </c>
      <c r="V453" s="32">
        <f t="shared" ref="V453:V516" si="96">ROUND(U453*I453,0)</f>
        <v>18500</v>
      </c>
      <c r="W453" s="36"/>
      <c r="X453" s="36">
        <f t="shared" si="92"/>
        <v>2445.27</v>
      </c>
      <c r="Y453" s="29">
        <f t="shared" si="85"/>
        <v>11325.32</v>
      </c>
      <c r="Z453" s="36"/>
      <c r="AA453" s="36">
        <f t="shared" si="83"/>
        <v>11325.32</v>
      </c>
      <c r="AB453" s="29">
        <f t="shared" si="86"/>
        <v>8534.5300000000007</v>
      </c>
      <c r="AC453" s="30">
        <f t="shared" si="87"/>
        <v>131.30000000000001</v>
      </c>
      <c r="AD453" s="29"/>
    </row>
    <row r="454" spans="1:30" x14ac:dyDescent="0.2">
      <c r="A454" s="1" t="s">
        <v>992</v>
      </c>
      <c r="B454" s="31" t="s">
        <v>8286</v>
      </c>
      <c r="C454" s="1">
        <v>0</v>
      </c>
      <c r="D454" s="1" t="s">
        <v>8998</v>
      </c>
      <c r="E454" s="1" t="s">
        <v>16993</v>
      </c>
      <c r="F454" s="1">
        <v>0</v>
      </c>
      <c r="G454" s="19">
        <v>45</v>
      </c>
      <c r="H454" s="29">
        <f t="shared" si="84"/>
        <v>6147.73</v>
      </c>
      <c r="I454" s="32">
        <v>465</v>
      </c>
      <c r="J454" s="32">
        <v>19</v>
      </c>
      <c r="K454" s="33">
        <f t="shared" si="93"/>
        <v>4.0860215053763443E-2</v>
      </c>
      <c r="L454" s="34">
        <f t="shared" si="88"/>
        <v>21.296839361355492</v>
      </c>
      <c r="M454" s="32">
        <v>462</v>
      </c>
      <c r="N454" s="32">
        <v>100</v>
      </c>
      <c r="O454" s="33">
        <f t="shared" si="94"/>
        <v>0.21645021645021645</v>
      </c>
      <c r="P454" s="34">
        <f t="shared" si="89"/>
        <v>28.088735801861649</v>
      </c>
      <c r="Q454" s="35">
        <v>1</v>
      </c>
      <c r="R454" s="34">
        <f t="shared" si="90"/>
        <v>100</v>
      </c>
      <c r="S454" s="33">
        <v>19.38</v>
      </c>
      <c r="T454" s="34">
        <f t="shared" si="91"/>
        <v>55.776045357902191</v>
      </c>
      <c r="U454" s="31">
        <f t="shared" si="95"/>
        <v>51.290405130279836</v>
      </c>
      <c r="V454" s="32">
        <f t="shared" si="96"/>
        <v>23850</v>
      </c>
      <c r="W454" s="36"/>
      <c r="X454" s="36">
        <f t="shared" si="92"/>
        <v>3152.42</v>
      </c>
      <c r="Y454" s="29">
        <f t="shared" si="85"/>
        <v>9300.15</v>
      </c>
      <c r="Z454" s="36"/>
      <c r="AA454" s="36">
        <f t="shared" si="83"/>
        <v>9300.15</v>
      </c>
      <c r="AB454" s="29">
        <f t="shared" si="86"/>
        <v>7008.4</v>
      </c>
      <c r="AC454" s="30">
        <f t="shared" si="87"/>
        <v>155.74</v>
      </c>
      <c r="AD454" s="29"/>
    </row>
    <row r="455" spans="1:30" x14ac:dyDescent="0.2">
      <c r="A455" s="1" t="s">
        <v>3451</v>
      </c>
      <c r="B455" s="31" t="s">
        <v>8287</v>
      </c>
      <c r="C455" s="1">
        <v>0</v>
      </c>
      <c r="D455" s="1" t="s">
        <v>9000</v>
      </c>
      <c r="E455" s="1" t="s">
        <v>16994</v>
      </c>
      <c r="F455" s="1">
        <v>0</v>
      </c>
      <c r="G455" s="19">
        <v>67</v>
      </c>
      <c r="H455" s="29">
        <f t="shared" si="84"/>
        <v>9153.2800000000007</v>
      </c>
      <c r="I455" s="32">
        <v>466</v>
      </c>
      <c r="J455" s="32">
        <v>32</v>
      </c>
      <c r="K455" s="33">
        <f t="shared" si="93"/>
        <v>6.8669527896995708E-2</v>
      </c>
      <c r="L455" s="34">
        <f t="shared" si="88"/>
        <v>35.791390297828066</v>
      </c>
      <c r="M455" s="32">
        <v>531</v>
      </c>
      <c r="N455" s="32">
        <v>14</v>
      </c>
      <c r="O455" s="33">
        <f t="shared" si="94"/>
        <v>2.6365348399246705E-2</v>
      </c>
      <c r="P455" s="34">
        <f t="shared" si="89"/>
        <v>3.421430191458402</v>
      </c>
      <c r="Q455" s="35">
        <v>0</v>
      </c>
      <c r="R455" s="34">
        <f t="shared" si="90"/>
        <v>0</v>
      </c>
      <c r="S455" s="33">
        <v>18.64</v>
      </c>
      <c r="T455" s="34">
        <f t="shared" si="91"/>
        <v>53.153791637136784</v>
      </c>
      <c r="U455" s="31">
        <f t="shared" si="95"/>
        <v>23.091653031605816</v>
      </c>
      <c r="V455" s="32">
        <f t="shared" si="96"/>
        <v>10761</v>
      </c>
      <c r="W455" s="36"/>
      <c r="X455" s="36">
        <f t="shared" si="92"/>
        <v>1422.35</v>
      </c>
      <c r="Y455" s="29">
        <f t="shared" si="85"/>
        <v>10575.630000000001</v>
      </c>
      <c r="Z455" s="36"/>
      <c r="AA455" s="36">
        <f t="shared" si="83"/>
        <v>10575.630000000001</v>
      </c>
      <c r="AB455" s="29">
        <f t="shared" si="86"/>
        <v>7969.58</v>
      </c>
      <c r="AC455" s="30">
        <f t="shared" si="87"/>
        <v>118.95</v>
      </c>
    </row>
    <row r="456" spans="1:30" x14ac:dyDescent="0.2">
      <c r="A456" s="1" t="s">
        <v>4432</v>
      </c>
      <c r="B456" s="31" t="s">
        <v>8287</v>
      </c>
      <c r="C456" s="1">
        <v>0</v>
      </c>
      <c r="D456" s="1" t="s">
        <v>9002</v>
      </c>
      <c r="E456" s="1" t="s">
        <v>16995</v>
      </c>
      <c r="F456" s="1">
        <v>0</v>
      </c>
      <c r="G456" s="19">
        <v>48</v>
      </c>
      <c r="H456" s="29">
        <f t="shared" si="84"/>
        <v>6557.58</v>
      </c>
      <c r="I456" s="32">
        <v>467</v>
      </c>
      <c r="J456" s="32">
        <v>20</v>
      </c>
      <c r="K456" s="33">
        <f t="shared" si="93"/>
        <v>4.2826552462526764E-2</v>
      </c>
      <c r="L456" s="34">
        <f t="shared" si="88"/>
        <v>22.321718253195765</v>
      </c>
      <c r="M456" s="32">
        <v>411</v>
      </c>
      <c r="N456" s="32">
        <v>20</v>
      </c>
      <c r="O456" s="33">
        <f t="shared" si="94"/>
        <v>4.8661800486618008E-2</v>
      </c>
      <c r="P456" s="34">
        <f t="shared" si="89"/>
        <v>6.3148398737032023</v>
      </c>
      <c r="Q456" s="35">
        <v>1</v>
      </c>
      <c r="R456" s="34">
        <f t="shared" si="90"/>
        <v>100</v>
      </c>
      <c r="S456" s="33">
        <v>17.3</v>
      </c>
      <c r="T456" s="34">
        <f t="shared" si="91"/>
        <v>48.405386250885904</v>
      </c>
      <c r="U456" s="31">
        <f t="shared" si="95"/>
        <v>44.260486094446215</v>
      </c>
      <c r="V456" s="32">
        <f t="shared" si="96"/>
        <v>20670</v>
      </c>
      <c r="W456" s="36"/>
      <c r="X456" s="36">
        <f t="shared" si="92"/>
        <v>2732.09</v>
      </c>
      <c r="Y456" s="29">
        <f t="shared" si="85"/>
        <v>9289.67</v>
      </c>
      <c r="Z456" s="36"/>
      <c r="AA456" s="36">
        <f t="shared" si="83"/>
        <v>9289.67</v>
      </c>
      <c r="AB456" s="29">
        <f t="shared" si="86"/>
        <v>7000.5</v>
      </c>
      <c r="AC456" s="30">
        <f t="shared" si="87"/>
        <v>145.84</v>
      </c>
      <c r="AD456" s="29"/>
    </row>
    <row r="457" spans="1:30" x14ac:dyDescent="0.2">
      <c r="A457" s="1" t="s">
        <v>4670</v>
      </c>
      <c r="B457" s="31" t="s">
        <v>8286</v>
      </c>
      <c r="C457" s="1">
        <v>0</v>
      </c>
      <c r="D457" s="1" t="s">
        <v>9003</v>
      </c>
      <c r="E457" s="1" t="s">
        <v>16996</v>
      </c>
      <c r="F457" s="1">
        <v>0</v>
      </c>
      <c r="G457" s="19">
        <v>75</v>
      </c>
      <c r="H457" s="29">
        <f t="shared" si="84"/>
        <v>10246.209999999999</v>
      </c>
      <c r="I457" s="32">
        <v>467</v>
      </c>
      <c r="J457" s="32">
        <v>14</v>
      </c>
      <c r="K457" s="33">
        <f t="shared" si="93"/>
        <v>2.9978586723768737E-2</v>
      </c>
      <c r="L457" s="34">
        <f t="shared" si="88"/>
        <v>15.625202777237037</v>
      </c>
      <c r="M457" s="32">
        <v>506</v>
      </c>
      <c r="N457" s="32">
        <v>7</v>
      </c>
      <c r="O457" s="33">
        <f t="shared" si="94"/>
        <v>1.383399209486166E-2</v>
      </c>
      <c r="P457" s="34">
        <f t="shared" si="89"/>
        <v>1.7952365925537661</v>
      </c>
      <c r="Q457" s="35">
        <v>1</v>
      </c>
      <c r="R457" s="34">
        <f t="shared" si="90"/>
        <v>100</v>
      </c>
      <c r="S457" s="33">
        <v>14.15</v>
      </c>
      <c r="T457" s="34">
        <f t="shared" si="91"/>
        <v>37.243090007087169</v>
      </c>
      <c r="U457" s="31">
        <f t="shared" si="95"/>
        <v>38.66588234421949</v>
      </c>
      <c r="V457" s="32">
        <f t="shared" si="96"/>
        <v>18057</v>
      </c>
      <c r="W457" s="36"/>
      <c r="X457" s="36">
        <f t="shared" si="92"/>
        <v>2386.7199999999998</v>
      </c>
      <c r="Y457" s="29">
        <f t="shared" si="85"/>
        <v>12632.929999999998</v>
      </c>
      <c r="Z457" s="36"/>
      <c r="AA457" s="36">
        <f t="shared" si="83"/>
        <v>12632.929999999998</v>
      </c>
      <c r="AB457" s="29">
        <f t="shared" si="86"/>
        <v>9519.92</v>
      </c>
      <c r="AC457" s="30">
        <f t="shared" si="87"/>
        <v>126.93</v>
      </c>
    </row>
    <row r="458" spans="1:30" x14ac:dyDescent="0.2">
      <c r="A458" s="1" t="s">
        <v>4102</v>
      </c>
      <c r="B458" s="31" t="s">
        <v>8287</v>
      </c>
      <c r="C458" s="1">
        <v>0</v>
      </c>
      <c r="D458" s="1" t="s">
        <v>9005</v>
      </c>
      <c r="E458" s="1" t="s">
        <v>16789</v>
      </c>
      <c r="F458" s="1">
        <v>0</v>
      </c>
      <c r="G458" s="19">
        <v>55</v>
      </c>
      <c r="H458" s="29">
        <f t="shared" si="84"/>
        <v>7513.89</v>
      </c>
      <c r="I458" s="32">
        <v>468</v>
      </c>
      <c r="J458" s="32">
        <v>18</v>
      </c>
      <c r="K458" s="33">
        <f t="shared" si="93"/>
        <v>3.8461538461538464E-2</v>
      </c>
      <c r="L458" s="34">
        <f t="shared" si="88"/>
        <v>20.046620046620049</v>
      </c>
      <c r="M458" s="32">
        <v>417</v>
      </c>
      <c r="N458" s="32">
        <v>3</v>
      </c>
      <c r="O458" s="33">
        <f t="shared" si="94"/>
        <v>7.1942446043165471E-3</v>
      </c>
      <c r="P458" s="34">
        <f t="shared" si="89"/>
        <v>0.93359683024892681</v>
      </c>
      <c r="Q458" s="35">
        <v>0.67</v>
      </c>
      <c r="R458" s="34">
        <f t="shared" si="90"/>
        <v>67</v>
      </c>
      <c r="S458" s="33">
        <v>18.72</v>
      </c>
      <c r="T458" s="34">
        <f t="shared" si="91"/>
        <v>53.437278525868173</v>
      </c>
      <c r="U458" s="31">
        <f t="shared" si="95"/>
        <v>35.35437385068429</v>
      </c>
      <c r="V458" s="32">
        <f t="shared" si="96"/>
        <v>16546</v>
      </c>
      <c r="W458" s="36"/>
      <c r="X458" s="36">
        <f t="shared" si="92"/>
        <v>2187</v>
      </c>
      <c r="Y458" s="29">
        <f t="shared" si="85"/>
        <v>9700.89</v>
      </c>
      <c r="Z458" s="36"/>
      <c r="AA458" s="36">
        <f t="shared" si="83"/>
        <v>9700.89</v>
      </c>
      <c r="AB458" s="29">
        <f t="shared" si="86"/>
        <v>7310.39</v>
      </c>
      <c r="AC458" s="30">
        <f t="shared" si="87"/>
        <v>132.91999999999999</v>
      </c>
    </row>
    <row r="459" spans="1:30" x14ac:dyDescent="0.2">
      <c r="A459" s="1" t="s">
        <v>6610</v>
      </c>
      <c r="B459" s="31" t="s">
        <v>8286</v>
      </c>
      <c r="C459" s="1">
        <v>0</v>
      </c>
      <c r="D459" s="1" t="s">
        <v>9007</v>
      </c>
      <c r="E459" s="1" t="s">
        <v>16997</v>
      </c>
      <c r="F459" s="1">
        <v>0</v>
      </c>
      <c r="G459" s="19">
        <v>47</v>
      </c>
      <c r="H459" s="29">
        <f t="shared" si="84"/>
        <v>6420.96</v>
      </c>
      <c r="I459" s="32">
        <v>468</v>
      </c>
      <c r="J459" s="32">
        <v>6</v>
      </c>
      <c r="K459" s="33">
        <f t="shared" si="93"/>
        <v>1.282051282051282E-2</v>
      </c>
      <c r="L459" s="34">
        <f t="shared" si="88"/>
        <v>6.6822066822066812</v>
      </c>
      <c r="M459" s="32">
        <v>479</v>
      </c>
      <c r="N459" s="32">
        <v>15</v>
      </c>
      <c r="O459" s="33">
        <f t="shared" si="94"/>
        <v>3.1315240083507306E-2</v>
      </c>
      <c r="P459" s="34">
        <f t="shared" si="89"/>
        <v>4.0637774343820716</v>
      </c>
      <c r="Q459" s="35">
        <v>1</v>
      </c>
      <c r="R459" s="34">
        <f t="shared" si="90"/>
        <v>100</v>
      </c>
      <c r="S459" s="33">
        <v>16.71</v>
      </c>
      <c r="T459" s="34">
        <f t="shared" si="91"/>
        <v>46.314670446491853</v>
      </c>
      <c r="U459" s="31">
        <f t="shared" si="95"/>
        <v>39.265163640770155</v>
      </c>
      <c r="V459" s="32">
        <f t="shared" si="96"/>
        <v>18376</v>
      </c>
      <c r="W459" s="36"/>
      <c r="X459" s="36">
        <f t="shared" si="92"/>
        <v>2428.88</v>
      </c>
      <c r="Y459" s="29">
        <f t="shared" si="85"/>
        <v>8849.84</v>
      </c>
      <c r="Z459" s="36"/>
      <c r="AA459" s="36">
        <f t="shared" si="83"/>
        <v>8849.84</v>
      </c>
      <c r="AB459" s="29">
        <f t="shared" si="86"/>
        <v>6669.06</v>
      </c>
      <c r="AC459" s="30">
        <f t="shared" si="87"/>
        <v>141.88999999999999</v>
      </c>
    </row>
    <row r="460" spans="1:30" x14ac:dyDescent="0.2">
      <c r="A460" s="1" t="s">
        <v>6556</v>
      </c>
      <c r="B460" s="31" t="s">
        <v>8286</v>
      </c>
      <c r="C460" s="1">
        <v>0</v>
      </c>
      <c r="D460" s="1" t="s">
        <v>9009</v>
      </c>
      <c r="E460" s="1" t="s">
        <v>16998</v>
      </c>
      <c r="F460" s="1">
        <v>0</v>
      </c>
      <c r="G460" s="19">
        <v>50</v>
      </c>
      <c r="H460" s="29">
        <f t="shared" si="84"/>
        <v>6830.81</v>
      </c>
      <c r="I460" s="32">
        <v>469</v>
      </c>
      <c r="J460" s="32">
        <v>9</v>
      </c>
      <c r="K460" s="33">
        <f t="shared" si="93"/>
        <v>1.9189765458422176E-2</v>
      </c>
      <c r="L460" s="34">
        <f t="shared" si="88"/>
        <v>10.001938360147316</v>
      </c>
      <c r="M460" s="32">
        <v>468</v>
      </c>
      <c r="N460" s="32">
        <v>16</v>
      </c>
      <c r="O460" s="33">
        <f t="shared" si="94"/>
        <v>3.4188034188034191E-2</v>
      </c>
      <c r="P460" s="34">
        <f t="shared" si="89"/>
        <v>4.4365798087043027</v>
      </c>
      <c r="Q460" s="35">
        <v>1</v>
      </c>
      <c r="R460" s="34">
        <f t="shared" si="90"/>
        <v>100</v>
      </c>
      <c r="S460" s="33">
        <v>17.37</v>
      </c>
      <c r="T460" s="34">
        <f t="shared" si="91"/>
        <v>48.653437278525871</v>
      </c>
      <c r="U460" s="31">
        <f t="shared" si="95"/>
        <v>40.772988861844368</v>
      </c>
      <c r="V460" s="32">
        <f t="shared" si="96"/>
        <v>19123</v>
      </c>
      <c r="W460" s="36"/>
      <c r="X460" s="36">
        <f t="shared" si="92"/>
        <v>2527.62</v>
      </c>
      <c r="Y460" s="29">
        <f t="shared" si="85"/>
        <v>9358.43</v>
      </c>
      <c r="Z460" s="36"/>
      <c r="AA460" s="36">
        <f t="shared" si="83"/>
        <v>9358.43</v>
      </c>
      <c r="AB460" s="29">
        <f t="shared" si="86"/>
        <v>7052.32</v>
      </c>
      <c r="AC460" s="30">
        <f t="shared" si="87"/>
        <v>141.05000000000001</v>
      </c>
    </row>
    <row r="461" spans="1:30" x14ac:dyDescent="0.2">
      <c r="A461" s="1" t="s">
        <v>1977</v>
      </c>
      <c r="B461" s="31" t="s">
        <v>8286</v>
      </c>
      <c r="C461" s="1">
        <v>0</v>
      </c>
      <c r="D461" s="1" t="s">
        <v>9010</v>
      </c>
      <c r="E461" s="1" t="s">
        <v>16989</v>
      </c>
      <c r="F461" s="1">
        <v>0</v>
      </c>
      <c r="G461" s="19">
        <v>70</v>
      </c>
      <c r="H461" s="29">
        <f t="shared" si="84"/>
        <v>9563.1299999999992</v>
      </c>
      <c r="I461" s="32">
        <v>470</v>
      </c>
      <c r="J461" s="32">
        <v>15</v>
      </c>
      <c r="K461" s="33">
        <f t="shared" si="93"/>
        <v>3.1914893617021274E-2</v>
      </c>
      <c r="L461" s="34">
        <f t="shared" si="88"/>
        <v>16.634429400386846</v>
      </c>
      <c r="M461" s="32">
        <v>469</v>
      </c>
      <c r="N461" s="32">
        <v>24</v>
      </c>
      <c r="O461" s="33">
        <f t="shared" si="94"/>
        <v>5.1172707889125799E-2</v>
      </c>
      <c r="P461" s="34">
        <f t="shared" si="89"/>
        <v>6.640680225395351</v>
      </c>
      <c r="Q461" s="35">
        <v>1</v>
      </c>
      <c r="R461" s="34">
        <f t="shared" si="90"/>
        <v>100</v>
      </c>
      <c r="S461" s="33">
        <v>16.21</v>
      </c>
      <c r="T461" s="34">
        <f t="shared" si="91"/>
        <v>44.542877391920626</v>
      </c>
      <c r="U461" s="31">
        <f t="shared" si="95"/>
        <v>41.954496754425705</v>
      </c>
      <c r="V461" s="32">
        <f t="shared" si="96"/>
        <v>19719</v>
      </c>
      <c r="W461" s="36"/>
      <c r="X461" s="36">
        <f t="shared" si="92"/>
        <v>2606.39</v>
      </c>
      <c r="Y461" s="29">
        <f t="shared" si="85"/>
        <v>12169.519999999999</v>
      </c>
      <c r="Z461" s="36"/>
      <c r="AA461" s="36">
        <f t="shared" si="83"/>
        <v>12169.519999999999</v>
      </c>
      <c r="AB461" s="29">
        <f t="shared" si="86"/>
        <v>9170.7000000000007</v>
      </c>
      <c r="AC461" s="30">
        <f t="shared" si="87"/>
        <v>131.01</v>
      </c>
    </row>
    <row r="462" spans="1:30" x14ac:dyDescent="0.2">
      <c r="A462" s="1" t="s">
        <v>4669</v>
      </c>
      <c r="B462" s="31" t="s">
        <v>8286</v>
      </c>
      <c r="C462" s="1">
        <v>0</v>
      </c>
      <c r="D462" s="1" t="s">
        <v>9011</v>
      </c>
      <c r="E462" s="1" t="s">
        <v>16999</v>
      </c>
      <c r="F462" s="1">
        <v>0</v>
      </c>
      <c r="G462" s="19">
        <v>68</v>
      </c>
      <c r="H462" s="29">
        <f t="shared" si="84"/>
        <v>9289.9</v>
      </c>
      <c r="I462" s="32">
        <v>470</v>
      </c>
      <c r="J462" s="32">
        <v>15</v>
      </c>
      <c r="K462" s="33">
        <f t="shared" si="93"/>
        <v>3.1914893617021274E-2</v>
      </c>
      <c r="L462" s="34">
        <f t="shared" si="88"/>
        <v>16.634429400386846</v>
      </c>
      <c r="M462" s="32">
        <v>473</v>
      </c>
      <c r="N462" s="32">
        <v>0</v>
      </c>
      <c r="O462" s="33">
        <f t="shared" si="94"/>
        <v>0</v>
      </c>
      <c r="P462" s="34">
        <f t="shared" si="89"/>
        <v>0</v>
      </c>
      <c r="Q462" s="35">
        <v>1</v>
      </c>
      <c r="R462" s="34">
        <f t="shared" si="90"/>
        <v>100</v>
      </c>
      <c r="S462" s="33">
        <v>15.67</v>
      </c>
      <c r="T462" s="34">
        <f t="shared" si="91"/>
        <v>42.629340892983699</v>
      </c>
      <c r="U462" s="31">
        <f t="shared" si="95"/>
        <v>39.815942573342639</v>
      </c>
      <c r="V462" s="32">
        <f t="shared" si="96"/>
        <v>18713</v>
      </c>
      <c r="W462" s="36"/>
      <c r="X462" s="36">
        <f t="shared" si="92"/>
        <v>2473.42</v>
      </c>
      <c r="Y462" s="29">
        <f t="shared" si="85"/>
        <v>11763.32</v>
      </c>
      <c r="Z462" s="36"/>
      <c r="AA462" s="36">
        <f t="shared" si="83"/>
        <v>11763.32</v>
      </c>
      <c r="AB462" s="29">
        <f t="shared" si="86"/>
        <v>8864.6</v>
      </c>
      <c r="AC462" s="30">
        <f t="shared" si="87"/>
        <v>130.36000000000001</v>
      </c>
    </row>
    <row r="463" spans="1:30" x14ac:dyDescent="0.2">
      <c r="A463" s="1" t="s">
        <v>850</v>
      </c>
      <c r="B463" s="31" t="s">
        <v>8286</v>
      </c>
      <c r="C463" s="1">
        <v>0</v>
      </c>
      <c r="D463" s="1" t="s">
        <v>9012</v>
      </c>
      <c r="E463" s="1" t="s">
        <v>17000</v>
      </c>
      <c r="F463" s="1">
        <v>0</v>
      </c>
      <c r="G463" s="19">
        <v>50</v>
      </c>
      <c r="H463" s="29">
        <f t="shared" si="84"/>
        <v>6830.81</v>
      </c>
      <c r="I463" s="32">
        <v>471</v>
      </c>
      <c r="J463" s="32">
        <v>11</v>
      </c>
      <c r="K463" s="33">
        <f t="shared" si="93"/>
        <v>2.3354564755838639E-2</v>
      </c>
      <c r="L463" s="34">
        <f t="shared" si="88"/>
        <v>12.172682236376502</v>
      </c>
      <c r="M463" s="32">
        <v>473</v>
      </c>
      <c r="N463" s="32">
        <v>20</v>
      </c>
      <c r="O463" s="33">
        <f t="shared" si="94"/>
        <v>4.2283298097251586E-2</v>
      </c>
      <c r="P463" s="34">
        <f t="shared" si="89"/>
        <v>5.4871018775729734</v>
      </c>
      <c r="Q463" s="35">
        <v>1</v>
      </c>
      <c r="R463" s="34">
        <f t="shared" si="90"/>
        <v>100</v>
      </c>
      <c r="S463" s="33">
        <v>18.84</v>
      </c>
      <c r="T463" s="34">
        <f t="shared" si="91"/>
        <v>53.862508858965278</v>
      </c>
      <c r="U463" s="31">
        <f t="shared" si="95"/>
        <v>42.880573243228689</v>
      </c>
      <c r="V463" s="32">
        <f t="shared" si="96"/>
        <v>20197</v>
      </c>
      <c r="W463" s="36"/>
      <c r="X463" s="36">
        <f t="shared" si="92"/>
        <v>2669.57</v>
      </c>
      <c r="Y463" s="29">
        <f t="shared" si="85"/>
        <v>9500.380000000001</v>
      </c>
      <c r="Z463" s="36"/>
      <c r="AA463" s="36">
        <f t="shared" si="83"/>
        <v>9500.380000000001</v>
      </c>
      <c r="AB463" s="29">
        <f t="shared" si="86"/>
        <v>7159.29</v>
      </c>
      <c r="AC463" s="30">
        <f t="shared" si="87"/>
        <v>143.19</v>
      </c>
    </row>
    <row r="464" spans="1:30" x14ac:dyDescent="0.2">
      <c r="A464" s="1" t="s">
        <v>3444</v>
      </c>
      <c r="B464" s="31" t="s">
        <v>8287</v>
      </c>
      <c r="C464" s="1">
        <v>0</v>
      </c>
      <c r="D464" s="1" t="s">
        <v>9014</v>
      </c>
      <c r="E464" s="1" t="s">
        <v>17001</v>
      </c>
      <c r="F464" s="1">
        <v>0</v>
      </c>
      <c r="G464" s="19">
        <v>54</v>
      </c>
      <c r="H464" s="29">
        <f t="shared" si="84"/>
        <v>7377.27</v>
      </c>
      <c r="I464" s="32">
        <v>471</v>
      </c>
      <c r="J464" s="32">
        <v>10</v>
      </c>
      <c r="K464" s="33">
        <f t="shared" si="93"/>
        <v>2.1231422505307854E-2</v>
      </c>
      <c r="L464" s="34">
        <f t="shared" si="88"/>
        <v>11.066074760342275</v>
      </c>
      <c r="M464" s="32">
        <v>436</v>
      </c>
      <c r="N464" s="32">
        <v>28</v>
      </c>
      <c r="O464" s="33">
        <f t="shared" si="94"/>
        <v>6.4220183486238536E-2</v>
      </c>
      <c r="P464" s="34">
        <f t="shared" si="89"/>
        <v>8.3338506039651907</v>
      </c>
      <c r="Q464" s="35">
        <v>1</v>
      </c>
      <c r="R464" s="34">
        <f t="shared" si="90"/>
        <v>100</v>
      </c>
      <c r="S464" s="33">
        <v>18.84</v>
      </c>
      <c r="T464" s="34">
        <f t="shared" si="91"/>
        <v>53.862508858965278</v>
      </c>
      <c r="U464" s="31">
        <f t="shared" si="95"/>
        <v>43.315608555818187</v>
      </c>
      <c r="V464" s="32">
        <f t="shared" si="96"/>
        <v>20402</v>
      </c>
      <c r="W464" s="36"/>
      <c r="X464" s="36">
        <f t="shared" si="92"/>
        <v>2696.67</v>
      </c>
      <c r="Y464" s="29">
        <f t="shared" si="85"/>
        <v>10073.94</v>
      </c>
      <c r="Z464" s="36"/>
      <c r="AA464" s="36">
        <f t="shared" si="83"/>
        <v>10073.94</v>
      </c>
      <c r="AB464" s="29">
        <f t="shared" si="86"/>
        <v>7591.51</v>
      </c>
      <c r="AC464" s="30">
        <f t="shared" si="87"/>
        <v>140.58000000000001</v>
      </c>
    </row>
    <row r="465" spans="1:30" x14ac:dyDescent="0.2">
      <c r="A465" s="1" t="s">
        <v>6591</v>
      </c>
      <c r="B465" s="31" t="s">
        <v>8286</v>
      </c>
      <c r="C465" s="1">
        <v>0</v>
      </c>
      <c r="D465" s="1" t="s">
        <v>9015</v>
      </c>
      <c r="E465" s="1" t="s">
        <v>17002</v>
      </c>
      <c r="F465" s="1">
        <v>0</v>
      </c>
      <c r="G465" s="19">
        <v>58</v>
      </c>
      <c r="H465" s="29">
        <f t="shared" si="84"/>
        <v>7923.74</v>
      </c>
      <c r="I465" s="32">
        <v>471</v>
      </c>
      <c r="J465" s="32">
        <v>7</v>
      </c>
      <c r="K465" s="33">
        <f t="shared" si="93"/>
        <v>1.4861995753715499E-2</v>
      </c>
      <c r="L465" s="34">
        <f t="shared" si="88"/>
        <v>7.7462523322395933</v>
      </c>
      <c r="M465" s="32">
        <v>489</v>
      </c>
      <c r="N465" s="32">
        <v>8</v>
      </c>
      <c r="O465" s="33">
        <f t="shared" si="94"/>
        <v>1.6359918200408999E-2</v>
      </c>
      <c r="P465" s="34">
        <f t="shared" si="89"/>
        <v>2.123025920729666</v>
      </c>
      <c r="Q465" s="35">
        <v>1</v>
      </c>
      <c r="R465" s="34">
        <f t="shared" si="90"/>
        <v>100</v>
      </c>
      <c r="S465" s="33">
        <v>14.72</v>
      </c>
      <c r="T465" s="34">
        <f t="shared" si="91"/>
        <v>39.262934089298376</v>
      </c>
      <c r="U465" s="31">
        <f t="shared" si="95"/>
        <v>37.283053085566905</v>
      </c>
      <c r="V465" s="32">
        <f t="shared" si="96"/>
        <v>17560</v>
      </c>
      <c r="W465" s="36"/>
      <c r="X465" s="36">
        <f t="shared" si="92"/>
        <v>2321.02</v>
      </c>
      <c r="Y465" s="29">
        <f t="shared" si="85"/>
        <v>10244.76</v>
      </c>
      <c r="Z465" s="36"/>
      <c r="AA465" s="36">
        <f t="shared" si="83"/>
        <v>10244.76</v>
      </c>
      <c r="AB465" s="29">
        <f t="shared" si="86"/>
        <v>7720.24</v>
      </c>
      <c r="AC465" s="30">
        <f t="shared" si="87"/>
        <v>133.11000000000001</v>
      </c>
      <c r="AD465" s="29"/>
    </row>
    <row r="466" spans="1:30" x14ac:dyDescent="0.2">
      <c r="A466" s="1" t="s">
        <v>919</v>
      </c>
      <c r="B466" s="31" t="s">
        <v>8286</v>
      </c>
      <c r="C466" s="1">
        <v>0</v>
      </c>
      <c r="D466" s="1" t="s">
        <v>9016</v>
      </c>
      <c r="E466" s="1" t="s">
        <v>17003</v>
      </c>
      <c r="F466" s="1">
        <v>0</v>
      </c>
      <c r="G466" s="19">
        <v>65</v>
      </c>
      <c r="H466" s="29">
        <f t="shared" si="84"/>
        <v>8880.0499999999993</v>
      </c>
      <c r="I466" s="32">
        <v>472</v>
      </c>
      <c r="J466" s="32">
        <v>13</v>
      </c>
      <c r="K466" s="33">
        <f t="shared" si="93"/>
        <v>2.7542372881355932E-2</v>
      </c>
      <c r="L466" s="34">
        <f t="shared" si="88"/>
        <v>14.355418592706728</v>
      </c>
      <c r="M466" s="32">
        <v>507</v>
      </c>
      <c r="N466" s="32">
        <v>9</v>
      </c>
      <c r="O466" s="33">
        <f t="shared" si="94"/>
        <v>1.7751479289940829E-2</v>
      </c>
      <c r="P466" s="34">
        <f t="shared" si="89"/>
        <v>2.3036087468272335</v>
      </c>
      <c r="Q466" s="35">
        <v>0</v>
      </c>
      <c r="R466" s="34">
        <f t="shared" si="90"/>
        <v>0</v>
      </c>
      <c r="S466" s="33">
        <v>15.73</v>
      </c>
      <c r="T466" s="34">
        <f t="shared" si="91"/>
        <v>42.841956059532251</v>
      </c>
      <c r="U466" s="31">
        <f t="shared" si="95"/>
        <v>14.875245849766554</v>
      </c>
      <c r="V466" s="32">
        <f t="shared" si="96"/>
        <v>7021</v>
      </c>
      <c r="W466" s="36"/>
      <c r="X466" s="36">
        <f t="shared" si="92"/>
        <v>928.01</v>
      </c>
      <c r="Y466" s="29">
        <f t="shared" si="85"/>
        <v>9808.06</v>
      </c>
      <c r="Z466" s="36"/>
      <c r="AA466" s="36">
        <f t="shared" si="83"/>
        <v>9808.06</v>
      </c>
      <c r="AB466" s="29">
        <f t="shared" si="86"/>
        <v>7391.15</v>
      </c>
      <c r="AC466" s="30">
        <f t="shared" si="87"/>
        <v>113.71</v>
      </c>
      <c r="AD466" s="29"/>
    </row>
    <row r="467" spans="1:30" x14ac:dyDescent="0.2">
      <c r="A467" s="1" t="s">
        <v>2436</v>
      </c>
      <c r="B467" s="31" t="s">
        <v>8287</v>
      </c>
      <c r="C467" s="1">
        <v>0</v>
      </c>
      <c r="D467" s="1" t="s">
        <v>9017</v>
      </c>
      <c r="E467" s="1" t="s">
        <v>17004</v>
      </c>
      <c r="F467" s="1">
        <v>0</v>
      </c>
      <c r="G467" s="19">
        <v>60</v>
      </c>
      <c r="H467" s="29">
        <f t="shared" si="84"/>
        <v>8196.9699999999993</v>
      </c>
      <c r="I467" s="32">
        <v>472</v>
      </c>
      <c r="J467" s="32">
        <v>24</v>
      </c>
      <c r="K467" s="33">
        <f t="shared" si="93"/>
        <v>5.0847457627118647E-2</v>
      </c>
      <c r="L467" s="34">
        <f t="shared" si="88"/>
        <v>26.502311248073962</v>
      </c>
      <c r="M467" s="32">
        <v>487</v>
      </c>
      <c r="N467" s="32">
        <v>5</v>
      </c>
      <c r="O467" s="33">
        <f t="shared" si="94"/>
        <v>1.0266940451745379E-2</v>
      </c>
      <c r="P467" s="34">
        <f t="shared" si="89"/>
        <v>1.3323404456324519</v>
      </c>
      <c r="Q467" s="35">
        <v>0</v>
      </c>
      <c r="R467" s="34">
        <f t="shared" si="90"/>
        <v>0</v>
      </c>
      <c r="S467" s="33">
        <v>17.48</v>
      </c>
      <c r="T467" s="34">
        <f t="shared" si="91"/>
        <v>49.04323175053154</v>
      </c>
      <c r="U467" s="31">
        <f t="shared" si="95"/>
        <v>19.219470861059488</v>
      </c>
      <c r="V467" s="32">
        <f t="shared" si="96"/>
        <v>9072</v>
      </c>
      <c r="W467" s="36"/>
      <c r="X467" s="36">
        <f t="shared" si="92"/>
        <v>1199.1099999999999</v>
      </c>
      <c r="Y467" s="29">
        <f t="shared" si="85"/>
        <v>9396.08</v>
      </c>
      <c r="Z467" s="36"/>
      <c r="AA467" s="36">
        <f t="shared" si="83"/>
        <v>9396.08</v>
      </c>
      <c r="AB467" s="29">
        <f t="shared" si="86"/>
        <v>7080.69</v>
      </c>
      <c r="AC467" s="30">
        <f t="shared" si="87"/>
        <v>118.01</v>
      </c>
    </row>
    <row r="468" spans="1:30" x14ac:dyDescent="0.2">
      <c r="A468" s="1" t="s">
        <v>4821</v>
      </c>
      <c r="B468" s="31" t="s">
        <v>8286</v>
      </c>
      <c r="C468" s="1">
        <v>0</v>
      </c>
      <c r="D468" s="1" t="s">
        <v>9018</v>
      </c>
      <c r="E468" s="1" t="s">
        <v>17005</v>
      </c>
      <c r="F468" s="1">
        <v>0</v>
      </c>
      <c r="G468" s="19">
        <v>60</v>
      </c>
      <c r="H468" s="29">
        <f t="shared" si="84"/>
        <v>8196.9699999999993</v>
      </c>
      <c r="I468" s="32">
        <v>472</v>
      </c>
      <c r="J468" s="32">
        <v>13</v>
      </c>
      <c r="K468" s="33">
        <f t="shared" si="93"/>
        <v>2.7542372881355932E-2</v>
      </c>
      <c r="L468" s="34">
        <f t="shared" si="88"/>
        <v>14.355418592706728</v>
      </c>
      <c r="M468" s="32">
        <v>477</v>
      </c>
      <c r="N468" s="32">
        <v>3</v>
      </c>
      <c r="O468" s="33">
        <f t="shared" si="94"/>
        <v>6.2893081761006293E-3</v>
      </c>
      <c r="P468" s="34">
        <f t="shared" si="89"/>
        <v>0.81616326669560268</v>
      </c>
      <c r="Q468" s="35">
        <v>1</v>
      </c>
      <c r="R468" s="34">
        <f t="shared" si="90"/>
        <v>100</v>
      </c>
      <c r="S468" s="33">
        <v>15.23</v>
      </c>
      <c r="T468" s="34">
        <f t="shared" si="91"/>
        <v>41.070163004961024</v>
      </c>
      <c r="U468" s="31">
        <f t="shared" si="95"/>
        <v>39.060436216090835</v>
      </c>
      <c r="V468" s="32">
        <f t="shared" si="96"/>
        <v>18437</v>
      </c>
      <c r="W468" s="36"/>
      <c r="X468" s="36">
        <f t="shared" si="92"/>
        <v>2436.94</v>
      </c>
      <c r="Y468" s="29">
        <f t="shared" si="85"/>
        <v>10633.91</v>
      </c>
      <c r="Z468" s="36"/>
      <c r="AA468" s="36">
        <f t="shared" si="83"/>
        <v>10633.91</v>
      </c>
      <c r="AB468" s="29">
        <f t="shared" si="86"/>
        <v>8013.5</v>
      </c>
      <c r="AC468" s="30">
        <f t="shared" si="87"/>
        <v>133.56</v>
      </c>
      <c r="AD468" s="29"/>
    </row>
    <row r="469" spans="1:30" x14ac:dyDescent="0.2">
      <c r="A469" s="1" t="s">
        <v>5574</v>
      </c>
      <c r="B469" s="31" t="s">
        <v>8286</v>
      </c>
      <c r="C469" s="1">
        <v>0</v>
      </c>
      <c r="D469" s="1" t="s">
        <v>9019</v>
      </c>
      <c r="E469" s="1" t="s">
        <v>17006</v>
      </c>
      <c r="F469" s="1">
        <v>0</v>
      </c>
      <c r="G469" s="19">
        <v>52</v>
      </c>
      <c r="H469" s="29">
        <f t="shared" si="84"/>
        <v>7104.04</v>
      </c>
      <c r="I469" s="32">
        <v>472</v>
      </c>
      <c r="J469" s="32">
        <v>8</v>
      </c>
      <c r="K469" s="33">
        <f t="shared" si="93"/>
        <v>1.6949152542372881E-2</v>
      </c>
      <c r="L469" s="34">
        <f t="shared" si="88"/>
        <v>8.8341037493579861</v>
      </c>
      <c r="M469" s="32">
        <v>448</v>
      </c>
      <c r="N469" s="32">
        <v>22</v>
      </c>
      <c r="O469" s="33">
        <f t="shared" si="94"/>
        <v>4.9107142857142856E-2</v>
      </c>
      <c r="P469" s="34">
        <f t="shared" si="89"/>
        <v>6.3726319350473615</v>
      </c>
      <c r="Q469" s="35">
        <v>1</v>
      </c>
      <c r="R469" s="34">
        <f t="shared" si="90"/>
        <v>100</v>
      </c>
      <c r="S469" s="33">
        <v>18.88</v>
      </c>
      <c r="T469" s="34">
        <f t="shared" si="91"/>
        <v>54.004252303330972</v>
      </c>
      <c r="U469" s="31">
        <f t="shared" si="95"/>
        <v>42.302746996934076</v>
      </c>
      <c r="V469" s="32">
        <f t="shared" si="96"/>
        <v>19967</v>
      </c>
      <c r="W469" s="36"/>
      <c r="X469" s="36">
        <f t="shared" si="92"/>
        <v>2639.17</v>
      </c>
      <c r="Y469" s="29">
        <f t="shared" si="85"/>
        <v>9743.2099999999991</v>
      </c>
      <c r="Z469" s="36"/>
      <c r="AA469" s="36">
        <f t="shared" si="83"/>
        <v>9743.2099999999991</v>
      </c>
      <c r="AB469" s="29">
        <f t="shared" si="86"/>
        <v>7342.28</v>
      </c>
      <c r="AC469" s="30">
        <f t="shared" si="87"/>
        <v>141.19999999999999</v>
      </c>
    </row>
    <row r="470" spans="1:30" x14ac:dyDescent="0.2">
      <c r="A470" s="1" t="s">
        <v>6053</v>
      </c>
      <c r="B470" s="31" t="s">
        <v>8286</v>
      </c>
      <c r="C470" s="1">
        <v>0</v>
      </c>
      <c r="D470" s="1" t="s">
        <v>9020</v>
      </c>
      <c r="E470" s="1" t="s">
        <v>17007</v>
      </c>
      <c r="F470" s="1">
        <v>0</v>
      </c>
      <c r="G470" s="19">
        <v>56</v>
      </c>
      <c r="H470" s="29">
        <f t="shared" si="84"/>
        <v>7650.51</v>
      </c>
      <c r="I470" s="32">
        <v>472</v>
      </c>
      <c r="J470" s="32">
        <v>19</v>
      </c>
      <c r="K470" s="33">
        <f t="shared" si="93"/>
        <v>4.025423728813559E-2</v>
      </c>
      <c r="L470" s="34">
        <f t="shared" si="88"/>
        <v>20.980996404725218</v>
      </c>
      <c r="M470" s="32">
        <v>475</v>
      </c>
      <c r="N470" s="32">
        <v>75</v>
      </c>
      <c r="O470" s="33">
        <f t="shared" si="94"/>
        <v>0.15789473684210525</v>
      </c>
      <c r="P470" s="34">
        <f t="shared" si="89"/>
        <v>20.489993590200129</v>
      </c>
      <c r="Q470" s="35">
        <v>0.25</v>
      </c>
      <c r="R470" s="34">
        <f t="shared" si="90"/>
        <v>25</v>
      </c>
      <c r="S470" s="33">
        <v>17.48</v>
      </c>
      <c r="T470" s="34">
        <f t="shared" si="91"/>
        <v>49.04323175053154</v>
      </c>
      <c r="U470" s="31">
        <f t="shared" si="95"/>
        <v>28.878555436364223</v>
      </c>
      <c r="V470" s="32">
        <f t="shared" si="96"/>
        <v>13631</v>
      </c>
      <c r="W470" s="36"/>
      <c r="X470" s="36">
        <f t="shared" si="92"/>
        <v>1801.7</v>
      </c>
      <c r="Y470" s="29">
        <f t="shared" si="85"/>
        <v>9452.2100000000009</v>
      </c>
      <c r="Z470" s="36"/>
      <c r="AA470" s="36">
        <f t="shared" si="83"/>
        <v>9452.2100000000009</v>
      </c>
      <c r="AB470" s="29">
        <f t="shared" si="86"/>
        <v>7122.99</v>
      </c>
      <c r="AC470" s="30">
        <f t="shared" si="87"/>
        <v>127.2</v>
      </c>
      <c r="AD470" s="29"/>
    </row>
    <row r="471" spans="1:30" x14ac:dyDescent="0.2">
      <c r="A471" s="1" t="s">
        <v>414</v>
      </c>
      <c r="B471" s="31" t="s">
        <v>8286</v>
      </c>
      <c r="C471" s="1">
        <v>0</v>
      </c>
      <c r="D471" s="1" t="s">
        <v>9021</v>
      </c>
      <c r="E471" s="1" t="s">
        <v>17008</v>
      </c>
      <c r="F471" s="1">
        <v>0</v>
      </c>
      <c r="G471" s="19">
        <v>61</v>
      </c>
      <c r="H471" s="29">
        <f t="shared" si="84"/>
        <v>8333.59</v>
      </c>
      <c r="I471" s="32">
        <v>473</v>
      </c>
      <c r="J471" s="32">
        <v>8</v>
      </c>
      <c r="K471" s="33">
        <f t="shared" si="93"/>
        <v>1.6913319238900635E-2</v>
      </c>
      <c r="L471" s="34">
        <f t="shared" si="88"/>
        <v>8.8154269972451793</v>
      </c>
      <c r="M471" s="32">
        <v>494</v>
      </c>
      <c r="N471" s="32">
        <v>14</v>
      </c>
      <c r="O471" s="33">
        <f t="shared" si="94"/>
        <v>2.8340080971659919E-2</v>
      </c>
      <c r="P471" s="34">
        <f t="shared" si="89"/>
        <v>3.6776911572154076</v>
      </c>
      <c r="Q471" s="35">
        <v>1</v>
      </c>
      <c r="R471" s="34">
        <f t="shared" si="90"/>
        <v>100</v>
      </c>
      <c r="S471" s="33">
        <v>15.26</v>
      </c>
      <c r="T471" s="34">
        <f t="shared" si="91"/>
        <v>41.17647058823529</v>
      </c>
      <c r="U471" s="31">
        <f t="shared" si="95"/>
        <v>38.41739718567397</v>
      </c>
      <c r="V471" s="32">
        <f t="shared" si="96"/>
        <v>18171</v>
      </c>
      <c r="W471" s="36"/>
      <c r="X471" s="36">
        <f t="shared" si="92"/>
        <v>2401.7800000000002</v>
      </c>
      <c r="Y471" s="29">
        <f t="shared" si="85"/>
        <v>10735.37</v>
      </c>
      <c r="Z471" s="36"/>
      <c r="AA471" s="36">
        <f t="shared" si="83"/>
        <v>10735.37</v>
      </c>
      <c r="AB471" s="29">
        <f t="shared" si="86"/>
        <v>8089.95</v>
      </c>
      <c r="AC471" s="30">
        <f t="shared" si="87"/>
        <v>132.62</v>
      </c>
    </row>
    <row r="472" spans="1:30" x14ac:dyDescent="0.2">
      <c r="A472" s="1" t="s">
        <v>1450</v>
      </c>
      <c r="B472" s="31" t="s">
        <v>8286</v>
      </c>
      <c r="C472" s="1">
        <v>0</v>
      </c>
      <c r="D472" s="1" t="s">
        <v>9022</v>
      </c>
      <c r="E472" s="1" t="s">
        <v>17009</v>
      </c>
      <c r="F472" s="1">
        <v>0</v>
      </c>
      <c r="G472" s="19">
        <v>68</v>
      </c>
      <c r="H472" s="29">
        <f t="shared" si="84"/>
        <v>9289.9</v>
      </c>
      <c r="I472" s="32">
        <v>473</v>
      </c>
      <c r="J472" s="32">
        <v>10</v>
      </c>
      <c r="K472" s="33">
        <f t="shared" si="93"/>
        <v>2.1141649048625793E-2</v>
      </c>
      <c r="L472" s="34">
        <f t="shared" si="88"/>
        <v>11.019283746556473</v>
      </c>
      <c r="M472" s="32">
        <v>478</v>
      </c>
      <c r="N472" s="32">
        <v>18</v>
      </c>
      <c r="O472" s="33">
        <f t="shared" si="94"/>
        <v>3.7656903765690378E-2</v>
      </c>
      <c r="P472" s="34">
        <f t="shared" si="89"/>
        <v>4.8867348729766</v>
      </c>
      <c r="Q472" s="35">
        <v>0</v>
      </c>
      <c r="R472" s="34">
        <f t="shared" si="90"/>
        <v>0</v>
      </c>
      <c r="S472" s="33">
        <v>15.26</v>
      </c>
      <c r="T472" s="34">
        <f t="shared" si="91"/>
        <v>41.17647058823529</v>
      </c>
      <c r="U472" s="31">
        <f t="shared" si="95"/>
        <v>14.27062230194209</v>
      </c>
      <c r="V472" s="32">
        <f t="shared" si="96"/>
        <v>6750</v>
      </c>
      <c r="W472" s="36"/>
      <c r="X472" s="36">
        <f t="shared" si="92"/>
        <v>892.19</v>
      </c>
      <c r="Y472" s="29">
        <f t="shared" si="85"/>
        <v>10182.09</v>
      </c>
      <c r="Z472" s="36"/>
      <c r="AA472" s="36">
        <f t="shared" si="83"/>
        <v>10182.09</v>
      </c>
      <c r="AB472" s="29">
        <f t="shared" si="86"/>
        <v>7673.01</v>
      </c>
      <c r="AC472" s="30">
        <f t="shared" si="87"/>
        <v>112.84</v>
      </c>
      <c r="AD472" s="29"/>
    </row>
    <row r="473" spans="1:30" x14ac:dyDescent="0.2">
      <c r="A473" s="1" t="s">
        <v>5613</v>
      </c>
      <c r="B473" s="31" t="s">
        <v>8287</v>
      </c>
      <c r="C473" s="1">
        <v>0</v>
      </c>
      <c r="D473" s="1" t="s">
        <v>9023</v>
      </c>
      <c r="E473" s="1" t="s">
        <v>17010</v>
      </c>
      <c r="F473" s="1">
        <v>0</v>
      </c>
      <c r="G473" s="19">
        <v>60</v>
      </c>
      <c r="H473" s="29">
        <f t="shared" si="84"/>
        <v>8196.9699999999993</v>
      </c>
      <c r="I473" s="32">
        <v>473</v>
      </c>
      <c r="J473" s="32">
        <v>23</v>
      </c>
      <c r="K473" s="33">
        <f t="shared" si="93"/>
        <v>4.8625792811839326E-2</v>
      </c>
      <c r="L473" s="34">
        <f t="shared" si="88"/>
        <v>25.344352617079892</v>
      </c>
      <c r="M473" s="32">
        <v>445</v>
      </c>
      <c r="N473" s="32">
        <v>23</v>
      </c>
      <c r="O473" s="33">
        <f t="shared" si="94"/>
        <v>5.1685393258426963E-2</v>
      </c>
      <c r="P473" s="34">
        <f t="shared" si="89"/>
        <v>6.7072113849568957</v>
      </c>
      <c r="Q473" s="35">
        <v>0</v>
      </c>
      <c r="R473" s="34">
        <f t="shared" si="90"/>
        <v>0</v>
      </c>
      <c r="S473" s="33">
        <v>18.190000000000001</v>
      </c>
      <c r="T473" s="34">
        <f t="shared" si="91"/>
        <v>51.559177888022681</v>
      </c>
      <c r="U473" s="31">
        <f t="shared" si="95"/>
        <v>20.902685472514868</v>
      </c>
      <c r="V473" s="32">
        <f t="shared" si="96"/>
        <v>9887</v>
      </c>
      <c r="W473" s="36"/>
      <c r="X473" s="36">
        <f t="shared" si="92"/>
        <v>1306.83</v>
      </c>
      <c r="Y473" s="29">
        <f t="shared" si="85"/>
        <v>9503.7999999999993</v>
      </c>
      <c r="Z473" s="36"/>
      <c r="AA473" s="36">
        <f t="shared" si="83"/>
        <v>9503.7999999999993</v>
      </c>
      <c r="AB473" s="29">
        <f t="shared" si="86"/>
        <v>7161.87</v>
      </c>
      <c r="AC473" s="30">
        <f t="shared" si="87"/>
        <v>119.36</v>
      </c>
    </row>
    <row r="474" spans="1:30" x14ac:dyDescent="0.2">
      <c r="A474" s="1" t="s">
        <v>506</v>
      </c>
      <c r="B474" s="31" t="s">
        <v>8286</v>
      </c>
      <c r="C474" s="1">
        <v>0</v>
      </c>
      <c r="D474" s="1" t="s">
        <v>9024</v>
      </c>
      <c r="E474" s="1" t="s">
        <v>17011</v>
      </c>
      <c r="F474" s="1">
        <v>0</v>
      </c>
      <c r="G474" s="19">
        <v>46</v>
      </c>
      <c r="H474" s="29">
        <f t="shared" si="84"/>
        <v>6284.34</v>
      </c>
      <c r="I474" s="32">
        <v>474</v>
      </c>
      <c r="J474" s="32">
        <v>7</v>
      </c>
      <c r="K474" s="33">
        <f t="shared" si="93"/>
        <v>1.4767932489451477E-2</v>
      </c>
      <c r="L474" s="34">
        <f t="shared" si="88"/>
        <v>7.6972254187444067</v>
      </c>
      <c r="M474" s="32">
        <v>478</v>
      </c>
      <c r="N474" s="32">
        <v>15</v>
      </c>
      <c r="O474" s="33">
        <f t="shared" si="94"/>
        <v>3.1380753138075312E-2</v>
      </c>
      <c r="P474" s="34">
        <f t="shared" si="89"/>
        <v>4.0722790608138331</v>
      </c>
      <c r="Q474" s="35">
        <v>0</v>
      </c>
      <c r="R474" s="34">
        <f t="shared" si="90"/>
        <v>0</v>
      </c>
      <c r="S474" s="33">
        <v>20.61</v>
      </c>
      <c r="T474" s="34">
        <f t="shared" si="91"/>
        <v>60.13465627214741</v>
      </c>
      <c r="U474" s="31">
        <f t="shared" si="95"/>
        <v>17.976040187926412</v>
      </c>
      <c r="V474" s="32">
        <f t="shared" si="96"/>
        <v>8521</v>
      </c>
      <c r="W474" s="36"/>
      <c r="X474" s="36">
        <f t="shared" si="92"/>
        <v>1126.28</v>
      </c>
      <c r="Y474" s="29">
        <f t="shared" si="85"/>
        <v>7410.62</v>
      </c>
      <c r="Z474" s="36"/>
      <c r="AA474" s="36">
        <f t="shared" si="83"/>
        <v>7410.62</v>
      </c>
      <c r="AB474" s="29">
        <f t="shared" si="86"/>
        <v>5584.49</v>
      </c>
      <c r="AC474" s="30">
        <f t="shared" si="87"/>
        <v>121.4</v>
      </c>
      <c r="AD474" s="29"/>
    </row>
    <row r="475" spans="1:30" x14ac:dyDescent="0.2">
      <c r="A475" s="1" t="s">
        <v>1037</v>
      </c>
      <c r="B475" s="31" t="s">
        <v>8287</v>
      </c>
      <c r="C475" s="1">
        <v>0</v>
      </c>
      <c r="D475" s="1" t="s">
        <v>9025</v>
      </c>
      <c r="E475" s="1" t="s">
        <v>17012</v>
      </c>
      <c r="F475" s="1">
        <v>0</v>
      </c>
      <c r="G475" s="19">
        <v>46</v>
      </c>
      <c r="H475" s="29">
        <f t="shared" si="84"/>
        <v>6284.34</v>
      </c>
      <c r="I475" s="32">
        <v>474</v>
      </c>
      <c r="J475" s="32">
        <v>18</v>
      </c>
      <c r="K475" s="33">
        <f t="shared" si="93"/>
        <v>3.7974683544303799E-2</v>
      </c>
      <c r="L475" s="34">
        <f t="shared" si="88"/>
        <v>19.792865362485614</v>
      </c>
      <c r="M475" s="32">
        <v>432</v>
      </c>
      <c r="N475" s="32">
        <v>51</v>
      </c>
      <c r="O475" s="33">
        <f t="shared" si="94"/>
        <v>0.11805555555555555</v>
      </c>
      <c r="P475" s="34">
        <f t="shared" si="89"/>
        <v>15.320064651932041</v>
      </c>
      <c r="Q475" s="35">
        <v>1</v>
      </c>
      <c r="R475" s="34">
        <f t="shared" si="90"/>
        <v>100</v>
      </c>
      <c r="S475" s="33">
        <v>21.55</v>
      </c>
      <c r="T475" s="34">
        <f t="shared" si="91"/>
        <v>63.465627214741318</v>
      </c>
      <c r="U475" s="31">
        <f t="shared" si="95"/>
        <v>49.644639307289744</v>
      </c>
      <c r="V475" s="32">
        <f t="shared" si="96"/>
        <v>23532</v>
      </c>
      <c r="W475" s="36"/>
      <c r="X475" s="36">
        <f t="shared" si="92"/>
        <v>3110.38</v>
      </c>
      <c r="Y475" s="29">
        <f t="shared" si="85"/>
        <v>9394.7200000000012</v>
      </c>
      <c r="Z475" s="36"/>
      <c r="AA475" s="36">
        <f t="shared" si="83"/>
        <v>9394.7200000000012</v>
      </c>
      <c r="AB475" s="29">
        <f t="shared" si="86"/>
        <v>7079.67</v>
      </c>
      <c r="AC475" s="30">
        <f t="shared" si="87"/>
        <v>153.91</v>
      </c>
      <c r="AD475" s="29"/>
    </row>
    <row r="476" spans="1:30" x14ac:dyDescent="0.2">
      <c r="A476" s="1" t="s">
        <v>2258</v>
      </c>
      <c r="B476" s="31" t="s">
        <v>8287</v>
      </c>
      <c r="C476" s="1">
        <v>0</v>
      </c>
      <c r="D476" s="1" t="s">
        <v>9026</v>
      </c>
      <c r="E476" s="1" t="s">
        <v>17013</v>
      </c>
      <c r="F476" s="1">
        <v>0</v>
      </c>
      <c r="G476" s="19">
        <v>68</v>
      </c>
      <c r="H476" s="29">
        <f t="shared" si="84"/>
        <v>9289.9</v>
      </c>
      <c r="I476" s="32">
        <v>474</v>
      </c>
      <c r="J476" s="32">
        <v>18</v>
      </c>
      <c r="K476" s="33">
        <f t="shared" si="93"/>
        <v>3.7974683544303799E-2</v>
      </c>
      <c r="L476" s="34">
        <f t="shared" si="88"/>
        <v>19.792865362485614</v>
      </c>
      <c r="M476" s="32">
        <v>476</v>
      </c>
      <c r="N476" s="32">
        <v>9</v>
      </c>
      <c r="O476" s="33">
        <f t="shared" si="94"/>
        <v>1.8907563025210083E-2</v>
      </c>
      <c r="P476" s="34">
        <f t="shared" si="89"/>
        <v>2.4536336862214436</v>
      </c>
      <c r="Q476" s="35">
        <v>0.75</v>
      </c>
      <c r="R476" s="34">
        <f t="shared" si="90"/>
        <v>75</v>
      </c>
      <c r="S476" s="33">
        <v>16.93</v>
      </c>
      <c r="T476" s="34">
        <f t="shared" si="91"/>
        <v>47.09425939050319</v>
      </c>
      <c r="U476" s="31">
        <f t="shared" si="95"/>
        <v>36.085189609802562</v>
      </c>
      <c r="V476" s="32">
        <f t="shared" si="96"/>
        <v>17104</v>
      </c>
      <c r="W476" s="36"/>
      <c r="X476" s="36">
        <f t="shared" si="92"/>
        <v>2260.75</v>
      </c>
      <c r="Y476" s="29">
        <f t="shared" si="85"/>
        <v>11550.65</v>
      </c>
      <c r="Z476" s="36"/>
      <c r="AA476" s="36">
        <f t="shared" si="83"/>
        <v>11550.65</v>
      </c>
      <c r="AB476" s="29">
        <f t="shared" si="86"/>
        <v>8704.33</v>
      </c>
      <c r="AC476" s="30">
        <f t="shared" si="87"/>
        <v>128</v>
      </c>
    </row>
    <row r="477" spans="1:30" x14ac:dyDescent="0.2">
      <c r="A477" s="1" t="s">
        <v>5163</v>
      </c>
      <c r="B477" s="31" t="s">
        <v>8286</v>
      </c>
      <c r="C477" s="1">
        <v>0</v>
      </c>
      <c r="D477" s="1" t="s">
        <v>9027</v>
      </c>
      <c r="E477" s="1" t="s">
        <v>17014</v>
      </c>
      <c r="F477" s="1">
        <v>0</v>
      </c>
      <c r="G477" s="19">
        <v>40</v>
      </c>
      <c r="H477" s="29">
        <f t="shared" si="84"/>
        <v>5464.65</v>
      </c>
      <c r="I477" s="32">
        <v>474</v>
      </c>
      <c r="J477" s="32">
        <v>10</v>
      </c>
      <c r="K477" s="33">
        <f t="shared" si="93"/>
        <v>2.1097046413502109E-2</v>
      </c>
      <c r="L477" s="34">
        <f t="shared" si="88"/>
        <v>10.996036312492008</v>
      </c>
      <c r="M477" s="32">
        <v>481</v>
      </c>
      <c r="N477" s="32">
        <v>86</v>
      </c>
      <c r="O477" s="33">
        <f t="shared" si="94"/>
        <v>0.1787941787941788</v>
      </c>
      <c r="P477" s="34">
        <f t="shared" si="89"/>
        <v>23.202113323899525</v>
      </c>
      <c r="Q477" s="35">
        <v>1</v>
      </c>
      <c r="R477" s="34">
        <f t="shared" si="90"/>
        <v>100</v>
      </c>
      <c r="S477" s="33">
        <v>20.61</v>
      </c>
      <c r="T477" s="34">
        <f t="shared" si="91"/>
        <v>60.13465627214741</v>
      </c>
      <c r="U477" s="31">
        <f t="shared" si="95"/>
        <v>48.583201477134736</v>
      </c>
      <c r="V477" s="32">
        <f t="shared" si="96"/>
        <v>23028</v>
      </c>
      <c r="W477" s="36"/>
      <c r="X477" s="36">
        <f t="shared" si="92"/>
        <v>3043.77</v>
      </c>
      <c r="Y477" s="29">
        <f t="shared" si="85"/>
        <v>8508.42</v>
      </c>
      <c r="Z477" s="36"/>
      <c r="AA477" s="36">
        <f t="shared" si="83"/>
        <v>8508.42</v>
      </c>
      <c r="AB477" s="29">
        <f t="shared" si="86"/>
        <v>6411.77</v>
      </c>
      <c r="AC477" s="30">
        <f t="shared" si="87"/>
        <v>160.29</v>
      </c>
      <c r="AD477" s="29"/>
    </row>
    <row r="478" spans="1:30" x14ac:dyDescent="0.2">
      <c r="A478" s="1" t="s">
        <v>839</v>
      </c>
      <c r="B478" s="31" t="s">
        <v>8286</v>
      </c>
      <c r="C478" s="1">
        <v>0</v>
      </c>
      <c r="D478" s="1" t="s">
        <v>9028</v>
      </c>
      <c r="E478" s="1" t="s">
        <v>17015</v>
      </c>
      <c r="F478" s="1">
        <v>0</v>
      </c>
      <c r="G478" s="19">
        <v>50</v>
      </c>
      <c r="H478" s="29">
        <f t="shared" si="84"/>
        <v>6830.81</v>
      </c>
      <c r="I478" s="32">
        <v>475</v>
      </c>
      <c r="J478" s="32">
        <v>13</v>
      </c>
      <c r="K478" s="33">
        <f t="shared" si="93"/>
        <v>2.736842105263158E-2</v>
      </c>
      <c r="L478" s="34">
        <f t="shared" si="88"/>
        <v>14.264752791068581</v>
      </c>
      <c r="M478" s="32">
        <v>486</v>
      </c>
      <c r="N478" s="32">
        <v>61</v>
      </c>
      <c r="O478" s="33">
        <f t="shared" si="94"/>
        <v>0.12551440329218108</v>
      </c>
      <c r="P478" s="34">
        <f t="shared" si="89"/>
        <v>16.287999019919035</v>
      </c>
      <c r="Q478" s="35">
        <v>1</v>
      </c>
      <c r="R478" s="34">
        <f t="shared" si="90"/>
        <v>100</v>
      </c>
      <c r="S478" s="33">
        <v>16.96</v>
      </c>
      <c r="T478" s="34">
        <f t="shared" si="91"/>
        <v>47.200566973777462</v>
      </c>
      <c r="U478" s="31">
        <f t="shared" si="95"/>
        <v>44.438329696191268</v>
      </c>
      <c r="V478" s="32">
        <f t="shared" si="96"/>
        <v>21108</v>
      </c>
      <c r="W478" s="36"/>
      <c r="X478" s="36">
        <f t="shared" si="92"/>
        <v>2789.99</v>
      </c>
      <c r="Y478" s="29">
        <f t="shared" si="85"/>
        <v>9620.7999999999993</v>
      </c>
      <c r="Z478" s="36"/>
      <c r="AA478" s="36">
        <f t="shared" si="83"/>
        <v>9620.7999999999993</v>
      </c>
      <c r="AB478" s="29">
        <f t="shared" si="86"/>
        <v>7250.04</v>
      </c>
      <c r="AC478" s="30">
        <f t="shared" si="87"/>
        <v>145</v>
      </c>
    </row>
    <row r="479" spans="1:30" x14ac:dyDescent="0.2">
      <c r="A479" s="1" t="s">
        <v>4235</v>
      </c>
      <c r="B479" s="31" t="s">
        <v>8286</v>
      </c>
      <c r="C479" s="1">
        <v>0</v>
      </c>
      <c r="D479" s="1" t="s">
        <v>9029</v>
      </c>
      <c r="E479" s="1" t="s">
        <v>17016</v>
      </c>
      <c r="F479" s="1">
        <v>0</v>
      </c>
      <c r="G479" s="19">
        <v>58</v>
      </c>
      <c r="H479" s="29">
        <f t="shared" si="84"/>
        <v>7923.74</v>
      </c>
      <c r="I479" s="32">
        <v>475</v>
      </c>
      <c r="J479" s="32">
        <v>21</v>
      </c>
      <c r="K479" s="33">
        <f t="shared" si="93"/>
        <v>4.4210526315789471E-2</v>
      </c>
      <c r="L479" s="34">
        <f t="shared" si="88"/>
        <v>23.043062200956935</v>
      </c>
      <c r="M479" s="32">
        <v>489</v>
      </c>
      <c r="N479" s="32">
        <v>30</v>
      </c>
      <c r="O479" s="33">
        <f t="shared" si="94"/>
        <v>6.1349693251533742E-2</v>
      </c>
      <c r="P479" s="34">
        <f t="shared" si="89"/>
        <v>7.9613472027362464</v>
      </c>
      <c r="Q479" s="35">
        <v>1</v>
      </c>
      <c r="R479" s="34">
        <f t="shared" si="90"/>
        <v>100</v>
      </c>
      <c r="S479" s="33">
        <v>16.96</v>
      </c>
      <c r="T479" s="34">
        <f t="shared" si="91"/>
        <v>47.200566973777462</v>
      </c>
      <c r="U479" s="31">
        <f t="shared" si="95"/>
        <v>44.551244094367661</v>
      </c>
      <c r="V479" s="32">
        <f t="shared" si="96"/>
        <v>21162</v>
      </c>
      <c r="W479" s="36"/>
      <c r="X479" s="36">
        <f t="shared" si="92"/>
        <v>2797.12</v>
      </c>
      <c r="Y479" s="29">
        <f t="shared" si="85"/>
        <v>10720.86</v>
      </c>
      <c r="Z479" s="36"/>
      <c r="AA479" s="36">
        <f t="shared" si="83"/>
        <v>10720.86</v>
      </c>
      <c r="AB479" s="29">
        <f t="shared" si="86"/>
        <v>8079.02</v>
      </c>
      <c r="AC479" s="30">
        <f t="shared" si="87"/>
        <v>139.29</v>
      </c>
      <c r="AD479" s="29"/>
    </row>
    <row r="480" spans="1:30" x14ac:dyDescent="0.2">
      <c r="A480" s="1" t="s">
        <v>6755</v>
      </c>
      <c r="B480" s="31" t="s">
        <v>8286</v>
      </c>
      <c r="C480" s="1">
        <v>0</v>
      </c>
      <c r="D480" s="1" t="s">
        <v>9030</v>
      </c>
      <c r="E480" s="1" t="s">
        <v>17017</v>
      </c>
      <c r="F480" s="1">
        <v>0</v>
      </c>
      <c r="G480" s="19">
        <v>51</v>
      </c>
      <c r="H480" s="29">
        <f t="shared" si="84"/>
        <v>6967.43</v>
      </c>
      <c r="I480" s="32">
        <v>476</v>
      </c>
      <c r="J480" s="32">
        <v>7</v>
      </c>
      <c r="K480" s="33">
        <f t="shared" si="93"/>
        <v>1.4705882352941176E-2</v>
      </c>
      <c r="L480" s="34">
        <f t="shared" si="88"/>
        <v>7.66488413547237</v>
      </c>
      <c r="M480" s="32">
        <v>475</v>
      </c>
      <c r="N480" s="32">
        <v>19</v>
      </c>
      <c r="O480" s="33">
        <f t="shared" si="94"/>
        <v>0.04</v>
      </c>
      <c r="P480" s="34">
        <f t="shared" si="89"/>
        <v>5.1907983761840333</v>
      </c>
      <c r="Q480" s="35">
        <v>0.17</v>
      </c>
      <c r="R480" s="34">
        <f t="shared" si="90"/>
        <v>17</v>
      </c>
      <c r="S480" s="33">
        <v>15.87</v>
      </c>
      <c r="T480" s="34">
        <f t="shared" si="91"/>
        <v>43.338058114812192</v>
      </c>
      <c r="U480" s="31">
        <f t="shared" si="95"/>
        <v>18.298435156617149</v>
      </c>
      <c r="V480" s="32">
        <f t="shared" si="96"/>
        <v>8710</v>
      </c>
      <c r="W480" s="36"/>
      <c r="X480" s="36">
        <f t="shared" si="92"/>
        <v>1151.26</v>
      </c>
      <c r="Y480" s="29">
        <f t="shared" si="85"/>
        <v>8118.6900000000005</v>
      </c>
      <c r="Z480" s="36"/>
      <c r="AA480" s="36">
        <f t="shared" si="83"/>
        <v>8118.6900000000005</v>
      </c>
      <c r="AB480" s="29">
        <f t="shared" si="86"/>
        <v>6118.08</v>
      </c>
      <c r="AC480" s="30">
        <f t="shared" si="87"/>
        <v>119.96</v>
      </c>
    </row>
    <row r="481" spans="1:30" x14ac:dyDescent="0.2">
      <c r="A481" s="1" t="s">
        <v>257</v>
      </c>
      <c r="B481" s="31" t="s">
        <v>8286</v>
      </c>
      <c r="C481" s="1">
        <v>0</v>
      </c>
      <c r="D481" s="1" t="s">
        <v>9031</v>
      </c>
      <c r="E481" s="1" t="s">
        <v>17018</v>
      </c>
      <c r="F481" s="1">
        <v>0</v>
      </c>
      <c r="G481" s="19">
        <v>61</v>
      </c>
      <c r="H481" s="29">
        <f t="shared" si="84"/>
        <v>8333.59</v>
      </c>
      <c r="I481" s="32">
        <v>477</v>
      </c>
      <c r="J481" s="32">
        <v>22</v>
      </c>
      <c r="K481" s="33">
        <f t="shared" si="93"/>
        <v>4.6121593291404611E-2</v>
      </c>
      <c r="L481" s="34">
        <f t="shared" si="88"/>
        <v>24.039133473095735</v>
      </c>
      <c r="M481" s="32">
        <v>490</v>
      </c>
      <c r="N481" s="32">
        <v>151</v>
      </c>
      <c r="O481" s="33">
        <f t="shared" si="94"/>
        <v>0.30816326530612242</v>
      </c>
      <c r="P481" s="34">
        <f t="shared" si="89"/>
        <v>39.99033442876474</v>
      </c>
      <c r="Q481" s="35">
        <v>1</v>
      </c>
      <c r="R481" s="34">
        <f t="shared" si="90"/>
        <v>100</v>
      </c>
      <c r="S481" s="33">
        <v>15.9</v>
      </c>
      <c r="T481" s="34">
        <f t="shared" si="91"/>
        <v>43.444365698086465</v>
      </c>
      <c r="U481" s="31">
        <f t="shared" si="95"/>
        <v>51.868458399986736</v>
      </c>
      <c r="V481" s="32">
        <f t="shared" si="96"/>
        <v>24741</v>
      </c>
      <c r="W481" s="36"/>
      <c r="X481" s="36">
        <f t="shared" si="92"/>
        <v>3270.19</v>
      </c>
      <c r="Y481" s="29">
        <f t="shared" si="85"/>
        <v>11603.78</v>
      </c>
      <c r="Z481" s="36"/>
      <c r="AA481" s="36">
        <f t="shared" si="83"/>
        <v>11603.78</v>
      </c>
      <c r="AB481" s="29">
        <f t="shared" si="86"/>
        <v>8744.3700000000008</v>
      </c>
      <c r="AC481" s="30">
        <f t="shared" si="87"/>
        <v>143.35</v>
      </c>
    </row>
    <row r="482" spans="1:30" x14ac:dyDescent="0.2">
      <c r="A482" s="1" t="s">
        <v>2160</v>
      </c>
      <c r="B482" s="31" t="s">
        <v>8287</v>
      </c>
      <c r="C482" s="1">
        <v>0</v>
      </c>
      <c r="D482" s="1" t="s">
        <v>9032</v>
      </c>
      <c r="E482" s="1" t="s">
        <v>17019</v>
      </c>
      <c r="F482" s="1">
        <v>0</v>
      </c>
      <c r="G482" s="19">
        <v>73</v>
      </c>
      <c r="H482" s="29">
        <f t="shared" si="84"/>
        <v>9972.98</v>
      </c>
      <c r="I482" s="32">
        <v>477</v>
      </c>
      <c r="J482" s="32">
        <v>24</v>
      </c>
      <c r="K482" s="33">
        <f t="shared" si="93"/>
        <v>5.0314465408805034E-2</v>
      </c>
      <c r="L482" s="34">
        <f t="shared" si="88"/>
        <v>26.22450924337717</v>
      </c>
      <c r="M482" s="32">
        <v>476</v>
      </c>
      <c r="N482" s="32">
        <v>52</v>
      </c>
      <c r="O482" s="33">
        <f t="shared" si="94"/>
        <v>0.1092436974789916</v>
      </c>
      <c r="P482" s="34">
        <f t="shared" si="89"/>
        <v>14.176550187057233</v>
      </c>
      <c r="Q482" s="35">
        <v>0</v>
      </c>
      <c r="R482" s="34">
        <f t="shared" si="90"/>
        <v>0</v>
      </c>
      <c r="S482" s="33">
        <v>17.04</v>
      </c>
      <c r="T482" s="34">
        <f t="shared" si="91"/>
        <v>47.484053862508858</v>
      </c>
      <c r="U482" s="31">
        <f t="shared" si="95"/>
        <v>21.971278323235815</v>
      </c>
      <c r="V482" s="32">
        <f t="shared" si="96"/>
        <v>10480</v>
      </c>
      <c r="W482" s="36"/>
      <c r="X482" s="36">
        <f t="shared" si="92"/>
        <v>1385.21</v>
      </c>
      <c r="Y482" s="29">
        <f t="shared" si="85"/>
        <v>11358.189999999999</v>
      </c>
      <c r="Z482" s="36"/>
      <c r="AA482" s="36">
        <f t="shared" si="83"/>
        <v>11358.189999999999</v>
      </c>
      <c r="AB482" s="29">
        <f t="shared" si="86"/>
        <v>8559.2999999999993</v>
      </c>
      <c r="AC482" s="30">
        <f t="shared" si="87"/>
        <v>117.25</v>
      </c>
      <c r="AD482" s="29"/>
    </row>
    <row r="483" spans="1:30" x14ac:dyDescent="0.2">
      <c r="A483" s="1" t="s">
        <v>2214</v>
      </c>
      <c r="B483" s="31" t="s">
        <v>8286</v>
      </c>
      <c r="C483" s="1">
        <v>0</v>
      </c>
      <c r="D483" s="1" t="s">
        <v>9033</v>
      </c>
      <c r="E483" s="1" t="s">
        <v>17020</v>
      </c>
      <c r="F483" s="1">
        <v>0</v>
      </c>
      <c r="G483" s="19">
        <v>76</v>
      </c>
      <c r="H483" s="29">
        <f t="shared" si="84"/>
        <v>10382.83</v>
      </c>
      <c r="I483" s="32">
        <v>477</v>
      </c>
      <c r="J483" s="32">
        <v>11</v>
      </c>
      <c r="K483" s="33">
        <f t="shared" si="93"/>
        <v>2.3060796645702306E-2</v>
      </c>
      <c r="L483" s="34">
        <f t="shared" si="88"/>
        <v>12.019566736547867</v>
      </c>
      <c r="M483" s="32">
        <v>480</v>
      </c>
      <c r="N483" s="32">
        <v>27</v>
      </c>
      <c r="O483" s="33">
        <f t="shared" si="94"/>
        <v>5.6250000000000001E-2</v>
      </c>
      <c r="P483" s="34">
        <f t="shared" si="89"/>
        <v>7.2995602165087963</v>
      </c>
      <c r="Q483" s="35">
        <v>1</v>
      </c>
      <c r="R483" s="34">
        <f t="shared" si="90"/>
        <v>100</v>
      </c>
      <c r="S483" s="33">
        <v>14.91</v>
      </c>
      <c r="T483" s="34">
        <f t="shared" si="91"/>
        <v>39.936215450035434</v>
      </c>
      <c r="U483" s="31">
        <f t="shared" si="95"/>
        <v>39.813835600773025</v>
      </c>
      <c r="V483" s="32">
        <f t="shared" si="96"/>
        <v>18991</v>
      </c>
      <c r="W483" s="36"/>
      <c r="X483" s="36">
        <f t="shared" si="92"/>
        <v>2510.17</v>
      </c>
      <c r="Y483" s="29">
        <f t="shared" si="85"/>
        <v>12893</v>
      </c>
      <c r="Z483" s="36"/>
      <c r="AA483" s="36">
        <f t="shared" si="83"/>
        <v>12893</v>
      </c>
      <c r="AB483" s="29">
        <f t="shared" si="86"/>
        <v>9715.9</v>
      </c>
      <c r="AC483" s="30">
        <f t="shared" si="87"/>
        <v>127.84</v>
      </c>
      <c r="AD483" s="29"/>
    </row>
    <row r="484" spans="1:30" x14ac:dyDescent="0.2">
      <c r="A484" s="1" t="s">
        <v>5116</v>
      </c>
      <c r="B484" s="31" t="s">
        <v>8287</v>
      </c>
      <c r="C484" s="1">
        <v>0</v>
      </c>
      <c r="D484" s="1" t="s">
        <v>9034</v>
      </c>
      <c r="E484" s="1" t="s">
        <v>16901</v>
      </c>
      <c r="F484" s="1">
        <v>0</v>
      </c>
      <c r="G484" s="19">
        <v>57</v>
      </c>
      <c r="H484" s="29">
        <f t="shared" si="84"/>
        <v>7787.12</v>
      </c>
      <c r="I484" s="32">
        <v>477</v>
      </c>
      <c r="J484" s="32">
        <v>0</v>
      </c>
      <c r="K484" s="33">
        <f t="shared" si="93"/>
        <v>0</v>
      </c>
      <c r="L484" s="34">
        <f t="shared" si="88"/>
        <v>0</v>
      </c>
      <c r="M484" s="32">
        <v>506</v>
      </c>
      <c r="N484" s="32">
        <v>19</v>
      </c>
      <c r="O484" s="33">
        <f t="shared" si="94"/>
        <v>3.7549407114624504E-2</v>
      </c>
      <c r="P484" s="34">
        <f t="shared" si="89"/>
        <v>4.872785036931651</v>
      </c>
      <c r="Q484" s="35">
        <v>0</v>
      </c>
      <c r="R484" s="34">
        <f t="shared" si="90"/>
        <v>0</v>
      </c>
      <c r="S484" s="33">
        <v>19.88</v>
      </c>
      <c r="T484" s="34">
        <f t="shared" si="91"/>
        <v>57.547838412473418</v>
      </c>
      <c r="U484" s="31">
        <f t="shared" si="95"/>
        <v>15.605155862351268</v>
      </c>
      <c r="V484" s="32">
        <f t="shared" si="96"/>
        <v>7444</v>
      </c>
      <c r="W484" s="36"/>
      <c r="X484" s="36">
        <f t="shared" si="92"/>
        <v>983.92</v>
      </c>
      <c r="Y484" s="29">
        <f t="shared" si="85"/>
        <v>8771.0399999999991</v>
      </c>
      <c r="Z484" s="36"/>
      <c r="AA484" s="36">
        <f t="shared" si="83"/>
        <v>8771.0399999999991</v>
      </c>
      <c r="AB484" s="29">
        <f t="shared" si="86"/>
        <v>6609.68</v>
      </c>
      <c r="AC484" s="30">
        <f t="shared" si="87"/>
        <v>115.96</v>
      </c>
    </row>
    <row r="485" spans="1:30" x14ac:dyDescent="0.2">
      <c r="A485" s="1" t="s">
        <v>1826</v>
      </c>
      <c r="B485" s="31" t="s">
        <v>8286</v>
      </c>
      <c r="C485" s="1">
        <v>0</v>
      </c>
      <c r="D485" s="1" t="s">
        <v>9035</v>
      </c>
      <c r="E485" s="1" t="s">
        <v>17021</v>
      </c>
      <c r="F485" s="1">
        <v>0</v>
      </c>
      <c r="G485" s="19">
        <v>56</v>
      </c>
      <c r="H485" s="29">
        <f t="shared" si="84"/>
        <v>7650.51</v>
      </c>
      <c r="I485" s="32">
        <v>478</v>
      </c>
      <c r="J485" s="32">
        <v>15</v>
      </c>
      <c r="K485" s="33">
        <f t="shared" si="93"/>
        <v>3.1380753138075312E-2</v>
      </c>
      <c r="L485" s="34">
        <f t="shared" si="88"/>
        <v>16.35602890833016</v>
      </c>
      <c r="M485" s="32">
        <v>507</v>
      </c>
      <c r="N485" s="32">
        <v>69</v>
      </c>
      <c r="O485" s="33">
        <f t="shared" si="94"/>
        <v>0.13609467455621302</v>
      </c>
      <c r="P485" s="34">
        <f t="shared" si="89"/>
        <v>17.661000392342125</v>
      </c>
      <c r="Q485" s="35">
        <v>1</v>
      </c>
      <c r="R485" s="34">
        <f t="shared" si="90"/>
        <v>100</v>
      </c>
      <c r="S485" s="33">
        <v>17.7</v>
      </c>
      <c r="T485" s="34">
        <f t="shared" si="91"/>
        <v>49.822820694542877</v>
      </c>
      <c r="U485" s="31">
        <f t="shared" si="95"/>
        <v>45.95996249880379</v>
      </c>
      <c r="V485" s="32">
        <f t="shared" si="96"/>
        <v>21969</v>
      </c>
      <c r="W485" s="36"/>
      <c r="X485" s="36">
        <f t="shared" si="92"/>
        <v>2903.79</v>
      </c>
      <c r="Y485" s="29">
        <f t="shared" si="85"/>
        <v>10554.3</v>
      </c>
      <c r="Z485" s="36"/>
      <c r="AA485" s="36">
        <f t="shared" si="83"/>
        <v>10554.3</v>
      </c>
      <c r="AB485" s="29">
        <f t="shared" si="86"/>
        <v>7953.5</v>
      </c>
      <c r="AC485" s="30">
        <f t="shared" si="87"/>
        <v>142.03</v>
      </c>
      <c r="AD485" s="29"/>
    </row>
    <row r="486" spans="1:30" x14ac:dyDescent="0.2">
      <c r="A486" s="1" t="s">
        <v>6593</v>
      </c>
      <c r="B486" s="31" t="s">
        <v>8286</v>
      </c>
      <c r="C486" s="1">
        <v>0</v>
      </c>
      <c r="D486" s="1" t="s">
        <v>9036</v>
      </c>
      <c r="E486" s="1" t="s">
        <v>17022</v>
      </c>
      <c r="F486" s="1">
        <v>0</v>
      </c>
      <c r="G486" s="19">
        <v>55</v>
      </c>
      <c r="H486" s="29">
        <f t="shared" si="84"/>
        <v>7513.89</v>
      </c>
      <c r="I486" s="32">
        <v>478</v>
      </c>
      <c r="J486" s="32">
        <v>7</v>
      </c>
      <c r="K486" s="33">
        <f t="shared" si="93"/>
        <v>1.4644351464435146E-2</v>
      </c>
      <c r="L486" s="34">
        <f t="shared" si="88"/>
        <v>7.6328134905540761</v>
      </c>
      <c r="M486" s="32">
        <v>476</v>
      </c>
      <c r="N486" s="32">
        <v>25</v>
      </c>
      <c r="O486" s="33">
        <f t="shared" si="94"/>
        <v>5.2521008403361345E-2</v>
      </c>
      <c r="P486" s="34">
        <f t="shared" si="89"/>
        <v>6.8156491283929004</v>
      </c>
      <c r="Q486" s="35">
        <v>0.5</v>
      </c>
      <c r="R486" s="34">
        <f t="shared" si="90"/>
        <v>50</v>
      </c>
      <c r="S486" s="33">
        <v>17.07</v>
      </c>
      <c r="T486" s="34">
        <f t="shared" si="91"/>
        <v>47.590361445783138</v>
      </c>
      <c r="U486" s="31">
        <f t="shared" si="95"/>
        <v>28.009706016182527</v>
      </c>
      <c r="V486" s="32">
        <f t="shared" si="96"/>
        <v>13389</v>
      </c>
      <c r="W486" s="36"/>
      <c r="X486" s="36">
        <f t="shared" si="92"/>
        <v>1769.71</v>
      </c>
      <c r="Y486" s="29">
        <f t="shared" si="85"/>
        <v>9283.6</v>
      </c>
      <c r="Z486" s="36"/>
      <c r="AA486" s="36">
        <f t="shared" si="83"/>
        <v>9283.6</v>
      </c>
      <c r="AB486" s="29">
        <f t="shared" si="86"/>
        <v>6995.93</v>
      </c>
      <c r="AC486" s="30">
        <f t="shared" si="87"/>
        <v>127.2</v>
      </c>
    </row>
    <row r="487" spans="1:30" x14ac:dyDescent="0.2">
      <c r="A487" s="1" t="s">
        <v>7092</v>
      </c>
      <c r="B487" s="31" t="s">
        <v>8287</v>
      </c>
      <c r="C487" s="1">
        <v>0</v>
      </c>
      <c r="D487" s="1" t="s">
        <v>9037</v>
      </c>
      <c r="E487" s="1" t="s">
        <v>17023</v>
      </c>
      <c r="F487" s="1">
        <v>0</v>
      </c>
      <c r="G487" s="19">
        <v>58</v>
      </c>
      <c r="H487" s="29">
        <f t="shared" si="84"/>
        <v>7923.74</v>
      </c>
      <c r="I487" s="32">
        <v>478</v>
      </c>
      <c r="J487" s="32">
        <v>7</v>
      </c>
      <c r="K487" s="33">
        <f t="shared" si="93"/>
        <v>1.4644351464435146E-2</v>
      </c>
      <c r="L487" s="34">
        <f t="shared" si="88"/>
        <v>7.6328134905540761</v>
      </c>
      <c r="M487" s="32">
        <v>526</v>
      </c>
      <c r="N487" s="32">
        <v>33</v>
      </c>
      <c r="O487" s="33">
        <f t="shared" si="94"/>
        <v>6.2737642585551326E-2</v>
      </c>
      <c r="P487" s="34">
        <f t="shared" si="89"/>
        <v>8.141461331467351</v>
      </c>
      <c r="Q487" s="35">
        <v>0</v>
      </c>
      <c r="R487" s="34">
        <f t="shared" si="90"/>
        <v>0</v>
      </c>
      <c r="S487" s="33">
        <v>19.920000000000002</v>
      </c>
      <c r="T487" s="34">
        <f t="shared" si="91"/>
        <v>57.689581856839126</v>
      </c>
      <c r="U487" s="31">
        <f t="shared" si="95"/>
        <v>18.365964169715138</v>
      </c>
      <c r="V487" s="32">
        <f t="shared" si="96"/>
        <v>8779</v>
      </c>
      <c r="W487" s="36"/>
      <c r="X487" s="36">
        <f t="shared" si="92"/>
        <v>1160.3800000000001</v>
      </c>
      <c r="Y487" s="29">
        <f t="shared" si="85"/>
        <v>9084.119999999999</v>
      </c>
      <c r="Z487" s="36"/>
      <c r="AA487" s="36">
        <f t="shared" si="83"/>
        <v>9084.119999999999</v>
      </c>
      <c r="AB487" s="29">
        <f t="shared" si="86"/>
        <v>6845.61</v>
      </c>
      <c r="AC487" s="30">
        <f t="shared" si="87"/>
        <v>118.03</v>
      </c>
    </row>
    <row r="488" spans="1:30" x14ac:dyDescent="0.2">
      <c r="A488" s="1" t="s">
        <v>1652</v>
      </c>
      <c r="B488" s="31" t="s">
        <v>8285</v>
      </c>
      <c r="C488" s="1">
        <v>0</v>
      </c>
      <c r="D488" s="1" t="s">
        <v>9038</v>
      </c>
      <c r="E488" s="1" t="s">
        <v>17024</v>
      </c>
      <c r="F488" s="1">
        <v>0</v>
      </c>
      <c r="G488" s="19">
        <v>61</v>
      </c>
      <c r="H488" s="29">
        <f t="shared" si="84"/>
        <v>8333.59</v>
      </c>
      <c r="I488" s="32">
        <v>479</v>
      </c>
      <c r="J488" s="32">
        <v>26</v>
      </c>
      <c r="K488" s="33">
        <f t="shared" si="93"/>
        <v>5.4279749478079335E-2</v>
      </c>
      <c r="L488" s="34">
        <f t="shared" si="88"/>
        <v>28.291263364332259</v>
      </c>
      <c r="M488" s="32">
        <v>554</v>
      </c>
      <c r="N488" s="32">
        <v>49</v>
      </c>
      <c r="O488" s="33">
        <f t="shared" si="94"/>
        <v>8.8447653429602882E-2</v>
      </c>
      <c r="P488" s="34">
        <f t="shared" si="89"/>
        <v>11.477848394991769</v>
      </c>
      <c r="Q488" s="35">
        <v>0</v>
      </c>
      <c r="R488" s="34">
        <f t="shared" si="90"/>
        <v>0</v>
      </c>
      <c r="S488" s="33">
        <v>16.52</v>
      </c>
      <c r="T488" s="34">
        <f t="shared" si="91"/>
        <v>45.641389085754781</v>
      </c>
      <c r="U488" s="31">
        <f t="shared" si="95"/>
        <v>21.352625211269704</v>
      </c>
      <c r="V488" s="32">
        <f t="shared" si="96"/>
        <v>10228</v>
      </c>
      <c r="W488" s="36"/>
      <c r="X488" s="36">
        <f t="shared" si="92"/>
        <v>1351.9</v>
      </c>
      <c r="Y488" s="29">
        <f t="shared" si="85"/>
        <v>9685.49</v>
      </c>
      <c r="Z488" s="36"/>
      <c r="AA488" s="36">
        <f t="shared" si="83"/>
        <v>9685.49</v>
      </c>
      <c r="AB488" s="29">
        <f t="shared" si="86"/>
        <v>7298.79</v>
      </c>
      <c r="AC488" s="30">
        <f t="shared" si="87"/>
        <v>119.65</v>
      </c>
      <c r="AD488" s="29"/>
    </row>
    <row r="489" spans="1:30" x14ac:dyDescent="0.2">
      <c r="A489" s="1" t="s">
        <v>1962</v>
      </c>
      <c r="B489" s="31" t="s">
        <v>8286</v>
      </c>
      <c r="C489" s="1">
        <v>0</v>
      </c>
      <c r="D489" s="1" t="s">
        <v>9039</v>
      </c>
      <c r="E489" s="1" t="s">
        <v>17025</v>
      </c>
      <c r="F489" s="1">
        <v>0</v>
      </c>
      <c r="G489" s="19">
        <v>55</v>
      </c>
      <c r="H489" s="29">
        <f t="shared" si="84"/>
        <v>7513.89</v>
      </c>
      <c r="I489" s="32">
        <v>479</v>
      </c>
      <c r="J489" s="32">
        <v>7</v>
      </c>
      <c r="K489" s="33">
        <f t="shared" si="93"/>
        <v>1.4613778705636743E-2</v>
      </c>
      <c r="L489" s="34">
        <f t="shared" si="88"/>
        <v>7.6168785980894533</v>
      </c>
      <c r="M489" s="32">
        <v>525</v>
      </c>
      <c r="N489" s="32">
        <v>27</v>
      </c>
      <c r="O489" s="33">
        <f t="shared" si="94"/>
        <v>5.1428571428571428E-2</v>
      </c>
      <c r="P489" s="34">
        <f t="shared" si="89"/>
        <v>6.6738836265223282</v>
      </c>
      <c r="Q489" s="35">
        <v>0</v>
      </c>
      <c r="R489" s="34">
        <f t="shared" si="90"/>
        <v>0</v>
      </c>
      <c r="S489" s="33">
        <v>17.739999999999998</v>
      </c>
      <c r="T489" s="34">
        <f t="shared" si="91"/>
        <v>49.964564138908571</v>
      </c>
      <c r="U489" s="31">
        <f t="shared" si="95"/>
        <v>16.063831590880088</v>
      </c>
      <c r="V489" s="32">
        <f t="shared" si="96"/>
        <v>7695</v>
      </c>
      <c r="W489" s="36"/>
      <c r="X489" s="36">
        <f t="shared" si="92"/>
        <v>1017.1</v>
      </c>
      <c r="Y489" s="29">
        <f t="shared" si="85"/>
        <v>8530.99</v>
      </c>
      <c r="Z489" s="36"/>
      <c r="AA489" s="36">
        <f t="shared" si="83"/>
        <v>8530.99</v>
      </c>
      <c r="AB489" s="29">
        <f t="shared" si="86"/>
        <v>6428.78</v>
      </c>
      <c r="AC489" s="30">
        <f t="shared" si="87"/>
        <v>116.89</v>
      </c>
    </row>
    <row r="490" spans="1:30" x14ac:dyDescent="0.2">
      <c r="A490" s="1" t="s">
        <v>8358</v>
      </c>
      <c r="B490" s="31" t="s">
        <v>8287</v>
      </c>
      <c r="C490" s="1">
        <v>0</v>
      </c>
      <c r="D490" s="1" t="s">
        <v>9040</v>
      </c>
      <c r="E490" s="1" t="s">
        <v>16643</v>
      </c>
      <c r="F490" s="1">
        <v>0</v>
      </c>
      <c r="G490" s="19">
        <v>50</v>
      </c>
      <c r="H490" s="29">
        <f t="shared" si="84"/>
        <v>6830.81</v>
      </c>
      <c r="I490" s="32">
        <v>479</v>
      </c>
      <c r="J490" s="32">
        <v>20</v>
      </c>
      <c r="K490" s="33">
        <f t="shared" si="93"/>
        <v>4.1753653444676408E-2</v>
      </c>
      <c r="L490" s="34">
        <f t="shared" si="88"/>
        <v>21.762510280255583</v>
      </c>
      <c r="M490" s="32">
        <v>446</v>
      </c>
      <c r="N490" s="32">
        <v>76</v>
      </c>
      <c r="O490" s="33">
        <f t="shared" si="94"/>
        <v>0.17040358744394618</v>
      </c>
      <c r="P490" s="34">
        <f t="shared" si="89"/>
        <v>22.113266624999241</v>
      </c>
      <c r="Q490" s="35">
        <v>0</v>
      </c>
      <c r="R490" s="34">
        <f t="shared" si="90"/>
        <v>0</v>
      </c>
      <c r="S490" s="33">
        <v>22.81</v>
      </c>
      <c r="T490" s="34">
        <f t="shared" si="91"/>
        <v>67.930545712260809</v>
      </c>
      <c r="U490" s="31">
        <f t="shared" si="95"/>
        <v>27.951580654378908</v>
      </c>
      <c r="V490" s="32">
        <f t="shared" si="96"/>
        <v>13389</v>
      </c>
      <c r="W490" s="36"/>
      <c r="X490" s="36">
        <f t="shared" si="92"/>
        <v>1769.71</v>
      </c>
      <c r="Y490" s="29">
        <f t="shared" si="85"/>
        <v>8600.52</v>
      </c>
      <c r="Z490" s="36"/>
      <c r="AA490" s="36">
        <f t="shared" si="83"/>
        <v>8600.52</v>
      </c>
      <c r="AB490" s="29">
        <f t="shared" si="86"/>
        <v>6481.18</v>
      </c>
      <c r="AC490" s="30">
        <f t="shared" si="87"/>
        <v>129.62</v>
      </c>
    </row>
    <row r="491" spans="1:30" x14ac:dyDescent="0.2">
      <c r="A491" s="1" t="s">
        <v>6554</v>
      </c>
      <c r="B491" s="31" t="s">
        <v>8286</v>
      </c>
      <c r="C491" s="1">
        <v>0</v>
      </c>
      <c r="D491" s="1" t="s">
        <v>9041</v>
      </c>
      <c r="E491" s="1" t="s">
        <v>17026</v>
      </c>
      <c r="F491" s="1">
        <v>0</v>
      </c>
      <c r="G491" s="19">
        <v>60</v>
      </c>
      <c r="H491" s="29">
        <f t="shared" si="84"/>
        <v>8196.9699999999993</v>
      </c>
      <c r="I491" s="32">
        <v>479</v>
      </c>
      <c r="J491" s="32">
        <v>2</v>
      </c>
      <c r="K491" s="33">
        <f t="shared" si="93"/>
        <v>4.1753653444676405E-3</v>
      </c>
      <c r="L491" s="34">
        <f t="shared" si="88"/>
        <v>2.176251028025558</v>
      </c>
      <c r="M491" s="32">
        <v>488</v>
      </c>
      <c r="N491" s="32">
        <v>32</v>
      </c>
      <c r="O491" s="33">
        <f t="shared" si="94"/>
        <v>6.5573770491803282E-2</v>
      </c>
      <c r="P491" s="34">
        <f t="shared" si="89"/>
        <v>8.5095055347279231</v>
      </c>
      <c r="Q491" s="35">
        <v>0</v>
      </c>
      <c r="R491" s="34">
        <f t="shared" si="90"/>
        <v>0</v>
      </c>
      <c r="S491" s="33">
        <v>19.16</v>
      </c>
      <c r="T491" s="34">
        <f t="shared" si="91"/>
        <v>54.996456413890861</v>
      </c>
      <c r="U491" s="31">
        <f t="shared" si="95"/>
        <v>16.420553244161084</v>
      </c>
      <c r="V491" s="32">
        <f t="shared" si="96"/>
        <v>7865</v>
      </c>
      <c r="W491" s="36"/>
      <c r="X491" s="36">
        <f t="shared" si="92"/>
        <v>1039.57</v>
      </c>
      <c r="Y491" s="29">
        <f t="shared" si="85"/>
        <v>9236.5399999999991</v>
      </c>
      <c r="Z491" s="36"/>
      <c r="AA491" s="36">
        <f t="shared" si="83"/>
        <v>9236.5399999999991</v>
      </c>
      <c r="AB491" s="29">
        <f t="shared" si="86"/>
        <v>6960.47</v>
      </c>
      <c r="AC491" s="30">
        <f t="shared" si="87"/>
        <v>116.01</v>
      </c>
    </row>
    <row r="492" spans="1:30" x14ac:dyDescent="0.2">
      <c r="A492" s="1" t="s">
        <v>859</v>
      </c>
      <c r="B492" s="31" t="s">
        <v>8286</v>
      </c>
      <c r="C492" s="1">
        <v>0</v>
      </c>
      <c r="D492" s="1" t="s">
        <v>9042</v>
      </c>
      <c r="E492" s="1" t="s">
        <v>17027</v>
      </c>
      <c r="F492" s="1">
        <v>0</v>
      </c>
      <c r="G492" s="19">
        <v>56</v>
      </c>
      <c r="H492" s="29">
        <f t="shared" si="84"/>
        <v>7650.51</v>
      </c>
      <c r="I492" s="32">
        <v>480</v>
      </c>
      <c r="J492" s="32">
        <v>19</v>
      </c>
      <c r="K492" s="33">
        <f t="shared" si="93"/>
        <v>3.9583333333333331E-2</v>
      </c>
      <c r="L492" s="34">
        <f t="shared" si="88"/>
        <v>20.631313131313128</v>
      </c>
      <c r="M492" s="32">
        <v>507</v>
      </c>
      <c r="N492" s="32">
        <v>41</v>
      </c>
      <c r="O492" s="33">
        <f t="shared" si="94"/>
        <v>8.0867850098619326E-2</v>
      </c>
      <c r="P492" s="34">
        <f t="shared" si="89"/>
        <v>10.494217624435175</v>
      </c>
      <c r="Q492" s="35">
        <v>1</v>
      </c>
      <c r="R492" s="34">
        <f t="shared" si="90"/>
        <v>100</v>
      </c>
      <c r="S492" s="33">
        <v>16</v>
      </c>
      <c r="T492" s="34">
        <f t="shared" si="91"/>
        <v>43.798724309000711</v>
      </c>
      <c r="U492" s="31">
        <f t="shared" si="95"/>
        <v>43.731063766187248</v>
      </c>
      <c r="V492" s="32">
        <f t="shared" si="96"/>
        <v>20991</v>
      </c>
      <c r="W492" s="36"/>
      <c r="X492" s="36">
        <f t="shared" si="92"/>
        <v>2774.52</v>
      </c>
      <c r="Y492" s="29">
        <f t="shared" si="85"/>
        <v>10425.030000000001</v>
      </c>
      <c r="Z492" s="36"/>
      <c r="AA492" s="36">
        <f t="shared" si="83"/>
        <v>10425.030000000001</v>
      </c>
      <c r="AB492" s="29">
        <f t="shared" si="86"/>
        <v>7856.09</v>
      </c>
      <c r="AC492" s="30">
        <f t="shared" si="87"/>
        <v>140.29</v>
      </c>
      <c r="AD492" s="29"/>
    </row>
    <row r="493" spans="1:30" x14ac:dyDescent="0.2">
      <c r="A493" s="1" t="s">
        <v>317</v>
      </c>
      <c r="B493" s="31" t="s">
        <v>8286</v>
      </c>
      <c r="C493" s="1">
        <v>0</v>
      </c>
      <c r="D493" s="1" t="s">
        <v>9043</v>
      </c>
      <c r="E493" s="1" t="s">
        <v>17028</v>
      </c>
      <c r="F493" s="1">
        <v>0</v>
      </c>
      <c r="G493" s="19">
        <v>43</v>
      </c>
      <c r="H493" s="29">
        <f t="shared" si="84"/>
        <v>5874.5</v>
      </c>
      <c r="I493" s="32">
        <v>481</v>
      </c>
      <c r="J493" s="32">
        <v>15</v>
      </c>
      <c r="K493" s="33">
        <f t="shared" si="93"/>
        <v>3.1185031185031187E-2</v>
      </c>
      <c r="L493" s="34">
        <f t="shared" si="88"/>
        <v>16.254016254016253</v>
      </c>
      <c r="M493" s="32">
        <v>481</v>
      </c>
      <c r="N493" s="32">
        <v>60</v>
      </c>
      <c r="O493" s="33">
        <f t="shared" si="94"/>
        <v>0.12474012474012475</v>
      </c>
      <c r="P493" s="34">
        <f t="shared" si="89"/>
        <v>16.18752092365083</v>
      </c>
      <c r="Q493" s="35">
        <v>1</v>
      </c>
      <c r="R493" s="34">
        <f t="shared" si="90"/>
        <v>100</v>
      </c>
      <c r="S493" s="33">
        <v>20.91</v>
      </c>
      <c r="T493" s="34">
        <f t="shared" si="91"/>
        <v>61.197732104890143</v>
      </c>
      <c r="U493" s="31">
        <f t="shared" si="95"/>
        <v>48.409817320639313</v>
      </c>
      <c r="V493" s="32">
        <f t="shared" si="96"/>
        <v>23285</v>
      </c>
      <c r="W493" s="36"/>
      <c r="X493" s="36">
        <f t="shared" si="92"/>
        <v>3077.74</v>
      </c>
      <c r="Y493" s="29">
        <f t="shared" si="85"/>
        <v>8952.24</v>
      </c>
      <c r="Z493" s="36"/>
      <c r="AA493" s="36">
        <f t="shared" si="83"/>
        <v>8952.24</v>
      </c>
      <c r="AB493" s="29">
        <f t="shared" si="86"/>
        <v>6746.22</v>
      </c>
      <c r="AC493" s="30">
        <f t="shared" si="87"/>
        <v>156.88999999999999</v>
      </c>
    </row>
    <row r="494" spans="1:30" x14ac:dyDescent="0.2">
      <c r="A494" s="1" t="s">
        <v>4677</v>
      </c>
      <c r="B494" s="31" t="s">
        <v>8286</v>
      </c>
      <c r="C494" s="1">
        <v>0</v>
      </c>
      <c r="D494" s="1" t="s">
        <v>9045</v>
      </c>
      <c r="E494" s="1" t="s">
        <v>17029</v>
      </c>
      <c r="F494" s="1">
        <v>0</v>
      </c>
      <c r="G494" s="19">
        <v>63</v>
      </c>
      <c r="H494" s="29">
        <f t="shared" si="84"/>
        <v>8606.82</v>
      </c>
      <c r="I494" s="32">
        <v>481</v>
      </c>
      <c r="J494" s="32">
        <v>4</v>
      </c>
      <c r="K494" s="33">
        <f t="shared" si="93"/>
        <v>8.3160083160083165E-3</v>
      </c>
      <c r="L494" s="34">
        <f t="shared" si="88"/>
        <v>4.3344043344043346</v>
      </c>
      <c r="M494" s="32">
        <v>503</v>
      </c>
      <c r="N494" s="32">
        <v>0</v>
      </c>
      <c r="O494" s="33">
        <f t="shared" si="94"/>
        <v>0</v>
      </c>
      <c r="P494" s="34">
        <f t="shared" si="89"/>
        <v>0</v>
      </c>
      <c r="Q494" s="35">
        <v>1</v>
      </c>
      <c r="R494" s="34">
        <f t="shared" si="90"/>
        <v>100</v>
      </c>
      <c r="S494" s="33">
        <v>14.58</v>
      </c>
      <c r="T494" s="34">
        <f t="shared" si="91"/>
        <v>38.766832034018428</v>
      </c>
      <c r="U494" s="31">
        <f t="shared" si="95"/>
        <v>35.775309092105694</v>
      </c>
      <c r="V494" s="32">
        <f t="shared" si="96"/>
        <v>17208</v>
      </c>
      <c r="W494" s="36"/>
      <c r="X494" s="36">
        <f t="shared" si="92"/>
        <v>2274.5</v>
      </c>
      <c r="Y494" s="29">
        <f t="shared" si="85"/>
        <v>10881.32</v>
      </c>
      <c r="Z494" s="36"/>
      <c r="AA494" s="36">
        <f t="shared" si="83"/>
        <v>10881.32</v>
      </c>
      <c r="AB494" s="29">
        <f t="shared" si="86"/>
        <v>8199.94</v>
      </c>
      <c r="AC494" s="30">
        <f t="shared" si="87"/>
        <v>130.16</v>
      </c>
      <c r="AD494" s="29"/>
    </row>
    <row r="495" spans="1:30" x14ac:dyDescent="0.2">
      <c r="A495" s="1" t="s">
        <v>5587</v>
      </c>
      <c r="B495" s="31" t="s">
        <v>8286</v>
      </c>
      <c r="C495" s="1">
        <v>0</v>
      </c>
      <c r="D495" s="1" t="s">
        <v>9046</v>
      </c>
      <c r="E495" s="1" t="s">
        <v>16837</v>
      </c>
      <c r="F495" s="1">
        <v>0</v>
      </c>
      <c r="G495" s="19">
        <v>67</v>
      </c>
      <c r="H495" s="29">
        <f t="shared" si="84"/>
        <v>9153.2800000000007</v>
      </c>
      <c r="I495" s="32">
        <v>481</v>
      </c>
      <c r="J495" s="32">
        <v>16</v>
      </c>
      <c r="K495" s="33">
        <f t="shared" si="93"/>
        <v>3.3264033264033266E-2</v>
      </c>
      <c r="L495" s="34">
        <f t="shared" si="88"/>
        <v>17.337617337617338</v>
      </c>
      <c r="M495" s="32">
        <v>483</v>
      </c>
      <c r="N495" s="32">
        <v>26</v>
      </c>
      <c r="O495" s="33">
        <f t="shared" si="94"/>
        <v>5.3830227743271224E-2</v>
      </c>
      <c r="P495" s="34">
        <f t="shared" si="89"/>
        <v>6.9855464689847242</v>
      </c>
      <c r="Q495" s="35">
        <v>1</v>
      </c>
      <c r="R495" s="34">
        <f t="shared" si="90"/>
        <v>100</v>
      </c>
      <c r="S495" s="33">
        <v>17.809999999999999</v>
      </c>
      <c r="T495" s="34">
        <f t="shared" si="91"/>
        <v>50.212615166548545</v>
      </c>
      <c r="U495" s="31">
        <f t="shared" si="95"/>
        <v>43.63394474328765</v>
      </c>
      <c r="V495" s="32">
        <f t="shared" si="96"/>
        <v>20988</v>
      </c>
      <c r="W495" s="36"/>
      <c r="X495" s="36">
        <f t="shared" si="92"/>
        <v>2774.13</v>
      </c>
      <c r="Y495" s="29">
        <f t="shared" si="85"/>
        <v>11927.41</v>
      </c>
      <c r="Z495" s="36"/>
      <c r="AA495" s="36">
        <f t="shared" si="83"/>
        <v>11927.41</v>
      </c>
      <c r="AB495" s="29">
        <f t="shared" si="86"/>
        <v>8988.25</v>
      </c>
      <c r="AC495" s="30">
        <f t="shared" si="87"/>
        <v>134.15</v>
      </c>
      <c r="AD495" s="29"/>
    </row>
    <row r="496" spans="1:30" x14ac:dyDescent="0.2">
      <c r="A496" s="1" t="s">
        <v>2637</v>
      </c>
      <c r="B496" s="31" t="s">
        <v>8286</v>
      </c>
      <c r="C496" s="1">
        <v>0</v>
      </c>
      <c r="D496" s="1" t="s">
        <v>9047</v>
      </c>
      <c r="E496" s="1" t="s">
        <v>17030</v>
      </c>
      <c r="F496" s="1">
        <v>0</v>
      </c>
      <c r="G496" s="19">
        <v>58</v>
      </c>
      <c r="H496" s="29">
        <f t="shared" si="84"/>
        <v>7923.74</v>
      </c>
      <c r="I496" s="32">
        <v>482</v>
      </c>
      <c r="J496" s="32">
        <v>11</v>
      </c>
      <c r="K496" s="33">
        <f t="shared" si="93"/>
        <v>2.2821576763485476E-2</v>
      </c>
      <c r="L496" s="34">
        <f t="shared" si="88"/>
        <v>11.89488243430152</v>
      </c>
      <c r="M496" s="32">
        <v>479</v>
      </c>
      <c r="N496" s="32">
        <v>18</v>
      </c>
      <c r="O496" s="33">
        <f t="shared" si="94"/>
        <v>3.7578288100208766E-2</v>
      </c>
      <c r="P496" s="34">
        <f t="shared" si="89"/>
        <v>4.8765329212584856</v>
      </c>
      <c r="Q496" s="35">
        <v>1</v>
      </c>
      <c r="R496" s="34">
        <f t="shared" si="90"/>
        <v>100</v>
      </c>
      <c r="S496" s="33">
        <v>15.55</v>
      </c>
      <c r="T496" s="34">
        <f t="shared" si="91"/>
        <v>42.204110559886608</v>
      </c>
      <c r="U496" s="31">
        <f t="shared" si="95"/>
        <v>39.743881478861653</v>
      </c>
      <c r="V496" s="32">
        <f t="shared" si="96"/>
        <v>19157</v>
      </c>
      <c r="W496" s="36"/>
      <c r="X496" s="36">
        <f t="shared" si="92"/>
        <v>2532.11</v>
      </c>
      <c r="Y496" s="29">
        <f t="shared" si="85"/>
        <v>10455.85</v>
      </c>
      <c r="Z496" s="36"/>
      <c r="AA496" s="36">
        <f t="shared" si="83"/>
        <v>10455.85</v>
      </c>
      <c r="AB496" s="29">
        <f t="shared" si="86"/>
        <v>7879.31</v>
      </c>
      <c r="AC496" s="30">
        <f t="shared" si="87"/>
        <v>135.85</v>
      </c>
      <c r="AD496" s="29"/>
    </row>
    <row r="497" spans="1:30" x14ac:dyDescent="0.2">
      <c r="A497" s="1" t="s">
        <v>6729</v>
      </c>
      <c r="B497" s="31" t="s">
        <v>8286</v>
      </c>
      <c r="C497" s="1">
        <v>0</v>
      </c>
      <c r="D497" s="1" t="s">
        <v>9048</v>
      </c>
      <c r="E497" s="1" t="s">
        <v>17031</v>
      </c>
      <c r="F497" s="1">
        <v>0</v>
      </c>
      <c r="G497" s="19">
        <v>48</v>
      </c>
      <c r="H497" s="29">
        <f t="shared" si="84"/>
        <v>6557.58</v>
      </c>
      <c r="I497" s="32">
        <v>482</v>
      </c>
      <c r="J497" s="32">
        <v>9</v>
      </c>
      <c r="K497" s="33">
        <f t="shared" si="93"/>
        <v>1.8672199170124481E-2</v>
      </c>
      <c r="L497" s="34">
        <f t="shared" si="88"/>
        <v>9.7321765371557909</v>
      </c>
      <c r="M497" s="32">
        <v>513</v>
      </c>
      <c r="N497" s="32">
        <v>54</v>
      </c>
      <c r="O497" s="33">
        <f t="shared" si="94"/>
        <v>0.10526315789473684</v>
      </c>
      <c r="P497" s="34">
        <f t="shared" si="89"/>
        <v>13.659995726800087</v>
      </c>
      <c r="Q497" s="35">
        <v>1</v>
      </c>
      <c r="R497" s="34">
        <f t="shared" si="90"/>
        <v>100</v>
      </c>
      <c r="S497" s="33">
        <v>20.079999999999998</v>
      </c>
      <c r="T497" s="34">
        <f t="shared" si="91"/>
        <v>58.256555634301911</v>
      </c>
      <c r="U497" s="31">
        <f t="shared" si="95"/>
        <v>45.412181974564447</v>
      </c>
      <c r="V497" s="32">
        <f t="shared" si="96"/>
        <v>21889</v>
      </c>
      <c r="W497" s="36"/>
      <c r="X497" s="36">
        <f t="shared" si="92"/>
        <v>2893.22</v>
      </c>
      <c r="Y497" s="29">
        <f t="shared" si="85"/>
        <v>9450.7999999999993</v>
      </c>
      <c r="Z497" s="36"/>
      <c r="AA497" s="36">
        <f t="shared" si="83"/>
        <v>9450.7999999999993</v>
      </c>
      <c r="AB497" s="29">
        <f t="shared" si="86"/>
        <v>7121.93</v>
      </c>
      <c r="AC497" s="30">
        <f t="shared" si="87"/>
        <v>148.37</v>
      </c>
    </row>
    <row r="498" spans="1:30" x14ac:dyDescent="0.2">
      <c r="A498" s="1" t="s">
        <v>8148</v>
      </c>
      <c r="B498" s="31" t="s">
        <v>8299</v>
      </c>
      <c r="C498" s="1">
        <v>0</v>
      </c>
      <c r="D498" s="1" t="s">
        <v>9049</v>
      </c>
      <c r="E498" s="1" t="s">
        <v>16697</v>
      </c>
      <c r="F498" s="1">
        <v>0</v>
      </c>
      <c r="G498" s="19">
        <v>49</v>
      </c>
      <c r="H498" s="29">
        <f t="shared" si="84"/>
        <v>6694.19</v>
      </c>
      <c r="I498" s="32">
        <v>482</v>
      </c>
      <c r="J498" s="32">
        <v>1</v>
      </c>
      <c r="K498" s="33">
        <f t="shared" si="93"/>
        <v>2.0746887966804979E-3</v>
      </c>
      <c r="L498" s="34">
        <f t="shared" si="88"/>
        <v>1.0813529485728657</v>
      </c>
      <c r="M498" s="32">
        <v>511</v>
      </c>
      <c r="N498" s="32">
        <v>60</v>
      </c>
      <c r="O498" s="33">
        <f t="shared" si="94"/>
        <v>0.11741682974559686</v>
      </c>
      <c r="P498" s="34">
        <f t="shared" si="89"/>
        <v>15.237177229503033</v>
      </c>
      <c r="Q498" s="35">
        <v>0</v>
      </c>
      <c r="R498" s="34">
        <f t="shared" si="90"/>
        <v>0</v>
      </c>
      <c r="S498" s="33">
        <v>22.95</v>
      </c>
      <c r="T498" s="34">
        <f t="shared" si="91"/>
        <v>68.426647767540743</v>
      </c>
      <c r="U498" s="31">
        <f t="shared" si="95"/>
        <v>21.186294486404162</v>
      </c>
      <c r="V498" s="32">
        <f t="shared" si="96"/>
        <v>10212</v>
      </c>
      <c r="W498" s="36"/>
      <c r="X498" s="36">
        <f t="shared" si="92"/>
        <v>1349.79</v>
      </c>
      <c r="Y498" s="29">
        <f t="shared" si="85"/>
        <v>8043.98</v>
      </c>
      <c r="Z498" s="36"/>
      <c r="AA498" s="36">
        <f t="shared" si="83"/>
        <v>8043.98</v>
      </c>
      <c r="AB498" s="29">
        <f t="shared" si="86"/>
        <v>6061.78</v>
      </c>
      <c r="AC498" s="30">
        <f t="shared" si="87"/>
        <v>123.71</v>
      </c>
      <c r="AD498" s="29"/>
    </row>
    <row r="499" spans="1:30" x14ac:dyDescent="0.2">
      <c r="A499" s="1" t="s">
        <v>2045</v>
      </c>
      <c r="B499" s="31" t="s">
        <v>8285</v>
      </c>
      <c r="C499" s="1">
        <v>0</v>
      </c>
      <c r="D499" s="1" t="s">
        <v>9050</v>
      </c>
      <c r="E499" s="1" t="s">
        <v>17032</v>
      </c>
      <c r="F499" s="1">
        <v>0</v>
      </c>
      <c r="G499" s="19">
        <v>45</v>
      </c>
      <c r="H499" s="29">
        <f t="shared" si="84"/>
        <v>6147.73</v>
      </c>
      <c r="I499" s="32">
        <v>483</v>
      </c>
      <c r="J499" s="32">
        <v>4</v>
      </c>
      <c r="K499" s="33">
        <f t="shared" si="93"/>
        <v>8.2815734989648039E-3</v>
      </c>
      <c r="L499" s="34">
        <f t="shared" si="88"/>
        <v>4.3164564903695339</v>
      </c>
      <c r="M499" s="32">
        <v>510</v>
      </c>
      <c r="N499" s="32">
        <v>25</v>
      </c>
      <c r="O499" s="33">
        <f t="shared" si="94"/>
        <v>4.9019607843137254E-2</v>
      </c>
      <c r="P499" s="34">
        <f t="shared" si="89"/>
        <v>6.3612725198333733</v>
      </c>
      <c r="Q499" s="35">
        <v>1</v>
      </c>
      <c r="R499" s="34">
        <f t="shared" si="90"/>
        <v>100</v>
      </c>
      <c r="S499" s="33">
        <v>19.32</v>
      </c>
      <c r="T499" s="34">
        <f t="shared" si="91"/>
        <v>55.563430191353646</v>
      </c>
      <c r="U499" s="31">
        <f t="shared" si="95"/>
        <v>41.560289800389143</v>
      </c>
      <c r="V499" s="32">
        <f t="shared" si="96"/>
        <v>20074</v>
      </c>
      <c r="W499" s="36"/>
      <c r="X499" s="36">
        <f t="shared" si="92"/>
        <v>2653.32</v>
      </c>
      <c r="Y499" s="29">
        <f t="shared" si="85"/>
        <v>8801.0499999999993</v>
      </c>
      <c r="Z499" s="36"/>
      <c r="AA499" s="36">
        <f t="shared" si="83"/>
        <v>8801.0499999999993</v>
      </c>
      <c r="AB499" s="29">
        <f t="shared" si="86"/>
        <v>6632.29</v>
      </c>
      <c r="AC499" s="30">
        <f t="shared" si="87"/>
        <v>147.38</v>
      </c>
      <c r="AD499" s="29"/>
    </row>
    <row r="500" spans="1:30" x14ac:dyDescent="0.2">
      <c r="A500" s="1" t="s">
        <v>2257</v>
      </c>
      <c r="B500" s="31" t="s">
        <v>8287</v>
      </c>
      <c r="C500" s="1">
        <v>0</v>
      </c>
      <c r="D500" s="1" t="s">
        <v>9051</v>
      </c>
      <c r="E500" s="1" t="s">
        <v>17033</v>
      </c>
      <c r="F500" s="1">
        <v>0</v>
      </c>
      <c r="G500" s="19">
        <v>75</v>
      </c>
      <c r="H500" s="29">
        <f t="shared" si="84"/>
        <v>10246.209999999999</v>
      </c>
      <c r="I500" s="32">
        <v>483</v>
      </c>
      <c r="J500" s="32">
        <v>21</v>
      </c>
      <c r="K500" s="33">
        <f t="shared" si="93"/>
        <v>4.3478260869565216E-2</v>
      </c>
      <c r="L500" s="34">
        <f t="shared" si="88"/>
        <v>22.661396574440051</v>
      </c>
      <c r="M500" s="32">
        <v>464</v>
      </c>
      <c r="N500" s="32">
        <v>15</v>
      </c>
      <c r="O500" s="33">
        <f t="shared" si="94"/>
        <v>3.2327586206896554E-2</v>
      </c>
      <c r="P500" s="34">
        <f t="shared" si="89"/>
        <v>4.1951495497176996</v>
      </c>
      <c r="Q500" s="35">
        <v>0.6</v>
      </c>
      <c r="R500" s="34">
        <f t="shared" si="90"/>
        <v>60</v>
      </c>
      <c r="S500" s="33">
        <v>17.89</v>
      </c>
      <c r="T500" s="34">
        <f t="shared" si="91"/>
        <v>50.496102055279948</v>
      </c>
      <c r="U500" s="31">
        <f t="shared" si="95"/>
        <v>34.338162044859423</v>
      </c>
      <c r="V500" s="32">
        <f t="shared" si="96"/>
        <v>16585</v>
      </c>
      <c r="W500" s="36"/>
      <c r="X500" s="36">
        <f t="shared" si="92"/>
        <v>2192.15</v>
      </c>
      <c r="Y500" s="29">
        <f t="shared" si="85"/>
        <v>12438.359999999999</v>
      </c>
      <c r="Z500" s="36"/>
      <c r="AA500" s="36">
        <f t="shared" si="83"/>
        <v>12438.359999999999</v>
      </c>
      <c r="AB500" s="29">
        <f t="shared" si="86"/>
        <v>9373.2900000000009</v>
      </c>
      <c r="AC500" s="30">
        <f t="shared" si="87"/>
        <v>124.98</v>
      </c>
    </row>
    <row r="501" spans="1:30" x14ac:dyDescent="0.2">
      <c r="A501" s="1" t="s">
        <v>5424</v>
      </c>
      <c r="B501" s="31" t="s">
        <v>8286</v>
      </c>
      <c r="C501" s="1">
        <v>0</v>
      </c>
      <c r="D501" s="1" t="s">
        <v>9052</v>
      </c>
      <c r="E501" s="1" t="s">
        <v>17034</v>
      </c>
      <c r="F501" s="1">
        <v>0</v>
      </c>
      <c r="G501" s="19">
        <v>51</v>
      </c>
      <c r="H501" s="29">
        <f t="shared" si="84"/>
        <v>6967.43</v>
      </c>
      <c r="I501" s="32">
        <v>483</v>
      </c>
      <c r="J501" s="32">
        <v>20</v>
      </c>
      <c r="K501" s="33">
        <f t="shared" si="93"/>
        <v>4.1407867494824016E-2</v>
      </c>
      <c r="L501" s="34">
        <f t="shared" si="88"/>
        <v>21.582282451847668</v>
      </c>
      <c r="M501" s="32">
        <v>490</v>
      </c>
      <c r="N501" s="32">
        <v>67</v>
      </c>
      <c r="O501" s="33">
        <f t="shared" si="94"/>
        <v>0.13673469387755102</v>
      </c>
      <c r="P501" s="34">
        <f t="shared" si="89"/>
        <v>17.744055673690319</v>
      </c>
      <c r="Q501" s="35">
        <v>1</v>
      </c>
      <c r="R501" s="34">
        <f t="shared" si="90"/>
        <v>100</v>
      </c>
      <c r="S501" s="33">
        <v>17.25</v>
      </c>
      <c r="T501" s="34">
        <f t="shared" si="91"/>
        <v>48.228206945428774</v>
      </c>
      <c r="U501" s="31">
        <f t="shared" si="95"/>
        <v>46.888636267741688</v>
      </c>
      <c r="V501" s="32">
        <f t="shared" si="96"/>
        <v>22647</v>
      </c>
      <c r="W501" s="36"/>
      <c r="X501" s="36">
        <f t="shared" si="92"/>
        <v>2993.41</v>
      </c>
      <c r="Y501" s="29">
        <f t="shared" si="85"/>
        <v>9960.84</v>
      </c>
      <c r="Z501" s="36"/>
      <c r="AA501" s="36">
        <f t="shared" si="83"/>
        <v>9960.84</v>
      </c>
      <c r="AB501" s="29">
        <f t="shared" si="86"/>
        <v>7506.28</v>
      </c>
      <c r="AC501" s="30">
        <f t="shared" si="87"/>
        <v>147.18</v>
      </c>
    </row>
    <row r="502" spans="1:30" x14ac:dyDescent="0.2">
      <c r="A502" s="1" t="s">
        <v>1924</v>
      </c>
      <c r="B502" s="31" t="s">
        <v>8286</v>
      </c>
      <c r="C502" s="1">
        <v>0</v>
      </c>
      <c r="D502" s="1" t="s">
        <v>9053</v>
      </c>
      <c r="E502" s="1" t="s">
        <v>17035</v>
      </c>
      <c r="F502" s="1">
        <v>0</v>
      </c>
      <c r="G502" s="19">
        <v>67</v>
      </c>
      <c r="H502" s="29">
        <f t="shared" si="84"/>
        <v>9153.2800000000007</v>
      </c>
      <c r="I502" s="32">
        <v>484</v>
      </c>
      <c r="J502" s="32">
        <v>14</v>
      </c>
      <c r="K502" s="33">
        <f t="shared" si="93"/>
        <v>2.8925619834710745E-2</v>
      </c>
      <c r="L502" s="34">
        <f t="shared" si="88"/>
        <v>15.076383671424995</v>
      </c>
      <c r="M502" s="32">
        <v>490</v>
      </c>
      <c r="N502" s="32">
        <v>27</v>
      </c>
      <c r="O502" s="33">
        <f t="shared" si="94"/>
        <v>5.5102040816326532E-2</v>
      </c>
      <c r="P502" s="34">
        <f t="shared" si="89"/>
        <v>7.1505895998453513</v>
      </c>
      <c r="Q502" s="35">
        <v>1</v>
      </c>
      <c r="R502" s="34">
        <f t="shared" si="90"/>
        <v>100</v>
      </c>
      <c r="S502" s="33">
        <v>13.44</v>
      </c>
      <c r="T502" s="34">
        <f t="shared" si="91"/>
        <v>34.727143869596027</v>
      </c>
      <c r="U502" s="31">
        <f t="shared" si="95"/>
        <v>39.238529285216593</v>
      </c>
      <c r="V502" s="32">
        <f t="shared" si="96"/>
        <v>18991</v>
      </c>
      <c r="W502" s="36"/>
      <c r="X502" s="36">
        <f t="shared" si="92"/>
        <v>2510.17</v>
      </c>
      <c r="Y502" s="29">
        <f t="shared" si="85"/>
        <v>11663.45</v>
      </c>
      <c r="Z502" s="36"/>
      <c r="AA502" s="36">
        <f t="shared" si="83"/>
        <v>11663.45</v>
      </c>
      <c r="AB502" s="29">
        <f t="shared" si="86"/>
        <v>8789.34</v>
      </c>
      <c r="AC502" s="30">
        <f t="shared" si="87"/>
        <v>131.18</v>
      </c>
      <c r="AD502" s="29"/>
    </row>
    <row r="503" spans="1:30" x14ac:dyDescent="0.2">
      <c r="A503" s="1" t="s">
        <v>2858</v>
      </c>
      <c r="B503" s="31" t="s">
        <v>8287</v>
      </c>
      <c r="C503" s="1">
        <v>0</v>
      </c>
      <c r="D503" s="1" t="s">
        <v>9054</v>
      </c>
      <c r="E503" s="1" t="s">
        <v>17036</v>
      </c>
      <c r="F503" s="1">
        <v>0</v>
      </c>
      <c r="G503" s="19">
        <v>52</v>
      </c>
      <c r="H503" s="29">
        <f t="shared" si="84"/>
        <v>7104.04</v>
      </c>
      <c r="I503" s="32">
        <v>484</v>
      </c>
      <c r="J503" s="32">
        <v>16</v>
      </c>
      <c r="K503" s="33">
        <f t="shared" si="93"/>
        <v>3.3057851239669422E-2</v>
      </c>
      <c r="L503" s="34">
        <f t="shared" si="88"/>
        <v>17.230152767342847</v>
      </c>
      <c r="M503" s="32">
        <v>448</v>
      </c>
      <c r="N503" s="32">
        <v>71</v>
      </c>
      <c r="O503" s="33">
        <f t="shared" si="94"/>
        <v>0.15848214285714285</v>
      </c>
      <c r="P503" s="34">
        <f t="shared" si="89"/>
        <v>20.566221244925575</v>
      </c>
      <c r="Q503" s="35">
        <v>1</v>
      </c>
      <c r="R503" s="34">
        <f t="shared" si="90"/>
        <v>100</v>
      </c>
      <c r="S503" s="33">
        <v>20.170000000000002</v>
      </c>
      <c r="T503" s="34">
        <f t="shared" si="91"/>
        <v>58.575478384124743</v>
      </c>
      <c r="U503" s="31">
        <f t="shared" si="95"/>
        <v>49.092963099098291</v>
      </c>
      <c r="V503" s="32">
        <f t="shared" si="96"/>
        <v>23761</v>
      </c>
      <c r="W503" s="36"/>
      <c r="X503" s="36">
        <f t="shared" si="92"/>
        <v>3140.65</v>
      </c>
      <c r="Y503" s="29">
        <f t="shared" si="85"/>
        <v>10244.69</v>
      </c>
      <c r="Z503" s="36"/>
      <c r="AA503" s="36">
        <f t="shared" si="83"/>
        <v>10244.69</v>
      </c>
      <c r="AB503" s="29">
        <f t="shared" si="86"/>
        <v>7720.19</v>
      </c>
      <c r="AC503" s="30">
        <f t="shared" si="87"/>
        <v>148.47</v>
      </c>
      <c r="AD503" s="29"/>
    </row>
    <row r="504" spans="1:30" x14ac:dyDescent="0.2">
      <c r="A504" s="1" t="s">
        <v>3398</v>
      </c>
      <c r="B504" s="31" t="s">
        <v>8286</v>
      </c>
      <c r="C504" s="1">
        <v>0</v>
      </c>
      <c r="D504" s="1" t="s">
        <v>9055</v>
      </c>
      <c r="E504" s="1" t="s">
        <v>17037</v>
      </c>
      <c r="F504" s="1">
        <v>0</v>
      </c>
      <c r="G504" s="19">
        <v>86</v>
      </c>
      <c r="H504" s="29">
        <f t="shared" si="84"/>
        <v>11748.99</v>
      </c>
      <c r="I504" s="32">
        <v>486</v>
      </c>
      <c r="J504" s="32">
        <v>15</v>
      </c>
      <c r="K504" s="33">
        <f t="shared" si="93"/>
        <v>3.0864197530864196E-2</v>
      </c>
      <c r="L504" s="34">
        <f t="shared" si="88"/>
        <v>16.086793864571643</v>
      </c>
      <c r="M504" s="32">
        <v>503</v>
      </c>
      <c r="N504" s="32">
        <v>2</v>
      </c>
      <c r="O504" s="33">
        <f t="shared" si="94"/>
        <v>3.9761431411530811E-3</v>
      </c>
      <c r="P504" s="34">
        <f t="shared" si="89"/>
        <v>0.5159839340143173</v>
      </c>
      <c r="Q504" s="35">
        <v>0.47</v>
      </c>
      <c r="R504" s="34">
        <f t="shared" si="90"/>
        <v>47</v>
      </c>
      <c r="S504" s="33">
        <v>12.79</v>
      </c>
      <c r="T504" s="34">
        <f t="shared" si="91"/>
        <v>32.423812898653431</v>
      </c>
      <c r="U504" s="31">
        <f t="shared" si="95"/>
        <v>24.006647674309846</v>
      </c>
      <c r="V504" s="32">
        <f t="shared" si="96"/>
        <v>11667</v>
      </c>
      <c r="W504" s="36"/>
      <c r="X504" s="36">
        <f t="shared" si="92"/>
        <v>1542.11</v>
      </c>
      <c r="Y504" s="29">
        <f t="shared" si="85"/>
        <v>13291.1</v>
      </c>
      <c r="Z504" s="36"/>
      <c r="AA504" s="36">
        <f t="shared" si="83"/>
        <v>13291.1</v>
      </c>
      <c r="AB504" s="29">
        <f t="shared" si="86"/>
        <v>10015.9</v>
      </c>
      <c r="AC504" s="30">
        <f t="shared" si="87"/>
        <v>116.46</v>
      </c>
      <c r="AD504" s="29"/>
    </row>
    <row r="505" spans="1:30" x14ac:dyDescent="0.2">
      <c r="A505" s="1" t="s">
        <v>6547</v>
      </c>
      <c r="B505" s="31" t="s">
        <v>8286</v>
      </c>
      <c r="C505" s="1">
        <v>0</v>
      </c>
      <c r="D505" s="1" t="s">
        <v>9056</v>
      </c>
      <c r="E505" s="1" t="s">
        <v>17038</v>
      </c>
      <c r="F505" s="1">
        <v>0</v>
      </c>
      <c r="G505" s="19">
        <v>59</v>
      </c>
      <c r="H505" s="29">
        <f t="shared" si="84"/>
        <v>8060.36</v>
      </c>
      <c r="I505" s="32">
        <v>487</v>
      </c>
      <c r="J505" s="32">
        <v>12</v>
      </c>
      <c r="K505" s="33">
        <f t="shared" si="93"/>
        <v>2.4640657084188913E-2</v>
      </c>
      <c r="L505" s="34">
        <f t="shared" si="88"/>
        <v>12.843009146910584</v>
      </c>
      <c r="M505" s="32">
        <v>495</v>
      </c>
      <c r="N505" s="32">
        <v>24</v>
      </c>
      <c r="O505" s="33">
        <f t="shared" si="94"/>
        <v>4.8484848484848485E-2</v>
      </c>
      <c r="P505" s="34">
        <f t="shared" si="89"/>
        <v>6.2918768196170092</v>
      </c>
      <c r="Q505" s="35">
        <v>1</v>
      </c>
      <c r="R505" s="34">
        <f t="shared" si="90"/>
        <v>100</v>
      </c>
      <c r="S505" s="33">
        <v>17.39</v>
      </c>
      <c r="T505" s="34">
        <f t="shared" si="91"/>
        <v>48.724309000708722</v>
      </c>
      <c r="U505" s="31">
        <f t="shared" si="95"/>
        <v>41.964798741809076</v>
      </c>
      <c r="V505" s="32">
        <f t="shared" si="96"/>
        <v>20437</v>
      </c>
      <c r="W505" s="36"/>
      <c r="X505" s="36">
        <f t="shared" si="92"/>
        <v>2701.3</v>
      </c>
      <c r="Y505" s="29">
        <f t="shared" si="85"/>
        <v>10761.66</v>
      </c>
      <c r="Z505" s="36"/>
      <c r="AA505" s="36">
        <f t="shared" si="83"/>
        <v>10761.66</v>
      </c>
      <c r="AB505" s="29">
        <f t="shared" si="86"/>
        <v>8109.77</v>
      </c>
      <c r="AC505" s="30">
        <f t="shared" si="87"/>
        <v>137.44999999999999</v>
      </c>
    </row>
    <row r="506" spans="1:30" x14ac:dyDescent="0.2">
      <c r="A506" s="1" t="s">
        <v>6903</v>
      </c>
      <c r="B506" s="31" t="s">
        <v>8287</v>
      </c>
      <c r="C506" s="1">
        <v>0</v>
      </c>
      <c r="D506" s="1" t="s">
        <v>9057</v>
      </c>
      <c r="E506" s="1" t="s">
        <v>17039</v>
      </c>
      <c r="F506" s="1">
        <v>0</v>
      </c>
      <c r="G506" s="19">
        <v>49</v>
      </c>
      <c r="H506" s="29">
        <f t="shared" si="84"/>
        <v>6694.19</v>
      </c>
      <c r="I506" s="32">
        <v>487</v>
      </c>
      <c r="J506" s="32">
        <v>13</v>
      </c>
      <c r="K506" s="33">
        <f t="shared" si="93"/>
        <v>2.6694045174537988E-2</v>
      </c>
      <c r="L506" s="34">
        <f t="shared" si="88"/>
        <v>13.913259909153133</v>
      </c>
      <c r="M506" s="32">
        <v>467</v>
      </c>
      <c r="N506" s="32">
        <v>28</v>
      </c>
      <c r="O506" s="33">
        <f t="shared" si="94"/>
        <v>5.9957173447537475E-2</v>
      </c>
      <c r="P506" s="34">
        <f t="shared" si="89"/>
        <v>7.7806399643015487</v>
      </c>
      <c r="Q506" s="35">
        <v>1</v>
      </c>
      <c r="R506" s="34">
        <f t="shared" si="90"/>
        <v>100</v>
      </c>
      <c r="S506" s="33">
        <v>17.39</v>
      </c>
      <c r="T506" s="34">
        <f t="shared" si="91"/>
        <v>48.724309000708722</v>
      </c>
      <c r="U506" s="31">
        <f t="shared" si="95"/>
        <v>42.604552218540853</v>
      </c>
      <c r="V506" s="32">
        <f t="shared" si="96"/>
        <v>20748</v>
      </c>
      <c r="W506" s="36"/>
      <c r="X506" s="36">
        <f t="shared" si="92"/>
        <v>2742.4</v>
      </c>
      <c r="Y506" s="29">
        <f t="shared" si="85"/>
        <v>9436.59</v>
      </c>
      <c r="Z506" s="36"/>
      <c r="AA506" s="36">
        <f t="shared" si="83"/>
        <v>9436.59</v>
      </c>
      <c r="AB506" s="29">
        <f t="shared" si="86"/>
        <v>7111.22</v>
      </c>
      <c r="AC506" s="30">
        <f t="shared" si="87"/>
        <v>145.13</v>
      </c>
      <c r="AD506" s="29"/>
    </row>
    <row r="507" spans="1:30" x14ac:dyDescent="0.2">
      <c r="A507" s="1" t="s">
        <v>2228</v>
      </c>
      <c r="B507" s="31" t="s">
        <v>8286</v>
      </c>
      <c r="C507" s="1">
        <v>0</v>
      </c>
      <c r="D507" s="1" t="s">
        <v>9059</v>
      </c>
      <c r="E507" s="1" t="s">
        <v>17040</v>
      </c>
      <c r="F507" s="1">
        <v>0</v>
      </c>
      <c r="G507" s="19">
        <v>50</v>
      </c>
      <c r="H507" s="29">
        <f t="shared" si="84"/>
        <v>6830.81</v>
      </c>
      <c r="I507" s="32">
        <v>488</v>
      </c>
      <c r="J507" s="32">
        <v>11</v>
      </c>
      <c r="K507" s="33">
        <f t="shared" si="93"/>
        <v>2.2540983606557378E-2</v>
      </c>
      <c r="L507" s="34">
        <f t="shared" si="88"/>
        <v>11.748633879781421</v>
      </c>
      <c r="M507" s="32">
        <v>491</v>
      </c>
      <c r="N507" s="32">
        <v>13</v>
      </c>
      <c r="O507" s="33">
        <f t="shared" si="94"/>
        <v>2.6476578411405296E-2</v>
      </c>
      <c r="P507" s="34">
        <f t="shared" si="89"/>
        <v>3.4358645056207955</v>
      </c>
      <c r="Q507" s="35">
        <v>0.38</v>
      </c>
      <c r="R507" s="34">
        <f t="shared" si="90"/>
        <v>38</v>
      </c>
      <c r="S507" s="33">
        <v>16.829999999999998</v>
      </c>
      <c r="T507" s="34">
        <f t="shared" si="91"/>
        <v>46.739900779588936</v>
      </c>
      <c r="U507" s="31">
        <f t="shared" si="95"/>
        <v>24.981099791247786</v>
      </c>
      <c r="V507" s="32">
        <f t="shared" si="96"/>
        <v>12191</v>
      </c>
      <c r="W507" s="36"/>
      <c r="X507" s="36">
        <f t="shared" si="92"/>
        <v>1611.37</v>
      </c>
      <c r="Y507" s="29">
        <f t="shared" si="85"/>
        <v>8442.18</v>
      </c>
      <c r="Z507" s="36"/>
      <c r="AA507" s="36">
        <f t="shared" si="83"/>
        <v>8442.18</v>
      </c>
      <c r="AB507" s="29">
        <f t="shared" si="86"/>
        <v>6361.85</v>
      </c>
      <c r="AC507" s="30">
        <f t="shared" si="87"/>
        <v>127.24</v>
      </c>
    </row>
    <row r="508" spans="1:30" x14ac:dyDescent="0.2">
      <c r="A508" s="1" t="s">
        <v>5456</v>
      </c>
      <c r="B508" s="31" t="s">
        <v>8287</v>
      </c>
      <c r="C508" s="1">
        <v>0</v>
      </c>
      <c r="D508" s="1" t="s">
        <v>9060</v>
      </c>
      <c r="E508" s="1" t="s">
        <v>17041</v>
      </c>
      <c r="F508" s="1">
        <v>0</v>
      </c>
      <c r="G508" s="19">
        <v>56</v>
      </c>
      <c r="H508" s="29">
        <f t="shared" si="84"/>
        <v>7650.51</v>
      </c>
      <c r="I508" s="32">
        <v>489</v>
      </c>
      <c r="J508" s="32">
        <v>34</v>
      </c>
      <c r="K508" s="33">
        <f t="shared" si="93"/>
        <v>6.9529652351738247E-2</v>
      </c>
      <c r="L508" s="34">
        <f t="shared" si="88"/>
        <v>36.239697589390843</v>
      </c>
      <c r="M508" s="32">
        <v>498</v>
      </c>
      <c r="N508" s="32">
        <v>83</v>
      </c>
      <c r="O508" s="33">
        <f t="shared" si="94"/>
        <v>0.16666666666666666</v>
      </c>
      <c r="P508" s="34">
        <f t="shared" si="89"/>
        <v>21.628326567433469</v>
      </c>
      <c r="Q508" s="35">
        <v>1</v>
      </c>
      <c r="R508" s="34">
        <f t="shared" si="90"/>
        <v>100</v>
      </c>
      <c r="S508" s="33">
        <v>19.559999999999999</v>
      </c>
      <c r="T508" s="34">
        <f t="shared" si="91"/>
        <v>56.413890857547834</v>
      </c>
      <c r="U508" s="31">
        <f t="shared" si="95"/>
        <v>53.570478753593036</v>
      </c>
      <c r="V508" s="32">
        <f t="shared" si="96"/>
        <v>26196</v>
      </c>
      <c r="W508" s="36"/>
      <c r="X508" s="36">
        <f t="shared" si="92"/>
        <v>3462.5</v>
      </c>
      <c r="Y508" s="29">
        <f t="shared" si="85"/>
        <v>11113.01</v>
      </c>
      <c r="Z508" s="36"/>
      <c r="AA508" s="36">
        <f t="shared" si="83"/>
        <v>11113.01</v>
      </c>
      <c r="AB508" s="29">
        <f t="shared" si="86"/>
        <v>8374.5400000000009</v>
      </c>
      <c r="AC508" s="30">
        <f t="shared" si="87"/>
        <v>149.55000000000001</v>
      </c>
      <c r="AD508" s="29"/>
    </row>
    <row r="509" spans="1:30" x14ac:dyDescent="0.2">
      <c r="A509" s="1" t="s">
        <v>203</v>
      </c>
      <c r="B509" s="31" t="s">
        <v>8286</v>
      </c>
      <c r="C509" s="1">
        <v>0</v>
      </c>
      <c r="D509" s="1" t="s">
        <v>9061</v>
      </c>
      <c r="E509" s="1" t="s">
        <v>17042</v>
      </c>
      <c r="F509" s="1">
        <v>0</v>
      </c>
      <c r="G509" s="19">
        <v>57</v>
      </c>
      <c r="H509" s="29">
        <f t="shared" si="84"/>
        <v>7787.12</v>
      </c>
      <c r="I509" s="32">
        <v>490</v>
      </c>
      <c r="J509" s="32">
        <v>16</v>
      </c>
      <c r="K509" s="33">
        <f t="shared" si="93"/>
        <v>3.2653061224489799E-2</v>
      </c>
      <c r="L509" s="34">
        <f t="shared" si="88"/>
        <v>17.019171304885592</v>
      </c>
      <c r="M509" s="32">
        <v>513</v>
      </c>
      <c r="N509" s="32">
        <v>40</v>
      </c>
      <c r="O509" s="33">
        <f t="shared" si="94"/>
        <v>7.7972709551656916E-2</v>
      </c>
      <c r="P509" s="34">
        <f t="shared" si="89"/>
        <v>10.118515353185249</v>
      </c>
      <c r="Q509" s="35">
        <v>0.57999999999999996</v>
      </c>
      <c r="R509" s="34">
        <f t="shared" si="90"/>
        <v>57.999999999999993</v>
      </c>
      <c r="S509" s="33">
        <v>16.899999999999999</v>
      </c>
      <c r="T509" s="34">
        <f t="shared" si="91"/>
        <v>46.98795180722891</v>
      </c>
      <c r="U509" s="31">
        <f t="shared" si="95"/>
        <v>33.031409616324936</v>
      </c>
      <c r="V509" s="32">
        <f t="shared" si="96"/>
        <v>16185</v>
      </c>
      <c r="W509" s="36"/>
      <c r="X509" s="36">
        <f t="shared" si="92"/>
        <v>2139.2800000000002</v>
      </c>
      <c r="Y509" s="29">
        <f t="shared" si="85"/>
        <v>9926.4</v>
      </c>
      <c r="Z509" s="36"/>
      <c r="AA509" s="36">
        <f t="shared" si="83"/>
        <v>9926.4</v>
      </c>
      <c r="AB509" s="29">
        <f t="shared" si="86"/>
        <v>7480.33</v>
      </c>
      <c r="AC509" s="30">
        <f t="shared" si="87"/>
        <v>131.22999999999999</v>
      </c>
    </row>
    <row r="510" spans="1:30" x14ac:dyDescent="0.2">
      <c r="A510" s="1" t="s">
        <v>6881</v>
      </c>
      <c r="B510" s="31" t="s">
        <v>8286</v>
      </c>
      <c r="C510" s="1">
        <v>0</v>
      </c>
      <c r="D510" s="1" t="s">
        <v>9062</v>
      </c>
      <c r="E510" s="1" t="s">
        <v>17043</v>
      </c>
      <c r="F510" s="1">
        <v>0</v>
      </c>
      <c r="G510" s="19">
        <v>64</v>
      </c>
      <c r="H510" s="29">
        <f t="shared" si="84"/>
        <v>8743.44</v>
      </c>
      <c r="I510" s="32">
        <v>490</v>
      </c>
      <c r="J510" s="32">
        <v>10</v>
      </c>
      <c r="K510" s="33">
        <f t="shared" si="93"/>
        <v>2.0408163265306121E-2</v>
      </c>
      <c r="L510" s="34">
        <f t="shared" si="88"/>
        <v>10.636982065553493</v>
      </c>
      <c r="M510" s="32">
        <v>503</v>
      </c>
      <c r="N510" s="32">
        <v>33</v>
      </c>
      <c r="O510" s="33">
        <f t="shared" si="94"/>
        <v>6.560636182902585E-2</v>
      </c>
      <c r="P510" s="34">
        <f t="shared" si="89"/>
        <v>8.5137349112362379</v>
      </c>
      <c r="Q510" s="35">
        <v>0.6</v>
      </c>
      <c r="R510" s="34">
        <f t="shared" si="90"/>
        <v>60</v>
      </c>
      <c r="S510" s="33">
        <v>17.5</v>
      </c>
      <c r="T510" s="34">
        <f t="shared" si="91"/>
        <v>49.11410347271439</v>
      </c>
      <c r="U510" s="31">
        <f t="shared" si="95"/>
        <v>32.066205112376032</v>
      </c>
      <c r="V510" s="32">
        <f t="shared" si="96"/>
        <v>15712</v>
      </c>
      <c r="W510" s="36"/>
      <c r="X510" s="36">
        <f t="shared" si="92"/>
        <v>2076.7600000000002</v>
      </c>
      <c r="Y510" s="29">
        <f t="shared" si="85"/>
        <v>10820.2</v>
      </c>
      <c r="Z510" s="36"/>
      <c r="AA510" s="36">
        <f t="shared" si="83"/>
        <v>10820.2</v>
      </c>
      <c r="AB510" s="29">
        <f t="shared" si="86"/>
        <v>8153.88</v>
      </c>
      <c r="AC510" s="30">
        <f t="shared" si="87"/>
        <v>127.4</v>
      </c>
    </row>
    <row r="511" spans="1:30" x14ac:dyDescent="0.2">
      <c r="A511" s="1" t="s">
        <v>1906</v>
      </c>
      <c r="B511" s="31" t="s">
        <v>8286</v>
      </c>
      <c r="C511" s="1">
        <v>0</v>
      </c>
      <c r="D511" s="1" t="s">
        <v>9063</v>
      </c>
      <c r="E511" s="1" t="s">
        <v>17044</v>
      </c>
      <c r="F511" s="1">
        <v>0</v>
      </c>
      <c r="G511" s="19">
        <v>68</v>
      </c>
      <c r="H511" s="29">
        <f t="shared" si="84"/>
        <v>9289.9</v>
      </c>
      <c r="I511" s="32">
        <v>491</v>
      </c>
      <c r="J511" s="32">
        <v>19</v>
      </c>
      <c r="K511" s="33">
        <f t="shared" si="93"/>
        <v>3.8696537678207736E-2</v>
      </c>
      <c r="L511" s="34">
        <f t="shared" si="88"/>
        <v>20.169104486823425</v>
      </c>
      <c r="M511" s="32">
        <v>477</v>
      </c>
      <c r="N511" s="32">
        <v>5</v>
      </c>
      <c r="O511" s="33">
        <f t="shared" si="94"/>
        <v>1.0482180293501049E-2</v>
      </c>
      <c r="P511" s="34">
        <f t="shared" si="89"/>
        <v>1.3602721111593379</v>
      </c>
      <c r="Q511" s="35">
        <v>1</v>
      </c>
      <c r="R511" s="34">
        <f t="shared" si="90"/>
        <v>100</v>
      </c>
      <c r="S511" s="33">
        <v>14.88</v>
      </c>
      <c r="T511" s="34">
        <f t="shared" si="91"/>
        <v>39.829907866761168</v>
      </c>
      <c r="U511" s="31">
        <f t="shared" si="95"/>
        <v>40.339821116185981</v>
      </c>
      <c r="V511" s="32">
        <f t="shared" si="96"/>
        <v>19807</v>
      </c>
      <c r="W511" s="36"/>
      <c r="X511" s="36">
        <f t="shared" si="92"/>
        <v>2618.0300000000002</v>
      </c>
      <c r="Y511" s="29">
        <f t="shared" si="85"/>
        <v>11907.93</v>
      </c>
      <c r="Z511" s="36"/>
      <c r="AA511" s="36">
        <f t="shared" si="83"/>
        <v>11907.93</v>
      </c>
      <c r="AB511" s="29">
        <f t="shared" si="86"/>
        <v>8973.57</v>
      </c>
      <c r="AC511" s="30">
        <f t="shared" si="87"/>
        <v>131.96</v>
      </c>
      <c r="AD511" s="29"/>
    </row>
    <row r="512" spans="1:30" x14ac:dyDescent="0.2">
      <c r="A512" s="1" t="s">
        <v>2900</v>
      </c>
      <c r="B512" s="31" t="s">
        <v>8286</v>
      </c>
      <c r="C512" s="1">
        <v>0</v>
      </c>
      <c r="D512" s="1" t="s">
        <v>9064</v>
      </c>
      <c r="E512" s="1" t="s">
        <v>17045</v>
      </c>
      <c r="F512" s="1">
        <v>0</v>
      </c>
      <c r="G512" s="19">
        <v>55</v>
      </c>
      <c r="H512" s="29">
        <f t="shared" si="84"/>
        <v>7513.89</v>
      </c>
      <c r="I512" s="32">
        <v>491</v>
      </c>
      <c r="J512" s="32">
        <v>7</v>
      </c>
      <c r="K512" s="33">
        <f t="shared" si="93"/>
        <v>1.4256619144602852E-2</v>
      </c>
      <c r="L512" s="34">
        <f t="shared" si="88"/>
        <v>7.4307227056717897</v>
      </c>
      <c r="M512" s="32">
        <v>473</v>
      </c>
      <c r="N512" s="32">
        <v>30</v>
      </c>
      <c r="O512" s="33">
        <f t="shared" si="94"/>
        <v>6.3424947145877375E-2</v>
      </c>
      <c r="P512" s="34">
        <f t="shared" si="89"/>
        <v>8.2306528163594592</v>
      </c>
      <c r="Q512" s="35">
        <v>1</v>
      </c>
      <c r="R512" s="34">
        <f t="shared" si="90"/>
        <v>100</v>
      </c>
      <c r="S512" s="33">
        <v>15.84</v>
      </c>
      <c r="T512" s="34">
        <f t="shared" si="91"/>
        <v>43.231750531537912</v>
      </c>
      <c r="U512" s="31">
        <f t="shared" si="95"/>
        <v>39.723281513392294</v>
      </c>
      <c r="V512" s="32">
        <f t="shared" si="96"/>
        <v>19504</v>
      </c>
      <c r="W512" s="36"/>
      <c r="X512" s="36">
        <f t="shared" si="92"/>
        <v>2577.98</v>
      </c>
      <c r="Y512" s="29">
        <f t="shared" si="85"/>
        <v>10091.870000000001</v>
      </c>
      <c r="Z512" s="36"/>
      <c r="AA512" s="36">
        <f t="shared" si="83"/>
        <v>10091.870000000001</v>
      </c>
      <c r="AB512" s="29">
        <f t="shared" si="86"/>
        <v>7605.03</v>
      </c>
      <c r="AC512" s="30">
        <f t="shared" si="87"/>
        <v>138.27000000000001</v>
      </c>
      <c r="AD512" s="29"/>
    </row>
    <row r="513" spans="1:30" x14ac:dyDescent="0.2">
      <c r="A513" s="1" t="s">
        <v>2917</v>
      </c>
      <c r="B513" s="31" t="s">
        <v>8286</v>
      </c>
      <c r="C513" s="1">
        <v>0</v>
      </c>
      <c r="D513" s="1" t="s">
        <v>9065</v>
      </c>
      <c r="E513" s="1" t="s">
        <v>17046</v>
      </c>
      <c r="F513" s="1">
        <v>0</v>
      </c>
      <c r="G513" s="19">
        <v>59</v>
      </c>
      <c r="H513" s="29">
        <f t="shared" si="84"/>
        <v>8060.36</v>
      </c>
      <c r="I513" s="32">
        <v>491</v>
      </c>
      <c r="J513" s="32">
        <v>13</v>
      </c>
      <c r="K513" s="33">
        <f t="shared" si="93"/>
        <v>2.6476578411405296E-2</v>
      </c>
      <c r="L513" s="34">
        <f t="shared" si="88"/>
        <v>13.79991359624761</v>
      </c>
      <c r="M513" s="32">
        <v>507</v>
      </c>
      <c r="N513" s="32">
        <v>13</v>
      </c>
      <c r="O513" s="33">
        <f t="shared" si="94"/>
        <v>2.564102564102564E-2</v>
      </c>
      <c r="P513" s="34">
        <f t="shared" si="89"/>
        <v>3.3274348565282259</v>
      </c>
      <c r="Q513" s="35">
        <v>1</v>
      </c>
      <c r="R513" s="34">
        <f t="shared" si="90"/>
        <v>100</v>
      </c>
      <c r="S513" s="33">
        <v>18.88</v>
      </c>
      <c r="T513" s="34">
        <f t="shared" si="91"/>
        <v>54.004252303330972</v>
      </c>
      <c r="U513" s="31">
        <f t="shared" si="95"/>
        <v>42.782900189026705</v>
      </c>
      <c r="V513" s="32">
        <f t="shared" si="96"/>
        <v>21006</v>
      </c>
      <c r="W513" s="36"/>
      <c r="X513" s="36">
        <f t="shared" si="92"/>
        <v>2776.51</v>
      </c>
      <c r="Y513" s="29">
        <f t="shared" si="85"/>
        <v>10836.869999999999</v>
      </c>
      <c r="Z513" s="36"/>
      <c r="AA513" s="36">
        <f t="shared" si="83"/>
        <v>10836.869999999999</v>
      </c>
      <c r="AB513" s="29">
        <f t="shared" si="86"/>
        <v>8166.44</v>
      </c>
      <c r="AC513" s="30">
        <f t="shared" si="87"/>
        <v>138.41</v>
      </c>
      <c r="AD513" s="29"/>
    </row>
    <row r="514" spans="1:30" x14ac:dyDescent="0.2">
      <c r="A514" s="1" t="s">
        <v>4878</v>
      </c>
      <c r="B514" s="31" t="s">
        <v>8287</v>
      </c>
      <c r="C514" s="1">
        <v>0</v>
      </c>
      <c r="D514" s="1" t="s">
        <v>9066</v>
      </c>
      <c r="E514" s="1" t="s">
        <v>17047</v>
      </c>
      <c r="F514" s="1">
        <v>0</v>
      </c>
      <c r="G514" s="19">
        <v>48</v>
      </c>
      <c r="H514" s="29">
        <f t="shared" si="84"/>
        <v>6557.58</v>
      </c>
      <c r="I514" s="32">
        <v>491</v>
      </c>
      <c r="J514" s="32">
        <v>10</v>
      </c>
      <c r="K514" s="33">
        <f t="shared" si="93"/>
        <v>2.0366598778004074E-2</v>
      </c>
      <c r="L514" s="34">
        <f t="shared" si="88"/>
        <v>10.615318150959698</v>
      </c>
      <c r="M514" s="32">
        <v>495</v>
      </c>
      <c r="N514" s="32">
        <v>20</v>
      </c>
      <c r="O514" s="33">
        <f t="shared" si="94"/>
        <v>4.0404040404040407E-2</v>
      </c>
      <c r="P514" s="34">
        <f t="shared" si="89"/>
        <v>5.2432306830141755</v>
      </c>
      <c r="Q514" s="35">
        <v>1</v>
      </c>
      <c r="R514" s="34">
        <f t="shared" si="90"/>
        <v>100</v>
      </c>
      <c r="S514" s="33">
        <v>20.46</v>
      </c>
      <c r="T514" s="34">
        <f t="shared" si="91"/>
        <v>59.603118355776054</v>
      </c>
      <c r="U514" s="31">
        <f t="shared" si="95"/>
        <v>43.865416797437483</v>
      </c>
      <c r="V514" s="32">
        <f t="shared" si="96"/>
        <v>21538</v>
      </c>
      <c r="W514" s="36"/>
      <c r="X514" s="36">
        <f t="shared" si="92"/>
        <v>2846.82</v>
      </c>
      <c r="Y514" s="29">
        <f t="shared" si="85"/>
        <v>9404.4</v>
      </c>
      <c r="Z514" s="36"/>
      <c r="AA514" s="36">
        <f t="shared" ref="AA514:AA577" si="97">Y514-Z514</f>
        <v>9404.4</v>
      </c>
      <c r="AB514" s="29">
        <f t="shared" si="86"/>
        <v>7086.96</v>
      </c>
      <c r="AC514" s="30">
        <f t="shared" si="87"/>
        <v>147.65</v>
      </c>
    </row>
    <row r="515" spans="1:30" x14ac:dyDescent="0.2">
      <c r="A515" s="1" t="s">
        <v>5740</v>
      </c>
      <c r="B515" s="31" t="s">
        <v>8287</v>
      </c>
      <c r="C515" s="1">
        <v>0</v>
      </c>
      <c r="D515" s="1" t="s">
        <v>9067</v>
      </c>
      <c r="E515" s="1" t="s">
        <v>17048</v>
      </c>
      <c r="F515" s="1">
        <v>0</v>
      </c>
      <c r="G515" s="19">
        <v>62</v>
      </c>
      <c r="H515" s="29">
        <f t="shared" ref="H515:H578" si="98">ROUND(G515/G$8364*H$8369,2)</f>
        <v>8470.2000000000007</v>
      </c>
      <c r="I515" s="32">
        <v>491</v>
      </c>
      <c r="J515" s="32">
        <v>0</v>
      </c>
      <c r="K515" s="33">
        <f t="shared" si="93"/>
        <v>0</v>
      </c>
      <c r="L515" s="34">
        <f t="shared" si="88"/>
        <v>0</v>
      </c>
      <c r="M515" s="32">
        <v>499</v>
      </c>
      <c r="N515" s="32">
        <v>38</v>
      </c>
      <c r="O515" s="33">
        <f t="shared" si="94"/>
        <v>7.6152304609218444E-2</v>
      </c>
      <c r="P515" s="34">
        <f t="shared" si="89"/>
        <v>9.8822814777050745</v>
      </c>
      <c r="Q515" s="35">
        <v>0</v>
      </c>
      <c r="R515" s="34">
        <f t="shared" si="90"/>
        <v>0</v>
      </c>
      <c r="S515" s="33">
        <v>16.37</v>
      </c>
      <c r="T515" s="34">
        <f t="shared" si="91"/>
        <v>45.109851169383418</v>
      </c>
      <c r="U515" s="31">
        <f t="shared" si="95"/>
        <v>13.748033161772124</v>
      </c>
      <c r="V515" s="32">
        <f t="shared" si="96"/>
        <v>6750</v>
      </c>
      <c r="W515" s="36"/>
      <c r="X515" s="36">
        <f t="shared" si="92"/>
        <v>892.19</v>
      </c>
      <c r="Y515" s="29">
        <f t="shared" ref="Y515:Y578" si="99">H515+W515+X515</f>
        <v>9362.3900000000012</v>
      </c>
      <c r="Z515" s="36"/>
      <c r="AA515" s="36">
        <f t="shared" si="97"/>
        <v>9362.3900000000012</v>
      </c>
      <c r="AB515" s="29">
        <f t="shared" ref="AB515:AB578" si="100">ROUND(AA515/1.327,2)</f>
        <v>7055.31</v>
      </c>
      <c r="AC515" s="30">
        <f t="shared" ref="AC515:AC578" si="101">ROUND(AB515/G515,2)</f>
        <v>113.8</v>
      </c>
      <c r="AD515" s="29"/>
    </row>
    <row r="516" spans="1:30" x14ac:dyDescent="0.2">
      <c r="A516" s="1" t="s">
        <v>8058</v>
      </c>
      <c r="B516" s="31" t="s">
        <v>8286</v>
      </c>
      <c r="C516" s="1">
        <v>0</v>
      </c>
      <c r="D516" s="1" t="s">
        <v>9068</v>
      </c>
      <c r="E516" s="1" t="s">
        <v>17049</v>
      </c>
      <c r="F516" s="1">
        <v>0</v>
      </c>
      <c r="G516" s="19">
        <v>52</v>
      </c>
      <c r="H516" s="29">
        <f t="shared" si="98"/>
        <v>7104.04</v>
      </c>
      <c r="I516" s="32">
        <v>491</v>
      </c>
      <c r="J516" s="32">
        <v>21</v>
      </c>
      <c r="K516" s="33">
        <f t="shared" si="93"/>
        <v>4.2769857433808553E-2</v>
      </c>
      <c r="L516" s="34">
        <f t="shared" ref="L516:L579" si="102">(K516-K$8370)/(K$8369-K$8370)*100</f>
        <v>22.292168117015365</v>
      </c>
      <c r="M516" s="32">
        <v>503</v>
      </c>
      <c r="N516" s="32">
        <v>86</v>
      </c>
      <c r="O516" s="33">
        <f t="shared" si="94"/>
        <v>0.1709741550695825</v>
      </c>
      <c r="P516" s="34">
        <f t="shared" ref="P516:P579" si="103">(O516-O$8370)/(O$8369-O$8370)*100</f>
        <v>22.187309162615644</v>
      </c>
      <c r="Q516" s="35">
        <v>1</v>
      </c>
      <c r="R516" s="34">
        <f t="shared" ref="R516:R579" si="104">(Q516-Q$8370)/(Q$8369-Q$8370)*100</f>
        <v>100</v>
      </c>
      <c r="S516" s="33">
        <v>18.88</v>
      </c>
      <c r="T516" s="34">
        <f t="shared" ref="T516:T579" si="105">(S516-S$8370)/(S$8369-S$8370)*100</f>
        <v>54.004252303330972</v>
      </c>
      <c r="U516" s="31">
        <f t="shared" si="95"/>
        <v>49.620932395740496</v>
      </c>
      <c r="V516" s="32">
        <f t="shared" si="96"/>
        <v>24364</v>
      </c>
      <c r="W516" s="36"/>
      <c r="X516" s="36">
        <f t="shared" ref="X516:X579" si="106">ROUND(V516*X$8369/V$8364,2)</f>
        <v>3220.35</v>
      </c>
      <c r="Y516" s="29">
        <f t="shared" si="99"/>
        <v>10324.39</v>
      </c>
      <c r="Z516" s="36"/>
      <c r="AA516" s="36">
        <f t="shared" si="97"/>
        <v>10324.39</v>
      </c>
      <c r="AB516" s="29">
        <f t="shared" si="100"/>
        <v>7780.25</v>
      </c>
      <c r="AC516" s="30">
        <f t="shared" si="101"/>
        <v>149.62</v>
      </c>
      <c r="AD516" s="29"/>
    </row>
    <row r="517" spans="1:30" x14ac:dyDescent="0.2">
      <c r="A517" s="1" t="s">
        <v>5421</v>
      </c>
      <c r="B517" s="31" t="s">
        <v>8286</v>
      </c>
      <c r="C517" s="1">
        <v>0</v>
      </c>
      <c r="D517" s="1" t="s">
        <v>9069</v>
      </c>
      <c r="E517" s="1" t="s">
        <v>17050</v>
      </c>
      <c r="F517" s="1">
        <v>0</v>
      </c>
      <c r="G517" s="19">
        <v>47</v>
      </c>
      <c r="H517" s="29">
        <f t="shared" si="98"/>
        <v>6420.96</v>
      </c>
      <c r="I517" s="32">
        <v>492</v>
      </c>
      <c r="J517" s="32">
        <v>9</v>
      </c>
      <c r="K517" s="33">
        <f t="shared" ref="K517:K580" si="107">IF(I517=0,0,J517/I517)</f>
        <v>1.8292682926829267E-2</v>
      </c>
      <c r="L517" s="34">
        <f t="shared" si="102"/>
        <v>9.5343680709534357</v>
      </c>
      <c r="M517" s="32">
        <v>505</v>
      </c>
      <c r="N517" s="32">
        <v>35</v>
      </c>
      <c r="O517" s="33">
        <f t="shared" ref="O517:O580" si="108">IF(M517=0,0,N517/M517)</f>
        <v>6.9306930693069313E-2</v>
      </c>
      <c r="P517" s="34">
        <f t="shared" si="103"/>
        <v>8.993957582497087</v>
      </c>
      <c r="Q517" s="35">
        <v>1</v>
      </c>
      <c r="R517" s="34">
        <f t="shared" si="104"/>
        <v>100</v>
      </c>
      <c r="S517" s="33">
        <v>18.920000000000002</v>
      </c>
      <c r="T517" s="34">
        <f t="shared" si="105"/>
        <v>54.145995747696674</v>
      </c>
      <c r="U517" s="31">
        <f t="shared" ref="U517:U580" si="109">(L517+P517+R517+T517)/4</f>
        <v>43.168580350286803</v>
      </c>
      <c r="V517" s="32">
        <f t="shared" ref="V517:V580" si="110">ROUND(U517*I517,0)</f>
        <v>21239</v>
      </c>
      <c r="W517" s="36"/>
      <c r="X517" s="36">
        <f t="shared" si="106"/>
        <v>2807.3</v>
      </c>
      <c r="Y517" s="29">
        <f t="shared" si="99"/>
        <v>9228.26</v>
      </c>
      <c r="Z517" s="36"/>
      <c r="AA517" s="36">
        <f t="shared" si="97"/>
        <v>9228.26</v>
      </c>
      <c r="AB517" s="29">
        <f t="shared" si="100"/>
        <v>6954.23</v>
      </c>
      <c r="AC517" s="30">
        <f t="shared" si="101"/>
        <v>147.96</v>
      </c>
      <c r="AD517" s="29"/>
    </row>
    <row r="518" spans="1:30" x14ac:dyDescent="0.2">
      <c r="A518" s="1" t="s">
        <v>1137</v>
      </c>
      <c r="B518" s="31" t="s">
        <v>8286</v>
      </c>
      <c r="C518" s="1">
        <v>0</v>
      </c>
      <c r="D518" s="1" t="s">
        <v>9070</v>
      </c>
      <c r="E518" s="1" t="s">
        <v>17051</v>
      </c>
      <c r="F518" s="1">
        <v>0</v>
      </c>
      <c r="G518" s="19">
        <v>44</v>
      </c>
      <c r="H518" s="29">
        <f t="shared" si="98"/>
        <v>6011.11</v>
      </c>
      <c r="I518" s="32">
        <v>493</v>
      </c>
      <c r="J518" s="32">
        <v>9</v>
      </c>
      <c r="K518" s="33">
        <f t="shared" si="107"/>
        <v>1.8255578093306288E-2</v>
      </c>
      <c r="L518" s="34">
        <f t="shared" si="102"/>
        <v>9.5150285819657014</v>
      </c>
      <c r="M518" s="32">
        <v>502</v>
      </c>
      <c r="N518" s="32">
        <v>51</v>
      </c>
      <c r="O518" s="33">
        <f t="shared" si="108"/>
        <v>0.10159362549800798</v>
      </c>
      <c r="P518" s="34">
        <f t="shared" si="103"/>
        <v>13.183800656642713</v>
      </c>
      <c r="Q518" s="35">
        <v>0</v>
      </c>
      <c r="R518" s="34">
        <f t="shared" si="104"/>
        <v>0</v>
      </c>
      <c r="S518" s="33">
        <v>20.54</v>
      </c>
      <c r="T518" s="34">
        <f t="shared" si="105"/>
        <v>59.886605244507443</v>
      </c>
      <c r="U518" s="31">
        <f t="shared" si="109"/>
        <v>20.646358620778965</v>
      </c>
      <c r="V518" s="32">
        <f t="shared" si="110"/>
        <v>10179</v>
      </c>
      <c r="W518" s="36"/>
      <c r="X518" s="36">
        <f t="shared" si="106"/>
        <v>1345.43</v>
      </c>
      <c r="Y518" s="29">
        <f t="shared" si="99"/>
        <v>7356.54</v>
      </c>
      <c r="Z518" s="36"/>
      <c r="AA518" s="36">
        <f t="shared" si="97"/>
        <v>7356.54</v>
      </c>
      <c r="AB518" s="29">
        <f t="shared" si="100"/>
        <v>5543.74</v>
      </c>
      <c r="AC518" s="30">
        <f t="shared" si="101"/>
        <v>125.99</v>
      </c>
    </row>
    <row r="519" spans="1:30" x14ac:dyDescent="0.2">
      <c r="A519" s="1" t="s">
        <v>1662</v>
      </c>
      <c r="B519" s="31" t="s">
        <v>8286</v>
      </c>
      <c r="C519" s="1">
        <v>0</v>
      </c>
      <c r="D519" s="1" t="s">
        <v>9071</v>
      </c>
      <c r="E519" s="1" t="s">
        <v>16606</v>
      </c>
      <c r="F519" s="1">
        <v>0</v>
      </c>
      <c r="G519" s="19">
        <v>73</v>
      </c>
      <c r="H519" s="29">
        <f t="shared" si="98"/>
        <v>9972.98</v>
      </c>
      <c r="I519" s="32">
        <v>493</v>
      </c>
      <c r="J519" s="32">
        <v>36</v>
      </c>
      <c r="K519" s="33">
        <f t="shared" si="107"/>
        <v>7.3022312373225151E-2</v>
      </c>
      <c r="L519" s="34">
        <f t="shared" si="102"/>
        <v>38.060114327862806</v>
      </c>
      <c r="M519" s="32">
        <v>503</v>
      </c>
      <c r="N519" s="32">
        <v>80</v>
      </c>
      <c r="O519" s="33">
        <f t="shared" si="108"/>
        <v>0.15904572564612326</v>
      </c>
      <c r="P519" s="34">
        <f t="shared" si="103"/>
        <v>20.639357360572696</v>
      </c>
      <c r="Q519" s="35">
        <v>0</v>
      </c>
      <c r="R519" s="34">
        <f t="shared" si="104"/>
        <v>0</v>
      </c>
      <c r="S519" s="33">
        <v>19.72</v>
      </c>
      <c r="T519" s="34">
        <f t="shared" si="105"/>
        <v>56.980864635010633</v>
      </c>
      <c r="U519" s="31">
        <f t="shared" si="109"/>
        <v>28.920084080861535</v>
      </c>
      <c r="V519" s="32">
        <f t="shared" si="110"/>
        <v>14258</v>
      </c>
      <c r="W519" s="36"/>
      <c r="X519" s="36">
        <f t="shared" si="106"/>
        <v>1884.58</v>
      </c>
      <c r="Y519" s="29">
        <f t="shared" si="99"/>
        <v>11857.56</v>
      </c>
      <c r="Z519" s="36"/>
      <c r="AA519" s="36">
        <f t="shared" si="97"/>
        <v>11857.56</v>
      </c>
      <c r="AB519" s="29">
        <f t="shared" si="100"/>
        <v>8935.61</v>
      </c>
      <c r="AC519" s="30">
        <f t="shared" si="101"/>
        <v>122.41</v>
      </c>
      <c r="AD519" s="29"/>
    </row>
    <row r="520" spans="1:30" x14ac:dyDescent="0.2">
      <c r="A520" s="1" t="s">
        <v>5636</v>
      </c>
      <c r="B520" s="31" t="s">
        <v>8295</v>
      </c>
      <c r="C520" s="1">
        <v>0</v>
      </c>
      <c r="D520" s="1" t="s">
        <v>9073</v>
      </c>
      <c r="E520" s="1" t="s">
        <v>16665</v>
      </c>
      <c r="F520" s="1">
        <v>0</v>
      </c>
      <c r="G520" s="19">
        <v>86</v>
      </c>
      <c r="H520" s="29">
        <f t="shared" si="98"/>
        <v>11748.99</v>
      </c>
      <c r="I520" s="32">
        <v>493</v>
      </c>
      <c r="J520" s="32">
        <v>21</v>
      </c>
      <c r="K520" s="33">
        <f t="shared" si="107"/>
        <v>4.2596348884381338E-2</v>
      </c>
      <c r="L520" s="34">
        <f t="shared" si="102"/>
        <v>22.20173335791997</v>
      </c>
      <c r="M520" s="32">
        <v>492</v>
      </c>
      <c r="N520" s="32">
        <v>5</v>
      </c>
      <c r="O520" s="33">
        <f t="shared" si="108"/>
        <v>1.016260162601626E-2</v>
      </c>
      <c r="P520" s="34">
        <f t="shared" si="103"/>
        <v>1.3188004004532603</v>
      </c>
      <c r="Q520" s="35">
        <v>1</v>
      </c>
      <c r="R520" s="34">
        <f t="shared" si="104"/>
        <v>100</v>
      </c>
      <c r="S520" s="33">
        <v>18.260000000000002</v>
      </c>
      <c r="T520" s="34">
        <f t="shared" si="105"/>
        <v>51.807228915662648</v>
      </c>
      <c r="U520" s="31">
        <f t="shared" si="109"/>
        <v>43.83194066850897</v>
      </c>
      <c r="V520" s="32">
        <f t="shared" si="110"/>
        <v>21609</v>
      </c>
      <c r="W520" s="36"/>
      <c r="X520" s="36">
        <f t="shared" si="106"/>
        <v>2856.21</v>
      </c>
      <c r="Y520" s="29">
        <f t="shared" si="99"/>
        <v>14605.2</v>
      </c>
      <c r="Z520" s="36"/>
      <c r="AA520" s="36">
        <f t="shared" si="97"/>
        <v>14605.2</v>
      </c>
      <c r="AB520" s="29">
        <f t="shared" si="100"/>
        <v>11006.18</v>
      </c>
      <c r="AC520" s="30">
        <f t="shared" si="101"/>
        <v>127.98</v>
      </c>
    </row>
    <row r="521" spans="1:30" x14ac:dyDescent="0.2">
      <c r="A521" s="1" t="s">
        <v>5912</v>
      </c>
      <c r="B521" s="31" t="s">
        <v>8286</v>
      </c>
      <c r="C521" s="1">
        <v>0</v>
      </c>
      <c r="D521" s="1" t="s">
        <v>9074</v>
      </c>
      <c r="E521" s="1" t="s">
        <v>17052</v>
      </c>
      <c r="F521" s="1">
        <v>0</v>
      </c>
      <c r="G521" s="19">
        <v>64</v>
      </c>
      <c r="H521" s="29">
        <f t="shared" si="98"/>
        <v>8743.44</v>
      </c>
      <c r="I521" s="32">
        <v>493</v>
      </c>
      <c r="J521" s="32">
        <v>16</v>
      </c>
      <c r="K521" s="33">
        <f t="shared" si="107"/>
        <v>3.2454361054766734E-2</v>
      </c>
      <c r="L521" s="34">
        <f t="shared" si="102"/>
        <v>16.915606367939024</v>
      </c>
      <c r="M521" s="32">
        <v>495</v>
      </c>
      <c r="N521" s="32">
        <v>57</v>
      </c>
      <c r="O521" s="33">
        <f t="shared" si="108"/>
        <v>0.11515151515151516</v>
      </c>
      <c r="P521" s="34">
        <f t="shared" si="103"/>
        <v>14.943207446590398</v>
      </c>
      <c r="Q521" s="35">
        <v>1</v>
      </c>
      <c r="R521" s="34">
        <f t="shared" si="104"/>
        <v>100</v>
      </c>
      <c r="S521" s="33">
        <v>17.61</v>
      </c>
      <c r="T521" s="34">
        <f t="shared" si="105"/>
        <v>49.503897944720052</v>
      </c>
      <c r="U521" s="31">
        <f t="shared" si="109"/>
        <v>45.340677939812366</v>
      </c>
      <c r="V521" s="32">
        <f t="shared" si="110"/>
        <v>22353</v>
      </c>
      <c r="W521" s="36"/>
      <c r="X521" s="36">
        <f t="shared" si="106"/>
        <v>2954.55</v>
      </c>
      <c r="Y521" s="29">
        <f t="shared" si="99"/>
        <v>11697.990000000002</v>
      </c>
      <c r="Z521" s="36"/>
      <c r="AA521" s="36">
        <f t="shared" si="97"/>
        <v>11697.990000000002</v>
      </c>
      <c r="AB521" s="29">
        <f t="shared" si="100"/>
        <v>8815.3700000000008</v>
      </c>
      <c r="AC521" s="30">
        <f t="shared" si="101"/>
        <v>137.74</v>
      </c>
      <c r="AD521" s="29"/>
    </row>
    <row r="522" spans="1:30" x14ac:dyDescent="0.2">
      <c r="A522" s="1" t="s">
        <v>7159</v>
      </c>
      <c r="B522" s="31" t="s">
        <v>8286</v>
      </c>
      <c r="C522" s="1">
        <v>0</v>
      </c>
      <c r="D522" s="1" t="s">
        <v>9075</v>
      </c>
      <c r="E522" s="1" t="s">
        <v>17053</v>
      </c>
      <c r="F522" s="1">
        <v>0</v>
      </c>
      <c r="G522" s="19">
        <v>59</v>
      </c>
      <c r="H522" s="29">
        <f t="shared" si="98"/>
        <v>8060.36</v>
      </c>
      <c r="I522" s="32">
        <v>493</v>
      </c>
      <c r="J522" s="32">
        <v>16</v>
      </c>
      <c r="K522" s="33">
        <f t="shared" si="107"/>
        <v>3.2454361054766734E-2</v>
      </c>
      <c r="L522" s="34">
        <f t="shared" si="102"/>
        <v>16.915606367939024</v>
      </c>
      <c r="M522" s="32">
        <v>497</v>
      </c>
      <c r="N522" s="32">
        <v>85</v>
      </c>
      <c r="O522" s="33">
        <f t="shared" si="108"/>
        <v>0.17102615694164991</v>
      </c>
      <c r="P522" s="34">
        <f t="shared" si="103"/>
        <v>22.194057443442798</v>
      </c>
      <c r="Q522" s="35">
        <v>1</v>
      </c>
      <c r="R522" s="34">
        <f t="shared" si="104"/>
        <v>100</v>
      </c>
      <c r="S522" s="33">
        <v>16.43</v>
      </c>
      <c r="T522" s="34">
        <f t="shared" si="105"/>
        <v>45.322466335931963</v>
      </c>
      <c r="U522" s="31">
        <f t="shared" si="109"/>
        <v>46.108032536828446</v>
      </c>
      <c r="V522" s="32">
        <f t="shared" si="110"/>
        <v>22731</v>
      </c>
      <c r="W522" s="36"/>
      <c r="X522" s="36">
        <f t="shared" si="106"/>
        <v>3004.51</v>
      </c>
      <c r="Y522" s="29">
        <f t="shared" si="99"/>
        <v>11064.869999999999</v>
      </c>
      <c r="Z522" s="36"/>
      <c r="AA522" s="36">
        <f t="shared" si="97"/>
        <v>11064.869999999999</v>
      </c>
      <c r="AB522" s="29">
        <f t="shared" si="100"/>
        <v>8338.26</v>
      </c>
      <c r="AC522" s="30">
        <f t="shared" si="101"/>
        <v>141.33000000000001</v>
      </c>
    </row>
    <row r="523" spans="1:30" x14ac:dyDescent="0.2">
      <c r="A523" s="1" t="s">
        <v>425</v>
      </c>
      <c r="B523" s="31" t="s">
        <v>8287</v>
      </c>
      <c r="C523" s="1">
        <v>0</v>
      </c>
      <c r="D523" s="1" t="s">
        <v>9076</v>
      </c>
      <c r="E523" s="1" t="s">
        <v>17008</v>
      </c>
      <c r="F523" s="1">
        <v>0</v>
      </c>
      <c r="G523" s="19">
        <v>58</v>
      </c>
      <c r="H523" s="29">
        <f t="shared" si="98"/>
        <v>7923.74</v>
      </c>
      <c r="I523" s="32">
        <v>494</v>
      </c>
      <c r="J523" s="32">
        <v>8</v>
      </c>
      <c r="K523" s="33">
        <f t="shared" si="107"/>
        <v>1.6194331983805668E-2</v>
      </c>
      <c r="L523" s="34">
        <f t="shared" si="102"/>
        <v>8.4406821248926516</v>
      </c>
      <c r="M523" s="32">
        <v>479</v>
      </c>
      <c r="N523" s="32">
        <v>6</v>
      </c>
      <c r="O523" s="33">
        <f t="shared" si="108"/>
        <v>1.2526096033402923E-2</v>
      </c>
      <c r="P523" s="34">
        <f t="shared" si="103"/>
        <v>1.6255109737528288</v>
      </c>
      <c r="Q523" s="35">
        <v>0.75</v>
      </c>
      <c r="R523" s="34">
        <f t="shared" si="104"/>
        <v>75</v>
      </c>
      <c r="S523" s="33">
        <v>17.64</v>
      </c>
      <c r="T523" s="34">
        <f t="shared" si="105"/>
        <v>49.610205527994331</v>
      </c>
      <c r="U523" s="31">
        <f t="shared" si="109"/>
        <v>33.669099656659952</v>
      </c>
      <c r="V523" s="32">
        <f t="shared" si="110"/>
        <v>16633</v>
      </c>
      <c r="W523" s="36"/>
      <c r="X523" s="36">
        <f t="shared" si="106"/>
        <v>2198.5</v>
      </c>
      <c r="Y523" s="29">
        <f t="shared" si="99"/>
        <v>10122.24</v>
      </c>
      <c r="Z523" s="36"/>
      <c r="AA523" s="36">
        <f t="shared" si="97"/>
        <v>10122.24</v>
      </c>
      <c r="AB523" s="29">
        <f t="shared" si="100"/>
        <v>7627.91</v>
      </c>
      <c r="AC523" s="30">
        <f t="shared" si="101"/>
        <v>131.52000000000001</v>
      </c>
    </row>
    <row r="524" spans="1:30" x14ac:dyDescent="0.2">
      <c r="A524" s="1" t="s">
        <v>2598</v>
      </c>
      <c r="B524" s="31" t="s">
        <v>8286</v>
      </c>
      <c r="C524" s="1">
        <v>0</v>
      </c>
      <c r="D524" s="1" t="s">
        <v>9077</v>
      </c>
      <c r="E524" s="1" t="s">
        <v>17054</v>
      </c>
      <c r="F524" s="1">
        <v>0</v>
      </c>
      <c r="G524" s="19">
        <v>46</v>
      </c>
      <c r="H524" s="29">
        <f t="shared" si="98"/>
        <v>6284.34</v>
      </c>
      <c r="I524" s="32">
        <v>494</v>
      </c>
      <c r="J524" s="32">
        <v>11</v>
      </c>
      <c r="K524" s="33">
        <f t="shared" si="107"/>
        <v>2.2267206477732792E-2</v>
      </c>
      <c r="L524" s="34">
        <f t="shared" si="102"/>
        <v>11.605937921727394</v>
      </c>
      <c r="M524" s="32">
        <v>520</v>
      </c>
      <c r="N524" s="32">
        <v>67</v>
      </c>
      <c r="O524" s="33">
        <f t="shared" si="108"/>
        <v>0.12884615384615383</v>
      </c>
      <c r="P524" s="34">
        <f t="shared" si="103"/>
        <v>16.720360154054333</v>
      </c>
      <c r="Q524" s="35">
        <v>0.43</v>
      </c>
      <c r="R524" s="34">
        <f t="shared" si="104"/>
        <v>43</v>
      </c>
      <c r="S524" s="33">
        <v>19.760000000000002</v>
      </c>
      <c r="T524" s="34">
        <f t="shared" si="105"/>
        <v>57.122608079376334</v>
      </c>
      <c r="U524" s="31">
        <f t="shared" si="109"/>
        <v>32.112226538789514</v>
      </c>
      <c r="V524" s="32">
        <f t="shared" si="110"/>
        <v>15863</v>
      </c>
      <c r="W524" s="36"/>
      <c r="X524" s="36">
        <f t="shared" si="106"/>
        <v>2096.7199999999998</v>
      </c>
      <c r="Y524" s="29">
        <f t="shared" si="99"/>
        <v>8381.06</v>
      </c>
      <c r="Z524" s="36"/>
      <c r="AA524" s="36">
        <f t="shared" si="97"/>
        <v>8381.06</v>
      </c>
      <c r="AB524" s="29">
        <f t="shared" si="100"/>
        <v>6315.8</v>
      </c>
      <c r="AC524" s="30">
        <f t="shared" si="101"/>
        <v>137.30000000000001</v>
      </c>
      <c r="AD524" s="29"/>
    </row>
    <row r="525" spans="1:30" x14ac:dyDescent="0.2">
      <c r="A525" s="1" t="s">
        <v>2374</v>
      </c>
      <c r="B525" s="31" t="s">
        <v>8286</v>
      </c>
      <c r="C525" s="1">
        <v>0</v>
      </c>
      <c r="D525" s="1" t="s">
        <v>9078</v>
      </c>
      <c r="E525" s="1" t="s">
        <v>17055</v>
      </c>
      <c r="F525" s="1">
        <v>0</v>
      </c>
      <c r="G525" s="19">
        <v>80</v>
      </c>
      <c r="H525" s="29">
        <f t="shared" si="98"/>
        <v>10929.3</v>
      </c>
      <c r="I525" s="32">
        <v>495</v>
      </c>
      <c r="J525" s="32">
        <v>22</v>
      </c>
      <c r="K525" s="33">
        <f t="shared" si="107"/>
        <v>4.4444444444444446E-2</v>
      </c>
      <c r="L525" s="34">
        <f t="shared" si="102"/>
        <v>23.164983164983166</v>
      </c>
      <c r="M525" s="32">
        <v>515</v>
      </c>
      <c r="N525" s="32">
        <v>19</v>
      </c>
      <c r="O525" s="33">
        <f t="shared" si="108"/>
        <v>3.6893203883495145E-2</v>
      </c>
      <c r="P525" s="34">
        <f t="shared" si="103"/>
        <v>4.7876295702668266</v>
      </c>
      <c r="Q525" s="35">
        <v>0.33</v>
      </c>
      <c r="R525" s="34">
        <f t="shared" si="104"/>
        <v>33</v>
      </c>
      <c r="S525" s="33">
        <v>15.47</v>
      </c>
      <c r="T525" s="34">
        <f t="shared" si="105"/>
        <v>41.920623671155212</v>
      </c>
      <c r="U525" s="31">
        <f t="shared" si="109"/>
        <v>25.718309101601299</v>
      </c>
      <c r="V525" s="32">
        <f t="shared" si="110"/>
        <v>12731</v>
      </c>
      <c r="W525" s="36"/>
      <c r="X525" s="36">
        <f t="shared" si="106"/>
        <v>1682.74</v>
      </c>
      <c r="Y525" s="29">
        <f t="shared" si="99"/>
        <v>12612.039999999999</v>
      </c>
      <c r="Z525" s="36"/>
      <c r="AA525" s="36">
        <f t="shared" si="97"/>
        <v>12612.039999999999</v>
      </c>
      <c r="AB525" s="29">
        <f t="shared" si="100"/>
        <v>9504.17</v>
      </c>
      <c r="AC525" s="30">
        <f t="shared" si="101"/>
        <v>118.8</v>
      </c>
      <c r="AD525" s="29"/>
    </row>
    <row r="526" spans="1:30" x14ac:dyDescent="0.2">
      <c r="A526" s="1" t="s">
        <v>3269</v>
      </c>
      <c r="B526" s="31" t="s">
        <v>8286</v>
      </c>
      <c r="C526" s="1">
        <v>0</v>
      </c>
      <c r="D526" s="1" t="s">
        <v>9079</v>
      </c>
      <c r="E526" s="1" t="s">
        <v>17056</v>
      </c>
      <c r="F526" s="1">
        <v>0</v>
      </c>
      <c r="G526" s="19">
        <v>54</v>
      </c>
      <c r="H526" s="29">
        <f t="shared" si="98"/>
        <v>7377.27</v>
      </c>
      <c r="I526" s="32">
        <v>495</v>
      </c>
      <c r="J526" s="32">
        <v>19</v>
      </c>
      <c r="K526" s="33">
        <f t="shared" si="107"/>
        <v>3.8383838383838381E-2</v>
      </c>
      <c r="L526" s="34">
        <f t="shared" si="102"/>
        <v>20.006121824303641</v>
      </c>
      <c r="M526" s="32">
        <v>509</v>
      </c>
      <c r="N526" s="32">
        <v>48</v>
      </c>
      <c r="O526" s="33">
        <f t="shared" si="108"/>
        <v>9.4302554027504912E-2</v>
      </c>
      <c r="P526" s="34">
        <f t="shared" si="103"/>
        <v>12.237638607899488</v>
      </c>
      <c r="Q526" s="35">
        <v>1</v>
      </c>
      <c r="R526" s="34">
        <f t="shared" si="104"/>
        <v>100</v>
      </c>
      <c r="S526" s="33">
        <v>17.68</v>
      </c>
      <c r="T526" s="34">
        <f t="shared" si="105"/>
        <v>49.751948972360026</v>
      </c>
      <c r="U526" s="31">
        <f t="shared" si="109"/>
        <v>45.498927351140793</v>
      </c>
      <c r="V526" s="32">
        <f t="shared" si="110"/>
        <v>22522</v>
      </c>
      <c r="W526" s="36"/>
      <c r="X526" s="36">
        <f t="shared" si="106"/>
        <v>2976.89</v>
      </c>
      <c r="Y526" s="29">
        <f t="shared" si="99"/>
        <v>10354.16</v>
      </c>
      <c r="Z526" s="36"/>
      <c r="AA526" s="36">
        <f t="shared" si="97"/>
        <v>10354.16</v>
      </c>
      <c r="AB526" s="29">
        <f t="shared" si="100"/>
        <v>7802.68</v>
      </c>
      <c r="AC526" s="30">
        <f t="shared" si="101"/>
        <v>144.49</v>
      </c>
    </row>
    <row r="527" spans="1:30" x14ac:dyDescent="0.2">
      <c r="A527" s="1" t="s">
        <v>36</v>
      </c>
      <c r="B527" s="31" t="s">
        <v>8286</v>
      </c>
      <c r="C527" s="1">
        <v>0</v>
      </c>
      <c r="D527" s="1" t="s">
        <v>9080</v>
      </c>
      <c r="E527" s="1" t="s">
        <v>17057</v>
      </c>
      <c r="F527" s="1">
        <v>0</v>
      </c>
      <c r="G527" s="19">
        <v>47</v>
      </c>
      <c r="H527" s="29">
        <f t="shared" si="98"/>
        <v>6420.96</v>
      </c>
      <c r="I527" s="32">
        <v>496</v>
      </c>
      <c r="J527" s="32">
        <v>9</v>
      </c>
      <c r="K527" s="33">
        <f t="shared" si="107"/>
        <v>1.8145161290322582E-2</v>
      </c>
      <c r="L527" s="34">
        <f t="shared" si="102"/>
        <v>9.4574780058651022</v>
      </c>
      <c r="M527" s="32">
        <v>538</v>
      </c>
      <c r="N527" s="32">
        <v>6</v>
      </c>
      <c r="O527" s="33">
        <f t="shared" si="108"/>
        <v>1.1152416356877323E-2</v>
      </c>
      <c r="P527" s="34">
        <f t="shared" si="103"/>
        <v>1.4472486178951764</v>
      </c>
      <c r="Q527" s="35">
        <v>0</v>
      </c>
      <c r="R527" s="34">
        <f t="shared" si="104"/>
        <v>0</v>
      </c>
      <c r="S527" s="33">
        <v>18.37</v>
      </c>
      <c r="T527" s="34">
        <f t="shared" si="105"/>
        <v>52.197023387668331</v>
      </c>
      <c r="U527" s="31">
        <f t="shared" si="109"/>
        <v>15.775437502857152</v>
      </c>
      <c r="V527" s="32">
        <f t="shared" si="110"/>
        <v>7825</v>
      </c>
      <c r="W527" s="36"/>
      <c r="X527" s="36">
        <f t="shared" si="106"/>
        <v>1034.28</v>
      </c>
      <c r="Y527" s="29">
        <f t="shared" si="99"/>
        <v>7455.24</v>
      </c>
      <c r="Z527" s="36"/>
      <c r="AA527" s="36">
        <f t="shared" si="97"/>
        <v>7455.24</v>
      </c>
      <c r="AB527" s="29">
        <f t="shared" si="100"/>
        <v>5618.12</v>
      </c>
      <c r="AC527" s="30">
        <f t="shared" si="101"/>
        <v>119.53</v>
      </c>
      <c r="AD527" s="29"/>
    </row>
    <row r="528" spans="1:30" x14ac:dyDescent="0.2">
      <c r="A528" s="1" t="s">
        <v>3331</v>
      </c>
      <c r="B528" s="31" t="s">
        <v>8286</v>
      </c>
      <c r="C528" s="1">
        <v>0</v>
      </c>
      <c r="D528" s="1" t="s">
        <v>9081</v>
      </c>
      <c r="E528" s="1" t="s">
        <v>17058</v>
      </c>
      <c r="F528" s="1">
        <v>0</v>
      </c>
      <c r="G528" s="19">
        <v>63</v>
      </c>
      <c r="H528" s="29">
        <f t="shared" si="98"/>
        <v>8606.82</v>
      </c>
      <c r="I528" s="32">
        <v>496</v>
      </c>
      <c r="J528" s="32">
        <v>13</v>
      </c>
      <c r="K528" s="33">
        <f t="shared" si="107"/>
        <v>2.620967741935484E-2</v>
      </c>
      <c r="L528" s="34">
        <f t="shared" si="102"/>
        <v>13.66080156402737</v>
      </c>
      <c r="M528" s="32">
        <v>506</v>
      </c>
      <c r="N528" s="32">
        <v>48</v>
      </c>
      <c r="O528" s="33">
        <f t="shared" si="108"/>
        <v>9.4861660079051377E-2</v>
      </c>
      <c r="P528" s="34">
        <f t="shared" si="103"/>
        <v>12.31019377751154</v>
      </c>
      <c r="Q528" s="35">
        <v>0.25</v>
      </c>
      <c r="R528" s="34">
        <f t="shared" si="104"/>
        <v>25</v>
      </c>
      <c r="S528" s="33">
        <v>16.53</v>
      </c>
      <c r="T528" s="34">
        <f t="shared" si="105"/>
        <v>45.67682494684621</v>
      </c>
      <c r="U528" s="31">
        <f t="shared" si="109"/>
        <v>24.16195507209628</v>
      </c>
      <c r="V528" s="32">
        <f t="shared" si="110"/>
        <v>11984</v>
      </c>
      <c r="W528" s="36"/>
      <c r="X528" s="36">
        <f t="shared" si="106"/>
        <v>1584.01</v>
      </c>
      <c r="Y528" s="29">
        <f t="shared" si="99"/>
        <v>10190.83</v>
      </c>
      <c r="Z528" s="36"/>
      <c r="AA528" s="36">
        <f t="shared" si="97"/>
        <v>10190.83</v>
      </c>
      <c r="AB528" s="29">
        <f t="shared" si="100"/>
        <v>7679.6</v>
      </c>
      <c r="AC528" s="30">
        <f t="shared" si="101"/>
        <v>121.9</v>
      </c>
      <c r="AD528" s="29"/>
    </row>
    <row r="529" spans="1:30" x14ac:dyDescent="0.2">
      <c r="A529" s="1" t="s">
        <v>4719</v>
      </c>
      <c r="B529" s="31" t="s">
        <v>8286</v>
      </c>
      <c r="C529" s="1">
        <v>0</v>
      </c>
      <c r="D529" s="1" t="s">
        <v>9082</v>
      </c>
      <c r="E529" s="1" t="s">
        <v>17059</v>
      </c>
      <c r="F529" s="1">
        <v>0</v>
      </c>
      <c r="G529" s="19">
        <v>67</v>
      </c>
      <c r="H529" s="29">
        <f t="shared" si="98"/>
        <v>9153.2800000000007</v>
      </c>
      <c r="I529" s="32">
        <v>496</v>
      </c>
      <c r="J529" s="32">
        <v>16</v>
      </c>
      <c r="K529" s="33">
        <f t="shared" si="107"/>
        <v>3.2258064516129031E-2</v>
      </c>
      <c r="L529" s="34">
        <f t="shared" si="102"/>
        <v>16.813294232649071</v>
      </c>
      <c r="M529" s="32">
        <v>530</v>
      </c>
      <c r="N529" s="32">
        <v>4</v>
      </c>
      <c r="O529" s="33">
        <f t="shared" si="108"/>
        <v>7.5471698113207548E-3</v>
      </c>
      <c r="P529" s="34">
        <f t="shared" si="103"/>
        <v>0.9793959200347232</v>
      </c>
      <c r="Q529" s="35">
        <v>0.82</v>
      </c>
      <c r="R529" s="34">
        <f t="shared" si="104"/>
        <v>82</v>
      </c>
      <c r="S529" s="33">
        <v>14.17</v>
      </c>
      <c r="T529" s="34">
        <f t="shared" si="105"/>
        <v>37.313961729270027</v>
      </c>
      <c r="U529" s="31">
        <f t="shared" si="109"/>
        <v>34.276662970488452</v>
      </c>
      <c r="V529" s="32">
        <f t="shared" si="110"/>
        <v>17001</v>
      </c>
      <c r="W529" s="36"/>
      <c r="X529" s="36">
        <f t="shared" si="106"/>
        <v>2247.14</v>
      </c>
      <c r="Y529" s="29">
        <f t="shared" si="99"/>
        <v>11400.42</v>
      </c>
      <c r="Z529" s="36"/>
      <c r="AA529" s="36">
        <f t="shared" si="97"/>
        <v>11400.42</v>
      </c>
      <c r="AB529" s="29">
        <f t="shared" si="100"/>
        <v>8591.1200000000008</v>
      </c>
      <c r="AC529" s="30">
        <f t="shared" si="101"/>
        <v>128.22999999999999</v>
      </c>
      <c r="AD529" s="29"/>
    </row>
    <row r="530" spans="1:30" x14ac:dyDescent="0.2">
      <c r="A530" s="1" t="s">
        <v>7141</v>
      </c>
      <c r="B530" s="31" t="s">
        <v>8286</v>
      </c>
      <c r="C530" s="1">
        <v>0</v>
      </c>
      <c r="D530" s="1" t="s">
        <v>9083</v>
      </c>
      <c r="E530" s="1" t="s">
        <v>17060</v>
      </c>
      <c r="F530" s="1">
        <v>0</v>
      </c>
      <c r="G530" s="19">
        <v>62</v>
      </c>
      <c r="H530" s="29">
        <f t="shared" si="98"/>
        <v>8470.2000000000007</v>
      </c>
      <c r="I530" s="32">
        <v>496</v>
      </c>
      <c r="J530" s="32">
        <v>8</v>
      </c>
      <c r="K530" s="33">
        <f t="shared" si="107"/>
        <v>1.6129032258064516E-2</v>
      </c>
      <c r="L530" s="34">
        <f t="shared" si="102"/>
        <v>8.4066471163245353</v>
      </c>
      <c r="M530" s="32">
        <v>503</v>
      </c>
      <c r="N530" s="32">
        <v>46</v>
      </c>
      <c r="O530" s="33">
        <f t="shared" si="108"/>
        <v>9.1451292246520877E-2</v>
      </c>
      <c r="P530" s="34">
        <f t="shared" si="103"/>
        <v>11.8676304823293</v>
      </c>
      <c r="Q530" s="35">
        <v>0.55000000000000004</v>
      </c>
      <c r="R530" s="34">
        <f t="shared" si="104"/>
        <v>55.000000000000007</v>
      </c>
      <c r="S530" s="33">
        <v>15.03</v>
      </c>
      <c r="T530" s="34">
        <f t="shared" si="105"/>
        <v>40.361445783132524</v>
      </c>
      <c r="U530" s="31">
        <f t="shared" si="109"/>
        <v>28.908930845446591</v>
      </c>
      <c r="V530" s="32">
        <f t="shared" si="110"/>
        <v>14339</v>
      </c>
      <c r="W530" s="36"/>
      <c r="X530" s="36">
        <f t="shared" si="106"/>
        <v>1895.28</v>
      </c>
      <c r="Y530" s="29">
        <f t="shared" si="99"/>
        <v>10365.480000000001</v>
      </c>
      <c r="Z530" s="36"/>
      <c r="AA530" s="36">
        <f t="shared" si="97"/>
        <v>10365.480000000001</v>
      </c>
      <c r="AB530" s="29">
        <f t="shared" si="100"/>
        <v>7811.21</v>
      </c>
      <c r="AC530" s="30">
        <f t="shared" si="101"/>
        <v>125.99</v>
      </c>
      <c r="AD530" s="29"/>
    </row>
    <row r="531" spans="1:30" x14ac:dyDescent="0.2">
      <c r="A531" s="1" t="s">
        <v>1277</v>
      </c>
      <c r="B531" s="31" t="s">
        <v>8286</v>
      </c>
      <c r="C531" s="1">
        <v>0</v>
      </c>
      <c r="D531" s="1" t="s">
        <v>9084</v>
      </c>
      <c r="E531" s="1" t="s">
        <v>17061</v>
      </c>
      <c r="F531" s="1">
        <v>0</v>
      </c>
      <c r="G531" s="19">
        <v>56</v>
      </c>
      <c r="H531" s="29">
        <f t="shared" si="98"/>
        <v>7650.51</v>
      </c>
      <c r="I531" s="32">
        <v>497</v>
      </c>
      <c r="J531" s="32">
        <v>14</v>
      </c>
      <c r="K531" s="33">
        <f t="shared" si="107"/>
        <v>2.8169014084507043E-2</v>
      </c>
      <c r="L531" s="34">
        <f t="shared" si="102"/>
        <v>14.682031583440033</v>
      </c>
      <c r="M531" s="32">
        <v>505</v>
      </c>
      <c r="N531" s="32">
        <v>7</v>
      </c>
      <c r="O531" s="33">
        <f t="shared" si="108"/>
        <v>1.3861386138613862E-2</v>
      </c>
      <c r="P531" s="34">
        <f t="shared" si="103"/>
        <v>1.7987915164994175</v>
      </c>
      <c r="Q531" s="35">
        <v>1</v>
      </c>
      <c r="R531" s="34">
        <f t="shared" si="104"/>
        <v>100</v>
      </c>
      <c r="S531" s="33">
        <v>18.41</v>
      </c>
      <c r="T531" s="34">
        <f t="shared" si="105"/>
        <v>52.338766832034025</v>
      </c>
      <c r="U531" s="31">
        <f t="shared" si="109"/>
        <v>42.204897482993367</v>
      </c>
      <c r="V531" s="32">
        <f t="shared" si="110"/>
        <v>20976</v>
      </c>
      <c r="W531" s="36"/>
      <c r="X531" s="36">
        <f t="shared" si="106"/>
        <v>2772.54</v>
      </c>
      <c r="Y531" s="29">
        <f t="shared" si="99"/>
        <v>10423.049999999999</v>
      </c>
      <c r="Z531" s="36"/>
      <c r="AA531" s="36">
        <f t="shared" si="97"/>
        <v>10423.049999999999</v>
      </c>
      <c r="AB531" s="29">
        <f t="shared" si="100"/>
        <v>7854.6</v>
      </c>
      <c r="AC531" s="30">
        <f t="shared" si="101"/>
        <v>140.26</v>
      </c>
      <c r="AD531" s="29"/>
    </row>
    <row r="532" spans="1:30" x14ac:dyDescent="0.2">
      <c r="A532" s="1" t="s">
        <v>6862</v>
      </c>
      <c r="B532" s="31" t="s">
        <v>8286</v>
      </c>
      <c r="C532" s="1">
        <v>0</v>
      </c>
      <c r="D532" s="1" t="s">
        <v>9086</v>
      </c>
      <c r="E532" s="1" t="s">
        <v>17039</v>
      </c>
      <c r="F532" s="1">
        <v>0</v>
      </c>
      <c r="G532" s="19">
        <v>54</v>
      </c>
      <c r="H532" s="29">
        <f t="shared" si="98"/>
        <v>7377.27</v>
      </c>
      <c r="I532" s="32">
        <v>497</v>
      </c>
      <c r="J532" s="32">
        <v>22</v>
      </c>
      <c r="K532" s="33">
        <f t="shared" si="107"/>
        <v>4.4265593561368208E-2</v>
      </c>
      <c r="L532" s="34">
        <f t="shared" si="102"/>
        <v>23.071763916834335</v>
      </c>
      <c r="M532" s="32">
        <v>487</v>
      </c>
      <c r="N532" s="32">
        <v>55</v>
      </c>
      <c r="O532" s="33">
        <f t="shared" si="108"/>
        <v>0.11293634496919917</v>
      </c>
      <c r="P532" s="34">
        <f t="shared" si="103"/>
        <v>14.655744901956972</v>
      </c>
      <c r="Q532" s="35">
        <v>1</v>
      </c>
      <c r="R532" s="34">
        <f t="shared" si="104"/>
        <v>100</v>
      </c>
      <c r="S532" s="33">
        <v>18.41</v>
      </c>
      <c r="T532" s="34">
        <f t="shared" si="105"/>
        <v>52.338766832034025</v>
      </c>
      <c r="U532" s="31">
        <f t="shared" si="109"/>
        <v>47.516568912706333</v>
      </c>
      <c r="V532" s="32">
        <f t="shared" si="110"/>
        <v>23616</v>
      </c>
      <c r="W532" s="36"/>
      <c r="X532" s="36">
        <f t="shared" si="106"/>
        <v>3121.49</v>
      </c>
      <c r="Y532" s="29">
        <f t="shared" si="99"/>
        <v>10498.76</v>
      </c>
      <c r="Z532" s="36"/>
      <c r="AA532" s="36">
        <f t="shared" si="97"/>
        <v>10498.76</v>
      </c>
      <c r="AB532" s="29">
        <f t="shared" si="100"/>
        <v>7911.65</v>
      </c>
      <c r="AC532" s="30">
        <f t="shared" si="101"/>
        <v>146.51</v>
      </c>
    </row>
    <row r="533" spans="1:30" x14ac:dyDescent="0.2">
      <c r="A533" s="1" t="s">
        <v>900</v>
      </c>
      <c r="B533" s="31" t="s">
        <v>8286</v>
      </c>
      <c r="C533" s="1">
        <v>0</v>
      </c>
      <c r="D533" s="1" t="s">
        <v>9087</v>
      </c>
      <c r="E533" s="1" t="s">
        <v>17062</v>
      </c>
      <c r="F533" s="1">
        <v>0</v>
      </c>
      <c r="G533" s="19">
        <v>57</v>
      </c>
      <c r="H533" s="29">
        <f t="shared" si="98"/>
        <v>7787.12</v>
      </c>
      <c r="I533" s="32">
        <v>498</v>
      </c>
      <c r="J533" s="32">
        <v>10</v>
      </c>
      <c r="K533" s="33">
        <f t="shared" si="107"/>
        <v>2.0080321285140562E-2</v>
      </c>
      <c r="L533" s="34">
        <f t="shared" si="102"/>
        <v>10.46610685164902</v>
      </c>
      <c r="M533" s="32">
        <v>516</v>
      </c>
      <c r="N533" s="32">
        <v>6</v>
      </c>
      <c r="O533" s="33">
        <f t="shared" si="108"/>
        <v>1.1627906976744186E-2</v>
      </c>
      <c r="P533" s="34">
        <f t="shared" si="103"/>
        <v>1.5089530163325677</v>
      </c>
      <c r="Q533" s="35">
        <v>1</v>
      </c>
      <c r="R533" s="34">
        <f t="shared" si="104"/>
        <v>100</v>
      </c>
      <c r="S533" s="33">
        <v>18.440000000000001</v>
      </c>
      <c r="T533" s="34">
        <f t="shared" si="105"/>
        <v>52.445074415308298</v>
      </c>
      <c r="U533" s="31">
        <f t="shared" si="109"/>
        <v>41.105033570822471</v>
      </c>
      <c r="V533" s="32">
        <f t="shared" si="110"/>
        <v>20470</v>
      </c>
      <c r="W533" s="36"/>
      <c r="X533" s="36">
        <f t="shared" si="106"/>
        <v>2705.66</v>
      </c>
      <c r="Y533" s="29">
        <f t="shared" si="99"/>
        <v>10492.779999999999</v>
      </c>
      <c r="Z533" s="36"/>
      <c r="AA533" s="36">
        <f t="shared" si="97"/>
        <v>10492.779999999999</v>
      </c>
      <c r="AB533" s="29">
        <f t="shared" si="100"/>
        <v>7907.14</v>
      </c>
      <c r="AC533" s="30">
        <f t="shared" si="101"/>
        <v>138.72</v>
      </c>
    </row>
    <row r="534" spans="1:30" x14ac:dyDescent="0.2">
      <c r="A534" s="1" t="s">
        <v>5580</v>
      </c>
      <c r="B534" s="31" t="s">
        <v>8286</v>
      </c>
      <c r="C534" s="1">
        <v>0</v>
      </c>
      <c r="D534" s="1" t="s">
        <v>9088</v>
      </c>
      <c r="E534" s="1" t="s">
        <v>17063</v>
      </c>
      <c r="F534" s="1">
        <v>0</v>
      </c>
      <c r="G534" s="19">
        <v>74</v>
      </c>
      <c r="H534" s="29">
        <f t="shared" si="98"/>
        <v>10109.6</v>
      </c>
      <c r="I534" s="32">
        <v>498</v>
      </c>
      <c r="J534" s="32">
        <v>7</v>
      </c>
      <c r="K534" s="33">
        <f t="shared" si="107"/>
        <v>1.4056224899598393E-2</v>
      </c>
      <c r="L534" s="34">
        <f t="shared" si="102"/>
        <v>7.3262747961543138</v>
      </c>
      <c r="M534" s="32">
        <v>516</v>
      </c>
      <c r="N534" s="32">
        <v>29</v>
      </c>
      <c r="O534" s="33">
        <f t="shared" si="108"/>
        <v>5.6201550387596902E-2</v>
      </c>
      <c r="P534" s="34">
        <f t="shared" si="103"/>
        <v>7.2932729122740776</v>
      </c>
      <c r="Q534" s="35">
        <v>1</v>
      </c>
      <c r="R534" s="34">
        <f t="shared" si="104"/>
        <v>100</v>
      </c>
      <c r="S534" s="33">
        <v>16.600000000000001</v>
      </c>
      <c r="T534" s="34">
        <f t="shared" si="105"/>
        <v>45.924875974486184</v>
      </c>
      <c r="U534" s="31">
        <f t="shared" si="109"/>
        <v>40.136105920728646</v>
      </c>
      <c r="V534" s="32">
        <f t="shared" si="110"/>
        <v>19988</v>
      </c>
      <c r="W534" s="36"/>
      <c r="X534" s="36">
        <f t="shared" si="106"/>
        <v>2641.95</v>
      </c>
      <c r="Y534" s="29">
        <f t="shared" si="99"/>
        <v>12751.55</v>
      </c>
      <c r="Z534" s="36"/>
      <c r="AA534" s="36">
        <f t="shared" si="97"/>
        <v>12751.55</v>
      </c>
      <c r="AB534" s="29">
        <f t="shared" si="100"/>
        <v>9609.31</v>
      </c>
      <c r="AC534" s="30">
        <f t="shared" si="101"/>
        <v>129.86000000000001</v>
      </c>
      <c r="AD534" s="29"/>
    </row>
    <row r="535" spans="1:30" x14ac:dyDescent="0.2">
      <c r="A535" s="1" t="s">
        <v>4710</v>
      </c>
      <c r="B535" s="31" t="s">
        <v>8293</v>
      </c>
      <c r="C535" s="1">
        <v>0</v>
      </c>
      <c r="D535" s="1" t="s">
        <v>9090</v>
      </c>
      <c r="E535" s="1" t="s">
        <v>17064</v>
      </c>
      <c r="F535" s="1">
        <v>0</v>
      </c>
      <c r="G535" s="19">
        <v>69</v>
      </c>
      <c r="H535" s="29">
        <f t="shared" si="98"/>
        <v>9426.52</v>
      </c>
      <c r="I535" s="32">
        <v>499</v>
      </c>
      <c r="J535" s="32">
        <v>16</v>
      </c>
      <c r="K535" s="33">
        <f t="shared" si="107"/>
        <v>3.2064128256513023E-2</v>
      </c>
      <c r="L535" s="34">
        <f t="shared" si="102"/>
        <v>16.712212303394665</v>
      </c>
      <c r="M535" s="32">
        <v>491</v>
      </c>
      <c r="N535" s="32">
        <v>14</v>
      </c>
      <c r="O535" s="33">
        <f t="shared" si="108"/>
        <v>2.8513238289205704E-2</v>
      </c>
      <c r="P535" s="34">
        <f t="shared" si="103"/>
        <v>3.700161775283934</v>
      </c>
      <c r="Q535" s="35">
        <v>1</v>
      </c>
      <c r="R535" s="34">
        <f t="shared" si="104"/>
        <v>100</v>
      </c>
      <c r="S535" s="33">
        <v>17.21</v>
      </c>
      <c r="T535" s="34">
        <f t="shared" si="105"/>
        <v>48.086463501063079</v>
      </c>
      <c r="U535" s="31">
        <f t="shared" si="109"/>
        <v>42.124709394935422</v>
      </c>
      <c r="V535" s="32">
        <f t="shared" si="110"/>
        <v>21020</v>
      </c>
      <c r="W535" s="36"/>
      <c r="X535" s="36">
        <f t="shared" si="106"/>
        <v>2778.36</v>
      </c>
      <c r="Y535" s="29">
        <f t="shared" si="99"/>
        <v>12204.880000000001</v>
      </c>
      <c r="Z535" s="36"/>
      <c r="AA535" s="36">
        <f t="shared" si="97"/>
        <v>12204.880000000001</v>
      </c>
      <c r="AB535" s="29">
        <f t="shared" si="100"/>
        <v>9197.35</v>
      </c>
      <c r="AC535" s="30">
        <f t="shared" si="101"/>
        <v>133.29</v>
      </c>
      <c r="AD535" s="29"/>
    </row>
    <row r="536" spans="1:30" x14ac:dyDescent="0.2">
      <c r="A536" s="1" t="s">
        <v>1323</v>
      </c>
      <c r="B536" s="31" t="s">
        <v>8286</v>
      </c>
      <c r="C536" s="1">
        <v>0</v>
      </c>
      <c r="D536" s="1" t="s">
        <v>9091</v>
      </c>
      <c r="E536" s="1" t="s">
        <v>17065</v>
      </c>
      <c r="F536" s="1">
        <v>0</v>
      </c>
      <c r="G536" s="19">
        <v>59</v>
      </c>
      <c r="H536" s="29">
        <f t="shared" si="98"/>
        <v>8060.36</v>
      </c>
      <c r="I536" s="32">
        <v>500</v>
      </c>
      <c r="J536" s="32">
        <v>16</v>
      </c>
      <c r="K536" s="33">
        <f t="shared" si="107"/>
        <v>3.2000000000000001E-2</v>
      </c>
      <c r="L536" s="34">
        <f t="shared" si="102"/>
        <v>16.67878787878788</v>
      </c>
      <c r="M536" s="32">
        <v>513</v>
      </c>
      <c r="N536" s="32">
        <v>4</v>
      </c>
      <c r="O536" s="33">
        <f t="shared" si="108"/>
        <v>7.7972709551656916E-3</v>
      </c>
      <c r="P536" s="34">
        <f t="shared" si="103"/>
        <v>1.0118515353185249</v>
      </c>
      <c r="Q536" s="35">
        <v>0.25</v>
      </c>
      <c r="R536" s="34">
        <f t="shared" si="104"/>
        <v>25</v>
      </c>
      <c r="S536" s="33">
        <v>17.86</v>
      </c>
      <c r="T536" s="34">
        <f t="shared" si="105"/>
        <v>50.389794472005669</v>
      </c>
      <c r="U536" s="31">
        <f t="shared" si="109"/>
        <v>23.270108471528019</v>
      </c>
      <c r="V536" s="32">
        <f t="shared" si="110"/>
        <v>11635</v>
      </c>
      <c r="W536" s="36"/>
      <c r="X536" s="36">
        <f t="shared" si="106"/>
        <v>1537.88</v>
      </c>
      <c r="Y536" s="29">
        <f t="shared" si="99"/>
        <v>9598.24</v>
      </c>
      <c r="Z536" s="36"/>
      <c r="AA536" s="36">
        <f t="shared" si="97"/>
        <v>9598.24</v>
      </c>
      <c r="AB536" s="29">
        <f t="shared" si="100"/>
        <v>7233.04</v>
      </c>
      <c r="AC536" s="30">
        <f t="shared" si="101"/>
        <v>122.59</v>
      </c>
      <c r="AD536" s="29"/>
    </row>
    <row r="537" spans="1:30" x14ac:dyDescent="0.2">
      <c r="A537" s="1" t="s">
        <v>1525</v>
      </c>
      <c r="B537" s="31" t="s">
        <v>8286</v>
      </c>
      <c r="C537" s="1">
        <v>0</v>
      </c>
      <c r="D537" s="1" t="s">
        <v>9092</v>
      </c>
      <c r="E537" s="1" t="s">
        <v>17066</v>
      </c>
      <c r="F537" s="1">
        <v>0</v>
      </c>
      <c r="G537" s="19">
        <v>72</v>
      </c>
      <c r="H537" s="29">
        <f t="shared" si="98"/>
        <v>9836.3700000000008</v>
      </c>
      <c r="I537" s="32">
        <v>500</v>
      </c>
      <c r="J537" s="32">
        <v>27</v>
      </c>
      <c r="K537" s="33">
        <f t="shared" si="107"/>
        <v>5.3999999999999999E-2</v>
      </c>
      <c r="L537" s="34">
        <f t="shared" si="102"/>
        <v>28.145454545454545</v>
      </c>
      <c r="M537" s="32">
        <v>541</v>
      </c>
      <c r="N537" s="32">
        <v>13</v>
      </c>
      <c r="O537" s="33">
        <f t="shared" si="108"/>
        <v>2.4029574861367836E-2</v>
      </c>
      <c r="P537" s="34">
        <f t="shared" si="103"/>
        <v>3.1183169542695204</v>
      </c>
      <c r="Q537" s="35">
        <v>0</v>
      </c>
      <c r="R537" s="34">
        <f t="shared" si="104"/>
        <v>0</v>
      </c>
      <c r="S537" s="33">
        <v>16.13</v>
      </c>
      <c r="T537" s="34">
        <f t="shared" si="105"/>
        <v>44.259390503189223</v>
      </c>
      <c r="U537" s="31">
        <f t="shared" si="109"/>
        <v>18.880790500728324</v>
      </c>
      <c r="V537" s="32">
        <f t="shared" si="110"/>
        <v>9440</v>
      </c>
      <c r="W537" s="36"/>
      <c r="X537" s="36">
        <f t="shared" si="106"/>
        <v>1247.75</v>
      </c>
      <c r="Y537" s="29">
        <f t="shared" si="99"/>
        <v>11084.12</v>
      </c>
      <c r="Z537" s="36"/>
      <c r="AA537" s="36">
        <f t="shared" si="97"/>
        <v>11084.12</v>
      </c>
      <c r="AB537" s="29">
        <f t="shared" si="100"/>
        <v>8352.77</v>
      </c>
      <c r="AC537" s="30">
        <f t="shared" si="101"/>
        <v>116.01</v>
      </c>
      <c r="AD537" s="29"/>
    </row>
    <row r="538" spans="1:30" x14ac:dyDescent="0.2">
      <c r="A538" s="1" t="s">
        <v>2893</v>
      </c>
      <c r="B538" s="31" t="s">
        <v>8286</v>
      </c>
      <c r="C538" s="1">
        <v>0</v>
      </c>
      <c r="D538" s="1" t="s">
        <v>9093</v>
      </c>
      <c r="E538" s="1" t="s">
        <v>17067</v>
      </c>
      <c r="F538" s="1">
        <v>0</v>
      </c>
      <c r="G538" s="19">
        <v>72</v>
      </c>
      <c r="H538" s="29">
        <f t="shared" si="98"/>
        <v>9836.3700000000008</v>
      </c>
      <c r="I538" s="32">
        <v>500</v>
      </c>
      <c r="J538" s="32">
        <v>12</v>
      </c>
      <c r="K538" s="33">
        <f t="shared" si="107"/>
        <v>2.4E-2</v>
      </c>
      <c r="L538" s="34">
        <f t="shared" si="102"/>
        <v>12.509090909090908</v>
      </c>
      <c r="M538" s="32">
        <v>549</v>
      </c>
      <c r="N538" s="32">
        <v>33</v>
      </c>
      <c r="O538" s="33">
        <f t="shared" si="108"/>
        <v>6.0109289617486336E-2</v>
      </c>
      <c r="P538" s="34">
        <f t="shared" si="103"/>
        <v>7.8003800735005955</v>
      </c>
      <c r="Q538" s="35">
        <v>1</v>
      </c>
      <c r="R538" s="34">
        <f t="shared" si="104"/>
        <v>100</v>
      </c>
      <c r="S538" s="33">
        <v>12.82</v>
      </c>
      <c r="T538" s="34">
        <f t="shared" si="105"/>
        <v>32.53012048192771</v>
      </c>
      <c r="U538" s="31">
        <f t="shared" si="109"/>
        <v>38.209897866129808</v>
      </c>
      <c r="V538" s="32">
        <f t="shared" si="110"/>
        <v>19105</v>
      </c>
      <c r="W538" s="36"/>
      <c r="X538" s="36">
        <f t="shared" si="106"/>
        <v>2525.2399999999998</v>
      </c>
      <c r="Y538" s="29">
        <f t="shared" si="99"/>
        <v>12361.61</v>
      </c>
      <c r="Z538" s="36"/>
      <c r="AA538" s="36">
        <f t="shared" si="97"/>
        <v>12361.61</v>
      </c>
      <c r="AB538" s="29">
        <f t="shared" si="100"/>
        <v>9315.4599999999991</v>
      </c>
      <c r="AC538" s="30">
        <f t="shared" si="101"/>
        <v>129.38</v>
      </c>
      <c r="AD538" s="29"/>
    </row>
    <row r="539" spans="1:30" x14ac:dyDescent="0.2">
      <c r="A539" s="1" t="s">
        <v>4709</v>
      </c>
      <c r="B539" s="31" t="s">
        <v>8293</v>
      </c>
      <c r="C539" s="1">
        <v>0</v>
      </c>
      <c r="D539" s="1" t="s">
        <v>9094</v>
      </c>
      <c r="E539" s="1" t="s">
        <v>16650</v>
      </c>
      <c r="F539" s="1">
        <v>0</v>
      </c>
      <c r="G539" s="19">
        <v>62</v>
      </c>
      <c r="H539" s="29">
        <f t="shared" si="98"/>
        <v>8470.2000000000007</v>
      </c>
      <c r="I539" s="32">
        <v>500</v>
      </c>
      <c r="J539" s="32">
        <v>10</v>
      </c>
      <c r="K539" s="33">
        <f t="shared" si="107"/>
        <v>0.02</v>
      </c>
      <c r="L539" s="34">
        <f t="shared" si="102"/>
        <v>10.424242424242424</v>
      </c>
      <c r="M539" s="32">
        <v>531</v>
      </c>
      <c r="N539" s="32">
        <v>10</v>
      </c>
      <c r="O539" s="33">
        <f t="shared" si="108"/>
        <v>1.8832391713747645E-2</v>
      </c>
      <c r="P539" s="34">
        <f t="shared" si="103"/>
        <v>2.443878708184573</v>
      </c>
      <c r="Q539" s="35">
        <v>1</v>
      </c>
      <c r="R539" s="34">
        <f t="shared" si="104"/>
        <v>100</v>
      </c>
      <c r="S539" s="33">
        <v>17.239999999999998</v>
      </c>
      <c r="T539" s="34">
        <f t="shared" si="105"/>
        <v>48.192771084337345</v>
      </c>
      <c r="U539" s="31">
        <f t="shared" si="109"/>
        <v>40.265223054191082</v>
      </c>
      <c r="V539" s="32">
        <f t="shared" si="110"/>
        <v>20133</v>
      </c>
      <c r="W539" s="36"/>
      <c r="X539" s="36">
        <f t="shared" si="106"/>
        <v>2661.12</v>
      </c>
      <c r="Y539" s="29">
        <f t="shared" si="99"/>
        <v>11131.32</v>
      </c>
      <c r="Z539" s="36"/>
      <c r="AA539" s="36">
        <f t="shared" si="97"/>
        <v>11131.32</v>
      </c>
      <c r="AB539" s="29">
        <f t="shared" si="100"/>
        <v>8388.33</v>
      </c>
      <c r="AC539" s="30">
        <f t="shared" si="101"/>
        <v>135.30000000000001</v>
      </c>
      <c r="AD539" s="29"/>
    </row>
    <row r="540" spans="1:30" x14ac:dyDescent="0.2">
      <c r="A540" s="1" t="s">
        <v>6559</v>
      </c>
      <c r="B540" s="31" t="s">
        <v>8286</v>
      </c>
      <c r="C540" s="1">
        <v>0</v>
      </c>
      <c r="D540" s="1" t="s">
        <v>9096</v>
      </c>
      <c r="E540" s="1" t="s">
        <v>16986</v>
      </c>
      <c r="F540" s="1">
        <v>0</v>
      </c>
      <c r="G540" s="19">
        <v>52</v>
      </c>
      <c r="H540" s="29">
        <f t="shared" si="98"/>
        <v>7104.04</v>
      </c>
      <c r="I540" s="32">
        <v>500</v>
      </c>
      <c r="J540" s="32">
        <v>6</v>
      </c>
      <c r="K540" s="33">
        <f t="shared" si="107"/>
        <v>1.2E-2</v>
      </c>
      <c r="L540" s="34">
        <f t="shared" si="102"/>
        <v>6.254545454545454</v>
      </c>
      <c r="M540" s="32">
        <v>534</v>
      </c>
      <c r="N540" s="32">
        <v>13</v>
      </c>
      <c r="O540" s="33">
        <f t="shared" si="108"/>
        <v>2.4344569288389514E-2</v>
      </c>
      <c r="P540" s="34">
        <f t="shared" si="103"/>
        <v>3.1591937682767988</v>
      </c>
      <c r="Q540" s="35">
        <v>1</v>
      </c>
      <c r="R540" s="34">
        <f t="shared" si="104"/>
        <v>100</v>
      </c>
      <c r="S540" s="33">
        <v>17.86</v>
      </c>
      <c r="T540" s="34">
        <f t="shared" si="105"/>
        <v>50.389794472005669</v>
      </c>
      <c r="U540" s="31">
        <f t="shared" si="109"/>
        <v>39.950883423706983</v>
      </c>
      <c r="V540" s="32">
        <f t="shared" si="110"/>
        <v>19975</v>
      </c>
      <c r="W540" s="36"/>
      <c r="X540" s="36">
        <f t="shared" si="106"/>
        <v>2640.23</v>
      </c>
      <c r="Y540" s="29">
        <f t="shared" si="99"/>
        <v>9744.27</v>
      </c>
      <c r="Z540" s="36"/>
      <c r="AA540" s="36">
        <f t="shared" si="97"/>
        <v>9744.27</v>
      </c>
      <c r="AB540" s="29">
        <f t="shared" si="100"/>
        <v>7343.08</v>
      </c>
      <c r="AC540" s="30">
        <f t="shared" si="101"/>
        <v>141.21</v>
      </c>
      <c r="AD540" s="29"/>
    </row>
    <row r="541" spans="1:30" x14ac:dyDescent="0.2">
      <c r="A541" s="1" t="s">
        <v>6743</v>
      </c>
      <c r="B541" s="31" t="s">
        <v>8287</v>
      </c>
      <c r="C541" s="1">
        <v>0</v>
      </c>
      <c r="D541" s="1" t="s">
        <v>9097</v>
      </c>
      <c r="E541" s="1" t="s">
        <v>17068</v>
      </c>
      <c r="F541" s="1">
        <v>0</v>
      </c>
      <c r="G541" s="19">
        <v>40</v>
      </c>
      <c r="H541" s="29">
        <f t="shared" si="98"/>
        <v>5464.65</v>
      </c>
      <c r="I541" s="32">
        <v>500</v>
      </c>
      <c r="J541" s="32">
        <v>3</v>
      </c>
      <c r="K541" s="33">
        <f t="shared" si="107"/>
        <v>6.0000000000000001E-3</v>
      </c>
      <c r="L541" s="34">
        <f t="shared" si="102"/>
        <v>3.127272727272727</v>
      </c>
      <c r="M541" s="32">
        <v>469</v>
      </c>
      <c r="N541" s="32">
        <v>15</v>
      </c>
      <c r="O541" s="33">
        <f t="shared" si="108"/>
        <v>3.1982942430703626E-2</v>
      </c>
      <c r="P541" s="34">
        <f t="shared" si="103"/>
        <v>4.1504251408720947</v>
      </c>
      <c r="Q541" s="35">
        <v>1</v>
      </c>
      <c r="R541" s="34">
        <f t="shared" si="104"/>
        <v>100</v>
      </c>
      <c r="S541" s="33">
        <v>21.74</v>
      </c>
      <c r="T541" s="34">
        <f t="shared" si="105"/>
        <v>64.138908575478382</v>
      </c>
      <c r="U541" s="31">
        <f t="shared" si="109"/>
        <v>42.854151610905802</v>
      </c>
      <c r="V541" s="32">
        <f t="shared" si="110"/>
        <v>21427</v>
      </c>
      <c r="W541" s="36"/>
      <c r="X541" s="36">
        <f t="shared" si="106"/>
        <v>2832.15</v>
      </c>
      <c r="Y541" s="29">
        <f t="shared" si="99"/>
        <v>8296.7999999999993</v>
      </c>
      <c r="Z541" s="36"/>
      <c r="AA541" s="36">
        <f t="shared" si="97"/>
        <v>8296.7999999999993</v>
      </c>
      <c r="AB541" s="29">
        <f t="shared" si="100"/>
        <v>6252.3</v>
      </c>
      <c r="AC541" s="30">
        <f t="shared" si="101"/>
        <v>156.31</v>
      </c>
    </row>
    <row r="542" spans="1:30" x14ac:dyDescent="0.2">
      <c r="A542" s="1" t="s">
        <v>7459</v>
      </c>
      <c r="B542" s="31" t="s">
        <v>8286</v>
      </c>
      <c r="C542" s="1">
        <v>0</v>
      </c>
      <c r="D542" s="1" t="s">
        <v>9098</v>
      </c>
      <c r="E542" s="1" t="s">
        <v>17069</v>
      </c>
      <c r="F542" s="1">
        <v>0</v>
      </c>
      <c r="G542" s="19">
        <v>57</v>
      </c>
      <c r="H542" s="29">
        <f t="shared" si="98"/>
        <v>7787.12</v>
      </c>
      <c r="I542" s="32">
        <v>500</v>
      </c>
      <c r="J542" s="32">
        <v>12</v>
      </c>
      <c r="K542" s="33">
        <f t="shared" si="107"/>
        <v>2.4E-2</v>
      </c>
      <c r="L542" s="34">
        <f t="shared" si="102"/>
        <v>12.509090909090908</v>
      </c>
      <c r="M542" s="32">
        <v>495</v>
      </c>
      <c r="N542" s="32">
        <v>21</v>
      </c>
      <c r="O542" s="33">
        <f t="shared" si="108"/>
        <v>4.2424242424242427E-2</v>
      </c>
      <c r="P542" s="34">
        <f t="shared" si="103"/>
        <v>5.5053922171648839</v>
      </c>
      <c r="Q542" s="35">
        <v>0.78</v>
      </c>
      <c r="R542" s="34">
        <f t="shared" si="104"/>
        <v>78</v>
      </c>
      <c r="S542" s="33">
        <v>17.239999999999998</v>
      </c>
      <c r="T542" s="34">
        <f t="shared" si="105"/>
        <v>48.192771084337345</v>
      </c>
      <c r="U542" s="31">
        <f t="shared" si="109"/>
        <v>36.051813552648284</v>
      </c>
      <c r="V542" s="32">
        <f t="shared" si="110"/>
        <v>18026</v>
      </c>
      <c r="W542" s="36"/>
      <c r="X542" s="36">
        <f t="shared" si="106"/>
        <v>2382.62</v>
      </c>
      <c r="Y542" s="29">
        <f t="shared" si="99"/>
        <v>10169.74</v>
      </c>
      <c r="Z542" s="36"/>
      <c r="AA542" s="36">
        <f t="shared" si="97"/>
        <v>10169.74</v>
      </c>
      <c r="AB542" s="29">
        <f t="shared" si="100"/>
        <v>7663.71</v>
      </c>
      <c r="AC542" s="30">
        <f t="shared" si="101"/>
        <v>134.44999999999999</v>
      </c>
    </row>
    <row r="543" spans="1:30" x14ac:dyDescent="0.2">
      <c r="A543" s="1" t="s">
        <v>1976</v>
      </c>
      <c r="B543" s="31" t="s">
        <v>8286</v>
      </c>
      <c r="C543" s="1">
        <v>0</v>
      </c>
      <c r="D543" s="1" t="s">
        <v>9099</v>
      </c>
      <c r="E543" s="1" t="s">
        <v>16989</v>
      </c>
      <c r="F543" s="1">
        <v>0</v>
      </c>
      <c r="G543" s="19">
        <v>73</v>
      </c>
      <c r="H543" s="29">
        <f t="shared" si="98"/>
        <v>9972.98</v>
      </c>
      <c r="I543" s="32">
        <v>501</v>
      </c>
      <c r="J543" s="32">
        <v>25</v>
      </c>
      <c r="K543" s="33">
        <f t="shared" si="107"/>
        <v>4.9900199600798403E-2</v>
      </c>
      <c r="L543" s="34">
        <f t="shared" si="102"/>
        <v>26.008588882840378</v>
      </c>
      <c r="M543" s="32">
        <v>517</v>
      </c>
      <c r="N543" s="32">
        <v>24</v>
      </c>
      <c r="O543" s="33">
        <f t="shared" si="108"/>
        <v>4.6421663442940041E-2</v>
      </c>
      <c r="P543" s="34">
        <f t="shared" si="103"/>
        <v>6.0241373804843716</v>
      </c>
      <c r="Q543" s="35">
        <v>1</v>
      </c>
      <c r="R543" s="34">
        <f t="shared" si="104"/>
        <v>100</v>
      </c>
      <c r="S543" s="33">
        <v>17.28</v>
      </c>
      <c r="T543" s="34">
        <f t="shared" si="105"/>
        <v>48.334514528703053</v>
      </c>
      <c r="U543" s="31">
        <f t="shared" si="109"/>
        <v>45.091810198006954</v>
      </c>
      <c r="V543" s="32">
        <f t="shared" si="110"/>
        <v>22591</v>
      </c>
      <c r="W543" s="36"/>
      <c r="X543" s="36">
        <f t="shared" si="106"/>
        <v>2986.01</v>
      </c>
      <c r="Y543" s="29">
        <f t="shared" si="99"/>
        <v>12958.99</v>
      </c>
      <c r="Z543" s="36"/>
      <c r="AA543" s="36">
        <f t="shared" si="97"/>
        <v>12958.99</v>
      </c>
      <c r="AB543" s="29">
        <f t="shared" si="100"/>
        <v>9765.6299999999992</v>
      </c>
      <c r="AC543" s="30">
        <f t="shared" si="101"/>
        <v>133.78</v>
      </c>
      <c r="AD543" s="29"/>
    </row>
    <row r="544" spans="1:30" x14ac:dyDescent="0.2">
      <c r="A544" s="1" t="s">
        <v>2053</v>
      </c>
      <c r="B544" s="31" t="s">
        <v>8286</v>
      </c>
      <c r="C544" s="1">
        <v>0</v>
      </c>
      <c r="D544" s="1" t="s">
        <v>9100</v>
      </c>
      <c r="E544" s="1" t="s">
        <v>17070</v>
      </c>
      <c r="F544" s="1">
        <v>0</v>
      </c>
      <c r="G544" s="19">
        <v>47</v>
      </c>
      <c r="H544" s="29">
        <f t="shared" si="98"/>
        <v>6420.96</v>
      </c>
      <c r="I544" s="32">
        <v>501</v>
      </c>
      <c r="J544" s="32">
        <v>17</v>
      </c>
      <c r="K544" s="33">
        <f t="shared" si="107"/>
        <v>3.3932135728542916E-2</v>
      </c>
      <c r="L544" s="34">
        <f t="shared" si="102"/>
        <v>17.685840440331457</v>
      </c>
      <c r="M544" s="32">
        <v>478</v>
      </c>
      <c r="N544" s="32">
        <v>2</v>
      </c>
      <c r="O544" s="33">
        <f t="shared" si="108"/>
        <v>4.1841004184100415E-3</v>
      </c>
      <c r="P544" s="34">
        <f t="shared" si="103"/>
        <v>0.54297054144184442</v>
      </c>
      <c r="Q544" s="35">
        <v>1</v>
      </c>
      <c r="R544" s="34">
        <f t="shared" si="104"/>
        <v>100</v>
      </c>
      <c r="S544" s="33">
        <v>20.88</v>
      </c>
      <c r="T544" s="34">
        <f t="shared" si="105"/>
        <v>61.091424521615863</v>
      </c>
      <c r="U544" s="31">
        <f t="shared" si="109"/>
        <v>44.830058875847293</v>
      </c>
      <c r="V544" s="32">
        <f t="shared" si="110"/>
        <v>22460</v>
      </c>
      <c r="W544" s="36"/>
      <c r="X544" s="36">
        <f t="shared" si="106"/>
        <v>2968.69</v>
      </c>
      <c r="Y544" s="29">
        <f t="shared" si="99"/>
        <v>9389.65</v>
      </c>
      <c r="Z544" s="36"/>
      <c r="AA544" s="36">
        <f t="shared" si="97"/>
        <v>9389.65</v>
      </c>
      <c r="AB544" s="29">
        <f t="shared" si="100"/>
        <v>7075.85</v>
      </c>
      <c r="AC544" s="30">
        <f t="shared" si="101"/>
        <v>150.55000000000001</v>
      </c>
      <c r="AD544" s="29"/>
    </row>
    <row r="545" spans="1:30" x14ac:dyDescent="0.2">
      <c r="A545" s="1" t="s">
        <v>2304</v>
      </c>
      <c r="B545" s="31" t="s">
        <v>8287</v>
      </c>
      <c r="C545" s="1">
        <v>0</v>
      </c>
      <c r="D545" s="1" t="s">
        <v>9101</v>
      </c>
      <c r="E545" s="1" t="s">
        <v>17071</v>
      </c>
      <c r="F545" s="1">
        <v>0</v>
      </c>
      <c r="G545" s="19">
        <v>71</v>
      </c>
      <c r="H545" s="29">
        <f t="shared" si="98"/>
        <v>9699.75</v>
      </c>
      <c r="I545" s="32">
        <v>501</v>
      </c>
      <c r="J545" s="32">
        <v>9</v>
      </c>
      <c r="K545" s="33">
        <f t="shared" si="107"/>
        <v>1.7964071856287425E-2</v>
      </c>
      <c r="L545" s="34">
        <f t="shared" si="102"/>
        <v>9.3630919978225347</v>
      </c>
      <c r="M545" s="32">
        <v>505</v>
      </c>
      <c r="N545" s="32">
        <v>2</v>
      </c>
      <c r="O545" s="33">
        <f t="shared" si="108"/>
        <v>3.9603960396039604E-3</v>
      </c>
      <c r="P545" s="34">
        <f t="shared" si="103"/>
        <v>0.51394043328554773</v>
      </c>
      <c r="Q545" s="35">
        <v>1</v>
      </c>
      <c r="R545" s="34">
        <f t="shared" si="104"/>
        <v>100</v>
      </c>
      <c r="S545" s="33">
        <v>16.7</v>
      </c>
      <c r="T545" s="34">
        <f t="shared" si="105"/>
        <v>46.279234585400424</v>
      </c>
      <c r="U545" s="31">
        <f t="shared" si="109"/>
        <v>39.039066754127127</v>
      </c>
      <c r="V545" s="32">
        <f t="shared" si="110"/>
        <v>19559</v>
      </c>
      <c r="W545" s="36"/>
      <c r="X545" s="36">
        <f t="shared" si="106"/>
        <v>2585.25</v>
      </c>
      <c r="Y545" s="29">
        <f t="shared" si="99"/>
        <v>12285</v>
      </c>
      <c r="Z545" s="36"/>
      <c r="AA545" s="36">
        <f t="shared" si="97"/>
        <v>12285</v>
      </c>
      <c r="AB545" s="29">
        <f t="shared" si="100"/>
        <v>9257.7199999999993</v>
      </c>
      <c r="AC545" s="30">
        <f t="shared" si="101"/>
        <v>130.38999999999999</v>
      </c>
      <c r="AD545" s="29"/>
    </row>
    <row r="546" spans="1:30" x14ac:dyDescent="0.2">
      <c r="A546" s="1" t="s">
        <v>4079</v>
      </c>
      <c r="B546" s="31" t="s">
        <v>8286</v>
      </c>
      <c r="C546" s="1">
        <v>0</v>
      </c>
      <c r="D546" s="1" t="s">
        <v>9102</v>
      </c>
      <c r="E546" s="1" t="s">
        <v>16723</v>
      </c>
      <c r="F546" s="1">
        <v>0</v>
      </c>
      <c r="G546" s="19">
        <v>77</v>
      </c>
      <c r="H546" s="29">
        <f t="shared" si="98"/>
        <v>10519.45</v>
      </c>
      <c r="I546" s="32">
        <v>501</v>
      </c>
      <c r="J546" s="32">
        <v>5</v>
      </c>
      <c r="K546" s="33">
        <f t="shared" si="107"/>
        <v>9.9800399201596807E-3</v>
      </c>
      <c r="L546" s="34">
        <f t="shared" si="102"/>
        <v>5.201717776568076</v>
      </c>
      <c r="M546" s="32">
        <v>524</v>
      </c>
      <c r="N546" s="32">
        <v>24</v>
      </c>
      <c r="O546" s="33">
        <f t="shared" si="108"/>
        <v>4.5801526717557252E-2</v>
      </c>
      <c r="P546" s="34">
        <f t="shared" si="103"/>
        <v>5.9436622628061446</v>
      </c>
      <c r="Q546" s="35">
        <v>1</v>
      </c>
      <c r="R546" s="34">
        <f t="shared" si="104"/>
        <v>100</v>
      </c>
      <c r="S546" s="33">
        <v>14.31</v>
      </c>
      <c r="T546" s="34">
        <f t="shared" si="105"/>
        <v>37.810063784549961</v>
      </c>
      <c r="U546" s="31">
        <f t="shared" si="109"/>
        <v>37.238860955981046</v>
      </c>
      <c r="V546" s="32">
        <f t="shared" si="110"/>
        <v>18657</v>
      </c>
      <c r="W546" s="36"/>
      <c r="X546" s="36">
        <f t="shared" si="106"/>
        <v>2466.02</v>
      </c>
      <c r="Y546" s="29">
        <f t="shared" si="99"/>
        <v>12985.470000000001</v>
      </c>
      <c r="Z546" s="36"/>
      <c r="AA546" s="36">
        <f t="shared" si="97"/>
        <v>12985.470000000001</v>
      </c>
      <c r="AB546" s="29">
        <f t="shared" si="100"/>
        <v>9785.58</v>
      </c>
      <c r="AC546" s="30">
        <f t="shared" si="101"/>
        <v>127.09</v>
      </c>
    </row>
    <row r="547" spans="1:30" x14ac:dyDescent="0.2">
      <c r="A547" s="1" t="s">
        <v>4680</v>
      </c>
      <c r="B547" s="31" t="s">
        <v>8286</v>
      </c>
      <c r="C547" s="1">
        <v>0</v>
      </c>
      <c r="D547" s="1" t="s">
        <v>9103</v>
      </c>
      <c r="E547" s="1" t="s">
        <v>16960</v>
      </c>
      <c r="F547" s="1">
        <v>0</v>
      </c>
      <c r="G547" s="19">
        <v>55</v>
      </c>
      <c r="H547" s="29">
        <f t="shared" si="98"/>
        <v>7513.89</v>
      </c>
      <c r="I547" s="32">
        <v>501</v>
      </c>
      <c r="J547" s="32">
        <v>9</v>
      </c>
      <c r="K547" s="33">
        <f t="shared" si="107"/>
        <v>1.7964071856287425E-2</v>
      </c>
      <c r="L547" s="34">
        <f t="shared" si="102"/>
        <v>9.3630919978225347</v>
      </c>
      <c r="M547" s="32">
        <v>500</v>
      </c>
      <c r="N547" s="32">
        <v>11</v>
      </c>
      <c r="O547" s="33">
        <f t="shared" si="108"/>
        <v>2.1999999999999999E-2</v>
      </c>
      <c r="P547" s="34">
        <f t="shared" si="103"/>
        <v>2.854939106901218</v>
      </c>
      <c r="Q547" s="35">
        <v>1</v>
      </c>
      <c r="R547" s="34">
        <f t="shared" si="104"/>
        <v>100</v>
      </c>
      <c r="S547" s="33">
        <v>17.28</v>
      </c>
      <c r="T547" s="34">
        <f t="shared" si="105"/>
        <v>48.334514528703053</v>
      </c>
      <c r="U547" s="31">
        <f t="shared" si="109"/>
        <v>40.138136408356701</v>
      </c>
      <c r="V547" s="32">
        <f t="shared" si="110"/>
        <v>20109</v>
      </c>
      <c r="W547" s="36"/>
      <c r="X547" s="36">
        <f t="shared" si="106"/>
        <v>2657.94</v>
      </c>
      <c r="Y547" s="29">
        <f t="shared" si="99"/>
        <v>10171.83</v>
      </c>
      <c r="Z547" s="36"/>
      <c r="AA547" s="36">
        <f t="shared" si="97"/>
        <v>10171.83</v>
      </c>
      <c r="AB547" s="29">
        <f t="shared" si="100"/>
        <v>7665.28</v>
      </c>
      <c r="AC547" s="30">
        <f t="shared" si="101"/>
        <v>139.37</v>
      </c>
    </row>
    <row r="548" spans="1:30" x14ac:dyDescent="0.2">
      <c r="A548" s="1" t="s">
        <v>1690</v>
      </c>
      <c r="B548" s="31" t="s">
        <v>8287</v>
      </c>
      <c r="C548" s="1">
        <v>0</v>
      </c>
      <c r="D548" s="1" t="s">
        <v>9104</v>
      </c>
      <c r="E548" s="1" t="s">
        <v>17072</v>
      </c>
      <c r="F548" s="1">
        <v>0</v>
      </c>
      <c r="G548" s="19">
        <v>58</v>
      </c>
      <c r="H548" s="29">
        <f t="shared" si="98"/>
        <v>7923.74</v>
      </c>
      <c r="I548" s="32">
        <v>502</v>
      </c>
      <c r="J548" s="32">
        <v>14</v>
      </c>
      <c r="K548" s="33">
        <f t="shared" si="107"/>
        <v>2.7888446215139442E-2</v>
      </c>
      <c r="L548" s="34">
        <f t="shared" si="102"/>
        <v>14.53579620910298</v>
      </c>
      <c r="M548" s="32">
        <v>461</v>
      </c>
      <c r="N548" s="32">
        <v>5</v>
      </c>
      <c r="O548" s="33">
        <f t="shared" si="108"/>
        <v>1.0845986984815618E-2</v>
      </c>
      <c r="P548" s="34">
        <f t="shared" si="103"/>
        <v>1.4074832907223516</v>
      </c>
      <c r="Q548" s="35">
        <v>0</v>
      </c>
      <c r="R548" s="34">
        <f t="shared" si="104"/>
        <v>0</v>
      </c>
      <c r="S548" s="33">
        <v>20.079999999999998</v>
      </c>
      <c r="T548" s="34">
        <f t="shared" si="105"/>
        <v>58.256555634301911</v>
      </c>
      <c r="U548" s="31">
        <f t="shared" si="109"/>
        <v>18.54995878353181</v>
      </c>
      <c r="V548" s="32">
        <f t="shared" si="110"/>
        <v>9312</v>
      </c>
      <c r="W548" s="36"/>
      <c r="X548" s="36">
        <f t="shared" si="106"/>
        <v>1230.83</v>
      </c>
      <c r="Y548" s="29">
        <f t="shared" si="99"/>
        <v>9154.57</v>
      </c>
      <c r="Z548" s="36"/>
      <c r="AA548" s="36">
        <f t="shared" si="97"/>
        <v>9154.57</v>
      </c>
      <c r="AB548" s="29">
        <f t="shared" si="100"/>
        <v>6898.7</v>
      </c>
      <c r="AC548" s="30">
        <f t="shared" si="101"/>
        <v>118.94</v>
      </c>
    </row>
    <row r="549" spans="1:30" x14ac:dyDescent="0.2">
      <c r="A549" s="1" t="s">
        <v>2384</v>
      </c>
      <c r="B549" s="31" t="s">
        <v>8286</v>
      </c>
      <c r="C549" s="1">
        <v>0</v>
      </c>
      <c r="D549" s="1" t="s">
        <v>9105</v>
      </c>
      <c r="E549" s="1" t="s">
        <v>17073</v>
      </c>
      <c r="F549" s="1">
        <v>0</v>
      </c>
      <c r="G549" s="19">
        <v>68</v>
      </c>
      <c r="H549" s="29">
        <f t="shared" si="98"/>
        <v>9289.9</v>
      </c>
      <c r="I549" s="32">
        <v>502</v>
      </c>
      <c r="J549" s="32">
        <v>47</v>
      </c>
      <c r="K549" s="33">
        <f t="shared" si="107"/>
        <v>9.3625498007968128E-2</v>
      </c>
      <c r="L549" s="34">
        <f t="shared" si="102"/>
        <v>48.798744416274289</v>
      </c>
      <c r="M549" s="32">
        <v>514</v>
      </c>
      <c r="N549" s="32">
        <v>103</v>
      </c>
      <c r="O549" s="33">
        <f t="shared" si="108"/>
        <v>0.20038910505836577</v>
      </c>
      <c r="P549" s="34">
        <f t="shared" si="103"/>
        <v>26.004486028548413</v>
      </c>
      <c r="Q549" s="35">
        <v>0</v>
      </c>
      <c r="R549" s="34">
        <f t="shared" si="104"/>
        <v>0</v>
      </c>
      <c r="S549" s="33">
        <v>17.309999999999999</v>
      </c>
      <c r="T549" s="34">
        <f t="shared" si="105"/>
        <v>48.440822111977319</v>
      </c>
      <c r="U549" s="31">
        <f t="shared" si="109"/>
        <v>30.811013139200007</v>
      </c>
      <c r="V549" s="32">
        <f t="shared" si="110"/>
        <v>15467</v>
      </c>
      <c r="W549" s="36"/>
      <c r="X549" s="36">
        <f t="shared" si="106"/>
        <v>2044.38</v>
      </c>
      <c r="Y549" s="29">
        <f t="shared" si="99"/>
        <v>11334.279999999999</v>
      </c>
      <c r="Z549" s="36"/>
      <c r="AA549" s="36">
        <f t="shared" si="97"/>
        <v>11334.279999999999</v>
      </c>
      <c r="AB549" s="29">
        <f t="shared" si="100"/>
        <v>8541.2800000000007</v>
      </c>
      <c r="AC549" s="30">
        <f t="shared" si="101"/>
        <v>125.61</v>
      </c>
      <c r="AD549" s="29"/>
    </row>
    <row r="550" spans="1:30" x14ac:dyDescent="0.2">
      <c r="A550" s="1" t="s">
        <v>4691</v>
      </c>
      <c r="B550" s="31" t="s">
        <v>8286</v>
      </c>
      <c r="C550" s="1">
        <v>0</v>
      </c>
      <c r="D550" s="1" t="s">
        <v>9106</v>
      </c>
      <c r="E550" s="1" t="s">
        <v>17064</v>
      </c>
      <c r="F550" s="1">
        <v>0</v>
      </c>
      <c r="G550" s="19">
        <v>49</v>
      </c>
      <c r="H550" s="29">
        <f t="shared" si="98"/>
        <v>6694.19</v>
      </c>
      <c r="I550" s="32">
        <v>502</v>
      </c>
      <c r="J550" s="32">
        <v>9</v>
      </c>
      <c r="K550" s="33">
        <f t="shared" si="107"/>
        <v>1.7928286852589643E-2</v>
      </c>
      <c r="L550" s="34">
        <f t="shared" si="102"/>
        <v>9.3444404201376319</v>
      </c>
      <c r="M550" s="32">
        <v>510</v>
      </c>
      <c r="N550" s="32">
        <v>8</v>
      </c>
      <c r="O550" s="33">
        <f t="shared" si="108"/>
        <v>1.5686274509803921E-2</v>
      </c>
      <c r="P550" s="34">
        <f t="shared" si="103"/>
        <v>2.0356072063466795</v>
      </c>
      <c r="Q550" s="35">
        <v>1</v>
      </c>
      <c r="R550" s="34">
        <f t="shared" si="104"/>
        <v>100</v>
      </c>
      <c r="S550" s="33">
        <v>19.309999999999999</v>
      </c>
      <c r="T550" s="34">
        <f t="shared" si="105"/>
        <v>55.527994330262217</v>
      </c>
      <c r="U550" s="31">
        <f t="shared" si="109"/>
        <v>41.727010489186632</v>
      </c>
      <c r="V550" s="32">
        <f t="shared" si="110"/>
        <v>20947</v>
      </c>
      <c r="W550" s="36"/>
      <c r="X550" s="36">
        <f t="shared" si="106"/>
        <v>2768.71</v>
      </c>
      <c r="Y550" s="29">
        <f t="shared" si="99"/>
        <v>9462.9</v>
      </c>
      <c r="Z550" s="36"/>
      <c r="AA550" s="36">
        <f t="shared" si="97"/>
        <v>9462.9</v>
      </c>
      <c r="AB550" s="29">
        <f t="shared" si="100"/>
        <v>7131.05</v>
      </c>
      <c r="AC550" s="30">
        <f t="shared" si="101"/>
        <v>145.53</v>
      </c>
    </row>
    <row r="551" spans="1:30" x14ac:dyDescent="0.2">
      <c r="A551" s="1" t="s">
        <v>7441</v>
      </c>
      <c r="B551" s="31" t="s">
        <v>8286</v>
      </c>
      <c r="C551" s="1">
        <v>0</v>
      </c>
      <c r="D551" s="1" t="s">
        <v>9107</v>
      </c>
      <c r="E551" s="1" t="s">
        <v>17074</v>
      </c>
      <c r="F551" s="1">
        <v>0</v>
      </c>
      <c r="G551" s="19">
        <v>62</v>
      </c>
      <c r="H551" s="29">
        <f t="shared" si="98"/>
        <v>8470.2000000000007</v>
      </c>
      <c r="I551" s="32">
        <v>502</v>
      </c>
      <c r="J551" s="32">
        <v>10</v>
      </c>
      <c r="K551" s="33">
        <f t="shared" si="107"/>
        <v>1.9920318725099601E-2</v>
      </c>
      <c r="L551" s="34">
        <f t="shared" si="102"/>
        <v>10.382711577930701</v>
      </c>
      <c r="M551" s="32">
        <v>489</v>
      </c>
      <c r="N551" s="32">
        <v>55</v>
      </c>
      <c r="O551" s="33">
        <f t="shared" si="108"/>
        <v>0.11247443762781185</v>
      </c>
      <c r="P551" s="34">
        <f t="shared" si="103"/>
        <v>14.595803205016452</v>
      </c>
      <c r="Q551" s="35">
        <v>1</v>
      </c>
      <c r="R551" s="34">
        <f t="shared" si="104"/>
        <v>100</v>
      </c>
      <c r="S551" s="33">
        <v>16.73</v>
      </c>
      <c r="T551" s="34">
        <f t="shared" si="105"/>
        <v>46.385542168674696</v>
      </c>
      <c r="U551" s="31">
        <f t="shared" si="109"/>
        <v>42.841014237905462</v>
      </c>
      <c r="V551" s="32">
        <f t="shared" si="110"/>
        <v>21506</v>
      </c>
      <c r="W551" s="36"/>
      <c r="X551" s="36">
        <f t="shared" si="106"/>
        <v>2842.59</v>
      </c>
      <c r="Y551" s="29">
        <f t="shared" si="99"/>
        <v>11312.79</v>
      </c>
      <c r="Z551" s="36"/>
      <c r="AA551" s="36">
        <f t="shared" si="97"/>
        <v>11312.79</v>
      </c>
      <c r="AB551" s="29">
        <f t="shared" si="100"/>
        <v>8525.09</v>
      </c>
      <c r="AC551" s="30">
        <f t="shared" si="101"/>
        <v>137.5</v>
      </c>
    </row>
    <row r="552" spans="1:30" x14ac:dyDescent="0.2">
      <c r="A552" s="1" t="s">
        <v>635</v>
      </c>
      <c r="B552" s="31" t="s">
        <v>8288</v>
      </c>
      <c r="C552" s="1">
        <v>0</v>
      </c>
      <c r="D552" s="1" t="s">
        <v>9108</v>
      </c>
      <c r="E552" s="1" t="s">
        <v>17075</v>
      </c>
      <c r="F552" s="1">
        <v>0</v>
      </c>
      <c r="G552" s="19">
        <v>47</v>
      </c>
      <c r="H552" s="29">
        <f t="shared" si="98"/>
        <v>6420.96</v>
      </c>
      <c r="I552" s="32">
        <v>503</v>
      </c>
      <c r="J552" s="32">
        <v>16</v>
      </c>
      <c r="K552" s="33">
        <f t="shared" si="107"/>
        <v>3.1809145129224649E-2</v>
      </c>
      <c r="L552" s="34">
        <f t="shared" si="102"/>
        <v>16.579312006747394</v>
      </c>
      <c r="M552" s="32">
        <v>548</v>
      </c>
      <c r="N552" s="32">
        <v>7</v>
      </c>
      <c r="O552" s="33">
        <f t="shared" si="108"/>
        <v>1.2773722627737226E-2</v>
      </c>
      <c r="P552" s="34">
        <f t="shared" si="103"/>
        <v>1.6576454668470908</v>
      </c>
      <c r="Q552" s="35">
        <v>0</v>
      </c>
      <c r="R552" s="34">
        <f t="shared" si="104"/>
        <v>0</v>
      </c>
      <c r="S552" s="33">
        <v>22.86</v>
      </c>
      <c r="T552" s="34">
        <f t="shared" si="105"/>
        <v>68.107725017717925</v>
      </c>
      <c r="U552" s="31">
        <f t="shared" si="109"/>
        <v>21.586170622828103</v>
      </c>
      <c r="V552" s="32">
        <f t="shared" si="110"/>
        <v>10858</v>
      </c>
      <c r="W552" s="36"/>
      <c r="X552" s="36">
        <f t="shared" si="106"/>
        <v>1435.18</v>
      </c>
      <c r="Y552" s="29">
        <f t="shared" si="99"/>
        <v>7856.14</v>
      </c>
      <c r="Z552" s="36"/>
      <c r="AA552" s="36">
        <f t="shared" si="97"/>
        <v>7856.14</v>
      </c>
      <c r="AB552" s="29">
        <f t="shared" si="100"/>
        <v>5920.23</v>
      </c>
      <c r="AC552" s="30">
        <f t="shared" si="101"/>
        <v>125.96</v>
      </c>
    </row>
    <row r="553" spans="1:30" x14ac:dyDescent="0.2">
      <c r="A553" s="1" t="s">
        <v>1668</v>
      </c>
      <c r="B553" s="31" t="s">
        <v>8286</v>
      </c>
      <c r="C553" s="1">
        <v>0</v>
      </c>
      <c r="D553" s="1" t="s">
        <v>9109</v>
      </c>
      <c r="E553" s="1" t="s">
        <v>17072</v>
      </c>
      <c r="F553" s="1">
        <v>0</v>
      </c>
      <c r="G553" s="19">
        <v>62</v>
      </c>
      <c r="H553" s="29">
        <f t="shared" si="98"/>
        <v>8470.2000000000007</v>
      </c>
      <c r="I553" s="32">
        <v>503</v>
      </c>
      <c r="J553" s="32">
        <v>24</v>
      </c>
      <c r="K553" s="33">
        <f t="shared" si="107"/>
        <v>4.7713717693836977E-2</v>
      </c>
      <c r="L553" s="34">
        <f t="shared" si="102"/>
        <v>24.86896801012109</v>
      </c>
      <c r="M553" s="32">
        <v>500</v>
      </c>
      <c r="N553" s="32">
        <v>0</v>
      </c>
      <c r="O553" s="33">
        <f t="shared" si="108"/>
        <v>0</v>
      </c>
      <c r="P553" s="34">
        <f t="shared" si="103"/>
        <v>0</v>
      </c>
      <c r="Q553" s="35">
        <v>0</v>
      </c>
      <c r="R553" s="34">
        <f t="shared" si="104"/>
        <v>0</v>
      </c>
      <c r="S553" s="33">
        <v>20.12</v>
      </c>
      <c r="T553" s="34">
        <f t="shared" si="105"/>
        <v>58.398299078667613</v>
      </c>
      <c r="U553" s="31">
        <f t="shared" si="109"/>
        <v>20.816816772197175</v>
      </c>
      <c r="V553" s="32">
        <f t="shared" si="110"/>
        <v>10471</v>
      </c>
      <c r="W553" s="36"/>
      <c r="X553" s="36">
        <f t="shared" si="106"/>
        <v>1384.02</v>
      </c>
      <c r="Y553" s="29">
        <f t="shared" si="99"/>
        <v>9854.2200000000012</v>
      </c>
      <c r="Z553" s="36"/>
      <c r="AA553" s="36">
        <f t="shared" si="97"/>
        <v>9854.2200000000012</v>
      </c>
      <c r="AB553" s="29">
        <f t="shared" si="100"/>
        <v>7425.94</v>
      </c>
      <c r="AC553" s="30">
        <f t="shared" si="101"/>
        <v>119.77</v>
      </c>
      <c r="AD553" s="29"/>
    </row>
    <row r="554" spans="1:30" x14ac:dyDescent="0.2">
      <c r="A554" s="1" t="s">
        <v>2376</v>
      </c>
      <c r="B554" s="31" t="s">
        <v>8286</v>
      </c>
      <c r="C554" s="1">
        <v>0</v>
      </c>
      <c r="D554" s="1" t="s">
        <v>9110</v>
      </c>
      <c r="E554" s="1" t="s">
        <v>17076</v>
      </c>
      <c r="F554" s="1">
        <v>0</v>
      </c>
      <c r="G554" s="19">
        <v>74</v>
      </c>
      <c r="H554" s="29">
        <f t="shared" si="98"/>
        <v>10109.6</v>
      </c>
      <c r="I554" s="32">
        <v>503</v>
      </c>
      <c r="J554" s="32">
        <v>10</v>
      </c>
      <c r="K554" s="33">
        <f t="shared" si="107"/>
        <v>1.9880715705765408E-2</v>
      </c>
      <c r="L554" s="34">
        <f t="shared" si="102"/>
        <v>10.36207000421712</v>
      </c>
      <c r="M554" s="32">
        <v>527</v>
      </c>
      <c r="N554" s="32">
        <v>26</v>
      </c>
      <c r="O554" s="33">
        <f t="shared" si="108"/>
        <v>4.9335863377609111E-2</v>
      </c>
      <c r="P554" s="34">
        <f t="shared" si="103"/>
        <v>6.402312987703267</v>
      </c>
      <c r="Q554" s="35">
        <v>1</v>
      </c>
      <c r="R554" s="34">
        <f t="shared" si="104"/>
        <v>100</v>
      </c>
      <c r="S554" s="33">
        <v>14.37</v>
      </c>
      <c r="T554" s="34">
        <f t="shared" si="105"/>
        <v>38.022678951098513</v>
      </c>
      <c r="U554" s="31">
        <f t="shared" si="109"/>
        <v>38.696765485754725</v>
      </c>
      <c r="V554" s="32">
        <f t="shared" si="110"/>
        <v>19464</v>
      </c>
      <c r="W554" s="36"/>
      <c r="X554" s="36">
        <f t="shared" si="106"/>
        <v>2572.69</v>
      </c>
      <c r="Y554" s="29">
        <f t="shared" si="99"/>
        <v>12682.29</v>
      </c>
      <c r="Z554" s="36"/>
      <c r="AA554" s="36">
        <f t="shared" si="97"/>
        <v>12682.29</v>
      </c>
      <c r="AB554" s="29">
        <f t="shared" si="100"/>
        <v>9557.11</v>
      </c>
      <c r="AC554" s="30">
        <f t="shared" si="101"/>
        <v>129.15</v>
      </c>
      <c r="AD554" s="29"/>
    </row>
    <row r="555" spans="1:30" x14ac:dyDescent="0.2">
      <c r="A555" s="1" t="s">
        <v>3367</v>
      </c>
      <c r="B555" s="31" t="s">
        <v>8296</v>
      </c>
      <c r="C555" s="1">
        <v>0</v>
      </c>
      <c r="D555" s="1" t="s">
        <v>9111</v>
      </c>
      <c r="E555" s="1" t="s">
        <v>17077</v>
      </c>
      <c r="F555" s="1">
        <v>0</v>
      </c>
      <c r="G555" s="19">
        <v>68</v>
      </c>
      <c r="H555" s="29">
        <f t="shared" si="98"/>
        <v>9289.9</v>
      </c>
      <c r="I555" s="32">
        <v>503</v>
      </c>
      <c r="J555" s="32">
        <v>29</v>
      </c>
      <c r="K555" s="33">
        <f t="shared" si="107"/>
        <v>5.7654075546719682E-2</v>
      </c>
      <c r="L555" s="34">
        <f t="shared" si="102"/>
        <v>30.050003012229652</v>
      </c>
      <c r="M555" s="32">
        <v>388</v>
      </c>
      <c r="N555" s="32">
        <v>86</v>
      </c>
      <c r="O555" s="33">
        <f t="shared" si="108"/>
        <v>0.22164948453608246</v>
      </c>
      <c r="P555" s="34">
        <f t="shared" si="103"/>
        <v>28.763444610298116</v>
      </c>
      <c r="Q555" s="35">
        <v>1</v>
      </c>
      <c r="R555" s="34">
        <f t="shared" si="104"/>
        <v>100</v>
      </c>
      <c r="S555" s="33">
        <v>17.96</v>
      </c>
      <c r="T555" s="34">
        <f t="shared" si="105"/>
        <v>50.744153082919915</v>
      </c>
      <c r="U555" s="31">
        <f t="shared" si="109"/>
        <v>52.389400176361924</v>
      </c>
      <c r="V555" s="32">
        <f t="shared" si="110"/>
        <v>26352</v>
      </c>
      <c r="W555" s="36"/>
      <c r="X555" s="36">
        <f t="shared" si="106"/>
        <v>3483.12</v>
      </c>
      <c r="Y555" s="29">
        <f t="shared" si="99"/>
        <v>12773.02</v>
      </c>
      <c r="Z555" s="36"/>
      <c r="AA555" s="36">
        <f t="shared" si="97"/>
        <v>12773.02</v>
      </c>
      <c r="AB555" s="29">
        <f t="shared" si="100"/>
        <v>9625.49</v>
      </c>
      <c r="AC555" s="30">
        <f t="shared" si="101"/>
        <v>141.55000000000001</v>
      </c>
    </row>
    <row r="556" spans="1:30" x14ac:dyDescent="0.2">
      <c r="A556" s="1" t="s">
        <v>4674</v>
      </c>
      <c r="B556" s="31" t="s">
        <v>8286</v>
      </c>
      <c r="C556" s="1">
        <v>0</v>
      </c>
      <c r="D556" s="1" t="s">
        <v>9112</v>
      </c>
      <c r="E556" s="1" t="s">
        <v>17078</v>
      </c>
      <c r="F556" s="1">
        <v>0</v>
      </c>
      <c r="G556" s="19">
        <v>67</v>
      </c>
      <c r="H556" s="29">
        <f t="shared" si="98"/>
        <v>9153.2800000000007</v>
      </c>
      <c r="I556" s="32">
        <v>503</v>
      </c>
      <c r="J556" s="32">
        <v>8</v>
      </c>
      <c r="K556" s="33">
        <f t="shared" si="107"/>
        <v>1.5904572564612324E-2</v>
      </c>
      <c r="L556" s="34">
        <f t="shared" si="102"/>
        <v>8.2896560033736968</v>
      </c>
      <c r="M556" s="32">
        <v>521</v>
      </c>
      <c r="N556" s="32">
        <v>7</v>
      </c>
      <c r="O556" s="33">
        <f t="shared" si="108"/>
        <v>1.3435700575815739E-2</v>
      </c>
      <c r="P556" s="34">
        <f t="shared" si="103"/>
        <v>1.7435503182959802</v>
      </c>
      <c r="Q556" s="35">
        <v>1</v>
      </c>
      <c r="R556" s="34">
        <f t="shared" si="104"/>
        <v>100</v>
      </c>
      <c r="S556" s="33">
        <v>15.72</v>
      </c>
      <c r="T556" s="34">
        <f t="shared" si="105"/>
        <v>42.806520198440822</v>
      </c>
      <c r="U556" s="31">
        <f t="shared" si="109"/>
        <v>38.209931630027626</v>
      </c>
      <c r="V556" s="32">
        <f t="shared" si="110"/>
        <v>19220</v>
      </c>
      <c r="W556" s="36"/>
      <c r="X556" s="36">
        <f t="shared" si="106"/>
        <v>2540.44</v>
      </c>
      <c r="Y556" s="29">
        <f t="shared" si="99"/>
        <v>11693.720000000001</v>
      </c>
      <c r="Z556" s="36"/>
      <c r="AA556" s="36">
        <f t="shared" si="97"/>
        <v>11693.720000000001</v>
      </c>
      <c r="AB556" s="29">
        <f t="shared" si="100"/>
        <v>8812.15</v>
      </c>
      <c r="AC556" s="30">
        <f t="shared" si="101"/>
        <v>131.52000000000001</v>
      </c>
      <c r="AD556" s="29"/>
    </row>
    <row r="557" spans="1:30" x14ac:dyDescent="0.2">
      <c r="A557" s="1" t="s">
        <v>4716</v>
      </c>
      <c r="B557" s="31" t="s">
        <v>8286</v>
      </c>
      <c r="C557" s="1">
        <v>0</v>
      </c>
      <c r="D557" s="1" t="s">
        <v>9113</v>
      </c>
      <c r="E557" s="1" t="s">
        <v>17079</v>
      </c>
      <c r="F557" s="1">
        <v>0</v>
      </c>
      <c r="G557" s="19">
        <v>61</v>
      </c>
      <c r="H557" s="29">
        <f t="shared" si="98"/>
        <v>8333.59</v>
      </c>
      <c r="I557" s="32">
        <v>503</v>
      </c>
      <c r="J557" s="32">
        <v>14</v>
      </c>
      <c r="K557" s="33">
        <f t="shared" si="107"/>
        <v>2.7833001988071572E-2</v>
      </c>
      <c r="L557" s="34">
        <f t="shared" si="102"/>
        <v>14.50689800590397</v>
      </c>
      <c r="M557" s="32">
        <v>496</v>
      </c>
      <c r="N557" s="32">
        <v>26</v>
      </c>
      <c r="O557" s="33">
        <f t="shared" si="108"/>
        <v>5.2419354838709679E-2</v>
      </c>
      <c r="P557" s="34">
        <f t="shared" si="103"/>
        <v>6.8024575494347204</v>
      </c>
      <c r="Q557" s="35">
        <v>0.67</v>
      </c>
      <c r="R557" s="34">
        <f t="shared" si="104"/>
        <v>67</v>
      </c>
      <c r="S557" s="33">
        <v>15.24</v>
      </c>
      <c r="T557" s="34">
        <f t="shared" si="105"/>
        <v>41.105598866052446</v>
      </c>
      <c r="U557" s="31">
        <f t="shared" si="109"/>
        <v>32.353738605347786</v>
      </c>
      <c r="V557" s="32">
        <f t="shared" si="110"/>
        <v>16274</v>
      </c>
      <c r="W557" s="36"/>
      <c r="X557" s="36">
        <f t="shared" si="106"/>
        <v>2151.04</v>
      </c>
      <c r="Y557" s="29">
        <f t="shared" si="99"/>
        <v>10484.630000000001</v>
      </c>
      <c r="Z557" s="36"/>
      <c r="AA557" s="36">
        <f t="shared" si="97"/>
        <v>10484.630000000001</v>
      </c>
      <c r="AB557" s="29">
        <f t="shared" si="100"/>
        <v>7901</v>
      </c>
      <c r="AC557" s="30">
        <f t="shared" si="101"/>
        <v>129.52000000000001</v>
      </c>
      <c r="AD557" s="29"/>
    </row>
    <row r="558" spans="1:30" x14ac:dyDescent="0.2">
      <c r="A558" s="1" t="s">
        <v>7635</v>
      </c>
      <c r="B558" s="31" t="s">
        <v>8286</v>
      </c>
      <c r="C558" s="1">
        <v>0</v>
      </c>
      <c r="D558" s="1" t="s">
        <v>9114</v>
      </c>
      <c r="E558" s="1" t="s">
        <v>17080</v>
      </c>
      <c r="F558" s="1">
        <v>0</v>
      </c>
      <c r="G558" s="19">
        <v>48</v>
      </c>
      <c r="H558" s="29">
        <f t="shared" si="98"/>
        <v>6557.58</v>
      </c>
      <c r="I558" s="32">
        <v>503</v>
      </c>
      <c r="J558" s="32">
        <v>19</v>
      </c>
      <c r="K558" s="33">
        <f t="shared" si="107"/>
        <v>3.7773359840954271E-2</v>
      </c>
      <c r="L558" s="34">
        <f t="shared" si="102"/>
        <v>19.687933008012529</v>
      </c>
      <c r="M558" s="32">
        <v>491</v>
      </c>
      <c r="N558" s="32">
        <v>23</v>
      </c>
      <c r="O558" s="33">
        <f t="shared" si="108"/>
        <v>4.684317718940937E-2</v>
      </c>
      <c r="P558" s="34">
        <f t="shared" si="103"/>
        <v>6.0788372022521768</v>
      </c>
      <c r="Q558" s="35">
        <v>0</v>
      </c>
      <c r="R558" s="34">
        <f t="shared" si="104"/>
        <v>0</v>
      </c>
      <c r="S558" s="33">
        <v>19.350000000000001</v>
      </c>
      <c r="T558" s="34">
        <f t="shared" si="105"/>
        <v>55.669737774627926</v>
      </c>
      <c r="U558" s="31">
        <f t="shared" si="109"/>
        <v>20.359126996223157</v>
      </c>
      <c r="V558" s="32">
        <f t="shared" si="110"/>
        <v>10241</v>
      </c>
      <c r="W558" s="36"/>
      <c r="X558" s="36">
        <f t="shared" si="106"/>
        <v>1353.62</v>
      </c>
      <c r="Y558" s="29">
        <f t="shared" si="99"/>
        <v>7911.2</v>
      </c>
      <c r="Z558" s="36"/>
      <c r="AA558" s="36">
        <f t="shared" si="97"/>
        <v>7911.2</v>
      </c>
      <c r="AB558" s="29">
        <f t="shared" si="100"/>
        <v>5961.72</v>
      </c>
      <c r="AC558" s="30">
        <f t="shared" si="101"/>
        <v>124.2</v>
      </c>
      <c r="AD558" s="29"/>
    </row>
    <row r="559" spans="1:30" x14ac:dyDescent="0.2">
      <c r="A559" s="1" t="s">
        <v>399</v>
      </c>
      <c r="B559" s="31" t="s">
        <v>8286</v>
      </c>
      <c r="C559" s="1">
        <v>0</v>
      </c>
      <c r="D559" s="1" t="s">
        <v>9115</v>
      </c>
      <c r="E559" s="1" t="s">
        <v>16779</v>
      </c>
      <c r="F559" s="1">
        <v>0</v>
      </c>
      <c r="G559" s="19">
        <v>61</v>
      </c>
      <c r="H559" s="29">
        <f t="shared" si="98"/>
        <v>8333.59</v>
      </c>
      <c r="I559" s="32">
        <v>504</v>
      </c>
      <c r="J559" s="32">
        <v>8</v>
      </c>
      <c r="K559" s="33">
        <f t="shared" si="107"/>
        <v>1.5873015873015872E-2</v>
      </c>
      <c r="L559" s="34">
        <f t="shared" si="102"/>
        <v>8.2732082732082723</v>
      </c>
      <c r="M559" s="32">
        <v>512</v>
      </c>
      <c r="N559" s="32">
        <v>20</v>
      </c>
      <c r="O559" s="33">
        <f t="shared" si="108"/>
        <v>3.90625E-2</v>
      </c>
      <c r="P559" s="34">
        <f t="shared" si="103"/>
        <v>5.0691390392422191</v>
      </c>
      <c r="Q559" s="35">
        <v>1</v>
      </c>
      <c r="R559" s="34">
        <f t="shared" si="104"/>
        <v>100</v>
      </c>
      <c r="S559" s="33">
        <v>16.260000000000002</v>
      </c>
      <c r="T559" s="34">
        <f t="shared" si="105"/>
        <v>44.72005669737775</v>
      </c>
      <c r="U559" s="31">
        <f t="shared" si="109"/>
        <v>39.515601002457061</v>
      </c>
      <c r="V559" s="32">
        <f t="shared" si="110"/>
        <v>19916</v>
      </c>
      <c r="W559" s="36"/>
      <c r="X559" s="36">
        <f t="shared" si="106"/>
        <v>2632.43</v>
      </c>
      <c r="Y559" s="29">
        <f t="shared" si="99"/>
        <v>10966.02</v>
      </c>
      <c r="Z559" s="36"/>
      <c r="AA559" s="36">
        <f t="shared" si="97"/>
        <v>10966.02</v>
      </c>
      <c r="AB559" s="29">
        <f t="shared" si="100"/>
        <v>8263.77</v>
      </c>
      <c r="AC559" s="30">
        <f t="shared" si="101"/>
        <v>135.47</v>
      </c>
      <c r="AD559" s="29"/>
    </row>
    <row r="560" spans="1:30" x14ac:dyDescent="0.2">
      <c r="A560" s="1" t="s">
        <v>2047</v>
      </c>
      <c r="B560" s="31" t="s">
        <v>8285</v>
      </c>
      <c r="C560" s="1">
        <v>0</v>
      </c>
      <c r="D560" s="1" t="s">
        <v>9116</v>
      </c>
      <c r="E560" s="1" t="s">
        <v>17081</v>
      </c>
      <c r="F560" s="1">
        <v>0</v>
      </c>
      <c r="G560" s="19">
        <v>50</v>
      </c>
      <c r="H560" s="29">
        <f t="shared" si="98"/>
        <v>6830.81</v>
      </c>
      <c r="I560" s="32">
        <v>504</v>
      </c>
      <c r="J560" s="32">
        <v>10</v>
      </c>
      <c r="K560" s="33">
        <f t="shared" si="107"/>
        <v>1.984126984126984E-2</v>
      </c>
      <c r="L560" s="34">
        <f t="shared" si="102"/>
        <v>10.34151034151034</v>
      </c>
      <c r="M560" s="32">
        <v>505</v>
      </c>
      <c r="N560" s="32">
        <v>55</v>
      </c>
      <c r="O560" s="33">
        <f t="shared" si="108"/>
        <v>0.10891089108910891</v>
      </c>
      <c r="P560" s="34">
        <f t="shared" si="103"/>
        <v>14.133361915352566</v>
      </c>
      <c r="Q560" s="35">
        <v>1</v>
      </c>
      <c r="R560" s="34">
        <f t="shared" si="104"/>
        <v>100</v>
      </c>
      <c r="S560" s="33">
        <v>20.16</v>
      </c>
      <c r="T560" s="34">
        <f t="shared" si="105"/>
        <v>58.540042523033307</v>
      </c>
      <c r="U560" s="31">
        <f t="shared" si="109"/>
        <v>45.753728694974058</v>
      </c>
      <c r="V560" s="32">
        <f t="shared" si="110"/>
        <v>23060</v>
      </c>
      <c r="W560" s="36"/>
      <c r="X560" s="36">
        <f t="shared" si="106"/>
        <v>3048</v>
      </c>
      <c r="Y560" s="29">
        <f t="shared" si="99"/>
        <v>9878.8100000000013</v>
      </c>
      <c r="Z560" s="36"/>
      <c r="AA560" s="36">
        <f t="shared" si="97"/>
        <v>9878.8100000000013</v>
      </c>
      <c r="AB560" s="29">
        <f t="shared" si="100"/>
        <v>7444.47</v>
      </c>
      <c r="AC560" s="30">
        <f t="shared" si="101"/>
        <v>148.88999999999999</v>
      </c>
      <c r="AD560" s="29"/>
    </row>
    <row r="561" spans="1:30" x14ac:dyDescent="0.2">
      <c r="A561" s="1" t="s">
        <v>2278</v>
      </c>
      <c r="B561" s="31" t="s">
        <v>8285</v>
      </c>
      <c r="C561" s="1">
        <v>0</v>
      </c>
      <c r="D561" s="1" t="s">
        <v>9117</v>
      </c>
      <c r="E561" s="1" t="s">
        <v>16958</v>
      </c>
      <c r="F561" s="1">
        <v>0</v>
      </c>
      <c r="G561" s="19">
        <v>53</v>
      </c>
      <c r="H561" s="29">
        <f t="shared" si="98"/>
        <v>7240.66</v>
      </c>
      <c r="I561" s="32">
        <v>504</v>
      </c>
      <c r="J561" s="32">
        <v>11</v>
      </c>
      <c r="K561" s="33">
        <f t="shared" si="107"/>
        <v>2.1825396825396824E-2</v>
      </c>
      <c r="L561" s="34">
        <f t="shared" si="102"/>
        <v>11.375661375661375</v>
      </c>
      <c r="M561" s="32">
        <v>507</v>
      </c>
      <c r="N561" s="32">
        <v>4</v>
      </c>
      <c r="O561" s="33">
        <f t="shared" si="108"/>
        <v>7.889546351084813E-3</v>
      </c>
      <c r="P561" s="34">
        <f t="shared" si="103"/>
        <v>1.0238261097009926</v>
      </c>
      <c r="Q561" s="35">
        <v>0</v>
      </c>
      <c r="R561" s="34">
        <f t="shared" si="104"/>
        <v>0</v>
      </c>
      <c r="S561" s="33">
        <v>18</v>
      </c>
      <c r="T561" s="34">
        <f t="shared" si="105"/>
        <v>50.88589652728561</v>
      </c>
      <c r="U561" s="31">
        <f t="shared" si="109"/>
        <v>15.821346003161995</v>
      </c>
      <c r="V561" s="32">
        <f t="shared" si="110"/>
        <v>7974</v>
      </c>
      <c r="W561" s="36"/>
      <c r="X561" s="36">
        <f t="shared" si="106"/>
        <v>1053.98</v>
      </c>
      <c r="Y561" s="29">
        <f t="shared" si="99"/>
        <v>8294.64</v>
      </c>
      <c r="Z561" s="36"/>
      <c r="AA561" s="36">
        <f t="shared" si="97"/>
        <v>8294.64</v>
      </c>
      <c r="AB561" s="29">
        <f t="shared" si="100"/>
        <v>6250.67</v>
      </c>
      <c r="AC561" s="30">
        <f t="shared" si="101"/>
        <v>117.94</v>
      </c>
      <c r="AD561" s="29"/>
    </row>
    <row r="562" spans="1:30" x14ac:dyDescent="0.2">
      <c r="A562" s="1" t="s">
        <v>2280</v>
      </c>
      <c r="B562" s="31" t="s">
        <v>8285</v>
      </c>
      <c r="C562" s="1">
        <v>0</v>
      </c>
      <c r="D562" s="1" t="s">
        <v>9118</v>
      </c>
      <c r="E562" s="1" t="s">
        <v>16812</v>
      </c>
      <c r="F562" s="1">
        <v>0</v>
      </c>
      <c r="G562" s="19">
        <v>68</v>
      </c>
      <c r="H562" s="29">
        <f t="shared" si="98"/>
        <v>9289.9</v>
      </c>
      <c r="I562" s="32">
        <v>504</v>
      </c>
      <c r="J562" s="32">
        <v>17</v>
      </c>
      <c r="K562" s="33">
        <f t="shared" si="107"/>
        <v>3.3730158730158728E-2</v>
      </c>
      <c r="L562" s="34">
        <f t="shared" si="102"/>
        <v>17.580567580567578</v>
      </c>
      <c r="M562" s="32">
        <v>492</v>
      </c>
      <c r="N562" s="32">
        <v>3</v>
      </c>
      <c r="O562" s="33">
        <f t="shared" si="108"/>
        <v>6.0975609756097563E-3</v>
      </c>
      <c r="P562" s="34">
        <f t="shared" si="103"/>
        <v>0.79128024027195631</v>
      </c>
      <c r="Q562" s="35">
        <v>1</v>
      </c>
      <c r="R562" s="34">
        <f t="shared" si="104"/>
        <v>100</v>
      </c>
      <c r="S562" s="33">
        <v>14.82</v>
      </c>
      <c r="T562" s="34">
        <f t="shared" si="105"/>
        <v>39.617292700212616</v>
      </c>
      <c r="U562" s="31">
        <f t="shared" si="109"/>
        <v>39.497285130263037</v>
      </c>
      <c r="V562" s="32">
        <f t="shared" si="110"/>
        <v>19907</v>
      </c>
      <c r="W562" s="36"/>
      <c r="X562" s="36">
        <f t="shared" si="106"/>
        <v>2631.24</v>
      </c>
      <c r="Y562" s="29">
        <f t="shared" si="99"/>
        <v>11921.14</v>
      </c>
      <c r="Z562" s="36"/>
      <c r="AA562" s="36">
        <f t="shared" si="97"/>
        <v>11921.14</v>
      </c>
      <c r="AB562" s="29">
        <f t="shared" si="100"/>
        <v>8983.5300000000007</v>
      </c>
      <c r="AC562" s="30">
        <f t="shared" si="101"/>
        <v>132.11000000000001</v>
      </c>
    </row>
    <row r="563" spans="1:30" x14ac:dyDescent="0.2">
      <c r="A563" s="1" t="s">
        <v>4047</v>
      </c>
      <c r="B563" s="31" t="s">
        <v>8286</v>
      </c>
      <c r="C563" s="1">
        <v>0</v>
      </c>
      <c r="D563" s="1" t="s">
        <v>9119</v>
      </c>
      <c r="E563" s="1" t="s">
        <v>17082</v>
      </c>
      <c r="F563" s="1">
        <v>0</v>
      </c>
      <c r="G563" s="19">
        <v>52</v>
      </c>
      <c r="H563" s="29">
        <f t="shared" si="98"/>
        <v>7104.04</v>
      </c>
      <c r="I563" s="32">
        <v>504</v>
      </c>
      <c r="J563" s="32">
        <v>9</v>
      </c>
      <c r="K563" s="33">
        <f t="shared" si="107"/>
        <v>1.7857142857142856E-2</v>
      </c>
      <c r="L563" s="34">
        <f t="shared" si="102"/>
        <v>9.3073593073593059</v>
      </c>
      <c r="M563" s="32">
        <v>533</v>
      </c>
      <c r="N563" s="32">
        <v>89</v>
      </c>
      <c r="O563" s="33">
        <f t="shared" si="108"/>
        <v>0.16697936210131331</v>
      </c>
      <c r="P563" s="34">
        <f t="shared" si="103"/>
        <v>21.668905041293566</v>
      </c>
      <c r="Q563" s="35">
        <v>1</v>
      </c>
      <c r="R563" s="34">
        <f t="shared" si="104"/>
        <v>100</v>
      </c>
      <c r="S563" s="33">
        <v>19.38</v>
      </c>
      <c r="T563" s="34">
        <f t="shared" si="105"/>
        <v>55.776045357902191</v>
      </c>
      <c r="U563" s="31">
        <f t="shared" si="109"/>
        <v>46.68807742663877</v>
      </c>
      <c r="V563" s="32">
        <f t="shared" si="110"/>
        <v>23531</v>
      </c>
      <c r="W563" s="36"/>
      <c r="X563" s="36">
        <f t="shared" si="106"/>
        <v>3110.25</v>
      </c>
      <c r="Y563" s="29">
        <f t="shared" si="99"/>
        <v>10214.290000000001</v>
      </c>
      <c r="Z563" s="36"/>
      <c r="AA563" s="36">
        <f t="shared" si="97"/>
        <v>10214.290000000001</v>
      </c>
      <c r="AB563" s="29">
        <f t="shared" si="100"/>
        <v>7697.28</v>
      </c>
      <c r="AC563" s="30">
        <f t="shared" si="101"/>
        <v>148.02000000000001</v>
      </c>
    </row>
    <row r="564" spans="1:30" x14ac:dyDescent="0.2">
      <c r="A564" s="1" t="s">
        <v>5695</v>
      </c>
      <c r="B564" s="31" t="s">
        <v>8286</v>
      </c>
      <c r="C564" s="1">
        <v>0</v>
      </c>
      <c r="D564" s="1" t="s">
        <v>9120</v>
      </c>
      <c r="E564" s="1" t="s">
        <v>17083</v>
      </c>
      <c r="F564" s="1">
        <v>0</v>
      </c>
      <c r="G564" s="19">
        <v>66</v>
      </c>
      <c r="H564" s="29">
        <f t="shared" si="98"/>
        <v>9016.67</v>
      </c>
      <c r="I564" s="32">
        <v>504</v>
      </c>
      <c r="J564" s="32">
        <v>31</v>
      </c>
      <c r="K564" s="33">
        <f t="shared" si="107"/>
        <v>6.1507936507936505E-2</v>
      </c>
      <c r="L564" s="34">
        <f t="shared" si="102"/>
        <v>32.058682058682052</v>
      </c>
      <c r="M564" s="32">
        <v>500</v>
      </c>
      <c r="N564" s="32">
        <v>14</v>
      </c>
      <c r="O564" s="33">
        <f t="shared" si="108"/>
        <v>2.8000000000000001E-2</v>
      </c>
      <c r="P564" s="34">
        <f t="shared" si="103"/>
        <v>3.6335588633288229</v>
      </c>
      <c r="Q564" s="35">
        <v>1</v>
      </c>
      <c r="R564" s="34">
        <f t="shared" si="104"/>
        <v>100</v>
      </c>
      <c r="S564" s="33">
        <v>17.38</v>
      </c>
      <c r="T564" s="34">
        <f t="shared" si="105"/>
        <v>48.688873139617286</v>
      </c>
      <c r="U564" s="31">
        <f t="shared" si="109"/>
        <v>46.095278515407045</v>
      </c>
      <c r="V564" s="32">
        <f t="shared" si="110"/>
        <v>23232</v>
      </c>
      <c r="W564" s="36"/>
      <c r="X564" s="36">
        <f t="shared" si="106"/>
        <v>3070.73</v>
      </c>
      <c r="Y564" s="29">
        <f t="shared" si="99"/>
        <v>12087.4</v>
      </c>
      <c r="Z564" s="36"/>
      <c r="AA564" s="36">
        <f t="shared" si="97"/>
        <v>12087.4</v>
      </c>
      <c r="AB564" s="29">
        <f t="shared" si="100"/>
        <v>9108.82</v>
      </c>
      <c r="AC564" s="30">
        <f t="shared" si="101"/>
        <v>138.01</v>
      </c>
      <c r="AD564" s="29"/>
    </row>
    <row r="565" spans="1:30" x14ac:dyDescent="0.2">
      <c r="A565" s="1" t="s">
        <v>6560</v>
      </c>
      <c r="B565" s="31" t="s">
        <v>8286</v>
      </c>
      <c r="C565" s="1">
        <v>0</v>
      </c>
      <c r="D565" s="1" t="s">
        <v>9121</v>
      </c>
      <c r="E565" s="1" t="s">
        <v>17084</v>
      </c>
      <c r="F565" s="1">
        <v>0</v>
      </c>
      <c r="G565" s="19">
        <v>60</v>
      </c>
      <c r="H565" s="29">
        <f t="shared" si="98"/>
        <v>8196.9699999999993</v>
      </c>
      <c r="I565" s="32">
        <v>504</v>
      </c>
      <c r="J565" s="32">
        <v>4</v>
      </c>
      <c r="K565" s="33">
        <f t="shared" si="107"/>
        <v>7.9365079365079361E-3</v>
      </c>
      <c r="L565" s="34">
        <f t="shared" si="102"/>
        <v>4.1366041366041362</v>
      </c>
      <c r="M565" s="32">
        <v>504</v>
      </c>
      <c r="N565" s="32">
        <v>37</v>
      </c>
      <c r="O565" s="33">
        <f t="shared" si="108"/>
        <v>7.3412698412698416E-2</v>
      </c>
      <c r="P565" s="34">
        <f t="shared" si="103"/>
        <v>9.526762892798077</v>
      </c>
      <c r="Q565" s="35">
        <v>1</v>
      </c>
      <c r="R565" s="34">
        <f t="shared" si="104"/>
        <v>100</v>
      </c>
      <c r="S565" s="33">
        <v>17.38</v>
      </c>
      <c r="T565" s="34">
        <f t="shared" si="105"/>
        <v>48.688873139617286</v>
      </c>
      <c r="U565" s="31">
        <f t="shared" si="109"/>
        <v>40.588060042254874</v>
      </c>
      <c r="V565" s="32">
        <f t="shared" si="110"/>
        <v>20456</v>
      </c>
      <c r="W565" s="36"/>
      <c r="X565" s="36">
        <f t="shared" si="106"/>
        <v>2703.81</v>
      </c>
      <c r="Y565" s="29">
        <f t="shared" si="99"/>
        <v>10900.779999999999</v>
      </c>
      <c r="Z565" s="36"/>
      <c r="AA565" s="36">
        <f t="shared" si="97"/>
        <v>10900.779999999999</v>
      </c>
      <c r="AB565" s="29">
        <f t="shared" si="100"/>
        <v>8214.6</v>
      </c>
      <c r="AC565" s="30">
        <f t="shared" si="101"/>
        <v>136.91</v>
      </c>
      <c r="AD565" s="29"/>
    </row>
    <row r="566" spans="1:30" x14ac:dyDescent="0.2">
      <c r="A566" s="1" t="s">
        <v>1383</v>
      </c>
      <c r="B566" s="31" t="s">
        <v>8296</v>
      </c>
      <c r="C566" s="1">
        <v>0</v>
      </c>
      <c r="D566" s="1" t="s">
        <v>9123</v>
      </c>
      <c r="E566" s="1" t="s">
        <v>16883</v>
      </c>
      <c r="F566" s="1">
        <v>0</v>
      </c>
      <c r="G566" s="19">
        <v>56</v>
      </c>
      <c r="H566" s="29">
        <f t="shared" si="98"/>
        <v>7650.51</v>
      </c>
      <c r="I566" s="32">
        <v>505</v>
      </c>
      <c r="J566" s="32">
        <v>54</v>
      </c>
      <c r="K566" s="33">
        <f t="shared" si="107"/>
        <v>0.10693069306930693</v>
      </c>
      <c r="L566" s="34">
        <f t="shared" si="102"/>
        <v>55.733573357335729</v>
      </c>
      <c r="M566" s="32">
        <v>535</v>
      </c>
      <c r="N566" s="32">
        <v>12</v>
      </c>
      <c r="O566" s="33">
        <f t="shared" si="108"/>
        <v>2.2429906542056073E-2</v>
      </c>
      <c r="P566" s="34">
        <f t="shared" si="103"/>
        <v>2.9107280614116071</v>
      </c>
      <c r="Q566" s="35">
        <v>1</v>
      </c>
      <c r="R566" s="34">
        <f t="shared" si="104"/>
        <v>100</v>
      </c>
      <c r="S566" s="33">
        <v>19.420000000000002</v>
      </c>
      <c r="T566" s="34">
        <f t="shared" si="105"/>
        <v>55.9177888022679</v>
      </c>
      <c r="U566" s="31">
        <f t="shared" si="109"/>
        <v>53.640522555253803</v>
      </c>
      <c r="V566" s="32">
        <f t="shared" si="110"/>
        <v>27088</v>
      </c>
      <c r="W566" s="36"/>
      <c r="X566" s="36">
        <f t="shared" si="106"/>
        <v>3580.4</v>
      </c>
      <c r="Y566" s="29">
        <f t="shared" si="99"/>
        <v>11230.91</v>
      </c>
      <c r="Z566" s="36"/>
      <c r="AA566" s="36">
        <f t="shared" si="97"/>
        <v>11230.91</v>
      </c>
      <c r="AB566" s="29">
        <f t="shared" si="100"/>
        <v>8463.3799999999992</v>
      </c>
      <c r="AC566" s="30">
        <f t="shared" si="101"/>
        <v>151.13</v>
      </c>
    </row>
    <row r="567" spans="1:30" x14ac:dyDescent="0.2">
      <c r="A567" s="1" t="s">
        <v>2052</v>
      </c>
      <c r="B567" s="31" t="s">
        <v>8286</v>
      </c>
      <c r="C567" s="1">
        <v>0</v>
      </c>
      <c r="D567" s="1" t="s">
        <v>9124</v>
      </c>
      <c r="E567" s="1" t="s">
        <v>17085</v>
      </c>
      <c r="F567" s="1">
        <v>0</v>
      </c>
      <c r="G567" s="19">
        <v>55</v>
      </c>
      <c r="H567" s="29">
        <f t="shared" si="98"/>
        <v>7513.89</v>
      </c>
      <c r="I567" s="32">
        <v>505</v>
      </c>
      <c r="J567" s="32">
        <v>20</v>
      </c>
      <c r="K567" s="33">
        <f t="shared" si="107"/>
        <v>3.9603960396039604E-2</v>
      </c>
      <c r="L567" s="34">
        <f t="shared" si="102"/>
        <v>20.642064206420642</v>
      </c>
      <c r="M567" s="32">
        <v>545</v>
      </c>
      <c r="N567" s="32">
        <v>20</v>
      </c>
      <c r="O567" s="33">
        <f t="shared" si="108"/>
        <v>3.669724770642202E-2</v>
      </c>
      <c r="P567" s="34">
        <f t="shared" si="103"/>
        <v>4.7622003451229658</v>
      </c>
      <c r="Q567" s="35">
        <v>0</v>
      </c>
      <c r="R567" s="34">
        <f t="shared" si="104"/>
        <v>0</v>
      </c>
      <c r="S567" s="33">
        <v>18.04</v>
      </c>
      <c r="T567" s="34">
        <f t="shared" si="105"/>
        <v>51.027639971651304</v>
      </c>
      <c r="U567" s="31">
        <f t="shared" si="109"/>
        <v>19.107976130798729</v>
      </c>
      <c r="V567" s="32">
        <f t="shared" si="110"/>
        <v>9650</v>
      </c>
      <c r="W567" s="36"/>
      <c r="X567" s="36">
        <f t="shared" si="106"/>
        <v>1275.51</v>
      </c>
      <c r="Y567" s="29">
        <f t="shared" si="99"/>
        <v>8789.4</v>
      </c>
      <c r="Z567" s="36"/>
      <c r="AA567" s="36">
        <f t="shared" si="97"/>
        <v>8789.4</v>
      </c>
      <c r="AB567" s="29">
        <f t="shared" si="100"/>
        <v>6623.51</v>
      </c>
      <c r="AC567" s="30">
        <f t="shared" si="101"/>
        <v>120.43</v>
      </c>
      <c r="AD567" s="29"/>
    </row>
    <row r="568" spans="1:30" x14ac:dyDescent="0.2">
      <c r="A568" s="1" t="s">
        <v>2082</v>
      </c>
      <c r="B568" s="31" t="s">
        <v>8286</v>
      </c>
      <c r="C568" s="1">
        <v>0</v>
      </c>
      <c r="D568" s="1" t="s">
        <v>9125</v>
      </c>
      <c r="E568" s="1" t="s">
        <v>17032</v>
      </c>
      <c r="F568" s="1">
        <v>0</v>
      </c>
      <c r="G568" s="19">
        <v>52</v>
      </c>
      <c r="H568" s="29">
        <f t="shared" si="98"/>
        <v>7104.04</v>
      </c>
      <c r="I568" s="32">
        <v>505</v>
      </c>
      <c r="J568" s="32">
        <v>19</v>
      </c>
      <c r="K568" s="33">
        <f t="shared" si="107"/>
        <v>3.7623762376237622E-2</v>
      </c>
      <c r="L568" s="34">
        <f t="shared" si="102"/>
        <v>19.609960996099609</v>
      </c>
      <c r="M568" s="32">
        <v>500</v>
      </c>
      <c r="N568" s="32">
        <v>24</v>
      </c>
      <c r="O568" s="33">
        <f t="shared" si="108"/>
        <v>4.8000000000000001E-2</v>
      </c>
      <c r="P568" s="34">
        <f t="shared" si="103"/>
        <v>6.2289580514208396</v>
      </c>
      <c r="Q568" s="35">
        <v>1</v>
      </c>
      <c r="R568" s="34">
        <f t="shared" si="104"/>
        <v>100</v>
      </c>
      <c r="S568" s="33">
        <v>20.2</v>
      </c>
      <c r="T568" s="34">
        <f t="shared" si="105"/>
        <v>58.681785967399001</v>
      </c>
      <c r="U568" s="31">
        <f t="shared" si="109"/>
        <v>46.130176253729864</v>
      </c>
      <c r="V568" s="32">
        <f t="shared" si="110"/>
        <v>23296</v>
      </c>
      <c r="W568" s="36"/>
      <c r="X568" s="36">
        <f t="shared" si="106"/>
        <v>3079.19</v>
      </c>
      <c r="Y568" s="29">
        <f t="shared" si="99"/>
        <v>10183.23</v>
      </c>
      <c r="Z568" s="36"/>
      <c r="AA568" s="36">
        <f t="shared" si="97"/>
        <v>10183.23</v>
      </c>
      <c r="AB568" s="29">
        <f t="shared" si="100"/>
        <v>7673.87</v>
      </c>
      <c r="AC568" s="30">
        <f t="shared" si="101"/>
        <v>147.57</v>
      </c>
    </row>
    <row r="569" spans="1:30" x14ac:dyDescent="0.2">
      <c r="A569" s="1" t="s">
        <v>3366</v>
      </c>
      <c r="B569" s="31" t="s">
        <v>8296</v>
      </c>
      <c r="C569" s="1">
        <v>0</v>
      </c>
      <c r="D569" s="1" t="s">
        <v>9126</v>
      </c>
      <c r="E569" s="1" t="s">
        <v>16876</v>
      </c>
      <c r="F569" s="1">
        <v>0</v>
      </c>
      <c r="G569" s="19">
        <v>71</v>
      </c>
      <c r="H569" s="29">
        <f t="shared" si="98"/>
        <v>9699.75</v>
      </c>
      <c r="I569" s="32">
        <v>505</v>
      </c>
      <c r="J569" s="32">
        <v>35</v>
      </c>
      <c r="K569" s="33">
        <f t="shared" si="107"/>
        <v>6.9306930693069313E-2</v>
      </c>
      <c r="L569" s="34">
        <f t="shared" si="102"/>
        <v>36.123612361236127</v>
      </c>
      <c r="M569" s="32">
        <v>406</v>
      </c>
      <c r="N569" s="32">
        <v>110</v>
      </c>
      <c r="O569" s="33">
        <f t="shared" si="108"/>
        <v>0.27093596059113301</v>
      </c>
      <c r="P569" s="34">
        <f t="shared" si="103"/>
        <v>35.15934860715786</v>
      </c>
      <c r="Q569" s="35">
        <v>0.67</v>
      </c>
      <c r="R569" s="34">
        <f t="shared" si="104"/>
        <v>67</v>
      </c>
      <c r="S569" s="33">
        <v>19.420000000000002</v>
      </c>
      <c r="T569" s="34">
        <f t="shared" si="105"/>
        <v>55.9177888022679</v>
      </c>
      <c r="U569" s="31">
        <f t="shared" si="109"/>
        <v>48.550187442665468</v>
      </c>
      <c r="V569" s="32">
        <f t="shared" si="110"/>
        <v>24518</v>
      </c>
      <c r="W569" s="36"/>
      <c r="X569" s="36">
        <f t="shared" si="106"/>
        <v>3240.71</v>
      </c>
      <c r="Y569" s="29">
        <f t="shared" si="99"/>
        <v>12940.46</v>
      </c>
      <c r="Z569" s="36"/>
      <c r="AA569" s="36">
        <f t="shared" si="97"/>
        <v>12940.46</v>
      </c>
      <c r="AB569" s="29">
        <f t="shared" si="100"/>
        <v>9751.67</v>
      </c>
      <c r="AC569" s="30">
        <f t="shared" si="101"/>
        <v>137.35</v>
      </c>
    </row>
    <row r="570" spans="1:30" x14ac:dyDescent="0.2">
      <c r="A570" s="1" t="s">
        <v>121</v>
      </c>
      <c r="B570" s="31" t="s">
        <v>8287</v>
      </c>
      <c r="C570" s="1">
        <v>0</v>
      </c>
      <c r="D570" s="1" t="s">
        <v>9127</v>
      </c>
      <c r="E570" s="1" t="s">
        <v>17086</v>
      </c>
      <c r="F570" s="1">
        <v>0</v>
      </c>
      <c r="G570" s="19">
        <v>53</v>
      </c>
      <c r="H570" s="29">
        <f t="shared" si="98"/>
        <v>7240.66</v>
      </c>
      <c r="I570" s="32">
        <v>506</v>
      </c>
      <c r="J570" s="32">
        <v>11</v>
      </c>
      <c r="K570" s="33">
        <f t="shared" si="107"/>
        <v>2.1739130434782608E-2</v>
      </c>
      <c r="L570" s="34">
        <f t="shared" si="102"/>
        <v>11.330698287220025</v>
      </c>
      <c r="M570" s="32">
        <v>592</v>
      </c>
      <c r="N570" s="32">
        <v>179</v>
      </c>
      <c r="O570" s="33">
        <f t="shared" si="108"/>
        <v>0.30236486486486486</v>
      </c>
      <c r="P570" s="34">
        <f t="shared" si="103"/>
        <v>39.237876238891126</v>
      </c>
      <c r="Q570" s="35">
        <v>0</v>
      </c>
      <c r="R570" s="34">
        <f t="shared" si="104"/>
        <v>0</v>
      </c>
      <c r="S570" s="33">
        <v>22</v>
      </c>
      <c r="T570" s="34">
        <f t="shared" si="105"/>
        <v>65.060240963855421</v>
      </c>
      <c r="U570" s="31">
        <f t="shared" si="109"/>
        <v>28.907203872491642</v>
      </c>
      <c r="V570" s="32">
        <f t="shared" si="110"/>
        <v>14627</v>
      </c>
      <c r="W570" s="36"/>
      <c r="X570" s="36">
        <f t="shared" si="106"/>
        <v>1933.35</v>
      </c>
      <c r="Y570" s="29">
        <f t="shared" si="99"/>
        <v>9174.01</v>
      </c>
      <c r="Z570" s="36"/>
      <c r="AA570" s="36">
        <f t="shared" si="97"/>
        <v>9174.01</v>
      </c>
      <c r="AB570" s="29">
        <f t="shared" si="100"/>
        <v>6913.35</v>
      </c>
      <c r="AC570" s="30">
        <f t="shared" si="101"/>
        <v>130.44</v>
      </c>
    </row>
    <row r="571" spans="1:30" x14ac:dyDescent="0.2">
      <c r="A571" s="1" t="s">
        <v>199</v>
      </c>
      <c r="B571" s="31" t="s">
        <v>8293</v>
      </c>
      <c r="C571" s="1">
        <v>0</v>
      </c>
      <c r="D571" s="1" t="s">
        <v>9128</v>
      </c>
      <c r="E571" s="1" t="s">
        <v>17087</v>
      </c>
      <c r="F571" s="1">
        <v>0</v>
      </c>
      <c r="G571" s="19">
        <v>51</v>
      </c>
      <c r="H571" s="29">
        <f t="shared" si="98"/>
        <v>6967.43</v>
      </c>
      <c r="I571" s="32">
        <v>506</v>
      </c>
      <c r="J571" s="32">
        <v>5</v>
      </c>
      <c r="K571" s="33">
        <f t="shared" si="107"/>
        <v>9.881422924901186E-3</v>
      </c>
      <c r="L571" s="34">
        <f t="shared" si="102"/>
        <v>5.1503174032818304</v>
      </c>
      <c r="M571" s="32">
        <v>518</v>
      </c>
      <c r="N571" s="32">
        <v>33</v>
      </c>
      <c r="O571" s="33">
        <f t="shared" si="108"/>
        <v>6.3706563706563704E-2</v>
      </c>
      <c r="P571" s="34">
        <f t="shared" si="103"/>
        <v>8.2671981860073878</v>
      </c>
      <c r="Q571" s="35">
        <v>0</v>
      </c>
      <c r="R571" s="34">
        <f t="shared" si="104"/>
        <v>0</v>
      </c>
      <c r="S571" s="33">
        <v>21.08</v>
      </c>
      <c r="T571" s="34">
        <f t="shared" si="105"/>
        <v>61.800141743444357</v>
      </c>
      <c r="U571" s="31">
        <f t="shared" si="109"/>
        <v>18.804414333183395</v>
      </c>
      <c r="V571" s="32">
        <f t="shared" si="110"/>
        <v>9515</v>
      </c>
      <c r="W571" s="36"/>
      <c r="X571" s="36">
        <f t="shared" si="106"/>
        <v>1257.6600000000001</v>
      </c>
      <c r="Y571" s="29">
        <f t="shared" si="99"/>
        <v>8225.09</v>
      </c>
      <c r="Z571" s="36"/>
      <c r="AA571" s="36">
        <f t="shared" si="97"/>
        <v>8225.09</v>
      </c>
      <c r="AB571" s="29">
        <f t="shared" si="100"/>
        <v>6198.26</v>
      </c>
      <c r="AC571" s="30">
        <f t="shared" si="101"/>
        <v>121.53</v>
      </c>
      <c r="AD571" s="29"/>
    </row>
    <row r="572" spans="1:30" x14ac:dyDescent="0.2">
      <c r="A572" s="1" t="s">
        <v>1660</v>
      </c>
      <c r="B572" s="31" t="s">
        <v>8286</v>
      </c>
      <c r="C572" s="1">
        <v>0</v>
      </c>
      <c r="D572" s="1" t="s">
        <v>9129</v>
      </c>
      <c r="E572" s="1" t="s">
        <v>17088</v>
      </c>
      <c r="F572" s="1">
        <v>0</v>
      </c>
      <c r="G572" s="19">
        <v>78</v>
      </c>
      <c r="H572" s="29">
        <f t="shared" si="98"/>
        <v>10656.06</v>
      </c>
      <c r="I572" s="32">
        <v>506</v>
      </c>
      <c r="J572" s="32">
        <v>16</v>
      </c>
      <c r="K572" s="33">
        <f t="shared" si="107"/>
        <v>3.1620553359683792E-2</v>
      </c>
      <c r="L572" s="34">
        <f t="shared" si="102"/>
        <v>16.481015690501856</v>
      </c>
      <c r="M572" s="32">
        <v>543</v>
      </c>
      <c r="N572" s="32">
        <v>13</v>
      </c>
      <c r="O572" s="33">
        <f t="shared" si="108"/>
        <v>2.3941068139963169E-2</v>
      </c>
      <c r="P572" s="34">
        <f t="shared" si="103"/>
        <v>3.1068314406258022</v>
      </c>
      <c r="Q572" s="35">
        <v>0</v>
      </c>
      <c r="R572" s="34">
        <f t="shared" si="104"/>
        <v>0</v>
      </c>
      <c r="S572" s="33">
        <v>16.87</v>
      </c>
      <c r="T572" s="34">
        <f t="shared" si="105"/>
        <v>46.881644223954645</v>
      </c>
      <c r="U572" s="31">
        <f t="shared" si="109"/>
        <v>16.617372838770578</v>
      </c>
      <c r="V572" s="32">
        <f t="shared" si="110"/>
        <v>8408</v>
      </c>
      <c r="W572" s="36"/>
      <c r="X572" s="36">
        <f t="shared" si="106"/>
        <v>1111.3399999999999</v>
      </c>
      <c r="Y572" s="29">
        <f t="shared" si="99"/>
        <v>11767.4</v>
      </c>
      <c r="Z572" s="36"/>
      <c r="AA572" s="36">
        <f t="shared" si="97"/>
        <v>11767.4</v>
      </c>
      <c r="AB572" s="29">
        <f t="shared" si="100"/>
        <v>8867.67</v>
      </c>
      <c r="AC572" s="30">
        <f t="shared" si="101"/>
        <v>113.69</v>
      </c>
    </row>
    <row r="573" spans="1:30" x14ac:dyDescent="0.2">
      <c r="A573" s="1" t="s">
        <v>7309</v>
      </c>
      <c r="B573" s="31" t="s">
        <v>8288</v>
      </c>
      <c r="C573" s="1">
        <v>0</v>
      </c>
      <c r="D573" s="1" t="s">
        <v>9130</v>
      </c>
      <c r="E573" s="1" t="s">
        <v>17089</v>
      </c>
      <c r="F573" s="1">
        <v>0</v>
      </c>
      <c r="G573" s="19">
        <v>50</v>
      </c>
      <c r="H573" s="29">
        <f t="shared" si="98"/>
        <v>6830.81</v>
      </c>
      <c r="I573" s="32">
        <v>506</v>
      </c>
      <c r="J573" s="32">
        <v>19</v>
      </c>
      <c r="K573" s="33">
        <f t="shared" si="107"/>
        <v>3.7549407114624504E-2</v>
      </c>
      <c r="L573" s="34">
        <f t="shared" si="102"/>
        <v>19.571206132470952</v>
      </c>
      <c r="M573" s="32">
        <v>522</v>
      </c>
      <c r="N573" s="32">
        <v>44</v>
      </c>
      <c r="O573" s="33">
        <f t="shared" si="108"/>
        <v>8.4291187739463605E-2</v>
      </c>
      <c r="P573" s="34">
        <f t="shared" si="103"/>
        <v>10.938464011115778</v>
      </c>
      <c r="Q573" s="35">
        <v>1</v>
      </c>
      <c r="R573" s="34">
        <f t="shared" si="104"/>
        <v>100</v>
      </c>
      <c r="S573" s="33">
        <v>19.46</v>
      </c>
      <c r="T573" s="34">
        <f t="shared" si="105"/>
        <v>56.059532246633594</v>
      </c>
      <c r="U573" s="31">
        <f t="shared" si="109"/>
        <v>46.642300597555078</v>
      </c>
      <c r="V573" s="32">
        <f t="shared" si="110"/>
        <v>23601</v>
      </c>
      <c r="W573" s="36"/>
      <c r="X573" s="36">
        <f t="shared" si="106"/>
        <v>3119.5</v>
      </c>
      <c r="Y573" s="29">
        <f t="shared" si="99"/>
        <v>9950.3100000000013</v>
      </c>
      <c r="Z573" s="36"/>
      <c r="AA573" s="36">
        <f t="shared" si="97"/>
        <v>9950.3100000000013</v>
      </c>
      <c r="AB573" s="29">
        <f t="shared" si="100"/>
        <v>7498.35</v>
      </c>
      <c r="AC573" s="30">
        <f t="shared" si="101"/>
        <v>149.97</v>
      </c>
      <c r="AD573" s="29"/>
    </row>
    <row r="574" spans="1:30" x14ac:dyDescent="0.2">
      <c r="A574" s="1" t="s">
        <v>1401</v>
      </c>
      <c r="B574" s="31" t="s">
        <v>8286</v>
      </c>
      <c r="C574" s="1">
        <v>0</v>
      </c>
      <c r="D574" s="1" t="s">
        <v>9132</v>
      </c>
      <c r="E574" s="1" t="s">
        <v>17090</v>
      </c>
      <c r="F574" s="1">
        <v>0</v>
      </c>
      <c r="G574" s="19">
        <v>66</v>
      </c>
      <c r="H574" s="29">
        <f t="shared" si="98"/>
        <v>9016.67</v>
      </c>
      <c r="I574" s="32">
        <v>507</v>
      </c>
      <c r="J574" s="32">
        <v>18</v>
      </c>
      <c r="K574" s="33">
        <f t="shared" si="107"/>
        <v>3.5502958579881658E-2</v>
      </c>
      <c r="L574" s="34">
        <f t="shared" si="102"/>
        <v>18.504572350726196</v>
      </c>
      <c r="M574" s="32">
        <v>530</v>
      </c>
      <c r="N574" s="32">
        <v>11</v>
      </c>
      <c r="O574" s="33">
        <f t="shared" si="108"/>
        <v>2.0754716981132074E-2</v>
      </c>
      <c r="P574" s="34">
        <f t="shared" si="103"/>
        <v>2.6933387800954884</v>
      </c>
      <c r="Q574" s="35">
        <v>1</v>
      </c>
      <c r="R574" s="34">
        <f t="shared" si="104"/>
        <v>100</v>
      </c>
      <c r="S574" s="33">
        <v>14.91</v>
      </c>
      <c r="T574" s="34">
        <f t="shared" si="105"/>
        <v>39.936215450035434</v>
      </c>
      <c r="U574" s="31">
        <f t="shared" si="109"/>
        <v>40.283531645214282</v>
      </c>
      <c r="V574" s="32">
        <f t="shared" si="110"/>
        <v>20424</v>
      </c>
      <c r="W574" s="36"/>
      <c r="X574" s="36">
        <f t="shared" si="106"/>
        <v>2699.58</v>
      </c>
      <c r="Y574" s="29">
        <f t="shared" si="99"/>
        <v>11716.25</v>
      </c>
      <c r="Z574" s="36"/>
      <c r="AA574" s="36">
        <f t="shared" si="97"/>
        <v>11716.25</v>
      </c>
      <c r="AB574" s="29">
        <f t="shared" si="100"/>
        <v>8829.1299999999992</v>
      </c>
      <c r="AC574" s="30">
        <f t="shared" si="101"/>
        <v>133.77000000000001</v>
      </c>
      <c r="AD574" s="29"/>
    </row>
    <row r="575" spans="1:30" x14ac:dyDescent="0.2">
      <c r="A575" s="1" t="s">
        <v>1949</v>
      </c>
      <c r="B575" s="31" t="s">
        <v>8286</v>
      </c>
      <c r="C575" s="1">
        <v>0</v>
      </c>
      <c r="D575" s="1" t="s">
        <v>9133</v>
      </c>
      <c r="E575" s="1" t="s">
        <v>17025</v>
      </c>
      <c r="F575" s="1">
        <v>0</v>
      </c>
      <c r="G575" s="19">
        <v>68</v>
      </c>
      <c r="H575" s="29">
        <f t="shared" si="98"/>
        <v>9289.9</v>
      </c>
      <c r="I575" s="32">
        <v>507</v>
      </c>
      <c r="J575" s="32">
        <v>11</v>
      </c>
      <c r="K575" s="33">
        <f t="shared" si="107"/>
        <v>2.1696252465483234E-2</v>
      </c>
      <c r="L575" s="34">
        <f t="shared" si="102"/>
        <v>11.308349769888231</v>
      </c>
      <c r="M575" s="32">
        <v>532</v>
      </c>
      <c r="N575" s="32">
        <v>45</v>
      </c>
      <c r="O575" s="33">
        <f t="shared" si="108"/>
        <v>8.4586466165413529E-2</v>
      </c>
      <c r="P575" s="34">
        <f t="shared" si="103"/>
        <v>10.976782280464354</v>
      </c>
      <c r="Q575" s="35">
        <v>0</v>
      </c>
      <c r="R575" s="34">
        <f t="shared" si="104"/>
        <v>0</v>
      </c>
      <c r="S575" s="33">
        <v>15.84</v>
      </c>
      <c r="T575" s="34">
        <f t="shared" si="105"/>
        <v>43.231750531537912</v>
      </c>
      <c r="U575" s="31">
        <f t="shared" si="109"/>
        <v>16.379220645472625</v>
      </c>
      <c r="V575" s="32">
        <f t="shared" si="110"/>
        <v>8304</v>
      </c>
      <c r="W575" s="36"/>
      <c r="X575" s="36">
        <f t="shared" si="106"/>
        <v>1097.5999999999999</v>
      </c>
      <c r="Y575" s="29">
        <f t="shared" si="99"/>
        <v>10387.5</v>
      </c>
      <c r="Z575" s="36"/>
      <c r="AA575" s="36">
        <f t="shared" si="97"/>
        <v>10387.5</v>
      </c>
      <c r="AB575" s="29">
        <f t="shared" si="100"/>
        <v>7827.81</v>
      </c>
      <c r="AC575" s="30">
        <f t="shared" si="101"/>
        <v>115.11</v>
      </c>
      <c r="AD575" s="29"/>
    </row>
    <row r="576" spans="1:30" x14ac:dyDescent="0.2">
      <c r="A576" s="1" t="s">
        <v>5704</v>
      </c>
      <c r="B576" s="31" t="s">
        <v>8286</v>
      </c>
      <c r="C576" s="1">
        <v>0</v>
      </c>
      <c r="D576" s="1" t="s">
        <v>9134</v>
      </c>
      <c r="E576" s="1" t="s">
        <v>17091</v>
      </c>
      <c r="F576" s="1">
        <v>0</v>
      </c>
      <c r="G576" s="19">
        <v>58</v>
      </c>
      <c r="H576" s="29">
        <f t="shared" si="98"/>
        <v>7923.74</v>
      </c>
      <c r="I576" s="32">
        <v>507</v>
      </c>
      <c r="J576" s="32">
        <v>17</v>
      </c>
      <c r="K576" s="33">
        <f t="shared" si="107"/>
        <v>3.3530571992110451E-2</v>
      </c>
      <c r="L576" s="34">
        <f t="shared" si="102"/>
        <v>17.476540553463629</v>
      </c>
      <c r="M576" s="32">
        <v>496</v>
      </c>
      <c r="N576" s="32">
        <v>2</v>
      </c>
      <c r="O576" s="33">
        <f t="shared" si="108"/>
        <v>4.0322580645161289E-3</v>
      </c>
      <c r="P576" s="34">
        <f t="shared" si="103"/>
        <v>0.52326596534113234</v>
      </c>
      <c r="Q576" s="35">
        <v>1</v>
      </c>
      <c r="R576" s="34">
        <f t="shared" si="104"/>
        <v>100</v>
      </c>
      <c r="S576" s="33">
        <v>18.11</v>
      </c>
      <c r="T576" s="34">
        <f t="shared" si="105"/>
        <v>51.275690999291278</v>
      </c>
      <c r="U576" s="31">
        <f t="shared" si="109"/>
        <v>42.318874379524011</v>
      </c>
      <c r="V576" s="32">
        <f t="shared" si="110"/>
        <v>21456</v>
      </c>
      <c r="W576" s="36"/>
      <c r="X576" s="36">
        <f t="shared" si="106"/>
        <v>2835.98</v>
      </c>
      <c r="Y576" s="29">
        <f t="shared" si="99"/>
        <v>10759.72</v>
      </c>
      <c r="Z576" s="36"/>
      <c r="AA576" s="36">
        <f t="shared" si="97"/>
        <v>10759.72</v>
      </c>
      <c r="AB576" s="29">
        <f t="shared" si="100"/>
        <v>8108.3</v>
      </c>
      <c r="AC576" s="30">
        <f t="shared" si="101"/>
        <v>139.80000000000001</v>
      </c>
      <c r="AD576" s="29"/>
    </row>
    <row r="577" spans="1:30" x14ac:dyDescent="0.2">
      <c r="A577" s="1" t="s">
        <v>7431</v>
      </c>
      <c r="B577" s="31" t="s">
        <v>8286</v>
      </c>
      <c r="C577" s="1">
        <v>0</v>
      </c>
      <c r="D577" s="1" t="s">
        <v>9135</v>
      </c>
      <c r="E577" s="1" t="s">
        <v>17092</v>
      </c>
      <c r="F577" s="1">
        <v>0</v>
      </c>
      <c r="G577" s="19">
        <v>54</v>
      </c>
      <c r="H577" s="29">
        <f t="shared" si="98"/>
        <v>7377.27</v>
      </c>
      <c r="I577" s="32">
        <v>507</v>
      </c>
      <c r="J577" s="32">
        <v>10</v>
      </c>
      <c r="K577" s="33">
        <f t="shared" si="107"/>
        <v>1.9723865877712032E-2</v>
      </c>
      <c r="L577" s="34">
        <f t="shared" si="102"/>
        <v>10.280317972625665</v>
      </c>
      <c r="M577" s="32">
        <v>512</v>
      </c>
      <c r="N577" s="32">
        <v>72</v>
      </c>
      <c r="O577" s="33">
        <f t="shared" si="108"/>
        <v>0.140625</v>
      </c>
      <c r="P577" s="34">
        <f t="shared" si="103"/>
        <v>18.24890054127199</v>
      </c>
      <c r="Q577" s="35">
        <v>1</v>
      </c>
      <c r="R577" s="34">
        <f t="shared" si="104"/>
        <v>100</v>
      </c>
      <c r="S577" s="33">
        <v>17.48</v>
      </c>
      <c r="T577" s="34">
        <f t="shared" si="105"/>
        <v>49.04323175053154</v>
      </c>
      <c r="U577" s="31">
        <f t="shared" si="109"/>
        <v>44.393112566107298</v>
      </c>
      <c r="V577" s="32">
        <f t="shared" si="110"/>
        <v>22507</v>
      </c>
      <c r="W577" s="36"/>
      <c r="X577" s="36">
        <f t="shared" si="106"/>
        <v>2974.9</v>
      </c>
      <c r="Y577" s="29">
        <f t="shared" si="99"/>
        <v>10352.17</v>
      </c>
      <c r="Z577" s="36"/>
      <c r="AA577" s="36">
        <f t="shared" si="97"/>
        <v>10352.17</v>
      </c>
      <c r="AB577" s="29">
        <f t="shared" si="100"/>
        <v>7801.18</v>
      </c>
      <c r="AC577" s="30">
        <f t="shared" si="101"/>
        <v>144.47</v>
      </c>
      <c r="AD577" s="29"/>
    </row>
    <row r="578" spans="1:30" x14ac:dyDescent="0.2">
      <c r="A578" s="1" t="s">
        <v>7819</v>
      </c>
      <c r="B578" s="31" t="s">
        <v>8287</v>
      </c>
      <c r="C578" s="1">
        <v>0</v>
      </c>
      <c r="D578" s="1" t="s">
        <v>9136</v>
      </c>
      <c r="E578" s="1" t="s">
        <v>17093</v>
      </c>
      <c r="F578" s="1">
        <v>0</v>
      </c>
      <c r="G578" s="19">
        <v>49</v>
      </c>
      <c r="H578" s="29">
        <f t="shared" si="98"/>
        <v>6694.19</v>
      </c>
      <c r="I578" s="32">
        <v>507</v>
      </c>
      <c r="J578" s="32">
        <v>7</v>
      </c>
      <c r="K578" s="33">
        <f t="shared" si="107"/>
        <v>1.3806706114398421E-2</v>
      </c>
      <c r="L578" s="34">
        <f t="shared" si="102"/>
        <v>7.196222580837965</v>
      </c>
      <c r="M578" s="32">
        <v>462</v>
      </c>
      <c r="N578" s="32">
        <v>33</v>
      </c>
      <c r="O578" s="33">
        <f t="shared" si="108"/>
        <v>7.1428571428571425E-2</v>
      </c>
      <c r="P578" s="34">
        <f t="shared" si="103"/>
        <v>9.2692828146143427</v>
      </c>
      <c r="Q578" s="35">
        <v>1</v>
      </c>
      <c r="R578" s="34">
        <f t="shared" si="104"/>
        <v>100</v>
      </c>
      <c r="S578" s="33">
        <v>17.48</v>
      </c>
      <c r="T578" s="34">
        <f t="shared" si="105"/>
        <v>49.04323175053154</v>
      </c>
      <c r="U578" s="31">
        <f t="shared" si="109"/>
        <v>41.377184286495961</v>
      </c>
      <c r="V578" s="32">
        <f t="shared" si="110"/>
        <v>20978</v>
      </c>
      <c r="W578" s="36"/>
      <c r="X578" s="36">
        <f t="shared" si="106"/>
        <v>2772.8</v>
      </c>
      <c r="Y578" s="29">
        <f t="shared" si="99"/>
        <v>9466.99</v>
      </c>
      <c r="Z578" s="36"/>
      <c r="AA578" s="36">
        <f t="shared" ref="AA578:AA641" si="111">Y578-Z578</f>
        <v>9466.99</v>
      </c>
      <c r="AB578" s="29">
        <f t="shared" si="100"/>
        <v>7134.13</v>
      </c>
      <c r="AC578" s="30">
        <f t="shared" si="101"/>
        <v>145.59</v>
      </c>
    </row>
    <row r="579" spans="1:30" x14ac:dyDescent="0.2">
      <c r="A579" s="1" t="s">
        <v>5894</v>
      </c>
      <c r="B579" s="31" t="s">
        <v>8288</v>
      </c>
      <c r="C579" s="1">
        <v>0</v>
      </c>
      <c r="D579" s="1" t="s">
        <v>9137</v>
      </c>
      <c r="E579" s="1" t="s">
        <v>17094</v>
      </c>
      <c r="F579" s="1">
        <v>0</v>
      </c>
      <c r="G579" s="19">
        <v>53</v>
      </c>
      <c r="H579" s="29">
        <f t="shared" ref="H579:H642" si="112">ROUND(G579/G$8364*H$8369,2)</f>
        <v>7240.66</v>
      </c>
      <c r="I579" s="32">
        <v>508</v>
      </c>
      <c r="J579" s="32">
        <v>11</v>
      </c>
      <c r="K579" s="33">
        <f t="shared" si="107"/>
        <v>2.1653543307086614E-2</v>
      </c>
      <c r="L579" s="34">
        <f t="shared" si="102"/>
        <v>11.286089238845145</v>
      </c>
      <c r="M579" s="32">
        <v>572</v>
      </c>
      <c r="N579" s="32">
        <v>17</v>
      </c>
      <c r="O579" s="33">
        <f t="shared" si="108"/>
        <v>2.972027972027972E-2</v>
      </c>
      <c r="P579" s="34">
        <f t="shared" si="103"/>
        <v>3.8567994927940803</v>
      </c>
      <c r="Q579" s="35">
        <v>0</v>
      </c>
      <c r="R579" s="34">
        <f t="shared" si="104"/>
        <v>0</v>
      </c>
      <c r="S579" s="33">
        <v>22.09</v>
      </c>
      <c r="T579" s="34">
        <f t="shared" si="105"/>
        <v>65.379163713678253</v>
      </c>
      <c r="U579" s="31">
        <f t="shared" si="109"/>
        <v>20.130513111329371</v>
      </c>
      <c r="V579" s="32">
        <f t="shared" si="110"/>
        <v>10226</v>
      </c>
      <c r="W579" s="36"/>
      <c r="X579" s="36">
        <f t="shared" si="106"/>
        <v>1351.64</v>
      </c>
      <c r="Y579" s="29">
        <f t="shared" ref="Y579:Y642" si="113">H579+W579+X579</f>
        <v>8592.2999999999993</v>
      </c>
      <c r="Z579" s="36"/>
      <c r="AA579" s="36">
        <f t="shared" si="111"/>
        <v>8592.2999999999993</v>
      </c>
      <c r="AB579" s="29">
        <f t="shared" ref="AB579:AB642" si="114">ROUND(AA579/1.327,2)</f>
        <v>6474.98</v>
      </c>
      <c r="AC579" s="30">
        <f t="shared" ref="AC579:AC642" si="115">ROUND(AB579/G579,2)</f>
        <v>122.17</v>
      </c>
    </row>
    <row r="580" spans="1:30" x14ac:dyDescent="0.2">
      <c r="A580" s="1" t="s">
        <v>38</v>
      </c>
      <c r="B580" s="31" t="s">
        <v>8286</v>
      </c>
      <c r="C580" s="1">
        <v>0</v>
      </c>
      <c r="D580" s="1" t="s">
        <v>9138</v>
      </c>
      <c r="E580" s="1" t="s">
        <v>17095</v>
      </c>
      <c r="F580" s="1">
        <v>0</v>
      </c>
      <c r="G580" s="19">
        <v>61</v>
      </c>
      <c r="H580" s="29">
        <f t="shared" si="112"/>
        <v>8333.59</v>
      </c>
      <c r="I580" s="32">
        <v>509</v>
      </c>
      <c r="J580" s="32">
        <v>24</v>
      </c>
      <c r="K580" s="33">
        <f t="shared" si="107"/>
        <v>4.7151277013752456E-2</v>
      </c>
      <c r="L580" s="34">
        <f t="shared" ref="L580:L643" si="116">(K580-K$8370)/(K$8369-K$8370)*100</f>
        <v>24.575817110198248</v>
      </c>
      <c r="M580" s="32">
        <v>540</v>
      </c>
      <c r="N580" s="32">
        <v>17</v>
      </c>
      <c r="O580" s="33">
        <f t="shared" si="108"/>
        <v>3.1481481481481478E-2</v>
      </c>
      <c r="P580" s="34">
        <f t="shared" ref="P580:P643" si="117">(O580-O$8370)/(O$8369-O$8370)*100</f>
        <v>4.0853505738485438</v>
      </c>
      <c r="Q580" s="35">
        <v>0</v>
      </c>
      <c r="R580" s="34">
        <f t="shared" ref="R580:R643" si="118">(Q580-Q$8370)/(Q$8369-Q$8370)*100</f>
        <v>0</v>
      </c>
      <c r="S580" s="33">
        <v>17.55</v>
      </c>
      <c r="T580" s="34">
        <f t="shared" ref="T580:T643" si="119">(S580-S$8370)/(S$8369-S$8370)*100</f>
        <v>49.291282778171514</v>
      </c>
      <c r="U580" s="31">
        <f t="shared" si="109"/>
        <v>19.488112615554577</v>
      </c>
      <c r="V580" s="32">
        <f t="shared" si="110"/>
        <v>9919</v>
      </c>
      <c r="W580" s="36"/>
      <c r="X580" s="36">
        <f t="shared" ref="X580:X643" si="120">ROUND(V580*X$8369/V$8364,2)</f>
        <v>1311.06</v>
      </c>
      <c r="Y580" s="29">
        <f t="shared" si="113"/>
        <v>9644.65</v>
      </c>
      <c r="Z580" s="36"/>
      <c r="AA580" s="36">
        <f t="shared" si="111"/>
        <v>9644.65</v>
      </c>
      <c r="AB580" s="29">
        <f t="shared" si="114"/>
        <v>7268.01</v>
      </c>
      <c r="AC580" s="30">
        <f t="shared" si="115"/>
        <v>119.15</v>
      </c>
      <c r="AD580" s="29"/>
    </row>
    <row r="581" spans="1:30" x14ac:dyDescent="0.2">
      <c r="A581" s="1" t="s">
        <v>206</v>
      </c>
      <c r="B581" s="31" t="s">
        <v>8286</v>
      </c>
      <c r="C581" s="1">
        <v>0</v>
      </c>
      <c r="D581" s="1" t="s">
        <v>9139</v>
      </c>
      <c r="E581" s="1" t="s">
        <v>17096</v>
      </c>
      <c r="F581" s="1">
        <v>0</v>
      </c>
      <c r="G581" s="19">
        <v>58</v>
      </c>
      <c r="H581" s="29">
        <f t="shared" si="112"/>
        <v>7923.74</v>
      </c>
      <c r="I581" s="32">
        <v>509</v>
      </c>
      <c r="J581" s="32">
        <v>14</v>
      </c>
      <c r="K581" s="33">
        <f t="shared" ref="K581:K644" si="121">IF(I581=0,0,J581/I581)</f>
        <v>2.75049115913556E-2</v>
      </c>
      <c r="L581" s="34">
        <f t="shared" si="116"/>
        <v>14.335893314282311</v>
      </c>
      <c r="M581" s="32">
        <v>518</v>
      </c>
      <c r="N581" s="32">
        <v>54</v>
      </c>
      <c r="O581" s="33">
        <f t="shared" ref="O581:O644" si="122">IF(M581=0,0,N581/M581)</f>
        <v>0.10424710424710425</v>
      </c>
      <c r="P581" s="34">
        <f t="shared" si="117"/>
        <v>13.528142486193909</v>
      </c>
      <c r="Q581" s="35">
        <v>1</v>
      </c>
      <c r="R581" s="34">
        <f t="shared" si="118"/>
        <v>100</v>
      </c>
      <c r="S581" s="33">
        <v>15.42</v>
      </c>
      <c r="T581" s="34">
        <f t="shared" si="119"/>
        <v>41.743444365698082</v>
      </c>
      <c r="U581" s="31">
        <f t="shared" ref="U581:U644" si="123">(L581+P581+R581+T581)/4</f>
        <v>42.401870041543575</v>
      </c>
      <c r="V581" s="32">
        <f t="shared" ref="V581:V644" si="124">ROUND(U581*I581,0)</f>
        <v>21583</v>
      </c>
      <c r="W581" s="36"/>
      <c r="X581" s="36">
        <f t="shared" si="120"/>
        <v>2852.77</v>
      </c>
      <c r="Y581" s="29">
        <f t="shared" si="113"/>
        <v>10776.51</v>
      </c>
      <c r="Z581" s="36"/>
      <c r="AA581" s="36">
        <f t="shared" si="111"/>
        <v>10776.51</v>
      </c>
      <c r="AB581" s="29">
        <f t="shared" si="114"/>
        <v>8120.96</v>
      </c>
      <c r="AC581" s="30">
        <f t="shared" si="115"/>
        <v>140.02000000000001</v>
      </c>
    </row>
    <row r="582" spans="1:30" x14ac:dyDescent="0.2">
      <c r="A582" s="1" t="s">
        <v>2091</v>
      </c>
      <c r="B582" s="31" t="s">
        <v>8286</v>
      </c>
      <c r="C582" s="1">
        <v>0</v>
      </c>
      <c r="D582" s="1" t="s">
        <v>9140</v>
      </c>
      <c r="E582" s="1" t="s">
        <v>17097</v>
      </c>
      <c r="F582" s="1">
        <v>0</v>
      </c>
      <c r="G582" s="19">
        <v>56</v>
      </c>
      <c r="H582" s="29">
        <f t="shared" si="112"/>
        <v>7650.51</v>
      </c>
      <c r="I582" s="32">
        <v>509</v>
      </c>
      <c r="J582" s="32">
        <v>30</v>
      </c>
      <c r="K582" s="33">
        <f t="shared" si="121"/>
        <v>5.8939096267190572E-2</v>
      </c>
      <c r="L582" s="34">
        <f t="shared" si="116"/>
        <v>30.719771387747812</v>
      </c>
      <c r="M582" s="32">
        <v>529</v>
      </c>
      <c r="N582" s="32">
        <v>17</v>
      </c>
      <c r="O582" s="33">
        <f t="shared" si="122"/>
        <v>3.2136105860113423E-2</v>
      </c>
      <c r="P582" s="34">
        <f t="shared" si="117"/>
        <v>4.1703011528888734</v>
      </c>
      <c r="Q582" s="35">
        <v>1</v>
      </c>
      <c r="R582" s="34">
        <f t="shared" si="118"/>
        <v>100</v>
      </c>
      <c r="S582" s="33">
        <v>18.18</v>
      </c>
      <c r="T582" s="34">
        <f t="shared" si="119"/>
        <v>51.523742026931252</v>
      </c>
      <c r="U582" s="31">
        <f t="shared" si="123"/>
        <v>46.603453641891981</v>
      </c>
      <c r="V582" s="32">
        <f t="shared" si="124"/>
        <v>23721</v>
      </c>
      <c r="W582" s="36"/>
      <c r="X582" s="36">
        <f t="shared" si="120"/>
        <v>3135.37</v>
      </c>
      <c r="Y582" s="29">
        <f t="shared" si="113"/>
        <v>10785.880000000001</v>
      </c>
      <c r="Z582" s="36"/>
      <c r="AA582" s="36">
        <f t="shared" si="111"/>
        <v>10785.880000000001</v>
      </c>
      <c r="AB582" s="29">
        <f t="shared" si="114"/>
        <v>8128.02</v>
      </c>
      <c r="AC582" s="30">
        <f t="shared" si="115"/>
        <v>145.13999999999999</v>
      </c>
    </row>
    <row r="583" spans="1:30" x14ac:dyDescent="0.2">
      <c r="A583" s="1" t="s">
        <v>5335</v>
      </c>
      <c r="B583" s="31" t="s">
        <v>8286</v>
      </c>
      <c r="C583" s="1">
        <v>0</v>
      </c>
      <c r="D583" s="1" t="s">
        <v>9141</v>
      </c>
      <c r="E583" s="1" t="s">
        <v>17098</v>
      </c>
      <c r="F583" s="1">
        <v>0</v>
      </c>
      <c r="G583" s="19">
        <v>59</v>
      </c>
      <c r="H583" s="29">
        <f t="shared" si="112"/>
        <v>8060.36</v>
      </c>
      <c r="I583" s="32">
        <v>509</v>
      </c>
      <c r="J583" s="32">
        <v>20</v>
      </c>
      <c r="K583" s="33">
        <f t="shared" si="121"/>
        <v>3.9292730844793712E-2</v>
      </c>
      <c r="L583" s="34">
        <f t="shared" si="116"/>
        <v>20.479847591831874</v>
      </c>
      <c r="M583" s="32">
        <v>522</v>
      </c>
      <c r="N583" s="32">
        <v>68</v>
      </c>
      <c r="O583" s="33">
        <f t="shared" si="122"/>
        <v>0.13026819923371646</v>
      </c>
      <c r="P583" s="34">
        <f t="shared" si="117"/>
        <v>16.904898926269837</v>
      </c>
      <c r="Q583" s="35">
        <v>1</v>
      </c>
      <c r="R583" s="34">
        <f t="shared" si="118"/>
        <v>100</v>
      </c>
      <c r="S583" s="33">
        <v>19.579999999999998</v>
      </c>
      <c r="T583" s="34">
        <f t="shared" si="119"/>
        <v>56.484762579730685</v>
      </c>
      <c r="U583" s="31">
        <f t="shared" si="123"/>
        <v>48.467377274458102</v>
      </c>
      <c r="V583" s="32">
        <f t="shared" si="124"/>
        <v>24670</v>
      </c>
      <c r="W583" s="36"/>
      <c r="X583" s="36">
        <f t="shared" si="120"/>
        <v>3260.8</v>
      </c>
      <c r="Y583" s="29">
        <f t="shared" si="113"/>
        <v>11321.16</v>
      </c>
      <c r="Z583" s="36"/>
      <c r="AA583" s="36">
        <f t="shared" si="111"/>
        <v>11321.16</v>
      </c>
      <c r="AB583" s="29">
        <f t="shared" si="114"/>
        <v>8531.39</v>
      </c>
      <c r="AC583" s="30">
        <f t="shared" si="115"/>
        <v>144.6</v>
      </c>
    </row>
    <row r="584" spans="1:30" x14ac:dyDescent="0.2">
      <c r="A584" s="1" t="s">
        <v>271</v>
      </c>
      <c r="B584" s="31" t="s">
        <v>8286</v>
      </c>
      <c r="C584" s="1">
        <v>0</v>
      </c>
      <c r="D584" s="1" t="s">
        <v>9142</v>
      </c>
      <c r="E584" s="1" t="s">
        <v>17099</v>
      </c>
      <c r="F584" s="1">
        <v>0</v>
      </c>
      <c r="G584" s="19">
        <v>62</v>
      </c>
      <c r="H584" s="29">
        <f t="shared" si="112"/>
        <v>8470.2000000000007</v>
      </c>
      <c r="I584" s="32">
        <v>510</v>
      </c>
      <c r="J584" s="32">
        <v>23</v>
      </c>
      <c r="K584" s="33">
        <f t="shared" si="121"/>
        <v>4.5098039215686274E-2</v>
      </c>
      <c r="L584" s="34">
        <f t="shared" si="116"/>
        <v>23.505644682115271</v>
      </c>
      <c r="M584" s="32">
        <v>526</v>
      </c>
      <c r="N584" s="32">
        <v>14</v>
      </c>
      <c r="O584" s="33">
        <f t="shared" si="122"/>
        <v>2.6615969581749048E-2</v>
      </c>
      <c r="P584" s="34">
        <f t="shared" si="117"/>
        <v>3.4539532921376641</v>
      </c>
      <c r="Q584" s="35">
        <v>1</v>
      </c>
      <c r="R584" s="34">
        <f t="shared" si="118"/>
        <v>100</v>
      </c>
      <c r="S584" s="33">
        <v>15.94</v>
      </c>
      <c r="T584" s="34">
        <f t="shared" si="119"/>
        <v>43.586109142452159</v>
      </c>
      <c r="U584" s="31">
        <f t="shared" si="123"/>
        <v>42.636426779176276</v>
      </c>
      <c r="V584" s="32">
        <f t="shared" si="124"/>
        <v>21745</v>
      </c>
      <c r="W584" s="36"/>
      <c r="X584" s="36">
        <f t="shared" si="120"/>
        <v>2874.18</v>
      </c>
      <c r="Y584" s="29">
        <f t="shared" si="113"/>
        <v>11344.380000000001</v>
      </c>
      <c r="Z584" s="36"/>
      <c r="AA584" s="36">
        <f t="shared" si="111"/>
        <v>11344.380000000001</v>
      </c>
      <c r="AB584" s="29">
        <f t="shared" si="114"/>
        <v>8548.89</v>
      </c>
      <c r="AC584" s="30">
        <f t="shared" si="115"/>
        <v>137.88999999999999</v>
      </c>
    </row>
    <row r="585" spans="1:30" x14ac:dyDescent="0.2">
      <c r="A585" s="1" t="s">
        <v>757</v>
      </c>
      <c r="B585" s="31" t="s">
        <v>8286</v>
      </c>
      <c r="C585" s="1">
        <v>0</v>
      </c>
      <c r="D585" s="1" t="s">
        <v>9143</v>
      </c>
      <c r="E585" s="1" t="s">
        <v>17100</v>
      </c>
      <c r="F585" s="1">
        <v>0</v>
      </c>
      <c r="G585" s="19">
        <v>49</v>
      </c>
      <c r="H585" s="29">
        <f t="shared" si="112"/>
        <v>6694.19</v>
      </c>
      <c r="I585" s="32">
        <v>510</v>
      </c>
      <c r="J585" s="32">
        <v>24</v>
      </c>
      <c r="K585" s="33">
        <f t="shared" si="121"/>
        <v>4.7058823529411764E-2</v>
      </c>
      <c r="L585" s="34">
        <f t="shared" si="116"/>
        <v>24.527629233511586</v>
      </c>
      <c r="M585" s="32">
        <v>514</v>
      </c>
      <c r="N585" s="32">
        <v>12</v>
      </c>
      <c r="O585" s="33">
        <f t="shared" si="122"/>
        <v>2.3346303501945526E-2</v>
      </c>
      <c r="P585" s="34">
        <f t="shared" si="117"/>
        <v>3.0296488576949612</v>
      </c>
      <c r="Q585" s="35">
        <v>1</v>
      </c>
      <c r="R585" s="34">
        <f t="shared" si="118"/>
        <v>100</v>
      </c>
      <c r="S585" s="33">
        <v>19.62</v>
      </c>
      <c r="T585" s="34">
        <f t="shared" si="119"/>
        <v>56.626506024096393</v>
      </c>
      <c r="U585" s="31">
        <f t="shared" si="123"/>
        <v>46.045946028825732</v>
      </c>
      <c r="V585" s="32">
        <f t="shared" si="124"/>
        <v>23483</v>
      </c>
      <c r="W585" s="36"/>
      <c r="X585" s="36">
        <f t="shared" si="120"/>
        <v>3103.91</v>
      </c>
      <c r="Y585" s="29">
        <f t="shared" si="113"/>
        <v>9798.0999999999985</v>
      </c>
      <c r="Z585" s="36"/>
      <c r="AA585" s="36">
        <f t="shared" si="111"/>
        <v>9798.0999999999985</v>
      </c>
      <c r="AB585" s="29">
        <f t="shared" si="114"/>
        <v>7383.65</v>
      </c>
      <c r="AC585" s="30">
        <f t="shared" si="115"/>
        <v>150.69</v>
      </c>
    </row>
    <row r="586" spans="1:30" x14ac:dyDescent="0.2">
      <c r="A586" s="1" t="s">
        <v>2311</v>
      </c>
      <c r="B586" s="31" t="s">
        <v>8291</v>
      </c>
      <c r="C586" s="1">
        <v>0</v>
      </c>
      <c r="D586" s="1" t="s">
        <v>9145</v>
      </c>
      <c r="E586" s="1" t="s">
        <v>17071</v>
      </c>
      <c r="F586" s="1">
        <v>0</v>
      </c>
      <c r="G586" s="19">
        <v>40</v>
      </c>
      <c r="H586" s="29">
        <f t="shared" si="112"/>
        <v>5464.65</v>
      </c>
      <c r="I586" s="32">
        <v>510</v>
      </c>
      <c r="J586" s="32">
        <v>0</v>
      </c>
      <c r="K586" s="33">
        <f t="shared" si="121"/>
        <v>0</v>
      </c>
      <c r="L586" s="34">
        <f t="shared" si="116"/>
        <v>0</v>
      </c>
      <c r="M586" s="32">
        <v>453</v>
      </c>
      <c r="N586" s="32">
        <v>6</v>
      </c>
      <c r="O586" s="33">
        <f t="shared" si="122"/>
        <v>1.3245033112582781E-2</v>
      </c>
      <c r="P586" s="34">
        <f t="shared" si="117"/>
        <v>1.7188074093324612</v>
      </c>
      <c r="Q586" s="35">
        <v>1</v>
      </c>
      <c r="R586" s="34">
        <f t="shared" si="118"/>
        <v>100</v>
      </c>
      <c r="S586" s="33">
        <v>21.25</v>
      </c>
      <c r="T586" s="34">
        <f t="shared" si="119"/>
        <v>62.402551381998585</v>
      </c>
      <c r="U586" s="31">
        <f t="shared" si="123"/>
        <v>41.030339697832758</v>
      </c>
      <c r="V586" s="32">
        <f t="shared" si="124"/>
        <v>20925</v>
      </c>
      <c r="W586" s="36"/>
      <c r="X586" s="36">
        <f t="shared" si="120"/>
        <v>2765.8</v>
      </c>
      <c r="Y586" s="29">
        <f t="shared" si="113"/>
        <v>8230.4500000000007</v>
      </c>
      <c r="Z586" s="36"/>
      <c r="AA586" s="36">
        <f t="shared" si="111"/>
        <v>8230.4500000000007</v>
      </c>
      <c r="AB586" s="29">
        <f t="shared" si="114"/>
        <v>6202.3</v>
      </c>
      <c r="AC586" s="30">
        <f t="shared" si="115"/>
        <v>155.06</v>
      </c>
      <c r="AD586" s="29"/>
    </row>
    <row r="587" spans="1:30" x14ac:dyDescent="0.2">
      <c r="A587" s="1" t="s">
        <v>4237</v>
      </c>
      <c r="B587" s="31" t="s">
        <v>8286</v>
      </c>
      <c r="C587" s="1">
        <v>0</v>
      </c>
      <c r="D587" s="1" t="s">
        <v>9146</v>
      </c>
      <c r="E587" s="1" t="s">
        <v>17101</v>
      </c>
      <c r="F587" s="1">
        <v>0</v>
      </c>
      <c r="G587" s="19">
        <v>50</v>
      </c>
      <c r="H587" s="29">
        <f t="shared" si="112"/>
        <v>6830.81</v>
      </c>
      <c r="I587" s="32">
        <v>510</v>
      </c>
      <c r="J587" s="32">
        <v>13</v>
      </c>
      <c r="K587" s="33">
        <f t="shared" si="121"/>
        <v>2.5490196078431372E-2</v>
      </c>
      <c r="L587" s="34">
        <f t="shared" si="116"/>
        <v>13.28579916815211</v>
      </c>
      <c r="M587" s="32">
        <v>525</v>
      </c>
      <c r="N587" s="32">
        <v>3</v>
      </c>
      <c r="O587" s="33">
        <f t="shared" si="122"/>
        <v>5.7142857142857143E-3</v>
      </c>
      <c r="P587" s="34">
        <f t="shared" si="117"/>
        <v>0.74154262516914748</v>
      </c>
      <c r="Q587" s="35">
        <v>0</v>
      </c>
      <c r="R587" s="34">
        <f t="shared" si="118"/>
        <v>0</v>
      </c>
      <c r="S587" s="33">
        <v>18.21</v>
      </c>
      <c r="T587" s="34">
        <f t="shared" si="119"/>
        <v>51.630049610205532</v>
      </c>
      <c r="U587" s="31">
        <f t="shared" si="123"/>
        <v>16.414347850881697</v>
      </c>
      <c r="V587" s="32">
        <f t="shared" si="124"/>
        <v>8371</v>
      </c>
      <c r="W587" s="36"/>
      <c r="X587" s="36">
        <f t="shared" si="120"/>
        <v>1106.45</v>
      </c>
      <c r="Y587" s="29">
        <f t="shared" si="113"/>
        <v>7937.26</v>
      </c>
      <c r="Z587" s="36"/>
      <c r="AA587" s="36">
        <f t="shared" si="111"/>
        <v>7937.26</v>
      </c>
      <c r="AB587" s="29">
        <f t="shared" si="114"/>
        <v>5981.36</v>
      </c>
      <c r="AC587" s="30">
        <f t="shared" si="115"/>
        <v>119.63</v>
      </c>
      <c r="AD587" s="29"/>
    </row>
    <row r="588" spans="1:30" x14ac:dyDescent="0.2">
      <c r="A588" s="1" t="s">
        <v>1909</v>
      </c>
      <c r="B588" s="31" t="s">
        <v>8286</v>
      </c>
      <c r="C588" s="1">
        <v>0</v>
      </c>
      <c r="D588" s="1" t="s">
        <v>9147</v>
      </c>
      <c r="E588" s="1" t="s">
        <v>17102</v>
      </c>
      <c r="F588" s="1">
        <v>0</v>
      </c>
      <c r="G588" s="19">
        <v>64</v>
      </c>
      <c r="H588" s="29">
        <f t="shared" si="112"/>
        <v>8743.44</v>
      </c>
      <c r="I588" s="32">
        <v>511</v>
      </c>
      <c r="J588" s="32">
        <v>13</v>
      </c>
      <c r="K588" s="33">
        <f t="shared" si="121"/>
        <v>2.5440313111545987E-2</v>
      </c>
      <c r="L588" s="34">
        <f t="shared" si="116"/>
        <v>13.259799561169421</v>
      </c>
      <c r="M588" s="32">
        <v>515</v>
      </c>
      <c r="N588" s="32">
        <v>78</v>
      </c>
      <c r="O588" s="33">
        <f t="shared" si="122"/>
        <v>0.15145631067961166</v>
      </c>
      <c r="P588" s="34">
        <f t="shared" si="117"/>
        <v>19.654479288463815</v>
      </c>
      <c r="Q588" s="35">
        <v>1</v>
      </c>
      <c r="R588" s="34">
        <f t="shared" si="118"/>
        <v>100</v>
      </c>
      <c r="S588" s="33">
        <v>15.03</v>
      </c>
      <c r="T588" s="34">
        <f t="shared" si="119"/>
        <v>40.361445783132524</v>
      </c>
      <c r="U588" s="31">
        <f t="shared" si="123"/>
        <v>43.31893115819144</v>
      </c>
      <c r="V588" s="32">
        <f t="shared" si="124"/>
        <v>22136</v>
      </c>
      <c r="W588" s="36"/>
      <c r="X588" s="36">
        <f t="shared" si="120"/>
        <v>2925.87</v>
      </c>
      <c r="Y588" s="29">
        <f t="shared" si="113"/>
        <v>11669.310000000001</v>
      </c>
      <c r="Z588" s="36"/>
      <c r="AA588" s="36">
        <f t="shared" si="111"/>
        <v>11669.310000000001</v>
      </c>
      <c r="AB588" s="29">
        <f t="shared" si="114"/>
        <v>8793.75</v>
      </c>
      <c r="AC588" s="30">
        <f t="shared" si="115"/>
        <v>137.4</v>
      </c>
      <c r="AD588" s="29"/>
    </row>
    <row r="589" spans="1:30" x14ac:dyDescent="0.2">
      <c r="A589" s="1" t="s">
        <v>4412</v>
      </c>
      <c r="B589" s="31" t="s">
        <v>8286</v>
      </c>
      <c r="C589" s="1">
        <v>0</v>
      </c>
      <c r="D589" s="1" t="s">
        <v>9148</v>
      </c>
      <c r="E589" s="1" t="s">
        <v>16647</v>
      </c>
      <c r="F589" s="1">
        <v>0</v>
      </c>
      <c r="G589" s="19">
        <v>68</v>
      </c>
      <c r="H589" s="29">
        <f t="shared" si="112"/>
        <v>9289.9</v>
      </c>
      <c r="I589" s="32">
        <v>511</v>
      </c>
      <c r="J589" s="32">
        <v>44</v>
      </c>
      <c r="K589" s="33">
        <f t="shared" si="121"/>
        <v>8.6105675146771032E-2</v>
      </c>
      <c r="L589" s="34">
        <f t="shared" si="116"/>
        <v>44.879321591650353</v>
      </c>
      <c r="M589" s="32">
        <v>581</v>
      </c>
      <c r="N589" s="32">
        <v>2</v>
      </c>
      <c r="O589" s="33">
        <f t="shared" si="122"/>
        <v>3.4423407917383822E-3</v>
      </c>
      <c r="P589" s="34">
        <f t="shared" si="117"/>
        <v>0.44671242480069129</v>
      </c>
      <c r="Q589" s="35">
        <v>0</v>
      </c>
      <c r="R589" s="34">
        <f t="shared" si="118"/>
        <v>0</v>
      </c>
      <c r="S589" s="33">
        <v>15.97</v>
      </c>
      <c r="T589" s="34">
        <f t="shared" si="119"/>
        <v>43.692416725726432</v>
      </c>
      <c r="U589" s="31">
        <f t="shared" si="123"/>
        <v>22.25461268554437</v>
      </c>
      <c r="V589" s="32">
        <f t="shared" si="124"/>
        <v>11372</v>
      </c>
      <c r="W589" s="36"/>
      <c r="X589" s="36">
        <f t="shared" si="120"/>
        <v>1503.11</v>
      </c>
      <c r="Y589" s="29">
        <f t="shared" si="113"/>
        <v>10793.01</v>
      </c>
      <c r="Z589" s="36"/>
      <c r="AA589" s="36">
        <f t="shared" si="111"/>
        <v>10793.01</v>
      </c>
      <c r="AB589" s="29">
        <f t="shared" si="114"/>
        <v>8133.39</v>
      </c>
      <c r="AC589" s="30">
        <f t="shared" si="115"/>
        <v>119.61</v>
      </c>
      <c r="AD589" s="29"/>
    </row>
    <row r="590" spans="1:30" x14ac:dyDescent="0.2">
      <c r="A590" s="1" t="s">
        <v>5692</v>
      </c>
      <c r="B590" s="31" t="s">
        <v>8286</v>
      </c>
      <c r="C590" s="1">
        <v>0</v>
      </c>
      <c r="D590" s="1" t="s">
        <v>9149</v>
      </c>
      <c r="E590" s="1" t="s">
        <v>17103</v>
      </c>
      <c r="F590" s="1">
        <v>0</v>
      </c>
      <c r="G590" s="19">
        <v>63</v>
      </c>
      <c r="H590" s="29">
        <f t="shared" si="112"/>
        <v>8606.82</v>
      </c>
      <c r="I590" s="32">
        <v>511</v>
      </c>
      <c r="J590" s="32">
        <v>13</v>
      </c>
      <c r="K590" s="33">
        <f t="shared" si="121"/>
        <v>2.5440313111545987E-2</v>
      </c>
      <c r="L590" s="34">
        <f t="shared" si="116"/>
        <v>13.259799561169421</v>
      </c>
      <c r="M590" s="32">
        <v>475</v>
      </c>
      <c r="N590" s="32">
        <v>2</v>
      </c>
      <c r="O590" s="33">
        <f t="shared" si="122"/>
        <v>4.2105263157894736E-3</v>
      </c>
      <c r="P590" s="34">
        <f t="shared" si="117"/>
        <v>0.54639982907200346</v>
      </c>
      <c r="Q590" s="35">
        <v>0.6</v>
      </c>
      <c r="R590" s="34">
        <f t="shared" si="118"/>
        <v>60</v>
      </c>
      <c r="S590" s="33">
        <v>18.93</v>
      </c>
      <c r="T590" s="34">
        <f t="shared" si="119"/>
        <v>54.181431608788088</v>
      </c>
      <c r="U590" s="31">
        <f t="shared" si="123"/>
        <v>31.99690774975738</v>
      </c>
      <c r="V590" s="32">
        <f t="shared" si="124"/>
        <v>16350</v>
      </c>
      <c r="W590" s="36"/>
      <c r="X590" s="36">
        <f t="shared" si="120"/>
        <v>2161.09</v>
      </c>
      <c r="Y590" s="29">
        <f t="shared" si="113"/>
        <v>10767.91</v>
      </c>
      <c r="Z590" s="36"/>
      <c r="AA590" s="36">
        <f t="shared" si="111"/>
        <v>10767.91</v>
      </c>
      <c r="AB590" s="29">
        <f t="shared" si="114"/>
        <v>8114.48</v>
      </c>
      <c r="AC590" s="30">
        <f t="shared" si="115"/>
        <v>128.80000000000001</v>
      </c>
      <c r="AD590" s="29"/>
    </row>
    <row r="591" spans="1:30" x14ac:dyDescent="0.2">
      <c r="A591" s="1" t="s">
        <v>258</v>
      </c>
      <c r="B591" s="31" t="s">
        <v>8286</v>
      </c>
      <c r="C591" s="1">
        <v>0</v>
      </c>
      <c r="D591" s="1" t="s">
        <v>9150</v>
      </c>
      <c r="E591" s="1" t="s">
        <v>17104</v>
      </c>
      <c r="F591" s="1">
        <v>0</v>
      </c>
      <c r="G591" s="19">
        <v>57</v>
      </c>
      <c r="H591" s="29">
        <f t="shared" si="112"/>
        <v>7787.12</v>
      </c>
      <c r="I591" s="32">
        <v>512</v>
      </c>
      <c r="J591" s="32">
        <v>24</v>
      </c>
      <c r="K591" s="33">
        <f t="shared" si="121"/>
        <v>4.6875E-2</v>
      </c>
      <c r="L591" s="34">
        <f t="shared" si="116"/>
        <v>24.43181818181818</v>
      </c>
      <c r="M591" s="32">
        <v>537</v>
      </c>
      <c r="N591" s="32">
        <v>50</v>
      </c>
      <c r="O591" s="33">
        <f t="shared" si="122"/>
        <v>9.3109869646182494E-2</v>
      </c>
      <c r="P591" s="34">
        <f t="shared" si="117"/>
        <v>12.082864004152777</v>
      </c>
      <c r="Q591" s="35">
        <v>1</v>
      </c>
      <c r="R591" s="34">
        <f t="shared" si="118"/>
        <v>100</v>
      </c>
      <c r="S591" s="33">
        <v>17.66</v>
      </c>
      <c r="T591" s="34">
        <f t="shared" si="119"/>
        <v>49.681077250177182</v>
      </c>
      <c r="U591" s="31">
        <f t="shared" si="123"/>
        <v>46.548939859037034</v>
      </c>
      <c r="V591" s="32">
        <f t="shared" si="124"/>
        <v>23833</v>
      </c>
      <c r="W591" s="36"/>
      <c r="X591" s="36">
        <f t="shared" si="120"/>
        <v>3150.17</v>
      </c>
      <c r="Y591" s="29">
        <f t="shared" si="113"/>
        <v>10937.29</v>
      </c>
      <c r="Z591" s="36"/>
      <c r="AA591" s="36">
        <f t="shared" si="111"/>
        <v>10937.29</v>
      </c>
      <c r="AB591" s="29">
        <f t="shared" si="114"/>
        <v>8242.1200000000008</v>
      </c>
      <c r="AC591" s="30">
        <f t="shared" si="115"/>
        <v>144.6</v>
      </c>
    </row>
    <row r="592" spans="1:30" x14ac:dyDescent="0.2">
      <c r="A592" s="1" t="s">
        <v>2910</v>
      </c>
      <c r="B592" s="31" t="s">
        <v>8286</v>
      </c>
      <c r="C592" s="1">
        <v>0</v>
      </c>
      <c r="D592" s="1" t="s">
        <v>9151</v>
      </c>
      <c r="E592" s="1" t="s">
        <v>17105</v>
      </c>
      <c r="F592" s="1">
        <v>0</v>
      </c>
      <c r="G592" s="19">
        <v>68</v>
      </c>
      <c r="H592" s="29">
        <f t="shared" si="112"/>
        <v>9289.9</v>
      </c>
      <c r="I592" s="32">
        <v>512</v>
      </c>
      <c r="J592" s="32">
        <v>12</v>
      </c>
      <c r="K592" s="33">
        <f t="shared" si="121"/>
        <v>2.34375E-2</v>
      </c>
      <c r="L592" s="34">
        <f t="shared" si="116"/>
        <v>12.21590909090909</v>
      </c>
      <c r="M592" s="32">
        <v>518</v>
      </c>
      <c r="N592" s="32">
        <v>24</v>
      </c>
      <c r="O592" s="33">
        <f t="shared" si="122"/>
        <v>4.633204633204633E-2</v>
      </c>
      <c r="P592" s="34">
        <f t="shared" si="117"/>
        <v>6.0125077716417366</v>
      </c>
      <c r="Q592" s="35">
        <v>0</v>
      </c>
      <c r="R592" s="34">
        <f t="shared" si="118"/>
        <v>0</v>
      </c>
      <c r="S592" s="33">
        <v>18.29</v>
      </c>
      <c r="T592" s="34">
        <f t="shared" si="119"/>
        <v>51.913536498936921</v>
      </c>
      <c r="U592" s="31">
        <f t="shared" si="123"/>
        <v>17.535488340371938</v>
      </c>
      <c r="V592" s="32">
        <f t="shared" si="124"/>
        <v>8978</v>
      </c>
      <c r="W592" s="36"/>
      <c r="X592" s="36">
        <f t="shared" si="120"/>
        <v>1186.68</v>
      </c>
      <c r="Y592" s="29">
        <f t="shared" si="113"/>
        <v>10476.58</v>
      </c>
      <c r="Z592" s="36"/>
      <c r="AA592" s="36">
        <f t="shared" si="111"/>
        <v>10476.58</v>
      </c>
      <c r="AB592" s="29">
        <f t="shared" si="114"/>
        <v>7894.94</v>
      </c>
      <c r="AC592" s="30">
        <f t="shared" si="115"/>
        <v>116.1</v>
      </c>
    </row>
    <row r="593" spans="1:30" x14ac:dyDescent="0.2">
      <c r="A593" s="1" t="s">
        <v>4712</v>
      </c>
      <c r="B593" s="31" t="s">
        <v>8286</v>
      </c>
      <c r="C593" s="1">
        <v>0</v>
      </c>
      <c r="D593" s="1" t="s">
        <v>9152</v>
      </c>
      <c r="E593" s="1" t="s">
        <v>17106</v>
      </c>
      <c r="F593" s="1">
        <v>0</v>
      </c>
      <c r="G593" s="19">
        <v>61</v>
      </c>
      <c r="H593" s="29">
        <f t="shared" si="112"/>
        <v>8333.59</v>
      </c>
      <c r="I593" s="32">
        <v>512</v>
      </c>
      <c r="J593" s="32">
        <v>7</v>
      </c>
      <c r="K593" s="33">
        <f t="shared" si="121"/>
        <v>1.3671875E-2</v>
      </c>
      <c r="L593" s="34">
        <f t="shared" si="116"/>
        <v>7.1259469696969697</v>
      </c>
      <c r="M593" s="32">
        <v>538</v>
      </c>
      <c r="N593" s="32">
        <v>6</v>
      </c>
      <c r="O593" s="33">
        <f t="shared" si="122"/>
        <v>1.1152416356877323E-2</v>
      </c>
      <c r="P593" s="34">
        <f t="shared" si="117"/>
        <v>1.4472486178951764</v>
      </c>
      <c r="Q593" s="35">
        <v>1</v>
      </c>
      <c r="R593" s="34">
        <f t="shared" si="118"/>
        <v>100</v>
      </c>
      <c r="S593" s="33">
        <v>14.22</v>
      </c>
      <c r="T593" s="34">
        <f t="shared" si="119"/>
        <v>37.491141034727143</v>
      </c>
      <c r="U593" s="31">
        <f t="shared" si="123"/>
        <v>36.516084155579826</v>
      </c>
      <c r="V593" s="32">
        <f t="shared" si="124"/>
        <v>18696</v>
      </c>
      <c r="W593" s="36"/>
      <c r="X593" s="36">
        <f t="shared" si="120"/>
        <v>2471.1799999999998</v>
      </c>
      <c r="Y593" s="29">
        <f t="shared" si="113"/>
        <v>10804.77</v>
      </c>
      <c r="Z593" s="36"/>
      <c r="AA593" s="36">
        <f t="shared" si="111"/>
        <v>10804.77</v>
      </c>
      <c r="AB593" s="29">
        <f t="shared" si="114"/>
        <v>8142.25</v>
      </c>
      <c r="AC593" s="30">
        <f t="shared" si="115"/>
        <v>133.47999999999999</v>
      </c>
    </row>
    <row r="594" spans="1:30" x14ac:dyDescent="0.2">
      <c r="A594" s="1" t="s">
        <v>5</v>
      </c>
      <c r="B594" s="31" t="s">
        <v>8286</v>
      </c>
      <c r="C594" s="1">
        <v>0</v>
      </c>
      <c r="D594" s="1" t="s">
        <v>9153</v>
      </c>
      <c r="E594" s="1" t="s">
        <v>17107</v>
      </c>
      <c r="F594" s="1">
        <v>0</v>
      </c>
      <c r="G594" s="19">
        <v>58</v>
      </c>
      <c r="H594" s="29">
        <f t="shared" si="112"/>
        <v>7923.74</v>
      </c>
      <c r="I594" s="32">
        <v>513</v>
      </c>
      <c r="J594" s="32">
        <v>10</v>
      </c>
      <c r="K594" s="33">
        <f t="shared" si="121"/>
        <v>1.9493177387914229E-2</v>
      </c>
      <c r="L594" s="34">
        <f t="shared" si="116"/>
        <v>10.160080335518931</v>
      </c>
      <c r="M594" s="32">
        <v>547</v>
      </c>
      <c r="N594" s="32">
        <v>35</v>
      </c>
      <c r="O594" s="33">
        <f t="shared" si="122"/>
        <v>6.3985374771480807E-2</v>
      </c>
      <c r="P594" s="34">
        <f t="shared" si="117"/>
        <v>8.3033794865832338</v>
      </c>
      <c r="Q594" s="35">
        <v>0</v>
      </c>
      <c r="R594" s="34">
        <f t="shared" si="118"/>
        <v>0</v>
      </c>
      <c r="S594" s="33">
        <v>18.32</v>
      </c>
      <c r="T594" s="34">
        <f t="shared" si="119"/>
        <v>52.0198440822112</v>
      </c>
      <c r="U594" s="31">
        <f t="shared" si="123"/>
        <v>17.620825976078343</v>
      </c>
      <c r="V594" s="32">
        <f t="shared" si="124"/>
        <v>9039</v>
      </c>
      <c r="W594" s="36"/>
      <c r="X594" s="36">
        <f t="shared" si="120"/>
        <v>1194.75</v>
      </c>
      <c r="Y594" s="29">
        <f t="shared" si="113"/>
        <v>9118.49</v>
      </c>
      <c r="Z594" s="36"/>
      <c r="AA594" s="36">
        <f t="shared" si="111"/>
        <v>9118.49</v>
      </c>
      <c r="AB594" s="29">
        <f t="shared" si="114"/>
        <v>6871.51</v>
      </c>
      <c r="AC594" s="30">
        <f t="shared" si="115"/>
        <v>118.47</v>
      </c>
    </row>
    <row r="595" spans="1:30" x14ac:dyDescent="0.2">
      <c r="A595" s="1" t="s">
        <v>313</v>
      </c>
      <c r="B595" s="31" t="s">
        <v>8286</v>
      </c>
      <c r="C595" s="1">
        <v>0</v>
      </c>
      <c r="D595" s="1" t="s">
        <v>9154</v>
      </c>
      <c r="E595" s="1" t="s">
        <v>17108</v>
      </c>
      <c r="F595" s="1">
        <v>0</v>
      </c>
      <c r="G595" s="19">
        <v>58</v>
      </c>
      <c r="H595" s="29">
        <f t="shared" si="112"/>
        <v>7923.74</v>
      </c>
      <c r="I595" s="32">
        <v>514</v>
      </c>
      <c r="J595" s="32">
        <v>15</v>
      </c>
      <c r="K595" s="33">
        <f t="shared" si="121"/>
        <v>2.9182879377431907E-2</v>
      </c>
      <c r="L595" s="34">
        <f t="shared" si="116"/>
        <v>15.21047046338875</v>
      </c>
      <c r="M595" s="32">
        <v>526</v>
      </c>
      <c r="N595" s="32">
        <v>36</v>
      </c>
      <c r="O595" s="33">
        <f t="shared" si="122"/>
        <v>6.8441064638783272E-2</v>
      </c>
      <c r="P595" s="34">
        <f t="shared" si="117"/>
        <v>8.8815941797825655</v>
      </c>
      <c r="Q595" s="35">
        <v>1</v>
      </c>
      <c r="R595" s="34">
        <f t="shared" si="118"/>
        <v>100</v>
      </c>
      <c r="S595" s="33">
        <v>17.72</v>
      </c>
      <c r="T595" s="34">
        <f t="shared" si="119"/>
        <v>49.89369241672572</v>
      </c>
      <c r="U595" s="31">
        <f t="shared" si="123"/>
        <v>43.496439264974256</v>
      </c>
      <c r="V595" s="32">
        <f t="shared" si="124"/>
        <v>22357</v>
      </c>
      <c r="W595" s="36"/>
      <c r="X595" s="36">
        <f t="shared" si="120"/>
        <v>2955.08</v>
      </c>
      <c r="Y595" s="29">
        <f t="shared" si="113"/>
        <v>10878.82</v>
      </c>
      <c r="Z595" s="36"/>
      <c r="AA595" s="36">
        <f t="shared" si="111"/>
        <v>10878.82</v>
      </c>
      <c r="AB595" s="29">
        <f t="shared" si="114"/>
        <v>8198.06</v>
      </c>
      <c r="AC595" s="30">
        <f t="shared" si="115"/>
        <v>141.35</v>
      </c>
      <c r="AD595" s="29"/>
    </row>
    <row r="596" spans="1:30" x14ac:dyDescent="0.2">
      <c r="A596" s="1" t="s">
        <v>404</v>
      </c>
      <c r="B596" s="31" t="s">
        <v>8286</v>
      </c>
      <c r="C596" s="1">
        <v>0</v>
      </c>
      <c r="D596" s="1" t="s">
        <v>9155</v>
      </c>
      <c r="E596" s="1" t="s">
        <v>17109</v>
      </c>
      <c r="F596" s="1">
        <v>0</v>
      </c>
      <c r="G596" s="19">
        <v>66</v>
      </c>
      <c r="H596" s="29">
        <f t="shared" si="112"/>
        <v>9016.67</v>
      </c>
      <c r="I596" s="32">
        <v>514</v>
      </c>
      <c r="J596" s="32">
        <v>20</v>
      </c>
      <c r="K596" s="33">
        <f t="shared" si="121"/>
        <v>3.8910505836575876E-2</v>
      </c>
      <c r="L596" s="34">
        <f t="shared" si="116"/>
        <v>20.280627284518335</v>
      </c>
      <c r="M596" s="32">
        <v>527</v>
      </c>
      <c r="N596" s="32">
        <v>1</v>
      </c>
      <c r="O596" s="33">
        <f t="shared" si="122"/>
        <v>1.8975332068311196E-3</v>
      </c>
      <c r="P596" s="34">
        <f t="shared" si="117"/>
        <v>0.2462428072193564</v>
      </c>
      <c r="Q596" s="35">
        <v>1</v>
      </c>
      <c r="R596" s="34">
        <f t="shared" si="118"/>
        <v>100</v>
      </c>
      <c r="S596" s="33">
        <v>16.059999999999999</v>
      </c>
      <c r="T596" s="34">
        <f t="shared" si="119"/>
        <v>44.011339475549249</v>
      </c>
      <c r="U596" s="31">
        <f t="shared" si="123"/>
        <v>41.134552391821735</v>
      </c>
      <c r="V596" s="32">
        <f t="shared" si="124"/>
        <v>21143</v>
      </c>
      <c r="W596" s="36"/>
      <c r="X596" s="36">
        <f t="shared" si="120"/>
        <v>2794.61</v>
      </c>
      <c r="Y596" s="29">
        <f t="shared" si="113"/>
        <v>11811.28</v>
      </c>
      <c r="Z596" s="36"/>
      <c r="AA596" s="36">
        <f t="shared" si="111"/>
        <v>11811.28</v>
      </c>
      <c r="AB596" s="29">
        <f t="shared" si="114"/>
        <v>8900.74</v>
      </c>
      <c r="AC596" s="30">
        <f t="shared" si="115"/>
        <v>134.86000000000001</v>
      </c>
      <c r="AD596" s="29"/>
    </row>
    <row r="597" spans="1:30" x14ac:dyDescent="0.2">
      <c r="A597" s="1" t="s">
        <v>6389</v>
      </c>
      <c r="B597" s="31" t="s">
        <v>8300</v>
      </c>
      <c r="C597" s="1">
        <v>0</v>
      </c>
      <c r="D597" s="1" t="s">
        <v>9156</v>
      </c>
      <c r="E597" s="1" t="s">
        <v>17110</v>
      </c>
      <c r="F597" s="1">
        <v>0</v>
      </c>
      <c r="G597" s="19">
        <v>50</v>
      </c>
      <c r="H597" s="29">
        <f t="shared" si="112"/>
        <v>6830.81</v>
      </c>
      <c r="I597" s="32">
        <v>514</v>
      </c>
      <c r="J597" s="32">
        <v>29</v>
      </c>
      <c r="K597" s="33">
        <f t="shared" si="121"/>
        <v>5.642023346303502E-2</v>
      </c>
      <c r="L597" s="34">
        <f t="shared" si="116"/>
        <v>29.406909562551586</v>
      </c>
      <c r="M597" s="32">
        <v>525</v>
      </c>
      <c r="N597" s="32">
        <v>62</v>
      </c>
      <c r="O597" s="33">
        <f t="shared" si="122"/>
        <v>0.1180952380952381</v>
      </c>
      <c r="P597" s="34">
        <f t="shared" si="117"/>
        <v>15.325214253495718</v>
      </c>
      <c r="Q597" s="35">
        <v>0</v>
      </c>
      <c r="R597" s="34">
        <f t="shared" si="118"/>
        <v>0</v>
      </c>
      <c r="S597" s="33">
        <v>23.36</v>
      </c>
      <c r="T597" s="34">
        <f t="shared" si="119"/>
        <v>69.879518072289159</v>
      </c>
      <c r="U597" s="31">
        <f t="shared" si="123"/>
        <v>28.652910472084116</v>
      </c>
      <c r="V597" s="32">
        <f t="shared" si="124"/>
        <v>14728</v>
      </c>
      <c r="W597" s="36"/>
      <c r="X597" s="36">
        <f t="shared" si="120"/>
        <v>1946.7</v>
      </c>
      <c r="Y597" s="29">
        <f t="shared" si="113"/>
        <v>8777.51</v>
      </c>
      <c r="Z597" s="36"/>
      <c r="AA597" s="36">
        <f t="shared" si="111"/>
        <v>8777.51</v>
      </c>
      <c r="AB597" s="29">
        <f t="shared" si="114"/>
        <v>6614.55</v>
      </c>
      <c r="AC597" s="30">
        <f t="shared" si="115"/>
        <v>132.29</v>
      </c>
    </row>
    <row r="598" spans="1:30" x14ac:dyDescent="0.2">
      <c r="A598" s="1" t="s">
        <v>2916</v>
      </c>
      <c r="B598" s="31" t="s">
        <v>8286</v>
      </c>
      <c r="C598" s="1">
        <v>0</v>
      </c>
      <c r="D598" s="1" t="s">
        <v>9158</v>
      </c>
      <c r="E598" s="1" t="s">
        <v>16790</v>
      </c>
      <c r="F598" s="1">
        <v>0</v>
      </c>
      <c r="G598" s="19">
        <v>67</v>
      </c>
      <c r="H598" s="29">
        <f t="shared" si="112"/>
        <v>9153.2800000000007</v>
      </c>
      <c r="I598" s="32">
        <v>515</v>
      </c>
      <c r="J598" s="32">
        <v>5</v>
      </c>
      <c r="K598" s="33">
        <f t="shared" si="121"/>
        <v>9.7087378640776691E-3</v>
      </c>
      <c r="L598" s="34">
        <f t="shared" si="116"/>
        <v>5.0603118564283607</v>
      </c>
      <c r="M598" s="32">
        <v>522</v>
      </c>
      <c r="N598" s="32">
        <v>28</v>
      </c>
      <c r="O598" s="33">
        <f t="shared" si="122"/>
        <v>5.3639846743295021E-2</v>
      </c>
      <c r="P598" s="34">
        <f t="shared" si="117"/>
        <v>6.9608407343464043</v>
      </c>
      <c r="Q598" s="35">
        <v>1</v>
      </c>
      <c r="R598" s="34">
        <f t="shared" si="118"/>
        <v>100</v>
      </c>
      <c r="S598" s="33">
        <v>17.760000000000002</v>
      </c>
      <c r="T598" s="34">
        <f t="shared" si="119"/>
        <v>50.035435861091429</v>
      </c>
      <c r="U598" s="31">
        <f t="shared" si="123"/>
        <v>40.514147112966548</v>
      </c>
      <c r="V598" s="32">
        <f t="shared" si="124"/>
        <v>20865</v>
      </c>
      <c r="W598" s="36"/>
      <c r="X598" s="36">
        <f t="shared" si="120"/>
        <v>2757.87</v>
      </c>
      <c r="Y598" s="29">
        <f t="shared" si="113"/>
        <v>11911.150000000001</v>
      </c>
      <c r="Z598" s="36"/>
      <c r="AA598" s="36">
        <f t="shared" si="111"/>
        <v>11911.150000000001</v>
      </c>
      <c r="AB598" s="29">
        <f t="shared" si="114"/>
        <v>8976</v>
      </c>
      <c r="AC598" s="30">
        <f t="shared" si="115"/>
        <v>133.97</v>
      </c>
      <c r="AD598" s="29"/>
    </row>
    <row r="599" spans="1:30" x14ac:dyDescent="0.2">
      <c r="A599" s="1" t="s">
        <v>5268</v>
      </c>
      <c r="B599" s="31" t="s">
        <v>8287</v>
      </c>
      <c r="C599" s="1">
        <v>0</v>
      </c>
      <c r="D599" s="1" t="s">
        <v>9159</v>
      </c>
      <c r="E599" s="1" t="s">
        <v>17111</v>
      </c>
      <c r="F599" s="1">
        <v>0</v>
      </c>
      <c r="G599" s="19">
        <v>48</v>
      </c>
      <c r="H599" s="29">
        <f t="shared" si="112"/>
        <v>6557.58</v>
      </c>
      <c r="I599" s="32">
        <v>515</v>
      </c>
      <c r="J599" s="32">
        <v>15</v>
      </c>
      <c r="K599" s="33">
        <f t="shared" si="121"/>
        <v>2.9126213592233011E-2</v>
      </c>
      <c r="L599" s="34">
        <f t="shared" si="116"/>
        <v>15.180935569285085</v>
      </c>
      <c r="M599" s="32">
        <v>487</v>
      </c>
      <c r="N599" s="32">
        <v>31</v>
      </c>
      <c r="O599" s="33">
        <f t="shared" si="122"/>
        <v>6.3655030800821355E-2</v>
      </c>
      <c r="P599" s="34">
        <f t="shared" si="117"/>
        <v>8.2605107629212036</v>
      </c>
      <c r="Q599" s="35">
        <v>1</v>
      </c>
      <c r="R599" s="34">
        <f t="shared" si="118"/>
        <v>100</v>
      </c>
      <c r="S599" s="33">
        <v>19.809999999999999</v>
      </c>
      <c r="T599" s="34">
        <f t="shared" si="119"/>
        <v>57.299787384833444</v>
      </c>
      <c r="U599" s="31">
        <f t="shared" si="123"/>
        <v>45.185308429259933</v>
      </c>
      <c r="V599" s="32">
        <f t="shared" si="124"/>
        <v>23270</v>
      </c>
      <c r="W599" s="36"/>
      <c r="X599" s="36">
        <f t="shared" si="120"/>
        <v>3075.75</v>
      </c>
      <c r="Y599" s="29">
        <f t="shared" si="113"/>
        <v>9633.33</v>
      </c>
      <c r="Z599" s="36"/>
      <c r="AA599" s="36">
        <f t="shared" si="111"/>
        <v>9633.33</v>
      </c>
      <c r="AB599" s="29">
        <f t="shared" si="114"/>
        <v>7259.48</v>
      </c>
      <c r="AC599" s="30">
        <f t="shared" si="115"/>
        <v>151.24</v>
      </c>
    </row>
    <row r="600" spans="1:30" x14ac:dyDescent="0.2">
      <c r="A600" s="1" t="s">
        <v>6701</v>
      </c>
      <c r="B600" s="31" t="s">
        <v>8286</v>
      </c>
      <c r="C600" s="1">
        <v>0</v>
      </c>
      <c r="D600" s="1" t="s">
        <v>9160</v>
      </c>
      <c r="E600" s="1" t="s">
        <v>17112</v>
      </c>
      <c r="F600" s="1">
        <v>0</v>
      </c>
      <c r="G600" s="19">
        <v>53</v>
      </c>
      <c r="H600" s="29">
        <f t="shared" si="112"/>
        <v>7240.66</v>
      </c>
      <c r="I600" s="32">
        <v>515</v>
      </c>
      <c r="J600" s="32">
        <v>10</v>
      </c>
      <c r="K600" s="33">
        <f t="shared" si="121"/>
        <v>1.9417475728155338E-2</v>
      </c>
      <c r="L600" s="34">
        <f t="shared" si="116"/>
        <v>10.120623712856721</v>
      </c>
      <c r="M600" s="32">
        <v>540</v>
      </c>
      <c r="N600" s="32">
        <v>110</v>
      </c>
      <c r="O600" s="33">
        <f t="shared" si="122"/>
        <v>0.20370370370370369</v>
      </c>
      <c r="P600" s="34">
        <f t="shared" si="117"/>
        <v>26.434621360196463</v>
      </c>
      <c r="Q600" s="35">
        <v>0</v>
      </c>
      <c r="R600" s="34">
        <f t="shared" si="118"/>
        <v>0</v>
      </c>
      <c r="S600" s="33">
        <v>19.809999999999999</v>
      </c>
      <c r="T600" s="34">
        <f t="shared" si="119"/>
        <v>57.299787384833444</v>
      </c>
      <c r="U600" s="31">
        <f t="shared" si="123"/>
        <v>23.463758114471659</v>
      </c>
      <c r="V600" s="32">
        <f t="shared" si="124"/>
        <v>12084</v>
      </c>
      <c r="W600" s="36"/>
      <c r="X600" s="36">
        <f t="shared" si="120"/>
        <v>1597.22</v>
      </c>
      <c r="Y600" s="29">
        <f t="shared" si="113"/>
        <v>8837.8799999999992</v>
      </c>
      <c r="Z600" s="36"/>
      <c r="AA600" s="36">
        <f t="shared" si="111"/>
        <v>8837.8799999999992</v>
      </c>
      <c r="AB600" s="29">
        <f t="shared" si="114"/>
        <v>6660.05</v>
      </c>
      <c r="AC600" s="30">
        <f t="shared" si="115"/>
        <v>125.66</v>
      </c>
      <c r="AD600" s="29"/>
    </row>
    <row r="601" spans="1:30" x14ac:dyDescent="0.2">
      <c r="A601" s="1" t="s">
        <v>643</v>
      </c>
      <c r="B601" s="31" t="s">
        <v>8288</v>
      </c>
      <c r="C601" s="1">
        <v>0</v>
      </c>
      <c r="D601" s="1" t="s">
        <v>9161</v>
      </c>
      <c r="E601" s="1" t="s">
        <v>17113</v>
      </c>
      <c r="F601" s="1">
        <v>0</v>
      </c>
      <c r="G601" s="19">
        <v>60</v>
      </c>
      <c r="H601" s="29">
        <f t="shared" si="112"/>
        <v>8196.9699999999993</v>
      </c>
      <c r="I601" s="32">
        <v>516</v>
      </c>
      <c r="J601" s="32">
        <v>21</v>
      </c>
      <c r="K601" s="33">
        <f t="shared" si="121"/>
        <v>4.0697674418604654E-2</v>
      </c>
      <c r="L601" s="34">
        <f t="shared" si="116"/>
        <v>21.212121212121211</v>
      </c>
      <c r="M601" s="32">
        <v>543</v>
      </c>
      <c r="N601" s="32">
        <v>22</v>
      </c>
      <c r="O601" s="33">
        <f t="shared" si="122"/>
        <v>4.0515653775322284E-2</v>
      </c>
      <c r="P601" s="34">
        <f t="shared" si="117"/>
        <v>5.2577147456744351</v>
      </c>
      <c r="Q601" s="35">
        <v>0</v>
      </c>
      <c r="R601" s="34">
        <f t="shared" si="118"/>
        <v>0</v>
      </c>
      <c r="S601" s="33">
        <v>21.5</v>
      </c>
      <c r="T601" s="34">
        <f t="shared" si="119"/>
        <v>63.288447909284194</v>
      </c>
      <c r="U601" s="31">
        <f t="shared" si="123"/>
        <v>22.43957096676996</v>
      </c>
      <c r="V601" s="32">
        <f t="shared" si="124"/>
        <v>11579</v>
      </c>
      <c r="W601" s="36"/>
      <c r="X601" s="36">
        <f t="shared" si="120"/>
        <v>1530.47</v>
      </c>
      <c r="Y601" s="29">
        <f t="shared" si="113"/>
        <v>9727.4399999999987</v>
      </c>
      <c r="Z601" s="36"/>
      <c r="AA601" s="36">
        <f t="shared" si="111"/>
        <v>9727.4399999999987</v>
      </c>
      <c r="AB601" s="29">
        <f t="shared" si="114"/>
        <v>7330.4</v>
      </c>
      <c r="AC601" s="30">
        <f t="shared" si="115"/>
        <v>122.17</v>
      </c>
      <c r="AD601" s="29"/>
    </row>
    <row r="602" spans="1:30" x14ac:dyDescent="0.2">
      <c r="A602" s="1" t="s">
        <v>2922</v>
      </c>
      <c r="B602" s="31" t="s">
        <v>8286</v>
      </c>
      <c r="C602" s="1">
        <v>0</v>
      </c>
      <c r="D602" s="1" t="s">
        <v>9162</v>
      </c>
      <c r="E602" s="1" t="s">
        <v>17114</v>
      </c>
      <c r="F602" s="1">
        <v>0</v>
      </c>
      <c r="G602" s="19">
        <v>76</v>
      </c>
      <c r="H602" s="29">
        <f t="shared" si="112"/>
        <v>10382.83</v>
      </c>
      <c r="I602" s="32">
        <v>516</v>
      </c>
      <c r="J602" s="32">
        <v>8</v>
      </c>
      <c r="K602" s="33">
        <f t="shared" si="121"/>
        <v>1.5503875968992248E-2</v>
      </c>
      <c r="L602" s="34">
        <f t="shared" si="116"/>
        <v>8.0808080808080796</v>
      </c>
      <c r="M602" s="32">
        <v>510</v>
      </c>
      <c r="N602" s="32">
        <v>33</v>
      </c>
      <c r="O602" s="33">
        <f t="shared" si="122"/>
        <v>6.4705882352941183E-2</v>
      </c>
      <c r="P602" s="34">
        <f t="shared" si="117"/>
        <v>8.3968797261800532</v>
      </c>
      <c r="Q602" s="35">
        <v>0.79</v>
      </c>
      <c r="R602" s="34">
        <f t="shared" si="118"/>
        <v>79</v>
      </c>
      <c r="S602" s="33">
        <v>15.18</v>
      </c>
      <c r="T602" s="34">
        <f t="shared" si="119"/>
        <v>40.892983699503901</v>
      </c>
      <c r="U602" s="31">
        <f t="shared" si="123"/>
        <v>34.092667876623011</v>
      </c>
      <c r="V602" s="32">
        <f t="shared" si="124"/>
        <v>17592</v>
      </c>
      <c r="W602" s="36"/>
      <c r="X602" s="36">
        <f t="shared" si="120"/>
        <v>2325.25</v>
      </c>
      <c r="Y602" s="29">
        <f t="shared" si="113"/>
        <v>12708.08</v>
      </c>
      <c r="Z602" s="36"/>
      <c r="AA602" s="36">
        <f t="shared" si="111"/>
        <v>12708.08</v>
      </c>
      <c r="AB602" s="29">
        <f t="shared" si="114"/>
        <v>9576.5499999999993</v>
      </c>
      <c r="AC602" s="30">
        <f t="shared" si="115"/>
        <v>126.01</v>
      </c>
      <c r="AD602" s="29"/>
    </row>
    <row r="603" spans="1:30" x14ac:dyDescent="0.2">
      <c r="A603" s="1" t="s">
        <v>197</v>
      </c>
      <c r="B603" s="31" t="s">
        <v>8291</v>
      </c>
      <c r="C603" s="1">
        <v>0</v>
      </c>
      <c r="D603" s="1" t="s">
        <v>9163</v>
      </c>
      <c r="E603" s="1" t="s">
        <v>16929</v>
      </c>
      <c r="F603" s="1">
        <v>0</v>
      </c>
      <c r="G603" s="19">
        <v>42</v>
      </c>
      <c r="H603" s="29">
        <f t="shared" si="112"/>
        <v>5737.88</v>
      </c>
      <c r="I603" s="32">
        <v>517</v>
      </c>
      <c r="J603" s="32">
        <v>4</v>
      </c>
      <c r="K603" s="33">
        <f t="shared" si="121"/>
        <v>7.7369439071566732E-3</v>
      </c>
      <c r="L603" s="34">
        <f t="shared" si="116"/>
        <v>4.0325889455483264</v>
      </c>
      <c r="M603" s="32">
        <v>483</v>
      </c>
      <c r="N603" s="32">
        <v>22</v>
      </c>
      <c r="O603" s="33">
        <f t="shared" si="122"/>
        <v>4.5548654244306416E-2</v>
      </c>
      <c r="P603" s="34">
        <f t="shared" si="117"/>
        <v>5.9108470122178423</v>
      </c>
      <c r="Q603" s="35">
        <v>1</v>
      </c>
      <c r="R603" s="34">
        <f t="shared" si="118"/>
        <v>100</v>
      </c>
      <c r="S603" s="33">
        <v>21.54</v>
      </c>
      <c r="T603" s="34">
        <f t="shared" si="119"/>
        <v>63.430191353649889</v>
      </c>
      <c r="U603" s="31">
        <f t="shared" si="123"/>
        <v>43.343406827854011</v>
      </c>
      <c r="V603" s="32">
        <f t="shared" si="124"/>
        <v>22409</v>
      </c>
      <c r="W603" s="36"/>
      <c r="X603" s="36">
        <f t="shared" si="120"/>
        <v>2961.95</v>
      </c>
      <c r="Y603" s="29">
        <f t="shared" si="113"/>
        <v>8699.83</v>
      </c>
      <c r="Z603" s="36"/>
      <c r="AA603" s="36">
        <f t="shared" si="111"/>
        <v>8699.83</v>
      </c>
      <c r="AB603" s="29">
        <f t="shared" si="114"/>
        <v>6556.01</v>
      </c>
      <c r="AC603" s="30">
        <f t="shared" si="115"/>
        <v>156.1</v>
      </c>
      <c r="AD603" s="29"/>
    </row>
    <row r="604" spans="1:30" x14ac:dyDescent="0.2">
      <c r="A604" s="1" t="s">
        <v>1628</v>
      </c>
      <c r="B604" s="31" t="s">
        <v>8287</v>
      </c>
      <c r="C604" s="1">
        <v>0</v>
      </c>
      <c r="D604" s="1" t="s">
        <v>9164</v>
      </c>
      <c r="E604" s="1" t="s">
        <v>17115</v>
      </c>
      <c r="F604" s="1">
        <v>0</v>
      </c>
      <c r="G604" s="19">
        <v>74</v>
      </c>
      <c r="H604" s="29">
        <f t="shared" si="112"/>
        <v>10109.6</v>
      </c>
      <c r="I604" s="32">
        <v>517</v>
      </c>
      <c r="J604" s="32">
        <v>28</v>
      </c>
      <c r="K604" s="33">
        <f t="shared" si="121"/>
        <v>5.4158607350096713E-2</v>
      </c>
      <c r="L604" s="34">
        <f t="shared" si="116"/>
        <v>28.228122618838285</v>
      </c>
      <c r="M604" s="32">
        <v>531</v>
      </c>
      <c r="N604" s="32">
        <v>62</v>
      </c>
      <c r="O604" s="33">
        <f t="shared" si="122"/>
        <v>0.1167608286252354</v>
      </c>
      <c r="P604" s="34">
        <f t="shared" si="117"/>
        <v>15.152047990744352</v>
      </c>
      <c r="Q604" s="35">
        <v>0</v>
      </c>
      <c r="R604" s="34">
        <f t="shared" si="118"/>
        <v>0</v>
      </c>
      <c r="S604" s="33">
        <v>16.68</v>
      </c>
      <c r="T604" s="34">
        <f t="shared" si="119"/>
        <v>46.208362863217573</v>
      </c>
      <c r="U604" s="31">
        <f t="shared" si="123"/>
        <v>22.397133368200052</v>
      </c>
      <c r="V604" s="32">
        <f t="shared" si="124"/>
        <v>11579</v>
      </c>
      <c r="W604" s="36"/>
      <c r="X604" s="36">
        <f t="shared" si="120"/>
        <v>1530.47</v>
      </c>
      <c r="Y604" s="29">
        <f t="shared" si="113"/>
        <v>11640.07</v>
      </c>
      <c r="Z604" s="36"/>
      <c r="AA604" s="36">
        <f t="shared" si="111"/>
        <v>11640.07</v>
      </c>
      <c r="AB604" s="29">
        <f t="shared" si="114"/>
        <v>8771.7199999999993</v>
      </c>
      <c r="AC604" s="30">
        <f t="shared" si="115"/>
        <v>118.54</v>
      </c>
    </row>
    <row r="605" spans="1:30" x14ac:dyDescent="0.2">
      <c r="A605" s="1" t="s">
        <v>2690</v>
      </c>
      <c r="B605" s="31" t="s">
        <v>8287</v>
      </c>
      <c r="C605" s="1">
        <v>0</v>
      </c>
      <c r="D605" s="1" t="s">
        <v>9165</v>
      </c>
      <c r="E605" s="1" t="s">
        <v>17116</v>
      </c>
      <c r="F605" s="1">
        <v>0</v>
      </c>
      <c r="G605" s="19">
        <v>64</v>
      </c>
      <c r="H605" s="29">
        <f t="shared" si="112"/>
        <v>8743.44</v>
      </c>
      <c r="I605" s="32">
        <v>517</v>
      </c>
      <c r="J605" s="32">
        <v>17</v>
      </c>
      <c r="K605" s="33">
        <f t="shared" si="121"/>
        <v>3.2882011605415859E-2</v>
      </c>
      <c r="L605" s="34">
        <f t="shared" si="116"/>
        <v>17.138503018580387</v>
      </c>
      <c r="M605" s="32">
        <v>602</v>
      </c>
      <c r="N605" s="32">
        <v>36</v>
      </c>
      <c r="O605" s="33">
        <f t="shared" si="122"/>
        <v>5.9800664451827246E-2</v>
      </c>
      <c r="P605" s="34">
        <f t="shared" si="117"/>
        <v>7.7603297982817772</v>
      </c>
      <c r="Q605" s="35">
        <v>0</v>
      </c>
      <c r="R605" s="34">
        <f t="shared" si="118"/>
        <v>0</v>
      </c>
      <c r="S605" s="33">
        <v>16.68</v>
      </c>
      <c r="T605" s="34">
        <f t="shared" si="119"/>
        <v>46.208362863217573</v>
      </c>
      <c r="U605" s="31">
        <f t="shared" si="123"/>
        <v>17.776798920019935</v>
      </c>
      <c r="V605" s="32">
        <f t="shared" si="124"/>
        <v>9191</v>
      </c>
      <c r="W605" s="36"/>
      <c r="X605" s="36">
        <f t="shared" si="120"/>
        <v>1214.8399999999999</v>
      </c>
      <c r="Y605" s="29">
        <f t="shared" si="113"/>
        <v>9958.2800000000007</v>
      </c>
      <c r="Z605" s="36"/>
      <c r="AA605" s="36">
        <f t="shared" si="111"/>
        <v>9958.2800000000007</v>
      </c>
      <c r="AB605" s="29">
        <f t="shared" si="114"/>
        <v>7504.36</v>
      </c>
      <c r="AC605" s="30">
        <f t="shared" si="115"/>
        <v>117.26</v>
      </c>
    </row>
    <row r="606" spans="1:30" x14ac:dyDescent="0.2">
      <c r="A606" s="1" t="s">
        <v>3420</v>
      </c>
      <c r="B606" s="31" t="s">
        <v>8286</v>
      </c>
      <c r="C606" s="1">
        <v>0</v>
      </c>
      <c r="D606" s="1" t="s">
        <v>9166</v>
      </c>
      <c r="E606" s="1" t="s">
        <v>17117</v>
      </c>
      <c r="F606" s="1">
        <v>0</v>
      </c>
      <c r="G606" s="19">
        <v>70</v>
      </c>
      <c r="H606" s="29">
        <f t="shared" si="112"/>
        <v>9563.1299999999992</v>
      </c>
      <c r="I606" s="32">
        <v>517</v>
      </c>
      <c r="J606" s="32">
        <v>13</v>
      </c>
      <c r="K606" s="33">
        <f t="shared" si="121"/>
        <v>2.5145067698259187E-2</v>
      </c>
      <c r="L606" s="34">
        <f t="shared" si="116"/>
        <v>13.105914073032061</v>
      </c>
      <c r="M606" s="32">
        <v>532</v>
      </c>
      <c r="N606" s="32">
        <v>25</v>
      </c>
      <c r="O606" s="33">
        <f t="shared" si="122"/>
        <v>4.6992481203007516E-2</v>
      </c>
      <c r="P606" s="34">
        <f t="shared" si="117"/>
        <v>6.0982123780357531</v>
      </c>
      <c r="Q606" s="35">
        <v>0.31</v>
      </c>
      <c r="R606" s="34">
        <f t="shared" si="118"/>
        <v>31</v>
      </c>
      <c r="S606" s="33">
        <v>15.67</v>
      </c>
      <c r="T606" s="34">
        <f t="shared" si="119"/>
        <v>42.629340892983699</v>
      </c>
      <c r="U606" s="31">
        <f t="shared" si="123"/>
        <v>23.208366836012878</v>
      </c>
      <c r="V606" s="32">
        <f t="shared" si="124"/>
        <v>11999</v>
      </c>
      <c r="W606" s="36"/>
      <c r="X606" s="36">
        <f t="shared" si="120"/>
        <v>1585.99</v>
      </c>
      <c r="Y606" s="29">
        <f t="shared" si="113"/>
        <v>11149.119999999999</v>
      </c>
      <c r="Z606" s="36"/>
      <c r="AA606" s="36">
        <f t="shared" si="111"/>
        <v>11149.119999999999</v>
      </c>
      <c r="AB606" s="29">
        <f t="shared" si="114"/>
        <v>8401.75</v>
      </c>
      <c r="AC606" s="30">
        <f t="shared" si="115"/>
        <v>120.03</v>
      </c>
      <c r="AD606" s="29"/>
    </row>
    <row r="607" spans="1:30" x14ac:dyDescent="0.2">
      <c r="A607" s="1" t="s">
        <v>6538</v>
      </c>
      <c r="B607" s="31" t="s">
        <v>8286</v>
      </c>
      <c r="C607" s="1">
        <v>0</v>
      </c>
      <c r="D607" s="1" t="s">
        <v>9167</v>
      </c>
      <c r="E607" s="1" t="s">
        <v>17118</v>
      </c>
      <c r="F607" s="1">
        <v>0</v>
      </c>
      <c r="G607" s="19">
        <v>48</v>
      </c>
      <c r="H607" s="29">
        <f t="shared" si="112"/>
        <v>6557.58</v>
      </c>
      <c r="I607" s="32">
        <v>517</v>
      </c>
      <c r="J607" s="32">
        <v>3</v>
      </c>
      <c r="K607" s="33">
        <f t="shared" si="121"/>
        <v>5.8027079303675051E-3</v>
      </c>
      <c r="L607" s="34">
        <f t="shared" si="116"/>
        <v>3.0244417091612448</v>
      </c>
      <c r="M607" s="32">
        <v>525</v>
      </c>
      <c r="N607" s="32">
        <v>10</v>
      </c>
      <c r="O607" s="33">
        <f t="shared" si="122"/>
        <v>1.9047619047619049E-2</v>
      </c>
      <c r="P607" s="34">
        <f t="shared" si="117"/>
        <v>2.4718087505638255</v>
      </c>
      <c r="Q607" s="35">
        <v>1</v>
      </c>
      <c r="R607" s="34">
        <f t="shared" si="118"/>
        <v>100</v>
      </c>
      <c r="S607" s="33">
        <v>18.46</v>
      </c>
      <c r="T607" s="34">
        <f t="shared" si="119"/>
        <v>52.515946137491142</v>
      </c>
      <c r="U607" s="31">
        <f t="shared" si="123"/>
        <v>39.503049149304054</v>
      </c>
      <c r="V607" s="32">
        <f t="shared" si="124"/>
        <v>20423</v>
      </c>
      <c r="W607" s="36"/>
      <c r="X607" s="36">
        <f t="shared" si="120"/>
        <v>2699.45</v>
      </c>
      <c r="Y607" s="29">
        <f t="shared" si="113"/>
        <v>9257.0299999999988</v>
      </c>
      <c r="Z607" s="36"/>
      <c r="AA607" s="36">
        <f t="shared" si="111"/>
        <v>9257.0299999999988</v>
      </c>
      <c r="AB607" s="29">
        <f t="shared" si="114"/>
        <v>6975.91</v>
      </c>
      <c r="AC607" s="30">
        <f t="shared" si="115"/>
        <v>145.33000000000001</v>
      </c>
      <c r="AD607" s="29"/>
    </row>
    <row r="608" spans="1:30" x14ac:dyDescent="0.2">
      <c r="A608" s="1" t="s">
        <v>8116</v>
      </c>
      <c r="B608" s="31" t="s">
        <v>8287</v>
      </c>
      <c r="C608" s="1">
        <v>0</v>
      </c>
      <c r="D608" s="1" t="s">
        <v>9168</v>
      </c>
      <c r="E608" s="1" t="s">
        <v>17119</v>
      </c>
      <c r="F608" s="1">
        <v>0</v>
      </c>
      <c r="G608" s="19">
        <v>48</v>
      </c>
      <c r="H608" s="29">
        <f t="shared" si="112"/>
        <v>6557.58</v>
      </c>
      <c r="I608" s="32">
        <v>517</v>
      </c>
      <c r="J608" s="32">
        <v>6</v>
      </c>
      <c r="K608" s="33">
        <f t="shared" si="121"/>
        <v>1.160541586073501E-2</v>
      </c>
      <c r="L608" s="34">
        <f t="shared" si="116"/>
        <v>6.0488834183224895</v>
      </c>
      <c r="M608" s="32">
        <v>483</v>
      </c>
      <c r="N608" s="32">
        <v>40</v>
      </c>
      <c r="O608" s="33">
        <f t="shared" si="122"/>
        <v>8.2815734989648032E-2</v>
      </c>
      <c r="P608" s="34">
        <f t="shared" si="117"/>
        <v>10.746994567668805</v>
      </c>
      <c r="Q608" s="35">
        <v>0</v>
      </c>
      <c r="R608" s="34">
        <f t="shared" si="118"/>
        <v>0</v>
      </c>
      <c r="S608" s="33">
        <v>21.54</v>
      </c>
      <c r="T608" s="34">
        <f t="shared" si="119"/>
        <v>63.430191353649889</v>
      </c>
      <c r="U608" s="31">
        <f t="shared" si="123"/>
        <v>20.056517334910296</v>
      </c>
      <c r="V608" s="32">
        <f t="shared" si="124"/>
        <v>10369</v>
      </c>
      <c r="W608" s="36"/>
      <c r="X608" s="36">
        <f t="shared" si="120"/>
        <v>1370.54</v>
      </c>
      <c r="Y608" s="29">
        <f t="shared" si="113"/>
        <v>7928.12</v>
      </c>
      <c r="Z608" s="36"/>
      <c r="AA608" s="36">
        <f t="shared" si="111"/>
        <v>7928.12</v>
      </c>
      <c r="AB608" s="29">
        <f t="shared" si="114"/>
        <v>5974.47</v>
      </c>
      <c r="AC608" s="30">
        <f t="shared" si="115"/>
        <v>124.47</v>
      </c>
    </row>
    <row r="609" spans="1:30" x14ac:dyDescent="0.2">
      <c r="A609" s="1" t="s">
        <v>2387</v>
      </c>
      <c r="B609" s="31" t="s">
        <v>8286</v>
      </c>
      <c r="C609" s="1">
        <v>0</v>
      </c>
      <c r="D609" s="1" t="s">
        <v>9169</v>
      </c>
      <c r="E609" s="1" t="s">
        <v>17120</v>
      </c>
      <c r="F609" s="1">
        <v>0</v>
      </c>
      <c r="G609" s="19">
        <v>70</v>
      </c>
      <c r="H609" s="29">
        <f t="shared" si="112"/>
        <v>9563.1299999999992</v>
      </c>
      <c r="I609" s="32">
        <v>518</v>
      </c>
      <c r="J609" s="32">
        <v>23</v>
      </c>
      <c r="K609" s="33">
        <f t="shared" si="121"/>
        <v>4.4401544401544403E-2</v>
      </c>
      <c r="L609" s="34">
        <f t="shared" si="116"/>
        <v>23.142623142623144</v>
      </c>
      <c r="M609" s="32">
        <v>519</v>
      </c>
      <c r="N609" s="32">
        <v>6</v>
      </c>
      <c r="O609" s="33">
        <f t="shared" si="122"/>
        <v>1.1560693641618497E-2</v>
      </c>
      <c r="P609" s="34">
        <f t="shared" si="117"/>
        <v>1.5002307445618592</v>
      </c>
      <c r="Q609" s="35">
        <v>1</v>
      </c>
      <c r="R609" s="34">
        <f t="shared" si="118"/>
        <v>100</v>
      </c>
      <c r="S609" s="33">
        <v>14.8</v>
      </c>
      <c r="T609" s="34">
        <f t="shared" si="119"/>
        <v>39.546420978029765</v>
      </c>
      <c r="U609" s="31">
        <f t="shared" si="123"/>
        <v>41.047318716303693</v>
      </c>
      <c r="V609" s="32">
        <f t="shared" si="124"/>
        <v>21263</v>
      </c>
      <c r="W609" s="36"/>
      <c r="X609" s="36">
        <f t="shared" si="120"/>
        <v>2810.47</v>
      </c>
      <c r="Y609" s="29">
        <f t="shared" si="113"/>
        <v>12373.599999999999</v>
      </c>
      <c r="Z609" s="36"/>
      <c r="AA609" s="36">
        <f t="shared" si="111"/>
        <v>12373.599999999999</v>
      </c>
      <c r="AB609" s="29">
        <f t="shared" si="114"/>
        <v>9324.49</v>
      </c>
      <c r="AC609" s="30">
        <f t="shared" si="115"/>
        <v>133.21</v>
      </c>
      <c r="AD609" s="29"/>
    </row>
    <row r="610" spans="1:30" x14ac:dyDescent="0.2">
      <c r="A610" s="1" t="s">
        <v>6757</v>
      </c>
      <c r="B610" s="31" t="s">
        <v>8286</v>
      </c>
      <c r="C610" s="1">
        <v>0</v>
      </c>
      <c r="D610" s="1" t="s">
        <v>9170</v>
      </c>
      <c r="E610" s="1" t="s">
        <v>17121</v>
      </c>
      <c r="F610" s="1">
        <v>0</v>
      </c>
      <c r="G610" s="19">
        <v>63</v>
      </c>
      <c r="H610" s="29">
        <f t="shared" si="112"/>
        <v>8606.82</v>
      </c>
      <c r="I610" s="32">
        <v>518</v>
      </c>
      <c r="J610" s="32">
        <v>12</v>
      </c>
      <c r="K610" s="33">
        <f t="shared" si="121"/>
        <v>2.3166023166023165E-2</v>
      </c>
      <c r="L610" s="34">
        <f t="shared" si="116"/>
        <v>12.074412074412074</v>
      </c>
      <c r="M610" s="32">
        <v>535</v>
      </c>
      <c r="N610" s="32">
        <v>23</v>
      </c>
      <c r="O610" s="33">
        <f t="shared" si="122"/>
        <v>4.2990654205607479E-2</v>
      </c>
      <c r="P610" s="34">
        <f t="shared" si="117"/>
        <v>5.5788954510389139</v>
      </c>
      <c r="Q610" s="35">
        <v>1</v>
      </c>
      <c r="R610" s="34">
        <f t="shared" si="118"/>
        <v>100</v>
      </c>
      <c r="S610" s="33">
        <v>13.63</v>
      </c>
      <c r="T610" s="34">
        <f t="shared" si="119"/>
        <v>35.400425230333099</v>
      </c>
      <c r="U610" s="31">
        <f t="shared" si="123"/>
        <v>38.263433188946024</v>
      </c>
      <c r="V610" s="32">
        <f t="shared" si="124"/>
        <v>19820</v>
      </c>
      <c r="W610" s="36"/>
      <c r="X610" s="36">
        <f t="shared" si="120"/>
        <v>2619.7399999999998</v>
      </c>
      <c r="Y610" s="29">
        <f t="shared" si="113"/>
        <v>11226.56</v>
      </c>
      <c r="Z610" s="36"/>
      <c r="AA610" s="36">
        <f t="shared" si="111"/>
        <v>11226.56</v>
      </c>
      <c r="AB610" s="29">
        <f t="shared" si="114"/>
        <v>8460.11</v>
      </c>
      <c r="AC610" s="30">
        <f t="shared" si="115"/>
        <v>134.29</v>
      </c>
      <c r="AD610" s="29"/>
    </row>
    <row r="611" spans="1:30" x14ac:dyDescent="0.2">
      <c r="A611" s="1" t="s">
        <v>8029</v>
      </c>
      <c r="B611" s="31" t="s">
        <v>8295</v>
      </c>
      <c r="C611" s="1">
        <v>0</v>
      </c>
      <c r="D611" s="1" t="s">
        <v>9171</v>
      </c>
      <c r="E611" s="1" t="s">
        <v>17122</v>
      </c>
      <c r="F611" s="1">
        <v>0</v>
      </c>
      <c r="G611" s="19">
        <v>63</v>
      </c>
      <c r="H611" s="29">
        <f t="shared" si="112"/>
        <v>8606.82</v>
      </c>
      <c r="I611" s="32">
        <v>518</v>
      </c>
      <c r="J611" s="32">
        <v>29</v>
      </c>
      <c r="K611" s="33">
        <f t="shared" si="121"/>
        <v>5.5984555984555984E-2</v>
      </c>
      <c r="L611" s="34">
        <f t="shared" si="116"/>
        <v>29.179829179829181</v>
      </c>
      <c r="M611" s="32">
        <v>525</v>
      </c>
      <c r="N611" s="32">
        <v>18</v>
      </c>
      <c r="O611" s="33">
        <f t="shared" si="122"/>
        <v>3.4285714285714287E-2</v>
      </c>
      <c r="P611" s="34">
        <f t="shared" si="117"/>
        <v>4.4492557510148858</v>
      </c>
      <c r="Q611" s="35">
        <v>0</v>
      </c>
      <c r="R611" s="34">
        <f t="shared" si="118"/>
        <v>0</v>
      </c>
      <c r="S611" s="33">
        <v>21.58</v>
      </c>
      <c r="T611" s="34">
        <f t="shared" si="119"/>
        <v>63.571934798015583</v>
      </c>
      <c r="U611" s="31">
        <f t="shared" si="123"/>
        <v>24.300254932214912</v>
      </c>
      <c r="V611" s="32">
        <f t="shared" si="124"/>
        <v>12588</v>
      </c>
      <c r="W611" s="36"/>
      <c r="X611" s="36">
        <f t="shared" si="120"/>
        <v>1663.84</v>
      </c>
      <c r="Y611" s="29">
        <f t="shared" si="113"/>
        <v>10270.66</v>
      </c>
      <c r="Z611" s="36"/>
      <c r="AA611" s="36">
        <f t="shared" si="111"/>
        <v>10270.66</v>
      </c>
      <c r="AB611" s="29">
        <f t="shared" si="114"/>
        <v>7739.76</v>
      </c>
      <c r="AC611" s="30">
        <f t="shared" si="115"/>
        <v>122.85</v>
      </c>
    </row>
    <row r="612" spans="1:30" x14ac:dyDescent="0.2">
      <c r="A612" s="1" t="s">
        <v>231</v>
      </c>
      <c r="B612" s="31" t="s">
        <v>8287</v>
      </c>
      <c r="C612" s="1">
        <v>0</v>
      </c>
      <c r="D612" s="1" t="s">
        <v>9172</v>
      </c>
      <c r="E612" s="1" t="s">
        <v>16582</v>
      </c>
      <c r="F612" s="1">
        <v>0</v>
      </c>
      <c r="G612" s="19">
        <v>61</v>
      </c>
      <c r="H612" s="29">
        <f t="shared" si="112"/>
        <v>8333.59</v>
      </c>
      <c r="I612" s="32">
        <v>519</v>
      </c>
      <c r="J612" s="32">
        <v>32</v>
      </c>
      <c r="K612" s="33">
        <f t="shared" si="121"/>
        <v>6.1657032755298651E-2</v>
      </c>
      <c r="L612" s="34">
        <f t="shared" si="116"/>
        <v>32.136392830034453</v>
      </c>
      <c r="M612" s="32">
        <v>489</v>
      </c>
      <c r="N612" s="32">
        <v>34</v>
      </c>
      <c r="O612" s="33">
        <f t="shared" si="122"/>
        <v>6.9529652351738247E-2</v>
      </c>
      <c r="P612" s="34">
        <f t="shared" si="117"/>
        <v>9.0228601631010807</v>
      </c>
      <c r="Q612" s="35">
        <v>0</v>
      </c>
      <c r="R612" s="34">
        <f t="shared" si="118"/>
        <v>0</v>
      </c>
      <c r="S612" s="33">
        <v>23.59</v>
      </c>
      <c r="T612" s="34">
        <f t="shared" si="119"/>
        <v>70.694542877391925</v>
      </c>
      <c r="U612" s="31">
        <f t="shared" si="123"/>
        <v>27.963448967631862</v>
      </c>
      <c r="V612" s="32">
        <f t="shared" si="124"/>
        <v>14513</v>
      </c>
      <c r="W612" s="36"/>
      <c r="X612" s="36">
        <f t="shared" si="120"/>
        <v>1918.28</v>
      </c>
      <c r="Y612" s="29">
        <f t="shared" si="113"/>
        <v>10251.870000000001</v>
      </c>
      <c r="Z612" s="36"/>
      <c r="AA612" s="36">
        <f t="shared" si="111"/>
        <v>10251.870000000001</v>
      </c>
      <c r="AB612" s="29">
        <f t="shared" si="114"/>
        <v>7725.6</v>
      </c>
      <c r="AC612" s="30">
        <f t="shared" si="115"/>
        <v>126.65</v>
      </c>
      <c r="AD612" s="29"/>
    </row>
    <row r="613" spans="1:30" x14ac:dyDescent="0.2">
      <c r="A613" s="1" t="s">
        <v>2226</v>
      </c>
      <c r="B613" s="31" t="s">
        <v>8286</v>
      </c>
      <c r="C613" s="1">
        <v>0</v>
      </c>
      <c r="D613" s="1" t="s">
        <v>9173</v>
      </c>
      <c r="E613" s="1" t="s">
        <v>17123</v>
      </c>
      <c r="F613" s="1">
        <v>0</v>
      </c>
      <c r="G613" s="19">
        <v>61</v>
      </c>
      <c r="H613" s="29">
        <f t="shared" si="112"/>
        <v>8333.59</v>
      </c>
      <c r="I613" s="32">
        <v>519</v>
      </c>
      <c r="J613" s="32">
        <v>8</v>
      </c>
      <c r="K613" s="33">
        <f t="shared" si="121"/>
        <v>1.5414258188824663E-2</v>
      </c>
      <c r="L613" s="34">
        <f t="shared" si="116"/>
        <v>8.0340982075086131</v>
      </c>
      <c r="M613" s="32">
        <v>523</v>
      </c>
      <c r="N613" s="32">
        <v>15</v>
      </c>
      <c r="O613" s="33">
        <f t="shared" si="122"/>
        <v>2.8680688336520075E-2</v>
      </c>
      <c r="P613" s="34">
        <f t="shared" si="117"/>
        <v>3.7218917611262183</v>
      </c>
      <c r="Q613" s="35">
        <v>1</v>
      </c>
      <c r="R613" s="34">
        <f t="shared" si="118"/>
        <v>100</v>
      </c>
      <c r="S613" s="33">
        <v>16.739999999999998</v>
      </c>
      <c r="T613" s="34">
        <f t="shared" si="119"/>
        <v>46.420978029766118</v>
      </c>
      <c r="U613" s="31">
        <f t="shared" si="123"/>
        <v>39.544241999600239</v>
      </c>
      <c r="V613" s="32">
        <f t="shared" si="124"/>
        <v>20523</v>
      </c>
      <c r="W613" s="36"/>
      <c r="X613" s="36">
        <f t="shared" si="120"/>
        <v>2712.66</v>
      </c>
      <c r="Y613" s="29">
        <f t="shared" si="113"/>
        <v>11046.25</v>
      </c>
      <c r="Z613" s="36"/>
      <c r="AA613" s="36">
        <f t="shared" si="111"/>
        <v>11046.25</v>
      </c>
      <c r="AB613" s="29">
        <f t="shared" si="114"/>
        <v>8324.23</v>
      </c>
      <c r="AC613" s="30">
        <f t="shared" si="115"/>
        <v>136.46</v>
      </c>
    </row>
    <row r="614" spans="1:30" x14ac:dyDescent="0.2">
      <c r="A614" s="1" t="s">
        <v>5314</v>
      </c>
      <c r="B614" s="31" t="s">
        <v>8287</v>
      </c>
      <c r="C614" s="1">
        <v>0</v>
      </c>
      <c r="D614" s="1" t="s">
        <v>9174</v>
      </c>
      <c r="E614" s="1" t="s">
        <v>17124</v>
      </c>
      <c r="F614" s="1">
        <v>0</v>
      </c>
      <c r="G614" s="19">
        <v>45</v>
      </c>
      <c r="H614" s="29">
        <f t="shared" si="112"/>
        <v>6147.73</v>
      </c>
      <c r="I614" s="32">
        <v>519</v>
      </c>
      <c r="J614" s="32">
        <v>13</v>
      </c>
      <c r="K614" s="33">
        <f t="shared" si="121"/>
        <v>2.5048169556840076E-2</v>
      </c>
      <c r="L614" s="34">
        <f t="shared" si="116"/>
        <v>13.055409587201494</v>
      </c>
      <c r="M614" s="32">
        <v>507</v>
      </c>
      <c r="N614" s="32">
        <v>77</v>
      </c>
      <c r="O614" s="33">
        <f t="shared" si="122"/>
        <v>0.15187376725838264</v>
      </c>
      <c r="P614" s="34">
        <f t="shared" si="117"/>
        <v>19.70865261174411</v>
      </c>
      <c r="Q614" s="35">
        <v>1</v>
      </c>
      <c r="R614" s="34">
        <f t="shared" si="118"/>
        <v>100</v>
      </c>
      <c r="S614" s="33">
        <v>20.76</v>
      </c>
      <c r="T614" s="34">
        <f t="shared" si="119"/>
        <v>60.666194188518787</v>
      </c>
      <c r="U614" s="31">
        <f t="shared" si="123"/>
        <v>48.357564096866099</v>
      </c>
      <c r="V614" s="32">
        <f t="shared" si="124"/>
        <v>25098</v>
      </c>
      <c r="W614" s="36"/>
      <c r="X614" s="36">
        <f t="shared" si="120"/>
        <v>3317.37</v>
      </c>
      <c r="Y614" s="29">
        <f t="shared" si="113"/>
        <v>9465.0999999999985</v>
      </c>
      <c r="Z614" s="36"/>
      <c r="AA614" s="36">
        <f t="shared" si="111"/>
        <v>9465.0999999999985</v>
      </c>
      <c r="AB614" s="29">
        <f t="shared" si="114"/>
        <v>7132.71</v>
      </c>
      <c r="AC614" s="30">
        <f t="shared" si="115"/>
        <v>158.5</v>
      </c>
    </row>
    <row r="615" spans="1:30" x14ac:dyDescent="0.2">
      <c r="A615" s="1" t="s">
        <v>4711</v>
      </c>
      <c r="B615" s="31" t="s">
        <v>8286</v>
      </c>
      <c r="C615" s="1">
        <v>0</v>
      </c>
      <c r="D615" s="1" t="s">
        <v>9175</v>
      </c>
      <c r="E615" s="1" t="s">
        <v>17125</v>
      </c>
      <c r="F615" s="1">
        <v>0</v>
      </c>
      <c r="G615" s="19">
        <v>64</v>
      </c>
      <c r="H615" s="29">
        <f t="shared" si="112"/>
        <v>8743.44</v>
      </c>
      <c r="I615" s="32">
        <v>520</v>
      </c>
      <c r="J615" s="32">
        <v>11</v>
      </c>
      <c r="K615" s="33">
        <f t="shared" si="121"/>
        <v>2.1153846153846155E-2</v>
      </c>
      <c r="L615" s="34">
        <f t="shared" si="116"/>
        <v>11.025641025641026</v>
      </c>
      <c r="M615" s="32">
        <v>539</v>
      </c>
      <c r="N615" s="32">
        <v>4</v>
      </c>
      <c r="O615" s="33">
        <f t="shared" si="122"/>
        <v>7.4211502782931356E-3</v>
      </c>
      <c r="P615" s="34">
        <f t="shared" si="117"/>
        <v>0.96304237034954221</v>
      </c>
      <c r="Q615" s="35">
        <v>0.64</v>
      </c>
      <c r="R615" s="34">
        <f t="shared" si="118"/>
        <v>64</v>
      </c>
      <c r="S615" s="33">
        <v>15.76</v>
      </c>
      <c r="T615" s="34">
        <f t="shared" si="119"/>
        <v>42.948263642806516</v>
      </c>
      <c r="U615" s="31">
        <f t="shared" si="123"/>
        <v>29.734236759699272</v>
      </c>
      <c r="V615" s="32">
        <f t="shared" si="124"/>
        <v>15462</v>
      </c>
      <c r="W615" s="36"/>
      <c r="X615" s="36">
        <f t="shared" si="120"/>
        <v>2043.72</v>
      </c>
      <c r="Y615" s="29">
        <f t="shared" si="113"/>
        <v>10787.16</v>
      </c>
      <c r="Z615" s="36"/>
      <c r="AA615" s="36">
        <f t="shared" si="111"/>
        <v>10787.16</v>
      </c>
      <c r="AB615" s="29">
        <f t="shared" si="114"/>
        <v>8128.98</v>
      </c>
      <c r="AC615" s="30">
        <f t="shared" si="115"/>
        <v>127.02</v>
      </c>
    </row>
    <row r="616" spans="1:30" x14ac:dyDescent="0.2">
      <c r="A616" s="1" t="s">
        <v>7064</v>
      </c>
      <c r="B616" s="31" t="s">
        <v>8286</v>
      </c>
      <c r="C616" s="1">
        <v>0</v>
      </c>
      <c r="D616" s="1" t="s">
        <v>9176</v>
      </c>
      <c r="E616" s="1" t="s">
        <v>17126</v>
      </c>
      <c r="F616" s="1">
        <v>0</v>
      </c>
      <c r="G616" s="19">
        <v>58</v>
      </c>
      <c r="H616" s="29">
        <f t="shared" si="112"/>
        <v>7923.74</v>
      </c>
      <c r="I616" s="32">
        <v>520</v>
      </c>
      <c r="J616" s="32">
        <v>27</v>
      </c>
      <c r="K616" s="33">
        <f t="shared" si="121"/>
        <v>5.1923076923076926E-2</v>
      </c>
      <c r="L616" s="34">
        <f t="shared" si="116"/>
        <v>27.062937062937063</v>
      </c>
      <c r="M616" s="32">
        <v>513</v>
      </c>
      <c r="N616" s="32">
        <v>91</v>
      </c>
      <c r="O616" s="33">
        <f t="shared" si="122"/>
        <v>0.17738791423001948</v>
      </c>
      <c r="P616" s="34">
        <f t="shared" si="117"/>
        <v>23.01962242849644</v>
      </c>
      <c r="Q616" s="35">
        <v>0</v>
      </c>
      <c r="R616" s="34">
        <f t="shared" si="118"/>
        <v>0</v>
      </c>
      <c r="S616" s="33">
        <v>18.57</v>
      </c>
      <c r="T616" s="34">
        <f t="shared" si="119"/>
        <v>52.90574060949681</v>
      </c>
      <c r="U616" s="31">
        <f t="shared" si="123"/>
        <v>25.747075025232576</v>
      </c>
      <c r="V616" s="32">
        <f t="shared" si="124"/>
        <v>13388</v>
      </c>
      <c r="W616" s="36"/>
      <c r="X616" s="36">
        <f t="shared" si="120"/>
        <v>1769.58</v>
      </c>
      <c r="Y616" s="29">
        <f t="shared" si="113"/>
        <v>9693.32</v>
      </c>
      <c r="Z616" s="36"/>
      <c r="AA616" s="36">
        <f t="shared" si="111"/>
        <v>9693.32</v>
      </c>
      <c r="AB616" s="29">
        <f t="shared" si="114"/>
        <v>7304.69</v>
      </c>
      <c r="AC616" s="30">
        <f t="shared" si="115"/>
        <v>125.94</v>
      </c>
      <c r="AD616" s="29"/>
    </row>
    <row r="617" spans="1:30" x14ac:dyDescent="0.2">
      <c r="A617" s="1" t="s">
        <v>2973</v>
      </c>
      <c r="B617" s="31" t="s">
        <v>8287</v>
      </c>
      <c r="C617" s="1">
        <v>0</v>
      </c>
      <c r="D617" s="1" t="s">
        <v>9177</v>
      </c>
      <c r="E617" s="1" t="s">
        <v>17127</v>
      </c>
      <c r="F617" s="1">
        <v>0</v>
      </c>
      <c r="G617" s="19">
        <v>51</v>
      </c>
      <c r="H617" s="29">
        <f t="shared" si="112"/>
        <v>6967.43</v>
      </c>
      <c r="I617" s="32">
        <v>521</v>
      </c>
      <c r="J617" s="32">
        <v>13</v>
      </c>
      <c r="K617" s="33">
        <f t="shared" si="121"/>
        <v>2.4952015355086371E-2</v>
      </c>
      <c r="L617" s="34">
        <f t="shared" si="116"/>
        <v>13.005292851741986</v>
      </c>
      <c r="M617" s="32">
        <v>549</v>
      </c>
      <c r="N617" s="32">
        <v>23</v>
      </c>
      <c r="O617" s="33">
        <f t="shared" si="122"/>
        <v>4.1894353369763208E-2</v>
      </c>
      <c r="P617" s="34">
        <f t="shared" si="117"/>
        <v>5.4366285360761735</v>
      </c>
      <c r="Q617" s="35">
        <v>1</v>
      </c>
      <c r="R617" s="34">
        <f t="shared" si="118"/>
        <v>100</v>
      </c>
      <c r="S617" s="33">
        <v>21.71</v>
      </c>
      <c r="T617" s="34">
        <f t="shared" si="119"/>
        <v>64.03260099220411</v>
      </c>
      <c r="U617" s="31">
        <f t="shared" si="123"/>
        <v>45.61863059500557</v>
      </c>
      <c r="V617" s="32">
        <f t="shared" si="124"/>
        <v>23767</v>
      </c>
      <c r="W617" s="36"/>
      <c r="X617" s="36">
        <f t="shared" si="120"/>
        <v>3141.45</v>
      </c>
      <c r="Y617" s="29">
        <f t="shared" si="113"/>
        <v>10108.880000000001</v>
      </c>
      <c r="Z617" s="36"/>
      <c r="AA617" s="36">
        <f t="shared" si="111"/>
        <v>10108.880000000001</v>
      </c>
      <c r="AB617" s="29">
        <f t="shared" si="114"/>
        <v>7617.84</v>
      </c>
      <c r="AC617" s="30">
        <f t="shared" si="115"/>
        <v>149.37</v>
      </c>
      <c r="AD617" s="29"/>
    </row>
    <row r="618" spans="1:30" x14ac:dyDescent="0.2">
      <c r="A618" s="1" t="s">
        <v>5784</v>
      </c>
      <c r="B618" s="31" t="s">
        <v>8286</v>
      </c>
      <c r="C618" s="1">
        <v>0</v>
      </c>
      <c r="D618" s="1" t="s">
        <v>9178</v>
      </c>
      <c r="E618" s="1" t="s">
        <v>17128</v>
      </c>
      <c r="F618" s="1">
        <v>0</v>
      </c>
      <c r="G618" s="19">
        <v>60</v>
      </c>
      <c r="H618" s="29">
        <f t="shared" si="112"/>
        <v>8196.9699999999993</v>
      </c>
      <c r="I618" s="32">
        <v>522</v>
      </c>
      <c r="J618" s="32">
        <v>16</v>
      </c>
      <c r="K618" s="33">
        <f t="shared" si="121"/>
        <v>3.0651340996168581E-2</v>
      </c>
      <c r="L618" s="34">
        <f t="shared" si="116"/>
        <v>15.975850458609079</v>
      </c>
      <c r="M618" s="32">
        <v>506</v>
      </c>
      <c r="N618" s="32">
        <v>56</v>
      </c>
      <c r="O618" s="33">
        <f t="shared" si="122"/>
        <v>0.11067193675889328</v>
      </c>
      <c r="P618" s="34">
        <f t="shared" si="117"/>
        <v>14.361892740430129</v>
      </c>
      <c r="Q618" s="35">
        <v>1</v>
      </c>
      <c r="R618" s="34">
        <f t="shared" si="118"/>
        <v>100</v>
      </c>
      <c r="S618" s="33">
        <v>15.35</v>
      </c>
      <c r="T618" s="34">
        <f t="shared" si="119"/>
        <v>41.495393338058115</v>
      </c>
      <c r="U618" s="31">
        <f t="shared" si="123"/>
        <v>42.958284134274329</v>
      </c>
      <c r="V618" s="32">
        <f t="shared" si="124"/>
        <v>22424</v>
      </c>
      <c r="W618" s="36"/>
      <c r="X618" s="36">
        <f t="shared" si="120"/>
        <v>2963.93</v>
      </c>
      <c r="Y618" s="29">
        <f t="shared" si="113"/>
        <v>11160.9</v>
      </c>
      <c r="Z618" s="36"/>
      <c r="AA618" s="36">
        <f t="shared" si="111"/>
        <v>11160.9</v>
      </c>
      <c r="AB618" s="29">
        <f t="shared" si="114"/>
        <v>8410.6299999999992</v>
      </c>
      <c r="AC618" s="30">
        <f t="shared" si="115"/>
        <v>140.18</v>
      </c>
      <c r="AD618" s="29"/>
    </row>
    <row r="619" spans="1:30" x14ac:dyDescent="0.2">
      <c r="A619" s="1" t="s">
        <v>6263</v>
      </c>
      <c r="B619" s="31" t="s">
        <v>8287</v>
      </c>
      <c r="C619" s="1">
        <v>0</v>
      </c>
      <c r="D619" s="1" t="s">
        <v>9179</v>
      </c>
      <c r="E619" s="1" t="s">
        <v>16672</v>
      </c>
      <c r="F619" s="1">
        <v>0</v>
      </c>
      <c r="G619" s="19">
        <v>72</v>
      </c>
      <c r="H619" s="29">
        <f t="shared" si="112"/>
        <v>9836.3700000000008</v>
      </c>
      <c r="I619" s="32">
        <v>522</v>
      </c>
      <c r="J619" s="32">
        <v>33</v>
      </c>
      <c r="K619" s="33">
        <f t="shared" si="121"/>
        <v>6.3218390804597707E-2</v>
      </c>
      <c r="L619" s="34">
        <f t="shared" si="116"/>
        <v>32.950191570881223</v>
      </c>
      <c r="M619" s="32">
        <v>541</v>
      </c>
      <c r="N619" s="32">
        <v>51</v>
      </c>
      <c r="O619" s="33">
        <f t="shared" si="122"/>
        <v>9.4269870609981515E-2</v>
      </c>
      <c r="P619" s="34">
        <f t="shared" si="117"/>
        <v>12.233397282134273</v>
      </c>
      <c r="Q619" s="35">
        <v>0</v>
      </c>
      <c r="R619" s="34">
        <f t="shared" si="118"/>
        <v>0</v>
      </c>
      <c r="S619" s="33">
        <v>20.079999999999998</v>
      </c>
      <c r="T619" s="34">
        <f t="shared" si="119"/>
        <v>58.256555634301911</v>
      </c>
      <c r="U619" s="31">
        <f t="shared" si="123"/>
        <v>25.860036121829353</v>
      </c>
      <c r="V619" s="32">
        <f t="shared" si="124"/>
        <v>13499</v>
      </c>
      <c r="W619" s="36"/>
      <c r="X619" s="36">
        <f t="shared" si="120"/>
        <v>1784.25</v>
      </c>
      <c r="Y619" s="29">
        <f t="shared" si="113"/>
        <v>11620.62</v>
      </c>
      <c r="Z619" s="36"/>
      <c r="AA619" s="36">
        <f t="shared" si="111"/>
        <v>11620.62</v>
      </c>
      <c r="AB619" s="29">
        <f t="shared" si="114"/>
        <v>8757.06</v>
      </c>
      <c r="AC619" s="30">
        <f t="shared" si="115"/>
        <v>121.63</v>
      </c>
      <c r="AD619" s="29"/>
    </row>
    <row r="620" spans="1:30" x14ac:dyDescent="0.2">
      <c r="A620" s="1" t="s">
        <v>1714</v>
      </c>
      <c r="B620" s="31" t="s">
        <v>8286</v>
      </c>
      <c r="C620" s="1">
        <v>0</v>
      </c>
      <c r="D620" s="1" t="s">
        <v>9180</v>
      </c>
      <c r="E620" s="1" t="s">
        <v>17129</v>
      </c>
      <c r="F620" s="1">
        <v>0</v>
      </c>
      <c r="G620" s="19">
        <v>61</v>
      </c>
      <c r="H620" s="29">
        <f t="shared" si="112"/>
        <v>8333.59</v>
      </c>
      <c r="I620" s="32">
        <v>523</v>
      </c>
      <c r="J620" s="32">
        <v>16</v>
      </c>
      <c r="K620" s="33">
        <f t="shared" si="121"/>
        <v>3.0592734225621414E-2</v>
      </c>
      <c r="L620" s="34">
        <f t="shared" si="116"/>
        <v>15.945303899414798</v>
      </c>
      <c r="M620" s="32">
        <v>537</v>
      </c>
      <c r="N620" s="32">
        <v>82</v>
      </c>
      <c r="O620" s="33">
        <f t="shared" si="122"/>
        <v>0.1527001862197393</v>
      </c>
      <c r="P620" s="34">
        <f t="shared" si="117"/>
        <v>19.815896966810552</v>
      </c>
      <c r="Q620" s="35">
        <v>1</v>
      </c>
      <c r="R620" s="34">
        <f t="shared" si="118"/>
        <v>100</v>
      </c>
      <c r="S620" s="33">
        <v>16.34</v>
      </c>
      <c r="T620" s="34">
        <f t="shared" si="119"/>
        <v>45.003543586109139</v>
      </c>
      <c r="U620" s="31">
        <f t="shared" si="123"/>
        <v>45.191186113083624</v>
      </c>
      <c r="V620" s="32">
        <f t="shared" si="124"/>
        <v>23635</v>
      </c>
      <c r="W620" s="36"/>
      <c r="X620" s="36">
        <f t="shared" si="120"/>
        <v>3124</v>
      </c>
      <c r="Y620" s="29">
        <f t="shared" si="113"/>
        <v>11457.59</v>
      </c>
      <c r="Z620" s="36"/>
      <c r="AA620" s="36">
        <f t="shared" si="111"/>
        <v>11457.59</v>
      </c>
      <c r="AB620" s="29">
        <f t="shared" si="114"/>
        <v>8634.2000000000007</v>
      </c>
      <c r="AC620" s="30">
        <f t="shared" si="115"/>
        <v>141.54</v>
      </c>
    </row>
    <row r="621" spans="1:30" x14ac:dyDescent="0.2">
      <c r="A621" s="1" t="s">
        <v>2301</v>
      </c>
      <c r="B621" s="31" t="s">
        <v>8287</v>
      </c>
      <c r="C621" s="1">
        <v>0</v>
      </c>
      <c r="D621" s="1" t="s">
        <v>9181</v>
      </c>
      <c r="E621" s="1" t="s">
        <v>16812</v>
      </c>
      <c r="F621" s="1">
        <v>0</v>
      </c>
      <c r="G621" s="19">
        <v>55</v>
      </c>
      <c r="H621" s="29">
        <f t="shared" si="112"/>
        <v>7513.89</v>
      </c>
      <c r="I621" s="32">
        <v>523</v>
      </c>
      <c r="J621" s="32">
        <v>10</v>
      </c>
      <c r="K621" s="33">
        <f t="shared" si="121"/>
        <v>1.9120458891013385E-2</v>
      </c>
      <c r="L621" s="34">
        <f t="shared" si="116"/>
        <v>9.9658149371342493</v>
      </c>
      <c r="M621" s="32">
        <v>466</v>
      </c>
      <c r="N621" s="32">
        <v>6</v>
      </c>
      <c r="O621" s="33">
        <f t="shared" si="122"/>
        <v>1.2875536480686695E-2</v>
      </c>
      <c r="P621" s="34">
        <f t="shared" si="117"/>
        <v>1.6708578464111694</v>
      </c>
      <c r="Q621" s="35">
        <v>1</v>
      </c>
      <c r="R621" s="34">
        <f t="shared" si="118"/>
        <v>100</v>
      </c>
      <c r="S621" s="33">
        <v>19.37</v>
      </c>
      <c r="T621" s="34">
        <f t="shared" si="119"/>
        <v>55.740609496810777</v>
      </c>
      <c r="U621" s="31">
        <f t="shared" si="123"/>
        <v>41.844320570089053</v>
      </c>
      <c r="V621" s="32">
        <f t="shared" si="124"/>
        <v>21885</v>
      </c>
      <c r="W621" s="36"/>
      <c r="X621" s="36">
        <f t="shared" si="120"/>
        <v>2892.69</v>
      </c>
      <c r="Y621" s="29">
        <f t="shared" si="113"/>
        <v>10406.58</v>
      </c>
      <c r="Z621" s="36"/>
      <c r="AA621" s="36">
        <f t="shared" si="111"/>
        <v>10406.58</v>
      </c>
      <c r="AB621" s="29">
        <f t="shared" si="114"/>
        <v>7842.19</v>
      </c>
      <c r="AC621" s="30">
        <f t="shared" si="115"/>
        <v>142.59</v>
      </c>
      <c r="AD621" s="29"/>
    </row>
    <row r="622" spans="1:30" x14ac:dyDescent="0.2">
      <c r="A622" s="1" t="s">
        <v>3382</v>
      </c>
      <c r="B622" s="31" t="s">
        <v>8286</v>
      </c>
      <c r="C622" s="1">
        <v>0</v>
      </c>
      <c r="D622" s="1" t="s">
        <v>9182</v>
      </c>
      <c r="E622" s="1" t="s">
        <v>16636</v>
      </c>
      <c r="F622" s="1">
        <v>0</v>
      </c>
      <c r="G622" s="19">
        <v>60</v>
      </c>
      <c r="H622" s="29">
        <f t="shared" si="112"/>
        <v>8196.9699999999993</v>
      </c>
      <c r="I622" s="32">
        <v>523</v>
      </c>
      <c r="J622" s="32">
        <v>25</v>
      </c>
      <c r="K622" s="33">
        <f t="shared" si="121"/>
        <v>4.780114722753346E-2</v>
      </c>
      <c r="L622" s="34">
        <f t="shared" si="116"/>
        <v>24.914537342835622</v>
      </c>
      <c r="M622" s="32">
        <v>527</v>
      </c>
      <c r="N622" s="32">
        <v>3</v>
      </c>
      <c r="O622" s="33">
        <f t="shared" si="122"/>
        <v>5.6925996204933585E-3</v>
      </c>
      <c r="P622" s="34">
        <f t="shared" si="117"/>
        <v>0.73872842165806918</v>
      </c>
      <c r="Q622" s="35">
        <v>0</v>
      </c>
      <c r="R622" s="34">
        <f t="shared" si="118"/>
        <v>0</v>
      </c>
      <c r="S622" s="33">
        <v>18.68</v>
      </c>
      <c r="T622" s="34">
        <f t="shared" si="119"/>
        <v>53.295535081502479</v>
      </c>
      <c r="U622" s="31">
        <f t="shared" si="123"/>
        <v>19.737200211499044</v>
      </c>
      <c r="V622" s="32">
        <f t="shared" si="124"/>
        <v>10323</v>
      </c>
      <c r="W622" s="36"/>
      <c r="X622" s="36">
        <f t="shared" si="120"/>
        <v>1364.46</v>
      </c>
      <c r="Y622" s="29">
        <f t="shared" si="113"/>
        <v>9561.43</v>
      </c>
      <c r="Z622" s="36"/>
      <c r="AA622" s="36">
        <f t="shared" si="111"/>
        <v>9561.43</v>
      </c>
      <c r="AB622" s="29">
        <f t="shared" si="114"/>
        <v>7205.3</v>
      </c>
      <c r="AC622" s="30">
        <f t="shared" si="115"/>
        <v>120.09</v>
      </c>
    </row>
    <row r="623" spans="1:30" x14ac:dyDescent="0.2">
      <c r="A623" s="1" t="s">
        <v>4704</v>
      </c>
      <c r="B623" s="31" t="s">
        <v>8290</v>
      </c>
      <c r="C623" s="1">
        <v>0</v>
      </c>
      <c r="D623" s="1" t="s">
        <v>9183</v>
      </c>
      <c r="E623" s="1" t="s">
        <v>16650</v>
      </c>
      <c r="F623" s="1">
        <v>0</v>
      </c>
      <c r="G623" s="19">
        <v>78</v>
      </c>
      <c r="H623" s="29">
        <f t="shared" si="112"/>
        <v>10656.06</v>
      </c>
      <c r="I623" s="32">
        <v>523</v>
      </c>
      <c r="J623" s="32">
        <v>28</v>
      </c>
      <c r="K623" s="33">
        <f t="shared" si="121"/>
        <v>5.3537284894837479E-2</v>
      </c>
      <c r="L623" s="34">
        <f t="shared" si="116"/>
        <v>27.904281823975897</v>
      </c>
      <c r="M623" s="32">
        <v>547</v>
      </c>
      <c r="N623" s="32">
        <v>5</v>
      </c>
      <c r="O623" s="33">
        <f t="shared" si="122"/>
        <v>9.140767824497258E-3</v>
      </c>
      <c r="P623" s="34">
        <f t="shared" si="117"/>
        <v>1.1861970695118904</v>
      </c>
      <c r="Q623" s="35">
        <v>1</v>
      </c>
      <c r="R623" s="34">
        <f t="shared" si="118"/>
        <v>100</v>
      </c>
      <c r="S623" s="33">
        <v>17.43</v>
      </c>
      <c r="T623" s="34">
        <f t="shared" si="119"/>
        <v>48.866052445074416</v>
      </c>
      <c r="U623" s="31">
        <f t="shared" si="123"/>
        <v>44.48913283464055</v>
      </c>
      <c r="V623" s="32">
        <f t="shared" si="124"/>
        <v>23268</v>
      </c>
      <c r="W623" s="36"/>
      <c r="X623" s="36">
        <f t="shared" si="120"/>
        <v>3075.49</v>
      </c>
      <c r="Y623" s="29">
        <f t="shared" si="113"/>
        <v>13731.55</v>
      </c>
      <c r="Z623" s="36"/>
      <c r="AA623" s="36">
        <f t="shared" si="111"/>
        <v>13731.55</v>
      </c>
      <c r="AB623" s="29">
        <f t="shared" si="114"/>
        <v>10347.81</v>
      </c>
      <c r="AC623" s="30">
        <f t="shared" si="115"/>
        <v>132.66</v>
      </c>
    </row>
    <row r="624" spans="1:30" x14ac:dyDescent="0.2">
      <c r="A624" s="1" t="s">
        <v>1948</v>
      </c>
      <c r="B624" s="31" t="s">
        <v>8286</v>
      </c>
      <c r="C624" s="1">
        <v>0</v>
      </c>
      <c r="D624" s="1" t="s">
        <v>9184</v>
      </c>
      <c r="E624" s="1" t="s">
        <v>16897</v>
      </c>
      <c r="F624" s="1">
        <v>0</v>
      </c>
      <c r="G624" s="19">
        <v>75</v>
      </c>
      <c r="H624" s="29">
        <f t="shared" si="112"/>
        <v>10246.209999999999</v>
      </c>
      <c r="I624" s="32">
        <v>524</v>
      </c>
      <c r="J624" s="32">
        <v>10</v>
      </c>
      <c r="K624" s="33">
        <f t="shared" si="121"/>
        <v>1.9083969465648856E-2</v>
      </c>
      <c r="L624" s="34">
        <f t="shared" si="116"/>
        <v>9.9467962063381901</v>
      </c>
      <c r="M624" s="32">
        <v>572</v>
      </c>
      <c r="N624" s="32">
        <v>25</v>
      </c>
      <c r="O624" s="33">
        <f t="shared" si="122"/>
        <v>4.3706293706293704E-2</v>
      </c>
      <c r="P624" s="34">
        <f t="shared" si="117"/>
        <v>5.6717639599912948</v>
      </c>
      <c r="Q624" s="35">
        <v>1</v>
      </c>
      <c r="R624" s="34">
        <f t="shared" si="118"/>
        <v>100</v>
      </c>
      <c r="S624" s="33">
        <v>14.16</v>
      </c>
      <c r="T624" s="34">
        <f t="shared" si="119"/>
        <v>37.278525868178598</v>
      </c>
      <c r="U624" s="31">
        <f t="shared" si="123"/>
        <v>38.22427150862702</v>
      </c>
      <c r="V624" s="32">
        <f t="shared" si="124"/>
        <v>20030</v>
      </c>
      <c r="W624" s="36"/>
      <c r="X624" s="36">
        <f t="shared" si="120"/>
        <v>2647.5</v>
      </c>
      <c r="Y624" s="29">
        <f t="shared" si="113"/>
        <v>12893.71</v>
      </c>
      <c r="Z624" s="36"/>
      <c r="AA624" s="36">
        <f t="shared" si="111"/>
        <v>12893.71</v>
      </c>
      <c r="AB624" s="29">
        <f t="shared" si="114"/>
        <v>9716.44</v>
      </c>
      <c r="AC624" s="30">
        <f t="shared" si="115"/>
        <v>129.55000000000001</v>
      </c>
      <c r="AD624" s="29"/>
    </row>
    <row r="625" spans="1:30" x14ac:dyDescent="0.2">
      <c r="A625" s="1" t="s">
        <v>2318</v>
      </c>
      <c r="B625" s="31" t="s">
        <v>8286</v>
      </c>
      <c r="C625" s="1">
        <v>0</v>
      </c>
      <c r="D625" s="1" t="s">
        <v>9185</v>
      </c>
      <c r="E625" s="1" t="s">
        <v>17130</v>
      </c>
      <c r="F625" s="1">
        <v>0</v>
      </c>
      <c r="G625" s="19">
        <v>48</v>
      </c>
      <c r="H625" s="29">
        <f t="shared" si="112"/>
        <v>6557.58</v>
      </c>
      <c r="I625" s="32">
        <v>524</v>
      </c>
      <c r="J625" s="32">
        <v>17</v>
      </c>
      <c r="K625" s="33">
        <f t="shared" si="121"/>
        <v>3.2442748091603052E-2</v>
      </c>
      <c r="L625" s="34">
        <f t="shared" si="116"/>
        <v>16.909553550774923</v>
      </c>
      <c r="M625" s="32">
        <v>532</v>
      </c>
      <c r="N625" s="32">
        <v>81</v>
      </c>
      <c r="O625" s="33">
        <f t="shared" si="122"/>
        <v>0.15225563909774437</v>
      </c>
      <c r="P625" s="34">
        <f t="shared" si="117"/>
        <v>19.758208104835838</v>
      </c>
      <c r="Q625" s="35">
        <v>0</v>
      </c>
      <c r="R625" s="34">
        <f t="shared" si="118"/>
        <v>0</v>
      </c>
      <c r="S625" s="33">
        <v>18.71</v>
      </c>
      <c r="T625" s="34">
        <f t="shared" si="119"/>
        <v>53.401842664776758</v>
      </c>
      <c r="U625" s="31">
        <f t="shared" si="123"/>
        <v>22.517401080096882</v>
      </c>
      <c r="V625" s="32">
        <f t="shared" si="124"/>
        <v>11799</v>
      </c>
      <c r="W625" s="36"/>
      <c r="X625" s="36">
        <f t="shared" si="120"/>
        <v>1559.55</v>
      </c>
      <c r="Y625" s="29">
        <f t="shared" si="113"/>
        <v>8117.13</v>
      </c>
      <c r="Z625" s="36"/>
      <c r="AA625" s="36">
        <f t="shared" si="111"/>
        <v>8117.13</v>
      </c>
      <c r="AB625" s="29">
        <f t="shared" si="114"/>
        <v>6116.9</v>
      </c>
      <c r="AC625" s="30">
        <f t="shared" si="115"/>
        <v>127.44</v>
      </c>
      <c r="AD625" s="29"/>
    </row>
    <row r="626" spans="1:30" x14ac:dyDescent="0.2">
      <c r="A626" s="1" t="s">
        <v>7958</v>
      </c>
      <c r="B626" s="31" t="s">
        <v>8286</v>
      </c>
      <c r="C626" s="1">
        <v>0</v>
      </c>
      <c r="D626" s="1" t="s">
        <v>9186</v>
      </c>
      <c r="E626" s="1" t="s">
        <v>17131</v>
      </c>
      <c r="F626" s="1">
        <v>0</v>
      </c>
      <c r="G626" s="19">
        <v>43</v>
      </c>
      <c r="H626" s="29">
        <f t="shared" si="112"/>
        <v>5874.5</v>
      </c>
      <c r="I626" s="32">
        <v>524</v>
      </c>
      <c r="J626" s="32">
        <v>15</v>
      </c>
      <c r="K626" s="33">
        <f t="shared" si="121"/>
        <v>2.8625954198473282E-2</v>
      </c>
      <c r="L626" s="34">
        <f t="shared" si="116"/>
        <v>14.920194309507284</v>
      </c>
      <c r="M626" s="32">
        <v>564</v>
      </c>
      <c r="N626" s="32">
        <v>48</v>
      </c>
      <c r="O626" s="33">
        <f t="shared" si="122"/>
        <v>8.5106382978723402E-2</v>
      </c>
      <c r="P626" s="34">
        <f t="shared" si="117"/>
        <v>11.044251864221346</v>
      </c>
      <c r="Q626" s="35">
        <v>0</v>
      </c>
      <c r="R626" s="34">
        <f t="shared" si="118"/>
        <v>0</v>
      </c>
      <c r="S626" s="33">
        <v>20.149999999999999</v>
      </c>
      <c r="T626" s="34">
        <f t="shared" si="119"/>
        <v>58.504606661941885</v>
      </c>
      <c r="U626" s="31">
        <f t="shared" si="123"/>
        <v>21.117263208917628</v>
      </c>
      <c r="V626" s="32">
        <f t="shared" si="124"/>
        <v>11065</v>
      </c>
      <c r="W626" s="36"/>
      <c r="X626" s="36">
        <f t="shared" si="120"/>
        <v>1462.54</v>
      </c>
      <c r="Y626" s="29">
        <f t="shared" si="113"/>
        <v>7337.04</v>
      </c>
      <c r="Z626" s="36"/>
      <c r="AA626" s="36">
        <f t="shared" si="111"/>
        <v>7337.04</v>
      </c>
      <c r="AB626" s="29">
        <f t="shared" si="114"/>
        <v>5529.04</v>
      </c>
      <c r="AC626" s="30">
        <f t="shared" si="115"/>
        <v>128.58000000000001</v>
      </c>
    </row>
    <row r="627" spans="1:30" x14ac:dyDescent="0.2">
      <c r="A627" s="1" t="s">
        <v>910</v>
      </c>
      <c r="B627" s="31" t="s">
        <v>8286</v>
      </c>
      <c r="C627" s="1">
        <v>0</v>
      </c>
      <c r="D627" s="1" t="s">
        <v>9187</v>
      </c>
      <c r="E627" s="1" t="s">
        <v>17132</v>
      </c>
      <c r="F627" s="1">
        <v>0</v>
      </c>
      <c r="G627" s="19">
        <v>79</v>
      </c>
      <c r="H627" s="29">
        <f t="shared" si="112"/>
        <v>10792.68</v>
      </c>
      <c r="I627" s="32">
        <v>525</v>
      </c>
      <c r="J627" s="32">
        <v>19</v>
      </c>
      <c r="K627" s="33">
        <f t="shared" si="121"/>
        <v>3.619047619047619E-2</v>
      </c>
      <c r="L627" s="34">
        <f t="shared" si="116"/>
        <v>18.862914862914863</v>
      </c>
      <c r="M627" s="32">
        <v>560</v>
      </c>
      <c r="N627" s="32">
        <v>6</v>
      </c>
      <c r="O627" s="33">
        <f t="shared" si="122"/>
        <v>1.0714285714285714E-2</v>
      </c>
      <c r="P627" s="34">
        <f t="shared" si="117"/>
        <v>1.3903924221921518</v>
      </c>
      <c r="Q627" s="35">
        <v>0.38</v>
      </c>
      <c r="R627" s="34">
        <f t="shared" si="118"/>
        <v>38</v>
      </c>
      <c r="S627" s="33">
        <v>15</v>
      </c>
      <c r="T627" s="34">
        <f t="shared" si="119"/>
        <v>40.255138199858251</v>
      </c>
      <c r="U627" s="31">
        <f t="shared" si="123"/>
        <v>24.627111371241316</v>
      </c>
      <c r="V627" s="32">
        <f t="shared" si="124"/>
        <v>12929</v>
      </c>
      <c r="W627" s="36"/>
      <c r="X627" s="36">
        <f t="shared" si="120"/>
        <v>1708.91</v>
      </c>
      <c r="Y627" s="29">
        <f t="shared" si="113"/>
        <v>12501.59</v>
      </c>
      <c r="Z627" s="36"/>
      <c r="AA627" s="36">
        <f t="shared" si="111"/>
        <v>12501.59</v>
      </c>
      <c r="AB627" s="29">
        <f t="shared" si="114"/>
        <v>9420.94</v>
      </c>
      <c r="AC627" s="30">
        <f t="shared" si="115"/>
        <v>119.25</v>
      </c>
    </row>
    <row r="628" spans="1:30" x14ac:dyDescent="0.2">
      <c r="A628" s="1" t="s">
        <v>2902</v>
      </c>
      <c r="B628" s="31" t="s">
        <v>8287</v>
      </c>
      <c r="C628" s="1">
        <v>0</v>
      </c>
      <c r="D628" s="1" t="s">
        <v>9190</v>
      </c>
      <c r="E628" s="1" t="s">
        <v>17133</v>
      </c>
      <c r="F628" s="1">
        <v>0</v>
      </c>
      <c r="G628" s="19">
        <v>60</v>
      </c>
      <c r="H628" s="29">
        <f t="shared" si="112"/>
        <v>8196.9699999999993</v>
      </c>
      <c r="I628" s="32">
        <v>525</v>
      </c>
      <c r="J628" s="32">
        <v>8</v>
      </c>
      <c r="K628" s="33">
        <f t="shared" si="121"/>
        <v>1.5238095238095238E-2</v>
      </c>
      <c r="L628" s="34">
        <f t="shared" si="116"/>
        <v>7.9422799422799422</v>
      </c>
      <c r="M628" s="32">
        <v>517</v>
      </c>
      <c r="N628" s="32">
        <v>15</v>
      </c>
      <c r="O628" s="33">
        <f t="shared" si="122"/>
        <v>2.9013539651837523E-2</v>
      </c>
      <c r="P628" s="34">
        <f t="shared" si="117"/>
        <v>3.7650858628027315</v>
      </c>
      <c r="Q628" s="35">
        <v>0</v>
      </c>
      <c r="R628" s="34">
        <f t="shared" si="118"/>
        <v>0</v>
      </c>
      <c r="S628" s="33">
        <v>19.440000000000001</v>
      </c>
      <c r="T628" s="34">
        <f t="shared" si="119"/>
        <v>55.988660524450751</v>
      </c>
      <c r="U628" s="31">
        <f t="shared" si="123"/>
        <v>16.924006582383356</v>
      </c>
      <c r="V628" s="32">
        <f t="shared" si="124"/>
        <v>8885</v>
      </c>
      <c r="W628" s="36"/>
      <c r="X628" s="36">
        <f t="shared" si="120"/>
        <v>1174.3900000000001</v>
      </c>
      <c r="Y628" s="29">
        <f t="shared" si="113"/>
        <v>9371.3599999999988</v>
      </c>
      <c r="Z628" s="36"/>
      <c r="AA628" s="36">
        <f t="shared" si="111"/>
        <v>9371.3599999999988</v>
      </c>
      <c r="AB628" s="29">
        <f t="shared" si="114"/>
        <v>7062.06</v>
      </c>
      <c r="AC628" s="30">
        <f t="shared" si="115"/>
        <v>117.7</v>
      </c>
      <c r="AD628" s="29"/>
    </row>
    <row r="629" spans="1:30" x14ac:dyDescent="0.2">
      <c r="A629" s="1" t="s">
        <v>4700</v>
      </c>
      <c r="B629" s="31" t="s">
        <v>8287</v>
      </c>
      <c r="C629" s="1">
        <v>0</v>
      </c>
      <c r="D629" s="1" t="s">
        <v>9191</v>
      </c>
      <c r="E629" s="1" t="s">
        <v>17064</v>
      </c>
      <c r="F629" s="1">
        <v>0</v>
      </c>
      <c r="G629" s="19">
        <v>69</v>
      </c>
      <c r="H629" s="29">
        <f t="shared" si="112"/>
        <v>9426.52</v>
      </c>
      <c r="I629" s="32">
        <v>525</v>
      </c>
      <c r="J629" s="32">
        <v>10</v>
      </c>
      <c r="K629" s="33">
        <f t="shared" si="121"/>
        <v>1.9047619047619049E-2</v>
      </c>
      <c r="L629" s="34">
        <f t="shared" si="116"/>
        <v>9.9278499278499286</v>
      </c>
      <c r="M629" s="32">
        <v>485</v>
      </c>
      <c r="N629" s="32">
        <v>7</v>
      </c>
      <c r="O629" s="33">
        <f t="shared" si="122"/>
        <v>1.443298969072165E-2</v>
      </c>
      <c r="P629" s="34">
        <f t="shared" si="117"/>
        <v>1.8729684862519709</v>
      </c>
      <c r="Q629" s="35">
        <v>1</v>
      </c>
      <c r="R629" s="34">
        <f t="shared" si="118"/>
        <v>100</v>
      </c>
      <c r="S629" s="33">
        <v>15.44</v>
      </c>
      <c r="T629" s="34">
        <f t="shared" si="119"/>
        <v>41.814316087880933</v>
      </c>
      <c r="U629" s="31">
        <f t="shared" si="123"/>
        <v>38.403783625495706</v>
      </c>
      <c r="V629" s="32">
        <f t="shared" si="124"/>
        <v>20162</v>
      </c>
      <c r="W629" s="36"/>
      <c r="X629" s="36">
        <f t="shared" si="120"/>
        <v>2664.95</v>
      </c>
      <c r="Y629" s="29">
        <f t="shared" si="113"/>
        <v>12091.470000000001</v>
      </c>
      <c r="Z629" s="36"/>
      <c r="AA629" s="36">
        <f t="shared" si="111"/>
        <v>12091.470000000001</v>
      </c>
      <c r="AB629" s="29">
        <f t="shared" si="114"/>
        <v>9111.8799999999992</v>
      </c>
      <c r="AC629" s="30">
        <f t="shared" si="115"/>
        <v>132.06</v>
      </c>
    </row>
    <row r="630" spans="1:30" x14ac:dyDescent="0.2">
      <c r="A630" s="1" t="s">
        <v>6529</v>
      </c>
      <c r="B630" s="31" t="s">
        <v>8286</v>
      </c>
      <c r="C630" s="1">
        <v>0</v>
      </c>
      <c r="D630" s="1" t="s">
        <v>9192</v>
      </c>
      <c r="E630" s="1" t="s">
        <v>17134</v>
      </c>
      <c r="F630" s="1">
        <v>0</v>
      </c>
      <c r="G630" s="19">
        <v>70</v>
      </c>
      <c r="H630" s="29">
        <f t="shared" si="112"/>
        <v>9563.1299999999992</v>
      </c>
      <c r="I630" s="32">
        <v>525</v>
      </c>
      <c r="J630" s="32">
        <v>12</v>
      </c>
      <c r="K630" s="33">
        <f t="shared" si="121"/>
        <v>2.2857142857142857E-2</v>
      </c>
      <c r="L630" s="34">
        <f t="shared" si="116"/>
        <v>11.913419913419913</v>
      </c>
      <c r="M630" s="32">
        <v>520</v>
      </c>
      <c r="N630" s="32">
        <v>3</v>
      </c>
      <c r="O630" s="33">
        <f t="shared" si="122"/>
        <v>5.7692307692307696E-3</v>
      </c>
      <c r="P630" s="34">
        <f t="shared" si="117"/>
        <v>0.74867284271885093</v>
      </c>
      <c r="Q630" s="35">
        <v>1</v>
      </c>
      <c r="R630" s="34">
        <f t="shared" si="118"/>
        <v>100</v>
      </c>
      <c r="S630" s="33">
        <v>16.41</v>
      </c>
      <c r="T630" s="34">
        <f t="shared" si="119"/>
        <v>45.251594613749113</v>
      </c>
      <c r="U630" s="31">
        <f t="shared" si="123"/>
        <v>39.478421842471967</v>
      </c>
      <c r="V630" s="32">
        <f t="shared" si="124"/>
        <v>20726</v>
      </c>
      <c r="W630" s="36"/>
      <c r="X630" s="36">
        <f t="shared" si="120"/>
        <v>2739.5</v>
      </c>
      <c r="Y630" s="29">
        <f t="shared" si="113"/>
        <v>12302.63</v>
      </c>
      <c r="Z630" s="36"/>
      <c r="AA630" s="36">
        <f t="shared" si="111"/>
        <v>12302.63</v>
      </c>
      <c r="AB630" s="29">
        <f t="shared" si="114"/>
        <v>9271.01</v>
      </c>
      <c r="AC630" s="30">
        <f t="shared" si="115"/>
        <v>132.44</v>
      </c>
    </row>
    <row r="631" spans="1:30" x14ac:dyDescent="0.2">
      <c r="A631" s="1" t="s">
        <v>6643</v>
      </c>
      <c r="B631" s="31" t="s">
        <v>8287</v>
      </c>
      <c r="C631" s="1">
        <v>0</v>
      </c>
      <c r="D631" s="1" t="s">
        <v>9193</v>
      </c>
      <c r="E631" s="1" t="s">
        <v>17135</v>
      </c>
      <c r="F631" s="1">
        <v>0</v>
      </c>
      <c r="G631" s="19">
        <v>53</v>
      </c>
      <c r="H631" s="29">
        <f t="shared" si="112"/>
        <v>7240.66</v>
      </c>
      <c r="I631" s="32">
        <v>525</v>
      </c>
      <c r="J631" s="32">
        <v>11</v>
      </c>
      <c r="K631" s="33">
        <f t="shared" si="121"/>
        <v>2.0952380952380951E-2</v>
      </c>
      <c r="L631" s="34">
        <f t="shared" si="116"/>
        <v>10.920634920634919</v>
      </c>
      <c r="M631" s="32">
        <v>500</v>
      </c>
      <c r="N631" s="32">
        <v>21</v>
      </c>
      <c r="O631" s="33">
        <f t="shared" si="122"/>
        <v>4.2000000000000003E-2</v>
      </c>
      <c r="P631" s="34">
        <f t="shared" si="117"/>
        <v>5.4503382949932355</v>
      </c>
      <c r="Q631" s="35">
        <v>1</v>
      </c>
      <c r="R631" s="34">
        <f t="shared" si="118"/>
        <v>100</v>
      </c>
      <c r="S631" s="33">
        <v>21</v>
      </c>
      <c r="T631" s="34">
        <f t="shared" si="119"/>
        <v>61.516654854712968</v>
      </c>
      <c r="U631" s="31">
        <f t="shared" si="123"/>
        <v>44.471907017585281</v>
      </c>
      <c r="V631" s="32">
        <f t="shared" si="124"/>
        <v>23348</v>
      </c>
      <c r="W631" s="36"/>
      <c r="X631" s="36">
        <f t="shared" si="120"/>
        <v>3086.06</v>
      </c>
      <c r="Y631" s="29">
        <f t="shared" si="113"/>
        <v>10326.719999999999</v>
      </c>
      <c r="Z631" s="36"/>
      <c r="AA631" s="36">
        <f t="shared" si="111"/>
        <v>10326.719999999999</v>
      </c>
      <c r="AB631" s="29">
        <f t="shared" si="114"/>
        <v>7782</v>
      </c>
      <c r="AC631" s="30">
        <f t="shared" si="115"/>
        <v>146.83000000000001</v>
      </c>
      <c r="AD631" s="29"/>
    </row>
    <row r="632" spans="1:30" x14ac:dyDescent="0.2">
      <c r="A632" s="1" t="s">
        <v>897</v>
      </c>
      <c r="B632" s="31" t="s">
        <v>8286</v>
      </c>
      <c r="C632" s="1">
        <v>0</v>
      </c>
      <c r="D632" s="1" t="s">
        <v>9194</v>
      </c>
      <c r="E632" s="1" t="s">
        <v>17136</v>
      </c>
      <c r="F632" s="1">
        <v>0</v>
      </c>
      <c r="G632" s="19">
        <v>70</v>
      </c>
      <c r="H632" s="29">
        <f t="shared" si="112"/>
        <v>9563.1299999999992</v>
      </c>
      <c r="I632" s="32">
        <v>526</v>
      </c>
      <c r="J632" s="32">
        <v>12</v>
      </c>
      <c r="K632" s="33">
        <f t="shared" si="121"/>
        <v>2.2813688212927757E-2</v>
      </c>
      <c r="L632" s="34">
        <f t="shared" si="116"/>
        <v>11.890770826132043</v>
      </c>
      <c r="M632" s="32">
        <v>541</v>
      </c>
      <c r="N632" s="32">
        <v>24</v>
      </c>
      <c r="O632" s="33">
        <f t="shared" si="122"/>
        <v>4.4362292051756007E-2</v>
      </c>
      <c r="P632" s="34">
        <f t="shared" si="117"/>
        <v>5.7568928386514227</v>
      </c>
      <c r="Q632" s="35">
        <v>0.23</v>
      </c>
      <c r="R632" s="34">
        <f t="shared" si="118"/>
        <v>23</v>
      </c>
      <c r="S632" s="33">
        <v>15.03</v>
      </c>
      <c r="T632" s="34">
        <f t="shared" si="119"/>
        <v>40.361445783132524</v>
      </c>
      <c r="U632" s="31">
        <f t="shared" si="123"/>
        <v>20.252277361978997</v>
      </c>
      <c r="V632" s="32">
        <f t="shared" si="124"/>
        <v>10653</v>
      </c>
      <c r="W632" s="36"/>
      <c r="X632" s="36">
        <f t="shared" si="120"/>
        <v>1408.08</v>
      </c>
      <c r="Y632" s="29">
        <f t="shared" si="113"/>
        <v>10971.21</v>
      </c>
      <c r="Z632" s="36"/>
      <c r="AA632" s="36">
        <f t="shared" si="111"/>
        <v>10971.21</v>
      </c>
      <c r="AB632" s="29">
        <f t="shared" si="114"/>
        <v>8267.68</v>
      </c>
      <c r="AC632" s="30">
        <f t="shared" si="115"/>
        <v>118.11</v>
      </c>
      <c r="AD632" s="29"/>
    </row>
    <row r="633" spans="1:30" x14ac:dyDescent="0.2">
      <c r="A633" s="1" t="s">
        <v>3423</v>
      </c>
      <c r="B633" s="31" t="s">
        <v>8286</v>
      </c>
      <c r="C633" s="1">
        <v>0</v>
      </c>
      <c r="D633" s="1" t="s">
        <v>9195</v>
      </c>
      <c r="E633" s="1" t="s">
        <v>16636</v>
      </c>
      <c r="F633" s="1">
        <v>0</v>
      </c>
      <c r="G633" s="19">
        <v>63</v>
      </c>
      <c r="H633" s="29">
        <f t="shared" si="112"/>
        <v>8606.82</v>
      </c>
      <c r="I633" s="32">
        <v>526</v>
      </c>
      <c r="J633" s="32">
        <v>34</v>
      </c>
      <c r="K633" s="33">
        <f t="shared" si="121"/>
        <v>6.4638783269961975E-2</v>
      </c>
      <c r="L633" s="34">
        <f t="shared" si="116"/>
        <v>33.690517340707451</v>
      </c>
      <c r="M633" s="32">
        <v>531</v>
      </c>
      <c r="N633" s="32">
        <v>26</v>
      </c>
      <c r="O633" s="33">
        <f t="shared" si="122"/>
        <v>4.8964218455743877E-2</v>
      </c>
      <c r="P633" s="34">
        <f t="shared" si="117"/>
        <v>6.354084641279889</v>
      </c>
      <c r="Q633" s="35">
        <v>0</v>
      </c>
      <c r="R633" s="34">
        <f t="shared" si="118"/>
        <v>0</v>
      </c>
      <c r="S633" s="33">
        <v>21.04</v>
      </c>
      <c r="T633" s="34">
        <f t="shared" si="119"/>
        <v>61.658398299078662</v>
      </c>
      <c r="U633" s="31">
        <f t="shared" si="123"/>
        <v>25.425750070266503</v>
      </c>
      <c r="V633" s="32">
        <f t="shared" si="124"/>
        <v>13374</v>
      </c>
      <c r="W633" s="36"/>
      <c r="X633" s="36">
        <f t="shared" si="120"/>
        <v>1767.73</v>
      </c>
      <c r="Y633" s="29">
        <f t="shared" si="113"/>
        <v>10374.549999999999</v>
      </c>
      <c r="Z633" s="36"/>
      <c r="AA633" s="36">
        <f t="shared" si="111"/>
        <v>10374.549999999999</v>
      </c>
      <c r="AB633" s="29">
        <f t="shared" si="114"/>
        <v>7818.05</v>
      </c>
      <c r="AC633" s="30">
        <f t="shared" si="115"/>
        <v>124.1</v>
      </c>
      <c r="AD633" s="29"/>
    </row>
    <row r="634" spans="1:30" x14ac:dyDescent="0.2">
      <c r="A634" s="1" t="s">
        <v>5455</v>
      </c>
      <c r="B634" s="31" t="s">
        <v>8287</v>
      </c>
      <c r="C634" s="1">
        <v>0</v>
      </c>
      <c r="D634" s="1" t="s">
        <v>9196</v>
      </c>
      <c r="E634" s="1" t="s">
        <v>17137</v>
      </c>
      <c r="F634" s="1">
        <v>0</v>
      </c>
      <c r="G634" s="19">
        <v>55</v>
      </c>
      <c r="H634" s="29">
        <f t="shared" si="112"/>
        <v>7513.89</v>
      </c>
      <c r="I634" s="32">
        <v>526</v>
      </c>
      <c r="J634" s="32">
        <v>29</v>
      </c>
      <c r="K634" s="33">
        <f t="shared" si="121"/>
        <v>5.5133079847908745E-2</v>
      </c>
      <c r="L634" s="34">
        <f t="shared" si="116"/>
        <v>28.73602949648577</v>
      </c>
      <c r="M634" s="32">
        <v>523</v>
      </c>
      <c r="N634" s="32">
        <v>97</v>
      </c>
      <c r="O634" s="33">
        <f t="shared" si="122"/>
        <v>0.18546845124282982</v>
      </c>
      <c r="P634" s="34">
        <f t="shared" si="117"/>
        <v>24.068233388616211</v>
      </c>
      <c r="Q634" s="35">
        <v>1</v>
      </c>
      <c r="R634" s="34">
        <f t="shared" si="118"/>
        <v>100</v>
      </c>
      <c r="S634" s="33">
        <v>21.04</v>
      </c>
      <c r="T634" s="34">
        <f t="shared" si="119"/>
        <v>61.658398299078662</v>
      </c>
      <c r="U634" s="31">
        <f t="shared" si="123"/>
        <v>53.615665296045165</v>
      </c>
      <c r="V634" s="32">
        <f t="shared" si="124"/>
        <v>28202</v>
      </c>
      <c r="W634" s="36"/>
      <c r="X634" s="36">
        <f t="shared" si="120"/>
        <v>3727.65</v>
      </c>
      <c r="Y634" s="29">
        <f t="shared" si="113"/>
        <v>11241.54</v>
      </c>
      <c r="Z634" s="36"/>
      <c r="AA634" s="36">
        <f t="shared" si="111"/>
        <v>11241.54</v>
      </c>
      <c r="AB634" s="29">
        <f t="shared" si="114"/>
        <v>8471.39</v>
      </c>
      <c r="AC634" s="30">
        <f t="shared" si="115"/>
        <v>154.03</v>
      </c>
      <c r="AD634" s="29"/>
    </row>
    <row r="635" spans="1:30" x14ac:dyDescent="0.2">
      <c r="A635" s="1" t="s">
        <v>6502</v>
      </c>
      <c r="B635" s="31" t="s">
        <v>8285</v>
      </c>
      <c r="C635" s="1">
        <v>0</v>
      </c>
      <c r="D635" s="1" t="s">
        <v>9197</v>
      </c>
      <c r="E635" s="1" t="s">
        <v>17138</v>
      </c>
      <c r="F635" s="1">
        <v>0</v>
      </c>
      <c r="G635" s="19">
        <v>48</v>
      </c>
      <c r="H635" s="29">
        <f t="shared" si="112"/>
        <v>6557.58</v>
      </c>
      <c r="I635" s="32">
        <v>526</v>
      </c>
      <c r="J635" s="32">
        <v>6</v>
      </c>
      <c r="K635" s="33">
        <f t="shared" si="121"/>
        <v>1.1406844106463879E-2</v>
      </c>
      <c r="L635" s="34">
        <f t="shared" si="116"/>
        <v>5.9453854130660213</v>
      </c>
      <c r="M635" s="32">
        <v>597</v>
      </c>
      <c r="N635" s="32">
        <v>4</v>
      </c>
      <c r="O635" s="33">
        <f t="shared" si="122"/>
        <v>6.7001675041876048E-3</v>
      </c>
      <c r="P635" s="34">
        <f t="shared" si="117"/>
        <v>0.86948046502245102</v>
      </c>
      <c r="Q635" s="35">
        <v>0</v>
      </c>
      <c r="R635" s="34">
        <f t="shared" si="118"/>
        <v>0</v>
      </c>
      <c r="S635" s="33">
        <v>16.97</v>
      </c>
      <c r="T635" s="34">
        <f t="shared" si="119"/>
        <v>47.236002834868884</v>
      </c>
      <c r="U635" s="31">
        <f t="shared" si="123"/>
        <v>13.512717178239338</v>
      </c>
      <c r="V635" s="32">
        <f t="shared" si="124"/>
        <v>7108</v>
      </c>
      <c r="W635" s="36"/>
      <c r="X635" s="36">
        <f t="shared" si="120"/>
        <v>939.51</v>
      </c>
      <c r="Y635" s="29">
        <f t="shared" si="113"/>
        <v>7497.09</v>
      </c>
      <c r="Z635" s="36"/>
      <c r="AA635" s="36">
        <f t="shared" si="111"/>
        <v>7497.09</v>
      </c>
      <c r="AB635" s="29">
        <f t="shared" si="114"/>
        <v>5649.65</v>
      </c>
      <c r="AC635" s="30">
        <f t="shared" si="115"/>
        <v>117.7</v>
      </c>
    </row>
    <row r="636" spans="1:30" x14ac:dyDescent="0.2">
      <c r="A636" s="1" t="s">
        <v>2777</v>
      </c>
      <c r="B636" s="31" t="s">
        <v>8287</v>
      </c>
      <c r="C636" s="1">
        <v>0</v>
      </c>
      <c r="D636" s="1" t="s">
        <v>9199</v>
      </c>
      <c r="E636" s="1" t="s">
        <v>16622</v>
      </c>
      <c r="F636" s="1">
        <v>0</v>
      </c>
      <c r="G636" s="19">
        <v>82</v>
      </c>
      <c r="H636" s="29">
        <f t="shared" si="112"/>
        <v>11202.53</v>
      </c>
      <c r="I636" s="32">
        <v>527</v>
      </c>
      <c r="J636" s="32">
        <v>72</v>
      </c>
      <c r="K636" s="33">
        <f t="shared" si="121"/>
        <v>0.13662239089184061</v>
      </c>
      <c r="L636" s="34">
        <f t="shared" si="116"/>
        <v>71.209246161807826</v>
      </c>
      <c r="M636" s="32">
        <v>506</v>
      </c>
      <c r="N636" s="32">
        <v>8</v>
      </c>
      <c r="O636" s="33">
        <f t="shared" si="122"/>
        <v>1.5810276679841896E-2</v>
      </c>
      <c r="P636" s="34">
        <f t="shared" si="117"/>
        <v>2.0516989629185902</v>
      </c>
      <c r="Q636" s="35">
        <v>0.33</v>
      </c>
      <c r="R636" s="34">
        <f t="shared" si="118"/>
        <v>33</v>
      </c>
      <c r="S636" s="33">
        <v>21.96</v>
      </c>
      <c r="T636" s="34">
        <f t="shared" si="119"/>
        <v>64.918497519489733</v>
      </c>
      <c r="U636" s="31">
        <f t="shared" si="123"/>
        <v>42.794860661054038</v>
      </c>
      <c r="V636" s="32">
        <f t="shared" si="124"/>
        <v>22553</v>
      </c>
      <c r="W636" s="36"/>
      <c r="X636" s="36">
        <f t="shared" si="120"/>
        <v>2980.98</v>
      </c>
      <c r="Y636" s="29">
        <f t="shared" si="113"/>
        <v>14183.51</v>
      </c>
      <c r="Z636" s="36"/>
      <c r="AA636" s="36">
        <f t="shared" si="111"/>
        <v>14183.51</v>
      </c>
      <c r="AB636" s="29">
        <f t="shared" si="114"/>
        <v>10688.4</v>
      </c>
      <c r="AC636" s="30">
        <f t="shared" si="115"/>
        <v>130.35</v>
      </c>
    </row>
    <row r="637" spans="1:30" x14ac:dyDescent="0.2">
      <c r="A637" s="1" t="s">
        <v>4199</v>
      </c>
      <c r="B637" s="31" t="s">
        <v>8286</v>
      </c>
      <c r="C637" s="1">
        <v>0</v>
      </c>
      <c r="D637" s="1" t="s">
        <v>9200</v>
      </c>
      <c r="E637" s="1" t="s">
        <v>16646</v>
      </c>
      <c r="F637" s="1">
        <v>0</v>
      </c>
      <c r="G637" s="19">
        <v>71</v>
      </c>
      <c r="H637" s="29">
        <f t="shared" si="112"/>
        <v>9699.75</v>
      </c>
      <c r="I637" s="32">
        <v>527</v>
      </c>
      <c r="J637" s="32">
        <v>27</v>
      </c>
      <c r="K637" s="33">
        <f t="shared" si="121"/>
        <v>5.1233396584440226E-2</v>
      </c>
      <c r="L637" s="34">
        <f t="shared" si="116"/>
        <v>26.703467310677937</v>
      </c>
      <c r="M637" s="32">
        <v>617</v>
      </c>
      <c r="N637" s="32">
        <v>63</v>
      </c>
      <c r="O637" s="33">
        <f t="shared" si="122"/>
        <v>0.10210696920583469</v>
      </c>
      <c r="P637" s="34">
        <f t="shared" si="117"/>
        <v>13.250417248767993</v>
      </c>
      <c r="Q637" s="35">
        <v>0</v>
      </c>
      <c r="R637" s="34">
        <f t="shared" si="118"/>
        <v>0</v>
      </c>
      <c r="S637" s="33">
        <v>18.170000000000002</v>
      </c>
      <c r="T637" s="34">
        <f t="shared" si="119"/>
        <v>51.488306165839838</v>
      </c>
      <c r="U637" s="31">
        <f t="shared" si="123"/>
        <v>22.860547681321442</v>
      </c>
      <c r="V637" s="32">
        <f t="shared" si="124"/>
        <v>12048</v>
      </c>
      <c r="W637" s="36"/>
      <c r="X637" s="36">
        <f t="shared" si="120"/>
        <v>1592.47</v>
      </c>
      <c r="Y637" s="29">
        <f t="shared" si="113"/>
        <v>11292.22</v>
      </c>
      <c r="Z637" s="36"/>
      <c r="AA637" s="36">
        <f t="shared" si="111"/>
        <v>11292.22</v>
      </c>
      <c r="AB637" s="29">
        <f t="shared" si="114"/>
        <v>8509.59</v>
      </c>
      <c r="AC637" s="30">
        <f t="shared" si="115"/>
        <v>119.85</v>
      </c>
      <c r="AD637" s="29"/>
    </row>
    <row r="638" spans="1:30" x14ac:dyDescent="0.2">
      <c r="A638" s="1" t="s">
        <v>6526</v>
      </c>
      <c r="B638" s="31" t="s">
        <v>8286</v>
      </c>
      <c r="C638" s="1">
        <v>0</v>
      </c>
      <c r="D638" s="1" t="s">
        <v>9201</v>
      </c>
      <c r="E638" s="1" t="s">
        <v>17139</v>
      </c>
      <c r="F638" s="1">
        <v>0</v>
      </c>
      <c r="G638" s="19">
        <v>64</v>
      </c>
      <c r="H638" s="29">
        <f t="shared" si="112"/>
        <v>8743.44</v>
      </c>
      <c r="I638" s="32">
        <v>527</v>
      </c>
      <c r="J638" s="32">
        <v>6</v>
      </c>
      <c r="K638" s="33">
        <f t="shared" si="121"/>
        <v>1.1385199240986717E-2</v>
      </c>
      <c r="L638" s="34">
        <f t="shared" si="116"/>
        <v>5.9341038468173188</v>
      </c>
      <c r="M638" s="32">
        <v>555</v>
      </c>
      <c r="N638" s="32">
        <v>24</v>
      </c>
      <c r="O638" s="33">
        <f t="shared" si="122"/>
        <v>4.3243243243243246E-2</v>
      </c>
      <c r="P638" s="34">
        <f t="shared" si="117"/>
        <v>5.6116739201989549</v>
      </c>
      <c r="Q638" s="35">
        <v>1</v>
      </c>
      <c r="R638" s="34">
        <f t="shared" si="118"/>
        <v>100</v>
      </c>
      <c r="S638" s="33">
        <v>15.5</v>
      </c>
      <c r="T638" s="34">
        <f t="shared" si="119"/>
        <v>42.026931254429485</v>
      </c>
      <c r="U638" s="31">
        <f t="shared" si="123"/>
        <v>38.393177255361437</v>
      </c>
      <c r="V638" s="32">
        <f t="shared" si="124"/>
        <v>20233</v>
      </c>
      <c r="W638" s="36"/>
      <c r="X638" s="36">
        <f t="shared" si="120"/>
        <v>2674.33</v>
      </c>
      <c r="Y638" s="29">
        <f t="shared" si="113"/>
        <v>11417.77</v>
      </c>
      <c r="Z638" s="36"/>
      <c r="AA638" s="36">
        <f t="shared" si="111"/>
        <v>11417.77</v>
      </c>
      <c r="AB638" s="29">
        <f t="shared" si="114"/>
        <v>8604.2000000000007</v>
      </c>
      <c r="AC638" s="30">
        <f t="shared" si="115"/>
        <v>134.44</v>
      </c>
      <c r="AD638" s="29"/>
    </row>
    <row r="639" spans="1:30" x14ac:dyDescent="0.2">
      <c r="A639" s="1" t="s">
        <v>6753</v>
      </c>
      <c r="B639" s="31" t="s">
        <v>8293</v>
      </c>
      <c r="C639" s="1">
        <v>0</v>
      </c>
      <c r="D639" s="1" t="s">
        <v>9202</v>
      </c>
      <c r="E639" s="1" t="s">
        <v>16804</v>
      </c>
      <c r="F639" s="1">
        <v>0</v>
      </c>
      <c r="G639" s="19">
        <v>48</v>
      </c>
      <c r="H639" s="29">
        <f t="shared" si="112"/>
        <v>6557.58</v>
      </c>
      <c r="I639" s="32">
        <v>527</v>
      </c>
      <c r="J639" s="32">
        <v>2</v>
      </c>
      <c r="K639" s="33">
        <f t="shared" si="121"/>
        <v>3.7950664136622392E-3</v>
      </c>
      <c r="L639" s="34">
        <f t="shared" si="116"/>
        <v>1.9780346156057731</v>
      </c>
      <c r="M639" s="32">
        <v>538</v>
      </c>
      <c r="N639" s="32">
        <v>46</v>
      </c>
      <c r="O639" s="33">
        <f t="shared" si="122"/>
        <v>8.5501858736059477E-2</v>
      </c>
      <c r="P639" s="34">
        <f t="shared" si="117"/>
        <v>11.095572737196353</v>
      </c>
      <c r="Q639" s="35">
        <v>1</v>
      </c>
      <c r="R639" s="34">
        <f t="shared" si="118"/>
        <v>100</v>
      </c>
      <c r="S639" s="33">
        <v>21.08</v>
      </c>
      <c r="T639" s="34">
        <f t="shared" si="119"/>
        <v>61.800141743444357</v>
      </c>
      <c r="U639" s="31">
        <f t="shared" si="123"/>
        <v>43.718437274061621</v>
      </c>
      <c r="V639" s="32">
        <f t="shared" si="124"/>
        <v>23040</v>
      </c>
      <c r="W639" s="36"/>
      <c r="X639" s="36">
        <f t="shared" si="120"/>
        <v>3045.35</v>
      </c>
      <c r="Y639" s="29">
        <f t="shared" si="113"/>
        <v>9602.93</v>
      </c>
      <c r="Z639" s="36"/>
      <c r="AA639" s="36">
        <f t="shared" si="111"/>
        <v>9602.93</v>
      </c>
      <c r="AB639" s="29">
        <f t="shared" si="114"/>
        <v>7236.57</v>
      </c>
      <c r="AC639" s="30">
        <f t="shared" si="115"/>
        <v>150.76</v>
      </c>
      <c r="AD639" s="29"/>
    </row>
    <row r="640" spans="1:30" x14ac:dyDescent="0.2">
      <c r="A640" s="1" t="s">
        <v>7792</v>
      </c>
      <c r="B640" s="31" t="s">
        <v>8287</v>
      </c>
      <c r="C640" s="1">
        <v>0</v>
      </c>
      <c r="D640" s="1" t="s">
        <v>9204</v>
      </c>
      <c r="E640" s="1" t="s">
        <v>17140</v>
      </c>
      <c r="F640" s="1">
        <v>0</v>
      </c>
      <c r="G640" s="19">
        <v>64</v>
      </c>
      <c r="H640" s="29">
        <f t="shared" si="112"/>
        <v>8743.44</v>
      </c>
      <c r="I640" s="32">
        <v>527</v>
      </c>
      <c r="J640" s="32">
        <v>25</v>
      </c>
      <c r="K640" s="33">
        <f t="shared" si="121"/>
        <v>4.743833017077799E-2</v>
      </c>
      <c r="L640" s="34">
        <f t="shared" si="116"/>
        <v>24.725432695072165</v>
      </c>
      <c r="M640" s="32">
        <v>500</v>
      </c>
      <c r="N640" s="32">
        <v>17</v>
      </c>
      <c r="O640" s="33">
        <f t="shared" si="122"/>
        <v>3.4000000000000002E-2</v>
      </c>
      <c r="P640" s="34">
        <f t="shared" si="117"/>
        <v>4.4121786197564283</v>
      </c>
      <c r="Q640" s="35">
        <v>1</v>
      </c>
      <c r="R640" s="34">
        <f t="shared" si="118"/>
        <v>100</v>
      </c>
      <c r="S640" s="33">
        <v>20.27</v>
      </c>
      <c r="T640" s="34">
        <f t="shared" si="119"/>
        <v>58.929836995038976</v>
      </c>
      <c r="U640" s="31">
        <f t="shared" si="123"/>
        <v>47.016862077466897</v>
      </c>
      <c r="V640" s="32">
        <f t="shared" si="124"/>
        <v>24778</v>
      </c>
      <c r="W640" s="36"/>
      <c r="X640" s="36">
        <f t="shared" si="120"/>
        <v>3275.08</v>
      </c>
      <c r="Y640" s="29">
        <f t="shared" si="113"/>
        <v>12018.52</v>
      </c>
      <c r="Z640" s="36"/>
      <c r="AA640" s="36">
        <f t="shared" si="111"/>
        <v>12018.52</v>
      </c>
      <c r="AB640" s="29">
        <f t="shared" si="114"/>
        <v>9056.91</v>
      </c>
      <c r="AC640" s="30">
        <f t="shared" si="115"/>
        <v>141.51</v>
      </c>
      <c r="AD640" s="29"/>
    </row>
    <row r="641" spans="1:30" x14ac:dyDescent="0.2">
      <c r="A641" s="1" t="s">
        <v>335</v>
      </c>
      <c r="B641" s="31" t="s">
        <v>8287</v>
      </c>
      <c r="C641" s="1">
        <v>0</v>
      </c>
      <c r="D641" s="1" t="s">
        <v>9205</v>
      </c>
      <c r="E641" s="1" t="s">
        <v>17141</v>
      </c>
      <c r="F641" s="1">
        <v>0</v>
      </c>
      <c r="G641" s="19">
        <v>59</v>
      </c>
      <c r="H641" s="29">
        <f t="shared" si="112"/>
        <v>8060.36</v>
      </c>
      <c r="I641" s="32">
        <v>528</v>
      </c>
      <c r="J641" s="32">
        <v>14</v>
      </c>
      <c r="K641" s="33">
        <f t="shared" si="121"/>
        <v>2.6515151515151516E-2</v>
      </c>
      <c r="L641" s="34">
        <f t="shared" si="116"/>
        <v>13.820018365472912</v>
      </c>
      <c r="M641" s="32">
        <v>505</v>
      </c>
      <c r="N641" s="32">
        <v>102</v>
      </c>
      <c r="O641" s="33">
        <f t="shared" si="122"/>
        <v>0.20198019801980199</v>
      </c>
      <c r="P641" s="34">
        <f t="shared" si="117"/>
        <v>26.210962097562941</v>
      </c>
      <c r="Q641" s="35">
        <v>1</v>
      </c>
      <c r="R641" s="34">
        <f t="shared" si="118"/>
        <v>100</v>
      </c>
      <c r="S641" s="33">
        <v>21.12</v>
      </c>
      <c r="T641" s="34">
        <f t="shared" si="119"/>
        <v>61.941885187810065</v>
      </c>
      <c r="U641" s="31">
        <f t="shared" si="123"/>
        <v>50.493216412711483</v>
      </c>
      <c r="V641" s="32">
        <f t="shared" si="124"/>
        <v>26660</v>
      </c>
      <c r="W641" s="36"/>
      <c r="X641" s="36">
        <f t="shared" si="120"/>
        <v>3523.83</v>
      </c>
      <c r="Y641" s="29">
        <f t="shared" si="113"/>
        <v>11584.189999999999</v>
      </c>
      <c r="Z641" s="36"/>
      <c r="AA641" s="36">
        <f t="shared" si="111"/>
        <v>11584.189999999999</v>
      </c>
      <c r="AB641" s="29">
        <f t="shared" si="114"/>
        <v>8729.61</v>
      </c>
      <c r="AC641" s="30">
        <f t="shared" si="115"/>
        <v>147.96</v>
      </c>
      <c r="AD641" s="29"/>
    </row>
    <row r="642" spans="1:30" x14ac:dyDescent="0.2">
      <c r="A642" s="1" t="s">
        <v>393</v>
      </c>
      <c r="B642" s="31" t="s">
        <v>8286</v>
      </c>
      <c r="C642" s="1">
        <v>0</v>
      </c>
      <c r="D642" s="1" t="s">
        <v>9206</v>
      </c>
      <c r="E642" s="1" t="s">
        <v>17142</v>
      </c>
      <c r="F642" s="1">
        <v>0</v>
      </c>
      <c r="G642" s="19">
        <v>66</v>
      </c>
      <c r="H642" s="29">
        <f t="shared" si="112"/>
        <v>9016.67</v>
      </c>
      <c r="I642" s="32">
        <v>528</v>
      </c>
      <c r="J642" s="32">
        <v>9</v>
      </c>
      <c r="K642" s="33">
        <f t="shared" si="121"/>
        <v>1.7045454545454544E-2</v>
      </c>
      <c r="L642" s="34">
        <f t="shared" si="116"/>
        <v>8.884297520661157</v>
      </c>
      <c r="M642" s="32">
        <v>533</v>
      </c>
      <c r="N642" s="32">
        <v>11</v>
      </c>
      <c r="O642" s="33">
        <f t="shared" si="122"/>
        <v>2.0637898686679174E-2</v>
      </c>
      <c r="P642" s="34">
        <f t="shared" si="117"/>
        <v>2.6781792747666211</v>
      </c>
      <c r="Q642" s="35">
        <v>0</v>
      </c>
      <c r="R642" s="34">
        <f t="shared" si="118"/>
        <v>0</v>
      </c>
      <c r="S642" s="33">
        <v>16</v>
      </c>
      <c r="T642" s="34">
        <f t="shared" si="119"/>
        <v>43.798724309000711</v>
      </c>
      <c r="U642" s="31">
        <f t="shared" si="123"/>
        <v>13.840300276107122</v>
      </c>
      <c r="V642" s="32">
        <f t="shared" si="124"/>
        <v>7308</v>
      </c>
      <c r="W642" s="36"/>
      <c r="X642" s="36">
        <f t="shared" si="120"/>
        <v>965.95</v>
      </c>
      <c r="Y642" s="29">
        <f t="shared" si="113"/>
        <v>9982.6200000000008</v>
      </c>
      <c r="Z642" s="36"/>
      <c r="AA642" s="36">
        <f t="shared" ref="AA642:AA705" si="125">Y642-Z642</f>
        <v>9982.6200000000008</v>
      </c>
      <c r="AB642" s="29">
        <f t="shared" si="114"/>
        <v>7522.7</v>
      </c>
      <c r="AC642" s="30">
        <f t="shared" si="115"/>
        <v>113.98</v>
      </c>
    </row>
    <row r="643" spans="1:30" x14ac:dyDescent="0.2">
      <c r="A643" s="1" t="s">
        <v>3246</v>
      </c>
      <c r="B643" s="31" t="s">
        <v>8287</v>
      </c>
      <c r="C643" s="1">
        <v>0</v>
      </c>
      <c r="D643" s="1" t="s">
        <v>9207</v>
      </c>
      <c r="E643" s="1" t="s">
        <v>17143</v>
      </c>
      <c r="F643" s="1">
        <v>0</v>
      </c>
      <c r="G643" s="19">
        <v>61</v>
      </c>
      <c r="H643" s="29">
        <f t="shared" ref="H643:H706" si="126">ROUND(G643/G$8364*H$8369,2)</f>
        <v>8333.59</v>
      </c>
      <c r="I643" s="32">
        <v>528</v>
      </c>
      <c r="J643" s="32">
        <v>16</v>
      </c>
      <c r="K643" s="33">
        <f t="shared" si="121"/>
        <v>3.0303030303030304E-2</v>
      </c>
      <c r="L643" s="34">
        <f t="shared" si="116"/>
        <v>15.794306703397613</v>
      </c>
      <c r="M643" s="32">
        <v>522</v>
      </c>
      <c r="N643" s="32">
        <v>24</v>
      </c>
      <c r="O643" s="33">
        <f t="shared" si="122"/>
        <v>4.5977011494252873E-2</v>
      </c>
      <c r="P643" s="34">
        <f t="shared" si="117"/>
        <v>5.9664349151540605</v>
      </c>
      <c r="Q643" s="35">
        <v>0</v>
      </c>
      <c r="R643" s="34">
        <f t="shared" si="118"/>
        <v>0</v>
      </c>
      <c r="S643" s="33">
        <v>16.5</v>
      </c>
      <c r="T643" s="34">
        <f t="shared" si="119"/>
        <v>45.570517363571931</v>
      </c>
      <c r="U643" s="31">
        <f t="shared" si="123"/>
        <v>16.8328147455309</v>
      </c>
      <c r="V643" s="32">
        <f t="shared" si="124"/>
        <v>8888</v>
      </c>
      <c r="W643" s="36"/>
      <c r="X643" s="36">
        <f t="shared" si="120"/>
        <v>1174.79</v>
      </c>
      <c r="Y643" s="29">
        <f t="shared" ref="Y643:Y706" si="127">H643+W643+X643</f>
        <v>9508.380000000001</v>
      </c>
      <c r="Z643" s="36"/>
      <c r="AA643" s="36">
        <f t="shared" si="125"/>
        <v>9508.380000000001</v>
      </c>
      <c r="AB643" s="29">
        <f t="shared" ref="AB643:AB706" si="128">ROUND(AA643/1.327,2)</f>
        <v>7165.32</v>
      </c>
      <c r="AC643" s="30">
        <f t="shared" ref="AC643:AC706" si="129">ROUND(AB643/G643,2)</f>
        <v>117.46</v>
      </c>
    </row>
    <row r="644" spans="1:30" x14ac:dyDescent="0.2">
      <c r="A644" s="1" t="s">
        <v>4054</v>
      </c>
      <c r="B644" s="31" t="s">
        <v>8286</v>
      </c>
      <c r="C644" s="1">
        <v>0</v>
      </c>
      <c r="D644" s="1" t="s">
        <v>9208</v>
      </c>
      <c r="E644" s="1" t="s">
        <v>16732</v>
      </c>
      <c r="F644" s="1">
        <v>0</v>
      </c>
      <c r="G644" s="19">
        <v>53</v>
      </c>
      <c r="H644" s="29">
        <f t="shared" si="126"/>
        <v>7240.66</v>
      </c>
      <c r="I644" s="32">
        <v>528</v>
      </c>
      <c r="J644" s="32">
        <v>8</v>
      </c>
      <c r="K644" s="33">
        <f t="shared" si="121"/>
        <v>1.5151515151515152E-2</v>
      </c>
      <c r="L644" s="34">
        <f t="shared" ref="L644:L707" si="130">(K644-K$8370)/(K$8369-K$8370)*100</f>
        <v>7.8971533516988064</v>
      </c>
      <c r="M644" s="32">
        <v>556</v>
      </c>
      <c r="N644" s="32">
        <v>81</v>
      </c>
      <c r="O644" s="33">
        <f t="shared" si="122"/>
        <v>0.14568345323741008</v>
      </c>
      <c r="P644" s="34">
        <f t="shared" ref="P644:P707" si="131">(O644-O$8370)/(O$8369-O$8370)*100</f>
        <v>18.90533581254077</v>
      </c>
      <c r="Q644" s="35">
        <v>1</v>
      </c>
      <c r="R644" s="34">
        <f t="shared" ref="R644:R707" si="132">(Q644-Q$8370)/(Q$8369-Q$8370)*100</f>
        <v>100</v>
      </c>
      <c r="S644" s="33">
        <v>18.21</v>
      </c>
      <c r="T644" s="34">
        <f t="shared" ref="T644:T707" si="133">(S644-S$8370)/(S$8369-S$8370)*100</f>
        <v>51.630049610205532</v>
      </c>
      <c r="U644" s="31">
        <f t="shared" si="123"/>
        <v>44.608134693611277</v>
      </c>
      <c r="V644" s="32">
        <f t="shared" si="124"/>
        <v>23553</v>
      </c>
      <c r="W644" s="36"/>
      <c r="X644" s="36">
        <f t="shared" ref="X644:X707" si="134">ROUND(V644*X$8369/V$8364,2)</f>
        <v>3113.16</v>
      </c>
      <c r="Y644" s="29">
        <f t="shared" si="127"/>
        <v>10353.82</v>
      </c>
      <c r="Z644" s="36"/>
      <c r="AA644" s="36">
        <f t="shared" si="125"/>
        <v>10353.82</v>
      </c>
      <c r="AB644" s="29">
        <f t="shared" si="128"/>
        <v>7802.43</v>
      </c>
      <c r="AC644" s="30">
        <f t="shared" si="129"/>
        <v>147.22</v>
      </c>
      <c r="AD644" s="29"/>
    </row>
    <row r="645" spans="1:30" x14ac:dyDescent="0.2">
      <c r="A645" s="1" t="s">
        <v>1343</v>
      </c>
      <c r="B645" s="31" t="s">
        <v>8287</v>
      </c>
      <c r="C645" s="1">
        <v>0</v>
      </c>
      <c r="D645" s="1" t="s">
        <v>9209</v>
      </c>
      <c r="E645" s="1" t="s">
        <v>16957</v>
      </c>
      <c r="F645" s="1">
        <v>0</v>
      </c>
      <c r="G645" s="19">
        <v>48</v>
      </c>
      <c r="H645" s="29">
        <f t="shared" si="126"/>
        <v>6557.58</v>
      </c>
      <c r="I645" s="32">
        <v>529</v>
      </c>
      <c r="J645" s="32">
        <v>9</v>
      </c>
      <c r="K645" s="33">
        <f t="shared" ref="K645:K708" si="135">IF(I645=0,0,J645/I645)</f>
        <v>1.7013232514177693E-2</v>
      </c>
      <c r="L645" s="34">
        <f t="shared" si="130"/>
        <v>8.8675030073895851</v>
      </c>
      <c r="M645" s="32">
        <v>448</v>
      </c>
      <c r="N645" s="32">
        <v>4</v>
      </c>
      <c r="O645" s="33">
        <f t="shared" ref="O645:O708" si="136">IF(M645=0,0,N645/M645)</f>
        <v>8.9285714285714281E-3</v>
      </c>
      <c r="P645" s="34">
        <f t="shared" si="131"/>
        <v>1.1586603518267928</v>
      </c>
      <c r="Q645" s="35">
        <v>1</v>
      </c>
      <c r="R645" s="34">
        <f t="shared" si="132"/>
        <v>100</v>
      </c>
      <c r="S645" s="33">
        <v>18.239999999999998</v>
      </c>
      <c r="T645" s="34">
        <f t="shared" si="133"/>
        <v>51.736357193479797</v>
      </c>
      <c r="U645" s="31">
        <f t="shared" ref="U645:U708" si="137">(L645+P645+R645+T645)/4</f>
        <v>40.440630138174043</v>
      </c>
      <c r="V645" s="32">
        <f t="shared" ref="V645:V708" si="138">ROUND(U645*I645,0)</f>
        <v>21393</v>
      </c>
      <c r="W645" s="36"/>
      <c r="X645" s="36">
        <f t="shared" si="134"/>
        <v>2827.66</v>
      </c>
      <c r="Y645" s="29">
        <f t="shared" si="127"/>
        <v>9385.24</v>
      </c>
      <c r="Z645" s="36"/>
      <c r="AA645" s="36">
        <f t="shared" si="125"/>
        <v>9385.24</v>
      </c>
      <c r="AB645" s="29">
        <f t="shared" si="128"/>
        <v>7072.52</v>
      </c>
      <c r="AC645" s="30">
        <f t="shared" si="129"/>
        <v>147.34</v>
      </c>
      <c r="AD645" s="29"/>
    </row>
    <row r="646" spans="1:30" x14ac:dyDescent="0.2">
      <c r="A646" s="1" t="s">
        <v>1996</v>
      </c>
      <c r="B646" s="31" t="s">
        <v>8287</v>
      </c>
      <c r="C646" s="1">
        <v>0</v>
      </c>
      <c r="D646" s="1" t="s">
        <v>9210</v>
      </c>
      <c r="E646" s="1" t="s">
        <v>16968</v>
      </c>
      <c r="F646" s="1">
        <v>0</v>
      </c>
      <c r="G646" s="19">
        <v>71</v>
      </c>
      <c r="H646" s="29">
        <f t="shared" si="126"/>
        <v>9699.75</v>
      </c>
      <c r="I646" s="32">
        <v>529</v>
      </c>
      <c r="J646" s="32">
        <v>36</v>
      </c>
      <c r="K646" s="33">
        <f t="shared" si="135"/>
        <v>6.8052930056710773E-2</v>
      </c>
      <c r="L646" s="34">
        <f t="shared" si="130"/>
        <v>35.47001202955834</v>
      </c>
      <c r="M646" s="32">
        <v>505</v>
      </c>
      <c r="N646" s="32">
        <v>58</v>
      </c>
      <c r="O646" s="33">
        <f t="shared" si="136"/>
        <v>0.11485148514851486</v>
      </c>
      <c r="P646" s="34">
        <f t="shared" si="131"/>
        <v>14.904272565280888</v>
      </c>
      <c r="Q646" s="35">
        <v>1</v>
      </c>
      <c r="R646" s="34">
        <f t="shared" si="132"/>
        <v>100</v>
      </c>
      <c r="S646" s="33">
        <v>17.63</v>
      </c>
      <c r="T646" s="34">
        <f t="shared" si="133"/>
        <v>49.574769666902903</v>
      </c>
      <c r="U646" s="31">
        <f t="shared" si="137"/>
        <v>49.987263565435534</v>
      </c>
      <c r="V646" s="32">
        <f t="shared" si="138"/>
        <v>26443</v>
      </c>
      <c r="W646" s="36"/>
      <c r="X646" s="36">
        <f t="shared" si="134"/>
        <v>3495.15</v>
      </c>
      <c r="Y646" s="29">
        <f t="shared" si="127"/>
        <v>13194.9</v>
      </c>
      <c r="Z646" s="36"/>
      <c r="AA646" s="36">
        <f t="shared" si="125"/>
        <v>13194.9</v>
      </c>
      <c r="AB646" s="29">
        <f t="shared" si="128"/>
        <v>9943.41</v>
      </c>
      <c r="AC646" s="30">
        <f t="shared" si="129"/>
        <v>140.05000000000001</v>
      </c>
    </row>
    <row r="647" spans="1:30" x14ac:dyDescent="0.2">
      <c r="A647" s="1" t="s">
        <v>2716</v>
      </c>
      <c r="B647" s="31" t="s">
        <v>8286</v>
      </c>
      <c r="C647" s="1">
        <v>0</v>
      </c>
      <c r="D647" s="1" t="s">
        <v>9211</v>
      </c>
      <c r="E647" s="1" t="s">
        <v>16622</v>
      </c>
      <c r="F647" s="1">
        <v>0</v>
      </c>
      <c r="G647" s="19">
        <v>48</v>
      </c>
      <c r="H647" s="29">
        <f t="shared" si="126"/>
        <v>6557.58</v>
      </c>
      <c r="I647" s="32">
        <v>529</v>
      </c>
      <c r="J647" s="32">
        <v>11</v>
      </c>
      <c r="K647" s="33">
        <f t="shared" si="135"/>
        <v>2.0793950850661626E-2</v>
      </c>
      <c r="L647" s="34">
        <f t="shared" si="130"/>
        <v>10.838059231253938</v>
      </c>
      <c r="M647" s="32">
        <v>528</v>
      </c>
      <c r="N647" s="32">
        <v>35</v>
      </c>
      <c r="O647" s="33">
        <f t="shared" si="136"/>
        <v>6.6287878787878785E-2</v>
      </c>
      <c r="P647" s="34">
        <f t="shared" si="131"/>
        <v>8.6021753393201301</v>
      </c>
      <c r="Q647" s="35">
        <v>0</v>
      </c>
      <c r="R647" s="34">
        <f t="shared" si="132"/>
        <v>0</v>
      </c>
      <c r="S647" s="33">
        <v>22.04</v>
      </c>
      <c r="T647" s="34">
        <f t="shared" si="133"/>
        <v>65.201984408221108</v>
      </c>
      <c r="U647" s="31">
        <f t="shared" si="137"/>
        <v>21.160554744698793</v>
      </c>
      <c r="V647" s="32">
        <f t="shared" si="138"/>
        <v>11194</v>
      </c>
      <c r="W647" s="36"/>
      <c r="X647" s="36">
        <f t="shared" si="134"/>
        <v>1479.59</v>
      </c>
      <c r="Y647" s="29">
        <f t="shared" si="127"/>
        <v>8037.17</v>
      </c>
      <c r="Z647" s="36"/>
      <c r="AA647" s="36">
        <f t="shared" si="125"/>
        <v>8037.17</v>
      </c>
      <c r="AB647" s="29">
        <f t="shared" si="128"/>
        <v>6056.65</v>
      </c>
      <c r="AC647" s="30">
        <f t="shared" si="129"/>
        <v>126.18</v>
      </c>
      <c r="AD647" s="29"/>
    </row>
    <row r="648" spans="1:30" x14ac:dyDescent="0.2">
      <c r="A648" s="1" t="s">
        <v>4073</v>
      </c>
      <c r="B648" s="31" t="s">
        <v>8291</v>
      </c>
      <c r="C648" s="1">
        <v>0</v>
      </c>
      <c r="D648" s="1" t="s">
        <v>9212</v>
      </c>
      <c r="E648" s="1" t="s">
        <v>17144</v>
      </c>
      <c r="F648" s="1">
        <v>0</v>
      </c>
      <c r="G648" s="19">
        <v>42</v>
      </c>
      <c r="H648" s="29">
        <f t="shared" si="126"/>
        <v>5737.88</v>
      </c>
      <c r="I648" s="32">
        <v>529</v>
      </c>
      <c r="J648" s="32">
        <v>1</v>
      </c>
      <c r="K648" s="33">
        <f t="shared" si="135"/>
        <v>1.890359168241966E-3</v>
      </c>
      <c r="L648" s="34">
        <f t="shared" si="130"/>
        <v>0.98527811193217618</v>
      </c>
      <c r="M648" s="32">
        <v>550</v>
      </c>
      <c r="N648" s="32">
        <v>30</v>
      </c>
      <c r="O648" s="33">
        <f t="shared" si="136"/>
        <v>5.4545454545454543E-2</v>
      </c>
      <c r="P648" s="34">
        <f t="shared" si="131"/>
        <v>7.0783614220691344</v>
      </c>
      <c r="Q648" s="35">
        <v>0</v>
      </c>
      <c r="R648" s="34">
        <f t="shared" si="132"/>
        <v>0</v>
      </c>
      <c r="S648" s="33">
        <v>22.04</v>
      </c>
      <c r="T648" s="34">
        <f t="shared" si="133"/>
        <v>65.201984408221108</v>
      </c>
      <c r="U648" s="31">
        <f t="shared" si="137"/>
        <v>18.316405985555605</v>
      </c>
      <c r="V648" s="32">
        <f t="shared" si="138"/>
        <v>9689</v>
      </c>
      <c r="W648" s="36"/>
      <c r="X648" s="36">
        <f t="shared" si="134"/>
        <v>1280.6600000000001</v>
      </c>
      <c r="Y648" s="29">
        <f t="shared" si="127"/>
        <v>7018.54</v>
      </c>
      <c r="Z648" s="36"/>
      <c r="AA648" s="36">
        <f t="shared" si="125"/>
        <v>7018.54</v>
      </c>
      <c r="AB648" s="29">
        <f t="shared" si="128"/>
        <v>5289.03</v>
      </c>
      <c r="AC648" s="30">
        <f t="shared" si="129"/>
        <v>125.93</v>
      </c>
    </row>
    <row r="649" spans="1:30" x14ac:dyDescent="0.2">
      <c r="A649" s="1" t="s">
        <v>6824</v>
      </c>
      <c r="B649" s="31" t="s">
        <v>8286</v>
      </c>
      <c r="C649" s="1">
        <v>0</v>
      </c>
      <c r="D649" s="1" t="s">
        <v>9213</v>
      </c>
      <c r="E649" s="1" t="s">
        <v>17145</v>
      </c>
      <c r="F649" s="1">
        <v>0</v>
      </c>
      <c r="G649" s="19">
        <v>67</v>
      </c>
      <c r="H649" s="29">
        <f t="shared" si="126"/>
        <v>9153.2800000000007</v>
      </c>
      <c r="I649" s="32">
        <v>529</v>
      </c>
      <c r="J649" s="32">
        <v>49</v>
      </c>
      <c r="K649" s="33">
        <f t="shared" si="135"/>
        <v>9.2627599243856329E-2</v>
      </c>
      <c r="L649" s="34">
        <f t="shared" si="130"/>
        <v>48.278627484676626</v>
      </c>
      <c r="M649" s="32">
        <v>576</v>
      </c>
      <c r="N649" s="32">
        <v>23</v>
      </c>
      <c r="O649" s="33">
        <f t="shared" si="136"/>
        <v>3.9930555555555552E-2</v>
      </c>
      <c r="P649" s="34">
        <f t="shared" si="131"/>
        <v>5.1817865734476021</v>
      </c>
      <c r="Q649" s="35">
        <v>0</v>
      </c>
      <c r="R649" s="34">
        <f t="shared" si="132"/>
        <v>0</v>
      </c>
      <c r="S649" s="33">
        <v>18.239999999999998</v>
      </c>
      <c r="T649" s="34">
        <f t="shared" si="133"/>
        <v>51.736357193479797</v>
      </c>
      <c r="U649" s="31">
        <f t="shared" si="137"/>
        <v>26.299192812901005</v>
      </c>
      <c r="V649" s="32">
        <f t="shared" si="138"/>
        <v>13912</v>
      </c>
      <c r="W649" s="36"/>
      <c r="X649" s="36">
        <f t="shared" si="134"/>
        <v>1838.84</v>
      </c>
      <c r="Y649" s="29">
        <f t="shared" si="127"/>
        <v>10992.12</v>
      </c>
      <c r="Z649" s="36"/>
      <c r="AA649" s="36">
        <f t="shared" si="125"/>
        <v>10992.12</v>
      </c>
      <c r="AB649" s="29">
        <f t="shared" si="128"/>
        <v>8283.44</v>
      </c>
      <c r="AC649" s="30">
        <f t="shared" si="129"/>
        <v>123.63</v>
      </c>
      <c r="AD649" s="29"/>
    </row>
    <row r="650" spans="1:30" x14ac:dyDescent="0.2">
      <c r="A650" s="1" t="s">
        <v>7037</v>
      </c>
      <c r="B650" s="31" t="s">
        <v>8287</v>
      </c>
      <c r="C650" s="1">
        <v>0</v>
      </c>
      <c r="D650" s="1" t="s">
        <v>9214</v>
      </c>
      <c r="E650" s="1" t="s">
        <v>16683</v>
      </c>
      <c r="F650" s="1">
        <v>0</v>
      </c>
      <c r="G650" s="19">
        <v>75</v>
      </c>
      <c r="H650" s="29">
        <f t="shared" si="126"/>
        <v>10246.209999999999</v>
      </c>
      <c r="I650" s="32">
        <v>529</v>
      </c>
      <c r="J650" s="32">
        <v>10</v>
      </c>
      <c r="K650" s="33">
        <f t="shared" si="135"/>
        <v>1.890359168241966E-2</v>
      </c>
      <c r="L650" s="34">
        <f t="shared" si="130"/>
        <v>9.8527811193217616</v>
      </c>
      <c r="M650" s="32">
        <v>500</v>
      </c>
      <c r="N650" s="32">
        <v>9</v>
      </c>
      <c r="O650" s="33">
        <f t="shared" si="136"/>
        <v>1.7999999999999999E-2</v>
      </c>
      <c r="P650" s="34">
        <f t="shared" si="131"/>
        <v>2.3358592692828148</v>
      </c>
      <c r="Q650" s="35">
        <v>0</v>
      </c>
      <c r="R650" s="34">
        <f t="shared" si="132"/>
        <v>0</v>
      </c>
      <c r="S650" s="33">
        <v>19.59</v>
      </c>
      <c r="T650" s="34">
        <f t="shared" si="133"/>
        <v>56.520198440822114</v>
      </c>
      <c r="U650" s="31">
        <f t="shared" si="137"/>
        <v>17.177209707356674</v>
      </c>
      <c r="V650" s="32">
        <f t="shared" si="138"/>
        <v>9087</v>
      </c>
      <c r="W650" s="36"/>
      <c r="X650" s="36">
        <f t="shared" si="134"/>
        <v>1201.0899999999999</v>
      </c>
      <c r="Y650" s="29">
        <f t="shared" si="127"/>
        <v>11447.3</v>
      </c>
      <c r="Z650" s="36"/>
      <c r="AA650" s="36">
        <f t="shared" si="125"/>
        <v>11447.3</v>
      </c>
      <c r="AB650" s="29">
        <f t="shared" si="128"/>
        <v>8626.4500000000007</v>
      </c>
      <c r="AC650" s="30">
        <f t="shared" si="129"/>
        <v>115.02</v>
      </c>
    </row>
    <row r="651" spans="1:30" x14ac:dyDescent="0.2">
      <c r="A651" s="1" t="s">
        <v>1732</v>
      </c>
      <c r="B651" s="31" t="s">
        <v>8286</v>
      </c>
      <c r="C651" s="1">
        <v>0</v>
      </c>
      <c r="D651" s="1" t="s">
        <v>9215</v>
      </c>
      <c r="E651" s="1" t="s">
        <v>17146</v>
      </c>
      <c r="F651" s="1">
        <v>0</v>
      </c>
      <c r="G651" s="19">
        <v>54</v>
      </c>
      <c r="H651" s="29">
        <f t="shared" si="126"/>
        <v>7377.27</v>
      </c>
      <c r="I651" s="32">
        <v>530</v>
      </c>
      <c r="J651" s="32">
        <v>9</v>
      </c>
      <c r="K651" s="33">
        <f t="shared" si="135"/>
        <v>1.6981132075471698E-2</v>
      </c>
      <c r="L651" s="34">
        <f t="shared" si="130"/>
        <v>8.850771869639793</v>
      </c>
      <c r="M651" s="32">
        <v>545</v>
      </c>
      <c r="N651" s="32">
        <v>84</v>
      </c>
      <c r="O651" s="33">
        <f t="shared" si="136"/>
        <v>0.15412844036697249</v>
      </c>
      <c r="P651" s="34">
        <f t="shared" si="131"/>
        <v>20.001241449516456</v>
      </c>
      <c r="Q651" s="35">
        <v>1</v>
      </c>
      <c r="R651" s="34">
        <f t="shared" si="132"/>
        <v>100</v>
      </c>
      <c r="S651" s="33">
        <v>16.059999999999999</v>
      </c>
      <c r="T651" s="34">
        <f t="shared" si="133"/>
        <v>44.011339475549249</v>
      </c>
      <c r="U651" s="31">
        <f t="shared" si="137"/>
        <v>43.215838198676373</v>
      </c>
      <c r="V651" s="32">
        <f t="shared" si="138"/>
        <v>22904</v>
      </c>
      <c r="W651" s="36"/>
      <c r="X651" s="36">
        <f t="shared" si="134"/>
        <v>3027.38</v>
      </c>
      <c r="Y651" s="29">
        <f t="shared" si="127"/>
        <v>10404.650000000001</v>
      </c>
      <c r="Z651" s="36"/>
      <c r="AA651" s="36">
        <f t="shared" si="125"/>
        <v>10404.650000000001</v>
      </c>
      <c r="AB651" s="29">
        <f t="shared" si="128"/>
        <v>7840.73</v>
      </c>
      <c r="AC651" s="30">
        <f t="shared" si="129"/>
        <v>145.19999999999999</v>
      </c>
    </row>
    <row r="652" spans="1:30" x14ac:dyDescent="0.2">
      <c r="A652" s="1" t="s">
        <v>2006</v>
      </c>
      <c r="B652" s="31" t="s">
        <v>8287</v>
      </c>
      <c r="C652" s="1">
        <v>0</v>
      </c>
      <c r="D652" s="1" t="s">
        <v>9216</v>
      </c>
      <c r="E652" s="1" t="s">
        <v>16989</v>
      </c>
      <c r="F652" s="1">
        <v>0</v>
      </c>
      <c r="G652" s="19">
        <v>87</v>
      </c>
      <c r="H652" s="29">
        <f t="shared" si="126"/>
        <v>11885.61</v>
      </c>
      <c r="I652" s="32">
        <v>530</v>
      </c>
      <c r="J652" s="32">
        <v>27</v>
      </c>
      <c r="K652" s="33">
        <f t="shared" si="135"/>
        <v>5.0943396226415097E-2</v>
      </c>
      <c r="L652" s="34">
        <f t="shared" si="130"/>
        <v>26.552315608919379</v>
      </c>
      <c r="M652" s="32">
        <v>529</v>
      </c>
      <c r="N652" s="32">
        <v>17</v>
      </c>
      <c r="O652" s="33">
        <f t="shared" si="136"/>
        <v>3.2136105860113423E-2</v>
      </c>
      <c r="P652" s="34">
        <f t="shared" si="131"/>
        <v>4.1703011528888734</v>
      </c>
      <c r="Q652" s="35">
        <v>1</v>
      </c>
      <c r="R652" s="34">
        <f t="shared" si="132"/>
        <v>100</v>
      </c>
      <c r="S652" s="33">
        <v>17.100000000000001</v>
      </c>
      <c r="T652" s="34">
        <f t="shared" si="133"/>
        <v>47.696669029057411</v>
      </c>
      <c r="U652" s="31">
        <f t="shared" si="137"/>
        <v>44.604821447716411</v>
      </c>
      <c r="V652" s="32">
        <f t="shared" si="138"/>
        <v>23641</v>
      </c>
      <c r="W652" s="36"/>
      <c r="X652" s="36">
        <f t="shared" si="134"/>
        <v>3124.79</v>
      </c>
      <c r="Y652" s="29">
        <f t="shared" si="127"/>
        <v>15010.400000000001</v>
      </c>
      <c r="Z652" s="36"/>
      <c r="AA652" s="36">
        <f t="shared" si="125"/>
        <v>15010.400000000001</v>
      </c>
      <c r="AB652" s="29">
        <f t="shared" si="128"/>
        <v>11311.53</v>
      </c>
      <c r="AC652" s="30">
        <f t="shared" si="129"/>
        <v>130.02000000000001</v>
      </c>
      <c r="AD652" s="29"/>
    </row>
    <row r="653" spans="1:30" x14ac:dyDescent="0.2">
      <c r="A653" s="1" t="s">
        <v>4807</v>
      </c>
      <c r="B653" s="31" t="s">
        <v>8286</v>
      </c>
      <c r="C653" s="1">
        <v>0</v>
      </c>
      <c r="D653" s="1" t="s">
        <v>9217</v>
      </c>
      <c r="E653" s="1" t="s">
        <v>17147</v>
      </c>
      <c r="F653" s="1">
        <v>0</v>
      </c>
      <c r="G653" s="19">
        <v>61</v>
      </c>
      <c r="H653" s="29">
        <f t="shared" si="126"/>
        <v>8333.59</v>
      </c>
      <c r="I653" s="32">
        <v>530</v>
      </c>
      <c r="J653" s="32">
        <v>25</v>
      </c>
      <c r="K653" s="33">
        <f t="shared" si="135"/>
        <v>4.716981132075472E-2</v>
      </c>
      <c r="L653" s="34">
        <f t="shared" si="130"/>
        <v>24.585477415666094</v>
      </c>
      <c r="M653" s="32">
        <v>511</v>
      </c>
      <c r="N653" s="32">
        <v>6</v>
      </c>
      <c r="O653" s="33">
        <f t="shared" si="136"/>
        <v>1.1741682974559686E-2</v>
      </c>
      <c r="P653" s="34">
        <f t="shared" si="131"/>
        <v>1.5237177229503029</v>
      </c>
      <c r="Q653" s="35">
        <v>0</v>
      </c>
      <c r="R653" s="34">
        <f t="shared" si="132"/>
        <v>0</v>
      </c>
      <c r="S653" s="33">
        <v>14.32</v>
      </c>
      <c r="T653" s="34">
        <f t="shared" si="133"/>
        <v>37.845499645641389</v>
      </c>
      <c r="U653" s="31">
        <f t="shared" si="137"/>
        <v>15.988673696064446</v>
      </c>
      <c r="V653" s="32">
        <f t="shared" si="138"/>
        <v>8474</v>
      </c>
      <c r="W653" s="36"/>
      <c r="X653" s="36">
        <f t="shared" si="134"/>
        <v>1120.07</v>
      </c>
      <c r="Y653" s="29">
        <f t="shared" si="127"/>
        <v>9453.66</v>
      </c>
      <c r="Z653" s="36"/>
      <c r="AA653" s="36">
        <f t="shared" si="125"/>
        <v>9453.66</v>
      </c>
      <c r="AB653" s="29">
        <f t="shared" si="128"/>
        <v>7124.08</v>
      </c>
      <c r="AC653" s="30">
        <f t="shared" si="129"/>
        <v>116.79</v>
      </c>
      <c r="AD653" s="29"/>
    </row>
    <row r="654" spans="1:30" x14ac:dyDescent="0.2">
      <c r="A654" s="1" t="s">
        <v>5573</v>
      </c>
      <c r="B654" s="31" t="s">
        <v>8286</v>
      </c>
      <c r="C654" s="1">
        <v>0</v>
      </c>
      <c r="D654" s="1" t="s">
        <v>9218</v>
      </c>
      <c r="E654" s="1" t="s">
        <v>17148</v>
      </c>
      <c r="F654" s="1">
        <v>0</v>
      </c>
      <c r="G654" s="19">
        <v>76</v>
      </c>
      <c r="H654" s="29">
        <f t="shared" si="126"/>
        <v>10382.83</v>
      </c>
      <c r="I654" s="32">
        <v>530</v>
      </c>
      <c r="J654" s="32">
        <v>11</v>
      </c>
      <c r="K654" s="33">
        <f t="shared" si="135"/>
        <v>2.0754716981132074E-2</v>
      </c>
      <c r="L654" s="34">
        <f t="shared" si="130"/>
        <v>10.817610062893081</v>
      </c>
      <c r="M654" s="32">
        <v>538</v>
      </c>
      <c r="N654" s="32">
        <v>11</v>
      </c>
      <c r="O654" s="33">
        <f t="shared" si="136"/>
        <v>2.0446096654275093E-2</v>
      </c>
      <c r="P654" s="34">
        <f t="shared" si="131"/>
        <v>2.6532891328078234</v>
      </c>
      <c r="Q654" s="35">
        <v>1</v>
      </c>
      <c r="R654" s="34">
        <f t="shared" si="132"/>
        <v>100</v>
      </c>
      <c r="S654" s="33">
        <v>15.59</v>
      </c>
      <c r="T654" s="34">
        <f t="shared" si="133"/>
        <v>42.345854004252303</v>
      </c>
      <c r="U654" s="31">
        <f t="shared" si="137"/>
        <v>38.954188299988303</v>
      </c>
      <c r="V654" s="32">
        <f t="shared" si="138"/>
        <v>20646</v>
      </c>
      <c r="W654" s="36"/>
      <c r="X654" s="36">
        <f t="shared" si="134"/>
        <v>2728.92</v>
      </c>
      <c r="Y654" s="29">
        <f t="shared" si="127"/>
        <v>13111.75</v>
      </c>
      <c r="Z654" s="36"/>
      <c r="AA654" s="36">
        <f t="shared" si="125"/>
        <v>13111.75</v>
      </c>
      <c r="AB654" s="29">
        <f t="shared" si="128"/>
        <v>9880.75</v>
      </c>
      <c r="AC654" s="30">
        <f t="shared" si="129"/>
        <v>130.01</v>
      </c>
    </row>
    <row r="655" spans="1:30" x14ac:dyDescent="0.2">
      <c r="A655" s="1" t="s">
        <v>279</v>
      </c>
      <c r="B655" s="31" t="s">
        <v>8287</v>
      </c>
      <c r="C655" s="1">
        <v>0</v>
      </c>
      <c r="D655" s="1" t="s">
        <v>9219</v>
      </c>
      <c r="E655" s="1" t="s">
        <v>16931</v>
      </c>
      <c r="F655" s="1">
        <v>0</v>
      </c>
      <c r="G655" s="19">
        <v>63</v>
      </c>
      <c r="H655" s="29">
        <f t="shared" si="126"/>
        <v>8606.82</v>
      </c>
      <c r="I655" s="32">
        <v>531</v>
      </c>
      <c r="J655" s="32">
        <v>19</v>
      </c>
      <c r="K655" s="33">
        <f t="shared" si="135"/>
        <v>3.5781544256120526E-2</v>
      </c>
      <c r="L655" s="34">
        <f t="shared" si="130"/>
        <v>18.649774581977972</v>
      </c>
      <c r="M655" s="32">
        <v>496</v>
      </c>
      <c r="N655" s="32">
        <v>53</v>
      </c>
      <c r="O655" s="33">
        <f t="shared" si="136"/>
        <v>0.10685483870967742</v>
      </c>
      <c r="P655" s="34">
        <f t="shared" si="131"/>
        <v>13.866548081540007</v>
      </c>
      <c r="Q655" s="35">
        <v>1</v>
      </c>
      <c r="R655" s="34">
        <f t="shared" si="132"/>
        <v>100</v>
      </c>
      <c r="S655" s="33">
        <v>19.670000000000002</v>
      </c>
      <c r="T655" s="34">
        <f t="shared" si="133"/>
        <v>56.80368532955351</v>
      </c>
      <c r="U655" s="31">
        <f t="shared" si="137"/>
        <v>47.330001998267875</v>
      </c>
      <c r="V655" s="32">
        <f t="shared" si="138"/>
        <v>25132</v>
      </c>
      <c r="W655" s="36"/>
      <c r="X655" s="36">
        <f t="shared" si="134"/>
        <v>3321.87</v>
      </c>
      <c r="Y655" s="29">
        <f t="shared" si="127"/>
        <v>11928.689999999999</v>
      </c>
      <c r="Z655" s="36"/>
      <c r="AA655" s="36">
        <f t="shared" si="125"/>
        <v>11928.689999999999</v>
      </c>
      <c r="AB655" s="29">
        <f t="shared" si="128"/>
        <v>8989.2199999999993</v>
      </c>
      <c r="AC655" s="30">
        <f t="shared" si="129"/>
        <v>142.69</v>
      </c>
      <c r="AD655" s="29"/>
    </row>
    <row r="656" spans="1:30" x14ac:dyDescent="0.2">
      <c r="A656" s="1" t="s">
        <v>1602</v>
      </c>
      <c r="B656" s="31" t="s">
        <v>8286</v>
      </c>
      <c r="C656" s="1">
        <v>0</v>
      </c>
      <c r="D656" s="1" t="s">
        <v>9220</v>
      </c>
      <c r="E656" s="1" t="s">
        <v>17149</v>
      </c>
      <c r="F656" s="1">
        <v>0</v>
      </c>
      <c r="G656" s="19">
        <v>67</v>
      </c>
      <c r="H656" s="29">
        <f t="shared" si="126"/>
        <v>9153.2800000000007</v>
      </c>
      <c r="I656" s="32">
        <v>531</v>
      </c>
      <c r="J656" s="32">
        <v>8</v>
      </c>
      <c r="K656" s="33">
        <f t="shared" si="135"/>
        <v>1.5065913370998116E-2</v>
      </c>
      <c r="L656" s="34">
        <f t="shared" si="130"/>
        <v>7.852536666095987</v>
      </c>
      <c r="M656" s="32">
        <v>540</v>
      </c>
      <c r="N656" s="32">
        <v>19</v>
      </c>
      <c r="O656" s="33">
        <f t="shared" si="136"/>
        <v>3.5185185185185187E-2</v>
      </c>
      <c r="P656" s="34">
        <f t="shared" si="131"/>
        <v>4.5659800531248438</v>
      </c>
      <c r="Q656" s="35">
        <v>1</v>
      </c>
      <c r="R656" s="34">
        <f t="shared" si="132"/>
        <v>100</v>
      </c>
      <c r="S656" s="33">
        <v>14.35</v>
      </c>
      <c r="T656" s="34">
        <f t="shared" si="133"/>
        <v>37.951807228915662</v>
      </c>
      <c r="U656" s="31">
        <f t="shared" si="137"/>
        <v>37.592580987034125</v>
      </c>
      <c r="V656" s="32">
        <f t="shared" si="138"/>
        <v>19962</v>
      </c>
      <c r="W656" s="36"/>
      <c r="X656" s="36">
        <f t="shared" si="134"/>
        <v>2638.51</v>
      </c>
      <c r="Y656" s="29">
        <f t="shared" si="127"/>
        <v>11791.79</v>
      </c>
      <c r="Z656" s="36"/>
      <c r="AA656" s="36">
        <f t="shared" si="125"/>
        <v>11791.79</v>
      </c>
      <c r="AB656" s="29">
        <f t="shared" si="128"/>
        <v>8886.0499999999993</v>
      </c>
      <c r="AC656" s="30">
        <f t="shared" si="129"/>
        <v>132.63</v>
      </c>
      <c r="AD656" s="29"/>
    </row>
    <row r="657" spans="1:30" x14ac:dyDescent="0.2">
      <c r="A657" s="1" t="s">
        <v>4074</v>
      </c>
      <c r="B657" s="31" t="s">
        <v>8291</v>
      </c>
      <c r="C657" s="1">
        <v>0</v>
      </c>
      <c r="D657" s="1" t="s">
        <v>9221</v>
      </c>
      <c r="E657" s="1" t="s">
        <v>16644</v>
      </c>
      <c r="F657" s="1">
        <v>0</v>
      </c>
      <c r="G657" s="19">
        <v>42</v>
      </c>
      <c r="H657" s="29">
        <f t="shared" si="126"/>
        <v>5737.88</v>
      </c>
      <c r="I657" s="32">
        <v>531</v>
      </c>
      <c r="J657" s="32">
        <v>0</v>
      </c>
      <c r="K657" s="33">
        <f t="shared" si="135"/>
        <v>0</v>
      </c>
      <c r="L657" s="34">
        <f t="shared" si="130"/>
        <v>0</v>
      </c>
      <c r="M657" s="32">
        <v>496</v>
      </c>
      <c r="N657" s="32">
        <v>16</v>
      </c>
      <c r="O657" s="33">
        <f t="shared" si="136"/>
        <v>3.2258064516129031E-2</v>
      </c>
      <c r="P657" s="34">
        <f t="shared" si="131"/>
        <v>4.1861277227290588</v>
      </c>
      <c r="Q657" s="35">
        <v>0</v>
      </c>
      <c r="R657" s="34">
        <f t="shared" si="132"/>
        <v>0</v>
      </c>
      <c r="S657" s="33">
        <v>22.13</v>
      </c>
      <c r="T657" s="34">
        <f t="shared" si="133"/>
        <v>65.52090715804394</v>
      </c>
      <c r="U657" s="31">
        <f t="shared" si="137"/>
        <v>17.426758720193249</v>
      </c>
      <c r="V657" s="32">
        <f t="shared" si="138"/>
        <v>9254</v>
      </c>
      <c r="W657" s="36"/>
      <c r="X657" s="36">
        <f t="shared" si="134"/>
        <v>1223.1600000000001</v>
      </c>
      <c r="Y657" s="29">
        <f t="shared" si="127"/>
        <v>6961.04</v>
      </c>
      <c r="Z657" s="36"/>
      <c r="AA657" s="36">
        <f t="shared" si="125"/>
        <v>6961.04</v>
      </c>
      <c r="AB657" s="29">
        <f t="shared" si="128"/>
        <v>5245.7</v>
      </c>
      <c r="AC657" s="30">
        <f t="shared" si="129"/>
        <v>124.9</v>
      </c>
    </row>
    <row r="658" spans="1:30" x14ac:dyDescent="0.2">
      <c r="A658" s="1" t="s">
        <v>4110</v>
      </c>
      <c r="B658" s="31" t="s">
        <v>8287</v>
      </c>
      <c r="C658" s="1">
        <v>0</v>
      </c>
      <c r="D658" s="1" t="s">
        <v>9222</v>
      </c>
      <c r="E658" s="1" t="s">
        <v>17150</v>
      </c>
      <c r="F658" s="1">
        <v>0</v>
      </c>
      <c r="G658" s="19">
        <v>75</v>
      </c>
      <c r="H658" s="29">
        <f t="shared" si="126"/>
        <v>10246.209999999999</v>
      </c>
      <c r="I658" s="32">
        <v>531</v>
      </c>
      <c r="J658" s="32">
        <v>22</v>
      </c>
      <c r="K658" s="33">
        <f t="shared" si="135"/>
        <v>4.1431261770244823E-2</v>
      </c>
      <c r="L658" s="34">
        <f t="shared" si="130"/>
        <v>21.594475831763969</v>
      </c>
      <c r="M658" s="32">
        <v>603</v>
      </c>
      <c r="N658" s="32">
        <v>90</v>
      </c>
      <c r="O658" s="33">
        <f t="shared" si="136"/>
        <v>0.14925373134328357</v>
      </c>
      <c r="P658" s="34">
        <f t="shared" si="131"/>
        <v>19.368650657403105</v>
      </c>
      <c r="Q658" s="35">
        <v>0</v>
      </c>
      <c r="R658" s="34">
        <f t="shared" si="132"/>
        <v>0</v>
      </c>
      <c r="S658" s="33">
        <v>18.96</v>
      </c>
      <c r="T658" s="34">
        <f t="shared" si="133"/>
        <v>54.287739192062368</v>
      </c>
      <c r="U658" s="31">
        <f t="shared" si="137"/>
        <v>23.81271642030736</v>
      </c>
      <c r="V658" s="32">
        <f t="shared" si="138"/>
        <v>12645</v>
      </c>
      <c r="W658" s="36"/>
      <c r="X658" s="36">
        <f t="shared" si="134"/>
        <v>1671.38</v>
      </c>
      <c r="Y658" s="29">
        <f t="shared" si="127"/>
        <v>11917.59</v>
      </c>
      <c r="Z658" s="36"/>
      <c r="AA658" s="36">
        <f t="shared" si="125"/>
        <v>11917.59</v>
      </c>
      <c r="AB658" s="29">
        <f t="shared" si="128"/>
        <v>8980.85</v>
      </c>
      <c r="AC658" s="30">
        <f t="shared" si="129"/>
        <v>119.74</v>
      </c>
      <c r="AD658" s="29"/>
    </row>
    <row r="659" spans="1:30" x14ac:dyDescent="0.2">
      <c r="A659" s="1" t="s">
        <v>5626</v>
      </c>
      <c r="B659" s="31" t="s">
        <v>8287</v>
      </c>
      <c r="C659" s="1">
        <v>0</v>
      </c>
      <c r="D659" s="1" t="s">
        <v>9223</v>
      </c>
      <c r="E659" s="1" t="s">
        <v>17151</v>
      </c>
      <c r="F659" s="1">
        <v>0</v>
      </c>
      <c r="G659" s="19">
        <v>66</v>
      </c>
      <c r="H659" s="29">
        <f t="shared" si="126"/>
        <v>9016.67</v>
      </c>
      <c r="I659" s="32">
        <v>531</v>
      </c>
      <c r="J659" s="32">
        <v>11</v>
      </c>
      <c r="K659" s="33">
        <f t="shared" si="135"/>
        <v>2.0715630885122412E-2</v>
      </c>
      <c r="L659" s="34">
        <f t="shared" si="130"/>
        <v>10.797237915881984</v>
      </c>
      <c r="M659" s="32">
        <v>549</v>
      </c>
      <c r="N659" s="32">
        <v>7</v>
      </c>
      <c r="O659" s="33">
        <f t="shared" si="136"/>
        <v>1.2750455373406194E-2</v>
      </c>
      <c r="P659" s="34">
        <f t="shared" si="131"/>
        <v>1.6546260761970961</v>
      </c>
      <c r="Q659" s="35">
        <v>0</v>
      </c>
      <c r="R659" s="34">
        <f t="shared" si="132"/>
        <v>0</v>
      </c>
      <c r="S659" s="33">
        <v>17.13</v>
      </c>
      <c r="T659" s="34">
        <f t="shared" si="133"/>
        <v>47.802976612331676</v>
      </c>
      <c r="U659" s="31">
        <f t="shared" si="137"/>
        <v>15.06371015110269</v>
      </c>
      <c r="V659" s="32">
        <f t="shared" si="138"/>
        <v>7999</v>
      </c>
      <c r="W659" s="36"/>
      <c r="X659" s="36">
        <f t="shared" si="134"/>
        <v>1057.28</v>
      </c>
      <c r="Y659" s="29">
        <f t="shared" si="127"/>
        <v>10073.950000000001</v>
      </c>
      <c r="Z659" s="36"/>
      <c r="AA659" s="36">
        <f t="shared" si="125"/>
        <v>10073.950000000001</v>
      </c>
      <c r="AB659" s="29">
        <f t="shared" si="128"/>
        <v>7591.52</v>
      </c>
      <c r="AC659" s="30">
        <f t="shared" si="129"/>
        <v>115.02</v>
      </c>
    </row>
    <row r="660" spans="1:30" x14ac:dyDescent="0.2">
      <c r="A660" s="1" t="s">
        <v>1627</v>
      </c>
      <c r="B660" s="31" t="s">
        <v>8287</v>
      </c>
      <c r="C660" s="1">
        <v>0</v>
      </c>
      <c r="D660" s="1" t="s">
        <v>9224</v>
      </c>
      <c r="E660" s="1" t="s">
        <v>17152</v>
      </c>
      <c r="F660" s="1">
        <v>0</v>
      </c>
      <c r="G660" s="19">
        <v>65</v>
      </c>
      <c r="H660" s="29">
        <f t="shared" si="126"/>
        <v>8880.0499999999993</v>
      </c>
      <c r="I660" s="32">
        <v>532</v>
      </c>
      <c r="J660" s="32">
        <v>25</v>
      </c>
      <c r="K660" s="33">
        <f t="shared" si="135"/>
        <v>4.6992481203007516E-2</v>
      </c>
      <c r="L660" s="34">
        <f t="shared" si="130"/>
        <v>24.49305080884028</v>
      </c>
      <c r="M660" s="32">
        <v>558</v>
      </c>
      <c r="N660" s="32">
        <v>47</v>
      </c>
      <c r="O660" s="33">
        <f t="shared" si="136"/>
        <v>8.4229390681003588E-2</v>
      </c>
      <c r="P660" s="34">
        <f t="shared" si="131"/>
        <v>10.930444609348099</v>
      </c>
      <c r="Q660" s="35">
        <v>0</v>
      </c>
      <c r="R660" s="34">
        <f t="shared" si="132"/>
        <v>0</v>
      </c>
      <c r="S660" s="33">
        <v>19</v>
      </c>
      <c r="T660" s="34">
        <f t="shared" si="133"/>
        <v>54.429482636428062</v>
      </c>
      <c r="U660" s="31">
        <f t="shared" si="137"/>
        <v>22.463244513654111</v>
      </c>
      <c r="V660" s="32">
        <f t="shared" si="138"/>
        <v>11950</v>
      </c>
      <c r="W660" s="36"/>
      <c r="X660" s="36">
        <f t="shared" si="134"/>
        <v>1579.51</v>
      </c>
      <c r="Y660" s="29">
        <f t="shared" si="127"/>
        <v>10459.56</v>
      </c>
      <c r="Z660" s="36"/>
      <c r="AA660" s="36">
        <f t="shared" si="125"/>
        <v>10459.56</v>
      </c>
      <c r="AB660" s="29">
        <f t="shared" si="128"/>
        <v>7882.11</v>
      </c>
      <c r="AC660" s="30">
        <f t="shared" si="129"/>
        <v>121.26</v>
      </c>
    </row>
    <row r="661" spans="1:30" x14ac:dyDescent="0.2">
      <c r="A661" s="1" t="s">
        <v>718</v>
      </c>
      <c r="B661" s="31" t="s">
        <v>8286</v>
      </c>
      <c r="C661" s="1">
        <v>0</v>
      </c>
      <c r="D661" s="1" t="s">
        <v>9226</v>
      </c>
      <c r="E661" s="1" t="s">
        <v>17153</v>
      </c>
      <c r="F661" s="1">
        <v>0</v>
      </c>
      <c r="G661" s="19">
        <v>58</v>
      </c>
      <c r="H661" s="29">
        <f t="shared" si="126"/>
        <v>7923.74</v>
      </c>
      <c r="I661" s="32">
        <v>533</v>
      </c>
      <c r="J661" s="32">
        <v>29</v>
      </c>
      <c r="K661" s="33">
        <f t="shared" si="135"/>
        <v>5.4409005628517824E-2</v>
      </c>
      <c r="L661" s="34">
        <f t="shared" si="130"/>
        <v>28.358633236682017</v>
      </c>
      <c r="M661" s="32">
        <v>548</v>
      </c>
      <c r="N661" s="32">
        <v>124</v>
      </c>
      <c r="O661" s="33">
        <f t="shared" si="136"/>
        <v>0.22627737226277372</v>
      </c>
      <c r="P661" s="34">
        <f t="shared" si="131"/>
        <v>29.364005412719894</v>
      </c>
      <c r="Q661" s="35">
        <v>1</v>
      </c>
      <c r="R661" s="34">
        <f t="shared" si="132"/>
        <v>100</v>
      </c>
      <c r="S661" s="33">
        <v>19.04</v>
      </c>
      <c r="T661" s="34">
        <f t="shared" si="133"/>
        <v>54.571226080793757</v>
      </c>
      <c r="U661" s="31">
        <f t="shared" si="137"/>
        <v>53.07346618254892</v>
      </c>
      <c r="V661" s="32">
        <f t="shared" si="138"/>
        <v>28288</v>
      </c>
      <c r="W661" s="36"/>
      <c r="X661" s="36">
        <f t="shared" si="134"/>
        <v>3739.02</v>
      </c>
      <c r="Y661" s="29">
        <f t="shared" si="127"/>
        <v>11662.76</v>
      </c>
      <c r="Z661" s="36"/>
      <c r="AA661" s="36">
        <f t="shared" si="125"/>
        <v>11662.76</v>
      </c>
      <c r="AB661" s="29">
        <f t="shared" si="128"/>
        <v>8788.82</v>
      </c>
      <c r="AC661" s="30">
        <f t="shared" si="129"/>
        <v>151.53</v>
      </c>
    </row>
    <row r="662" spans="1:30" x14ac:dyDescent="0.2">
      <c r="A662" s="1" t="s">
        <v>984</v>
      </c>
      <c r="B662" s="31" t="s">
        <v>8286</v>
      </c>
      <c r="C662" s="1">
        <v>0</v>
      </c>
      <c r="D662" s="1" t="s">
        <v>9227</v>
      </c>
      <c r="E662" s="1" t="s">
        <v>17154</v>
      </c>
      <c r="F662" s="1">
        <v>0</v>
      </c>
      <c r="G662" s="19">
        <v>66</v>
      </c>
      <c r="H662" s="29">
        <f t="shared" si="126"/>
        <v>9016.67</v>
      </c>
      <c r="I662" s="32">
        <v>534</v>
      </c>
      <c r="J662" s="32">
        <v>16</v>
      </c>
      <c r="K662" s="33">
        <f t="shared" si="135"/>
        <v>2.9962546816479401E-2</v>
      </c>
      <c r="L662" s="34">
        <f t="shared" si="130"/>
        <v>15.616842583134719</v>
      </c>
      <c r="M662" s="32">
        <v>546</v>
      </c>
      <c r="N662" s="32">
        <v>81</v>
      </c>
      <c r="O662" s="33">
        <f t="shared" si="136"/>
        <v>0.14835164835164835</v>
      </c>
      <c r="P662" s="34">
        <f t="shared" si="131"/>
        <v>19.251587384199023</v>
      </c>
      <c r="Q662" s="35">
        <v>1</v>
      </c>
      <c r="R662" s="34">
        <f t="shared" si="132"/>
        <v>100</v>
      </c>
      <c r="S662" s="33">
        <v>19.07</v>
      </c>
      <c r="T662" s="34">
        <f t="shared" si="133"/>
        <v>54.677533664068037</v>
      </c>
      <c r="U662" s="31">
        <f t="shared" si="137"/>
        <v>47.386490907850444</v>
      </c>
      <c r="V662" s="32">
        <f t="shared" si="138"/>
        <v>25304</v>
      </c>
      <c r="W662" s="36"/>
      <c r="X662" s="36">
        <f t="shared" si="134"/>
        <v>3344.6</v>
      </c>
      <c r="Y662" s="29">
        <f t="shared" si="127"/>
        <v>12361.27</v>
      </c>
      <c r="Z662" s="36"/>
      <c r="AA662" s="36">
        <f t="shared" si="125"/>
        <v>12361.27</v>
      </c>
      <c r="AB662" s="29">
        <f t="shared" si="128"/>
        <v>9315.2000000000007</v>
      </c>
      <c r="AC662" s="30">
        <f t="shared" si="129"/>
        <v>141.13999999999999</v>
      </c>
    </row>
    <row r="663" spans="1:30" x14ac:dyDescent="0.2">
      <c r="A663" s="1" t="s">
        <v>1352</v>
      </c>
      <c r="B663" s="31" t="s">
        <v>8287</v>
      </c>
      <c r="C663" s="1">
        <v>0</v>
      </c>
      <c r="D663" s="1" t="s">
        <v>9228</v>
      </c>
      <c r="E663" s="1" t="s">
        <v>17065</v>
      </c>
      <c r="F663" s="1">
        <v>0</v>
      </c>
      <c r="G663" s="19">
        <v>82</v>
      </c>
      <c r="H663" s="29">
        <f t="shared" si="126"/>
        <v>11202.53</v>
      </c>
      <c r="I663" s="32">
        <v>534</v>
      </c>
      <c r="J663" s="32">
        <v>41</v>
      </c>
      <c r="K663" s="33">
        <f t="shared" si="135"/>
        <v>7.6779026217228458E-2</v>
      </c>
      <c r="L663" s="34">
        <f t="shared" si="130"/>
        <v>40.018159119282707</v>
      </c>
      <c r="M663" s="32">
        <v>532</v>
      </c>
      <c r="N663" s="32">
        <v>3</v>
      </c>
      <c r="O663" s="33">
        <f t="shared" si="136"/>
        <v>5.6390977443609019E-3</v>
      </c>
      <c r="P663" s="34">
        <f t="shared" si="131"/>
        <v>0.73178548536429033</v>
      </c>
      <c r="Q663" s="35">
        <v>1</v>
      </c>
      <c r="R663" s="34">
        <f t="shared" si="132"/>
        <v>100</v>
      </c>
      <c r="S663" s="33">
        <v>15.71</v>
      </c>
      <c r="T663" s="34">
        <f t="shared" si="133"/>
        <v>42.7710843373494</v>
      </c>
      <c r="U663" s="31">
        <f t="shared" si="137"/>
        <v>45.880257235499101</v>
      </c>
      <c r="V663" s="32">
        <f t="shared" si="138"/>
        <v>24500</v>
      </c>
      <c r="W663" s="36"/>
      <c r="X663" s="36">
        <f t="shared" si="134"/>
        <v>3238.33</v>
      </c>
      <c r="Y663" s="29">
        <f t="shared" si="127"/>
        <v>14440.86</v>
      </c>
      <c r="Z663" s="36"/>
      <c r="AA663" s="36">
        <f t="shared" si="125"/>
        <v>14440.86</v>
      </c>
      <c r="AB663" s="29">
        <f t="shared" si="128"/>
        <v>10882.34</v>
      </c>
      <c r="AC663" s="30">
        <f t="shared" si="129"/>
        <v>132.71</v>
      </c>
      <c r="AD663" s="29"/>
    </row>
    <row r="664" spans="1:30" x14ac:dyDescent="0.2">
      <c r="A664" s="1" t="s">
        <v>2361</v>
      </c>
      <c r="B664" s="31" t="s">
        <v>8285</v>
      </c>
      <c r="C664" s="1">
        <v>0</v>
      </c>
      <c r="D664" s="1" t="s">
        <v>9229</v>
      </c>
      <c r="E664" s="1" t="s">
        <v>17155</v>
      </c>
      <c r="F664" s="1">
        <v>0</v>
      </c>
      <c r="G664" s="19">
        <v>51</v>
      </c>
      <c r="H664" s="29">
        <f t="shared" si="126"/>
        <v>6967.43</v>
      </c>
      <c r="I664" s="32">
        <v>534</v>
      </c>
      <c r="J664" s="32">
        <v>17</v>
      </c>
      <c r="K664" s="33">
        <f t="shared" si="135"/>
        <v>3.1835205992509365E-2</v>
      </c>
      <c r="L664" s="34">
        <f t="shared" si="130"/>
        <v>16.592895244580639</v>
      </c>
      <c r="M664" s="32">
        <v>548</v>
      </c>
      <c r="N664" s="32">
        <v>29</v>
      </c>
      <c r="O664" s="33">
        <f t="shared" si="136"/>
        <v>5.2919708029197078E-2</v>
      </c>
      <c r="P664" s="34">
        <f t="shared" si="131"/>
        <v>6.8673883626522327</v>
      </c>
      <c r="Q664" s="35">
        <v>0</v>
      </c>
      <c r="R664" s="34">
        <f t="shared" si="132"/>
        <v>0</v>
      </c>
      <c r="S664" s="33">
        <v>21.36</v>
      </c>
      <c r="T664" s="34">
        <f t="shared" si="133"/>
        <v>62.792345854004253</v>
      </c>
      <c r="U664" s="31">
        <f t="shared" si="137"/>
        <v>21.56315736530928</v>
      </c>
      <c r="V664" s="32">
        <f t="shared" si="138"/>
        <v>11515</v>
      </c>
      <c r="W664" s="36"/>
      <c r="X664" s="36">
        <f t="shared" si="134"/>
        <v>1522.02</v>
      </c>
      <c r="Y664" s="29">
        <f t="shared" si="127"/>
        <v>8489.4500000000007</v>
      </c>
      <c r="Z664" s="36"/>
      <c r="AA664" s="36">
        <f t="shared" si="125"/>
        <v>8489.4500000000007</v>
      </c>
      <c r="AB664" s="29">
        <f t="shared" si="128"/>
        <v>6397.48</v>
      </c>
      <c r="AC664" s="30">
        <f t="shared" si="129"/>
        <v>125.44</v>
      </c>
      <c r="AD664" s="29"/>
    </row>
    <row r="665" spans="1:30" x14ac:dyDescent="0.2">
      <c r="A665" s="1" t="s">
        <v>6901</v>
      </c>
      <c r="B665" s="31" t="s">
        <v>8287</v>
      </c>
      <c r="C665" s="1">
        <v>0</v>
      </c>
      <c r="D665" s="1" t="s">
        <v>9230</v>
      </c>
      <c r="E665" s="1" t="s">
        <v>17156</v>
      </c>
      <c r="F665" s="1">
        <v>0</v>
      </c>
      <c r="G665" s="19">
        <v>90</v>
      </c>
      <c r="H665" s="29">
        <f t="shared" si="126"/>
        <v>12295.46</v>
      </c>
      <c r="I665" s="32">
        <v>534</v>
      </c>
      <c r="J665" s="32">
        <v>68</v>
      </c>
      <c r="K665" s="33">
        <f t="shared" si="135"/>
        <v>0.12734082397003746</v>
      </c>
      <c r="L665" s="34">
        <f t="shared" si="130"/>
        <v>66.371580978322555</v>
      </c>
      <c r="M665" s="32">
        <v>509</v>
      </c>
      <c r="N665" s="32">
        <v>20</v>
      </c>
      <c r="O665" s="33">
        <f t="shared" si="136"/>
        <v>3.9292730844793712E-2</v>
      </c>
      <c r="P665" s="34">
        <f t="shared" si="131"/>
        <v>5.0990160866247862</v>
      </c>
      <c r="Q665" s="35">
        <v>1</v>
      </c>
      <c r="R665" s="34">
        <f t="shared" si="132"/>
        <v>100</v>
      </c>
      <c r="S665" s="33">
        <v>16.18</v>
      </c>
      <c r="T665" s="34">
        <f t="shared" si="133"/>
        <v>44.436569808646347</v>
      </c>
      <c r="U665" s="31">
        <f t="shared" si="137"/>
        <v>53.976791718398424</v>
      </c>
      <c r="V665" s="32">
        <f t="shared" si="138"/>
        <v>28824</v>
      </c>
      <c r="W665" s="36"/>
      <c r="X665" s="36">
        <f t="shared" si="134"/>
        <v>3809.86</v>
      </c>
      <c r="Y665" s="29">
        <f t="shared" si="127"/>
        <v>16105.32</v>
      </c>
      <c r="Z665" s="36"/>
      <c r="AA665" s="36">
        <f t="shared" si="125"/>
        <v>16105.32</v>
      </c>
      <c r="AB665" s="29">
        <f t="shared" si="128"/>
        <v>12136.64</v>
      </c>
      <c r="AC665" s="30">
        <f t="shared" si="129"/>
        <v>134.85</v>
      </c>
      <c r="AD665" s="29"/>
    </row>
    <row r="666" spans="1:30" x14ac:dyDescent="0.2">
      <c r="A666" s="1" t="s">
        <v>7117</v>
      </c>
      <c r="B666" s="31" t="s">
        <v>8285</v>
      </c>
      <c r="C666" s="1">
        <v>0</v>
      </c>
      <c r="D666" s="1" t="s">
        <v>9232</v>
      </c>
      <c r="E666" s="1" t="s">
        <v>17157</v>
      </c>
      <c r="F666" s="1">
        <v>0</v>
      </c>
      <c r="G666" s="19">
        <v>52</v>
      </c>
      <c r="H666" s="29">
        <f t="shared" si="126"/>
        <v>7104.04</v>
      </c>
      <c r="I666" s="32">
        <v>534</v>
      </c>
      <c r="J666" s="32">
        <v>10</v>
      </c>
      <c r="K666" s="33">
        <f t="shared" si="135"/>
        <v>1.8726591760299626E-2</v>
      </c>
      <c r="L666" s="34">
        <f t="shared" si="130"/>
        <v>9.7605266144591987</v>
      </c>
      <c r="M666" s="32">
        <v>567</v>
      </c>
      <c r="N666" s="32">
        <v>93</v>
      </c>
      <c r="O666" s="33">
        <f t="shared" si="136"/>
        <v>0.16402116402116401</v>
      </c>
      <c r="P666" s="34">
        <f t="shared" si="131"/>
        <v>21.285019796521826</v>
      </c>
      <c r="Q666" s="35">
        <v>1</v>
      </c>
      <c r="R666" s="34">
        <f t="shared" si="132"/>
        <v>100</v>
      </c>
      <c r="S666" s="33">
        <v>16.690000000000001</v>
      </c>
      <c r="T666" s="34">
        <f t="shared" si="133"/>
        <v>46.243798724309002</v>
      </c>
      <c r="U666" s="31">
        <f t="shared" si="137"/>
        <v>44.322336283822509</v>
      </c>
      <c r="V666" s="32">
        <f t="shared" si="138"/>
        <v>23668</v>
      </c>
      <c r="W666" s="36"/>
      <c r="X666" s="36">
        <f t="shared" si="134"/>
        <v>3128.36</v>
      </c>
      <c r="Y666" s="29">
        <f t="shared" si="127"/>
        <v>10232.4</v>
      </c>
      <c r="Z666" s="36"/>
      <c r="AA666" s="36">
        <f t="shared" si="125"/>
        <v>10232.4</v>
      </c>
      <c r="AB666" s="29">
        <f t="shared" si="128"/>
        <v>7710.93</v>
      </c>
      <c r="AC666" s="30">
        <f t="shared" si="129"/>
        <v>148.29</v>
      </c>
      <c r="AD666" s="29"/>
    </row>
    <row r="667" spans="1:30" x14ac:dyDescent="0.2">
      <c r="A667" s="1" t="s">
        <v>4795</v>
      </c>
      <c r="B667" s="31" t="s">
        <v>8286</v>
      </c>
      <c r="C667" s="1">
        <v>0</v>
      </c>
      <c r="D667" s="1" t="s">
        <v>9234</v>
      </c>
      <c r="E667" s="1" t="s">
        <v>17158</v>
      </c>
      <c r="F667" s="1">
        <v>0</v>
      </c>
      <c r="G667" s="19">
        <v>62</v>
      </c>
      <c r="H667" s="29">
        <f t="shared" si="126"/>
        <v>8470.2000000000007</v>
      </c>
      <c r="I667" s="32">
        <v>535</v>
      </c>
      <c r="J667" s="32">
        <v>18</v>
      </c>
      <c r="K667" s="33">
        <f t="shared" si="135"/>
        <v>3.3644859813084113E-2</v>
      </c>
      <c r="L667" s="34">
        <f t="shared" si="130"/>
        <v>17.53610875106202</v>
      </c>
      <c r="M667" s="32">
        <v>526</v>
      </c>
      <c r="N667" s="32">
        <v>1</v>
      </c>
      <c r="O667" s="33">
        <f t="shared" si="136"/>
        <v>1.9011406844106464E-3</v>
      </c>
      <c r="P667" s="34">
        <f t="shared" si="131"/>
        <v>0.2467109494384046</v>
      </c>
      <c r="Q667" s="35">
        <v>0.5</v>
      </c>
      <c r="R667" s="34">
        <f t="shared" si="132"/>
        <v>50</v>
      </c>
      <c r="S667" s="33">
        <v>17.260000000000002</v>
      </c>
      <c r="T667" s="34">
        <f t="shared" si="133"/>
        <v>48.263642806520203</v>
      </c>
      <c r="U667" s="31">
        <f t="shared" si="137"/>
        <v>29.011615626755159</v>
      </c>
      <c r="V667" s="32">
        <f t="shared" si="138"/>
        <v>15521</v>
      </c>
      <c r="W667" s="36"/>
      <c r="X667" s="36">
        <f t="shared" si="134"/>
        <v>2051.52</v>
      </c>
      <c r="Y667" s="29">
        <f t="shared" si="127"/>
        <v>10521.720000000001</v>
      </c>
      <c r="Z667" s="36"/>
      <c r="AA667" s="36">
        <f t="shared" si="125"/>
        <v>10521.720000000001</v>
      </c>
      <c r="AB667" s="29">
        <f t="shared" si="128"/>
        <v>7928.95</v>
      </c>
      <c r="AC667" s="30">
        <f t="shared" si="129"/>
        <v>127.89</v>
      </c>
    </row>
    <row r="668" spans="1:30" x14ac:dyDescent="0.2">
      <c r="A668" s="1" t="s">
        <v>5627</v>
      </c>
      <c r="B668" s="31" t="s">
        <v>8287</v>
      </c>
      <c r="C668" s="1">
        <v>0</v>
      </c>
      <c r="D668" s="1" t="s">
        <v>9235</v>
      </c>
      <c r="E668" s="1" t="s">
        <v>17063</v>
      </c>
      <c r="F668" s="1">
        <v>0</v>
      </c>
      <c r="G668" s="19">
        <v>81</v>
      </c>
      <c r="H668" s="29">
        <f t="shared" si="126"/>
        <v>11065.91</v>
      </c>
      <c r="I668" s="32">
        <v>535</v>
      </c>
      <c r="J668" s="32">
        <v>13</v>
      </c>
      <c r="K668" s="33">
        <f t="shared" si="135"/>
        <v>2.4299065420560748E-2</v>
      </c>
      <c r="L668" s="34">
        <f t="shared" si="130"/>
        <v>12.664967431322571</v>
      </c>
      <c r="M668" s="32">
        <v>594</v>
      </c>
      <c r="N668" s="32">
        <v>31</v>
      </c>
      <c r="O668" s="33">
        <f t="shared" si="136"/>
        <v>5.2188552188552187E-2</v>
      </c>
      <c r="P668" s="34">
        <f t="shared" si="131"/>
        <v>6.7725062988933091</v>
      </c>
      <c r="Q668" s="35">
        <v>1</v>
      </c>
      <c r="R668" s="34">
        <f t="shared" si="132"/>
        <v>100</v>
      </c>
      <c r="S668" s="33">
        <v>15.74</v>
      </c>
      <c r="T668" s="34">
        <f t="shared" si="133"/>
        <v>42.877391920623673</v>
      </c>
      <c r="U668" s="31">
        <f t="shared" si="137"/>
        <v>40.578716412709888</v>
      </c>
      <c r="V668" s="32">
        <f t="shared" si="138"/>
        <v>21710</v>
      </c>
      <c r="W668" s="36"/>
      <c r="X668" s="36">
        <f t="shared" si="134"/>
        <v>2869.56</v>
      </c>
      <c r="Y668" s="29">
        <f t="shared" si="127"/>
        <v>13935.47</v>
      </c>
      <c r="Z668" s="36"/>
      <c r="AA668" s="36">
        <f t="shared" si="125"/>
        <v>13935.47</v>
      </c>
      <c r="AB668" s="29">
        <f t="shared" si="128"/>
        <v>10501.48</v>
      </c>
      <c r="AC668" s="30">
        <f t="shared" si="129"/>
        <v>129.65</v>
      </c>
      <c r="AD668" s="29"/>
    </row>
    <row r="669" spans="1:30" x14ac:dyDescent="0.2">
      <c r="A669" s="1" t="s">
        <v>161</v>
      </c>
      <c r="B669" s="31" t="s">
        <v>8286</v>
      </c>
      <c r="C669" s="1">
        <v>0</v>
      </c>
      <c r="D669" s="1" t="s">
        <v>9236</v>
      </c>
      <c r="E669" s="1" t="s">
        <v>17159</v>
      </c>
      <c r="F669" s="1">
        <v>0</v>
      </c>
      <c r="G669" s="19">
        <v>52</v>
      </c>
      <c r="H669" s="29">
        <f t="shared" si="126"/>
        <v>7104.04</v>
      </c>
      <c r="I669" s="32">
        <v>536</v>
      </c>
      <c r="J669" s="32">
        <v>14</v>
      </c>
      <c r="K669" s="33">
        <f t="shared" si="135"/>
        <v>2.6119402985074626E-2</v>
      </c>
      <c r="L669" s="34">
        <f t="shared" si="130"/>
        <v>13.613749434644957</v>
      </c>
      <c r="M669" s="32">
        <v>542</v>
      </c>
      <c r="N669" s="32">
        <v>70</v>
      </c>
      <c r="O669" s="33">
        <f t="shared" si="136"/>
        <v>0.12915129151291513</v>
      </c>
      <c r="P669" s="34">
        <f t="shared" si="131"/>
        <v>16.759957856682764</v>
      </c>
      <c r="Q669" s="35">
        <v>0</v>
      </c>
      <c r="R669" s="34">
        <f t="shared" si="132"/>
        <v>0</v>
      </c>
      <c r="S669" s="33">
        <v>18.48</v>
      </c>
      <c r="T669" s="34">
        <f t="shared" si="133"/>
        <v>52.586817859673992</v>
      </c>
      <c r="U669" s="31">
        <f t="shared" si="137"/>
        <v>20.74013128775043</v>
      </c>
      <c r="V669" s="32">
        <f t="shared" si="138"/>
        <v>11117</v>
      </c>
      <c r="W669" s="36"/>
      <c r="X669" s="36">
        <f t="shared" si="134"/>
        <v>1469.41</v>
      </c>
      <c r="Y669" s="29">
        <f t="shared" si="127"/>
        <v>8573.4500000000007</v>
      </c>
      <c r="Z669" s="36"/>
      <c r="AA669" s="36">
        <f t="shared" si="125"/>
        <v>8573.4500000000007</v>
      </c>
      <c r="AB669" s="29">
        <f t="shared" si="128"/>
        <v>6460.78</v>
      </c>
      <c r="AC669" s="30">
        <f t="shared" si="129"/>
        <v>124.25</v>
      </c>
    </row>
    <row r="670" spans="1:30" x14ac:dyDescent="0.2">
      <c r="A670" s="1" t="s">
        <v>982</v>
      </c>
      <c r="B670" s="31" t="s">
        <v>8286</v>
      </c>
      <c r="C670" s="1">
        <v>0</v>
      </c>
      <c r="D670" s="1" t="s">
        <v>9237</v>
      </c>
      <c r="E670" s="1" t="s">
        <v>17160</v>
      </c>
      <c r="F670" s="1">
        <v>0</v>
      </c>
      <c r="G670" s="19">
        <v>49</v>
      </c>
      <c r="H670" s="29">
        <f t="shared" si="126"/>
        <v>6694.19</v>
      </c>
      <c r="I670" s="32">
        <v>536</v>
      </c>
      <c r="J670" s="32">
        <v>11</v>
      </c>
      <c r="K670" s="33">
        <f t="shared" si="135"/>
        <v>2.0522388059701493E-2</v>
      </c>
      <c r="L670" s="34">
        <f t="shared" si="130"/>
        <v>10.696517412935323</v>
      </c>
      <c r="M670" s="32">
        <v>541</v>
      </c>
      <c r="N670" s="32">
        <v>51</v>
      </c>
      <c r="O670" s="33">
        <f t="shared" si="136"/>
        <v>9.4269870609981515E-2</v>
      </c>
      <c r="P670" s="34">
        <f t="shared" si="131"/>
        <v>12.233397282134273</v>
      </c>
      <c r="Q670" s="35">
        <v>1</v>
      </c>
      <c r="R670" s="34">
        <f t="shared" si="132"/>
        <v>100</v>
      </c>
      <c r="S670" s="33">
        <v>22.33</v>
      </c>
      <c r="T670" s="34">
        <f t="shared" si="133"/>
        <v>66.229624379872419</v>
      </c>
      <c r="U670" s="31">
        <f t="shared" si="137"/>
        <v>47.289884768735504</v>
      </c>
      <c r="V670" s="32">
        <f t="shared" si="138"/>
        <v>25347</v>
      </c>
      <c r="W670" s="36"/>
      <c r="X670" s="36">
        <f t="shared" si="134"/>
        <v>3350.28</v>
      </c>
      <c r="Y670" s="29">
        <f t="shared" si="127"/>
        <v>10044.469999999999</v>
      </c>
      <c r="Z670" s="36"/>
      <c r="AA670" s="36">
        <f t="shared" si="125"/>
        <v>10044.469999999999</v>
      </c>
      <c r="AB670" s="29">
        <f t="shared" si="128"/>
        <v>7569.31</v>
      </c>
      <c r="AC670" s="30">
        <f t="shared" si="129"/>
        <v>154.47999999999999</v>
      </c>
      <c r="AD670" s="29"/>
    </row>
    <row r="671" spans="1:30" x14ac:dyDescent="0.2">
      <c r="A671" s="1" t="s">
        <v>1402</v>
      </c>
      <c r="B671" s="31" t="s">
        <v>8286</v>
      </c>
      <c r="C671" s="1">
        <v>0</v>
      </c>
      <c r="D671" s="1" t="s">
        <v>9238</v>
      </c>
      <c r="E671" s="1" t="s">
        <v>17161</v>
      </c>
      <c r="F671" s="1">
        <v>0</v>
      </c>
      <c r="G671" s="19">
        <v>55</v>
      </c>
      <c r="H671" s="29">
        <f t="shared" si="126"/>
        <v>7513.89</v>
      </c>
      <c r="I671" s="32">
        <v>536</v>
      </c>
      <c r="J671" s="32">
        <v>11</v>
      </c>
      <c r="K671" s="33">
        <f t="shared" si="135"/>
        <v>2.0522388059701493E-2</v>
      </c>
      <c r="L671" s="34">
        <f t="shared" si="130"/>
        <v>10.696517412935323</v>
      </c>
      <c r="M671" s="32">
        <v>545</v>
      </c>
      <c r="N671" s="32">
        <v>12</v>
      </c>
      <c r="O671" s="33">
        <f t="shared" si="136"/>
        <v>2.2018348623853212E-2</v>
      </c>
      <c r="P671" s="34">
        <f t="shared" si="131"/>
        <v>2.8573202070737795</v>
      </c>
      <c r="Q671" s="35">
        <v>1</v>
      </c>
      <c r="R671" s="34">
        <f t="shared" si="132"/>
        <v>100</v>
      </c>
      <c r="S671" s="33">
        <v>16.75</v>
      </c>
      <c r="T671" s="34">
        <f t="shared" si="133"/>
        <v>46.456413890857547</v>
      </c>
      <c r="U671" s="31">
        <f t="shared" si="137"/>
        <v>40.002562877716663</v>
      </c>
      <c r="V671" s="32">
        <f t="shared" si="138"/>
        <v>21441</v>
      </c>
      <c r="W671" s="36"/>
      <c r="X671" s="36">
        <f t="shared" si="134"/>
        <v>2834</v>
      </c>
      <c r="Y671" s="29">
        <f t="shared" si="127"/>
        <v>10347.89</v>
      </c>
      <c r="Z671" s="36"/>
      <c r="AA671" s="36">
        <f t="shared" si="125"/>
        <v>10347.89</v>
      </c>
      <c r="AB671" s="29">
        <f t="shared" si="128"/>
        <v>7797.96</v>
      </c>
      <c r="AC671" s="30">
        <f t="shared" si="129"/>
        <v>141.78</v>
      </c>
      <c r="AD671" s="29"/>
    </row>
    <row r="672" spans="1:30" x14ac:dyDescent="0.2">
      <c r="A672" s="1" t="s">
        <v>2221</v>
      </c>
      <c r="B672" s="31" t="s">
        <v>8286</v>
      </c>
      <c r="C672" s="1">
        <v>0</v>
      </c>
      <c r="D672" s="1" t="s">
        <v>9239</v>
      </c>
      <c r="E672" s="1" t="s">
        <v>17162</v>
      </c>
      <c r="F672" s="1">
        <v>0</v>
      </c>
      <c r="G672" s="19">
        <v>72</v>
      </c>
      <c r="H672" s="29">
        <f t="shared" si="126"/>
        <v>9836.3700000000008</v>
      </c>
      <c r="I672" s="32">
        <v>536</v>
      </c>
      <c r="J672" s="32">
        <v>16</v>
      </c>
      <c r="K672" s="33">
        <f t="shared" si="135"/>
        <v>2.9850746268656716E-2</v>
      </c>
      <c r="L672" s="34">
        <f t="shared" si="130"/>
        <v>15.558570782451378</v>
      </c>
      <c r="M672" s="32">
        <v>549</v>
      </c>
      <c r="N672" s="32">
        <v>23</v>
      </c>
      <c r="O672" s="33">
        <f t="shared" si="136"/>
        <v>4.1894353369763208E-2</v>
      </c>
      <c r="P672" s="34">
        <f t="shared" si="131"/>
        <v>5.4366285360761735</v>
      </c>
      <c r="Q672" s="35">
        <v>0</v>
      </c>
      <c r="R672" s="34">
        <f t="shared" si="132"/>
        <v>0</v>
      </c>
      <c r="S672" s="33">
        <v>16.239999999999998</v>
      </c>
      <c r="T672" s="34">
        <f t="shared" si="133"/>
        <v>44.649184975194892</v>
      </c>
      <c r="U672" s="31">
        <f t="shared" si="137"/>
        <v>16.41109607343061</v>
      </c>
      <c r="V672" s="32">
        <f t="shared" si="138"/>
        <v>8796</v>
      </c>
      <c r="W672" s="36"/>
      <c r="X672" s="36">
        <f t="shared" si="134"/>
        <v>1162.6300000000001</v>
      </c>
      <c r="Y672" s="29">
        <f t="shared" si="127"/>
        <v>10999</v>
      </c>
      <c r="Z672" s="36"/>
      <c r="AA672" s="36">
        <f t="shared" si="125"/>
        <v>10999</v>
      </c>
      <c r="AB672" s="29">
        <f t="shared" si="128"/>
        <v>8288.6200000000008</v>
      </c>
      <c r="AC672" s="30">
        <f t="shared" si="129"/>
        <v>115.12</v>
      </c>
      <c r="AD672" s="29"/>
    </row>
    <row r="673" spans="1:30" x14ac:dyDescent="0.2">
      <c r="A673" s="1" t="s">
        <v>4720</v>
      </c>
      <c r="B673" s="31" t="s">
        <v>8286</v>
      </c>
      <c r="C673" s="1">
        <v>0</v>
      </c>
      <c r="D673" s="1" t="s">
        <v>9240</v>
      </c>
      <c r="E673" s="1" t="s">
        <v>17163</v>
      </c>
      <c r="F673" s="1">
        <v>0</v>
      </c>
      <c r="G673" s="19">
        <v>67</v>
      </c>
      <c r="H673" s="29">
        <f t="shared" si="126"/>
        <v>9153.2800000000007</v>
      </c>
      <c r="I673" s="32">
        <v>536</v>
      </c>
      <c r="J673" s="32">
        <v>14</v>
      </c>
      <c r="K673" s="33">
        <f t="shared" si="135"/>
        <v>2.6119402985074626E-2</v>
      </c>
      <c r="L673" s="34">
        <f t="shared" si="130"/>
        <v>13.613749434644957</v>
      </c>
      <c r="M673" s="32">
        <v>562</v>
      </c>
      <c r="N673" s="32">
        <v>15</v>
      </c>
      <c r="O673" s="33">
        <f t="shared" si="136"/>
        <v>2.6690391459074734E-2</v>
      </c>
      <c r="P673" s="34">
        <f t="shared" si="131"/>
        <v>3.4636110161370324</v>
      </c>
      <c r="Q673" s="35">
        <v>0</v>
      </c>
      <c r="R673" s="34">
        <f t="shared" si="132"/>
        <v>0</v>
      </c>
      <c r="S673" s="33">
        <v>16.239999999999998</v>
      </c>
      <c r="T673" s="34">
        <f t="shared" si="133"/>
        <v>44.649184975194892</v>
      </c>
      <c r="U673" s="31">
        <f t="shared" si="137"/>
        <v>15.43163635649422</v>
      </c>
      <c r="V673" s="32">
        <f t="shared" si="138"/>
        <v>8271</v>
      </c>
      <c r="W673" s="36"/>
      <c r="X673" s="36">
        <f t="shared" si="134"/>
        <v>1093.23</v>
      </c>
      <c r="Y673" s="29">
        <f t="shared" si="127"/>
        <v>10246.51</v>
      </c>
      <c r="Z673" s="36"/>
      <c r="AA673" s="36">
        <f t="shared" si="125"/>
        <v>10246.51</v>
      </c>
      <c r="AB673" s="29">
        <f t="shared" si="128"/>
        <v>7721.56</v>
      </c>
      <c r="AC673" s="30">
        <f t="shared" si="129"/>
        <v>115.25</v>
      </c>
      <c r="AD673" s="29"/>
    </row>
    <row r="674" spans="1:30" x14ac:dyDescent="0.2">
      <c r="A674" s="1" t="s">
        <v>341</v>
      </c>
      <c r="B674" s="31" t="s">
        <v>8287</v>
      </c>
      <c r="C674" s="1">
        <v>0</v>
      </c>
      <c r="D674" s="1" t="s">
        <v>9241</v>
      </c>
      <c r="E674" s="1" t="s">
        <v>17028</v>
      </c>
      <c r="F674" s="1">
        <v>0</v>
      </c>
      <c r="G674" s="19">
        <v>36</v>
      </c>
      <c r="H674" s="29">
        <f t="shared" si="126"/>
        <v>4918.18</v>
      </c>
      <c r="I674" s="32">
        <v>537</v>
      </c>
      <c r="J674" s="32">
        <v>1</v>
      </c>
      <c r="K674" s="33">
        <f t="shared" si="135"/>
        <v>1.8621973929236499E-3</v>
      </c>
      <c r="L674" s="34">
        <f t="shared" si="130"/>
        <v>0.97059985328141751</v>
      </c>
      <c r="M674" s="32">
        <v>461</v>
      </c>
      <c r="N674" s="32">
        <v>61</v>
      </c>
      <c r="O674" s="33">
        <f t="shared" si="136"/>
        <v>0.13232104121475055</v>
      </c>
      <c r="P674" s="34">
        <f t="shared" si="131"/>
        <v>17.171296146812693</v>
      </c>
      <c r="Q674" s="35">
        <v>1</v>
      </c>
      <c r="R674" s="34">
        <f t="shared" si="132"/>
        <v>100</v>
      </c>
      <c r="S674" s="33">
        <v>23.35</v>
      </c>
      <c r="T674" s="34">
        <f t="shared" si="133"/>
        <v>69.84408221119773</v>
      </c>
      <c r="U674" s="31">
        <f t="shared" si="137"/>
        <v>46.996494552822959</v>
      </c>
      <c r="V674" s="32">
        <f t="shared" si="138"/>
        <v>25237</v>
      </c>
      <c r="W674" s="36"/>
      <c r="X674" s="36">
        <f t="shared" si="134"/>
        <v>3335.75</v>
      </c>
      <c r="Y674" s="29">
        <f t="shared" si="127"/>
        <v>8253.93</v>
      </c>
      <c r="Z674" s="36"/>
      <c r="AA674" s="36">
        <f t="shared" si="125"/>
        <v>8253.93</v>
      </c>
      <c r="AB674" s="29">
        <f t="shared" si="128"/>
        <v>6219.99</v>
      </c>
      <c r="AC674" s="30">
        <f t="shared" si="129"/>
        <v>172.78</v>
      </c>
      <c r="AD674" s="29"/>
    </row>
    <row r="675" spans="1:30" x14ac:dyDescent="0.2">
      <c r="A675" s="1" t="s">
        <v>2020</v>
      </c>
      <c r="B675" s="31" t="s">
        <v>8291</v>
      </c>
      <c r="C675" s="1">
        <v>0</v>
      </c>
      <c r="D675" s="1" t="s">
        <v>9242</v>
      </c>
      <c r="E675" s="1" t="s">
        <v>17164</v>
      </c>
      <c r="F675" s="1">
        <v>0</v>
      </c>
      <c r="G675" s="19">
        <v>46</v>
      </c>
      <c r="H675" s="29">
        <f t="shared" si="126"/>
        <v>6284.34</v>
      </c>
      <c r="I675" s="32">
        <v>537</v>
      </c>
      <c r="J675" s="32">
        <v>0</v>
      </c>
      <c r="K675" s="33">
        <f t="shared" si="135"/>
        <v>0</v>
      </c>
      <c r="L675" s="34">
        <f t="shared" si="130"/>
        <v>0</v>
      </c>
      <c r="M675" s="32">
        <v>533</v>
      </c>
      <c r="N675" s="32">
        <v>14</v>
      </c>
      <c r="O675" s="33">
        <f t="shared" si="136"/>
        <v>2.6266416510318951E-2</v>
      </c>
      <c r="P675" s="34">
        <f t="shared" si="131"/>
        <v>3.4085918042484273</v>
      </c>
      <c r="Q675" s="35">
        <v>1</v>
      </c>
      <c r="R675" s="34">
        <f t="shared" si="132"/>
        <v>100</v>
      </c>
      <c r="S675" s="33">
        <v>20.65</v>
      </c>
      <c r="T675" s="34">
        <f t="shared" si="133"/>
        <v>60.276399716513104</v>
      </c>
      <c r="U675" s="31">
        <f t="shared" si="137"/>
        <v>40.921247880190386</v>
      </c>
      <c r="V675" s="32">
        <f t="shared" si="138"/>
        <v>21975</v>
      </c>
      <c r="W675" s="36"/>
      <c r="X675" s="36">
        <f t="shared" si="134"/>
        <v>2904.58</v>
      </c>
      <c r="Y675" s="29">
        <f t="shared" si="127"/>
        <v>9188.92</v>
      </c>
      <c r="Z675" s="36"/>
      <c r="AA675" s="36">
        <f t="shared" si="125"/>
        <v>9188.92</v>
      </c>
      <c r="AB675" s="29">
        <f t="shared" si="128"/>
        <v>6924.58</v>
      </c>
      <c r="AC675" s="30">
        <f t="shared" si="129"/>
        <v>150.53</v>
      </c>
    </row>
    <row r="676" spans="1:30" x14ac:dyDescent="0.2">
      <c r="A676" s="1" t="s">
        <v>3378</v>
      </c>
      <c r="B676" s="31" t="s">
        <v>8286</v>
      </c>
      <c r="C676" s="1">
        <v>0</v>
      </c>
      <c r="D676" s="1" t="s">
        <v>9243</v>
      </c>
      <c r="E676" s="1" t="s">
        <v>17001</v>
      </c>
      <c r="F676" s="1">
        <v>0</v>
      </c>
      <c r="G676" s="19">
        <v>66</v>
      </c>
      <c r="H676" s="29">
        <f t="shared" si="126"/>
        <v>9016.67</v>
      </c>
      <c r="I676" s="32">
        <v>537</v>
      </c>
      <c r="J676" s="32">
        <v>10</v>
      </c>
      <c r="K676" s="33">
        <f t="shared" si="135"/>
        <v>1.86219739292365E-2</v>
      </c>
      <c r="L676" s="34">
        <f t="shared" si="130"/>
        <v>9.7059985328141742</v>
      </c>
      <c r="M676" s="32">
        <v>559</v>
      </c>
      <c r="N676" s="32">
        <v>21</v>
      </c>
      <c r="O676" s="33">
        <f t="shared" si="136"/>
        <v>3.7567084078711989E-2</v>
      </c>
      <c r="P676" s="34">
        <f t="shared" si="131"/>
        <v>4.8750789758436808</v>
      </c>
      <c r="Q676" s="35">
        <v>1</v>
      </c>
      <c r="R676" s="34">
        <f t="shared" si="132"/>
        <v>100</v>
      </c>
      <c r="S676" s="33">
        <v>15.79</v>
      </c>
      <c r="T676" s="34">
        <f t="shared" si="133"/>
        <v>43.054571226080789</v>
      </c>
      <c r="U676" s="31">
        <f t="shared" si="137"/>
        <v>39.408912183684663</v>
      </c>
      <c r="V676" s="32">
        <f t="shared" si="138"/>
        <v>21163</v>
      </c>
      <c r="W676" s="36"/>
      <c r="X676" s="36">
        <f t="shared" si="134"/>
        <v>2797.26</v>
      </c>
      <c r="Y676" s="29">
        <f t="shared" si="127"/>
        <v>11813.93</v>
      </c>
      <c r="Z676" s="36"/>
      <c r="AA676" s="36">
        <f t="shared" si="125"/>
        <v>11813.93</v>
      </c>
      <c r="AB676" s="29">
        <f t="shared" si="128"/>
        <v>8902.74</v>
      </c>
      <c r="AC676" s="30">
        <f t="shared" si="129"/>
        <v>134.88999999999999</v>
      </c>
      <c r="AD676" s="29"/>
    </row>
    <row r="677" spans="1:30" x14ac:dyDescent="0.2">
      <c r="A677" s="1" t="s">
        <v>3429</v>
      </c>
      <c r="B677" s="31" t="s">
        <v>8286</v>
      </c>
      <c r="C677" s="1">
        <v>0</v>
      </c>
      <c r="D677" s="1" t="s">
        <v>9244</v>
      </c>
      <c r="E677" s="1" t="s">
        <v>17165</v>
      </c>
      <c r="F677" s="1">
        <v>0</v>
      </c>
      <c r="G677" s="19">
        <v>62</v>
      </c>
      <c r="H677" s="29">
        <f t="shared" si="126"/>
        <v>8470.2000000000007</v>
      </c>
      <c r="I677" s="32">
        <v>537</v>
      </c>
      <c r="J677" s="32">
        <v>13</v>
      </c>
      <c r="K677" s="33">
        <f t="shared" si="135"/>
        <v>2.4208566108007448E-2</v>
      </c>
      <c r="L677" s="34">
        <f t="shared" si="130"/>
        <v>12.617798092658427</v>
      </c>
      <c r="M677" s="32">
        <v>603</v>
      </c>
      <c r="N677" s="32">
        <v>6</v>
      </c>
      <c r="O677" s="33">
        <f t="shared" si="136"/>
        <v>9.9502487562189053E-3</v>
      </c>
      <c r="P677" s="34">
        <f t="shared" si="131"/>
        <v>1.2912433771602072</v>
      </c>
      <c r="Q677" s="35">
        <v>1</v>
      </c>
      <c r="R677" s="34">
        <f t="shared" si="132"/>
        <v>100</v>
      </c>
      <c r="S677" s="33">
        <v>17.899999999999999</v>
      </c>
      <c r="T677" s="34">
        <f t="shared" si="133"/>
        <v>50.531537916371363</v>
      </c>
      <c r="U677" s="31">
        <f t="shared" si="137"/>
        <v>41.110144846547499</v>
      </c>
      <c r="V677" s="32">
        <f t="shared" si="138"/>
        <v>22076</v>
      </c>
      <c r="W677" s="36"/>
      <c r="X677" s="36">
        <f t="shared" si="134"/>
        <v>2917.93</v>
      </c>
      <c r="Y677" s="29">
        <f t="shared" si="127"/>
        <v>11388.130000000001</v>
      </c>
      <c r="Z677" s="36"/>
      <c r="AA677" s="36">
        <f t="shared" si="125"/>
        <v>11388.130000000001</v>
      </c>
      <c r="AB677" s="29">
        <f t="shared" si="128"/>
        <v>8581.86</v>
      </c>
      <c r="AC677" s="30">
        <f t="shared" si="129"/>
        <v>138.41999999999999</v>
      </c>
    </row>
    <row r="678" spans="1:30" x14ac:dyDescent="0.2">
      <c r="A678" s="1" t="s">
        <v>753</v>
      </c>
      <c r="B678" s="31" t="s">
        <v>8286</v>
      </c>
      <c r="C678" s="1">
        <v>0</v>
      </c>
      <c r="D678" s="1" t="s">
        <v>9245</v>
      </c>
      <c r="E678" s="1" t="s">
        <v>17166</v>
      </c>
      <c r="F678" s="1">
        <v>0</v>
      </c>
      <c r="G678" s="19">
        <v>53</v>
      </c>
      <c r="H678" s="29">
        <f t="shared" si="126"/>
        <v>7240.66</v>
      </c>
      <c r="I678" s="32">
        <v>538</v>
      </c>
      <c r="J678" s="32">
        <v>11</v>
      </c>
      <c r="K678" s="33">
        <f t="shared" si="135"/>
        <v>2.0446096654275093E-2</v>
      </c>
      <c r="L678" s="34">
        <f t="shared" si="130"/>
        <v>10.656753407682777</v>
      </c>
      <c r="M678" s="32">
        <v>548</v>
      </c>
      <c r="N678" s="32">
        <v>53</v>
      </c>
      <c r="O678" s="33">
        <f t="shared" si="136"/>
        <v>9.6715328467153291E-2</v>
      </c>
      <c r="P678" s="34">
        <f t="shared" si="131"/>
        <v>12.550744248985115</v>
      </c>
      <c r="Q678" s="35">
        <v>1</v>
      </c>
      <c r="R678" s="34">
        <f t="shared" si="132"/>
        <v>100</v>
      </c>
      <c r="S678" s="33">
        <v>17.350000000000001</v>
      </c>
      <c r="T678" s="34">
        <f t="shared" si="133"/>
        <v>48.58256555634302</v>
      </c>
      <c r="U678" s="31">
        <f t="shared" si="137"/>
        <v>42.947515803252728</v>
      </c>
      <c r="V678" s="32">
        <f t="shared" si="138"/>
        <v>23106</v>
      </c>
      <c r="W678" s="36"/>
      <c r="X678" s="36">
        <f t="shared" si="134"/>
        <v>3054.08</v>
      </c>
      <c r="Y678" s="29">
        <f t="shared" si="127"/>
        <v>10294.74</v>
      </c>
      <c r="Z678" s="36"/>
      <c r="AA678" s="36">
        <f t="shared" si="125"/>
        <v>10294.74</v>
      </c>
      <c r="AB678" s="29">
        <f t="shared" si="128"/>
        <v>7757.91</v>
      </c>
      <c r="AC678" s="30">
        <f t="shared" si="129"/>
        <v>146.38</v>
      </c>
      <c r="AD678" s="29"/>
    </row>
    <row r="679" spans="1:30" x14ac:dyDescent="0.2">
      <c r="A679" s="1" t="s">
        <v>2425</v>
      </c>
      <c r="B679" s="31" t="s">
        <v>8287</v>
      </c>
      <c r="C679" s="1">
        <v>0</v>
      </c>
      <c r="D679" s="1" t="s">
        <v>9246</v>
      </c>
      <c r="E679" s="1" t="s">
        <v>17120</v>
      </c>
      <c r="F679" s="1">
        <v>0</v>
      </c>
      <c r="G679" s="19">
        <v>54</v>
      </c>
      <c r="H679" s="29">
        <f t="shared" si="126"/>
        <v>7377.27</v>
      </c>
      <c r="I679" s="32">
        <v>538</v>
      </c>
      <c r="J679" s="32">
        <v>0</v>
      </c>
      <c r="K679" s="33">
        <f t="shared" si="135"/>
        <v>0</v>
      </c>
      <c r="L679" s="34">
        <f t="shared" si="130"/>
        <v>0</v>
      </c>
      <c r="M679" s="32">
        <v>531</v>
      </c>
      <c r="N679" s="32">
        <v>7</v>
      </c>
      <c r="O679" s="33">
        <f t="shared" si="136"/>
        <v>1.3182674199623353E-2</v>
      </c>
      <c r="P679" s="34">
        <f t="shared" si="131"/>
        <v>1.710715095729201</v>
      </c>
      <c r="Q679" s="35">
        <v>1</v>
      </c>
      <c r="R679" s="34">
        <f t="shared" si="132"/>
        <v>100</v>
      </c>
      <c r="S679" s="33">
        <v>22.42</v>
      </c>
      <c r="T679" s="34">
        <f t="shared" si="133"/>
        <v>66.548547129695251</v>
      </c>
      <c r="U679" s="31">
        <f t="shared" si="137"/>
        <v>42.064815556356109</v>
      </c>
      <c r="V679" s="32">
        <f t="shared" si="138"/>
        <v>22631</v>
      </c>
      <c r="W679" s="36"/>
      <c r="X679" s="36">
        <f t="shared" si="134"/>
        <v>2991.29</v>
      </c>
      <c r="Y679" s="29">
        <f t="shared" si="127"/>
        <v>10368.560000000001</v>
      </c>
      <c r="Z679" s="36"/>
      <c r="AA679" s="36">
        <f t="shared" si="125"/>
        <v>10368.560000000001</v>
      </c>
      <c r="AB679" s="29">
        <f t="shared" si="128"/>
        <v>7813.53</v>
      </c>
      <c r="AC679" s="30">
        <f t="shared" si="129"/>
        <v>144.69999999999999</v>
      </c>
      <c r="AD679" s="29"/>
    </row>
    <row r="680" spans="1:30" x14ac:dyDescent="0.2">
      <c r="A680" s="1" t="s">
        <v>2934</v>
      </c>
      <c r="B680" s="31" t="s">
        <v>8287</v>
      </c>
      <c r="C680" s="1">
        <v>0</v>
      </c>
      <c r="D680" s="1" t="s">
        <v>9247</v>
      </c>
      <c r="E680" s="1" t="s">
        <v>17167</v>
      </c>
      <c r="F680" s="1">
        <v>0</v>
      </c>
      <c r="G680" s="19">
        <v>70</v>
      </c>
      <c r="H680" s="29">
        <f t="shared" si="126"/>
        <v>9563.1299999999992</v>
      </c>
      <c r="I680" s="32">
        <v>538</v>
      </c>
      <c r="J680" s="32">
        <v>13</v>
      </c>
      <c r="K680" s="33">
        <f t="shared" si="135"/>
        <v>2.4163568773234202E-2</v>
      </c>
      <c r="L680" s="34">
        <f t="shared" si="130"/>
        <v>12.594344936352373</v>
      </c>
      <c r="M680" s="32">
        <v>501</v>
      </c>
      <c r="N680" s="32">
        <v>36</v>
      </c>
      <c r="O680" s="33">
        <f t="shared" si="136"/>
        <v>7.1856287425149698E-2</v>
      </c>
      <c r="P680" s="34">
        <f t="shared" si="131"/>
        <v>9.3247875021270055</v>
      </c>
      <c r="Q680" s="35">
        <v>0</v>
      </c>
      <c r="R680" s="34">
        <f t="shared" si="132"/>
        <v>0</v>
      </c>
      <c r="S680" s="33">
        <v>16.809999999999999</v>
      </c>
      <c r="T680" s="34">
        <f t="shared" si="133"/>
        <v>46.669029057406092</v>
      </c>
      <c r="U680" s="31">
        <f t="shared" si="137"/>
        <v>17.147040373971368</v>
      </c>
      <c r="V680" s="32">
        <f t="shared" si="138"/>
        <v>9225</v>
      </c>
      <c r="W680" s="36"/>
      <c r="X680" s="36">
        <f t="shared" si="134"/>
        <v>1219.33</v>
      </c>
      <c r="Y680" s="29">
        <f t="shared" si="127"/>
        <v>10782.46</v>
      </c>
      <c r="Z680" s="36"/>
      <c r="AA680" s="36">
        <f t="shared" si="125"/>
        <v>10782.46</v>
      </c>
      <c r="AB680" s="29">
        <f t="shared" si="128"/>
        <v>8125.44</v>
      </c>
      <c r="AC680" s="30">
        <f t="shared" si="129"/>
        <v>116.08</v>
      </c>
      <c r="AD680" s="29"/>
    </row>
    <row r="681" spans="1:30" x14ac:dyDescent="0.2">
      <c r="A681" s="1" t="s">
        <v>4214</v>
      </c>
      <c r="B681" s="31" t="s">
        <v>8286</v>
      </c>
      <c r="C681" s="1">
        <v>0</v>
      </c>
      <c r="D681" s="1" t="s">
        <v>9248</v>
      </c>
      <c r="E681" s="1" t="s">
        <v>17168</v>
      </c>
      <c r="F681" s="1">
        <v>0</v>
      </c>
      <c r="G681" s="19">
        <v>56</v>
      </c>
      <c r="H681" s="29">
        <f t="shared" si="126"/>
        <v>7650.51</v>
      </c>
      <c r="I681" s="32">
        <v>538</v>
      </c>
      <c r="J681" s="32">
        <v>31</v>
      </c>
      <c r="K681" s="33">
        <f t="shared" si="135"/>
        <v>5.7620817843866169E-2</v>
      </c>
      <c r="L681" s="34">
        <f t="shared" si="130"/>
        <v>30.032668694378728</v>
      </c>
      <c r="M681" s="32">
        <v>529</v>
      </c>
      <c r="N681" s="32">
        <v>10</v>
      </c>
      <c r="O681" s="33">
        <f t="shared" si="136"/>
        <v>1.890359168241966E-2</v>
      </c>
      <c r="P681" s="34">
        <f t="shared" si="131"/>
        <v>2.4531183252287492</v>
      </c>
      <c r="Q681" s="35">
        <v>1</v>
      </c>
      <c r="R681" s="34">
        <f t="shared" si="132"/>
        <v>100</v>
      </c>
      <c r="S681" s="33">
        <v>17.93</v>
      </c>
      <c r="T681" s="34">
        <f t="shared" si="133"/>
        <v>50.637845499645643</v>
      </c>
      <c r="U681" s="31">
        <f t="shared" si="137"/>
        <v>45.780908129813277</v>
      </c>
      <c r="V681" s="32">
        <f t="shared" si="138"/>
        <v>24630</v>
      </c>
      <c r="W681" s="36"/>
      <c r="X681" s="36">
        <f t="shared" si="134"/>
        <v>3255.51</v>
      </c>
      <c r="Y681" s="29">
        <f t="shared" si="127"/>
        <v>10906.02</v>
      </c>
      <c r="Z681" s="36"/>
      <c r="AA681" s="36">
        <f t="shared" si="125"/>
        <v>10906.02</v>
      </c>
      <c r="AB681" s="29">
        <f t="shared" si="128"/>
        <v>8218.5499999999993</v>
      </c>
      <c r="AC681" s="30">
        <f t="shared" si="129"/>
        <v>146.76</v>
      </c>
      <c r="AD681" s="29"/>
    </row>
    <row r="682" spans="1:30" x14ac:dyDescent="0.2">
      <c r="A682" s="1" t="s">
        <v>5618</v>
      </c>
      <c r="B682" s="31" t="s">
        <v>8287</v>
      </c>
      <c r="C682" s="1">
        <v>0</v>
      </c>
      <c r="D682" s="1" t="s">
        <v>9249</v>
      </c>
      <c r="E682" s="1" t="s">
        <v>17169</v>
      </c>
      <c r="F682" s="1">
        <v>0</v>
      </c>
      <c r="G682" s="19">
        <v>72</v>
      </c>
      <c r="H682" s="29">
        <f t="shared" si="126"/>
        <v>9836.3700000000008</v>
      </c>
      <c r="I682" s="32">
        <v>538</v>
      </c>
      <c r="J682" s="32">
        <v>23</v>
      </c>
      <c r="K682" s="33">
        <f t="shared" si="135"/>
        <v>4.2750929368029739E-2</v>
      </c>
      <c r="L682" s="34">
        <f t="shared" si="130"/>
        <v>22.282302579700346</v>
      </c>
      <c r="M682" s="32">
        <v>567</v>
      </c>
      <c r="N682" s="32">
        <v>5</v>
      </c>
      <c r="O682" s="33">
        <f t="shared" si="136"/>
        <v>8.8183421516754845E-3</v>
      </c>
      <c r="P682" s="34">
        <f t="shared" si="131"/>
        <v>1.1443559030388077</v>
      </c>
      <c r="Q682" s="35">
        <v>1</v>
      </c>
      <c r="R682" s="34">
        <f t="shared" si="132"/>
        <v>100</v>
      </c>
      <c r="S682" s="33">
        <v>17.350000000000001</v>
      </c>
      <c r="T682" s="34">
        <f t="shared" si="133"/>
        <v>48.58256555634302</v>
      </c>
      <c r="U682" s="31">
        <f t="shared" si="137"/>
        <v>43.002306009770543</v>
      </c>
      <c r="V682" s="32">
        <f t="shared" si="138"/>
        <v>23135</v>
      </c>
      <c r="W682" s="36"/>
      <c r="X682" s="36">
        <f t="shared" si="134"/>
        <v>3057.91</v>
      </c>
      <c r="Y682" s="29">
        <f t="shared" si="127"/>
        <v>12894.28</v>
      </c>
      <c r="Z682" s="36"/>
      <c r="AA682" s="36">
        <f t="shared" si="125"/>
        <v>12894.28</v>
      </c>
      <c r="AB682" s="29">
        <f t="shared" si="128"/>
        <v>9716.8700000000008</v>
      </c>
      <c r="AC682" s="30">
        <f t="shared" si="129"/>
        <v>134.96</v>
      </c>
    </row>
    <row r="683" spans="1:30" x14ac:dyDescent="0.2">
      <c r="A683" s="1" t="s">
        <v>8019</v>
      </c>
      <c r="B683" s="31" t="s">
        <v>8289</v>
      </c>
      <c r="C683" s="1">
        <v>0</v>
      </c>
      <c r="D683" s="1" t="s">
        <v>9250</v>
      </c>
      <c r="E683" s="1" t="s">
        <v>17170</v>
      </c>
      <c r="F683" s="1">
        <v>0</v>
      </c>
      <c r="G683" s="19">
        <v>49</v>
      </c>
      <c r="H683" s="29">
        <f t="shared" si="126"/>
        <v>6694.19</v>
      </c>
      <c r="I683" s="32">
        <v>538</v>
      </c>
      <c r="J683" s="32">
        <v>8</v>
      </c>
      <c r="K683" s="33">
        <f t="shared" si="135"/>
        <v>1.4869888475836431E-2</v>
      </c>
      <c r="L683" s="34">
        <f t="shared" si="130"/>
        <v>7.750366114678382</v>
      </c>
      <c r="M683" s="32">
        <v>535</v>
      </c>
      <c r="N683" s="32">
        <v>38</v>
      </c>
      <c r="O683" s="33">
        <f t="shared" si="136"/>
        <v>7.1028037383177575E-2</v>
      </c>
      <c r="P683" s="34">
        <f t="shared" si="131"/>
        <v>9.2173055278034237</v>
      </c>
      <c r="Q683" s="35">
        <v>0</v>
      </c>
      <c r="R683" s="34">
        <f t="shared" si="132"/>
        <v>0</v>
      </c>
      <c r="S683" s="33">
        <v>22.42</v>
      </c>
      <c r="T683" s="34">
        <f t="shared" si="133"/>
        <v>66.548547129695251</v>
      </c>
      <c r="U683" s="31">
        <f t="shared" si="137"/>
        <v>20.879054693044264</v>
      </c>
      <c r="V683" s="32">
        <f t="shared" si="138"/>
        <v>11233</v>
      </c>
      <c r="W683" s="36"/>
      <c r="X683" s="36">
        <f t="shared" si="134"/>
        <v>1484.74</v>
      </c>
      <c r="Y683" s="29">
        <f t="shared" si="127"/>
        <v>8178.9299999999994</v>
      </c>
      <c r="Z683" s="36"/>
      <c r="AA683" s="36">
        <f t="shared" si="125"/>
        <v>8178.9299999999994</v>
      </c>
      <c r="AB683" s="29">
        <f t="shared" si="128"/>
        <v>6163.47</v>
      </c>
      <c r="AC683" s="30">
        <f t="shared" si="129"/>
        <v>125.79</v>
      </c>
      <c r="AD683" s="29"/>
    </row>
    <row r="684" spans="1:30" x14ac:dyDescent="0.2">
      <c r="A684" s="1" t="s">
        <v>922</v>
      </c>
      <c r="B684" s="31" t="s">
        <v>8286</v>
      </c>
      <c r="C684" s="1">
        <v>0</v>
      </c>
      <c r="D684" s="1" t="s">
        <v>9251</v>
      </c>
      <c r="E684" s="1" t="s">
        <v>17171</v>
      </c>
      <c r="F684" s="1">
        <v>0</v>
      </c>
      <c r="G684" s="19">
        <v>57</v>
      </c>
      <c r="H684" s="29">
        <f t="shared" si="126"/>
        <v>7787.12</v>
      </c>
      <c r="I684" s="32">
        <v>539</v>
      </c>
      <c r="J684" s="32">
        <v>7</v>
      </c>
      <c r="K684" s="33">
        <f t="shared" si="135"/>
        <v>1.2987012987012988E-2</v>
      </c>
      <c r="L684" s="34">
        <f t="shared" si="130"/>
        <v>6.7689885871704059</v>
      </c>
      <c r="M684" s="32">
        <v>561</v>
      </c>
      <c r="N684" s="32">
        <v>12</v>
      </c>
      <c r="O684" s="33">
        <f t="shared" si="136"/>
        <v>2.1390374331550801E-2</v>
      </c>
      <c r="P684" s="34">
        <f t="shared" si="131"/>
        <v>2.775828008654563</v>
      </c>
      <c r="Q684" s="35">
        <v>0.67</v>
      </c>
      <c r="R684" s="34">
        <f t="shared" si="132"/>
        <v>67</v>
      </c>
      <c r="S684" s="33">
        <v>17.39</v>
      </c>
      <c r="T684" s="34">
        <f t="shared" si="133"/>
        <v>48.724309000708722</v>
      </c>
      <c r="U684" s="31">
        <f t="shared" si="137"/>
        <v>31.317281399133421</v>
      </c>
      <c r="V684" s="32">
        <f t="shared" si="138"/>
        <v>16880</v>
      </c>
      <c r="W684" s="36"/>
      <c r="X684" s="36">
        <f t="shared" si="134"/>
        <v>2231.14</v>
      </c>
      <c r="Y684" s="29">
        <f t="shared" si="127"/>
        <v>10018.26</v>
      </c>
      <c r="Z684" s="36"/>
      <c r="AA684" s="36">
        <f t="shared" si="125"/>
        <v>10018.26</v>
      </c>
      <c r="AB684" s="29">
        <f t="shared" si="128"/>
        <v>7549.56</v>
      </c>
      <c r="AC684" s="30">
        <f t="shared" si="129"/>
        <v>132.44999999999999</v>
      </c>
    </row>
    <row r="685" spans="1:30" x14ac:dyDescent="0.2">
      <c r="A685" s="1" t="s">
        <v>935</v>
      </c>
      <c r="B685" s="31" t="s">
        <v>8287</v>
      </c>
      <c r="C685" s="1">
        <v>0</v>
      </c>
      <c r="D685" s="1" t="s">
        <v>9252</v>
      </c>
      <c r="E685" s="1" t="s">
        <v>16594</v>
      </c>
      <c r="F685" s="1">
        <v>0</v>
      </c>
      <c r="G685" s="19">
        <v>77</v>
      </c>
      <c r="H685" s="29">
        <f t="shared" si="126"/>
        <v>10519.45</v>
      </c>
      <c r="I685" s="32">
        <v>539</v>
      </c>
      <c r="J685" s="32">
        <v>22</v>
      </c>
      <c r="K685" s="33">
        <f t="shared" si="135"/>
        <v>4.0816326530612242E-2</v>
      </c>
      <c r="L685" s="34">
        <f t="shared" si="130"/>
        <v>21.273964131106986</v>
      </c>
      <c r="M685" s="32">
        <v>597</v>
      </c>
      <c r="N685" s="32">
        <v>12</v>
      </c>
      <c r="O685" s="33">
        <f t="shared" si="136"/>
        <v>2.0100502512562814E-2</v>
      </c>
      <c r="P685" s="34">
        <f t="shared" si="131"/>
        <v>2.6084413950673535</v>
      </c>
      <c r="Q685" s="35">
        <v>0</v>
      </c>
      <c r="R685" s="34">
        <f t="shared" si="132"/>
        <v>0</v>
      </c>
      <c r="S685" s="33">
        <v>16.84</v>
      </c>
      <c r="T685" s="34">
        <f t="shared" si="133"/>
        <v>46.775336640680372</v>
      </c>
      <c r="U685" s="31">
        <f t="shared" si="137"/>
        <v>17.664435541713679</v>
      </c>
      <c r="V685" s="32">
        <f t="shared" si="138"/>
        <v>9521</v>
      </c>
      <c r="W685" s="36"/>
      <c r="X685" s="36">
        <f t="shared" si="134"/>
        <v>1258.46</v>
      </c>
      <c r="Y685" s="29">
        <f t="shared" si="127"/>
        <v>11777.91</v>
      </c>
      <c r="Z685" s="36"/>
      <c r="AA685" s="36">
        <f t="shared" si="125"/>
        <v>11777.91</v>
      </c>
      <c r="AB685" s="29">
        <f t="shared" si="128"/>
        <v>8875.59</v>
      </c>
      <c r="AC685" s="30">
        <f t="shared" si="129"/>
        <v>115.27</v>
      </c>
      <c r="AD685" s="29"/>
    </row>
    <row r="686" spans="1:30" x14ac:dyDescent="0.2">
      <c r="A686" s="1" t="s">
        <v>2432</v>
      </c>
      <c r="B686" s="31" t="s">
        <v>8287</v>
      </c>
      <c r="C686" s="1">
        <v>0</v>
      </c>
      <c r="D686" s="1" t="s">
        <v>9253</v>
      </c>
      <c r="E686" s="1" t="s">
        <v>17172</v>
      </c>
      <c r="F686" s="1">
        <v>0</v>
      </c>
      <c r="G686" s="19">
        <v>81</v>
      </c>
      <c r="H686" s="29">
        <f t="shared" si="126"/>
        <v>11065.91</v>
      </c>
      <c r="I686" s="32">
        <v>539</v>
      </c>
      <c r="J686" s="32">
        <v>29</v>
      </c>
      <c r="K686" s="33">
        <f t="shared" si="135"/>
        <v>5.3803339517625233E-2</v>
      </c>
      <c r="L686" s="34">
        <f t="shared" si="130"/>
        <v>28.042952718277391</v>
      </c>
      <c r="M686" s="32">
        <v>611</v>
      </c>
      <c r="N686" s="32">
        <v>6</v>
      </c>
      <c r="O686" s="33">
        <f t="shared" si="136"/>
        <v>9.8199672667757774E-3</v>
      </c>
      <c r="P686" s="34">
        <f t="shared" si="131"/>
        <v>1.2743367535640016</v>
      </c>
      <c r="Q686" s="35">
        <v>0</v>
      </c>
      <c r="R686" s="34">
        <f t="shared" si="132"/>
        <v>0</v>
      </c>
      <c r="S686" s="33">
        <v>19.25</v>
      </c>
      <c r="T686" s="34">
        <f t="shared" si="133"/>
        <v>55.315379163713672</v>
      </c>
      <c r="U686" s="31">
        <f t="shared" si="137"/>
        <v>21.158167158888766</v>
      </c>
      <c r="V686" s="32">
        <f t="shared" si="138"/>
        <v>11404</v>
      </c>
      <c r="W686" s="36"/>
      <c r="X686" s="36">
        <f t="shared" si="134"/>
        <v>1507.34</v>
      </c>
      <c r="Y686" s="29">
        <f t="shared" si="127"/>
        <v>12573.25</v>
      </c>
      <c r="Z686" s="36"/>
      <c r="AA686" s="36">
        <f t="shared" si="125"/>
        <v>12573.25</v>
      </c>
      <c r="AB686" s="29">
        <f t="shared" si="128"/>
        <v>9474.94</v>
      </c>
      <c r="AC686" s="30">
        <f t="shared" si="129"/>
        <v>116.97</v>
      </c>
    </row>
    <row r="687" spans="1:30" x14ac:dyDescent="0.2">
      <c r="A687" s="1" t="s">
        <v>5426</v>
      </c>
      <c r="B687" s="31" t="s">
        <v>8286</v>
      </c>
      <c r="C687" s="1">
        <v>0</v>
      </c>
      <c r="D687" s="1" t="s">
        <v>9254</v>
      </c>
      <c r="E687" s="1" t="s">
        <v>17173</v>
      </c>
      <c r="F687" s="1">
        <v>0</v>
      </c>
      <c r="G687" s="19">
        <v>60</v>
      </c>
      <c r="H687" s="29">
        <f t="shared" si="126"/>
        <v>8196.9699999999993</v>
      </c>
      <c r="I687" s="32">
        <v>539</v>
      </c>
      <c r="J687" s="32">
        <v>19</v>
      </c>
      <c r="K687" s="33">
        <f t="shared" si="135"/>
        <v>3.525046382189239E-2</v>
      </c>
      <c r="L687" s="34">
        <f t="shared" si="130"/>
        <v>18.372969022319669</v>
      </c>
      <c r="M687" s="32">
        <v>539</v>
      </c>
      <c r="N687" s="32">
        <v>124</v>
      </c>
      <c r="O687" s="33">
        <f t="shared" si="136"/>
        <v>0.23005565862708721</v>
      </c>
      <c r="P687" s="34">
        <f t="shared" si="131"/>
        <v>29.854313480835813</v>
      </c>
      <c r="Q687" s="35">
        <v>1</v>
      </c>
      <c r="R687" s="34">
        <f t="shared" si="132"/>
        <v>100</v>
      </c>
      <c r="S687" s="33">
        <v>18.59</v>
      </c>
      <c r="T687" s="34">
        <f t="shared" si="133"/>
        <v>52.976612331679661</v>
      </c>
      <c r="U687" s="31">
        <f t="shared" si="137"/>
        <v>50.300973708708788</v>
      </c>
      <c r="V687" s="32">
        <f t="shared" si="138"/>
        <v>27112</v>
      </c>
      <c r="W687" s="36"/>
      <c r="X687" s="36">
        <f t="shared" si="134"/>
        <v>3583.58</v>
      </c>
      <c r="Y687" s="29">
        <f t="shared" si="127"/>
        <v>11780.55</v>
      </c>
      <c r="Z687" s="36"/>
      <c r="AA687" s="36">
        <f t="shared" si="125"/>
        <v>11780.55</v>
      </c>
      <c r="AB687" s="29">
        <f t="shared" si="128"/>
        <v>8877.58</v>
      </c>
      <c r="AC687" s="30">
        <f t="shared" si="129"/>
        <v>147.96</v>
      </c>
    </row>
    <row r="688" spans="1:30" x14ac:dyDescent="0.2">
      <c r="A688" s="1" t="s">
        <v>5619</v>
      </c>
      <c r="B688" s="31" t="s">
        <v>8287</v>
      </c>
      <c r="C688" s="1">
        <v>0</v>
      </c>
      <c r="D688" s="1" t="s">
        <v>9255</v>
      </c>
      <c r="E688" s="1" t="s">
        <v>17148</v>
      </c>
      <c r="F688" s="1">
        <v>0</v>
      </c>
      <c r="G688" s="19">
        <v>43</v>
      </c>
      <c r="H688" s="29">
        <f t="shared" si="126"/>
        <v>5874.5</v>
      </c>
      <c r="I688" s="32">
        <v>539</v>
      </c>
      <c r="J688" s="32">
        <v>0</v>
      </c>
      <c r="K688" s="33">
        <f t="shared" si="135"/>
        <v>0</v>
      </c>
      <c r="L688" s="34">
        <f t="shared" si="130"/>
        <v>0</v>
      </c>
      <c r="M688" s="32">
        <v>519</v>
      </c>
      <c r="N688" s="32">
        <v>10</v>
      </c>
      <c r="O688" s="33">
        <f t="shared" si="136"/>
        <v>1.9267822736030827E-2</v>
      </c>
      <c r="P688" s="34">
        <f t="shared" si="131"/>
        <v>2.500384574269765</v>
      </c>
      <c r="Q688" s="35">
        <v>1</v>
      </c>
      <c r="R688" s="34">
        <f t="shared" si="132"/>
        <v>100</v>
      </c>
      <c r="S688" s="33">
        <v>19.96</v>
      </c>
      <c r="T688" s="34">
        <f t="shared" si="133"/>
        <v>57.831325301204828</v>
      </c>
      <c r="U688" s="31">
        <f t="shared" si="137"/>
        <v>40.082927468868647</v>
      </c>
      <c r="V688" s="32">
        <f t="shared" si="138"/>
        <v>21605</v>
      </c>
      <c r="W688" s="36"/>
      <c r="X688" s="36">
        <f t="shared" si="134"/>
        <v>2855.68</v>
      </c>
      <c r="Y688" s="29">
        <f t="shared" si="127"/>
        <v>8730.18</v>
      </c>
      <c r="Z688" s="36"/>
      <c r="AA688" s="36">
        <f t="shared" si="125"/>
        <v>8730.18</v>
      </c>
      <c r="AB688" s="29">
        <f t="shared" si="128"/>
        <v>6578.88</v>
      </c>
      <c r="AC688" s="30">
        <f t="shared" si="129"/>
        <v>153</v>
      </c>
      <c r="AD688" s="29"/>
    </row>
    <row r="689" spans="1:30" x14ac:dyDescent="0.2">
      <c r="A689" s="1" t="s">
        <v>6723</v>
      </c>
      <c r="B689" s="31" t="s">
        <v>8286</v>
      </c>
      <c r="C689" s="1">
        <v>0</v>
      </c>
      <c r="D689" s="1" t="s">
        <v>9256</v>
      </c>
      <c r="E689" s="1" t="s">
        <v>17174</v>
      </c>
      <c r="F689" s="1">
        <v>0</v>
      </c>
      <c r="G689" s="19">
        <v>54</v>
      </c>
      <c r="H689" s="29">
        <f t="shared" si="126"/>
        <v>7377.27</v>
      </c>
      <c r="I689" s="32">
        <v>539</v>
      </c>
      <c r="J689" s="32">
        <v>15</v>
      </c>
      <c r="K689" s="33">
        <f t="shared" si="135"/>
        <v>2.7829313543599257E-2</v>
      </c>
      <c r="L689" s="34">
        <f t="shared" si="130"/>
        <v>14.504975543936583</v>
      </c>
      <c r="M689" s="32">
        <v>556</v>
      </c>
      <c r="N689" s="32">
        <v>50</v>
      </c>
      <c r="O689" s="33">
        <f t="shared" si="136"/>
        <v>8.9928057553956831E-2</v>
      </c>
      <c r="P689" s="34">
        <f t="shared" si="131"/>
        <v>11.669960378111584</v>
      </c>
      <c r="Q689" s="35">
        <v>1</v>
      </c>
      <c r="R689" s="34">
        <f t="shared" si="132"/>
        <v>100</v>
      </c>
      <c r="S689" s="33">
        <v>18.59</v>
      </c>
      <c r="T689" s="34">
        <f t="shared" si="133"/>
        <v>52.976612331679661</v>
      </c>
      <c r="U689" s="31">
        <f t="shared" si="137"/>
        <v>44.787887063431953</v>
      </c>
      <c r="V689" s="32">
        <f t="shared" si="138"/>
        <v>24141</v>
      </c>
      <c r="W689" s="36"/>
      <c r="X689" s="36">
        <f t="shared" si="134"/>
        <v>3190.88</v>
      </c>
      <c r="Y689" s="29">
        <f t="shared" si="127"/>
        <v>10568.150000000001</v>
      </c>
      <c r="Z689" s="36"/>
      <c r="AA689" s="36">
        <f t="shared" si="125"/>
        <v>10568.150000000001</v>
      </c>
      <c r="AB689" s="29">
        <f t="shared" si="128"/>
        <v>7963.94</v>
      </c>
      <c r="AC689" s="30">
        <f t="shared" si="129"/>
        <v>147.47999999999999</v>
      </c>
      <c r="AD689" s="29"/>
    </row>
    <row r="690" spans="1:30" x14ac:dyDescent="0.2">
      <c r="A690" s="1" t="s">
        <v>905</v>
      </c>
      <c r="B690" s="31" t="s">
        <v>8286</v>
      </c>
      <c r="C690" s="1">
        <v>0</v>
      </c>
      <c r="D690" s="1" t="s">
        <v>9257</v>
      </c>
      <c r="E690" s="1" t="s">
        <v>16978</v>
      </c>
      <c r="F690" s="1">
        <v>0</v>
      </c>
      <c r="G690" s="19">
        <v>62</v>
      </c>
      <c r="H690" s="29">
        <f t="shared" si="126"/>
        <v>8470.2000000000007</v>
      </c>
      <c r="I690" s="32">
        <v>540</v>
      </c>
      <c r="J690" s="32">
        <v>9</v>
      </c>
      <c r="K690" s="33">
        <f t="shared" si="135"/>
        <v>1.6666666666666666E-2</v>
      </c>
      <c r="L690" s="34">
        <f t="shared" si="130"/>
        <v>8.6868686868686851</v>
      </c>
      <c r="M690" s="32">
        <v>561</v>
      </c>
      <c r="N690" s="32">
        <v>20</v>
      </c>
      <c r="O690" s="33">
        <f t="shared" si="136"/>
        <v>3.5650623885918005E-2</v>
      </c>
      <c r="P690" s="34">
        <f t="shared" si="131"/>
        <v>4.6263800144242717</v>
      </c>
      <c r="Q690" s="35">
        <v>1</v>
      </c>
      <c r="R690" s="34">
        <f t="shared" si="132"/>
        <v>100</v>
      </c>
      <c r="S690" s="33">
        <v>18</v>
      </c>
      <c r="T690" s="34">
        <f t="shared" si="133"/>
        <v>50.88589652728561</v>
      </c>
      <c r="U690" s="31">
        <f t="shared" si="137"/>
        <v>41.049786307144643</v>
      </c>
      <c r="V690" s="32">
        <f t="shared" si="138"/>
        <v>22167</v>
      </c>
      <c r="W690" s="36"/>
      <c r="X690" s="36">
        <f t="shared" si="134"/>
        <v>2929.96</v>
      </c>
      <c r="Y690" s="29">
        <f t="shared" si="127"/>
        <v>11400.16</v>
      </c>
      <c r="Z690" s="36"/>
      <c r="AA690" s="36">
        <f t="shared" si="125"/>
        <v>11400.16</v>
      </c>
      <c r="AB690" s="29">
        <f t="shared" si="128"/>
        <v>8590.93</v>
      </c>
      <c r="AC690" s="30">
        <f t="shared" si="129"/>
        <v>138.56</v>
      </c>
    </row>
    <row r="691" spans="1:30" x14ac:dyDescent="0.2">
      <c r="A691" s="1" t="s">
        <v>920</v>
      </c>
      <c r="B691" s="31" t="s">
        <v>8286</v>
      </c>
      <c r="C691" s="1">
        <v>0</v>
      </c>
      <c r="D691" s="1" t="s">
        <v>9258</v>
      </c>
      <c r="E691" s="1" t="s">
        <v>17175</v>
      </c>
      <c r="F691" s="1">
        <v>0</v>
      </c>
      <c r="G691" s="19">
        <v>93</v>
      </c>
      <c r="H691" s="29">
        <f t="shared" si="126"/>
        <v>12705.31</v>
      </c>
      <c r="I691" s="32">
        <v>540</v>
      </c>
      <c r="J691" s="32">
        <v>15</v>
      </c>
      <c r="K691" s="33">
        <f t="shared" si="135"/>
        <v>2.7777777777777776E-2</v>
      </c>
      <c r="L691" s="34">
        <f t="shared" si="130"/>
        <v>14.478114478114476</v>
      </c>
      <c r="M691" s="32">
        <v>557</v>
      </c>
      <c r="N691" s="32">
        <v>8</v>
      </c>
      <c r="O691" s="33">
        <f t="shared" si="136"/>
        <v>1.4362657091561939E-2</v>
      </c>
      <c r="P691" s="34">
        <f t="shared" si="131"/>
        <v>1.863841427714195</v>
      </c>
      <c r="Q691" s="35">
        <v>0.79</v>
      </c>
      <c r="R691" s="34">
        <f t="shared" si="132"/>
        <v>79</v>
      </c>
      <c r="S691" s="33">
        <v>12.86</v>
      </c>
      <c r="T691" s="34">
        <f t="shared" si="133"/>
        <v>32.671863926293405</v>
      </c>
      <c r="U691" s="31">
        <f t="shared" si="137"/>
        <v>32.003454958030517</v>
      </c>
      <c r="V691" s="32">
        <f t="shared" si="138"/>
        <v>17282</v>
      </c>
      <c r="W691" s="36"/>
      <c r="X691" s="36">
        <f t="shared" si="134"/>
        <v>2284.2800000000002</v>
      </c>
      <c r="Y691" s="29">
        <f t="shared" si="127"/>
        <v>14989.59</v>
      </c>
      <c r="Z691" s="36"/>
      <c r="AA691" s="36">
        <f t="shared" si="125"/>
        <v>14989.59</v>
      </c>
      <c r="AB691" s="29">
        <f t="shared" si="128"/>
        <v>11295.85</v>
      </c>
      <c r="AC691" s="30">
        <f t="shared" si="129"/>
        <v>121.46</v>
      </c>
      <c r="AD691" s="29"/>
    </row>
    <row r="692" spans="1:30" x14ac:dyDescent="0.2">
      <c r="A692" s="1" t="s">
        <v>2941</v>
      </c>
      <c r="B692" s="31" t="s">
        <v>8291</v>
      </c>
      <c r="C692" s="1">
        <v>0</v>
      </c>
      <c r="D692" s="1" t="s">
        <v>9259</v>
      </c>
      <c r="E692" s="1" t="s">
        <v>17046</v>
      </c>
      <c r="F692" s="1">
        <v>0</v>
      </c>
      <c r="G692" s="19">
        <v>59</v>
      </c>
      <c r="H692" s="29">
        <f t="shared" si="126"/>
        <v>8060.36</v>
      </c>
      <c r="I692" s="32">
        <v>540</v>
      </c>
      <c r="J692" s="32">
        <v>9</v>
      </c>
      <c r="K692" s="33">
        <f t="shared" si="135"/>
        <v>1.6666666666666666E-2</v>
      </c>
      <c r="L692" s="34">
        <f t="shared" si="130"/>
        <v>8.6868686868686851</v>
      </c>
      <c r="M692" s="32">
        <v>536</v>
      </c>
      <c r="N692" s="32">
        <v>12</v>
      </c>
      <c r="O692" s="33">
        <f t="shared" si="136"/>
        <v>2.2388059701492536E-2</v>
      </c>
      <c r="P692" s="34">
        <f t="shared" si="131"/>
        <v>2.9052975986104657</v>
      </c>
      <c r="Q692" s="35">
        <v>1</v>
      </c>
      <c r="R692" s="34">
        <f t="shared" si="132"/>
        <v>100</v>
      </c>
      <c r="S692" s="33">
        <v>17.420000000000002</v>
      </c>
      <c r="T692" s="34">
        <f t="shared" si="133"/>
        <v>48.830616583982994</v>
      </c>
      <c r="U692" s="31">
        <f t="shared" si="137"/>
        <v>40.105695717365535</v>
      </c>
      <c r="V692" s="32">
        <f t="shared" si="138"/>
        <v>21657</v>
      </c>
      <c r="W692" s="36"/>
      <c r="X692" s="36">
        <f t="shared" si="134"/>
        <v>2862.55</v>
      </c>
      <c r="Y692" s="29">
        <f t="shared" si="127"/>
        <v>10922.91</v>
      </c>
      <c r="Z692" s="36"/>
      <c r="AA692" s="36">
        <f t="shared" si="125"/>
        <v>10922.91</v>
      </c>
      <c r="AB692" s="29">
        <f t="shared" si="128"/>
        <v>8231.2800000000007</v>
      </c>
      <c r="AC692" s="30">
        <f t="shared" si="129"/>
        <v>139.51</v>
      </c>
    </row>
    <row r="693" spans="1:30" x14ac:dyDescent="0.2">
      <c r="A693" s="1" t="s">
        <v>8073</v>
      </c>
      <c r="B693" s="31" t="s">
        <v>8286</v>
      </c>
      <c r="C693" s="1">
        <v>0</v>
      </c>
      <c r="D693" s="1" t="s">
        <v>9260</v>
      </c>
      <c r="E693" s="1" t="s">
        <v>17176</v>
      </c>
      <c r="F693" s="1">
        <v>0</v>
      </c>
      <c r="G693" s="19">
        <v>49</v>
      </c>
      <c r="H693" s="29">
        <f t="shared" si="126"/>
        <v>6694.19</v>
      </c>
      <c r="I693" s="32">
        <v>540</v>
      </c>
      <c r="J693" s="32">
        <v>18</v>
      </c>
      <c r="K693" s="33">
        <f t="shared" si="135"/>
        <v>3.3333333333333333E-2</v>
      </c>
      <c r="L693" s="34">
        <f t="shared" si="130"/>
        <v>17.37373737373737</v>
      </c>
      <c r="M693" s="32">
        <v>553</v>
      </c>
      <c r="N693" s="32">
        <v>101</v>
      </c>
      <c r="O693" s="33">
        <f t="shared" si="136"/>
        <v>0.18264014466546113</v>
      </c>
      <c r="P693" s="34">
        <f t="shared" si="131"/>
        <v>23.701204158887311</v>
      </c>
      <c r="Q693" s="35">
        <v>0</v>
      </c>
      <c r="R693" s="34">
        <f t="shared" si="132"/>
        <v>0</v>
      </c>
      <c r="S693" s="33">
        <v>19.29</v>
      </c>
      <c r="T693" s="34">
        <f t="shared" si="133"/>
        <v>55.457122608079381</v>
      </c>
      <c r="U693" s="31">
        <f t="shared" si="137"/>
        <v>24.133016035176013</v>
      </c>
      <c r="V693" s="32">
        <f t="shared" si="138"/>
        <v>13032</v>
      </c>
      <c r="W693" s="36"/>
      <c r="X693" s="36">
        <f t="shared" si="134"/>
        <v>1722.53</v>
      </c>
      <c r="Y693" s="29">
        <f t="shared" si="127"/>
        <v>8416.7199999999993</v>
      </c>
      <c r="Z693" s="36"/>
      <c r="AA693" s="36">
        <f t="shared" si="125"/>
        <v>8416.7199999999993</v>
      </c>
      <c r="AB693" s="29">
        <f t="shared" si="128"/>
        <v>6342.67</v>
      </c>
      <c r="AC693" s="30">
        <f t="shared" si="129"/>
        <v>129.44</v>
      </c>
      <c r="AD693" s="29"/>
    </row>
    <row r="694" spans="1:30" x14ac:dyDescent="0.2">
      <c r="A694" s="1" t="s">
        <v>1931</v>
      </c>
      <c r="B694" s="31" t="s">
        <v>8286</v>
      </c>
      <c r="C694" s="1">
        <v>0</v>
      </c>
      <c r="D694" s="1" t="s">
        <v>9261</v>
      </c>
      <c r="E694" s="1" t="s">
        <v>17177</v>
      </c>
      <c r="F694" s="1">
        <v>0</v>
      </c>
      <c r="G694" s="19">
        <v>69</v>
      </c>
      <c r="H694" s="29">
        <f t="shared" si="126"/>
        <v>9426.52</v>
      </c>
      <c r="I694" s="32">
        <v>541</v>
      </c>
      <c r="J694" s="32">
        <v>10</v>
      </c>
      <c r="K694" s="33">
        <f t="shared" si="135"/>
        <v>1.8484288354898338E-2</v>
      </c>
      <c r="L694" s="34">
        <f t="shared" si="130"/>
        <v>9.6342351425530737</v>
      </c>
      <c r="M694" s="32">
        <v>556</v>
      </c>
      <c r="N694" s="32">
        <v>19</v>
      </c>
      <c r="O694" s="33">
        <f t="shared" si="136"/>
        <v>3.41726618705036E-2</v>
      </c>
      <c r="P694" s="34">
        <f t="shared" si="131"/>
        <v>4.4345849436824025</v>
      </c>
      <c r="Q694" s="35">
        <v>1</v>
      </c>
      <c r="R694" s="34">
        <f t="shared" si="132"/>
        <v>100</v>
      </c>
      <c r="S694" s="33">
        <v>15.46</v>
      </c>
      <c r="T694" s="34">
        <f t="shared" si="133"/>
        <v>41.88518781006379</v>
      </c>
      <c r="U694" s="31">
        <f t="shared" si="137"/>
        <v>38.988501974074815</v>
      </c>
      <c r="V694" s="32">
        <f t="shared" si="138"/>
        <v>21093</v>
      </c>
      <c r="W694" s="36"/>
      <c r="X694" s="36">
        <f t="shared" si="134"/>
        <v>2788</v>
      </c>
      <c r="Y694" s="29">
        <f t="shared" si="127"/>
        <v>12214.52</v>
      </c>
      <c r="Z694" s="36"/>
      <c r="AA694" s="36">
        <f t="shared" si="125"/>
        <v>12214.52</v>
      </c>
      <c r="AB694" s="29">
        <f t="shared" si="128"/>
        <v>9204.61</v>
      </c>
      <c r="AC694" s="30">
        <f t="shared" si="129"/>
        <v>133.4</v>
      </c>
    </row>
    <row r="695" spans="1:30" x14ac:dyDescent="0.2">
      <c r="A695" s="1" t="s">
        <v>5083</v>
      </c>
      <c r="B695" s="31" t="s">
        <v>8286</v>
      </c>
      <c r="C695" s="1">
        <v>0</v>
      </c>
      <c r="D695" s="1" t="s">
        <v>9262</v>
      </c>
      <c r="E695" s="1" t="s">
        <v>16901</v>
      </c>
      <c r="F695" s="1">
        <v>0</v>
      </c>
      <c r="G695" s="19">
        <v>53</v>
      </c>
      <c r="H695" s="29">
        <f t="shared" si="126"/>
        <v>7240.66</v>
      </c>
      <c r="I695" s="32">
        <v>541</v>
      </c>
      <c r="J695" s="32">
        <v>13</v>
      </c>
      <c r="K695" s="33">
        <f t="shared" si="135"/>
        <v>2.4029574861367836E-2</v>
      </c>
      <c r="L695" s="34">
        <f t="shared" si="130"/>
        <v>12.524505685318992</v>
      </c>
      <c r="M695" s="32">
        <v>558</v>
      </c>
      <c r="N695" s="32">
        <v>5</v>
      </c>
      <c r="O695" s="33">
        <f t="shared" si="136"/>
        <v>8.9605734767025085E-3</v>
      </c>
      <c r="P695" s="34">
        <f t="shared" si="131"/>
        <v>1.1628132563136273</v>
      </c>
      <c r="Q695" s="35">
        <v>0</v>
      </c>
      <c r="R695" s="34">
        <f t="shared" si="132"/>
        <v>0</v>
      </c>
      <c r="S695" s="33">
        <v>20.04</v>
      </c>
      <c r="T695" s="34">
        <f t="shared" si="133"/>
        <v>58.114812189936217</v>
      </c>
      <c r="U695" s="31">
        <f t="shared" si="137"/>
        <v>17.950532782892211</v>
      </c>
      <c r="V695" s="32">
        <f t="shared" si="138"/>
        <v>9711</v>
      </c>
      <c r="W695" s="36"/>
      <c r="X695" s="36">
        <f t="shared" si="134"/>
        <v>1283.57</v>
      </c>
      <c r="Y695" s="29">
        <f t="shared" si="127"/>
        <v>8524.23</v>
      </c>
      <c r="Z695" s="36"/>
      <c r="AA695" s="36">
        <f t="shared" si="125"/>
        <v>8524.23</v>
      </c>
      <c r="AB695" s="29">
        <f t="shared" si="128"/>
        <v>6423.69</v>
      </c>
      <c r="AC695" s="30">
        <f t="shared" si="129"/>
        <v>121.2</v>
      </c>
      <c r="AD695" s="29"/>
    </row>
    <row r="696" spans="1:30" x14ac:dyDescent="0.2">
      <c r="A696" s="1" t="s">
        <v>6748</v>
      </c>
      <c r="B696" s="31" t="s">
        <v>8291</v>
      </c>
      <c r="C696" s="1">
        <v>0</v>
      </c>
      <c r="D696" s="1" t="s">
        <v>9263</v>
      </c>
      <c r="E696" s="1" t="s">
        <v>16804</v>
      </c>
      <c r="F696" s="1">
        <v>0</v>
      </c>
      <c r="G696" s="19">
        <v>41</v>
      </c>
      <c r="H696" s="29">
        <f t="shared" si="126"/>
        <v>5601.26</v>
      </c>
      <c r="I696" s="32">
        <v>541</v>
      </c>
      <c r="J696" s="32">
        <v>2</v>
      </c>
      <c r="K696" s="33">
        <f t="shared" si="135"/>
        <v>3.6968576709796672E-3</v>
      </c>
      <c r="L696" s="34">
        <f t="shared" si="130"/>
        <v>1.9268470285106143</v>
      </c>
      <c r="M696" s="32">
        <v>498</v>
      </c>
      <c r="N696" s="32">
        <v>5</v>
      </c>
      <c r="O696" s="33">
        <f t="shared" si="136"/>
        <v>1.0040160642570281E-2</v>
      </c>
      <c r="P696" s="34">
        <f t="shared" si="131"/>
        <v>1.3029112390020163</v>
      </c>
      <c r="Q696" s="35">
        <v>1</v>
      </c>
      <c r="R696" s="34">
        <f t="shared" si="132"/>
        <v>100</v>
      </c>
      <c r="S696" s="33">
        <v>22.54</v>
      </c>
      <c r="T696" s="34">
        <f t="shared" si="133"/>
        <v>66.973777462792341</v>
      </c>
      <c r="U696" s="31">
        <f t="shared" si="137"/>
        <v>42.550883932576241</v>
      </c>
      <c r="V696" s="32">
        <f t="shared" si="138"/>
        <v>23020</v>
      </c>
      <c r="W696" s="36"/>
      <c r="X696" s="36">
        <f t="shared" si="134"/>
        <v>3042.71</v>
      </c>
      <c r="Y696" s="29">
        <f t="shared" si="127"/>
        <v>8643.9700000000012</v>
      </c>
      <c r="Z696" s="36"/>
      <c r="AA696" s="36">
        <f t="shared" si="125"/>
        <v>8643.9700000000012</v>
      </c>
      <c r="AB696" s="29">
        <f t="shared" si="128"/>
        <v>6513.92</v>
      </c>
      <c r="AC696" s="30">
        <f t="shared" si="129"/>
        <v>158.88</v>
      </c>
      <c r="AD696" s="29"/>
    </row>
    <row r="697" spans="1:30" x14ac:dyDescent="0.2">
      <c r="A697" s="1" t="s">
        <v>1293</v>
      </c>
      <c r="B697" s="31" t="s">
        <v>8286</v>
      </c>
      <c r="C697" s="1">
        <v>0</v>
      </c>
      <c r="D697" s="1" t="s">
        <v>9264</v>
      </c>
      <c r="E697" s="1" t="s">
        <v>16848</v>
      </c>
      <c r="F697" s="1">
        <v>0</v>
      </c>
      <c r="G697" s="19">
        <v>61</v>
      </c>
      <c r="H697" s="29">
        <f t="shared" si="126"/>
        <v>8333.59</v>
      </c>
      <c r="I697" s="32">
        <v>542</v>
      </c>
      <c r="J697" s="32">
        <v>13</v>
      </c>
      <c r="K697" s="33">
        <f t="shared" si="135"/>
        <v>2.3985239852398525E-2</v>
      </c>
      <c r="L697" s="34">
        <f t="shared" si="130"/>
        <v>12.501397741250139</v>
      </c>
      <c r="M697" s="32">
        <v>549</v>
      </c>
      <c r="N697" s="32">
        <v>9</v>
      </c>
      <c r="O697" s="33">
        <f t="shared" si="136"/>
        <v>1.6393442622950821E-2</v>
      </c>
      <c r="P697" s="34">
        <f t="shared" si="131"/>
        <v>2.1273763836819808</v>
      </c>
      <c r="Q697" s="35">
        <v>1</v>
      </c>
      <c r="R697" s="34">
        <f t="shared" si="132"/>
        <v>100</v>
      </c>
      <c r="S697" s="33">
        <v>16.940000000000001</v>
      </c>
      <c r="T697" s="34">
        <f t="shared" si="133"/>
        <v>47.129695251594619</v>
      </c>
      <c r="U697" s="31">
        <f t="shared" si="137"/>
        <v>40.439617344131683</v>
      </c>
      <c r="V697" s="32">
        <f t="shared" si="138"/>
        <v>21918</v>
      </c>
      <c r="W697" s="36"/>
      <c r="X697" s="36">
        <f t="shared" si="134"/>
        <v>2897.05</v>
      </c>
      <c r="Y697" s="29">
        <f t="shared" si="127"/>
        <v>11230.64</v>
      </c>
      <c r="Z697" s="36"/>
      <c r="AA697" s="36">
        <f t="shared" si="125"/>
        <v>11230.64</v>
      </c>
      <c r="AB697" s="29">
        <f t="shared" si="128"/>
        <v>8463.18</v>
      </c>
      <c r="AC697" s="30">
        <f t="shared" si="129"/>
        <v>138.74</v>
      </c>
      <c r="AD697" s="29"/>
    </row>
    <row r="698" spans="1:30" x14ac:dyDescent="0.2">
      <c r="A698" s="1" t="s">
        <v>5004</v>
      </c>
      <c r="B698" s="31" t="s">
        <v>8286</v>
      </c>
      <c r="C698" s="1">
        <v>0</v>
      </c>
      <c r="D698" s="1" t="s">
        <v>9265</v>
      </c>
      <c r="E698" s="1" t="s">
        <v>17178</v>
      </c>
      <c r="F698" s="1">
        <v>0</v>
      </c>
      <c r="G698" s="19">
        <v>46</v>
      </c>
      <c r="H698" s="29">
        <f t="shared" si="126"/>
        <v>6284.34</v>
      </c>
      <c r="I698" s="32">
        <v>542</v>
      </c>
      <c r="J698" s="32">
        <v>13</v>
      </c>
      <c r="K698" s="33">
        <f t="shared" si="135"/>
        <v>2.3985239852398525E-2</v>
      </c>
      <c r="L698" s="34">
        <f t="shared" si="130"/>
        <v>12.501397741250139</v>
      </c>
      <c r="M698" s="32">
        <v>525</v>
      </c>
      <c r="N698" s="32">
        <v>92</v>
      </c>
      <c r="O698" s="33">
        <f t="shared" si="136"/>
        <v>0.17523809523809525</v>
      </c>
      <c r="P698" s="34">
        <f t="shared" si="131"/>
        <v>22.740640505187194</v>
      </c>
      <c r="Q698" s="35">
        <v>0</v>
      </c>
      <c r="R698" s="34">
        <f t="shared" si="132"/>
        <v>0</v>
      </c>
      <c r="S698" s="33">
        <v>21.68</v>
      </c>
      <c r="T698" s="34">
        <f t="shared" si="133"/>
        <v>63.926293408929837</v>
      </c>
      <c r="U698" s="31">
        <f t="shared" si="137"/>
        <v>24.792082913841792</v>
      </c>
      <c r="V698" s="32">
        <f t="shared" si="138"/>
        <v>13437</v>
      </c>
      <c r="W698" s="36"/>
      <c r="X698" s="36">
        <f t="shared" si="134"/>
        <v>1776.06</v>
      </c>
      <c r="Y698" s="29">
        <f t="shared" si="127"/>
        <v>8060.4</v>
      </c>
      <c r="Z698" s="36"/>
      <c r="AA698" s="36">
        <f t="shared" si="125"/>
        <v>8060.4</v>
      </c>
      <c r="AB698" s="29">
        <f t="shared" si="128"/>
        <v>6074.15</v>
      </c>
      <c r="AC698" s="30">
        <f t="shared" si="129"/>
        <v>132.05000000000001</v>
      </c>
      <c r="AD698" s="29"/>
    </row>
    <row r="699" spans="1:30" x14ac:dyDescent="0.2">
      <c r="A699" s="1" t="s">
        <v>5920</v>
      </c>
      <c r="B699" s="31" t="s">
        <v>8287</v>
      </c>
      <c r="C699" s="1">
        <v>0</v>
      </c>
      <c r="D699" s="1" t="s">
        <v>9266</v>
      </c>
      <c r="E699" s="1" t="s">
        <v>16671</v>
      </c>
      <c r="F699" s="1">
        <v>0</v>
      </c>
      <c r="G699" s="19">
        <v>69</v>
      </c>
      <c r="H699" s="29">
        <f t="shared" si="126"/>
        <v>9426.52</v>
      </c>
      <c r="I699" s="32">
        <v>542</v>
      </c>
      <c r="J699" s="32">
        <v>21</v>
      </c>
      <c r="K699" s="33">
        <f t="shared" si="135"/>
        <v>3.8745387453874541E-2</v>
      </c>
      <c r="L699" s="34">
        <f t="shared" si="130"/>
        <v>20.194565582019457</v>
      </c>
      <c r="M699" s="32">
        <v>539</v>
      </c>
      <c r="N699" s="32">
        <v>23</v>
      </c>
      <c r="O699" s="33">
        <f t="shared" si="136"/>
        <v>4.267161410018553E-2</v>
      </c>
      <c r="P699" s="34">
        <f t="shared" si="131"/>
        <v>5.5374936295098678</v>
      </c>
      <c r="Q699" s="35">
        <v>1</v>
      </c>
      <c r="R699" s="34">
        <f t="shared" si="132"/>
        <v>100</v>
      </c>
      <c r="S699" s="33">
        <v>18.07</v>
      </c>
      <c r="T699" s="34">
        <f t="shared" si="133"/>
        <v>51.133947554925584</v>
      </c>
      <c r="U699" s="31">
        <f t="shared" si="137"/>
        <v>44.216501691613729</v>
      </c>
      <c r="V699" s="32">
        <f t="shared" si="138"/>
        <v>23965</v>
      </c>
      <c r="W699" s="36"/>
      <c r="X699" s="36">
        <f t="shared" si="134"/>
        <v>3167.62</v>
      </c>
      <c r="Y699" s="29">
        <f t="shared" si="127"/>
        <v>12594.14</v>
      </c>
      <c r="Z699" s="36"/>
      <c r="AA699" s="36">
        <f t="shared" si="125"/>
        <v>12594.14</v>
      </c>
      <c r="AB699" s="29">
        <f t="shared" si="128"/>
        <v>9490.69</v>
      </c>
      <c r="AC699" s="30">
        <f t="shared" si="129"/>
        <v>137.55000000000001</v>
      </c>
      <c r="AD699" s="29"/>
    </row>
    <row r="700" spans="1:30" x14ac:dyDescent="0.2">
      <c r="A700" s="1" t="s">
        <v>7998</v>
      </c>
      <c r="B700" s="31" t="s">
        <v>8286</v>
      </c>
      <c r="C700" s="1">
        <v>0</v>
      </c>
      <c r="D700" s="1" t="s">
        <v>9267</v>
      </c>
      <c r="E700" s="1" t="s">
        <v>17179</v>
      </c>
      <c r="F700" s="1">
        <v>0</v>
      </c>
      <c r="G700" s="19">
        <v>62</v>
      </c>
      <c r="H700" s="29">
        <f t="shared" si="126"/>
        <v>8470.2000000000007</v>
      </c>
      <c r="I700" s="32">
        <v>542</v>
      </c>
      <c r="J700" s="32">
        <v>16</v>
      </c>
      <c r="K700" s="33">
        <f t="shared" si="135"/>
        <v>2.9520295202952029E-2</v>
      </c>
      <c r="L700" s="34">
        <f t="shared" si="130"/>
        <v>15.386335681538633</v>
      </c>
      <c r="M700" s="32">
        <v>551</v>
      </c>
      <c r="N700" s="32">
        <v>27</v>
      </c>
      <c r="O700" s="33">
        <f t="shared" si="136"/>
        <v>4.9001814882032667E-2</v>
      </c>
      <c r="P700" s="34">
        <f t="shared" si="131"/>
        <v>6.3589635279931427</v>
      </c>
      <c r="Q700" s="35">
        <v>1</v>
      </c>
      <c r="R700" s="34">
        <f t="shared" si="132"/>
        <v>100</v>
      </c>
      <c r="S700" s="33">
        <v>14.65</v>
      </c>
      <c r="T700" s="34">
        <f t="shared" si="133"/>
        <v>39.014883061658402</v>
      </c>
      <c r="U700" s="31">
        <f t="shared" si="137"/>
        <v>40.190045567797547</v>
      </c>
      <c r="V700" s="32">
        <f t="shared" si="138"/>
        <v>21783</v>
      </c>
      <c r="W700" s="36"/>
      <c r="X700" s="36">
        <f t="shared" si="134"/>
        <v>2879.21</v>
      </c>
      <c r="Y700" s="29">
        <f t="shared" si="127"/>
        <v>11349.41</v>
      </c>
      <c r="Z700" s="36"/>
      <c r="AA700" s="36">
        <f t="shared" si="125"/>
        <v>11349.41</v>
      </c>
      <c r="AB700" s="29">
        <f t="shared" si="128"/>
        <v>8552.68</v>
      </c>
      <c r="AC700" s="30">
        <f t="shared" si="129"/>
        <v>137.94999999999999</v>
      </c>
      <c r="AD700" s="29"/>
    </row>
    <row r="701" spans="1:30" x14ac:dyDescent="0.2">
      <c r="A701" s="1" t="s">
        <v>139</v>
      </c>
      <c r="B701" s="31" t="s">
        <v>8286</v>
      </c>
      <c r="C701" s="1">
        <v>0</v>
      </c>
      <c r="D701" s="1" t="s">
        <v>9268</v>
      </c>
      <c r="E701" s="1" t="s">
        <v>17180</v>
      </c>
      <c r="F701" s="1">
        <v>0</v>
      </c>
      <c r="G701" s="19">
        <v>49</v>
      </c>
      <c r="H701" s="29">
        <f t="shared" si="126"/>
        <v>6694.19</v>
      </c>
      <c r="I701" s="32">
        <v>543</v>
      </c>
      <c r="J701" s="32">
        <v>7</v>
      </c>
      <c r="K701" s="33">
        <f t="shared" si="135"/>
        <v>1.289134438305709E-2</v>
      </c>
      <c r="L701" s="34">
        <f t="shared" si="130"/>
        <v>6.7191249511691504</v>
      </c>
      <c r="M701" s="32">
        <v>558</v>
      </c>
      <c r="N701" s="32">
        <v>52</v>
      </c>
      <c r="O701" s="33">
        <f t="shared" si="136"/>
        <v>9.3189964157706098E-2</v>
      </c>
      <c r="P701" s="34">
        <f t="shared" si="131"/>
        <v>12.093257865661727</v>
      </c>
      <c r="Q701" s="35">
        <v>0</v>
      </c>
      <c r="R701" s="34">
        <f t="shared" si="132"/>
        <v>0</v>
      </c>
      <c r="S701" s="33">
        <v>20.11</v>
      </c>
      <c r="T701" s="34">
        <f t="shared" si="133"/>
        <v>58.362863217576191</v>
      </c>
      <c r="U701" s="31">
        <f t="shared" si="137"/>
        <v>19.293811508601767</v>
      </c>
      <c r="V701" s="32">
        <f t="shared" si="138"/>
        <v>10477</v>
      </c>
      <c r="W701" s="36"/>
      <c r="X701" s="36">
        <f t="shared" si="134"/>
        <v>1384.82</v>
      </c>
      <c r="Y701" s="29">
        <f t="shared" si="127"/>
        <v>8079.0099999999993</v>
      </c>
      <c r="Z701" s="36"/>
      <c r="AA701" s="36">
        <f t="shared" si="125"/>
        <v>8079.0099999999993</v>
      </c>
      <c r="AB701" s="29">
        <f t="shared" si="128"/>
        <v>6088.18</v>
      </c>
      <c r="AC701" s="30">
        <f t="shared" si="129"/>
        <v>124.25</v>
      </c>
      <c r="AD701" s="29"/>
    </row>
    <row r="702" spans="1:30" x14ac:dyDescent="0.2">
      <c r="A702" s="1" t="s">
        <v>4142</v>
      </c>
      <c r="B702" s="31" t="s">
        <v>8285</v>
      </c>
      <c r="C702" s="1">
        <v>0</v>
      </c>
      <c r="D702" s="1" t="s">
        <v>9269</v>
      </c>
      <c r="E702" s="1" t="s">
        <v>17181</v>
      </c>
      <c r="F702" s="1">
        <v>0</v>
      </c>
      <c r="G702" s="19">
        <v>46</v>
      </c>
      <c r="H702" s="29">
        <f t="shared" si="126"/>
        <v>6284.34</v>
      </c>
      <c r="I702" s="32">
        <v>543</v>
      </c>
      <c r="J702" s="32">
        <v>13</v>
      </c>
      <c r="K702" s="33">
        <f t="shared" si="135"/>
        <v>2.3941068139963169E-2</v>
      </c>
      <c r="L702" s="34">
        <f t="shared" si="130"/>
        <v>12.478374909314136</v>
      </c>
      <c r="M702" s="32">
        <v>552</v>
      </c>
      <c r="N702" s="32">
        <v>3</v>
      </c>
      <c r="O702" s="33">
        <f t="shared" si="136"/>
        <v>5.434782608695652E-3</v>
      </c>
      <c r="P702" s="34">
        <f t="shared" si="131"/>
        <v>0.7052715185032653</v>
      </c>
      <c r="Q702" s="35">
        <v>0</v>
      </c>
      <c r="R702" s="34">
        <f t="shared" si="132"/>
        <v>0</v>
      </c>
      <c r="S702" s="33">
        <v>21.72</v>
      </c>
      <c r="T702" s="34">
        <f t="shared" si="133"/>
        <v>64.068036853295524</v>
      </c>
      <c r="U702" s="31">
        <f t="shared" si="137"/>
        <v>19.312920820278229</v>
      </c>
      <c r="V702" s="32">
        <f t="shared" si="138"/>
        <v>10487</v>
      </c>
      <c r="W702" s="36"/>
      <c r="X702" s="36">
        <f t="shared" si="134"/>
        <v>1386.14</v>
      </c>
      <c r="Y702" s="29">
        <f t="shared" si="127"/>
        <v>7670.4800000000005</v>
      </c>
      <c r="Z702" s="36"/>
      <c r="AA702" s="36">
        <f t="shared" si="125"/>
        <v>7670.4800000000005</v>
      </c>
      <c r="AB702" s="29">
        <f t="shared" si="128"/>
        <v>5780.32</v>
      </c>
      <c r="AC702" s="30">
        <f t="shared" si="129"/>
        <v>125.66</v>
      </c>
      <c r="AD702" s="29"/>
    </row>
    <row r="703" spans="1:30" x14ac:dyDescent="0.2">
      <c r="A703" s="1" t="s">
        <v>5909</v>
      </c>
      <c r="B703" s="31" t="s">
        <v>8286</v>
      </c>
      <c r="C703" s="1">
        <v>0</v>
      </c>
      <c r="D703" s="1" t="s">
        <v>9270</v>
      </c>
      <c r="E703" s="1" t="s">
        <v>17182</v>
      </c>
      <c r="F703" s="1">
        <v>0</v>
      </c>
      <c r="G703" s="19">
        <v>67</v>
      </c>
      <c r="H703" s="29">
        <f t="shared" si="126"/>
        <v>9153.2800000000007</v>
      </c>
      <c r="I703" s="32">
        <v>543</v>
      </c>
      <c r="J703" s="32">
        <v>17</v>
      </c>
      <c r="K703" s="33">
        <f t="shared" si="135"/>
        <v>3.1307550644567222E-2</v>
      </c>
      <c r="L703" s="34">
        <f t="shared" si="130"/>
        <v>16.317874881410795</v>
      </c>
      <c r="M703" s="32">
        <v>552</v>
      </c>
      <c r="N703" s="32">
        <v>17</v>
      </c>
      <c r="O703" s="33">
        <f t="shared" si="136"/>
        <v>3.0797101449275364E-2</v>
      </c>
      <c r="P703" s="34">
        <f t="shared" si="131"/>
        <v>3.9965386048518368</v>
      </c>
      <c r="Q703" s="35">
        <v>1</v>
      </c>
      <c r="R703" s="34">
        <f t="shared" si="132"/>
        <v>100</v>
      </c>
      <c r="S703" s="33">
        <v>18.72</v>
      </c>
      <c r="T703" s="34">
        <f t="shared" si="133"/>
        <v>53.437278525868173</v>
      </c>
      <c r="U703" s="31">
        <f t="shared" si="137"/>
        <v>43.437923003032701</v>
      </c>
      <c r="V703" s="32">
        <f t="shared" si="138"/>
        <v>23587</v>
      </c>
      <c r="W703" s="36"/>
      <c r="X703" s="36">
        <f t="shared" si="134"/>
        <v>3117.65</v>
      </c>
      <c r="Y703" s="29">
        <f t="shared" si="127"/>
        <v>12270.93</v>
      </c>
      <c r="Z703" s="36"/>
      <c r="AA703" s="36">
        <f t="shared" si="125"/>
        <v>12270.93</v>
      </c>
      <c r="AB703" s="29">
        <f t="shared" si="128"/>
        <v>9247.1200000000008</v>
      </c>
      <c r="AC703" s="30">
        <f t="shared" si="129"/>
        <v>138.02000000000001</v>
      </c>
    </row>
    <row r="704" spans="1:30" x14ac:dyDescent="0.2">
      <c r="A704" s="1" t="s">
        <v>7061</v>
      </c>
      <c r="B704" s="31" t="s">
        <v>8286</v>
      </c>
      <c r="C704" s="1">
        <v>0</v>
      </c>
      <c r="D704" s="1" t="s">
        <v>9271</v>
      </c>
      <c r="E704" s="1" t="s">
        <v>17183</v>
      </c>
      <c r="F704" s="1">
        <v>0</v>
      </c>
      <c r="G704" s="19">
        <v>57</v>
      </c>
      <c r="H704" s="29">
        <f t="shared" si="126"/>
        <v>7787.12</v>
      </c>
      <c r="I704" s="32">
        <v>543</v>
      </c>
      <c r="J704" s="32">
        <v>18</v>
      </c>
      <c r="K704" s="33">
        <f t="shared" si="135"/>
        <v>3.3149171270718231E-2</v>
      </c>
      <c r="L704" s="34">
        <f t="shared" si="130"/>
        <v>17.277749874434956</v>
      </c>
      <c r="M704" s="32">
        <v>560</v>
      </c>
      <c r="N704" s="32">
        <v>97</v>
      </c>
      <c r="O704" s="33">
        <f t="shared" si="136"/>
        <v>0.17321428571428571</v>
      </c>
      <c r="P704" s="34">
        <f t="shared" si="131"/>
        <v>22.478010825439785</v>
      </c>
      <c r="Q704" s="35">
        <v>0</v>
      </c>
      <c r="R704" s="34">
        <f t="shared" si="132"/>
        <v>0</v>
      </c>
      <c r="S704" s="33">
        <v>18.72</v>
      </c>
      <c r="T704" s="34">
        <f t="shared" si="133"/>
        <v>53.437278525868173</v>
      </c>
      <c r="U704" s="31">
        <f t="shared" si="137"/>
        <v>23.29825980643573</v>
      </c>
      <c r="V704" s="32">
        <f t="shared" si="138"/>
        <v>12651</v>
      </c>
      <c r="W704" s="36"/>
      <c r="X704" s="36">
        <f t="shared" si="134"/>
        <v>1672.17</v>
      </c>
      <c r="Y704" s="29">
        <f t="shared" si="127"/>
        <v>9459.2900000000009</v>
      </c>
      <c r="Z704" s="36"/>
      <c r="AA704" s="36">
        <f t="shared" si="125"/>
        <v>9459.2900000000009</v>
      </c>
      <c r="AB704" s="29">
        <f t="shared" si="128"/>
        <v>7128.33</v>
      </c>
      <c r="AC704" s="30">
        <f t="shared" si="129"/>
        <v>125.06</v>
      </c>
      <c r="AD704" s="29"/>
    </row>
    <row r="705" spans="1:30" x14ac:dyDescent="0.2">
      <c r="A705" s="1" t="s">
        <v>1722</v>
      </c>
      <c r="B705" s="31" t="s">
        <v>8286</v>
      </c>
      <c r="C705" s="1">
        <v>0</v>
      </c>
      <c r="D705" s="1" t="s">
        <v>9272</v>
      </c>
      <c r="E705" s="1" t="s">
        <v>17184</v>
      </c>
      <c r="F705" s="1">
        <v>0</v>
      </c>
      <c r="G705" s="19">
        <v>64</v>
      </c>
      <c r="H705" s="29">
        <f t="shared" si="126"/>
        <v>8743.44</v>
      </c>
      <c r="I705" s="32">
        <v>544</v>
      </c>
      <c r="J705" s="32">
        <v>14</v>
      </c>
      <c r="K705" s="33">
        <f t="shared" si="135"/>
        <v>2.5735294117647058E-2</v>
      </c>
      <c r="L705" s="34">
        <f t="shared" si="130"/>
        <v>13.413547237076648</v>
      </c>
      <c r="M705" s="32">
        <v>556</v>
      </c>
      <c r="N705" s="32">
        <v>110</v>
      </c>
      <c r="O705" s="33">
        <f t="shared" si="136"/>
        <v>0.19784172661870503</v>
      </c>
      <c r="P705" s="34">
        <f t="shared" si="131"/>
        <v>25.673912831845485</v>
      </c>
      <c r="Q705" s="35">
        <v>0</v>
      </c>
      <c r="R705" s="34">
        <f t="shared" si="132"/>
        <v>0</v>
      </c>
      <c r="S705" s="33">
        <v>17.55</v>
      </c>
      <c r="T705" s="34">
        <f t="shared" si="133"/>
        <v>49.291282778171514</v>
      </c>
      <c r="U705" s="31">
        <f t="shared" si="137"/>
        <v>22.094685711773412</v>
      </c>
      <c r="V705" s="32">
        <f t="shared" si="138"/>
        <v>12020</v>
      </c>
      <c r="W705" s="36"/>
      <c r="X705" s="36">
        <f t="shared" si="134"/>
        <v>1588.76</v>
      </c>
      <c r="Y705" s="29">
        <f t="shared" si="127"/>
        <v>10332.200000000001</v>
      </c>
      <c r="Z705" s="36"/>
      <c r="AA705" s="36">
        <f t="shared" si="125"/>
        <v>10332.200000000001</v>
      </c>
      <c r="AB705" s="29">
        <f t="shared" si="128"/>
        <v>7786.13</v>
      </c>
      <c r="AC705" s="30">
        <f t="shared" si="129"/>
        <v>121.66</v>
      </c>
      <c r="AD705" s="29"/>
    </row>
    <row r="706" spans="1:30" x14ac:dyDescent="0.2">
      <c r="A706" s="1" t="s">
        <v>1908</v>
      </c>
      <c r="B706" s="31" t="s">
        <v>8286</v>
      </c>
      <c r="C706" s="1">
        <v>0</v>
      </c>
      <c r="D706" s="1" t="s">
        <v>9273</v>
      </c>
      <c r="E706" s="1" t="s">
        <v>17185</v>
      </c>
      <c r="F706" s="1">
        <v>0</v>
      </c>
      <c r="G706" s="19">
        <v>60</v>
      </c>
      <c r="H706" s="29">
        <f t="shared" si="126"/>
        <v>8196.9699999999993</v>
      </c>
      <c r="I706" s="32">
        <v>544</v>
      </c>
      <c r="J706" s="32">
        <v>11</v>
      </c>
      <c r="K706" s="33">
        <f t="shared" si="135"/>
        <v>2.0220588235294119E-2</v>
      </c>
      <c r="L706" s="34">
        <f t="shared" si="130"/>
        <v>10.53921568627451</v>
      </c>
      <c r="M706" s="32">
        <v>558</v>
      </c>
      <c r="N706" s="32">
        <v>66</v>
      </c>
      <c r="O706" s="33">
        <f t="shared" si="136"/>
        <v>0.11827956989247312</v>
      </c>
      <c r="P706" s="34">
        <f t="shared" si="131"/>
        <v>15.349134983339882</v>
      </c>
      <c r="Q706" s="35">
        <v>0.3</v>
      </c>
      <c r="R706" s="34">
        <f t="shared" si="132"/>
        <v>30</v>
      </c>
      <c r="S706" s="33">
        <v>17.55</v>
      </c>
      <c r="T706" s="34">
        <f t="shared" si="133"/>
        <v>49.291282778171514</v>
      </c>
      <c r="U706" s="31">
        <f t="shared" si="137"/>
        <v>26.294908361946476</v>
      </c>
      <c r="V706" s="32">
        <f t="shared" si="138"/>
        <v>14304</v>
      </c>
      <c r="W706" s="36"/>
      <c r="X706" s="36">
        <f t="shared" si="134"/>
        <v>1890.66</v>
      </c>
      <c r="Y706" s="29">
        <f t="shared" si="127"/>
        <v>10087.629999999999</v>
      </c>
      <c r="Z706" s="36"/>
      <c r="AA706" s="36">
        <f t="shared" ref="AA706:AA769" si="139">Y706-Z706</f>
        <v>10087.629999999999</v>
      </c>
      <c r="AB706" s="29">
        <f t="shared" si="128"/>
        <v>7601.83</v>
      </c>
      <c r="AC706" s="30">
        <f t="shared" si="129"/>
        <v>126.7</v>
      </c>
      <c r="AD706" s="29"/>
    </row>
    <row r="707" spans="1:30" x14ac:dyDescent="0.2">
      <c r="A707" s="1" t="s">
        <v>2894</v>
      </c>
      <c r="B707" s="31" t="s">
        <v>8286</v>
      </c>
      <c r="C707" s="1">
        <v>0</v>
      </c>
      <c r="D707" s="1" t="s">
        <v>9274</v>
      </c>
      <c r="E707" s="1" t="s">
        <v>17186</v>
      </c>
      <c r="F707" s="1">
        <v>0</v>
      </c>
      <c r="G707" s="19">
        <v>73</v>
      </c>
      <c r="H707" s="29">
        <f t="shared" ref="H707:H770" si="140">ROUND(G707/G$8364*H$8369,2)</f>
        <v>9972.98</v>
      </c>
      <c r="I707" s="32">
        <v>544</v>
      </c>
      <c r="J707" s="32">
        <v>10</v>
      </c>
      <c r="K707" s="33">
        <f t="shared" si="135"/>
        <v>1.8382352941176471E-2</v>
      </c>
      <c r="L707" s="34">
        <f t="shared" si="130"/>
        <v>9.5811051693404625</v>
      </c>
      <c r="M707" s="32">
        <v>570</v>
      </c>
      <c r="N707" s="32">
        <v>20</v>
      </c>
      <c r="O707" s="33">
        <f t="shared" si="136"/>
        <v>3.5087719298245612E-2</v>
      </c>
      <c r="P707" s="34">
        <f t="shared" si="131"/>
        <v>4.5533319089333624</v>
      </c>
      <c r="Q707" s="35">
        <v>1</v>
      </c>
      <c r="R707" s="34">
        <f t="shared" si="132"/>
        <v>100</v>
      </c>
      <c r="S707" s="33">
        <v>13.6</v>
      </c>
      <c r="T707" s="34">
        <f t="shared" si="133"/>
        <v>35.294117647058819</v>
      </c>
      <c r="U707" s="31">
        <f t="shared" si="137"/>
        <v>37.357138681333161</v>
      </c>
      <c r="V707" s="32">
        <f t="shared" si="138"/>
        <v>20322</v>
      </c>
      <c r="W707" s="36"/>
      <c r="X707" s="36">
        <f t="shared" si="134"/>
        <v>2686.1</v>
      </c>
      <c r="Y707" s="29">
        <f t="shared" ref="Y707:Y770" si="141">H707+W707+X707</f>
        <v>12659.08</v>
      </c>
      <c r="Z707" s="36"/>
      <c r="AA707" s="36">
        <f t="shared" si="139"/>
        <v>12659.08</v>
      </c>
      <c r="AB707" s="29">
        <f t="shared" ref="AB707:AB770" si="142">ROUND(AA707/1.327,2)</f>
        <v>9539.6200000000008</v>
      </c>
      <c r="AC707" s="30">
        <f t="shared" ref="AC707:AC770" si="143">ROUND(AB707/G707,2)</f>
        <v>130.68</v>
      </c>
      <c r="AD707" s="29"/>
    </row>
    <row r="708" spans="1:30" x14ac:dyDescent="0.2">
      <c r="A708" s="1" t="s">
        <v>3062</v>
      </c>
      <c r="B708" s="31" t="s">
        <v>8286</v>
      </c>
      <c r="C708" s="1">
        <v>0</v>
      </c>
      <c r="D708" s="1" t="s">
        <v>9275</v>
      </c>
      <c r="E708" s="1" t="s">
        <v>17187</v>
      </c>
      <c r="F708" s="1">
        <v>0</v>
      </c>
      <c r="G708" s="19">
        <v>63</v>
      </c>
      <c r="H708" s="29">
        <f t="shared" si="140"/>
        <v>8606.82</v>
      </c>
      <c r="I708" s="32">
        <v>544</v>
      </c>
      <c r="J708" s="32">
        <v>27</v>
      </c>
      <c r="K708" s="33">
        <f t="shared" si="135"/>
        <v>4.9632352941176468E-2</v>
      </c>
      <c r="L708" s="34">
        <f t="shared" ref="L708:L771" si="144">(K708-K$8370)/(K$8369-K$8370)*100</f>
        <v>25.86898395721925</v>
      </c>
      <c r="M708" s="32">
        <v>610</v>
      </c>
      <c r="N708" s="32">
        <v>7</v>
      </c>
      <c r="O708" s="33">
        <f t="shared" si="136"/>
        <v>1.1475409836065573E-2</v>
      </c>
      <c r="P708" s="34">
        <f t="shared" ref="P708:P771" si="145">(O708-O$8370)/(O$8369-O$8370)*100</f>
        <v>1.4891634685773865</v>
      </c>
      <c r="Q708" s="35">
        <v>0</v>
      </c>
      <c r="R708" s="34">
        <f t="shared" ref="R708:R771" si="146">(Q708-Q$8370)/(Q$8369-Q$8370)*100</f>
        <v>0</v>
      </c>
      <c r="S708" s="33">
        <v>19.43</v>
      </c>
      <c r="T708" s="34">
        <f t="shared" ref="T708:T771" si="147">(S708-S$8370)/(S$8369-S$8370)*100</f>
        <v>55.953224663359315</v>
      </c>
      <c r="U708" s="31">
        <f t="shared" si="137"/>
        <v>20.827843022288988</v>
      </c>
      <c r="V708" s="32">
        <f t="shared" si="138"/>
        <v>11330</v>
      </c>
      <c r="W708" s="36"/>
      <c r="X708" s="36">
        <f t="shared" ref="X708:X771" si="148">ROUND(V708*X$8369/V$8364,2)</f>
        <v>1497.56</v>
      </c>
      <c r="Y708" s="29">
        <f t="shared" si="141"/>
        <v>10104.379999999999</v>
      </c>
      <c r="Z708" s="36"/>
      <c r="AA708" s="36">
        <f t="shared" si="139"/>
        <v>10104.379999999999</v>
      </c>
      <c r="AB708" s="29">
        <f t="shared" si="142"/>
        <v>7614.45</v>
      </c>
      <c r="AC708" s="30">
        <f t="shared" si="143"/>
        <v>120.86</v>
      </c>
    </row>
    <row r="709" spans="1:30" x14ac:dyDescent="0.2">
      <c r="A709" s="1" t="s">
        <v>4694</v>
      </c>
      <c r="B709" s="31" t="s">
        <v>8287</v>
      </c>
      <c r="C709" s="1">
        <v>0</v>
      </c>
      <c r="D709" s="1" t="s">
        <v>9276</v>
      </c>
      <c r="E709" s="1" t="s">
        <v>16650</v>
      </c>
      <c r="F709" s="1">
        <v>0</v>
      </c>
      <c r="G709" s="19">
        <v>79</v>
      </c>
      <c r="H709" s="29">
        <f t="shared" si="140"/>
        <v>10792.68</v>
      </c>
      <c r="I709" s="32">
        <v>544</v>
      </c>
      <c r="J709" s="32">
        <v>19</v>
      </c>
      <c r="K709" s="33">
        <f t="shared" ref="K709:K772" si="149">IF(I709=0,0,J709/I709)</f>
        <v>3.4926470588235295E-2</v>
      </c>
      <c r="L709" s="34">
        <f t="shared" si="144"/>
        <v>18.20409982174688</v>
      </c>
      <c r="M709" s="32">
        <v>619</v>
      </c>
      <c r="N709" s="32">
        <v>15</v>
      </c>
      <c r="O709" s="33">
        <f t="shared" ref="O709:O772" si="150">IF(M709=0,0,N709/M709)</f>
        <v>2.4232633279483037E-2</v>
      </c>
      <c r="P709" s="34">
        <f t="shared" si="145"/>
        <v>3.1446678369450929</v>
      </c>
      <c r="Q709" s="35">
        <v>1</v>
      </c>
      <c r="R709" s="34">
        <f t="shared" si="146"/>
        <v>100</v>
      </c>
      <c r="S709" s="33">
        <v>16.48</v>
      </c>
      <c r="T709" s="34">
        <f t="shared" si="147"/>
        <v>45.499645641389087</v>
      </c>
      <c r="U709" s="31">
        <f t="shared" ref="U709:U772" si="151">(L709+P709+R709+T709)/4</f>
        <v>41.712103325020266</v>
      </c>
      <c r="V709" s="32">
        <f t="shared" ref="V709:V772" si="152">ROUND(U709*I709,0)</f>
        <v>22691</v>
      </c>
      <c r="W709" s="36"/>
      <c r="X709" s="36">
        <f t="shared" si="148"/>
        <v>2999.22</v>
      </c>
      <c r="Y709" s="29">
        <f t="shared" si="141"/>
        <v>13791.9</v>
      </c>
      <c r="Z709" s="36"/>
      <c r="AA709" s="36">
        <f t="shared" si="139"/>
        <v>13791.9</v>
      </c>
      <c r="AB709" s="29">
        <f t="shared" si="142"/>
        <v>10393.290000000001</v>
      </c>
      <c r="AC709" s="30">
        <f t="shared" si="143"/>
        <v>131.56</v>
      </c>
      <c r="AD709" s="29"/>
    </row>
    <row r="710" spans="1:30" x14ac:dyDescent="0.2">
      <c r="A710" s="1" t="s">
        <v>5419</v>
      </c>
      <c r="B710" s="31" t="s">
        <v>8286</v>
      </c>
      <c r="C710" s="1">
        <v>0</v>
      </c>
      <c r="D710" s="1" t="s">
        <v>9277</v>
      </c>
      <c r="E710" s="1" t="s">
        <v>17188</v>
      </c>
      <c r="F710" s="1">
        <v>0</v>
      </c>
      <c r="G710" s="19">
        <v>57</v>
      </c>
      <c r="H710" s="29">
        <f t="shared" si="140"/>
        <v>7787.12</v>
      </c>
      <c r="I710" s="32">
        <v>544</v>
      </c>
      <c r="J710" s="32">
        <v>20</v>
      </c>
      <c r="K710" s="33">
        <f t="shared" si="149"/>
        <v>3.6764705882352942E-2</v>
      </c>
      <c r="L710" s="34">
        <f t="shared" si="144"/>
        <v>19.162210338680925</v>
      </c>
      <c r="M710" s="32">
        <v>553</v>
      </c>
      <c r="N710" s="32">
        <v>88</v>
      </c>
      <c r="O710" s="33">
        <f t="shared" si="150"/>
        <v>0.15913200723327306</v>
      </c>
      <c r="P710" s="34">
        <f t="shared" si="145"/>
        <v>20.650554118634489</v>
      </c>
      <c r="Q710" s="35">
        <v>1</v>
      </c>
      <c r="R710" s="34">
        <f t="shared" si="146"/>
        <v>100</v>
      </c>
      <c r="S710" s="33">
        <v>17.55</v>
      </c>
      <c r="T710" s="34">
        <f t="shared" si="147"/>
        <v>49.291282778171514</v>
      </c>
      <c r="U710" s="31">
        <f t="shared" si="151"/>
        <v>47.276011808871729</v>
      </c>
      <c r="V710" s="32">
        <f t="shared" si="152"/>
        <v>25718</v>
      </c>
      <c r="W710" s="36"/>
      <c r="X710" s="36">
        <f t="shared" si="148"/>
        <v>3399.32</v>
      </c>
      <c r="Y710" s="29">
        <f t="shared" si="141"/>
        <v>11186.44</v>
      </c>
      <c r="Z710" s="36"/>
      <c r="AA710" s="36">
        <f t="shared" si="139"/>
        <v>11186.44</v>
      </c>
      <c r="AB710" s="29">
        <f t="shared" si="142"/>
        <v>8429.8700000000008</v>
      </c>
      <c r="AC710" s="30">
        <f t="shared" si="143"/>
        <v>147.88999999999999</v>
      </c>
      <c r="AD710" s="29"/>
    </row>
    <row r="711" spans="1:30" x14ac:dyDescent="0.2">
      <c r="A711" s="1" t="s">
        <v>5685</v>
      </c>
      <c r="B711" s="31" t="s">
        <v>8286</v>
      </c>
      <c r="C711" s="1">
        <v>0</v>
      </c>
      <c r="D711" s="1" t="s">
        <v>9278</v>
      </c>
      <c r="E711" s="1" t="s">
        <v>16667</v>
      </c>
      <c r="F711" s="1">
        <v>0</v>
      </c>
      <c r="G711" s="19">
        <v>65</v>
      </c>
      <c r="H711" s="29">
        <f t="shared" si="140"/>
        <v>8880.0499999999993</v>
      </c>
      <c r="I711" s="32">
        <v>544</v>
      </c>
      <c r="J711" s="32">
        <v>30</v>
      </c>
      <c r="K711" s="33">
        <f t="shared" si="149"/>
        <v>5.514705882352941E-2</v>
      </c>
      <c r="L711" s="34">
        <f t="shared" si="144"/>
        <v>28.743315508021389</v>
      </c>
      <c r="M711" s="32">
        <v>574</v>
      </c>
      <c r="N711" s="32">
        <v>47</v>
      </c>
      <c r="O711" s="33">
        <f t="shared" si="150"/>
        <v>8.188153310104529E-2</v>
      </c>
      <c r="P711" s="34">
        <f t="shared" si="145"/>
        <v>10.625763226509125</v>
      </c>
      <c r="Q711" s="35">
        <v>0</v>
      </c>
      <c r="R711" s="34">
        <f t="shared" si="146"/>
        <v>0</v>
      </c>
      <c r="S711" s="33">
        <v>17.55</v>
      </c>
      <c r="T711" s="34">
        <f t="shared" si="147"/>
        <v>49.291282778171514</v>
      </c>
      <c r="U711" s="31">
        <f t="shared" si="151"/>
        <v>22.165090378175506</v>
      </c>
      <c r="V711" s="32">
        <f t="shared" si="152"/>
        <v>12058</v>
      </c>
      <c r="W711" s="36"/>
      <c r="X711" s="36">
        <f t="shared" si="148"/>
        <v>1593.79</v>
      </c>
      <c r="Y711" s="29">
        <f t="shared" si="141"/>
        <v>10473.84</v>
      </c>
      <c r="Z711" s="36"/>
      <c r="AA711" s="36">
        <f t="shared" si="139"/>
        <v>10473.84</v>
      </c>
      <c r="AB711" s="29">
        <f t="shared" si="142"/>
        <v>7892.87</v>
      </c>
      <c r="AC711" s="30">
        <f t="shared" si="143"/>
        <v>121.43</v>
      </c>
    </row>
    <row r="712" spans="1:30" x14ac:dyDescent="0.2">
      <c r="A712" s="1" t="s">
        <v>5950</v>
      </c>
      <c r="B712" s="31" t="s">
        <v>8286</v>
      </c>
      <c r="C712" s="1">
        <v>0</v>
      </c>
      <c r="D712" s="1" t="s">
        <v>9279</v>
      </c>
      <c r="E712" s="1" t="s">
        <v>16672</v>
      </c>
      <c r="F712" s="1">
        <v>0</v>
      </c>
      <c r="G712" s="19">
        <v>64</v>
      </c>
      <c r="H712" s="29">
        <f t="shared" si="140"/>
        <v>8743.44</v>
      </c>
      <c r="I712" s="32">
        <v>544</v>
      </c>
      <c r="J712" s="32">
        <v>32</v>
      </c>
      <c r="K712" s="33">
        <f t="shared" si="149"/>
        <v>5.8823529411764705E-2</v>
      </c>
      <c r="L712" s="34">
        <f t="shared" si="144"/>
        <v>30.65953654188948</v>
      </c>
      <c r="M712" s="32">
        <v>573</v>
      </c>
      <c r="N712" s="32">
        <v>65</v>
      </c>
      <c r="O712" s="33">
        <f t="shared" si="150"/>
        <v>0.11343804537521815</v>
      </c>
      <c r="P712" s="34">
        <f t="shared" si="145"/>
        <v>14.720850543279326</v>
      </c>
      <c r="Q712" s="35">
        <v>0</v>
      </c>
      <c r="R712" s="34">
        <f t="shared" si="146"/>
        <v>0</v>
      </c>
      <c r="S712" s="33">
        <v>21.76</v>
      </c>
      <c r="T712" s="34">
        <f t="shared" si="147"/>
        <v>64.20978029766124</v>
      </c>
      <c r="U712" s="31">
        <f t="shared" si="151"/>
        <v>27.397541845707511</v>
      </c>
      <c r="V712" s="32">
        <f t="shared" si="152"/>
        <v>14904</v>
      </c>
      <c r="W712" s="36"/>
      <c r="X712" s="36">
        <f t="shared" si="148"/>
        <v>1969.96</v>
      </c>
      <c r="Y712" s="29">
        <f t="shared" si="141"/>
        <v>10713.400000000001</v>
      </c>
      <c r="Z712" s="36"/>
      <c r="AA712" s="36">
        <f t="shared" si="139"/>
        <v>10713.400000000001</v>
      </c>
      <c r="AB712" s="29">
        <f t="shared" si="142"/>
        <v>8073.4</v>
      </c>
      <c r="AC712" s="30">
        <f t="shared" si="143"/>
        <v>126.15</v>
      </c>
      <c r="AD712" s="29"/>
    </row>
    <row r="713" spans="1:30" x14ac:dyDescent="0.2">
      <c r="A713" s="1" t="s">
        <v>7775</v>
      </c>
      <c r="B713" s="31" t="s">
        <v>8285</v>
      </c>
      <c r="C713" s="1">
        <v>0</v>
      </c>
      <c r="D713" s="1" t="s">
        <v>9280</v>
      </c>
      <c r="E713" s="1" t="s">
        <v>16977</v>
      </c>
      <c r="F713" s="1">
        <v>0</v>
      </c>
      <c r="G713" s="19">
        <v>78</v>
      </c>
      <c r="H713" s="29">
        <f t="shared" si="140"/>
        <v>10656.06</v>
      </c>
      <c r="I713" s="32">
        <v>544</v>
      </c>
      <c r="J713" s="32">
        <v>15</v>
      </c>
      <c r="K713" s="33">
        <f t="shared" si="149"/>
        <v>2.7573529411764705E-2</v>
      </c>
      <c r="L713" s="34">
        <f t="shared" si="144"/>
        <v>14.371657754010695</v>
      </c>
      <c r="M713" s="32">
        <v>538</v>
      </c>
      <c r="N713" s="32">
        <v>40</v>
      </c>
      <c r="O713" s="33">
        <f t="shared" si="150"/>
        <v>7.434944237918216E-2</v>
      </c>
      <c r="P713" s="34">
        <f t="shared" si="145"/>
        <v>9.6483241193011775</v>
      </c>
      <c r="Q713" s="35">
        <v>1</v>
      </c>
      <c r="R713" s="34">
        <f t="shared" si="146"/>
        <v>100</v>
      </c>
      <c r="S713" s="33">
        <v>18.760000000000002</v>
      </c>
      <c r="T713" s="34">
        <f t="shared" si="147"/>
        <v>53.579021970233889</v>
      </c>
      <c r="U713" s="31">
        <f t="shared" si="151"/>
        <v>44.399750960886443</v>
      </c>
      <c r="V713" s="32">
        <f t="shared" si="152"/>
        <v>24153</v>
      </c>
      <c r="W713" s="36"/>
      <c r="X713" s="36">
        <f t="shared" si="148"/>
        <v>3192.47</v>
      </c>
      <c r="Y713" s="29">
        <f t="shared" si="141"/>
        <v>13848.529999999999</v>
      </c>
      <c r="Z713" s="36"/>
      <c r="AA713" s="36">
        <f t="shared" si="139"/>
        <v>13848.529999999999</v>
      </c>
      <c r="AB713" s="29">
        <f t="shared" si="142"/>
        <v>10435.969999999999</v>
      </c>
      <c r="AC713" s="30">
        <f t="shared" si="143"/>
        <v>133.79</v>
      </c>
      <c r="AD713" s="29"/>
    </row>
    <row r="714" spans="1:30" x14ac:dyDescent="0.2">
      <c r="A714" s="1" t="s">
        <v>1367</v>
      </c>
      <c r="B714" s="31" t="s">
        <v>8289</v>
      </c>
      <c r="C714" s="1">
        <v>0</v>
      </c>
      <c r="D714" s="1" t="s">
        <v>9281</v>
      </c>
      <c r="E714" s="1" t="s">
        <v>17189</v>
      </c>
      <c r="F714" s="1">
        <v>0</v>
      </c>
      <c r="G714" s="19">
        <v>54</v>
      </c>
      <c r="H714" s="29">
        <f t="shared" si="140"/>
        <v>7377.27</v>
      </c>
      <c r="I714" s="32">
        <v>545</v>
      </c>
      <c r="J714" s="32">
        <v>11</v>
      </c>
      <c r="K714" s="33">
        <f t="shared" si="149"/>
        <v>2.0183486238532111E-2</v>
      </c>
      <c r="L714" s="34">
        <f t="shared" si="144"/>
        <v>10.519877675840979</v>
      </c>
      <c r="M714" s="32">
        <v>551</v>
      </c>
      <c r="N714" s="32">
        <v>3</v>
      </c>
      <c r="O714" s="33">
        <f t="shared" si="150"/>
        <v>5.4446460980036296E-3</v>
      </c>
      <c r="P714" s="34">
        <f t="shared" si="145"/>
        <v>0.70655150311034931</v>
      </c>
      <c r="Q714" s="35">
        <v>1</v>
      </c>
      <c r="R714" s="34">
        <f t="shared" si="146"/>
        <v>100</v>
      </c>
      <c r="S714" s="33">
        <v>20.190000000000001</v>
      </c>
      <c r="T714" s="34">
        <f t="shared" si="147"/>
        <v>58.646350106307587</v>
      </c>
      <c r="U714" s="31">
        <f t="shared" si="151"/>
        <v>42.468194821314725</v>
      </c>
      <c r="V714" s="32">
        <f t="shared" si="152"/>
        <v>23145</v>
      </c>
      <c r="W714" s="36"/>
      <c r="X714" s="36">
        <f t="shared" si="148"/>
        <v>3059.23</v>
      </c>
      <c r="Y714" s="29">
        <f t="shared" si="141"/>
        <v>10436.5</v>
      </c>
      <c r="Z714" s="36"/>
      <c r="AA714" s="36">
        <f t="shared" si="139"/>
        <v>10436.5</v>
      </c>
      <c r="AB714" s="29">
        <f t="shared" si="142"/>
        <v>7864.73</v>
      </c>
      <c r="AC714" s="30">
        <f t="shared" si="143"/>
        <v>145.63999999999999</v>
      </c>
      <c r="AD714" s="29"/>
    </row>
    <row r="715" spans="1:30" x14ac:dyDescent="0.2">
      <c r="A715" s="1" t="s">
        <v>1446</v>
      </c>
      <c r="B715" s="31" t="s">
        <v>8286</v>
      </c>
      <c r="C715" s="1">
        <v>0</v>
      </c>
      <c r="D715" s="1" t="s">
        <v>9282</v>
      </c>
      <c r="E715" s="1" t="s">
        <v>17190</v>
      </c>
      <c r="F715" s="1">
        <v>0</v>
      </c>
      <c r="G715" s="19">
        <v>61</v>
      </c>
      <c r="H715" s="29">
        <f t="shared" si="140"/>
        <v>8333.59</v>
      </c>
      <c r="I715" s="32">
        <v>545</v>
      </c>
      <c r="J715" s="32">
        <v>11</v>
      </c>
      <c r="K715" s="33">
        <f t="shared" si="149"/>
        <v>2.0183486238532111E-2</v>
      </c>
      <c r="L715" s="34">
        <f t="shared" si="144"/>
        <v>10.519877675840979</v>
      </c>
      <c r="M715" s="32">
        <v>533</v>
      </c>
      <c r="N715" s="32">
        <v>21</v>
      </c>
      <c r="O715" s="33">
        <f t="shared" si="150"/>
        <v>3.9399624765478425E-2</v>
      </c>
      <c r="P715" s="34">
        <f t="shared" si="145"/>
        <v>5.1128877063726401</v>
      </c>
      <c r="Q715" s="35">
        <v>0</v>
      </c>
      <c r="R715" s="34">
        <f t="shared" si="146"/>
        <v>0</v>
      </c>
      <c r="S715" s="33">
        <v>18.170000000000002</v>
      </c>
      <c r="T715" s="34">
        <f t="shared" si="147"/>
        <v>51.488306165839838</v>
      </c>
      <c r="U715" s="31">
        <f t="shared" si="151"/>
        <v>16.780267887013366</v>
      </c>
      <c r="V715" s="32">
        <f t="shared" si="152"/>
        <v>9145</v>
      </c>
      <c r="W715" s="36"/>
      <c r="X715" s="36">
        <f t="shared" si="148"/>
        <v>1208.76</v>
      </c>
      <c r="Y715" s="29">
        <f t="shared" si="141"/>
        <v>9542.35</v>
      </c>
      <c r="Z715" s="36"/>
      <c r="AA715" s="36">
        <f t="shared" si="139"/>
        <v>9542.35</v>
      </c>
      <c r="AB715" s="29">
        <f t="shared" si="142"/>
        <v>7190.92</v>
      </c>
      <c r="AC715" s="30">
        <f t="shared" si="143"/>
        <v>117.88</v>
      </c>
      <c r="AD715" s="29"/>
    </row>
    <row r="716" spans="1:30" x14ac:dyDescent="0.2">
      <c r="A716" s="1" t="s">
        <v>6787</v>
      </c>
      <c r="B716" s="31" t="s">
        <v>8286</v>
      </c>
      <c r="C716" s="1">
        <v>0</v>
      </c>
      <c r="D716" s="1" t="s">
        <v>9283</v>
      </c>
      <c r="E716" s="1" t="s">
        <v>16680</v>
      </c>
      <c r="F716" s="1">
        <v>0</v>
      </c>
      <c r="G716" s="19">
        <v>64</v>
      </c>
      <c r="H716" s="29">
        <f t="shared" si="140"/>
        <v>8743.44</v>
      </c>
      <c r="I716" s="32">
        <v>545</v>
      </c>
      <c r="J716" s="32">
        <v>32</v>
      </c>
      <c r="K716" s="33">
        <f t="shared" si="149"/>
        <v>5.8715596330275233E-2</v>
      </c>
      <c r="L716" s="34">
        <f t="shared" si="144"/>
        <v>30.603280511537395</v>
      </c>
      <c r="M716" s="32">
        <v>496</v>
      </c>
      <c r="N716" s="32">
        <v>6</v>
      </c>
      <c r="O716" s="33">
        <f t="shared" si="150"/>
        <v>1.2096774193548387E-2</v>
      </c>
      <c r="P716" s="34">
        <f t="shared" si="145"/>
        <v>1.5697978960233969</v>
      </c>
      <c r="Q716" s="35">
        <v>0</v>
      </c>
      <c r="R716" s="34">
        <f t="shared" si="146"/>
        <v>0</v>
      </c>
      <c r="S716" s="33">
        <v>19.46</v>
      </c>
      <c r="T716" s="34">
        <f t="shared" si="147"/>
        <v>56.059532246633594</v>
      </c>
      <c r="U716" s="31">
        <f t="shared" si="151"/>
        <v>22.058152663548597</v>
      </c>
      <c r="V716" s="32">
        <f t="shared" si="152"/>
        <v>12022</v>
      </c>
      <c r="W716" s="36"/>
      <c r="X716" s="36">
        <f t="shared" si="148"/>
        <v>1589.03</v>
      </c>
      <c r="Y716" s="29">
        <f t="shared" si="141"/>
        <v>10332.470000000001</v>
      </c>
      <c r="Z716" s="36"/>
      <c r="AA716" s="36">
        <f t="shared" si="139"/>
        <v>10332.470000000001</v>
      </c>
      <c r="AB716" s="29">
        <f t="shared" si="142"/>
        <v>7786.34</v>
      </c>
      <c r="AC716" s="30">
        <f t="shared" si="143"/>
        <v>121.66</v>
      </c>
      <c r="AD716" s="29"/>
    </row>
    <row r="717" spans="1:30" x14ac:dyDescent="0.2">
      <c r="A717" s="1" t="s">
        <v>6973</v>
      </c>
      <c r="B717" s="31" t="s">
        <v>8286</v>
      </c>
      <c r="C717" s="1">
        <v>0</v>
      </c>
      <c r="D717" s="1" t="s">
        <v>9284</v>
      </c>
      <c r="E717" s="1" t="s">
        <v>17191</v>
      </c>
      <c r="F717" s="1">
        <v>0</v>
      </c>
      <c r="G717" s="19">
        <v>58</v>
      </c>
      <c r="H717" s="29">
        <f t="shared" si="140"/>
        <v>7923.74</v>
      </c>
      <c r="I717" s="32">
        <v>545</v>
      </c>
      <c r="J717" s="32">
        <v>13</v>
      </c>
      <c r="K717" s="33">
        <f t="shared" si="149"/>
        <v>2.3853211009174313E-2</v>
      </c>
      <c r="L717" s="34">
        <f t="shared" si="144"/>
        <v>12.432582707812067</v>
      </c>
      <c r="M717" s="32">
        <v>564</v>
      </c>
      <c r="N717" s="32">
        <v>44</v>
      </c>
      <c r="O717" s="33">
        <f t="shared" si="150"/>
        <v>7.8014184397163122E-2</v>
      </c>
      <c r="P717" s="34">
        <f t="shared" si="145"/>
        <v>10.123897542202902</v>
      </c>
      <c r="Q717" s="35">
        <v>0</v>
      </c>
      <c r="R717" s="34">
        <f t="shared" si="146"/>
        <v>0</v>
      </c>
      <c r="S717" s="33">
        <v>19.46</v>
      </c>
      <c r="T717" s="34">
        <f t="shared" si="147"/>
        <v>56.059532246633594</v>
      </c>
      <c r="U717" s="31">
        <f t="shared" si="151"/>
        <v>19.654003124162141</v>
      </c>
      <c r="V717" s="32">
        <f t="shared" si="152"/>
        <v>10711</v>
      </c>
      <c r="W717" s="36"/>
      <c r="X717" s="36">
        <f t="shared" si="148"/>
        <v>1415.75</v>
      </c>
      <c r="Y717" s="29">
        <f t="shared" si="141"/>
        <v>9339.49</v>
      </c>
      <c r="Z717" s="36"/>
      <c r="AA717" s="36">
        <f t="shared" si="139"/>
        <v>9339.49</v>
      </c>
      <c r="AB717" s="29">
        <f t="shared" si="142"/>
        <v>7038.05</v>
      </c>
      <c r="AC717" s="30">
        <f t="shared" si="143"/>
        <v>121.35</v>
      </c>
      <c r="AD717" s="29"/>
    </row>
    <row r="718" spans="1:30" x14ac:dyDescent="0.2">
      <c r="A718" s="1" t="s">
        <v>7777</v>
      </c>
      <c r="B718" s="31" t="s">
        <v>8286</v>
      </c>
      <c r="C718" s="1">
        <v>0</v>
      </c>
      <c r="D718" s="1" t="s">
        <v>9285</v>
      </c>
      <c r="E718" s="1" t="s">
        <v>17192</v>
      </c>
      <c r="F718" s="1">
        <v>0</v>
      </c>
      <c r="G718" s="19">
        <v>62</v>
      </c>
      <c r="H718" s="29">
        <f t="shared" si="140"/>
        <v>8470.2000000000007</v>
      </c>
      <c r="I718" s="32">
        <v>545</v>
      </c>
      <c r="J718" s="32">
        <v>8</v>
      </c>
      <c r="K718" s="33">
        <f t="shared" si="149"/>
        <v>1.4678899082568808E-2</v>
      </c>
      <c r="L718" s="34">
        <f t="shared" si="144"/>
        <v>7.6508201278843488</v>
      </c>
      <c r="M718" s="32">
        <v>541</v>
      </c>
      <c r="N718" s="32">
        <v>20</v>
      </c>
      <c r="O718" s="33">
        <f t="shared" si="150"/>
        <v>3.6968576709796676E-2</v>
      </c>
      <c r="P718" s="34">
        <f t="shared" si="145"/>
        <v>4.7974106988761855</v>
      </c>
      <c r="Q718" s="35">
        <v>1</v>
      </c>
      <c r="R718" s="34">
        <f t="shared" si="146"/>
        <v>100</v>
      </c>
      <c r="S718" s="33">
        <v>15.14</v>
      </c>
      <c r="T718" s="34">
        <f t="shared" si="147"/>
        <v>40.7512402551382</v>
      </c>
      <c r="U718" s="31">
        <f t="shared" si="151"/>
        <v>38.299867770474684</v>
      </c>
      <c r="V718" s="32">
        <f t="shared" si="152"/>
        <v>20873</v>
      </c>
      <c r="W718" s="36"/>
      <c r="X718" s="36">
        <f t="shared" si="148"/>
        <v>2758.93</v>
      </c>
      <c r="Y718" s="29">
        <f t="shared" si="141"/>
        <v>11229.130000000001</v>
      </c>
      <c r="Z718" s="36"/>
      <c r="AA718" s="36">
        <f t="shared" si="139"/>
        <v>11229.130000000001</v>
      </c>
      <c r="AB718" s="29">
        <f t="shared" si="142"/>
        <v>8462.0400000000009</v>
      </c>
      <c r="AC718" s="30">
        <f t="shared" si="143"/>
        <v>136.47999999999999</v>
      </c>
      <c r="AD718" s="29"/>
    </row>
    <row r="719" spans="1:30" x14ac:dyDescent="0.2">
      <c r="A719" s="1" t="s">
        <v>2169</v>
      </c>
      <c r="B719" s="31" t="s">
        <v>8287</v>
      </c>
      <c r="C719" s="1">
        <v>0</v>
      </c>
      <c r="D719" s="1" t="s">
        <v>9286</v>
      </c>
      <c r="E719" s="1" t="s">
        <v>16799</v>
      </c>
      <c r="F719" s="1">
        <v>0</v>
      </c>
      <c r="G719" s="19">
        <v>48</v>
      </c>
      <c r="H719" s="29">
        <f t="shared" si="140"/>
        <v>6557.58</v>
      </c>
      <c r="I719" s="32">
        <v>546</v>
      </c>
      <c r="J719" s="32">
        <v>1</v>
      </c>
      <c r="K719" s="33">
        <f t="shared" si="149"/>
        <v>1.8315018315018315E-3</v>
      </c>
      <c r="L719" s="34">
        <f t="shared" si="144"/>
        <v>0.95460095460095462</v>
      </c>
      <c r="M719" s="32">
        <v>513</v>
      </c>
      <c r="N719" s="32">
        <v>6</v>
      </c>
      <c r="O719" s="33">
        <f t="shared" si="150"/>
        <v>1.1695906432748537E-2</v>
      </c>
      <c r="P719" s="34">
        <f t="shared" si="145"/>
        <v>1.5177773029777872</v>
      </c>
      <c r="Q719" s="35">
        <v>0</v>
      </c>
      <c r="R719" s="34">
        <f t="shared" si="146"/>
        <v>0</v>
      </c>
      <c r="S719" s="33">
        <v>21</v>
      </c>
      <c r="T719" s="34">
        <f t="shared" si="147"/>
        <v>61.516654854712968</v>
      </c>
      <c r="U719" s="31">
        <f t="shared" si="151"/>
        <v>15.997258278072927</v>
      </c>
      <c r="V719" s="32">
        <f t="shared" si="152"/>
        <v>8735</v>
      </c>
      <c r="W719" s="36"/>
      <c r="X719" s="36">
        <f t="shared" si="148"/>
        <v>1154.56</v>
      </c>
      <c r="Y719" s="29">
        <f t="shared" si="141"/>
        <v>7712.1399999999994</v>
      </c>
      <c r="Z719" s="36"/>
      <c r="AA719" s="36">
        <f t="shared" si="139"/>
        <v>7712.1399999999994</v>
      </c>
      <c r="AB719" s="29">
        <f t="shared" si="142"/>
        <v>5811.71</v>
      </c>
      <c r="AC719" s="30">
        <f t="shared" si="143"/>
        <v>121.08</v>
      </c>
    </row>
    <row r="720" spans="1:30" x14ac:dyDescent="0.2">
      <c r="A720" s="1" t="s">
        <v>4169</v>
      </c>
      <c r="B720" s="31" t="s">
        <v>8285</v>
      </c>
      <c r="C720" s="1">
        <v>0</v>
      </c>
      <c r="D720" s="1" t="s">
        <v>9287</v>
      </c>
      <c r="E720" s="1" t="s">
        <v>17193</v>
      </c>
      <c r="F720" s="1">
        <v>0</v>
      </c>
      <c r="G720" s="19">
        <v>53</v>
      </c>
      <c r="H720" s="29">
        <f t="shared" si="140"/>
        <v>7240.66</v>
      </c>
      <c r="I720" s="32">
        <v>546</v>
      </c>
      <c r="J720" s="32">
        <v>17</v>
      </c>
      <c r="K720" s="33">
        <f t="shared" si="149"/>
        <v>3.1135531135531136E-2</v>
      </c>
      <c r="L720" s="34">
        <f t="shared" si="144"/>
        <v>16.228216228216226</v>
      </c>
      <c r="M720" s="32">
        <v>609</v>
      </c>
      <c r="N720" s="32">
        <v>3</v>
      </c>
      <c r="O720" s="33">
        <f t="shared" si="150"/>
        <v>4.9261083743842365E-3</v>
      </c>
      <c r="P720" s="34">
        <f t="shared" si="145"/>
        <v>0.63926088376650647</v>
      </c>
      <c r="Q720" s="35">
        <v>0</v>
      </c>
      <c r="R720" s="34">
        <f t="shared" si="146"/>
        <v>0</v>
      </c>
      <c r="S720" s="33">
        <v>19.5</v>
      </c>
      <c r="T720" s="34">
        <f t="shared" si="147"/>
        <v>56.201275690999289</v>
      </c>
      <c r="U720" s="31">
        <f t="shared" si="151"/>
        <v>18.267188200745505</v>
      </c>
      <c r="V720" s="32">
        <f t="shared" si="152"/>
        <v>9974</v>
      </c>
      <c r="W720" s="36"/>
      <c r="X720" s="36">
        <f t="shared" si="148"/>
        <v>1318.33</v>
      </c>
      <c r="Y720" s="29">
        <f t="shared" si="141"/>
        <v>8558.99</v>
      </c>
      <c r="Z720" s="36"/>
      <c r="AA720" s="36">
        <f t="shared" si="139"/>
        <v>8558.99</v>
      </c>
      <c r="AB720" s="29">
        <f t="shared" si="142"/>
        <v>6449.88</v>
      </c>
      <c r="AC720" s="30">
        <f t="shared" si="143"/>
        <v>121.7</v>
      </c>
      <c r="AD720" s="29"/>
    </row>
    <row r="721" spans="1:30" x14ac:dyDescent="0.2">
      <c r="A721" s="1" t="s">
        <v>4232</v>
      </c>
      <c r="B721" s="31" t="s">
        <v>8286</v>
      </c>
      <c r="C721" s="1">
        <v>0</v>
      </c>
      <c r="D721" s="1" t="s">
        <v>9288</v>
      </c>
      <c r="E721" s="1" t="s">
        <v>17194</v>
      </c>
      <c r="F721" s="1">
        <v>0</v>
      </c>
      <c r="G721" s="19">
        <v>64</v>
      </c>
      <c r="H721" s="29">
        <f t="shared" si="140"/>
        <v>8743.44</v>
      </c>
      <c r="I721" s="32">
        <v>546</v>
      </c>
      <c r="J721" s="32">
        <v>22</v>
      </c>
      <c r="K721" s="33">
        <f t="shared" si="149"/>
        <v>4.0293040293040296E-2</v>
      </c>
      <c r="L721" s="34">
        <f t="shared" si="144"/>
        <v>21.001221001221001</v>
      </c>
      <c r="M721" s="32">
        <v>547</v>
      </c>
      <c r="N721" s="32">
        <v>8</v>
      </c>
      <c r="O721" s="33">
        <f t="shared" si="150"/>
        <v>1.4625228519195612E-2</v>
      </c>
      <c r="P721" s="34">
        <f t="shared" si="145"/>
        <v>1.8979153112190248</v>
      </c>
      <c r="Q721" s="35">
        <v>0</v>
      </c>
      <c r="R721" s="34">
        <f t="shared" si="146"/>
        <v>0</v>
      </c>
      <c r="S721" s="33">
        <v>17.61</v>
      </c>
      <c r="T721" s="34">
        <f t="shared" si="147"/>
        <v>49.503897944720052</v>
      </c>
      <c r="U721" s="31">
        <f t="shared" si="151"/>
        <v>18.100758564290018</v>
      </c>
      <c r="V721" s="32">
        <f t="shared" si="152"/>
        <v>9883</v>
      </c>
      <c r="W721" s="36"/>
      <c r="X721" s="36">
        <f t="shared" si="148"/>
        <v>1306.3</v>
      </c>
      <c r="Y721" s="29">
        <f t="shared" si="141"/>
        <v>10049.74</v>
      </c>
      <c r="Z721" s="36"/>
      <c r="AA721" s="36">
        <f t="shared" si="139"/>
        <v>10049.74</v>
      </c>
      <c r="AB721" s="29">
        <f t="shared" si="142"/>
        <v>7573.28</v>
      </c>
      <c r="AC721" s="30">
        <f t="shared" si="143"/>
        <v>118.33</v>
      </c>
      <c r="AD721" s="29"/>
    </row>
    <row r="722" spans="1:30" x14ac:dyDescent="0.2">
      <c r="A722" s="1" t="s">
        <v>4663</v>
      </c>
      <c r="B722" s="31" t="s">
        <v>8286</v>
      </c>
      <c r="C722" s="1">
        <v>0</v>
      </c>
      <c r="D722" s="1" t="s">
        <v>9289</v>
      </c>
      <c r="E722" s="1" t="s">
        <v>17195</v>
      </c>
      <c r="F722" s="1">
        <v>0</v>
      </c>
      <c r="G722" s="19">
        <v>81</v>
      </c>
      <c r="H722" s="29">
        <f t="shared" si="140"/>
        <v>11065.91</v>
      </c>
      <c r="I722" s="32">
        <v>546</v>
      </c>
      <c r="J722" s="32">
        <v>12</v>
      </c>
      <c r="K722" s="33">
        <f t="shared" si="149"/>
        <v>2.197802197802198E-2</v>
      </c>
      <c r="L722" s="34">
        <f t="shared" si="144"/>
        <v>11.455211455211456</v>
      </c>
      <c r="M722" s="32">
        <v>545</v>
      </c>
      <c r="N722" s="32">
        <v>9</v>
      </c>
      <c r="O722" s="33">
        <f t="shared" si="150"/>
        <v>1.6513761467889909E-2</v>
      </c>
      <c r="P722" s="34">
        <f t="shared" si="145"/>
        <v>2.1429901553053345</v>
      </c>
      <c r="Q722" s="35">
        <v>1</v>
      </c>
      <c r="R722" s="34">
        <f t="shared" si="146"/>
        <v>100</v>
      </c>
      <c r="S722" s="33">
        <v>15.17</v>
      </c>
      <c r="T722" s="34">
        <f t="shared" si="147"/>
        <v>40.857547838412472</v>
      </c>
      <c r="U722" s="31">
        <f t="shared" si="151"/>
        <v>38.613937362232321</v>
      </c>
      <c r="V722" s="32">
        <f t="shared" si="152"/>
        <v>21083</v>
      </c>
      <c r="W722" s="36"/>
      <c r="X722" s="36">
        <f t="shared" si="148"/>
        <v>2786.68</v>
      </c>
      <c r="Y722" s="29">
        <f t="shared" si="141"/>
        <v>13852.59</v>
      </c>
      <c r="Z722" s="36"/>
      <c r="AA722" s="36">
        <f t="shared" si="139"/>
        <v>13852.59</v>
      </c>
      <c r="AB722" s="29">
        <f t="shared" si="142"/>
        <v>10439.030000000001</v>
      </c>
      <c r="AC722" s="30">
        <f t="shared" si="143"/>
        <v>128.88</v>
      </c>
    </row>
    <row r="723" spans="1:30" x14ac:dyDescent="0.2">
      <c r="A723" s="1" t="s">
        <v>5423</v>
      </c>
      <c r="B723" s="31" t="s">
        <v>8286</v>
      </c>
      <c r="C723" s="1">
        <v>0</v>
      </c>
      <c r="D723" s="1" t="s">
        <v>9290</v>
      </c>
      <c r="E723" s="1" t="s">
        <v>17196</v>
      </c>
      <c r="F723" s="1">
        <v>0</v>
      </c>
      <c r="G723" s="19">
        <v>55</v>
      </c>
      <c r="H723" s="29">
        <f t="shared" si="140"/>
        <v>7513.89</v>
      </c>
      <c r="I723" s="32">
        <v>546</v>
      </c>
      <c r="J723" s="32">
        <v>27</v>
      </c>
      <c r="K723" s="33">
        <f t="shared" si="149"/>
        <v>4.9450549450549448E-2</v>
      </c>
      <c r="L723" s="34">
        <f t="shared" si="144"/>
        <v>25.774225774225773</v>
      </c>
      <c r="M723" s="32">
        <v>551</v>
      </c>
      <c r="N723" s="32">
        <v>62</v>
      </c>
      <c r="O723" s="33">
        <f t="shared" si="150"/>
        <v>0.11252268602540835</v>
      </c>
      <c r="P723" s="34">
        <f t="shared" si="145"/>
        <v>14.602064397613887</v>
      </c>
      <c r="Q723" s="35">
        <v>1</v>
      </c>
      <c r="R723" s="34">
        <f t="shared" si="146"/>
        <v>100</v>
      </c>
      <c r="S723" s="33">
        <v>20.22</v>
      </c>
      <c r="T723" s="34">
        <f t="shared" si="147"/>
        <v>58.752657689581852</v>
      </c>
      <c r="U723" s="31">
        <f t="shared" si="151"/>
        <v>49.782236965355381</v>
      </c>
      <c r="V723" s="32">
        <f t="shared" si="152"/>
        <v>27181</v>
      </c>
      <c r="W723" s="36"/>
      <c r="X723" s="36">
        <f t="shared" si="148"/>
        <v>3592.7</v>
      </c>
      <c r="Y723" s="29">
        <f t="shared" si="141"/>
        <v>11106.59</v>
      </c>
      <c r="Z723" s="36"/>
      <c r="AA723" s="36">
        <f t="shared" si="139"/>
        <v>11106.59</v>
      </c>
      <c r="AB723" s="29">
        <f t="shared" si="142"/>
        <v>8369.7000000000007</v>
      </c>
      <c r="AC723" s="30">
        <f t="shared" si="143"/>
        <v>152.18</v>
      </c>
    </row>
    <row r="724" spans="1:30" x14ac:dyDescent="0.2">
      <c r="A724" s="1" t="s">
        <v>6766</v>
      </c>
      <c r="B724" s="31" t="s">
        <v>8286</v>
      </c>
      <c r="C724" s="1">
        <v>0</v>
      </c>
      <c r="D724" s="1" t="s">
        <v>9291</v>
      </c>
      <c r="E724" s="1" t="s">
        <v>17197</v>
      </c>
      <c r="F724" s="1">
        <v>0</v>
      </c>
      <c r="G724" s="19">
        <v>60</v>
      </c>
      <c r="H724" s="29">
        <f t="shared" si="140"/>
        <v>8196.9699999999993</v>
      </c>
      <c r="I724" s="32">
        <v>546</v>
      </c>
      <c r="J724" s="32">
        <v>12</v>
      </c>
      <c r="K724" s="33">
        <f t="shared" si="149"/>
        <v>2.197802197802198E-2</v>
      </c>
      <c r="L724" s="34">
        <f t="shared" si="144"/>
        <v>11.455211455211456</v>
      </c>
      <c r="M724" s="32">
        <v>549</v>
      </c>
      <c r="N724" s="32">
        <v>21</v>
      </c>
      <c r="O724" s="33">
        <f t="shared" si="150"/>
        <v>3.825136612021858E-2</v>
      </c>
      <c r="P724" s="34">
        <f t="shared" si="145"/>
        <v>4.9638782285912884</v>
      </c>
      <c r="Q724" s="35">
        <v>1</v>
      </c>
      <c r="R724" s="34">
        <f t="shared" si="146"/>
        <v>100</v>
      </c>
      <c r="S724" s="33">
        <v>18.2</v>
      </c>
      <c r="T724" s="34">
        <f t="shared" si="147"/>
        <v>51.594613749114103</v>
      </c>
      <c r="U724" s="31">
        <f t="shared" si="151"/>
        <v>42.003425858229214</v>
      </c>
      <c r="V724" s="32">
        <f t="shared" si="152"/>
        <v>22934</v>
      </c>
      <c r="W724" s="36"/>
      <c r="X724" s="36">
        <f t="shared" si="148"/>
        <v>3031.34</v>
      </c>
      <c r="Y724" s="29">
        <f t="shared" si="141"/>
        <v>11228.31</v>
      </c>
      <c r="Z724" s="36"/>
      <c r="AA724" s="36">
        <f t="shared" si="139"/>
        <v>11228.31</v>
      </c>
      <c r="AB724" s="29">
        <f t="shared" si="142"/>
        <v>8461.42</v>
      </c>
      <c r="AC724" s="30">
        <f t="shared" si="143"/>
        <v>141.02000000000001</v>
      </c>
      <c r="AD724" s="29"/>
    </row>
    <row r="725" spans="1:30" x14ac:dyDescent="0.2">
      <c r="A725" s="1" t="s">
        <v>3408</v>
      </c>
      <c r="B725" s="31" t="s">
        <v>8286</v>
      </c>
      <c r="C725" s="1">
        <v>0</v>
      </c>
      <c r="D725" s="1" t="s">
        <v>9293</v>
      </c>
      <c r="E725" s="1" t="s">
        <v>16636</v>
      </c>
      <c r="F725" s="1">
        <v>0</v>
      </c>
      <c r="G725" s="19">
        <v>76</v>
      </c>
      <c r="H725" s="29">
        <f t="shared" si="140"/>
        <v>10382.83</v>
      </c>
      <c r="I725" s="32">
        <v>547</v>
      </c>
      <c r="J725" s="32">
        <v>37</v>
      </c>
      <c r="K725" s="33">
        <f t="shared" si="149"/>
        <v>6.7641681901279713E-2</v>
      </c>
      <c r="L725" s="34">
        <f t="shared" si="144"/>
        <v>35.255664506121548</v>
      </c>
      <c r="M725" s="32">
        <v>598</v>
      </c>
      <c r="N725" s="32">
        <v>1</v>
      </c>
      <c r="O725" s="33">
        <f t="shared" si="150"/>
        <v>1.6722408026755853E-3</v>
      </c>
      <c r="P725" s="34">
        <f t="shared" si="145"/>
        <v>0.21700662107792779</v>
      </c>
      <c r="Q725" s="35">
        <v>0</v>
      </c>
      <c r="R725" s="34">
        <f t="shared" si="146"/>
        <v>0</v>
      </c>
      <c r="S725" s="33">
        <v>17.09</v>
      </c>
      <c r="T725" s="34">
        <f t="shared" si="147"/>
        <v>47.661233167965982</v>
      </c>
      <c r="U725" s="31">
        <f t="shared" si="151"/>
        <v>20.783476073791363</v>
      </c>
      <c r="V725" s="32">
        <f t="shared" si="152"/>
        <v>11369</v>
      </c>
      <c r="W725" s="36"/>
      <c r="X725" s="36">
        <f t="shared" si="148"/>
        <v>1502.72</v>
      </c>
      <c r="Y725" s="29">
        <f t="shared" si="141"/>
        <v>11885.55</v>
      </c>
      <c r="Z725" s="36"/>
      <c r="AA725" s="36">
        <f t="shared" si="139"/>
        <v>11885.55</v>
      </c>
      <c r="AB725" s="29">
        <f t="shared" si="142"/>
        <v>8956.7099999999991</v>
      </c>
      <c r="AC725" s="30">
        <f t="shared" si="143"/>
        <v>117.85</v>
      </c>
      <c r="AD725" s="29"/>
    </row>
    <row r="726" spans="1:30" x14ac:dyDescent="0.2">
      <c r="A726" s="1" t="s">
        <v>4692</v>
      </c>
      <c r="B726" s="31" t="s">
        <v>8286</v>
      </c>
      <c r="C726" s="1">
        <v>0</v>
      </c>
      <c r="D726" s="1" t="s">
        <v>9294</v>
      </c>
      <c r="E726" s="1" t="s">
        <v>17064</v>
      </c>
      <c r="F726" s="1">
        <v>0</v>
      </c>
      <c r="G726" s="19">
        <v>64</v>
      </c>
      <c r="H726" s="29">
        <f t="shared" si="140"/>
        <v>8743.44</v>
      </c>
      <c r="I726" s="32">
        <v>547</v>
      </c>
      <c r="J726" s="32">
        <v>12</v>
      </c>
      <c r="K726" s="33">
        <f t="shared" si="149"/>
        <v>2.1937842778793418E-2</v>
      </c>
      <c r="L726" s="34">
        <f t="shared" si="144"/>
        <v>11.434269569552932</v>
      </c>
      <c r="M726" s="32">
        <v>598</v>
      </c>
      <c r="N726" s="32">
        <v>7</v>
      </c>
      <c r="O726" s="33">
        <f t="shared" si="150"/>
        <v>1.1705685618729096E-2</v>
      </c>
      <c r="P726" s="34">
        <f t="shared" si="145"/>
        <v>1.5190463475454945</v>
      </c>
      <c r="Q726" s="35">
        <v>1</v>
      </c>
      <c r="R726" s="34">
        <f t="shared" si="146"/>
        <v>100</v>
      </c>
      <c r="S726" s="33">
        <v>18.23</v>
      </c>
      <c r="T726" s="34">
        <f t="shared" si="147"/>
        <v>51.700921332388383</v>
      </c>
      <c r="U726" s="31">
        <f t="shared" si="151"/>
        <v>41.163559312371703</v>
      </c>
      <c r="V726" s="32">
        <f t="shared" si="152"/>
        <v>22516</v>
      </c>
      <c r="W726" s="36"/>
      <c r="X726" s="36">
        <f t="shared" si="148"/>
        <v>2976.09</v>
      </c>
      <c r="Y726" s="29">
        <f t="shared" si="141"/>
        <v>11719.53</v>
      </c>
      <c r="Z726" s="36"/>
      <c r="AA726" s="36">
        <f t="shared" si="139"/>
        <v>11719.53</v>
      </c>
      <c r="AB726" s="29">
        <f t="shared" si="142"/>
        <v>8831.6</v>
      </c>
      <c r="AC726" s="30">
        <f t="shared" si="143"/>
        <v>137.99</v>
      </c>
    </row>
    <row r="727" spans="1:30" x14ac:dyDescent="0.2">
      <c r="A727" s="1" t="s">
        <v>6938</v>
      </c>
      <c r="B727" s="31" t="s">
        <v>8286</v>
      </c>
      <c r="C727" s="1">
        <v>0</v>
      </c>
      <c r="D727" s="1" t="s">
        <v>9295</v>
      </c>
      <c r="E727" s="1" t="s">
        <v>17198</v>
      </c>
      <c r="F727" s="1">
        <v>0</v>
      </c>
      <c r="G727" s="19">
        <v>54</v>
      </c>
      <c r="H727" s="29">
        <f t="shared" si="140"/>
        <v>7377.27</v>
      </c>
      <c r="I727" s="32">
        <v>547</v>
      </c>
      <c r="J727" s="32">
        <v>28</v>
      </c>
      <c r="K727" s="33">
        <f t="shared" si="149"/>
        <v>5.1188299817184646E-2</v>
      </c>
      <c r="L727" s="34">
        <f t="shared" si="144"/>
        <v>26.679962328956847</v>
      </c>
      <c r="M727" s="32">
        <v>543</v>
      </c>
      <c r="N727" s="32">
        <v>17</v>
      </c>
      <c r="O727" s="33">
        <f t="shared" si="150"/>
        <v>3.1307550644567222E-2</v>
      </c>
      <c r="P727" s="34">
        <f t="shared" si="145"/>
        <v>4.0627795762029724</v>
      </c>
      <c r="Q727" s="35">
        <v>1</v>
      </c>
      <c r="R727" s="34">
        <f t="shared" si="146"/>
        <v>100</v>
      </c>
      <c r="S727" s="33">
        <v>19.54</v>
      </c>
      <c r="T727" s="34">
        <f t="shared" si="147"/>
        <v>56.34301913536499</v>
      </c>
      <c r="U727" s="31">
        <f t="shared" si="151"/>
        <v>46.7714402601312</v>
      </c>
      <c r="V727" s="32">
        <f t="shared" si="152"/>
        <v>25584</v>
      </c>
      <c r="W727" s="36"/>
      <c r="X727" s="36">
        <f t="shared" si="148"/>
        <v>3381.61</v>
      </c>
      <c r="Y727" s="29">
        <f t="shared" si="141"/>
        <v>10758.880000000001</v>
      </c>
      <c r="Z727" s="36"/>
      <c r="AA727" s="36">
        <f t="shared" si="139"/>
        <v>10758.880000000001</v>
      </c>
      <c r="AB727" s="29">
        <f t="shared" si="142"/>
        <v>8107.67</v>
      </c>
      <c r="AC727" s="30">
        <f t="shared" si="143"/>
        <v>150.13999999999999</v>
      </c>
    </row>
    <row r="728" spans="1:30" x14ac:dyDescent="0.2">
      <c r="A728" s="1" t="s">
        <v>135</v>
      </c>
      <c r="B728" s="31" t="s">
        <v>8286</v>
      </c>
      <c r="C728" s="1">
        <v>0</v>
      </c>
      <c r="D728" s="1" t="s">
        <v>9296</v>
      </c>
      <c r="E728" s="1" t="s">
        <v>17199</v>
      </c>
      <c r="F728" s="1">
        <v>0</v>
      </c>
      <c r="G728" s="19">
        <v>53</v>
      </c>
      <c r="H728" s="29">
        <f t="shared" si="140"/>
        <v>7240.66</v>
      </c>
      <c r="I728" s="32">
        <v>548</v>
      </c>
      <c r="J728" s="32">
        <v>13</v>
      </c>
      <c r="K728" s="33">
        <f t="shared" si="149"/>
        <v>2.3722627737226276E-2</v>
      </c>
      <c r="L728" s="34">
        <f t="shared" si="144"/>
        <v>12.364521123645209</v>
      </c>
      <c r="M728" s="32">
        <v>563</v>
      </c>
      <c r="N728" s="32">
        <v>81</v>
      </c>
      <c r="O728" s="33">
        <f t="shared" si="150"/>
        <v>0.14387211367673181</v>
      </c>
      <c r="P728" s="34">
        <f t="shared" si="145"/>
        <v>18.670278351283599</v>
      </c>
      <c r="Q728" s="35">
        <v>0.5</v>
      </c>
      <c r="R728" s="34">
        <f t="shared" si="146"/>
        <v>50</v>
      </c>
      <c r="S728" s="33">
        <v>17.68</v>
      </c>
      <c r="T728" s="34">
        <f t="shared" si="147"/>
        <v>49.751948972360026</v>
      </c>
      <c r="U728" s="31">
        <f t="shared" si="151"/>
        <v>32.696687111822207</v>
      </c>
      <c r="V728" s="32">
        <f t="shared" si="152"/>
        <v>17918</v>
      </c>
      <c r="W728" s="36"/>
      <c r="X728" s="36">
        <f t="shared" si="148"/>
        <v>2368.34</v>
      </c>
      <c r="Y728" s="29">
        <f t="shared" si="141"/>
        <v>9609</v>
      </c>
      <c r="Z728" s="36"/>
      <c r="AA728" s="36">
        <f t="shared" si="139"/>
        <v>9609</v>
      </c>
      <c r="AB728" s="29">
        <f t="shared" si="142"/>
        <v>7241.15</v>
      </c>
      <c r="AC728" s="30">
        <f t="shared" si="143"/>
        <v>136.63</v>
      </c>
    </row>
    <row r="729" spans="1:30" x14ac:dyDescent="0.2">
      <c r="A729" s="1" t="s">
        <v>2056</v>
      </c>
      <c r="B729" s="31" t="s">
        <v>8286</v>
      </c>
      <c r="C729" s="1">
        <v>0</v>
      </c>
      <c r="D729" s="1" t="s">
        <v>9297</v>
      </c>
      <c r="E729" s="1" t="s">
        <v>17200</v>
      </c>
      <c r="F729" s="1">
        <v>0</v>
      </c>
      <c r="G729" s="19">
        <v>63</v>
      </c>
      <c r="H729" s="29">
        <f t="shared" si="140"/>
        <v>8606.82</v>
      </c>
      <c r="I729" s="32">
        <v>548</v>
      </c>
      <c r="J729" s="32">
        <v>18</v>
      </c>
      <c r="K729" s="33">
        <f t="shared" si="149"/>
        <v>3.2846715328467155E-2</v>
      </c>
      <c r="L729" s="34">
        <f t="shared" si="144"/>
        <v>17.120106171201062</v>
      </c>
      <c r="M729" s="32">
        <v>542</v>
      </c>
      <c r="N729" s="32">
        <v>91</v>
      </c>
      <c r="O729" s="33">
        <f t="shared" si="150"/>
        <v>0.16789667896678967</v>
      </c>
      <c r="P729" s="34">
        <f t="shared" si="145"/>
        <v>21.787945213687593</v>
      </c>
      <c r="Q729" s="35">
        <v>0</v>
      </c>
      <c r="R729" s="34">
        <f t="shared" si="146"/>
        <v>0</v>
      </c>
      <c r="S729" s="33">
        <v>18.899999999999999</v>
      </c>
      <c r="T729" s="34">
        <f t="shared" si="147"/>
        <v>54.075124025513809</v>
      </c>
      <c r="U729" s="31">
        <f t="shared" si="151"/>
        <v>23.245793852600613</v>
      </c>
      <c r="V729" s="32">
        <f t="shared" si="152"/>
        <v>12739</v>
      </c>
      <c r="W729" s="36"/>
      <c r="X729" s="36">
        <f t="shared" si="148"/>
        <v>1683.8</v>
      </c>
      <c r="Y729" s="29">
        <f t="shared" si="141"/>
        <v>10290.619999999999</v>
      </c>
      <c r="Z729" s="36"/>
      <c r="AA729" s="36">
        <f t="shared" si="139"/>
        <v>10290.619999999999</v>
      </c>
      <c r="AB729" s="29">
        <f t="shared" si="142"/>
        <v>7754.8</v>
      </c>
      <c r="AC729" s="30">
        <f t="shared" si="143"/>
        <v>123.09</v>
      </c>
      <c r="AD729" s="29"/>
    </row>
    <row r="730" spans="1:30" x14ac:dyDescent="0.2">
      <c r="A730" s="1" t="s">
        <v>3501</v>
      </c>
      <c r="B730" s="31" t="s">
        <v>8286</v>
      </c>
      <c r="C730" s="1">
        <v>0</v>
      </c>
      <c r="D730" s="1" t="s">
        <v>9298</v>
      </c>
      <c r="E730" s="1" t="s">
        <v>17201</v>
      </c>
      <c r="F730" s="1">
        <v>0</v>
      </c>
      <c r="G730" s="19">
        <v>56</v>
      </c>
      <c r="H730" s="29">
        <f t="shared" si="140"/>
        <v>7650.51</v>
      </c>
      <c r="I730" s="32">
        <v>548</v>
      </c>
      <c r="J730" s="32">
        <v>25</v>
      </c>
      <c r="K730" s="33">
        <f t="shared" si="149"/>
        <v>4.5620437956204379E-2</v>
      </c>
      <c r="L730" s="34">
        <f t="shared" si="144"/>
        <v>23.77792523777925</v>
      </c>
      <c r="M730" s="32">
        <v>571</v>
      </c>
      <c r="N730" s="32">
        <v>57</v>
      </c>
      <c r="O730" s="33">
        <f t="shared" si="150"/>
        <v>9.982486865148861E-2</v>
      </c>
      <c r="P730" s="34">
        <f t="shared" si="145"/>
        <v>12.954269152473286</v>
      </c>
      <c r="Q730" s="35">
        <v>0</v>
      </c>
      <c r="R730" s="34">
        <f t="shared" si="146"/>
        <v>0</v>
      </c>
      <c r="S730" s="33">
        <v>20.3</v>
      </c>
      <c r="T730" s="34">
        <f t="shared" si="147"/>
        <v>59.036144578313255</v>
      </c>
      <c r="U730" s="31">
        <f t="shared" si="151"/>
        <v>23.942084742141446</v>
      </c>
      <c r="V730" s="32">
        <f t="shared" si="152"/>
        <v>13120</v>
      </c>
      <c r="W730" s="36"/>
      <c r="X730" s="36">
        <f t="shared" si="148"/>
        <v>1734.16</v>
      </c>
      <c r="Y730" s="29">
        <f t="shared" si="141"/>
        <v>9384.67</v>
      </c>
      <c r="Z730" s="36"/>
      <c r="AA730" s="36">
        <f t="shared" si="139"/>
        <v>9384.67</v>
      </c>
      <c r="AB730" s="29">
        <f t="shared" si="142"/>
        <v>7072.09</v>
      </c>
      <c r="AC730" s="30">
        <f t="shared" si="143"/>
        <v>126.29</v>
      </c>
    </row>
    <row r="731" spans="1:30" x14ac:dyDescent="0.2">
      <c r="A731" s="1" t="s">
        <v>4879</v>
      </c>
      <c r="B731" s="31" t="s">
        <v>8287</v>
      </c>
      <c r="C731" s="1">
        <v>0</v>
      </c>
      <c r="D731" s="1" t="s">
        <v>9299</v>
      </c>
      <c r="E731" s="1" t="s">
        <v>16898</v>
      </c>
      <c r="F731" s="1">
        <v>0</v>
      </c>
      <c r="G731" s="19">
        <v>71</v>
      </c>
      <c r="H731" s="29">
        <f t="shared" si="140"/>
        <v>9699.75</v>
      </c>
      <c r="I731" s="32">
        <v>548</v>
      </c>
      <c r="J731" s="32">
        <v>9</v>
      </c>
      <c r="K731" s="33">
        <f t="shared" si="149"/>
        <v>1.6423357664233577E-2</v>
      </c>
      <c r="L731" s="34">
        <f t="shared" si="144"/>
        <v>8.560053085600531</v>
      </c>
      <c r="M731" s="32">
        <v>548</v>
      </c>
      <c r="N731" s="32">
        <v>7</v>
      </c>
      <c r="O731" s="33">
        <f t="shared" si="150"/>
        <v>1.2773722627737226E-2</v>
      </c>
      <c r="P731" s="34">
        <f t="shared" si="145"/>
        <v>1.6576454668470908</v>
      </c>
      <c r="Q731" s="35">
        <v>0.8</v>
      </c>
      <c r="R731" s="34">
        <f t="shared" si="146"/>
        <v>80</v>
      </c>
      <c r="S731" s="33">
        <v>17.68</v>
      </c>
      <c r="T731" s="34">
        <f t="shared" si="147"/>
        <v>49.751948972360026</v>
      </c>
      <c r="U731" s="31">
        <f t="shared" si="151"/>
        <v>34.99241188120191</v>
      </c>
      <c r="V731" s="32">
        <f t="shared" si="152"/>
        <v>19176</v>
      </c>
      <c r="W731" s="36"/>
      <c r="X731" s="36">
        <f t="shared" si="148"/>
        <v>2534.62</v>
      </c>
      <c r="Y731" s="29">
        <f t="shared" si="141"/>
        <v>12234.369999999999</v>
      </c>
      <c r="Z731" s="36"/>
      <c r="AA731" s="36">
        <f t="shared" si="139"/>
        <v>12234.369999999999</v>
      </c>
      <c r="AB731" s="29">
        <f t="shared" si="142"/>
        <v>9219.57</v>
      </c>
      <c r="AC731" s="30">
        <f t="shared" si="143"/>
        <v>129.85</v>
      </c>
    </row>
    <row r="732" spans="1:30" x14ac:dyDescent="0.2">
      <c r="A732" s="1" t="s">
        <v>5751</v>
      </c>
      <c r="B732" s="31" t="s">
        <v>8287</v>
      </c>
      <c r="C732" s="1">
        <v>0</v>
      </c>
      <c r="D732" s="1" t="s">
        <v>9300</v>
      </c>
      <c r="E732" s="1" t="s">
        <v>16667</v>
      </c>
      <c r="F732" s="1">
        <v>0</v>
      </c>
      <c r="G732" s="19">
        <v>84</v>
      </c>
      <c r="H732" s="29">
        <f t="shared" si="140"/>
        <v>11475.76</v>
      </c>
      <c r="I732" s="32">
        <v>548</v>
      </c>
      <c r="J732" s="32">
        <v>55</v>
      </c>
      <c r="K732" s="33">
        <f t="shared" si="149"/>
        <v>0.10036496350364964</v>
      </c>
      <c r="L732" s="34">
        <f t="shared" si="144"/>
        <v>52.311435523114355</v>
      </c>
      <c r="M732" s="32">
        <v>473</v>
      </c>
      <c r="N732" s="32">
        <v>62</v>
      </c>
      <c r="O732" s="33">
        <f t="shared" si="150"/>
        <v>0.13107822410147993</v>
      </c>
      <c r="P732" s="34">
        <f t="shared" si="145"/>
        <v>17.01001582047622</v>
      </c>
      <c r="Q732" s="35">
        <v>0</v>
      </c>
      <c r="R732" s="34">
        <f t="shared" si="146"/>
        <v>0</v>
      </c>
      <c r="S732" s="33">
        <v>17.13</v>
      </c>
      <c r="T732" s="34">
        <f t="shared" si="147"/>
        <v>47.802976612331676</v>
      </c>
      <c r="U732" s="31">
        <f t="shared" si="151"/>
        <v>29.281106988980564</v>
      </c>
      <c r="V732" s="32">
        <f t="shared" si="152"/>
        <v>16046</v>
      </c>
      <c r="W732" s="36"/>
      <c r="X732" s="36">
        <f t="shared" si="148"/>
        <v>2120.91</v>
      </c>
      <c r="Y732" s="29">
        <f t="shared" si="141"/>
        <v>13596.67</v>
      </c>
      <c r="Z732" s="36"/>
      <c r="AA732" s="36">
        <f t="shared" si="139"/>
        <v>13596.67</v>
      </c>
      <c r="AB732" s="29">
        <f t="shared" si="142"/>
        <v>10246.17</v>
      </c>
      <c r="AC732" s="30">
        <f t="shared" si="143"/>
        <v>121.98</v>
      </c>
    </row>
    <row r="733" spans="1:30" x14ac:dyDescent="0.2">
      <c r="A733" s="1" t="s">
        <v>6524</v>
      </c>
      <c r="B733" s="31" t="s">
        <v>8286</v>
      </c>
      <c r="C733" s="1">
        <v>0</v>
      </c>
      <c r="D733" s="1" t="s">
        <v>9301</v>
      </c>
      <c r="E733" s="1" t="s">
        <v>17202</v>
      </c>
      <c r="F733" s="1">
        <v>0</v>
      </c>
      <c r="G733" s="19">
        <v>64</v>
      </c>
      <c r="H733" s="29">
        <f t="shared" si="140"/>
        <v>8743.44</v>
      </c>
      <c r="I733" s="32">
        <v>548</v>
      </c>
      <c r="J733" s="32">
        <v>20</v>
      </c>
      <c r="K733" s="33">
        <f t="shared" si="149"/>
        <v>3.6496350364963501E-2</v>
      </c>
      <c r="L733" s="34">
        <f t="shared" si="144"/>
        <v>19.0223401902234</v>
      </c>
      <c r="M733" s="32">
        <v>554</v>
      </c>
      <c r="N733" s="32">
        <v>10</v>
      </c>
      <c r="O733" s="33">
        <f t="shared" si="150"/>
        <v>1.8050541516245487E-2</v>
      </c>
      <c r="P733" s="34">
        <f t="shared" si="145"/>
        <v>2.3424180397942385</v>
      </c>
      <c r="Q733" s="35">
        <v>1</v>
      </c>
      <c r="R733" s="34">
        <f t="shared" si="146"/>
        <v>100</v>
      </c>
      <c r="S733" s="33">
        <v>17.13</v>
      </c>
      <c r="T733" s="34">
        <f t="shared" si="147"/>
        <v>47.802976612331676</v>
      </c>
      <c r="U733" s="31">
        <f t="shared" si="151"/>
        <v>42.29193371058733</v>
      </c>
      <c r="V733" s="32">
        <f t="shared" si="152"/>
        <v>23176</v>
      </c>
      <c r="W733" s="36"/>
      <c r="X733" s="36">
        <f t="shared" si="148"/>
        <v>3063.33</v>
      </c>
      <c r="Y733" s="29">
        <f t="shared" si="141"/>
        <v>11806.77</v>
      </c>
      <c r="Z733" s="36"/>
      <c r="AA733" s="36">
        <f t="shared" si="139"/>
        <v>11806.77</v>
      </c>
      <c r="AB733" s="29">
        <f t="shared" si="142"/>
        <v>8897.34</v>
      </c>
      <c r="AC733" s="30">
        <f t="shared" si="143"/>
        <v>139.02000000000001</v>
      </c>
      <c r="AD733" s="29"/>
    </row>
    <row r="734" spans="1:30" x14ac:dyDescent="0.2">
      <c r="A734" s="1" t="s">
        <v>6792</v>
      </c>
      <c r="B734" s="31" t="s">
        <v>8286</v>
      </c>
      <c r="C734" s="1">
        <v>0</v>
      </c>
      <c r="D734" s="1" t="s">
        <v>9302</v>
      </c>
      <c r="E734" s="1" t="s">
        <v>16680</v>
      </c>
      <c r="F734" s="1">
        <v>0</v>
      </c>
      <c r="G734" s="19">
        <v>77</v>
      </c>
      <c r="H734" s="29">
        <f t="shared" si="140"/>
        <v>10519.45</v>
      </c>
      <c r="I734" s="32">
        <v>548</v>
      </c>
      <c r="J734" s="32">
        <v>28</v>
      </c>
      <c r="K734" s="33">
        <f t="shared" si="149"/>
        <v>5.1094890510948905E-2</v>
      </c>
      <c r="L734" s="34">
        <f t="shared" si="144"/>
        <v>26.63127626631276</v>
      </c>
      <c r="M734" s="32">
        <v>586</v>
      </c>
      <c r="N734" s="32">
        <v>4</v>
      </c>
      <c r="O734" s="33">
        <f t="shared" si="150"/>
        <v>6.8259385665529011E-3</v>
      </c>
      <c r="P734" s="34">
        <f t="shared" si="145"/>
        <v>0.8858017706798692</v>
      </c>
      <c r="Q734" s="35">
        <v>0</v>
      </c>
      <c r="R734" s="34">
        <f t="shared" si="146"/>
        <v>0</v>
      </c>
      <c r="S734" s="33">
        <v>17.13</v>
      </c>
      <c r="T734" s="34">
        <f t="shared" si="147"/>
        <v>47.802976612331676</v>
      </c>
      <c r="U734" s="31">
        <f t="shared" si="151"/>
        <v>18.830013662331076</v>
      </c>
      <c r="V734" s="32">
        <f t="shared" si="152"/>
        <v>10319</v>
      </c>
      <c r="W734" s="36"/>
      <c r="X734" s="36">
        <f t="shared" si="148"/>
        <v>1363.93</v>
      </c>
      <c r="Y734" s="29">
        <f t="shared" si="141"/>
        <v>11883.380000000001</v>
      </c>
      <c r="Z734" s="36"/>
      <c r="AA734" s="36">
        <f t="shared" si="139"/>
        <v>11883.380000000001</v>
      </c>
      <c r="AB734" s="29">
        <f t="shared" si="142"/>
        <v>8955.07</v>
      </c>
      <c r="AC734" s="30">
        <f t="shared" si="143"/>
        <v>116.3</v>
      </c>
    </row>
    <row r="735" spans="1:30" x14ac:dyDescent="0.2">
      <c r="A735" s="1" t="s">
        <v>7790</v>
      </c>
      <c r="B735" s="31" t="s">
        <v>8286</v>
      </c>
      <c r="C735" s="1">
        <v>0</v>
      </c>
      <c r="D735" s="1" t="s">
        <v>9303</v>
      </c>
      <c r="E735" s="1" t="s">
        <v>17140</v>
      </c>
      <c r="F735" s="1">
        <v>0</v>
      </c>
      <c r="G735" s="19">
        <v>74</v>
      </c>
      <c r="H735" s="29">
        <f t="shared" si="140"/>
        <v>10109.6</v>
      </c>
      <c r="I735" s="32">
        <v>548</v>
      </c>
      <c r="J735" s="32">
        <v>14</v>
      </c>
      <c r="K735" s="33">
        <f t="shared" si="149"/>
        <v>2.5547445255474453E-2</v>
      </c>
      <c r="L735" s="34">
        <f t="shared" si="144"/>
        <v>13.31563813315638</v>
      </c>
      <c r="M735" s="32">
        <v>598</v>
      </c>
      <c r="N735" s="32">
        <v>52</v>
      </c>
      <c r="O735" s="33">
        <f t="shared" si="150"/>
        <v>8.6956521739130432E-2</v>
      </c>
      <c r="P735" s="34">
        <f t="shared" si="145"/>
        <v>11.284344296052245</v>
      </c>
      <c r="Q735" s="35">
        <v>1</v>
      </c>
      <c r="R735" s="34">
        <f t="shared" si="146"/>
        <v>100</v>
      </c>
      <c r="S735" s="33">
        <v>15.22</v>
      </c>
      <c r="T735" s="34">
        <f t="shared" si="147"/>
        <v>41.034727143869596</v>
      </c>
      <c r="U735" s="31">
        <f t="shared" si="151"/>
        <v>41.408677393269556</v>
      </c>
      <c r="V735" s="32">
        <f t="shared" si="152"/>
        <v>22692</v>
      </c>
      <c r="W735" s="36"/>
      <c r="X735" s="36">
        <f t="shared" si="148"/>
        <v>2999.36</v>
      </c>
      <c r="Y735" s="29">
        <f t="shared" si="141"/>
        <v>13108.960000000001</v>
      </c>
      <c r="Z735" s="36"/>
      <c r="AA735" s="36">
        <f t="shared" si="139"/>
        <v>13108.960000000001</v>
      </c>
      <c r="AB735" s="29">
        <f t="shared" si="142"/>
        <v>9878.64</v>
      </c>
      <c r="AC735" s="30">
        <f t="shared" si="143"/>
        <v>133.5</v>
      </c>
    </row>
    <row r="736" spans="1:30" x14ac:dyDescent="0.2">
      <c r="A736" s="1" t="s">
        <v>85</v>
      </c>
      <c r="B736" s="31" t="s">
        <v>8286</v>
      </c>
      <c r="C736" s="1">
        <v>0</v>
      </c>
      <c r="D736" s="1" t="s">
        <v>9304</v>
      </c>
      <c r="E736" s="1" t="s">
        <v>17203</v>
      </c>
      <c r="F736" s="1">
        <v>0</v>
      </c>
      <c r="G736" s="19">
        <v>52</v>
      </c>
      <c r="H736" s="29">
        <f t="shared" si="140"/>
        <v>7104.04</v>
      </c>
      <c r="I736" s="32">
        <v>549</v>
      </c>
      <c r="J736" s="32">
        <v>8</v>
      </c>
      <c r="K736" s="33">
        <f t="shared" si="149"/>
        <v>1.4571948998178506E-2</v>
      </c>
      <c r="L736" s="34">
        <f t="shared" si="144"/>
        <v>7.5950764475354635</v>
      </c>
      <c r="M736" s="32">
        <v>573</v>
      </c>
      <c r="N736" s="32">
        <v>79</v>
      </c>
      <c r="O736" s="33">
        <f t="shared" si="150"/>
        <v>0.13787085514834205</v>
      </c>
      <c r="P736" s="34">
        <f t="shared" si="145"/>
        <v>17.891495275677947</v>
      </c>
      <c r="Q736" s="35">
        <v>0.57999999999999996</v>
      </c>
      <c r="R736" s="34">
        <f t="shared" si="146"/>
        <v>57.999999999999993</v>
      </c>
      <c r="S736" s="33">
        <v>17.71</v>
      </c>
      <c r="T736" s="34">
        <f t="shared" si="147"/>
        <v>49.858256555634306</v>
      </c>
      <c r="U736" s="31">
        <f t="shared" si="151"/>
        <v>33.336207069711925</v>
      </c>
      <c r="V736" s="32">
        <f t="shared" si="152"/>
        <v>18302</v>
      </c>
      <c r="W736" s="36"/>
      <c r="X736" s="36">
        <f t="shared" si="148"/>
        <v>2419.1</v>
      </c>
      <c r="Y736" s="29">
        <f t="shared" si="141"/>
        <v>9523.14</v>
      </c>
      <c r="Z736" s="36"/>
      <c r="AA736" s="36">
        <f t="shared" si="139"/>
        <v>9523.14</v>
      </c>
      <c r="AB736" s="29">
        <f t="shared" si="142"/>
        <v>7176.44</v>
      </c>
      <c r="AC736" s="30">
        <f t="shared" si="143"/>
        <v>138.01</v>
      </c>
    </row>
    <row r="737" spans="1:30" x14ac:dyDescent="0.2">
      <c r="A737" s="1" t="s">
        <v>741</v>
      </c>
      <c r="B737" s="31" t="s">
        <v>8286</v>
      </c>
      <c r="C737" s="1">
        <v>0</v>
      </c>
      <c r="D737" s="1" t="s">
        <v>9305</v>
      </c>
      <c r="E737" s="1" t="s">
        <v>17204</v>
      </c>
      <c r="F737" s="1">
        <v>0</v>
      </c>
      <c r="G737" s="19">
        <v>62</v>
      </c>
      <c r="H737" s="29">
        <f t="shared" si="140"/>
        <v>8470.2000000000007</v>
      </c>
      <c r="I737" s="32">
        <v>549</v>
      </c>
      <c r="J737" s="32">
        <v>15</v>
      </c>
      <c r="K737" s="33">
        <f t="shared" si="149"/>
        <v>2.7322404371584699E-2</v>
      </c>
      <c r="L737" s="34">
        <f t="shared" si="144"/>
        <v>14.240768339128994</v>
      </c>
      <c r="M737" s="32">
        <v>552</v>
      </c>
      <c r="N737" s="32">
        <v>21</v>
      </c>
      <c r="O737" s="33">
        <f t="shared" si="150"/>
        <v>3.8043478260869568E-2</v>
      </c>
      <c r="P737" s="34">
        <f t="shared" si="145"/>
        <v>4.9369006295228575</v>
      </c>
      <c r="Q737" s="35">
        <v>1</v>
      </c>
      <c r="R737" s="34">
        <f t="shared" si="146"/>
        <v>100</v>
      </c>
      <c r="S737" s="33">
        <v>15.69</v>
      </c>
      <c r="T737" s="34">
        <f t="shared" si="147"/>
        <v>42.700212615166542</v>
      </c>
      <c r="U737" s="31">
        <f t="shared" si="151"/>
        <v>40.469470395954602</v>
      </c>
      <c r="V737" s="32">
        <f t="shared" si="152"/>
        <v>22218</v>
      </c>
      <c r="W737" s="36"/>
      <c r="X737" s="36">
        <f t="shared" si="148"/>
        <v>2936.7</v>
      </c>
      <c r="Y737" s="29">
        <f t="shared" si="141"/>
        <v>11406.900000000001</v>
      </c>
      <c r="Z737" s="36"/>
      <c r="AA737" s="36">
        <f t="shared" si="139"/>
        <v>11406.900000000001</v>
      </c>
      <c r="AB737" s="29">
        <f t="shared" si="142"/>
        <v>8596.01</v>
      </c>
      <c r="AC737" s="30">
        <f t="shared" si="143"/>
        <v>138.65</v>
      </c>
      <c r="AD737" s="29"/>
    </row>
    <row r="738" spans="1:30" x14ac:dyDescent="0.2">
      <c r="A738" s="1" t="s">
        <v>6730</v>
      </c>
      <c r="B738" s="31" t="s">
        <v>8286</v>
      </c>
      <c r="C738" s="1">
        <v>0</v>
      </c>
      <c r="D738" s="1" t="s">
        <v>9306</v>
      </c>
      <c r="E738" s="1" t="s">
        <v>17205</v>
      </c>
      <c r="F738" s="1">
        <v>0</v>
      </c>
      <c r="G738" s="19">
        <v>52</v>
      </c>
      <c r="H738" s="29">
        <f t="shared" si="140"/>
        <v>7104.04</v>
      </c>
      <c r="I738" s="32">
        <v>549</v>
      </c>
      <c r="J738" s="32">
        <v>8</v>
      </c>
      <c r="K738" s="33">
        <f t="shared" si="149"/>
        <v>1.4571948998178506E-2</v>
      </c>
      <c r="L738" s="34">
        <f t="shared" si="144"/>
        <v>7.5950764475354635</v>
      </c>
      <c r="M738" s="32">
        <v>570</v>
      </c>
      <c r="N738" s="32">
        <v>46</v>
      </c>
      <c r="O738" s="33">
        <f t="shared" si="150"/>
        <v>8.0701754385964913E-2</v>
      </c>
      <c r="P738" s="34">
        <f t="shared" si="145"/>
        <v>10.472663390546732</v>
      </c>
      <c r="Q738" s="35">
        <v>1</v>
      </c>
      <c r="R738" s="34">
        <f t="shared" si="146"/>
        <v>100</v>
      </c>
      <c r="S738" s="33">
        <v>18.93</v>
      </c>
      <c r="T738" s="34">
        <f t="shared" si="147"/>
        <v>54.181431608788088</v>
      </c>
      <c r="U738" s="31">
        <f t="shared" si="151"/>
        <v>43.062292861717566</v>
      </c>
      <c r="V738" s="32">
        <f t="shared" si="152"/>
        <v>23641</v>
      </c>
      <c r="W738" s="36"/>
      <c r="X738" s="36">
        <f t="shared" si="148"/>
        <v>3124.79</v>
      </c>
      <c r="Y738" s="29">
        <f t="shared" si="141"/>
        <v>10228.83</v>
      </c>
      <c r="Z738" s="36"/>
      <c r="AA738" s="36">
        <f t="shared" si="139"/>
        <v>10228.83</v>
      </c>
      <c r="AB738" s="29">
        <f t="shared" si="142"/>
        <v>7708.24</v>
      </c>
      <c r="AC738" s="30">
        <f t="shared" si="143"/>
        <v>148.24</v>
      </c>
      <c r="AD738" s="29"/>
    </row>
    <row r="739" spans="1:30" x14ac:dyDescent="0.2">
      <c r="A739" s="1" t="s">
        <v>7962</v>
      </c>
      <c r="B739" s="31" t="s">
        <v>8286</v>
      </c>
      <c r="C739" s="1">
        <v>0</v>
      </c>
      <c r="D739" s="1" t="s">
        <v>9307</v>
      </c>
      <c r="E739" s="1" t="s">
        <v>17206</v>
      </c>
      <c r="F739" s="1">
        <v>0</v>
      </c>
      <c r="G739" s="19">
        <v>61</v>
      </c>
      <c r="H739" s="29">
        <f t="shared" si="140"/>
        <v>8333.59</v>
      </c>
      <c r="I739" s="32">
        <v>549</v>
      </c>
      <c r="J739" s="32">
        <v>25</v>
      </c>
      <c r="K739" s="33">
        <f t="shared" si="149"/>
        <v>4.553734061930783E-2</v>
      </c>
      <c r="L739" s="34">
        <f t="shared" si="144"/>
        <v>23.734613898548325</v>
      </c>
      <c r="M739" s="32">
        <v>567</v>
      </c>
      <c r="N739" s="32">
        <v>113</v>
      </c>
      <c r="O739" s="33">
        <f t="shared" si="150"/>
        <v>0.19929453262786595</v>
      </c>
      <c r="P739" s="34">
        <f t="shared" si="145"/>
        <v>25.862443408677059</v>
      </c>
      <c r="Q739" s="35">
        <v>1</v>
      </c>
      <c r="R739" s="34">
        <f t="shared" si="146"/>
        <v>100</v>
      </c>
      <c r="S739" s="33">
        <v>16.149999999999999</v>
      </c>
      <c r="T739" s="34">
        <f t="shared" si="147"/>
        <v>44.330262225372067</v>
      </c>
      <c r="U739" s="31">
        <f t="shared" si="151"/>
        <v>48.481829883149359</v>
      </c>
      <c r="V739" s="32">
        <f t="shared" si="152"/>
        <v>26617</v>
      </c>
      <c r="W739" s="36"/>
      <c r="X739" s="36">
        <f t="shared" si="148"/>
        <v>3518.15</v>
      </c>
      <c r="Y739" s="29">
        <f t="shared" si="141"/>
        <v>11851.74</v>
      </c>
      <c r="Z739" s="36"/>
      <c r="AA739" s="36">
        <f t="shared" si="139"/>
        <v>11851.74</v>
      </c>
      <c r="AB739" s="29">
        <f t="shared" si="142"/>
        <v>8931.23</v>
      </c>
      <c r="AC739" s="30">
        <f t="shared" si="143"/>
        <v>146.41</v>
      </c>
    </row>
    <row r="740" spans="1:30" x14ac:dyDescent="0.2">
      <c r="A740" s="1" t="s">
        <v>509</v>
      </c>
      <c r="B740" s="31" t="s">
        <v>8286</v>
      </c>
      <c r="C740" s="1">
        <v>0</v>
      </c>
      <c r="D740" s="1" t="s">
        <v>9308</v>
      </c>
      <c r="E740" s="1" t="s">
        <v>17207</v>
      </c>
      <c r="F740" s="1">
        <v>0</v>
      </c>
      <c r="G740" s="19">
        <v>60</v>
      </c>
      <c r="H740" s="29">
        <f t="shared" si="140"/>
        <v>8196.9699999999993</v>
      </c>
      <c r="I740" s="32">
        <v>550</v>
      </c>
      <c r="J740" s="32">
        <v>20</v>
      </c>
      <c r="K740" s="33">
        <f t="shared" si="149"/>
        <v>3.6363636363636362E-2</v>
      </c>
      <c r="L740" s="34">
        <f t="shared" si="144"/>
        <v>18.953168044077135</v>
      </c>
      <c r="M740" s="32">
        <v>555</v>
      </c>
      <c r="N740" s="32">
        <v>7</v>
      </c>
      <c r="O740" s="33">
        <f t="shared" si="150"/>
        <v>1.2612612612612612E-2</v>
      </c>
      <c r="P740" s="34">
        <f t="shared" si="145"/>
        <v>1.636738226724695</v>
      </c>
      <c r="Q740" s="35">
        <v>0</v>
      </c>
      <c r="R740" s="34">
        <f t="shared" si="146"/>
        <v>0</v>
      </c>
      <c r="S740" s="33">
        <v>17.190000000000001</v>
      </c>
      <c r="T740" s="34">
        <f t="shared" si="147"/>
        <v>48.015591778880228</v>
      </c>
      <c r="U740" s="31">
        <f t="shared" si="151"/>
        <v>17.151374512420514</v>
      </c>
      <c r="V740" s="32">
        <f t="shared" si="152"/>
        <v>9433</v>
      </c>
      <c r="W740" s="36"/>
      <c r="X740" s="36">
        <f t="shared" si="148"/>
        <v>1246.82</v>
      </c>
      <c r="Y740" s="29">
        <f t="shared" si="141"/>
        <v>9443.7899999999991</v>
      </c>
      <c r="Z740" s="36"/>
      <c r="AA740" s="36">
        <f t="shared" si="139"/>
        <v>9443.7899999999991</v>
      </c>
      <c r="AB740" s="29">
        <f t="shared" si="142"/>
        <v>7116.65</v>
      </c>
      <c r="AC740" s="30">
        <f t="shared" si="143"/>
        <v>118.61</v>
      </c>
      <c r="AD740" s="29"/>
    </row>
    <row r="741" spans="1:30" x14ac:dyDescent="0.2">
      <c r="A741" s="1" t="s">
        <v>904</v>
      </c>
      <c r="B741" s="31" t="s">
        <v>8286</v>
      </c>
      <c r="C741" s="1">
        <v>0</v>
      </c>
      <c r="D741" s="1" t="s">
        <v>9309</v>
      </c>
      <c r="E741" s="1" t="s">
        <v>17208</v>
      </c>
      <c r="F741" s="1">
        <v>0</v>
      </c>
      <c r="G741" s="19">
        <v>70</v>
      </c>
      <c r="H741" s="29">
        <f t="shared" si="140"/>
        <v>9563.1299999999992</v>
      </c>
      <c r="I741" s="32">
        <v>550</v>
      </c>
      <c r="J741" s="32">
        <v>23</v>
      </c>
      <c r="K741" s="33">
        <f t="shared" si="149"/>
        <v>4.1818181818181817E-2</v>
      </c>
      <c r="L741" s="34">
        <f t="shared" si="144"/>
        <v>21.796143250688704</v>
      </c>
      <c r="M741" s="32">
        <v>557</v>
      </c>
      <c r="N741" s="32">
        <v>11</v>
      </c>
      <c r="O741" s="33">
        <f t="shared" si="150"/>
        <v>1.9748653500897665E-2</v>
      </c>
      <c r="P741" s="34">
        <f t="shared" si="145"/>
        <v>2.5627819631070179</v>
      </c>
      <c r="Q741" s="35">
        <v>0</v>
      </c>
      <c r="R741" s="34">
        <f t="shared" si="146"/>
        <v>0</v>
      </c>
      <c r="S741" s="33">
        <v>16.670000000000002</v>
      </c>
      <c r="T741" s="34">
        <f t="shared" si="147"/>
        <v>46.172927002126158</v>
      </c>
      <c r="U741" s="31">
        <f t="shared" si="151"/>
        <v>17.632963053980468</v>
      </c>
      <c r="V741" s="32">
        <f t="shared" si="152"/>
        <v>9698</v>
      </c>
      <c r="W741" s="36"/>
      <c r="X741" s="36">
        <f t="shared" si="148"/>
        <v>1281.8499999999999</v>
      </c>
      <c r="Y741" s="29">
        <f t="shared" si="141"/>
        <v>10844.98</v>
      </c>
      <c r="Z741" s="36"/>
      <c r="AA741" s="36">
        <f t="shared" si="139"/>
        <v>10844.98</v>
      </c>
      <c r="AB741" s="29">
        <f t="shared" si="142"/>
        <v>8172.55</v>
      </c>
      <c r="AC741" s="30">
        <f t="shared" si="143"/>
        <v>116.75</v>
      </c>
    </row>
    <row r="742" spans="1:30" x14ac:dyDescent="0.2">
      <c r="A742" s="1" t="s">
        <v>4500</v>
      </c>
      <c r="B742" s="31" t="s">
        <v>8288</v>
      </c>
      <c r="C742" s="1">
        <v>0</v>
      </c>
      <c r="D742" s="1" t="s">
        <v>9310</v>
      </c>
      <c r="E742" s="1" t="s">
        <v>16646</v>
      </c>
      <c r="F742" s="1">
        <v>0</v>
      </c>
      <c r="G742" s="19">
        <v>63</v>
      </c>
      <c r="H742" s="29">
        <f t="shared" si="140"/>
        <v>8606.82</v>
      </c>
      <c r="I742" s="32">
        <v>550</v>
      </c>
      <c r="J742" s="32">
        <v>30</v>
      </c>
      <c r="K742" s="33">
        <f t="shared" si="149"/>
        <v>5.4545454545454543E-2</v>
      </c>
      <c r="L742" s="34">
        <f t="shared" si="144"/>
        <v>28.4297520661157</v>
      </c>
      <c r="M742" s="32">
        <v>618</v>
      </c>
      <c r="N742" s="32">
        <v>1</v>
      </c>
      <c r="O742" s="33">
        <f t="shared" si="150"/>
        <v>1.6181229773462784E-3</v>
      </c>
      <c r="P742" s="34">
        <f t="shared" si="145"/>
        <v>0.20998375308187836</v>
      </c>
      <c r="Q742" s="35">
        <v>0</v>
      </c>
      <c r="R742" s="34">
        <f t="shared" si="146"/>
        <v>0</v>
      </c>
      <c r="S742" s="33">
        <v>20.37</v>
      </c>
      <c r="T742" s="34">
        <f t="shared" si="147"/>
        <v>59.284195605953229</v>
      </c>
      <c r="U742" s="31">
        <f t="shared" si="151"/>
        <v>21.980982856287703</v>
      </c>
      <c r="V742" s="32">
        <f t="shared" si="152"/>
        <v>12090</v>
      </c>
      <c r="W742" s="36"/>
      <c r="X742" s="36">
        <f t="shared" si="148"/>
        <v>1598.02</v>
      </c>
      <c r="Y742" s="29">
        <f t="shared" si="141"/>
        <v>10204.84</v>
      </c>
      <c r="Z742" s="36"/>
      <c r="AA742" s="36">
        <f t="shared" si="139"/>
        <v>10204.84</v>
      </c>
      <c r="AB742" s="29">
        <f t="shared" si="142"/>
        <v>7690.16</v>
      </c>
      <c r="AC742" s="30">
        <f t="shared" si="143"/>
        <v>122.07</v>
      </c>
      <c r="AD742" s="29"/>
    </row>
    <row r="743" spans="1:30" x14ac:dyDescent="0.2">
      <c r="A743" s="1" t="s">
        <v>6841</v>
      </c>
      <c r="B743" s="31" t="s">
        <v>8287</v>
      </c>
      <c r="C743" s="1">
        <v>0</v>
      </c>
      <c r="D743" s="1" t="s">
        <v>9311</v>
      </c>
      <c r="E743" s="1" t="s">
        <v>17145</v>
      </c>
      <c r="F743" s="1">
        <v>0</v>
      </c>
      <c r="G743" s="19">
        <v>77</v>
      </c>
      <c r="H743" s="29">
        <f t="shared" si="140"/>
        <v>10519.45</v>
      </c>
      <c r="I743" s="32">
        <v>550</v>
      </c>
      <c r="J743" s="32">
        <v>40</v>
      </c>
      <c r="K743" s="33">
        <f t="shared" si="149"/>
        <v>7.2727272727272724E-2</v>
      </c>
      <c r="L743" s="34">
        <f t="shared" si="144"/>
        <v>37.906336088154269</v>
      </c>
      <c r="M743" s="32">
        <v>597</v>
      </c>
      <c r="N743" s="32">
        <v>22</v>
      </c>
      <c r="O743" s="33">
        <f t="shared" si="150"/>
        <v>3.6850921273031828E-2</v>
      </c>
      <c r="P743" s="34">
        <f t="shared" si="145"/>
        <v>4.7821425576234811</v>
      </c>
      <c r="Q743" s="35">
        <v>0</v>
      </c>
      <c r="R743" s="34">
        <f t="shared" si="146"/>
        <v>0</v>
      </c>
      <c r="S743" s="33">
        <v>15.71</v>
      </c>
      <c r="T743" s="34">
        <f t="shared" si="147"/>
        <v>42.7710843373494</v>
      </c>
      <c r="U743" s="31">
        <f t="shared" si="151"/>
        <v>21.364890745781786</v>
      </c>
      <c r="V743" s="32">
        <f t="shared" si="152"/>
        <v>11751</v>
      </c>
      <c r="W743" s="36"/>
      <c r="X743" s="36">
        <f t="shared" si="148"/>
        <v>1553.21</v>
      </c>
      <c r="Y743" s="29">
        <f t="shared" si="141"/>
        <v>12072.66</v>
      </c>
      <c r="Z743" s="36"/>
      <c r="AA743" s="36">
        <f t="shared" si="139"/>
        <v>12072.66</v>
      </c>
      <c r="AB743" s="29">
        <f t="shared" si="142"/>
        <v>9097.7099999999991</v>
      </c>
      <c r="AC743" s="30">
        <f t="shared" si="143"/>
        <v>118.15</v>
      </c>
    </row>
    <row r="744" spans="1:30" x14ac:dyDescent="0.2">
      <c r="A744" s="1" t="s">
        <v>6960</v>
      </c>
      <c r="B744" s="31" t="s">
        <v>8289</v>
      </c>
      <c r="C744" s="1">
        <v>0</v>
      </c>
      <c r="D744" s="1" t="s">
        <v>9312</v>
      </c>
      <c r="E744" s="1" t="s">
        <v>17209</v>
      </c>
      <c r="F744" s="1">
        <v>0</v>
      </c>
      <c r="G744" s="19">
        <v>43</v>
      </c>
      <c r="H744" s="29">
        <f t="shared" si="140"/>
        <v>5874.5</v>
      </c>
      <c r="I744" s="32">
        <v>550</v>
      </c>
      <c r="J744" s="32">
        <v>3</v>
      </c>
      <c r="K744" s="33">
        <f t="shared" si="149"/>
        <v>5.454545454545455E-3</v>
      </c>
      <c r="L744" s="34">
        <f t="shared" si="144"/>
        <v>2.8429752066115701</v>
      </c>
      <c r="M744" s="32">
        <v>501</v>
      </c>
      <c r="N744" s="32">
        <v>41</v>
      </c>
      <c r="O744" s="33">
        <f t="shared" si="150"/>
        <v>8.1836327345309379E-2</v>
      </c>
      <c r="P744" s="34">
        <f t="shared" si="145"/>
        <v>10.619896877422422</v>
      </c>
      <c r="Q744" s="35">
        <v>1</v>
      </c>
      <c r="R744" s="34">
        <f t="shared" si="146"/>
        <v>100</v>
      </c>
      <c r="S744" s="33">
        <v>22.92</v>
      </c>
      <c r="T744" s="34">
        <f t="shared" si="147"/>
        <v>68.320340184266485</v>
      </c>
      <c r="U744" s="31">
        <f t="shared" si="151"/>
        <v>45.445803067075119</v>
      </c>
      <c r="V744" s="32">
        <f t="shared" si="152"/>
        <v>24995</v>
      </c>
      <c r="W744" s="36"/>
      <c r="X744" s="36">
        <f t="shared" si="148"/>
        <v>3303.76</v>
      </c>
      <c r="Y744" s="29">
        <f t="shared" si="141"/>
        <v>9178.26</v>
      </c>
      <c r="Z744" s="36"/>
      <c r="AA744" s="36">
        <f t="shared" si="139"/>
        <v>9178.26</v>
      </c>
      <c r="AB744" s="29">
        <f t="shared" si="142"/>
        <v>6916.55</v>
      </c>
      <c r="AC744" s="30">
        <f t="shared" si="143"/>
        <v>160.85</v>
      </c>
      <c r="AD744" s="29"/>
    </row>
    <row r="745" spans="1:30" x14ac:dyDescent="0.2">
      <c r="A745" s="1" t="s">
        <v>7612</v>
      </c>
      <c r="B745" s="31" t="s">
        <v>8286</v>
      </c>
      <c r="C745" s="1">
        <v>0</v>
      </c>
      <c r="D745" s="1" t="s">
        <v>9313</v>
      </c>
      <c r="E745" s="1" t="s">
        <v>17210</v>
      </c>
      <c r="F745" s="1">
        <v>0</v>
      </c>
      <c r="G745" s="19">
        <v>93</v>
      </c>
      <c r="H745" s="29">
        <f t="shared" si="140"/>
        <v>12705.31</v>
      </c>
      <c r="I745" s="32">
        <v>550</v>
      </c>
      <c r="J745" s="32">
        <v>7</v>
      </c>
      <c r="K745" s="33">
        <f t="shared" si="149"/>
        <v>1.2727272727272728E-2</v>
      </c>
      <c r="L745" s="34">
        <f t="shared" si="144"/>
        <v>6.6336088154269977</v>
      </c>
      <c r="M745" s="32">
        <v>570</v>
      </c>
      <c r="N745" s="32">
        <v>32</v>
      </c>
      <c r="O745" s="33">
        <f t="shared" si="150"/>
        <v>5.6140350877192984E-2</v>
      </c>
      <c r="P745" s="34">
        <f t="shared" si="145"/>
        <v>7.2853310542933798</v>
      </c>
      <c r="Q745" s="35">
        <v>1</v>
      </c>
      <c r="R745" s="34">
        <f t="shared" si="146"/>
        <v>100</v>
      </c>
      <c r="S745" s="33">
        <v>12.79</v>
      </c>
      <c r="T745" s="34">
        <f t="shared" si="147"/>
        <v>32.423812898653431</v>
      </c>
      <c r="U745" s="31">
        <f t="shared" si="151"/>
        <v>36.58568819209345</v>
      </c>
      <c r="V745" s="32">
        <f t="shared" si="152"/>
        <v>20122</v>
      </c>
      <c r="W745" s="36"/>
      <c r="X745" s="36">
        <f t="shared" si="148"/>
        <v>2659.66</v>
      </c>
      <c r="Y745" s="29">
        <f t="shared" si="141"/>
        <v>15364.97</v>
      </c>
      <c r="Z745" s="36"/>
      <c r="AA745" s="36">
        <f t="shared" si="139"/>
        <v>15364.97</v>
      </c>
      <c r="AB745" s="29">
        <f t="shared" si="142"/>
        <v>11578.73</v>
      </c>
      <c r="AC745" s="30">
        <f t="shared" si="143"/>
        <v>124.5</v>
      </c>
      <c r="AD745" s="29"/>
    </row>
    <row r="746" spans="1:30" x14ac:dyDescent="0.2">
      <c r="A746" s="1" t="s">
        <v>977</v>
      </c>
      <c r="B746" s="31" t="s">
        <v>8286</v>
      </c>
      <c r="C746" s="1">
        <v>0</v>
      </c>
      <c r="D746" s="1" t="s">
        <v>9314</v>
      </c>
      <c r="E746" s="1" t="s">
        <v>17211</v>
      </c>
      <c r="F746" s="1">
        <v>0</v>
      </c>
      <c r="G746" s="19">
        <v>61</v>
      </c>
      <c r="H746" s="29">
        <f t="shared" si="140"/>
        <v>8333.59</v>
      </c>
      <c r="I746" s="32">
        <v>551</v>
      </c>
      <c r="J746" s="32">
        <v>24</v>
      </c>
      <c r="K746" s="33">
        <f t="shared" si="149"/>
        <v>4.3557168784029036E-2</v>
      </c>
      <c r="L746" s="34">
        <f t="shared" si="144"/>
        <v>22.702524335918163</v>
      </c>
      <c r="M746" s="32">
        <v>561</v>
      </c>
      <c r="N746" s="32">
        <v>67</v>
      </c>
      <c r="O746" s="33">
        <f t="shared" si="150"/>
        <v>0.11942959001782531</v>
      </c>
      <c r="P746" s="34">
        <f t="shared" si="145"/>
        <v>15.498373048321309</v>
      </c>
      <c r="Q746" s="35">
        <v>0</v>
      </c>
      <c r="R746" s="34">
        <f t="shared" si="146"/>
        <v>0</v>
      </c>
      <c r="S746" s="33">
        <v>20.41</v>
      </c>
      <c r="T746" s="34">
        <f t="shared" si="147"/>
        <v>59.425939050318924</v>
      </c>
      <c r="U746" s="31">
        <f t="shared" si="151"/>
        <v>24.406709108639596</v>
      </c>
      <c r="V746" s="32">
        <f t="shared" si="152"/>
        <v>13448</v>
      </c>
      <c r="W746" s="36"/>
      <c r="X746" s="36">
        <f t="shared" si="148"/>
        <v>1777.51</v>
      </c>
      <c r="Y746" s="29">
        <f t="shared" si="141"/>
        <v>10111.1</v>
      </c>
      <c r="Z746" s="36"/>
      <c r="AA746" s="36">
        <f t="shared" si="139"/>
        <v>10111.1</v>
      </c>
      <c r="AB746" s="29">
        <f t="shared" si="142"/>
        <v>7619.52</v>
      </c>
      <c r="AC746" s="30">
        <f t="shared" si="143"/>
        <v>124.91</v>
      </c>
      <c r="AD746" s="29"/>
    </row>
    <row r="747" spans="1:30" x14ac:dyDescent="0.2">
      <c r="A747" s="1" t="s">
        <v>1301</v>
      </c>
      <c r="B747" s="31" t="s">
        <v>8286</v>
      </c>
      <c r="C747" s="1">
        <v>0</v>
      </c>
      <c r="D747" s="1" t="s">
        <v>9315</v>
      </c>
      <c r="E747" s="1" t="s">
        <v>17212</v>
      </c>
      <c r="F747" s="1">
        <v>0</v>
      </c>
      <c r="G747" s="19">
        <v>65</v>
      </c>
      <c r="H747" s="29">
        <f t="shared" si="140"/>
        <v>8880.0499999999993</v>
      </c>
      <c r="I747" s="32">
        <v>551</v>
      </c>
      <c r="J747" s="32">
        <v>25</v>
      </c>
      <c r="K747" s="33">
        <f t="shared" si="149"/>
        <v>4.5372050816696916E-2</v>
      </c>
      <c r="L747" s="34">
        <f t="shared" si="144"/>
        <v>23.648462849914758</v>
      </c>
      <c r="M747" s="32">
        <v>566</v>
      </c>
      <c r="N747" s="32">
        <v>2</v>
      </c>
      <c r="O747" s="33">
        <f t="shared" si="150"/>
        <v>3.5335689045936395E-3</v>
      </c>
      <c r="P747" s="34">
        <f t="shared" si="145"/>
        <v>0.45855109330247645</v>
      </c>
      <c r="Q747" s="35">
        <v>1</v>
      </c>
      <c r="R747" s="34">
        <f t="shared" si="146"/>
        <v>100</v>
      </c>
      <c r="S747" s="33">
        <v>17.77</v>
      </c>
      <c r="T747" s="34">
        <f t="shared" si="147"/>
        <v>50.070871722182851</v>
      </c>
      <c r="U747" s="31">
        <f t="shared" si="151"/>
        <v>43.544471416350021</v>
      </c>
      <c r="V747" s="32">
        <f t="shared" si="152"/>
        <v>23993</v>
      </c>
      <c r="W747" s="36"/>
      <c r="X747" s="36">
        <f t="shared" si="148"/>
        <v>3171.32</v>
      </c>
      <c r="Y747" s="29">
        <f t="shared" si="141"/>
        <v>12051.369999999999</v>
      </c>
      <c r="Z747" s="36"/>
      <c r="AA747" s="36">
        <f t="shared" si="139"/>
        <v>12051.369999999999</v>
      </c>
      <c r="AB747" s="29">
        <f t="shared" si="142"/>
        <v>9081.67</v>
      </c>
      <c r="AC747" s="30">
        <f t="shared" si="143"/>
        <v>139.72</v>
      </c>
    </row>
    <row r="748" spans="1:30" x14ac:dyDescent="0.2">
      <c r="A748" s="1" t="s">
        <v>4799</v>
      </c>
      <c r="B748" s="31" t="s">
        <v>8286</v>
      </c>
      <c r="C748" s="1">
        <v>0</v>
      </c>
      <c r="D748" s="1" t="s">
        <v>9316</v>
      </c>
      <c r="E748" s="1" t="s">
        <v>16653</v>
      </c>
      <c r="F748" s="1">
        <v>0</v>
      </c>
      <c r="G748" s="19">
        <v>54</v>
      </c>
      <c r="H748" s="29">
        <f t="shared" si="140"/>
        <v>7377.27</v>
      </c>
      <c r="I748" s="32">
        <v>551</v>
      </c>
      <c r="J748" s="32">
        <v>31</v>
      </c>
      <c r="K748" s="33">
        <f t="shared" si="149"/>
        <v>5.6261343012704176E-2</v>
      </c>
      <c r="L748" s="34">
        <f t="shared" si="144"/>
        <v>29.324093933894297</v>
      </c>
      <c r="M748" s="32">
        <v>525</v>
      </c>
      <c r="N748" s="32">
        <v>36</v>
      </c>
      <c r="O748" s="33">
        <f t="shared" si="150"/>
        <v>6.8571428571428575E-2</v>
      </c>
      <c r="P748" s="34">
        <f t="shared" si="145"/>
        <v>8.8985115020297716</v>
      </c>
      <c r="Q748" s="35">
        <v>0</v>
      </c>
      <c r="R748" s="34">
        <f t="shared" si="146"/>
        <v>0</v>
      </c>
      <c r="S748" s="33">
        <v>19.68</v>
      </c>
      <c r="T748" s="34">
        <f t="shared" si="147"/>
        <v>56.839121190644939</v>
      </c>
      <c r="U748" s="31">
        <f t="shared" si="151"/>
        <v>23.765431656642249</v>
      </c>
      <c r="V748" s="32">
        <f t="shared" si="152"/>
        <v>13095</v>
      </c>
      <c r="W748" s="36"/>
      <c r="X748" s="36">
        <f t="shared" si="148"/>
        <v>1730.85</v>
      </c>
      <c r="Y748" s="29">
        <f t="shared" si="141"/>
        <v>9108.1200000000008</v>
      </c>
      <c r="Z748" s="36"/>
      <c r="AA748" s="36">
        <f t="shared" si="139"/>
        <v>9108.1200000000008</v>
      </c>
      <c r="AB748" s="29">
        <f t="shared" si="142"/>
        <v>6863.69</v>
      </c>
      <c r="AC748" s="30">
        <f t="shared" si="143"/>
        <v>127.11</v>
      </c>
      <c r="AD748" s="29"/>
    </row>
    <row r="749" spans="1:30" x14ac:dyDescent="0.2">
      <c r="A749" s="1" t="s">
        <v>6688</v>
      </c>
      <c r="B749" s="31" t="s">
        <v>8286</v>
      </c>
      <c r="C749" s="1">
        <v>0</v>
      </c>
      <c r="D749" s="1" t="s">
        <v>9317</v>
      </c>
      <c r="E749" s="1" t="s">
        <v>17213</v>
      </c>
      <c r="F749" s="1">
        <v>0</v>
      </c>
      <c r="G749" s="19">
        <v>59</v>
      </c>
      <c r="H749" s="29">
        <f t="shared" si="140"/>
        <v>8060.36</v>
      </c>
      <c r="I749" s="32">
        <v>551</v>
      </c>
      <c r="J749" s="32">
        <v>15</v>
      </c>
      <c r="K749" s="33">
        <f t="shared" si="149"/>
        <v>2.7223230490018149E-2</v>
      </c>
      <c r="L749" s="34">
        <f t="shared" si="144"/>
        <v>14.189077709948853</v>
      </c>
      <c r="M749" s="32">
        <v>571</v>
      </c>
      <c r="N749" s="32">
        <v>65</v>
      </c>
      <c r="O749" s="33">
        <f t="shared" si="150"/>
        <v>0.11383537653239929</v>
      </c>
      <c r="P749" s="34">
        <f t="shared" si="145"/>
        <v>14.772412191416906</v>
      </c>
      <c r="Q749" s="35">
        <v>0</v>
      </c>
      <c r="R749" s="34">
        <f t="shared" si="146"/>
        <v>0</v>
      </c>
      <c r="S749" s="33">
        <v>20.41</v>
      </c>
      <c r="T749" s="34">
        <f t="shared" si="147"/>
        <v>59.425939050318924</v>
      </c>
      <c r="U749" s="31">
        <f t="shared" si="151"/>
        <v>22.096857237921171</v>
      </c>
      <c r="V749" s="32">
        <f t="shared" si="152"/>
        <v>12175</v>
      </c>
      <c r="W749" s="36"/>
      <c r="X749" s="36">
        <f t="shared" si="148"/>
        <v>1609.25</v>
      </c>
      <c r="Y749" s="29">
        <f t="shared" si="141"/>
        <v>9669.61</v>
      </c>
      <c r="Z749" s="36"/>
      <c r="AA749" s="36">
        <f t="shared" si="139"/>
        <v>9669.61</v>
      </c>
      <c r="AB749" s="29">
        <f t="shared" si="142"/>
        <v>7286.82</v>
      </c>
      <c r="AC749" s="30">
        <f t="shared" si="143"/>
        <v>123.51</v>
      </c>
      <c r="AD749" s="29"/>
    </row>
    <row r="750" spans="1:30" x14ac:dyDescent="0.2">
      <c r="A750" s="1" t="s">
        <v>1603</v>
      </c>
      <c r="B750" s="31" t="s">
        <v>8286</v>
      </c>
      <c r="C750" s="1">
        <v>0</v>
      </c>
      <c r="D750" s="1" t="s">
        <v>9319</v>
      </c>
      <c r="E750" s="1" t="s">
        <v>17214</v>
      </c>
      <c r="F750" s="1">
        <v>0</v>
      </c>
      <c r="G750" s="19">
        <v>66</v>
      </c>
      <c r="H750" s="29">
        <f t="shared" si="140"/>
        <v>9016.67</v>
      </c>
      <c r="I750" s="32">
        <v>552</v>
      </c>
      <c r="J750" s="32">
        <v>26</v>
      </c>
      <c r="K750" s="33">
        <f t="shared" si="149"/>
        <v>4.710144927536232E-2</v>
      </c>
      <c r="L750" s="34">
        <f t="shared" si="144"/>
        <v>24.549846288976724</v>
      </c>
      <c r="M750" s="32">
        <v>575</v>
      </c>
      <c r="N750" s="32">
        <v>51</v>
      </c>
      <c r="O750" s="33">
        <f t="shared" si="150"/>
        <v>8.8695652173913037E-2</v>
      </c>
      <c r="P750" s="34">
        <f t="shared" si="145"/>
        <v>11.510031181973289</v>
      </c>
      <c r="Q750" s="35">
        <v>0.79</v>
      </c>
      <c r="R750" s="34">
        <f t="shared" si="146"/>
        <v>79</v>
      </c>
      <c r="S750" s="33">
        <v>15.77</v>
      </c>
      <c r="T750" s="34">
        <f t="shared" si="147"/>
        <v>42.983699503897945</v>
      </c>
      <c r="U750" s="31">
        <f t="shared" si="151"/>
        <v>39.510894243711988</v>
      </c>
      <c r="V750" s="32">
        <f t="shared" si="152"/>
        <v>21810</v>
      </c>
      <c r="W750" s="36"/>
      <c r="X750" s="36">
        <f t="shared" si="148"/>
        <v>2882.78</v>
      </c>
      <c r="Y750" s="29">
        <f t="shared" si="141"/>
        <v>11899.45</v>
      </c>
      <c r="Z750" s="36"/>
      <c r="AA750" s="36">
        <f t="shared" si="139"/>
        <v>11899.45</v>
      </c>
      <c r="AB750" s="29">
        <f t="shared" si="142"/>
        <v>8967.18</v>
      </c>
      <c r="AC750" s="30">
        <f t="shared" si="143"/>
        <v>135.87</v>
      </c>
      <c r="AD750" s="29"/>
    </row>
    <row r="751" spans="1:30" x14ac:dyDescent="0.2">
      <c r="A751" s="1" t="s">
        <v>2404</v>
      </c>
      <c r="B751" s="31" t="s">
        <v>8286</v>
      </c>
      <c r="C751" s="1">
        <v>0</v>
      </c>
      <c r="D751" s="1" t="s">
        <v>9320</v>
      </c>
      <c r="E751" s="1" t="s">
        <v>16616</v>
      </c>
      <c r="F751" s="1">
        <v>0</v>
      </c>
      <c r="G751" s="19">
        <v>65</v>
      </c>
      <c r="H751" s="29">
        <f t="shared" si="140"/>
        <v>8880.0499999999993</v>
      </c>
      <c r="I751" s="32">
        <v>552</v>
      </c>
      <c r="J751" s="32">
        <v>34</v>
      </c>
      <c r="K751" s="33">
        <f t="shared" si="149"/>
        <v>6.1594202898550728E-2</v>
      </c>
      <c r="L751" s="34">
        <f t="shared" si="144"/>
        <v>32.103645147123409</v>
      </c>
      <c r="M751" s="32">
        <v>607</v>
      </c>
      <c r="N751" s="32">
        <v>64</v>
      </c>
      <c r="O751" s="33">
        <f t="shared" si="150"/>
        <v>0.10543657331136738</v>
      </c>
      <c r="P751" s="34">
        <f t="shared" si="145"/>
        <v>13.682499838376364</v>
      </c>
      <c r="Q751" s="35">
        <v>0</v>
      </c>
      <c r="R751" s="34">
        <f t="shared" si="146"/>
        <v>0</v>
      </c>
      <c r="S751" s="33">
        <v>19.71</v>
      </c>
      <c r="T751" s="34">
        <f t="shared" si="147"/>
        <v>56.945428773919204</v>
      </c>
      <c r="U751" s="31">
        <f t="shared" si="151"/>
        <v>25.682893439854745</v>
      </c>
      <c r="V751" s="32">
        <f t="shared" si="152"/>
        <v>14177</v>
      </c>
      <c r="W751" s="36"/>
      <c r="X751" s="36">
        <f t="shared" si="148"/>
        <v>1873.87</v>
      </c>
      <c r="Y751" s="29">
        <f t="shared" si="141"/>
        <v>10753.919999999998</v>
      </c>
      <c r="Z751" s="36"/>
      <c r="AA751" s="36">
        <f t="shared" si="139"/>
        <v>10753.919999999998</v>
      </c>
      <c r="AB751" s="29">
        <f t="shared" si="142"/>
        <v>8103.93</v>
      </c>
      <c r="AC751" s="30">
        <f t="shared" si="143"/>
        <v>124.68</v>
      </c>
    </row>
    <row r="752" spans="1:30" x14ac:dyDescent="0.2">
      <c r="A752" s="1" t="s">
        <v>1527</v>
      </c>
      <c r="B752" s="31" t="s">
        <v>8286</v>
      </c>
      <c r="C752" s="1">
        <v>0</v>
      </c>
      <c r="D752" s="1" t="s">
        <v>9321</v>
      </c>
      <c r="E752" s="1" t="s">
        <v>17215</v>
      </c>
      <c r="F752" s="1">
        <v>0</v>
      </c>
      <c r="G752" s="19">
        <v>75</v>
      </c>
      <c r="H752" s="29">
        <f t="shared" si="140"/>
        <v>10246.209999999999</v>
      </c>
      <c r="I752" s="32">
        <v>553</v>
      </c>
      <c r="J752" s="32">
        <v>11</v>
      </c>
      <c r="K752" s="33">
        <f t="shared" si="149"/>
        <v>1.9891500904159132E-2</v>
      </c>
      <c r="L752" s="34">
        <f t="shared" si="144"/>
        <v>10.367691380349608</v>
      </c>
      <c r="M752" s="32">
        <v>580</v>
      </c>
      <c r="N752" s="32">
        <v>21</v>
      </c>
      <c r="O752" s="33">
        <f t="shared" si="150"/>
        <v>3.6206896551724141E-2</v>
      </c>
      <c r="P752" s="34">
        <f t="shared" si="145"/>
        <v>4.6985674956838235</v>
      </c>
      <c r="Q752" s="35">
        <v>0.4</v>
      </c>
      <c r="R752" s="34">
        <f t="shared" si="146"/>
        <v>40</v>
      </c>
      <c r="S752" s="33">
        <v>13.83</v>
      </c>
      <c r="T752" s="34">
        <f t="shared" si="147"/>
        <v>36.109142452161585</v>
      </c>
      <c r="U752" s="31">
        <f t="shared" si="151"/>
        <v>22.793850332048756</v>
      </c>
      <c r="V752" s="32">
        <f t="shared" si="152"/>
        <v>12605</v>
      </c>
      <c r="W752" s="36"/>
      <c r="X752" s="36">
        <f t="shared" si="148"/>
        <v>1666.09</v>
      </c>
      <c r="Y752" s="29">
        <f t="shared" si="141"/>
        <v>11912.3</v>
      </c>
      <c r="Z752" s="36"/>
      <c r="AA752" s="36">
        <f t="shared" si="139"/>
        <v>11912.3</v>
      </c>
      <c r="AB752" s="29">
        <f t="shared" si="142"/>
        <v>8976.8700000000008</v>
      </c>
      <c r="AC752" s="30">
        <f t="shared" si="143"/>
        <v>119.69</v>
      </c>
    </row>
    <row r="753" spans="1:30" x14ac:dyDescent="0.2">
      <c r="A753" s="1" t="s">
        <v>4076</v>
      </c>
      <c r="B753" s="31" t="s">
        <v>8286</v>
      </c>
      <c r="C753" s="1">
        <v>0</v>
      </c>
      <c r="D753" s="1" t="s">
        <v>9322</v>
      </c>
      <c r="E753" s="1" t="s">
        <v>17216</v>
      </c>
      <c r="F753" s="1">
        <v>0</v>
      </c>
      <c r="G753" s="19">
        <v>69</v>
      </c>
      <c r="H753" s="29">
        <f t="shared" si="140"/>
        <v>9426.52</v>
      </c>
      <c r="I753" s="32">
        <v>553</v>
      </c>
      <c r="J753" s="32">
        <v>9</v>
      </c>
      <c r="K753" s="33">
        <f t="shared" si="149"/>
        <v>1.62748643761302E-2</v>
      </c>
      <c r="L753" s="34">
        <f t="shared" si="144"/>
        <v>8.4826565839224077</v>
      </c>
      <c r="M753" s="32">
        <v>587</v>
      </c>
      <c r="N753" s="32">
        <v>14</v>
      </c>
      <c r="O753" s="33">
        <f t="shared" si="150"/>
        <v>2.385008517887564E-2</v>
      </c>
      <c r="P753" s="34">
        <f t="shared" si="145"/>
        <v>3.0950245854589635</v>
      </c>
      <c r="Q753" s="35">
        <v>0.43</v>
      </c>
      <c r="R753" s="34">
        <f t="shared" si="146"/>
        <v>43</v>
      </c>
      <c r="S753" s="33">
        <v>17.28</v>
      </c>
      <c r="T753" s="34">
        <f t="shared" si="147"/>
        <v>48.334514528703053</v>
      </c>
      <c r="U753" s="31">
        <f t="shared" si="151"/>
        <v>25.728048924521104</v>
      </c>
      <c r="V753" s="32">
        <f t="shared" si="152"/>
        <v>14228</v>
      </c>
      <c r="W753" s="36"/>
      <c r="X753" s="36">
        <f t="shared" si="148"/>
        <v>1880.61</v>
      </c>
      <c r="Y753" s="29">
        <f t="shared" si="141"/>
        <v>11307.130000000001</v>
      </c>
      <c r="Z753" s="36"/>
      <c r="AA753" s="36">
        <f t="shared" si="139"/>
        <v>11307.130000000001</v>
      </c>
      <c r="AB753" s="29">
        <f t="shared" si="142"/>
        <v>8520.82</v>
      </c>
      <c r="AC753" s="30">
        <f t="shared" si="143"/>
        <v>123.49</v>
      </c>
      <c r="AD753" s="29"/>
    </row>
    <row r="754" spans="1:30" x14ac:dyDescent="0.2">
      <c r="A754" s="1" t="s">
        <v>6485</v>
      </c>
      <c r="B754" s="31" t="s">
        <v>8286</v>
      </c>
      <c r="C754" s="1">
        <v>0</v>
      </c>
      <c r="D754" s="1" t="s">
        <v>9324</v>
      </c>
      <c r="E754" s="1" t="s">
        <v>17217</v>
      </c>
      <c r="F754" s="1">
        <v>0</v>
      </c>
      <c r="G754" s="19">
        <v>60</v>
      </c>
      <c r="H754" s="29">
        <f t="shared" si="140"/>
        <v>8196.9699999999993</v>
      </c>
      <c r="I754" s="32">
        <v>553</v>
      </c>
      <c r="J754" s="32">
        <v>20</v>
      </c>
      <c r="K754" s="33">
        <f t="shared" si="149"/>
        <v>3.6166365280289332E-2</v>
      </c>
      <c r="L754" s="34">
        <f t="shared" si="144"/>
        <v>18.850347964272014</v>
      </c>
      <c r="M754" s="32">
        <v>560</v>
      </c>
      <c r="N754" s="32">
        <v>91</v>
      </c>
      <c r="O754" s="33">
        <f t="shared" si="150"/>
        <v>0.16250000000000001</v>
      </c>
      <c r="P754" s="34">
        <f t="shared" si="145"/>
        <v>21.087618403247635</v>
      </c>
      <c r="Q754" s="35">
        <v>0</v>
      </c>
      <c r="R754" s="34">
        <f t="shared" si="146"/>
        <v>0</v>
      </c>
      <c r="S754" s="33">
        <v>17.84</v>
      </c>
      <c r="T754" s="34">
        <f t="shared" si="147"/>
        <v>50.318922749822825</v>
      </c>
      <c r="U754" s="31">
        <f t="shared" si="151"/>
        <v>22.564222279335617</v>
      </c>
      <c r="V754" s="32">
        <f t="shared" si="152"/>
        <v>12478</v>
      </c>
      <c r="W754" s="36"/>
      <c r="X754" s="36">
        <f t="shared" si="148"/>
        <v>1649.3</v>
      </c>
      <c r="Y754" s="29">
        <f t="shared" si="141"/>
        <v>9846.2699999999986</v>
      </c>
      <c r="Z754" s="36"/>
      <c r="AA754" s="36">
        <f t="shared" si="139"/>
        <v>9846.2699999999986</v>
      </c>
      <c r="AB754" s="29">
        <f t="shared" si="142"/>
        <v>7419.95</v>
      </c>
      <c r="AC754" s="30">
        <f t="shared" si="143"/>
        <v>123.67</v>
      </c>
    </row>
    <row r="755" spans="1:30" x14ac:dyDescent="0.2">
      <c r="A755" s="1" t="s">
        <v>7062</v>
      </c>
      <c r="B755" s="31" t="s">
        <v>8286</v>
      </c>
      <c r="C755" s="1">
        <v>0</v>
      </c>
      <c r="D755" s="1" t="s">
        <v>9325</v>
      </c>
      <c r="E755" s="1" t="s">
        <v>17218</v>
      </c>
      <c r="F755" s="1">
        <v>0</v>
      </c>
      <c r="G755" s="19">
        <v>73</v>
      </c>
      <c r="H755" s="29">
        <f t="shared" si="140"/>
        <v>9972.98</v>
      </c>
      <c r="I755" s="32">
        <v>553</v>
      </c>
      <c r="J755" s="32">
        <v>23</v>
      </c>
      <c r="K755" s="33">
        <f t="shared" si="149"/>
        <v>4.1591320072332731E-2</v>
      </c>
      <c r="L755" s="34">
        <f t="shared" si="144"/>
        <v>21.677900158912816</v>
      </c>
      <c r="M755" s="32">
        <v>579</v>
      </c>
      <c r="N755" s="32">
        <v>65</v>
      </c>
      <c r="O755" s="33">
        <f t="shared" si="150"/>
        <v>0.11226252158894647</v>
      </c>
      <c r="P755" s="34">
        <f t="shared" si="145"/>
        <v>14.568302869255707</v>
      </c>
      <c r="Q755" s="35">
        <v>0.5</v>
      </c>
      <c r="R755" s="34">
        <f t="shared" si="146"/>
        <v>50</v>
      </c>
      <c r="S755" s="33">
        <v>14.55</v>
      </c>
      <c r="T755" s="34">
        <f t="shared" si="147"/>
        <v>38.660524450744155</v>
      </c>
      <c r="U755" s="31">
        <f t="shared" si="151"/>
        <v>31.226681869728168</v>
      </c>
      <c r="V755" s="32">
        <f t="shared" si="152"/>
        <v>17268</v>
      </c>
      <c r="W755" s="36"/>
      <c r="X755" s="36">
        <f t="shared" si="148"/>
        <v>2282.4299999999998</v>
      </c>
      <c r="Y755" s="29">
        <f t="shared" si="141"/>
        <v>12255.41</v>
      </c>
      <c r="Z755" s="36"/>
      <c r="AA755" s="36">
        <f t="shared" si="139"/>
        <v>12255.41</v>
      </c>
      <c r="AB755" s="29">
        <f t="shared" si="142"/>
        <v>9235.43</v>
      </c>
      <c r="AC755" s="30">
        <f t="shared" si="143"/>
        <v>126.51</v>
      </c>
      <c r="AD755" s="29"/>
    </row>
    <row r="756" spans="1:30" x14ac:dyDescent="0.2">
      <c r="A756" s="1" t="s">
        <v>637</v>
      </c>
      <c r="B756" s="31" t="s">
        <v>8288</v>
      </c>
      <c r="C756" s="1">
        <v>0</v>
      </c>
      <c r="D756" s="1" t="s">
        <v>9326</v>
      </c>
      <c r="E756" s="1" t="s">
        <v>17219</v>
      </c>
      <c r="F756" s="1">
        <v>0</v>
      </c>
      <c r="G756" s="19">
        <v>55</v>
      </c>
      <c r="H756" s="29">
        <f t="shared" si="140"/>
        <v>7513.89</v>
      </c>
      <c r="I756" s="32">
        <v>554</v>
      </c>
      <c r="J756" s="32">
        <v>22</v>
      </c>
      <c r="K756" s="33">
        <f t="shared" si="149"/>
        <v>3.9711191335740074E-2</v>
      </c>
      <c r="L756" s="34">
        <f t="shared" si="144"/>
        <v>20.697954271961493</v>
      </c>
      <c r="M756" s="32">
        <v>517</v>
      </c>
      <c r="N756" s="32">
        <v>22</v>
      </c>
      <c r="O756" s="33">
        <f t="shared" si="150"/>
        <v>4.2553191489361701E-2</v>
      </c>
      <c r="P756" s="34">
        <f t="shared" si="145"/>
        <v>5.522125932110673</v>
      </c>
      <c r="Q756" s="35">
        <v>0</v>
      </c>
      <c r="R756" s="34">
        <f t="shared" si="146"/>
        <v>0</v>
      </c>
      <c r="S756" s="33">
        <v>22.16</v>
      </c>
      <c r="T756" s="34">
        <f t="shared" si="147"/>
        <v>65.627214741318213</v>
      </c>
      <c r="U756" s="31">
        <f t="shared" si="151"/>
        <v>22.961823736347593</v>
      </c>
      <c r="V756" s="32">
        <f t="shared" si="152"/>
        <v>12721</v>
      </c>
      <c r="W756" s="36"/>
      <c r="X756" s="36">
        <f t="shared" si="148"/>
        <v>1681.42</v>
      </c>
      <c r="Y756" s="29">
        <f t="shared" si="141"/>
        <v>9195.3100000000013</v>
      </c>
      <c r="Z756" s="36"/>
      <c r="AA756" s="36">
        <f t="shared" si="139"/>
        <v>9195.3100000000013</v>
      </c>
      <c r="AB756" s="29">
        <f t="shared" si="142"/>
        <v>6929.4</v>
      </c>
      <c r="AC756" s="30">
        <f t="shared" si="143"/>
        <v>125.99</v>
      </c>
      <c r="AD756" s="29"/>
    </row>
    <row r="757" spans="1:30" x14ac:dyDescent="0.2">
      <c r="A757" s="1" t="s">
        <v>940</v>
      </c>
      <c r="B757" s="31" t="s">
        <v>8287</v>
      </c>
      <c r="C757" s="1">
        <v>0</v>
      </c>
      <c r="D757" s="1" t="s">
        <v>9327</v>
      </c>
      <c r="E757" s="1" t="s">
        <v>17062</v>
      </c>
      <c r="F757" s="1">
        <v>0</v>
      </c>
      <c r="G757" s="19">
        <v>94</v>
      </c>
      <c r="H757" s="29">
        <f t="shared" si="140"/>
        <v>12841.92</v>
      </c>
      <c r="I757" s="32">
        <v>554</v>
      </c>
      <c r="J757" s="32">
        <v>25</v>
      </c>
      <c r="K757" s="33">
        <f t="shared" si="149"/>
        <v>4.5126353790613721E-2</v>
      </c>
      <c r="L757" s="34">
        <f t="shared" si="144"/>
        <v>23.520402581774423</v>
      </c>
      <c r="M757" s="32">
        <v>536</v>
      </c>
      <c r="N757" s="32">
        <v>11</v>
      </c>
      <c r="O757" s="33">
        <f t="shared" si="150"/>
        <v>2.0522388059701493E-2</v>
      </c>
      <c r="P757" s="34">
        <f t="shared" si="145"/>
        <v>2.6631894653929273</v>
      </c>
      <c r="Q757" s="35">
        <v>0.75</v>
      </c>
      <c r="R757" s="34">
        <f t="shared" si="146"/>
        <v>75</v>
      </c>
      <c r="S757" s="33">
        <v>15.83</v>
      </c>
      <c r="T757" s="34">
        <f t="shared" si="147"/>
        <v>43.19631467044649</v>
      </c>
      <c r="U757" s="31">
        <f t="shared" si="151"/>
        <v>36.094976679403459</v>
      </c>
      <c r="V757" s="32">
        <f t="shared" si="152"/>
        <v>19997</v>
      </c>
      <c r="W757" s="36"/>
      <c r="X757" s="36">
        <f t="shared" si="148"/>
        <v>2643.14</v>
      </c>
      <c r="Y757" s="29">
        <f t="shared" si="141"/>
        <v>15485.06</v>
      </c>
      <c r="Z757" s="36"/>
      <c r="AA757" s="36">
        <f t="shared" si="139"/>
        <v>15485.06</v>
      </c>
      <c r="AB757" s="29">
        <f t="shared" si="142"/>
        <v>11669.22</v>
      </c>
      <c r="AC757" s="30">
        <f t="shared" si="143"/>
        <v>124.14</v>
      </c>
      <c r="AD757" s="29"/>
    </row>
    <row r="758" spans="1:30" x14ac:dyDescent="0.2">
      <c r="A758" s="1" t="s">
        <v>3258</v>
      </c>
      <c r="B758" s="31" t="s">
        <v>8293</v>
      </c>
      <c r="C758" s="1">
        <v>0</v>
      </c>
      <c r="D758" s="1" t="s">
        <v>9328</v>
      </c>
      <c r="E758" s="1" t="s">
        <v>16632</v>
      </c>
      <c r="F758" s="1">
        <v>0</v>
      </c>
      <c r="G758" s="19">
        <v>57</v>
      </c>
      <c r="H758" s="29">
        <f t="shared" si="140"/>
        <v>7787.12</v>
      </c>
      <c r="I758" s="32">
        <v>554</v>
      </c>
      <c r="J758" s="32">
        <v>14</v>
      </c>
      <c r="K758" s="33">
        <f t="shared" si="149"/>
        <v>2.5270758122743681E-2</v>
      </c>
      <c r="L758" s="34">
        <f t="shared" si="144"/>
        <v>13.171425445793675</v>
      </c>
      <c r="M758" s="32">
        <v>536</v>
      </c>
      <c r="N758" s="32">
        <v>48</v>
      </c>
      <c r="O758" s="33">
        <f t="shared" si="150"/>
        <v>8.9552238805970144E-2</v>
      </c>
      <c r="P758" s="34">
        <f t="shared" si="145"/>
        <v>11.621190394441863</v>
      </c>
      <c r="Q758" s="35">
        <v>0</v>
      </c>
      <c r="R758" s="34">
        <f t="shared" si="146"/>
        <v>0</v>
      </c>
      <c r="S758" s="33">
        <v>17.309999999999999</v>
      </c>
      <c r="T758" s="34">
        <f t="shared" si="147"/>
        <v>48.440822111977319</v>
      </c>
      <c r="U758" s="31">
        <f t="shared" si="151"/>
        <v>18.308359488053213</v>
      </c>
      <c r="V758" s="32">
        <f t="shared" si="152"/>
        <v>10143</v>
      </c>
      <c r="W758" s="36"/>
      <c r="X758" s="36">
        <f t="shared" si="148"/>
        <v>1340.67</v>
      </c>
      <c r="Y758" s="29">
        <f t="shared" si="141"/>
        <v>9127.7900000000009</v>
      </c>
      <c r="Z758" s="36"/>
      <c r="AA758" s="36">
        <f t="shared" si="139"/>
        <v>9127.7900000000009</v>
      </c>
      <c r="AB758" s="29">
        <f t="shared" si="142"/>
        <v>6878.52</v>
      </c>
      <c r="AC758" s="30">
        <f t="shared" si="143"/>
        <v>120.68</v>
      </c>
    </row>
    <row r="759" spans="1:30" x14ac:dyDescent="0.2">
      <c r="A759" s="1" t="s">
        <v>4201</v>
      </c>
      <c r="B759" s="31" t="s">
        <v>8286</v>
      </c>
      <c r="C759" s="1">
        <v>0</v>
      </c>
      <c r="D759" s="1" t="s">
        <v>9329</v>
      </c>
      <c r="E759" s="1" t="s">
        <v>16646</v>
      </c>
      <c r="F759" s="1">
        <v>0</v>
      </c>
      <c r="G759" s="19">
        <v>65</v>
      </c>
      <c r="H759" s="29">
        <f t="shared" si="140"/>
        <v>8880.0499999999993</v>
      </c>
      <c r="I759" s="32">
        <v>554</v>
      </c>
      <c r="J759" s="32">
        <v>28</v>
      </c>
      <c r="K759" s="33">
        <f t="shared" si="149"/>
        <v>5.0541516245487361E-2</v>
      </c>
      <c r="L759" s="34">
        <f t="shared" si="144"/>
        <v>26.34285089158735</v>
      </c>
      <c r="M759" s="32">
        <v>451</v>
      </c>
      <c r="N759" s="32">
        <v>13</v>
      </c>
      <c r="O759" s="33">
        <f t="shared" si="150"/>
        <v>2.8824833702882482E-2</v>
      </c>
      <c r="P759" s="34">
        <f t="shared" si="145"/>
        <v>3.7405974994674294</v>
      </c>
      <c r="Q759" s="35">
        <v>0</v>
      </c>
      <c r="R759" s="34">
        <f t="shared" si="146"/>
        <v>0</v>
      </c>
      <c r="S759" s="33">
        <v>17.309999999999999</v>
      </c>
      <c r="T759" s="34">
        <f t="shared" si="147"/>
        <v>48.440822111977319</v>
      </c>
      <c r="U759" s="31">
        <f t="shared" si="151"/>
        <v>19.631067625758025</v>
      </c>
      <c r="V759" s="32">
        <f t="shared" si="152"/>
        <v>10876</v>
      </c>
      <c r="W759" s="36"/>
      <c r="X759" s="36">
        <f t="shared" si="148"/>
        <v>1437.55</v>
      </c>
      <c r="Y759" s="29">
        <f t="shared" si="141"/>
        <v>10317.599999999999</v>
      </c>
      <c r="Z759" s="36"/>
      <c r="AA759" s="36">
        <f t="shared" si="139"/>
        <v>10317.599999999999</v>
      </c>
      <c r="AB759" s="29">
        <f t="shared" si="142"/>
        <v>7775.13</v>
      </c>
      <c r="AC759" s="30">
        <f t="shared" si="143"/>
        <v>119.62</v>
      </c>
      <c r="AD759" s="29"/>
    </row>
    <row r="760" spans="1:30" x14ac:dyDescent="0.2">
      <c r="A760" s="1" t="s">
        <v>4820</v>
      </c>
      <c r="B760" s="31" t="s">
        <v>8286</v>
      </c>
      <c r="C760" s="1">
        <v>0</v>
      </c>
      <c r="D760" s="1" t="s">
        <v>9330</v>
      </c>
      <c r="E760" s="1" t="s">
        <v>17220</v>
      </c>
      <c r="F760" s="1">
        <v>0</v>
      </c>
      <c r="G760" s="19">
        <v>59</v>
      </c>
      <c r="H760" s="29">
        <f t="shared" si="140"/>
        <v>8060.36</v>
      </c>
      <c r="I760" s="32">
        <v>554</v>
      </c>
      <c r="J760" s="32">
        <v>14</v>
      </c>
      <c r="K760" s="33">
        <f t="shared" si="149"/>
        <v>2.5270758122743681E-2</v>
      </c>
      <c r="L760" s="34">
        <f t="shared" si="144"/>
        <v>13.171425445793675</v>
      </c>
      <c r="M760" s="32">
        <v>585</v>
      </c>
      <c r="N760" s="32">
        <v>25</v>
      </c>
      <c r="O760" s="33">
        <f t="shared" si="150"/>
        <v>4.2735042735042736E-2</v>
      </c>
      <c r="P760" s="34">
        <f t="shared" si="145"/>
        <v>5.5457247608803772</v>
      </c>
      <c r="Q760" s="35">
        <v>1</v>
      </c>
      <c r="R760" s="34">
        <f t="shared" si="146"/>
        <v>100</v>
      </c>
      <c r="S760" s="33">
        <v>18.47</v>
      </c>
      <c r="T760" s="34">
        <f t="shared" si="147"/>
        <v>52.551381998582556</v>
      </c>
      <c r="U760" s="31">
        <f t="shared" si="151"/>
        <v>42.817133051314151</v>
      </c>
      <c r="V760" s="32">
        <f t="shared" si="152"/>
        <v>23721</v>
      </c>
      <c r="W760" s="36"/>
      <c r="X760" s="36">
        <f t="shared" si="148"/>
        <v>3135.37</v>
      </c>
      <c r="Y760" s="29">
        <f t="shared" si="141"/>
        <v>11195.73</v>
      </c>
      <c r="Z760" s="36"/>
      <c r="AA760" s="36">
        <f t="shared" si="139"/>
        <v>11195.73</v>
      </c>
      <c r="AB760" s="29">
        <f t="shared" si="142"/>
        <v>8436.8700000000008</v>
      </c>
      <c r="AC760" s="30">
        <f t="shared" si="143"/>
        <v>143</v>
      </c>
      <c r="AD760" s="29"/>
    </row>
    <row r="761" spans="1:30" x14ac:dyDescent="0.2">
      <c r="A761" s="1" t="s">
        <v>7122</v>
      </c>
      <c r="B761" s="31" t="s">
        <v>8286</v>
      </c>
      <c r="C761" s="1">
        <v>0</v>
      </c>
      <c r="D761" s="1" t="s">
        <v>9331</v>
      </c>
      <c r="E761" s="1" t="s">
        <v>17221</v>
      </c>
      <c r="F761" s="1">
        <v>0</v>
      </c>
      <c r="G761" s="19">
        <v>74</v>
      </c>
      <c r="H761" s="29">
        <f t="shared" si="140"/>
        <v>10109.6</v>
      </c>
      <c r="I761" s="32">
        <v>554</v>
      </c>
      <c r="J761" s="32">
        <v>15</v>
      </c>
      <c r="K761" s="33">
        <f t="shared" si="149"/>
        <v>2.7075812274368231E-2</v>
      </c>
      <c r="L761" s="34">
        <f t="shared" si="144"/>
        <v>14.112241549064652</v>
      </c>
      <c r="M761" s="32">
        <v>550</v>
      </c>
      <c r="N761" s="32">
        <v>44</v>
      </c>
      <c r="O761" s="33">
        <f t="shared" si="150"/>
        <v>0.08</v>
      </c>
      <c r="P761" s="34">
        <f t="shared" si="145"/>
        <v>10.381596752368067</v>
      </c>
      <c r="Q761" s="35">
        <v>1</v>
      </c>
      <c r="R761" s="34">
        <f t="shared" si="146"/>
        <v>100</v>
      </c>
      <c r="S761" s="33">
        <v>15.39</v>
      </c>
      <c r="T761" s="34">
        <f t="shared" si="147"/>
        <v>41.637136782423816</v>
      </c>
      <c r="U761" s="31">
        <f t="shared" si="151"/>
        <v>41.532743770964132</v>
      </c>
      <c r="V761" s="32">
        <f t="shared" si="152"/>
        <v>23009</v>
      </c>
      <c r="W761" s="36"/>
      <c r="X761" s="36">
        <f t="shared" si="148"/>
        <v>3041.26</v>
      </c>
      <c r="Y761" s="29">
        <f t="shared" si="141"/>
        <v>13150.86</v>
      </c>
      <c r="Z761" s="36"/>
      <c r="AA761" s="36">
        <f t="shared" si="139"/>
        <v>13150.86</v>
      </c>
      <c r="AB761" s="29">
        <f t="shared" si="142"/>
        <v>9910.2199999999993</v>
      </c>
      <c r="AC761" s="30">
        <f t="shared" si="143"/>
        <v>133.91999999999999</v>
      </c>
    </row>
    <row r="762" spans="1:30" x14ac:dyDescent="0.2">
      <c r="A762" s="1" t="s">
        <v>7822</v>
      </c>
      <c r="B762" s="31" t="s">
        <v>8287</v>
      </c>
      <c r="C762" s="1">
        <v>0</v>
      </c>
      <c r="D762" s="1" t="s">
        <v>9332</v>
      </c>
      <c r="E762" s="1" t="s">
        <v>17222</v>
      </c>
      <c r="F762" s="1">
        <v>0</v>
      </c>
      <c r="G762" s="19">
        <v>85</v>
      </c>
      <c r="H762" s="29">
        <f t="shared" si="140"/>
        <v>11612.38</v>
      </c>
      <c r="I762" s="32">
        <v>554</v>
      </c>
      <c r="J762" s="32">
        <v>41</v>
      </c>
      <c r="K762" s="33">
        <f t="shared" si="149"/>
        <v>7.4007220216606495E-2</v>
      </c>
      <c r="L762" s="34">
        <f t="shared" si="144"/>
        <v>38.573460234110051</v>
      </c>
      <c r="M762" s="32">
        <v>536</v>
      </c>
      <c r="N762" s="32">
        <v>56</v>
      </c>
      <c r="O762" s="33">
        <f t="shared" si="150"/>
        <v>0.1044776119402985</v>
      </c>
      <c r="P762" s="34">
        <f t="shared" si="145"/>
        <v>13.558055460182175</v>
      </c>
      <c r="Q762" s="35">
        <v>1</v>
      </c>
      <c r="R762" s="34">
        <f t="shared" si="146"/>
        <v>100</v>
      </c>
      <c r="S762" s="33">
        <v>19.100000000000001</v>
      </c>
      <c r="T762" s="34">
        <f t="shared" si="147"/>
        <v>54.783841247342316</v>
      </c>
      <c r="U762" s="31">
        <f t="shared" si="151"/>
        <v>51.728839235408635</v>
      </c>
      <c r="V762" s="32">
        <f t="shared" si="152"/>
        <v>28658</v>
      </c>
      <c r="W762" s="36"/>
      <c r="X762" s="36">
        <f t="shared" si="148"/>
        <v>3787.92</v>
      </c>
      <c r="Y762" s="29">
        <f t="shared" si="141"/>
        <v>15400.3</v>
      </c>
      <c r="Z762" s="36"/>
      <c r="AA762" s="36">
        <f t="shared" si="139"/>
        <v>15400.3</v>
      </c>
      <c r="AB762" s="29">
        <f t="shared" si="142"/>
        <v>11605.35</v>
      </c>
      <c r="AC762" s="30">
        <f t="shared" si="143"/>
        <v>136.53</v>
      </c>
    </row>
    <row r="763" spans="1:30" x14ac:dyDescent="0.2">
      <c r="A763" s="1" t="s">
        <v>7952</v>
      </c>
      <c r="B763" s="31" t="s">
        <v>8286</v>
      </c>
      <c r="C763" s="1">
        <v>0</v>
      </c>
      <c r="D763" s="1" t="s">
        <v>9333</v>
      </c>
      <c r="E763" s="1" t="s">
        <v>17223</v>
      </c>
      <c r="F763" s="1">
        <v>0</v>
      </c>
      <c r="G763" s="19">
        <v>55</v>
      </c>
      <c r="H763" s="29">
        <f t="shared" si="140"/>
        <v>7513.89</v>
      </c>
      <c r="I763" s="32">
        <v>554</v>
      </c>
      <c r="J763" s="32">
        <v>27</v>
      </c>
      <c r="K763" s="33">
        <f t="shared" si="149"/>
        <v>4.8736462093862815E-2</v>
      </c>
      <c r="L763" s="34">
        <f t="shared" si="144"/>
        <v>25.402034788316374</v>
      </c>
      <c r="M763" s="32">
        <v>563</v>
      </c>
      <c r="N763" s="32">
        <v>40</v>
      </c>
      <c r="O763" s="33">
        <f t="shared" si="150"/>
        <v>7.1047957371225573E-2</v>
      </c>
      <c r="P763" s="34">
        <f t="shared" si="145"/>
        <v>9.2198905438437517</v>
      </c>
      <c r="Q763" s="35">
        <v>0</v>
      </c>
      <c r="R763" s="34">
        <f t="shared" si="146"/>
        <v>0</v>
      </c>
      <c r="S763" s="33">
        <v>19.79</v>
      </c>
      <c r="T763" s="34">
        <f t="shared" si="147"/>
        <v>57.228915662650607</v>
      </c>
      <c r="U763" s="31">
        <f t="shared" si="151"/>
        <v>22.962710248702685</v>
      </c>
      <c r="V763" s="32">
        <f t="shared" si="152"/>
        <v>12721</v>
      </c>
      <c r="W763" s="36"/>
      <c r="X763" s="36">
        <f t="shared" si="148"/>
        <v>1681.42</v>
      </c>
      <c r="Y763" s="29">
        <f t="shared" si="141"/>
        <v>9195.3100000000013</v>
      </c>
      <c r="Z763" s="36"/>
      <c r="AA763" s="36">
        <f t="shared" si="139"/>
        <v>9195.3100000000013</v>
      </c>
      <c r="AB763" s="29">
        <f t="shared" si="142"/>
        <v>6929.4</v>
      </c>
      <c r="AC763" s="30">
        <f t="shared" si="143"/>
        <v>125.99</v>
      </c>
    </row>
    <row r="764" spans="1:30" x14ac:dyDescent="0.2">
      <c r="A764" s="1" t="s">
        <v>1670</v>
      </c>
      <c r="B764" s="31" t="s">
        <v>8286</v>
      </c>
      <c r="C764" s="1">
        <v>0</v>
      </c>
      <c r="D764" s="1" t="s">
        <v>9334</v>
      </c>
      <c r="E764" s="1" t="s">
        <v>17224</v>
      </c>
      <c r="F764" s="1">
        <v>0</v>
      </c>
      <c r="G764" s="19">
        <v>62</v>
      </c>
      <c r="H764" s="29">
        <f t="shared" si="140"/>
        <v>8470.2000000000007</v>
      </c>
      <c r="I764" s="32">
        <v>555</v>
      </c>
      <c r="J764" s="32">
        <v>31</v>
      </c>
      <c r="K764" s="33">
        <f t="shared" si="149"/>
        <v>5.5855855855855854E-2</v>
      </c>
      <c r="L764" s="34">
        <f t="shared" si="144"/>
        <v>29.11274911274911</v>
      </c>
      <c r="M764" s="32">
        <v>580</v>
      </c>
      <c r="N764" s="32">
        <v>21</v>
      </c>
      <c r="O764" s="33">
        <f t="shared" si="150"/>
        <v>3.6206896551724141E-2</v>
      </c>
      <c r="P764" s="34">
        <f t="shared" si="145"/>
        <v>4.6985674956838235</v>
      </c>
      <c r="Q764" s="35">
        <v>0</v>
      </c>
      <c r="R764" s="34">
        <f t="shared" si="146"/>
        <v>0</v>
      </c>
      <c r="S764" s="33">
        <v>21.35</v>
      </c>
      <c r="T764" s="34">
        <f t="shared" si="147"/>
        <v>62.756909992912838</v>
      </c>
      <c r="U764" s="31">
        <f t="shared" si="151"/>
        <v>24.142056650336443</v>
      </c>
      <c r="V764" s="32">
        <f t="shared" si="152"/>
        <v>13399</v>
      </c>
      <c r="W764" s="36"/>
      <c r="X764" s="36">
        <f t="shared" si="148"/>
        <v>1771.04</v>
      </c>
      <c r="Y764" s="29">
        <f t="shared" si="141"/>
        <v>10241.240000000002</v>
      </c>
      <c r="Z764" s="36"/>
      <c r="AA764" s="36">
        <f t="shared" si="139"/>
        <v>10241.240000000002</v>
      </c>
      <c r="AB764" s="29">
        <f t="shared" si="142"/>
        <v>7717.59</v>
      </c>
      <c r="AC764" s="30">
        <f t="shared" si="143"/>
        <v>124.48</v>
      </c>
    </row>
    <row r="765" spans="1:30" x14ac:dyDescent="0.2">
      <c r="A765" s="1" t="s">
        <v>6221</v>
      </c>
      <c r="B765" s="31" t="s">
        <v>8286</v>
      </c>
      <c r="C765" s="1">
        <v>0</v>
      </c>
      <c r="D765" s="1" t="s">
        <v>9335</v>
      </c>
      <c r="E765" s="1" t="s">
        <v>17225</v>
      </c>
      <c r="F765" s="1">
        <v>0</v>
      </c>
      <c r="G765" s="19">
        <v>58</v>
      </c>
      <c r="H765" s="29">
        <f t="shared" si="140"/>
        <v>7923.74</v>
      </c>
      <c r="I765" s="32">
        <v>555</v>
      </c>
      <c r="J765" s="32">
        <v>17</v>
      </c>
      <c r="K765" s="33">
        <f t="shared" si="149"/>
        <v>3.063063063063063E-2</v>
      </c>
      <c r="L765" s="34">
        <f t="shared" si="144"/>
        <v>15.965055965055964</v>
      </c>
      <c r="M765" s="32">
        <v>573</v>
      </c>
      <c r="N765" s="32">
        <v>149</v>
      </c>
      <c r="O765" s="33">
        <f t="shared" si="150"/>
        <v>0.26003490401396162</v>
      </c>
      <c r="P765" s="34">
        <f t="shared" si="145"/>
        <v>33.744718937671067</v>
      </c>
      <c r="Q765" s="35">
        <v>0</v>
      </c>
      <c r="R765" s="34">
        <f t="shared" si="146"/>
        <v>0</v>
      </c>
      <c r="S765" s="33">
        <v>18.5</v>
      </c>
      <c r="T765" s="34">
        <f t="shared" si="147"/>
        <v>52.657689581856836</v>
      </c>
      <c r="U765" s="31">
        <f t="shared" si="151"/>
        <v>25.591866121145969</v>
      </c>
      <c r="V765" s="32">
        <f t="shared" si="152"/>
        <v>14203</v>
      </c>
      <c r="W765" s="36"/>
      <c r="X765" s="36">
        <f t="shared" si="148"/>
        <v>1877.31</v>
      </c>
      <c r="Y765" s="29">
        <f t="shared" si="141"/>
        <v>9801.0499999999993</v>
      </c>
      <c r="Z765" s="36"/>
      <c r="AA765" s="36">
        <f t="shared" si="139"/>
        <v>9801.0499999999993</v>
      </c>
      <c r="AB765" s="29">
        <f t="shared" si="142"/>
        <v>7385.87</v>
      </c>
      <c r="AC765" s="30">
        <f t="shared" si="143"/>
        <v>127.34</v>
      </c>
      <c r="AD765" s="29"/>
    </row>
    <row r="766" spans="1:30" x14ac:dyDescent="0.2">
      <c r="A766" s="1" t="s">
        <v>7121</v>
      </c>
      <c r="B766" s="31" t="s">
        <v>8286</v>
      </c>
      <c r="C766" s="1">
        <v>0</v>
      </c>
      <c r="D766" s="1" t="s">
        <v>9336</v>
      </c>
      <c r="E766" s="1" t="s">
        <v>17226</v>
      </c>
      <c r="F766" s="1">
        <v>0</v>
      </c>
      <c r="G766" s="19">
        <v>66</v>
      </c>
      <c r="H766" s="29">
        <f t="shared" si="140"/>
        <v>9016.67</v>
      </c>
      <c r="I766" s="32">
        <v>555</v>
      </c>
      <c r="J766" s="32">
        <v>13</v>
      </c>
      <c r="K766" s="33">
        <f t="shared" si="149"/>
        <v>2.3423423423423424E-2</v>
      </c>
      <c r="L766" s="34">
        <f t="shared" si="144"/>
        <v>12.208572208572207</v>
      </c>
      <c r="M766" s="32">
        <v>586</v>
      </c>
      <c r="N766" s="32">
        <v>26</v>
      </c>
      <c r="O766" s="33">
        <f t="shared" si="150"/>
        <v>4.4368600682593858E-2</v>
      </c>
      <c r="P766" s="34">
        <f t="shared" si="145"/>
        <v>5.7577115094191491</v>
      </c>
      <c r="Q766" s="35">
        <v>0.64</v>
      </c>
      <c r="R766" s="34">
        <f t="shared" si="146"/>
        <v>64</v>
      </c>
      <c r="S766" s="33">
        <v>17.34</v>
      </c>
      <c r="T766" s="34">
        <f t="shared" si="147"/>
        <v>48.547129695251598</v>
      </c>
      <c r="U766" s="31">
        <f t="shared" si="151"/>
        <v>32.628353353310743</v>
      </c>
      <c r="V766" s="32">
        <f t="shared" si="152"/>
        <v>18109</v>
      </c>
      <c r="W766" s="36"/>
      <c r="X766" s="36">
        <f t="shared" si="148"/>
        <v>2393.59</v>
      </c>
      <c r="Y766" s="29">
        <f t="shared" si="141"/>
        <v>11410.26</v>
      </c>
      <c r="Z766" s="36"/>
      <c r="AA766" s="36">
        <f t="shared" si="139"/>
        <v>11410.26</v>
      </c>
      <c r="AB766" s="29">
        <f t="shared" si="142"/>
        <v>8598.5400000000009</v>
      </c>
      <c r="AC766" s="30">
        <f t="shared" si="143"/>
        <v>130.28</v>
      </c>
    </row>
    <row r="767" spans="1:30" x14ac:dyDescent="0.2">
      <c r="A767" s="1" t="s">
        <v>7688</v>
      </c>
      <c r="B767" s="31" t="s">
        <v>8286</v>
      </c>
      <c r="C767" s="1">
        <v>0</v>
      </c>
      <c r="D767" s="1" t="s">
        <v>9337</v>
      </c>
      <c r="E767" s="1" t="s">
        <v>17227</v>
      </c>
      <c r="F767" s="1">
        <v>0</v>
      </c>
      <c r="G767" s="19">
        <v>56</v>
      </c>
      <c r="H767" s="29">
        <f t="shared" si="140"/>
        <v>7650.51</v>
      </c>
      <c r="I767" s="32">
        <v>555</v>
      </c>
      <c r="J767" s="32">
        <v>12</v>
      </c>
      <c r="K767" s="33">
        <f t="shared" si="149"/>
        <v>2.1621621621621623E-2</v>
      </c>
      <c r="L767" s="34">
        <f t="shared" si="144"/>
        <v>11.26945126945127</v>
      </c>
      <c r="M767" s="32">
        <v>568</v>
      </c>
      <c r="N767" s="32">
        <v>38</v>
      </c>
      <c r="O767" s="33">
        <f t="shared" si="150"/>
        <v>6.6901408450704219E-2</v>
      </c>
      <c r="P767" s="34">
        <f t="shared" si="145"/>
        <v>8.6817930587585046</v>
      </c>
      <c r="Q767" s="35">
        <v>1</v>
      </c>
      <c r="R767" s="34">
        <f t="shared" si="146"/>
        <v>100</v>
      </c>
      <c r="S767" s="33">
        <v>19.14</v>
      </c>
      <c r="T767" s="34">
        <f t="shared" si="147"/>
        <v>54.925584691708011</v>
      </c>
      <c r="U767" s="31">
        <f t="shared" si="151"/>
        <v>43.719207254979452</v>
      </c>
      <c r="V767" s="32">
        <f t="shared" si="152"/>
        <v>24264</v>
      </c>
      <c r="W767" s="36"/>
      <c r="X767" s="36">
        <f t="shared" si="148"/>
        <v>3207.14</v>
      </c>
      <c r="Y767" s="29">
        <f t="shared" si="141"/>
        <v>10857.65</v>
      </c>
      <c r="Z767" s="36"/>
      <c r="AA767" s="36">
        <f t="shared" si="139"/>
        <v>10857.65</v>
      </c>
      <c r="AB767" s="29">
        <f t="shared" si="142"/>
        <v>8182.1</v>
      </c>
      <c r="AC767" s="30">
        <f t="shared" si="143"/>
        <v>146.11000000000001</v>
      </c>
      <c r="AD767" s="29"/>
    </row>
    <row r="768" spans="1:30" x14ac:dyDescent="0.2">
      <c r="A768" s="1" t="s">
        <v>11</v>
      </c>
      <c r="B768" s="31" t="s">
        <v>8286</v>
      </c>
      <c r="C768" s="1">
        <v>0</v>
      </c>
      <c r="D768" s="1" t="s">
        <v>9338</v>
      </c>
      <c r="E768" s="1" t="s">
        <v>17228</v>
      </c>
      <c r="F768" s="1">
        <v>0</v>
      </c>
      <c r="G768" s="19">
        <v>62</v>
      </c>
      <c r="H768" s="29">
        <f t="shared" si="140"/>
        <v>8470.2000000000007</v>
      </c>
      <c r="I768" s="32">
        <v>556</v>
      </c>
      <c r="J768" s="32">
        <v>28</v>
      </c>
      <c r="K768" s="33">
        <f t="shared" si="149"/>
        <v>5.0359712230215826E-2</v>
      </c>
      <c r="L768" s="34">
        <f t="shared" si="144"/>
        <v>26.248092435142794</v>
      </c>
      <c r="M768" s="32">
        <v>579</v>
      </c>
      <c r="N768" s="32">
        <v>46</v>
      </c>
      <c r="O768" s="33">
        <f t="shared" si="150"/>
        <v>7.9447322970639028E-2</v>
      </c>
      <c r="P768" s="34">
        <f t="shared" si="145"/>
        <v>10.309875876704037</v>
      </c>
      <c r="Q768" s="35">
        <v>0</v>
      </c>
      <c r="R768" s="34">
        <f t="shared" si="146"/>
        <v>0</v>
      </c>
      <c r="S768" s="33">
        <v>20.59</v>
      </c>
      <c r="T768" s="34">
        <f t="shared" si="147"/>
        <v>60.063784549964559</v>
      </c>
      <c r="U768" s="31">
        <f t="shared" si="151"/>
        <v>24.155438215452847</v>
      </c>
      <c r="V768" s="32">
        <f t="shared" si="152"/>
        <v>13430</v>
      </c>
      <c r="W768" s="36"/>
      <c r="X768" s="36">
        <f t="shared" si="148"/>
        <v>1775.13</v>
      </c>
      <c r="Y768" s="29">
        <f t="shared" si="141"/>
        <v>10245.330000000002</v>
      </c>
      <c r="Z768" s="36"/>
      <c r="AA768" s="36">
        <f t="shared" si="139"/>
        <v>10245.330000000002</v>
      </c>
      <c r="AB768" s="29">
        <f t="shared" si="142"/>
        <v>7720.67</v>
      </c>
      <c r="AC768" s="30">
        <f t="shared" si="143"/>
        <v>124.53</v>
      </c>
      <c r="AD768" s="29"/>
    </row>
    <row r="769" spans="1:30" x14ac:dyDescent="0.2">
      <c r="A769" s="1" t="s">
        <v>794</v>
      </c>
      <c r="B769" s="31" t="s">
        <v>8287</v>
      </c>
      <c r="C769" s="1">
        <v>0</v>
      </c>
      <c r="D769" s="1" t="s">
        <v>9339</v>
      </c>
      <c r="E769" s="1" t="s">
        <v>16856</v>
      </c>
      <c r="F769" s="1">
        <v>0</v>
      </c>
      <c r="G769" s="19">
        <v>42</v>
      </c>
      <c r="H769" s="29">
        <f t="shared" si="140"/>
        <v>5737.88</v>
      </c>
      <c r="I769" s="32">
        <v>556</v>
      </c>
      <c r="J769" s="32">
        <v>2</v>
      </c>
      <c r="K769" s="33">
        <f t="shared" si="149"/>
        <v>3.5971223021582736E-3</v>
      </c>
      <c r="L769" s="34">
        <f t="shared" si="144"/>
        <v>1.8748637453673425</v>
      </c>
      <c r="M769" s="32">
        <v>529</v>
      </c>
      <c r="N769" s="32">
        <v>15</v>
      </c>
      <c r="O769" s="33">
        <f t="shared" si="150"/>
        <v>2.835538752362949E-2</v>
      </c>
      <c r="P769" s="34">
        <f t="shared" si="145"/>
        <v>3.6796774878431235</v>
      </c>
      <c r="Q769" s="35">
        <v>1</v>
      </c>
      <c r="R769" s="34">
        <f t="shared" si="146"/>
        <v>100</v>
      </c>
      <c r="S769" s="33">
        <v>23.17</v>
      </c>
      <c r="T769" s="34">
        <f t="shared" si="147"/>
        <v>69.206236711552094</v>
      </c>
      <c r="U769" s="31">
        <f t="shared" si="151"/>
        <v>43.690194486190641</v>
      </c>
      <c r="V769" s="32">
        <f t="shared" si="152"/>
        <v>24292</v>
      </c>
      <c r="W769" s="36"/>
      <c r="X769" s="36">
        <f t="shared" si="148"/>
        <v>3210.84</v>
      </c>
      <c r="Y769" s="29">
        <f t="shared" si="141"/>
        <v>8948.7200000000012</v>
      </c>
      <c r="Z769" s="36"/>
      <c r="AA769" s="36">
        <f t="shared" si="139"/>
        <v>8948.7200000000012</v>
      </c>
      <c r="AB769" s="29">
        <f t="shared" si="142"/>
        <v>6743.57</v>
      </c>
      <c r="AC769" s="30">
        <f t="shared" si="143"/>
        <v>160.56</v>
      </c>
    </row>
    <row r="770" spans="1:30" x14ac:dyDescent="0.2">
      <c r="A770" s="1" t="s">
        <v>1339</v>
      </c>
      <c r="B770" s="31" t="s">
        <v>8286</v>
      </c>
      <c r="C770" s="1" t="s">
        <v>16571</v>
      </c>
      <c r="D770" s="1" t="s">
        <v>9340</v>
      </c>
      <c r="E770" s="1" t="s">
        <v>17229</v>
      </c>
      <c r="F770" s="1">
        <v>0</v>
      </c>
      <c r="G770" s="19">
        <v>85</v>
      </c>
      <c r="H770" s="29">
        <f t="shared" si="140"/>
        <v>11612.38</v>
      </c>
      <c r="I770" s="32">
        <v>556</v>
      </c>
      <c r="J770" s="32">
        <v>8</v>
      </c>
      <c r="K770" s="33">
        <f t="shared" si="149"/>
        <v>1.4388489208633094E-2</v>
      </c>
      <c r="L770" s="34">
        <f t="shared" si="144"/>
        <v>7.4994549814693698</v>
      </c>
      <c r="M770" s="32">
        <v>564</v>
      </c>
      <c r="N770" s="32">
        <v>14</v>
      </c>
      <c r="O770" s="33">
        <f t="shared" si="150"/>
        <v>2.4822695035460994E-2</v>
      </c>
      <c r="P770" s="34">
        <f t="shared" si="145"/>
        <v>3.2212401270645596</v>
      </c>
      <c r="Q770" s="35">
        <v>1</v>
      </c>
      <c r="R770" s="34">
        <f t="shared" si="146"/>
        <v>100</v>
      </c>
      <c r="S770" s="33">
        <v>13.56</v>
      </c>
      <c r="T770" s="34">
        <f t="shared" si="147"/>
        <v>35.152374202693125</v>
      </c>
      <c r="U770" s="31">
        <f t="shared" si="151"/>
        <v>36.468267327806764</v>
      </c>
      <c r="V770" s="32">
        <f t="shared" si="152"/>
        <v>20276</v>
      </c>
      <c r="W770" s="36"/>
      <c r="X770" s="36">
        <f t="shared" si="148"/>
        <v>2680.02</v>
      </c>
      <c r="Y770" s="29">
        <f t="shared" si="141"/>
        <v>14292.4</v>
      </c>
      <c r="Z770" s="36"/>
      <c r="AA770" s="36">
        <f t="shared" ref="AA770:AA833" si="153">Y770-Z770</f>
        <v>14292.4</v>
      </c>
      <c r="AB770" s="29">
        <f t="shared" si="142"/>
        <v>10770.46</v>
      </c>
      <c r="AC770" s="30">
        <f t="shared" si="143"/>
        <v>126.71</v>
      </c>
    </row>
    <row r="771" spans="1:30" x14ac:dyDescent="0.2">
      <c r="A771" s="1" t="s">
        <v>2597</v>
      </c>
      <c r="B771" s="31" t="s">
        <v>8286</v>
      </c>
      <c r="C771" s="1">
        <v>0</v>
      </c>
      <c r="D771" s="1" t="s">
        <v>9341</v>
      </c>
      <c r="E771" s="1" t="s">
        <v>17230</v>
      </c>
      <c r="F771" s="1">
        <v>0</v>
      </c>
      <c r="G771" s="19">
        <v>59</v>
      </c>
      <c r="H771" s="29">
        <f t="shared" ref="H771:H834" si="154">ROUND(G771/G$8364*H$8369,2)</f>
        <v>8060.36</v>
      </c>
      <c r="I771" s="32">
        <v>556</v>
      </c>
      <c r="J771" s="32">
        <v>15</v>
      </c>
      <c r="K771" s="33">
        <f t="shared" si="149"/>
        <v>2.6978417266187049E-2</v>
      </c>
      <c r="L771" s="34">
        <f t="shared" si="144"/>
        <v>14.061478090255067</v>
      </c>
      <c r="M771" s="32">
        <v>568</v>
      </c>
      <c r="N771" s="32">
        <v>102</v>
      </c>
      <c r="O771" s="33">
        <f t="shared" si="150"/>
        <v>0.1795774647887324</v>
      </c>
      <c r="P771" s="34">
        <f t="shared" si="145"/>
        <v>23.303760315614937</v>
      </c>
      <c r="Q771" s="35">
        <v>0.38</v>
      </c>
      <c r="R771" s="34">
        <f t="shared" si="146"/>
        <v>38</v>
      </c>
      <c r="S771" s="33">
        <v>17.38</v>
      </c>
      <c r="T771" s="34">
        <f t="shared" si="147"/>
        <v>48.688873139617286</v>
      </c>
      <c r="U771" s="31">
        <f t="shared" si="151"/>
        <v>31.013527886371822</v>
      </c>
      <c r="V771" s="32">
        <f t="shared" si="152"/>
        <v>17244</v>
      </c>
      <c r="W771" s="36"/>
      <c r="X771" s="36">
        <f t="shared" si="148"/>
        <v>2279.2600000000002</v>
      </c>
      <c r="Y771" s="29">
        <f t="shared" ref="Y771:Y834" si="155">H771+W771+X771</f>
        <v>10339.619999999999</v>
      </c>
      <c r="Z771" s="36"/>
      <c r="AA771" s="36">
        <f t="shared" si="153"/>
        <v>10339.619999999999</v>
      </c>
      <c r="AB771" s="29">
        <f t="shared" ref="AB771:AB834" si="156">ROUND(AA771/1.327,2)</f>
        <v>7791.73</v>
      </c>
      <c r="AC771" s="30">
        <f t="shared" ref="AC771:AC834" si="157">ROUND(AB771/G771,2)</f>
        <v>132.06</v>
      </c>
      <c r="AD771" s="29"/>
    </row>
    <row r="772" spans="1:30" x14ac:dyDescent="0.2">
      <c r="A772" s="1" t="s">
        <v>4882</v>
      </c>
      <c r="B772" s="31" t="s">
        <v>8287</v>
      </c>
      <c r="C772" s="1">
        <v>0</v>
      </c>
      <c r="D772" s="1" t="s">
        <v>9342</v>
      </c>
      <c r="E772" s="1" t="s">
        <v>17231</v>
      </c>
      <c r="F772" s="1">
        <v>0</v>
      </c>
      <c r="G772" s="19">
        <v>82</v>
      </c>
      <c r="H772" s="29">
        <f t="shared" si="154"/>
        <v>11202.53</v>
      </c>
      <c r="I772" s="32">
        <v>556</v>
      </c>
      <c r="J772" s="32">
        <v>18</v>
      </c>
      <c r="K772" s="33">
        <f t="shared" si="149"/>
        <v>3.237410071942446E-2</v>
      </c>
      <c r="L772" s="34">
        <f t="shared" ref="L772:L835" si="158">(K772-K$8370)/(K$8369-K$8370)*100</f>
        <v>16.873773708306082</v>
      </c>
      <c r="M772" s="32">
        <v>624</v>
      </c>
      <c r="N772" s="32">
        <v>12</v>
      </c>
      <c r="O772" s="33">
        <f t="shared" si="150"/>
        <v>1.9230769230769232E-2</v>
      </c>
      <c r="P772" s="34">
        <f t="shared" ref="P772:P835" si="159">(O772-O$8370)/(O$8369-O$8370)*100</f>
        <v>2.4955761423961698</v>
      </c>
      <c r="Q772" s="35">
        <v>0</v>
      </c>
      <c r="R772" s="34">
        <f t="shared" ref="R772:R835" si="160">(Q772-Q$8370)/(Q$8369-Q$8370)*100</f>
        <v>0</v>
      </c>
      <c r="S772" s="33">
        <v>17.940000000000001</v>
      </c>
      <c r="T772" s="34">
        <f t="shared" ref="T772:T835" si="161">(S772-S$8370)/(S$8369-S$8370)*100</f>
        <v>50.673281360737064</v>
      </c>
      <c r="U772" s="31">
        <f t="shared" si="151"/>
        <v>17.510657802859829</v>
      </c>
      <c r="V772" s="32">
        <f t="shared" si="152"/>
        <v>9736</v>
      </c>
      <c r="W772" s="36"/>
      <c r="X772" s="36">
        <f t="shared" ref="X772:X835" si="162">ROUND(V772*X$8369/V$8364,2)</f>
        <v>1286.8699999999999</v>
      </c>
      <c r="Y772" s="29">
        <f t="shared" si="155"/>
        <v>12489.400000000001</v>
      </c>
      <c r="Z772" s="36"/>
      <c r="AA772" s="36">
        <f t="shared" si="153"/>
        <v>12489.400000000001</v>
      </c>
      <c r="AB772" s="29">
        <f t="shared" si="156"/>
        <v>9411.76</v>
      </c>
      <c r="AC772" s="30">
        <f t="shared" si="157"/>
        <v>114.78</v>
      </c>
      <c r="AD772" s="29"/>
    </row>
    <row r="773" spans="1:30" x14ac:dyDescent="0.2">
      <c r="A773" s="1" t="s">
        <v>5588</v>
      </c>
      <c r="B773" s="31" t="s">
        <v>8286</v>
      </c>
      <c r="C773" s="1">
        <v>0</v>
      </c>
      <c r="D773" s="1" t="s">
        <v>9343</v>
      </c>
      <c r="E773" s="1" t="s">
        <v>17151</v>
      </c>
      <c r="F773" s="1">
        <v>0</v>
      </c>
      <c r="G773" s="19">
        <v>67</v>
      </c>
      <c r="H773" s="29">
        <f t="shared" si="154"/>
        <v>9153.2800000000007</v>
      </c>
      <c r="I773" s="32">
        <v>556</v>
      </c>
      <c r="J773" s="32">
        <v>5</v>
      </c>
      <c r="K773" s="33">
        <f t="shared" ref="K773:K836" si="163">IF(I773=0,0,J773/I773)</f>
        <v>8.9928057553956831E-3</v>
      </c>
      <c r="L773" s="34">
        <f t="shared" si="158"/>
        <v>4.6871593634183553</v>
      </c>
      <c r="M773" s="32">
        <v>582</v>
      </c>
      <c r="N773" s="32">
        <v>10</v>
      </c>
      <c r="O773" s="33">
        <f t="shared" ref="O773:O836" si="164">IF(M773=0,0,N773/M773)</f>
        <v>1.7182130584192441E-2</v>
      </c>
      <c r="P773" s="34">
        <f t="shared" si="159"/>
        <v>2.2297243883952036</v>
      </c>
      <c r="Q773" s="35">
        <v>0.5</v>
      </c>
      <c r="R773" s="34">
        <f t="shared" si="160"/>
        <v>50</v>
      </c>
      <c r="S773" s="33">
        <v>18.53</v>
      </c>
      <c r="T773" s="34">
        <f t="shared" si="161"/>
        <v>52.763997165131116</v>
      </c>
      <c r="U773" s="31">
        <f t="shared" ref="U773:U836" si="165">(L773+P773+R773+T773)/4</f>
        <v>27.420220229236168</v>
      </c>
      <c r="V773" s="32">
        <f t="shared" ref="V773:V836" si="166">ROUND(U773*I773,0)</f>
        <v>15246</v>
      </c>
      <c r="W773" s="36"/>
      <c r="X773" s="36">
        <f t="shared" si="162"/>
        <v>2015.17</v>
      </c>
      <c r="Y773" s="29">
        <f t="shared" si="155"/>
        <v>11168.45</v>
      </c>
      <c r="Z773" s="36"/>
      <c r="AA773" s="36">
        <f t="shared" si="153"/>
        <v>11168.45</v>
      </c>
      <c r="AB773" s="29">
        <f t="shared" si="156"/>
        <v>8416.31</v>
      </c>
      <c r="AC773" s="30">
        <f t="shared" si="157"/>
        <v>125.62</v>
      </c>
      <c r="AD773" s="29"/>
    </row>
    <row r="774" spans="1:30" x14ac:dyDescent="0.2">
      <c r="A774" s="1" t="s">
        <v>7774</v>
      </c>
      <c r="B774" s="31" t="s">
        <v>8285</v>
      </c>
      <c r="C774" s="1">
        <v>0</v>
      </c>
      <c r="D774" s="1" t="s">
        <v>9344</v>
      </c>
      <c r="E774" s="1" t="s">
        <v>16977</v>
      </c>
      <c r="F774" s="1">
        <v>0</v>
      </c>
      <c r="G774" s="19">
        <v>59</v>
      </c>
      <c r="H774" s="29">
        <f t="shared" si="154"/>
        <v>8060.36</v>
      </c>
      <c r="I774" s="32">
        <v>556</v>
      </c>
      <c r="J774" s="32">
        <v>15</v>
      </c>
      <c r="K774" s="33">
        <f t="shared" si="163"/>
        <v>2.6978417266187049E-2</v>
      </c>
      <c r="L774" s="34">
        <f t="shared" si="158"/>
        <v>14.061478090255067</v>
      </c>
      <c r="M774" s="32">
        <v>586</v>
      </c>
      <c r="N774" s="32">
        <v>55</v>
      </c>
      <c r="O774" s="33">
        <f t="shared" si="164"/>
        <v>9.3856655290102384E-2</v>
      </c>
      <c r="P774" s="34">
        <f t="shared" si="159"/>
        <v>12.179774346848198</v>
      </c>
      <c r="Q774" s="35">
        <v>1</v>
      </c>
      <c r="R774" s="34">
        <f t="shared" si="160"/>
        <v>100</v>
      </c>
      <c r="S774" s="33">
        <v>17.940000000000001</v>
      </c>
      <c r="T774" s="34">
        <f t="shared" si="161"/>
        <v>50.673281360737064</v>
      </c>
      <c r="U774" s="31">
        <f t="shared" si="165"/>
        <v>44.228633449460084</v>
      </c>
      <c r="V774" s="32">
        <f t="shared" si="166"/>
        <v>24591</v>
      </c>
      <c r="W774" s="36"/>
      <c r="X774" s="36">
        <f t="shared" si="162"/>
        <v>3250.36</v>
      </c>
      <c r="Y774" s="29">
        <f t="shared" si="155"/>
        <v>11310.72</v>
      </c>
      <c r="Z774" s="36"/>
      <c r="AA774" s="36">
        <f t="shared" si="153"/>
        <v>11310.72</v>
      </c>
      <c r="AB774" s="29">
        <f t="shared" si="156"/>
        <v>8523.5300000000007</v>
      </c>
      <c r="AC774" s="30">
        <f t="shared" si="157"/>
        <v>144.47</v>
      </c>
    </row>
    <row r="775" spans="1:30" x14ac:dyDescent="0.2">
      <c r="A775" s="1" t="s">
        <v>1895</v>
      </c>
      <c r="B775" s="31" t="s">
        <v>8285</v>
      </c>
      <c r="C775" s="1">
        <v>0</v>
      </c>
      <c r="D775" s="1" t="s">
        <v>9345</v>
      </c>
      <c r="E775" s="1" t="s">
        <v>17232</v>
      </c>
      <c r="F775" s="1">
        <v>0</v>
      </c>
      <c r="G775" s="19">
        <v>63</v>
      </c>
      <c r="H775" s="29">
        <f t="shared" si="154"/>
        <v>8606.82</v>
      </c>
      <c r="I775" s="32">
        <v>557</v>
      </c>
      <c r="J775" s="32">
        <v>12</v>
      </c>
      <c r="K775" s="33">
        <f t="shared" si="163"/>
        <v>2.1543985637342909E-2</v>
      </c>
      <c r="L775" s="34">
        <f t="shared" si="158"/>
        <v>11.228986453402969</v>
      </c>
      <c r="M775" s="32">
        <v>571</v>
      </c>
      <c r="N775" s="32">
        <v>10</v>
      </c>
      <c r="O775" s="33">
        <f t="shared" si="164"/>
        <v>1.7513134851138354E-2</v>
      </c>
      <c r="P775" s="34">
        <f t="shared" si="159"/>
        <v>2.2726787986795243</v>
      </c>
      <c r="Q775" s="35">
        <v>1</v>
      </c>
      <c r="R775" s="34">
        <f t="shared" si="160"/>
        <v>100</v>
      </c>
      <c r="S775" s="33">
        <v>14.66</v>
      </c>
      <c r="T775" s="34">
        <f t="shared" si="161"/>
        <v>39.050318922749824</v>
      </c>
      <c r="U775" s="31">
        <f t="shared" si="165"/>
        <v>38.137996043708078</v>
      </c>
      <c r="V775" s="32">
        <f t="shared" si="166"/>
        <v>21243</v>
      </c>
      <c r="W775" s="36"/>
      <c r="X775" s="36">
        <f t="shared" si="162"/>
        <v>2807.83</v>
      </c>
      <c r="Y775" s="29">
        <f t="shared" si="155"/>
        <v>11414.65</v>
      </c>
      <c r="Z775" s="36"/>
      <c r="AA775" s="36">
        <f t="shared" si="153"/>
        <v>11414.65</v>
      </c>
      <c r="AB775" s="29">
        <f t="shared" si="156"/>
        <v>8601.85</v>
      </c>
      <c r="AC775" s="30">
        <f t="shared" si="157"/>
        <v>136.54</v>
      </c>
    </row>
    <row r="776" spans="1:30" x14ac:dyDescent="0.2">
      <c r="A776" s="1" t="s">
        <v>2473</v>
      </c>
      <c r="B776" s="31" t="s">
        <v>8293</v>
      </c>
      <c r="C776" s="1">
        <v>0</v>
      </c>
      <c r="D776" s="1" t="s">
        <v>9346</v>
      </c>
      <c r="E776" s="1" t="s">
        <v>17233</v>
      </c>
      <c r="F776" s="1">
        <v>0</v>
      </c>
      <c r="G776" s="19">
        <v>56</v>
      </c>
      <c r="H776" s="29">
        <f t="shared" si="154"/>
        <v>7650.51</v>
      </c>
      <c r="I776" s="32">
        <v>557</v>
      </c>
      <c r="J776" s="32">
        <v>12</v>
      </c>
      <c r="K776" s="33">
        <f t="shared" si="163"/>
        <v>2.1543985637342909E-2</v>
      </c>
      <c r="L776" s="34">
        <f t="shared" si="158"/>
        <v>11.228986453402969</v>
      </c>
      <c r="M776" s="32">
        <v>623</v>
      </c>
      <c r="N776" s="32">
        <v>14</v>
      </c>
      <c r="O776" s="33">
        <f t="shared" si="164"/>
        <v>2.247191011235955E-2</v>
      </c>
      <c r="P776" s="34">
        <f t="shared" si="159"/>
        <v>2.9161788630247374</v>
      </c>
      <c r="Q776" s="35">
        <v>0</v>
      </c>
      <c r="R776" s="34">
        <f t="shared" si="160"/>
        <v>0</v>
      </c>
      <c r="S776" s="33">
        <v>20.63</v>
      </c>
      <c r="T776" s="34">
        <f t="shared" si="161"/>
        <v>60.205527994330254</v>
      </c>
      <c r="U776" s="31">
        <f t="shared" si="165"/>
        <v>18.58767332768949</v>
      </c>
      <c r="V776" s="32">
        <f t="shared" si="166"/>
        <v>10353</v>
      </c>
      <c r="W776" s="36"/>
      <c r="X776" s="36">
        <f t="shared" si="162"/>
        <v>1368.43</v>
      </c>
      <c r="Y776" s="29">
        <f t="shared" si="155"/>
        <v>9018.94</v>
      </c>
      <c r="Z776" s="36"/>
      <c r="AA776" s="36">
        <f t="shared" si="153"/>
        <v>9018.94</v>
      </c>
      <c r="AB776" s="29">
        <f t="shared" si="156"/>
        <v>6796.49</v>
      </c>
      <c r="AC776" s="30">
        <f t="shared" si="157"/>
        <v>121.37</v>
      </c>
      <c r="AD776" s="29"/>
    </row>
    <row r="777" spans="1:30" x14ac:dyDescent="0.2">
      <c r="A777" s="1" t="s">
        <v>1332</v>
      </c>
      <c r="B777" s="31" t="s">
        <v>8286</v>
      </c>
      <c r="C777" s="1">
        <v>0</v>
      </c>
      <c r="D777" s="1" t="s">
        <v>9347</v>
      </c>
      <c r="E777" s="1" t="s">
        <v>17189</v>
      </c>
      <c r="F777" s="1">
        <v>0</v>
      </c>
      <c r="G777" s="19">
        <v>72</v>
      </c>
      <c r="H777" s="29">
        <f t="shared" si="154"/>
        <v>9836.3700000000008</v>
      </c>
      <c r="I777" s="32">
        <v>558</v>
      </c>
      <c r="J777" s="32">
        <v>21</v>
      </c>
      <c r="K777" s="33">
        <f t="shared" si="163"/>
        <v>3.7634408602150539E-2</v>
      </c>
      <c r="L777" s="34">
        <f t="shared" si="158"/>
        <v>19.615509938090582</v>
      </c>
      <c r="M777" s="32">
        <v>520</v>
      </c>
      <c r="N777" s="32">
        <v>3</v>
      </c>
      <c r="O777" s="33">
        <f t="shared" si="164"/>
        <v>5.7692307692307696E-3</v>
      </c>
      <c r="P777" s="34">
        <f t="shared" si="159"/>
        <v>0.74867284271885093</v>
      </c>
      <c r="Q777" s="35">
        <v>1</v>
      </c>
      <c r="R777" s="34">
        <f t="shared" si="160"/>
        <v>100</v>
      </c>
      <c r="S777" s="33">
        <v>18</v>
      </c>
      <c r="T777" s="34">
        <f t="shared" si="161"/>
        <v>50.88589652728561</v>
      </c>
      <c r="U777" s="31">
        <f t="shared" si="165"/>
        <v>42.812519827023763</v>
      </c>
      <c r="V777" s="32">
        <f t="shared" si="166"/>
        <v>23889</v>
      </c>
      <c r="W777" s="36"/>
      <c r="X777" s="36">
        <f t="shared" si="162"/>
        <v>3157.57</v>
      </c>
      <c r="Y777" s="29">
        <f t="shared" si="155"/>
        <v>12993.94</v>
      </c>
      <c r="Z777" s="36"/>
      <c r="AA777" s="36">
        <f t="shared" si="153"/>
        <v>12993.94</v>
      </c>
      <c r="AB777" s="29">
        <f t="shared" si="156"/>
        <v>9791.9699999999993</v>
      </c>
      <c r="AC777" s="30">
        <f t="shared" si="157"/>
        <v>136</v>
      </c>
      <c r="AD777" s="29"/>
    </row>
    <row r="778" spans="1:30" x14ac:dyDescent="0.2">
      <c r="A778" s="1" t="s">
        <v>2691</v>
      </c>
      <c r="B778" s="31" t="s">
        <v>8287</v>
      </c>
      <c r="C778" s="1">
        <v>0</v>
      </c>
      <c r="D778" s="1" t="s">
        <v>9348</v>
      </c>
      <c r="E778" s="1" t="s">
        <v>16620</v>
      </c>
      <c r="F778" s="1">
        <v>0</v>
      </c>
      <c r="G778" s="19">
        <v>60</v>
      </c>
      <c r="H778" s="29">
        <f t="shared" si="154"/>
        <v>8196.9699999999993</v>
      </c>
      <c r="I778" s="32">
        <v>558</v>
      </c>
      <c r="J778" s="32">
        <v>11</v>
      </c>
      <c r="K778" s="33">
        <f t="shared" si="163"/>
        <v>1.9713261648745518E-2</v>
      </c>
      <c r="L778" s="34">
        <f t="shared" si="158"/>
        <v>10.27479091995221</v>
      </c>
      <c r="M778" s="32">
        <v>645</v>
      </c>
      <c r="N778" s="32">
        <v>85</v>
      </c>
      <c r="O778" s="33">
        <f t="shared" si="164"/>
        <v>0.13178294573643412</v>
      </c>
      <c r="P778" s="34">
        <f t="shared" si="159"/>
        <v>17.101467518435769</v>
      </c>
      <c r="Q778" s="35">
        <v>0</v>
      </c>
      <c r="R778" s="34">
        <f t="shared" si="160"/>
        <v>0</v>
      </c>
      <c r="S778" s="33">
        <v>19.93</v>
      </c>
      <c r="T778" s="34">
        <f t="shared" si="161"/>
        <v>57.725017717930548</v>
      </c>
      <c r="U778" s="31">
        <f t="shared" si="165"/>
        <v>21.275319039079633</v>
      </c>
      <c r="V778" s="32">
        <f t="shared" si="166"/>
        <v>11872</v>
      </c>
      <c r="W778" s="36"/>
      <c r="X778" s="36">
        <f t="shared" si="162"/>
        <v>1569.2</v>
      </c>
      <c r="Y778" s="29">
        <f t="shared" si="155"/>
        <v>9766.17</v>
      </c>
      <c r="Z778" s="36"/>
      <c r="AA778" s="36">
        <f t="shared" si="153"/>
        <v>9766.17</v>
      </c>
      <c r="AB778" s="29">
        <f t="shared" si="156"/>
        <v>7359.59</v>
      </c>
      <c r="AC778" s="30">
        <f t="shared" si="157"/>
        <v>122.66</v>
      </c>
    </row>
    <row r="779" spans="1:30" x14ac:dyDescent="0.2">
      <c r="A779" s="1" t="s">
        <v>4525</v>
      </c>
      <c r="B779" s="31" t="s">
        <v>8288</v>
      </c>
      <c r="C779" s="1">
        <v>0</v>
      </c>
      <c r="D779" s="1" t="s">
        <v>9350</v>
      </c>
      <c r="E779" s="1" t="s">
        <v>17234</v>
      </c>
      <c r="F779" s="1">
        <v>0</v>
      </c>
      <c r="G779" s="19">
        <v>50</v>
      </c>
      <c r="H779" s="29">
        <f t="shared" si="154"/>
        <v>6830.81</v>
      </c>
      <c r="I779" s="32">
        <v>558</v>
      </c>
      <c r="J779" s="32">
        <v>7</v>
      </c>
      <c r="K779" s="33">
        <f t="shared" si="163"/>
        <v>1.2544802867383513E-2</v>
      </c>
      <c r="L779" s="34">
        <f t="shared" si="158"/>
        <v>6.5385033126968608</v>
      </c>
      <c r="M779" s="32">
        <v>597</v>
      </c>
      <c r="N779" s="32">
        <v>4</v>
      </c>
      <c r="O779" s="33">
        <f t="shared" si="164"/>
        <v>6.7001675041876048E-3</v>
      </c>
      <c r="P779" s="34">
        <f t="shared" si="159"/>
        <v>0.86948046502245102</v>
      </c>
      <c r="Q779" s="35">
        <v>0</v>
      </c>
      <c r="R779" s="34">
        <f t="shared" si="160"/>
        <v>0</v>
      </c>
      <c r="S779" s="33">
        <v>21.46</v>
      </c>
      <c r="T779" s="34">
        <f t="shared" si="161"/>
        <v>63.1467044649185</v>
      </c>
      <c r="U779" s="31">
        <f t="shared" si="165"/>
        <v>17.638672060659452</v>
      </c>
      <c r="V779" s="32">
        <f t="shared" si="166"/>
        <v>9842</v>
      </c>
      <c r="W779" s="36"/>
      <c r="X779" s="36">
        <f t="shared" si="162"/>
        <v>1300.8800000000001</v>
      </c>
      <c r="Y779" s="29">
        <f t="shared" si="155"/>
        <v>8131.6900000000005</v>
      </c>
      <c r="Z779" s="36"/>
      <c r="AA779" s="36">
        <f t="shared" si="153"/>
        <v>8131.6900000000005</v>
      </c>
      <c r="AB779" s="29">
        <f t="shared" si="156"/>
        <v>6127.87</v>
      </c>
      <c r="AC779" s="30">
        <f t="shared" si="157"/>
        <v>122.56</v>
      </c>
      <c r="AD779" s="29"/>
    </row>
    <row r="780" spans="1:30" x14ac:dyDescent="0.2">
      <c r="A780" s="1" t="s">
        <v>5937</v>
      </c>
      <c r="B780" s="31" t="s">
        <v>8286</v>
      </c>
      <c r="C780" s="1">
        <v>0</v>
      </c>
      <c r="D780" s="1" t="s">
        <v>9351</v>
      </c>
      <c r="E780" s="1" t="s">
        <v>17235</v>
      </c>
      <c r="F780" s="1">
        <v>0</v>
      </c>
      <c r="G780" s="19">
        <v>61</v>
      </c>
      <c r="H780" s="29">
        <f t="shared" si="154"/>
        <v>8333.59</v>
      </c>
      <c r="I780" s="32">
        <v>558</v>
      </c>
      <c r="J780" s="32">
        <v>6</v>
      </c>
      <c r="K780" s="33">
        <f t="shared" si="163"/>
        <v>1.0752688172043012E-2</v>
      </c>
      <c r="L780" s="34">
        <f t="shared" si="158"/>
        <v>5.6044314108830244</v>
      </c>
      <c r="M780" s="32">
        <v>565</v>
      </c>
      <c r="N780" s="32">
        <v>23</v>
      </c>
      <c r="O780" s="33">
        <f t="shared" si="164"/>
        <v>4.0707964601769911E-2</v>
      </c>
      <c r="P780" s="34">
        <f t="shared" si="159"/>
        <v>5.2826709138156085</v>
      </c>
      <c r="Q780" s="35">
        <v>1</v>
      </c>
      <c r="R780" s="34">
        <f t="shared" si="160"/>
        <v>100</v>
      </c>
      <c r="S780" s="33">
        <v>18</v>
      </c>
      <c r="T780" s="34">
        <f t="shared" si="161"/>
        <v>50.88589652728561</v>
      </c>
      <c r="U780" s="31">
        <f t="shared" si="165"/>
        <v>40.443249712996064</v>
      </c>
      <c r="V780" s="32">
        <f t="shared" si="166"/>
        <v>22567</v>
      </c>
      <c r="W780" s="36"/>
      <c r="X780" s="36">
        <f t="shared" si="162"/>
        <v>2982.83</v>
      </c>
      <c r="Y780" s="29">
        <f t="shared" si="155"/>
        <v>11316.42</v>
      </c>
      <c r="Z780" s="36"/>
      <c r="AA780" s="36">
        <f t="shared" si="153"/>
        <v>11316.42</v>
      </c>
      <c r="AB780" s="29">
        <f t="shared" si="156"/>
        <v>8527.82</v>
      </c>
      <c r="AC780" s="30">
        <f t="shared" si="157"/>
        <v>139.80000000000001</v>
      </c>
      <c r="AD780" s="29"/>
    </row>
    <row r="781" spans="1:30" x14ac:dyDescent="0.2">
      <c r="A781" s="1" t="s">
        <v>7692</v>
      </c>
      <c r="B781" s="31" t="s">
        <v>8286</v>
      </c>
      <c r="C781" s="1">
        <v>0</v>
      </c>
      <c r="D781" s="1" t="s">
        <v>9353</v>
      </c>
      <c r="E781" s="1" t="s">
        <v>17236</v>
      </c>
      <c r="F781" s="1">
        <v>0</v>
      </c>
      <c r="G781" s="19">
        <v>51</v>
      </c>
      <c r="H781" s="29">
        <f t="shared" si="154"/>
        <v>6967.43</v>
      </c>
      <c r="I781" s="32">
        <v>559</v>
      </c>
      <c r="J781" s="32">
        <v>16</v>
      </c>
      <c r="K781" s="33">
        <f t="shared" si="163"/>
        <v>2.8622540250447227E-2</v>
      </c>
      <c r="L781" s="34">
        <f t="shared" si="158"/>
        <v>14.918414918414918</v>
      </c>
      <c r="M781" s="32">
        <v>578</v>
      </c>
      <c r="N781" s="32">
        <v>47</v>
      </c>
      <c r="O781" s="33">
        <f t="shared" si="164"/>
        <v>8.1314878892733561E-2</v>
      </c>
      <c r="P781" s="34">
        <f t="shared" si="159"/>
        <v>10.552228532900067</v>
      </c>
      <c r="Q781" s="35">
        <v>1</v>
      </c>
      <c r="R781" s="34">
        <f t="shared" si="160"/>
        <v>100</v>
      </c>
      <c r="S781" s="33">
        <v>21.5</v>
      </c>
      <c r="T781" s="34">
        <f t="shared" si="161"/>
        <v>63.288447909284194</v>
      </c>
      <c r="U781" s="31">
        <f t="shared" si="165"/>
        <v>47.189772840149793</v>
      </c>
      <c r="V781" s="32">
        <f t="shared" si="166"/>
        <v>26379</v>
      </c>
      <c r="W781" s="36"/>
      <c r="X781" s="36">
        <f t="shared" si="162"/>
        <v>3486.69</v>
      </c>
      <c r="Y781" s="29">
        <f t="shared" si="155"/>
        <v>10454.120000000001</v>
      </c>
      <c r="Z781" s="36"/>
      <c r="AA781" s="36">
        <f t="shared" si="153"/>
        <v>10454.120000000001</v>
      </c>
      <c r="AB781" s="29">
        <f t="shared" si="156"/>
        <v>7878.01</v>
      </c>
      <c r="AC781" s="30">
        <f t="shared" si="157"/>
        <v>154.47</v>
      </c>
      <c r="AD781" s="29"/>
    </row>
    <row r="782" spans="1:30" x14ac:dyDescent="0.2">
      <c r="A782" s="1" t="s">
        <v>8239</v>
      </c>
      <c r="B782" s="31" t="s">
        <v>8288</v>
      </c>
      <c r="C782" s="1">
        <v>0</v>
      </c>
      <c r="D782" s="1" t="s">
        <v>9354</v>
      </c>
      <c r="E782" s="1" t="s">
        <v>17237</v>
      </c>
      <c r="F782" s="1">
        <v>0</v>
      </c>
      <c r="G782" s="19">
        <v>47</v>
      </c>
      <c r="H782" s="29">
        <f t="shared" si="154"/>
        <v>6420.96</v>
      </c>
      <c r="I782" s="32">
        <v>560</v>
      </c>
      <c r="J782" s="32">
        <v>6</v>
      </c>
      <c r="K782" s="33">
        <f t="shared" si="163"/>
        <v>1.0714285714285714E-2</v>
      </c>
      <c r="L782" s="34">
        <f t="shared" si="158"/>
        <v>5.5844155844155843</v>
      </c>
      <c r="M782" s="32">
        <v>558</v>
      </c>
      <c r="N782" s="32">
        <v>7</v>
      </c>
      <c r="O782" s="33">
        <f t="shared" si="164"/>
        <v>1.2544802867383513E-2</v>
      </c>
      <c r="P782" s="34">
        <f t="shared" si="159"/>
        <v>1.6279385588390785</v>
      </c>
      <c r="Q782" s="35">
        <v>0</v>
      </c>
      <c r="R782" s="34">
        <f t="shared" si="160"/>
        <v>0</v>
      </c>
      <c r="S782" s="33">
        <v>20.74</v>
      </c>
      <c r="T782" s="34">
        <f t="shared" si="161"/>
        <v>60.595322466335922</v>
      </c>
      <c r="U782" s="31">
        <f t="shared" si="165"/>
        <v>16.951919152397647</v>
      </c>
      <c r="V782" s="32">
        <f t="shared" si="166"/>
        <v>9493</v>
      </c>
      <c r="W782" s="36"/>
      <c r="X782" s="36">
        <f t="shared" si="162"/>
        <v>1254.75</v>
      </c>
      <c r="Y782" s="29">
        <f t="shared" si="155"/>
        <v>7675.71</v>
      </c>
      <c r="Z782" s="36"/>
      <c r="AA782" s="36">
        <f t="shared" si="153"/>
        <v>7675.71</v>
      </c>
      <c r="AB782" s="29">
        <f t="shared" si="156"/>
        <v>5784.26</v>
      </c>
      <c r="AC782" s="30">
        <f t="shared" si="157"/>
        <v>123.07</v>
      </c>
    </row>
    <row r="783" spans="1:30" x14ac:dyDescent="0.2">
      <c r="A783" s="1" t="s">
        <v>1898</v>
      </c>
      <c r="B783" s="31" t="s">
        <v>8286</v>
      </c>
      <c r="C783" s="1">
        <v>0</v>
      </c>
      <c r="D783" s="1" t="s">
        <v>9355</v>
      </c>
      <c r="E783" s="1" t="s">
        <v>17238</v>
      </c>
      <c r="F783" s="1">
        <v>0</v>
      </c>
      <c r="G783" s="19">
        <v>90</v>
      </c>
      <c r="H783" s="29">
        <f t="shared" si="154"/>
        <v>12295.46</v>
      </c>
      <c r="I783" s="32">
        <v>560</v>
      </c>
      <c r="J783" s="32">
        <v>16</v>
      </c>
      <c r="K783" s="33">
        <f t="shared" si="163"/>
        <v>2.8571428571428571E-2</v>
      </c>
      <c r="L783" s="34">
        <f t="shared" si="158"/>
        <v>14.89177489177489</v>
      </c>
      <c r="M783" s="32">
        <v>601</v>
      </c>
      <c r="N783" s="32">
        <v>22</v>
      </c>
      <c r="O783" s="33">
        <f t="shared" si="164"/>
        <v>3.6605657237936774E-2</v>
      </c>
      <c r="P783" s="34">
        <f t="shared" si="159"/>
        <v>4.7503146537457877</v>
      </c>
      <c r="Q783" s="35">
        <v>0.57999999999999996</v>
      </c>
      <c r="R783" s="34">
        <f t="shared" si="160"/>
        <v>57.999999999999993</v>
      </c>
      <c r="S783" s="33">
        <v>14.36</v>
      </c>
      <c r="T783" s="34">
        <f t="shared" si="161"/>
        <v>37.987243090007084</v>
      </c>
      <c r="U783" s="31">
        <f t="shared" si="165"/>
        <v>28.907333158881936</v>
      </c>
      <c r="V783" s="32">
        <f t="shared" si="166"/>
        <v>16188</v>
      </c>
      <c r="W783" s="36"/>
      <c r="X783" s="36">
        <f t="shared" si="162"/>
        <v>2139.6799999999998</v>
      </c>
      <c r="Y783" s="29">
        <f t="shared" si="155"/>
        <v>14435.14</v>
      </c>
      <c r="Z783" s="36"/>
      <c r="AA783" s="36">
        <f t="shared" si="153"/>
        <v>14435.14</v>
      </c>
      <c r="AB783" s="29">
        <f t="shared" si="156"/>
        <v>10878.03</v>
      </c>
      <c r="AC783" s="30">
        <f t="shared" si="157"/>
        <v>120.87</v>
      </c>
      <c r="AD783" s="29"/>
    </row>
    <row r="784" spans="1:30" x14ac:dyDescent="0.2">
      <c r="A784" s="1" t="s">
        <v>1990</v>
      </c>
      <c r="B784" s="31" t="s">
        <v>8287</v>
      </c>
      <c r="C784" s="1">
        <v>0</v>
      </c>
      <c r="D784" s="1" t="s">
        <v>9356</v>
      </c>
      <c r="E784" s="1" t="s">
        <v>17239</v>
      </c>
      <c r="F784" s="1">
        <v>0</v>
      </c>
      <c r="G784" s="19">
        <v>66</v>
      </c>
      <c r="H784" s="29">
        <f t="shared" si="154"/>
        <v>9016.67</v>
      </c>
      <c r="I784" s="32">
        <v>560</v>
      </c>
      <c r="J784" s="32">
        <v>15</v>
      </c>
      <c r="K784" s="33">
        <f t="shared" si="163"/>
        <v>2.6785714285714284E-2</v>
      </c>
      <c r="L784" s="34">
        <f t="shared" si="158"/>
        <v>13.961038961038961</v>
      </c>
      <c r="M784" s="32">
        <v>604</v>
      </c>
      <c r="N784" s="32">
        <v>26</v>
      </c>
      <c r="O784" s="33">
        <f t="shared" si="164"/>
        <v>4.3046357615894038E-2</v>
      </c>
      <c r="P784" s="34">
        <f t="shared" si="159"/>
        <v>5.5861240803304986</v>
      </c>
      <c r="Q784" s="35">
        <v>1</v>
      </c>
      <c r="R784" s="34">
        <f t="shared" si="160"/>
        <v>100</v>
      </c>
      <c r="S784" s="33">
        <v>18.059999999999999</v>
      </c>
      <c r="T784" s="34">
        <f t="shared" si="161"/>
        <v>51.098511693834162</v>
      </c>
      <c r="U784" s="31">
        <f t="shared" si="165"/>
        <v>42.661418683800903</v>
      </c>
      <c r="V784" s="32">
        <f t="shared" si="166"/>
        <v>23890</v>
      </c>
      <c r="W784" s="36"/>
      <c r="X784" s="36">
        <f t="shared" si="162"/>
        <v>3157.7</v>
      </c>
      <c r="Y784" s="29">
        <f t="shared" si="155"/>
        <v>12174.369999999999</v>
      </c>
      <c r="Z784" s="36"/>
      <c r="AA784" s="36">
        <f t="shared" si="153"/>
        <v>12174.369999999999</v>
      </c>
      <c r="AB784" s="29">
        <f t="shared" si="156"/>
        <v>9174.36</v>
      </c>
      <c r="AC784" s="30">
        <f t="shared" si="157"/>
        <v>139.01</v>
      </c>
      <c r="AD784" s="29"/>
    </row>
    <row r="785" spans="1:30" x14ac:dyDescent="0.2">
      <c r="A785" s="1" t="s">
        <v>2015</v>
      </c>
      <c r="B785" s="31" t="s">
        <v>8290</v>
      </c>
      <c r="C785" s="1">
        <v>0</v>
      </c>
      <c r="D785" s="1" t="s">
        <v>9357</v>
      </c>
      <c r="E785" s="1" t="s">
        <v>17240</v>
      </c>
      <c r="F785" s="1">
        <v>0</v>
      </c>
      <c r="G785" s="19">
        <v>57</v>
      </c>
      <c r="H785" s="29">
        <f t="shared" si="154"/>
        <v>7787.12</v>
      </c>
      <c r="I785" s="32">
        <v>560</v>
      </c>
      <c r="J785" s="32">
        <v>18</v>
      </c>
      <c r="K785" s="33">
        <f t="shared" si="163"/>
        <v>3.214285714285714E-2</v>
      </c>
      <c r="L785" s="34">
        <f t="shared" si="158"/>
        <v>16.753246753246749</v>
      </c>
      <c r="M785" s="32">
        <v>558</v>
      </c>
      <c r="N785" s="32">
        <v>12</v>
      </c>
      <c r="O785" s="33">
        <f t="shared" si="164"/>
        <v>2.1505376344086023E-2</v>
      </c>
      <c r="P785" s="34">
        <f t="shared" si="159"/>
        <v>2.790751815152706</v>
      </c>
      <c r="Q785" s="35">
        <v>1</v>
      </c>
      <c r="R785" s="34">
        <f t="shared" si="160"/>
        <v>100</v>
      </c>
      <c r="S785" s="33">
        <v>20.74</v>
      </c>
      <c r="T785" s="34">
        <f t="shared" si="161"/>
        <v>60.595322466335922</v>
      </c>
      <c r="U785" s="31">
        <f t="shared" si="165"/>
        <v>45.034830258683847</v>
      </c>
      <c r="V785" s="32">
        <f t="shared" si="166"/>
        <v>25220</v>
      </c>
      <c r="W785" s="36"/>
      <c r="X785" s="36">
        <f t="shared" si="162"/>
        <v>3333.5</v>
      </c>
      <c r="Y785" s="29">
        <f t="shared" si="155"/>
        <v>11120.619999999999</v>
      </c>
      <c r="Z785" s="36"/>
      <c r="AA785" s="36">
        <f t="shared" si="153"/>
        <v>11120.619999999999</v>
      </c>
      <c r="AB785" s="29">
        <f t="shared" si="156"/>
        <v>8380.27</v>
      </c>
      <c r="AC785" s="30">
        <f t="shared" si="157"/>
        <v>147.02000000000001</v>
      </c>
      <c r="AD785" s="29"/>
    </row>
    <row r="786" spans="1:30" x14ac:dyDescent="0.2">
      <c r="A786" s="1" t="s">
        <v>4790</v>
      </c>
      <c r="B786" s="31" t="s">
        <v>8286</v>
      </c>
      <c r="C786" s="1">
        <v>0</v>
      </c>
      <c r="D786" s="1" t="s">
        <v>9358</v>
      </c>
      <c r="E786" s="1" t="s">
        <v>17047</v>
      </c>
      <c r="F786" s="1">
        <v>0</v>
      </c>
      <c r="G786" s="19">
        <v>72</v>
      </c>
      <c r="H786" s="29">
        <f t="shared" si="154"/>
        <v>9836.3700000000008</v>
      </c>
      <c r="I786" s="32">
        <v>560</v>
      </c>
      <c r="J786" s="32">
        <v>9</v>
      </c>
      <c r="K786" s="33">
        <f t="shared" si="163"/>
        <v>1.607142857142857E-2</v>
      </c>
      <c r="L786" s="34">
        <f t="shared" si="158"/>
        <v>8.3766233766233746</v>
      </c>
      <c r="M786" s="32">
        <v>550</v>
      </c>
      <c r="N786" s="32">
        <v>5</v>
      </c>
      <c r="O786" s="33">
        <f t="shared" si="164"/>
        <v>9.0909090909090905E-3</v>
      </c>
      <c r="P786" s="34">
        <f t="shared" si="159"/>
        <v>1.1797269036781892</v>
      </c>
      <c r="Q786" s="35">
        <v>1</v>
      </c>
      <c r="R786" s="34">
        <f t="shared" si="160"/>
        <v>100</v>
      </c>
      <c r="S786" s="33">
        <v>18.059999999999999</v>
      </c>
      <c r="T786" s="34">
        <f t="shared" si="161"/>
        <v>51.098511693834162</v>
      </c>
      <c r="U786" s="31">
        <f t="shared" si="165"/>
        <v>40.163715493533928</v>
      </c>
      <c r="V786" s="32">
        <f t="shared" si="166"/>
        <v>22492</v>
      </c>
      <c r="W786" s="36"/>
      <c r="X786" s="36">
        <f t="shared" si="162"/>
        <v>2972.92</v>
      </c>
      <c r="Y786" s="29">
        <f t="shared" si="155"/>
        <v>12809.29</v>
      </c>
      <c r="Z786" s="36"/>
      <c r="AA786" s="36">
        <f t="shared" si="153"/>
        <v>12809.29</v>
      </c>
      <c r="AB786" s="29">
        <f t="shared" si="156"/>
        <v>9652.82</v>
      </c>
      <c r="AC786" s="30">
        <f t="shared" si="157"/>
        <v>134.07</v>
      </c>
      <c r="AD786" s="29"/>
    </row>
    <row r="787" spans="1:30" x14ac:dyDescent="0.2">
      <c r="A787" s="1" t="s">
        <v>8197</v>
      </c>
      <c r="B787" s="31" t="s">
        <v>8286</v>
      </c>
      <c r="C787" s="1">
        <v>0</v>
      </c>
      <c r="D787" s="1" t="s">
        <v>9359</v>
      </c>
      <c r="E787" s="1" t="s">
        <v>17241</v>
      </c>
      <c r="F787" s="1">
        <v>0</v>
      </c>
      <c r="G787" s="19">
        <v>95</v>
      </c>
      <c r="H787" s="29">
        <f t="shared" si="154"/>
        <v>12978.54</v>
      </c>
      <c r="I787" s="32">
        <v>560</v>
      </c>
      <c r="J787" s="32">
        <v>25</v>
      </c>
      <c r="K787" s="33">
        <f t="shared" si="163"/>
        <v>4.4642857142857144E-2</v>
      </c>
      <c r="L787" s="34">
        <f t="shared" si="158"/>
        <v>23.268398268398268</v>
      </c>
      <c r="M787" s="32">
        <v>576</v>
      </c>
      <c r="N787" s="32">
        <v>21</v>
      </c>
      <c r="O787" s="33">
        <f t="shared" si="164"/>
        <v>3.6458333333333336E-2</v>
      </c>
      <c r="P787" s="34">
        <f t="shared" si="159"/>
        <v>4.7311964366260719</v>
      </c>
      <c r="Q787" s="35">
        <v>0</v>
      </c>
      <c r="R787" s="34">
        <f t="shared" si="160"/>
        <v>0</v>
      </c>
      <c r="S787" s="33">
        <v>14.36</v>
      </c>
      <c r="T787" s="34">
        <f t="shared" si="161"/>
        <v>37.987243090007084</v>
      </c>
      <c r="U787" s="31">
        <f t="shared" si="165"/>
        <v>16.496709448757855</v>
      </c>
      <c r="V787" s="32">
        <f t="shared" si="166"/>
        <v>9238</v>
      </c>
      <c r="W787" s="36"/>
      <c r="X787" s="36">
        <f t="shared" si="162"/>
        <v>1221.05</v>
      </c>
      <c r="Y787" s="29">
        <f t="shared" si="155"/>
        <v>14199.59</v>
      </c>
      <c r="Z787" s="36"/>
      <c r="AA787" s="36">
        <f t="shared" si="153"/>
        <v>14199.59</v>
      </c>
      <c r="AB787" s="29">
        <f t="shared" si="156"/>
        <v>10700.52</v>
      </c>
      <c r="AC787" s="30">
        <f t="shared" si="157"/>
        <v>112.64</v>
      </c>
    </row>
    <row r="788" spans="1:30" x14ac:dyDescent="0.2">
      <c r="A788" s="1" t="s">
        <v>6259</v>
      </c>
      <c r="B788" s="31" t="s">
        <v>8287</v>
      </c>
      <c r="C788" s="1">
        <v>0</v>
      </c>
      <c r="D788" s="1" t="s">
        <v>9360</v>
      </c>
      <c r="E788" s="1" t="s">
        <v>16672</v>
      </c>
      <c r="F788" s="1">
        <v>0</v>
      </c>
      <c r="G788" s="19">
        <v>58</v>
      </c>
      <c r="H788" s="29">
        <f t="shared" si="154"/>
        <v>7923.74</v>
      </c>
      <c r="I788" s="32">
        <v>561</v>
      </c>
      <c r="J788" s="32">
        <v>29</v>
      </c>
      <c r="K788" s="33">
        <f t="shared" si="163"/>
        <v>5.1693404634581108E-2</v>
      </c>
      <c r="L788" s="34">
        <f t="shared" si="158"/>
        <v>26.943229082266519</v>
      </c>
      <c r="M788" s="32">
        <v>573</v>
      </c>
      <c r="N788" s="32">
        <v>63</v>
      </c>
      <c r="O788" s="33">
        <f t="shared" si="164"/>
        <v>0.1099476439790576</v>
      </c>
      <c r="P788" s="34">
        <f t="shared" si="159"/>
        <v>14.267901295793809</v>
      </c>
      <c r="Q788" s="35">
        <v>0</v>
      </c>
      <c r="R788" s="34">
        <f t="shared" si="160"/>
        <v>0</v>
      </c>
      <c r="S788" s="33">
        <v>21.58</v>
      </c>
      <c r="T788" s="34">
        <f t="shared" si="161"/>
        <v>63.571934798015583</v>
      </c>
      <c r="U788" s="31">
        <f t="shared" si="165"/>
        <v>26.195766294018981</v>
      </c>
      <c r="V788" s="32">
        <f t="shared" si="166"/>
        <v>14696</v>
      </c>
      <c r="W788" s="36"/>
      <c r="X788" s="36">
        <f t="shared" si="162"/>
        <v>1942.47</v>
      </c>
      <c r="Y788" s="29">
        <f t="shared" si="155"/>
        <v>9866.2099999999991</v>
      </c>
      <c r="Z788" s="36"/>
      <c r="AA788" s="36">
        <f t="shared" si="153"/>
        <v>9866.2099999999991</v>
      </c>
      <c r="AB788" s="29">
        <f t="shared" si="156"/>
        <v>7434.97</v>
      </c>
      <c r="AC788" s="30">
        <f t="shared" si="157"/>
        <v>128.19</v>
      </c>
      <c r="AD788" s="29"/>
    </row>
    <row r="789" spans="1:30" x14ac:dyDescent="0.2">
      <c r="A789" s="1" t="s">
        <v>1025</v>
      </c>
      <c r="B789" s="31" t="s">
        <v>8286</v>
      </c>
      <c r="C789" s="1">
        <v>0</v>
      </c>
      <c r="D789" s="1" t="s">
        <v>9361</v>
      </c>
      <c r="E789" s="1" t="s">
        <v>17242</v>
      </c>
      <c r="F789" s="1">
        <v>0</v>
      </c>
      <c r="G789" s="19">
        <v>66</v>
      </c>
      <c r="H789" s="29">
        <f t="shared" si="154"/>
        <v>9016.67</v>
      </c>
      <c r="I789" s="32">
        <v>562</v>
      </c>
      <c r="J789" s="32">
        <v>29</v>
      </c>
      <c r="K789" s="33">
        <f t="shared" si="163"/>
        <v>5.1601423487544484E-2</v>
      </c>
      <c r="L789" s="34">
        <f t="shared" si="158"/>
        <v>26.895287393508031</v>
      </c>
      <c r="M789" s="32">
        <v>586</v>
      </c>
      <c r="N789" s="32">
        <v>95</v>
      </c>
      <c r="O789" s="33">
        <f t="shared" si="164"/>
        <v>0.1621160409556314</v>
      </c>
      <c r="P789" s="34">
        <f t="shared" si="159"/>
        <v>21.037792053646889</v>
      </c>
      <c r="Q789" s="35">
        <v>1</v>
      </c>
      <c r="R789" s="34">
        <f t="shared" si="160"/>
        <v>100</v>
      </c>
      <c r="S789" s="33">
        <v>17.03</v>
      </c>
      <c r="T789" s="34">
        <f t="shared" si="161"/>
        <v>47.448618001417437</v>
      </c>
      <c r="U789" s="31">
        <f t="shared" si="165"/>
        <v>48.845424362143085</v>
      </c>
      <c r="V789" s="32">
        <f t="shared" si="166"/>
        <v>27451</v>
      </c>
      <c r="W789" s="36"/>
      <c r="X789" s="36">
        <f t="shared" si="162"/>
        <v>3628.38</v>
      </c>
      <c r="Y789" s="29">
        <f t="shared" si="155"/>
        <v>12645.05</v>
      </c>
      <c r="Z789" s="36"/>
      <c r="AA789" s="36">
        <f t="shared" si="153"/>
        <v>12645.05</v>
      </c>
      <c r="AB789" s="29">
        <f t="shared" si="156"/>
        <v>9529.0499999999993</v>
      </c>
      <c r="AC789" s="30">
        <f t="shared" si="157"/>
        <v>144.38</v>
      </c>
    </row>
    <row r="790" spans="1:30" x14ac:dyDescent="0.2">
      <c r="A790" s="1" t="s">
        <v>1150</v>
      </c>
      <c r="B790" s="31" t="s">
        <v>8286</v>
      </c>
      <c r="C790" s="1">
        <v>0</v>
      </c>
      <c r="D790" s="1" t="s">
        <v>9362</v>
      </c>
      <c r="E790" s="1" t="s">
        <v>17243</v>
      </c>
      <c r="F790" s="1">
        <v>0</v>
      </c>
      <c r="G790" s="19">
        <v>57</v>
      </c>
      <c r="H790" s="29">
        <f t="shared" si="154"/>
        <v>7787.12</v>
      </c>
      <c r="I790" s="32">
        <v>562</v>
      </c>
      <c r="J790" s="32">
        <v>11</v>
      </c>
      <c r="K790" s="33">
        <f t="shared" si="163"/>
        <v>1.9572953736654804E-2</v>
      </c>
      <c r="L790" s="34">
        <f t="shared" si="158"/>
        <v>10.201660735468563</v>
      </c>
      <c r="M790" s="32">
        <v>578</v>
      </c>
      <c r="N790" s="32">
        <v>74</v>
      </c>
      <c r="O790" s="33">
        <f t="shared" si="164"/>
        <v>0.12802768166089964</v>
      </c>
      <c r="P790" s="34">
        <f t="shared" si="159"/>
        <v>16.614147051800103</v>
      </c>
      <c r="Q790" s="35">
        <v>1</v>
      </c>
      <c r="R790" s="34">
        <f t="shared" si="160"/>
        <v>100</v>
      </c>
      <c r="S790" s="33">
        <v>17.559999999999999</v>
      </c>
      <c r="T790" s="34">
        <f t="shared" si="161"/>
        <v>49.326718639262928</v>
      </c>
      <c r="U790" s="31">
        <f t="shared" si="165"/>
        <v>44.035631606632897</v>
      </c>
      <c r="V790" s="32">
        <f t="shared" si="166"/>
        <v>24748</v>
      </c>
      <c r="W790" s="36"/>
      <c r="X790" s="36">
        <f t="shared" si="162"/>
        <v>3271.11</v>
      </c>
      <c r="Y790" s="29">
        <f t="shared" si="155"/>
        <v>11058.23</v>
      </c>
      <c r="Z790" s="36"/>
      <c r="AA790" s="36">
        <f t="shared" si="153"/>
        <v>11058.23</v>
      </c>
      <c r="AB790" s="29">
        <f t="shared" si="156"/>
        <v>8333.26</v>
      </c>
      <c r="AC790" s="30">
        <f t="shared" si="157"/>
        <v>146.19999999999999</v>
      </c>
      <c r="AD790" s="29"/>
    </row>
    <row r="791" spans="1:30" x14ac:dyDescent="0.2">
      <c r="A791" s="1" t="s">
        <v>2887</v>
      </c>
      <c r="B791" s="31" t="s">
        <v>8287</v>
      </c>
      <c r="C791" s="1">
        <v>0</v>
      </c>
      <c r="D791" s="1" t="s">
        <v>9363</v>
      </c>
      <c r="E791" s="1" t="s">
        <v>17244</v>
      </c>
      <c r="F791" s="1">
        <v>0</v>
      </c>
      <c r="G791" s="19">
        <v>55</v>
      </c>
      <c r="H791" s="29">
        <f t="shared" si="154"/>
        <v>7513.89</v>
      </c>
      <c r="I791" s="32">
        <v>562</v>
      </c>
      <c r="J791" s="32">
        <v>9</v>
      </c>
      <c r="K791" s="33">
        <f t="shared" si="163"/>
        <v>1.601423487544484E-2</v>
      </c>
      <c r="L791" s="34">
        <f t="shared" si="158"/>
        <v>8.3468133290197351</v>
      </c>
      <c r="M791" s="32">
        <v>498</v>
      </c>
      <c r="N791" s="32">
        <v>44</v>
      </c>
      <c r="O791" s="33">
        <f t="shared" si="164"/>
        <v>8.8353413654618476E-2</v>
      </c>
      <c r="P791" s="34">
        <f t="shared" si="159"/>
        <v>11.465618903217743</v>
      </c>
      <c r="Q791" s="35">
        <v>0</v>
      </c>
      <c r="R791" s="34">
        <f t="shared" si="160"/>
        <v>0</v>
      </c>
      <c r="S791" s="33">
        <v>21.62</v>
      </c>
      <c r="T791" s="34">
        <f t="shared" si="161"/>
        <v>63.713678242381292</v>
      </c>
      <c r="U791" s="31">
        <f t="shared" si="165"/>
        <v>20.881527618654694</v>
      </c>
      <c r="V791" s="32">
        <f t="shared" si="166"/>
        <v>11735</v>
      </c>
      <c r="W791" s="36"/>
      <c r="X791" s="36">
        <f t="shared" si="162"/>
        <v>1551.09</v>
      </c>
      <c r="Y791" s="29">
        <f t="shared" si="155"/>
        <v>9064.98</v>
      </c>
      <c r="Z791" s="36"/>
      <c r="AA791" s="36">
        <f t="shared" si="153"/>
        <v>9064.98</v>
      </c>
      <c r="AB791" s="29">
        <f t="shared" si="156"/>
        <v>6831.18</v>
      </c>
      <c r="AC791" s="30">
        <f t="shared" si="157"/>
        <v>124.2</v>
      </c>
      <c r="AD791" s="29"/>
    </row>
    <row r="792" spans="1:30" x14ac:dyDescent="0.2">
      <c r="A792" s="1" t="s">
        <v>3404</v>
      </c>
      <c r="B792" s="31" t="s">
        <v>8286</v>
      </c>
      <c r="C792" s="1">
        <v>0</v>
      </c>
      <c r="D792" s="1" t="s">
        <v>9364</v>
      </c>
      <c r="E792" s="1" t="s">
        <v>17245</v>
      </c>
      <c r="F792" s="1">
        <v>0</v>
      </c>
      <c r="G792" s="19">
        <v>65</v>
      </c>
      <c r="H792" s="29">
        <f t="shared" si="154"/>
        <v>8880.0499999999993</v>
      </c>
      <c r="I792" s="32">
        <v>562</v>
      </c>
      <c r="J792" s="32">
        <v>11</v>
      </c>
      <c r="K792" s="33">
        <f t="shared" si="163"/>
        <v>1.9572953736654804E-2</v>
      </c>
      <c r="L792" s="34">
        <f t="shared" si="158"/>
        <v>10.201660735468563</v>
      </c>
      <c r="M792" s="32">
        <v>591</v>
      </c>
      <c r="N792" s="32">
        <v>21</v>
      </c>
      <c r="O792" s="33">
        <f t="shared" si="164"/>
        <v>3.553299492385787E-2</v>
      </c>
      <c r="P792" s="34">
        <f t="shared" si="159"/>
        <v>4.6111153087929226</v>
      </c>
      <c r="Q792" s="35">
        <v>1</v>
      </c>
      <c r="R792" s="34">
        <f t="shared" si="160"/>
        <v>100</v>
      </c>
      <c r="S792" s="33">
        <v>18.13</v>
      </c>
      <c r="T792" s="34">
        <f t="shared" si="161"/>
        <v>51.346562721474129</v>
      </c>
      <c r="U792" s="31">
        <f t="shared" si="165"/>
        <v>41.539834691433903</v>
      </c>
      <c r="V792" s="32">
        <f t="shared" si="166"/>
        <v>23345</v>
      </c>
      <c r="W792" s="36"/>
      <c r="X792" s="36">
        <f t="shared" si="162"/>
        <v>3085.67</v>
      </c>
      <c r="Y792" s="29">
        <f t="shared" si="155"/>
        <v>11965.72</v>
      </c>
      <c r="Z792" s="36"/>
      <c r="AA792" s="36">
        <f t="shared" si="153"/>
        <v>11965.72</v>
      </c>
      <c r="AB792" s="29">
        <f t="shared" si="156"/>
        <v>9017.1200000000008</v>
      </c>
      <c r="AC792" s="30">
        <f t="shared" si="157"/>
        <v>138.72</v>
      </c>
    </row>
    <row r="793" spans="1:30" x14ac:dyDescent="0.2">
      <c r="A793" s="1" t="s">
        <v>4248</v>
      </c>
      <c r="B793" s="31" t="s">
        <v>8286</v>
      </c>
      <c r="C793" s="1">
        <v>0</v>
      </c>
      <c r="D793" s="1" t="s">
        <v>9365</v>
      </c>
      <c r="E793" s="1" t="s">
        <v>16646</v>
      </c>
      <c r="F793" s="1">
        <v>0</v>
      </c>
      <c r="G793" s="19">
        <v>63</v>
      </c>
      <c r="H793" s="29">
        <f t="shared" si="154"/>
        <v>8606.82</v>
      </c>
      <c r="I793" s="32">
        <v>562</v>
      </c>
      <c r="J793" s="32">
        <v>27</v>
      </c>
      <c r="K793" s="33">
        <f t="shared" si="163"/>
        <v>4.8042704626334518E-2</v>
      </c>
      <c r="L793" s="34">
        <f t="shared" si="158"/>
        <v>25.040439987059205</v>
      </c>
      <c r="M793" s="32">
        <v>553</v>
      </c>
      <c r="N793" s="32">
        <v>127</v>
      </c>
      <c r="O793" s="33">
        <f t="shared" si="164"/>
        <v>0.22965641952983726</v>
      </c>
      <c r="P793" s="34">
        <f t="shared" si="159"/>
        <v>29.802504239392956</v>
      </c>
      <c r="Q793" s="35">
        <v>0</v>
      </c>
      <c r="R793" s="34">
        <f t="shared" si="160"/>
        <v>0</v>
      </c>
      <c r="S793" s="33">
        <v>20.07</v>
      </c>
      <c r="T793" s="34">
        <f t="shared" si="161"/>
        <v>58.221119773210496</v>
      </c>
      <c r="U793" s="31">
        <f t="shared" si="165"/>
        <v>28.266015999915666</v>
      </c>
      <c r="V793" s="32">
        <f t="shared" si="166"/>
        <v>15886</v>
      </c>
      <c r="W793" s="36"/>
      <c r="X793" s="36">
        <f t="shared" si="162"/>
        <v>2099.7600000000002</v>
      </c>
      <c r="Y793" s="29">
        <f t="shared" si="155"/>
        <v>10706.58</v>
      </c>
      <c r="Z793" s="36"/>
      <c r="AA793" s="36">
        <f t="shared" si="153"/>
        <v>10706.58</v>
      </c>
      <c r="AB793" s="29">
        <f t="shared" si="156"/>
        <v>8068.26</v>
      </c>
      <c r="AC793" s="30">
        <f t="shared" si="157"/>
        <v>128.07</v>
      </c>
      <c r="AD793" s="29"/>
    </row>
    <row r="794" spans="1:30" x14ac:dyDescent="0.2">
      <c r="A794" s="1" t="s">
        <v>6860</v>
      </c>
      <c r="B794" s="31" t="s">
        <v>8286</v>
      </c>
      <c r="C794" s="1">
        <v>0</v>
      </c>
      <c r="D794" s="1" t="s">
        <v>9366</v>
      </c>
      <c r="E794" s="1" t="s">
        <v>17246</v>
      </c>
      <c r="F794" s="1">
        <v>0</v>
      </c>
      <c r="G794" s="19">
        <v>70</v>
      </c>
      <c r="H794" s="29">
        <f t="shared" si="154"/>
        <v>9563.1299999999992</v>
      </c>
      <c r="I794" s="32">
        <v>562</v>
      </c>
      <c r="J794" s="32">
        <v>15</v>
      </c>
      <c r="K794" s="33">
        <f t="shared" si="163"/>
        <v>2.6690391459074734E-2</v>
      </c>
      <c r="L794" s="34">
        <f t="shared" si="158"/>
        <v>13.911355548366226</v>
      </c>
      <c r="M794" s="32">
        <v>595</v>
      </c>
      <c r="N794" s="32">
        <v>22</v>
      </c>
      <c r="O794" s="33">
        <f t="shared" si="164"/>
        <v>3.6974789915966387E-2</v>
      </c>
      <c r="P794" s="34">
        <f t="shared" si="159"/>
        <v>4.7982169863886019</v>
      </c>
      <c r="Q794" s="35">
        <v>0.88</v>
      </c>
      <c r="R794" s="34">
        <f t="shared" si="160"/>
        <v>88</v>
      </c>
      <c r="S794" s="33">
        <v>17.03</v>
      </c>
      <c r="T794" s="34">
        <f t="shared" si="161"/>
        <v>47.448618001417437</v>
      </c>
      <c r="U794" s="31">
        <f t="shared" si="165"/>
        <v>38.539547634043068</v>
      </c>
      <c r="V794" s="32">
        <f t="shared" si="166"/>
        <v>21659</v>
      </c>
      <c r="W794" s="36"/>
      <c r="X794" s="36">
        <f t="shared" si="162"/>
        <v>2862.82</v>
      </c>
      <c r="Y794" s="29">
        <f t="shared" si="155"/>
        <v>12425.949999999999</v>
      </c>
      <c r="Z794" s="36"/>
      <c r="AA794" s="36">
        <f t="shared" si="153"/>
        <v>12425.949999999999</v>
      </c>
      <c r="AB794" s="29">
        <f t="shared" si="156"/>
        <v>9363.94</v>
      </c>
      <c r="AC794" s="30">
        <f t="shared" si="157"/>
        <v>133.77000000000001</v>
      </c>
      <c r="AD794" s="29"/>
    </row>
    <row r="795" spans="1:30" x14ac:dyDescent="0.2">
      <c r="A795" s="1" t="s">
        <v>7781</v>
      </c>
      <c r="B795" s="31" t="s">
        <v>8286</v>
      </c>
      <c r="C795" s="1">
        <v>0</v>
      </c>
      <c r="D795" s="1" t="s">
        <v>9367</v>
      </c>
      <c r="E795" s="1" t="s">
        <v>17247</v>
      </c>
      <c r="F795" s="1">
        <v>0</v>
      </c>
      <c r="G795" s="19">
        <v>59</v>
      </c>
      <c r="H795" s="29">
        <f t="shared" si="154"/>
        <v>8060.36</v>
      </c>
      <c r="I795" s="32">
        <v>562</v>
      </c>
      <c r="J795" s="32">
        <v>23</v>
      </c>
      <c r="K795" s="33">
        <f t="shared" si="163"/>
        <v>4.0925266903914591E-2</v>
      </c>
      <c r="L795" s="34">
        <f t="shared" si="158"/>
        <v>21.330745174161546</v>
      </c>
      <c r="M795" s="32">
        <v>565</v>
      </c>
      <c r="N795" s="32">
        <v>119</v>
      </c>
      <c r="O795" s="33">
        <f t="shared" si="164"/>
        <v>0.21061946902654868</v>
      </c>
      <c r="P795" s="34">
        <f t="shared" si="159"/>
        <v>27.332079945393801</v>
      </c>
      <c r="Q795" s="35">
        <v>1</v>
      </c>
      <c r="R795" s="34">
        <f t="shared" si="160"/>
        <v>100</v>
      </c>
      <c r="S795" s="33">
        <v>20.07</v>
      </c>
      <c r="T795" s="34">
        <f t="shared" si="161"/>
        <v>58.221119773210496</v>
      </c>
      <c r="U795" s="31">
        <f t="shared" si="165"/>
        <v>51.72098622319146</v>
      </c>
      <c r="V795" s="32">
        <f t="shared" si="166"/>
        <v>29067</v>
      </c>
      <c r="W795" s="36"/>
      <c r="X795" s="36">
        <f t="shared" si="162"/>
        <v>3841.98</v>
      </c>
      <c r="Y795" s="29">
        <f t="shared" si="155"/>
        <v>11902.34</v>
      </c>
      <c r="Z795" s="36"/>
      <c r="AA795" s="36">
        <f t="shared" si="153"/>
        <v>11902.34</v>
      </c>
      <c r="AB795" s="29">
        <f t="shared" si="156"/>
        <v>8969.36</v>
      </c>
      <c r="AC795" s="30">
        <f t="shared" si="157"/>
        <v>152.02000000000001</v>
      </c>
      <c r="AD795" s="29"/>
    </row>
    <row r="796" spans="1:30" x14ac:dyDescent="0.2">
      <c r="A796" s="1" t="s">
        <v>710</v>
      </c>
      <c r="B796" s="31" t="s">
        <v>8286</v>
      </c>
      <c r="C796" s="1">
        <v>0</v>
      </c>
      <c r="D796" s="1" t="s">
        <v>9368</v>
      </c>
      <c r="E796" s="1" t="s">
        <v>17248</v>
      </c>
      <c r="F796" s="1">
        <v>0</v>
      </c>
      <c r="G796" s="19">
        <v>57</v>
      </c>
      <c r="H796" s="29">
        <f t="shared" si="154"/>
        <v>7787.12</v>
      </c>
      <c r="I796" s="32">
        <v>563</v>
      </c>
      <c r="J796" s="32">
        <v>24</v>
      </c>
      <c r="K796" s="33">
        <f t="shared" si="163"/>
        <v>4.2628774422735348E-2</v>
      </c>
      <c r="L796" s="34">
        <f t="shared" si="158"/>
        <v>22.218633941546909</v>
      </c>
      <c r="M796" s="32">
        <v>602</v>
      </c>
      <c r="N796" s="32">
        <v>43</v>
      </c>
      <c r="O796" s="33">
        <f t="shared" si="164"/>
        <v>7.1428571428571425E-2</v>
      </c>
      <c r="P796" s="34">
        <f t="shared" si="159"/>
        <v>9.2692828146143427</v>
      </c>
      <c r="Q796" s="35">
        <v>1</v>
      </c>
      <c r="R796" s="34">
        <f t="shared" si="160"/>
        <v>100</v>
      </c>
      <c r="S796" s="33">
        <v>18.16</v>
      </c>
      <c r="T796" s="34">
        <f t="shared" si="161"/>
        <v>51.452870304748409</v>
      </c>
      <c r="U796" s="31">
        <f t="shared" si="165"/>
        <v>45.735196765227414</v>
      </c>
      <c r="V796" s="32">
        <f t="shared" si="166"/>
        <v>25749</v>
      </c>
      <c r="W796" s="36"/>
      <c r="X796" s="36">
        <f t="shared" si="162"/>
        <v>3403.42</v>
      </c>
      <c r="Y796" s="29">
        <f t="shared" si="155"/>
        <v>11190.54</v>
      </c>
      <c r="Z796" s="36"/>
      <c r="AA796" s="36">
        <f t="shared" si="153"/>
        <v>11190.54</v>
      </c>
      <c r="AB796" s="29">
        <f t="shared" si="156"/>
        <v>8432.9599999999991</v>
      </c>
      <c r="AC796" s="30">
        <f t="shared" si="157"/>
        <v>147.94999999999999</v>
      </c>
      <c r="AD796" s="29"/>
    </row>
    <row r="797" spans="1:30" x14ac:dyDescent="0.2">
      <c r="A797" s="1" t="s">
        <v>5586</v>
      </c>
      <c r="B797" s="31" t="s">
        <v>8286</v>
      </c>
      <c r="C797" s="1">
        <v>0</v>
      </c>
      <c r="D797" s="1" t="s">
        <v>9369</v>
      </c>
      <c r="E797" s="1" t="s">
        <v>17249</v>
      </c>
      <c r="F797" s="1">
        <v>0</v>
      </c>
      <c r="G797" s="19">
        <v>92</v>
      </c>
      <c r="H797" s="29">
        <f t="shared" si="154"/>
        <v>12568.69</v>
      </c>
      <c r="I797" s="32">
        <v>563</v>
      </c>
      <c r="J797" s="32">
        <v>21</v>
      </c>
      <c r="K797" s="33">
        <f t="shared" si="163"/>
        <v>3.7300177619893425E-2</v>
      </c>
      <c r="L797" s="34">
        <f t="shared" si="158"/>
        <v>19.441304698853543</v>
      </c>
      <c r="M797" s="32">
        <v>562</v>
      </c>
      <c r="N797" s="32">
        <v>7</v>
      </c>
      <c r="O797" s="33">
        <f t="shared" si="164"/>
        <v>1.2455516014234875E-2</v>
      </c>
      <c r="P797" s="34">
        <f t="shared" si="159"/>
        <v>1.6163518075306151</v>
      </c>
      <c r="Q797" s="35">
        <v>1</v>
      </c>
      <c r="R797" s="34">
        <f t="shared" si="160"/>
        <v>100</v>
      </c>
      <c r="S797" s="33">
        <v>15.22</v>
      </c>
      <c r="T797" s="34">
        <f t="shared" si="161"/>
        <v>41.034727143869596</v>
      </c>
      <c r="U797" s="31">
        <f t="shared" si="165"/>
        <v>40.523095912563441</v>
      </c>
      <c r="V797" s="32">
        <f t="shared" si="166"/>
        <v>22815</v>
      </c>
      <c r="W797" s="36"/>
      <c r="X797" s="36">
        <f t="shared" si="162"/>
        <v>3015.61</v>
      </c>
      <c r="Y797" s="29">
        <f t="shared" si="155"/>
        <v>15584.300000000001</v>
      </c>
      <c r="Z797" s="36"/>
      <c r="AA797" s="36">
        <f t="shared" si="153"/>
        <v>15584.300000000001</v>
      </c>
      <c r="AB797" s="29">
        <f t="shared" si="156"/>
        <v>11744.01</v>
      </c>
      <c r="AC797" s="30">
        <f t="shared" si="157"/>
        <v>127.65</v>
      </c>
      <c r="AD797" s="29"/>
    </row>
    <row r="798" spans="1:30" x14ac:dyDescent="0.2">
      <c r="A798" s="1" t="s">
        <v>6474</v>
      </c>
      <c r="B798" s="31" t="s">
        <v>8286</v>
      </c>
      <c r="C798" s="1">
        <v>0</v>
      </c>
      <c r="D798" s="1" t="s">
        <v>9370</v>
      </c>
      <c r="E798" s="1" t="s">
        <v>17250</v>
      </c>
      <c r="F798" s="1">
        <v>0</v>
      </c>
      <c r="G798" s="19">
        <v>63</v>
      </c>
      <c r="H798" s="29">
        <f t="shared" si="154"/>
        <v>8606.82</v>
      </c>
      <c r="I798" s="32">
        <v>563</v>
      </c>
      <c r="J798" s="32">
        <v>30</v>
      </c>
      <c r="K798" s="33">
        <f t="shared" si="163"/>
        <v>5.328596802841918E-2</v>
      </c>
      <c r="L798" s="34">
        <f t="shared" si="158"/>
        <v>27.773292426933633</v>
      </c>
      <c r="M798" s="32">
        <v>559</v>
      </c>
      <c r="N798" s="32">
        <v>94</v>
      </c>
      <c r="O798" s="33">
        <f t="shared" si="164"/>
        <v>0.16815742397137745</v>
      </c>
      <c r="P798" s="34">
        <f t="shared" si="159"/>
        <v>21.821782082347902</v>
      </c>
      <c r="Q798" s="35">
        <v>0</v>
      </c>
      <c r="R798" s="34">
        <f t="shared" si="160"/>
        <v>0</v>
      </c>
      <c r="S798" s="33">
        <v>17.059999999999999</v>
      </c>
      <c r="T798" s="34">
        <f t="shared" si="161"/>
        <v>47.554925584691702</v>
      </c>
      <c r="U798" s="31">
        <f t="shared" si="165"/>
        <v>24.287500023493308</v>
      </c>
      <c r="V798" s="32">
        <f t="shared" si="166"/>
        <v>13674</v>
      </c>
      <c r="W798" s="36"/>
      <c r="X798" s="36">
        <f t="shared" si="162"/>
        <v>1807.39</v>
      </c>
      <c r="Y798" s="29">
        <f t="shared" si="155"/>
        <v>10414.209999999999</v>
      </c>
      <c r="Z798" s="36"/>
      <c r="AA798" s="36">
        <f t="shared" si="153"/>
        <v>10414.209999999999</v>
      </c>
      <c r="AB798" s="29">
        <f t="shared" si="156"/>
        <v>7847.94</v>
      </c>
      <c r="AC798" s="30">
        <f t="shared" si="157"/>
        <v>124.57</v>
      </c>
    </row>
    <row r="799" spans="1:30" x14ac:dyDescent="0.2">
      <c r="A799" s="1" t="s">
        <v>8082</v>
      </c>
      <c r="B799" s="31" t="s">
        <v>8286</v>
      </c>
      <c r="C799" s="1">
        <v>0</v>
      </c>
      <c r="D799" s="1" t="s">
        <v>9371</v>
      </c>
      <c r="E799" s="1" t="s">
        <v>17251</v>
      </c>
      <c r="F799" s="1">
        <v>0</v>
      </c>
      <c r="G799" s="19">
        <v>52</v>
      </c>
      <c r="H799" s="29">
        <f t="shared" si="154"/>
        <v>7104.04</v>
      </c>
      <c r="I799" s="32">
        <v>563</v>
      </c>
      <c r="J799" s="32">
        <v>19</v>
      </c>
      <c r="K799" s="33">
        <f t="shared" si="163"/>
        <v>3.3747779751332148E-2</v>
      </c>
      <c r="L799" s="34">
        <f t="shared" si="158"/>
        <v>17.5897518703913</v>
      </c>
      <c r="M799" s="32">
        <v>576</v>
      </c>
      <c r="N799" s="32">
        <v>91</v>
      </c>
      <c r="O799" s="33">
        <f t="shared" si="164"/>
        <v>0.1579861111111111</v>
      </c>
      <c r="P799" s="34">
        <f t="shared" si="159"/>
        <v>20.501851225379642</v>
      </c>
      <c r="Q799" s="35">
        <v>0</v>
      </c>
      <c r="R799" s="34">
        <f t="shared" si="160"/>
        <v>0</v>
      </c>
      <c r="S799" s="33">
        <v>22.52</v>
      </c>
      <c r="T799" s="34">
        <f t="shared" si="161"/>
        <v>66.902905740609498</v>
      </c>
      <c r="U799" s="31">
        <f t="shared" si="165"/>
        <v>26.248627209095112</v>
      </c>
      <c r="V799" s="32">
        <f t="shared" si="166"/>
        <v>14778</v>
      </c>
      <c r="W799" s="36"/>
      <c r="X799" s="36">
        <f t="shared" si="162"/>
        <v>1953.31</v>
      </c>
      <c r="Y799" s="29">
        <f t="shared" si="155"/>
        <v>9057.35</v>
      </c>
      <c r="Z799" s="36"/>
      <c r="AA799" s="36">
        <f t="shared" si="153"/>
        <v>9057.35</v>
      </c>
      <c r="AB799" s="29">
        <f t="shared" si="156"/>
        <v>6825.43</v>
      </c>
      <c r="AC799" s="30">
        <f t="shared" si="157"/>
        <v>131.26</v>
      </c>
      <c r="AD799" s="29"/>
    </row>
    <row r="800" spans="1:30" x14ac:dyDescent="0.2">
      <c r="A800" s="1" t="s">
        <v>256</v>
      </c>
      <c r="B800" s="31" t="s">
        <v>8286</v>
      </c>
      <c r="C800" s="1">
        <v>0</v>
      </c>
      <c r="D800" s="1" t="s">
        <v>9372</v>
      </c>
      <c r="E800" s="1" t="s">
        <v>17252</v>
      </c>
      <c r="F800" s="1">
        <v>0</v>
      </c>
      <c r="G800" s="19">
        <v>57</v>
      </c>
      <c r="H800" s="29">
        <f t="shared" si="154"/>
        <v>7787.12</v>
      </c>
      <c r="I800" s="32">
        <v>564</v>
      </c>
      <c r="J800" s="32">
        <v>25</v>
      </c>
      <c r="K800" s="33">
        <f t="shared" si="163"/>
        <v>4.4326241134751775E-2</v>
      </c>
      <c r="L800" s="34">
        <f t="shared" si="158"/>
        <v>23.103374167203956</v>
      </c>
      <c r="M800" s="32">
        <v>589</v>
      </c>
      <c r="N800" s="32">
        <v>163</v>
      </c>
      <c r="O800" s="33">
        <f t="shared" si="164"/>
        <v>0.2767402376910017</v>
      </c>
      <c r="P800" s="34">
        <f t="shared" si="159"/>
        <v>35.912569410780868</v>
      </c>
      <c r="Q800" s="35">
        <v>1</v>
      </c>
      <c r="R800" s="34">
        <f t="shared" si="160"/>
        <v>100</v>
      </c>
      <c r="S800" s="33">
        <v>20.14</v>
      </c>
      <c r="T800" s="34">
        <f t="shared" si="161"/>
        <v>58.46917080085047</v>
      </c>
      <c r="U800" s="31">
        <f t="shared" si="165"/>
        <v>54.371278594708826</v>
      </c>
      <c r="V800" s="32">
        <f t="shared" si="166"/>
        <v>30665</v>
      </c>
      <c r="W800" s="36"/>
      <c r="X800" s="36">
        <f t="shared" si="162"/>
        <v>4053.2</v>
      </c>
      <c r="Y800" s="29">
        <f t="shared" si="155"/>
        <v>11840.32</v>
      </c>
      <c r="Z800" s="36"/>
      <c r="AA800" s="36">
        <f t="shared" si="153"/>
        <v>11840.32</v>
      </c>
      <c r="AB800" s="29">
        <f t="shared" si="156"/>
        <v>8922.6200000000008</v>
      </c>
      <c r="AC800" s="30">
        <f t="shared" si="157"/>
        <v>156.54</v>
      </c>
      <c r="AD800" s="29"/>
    </row>
    <row r="801" spans="1:30" x14ac:dyDescent="0.2">
      <c r="A801" s="1" t="s">
        <v>4068</v>
      </c>
      <c r="B801" s="31" t="s">
        <v>8287</v>
      </c>
      <c r="C801" s="1">
        <v>0</v>
      </c>
      <c r="D801" s="1" t="s">
        <v>9373</v>
      </c>
      <c r="E801" s="1" t="s">
        <v>17082</v>
      </c>
      <c r="F801" s="1">
        <v>0</v>
      </c>
      <c r="G801" s="19">
        <v>51</v>
      </c>
      <c r="H801" s="29">
        <f t="shared" si="154"/>
        <v>6967.43</v>
      </c>
      <c r="I801" s="32">
        <v>564</v>
      </c>
      <c r="J801" s="32">
        <v>2</v>
      </c>
      <c r="K801" s="33">
        <f t="shared" si="163"/>
        <v>3.5460992907801418E-3</v>
      </c>
      <c r="L801" s="34">
        <f t="shared" si="158"/>
        <v>1.8482699333763162</v>
      </c>
      <c r="M801" s="32">
        <v>542</v>
      </c>
      <c r="N801" s="32">
        <v>48</v>
      </c>
      <c r="O801" s="33">
        <f t="shared" si="164"/>
        <v>8.8560885608856083E-2</v>
      </c>
      <c r="P801" s="34">
        <f t="shared" si="159"/>
        <v>11.492542530296751</v>
      </c>
      <c r="Q801" s="35">
        <v>1</v>
      </c>
      <c r="R801" s="34">
        <f t="shared" si="160"/>
        <v>100</v>
      </c>
      <c r="S801" s="33">
        <v>18.8</v>
      </c>
      <c r="T801" s="34">
        <f t="shared" si="161"/>
        <v>53.720765414599583</v>
      </c>
      <c r="U801" s="31">
        <f t="shared" si="165"/>
        <v>41.765394469568164</v>
      </c>
      <c r="V801" s="32">
        <f t="shared" si="166"/>
        <v>23556</v>
      </c>
      <c r="W801" s="36"/>
      <c r="X801" s="36">
        <f t="shared" si="162"/>
        <v>3113.56</v>
      </c>
      <c r="Y801" s="29">
        <f t="shared" si="155"/>
        <v>10080.99</v>
      </c>
      <c r="Z801" s="36"/>
      <c r="AA801" s="36">
        <f t="shared" si="153"/>
        <v>10080.99</v>
      </c>
      <c r="AB801" s="29">
        <f t="shared" si="156"/>
        <v>7596.83</v>
      </c>
      <c r="AC801" s="30">
        <f t="shared" si="157"/>
        <v>148.96</v>
      </c>
      <c r="AD801" s="29"/>
    </row>
    <row r="802" spans="1:30" x14ac:dyDescent="0.2">
      <c r="A802" s="1" t="s">
        <v>5721</v>
      </c>
      <c r="B802" s="31" t="s">
        <v>8286</v>
      </c>
      <c r="C802" s="1">
        <v>0</v>
      </c>
      <c r="D802" s="1" t="s">
        <v>9374</v>
      </c>
      <c r="E802" s="1" t="s">
        <v>16667</v>
      </c>
      <c r="F802" s="1">
        <v>0</v>
      </c>
      <c r="G802" s="19">
        <v>64</v>
      </c>
      <c r="H802" s="29">
        <f t="shared" si="154"/>
        <v>8743.44</v>
      </c>
      <c r="I802" s="32">
        <v>564</v>
      </c>
      <c r="J802" s="32">
        <v>19</v>
      </c>
      <c r="K802" s="33">
        <f t="shared" si="163"/>
        <v>3.3687943262411348E-2</v>
      </c>
      <c r="L802" s="34">
        <f t="shared" si="158"/>
        <v>17.558564367075004</v>
      </c>
      <c r="M802" s="32">
        <v>640</v>
      </c>
      <c r="N802" s="32">
        <v>59</v>
      </c>
      <c r="O802" s="33">
        <f t="shared" si="164"/>
        <v>9.2187500000000006E-2</v>
      </c>
      <c r="P802" s="34">
        <f t="shared" si="159"/>
        <v>11.963168132611639</v>
      </c>
      <c r="Q802" s="35">
        <v>0</v>
      </c>
      <c r="R802" s="34">
        <f t="shared" si="160"/>
        <v>0</v>
      </c>
      <c r="S802" s="33">
        <v>20.89</v>
      </c>
      <c r="T802" s="34">
        <f t="shared" si="161"/>
        <v>61.126860382707306</v>
      </c>
      <c r="U802" s="31">
        <f t="shared" si="165"/>
        <v>22.662148220598489</v>
      </c>
      <c r="V802" s="32">
        <f t="shared" si="166"/>
        <v>12781</v>
      </c>
      <c r="W802" s="36"/>
      <c r="X802" s="36">
        <f t="shared" si="162"/>
        <v>1689.35</v>
      </c>
      <c r="Y802" s="29">
        <f t="shared" si="155"/>
        <v>10432.790000000001</v>
      </c>
      <c r="Z802" s="36"/>
      <c r="AA802" s="36">
        <f t="shared" si="153"/>
        <v>10432.790000000001</v>
      </c>
      <c r="AB802" s="29">
        <f t="shared" si="156"/>
        <v>7861.94</v>
      </c>
      <c r="AC802" s="30">
        <f t="shared" si="157"/>
        <v>122.84</v>
      </c>
    </row>
    <row r="803" spans="1:30" x14ac:dyDescent="0.2">
      <c r="A803" s="1" t="s">
        <v>6548</v>
      </c>
      <c r="B803" s="31" t="s">
        <v>8286</v>
      </c>
      <c r="C803" s="1">
        <v>0</v>
      </c>
      <c r="D803" s="1" t="s">
        <v>9375</v>
      </c>
      <c r="E803" s="1" t="s">
        <v>17253</v>
      </c>
      <c r="F803" s="1">
        <v>0</v>
      </c>
      <c r="G803" s="19">
        <v>67</v>
      </c>
      <c r="H803" s="29">
        <f t="shared" si="154"/>
        <v>9153.2800000000007</v>
      </c>
      <c r="I803" s="32">
        <v>564</v>
      </c>
      <c r="J803" s="32">
        <v>17</v>
      </c>
      <c r="K803" s="33">
        <f t="shared" si="163"/>
        <v>3.0141843971631204E-2</v>
      </c>
      <c r="L803" s="34">
        <f t="shared" si="158"/>
        <v>15.710294433698687</v>
      </c>
      <c r="M803" s="32">
        <v>587</v>
      </c>
      <c r="N803" s="32">
        <v>12</v>
      </c>
      <c r="O803" s="33">
        <f t="shared" si="164"/>
        <v>2.0442930153321975E-2</v>
      </c>
      <c r="P803" s="34">
        <f t="shared" si="159"/>
        <v>2.6528782161076827</v>
      </c>
      <c r="Q803" s="35">
        <v>0</v>
      </c>
      <c r="R803" s="34">
        <f t="shared" si="160"/>
        <v>0</v>
      </c>
      <c r="S803" s="33">
        <v>20.14</v>
      </c>
      <c r="T803" s="34">
        <f t="shared" si="161"/>
        <v>58.46917080085047</v>
      </c>
      <c r="U803" s="31">
        <f t="shared" si="165"/>
        <v>19.208085862664209</v>
      </c>
      <c r="V803" s="32">
        <f t="shared" si="166"/>
        <v>10833</v>
      </c>
      <c r="W803" s="36"/>
      <c r="X803" s="36">
        <f t="shared" si="162"/>
        <v>1431.87</v>
      </c>
      <c r="Y803" s="29">
        <f t="shared" si="155"/>
        <v>10585.150000000001</v>
      </c>
      <c r="Z803" s="36"/>
      <c r="AA803" s="36">
        <f t="shared" si="153"/>
        <v>10585.150000000001</v>
      </c>
      <c r="AB803" s="29">
        <f t="shared" si="156"/>
        <v>7976.75</v>
      </c>
      <c r="AC803" s="30">
        <f t="shared" si="157"/>
        <v>119.06</v>
      </c>
    </row>
    <row r="804" spans="1:30" x14ac:dyDescent="0.2">
      <c r="A804" s="1" t="s">
        <v>2225</v>
      </c>
      <c r="B804" s="31" t="s">
        <v>8286</v>
      </c>
      <c r="C804" s="1">
        <v>0</v>
      </c>
      <c r="D804" s="1" t="s">
        <v>9377</v>
      </c>
      <c r="E804" s="1" t="s">
        <v>17254</v>
      </c>
      <c r="F804" s="1">
        <v>0</v>
      </c>
      <c r="G804" s="19">
        <v>70</v>
      </c>
      <c r="H804" s="29">
        <f t="shared" si="154"/>
        <v>9563.1299999999992</v>
      </c>
      <c r="I804" s="32">
        <v>565</v>
      </c>
      <c r="J804" s="32">
        <v>6</v>
      </c>
      <c r="K804" s="33">
        <f t="shared" si="163"/>
        <v>1.0619469026548672E-2</v>
      </c>
      <c r="L804" s="34">
        <f t="shared" si="158"/>
        <v>5.5349959774738533</v>
      </c>
      <c r="M804" s="32">
        <v>572</v>
      </c>
      <c r="N804" s="32">
        <v>33</v>
      </c>
      <c r="O804" s="33">
        <f t="shared" si="164"/>
        <v>5.7692307692307696E-2</v>
      </c>
      <c r="P804" s="34">
        <f t="shared" si="159"/>
        <v>7.4867284271885088</v>
      </c>
      <c r="Q804" s="35">
        <v>0</v>
      </c>
      <c r="R804" s="34">
        <f t="shared" si="160"/>
        <v>0</v>
      </c>
      <c r="S804" s="33">
        <v>16.62</v>
      </c>
      <c r="T804" s="34">
        <f t="shared" si="161"/>
        <v>45.995747696669028</v>
      </c>
      <c r="U804" s="31">
        <f t="shared" si="165"/>
        <v>14.754368025332848</v>
      </c>
      <c r="V804" s="32">
        <f t="shared" si="166"/>
        <v>8336</v>
      </c>
      <c r="W804" s="36"/>
      <c r="X804" s="36">
        <f t="shared" si="162"/>
        <v>1101.83</v>
      </c>
      <c r="Y804" s="29">
        <f t="shared" si="155"/>
        <v>10664.96</v>
      </c>
      <c r="Z804" s="36"/>
      <c r="AA804" s="36">
        <f t="shared" si="153"/>
        <v>10664.96</v>
      </c>
      <c r="AB804" s="29">
        <f t="shared" si="156"/>
        <v>8036.9</v>
      </c>
      <c r="AC804" s="30">
        <f t="shared" si="157"/>
        <v>114.81</v>
      </c>
    </row>
    <row r="805" spans="1:30" x14ac:dyDescent="0.2">
      <c r="A805" s="1" t="s">
        <v>2683</v>
      </c>
      <c r="B805" s="31" t="s">
        <v>8287</v>
      </c>
      <c r="C805" s="1">
        <v>0</v>
      </c>
      <c r="D805" s="1" t="s">
        <v>9378</v>
      </c>
      <c r="E805" s="1" t="s">
        <v>17255</v>
      </c>
      <c r="F805" s="1">
        <v>0</v>
      </c>
      <c r="G805" s="19">
        <v>54</v>
      </c>
      <c r="H805" s="29">
        <f t="shared" si="154"/>
        <v>7377.27</v>
      </c>
      <c r="I805" s="32">
        <v>565</v>
      </c>
      <c r="J805" s="32">
        <v>11</v>
      </c>
      <c r="K805" s="33">
        <f t="shared" si="163"/>
        <v>1.9469026548672566E-2</v>
      </c>
      <c r="L805" s="34">
        <f t="shared" si="158"/>
        <v>10.147492625368731</v>
      </c>
      <c r="M805" s="32">
        <v>555</v>
      </c>
      <c r="N805" s="32">
        <v>25</v>
      </c>
      <c r="O805" s="33">
        <f t="shared" si="164"/>
        <v>4.5045045045045043E-2</v>
      </c>
      <c r="P805" s="34">
        <f t="shared" si="159"/>
        <v>5.8454936668739101</v>
      </c>
      <c r="Q805" s="35">
        <v>0</v>
      </c>
      <c r="R805" s="34">
        <f t="shared" si="160"/>
        <v>0</v>
      </c>
      <c r="S805" s="33">
        <v>20.93</v>
      </c>
      <c r="T805" s="34">
        <f t="shared" si="161"/>
        <v>61.268603827073001</v>
      </c>
      <c r="U805" s="31">
        <f t="shared" si="165"/>
        <v>19.31539752982891</v>
      </c>
      <c r="V805" s="32">
        <f t="shared" si="166"/>
        <v>10913</v>
      </c>
      <c r="W805" s="36"/>
      <c r="X805" s="36">
        <f t="shared" si="162"/>
        <v>1442.45</v>
      </c>
      <c r="Y805" s="29">
        <f t="shared" si="155"/>
        <v>8819.7200000000012</v>
      </c>
      <c r="Z805" s="36"/>
      <c r="AA805" s="36">
        <f t="shared" si="153"/>
        <v>8819.7200000000012</v>
      </c>
      <c r="AB805" s="29">
        <f t="shared" si="156"/>
        <v>6646.36</v>
      </c>
      <c r="AC805" s="30">
        <f t="shared" si="157"/>
        <v>123.08</v>
      </c>
      <c r="AD805" s="29"/>
    </row>
    <row r="806" spans="1:30" x14ac:dyDescent="0.2">
      <c r="A806" s="1" t="s">
        <v>3263</v>
      </c>
      <c r="B806" s="31" t="s">
        <v>8286</v>
      </c>
      <c r="C806" s="1">
        <v>0</v>
      </c>
      <c r="D806" s="1" t="s">
        <v>9379</v>
      </c>
      <c r="E806" s="1" t="s">
        <v>17256</v>
      </c>
      <c r="F806" s="1">
        <v>0</v>
      </c>
      <c r="G806" s="19">
        <v>56</v>
      </c>
      <c r="H806" s="29">
        <f t="shared" si="154"/>
        <v>7650.51</v>
      </c>
      <c r="I806" s="32">
        <v>565</v>
      </c>
      <c r="J806" s="32">
        <v>15</v>
      </c>
      <c r="K806" s="33">
        <f t="shared" si="163"/>
        <v>2.6548672566371681E-2</v>
      </c>
      <c r="L806" s="34">
        <f t="shared" si="158"/>
        <v>13.837489943684634</v>
      </c>
      <c r="M806" s="32">
        <v>570</v>
      </c>
      <c r="N806" s="32">
        <v>49</v>
      </c>
      <c r="O806" s="33">
        <f t="shared" si="164"/>
        <v>8.5964912280701758E-2</v>
      </c>
      <c r="P806" s="34">
        <f t="shared" si="159"/>
        <v>11.155663176886737</v>
      </c>
      <c r="Q806" s="35">
        <v>1</v>
      </c>
      <c r="R806" s="34">
        <f t="shared" si="160"/>
        <v>100</v>
      </c>
      <c r="S806" s="33">
        <v>18.23</v>
      </c>
      <c r="T806" s="34">
        <f t="shared" si="161"/>
        <v>51.700921332388383</v>
      </c>
      <c r="U806" s="31">
        <f t="shared" si="165"/>
        <v>44.173518613239942</v>
      </c>
      <c r="V806" s="32">
        <f t="shared" si="166"/>
        <v>24958</v>
      </c>
      <c r="W806" s="36"/>
      <c r="X806" s="36">
        <f t="shared" si="162"/>
        <v>3298.87</v>
      </c>
      <c r="Y806" s="29">
        <f t="shared" si="155"/>
        <v>10949.380000000001</v>
      </c>
      <c r="Z806" s="36"/>
      <c r="AA806" s="36">
        <f t="shared" si="153"/>
        <v>10949.380000000001</v>
      </c>
      <c r="AB806" s="29">
        <f t="shared" si="156"/>
        <v>8251.23</v>
      </c>
      <c r="AC806" s="30">
        <f t="shared" si="157"/>
        <v>147.34</v>
      </c>
    </row>
    <row r="807" spans="1:30" x14ac:dyDescent="0.2">
      <c r="A807" s="1" t="s">
        <v>2281</v>
      </c>
      <c r="B807" s="31" t="s">
        <v>8285</v>
      </c>
      <c r="C807" s="1">
        <v>0</v>
      </c>
      <c r="D807" s="1" t="s">
        <v>9380</v>
      </c>
      <c r="E807" s="1" t="s">
        <v>16828</v>
      </c>
      <c r="F807" s="1">
        <v>0</v>
      </c>
      <c r="G807" s="19">
        <v>73</v>
      </c>
      <c r="H807" s="29">
        <f t="shared" si="154"/>
        <v>9972.98</v>
      </c>
      <c r="I807" s="32">
        <v>566</v>
      </c>
      <c r="J807" s="32">
        <v>5</v>
      </c>
      <c r="K807" s="33">
        <f t="shared" si="163"/>
        <v>8.8339222614840993E-3</v>
      </c>
      <c r="L807" s="34">
        <f t="shared" si="158"/>
        <v>4.604347360531106</v>
      </c>
      <c r="M807" s="32">
        <v>589</v>
      </c>
      <c r="N807" s="32">
        <v>12</v>
      </c>
      <c r="O807" s="33">
        <f t="shared" si="164"/>
        <v>2.037351443123939E-2</v>
      </c>
      <c r="P807" s="34">
        <f t="shared" si="159"/>
        <v>2.6438701406709844</v>
      </c>
      <c r="Q807" s="35">
        <v>1</v>
      </c>
      <c r="R807" s="34">
        <f t="shared" si="160"/>
        <v>100</v>
      </c>
      <c r="S807" s="33">
        <v>15.3</v>
      </c>
      <c r="T807" s="34">
        <f t="shared" si="161"/>
        <v>41.318214032600991</v>
      </c>
      <c r="U807" s="31">
        <f t="shared" si="165"/>
        <v>37.141607883450774</v>
      </c>
      <c r="V807" s="32">
        <f t="shared" si="166"/>
        <v>21022</v>
      </c>
      <c r="W807" s="36"/>
      <c r="X807" s="36">
        <f t="shared" si="162"/>
        <v>2778.62</v>
      </c>
      <c r="Y807" s="29">
        <f t="shared" si="155"/>
        <v>12751.599999999999</v>
      </c>
      <c r="Z807" s="36"/>
      <c r="AA807" s="36">
        <f t="shared" si="153"/>
        <v>12751.599999999999</v>
      </c>
      <c r="AB807" s="29">
        <f t="shared" si="156"/>
        <v>9609.34</v>
      </c>
      <c r="AC807" s="30">
        <f t="shared" si="157"/>
        <v>131.63</v>
      </c>
    </row>
    <row r="808" spans="1:30" x14ac:dyDescent="0.2">
      <c r="A808" s="1" t="s">
        <v>5620</v>
      </c>
      <c r="B808" s="31" t="s">
        <v>8287</v>
      </c>
      <c r="C808" s="1">
        <v>0</v>
      </c>
      <c r="D808" s="1" t="s">
        <v>9381</v>
      </c>
      <c r="E808" s="1" t="s">
        <v>17010</v>
      </c>
      <c r="F808" s="1">
        <v>0</v>
      </c>
      <c r="G808" s="19">
        <v>63</v>
      </c>
      <c r="H808" s="29">
        <f t="shared" si="154"/>
        <v>8606.82</v>
      </c>
      <c r="I808" s="32">
        <v>566</v>
      </c>
      <c r="J808" s="32">
        <v>9</v>
      </c>
      <c r="K808" s="33">
        <f t="shared" si="163"/>
        <v>1.5901060070671377E-2</v>
      </c>
      <c r="L808" s="34">
        <f t="shared" si="158"/>
        <v>8.2878252489559898</v>
      </c>
      <c r="M808" s="32">
        <v>512</v>
      </c>
      <c r="N808" s="32">
        <v>11</v>
      </c>
      <c r="O808" s="33">
        <f t="shared" si="164"/>
        <v>2.1484375E-2</v>
      </c>
      <c r="P808" s="34">
        <f t="shared" si="159"/>
        <v>2.7880264715832208</v>
      </c>
      <c r="Q808" s="35">
        <v>0</v>
      </c>
      <c r="R808" s="34">
        <f t="shared" si="160"/>
        <v>0</v>
      </c>
      <c r="S808" s="33">
        <v>19.52</v>
      </c>
      <c r="T808" s="34">
        <f t="shared" si="161"/>
        <v>56.27214741318214</v>
      </c>
      <c r="U808" s="31">
        <f t="shared" si="165"/>
        <v>16.836999783430336</v>
      </c>
      <c r="V808" s="32">
        <f t="shared" si="166"/>
        <v>9530</v>
      </c>
      <c r="W808" s="36"/>
      <c r="X808" s="36">
        <f t="shared" si="162"/>
        <v>1259.6400000000001</v>
      </c>
      <c r="Y808" s="29">
        <f t="shared" si="155"/>
        <v>9866.4599999999991</v>
      </c>
      <c r="Z808" s="36"/>
      <c r="AA808" s="36">
        <f t="shared" si="153"/>
        <v>9866.4599999999991</v>
      </c>
      <c r="AB808" s="29">
        <f t="shared" si="156"/>
        <v>7435.16</v>
      </c>
      <c r="AC808" s="30">
        <f t="shared" si="157"/>
        <v>118.02</v>
      </c>
      <c r="AD808" s="29"/>
    </row>
    <row r="809" spans="1:30" x14ac:dyDescent="0.2">
      <c r="A809" s="1" t="s">
        <v>5893</v>
      </c>
      <c r="B809" s="31" t="s">
        <v>8288</v>
      </c>
      <c r="C809" s="1">
        <v>0</v>
      </c>
      <c r="D809" s="1" t="s">
        <v>9382</v>
      </c>
      <c r="E809" s="1" t="s">
        <v>17257</v>
      </c>
      <c r="F809" s="1">
        <v>0</v>
      </c>
      <c r="G809" s="19">
        <v>61</v>
      </c>
      <c r="H809" s="29">
        <f t="shared" si="154"/>
        <v>8333.59</v>
      </c>
      <c r="I809" s="32">
        <v>566</v>
      </c>
      <c r="J809" s="32">
        <v>17</v>
      </c>
      <c r="K809" s="33">
        <f t="shared" si="163"/>
        <v>3.0035335689045935E-2</v>
      </c>
      <c r="L809" s="34">
        <f t="shared" si="158"/>
        <v>15.654781025805759</v>
      </c>
      <c r="M809" s="32">
        <v>636</v>
      </c>
      <c r="N809" s="32">
        <v>54</v>
      </c>
      <c r="O809" s="33">
        <f t="shared" si="164"/>
        <v>8.4905660377358486E-2</v>
      </c>
      <c r="P809" s="34">
        <f t="shared" si="159"/>
        <v>11.018204100390635</v>
      </c>
      <c r="Q809" s="35">
        <v>0</v>
      </c>
      <c r="R809" s="34">
        <f t="shared" si="160"/>
        <v>0</v>
      </c>
      <c r="S809" s="33">
        <v>23.58</v>
      </c>
      <c r="T809" s="34">
        <f t="shared" si="161"/>
        <v>70.659107016300496</v>
      </c>
      <c r="U809" s="31">
        <f t="shared" si="165"/>
        <v>24.333023035624223</v>
      </c>
      <c r="V809" s="32">
        <f t="shared" si="166"/>
        <v>13772</v>
      </c>
      <c r="W809" s="36"/>
      <c r="X809" s="36">
        <f t="shared" si="162"/>
        <v>1820.34</v>
      </c>
      <c r="Y809" s="29">
        <f t="shared" si="155"/>
        <v>10153.93</v>
      </c>
      <c r="Z809" s="36"/>
      <c r="AA809" s="36">
        <f t="shared" si="153"/>
        <v>10153.93</v>
      </c>
      <c r="AB809" s="29">
        <f t="shared" si="156"/>
        <v>7651.79</v>
      </c>
      <c r="AC809" s="30">
        <f t="shared" si="157"/>
        <v>125.44</v>
      </c>
      <c r="AD809" s="29"/>
    </row>
    <row r="810" spans="1:30" x14ac:dyDescent="0.2">
      <c r="A810" s="1" t="s">
        <v>1927</v>
      </c>
      <c r="B810" s="31" t="s">
        <v>8286</v>
      </c>
      <c r="C810" s="1">
        <v>0</v>
      </c>
      <c r="D810" s="1" t="s">
        <v>9383</v>
      </c>
      <c r="E810" s="1" t="s">
        <v>17258</v>
      </c>
      <c r="F810" s="1">
        <v>0</v>
      </c>
      <c r="G810" s="19">
        <v>76</v>
      </c>
      <c r="H810" s="29">
        <f t="shared" si="154"/>
        <v>10382.83</v>
      </c>
      <c r="I810" s="32">
        <v>567</v>
      </c>
      <c r="J810" s="32">
        <v>11</v>
      </c>
      <c r="K810" s="33">
        <f t="shared" si="163"/>
        <v>1.9400352733686066E-2</v>
      </c>
      <c r="L810" s="34">
        <f t="shared" si="158"/>
        <v>10.111699000587889</v>
      </c>
      <c r="M810" s="32">
        <v>597</v>
      </c>
      <c r="N810" s="32">
        <v>27</v>
      </c>
      <c r="O810" s="33">
        <f t="shared" si="164"/>
        <v>4.5226130653266333E-2</v>
      </c>
      <c r="P810" s="34">
        <f t="shared" si="159"/>
        <v>5.8689931389015442</v>
      </c>
      <c r="Q810" s="35">
        <v>1</v>
      </c>
      <c r="R810" s="34">
        <f t="shared" si="160"/>
        <v>100</v>
      </c>
      <c r="S810" s="33">
        <v>15.32</v>
      </c>
      <c r="T810" s="34">
        <f t="shared" si="161"/>
        <v>41.389085754783842</v>
      </c>
      <c r="U810" s="31">
        <f t="shared" si="165"/>
        <v>39.342444473568321</v>
      </c>
      <c r="V810" s="32">
        <f t="shared" si="166"/>
        <v>22307</v>
      </c>
      <c r="W810" s="36"/>
      <c r="X810" s="36">
        <f t="shared" si="162"/>
        <v>2948.47</v>
      </c>
      <c r="Y810" s="29">
        <f t="shared" si="155"/>
        <v>13331.3</v>
      </c>
      <c r="Z810" s="36"/>
      <c r="AA810" s="36">
        <f t="shared" si="153"/>
        <v>13331.3</v>
      </c>
      <c r="AB810" s="29">
        <f t="shared" si="156"/>
        <v>10046.19</v>
      </c>
      <c r="AC810" s="30">
        <f t="shared" si="157"/>
        <v>132.19</v>
      </c>
      <c r="AD810" s="29"/>
    </row>
    <row r="811" spans="1:30" x14ac:dyDescent="0.2">
      <c r="A811" s="1" t="s">
        <v>2594</v>
      </c>
      <c r="B811" s="31" t="s">
        <v>8286</v>
      </c>
      <c r="C811" s="1">
        <v>0</v>
      </c>
      <c r="D811" s="1" t="s">
        <v>9384</v>
      </c>
      <c r="E811" s="1" t="s">
        <v>17259</v>
      </c>
      <c r="F811" s="1">
        <v>0</v>
      </c>
      <c r="G811" s="19">
        <v>58</v>
      </c>
      <c r="H811" s="29">
        <f t="shared" si="154"/>
        <v>7923.74</v>
      </c>
      <c r="I811" s="32">
        <v>567</v>
      </c>
      <c r="J811" s="32">
        <v>12</v>
      </c>
      <c r="K811" s="33">
        <f t="shared" si="163"/>
        <v>2.1164021164021163E-2</v>
      </c>
      <c r="L811" s="34">
        <f t="shared" si="158"/>
        <v>11.030944364277696</v>
      </c>
      <c r="M811" s="32">
        <v>579</v>
      </c>
      <c r="N811" s="32">
        <v>195</v>
      </c>
      <c r="O811" s="33">
        <f t="shared" si="164"/>
        <v>0.33678756476683935</v>
      </c>
      <c r="P811" s="34">
        <f t="shared" si="159"/>
        <v>43.704908607767109</v>
      </c>
      <c r="Q811" s="35">
        <v>0.43</v>
      </c>
      <c r="R811" s="34">
        <f t="shared" si="160"/>
        <v>43</v>
      </c>
      <c r="S811" s="33">
        <v>18.29</v>
      </c>
      <c r="T811" s="34">
        <f t="shared" si="161"/>
        <v>51.913536498936921</v>
      </c>
      <c r="U811" s="31">
        <f t="shared" si="165"/>
        <v>37.412347367745426</v>
      </c>
      <c r="V811" s="32">
        <f t="shared" si="166"/>
        <v>21213</v>
      </c>
      <c r="W811" s="36"/>
      <c r="X811" s="36">
        <f t="shared" si="162"/>
        <v>2803.87</v>
      </c>
      <c r="Y811" s="29">
        <f t="shared" si="155"/>
        <v>10727.61</v>
      </c>
      <c r="Z811" s="36"/>
      <c r="AA811" s="36">
        <f t="shared" si="153"/>
        <v>10727.61</v>
      </c>
      <c r="AB811" s="29">
        <f t="shared" si="156"/>
        <v>8084.11</v>
      </c>
      <c r="AC811" s="30">
        <f t="shared" si="157"/>
        <v>139.38</v>
      </c>
      <c r="AD811" s="29"/>
    </row>
    <row r="812" spans="1:30" x14ac:dyDescent="0.2">
      <c r="A812" s="1" t="s">
        <v>6975</v>
      </c>
      <c r="B812" s="31" t="s">
        <v>8286</v>
      </c>
      <c r="C812" s="1">
        <v>0</v>
      </c>
      <c r="D812" s="1" t="s">
        <v>9385</v>
      </c>
      <c r="E812" s="1" t="s">
        <v>17260</v>
      </c>
      <c r="F812" s="1">
        <v>0</v>
      </c>
      <c r="G812" s="19">
        <v>61</v>
      </c>
      <c r="H812" s="29">
        <f t="shared" si="154"/>
        <v>8333.59</v>
      </c>
      <c r="I812" s="32">
        <v>567</v>
      </c>
      <c r="J812" s="32">
        <v>17</v>
      </c>
      <c r="K812" s="33">
        <f t="shared" si="163"/>
        <v>2.9982363315696647E-2</v>
      </c>
      <c r="L812" s="34">
        <f t="shared" si="158"/>
        <v>15.627171182726737</v>
      </c>
      <c r="M812" s="32">
        <v>592</v>
      </c>
      <c r="N812" s="32">
        <v>17</v>
      </c>
      <c r="O812" s="33">
        <f t="shared" si="164"/>
        <v>2.8716216216216218E-2</v>
      </c>
      <c r="P812" s="34">
        <f t="shared" si="159"/>
        <v>3.7265022126321186</v>
      </c>
      <c r="Q812" s="35">
        <v>0</v>
      </c>
      <c r="R812" s="34">
        <f t="shared" si="160"/>
        <v>0</v>
      </c>
      <c r="S812" s="33">
        <v>19.55</v>
      </c>
      <c r="T812" s="34">
        <f t="shared" si="161"/>
        <v>56.378454996456419</v>
      </c>
      <c r="U812" s="31">
        <f t="shared" si="165"/>
        <v>18.93303209795382</v>
      </c>
      <c r="V812" s="32">
        <f t="shared" si="166"/>
        <v>10735</v>
      </c>
      <c r="W812" s="36"/>
      <c r="X812" s="36">
        <f t="shared" si="162"/>
        <v>1418.92</v>
      </c>
      <c r="Y812" s="29">
        <f t="shared" si="155"/>
        <v>9752.51</v>
      </c>
      <c r="Z812" s="36"/>
      <c r="AA812" s="36">
        <f t="shared" si="153"/>
        <v>9752.51</v>
      </c>
      <c r="AB812" s="29">
        <f t="shared" si="156"/>
        <v>7349.29</v>
      </c>
      <c r="AC812" s="30">
        <f t="shared" si="157"/>
        <v>120.48</v>
      </c>
      <c r="AD812" s="29"/>
    </row>
    <row r="813" spans="1:30" x14ac:dyDescent="0.2">
      <c r="A813" s="1" t="s">
        <v>7389</v>
      </c>
      <c r="B813" s="31" t="s">
        <v>8286</v>
      </c>
      <c r="C813" s="1">
        <v>0</v>
      </c>
      <c r="D813" s="1" t="s">
        <v>9386</v>
      </c>
      <c r="E813" s="1" t="s">
        <v>17261</v>
      </c>
      <c r="F813" s="1">
        <v>0</v>
      </c>
      <c r="G813" s="19">
        <v>68</v>
      </c>
      <c r="H813" s="29">
        <f t="shared" si="154"/>
        <v>9289.9</v>
      </c>
      <c r="I813" s="32">
        <v>567</v>
      </c>
      <c r="J813" s="32">
        <v>21</v>
      </c>
      <c r="K813" s="33">
        <f t="shared" si="163"/>
        <v>3.7037037037037035E-2</v>
      </c>
      <c r="L813" s="34">
        <f t="shared" si="158"/>
        <v>19.30415263748597</v>
      </c>
      <c r="M813" s="32">
        <v>604</v>
      </c>
      <c r="N813" s="32">
        <v>26</v>
      </c>
      <c r="O813" s="33">
        <f t="shared" si="164"/>
        <v>4.3046357615894038E-2</v>
      </c>
      <c r="P813" s="34">
        <f t="shared" si="159"/>
        <v>5.5861240803304986</v>
      </c>
      <c r="Q813" s="35">
        <v>0</v>
      </c>
      <c r="R813" s="34">
        <f t="shared" si="160"/>
        <v>0</v>
      </c>
      <c r="S813" s="33">
        <v>16.2</v>
      </c>
      <c r="T813" s="34">
        <f t="shared" si="161"/>
        <v>44.507441530829198</v>
      </c>
      <c r="U813" s="31">
        <f t="shared" si="165"/>
        <v>17.349429562161419</v>
      </c>
      <c r="V813" s="32">
        <f t="shared" si="166"/>
        <v>9837</v>
      </c>
      <c r="W813" s="36"/>
      <c r="X813" s="36">
        <f t="shared" si="162"/>
        <v>1300.22</v>
      </c>
      <c r="Y813" s="29">
        <f t="shared" si="155"/>
        <v>10590.119999999999</v>
      </c>
      <c r="Z813" s="36"/>
      <c r="AA813" s="36">
        <f t="shared" si="153"/>
        <v>10590.119999999999</v>
      </c>
      <c r="AB813" s="29">
        <f t="shared" si="156"/>
        <v>7980.5</v>
      </c>
      <c r="AC813" s="30">
        <f t="shared" si="157"/>
        <v>117.36</v>
      </c>
      <c r="AD813" s="29"/>
    </row>
    <row r="814" spans="1:30" x14ac:dyDescent="0.2">
      <c r="A814" s="1" t="s">
        <v>1917</v>
      </c>
      <c r="B814" s="31" t="s">
        <v>8286</v>
      </c>
      <c r="C814" s="1">
        <v>0</v>
      </c>
      <c r="D814" s="1" t="s">
        <v>9387</v>
      </c>
      <c r="E814" s="1" t="s">
        <v>17262</v>
      </c>
      <c r="F814" s="1">
        <v>0</v>
      </c>
      <c r="G814" s="19">
        <v>67</v>
      </c>
      <c r="H814" s="29">
        <f t="shared" si="154"/>
        <v>9153.2800000000007</v>
      </c>
      <c r="I814" s="32">
        <v>568</v>
      </c>
      <c r="J814" s="32">
        <v>8</v>
      </c>
      <c r="K814" s="33">
        <f t="shared" si="163"/>
        <v>1.4084507042253521E-2</v>
      </c>
      <c r="L814" s="34">
        <f t="shared" si="158"/>
        <v>7.3410157917200163</v>
      </c>
      <c r="M814" s="32">
        <v>563</v>
      </c>
      <c r="N814" s="32">
        <v>16</v>
      </c>
      <c r="O814" s="33">
        <f t="shared" si="164"/>
        <v>2.8419182948490232E-2</v>
      </c>
      <c r="P814" s="34">
        <f t="shared" si="159"/>
        <v>3.6879562175375011</v>
      </c>
      <c r="Q814" s="35">
        <v>1</v>
      </c>
      <c r="R814" s="34">
        <f t="shared" si="160"/>
        <v>100</v>
      </c>
      <c r="S814" s="33">
        <v>16.71</v>
      </c>
      <c r="T814" s="34">
        <f t="shared" si="161"/>
        <v>46.314670446491853</v>
      </c>
      <c r="U814" s="31">
        <f t="shared" si="165"/>
        <v>39.335910613937344</v>
      </c>
      <c r="V814" s="32">
        <f t="shared" si="166"/>
        <v>22343</v>
      </c>
      <c r="W814" s="36"/>
      <c r="X814" s="36">
        <f t="shared" si="162"/>
        <v>2953.23</v>
      </c>
      <c r="Y814" s="29">
        <f t="shared" si="155"/>
        <v>12106.51</v>
      </c>
      <c r="Z814" s="36"/>
      <c r="AA814" s="36">
        <f t="shared" si="153"/>
        <v>12106.51</v>
      </c>
      <c r="AB814" s="29">
        <f t="shared" si="156"/>
        <v>9123.2199999999993</v>
      </c>
      <c r="AC814" s="30">
        <f t="shared" si="157"/>
        <v>136.16999999999999</v>
      </c>
      <c r="AD814" s="29"/>
    </row>
    <row r="815" spans="1:30" x14ac:dyDescent="0.2">
      <c r="A815" s="1" t="s">
        <v>4056</v>
      </c>
      <c r="B815" s="31" t="s">
        <v>8286</v>
      </c>
      <c r="C815" s="1">
        <v>0</v>
      </c>
      <c r="D815" s="1" t="s">
        <v>9388</v>
      </c>
      <c r="E815" s="1" t="s">
        <v>17263</v>
      </c>
      <c r="F815" s="1">
        <v>0</v>
      </c>
      <c r="G815" s="19">
        <v>63</v>
      </c>
      <c r="H815" s="29">
        <f t="shared" si="154"/>
        <v>8606.82</v>
      </c>
      <c r="I815" s="32">
        <v>568</v>
      </c>
      <c r="J815" s="32">
        <v>11</v>
      </c>
      <c r="K815" s="33">
        <f t="shared" si="163"/>
        <v>1.936619718309859E-2</v>
      </c>
      <c r="L815" s="34">
        <f t="shared" si="158"/>
        <v>10.093896713615022</v>
      </c>
      <c r="M815" s="32">
        <v>571</v>
      </c>
      <c r="N815" s="32">
        <v>64</v>
      </c>
      <c r="O815" s="33">
        <f t="shared" si="164"/>
        <v>0.11208406304728546</v>
      </c>
      <c r="P815" s="34">
        <f t="shared" si="159"/>
        <v>14.545144311548954</v>
      </c>
      <c r="Q815" s="35">
        <v>1</v>
      </c>
      <c r="R815" s="34">
        <f t="shared" si="160"/>
        <v>100</v>
      </c>
      <c r="S815" s="33">
        <v>16.71</v>
      </c>
      <c r="T815" s="34">
        <f t="shared" si="161"/>
        <v>46.314670446491853</v>
      </c>
      <c r="U815" s="31">
        <f t="shared" si="165"/>
        <v>42.738427867913956</v>
      </c>
      <c r="V815" s="32">
        <f t="shared" si="166"/>
        <v>24275</v>
      </c>
      <c r="W815" s="36"/>
      <c r="X815" s="36">
        <f t="shared" si="162"/>
        <v>3208.59</v>
      </c>
      <c r="Y815" s="29">
        <f t="shared" si="155"/>
        <v>11815.41</v>
      </c>
      <c r="Z815" s="36"/>
      <c r="AA815" s="36">
        <f t="shared" si="153"/>
        <v>11815.41</v>
      </c>
      <c r="AB815" s="29">
        <f t="shared" si="156"/>
        <v>8903.85</v>
      </c>
      <c r="AC815" s="30">
        <f t="shared" si="157"/>
        <v>141.33000000000001</v>
      </c>
      <c r="AD815" s="29"/>
    </row>
    <row r="816" spans="1:30" x14ac:dyDescent="0.2">
      <c r="A816" s="1" t="s">
        <v>6552</v>
      </c>
      <c r="B816" s="31" t="s">
        <v>8286</v>
      </c>
      <c r="C816" s="1">
        <v>0</v>
      </c>
      <c r="D816" s="1" t="s">
        <v>9389</v>
      </c>
      <c r="E816" s="1" t="s">
        <v>17264</v>
      </c>
      <c r="F816" s="1">
        <v>0</v>
      </c>
      <c r="G816" s="19">
        <v>71</v>
      </c>
      <c r="H816" s="29">
        <f t="shared" si="154"/>
        <v>9699.75</v>
      </c>
      <c r="I816" s="32">
        <v>568</v>
      </c>
      <c r="J816" s="32">
        <v>13</v>
      </c>
      <c r="K816" s="33">
        <f t="shared" si="163"/>
        <v>2.2887323943661973E-2</v>
      </c>
      <c r="L816" s="34">
        <f t="shared" si="158"/>
        <v>11.929150661545028</v>
      </c>
      <c r="M816" s="32">
        <v>574</v>
      </c>
      <c r="N816" s="32">
        <v>26</v>
      </c>
      <c r="O816" s="33">
        <f t="shared" si="164"/>
        <v>4.5296167247386762E-2</v>
      </c>
      <c r="P816" s="34">
        <f t="shared" si="159"/>
        <v>5.8780817848773896</v>
      </c>
      <c r="Q816" s="35">
        <v>0.92</v>
      </c>
      <c r="R816" s="34">
        <f t="shared" si="160"/>
        <v>92</v>
      </c>
      <c r="S816" s="33">
        <v>14.56</v>
      </c>
      <c r="T816" s="34">
        <f t="shared" si="161"/>
        <v>38.695960311835584</v>
      </c>
      <c r="U816" s="31">
        <f t="shared" si="165"/>
        <v>37.125798189564499</v>
      </c>
      <c r="V816" s="32">
        <f t="shared" si="166"/>
        <v>21087</v>
      </c>
      <c r="W816" s="36"/>
      <c r="X816" s="36">
        <f t="shared" si="162"/>
        <v>2787.21</v>
      </c>
      <c r="Y816" s="29">
        <f t="shared" si="155"/>
        <v>12486.96</v>
      </c>
      <c r="Z816" s="36"/>
      <c r="AA816" s="36">
        <f t="shared" si="153"/>
        <v>12486.96</v>
      </c>
      <c r="AB816" s="29">
        <f t="shared" si="156"/>
        <v>9409.92</v>
      </c>
      <c r="AC816" s="30">
        <f t="shared" si="157"/>
        <v>132.53</v>
      </c>
      <c r="AD816" s="29"/>
    </row>
    <row r="817" spans="1:30" x14ac:dyDescent="0.2">
      <c r="A817" s="1" t="s">
        <v>6631</v>
      </c>
      <c r="B817" s="31" t="s">
        <v>8287</v>
      </c>
      <c r="C817" s="1">
        <v>0</v>
      </c>
      <c r="D817" s="1" t="s">
        <v>9390</v>
      </c>
      <c r="E817" s="1" t="s">
        <v>17138</v>
      </c>
      <c r="F817" s="1">
        <v>0</v>
      </c>
      <c r="G817" s="19">
        <v>70</v>
      </c>
      <c r="H817" s="29">
        <f t="shared" si="154"/>
        <v>9563.1299999999992</v>
      </c>
      <c r="I817" s="32">
        <v>568</v>
      </c>
      <c r="J817" s="32">
        <v>25</v>
      </c>
      <c r="K817" s="33">
        <f t="shared" si="163"/>
        <v>4.401408450704225E-2</v>
      </c>
      <c r="L817" s="34">
        <f t="shared" si="158"/>
        <v>22.94067434912505</v>
      </c>
      <c r="M817" s="32">
        <v>652</v>
      </c>
      <c r="N817" s="32">
        <v>11</v>
      </c>
      <c r="O817" s="33">
        <f t="shared" si="164"/>
        <v>1.6871165644171779E-2</v>
      </c>
      <c r="P817" s="34">
        <f t="shared" si="159"/>
        <v>2.1893704807524679</v>
      </c>
      <c r="Q817" s="35">
        <v>0.33</v>
      </c>
      <c r="R817" s="34">
        <f t="shared" si="160"/>
        <v>33</v>
      </c>
      <c r="S817" s="33">
        <v>20.29</v>
      </c>
      <c r="T817" s="34">
        <f t="shared" si="161"/>
        <v>59.000708717221826</v>
      </c>
      <c r="U817" s="31">
        <f t="shared" si="165"/>
        <v>29.282688386774836</v>
      </c>
      <c r="V817" s="32">
        <f t="shared" si="166"/>
        <v>16633</v>
      </c>
      <c r="W817" s="36"/>
      <c r="X817" s="36">
        <f t="shared" si="162"/>
        <v>2198.5</v>
      </c>
      <c r="Y817" s="29">
        <f t="shared" si="155"/>
        <v>11761.63</v>
      </c>
      <c r="Z817" s="36"/>
      <c r="AA817" s="36">
        <f t="shared" si="153"/>
        <v>11761.63</v>
      </c>
      <c r="AB817" s="29">
        <f t="shared" si="156"/>
        <v>8863.32</v>
      </c>
      <c r="AC817" s="30">
        <f t="shared" si="157"/>
        <v>126.62</v>
      </c>
    </row>
    <row r="818" spans="1:30" x14ac:dyDescent="0.2">
      <c r="A818" s="1" t="s">
        <v>1236</v>
      </c>
      <c r="B818" s="31" t="s">
        <v>8287</v>
      </c>
      <c r="C818" s="1">
        <v>0</v>
      </c>
      <c r="D818" s="1" t="s">
        <v>9391</v>
      </c>
      <c r="E818" s="1" t="s">
        <v>17265</v>
      </c>
      <c r="F818" s="1">
        <v>0</v>
      </c>
      <c r="G818" s="19">
        <v>48</v>
      </c>
      <c r="H818" s="29">
        <f t="shared" si="154"/>
        <v>6557.58</v>
      </c>
      <c r="I818" s="32">
        <v>569</v>
      </c>
      <c r="J818" s="32">
        <v>8</v>
      </c>
      <c r="K818" s="33">
        <f t="shared" si="163"/>
        <v>1.4059753954305799E-2</v>
      </c>
      <c r="L818" s="34">
        <f t="shared" si="158"/>
        <v>7.3281141822442342</v>
      </c>
      <c r="M818" s="32">
        <v>496</v>
      </c>
      <c r="N818" s="32">
        <v>28</v>
      </c>
      <c r="O818" s="33">
        <f t="shared" si="164"/>
        <v>5.6451612903225805E-2</v>
      </c>
      <c r="P818" s="34">
        <f t="shared" si="159"/>
        <v>7.325723514775853</v>
      </c>
      <c r="Q818" s="35">
        <v>0</v>
      </c>
      <c r="R818" s="34">
        <f t="shared" si="160"/>
        <v>0</v>
      </c>
      <c r="S818" s="33">
        <v>24.74</v>
      </c>
      <c r="T818" s="34">
        <f t="shared" si="161"/>
        <v>74.76966690290574</v>
      </c>
      <c r="U818" s="31">
        <f t="shared" si="165"/>
        <v>22.355876149981455</v>
      </c>
      <c r="V818" s="32">
        <f t="shared" si="166"/>
        <v>12720</v>
      </c>
      <c r="W818" s="36"/>
      <c r="X818" s="36">
        <f t="shared" si="162"/>
        <v>1681.29</v>
      </c>
      <c r="Y818" s="29">
        <f t="shared" si="155"/>
        <v>8238.869999999999</v>
      </c>
      <c r="Z818" s="36"/>
      <c r="AA818" s="36">
        <f t="shared" si="153"/>
        <v>8238.869999999999</v>
      </c>
      <c r="AB818" s="29">
        <f t="shared" si="156"/>
        <v>6208.64</v>
      </c>
      <c r="AC818" s="30">
        <f t="shared" si="157"/>
        <v>129.35</v>
      </c>
    </row>
    <row r="819" spans="1:30" x14ac:dyDescent="0.2">
      <c r="A819" s="1" t="s">
        <v>1974</v>
      </c>
      <c r="B819" s="31" t="s">
        <v>8286</v>
      </c>
      <c r="C819" s="1">
        <v>0</v>
      </c>
      <c r="D819" s="1" t="s">
        <v>9392</v>
      </c>
      <c r="E819" s="1" t="s">
        <v>17266</v>
      </c>
      <c r="F819" s="1">
        <v>0</v>
      </c>
      <c r="G819" s="19">
        <v>59</v>
      </c>
      <c r="H819" s="29">
        <f t="shared" si="154"/>
        <v>8060.36</v>
      </c>
      <c r="I819" s="32">
        <v>569</v>
      </c>
      <c r="J819" s="32">
        <v>12</v>
      </c>
      <c r="K819" s="33">
        <f t="shared" si="163"/>
        <v>2.10896309314587E-2</v>
      </c>
      <c r="L819" s="34">
        <f t="shared" si="158"/>
        <v>10.992171273366353</v>
      </c>
      <c r="M819" s="32">
        <v>570</v>
      </c>
      <c r="N819" s="32">
        <v>19</v>
      </c>
      <c r="O819" s="33">
        <f t="shared" si="164"/>
        <v>3.3333333333333333E-2</v>
      </c>
      <c r="P819" s="34">
        <f t="shared" si="159"/>
        <v>4.3256653134866943</v>
      </c>
      <c r="Q819" s="35">
        <v>1</v>
      </c>
      <c r="R819" s="34">
        <f t="shared" si="160"/>
        <v>100</v>
      </c>
      <c r="S819" s="33">
        <v>17.78</v>
      </c>
      <c r="T819" s="34">
        <f t="shared" si="161"/>
        <v>50.10630758327428</v>
      </c>
      <c r="U819" s="31">
        <f t="shared" si="165"/>
        <v>41.356036042531834</v>
      </c>
      <c r="V819" s="32">
        <f t="shared" si="166"/>
        <v>23532</v>
      </c>
      <c r="W819" s="36"/>
      <c r="X819" s="36">
        <f t="shared" si="162"/>
        <v>3110.38</v>
      </c>
      <c r="Y819" s="29">
        <f t="shared" si="155"/>
        <v>11170.74</v>
      </c>
      <c r="Z819" s="36"/>
      <c r="AA819" s="36">
        <f t="shared" si="153"/>
        <v>11170.74</v>
      </c>
      <c r="AB819" s="29">
        <f t="shared" si="156"/>
        <v>8418.0400000000009</v>
      </c>
      <c r="AC819" s="30">
        <f t="shared" si="157"/>
        <v>142.68</v>
      </c>
      <c r="AD819" s="29"/>
    </row>
    <row r="820" spans="1:30" x14ac:dyDescent="0.2">
      <c r="A820" s="1" t="s">
        <v>2832</v>
      </c>
      <c r="B820" s="31" t="s">
        <v>8286</v>
      </c>
      <c r="C820" s="1">
        <v>0</v>
      </c>
      <c r="D820" s="1" t="s">
        <v>9393</v>
      </c>
      <c r="E820" s="1" t="s">
        <v>17267</v>
      </c>
      <c r="F820" s="1">
        <v>0</v>
      </c>
      <c r="G820" s="19">
        <v>64</v>
      </c>
      <c r="H820" s="29">
        <f t="shared" si="154"/>
        <v>8743.44</v>
      </c>
      <c r="I820" s="32">
        <v>569</v>
      </c>
      <c r="J820" s="32">
        <v>22</v>
      </c>
      <c r="K820" s="33">
        <f t="shared" si="163"/>
        <v>3.8664323374340948E-2</v>
      </c>
      <c r="L820" s="34">
        <f t="shared" si="158"/>
        <v>20.152314001171646</v>
      </c>
      <c r="M820" s="32">
        <v>599</v>
      </c>
      <c r="N820" s="32">
        <v>73</v>
      </c>
      <c r="O820" s="33">
        <f t="shared" si="164"/>
        <v>0.12186978297161936</v>
      </c>
      <c r="P820" s="34">
        <f t="shared" si="159"/>
        <v>15.815036788874556</v>
      </c>
      <c r="Q820" s="35">
        <v>0</v>
      </c>
      <c r="R820" s="34">
        <f t="shared" si="160"/>
        <v>0</v>
      </c>
      <c r="S820" s="33">
        <v>18.350000000000001</v>
      </c>
      <c r="T820" s="34">
        <f t="shared" si="161"/>
        <v>52.126151665485473</v>
      </c>
      <c r="U820" s="31">
        <f t="shared" si="165"/>
        <v>22.023375613882919</v>
      </c>
      <c r="V820" s="32">
        <f t="shared" si="166"/>
        <v>12531</v>
      </c>
      <c r="W820" s="36"/>
      <c r="X820" s="36">
        <f t="shared" si="162"/>
        <v>1656.31</v>
      </c>
      <c r="Y820" s="29">
        <f t="shared" si="155"/>
        <v>10399.75</v>
      </c>
      <c r="Z820" s="36"/>
      <c r="AA820" s="36">
        <f t="shared" si="153"/>
        <v>10399.75</v>
      </c>
      <c r="AB820" s="29">
        <f t="shared" si="156"/>
        <v>7837.04</v>
      </c>
      <c r="AC820" s="30">
        <f t="shared" si="157"/>
        <v>122.45</v>
      </c>
      <c r="AD820" s="29"/>
    </row>
    <row r="821" spans="1:30" x14ac:dyDescent="0.2">
      <c r="A821" s="1" t="s">
        <v>2844</v>
      </c>
      <c r="B821" s="31" t="s">
        <v>8286</v>
      </c>
      <c r="C821" s="1">
        <v>0</v>
      </c>
      <c r="D821" s="1" t="s">
        <v>9394</v>
      </c>
      <c r="E821" s="1" t="s">
        <v>16947</v>
      </c>
      <c r="F821" s="1">
        <v>0</v>
      </c>
      <c r="G821" s="19">
        <v>47</v>
      </c>
      <c r="H821" s="29">
        <f t="shared" si="154"/>
        <v>6420.96</v>
      </c>
      <c r="I821" s="32">
        <v>569</v>
      </c>
      <c r="J821" s="32">
        <v>13</v>
      </c>
      <c r="K821" s="33">
        <f t="shared" si="163"/>
        <v>2.2847100175746926E-2</v>
      </c>
      <c r="L821" s="34">
        <f t="shared" si="158"/>
        <v>11.908185546146882</v>
      </c>
      <c r="M821" s="32">
        <v>575</v>
      </c>
      <c r="N821" s="32">
        <v>26</v>
      </c>
      <c r="O821" s="33">
        <f t="shared" si="164"/>
        <v>4.5217391304347827E-2</v>
      </c>
      <c r="P821" s="34">
        <f t="shared" si="159"/>
        <v>5.8678590339471679</v>
      </c>
      <c r="Q821" s="35">
        <v>1</v>
      </c>
      <c r="R821" s="34">
        <f t="shared" si="160"/>
        <v>100</v>
      </c>
      <c r="S821" s="33">
        <v>20.32</v>
      </c>
      <c r="T821" s="34">
        <f t="shared" si="161"/>
        <v>59.107016300496106</v>
      </c>
      <c r="U821" s="31">
        <f t="shared" si="165"/>
        <v>44.220765220147541</v>
      </c>
      <c r="V821" s="32">
        <f t="shared" si="166"/>
        <v>25162</v>
      </c>
      <c r="W821" s="36"/>
      <c r="X821" s="36">
        <f t="shared" si="162"/>
        <v>3325.83</v>
      </c>
      <c r="Y821" s="29">
        <f t="shared" si="155"/>
        <v>9746.7900000000009</v>
      </c>
      <c r="Z821" s="36"/>
      <c r="AA821" s="36">
        <f t="shared" si="153"/>
        <v>9746.7900000000009</v>
      </c>
      <c r="AB821" s="29">
        <f t="shared" si="156"/>
        <v>7344.98</v>
      </c>
      <c r="AC821" s="30">
        <f t="shared" si="157"/>
        <v>156.28</v>
      </c>
      <c r="AD821" s="29"/>
    </row>
    <row r="822" spans="1:30" x14ac:dyDescent="0.2">
      <c r="A822" s="1" t="s">
        <v>4213</v>
      </c>
      <c r="B822" s="31" t="s">
        <v>8286</v>
      </c>
      <c r="C822" s="1">
        <v>0</v>
      </c>
      <c r="D822" s="1" t="s">
        <v>9395</v>
      </c>
      <c r="E822" s="1" t="s">
        <v>16995</v>
      </c>
      <c r="F822" s="1">
        <v>0</v>
      </c>
      <c r="G822" s="19">
        <v>55</v>
      </c>
      <c r="H822" s="29">
        <f t="shared" si="154"/>
        <v>7513.89</v>
      </c>
      <c r="I822" s="32">
        <v>569</v>
      </c>
      <c r="J822" s="32">
        <v>10</v>
      </c>
      <c r="K822" s="33">
        <f t="shared" si="163"/>
        <v>1.7574692442882251E-2</v>
      </c>
      <c r="L822" s="34">
        <f t="shared" si="158"/>
        <v>9.1601427278052938</v>
      </c>
      <c r="M822" s="32">
        <v>589</v>
      </c>
      <c r="N822" s="32">
        <v>21</v>
      </c>
      <c r="O822" s="33">
        <f t="shared" si="164"/>
        <v>3.5653650254668934E-2</v>
      </c>
      <c r="P822" s="34">
        <f t="shared" si="159"/>
        <v>4.6267727461742227</v>
      </c>
      <c r="Q822" s="35">
        <v>1</v>
      </c>
      <c r="R822" s="34">
        <f t="shared" si="160"/>
        <v>100</v>
      </c>
      <c r="S822" s="33">
        <v>19.62</v>
      </c>
      <c r="T822" s="34">
        <f t="shared" si="161"/>
        <v>56.626506024096393</v>
      </c>
      <c r="U822" s="31">
        <f t="shared" si="165"/>
        <v>42.603355374518976</v>
      </c>
      <c r="V822" s="32">
        <f t="shared" si="166"/>
        <v>24241</v>
      </c>
      <c r="W822" s="36"/>
      <c r="X822" s="36">
        <f t="shared" si="162"/>
        <v>3204.1</v>
      </c>
      <c r="Y822" s="29">
        <f t="shared" si="155"/>
        <v>10717.99</v>
      </c>
      <c r="Z822" s="36"/>
      <c r="AA822" s="36">
        <f t="shared" si="153"/>
        <v>10717.99</v>
      </c>
      <c r="AB822" s="29">
        <f t="shared" si="156"/>
        <v>8076.86</v>
      </c>
      <c r="AC822" s="30">
        <f t="shared" si="157"/>
        <v>146.85</v>
      </c>
      <c r="AD822" s="29"/>
    </row>
    <row r="823" spans="1:30" x14ac:dyDescent="0.2">
      <c r="A823" s="1" t="s">
        <v>8196</v>
      </c>
      <c r="B823" s="31" t="s">
        <v>8286</v>
      </c>
      <c r="C823" s="1">
        <v>0</v>
      </c>
      <c r="D823" s="1" t="s">
        <v>9396</v>
      </c>
      <c r="E823" s="1" t="s">
        <v>17268</v>
      </c>
      <c r="F823" s="1">
        <v>0</v>
      </c>
      <c r="G823" s="19">
        <v>78</v>
      </c>
      <c r="H823" s="29">
        <f t="shared" si="154"/>
        <v>10656.06</v>
      </c>
      <c r="I823" s="32">
        <v>569</v>
      </c>
      <c r="J823" s="32">
        <v>6</v>
      </c>
      <c r="K823" s="33">
        <f t="shared" si="163"/>
        <v>1.054481546572935E-2</v>
      </c>
      <c r="L823" s="34">
        <f t="shared" si="158"/>
        <v>5.4960856366831763</v>
      </c>
      <c r="M823" s="32">
        <v>596</v>
      </c>
      <c r="N823" s="32">
        <v>35</v>
      </c>
      <c r="O823" s="33">
        <f t="shared" si="164"/>
        <v>5.8724832214765099E-2</v>
      </c>
      <c r="P823" s="34">
        <f t="shared" si="159"/>
        <v>7.6207190925520614</v>
      </c>
      <c r="Q823" s="35">
        <v>0</v>
      </c>
      <c r="R823" s="34">
        <f t="shared" si="160"/>
        <v>0</v>
      </c>
      <c r="S823" s="33">
        <v>16.739999999999998</v>
      </c>
      <c r="T823" s="34">
        <f t="shared" si="161"/>
        <v>46.420978029766118</v>
      </c>
      <c r="U823" s="31">
        <f t="shared" si="165"/>
        <v>14.88444568975034</v>
      </c>
      <c r="V823" s="32">
        <f t="shared" si="166"/>
        <v>8469</v>
      </c>
      <c r="W823" s="36"/>
      <c r="X823" s="36">
        <f t="shared" si="162"/>
        <v>1119.4100000000001</v>
      </c>
      <c r="Y823" s="29">
        <f t="shared" si="155"/>
        <v>11775.47</v>
      </c>
      <c r="Z823" s="36"/>
      <c r="AA823" s="36">
        <f t="shared" si="153"/>
        <v>11775.47</v>
      </c>
      <c r="AB823" s="29">
        <f t="shared" si="156"/>
        <v>8873.75</v>
      </c>
      <c r="AC823" s="30">
        <f t="shared" si="157"/>
        <v>113.77</v>
      </c>
      <c r="AD823" s="29"/>
    </row>
    <row r="824" spans="1:30" x14ac:dyDescent="0.2">
      <c r="A824" s="1" t="s">
        <v>640</v>
      </c>
      <c r="B824" s="31" t="s">
        <v>8288</v>
      </c>
      <c r="C824" s="1">
        <v>0</v>
      </c>
      <c r="D824" s="1" t="s">
        <v>9397</v>
      </c>
      <c r="E824" s="1" t="s">
        <v>16587</v>
      </c>
      <c r="F824" s="1">
        <v>0</v>
      </c>
      <c r="G824" s="19">
        <v>56</v>
      </c>
      <c r="H824" s="29">
        <f t="shared" si="154"/>
        <v>7650.51</v>
      </c>
      <c r="I824" s="32">
        <v>570</v>
      </c>
      <c r="J824" s="32">
        <v>16</v>
      </c>
      <c r="K824" s="33">
        <f t="shared" si="163"/>
        <v>2.8070175438596492E-2</v>
      </c>
      <c r="L824" s="34">
        <f t="shared" si="158"/>
        <v>14.63051568314726</v>
      </c>
      <c r="M824" s="32">
        <v>602</v>
      </c>
      <c r="N824" s="32">
        <v>30</v>
      </c>
      <c r="O824" s="33">
        <f t="shared" si="164"/>
        <v>4.9833887043189369E-2</v>
      </c>
      <c r="P824" s="34">
        <f t="shared" si="159"/>
        <v>6.4669414985681479</v>
      </c>
      <c r="Q824" s="35">
        <v>0</v>
      </c>
      <c r="R824" s="34">
        <f t="shared" si="160"/>
        <v>0</v>
      </c>
      <c r="S824" s="33">
        <v>23.75</v>
      </c>
      <c r="T824" s="34">
        <f t="shared" si="161"/>
        <v>71.261516654854717</v>
      </c>
      <c r="U824" s="31">
        <f t="shared" si="165"/>
        <v>23.089743459142532</v>
      </c>
      <c r="V824" s="32">
        <f t="shared" si="166"/>
        <v>13161</v>
      </c>
      <c r="W824" s="36"/>
      <c r="X824" s="36">
        <f t="shared" si="162"/>
        <v>1739.58</v>
      </c>
      <c r="Y824" s="29">
        <f t="shared" si="155"/>
        <v>9390.09</v>
      </c>
      <c r="Z824" s="36"/>
      <c r="AA824" s="36">
        <f t="shared" si="153"/>
        <v>9390.09</v>
      </c>
      <c r="AB824" s="29">
        <f t="shared" si="156"/>
        <v>7076.18</v>
      </c>
      <c r="AC824" s="30">
        <f t="shared" si="157"/>
        <v>126.36</v>
      </c>
      <c r="AD824" s="29"/>
    </row>
    <row r="825" spans="1:30" x14ac:dyDescent="0.2">
      <c r="A825" s="1" t="s">
        <v>4006</v>
      </c>
      <c r="B825" s="31" t="s">
        <v>8286</v>
      </c>
      <c r="C825" s="1">
        <v>0</v>
      </c>
      <c r="D825" s="1" t="s">
        <v>9399</v>
      </c>
      <c r="E825" s="1" t="s">
        <v>17269</v>
      </c>
      <c r="F825" s="1">
        <v>0</v>
      </c>
      <c r="G825" s="19">
        <v>54</v>
      </c>
      <c r="H825" s="29">
        <f t="shared" si="154"/>
        <v>7377.27</v>
      </c>
      <c r="I825" s="32">
        <v>570</v>
      </c>
      <c r="J825" s="32">
        <v>15</v>
      </c>
      <c r="K825" s="33">
        <f t="shared" si="163"/>
        <v>2.6315789473684209E-2</v>
      </c>
      <c r="L825" s="34">
        <f t="shared" si="158"/>
        <v>13.716108452950557</v>
      </c>
      <c r="M825" s="32">
        <v>530</v>
      </c>
      <c r="N825" s="32">
        <v>118</v>
      </c>
      <c r="O825" s="33">
        <f t="shared" si="164"/>
        <v>0.22264150943396227</v>
      </c>
      <c r="P825" s="34">
        <f t="shared" si="159"/>
        <v>28.892179641024335</v>
      </c>
      <c r="Q825" s="35">
        <v>0</v>
      </c>
      <c r="R825" s="34">
        <f t="shared" si="160"/>
        <v>0</v>
      </c>
      <c r="S825" s="33">
        <v>21.11</v>
      </c>
      <c r="T825" s="34">
        <f t="shared" si="161"/>
        <v>61.906449326718636</v>
      </c>
      <c r="U825" s="31">
        <f t="shared" si="165"/>
        <v>26.128684355173384</v>
      </c>
      <c r="V825" s="32">
        <f t="shared" si="166"/>
        <v>14893</v>
      </c>
      <c r="W825" s="36"/>
      <c r="X825" s="36">
        <f t="shared" si="162"/>
        <v>1968.51</v>
      </c>
      <c r="Y825" s="29">
        <f t="shared" si="155"/>
        <v>9345.7800000000007</v>
      </c>
      <c r="Z825" s="36"/>
      <c r="AA825" s="36">
        <f t="shared" si="153"/>
        <v>9345.7800000000007</v>
      </c>
      <c r="AB825" s="29">
        <f t="shared" si="156"/>
        <v>7042.79</v>
      </c>
      <c r="AC825" s="30">
        <f t="shared" si="157"/>
        <v>130.41999999999999</v>
      </c>
    </row>
    <row r="826" spans="1:30" x14ac:dyDescent="0.2">
      <c r="A826" s="1" t="s">
        <v>5282</v>
      </c>
      <c r="B826" s="31" t="s">
        <v>8293</v>
      </c>
      <c r="C826" s="1">
        <v>0</v>
      </c>
      <c r="D826" s="1" t="s">
        <v>9401</v>
      </c>
      <c r="E826" s="1" t="s">
        <v>17111</v>
      </c>
      <c r="F826" s="1">
        <v>0</v>
      </c>
      <c r="G826" s="19">
        <v>63</v>
      </c>
      <c r="H826" s="29">
        <f t="shared" si="154"/>
        <v>8606.82</v>
      </c>
      <c r="I826" s="32">
        <v>570</v>
      </c>
      <c r="J826" s="32">
        <v>34</v>
      </c>
      <c r="K826" s="33">
        <f t="shared" si="163"/>
        <v>5.9649122807017542E-2</v>
      </c>
      <c r="L826" s="34">
        <f t="shared" si="158"/>
        <v>31.089845826687927</v>
      </c>
      <c r="M826" s="32">
        <v>526</v>
      </c>
      <c r="N826" s="32">
        <v>78</v>
      </c>
      <c r="O826" s="33">
        <f t="shared" si="164"/>
        <v>0.14828897338403041</v>
      </c>
      <c r="P826" s="34">
        <f t="shared" si="159"/>
        <v>19.243454056195556</v>
      </c>
      <c r="Q826" s="35">
        <v>1</v>
      </c>
      <c r="R826" s="34">
        <f t="shared" si="160"/>
        <v>100</v>
      </c>
      <c r="S826" s="33">
        <v>17.809999999999999</v>
      </c>
      <c r="T826" s="34">
        <f t="shared" si="161"/>
        <v>50.212615166548545</v>
      </c>
      <c r="U826" s="31">
        <f t="shared" si="165"/>
        <v>50.136478762358003</v>
      </c>
      <c r="V826" s="32">
        <f t="shared" si="166"/>
        <v>28578</v>
      </c>
      <c r="W826" s="36"/>
      <c r="X826" s="36">
        <f t="shared" si="162"/>
        <v>3777.35</v>
      </c>
      <c r="Y826" s="29">
        <f t="shared" si="155"/>
        <v>12384.17</v>
      </c>
      <c r="Z826" s="36"/>
      <c r="AA826" s="36">
        <f t="shared" si="153"/>
        <v>12384.17</v>
      </c>
      <c r="AB826" s="29">
        <f t="shared" si="156"/>
        <v>9332.4599999999991</v>
      </c>
      <c r="AC826" s="30">
        <f t="shared" si="157"/>
        <v>148.13</v>
      </c>
    </row>
    <row r="827" spans="1:30" x14ac:dyDescent="0.2">
      <c r="A827" s="1" t="s">
        <v>1896</v>
      </c>
      <c r="B827" s="31" t="s">
        <v>8285</v>
      </c>
      <c r="C827" s="1">
        <v>0</v>
      </c>
      <c r="D827" s="1" t="s">
        <v>9402</v>
      </c>
      <c r="E827" s="1" t="s">
        <v>17270</v>
      </c>
      <c r="F827" s="1">
        <v>0</v>
      </c>
      <c r="G827" s="19">
        <v>62</v>
      </c>
      <c r="H827" s="29">
        <f t="shared" si="154"/>
        <v>8470.2000000000007</v>
      </c>
      <c r="I827" s="32">
        <v>571</v>
      </c>
      <c r="J827" s="32">
        <v>15</v>
      </c>
      <c r="K827" s="33">
        <f t="shared" si="163"/>
        <v>2.6269702276707531E-2</v>
      </c>
      <c r="L827" s="34">
        <f t="shared" si="158"/>
        <v>13.692087247253621</v>
      </c>
      <c r="M827" s="32">
        <v>533</v>
      </c>
      <c r="N827" s="32">
        <v>54</v>
      </c>
      <c r="O827" s="33">
        <f t="shared" si="164"/>
        <v>0.10131332082551595</v>
      </c>
      <c r="P827" s="34">
        <f t="shared" si="159"/>
        <v>13.147425530672502</v>
      </c>
      <c r="Q827" s="35">
        <v>1</v>
      </c>
      <c r="R827" s="34">
        <f t="shared" si="160"/>
        <v>100</v>
      </c>
      <c r="S827" s="33">
        <v>18.420000000000002</v>
      </c>
      <c r="T827" s="34">
        <f t="shared" si="161"/>
        <v>52.374202693125447</v>
      </c>
      <c r="U827" s="31">
        <f t="shared" si="165"/>
        <v>44.803428867762896</v>
      </c>
      <c r="V827" s="32">
        <f t="shared" si="166"/>
        <v>25583</v>
      </c>
      <c r="W827" s="36"/>
      <c r="X827" s="36">
        <f t="shared" si="162"/>
        <v>3381.48</v>
      </c>
      <c r="Y827" s="29">
        <f t="shared" si="155"/>
        <v>11851.68</v>
      </c>
      <c r="Z827" s="36"/>
      <c r="AA827" s="36">
        <f t="shared" si="153"/>
        <v>11851.68</v>
      </c>
      <c r="AB827" s="29">
        <f t="shared" si="156"/>
        <v>8931.18</v>
      </c>
      <c r="AC827" s="30">
        <f t="shared" si="157"/>
        <v>144.05000000000001</v>
      </c>
    </row>
    <row r="828" spans="1:30" x14ac:dyDescent="0.2">
      <c r="A828" s="1" t="s">
        <v>2604</v>
      </c>
      <c r="B828" s="31" t="s">
        <v>8286</v>
      </c>
      <c r="C828" s="1">
        <v>0</v>
      </c>
      <c r="D828" s="1" t="s">
        <v>9403</v>
      </c>
      <c r="E828" s="1" t="s">
        <v>16619</v>
      </c>
      <c r="F828" s="1">
        <v>0</v>
      </c>
      <c r="G828" s="19">
        <v>46</v>
      </c>
      <c r="H828" s="29">
        <f t="shared" si="154"/>
        <v>6284.34</v>
      </c>
      <c r="I828" s="32">
        <v>571</v>
      </c>
      <c r="J828" s="32">
        <v>15</v>
      </c>
      <c r="K828" s="33">
        <f t="shared" si="163"/>
        <v>2.6269702276707531E-2</v>
      </c>
      <c r="L828" s="34">
        <f t="shared" si="158"/>
        <v>13.692087247253621</v>
      </c>
      <c r="M828" s="32">
        <v>555</v>
      </c>
      <c r="N828" s="32">
        <v>51</v>
      </c>
      <c r="O828" s="33">
        <f t="shared" si="164"/>
        <v>9.1891891891891897E-2</v>
      </c>
      <c r="P828" s="34">
        <f t="shared" si="159"/>
        <v>11.924807080422779</v>
      </c>
      <c r="Q828" s="35">
        <v>0</v>
      </c>
      <c r="R828" s="34">
        <f t="shared" si="160"/>
        <v>0</v>
      </c>
      <c r="S828" s="33">
        <v>19.690000000000001</v>
      </c>
      <c r="T828" s="34">
        <f t="shared" si="161"/>
        <v>56.87455705173636</v>
      </c>
      <c r="U828" s="31">
        <f t="shared" si="165"/>
        <v>20.622862844853188</v>
      </c>
      <c r="V828" s="32">
        <f t="shared" si="166"/>
        <v>11776</v>
      </c>
      <c r="W828" s="36"/>
      <c r="X828" s="36">
        <f t="shared" si="162"/>
        <v>1556.51</v>
      </c>
      <c r="Y828" s="29">
        <f t="shared" si="155"/>
        <v>7840.85</v>
      </c>
      <c r="Z828" s="36"/>
      <c r="AA828" s="36">
        <f t="shared" si="153"/>
        <v>7840.85</v>
      </c>
      <c r="AB828" s="29">
        <f t="shared" si="156"/>
        <v>5908.7</v>
      </c>
      <c r="AC828" s="30">
        <f t="shared" si="157"/>
        <v>128.44999999999999</v>
      </c>
      <c r="AD828" s="29"/>
    </row>
    <row r="829" spans="1:30" x14ac:dyDescent="0.2">
      <c r="A829" s="1" t="s">
        <v>3368</v>
      </c>
      <c r="B829" s="31" t="s">
        <v>8295</v>
      </c>
      <c r="C829" s="1">
        <v>0</v>
      </c>
      <c r="D829" s="1" t="s">
        <v>9404</v>
      </c>
      <c r="E829" s="1" t="s">
        <v>16635</v>
      </c>
      <c r="F829" s="1">
        <v>0</v>
      </c>
      <c r="G829" s="19">
        <v>61</v>
      </c>
      <c r="H829" s="29">
        <f t="shared" si="154"/>
        <v>8333.59</v>
      </c>
      <c r="I829" s="32">
        <v>571</v>
      </c>
      <c r="J829" s="32">
        <v>38</v>
      </c>
      <c r="K829" s="33">
        <f t="shared" si="163"/>
        <v>6.6549912434325745E-2</v>
      </c>
      <c r="L829" s="34">
        <f t="shared" si="158"/>
        <v>34.686621026375839</v>
      </c>
      <c r="M829" s="32">
        <v>537</v>
      </c>
      <c r="N829" s="32">
        <v>52</v>
      </c>
      <c r="O829" s="33">
        <f t="shared" si="164"/>
        <v>9.683426443202979E-2</v>
      </c>
      <c r="P829" s="34">
        <f t="shared" si="159"/>
        <v>12.566178564318886</v>
      </c>
      <c r="Q829" s="35">
        <v>0</v>
      </c>
      <c r="R829" s="34">
        <f t="shared" si="160"/>
        <v>0</v>
      </c>
      <c r="S829" s="33">
        <v>22.84</v>
      </c>
      <c r="T829" s="34">
        <f t="shared" si="161"/>
        <v>68.036853295535082</v>
      </c>
      <c r="U829" s="31">
        <f t="shared" si="165"/>
        <v>28.822413221557451</v>
      </c>
      <c r="V829" s="32">
        <f t="shared" si="166"/>
        <v>16458</v>
      </c>
      <c r="W829" s="36"/>
      <c r="X829" s="36">
        <f t="shared" si="162"/>
        <v>2175.37</v>
      </c>
      <c r="Y829" s="29">
        <f t="shared" si="155"/>
        <v>10508.96</v>
      </c>
      <c r="Z829" s="36"/>
      <c r="AA829" s="36">
        <f t="shared" si="153"/>
        <v>10508.96</v>
      </c>
      <c r="AB829" s="29">
        <f t="shared" si="156"/>
        <v>7919.34</v>
      </c>
      <c r="AC829" s="30">
        <f t="shared" si="157"/>
        <v>129.83000000000001</v>
      </c>
    </row>
    <row r="830" spans="1:30" x14ac:dyDescent="0.2">
      <c r="A830" s="1" t="s">
        <v>5146</v>
      </c>
      <c r="B830" s="31" t="s">
        <v>8285</v>
      </c>
      <c r="C830" s="1">
        <v>0</v>
      </c>
      <c r="D830" s="1" t="s">
        <v>9405</v>
      </c>
      <c r="E830" s="1" t="s">
        <v>17271</v>
      </c>
      <c r="F830" s="1">
        <v>0</v>
      </c>
      <c r="G830" s="19">
        <v>48</v>
      </c>
      <c r="H830" s="29">
        <f t="shared" si="154"/>
        <v>6557.58</v>
      </c>
      <c r="I830" s="32">
        <v>571</v>
      </c>
      <c r="J830" s="32">
        <v>9</v>
      </c>
      <c r="K830" s="33">
        <f t="shared" si="163"/>
        <v>1.5761821366024518E-2</v>
      </c>
      <c r="L830" s="34">
        <f t="shared" si="158"/>
        <v>8.2152523483521733</v>
      </c>
      <c r="M830" s="32">
        <v>544</v>
      </c>
      <c r="N830" s="32">
        <v>190</v>
      </c>
      <c r="O830" s="33">
        <f t="shared" si="164"/>
        <v>0.34926470588235292</v>
      </c>
      <c r="P830" s="34">
        <f t="shared" si="159"/>
        <v>45.324066703812782</v>
      </c>
      <c r="Q830" s="35">
        <v>1</v>
      </c>
      <c r="R830" s="34">
        <f t="shared" si="160"/>
        <v>100</v>
      </c>
      <c r="S830" s="33">
        <v>21.96</v>
      </c>
      <c r="T830" s="34">
        <f t="shared" si="161"/>
        <v>64.918497519489733</v>
      </c>
      <c r="U830" s="31">
        <f t="shared" si="165"/>
        <v>54.614454142913672</v>
      </c>
      <c r="V830" s="32">
        <f t="shared" si="166"/>
        <v>31185</v>
      </c>
      <c r="W830" s="36"/>
      <c r="X830" s="36">
        <f t="shared" si="162"/>
        <v>4121.93</v>
      </c>
      <c r="Y830" s="29">
        <f t="shared" si="155"/>
        <v>10679.51</v>
      </c>
      <c r="Z830" s="36"/>
      <c r="AA830" s="36">
        <f t="shared" si="153"/>
        <v>10679.51</v>
      </c>
      <c r="AB830" s="29">
        <f t="shared" si="156"/>
        <v>8047.86</v>
      </c>
      <c r="AC830" s="30">
        <f t="shared" si="157"/>
        <v>167.66</v>
      </c>
    </row>
    <row r="831" spans="1:30" x14ac:dyDescent="0.2">
      <c r="A831" s="1" t="s">
        <v>5228</v>
      </c>
      <c r="B831" s="31" t="s">
        <v>8296</v>
      </c>
      <c r="C831" s="1">
        <v>0</v>
      </c>
      <c r="D831" s="1" t="s">
        <v>9406</v>
      </c>
      <c r="E831" s="1" t="s">
        <v>17272</v>
      </c>
      <c r="F831" s="1">
        <v>0</v>
      </c>
      <c r="G831" s="19">
        <v>70</v>
      </c>
      <c r="H831" s="29">
        <f t="shared" si="154"/>
        <v>9563.1299999999992</v>
      </c>
      <c r="I831" s="32">
        <v>571</v>
      </c>
      <c r="J831" s="32">
        <v>48</v>
      </c>
      <c r="K831" s="33">
        <f t="shared" si="163"/>
        <v>8.4063047285464099E-2</v>
      </c>
      <c r="L831" s="34">
        <f t="shared" si="158"/>
        <v>43.814679191211589</v>
      </c>
      <c r="M831" s="32">
        <v>558</v>
      </c>
      <c r="N831" s="32">
        <v>140</v>
      </c>
      <c r="O831" s="33">
        <f t="shared" si="164"/>
        <v>0.25089605734767023</v>
      </c>
      <c r="P831" s="34">
        <f t="shared" si="159"/>
        <v>32.558771176781562</v>
      </c>
      <c r="Q831" s="35">
        <v>1</v>
      </c>
      <c r="R831" s="34">
        <f t="shared" si="160"/>
        <v>100</v>
      </c>
      <c r="S831" s="33">
        <v>20.39</v>
      </c>
      <c r="T831" s="34">
        <f t="shared" si="161"/>
        <v>59.35506732813608</v>
      </c>
      <c r="U831" s="31">
        <f t="shared" si="165"/>
        <v>58.932129424032304</v>
      </c>
      <c r="V831" s="32">
        <f t="shared" si="166"/>
        <v>33650</v>
      </c>
      <c r="W831" s="36"/>
      <c r="X831" s="36">
        <f t="shared" si="162"/>
        <v>4447.75</v>
      </c>
      <c r="Y831" s="29">
        <f t="shared" si="155"/>
        <v>14010.88</v>
      </c>
      <c r="Z831" s="36"/>
      <c r="AA831" s="36">
        <f t="shared" si="153"/>
        <v>14010.88</v>
      </c>
      <c r="AB831" s="29">
        <f t="shared" si="156"/>
        <v>10558.31</v>
      </c>
      <c r="AC831" s="30">
        <f t="shared" si="157"/>
        <v>150.83000000000001</v>
      </c>
    </row>
    <row r="832" spans="1:30" x14ac:dyDescent="0.2">
      <c r="A832" s="1" t="s">
        <v>6597</v>
      </c>
      <c r="B832" s="31" t="s">
        <v>8286</v>
      </c>
      <c r="C832" s="1">
        <v>0</v>
      </c>
      <c r="D832" s="1" t="s">
        <v>9407</v>
      </c>
      <c r="E832" s="1" t="s">
        <v>17273</v>
      </c>
      <c r="F832" s="1">
        <v>0</v>
      </c>
      <c r="G832" s="19">
        <v>80</v>
      </c>
      <c r="H832" s="29">
        <f t="shared" si="154"/>
        <v>10929.3</v>
      </c>
      <c r="I832" s="32">
        <v>571</v>
      </c>
      <c r="J832" s="32">
        <v>13</v>
      </c>
      <c r="K832" s="33">
        <f t="shared" si="163"/>
        <v>2.276707530647986E-2</v>
      </c>
      <c r="L832" s="34">
        <f t="shared" si="158"/>
        <v>11.866475614286472</v>
      </c>
      <c r="M832" s="32">
        <v>595</v>
      </c>
      <c r="N832" s="32">
        <v>31</v>
      </c>
      <c r="O832" s="33">
        <f t="shared" si="164"/>
        <v>5.2100840336134456E-2</v>
      </c>
      <c r="P832" s="34">
        <f t="shared" si="159"/>
        <v>6.7611239353657577</v>
      </c>
      <c r="Q832" s="35">
        <v>0.64</v>
      </c>
      <c r="R832" s="34">
        <f t="shared" si="160"/>
        <v>64</v>
      </c>
      <c r="S832" s="33">
        <v>14.64</v>
      </c>
      <c r="T832" s="34">
        <f t="shared" si="161"/>
        <v>38.979447200566973</v>
      </c>
      <c r="U832" s="31">
        <f t="shared" si="165"/>
        <v>30.401761687554803</v>
      </c>
      <c r="V832" s="32">
        <f t="shared" si="166"/>
        <v>17359</v>
      </c>
      <c r="W832" s="36"/>
      <c r="X832" s="36">
        <f t="shared" si="162"/>
        <v>2294.46</v>
      </c>
      <c r="Y832" s="29">
        <f t="shared" si="155"/>
        <v>13223.759999999998</v>
      </c>
      <c r="Z832" s="36"/>
      <c r="AA832" s="36">
        <f t="shared" si="153"/>
        <v>13223.759999999998</v>
      </c>
      <c r="AB832" s="29">
        <f t="shared" si="156"/>
        <v>9965.15</v>
      </c>
      <c r="AC832" s="30">
        <f t="shared" si="157"/>
        <v>124.56</v>
      </c>
      <c r="AD832" s="29"/>
    </row>
    <row r="833" spans="1:30" x14ac:dyDescent="0.2">
      <c r="A833" s="1" t="s">
        <v>1995</v>
      </c>
      <c r="B833" s="31" t="s">
        <v>8287</v>
      </c>
      <c r="C833" s="1">
        <v>0</v>
      </c>
      <c r="D833" s="1" t="s">
        <v>9408</v>
      </c>
      <c r="E833" s="1" t="s">
        <v>16897</v>
      </c>
      <c r="F833" s="1">
        <v>0</v>
      </c>
      <c r="G833" s="19">
        <v>78</v>
      </c>
      <c r="H833" s="29">
        <f t="shared" si="154"/>
        <v>10656.06</v>
      </c>
      <c r="I833" s="32">
        <v>572</v>
      </c>
      <c r="J833" s="32">
        <v>17</v>
      </c>
      <c r="K833" s="33">
        <f t="shared" si="163"/>
        <v>2.972027972027972E-2</v>
      </c>
      <c r="L833" s="34">
        <f t="shared" si="158"/>
        <v>15.490570036024581</v>
      </c>
      <c r="M833" s="32">
        <v>537</v>
      </c>
      <c r="N833" s="32">
        <v>27</v>
      </c>
      <c r="O833" s="33">
        <f t="shared" si="164"/>
        <v>5.027932960893855E-2</v>
      </c>
      <c r="P833" s="34">
        <f t="shared" si="159"/>
        <v>6.5247465622424992</v>
      </c>
      <c r="Q833" s="35">
        <v>1</v>
      </c>
      <c r="R833" s="34">
        <f t="shared" si="160"/>
        <v>100</v>
      </c>
      <c r="S833" s="33">
        <v>18.45</v>
      </c>
      <c r="T833" s="34">
        <f t="shared" si="161"/>
        <v>52.48051027639972</v>
      </c>
      <c r="U833" s="31">
        <f t="shared" si="165"/>
        <v>43.623956718666697</v>
      </c>
      <c r="V833" s="32">
        <f t="shared" si="166"/>
        <v>24953</v>
      </c>
      <c r="W833" s="36"/>
      <c r="X833" s="36">
        <f t="shared" si="162"/>
        <v>3298.21</v>
      </c>
      <c r="Y833" s="29">
        <f t="shared" si="155"/>
        <v>13954.27</v>
      </c>
      <c r="Z833" s="36"/>
      <c r="AA833" s="36">
        <f t="shared" si="153"/>
        <v>13954.27</v>
      </c>
      <c r="AB833" s="29">
        <f t="shared" si="156"/>
        <v>10515.65</v>
      </c>
      <c r="AC833" s="30">
        <f t="shared" si="157"/>
        <v>134.82</v>
      </c>
    </row>
    <row r="834" spans="1:30" x14ac:dyDescent="0.2">
      <c r="A834" s="1" t="s">
        <v>2657</v>
      </c>
      <c r="B834" s="31" t="s">
        <v>8286</v>
      </c>
      <c r="C834" s="1">
        <v>0</v>
      </c>
      <c r="D834" s="1" t="s">
        <v>9409</v>
      </c>
      <c r="E834" s="1" t="s">
        <v>17274</v>
      </c>
      <c r="F834" s="1">
        <v>0</v>
      </c>
      <c r="G834" s="19">
        <v>66</v>
      </c>
      <c r="H834" s="29">
        <f t="shared" si="154"/>
        <v>9016.67</v>
      </c>
      <c r="I834" s="32">
        <v>572</v>
      </c>
      <c r="J834" s="32">
        <v>14</v>
      </c>
      <c r="K834" s="33">
        <f t="shared" si="163"/>
        <v>2.4475524475524476E-2</v>
      </c>
      <c r="L834" s="34">
        <f t="shared" si="158"/>
        <v>12.756940029667302</v>
      </c>
      <c r="M834" s="32">
        <v>596</v>
      </c>
      <c r="N834" s="32">
        <v>22</v>
      </c>
      <c r="O834" s="33">
        <f t="shared" si="164"/>
        <v>3.6912751677852351E-2</v>
      </c>
      <c r="P834" s="34">
        <f t="shared" si="159"/>
        <v>4.7901662867470112</v>
      </c>
      <c r="Q834" s="35">
        <v>0</v>
      </c>
      <c r="R834" s="34">
        <f t="shared" si="160"/>
        <v>0</v>
      </c>
      <c r="S834" s="33">
        <v>16.82</v>
      </c>
      <c r="T834" s="34">
        <f t="shared" si="161"/>
        <v>46.704464918497521</v>
      </c>
      <c r="U834" s="31">
        <f t="shared" si="165"/>
        <v>16.062892808727959</v>
      </c>
      <c r="V834" s="32">
        <f t="shared" si="166"/>
        <v>9188</v>
      </c>
      <c r="W834" s="36"/>
      <c r="X834" s="36">
        <f t="shared" si="162"/>
        <v>1214.44</v>
      </c>
      <c r="Y834" s="29">
        <f t="shared" si="155"/>
        <v>10231.11</v>
      </c>
      <c r="Z834" s="36"/>
      <c r="AA834" s="36">
        <f t="shared" ref="AA834:AA897" si="167">Y834-Z834</f>
        <v>10231.11</v>
      </c>
      <c r="AB834" s="29">
        <f t="shared" si="156"/>
        <v>7709.95</v>
      </c>
      <c r="AC834" s="30">
        <f t="shared" si="157"/>
        <v>116.82</v>
      </c>
      <c r="AD834" s="29"/>
    </row>
    <row r="835" spans="1:30" x14ac:dyDescent="0.2">
      <c r="A835" s="1" t="s">
        <v>3013</v>
      </c>
      <c r="B835" s="31" t="s">
        <v>8286</v>
      </c>
      <c r="C835" s="1">
        <v>0</v>
      </c>
      <c r="D835" s="1" t="s">
        <v>9410</v>
      </c>
      <c r="E835" s="1" t="s">
        <v>17275</v>
      </c>
      <c r="F835" s="1">
        <v>0</v>
      </c>
      <c r="G835" s="19">
        <v>70</v>
      </c>
      <c r="H835" s="29">
        <f t="shared" ref="H835:H898" si="168">ROUND(G835/G$8364*H$8369,2)</f>
        <v>9563.1299999999992</v>
      </c>
      <c r="I835" s="32">
        <v>572</v>
      </c>
      <c r="J835" s="32">
        <v>17</v>
      </c>
      <c r="K835" s="33">
        <f t="shared" si="163"/>
        <v>2.972027972027972E-2</v>
      </c>
      <c r="L835" s="34">
        <f t="shared" si="158"/>
        <v>15.490570036024581</v>
      </c>
      <c r="M835" s="32">
        <v>577</v>
      </c>
      <c r="N835" s="32">
        <v>8</v>
      </c>
      <c r="O835" s="33">
        <f t="shared" si="164"/>
        <v>1.3864818024263431E-2</v>
      </c>
      <c r="P835" s="34">
        <f t="shared" si="159"/>
        <v>1.7992368721608432</v>
      </c>
      <c r="Q835" s="35">
        <v>0</v>
      </c>
      <c r="R835" s="34">
        <f t="shared" si="160"/>
        <v>0</v>
      </c>
      <c r="S835" s="33">
        <v>16.34</v>
      </c>
      <c r="T835" s="34">
        <f t="shared" si="161"/>
        <v>45.003543586109139</v>
      </c>
      <c r="U835" s="31">
        <f t="shared" si="165"/>
        <v>15.573337623573639</v>
      </c>
      <c r="V835" s="32">
        <f t="shared" si="166"/>
        <v>8908</v>
      </c>
      <c r="W835" s="36"/>
      <c r="X835" s="36">
        <f t="shared" si="162"/>
        <v>1177.43</v>
      </c>
      <c r="Y835" s="29">
        <f t="shared" ref="Y835:Y898" si="169">H835+W835+X835</f>
        <v>10740.56</v>
      </c>
      <c r="Z835" s="36"/>
      <c r="AA835" s="36">
        <f t="shared" si="167"/>
        <v>10740.56</v>
      </c>
      <c r="AB835" s="29">
        <f t="shared" ref="AB835:AB898" si="170">ROUND(AA835/1.327,2)</f>
        <v>8093.87</v>
      </c>
      <c r="AC835" s="30">
        <f t="shared" ref="AC835:AC898" si="171">ROUND(AB835/G835,2)</f>
        <v>115.63</v>
      </c>
      <c r="AD835" s="29"/>
    </row>
    <row r="836" spans="1:30" x14ac:dyDescent="0.2">
      <c r="A836" s="1" t="s">
        <v>4693</v>
      </c>
      <c r="B836" s="31" t="s">
        <v>8286</v>
      </c>
      <c r="C836" s="1">
        <v>0</v>
      </c>
      <c r="D836" s="1" t="s">
        <v>9411</v>
      </c>
      <c r="E836" s="1" t="s">
        <v>17276</v>
      </c>
      <c r="F836" s="1">
        <v>0</v>
      </c>
      <c r="G836" s="19">
        <v>75</v>
      </c>
      <c r="H836" s="29">
        <f t="shared" si="168"/>
        <v>10246.209999999999</v>
      </c>
      <c r="I836" s="32">
        <v>572</v>
      </c>
      <c r="J836" s="32">
        <v>15</v>
      </c>
      <c r="K836" s="33">
        <f t="shared" si="163"/>
        <v>2.6223776223776224E-2</v>
      </c>
      <c r="L836" s="34">
        <f t="shared" ref="L836:L899" si="172">(K836-K$8370)/(K$8369-K$8370)*100</f>
        <v>13.668150031786395</v>
      </c>
      <c r="M836" s="32">
        <v>566</v>
      </c>
      <c r="N836" s="32">
        <v>2</v>
      </c>
      <c r="O836" s="33">
        <f t="shared" si="164"/>
        <v>3.5335689045936395E-3</v>
      </c>
      <c r="P836" s="34">
        <f t="shared" ref="P836:P899" si="173">(O836-O$8370)/(O$8369-O$8370)*100</f>
        <v>0.45855109330247645</v>
      </c>
      <c r="Q836" s="35">
        <v>1</v>
      </c>
      <c r="R836" s="34">
        <f t="shared" ref="R836:R899" si="174">(Q836-Q$8370)/(Q$8369-Q$8370)*100</f>
        <v>100</v>
      </c>
      <c r="S836" s="33">
        <v>16.34</v>
      </c>
      <c r="T836" s="34">
        <f t="shared" ref="T836:T899" si="175">(S836-S$8370)/(S$8369-S$8370)*100</f>
        <v>45.003543586109139</v>
      </c>
      <c r="U836" s="31">
        <f t="shared" si="165"/>
        <v>39.782561177799501</v>
      </c>
      <c r="V836" s="32">
        <f t="shared" si="166"/>
        <v>22756</v>
      </c>
      <c r="W836" s="36"/>
      <c r="X836" s="36">
        <f t="shared" ref="X836:X899" si="176">ROUND(V836*X$8369/V$8364,2)</f>
        <v>3007.81</v>
      </c>
      <c r="Y836" s="29">
        <f t="shared" si="169"/>
        <v>13254.019999999999</v>
      </c>
      <c r="Z836" s="36"/>
      <c r="AA836" s="36">
        <f t="shared" si="167"/>
        <v>13254.019999999999</v>
      </c>
      <c r="AB836" s="29">
        <f t="shared" si="170"/>
        <v>9987.9599999999991</v>
      </c>
      <c r="AC836" s="30">
        <f t="shared" si="171"/>
        <v>133.16999999999999</v>
      </c>
    </row>
    <row r="837" spans="1:30" x14ac:dyDescent="0.2">
      <c r="A837" s="1" t="s">
        <v>6402</v>
      </c>
      <c r="B837" s="31" t="s">
        <v>8297</v>
      </c>
      <c r="C837" s="1">
        <v>0</v>
      </c>
      <c r="D837" s="1" t="s">
        <v>9412</v>
      </c>
      <c r="E837" s="1" t="s">
        <v>16672</v>
      </c>
      <c r="F837" s="1">
        <v>0</v>
      </c>
      <c r="G837" s="19">
        <v>60</v>
      </c>
      <c r="H837" s="29">
        <f t="shared" si="168"/>
        <v>8196.9699999999993</v>
      </c>
      <c r="I837" s="32">
        <v>572</v>
      </c>
      <c r="J837" s="32">
        <v>17</v>
      </c>
      <c r="K837" s="33">
        <f t="shared" ref="K837:K900" si="177">IF(I837=0,0,J837/I837)</f>
        <v>2.972027972027972E-2</v>
      </c>
      <c r="L837" s="34">
        <f t="shared" si="172"/>
        <v>15.490570036024581</v>
      </c>
      <c r="M837" s="32">
        <v>553</v>
      </c>
      <c r="N837" s="32">
        <v>65</v>
      </c>
      <c r="O837" s="33">
        <f t="shared" ref="O837:O900" si="178">IF(M837=0,0,N837/M837)</f>
        <v>0.11754068716094032</v>
      </c>
      <c r="P837" s="34">
        <f t="shared" si="173"/>
        <v>15.253250201264109</v>
      </c>
      <c r="Q837" s="35">
        <v>0</v>
      </c>
      <c r="R837" s="34">
        <f t="shared" si="174"/>
        <v>0</v>
      </c>
      <c r="S837" s="33">
        <v>22.88</v>
      </c>
      <c r="T837" s="34">
        <f t="shared" si="175"/>
        <v>68.178596739900783</v>
      </c>
      <c r="U837" s="31">
        <f t="shared" ref="U837:U900" si="179">(L837+P837+R837+T837)/4</f>
        <v>24.730604244297368</v>
      </c>
      <c r="V837" s="32">
        <f t="shared" ref="V837:V900" si="180">ROUND(U837*I837,0)</f>
        <v>14146</v>
      </c>
      <c r="W837" s="36"/>
      <c r="X837" s="36">
        <f t="shared" si="176"/>
        <v>1869.77</v>
      </c>
      <c r="Y837" s="29">
        <f t="shared" si="169"/>
        <v>10066.74</v>
      </c>
      <c r="Z837" s="36"/>
      <c r="AA837" s="36">
        <f t="shared" si="167"/>
        <v>10066.74</v>
      </c>
      <c r="AB837" s="29">
        <f t="shared" si="170"/>
        <v>7586.09</v>
      </c>
      <c r="AC837" s="30">
        <f t="shared" si="171"/>
        <v>126.43</v>
      </c>
    </row>
    <row r="838" spans="1:30" x14ac:dyDescent="0.2">
      <c r="A838" s="1" t="s">
        <v>7059</v>
      </c>
      <c r="B838" s="31" t="s">
        <v>8286</v>
      </c>
      <c r="C838" s="1">
        <v>0</v>
      </c>
      <c r="D838" s="1" t="s">
        <v>9413</v>
      </c>
      <c r="E838" s="1" t="s">
        <v>17277</v>
      </c>
      <c r="F838" s="1">
        <v>0</v>
      </c>
      <c r="G838" s="19">
        <v>64</v>
      </c>
      <c r="H838" s="29">
        <f t="shared" si="168"/>
        <v>8743.44</v>
      </c>
      <c r="I838" s="32">
        <v>572</v>
      </c>
      <c r="J838" s="32">
        <v>8</v>
      </c>
      <c r="K838" s="33">
        <f t="shared" si="177"/>
        <v>1.3986013986013986E-2</v>
      </c>
      <c r="L838" s="34">
        <f t="shared" si="172"/>
        <v>7.2896800169527447</v>
      </c>
      <c r="M838" s="32">
        <v>573</v>
      </c>
      <c r="N838" s="32">
        <v>31</v>
      </c>
      <c r="O838" s="33">
        <f t="shared" si="178"/>
        <v>5.4101221640488653E-2</v>
      </c>
      <c r="P838" s="34">
        <f t="shared" si="173"/>
        <v>7.0207133360255236</v>
      </c>
      <c r="Q838" s="35">
        <v>1</v>
      </c>
      <c r="R838" s="34">
        <f t="shared" si="174"/>
        <v>100</v>
      </c>
      <c r="S838" s="33">
        <v>15.05</v>
      </c>
      <c r="T838" s="34">
        <f t="shared" si="175"/>
        <v>40.432317505315382</v>
      </c>
      <c r="U838" s="31">
        <f t="shared" si="179"/>
        <v>38.685677714573416</v>
      </c>
      <c r="V838" s="32">
        <f t="shared" si="180"/>
        <v>22128</v>
      </c>
      <c r="W838" s="36"/>
      <c r="X838" s="36">
        <f t="shared" si="176"/>
        <v>2924.81</v>
      </c>
      <c r="Y838" s="29">
        <f t="shared" si="169"/>
        <v>11668.25</v>
      </c>
      <c r="Z838" s="36"/>
      <c r="AA838" s="36">
        <f t="shared" si="167"/>
        <v>11668.25</v>
      </c>
      <c r="AB838" s="29">
        <f t="shared" si="170"/>
        <v>8792.9500000000007</v>
      </c>
      <c r="AC838" s="30">
        <f t="shared" si="171"/>
        <v>137.38999999999999</v>
      </c>
      <c r="AD838" s="29"/>
    </row>
    <row r="839" spans="1:30" x14ac:dyDescent="0.2">
      <c r="A839" s="1" t="s">
        <v>7803</v>
      </c>
      <c r="B839" s="31" t="s">
        <v>8286</v>
      </c>
      <c r="C839" s="1">
        <v>0</v>
      </c>
      <c r="D839" s="1" t="s">
        <v>9414</v>
      </c>
      <c r="E839" s="1" t="s">
        <v>17278</v>
      </c>
      <c r="F839" s="1">
        <v>0</v>
      </c>
      <c r="G839" s="19">
        <v>65</v>
      </c>
      <c r="H839" s="29">
        <f t="shared" si="168"/>
        <v>8880.0499999999993</v>
      </c>
      <c r="I839" s="32">
        <v>572</v>
      </c>
      <c r="J839" s="32">
        <v>9</v>
      </c>
      <c r="K839" s="33">
        <f t="shared" si="177"/>
        <v>1.5734265734265736E-2</v>
      </c>
      <c r="L839" s="34">
        <f t="shared" si="172"/>
        <v>8.2008900190718386</v>
      </c>
      <c r="M839" s="32">
        <v>569</v>
      </c>
      <c r="N839" s="32">
        <v>50</v>
      </c>
      <c r="O839" s="33">
        <f t="shared" si="178"/>
        <v>8.7873462214411252E-2</v>
      </c>
      <c r="P839" s="34">
        <f t="shared" si="173"/>
        <v>11.403335624305873</v>
      </c>
      <c r="Q839" s="35">
        <v>0</v>
      </c>
      <c r="R839" s="34">
        <f t="shared" si="174"/>
        <v>0</v>
      </c>
      <c r="S839" s="33">
        <v>16.82</v>
      </c>
      <c r="T839" s="34">
        <f t="shared" si="175"/>
        <v>46.704464918497521</v>
      </c>
      <c r="U839" s="31">
        <f t="shared" si="179"/>
        <v>16.57717264046881</v>
      </c>
      <c r="V839" s="32">
        <f t="shared" si="180"/>
        <v>9482</v>
      </c>
      <c r="W839" s="36"/>
      <c r="X839" s="36">
        <f t="shared" si="176"/>
        <v>1253.3</v>
      </c>
      <c r="Y839" s="29">
        <f t="shared" si="169"/>
        <v>10133.349999999999</v>
      </c>
      <c r="Z839" s="36"/>
      <c r="AA839" s="36">
        <f t="shared" si="167"/>
        <v>10133.349999999999</v>
      </c>
      <c r="AB839" s="29">
        <f t="shared" si="170"/>
        <v>7636.28</v>
      </c>
      <c r="AC839" s="30">
        <f t="shared" si="171"/>
        <v>117.48</v>
      </c>
    </row>
    <row r="840" spans="1:30" x14ac:dyDescent="0.2">
      <c r="A840" s="1" t="s">
        <v>25</v>
      </c>
      <c r="B840" s="31" t="s">
        <v>8286</v>
      </c>
      <c r="C840" s="1">
        <v>0</v>
      </c>
      <c r="D840" s="1" t="s">
        <v>9415</v>
      </c>
      <c r="E840" s="1" t="s">
        <v>17279</v>
      </c>
      <c r="F840" s="1">
        <v>0</v>
      </c>
      <c r="G840" s="19">
        <v>61</v>
      </c>
      <c r="H840" s="29">
        <f t="shared" si="168"/>
        <v>8333.59</v>
      </c>
      <c r="I840" s="32">
        <v>573</v>
      </c>
      <c r="J840" s="32">
        <v>11</v>
      </c>
      <c r="K840" s="33">
        <f t="shared" si="177"/>
        <v>1.9197207678883072E-2</v>
      </c>
      <c r="L840" s="34">
        <f t="shared" si="172"/>
        <v>10.005817335660268</v>
      </c>
      <c r="M840" s="32">
        <v>585</v>
      </c>
      <c r="N840" s="32">
        <v>10</v>
      </c>
      <c r="O840" s="33">
        <f t="shared" si="178"/>
        <v>1.7094017094017096E-2</v>
      </c>
      <c r="P840" s="34">
        <f t="shared" si="173"/>
        <v>2.2182899043521513</v>
      </c>
      <c r="Q840" s="35">
        <v>0</v>
      </c>
      <c r="R840" s="34">
        <f t="shared" si="174"/>
        <v>0</v>
      </c>
      <c r="S840" s="33">
        <v>17.36</v>
      </c>
      <c r="T840" s="34">
        <f t="shared" si="175"/>
        <v>48.618001417434442</v>
      </c>
      <c r="U840" s="31">
        <f t="shared" si="179"/>
        <v>15.210527164361714</v>
      </c>
      <c r="V840" s="32">
        <f t="shared" si="180"/>
        <v>8716</v>
      </c>
      <c r="W840" s="36"/>
      <c r="X840" s="36">
        <f t="shared" si="176"/>
        <v>1152.05</v>
      </c>
      <c r="Y840" s="29">
        <f t="shared" si="169"/>
        <v>9485.64</v>
      </c>
      <c r="Z840" s="36"/>
      <c r="AA840" s="36">
        <f t="shared" si="167"/>
        <v>9485.64</v>
      </c>
      <c r="AB840" s="29">
        <f t="shared" si="170"/>
        <v>7148.18</v>
      </c>
      <c r="AC840" s="30">
        <f t="shared" si="171"/>
        <v>117.18</v>
      </c>
      <c r="AD840" s="29"/>
    </row>
    <row r="841" spans="1:30" x14ac:dyDescent="0.2">
      <c r="A841" s="1" t="s">
        <v>3357</v>
      </c>
      <c r="B841" s="31" t="s">
        <v>8287</v>
      </c>
      <c r="C841" s="1">
        <v>0</v>
      </c>
      <c r="D841" s="1" t="s">
        <v>9416</v>
      </c>
      <c r="E841" s="1" t="s">
        <v>16830</v>
      </c>
      <c r="F841" s="1">
        <v>0</v>
      </c>
      <c r="G841" s="19">
        <v>83</v>
      </c>
      <c r="H841" s="29">
        <f t="shared" si="168"/>
        <v>11339.14</v>
      </c>
      <c r="I841" s="32">
        <v>573</v>
      </c>
      <c r="J841" s="32">
        <v>59</v>
      </c>
      <c r="K841" s="33">
        <f t="shared" si="177"/>
        <v>0.10296684118673648</v>
      </c>
      <c r="L841" s="34">
        <f t="shared" si="172"/>
        <v>53.667565709450528</v>
      </c>
      <c r="M841" s="32">
        <v>553</v>
      </c>
      <c r="N841" s="32">
        <v>111</v>
      </c>
      <c r="O841" s="33">
        <f t="shared" si="178"/>
        <v>0.2007233273056058</v>
      </c>
      <c r="P841" s="34">
        <f t="shared" si="173"/>
        <v>26.047858036004868</v>
      </c>
      <c r="Q841" s="35">
        <v>0</v>
      </c>
      <c r="R841" s="34">
        <f t="shared" si="174"/>
        <v>0</v>
      </c>
      <c r="S841" s="33">
        <v>19.760000000000002</v>
      </c>
      <c r="T841" s="34">
        <f t="shared" si="175"/>
        <v>57.122608079376334</v>
      </c>
      <c r="U841" s="31">
        <f t="shared" si="179"/>
        <v>34.209507956207929</v>
      </c>
      <c r="V841" s="32">
        <f t="shared" si="180"/>
        <v>19602</v>
      </c>
      <c r="W841" s="36"/>
      <c r="X841" s="36">
        <f t="shared" si="176"/>
        <v>2590.9299999999998</v>
      </c>
      <c r="Y841" s="29">
        <f t="shared" si="169"/>
        <v>13930.07</v>
      </c>
      <c r="Z841" s="36"/>
      <c r="AA841" s="36">
        <f t="shared" si="167"/>
        <v>13930.07</v>
      </c>
      <c r="AB841" s="29">
        <f t="shared" si="170"/>
        <v>10497.42</v>
      </c>
      <c r="AC841" s="30">
        <f t="shared" si="171"/>
        <v>126.47</v>
      </c>
    </row>
    <row r="842" spans="1:30" x14ac:dyDescent="0.2">
      <c r="A842" s="1" t="s">
        <v>4261</v>
      </c>
      <c r="B842" s="31" t="s">
        <v>8286</v>
      </c>
      <c r="C842" s="1">
        <v>0</v>
      </c>
      <c r="D842" s="1" t="s">
        <v>9417</v>
      </c>
      <c r="E842" s="1" t="s">
        <v>17280</v>
      </c>
      <c r="F842" s="1">
        <v>0</v>
      </c>
      <c r="G842" s="19">
        <v>77</v>
      </c>
      <c r="H842" s="29">
        <f t="shared" si="168"/>
        <v>10519.45</v>
      </c>
      <c r="I842" s="32">
        <v>573</v>
      </c>
      <c r="J842" s="32">
        <v>27</v>
      </c>
      <c r="K842" s="33">
        <f t="shared" si="177"/>
        <v>4.712041884816754E-2</v>
      </c>
      <c r="L842" s="34">
        <f t="shared" si="172"/>
        <v>24.559733460257018</v>
      </c>
      <c r="M842" s="32">
        <v>640</v>
      </c>
      <c r="N842" s="32">
        <v>32</v>
      </c>
      <c r="O842" s="33">
        <f t="shared" si="178"/>
        <v>0.05</v>
      </c>
      <c r="P842" s="34">
        <f t="shared" si="173"/>
        <v>6.4884979702300409</v>
      </c>
      <c r="Q842" s="35">
        <v>1</v>
      </c>
      <c r="R842" s="34">
        <f t="shared" si="174"/>
        <v>100</v>
      </c>
      <c r="S842" s="33">
        <v>15.08</v>
      </c>
      <c r="T842" s="34">
        <f t="shared" si="175"/>
        <v>40.538625088589654</v>
      </c>
      <c r="U842" s="31">
        <f t="shared" si="179"/>
        <v>42.89671412976918</v>
      </c>
      <c r="V842" s="32">
        <f t="shared" si="180"/>
        <v>24580</v>
      </c>
      <c r="W842" s="36"/>
      <c r="X842" s="36">
        <f t="shared" si="176"/>
        <v>3248.91</v>
      </c>
      <c r="Y842" s="29">
        <f t="shared" si="169"/>
        <v>13768.36</v>
      </c>
      <c r="Z842" s="36"/>
      <c r="AA842" s="36">
        <f t="shared" si="167"/>
        <v>13768.36</v>
      </c>
      <c r="AB842" s="29">
        <f t="shared" si="170"/>
        <v>10375.549999999999</v>
      </c>
      <c r="AC842" s="30">
        <f t="shared" si="171"/>
        <v>134.75</v>
      </c>
      <c r="AD842" s="29"/>
    </row>
    <row r="843" spans="1:30" x14ac:dyDescent="0.2">
      <c r="A843" s="1" t="s">
        <v>6658</v>
      </c>
      <c r="B843" s="31" t="s">
        <v>8288</v>
      </c>
      <c r="C843" s="1">
        <v>0</v>
      </c>
      <c r="D843" s="1" t="s">
        <v>9418</v>
      </c>
      <c r="E843" s="1" t="s">
        <v>17281</v>
      </c>
      <c r="F843" s="1">
        <v>0</v>
      </c>
      <c r="G843" s="19">
        <v>55</v>
      </c>
      <c r="H843" s="29">
        <f t="shared" si="168"/>
        <v>7513.89</v>
      </c>
      <c r="I843" s="32">
        <v>573</v>
      </c>
      <c r="J843" s="32">
        <v>9</v>
      </c>
      <c r="K843" s="33">
        <f t="shared" si="177"/>
        <v>1.5706806282722512E-2</v>
      </c>
      <c r="L843" s="34">
        <f t="shared" si="172"/>
        <v>8.1865778200856738</v>
      </c>
      <c r="M843" s="32">
        <v>651</v>
      </c>
      <c r="N843" s="32">
        <v>16</v>
      </c>
      <c r="O843" s="33">
        <f t="shared" si="178"/>
        <v>2.4577572964669739E-2</v>
      </c>
      <c r="P843" s="34">
        <f t="shared" si="173"/>
        <v>3.1894306458888062</v>
      </c>
      <c r="Q843" s="35">
        <v>0</v>
      </c>
      <c r="R843" s="34">
        <f t="shared" si="174"/>
        <v>0</v>
      </c>
      <c r="S843" s="33">
        <v>21.22</v>
      </c>
      <c r="T843" s="34">
        <f t="shared" si="175"/>
        <v>62.296243798724305</v>
      </c>
      <c r="U843" s="31">
        <f t="shared" si="179"/>
        <v>18.418063066174696</v>
      </c>
      <c r="V843" s="32">
        <f t="shared" si="180"/>
        <v>10554</v>
      </c>
      <c r="W843" s="36"/>
      <c r="X843" s="36">
        <f t="shared" si="176"/>
        <v>1394.99</v>
      </c>
      <c r="Y843" s="29">
        <f t="shared" si="169"/>
        <v>8908.880000000001</v>
      </c>
      <c r="Z843" s="36"/>
      <c r="AA843" s="36">
        <f t="shared" si="167"/>
        <v>8908.880000000001</v>
      </c>
      <c r="AB843" s="29">
        <f t="shared" si="170"/>
        <v>6713.55</v>
      </c>
      <c r="AC843" s="30">
        <f t="shared" si="171"/>
        <v>122.06</v>
      </c>
      <c r="AD843" s="29"/>
    </row>
    <row r="844" spans="1:30" x14ac:dyDescent="0.2">
      <c r="A844" s="1" t="s">
        <v>263</v>
      </c>
      <c r="B844" s="31" t="s">
        <v>8286</v>
      </c>
      <c r="C844" s="1">
        <v>0</v>
      </c>
      <c r="D844" s="1" t="s">
        <v>9419</v>
      </c>
      <c r="E844" s="1" t="s">
        <v>17282</v>
      </c>
      <c r="F844" s="1">
        <v>0</v>
      </c>
      <c r="G844" s="19">
        <v>76</v>
      </c>
      <c r="H844" s="29">
        <f t="shared" si="168"/>
        <v>10382.83</v>
      </c>
      <c r="I844" s="32">
        <v>574</v>
      </c>
      <c r="J844" s="32">
        <v>22</v>
      </c>
      <c r="K844" s="33">
        <f t="shared" si="177"/>
        <v>3.8327526132404179E-2</v>
      </c>
      <c r="L844" s="34">
        <f t="shared" si="172"/>
        <v>19.976771196283387</v>
      </c>
      <c r="M844" s="32">
        <v>596</v>
      </c>
      <c r="N844" s="32">
        <v>78</v>
      </c>
      <c r="O844" s="33">
        <f t="shared" si="178"/>
        <v>0.13087248322147652</v>
      </c>
      <c r="P844" s="34">
        <f t="shared" si="173"/>
        <v>16.983316834830308</v>
      </c>
      <c r="Q844" s="35">
        <v>1</v>
      </c>
      <c r="R844" s="34">
        <f t="shared" si="174"/>
        <v>100</v>
      </c>
      <c r="S844" s="33">
        <v>17.39</v>
      </c>
      <c r="T844" s="34">
        <f t="shared" si="175"/>
        <v>48.724309000708722</v>
      </c>
      <c r="U844" s="31">
        <f t="shared" si="179"/>
        <v>46.421099257955603</v>
      </c>
      <c r="V844" s="32">
        <f t="shared" si="180"/>
        <v>26646</v>
      </c>
      <c r="W844" s="36"/>
      <c r="X844" s="36">
        <f t="shared" si="176"/>
        <v>3521.98</v>
      </c>
      <c r="Y844" s="29">
        <f t="shared" si="169"/>
        <v>13904.81</v>
      </c>
      <c r="Z844" s="36"/>
      <c r="AA844" s="36">
        <f t="shared" si="167"/>
        <v>13904.81</v>
      </c>
      <c r="AB844" s="29">
        <f t="shared" si="170"/>
        <v>10478.379999999999</v>
      </c>
      <c r="AC844" s="30">
        <f t="shared" si="171"/>
        <v>137.87</v>
      </c>
      <c r="AD844" s="29"/>
    </row>
    <row r="845" spans="1:30" x14ac:dyDescent="0.2">
      <c r="A845" s="1" t="s">
        <v>1789</v>
      </c>
      <c r="B845" s="31" t="s">
        <v>8286</v>
      </c>
      <c r="C845" s="1">
        <v>0</v>
      </c>
      <c r="D845" s="1" t="s">
        <v>9421</v>
      </c>
      <c r="E845" s="1" t="s">
        <v>17283</v>
      </c>
      <c r="F845" s="1">
        <v>0</v>
      </c>
      <c r="G845" s="19">
        <v>57</v>
      </c>
      <c r="H845" s="29">
        <f t="shared" si="168"/>
        <v>7787.12</v>
      </c>
      <c r="I845" s="32">
        <v>574</v>
      </c>
      <c r="J845" s="32">
        <v>22</v>
      </c>
      <c r="K845" s="33">
        <f t="shared" si="177"/>
        <v>3.8327526132404179E-2</v>
      </c>
      <c r="L845" s="34">
        <f t="shared" si="172"/>
        <v>19.976771196283387</v>
      </c>
      <c r="M845" s="32">
        <v>585</v>
      </c>
      <c r="N845" s="32">
        <v>110</v>
      </c>
      <c r="O845" s="33">
        <f t="shared" si="178"/>
        <v>0.18803418803418803</v>
      </c>
      <c r="P845" s="34">
        <f t="shared" si="173"/>
        <v>24.40118894787366</v>
      </c>
      <c r="Q845" s="35">
        <v>1</v>
      </c>
      <c r="R845" s="34">
        <f t="shared" si="174"/>
        <v>100</v>
      </c>
      <c r="S845" s="33">
        <v>17.940000000000001</v>
      </c>
      <c r="T845" s="34">
        <f t="shared" si="175"/>
        <v>50.673281360737064</v>
      </c>
      <c r="U845" s="31">
        <f t="shared" si="179"/>
        <v>48.762810376223527</v>
      </c>
      <c r="V845" s="32">
        <f t="shared" si="180"/>
        <v>27990</v>
      </c>
      <c r="W845" s="36"/>
      <c r="X845" s="36">
        <f t="shared" si="176"/>
        <v>3699.63</v>
      </c>
      <c r="Y845" s="29">
        <f t="shared" si="169"/>
        <v>11486.75</v>
      </c>
      <c r="Z845" s="36"/>
      <c r="AA845" s="36">
        <f t="shared" si="167"/>
        <v>11486.75</v>
      </c>
      <c r="AB845" s="29">
        <f t="shared" si="170"/>
        <v>8656.18</v>
      </c>
      <c r="AC845" s="30">
        <f t="shared" si="171"/>
        <v>151.86000000000001</v>
      </c>
    </row>
    <row r="846" spans="1:30" x14ac:dyDescent="0.2">
      <c r="A846" s="1" t="s">
        <v>2635</v>
      </c>
      <c r="B846" s="31" t="s">
        <v>8286</v>
      </c>
      <c r="C846" s="1">
        <v>0</v>
      </c>
      <c r="D846" s="1" t="s">
        <v>9422</v>
      </c>
      <c r="E846" s="1" t="s">
        <v>17284</v>
      </c>
      <c r="F846" s="1">
        <v>0</v>
      </c>
      <c r="G846" s="19">
        <v>71</v>
      </c>
      <c r="H846" s="29">
        <f t="shared" si="168"/>
        <v>9699.75</v>
      </c>
      <c r="I846" s="32">
        <v>574</v>
      </c>
      <c r="J846" s="32">
        <v>25</v>
      </c>
      <c r="K846" s="33">
        <f t="shared" si="177"/>
        <v>4.3554006968641118E-2</v>
      </c>
      <c r="L846" s="34">
        <f t="shared" si="172"/>
        <v>22.700876359412945</v>
      </c>
      <c r="M846" s="32">
        <v>595</v>
      </c>
      <c r="N846" s="32">
        <v>36</v>
      </c>
      <c r="O846" s="33">
        <f t="shared" si="178"/>
        <v>6.0504201680672269E-2</v>
      </c>
      <c r="P846" s="34">
        <f t="shared" si="173"/>
        <v>7.8516277959086205</v>
      </c>
      <c r="Q846" s="35">
        <v>1</v>
      </c>
      <c r="R846" s="34">
        <f t="shared" si="174"/>
        <v>100</v>
      </c>
      <c r="S846" s="33">
        <v>15.11</v>
      </c>
      <c r="T846" s="34">
        <f t="shared" si="175"/>
        <v>40.644932671863927</v>
      </c>
      <c r="U846" s="31">
        <f t="shared" si="179"/>
        <v>42.799359206796375</v>
      </c>
      <c r="V846" s="32">
        <f t="shared" si="180"/>
        <v>24567</v>
      </c>
      <c r="W846" s="36"/>
      <c r="X846" s="36">
        <f t="shared" si="176"/>
        <v>3247.19</v>
      </c>
      <c r="Y846" s="29">
        <f t="shared" si="169"/>
        <v>12946.94</v>
      </c>
      <c r="Z846" s="36"/>
      <c r="AA846" s="36">
        <f t="shared" si="167"/>
        <v>12946.94</v>
      </c>
      <c r="AB846" s="29">
        <f t="shared" si="170"/>
        <v>9756.5499999999993</v>
      </c>
      <c r="AC846" s="30">
        <f t="shared" si="171"/>
        <v>137.41999999999999</v>
      </c>
      <c r="AD846" s="29"/>
    </row>
    <row r="847" spans="1:30" x14ac:dyDescent="0.2">
      <c r="A847" s="1" t="s">
        <v>2713</v>
      </c>
      <c r="B847" s="31" t="s">
        <v>8286</v>
      </c>
      <c r="C847" s="1">
        <v>0</v>
      </c>
      <c r="D847" s="1" t="s">
        <v>9423</v>
      </c>
      <c r="E847" s="1" t="s">
        <v>17285</v>
      </c>
      <c r="F847" s="1">
        <v>0</v>
      </c>
      <c r="G847" s="19">
        <v>60</v>
      </c>
      <c r="H847" s="29">
        <f t="shared" si="168"/>
        <v>8196.9699999999993</v>
      </c>
      <c r="I847" s="32">
        <v>574</v>
      </c>
      <c r="J847" s="32">
        <v>18</v>
      </c>
      <c r="K847" s="33">
        <f t="shared" si="177"/>
        <v>3.1358885017421602E-2</v>
      </c>
      <c r="L847" s="34">
        <f t="shared" si="172"/>
        <v>16.344630978777317</v>
      </c>
      <c r="M847" s="32">
        <v>580</v>
      </c>
      <c r="N847" s="32">
        <v>82</v>
      </c>
      <c r="O847" s="33">
        <f t="shared" si="178"/>
        <v>0.14137931034482759</v>
      </c>
      <c r="P847" s="34">
        <f t="shared" si="173"/>
        <v>18.346787364098738</v>
      </c>
      <c r="Q847" s="35">
        <v>0</v>
      </c>
      <c r="R847" s="34">
        <f t="shared" si="174"/>
        <v>0</v>
      </c>
      <c r="S847" s="33">
        <v>18.52</v>
      </c>
      <c r="T847" s="34">
        <f t="shared" si="175"/>
        <v>52.728561304039687</v>
      </c>
      <c r="U847" s="31">
        <f t="shared" si="179"/>
        <v>21.854994911728937</v>
      </c>
      <c r="V847" s="32">
        <f t="shared" si="180"/>
        <v>12545</v>
      </c>
      <c r="W847" s="36"/>
      <c r="X847" s="36">
        <f t="shared" si="176"/>
        <v>1658.16</v>
      </c>
      <c r="Y847" s="29">
        <f t="shared" si="169"/>
        <v>9855.1299999999992</v>
      </c>
      <c r="Z847" s="36"/>
      <c r="AA847" s="36">
        <f t="shared" si="167"/>
        <v>9855.1299999999992</v>
      </c>
      <c r="AB847" s="29">
        <f t="shared" si="170"/>
        <v>7426.62</v>
      </c>
      <c r="AC847" s="30">
        <f t="shared" si="171"/>
        <v>123.78</v>
      </c>
    </row>
    <row r="848" spans="1:30" x14ac:dyDescent="0.2">
      <c r="A848" s="1" t="s">
        <v>3272</v>
      </c>
      <c r="B848" s="31" t="s">
        <v>8286</v>
      </c>
      <c r="C848" s="1">
        <v>0</v>
      </c>
      <c r="D848" s="1" t="s">
        <v>9424</v>
      </c>
      <c r="E848" s="1" t="s">
        <v>17286</v>
      </c>
      <c r="F848" s="1">
        <v>0</v>
      </c>
      <c r="G848" s="19">
        <v>70</v>
      </c>
      <c r="H848" s="29">
        <f t="shared" si="168"/>
        <v>9563.1299999999992</v>
      </c>
      <c r="I848" s="32">
        <v>574</v>
      </c>
      <c r="J848" s="32">
        <v>23</v>
      </c>
      <c r="K848" s="33">
        <f t="shared" si="177"/>
        <v>4.0069686411149823E-2</v>
      </c>
      <c r="L848" s="34">
        <f t="shared" si="172"/>
        <v>20.884806250659906</v>
      </c>
      <c r="M848" s="32">
        <v>568</v>
      </c>
      <c r="N848" s="32">
        <v>37</v>
      </c>
      <c r="O848" s="33">
        <f t="shared" si="178"/>
        <v>6.5140845070422532E-2</v>
      </c>
      <c r="P848" s="34">
        <f t="shared" si="173"/>
        <v>8.4533248203701223</v>
      </c>
      <c r="Q848" s="35">
        <v>1</v>
      </c>
      <c r="R848" s="34">
        <f t="shared" si="174"/>
        <v>100</v>
      </c>
      <c r="S848" s="33">
        <v>19.13</v>
      </c>
      <c r="T848" s="34">
        <f t="shared" si="175"/>
        <v>54.890148830616582</v>
      </c>
      <c r="U848" s="31">
        <f t="shared" si="179"/>
        <v>46.05706997541165</v>
      </c>
      <c r="V848" s="32">
        <f t="shared" si="180"/>
        <v>26437</v>
      </c>
      <c r="W848" s="36"/>
      <c r="X848" s="36">
        <f t="shared" si="176"/>
        <v>3494.36</v>
      </c>
      <c r="Y848" s="29">
        <f t="shared" si="169"/>
        <v>13057.49</v>
      </c>
      <c r="Z848" s="36"/>
      <c r="AA848" s="36">
        <f t="shared" si="167"/>
        <v>13057.49</v>
      </c>
      <c r="AB848" s="29">
        <f t="shared" si="170"/>
        <v>9839.86</v>
      </c>
      <c r="AC848" s="30">
        <f t="shared" si="171"/>
        <v>140.57</v>
      </c>
    </row>
    <row r="849" spans="1:30" x14ac:dyDescent="0.2">
      <c r="A849" s="1" t="s">
        <v>43</v>
      </c>
      <c r="B849" s="31" t="s">
        <v>8286</v>
      </c>
      <c r="C849" s="1">
        <v>0</v>
      </c>
      <c r="D849" s="1" t="s">
        <v>9425</v>
      </c>
      <c r="E849" s="1" t="s">
        <v>17287</v>
      </c>
      <c r="F849" s="1">
        <v>0</v>
      </c>
      <c r="G849" s="19">
        <v>58</v>
      </c>
      <c r="H849" s="29">
        <f t="shared" si="168"/>
        <v>7923.74</v>
      </c>
      <c r="I849" s="32">
        <v>575</v>
      </c>
      <c r="J849" s="32">
        <v>11</v>
      </c>
      <c r="K849" s="33">
        <f t="shared" si="177"/>
        <v>1.9130434782608695E-2</v>
      </c>
      <c r="L849" s="34">
        <f t="shared" si="172"/>
        <v>9.9710144927536231</v>
      </c>
      <c r="M849" s="32">
        <v>607</v>
      </c>
      <c r="N849" s="32">
        <v>24</v>
      </c>
      <c r="O849" s="33">
        <f t="shared" si="178"/>
        <v>3.9538714991762765E-2</v>
      </c>
      <c r="P849" s="34">
        <f t="shared" si="173"/>
        <v>5.1309374393911362</v>
      </c>
      <c r="Q849" s="35">
        <v>0</v>
      </c>
      <c r="R849" s="34">
        <f t="shared" si="174"/>
        <v>0</v>
      </c>
      <c r="S849" s="33">
        <v>17.420000000000002</v>
      </c>
      <c r="T849" s="34">
        <f t="shared" si="175"/>
        <v>48.830616583982994</v>
      </c>
      <c r="U849" s="31">
        <f t="shared" si="179"/>
        <v>15.983142129031938</v>
      </c>
      <c r="V849" s="32">
        <f t="shared" si="180"/>
        <v>9190</v>
      </c>
      <c r="W849" s="36"/>
      <c r="X849" s="36">
        <f t="shared" si="176"/>
        <v>1214.7</v>
      </c>
      <c r="Y849" s="29">
        <f t="shared" si="169"/>
        <v>9138.44</v>
      </c>
      <c r="Z849" s="36"/>
      <c r="AA849" s="36">
        <f t="shared" si="167"/>
        <v>9138.44</v>
      </c>
      <c r="AB849" s="29">
        <f t="shared" si="170"/>
        <v>6886.54</v>
      </c>
      <c r="AC849" s="30">
        <f t="shared" si="171"/>
        <v>118.73</v>
      </c>
      <c r="AD849" s="29"/>
    </row>
    <row r="850" spans="1:30" x14ac:dyDescent="0.2">
      <c r="A850" s="1" t="s">
        <v>392</v>
      </c>
      <c r="B850" s="31" t="s">
        <v>8286</v>
      </c>
      <c r="C850" s="1">
        <v>0</v>
      </c>
      <c r="D850" s="1" t="s">
        <v>9426</v>
      </c>
      <c r="E850" s="1" t="s">
        <v>17288</v>
      </c>
      <c r="F850" s="1">
        <v>0</v>
      </c>
      <c r="G850" s="19">
        <v>74</v>
      </c>
      <c r="H850" s="29">
        <f t="shared" si="168"/>
        <v>10109.6</v>
      </c>
      <c r="I850" s="32">
        <v>575</v>
      </c>
      <c r="J850" s="32">
        <v>13</v>
      </c>
      <c r="K850" s="33">
        <f t="shared" si="177"/>
        <v>2.2608695652173914E-2</v>
      </c>
      <c r="L850" s="34">
        <f t="shared" si="172"/>
        <v>11.783926218708828</v>
      </c>
      <c r="M850" s="32">
        <v>590</v>
      </c>
      <c r="N850" s="32">
        <v>14</v>
      </c>
      <c r="O850" s="33">
        <f t="shared" si="178"/>
        <v>2.3728813559322035E-2</v>
      </c>
      <c r="P850" s="34">
        <f t="shared" si="173"/>
        <v>3.0792871723125619</v>
      </c>
      <c r="Q850" s="35">
        <v>0</v>
      </c>
      <c r="R850" s="34">
        <f t="shared" si="174"/>
        <v>0</v>
      </c>
      <c r="S850" s="33">
        <v>14.38</v>
      </c>
      <c r="T850" s="34">
        <f t="shared" si="175"/>
        <v>38.058114812189935</v>
      </c>
      <c r="U850" s="31">
        <f t="shared" si="179"/>
        <v>13.230332050802831</v>
      </c>
      <c r="V850" s="32">
        <f t="shared" si="180"/>
        <v>7607</v>
      </c>
      <c r="W850" s="36"/>
      <c r="X850" s="36">
        <f t="shared" si="176"/>
        <v>1005.47</v>
      </c>
      <c r="Y850" s="29">
        <f t="shared" si="169"/>
        <v>11115.07</v>
      </c>
      <c r="Z850" s="36"/>
      <c r="AA850" s="36">
        <f t="shared" si="167"/>
        <v>11115.07</v>
      </c>
      <c r="AB850" s="29">
        <f t="shared" si="170"/>
        <v>8376.09</v>
      </c>
      <c r="AC850" s="30">
        <f t="shared" si="171"/>
        <v>113.19</v>
      </c>
    </row>
    <row r="851" spans="1:30" x14ac:dyDescent="0.2">
      <c r="A851" s="1" t="s">
        <v>884</v>
      </c>
      <c r="B851" s="31" t="s">
        <v>8287</v>
      </c>
      <c r="C851" s="1">
        <v>0</v>
      </c>
      <c r="D851" s="1" t="s">
        <v>9205</v>
      </c>
      <c r="E851" s="1" t="s">
        <v>16907</v>
      </c>
      <c r="F851" s="1">
        <v>0</v>
      </c>
      <c r="G851" s="19">
        <v>68</v>
      </c>
      <c r="H851" s="29">
        <f t="shared" si="168"/>
        <v>9289.9</v>
      </c>
      <c r="I851" s="32">
        <v>575</v>
      </c>
      <c r="J851" s="32">
        <v>7</v>
      </c>
      <c r="K851" s="33">
        <f t="shared" si="177"/>
        <v>1.2173913043478261E-2</v>
      </c>
      <c r="L851" s="34">
        <f t="shared" si="172"/>
        <v>6.3451910408432148</v>
      </c>
      <c r="M851" s="32">
        <v>573</v>
      </c>
      <c r="N851" s="32">
        <v>17</v>
      </c>
      <c r="O851" s="33">
        <f t="shared" si="178"/>
        <v>2.9668411867364748E-2</v>
      </c>
      <c r="P851" s="34">
        <f t="shared" si="173"/>
        <v>3.8500686036269007</v>
      </c>
      <c r="Q851" s="35">
        <v>1</v>
      </c>
      <c r="R851" s="34">
        <f t="shared" si="174"/>
        <v>100</v>
      </c>
      <c r="S851" s="33">
        <v>17.97</v>
      </c>
      <c r="T851" s="34">
        <f t="shared" si="175"/>
        <v>50.779588944011337</v>
      </c>
      <c r="U851" s="31">
        <f t="shared" si="179"/>
        <v>40.243712147120362</v>
      </c>
      <c r="V851" s="32">
        <f t="shared" si="180"/>
        <v>23140</v>
      </c>
      <c r="W851" s="36"/>
      <c r="X851" s="36">
        <f t="shared" si="176"/>
        <v>3058.57</v>
      </c>
      <c r="Y851" s="29">
        <f t="shared" si="169"/>
        <v>12348.47</v>
      </c>
      <c r="Z851" s="36"/>
      <c r="AA851" s="36">
        <f t="shared" si="167"/>
        <v>12348.47</v>
      </c>
      <c r="AB851" s="29">
        <f t="shared" si="170"/>
        <v>9305.5499999999993</v>
      </c>
      <c r="AC851" s="30">
        <f t="shared" si="171"/>
        <v>136.85</v>
      </c>
      <c r="AD851" s="29"/>
    </row>
    <row r="852" spans="1:30" x14ac:dyDescent="0.2">
      <c r="A852" s="1" t="s">
        <v>8238</v>
      </c>
      <c r="B852" s="31" t="s">
        <v>8286</v>
      </c>
      <c r="C852" s="1">
        <v>0</v>
      </c>
      <c r="D852" s="1" t="s">
        <v>9427</v>
      </c>
      <c r="E852" s="1" t="s">
        <v>17289</v>
      </c>
      <c r="F852" s="1">
        <v>0</v>
      </c>
      <c r="G852" s="19">
        <v>63</v>
      </c>
      <c r="H852" s="29">
        <f t="shared" si="168"/>
        <v>8606.82</v>
      </c>
      <c r="I852" s="32">
        <v>575</v>
      </c>
      <c r="J852" s="32">
        <v>16</v>
      </c>
      <c r="K852" s="33">
        <f t="shared" si="177"/>
        <v>2.782608695652174E-2</v>
      </c>
      <c r="L852" s="34">
        <f t="shared" si="172"/>
        <v>14.503293807641635</v>
      </c>
      <c r="M852" s="32">
        <v>564</v>
      </c>
      <c r="N852" s="32">
        <v>27</v>
      </c>
      <c r="O852" s="33">
        <f t="shared" si="178"/>
        <v>4.7872340425531915E-2</v>
      </c>
      <c r="P852" s="34">
        <f t="shared" si="173"/>
        <v>6.2123916736245075</v>
      </c>
      <c r="Q852" s="35">
        <v>0</v>
      </c>
      <c r="R852" s="34">
        <f t="shared" si="174"/>
        <v>0</v>
      </c>
      <c r="S852" s="33">
        <v>18.55</v>
      </c>
      <c r="T852" s="34">
        <f t="shared" si="175"/>
        <v>52.834868887313966</v>
      </c>
      <c r="U852" s="31">
        <f t="shared" si="179"/>
        <v>18.387638592145027</v>
      </c>
      <c r="V852" s="32">
        <f t="shared" si="180"/>
        <v>10573</v>
      </c>
      <c r="W852" s="36"/>
      <c r="X852" s="36">
        <f t="shared" si="176"/>
        <v>1397.51</v>
      </c>
      <c r="Y852" s="29">
        <f t="shared" si="169"/>
        <v>10004.33</v>
      </c>
      <c r="Z852" s="36"/>
      <c r="AA852" s="36">
        <f t="shared" si="167"/>
        <v>10004.33</v>
      </c>
      <c r="AB852" s="29">
        <f t="shared" si="170"/>
        <v>7539.06</v>
      </c>
      <c r="AC852" s="30">
        <f t="shared" si="171"/>
        <v>119.67</v>
      </c>
    </row>
    <row r="853" spans="1:30" x14ac:dyDescent="0.2">
      <c r="A853" s="1" t="s">
        <v>1910</v>
      </c>
      <c r="B853" s="31" t="s">
        <v>8286</v>
      </c>
      <c r="C853" s="1">
        <v>0</v>
      </c>
      <c r="D853" s="1" t="s">
        <v>9428</v>
      </c>
      <c r="E853" s="1" t="s">
        <v>17290</v>
      </c>
      <c r="F853" s="1">
        <v>0</v>
      </c>
      <c r="G853" s="19">
        <v>57</v>
      </c>
      <c r="H853" s="29">
        <f t="shared" si="168"/>
        <v>7787.12</v>
      </c>
      <c r="I853" s="32">
        <v>575</v>
      </c>
      <c r="J853" s="32">
        <v>9</v>
      </c>
      <c r="K853" s="33">
        <f t="shared" si="177"/>
        <v>1.5652173913043479E-2</v>
      </c>
      <c r="L853" s="34">
        <f t="shared" si="172"/>
        <v>8.1581027667984198</v>
      </c>
      <c r="M853" s="32">
        <v>592</v>
      </c>
      <c r="N853" s="32">
        <v>7</v>
      </c>
      <c r="O853" s="33">
        <f t="shared" si="178"/>
        <v>1.1824324324324325E-2</v>
      </c>
      <c r="P853" s="34">
        <f t="shared" si="173"/>
        <v>1.5344420875544016</v>
      </c>
      <c r="Q853" s="35">
        <v>1</v>
      </c>
      <c r="R853" s="34">
        <f t="shared" si="174"/>
        <v>100</v>
      </c>
      <c r="S853" s="33">
        <v>19.170000000000002</v>
      </c>
      <c r="T853" s="34">
        <f t="shared" si="175"/>
        <v>55.031892274982283</v>
      </c>
      <c r="U853" s="31">
        <f t="shared" si="179"/>
        <v>41.181109282333779</v>
      </c>
      <c r="V853" s="32">
        <f t="shared" si="180"/>
        <v>23679</v>
      </c>
      <c r="W853" s="36"/>
      <c r="X853" s="36">
        <f t="shared" si="176"/>
        <v>3129.81</v>
      </c>
      <c r="Y853" s="29">
        <f t="shared" si="169"/>
        <v>10916.93</v>
      </c>
      <c r="Z853" s="36"/>
      <c r="AA853" s="36">
        <f t="shared" si="167"/>
        <v>10916.93</v>
      </c>
      <c r="AB853" s="29">
        <f t="shared" si="170"/>
        <v>8226.77</v>
      </c>
      <c r="AC853" s="30">
        <f t="shared" si="171"/>
        <v>144.33000000000001</v>
      </c>
      <c r="AD853" s="29"/>
    </row>
    <row r="854" spans="1:30" x14ac:dyDescent="0.2">
      <c r="A854" s="1" t="s">
        <v>3012</v>
      </c>
      <c r="B854" s="31" t="s">
        <v>8286</v>
      </c>
      <c r="C854" s="1">
        <v>0</v>
      </c>
      <c r="D854" s="1" t="s">
        <v>9429</v>
      </c>
      <c r="E854" s="1" t="s">
        <v>17291</v>
      </c>
      <c r="F854" s="1">
        <v>0</v>
      </c>
      <c r="G854" s="19">
        <v>61</v>
      </c>
      <c r="H854" s="29">
        <f t="shared" si="168"/>
        <v>8333.59</v>
      </c>
      <c r="I854" s="32">
        <v>575</v>
      </c>
      <c r="J854" s="32">
        <v>12</v>
      </c>
      <c r="K854" s="33">
        <f t="shared" si="177"/>
        <v>2.0869565217391306E-2</v>
      </c>
      <c r="L854" s="34">
        <f t="shared" si="172"/>
        <v>10.877470355731225</v>
      </c>
      <c r="M854" s="32">
        <v>600</v>
      </c>
      <c r="N854" s="32">
        <v>4</v>
      </c>
      <c r="O854" s="33">
        <f t="shared" si="178"/>
        <v>6.6666666666666671E-3</v>
      </c>
      <c r="P854" s="34">
        <f t="shared" si="173"/>
        <v>0.86513306269733881</v>
      </c>
      <c r="Q854" s="35">
        <v>0</v>
      </c>
      <c r="R854" s="34">
        <f t="shared" si="174"/>
        <v>0</v>
      </c>
      <c r="S854" s="33">
        <v>16.91</v>
      </c>
      <c r="T854" s="34">
        <f t="shared" si="175"/>
        <v>47.023387668320346</v>
      </c>
      <c r="U854" s="31">
        <f t="shared" si="179"/>
        <v>14.691497771687228</v>
      </c>
      <c r="V854" s="32">
        <f t="shared" si="180"/>
        <v>8448</v>
      </c>
      <c r="W854" s="36"/>
      <c r="X854" s="36">
        <f t="shared" si="176"/>
        <v>1116.6300000000001</v>
      </c>
      <c r="Y854" s="29">
        <f t="shared" si="169"/>
        <v>9450.2200000000012</v>
      </c>
      <c r="Z854" s="36"/>
      <c r="AA854" s="36">
        <f t="shared" si="167"/>
        <v>9450.2200000000012</v>
      </c>
      <c r="AB854" s="29">
        <f t="shared" si="170"/>
        <v>7121.49</v>
      </c>
      <c r="AC854" s="30">
        <f t="shared" si="171"/>
        <v>116.75</v>
      </c>
      <c r="AD854" s="29"/>
    </row>
    <row r="855" spans="1:30" x14ac:dyDescent="0.2">
      <c r="A855" s="1" t="s">
        <v>5515</v>
      </c>
      <c r="B855" s="31" t="s">
        <v>8286</v>
      </c>
      <c r="C855" s="1">
        <v>0</v>
      </c>
      <c r="D855" s="1" t="s">
        <v>9432</v>
      </c>
      <c r="E855" s="1" t="s">
        <v>17292</v>
      </c>
      <c r="F855" s="1">
        <v>0</v>
      </c>
      <c r="G855" s="19">
        <v>57</v>
      </c>
      <c r="H855" s="29">
        <f t="shared" si="168"/>
        <v>7787.12</v>
      </c>
      <c r="I855" s="32">
        <v>575</v>
      </c>
      <c r="J855" s="32">
        <v>22</v>
      </c>
      <c r="K855" s="33">
        <f t="shared" si="177"/>
        <v>3.826086956521739E-2</v>
      </c>
      <c r="L855" s="34">
        <f t="shared" si="172"/>
        <v>19.942028985507246</v>
      </c>
      <c r="M855" s="32">
        <v>563</v>
      </c>
      <c r="N855" s="32">
        <v>126</v>
      </c>
      <c r="O855" s="33">
        <f t="shared" si="178"/>
        <v>0.22380106571936056</v>
      </c>
      <c r="P855" s="34">
        <f t="shared" si="173"/>
        <v>29.042655213107821</v>
      </c>
      <c r="Q855" s="35">
        <v>0</v>
      </c>
      <c r="R855" s="34">
        <f t="shared" si="174"/>
        <v>0</v>
      </c>
      <c r="S855" s="33">
        <v>17.97</v>
      </c>
      <c r="T855" s="34">
        <f t="shared" si="175"/>
        <v>50.779588944011337</v>
      </c>
      <c r="U855" s="31">
        <f t="shared" si="179"/>
        <v>24.941068285656602</v>
      </c>
      <c r="V855" s="32">
        <f t="shared" si="180"/>
        <v>14341</v>
      </c>
      <c r="W855" s="36"/>
      <c r="X855" s="36">
        <f t="shared" si="176"/>
        <v>1895.55</v>
      </c>
      <c r="Y855" s="29">
        <f t="shared" si="169"/>
        <v>9682.67</v>
      </c>
      <c r="Z855" s="36"/>
      <c r="AA855" s="36">
        <f t="shared" si="167"/>
        <v>9682.67</v>
      </c>
      <c r="AB855" s="29">
        <f t="shared" si="170"/>
        <v>7296.66</v>
      </c>
      <c r="AC855" s="30">
        <f t="shared" si="171"/>
        <v>128.01</v>
      </c>
      <c r="AD855" s="29"/>
    </row>
    <row r="856" spans="1:30" x14ac:dyDescent="0.2">
      <c r="A856" s="1" t="s">
        <v>6152</v>
      </c>
      <c r="B856" s="31" t="s">
        <v>8286</v>
      </c>
      <c r="C856" s="1">
        <v>0</v>
      </c>
      <c r="D856" s="1" t="s">
        <v>9433</v>
      </c>
      <c r="E856" s="1" t="s">
        <v>16672</v>
      </c>
      <c r="F856" s="1">
        <v>0</v>
      </c>
      <c r="G856" s="19">
        <v>61</v>
      </c>
      <c r="H856" s="29">
        <f t="shared" si="168"/>
        <v>8333.59</v>
      </c>
      <c r="I856" s="32">
        <v>575</v>
      </c>
      <c r="J856" s="32">
        <v>18</v>
      </c>
      <c r="K856" s="33">
        <f t="shared" si="177"/>
        <v>3.1304347826086959E-2</v>
      </c>
      <c r="L856" s="34">
        <f t="shared" si="172"/>
        <v>16.31620553359684</v>
      </c>
      <c r="M856" s="32">
        <v>559</v>
      </c>
      <c r="N856" s="32">
        <v>238</v>
      </c>
      <c r="O856" s="33">
        <f t="shared" si="178"/>
        <v>0.42576028622540252</v>
      </c>
      <c r="P856" s="34">
        <f t="shared" si="173"/>
        <v>55.250895059561714</v>
      </c>
      <c r="Q856" s="35">
        <v>0</v>
      </c>
      <c r="R856" s="34">
        <f t="shared" si="174"/>
        <v>0</v>
      </c>
      <c r="S856" s="33">
        <v>21.3</v>
      </c>
      <c r="T856" s="34">
        <f t="shared" si="175"/>
        <v>62.579730687455701</v>
      </c>
      <c r="U856" s="31">
        <f t="shared" si="179"/>
        <v>33.536707820153566</v>
      </c>
      <c r="V856" s="32">
        <f t="shared" si="180"/>
        <v>19284</v>
      </c>
      <c r="W856" s="36"/>
      <c r="X856" s="36">
        <f t="shared" si="176"/>
        <v>2548.9</v>
      </c>
      <c r="Y856" s="29">
        <f t="shared" si="169"/>
        <v>10882.49</v>
      </c>
      <c r="Z856" s="36"/>
      <c r="AA856" s="36">
        <f t="shared" si="167"/>
        <v>10882.49</v>
      </c>
      <c r="AB856" s="29">
        <f t="shared" si="170"/>
        <v>8200.82</v>
      </c>
      <c r="AC856" s="30">
        <f t="shared" si="171"/>
        <v>134.44</v>
      </c>
      <c r="AD856" s="29"/>
    </row>
    <row r="857" spans="1:30" x14ac:dyDescent="0.2">
      <c r="A857" s="1" t="s">
        <v>6864</v>
      </c>
      <c r="B857" s="31" t="s">
        <v>8286</v>
      </c>
      <c r="C857" s="1">
        <v>0</v>
      </c>
      <c r="D857" s="1" t="s">
        <v>9434</v>
      </c>
      <c r="E857" s="1" t="s">
        <v>17293</v>
      </c>
      <c r="F857" s="1">
        <v>0</v>
      </c>
      <c r="G857" s="19">
        <v>64</v>
      </c>
      <c r="H857" s="29">
        <f t="shared" si="168"/>
        <v>8743.44</v>
      </c>
      <c r="I857" s="32">
        <v>575</v>
      </c>
      <c r="J857" s="32">
        <v>27</v>
      </c>
      <c r="K857" s="33">
        <f t="shared" si="177"/>
        <v>4.6956521739130432E-2</v>
      </c>
      <c r="L857" s="34">
        <f t="shared" si="172"/>
        <v>24.474308300395254</v>
      </c>
      <c r="M857" s="32">
        <v>608</v>
      </c>
      <c r="N857" s="32">
        <v>5</v>
      </c>
      <c r="O857" s="33">
        <f t="shared" si="178"/>
        <v>8.2236842105263153E-3</v>
      </c>
      <c r="P857" s="34">
        <f t="shared" si="173"/>
        <v>1.0671871661562566</v>
      </c>
      <c r="Q857" s="35">
        <v>0</v>
      </c>
      <c r="R857" s="34">
        <f t="shared" si="174"/>
        <v>0</v>
      </c>
      <c r="S857" s="33">
        <v>17.97</v>
      </c>
      <c r="T857" s="34">
        <f t="shared" si="175"/>
        <v>50.779588944011337</v>
      </c>
      <c r="U857" s="31">
        <f t="shared" si="179"/>
        <v>19.080271102640712</v>
      </c>
      <c r="V857" s="32">
        <f t="shared" si="180"/>
        <v>10971</v>
      </c>
      <c r="W857" s="36"/>
      <c r="X857" s="36">
        <f t="shared" si="176"/>
        <v>1450.11</v>
      </c>
      <c r="Y857" s="29">
        <f t="shared" si="169"/>
        <v>10193.550000000001</v>
      </c>
      <c r="Z857" s="36"/>
      <c r="AA857" s="36">
        <f t="shared" si="167"/>
        <v>10193.550000000001</v>
      </c>
      <c r="AB857" s="29">
        <f t="shared" si="170"/>
        <v>7681.65</v>
      </c>
      <c r="AC857" s="30">
        <f t="shared" si="171"/>
        <v>120.03</v>
      </c>
    </row>
    <row r="858" spans="1:30" x14ac:dyDescent="0.2">
      <c r="A858" s="1" t="s">
        <v>175</v>
      </c>
      <c r="B858" s="31" t="s">
        <v>8286</v>
      </c>
      <c r="C858" s="1">
        <v>0</v>
      </c>
      <c r="D858" s="1" t="s">
        <v>9435</v>
      </c>
      <c r="E858" s="1" t="s">
        <v>17294</v>
      </c>
      <c r="F858" s="1">
        <v>0</v>
      </c>
      <c r="G858" s="19">
        <v>54</v>
      </c>
      <c r="H858" s="29">
        <f t="shared" si="168"/>
        <v>7377.27</v>
      </c>
      <c r="I858" s="32">
        <v>576</v>
      </c>
      <c r="J858" s="32">
        <v>15</v>
      </c>
      <c r="K858" s="33">
        <f t="shared" si="177"/>
        <v>2.6041666666666668E-2</v>
      </c>
      <c r="L858" s="34">
        <f t="shared" si="172"/>
        <v>13.573232323232324</v>
      </c>
      <c r="M858" s="32">
        <v>600</v>
      </c>
      <c r="N858" s="32">
        <v>22</v>
      </c>
      <c r="O858" s="33">
        <f t="shared" si="178"/>
        <v>3.6666666666666667E-2</v>
      </c>
      <c r="P858" s="34">
        <f t="shared" si="173"/>
        <v>4.7582318448353638</v>
      </c>
      <c r="Q858" s="35">
        <v>0</v>
      </c>
      <c r="R858" s="34">
        <f t="shared" si="174"/>
        <v>0</v>
      </c>
      <c r="S858" s="33">
        <v>21.33</v>
      </c>
      <c r="T858" s="34">
        <f t="shared" si="175"/>
        <v>62.686038270729973</v>
      </c>
      <c r="U858" s="31">
        <f t="shared" si="179"/>
        <v>20.254375609699416</v>
      </c>
      <c r="V858" s="32">
        <f t="shared" si="180"/>
        <v>11667</v>
      </c>
      <c r="W858" s="36"/>
      <c r="X858" s="36">
        <f t="shared" si="176"/>
        <v>1542.11</v>
      </c>
      <c r="Y858" s="29">
        <f t="shared" si="169"/>
        <v>8919.380000000001</v>
      </c>
      <c r="Z858" s="36"/>
      <c r="AA858" s="36">
        <f t="shared" si="167"/>
        <v>8919.380000000001</v>
      </c>
      <c r="AB858" s="29">
        <f t="shared" si="170"/>
        <v>6721.46</v>
      </c>
      <c r="AC858" s="30">
        <f t="shared" si="171"/>
        <v>124.47</v>
      </c>
      <c r="AD858" s="29"/>
    </row>
    <row r="859" spans="1:30" x14ac:dyDescent="0.2">
      <c r="A859" s="1" t="s">
        <v>254</v>
      </c>
      <c r="B859" s="31" t="s">
        <v>8286</v>
      </c>
      <c r="C859" s="1">
        <v>0</v>
      </c>
      <c r="D859" s="1" t="s">
        <v>9436</v>
      </c>
      <c r="E859" s="1" t="s">
        <v>17295</v>
      </c>
      <c r="F859" s="1">
        <v>0</v>
      </c>
      <c r="G859" s="19">
        <v>60</v>
      </c>
      <c r="H859" s="29">
        <f t="shared" si="168"/>
        <v>8196.9699999999993</v>
      </c>
      <c r="I859" s="32">
        <v>576</v>
      </c>
      <c r="J859" s="32">
        <v>23</v>
      </c>
      <c r="K859" s="33">
        <f t="shared" si="177"/>
        <v>3.9930555555555552E-2</v>
      </c>
      <c r="L859" s="34">
        <f t="shared" si="172"/>
        <v>20.812289562289561</v>
      </c>
      <c r="M859" s="32">
        <v>588</v>
      </c>
      <c r="N859" s="32">
        <v>94</v>
      </c>
      <c r="O859" s="33">
        <f t="shared" si="178"/>
        <v>0.1598639455782313</v>
      </c>
      <c r="P859" s="34">
        <f t="shared" si="173"/>
        <v>20.745537727946392</v>
      </c>
      <c r="Q859" s="35">
        <v>0</v>
      </c>
      <c r="R859" s="34">
        <f t="shared" si="174"/>
        <v>0</v>
      </c>
      <c r="S859" s="33">
        <v>19.2</v>
      </c>
      <c r="T859" s="34">
        <f t="shared" si="175"/>
        <v>55.138199858256556</v>
      </c>
      <c r="U859" s="31">
        <f t="shared" si="179"/>
        <v>24.174006787123126</v>
      </c>
      <c r="V859" s="32">
        <f t="shared" si="180"/>
        <v>13924</v>
      </c>
      <c r="W859" s="36"/>
      <c r="X859" s="36">
        <f t="shared" si="176"/>
        <v>1840.43</v>
      </c>
      <c r="Y859" s="29">
        <f t="shared" si="169"/>
        <v>10037.4</v>
      </c>
      <c r="Z859" s="36"/>
      <c r="AA859" s="36">
        <f t="shared" si="167"/>
        <v>10037.4</v>
      </c>
      <c r="AB859" s="29">
        <f t="shared" si="170"/>
        <v>7563.98</v>
      </c>
      <c r="AC859" s="30">
        <f t="shared" si="171"/>
        <v>126.07</v>
      </c>
    </row>
    <row r="860" spans="1:30" x14ac:dyDescent="0.2">
      <c r="A860" s="1" t="s">
        <v>315</v>
      </c>
      <c r="B860" s="31" t="s">
        <v>8286</v>
      </c>
      <c r="C860" s="1">
        <v>0</v>
      </c>
      <c r="D860" s="1" t="s">
        <v>9438</v>
      </c>
      <c r="E860" s="1" t="s">
        <v>17141</v>
      </c>
      <c r="F860" s="1">
        <v>0</v>
      </c>
      <c r="G860" s="19">
        <v>52</v>
      </c>
      <c r="H860" s="29">
        <f t="shared" si="168"/>
        <v>7104.04</v>
      </c>
      <c r="I860" s="32">
        <v>576</v>
      </c>
      <c r="J860" s="32">
        <v>5</v>
      </c>
      <c r="K860" s="33">
        <f t="shared" si="177"/>
        <v>8.6805555555555559E-3</v>
      </c>
      <c r="L860" s="34">
        <f t="shared" si="172"/>
        <v>4.5244107744107742</v>
      </c>
      <c r="M860" s="32">
        <v>593</v>
      </c>
      <c r="N860" s="32">
        <v>171</v>
      </c>
      <c r="O860" s="33">
        <f t="shared" si="178"/>
        <v>0.28836424957841483</v>
      </c>
      <c r="P860" s="34">
        <f t="shared" si="173"/>
        <v>37.421016961529077</v>
      </c>
      <c r="Q860" s="35">
        <v>1</v>
      </c>
      <c r="R860" s="34">
        <f t="shared" si="174"/>
        <v>100</v>
      </c>
      <c r="S860" s="33">
        <v>22.15</v>
      </c>
      <c r="T860" s="34">
        <f t="shared" si="175"/>
        <v>65.591778880226784</v>
      </c>
      <c r="U860" s="31">
        <f t="shared" si="179"/>
        <v>51.884301654041664</v>
      </c>
      <c r="V860" s="32">
        <f t="shared" si="180"/>
        <v>29885</v>
      </c>
      <c r="W860" s="36"/>
      <c r="X860" s="36">
        <f t="shared" si="176"/>
        <v>3950.1</v>
      </c>
      <c r="Y860" s="29">
        <f t="shared" si="169"/>
        <v>11054.14</v>
      </c>
      <c r="Z860" s="36"/>
      <c r="AA860" s="36">
        <f t="shared" si="167"/>
        <v>11054.14</v>
      </c>
      <c r="AB860" s="29">
        <f t="shared" si="170"/>
        <v>8330.17</v>
      </c>
      <c r="AC860" s="30">
        <f t="shared" si="171"/>
        <v>160.19999999999999</v>
      </c>
    </row>
    <row r="861" spans="1:30" x14ac:dyDescent="0.2">
      <c r="A861" s="1" t="s">
        <v>720</v>
      </c>
      <c r="B861" s="31" t="s">
        <v>8286</v>
      </c>
      <c r="C861" s="1">
        <v>0</v>
      </c>
      <c r="D861" s="1" t="s">
        <v>9439</v>
      </c>
      <c r="E861" s="1" t="s">
        <v>17296</v>
      </c>
      <c r="F861" s="1">
        <v>0</v>
      </c>
      <c r="G861" s="19">
        <v>69</v>
      </c>
      <c r="H861" s="29">
        <f t="shared" si="168"/>
        <v>9426.52</v>
      </c>
      <c r="I861" s="32">
        <v>576</v>
      </c>
      <c r="J861" s="32">
        <v>36</v>
      </c>
      <c r="K861" s="33">
        <f t="shared" si="177"/>
        <v>6.25E-2</v>
      </c>
      <c r="L861" s="34">
        <f t="shared" si="172"/>
        <v>32.575757575757578</v>
      </c>
      <c r="M861" s="32">
        <v>601</v>
      </c>
      <c r="N861" s="32">
        <v>42</v>
      </c>
      <c r="O861" s="33">
        <f t="shared" si="178"/>
        <v>6.9883527454242922E-2</v>
      </c>
      <c r="P861" s="34">
        <f t="shared" si="173"/>
        <v>9.0687825207874102</v>
      </c>
      <c r="Q861" s="35">
        <v>1</v>
      </c>
      <c r="R861" s="34">
        <f t="shared" si="174"/>
        <v>100</v>
      </c>
      <c r="S861" s="33">
        <v>16.940000000000001</v>
      </c>
      <c r="T861" s="34">
        <f t="shared" si="175"/>
        <v>47.129695251594619</v>
      </c>
      <c r="U861" s="31">
        <f t="shared" si="179"/>
        <v>47.1935588370349</v>
      </c>
      <c r="V861" s="32">
        <f t="shared" si="180"/>
        <v>27183</v>
      </c>
      <c r="W861" s="36"/>
      <c r="X861" s="36">
        <f t="shared" si="176"/>
        <v>3592.96</v>
      </c>
      <c r="Y861" s="29">
        <f t="shared" si="169"/>
        <v>13019.48</v>
      </c>
      <c r="Z861" s="36"/>
      <c r="AA861" s="36">
        <f t="shared" si="167"/>
        <v>13019.48</v>
      </c>
      <c r="AB861" s="29">
        <f t="shared" si="170"/>
        <v>9811.2099999999991</v>
      </c>
      <c r="AC861" s="30">
        <f t="shared" si="171"/>
        <v>142.19</v>
      </c>
      <c r="AD861" s="29"/>
    </row>
    <row r="862" spans="1:30" x14ac:dyDescent="0.2">
      <c r="A862" s="1" t="s">
        <v>1273</v>
      </c>
      <c r="B862" s="31" t="s">
        <v>8285</v>
      </c>
      <c r="C862" s="1">
        <v>0</v>
      </c>
      <c r="D862" s="1" t="s">
        <v>9440</v>
      </c>
      <c r="E862" s="1" t="s">
        <v>17297</v>
      </c>
      <c r="F862" s="1">
        <v>0</v>
      </c>
      <c r="G862" s="19">
        <v>65</v>
      </c>
      <c r="H862" s="29">
        <f t="shared" si="168"/>
        <v>8880.0499999999993</v>
      </c>
      <c r="I862" s="32">
        <v>576</v>
      </c>
      <c r="J862" s="32">
        <v>24</v>
      </c>
      <c r="K862" s="33">
        <f t="shared" si="177"/>
        <v>4.1666666666666664E-2</v>
      </c>
      <c r="L862" s="34">
        <f t="shared" si="172"/>
        <v>21.717171717171716</v>
      </c>
      <c r="M862" s="32">
        <v>601</v>
      </c>
      <c r="N862" s="32">
        <v>12</v>
      </c>
      <c r="O862" s="33">
        <f t="shared" si="178"/>
        <v>1.9966722129783693E-2</v>
      </c>
      <c r="P862" s="34">
        <f t="shared" si="173"/>
        <v>2.5910807202249746</v>
      </c>
      <c r="Q862" s="35">
        <v>1</v>
      </c>
      <c r="R862" s="34">
        <f t="shared" si="174"/>
        <v>100</v>
      </c>
      <c r="S862" s="33">
        <v>17.45</v>
      </c>
      <c r="T862" s="34">
        <f t="shared" si="175"/>
        <v>48.93692416725726</v>
      </c>
      <c r="U862" s="31">
        <f t="shared" si="179"/>
        <v>43.311294151163487</v>
      </c>
      <c r="V862" s="32">
        <f t="shared" si="180"/>
        <v>24947</v>
      </c>
      <c r="W862" s="36"/>
      <c r="X862" s="36">
        <f t="shared" si="176"/>
        <v>3297.41</v>
      </c>
      <c r="Y862" s="29">
        <f t="shared" si="169"/>
        <v>12177.46</v>
      </c>
      <c r="Z862" s="36"/>
      <c r="AA862" s="36">
        <f t="shared" si="167"/>
        <v>12177.46</v>
      </c>
      <c r="AB862" s="29">
        <f t="shared" si="170"/>
        <v>9176.68</v>
      </c>
      <c r="AC862" s="30">
        <f t="shared" si="171"/>
        <v>141.18</v>
      </c>
    </row>
    <row r="863" spans="1:30" x14ac:dyDescent="0.2">
      <c r="A863" s="1" t="s">
        <v>1453</v>
      </c>
      <c r="B863" s="31" t="s">
        <v>8286</v>
      </c>
      <c r="C863" s="1">
        <v>0</v>
      </c>
      <c r="D863" s="1" t="s">
        <v>9441</v>
      </c>
      <c r="E863" s="1" t="s">
        <v>17298</v>
      </c>
      <c r="F863" s="1">
        <v>0</v>
      </c>
      <c r="G863" s="19">
        <v>69</v>
      </c>
      <c r="H863" s="29">
        <f t="shared" si="168"/>
        <v>9426.52</v>
      </c>
      <c r="I863" s="32">
        <v>576</v>
      </c>
      <c r="J863" s="32">
        <v>15</v>
      </c>
      <c r="K863" s="33">
        <f t="shared" si="177"/>
        <v>2.6041666666666668E-2</v>
      </c>
      <c r="L863" s="34">
        <f t="shared" si="172"/>
        <v>13.573232323232324</v>
      </c>
      <c r="M863" s="32">
        <v>598</v>
      </c>
      <c r="N863" s="32">
        <v>11</v>
      </c>
      <c r="O863" s="33">
        <f t="shared" si="178"/>
        <v>1.839464882943144E-2</v>
      </c>
      <c r="P863" s="34">
        <f t="shared" si="173"/>
        <v>2.3870728318572056</v>
      </c>
      <c r="Q863" s="35">
        <v>0.28999999999999998</v>
      </c>
      <c r="R863" s="34">
        <f t="shared" si="174"/>
        <v>28.999999999999996</v>
      </c>
      <c r="S863" s="33">
        <v>16</v>
      </c>
      <c r="T863" s="34">
        <f t="shared" si="175"/>
        <v>43.798724309000711</v>
      </c>
      <c r="U863" s="31">
        <f t="shared" si="179"/>
        <v>22.189757366022562</v>
      </c>
      <c r="V863" s="32">
        <f t="shared" si="180"/>
        <v>12781</v>
      </c>
      <c r="W863" s="36"/>
      <c r="X863" s="36">
        <f t="shared" si="176"/>
        <v>1689.35</v>
      </c>
      <c r="Y863" s="29">
        <f t="shared" si="169"/>
        <v>11115.87</v>
      </c>
      <c r="Z863" s="36"/>
      <c r="AA863" s="36">
        <f t="shared" si="167"/>
        <v>11115.87</v>
      </c>
      <c r="AB863" s="29">
        <f t="shared" si="170"/>
        <v>8376.69</v>
      </c>
      <c r="AC863" s="30">
        <f t="shared" si="171"/>
        <v>121.4</v>
      </c>
      <c r="AD863" s="29"/>
    </row>
    <row r="864" spans="1:30" x14ac:dyDescent="0.2">
      <c r="A864" s="1" t="s">
        <v>2028</v>
      </c>
      <c r="B864" s="31" t="s">
        <v>8294</v>
      </c>
      <c r="C864" s="1">
        <v>0</v>
      </c>
      <c r="D864" s="1" t="s">
        <v>9442</v>
      </c>
      <c r="E864" s="1" t="s">
        <v>17270</v>
      </c>
      <c r="F864" s="1">
        <v>0</v>
      </c>
      <c r="G864" s="19">
        <v>74</v>
      </c>
      <c r="H864" s="29">
        <f t="shared" si="168"/>
        <v>10109.6</v>
      </c>
      <c r="I864" s="32">
        <v>576</v>
      </c>
      <c r="J864" s="32">
        <v>3</v>
      </c>
      <c r="K864" s="33">
        <f t="shared" si="177"/>
        <v>5.208333333333333E-3</v>
      </c>
      <c r="L864" s="34">
        <f t="shared" si="172"/>
        <v>2.7146464646464645</v>
      </c>
      <c r="M864" s="32">
        <v>534</v>
      </c>
      <c r="N864" s="32">
        <v>18</v>
      </c>
      <c r="O864" s="33">
        <f t="shared" si="178"/>
        <v>3.3707865168539325E-2</v>
      </c>
      <c r="P864" s="34">
        <f t="shared" si="173"/>
        <v>4.3742682945371065</v>
      </c>
      <c r="Q864" s="35">
        <v>1</v>
      </c>
      <c r="R864" s="34">
        <f t="shared" si="174"/>
        <v>100</v>
      </c>
      <c r="S864" s="33">
        <v>18.579999999999998</v>
      </c>
      <c r="T864" s="34">
        <f t="shared" si="175"/>
        <v>52.941176470588225</v>
      </c>
      <c r="U864" s="31">
        <f t="shared" si="179"/>
        <v>40.007522807442946</v>
      </c>
      <c r="V864" s="32">
        <f t="shared" si="180"/>
        <v>23044</v>
      </c>
      <c r="W864" s="36"/>
      <c r="X864" s="36">
        <f t="shared" si="176"/>
        <v>3045.88</v>
      </c>
      <c r="Y864" s="29">
        <f t="shared" si="169"/>
        <v>13155.48</v>
      </c>
      <c r="Z864" s="36"/>
      <c r="AA864" s="36">
        <f t="shared" si="167"/>
        <v>13155.48</v>
      </c>
      <c r="AB864" s="29">
        <f t="shared" si="170"/>
        <v>9913.7000000000007</v>
      </c>
      <c r="AC864" s="30">
        <f t="shared" si="171"/>
        <v>133.97</v>
      </c>
      <c r="AD864" s="29"/>
    </row>
    <row r="865" spans="1:30" x14ac:dyDescent="0.2">
      <c r="A865" s="1" t="s">
        <v>2074</v>
      </c>
      <c r="B865" s="31" t="s">
        <v>8286</v>
      </c>
      <c r="C865" s="1">
        <v>0</v>
      </c>
      <c r="D865" s="1" t="s">
        <v>9443</v>
      </c>
      <c r="E865" s="1" t="s">
        <v>17299</v>
      </c>
      <c r="F865" s="1">
        <v>0</v>
      </c>
      <c r="G865" s="19">
        <v>68</v>
      </c>
      <c r="H865" s="29">
        <f t="shared" si="168"/>
        <v>9289.9</v>
      </c>
      <c r="I865" s="32">
        <v>576</v>
      </c>
      <c r="J865" s="32">
        <v>36</v>
      </c>
      <c r="K865" s="33">
        <f t="shared" si="177"/>
        <v>6.25E-2</v>
      </c>
      <c r="L865" s="34">
        <f t="shared" si="172"/>
        <v>32.575757575757578</v>
      </c>
      <c r="M865" s="32">
        <v>629</v>
      </c>
      <c r="N865" s="32">
        <v>10</v>
      </c>
      <c r="O865" s="33">
        <f t="shared" si="178"/>
        <v>1.5898251192368838E-2</v>
      </c>
      <c r="P865" s="34">
        <f t="shared" si="173"/>
        <v>2.0631154118378507</v>
      </c>
      <c r="Q865" s="35">
        <v>0</v>
      </c>
      <c r="R865" s="34">
        <f t="shared" si="174"/>
        <v>0</v>
      </c>
      <c r="S865" s="33">
        <v>16.940000000000001</v>
      </c>
      <c r="T865" s="34">
        <f t="shared" si="175"/>
        <v>47.129695251594619</v>
      </c>
      <c r="U865" s="31">
        <f t="shared" si="179"/>
        <v>20.442142059797511</v>
      </c>
      <c r="V865" s="32">
        <f t="shared" si="180"/>
        <v>11775</v>
      </c>
      <c r="W865" s="36"/>
      <c r="X865" s="36">
        <f t="shared" si="176"/>
        <v>1556.38</v>
      </c>
      <c r="Y865" s="29">
        <f t="shared" si="169"/>
        <v>10846.279999999999</v>
      </c>
      <c r="Z865" s="36"/>
      <c r="AA865" s="36">
        <f t="shared" si="167"/>
        <v>10846.279999999999</v>
      </c>
      <c r="AB865" s="29">
        <f t="shared" si="170"/>
        <v>8173.53</v>
      </c>
      <c r="AC865" s="30">
        <f t="shared" si="171"/>
        <v>120.2</v>
      </c>
    </row>
    <row r="866" spans="1:30" x14ac:dyDescent="0.2">
      <c r="A866" s="1" t="s">
        <v>2655</v>
      </c>
      <c r="B866" s="31" t="s">
        <v>8286</v>
      </c>
      <c r="C866" s="1">
        <v>0</v>
      </c>
      <c r="D866" s="1" t="s">
        <v>9444</v>
      </c>
      <c r="E866" s="1" t="s">
        <v>17274</v>
      </c>
      <c r="F866" s="1">
        <v>0</v>
      </c>
      <c r="G866" s="19">
        <v>61</v>
      </c>
      <c r="H866" s="29">
        <f t="shared" si="168"/>
        <v>8333.59</v>
      </c>
      <c r="I866" s="32">
        <v>576</v>
      </c>
      <c r="J866" s="32">
        <v>17</v>
      </c>
      <c r="K866" s="33">
        <f t="shared" si="177"/>
        <v>2.9513888888888888E-2</v>
      </c>
      <c r="L866" s="34">
        <f t="shared" si="172"/>
        <v>15.382996632996631</v>
      </c>
      <c r="M866" s="32">
        <v>591</v>
      </c>
      <c r="N866" s="32">
        <v>33</v>
      </c>
      <c r="O866" s="33">
        <f t="shared" si="178"/>
        <v>5.5837563451776651E-2</v>
      </c>
      <c r="P866" s="34">
        <f t="shared" si="173"/>
        <v>7.2460383423888786</v>
      </c>
      <c r="Q866" s="35">
        <v>0</v>
      </c>
      <c r="R866" s="34">
        <f t="shared" si="174"/>
        <v>0</v>
      </c>
      <c r="S866" s="33">
        <v>18.579999999999998</v>
      </c>
      <c r="T866" s="34">
        <f t="shared" si="175"/>
        <v>52.941176470588225</v>
      </c>
      <c r="U866" s="31">
        <f t="shared" si="179"/>
        <v>18.892552861493435</v>
      </c>
      <c r="V866" s="32">
        <f t="shared" si="180"/>
        <v>10882</v>
      </c>
      <c r="W866" s="36"/>
      <c r="X866" s="36">
        <f t="shared" si="176"/>
        <v>1438.35</v>
      </c>
      <c r="Y866" s="29">
        <f t="shared" si="169"/>
        <v>9771.94</v>
      </c>
      <c r="Z866" s="36"/>
      <c r="AA866" s="36">
        <f t="shared" si="167"/>
        <v>9771.94</v>
      </c>
      <c r="AB866" s="29">
        <f t="shared" si="170"/>
        <v>7363.93</v>
      </c>
      <c r="AC866" s="30">
        <f t="shared" si="171"/>
        <v>120.72</v>
      </c>
      <c r="AD866" s="29"/>
    </row>
    <row r="867" spans="1:30" x14ac:dyDescent="0.2">
      <c r="A867" s="1" t="s">
        <v>3066</v>
      </c>
      <c r="B867" s="31" t="s">
        <v>8286</v>
      </c>
      <c r="C867" s="1">
        <v>0</v>
      </c>
      <c r="D867" s="1" t="s">
        <v>9445</v>
      </c>
      <c r="E867" s="1" t="s">
        <v>17300</v>
      </c>
      <c r="F867" s="1">
        <v>0</v>
      </c>
      <c r="G867" s="19">
        <v>63</v>
      </c>
      <c r="H867" s="29">
        <f t="shared" si="168"/>
        <v>8606.82</v>
      </c>
      <c r="I867" s="32">
        <v>576</v>
      </c>
      <c r="J867" s="32">
        <v>13</v>
      </c>
      <c r="K867" s="33">
        <f t="shared" si="177"/>
        <v>2.2569444444444444E-2</v>
      </c>
      <c r="L867" s="34">
        <f t="shared" si="172"/>
        <v>11.763468013468014</v>
      </c>
      <c r="M867" s="32">
        <v>619</v>
      </c>
      <c r="N867" s="32">
        <v>21</v>
      </c>
      <c r="O867" s="33">
        <f t="shared" si="178"/>
        <v>3.3925686591276254E-2</v>
      </c>
      <c r="P867" s="34">
        <f t="shared" si="173"/>
        <v>4.4025349717231297</v>
      </c>
      <c r="Q867" s="35">
        <v>0.3</v>
      </c>
      <c r="R867" s="34">
        <f t="shared" si="174"/>
        <v>30</v>
      </c>
      <c r="S867" s="33">
        <v>17.45</v>
      </c>
      <c r="T867" s="34">
        <f t="shared" si="175"/>
        <v>48.93692416725726</v>
      </c>
      <c r="U867" s="31">
        <f t="shared" si="179"/>
        <v>23.7757317881121</v>
      </c>
      <c r="V867" s="32">
        <f t="shared" si="180"/>
        <v>13695</v>
      </c>
      <c r="W867" s="36"/>
      <c r="X867" s="36">
        <f t="shared" si="176"/>
        <v>1810.16</v>
      </c>
      <c r="Y867" s="29">
        <f t="shared" si="169"/>
        <v>10416.98</v>
      </c>
      <c r="Z867" s="36"/>
      <c r="AA867" s="36">
        <f t="shared" si="167"/>
        <v>10416.98</v>
      </c>
      <c r="AB867" s="29">
        <f t="shared" si="170"/>
        <v>7850.02</v>
      </c>
      <c r="AC867" s="30">
        <f t="shared" si="171"/>
        <v>124.6</v>
      </c>
    </row>
    <row r="868" spans="1:30" x14ac:dyDescent="0.2">
      <c r="A868" s="1" t="s">
        <v>3369</v>
      </c>
      <c r="B868" s="31" t="s">
        <v>8293</v>
      </c>
      <c r="C868" s="1">
        <v>0</v>
      </c>
      <c r="D868" s="1" t="s">
        <v>9446</v>
      </c>
      <c r="E868" s="1" t="s">
        <v>16635</v>
      </c>
      <c r="F868" s="1">
        <v>0</v>
      </c>
      <c r="G868" s="19">
        <v>50</v>
      </c>
      <c r="H868" s="29">
        <f t="shared" si="168"/>
        <v>6830.81</v>
      </c>
      <c r="I868" s="32">
        <v>576</v>
      </c>
      <c r="J868" s="32">
        <v>3</v>
      </c>
      <c r="K868" s="33">
        <f t="shared" si="177"/>
        <v>5.208333333333333E-3</v>
      </c>
      <c r="L868" s="34">
        <f t="shared" si="172"/>
        <v>2.7146464646464645</v>
      </c>
      <c r="M868" s="32">
        <v>581</v>
      </c>
      <c r="N868" s="32">
        <v>52</v>
      </c>
      <c r="O868" s="33">
        <f t="shared" si="178"/>
        <v>8.9500860585197933E-2</v>
      </c>
      <c r="P868" s="34">
        <f t="shared" si="173"/>
        <v>11.614523044817973</v>
      </c>
      <c r="Q868" s="35">
        <v>0</v>
      </c>
      <c r="R868" s="34">
        <f t="shared" si="174"/>
        <v>0</v>
      </c>
      <c r="S868" s="33">
        <v>24</v>
      </c>
      <c r="T868" s="34">
        <f t="shared" si="175"/>
        <v>72.147413182140326</v>
      </c>
      <c r="U868" s="31">
        <f t="shared" si="179"/>
        <v>21.61914567290119</v>
      </c>
      <c r="V868" s="32">
        <f t="shared" si="180"/>
        <v>12453</v>
      </c>
      <c r="W868" s="36"/>
      <c r="X868" s="36">
        <f t="shared" si="176"/>
        <v>1646</v>
      </c>
      <c r="Y868" s="29">
        <f t="shared" si="169"/>
        <v>8476.8100000000013</v>
      </c>
      <c r="Z868" s="36"/>
      <c r="AA868" s="36">
        <f t="shared" si="167"/>
        <v>8476.8100000000013</v>
      </c>
      <c r="AB868" s="29">
        <f t="shared" si="170"/>
        <v>6387.95</v>
      </c>
      <c r="AC868" s="30">
        <f t="shared" si="171"/>
        <v>127.76</v>
      </c>
      <c r="AD868" s="29"/>
    </row>
    <row r="869" spans="1:30" x14ac:dyDescent="0.2">
      <c r="A869" s="1" t="s">
        <v>6551</v>
      </c>
      <c r="B869" s="31" t="s">
        <v>8286</v>
      </c>
      <c r="C869" s="1">
        <v>0</v>
      </c>
      <c r="D869" s="1" t="s">
        <v>9447</v>
      </c>
      <c r="E869" s="1" t="s">
        <v>17301</v>
      </c>
      <c r="F869" s="1">
        <v>0</v>
      </c>
      <c r="G869" s="19">
        <v>62</v>
      </c>
      <c r="H869" s="29">
        <f t="shared" si="168"/>
        <v>8470.2000000000007</v>
      </c>
      <c r="I869" s="32">
        <v>576</v>
      </c>
      <c r="J869" s="32">
        <v>16</v>
      </c>
      <c r="K869" s="33">
        <f t="shared" si="177"/>
        <v>2.7777777777777776E-2</v>
      </c>
      <c r="L869" s="34">
        <f t="shared" si="172"/>
        <v>14.478114478114476</v>
      </c>
      <c r="M869" s="32">
        <v>582</v>
      </c>
      <c r="N869" s="32">
        <v>11</v>
      </c>
      <c r="O869" s="33">
        <f t="shared" si="178"/>
        <v>1.8900343642611683E-2</v>
      </c>
      <c r="P869" s="34">
        <f t="shared" si="173"/>
        <v>2.4526968272347229</v>
      </c>
      <c r="Q869" s="35">
        <v>1</v>
      </c>
      <c r="R869" s="34">
        <f t="shared" si="174"/>
        <v>100</v>
      </c>
      <c r="S869" s="33">
        <v>19.2</v>
      </c>
      <c r="T869" s="34">
        <f t="shared" si="175"/>
        <v>55.138199858256556</v>
      </c>
      <c r="U869" s="31">
        <f t="shared" si="179"/>
        <v>43.017252790901438</v>
      </c>
      <c r="V869" s="32">
        <f t="shared" si="180"/>
        <v>24778</v>
      </c>
      <c r="W869" s="36"/>
      <c r="X869" s="36">
        <f t="shared" si="176"/>
        <v>3275.08</v>
      </c>
      <c r="Y869" s="29">
        <f t="shared" si="169"/>
        <v>11745.28</v>
      </c>
      <c r="Z869" s="36"/>
      <c r="AA869" s="36">
        <f t="shared" si="167"/>
        <v>11745.28</v>
      </c>
      <c r="AB869" s="29">
        <f t="shared" si="170"/>
        <v>8851</v>
      </c>
      <c r="AC869" s="30">
        <f t="shared" si="171"/>
        <v>142.76</v>
      </c>
      <c r="AD869" s="29"/>
    </row>
    <row r="870" spans="1:30" x14ac:dyDescent="0.2">
      <c r="A870" s="1" t="s">
        <v>6732</v>
      </c>
      <c r="B870" s="31" t="s">
        <v>8286</v>
      </c>
      <c r="C870" s="1">
        <v>0</v>
      </c>
      <c r="D870" s="1" t="s">
        <v>9448</v>
      </c>
      <c r="E870" s="1" t="s">
        <v>17302</v>
      </c>
      <c r="F870" s="1">
        <v>0</v>
      </c>
      <c r="G870" s="19">
        <v>54</v>
      </c>
      <c r="H870" s="29">
        <f t="shared" si="168"/>
        <v>7377.27</v>
      </c>
      <c r="I870" s="32">
        <v>576</v>
      </c>
      <c r="J870" s="32">
        <v>6</v>
      </c>
      <c r="K870" s="33">
        <f t="shared" si="177"/>
        <v>1.0416666666666666E-2</v>
      </c>
      <c r="L870" s="34">
        <f t="shared" si="172"/>
        <v>5.4292929292929291</v>
      </c>
      <c r="M870" s="32">
        <v>557</v>
      </c>
      <c r="N870" s="32">
        <v>13</v>
      </c>
      <c r="O870" s="33">
        <f t="shared" si="178"/>
        <v>2.333931777378815E-2</v>
      </c>
      <c r="P870" s="34">
        <f t="shared" si="173"/>
        <v>3.0287423200355668</v>
      </c>
      <c r="Q870" s="35">
        <v>1</v>
      </c>
      <c r="R870" s="34">
        <f t="shared" si="174"/>
        <v>100</v>
      </c>
      <c r="S870" s="33">
        <v>19.86</v>
      </c>
      <c r="T870" s="34">
        <f t="shared" si="175"/>
        <v>57.476966690290574</v>
      </c>
      <c r="U870" s="31">
        <f t="shared" si="179"/>
        <v>41.483750484904768</v>
      </c>
      <c r="V870" s="32">
        <f t="shared" si="180"/>
        <v>23895</v>
      </c>
      <c r="W870" s="36"/>
      <c r="X870" s="36">
        <f t="shared" si="176"/>
        <v>3158.36</v>
      </c>
      <c r="Y870" s="29">
        <f t="shared" si="169"/>
        <v>10535.630000000001</v>
      </c>
      <c r="Z870" s="36"/>
      <c r="AA870" s="36">
        <f t="shared" si="167"/>
        <v>10535.630000000001</v>
      </c>
      <c r="AB870" s="29">
        <f t="shared" si="170"/>
        <v>7939.43</v>
      </c>
      <c r="AC870" s="30">
        <f t="shared" si="171"/>
        <v>147.03</v>
      </c>
      <c r="AD870" s="29"/>
    </row>
    <row r="871" spans="1:30" x14ac:dyDescent="0.2">
      <c r="A871" s="1" t="s">
        <v>6866</v>
      </c>
      <c r="B871" s="31" t="s">
        <v>8286</v>
      </c>
      <c r="C871" s="1">
        <v>0</v>
      </c>
      <c r="D871" s="1" t="s">
        <v>9449</v>
      </c>
      <c r="E871" s="1" t="s">
        <v>17303</v>
      </c>
      <c r="F871" s="1">
        <v>0</v>
      </c>
      <c r="G871" s="19">
        <v>57</v>
      </c>
      <c r="H871" s="29">
        <f t="shared" si="168"/>
        <v>7787.12</v>
      </c>
      <c r="I871" s="32">
        <v>576</v>
      </c>
      <c r="J871" s="32">
        <v>10</v>
      </c>
      <c r="K871" s="33">
        <f t="shared" si="177"/>
        <v>1.7361111111111112E-2</v>
      </c>
      <c r="L871" s="34">
        <f t="shared" si="172"/>
        <v>9.0488215488215484</v>
      </c>
      <c r="M871" s="32">
        <v>593</v>
      </c>
      <c r="N871" s="32">
        <v>4</v>
      </c>
      <c r="O871" s="33">
        <f t="shared" si="178"/>
        <v>6.7453625632377737E-3</v>
      </c>
      <c r="P871" s="34">
        <f t="shared" si="173"/>
        <v>0.87534542600067999</v>
      </c>
      <c r="Q871" s="35">
        <v>0</v>
      </c>
      <c r="R871" s="34">
        <f t="shared" si="174"/>
        <v>0</v>
      </c>
      <c r="S871" s="33">
        <v>18.579999999999998</v>
      </c>
      <c r="T871" s="34">
        <f t="shared" si="175"/>
        <v>52.941176470588225</v>
      </c>
      <c r="U871" s="31">
        <f t="shared" si="179"/>
        <v>15.716335861352613</v>
      </c>
      <c r="V871" s="32">
        <f t="shared" si="180"/>
        <v>9053</v>
      </c>
      <c r="W871" s="36"/>
      <c r="X871" s="36">
        <f t="shared" si="176"/>
        <v>1196.5999999999999</v>
      </c>
      <c r="Y871" s="29">
        <f t="shared" si="169"/>
        <v>8983.7199999999993</v>
      </c>
      <c r="Z871" s="36"/>
      <c r="AA871" s="36">
        <f t="shared" si="167"/>
        <v>8983.7199999999993</v>
      </c>
      <c r="AB871" s="29">
        <f t="shared" si="170"/>
        <v>6769.95</v>
      </c>
      <c r="AC871" s="30">
        <f t="shared" si="171"/>
        <v>118.77</v>
      </c>
      <c r="AD871" s="29"/>
    </row>
    <row r="872" spans="1:30" x14ac:dyDescent="0.2">
      <c r="A872" s="1" t="s">
        <v>7788</v>
      </c>
      <c r="B872" s="31" t="s">
        <v>8286</v>
      </c>
      <c r="C872" s="1">
        <v>0</v>
      </c>
      <c r="D872" s="1" t="s">
        <v>9450</v>
      </c>
      <c r="E872" s="1" t="s">
        <v>17304</v>
      </c>
      <c r="F872" s="1">
        <v>0</v>
      </c>
      <c r="G872" s="19">
        <v>63</v>
      </c>
      <c r="H872" s="29">
        <f t="shared" si="168"/>
        <v>8606.82</v>
      </c>
      <c r="I872" s="32">
        <v>576</v>
      </c>
      <c r="J872" s="32">
        <v>12</v>
      </c>
      <c r="K872" s="33">
        <f t="shared" si="177"/>
        <v>2.0833333333333332E-2</v>
      </c>
      <c r="L872" s="34">
        <f t="shared" si="172"/>
        <v>10.858585858585858</v>
      </c>
      <c r="M872" s="32">
        <v>442</v>
      </c>
      <c r="N872" s="32">
        <v>15</v>
      </c>
      <c r="O872" s="33">
        <f t="shared" si="178"/>
        <v>3.3936651583710405E-2</v>
      </c>
      <c r="P872" s="34">
        <f t="shared" si="173"/>
        <v>4.4039578983461816</v>
      </c>
      <c r="Q872" s="35">
        <v>0.93</v>
      </c>
      <c r="R872" s="34">
        <f t="shared" si="174"/>
        <v>93</v>
      </c>
      <c r="S872" s="33">
        <v>16.940000000000001</v>
      </c>
      <c r="T872" s="34">
        <f t="shared" si="175"/>
        <v>47.129695251594619</v>
      </c>
      <c r="U872" s="31">
        <f t="shared" si="179"/>
        <v>38.848059752131668</v>
      </c>
      <c r="V872" s="32">
        <f t="shared" si="180"/>
        <v>22376</v>
      </c>
      <c r="W872" s="36"/>
      <c r="X872" s="36">
        <f t="shared" si="176"/>
        <v>2957.59</v>
      </c>
      <c r="Y872" s="29">
        <f t="shared" si="169"/>
        <v>11564.41</v>
      </c>
      <c r="Z872" s="36"/>
      <c r="AA872" s="36">
        <f t="shared" si="167"/>
        <v>11564.41</v>
      </c>
      <c r="AB872" s="29">
        <f t="shared" si="170"/>
        <v>8714.7000000000007</v>
      </c>
      <c r="AC872" s="30">
        <f t="shared" si="171"/>
        <v>138.33000000000001</v>
      </c>
      <c r="AD872" s="29"/>
    </row>
    <row r="873" spans="1:30" x14ac:dyDescent="0.2">
      <c r="A873" s="1" t="s">
        <v>3022</v>
      </c>
      <c r="B873" s="31" t="s">
        <v>8286</v>
      </c>
      <c r="C873" s="1">
        <v>0</v>
      </c>
      <c r="D873" s="1" t="s">
        <v>9451</v>
      </c>
      <c r="E873" s="1" t="s">
        <v>17305</v>
      </c>
      <c r="F873" s="1">
        <v>0</v>
      </c>
      <c r="G873" s="19">
        <v>52</v>
      </c>
      <c r="H873" s="29">
        <f t="shared" si="168"/>
        <v>7104.04</v>
      </c>
      <c r="I873" s="32">
        <v>577</v>
      </c>
      <c r="J873" s="32">
        <v>12</v>
      </c>
      <c r="K873" s="33">
        <f t="shared" si="177"/>
        <v>2.0797227036395149E-2</v>
      </c>
      <c r="L873" s="34">
        <f t="shared" si="172"/>
        <v>10.839766818969593</v>
      </c>
      <c r="M873" s="32">
        <v>612</v>
      </c>
      <c r="N873" s="32">
        <v>7</v>
      </c>
      <c r="O873" s="33">
        <f t="shared" si="178"/>
        <v>1.1437908496732025E-2</v>
      </c>
      <c r="P873" s="34">
        <f t="shared" si="173"/>
        <v>1.4842969212944539</v>
      </c>
      <c r="Q873" s="35">
        <v>0</v>
      </c>
      <c r="R873" s="34">
        <f t="shared" si="174"/>
        <v>0</v>
      </c>
      <c r="S873" s="33">
        <v>21.37</v>
      </c>
      <c r="T873" s="34">
        <f t="shared" si="175"/>
        <v>62.827781715095675</v>
      </c>
      <c r="U873" s="31">
        <f t="shared" si="179"/>
        <v>18.78796136383993</v>
      </c>
      <c r="V873" s="32">
        <f t="shared" si="180"/>
        <v>10841</v>
      </c>
      <c r="W873" s="36"/>
      <c r="X873" s="36">
        <f t="shared" si="176"/>
        <v>1432.93</v>
      </c>
      <c r="Y873" s="29">
        <f t="shared" si="169"/>
        <v>8536.9699999999993</v>
      </c>
      <c r="Z873" s="36"/>
      <c r="AA873" s="36">
        <f t="shared" si="167"/>
        <v>8536.9699999999993</v>
      </c>
      <c r="AB873" s="29">
        <f t="shared" si="170"/>
        <v>6433.29</v>
      </c>
      <c r="AC873" s="30">
        <f t="shared" si="171"/>
        <v>123.72</v>
      </c>
    </row>
    <row r="874" spans="1:30" x14ac:dyDescent="0.2">
      <c r="A874" s="1" t="s">
        <v>3915</v>
      </c>
      <c r="B874" s="31" t="s">
        <v>8286</v>
      </c>
      <c r="C874" s="1">
        <v>0</v>
      </c>
      <c r="D874" s="1" t="s">
        <v>9452</v>
      </c>
      <c r="E874" s="1" t="s">
        <v>17306</v>
      </c>
      <c r="F874" s="1">
        <v>0</v>
      </c>
      <c r="G874" s="19">
        <v>59</v>
      </c>
      <c r="H874" s="29">
        <f t="shared" si="168"/>
        <v>8060.36</v>
      </c>
      <c r="I874" s="32">
        <v>577</v>
      </c>
      <c r="J874" s="32">
        <v>25</v>
      </c>
      <c r="K874" s="33">
        <f t="shared" si="177"/>
        <v>4.3327556325823226E-2</v>
      </c>
      <c r="L874" s="34">
        <f t="shared" si="172"/>
        <v>22.582847539519985</v>
      </c>
      <c r="M874" s="32">
        <v>593</v>
      </c>
      <c r="N874" s="32">
        <v>114</v>
      </c>
      <c r="O874" s="33">
        <f t="shared" si="178"/>
        <v>0.19224283305227655</v>
      </c>
      <c r="P874" s="34">
        <f t="shared" si="173"/>
        <v>24.947344641019381</v>
      </c>
      <c r="Q874" s="35">
        <v>0</v>
      </c>
      <c r="R874" s="34">
        <f t="shared" si="174"/>
        <v>0</v>
      </c>
      <c r="S874" s="33">
        <v>18.03</v>
      </c>
      <c r="T874" s="34">
        <f t="shared" si="175"/>
        <v>50.992204110559889</v>
      </c>
      <c r="U874" s="31">
        <f t="shared" si="179"/>
        <v>24.630599072774814</v>
      </c>
      <c r="V874" s="32">
        <f t="shared" si="180"/>
        <v>14212</v>
      </c>
      <c r="W874" s="36"/>
      <c r="X874" s="36">
        <f t="shared" si="176"/>
        <v>1878.5</v>
      </c>
      <c r="Y874" s="29">
        <f t="shared" si="169"/>
        <v>9938.86</v>
      </c>
      <c r="Z874" s="36"/>
      <c r="AA874" s="36">
        <f t="shared" si="167"/>
        <v>9938.86</v>
      </c>
      <c r="AB874" s="29">
        <f t="shared" si="170"/>
        <v>7489.72</v>
      </c>
      <c r="AC874" s="30">
        <f t="shared" si="171"/>
        <v>126.94</v>
      </c>
    </row>
    <row r="875" spans="1:30" x14ac:dyDescent="0.2">
      <c r="A875" s="1" t="s">
        <v>1590</v>
      </c>
      <c r="B875" s="31" t="s">
        <v>8285</v>
      </c>
      <c r="C875" s="1">
        <v>0</v>
      </c>
      <c r="D875" s="1" t="s">
        <v>9453</v>
      </c>
      <c r="E875" s="1" t="s">
        <v>17307</v>
      </c>
      <c r="F875" s="1">
        <v>0</v>
      </c>
      <c r="G875" s="19">
        <v>63</v>
      </c>
      <c r="H875" s="29">
        <f t="shared" si="168"/>
        <v>8606.82</v>
      </c>
      <c r="I875" s="32">
        <v>578</v>
      </c>
      <c r="J875" s="32">
        <v>30</v>
      </c>
      <c r="K875" s="33">
        <f t="shared" si="177"/>
        <v>5.1903114186851208E-2</v>
      </c>
      <c r="L875" s="34">
        <f t="shared" si="172"/>
        <v>27.052532242843657</v>
      </c>
      <c r="M875" s="32">
        <v>592</v>
      </c>
      <c r="N875" s="32">
        <v>65</v>
      </c>
      <c r="O875" s="33">
        <f t="shared" si="178"/>
        <v>0.1097972972972973</v>
      </c>
      <c r="P875" s="34">
        <f t="shared" si="173"/>
        <v>14.248390813005157</v>
      </c>
      <c r="Q875" s="35">
        <v>0</v>
      </c>
      <c r="R875" s="34">
        <f t="shared" si="174"/>
        <v>0</v>
      </c>
      <c r="S875" s="33">
        <v>17</v>
      </c>
      <c r="T875" s="34">
        <f t="shared" si="175"/>
        <v>47.342310418143164</v>
      </c>
      <c r="U875" s="31">
        <f t="shared" si="179"/>
        <v>22.160808368497996</v>
      </c>
      <c r="V875" s="32">
        <f t="shared" si="180"/>
        <v>12809</v>
      </c>
      <c r="W875" s="36"/>
      <c r="X875" s="36">
        <f t="shared" si="176"/>
        <v>1693.05</v>
      </c>
      <c r="Y875" s="29">
        <f t="shared" si="169"/>
        <v>10299.869999999999</v>
      </c>
      <c r="Z875" s="36"/>
      <c r="AA875" s="36">
        <f t="shared" si="167"/>
        <v>10299.869999999999</v>
      </c>
      <c r="AB875" s="29">
        <f t="shared" si="170"/>
        <v>7761.77</v>
      </c>
      <c r="AC875" s="30">
        <f t="shared" si="171"/>
        <v>123.2</v>
      </c>
    </row>
    <row r="876" spans="1:30" x14ac:dyDescent="0.2">
      <c r="A876" s="1" t="s">
        <v>2021</v>
      </c>
      <c r="B876" s="31" t="s">
        <v>8291</v>
      </c>
      <c r="C876" s="1">
        <v>0</v>
      </c>
      <c r="D876" s="1" t="s">
        <v>9454</v>
      </c>
      <c r="E876" s="1" t="s">
        <v>16968</v>
      </c>
      <c r="F876" s="1">
        <v>0</v>
      </c>
      <c r="G876" s="19">
        <v>52</v>
      </c>
      <c r="H876" s="29">
        <f t="shared" si="168"/>
        <v>7104.04</v>
      </c>
      <c r="I876" s="32">
        <v>578</v>
      </c>
      <c r="J876" s="32">
        <v>5</v>
      </c>
      <c r="K876" s="33">
        <f t="shared" si="177"/>
        <v>8.6505190311418692E-3</v>
      </c>
      <c r="L876" s="34">
        <f t="shared" si="172"/>
        <v>4.5087553738072774</v>
      </c>
      <c r="M876" s="32">
        <v>585</v>
      </c>
      <c r="N876" s="32">
        <v>20</v>
      </c>
      <c r="O876" s="33">
        <f t="shared" si="178"/>
        <v>3.4188034188034191E-2</v>
      </c>
      <c r="P876" s="34">
        <f t="shared" si="173"/>
        <v>4.4365798087043027</v>
      </c>
      <c r="Q876" s="35">
        <v>1</v>
      </c>
      <c r="R876" s="34">
        <f t="shared" si="174"/>
        <v>100</v>
      </c>
      <c r="S876" s="33">
        <v>21.41</v>
      </c>
      <c r="T876" s="34">
        <f t="shared" si="175"/>
        <v>62.969525159461384</v>
      </c>
      <c r="U876" s="31">
        <f t="shared" si="179"/>
        <v>42.978715085493242</v>
      </c>
      <c r="V876" s="32">
        <f t="shared" si="180"/>
        <v>24842</v>
      </c>
      <c r="W876" s="36"/>
      <c r="X876" s="36">
        <f t="shared" si="176"/>
        <v>3283.54</v>
      </c>
      <c r="Y876" s="29">
        <f t="shared" si="169"/>
        <v>10387.58</v>
      </c>
      <c r="Z876" s="36"/>
      <c r="AA876" s="36">
        <f t="shared" si="167"/>
        <v>10387.58</v>
      </c>
      <c r="AB876" s="29">
        <f t="shared" si="170"/>
        <v>7827.87</v>
      </c>
      <c r="AC876" s="30">
        <f t="shared" si="171"/>
        <v>150.54</v>
      </c>
      <c r="AD876" s="29"/>
    </row>
    <row r="877" spans="1:30" x14ac:dyDescent="0.2">
      <c r="A877" s="1" t="s">
        <v>205</v>
      </c>
      <c r="B877" s="31" t="s">
        <v>8286</v>
      </c>
      <c r="C877" s="1">
        <v>0</v>
      </c>
      <c r="D877" s="1" t="s">
        <v>9455</v>
      </c>
      <c r="E877" s="1" t="s">
        <v>17308</v>
      </c>
      <c r="F877" s="1">
        <v>0</v>
      </c>
      <c r="G877" s="19">
        <v>69</v>
      </c>
      <c r="H877" s="29">
        <f t="shared" si="168"/>
        <v>9426.52</v>
      </c>
      <c r="I877" s="32">
        <v>579</v>
      </c>
      <c r="J877" s="32">
        <v>16</v>
      </c>
      <c r="K877" s="33">
        <f t="shared" si="177"/>
        <v>2.7633851468048358E-2</v>
      </c>
      <c r="L877" s="34">
        <f t="shared" si="172"/>
        <v>14.403098340922174</v>
      </c>
      <c r="M877" s="32">
        <v>575</v>
      </c>
      <c r="N877" s="32">
        <v>14</v>
      </c>
      <c r="O877" s="33">
        <f t="shared" si="178"/>
        <v>2.4347826086956521E-2</v>
      </c>
      <c r="P877" s="34">
        <f t="shared" si="173"/>
        <v>3.1596164028946285</v>
      </c>
      <c r="Q877" s="35">
        <v>1</v>
      </c>
      <c r="R877" s="34">
        <f t="shared" si="174"/>
        <v>100</v>
      </c>
      <c r="S877" s="33">
        <v>15.24</v>
      </c>
      <c r="T877" s="34">
        <f t="shared" si="175"/>
        <v>41.105598866052446</v>
      </c>
      <c r="U877" s="31">
        <f t="shared" si="179"/>
        <v>39.667078402467311</v>
      </c>
      <c r="V877" s="32">
        <f t="shared" si="180"/>
        <v>22967</v>
      </c>
      <c r="W877" s="36"/>
      <c r="X877" s="36">
        <f t="shared" si="176"/>
        <v>3035.7</v>
      </c>
      <c r="Y877" s="29">
        <f t="shared" si="169"/>
        <v>12462.220000000001</v>
      </c>
      <c r="Z877" s="36"/>
      <c r="AA877" s="36">
        <f t="shared" si="167"/>
        <v>12462.220000000001</v>
      </c>
      <c r="AB877" s="29">
        <f t="shared" si="170"/>
        <v>9391.27</v>
      </c>
      <c r="AC877" s="30">
        <f t="shared" si="171"/>
        <v>136.11000000000001</v>
      </c>
      <c r="AD877" s="29"/>
    </row>
    <row r="878" spans="1:30" x14ac:dyDescent="0.2">
      <c r="A878" s="1" t="s">
        <v>2843</v>
      </c>
      <c r="B878" s="31" t="s">
        <v>8286</v>
      </c>
      <c r="C878" s="1">
        <v>0</v>
      </c>
      <c r="D878" s="1" t="s">
        <v>9456</v>
      </c>
      <c r="E878" s="1" t="s">
        <v>17309</v>
      </c>
      <c r="F878" s="1">
        <v>0</v>
      </c>
      <c r="G878" s="19">
        <v>61</v>
      </c>
      <c r="H878" s="29">
        <f t="shared" si="168"/>
        <v>8333.59</v>
      </c>
      <c r="I878" s="32">
        <v>579</v>
      </c>
      <c r="J878" s="32">
        <v>11</v>
      </c>
      <c r="K878" s="33">
        <f t="shared" si="177"/>
        <v>1.8998272884283247E-2</v>
      </c>
      <c r="L878" s="34">
        <f t="shared" si="172"/>
        <v>9.9021301093839948</v>
      </c>
      <c r="M878" s="32">
        <v>585</v>
      </c>
      <c r="N878" s="32">
        <v>55</v>
      </c>
      <c r="O878" s="33">
        <f t="shared" si="178"/>
        <v>9.4017094017094016E-2</v>
      </c>
      <c r="P878" s="34">
        <f t="shared" si="173"/>
        <v>12.20059447393683</v>
      </c>
      <c r="Q878" s="35">
        <v>0</v>
      </c>
      <c r="R878" s="34">
        <f t="shared" si="174"/>
        <v>0</v>
      </c>
      <c r="S878" s="33">
        <v>20.68</v>
      </c>
      <c r="T878" s="34">
        <f t="shared" si="175"/>
        <v>60.382707299787384</v>
      </c>
      <c r="U878" s="31">
        <f t="shared" si="179"/>
        <v>20.621357970777051</v>
      </c>
      <c r="V878" s="32">
        <f t="shared" si="180"/>
        <v>11940</v>
      </c>
      <c r="W878" s="36"/>
      <c r="X878" s="36">
        <f t="shared" si="176"/>
        <v>1578.19</v>
      </c>
      <c r="Y878" s="29">
        <f t="shared" si="169"/>
        <v>9911.7800000000007</v>
      </c>
      <c r="Z878" s="36"/>
      <c r="AA878" s="36">
        <f t="shared" si="167"/>
        <v>9911.7800000000007</v>
      </c>
      <c r="AB878" s="29">
        <f t="shared" si="170"/>
        <v>7469.31</v>
      </c>
      <c r="AC878" s="30">
        <f t="shared" si="171"/>
        <v>122.45</v>
      </c>
      <c r="AD878" s="29"/>
    </row>
    <row r="879" spans="1:30" x14ac:dyDescent="0.2">
      <c r="A879" s="1" t="s">
        <v>7660</v>
      </c>
      <c r="B879" s="31" t="s">
        <v>8289</v>
      </c>
      <c r="C879" s="1">
        <v>0</v>
      </c>
      <c r="D879" s="1" t="s">
        <v>9457</v>
      </c>
      <c r="E879" s="1" t="s">
        <v>16692</v>
      </c>
      <c r="F879" s="1">
        <v>0</v>
      </c>
      <c r="G879" s="19">
        <v>45</v>
      </c>
      <c r="H879" s="29">
        <f t="shared" si="168"/>
        <v>6147.73</v>
      </c>
      <c r="I879" s="32">
        <v>579</v>
      </c>
      <c r="J879" s="32">
        <v>0</v>
      </c>
      <c r="K879" s="33">
        <f t="shared" si="177"/>
        <v>0</v>
      </c>
      <c r="L879" s="34">
        <f t="shared" si="172"/>
        <v>0</v>
      </c>
      <c r="M879" s="32">
        <v>519</v>
      </c>
      <c r="N879" s="32">
        <v>11</v>
      </c>
      <c r="O879" s="33">
        <f t="shared" si="178"/>
        <v>2.119460500963391E-2</v>
      </c>
      <c r="P879" s="34">
        <f t="shared" si="173"/>
        <v>2.7504230316967417</v>
      </c>
      <c r="Q879" s="35">
        <v>0</v>
      </c>
      <c r="R879" s="34">
        <f t="shared" si="174"/>
        <v>0</v>
      </c>
      <c r="S879" s="33">
        <v>21.44</v>
      </c>
      <c r="T879" s="34">
        <f t="shared" si="175"/>
        <v>63.075832742735649</v>
      </c>
      <c r="U879" s="31">
        <f t="shared" si="179"/>
        <v>16.456563943608099</v>
      </c>
      <c r="V879" s="32">
        <f t="shared" si="180"/>
        <v>9528</v>
      </c>
      <c r="W879" s="36"/>
      <c r="X879" s="36">
        <f t="shared" si="176"/>
        <v>1259.3800000000001</v>
      </c>
      <c r="Y879" s="29">
        <f t="shared" si="169"/>
        <v>7407.11</v>
      </c>
      <c r="Z879" s="36"/>
      <c r="AA879" s="36">
        <f t="shared" si="167"/>
        <v>7407.11</v>
      </c>
      <c r="AB879" s="29">
        <f t="shared" si="170"/>
        <v>5581.85</v>
      </c>
      <c r="AC879" s="30">
        <f t="shared" si="171"/>
        <v>124.04</v>
      </c>
    </row>
    <row r="880" spans="1:30" x14ac:dyDescent="0.2">
      <c r="A880" s="1" t="s">
        <v>17</v>
      </c>
      <c r="B880" s="31" t="s">
        <v>8286</v>
      </c>
      <c r="C880" s="1">
        <v>0</v>
      </c>
      <c r="D880" s="1" t="s">
        <v>9458</v>
      </c>
      <c r="E880" s="1" t="s">
        <v>16577</v>
      </c>
      <c r="F880" s="1">
        <v>0</v>
      </c>
      <c r="G880" s="19">
        <v>61</v>
      </c>
      <c r="H880" s="29">
        <f t="shared" si="168"/>
        <v>8333.59</v>
      </c>
      <c r="I880" s="32">
        <v>580</v>
      </c>
      <c r="J880" s="32">
        <v>21</v>
      </c>
      <c r="K880" s="33">
        <f t="shared" si="177"/>
        <v>3.6206896551724141E-2</v>
      </c>
      <c r="L880" s="34">
        <f t="shared" si="172"/>
        <v>18.871473354231977</v>
      </c>
      <c r="M880" s="32">
        <v>622</v>
      </c>
      <c r="N880" s="32">
        <v>18</v>
      </c>
      <c r="O880" s="33">
        <f t="shared" si="178"/>
        <v>2.8938906752411574E-2</v>
      </c>
      <c r="P880" s="34">
        <f t="shared" si="173"/>
        <v>3.7554007544739787</v>
      </c>
      <c r="Q880" s="35">
        <v>0</v>
      </c>
      <c r="R880" s="34">
        <f t="shared" si="174"/>
        <v>0</v>
      </c>
      <c r="S880" s="33">
        <v>17.059999999999999</v>
      </c>
      <c r="T880" s="34">
        <f t="shared" si="175"/>
        <v>47.554925584691702</v>
      </c>
      <c r="U880" s="31">
        <f t="shared" si="179"/>
        <v>17.545449923349416</v>
      </c>
      <c r="V880" s="32">
        <f t="shared" si="180"/>
        <v>10176</v>
      </c>
      <c r="W880" s="36"/>
      <c r="X880" s="36">
        <f t="shared" si="176"/>
        <v>1345.03</v>
      </c>
      <c r="Y880" s="29">
        <f t="shared" si="169"/>
        <v>9678.6200000000008</v>
      </c>
      <c r="Z880" s="36"/>
      <c r="AA880" s="36">
        <f t="shared" si="167"/>
        <v>9678.6200000000008</v>
      </c>
      <c r="AB880" s="29">
        <f t="shared" si="170"/>
        <v>7293.61</v>
      </c>
      <c r="AC880" s="30">
        <f t="shared" si="171"/>
        <v>119.57</v>
      </c>
      <c r="AD880" s="29"/>
    </row>
    <row r="881" spans="1:30" x14ac:dyDescent="0.2">
      <c r="A881" s="1" t="s">
        <v>899</v>
      </c>
      <c r="B881" s="31" t="s">
        <v>8286</v>
      </c>
      <c r="C881" s="1">
        <v>0</v>
      </c>
      <c r="D881" s="1" t="s">
        <v>9459</v>
      </c>
      <c r="E881" s="1" t="s">
        <v>17310</v>
      </c>
      <c r="F881" s="1">
        <v>0</v>
      </c>
      <c r="G881" s="19">
        <v>86</v>
      </c>
      <c r="H881" s="29">
        <f t="shared" si="168"/>
        <v>11748.99</v>
      </c>
      <c r="I881" s="32">
        <v>580</v>
      </c>
      <c r="J881" s="32">
        <v>14</v>
      </c>
      <c r="K881" s="33">
        <f t="shared" si="177"/>
        <v>2.4137931034482758E-2</v>
      </c>
      <c r="L881" s="34">
        <f t="shared" si="172"/>
        <v>12.58098223615465</v>
      </c>
      <c r="M881" s="32">
        <v>603</v>
      </c>
      <c r="N881" s="32">
        <v>18</v>
      </c>
      <c r="O881" s="33">
        <f t="shared" si="178"/>
        <v>2.9850746268656716E-2</v>
      </c>
      <c r="P881" s="34">
        <f t="shared" si="173"/>
        <v>3.8737301314806216</v>
      </c>
      <c r="Q881" s="35">
        <v>0</v>
      </c>
      <c r="R881" s="34">
        <f t="shared" si="174"/>
        <v>0</v>
      </c>
      <c r="S881" s="33">
        <v>15.68</v>
      </c>
      <c r="T881" s="34">
        <f t="shared" si="175"/>
        <v>42.66477675407512</v>
      </c>
      <c r="U881" s="31">
        <f t="shared" si="179"/>
        <v>14.779872280427597</v>
      </c>
      <c r="V881" s="32">
        <f t="shared" si="180"/>
        <v>8572</v>
      </c>
      <c r="W881" s="36"/>
      <c r="X881" s="36">
        <f t="shared" si="176"/>
        <v>1133.02</v>
      </c>
      <c r="Y881" s="29">
        <f t="shared" si="169"/>
        <v>12882.01</v>
      </c>
      <c r="Z881" s="36"/>
      <c r="AA881" s="36">
        <f t="shared" si="167"/>
        <v>12882.01</v>
      </c>
      <c r="AB881" s="29">
        <f t="shared" si="170"/>
        <v>9707.6200000000008</v>
      </c>
      <c r="AC881" s="30">
        <f t="shared" si="171"/>
        <v>112.88</v>
      </c>
      <c r="AD881" s="29"/>
    </row>
    <row r="882" spans="1:30" x14ac:dyDescent="0.2">
      <c r="A882" s="1" t="s">
        <v>5055</v>
      </c>
      <c r="B882" s="31" t="s">
        <v>8287</v>
      </c>
      <c r="C882" s="1">
        <v>0</v>
      </c>
      <c r="D882" s="1" t="s">
        <v>9460</v>
      </c>
      <c r="E882" s="1" t="s">
        <v>17311</v>
      </c>
      <c r="F882" s="1">
        <v>0</v>
      </c>
      <c r="G882" s="19">
        <v>59</v>
      </c>
      <c r="H882" s="29">
        <f t="shared" si="168"/>
        <v>8060.36</v>
      </c>
      <c r="I882" s="32">
        <v>580</v>
      </c>
      <c r="J882" s="32">
        <v>17</v>
      </c>
      <c r="K882" s="33">
        <f t="shared" si="177"/>
        <v>2.9310344827586206E-2</v>
      </c>
      <c r="L882" s="34">
        <f t="shared" si="172"/>
        <v>15.276907001044931</v>
      </c>
      <c r="M882" s="32">
        <v>582</v>
      </c>
      <c r="N882" s="32">
        <v>36</v>
      </c>
      <c r="O882" s="33">
        <f t="shared" si="178"/>
        <v>6.1855670103092786E-2</v>
      </c>
      <c r="P882" s="34">
        <f t="shared" si="173"/>
        <v>8.0270077982227317</v>
      </c>
      <c r="Q882" s="35">
        <v>0</v>
      </c>
      <c r="R882" s="34">
        <f t="shared" si="174"/>
        <v>0</v>
      </c>
      <c r="S882" s="33">
        <v>22.31</v>
      </c>
      <c r="T882" s="34">
        <f t="shared" si="175"/>
        <v>66.158752657689575</v>
      </c>
      <c r="U882" s="31">
        <f t="shared" si="179"/>
        <v>22.365666864239309</v>
      </c>
      <c r="V882" s="32">
        <f t="shared" si="180"/>
        <v>12972</v>
      </c>
      <c r="W882" s="36"/>
      <c r="X882" s="36">
        <f t="shared" si="176"/>
        <v>1714.6</v>
      </c>
      <c r="Y882" s="29">
        <f t="shared" si="169"/>
        <v>9774.9599999999991</v>
      </c>
      <c r="Z882" s="36"/>
      <c r="AA882" s="36">
        <f t="shared" si="167"/>
        <v>9774.9599999999991</v>
      </c>
      <c r="AB882" s="29">
        <f t="shared" si="170"/>
        <v>7366.21</v>
      </c>
      <c r="AC882" s="30">
        <f t="shared" si="171"/>
        <v>124.85</v>
      </c>
      <c r="AD882" s="29"/>
    </row>
    <row r="883" spans="1:30" x14ac:dyDescent="0.2">
      <c r="A883" s="1" t="s">
        <v>1327</v>
      </c>
      <c r="B883" s="31" t="s">
        <v>8286</v>
      </c>
      <c r="C883" s="1">
        <v>0</v>
      </c>
      <c r="D883" s="1" t="s">
        <v>9461</v>
      </c>
      <c r="E883" s="1" t="s">
        <v>16883</v>
      </c>
      <c r="F883" s="1">
        <v>0</v>
      </c>
      <c r="G883" s="19">
        <v>69</v>
      </c>
      <c r="H883" s="29">
        <f t="shared" si="168"/>
        <v>9426.52</v>
      </c>
      <c r="I883" s="32">
        <v>581</v>
      </c>
      <c r="J883" s="32">
        <v>36</v>
      </c>
      <c r="K883" s="33">
        <f t="shared" si="177"/>
        <v>6.1962134251290879E-2</v>
      </c>
      <c r="L883" s="34">
        <f t="shared" si="172"/>
        <v>32.295415427945542</v>
      </c>
      <c r="M883" s="32">
        <v>575</v>
      </c>
      <c r="N883" s="32">
        <v>9</v>
      </c>
      <c r="O883" s="33">
        <f t="shared" si="178"/>
        <v>1.5652173913043479E-2</v>
      </c>
      <c r="P883" s="34">
        <f t="shared" si="173"/>
        <v>2.0311819732894043</v>
      </c>
      <c r="Q883" s="35">
        <v>1</v>
      </c>
      <c r="R883" s="34">
        <f t="shared" si="174"/>
        <v>100</v>
      </c>
      <c r="S883" s="33">
        <v>16.600000000000001</v>
      </c>
      <c r="T883" s="34">
        <f t="shared" si="175"/>
        <v>45.924875974486184</v>
      </c>
      <c r="U883" s="31">
        <f t="shared" si="179"/>
        <v>45.062868343930283</v>
      </c>
      <c r="V883" s="32">
        <f t="shared" si="180"/>
        <v>26182</v>
      </c>
      <c r="W883" s="36"/>
      <c r="X883" s="36">
        <f t="shared" si="176"/>
        <v>3460.65</v>
      </c>
      <c r="Y883" s="29">
        <f t="shared" si="169"/>
        <v>12887.17</v>
      </c>
      <c r="Z883" s="36"/>
      <c r="AA883" s="36">
        <f t="shared" si="167"/>
        <v>12887.17</v>
      </c>
      <c r="AB883" s="29">
        <f t="shared" si="170"/>
        <v>9711.51</v>
      </c>
      <c r="AC883" s="30">
        <f t="shared" si="171"/>
        <v>140.75</v>
      </c>
    </row>
    <row r="884" spans="1:30" x14ac:dyDescent="0.2">
      <c r="A884" s="1" t="s">
        <v>2627</v>
      </c>
      <c r="B884" s="31" t="s">
        <v>8295</v>
      </c>
      <c r="C884" s="1">
        <v>0</v>
      </c>
      <c r="D884" s="1" t="s">
        <v>9462</v>
      </c>
      <c r="E884" s="1" t="s">
        <v>16619</v>
      </c>
      <c r="F884" s="1">
        <v>0</v>
      </c>
      <c r="G884" s="19">
        <v>70</v>
      </c>
      <c r="H884" s="29">
        <f t="shared" si="168"/>
        <v>9563.1299999999992</v>
      </c>
      <c r="I884" s="32">
        <v>581</v>
      </c>
      <c r="J884" s="32">
        <v>19</v>
      </c>
      <c r="K884" s="33">
        <f t="shared" si="177"/>
        <v>3.2702237521514632E-2</v>
      </c>
      <c r="L884" s="34">
        <f t="shared" si="172"/>
        <v>17.044802586971262</v>
      </c>
      <c r="M884" s="32">
        <v>568</v>
      </c>
      <c r="N884" s="32">
        <v>55</v>
      </c>
      <c r="O884" s="33">
        <f t="shared" si="178"/>
        <v>9.6830985915492954E-2</v>
      </c>
      <c r="P884" s="34">
        <f t="shared" si="173"/>
        <v>12.565753111360994</v>
      </c>
      <c r="Q884" s="35">
        <v>0</v>
      </c>
      <c r="R884" s="34">
        <f t="shared" si="174"/>
        <v>0</v>
      </c>
      <c r="S884" s="33">
        <v>23.24</v>
      </c>
      <c r="T884" s="34">
        <f t="shared" si="175"/>
        <v>69.454287739192054</v>
      </c>
      <c r="U884" s="31">
        <f t="shared" si="179"/>
        <v>24.766210859381076</v>
      </c>
      <c r="V884" s="32">
        <f t="shared" si="180"/>
        <v>14389</v>
      </c>
      <c r="W884" s="36"/>
      <c r="X884" s="36">
        <f t="shared" si="176"/>
        <v>1901.89</v>
      </c>
      <c r="Y884" s="29">
        <f t="shared" si="169"/>
        <v>11465.019999999999</v>
      </c>
      <c r="Z884" s="36"/>
      <c r="AA884" s="36">
        <f t="shared" si="167"/>
        <v>11465.019999999999</v>
      </c>
      <c r="AB884" s="29">
        <f t="shared" si="170"/>
        <v>8639.7999999999993</v>
      </c>
      <c r="AC884" s="30">
        <f t="shared" si="171"/>
        <v>123.43</v>
      </c>
    </row>
    <row r="885" spans="1:30" x14ac:dyDescent="0.2">
      <c r="A885" s="1" t="s">
        <v>4902</v>
      </c>
      <c r="B885" s="31" t="s">
        <v>8288</v>
      </c>
      <c r="C885" s="1">
        <v>0</v>
      </c>
      <c r="D885" s="1" t="s">
        <v>9463</v>
      </c>
      <c r="E885" s="1" t="s">
        <v>17312</v>
      </c>
      <c r="F885" s="1">
        <v>0</v>
      </c>
      <c r="G885" s="19">
        <v>60</v>
      </c>
      <c r="H885" s="29">
        <f t="shared" si="168"/>
        <v>8196.9699999999993</v>
      </c>
      <c r="I885" s="32">
        <v>581</v>
      </c>
      <c r="J885" s="32">
        <v>21</v>
      </c>
      <c r="K885" s="33">
        <f t="shared" si="177"/>
        <v>3.614457831325301E-2</v>
      </c>
      <c r="L885" s="34">
        <f t="shared" si="172"/>
        <v>18.838992332968235</v>
      </c>
      <c r="M885" s="32">
        <v>572</v>
      </c>
      <c r="N885" s="32">
        <v>13</v>
      </c>
      <c r="O885" s="33">
        <f t="shared" si="178"/>
        <v>2.2727272727272728E-2</v>
      </c>
      <c r="P885" s="34">
        <f t="shared" si="173"/>
        <v>2.9493172591954733</v>
      </c>
      <c r="Q885" s="35">
        <v>0</v>
      </c>
      <c r="R885" s="34">
        <f t="shared" si="174"/>
        <v>0</v>
      </c>
      <c r="S885" s="33">
        <v>21.52</v>
      </c>
      <c r="T885" s="34">
        <f t="shared" si="175"/>
        <v>63.359319631467045</v>
      </c>
      <c r="U885" s="31">
        <f t="shared" si="179"/>
        <v>21.28690730590769</v>
      </c>
      <c r="V885" s="32">
        <f t="shared" si="180"/>
        <v>12368</v>
      </c>
      <c r="W885" s="36"/>
      <c r="X885" s="36">
        <f t="shared" si="176"/>
        <v>1634.76</v>
      </c>
      <c r="Y885" s="29">
        <f t="shared" si="169"/>
        <v>9831.73</v>
      </c>
      <c r="Z885" s="36"/>
      <c r="AA885" s="36">
        <f t="shared" si="167"/>
        <v>9831.73</v>
      </c>
      <c r="AB885" s="29">
        <f t="shared" si="170"/>
        <v>7408.99</v>
      </c>
      <c r="AC885" s="30">
        <f t="shared" si="171"/>
        <v>123.48</v>
      </c>
      <c r="AD885" s="29"/>
    </row>
    <row r="886" spans="1:30" x14ac:dyDescent="0.2">
      <c r="A886" s="1" t="s">
        <v>7355</v>
      </c>
      <c r="B886" s="31" t="s">
        <v>8285</v>
      </c>
      <c r="C886" s="1">
        <v>0</v>
      </c>
      <c r="D886" s="1" t="s">
        <v>9464</v>
      </c>
      <c r="E886" s="1" t="s">
        <v>16689</v>
      </c>
      <c r="F886" s="1">
        <v>0</v>
      </c>
      <c r="G886" s="19">
        <v>63</v>
      </c>
      <c r="H886" s="29">
        <f t="shared" si="168"/>
        <v>8606.82</v>
      </c>
      <c r="I886" s="32">
        <v>581</v>
      </c>
      <c r="J886" s="32">
        <v>20</v>
      </c>
      <c r="K886" s="33">
        <f t="shared" si="177"/>
        <v>3.4423407917383818E-2</v>
      </c>
      <c r="L886" s="34">
        <f t="shared" si="172"/>
        <v>17.941897459969745</v>
      </c>
      <c r="M886" s="32">
        <v>625</v>
      </c>
      <c r="N886" s="32">
        <v>45</v>
      </c>
      <c r="O886" s="33">
        <f t="shared" si="178"/>
        <v>7.1999999999999995E-2</v>
      </c>
      <c r="P886" s="34">
        <f t="shared" si="173"/>
        <v>9.3434370771312594</v>
      </c>
      <c r="Q886" s="35">
        <v>0</v>
      </c>
      <c r="R886" s="34">
        <f t="shared" si="174"/>
        <v>0</v>
      </c>
      <c r="S886" s="33">
        <v>18.739999999999998</v>
      </c>
      <c r="T886" s="34">
        <f t="shared" si="175"/>
        <v>53.508150248051024</v>
      </c>
      <c r="U886" s="31">
        <f t="shared" si="179"/>
        <v>20.198371196288008</v>
      </c>
      <c r="V886" s="32">
        <f t="shared" si="180"/>
        <v>11735</v>
      </c>
      <c r="W886" s="36"/>
      <c r="X886" s="36">
        <f t="shared" si="176"/>
        <v>1551.09</v>
      </c>
      <c r="Y886" s="29">
        <f t="shared" si="169"/>
        <v>10157.91</v>
      </c>
      <c r="Z886" s="36"/>
      <c r="AA886" s="36">
        <f t="shared" si="167"/>
        <v>10157.91</v>
      </c>
      <c r="AB886" s="29">
        <f t="shared" si="170"/>
        <v>7654.79</v>
      </c>
      <c r="AC886" s="30">
        <f t="shared" si="171"/>
        <v>121.5</v>
      </c>
      <c r="AD886" s="29"/>
    </row>
    <row r="887" spans="1:30" x14ac:dyDescent="0.2">
      <c r="A887" s="1" t="s">
        <v>697</v>
      </c>
      <c r="B887" s="31" t="s">
        <v>8286</v>
      </c>
      <c r="C887" s="1">
        <v>0</v>
      </c>
      <c r="D887" s="1" t="s">
        <v>9465</v>
      </c>
      <c r="E887" s="1" t="s">
        <v>17313</v>
      </c>
      <c r="F887" s="1">
        <v>0</v>
      </c>
      <c r="G887" s="19">
        <v>63</v>
      </c>
      <c r="H887" s="29">
        <f t="shared" si="168"/>
        <v>8606.82</v>
      </c>
      <c r="I887" s="32">
        <v>582</v>
      </c>
      <c r="J887" s="32">
        <v>22</v>
      </c>
      <c r="K887" s="33">
        <f t="shared" si="177"/>
        <v>3.7800687285223365E-2</v>
      </c>
      <c r="L887" s="34">
        <f t="shared" si="172"/>
        <v>19.702176403207329</v>
      </c>
      <c r="M887" s="32">
        <v>580</v>
      </c>
      <c r="N887" s="32">
        <v>42</v>
      </c>
      <c r="O887" s="33">
        <f t="shared" si="178"/>
        <v>7.2413793103448282E-2</v>
      </c>
      <c r="P887" s="34">
        <f t="shared" si="173"/>
        <v>9.397134991367647</v>
      </c>
      <c r="Q887" s="35">
        <v>1</v>
      </c>
      <c r="R887" s="34">
        <f t="shared" si="174"/>
        <v>100</v>
      </c>
      <c r="S887" s="33">
        <v>17.64</v>
      </c>
      <c r="T887" s="34">
        <f t="shared" si="175"/>
        <v>49.610205527994331</v>
      </c>
      <c r="U887" s="31">
        <f t="shared" si="179"/>
        <v>44.67737923064233</v>
      </c>
      <c r="V887" s="32">
        <f t="shared" si="180"/>
        <v>26002</v>
      </c>
      <c r="W887" s="36"/>
      <c r="X887" s="36">
        <f t="shared" si="176"/>
        <v>3436.86</v>
      </c>
      <c r="Y887" s="29">
        <f t="shared" si="169"/>
        <v>12043.68</v>
      </c>
      <c r="Z887" s="36"/>
      <c r="AA887" s="36">
        <f t="shared" si="167"/>
        <v>12043.68</v>
      </c>
      <c r="AB887" s="29">
        <f t="shared" si="170"/>
        <v>9075.8700000000008</v>
      </c>
      <c r="AC887" s="30">
        <f t="shared" si="171"/>
        <v>144.06</v>
      </c>
      <c r="AD887" s="29"/>
    </row>
    <row r="888" spans="1:30" x14ac:dyDescent="0.2">
      <c r="A888" s="1" t="s">
        <v>906</v>
      </c>
      <c r="B888" s="31" t="s">
        <v>8286</v>
      </c>
      <c r="C888" s="1">
        <v>0</v>
      </c>
      <c r="D888" s="1" t="s">
        <v>9466</v>
      </c>
      <c r="E888" s="1" t="s">
        <v>17314</v>
      </c>
      <c r="F888" s="1">
        <v>0</v>
      </c>
      <c r="G888" s="19">
        <v>94</v>
      </c>
      <c r="H888" s="29">
        <f t="shared" si="168"/>
        <v>12841.92</v>
      </c>
      <c r="I888" s="32">
        <v>582</v>
      </c>
      <c r="J888" s="32">
        <v>14</v>
      </c>
      <c r="K888" s="33">
        <f t="shared" si="177"/>
        <v>2.4054982817869417E-2</v>
      </c>
      <c r="L888" s="34">
        <f t="shared" si="172"/>
        <v>12.537748620222846</v>
      </c>
      <c r="M888" s="32">
        <v>590</v>
      </c>
      <c r="N888" s="32">
        <v>24</v>
      </c>
      <c r="O888" s="33">
        <f t="shared" si="178"/>
        <v>4.0677966101694912E-2</v>
      </c>
      <c r="P888" s="34">
        <f t="shared" si="173"/>
        <v>5.2787780096786774</v>
      </c>
      <c r="Q888" s="35">
        <v>0.83</v>
      </c>
      <c r="R888" s="34">
        <f t="shared" si="174"/>
        <v>83</v>
      </c>
      <c r="S888" s="33">
        <v>14.2</v>
      </c>
      <c r="T888" s="34">
        <f t="shared" si="175"/>
        <v>37.420269312544292</v>
      </c>
      <c r="U888" s="31">
        <f t="shared" si="179"/>
        <v>34.559198985611452</v>
      </c>
      <c r="V888" s="32">
        <f t="shared" si="180"/>
        <v>20113</v>
      </c>
      <c r="W888" s="36"/>
      <c r="X888" s="36">
        <f t="shared" si="176"/>
        <v>2658.47</v>
      </c>
      <c r="Y888" s="29">
        <f t="shared" si="169"/>
        <v>15500.39</v>
      </c>
      <c r="Z888" s="36"/>
      <c r="AA888" s="36">
        <f t="shared" si="167"/>
        <v>15500.39</v>
      </c>
      <c r="AB888" s="29">
        <f t="shared" si="170"/>
        <v>11680.78</v>
      </c>
      <c r="AC888" s="30">
        <f t="shared" si="171"/>
        <v>124.26</v>
      </c>
    </row>
    <row r="889" spans="1:30" x14ac:dyDescent="0.2">
      <c r="A889" s="1" t="s">
        <v>5275</v>
      </c>
      <c r="B889" s="31" t="s">
        <v>8291</v>
      </c>
      <c r="C889" s="1">
        <v>0</v>
      </c>
      <c r="D889" s="1" t="s">
        <v>9468</v>
      </c>
      <c r="E889" s="1" t="s">
        <v>17315</v>
      </c>
      <c r="F889" s="1">
        <v>0</v>
      </c>
      <c r="G889" s="19">
        <v>55</v>
      </c>
      <c r="H889" s="29">
        <f t="shared" si="168"/>
        <v>7513.89</v>
      </c>
      <c r="I889" s="32">
        <v>582</v>
      </c>
      <c r="J889" s="32">
        <v>17</v>
      </c>
      <c r="K889" s="33">
        <f t="shared" si="177"/>
        <v>2.9209621993127148E-2</v>
      </c>
      <c r="L889" s="34">
        <f t="shared" si="172"/>
        <v>15.22440903884203</v>
      </c>
      <c r="M889" s="32">
        <v>560</v>
      </c>
      <c r="N889" s="32">
        <v>49</v>
      </c>
      <c r="O889" s="33">
        <f t="shared" si="178"/>
        <v>8.7499999999999994E-2</v>
      </c>
      <c r="P889" s="34">
        <f t="shared" si="173"/>
        <v>11.354871447902571</v>
      </c>
      <c r="Q889" s="35">
        <v>0</v>
      </c>
      <c r="R889" s="34">
        <f t="shared" si="174"/>
        <v>0</v>
      </c>
      <c r="S889" s="33">
        <v>21.56</v>
      </c>
      <c r="T889" s="34">
        <f t="shared" si="175"/>
        <v>63.501063075832739</v>
      </c>
      <c r="U889" s="31">
        <f t="shared" si="179"/>
        <v>22.520085890644335</v>
      </c>
      <c r="V889" s="32">
        <f t="shared" si="180"/>
        <v>13107</v>
      </c>
      <c r="W889" s="36"/>
      <c r="X889" s="36">
        <f t="shared" si="176"/>
        <v>1732.44</v>
      </c>
      <c r="Y889" s="29">
        <f t="shared" si="169"/>
        <v>9246.33</v>
      </c>
      <c r="Z889" s="36"/>
      <c r="AA889" s="36">
        <f t="shared" si="167"/>
        <v>9246.33</v>
      </c>
      <c r="AB889" s="29">
        <f t="shared" si="170"/>
        <v>6967.84</v>
      </c>
      <c r="AC889" s="30">
        <f t="shared" si="171"/>
        <v>126.69</v>
      </c>
    </row>
    <row r="890" spans="1:30" x14ac:dyDescent="0.2">
      <c r="A890" s="1" t="s">
        <v>5394</v>
      </c>
      <c r="B890" s="31" t="s">
        <v>8287</v>
      </c>
      <c r="C890" s="1">
        <v>0</v>
      </c>
      <c r="D890" s="1" t="s">
        <v>9469</v>
      </c>
      <c r="E890" s="1" t="s">
        <v>17316</v>
      </c>
      <c r="F890" s="1">
        <v>0</v>
      </c>
      <c r="G890" s="19">
        <v>56</v>
      </c>
      <c r="H890" s="29">
        <f t="shared" si="168"/>
        <v>7650.51</v>
      </c>
      <c r="I890" s="32">
        <v>582</v>
      </c>
      <c r="J890" s="32">
        <v>28</v>
      </c>
      <c r="K890" s="33">
        <f t="shared" si="177"/>
        <v>4.8109965635738834E-2</v>
      </c>
      <c r="L890" s="34">
        <f t="shared" si="172"/>
        <v>25.075497240445692</v>
      </c>
      <c r="M890" s="32">
        <v>584</v>
      </c>
      <c r="N890" s="32">
        <v>61</v>
      </c>
      <c r="O890" s="33">
        <f t="shared" si="178"/>
        <v>0.10445205479452055</v>
      </c>
      <c r="P890" s="34">
        <f t="shared" si="173"/>
        <v>13.554738910412073</v>
      </c>
      <c r="Q890" s="35">
        <v>1</v>
      </c>
      <c r="R890" s="34">
        <f t="shared" si="174"/>
        <v>100</v>
      </c>
      <c r="S890" s="33">
        <v>20.07</v>
      </c>
      <c r="T890" s="34">
        <f t="shared" si="175"/>
        <v>58.221119773210496</v>
      </c>
      <c r="U890" s="31">
        <f t="shared" si="179"/>
        <v>49.212838981017065</v>
      </c>
      <c r="V890" s="32">
        <f t="shared" si="180"/>
        <v>28642</v>
      </c>
      <c r="W890" s="36"/>
      <c r="X890" s="36">
        <f t="shared" si="176"/>
        <v>3785.81</v>
      </c>
      <c r="Y890" s="29">
        <f t="shared" si="169"/>
        <v>11436.32</v>
      </c>
      <c r="Z890" s="36"/>
      <c r="AA890" s="36">
        <f t="shared" si="167"/>
        <v>11436.32</v>
      </c>
      <c r="AB890" s="29">
        <f t="shared" si="170"/>
        <v>8618.18</v>
      </c>
      <c r="AC890" s="30">
        <f t="shared" si="171"/>
        <v>153.9</v>
      </c>
    </row>
    <row r="891" spans="1:30" x14ac:dyDescent="0.2">
      <c r="A891" s="1" t="s">
        <v>6952</v>
      </c>
      <c r="B891" s="31" t="s">
        <v>8287</v>
      </c>
      <c r="C891" s="1">
        <v>0</v>
      </c>
      <c r="D891" s="1" t="s">
        <v>9470</v>
      </c>
      <c r="E891" s="1" t="s">
        <v>17317</v>
      </c>
      <c r="F891" s="1">
        <v>0</v>
      </c>
      <c r="G891" s="19">
        <v>66</v>
      </c>
      <c r="H891" s="29">
        <f t="shared" si="168"/>
        <v>9016.67</v>
      </c>
      <c r="I891" s="32">
        <v>582</v>
      </c>
      <c r="J891" s="32">
        <v>43</v>
      </c>
      <c r="K891" s="33">
        <f t="shared" si="177"/>
        <v>7.3883161512027493E-2</v>
      </c>
      <c r="L891" s="34">
        <f t="shared" si="172"/>
        <v>38.508799333541596</v>
      </c>
      <c r="M891" s="32">
        <v>559</v>
      </c>
      <c r="N891" s="32">
        <v>62</v>
      </c>
      <c r="O891" s="33">
        <f t="shared" si="178"/>
        <v>0.11091234347048301</v>
      </c>
      <c r="P891" s="34">
        <f t="shared" si="173"/>
        <v>14.393090309633724</v>
      </c>
      <c r="Q891" s="35">
        <v>0</v>
      </c>
      <c r="R891" s="34">
        <f t="shared" si="174"/>
        <v>0</v>
      </c>
      <c r="S891" s="33">
        <v>24.25</v>
      </c>
      <c r="T891" s="34">
        <f t="shared" si="175"/>
        <v>73.033309709425936</v>
      </c>
      <c r="U891" s="31">
        <f t="shared" si="179"/>
        <v>31.483799838150315</v>
      </c>
      <c r="V891" s="32">
        <f t="shared" si="180"/>
        <v>18324</v>
      </c>
      <c r="W891" s="36"/>
      <c r="X891" s="36">
        <f t="shared" si="176"/>
        <v>2422.0100000000002</v>
      </c>
      <c r="Y891" s="29">
        <f t="shared" si="169"/>
        <v>11438.68</v>
      </c>
      <c r="Z891" s="36"/>
      <c r="AA891" s="36">
        <f t="shared" si="167"/>
        <v>11438.68</v>
      </c>
      <c r="AB891" s="29">
        <f t="shared" si="170"/>
        <v>8619.9500000000007</v>
      </c>
      <c r="AC891" s="30">
        <f t="shared" si="171"/>
        <v>130.61000000000001</v>
      </c>
      <c r="AD891" s="29"/>
    </row>
    <row r="892" spans="1:30" x14ac:dyDescent="0.2">
      <c r="A892" s="1" t="s">
        <v>7776</v>
      </c>
      <c r="B892" s="31" t="s">
        <v>8286</v>
      </c>
      <c r="C892" s="1">
        <v>0</v>
      </c>
      <c r="D892" s="1" t="s">
        <v>9471</v>
      </c>
      <c r="E892" s="1" t="s">
        <v>17318</v>
      </c>
      <c r="F892" s="1">
        <v>0</v>
      </c>
      <c r="G892" s="19">
        <v>63</v>
      </c>
      <c r="H892" s="29">
        <f t="shared" si="168"/>
        <v>8606.82</v>
      </c>
      <c r="I892" s="32">
        <v>582</v>
      </c>
      <c r="J892" s="32">
        <v>15</v>
      </c>
      <c r="K892" s="33">
        <f t="shared" si="177"/>
        <v>2.5773195876288658E-2</v>
      </c>
      <c r="L892" s="34">
        <f t="shared" si="172"/>
        <v>13.433302093095906</v>
      </c>
      <c r="M892" s="32">
        <v>582</v>
      </c>
      <c r="N892" s="32">
        <v>38</v>
      </c>
      <c r="O892" s="33">
        <f t="shared" si="178"/>
        <v>6.5292096219931275E-2</v>
      </c>
      <c r="P892" s="34">
        <f t="shared" si="173"/>
        <v>8.472952675901773</v>
      </c>
      <c r="Q892" s="35">
        <v>1</v>
      </c>
      <c r="R892" s="34">
        <f t="shared" si="174"/>
        <v>100</v>
      </c>
      <c r="S892" s="33">
        <v>18.77</v>
      </c>
      <c r="T892" s="34">
        <f t="shared" si="175"/>
        <v>53.614457831325304</v>
      </c>
      <c r="U892" s="31">
        <f t="shared" si="179"/>
        <v>43.880178150080745</v>
      </c>
      <c r="V892" s="32">
        <f t="shared" si="180"/>
        <v>25538</v>
      </c>
      <c r="W892" s="36"/>
      <c r="X892" s="36">
        <f t="shared" si="176"/>
        <v>3375.53</v>
      </c>
      <c r="Y892" s="29">
        <f t="shared" si="169"/>
        <v>11982.35</v>
      </c>
      <c r="Z892" s="36"/>
      <c r="AA892" s="36">
        <f t="shared" si="167"/>
        <v>11982.35</v>
      </c>
      <c r="AB892" s="29">
        <f t="shared" si="170"/>
        <v>9029.65</v>
      </c>
      <c r="AC892" s="30">
        <f t="shared" si="171"/>
        <v>143.33000000000001</v>
      </c>
      <c r="AD892" s="29"/>
    </row>
    <row r="893" spans="1:30" x14ac:dyDescent="0.2">
      <c r="A893" s="1" t="s">
        <v>186</v>
      </c>
      <c r="B893" s="31" t="s">
        <v>8287</v>
      </c>
      <c r="C893" s="1">
        <v>0</v>
      </c>
      <c r="D893" s="1" t="s">
        <v>9472</v>
      </c>
      <c r="E893" s="1" t="s">
        <v>16929</v>
      </c>
      <c r="F893" s="1">
        <v>0</v>
      </c>
      <c r="G893" s="19">
        <v>84</v>
      </c>
      <c r="H893" s="29">
        <f t="shared" si="168"/>
        <v>11475.76</v>
      </c>
      <c r="I893" s="32">
        <v>583</v>
      </c>
      <c r="J893" s="32">
        <v>40</v>
      </c>
      <c r="K893" s="33">
        <f t="shared" si="177"/>
        <v>6.86106346483705E-2</v>
      </c>
      <c r="L893" s="34">
        <f t="shared" si="172"/>
        <v>35.760694422787047</v>
      </c>
      <c r="M893" s="32">
        <v>515</v>
      </c>
      <c r="N893" s="32">
        <v>118</v>
      </c>
      <c r="O893" s="33">
        <f t="shared" si="178"/>
        <v>0.22912621359223301</v>
      </c>
      <c r="P893" s="34">
        <f t="shared" si="173"/>
        <v>29.733699436393973</v>
      </c>
      <c r="Q893" s="35">
        <v>1</v>
      </c>
      <c r="R893" s="34">
        <f t="shared" si="174"/>
        <v>100</v>
      </c>
      <c r="S893" s="33">
        <v>20.100000000000001</v>
      </c>
      <c r="T893" s="34">
        <f t="shared" si="175"/>
        <v>58.327427356484776</v>
      </c>
      <c r="U893" s="31">
        <f t="shared" si="179"/>
        <v>55.955455303916445</v>
      </c>
      <c r="V893" s="32">
        <f t="shared" si="180"/>
        <v>32622</v>
      </c>
      <c r="W893" s="36"/>
      <c r="X893" s="36">
        <f t="shared" si="176"/>
        <v>4311.87</v>
      </c>
      <c r="Y893" s="29">
        <f t="shared" si="169"/>
        <v>15787.630000000001</v>
      </c>
      <c r="Z893" s="36"/>
      <c r="AA893" s="36">
        <f t="shared" si="167"/>
        <v>15787.630000000001</v>
      </c>
      <c r="AB893" s="29">
        <f t="shared" si="170"/>
        <v>11897.23</v>
      </c>
      <c r="AC893" s="30">
        <f t="shared" si="171"/>
        <v>141.63</v>
      </c>
    </row>
    <row r="894" spans="1:30" x14ac:dyDescent="0.2">
      <c r="A894" s="1" t="s">
        <v>2212</v>
      </c>
      <c r="B894" s="31" t="s">
        <v>8294</v>
      </c>
      <c r="C894" s="1">
        <v>0</v>
      </c>
      <c r="D894" s="1" t="s">
        <v>9474</v>
      </c>
      <c r="E894" s="1" t="s">
        <v>17319</v>
      </c>
      <c r="F894" s="1">
        <v>0</v>
      </c>
      <c r="G894" s="19">
        <v>77</v>
      </c>
      <c r="H894" s="29">
        <f t="shared" si="168"/>
        <v>10519.45</v>
      </c>
      <c r="I894" s="32">
        <v>583</v>
      </c>
      <c r="J894" s="32">
        <v>21</v>
      </c>
      <c r="K894" s="33">
        <f t="shared" si="177"/>
        <v>3.6020583190394515E-2</v>
      </c>
      <c r="L894" s="34">
        <f t="shared" si="172"/>
        <v>18.774364571963201</v>
      </c>
      <c r="M894" s="32">
        <v>569</v>
      </c>
      <c r="N894" s="32">
        <v>10</v>
      </c>
      <c r="O894" s="33">
        <f t="shared" si="178"/>
        <v>1.7574692442882251E-2</v>
      </c>
      <c r="P894" s="34">
        <f t="shared" si="173"/>
        <v>2.2806671248611745</v>
      </c>
      <c r="Q894" s="35">
        <v>0</v>
      </c>
      <c r="R894" s="34">
        <f t="shared" si="174"/>
        <v>0</v>
      </c>
      <c r="S894" s="33">
        <v>21.59</v>
      </c>
      <c r="T894" s="34">
        <f t="shared" si="175"/>
        <v>63.607370659107019</v>
      </c>
      <c r="U894" s="31">
        <f t="shared" si="179"/>
        <v>21.165600588982848</v>
      </c>
      <c r="V894" s="32">
        <f t="shared" si="180"/>
        <v>12340</v>
      </c>
      <c r="W894" s="36"/>
      <c r="X894" s="36">
        <f t="shared" si="176"/>
        <v>1631.06</v>
      </c>
      <c r="Y894" s="29">
        <f t="shared" si="169"/>
        <v>12150.51</v>
      </c>
      <c r="Z894" s="36"/>
      <c r="AA894" s="36">
        <f t="shared" si="167"/>
        <v>12150.51</v>
      </c>
      <c r="AB894" s="29">
        <f t="shared" si="170"/>
        <v>9156.3799999999992</v>
      </c>
      <c r="AC894" s="30">
        <f t="shared" si="171"/>
        <v>118.91</v>
      </c>
      <c r="AD894" s="29"/>
    </row>
    <row r="895" spans="1:30" x14ac:dyDescent="0.2">
      <c r="A895" s="1" t="s">
        <v>4871</v>
      </c>
      <c r="B895" s="31" t="s">
        <v>8287</v>
      </c>
      <c r="C895" s="1">
        <v>0</v>
      </c>
      <c r="D895" s="1" t="s">
        <v>9475</v>
      </c>
      <c r="E895" s="1" t="s">
        <v>17320</v>
      </c>
      <c r="F895" s="1">
        <v>0</v>
      </c>
      <c r="G895" s="19">
        <v>58</v>
      </c>
      <c r="H895" s="29">
        <f t="shared" si="168"/>
        <v>7923.74</v>
      </c>
      <c r="I895" s="32">
        <v>583</v>
      </c>
      <c r="J895" s="32">
        <v>10</v>
      </c>
      <c r="K895" s="33">
        <f t="shared" si="177"/>
        <v>1.7152658662092625E-2</v>
      </c>
      <c r="L895" s="34">
        <f t="shared" si="172"/>
        <v>8.9401736056967618</v>
      </c>
      <c r="M895" s="32">
        <v>545</v>
      </c>
      <c r="N895" s="32">
        <v>8</v>
      </c>
      <c r="O895" s="33">
        <f t="shared" si="178"/>
        <v>1.4678899082568808E-2</v>
      </c>
      <c r="P895" s="34">
        <f t="shared" si="173"/>
        <v>1.9048801380491864</v>
      </c>
      <c r="Q895" s="35">
        <v>1</v>
      </c>
      <c r="R895" s="34">
        <f t="shared" si="174"/>
        <v>100</v>
      </c>
      <c r="S895" s="33">
        <v>20.82</v>
      </c>
      <c r="T895" s="34">
        <f t="shared" si="175"/>
        <v>60.878809355067332</v>
      </c>
      <c r="U895" s="31">
        <f t="shared" si="179"/>
        <v>42.930965774703324</v>
      </c>
      <c r="V895" s="32">
        <f t="shared" si="180"/>
        <v>25029</v>
      </c>
      <c r="W895" s="36"/>
      <c r="X895" s="36">
        <f t="shared" si="176"/>
        <v>3308.25</v>
      </c>
      <c r="Y895" s="29">
        <f t="shared" si="169"/>
        <v>11231.99</v>
      </c>
      <c r="Z895" s="36"/>
      <c r="AA895" s="36">
        <f t="shared" si="167"/>
        <v>11231.99</v>
      </c>
      <c r="AB895" s="29">
        <f t="shared" si="170"/>
        <v>8464.2000000000007</v>
      </c>
      <c r="AC895" s="30">
        <f t="shared" si="171"/>
        <v>145.93</v>
      </c>
      <c r="AD895" s="29"/>
    </row>
    <row r="896" spans="1:30" x14ac:dyDescent="0.2">
      <c r="A896" s="1" t="s">
        <v>4984</v>
      </c>
      <c r="B896" s="31" t="s">
        <v>8286</v>
      </c>
      <c r="C896" s="1">
        <v>0</v>
      </c>
      <c r="D896" s="1" t="s">
        <v>9476</v>
      </c>
      <c r="E896" s="1" t="s">
        <v>17321</v>
      </c>
      <c r="F896" s="1">
        <v>0</v>
      </c>
      <c r="G896" s="19">
        <v>61</v>
      </c>
      <c r="H896" s="29">
        <f t="shared" si="168"/>
        <v>8333.59</v>
      </c>
      <c r="I896" s="32">
        <v>583</v>
      </c>
      <c r="J896" s="32">
        <v>24</v>
      </c>
      <c r="K896" s="33">
        <f t="shared" si="177"/>
        <v>4.1166380789022301E-2</v>
      </c>
      <c r="L896" s="34">
        <f t="shared" si="172"/>
        <v>21.456416653672228</v>
      </c>
      <c r="M896" s="32">
        <v>612</v>
      </c>
      <c r="N896" s="32">
        <v>116</v>
      </c>
      <c r="O896" s="33">
        <f t="shared" si="178"/>
        <v>0.18954248366013071</v>
      </c>
      <c r="P896" s="34">
        <f t="shared" si="173"/>
        <v>24.596920410022378</v>
      </c>
      <c r="Q896" s="35">
        <v>0</v>
      </c>
      <c r="R896" s="34">
        <f t="shared" si="174"/>
        <v>0</v>
      </c>
      <c r="S896" s="33">
        <v>19.43</v>
      </c>
      <c r="T896" s="34">
        <f t="shared" si="175"/>
        <v>55.953224663359315</v>
      </c>
      <c r="U896" s="31">
        <f t="shared" si="179"/>
        <v>25.50164043176348</v>
      </c>
      <c r="V896" s="32">
        <f t="shared" si="180"/>
        <v>14867</v>
      </c>
      <c r="W896" s="36"/>
      <c r="X896" s="36">
        <f t="shared" si="176"/>
        <v>1965.07</v>
      </c>
      <c r="Y896" s="29">
        <f t="shared" si="169"/>
        <v>10298.66</v>
      </c>
      <c r="Z896" s="36"/>
      <c r="AA896" s="36">
        <f t="shared" si="167"/>
        <v>10298.66</v>
      </c>
      <c r="AB896" s="29">
        <f t="shared" si="170"/>
        <v>7760.86</v>
      </c>
      <c r="AC896" s="30">
        <f t="shared" si="171"/>
        <v>127.23</v>
      </c>
    </row>
    <row r="897" spans="1:30" x14ac:dyDescent="0.2">
      <c r="A897" s="1" t="s">
        <v>438</v>
      </c>
      <c r="B897" s="31" t="s">
        <v>8287</v>
      </c>
      <c r="C897" s="1">
        <v>0</v>
      </c>
      <c r="D897" s="1" t="s">
        <v>9477</v>
      </c>
      <c r="E897" s="1" t="s">
        <v>16586</v>
      </c>
      <c r="F897" s="1">
        <v>0</v>
      </c>
      <c r="G897" s="19">
        <v>112</v>
      </c>
      <c r="H897" s="29">
        <f t="shared" si="168"/>
        <v>15301.01</v>
      </c>
      <c r="I897" s="32">
        <v>584</v>
      </c>
      <c r="J897" s="32">
        <v>47</v>
      </c>
      <c r="K897" s="33">
        <f t="shared" si="177"/>
        <v>8.0479452054794523E-2</v>
      </c>
      <c r="L897" s="34">
        <f t="shared" si="172"/>
        <v>41.946865919468657</v>
      </c>
      <c r="M897" s="32">
        <v>615</v>
      </c>
      <c r="N897" s="32">
        <v>21</v>
      </c>
      <c r="O897" s="33">
        <f t="shared" si="178"/>
        <v>3.4146341463414637E-2</v>
      </c>
      <c r="P897" s="34">
        <f t="shared" si="173"/>
        <v>4.4311693455229557</v>
      </c>
      <c r="Q897" s="35">
        <v>0</v>
      </c>
      <c r="R897" s="34">
        <f t="shared" si="174"/>
        <v>0</v>
      </c>
      <c r="S897" s="33">
        <v>14.97</v>
      </c>
      <c r="T897" s="34">
        <f t="shared" si="175"/>
        <v>40.148830616583986</v>
      </c>
      <c r="U897" s="31">
        <f t="shared" si="179"/>
        <v>21.631716470393897</v>
      </c>
      <c r="V897" s="32">
        <f t="shared" si="180"/>
        <v>12633</v>
      </c>
      <c r="W897" s="36"/>
      <c r="X897" s="36">
        <f t="shared" si="176"/>
        <v>1669.79</v>
      </c>
      <c r="Y897" s="29">
        <f t="shared" si="169"/>
        <v>16970.8</v>
      </c>
      <c r="Z897" s="36"/>
      <c r="AA897" s="36">
        <f t="shared" si="167"/>
        <v>16970.8</v>
      </c>
      <c r="AB897" s="29">
        <f t="shared" si="170"/>
        <v>12788.85</v>
      </c>
      <c r="AC897" s="30">
        <f t="shared" si="171"/>
        <v>114.19</v>
      </c>
      <c r="AD897" s="29"/>
    </row>
    <row r="898" spans="1:30" x14ac:dyDescent="0.2">
      <c r="A898" s="1" t="s">
        <v>3478</v>
      </c>
      <c r="B898" s="31" t="s">
        <v>8286</v>
      </c>
      <c r="C898" s="1">
        <v>0</v>
      </c>
      <c r="D898" s="1" t="s">
        <v>9478</v>
      </c>
      <c r="E898" s="1" t="s">
        <v>17322</v>
      </c>
      <c r="F898" s="1">
        <v>0</v>
      </c>
      <c r="G898" s="19">
        <v>62</v>
      </c>
      <c r="H898" s="29">
        <f t="shared" si="168"/>
        <v>8470.2000000000007</v>
      </c>
      <c r="I898" s="32">
        <v>584</v>
      </c>
      <c r="J898" s="32">
        <v>20</v>
      </c>
      <c r="K898" s="33">
        <f t="shared" si="177"/>
        <v>3.4246575342465752E-2</v>
      </c>
      <c r="L898" s="34">
        <f t="shared" si="172"/>
        <v>17.8497301784973</v>
      </c>
      <c r="M898" s="32">
        <v>584</v>
      </c>
      <c r="N898" s="32">
        <v>80</v>
      </c>
      <c r="O898" s="33">
        <f t="shared" si="178"/>
        <v>0.13698630136986301</v>
      </c>
      <c r="P898" s="34">
        <f t="shared" si="173"/>
        <v>17.776706767753538</v>
      </c>
      <c r="Q898" s="35">
        <v>0</v>
      </c>
      <c r="R898" s="34">
        <f t="shared" si="174"/>
        <v>0</v>
      </c>
      <c r="S898" s="33">
        <v>20.86</v>
      </c>
      <c r="T898" s="34">
        <f t="shared" si="175"/>
        <v>61.020552799433027</v>
      </c>
      <c r="U898" s="31">
        <f t="shared" si="179"/>
        <v>24.161747436420967</v>
      </c>
      <c r="V898" s="32">
        <f t="shared" si="180"/>
        <v>14110</v>
      </c>
      <c r="W898" s="36"/>
      <c r="X898" s="36">
        <f t="shared" si="176"/>
        <v>1865.01</v>
      </c>
      <c r="Y898" s="29">
        <f t="shared" si="169"/>
        <v>10335.210000000001</v>
      </c>
      <c r="Z898" s="36"/>
      <c r="AA898" s="36">
        <f t="shared" ref="AA898:AA961" si="181">Y898-Z898</f>
        <v>10335.210000000001</v>
      </c>
      <c r="AB898" s="29">
        <f t="shared" si="170"/>
        <v>7788.4</v>
      </c>
      <c r="AC898" s="30">
        <f t="shared" si="171"/>
        <v>125.62</v>
      </c>
      <c r="AD898" s="29"/>
    </row>
    <row r="899" spans="1:30" x14ac:dyDescent="0.2">
      <c r="A899" s="1" t="s">
        <v>4024</v>
      </c>
      <c r="B899" s="31" t="s">
        <v>8288</v>
      </c>
      <c r="C899" s="1">
        <v>0</v>
      </c>
      <c r="D899" s="1" t="s">
        <v>9479</v>
      </c>
      <c r="E899" s="1" t="s">
        <v>16909</v>
      </c>
      <c r="F899" s="1">
        <v>0</v>
      </c>
      <c r="G899" s="19">
        <v>43</v>
      </c>
      <c r="H899" s="29">
        <f t="shared" ref="H899:H962" si="182">ROUND(G899/G$8364*H$8369,2)</f>
        <v>5874.5</v>
      </c>
      <c r="I899" s="32">
        <v>584</v>
      </c>
      <c r="J899" s="32">
        <v>17</v>
      </c>
      <c r="K899" s="33">
        <f t="shared" si="177"/>
        <v>2.9109589041095889E-2</v>
      </c>
      <c r="L899" s="34">
        <f t="shared" si="172"/>
        <v>15.172270651722705</v>
      </c>
      <c r="M899" s="32">
        <v>562</v>
      </c>
      <c r="N899" s="32">
        <v>79</v>
      </c>
      <c r="O899" s="33">
        <f t="shared" si="178"/>
        <v>0.14056939501779359</v>
      </c>
      <c r="P899" s="34">
        <f t="shared" si="173"/>
        <v>18.241684684988371</v>
      </c>
      <c r="Q899" s="35">
        <v>1</v>
      </c>
      <c r="R899" s="34">
        <f t="shared" si="174"/>
        <v>100</v>
      </c>
      <c r="S899" s="33">
        <v>23.36</v>
      </c>
      <c r="T899" s="34">
        <f t="shared" si="175"/>
        <v>69.879518072289159</v>
      </c>
      <c r="U899" s="31">
        <f t="shared" si="179"/>
        <v>50.823368352250057</v>
      </c>
      <c r="V899" s="32">
        <f t="shared" si="180"/>
        <v>29681</v>
      </c>
      <c r="W899" s="36"/>
      <c r="X899" s="36">
        <f t="shared" si="176"/>
        <v>3923.14</v>
      </c>
      <c r="Y899" s="29">
        <f t="shared" ref="Y899:Y962" si="183">H899+W899+X899</f>
        <v>9797.64</v>
      </c>
      <c r="Z899" s="36"/>
      <c r="AA899" s="36">
        <f t="shared" si="181"/>
        <v>9797.64</v>
      </c>
      <c r="AB899" s="29">
        <f t="shared" ref="AB899:AB962" si="184">ROUND(AA899/1.327,2)</f>
        <v>7383.3</v>
      </c>
      <c r="AC899" s="30">
        <f t="shared" ref="AC899:AC962" si="185">ROUND(AB899/G899,2)</f>
        <v>171.7</v>
      </c>
      <c r="AD899" s="29"/>
    </row>
    <row r="900" spans="1:30" x14ac:dyDescent="0.2">
      <c r="A900" s="1" t="s">
        <v>7813</v>
      </c>
      <c r="B900" s="31" t="s">
        <v>8286</v>
      </c>
      <c r="C900" s="1">
        <v>0</v>
      </c>
      <c r="D900" s="1" t="s">
        <v>9480</v>
      </c>
      <c r="E900" s="1" t="s">
        <v>17323</v>
      </c>
      <c r="F900" s="1">
        <v>0</v>
      </c>
      <c r="G900" s="19">
        <v>68</v>
      </c>
      <c r="H900" s="29">
        <f t="shared" si="182"/>
        <v>9289.9</v>
      </c>
      <c r="I900" s="32">
        <v>584</v>
      </c>
      <c r="J900" s="32">
        <v>4</v>
      </c>
      <c r="K900" s="33">
        <f t="shared" si="177"/>
        <v>6.8493150684931503E-3</v>
      </c>
      <c r="L900" s="34">
        <f t="shared" ref="L900:L963" si="186">(K900-K$8370)/(K$8369-K$8370)*100</f>
        <v>3.5699460356994601</v>
      </c>
      <c r="M900" s="32">
        <v>590</v>
      </c>
      <c r="N900" s="32">
        <v>24</v>
      </c>
      <c r="O900" s="33">
        <f t="shared" si="178"/>
        <v>4.0677966101694912E-2</v>
      </c>
      <c r="P900" s="34">
        <f t="shared" ref="P900:P963" si="187">(O900-O$8370)/(O$8369-O$8370)*100</f>
        <v>5.2787780096786774</v>
      </c>
      <c r="Q900" s="35">
        <v>1</v>
      </c>
      <c r="R900" s="34">
        <f t="shared" ref="R900:R963" si="188">(Q900-Q$8370)/(Q$8369-Q$8370)*100</f>
        <v>100</v>
      </c>
      <c r="S900" s="33">
        <v>18.25</v>
      </c>
      <c r="T900" s="34">
        <f t="shared" ref="T900:T963" si="189">(S900-S$8370)/(S$8369-S$8370)*100</f>
        <v>51.771793054571226</v>
      </c>
      <c r="U900" s="31">
        <f t="shared" si="179"/>
        <v>40.155129274987338</v>
      </c>
      <c r="V900" s="32">
        <f t="shared" si="180"/>
        <v>23451</v>
      </c>
      <c r="W900" s="36"/>
      <c r="X900" s="36">
        <f t="shared" ref="X900:X963" si="190">ROUND(V900*X$8369/V$8364,2)</f>
        <v>3099.68</v>
      </c>
      <c r="Y900" s="29">
        <f t="shared" si="183"/>
        <v>12389.58</v>
      </c>
      <c r="Z900" s="36"/>
      <c r="AA900" s="36">
        <f t="shared" si="181"/>
        <v>12389.58</v>
      </c>
      <c r="AB900" s="29">
        <f t="shared" si="184"/>
        <v>9336.5300000000007</v>
      </c>
      <c r="AC900" s="30">
        <f t="shared" si="185"/>
        <v>137.30000000000001</v>
      </c>
    </row>
    <row r="901" spans="1:30" x14ac:dyDescent="0.2">
      <c r="A901" s="1" t="s">
        <v>875</v>
      </c>
      <c r="B901" s="31" t="s">
        <v>8286</v>
      </c>
      <c r="C901" s="1">
        <v>0</v>
      </c>
      <c r="D901" s="1" t="s">
        <v>9481</v>
      </c>
      <c r="E901" s="1" t="s">
        <v>17324</v>
      </c>
      <c r="F901" s="1">
        <v>0</v>
      </c>
      <c r="G901" s="19">
        <v>62</v>
      </c>
      <c r="H901" s="29">
        <f t="shared" si="182"/>
        <v>8470.2000000000007</v>
      </c>
      <c r="I901" s="32">
        <v>585</v>
      </c>
      <c r="J901" s="32">
        <v>10</v>
      </c>
      <c r="K901" s="33">
        <f t="shared" ref="K901:K964" si="191">IF(I901=0,0,J901/I901)</f>
        <v>1.7094017094017096E-2</v>
      </c>
      <c r="L901" s="34">
        <f t="shared" si="186"/>
        <v>8.9096089096089095</v>
      </c>
      <c r="M901" s="32">
        <v>748</v>
      </c>
      <c r="N901" s="32">
        <v>9</v>
      </c>
      <c r="O901" s="33">
        <f t="shared" ref="O901:O964" si="192">IF(M901=0,0,N901/M901)</f>
        <v>1.2032085561497326E-2</v>
      </c>
      <c r="P901" s="34">
        <f t="shared" si="187"/>
        <v>1.5614032548681915</v>
      </c>
      <c r="Q901" s="35">
        <v>1</v>
      </c>
      <c r="R901" s="34">
        <f t="shared" si="188"/>
        <v>100</v>
      </c>
      <c r="S901" s="33">
        <v>16.25</v>
      </c>
      <c r="T901" s="34">
        <f t="shared" si="189"/>
        <v>44.684620836286321</v>
      </c>
      <c r="U901" s="31">
        <f t="shared" ref="U901:U964" si="193">(L901+P901+R901+T901)/4</f>
        <v>38.788908250190858</v>
      </c>
      <c r="V901" s="32">
        <f t="shared" ref="V901:V964" si="194">ROUND(U901*I901,0)</f>
        <v>22692</v>
      </c>
      <c r="W901" s="36"/>
      <c r="X901" s="36">
        <f t="shared" si="190"/>
        <v>2999.36</v>
      </c>
      <c r="Y901" s="29">
        <f t="shared" si="183"/>
        <v>11469.560000000001</v>
      </c>
      <c r="Z901" s="36"/>
      <c r="AA901" s="36">
        <f t="shared" si="181"/>
        <v>11469.560000000001</v>
      </c>
      <c r="AB901" s="29">
        <f t="shared" si="184"/>
        <v>8643.23</v>
      </c>
      <c r="AC901" s="30">
        <f t="shared" si="185"/>
        <v>139.41</v>
      </c>
      <c r="AD901" s="29"/>
    </row>
    <row r="902" spans="1:30" x14ac:dyDescent="0.2">
      <c r="A902" s="1" t="s">
        <v>909</v>
      </c>
      <c r="B902" s="31" t="s">
        <v>8286</v>
      </c>
      <c r="C902" s="1">
        <v>0</v>
      </c>
      <c r="D902" s="1" t="s">
        <v>9482</v>
      </c>
      <c r="E902" s="1" t="s">
        <v>17325</v>
      </c>
      <c r="F902" s="1">
        <v>0</v>
      </c>
      <c r="G902" s="19">
        <v>95</v>
      </c>
      <c r="H902" s="29">
        <f t="shared" si="182"/>
        <v>12978.54</v>
      </c>
      <c r="I902" s="32">
        <v>585</v>
      </c>
      <c r="J902" s="32">
        <v>15</v>
      </c>
      <c r="K902" s="33">
        <f t="shared" si="191"/>
        <v>2.564102564102564E-2</v>
      </c>
      <c r="L902" s="34">
        <f t="shared" si="186"/>
        <v>13.364413364413362</v>
      </c>
      <c r="M902" s="32">
        <v>613</v>
      </c>
      <c r="N902" s="32">
        <v>7</v>
      </c>
      <c r="O902" s="33">
        <f t="shared" si="192"/>
        <v>1.1419249592169658E-2</v>
      </c>
      <c r="P902" s="34">
        <f t="shared" si="187"/>
        <v>1.481875556006861</v>
      </c>
      <c r="Q902" s="35">
        <v>1</v>
      </c>
      <c r="R902" s="34">
        <f t="shared" si="188"/>
        <v>100</v>
      </c>
      <c r="S902" s="33">
        <v>14.63</v>
      </c>
      <c r="T902" s="34">
        <f t="shared" si="189"/>
        <v>38.944011339475551</v>
      </c>
      <c r="U902" s="31">
        <f t="shared" si="193"/>
        <v>38.447575064973947</v>
      </c>
      <c r="V902" s="32">
        <f t="shared" si="194"/>
        <v>22492</v>
      </c>
      <c r="W902" s="36"/>
      <c r="X902" s="36">
        <f t="shared" si="190"/>
        <v>2972.92</v>
      </c>
      <c r="Y902" s="29">
        <f t="shared" si="183"/>
        <v>15951.460000000001</v>
      </c>
      <c r="Z902" s="36"/>
      <c r="AA902" s="36">
        <f t="shared" si="181"/>
        <v>15951.460000000001</v>
      </c>
      <c r="AB902" s="29">
        <f t="shared" si="184"/>
        <v>12020.69</v>
      </c>
      <c r="AC902" s="30">
        <f t="shared" si="185"/>
        <v>126.53</v>
      </c>
    </row>
    <row r="903" spans="1:30" x14ac:dyDescent="0.2">
      <c r="A903" s="1" t="s">
        <v>943</v>
      </c>
      <c r="B903" s="31" t="s">
        <v>8287</v>
      </c>
      <c r="C903" s="1">
        <v>0</v>
      </c>
      <c r="D903" s="1" t="s">
        <v>9483</v>
      </c>
      <c r="E903" s="1" t="s">
        <v>16594</v>
      </c>
      <c r="F903" s="1">
        <v>0</v>
      </c>
      <c r="G903" s="19">
        <v>93</v>
      </c>
      <c r="H903" s="29">
        <f t="shared" si="182"/>
        <v>12705.31</v>
      </c>
      <c r="I903" s="32">
        <v>585</v>
      </c>
      <c r="J903" s="32">
        <v>40</v>
      </c>
      <c r="K903" s="33">
        <f t="shared" si="191"/>
        <v>6.8376068376068383E-2</v>
      </c>
      <c r="L903" s="34">
        <f t="shared" si="186"/>
        <v>35.638435638435638</v>
      </c>
      <c r="M903" s="32">
        <v>616</v>
      </c>
      <c r="N903" s="32">
        <v>17</v>
      </c>
      <c r="O903" s="33">
        <f t="shared" si="192"/>
        <v>2.7597402597402596E-2</v>
      </c>
      <c r="P903" s="34">
        <f t="shared" si="187"/>
        <v>3.58131381473736</v>
      </c>
      <c r="Q903" s="35">
        <v>0</v>
      </c>
      <c r="R903" s="34">
        <f t="shared" si="188"/>
        <v>0</v>
      </c>
      <c r="S903" s="33">
        <v>17.21</v>
      </c>
      <c r="T903" s="34">
        <f t="shared" si="189"/>
        <v>48.086463501063079</v>
      </c>
      <c r="U903" s="31">
        <f t="shared" si="193"/>
        <v>21.826553238559018</v>
      </c>
      <c r="V903" s="32">
        <f t="shared" si="194"/>
        <v>12769</v>
      </c>
      <c r="W903" s="36"/>
      <c r="X903" s="36">
        <f t="shared" si="190"/>
        <v>1687.77</v>
      </c>
      <c r="Y903" s="29">
        <f t="shared" si="183"/>
        <v>14393.08</v>
      </c>
      <c r="Z903" s="36"/>
      <c r="AA903" s="36">
        <f t="shared" si="181"/>
        <v>14393.08</v>
      </c>
      <c r="AB903" s="29">
        <f t="shared" si="184"/>
        <v>10846.33</v>
      </c>
      <c r="AC903" s="30">
        <f t="shared" si="185"/>
        <v>116.63</v>
      </c>
    </row>
    <row r="904" spans="1:30" x14ac:dyDescent="0.2">
      <c r="A904" s="1" t="s">
        <v>1607</v>
      </c>
      <c r="B904" s="31" t="s">
        <v>8286</v>
      </c>
      <c r="C904" s="1">
        <v>0</v>
      </c>
      <c r="D904" s="1" t="s">
        <v>9484</v>
      </c>
      <c r="E904" s="1" t="s">
        <v>17326</v>
      </c>
      <c r="F904" s="1">
        <v>0</v>
      </c>
      <c r="G904" s="19">
        <v>66</v>
      </c>
      <c r="H904" s="29">
        <f t="shared" si="182"/>
        <v>9016.67</v>
      </c>
      <c r="I904" s="32">
        <v>585</v>
      </c>
      <c r="J904" s="32">
        <v>22</v>
      </c>
      <c r="K904" s="33">
        <f t="shared" si="191"/>
        <v>3.7606837606837605E-2</v>
      </c>
      <c r="L904" s="34">
        <f t="shared" si="186"/>
        <v>19.6011396011396</v>
      </c>
      <c r="M904" s="32">
        <v>594</v>
      </c>
      <c r="N904" s="32">
        <v>82</v>
      </c>
      <c r="O904" s="33">
        <f t="shared" si="192"/>
        <v>0.13804713804713806</v>
      </c>
      <c r="P904" s="34">
        <f t="shared" si="187"/>
        <v>17.914371500298433</v>
      </c>
      <c r="Q904" s="35">
        <v>0</v>
      </c>
      <c r="R904" s="34">
        <f t="shared" si="188"/>
        <v>0</v>
      </c>
      <c r="S904" s="33">
        <v>19.5</v>
      </c>
      <c r="T904" s="34">
        <f t="shared" si="189"/>
        <v>56.201275690999289</v>
      </c>
      <c r="U904" s="31">
        <f t="shared" si="193"/>
        <v>23.42919669810933</v>
      </c>
      <c r="V904" s="32">
        <f t="shared" si="194"/>
        <v>13706</v>
      </c>
      <c r="W904" s="36"/>
      <c r="X904" s="36">
        <f t="shared" si="190"/>
        <v>1811.61</v>
      </c>
      <c r="Y904" s="29">
        <f t="shared" si="183"/>
        <v>10828.28</v>
      </c>
      <c r="Z904" s="36"/>
      <c r="AA904" s="36">
        <f t="shared" si="181"/>
        <v>10828.28</v>
      </c>
      <c r="AB904" s="29">
        <f t="shared" si="184"/>
        <v>8159.97</v>
      </c>
      <c r="AC904" s="30">
        <f t="shared" si="185"/>
        <v>123.64</v>
      </c>
    </row>
    <row r="905" spans="1:30" x14ac:dyDescent="0.2">
      <c r="A905" s="1" t="s">
        <v>3060</v>
      </c>
      <c r="B905" s="31" t="s">
        <v>8286</v>
      </c>
      <c r="C905" s="1">
        <v>0</v>
      </c>
      <c r="D905" s="1" t="s">
        <v>9486</v>
      </c>
      <c r="E905" s="1" t="s">
        <v>17327</v>
      </c>
      <c r="F905" s="1">
        <v>0</v>
      </c>
      <c r="G905" s="19">
        <v>65</v>
      </c>
      <c r="H905" s="29">
        <f t="shared" si="182"/>
        <v>8880.0499999999993</v>
      </c>
      <c r="I905" s="32">
        <v>585</v>
      </c>
      <c r="J905" s="32">
        <v>33</v>
      </c>
      <c r="K905" s="33">
        <f t="shared" si="191"/>
        <v>5.6410256410256411E-2</v>
      </c>
      <c r="L905" s="34">
        <f t="shared" si="186"/>
        <v>29.401709401709404</v>
      </c>
      <c r="M905" s="32">
        <v>624</v>
      </c>
      <c r="N905" s="32">
        <v>10</v>
      </c>
      <c r="O905" s="33">
        <f t="shared" si="192"/>
        <v>1.6025641025641024E-2</v>
      </c>
      <c r="P905" s="34">
        <f t="shared" si="187"/>
        <v>2.0796467853301412</v>
      </c>
      <c r="Q905" s="35">
        <v>0</v>
      </c>
      <c r="R905" s="34">
        <f t="shared" si="188"/>
        <v>0</v>
      </c>
      <c r="S905" s="33">
        <v>20.170000000000002</v>
      </c>
      <c r="T905" s="34">
        <f t="shared" si="189"/>
        <v>58.575478384124743</v>
      </c>
      <c r="U905" s="31">
        <f t="shared" si="193"/>
        <v>22.514208642791072</v>
      </c>
      <c r="V905" s="32">
        <f t="shared" si="194"/>
        <v>13171</v>
      </c>
      <c r="W905" s="36"/>
      <c r="X905" s="36">
        <f t="shared" si="190"/>
        <v>1740.9</v>
      </c>
      <c r="Y905" s="29">
        <f t="shared" si="183"/>
        <v>10620.949999999999</v>
      </c>
      <c r="Z905" s="36"/>
      <c r="AA905" s="36">
        <f t="shared" si="181"/>
        <v>10620.949999999999</v>
      </c>
      <c r="AB905" s="29">
        <f t="shared" si="184"/>
        <v>8003.73</v>
      </c>
      <c r="AC905" s="30">
        <f t="shared" si="185"/>
        <v>123.13</v>
      </c>
    </row>
    <row r="906" spans="1:30" x14ac:dyDescent="0.2">
      <c r="A906" s="1" t="s">
        <v>5589</v>
      </c>
      <c r="B906" s="31" t="s">
        <v>8286</v>
      </c>
      <c r="C906" s="1">
        <v>0</v>
      </c>
      <c r="D906" s="1" t="s">
        <v>9487</v>
      </c>
      <c r="E906" s="1" t="s">
        <v>17328</v>
      </c>
      <c r="F906" s="1">
        <v>0</v>
      </c>
      <c r="G906" s="19">
        <v>73</v>
      </c>
      <c r="H906" s="29">
        <f t="shared" si="182"/>
        <v>9972.98</v>
      </c>
      <c r="I906" s="32">
        <v>585</v>
      </c>
      <c r="J906" s="32">
        <v>13</v>
      </c>
      <c r="K906" s="33">
        <f t="shared" si="191"/>
        <v>2.2222222222222223E-2</v>
      </c>
      <c r="L906" s="34">
        <f t="shared" si="186"/>
        <v>11.582491582491583</v>
      </c>
      <c r="M906" s="32">
        <v>616</v>
      </c>
      <c r="N906" s="32">
        <v>10</v>
      </c>
      <c r="O906" s="33">
        <f t="shared" si="192"/>
        <v>1.6233766233766232E-2</v>
      </c>
      <c r="P906" s="34">
        <f t="shared" si="187"/>
        <v>2.1066551851396236</v>
      </c>
      <c r="Q906" s="35">
        <v>1</v>
      </c>
      <c r="R906" s="34">
        <f t="shared" si="188"/>
        <v>100</v>
      </c>
      <c r="S906" s="33">
        <v>17.21</v>
      </c>
      <c r="T906" s="34">
        <f t="shared" si="189"/>
        <v>48.086463501063079</v>
      </c>
      <c r="U906" s="31">
        <f t="shared" si="193"/>
        <v>40.443902567173566</v>
      </c>
      <c r="V906" s="32">
        <f t="shared" si="194"/>
        <v>23660</v>
      </c>
      <c r="W906" s="36"/>
      <c r="X906" s="36">
        <f t="shared" si="190"/>
        <v>3127.3</v>
      </c>
      <c r="Y906" s="29">
        <f t="shared" si="183"/>
        <v>13100.279999999999</v>
      </c>
      <c r="Z906" s="36"/>
      <c r="AA906" s="36">
        <f t="shared" si="181"/>
        <v>13100.279999999999</v>
      </c>
      <c r="AB906" s="29">
        <f t="shared" si="184"/>
        <v>9872.1</v>
      </c>
      <c r="AC906" s="30">
        <f t="shared" si="185"/>
        <v>135.22999999999999</v>
      </c>
      <c r="AD906" s="29"/>
    </row>
    <row r="907" spans="1:30" x14ac:dyDescent="0.2">
      <c r="A907" s="1" t="s">
        <v>7269</v>
      </c>
      <c r="B907" s="31" t="s">
        <v>8287</v>
      </c>
      <c r="C907" s="1">
        <v>0</v>
      </c>
      <c r="D907" s="1" t="s">
        <v>9489</v>
      </c>
      <c r="E907" s="1" t="s">
        <v>17329</v>
      </c>
      <c r="F907" s="1">
        <v>0</v>
      </c>
      <c r="G907" s="19">
        <v>65</v>
      </c>
      <c r="H907" s="29">
        <f t="shared" si="182"/>
        <v>8880.0499999999993</v>
      </c>
      <c r="I907" s="32">
        <v>585</v>
      </c>
      <c r="J907" s="32">
        <v>25</v>
      </c>
      <c r="K907" s="33">
        <f t="shared" si="191"/>
        <v>4.2735042735042736E-2</v>
      </c>
      <c r="L907" s="34">
        <f t="shared" si="186"/>
        <v>22.274022274022272</v>
      </c>
      <c r="M907" s="32">
        <v>638</v>
      </c>
      <c r="N907" s="32">
        <v>71</v>
      </c>
      <c r="O907" s="33">
        <f t="shared" si="192"/>
        <v>0.11128526645768025</v>
      </c>
      <c r="P907" s="34">
        <f t="shared" si="187"/>
        <v>14.441484510543351</v>
      </c>
      <c r="Q907" s="35">
        <v>1</v>
      </c>
      <c r="R907" s="34">
        <f t="shared" si="188"/>
        <v>100</v>
      </c>
      <c r="S907" s="33">
        <v>20.170000000000002</v>
      </c>
      <c r="T907" s="34">
        <f t="shared" si="189"/>
        <v>58.575478384124743</v>
      </c>
      <c r="U907" s="31">
        <f t="shared" si="193"/>
        <v>48.822746292172589</v>
      </c>
      <c r="V907" s="32">
        <f t="shared" si="194"/>
        <v>28561</v>
      </c>
      <c r="W907" s="36"/>
      <c r="X907" s="36">
        <f t="shared" si="190"/>
        <v>3775.1</v>
      </c>
      <c r="Y907" s="29">
        <f t="shared" si="183"/>
        <v>12655.15</v>
      </c>
      <c r="Z907" s="36"/>
      <c r="AA907" s="36">
        <f t="shared" si="181"/>
        <v>12655.15</v>
      </c>
      <c r="AB907" s="29">
        <f t="shared" si="184"/>
        <v>9536.66</v>
      </c>
      <c r="AC907" s="30">
        <f t="shared" si="185"/>
        <v>146.72</v>
      </c>
    </row>
    <row r="908" spans="1:30" x14ac:dyDescent="0.2">
      <c r="A908" s="1" t="s">
        <v>508</v>
      </c>
      <c r="B908" s="31" t="s">
        <v>8286</v>
      </c>
      <c r="C908" s="1">
        <v>0</v>
      </c>
      <c r="D908" s="1" t="s">
        <v>9490</v>
      </c>
      <c r="E908" s="1" t="s">
        <v>16587</v>
      </c>
      <c r="F908" s="1">
        <v>0</v>
      </c>
      <c r="G908" s="19">
        <v>72</v>
      </c>
      <c r="H908" s="29">
        <f t="shared" si="182"/>
        <v>9836.3700000000008</v>
      </c>
      <c r="I908" s="32">
        <v>586</v>
      </c>
      <c r="J908" s="32">
        <v>26</v>
      </c>
      <c r="K908" s="33">
        <f t="shared" si="191"/>
        <v>4.4368600682593858E-2</v>
      </c>
      <c r="L908" s="34">
        <f t="shared" si="186"/>
        <v>23.125452476988311</v>
      </c>
      <c r="M908" s="32">
        <v>633</v>
      </c>
      <c r="N908" s="32">
        <v>79</v>
      </c>
      <c r="O908" s="33">
        <f t="shared" si="192"/>
        <v>0.12480252764612954</v>
      </c>
      <c r="P908" s="34">
        <f t="shared" si="187"/>
        <v>16.1956189462298</v>
      </c>
      <c r="Q908" s="35">
        <v>0</v>
      </c>
      <c r="R908" s="34">
        <f t="shared" si="188"/>
        <v>0</v>
      </c>
      <c r="S908" s="33">
        <v>18.899999999999999</v>
      </c>
      <c r="T908" s="34">
        <f t="shared" si="189"/>
        <v>54.075124025513809</v>
      </c>
      <c r="U908" s="31">
        <f t="shared" si="193"/>
        <v>23.349048862182983</v>
      </c>
      <c r="V908" s="32">
        <f t="shared" si="194"/>
        <v>13683</v>
      </c>
      <c r="W908" s="36"/>
      <c r="X908" s="36">
        <f t="shared" si="190"/>
        <v>1808.57</v>
      </c>
      <c r="Y908" s="29">
        <f t="shared" si="183"/>
        <v>11644.94</v>
      </c>
      <c r="Z908" s="36"/>
      <c r="AA908" s="36">
        <f t="shared" si="181"/>
        <v>11644.94</v>
      </c>
      <c r="AB908" s="29">
        <f t="shared" si="184"/>
        <v>8775.39</v>
      </c>
      <c r="AC908" s="30">
        <f t="shared" si="185"/>
        <v>121.88</v>
      </c>
      <c r="AD908" s="29"/>
    </row>
    <row r="909" spans="1:30" x14ac:dyDescent="0.2">
      <c r="A909" s="1" t="s">
        <v>1913</v>
      </c>
      <c r="B909" s="31" t="s">
        <v>8286</v>
      </c>
      <c r="C909" s="1">
        <v>0</v>
      </c>
      <c r="D909" s="1" t="s">
        <v>9491</v>
      </c>
      <c r="E909" s="1" t="s">
        <v>17330</v>
      </c>
      <c r="F909" s="1">
        <v>0</v>
      </c>
      <c r="G909" s="19">
        <v>79</v>
      </c>
      <c r="H909" s="29">
        <f t="shared" si="182"/>
        <v>10792.68</v>
      </c>
      <c r="I909" s="32">
        <v>586</v>
      </c>
      <c r="J909" s="32">
        <v>26</v>
      </c>
      <c r="K909" s="33">
        <f t="shared" si="191"/>
        <v>4.4368600682593858E-2</v>
      </c>
      <c r="L909" s="34">
        <f t="shared" si="186"/>
        <v>23.125452476988311</v>
      </c>
      <c r="M909" s="32">
        <v>619</v>
      </c>
      <c r="N909" s="32">
        <v>15</v>
      </c>
      <c r="O909" s="33">
        <f t="shared" si="192"/>
        <v>2.4232633279483037E-2</v>
      </c>
      <c r="P909" s="34">
        <f t="shared" si="187"/>
        <v>3.1446678369450929</v>
      </c>
      <c r="Q909" s="35">
        <v>0.55000000000000004</v>
      </c>
      <c r="R909" s="34">
        <f t="shared" si="188"/>
        <v>55.000000000000007</v>
      </c>
      <c r="S909" s="33">
        <v>14.65</v>
      </c>
      <c r="T909" s="34">
        <f t="shared" si="189"/>
        <v>39.014883061658402</v>
      </c>
      <c r="U909" s="31">
        <f t="shared" si="193"/>
        <v>30.07125084389795</v>
      </c>
      <c r="V909" s="32">
        <f t="shared" si="194"/>
        <v>17622</v>
      </c>
      <c r="W909" s="36"/>
      <c r="X909" s="36">
        <f t="shared" si="190"/>
        <v>2329.2199999999998</v>
      </c>
      <c r="Y909" s="29">
        <f t="shared" si="183"/>
        <v>13121.9</v>
      </c>
      <c r="Z909" s="36"/>
      <c r="AA909" s="36">
        <f t="shared" si="181"/>
        <v>13121.9</v>
      </c>
      <c r="AB909" s="29">
        <f t="shared" si="184"/>
        <v>9888.39</v>
      </c>
      <c r="AC909" s="30">
        <f t="shared" si="185"/>
        <v>125.17</v>
      </c>
    </row>
    <row r="910" spans="1:30" x14ac:dyDescent="0.2">
      <c r="A910" s="1" t="s">
        <v>2735</v>
      </c>
      <c r="B910" s="31" t="s">
        <v>8286</v>
      </c>
      <c r="C910" s="1">
        <v>0</v>
      </c>
      <c r="D910" s="1" t="s">
        <v>9492</v>
      </c>
      <c r="E910" s="1" t="s">
        <v>16622</v>
      </c>
      <c r="F910" s="1">
        <v>0</v>
      </c>
      <c r="G910" s="19">
        <v>63</v>
      </c>
      <c r="H910" s="29">
        <f t="shared" si="182"/>
        <v>8606.82</v>
      </c>
      <c r="I910" s="32">
        <v>586</v>
      </c>
      <c r="J910" s="32">
        <v>28</v>
      </c>
      <c r="K910" s="33">
        <f t="shared" si="191"/>
        <v>4.778156996587031E-2</v>
      </c>
      <c r="L910" s="34">
        <f t="shared" si="186"/>
        <v>24.904333436756644</v>
      </c>
      <c r="M910" s="32">
        <v>624</v>
      </c>
      <c r="N910" s="32">
        <v>94</v>
      </c>
      <c r="O910" s="33">
        <f t="shared" si="192"/>
        <v>0.15064102564102563</v>
      </c>
      <c r="P910" s="34">
        <f t="shared" si="187"/>
        <v>19.548679782103328</v>
      </c>
      <c r="Q910" s="35">
        <v>0</v>
      </c>
      <c r="R910" s="34">
        <f t="shared" si="188"/>
        <v>0</v>
      </c>
      <c r="S910" s="33">
        <v>20.21</v>
      </c>
      <c r="T910" s="34">
        <f t="shared" si="189"/>
        <v>58.717221828490437</v>
      </c>
      <c r="U910" s="31">
        <f t="shared" si="193"/>
        <v>25.792558761837604</v>
      </c>
      <c r="V910" s="32">
        <f t="shared" si="194"/>
        <v>15114</v>
      </c>
      <c r="W910" s="36"/>
      <c r="X910" s="36">
        <f t="shared" si="190"/>
        <v>1997.72</v>
      </c>
      <c r="Y910" s="29">
        <f t="shared" si="183"/>
        <v>10604.539999999999</v>
      </c>
      <c r="Z910" s="36"/>
      <c r="AA910" s="36">
        <f t="shared" si="181"/>
        <v>10604.539999999999</v>
      </c>
      <c r="AB910" s="29">
        <f t="shared" si="184"/>
        <v>7991.36</v>
      </c>
      <c r="AC910" s="30">
        <f t="shared" si="185"/>
        <v>126.85</v>
      </c>
      <c r="AD910" s="29"/>
    </row>
    <row r="911" spans="1:30" x14ac:dyDescent="0.2">
      <c r="A911" s="1" t="s">
        <v>5248</v>
      </c>
      <c r="B911" s="31" t="s">
        <v>8286</v>
      </c>
      <c r="C911" s="1">
        <v>0</v>
      </c>
      <c r="D911" s="1" t="s">
        <v>9493</v>
      </c>
      <c r="E911" s="1" t="s">
        <v>17331</v>
      </c>
      <c r="F911" s="1">
        <v>0</v>
      </c>
      <c r="G911" s="19">
        <v>63</v>
      </c>
      <c r="H911" s="29">
        <f t="shared" si="182"/>
        <v>8606.82</v>
      </c>
      <c r="I911" s="32">
        <v>586</v>
      </c>
      <c r="J911" s="32">
        <v>12</v>
      </c>
      <c r="K911" s="33">
        <f t="shared" si="191"/>
        <v>2.0477815699658702E-2</v>
      </c>
      <c r="L911" s="34">
        <f t="shared" si="186"/>
        <v>10.673285758609991</v>
      </c>
      <c r="M911" s="32">
        <v>587</v>
      </c>
      <c r="N911" s="32">
        <v>62</v>
      </c>
      <c r="O911" s="33">
        <f t="shared" si="192"/>
        <v>0.10562180579216354</v>
      </c>
      <c r="P911" s="34">
        <f t="shared" si="187"/>
        <v>13.706537449889694</v>
      </c>
      <c r="Q911" s="35">
        <v>0</v>
      </c>
      <c r="R911" s="34">
        <f t="shared" si="188"/>
        <v>0</v>
      </c>
      <c r="S911" s="33">
        <v>18.309999999999999</v>
      </c>
      <c r="T911" s="34">
        <f t="shared" si="189"/>
        <v>51.984408221119772</v>
      </c>
      <c r="U911" s="31">
        <f t="shared" si="193"/>
        <v>19.091057857404863</v>
      </c>
      <c r="V911" s="32">
        <f t="shared" si="194"/>
        <v>11187</v>
      </c>
      <c r="W911" s="36"/>
      <c r="X911" s="36">
        <f t="shared" si="190"/>
        <v>1478.66</v>
      </c>
      <c r="Y911" s="29">
        <f t="shared" si="183"/>
        <v>10085.48</v>
      </c>
      <c r="Z911" s="36"/>
      <c r="AA911" s="36">
        <f t="shared" si="181"/>
        <v>10085.48</v>
      </c>
      <c r="AB911" s="29">
        <f t="shared" si="184"/>
        <v>7600.21</v>
      </c>
      <c r="AC911" s="30">
        <f t="shared" si="185"/>
        <v>120.64</v>
      </c>
      <c r="AD911" s="29"/>
    </row>
    <row r="912" spans="1:30" x14ac:dyDescent="0.2">
      <c r="A912" s="1" t="s">
        <v>5324</v>
      </c>
      <c r="B912" s="31" t="s">
        <v>8293</v>
      </c>
      <c r="C912" s="1">
        <v>0</v>
      </c>
      <c r="D912" s="1" t="s">
        <v>9494</v>
      </c>
      <c r="E912" s="1" t="s">
        <v>16659</v>
      </c>
      <c r="F912" s="1">
        <v>0</v>
      </c>
      <c r="G912" s="19">
        <v>47</v>
      </c>
      <c r="H912" s="29">
        <f t="shared" si="182"/>
        <v>6420.96</v>
      </c>
      <c r="I912" s="32">
        <v>586</v>
      </c>
      <c r="J912" s="32">
        <v>1</v>
      </c>
      <c r="K912" s="33">
        <f t="shared" si="191"/>
        <v>1.7064846416382253E-3</v>
      </c>
      <c r="L912" s="34">
        <f t="shared" si="186"/>
        <v>0.88944047988416597</v>
      </c>
      <c r="M912" s="32">
        <v>561</v>
      </c>
      <c r="N912" s="32">
        <v>94</v>
      </c>
      <c r="O912" s="33">
        <f t="shared" si="192"/>
        <v>0.16755793226381463</v>
      </c>
      <c r="P912" s="34">
        <f t="shared" si="187"/>
        <v>21.743986067794079</v>
      </c>
      <c r="Q912" s="35">
        <v>0</v>
      </c>
      <c r="R912" s="34">
        <f t="shared" si="188"/>
        <v>0</v>
      </c>
      <c r="S912" s="33">
        <v>23.44</v>
      </c>
      <c r="T912" s="34">
        <f t="shared" si="189"/>
        <v>70.163004961020562</v>
      </c>
      <c r="U912" s="31">
        <f t="shared" si="193"/>
        <v>23.199107877174701</v>
      </c>
      <c r="V912" s="32">
        <f t="shared" si="194"/>
        <v>13595</v>
      </c>
      <c r="W912" s="36"/>
      <c r="X912" s="36">
        <f t="shared" si="190"/>
        <v>1796.94</v>
      </c>
      <c r="Y912" s="29">
        <f t="shared" si="183"/>
        <v>8217.9</v>
      </c>
      <c r="Z912" s="36"/>
      <c r="AA912" s="36">
        <f t="shared" si="181"/>
        <v>8217.9</v>
      </c>
      <c r="AB912" s="29">
        <f t="shared" si="184"/>
        <v>6192.84</v>
      </c>
      <c r="AC912" s="30">
        <f t="shared" si="185"/>
        <v>131.76</v>
      </c>
    </row>
    <row r="913" spans="1:30" x14ac:dyDescent="0.2">
      <c r="A913" s="1" t="s">
        <v>6509</v>
      </c>
      <c r="B913" s="31" t="s">
        <v>8285</v>
      </c>
      <c r="C913" s="1">
        <v>0</v>
      </c>
      <c r="D913" s="1" t="s">
        <v>9495</v>
      </c>
      <c r="E913" s="1" t="s">
        <v>17332</v>
      </c>
      <c r="F913" s="1">
        <v>0</v>
      </c>
      <c r="G913" s="19">
        <v>49</v>
      </c>
      <c r="H913" s="29">
        <f t="shared" si="182"/>
        <v>6694.19</v>
      </c>
      <c r="I913" s="32">
        <v>586</v>
      </c>
      <c r="J913" s="32">
        <v>4</v>
      </c>
      <c r="K913" s="33">
        <f t="shared" si="191"/>
        <v>6.8259385665529011E-3</v>
      </c>
      <c r="L913" s="34">
        <f t="shared" si="186"/>
        <v>3.5577619195366639</v>
      </c>
      <c r="M913" s="32">
        <v>626</v>
      </c>
      <c r="N913" s="32">
        <v>0</v>
      </c>
      <c r="O913" s="33">
        <f t="shared" si="192"/>
        <v>0</v>
      </c>
      <c r="P913" s="34">
        <f t="shared" si="187"/>
        <v>0</v>
      </c>
      <c r="Q913" s="35">
        <v>0</v>
      </c>
      <c r="R913" s="34">
        <f t="shared" si="188"/>
        <v>0</v>
      </c>
      <c r="S913" s="33">
        <v>19.53</v>
      </c>
      <c r="T913" s="34">
        <f t="shared" si="189"/>
        <v>56.307583274273568</v>
      </c>
      <c r="U913" s="31">
        <f t="shared" si="193"/>
        <v>14.966336298452559</v>
      </c>
      <c r="V913" s="32">
        <f t="shared" si="194"/>
        <v>8770</v>
      </c>
      <c r="W913" s="36"/>
      <c r="X913" s="36">
        <f t="shared" si="190"/>
        <v>1159.19</v>
      </c>
      <c r="Y913" s="29">
        <f t="shared" si="183"/>
        <v>7853.3799999999992</v>
      </c>
      <c r="Z913" s="36"/>
      <c r="AA913" s="36">
        <f t="shared" si="181"/>
        <v>7853.3799999999992</v>
      </c>
      <c r="AB913" s="29">
        <f t="shared" si="184"/>
        <v>5918.15</v>
      </c>
      <c r="AC913" s="30">
        <f t="shared" si="185"/>
        <v>120.78</v>
      </c>
    </row>
    <row r="914" spans="1:30" x14ac:dyDescent="0.2">
      <c r="A914" s="1" t="s">
        <v>6734</v>
      </c>
      <c r="B914" s="31" t="s">
        <v>8286</v>
      </c>
      <c r="C914" s="1">
        <v>0</v>
      </c>
      <c r="D914" s="1" t="s">
        <v>9496</v>
      </c>
      <c r="E914" s="1" t="s">
        <v>17333</v>
      </c>
      <c r="F914" s="1">
        <v>0</v>
      </c>
      <c r="G914" s="19">
        <v>56</v>
      </c>
      <c r="H914" s="29">
        <f t="shared" si="182"/>
        <v>7650.51</v>
      </c>
      <c r="I914" s="32">
        <v>586</v>
      </c>
      <c r="J914" s="32">
        <v>7</v>
      </c>
      <c r="K914" s="33">
        <f t="shared" si="191"/>
        <v>1.1945392491467578E-2</v>
      </c>
      <c r="L914" s="34">
        <f t="shared" si="186"/>
        <v>6.2260833591891611</v>
      </c>
      <c r="M914" s="32">
        <v>612</v>
      </c>
      <c r="N914" s="32">
        <v>24</v>
      </c>
      <c r="O914" s="33">
        <f t="shared" si="192"/>
        <v>3.9215686274509803E-2</v>
      </c>
      <c r="P914" s="34">
        <f t="shared" si="187"/>
        <v>5.0890180158666993</v>
      </c>
      <c r="Q914" s="35">
        <v>1</v>
      </c>
      <c r="R914" s="34">
        <f t="shared" si="188"/>
        <v>100</v>
      </c>
      <c r="S914" s="33">
        <v>17.239999999999998</v>
      </c>
      <c r="T914" s="34">
        <f t="shared" si="189"/>
        <v>48.192771084337345</v>
      </c>
      <c r="U914" s="31">
        <f t="shared" si="193"/>
        <v>39.876968114848303</v>
      </c>
      <c r="V914" s="32">
        <f t="shared" si="194"/>
        <v>23368</v>
      </c>
      <c r="W914" s="36"/>
      <c r="X914" s="36">
        <f t="shared" si="190"/>
        <v>3088.71</v>
      </c>
      <c r="Y914" s="29">
        <f t="shared" si="183"/>
        <v>10739.220000000001</v>
      </c>
      <c r="Z914" s="36"/>
      <c r="AA914" s="36">
        <f t="shared" si="181"/>
        <v>10739.220000000001</v>
      </c>
      <c r="AB914" s="29">
        <f t="shared" si="184"/>
        <v>8092.86</v>
      </c>
      <c r="AC914" s="30">
        <f t="shared" si="185"/>
        <v>144.52000000000001</v>
      </c>
    </row>
    <row r="915" spans="1:30" x14ac:dyDescent="0.2">
      <c r="A915" s="1" t="s">
        <v>6980</v>
      </c>
      <c r="B915" s="31" t="s">
        <v>8286</v>
      </c>
      <c r="C915" s="1">
        <v>0</v>
      </c>
      <c r="D915" s="1" t="s">
        <v>9497</v>
      </c>
      <c r="E915" s="1" t="s">
        <v>17334</v>
      </c>
      <c r="F915" s="1">
        <v>0</v>
      </c>
      <c r="G915" s="19">
        <v>50</v>
      </c>
      <c r="H915" s="29">
        <f t="shared" si="182"/>
        <v>6830.81</v>
      </c>
      <c r="I915" s="32">
        <v>586</v>
      </c>
      <c r="J915" s="32">
        <v>16</v>
      </c>
      <c r="K915" s="33">
        <f t="shared" si="191"/>
        <v>2.7303754266211604E-2</v>
      </c>
      <c r="L915" s="34">
        <f t="shared" si="186"/>
        <v>14.231047678146655</v>
      </c>
      <c r="M915" s="32">
        <v>600</v>
      </c>
      <c r="N915" s="32">
        <v>10</v>
      </c>
      <c r="O915" s="33">
        <f t="shared" si="192"/>
        <v>1.6666666666666666E-2</v>
      </c>
      <c r="P915" s="34">
        <f t="shared" si="187"/>
        <v>2.1628326567433471</v>
      </c>
      <c r="Q915" s="35">
        <v>0</v>
      </c>
      <c r="R915" s="34">
        <f t="shared" si="188"/>
        <v>0</v>
      </c>
      <c r="S915" s="33">
        <v>18.899999999999999</v>
      </c>
      <c r="T915" s="34">
        <f t="shared" si="189"/>
        <v>54.075124025513809</v>
      </c>
      <c r="U915" s="31">
        <f t="shared" si="193"/>
        <v>17.617251090100954</v>
      </c>
      <c r="V915" s="32">
        <f t="shared" si="194"/>
        <v>10324</v>
      </c>
      <c r="W915" s="36"/>
      <c r="X915" s="36">
        <f t="shared" si="190"/>
        <v>1364.59</v>
      </c>
      <c r="Y915" s="29">
        <f t="shared" si="183"/>
        <v>8195.4</v>
      </c>
      <c r="Z915" s="36"/>
      <c r="AA915" s="36">
        <f t="shared" si="181"/>
        <v>8195.4</v>
      </c>
      <c r="AB915" s="29">
        <f t="shared" si="184"/>
        <v>6175.89</v>
      </c>
      <c r="AC915" s="30">
        <f t="shared" si="185"/>
        <v>123.52</v>
      </c>
    </row>
    <row r="916" spans="1:30" x14ac:dyDescent="0.2">
      <c r="A916" s="1" t="s">
        <v>7095</v>
      </c>
      <c r="B916" s="31" t="s">
        <v>8290</v>
      </c>
      <c r="C916" s="1">
        <v>0</v>
      </c>
      <c r="D916" s="1" t="s">
        <v>9498</v>
      </c>
      <c r="E916" s="1" t="s">
        <v>17023</v>
      </c>
      <c r="F916" s="1">
        <v>0</v>
      </c>
      <c r="G916" s="19">
        <v>53</v>
      </c>
      <c r="H916" s="29">
        <f t="shared" si="182"/>
        <v>7240.66</v>
      </c>
      <c r="I916" s="32">
        <v>586</v>
      </c>
      <c r="J916" s="32">
        <v>10</v>
      </c>
      <c r="K916" s="33">
        <f t="shared" si="191"/>
        <v>1.7064846416382253E-2</v>
      </c>
      <c r="L916" s="34">
        <f t="shared" si="186"/>
        <v>8.8944047988416575</v>
      </c>
      <c r="M916" s="32">
        <v>559</v>
      </c>
      <c r="N916" s="32">
        <v>33</v>
      </c>
      <c r="O916" s="33">
        <f t="shared" si="192"/>
        <v>5.9033989266547404E-2</v>
      </c>
      <c r="P916" s="34">
        <f t="shared" si="187"/>
        <v>7.6608383906114979</v>
      </c>
      <c r="Q916" s="35">
        <v>0</v>
      </c>
      <c r="R916" s="34">
        <f t="shared" si="188"/>
        <v>0</v>
      </c>
      <c r="S916" s="33">
        <v>21.7</v>
      </c>
      <c r="T916" s="34">
        <f t="shared" si="189"/>
        <v>63.997165131112688</v>
      </c>
      <c r="U916" s="31">
        <f t="shared" si="193"/>
        <v>20.138102080141461</v>
      </c>
      <c r="V916" s="32">
        <f t="shared" si="194"/>
        <v>11801</v>
      </c>
      <c r="W916" s="36"/>
      <c r="X916" s="36">
        <f t="shared" si="190"/>
        <v>1559.82</v>
      </c>
      <c r="Y916" s="29">
        <f t="shared" si="183"/>
        <v>8800.48</v>
      </c>
      <c r="Z916" s="36"/>
      <c r="AA916" s="36">
        <f t="shared" si="181"/>
        <v>8800.48</v>
      </c>
      <c r="AB916" s="29">
        <f t="shared" si="184"/>
        <v>6631.86</v>
      </c>
      <c r="AC916" s="30">
        <f t="shared" si="185"/>
        <v>125.13</v>
      </c>
    </row>
    <row r="917" spans="1:30" x14ac:dyDescent="0.2">
      <c r="A917" s="1" t="s">
        <v>2232</v>
      </c>
      <c r="B917" s="31" t="s">
        <v>8286</v>
      </c>
      <c r="C917" s="1">
        <v>0</v>
      </c>
      <c r="D917" s="1" t="s">
        <v>9499</v>
      </c>
      <c r="E917" s="1" t="s">
        <v>16867</v>
      </c>
      <c r="F917" s="1">
        <v>0</v>
      </c>
      <c r="G917" s="19">
        <v>93</v>
      </c>
      <c r="H917" s="29">
        <f t="shared" si="182"/>
        <v>12705.31</v>
      </c>
      <c r="I917" s="32">
        <v>587</v>
      </c>
      <c r="J917" s="32">
        <v>16</v>
      </c>
      <c r="K917" s="33">
        <f t="shared" si="191"/>
        <v>2.7257240204429302E-2</v>
      </c>
      <c r="L917" s="34">
        <f t="shared" si="186"/>
        <v>14.206803985338908</v>
      </c>
      <c r="M917" s="32">
        <v>617</v>
      </c>
      <c r="N917" s="32">
        <v>41</v>
      </c>
      <c r="O917" s="33">
        <f t="shared" si="192"/>
        <v>6.6450567260940036E-2</v>
      </c>
      <c r="P917" s="34">
        <f t="shared" si="187"/>
        <v>8.6232874158648851</v>
      </c>
      <c r="Q917" s="35">
        <v>0.06</v>
      </c>
      <c r="R917" s="34">
        <f t="shared" si="188"/>
        <v>6</v>
      </c>
      <c r="S917" s="33">
        <v>14.32</v>
      </c>
      <c r="T917" s="34">
        <f t="shared" si="189"/>
        <v>37.845499645641389</v>
      </c>
      <c r="U917" s="31">
        <f t="shared" si="193"/>
        <v>16.668897761711296</v>
      </c>
      <c r="V917" s="32">
        <f t="shared" si="194"/>
        <v>9785</v>
      </c>
      <c r="W917" s="36"/>
      <c r="X917" s="36">
        <f t="shared" si="190"/>
        <v>1293.3499999999999</v>
      </c>
      <c r="Y917" s="29">
        <f t="shared" si="183"/>
        <v>13998.66</v>
      </c>
      <c r="Z917" s="36"/>
      <c r="AA917" s="36">
        <f t="shared" si="181"/>
        <v>13998.66</v>
      </c>
      <c r="AB917" s="29">
        <f t="shared" si="184"/>
        <v>10549.1</v>
      </c>
      <c r="AC917" s="30">
        <f t="shared" si="185"/>
        <v>113.43</v>
      </c>
      <c r="AD917" s="29"/>
    </row>
    <row r="918" spans="1:30" x14ac:dyDescent="0.2">
      <c r="A918" s="1" t="s">
        <v>2252</v>
      </c>
      <c r="B918" s="31" t="s">
        <v>8286</v>
      </c>
      <c r="C918" s="1">
        <v>0</v>
      </c>
      <c r="D918" s="1" t="s">
        <v>9500</v>
      </c>
      <c r="E918" s="1" t="s">
        <v>16867</v>
      </c>
      <c r="F918" s="1">
        <v>0</v>
      </c>
      <c r="G918" s="19">
        <v>83</v>
      </c>
      <c r="H918" s="29">
        <f t="shared" si="182"/>
        <v>11339.14</v>
      </c>
      <c r="I918" s="32">
        <v>587</v>
      </c>
      <c r="J918" s="32">
        <v>9</v>
      </c>
      <c r="K918" s="33">
        <f t="shared" si="191"/>
        <v>1.5332197614991482E-2</v>
      </c>
      <c r="L918" s="34">
        <f t="shared" si="186"/>
        <v>7.9913272417531349</v>
      </c>
      <c r="M918" s="32">
        <v>603</v>
      </c>
      <c r="N918" s="32">
        <v>31</v>
      </c>
      <c r="O918" s="33">
        <f t="shared" si="192"/>
        <v>5.140961857379768E-2</v>
      </c>
      <c r="P918" s="34">
        <f t="shared" si="187"/>
        <v>6.6714241153277367</v>
      </c>
      <c r="Q918" s="35">
        <v>0.57999999999999996</v>
      </c>
      <c r="R918" s="34">
        <f t="shared" si="188"/>
        <v>57.999999999999993</v>
      </c>
      <c r="S918" s="33">
        <v>14.68</v>
      </c>
      <c r="T918" s="34">
        <f t="shared" si="189"/>
        <v>39.121190644932668</v>
      </c>
      <c r="U918" s="31">
        <f t="shared" si="193"/>
        <v>27.945985500503383</v>
      </c>
      <c r="V918" s="32">
        <f t="shared" si="194"/>
        <v>16404</v>
      </c>
      <c r="W918" s="36"/>
      <c r="X918" s="36">
        <f t="shared" si="190"/>
        <v>2168.23</v>
      </c>
      <c r="Y918" s="29">
        <f t="shared" si="183"/>
        <v>13507.369999999999</v>
      </c>
      <c r="Z918" s="36"/>
      <c r="AA918" s="36">
        <f t="shared" si="181"/>
        <v>13507.369999999999</v>
      </c>
      <c r="AB918" s="29">
        <f t="shared" si="184"/>
        <v>10178.879999999999</v>
      </c>
      <c r="AC918" s="30">
        <f t="shared" si="185"/>
        <v>122.64</v>
      </c>
      <c r="AD918" s="29"/>
    </row>
    <row r="919" spans="1:30" x14ac:dyDescent="0.2">
      <c r="A919" s="1" t="s">
        <v>2626</v>
      </c>
      <c r="B919" s="31" t="s">
        <v>8298</v>
      </c>
      <c r="C919" s="1">
        <v>0</v>
      </c>
      <c r="D919" s="1" t="s">
        <v>9501</v>
      </c>
      <c r="E919" s="1" t="s">
        <v>16619</v>
      </c>
      <c r="F919" s="1">
        <v>0</v>
      </c>
      <c r="G919" s="19">
        <v>62</v>
      </c>
      <c r="H919" s="29">
        <f t="shared" si="182"/>
        <v>8470.2000000000007</v>
      </c>
      <c r="I919" s="32">
        <v>587</v>
      </c>
      <c r="J919" s="32">
        <v>47</v>
      </c>
      <c r="K919" s="33">
        <f t="shared" si="191"/>
        <v>8.006814310051108E-2</v>
      </c>
      <c r="L919" s="34">
        <f t="shared" si="186"/>
        <v>41.732486706933045</v>
      </c>
      <c r="M919" s="32">
        <v>603</v>
      </c>
      <c r="N919" s="32">
        <v>139</v>
      </c>
      <c r="O919" s="33">
        <f t="shared" si="192"/>
        <v>0.23051409618573798</v>
      </c>
      <c r="P919" s="34">
        <f t="shared" si="187"/>
        <v>29.913804904211467</v>
      </c>
      <c r="Q919" s="35">
        <v>0</v>
      </c>
      <c r="R919" s="34">
        <f t="shared" si="188"/>
        <v>0</v>
      </c>
      <c r="S919" s="33">
        <v>22.58</v>
      </c>
      <c r="T919" s="34">
        <f t="shared" si="189"/>
        <v>67.115520907158043</v>
      </c>
      <c r="U919" s="31">
        <f t="shared" si="193"/>
        <v>34.690453129575637</v>
      </c>
      <c r="V919" s="32">
        <f t="shared" si="194"/>
        <v>20363</v>
      </c>
      <c r="W919" s="36"/>
      <c r="X919" s="36">
        <f t="shared" si="190"/>
        <v>2691.52</v>
      </c>
      <c r="Y919" s="29">
        <f t="shared" si="183"/>
        <v>11161.720000000001</v>
      </c>
      <c r="Z919" s="36"/>
      <c r="AA919" s="36">
        <f t="shared" si="181"/>
        <v>11161.720000000001</v>
      </c>
      <c r="AB919" s="29">
        <f t="shared" si="184"/>
        <v>8411.24</v>
      </c>
      <c r="AC919" s="30">
        <f t="shared" si="185"/>
        <v>135.66999999999999</v>
      </c>
      <c r="AD919" s="29"/>
    </row>
    <row r="920" spans="1:30" x14ac:dyDescent="0.2">
      <c r="A920" s="1" t="s">
        <v>4718</v>
      </c>
      <c r="B920" s="31" t="s">
        <v>8286</v>
      </c>
      <c r="C920" s="1">
        <v>0</v>
      </c>
      <c r="D920" s="1" t="s">
        <v>9502</v>
      </c>
      <c r="E920" s="1" t="s">
        <v>16651</v>
      </c>
      <c r="F920" s="1">
        <v>0</v>
      </c>
      <c r="G920" s="19">
        <v>72</v>
      </c>
      <c r="H920" s="29">
        <f t="shared" si="182"/>
        <v>9836.3700000000008</v>
      </c>
      <c r="I920" s="32">
        <v>587</v>
      </c>
      <c r="J920" s="32">
        <v>18</v>
      </c>
      <c r="K920" s="33">
        <f t="shared" si="191"/>
        <v>3.0664395229982964E-2</v>
      </c>
      <c r="L920" s="34">
        <f t="shared" si="186"/>
        <v>15.98265448350627</v>
      </c>
      <c r="M920" s="32">
        <v>562</v>
      </c>
      <c r="N920" s="32">
        <v>11</v>
      </c>
      <c r="O920" s="33">
        <f t="shared" si="192"/>
        <v>1.9572953736654804E-2</v>
      </c>
      <c r="P920" s="34">
        <f t="shared" si="187"/>
        <v>2.539981411833824</v>
      </c>
      <c r="Q920" s="35">
        <v>0.71</v>
      </c>
      <c r="R920" s="34">
        <f t="shared" si="188"/>
        <v>71</v>
      </c>
      <c r="S920" s="33">
        <v>15.05</v>
      </c>
      <c r="T920" s="34">
        <f t="shared" si="189"/>
        <v>40.432317505315382</v>
      </c>
      <c r="U920" s="31">
        <f t="shared" si="193"/>
        <v>32.488738350163871</v>
      </c>
      <c r="V920" s="32">
        <f t="shared" si="194"/>
        <v>19071</v>
      </c>
      <c r="W920" s="36"/>
      <c r="X920" s="36">
        <f t="shared" si="190"/>
        <v>2520.7399999999998</v>
      </c>
      <c r="Y920" s="29">
        <f t="shared" si="183"/>
        <v>12357.11</v>
      </c>
      <c r="Z920" s="36"/>
      <c r="AA920" s="36">
        <f t="shared" si="181"/>
        <v>12357.11</v>
      </c>
      <c r="AB920" s="29">
        <f t="shared" si="184"/>
        <v>9312.06</v>
      </c>
      <c r="AC920" s="30">
        <f t="shared" si="185"/>
        <v>129.33000000000001</v>
      </c>
      <c r="AD920" s="29"/>
    </row>
    <row r="921" spans="1:30" x14ac:dyDescent="0.2">
      <c r="A921" s="1" t="s">
        <v>4787</v>
      </c>
      <c r="B921" s="31" t="s">
        <v>8286</v>
      </c>
      <c r="C921" s="1">
        <v>0</v>
      </c>
      <c r="D921" s="1" t="s">
        <v>9503</v>
      </c>
      <c r="E921" s="1" t="s">
        <v>17335</v>
      </c>
      <c r="F921" s="1">
        <v>0</v>
      </c>
      <c r="G921" s="19">
        <v>77</v>
      </c>
      <c r="H921" s="29">
        <f t="shared" si="182"/>
        <v>10519.45</v>
      </c>
      <c r="I921" s="32">
        <v>587</v>
      </c>
      <c r="J921" s="32">
        <v>19</v>
      </c>
      <c r="K921" s="33">
        <f t="shared" si="191"/>
        <v>3.2367972742759793E-2</v>
      </c>
      <c r="L921" s="34">
        <f t="shared" si="186"/>
        <v>16.870579732589952</v>
      </c>
      <c r="M921" s="32">
        <v>602</v>
      </c>
      <c r="N921" s="32">
        <v>12</v>
      </c>
      <c r="O921" s="33">
        <f t="shared" si="192"/>
        <v>1.9933554817275746E-2</v>
      </c>
      <c r="P921" s="34">
        <f t="shared" si="187"/>
        <v>2.5867765994272589</v>
      </c>
      <c r="Q921" s="35">
        <v>0</v>
      </c>
      <c r="R921" s="34">
        <f t="shared" si="188"/>
        <v>0</v>
      </c>
      <c r="S921" s="33">
        <v>14.32</v>
      </c>
      <c r="T921" s="34">
        <f t="shared" si="189"/>
        <v>37.845499645641389</v>
      </c>
      <c r="U921" s="31">
        <f t="shared" si="193"/>
        <v>14.325713994414651</v>
      </c>
      <c r="V921" s="32">
        <f t="shared" si="194"/>
        <v>8409</v>
      </c>
      <c r="W921" s="36"/>
      <c r="X921" s="36">
        <f t="shared" si="190"/>
        <v>1111.47</v>
      </c>
      <c r="Y921" s="29">
        <f t="shared" si="183"/>
        <v>11630.92</v>
      </c>
      <c r="Z921" s="36"/>
      <c r="AA921" s="36">
        <f t="shared" si="181"/>
        <v>11630.92</v>
      </c>
      <c r="AB921" s="29">
        <f t="shared" si="184"/>
        <v>8764.82</v>
      </c>
      <c r="AC921" s="30">
        <f t="shared" si="185"/>
        <v>113.83</v>
      </c>
      <c r="AD921" s="29"/>
    </row>
    <row r="922" spans="1:30" x14ac:dyDescent="0.2">
      <c r="A922" s="1" t="s">
        <v>5298</v>
      </c>
      <c r="B922" s="31" t="s">
        <v>8286</v>
      </c>
      <c r="C922" s="1">
        <v>0</v>
      </c>
      <c r="D922" s="1" t="s">
        <v>9504</v>
      </c>
      <c r="E922" s="1" t="s">
        <v>17336</v>
      </c>
      <c r="F922" s="1">
        <v>0</v>
      </c>
      <c r="G922" s="19">
        <v>60</v>
      </c>
      <c r="H922" s="29">
        <f t="shared" si="182"/>
        <v>8196.9699999999993</v>
      </c>
      <c r="I922" s="32">
        <v>587</v>
      </c>
      <c r="J922" s="32">
        <v>29</v>
      </c>
      <c r="K922" s="33">
        <f t="shared" si="191"/>
        <v>4.9403747870528106E-2</v>
      </c>
      <c r="L922" s="34">
        <f t="shared" si="186"/>
        <v>25.749832223426772</v>
      </c>
      <c r="M922" s="32">
        <v>588</v>
      </c>
      <c r="N922" s="32">
        <v>118</v>
      </c>
      <c r="O922" s="33">
        <f t="shared" si="192"/>
        <v>0.20068027210884354</v>
      </c>
      <c r="P922" s="34">
        <f t="shared" si="187"/>
        <v>26.042270764868874</v>
      </c>
      <c r="Q922" s="35">
        <v>0</v>
      </c>
      <c r="R922" s="34">
        <f t="shared" si="188"/>
        <v>0</v>
      </c>
      <c r="S922" s="33">
        <v>19.57</v>
      </c>
      <c r="T922" s="34">
        <f t="shared" si="189"/>
        <v>56.449326718639256</v>
      </c>
      <c r="U922" s="31">
        <f t="shared" si="193"/>
        <v>27.060357426733724</v>
      </c>
      <c r="V922" s="32">
        <f t="shared" si="194"/>
        <v>15884</v>
      </c>
      <c r="W922" s="36"/>
      <c r="X922" s="36">
        <f t="shared" si="190"/>
        <v>2099.5</v>
      </c>
      <c r="Y922" s="29">
        <f t="shared" si="183"/>
        <v>10296.469999999999</v>
      </c>
      <c r="Z922" s="36"/>
      <c r="AA922" s="36">
        <f t="shared" si="181"/>
        <v>10296.469999999999</v>
      </c>
      <c r="AB922" s="29">
        <f t="shared" si="184"/>
        <v>7759.21</v>
      </c>
      <c r="AC922" s="30">
        <f t="shared" si="185"/>
        <v>129.32</v>
      </c>
    </row>
    <row r="923" spans="1:30" x14ac:dyDescent="0.2">
      <c r="A923" s="1" t="s">
        <v>5402</v>
      </c>
      <c r="B923" s="31" t="s">
        <v>8288</v>
      </c>
      <c r="C923" s="1">
        <v>0</v>
      </c>
      <c r="D923" s="1" t="s">
        <v>9505</v>
      </c>
      <c r="E923" s="1" t="s">
        <v>17337</v>
      </c>
      <c r="F923" s="1">
        <v>0</v>
      </c>
      <c r="G923" s="19">
        <v>50</v>
      </c>
      <c r="H923" s="29">
        <f t="shared" si="182"/>
        <v>6830.81</v>
      </c>
      <c r="I923" s="32">
        <v>587</v>
      </c>
      <c r="J923" s="32">
        <v>11</v>
      </c>
      <c r="K923" s="33">
        <f t="shared" si="191"/>
        <v>1.8739352640545145E-2</v>
      </c>
      <c r="L923" s="34">
        <f t="shared" si="186"/>
        <v>9.7671777399205002</v>
      </c>
      <c r="M923" s="32">
        <v>578</v>
      </c>
      <c r="N923" s="32">
        <v>151</v>
      </c>
      <c r="O923" s="33">
        <f t="shared" si="192"/>
        <v>0.26124567474048443</v>
      </c>
      <c r="P923" s="34">
        <f t="shared" si="187"/>
        <v>33.901840605700215</v>
      </c>
      <c r="Q923" s="35">
        <v>0</v>
      </c>
      <c r="R923" s="34">
        <f t="shared" si="188"/>
        <v>0</v>
      </c>
      <c r="S923" s="33">
        <v>24.46</v>
      </c>
      <c r="T923" s="34">
        <f t="shared" si="189"/>
        <v>73.777462792345858</v>
      </c>
      <c r="U923" s="31">
        <f t="shared" si="193"/>
        <v>29.361620284491643</v>
      </c>
      <c r="V923" s="32">
        <f t="shared" si="194"/>
        <v>17235</v>
      </c>
      <c r="W923" s="36"/>
      <c r="X923" s="36">
        <f t="shared" si="190"/>
        <v>2278.0700000000002</v>
      </c>
      <c r="Y923" s="29">
        <f t="shared" si="183"/>
        <v>9108.880000000001</v>
      </c>
      <c r="Z923" s="36"/>
      <c r="AA923" s="36">
        <f t="shared" si="181"/>
        <v>9108.880000000001</v>
      </c>
      <c r="AB923" s="29">
        <f t="shared" si="184"/>
        <v>6864.27</v>
      </c>
      <c r="AC923" s="30">
        <f t="shared" si="185"/>
        <v>137.29</v>
      </c>
      <c r="AD923" s="29"/>
    </row>
    <row r="924" spans="1:30" x14ac:dyDescent="0.2">
      <c r="A924" s="1" t="s">
        <v>5994</v>
      </c>
      <c r="B924" s="31" t="s">
        <v>8286</v>
      </c>
      <c r="C924" s="1">
        <v>0</v>
      </c>
      <c r="D924" s="1" t="s">
        <v>9506</v>
      </c>
      <c r="E924" s="1" t="s">
        <v>16672</v>
      </c>
      <c r="F924" s="1">
        <v>0</v>
      </c>
      <c r="G924" s="19">
        <v>65</v>
      </c>
      <c r="H924" s="29">
        <f t="shared" si="182"/>
        <v>8880.0499999999993</v>
      </c>
      <c r="I924" s="32">
        <v>587</v>
      </c>
      <c r="J924" s="32">
        <v>32</v>
      </c>
      <c r="K924" s="33">
        <f t="shared" si="191"/>
        <v>5.4514480408858604E-2</v>
      </c>
      <c r="L924" s="34">
        <f t="shared" si="186"/>
        <v>28.413607970677816</v>
      </c>
      <c r="M924" s="32">
        <v>576</v>
      </c>
      <c r="N924" s="32">
        <v>56</v>
      </c>
      <c r="O924" s="33">
        <f t="shared" si="192"/>
        <v>9.7222222222222224E-2</v>
      </c>
      <c r="P924" s="34">
        <f t="shared" si="187"/>
        <v>12.616523831002857</v>
      </c>
      <c r="Q924" s="35">
        <v>0</v>
      </c>
      <c r="R924" s="34">
        <f t="shared" si="188"/>
        <v>0</v>
      </c>
      <c r="S924" s="33">
        <v>21.74</v>
      </c>
      <c r="T924" s="34">
        <f t="shared" si="189"/>
        <v>64.138908575478382</v>
      </c>
      <c r="U924" s="31">
        <f t="shared" si="193"/>
        <v>26.292260094289766</v>
      </c>
      <c r="V924" s="32">
        <f t="shared" si="194"/>
        <v>15434</v>
      </c>
      <c r="W924" s="36"/>
      <c r="X924" s="36">
        <f t="shared" si="190"/>
        <v>2040.02</v>
      </c>
      <c r="Y924" s="29">
        <f t="shared" si="183"/>
        <v>10920.07</v>
      </c>
      <c r="Z924" s="36"/>
      <c r="AA924" s="36">
        <f t="shared" si="181"/>
        <v>10920.07</v>
      </c>
      <c r="AB924" s="29">
        <f t="shared" si="184"/>
        <v>8229.14</v>
      </c>
      <c r="AC924" s="30">
        <f t="shared" si="185"/>
        <v>126.6</v>
      </c>
    </row>
    <row r="925" spans="1:30" x14ac:dyDescent="0.2">
      <c r="A925" s="1" t="s">
        <v>276</v>
      </c>
      <c r="B925" s="31" t="s">
        <v>8287</v>
      </c>
      <c r="C925" s="1">
        <v>0</v>
      </c>
      <c r="D925" s="1" t="s">
        <v>9507</v>
      </c>
      <c r="E925" s="1" t="s">
        <v>17338</v>
      </c>
      <c r="F925" s="1">
        <v>0</v>
      </c>
      <c r="G925" s="19">
        <v>66</v>
      </c>
      <c r="H925" s="29">
        <f t="shared" si="182"/>
        <v>9016.67</v>
      </c>
      <c r="I925" s="32">
        <v>588</v>
      </c>
      <c r="J925" s="32">
        <v>12</v>
      </c>
      <c r="K925" s="33">
        <f t="shared" si="191"/>
        <v>2.0408163265306121E-2</v>
      </c>
      <c r="L925" s="34">
        <f t="shared" si="186"/>
        <v>10.636982065553493</v>
      </c>
      <c r="M925" s="32">
        <v>526</v>
      </c>
      <c r="N925" s="32">
        <v>28</v>
      </c>
      <c r="O925" s="33">
        <f t="shared" si="192"/>
        <v>5.3231939163498096E-2</v>
      </c>
      <c r="P925" s="34">
        <f t="shared" si="187"/>
        <v>6.9079065842753282</v>
      </c>
      <c r="Q925" s="35">
        <v>1</v>
      </c>
      <c r="R925" s="34">
        <f t="shared" si="188"/>
        <v>100</v>
      </c>
      <c r="S925" s="33">
        <v>18.38</v>
      </c>
      <c r="T925" s="34">
        <f t="shared" si="189"/>
        <v>52.232459248759746</v>
      </c>
      <c r="U925" s="31">
        <f t="shared" si="193"/>
        <v>42.444336974647143</v>
      </c>
      <c r="V925" s="32">
        <f t="shared" si="194"/>
        <v>24957</v>
      </c>
      <c r="W925" s="36"/>
      <c r="X925" s="36">
        <f t="shared" si="190"/>
        <v>3298.74</v>
      </c>
      <c r="Y925" s="29">
        <f t="shared" si="183"/>
        <v>12315.41</v>
      </c>
      <c r="Z925" s="36"/>
      <c r="AA925" s="36">
        <f t="shared" si="181"/>
        <v>12315.41</v>
      </c>
      <c r="AB925" s="29">
        <f t="shared" si="184"/>
        <v>9280.64</v>
      </c>
      <c r="AC925" s="30">
        <f t="shared" si="185"/>
        <v>140.62</v>
      </c>
    </row>
    <row r="926" spans="1:30" x14ac:dyDescent="0.2">
      <c r="A926" s="1" t="s">
        <v>665</v>
      </c>
      <c r="B926" s="31" t="s">
        <v>8290</v>
      </c>
      <c r="C926" s="1">
        <v>0</v>
      </c>
      <c r="D926" s="1" t="s">
        <v>9508</v>
      </c>
      <c r="E926" s="1" t="s">
        <v>17339</v>
      </c>
      <c r="F926" s="1">
        <v>0</v>
      </c>
      <c r="G926" s="19">
        <v>51</v>
      </c>
      <c r="H926" s="29">
        <f t="shared" si="182"/>
        <v>6967.43</v>
      </c>
      <c r="I926" s="32">
        <v>588</v>
      </c>
      <c r="J926" s="32">
        <v>17</v>
      </c>
      <c r="K926" s="33">
        <f t="shared" si="191"/>
        <v>2.8911564625850341E-2</v>
      </c>
      <c r="L926" s="34">
        <f t="shared" si="186"/>
        <v>15.069057926200783</v>
      </c>
      <c r="M926" s="32">
        <v>599</v>
      </c>
      <c r="N926" s="32">
        <v>12</v>
      </c>
      <c r="O926" s="33">
        <f t="shared" si="192"/>
        <v>2.003338898163606E-2</v>
      </c>
      <c r="P926" s="34">
        <f t="shared" si="187"/>
        <v>2.5997320748834887</v>
      </c>
      <c r="Q926" s="35">
        <v>0</v>
      </c>
      <c r="R926" s="34">
        <f t="shared" si="188"/>
        <v>0</v>
      </c>
      <c r="S926" s="33">
        <v>23.52</v>
      </c>
      <c r="T926" s="34">
        <f t="shared" si="189"/>
        <v>70.446491849751951</v>
      </c>
      <c r="U926" s="31">
        <f t="shared" si="193"/>
        <v>22.028820462709056</v>
      </c>
      <c r="V926" s="32">
        <f t="shared" si="194"/>
        <v>12953</v>
      </c>
      <c r="W926" s="36"/>
      <c r="X926" s="36">
        <f t="shared" si="190"/>
        <v>1712.09</v>
      </c>
      <c r="Y926" s="29">
        <f t="shared" si="183"/>
        <v>8679.52</v>
      </c>
      <c r="Z926" s="36"/>
      <c r="AA926" s="36">
        <f t="shared" si="181"/>
        <v>8679.52</v>
      </c>
      <c r="AB926" s="29">
        <f t="shared" si="184"/>
        <v>6540.71</v>
      </c>
      <c r="AC926" s="30">
        <f t="shared" si="185"/>
        <v>128.25</v>
      </c>
    </row>
    <row r="927" spans="1:30" x14ac:dyDescent="0.2">
      <c r="A927" s="1" t="s">
        <v>2678</v>
      </c>
      <c r="B927" s="31" t="s">
        <v>8286</v>
      </c>
      <c r="C927" s="1">
        <v>0</v>
      </c>
      <c r="D927" s="1" t="s">
        <v>9509</v>
      </c>
      <c r="E927" s="1" t="s">
        <v>17340</v>
      </c>
      <c r="F927" s="1">
        <v>0</v>
      </c>
      <c r="G927" s="19">
        <v>77</v>
      </c>
      <c r="H927" s="29">
        <f t="shared" si="182"/>
        <v>10519.45</v>
      </c>
      <c r="I927" s="32">
        <v>588</v>
      </c>
      <c r="J927" s="32">
        <v>19</v>
      </c>
      <c r="K927" s="33">
        <f t="shared" si="191"/>
        <v>3.2312925170068028E-2</v>
      </c>
      <c r="L927" s="34">
        <f t="shared" si="186"/>
        <v>16.841888270459698</v>
      </c>
      <c r="M927" s="32">
        <v>580</v>
      </c>
      <c r="N927" s="32">
        <v>5</v>
      </c>
      <c r="O927" s="33">
        <f t="shared" si="192"/>
        <v>8.6206896551724137E-3</v>
      </c>
      <c r="P927" s="34">
        <f t="shared" si="187"/>
        <v>1.1187065465913864</v>
      </c>
      <c r="Q927" s="35">
        <v>0.38</v>
      </c>
      <c r="R927" s="34">
        <f t="shared" si="188"/>
        <v>38</v>
      </c>
      <c r="S927" s="33">
        <v>15.47</v>
      </c>
      <c r="T927" s="34">
        <f t="shared" si="189"/>
        <v>41.920623671155212</v>
      </c>
      <c r="U927" s="31">
        <f t="shared" si="193"/>
        <v>24.470304622051575</v>
      </c>
      <c r="V927" s="32">
        <f t="shared" si="194"/>
        <v>14389</v>
      </c>
      <c r="W927" s="36"/>
      <c r="X927" s="36">
        <f t="shared" si="190"/>
        <v>1901.89</v>
      </c>
      <c r="Y927" s="29">
        <f t="shared" si="183"/>
        <v>12421.34</v>
      </c>
      <c r="Z927" s="36"/>
      <c r="AA927" s="36">
        <f t="shared" si="181"/>
        <v>12421.34</v>
      </c>
      <c r="AB927" s="29">
        <f t="shared" si="184"/>
        <v>9360.4699999999993</v>
      </c>
      <c r="AC927" s="30">
        <f t="shared" si="185"/>
        <v>121.56</v>
      </c>
    </row>
    <row r="928" spans="1:30" x14ac:dyDescent="0.2">
      <c r="A928" s="1" t="s">
        <v>6779</v>
      </c>
      <c r="B928" s="31" t="s">
        <v>8289</v>
      </c>
      <c r="C928" s="1">
        <v>0</v>
      </c>
      <c r="D928" s="1" t="s">
        <v>9510</v>
      </c>
      <c r="E928" s="1" t="s">
        <v>16679</v>
      </c>
      <c r="F928" s="1">
        <v>0</v>
      </c>
      <c r="G928" s="19">
        <v>46</v>
      </c>
      <c r="H928" s="29">
        <f t="shared" si="182"/>
        <v>6284.34</v>
      </c>
      <c r="I928" s="32">
        <v>588</v>
      </c>
      <c r="J928" s="32">
        <v>3</v>
      </c>
      <c r="K928" s="33">
        <f t="shared" si="191"/>
        <v>5.1020408163265302E-3</v>
      </c>
      <c r="L928" s="34">
        <f t="shared" si="186"/>
        <v>2.6592455163883733</v>
      </c>
      <c r="M928" s="32">
        <v>592</v>
      </c>
      <c r="N928" s="32">
        <v>16</v>
      </c>
      <c r="O928" s="33">
        <f t="shared" si="192"/>
        <v>2.7027027027027029E-2</v>
      </c>
      <c r="P928" s="34">
        <f t="shared" si="187"/>
        <v>3.5072962001243471</v>
      </c>
      <c r="Q928" s="35">
        <v>0</v>
      </c>
      <c r="R928" s="34">
        <f t="shared" si="188"/>
        <v>0</v>
      </c>
      <c r="S928" s="33">
        <v>23.52</v>
      </c>
      <c r="T928" s="34">
        <f t="shared" si="189"/>
        <v>70.446491849751951</v>
      </c>
      <c r="U928" s="31">
        <f t="shared" si="193"/>
        <v>19.153258391566169</v>
      </c>
      <c r="V928" s="32">
        <f t="shared" si="194"/>
        <v>11262</v>
      </c>
      <c r="W928" s="36"/>
      <c r="X928" s="36">
        <f t="shared" si="190"/>
        <v>1488.57</v>
      </c>
      <c r="Y928" s="29">
        <f t="shared" si="183"/>
        <v>7772.91</v>
      </c>
      <c r="Z928" s="36"/>
      <c r="AA928" s="36">
        <f t="shared" si="181"/>
        <v>7772.91</v>
      </c>
      <c r="AB928" s="29">
        <f t="shared" si="184"/>
        <v>5857.51</v>
      </c>
      <c r="AC928" s="30">
        <f t="shared" si="185"/>
        <v>127.34</v>
      </c>
      <c r="AD928" s="29"/>
    </row>
    <row r="929" spans="1:30" x14ac:dyDescent="0.2">
      <c r="A929" s="1" t="s">
        <v>8202</v>
      </c>
      <c r="B929" s="31" t="s">
        <v>8286</v>
      </c>
      <c r="C929" s="1">
        <v>0</v>
      </c>
      <c r="D929" s="1" t="s">
        <v>9511</v>
      </c>
      <c r="E929" s="1" t="s">
        <v>17341</v>
      </c>
      <c r="F929" s="1">
        <v>0</v>
      </c>
      <c r="G929" s="19">
        <v>78</v>
      </c>
      <c r="H929" s="29">
        <f t="shared" si="182"/>
        <v>10656.06</v>
      </c>
      <c r="I929" s="32">
        <v>588</v>
      </c>
      <c r="J929" s="32">
        <v>27</v>
      </c>
      <c r="K929" s="33">
        <f t="shared" si="191"/>
        <v>4.5918367346938778E-2</v>
      </c>
      <c r="L929" s="34">
        <f t="shared" si="186"/>
        <v>23.933209647495364</v>
      </c>
      <c r="M929" s="32">
        <v>620</v>
      </c>
      <c r="N929" s="32">
        <v>33</v>
      </c>
      <c r="O929" s="33">
        <f t="shared" si="192"/>
        <v>5.32258064516129E-2</v>
      </c>
      <c r="P929" s="34">
        <f t="shared" si="187"/>
        <v>6.9071107425029465</v>
      </c>
      <c r="Q929" s="35">
        <v>0</v>
      </c>
      <c r="R929" s="34">
        <f t="shared" si="188"/>
        <v>0</v>
      </c>
      <c r="S929" s="33">
        <v>16.8</v>
      </c>
      <c r="T929" s="34">
        <f t="shared" si="189"/>
        <v>46.633593196314671</v>
      </c>
      <c r="U929" s="31">
        <f t="shared" si="193"/>
        <v>19.368478396578247</v>
      </c>
      <c r="V929" s="32">
        <f t="shared" si="194"/>
        <v>11389</v>
      </c>
      <c r="W929" s="36"/>
      <c r="X929" s="36">
        <f t="shared" si="190"/>
        <v>1505.36</v>
      </c>
      <c r="Y929" s="29">
        <f t="shared" si="183"/>
        <v>12161.42</v>
      </c>
      <c r="Z929" s="36"/>
      <c r="AA929" s="36">
        <f t="shared" si="181"/>
        <v>12161.42</v>
      </c>
      <c r="AB929" s="29">
        <f t="shared" si="184"/>
        <v>9164.6</v>
      </c>
      <c r="AC929" s="30">
        <f t="shared" si="185"/>
        <v>117.49</v>
      </c>
    </row>
    <row r="930" spans="1:30" x14ac:dyDescent="0.2">
      <c r="A930" s="1" t="s">
        <v>260</v>
      </c>
      <c r="B930" s="31" t="s">
        <v>8286</v>
      </c>
      <c r="C930" s="1">
        <v>0</v>
      </c>
      <c r="D930" s="1" t="s">
        <v>9512</v>
      </c>
      <c r="E930" s="1" t="s">
        <v>17342</v>
      </c>
      <c r="F930" s="1">
        <v>0</v>
      </c>
      <c r="G930" s="19">
        <v>70</v>
      </c>
      <c r="H930" s="29">
        <f t="shared" si="182"/>
        <v>9563.1299999999992</v>
      </c>
      <c r="I930" s="32">
        <v>589</v>
      </c>
      <c r="J930" s="32">
        <v>27</v>
      </c>
      <c r="K930" s="33">
        <f t="shared" si="191"/>
        <v>4.5840407470288627E-2</v>
      </c>
      <c r="L930" s="34">
        <f t="shared" si="186"/>
        <v>23.892576014817102</v>
      </c>
      <c r="M930" s="32">
        <v>589</v>
      </c>
      <c r="N930" s="32">
        <v>60</v>
      </c>
      <c r="O930" s="33">
        <f t="shared" si="192"/>
        <v>0.10186757215619695</v>
      </c>
      <c r="P930" s="34">
        <f t="shared" si="187"/>
        <v>13.219350703354923</v>
      </c>
      <c r="Q930" s="35">
        <v>0.5</v>
      </c>
      <c r="R930" s="34">
        <f t="shared" si="188"/>
        <v>50</v>
      </c>
      <c r="S930" s="33">
        <v>15.92</v>
      </c>
      <c r="T930" s="34">
        <f t="shared" si="189"/>
        <v>43.515237420269308</v>
      </c>
      <c r="U930" s="31">
        <f t="shared" si="193"/>
        <v>32.656791034610336</v>
      </c>
      <c r="V930" s="32">
        <f t="shared" si="194"/>
        <v>19235</v>
      </c>
      <c r="W930" s="36"/>
      <c r="X930" s="36">
        <f t="shared" si="190"/>
        <v>2542.42</v>
      </c>
      <c r="Y930" s="29">
        <f t="shared" si="183"/>
        <v>12105.55</v>
      </c>
      <c r="Z930" s="36"/>
      <c r="AA930" s="36">
        <f t="shared" si="181"/>
        <v>12105.55</v>
      </c>
      <c r="AB930" s="29">
        <f t="shared" si="184"/>
        <v>9122.49</v>
      </c>
      <c r="AC930" s="30">
        <f t="shared" si="185"/>
        <v>130.32</v>
      </c>
      <c r="AD930" s="29"/>
    </row>
    <row r="931" spans="1:30" x14ac:dyDescent="0.2">
      <c r="A931" s="1" t="s">
        <v>1658</v>
      </c>
      <c r="B931" s="31" t="s">
        <v>8285</v>
      </c>
      <c r="C931" s="1">
        <v>0</v>
      </c>
      <c r="D931" s="1" t="s">
        <v>9513</v>
      </c>
      <c r="E931" s="1" t="s">
        <v>17343</v>
      </c>
      <c r="F931" s="1">
        <v>0</v>
      </c>
      <c r="G931" s="19">
        <v>54</v>
      </c>
      <c r="H931" s="29">
        <f t="shared" si="182"/>
        <v>7377.27</v>
      </c>
      <c r="I931" s="32">
        <v>589</v>
      </c>
      <c r="J931" s="32">
        <v>8</v>
      </c>
      <c r="K931" s="33">
        <f t="shared" si="191"/>
        <v>1.3582342954159592E-2</v>
      </c>
      <c r="L931" s="34">
        <f t="shared" si="186"/>
        <v>7.0792817821680298</v>
      </c>
      <c r="M931" s="32">
        <v>611</v>
      </c>
      <c r="N931" s="32">
        <v>6</v>
      </c>
      <c r="O931" s="33">
        <f t="shared" si="192"/>
        <v>9.8199672667757774E-3</v>
      </c>
      <c r="P931" s="34">
        <f t="shared" si="187"/>
        <v>1.2743367535640016</v>
      </c>
      <c r="Q931" s="35">
        <v>0</v>
      </c>
      <c r="R931" s="34">
        <f t="shared" si="188"/>
        <v>0</v>
      </c>
      <c r="S931" s="33">
        <v>21.04</v>
      </c>
      <c r="T931" s="34">
        <f t="shared" si="189"/>
        <v>61.658398299078662</v>
      </c>
      <c r="U931" s="31">
        <f t="shared" si="193"/>
        <v>17.503004208702674</v>
      </c>
      <c r="V931" s="32">
        <f t="shared" si="194"/>
        <v>10309</v>
      </c>
      <c r="W931" s="36"/>
      <c r="X931" s="36">
        <f t="shared" si="190"/>
        <v>1362.61</v>
      </c>
      <c r="Y931" s="29">
        <f t="shared" si="183"/>
        <v>8739.880000000001</v>
      </c>
      <c r="Z931" s="36"/>
      <c r="AA931" s="36">
        <f t="shared" si="181"/>
        <v>8739.880000000001</v>
      </c>
      <c r="AB931" s="29">
        <f t="shared" si="184"/>
        <v>6586.19</v>
      </c>
      <c r="AC931" s="30">
        <f t="shared" si="185"/>
        <v>121.97</v>
      </c>
      <c r="AD931" s="29"/>
    </row>
    <row r="932" spans="1:30" x14ac:dyDescent="0.2">
      <c r="A932" s="1" t="s">
        <v>1897</v>
      </c>
      <c r="B932" s="31" t="s">
        <v>8285</v>
      </c>
      <c r="C932" s="1">
        <v>0</v>
      </c>
      <c r="D932" s="1" t="s">
        <v>9514</v>
      </c>
      <c r="E932" s="1" t="s">
        <v>17270</v>
      </c>
      <c r="F932" s="1">
        <v>0</v>
      </c>
      <c r="G932" s="19">
        <v>43</v>
      </c>
      <c r="H932" s="29">
        <f t="shared" si="182"/>
        <v>5874.5</v>
      </c>
      <c r="I932" s="32">
        <v>589</v>
      </c>
      <c r="J932" s="32">
        <v>4</v>
      </c>
      <c r="K932" s="33">
        <f t="shared" si="191"/>
        <v>6.7911714770797962E-3</v>
      </c>
      <c r="L932" s="34">
        <f t="shared" si="186"/>
        <v>3.5396408910840149</v>
      </c>
      <c r="M932" s="32">
        <v>655</v>
      </c>
      <c r="N932" s="32">
        <v>16</v>
      </c>
      <c r="O932" s="33">
        <f t="shared" si="192"/>
        <v>2.4427480916030534E-2</v>
      </c>
      <c r="P932" s="34">
        <f t="shared" si="187"/>
        <v>3.1699532068299439</v>
      </c>
      <c r="Q932" s="35">
        <v>1</v>
      </c>
      <c r="R932" s="34">
        <f t="shared" si="188"/>
        <v>100</v>
      </c>
      <c r="S932" s="33">
        <v>21.04</v>
      </c>
      <c r="T932" s="34">
        <f t="shared" si="189"/>
        <v>61.658398299078662</v>
      </c>
      <c r="U932" s="31">
        <f t="shared" si="193"/>
        <v>42.091998099248158</v>
      </c>
      <c r="V932" s="32">
        <f t="shared" si="194"/>
        <v>24792</v>
      </c>
      <c r="W932" s="36"/>
      <c r="X932" s="36">
        <f t="shared" si="190"/>
        <v>3276.93</v>
      </c>
      <c r="Y932" s="29">
        <f t="shared" si="183"/>
        <v>9151.43</v>
      </c>
      <c r="Z932" s="36"/>
      <c r="AA932" s="36">
        <f t="shared" si="181"/>
        <v>9151.43</v>
      </c>
      <c r="AB932" s="29">
        <f t="shared" si="184"/>
        <v>6896.33</v>
      </c>
      <c r="AC932" s="30">
        <f t="shared" si="185"/>
        <v>160.38</v>
      </c>
    </row>
    <row r="933" spans="1:30" x14ac:dyDescent="0.2">
      <c r="A933" s="1" t="s">
        <v>2219</v>
      </c>
      <c r="B933" s="31" t="s">
        <v>8286</v>
      </c>
      <c r="C933" s="1">
        <v>0</v>
      </c>
      <c r="D933" s="1" t="s">
        <v>9515</v>
      </c>
      <c r="E933" s="1" t="s">
        <v>17344</v>
      </c>
      <c r="F933" s="1">
        <v>0</v>
      </c>
      <c r="G933" s="19">
        <v>59</v>
      </c>
      <c r="H933" s="29">
        <f t="shared" si="182"/>
        <v>8060.36</v>
      </c>
      <c r="I933" s="32">
        <v>589</v>
      </c>
      <c r="J933" s="32">
        <v>8</v>
      </c>
      <c r="K933" s="33">
        <f t="shared" si="191"/>
        <v>1.3582342954159592E-2</v>
      </c>
      <c r="L933" s="34">
        <f t="shared" si="186"/>
        <v>7.0792817821680298</v>
      </c>
      <c r="M933" s="32">
        <v>627</v>
      </c>
      <c r="N933" s="32">
        <v>43</v>
      </c>
      <c r="O933" s="33">
        <f t="shared" si="192"/>
        <v>6.8580542264752797E-2</v>
      </c>
      <c r="P933" s="34">
        <f t="shared" si="187"/>
        <v>8.8996941856424812</v>
      </c>
      <c r="Q933" s="35">
        <v>0</v>
      </c>
      <c r="R933" s="34">
        <f t="shared" si="188"/>
        <v>0</v>
      </c>
      <c r="S933" s="33">
        <v>19.63</v>
      </c>
      <c r="T933" s="34">
        <f t="shared" si="189"/>
        <v>56.661941885187808</v>
      </c>
      <c r="U933" s="31">
        <f t="shared" si="193"/>
        <v>18.160229463249578</v>
      </c>
      <c r="V933" s="32">
        <f t="shared" si="194"/>
        <v>10696</v>
      </c>
      <c r="W933" s="36"/>
      <c r="X933" s="36">
        <f t="shared" si="190"/>
        <v>1413.76</v>
      </c>
      <c r="Y933" s="29">
        <f t="shared" si="183"/>
        <v>9474.119999999999</v>
      </c>
      <c r="Z933" s="36"/>
      <c r="AA933" s="36">
        <f t="shared" si="181"/>
        <v>9474.119999999999</v>
      </c>
      <c r="AB933" s="29">
        <f t="shared" si="184"/>
        <v>7139.5</v>
      </c>
      <c r="AC933" s="30">
        <f t="shared" si="185"/>
        <v>121.01</v>
      </c>
      <c r="AD933" s="29"/>
    </row>
    <row r="934" spans="1:30" x14ac:dyDescent="0.2">
      <c r="A934" s="1" t="s">
        <v>5606</v>
      </c>
      <c r="B934" s="31" t="s">
        <v>8286</v>
      </c>
      <c r="C934" s="1">
        <v>0</v>
      </c>
      <c r="D934" s="1" t="s">
        <v>9516</v>
      </c>
      <c r="E934" s="1" t="s">
        <v>17345</v>
      </c>
      <c r="F934" s="1">
        <v>0</v>
      </c>
      <c r="G934" s="19">
        <v>64</v>
      </c>
      <c r="H934" s="29">
        <f t="shared" si="182"/>
        <v>8743.44</v>
      </c>
      <c r="I934" s="32">
        <v>589</v>
      </c>
      <c r="J934" s="32">
        <v>20</v>
      </c>
      <c r="K934" s="33">
        <f t="shared" si="191"/>
        <v>3.3955857385398983E-2</v>
      </c>
      <c r="L934" s="34">
        <f t="shared" si="186"/>
        <v>17.698204455420075</v>
      </c>
      <c r="M934" s="32">
        <v>588</v>
      </c>
      <c r="N934" s="32">
        <v>17</v>
      </c>
      <c r="O934" s="33">
        <f t="shared" si="192"/>
        <v>2.8911564625850341E-2</v>
      </c>
      <c r="P934" s="34">
        <f t="shared" si="187"/>
        <v>3.7518525678200918</v>
      </c>
      <c r="Q934" s="35">
        <v>1</v>
      </c>
      <c r="R934" s="34">
        <f t="shared" si="188"/>
        <v>100</v>
      </c>
      <c r="S934" s="33">
        <v>20.309999999999999</v>
      </c>
      <c r="T934" s="34">
        <f t="shared" si="189"/>
        <v>59.07158043940467</v>
      </c>
      <c r="U934" s="31">
        <f t="shared" si="193"/>
        <v>45.130409365661208</v>
      </c>
      <c r="V934" s="32">
        <f t="shared" si="194"/>
        <v>26582</v>
      </c>
      <c r="W934" s="36"/>
      <c r="X934" s="36">
        <f t="shared" si="190"/>
        <v>3513.52</v>
      </c>
      <c r="Y934" s="29">
        <f t="shared" si="183"/>
        <v>12256.960000000001</v>
      </c>
      <c r="Z934" s="36"/>
      <c r="AA934" s="36">
        <f t="shared" si="181"/>
        <v>12256.960000000001</v>
      </c>
      <c r="AB934" s="29">
        <f t="shared" si="184"/>
        <v>9236.59</v>
      </c>
      <c r="AC934" s="30">
        <f t="shared" si="185"/>
        <v>144.32</v>
      </c>
      <c r="AD934" s="29"/>
    </row>
    <row r="935" spans="1:30" x14ac:dyDescent="0.2">
      <c r="A935" s="1" t="s">
        <v>6521</v>
      </c>
      <c r="B935" s="31" t="s">
        <v>8285</v>
      </c>
      <c r="C935" s="1">
        <v>0</v>
      </c>
      <c r="D935" s="1" t="s">
        <v>9517</v>
      </c>
      <c r="E935" s="1" t="s">
        <v>17346</v>
      </c>
      <c r="F935" s="1">
        <v>0</v>
      </c>
      <c r="G935" s="19">
        <v>58</v>
      </c>
      <c r="H935" s="29">
        <f t="shared" si="182"/>
        <v>7923.74</v>
      </c>
      <c r="I935" s="32">
        <v>589</v>
      </c>
      <c r="J935" s="32">
        <v>9</v>
      </c>
      <c r="K935" s="33">
        <f t="shared" si="191"/>
        <v>1.5280135823429542E-2</v>
      </c>
      <c r="L935" s="34">
        <f t="shared" si="186"/>
        <v>7.9641920049390329</v>
      </c>
      <c r="M935" s="32">
        <v>591</v>
      </c>
      <c r="N935" s="32">
        <v>13</v>
      </c>
      <c r="O935" s="33">
        <f t="shared" si="192"/>
        <v>2.1996615905245348E-2</v>
      </c>
      <c r="P935" s="34">
        <f t="shared" si="187"/>
        <v>2.8544999530622857</v>
      </c>
      <c r="Q935" s="35">
        <v>1</v>
      </c>
      <c r="R935" s="34">
        <f t="shared" si="188"/>
        <v>100</v>
      </c>
      <c r="S935" s="33">
        <v>21.04</v>
      </c>
      <c r="T935" s="34">
        <f t="shared" si="189"/>
        <v>61.658398299078662</v>
      </c>
      <c r="U935" s="31">
        <f t="shared" si="193"/>
        <v>43.119272564269998</v>
      </c>
      <c r="V935" s="32">
        <f t="shared" si="194"/>
        <v>25397</v>
      </c>
      <c r="W935" s="36"/>
      <c r="X935" s="36">
        <f t="shared" si="190"/>
        <v>3356.89</v>
      </c>
      <c r="Y935" s="29">
        <f t="shared" si="183"/>
        <v>11280.63</v>
      </c>
      <c r="Z935" s="36"/>
      <c r="AA935" s="36">
        <f t="shared" si="181"/>
        <v>11280.63</v>
      </c>
      <c r="AB935" s="29">
        <f t="shared" si="184"/>
        <v>8500.85</v>
      </c>
      <c r="AC935" s="30">
        <f t="shared" si="185"/>
        <v>146.57</v>
      </c>
    </row>
    <row r="936" spans="1:30" x14ac:dyDescent="0.2">
      <c r="A936" s="1" t="s">
        <v>896</v>
      </c>
      <c r="B936" s="31" t="s">
        <v>8293</v>
      </c>
      <c r="C936" s="1">
        <v>0</v>
      </c>
      <c r="D936" s="1" t="s">
        <v>9518</v>
      </c>
      <c r="E936" s="1" t="s">
        <v>16593</v>
      </c>
      <c r="F936" s="1">
        <v>0</v>
      </c>
      <c r="G936" s="19">
        <v>52</v>
      </c>
      <c r="H936" s="29">
        <f t="shared" si="182"/>
        <v>7104.04</v>
      </c>
      <c r="I936" s="32">
        <v>590</v>
      </c>
      <c r="J936" s="32">
        <v>2</v>
      </c>
      <c r="K936" s="33">
        <f t="shared" si="191"/>
        <v>3.3898305084745762E-3</v>
      </c>
      <c r="L936" s="34">
        <f t="shared" si="186"/>
        <v>1.7668207498715973</v>
      </c>
      <c r="M936" s="32">
        <v>572</v>
      </c>
      <c r="N936" s="32">
        <v>28</v>
      </c>
      <c r="O936" s="33">
        <f t="shared" si="192"/>
        <v>4.8951048951048952E-2</v>
      </c>
      <c r="P936" s="34">
        <f t="shared" si="187"/>
        <v>6.3523756351902492</v>
      </c>
      <c r="Q936" s="35">
        <v>1</v>
      </c>
      <c r="R936" s="34">
        <f t="shared" si="188"/>
        <v>100</v>
      </c>
      <c r="S936" s="33">
        <v>24.58</v>
      </c>
      <c r="T936" s="34">
        <f t="shared" si="189"/>
        <v>74.202693125442948</v>
      </c>
      <c r="U936" s="31">
        <f t="shared" si="193"/>
        <v>45.580472377626194</v>
      </c>
      <c r="V936" s="32">
        <f t="shared" si="194"/>
        <v>26892</v>
      </c>
      <c r="W936" s="36"/>
      <c r="X936" s="36">
        <f t="shared" si="190"/>
        <v>3554.5</v>
      </c>
      <c r="Y936" s="29">
        <f t="shared" si="183"/>
        <v>10658.54</v>
      </c>
      <c r="Z936" s="36"/>
      <c r="AA936" s="36">
        <f t="shared" si="181"/>
        <v>10658.54</v>
      </c>
      <c r="AB936" s="29">
        <f t="shared" si="184"/>
        <v>8032.06</v>
      </c>
      <c r="AC936" s="30">
        <f t="shared" si="185"/>
        <v>154.46</v>
      </c>
    </row>
    <row r="937" spans="1:30" x14ac:dyDescent="0.2">
      <c r="A937" s="1" t="s">
        <v>2996</v>
      </c>
      <c r="B937" s="31" t="s">
        <v>8286</v>
      </c>
      <c r="C937" s="1">
        <v>0</v>
      </c>
      <c r="D937" s="1" t="s">
        <v>9519</v>
      </c>
      <c r="E937" s="1" t="s">
        <v>17347</v>
      </c>
      <c r="F937" s="1">
        <v>0</v>
      </c>
      <c r="G937" s="19">
        <v>60</v>
      </c>
      <c r="H937" s="29">
        <f t="shared" si="182"/>
        <v>8196.9699999999993</v>
      </c>
      <c r="I937" s="32">
        <v>590</v>
      </c>
      <c r="J937" s="32">
        <v>13</v>
      </c>
      <c r="K937" s="33">
        <f t="shared" si="191"/>
        <v>2.2033898305084745E-2</v>
      </c>
      <c r="L937" s="34">
        <f t="shared" si="186"/>
        <v>11.484334874165382</v>
      </c>
      <c r="M937" s="32">
        <v>597</v>
      </c>
      <c r="N937" s="32">
        <v>14</v>
      </c>
      <c r="O937" s="33">
        <f t="shared" si="192"/>
        <v>2.3450586264656615E-2</v>
      </c>
      <c r="P937" s="34">
        <f t="shared" si="187"/>
        <v>3.0431816275785786</v>
      </c>
      <c r="Q937" s="35">
        <v>0</v>
      </c>
      <c r="R937" s="34">
        <f t="shared" si="188"/>
        <v>0</v>
      </c>
      <c r="S937" s="33">
        <v>17.88</v>
      </c>
      <c r="T937" s="34">
        <f t="shared" si="189"/>
        <v>50.460666194188519</v>
      </c>
      <c r="U937" s="31">
        <f t="shared" si="193"/>
        <v>16.24704567398312</v>
      </c>
      <c r="V937" s="32">
        <f t="shared" si="194"/>
        <v>9586</v>
      </c>
      <c r="W937" s="36"/>
      <c r="X937" s="36">
        <f t="shared" si="190"/>
        <v>1267.05</v>
      </c>
      <c r="Y937" s="29">
        <f t="shared" si="183"/>
        <v>9464.0199999999986</v>
      </c>
      <c r="Z937" s="36"/>
      <c r="AA937" s="36">
        <f t="shared" si="181"/>
        <v>9464.0199999999986</v>
      </c>
      <c r="AB937" s="29">
        <f t="shared" si="184"/>
        <v>7131.89</v>
      </c>
      <c r="AC937" s="30">
        <f t="shared" si="185"/>
        <v>118.86</v>
      </c>
      <c r="AD937" s="29"/>
    </row>
    <row r="938" spans="1:30" x14ac:dyDescent="0.2">
      <c r="A938" s="1" t="s">
        <v>403</v>
      </c>
      <c r="B938" s="31" t="s">
        <v>8286</v>
      </c>
      <c r="C938" s="1">
        <v>0</v>
      </c>
      <c r="D938" s="1" t="s">
        <v>9520</v>
      </c>
      <c r="E938" s="1" t="s">
        <v>17109</v>
      </c>
      <c r="F938" s="1">
        <v>0</v>
      </c>
      <c r="G938" s="19">
        <v>74</v>
      </c>
      <c r="H938" s="29">
        <f t="shared" si="182"/>
        <v>10109.6</v>
      </c>
      <c r="I938" s="32">
        <v>591</v>
      </c>
      <c r="J938" s="32">
        <v>18</v>
      </c>
      <c r="K938" s="33">
        <f t="shared" si="191"/>
        <v>3.0456852791878174E-2</v>
      </c>
      <c r="L938" s="34">
        <f t="shared" si="186"/>
        <v>15.87448084910014</v>
      </c>
      <c r="M938" s="32">
        <v>585</v>
      </c>
      <c r="N938" s="32">
        <v>7</v>
      </c>
      <c r="O938" s="33">
        <f t="shared" si="192"/>
        <v>1.1965811965811967E-2</v>
      </c>
      <c r="P938" s="34">
        <f t="shared" si="187"/>
        <v>1.5528029330465056</v>
      </c>
      <c r="Q938" s="35">
        <v>1</v>
      </c>
      <c r="R938" s="34">
        <f t="shared" si="188"/>
        <v>100</v>
      </c>
      <c r="S938" s="33">
        <v>17.38</v>
      </c>
      <c r="T938" s="34">
        <f t="shared" si="189"/>
        <v>48.688873139617286</v>
      </c>
      <c r="U938" s="31">
        <f t="shared" si="193"/>
        <v>41.529039230440986</v>
      </c>
      <c r="V938" s="32">
        <f t="shared" si="194"/>
        <v>24544</v>
      </c>
      <c r="W938" s="36"/>
      <c r="X938" s="36">
        <f t="shared" si="190"/>
        <v>3244.15</v>
      </c>
      <c r="Y938" s="29">
        <f t="shared" si="183"/>
        <v>13353.75</v>
      </c>
      <c r="Z938" s="36"/>
      <c r="AA938" s="36">
        <f t="shared" si="181"/>
        <v>13353.75</v>
      </c>
      <c r="AB938" s="29">
        <f t="shared" si="184"/>
        <v>10063.11</v>
      </c>
      <c r="AC938" s="30">
        <f t="shared" si="185"/>
        <v>135.99</v>
      </c>
    </row>
    <row r="939" spans="1:30" x14ac:dyDescent="0.2">
      <c r="A939" s="1" t="s">
        <v>3011</v>
      </c>
      <c r="B939" s="31" t="s">
        <v>8286</v>
      </c>
      <c r="C939" s="1">
        <v>0</v>
      </c>
      <c r="D939" s="1" t="s">
        <v>9521</v>
      </c>
      <c r="E939" s="1" t="s">
        <v>17348</v>
      </c>
      <c r="F939" s="1">
        <v>0</v>
      </c>
      <c r="G939" s="19">
        <v>53</v>
      </c>
      <c r="H939" s="29">
        <f t="shared" si="182"/>
        <v>7240.66</v>
      </c>
      <c r="I939" s="32">
        <v>591</v>
      </c>
      <c r="J939" s="32">
        <v>6</v>
      </c>
      <c r="K939" s="33">
        <f t="shared" si="191"/>
        <v>1.015228426395939E-2</v>
      </c>
      <c r="L939" s="34">
        <f t="shared" si="186"/>
        <v>5.2914936163667123</v>
      </c>
      <c r="M939" s="32">
        <v>618</v>
      </c>
      <c r="N939" s="32">
        <v>12</v>
      </c>
      <c r="O939" s="33">
        <f t="shared" si="192"/>
        <v>1.9417475728155338E-2</v>
      </c>
      <c r="P939" s="34">
        <f t="shared" si="187"/>
        <v>2.51980503698254</v>
      </c>
      <c r="Q939" s="35">
        <v>0</v>
      </c>
      <c r="R939" s="34">
        <f t="shared" si="188"/>
        <v>0</v>
      </c>
      <c r="S939" s="33">
        <v>21.11</v>
      </c>
      <c r="T939" s="34">
        <f t="shared" si="189"/>
        <v>61.906449326718636</v>
      </c>
      <c r="U939" s="31">
        <f t="shared" si="193"/>
        <v>17.429436995016971</v>
      </c>
      <c r="V939" s="32">
        <f t="shared" si="194"/>
        <v>10301</v>
      </c>
      <c r="W939" s="36"/>
      <c r="X939" s="36">
        <f t="shared" si="190"/>
        <v>1361.55</v>
      </c>
      <c r="Y939" s="29">
        <f t="shared" si="183"/>
        <v>8602.2099999999991</v>
      </c>
      <c r="Z939" s="36"/>
      <c r="AA939" s="36">
        <f t="shared" si="181"/>
        <v>8602.2099999999991</v>
      </c>
      <c r="AB939" s="29">
        <f t="shared" si="184"/>
        <v>6482.45</v>
      </c>
      <c r="AC939" s="30">
        <f t="shared" si="185"/>
        <v>122.31</v>
      </c>
      <c r="AD939" s="29"/>
    </row>
    <row r="940" spans="1:30" x14ac:dyDescent="0.2">
      <c r="A940" s="1" t="s">
        <v>6629</v>
      </c>
      <c r="B940" s="31" t="s">
        <v>8287</v>
      </c>
      <c r="C940" s="1">
        <v>0</v>
      </c>
      <c r="D940" s="1" t="s">
        <v>9522</v>
      </c>
      <c r="E940" s="1" t="s">
        <v>17349</v>
      </c>
      <c r="F940" s="1">
        <v>0</v>
      </c>
      <c r="G940" s="19">
        <v>74</v>
      </c>
      <c r="H940" s="29">
        <f t="shared" si="182"/>
        <v>10109.6</v>
      </c>
      <c r="I940" s="32">
        <v>591</v>
      </c>
      <c r="J940" s="32">
        <v>25</v>
      </c>
      <c r="K940" s="33">
        <f t="shared" si="191"/>
        <v>4.2301184433164128E-2</v>
      </c>
      <c r="L940" s="34">
        <f t="shared" si="186"/>
        <v>22.047890068194636</v>
      </c>
      <c r="M940" s="32">
        <v>619</v>
      </c>
      <c r="N940" s="32">
        <v>31</v>
      </c>
      <c r="O940" s="33">
        <f t="shared" si="192"/>
        <v>5.0080775444264945E-2</v>
      </c>
      <c r="P940" s="34">
        <f t="shared" si="187"/>
        <v>6.4989801963531919</v>
      </c>
      <c r="Q940" s="35">
        <v>0.75</v>
      </c>
      <c r="R940" s="34">
        <f t="shared" si="188"/>
        <v>75</v>
      </c>
      <c r="S940" s="33">
        <v>18.47</v>
      </c>
      <c r="T940" s="34">
        <f t="shared" si="189"/>
        <v>52.551381998582556</v>
      </c>
      <c r="U940" s="31">
        <f t="shared" si="193"/>
        <v>39.024563065782601</v>
      </c>
      <c r="V940" s="32">
        <f t="shared" si="194"/>
        <v>23064</v>
      </c>
      <c r="W940" s="36"/>
      <c r="X940" s="36">
        <f t="shared" si="190"/>
        <v>3048.53</v>
      </c>
      <c r="Y940" s="29">
        <f t="shared" si="183"/>
        <v>13158.130000000001</v>
      </c>
      <c r="Z940" s="36"/>
      <c r="AA940" s="36">
        <f t="shared" si="181"/>
        <v>13158.130000000001</v>
      </c>
      <c r="AB940" s="29">
        <f t="shared" si="184"/>
        <v>9915.7000000000007</v>
      </c>
      <c r="AC940" s="30">
        <f t="shared" si="185"/>
        <v>134</v>
      </c>
      <c r="AD940" s="29"/>
    </row>
    <row r="941" spans="1:30" x14ac:dyDescent="0.2">
      <c r="A941" s="1" t="s">
        <v>6751</v>
      </c>
      <c r="B941" s="31" t="s">
        <v>8292</v>
      </c>
      <c r="C941" s="1">
        <v>0</v>
      </c>
      <c r="D941" s="1" t="s">
        <v>9523</v>
      </c>
      <c r="E941" s="1" t="s">
        <v>17068</v>
      </c>
      <c r="F941" s="1">
        <v>0</v>
      </c>
      <c r="G941" s="19">
        <v>67</v>
      </c>
      <c r="H941" s="29">
        <f t="shared" si="182"/>
        <v>9153.2800000000007</v>
      </c>
      <c r="I941" s="32">
        <v>591</v>
      </c>
      <c r="J941" s="32">
        <v>20</v>
      </c>
      <c r="K941" s="33">
        <f t="shared" si="191"/>
        <v>3.3840947546531303E-2</v>
      </c>
      <c r="L941" s="34">
        <f t="shared" si="186"/>
        <v>17.638312054555708</v>
      </c>
      <c r="M941" s="32">
        <v>579</v>
      </c>
      <c r="N941" s="32">
        <v>24</v>
      </c>
      <c r="O941" s="33">
        <f t="shared" si="192"/>
        <v>4.145077720207254E-2</v>
      </c>
      <c r="P941" s="34">
        <f t="shared" si="187"/>
        <v>5.3790656748021064</v>
      </c>
      <c r="Q941" s="35">
        <v>1</v>
      </c>
      <c r="R941" s="34">
        <f t="shared" si="188"/>
        <v>100</v>
      </c>
      <c r="S941" s="33">
        <v>19.059999999999999</v>
      </c>
      <c r="T941" s="34">
        <f t="shared" si="189"/>
        <v>54.642097802976608</v>
      </c>
      <c r="U941" s="31">
        <f t="shared" si="193"/>
        <v>44.414868883083606</v>
      </c>
      <c r="V941" s="32">
        <f t="shared" si="194"/>
        <v>26249</v>
      </c>
      <c r="W941" s="36"/>
      <c r="X941" s="36">
        <f t="shared" si="190"/>
        <v>3469.51</v>
      </c>
      <c r="Y941" s="29">
        <f t="shared" si="183"/>
        <v>12622.79</v>
      </c>
      <c r="Z941" s="36"/>
      <c r="AA941" s="36">
        <f t="shared" si="181"/>
        <v>12622.79</v>
      </c>
      <c r="AB941" s="29">
        <f t="shared" si="184"/>
        <v>9512.2800000000007</v>
      </c>
      <c r="AC941" s="30">
        <f t="shared" si="185"/>
        <v>141.97</v>
      </c>
    </row>
    <row r="942" spans="1:30" x14ac:dyDescent="0.2">
      <c r="A942" s="1" t="s">
        <v>626</v>
      </c>
      <c r="B942" s="31" t="s">
        <v>8287</v>
      </c>
      <c r="C942" s="1">
        <v>0</v>
      </c>
      <c r="D942" s="1" t="s">
        <v>9525</v>
      </c>
      <c r="E942" s="1" t="s">
        <v>17350</v>
      </c>
      <c r="F942" s="1">
        <v>0</v>
      </c>
      <c r="G942" s="19">
        <v>61</v>
      </c>
      <c r="H942" s="29">
        <f t="shared" si="182"/>
        <v>8333.59</v>
      </c>
      <c r="I942" s="32">
        <v>592</v>
      </c>
      <c r="J942" s="32">
        <v>11</v>
      </c>
      <c r="K942" s="33">
        <f t="shared" si="191"/>
        <v>1.8581081081081082E-2</v>
      </c>
      <c r="L942" s="34">
        <f t="shared" si="186"/>
        <v>9.6846846846846848</v>
      </c>
      <c r="M942" s="32">
        <v>621</v>
      </c>
      <c r="N942" s="32">
        <v>15</v>
      </c>
      <c r="O942" s="33">
        <f t="shared" si="192"/>
        <v>2.4154589371980676E-2</v>
      </c>
      <c r="P942" s="34">
        <f t="shared" si="187"/>
        <v>3.1345400822367351</v>
      </c>
      <c r="Q942" s="35">
        <v>0</v>
      </c>
      <c r="R942" s="34">
        <f t="shared" si="188"/>
        <v>0</v>
      </c>
      <c r="S942" s="33">
        <v>19.73</v>
      </c>
      <c r="T942" s="34">
        <f t="shared" si="189"/>
        <v>57.016300496102055</v>
      </c>
      <c r="U942" s="31">
        <f t="shared" si="193"/>
        <v>17.458881315755868</v>
      </c>
      <c r="V942" s="32">
        <f t="shared" si="194"/>
        <v>10336</v>
      </c>
      <c r="W942" s="36"/>
      <c r="X942" s="36">
        <f t="shared" si="190"/>
        <v>1366.18</v>
      </c>
      <c r="Y942" s="29">
        <f t="shared" si="183"/>
        <v>9699.77</v>
      </c>
      <c r="Z942" s="36"/>
      <c r="AA942" s="36">
        <f t="shared" si="181"/>
        <v>9699.77</v>
      </c>
      <c r="AB942" s="29">
        <f t="shared" si="184"/>
        <v>7309.55</v>
      </c>
      <c r="AC942" s="30">
        <f t="shared" si="185"/>
        <v>119.83</v>
      </c>
    </row>
    <row r="943" spans="1:30" x14ac:dyDescent="0.2">
      <c r="A943" s="1" t="s">
        <v>1407</v>
      </c>
      <c r="B943" s="31" t="s">
        <v>8286</v>
      </c>
      <c r="C943" s="1">
        <v>0</v>
      </c>
      <c r="D943" s="1" t="s">
        <v>9526</v>
      </c>
      <c r="E943" s="1" t="s">
        <v>17351</v>
      </c>
      <c r="F943" s="1">
        <v>0</v>
      </c>
      <c r="G943" s="19">
        <v>71</v>
      </c>
      <c r="H943" s="29">
        <f t="shared" si="182"/>
        <v>9699.75</v>
      </c>
      <c r="I943" s="32">
        <v>592</v>
      </c>
      <c r="J943" s="32">
        <v>10</v>
      </c>
      <c r="K943" s="33">
        <f t="shared" si="191"/>
        <v>1.6891891891891893E-2</v>
      </c>
      <c r="L943" s="34">
        <f t="shared" si="186"/>
        <v>8.8042588042588044</v>
      </c>
      <c r="M943" s="32">
        <v>625</v>
      </c>
      <c r="N943" s="32">
        <v>43</v>
      </c>
      <c r="O943" s="33">
        <f t="shared" si="192"/>
        <v>6.88E-2</v>
      </c>
      <c r="P943" s="34">
        <f t="shared" si="187"/>
        <v>8.9281732070365365</v>
      </c>
      <c r="Q943" s="35">
        <v>0</v>
      </c>
      <c r="R943" s="34">
        <f t="shared" si="188"/>
        <v>0</v>
      </c>
      <c r="S943" s="33">
        <v>17.41</v>
      </c>
      <c r="T943" s="34">
        <f t="shared" si="189"/>
        <v>48.795180722891565</v>
      </c>
      <c r="U943" s="31">
        <f t="shared" si="193"/>
        <v>16.631903183546726</v>
      </c>
      <c r="V943" s="32">
        <f t="shared" si="194"/>
        <v>9846</v>
      </c>
      <c r="W943" s="36"/>
      <c r="X943" s="36">
        <f t="shared" si="190"/>
        <v>1301.4100000000001</v>
      </c>
      <c r="Y943" s="29">
        <f t="shared" si="183"/>
        <v>11001.16</v>
      </c>
      <c r="Z943" s="36"/>
      <c r="AA943" s="36">
        <f t="shared" si="181"/>
        <v>11001.16</v>
      </c>
      <c r="AB943" s="29">
        <f t="shared" si="184"/>
        <v>8290.25</v>
      </c>
      <c r="AC943" s="30">
        <f t="shared" si="185"/>
        <v>116.76</v>
      </c>
      <c r="AD943" s="29"/>
    </row>
    <row r="944" spans="1:30" x14ac:dyDescent="0.2">
      <c r="A944" s="1" t="s">
        <v>4435</v>
      </c>
      <c r="B944" s="31" t="s">
        <v>8287</v>
      </c>
      <c r="C944" s="1">
        <v>0</v>
      </c>
      <c r="D944" s="1" t="s">
        <v>9527</v>
      </c>
      <c r="E944" s="1" t="s">
        <v>17280</v>
      </c>
      <c r="F944" s="1">
        <v>0</v>
      </c>
      <c r="G944" s="19">
        <v>73</v>
      </c>
      <c r="H944" s="29">
        <f t="shared" si="182"/>
        <v>9972.98</v>
      </c>
      <c r="I944" s="32">
        <v>592</v>
      </c>
      <c r="J944" s="32">
        <v>30</v>
      </c>
      <c r="K944" s="33">
        <f t="shared" si="191"/>
        <v>5.0675675675675678E-2</v>
      </c>
      <c r="L944" s="34">
        <f t="shared" si="186"/>
        <v>26.412776412776413</v>
      </c>
      <c r="M944" s="32">
        <v>604</v>
      </c>
      <c r="N944" s="32">
        <v>47</v>
      </c>
      <c r="O944" s="33">
        <f t="shared" si="192"/>
        <v>7.7814569536423836E-2</v>
      </c>
      <c r="P944" s="34">
        <f t="shared" si="187"/>
        <v>10.097993529828209</v>
      </c>
      <c r="Q944" s="35">
        <v>1</v>
      </c>
      <c r="R944" s="34">
        <f t="shared" si="188"/>
        <v>100</v>
      </c>
      <c r="S944" s="33">
        <v>17.41</v>
      </c>
      <c r="T944" s="34">
        <f t="shared" si="189"/>
        <v>48.795180722891565</v>
      </c>
      <c r="U944" s="31">
        <f t="shared" si="193"/>
        <v>46.326487666374042</v>
      </c>
      <c r="V944" s="32">
        <f t="shared" si="194"/>
        <v>27425</v>
      </c>
      <c r="W944" s="36"/>
      <c r="X944" s="36">
        <f t="shared" si="190"/>
        <v>3624.95</v>
      </c>
      <c r="Y944" s="29">
        <f t="shared" si="183"/>
        <v>13597.93</v>
      </c>
      <c r="Z944" s="36"/>
      <c r="AA944" s="36">
        <f t="shared" si="181"/>
        <v>13597.93</v>
      </c>
      <c r="AB944" s="29">
        <f t="shared" si="184"/>
        <v>10247.120000000001</v>
      </c>
      <c r="AC944" s="30">
        <f t="shared" si="185"/>
        <v>140.37</v>
      </c>
    </row>
    <row r="945" spans="1:30" x14ac:dyDescent="0.2">
      <c r="A945" s="1" t="s">
        <v>6487</v>
      </c>
      <c r="B945" s="31" t="s">
        <v>8287</v>
      </c>
      <c r="C945" s="1">
        <v>0</v>
      </c>
      <c r="D945" s="1" t="s">
        <v>9528</v>
      </c>
      <c r="E945" s="1" t="s">
        <v>17352</v>
      </c>
      <c r="F945" s="1">
        <v>0</v>
      </c>
      <c r="G945" s="19">
        <v>84</v>
      </c>
      <c r="H945" s="29">
        <f t="shared" si="182"/>
        <v>11475.76</v>
      </c>
      <c r="I945" s="32">
        <v>592</v>
      </c>
      <c r="J945" s="32">
        <v>40</v>
      </c>
      <c r="K945" s="33">
        <f t="shared" si="191"/>
        <v>6.7567567567567571E-2</v>
      </c>
      <c r="L945" s="34">
        <f t="shared" si="186"/>
        <v>35.217035217035217</v>
      </c>
      <c r="M945" s="32">
        <v>592</v>
      </c>
      <c r="N945" s="32">
        <v>31</v>
      </c>
      <c r="O945" s="33">
        <f t="shared" si="192"/>
        <v>5.2364864864864864E-2</v>
      </c>
      <c r="P945" s="34">
        <f t="shared" si="187"/>
        <v>6.7953863877409217</v>
      </c>
      <c r="Q945" s="35">
        <v>0</v>
      </c>
      <c r="R945" s="34">
        <f t="shared" si="188"/>
        <v>0</v>
      </c>
      <c r="S945" s="33">
        <v>17.940000000000001</v>
      </c>
      <c r="T945" s="34">
        <f t="shared" si="189"/>
        <v>50.673281360737064</v>
      </c>
      <c r="U945" s="31">
        <f t="shared" si="193"/>
        <v>23.1714257413783</v>
      </c>
      <c r="V945" s="32">
        <f t="shared" si="194"/>
        <v>13717</v>
      </c>
      <c r="W945" s="36"/>
      <c r="X945" s="36">
        <f t="shared" si="190"/>
        <v>1813.07</v>
      </c>
      <c r="Y945" s="29">
        <f t="shared" si="183"/>
        <v>13288.83</v>
      </c>
      <c r="Z945" s="36"/>
      <c r="AA945" s="36">
        <f t="shared" si="181"/>
        <v>13288.83</v>
      </c>
      <c r="AB945" s="29">
        <f t="shared" si="184"/>
        <v>10014.19</v>
      </c>
      <c r="AC945" s="30">
        <f t="shared" si="185"/>
        <v>119.22</v>
      </c>
    </row>
    <row r="946" spans="1:30" x14ac:dyDescent="0.2">
      <c r="A946" s="1" t="s">
        <v>442</v>
      </c>
      <c r="B946" s="31" t="s">
        <v>8289</v>
      </c>
      <c r="C946" s="1">
        <v>0</v>
      </c>
      <c r="D946" s="1" t="s">
        <v>9529</v>
      </c>
      <c r="E946" s="1" t="s">
        <v>17109</v>
      </c>
      <c r="F946" s="1">
        <v>0</v>
      </c>
      <c r="G946" s="19">
        <v>51</v>
      </c>
      <c r="H946" s="29">
        <f t="shared" si="182"/>
        <v>6967.43</v>
      </c>
      <c r="I946" s="32">
        <v>593</v>
      </c>
      <c r="J946" s="32">
        <v>2</v>
      </c>
      <c r="K946" s="33">
        <f t="shared" si="191"/>
        <v>3.3726812816188868E-3</v>
      </c>
      <c r="L946" s="34">
        <f t="shared" si="186"/>
        <v>1.7578823649649955</v>
      </c>
      <c r="M946" s="32">
        <v>575</v>
      </c>
      <c r="N946" s="32">
        <v>4</v>
      </c>
      <c r="O946" s="33">
        <f t="shared" si="192"/>
        <v>6.956521739130435E-3</v>
      </c>
      <c r="P946" s="34">
        <f t="shared" si="187"/>
        <v>0.90274754368417975</v>
      </c>
      <c r="Q946" s="35">
        <v>1</v>
      </c>
      <c r="R946" s="34">
        <f t="shared" si="188"/>
        <v>100</v>
      </c>
      <c r="S946" s="33">
        <v>20.45</v>
      </c>
      <c r="T946" s="34">
        <f t="shared" si="189"/>
        <v>59.567682494684618</v>
      </c>
      <c r="U946" s="31">
        <f t="shared" si="193"/>
        <v>40.557078100833451</v>
      </c>
      <c r="V946" s="32">
        <f t="shared" si="194"/>
        <v>24050</v>
      </c>
      <c r="W946" s="36"/>
      <c r="X946" s="36">
        <f t="shared" si="190"/>
        <v>3178.85</v>
      </c>
      <c r="Y946" s="29">
        <f t="shared" si="183"/>
        <v>10146.280000000001</v>
      </c>
      <c r="Z946" s="36"/>
      <c r="AA946" s="36">
        <f t="shared" si="181"/>
        <v>10146.280000000001</v>
      </c>
      <c r="AB946" s="29">
        <f t="shared" si="184"/>
        <v>7646.03</v>
      </c>
      <c r="AC946" s="30">
        <f t="shared" si="185"/>
        <v>149.91999999999999</v>
      </c>
      <c r="AD946" s="29"/>
    </row>
    <row r="947" spans="1:30" x14ac:dyDescent="0.2">
      <c r="A947" s="1" t="s">
        <v>2285</v>
      </c>
      <c r="B947" s="31" t="s">
        <v>8286</v>
      </c>
      <c r="C947" s="1">
        <v>0</v>
      </c>
      <c r="D947" s="1" t="s">
        <v>9530</v>
      </c>
      <c r="E947" s="1" t="s">
        <v>17353</v>
      </c>
      <c r="F947" s="1">
        <v>0</v>
      </c>
      <c r="G947" s="19">
        <v>90</v>
      </c>
      <c r="H947" s="29">
        <f t="shared" si="182"/>
        <v>12295.46</v>
      </c>
      <c r="I947" s="32">
        <v>593</v>
      </c>
      <c r="J947" s="32">
        <v>27</v>
      </c>
      <c r="K947" s="33">
        <f t="shared" si="191"/>
        <v>4.5531197301854974E-2</v>
      </c>
      <c r="L947" s="34">
        <f t="shared" si="186"/>
        <v>23.731411927027441</v>
      </c>
      <c r="M947" s="32">
        <v>624</v>
      </c>
      <c r="N947" s="32">
        <v>18</v>
      </c>
      <c r="O947" s="33">
        <f t="shared" si="192"/>
        <v>2.8846153846153848E-2</v>
      </c>
      <c r="P947" s="34">
        <f t="shared" si="187"/>
        <v>3.7433642135942544</v>
      </c>
      <c r="Q947" s="35">
        <v>0</v>
      </c>
      <c r="R947" s="34">
        <f t="shared" si="188"/>
        <v>0</v>
      </c>
      <c r="S947" s="33">
        <v>15.61</v>
      </c>
      <c r="T947" s="34">
        <f t="shared" si="189"/>
        <v>42.416725726435153</v>
      </c>
      <c r="U947" s="31">
        <f t="shared" si="193"/>
        <v>17.472875466764211</v>
      </c>
      <c r="V947" s="32">
        <f t="shared" si="194"/>
        <v>10361</v>
      </c>
      <c r="W947" s="36"/>
      <c r="X947" s="36">
        <f t="shared" si="190"/>
        <v>1369.48</v>
      </c>
      <c r="Y947" s="29">
        <f t="shared" si="183"/>
        <v>13664.939999999999</v>
      </c>
      <c r="Z947" s="36"/>
      <c r="AA947" s="36">
        <f t="shared" si="181"/>
        <v>13664.939999999999</v>
      </c>
      <c r="AB947" s="29">
        <f t="shared" si="184"/>
        <v>10297.620000000001</v>
      </c>
      <c r="AC947" s="30">
        <f t="shared" si="185"/>
        <v>114.42</v>
      </c>
      <c r="AD947" s="29"/>
    </row>
    <row r="948" spans="1:30" x14ac:dyDescent="0.2">
      <c r="A948" s="1" t="s">
        <v>4206</v>
      </c>
      <c r="B948" s="31" t="s">
        <v>8286</v>
      </c>
      <c r="C948" s="1">
        <v>0</v>
      </c>
      <c r="D948" s="1" t="s">
        <v>9531</v>
      </c>
      <c r="E948" s="1" t="s">
        <v>16646</v>
      </c>
      <c r="F948" s="1">
        <v>0</v>
      </c>
      <c r="G948" s="19">
        <v>86</v>
      </c>
      <c r="H948" s="29">
        <f t="shared" si="182"/>
        <v>11748.99</v>
      </c>
      <c r="I948" s="32">
        <v>594</v>
      </c>
      <c r="J948" s="32">
        <v>47</v>
      </c>
      <c r="K948" s="33">
        <f t="shared" si="191"/>
        <v>7.9124579124579125E-2</v>
      </c>
      <c r="L948" s="34">
        <f t="shared" si="186"/>
        <v>41.240689725538211</v>
      </c>
      <c r="M948" s="32">
        <v>591</v>
      </c>
      <c r="N948" s="32">
        <v>50</v>
      </c>
      <c r="O948" s="33">
        <f t="shared" si="192"/>
        <v>8.4602368866328256E-2</v>
      </c>
      <c r="P948" s="34">
        <f t="shared" si="187"/>
        <v>10.978845973316483</v>
      </c>
      <c r="Q948" s="35">
        <v>0</v>
      </c>
      <c r="R948" s="34">
        <f t="shared" si="188"/>
        <v>0</v>
      </c>
      <c r="S948" s="33">
        <v>17.47</v>
      </c>
      <c r="T948" s="34">
        <f t="shared" si="189"/>
        <v>49.007795889440111</v>
      </c>
      <c r="U948" s="31">
        <f t="shared" si="193"/>
        <v>25.306832897073701</v>
      </c>
      <c r="V948" s="32">
        <f t="shared" si="194"/>
        <v>15032</v>
      </c>
      <c r="W948" s="36"/>
      <c r="X948" s="36">
        <f t="shared" si="190"/>
        <v>1986.88</v>
      </c>
      <c r="Y948" s="29">
        <f t="shared" si="183"/>
        <v>13735.869999999999</v>
      </c>
      <c r="Z948" s="36"/>
      <c r="AA948" s="36">
        <f t="shared" si="181"/>
        <v>13735.869999999999</v>
      </c>
      <c r="AB948" s="29">
        <f t="shared" si="184"/>
        <v>10351.07</v>
      </c>
      <c r="AC948" s="30">
        <f t="shared" si="185"/>
        <v>120.36</v>
      </c>
    </row>
    <row r="949" spans="1:30" x14ac:dyDescent="0.2">
      <c r="A949" s="1" t="s">
        <v>5367</v>
      </c>
      <c r="B949" s="31" t="s">
        <v>8286</v>
      </c>
      <c r="C949" s="1">
        <v>0</v>
      </c>
      <c r="D949" s="1" t="s">
        <v>9532</v>
      </c>
      <c r="E949" s="1" t="s">
        <v>17354</v>
      </c>
      <c r="F949" s="1">
        <v>0</v>
      </c>
      <c r="G949" s="19">
        <v>68</v>
      </c>
      <c r="H949" s="29">
        <f t="shared" si="182"/>
        <v>9289.9</v>
      </c>
      <c r="I949" s="32">
        <v>594</v>
      </c>
      <c r="J949" s="32">
        <v>20</v>
      </c>
      <c r="K949" s="33">
        <f t="shared" si="191"/>
        <v>3.3670033670033669E-2</v>
      </c>
      <c r="L949" s="34">
        <f t="shared" si="186"/>
        <v>17.54922967044179</v>
      </c>
      <c r="M949" s="32">
        <v>609</v>
      </c>
      <c r="N949" s="32">
        <v>98</v>
      </c>
      <c r="O949" s="33">
        <f t="shared" si="192"/>
        <v>0.16091954022988506</v>
      </c>
      <c r="P949" s="34">
        <f t="shared" si="187"/>
        <v>20.882522203039212</v>
      </c>
      <c r="Q949" s="35">
        <v>1</v>
      </c>
      <c r="R949" s="34">
        <f t="shared" si="188"/>
        <v>100</v>
      </c>
      <c r="S949" s="33">
        <v>15.63</v>
      </c>
      <c r="T949" s="34">
        <f t="shared" si="189"/>
        <v>42.487597448618004</v>
      </c>
      <c r="U949" s="31">
        <f t="shared" si="193"/>
        <v>45.229837330524752</v>
      </c>
      <c r="V949" s="32">
        <f t="shared" si="194"/>
        <v>26867</v>
      </c>
      <c r="W949" s="36"/>
      <c r="X949" s="36">
        <f t="shared" si="190"/>
        <v>3551.19</v>
      </c>
      <c r="Y949" s="29">
        <f t="shared" si="183"/>
        <v>12841.09</v>
      </c>
      <c r="Z949" s="36"/>
      <c r="AA949" s="36">
        <f t="shared" si="181"/>
        <v>12841.09</v>
      </c>
      <c r="AB949" s="29">
        <f t="shared" si="184"/>
        <v>9676.7800000000007</v>
      </c>
      <c r="AC949" s="30">
        <f t="shared" si="185"/>
        <v>142.31</v>
      </c>
    </row>
    <row r="950" spans="1:30" x14ac:dyDescent="0.2">
      <c r="A950" s="1" t="s">
        <v>5702</v>
      </c>
      <c r="B950" s="31" t="s">
        <v>8286</v>
      </c>
      <c r="C950" s="1">
        <v>0</v>
      </c>
      <c r="D950" s="1" t="s">
        <v>9533</v>
      </c>
      <c r="E950" s="1" t="s">
        <v>17355</v>
      </c>
      <c r="F950" s="1">
        <v>0</v>
      </c>
      <c r="G950" s="19">
        <v>69</v>
      </c>
      <c r="H950" s="29">
        <f t="shared" si="182"/>
        <v>9426.52</v>
      </c>
      <c r="I950" s="32">
        <v>594</v>
      </c>
      <c r="J950" s="32">
        <v>14</v>
      </c>
      <c r="K950" s="33">
        <f t="shared" si="191"/>
        <v>2.3569023569023569E-2</v>
      </c>
      <c r="L950" s="34">
        <f t="shared" si="186"/>
        <v>12.284460769309254</v>
      </c>
      <c r="M950" s="32">
        <v>602</v>
      </c>
      <c r="N950" s="32">
        <v>34</v>
      </c>
      <c r="O950" s="33">
        <f t="shared" si="192"/>
        <v>5.647840531561462E-2</v>
      </c>
      <c r="P950" s="34">
        <f t="shared" si="187"/>
        <v>7.3292003650439002</v>
      </c>
      <c r="Q950" s="35">
        <v>0.33</v>
      </c>
      <c r="R950" s="34">
        <f t="shared" si="188"/>
        <v>33</v>
      </c>
      <c r="S950" s="33">
        <v>18</v>
      </c>
      <c r="T950" s="34">
        <f t="shared" si="189"/>
        <v>50.88589652728561</v>
      </c>
      <c r="U950" s="31">
        <f t="shared" si="193"/>
        <v>25.87488941540969</v>
      </c>
      <c r="V950" s="32">
        <f t="shared" si="194"/>
        <v>15370</v>
      </c>
      <c r="W950" s="36"/>
      <c r="X950" s="36">
        <f t="shared" si="190"/>
        <v>2031.56</v>
      </c>
      <c r="Y950" s="29">
        <f t="shared" si="183"/>
        <v>11458.08</v>
      </c>
      <c r="Z950" s="36"/>
      <c r="AA950" s="36">
        <f t="shared" si="181"/>
        <v>11458.08</v>
      </c>
      <c r="AB950" s="29">
        <f t="shared" si="184"/>
        <v>8634.57</v>
      </c>
      <c r="AC950" s="30">
        <f t="shared" si="185"/>
        <v>125.14</v>
      </c>
      <c r="AD950" s="29"/>
    </row>
    <row r="951" spans="1:30" x14ac:dyDescent="0.2">
      <c r="A951" s="1" t="s">
        <v>2783</v>
      </c>
      <c r="B951" s="31" t="s">
        <v>8287</v>
      </c>
      <c r="C951" s="1">
        <v>0</v>
      </c>
      <c r="D951" s="1" t="s">
        <v>9534</v>
      </c>
      <c r="E951" s="1" t="s">
        <v>16622</v>
      </c>
      <c r="F951" s="1">
        <v>0</v>
      </c>
      <c r="G951" s="19">
        <v>57</v>
      </c>
      <c r="H951" s="29">
        <f t="shared" si="182"/>
        <v>7787.12</v>
      </c>
      <c r="I951" s="32">
        <v>595</v>
      </c>
      <c r="J951" s="32">
        <v>27</v>
      </c>
      <c r="K951" s="33">
        <f t="shared" si="191"/>
        <v>4.53781512605042E-2</v>
      </c>
      <c r="L951" s="34">
        <f t="shared" si="186"/>
        <v>23.651642475171887</v>
      </c>
      <c r="M951" s="32">
        <v>582</v>
      </c>
      <c r="N951" s="32">
        <v>71</v>
      </c>
      <c r="O951" s="33">
        <f t="shared" si="192"/>
        <v>0.12199312714776632</v>
      </c>
      <c r="P951" s="34">
        <f t="shared" si="187"/>
        <v>15.831043157605942</v>
      </c>
      <c r="Q951" s="35">
        <v>0</v>
      </c>
      <c r="R951" s="34">
        <f t="shared" si="188"/>
        <v>0</v>
      </c>
      <c r="S951" s="33">
        <v>22.88</v>
      </c>
      <c r="T951" s="34">
        <f t="shared" si="189"/>
        <v>68.178596739900783</v>
      </c>
      <c r="U951" s="31">
        <f t="shared" si="193"/>
        <v>26.915320593169653</v>
      </c>
      <c r="V951" s="32">
        <f t="shared" si="194"/>
        <v>16015</v>
      </c>
      <c r="W951" s="36"/>
      <c r="X951" s="36">
        <f t="shared" si="190"/>
        <v>2116.81</v>
      </c>
      <c r="Y951" s="29">
        <f t="shared" si="183"/>
        <v>9903.93</v>
      </c>
      <c r="Z951" s="36"/>
      <c r="AA951" s="36">
        <f t="shared" si="181"/>
        <v>9903.93</v>
      </c>
      <c r="AB951" s="29">
        <f t="shared" si="184"/>
        <v>7463.4</v>
      </c>
      <c r="AC951" s="30">
        <f t="shared" si="185"/>
        <v>130.94</v>
      </c>
      <c r="AD951" s="29"/>
    </row>
    <row r="952" spans="1:30" x14ac:dyDescent="0.2">
      <c r="A952" s="1" t="s">
        <v>3009</v>
      </c>
      <c r="B952" s="31" t="s">
        <v>8286</v>
      </c>
      <c r="C952" s="1">
        <v>0</v>
      </c>
      <c r="D952" s="1" t="s">
        <v>9535</v>
      </c>
      <c r="E952" s="1" t="s">
        <v>17356</v>
      </c>
      <c r="F952" s="1">
        <v>0</v>
      </c>
      <c r="G952" s="19">
        <v>59</v>
      </c>
      <c r="H952" s="29">
        <f t="shared" si="182"/>
        <v>8060.36</v>
      </c>
      <c r="I952" s="32">
        <v>595</v>
      </c>
      <c r="J952" s="32">
        <v>23</v>
      </c>
      <c r="K952" s="33">
        <f t="shared" si="191"/>
        <v>3.8655462184873951E-2</v>
      </c>
      <c r="L952" s="34">
        <f t="shared" si="186"/>
        <v>20.147695441813088</v>
      </c>
      <c r="M952" s="32">
        <v>621</v>
      </c>
      <c r="N952" s="32">
        <v>19</v>
      </c>
      <c r="O952" s="33">
        <f t="shared" si="192"/>
        <v>3.0595813204508857E-2</v>
      </c>
      <c r="P952" s="34">
        <f t="shared" si="187"/>
        <v>3.9704174374998638</v>
      </c>
      <c r="Q952" s="35">
        <v>0</v>
      </c>
      <c r="R952" s="34">
        <f t="shared" si="188"/>
        <v>0</v>
      </c>
      <c r="S952" s="33">
        <v>20.52</v>
      </c>
      <c r="T952" s="34">
        <f t="shared" si="189"/>
        <v>59.815733522324585</v>
      </c>
      <c r="U952" s="31">
        <f t="shared" si="193"/>
        <v>20.983461600409385</v>
      </c>
      <c r="V952" s="32">
        <f t="shared" si="194"/>
        <v>12485</v>
      </c>
      <c r="W952" s="36"/>
      <c r="X952" s="36">
        <f t="shared" si="190"/>
        <v>1650.23</v>
      </c>
      <c r="Y952" s="29">
        <f t="shared" si="183"/>
        <v>9710.59</v>
      </c>
      <c r="Z952" s="36"/>
      <c r="AA952" s="36">
        <f t="shared" si="181"/>
        <v>9710.59</v>
      </c>
      <c r="AB952" s="29">
        <f t="shared" si="184"/>
        <v>7317.7</v>
      </c>
      <c r="AC952" s="30">
        <f t="shared" si="185"/>
        <v>124.03</v>
      </c>
    </row>
    <row r="953" spans="1:30" x14ac:dyDescent="0.2">
      <c r="A953" s="1" t="s">
        <v>6613</v>
      </c>
      <c r="B953" s="31" t="s">
        <v>8286</v>
      </c>
      <c r="C953" s="1">
        <v>0</v>
      </c>
      <c r="D953" s="1" t="s">
        <v>9536</v>
      </c>
      <c r="E953" s="1" t="s">
        <v>17135</v>
      </c>
      <c r="F953" s="1">
        <v>0</v>
      </c>
      <c r="G953" s="19">
        <v>78</v>
      </c>
      <c r="H953" s="29">
        <f t="shared" si="182"/>
        <v>10656.06</v>
      </c>
      <c r="I953" s="32">
        <v>595</v>
      </c>
      <c r="J953" s="32">
        <v>25</v>
      </c>
      <c r="K953" s="33">
        <f t="shared" si="191"/>
        <v>4.2016806722689079E-2</v>
      </c>
      <c r="L953" s="34">
        <f t="shared" si="186"/>
        <v>21.899668958492487</v>
      </c>
      <c r="M953" s="32">
        <v>592</v>
      </c>
      <c r="N953" s="32">
        <v>12</v>
      </c>
      <c r="O953" s="33">
        <f t="shared" si="192"/>
        <v>2.0270270270270271E-2</v>
      </c>
      <c r="P953" s="34">
        <f t="shared" si="187"/>
        <v>2.6304721500932602</v>
      </c>
      <c r="Q953" s="35">
        <v>1</v>
      </c>
      <c r="R953" s="34">
        <f t="shared" si="188"/>
        <v>100</v>
      </c>
      <c r="S953" s="33">
        <v>17</v>
      </c>
      <c r="T953" s="34">
        <f t="shared" si="189"/>
        <v>47.342310418143164</v>
      </c>
      <c r="U953" s="31">
        <f t="shared" si="193"/>
        <v>42.968112881682231</v>
      </c>
      <c r="V953" s="32">
        <f t="shared" si="194"/>
        <v>25566</v>
      </c>
      <c r="W953" s="36"/>
      <c r="X953" s="36">
        <f t="shared" si="190"/>
        <v>3379.23</v>
      </c>
      <c r="Y953" s="29">
        <f t="shared" si="183"/>
        <v>14035.289999999999</v>
      </c>
      <c r="Z953" s="36"/>
      <c r="AA953" s="36">
        <f t="shared" si="181"/>
        <v>14035.289999999999</v>
      </c>
      <c r="AB953" s="29">
        <f t="shared" si="184"/>
        <v>10576.71</v>
      </c>
      <c r="AC953" s="30">
        <f t="shared" si="185"/>
        <v>135.6</v>
      </c>
    </row>
    <row r="954" spans="1:30" x14ac:dyDescent="0.2">
      <c r="A954" s="1" t="s">
        <v>1324</v>
      </c>
      <c r="B954" s="31" t="s">
        <v>8286</v>
      </c>
      <c r="C954" s="1">
        <v>0</v>
      </c>
      <c r="D954" s="1" t="s">
        <v>9537</v>
      </c>
      <c r="E954" s="1" t="s">
        <v>17357</v>
      </c>
      <c r="F954" s="1">
        <v>0</v>
      </c>
      <c r="G954" s="19">
        <v>84</v>
      </c>
      <c r="H954" s="29">
        <f t="shared" si="182"/>
        <v>11475.76</v>
      </c>
      <c r="I954" s="32">
        <v>596</v>
      </c>
      <c r="J954" s="32">
        <v>18</v>
      </c>
      <c r="K954" s="33">
        <f t="shared" si="191"/>
        <v>3.0201342281879196E-2</v>
      </c>
      <c r="L954" s="34">
        <f t="shared" si="186"/>
        <v>15.74130567419158</v>
      </c>
      <c r="M954" s="32">
        <v>621</v>
      </c>
      <c r="N954" s="32">
        <v>4</v>
      </c>
      <c r="O954" s="33">
        <f t="shared" si="192"/>
        <v>6.4412238325281803E-3</v>
      </c>
      <c r="P954" s="34">
        <f t="shared" si="187"/>
        <v>0.83587735526312934</v>
      </c>
      <c r="Q954" s="35">
        <v>1</v>
      </c>
      <c r="R954" s="34">
        <f t="shared" si="188"/>
        <v>100</v>
      </c>
      <c r="S954" s="33">
        <v>15.68</v>
      </c>
      <c r="T954" s="34">
        <f t="shared" si="189"/>
        <v>42.66477675407512</v>
      </c>
      <c r="U954" s="31">
        <f t="shared" si="193"/>
        <v>39.810489945882459</v>
      </c>
      <c r="V954" s="32">
        <f t="shared" si="194"/>
        <v>23727</v>
      </c>
      <c r="W954" s="36"/>
      <c r="X954" s="36">
        <f t="shared" si="190"/>
        <v>3136.16</v>
      </c>
      <c r="Y954" s="29">
        <f t="shared" si="183"/>
        <v>14611.92</v>
      </c>
      <c r="Z954" s="36"/>
      <c r="AA954" s="36">
        <f t="shared" si="181"/>
        <v>14611.92</v>
      </c>
      <c r="AB954" s="29">
        <f t="shared" si="184"/>
        <v>11011.24</v>
      </c>
      <c r="AC954" s="30">
        <f t="shared" si="185"/>
        <v>131.09</v>
      </c>
    </row>
    <row r="955" spans="1:30" x14ac:dyDescent="0.2">
      <c r="A955" s="1" t="s">
        <v>1415</v>
      </c>
      <c r="B955" s="31" t="s">
        <v>8287</v>
      </c>
      <c r="C955" s="1">
        <v>0</v>
      </c>
      <c r="D955" s="1" t="s">
        <v>9538</v>
      </c>
      <c r="E955" s="1" t="s">
        <v>17358</v>
      </c>
      <c r="F955" s="1">
        <v>0</v>
      </c>
      <c r="G955" s="19">
        <v>90</v>
      </c>
      <c r="H955" s="29">
        <f t="shared" si="182"/>
        <v>12295.46</v>
      </c>
      <c r="I955" s="32">
        <v>596</v>
      </c>
      <c r="J955" s="32">
        <v>47</v>
      </c>
      <c r="K955" s="33">
        <f t="shared" si="191"/>
        <v>7.8859060402684561E-2</v>
      </c>
      <c r="L955" s="34">
        <f t="shared" si="186"/>
        <v>41.102298149278013</v>
      </c>
      <c r="M955" s="32">
        <v>633</v>
      </c>
      <c r="N955" s="32">
        <v>18</v>
      </c>
      <c r="O955" s="33">
        <f t="shared" si="192"/>
        <v>2.843601895734597E-2</v>
      </c>
      <c r="P955" s="34">
        <f t="shared" si="187"/>
        <v>3.6901410257232459</v>
      </c>
      <c r="Q955" s="35">
        <v>1</v>
      </c>
      <c r="R955" s="34">
        <f t="shared" si="188"/>
        <v>100</v>
      </c>
      <c r="S955" s="33">
        <v>19.23</v>
      </c>
      <c r="T955" s="34">
        <f t="shared" si="189"/>
        <v>55.244507441530835</v>
      </c>
      <c r="U955" s="31">
        <f t="shared" si="193"/>
        <v>50.009236654133019</v>
      </c>
      <c r="V955" s="32">
        <f t="shared" si="194"/>
        <v>29806</v>
      </c>
      <c r="W955" s="36"/>
      <c r="X955" s="36">
        <f t="shared" si="190"/>
        <v>3939.66</v>
      </c>
      <c r="Y955" s="29">
        <f t="shared" si="183"/>
        <v>16235.119999999999</v>
      </c>
      <c r="Z955" s="36"/>
      <c r="AA955" s="36">
        <f t="shared" si="181"/>
        <v>16235.119999999999</v>
      </c>
      <c r="AB955" s="29">
        <f t="shared" si="184"/>
        <v>12234.45</v>
      </c>
      <c r="AC955" s="30">
        <f t="shared" si="185"/>
        <v>135.94</v>
      </c>
    </row>
    <row r="956" spans="1:30" x14ac:dyDescent="0.2">
      <c r="A956" s="1" t="s">
        <v>1661</v>
      </c>
      <c r="B956" s="31" t="s">
        <v>8286</v>
      </c>
      <c r="C956" s="1">
        <v>0</v>
      </c>
      <c r="D956" s="1" t="s">
        <v>9539</v>
      </c>
      <c r="E956" s="1" t="s">
        <v>17359</v>
      </c>
      <c r="F956" s="1">
        <v>0</v>
      </c>
      <c r="G956" s="19">
        <v>66</v>
      </c>
      <c r="H956" s="29">
        <f t="shared" si="182"/>
        <v>9016.67</v>
      </c>
      <c r="I956" s="32">
        <v>596</v>
      </c>
      <c r="J956" s="32">
        <v>21</v>
      </c>
      <c r="K956" s="33">
        <f t="shared" si="191"/>
        <v>3.5234899328859058E-2</v>
      </c>
      <c r="L956" s="34">
        <f t="shared" si="186"/>
        <v>18.364856619890173</v>
      </c>
      <c r="M956" s="32">
        <v>605</v>
      </c>
      <c r="N956" s="32">
        <v>9</v>
      </c>
      <c r="O956" s="33">
        <f t="shared" si="192"/>
        <v>1.487603305785124E-2</v>
      </c>
      <c r="P956" s="34">
        <f t="shared" si="187"/>
        <v>1.9304622060188552</v>
      </c>
      <c r="Q956" s="35">
        <v>0.38</v>
      </c>
      <c r="R956" s="34">
        <f t="shared" si="188"/>
        <v>38</v>
      </c>
      <c r="S956" s="33">
        <v>18.63</v>
      </c>
      <c r="T956" s="34">
        <f t="shared" si="189"/>
        <v>53.118355776045355</v>
      </c>
      <c r="U956" s="31">
        <f t="shared" si="193"/>
        <v>27.853418650488596</v>
      </c>
      <c r="V956" s="32">
        <f t="shared" si="194"/>
        <v>16601</v>
      </c>
      <c r="W956" s="36"/>
      <c r="X956" s="36">
        <f t="shared" si="190"/>
        <v>2194.27</v>
      </c>
      <c r="Y956" s="29">
        <f t="shared" si="183"/>
        <v>11210.94</v>
      </c>
      <c r="Z956" s="36"/>
      <c r="AA956" s="36">
        <f t="shared" si="181"/>
        <v>11210.94</v>
      </c>
      <c r="AB956" s="29">
        <f t="shared" si="184"/>
        <v>8448.33</v>
      </c>
      <c r="AC956" s="30">
        <f t="shared" si="185"/>
        <v>128.01</v>
      </c>
      <c r="AD956" s="29"/>
    </row>
    <row r="957" spans="1:30" x14ac:dyDescent="0.2">
      <c r="A957" s="1" t="s">
        <v>5160</v>
      </c>
      <c r="B957" s="31" t="s">
        <v>8286</v>
      </c>
      <c r="C957" s="1">
        <v>0</v>
      </c>
      <c r="D957" s="1" t="s">
        <v>9540</v>
      </c>
      <c r="E957" s="1" t="s">
        <v>17360</v>
      </c>
      <c r="F957" s="1">
        <v>0</v>
      </c>
      <c r="G957" s="19">
        <v>54</v>
      </c>
      <c r="H957" s="29">
        <f t="shared" si="182"/>
        <v>7377.27</v>
      </c>
      <c r="I957" s="32">
        <v>596</v>
      </c>
      <c r="J957" s="32">
        <v>15</v>
      </c>
      <c r="K957" s="33">
        <f t="shared" si="191"/>
        <v>2.5167785234899327E-2</v>
      </c>
      <c r="L957" s="34">
        <f t="shared" si="186"/>
        <v>13.117754728492983</v>
      </c>
      <c r="M957" s="32">
        <v>598</v>
      </c>
      <c r="N957" s="32">
        <v>83</v>
      </c>
      <c r="O957" s="33">
        <f t="shared" si="192"/>
        <v>0.13879598662207357</v>
      </c>
      <c r="P957" s="34">
        <f t="shared" si="187"/>
        <v>18.011549549468008</v>
      </c>
      <c r="Q957" s="35">
        <v>1</v>
      </c>
      <c r="R957" s="34">
        <f t="shared" si="188"/>
        <v>100</v>
      </c>
      <c r="S957" s="33">
        <v>19.87</v>
      </c>
      <c r="T957" s="34">
        <f t="shared" si="189"/>
        <v>57.512402551382003</v>
      </c>
      <c r="U957" s="31">
        <f t="shared" si="193"/>
        <v>47.160426707335745</v>
      </c>
      <c r="V957" s="32">
        <f t="shared" si="194"/>
        <v>28108</v>
      </c>
      <c r="W957" s="36"/>
      <c r="X957" s="36">
        <f t="shared" si="190"/>
        <v>3715.22</v>
      </c>
      <c r="Y957" s="29">
        <f t="shared" si="183"/>
        <v>11092.49</v>
      </c>
      <c r="Z957" s="36"/>
      <c r="AA957" s="36">
        <f t="shared" si="181"/>
        <v>11092.49</v>
      </c>
      <c r="AB957" s="29">
        <f t="shared" si="184"/>
        <v>8359.07</v>
      </c>
      <c r="AC957" s="30">
        <f t="shared" si="185"/>
        <v>154.80000000000001</v>
      </c>
    </row>
    <row r="958" spans="1:30" x14ac:dyDescent="0.2">
      <c r="A958" s="1" t="s">
        <v>5612</v>
      </c>
      <c r="B958" s="31" t="s">
        <v>8287</v>
      </c>
      <c r="C958" s="1">
        <v>0</v>
      </c>
      <c r="D958" s="1" t="s">
        <v>9541</v>
      </c>
      <c r="E958" s="1" t="s">
        <v>17361</v>
      </c>
      <c r="F958" s="1">
        <v>0</v>
      </c>
      <c r="G958" s="19">
        <v>83</v>
      </c>
      <c r="H958" s="29">
        <f t="shared" si="182"/>
        <v>11339.14</v>
      </c>
      <c r="I958" s="32">
        <v>596</v>
      </c>
      <c r="J958" s="32">
        <v>26</v>
      </c>
      <c r="K958" s="33">
        <f t="shared" si="191"/>
        <v>4.3624161073825503E-2</v>
      </c>
      <c r="L958" s="34">
        <f t="shared" si="186"/>
        <v>22.737441529387837</v>
      </c>
      <c r="M958" s="32">
        <v>591</v>
      </c>
      <c r="N958" s="32">
        <v>31</v>
      </c>
      <c r="O958" s="33">
        <f t="shared" si="192"/>
        <v>5.2453468697123522E-2</v>
      </c>
      <c r="P958" s="34">
        <f t="shared" si="187"/>
        <v>6.8068845034562191</v>
      </c>
      <c r="Q958" s="35">
        <v>1</v>
      </c>
      <c r="R958" s="34">
        <f t="shared" si="188"/>
        <v>100</v>
      </c>
      <c r="S958" s="33">
        <v>19.23</v>
      </c>
      <c r="T958" s="34">
        <f t="shared" si="189"/>
        <v>55.244507441530835</v>
      </c>
      <c r="U958" s="31">
        <f t="shared" si="193"/>
        <v>46.197208368593721</v>
      </c>
      <c r="V958" s="32">
        <f t="shared" si="194"/>
        <v>27534</v>
      </c>
      <c r="W958" s="36"/>
      <c r="X958" s="36">
        <f t="shared" si="190"/>
        <v>3639.36</v>
      </c>
      <c r="Y958" s="29">
        <f t="shared" si="183"/>
        <v>14978.5</v>
      </c>
      <c r="Z958" s="36"/>
      <c r="AA958" s="36">
        <f t="shared" si="181"/>
        <v>14978.5</v>
      </c>
      <c r="AB958" s="29">
        <f t="shared" si="184"/>
        <v>11287.49</v>
      </c>
      <c r="AC958" s="30">
        <f t="shared" si="185"/>
        <v>135.99</v>
      </c>
      <c r="AD958" s="29"/>
    </row>
    <row r="959" spans="1:30" x14ac:dyDescent="0.2">
      <c r="A959" s="1" t="s">
        <v>428</v>
      </c>
      <c r="B959" s="31" t="s">
        <v>8287</v>
      </c>
      <c r="C959" s="1">
        <v>0</v>
      </c>
      <c r="D959" s="1" t="s">
        <v>9543</v>
      </c>
      <c r="E959" s="1" t="s">
        <v>17362</v>
      </c>
      <c r="F959" s="1">
        <v>0</v>
      </c>
      <c r="G959" s="19">
        <v>85</v>
      </c>
      <c r="H959" s="29">
        <f t="shared" si="182"/>
        <v>11612.38</v>
      </c>
      <c r="I959" s="32">
        <v>597</v>
      </c>
      <c r="J959" s="32">
        <v>26</v>
      </c>
      <c r="K959" s="33">
        <f t="shared" si="191"/>
        <v>4.3551088777219429E-2</v>
      </c>
      <c r="L959" s="34">
        <f t="shared" si="186"/>
        <v>22.699355362671945</v>
      </c>
      <c r="M959" s="32">
        <v>578</v>
      </c>
      <c r="N959" s="32">
        <v>19</v>
      </c>
      <c r="O959" s="33">
        <f t="shared" si="192"/>
        <v>3.2871972318339097E-2</v>
      </c>
      <c r="P959" s="34">
        <f t="shared" si="187"/>
        <v>4.265794513300027</v>
      </c>
      <c r="Q959" s="35">
        <v>1</v>
      </c>
      <c r="R959" s="34">
        <f t="shared" si="188"/>
        <v>100</v>
      </c>
      <c r="S959" s="33">
        <v>17.059999999999999</v>
      </c>
      <c r="T959" s="34">
        <f t="shared" si="189"/>
        <v>47.554925584691702</v>
      </c>
      <c r="U959" s="31">
        <f t="shared" si="193"/>
        <v>43.630018865165923</v>
      </c>
      <c r="V959" s="32">
        <f t="shared" si="194"/>
        <v>26047</v>
      </c>
      <c r="W959" s="36"/>
      <c r="X959" s="36">
        <f t="shared" si="190"/>
        <v>3442.81</v>
      </c>
      <c r="Y959" s="29">
        <f t="shared" si="183"/>
        <v>15055.189999999999</v>
      </c>
      <c r="Z959" s="36"/>
      <c r="AA959" s="36">
        <f t="shared" si="181"/>
        <v>15055.189999999999</v>
      </c>
      <c r="AB959" s="29">
        <f t="shared" si="184"/>
        <v>11345.28</v>
      </c>
      <c r="AC959" s="30">
        <f t="shared" si="185"/>
        <v>133.47</v>
      </c>
    </row>
    <row r="960" spans="1:30" x14ac:dyDescent="0.2">
      <c r="A960" s="1" t="s">
        <v>863</v>
      </c>
      <c r="B960" s="31" t="s">
        <v>8286</v>
      </c>
      <c r="C960" s="1">
        <v>0</v>
      </c>
      <c r="D960" s="1" t="s">
        <v>9544</v>
      </c>
      <c r="E960" s="1" t="s">
        <v>17363</v>
      </c>
      <c r="F960" s="1">
        <v>0</v>
      </c>
      <c r="G960" s="19">
        <v>70</v>
      </c>
      <c r="H960" s="29">
        <f t="shared" si="182"/>
        <v>9563.1299999999992</v>
      </c>
      <c r="I960" s="32">
        <v>597</v>
      </c>
      <c r="J960" s="32">
        <v>21</v>
      </c>
      <c r="K960" s="33">
        <f t="shared" si="191"/>
        <v>3.5175879396984924E-2</v>
      </c>
      <c r="L960" s="34">
        <f t="shared" si="186"/>
        <v>18.334094716004262</v>
      </c>
      <c r="M960" s="32">
        <v>602</v>
      </c>
      <c r="N960" s="32">
        <v>139</v>
      </c>
      <c r="O960" s="33">
        <f t="shared" si="192"/>
        <v>0.23089700996677742</v>
      </c>
      <c r="P960" s="34">
        <f t="shared" si="187"/>
        <v>29.963495610032414</v>
      </c>
      <c r="Q960" s="35">
        <v>1</v>
      </c>
      <c r="R960" s="34">
        <f t="shared" si="188"/>
        <v>100</v>
      </c>
      <c r="S960" s="33">
        <v>18.09</v>
      </c>
      <c r="T960" s="34">
        <f t="shared" si="189"/>
        <v>51.204819277108435</v>
      </c>
      <c r="U960" s="31">
        <f t="shared" si="193"/>
        <v>49.875602400786278</v>
      </c>
      <c r="V960" s="32">
        <f t="shared" si="194"/>
        <v>29776</v>
      </c>
      <c r="W960" s="36"/>
      <c r="X960" s="36">
        <f t="shared" si="190"/>
        <v>3935.7</v>
      </c>
      <c r="Y960" s="29">
        <f t="shared" si="183"/>
        <v>13498.829999999998</v>
      </c>
      <c r="Z960" s="36"/>
      <c r="AA960" s="36">
        <f t="shared" si="181"/>
        <v>13498.829999999998</v>
      </c>
      <c r="AB960" s="29">
        <f t="shared" si="184"/>
        <v>10172.44</v>
      </c>
      <c r="AC960" s="30">
        <f t="shared" si="185"/>
        <v>145.32</v>
      </c>
    </row>
    <row r="961" spans="1:30" x14ac:dyDescent="0.2">
      <c r="A961" s="1" t="s">
        <v>1122</v>
      </c>
      <c r="B961" s="31" t="s">
        <v>8286</v>
      </c>
      <c r="C961" s="1">
        <v>0</v>
      </c>
      <c r="D961" s="1" t="s">
        <v>9545</v>
      </c>
      <c r="E961" s="1" t="s">
        <v>17364</v>
      </c>
      <c r="F961" s="1">
        <v>0</v>
      </c>
      <c r="G961" s="19">
        <v>70</v>
      </c>
      <c r="H961" s="29">
        <f t="shared" si="182"/>
        <v>9563.1299999999992</v>
      </c>
      <c r="I961" s="32">
        <v>597</v>
      </c>
      <c r="J961" s="32">
        <v>12</v>
      </c>
      <c r="K961" s="33">
        <f t="shared" si="191"/>
        <v>2.0100502512562814E-2</v>
      </c>
      <c r="L961" s="34">
        <f t="shared" si="186"/>
        <v>10.476625552002435</v>
      </c>
      <c r="M961" s="32">
        <v>603</v>
      </c>
      <c r="N961" s="32">
        <v>44</v>
      </c>
      <c r="O961" s="33">
        <f t="shared" si="192"/>
        <v>7.2968490878938641E-2</v>
      </c>
      <c r="P961" s="34">
        <f t="shared" si="187"/>
        <v>9.4691180991748531</v>
      </c>
      <c r="Q961" s="35">
        <v>1</v>
      </c>
      <c r="R961" s="34">
        <f t="shared" si="188"/>
        <v>100</v>
      </c>
      <c r="S961" s="33">
        <v>16.14</v>
      </c>
      <c r="T961" s="34">
        <f t="shared" si="189"/>
        <v>44.294826364280652</v>
      </c>
      <c r="U961" s="31">
        <f t="shared" si="193"/>
        <v>41.060142503864483</v>
      </c>
      <c r="V961" s="32">
        <f t="shared" si="194"/>
        <v>24513</v>
      </c>
      <c r="W961" s="36"/>
      <c r="X961" s="36">
        <f t="shared" si="190"/>
        <v>3240.05</v>
      </c>
      <c r="Y961" s="29">
        <f t="shared" si="183"/>
        <v>12803.18</v>
      </c>
      <c r="Z961" s="36"/>
      <c r="AA961" s="36">
        <f t="shared" si="181"/>
        <v>12803.18</v>
      </c>
      <c r="AB961" s="29">
        <f t="shared" si="184"/>
        <v>9648.2099999999991</v>
      </c>
      <c r="AC961" s="30">
        <f t="shared" si="185"/>
        <v>137.83000000000001</v>
      </c>
      <c r="AD961" s="29"/>
    </row>
    <row r="962" spans="1:30" x14ac:dyDescent="0.2">
      <c r="A962" s="1" t="s">
        <v>7605</v>
      </c>
      <c r="B962" s="31" t="s">
        <v>8286</v>
      </c>
      <c r="C962" s="1">
        <v>0</v>
      </c>
      <c r="D962" s="1" t="s">
        <v>9546</v>
      </c>
      <c r="E962" s="1" t="s">
        <v>17365</v>
      </c>
      <c r="F962" s="1">
        <v>0</v>
      </c>
      <c r="G962" s="19">
        <v>52</v>
      </c>
      <c r="H962" s="29">
        <f t="shared" si="182"/>
        <v>7104.04</v>
      </c>
      <c r="I962" s="32">
        <v>597</v>
      </c>
      <c r="J962" s="32">
        <v>16</v>
      </c>
      <c r="K962" s="33">
        <f t="shared" si="191"/>
        <v>2.6800670016750419E-2</v>
      </c>
      <c r="L962" s="34">
        <f t="shared" si="186"/>
        <v>13.96883406933658</v>
      </c>
      <c r="M962" s="32">
        <v>611</v>
      </c>
      <c r="N962" s="32">
        <v>73</v>
      </c>
      <c r="O962" s="33">
        <f t="shared" si="192"/>
        <v>0.11947626841243862</v>
      </c>
      <c r="P962" s="34">
        <f t="shared" si="187"/>
        <v>15.504430501695351</v>
      </c>
      <c r="Q962" s="35">
        <v>0</v>
      </c>
      <c r="R962" s="34">
        <f t="shared" si="188"/>
        <v>0</v>
      </c>
      <c r="S962" s="33">
        <v>19.899999999999999</v>
      </c>
      <c r="T962" s="34">
        <f t="shared" si="189"/>
        <v>57.618710134656268</v>
      </c>
      <c r="U962" s="31">
        <f t="shared" si="193"/>
        <v>21.77299367642205</v>
      </c>
      <c r="V962" s="32">
        <f t="shared" si="194"/>
        <v>12998</v>
      </c>
      <c r="W962" s="36"/>
      <c r="X962" s="36">
        <f t="shared" si="190"/>
        <v>1718.03</v>
      </c>
      <c r="Y962" s="29">
        <f t="shared" si="183"/>
        <v>8822.07</v>
      </c>
      <c r="Z962" s="36"/>
      <c r="AA962" s="36">
        <f t="shared" ref="AA962:AA1025" si="195">Y962-Z962</f>
        <v>8822.07</v>
      </c>
      <c r="AB962" s="29">
        <f t="shared" si="184"/>
        <v>6648.13</v>
      </c>
      <c r="AC962" s="30">
        <f t="shared" si="185"/>
        <v>127.85</v>
      </c>
    </row>
    <row r="963" spans="1:30" x14ac:dyDescent="0.2">
      <c r="A963" s="1" t="s">
        <v>6906</v>
      </c>
      <c r="B963" s="31" t="s">
        <v>8287</v>
      </c>
      <c r="C963" s="1">
        <v>0</v>
      </c>
      <c r="D963" s="1" t="s">
        <v>9547</v>
      </c>
      <c r="E963" s="1" t="s">
        <v>16974</v>
      </c>
      <c r="F963" s="1">
        <v>0</v>
      </c>
      <c r="G963" s="19">
        <v>71</v>
      </c>
      <c r="H963" s="29">
        <f t="shared" ref="H963:H1026" si="196">ROUND(G963/G$8364*H$8369,2)</f>
        <v>9699.75</v>
      </c>
      <c r="I963" s="32">
        <v>598</v>
      </c>
      <c r="J963" s="32">
        <v>26</v>
      </c>
      <c r="K963" s="33">
        <f t="shared" si="191"/>
        <v>4.3478260869565216E-2</v>
      </c>
      <c r="L963" s="34">
        <f t="shared" si="186"/>
        <v>22.661396574440051</v>
      </c>
      <c r="M963" s="32">
        <v>621</v>
      </c>
      <c r="N963" s="32">
        <v>19</v>
      </c>
      <c r="O963" s="33">
        <f t="shared" si="192"/>
        <v>3.0595813204508857E-2</v>
      </c>
      <c r="P963" s="34">
        <f t="shared" si="187"/>
        <v>3.9704174374998638</v>
      </c>
      <c r="Q963" s="35">
        <v>0.71</v>
      </c>
      <c r="R963" s="34">
        <f t="shared" si="188"/>
        <v>71</v>
      </c>
      <c r="S963" s="33">
        <v>18.12</v>
      </c>
      <c r="T963" s="34">
        <f t="shared" si="189"/>
        <v>51.311126860382714</v>
      </c>
      <c r="U963" s="31">
        <f t="shared" si="193"/>
        <v>37.235735218080663</v>
      </c>
      <c r="V963" s="32">
        <f t="shared" si="194"/>
        <v>22267</v>
      </c>
      <c r="W963" s="36"/>
      <c r="X963" s="36">
        <f t="shared" si="190"/>
        <v>2943.18</v>
      </c>
      <c r="Y963" s="29">
        <f t="shared" ref="Y963:Y1026" si="197">H963+W963+X963</f>
        <v>12642.93</v>
      </c>
      <c r="Z963" s="36"/>
      <c r="AA963" s="36">
        <f t="shared" si="195"/>
        <v>12642.93</v>
      </c>
      <c r="AB963" s="29">
        <f t="shared" ref="AB963:AB1026" si="198">ROUND(AA963/1.327,2)</f>
        <v>9527.4500000000007</v>
      </c>
      <c r="AC963" s="30">
        <f t="shared" ref="AC963:AC1026" si="199">ROUND(AB963/G963,2)</f>
        <v>134.19</v>
      </c>
    </row>
    <row r="964" spans="1:30" x14ac:dyDescent="0.2">
      <c r="A964" s="1" t="s">
        <v>7023</v>
      </c>
      <c r="B964" s="31" t="s">
        <v>8286</v>
      </c>
      <c r="C964" s="1">
        <v>0</v>
      </c>
      <c r="D964" s="1" t="s">
        <v>9548</v>
      </c>
      <c r="E964" s="1" t="s">
        <v>17366</v>
      </c>
      <c r="F964" s="1">
        <v>0</v>
      </c>
      <c r="G964" s="19">
        <v>45</v>
      </c>
      <c r="H964" s="29">
        <f t="shared" si="196"/>
        <v>6147.73</v>
      </c>
      <c r="I964" s="32">
        <v>598</v>
      </c>
      <c r="J964" s="32">
        <v>10</v>
      </c>
      <c r="K964" s="33">
        <f t="shared" si="191"/>
        <v>1.6722408026755852E-2</v>
      </c>
      <c r="L964" s="34">
        <f t="shared" ref="L964:L1027" si="200">(K964-K$8370)/(K$8369-K$8370)*100</f>
        <v>8.71592175940002</v>
      </c>
      <c r="M964" s="32">
        <v>628</v>
      </c>
      <c r="N964" s="32">
        <v>12</v>
      </c>
      <c r="O964" s="33">
        <f t="shared" si="192"/>
        <v>1.9108280254777069E-2</v>
      </c>
      <c r="P964" s="34">
        <f t="shared" ref="P964:P1027" si="201">(O964-O$8370)/(O$8369-O$8370)*100</f>
        <v>2.4796807529541556</v>
      </c>
      <c r="Q964" s="35">
        <v>0</v>
      </c>
      <c r="R964" s="34">
        <f t="shared" ref="R964:R1027" si="202">(Q964-Q$8370)/(Q$8369-Q$8370)*100</f>
        <v>0</v>
      </c>
      <c r="S964" s="33">
        <v>22.15</v>
      </c>
      <c r="T964" s="34">
        <f t="shared" ref="T964:T1027" si="203">(S964-S$8370)/(S$8369-S$8370)*100</f>
        <v>65.591778880226784</v>
      </c>
      <c r="U964" s="31">
        <f t="shared" si="193"/>
        <v>19.196845348145239</v>
      </c>
      <c r="V964" s="32">
        <f t="shared" si="194"/>
        <v>11480</v>
      </c>
      <c r="W964" s="36"/>
      <c r="X964" s="36">
        <f t="shared" ref="X964:X1027" si="204">ROUND(V964*X$8369/V$8364,2)</f>
        <v>1517.39</v>
      </c>
      <c r="Y964" s="29">
        <f t="shared" si="197"/>
        <v>7665.12</v>
      </c>
      <c r="Z964" s="36"/>
      <c r="AA964" s="36">
        <f t="shared" si="195"/>
        <v>7665.12</v>
      </c>
      <c r="AB964" s="29">
        <f t="shared" si="198"/>
        <v>5776.28</v>
      </c>
      <c r="AC964" s="30">
        <f t="shared" si="199"/>
        <v>128.36000000000001</v>
      </c>
      <c r="AD964" s="29"/>
    </row>
    <row r="965" spans="1:30" x14ac:dyDescent="0.2">
      <c r="A965" s="1" t="s">
        <v>1288</v>
      </c>
      <c r="B965" s="31" t="s">
        <v>8286</v>
      </c>
      <c r="C965" s="1">
        <v>0</v>
      </c>
      <c r="D965" s="1" t="s">
        <v>9549</v>
      </c>
      <c r="E965" s="1" t="s">
        <v>17367</v>
      </c>
      <c r="F965" s="1">
        <v>0</v>
      </c>
      <c r="G965" s="19">
        <v>87</v>
      </c>
      <c r="H965" s="29">
        <f t="shared" si="196"/>
        <v>11885.61</v>
      </c>
      <c r="I965" s="32">
        <v>599</v>
      </c>
      <c r="J965" s="32">
        <v>26</v>
      </c>
      <c r="K965" s="33">
        <f t="shared" ref="K965:K1028" si="205">IF(I965=0,0,J965/I965)</f>
        <v>4.340567612687813E-2</v>
      </c>
      <c r="L965" s="34">
        <f t="shared" si="200"/>
        <v>22.623564526736477</v>
      </c>
      <c r="M965" s="32">
        <v>605</v>
      </c>
      <c r="N965" s="32">
        <v>40</v>
      </c>
      <c r="O965" s="33">
        <f t="shared" ref="O965:O1028" si="206">IF(M965=0,0,N965/M965)</f>
        <v>6.6115702479338845E-2</v>
      </c>
      <c r="P965" s="34">
        <f t="shared" si="201"/>
        <v>8.5798320267504682</v>
      </c>
      <c r="Q965" s="35">
        <v>0</v>
      </c>
      <c r="R965" s="34">
        <f t="shared" si="202"/>
        <v>0</v>
      </c>
      <c r="S965" s="33">
        <v>13.93</v>
      </c>
      <c r="T965" s="34">
        <f t="shared" si="203"/>
        <v>36.463501063075832</v>
      </c>
      <c r="U965" s="31">
        <f t="shared" ref="U965:U1028" si="207">(L965+P965+R965+T965)/4</f>
        <v>16.916724404140695</v>
      </c>
      <c r="V965" s="32">
        <f t="shared" ref="V965:V1028" si="208">ROUND(U965*I965,0)</f>
        <v>10133</v>
      </c>
      <c r="W965" s="36"/>
      <c r="X965" s="36">
        <f t="shared" si="204"/>
        <v>1339.35</v>
      </c>
      <c r="Y965" s="29">
        <f t="shared" si="197"/>
        <v>13224.960000000001</v>
      </c>
      <c r="Z965" s="36"/>
      <c r="AA965" s="36">
        <f t="shared" si="195"/>
        <v>13224.960000000001</v>
      </c>
      <c r="AB965" s="29">
        <f t="shared" si="198"/>
        <v>9966.06</v>
      </c>
      <c r="AC965" s="30">
        <f t="shared" si="199"/>
        <v>114.55</v>
      </c>
    </row>
    <row r="966" spans="1:30" x14ac:dyDescent="0.2">
      <c r="A966" s="1" t="s">
        <v>1731</v>
      </c>
      <c r="B966" s="31" t="s">
        <v>8286</v>
      </c>
      <c r="C966" s="1">
        <v>0</v>
      </c>
      <c r="D966" s="1" t="s">
        <v>9550</v>
      </c>
      <c r="E966" s="1" t="s">
        <v>17368</v>
      </c>
      <c r="F966" s="1">
        <v>0</v>
      </c>
      <c r="G966" s="19">
        <v>61</v>
      </c>
      <c r="H966" s="29">
        <f t="shared" si="196"/>
        <v>8333.59</v>
      </c>
      <c r="I966" s="32">
        <v>599</v>
      </c>
      <c r="J966" s="32">
        <v>15</v>
      </c>
      <c r="K966" s="33">
        <f t="shared" si="205"/>
        <v>2.5041736227045076E-2</v>
      </c>
      <c r="L966" s="34">
        <f t="shared" si="200"/>
        <v>13.052056457732583</v>
      </c>
      <c r="M966" s="32">
        <v>635</v>
      </c>
      <c r="N966" s="32">
        <v>49</v>
      </c>
      <c r="O966" s="33">
        <f t="shared" si="206"/>
        <v>7.716535433070866E-2</v>
      </c>
      <c r="P966" s="34">
        <f t="shared" si="201"/>
        <v>10.013744898937702</v>
      </c>
      <c r="Q966" s="35">
        <v>1</v>
      </c>
      <c r="R966" s="34">
        <f t="shared" si="202"/>
        <v>100</v>
      </c>
      <c r="S966" s="33">
        <v>17.11</v>
      </c>
      <c r="T966" s="34">
        <f t="shared" si="203"/>
        <v>47.732104890148833</v>
      </c>
      <c r="U966" s="31">
        <f t="shared" si="207"/>
        <v>42.699476561704778</v>
      </c>
      <c r="V966" s="32">
        <f t="shared" si="208"/>
        <v>25577</v>
      </c>
      <c r="W966" s="36"/>
      <c r="X966" s="36">
        <f t="shared" si="204"/>
        <v>3380.69</v>
      </c>
      <c r="Y966" s="29">
        <f t="shared" si="197"/>
        <v>11714.28</v>
      </c>
      <c r="Z966" s="36"/>
      <c r="AA966" s="36">
        <f t="shared" si="195"/>
        <v>11714.28</v>
      </c>
      <c r="AB966" s="29">
        <f t="shared" si="198"/>
        <v>8827.64</v>
      </c>
      <c r="AC966" s="30">
        <f t="shared" si="199"/>
        <v>144.72</v>
      </c>
    </row>
    <row r="967" spans="1:30" x14ac:dyDescent="0.2">
      <c r="A967" s="1" t="s">
        <v>2230</v>
      </c>
      <c r="B967" s="31" t="s">
        <v>8286</v>
      </c>
      <c r="C967" s="1">
        <v>0</v>
      </c>
      <c r="D967" s="1" t="s">
        <v>9551</v>
      </c>
      <c r="E967" s="1" t="s">
        <v>17033</v>
      </c>
      <c r="F967" s="1">
        <v>0</v>
      </c>
      <c r="G967" s="19">
        <v>87</v>
      </c>
      <c r="H967" s="29">
        <f t="shared" si="196"/>
        <v>11885.61</v>
      </c>
      <c r="I967" s="32">
        <v>599</v>
      </c>
      <c r="J967" s="32">
        <v>17</v>
      </c>
      <c r="K967" s="33">
        <f t="shared" si="205"/>
        <v>2.8380634390651086E-2</v>
      </c>
      <c r="L967" s="34">
        <f t="shared" si="200"/>
        <v>14.792330652096929</v>
      </c>
      <c r="M967" s="32">
        <v>615</v>
      </c>
      <c r="N967" s="32">
        <v>27</v>
      </c>
      <c r="O967" s="33">
        <f t="shared" si="206"/>
        <v>4.3902439024390241E-2</v>
      </c>
      <c r="P967" s="34">
        <f t="shared" si="201"/>
        <v>5.6972177299580844</v>
      </c>
      <c r="Q967" s="35">
        <v>0.56999999999999995</v>
      </c>
      <c r="R967" s="34">
        <f t="shared" si="202"/>
        <v>56.999999999999993</v>
      </c>
      <c r="S967" s="33">
        <v>16.64</v>
      </c>
      <c r="T967" s="34">
        <f t="shared" si="203"/>
        <v>46.066619418851879</v>
      </c>
      <c r="U967" s="31">
        <f t="shared" si="207"/>
        <v>30.889041950226719</v>
      </c>
      <c r="V967" s="32">
        <f t="shared" si="208"/>
        <v>18503</v>
      </c>
      <c r="W967" s="36"/>
      <c r="X967" s="36">
        <f t="shared" si="204"/>
        <v>2445.67</v>
      </c>
      <c r="Y967" s="29">
        <f t="shared" si="197"/>
        <v>14331.28</v>
      </c>
      <c r="Z967" s="36"/>
      <c r="AA967" s="36">
        <f t="shared" si="195"/>
        <v>14331.28</v>
      </c>
      <c r="AB967" s="29">
        <f t="shared" si="198"/>
        <v>10799.76</v>
      </c>
      <c r="AC967" s="30">
        <f t="shared" si="199"/>
        <v>124.14</v>
      </c>
    </row>
    <row r="968" spans="1:30" x14ac:dyDescent="0.2">
      <c r="A968" s="1" t="s">
        <v>5594</v>
      </c>
      <c r="B968" s="31" t="s">
        <v>8286</v>
      </c>
      <c r="C968" s="1">
        <v>0</v>
      </c>
      <c r="D968" s="1" t="s">
        <v>9552</v>
      </c>
      <c r="E968" s="1" t="s">
        <v>17369</v>
      </c>
      <c r="F968" s="1">
        <v>0</v>
      </c>
      <c r="G968" s="19">
        <v>84</v>
      </c>
      <c r="H968" s="29">
        <f t="shared" si="196"/>
        <v>11475.76</v>
      </c>
      <c r="I968" s="32">
        <v>599</v>
      </c>
      <c r="J968" s="32">
        <v>13</v>
      </c>
      <c r="K968" s="33">
        <f t="shared" si="205"/>
        <v>2.1702838063439065E-2</v>
      </c>
      <c r="L968" s="34">
        <f t="shared" si="200"/>
        <v>11.311782263368238</v>
      </c>
      <c r="M968" s="32">
        <v>619</v>
      </c>
      <c r="N968" s="32">
        <v>19</v>
      </c>
      <c r="O968" s="33">
        <f t="shared" si="206"/>
        <v>3.0694668820678513E-2</v>
      </c>
      <c r="P968" s="34">
        <f t="shared" si="201"/>
        <v>3.9832459267971174</v>
      </c>
      <c r="Q968" s="35">
        <v>1</v>
      </c>
      <c r="R968" s="34">
        <f t="shared" si="202"/>
        <v>100</v>
      </c>
      <c r="S968" s="33">
        <v>18.149999999999999</v>
      </c>
      <c r="T968" s="34">
        <f t="shared" si="203"/>
        <v>51.417434443656973</v>
      </c>
      <c r="U968" s="31">
        <f t="shared" si="207"/>
        <v>41.678115658455582</v>
      </c>
      <c r="V968" s="32">
        <f t="shared" si="208"/>
        <v>24965</v>
      </c>
      <c r="W968" s="36"/>
      <c r="X968" s="36">
        <f t="shared" si="204"/>
        <v>3299.79</v>
      </c>
      <c r="Y968" s="29">
        <f t="shared" si="197"/>
        <v>14775.55</v>
      </c>
      <c r="Z968" s="36"/>
      <c r="AA968" s="36">
        <f t="shared" si="195"/>
        <v>14775.55</v>
      </c>
      <c r="AB968" s="29">
        <f t="shared" si="198"/>
        <v>11134.55</v>
      </c>
      <c r="AC968" s="30">
        <f t="shared" si="199"/>
        <v>132.55000000000001</v>
      </c>
    </row>
    <row r="969" spans="1:30" x14ac:dyDescent="0.2">
      <c r="A969" s="1" t="s">
        <v>268</v>
      </c>
      <c r="B969" s="31" t="s">
        <v>8286</v>
      </c>
      <c r="C969" s="1">
        <v>0</v>
      </c>
      <c r="D969" s="1" t="s">
        <v>9553</v>
      </c>
      <c r="E969" s="1" t="s">
        <v>17370</v>
      </c>
      <c r="F969" s="1">
        <v>0</v>
      </c>
      <c r="G969" s="19">
        <v>74</v>
      </c>
      <c r="H969" s="29">
        <f t="shared" si="196"/>
        <v>10109.6</v>
      </c>
      <c r="I969" s="32">
        <v>600</v>
      </c>
      <c r="J969" s="32">
        <v>37</v>
      </c>
      <c r="K969" s="33">
        <f t="shared" si="205"/>
        <v>6.1666666666666668E-2</v>
      </c>
      <c r="L969" s="34">
        <f t="shared" si="200"/>
        <v>32.141414141414145</v>
      </c>
      <c r="M969" s="32">
        <v>647</v>
      </c>
      <c r="N969" s="32">
        <v>59</v>
      </c>
      <c r="O969" s="33">
        <f t="shared" si="206"/>
        <v>9.1190108191653782E-2</v>
      </c>
      <c r="P969" s="34">
        <f t="shared" si="201"/>
        <v>11.833736638132068</v>
      </c>
      <c r="Q969" s="35">
        <v>0</v>
      </c>
      <c r="R969" s="34">
        <f t="shared" si="202"/>
        <v>0</v>
      </c>
      <c r="S969" s="33">
        <v>20</v>
      </c>
      <c r="T969" s="34">
        <f t="shared" si="203"/>
        <v>57.973068745570522</v>
      </c>
      <c r="U969" s="31">
        <f t="shared" si="207"/>
        <v>25.487054881279185</v>
      </c>
      <c r="V969" s="32">
        <f t="shared" si="208"/>
        <v>15292</v>
      </c>
      <c r="W969" s="36"/>
      <c r="X969" s="36">
        <f t="shared" si="204"/>
        <v>2021.25</v>
      </c>
      <c r="Y969" s="29">
        <f t="shared" si="197"/>
        <v>12130.85</v>
      </c>
      <c r="Z969" s="36"/>
      <c r="AA969" s="36">
        <f t="shared" si="195"/>
        <v>12130.85</v>
      </c>
      <c r="AB969" s="29">
        <f t="shared" si="198"/>
        <v>9141.56</v>
      </c>
      <c r="AC969" s="30">
        <f t="shared" si="199"/>
        <v>123.53</v>
      </c>
    </row>
    <row r="970" spans="1:30" x14ac:dyDescent="0.2">
      <c r="A970" s="1" t="s">
        <v>2019</v>
      </c>
      <c r="B970" s="31" t="s">
        <v>8291</v>
      </c>
      <c r="C970" s="1">
        <v>0</v>
      </c>
      <c r="D970" s="1" t="s">
        <v>9554</v>
      </c>
      <c r="E970" s="1" t="s">
        <v>17371</v>
      </c>
      <c r="F970" s="1">
        <v>0</v>
      </c>
      <c r="G970" s="19">
        <v>52</v>
      </c>
      <c r="H970" s="29">
        <f t="shared" si="196"/>
        <v>7104.04</v>
      </c>
      <c r="I970" s="32">
        <v>600</v>
      </c>
      <c r="J970" s="32">
        <v>7</v>
      </c>
      <c r="K970" s="33">
        <f t="shared" si="205"/>
        <v>1.1666666666666667E-2</v>
      </c>
      <c r="L970" s="34">
        <f t="shared" si="200"/>
        <v>6.0808080808080813</v>
      </c>
      <c r="M970" s="32">
        <v>610</v>
      </c>
      <c r="N970" s="32">
        <v>23</v>
      </c>
      <c r="O970" s="33">
        <f t="shared" si="206"/>
        <v>3.7704918032786888E-2</v>
      </c>
      <c r="P970" s="34">
        <f t="shared" si="201"/>
        <v>4.8929656824685557</v>
      </c>
      <c r="Q970" s="35">
        <v>0</v>
      </c>
      <c r="R970" s="34">
        <f t="shared" si="202"/>
        <v>0</v>
      </c>
      <c r="S970" s="33">
        <v>23.08</v>
      </c>
      <c r="T970" s="34">
        <f t="shared" si="203"/>
        <v>68.887313961729262</v>
      </c>
      <c r="U970" s="31">
        <f t="shared" si="207"/>
        <v>19.965271931251475</v>
      </c>
      <c r="V970" s="32">
        <f t="shared" si="208"/>
        <v>11979</v>
      </c>
      <c r="W970" s="36"/>
      <c r="X970" s="36">
        <f t="shared" si="204"/>
        <v>1583.35</v>
      </c>
      <c r="Y970" s="29">
        <f t="shared" si="197"/>
        <v>8687.39</v>
      </c>
      <c r="Z970" s="36"/>
      <c r="AA970" s="36">
        <f t="shared" si="195"/>
        <v>8687.39</v>
      </c>
      <c r="AB970" s="29">
        <f t="shared" si="198"/>
        <v>6546.64</v>
      </c>
      <c r="AC970" s="30">
        <f t="shared" si="199"/>
        <v>125.9</v>
      </c>
    </row>
    <row r="971" spans="1:30" x14ac:dyDescent="0.2">
      <c r="A971" s="1" t="s">
        <v>2261</v>
      </c>
      <c r="B971" s="31" t="s">
        <v>8287</v>
      </c>
      <c r="C971" s="1">
        <v>0</v>
      </c>
      <c r="D971" s="1" t="s">
        <v>9555</v>
      </c>
      <c r="E971" s="1" t="s">
        <v>17123</v>
      </c>
      <c r="F971" s="1">
        <v>0</v>
      </c>
      <c r="G971" s="19">
        <v>90</v>
      </c>
      <c r="H971" s="29">
        <f t="shared" si="196"/>
        <v>12295.46</v>
      </c>
      <c r="I971" s="32">
        <v>600</v>
      </c>
      <c r="J971" s="32">
        <v>25</v>
      </c>
      <c r="K971" s="33">
        <f t="shared" si="205"/>
        <v>4.1666666666666664E-2</v>
      </c>
      <c r="L971" s="34">
        <f t="shared" si="200"/>
        <v>21.717171717171716</v>
      </c>
      <c r="M971" s="32">
        <v>585</v>
      </c>
      <c r="N971" s="32">
        <v>29</v>
      </c>
      <c r="O971" s="33">
        <f t="shared" si="206"/>
        <v>4.957264957264957E-2</v>
      </c>
      <c r="P971" s="34">
        <f t="shared" si="201"/>
        <v>6.4330407226212376</v>
      </c>
      <c r="Q971" s="35">
        <v>0.67</v>
      </c>
      <c r="R971" s="34">
        <f t="shared" si="202"/>
        <v>67</v>
      </c>
      <c r="S971" s="33">
        <v>15.79</v>
      </c>
      <c r="T971" s="34">
        <f t="shared" si="203"/>
        <v>43.054571226080789</v>
      </c>
      <c r="U971" s="31">
        <f t="shared" si="207"/>
        <v>34.551195916468437</v>
      </c>
      <c r="V971" s="32">
        <f t="shared" si="208"/>
        <v>20731</v>
      </c>
      <c r="W971" s="36"/>
      <c r="X971" s="36">
        <f t="shared" si="204"/>
        <v>2740.16</v>
      </c>
      <c r="Y971" s="29">
        <f t="shared" si="197"/>
        <v>15035.619999999999</v>
      </c>
      <c r="Z971" s="36"/>
      <c r="AA971" s="36">
        <f t="shared" si="195"/>
        <v>15035.619999999999</v>
      </c>
      <c r="AB971" s="29">
        <f t="shared" si="198"/>
        <v>11330.54</v>
      </c>
      <c r="AC971" s="30">
        <f t="shared" si="199"/>
        <v>125.89</v>
      </c>
      <c r="AD971" s="29"/>
    </row>
    <row r="972" spans="1:30" x14ac:dyDescent="0.2">
      <c r="A972" s="1" t="s">
        <v>3303</v>
      </c>
      <c r="B972" s="31" t="s">
        <v>8287</v>
      </c>
      <c r="C972" s="1">
        <v>0</v>
      </c>
      <c r="D972" s="1" t="s">
        <v>9556</v>
      </c>
      <c r="E972" s="1" t="s">
        <v>17372</v>
      </c>
      <c r="F972" s="1">
        <v>0</v>
      </c>
      <c r="G972" s="19">
        <v>86</v>
      </c>
      <c r="H972" s="29">
        <f t="shared" si="196"/>
        <v>11748.99</v>
      </c>
      <c r="I972" s="32">
        <v>600</v>
      </c>
      <c r="J972" s="32">
        <v>0</v>
      </c>
      <c r="K972" s="33">
        <f t="shared" si="205"/>
        <v>0</v>
      </c>
      <c r="L972" s="34">
        <f t="shared" si="200"/>
        <v>0</v>
      </c>
      <c r="M972" s="32">
        <v>588</v>
      </c>
      <c r="N972" s="32">
        <v>16</v>
      </c>
      <c r="O972" s="33">
        <f t="shared" si="206"/>
        <v>2.7210884353741496E-2</v>
      </c>
      <c r="P972" s="34">
        <f t="shared" si="201"/>
        <v>3.5311553579483212</v>
      </c>
      <c r="Q972" s="35">
        <v>0</v>
      </c>
      <c r="R972" s="34">
        <f t="shared" si="202"/>
        <v>0</v>
      </c>
      <c r="S972" s="33">
        <v>19.350000000000001</v>
      </c>
      <c r="T972" s="34">
        <f t="shared" si="203"/>
        <v>55.669737774627926</v>
      </c>
      <c r="U972" s="31">
        <f t="shared" si="207"/>
        <v>14.800223283144062</v>
      </c>
      <c r="V972" s="32">
        <f t="shared" si="208"/>
        <v>8880</v>
      </c>
      <c r="W972" s="36"/>
      <c r="X972" s="36">
        <f t="shared" si="204"/>
        <v>1173.73</v>
      </c>
      <c r="Y972" s="29">
        <f t="shared" si="197"/>
        <v>12922.72</v>
      </c>
      <c r="Z972" s="36"/>
      <c r="AA972" s="36">
        <f t="shared" si="195"/>
        <v>12922.72</v>
      </c>
      <c r="AB972" s="29">
        <f t="shared" si="198"/>
        <v>9738.2999999999993</v>
      </c>
      <c r="AC972" s="30">
        <f t="shared" si="199"/>
        <v>113.24</v>
      </c>
      <c r="AD972" s="29"/>
    </row>
    <row r="973" spans="1:30" x14ac:dyDescent="0.2">
      <c r="A973" s="1" t="s">
        <v>4498</v>
      </c>
      <c r="B973" s="31" t="s">
        <v>8288</v>
      </c>
      <c r="C973" s="1">
        <v>0</v>
      </c>
      <c r="D973" s="1" t="s">
        <v>9557</v>
      </c>
      <c r="E973" s="1" t="s">
        <v>16646</v>
      </c>
      <c r="F973" s="1">
        <v>0</v>
      </c>
      <c r="G973" s="19">
        <v>58</v>
      </c>
      <c r="H973" s="29">
        <f t="shared" si="196"/>
        <v>7923.74</v>
      </c>
      <c r="I973" s="32">
        <v>600</v>
      </c>
      <c r="J973" s="32">
        <v>20</v>
      </c>
      <c r="K973" s="33">
        <f t="shared" si="205"/>
        <v>3.3333333333333333E-2</v>
      </c>
      <c r="L973" s="34">
        <f t="shared" si="200"/>
        <v>17.37373737373737</v>
      </c>
      <c r="M973" s="32">
        <v>591</v>
      </c>
      <c r="N973" s="32">
        <v>15</v>
      </c>
      <c r="O973" s="33">
        <f t="shared" si="206"/>
        <v>2.5380710659898477E-2</v>
      </c>
      <c r="P973" s="34">
        <f t="shared" si="201"/>
        <v>3.2936537919949447</v>
      </c>
      <c r="Q973" s="35">
        <v>0</v>
      </c>
      <c r="R973" s="34">
        <f t="shared" si="202"/>
        <v>0</v>
      </c>
      <c r="S973" s="33">
        <v>22.22</v>
      </c>
      <c r="T973" s="34">
        <f t="shared" si="203"/>
        <v>65.839829907866758</v>
      </c>
      <c r="U973" s="31">
        <f t="shared" si="207"/>
        <v>21.626805268399767</v>
      </c>
      <c r="V973" s="32">
        <f t="shared" si="208"/>
        <v>12976</v>
      </c>
      <c r="W973" s="36"/>
      <c r="X973" s="36">
        <f t="shared" si="204"/>
        <v>1715.13</v>
      </c>
      <c r="Y973" s="29">
        <f t="shared" si="197"/>
        <v>9638.869999999999</v>
      </c>
      <c r="Z973" s="36"/>
      <c r="AA973" s="36">
        <f t="shared" si="195"/>
        <v>9638.869999999999</v>
      </c>
      <c r="AB973" s="29">
        <f t="shared" si="198"/>
        <v>7263.65</v>
      </c>
      <c r="AC973" s="30">
        <f t="shared" si="199"/>
        <v>125.24</v>
      </c>
    </row>
    <row r="974" spans="1:30" x14ac:dyDescent="0.2">
      <c r="A974" s="1" t="s">
        <v>4522</v>
      </c>
      <c r="B974" s="31" t="s">
        <v>8288</v>
      </c>
      <c r="C974" s="1">
        <v>0</v>
      </c>
      <c r="D974" s="1" t="s">
        <v>9558</v>
      </c>
      <c r="E974" s="1" t="s">
        <v>17373</v>
      </c>
      <c r="F974" s="1">
        <v>0</v>
      </c>
      <c r="G974" s="19">
        <v>57</v>
      </c>
      <c r="H974" s="29">
        <f t="shared" si="196"/>
        <v>7787.12</v>
      </c>
      <c r="I974" s="32">
        <v>600</v>
      </c>
      <c r="J974" s="32">
        <v>24</v>
      </c>
      <c r="K974" s="33">
        <f t="shared" si="205"/>
        <v>0.04</v>
      </c>
      <c r="L974" s="34">
        <f t="shared" si="200"/>
        <v>20.848484848484848</v>
      </c>
      <c r="M974" s="32">
        <v>657</v>
      </c>
      <c r="N974" s="32">
        <v>11</v>
      </c>
      <c r="O974" s="33">
        <f t="shared" si="206"/>
        <v>1.6742770167427701E-2</v>
      </c>
      <c r="P974" s="34">
        <f t="shared" si="201"/>
        <v>2.1727086049476543</v>
      </c>
      <c r="Q974" s="35">
        <v>0</v>
      </c>
      <c r="R974" s="34">
        <f t="shared" si="202"/>
        <v>0</v>
      </c>
      <c r="S974" s="33">
        <v>23.08</v>
      </c>
      <c r="T974" s="34">
        <f t="shared" si="203"/>
        <v>68.887313961729262</v>
      </c>
      <c r="U974" s="31">
        <f t="shared" si="207"/>
        <v>22.977126853790441</v>
      </c>
      <c r="V974" s="32">
        <f t="shared" si="208"/>
        <v>13786</v>
      </c>
      <c r="W974" s="36"/>
      <c r="X974" s="36">
        <f t="shared" si="204"/>
        <v>1822.19</v>
      </c>
      <c r="Y974" s="29">
        <f t="shared" si="197"/>
        <v>9609.31</v>
      </c>
      <c r="Z974" s="36"/>
      <c r="AA974" s="36">
        <f t="shared" si="195"/>
        <v>9609.31</v>
      </c>
      <c r="AB974" s="29">
        <f t="shared" si="198"/>
        <v>7241.38</v>
      </c>
      <c r="AC974" s="30">
        <f t="shared" si="199"/>
        <v>127.04</v>
      </c>
      <c r="AD974" s="29"/>
    </row>
    <row r="975" spans="1:30" x14ac:dyDescent="0.2">
      <c r="A975" s="1" t="s">
        <v>6867</v>
      </c>
      <c r="B975" s="31" t="s">
        <v>8286</v>
      </c>
      <c r="C975" s="1">
        <v>0</v>
      </c>
      <c r="D975" s="1" t="s">
        <v>9559</v>
      </c>
      <c r="E975" s="1" t="s">
        <v>17374</v>
      </c>
      <c r="F975" s="1">
        <v>0</v>
      </c>
      <c r="G975" s="19">
        <v>68</v>
      </c>
      <c r="H975" s="29">
        <f t="shared" si="196"/>
        <v>9289.9</v>
      </c>
      <c r="I975" s="32">
        <v>600</v>
      </c>
      <c r="J975" s="32">
        <v>27</v>
      </c>
      <c r="K975" s="33">
        <f t="shared" si="205"/>
        <v>4.4999999999999998E-2</v>
      </c>
      <c r="L975" s="34">
        <f t="shared" si="200"/>
        <v>23.454545454545453</v>
      </c>
      <c r="M975" s="32">
        <v>605</v>
      </c>
      <c r="N975" s="32">
        <v>7</v>
      </c>
      <c r="O975" s="33">
        <f t="shared" si="206"/>
        <v>1.1570247933884297E-2</v>
      </c>
      <c r="P975" s="34">
        <f t="shared" si="201"/>
        <v>1.5014706046813318</v>
      </c>
      <c r="Q975" s="35">
        <v>0</v>
      </c>
      <c r="R975" s="34">
        <f t="shared" si="202"/>
        <v>0</v>
      </c>
      <c r="S975" s="33">
        <v>16.670000000000002</v>
      </c>
      <c r="T975" s="34">
        <f t="shared" si="203"/>
        <v>46.172927002126158</v>
      </c>
      <c r="U975" s="31">
        <f t="shared" si="207"/>
        <v>17.782235765338235</v>
      </c>
      <c r="V975" s="32">
        <f t="shared" si="208"/>
        <v>10669</v>
      </c>
      <c r="W975" s="36"/>
      <c r="X975" s="36">
        <f t="shared" si="204"/>
        <v>1410.19</v>
      </c>
      <c r="Y975" s="29">
        <f t="shared" si="197"/>
        <v>10700.09</v>
      </c>
      <c r="Z975" s="36"/>
      <c r="AA975" s="36">
        <f t="shared" si="195"/>
        <v>10700.09</v>
      </c>
      <c r="AB975" s="29">
        <f t="shared" si="198"/>
        <v>8063.37</v>
      </c>
      <c r="AC975" s="30">
        <f t="shared" si="199"/>
        <v>118.58</v>
      </c>
      <c r="AD975" s="29"/>
    </row>
    <row r="976" spans="1:30" x14ac:dyDescent="0.2">
      <c r="A976" s="1" t="s">
        <v>148</v>
      </c>
      <c r="B976" s="31" t="s">
        <v>8286</v>
      </c>
      <c r="C976" s="1">
        <v>0</v>
      </c>
      <c r="D976" s="1" t="s">
        <v>9560</v>
      </c>
      <c r="E976" s="1" t="s">
        <v>17375</v>
      </c>
      <c r="F976" s="1">
        <v>0</v>
      </c>
      <c r="G976" s="19">
        <v>71</v>
      </c>
      <c r="H976" s="29">
        <f t="shared" si="196"/>
        <v>9699.75</v>
      </c>
      <c r="I976" s="32">
        <v>601</v>
      </c>
      <c r="J976" s="32">
        <v>33</v>
      </c>
      <c r="K976" s="33">
        <f t="shared" si="205"/>
        <v>5.4908485856905158E-2</v>
      </c>
      <c r="L976" s="34">
        <f t="shared" si="200"/>
        <v>28.61896838602329</v>
      </c>
      <c r="M976" s="32">
        <v>628</v>
      </c>
      <c r="N976" s="32">
        <v>115</v>
      </c>
      <c r="O976" s="33">
        <f t="shared" si="206"/>
        <v>0.18312101910828024</v>
      </c>
      <c r="P976" s="34">
        <f t="shared" si="201"/>
        <v>23.763607215810659</v>
      </c>
      <c r="Q976" s="35">
        <v>0</v>
      </c>
      <c r="R976" s="34">
        <f t="shared" si="202"/>
        <v>0</v>
      </c>
      <c r="S976" s="33">
        <v>17.170000000000002</v>
      </c>
      <c r="T976" s="34">
        <f t="shared" si="203"/>
        <v>47.944720056697385</v>
      </c>
      <c r="U976" s="31">
        <f t="shared" si="207"/>
        <v>25.081823914632835</v>
      </c>
      <c r="V976" s="32">
        <f t="shared" si="208"/>
        <v>15074</v>
      </c>
      <c r="W976" s="36"/>
      <c r="X976" s="36">
        <f t="shared" si="204"/>
        <v>1992.43</v>
      </c>
      <c r="Y976" s="29">
        <f t="shared" si="197"/>
        <v>11692.18</v>
      </c>
      <c r="Z976" s="36"/>
      <c r="AA976" s="36">
        <f t="shared" si="195"/>
        <v>11692.18</v>
      </c>
      <c r="AB976" s="29">
        <f t="shared" si="198"/>
        <v>8810.99</v>
      </c>
      <c r="AC976" s="30">
        <f t="shared" si="199"/>
        <v>124.1</v>
      </c>
    </row>
    <row r="977" spans="1:30" x14ac:dyDescent="0.2">
      <c r="A977" s="1" t="s">
        <v>941</v>
      </c>
      <c r="B977" s="31" t="s">
        <v>8287</v>
      </c>
      <c r="C977" s="1">
        <v>0</v>
      </c>
      <c r="D977" s="1" t="s">
        <v>9561</v>
      </c>
      <c r="E977" s="1" t="s">
        <v>17376</v>
      </c>
      <c r="F977" s="1">
        <v>0</v>
      </c>
      <c r="G977" s="19">
        <v>74</v>
      </c>
      <c r="H977" s="29">
        <f t="shared" si="196"/>
        <v>10109.6</v>
      </c>
      <c r="I977" s="32">
        <v>601</v>
      </c>
      <c r="J977" s="32">
        <v>28</v>
      </c>
      <c r="K977" s="33">
        <f t="shared" si="205"/>
        <v>4.6589018302828619E-2</v>
      </c>
      <c r="L977" s="34">
        <f t="shared" si="200"/>
        <v>24.28276105480764</v>
      </c>
      <c r="M977" s="32">
        <v>604</v>
      </c>
      <c r="N977" s="32">
        <v>57</v>
      </c>
      <c r="O977" s="33">
        <f t="shared" si="206"/>
        <v>9.4370860927152314E-2</v>
      </c>
      <c r="P977" s="34">
        <f t="shared" si="201"/>
        <v>12.246502791493786</v>
      </c>
      <c r="Q977" s="35">
        <v>0</v>
      </c>
      <c r="R977" s="34">
        <f t="shared" si="202"/>
        <v>0</v>
      </c>
      <c r="S977" s="33">
        <v>20.72</v>
      </c>
      <c r="T977" s="34">
        <f t="shared" si="203"/>
        <v>60.524450744153079</v>
      </c>
      <c r="U977" s="31">
        <f t="shared" si="207"/>
        <v>24.263428647613626</v>
      </c>
      <c r="V977" s="32">
        <f t="shared" si="208"/>
        <v>14582</v>
      </c>
      <c r="W977" s="36"/>
      <c r="X977" s="36">
        <f t="shared" si="204"/>
        <v>1927.4</v>
      </c>
      <c r="Y977" s="29">
        <f t="shared" si="197"/>
        <v>12037</v>
      </c>
      <c r="Z977" s="36"/>
      <c r="AA977" s="36">
        <f t="shared" si="195"/>
        <v>12037</v>
      </c>
      <c r="AB977" s="29">
        <f t="shared" si="198"/>
        <v>9070.84</v>
      </c>
      <c r="AC977" s="30">
        <f t="shared" si="199"/>
        <v>122.58</v>
      </c>
    </row>
    <row r="978" spans="1:30" x14ac:dyDescent="0.2">
      <c r="A978" s="1" t="s">
        <v>1361</v>
      </c>
      <c r="B978" s="31" t="s">
        <v>8288</v>
      </c>
      <c r="C978" s="1">
        <v>0</v>
      </c>
      <c r="D978" s="1" t="s">
        <v>9562</v>
      </c>
      <c r="E978" s="1" t="s">
        <v>17297</v>
      </c>
      <c r="F978" s="1">
        <v>0</v>
      </c>
      <c r="G978" s="19">
        <v>67</v>
      </c>
      <c r="H978" s="29">
        <f t="shared" si="196"/>
        <v>9153.2800000000007</v>
      </c>
      <c r="I978" s="32">
        <v>601</v>
      </c>
      <c r="J978" s="32">
        <v>39</v>
      </c>
      <c r="K978" s="33">
        <f t="shared" si="205"/>
        <v>6.4891846921797003E-2</v>
      </c>
      <c r="L978" s="34">
        <f t="shared" si="200"/>
        <v>33.822417183482074</v>
      </c>
      <c r="M978" s="32">
        <v>597</v>
      </c>
      <c r="N978" s="32">
        <v>15</v>
      </c>
      <c r="O978" s="33">
        <f t="shared" si="206"/>
        <v>2.5125628140703519E-2</v>
      </c>
      <c r="P978" s="34">
        <f t="shared" si="201"/>
        <v>3.260551743834192</v>
      </c>
      <c r="Q978" s="35">
        <v>1</v>
      </c>
      <c r="R978" s="34">
        <f t="shared" si="202"/>
        <v>100</v>
      </c>
      <c r="S978" s="33">
        <v>22.26</v>
      </c>
      <c r="T978" s="34">
        <f t="shared" si="203"/>
        <v>65.981573352232473</v>
      </c>
      <c r="U978" s="31">
        <f t="shared" si="207"/>
        <v>50.766135569887183</v>
      </c>
      <c r="V978" s="32">
        <f t="shared" si="208"/>
        <v>30510</v>
      </c>
      <c r="W978" s="36"/>
      <c r="X978" s="36">
        <f t="shared" si="204"/>
        <v>4032.71</v>
      </c>
      <c r="Y978" s="29">
        <f t="shared" si="197"/>
        <v>13185.990000000002</v>
      </c>
      <c r="Z978" s="36"/>
      <c r="AA978" s="36">
        <f t="shared" si="195"/>
        <v>13185.990000000002</v>
      </c>
      <c r="AB978" s="29">
        <f t="shared" si="198"/>
        <v>9936.69</v>
      </c>
      <c r="AC978" s="30">
        <f t="shared" si="199"/>
        <v>148.31</v>
      </c>
      <c r="AD978" s="29"/>
    </row>
    <row r="979" spans="1:30" x14ac:dyDescent="0.2">
      <c r="A979" s="1" t="s">
        <v>2364</v>
      </c>
      <c r="B979" s="31" t="s">
        <v>8285</v>
      </c>
      <c r="C979" s="1">
        <v>0</v>
      </c>
      <c r="D979" s="1" t="s">
        <v>9563</v>
      </c>
      <c r="E979" s="1" t="s">
        <v>16969</v>
      </c>
      <c r="F979" s="1">
        <v>0</v>
      </c>
      <c r="G979" s="19">
        <v>54</v>
      </c>
      <c r="H979" s="29">
        <f t="shared" si="196"/>
        <v>7377.27</v>
      </c>
      <c r="I979" s="32">
        <v>601</v>
      </c>
      <c r="J979" s="32">
        <v>19</v>
      </c>
      <c r="K979" s="33">
        <f t="shared" si="205"/>
        <v>3.1613976705490848E-2</v>
      </c>
      <c r="L979" s="34">
        <f t="shared" si="200"/>
        <v>16.477587858619472</v>
      </c>
      <c r="M979" s="32">
        <v>610</v>
      </c>
      <c r="N979" s="32">
        <v>43</v>
      </c>
      <c r="O979" s="33">
        <f t="shared" si="206"/>
        <v>7.0491803278688522E-2</v>
      </c>
      <c r="P979" s="34">
        <f t="shared" si="201"/>
        <v>9.1477184498325155</v>
      </c>
      <c r="Q979" s="35">
        <v>0</v>
      </c>
      <c r="R979" s="34">
        <f t="shared" si="202"/>
        <v>0</v>
      </c>
      <c r="S979" s="33">
        <v>20.72</v>
      </c>
      <c r="T979" s="34">
        <f t="shared" si="203"/>
        <v>60.524450744153079</v>
      </c>
      <c r="U979" s="31">
        <f t="shared" si="207"/>
        <v>21.537439263151267</v>
      </c>
      <c r="V979" s="32">
        <f t="shared" si="208"/>
        <v>12944</v>
      </c>
      <c r="W979" s="36"/>
      <c r="X979" s="36">
        <f t="shared" si="204"/>
        <v>1710.9</v>
      </c>
      <c r="Y979" s="29">
        <f t="shared" si="197"/>
        <v>9088.17</v>
      </c>
      <c r="Z979" s="36"/>
      <c r="AA979" s="36">
        <f t="shared" si="195"/>
        <v>9088.17</v>
      </c>
      <c r="AB979" s="29">
        <f t="shared" si="198"/>
        <v>6848.66</v>
      </c>
      <c r="AC979" s="30">
        <f t="shared" si="199"/>
        <v>126.83</v>
      </c>
      <c r="AD979" s="29"/>
    </row>
    <row r="980" spans="1:30" x14ac:dyDescent="0.2">
      <c r="A980" s="1" t="s">
        <v>2800</v>
      </c>
      <c r="B980" s="31" t="s">
        <v>8296</v>
      </c>
      <c r="C980" s="1">
        <v>0</v>
      </c>
      <c r="D980" s="1" t="s">
        <v>9564</v>
      </c>
      <c r="E980" s="1" t="s">
        <v>16622</v>
      </c>
      <c r="F980" s="1">
        <v>0</v>
      </c>
      <c r="G980" s="19">
        <v>51</v>
      </c>
      <c r="H980" s="29">
        <f t="shared" si="196"/>
        <v>6967.43</v>
      </c>
      <c r="I980" s="32">
        <v>601</v>
      </c>
      <c r="J980" s="32">
        <v>0</v>
      </c>
      <c r="K980" s="33">
        <f t="shared" si="205"/>
        <v>0</v>
      </c>
      <c r="L980" s="34">
        <f t="shared" si="200"/>
        <v>0</v>
      </c>
      <c r="M980" s="32">
        <v>580</v>
      </c>
      <c r="N980" s="32">
        <v>221</v>
      </c>
      <c r="O980" s="33">
        <f t="shared" si="206"/>
        <v>0.38103448275862067</v>
      </c>
      <c r="P980" s="34">
        <f t="shared" si="201"/>
        <v>49.446829359339276</v>
      </c>
      <c r="Q980" s="35">
        <v>0</v>
      </c>
      <c r="R980" s="34">
        <f t="shared" si="202"/>
        <v>0</v>
      </c>
      <c r="S980" s="33">
        <v>24.04</v>
      </c>
      <c r="T980" s="34">
        <f t="shared" si="203"/>
        <v>72.289156626506028</v>
      </c>
      <c r="U980" s="31">
        <f t="shared" si="207"/>
        <v>30.433996496461326</v>
      </c>
      <c r="V980" s="32">
        <f t="shared" si="208"/>
        <v>18291</v>
      </c>
      <c r="W980" s="36"/>
      <c r="X980" s="36">
        <f t="shared" si="204"/>
        <v>2417.65</v>
      </c>
      <c r="Y980" s="29">
        <f t="shared" si="197"/>
        <v>9385.08</v>
      </c>
      <c r="Z980" s="36"/>
      <c r="AA980" s="36">
        <f t="shared" si="195"/>
        <v>9385.08</v>
      </c>
      <c r="AB980" s="29">
        <f t="shared" si="198"/>
        <v>7072.4</v>
      </c>
      <c r="AC980" s="30">
        <f t="shared" si="199"/>
        <v>138.66999999999999</v>
      </c>
      <c r="AD980" s="29"/>
    </row>
    <row r="981" spans="1:30" x14ac:dyDescent="0.2">
      <c r="A981" s="1" t="s">
        <v>2865</v>
      </c>
      <c r="B981" s="31" t="s">
        <v>8286</v>
      </c>
      <c r="C981" s="1">
        <v>0</v>
      </c>
      <c r="D981" s="1" t="s">
        <v>9565</v>
      </c>
      <c r="E981" s="1" t="s">
        <v>17377</v>
      </c>
      <c r="F981" s="1">
        <v>0</v>
      </c>
      <c r="G981" s="19">
        <v>72</v>
      </c>
      <c r="H981" s="29">
        <f t="shared" si="196"/>
        <v>9836.3700000000008</v>
      </c>
      <c r="I981" s="32">
        <v>601</v>
      </c>
      <c r="J981" s="32">
        <v>10</v>
      </c>
      <c r="K981" s="33">
        <f t="shared" si="205"/>
        <v>1.6638935108153077E-2</v>
      </c>
      <c r="L981" s="34">
        <f t="shared" si="200"/>
        <v>8.6724146624313008</v>
      </c>
      <c r="M981" s="32">
        <v>616</v>
      </c>
      <c r="N981" s="32">
        <v>140</v>
      </c>
      <c r="O981" s="33">
        <f t="shared" si="206"/>
        <v>0.22727272727272727</v>
      </c>
      <c r="P981" s="34">
        <f t="shared" si="201"/>
        <v>29.493172591954732</v>
      </c>
      <c r="Q981" s="35">
        <v>1</v>
      </c>
      <c r="R981" s="34">
        <f t="shared" si="202"/>
        <v>100</v>
      </c>
      <c r="S981" s="33">
        <v>17.170000000000002</v>
      </c>
      <c r="T981" s="34">
        <f t="shared" si="203"/>
        <v>47.944720056697385</v>
      </c>
      <c r="U981" s="31">
        <f t="shared" si="207"/>
        <v>46.527576827770851</v>
      </c>
      <c r="V981" s="32">
        <f t="shared" si="208"/>
        <v>27963</v>
      </c>
      <c r="W981" s="36"/>
      <c r="X981" s="36">
        <f t="shared" si="204"/>
        <v>3696.06</v>
      </c>
      <c r="Y981" s="29">
        <f t="shared" si="197"/>
        <v>13532.43</v>
      </c>
      <c r="Z981" s="36"/>
      <c r="AA981" s="36">
        <f t="shared" si="195"/>
        <v>13532.43</v>
      </c>
      <c r="AB981" s="29">
        <f t="shared" si="198"/>
        <v>10197.76</v>
      </c>
      <c r="AC981" s="30">
        <f t="shared" si="199"/>
        <v>141.63999999999999</v>
      </c>
      <c r="AD981" s="29"/>
    </row>
    <row r="982" spans="1:30" x14ac:dyDescent="0.2">
      <c r="A982" s="1" t="s">
        <v>2931</v>
      </c>
      <c r="B982" s="31" t="s">
        <v>8286</v>
      </c>
      <c r="C982" s="1">
        <v>0</v>
      </c>
      <c r="D982" s="1" t="s">
        <v>9566</v>
      </c>
      <c r="E982" s="1" t="s">
        <v>17046</v>
      </c>
      <c r="F982" s="1">
        <v>0</v>
      </c>
      <c r="G982" s="19">
        <v>70</v>
      </c>
      <c r="H982" s="29">
        <f t="shared" si="196"/>
        <v>9563.1299999999992</v>
      </c>
      <c r="I982" s="32">
        <v>601</v>
      </c>
      <c r="J982" s="32">
        <v>6</v>
      </c>
      <c r="K982" s="33">
        <f t="shared" si="205"/>
        <v>9.9833610648918467E-3</v>
      </c>
      <c r="L982" s="34">
        <f t="shared" si="200"/>
        <v>5.2034487974587806</v>
      </c>
      <c r="M982" s="32">
        <v>607</v>
      </c>
      <c r="N982" s="32">
        <v>15</v>
      </c>
      <c r="O982" s="33">
        <f t="shared" si="206"/>
        <v>2.4711696869851731E-2</v>
      </c>
      <c r="P982" s="34">
        <f t="shared" si="201"/>
        <v>3.2068358996194606</v>
      </c>
      <c r="Q982" s="35">
        <v>1</v>
      </c>
      <c r="R982" s="34">
        <f t="shared" si="202"/>
        <v>100</v>
      </c>
      <c r="S982" s="33">
        <v>18.21</v>
      </c>
      <c r="T982" s="34">
        <f t="shared" si="203"/>
        <v>51.630049610205532</v>
      </c>
      <c r="U982" s="31">
        <f t="shared" si="207"/>
        <v>40.010083576820946</v>
      </c>
      <c r="V982" s="32">
        <f t="shared" si="208"/>
        <v>24046</v>
      </c>
      <c r="W982" s="36"/>
      <c r="X982" s="36">
        <f t="shared" si="204"/>
        <v>3178.32</v>
      </c>
      <c r="Y982" s="29">
        <f t="shared" si="197"/>
        <v>12741.449999999999</v>
      </c>
      <c r="Z982" s="36"/>
      <c r="AA982" s="36">
        <f t="shared" si="195"/>
        <v>12741.449999999999</v>
      </c>
      <c r="AB982" s="29">
        <f t="shared" si="198"/>
        <v>9601.7000000000007</v>
      </c>
      <c r="AC982" s="30">
        <f t="shared" si="199"/>
        <v>137.16999999999999</v>
      </c>
    </row>
    <row r="983" spans="1:30" x14ac:dyDescent="0.2">
      <c r="A983" s="1" t="s">
        <v>4085</v>
      </c>
      <c r="B983" s="31" t="s">
        <v>8286</v>
      </c>
      <c r="C983" s="1">
        <v>0</v>
      </c>
      <c r="D983" s="1" t="s">
        <v>9567</v>
      </c>
      <c r="E983" s="1" t="s">
        <v>17378</v>
      </c>
      <c r="F983" s="1">
        <v>0</v>
      </c>
      <c r="G983" s="19">
        <v>62</v>
      </c>
      <c r="H983" s="29">
        <f t="shared" si="196"/>
        <v>8470.2000000000007</v>
      </c>
      <c r="I983" s="32">
        <v>601</v>
      </c>
      <c r="J983" s="32">
        <v>18</v>
      </c>
      <c r="K983" s="33">
        <f t="shared" si="205"/>
        <v>2.9950083194675542E-2</v>
      </c>
      <c r="L983" s="34">
        <f t="shared" si="200"/>
        <v>15.610346392376343</v>
      </c>
      <c r="M983" s="32">
        <v>604</v>
      </c>
      <c r="N983" s="32">
        <v>46</v>
      </c>
      <c r="O983" s="33">
        <f t="shared" si="206"/>
        <v>7.6158940397350994E-2</v>
      </c>
      <c r="P983" s="34">
        <f t="shared" si="201"/>
        <v>9.8831426036616516</v>
      </c>
      <c r="Q983" s="35">
        <v>0</v>
      </c>
      <c r="R983" s="34">
        <f t="shared" si="202"/>
        <v>0</v>
      </c>
      <c r="S983" s="33">
        <v>19.39</v>
      </c>
      <c r="T983" s="34">
        <f t="shared" si="203"/>
        <v>55.81148121899362</v>
      </c>
      <c r="U983" s="31">
        <f t="shared" si="207"/>
        <v>20.326242553757904</v>
      </c>
      <c r="V983" s="32">
        <f t="shared" si="208"/>
        <v>12216</v>
      </c>
      <c r="W983" s="36"/>
      <c r="X983" s="36">
        <f t="shared" si="204"/>
        <v>1614.67</v>
      </c>
      <c r="Y983" s="29">
        <f t="shared" si="197"/>
        <v>10084.870000000001</v>
      </c>
      <c r="Z983" s="36"/>
      <c r="AA983" s="36">
        <f t="shared" si="195"/>
        <v>10084.870000000001</v>
      </c>
      <c r="AB983" s="29">
        <f t="shared" si="198"/>
        <v>7599.75</v>
      </c>
      <c r="AC983" s="30">
        <f t="shared" si="199"/>
        <v>122.58</v>
      </c>
    </row>
    <row r="984" spans="1:30" x14ac:dyDescent="0.2">
      <c r="A984" s="1" t="s">
        <v>5641</v>
      </c>
      <c r="B984" s="31" t="s">
        <v>8286</v>
      </c>
      <c r="C984" s="1">
        <v>0</v>
      </c>
      <c r="D984" s="1" t="s">
        <v>9568</v>
      </c>
      <c r="E984" s="1" t="s">
        <v>17379</v>
      </c>
      <c r="F984" s="1">
        <v>0</v>
      </c>
      <c r="G984" s="19">
        <v>62</v>
      </c>
      <c r="H984" s="29">
        <f t="shared" si="196"/>
        <v>8470.2000000000007</v>
      </c>
      <c r="I984" s="32">
        <v>601</v>
      </c>
      <c r="J984" s="32">
        <v>17</v>
      </c>
      <c r="K984" s="33">
        <f t="shared" si="205"/>
        <v>2.8286189683860232E-2</v>
      </c>
      <c r="L984" s="34">
        <f t="shared" si="200"/>
        <v>14.74310492613321</v>
      </c>
      <c r="M984" s="32">
        <v>612</v>
      </c>
      <c r="N984" s="32">
        <v>117</v>
      </c>
      <c r="O984" s="33">
        <f t="shared" si="206"/>
        <v>0.19117647058823528</v>
      </c>
      <c r="P984" s="34">
        <f t="shared" si="201"/>
        <v>24.808962827350157</v>
      </c>
      <c r="Q984" s="35">
        <v>0</v>
      </c>
      <c r="R984" s="34">
        <f t="shared" si="202"/>
        <v>0</v>
      </c>
      <c r="S984" s="33">
        <v>20.03</v>
      </c>
      <c r="T984" s="34">
        <f t="shared" si="203"/>
        <v>58.079376328844802</v>
      </c>
      <c r="U984" s="31">
        <f t="shared" si="207"/>
        <v>24.407861020582043</v>
      </c>
      <c r="V984" s="32">
        <f t="shared" si="208"/>
        <v>14669</v>
      </c>
      <c r="W984" s="36"/>
      <c r="X984" s="36">
        <f t="shared" si="204"/>
        <v>1938.9</v>
      </c>
      <c r="Y984" s="29">
        <f t="shared" si="197"/>
        <v>10409.1</v>
      </c>
      <c r="Z984" s="36"/>
      <c r="AA984" s="36">
        <f t="shared" si="195"/>
        <v>10409.1</v>
      </c>
      <c r="AB984" s="29">
        <f t="shared" si="198"/>
        <v>7844.08</v>
      </c>
      <c r="AC984" s="30">
        <f t="shared" si="199"/>
        <v>126.52</v>
      </c>
      <c r="AD984" s="29"/>
    </row>
    <row r="985" spans="1:30" x14ac:dyDescent="0.2">
      <c r="A985" s="1" t="s">
        <v>5847</v>
      </c>
      <c r="B985" s="31" t="s">
        <v>8285</v>
      </c>
      <c r="C985" s="1">
        <v>0</v>
      </c>
      <c r="D985" s="1" t="s">
        <v>9569</v>
      </c>
      <c r="E985" s="1" t="s">
        <v>17257</v>
      </c>
      <c r="F985" s="1">
        <v>0</v>
      </c>
      <c r="G985" s="19">
        <v>55</v>
      </c>
      <c r="H985" s="29">
        <f t="shared" si="196"/>
        <v>7513.89</v>
      </c>
      <c r="I985" s="32">
        <v>601</v>
      </c>
      <c r="J985" s="32">
        <v>12</v>
      </c>
      <c r="K985" s="33">
        <f t="shared" si="205"/>
        <v>1.9966722129783693E-2</v>
      </c>
      <c r="L985" s="34">
        <f t="shared" si="200"/>
        <v>10.406897594917561</v>
      </c>
      <c r="M985" s="32">
        <v>666</v>
      </c>
      <c r="N985" s="32">
        <v>107</v>
      </c>
      <c r="O985" s="33">
        <f t="shared" si="206"/>
        <v>0.16066066066066065</v>
      </c>
      <c r="P985" s="34">
        <f t="shared" si="201"/>
        <v>20.84892741185028</v>
      </c>
      <c r="Q985" s="35">
        <v>0</v>
      </c>
      <c r="R985" s="34">
        <f t="shared" si="202"/>
        <v>0</v>
      </c>
      <c r="S985" s="33">
        <v>20.03</v>
      </c>
      <c r="T985" s="34">
        <f t="shared" si="203"/>
        <v>58.079376328844802</v>
      </c>
      <c r="U985" s="31">
        <f t="shared" si="207"/>
        <v>22.333800333903163</v>
      </c>
      <c r="V985" s="32">
        <f t="shared" si="208"/>
        <v>13423</v>
      </c>
      <c r="W985" s="36"/>
      <c r="X985" s="36">
        <f t="shared" si="204"/>
        <v>1774.21</v>
      </c>
      <c r="Y985" s="29">
        <f t="shared" si="197"/>
        <v>9288.1</v>
      </c>
      <c r="Z985" s="36"/>
      <c r="AA985" s="36">
        <f t="shared" si="195"/>
        <v>9288.1</v>
      </c>
      <c r="AB985" s="29">
        <f t="shared" si="198"/>
        <v>6999.32</v>
      </c>
      <c r="AC985" s="30">
        <f t="shared" si="199"/>
        <v>127.26</v>
      </c>
    </row>
    <row r="986" spans="1:30" x14ac:dyDescent="0.2">
      <c r="A986" s="1" t="s">
        <v>5851</v>
      </c>
      <c r="B986" s="31" t="s">
        <v>8285</v>
      </c>
      <c r="C986" s="1">
        <v>0</v>
      </c>
      <c r="D986" s="1" t="s">
        <v>9570</v>
      </c>
      <c r="E986" s="1" t="s">
        <v>17380</v>
      </c>
      <c r="F986" s="1">
        <v>0</v>
      </c>
      <c r="G986" s="19">
        <v>63</v>
      </c>
      <c r="H986" s="29">
        <f t="shared" si="196"/>
        <v>8606.82</v>
      </c>
      <c r="I986" s="32">
        <v>601</v>
      </c>
      <c r="J986" s="32">
        <v>18</v>
      </c>
      <c r="K986" s="33">
        <f t="shared" si="205"/>
        <v>2.9950083194675542E-2</v>
      </c>
      <c r="L986" s="34">
        <f t="shared" si="200"/>
        <v>15.610346392376343</v>
      </c>
      <c r="M986" s="32">
        <v>599</v>
      </c>
      <c r="N986" s="32">
        <v>34</v>
      </c>
      <c r="O986" s="33">
        <f t="shared" si="206"/>
        <v>5.6761268781302172E-2</v>
      </c>
      <c r="P986" s="34">
        <f t="shared" si="201"/>
        <v>7.3659075455032186</v>
      </c>
      <c r="Q986" s="35">
        <v>0</v>
      </c>
      <c r="R986" s="34">
        <f t="shared" si="202"/>
        <v>0</v>
      </c>
      <c r="S986" s="33">
        <v>18.21</v>
      </c>
      <c r="T986" s="34">
        <f t="shared" si="203"/>
        <v>51.630049610205532</v>
      </c>
      <c r="U986" s="31">
        <f t="shared" si="207"/>
        <v>18.651575887021274</v>
      </c>
      <c r="V986" s="32">
        <f t="shared" si="208"/>
        <v>11210</v>
      </c>
      <c r="W986" s="36"/>
      <c r="X986" s="36">
        <f t="shared" si="204"/>
        <v>1481.7</v>
      </c>
      <c r="Y986" s="29">
        <f t="shared" si="197"/>
        <v>10088.52</v>
      </c>
      <c r="Z986" s="36"/>
      <c r="AA986" s="36">
        <f t="shared" si="195"/>
        <v>10088.52</v>
      </c>
      <c r="AB986" s="29">
        <f t="shared" si="198"/>
        <v>7602.5</v>
      </c>
      <c r="AC986" s="30">
        <f t="shared" si="199"/>
        <v>120.67</v>
      </c>
      <c r="AD986" s="29"/>
    </row>
    <row r="987" spans="1:30" x14ac:dyDescent="0.2">
      <c r="A987" s="1" t="s">
        <v>6661</v>
      </c>
      <c r="B987" s="31" t="s">
        <v>8288</v>
      </c>
      <c r="C987" s="1">
        <v>0</v>
      </c>
      <c r="D987" s="1" t="s">
        <v>9571</v>
      </c>
      <c r="E987" s="1" t="s">
        <v>17332</v>
      </c>
      <c r="F987" s="1">
        <v>0</v>
      </c>
      <c r="G987" s="19">
        <v>65</v>
      </c>
      <c r="H987" s="29">
        <f t="shared" si="196"/>
        <v>8880.0499999999993</v>
      </c>
      <c r="I987" s="32">
        <v>601</v>
      </c>
      <c r="J987" s="32">
        <v>14</v>
      </c>
      <c r="K987" s="33">
        <f t="shared" si="205"/>
        <v>2.329450915141431E-2</v>
      </c>
      <c r="L987" s="34">
        <f t="shared" si="200"/>
        <v>12.14138052740382</v>
      </c>
      <c r="M987" s="32">
        <v>605</v>
      </c>
      <c r="N987" s="32">
        <v>3</v>
      </c>
      <c r="O987" s="33">
        <f t="shared" si="206"/>
        <v>4.9586776859504135E-3</v>
      </c>
      <c r="P987" s="34">
        <f t="shared" si="201"/>
        <v>0.64348740200628507</v>
      </c>
      <c r="Q987" s="35">
        <v>0</v>
      </c>
      <c r="R987" s="34">
        <f t="shared" si="202"/>
        <v>0</v>
      </c>
      <c r="S987" s="33">
        <v>21.46</v>
      </c>
      <c r="T987" s="34">
        <f t="shared" si="203"/>
        <v>63.1467044649185</v>
      </c>
      <c r="U987" s="31">
        <f t="shared" si="207"/>
        <v>18.982893098582153</v>
      </c>
      <c r="V987" s="32">
        <f t="shared" si="208"/>
        <v>11409</v>
      </c>
      <c r="W987" s="36"/>
      <c r="X987" s="36">
        <f t="shared" si="204"/>
        <v>1508</v>
      </c>
      <c r="Y987" s="29">
        <f t="shared" si="197"/>
        <v>10388.049999999999</v>
      </c>
      <c r="Z987" s="36"/>
      <c r="AA987" s="36">
        <f t="shared" si="195"/>
        <v>10388.049999999999</v>
      </c>
      <c r="AB987" s="29">
        <f t="shared" si="198"/>
        <v>7828.22</v>
      </c>
      <c r="AC987" s="30">
        <f t="shared" si="199"/>
        <v>120.43</v>
      </c>
      <c r="AD987" s="29"/>
    </row>
    <row r="988" spans="1:30" x14ac:dyDescent="0.2">
      <c r="A988" s="1" t="s">
        <v>7493</v>
      </c>
      <c r="B988" s="31" t="s">
        <v>8294</v>
      </c>
      <c r="C988" s="1">
        <v>0</v>
      </c>
      <c r="D988" s="1" t="s">
        <v>9181</v>
      </c>
      <c r="E988" s="1" t="s">
        <v>16690</v>
      </c>
      <c r="F988" s="1">
        <v>0</v>
      </c>
      <c r="G988" s="19">
        <v>77</v>
      </c>
      <c r="H988" s="29">
        <f t="shared" si="196"/>
        <v>10519.45</v>
      </c>
      <c r="I988" s="32">
        <v>601</v>
      </c>
      <c r="J988" s="32">
        <v>1</v>
      </c>
      <c r="K988" s="33">
        <f t="shared" si="205"/>
        <v>1.6638935108153079E-3</v>
      </c>
      <c r="L988" s="34">
        <f t="shared" si="200"/>
        <v>0.86724146624313003</v>
      </c>
      <c r="M988" s="32">
        <v>624</v>
      </c>
      <c r="N988" s="32">
        <v>65</v>
      </c>
      <c r="O988" s="33">
        <f t="shared" si="206"/>
        <v>0.10416666666666667</v>
      </c>
      <c r="P988" s="34">
        <f t="shared" si="201"/>
        <v>13.517704104645919</v>
      </c>
      <c r="Q988" s="35">
        <v>0</v>
      </c>
      <c r="R988" s="34">
        <f t="shared" si="202"/>
        <v>0</v>
      </c>
      <c r="S988" s="33">
        <v>20.03</v>
      </c>
      <c r="T988" s="34">
        <f t="shared" si="203"/>
        <v>58.079376328844802</v>
      </c>
      <c r="U988" s="31">
        <f t="shared" si="207"/>
        <v>18.116080474933462</v>
      </c>
      <c r="V988" s="32">
        <f t="shared" si="208"/>
        <v>10888</v>
      </c>
      <c r="W988" s="36"/>
      <c r="X988" s="36">
        <f t="shared" si="204"/>
        <v>1439.14</v>
      </c>
      <c r="Y988" s="29">
        <f t="shared" si="197"/>
        <v>11958.59</v>
      </c>
      <c r="Z988" s="36"/>
      <c r="AA988" s="36">
        <f t="shared" si="195"/>
        <v>11958.59</v>
      </c>
      <c r="AB988" s="29">
        <f t="shared" si="198"/>
        <v>9011.75</v>
      </c>
      <c r="AC988" s="30">
        <f t="shared" si="199"/>
        <v>117.04</v>
      </c>
    </row>
    <row r="989" spans="1:30" x14ac:dyDescent="0.2">
      <c r="A989" s="1" t="s">
        <v>7668</v>
      </c>
      <c r="B989" s="31" t="s">
        <v>8293</v>
      </c>
      <c r="C989" s="1">
        <v>0</v>
      </c>
      <c r="D989" s="1" t="s">
        <v>9572</v>
      </c>
      <c r="E989" s="1" t="s">
        <v>16692</v>
      </c>
      <c r="F989" s="1">
        <v>0</v>
      </c>
      <c r="G989" s="19">
        <v>50</v>
      </c>
      <c r="H989" s="29">
        <f t="shared" si="196"/>
        <v>6830.81</v>
      </c>
      <c r="I989" s="32">
        <v>601</v>
      </c>
      <c r="J989" s="32">
        <v>7</v>
      </c>
      <c r="K989" s="33">
        <f t="shared" si="205"/>
        <v>1.1647254575707155E-2</v>
      </c>
      <c r="L989" s="34">
        <f t="shared" si="200"/>
        <v>6.07069026370191</v>
      </c>
      <c r="M989" s="32">
        <v>565</v>
      </c>
      <c r="N989" s="32">
        <v>90</v>
      </c>
      <c r="O989" s="33">
        <f t="shared" si="206"/>
        <v>0.15929203539823009</v>
      </c>
      <c r="P989" s="34">
        <f t="shared" si="201"/>
        <v>20.671320967104556</v>
      </c>
      <c r="Q989" s="35">
        <v>0</v>
      </c>
      <c r="R989" s="34">
        <f t="shared" si="202"/>
        <v>0</v>
      </c>
      <c r="S989" s="33">
        <v>20.72</v>
      </c>
      <c r="T989" s="34">
        <f t="shared" si="203"/>
        <v>60.524450744153079</v>
      </c>
      <c r="U989" s="31">
        <f t="shared" si="207"/>
        <v>21.816615493739885</v>
      </c>
      <c r="V989" s="32">
        <f t="shared" si="208"/>
        <v>13112</v>
      </c>
      <c r="W989" s="36"/>
      <c r="X989" s="36">
        <f t="shared" si="204"/>
        <v>1733.1</v>
      </c>
      <c r="Y989" s="29">
        <f t="shared" si="197"/>
        <v>8563.91</v>
      </c>
      <c r="Z989" s="36"/>
      <c r="AA989" s="36">
        <f t="shared" si="195"/>
        <v>8563.91</v>
      </c>
      <c r="AB989" s="29">
        <f t="shared" si="198"/>
        <v>6453.59</v>
      </c>
      <c r="AC989" s="30">
        <f t="shared" si="199"/>
        <v>129.07</v>
      </c>
      <c r="AD989" s="29"/>
    </row>
    <row r="990" spans="1:30" x14ac:dyDescent="0.2">
      <c r="A990" s="1" t="s">
        <v>7689</v>
      </c>
      <c r="B990" s="31" t="s">
        <v>8286</v>
      </c>
      <c r="C990" s="1">
        <v>0</v>
      </c>
      <c r="D990" s="1" t="s">
        <v>9573</v>
      </c>
      <c r="E990" s="1" t="s">
        <v>17381</v>
      </c>
      <c r="F990" s="1">
        <v>0</v>
      </c>
      <c r="G990" s="19">
        <v>66</v>
      </c>
      <c r="H990" s="29">
        <f t="shared" si="196"/>
        <v>9016.67</v>
      </c>
      <c r="I990" s="32">
        <v>601</v>
      </c>
      <c r="J990" s="32">
        <v>28</v>
      </c>
      <c r="K990" s="33">
        <f t="shared" si="205"/>
        <v>4.6589018302828619E-2</v>
      </c>
      <c r="L990" s="34">
        <f t="shared" si="200"/>
        <v>24.28276105480764</v>
      </c>
      <c r="M990" s="32">
        <v>587</v>
      </c>
      <c r="N990" s="32">
        <v>34</v>
      </c>
      <c r="O990" s="33">
        <f t="shared" si="206"/>
        <v>5.7921635434412269E-2</v>
      </c>
      <c r="P990" s="34">
        <f t="shared" si="201"/>
        <v>7.5164882789717682</v>
      </c>
      <c r="Q990" s="35">
        <v>1</v>
      </c>
      <c r="R990" s="34">
        <f t="shared" si="202"/>
        <v>100</v>
      </c>
      <c r="S990" s="33">
        <v>19.39</v>
      </c>
      <c r="T990" s="34">
        <f t="shared" si="203"/>
        <v>55.81148121899362</v>
      </c>
      <c r="U990" s="31">
        <f t="shared" si="207"/>
        <v>46.902682638193255</v>
      </c>
      <c r="V990" s="32">
        <f t="shared" si="208"/>
        <v>28189</v>
      </c>
      <c r="W990" s="36"/>
      <c r="X990" s="36">
        <f t="shared" si="204"/>
        <v>3725.93</v>
      </c>
      <c r="Y990" s="29">
        <f t="shared" si="197"/>
        <v>12742.6</v>
      </c>
      <c r="Z990" s="36"/>
      <c r="AA990" s="36">
        <f t="shared" si="195"/>
        <v>12742.6</v>
      </c>
      <c r="AB990" s="29">
        <f t="shared" si="198"/>
        <v>9602.56</v>
      </c>
      <c r="AC990" s="30">
        <f t="shared" si="199"/>
        <v>145.49</v>
      </c>
    </row>
    <row r="991" spans="1:30" x14ac:dyDescent="0.2">
      <c r="A991" s="1" t="s">
        <v>8010</v>
      </c>
      <c r="B991" s="31" t="s">
        <v>8287</v>
      </c>
      <c r="C991" s="1">
        <v>0</v>
      </c>
      <c r="D991" s="1" t="s">
        <v>9574</v>
      </c>
      <c r="E991" s="1" t="s">
        <v>17382</v>
      </c>
      <c r="F991" s="1">
        <v>0</v>
      </c>
      <c r="G991" s="19">
        <v>71</v>
      </c>
      <c r="H991" s="29">
        <f t="shared" si="196"/>
        <v>9699.75</v>
      </c>
      <c r="I991" s="32">
        <v>601</v>
      </c>
      <c r="J991" s="32">
        <v>28</v>
      </c>
      <c r="K991" s="33">
        <f t="shared" si="205"/>
        <v>4.6589018302828619E-2</v>
      </c>
      <c r="L991" s="34">
        <f t="shared" si="200"/>
        <v>24.28276105480764</v>
      </c>
      <c r="M991" s="32">
        <v>593</v>
      </c>
      <c r="N991" s="32">
        <v>3</v>
      </c>
      <c r="O991" s="33">
        <f t="shared" si="206"/>
        <v>5.0590219224283303E-3</v>
      </c>
      <c r="P991" s="34">
        <f t="shared" si="201"/>
        <v>0.65650906950051002</v>
      </c>
      <c r="Q991" s="35">
        <v>0</v>
      </c>
      <c r="R991" s="34">
        <f t="shared" si="202"/>
        <v>0</v>
      </c>
      <c r="S991" s="33">
        <v>21.46</v>
      </c>
      <c r="T991" s="34">
        <f t="shared" si="203"/>
        <v>63.1467044649185</v>
      </c>
      <c r="U991" s="31">
        <f t="shared" si="207"/>
        <v>22.021493647306663</v>
      </c>
      <c r="V991" s="32">
        <f t="shared" si="208"/>
        <v>13235</v>
      </c>
      <c r="W991" s="36"/>
      <c r="X991" s="36">
        <f t="shared" si="204"/>
        <v>1749.36</v>
      </c>
      <c r="Y991" s="29">
        <f t="shared" si="197"/>
        <v>11449.11</v>
      </c>
      <c r="Z991" s="36"/>
      <c r="AA991" s="36">
        <f t="shared" si="195"/>
        <v>11449.11</v>
      </c>
      <c r="AB991" s="29">
        <f t="shared" si="198"/>
        <v>8627.81</v>
      </c>
      <c r="AC991" s="30">
        <f t="shared" si="199"/>
        <v>121.52</v>
      </c>
    </row>
    <row r="992" spans="1:30" x14ac:dyDescent="0.2">
      <c r="A992" s="1" t="s">
        <v>1494</v>
      </c>
      <c r="B992" s="31" t="s">
        <v>8286</v>
      </c>
      <c r="C992" s="1">
        <v>0</v>
      </c>
      <c r="D992" s="1" t="s">
        <v>9575</v>
      </c>
      <c r="E992" s="1" t="s">
        <v>17383</v>
      </c>
      <c r="F992" s="1">
        <v>0</v>
      </c>
      <c r="G992" s="19">
        <v>90</v>
      </c>
      <c r="H992" s="29">
        <f t="shared" si="196"/>
        <v>12295.46</v>
      </c>
      <c r="I992" s="32">
        <v>602</v>
      </c>
      <c r="J992" s="32">
        <v>9</v>
      </c>
      <c r="K992" s="33">
        <f t="shared" si="205"/>
        <v>1.4950166112956811E-2</v>
      </c>
      <c r="L992" s="34">
        <f t="shared" si="200"/>
        <v>7.7922077922077921</v>
      </c>
      <c r="M992" s="32">
        <v>589</v>
      </c>
      <c r="N992" s="32">
        <v>18</v>
      </c>
      <c r="O992" s="33">
        <f t="shared" si="206"/>
        <v>3.0560271646859084E-2</v>
      </c>
      <c r="P992" s="34">
        <f t="shared" si="201"/>
        <v>3.9658052110064768</v>
      </c>
      <c r="Q992" s="35">
        <v>0</v>
      </c>
      <c r="R992" s="34">
        <f t="shared" si="202"/>
        <v>0</v>
      </c>
      <c r="S992" s="33">
        <v>12.81</v>
      </c>
      <c r="T992" s="34">
        <f t="shared" si="203"/>
        <v>32.494684620836289</v>
      </c>
      <c r="U992" s="31">
        <f t="shared" si="207"/>
        <v>11.063174406012639</v>
      </c>
      <c r="V992" s="32">
        <f t="shared" si="208"/>
        <v>6660</v>
      </c>
      <c r="W992" s="36"/>
      <c r="X992" s="36">
        <f t="shared" si="204"/>
        <v>880.3</v>
      </c>
      <c r="Y992" s="29">
        <f t="shared" si="197"/>
        <v>13175.759999999998</v>
      </c>
      <c r="Z992" s="36"/>
      <c r="AA992" s="36">
        <f t="shared" si="195"/>
        <v>13175.759999999998</v>
      </c>
      <c r="AB992" s="29">
        <f t="shared" si="198"/>
        <v>9928.98</v>
      </c>
      <c r="AC992" s="30">
        <f t="shared" si="199"/>
        <v>110.32</v>
      </c>
      <c r="AD992" s="29"/>
    </row>
    <row r="993" spans="1:30" x14ac:dyDescent="0.2">
      <c r="A993" s="1" t="s">
        <v>1694</v>
      </c>
      <c r="B993" s="31" t="s">
        <v>8288</v>
      </c>
      <c r="C993" s="1">
        <v>0</v>
      </c>
      <c r="D993" s="1" t="s">
        <v>9576</v>
      </c>
      <c r="E993" s="1" t="s">
        <v>17343</v>
      </c>
      <c r="F993" s="1">
        <v>0</v>
      </c>
      <c r="G993" s="19">
        <v>56</v>
      </c>
      <c r="H993" s="29">
        <f t="shared" si="196"/>
        <v>7650.51</v>
      </c>
      <c r="I993" s="32">
        <v>602</v>
      </c>
      <c r="J993" s="32">
        <v>17</v>
      </c>
      <c r="K993" s="33">
        <f t="shared" si="205"/>
        <v>2.823920265780731E-2</v>
      </c>
      <c r="L993" s="34">
        <f t="shared" si="200"/>
        <v>14.71861471861472</v>
      </c>
      <c r="M993" s="32">
        <v>634</v>
      </c>
      <c r="N993" s="32">
        <v>18</v>
      </c>
      <c r="O993" s="33">
        <f t="shared" si="206"/>
        <v>2.8391167192429023E-2</v>
      </c>
      <c r="P993" s="34">
        <f t="shared" si="201"/>
        <v>3.684320614010749</v>
      </c>
      <c r="Q993" s="35">
        <v>0</v>
      </c>
      <c r="R993" s="34">
        <f t="shared" si="202"/>
        <v>0</v>
      </c>
      <c r="S993" s="33">
        <v>23.15</v>
      </c>
      <c r="T993" s="34">
        <f t="shared" si="203"/>
        <v>69.135364989369236</v>
      </c>
      <c r="U993" s="31">
        <f t="shared" si="207"/>
        <v>21.884575080498678</v>
      </c>
      <c r="V993" s="32">
        <f t="shared" si="208"/>
        <v>13175</v>
      </c>
      <c r="W993" s="36"/>
      <c r="X993" s="36">
        <f t="shared" si="204"/>
        <v>1741.43</v>
      </c>
      <c r="Y993" s="29">
        <f t="shared" si="197"/>
        <v>9391.94</v>
      </c>
      <c r="Z993" s="36"/>
      <c r="AA993" s="36">
        <f t="shared" si="195"/>
        <v>9391.94</v>
      </c>
      <c r="AB993" s="29">
        <f t="shared" si="198"/>
        <v>7077.57</v>
      </c>
      <c r="AC993" s="30">
        <f t="shared" si="199"/>
        <v>126.39</v>
      </c>
    </row>
    <row r="994" spans="1:30" x14ac:dyDescent="0.2">
      <c r="A994" s="1" t="s">
        <v>3120</v>
      </c>
      <c r="B994" s="31" t="s">
        <v>8285</v>
      </c>
      <c r="C994" s="1">
        <v>0</v>
      </c>
      <c r="D994" s="1" t="s">
        <v>9577</v>
      </c>
      <c r="E994" s="1" t="s">
        <v>17384</v>
      </c>
      <c r="F994" s="1">
        <v>0</v>
      </c>
      <c r="G994" s="19">
        <v>72</v>
      </c>
      <c r="H994" s="29">
        <f t="shared" si="196"/>
        <v>9836.3700000000008</v>
      </c>
      <c r="I994" s="32">
        <v>602</v>
      </c>
      <c r="J994" s="32">
        <v>28</v>
      </c>
      <c r="K994" s="33">
        <f t="shared" si="205"/>
        <v>4.6511627906976744E-2</v>
      </c>
      <c r="L994" s="34">
        <f t="shared" si="200"/>
        <v>24.242424242424239</v>
      </c>
      <c r="M994" s="32">
        <v>607</v>
      </c>
      <c r="N994" s="32">
        <v>56</v>
      </c>
      <c r="O994" s="33">
        <f t="shared" si="206"/>
        <v>9.2257001647446463E-2</v>
      </c>
      <c r="P994" s="34">
        <f t="shared" si="201"/>
        <v>11.972187358579319</v>
      </c>
      <c r="Q994" s="35">
        <v>0</v>
      </c>
      <c r="R994" s="34">
        <f t="shared" si="202"/>
        <v>0</v>
      </c>
      <c r="S994" s="33">
        <v>18.809999999999999</v>
      </c>
      <c r="T994" s="34">
        <f t="shared" si="203"/>
        <v>53.756201275690998</v>
      </c>
      <c r="U994" s="31">
        <f t="shared" si="207"/>
        <v>22.492703219173638</v>
      </c>
      <c r="V994" s="32">
        <f t="shared" si="208"/>
        <v>13541</v>
      </c>
      <c r="W994" s="36"/>
      <c r="X994" s="36">
        <f t="shared" si="204"/>
        <v>1789.81</v>
      </c>
      <c r="Y994" s="29">
        <f t="shared" si="197"/>
        <v>11626.18</v>
      </c>
      <c r="Z994" s="36"/>
      <c r="AA994" s="36">
        <f t="shared" si="195"/>
        <v>11626.18</v>
      </c>
      <c r="AB994" s="29">
        <f t="shared" si="198"/>
        <v>8761.25</v>
      </c>
      <c r="AC994" s="30">
        <f t="shared" si="199"/>
        <v>121.68</v>
      </c>
    </row>
    <row r="995" spans="1:30" x14ac:dyDescent="0.2">
      <c r="A995" s="1" t="s">
        <v>4876</v>
      </c>
      <c r="B995" s="31" t="s">
        <v>8287</v>
      </c>
      <c r="C995" s="1">
        <v>0</v>
      </c>
      <c r="D995" s="1" t="s">
        <v>9578</v>
      </c>
      <c r="E995" s="1" t="s">
        <v>17158</v>
      </c>
      <c r="F995" s="1">
        <v>0</v>
      </c>
      <c r="G995" s="19">
        <v>78</v>
      </c>
      <c r="H995" s="29">
        <f t="shared" si="196"/>
        <v>10656.06</v>
      </c>
      <c r="I995" s="32">
        <v>602</v>
      </c>
      <c r="J995" s="32">
        <v>15</v>
      </c>
      <c r="K995" s="33">
        <f t="shared" si="205"/>
        <v>2.4916943521594685E-2</v>
      </c>
      <c r="L995" s="34">
        <f t="shared" si="200"/>
        <v>12.987012987012985</v>
      </c>
      <c r="M995" s="32">
        <v>620</v>
      </c>
      <c r="N995" s="32">
        <v>5</v>
      </c>
      <c r="O995" s="33">
        <f t="shared" si="206"/>
        <v>8.0645161290322578E-3</v>
      </c>
      <c r="P995" s="34">
        <f t="shared" si="201"/>
        <v>1.0465319306822647</v>
      </c>
      <c r="Q995" s="35">
        <v>0.28999999999999998</v>
      </c>
      <c r="R995" s="34">
        <f t="shared" si="202"/>
        <v>28.999999999999996</v>
      </c>
      <c r="S995" s="33">
        <v>17.71</v>
      </c>
      <c r="T995" s="34">
        <f t="shared" si="203"/>
        <v>49.858256555634306</v>
      </c>
      <c r="U995" s="31">
        <f t="shared" si="207"/>
        <v>23.222950368332388</v>
      </c>
      <c r="V995" s="32">
        <f t="shared" si="208"/>
        <v>13980</v>
      </c>
      <c r="W995" s="36"/>
      <c r="X995" s="36">
        <f t="shared" si="204"/>
        <v>1847.83</v>
      </c>
      <c r="Y995" s="29">
        <f t="shared" si="197"/>
        <v>12503.89</v>
      </c>
      <c r="Z995" s="36"/>
      <c r="AA995" s="36">
        <f t="shared" si="195"/>
        <v>12503.89</v>
      </c>
      <c r="AB995" s="29">
        <f t="shared" si="198"/>
        <v>9422.68</v>
      </c>
      <c r="AC995" s="30">
        <f t="shared" si="199"/>
        <v>120.8</v>
      </c>
      <c r="AD995" s="29"/>
    </row>
    <row r="996" spans="1:30" x14ac:dyDescent="0.2">
      <c r="A996" s="1" t="s">
        <v>5850</v>
      </c>
      <c r="B996" s="31" t="s">
        <v>8285</v>
      </c>
      <c r="C996" s="1">
        <v>0</v>
      </c>
      <c r="D996" s="1" t="s">
        <v>9579</v>
      </c>
      <c r="E996" s="1" t="s">
        <v>17094</v>
      </c>
      <c r="F996" s="1">
        <v>0</v>
      </c>
      <c r="G996" s="19">
        <v>56</v>
      </c>
      <c r="H996" s="29">
        <f t="shared" si="196"/>
        <v>7650.51</v>
      </c>
      <c r="I996" s="32">
        <v>602</v>
      </c>
      <c r="J996" s="32">
        <v>15</v>
      </c>
      <c r="K996" s="33">
        <f t="shared" si="205"/>
        <v>2.4916943521594685E-2</v>
      </c>
      <c r="L996" s="34">
        <f t="shared" si="200"/>
        <v>12.987012987012985</v>
      </c>
      <c r="M996" s="32">
        <v>626</v>
      </c>
      <c r="N996" s="32">
        <v>46</v>
      </c>
      <c r="O996" s="33">
        <f t="shared" si="206"/>
        <v>7.3482428115015971E-2</v>
      </c>
      <c r="P996" s="34">
        <f t="shared" si="201"/>
        <v>9.5358117134371199</v>
      </c>
      <c r="Q996" s="35">
        <v>0</v>
      </c>
      <c r="R996" s="34">
        <f t="shared" si="202"/>
        <v>0</v>
      </c>
      <c r="S996" s="33">
        <v>20.76</v>
      </c>
      <c r="T996" s="34">
        <f t="shared" si="203"/>
        <v>60.666194188518787</v>
      </c>
      <c r="U996" s="31">
        <f t="shared" si="207"/>
        <v>20.797254722242222</v>
      </c>
      <c r="V996" s="32">
        <f t="shared" si="208"/>
        <v>12520</v>
      </c>
      <c r="W996" s="36"/>
      <c r="X996" s="36">
        <f t="shared" si="204"/>
        <v>1654.85</v>
      </c>
      <c r="Y996" s="29">
        <f t="shared" si="197"/>
        <v>9305.36</v>
      </c>
      <c r="Z996" s="36"/>
      <c r="AA996" s="36">
        <f t="shared" si="195"/>
        <v>9305.36</v>
      </c>
      <c r="AB996" s="29">
        <f t="shared" si="198"/>
        <v>7012.33</v>
      </c>
      <c r="AC996" s="30">
        <f t="shared" si="199"/>
        <v>125.22</v>
      </c>
      <c r="AD996" s="29"/>
    </row>
    <row r="997" spans="1:30" x14ac:dyDescent="0.2">
      <c r="A997" s="1" t="s">
        <v>6015</v>
      </c>
      <c r="B997" s="31" t="s">
        <v>8286</v>
      </c>
      <c r="C997" s="1">
        <v>0</v>
      </c>
      <c r="D997" s="1" t="s">
        <v>9580</v>
      </c>
      <c r="E997" s="1" t="s">
        <v>17385</v>
      </c>
      <c r="F997" s="1">
        <v>0</v>
      </c>
      <c r="G997" s="19">
        <v>65</v>
      </c>
      <c r="H997" s="29">
        <f t="shared" si="196"/>
        <v>8880.0499999999993</v>
      </c>
      <c r="I997" s="32">
        <v>602</v>
      </c>
      <c r="J997" s="32">
        <v>15</v>
      </c>
      <c r="K997" s="33">
        <f t="shared" si="205"/>
        <v>2.4916943521594685E-2</v>
      </c>
      <c r="L997" s="34">
        <f t="shared" si="200"/>
        <v>12.987012987012985</v>
      </c>
      <c r="M997" s="32">
        <v>604</v>
      </c>
      <c r="N997" s="32">
        <v>7</v>
      </c>
      <c r="O997" s="33">
        <f t="shared" si="206"/>
        <v>1.1589403973509934E-2</v>
      </c>
      <c r="P997" s="34">
        <f t="shared" si="201"/>
        <v>1.5039564831659036</v>
      </c>
      <c r="Q997" s="35">
        <v>0</v>
      </c>
      <c r="R997" s="34">
        <f t="shared" si="202"/>
        <v>0</v>
      </c>
      <c r="S997" s="33">
        <v>20.76</v>
      </c>
      <c r="T997" s="34">
        <f t="shared" si="203"/>
        <v>60.666194188518787</v>
      </c>
      <c r="U997" s="31">
        <f t="shared" si="207"/>
        <v>18.789290914674417</v>
      </c>
      <c r="V997" s="32">
        <f t="shared" si="208"/>
        <v>11311</v>
      </c>
      <c r="W997" s="36"/>
      <c r="X997" s="36">
        <f t="shared" si="204"/>
        <v>1495.05</v>
      </c>
      <c r="Y997" s="29">
        <f t="shared" si="197"/>
        <v>10375.099999999999</v>
      </c>
      <c r="Z997" s="36"/>
      <c r="AA997" s="36">
        <f t="shared" si="195"/>
        <v>10375.099999999999</v>
      </c>
      <c r="AB997" s="29">
        <f t="shared" si="198"/>
        <v>7818.46</v>
      </c>
      <c r="AC997" s="30">
        <f t="shared" si="199"/>
        <v>120.28</v>
      </c>
    </row>
    <row r="998" spans="1:30" x14ac:dyDescent="0.2">
      <c r="A998" s="1" t="s">
        <v>6577</v>
      </c>
      <c r="B998" s="31" t="s">
        <v>8286</v>
      </c>
      <c r="C998" s="1">
        <v>0</v>
      </c>
      <c r="D998" s="1" t="s">
        <v>9581</v>
      </c>
      <c r="E998" s="1" t="s">
        <v>17386</v>
      </c>
      <c r="F998" s="1">
        <v>0</v>
      </c>
      <c r="G998" s="19">
        <v>76</v>
      </c>
      <c r="H998" s="29">
        <f t="shared" si="196"/>
        <v>10382.83</v>
      </c>
      <c r="I998" s="32">
        <v>602</v>
      </c>
      <c r="J998" s="32">
        <v>14</v>
      </c>
      <c r="K998" s="33">
        <f t="shared" si="205"/>
        <v>2.3255813953488372E-2</v>
      </c>
      <c r="L998" s="34">
        <f t="shared" si="200"/>
        <v>12.121212121212119</v>
      </c>
      <c r="M998" s="32">
        <v>632</v>
      </c>
      <c r="N998" s="32">
        <v>12</v>
      </c>
      <c r="O998" s="33">
        <f t="shared" si="206"/>
        <v>1.8987341772151899E-2</v>
      </c>
      <c r="P998" s="34">
        <f t="shared" si="201"/>
        <v>2.4639865709734332</v>
      </c>
      <c r="Q998" s="35">
        <v>1</v>
      </c>
      <c r="R998" s="34">
        <f t="shared" si="202"/>
        <v>100</v>
      </c>
      <c r="S998" s="33">
        <v>15.84</v>
      </c>
      <c r="T998" s="34">
        <f t="shared" si="203"/>
        <v>43.231750531537912</v>
      </c>
      <c r="U998" s="31">
        <f t="shared" si="207"/>
        <v>39.454237305930867</v>
      </c>
      <c r="V998" s="32">
        <f t="shared" si="208"/>
        <v>23751</v>
      </c>
      <c r="W998" s="36"/>
      <c r="X998" s="36">
        <f t="shared" si="204"/>
        <v>3139.33</v>
      </c>
      <c r="Y998" s="29">
        <f t="shared" si="197"/>
        <v>13522.16</v>
      </c>
      <c r="Z998" s="36"/>
      <c r="AA998" s="36">
        <f t="shared" si="195"/>
        <v>13522.16</v>
      </c>
      <c r="AB998" s="29">
        <f t="shared" si="198"/>
        <v>10190.02</v>
      </c>
      <c r="AC998" s="30">
        <f t="shared" si="199"/>
        <v>134.08000000000001</v>
      </c>
    </row>
    <row r="999" spans="1:30" x14ac:dyDescent="0.2">
      <c r="A999" s="1" t="s">
        <v>7624</v>
      </c>
      <c r="B999" s="31" t="s">
        <v>8286</v>
      </c>
      <c r="C999" s="1">
        <v>0</v>
      </c>
      <c r="D999" s="1" t="s">
        <v>9582</v>
      </c>
      <c r="E999" s="1" t="s">
        <v>17387</v>
      </c>
      <c r="F999" s="1">
        <v>0</v>
      </c>
      <c r="G999" s="19">
        <v>55</v>
      </c>
      <c r="H999" s="29">
        <f t="shared" si="196"/>
        <v>7513.89</v>
      </c>
      <c r="I999" s="32">
        <v>602</v>
      </c>
      <c r="J999" s="32">
        <v>11</v>
      </c>
      <c r="K999" s="33">
        <f t="shared" si="205"/>
        <v>1.8272425249169437E-2</v>
      </c>
      <c r="L999" s="34">
        <f t="shared" si="200"/>
        <v>9.5238095238095255</v>
      </c>
      <c r="M999" s="32">
        <v>592</v>
      </c>
      <c r="N999" s="32">
        <v>45</v>
      </c>
      <c r="O999" s="33">
        <f t="shared" si="206"/>
        <v>7.6013513513513514E-2</v>
      </c>
      <c r="P999" s="34">
        <f t="shared" si="201"/>
        <v>9.8642705628497254</v>
      </c>
      <c r="Q999" s="35">
        <v>0</v>
      </c>
      <c r="R999" s="34">
        <f t="shared" si="202"/>
        <v>0</v>
      </c>
      <c r="S999" s="33">
        <v>18.239999999999998</v>
      </c>
      <c r="T999" s="34">
        <f t="shared" si="203"/>
        <v>51.736357193479797</v>
      </c>
      <c r="U999" s="31">
        <f t="shared" si="207"/>
        <v>17.781109320034762</v>
      </c>
      <c r="V999" s="32">
        <f t="shared" si="208"/>
        <v>10704</v>
      </c>
      <c r="W999" s="36"/>
      <c r="X999" s="36">
        <f t="shared" si="204"/>
        <v>1414.82</v>
      </c>
      <c r="Y999" s="29">
        <f t="shared" si="197"/>
        <v>8928.7100000000009</v>
      </c>
      <c r="Z999" s="36"/>
      <c r="AA999" s="36">
        <f t="shared" si="195"/>
        <v>8928.7100000000009</v>
      </c>
      <c r="AB999" s="29">
        <f t="shared" si="198"/>
        <v>6728.49</v>
      </c>
      <c r="AC999" s="30">
        <f t="shared" si="199"/>
        <v>122.34</v>
      </c>
      <c r="AD999" s="29"/>
    </row>
    <row r="1000" spans="1:30" x14ac:dyDescent="0.2">
      <c r="A1000" s="1" t="s">
        <v>8153</v>
      </c>
      <c r="B1000" s="31" t="s">
        <v>8286</v>
      </c>
      <c r="C1000" s="1">
        <v>0</v>
      </c>
      <c r="D1000" s="1" t="s">
        <v>9583</v>
      </c>
      <c r="E1000" s="1" t="s">
        <v>17388</v>
      </c>
      <c r="F1000" s="1">
        <v>0</v>
      </c>
      <c r="G1000" s="19">
        <v>54</v>
      </c>
      <c r="H1000" s="29">
        <f t="shared" si="196"/>
        <v>7377.27</v>
      </c>
      <c r="I1000" s="32">
        <v>602</v>
      </c>
      <c r="J1000" s="32">
        <v>11</v>
      </c>
      <c r="K1000" s="33">
        <f t="shared" si="205"/>
        <v>1.8272425249169437E-2</v>
      </c>
      <c r="L1000" s="34">
        <f t="shared" si="200"/>
        <v>9.5238095238095255</v>
      </c>
      <c r="M1000" s="32">
        <v>599</v>
      </c>
      <c r="N1000" s="32">
        <v>123</v>
      </c>
      <c r="O1000" s="33">
        <f t="shared" si="206"/>
        <v>0.20534223706176963</v>
      </c>
      <c r="P1000" s="34">
        <f t="shared" si="201"/>
        <v>26.64725376755576</v>
      </c>
      <c r="Q1000" s="35">
        <v>0</v>
      </c>
      <c r="R1000" s="34">
        <f t="shared" si="202"/>
        <v>0</v>
      </c>
      <c r="S1000" s="33">
        <v>20.07</v>
      </c>
      <c r="T1000" s="34">
        <f t="shared" si="203"/>
        <v>58.221119773210496</v>
      </c>
      <c r="U1000" s="31">
        <f t="shared" si="207"/>
        <v>23.598045766143947</v>
      </c>
      <c r="V1000" s="32">
        <f t="shared" si="208"/>
        <v>14206</v>
      </c>
      <c r="W1000" s="36"/>
      <c r="X1000" s="36">
        <f t="shared" si="204"/>
        <v>1877.7</v>
      </c>
      <c r="Y1000" s="29">
        <f t="shared" si="197"/>
        <v>9254.9700000000012</v>
      </c>
      <c r="Z1000" s="36"/>
      <c r="AA1000" s="36">
        <f t="shared" si="195"/>
        <v>9254.9700000000012</v>
      </c>
      <c r="AB1000" s="29">
        <f t="shared" si="198"/>
        <v>6974.36</v>
      </c>
      <c r="AC1000" s="30">
        <f t="shared" si="199"/>
        <v>129.15</v>
      </c>
      <c r="AD1000" s="29"/>
    </row>
    <row r="1001" spans="1:30" x14ac:dyDescent="0.2">
      <c r="A1001" s="1" t="s">
        <v>68</v>
      </c>
      <c r="B1001" s="31" t="s">
        <v>8288</v>
      </c>
      <c r="C1001" s="1">
        <v>0</v>
      </c>
      <c r="D1001" s="1" t="s">
        <v>9584</v>
      </c>
      <c r="E1001" s="1" t="s">
        <v>17389</v>
      </c>
      <c r="F1001" s="1">
        <v>0</v>
      </c>
      <c r="G1001" s="19">
        <v>62</v>
      </c>
      <c r="H1001" s="29">
        <f t="shared" si="196"/>
        <v>8470.2000000000007</v>
      </c>
      <c r="I1001" s="32">
        <v>603</v>
      </c>
      <c r="J1001" s="32">
        <v>18</v>
      </c>
      <c r="K1001" s="33">
        <f t="shared" si="205"/>
        <v>2.9850746268656716E-2</v>
      </c>
      <c r="L1001" s="34">
        <f t="shared" si="200"/>
        <v>15.558570782451378</v>
      </c>
      <c r="M1001" s="32">
        <v>622</v>
      </c>
      <c r="N1001" s="32">
        <v>12</v>
      </c>
      <c r="O1001" s="33">
        <f t="shared" si="206"/>
        <v>1.9292604501607719E-2</v>
      </c>
      <c r="P1001" s="34">
        <f t="shared" si="201"/>
        <v>2.5036005029826525</v>
      </c>
      <c r="Q1001" s="35">
        <v>0</v>
      </c>
      <c r="R1001" s="34">
        <f t="shared" si="202"/>
        <v>0</v>
      </c>
      <c r="S1001" s="33">
        <v>22.33</v>
      </c>
      <c r="T1001" s="34">
        <f t="shared" si="203"/>
        <v>66.229624379872419</v>
      </c>
      <c r="U1001" s="31">
        <f t="shared" si="207"/>
        <v>21.072948916326613</v>
      </c>
      <c r="V1001" s="32">
        <f t="shared" si="208"/>
        <v>12707</v>
      </c>
      <c r="W1001" s="36"/>
      <c r="X1001" s="36">
        <f t="shared" si="204"/>
        <v>1679.57</v>
      </c>
      <c r="Y1001" s="29">
        <f t="shared" si="197"/>
        <v>10149.77</v>
      </c>
      <c r="Z1001" s="36"/>
      <c r="AA1001" s="36">
        <f t="shared" si="195"/>
        <v>10149.77</v>
      </c>
      <c r="AB1001" s="29">
        <f t="shared" si="198"/>
        <v>7648.66</v>
      </c>
      <c r="AC1001" s="30">
        <f t="shared" si="199"/>
        <v>123.37</v>
      </c>
      <c r="AD1001" s="29"/>
    </row>
    <row r="1002" spans="1:30" x14ac:dyDescent="0.2">
      <c r="A1002" s="1" t="s">
        <v>1326</v>
      </c>
      <c r="B1002" s="31" t="s">
        <v>8286</v>
      </c>
      <c r="C1002" s="1">
        <v>0</v>
      </c>
      <c r="D1002" s="1" t="s">
        <v>9585</v>
      </c>
      <c r="E1002" s="1" t="s">
        <v>16883</v>
      </c>
      <c r="F1002" s="1">
        <v>0</v>
      </c>
      <c r="G1002" s="19">
        <v>83</v>
      </c>
      <c r="H1002" s="29">
        <f t="shared" si="196"/>
        <v>11339.14</v>
      </c>
      <c r="I1002" s="32">
        <v>603</v>
      </c>
      <c r="J1002" s="32">
        <v>21</v>
      </c>
      <c r="K1002" s="33">
        <f t="shared" si="205"/>
        <v>3.482587064676617E-2</v>
      </c>
      <c r="L1002" s="34">
        <f t="shared" si="200"/>
        <v>18.151665912859944</v>
      </c>
      <c r="M1002" s="32">
        <v>657</v>
      </c>
      <c r="N1002" s="32">
        <v>10</v>
      </c>
      <c r="O1002" s="33">
        <f t="shared" si="206"/>
        <v>1.5220700152207001E-2</v>
      </c>
      <c r="P1002" s="34">
        <f t="shared" si="201"/>
        <v>1.9751896408615039</v>
      </c>
      <c r="Q1002" s="35">
        <v>1</v>
      </c>
      <c r="R1002" s="34">
        <f t="shared" si="202"/>
        <v>100</v>
      </c>
      <c r="S1002" s="33">
        <v>14.36</v>
      </c>
      <c r="T1002" s="34">
        <f t="shared" si="203"/>
        <v>37.987243090007084</v>
      </c>
      <c r="U1002" s="31">
        <f t="shared" si="207"/>
        <v>39.528524660932135</v>
      </c>
      <c r="V1002" s="32">
        <f t="shared" si="208"/>
        <v>23836</v>
      </c>
      <c r="W1002" s="36"/>
      <c r="X1002" s="36">
        <f t="shared" si="204"/>
        <v>3150.57</v>
      </c>
      <c r="Y1002" s="29">
        <f t="shared" si="197"/>
        <v>14489.71</v>
      </c>
      <c r="Z1002" s="36"/>
      <c r="AA1002" s="36">
        <f t="shared" si="195"/>
        <v>14489.71</v>
      </c>
      <c r="AB1002" s="29">
        <f t="shared" si="198"/>
        <v>10919.15</v>
      </c>
      <c r="AC1002" s="30">
        <f t="shared" si="199"/>
        <v>131.56</v>
      </c>
    </row>
    <row r="1003" spans="1:30" x14ac:dyDescent="0.2">
      <c r="A1003" s="1" t="s">
        <v>1346</v>
      </c>
      <c r="B1003" s="31" t="s">
        <v>8287</v>
      </c>
      <c r="C1003" s="1">
        <v>0</v>
      </c>
      <c r="D1003" s="1" t="s">
        <v>9586</v>
      </c>
      <c r="E1003" s="1" t="s">
        <v>16917</v>
      </c>
      <c r="F1003" s="1">
        <v>0</v>
      </c>
      <c r="G1003" s="19">
        <v>72</v>
      </c>
      <c r="H1003" s="29">
        <f t="shared" si="196"/>
        <v>9836.3700000000008</v>
      </c>
      <c r="I1003" s="32">
        <v>603</v>
      </c>
      <c r="J1003" s="32">
        <v>32</v>
      </c>
      <c r="K1003" s="33">
        <f t="shared" si="205"/>
        <v>5.306799336650083E-2</v>
      </c>
      <c r="L1003" s="34">
        <f t="shared" si="200"/>
        <v>27.659681391024677</v>
      </c>
      <c r="M1003" s="32">
        <v>620</v>
      </c>
      <c r="N1003" s="32">
        <v>7</v>
      </c>
      <c r="O1003" s="33">
        <f t="shared" si="206"/>
        <v>1.1290322580645161E-2</v>
      </c>
      <c r="P1003" s="34">
        <f t="shared" si="201"/>
        <v>1.4651447029551705</v>
      </c>
      <c r="Q1003" s="35">
        <v>0.67</v>
      </c>
      <c r="R1003" s="34">
        <f t="shared" si="202"/>
        <v>67</v>
      </c>
      <c r="S1003" s="33">
        <v>16.3</v>
      </c>
      <c r="T1003" s="34">
        <f t="shared" si="203"/>
        <v>44.861800141743444</v>
      </c>
      <c r="U1003" s="31">
        <f t="shared" si="207"/>
        <v>35.246656558930823</v>
      </c>
      <c r="V1003" s="32">
        <f t="shared" si="208"/>
        <v>21254</v>
      </c>
      <c r="W1003" s="36"/>
      <c r="X1003" s="36">
        <f t="shared" si="204"/>
        <v>2809.29</v>
      </c>
      <c r="Y1003" s="29">
        <f t="shared" si="197"/>
        <v>12645.66</v>
      </c>
      <c r="Z1003" s="36"/>
      <c r="AA1003" s="36">
        <f t="shared" si="195"/>
        <v>12645.66</v>
      </c>
      <c r="AB1003" s="29">
        <f t="shared" si="198"/>
        <v>9529.51</v>
      </c>
      <c r="AC1003" s="30">
        <f t="shared" si="199"/>
        <v>132.35</v>
      </c>
    </row>
    <row r="1004" spans="1:30" x14ac:dyDescent="0.2">
      <c r="A1004" s="1" t="s">
        <v>3322</v>
      </c>
      <c r="B1004" s="31" t="s">
        <v>8286</v>
      </c>
      <c r="C1004" s="1">
        <v>0</v>
      </c>
      <c r="D1004" s="1" t="s">
        <v>9587</v>
      </c>
      <c r="E1004" s="1" t="s">
        <v>16704</v>
      </c>
      <c r="F1004" s="1">
        <v>0</v>
      </c>
      <c r="G1004" s="19">
        <v>69</v>
      </c>
      <c r="H1004" s="29">
        <f t="shared" si="196"/>
        <v>9426.52</v>
      </c>
      <c r="I1004" s="32">
        <v>603</v>
      </c>
      <c r="J1004" s="32">
        <v>19</v>
      </c>
      <c r="K1004" s="33">
        <f t="shared" si="205"/>
        <v>3.150912106135987E-2</v>
      </c>
      <c r="L1004" s="34">
        <f t="shared" si="200"/>
        <v>16.422935825920902</v>
      </c>
      <c r="M1004" s="32">
        <v>625</v>
      </c>
      <c r="N1004" s="32">
        <v>58</v>
      </c>
      <c r="O1004" s="33">
        <f t="shared" si="206"/>
        <v>9.2799999999999994E-2</v>
      </c>
      <c r="P1004" s="34">
        <f t="shared" si="201"/>
        <v>12.042652232746956</v>
      </c>
      <c r="Q1004" s="35">
        <v>1</v>
      </c>
      <c r="R1004" s="34">
        <f t="shared" si="202"/>
        <v>100</v>
      </c>
      <c r="S1004" s="33">
        <v>16.3</v>
      </c>
      <c r="T1004" s="34">
        <f t="shared" si="203"/>
        <v>44.861800141743444</v>
      </c>
      <c r="U1004" s="31">
        <f t="shared" si="207"/>
        <v>43.331847050102823</v>
      </c>
      <c r="V1004" s="32">
        <f t="shared" si="208"/>
        <v>26129</v>
      </c>
      <c r="W1004" s="36"/>
      <c r="X1004" s="36">
        <f t="shared" si="204"/>
        <v>3453.65</v>
      </c>
      <c r="Y1004" s="29">
        <f t="shared" si="197"/>
        <v>12880.17</v>
      </c>
      <c r="Z1004" s="36"/>
      <c r="AA1004" s="36">
        <f t="shared" si="195"/>
        <v>12880.17</v>
      </c>
      <c r="AB1004" s="29">
        <f t="shared" si="198"/>
        <v>9706.23</v>
      </c>
      <c r="AC1004" s="30">
        <f t="shared" si="199"/>
        <v>140.66999999999999</v>
      </c>
    </row>
    <row r="1005" spans="1:30" x14ac:dyDescent="0.2">
      <c r="A1005" s="1" t="s">
        <v>4763</v>
      </c>
      <c r="B1005" s="31" t="s">
        <v>8285</v>
      </c>
      <c r="C1005" s="1">
        <v>0</v>
      </c>
      <c r="D1005" s="1" t="s">
        <v>9588</v>
      </c>
      <c r="E1005" s="1" t="s">
        <v>17312</v>
      </c>
      <c r="F1005" s="1">
        <v>0</v>
      </c>
      <c r="G1005" s="19">
        <v>46</v>
      </c>
      <c r="H1005" s="29">
        <f t="shared" si="196"/>
        <v>6284.34</v>
      </c>
      <c r="I1005" s="32">
        <v>603</v>
      </c>
      <c r="J1005" s="32">
        <v>36</v>
      </c>
      <c r="K1005" s="33">
        <f t="shared" si="205"/>
        <v>5.9701492537313432E-2</v>
      </c>
      <c r="L1005" s="34">
        <f t="shared" si="200"/>
        <v>31.117141564902756</v>
      </c>
      <c r="M1005" s="32">
        <v>583</v>
      </c>
      <c r="N1005" s="32">
        <v>3</v>
      </c>
      <c r="O1005" s="33">
        <f t="shared" si="206"/>
        <v>5.1457975986277877E-3</v>
      </c>
      <c r="P1005" s="34">
        <f t="shared" si="201"/>
        <v>0.66776994547822033</v>
      </c>
      <c r="Q1005" s="35">
        <v>0</v>
      </c>
      <c r="R1005" s="34">
        <f t="shared" si="202"/>
        <v>0</v>
      </c>
      <c r="S1005" s="33">
        <v>21.54</v>
      </c>
      <c r="T1005" s="34">
        <f t="shared" si="203"/>
        <v>63.430191353649889</v>
      </c>
      <c r="U1005" s="31">
        <f t="shared" si="207"/>
        <v>23.803775716007717</v>
      </c>
      <c r="V1005" s="32">
        <f t="shared" si="208"/>
        <v>14354</v>
      </c>
      <c r="W1005" s="36"/>
      <c r="X1005" s="36">
        <f t="shared" si="204"/>
        <v>1897.27</v>
      </c>
      <c r="Y1005" s="29">
        <f t="shared" si="197"/>
        <v>8181.6100000000006</v>
      </c>
      <c r="Z1005" s="36"/>
      <c r="AA1005" s="36">
        <f t="shared" si="195"/>
        <v>8181.6100000000006</v>
      </c>
      <c r="AB1005" s="29">
        <f t="shared" si="198"/>
        <v>6165.49</v>
      </c>
      <c r="AC1005" s="30">
        <f t="shared" si="199"/>
        <v>134.03</v>
      </c>
      <c r="AD1005" s="29"/>
    </row>
    <row r="1006" spans="1:30" x14ac:dyDescent="0.2">
      <c r="A1006" s="1" t="s">
        <v>4828</v>
      </c>
      <c r="B1006" s="31" t="s">
        <v>8286</v>
      </c>
      <c r="C1006" s="1">
        <v>0</v>
      </c>
      <c r="D1006" s="1" t="s">
        <v>9589</v>
      </c>
      <c r="E1006" s="1" t="s">
        <v>16653</v>
      </c>
      <c r="F1006" s="1">
        <v>0</v>
      </c>
      <c r="G1006" s="19">
        <v>59</v>
      </c>
      <c r="H1006" s="29">
        <f t="shared" si="196"/>
        <v>8060.36</v>
      </c>
      <c r="I1006" s="32">
        <v>603</v>
      </c>
      <c r="J1006" s="32">
        <v>23</v>
      </c>
      <c r="K1006" s="33">
        <f t="shared" si="205"/>
        <v>3.8142620232172471E-2</v>
      </c>
      <c r="L1006" s="34">
        <f t="shared" si="200"/>
        <v>19.880395999798985</v>
      </c>
      <c r="M1006" s="32">
        <v>580</v>
      </c>
      <c r="N1006" s="32">
        <v>2</v>
      </c>
      <c r="O1006" s="33">
        <f t="shared" si="206"/>
        <v>3.4482758620689655E-3</v>
      </c>
      <c r="P1006" s="34">
        <f t="shared" si="201"/>
        <v>0.44748261863655459</v>
      </c>
      <c r="Q1006" s="35">
        <v>0</v>
      </c>
      <c r="R1006" s="34">
        <f t="shared" si="202"/>
        <v>0</v>
      </c>
      <c r="S1006" s="33">
        <v>18.84</v>
      </c>
      <c r="T1006" s="34">
        <f t="shared" si="203"/>
        <v>53.862508858965278</v>
      </c>
      <c r="U1006" s="31">
        <f t="shared" si="207"/>
        <v>18.547596869350205</v>
      </c>
      <c r="V1006" s="32">
        <f t="shared" si="208"/>
        <v>11184</v>
      </c>
      <c r="W1006" s="36"/>
      <c r="X1006" s="36">
        <f t="shared" si="204"/>
        <v>1478.27</v>
      </c>
      <c r="Y1006" s="29">
        <f t="shared" si="197"/>
        <v>9538.6299999999992</v>
      </c>
      <c r="Z1006" s="36"/>
      <c r="AA1006" s="36">
        <f t="shared" si="195"/>
        <v>9538.6299999999992</v>
      </c>
      <c r="AB1006" s="29">
        <f t="shared" si="198"/>
        <v>7188.12</v>
      </c>
      <c r="AC1006" s="30">
        <f t="shared" si="199"/>
        <v>121.83</v>
      </c>
      <c r="AD1006" s="29"/>
    </row>
    <row r="1007" spans="1:30" x14ac:dyDescent="0.2">
      <c r="A1007" s="1" t="s">
        <v>6048</v>
      </c>
      <c r="B1007" s="31" t="s">
        <v>8286</v>
      </c>
      <c r="C1007" s="1">
        <v>0</v>
      </c>
      <c r="D1007" s="1" t="s">
        <v>9590</v>
      </c>
      <c r="E1007" s="1" t="s">
        <v>17390</v>
      </c>
      <c r="F1007" s="1">
        <v>0</v>
      </c>
      <c r="G1007" s="19">
        <v>67</v>
      </c>
      <c r="H1007" s="29">
        <f t="shared" si="196"/>
        <v>9153.2800000000007</v>
      </c>
      <c r="I1007" s="32">
        <v>603</v>
      </c>
      <c r="J1007" s="32">
        <v>23</v>
      </c>
      <c r="K1007" s="33">
        <f t="shared" si="205"/>
        <v>3.8142620232172471E-2</v>
      </c>
      <c r="L1007" s="34">
        <f t="shared" si="200"/>
        <v>19.880395999798985</v>
      </c>
      <c r="M1007" s="32">
        <v>623</v>
      </c>
      <c r="N1007" s="32">
        <v>75</v>
      </c>
      <c r="O1007" s="33">
        <f t="shared" si="206"/>
        <v>0.12038523274478331</v>
      </c>
      <c r="P1007" s="34">
        <f t="shared" si="201"/>
        <v>15.622386766203952</v>
      </c>
      <c r="Q1007" s="35">
        <v>0</v>
      </c>
      <c r="R1007" s="34">
        <f t="shared" si="202"/>
        <v>0</v>
      </c>
      <c r="S1007" s="33">
        <v>19.45</v>
      </c>
      <c r="T1007" s="34">
        <f t="shared" si="203"/>
        <v>56.024096385542165</v>
      </c>
      <c r="U1007" s="31">
        <f t="shared" si="207"/>
        <v>22.881719787886276</v>
      </c>
      <c r="V1007" s="32">
        <f t="shared" si="208"/>
        <v>13798</v>
      </c>
      <c r="W1007" s="36"/>
      <c r="X1007" s="36">
        <f t="shared" si="204"/>
        <v>1823.78</v>
      </c>
      <c r="Y1007" s="29">
        <f t="shared" si="197"/>
        <v>10977.060000000001</v>
      </c>
      <c r="Z1007" s="36"/>
      <c r="AA1007" s="36">
        <f t="shared" si="195"/>
        <v>10977.060000000001</v>
      </c>
      <c r="AB1007" s="29">
        <f t="shared" si="198"/>
        <v>8272.09</v>
      </c>
      <c r="AC1007" s="30">
        <f t="shared" si="199"/>
        <v>123.46</v>
      </c>
      <c r="AD1007" s="29"/>
    </row>
    <row r="1008" spans="1:30" x14ac:dyDescent="0.2">
      <c r="A1008" s="1" t="s">
        <v>6453</v>
      </c>
      <c r="B1008" s="31" t="s">
        <v>8288</v>
      </c>
      <c r="C1008" s="1">
        <v>0</v>
      </c>
      <c r="D1008" s="1" t="s">
        <v>9591</v>
      </c>
      <c r="E1008" s="1" t="s">
        <v>16674</v>
      </c>
      <c r="F1008" s="1">
        <v>0</v>
      </c>
      <c r="G1008" s="19">
        <v>46</v>
      </c>
      <c r="H1008" s="29">
        <f t="shared" si="196"/>
        <v>6284.34</v>
      </c>
      <c r="I1008" s="32">
        <v>603</v>
      </c>
      <c r="J1008" s="32">
        <v>11</v>
      </c>
      <c r="K1008" s="33">
        <f t="shared" si="205"/>
        <v>1.824212271973466E-2</v>
      </c>
      <c r="L1008" s="34">
        <f t="shared" si="200"/>
        <v>9.5080154781647312</v>
      </c>
      <c r="M1008" s="32">
        <v>599</v>
      </c>
      <c r="N1008" s="32">
        <v>69</v>
      </c>
      <c r="O1008" s="33">
        <f t="shared" si="206"/>
        <v>0.11519198664440734</v>
      </c>
      <c r="P1008" s="34">
        <f t="shared" si="201"/>
        <v>14.94845943058006</v>
      </c>
      <c r="Q1008" s="35">
        <v>0</v>
      </c>
      <c r="R1008" s="34">
        <f t="shared" si="202"/>
        <v>0</v>
      </c>
      <c r="S1008" s="33">
        <v>23.19</v>
      </c>
      <c r="T1008" s="34">
        <f t="shared" si="203"/>
        <v>69.277108433734952</v>
      </c>
      <c r="U1008" s="31">
        <f t="shared" si="207"/>
        <v>23.433395835619937</v>
      </c>
      <c r="V1008" s="32">
        <f t="shared" si="208"/>
        <v>14130</v>
      </c>
      <c r="W1008" s="36"/>
      <c r="X1008" s="36">
        <f t="shared" si="204"/>
        <v>1867.66</v>
      </c>
      <c r="Y1008" s="29">
        <f t="shared" si="197"/>
        <v>8152</v>
      </c>
      <c r="Z1008" s="36"/>
      <c r="AA1008" s="36">
        <f t="shared" si="195"/>
        <v>8152</v>
      </c>
      <c r="AB1008" s="29">
        <f t="shared" si="198"/>
        <v>6143.18</v>
      </c>
      <c r="AC1008" s="30">
        <f t="shared" si="199"/>
        <v>133.55000000000001</v>
      </c>
      <c r="AD1008" s="29"/>
    </row>
    <row r="1009" spans="1:30" x14ac:dyDescent="0.2">
      <c r="A1009" s="1" t="s">
        <v>7646</v>
      </c>
      <c r="B1009" s="31" t="s">
        <v>8287</v>
      </c>
      <c r="C1009" s="1">
        <v>0</v>
      </c>
      <c r="D1009" s="1" t="s">
        <v>9592</v>
      </c>
      <c r="E1009" s="1" t="s">
        <v>17391</v>
      </c>
      <c r="F1009" s="1">
        <v>0</v>
      </c>
      <c r="G1009" s="19">
        <v>82</v>
      </c>
      <c r="H1009" s="29">
        <f t="shared" si="196"/>
        <v>11202.53</v>
      </c>
      <c r="I1009" s="32">
        <v>603</v>
      </c>
      <c r="J1009" s="32">
        <v>41</v>
      </c>
      <c r="K1009" s="33">
        <f t="shared" si="205"/>
        <v>6.7993366500829183E-2</v>
      </c>
      <c r="L1009" s="34">
        <f t="shared" si="200"/>
        <v>35.438966782250361</v>
      </c>
      <c r="M1009" s="32">
        <v>614</v>
      </c>
      <c r="N1009" s="32">
        <v>51</v>
      </c>
      <c r="O1009" s="33">
        <f t="shared" si="206"/>
        <v>8.3061889250814328E-2</v>
      </c>
      <c r="P1009" s="34">
        <f t="shared" si="201"/>
        <v>10.778937996147626</v>
      </c>
      <c r="Q1009" s="35">
        <v>0</v>
      </c>
      <c r="R1009" s="34">
        <f t="shared" si="202"/>
        <v>0</v>
      </c>
      <c r="S1009" s="33">
        <v>15.08</v>
      </c>
      <c r="T1009" s="34">
        <f t="shared" si="203"/>
        <v>40.538625088589654</v>
      </c>
      <c r="U1009" s="31">
        <f t="shared" si="207"/>
        <v>21.689132466746912</v>
      </c>
      <c r="V1009" s="32">
        <f t="shared" si="208"/>
        <v>13079</v>
      </c>
      <c r="W1009" s="36"/>
      <c r="X1009" s="36">
        <f t="shared" si="204"/>
        <v>1728.74</v>
      </c>
      <c r="Y1009" s="29">
        <f t="shared" si="197"/>
        <v>12931.27</v>
      </c>
      <c r="Z1009" s="36"/>
      <c r="AA1009" s="36">
        <f t="shared" si="195"/>
        <v>12931.27</v>
      </c>
      <c r="AB1009" s="29">
        <f t="shared" si="198"/>
        <v>9744.74</v>
      </c>
      <c r="AC1009" s="30">
        <f t="shared" si="199"/>
        <v>118.84</v>
      </c>
    </row>
    <row r="1010" spans="1:30" x14ac:dyDescent="0.2">
      <c r="A1010" s="1" t="s">
        <v>382</v>
      </c>
      <c r="B1010" s="31" t="s">
        <v>8286</v>
      </c>
      <c r="C1010" s="1">
        <v>0</v>
      </c>
      <c r="D1010" s="1" t="s">
        <v>9593</v>
      </c>
      <c r="E1010" s="1" t="s">
        <v>17392</v>
      </c>
      <c r="F1010" s="1">
        <v>0</v>
      </c>
      <c r="G1010" s="19">
        <v>69</v>
      </c>
      <c r="H1010" s="29">
        <f t="shared" si="196"/>
        <v>9426.52</v>
      </c>
      <c r="I1010" s="32">
        <v>604</v>
      </c>
      <c r="J1010" s="32">
        <v>14</v>
      </c>
      <c r="K1010" s="33">
        <f t="shared" si="205"/>
        <v>2.3178807947019868E-2</v>
      </c>
      <c r="L1010" s="34">
        <f t="shared" si="200"/>
        <v>12.081075657234596</v>
      </c>
      <c r="M1010" s="32">
        <v>627</v>
      </c>
      <c r="N1010" s="32">
        <v>9</v>
      </c>
      <c r="O1010" s="33">
        <f t="shared" si="206"/>
        <v>1.4354066985645933E-2</v>
      </c>
      <c r="P1010" s="34">
        <f t="shared" si="201"/>
        <v>1.8627266900181936</v>
      </c>
      <c r="Q1010" s="35">
        <v>1</v>
      </c>
      <c r="R1010" s="34">
        <f t="shared" si="202"/>
        <v>100</v>
      </c>
      <c r="S1010" s="33">
        <v>15.1</v>
      </c>
      <c r="T1010" s="34">
        <f t="shared" si="203"/>
        <v>40.609496810772498</v>
      </c>
      <c r="U1010" s="31">
        <f t="shared" si="207"/>
        <v>38.638324789506321</v>
      </c>
      <c r="V1010" s="32">
        <f t="shared" si="208"/>
        <v>23338</v>
      </c>
      <c r="W1010" s="36"/>
      <c r="X1010" s="36">
        <f t="shared" si="204"/>
        <v>3084.74</v>
      </c>
      <c r="Y1010" s="29">
        <f t="shared" si="197"/>
        <v>12511.26</v>
      </c>
      <c r="Z1010" s="36"/>
      <c r="AA1010" s="36">
        <f t="shared" si="195"/>
        <v>12511.26</v>
      </c>
      <c r="AB1010" s="29">
        <f t="shared" si="198"/>
        <v>9428.23</v>
      </c>
      <c r="AC1010" s="30">
        <f t="shared" si="199"/>
        <v>136.63999999999999</v>
      </c>
    </row>
    <row r="1011" spans="1:30" x14ac:dyDescent="0.2">
      <c r="A1011" s="1" t="s">
        <v>432</v>
      </c>
      <c r="B1011" s="31" t="s">
        <v>8287</v>
      </c>
      <c r="C1011" s="1">
        <v>0</v>
      </c>
      <c r="D1011" s="1" t="s">
        <v>9594</v>
      </c>
      <c r="E1011" s="1" t="s">
        <v>17393</v>
      </c>
      <c r="F1011" s="1">
        <v>0</v>
      </c>
      <c r="G1011" s="19">
        <v>96</v>
      </c>
      <c r="H1011" s="29">
        <f t="shared" si="196"/>
        <v>13115.15</v>
      </c>
      <c r="I1011" s="32">
        <v>604</v>
      </c>
      <c r="J1011" s="32">
        <v>32</v>
      </c>
      <c r="K1011" s="33">
        <f t="shared" si="205"/>
        <v>5.2980132450331126E-2</v>
      </c>
      <c r="L1011" s="34">
        <f t="shared" si="200"/>
        <v>27.61388721653622</v>
      </c>
      <c r="M1011" s="32">
        <v>587</v>
      </c>
      <c r="N1011" s="32">
        <v>13</v>
      </c>
      <c r="O1011" s="33">
        <f t="shared" si="206"/>
        <v>2.2146507666098807E-2</v>
      </c>
      <c r="P1011" s="34">
        <f t="shared" si="201"/>
        <v>2.8739514007833233</v>
      </c>
      <c r="Q1011" s="35">
        <v>0</v>
      </c>
      <c r="R1011" s="34">
        <f t="shared" si="202"/>
        <v>0</v>
      </c>
      <c r="S1011" s="33">
        <v>16.78</v>
      </c>
      <c r="T1011" s="34">
        <f t="shared" si="203"/>
        <v>46.562721474131827</v>
      </c>
      <c r="U1011" s="31">
        <f t="shared" si="207"/>
        <v>19.262640022862843</v>
      </c>
      <c r="V1011" s="32">
        <f t="shared" si="208"/>
        <v>11635</v>
      </c>
      <c r="W1011" s="36"/>
      <c r="X1011" s="36">
        <f t="shared" si="204"/>
        <v>1537.88</v>
      </c>
      <c r="Y1011" s="29">
        <f t="shared" si="197"/>
        <v>14653.029999999999</v>
      </c>
      <c r="Z1011" s="36"/>
      <c r="AA1011" s="36">
        <f t="shared" si="195"/>
        <v>14653.029999999999</v>
      </c>
      <c r="AB1011" s="29">
        <f t="shared" si="198"/>
        <v>11042.22</v>
      </c>
      <c r="AC1011" s="30">
        <f t="shared" si="199"/>
        <v>115.02</v>
      </c>
      <c r="AD1011" s="29"/>
    </row>
    <row r="1012" spans="1:30" x14ac:dyDescent="0.2">
      <c r="A1012" s="1" t="s">
        <v>2873</v>
      </c>
      <c r="B1012" s="31" t="s">
        <v>8286</v>
      </c>
      <c r="C1012" s="1">
        <v>0</v>
      </c>
      <c r="D1012" s="1" t="s">
        <v>9596</v>
      </c>
      <c r="E1012" s="1" t="s">
        <v>16625</v>
      </c>
      <c r="F1012" s="1">
        <v>0</v>
      </c>
      <c r="G1012" s="19">
        <v>52</v>
      </c>
      <c r="H1012" s="29">
        <f t="shared" si="196"/>
        <v>7104.04</v>
      </c>
      <c r="I1012" s="32">
        <v>604</v>
      </c>
      <c r="J1012" s="32">
        <v>23</v>
      </c>
      <c r="K1012" s="33">
        <f t="shared" si="205"/>
        <v>3.8079470198675497E-2</v>
      </c>
      <c r="L1012" s="34">
        <f t="shared" si="200"/>
        <v>19.84748143688541</v>
      </c>
      <c r="M1012" s="32">
        <v>593</v>
      </c>
      <c r="N1012" s="32">
        <v>108</v>
      </c>
      <c r="O1012" s="33">
        <f t="shared" si="206"/>
        <v>0.1821247892074199</v>
      </c>
      <c r="P1012" s="34">
        <f t="shared" si="201"/>
        <v>23.634326502018364</v>
      </c>
      <c r="Q1012" s="35">
        <v>0</v>
      </c>
      <c r="R1012" s="34">
        <f t="shared" si="202"/>
        <v>0</v>
      </c>
      <c r="S1012" s="33">
        <v>23.23</v>
      </c>
      <c r="T1012" s="34">
        <f t="shared" si="203"/>
        <v>69.418851878100639</v>
      </c>
      <c r="U1012" s="31">
        <f t="shared" si="207"/>
        <v>28.225164954251103</v>
      </c>
      <c r="V1012" s="32">
        <f t="shared" si="208"/>
        <v>17048</v>
      </c>
      <c r="W1012" s="36"/>
      <c r="X1012" s="36">
        <f t="shared" si="204"/>
        <v>2253.35</v>
      </c>
      <c r="Y1012" s="29">
        <f t="shared" si="197"/>
        <v>9357.39</v>
      </c>
      <c r="Z1012" s="36"/>
      <c r="AA1012" s="36">
        <f t="shared" si="195"/>
        <v>9357.39</v>
      </c>
      <c r="AB1012" s="29">
        <f t="shared" si="198"/>
        <v>7051.54</v>
      </c>
      <c r="AC1012" s="30">
        <f t="shared" si="199"/>
        <v>135.61000000000001</v>
      </c>
      <c r="AD1012" s="29"/>
    </row>
    <row r="1013" spans="1:30" x14ac:dyDescent="0.2">
      <c r="A1013" s="1" t="s">
        <v>3467</v>
      </c>
      <c r="B1013" s="31" t="s">
        <v>8293</v>
      </c>
      <c r="C1013" s="1">
        <v>0</v>
      </c>
      <c r="D1013" s="1" t="s">
        <v>9597</v>
      </c>
      <c r="E1013" s="1" t="s">
        <v>17394</v>
      </c>
      <c r="F1013" s="1">
        <v>0</v>
      </c>
      <c r="G1013" s="19">
        <v>71</v>
      </c>
      <c r="H1013" s="29">
        <f t="shared" si="196"/>
        <v>9699.75</v>
      </c>
      <c r="I1013" s="32">
        <v>604</v>
      </c>
      <c r="J1013" s="32">
        <v>27</v>
      </c>
      <c r="K1013" s="33">
        <f t="shared" si="205"/>
        <v>4.4701986754966887E-2</v>
      </c>
      <c r="L1013" s="34">
        <f t="shared" si="200"/>
        <v>23.299217338952438</v>
      </c>
      <c r="M1013" s="32">
        <v>628</v>
      </c>
      <c r="N1013" s="32">
        <v>15</v>
      </c>
      <c r="O1013" s="33">
        <f t="shared" si="206"/>
        <v>2.3885350318471339E-2</v>
      </c>
      <c r="P1013" s="34">
        <f t="shared" si="201"/>
        <v>3.099600941192695</v>
      </c>
      <c r="Q1013" s="35">
        <v>1</v>
      </c>
      <c r="R1013" s="34">
        <f t="shared" si="202"/>
        <v>100</v>
      </c>
      <c r="S1013" s="33">
        <v>20.83</v>
      </c>
      <c r="T1013" s="34">
        <f t="shared" si="203"/>
        <v>60.914245216158747</v>
      </c>
      <c r="U1013" s="31">
        <f t="shared" si="207"/>
        <v>46.828265874075967</v>
      </c>
      <c r="V1013" s="32">
        <f t="shared" si="208"/>
        <v>28284</v>
      </c>
      <c r="W1013" s="36"/>
      <c r="X1013" s="36">
        <f t="shared" si="204"/>
        <v>3738.49</v>
      </c>
      <c r="Y1013" s="29">
        <f t="shared" si="197"/>
        <v>13438.24</v>
      </c>
      <c r="Z1013" s="36"/>
      <c r="AA1013" s="36">
        <f t="shared" si="195"/>
        <v>13438.24</v>
      </c>
      <c r="AB1013" s="29">
        <f t="shared" si="198"/>
        <v>10126.780000000001</v>
      </c>
      <c r="AC1013" s="30">
        <f t="shared" si="199"/>
        <v>142.63</v>
      </c>
      <c r="AD1013" s="29"/>
    </row>
    <row r="1014" spans="1:30" x14ac:dyDescent="0.2">
      <c r="A1014" s="1" t="s">
        <v>3567</v>
      </c>
      <c r="B1014" s="31" t="s">
        <v>8286</v>
      </c>
      <c r="C1014" s="1">
        <v>0</v>
      </c>
      <c r="D1014" s="1" t="s">
        <v>9598</v>
      </c>
      <c r="E1014" s="1" t="s">
        <v>17395</v>
      </c>
      <c r="F1014" s="1">
        <v>0</v>
      </c>
      <c r="G1014" s="19">
        <v>67</v>
      </c>
      <c r="H1014" s="29">
        <f t="shared" si="196"/>
        <v>9153.2800000000007</v>
      </c>
      <c r="I1014" s="32">
        <v>604</v>
      </c>
      <c r="J1014" s="32">
        <v>21</v>
      </c>
      <c r="K1014" s="33">
        <f t="shared" si="205"/>
        <v>3.4768211920529798E-2</v>
      </c>
      <c r="L1014" s="34">
        <f t="shared" si="200"/>
        <v>18.121613485851896</v>
      </c>
      <c r="M1014" s="32">
        <v>627</v>
      </c>
      <c r="N1014" s="32">
        <v>127</v>
      </c>
      <c r="O1014" s="33">
        <f t="shared" si="206"/>
        <v>0.20255183413078151</v>
      </c>
      <c r="P1014" s="34">
        <f t="shared" si="201"/>
        <v>26.285143292478956</v>
      </c>
      <c r="Q1014" s="35">
        <v>0</v>
      </c>
      <c r="R1014" s="34">
        <f t="shared" si="202"/>
        <v>0</v>
      </c>
      <c r="S1014" s="33">
        <v>20.13</v>
      </c>
      <c r="T1014" s="34">
        <f t="shared" si="203"/>
        <v>58.433734939759027</v>
      </c>
      <c r="U1014" s="31">
        <f t="shared" si="207"/>
        <v>25.71012292952247</v>
      </c>
      <c r="V1014" s="32">
        <f t="shared" si="208"/>
        <v>15529</v>
      </c>
      <c r="W1014" s="36"/>
      <c r="X1014" s="36">
        <f t="shared" si="204"/>
        <v>2052.5700000000002</v>
      </c>
      <c r="Y1014" s="29">
        <f t="shared" si="197"/>
        <v>11205.85</v>
      </c>
      <c r="Z1014" s="36"/>
      <c r="AA1014" s="36">
        <f t="shared" si="195"/>
        <v>11205.85</v>
      </c>
      <c r="AB1014" s="29">
        <f t="shared" si="198"/>
        <v>8444.5</v>
      </c>
      <c r="AC1014" s="30">
        <f t="shared" si="199"/>
        <v>126.04</v>
      </c>
    </row>
    <row r="1015" spans="1:30" x14ac:dyDescent="0.2">
      <c r="A1015" s="1" t="s">
        <v>4078</v>
      </c>
      <c r="B1015" s="31" t="s">
        <v>8286</v>
      </c>
      <c r="C1015" s="1">
        <v>0</v>
      </c>
      <c r="D1015" s="1" t="s">
        <v>9599</v>
      </c>
      <c r="E1015" s="1" t="s">
        <v>17396</v>
      </c>
      <c r="F1015" s="1">
        <v>0</v>
      </c>
      <c r="G1015" s="19">
        <v>81</v>
      </c>
      <c r="H1015" s="29">
        <f t="shared" si="196"/>
        <v>11065.91</v>
      </c>
      <c r="I1015" s="32">
        <v>604</v>
      </c>
      <c r="J1015" s="32">
        <v>21</v>
      </c>
      <c r="K1015" s="33">
        <f t="shared" si="205"/>
        <v>3.4768211920529798E-2</v>
      </c>
      <c r="L1015" s="34">
        <f t="shared" si="200"/>
        <v>18.121613485851896</v>
      </c>
      <c r="M1015" s="32">
        <v>645</v>
      </c>
      <c r="N1015" s="32">
        <v>34</v>
      </c>
      <c r="O1015" s="33">
        <f t="shared" si="206"/>
        <v>5.2713178294573643E-2</v>
      </c>
      <c r="P1015" s="34">
        <f t="shared" si="201"/>
        <v>6.8405870073743058</v>
      </c>
      <c r="Q1015" s="35">
        <v>0</v>
      </c>
      <c r="R1015" s="34">
        <f t="shared" si="202"/>
        <v>0</v>
      </c>
      <c r="S1015" s="33">
        <v>16.78</v>
      </c>
      <c r="T1015" s="34">
        <f t="shared" si="203"/>
        <v>46.562721474131827</v>
      </c>
      <c r="U1015" s="31">
        <f t="shared" si="207"/>
        <v>17.881230491839506</v>
      </c>
      <c r="V1015" s="32">
        <f t="shared" si="208"/>
        <v>10800</v>
      </c>
      <c r="W1015" s="36"/>
      <c r="X1015" s="36">
        <f t="shared" si="204"/>
        <v>1427.51</v>
      </c>
      <c r="Y1015" s="29">
        <f t="shared" si="197"/>
        <v>12493.42</v>
      </c>
      <c r="Z1015" s="36"/>
      <c r="AA1015" s="36">
        <f t="shared" si="195"/>
        <v>12493.42</v>
      </c>
      <c r="AB1015" s="29">
        <f t="shared" si="198"/>
        <v>9414.7900000000009</v>
      </c>
      <c r="AC1015" s="30">
        <f t="shared" si="199"/>
        <v>116.23</v>
      </c>
    </row>
    <row r="1016" spans="1:30" x14ac:dyDescent="0.2">
      <c r="A1016" s="1" t="s">
        <v>4136</v>
      </c>
      <c r="B1016" s="31" t="s">
        <v>8285</v>
      </c>
      <c r="C1016" s="1">
        <v>0</v>
      </c>
      <c r="D1016" s="1" t="s">
        <v>9600</v>
      </c>
      <c r="E1016" s="1" t="s">
        <v>17168</v>
      </c>
      <c r="F1016" s="1">
        <v>0</v>
      </c>
      <c r="G1016" s="19">
        <v>57</v>
      </c>
      <c r="H1016" s="29">
        <f t="shared" si="196"/>
        <v>7787.12</v>
      </c>
      <c r="I1016" s="32">
        <v>604</v>
      </c>
      <c r="J1016" s="32">
        <v>17</v>
      </c>
      <c r="K1016" s="33">
        <f t="shared" si="205"/>
        <v>2.8145695364238412E-2</v>
      </c>
      <c r="L1016" s="34">
        <f t="shared" si="200"/>
        <v>14.669877583784869</v>
      </c>
      <c r="M1016" s="32">
        <v>613</v>
      </c>
      <c r="N1016" s="32">
        <v>14</v>
      </c>
      <c r="O1016" s="33">
        <f t="shared" si="206"/>
        <v>2.2838499184339316E-2</v>
      </c>
      <c r="P1016" s="34">
        <f t="shared" si="201"/>
        <v>2.9637511120137221</v>
      </c>
      <c r="Q1016" s="35">
        <v>1</v>
      </c>
      <c r="R1016" s="34">
        <f t="shared" si="202"/>
        <v>100</v>
      </c>
      <c r="S1016" s="33">
        <v>17.760000000000002</v>
      </c>
      <c r="T1016" s="34">
        <f t="shared" si="203"/>
        <v>50.035435861091429</v>
      </c>
      <c r="U1016" s="31">
        <f t="shared" si="207"/>
        <v>41.917266139222505</v>
      </c>
      <c r="V1016" s="32">
        <f t="shared" si="208"/>
        <v>25318</v>
      </c>
      <c r="W1016" s="36"/>
      <c r="X1016" s="36">
        <f t="shared" si="204"/>
        <v>3346.45</v>
      </c>
      <c r="Y1016" s="29">
        <f t="shared" si="197"/>
        <v>11133.57</v>
      </c>
      <c r="Z1016" s="36"/>
      <c r="AA1016" s="36">
        <f t="shared" si="195"/>
        <v>11133.57</v>
      </c>
      <c r="AB1016" s="29">
        <f t="shared" si="198"/>
        <v>8390.0300000000007</v>
      </c>
      <c r="AC1016" s="30">
        <f t="shared" si="199"/>
        <v>147.19</v>
      </c>
    </row>
    <row r="1017" spans="1:30" x14ac:dyDescent="0.2">
      <c r="A1017" s="1" t="s">
        <v>4155</v>
      </c>
      <c r="B1017" s="31" t="s">
        <v>8285</v>
      </c>
      <c r="C1017" s="1">
        <v>0</v>
      </c>
      <c r="D1017" s="1" t="s">
        <v>9601</v>
      </c>
      <c r="E1017" s="1" t="s">
        <v>16648</v>
      </c>
      <c r="F1017" s="1">
        <v>0</v>
      </c>
      <c r="G1017" s="19">
        <v>55</v>
      </c>
      <c r="H1017" s="29">
        <f t="shared" si="196"/>
        <v>7513.89</v>
      </c>
      <c r="I1017" s="32">
        <v>604</v>
      </c>
      <c r="J1017" s="32">
        <v>25</v>
      </c>
      <c r="K1017" s="33">
        <f t="shared" si="205"/>
        <v>4.1390728476821195E-2</v>
      </c>
      <c r="L1017" s="34">
        <f t="shared" si="200"/>
        <v>21.573349387918924</v>
      </c>
      <c r="M1017" s="32">
        <v>588</v>
      </c>
      <c r="N1017" s="32">
        <v>2</v>
      </c>
      <c r="O1017" s="33">
        <f t="shared" si="206"/>
        <v>3.4013605442176869E-3</v>
      </c>
      <c r="P1017" s="34">
        <f t="shared" si="201"/>
        <v>0.44139441974354016</v>
      </c>
      <c r="Q1017" s="35">
        <v>0</v>
      </c>
      <c r="R1017" s="34">
        <f t="shared" si="202"/>
        <v>0</v>
      </c>
      <c r="S1017" s="33">
        <v>20.83</v>
      </c>
      <c r="T1017" s="34">
        <f t="shared" si="203"/>
        <v>60.914245216158747</v>
      </c>
      <c r="U1017" s="31">
        <f t="shared" si="207"/>
        <v>20.732247255955301</v>
      </c>
      <c r="V1017" s="32">
        <f t="shared" si="208"/>
        <v>12522</v>
      </c>
      <c r="W1017" s="36"/>
      <c r="X1017" s="36">
        <f t="shared" si="204"/>
        <v>1655.12</v>
      </c>
      <c r="Y1017" s="29">
        <f t="shared" si="197"/>
        <v>9169.01</v>
      </c>
      <c r="Z1017" s="36"/>
      <c r="AA1017" s="36">
        <f t="shared" si="195"/>
        <v>9169.01</v>
      </c>
      <c r="AB1017" s="29">
        <f t="shared" si="198"/>
        <v>6909.58</v>
      </c>
      <c r="AC1017" s="30">
        <f t="shared" si="199"/>
        <v>125.63</v>
      </c>
    </row>
    <row r="1018" spans="1:30" x14ac:dyDescent="0.2">
      <c r="A1018" s="1" t="s">
        <v>4197</v>
      </c>
      <c r="B1018" s="31" t="s">
        <v>8286</v>
      </c>
      <c r="C1018" s="1">
        <v>0</v>
      </c>
      <c r="D1018" s="1" t="s">
        <v>9602</v>
      </c>
      <c r="E1018" s="1" t="s">
        <v>16646</v>
      </c>
      <c r="F1018" s="1">
        <v>0</v>
      </c>
      <c r="G1018" s="19">
        <v>65</v>
      </c>
      <c r="H1018" s="29">
        <f t="shared" si="196"/>
        <v>8880.0499999999993</v>
      </c>
      <c r="I1018" s="32">
        <v>604</v>
      </c>
      <c r="J1018" s="32">
        <v>30</v>
      </c>
      <c r="K1018" s="33">
        <f t="shared" si="205"/>
        <v>4.9668874172185427E-2</v>
      </c>
      <c r="L1018" s="34">
        <f t="shared" si="200"/>
        <v>25.888019265502706</v>
      </c>
      <c r="M1018" s="32">
        <v>612</v>
      </c>
      <c r="N1018" s="32">
        <v>81</v>
      </c>
      <c r="O1018" s="33">
        <f t="shared" si="206"/>
        <v>0.13235294117647059</v>
      </c>
      <c r="P1018" s="34">
        <f t="shared" si="201"/>
        <v>17.175435803550108</v>
      </c>
      <c r="Q1018" s="35">
        <v>0</v>
      </c>
      <c r="R1018" s="34">
        <f t="shared" si="202"/>
        <v>0</v>
      </c>
      <c r="S1018" s="33">
        <v>20.13</v>
      </c>
      <c r="T1018" s="34">
        <f t="shared" si="203"/>
        <v>58.433734939759027</v>
      </c>
      <c r="U1018" s="31">
        <f t="shared" si="207"/>
        <v>25.37429750220296</v>
      </c>
      <c r="V1018" s="32">
        <f t="shared" si="208"/>
        <v>15326</v>
      </c>
      <c r="W1018" s="36"/>
      <c r="X1018" s="36">
        <f t="shared" si="204"/>
        <v>2025.74</v>
      </c>
      <c r="Y1018" s="29">
        <f t="shared" si="197"/>
        <v>10905.789999999999</v>
      </c>
      <c r="Z1018" s="36"/>
      <c r="AA1018" s="36">
        <f t="shared" si="195"/>
        <v>10905.789999999999</v>
      </c>
      <c r="AB1018" s="29">
        <f t="shared" si="198"/>
        <v>8218.3799999999992</v>
      </c>
      <c r="AC1018" s="30">
        <f t="shared" si="199"/>
        <v>126.44</v>
      </c>
    </row>
    <row r="1019" spans="1:30" x14ac:dyDescent="0.2">
      <c r="A1019" s="1" t="s">
        <v>4483</v>
      </c>
      <c r="B1019" s="31" t="s">
        <v>8287</v>
      </c>
      <c r="C1019" s="1">
        <v>0</v>
      </c>
      <c r="D1019" s="1" t="s">
        <v>9603</v>
      </c>
      <c r="E1019" s="1" t="s">
        <v>16646</v>
      </c>
      <c r="F1019" s="1">
        <v>0</v>
      </c>
      <c r="G1019" s="19">
        <v>58</v>
      </c>
      <c r="H1019" s="29">
        <f t="shared" si="196"/>
        <v>7923.74</v>
      </c>
      <c r="I1019" s="32">
        <v>604</v>
      </c>
      <c r="J1019" s="32">
        <v>42</v>
      </c>
      <c r="K1019" s="33">
        <f t="shared" si="205"/>
        <v>6.9536423841059597E-2</v>
      </c>
      <c r="L1019" s="34">
        <f t="shared" si="200"/>
        <v>36.243226971703791</v>
      </c>
      <c r="M1019" s="32">
        <v>601</v>
      </c>
      <c r="N1019" s="32">
        <v>3</v>
      </c>
      <c r="O1019" s="33">
        <f t="shared" si="206"/>
        <v>4.9916805324459234E-3</v>
      </c>
      <c r="P1019" s="34">
        <f t="shared" si="201"/>
        <v>0.64777018005624365</v>
      </c>
      <c r="Q1019" s="35">
        <v>0</v>
      </c>
      <c r="R1019" s="34">
        <f t="shared" si="202"/>
        <v>0</v>
      </c>
      <c r="S1019" s="33">
        <v>21.57</v>
      </c>
      <c r="T1019" s="34">
        <f t="shared" si="203"/>
        <v>63.536498936924168</v>
      </c>
      <c r="U1019" s="31">
        <f t="shared" si="207"/>
        <v>25.106874022171048</v>
      </c>
      <c r="V1019" s="32">
        <f t="shared" si="208"/>
        <v>15165</v>
      </c>
      <c r="W1019" s="36"/>
      <c r="X1019" s="36">
        <f t="shared" si="204"/>
        <v>2004.46</v>
      </c>
      <c r="Y1019" s="29">
        <f t="shared" si="197"/>
        <v>9928.2000000000007</v>
      </c>
      <c r="Z1019" s="36"/>
      <c r="AA1019" s="36">
        <f t="shared" si="195"/>
        <v>9928.2000000000007</v>
      </c>
      <c r="AB1019" s="29">
        <f t="shared" si="198"/>
        <v>7481.69</v>
      </c>
      <c r="AC1019" s="30">
        <f t="shared" si="199"/>
        <v>128.99</v>
      </c>
      <c r="AD1019" s="29"/>
    </row>
    <row r="1020" spans="1:30" x14ac:dyDescent="0.2">
      <c r="A1020" s="1" t="s">
        <v>4759</v>
      </c>
      <c r="B1020" s="31" t="s">
        <v>8285</v>
      </c>
      <c r="C1020" s="1">
        <v>0</v>
      </c>
      <c r="D1020" s="1" t="s">
        <v>9604</v>
      </c>
      <c r="E1020" s="1" t="s">
        <v>17397</v>
      </c>
      <c r="F1020" s="1">
        <v>0</v>
      </c>
      <c r="G1020" s="19">
        <v>49</v>
      </c>
      <c r="H1020" s="29">
        <f t="shared" si="196"/>
        <v>6694.19</v>
      </c>
      <c r="I1020" s="32">
        <v>604</v>
      </c>
      <c r="J1020" s="32">
        <v>14</v>
      </c>
      <c r="K1020" s="33">
        <f t="shared" si="205"/>
        <v>2.3178807947019868E-2</v>
      </c>
      <c r="L1020" s="34">
        <f t="shared" si="200"/>
        <v>12.081075657234596</v>
      </c>
      <c r="M1020" s="32">
        <v>612</v>
      </c>
      <c r="N1020" s="32">
        <v>3</v>
      </c>
      <c r="O1020" s="33">
        <f t="shared" si="206"/>
        <v>4.9019607843137254E-3</v>
      </c>
      <c r="P1020" s="34">
        <f t="shared" si="201"/>
        <v>0.63612725198333742</v>
      </c>
      <c r="Q1020" s="35">
        <v>0</v>
      </c>
      <c r="R1020" s="34">
        <f t="shared" si="202"/>
        <v>0</v>
      </c>
      <c r="S1020" s="33">
        <v>18.3</v>
      </c>
      <c r="T1020" s="34">
        <f t="shared" si="203"/>
        <v>51.948972360028357</v>
      </c>
      <c r="U1020" s="31">
        <f t="shared" si="207"/>
        <v>16.166543817311574</v>
      </c>
      <c r="V1020" s="32">
        <f t="shared" si="208"/>
        <v>9765</v>
      </c>
      <c r="W1020" s="36"/>
      <c r="X1020" s="36">
        <f t="shared" si="204"/>
        <v>1290.71</v>
      </c>
      <c r="Y1020" s="29">
        <f t="shared" si="197"/>
        <v>7984.9</v>
      </c>
      <c r="Z1020" s="36"/>
      <c r="AA1020" s="36">
        <f t="shared" si="195"/>
        <v>7984.9</v>
      </c>
      <c r="AB1020" s="29">
        <f t="shared" si="198"/>
        <v>6017.26</v>
      </c>
      <c r="AC1020" s="30">
        <f t="shared" si="199"/>
        <v>122.8</v>
      </c>
      <c r="AD1020" s="29"/>
    </row>
    <row r="1021" spans="1:30" x14ac:dyDescent="0.2">
      <c r="A1021" s="1" t="s">
        <v>5138</v>
      </c>
      <c r="B1021" s="31" t="s">
        <v>8285</v>
      </c>
      <c r="C1021" s="1">
        <v>0</v>
      </c>
      <c r="D1021" s="1" t="s">
        <v>9605</v>
      </c>
      <c r="E1021" s="1" t="s">
        <v>17398</v>
      </c>
      <c r="F1021" s="1">
        <v>0</v>
      </c>
      <c r="G1021" s="19">
        <v>61</v>
      </c>
      <c r="H1021" s="29">
        <f t="shared" si="196"/>
        <v>8333.59</v>
      </c>
      <c r="I1021" s="32">
        <v>604</v>
      </c>
      <c r="J1021" s="32">
        <v>24</v>
      </c>
      <c r="K1021" s="33">
        <f t="shared" si="205"/>
        <v>3.9735099337748346E-2</v>
      </c>
      <c r="L1021" s="34">
        <f t="shared" si="200"/>
        <v>20.710415412402167</v>
      </c>
      <c r="M1021" s="32">
        <v>630</v>
      </c>
      <c r="N1021" s="32">
        <v>47</v>
      </c>
      <c r="O1021" s="33">
        <f t="shared" si="206"/>
        <v>7.4603174603174602E-2</v>
      </c>
      <c r="P1021" s="34">
        <f t="shared" si="201"/>
        <v>9.6812509397083151</v>
      </c>
      <c r="Q1021" s="35">
        <v>1</v>
      </c>
      <c r="R1021" s="34">
        <f t="shared" si="202"/>
        <v>100</v>
      </c>
      <c r="S1021" s="33">
        <v>19.48</v>
      </c>
      <c r="T1021" s="34">
        <f t="shared" si="203"/>
        <v>56.130403968816445</v>
      </c>
      <c r="U1021" s="31">
        <f t="shared" si="207"/>
        <v>46.630517580231732</v>
      </c>
      <c r="V1021" s="32">
        <f t="shared" si="208"/>
        <v>28165</v>
      </c>
      <c r="W1021" s="36"/>
      <c r="X1021" s="36">
        <f t="shared" si="204"/>
        <v>3722.76</v>
      </c>
      <c r="Y1021" s="29">
        <f t="shared" si="197"/>
        <v>12056.35</v>
      </c>
      <c r="Z1021" s="36"/>
      <c r="AA1021" s="36">
        <f t="shared" si="195"/>
        <v>12056.35</v>
      </c>
      <c r="AB1021" s="29">
        <f t="shared" si="198"/>
        <v>9085.42</v>
      </c>
      <c r="AC1021" s="30">
        <f t="shared" si="199"/>
        <v>148.94</v>
      </c>
    </row>
    <row r="1022" spans="1:30" x14ac:dyDescent="0.2">
      <c r="A1022" s="1" t="s">
        <v>1608</v>
      </c>
      <c r="B1022" s="31" t="s">
        <v>8286</v>
      </c>
      <c r="C1022" s="1">
        <v>0</v>
      </c>
      <c r="D1022" s="1" t="s">
        <v>9608</v>
      </c>
      <c r="E1022" s="1" t="s">
        <v>17399</v>
      </c>
      <c r="F1022" s="1">
        <v>0</v>
      </c>
      <c r="G1022" s="19">
        <v>62</v>
      </c>
      <c r="H1022" s="29">
        <f t="shared" si="196"/>
        <v>8470.2000000000007</v>
      </c>
      <c r="I1022" s="32">
        <v>605</v>
      </c>
      <c r="J1022" s="32">
        <v>23</v>
      </c>
      <c r="K1022" s="33">
        <f t="shared" si="205"/>
        <v>3.8016528925619832E-2</v>
      </c>
      <c r="L1022" s="34">
        <f t="shared" si="200"/>
        <v>19.814675682444275</v>
      </c>
      <c r="M1022" s="32">
        <v>624</v>
      </c>
      <c r="N1022" s="32">
        <v>43</v>
      </c>
      <c r="O1022" s="33">
        <f t="shared" si="206"/>
        <v>6.8910256410256415E-2</v>
      </c>
      <c r="P1022" s="34">
        <f t="shared" si="201"/>
        <v>8.9424811769196086</v>
      </c>
      <c r="Q1022" s="35">
        <v>0</v>
      </c>
      <c r="R1022" s="34">
        <f t="shared" si="202"/>
        <v>0</v>
      </c>
      <c r="S1022" s="33">
        <v>19.52</v>
      </c>
      <c r="T1022" s="34">
        <f t="shared" si="203"/>
        <v>56.27214741318214</v>
      </c>
      <c r="U1022" s="31">
        <f t="shared" si="207"/>
        <v>21.257326068136507</v>
      </c>
      <c r="V1022" s="32">
        <f t="shared" si="208"/>
        <v>12861</v>
      </c>
      <c r="W1022" s="36"/>
      <c r="X1022" s="36">
        <f t="shared" si="204"/>
        <v>1699.93</v>
      </c>
      <c r="Y1022" s="29">
        <f t="shared" si="197"/>
        <v>10170.130000000001</v>
      </c>
      <c r="Z1022" s="36"/>
      <c r="AA1022" s="36">
        <f t="shared" si="195"/>
        <v>10170.130000000001</v>
      </c>
      <c r="AB1022" s="29">
        <f t="shared" si="198"/>
        <v>7664</v>
      </c>
      <c r="AC1022" s="30">
        <f t="shared" si="199"/>
        <v>123.61</v>
      </c>
    </row>
    <row r="1023" spans="1:30" x14ac:dyDescent="0.2">
      <c r="A1023" s="1" t="s">
        <v>1728</v>
      </c>
      <c r="B1023" s="31" t="s">
        <v>8286</v>
      </c>
      <c r="C1023" s="1">
        <v>0</v>
      </c>
      <c r="D1023" s="1" t="s">
        <v>9609</v>
      </c>
      <c r="E1023" s="1" t="s">
        <v>17400</v>
      </c>
      <c r="F1023" s="1">
        <v>0</v>
      </c>
      <c r="G1023" s="19">
        <v>52</v>
      </c>
      <c r="H1023" s="29">
        <f t="shared" si="196"/>
        <v>7104.04</v>
      </c>
      <c r="I1023" s="32">
        <v>605</v>
      </c>
      <c r="J1023" s="32">
        <v>17</v>
      </c>
      <c r="K1023" s="33">
        <f t="shared" si="205"/>
        <v>2.809917355371901E-2</v>
      </c>
      <c r="L1023" s="34">
        <f t="shared" si="200"/>
        <v>14.645629852241424</v>
      </c>
      <c r="M1023" s="32">
        <v>601</v>
      </c>
      <c r="N1023" s="32">
        <v>149</v>
      </c>
      <c r="O1023" s="33">
        <f t="shared" si="206"/>
        <v>0.24792013311148087</v>
      </c>
      <c r="P1023" s="34">
        <f t="shared" si="201"/>
        <v>32.1725856094601</v>
      </c>
      <c r="Q1023" s="35">
        <v>0</v>
      </c>
      <c r="R1023" s="34">
        <f t="shared" si="202"/>
        <v>0</v>
      </c>
      <c r="S1023" s="33">
        <v>21.61</v>
      </c>
      <c r="T1023" s="34">
        <f t="shared" si="203"/>
        <v>63.678242381289863</v>
      </c>
      <c r="U1023" s="31">
        <f t="shared" si="207"/>
        <v>27.624114460747847</v>
      </c>
      <c r="V1023" s="32">
        <f t="shared" si="208"/>
        <v>16713</v>
      </c>
      <c r="W1023" s="36"/>
      <c r="X1023" s="36">
        <f t="shared" si="204"/>
        <v>2209.0700000000002</v>
      </c>
      <c r="Y1023" s="29">
        <f t="shared" si="197"/>
        <v>9313.11</v>
      </c>
      <c r="Z1023" s="36"/>
      <c r="AA1023" s="36">
        <f t="shared" si="195"/>
        <v>9313.11</v>
      </c>
      <c r="AB1023" s="29">
        <f t="shared" si="198"/>
        <v>7018.17</v>
      </c>
      <c r="AC1023" s="30">
        <f t="shared" si="199"/>
        <v>134.96</v>
      </c>
    </row>
    <row r="1024" spans="1:30" x14ac:dyDescent="0.2">
      <c r="A1024" s="1" t="s">
        <v>3859</v>
      </c>
      <c r="B1024" s="31" t="s">
        <v>8291</v>
      </c>
      <c r="C1024" s="1">
        <v>0</v>
      </c>
      <c r="D1024" s="1" t="s">
        <v>9610</v>
      </c>
      <c r="E1024" s="1" t="s">
        <v>16641</v>
      </c>
      <c r="F1024" s="1">
        <v>0</v>
      </c>
      <c r="G1024" s="19">
        <v>42</v>
      </c>
      <c r="H1024" s="29">
        <f t="shared" si="196"/>
        <v>5737.88</v>
      </c>
      <c r="I1024" s="32">
        <v>605</v>
      </c>
      <c r="J1024" s="32">
        <v>0</v>
      </c>
      <c r="K1024" s="33">
        <f t="shared" si="205"/>
        <v>0</v>
      </c>
      <c r="L1024" s="34">
        <f t="shared" si="200"/>
        <v>0</v>
      </c>
      <c r="M1024" s="32">
        <v>578</v>
      </c>
      <c r="N1024" s="32">
        <v>72</v>
      </c>
      <c r="O1024" s="33">
        <f t="shared" si="206"/>
        <v>0.1245674740484429</v>
      </c>
      <c r="P1024" s="34">
        <f t="shared" si="201"/>
        <v>16.165116050400101</v>
      </c>
      <c r="Q1024" s="35">
        <v>0</v>
      </c>
      <c r="R1024" s="34">
        <f t="shared" si="202"/>
        <v>0</v>
      </c>
      <c r="S1024" s="33">
        <v>24.2</v>
      </c>
      <c r="T1024" s="34">
        <f t="shared" si="203"/>
        <v>72.856130403968805</v>
      </c>
      <c r="U1024" s="31">
        <f t="shared" si="207"/>
        <v>22.255311613592227</v>
      </c>
      <c r="V1024" s="32">
        <f t="shared" si="208"/>
        <v>13464</v>
      </c>
      <c r="W1024" s="36"/>
      <c r="X1024" s="36">
        <f t="shared" si="204"/>
        <v>1779.63</v>
      </c>
      <c r="Y1024" s="29">
        <f t="shared" si="197"/>
        <v>7517.51</v>
      </c>
      <c r="Z1024" s="36"/>
      <c r="AA1024" s="36">
        <f t="shared" si="195"/>
        <v>7517.51</v>
      </c>
      <c r="AB1024" s="29">
        <f t="shared" si="198"/>
        <v>5665.04</v>
      </c>
      <c r="AC1024" s="30">
        <f t="shared" si="199"/>
        <v>134.88</v>
      </c>
      <c r="AD1024" s="29"/>
    </row>
    <row r="1025" spans="1:30" x14ac:dyDescent="0.2">
      <c r="A1025" s="1" t="s">
        <v>4209</v>
      </c>
      <c r="B1025" s="31" t="s">
        <v>8286</v>
      </c>
      <c r="C1025" s="1">
        <v>0</v>
      </c>
      <c r="D1025" s="1" t="s">
        <v>9611</v>
      </c>
      <c r="E1025" s="1" t="s">
        <v>16646</v>
      </c>
      <c r="F1025" s="1">
        <v>0</v>
      </c>
      <c r="G1025" s="19">
        <v>77</v>
      </c>
      <c r="H1025" s="29">
        <f t="shared" si="196"/>
        <v>10519.45</v>
      </c>
      <c r="I1025" s="32">
        <v>605</v>
      </c>
      <c r="J1025" s="32">
        <v>53</v>
      </c>
      <c r="K1025" s="33">
        <f t="shared" si="205"/>
        <v>8.7603305785123972E-2</v>
      </c>
      <c r="L1025" s="34">
        <f t="shared" si="200"/>
        <v>45.659904833458555</v>
      </c>
      <c r="M1025" s="32">
        <v>588</v>
      </c>
      <c r="N1025" s="32">
        <v>44</v>
      </c>
      <c r="O1025" s="33">
        <f t="shared" si="206"/>
        <v>7.4829931972789115E-2</v>
      </c>
      <c r="P1025" s="34">
        <f t="shared" si="201"/>
        <v>9.7106772343578847</v>
      </c>
      <c r="Q1025" s="35">
        <v>0</v>
      </c>
      <c r="R1025" s="34">
        <f t="shared" si="202"/>
        <v>0</v>
      </c>
      <c r="S1025" s="33">
        <v>18.329999999999998</v>
      </c>
      <c r="T1025" s="34">
        <f t="shared" si="203"/>
        <v>52.055279943302615</v>
      </c>
      <c r="U1025" s="31">
        <f t="shared" si="207"/>
        <v>26.856465502779763</v>
      </c>
      <c r="V1025" s="32">
        <f t="shared" si="208"/>
        <v>16248</v>
      </c>
      <c r="W1025" s="36"/>
      <c r="X1025" s="36">
        <f t="shared" si="204"/>
        <v>2147.61</v>
      </c>
      <c r="Y1025" s="29">
        <f t="shared" si="197"/>
        <v>12667.060000000001</v>
      </c>
      <c r="Z1025" s="36"/>
      <c r="AA1025" s="36">
        <f t="shared" si="195"/>
        <v>12667.060000000001</v>
      </c>
      <c r="AB1025" s="29">
        <f t="shared" si="198"/>
        <v>9545.64</v>
      </c>
      <c r="AC1025" s="30">
        <f t="shared" si="199"/>
        <v>123.97</v>
      </c>
    </row>
    <row r="1026" spans="1:30" x14ac:dyDescent="0.2">
      <c r="A1026" s="1" t="s">
        <v>5724</v>
      </c>
      <c r="B1026" s="31" t="s">
        <v>8286</v>
      </c>
      <c r="C1026" s="1">
        <v>0</v>
      </c>
      <c r="D1026" s="1" t="s">
        <v>9612</v>
      </c>
      <c r="E1026" s="1" t="s">
        <v>17048</v>
      </c>
      <c r="F1026" s="1">
        <v>0</v>
      </c>
      <c r="G1026" s="19">
        <v>67</v>
      </c>
      <c r="H1026" s="29">
        <f t="shared" si="196"/>
        <v>9153.2800000000007</v>
      </c>
      <c r="I1026" s="32">
        <v>605</v>
      </c>
      <c r="J1026" s="32">
        <v>22</v>
      </c>
      <c r="K1026" s="33">
        <f t="shared" si="205"/>
        <v>3.6363636363636362E-2</v>
      </c>
      <c r="L1026" s="34">
        <f t="shared" si="200"/>
        <v>18.953168044077135</v>
      </c>
      <c r="M1026" s="32">
        <v>625</v>
      </c>
      <c r="N1026" s="32">
        <v>30</v>
      </c>
      <c r="O1026" s="33">
        <f t="shared" si="206"/>
        <v>4.8000000000000001E-2</v>
      </c>
      <c r="P1026" s="34">
        <f t="shared" si="201"/>
        <v>6.2289580514208396</v>
      </c>
      <c r="Q1026" s="35">
        <v>0</v>
      </c>
      <c r="R1026" s="34">
        <f t="shared" si="202"/>
        <v>0</v>
      </c>
      <c r="S1026" s="33">
        <v>15.51</v>
      </c>
      <c r="T1026" s="34">
        <f t="shared" si="203"/>
        <v>42.062367115520907</v>
      </c>
      <c r="U1026" s="31">
        <f t="shared" si="207"/>
        <v>16.811123302754719</v>
      </c>
      <c r="V1026" s="32">
        <f t="shared" si="208"/>
        <v>10171</v>
      </c>
      <c r="W1026" s="36"/>
      <c r="X1026" s="36">
        <f t="shared" si="204"/>
        <v>1344.37</v>
      </c>
      <c r="Y1026" s="29">
        <f t="shared" si="197"/>
        <v>10497.650000000001</v>
      </c>
      <c r="Z1026" s="36"/>
      <c r="AA1026" s="36">
        <f t="shared" ref="AA1026:AA1088" si="209">Y1026-Z1026</f>
        <v>10497.650000000001</v>
      </c>
      <c r="AB1026" s="29">
        <f t="shared" si="198"/>
        <v>7910.81</v>
      </c>
      <c r="AC1026" s="30">
        <f t="shared" si="199"/>
        <v>118.07</v>
      </c>
      <c r="AD1026" s="29"/>
    </row>
    <row r="1027" spans="1:30" x14ac:dyDescent="0.2">
      <c r="A1027" s="1" t="s">
        <v>5772</v>
      </c>
      <c r="B1027" s="31" t="s">
        <v>8297</v>
      </c>
      <c r="C1027" s="1">
        <v>0</v>
      </c>
      <c r="D1027" s="1" t="s">
        <v>9613</v>
      </c>
      <c r="E1027" s="1" t="s">
        <v>16667</v>
      </c>
      <c r="F1027" s="1">
        <v>0</v>
      </c>
      <c r="G1027" s="19">
        <v>79</v>
      </c>
      <c r="H1027" s="29">
        <f t="shared" ref="H1027:H1090" si="210">ROUND(G1027/G$8364*H$8369,2)</f>
        <v>10792.68</v>
      </c>
      <c r="I1027" s="32">
        <v>605</v>
      </c>
      <c r="J1027" s="32">
        <v>53</v>
      </c>
      <c r="K1027" s="33">
        <f t="shared" si="205"/>
        <v>8.7603305785123972E-2</v>
      </c>
      <c r="L1027" s="34">
        <f t="shared" si="200"/>
        <v>45.659904833458555</v>
      </c>
      <c r="M1027" s="32">
        <v>592</v>
      </c>
      <c r="N1027" s="32">
        <v>52</v>
      </c>
      <c r="O1027" s="33">
        <f t="shared" si="206"/>
        <v>8.7837837837837843E-2</v>
      </c>
      <c r="P1027" s="34">
        <f t="shared" si="201"/>
        <v>11.398712650404127</v>
      </c>
      <c r="Q1027" s="35">
        <v>0</v>
      </c>
      <c r="R1027" s="34">
        <f t="shared" si="202"/>
        <v>0</v>
      </c>
      <c r="S1027" s="33">
        <v>20.86</v>
      </c>
      <c r="T1027" s="34">
        <f t="shared" si="203"/>
        <v>61.020552799433027</v>
      </c>
      <c r="U1027" s="31">
        <f t="shared" si="207"/>
        <v>29.519792570823927</v>
      </c>
      <c r="V1027" s="32">
        <f t="shared" si="208"/>
        <v>17859</v>
      </c>
      <c r="W1027" s="36"/>
      <c r="X1027" s="36">
        <f t="shared" si="204"/>
        <v>2360.5500000000002</v>
      </c>
      <c r="Y1027" s="29">
        <f t="shared" ref="Y1027:Y1089" si="211">H1027+W1027+X1027</f>
        <v>13153.23</v>
      </c>
      <c r="Z1027" s="36"/>
      <c r="AA1027" s="36">
        <f t="shared" si="209"/>
        <v>13153.23</v>
      </c>
      <c r="AB1027" s="29">
        <f t="shared" ref="AB1027:AB1089" si="212">ROUND(AA1027/1.327,2)</f>
        <v>9912</v>
      </c>
      <c r="AC1027" s="30">
        <f t="shared" ref="AC1027:AC1089" si="213">ROUND(AB1027/G1027,2)</f>
        <v>125.47</v>
      </c>
    </row>
    <row r="1028" spans="1:30" x14ac:dyDescent="0.2">
      <c r="A1028" s="1" t="s">
        <v>6314</v>
      </c>
      <c r="B1028" s="31" t="s">
        <v>8288</v>
      </c>
      <c r="C1028" s="1">
        <v>0</v>
      </c>
      <c r="D1028" s="1" t="s">
        <v>9614</v>
      </c>
      <c r="E1028" s="1" t="s">
        <v>17401</v>
      </c>
      <c r="F1028" s="1">
        <v>0</v>
      </c>
      <c r="G1028" s="19">
        <v>62</v>
      </c>
      <c r="H1028" s="29">
        <f t="shared" si="210"/>
        <v>8470.2000000000007</v>
      </c>
      <c r="I1028" s="32">
        <v>605</v>
      </c>
      <c r="J1028" s="32">
        <v>30</v>
      </c>
      <c r="K1028" s="33">
        <f t="shared" si="205"/>
        <v>4.9586776859504134E-2</v>
      </c>
      <c r="L1028" s="34">
        <f t="shared" ref="L1028:L1091" si="214">(K1028-K$8370)/(K$8369-K$8370)*100</f>
        <v>25.845229151014276</v>
      </c>
      <c r="M1028" s="32">
        <v>581</v>
      </c>
      <c r="N1028" s="32">
        <v>26</v>
      </c>
      <c r="O1028" s="33">
        <f t="shared" si="206"/>
        <v>4.4750430292598967E-2</v>
      </c>
      <c r="P1028" s="34">
        <f t="shared" ref="P1028:P1091" si="215">(O1028-O$8370)/(O$8369-O$8370)*100</f>
        <v>5.8072615224089867</v>
      </c>
      <c r="Q1028" s="35">
        <v>0</v>
      </c>
      <c r="R1028" s="34">
        <f t="shared" ref="R1028:R1091" si="216">(Q1028-Q$8370)/(Q$8369-Q$8370)*100</f>
        <v>0</v>
      </c>
      <c r="S1028" s="33">
        <v>21.61</v>
      </c>
      <c r="T1028" s="34">
        <f t="shared" ref="T1028:T1091" si="217">(S1028-S$8370)/(S$8369-S$8370)*100</f>
        <v>63.678242381289863</v>
      </c>
      <c r="U1028" s="31">
        <f t="shared" si="207"/>
        <v>23.83268326367828</v>
      </c>
      <c r="V1028" s="32">
        <f t="shared" si="208"/>
        <v>14419</v>
      </c>
      <c r="W1028" s="36"/>
      <c r="X1028" s="36">
        <f t="shared" ref="X1028:X1091" si="218">ROUND(V1028*X$8369/V$8364,2)</f>
        <v>1905.86</v>
      </c>
      <c r="Y1028" s="29">
        <f t="shared" si="211"/>
        <v>10376.060000000001</v>
      </c>
      <c r="Z1028" s="36"/>
      <c r="AA1028" s="36">
        <f t="shared" si="209"/>
        <v>10376.060000000001</v>
      </c>
      <c r="AB1028" s="29">
        <f t="shared" si="212"/>
        <v>7819.19</v>
      </c>
      <c r="AC1028" s="30">
        <f t="shared" si="213"/>
        <v>126.12</v>
      </c>
      <c r="AD1028" s="29"/>
    </row>
    <row r="1029" spans="1:30" x14ac:dyDescent="0.2">
      <c r="A1029" s="1" t="s">
        <v>318</v>
      </c>
      <c r="B1029" s="31" t="s">
        <v>8286</v>
      </c>
      <c r="C1029" s="1">
        <v>0</v>
      </c>
      <c r="D1029" s="1" t="s">
        <v>9615</v>
      </c>
      <c r="E1029" s="1" t="s">
        <v>17402</v>
      </c>
      <c r="F1029" s="1">
        <v>0</v>
      </c>
      <c r="G1029" s="19">
        <v>57</v>
      </c>
      <c r="H1029" s="29">
        <f t="shared" si="210"/>
        <v>7787.12</v>
      </c>
      <c r="I1029" s="32">
        <v>606</v>
      </c>
      <c r="J1029" s="32">
        <v>14</v>
      </c>
      <c r="K1029" s="33">
        <f t="shared" ref="K1029:K1091" si="219">IF(I1029=0,0,J1029/I1029)</f>
        <v>2.3102310231023101E-2</v>
      </c>
      <c r="L1029" s="34">
        <f t="shared" si="214"/>
        <v>12.04120412041204</v>
      </c>
      <c r="M1029" s="32">
        <v>623</v>
      </c>
      <c r="N1029" s="32">
        <v>58</v>
      </c>
      <c r="O1029" s="33">
        <f t="shared" ref="O1029:O1091" si="220">IF(M1029=0,0,N1029/M1029)</f>
        <v>9.3097913322632425E-2</v>
      </c>
      <c r="P1029" s="34">
        <f t="shared" si="215"/>
        <v>12.081312432531057</v>
      </c>
      <c r="Q1029" s="35">
        <v>1</v>
      </c>
      <c r="R1029" s="34">
        <f t="shared" si="216"/>
        <v>100</v>
      </c>
      <c r="S1029" s="33">
        <v>19.55</v>
      </c>
      <c r="T1029" s="34">
        <f t="shared" si="217"/>
        <v>56.378454996456419</v>
      </c>
      <c r="U1029" s="31">
        <f t="shared" ref="U1029:U1091" si="221">(L1029+P1029+R1029+T1029)/4</f>
        <v>45.125242887349877</v>
      </c>
      <c r="V1029" s="32">
        <f t="shared" ref="V1029:V1091" si="222">ROUND(U1029*I1029,0)</f>
        <v>27346</v>
      </c>
      <c r="W1029" s="36"/>
      <c r="X1029" s="36">
        <f t="shared" si="218"/>
        <v>3614.51</v>
      </c>
      <c r="Y1029" s="29">
        <f t="shared" si="211"/>
        <v>11401.630000000001</v>
      </c>
      <c r="Z1029" s="36"/>
      <c r="AA1029" s="36">
        <f t="shared" si="209"/>
        <v>11401.630000000001</v>
      </c>
      <c r="AB1029" s="29">
        <f t="shared" si="212"/>
        <v>8592.0300000000007</v>
      </c>
      <c r="AC1029" s="30">
        <f t="shared" si="213"/>
        <v>150.74</v>
      </c>
      <c r="AD1029" s="29"/>
    </row>
    <row r="1030" spans="1:30" x14ac:dyDescent="0.2">
      <c r="A1030" s="1" t="s">
        <v>2064</v>
      </c>
      <c r="B1030" s="31" t="s">
        <v>8286</v>
      </c>
      <c r="C1030" s="1">
        <v>0</v>
      </c>
      <c r="D1030" s="1" t="s">
        <v>9616</v>
      </c>
      <c r="E1030" s="1" t="s">
        <v>17403</v>
      </c>
      <c r="F1030" s="1">
        <v>0</v>
      </c>
      <c r="G1030" s="19">
        <v>51</v>
      </c>
      <c r="H1030" s="29">
        <f t="shared" si="210"/>
        <v>6967.43</v>
      </c>
      <c r="I1030" s="32">
        <v>606</v>
      </c>
      <c r="J1030" s="32">
        <v>32</v>
      </c>
      <c r="K1030" s="33">
        <f t="shared" si="219"/>
        <v>5.2805280528052806E-2</v>
      </c>
      <c r="L1030" s="34">
        <f t="shared" si="214"/>
        <v>27.522752275227525</v>
      </c>
      <c r="M1030" s="32">
        <v>598</v>
      </c>
      <c r="N1030" s="32">
        <v>10</v>
      </c>
      <c r="O1030" s="33">
        <f t="shared" si="220"/>
        <v>1.6722408026755852E-2</v>
      </c>
      <c r="P1030" s="34">
        <f t="shared" si="215"/>
        <v>2.1700662107792779</v>
      </c>
      <c r="Q1030" s="35">
        <v>0</v>
      </c>
      <c r="R1030" s="34">
        <f t="shared" si="216"/>
        <v>0</v>
      </c>
      <c r="S1030" s="33">
        <v>19.55</v>
      </c>
      <c r="T1030" s="34">
        <f t="shared" si="217"/>
        <v>56.378454996456419</v>
      </c>
      <c r="U1030" s="31">
        <f t="shared" si="221"/>
        <v>21.517818370615807</v>
      </c>
      <c r="V1030" s="32">
        <f t="shared" si="222"/>
        <v>13040</v>
      </c>
      <c r="W1030" s="36"/>
      <c r="X1030" s="36">
        <f t="shared" si="218"/>
        <v>1723.59</v>
      </c>
      <c r="Y1030" s="29">
        <f t="shared" si="211"/>
        <v>8691.02</v>
      </c>
      <c r="Z1030" s="36"/>
      <c r="AA1030" s="36">
        <f t="shared" si="209"/>
        <v>8691.02</v>
      </c>
      <c r="AB1030" s="29">
        <f t="shared" si="212"/>
        <v>6549.37</v>
      </c>
      <c r="AC1030" s="30">
        <f t="shared" si="213"/>
        <v>128.41999999999999</v>
      </c>
      <c r="AD1030" s="29"/>
    </row>
    <row r="1031" spans="1:30" x14ac:dyDescent="0.2">
      <c r="A1031" s="1" t="s">
        <v>2389</v>
      </c>
      <c r="B1031" s="31" t="s">
        <v>8286</v>
      </c>
      <c r="C1031" s="1">
        <v>0</v>
      </c>
      <c r="D1031" s="1" t="s">
        <v>9617</v>
      </c>
      <c r="E1031" s="1" t="s">
        <v>17404</v>
      </c>
      <c r="F1031" s="1">
        <v>0</v>
      </c>
      <c r="G1031" s="19">
        <v>65</v>
      </c>
      <c r="H1031" s="29">
        <f t="shared" si="210"/>
        <v>8880.0499999999993</v>
      </c>
      <c r="I1031" s="32">
        <v>606</v>
      </c>
      <c r="J1031" s="32">
        <v>18</v>
      </c>
      <c r="K1031" s="33">
        <f t="shared" si="219"/>
        <v>2.9702970297029702E-2</v>
      </c>
      <c r="L1031" s="34">
        <f t="shared" si="214"/>
        <v>15.48154815481548</v>
      </c>
      <c r="M1031" s="32">
        <v>613</v>
      </c>
      <c r="N1031" s="32">
        <v>46</v>
      </c>
      <c r="O1031" s="33">
        <f t="shared" si="220"/>
        <v>7.5040783034257749E-2</v>
      </c>
      <c r="P1031" s="34">
        <f t="shared" si="215"/>
        <v>9.7380393680450865</v>
      </c>
      <c r="Q1031" s="35">
        <v>0</v>
      </c>
      <c r="R1031" s="34">
        <f t="shared" si="216"/>
        <v>0</v>
      </c>
      <c r="S1031" s="33">
        <v>18.36</v>
      </c>
      <c r="T1031" s="34">
        <f t="shared" si="217"/>
        <v>52.161587526576895</v>
      </c>
      <c r="U1031" s="31">
        <f t="shared" si="221"/>
        <v>19.345293762359365</v>
      </c>
      <c r="V1031" s="32">
        <f t="shared" si="222"/>
        <v>11723</v>
      </c>
      <c r="W1031" s="36"/>
      <c r="X1031" s="36">
        <f t="shared" si="218"/>
        <v>1549.51</v>
      </c>
      <c r="Y1031" s="29">
        <f t="shared" si="211"/>
        <v>10429.56</v>
      </c>
      <c r="Z1031" s="36"/>
      <c r="AA1031" s="36">
        <f t="shared" si="209"/>
        <v>10429.56</v>
      </c>
      <c r="AB1031" s="29">
        <f t="shared" si="212"/>
        <v>7859.5</v>
      </c>
      <c r="AC1031" s="30">
        <f t="shared" si="213"/>
        <v>120.92</v>
      </c>
    </row>
    <row r="1032" spans="1:30" x14ac:dyDescent="0.2">
      <c r="A1032" s="1" t="s">
        <v>3373</v>
      </c>
      <c r="B1032" s="31" t="s">
        <v>8285</v>
      </c>
      <c r="C1032" s="1">
        <v>0</v>
      </c>
      <c r="D1032" s="1" t="s">
        <v>9618</v>
      </c>
      <c r="E1032" s="1" t="s">
        <v>17405</v>
      </c>
      <c r="F1032" s="1">
        <v>0</v>
      </c>
      <c r="G1032" s="19">
        <v>76</v>
      </c>
      <c r="H1032" s="29">
        <f t="shared" si="210"/>
        <v>10382.83</v>
      </c>
      <c r="I1032" s="32">
        <v>606</v>
      </c>
      <c r="J1032" s="32">
        <v>30</v>
      </c>
      <c r="K1032" s="33">
        <f t="shared" si="219"/>
        <v>4.9504950495049507E-2</v>
      </c>
      <c r="L1032" s="34">
        <f t="shared" si="214"/>
        <v>25.802580258025802</v>
      </c>
      <c r="M1032" s="32">
        <v>611</v>
      </c>
      <c r="N1032" s="32">
        <v>31</v>
      </c>
      <c r="O1032" s="33">
        <f t="shared" si="220"/>
        <v>5.0736497545008183E-2</v>
      </c>
      <c r="P1032" s="34">
        <f t="shared" si="215"/>
        <v>6.5840732267473419</v>
      </c>
      <c r="Q1032" s="35">
        <v>0</v>
      </c>
      <c r="R1032" s="34">
        <f t="shared" si="216"/>
        <v>0</v>
      </c>
      <c r="S1032" s="33">
        <v>15.95</v>
      </c>
      <c r="T1032" s="34">
        <f t="shared" si="217"/>
        <v>43.621545003543581</v>
      </c>
      <c r="U1032" s="31">
        <f t="shared" si="221"/>
        <v>19.002049622079181</v>
      </c>
      <c r="V1032" s="32">
        <f t="shared" si="222"/>
        <v>11515</v>
      </c>
      <c r="W1032" s="36"/>
      <c r="X1032" s="36">
        <f t="shared" si="218"/>
        <v>1522.02</v>
      </c>
      <c r="Y1032" s="29">
        <f t="shared" si="211"/>
        <v>11904.85</v>
      </c>
      <c r="Z1032" s="36"/>
      <c r="AA1032" s="36">
        <f t="shared" si="209"/>
        <v>11904.85</v>
      </c>
      <c r="AB1032" s="29">
        <f t="shared" si="212"/>
        <v>8971.25</v>
      </c>
      <c r="AC1032" s="30">
        <f t="shared" si="213"/>
        <v>118.04</v>
      </c>
    </row>
    <row r="1033" spans="1:30" x14ac:dyDescent="0.2">
      <c r="A1033" s="1" t="s">
        <v>3575</v>
      </c>
      <c r="B1033" s="31" t="s">
        <v>8286</v>
      </c>
      <c r="C1033" s="1">
        <v>0</v>
      </c>
      <c r="D1033" s="1" t="s">
        <v>9619</v>
      </c>
      <c r="E1033" s="1" t="s">
        <v>16641</v>
      </c>
      <c r="F1033" s="1">
        <v>0</v>
      </c>
      <c r="G1033" s="19">
        <v>77</v>
      </c>
      <c r="H1033" s="29">
        <f t="shared" si="210"/>
        <v>10519.45</v>
      </c>
      <c r="I1033" s="32">
        <v>606</v>
      </c>
      <c r="J1033" s="32">
        <v>48</v>
      </c>
      <c r="K1033" s="33">
        <f t="shared" si="219"/>
        <v>7.9207920792079209E-2</v>
      </c>
      <c r="L1033" s="34">
        <f t="shared" si="214"/>
        <v>41.284128412841284</v>
      </c>
      <c r="M1033" s="32">
        <v>619</v>
      </c>
      <c r="N1033" s="32">
        <v>250</v>
      </c>
      <c r="O1033" s="33">
        <f t="shared" si="220"/>
        <v>0.40387722132471726</v>
      </c>
      <c r="P1033" s="34">
        <f t="shared" si="215"/>
        <v>52.411130615751546</v>
      </c>
      <c r="Q1033" s="35">
        <v>0</v>
      </c>
      <c r="R1033" s="34">
        <f t="shared" si="216"/>
        <v>0</v>
      </c>
      <c r="S1033" s="33">
        <v>18.940000000000001</v>
      </c>
      <c r="T1033" s="34">
        <f t="shared" si="217"/>
        <v>54.216867469879524</v>
      </c>
      <c r="U1033" s="31">
        <f t="shared" si="221"/>
        <v>36.97803162461809</v>
      </c>
      <c r="V1033" s="32">
        <f t="shared" si="222"/>
        <v>22409</v>
      </c>
      <c r="W1033" s="36"/>
      <c r="X1033" s="36">
        <f t="shared" si="218"/>
        <v>2961.95</v>
      </c>
      <c r="Y1033" s="29">
        <f t="shared" si="211"/>
        <v>13481.400000000001</v>
      </c>
      <c r="Z1033" s="36"/>
      <c r="AA1033" s="36">
        <f t="shared" si="209"/>
        <v>13481.400000000001</v>
      </c>
      <c r="AB1033" s="29">
        <f t="shared" si="212"/>
        <v>10159.31</v>
      </c>
      <c r="AC1033" s="30">
        <f t="shared" si="213"/>
        <v>131.94</v>
      </c>
      <c r="AD1033" s="29"/>
    </row>
    <row r="1034" spans="1:30" x14ac:dyDescent="0.2">
      <c r="A1034" s="1" t="s">
        <v>4703</v>
      </c>
      <c r="B1034" s="31" t="s">
        <v>8289</v>
      </c>
      <c r="C1034" s="1">
        <v>0</v>
      </c>
      <c r="D1034" s="1" t="s">
        <v>9620</v>
      </c>
      <c r="E1034" s="1" t="s">
        <v>16650</v>
      </c>
      <c r="F1034" s="1">
        <v>0</v>
      </c>
      <c r="G1034" s="19">
        <v>57</v>
      </c>
      <c r="H1034" s="29">
        <f t="shared" si="210"/>
        <v>7787.12</v>
      </c>
      <c r="I1034" s="32">
        <v>606</v>
      </c>
      <c r="J1034" s="32">
        <v>3</v>
      </c>
      <c r="K1034" s="33">
        <f t="shared" si="219"/>
        <v>4.9504950495049506E-3</v>
      </c>
      <c r="L1034" s="34">
        <f t="shared" si="214"/>
        <v>2.5802580258025802</v>
      </c>
      <c r="M1034" s="32">
        <v>593</v>
      </c>
      <c r="N1034" s="32">
        <v>3</v>
      </c>
      <c r="O1034" s="33">
        <f t="shared" si="220"/>
        <v>5.0590219224283303E-3</v>
      </c>
      <c r="P1034" s="34">
        <f t="shared" si="215"/>
        <v>0.65650906950051002</v>
      </c>
      <c r="Q1034" s="35">
        <v>1</v>
      </c>
      <c r="R1034" s="34">
        <f t="shared" si="216"/>
        <v>100</v>
      </c>
      <c r="S1034" s="33">
        <v>20.2</v>
      </c>
      <c r="T1034" s="34">
        <f t="shared" si="217"/>
        <v>58.681785967399001</v>
      </c>
      <c r="U1034" s="31">
        <f t="shared" si="221"/>
        <v>40.479638265675526</v>
      </c>
      <c r="V1034" s="32">
        <f t="shared" si="222"/>
        <v>24531</v>
      </c>
      <c r="W1034" s="36"/>
      <c r="X1034" s="36">
        <f t="shared" si="218"/>
        <v>3242.43</v>
      </c>
      <c r="Y1034" s="29">
        <f t="shared" si="211"/>
        <v>11029.55</v>
      </c>
      <c r="Z1034" s="36"/>
      <c r="AA1034" s="36">
        <f t="shared" si="209"/>
        <v>11029.55</v>
      </c>
      <c r="AB1034" s="29">
        <f t="shared" si="212"/>
        <v>8311.64</v>
      </c>
      <c r="AC1034" s="30">
        <f t="shared" si="213"/>
        <v>145.82</v>
      </c>
    </row>
    <row r="1035" spans="1:30" x14ac:dyDescent="0.2">
      <c r="A1035" s="1" t="s">
        <v>5218</v>
      </c>
      <c r="B1035" s="31" t="s">
        <v>8289</v>
      </c>
      <c r="C1035" s="1">
        <v>0</v>
      </c>
      <c r="D1035" s="1" t="s">
        <v>9621</v>
      </c>
      <c r="E1035" s="1" t="s">
        <v>17360</v>
      </c>
      <c r="F1035" s="1">
        <v>0</v>
      </c>
      <c r="G1035" s="19">
        <v>52</v>
      </c>
      <c r="H1035" s="29">
        <f t="shared" si="210"/>
        <v>7104.04</v>
      </c>
      <c r="I1035" s="32">
        <v>606</v>
      </c>
      <c r="J1035" s="32">
        <v>1</v>
      </c>
      <c r="K1035" s="33">
        <f t="shared" si="219"/>
        <v>1.6501650165016502E-3</v>
      </c>
      <c r="L1035" s="34">
        <f t="shared" si="214"/>
        <v>0.86008600860086015</v>
      </c>
      <c r="M1035" s="32">
        <v>619</v>
      </c>
      <c r="N1035" s="32">
        <v>26</v>
      </c>
      <c r="O1035" s="33">
        <f t="shared" si="220"/>
        <v>4.2003231017770599E-2</v>
      </c>
      <c r="P1035" s="34">
        <f t="shared" si="215"/>
        <v>5.4507575840381604</v>
      </c>
      <c r="Q1035" s="35">
        <v>1</v>
      </c>
      <c r="R1035" s="34">
        <f t="shared" si="216"/>
        <v>100</v>
      </c>
      <c r="S1035" s="33">
        <v>22.44</v>
      </c>
      <c r="T1035" s="34">
        <f t="shared" si="217"/>
        <v>66.619418851878109</v>
      </c>
      <c r="U1035" s="31">
        <f t="shared" si="221"/>
        <v>43.232565611129282</v>
      </c>
      <c r="V1035" s="32">
        <f t="shared" si="222"/>
        <v>26199</v>
      </c>
      <c r="W1035" s="36"/>
      <c r="X1035" s="36">
        <f t="shared" si="218"/>
        <v>3462.9</v>
      </c>
      <c r="Y1035" s="29">
        <f t="shared" si="211"/>
        <v>10566.94</v>
      </c>
      <c r="Z1035" s="36"/>
      <c r="AA1035" s="36">
        <f t="shared" si="209"/>
        <v>10566.94</v>
      </c>
      <c r="AB1035" s="29">
        <f t="shared" si="212"/>
        <v>7963.03</v>
      </c>
      <c r="AC1035" s="30">
        <f t="shared" si="213"/>
        <v>153.13999999999999</v>
      </c>
    </row>
    <row r="1036" spans="1:30" x14ac:dyDescent="0.2">
      <c r="A1036" s="1" t="s">
        <v>8368</v>
      </c>
      <c r="B1036" s="31" t="s">
        <v>8287</v>
      </c>
      <c r="C1036" s="1">
        <v>0</v>
      </c>
      <c r="D1036" s="1" t="s">
        <v>9622</v>
      </c>
      <c r="E1036" s="1" t="s">
        <v>16661</v>
      </c>
      <c r="F1036" s="1">
        <v>0</v>
      </c>
      <c r="G1036" s="19">
        <v>59</v>
      </c>
      <c r="H1036" s="29">
        <f t="shared" si="210"/>
        <v>8060.36</v>
      </c>
      <c r="I1036" s="32">
        <v>606</v>
      </c>
      <c r="J1036" s="32">
        <v>14</v>
      </c>
      <c r="K1036" s="33">
        <f t="shared" si="219"/>
        <v>2.3102310231023101E-2</v>
      </c>
      <c r="L1036" s="34">
        <f t="shared" si="214"/>
        <v>12.04120412041204</v>
      </c>
      <c r="M1036" s="32">
        <v>561</v>
      </c>
      <c r="N1036" s="32">
        <v>97</v>
      </c>
      <c r="O1036" s="33">
        <f t="shared" si="220"/>
        <v>0.17290552584670232</v>
      </c>
      <c r="P1036" s="34">
        <f t="shared" si="215"/>
        <v>22.437943069957718</v>
      </c>
      <c r="Q1036" s="35">
        <v>0</v>
      </c>
      <c r="R1036" s="34">
        <f t="shared" si="216"/>
        <v>0</v>
      </c>
      <c r="S1036" s="33">
        <v>24.24</v>
      </c>
      <c r="T1036" s="34">
        <f t="shared" si="217"/>
        <v>72.997873848334507</v>
      </c>
      <c r="U1036" s="31">
        <f t="shared" si="221"/>
        <v>26.869255259676066</v>
      </c>
      <c r="V1036" s="32">
        <f t="shared" si="222"/>
        <v>16283</v>
      </c>
      <c r="W1036" s="36"/>
      <c r="X1036" s="36">
        <f t="shared" si="218"/>
        <v>2152.23</v>
      </c>
      <c r="Y1036" s="29">
        <f t="shared" si="211"/>
        <v>10212.59</v>
      </c>
      <c r="Z1036" s="36"/>
      <c r="AA1036" s="36">
        <f t="shared" si="209"/>
        <v>10212.59</v>
      </c>
      <c r="AB1036" s="29">
        <f t="shared" si="212"/>
        <v>7696</v>
      </c>
      <c r="AC1036" s="30">
        <f t="shared" si="213"/>
        <v>130.44</v>
      </c>
      <c r="AD1036" s="29"/>
    </row>
    <row r="1037" spans="1:30" x14ac:dyDescent="0.2">
      <c r="A1037" s="1" t="s">
        <v>6697</v>
      </c>
      <c r="B1037" s="31" t="s">
        <v>8286</v>
      </c>
      <c r="C1037" s="1">
        <v>0</v>
      </c>
      <c r="D1037" s="1" t="s">
        <v>9623</v>
      </c>
      <c r="E1037" s="1" t="s">
        <v>16744</v>
      </c>
      <c r="F1037" s="1">
        <v>0</v>
      </c>
      <c r="G1037" s="19">
        <v>66</v>
      </c>
      <c r="H1037" s="29">
        <f t="shared" si="210"/>
        <v>9016.67</v>
      </c>
      <c r="I1037" s="32">
        <v>606</v>
      </c>
      <c r="J1037" s="32">
        <v>16</v>
      </c>
      <c r="K1037" s="33">
        <f t="shared" si="219"/>
        <v>2.6402640264026403E-2</v>
      </c>
      <c r="L1037" s="34">
        <f t="shared" si="214"/>
        <v>13.761376137613762</v>
      </c>
      <c r="M1037" s="32">
        <v>648</v>
      </c>
      <c r="N1037" s="32">
        <v>92</v>
      </c>
      <c r="O1037" s="33">
        <f t="shared" si="220"/>
        <v>0.1419753086419753</v>
      </c>
      <c r="P1037" s="34">
        <f t="shared" si="215"/>
        <v>18.424130038924808</v>
      </c>
      <c r="Q1037" s="35">
        <v>1</v>
      </c>
      <c r="R1037" s="34">
        <f t="shared" si="216"/>
        <v>100</v>
      </c>
      <c r="S1037" s="33">
        <v>20.2</v>
      </c>
      <c r="T1037" s="34">
        <f t="shared" si="217"/>
        <v>58.681785967399001</v>
      </c>
      <c r="U1037" s="31">
        <f t="shared" si="221"/>
        <v>47.716823035984397</v>
      </c>
      <c r="V1037" s="32">
        <f t="shared" si="222"/>
        <v>28916</v>
      </c>
      <c r="W1037" s="36"/>
      <c r="X1037" s="36">
        <f t="shared" si="218"/>
        <v>3822.02</v>
      </c>
      <c r="Y1037" s="29">
        <f t="shared" si="211"/>
        <v>12838.69</v>
      </c>
      <c r="Z1037" s="36"/>
      <c r="AA1037" s="36">
        <f t="shared" si="209"/>
        <v>12838.69</v>
      </c>
      <c r="AB1037" s="29">
        <f t="shared" si="212"/>
        <v>9674.9699999999993</v>
      </c>
      <c r="AC1037" s="30">
        <f t="shared" si="213"/>
        <v>146.59</v>
      </c>
    </row>
    <row r="1038" spans="1:30" x14ac:dyDescent="0.2">
      <c r="A1038" s="1" t="s">
        <v>6818</v>
      </c>
      <c r="B1038" s="31" t="s">
        <v>8286</v>
      </c>
      <c r="C1038" s="1">
        <v>0</v>
      </c>
      <c r="D1038" s="1" t="s">
        <v>9624</v>
      </c>
      <c r="E1038" s="1" t="s">
        <v>17406</v>
      </c>
      <c r="F1038" s="1">
        <v>0</v>
      </c>
      <c r="G1038" s="19">
        <v>65</v>
      </c>
      <c r="H1038" s="29">
        <f t="shared" si="210"/>
        <v>8880.0499999999993</v>
      </c>
      <c r="I1038" s="32">
        <v>606</v>
      </c>
      <c r="J1038" s="32">
        <v>24</v>
      </c>
      <c r="K1038" s="33">
        <f t="shared" si="219"/>
        <v>3.9603960396039604E-2</v>
      </c>
      <c r="L1038" s="34">
        <f t="shared" si="214"/>
        <v>20.642064206420642</v>
      </c>
      <c r="M1038" s="32">
        <v>603</v>
      </c>
      <c r="N1038" s="32">
        <v>31</v>
      </c>
      <c r="O1038" s="33">
        <f t="shared" si="220"/>
        <v>5.140961857379768E-2</v>
      </c>
      <c r="P1038" s="34">
        <f t="shared" si="215"/>
        <v>6.6714241153277367</v>
      </c>
      <c r="Q1038" s="35">
        <v>0</v>
      </c>
      <c r="R1038" s="34">
        <f t="shared" si="216"/>
        <v>0</v>
      </c>
      <c r="S1038" s="33">
        <v>20.9</v>
      </c>
      <c r="T1038" s="34">
        <f t="shared" si="217"/>
        <v>61.162296243798721</v>
      </c>
      <c r="U1038" s="31">
        <f t="shared" si="221"/>
        <v>22.118946141386775</v>
      </c>
      <c r="V1038" s="32">
        <f t="shared" si="222"/>
        <v>13404</v>
      </c>
      <c r="W1038" s="36"/>
      <c r="X1038" s="36">
        <f t="shared" si="218"/>
        <v>1771.7</v>
      </c>
      <c r="Y1038" s="29">
        <f t="shared" si="211"/>
        <v>10651.75</v>
      </c>
      <c r="Z1038" s="36"/>
      <c r="AA1038" s="36">
        <f t="shared" si="209"/>
        <v>10651.75</v>
      </c>
      <c r="AB1038" s="29">
        <f t="shared" si="212"/>
        <v>8026.94</v>
      </c>
      <c r="AC1038" s="30">
        <f t="shared" si="213"/>
        <v>123.49</v>
      </c>
    </row>
    <row r="1039" spans="1:30" x14ac:dyDescent="0.2">
      <c r="A1039" s="1" t="s">
        <v>599</v>
      </c>
      <c r="B1039" s="31" t="s">
        <v>8287</v>
      </c>
      <c r="C1039" s="1">
        <v>0</v>
      </c>
      <c r="D1039" s="1" t="s">
        <v>9625</v>
      </c>
      <c r="E1039" s="1" t="s">
        <v>17407</v>
      </c>
      <c r="F1039" s="1">
        <v>0</v>
      </c>
      <c r="G1039" s="19">
        <v>57</v>
      </c>
      <c r="H1039" s="29">
        <f t="shared" si="210"/>
        <v>7787.12</v>
      </c>
      <c r="I1039" s="32">
        <v>607</v>
      </c>
      <c r="J1039" s="32">
        <v>11</v>
      </c>
      <c r="K1039" s="33">
        <f t="shared" si="219"/>
        <v>1.8121911037891267E-2</v>
      </c>
      <c r="L1039" s="34">
        <f t="shared" si="214"/>
        <v>9.445359692476659</v>
      </c>
      <c r="M1039" s="32">
        <v>597</v>
      </c>
      <c r="N1039" s="32">
        <v>26</v>
      </c>
      <c r="O1039" s="33">
        <f t="shared" si="220"/>
        <v>4.3551088777219429E-2</v>
      </c>
      <c r="P1039" s="34">
        <f t="shared" si="215"/>
        <v>5.6516230226459321</v>
      </c>
      <c r="Q1039" s="35">
        <v>0</v>
      </c>
      <c r="R1039" s="34">
        <f t="shared" si="216"/>
        <v>0</v>
      </c>
      <c r="S1039" s="33">
        <v>20.93</v>
      </c>
      <c r="T1039" s="34">
        <f t="shared" si="217"/>
        <v>61.268603827073001</v>
      </c>
      <c r="U1039" s="31">
        <f t="shared" si="221"/>
        <v>19.091396635548897</v>
      </c>
      <c r="V1039" s="32">
        <f t="shared" si="222"/>
        <v>11588</v>
      </c>
      <c r="W1039" s="36"/>
      <c r="X1039" s="36">
        <f t="shared" si="218"/>
        <v>1531.66</v>
      </c>
      <c r="Y1039" s="29">
        <f t="shared" si="211"/>
        <v>9318.7800000000007</v>
      </c>
      <c r="Z1039" s="36"/>
      <c r="AA1039" s="36">
        <f t="shared" si="209"/>
        <v>9318.7800000000007</v>
      </c>
      <c r="AB1039" s="29">
        <f t="shared" si="212"/>
        <v>7022.44</v>
      </c>
      <c r="AC1039" s="30">
        <f t="shared" si="213"/>
        <v>123.2</v>
      </c>
    </row>
    <row r="1040" spans="1:30" x14ac:dyDescent="0.2">
      <c r="A1040" s="1" t="s">
        <v>1065</v>
      </c>
      <c r="B1040" s="31" t="s">
        <v>8286</v>
      </c>
      <c r="C1040" s="1">
        <v>0</v>
      </c>
      <c r="D1040" s="1" t="s">
        <v>9626</v>
      </c>
      <c r="E1040" s="1" t="s">
        <v>17408</v>
      </c>
      <c r="F1040" s="1">
        <v>0</v>
      </c>
      <c r="G1040" s="19">
        <v>67</v>
      </c>
      <c r="H1040" s="29">
        <f t="shared" si="210"/>
        <v>9153.2800000000007</v>
      </c>
      <c r="I1040" s="32">
        <v>607</v>
      </c>
      <c r="J1040" s="32">
        <v>24</v>
      </c>
      <c r="K1040" s="33">
        <f t="shared" si="219"/>
        <v>3.9538714991762765E-2</v>
      </c>
      <c r="L1040" s="34">
        <f t="shared" si="214"/>
        <v>20.608057510858167</v>
      </c>
      <c r="M1040" s="32">
        <v>635</v>
      </c>
      <c r="N1040" s="32">
        <v>47</v>
      </c>
      <c r="O1040" s="33">
        <f t="shared" si="220"/>
        <v>7.4015748031496062E-2</v>
      </c>
      <c r="P1040" s="34">
        <f t="shared" si="215"/>
        <v>9.6050206173484067</v>
      </c>
      <c r="Q1040" s="35">
        <v>0</v>
      </c>
      <c r="R1040" s="34">
        <f t="shared" si="216"/>
        <v>0</v>
      </c>
      <c r="S1040" s="33">
        <v>19.579999999999998</v>
      </c>
      <c r="T1040" s="34">
        <f t="shared" si="217"/>
        <v>56.484762579730685</v>
      </c>
      <c r="U1040" s="31">
        <f t="shared" si="221"/>
        <v>21.674460176984315</v>
      </c>
      <c r="V1040" s="32">
        <f t="shared" si="222"/>
        <v>13156</v>
      </c>
      <c r="W1040" s="36"/>
      <c r="X1040" s="36">
        <f t="shared" si="218"/>
        <v>1738.92</v>
      </c>
      <c r="Y1040" s="29">
        <f t="shared" si="211"/>
        <v>10892.2</v>
      </c>
      <c r="Z1040" s="36"/>
      <c r="AA1040" s="36">
        <f t="shared" si="209"/>
        <v>10892.2</v>
      </c>
      <c r="AB1040" s="29">
        <f t="shared" si="212"/>
        <v>8208.14</v>
      </c>
      <c r="AC1040" s="30">
        <f t="shared" si="213"/>
        <v>122.51</v>
      </c>
    </row>
    <row r="1041" spans="1:30" x14ac:dyDescent="0.2">
      <c r="A1041" s="1" t="s">
        <v>1460</v>
      </c>
      <c r="B1041" s="31" t="s">
        <v>8286</v>
      </c>
      <c r="C1041" s="1">
        <v>0</v>
      </c>
      <c r="D1041" s="1" t="s">
        <v>9627</v>
      </c>
      <c r="E1041" s="1" t="s">
        <v>17237</v>
      </c>
      <c r="F1041" s="1">
        <v>0</v>
      </c>
      <c r="G1041" s="19">
        <v>70</v>
      </c>
      <c r="H1041" s="29">
        <f t="shared" si="210"/>
        <v>9563.1299999999992</v>
      </c>
      <c r="I1041" s="32">
        <v>607</v>
      </c>
      <c r="J1041" s="32">
        <v>21</v>
      </c>
      <c r="K1041" s="33">
        <f t="shared" si="219"/>
        <v>3.459637561779242E-2</v>
      </c>
      <c r="L1041" s="34">
        <f t="shared" si="214"/>
        <v>18.032050322000899</v>
      </c>
      <c r="M1041" s="32">
        <v>614</v>
      </c>
      <c r="N1041" s="32">
        <v>17</v>
      </c>
      <c r="O1041" s="33">
        <f t="shared" si="220"/>
        <v>2.7687296416938109E-2</v>
      </c>
      <c r="P1041" s="34">
        <f t="shared" si="215"/>
        <v>3.5929793320492078</v>
      </c>
      <c r="Q1041" s="35">
        <v>0</v>
      </c>
      <c r="R1041" s="34">
        <f t="shared" si="216"/>
        <v>0</v>
      </c>
      <c r="S1041" s="33">
        <v>16.86</v>
      </c>
      <c r="T1041" s="34">
        <f t="shared" si="217"/>
        <v>46.846208362863216</v>
      </c>
      <c r="U1041" s="31">
        <f t="shared" si="221"/>
        <v>17.11780950422833</v>
      </c>
      <c r="V1041" s="32">
        <f t="shared" si="222"/>
        <v>10391</v>
      </c>
      <c r="W1041" s="36"/>
      <c r="X1041" s="36">
        <f t="shared" si="218"/>
        <v>1373.45</v>
      </c>
      <c r="Y1041" s="29">
        <f t="shared" si="211"/>
        <v>10936.58</v>
      </c>
      <c r="Z1041" s="36"/>
      <c r="AA1041" s="36">
        <f t="shared" si="209"/>
        <v>10936.58</v>
      </c>
      <c r="AB1041" s="29">
        <f t="shared" si="212"/>
        <v>8241.58</v>
      </c>
      <c r="AC1041" s="30">
        <f t="shared" si="213"/>
        <v>117.74</v>
      </c>
      <c r="AD1041" s="29"/>
    </row>
    <row r="1042" spans="1:30" x14ac:dyDescent="0.2">
      <c r="A1042" s="1" t="s">
        <v>1669</v>
      </c>
      <c r="B1042" s="31" t="s">
        <v>8286</v>
      </c>
      <c r="C1042" s="1">
        <v>0</v>
      </c>
      <c r="D1042" s="1" t="s">
        <v>9628</v>
      </c>
      <c r="E1042" s="1" t="s">
        <v>17072</v>
      </c>
      <c r="F1042" s="1">
        <v>0</v>
      </c>
      <c r="G1042" s="19">
        <v>79</v>
      </c>
      <c r="H1042" s="29">
        <f t="shared" si="210"/>
        <v>10792.68</v>
      </c>
      <c r="I1042" s="32">
        <v>607</v>
      </c>
      <c r="J1042" s="32">
        <v>20</v>
      </c>
      <c r="K1042" s="33">
        <f t="shared" si="219"/>
        <v>3.2948929159802305E-2</v>
      </c>
      <c r="L1042" s="34">
        <f t="shared" si="214"/>
        <v>17.173381259048472</v>
      </c>
      <c r="M1042" s="32">
        <v>621</v>
      </c>
      <c r="N1042" s="32">
        <v>22</v>
      </c>
      <c r="O1042" s="33">
        <f t="shared" si="220"/>
        <v>3.542673107890499E-2</v>
      </c>
      <c r="P1042" s="34">
        <f t="shared" si="215"/>
        <v>4.597325453947211</v>
      </c>
      <c r="Q1042" s="35">
        <v>0</v>
      </c>
      <c r="R1042" s="34">
        <f t="shared" si="216"/>
        <v>0</v>
      </c>
      <c r="S1042" s="33">
        <v>16.86</v>
      </c>
      <c r="T1042" s="34">
        <f t="shared" si="217"/>
        <v>46.846208362863216</v>
      </c>
      <c r="U1042" s="31">
        <f t="shared" si="221"/>
        <v>17.154228768964725</v>
      </c>
      <c r="V1042" s="32">
        <f t="shared" si="222"/>
        <v>10413</v>
      </c>
      <c r="W1042" s="36"/>
      <c r="X1042" s="36">
        <f t="shared" si="218"/>
        <v>1376.36</v>
      </c>
      <c r="Y1042" s="29">
        <f t="shared" si="211"/>
        <v>12169.04</v>
      </c>
      <c r="Z1042" s="36"/>
      <c r="AA1042" s="36">
        <f t="shared" si="209"/>
        <v>12169.04</v>
      </c>
      <c r="AB1042" s="29">
        <f t="shared" si="212"/>
        <v>9170.34</v>
      </c>
      <c r="AC1042" s="30">
        <f t="shared" si="213"/>
        <v>116.08</v>
      </c>
    </row>
    <row r="1043" spans="1:30" x14ac:dyDescent="0.2">
      <c r="A1043" s="1" t="s">
        <v>1905</v>
      </c>
      <c r="B1043" s="31" t="s">
        <v>8286</v>
      </c>
      <c r="C1043" s="1">
        <v>0</v>
      </c>
      <c r="D1043" s="1" t="s">
        <v>9629</v>
      </c>
      <c r="E1043" s="1" t="s">
        <v>17409</v>
      </c>
      <c r="F1043" s="1">
        <v>0</v>
      </c>
      <c r="G1043" s="19">
        <v>87</v>
      </c>
      <c r="H1043" s="29">
        <f t="shared" si="210"/>
        <v>11885.61</v>
      </c>
      <c r="I1043" s="32">
        <v>607</v>
      </c>
      <c r="J1043" s="32">
        <v>20</v>
      </c>
      <c r="K1043" s="33">
        <f t="shared" si="219"/>
        <v>3.2948929159802305E-2</v>
      </c>
      <c r="L1043" s="34">
        <f t="shared" si="214"/>
        <v>17.173381259048472</v>
      </c>
      <c r="M1043" s="32">
        <v>629</v>
      </c>
      <c r="N1043" s="32">
        <v>22</v>
      </c>
      <c r="O1043" s="33">
        <f t="shared" si="220"/>
        <v>3.4976152623211444E-2</v>
      </c>
      <c r="P1043" s="34">
        <f t="shared" si="215"/>
        <v>4.5388539060432711</v>
      </c>
      <c r="Q1043" s="35">
        <v>0.3</v>
      </c>
      <c r="R1043" s="34">
        <f t="shared" si="216"/>
        <v>30</v>
      </c>
      <c r="S1043" s="33">
        <v>15.56</v>
      </c>
      <c r="T1043" s="34">
        <f t="shared" si="217"/>
        <v>42.23954642097803</v>
      </c>
      <c r="U1043" s="31">
        <f t="shared" si="221"/>
        <v>23.487945396517443</v>
      </c>
      <c r="V1043" s="32">
        <f t="shared" si="222"/>
        <v>14257</v>
      </c>
      <c r="W1043" s="36"/>
      <c r="X1043" s="36">
        <f t="shared" si="218"/>
        <v>1884.44</v>
      </c>
      <c r="Y1043" s="29">
        <f t="shared" si="211"/>
        <v>13770.050000000001</v>
      </c>
      <c r="Z1043" s="36"/>
      <c r="AA1043" s="36">
        <f t="shared" si="209"/>
        <v>13770.050000000001</v>
      </c>
      <c r="AB1043" s="29">
        <f t="shared" si="212"/>
        <v>10376.83</v>
      </c>
      <c r="AC1043" s="30">
        <f t="shared" si="213"/>
        <v>119.27</v>
      </c>
      <c r="AD1043" s="29"/>
    </row>
    <row r="1044" spans="1:30" x14ac:dyDescent="0.2">
      <c r="A1044" s="1" t="s">
        <v>2102</v>
      </c>
      <c r="B1044" s="31" t="s">
        <v>8286</v>
      </c>
      <c r="C1044" s="1">
        <v>0</v>
      </c>
      <c r="D1044" s="1" t="s">
        <v>9630</v>
      </c>
      <c r="E1044" s="1" t="s">
        <v>17410</v>
      </c>
      <c r="F1044" s="1">
        <v>0</v>
      </c>
      <c r="G1044" s="19">
        <v>53</v>
      </c>
      <c r="H1044" s="29">
        <f t="shared" si="210"/>
        <v>7240.66</v>
      </c>
      <c r="I1044" s="32">
        <v>607</v>
      </c>
      <c r="J1044" s="32">
        <v>34</v>
      </c>
      <c r="K1044" s="33">
        <f t="shared" si="219"/>
        <v>5.6013179571663921E-2</v>
      </c>
      <c r="L1044" s="34">
        <f t="shared" si="214"/>
        <v>29.194748140382405</v>
      </c>
      <c r="M1044" s="32">
        <v>603</v>
      </c>
      <c r="N1044" s="32">
        <v>5</v>
      </c>
      <c r="O1044" s="33">
        <f t="shared" si="220"/>
        <v>8.291873963515755E-3</v>
      </c>
      <c r="P1044" s="34">
        <f t="shared" si="215"/>
        <v>1.0760361476335059</v>
      </c>
      <c r="Q1044" s="35">
        <v>0</v>
      </c>
      <c r="R1044" s="34">
        <f t="shared" si="216"/>
        <v>0</v>
      </c>
      <c r="S1044" s="33">
        <v>20.93</v>
      </c>
      <c r="T1044" s="34">
        <f t="shared" si="217"/>
        <v>61.268603827073001</v>
      </c>
      <c r="U1044" s="31">
        <f t="shared" si="221"/>
        <v>22.884847028772228</v>
      </c>
      <c r="V1044" s="32">
        <f t="shared" si="222"/>
        <v>13891</v>
      </c>
      <c r="W1044" s="36"/>
      <c r="X1044" s="36">
        <f t="shared" si="218"/>
        <v>1836.07</v>
      </c>
      <c r="Y1044" s="29">
        <f t="shared" si="211"/>
        <v>9076.73</v>
      </c>
      <c r="Z1044" s="36"/>
      <c r="AA1044" s="36">
        <f t="shared" si="209"/>
        <v>9076.73</v>
      </c>
      <c r="AB1044" s="29">
        <f t="shared" si="212"/>
        <v>6840.04</v>
      </c>
      <c r="AC1044" s="30">
        <f t="shared" si="213"/>
        <v>129.06</v>
      </c>
    </row>
    <row r="1045" spans="1:30" x14ac:dyDescent="0.2">
      <c r="A1045" s="1" t="s">
        <v>2426</v>
      </c>
      <c r="B1045" s="31" t="s">
        <v>8287</v>
      </c>
      <c r="C1045" s="1">
        <v>0</v>
      </c>
      <c r="D1045" s="1" t="s">
        <v>9631</v>
      </c>
      <c r="E1045" s="1" t="s">
        <v>17411</v>
      </c>
      <c r="F1045" s="1">
        <v>0</v>
      </c>
      <c r="G1045" s="19">
        <v>62</v>
      </c>
      <c r="H1045" s="29">
        <f t="shared" si="210"/>
        <v>8470.2000000000007</v>
      </c>
      <c r="I1045" s="32">
        <v>607</v>
      </c>
      <c r="J1045" s="32">
        <v>17</v>
      </c>
      <c r="K1045" s="33">
        <f t="shared" si="219"/>
        <v>2.800658978583196E-2</v>
      </c>
      <c r="L1045" s="34">
        <f t="shared" si="214"/>
        <v>14.597374070191202</v>
      </c>
      <c r="M1045" s="32">
        <v>625</v>
      </c>
      <c r="N1045" s="32">
        <v>25</v>
      </c>
      <c r="O1045" s="33">
        <f t="shared" si="220"/>
        <v>0.04</v>
      </c>
      <c r="P1045" s="34">
        <f t="shared" si="215"/>
        <v>5.1907983761840333</v>
      </c>
      <c r="Q1045" s="35">
        <v>0</v>
      </c>
      <c r="R1045" s="34">
        <f t="shared" si="216"/>
        <v>0</v>
      </c>
      <c r="S1045" s="33">
        <v>18.97</v>
      </c>
      <c r="T1045" s="34">
        <f t="shared" si="217"/>
        <v>54.323175053153783</v>
      </c>
      <c r="U1045" s="31">
        <f t="shared" si="221"/>
        <v>18.527836874882254</v>
      </c>
      <c r="V1045" s="32">
        <f t="shared" si="222"/>
        <v>11246</v>
      </c>
      <c r="W1045" s="36"/>
      <c r="X1045" s="36">
        <f t="shared" si="218"/>
        <v>1486.46</v>
      </c>
      <c r="Y1045" s="29">
        <f t="shared" si="211"/>
        <v>9956.66</v>
      </c>
      <c r="Z1045" s="36"/>
      <c r="AA1045" s="36">
        <f t="shared" si="209"/>
        <v>9956.66</v>
      </c>
      <c r="AB1045" s="29">
        <f t="shared" si="212"/>
        <v>7503.13</v>
      </c>
      <c r="AC1045" s="30">
        <f t="shared" si="213"/>
        <v>121.02</v>
      </c>
      <c r="AD1045" s="29"/>
    </row>
    <row r="1046" spans="1:30" x14ac:dyDescent="0.2">
      <c r="A1046" s="1" t="s">
        <v>4202</v>
      </c>
      <c r="B1046" s="31" t="s">
        <v>8286</v>
      </c>
      <c r="C1046" s="1">
        <v>0</v>
      </c>
      <c r="D1046" s="1" t="s">
        <v>9633</v>
      </c>
      <c r="E1046" s="1" t="s">
        <v>16646</v>
      </c>
      <c r="F1046" s="1">
        <v>0</v>
      </c>
      <c r="G1046" s="19">
        <v>72</v>
      </c>
      <c r="H1046" s="29">
        <f t="shared" si="210"/>
        <v>9836.3700000000008</v>
      </c>
      <c r="I1046" s="32">
        <v>607</v>
      </c>
      <c r="J1046" s="32">
        <v>42</v>
      </c>
      <c r="K1046" s="33">
        <f t="shared" si="219"/>
        <v>6.919275123558484E-2</v>
      </c>
      <c r="L1046" s="34">
        <f t="shared" si="214"/>
        <v>36.064100644001797</v>
      </c>
      <c r="M1046" s="32">
        <v>594</v>
      </c>
      <c r="N1046" s="32">
        <v>2</v>
      </c>
      <c r="O1046" s="33">
        <f t="shared" si="220"/>
        <v>3.3670033670033669E-3</v>
      </c>
      <c r="P1046" s="34">
        <f t="shared" si="215"/>
        <v>0.43693589025118118</v>
      </c>
      <c r="Q1046" s="35">
        <v>0</v>
      </c>
      <c r="R1046" s="34">
        <f t="shared" si="216"/>
        <v>0</v>
      </c>
      <c r="S1046" s="33">
        <v>19.579999999999998</v>
      </c>
      <c r="T1046" s="34">
        <f t="shared" si="217"/>
        <v>56.484762579730685</v>
      </c>
      <c r="U1046" s="31">
        <f t="shared" si="221"/>
        <v>23.246449778495915</v>
      </c>
      <c r="V1046" s="32">
        <f t="shared" si="222"/>
        <v>14111</v>
      </c>
      <c r="W1046" s="36"/>
      <c r="X1046" s="36">
        <f t="shared" si="218"/>
        <v>1865.15</v>
      </c>
      <c r="Y1046" s="29">
        <f t="shared" si="211"/>
        <v>11701.52</v>
      </c>
      <c r="Z1046" s="36"/>
      <c r="AA1046" s="36">
        <f t="shared" si="209"/>
        <v>11701.52</v>
      </c>
      <c r="AB1046" s="29">
        <f t="shared" si="212"/>
        <v>8818.0300000000007</v>
      </c>
      <c r="AC1046" s="30">
        <f t="shared" si="213"/>
        <v>122.47</v>
      </c>
      <c r="AD1046" s="29"/>
    </row>
    <row r="1047" spans="1:30" x14ac:dyDescent="0.2">
      <c r="A1047" s="1" t="s">
        <v>4263</v>
      </c>
      <c r="B1047" s="31" t="s">
        <v>8286</v>
      </c>
      <c r="C1047" s="1">
        <v>0</v>
      </c>
      <c r="D1047" s="1" t="s">
        <v>9634</v>
      </c>
      <c r="E1047" s="1" t="s">
        <v>16646</v>
      </c>
      <c r="F1047" s="1">
        <v>0</v>
      </c>
      <c r="G1047" s="19">
        <v>62</v>
      </c>
      <c r="H1047" s="29">
        <f t="shared" si="210"/>
        <v>8470.2000000000007</v>
      </c>
      <c r="I1047" s="32">
        <v>607</v>
      </c>
      <c r="J1047" s="32">
        <v>21</v>
      </c>
      <c r="K1047" s="33">
        <f t="shared" si="219"/>
        <v>3.459637561779242E-2</v>
      </c>
      <c r="L1047" s="34">
        <f t="shared" si="214"/>
        <v>18.032050322000899</v>
      </c>
      <c r="M1047" s="32">
        <v>657</v>
      </c>
      <c r="N1047" s="32">
        <v>6</v>
      </c>
      <c r="O1047" s="33">
        <f t="shared" si="220"/>
        <v>9.1324200913242004E-3</v>
      </c>
      <c r="P1047" s="34">
        <f t="shared" si="215"/>
        <v>1.1851137845169024</v>
      </c>
      <c r="Q1047" s="35">
        <v>0</v>
      </c>
      <c r="R1047" s="34">
        <f t="shared" si="216"/>
        <v>0</v>
      </c>
      <c r="S1047" s="33">
        <v>19.579999999999998</v>
      </c>
      <c r="T1047" s="34">
        <f t="shared" si="217"/>
        <v>56.484762579730685</v>
      </c>
      <c r="U1047" s="31">
        <f t="shared" si="221"/>
        <v>18.925481671562121</v>
      </c>
      <c r="V1047" s="32">
        <f t="shared" si="222"/>
        <v>11488</v>
      </c>
      <c r="W1047" s="36"/>
      <c r="X1047" s="36">
        <f t="shared" si="218"/>
        <v>1518.45</v>
      </c>
      <c r="Y1047" s="29">
        <f t="shared" si="211"/>
        <v>9988.6500000000015</v>
      </c>
      <c r="Z1047" s="36"/>
      <c r="AA1047" s="36">
        <f t="shared" si="209"/>
        <v>9988.6500000000015</v>
      </c>
      <c r="AB1047" s="29">
        <f t="shared" si="212"/>
        <v>7527.24</v>
      </c>
      <c r="AC1047" s="30">
        <f t="shared" si="213"/>
        <v>121.41</v>
      </c>
      <c r="AD1047" s="29"/>
    </row>
    <row r="1048" spans="1:30" x14ac:dyDescent="0.2">
      <c r="A1048" s="1" t="s">
        <v>4266</v>
      </c>
      <c r="B1048" s="31" t="s">
        <v>8286</v>
      </c>
      <c r="C1048" s="1">
        <v>0</v>
      </c>
      <c r="D1048" s="1" t="s">
        <v>9635</v>
      </c>
      <c r="E1048" s="1" t="s">
        <v>16646</v>
      </c>
      <c r="F1048" s="1">
        <v>0</v>
      </c>
      <c r="G1048" s="19">
        <v>75</v>
      </c>
      <c r="H1048" s="29">
        <f t="shared" si="210"/>
        <v>10246.209999999999</v>
      </c>
      <c r="I1048" s="32">
        <v>607</v>
      </c>
      <c r="J1048" s="32">
        <v>33</v>
      </c>
      <c r="K1048" s="33">
        <f t="shared" si="219"/>
        <v>5.4365733113673806E-2</v>
      </c>
      <c r="L1048" s="34">
        <f t="shared" si="214"/>
        <v>28.336079077429982</v>
      </c>
      <c r="M1048" s="32">
        <v>666</v>
      </c>
      <c r="N1048" s="32">
        <v>7</v>
      </c>
      <c r="O1048" s="33">
        <f t="shared" si="220"/>
        <v>1.0510510510510511E-2</v>
      </c>
      <c r="P1048" s="34">
        <f t="shared" si="215"/>
        <v>1.3639485222705794</v>
      </c>
      <c r="Q1048" s="35">
        <v>0</v>
      </c>
      <c r="R1048" s="34">
        <f t="shared" si="216"/>
        <v>0</v>
      </c>
      <c r="S1048" s="33">
        <v>18.39</v>
      </c>
      <c r="T1048" s="34">
        <f t="shared" si="217"/>
        <v>52.267895109851167</v>
      </c>
      <c r="U1048" s="31">
        <f t="shared" si="221"/>
        <v>20.491980677387932</v>
      </c>
      <c r="V1048" s="32">
        <f t="shared" si="222"/>
        <v>12439</v>
      </c>
      <c r="W1048" s="36"/>
      <c r="X1048" s="36">
        <f t="shared" si="218"/>
        <v>1644.15</v>
      </c>
      <c r="Y1048" s="29">
        <f t="shared" si="211"/>
        <v>11890.359999999999</v>
      </c>
      <c r="Z1048" s="36"/>
      <c r="AA1048" s="36">
        <f t="shared" si="209"/>
        <v>11890.359999999999</v>
      </c>
      <c r="AB1048" s="29">
        <f t="shared" si="212"/>
        <v>8960.33</v>
      </c>
      <c r="AC1048" s="30">
        <f t="shared" si="213"/>
        <v>119.47</v>
      </c>
    </row>
    <row r="1049" spans="1:30" x14ac:dyDescent="0.2">
      <c r="A1049" s="1" t="s">
        <v>8371</v>
      </c>
      <c r="B1049" s="31" t="s">
        <v>8296</v>
      </c>
      <c r="C1049" s="1">
        <v>0</v>
      </c>
      <c r="D1049" s="1" t="s">
        <v>9636</v>
      </c>
      <c r="E1049" s="1" t="s">
        <v>16664</v>
      </c>
      <c r="F1049" s="1">
        <v>0</v>
      </c>
      <c r="G1049" s="19">
        <v>82</v>
      </c>
      <c r="H1049" s="29">
        <f t="shared" si="210"/>
        <v>11202.53</v>
      </c>
      <c r="I1049" s="32">
        <v>607</v>
      </c>
      <c r="J1049" s="32">
        <v>0</v>
      </c>
      <c r="K1049" s="33">
        <f t="shared" si="219"/>
        <v>0</v>
      </c>
      <c r="L1049" s="34">
        <f t="shared" si="214"/>
        <v>0</v>
      </c>
      <c r="M1049" s="32">
        <v>648</v>
      </c>
      <c r="N1049" s="32">
        <v>169</v>
      </c>
      <c r="O1049" s="33">
        <f t="shared" si="220"/>
        <v>0.26080246913580246</v>
      </c>
      <c r="P1049" s="34">
        <f t="shared" si="215"/>
        <v>33.844325832372746</v>
      </c>
      <c r="Q1049" s="35">
        <v>0</v>
      </c>
      <c r="R1049" s="34">
        <f t="shared" si="216"/>
        <v>0</v>
      </c>
      <c r="S1049" s="33">
        <v>18.97</v>
      </c>
      <c r="T1049" s="34">
        <f t="shared" si="217"/>
        <v>54.323175053153783</v>
      </c>
      <c r="U1049" s="31">
        <f t="shared" si="221"/>
        <v>22.04187522138163</v>
      </c>
      <c r="V1049" s="32">
        <f t="shared" si="222"/>
        <v>13379</v>
      </c>
      <c r="W1049" s="36"/>
      <c r="X1049" s="36">
        <f t="shared" si="218"/>
        <v>1768.39</v>
      </c>
      <c r="Y1049" s="29">
        <f t="shared" si="211"/>
        <v>12970.92</v>
      </c>
      <c r="Z1049" s="36"/>
      <c r="AA1049" s="36">
        <f t="shared" si="209"/>
        <v>12970.92</v>
      </c>
      <c r="AB1049" s="29">
        <f t="shared" si="212"/>
        <v>9774.6200000000008</v>
      </c>
      <c r="AC1049" s="30">
        <f t="shared" si="213"/>
        <v>119.2</v>
      </c>
      <c r="AD1049" s="29"/>
    </row>
    <row r="1050" spans="1:30" x14ac:dyDescent="0.2">
      <c r="A1050" s="1" t="s">
        <v>8201</v>
      </c>
      <c r="B1050" s="31" t="s">
        <v>8286</v>
      </c>
      <c r="C1050" s="1">
        <v>0</v>
      </c>
      <c r="D1050" s="1" t="s">
        <v>9637</v>
      </c>
      <c r="E1050" s="1" t="s">
        <v>17413</v>
      </c>
      <c r="F1050" s="1">
        <v>0</v>
      </c>
      <c r="G1050" s="19">
        <v>61</v>
      </c>
      <c r="H1050" s="29">
        <f t="shared" si="210"/>
        <v>8333.59</v>
      </c>
      <c r="I1050" s="32">
        <v>607</v>
      </c>
      <c r="J1050" s="32">
        <v>5</v>
      </c>
      <c r="K1050" s="33">
        <f t="shared" si="219"/>
        <v>8.2372322899505763E-3</v>
      </c>
      <c r="L1050" s="34">
        <f t="shared" si="214"/>
        <v>4.2933453147621181</v>
      </c>
      <c r="M1050" s="32">
        <v>623</v>
      </c>
      <c r="N1050" s="32">
        <v>5</v>
      </c>
      <c r="O1050" s="33">
        <f t="shared" si="220"/>
        <v>8.0256821829855531E-3</v>
      </c>
      <c r="P1050" s="34">
        <f t="shared" si="215"/>
        <v>1.0414924510802634</v>
      </c>
      <c r="Q1050" s="35">
        <v>1</v>
      </c>
      <c r="R1050" s="34">
        <f t="shared" si="216"/>
        <v>100</v>
      </c>
      <c r="S1050" s="33">
        <v>18.97</v>
      </c>
      <c r="T1050" s="34">
        <f t="shared" si="217"/>
        <v>54.323175053153783</v>
      </c>
      <c r="U1050" s="31">
        <f t="shared" si="221"/>
        <v>39.914503204749039</v>
      </c>
      <c r="V1050" s="32">
        <f t="shared" si="222"/>
        <v>24228</v>
      </c>
      <c r="W1050" s="36"/>
      <c r="X1050" s="36">
        <f t="shared" si="218"/>
        <v>3202.38</v>
      </c>
      <c r="Y1050" s="29">
        <f t="shared" si="211"/>
        <v>11535.970000000001</v>
      </c>
      <c r="Z1050" s="36"/>
      <c r="AA1050" s="36">
        <f t="shared" si="209"/>
        <v>11535.970000000001</v>
      </c>
      <c r="AB1050" s="29">
        <f t="shared" si="212"/>
        <v>8693.27</v>
      </c>
      <c r="AC1050" s="30">
        <f t="shared" si="213"/>
        <v>142.51</v>
      </c>
      <c r="AD1050" s="29"/>
    </row>
    <row r="1051" spans="1:30" x14ac:dyDescent="0.2">
      <c r="A1051" s="1" t="s">
        <v>838</v>
      </c>
      <c r="B1051" s="31" t="s">
        <v>8286</v>
      </c>
      <c r="C1051" s="1">
        <v>0</v>
      </c>
      <c r="D1051" s="1" t="s">
        <v>9638</v>
      </c>
      <c r="E1051" s="1" t="s">
        <v>17414</v>
      </c>
      <c r="F1051" s="1">
        <v>0</v>
      </c>
      <c r="G1051" s="19">
        <v>82</v>
      </c>
      <c r="H1051" s="29">
        <f t="shared" si="210"/>
        <v>11202.53</v>
      </c>
      <c r="I1051" s="32">
        <v>608</v>
      </c>
      <c r="J1051" s="32">
        <v>14</v>
      </c>
      <c r="K1051" s="33">
        <f t="shared" si="219"/>
        <v>2.3026315789473683E-2</v>
      </c>
      <c r="L1051" s="34">
        <f t="shared" si="214"/>
        <v>12.001594896331737</v>
      </c>
      <c r="M1051" s="32">
        <v>637</v>
      </c>
      <c r="N1051" s="32">
        <v>74</v>
      </c>
      <c r="O1051" s="33">
        <f t="shared" si="220"/>
        <v>0.11616954474097331</v>
      </c>
      <c r="P1051" s="34">
        <f t="shared" si="215"/>
        <v>15.075317105087066</v>
      </c>
      <c r="Q1051" s="35">
        <v>1</v>
      </c>
      <c r="R1051" s="34">
        <f t="shared" si="216"/>
        <v>100</v>
      </c>
      <c r="S1051" s="33">
        <v>16.43</v>
      </c>
      <c r="T1051" s="34">
        <f t="shared" si="217"/>
        <v>45.322466335931963</v>
      </c>
      <c r="U1051" s="31">
        <f t="shared" si="221"/>
        <v>43.099844584337689</v>
      </c>
      <c r="V1051" s="32">
        <f t="shared" si="222"/>
        <v>26205</v>
      </c>
      <c r="W1051" s="36"/>
      <c r="X1051" s="36">
        <f t="shared" si="218"/>
        <v>3463.69</v>
      </c>
      <c r="Y1051" s="29">
        <f t="shared" si="211"/>
        <v>14666.220000000001</v>
      </c>
      <c r="Z1051" s="36"/>
      <c r="AA1051" s="36">
        <f t="shared" si="209"/>
        <v>14666.220000000001</v>
      </c>
      <c r="AB1051" s="29">
        <f t="shared" si="212"/>
        <v>11052.16</v>
      </c>
      <c r="AC1051" s="30">
        <f t="shared" si="213"/>
        <v>134.78</v>
      </c>
    </row>
    <row r="1052" spans="1:30" x14ac:dyDescent="0.2">
      <c r="A1052" s="1" t="s">
        <v>1579</v>
      </c>
      <c r="B1052" s="31" t="s">
        <v>8292</v>
      </c>
      <c r="C1052" s="1">
        <v>0</v>
      </c>
      <c r="D1052" s="1" t="s">
        <v>9639</v>
      </c>
      <c r="E1052" s="1" t="s">
        <v>16797</v>
      </c>
      <c r="F1052" s="1">
        <v>0</v>
      </c>
      <c r="G1052" s="19">
        <v>70</v>
      </c>
      <c r="H1052" s="29">
        <f t="shared" si="210"/>
        <v>9563.1299999999992</v>
      </c>
      <c r="I1052" s="32">
        <v>608</v>
      </c>
      <c r="J1052" s="32">
        <v>20</v>
      </c>
      <c r="K1052" s="33">
        <f t="shared" si="219"/>
        <v>3.2894736842105261E-2</v>
      </c>
      <c r="L1052" s="34">
        <f t="shared" si="214"/>
        <v>17.145135566188195</v>
      </c>
      <c r="M1052" s="32">
        <v>619</v>
      </c>
      <c r="N1052" s="32">
        <v>23</v>
      </c>
      <c r="O1052" s="33">
        <f t="shared" si="220"/>
        <v>3.7156704361873988E-2</v>
      </c>
      <c r="P1052" s="34">
        <f t="shared" si="215"/>
        <v>4.8218240166491411</v>
      </c>
      <c r="Q1052" s="35">
        <v>1</v>
      </c>
      <c r="R1052" s="34">
        <f t="shared" si="216"/>
        <v>100</v>
      </c>
      <c r="S1052" s="33">
        <v>20.27</v>
      </c>
      <c r="T1052" s="34">
        <f t="shared" si="217"/>
        <v>58.929836995038976</v>
      </c>
      <c r="U1052" s="31">
        <f t="shared" si="221"/>
        <v>45.224199144469075</v>
      </c>
      <c r="V1052" s="32">
        <f t="shared" si="222"/>
        <v>27496</v>
      </c>
      <c r="W1052" s="36"/>
      <c r="X1052" s="36">
        <f t="shared" si="218"/>
        <v>3634.33</v>
      </c>
      <c r="Y1052" s="29">
        <f t="shared" si="211"/>
        <v>13197.46</v>
      </c>
      <c r="Z1052" s="36"/>
      <c r="AA1052" s="36">
        <f t="shared" si="209"/>
        <v>13197.46</v>
      </c>
      <c r="AB1052" s="29">
        <f t="shared" si="212"/>
        <v>9945.34</v>
      </c>
      <c r="AC1052" s="30">
        <f t="shared" si="213"/>
        <v>142.08000000000001</v>
      </c>
      <c r="AD1052" s="29"/>
    </row>
    <row r="1053" spans="1:30" x14ac:dyDescent="0.2">
      <c r="A1053" s="1" t="s">
        <v>1672</v>
      </c>
      <c r="B1053" s="31" t="s">
        <v>8286</v>
      </c>
      <c r="C1053" s="1">
        <v>0</v>
      </c>
      <c r="D1053" s="1" t="s">
        <v>9640</v>
      </c>
      <c r="E1053" s="1" t="s">
        <v>16606</v>
      </c>
      <c r="F1053" s="1">
        <v>0</v>
      </c>
      <c r="G1053" s="19">
        <v>96</v>
      </c>
      <c r="H1053" s="29">
        <f t="shared" si="210"/>
        <v>13115.15</v>
      </c>
      <c r="I1053" s="32">
        <v>608</v>
      </c>
      <c r="J1053" s="32">
        <v>58</v>
      </c>
      <c r="K1053" s="33">
        <f t="shared" si="219"/>
        <v>9.5394736842105268E-2</v>
      </c>
      <c r="L1053" s="34">
        <f t="shared" si="214"/>
        <v>49.72089314194578</v>
      </c>
      <c r="M1053" s="32">
        <v>566</v>
      </c>
      <c r="N1053" s="32">
        <v>96</v>
      </c>
      <c r="O1053" s="33">
        <f t="shared" si="220"/>
        <v>0.16961130742049471</v>
      </c>
      <c r="P1053" s="34">
        <f t="shared" si="215"/>
        <v>22.010452478518868</v>
      </c>
      <c r="Q1053" s="35">
        <v>0</v>
      </c>
      <c r="R1053" s="34">
        <f t="shared" si="216"/>
        <v>0</v>
      </c>
      <c r="S1053" s="33">
        <v>18.420000000000002</v>
      </c>
      <c r="T1053" s="34">
        <f t="shared" si="217"/>
        <v>52.374202693125447</v>
      </c>
      <c r="U1053" s="31">
        <f t="shared" si="221"/>
        <v>31.026387078397526</v>
      </c>
      <c r="V1053" s="32">
        <f t="shared" si="222"/>
        <v>18864</v>
      </c>
      <c r="W1053" s="36"/>
      <c r="X1053" s="36">
        <f t="shared" si="218"/>
        <v>2493.38</v>
      </c>
      <c r="Y1053" s="29">
        <f t="shared" si="211"/>
        <v>15608.529999999999</v>
      </c>
      <c r="Z1053" s="36"/>
      <c r="AA1053" s="36">
        <f t="shared" si="209"/>
        <v>15608.529999999999</v>
      </c>
      <c r="AB1053" s="29">
        <f t="shared" si="212"/>
        <v>11762.27</v>
      </c>
      <c r="AC1053" s="30">
        <f t="shared" si="213"/>
        <v>122.52</v>
      </c>
      <c r="AD1053" s="29"/>
    </row>
    <row r="1054" spans="1:30" x14ac:dyDescent="0.2">
      <c r="A1054" s="1" t="s">
        <v>1951</v>
      </c>
      <c r="B1054" s="31" t="s">
        <v>8286</v>
      </c>
      <c r="C1054" s="1">
        <v>0</v>
      </c>
      <c r="D1054" s="1" t="s">
        <v>9641</v>
      </c>
      <c r="E1054" s="1" t="s">
        <v>17415</v>
      </c>
      <c r="F1054" s="1">
        <v>0</v>
      </c>
      <c r="G1054" s="19">
        <v>75</v>
      </c>
      <c r="H1054" s="29">
        <f t="shared" si="210"/>
        <v>10246.209999999999</v>
      </c>
      <c r="I1054" s="32">
        <v>608</v>
      </c>
      <c r="J1054" s="32">
        <v>28</v>
      </c>
      <c r="K1054" s="33">
        <f t="shared" si="219"/>
        <v>4.6052631578947366E-2</v>
      </c>
      <c r="L1054" s="34">
        <f t="shared" si="214"/>
        <v>24.003189792663473</v>
      </c>
      <c r="M1054" s="32">
        <v>630</v>
      </c>
      <c r="N1054" s="32">
        <v>33</v>
      </c>
      <c r="O1054" s="33">
        <f t="shared" si="220"/>
        <v>5.2380952380952382E-2</v>
      </c>
      <c r="P1054" s="34">
        <f t="shared" si="215"/>
        <v>6.7974740640505198</v>
      </c>
      <c r="Q1054" s="35">
        <v>0.5</v>
      </c>
      <c r="R1054" s="34">
        <f t="shared" si="216"/>
        <v>50</v>
      </c>
      <c r="S1054" s="33">
        <v>15.2</v>
      </c>
      <c r="T1054" s="34">
        <f t="shared" si="217"/>
        <v>40.963855421686745</v>
      </c>
      <c r="U1054" s="31">
        <f t="shared" si="221"/>
        <v>30.441129819600185</v>
      </c>
      <c r="V1054" s="32">
        <f t="shared" si="222"/>
        <v>18508</v>
      </c>
      <c r="W1054" s="36"/>
      <c r="X1054" s="36">
        <f t="shared" si="218"/>
        <v>2446.33</v>
      </c>
      <c r="Y1054" s="29">
        <f t="shared" si="211"/>
        <v>12692.539999999999</v>
      </c>
      <c r="Z1054" s="36"/>
      <c r="AA1054" s="36">
        <f t="shared" si="209"/>
        <v>12692.539999999999</v>
      </c>
      <c r="AB1054" s="29">
        <f t="shared" si="212"/>
        <v>9564.84</v>
      </c>
      <c r="AC1054" s="30">
        <f t="shared" si="213"/>
        <v>127.53</v>
      </c>
      <c r="AD1054" s="29"/>
    </row>
    <row r="1055" spans="1:30" x14ac:dyDescent="0.2">
      <c r="A1055" s="1" t="s">
        <v>2308</v>
      </c>
      <c r="B1055" s="31" t="s">
        <v>8287</v>
      </c>
      <c r="C1055" s="1">
        <v>0</v>
      </c>
      <c r="D1055" s="1" t="s">
        <v>9642</v>
      </c>
      <c r="E1055" s="1" t="s">
        <v>16812</v>
      </c>
      <c r="F1055" s="1">
        <v>0</v>
      </c>
      <c r="G1055" s="19">
        <v>54</v>
      </c>
      <c r="H1055" s="29">
        <f t="shared" si="210"/>
        <v>7377.27</v>
      </c>
      <c r="I1055" s="32">
        <v>608</v>
      </c>
      <c r="J1055" s="32">
        <v>4</v>
      </c>
      <c r="K1055" s="33">
        <f t="shared" si="219"/>
        <v>6.5789473684210523E-3</v>
      </c>
      <c r="L1055" s="34">
        <f t="shared" si="214"/>
        <v>3.4290271132376393</v>
      </c>
      <c r="M1055" s="32">
        <v>616</v>
      </c>
      <c r="N1055" s="32">
        <v>7</v>
      </c>
      <c r="O1055" s="33">
        <f t="shared" si="220"/>
        <v>1.1363636363636364E-2</v>
      </c>
      <c r="P1055" s="34">
        <f t="shared" si="215"/>
        <v>1.4746586295977366</v>
      </c>
      <c r="Q1055" s="35">
        <v>1</v>
      </c>
      <c r="R1055" s="34">
        <f t="shared" si="216"/>
        <v>100</v>
      </c>
      <c r="S1055" s="33">
        <v>20.27</v>
      </c>
      <c r="T1055" s="34">
        <f t="shared" si="217"/>
        <v>58.929836995038976</v>
      </c>
      <c r="U1055" s="31">
        <f t="shared" si="221"/>
        <v>40.958380684468587</v>
      </c>
      <c r="V1055" s="32">
        <f t="shared" si="222"/>
        <v>24903</v>
      </c>
      <c r="W1055" s="36"/>
      <c r="X1055" s="36">
        <f t="shared" si="218"/>
        <v>3291.6</v>
      </c>
      <c r="Y1055" s="29">
        <f t="shared" si="211"/>
        <v>10668.87</v>
      </c>
      <c r="Z1055" s="36"/>
      <c r="AA1055" s="36">
        <f t="shared" si="209"/>
        <v>10668.87</v>
      </c>
      <c r="AB1055" s="29">
        <f t="shared" si="212"/>
        <v>8039.84</v>
      </c>
      <c r="AC1055" s="30">
        <f t="shared" si="213"/>
        <v>148.88999999999999</v>
      </c>
      <c r="AD1055" s="29"/>
    </row>
    <row r="1056" spans="1:30" x14ac:dyDescent="0.2">
      <c r="A1056" s="1" t="s">
        <v>2375</v>
      </c>
      <c r="B1056" s="31" t="s">
        <v>8286</v>
      </c>
      <c r="C1056" s="1">
        <v>0</v>
      </c>
      <c r="D1056" s="1" t="s">
        <v>9643</v>
      </c>
      <c r="E1056" s="1" t="s">
        <v>17416</v>
      </c>
      <c r="F1056" s="1">
        <v>0</v>
      </c>
      <c r="G1056" s="19">
        <v>68</v>
      </c>
      <c r="H1056" s="29">
        <f t="shared" si="210"/>
        <v>9289.9</v>
      </c>
      <c r="I1056" s="32">
        <v>608</v>
      </c>
      <c r="J1056" s="32">
        <v>18</v>
      </c>
      <c r="K1056" s="33">
        <f t="shared" si="219"/>
        <v>2.9605263157894735E-2</v>
      </c>
      <c r="L1056" s="34">
        <f t="shared" si="214"/>
        <v>15.430622009569376</v>
      </c>
      <c r="M1056" s="32">
        <v>628</v>
      </c>
      <c r="N1056" s="32">
        <v>45</v>
      </c>
      <c r="O1056" s="33">
        <f t="shared" si="220"/>
        <v>7.1656050955414011E-2</v>
      </c>
      <c r="P1056" s="34">
        <f t="shared" si="215"/>
        <v>9.2988028235780842</v>
      </c>
      <c r="Q1056" s="35">
        <v>0</v>
      </c>
      <c r="R1056" s="34">
        <f t="shared" si="216"/>
        <v>0</v>
      </c>
      <c r="S1056" s="33">
        <v>18.420000000000002</v>
      </c>
      <c r="T1056" s="34">
        <f t="shared" si="217"/>
        <v>52.374202693125447</v>
      </c>
      <c r="U1056" s="31">
        <f t="shared" si="221"/>
        <v>19.275906881568226</v>
      </c>
      <c r="V1056" s="32">
        <f t="shared" si="222"/>
        <v>11720</v>
      </c>
      <c r="W1056" s="36"/>
      <c r="X1056" s="36">
        <f t="shared" si="218"/>
        <v>1549.11</v>
      </c>
      <c r="Y1056" s="29">
        <f t="shared" si="211"/>
        <v>10839.01</v>
      </c>
      <c r="Z1056" s="36"/>
      <c r="AA1056" s="36">
        <f t="shared" si="209"/>
        <v>10839.01</v>
      </c>
      <c r="AB1056" s="29">
        <f t="shared" si="212"/>
        <v>8168.06</v>
      </c>
      <c r="AC1056" s="30">
        <f t="shared" si="213"/>
        <v>120.12</v>
      </c>
      <c r="AD1056" s="29"/>
    </row>
    <row r="1057" spans="1:30" x14ac:dyDescent="0.2">
      <c r="A1057" s="1" t="s">
        <v>3556</v>
      </c>
      <c r="B1057" s="31" t="s">
        <v>8286</v>
      </c>
      <c r="C1057" s="1">
        <v>0</v>
      </c>
      <c r="D1057" s="1" t="s">
        <v>9644</v>
      </c>
      <c r="E1057" s="1" t="s">
        <v>17417</v>
      </c>
      <c r="F1057" s="1">
        <v>0</v>
      </c>
      <c r="G1057" s="19">
        <v>68</v>
      </c>
      <c r="H1057" s="29">
        <f t="shared" si="210"/>
        <v>9289.9</v>
      </c>
      <c r="I1057" s="32">
        <v>608</v>
      </c>
      <c r="J1057" s="32">
        <v>28</v>
      </c>
      <c r="K1057" s="33">
        <f t="shared" si="219"/>
        <v>4.6052631578947366E-2</v>
      </c>
      <c r="L1057" s="34">
        <f t="shared" si="214"/>
        <v>24.003189792663473</v>
      </c>
      <c r="M1057" s="32">
        <v>625</v>
      </c>
      <c r="N1057" s="32">
        <v>56</v>
      </c>
      <c r="O1057" s="33">
        <f t="shared" si="220"/>
        <v>8.9599999999999999E-2</v>
      </c>
      <c r="P1057" s="34">
        <f t="shared" si="215"/>
        <v>11.627388362652233</v>
      </c>
      <c r="Q1057" s="35">
        <v>0</v>
      </c>
      <c r="R1057" s="34">
        <f t="shared" si="216"/>
        <v>0</v>
      </c>
      <c r="S1057" s="33">
        <v>19.61</v>
      </c>
      <c r="T1057" s="34">
        <f t="shared" si="217"/>
        <v>56.591070163004964</v>
      </c>
      <c r="U1057" s="31">
        <f t="shared" si="221"/>
        <v>23.055412079580165</v>
      </c>
      <c r="V1057" s="32">
        <f t="shared" si="222"/>
        <v>14018</v>
      </c>
      <c r="W1057" s="36"/>
      <c r="X1057" s="36">
        <f t="shared" si="218"/>
        <v>1852.85</v>
      </c>
      <c r="Y1057" s="29">
        <f t="shared" si="211"/>
        <v>11142.75</v>
      </c>
      <c r="Z1057" s="36"/>
      <c r="AA1057" s="36">
        <f t="shared" si="209"/>
        <v>11142.75</v>
      </c>
      <c r="AB1057" s="29">
        <f t="shared" si="212"/>
        <v>8396.9500000000007</v>
      </c>
      <c r="AC1057" s="30">
        <f t="shared" si="213"/>
        <v>123.48</v>
      </c>
    </row>
    <row r="1058" spans="1:30" x14ac:dyDescent="0.2">
      <c r="A1058" s="1" t="s">
        <v>4187</v>
      </c>
      <c r="B1058" s="31" t="s">
        <v>8285</v>
      </c>
      <c r="C1058" s="1">
        <v>0</v>
      </c>
      <c r="D1058" s="1" t="s">
        <v>9645</v>
      </c>
      <c r="E1058" s="1" t="s">
        <v>17418</v>
      </c>
      <c r="F1058" s="1">
        <v>0</v>
      </c>
      <c r="G1058" s="19">
        <v>61</v>
      </c>
      <c r="H1058" s="29">
        <f t="shared" si="210"/>
        <v>8333.59</v>
      </c>
      <c r="I1058" s="32">
        <v>608</v>
      </c>
      <c r="J1058" s="32">
        <v>32</v>
      </c>
      <c r="K1058" s="33">
        <f t="shared" si="219"/>
        <v>5.2631578947368418E-2</v>
      </c>
      <c r="L1058" s="34">
        <f t="shared" si="214"/>
        <v>27.432216905901115</v>
      </c>
      <c r="M1058" s="32">
        <v>599</v>
      </c>
      <c r="N1058" s="32">
        <v>5</v>
      </c>
      <c r="O1058" s="33">
        <f t="shared" si="220"/>
        <v>8.3472454090150246E-3</v>
      </c>
      <c r="P1058" s="34">
        <f t="shared" si="215"/>
        <v>1.0832216978681202</v>
      </c>
      <c r="Q1058" s="35">
        <v>0</v>
      </c>
      <c r="R1058" s="34">
        <f t="shared" si="216"/>
        <v>0</v>
      </c>
      <c r="S1058" s="33">
        <v>20.97</v>
      </c>
      <c r="T1058" s="34">
        <f t="shared" si="217"/>
        <v>61.410347271438695</v>
      </c>
      <c r="U1058" s="31">
        <f t="shared" si="221"/>
        <v>22.481446468801984</v>
      </c>
      <c r="V1058" s="32">
        <f t="shared" si="222"/>
        <v>13669</v>
      </c>
      <c r="W1058" s="36"/>
      <c r="X1058" s="36">
        <f t="shared" si="218"/>
        <v>1806.72</v>
      </c>
      <c r="Y1058" s="29">
        <f t="shared" si="211"/>
        <v>10140.31</v>
      </c>
      <c r="Z1058" s="36"/>
      <c r="AA1058" s="36">
        <f t="shared" si="209"/>
        <v>10140.31</v>
      </c>
      <c r="AB1058" s="29">
        <f t="shared" si="212"/>
        <v>7641.53</v>
      </c>
      <c r="AC1058" s="30">
        <f t="shared" si="213"/>
        <v>125.27</v>
      </c>
      <c r="AD1058" s="29"/>
    </row>
    <row r="1059" spans="1:30" x14ac:dyDescent="0.2">
      <c r="A1059" s="1" t="s">
        <v>5446</v>
      </c>
      <c r="B1059" s="31" t="s">
        <v>8286</v>
      </c>
      <c r="C1059" s="1">
        <v>0</v>
      </c>
      <c r="D1059" s="1" t="s">
        <v>9646</v>
      </c>
      <c r="E1059" s="1" t="s">
        <v>16662</v>
      </c>
      <c r="F1059" s="1">
        <v>0</v>
      </c>
      <c r="G1059" s="19">
        <v>66</v>
      </c>
      <c r="H1059" s="29">
        <f t="shared" si="210"/>
        <v>9016.67</v>
      </c>
      <c r="I1059" s="32">
        <v>608</v>
      </c>
      <c r="J1059" s="32">
        <v>17</v>
      </c>
      <c r="K1059" s="33">
        <f t="shared" si="219"/>
        <v>2.7960526315789474E-2</v>
      </c>
      <c r="L1059" s="34">
        <f t="shared" si="214"/>
        <v>14.573365231259968</v>
      </c>
      <c r="M1059" s="32">
        <v>576</v>
      </c>
      <c r="N1059" s="32">
        <v>52</v>
      </c>
      <c r="O1059" s="33">
        <f t="shared" si="220"/>
        <v>9.0277777777777776E-2</v>
      </c>
      <c r="P1059" s="34">
        <f t="shared" si="215"/>
        <v>11.715343557359796</v>
      </c>
      <c r="Q1059" s="35">
        <v>1</v>
      </c>
      <c r="R1059" s="34">
        <f t="shared" si="216"/>
        <v>100</v>
      </c>
      <c r="S1059" s="33">
        <v>19</v>
      </c>
      <c r="T1059" s="34">
        <f t="shared" si="217"/>
        <v>54.429482636428062</v>
      </c>
      <c r="U1059" s="31">
        <f t="shared" si="221"/>
        <v>45.179547856261962</v>
      </c>
      <c r="V1059" s="32">
        <f t="shared" si="222"/>
        <v>27469</v>
      </c>
      <c r="W1059" s="36"/>
      <c r="X1059" s="36">
        <f t="shared" si="218"/>
        <v>3630.76</v>
      </c>
      <c r="Y1059" s="29">
        <f t="shared" si="211"/>
        <v>12647.43</v>
      </c>
      <c r="Z1059" s="36"/>
      <c r="AA1059" s="36">
        <f t="shared" si="209"/>
        <v>12647.43</v>
      </c>
      <c r="AB1059" s="29">
        <f t="shared" si="212"/>
        <v>9530.84</v>
      </c>
      <c r="AC1059" s="30">
        <f t="shared" si="213"/>
        <v>144.41</v>
      </c>
    </row>
    <row r="1060" spans="1:30" x14ac:dyDescent="0.2">
      <c r="A1060" s="1" t="s">
        <v>6720</v>
      </c>
      <c r="B1060" s="31" t="s">
        <v>8292</v>
      </c>
      <c r="C1060" s="1">
        <v>0</v>
      </c>
      <c r="D1060" s="1" t="s">
        <v>9647</v>
      </c>
      <c r="E1060" s="1" t="s">
        <v>17112</v>
      </c>
      <c r="F1060" s="1">
        <v>0</v>
      </c>
      <c r="G1060" s="19">
        <v>68</v>
      </c>
      <c r="H1060" s="29">
        <f t="shared" si="210"/>
        <v>9289.9</v>
      </c>
      <c r="I1060" s="32">
        <v>608</v>
      </c>
      <c r="J1060" s="32">
        <v>37</v>
      </c>
      <c r="K1060" s="33">
        <f t="shared" si="219"/>
        <v>6.0855263157894739E-2</v>
      </c>
      <c r="L1060" s="34">
        <f t="shared" si="214"/>
        <v>31.718500797448169</v>
      </c>
      <c r="M1060" s="32">
        <v>605</v>
      </c>
      <c r="N1060" s="32">
        <v>95</v>
      </c>
      <c r="O1060" s="33">
        <f t="shared" si="220"/>
        <v>0.15702479338842976</v>
      </c>
      <c r="P1060" s="34">
        <f t="shared" si="215"/>
        <v>20.377101063532361</v>
      </c>
      <c r="Q1060" s="35">
        <v>0</v>
      </c>
      <c r="R1060" s="34">
        <f t="shared" si="216"/>
        <v>0</v>
      </c>
      <c r="S1060" s="33">
        <v>20.27</v>
      </c>
      <c r="T1060" s="34">
        <f t="shared" si="217"/>
        <v>58.929836995038976</v>
      </c>
      <c r="U1060" s="31">
        <f t="shared" si="221"/>
        <v>27.756359714004876</v>
      </c>
      <c r="V1060" s="32">
        <f t="shared" si="222"/>
        <v>16876</v>
      </c>
      <c r="W1060" s="36"/>
      <c r="X1060" s="36">
        <f t="shared" si="218"/>
        <v>2230.62</v>
      </c>
      <c r="Y1060" s="29">
        <f t="shared" si="211"/>
        <v>11520.52</v>
      </c>
      <c r="Z1060" s="36"/>
      <c r="AA1060" s="36">
        <f t="shared" si="209"/>
        <v>11520.52</v>
      </c>
      <c r="AB1060" s="29">
        <f t="shared" si="212"/>
        <v>8681.6299999999992</v>
      </c>
      <c r="AC1060" s="30">
        <f t="shared" si="213"/>
        <v>127.67</v>
      </c>
      <c r="AD1060" s="29"/>
    </row>
    <row r="1061" spans="1:30" x14ac:dyDescent="0.2">
      <c r="A1061" s="1" t="s">
        <v>6803</v>
      </c>
      <c r="B1061" s="31" t="s">
        <v>8286</v>
      </c>
      <c r="C1061" s="1">
        <v>0</v>
      </c>
      <c r="D1061" s="1" t="s">
        <v>9648</v>
      </c>
      <c r="E1061" s="1" t="s">
        <v>17419</v>
      </c>
      <c r="F1061" s="1">
        <v>0</v>
      </c>
      <c r="G1061" s="19">
        <v>54</v>
      </c>
      <c r="H1061" s="29">
        <f t="shared" si="210"/>
        <v>7377.27</v>
      </c>
      <c r="I1061" s="32">
        <v>608</v>
      </c>
      <c r="J1061" s="32">
        <v>30</v>
      </c>
      <c r="K1061" s="33">
        <f t="shared" si="219"/>
        <v>4.9342105263157895E-2</v>
      </c>
      <c r="L1061" s="34">
        <f t="shared" si="214"/>
        <v>25.717703349282296</v>
      </c>
      <c r="M1061" s="32">
        <v>609</v>
      </c>
      <c r="N1061" s="32">
        <v>28</v>
      </c>
      <c r="O1061" s="33">
        <f t="shared" si="220"/>
        <v>4.5977011494252873E-2</v>
      </c>
      <c r="P1061" s="34">
        <f t="shared" si="215"/>
        <v>5.9664349151540605</v>
      </c>
      <c r="Q1061" s="35">
        <v>0</v>
      </c>
      <c r="R1061" s="34">
        <f t="shared" si="216"/>
        <v>0</v>
      </c>
      <c r="S1061" s="33">
        <v>21.71</v>
      </c>
      <c r="T1061" s="34">
        <f t="shared" si="217"/>
        <v>64.03260099220411</v>
      </c>
      <c r="U1061" s="31">
        <f t="shared" si="221"/>
        <v>23.929184814160116</v>
      </c>
      <c r="V1061" s="32">
        <f t="shared" si="222"/>
        <v>14549</v>
      </c>
      <c r="W1061" s="36"/>
      <c r="X1061" s="36">
        <f t="shared" si="218"/>
        <v>1923.04</v>
      </c>
      <c r="Y1061" s="29">
        <f t="shared" si="211"/>
        <v>9300.3100000000013</v>
      </c>
      <c r="Z1061" s="36"/>
      <c r="AA1061" s="36">
        <f t="shared" si="209"/>
        <v>9300.3100000000013</v>
      </c>
      <c r="AB1061" s="29">
        <f t="shared" si="212"/>
        <v>7008.52</v>
      </c>
      <c r="AC1061" s="30">
        <f t="shared" si="213"/>
        <v>129.79</v>
      </c>
      <c r="AD1061" s="29"/>
    </row>
    <row r="1062" spans="1:30" x14ac:dyDescent="0.2">
      <c r="A1062" s="1" t="s">
        <v>6816</v>
      </c>
      <c r="B1062" s="31" t="s">
        <v>8286</v>
      </c>
      <c r="C1062" s="1">
        <v>0</v>
      </c>
      <c r="D1062" s="1" t="s">
        <v>9649</v>
      </c>
      <c r="E1062" s="1" t="s">
        <v>17420</v>
      </c>
      <c r="F1062" s="1">
        <v>0</v>
      </c>
      <c r="G1062" s="19">
        <v>68</v>
      </c>
      <c r="H1062" s="29">
        <f t="shared" si="210"/>
        <v>9289.9</v>
      </c>
      <c r="I1062" s="32">
        <v>608</v>
      </c>
      <c r="J1062" s="32">
        <v>18</v>
      </c>
      <c r="K1062" s="33">
        <f t="shared" si="219"/>
        <v>2.9605263157894735E-2</v>
      </c>
      <c r="L1062" s="34">
        <f t="shared" si="214"/>
        <v>15.430622009569376</v>
      </c>
      <c r="M1062" s="32">
        <v>599</v>
      </c>
      <c r="N1062" s="32">
        <v>11</v>
      </c>
      <c r="O1062" s="33">
        <f t="shared" si="220"/>
        <v>1.8363939899833055E-2</v>
      </c>
      <c r="P1062" s="34">
        <f t="shared" si="215"/>
        <v>2.3830877353098647</v>
      </c>
      <c r="Q1062" s="35">
        <v>0</v>
      </c>
      <c r="R1062" s="34">
        <f t="shared" si="216"/>
        <v>0</v>
      </c>
      <c r="S1062" s="33">
        <v>17.88</v>
      </c>
      <c r="T1062" s="34">
        <f t="shared" si="217"/>
        <v>50.460666194188519</v>
      </c>
      <c r="U1062" s="31">
        <f t="shared" si="221"/>
        <v>17.068593984766942</v>
      </c>
      <c r="V1062" s="32">
        <f t="shared" si="222"/>
        <v>10378</v>
      </c>
      <c r="W1062" s="36"/>
      <c r="X1062" s="36">
        <f t="shared" si="218"/>
        <v>1371.73</v>
      </c>
      <c r="Y1062" s="29">
        <f t="shared" si="211"/>
        <v>10661.63</v>
      </c>
      <c r="Z1062" s="36"/>
      <c r="AA1062" s="36">
        <f t="shared" si="209"/>
        <v>10661.63</v>
      </c>
      <c r="AB1062" s="29">
        <f t="shared" si="212"/>
        <v>8034.39</v>
      </c>
      <c r="AC1062" s="30">
        <f t="shared" si="213"/>
        <v>118.15</v>
      </c>
      <c r="AD1062" s="29"/>
    </row>
    <row r="1063" spans="1:30" x14ac:dyDescent="0.2">
      <c r="A1063" s="1" t="s">
        <v>316</v>
      </c>
      <c r="B1063" s="31" t="s">
        <v>8286</v>
      </c>
      <c r="C1063" s="1">
        <v>0</v>
      </c>
      <c r="D1063" s="1" t="s">
        <v>9650</v>
      </c>
      <c r="E1063" s="1" t="s">
        <v>17421</v>
      </c>
      <c r="F1063" s="1">
        <v>0</v>
      </c>
      <c r="G1063" s="19">
        <v>77</v>
      </c>
      <c r="H1063" s="29">
        <f t="shared" si="210"/>
        <v>10519.45</v>
      </c>
      <c r="I1063" s="32">
        <v>609</v>
      </c>
      <c r="J1063" s="32">
        <v>21</v>
      </c>
      <c r="K1063" s="33">
        <f t="shared" si="219"/>
        <v>3.4482758620689655E-2</v>
      </c>
      <c r="L1063" s="34">
        <f t="shared" si="214"/>
        <v>17.972831765935211</v>
      </c>
      <c r="M1063" s="32">
        <v>619</v>
      </c>
      <c r="N1063" s="32">
        <v>71</v>
      </c>
      <c r="O1063" s="33">
        <f t="shared" si="220"/>
        <v>0.1147011308562197</v>
      </c>
      <c r="P1063" s="34">
        <f t="shared" si="215"/>
        <v>14.884761094873438</v>
      </c>
      <c r="Q1063" s="35">
        <v>1</v>
      </c>
      <c r="R1063" s="34">
        <f t="shared" si="216"/>
        <v>100</v>
      </c>
      <c r="S1063" s="33">
        <v>15.62</v>
      </c>
      <c r="T1063" s="34">
        <f t="shared" si="217"/>
        <v>42.452161587526568</v>
      </c>
      <c r="U1063" s="31">
        <f t="shared" si="221"/>
        <v>43.82743861208381</v>
      </c>
      <c r="V1063" s="32">
        <f t="shared" si="222"/>
        <v>26691</v>
      </c>
      <c r="W1063" s="36"/>
      <c r="X1063" s="36">
        <f t="shared" si="218"/>
        <v>3527.93</v>
      </c>
      <c r="Y1063" s="29">
        <f t="shared" si="211"/>
        <v>14047.380000000001</v>
      </c>
      <c r="Z1063" s="36"/>
      <c r="AA1063" s="36">
        <f t="shared" si="209"/>
        <v>14047.380000000001</v>
      </c>
      <c r="AB1063" s="29">
        <f t="shared" si="212"/>
        <v>10585.82</v>
      </c>
      <c r="AC1063" s="30">
        <f t="shared" si="213"/>
        <v>137.47999999999999</v>
      </c>
    </row>
    <row r="1064" spans="1:30" x14ac:dyDescent="0.2">
      <c r="A1064" s="1" t="s">
        <v>1302</v>
      </c>
      <c r="B1064" s="31" t="s">
        <v>8286</v>
      </c>
      <c r="C1064" s="1">
        <v>0</v>
      </c>
      <c r="D1064" s="1" t="s">
        <v>9651</v>
      </c>
      <c r="E1064" s="1" t="s">
        <v>17422</v>
      </c>
      <c r="F1064" s="1">
        <v>0</v>
      </c>
      <c r="G1064" s="19">
        <v>64</v>
      </c>
      <c r="H1064" s="29">
        <f t="shared" si="210"/>
        <v>8743.44</v>
      </c>
      <c r="I1064" s="32">
        <v>609</v>
      </c>
      <c r="J1064" s="32">
        <v>24</v>
      </c>
      <c r="K1064" s="33">
        <f t="shared" si="219"/>
        <v>3.9408866995073892E-2</v>
      </c>
      <c r="L1064" s="34">
        <f t="shared" si="214"/>
        <v>20.540379161068817</v>
      </c>
      <c r="M1064" s="32">
        <v>611</v>
      </c>
      <c r="N1064" s="32">
        <v>11</v>
      </c>
      <c r="O1064" s="33">
        <f t="shared" si="220"/>
        <v>1.8003273322422259E-2</v>
      </c>
      <c r="P1064" s="34">
        <f t="shared" si="215"/>
        <v>2.3362840482006693</v>
      </c>
      <c r="Q1064" s="35">
        <v>0</v>
      </c>
      <c r="R1064" s="34">
        <f t="shared" si="216"/>
        <v>0</v>
      </c>
      <c r="S1064" s="33">
        <v>19.03</v>
      </c>
      <c r="T1064" s="34">
        <f t="shared" si="217"/>
        <v>54.535790219702342</v>
      </c>
      <c r="U1064" s="31">
        <f t="shared" si="221"/>
        <v>19.353113357242957</v>
      </c>
      <c r="V1064" s="32">
        <f t="shared" si="222"/>
        <v>11786</v>
      </c>
      <c r="W1064" s="36"/>
      <c r="X1064" s="36">
        <f t="shared" si="218"/>
        <v>1557.84</v>
      </c>
      <c r="Y1064" s="29">
        <f t="shared" si="211"/>
        <v>10301.280000000001</v>
      </c>
      <c r="Z1064" s="36"/>
      <c r="AA1064" s="36">
        <f t="shared" si="209"/>
        <v>10301.280000000001</v>
      </c>
      <c r="AB1064" s="29">
        <f t="shared" si="212"/>
        <v>7762.83</v>
      </c>
      <c r="AC1064" s="30">
        <f t="shared" si="213"/>
        <v>121.29</v>
      </c>
    </row>
    <row r="1065" spans="1:30" x14ac:dyDescent="0.2">
      <c r="A1065" s="1" t="s">
        <v>1405</v>
      </c>
      <c r="B1065" s="31" t="s">
        <v>8286</v>
      </c>
      <c r="C1065" s="1">
        <v>0</v>
      </c>
      <c r="D1065" s="1" t="s">
        <v>9652</v>
      </c>
      <c r="E1065" s="1" t="s">
        <v>17423</v>
      </c>
      <c r="F1065" s="1">
        <v>0</v>
      </c>
      <c r="G1065" s="19">
        <v>80</v>
      </c>
      <c r="H1065" s="29">
        <f t="shared" si="210"/>
        <v>10929.3</v>
      </c>
      <c r="I1065" s="32">
        <v>609</v>
      </c>
      <c r="J1065" s="32">
        <v>16</v>
      </c>
      <c r="K1065" s="33">
        <f t="shared" si="219"/>
        <v>2.6272577996715927E-2</v>
      </c>
      <c r="L1065" s="34">
        <f t="shared" si="214"/>
        <v>13.693586107379211</v>
      </c>
      <c r="M1065" s="32">
        <v>635</v>
      </c>
      <c r="N1065" s="32">
        <v>33</v>
      </c>
      <c r="O1065" s="33">
        <f t="shared" si="220"/>
        <v>5.1968503937007873E-2</v>
      </c>
      <c r="P1065" s="34">
        <f t="shared" si="215"/>
        <v>6.7439506462233494</v>
      </c>
      <c r="Q1065" s="35">
        <v>0</v>
      </c>
      <c r="R1065" s="34">
        <f t="shared" si="216"/>
        <v>0</v>
      </c>
      <c r="S1065" s="33">
        <v>15.62</v>
      </c>
      <c r="T1065" s="34">
        <f t="shared" si="217"/>
        <v>42.452161587526568</v>
      </c>
      <c r="U1065" s="31">
        <f t="shared" si="221"/>
        <v>15.722424585282283</v>
      </c>
      <c r="V1065" s="32">
        <f t="shared" si="222"/>
        <v>9575</v>
      </c>
      <c r="W1065" s="36"/>
      <c r="X1065" s="36">
        <f t="shared" si="218"/>
        <v>1265.5899999999999</v>
      </c>
      <c r="Y1065" s="29">
        <f t="shared" si="211"/>
        <v>12194.89</v>
      </c>
      <c r="Z1065" s="36"/>
      <c r="AA1065" s="36">
        <f t="shared" si="209"/>
        <v>12194.89</v>
      </c>
      <c r="AB1065" s="29">
        <f t="shared" si="212"/>
        <v>9189.82</v>
      </c>
      <c r="AC1065" s="30">
        <f t="shared" si="213"/>
        <v>114.87</v>
      </c>
    </row>
    <row r="1066" spans="1:30" x14ac:dyDescent="0.2">
      <c r="A1066" s="1" t="s">
        <v>1601</v>
      </c>
      <c r="B1066" s="31" t="s">
        <v>8286</v>
      </c>
      <c r="C1066" s="1">
        <v>0</v>
      </c>
      <c r="D1066" s="1" t="s">
        <v>9653</v>
      </c>
      <c r="E1066" s="1" t="s">
        <v>17424</v>
      </c>
      <c r="F1066" s="1">
        <v>0</v>
      </c>
      <c r="G1066" s="19">
        <v>60</v>
      </c>
      <c r="H1066" s="29">
        <f t="shared" si="210"/>
        <v>8196.9699999999993</v>
      </c>
      <c r="I1066" s="32">
        <v>609</v>
      </c>
      <c r="J1066" s="32">
        <v>20</v>
      </c>
      <c r="K1066" s="33">
        <f t="shared" si="219"/>
        <v>3.2840722495894911E-2</v>
      </c>
      <c r="L1066" s="34">
        <f t="shared" si="214"/>
        <v>17.116982634224016</v>
      </c>
      <c r="M1066" s="32">
        <v>615</v>
      </c>
      <c r="N1066" s="32">
        <v>43</v>
      </c>
      <c r="O1066" s="33">
        <f t="shared" si="220"/>
        <v>6.9918699186991867E-2</v>
      </c>
      <c r="P1066" s="34">
        <f t="shared" si="215"/>
        <v>9.0733467551184308</v>
      </c>
      <c r="Q1066" s="35">
        <v>0</v>
      </c>
      <c r="R1066" s="34">
        <f t="shared" si="216"/>
        <v>0</v>
      </c>
      <c r="S1066" s="33">
        <v>19.649999999999999</v>
      </c>
      <c r="T1066" s="34">
        <f t="shared" si="217"/>
        <v>56.732813607370659</v>
      </c>
      <c r="U1066" s="31">
        <f t="shared" si="221"/>
        <v>20.730785749178274</v>
      </c>
      <c r="V1066" s="32">
        <f t="shared" si="222"/>
        <v>12625</v>
      </c>
      <c r="W1066" s="36"/>
      <c r="X1066" s="36">
        <f t="shared" si="218"/>
        <v>1668.73</v>
      </c>
      <c r="Y1066" s="29">
        <f t="shared" si="211"/>
        <v>9865.6999999999989</v>
      </c>
      <c r="Z1066" s="36"/>
      <c r="AA1066" s="36">
        <f t="shared" si="209"/>
        <v>9865.6999999999989</v>
      </c>
      <c r="AB1066" s="29">
        <f t="shared" si="212"/>
        <v>7434.59</v>
      </c>
      <c r="AC1066" s="30">
        <f t="shared" si="213"/>
        <v>123.91</v>
      </c>
      <c r="AD1066" s="29"/>
    </row>
    <row r="1067" spans="1:30" x14ac:dyDescent="0.2">
      <c r="A1067" s="1" t="s">
        <v>2254</v>
      </c>
      <c r="B1067" s="31" t="s">
        <v>8286</v>
      </c>
      <c r="C1067" s="1">
        <v>0</v>
      </c>
      <c r="D1067" s="1" t="s">
        <v>9654</v>
      </c>
      <c r="E1067" s="1" t="s">
        <v>17425</v>
      </c>
      <c r="F1067" s="1">
        <v>0</v>
      </c>
      <c r="G1067" s="19">
        <v>99</v>
      </c>
      <c r="H1067" s="29">
        <f t="shared" si="210"/>
        <v>13525</v>
      </c>
      <c r="I1067" s="32">
        <v>609</v>
      </c>
      <c r="J1067" s="32">
        <v>19</v>
      </c>
      <c r="K1067" s="33">
        <f t="shared" si="219"/>
        <v>3.1198686371100164E-2</v>
      </c>
      <c r="L1067" s="34">
        <f t="shared" si="214"/>
        <v>16.261133502512813</v>
      </c>
      <c r="M1067" s="32">
        <v>637</v>
      </c>
      <c r="N1067" s="32">
        <v>2</v>
      </c>
      <c r="O1067" s="33">
        <f t="shared" si="220"/>
        <v>3.1397174254317113E-3</v>
      </c>
      <c r="P1067" s="34">
        <f t="shared" si="215"/>
        <v>0.40744100284019097</v>
      </c>
      <c r="Q1067" s="35">
        <v>1</v>
      </c>
      <c r="R1067" s="34">
        <f t="shared" si="216"/>
        <v>100</v>
      </c>
      <c r="S1067" s="33">
        <v>14.16</v>
      </c>
      <c r="T1067" s="34">
        <f t="shared" si="217"/>
        <v>37.278525868178598</v>
      </c>
      <c r="U1067" s="31">
        <f t="shared" si="221"/>
        <v>38.486775093382903</v>
      </c>
      <c r="V1067" s="32">
        <f t="shared" si="222"/>
        <v>23438</v>
      </c>
      <c r="W1067" s="36"/>
      <c r="X1067" s="36">
        <f t="shared" si="218"/>
        <v>3097.96</v>
      </c>
      <c r="Y1067" s="29">
        <f t="shared" si="211"/>
        <v>16622.96</v>
      </c>
      <c r="Z1067" s="36"/>
      <c r="AA1067" s="36">
        <f t="shared" si="209"/>
        <v>16622.96</v>
      </c>
      <c r="AB1067" s="29">
        <f t="shared" si="212"/>
        <v>12526.72</v>
      </c>
      <c r="AC1067" s="30">
        <f t="shared" si="213"/>
        <v>126.53</v>
      </c>
      <c r="AD1067" s="29"/>
    </row>
    <row r="1068" spans="1:30" x14ac:dyDescent="0.2">
      <c r="A1068" s="1" t="s">
        <v>2840</v>
      </c>
      <c r="B1068" s="31" t="s">
        <v>8286</v>
      </c>
      <c r="C1068" s="1">
        <v>0</v>
      </c>
      <c r="D1068" s="1" t="s">
        <v>9655</v>
      </c>
      <c r="E1068" s="1" t="s">
        <v>17426</v>
      </c>
      <c r="F1068" s="1">
        <v>0</v>
      </c>
      <c r="G1068" s="19">
        <v>77</v>
      </c>
      <c r="H1068" s="29">
        <f t="shared" si="210"/>
        <v>10519.45</v>
      </c>
      <c r="I1068" s="32">
        <v>609</v>
      </c>
      <c r="J1068" s="32">
        <v>14</v>
      </c>
      <c r="K1068" s="33">
        <f t="shared" si="219"/>
        <v>2.2988505747126436E-2</v>
      </c>
      <c r="L1068" s="34">
        <f t="shared" si="214"/>
        <v>11.981887843956809</v>
      </c>
      <c r="M1068" s="32">
        <v>625</v>
      </c>
      <c r="N1068" s="32">
        <v>82</v>
      </c>
      <c r="O1068" s="33">
        <f t="shared" si="220"/>
        <v>0.13120000000000001</v>
      </c>
      <c r="P1068" s="34">
        <f t="shared" si="215"/>
        <v>17.025818673883631</v>
      </c>
      <c r="Q1068" s="35">
        <v>1</v>
      </c>
      <c r="R1068" s="34">
        <f t="shared" si="216"/>
        <v>100</v>
      </c>
      <c r="S1068" s="33">
        <v>15.23</v>
      </c>
      <c r="T1068" s="34">
        <f t="shared" si="217"/>
        <v>41.070163004961024</v>
      </c>
      <c r="U1068" s="31">
        <f t="shared" si="221"/>
        <v>42.519467380700362</v>
      </c>
      <c r="V1068" s="32">
        <f t="shared" si="222"/>
        <v>25894</v>
      </c>
      <c r="W1068" s="36"/>
      <c r="X1068" s="36">
        <f t="shared" si="218"/>
        <v>3422.59</v>
      </c>
      <c r="Y1068" s="29">
        <f t="shared" si="211"/>
        <v>13942.04</v>
      </c>
      <c r="Z1068" s="36"/>
      <c r="AA1068" s="36">
        <f t="shared" si="209"/>
        <v>13942.04</v>
      </c>
      <c r="AB1068" s="29">
        <f t="shared" si="212"/>
        <v>10506.44</v>
      </c>
      <c r="AC1068" s="30">
        <f t="shared" si="213"/>
        <v>136.44999999999999</v>
      </c>
    </row>
    <row r="1069" spans="1:30" x14ac:dyDescent="0.2">
      <c r="A1069" s="1" t="s">
        <v>4292</v>
      </c>
      <c r="B1069" s="31" t="s">
        <v>8286</v>
      </c>
      <c r="C1069" s="1">
        <v>0</v>
      </c>
      <c r="D1069" s="1" t="s">
        <v>9656</v>
      </c>
      <c r="E1069" s="1" t="s">
        <v>17427</v>
      </c>
      <c r="F1069" s="1">
        <v>0</v>
      </c>
      <c r="G1069" s="19">
        <v>66</v>
      </c>
      <c r="H1069" s="29">
        <f t="shared" si="210"/>
        <v>9016.67</v>
      </c>
      <c r="I1069" s="32">
        <v>609</v>
      </c>
      <c r="J1069" s="32">
        <v>25</v>
      </c>
      <c r="K1069" s="33">
        <f t="shared" si="219"/>
        <v>4.1050903119868636E-2</v>
      </c>
      <c r="L1069" s="34">
        <f t="shared" si="214"/>
        <v>21.396228292780016</v>
      </c>
      <c r="M1069" s="32">
        <v>598</v>
      </c>
      <c r="N1069" s="32">
        <v>4</v>
      </c>
      <c r="O1069" s="33">
        <f t="shared" si="220"/>
        <v>6.688963210702341E-3</v>
      </c>
      <c r="P1069" s="34">
        <f t="shared" si="215"/>
        <v>0.86802648431171114</v>
      </c>
      <c r="Q1069" s="35">
        <v>0</v>
      </c>
      <c r="R1069" s="34">
        <f t="shared" si="216"/>
        <v>0</v>
      </c>
      <c r="S1069" s="33">
        <v>19.03</v>
      </c>
      <c r="T1069" s="34">
        <f t="shared" si="217"/>
        <v>54.535790219702342</v>
      </c>
      <c r="U1069" s="31">
        <f t="shared" si="221"/>
        <v>19.200011249198518</v>
      </c>
      <c r="V1069" s="32">
        <f t="shared" si="222"/>
        <v>11693</v>
      </c>
      <c r="W1069" s="36"/>
      <c r="X1069" s="36">
        <f t="shared" si="218"/>
        <v>1545.54</v>
      </c>
      <c r="Y1069" s="29">
        <f t="shared" si="211"/>
        <v>10562.21</v>
      </c>
      <c r="Z1069" s="36"/>
      <c r="AA1069" s="36">
        <f t="shared" si="209"/>
        <v>10562.21</v>
      </c>
      <c r="AB1069" s="29">
        <f t="shared" si="212"/>
        <v>7959.46</v>
      </c>
      <c r="AC1069" s="30">
        <f t="shared" si="213"/>
        <v>120.6</v>
      </c>
      <c r="AD1069" s="29"/>
    </row>
    <row r="1070" spans="1:30" x14ac:dyDescent="0.2">
      <c r="A1070" s="1" t="s">
        <v>4688</v>
      </c>
      <c r="B1070" s="31" t="s">
        <v>8286</v>
      </c>
      <c r="C1070" s="1">
        <v>0</v>
      </c>
      <c r="D1070" s="1" t="s">
        <v>9657</v>
      </c>
      <c r="E1070" s="1" t="s">
        <v>16650</v>
      </c>
      <c r="F1070" s="1">
        <v>0</v>
      </c>
      <c r="G1070" s="19">
        <v>69</v>
      </c>
      <c r="H1070" s="29">
        <f t="shared" si="210"/>
        <v>9426.52</v>
      </c>
      <c r="I1070" s="32">
        <v>609</v>
      </c>
      <c r="J1070" s="32">
        <v>14</v>
      </c>
      <c r="K1070" s="33">
        <f t="shared" si="219"/>
        <v>2.2988505747126436E-2</v>
      </c>
      <c r="L1070" s="34">
        <f t="shared" si="214"/>
        <v>11.981887843956809</v>
      </c>
      <c r="M1070" s="32">
        <v>644</v>
      </c>
      <c r="N1070" s="32">
        <v>17</v>
      </c>
      <c r="O1070" s="33">
        <f t="shared" si="220"/>
        <v>2.6397515527950312E-2</v>
      </c>
      <c r="P1070" s="34">
        <f t="shared" si="215"/>
        <v>3.4256045184444321</v>
      </c>
      <c r="Q1070" s="35">
        <v>1</v>
      </c>
      <c r="R1070" s="34">
        <f t="shared" si="216"/>
        <v>100</v>
      </c>
      <c r="S1070" s="33">
        <v>19.649999999999999</v>
      </c>
      <c r="T1070" s="34">
        <f t="shared" si="217"/>
        <v>56.732813607370659</v>
      </c>
      <c r="U1070" s="31">
        <f t="shared" si="221"/>
        <v>43.035076492442975</v>
      </c>
      <c r="V1070" s="32">
        <f t="shared" si="222"/>
        <v>26208</v>
      </c>
      <c r="W1070" s="36"/>
      <c r="X1070" s="36">
        <f t="shared" si="218"/>
        <v>3464.09</v>
      </c>
      <c r="Y1070" s="29">
        <f t="shared" si="211"/>
        <v>12890.61</v>
      </c>
      <c r="Z1070" s="36"/>
      <c r="AA1070" s="36">
        <f t="shared" si="209"/>
        <v>12890.61</v>
      </c>
      <c r="AB1070" s="29">
        <f t="shared" si="212"/>
        <v>9714.1</v>
      </c>
      <c r="AC1070" s="30">
        <f t="shared" si="213"/>
        <v>140.78</v>
      </c>
      <c r="AD1070" s="29"/>
    </row>
    <row r="1071" spans="1:30" x14ac:dyDescent="0.2">
      <c r="A1071" s="1" t="s">
        <v>5465</v>
      </c>
      <c r="B1071" s="31" t="s">
        <v>8291</v>
      </c>
      <c r="C1071" s="1">
        <v>0</v>
      </c>
      <c r="D1071" s="1" t="s">
        <v>9658</v>
      </c>
      <c r="E1071" s="1" t="s">
        <v>16662</v>
      </c>
      <c r="F1071" s="1">
        <v>0</v>
      </c>
      <c r="G1071" s="19">
        <v>51</v>
      </c>
      <c r="H1071" s="29">
        <f t="shared" si="210"/>
        <v>6967.43</v>
      </c>
      <c r="I1071" s="32">
        <v>609</v>
      </c>
      <c r="J1071" s="32">
        <v>11</v>
      </c>
      <c r="K1071" s="33">
        <f t="shared" si="219"/>
        <v>1.8062397372742199E-2</v>
      </c>
      <c r="L1071" s="34">
        <f t="shared" si="214"/>
        <v>9.4143404488232072</v>
      </c>
      <c r="M1071" s="32">
        <v>569</v>
      </c>
      <c r="N1071" s="32">
        <v>24</v>
      </c>
      <c r="O1071" s="33">
        <f t="shared" si="220"/>
        <v>4.21792618629174E-2</v>
      </c>
      <c r="P1071" s="34">
        <f t="shared" si="215"/>
        <v>5.4736010996668183</v>
      </c>
      <c r="Q1071" s="35">
        <v>1</v>
      </c>
      <c r="R1071" s="34">
        <f t="shared" si="216"/>
        <v>100</v>
      </c>
      <c r="S1071" s="33">
        <v>21</v>
      </c>
      <c r="T1071" s="34">
        <f t="shared" si="217"/>
        <v>61.516654854712968</v>
      </c>
      <c r="U1071" s="31">
        <f t="shared" si="221"/>
        <v>44.101149100800754</v>
      </c>
      <c r="V1071" s="32">
        <f t="shared" si="222"/>
        <v>26858</v>
      </c>
      <c r="W1071" s="36"/>
      <c r="X1071" s="36">
        <f t="shared" si="218"/>
        <v>3550</v>
      </c>
      <c r="Y1071" s="29">
        <f t="shared" si="211"/>
        <v>10517.43</v>
      </c>
      <c r="Z1071" s="36"/>
      <c r="AA1071" s="36">
        <f t="shared" si="209"/>
        <v>10517.43</v>
      </c>
      <c r="AB1071" s="29">
        <f t="shared" si="212"/>
        <v>7925.72</v>
      </c>
      <c r="AC1071" s="30">
        <f t="shared" si="213"/>
        <v>155.41</v>
      </c>
      <c r="AD1071" s="29"/>
    </row>
    <row r="1072" spans="1:30" x14ac:dyDescent="0.2">
      <c r="A1072" s="1" t="s">
        <v>5673</v>
      </c>
      <c r="B1072" s="31" t="s">
        <v>8300</v>
      </c>
      <c r="C1072" s="1">
        <v>0</v>
      </c>
      <c r="D1072" s="1" t="s">
        <v>9659</v>
      </c>
      <c r="E1072" s="1" t="s">
        <v>17428</v>
      </c>
      <c r="F1072" s="1">
        <v>0</v>
      </c>
      <c r="G1072" s="19">
        <v>83</v>
      </c>
      <c r="H1072" s="29">
        <f t="shared" si="210"/>
        <v>11339.14</v>
      </c>
      <c r="I1072" s="32">
        <v>609</v>
      </c>
      <c r="J1072" s="32">
        <v>56</v>
      </c>
      <c r="K1072" s="33">
        <f t="shared" si="219"/>
        <v>9.1954022988505746E-2</v>
      </c>
      <c r="L1072" s="34">
        <f t="shared" si="214"/>
        <v>47.927551375827235</v>
      </c>
      <c r="M1072" s="32">
        <v>563</v>
      </c>
      <c r="N1072" s="32">
        <v>154</v>
      </c>
      <c r="O1072" s="33">
        <f t="shared" si="220"/>
        <v>0.27353463587921845</v>
      </c>
      <c r="P1072" s="34">
        <f t="shared" si="215"/>
        <v>35.496578593798446</v>
      </c>
      <c r="Q1072" s="35">
        <v>0</v>
      </c>
      <c r="R1072" s="34">
        <f t="shared" si="216"/>
        <v>0</v>
      </c>
      <c r="S1072" s="33">
        <v>19.649999999999999</v>
      </c>
      <c r="T1072" s="34">
        <f t="shared" si="217"/>
        <v>56.732813607370659</v>
      </c>
      <c r="U1072" s="31">
        <f t="shared" si="221"/>
        <v>35.039235894249089</v>
      </c>
      <c r="V1072" s="32">
        <f t="shared" si="222"/>
        <v>21339</v>
      </c>
      <c r="W1072" s="36"/>
      <c r="X1072" s="36">
        <f t="shared" si="218"/>
        <v>2820.52</v>
      </c>
      <c r="Y1072" s="29">
        <f t="shared" si="211"/>
        <v>14159.66</v>
      </c>
      <c r="Z1072" s="36"/>
      <c r="AA1072" s="36">
        <f t="shared" si="209"/>
        <v>14159.66</v>
      </c>
      <c r="AB1072" s="29">
        <f t="shared" si="212"/>
        <v>10670.43</v>
      </c>
      <c r="AC1072" s="30">
        <f t="shared" si="213"/>
        <v>128.56</v>
      </c>
      <c r="AD1072" s="29"/>
    </row>
    <row r="1073" spans="1:30" x14ac:dyDescent="0.2">
      <c r="A1073" s="1" t="s">
        <v>6047</v>
      </c>
      <c r="B1073" s="31" t="s">
        <v>8286</v>
      </c>
      <c r="C1073" s="1">
        <v>0</v>
      </c>
      <c r="D1073" s="1" t="s">
        <v>9660</v>
      </c>
      <c r="E1073" s="1" t="s">
        <v>17429</v>
      </c>
      <c r="F1073" s="1">
        <v>0</v>
      </c>
      <c r="G1073" s="19">
        <v>68</v>
      </c>
      <c r="H1073" s="29">
        <f t="shared" si="210"/>
        <v>9289.9</v>
      </c>
      <c r="I1073" s="32">
        <v>609</v>
      </c>
      <c r="J1073" s="32">
        <v>10</v>
      </c>
      <c r="K1073" s="33">
        <f t="shared" si="219"/>
        <v>1.6420361247947456E-2</v>
      </c>
      <c r="L1073" s="34">
        <f t="shared" si="214"/>
        <v>8.5584913171120078</v>
      </c>
      <c r="M1073" s="32">
        <v>617</v>
      </c>
      <c r="N1073" s="32">
        <v>93</v>
      </c>
      <c r="O1073" s="33">
        <f t="shared" si="220"/>
        <v>0.1507293354943274</v>
      </c>
      <c r="P1073" s="34">
        <f t="shared" si="215"/>
        <v>19.560139748181324</v>
      </c>
      <c r="Q1073" s="35">
        <v>0.71</v>
      </c>
      <c r="R1073" s="34">
        <f t="shared" si="216"/>
        <v>71</v>
      </c>
      <c r="S1073" s="33">
        <v>18.45</v>
      </c>
      <c r="T1073" s="34">
        <f t="shared" si="217"/>
        <v>52.48051027639972</v>
      </c>
      <c r="U1073" s="31">
        <f t="shared" si="221"/>
        <v>37.89978533542326</v>
      </c>
      <c r="V1073" s="32">
        <f t="shared" si="222"/>
        <v>23081</v>
      </c>
      <c r="W1073" s="36"/>
      <c r="X1073" s="36">
        <f t="shared" si="218"/>
        <v>3050.77</v>
      </c>
      <c r="Y1073" s="29">
        <f t="shared" si="211"/>
        <v>12340.67</v>
      </c>
      <c r="Z1073" s="36"/>
      <c r="AA1073" s="36">
        <f t="shared" si="209"/>
        <v>12340.67</v>
      </c>
      <c r="AB1073" s="29">
        <f t="shared" si="212"/>
        <v>9299.68</v>
      </c>
      <c r="AC1073" s="30">
        <f t="shared" si="213"/>
        <v>136.76</v>
      </c>
      <c r="AD1073" s="29"/>
    </row>
    <row r="1074" spans="1:30" x14ac:dyDescent="0.2">
      <c r="A1074" s="1" t="s">
        <v>7381</v>
      </c>
      <c r="B1074" s="31" t="s">
        <v>8286</v>
      </c>
      <c r="C1074" s="1">
        <v>0</v>
      </c>
      <c r="D1074" s="1" t="s">
        <v>9661</v>
      </c>
      <c r="E1074" s="1" t="s">
        <v>17261</v>
      </c>
      <c r="F1074" s="1">
        <v>0</v>
      </c>
      <c r="G1074" s="19">
        <v>84</v>
      </c>
      <c r="H1074" s="29">
        <f t="shared" si="210"/>
        <v>11475.76</v>
      </c>
      <c r="I1074" s="32">
        <v>609</v>
      </c>
      <c r="J1074" s="32">
        <v>25</v>
      </c>
      <c r="K1074" s="33">
        <f t="shared" si="219"/>
        <v>4.1050903119868636E-2</v>
      </c>
      <c r="L1074" s="34">
        <f t="shared" si="214"/>
        <v>21.396228292780016</v>
      </c>
      <c r="M1074" s="32">
        <v>631</v>
      </c>
      <c r="N1074" s="32">
        <v>41</v>
      </c>
      <c r="O1074" s="33">
        <f t="shared" si="220"/>
        <v>6.4976228209191758E-2</v>
      </c>
      <c r="P1074" s="34">
        <f t="shared" si="215"/>
        <v>8.4319624969708933</v>
      </c>
      <c r="Q1074" s="35">
        <v>0</v>
      </c>
      <c r="R1074" s="34">
        <f t="shared" si="216"/>
        <v>0</v>
      </c>
      <c r="S1074" s="33">
        <v>16.46</v>
      </c>
      <c r="T1074" s="34">
        <f t="shared" si="217"/>
        <v>45.428773919206236</v>
      </c>
      <c r="U1074" s="31">
        <f t="shared" si="221"/>
        <v>18.814241177239285</v>
      </c>
      <c r="V1074" s="32">
        <f t="shared" si="222"/>
        <v>11458</v>
      </c>
      <c r="W1074" s="36"/>
      <c r="X1074" s="36">
        <f t="shared" si="218"/>
        <v>1514.48</v>
      </c>
      <c r="Y1074" s="29">
        <f t="shared" si="211"/>
        <v>12990.24</v>
      </c>
      <c r="Z1074" s="36"/>
      <c r="AA1074" s="36">
        <f t="shared" si="209"/>
        <v>12990.24</v>
      </c>
      <c r="AB1074" s="29">
        <f t="shared" si="212"/>
        <v>9789.18</v>
      </c>
      <c r="AC1074" s="30">
        <f t="shared" si="213"/>
        <v>116.54</v>
      </c>
      <c r="AD1074" s="29"/>
    </row>
    <row r="1075" spans="1:30" x14ac:dyDescent="0.2">
      <c r="A1075" s="1" t="s">
        <v>58</v>
      </c>
      <c r="B1075" s="31" t="s">
        <v>8287</v>
      </c>
      <c r="C1075" s="1">
        <v>0</v>
      </c>
      <c r="D1075" s="1" t="s">
        <v>9662</v>
      </c>
      <c r="E1075" s="1" t="s">
        <v>16577</v>
      </c>
      <c r="F1075" s="1">
        <v>0</v>
      </c>
      <c r="G1075" s="19">
        <v>66</v>
      </c>
      <c r="H1075" s="29">
        <f t="shared" si="210"/>
        <v>9016.67</v>
      </c>
      <c r="I1075" s="32">
        <v>610</v>
      </c>
      <c r="J1075" s="32">
        <v>8</v>
      </c>
      <c r="K1075" s="33">
        <f t="shared" si="219"/>
        <v>1.3114754098360656E-2</v>
      </c>
      <c r="L1075" s="34">
        <f t="shared" si="214"/>
        <v>6.8355688027819177</v>
      </c>
      <c r="M1075" s="32">
        <v>686</v>
      </c>
      <c r="N1075" s="32">
        <v>61</v>
      </c>
      <c r="O1075" s="33">
        <f t="shared" si="220"/>
        <v>8.8921282798833823E-2</v>
      </c>
      <c r="P1075" s="34">
        <f t="shared" si="215"/>
        <v>11.539311259009695</v>
      </c>
      <c r="Q1075" s="35">
        <v>0</v>
      </c>
      <c r="R1075" s="34">
        <f t="shared" si="216"/>
        <v>0</v>
      </c>
      <c r="S1075" s="33">
        <v>23.46</v>
      </c>
      <c r="T1075" s="34">
        <f t="shared" si="217"/>
        <v>70.233876683203405</v>
      </c>
      <c r="U1075" s="31">
        <f t="shared" si="221"/>
        <v>22.152189186248755</v>
      </c>
      <c r="V1075" s="32">
        <f t="shared" si="222"/>
        <v>13513</v>
      </c>
      <c r="W1075" s="36"/>
      <c r="X1075" s="36">
        <f t="shared" si="218"/>
        <v>1786.1</v>
      </c>
      <c r="Y1075" s="29">
        <f t="shared" si="211"/>
        <v>10802.77</v>
      </c>
      <c r="Z1075" s="36"/>
      <c r="AA1075" s="36">
        <f t="shared" si="209"/>
        <v>10802.77</v>
      </c>
      <c r="AB1075" s="29">
        <f t="shared" si="212"/>
        <v>8140.75</v>
      </c>
      <c r="AC1075" s="30">
        <f t="shared" si="213"/>
        <v>123.34</v>
      </c>
      <c r="AD1075" s="29"/>
    </row>
    <row r="1076" spans="1:30" x14ac:dyDescent="0.2">
      <c r="A1076" s="1" t="s">
        <v>1393</v>
      </c>
      <c r="B1076" s="31" t="s">
        <v>8285</v>
      </c>
      <c r="C1076" s="1">
        <v>0</v>
      </c>
      <c r="D1076" s="1" t="s">
        <v>9663</v>
      </c>
      <c r="E1076" s="1" t="s">
        <v>17430</v>
      </c>
      <c r="F1076" s="1">
        <v>0</v>
      </c>
      <c r="G1076" s="19">
        <v>76</v>
      </c>
      <c r="H1076" s="29">
        <f t="shared" si="210"/>
        <v>10382.83</v>
      </c>
      <c r="I1076" s="32">
        <v>610</v>
      </c>
      <c r="J1076" s="32">
        <v>26</v>
      </c>
      <c r="K1076" s="33">
        <f t="shared" si="219"/>
        <v>4.2622950819672129E-2</v>
      </c>
      <c r="L1076" s="34">
        <f t="shared" si="214"/>
        <v>22.21559860904123</v>
      </c>
      <c r="M1076" s="32">
        <v>664</v>
      </c>
      <c r="N1076" s="32">
        <v>27</v>
      </c>
      <c r="O1076" s="33">
        <f t="shared" si="220"/>
        <v>4.0662650602409638E-2</v>
      </c>
      <c r="P1076" s="34">
        <f t="shared" si="215"/>
        <v>5.2767905179581662</v>
      </c>
      <c r="Q1076" s="35">
        <v>0</v>
      </c>
      <c r="R1076" s="34">
        <f t="shared" si="216"/>
        <v>0</v>
      </c>
      <c r="S1076" s="33">
        <v>17.43</v>
      </c>
      <c r="T1076" s="34">
        <f t="shared" si="217"/>
        <v>48.866052445074416</v>
      </c>
      <c r="U1076" s="31">
        <f t="shared" si="221"/>
        <v>19.089610393018454</v>
      </c>
      <c r="V1076" s="32">
        <f t="shared" si="222"/>
        <v>11645</v>
      </c>
      <c r="W1076" s="36"/>
      <c r="X1076" s="36">
        <f t="shared" si="218"/>
        <v>1539.2</v>
      </c>
      <c r="Y1076" s="29">
        <f t="shared" si="211"/>
        <v>11922.03</v>
      </c>
      <c r="Z1076" s="36"/>
      <c r="AA1076" s="36">
        <f t="shared" si="209"/>
        <v>11922.03</v>
      </c>
      <c r="AB1076" s="29">
        <f t="shared" si="212"/>
        <v>8984.2000000000007</v>
      </c>
      <c r="AC1076" s="30">
        <f t="shared" si="213"/>
        <v>118.21</v>
      </c>
      <c r="AD1076" s="29"/>
    </row>
    <row r="1077" spans="1:30" x14ac:dyDescent="0.2">
      <c r="A1077" s="1" t="s">
        <v>1936</v>
      </c>
      <c r="B1077" s="31" t="s">
        <v>8286</v>
      </c>
      <c r="C1077" s="1">
        <v>0</v>
      </c>
      <c r="D1077" s="1" t="s">
        <v>9664</v>
      </c>
      <c r="E1077" s="1" t="s">
        <v>17164</v>
      </c>
      <c r="F1077" s="1">
        <v>0</v>
      </c>
      <c r="G1077" s="19">
        <v>78</v>
      </c>
      <c r="H1077" s="29">
        <f t="shared" si="210"/>
        <v>10656.06</v>
      </c>
      <c r="I1077" s="32">
        <v>610</v>
      </c>
      <c r="J1077" s="32">
        <v>23</v>
      </c>
      <c r="K1077" s="33">
        <f t="shared" si="219"/>
        <v>3.7704918032786888E-2</v>
      </c>
      <c r="L1077" s="34">
        <f t="shared" si="214"/>
        <v>19.652260307998013</v>
      </c>
      <c r="M1077" s="32">
        <v>648</v>
      </c>
      <c r="N1077" s="32">
        <v>11</v>
      </c>
      <c r="O1077" s="33">
        <f t="shared" si="220"/>
        <v>1.6975308641975308E-2</v>
      </c>
      <c r="P1077" s="34">
        <f t="shared" si="215"/>
        <v>2.2028851133497054</v>
      </c>
      <c r="Q1077" s="35">
        <v>1</v>
      </c>
      <c r="R1077" s="34">
        <f t="shared" si="216"/>
        <v>100</v>
      </c>
      <c r="S1077" s="33">
        <v>17.940000000000001</v>
      </c>
      <c r="T1077" s="34">
        <f t="shared" si="217"/>
        <v>50.673281360737064</v>
      </c>
      <c r="U1077" s="31">
        <f t="shared" si="221"/>
        <v>43.132106695521195</v>
      </c>
      <c r="V1077" s="32">
        <f t="shared" si="222"/>
        <v>26311</v>
      </c>
      <c r="W1077" s="36"/>
      <c r="X1077" s="36">
        <f t="shared" si="218"/>
        <v>3477.7</v>
      </c>
      <c r="Y1077" s="29">
        <f t="shared" si="211"/>
        <v>14133.759999999998</v>
      </c>
      <c r="Z1077" s="36"/>
      <c r="AA1077" s="36">
        <f t="shared" si="209"/>
        <v>14133.759999999998</v>
      </c>
      <c r="AB1077" s="29">
        <f t="shared" si="212"/>
        <v>10650.91</v>
      </c>
      <c r="AC1077" s="30">
        <f t="shared" si="213"/>
        <v>136.55000000000001</v>
      </c>
      <c r="AD1077" s="29"/>
    </row>
    <row r="1078" spans="1:30" x14ac:dyDescent="0.2">
      <c r="A1078" s="1" t="s">
        <v>2500</v>
      </c>
      <c r="B1078" s="31" t="s">
        <v>8286</v>
      </c>
      <c r="C1078" s="1">
        <v>0</v>
      </c>
      <c r="D1078" s="1" t="s">
        <v>9665</v>
      </c>
      <c r="E1078" s="1" t="s">
        <v>17431</v>
      </c>
      <c r="F1078" s="1">
        <v>0</v>
      </c>
      <c r="G1078" s="19">
        <v>64</v>
      </c>
      <c r="H1078" s="29">
        <f t="shared" si="210"/>
        <v>8743.44</v>
      </c>
      <c r="I1078" s="32">
        <v>610</v>
      </c>
      <c r="J1078" s="32">
        <v>14</v>
      </c>
      <c r="K1078" s="33">
        <f t="shared" si="219"/>
        <v>2.2950819672131147E-2</v>
      </c>
      <c r="L1078" s="34">
        <f t="shared" si="214"/>
        <v>11.962245404868355</v>
      </c>
      <c r="M1078" s="32">
        <v>630</v>
      </c>
      <c r="N1078" s="32">
        <v>77</v>
      </c>
      <c r="O1078" s="33">
        <f t="shared" si="220"/>
        <v>0.12222222222222222</v>
      </c>
      <c r="P1078" s="34">
        <f t="shared" si="215"/>
        <v>15.860772816117876</v>
      </c>
      <c r="Q1078" s="35">
        <v>1</v>
      </c>
      <c r="R1078" s="34">
        <f t="shared" si="216"/>
        <v>100</v>
      </c>
      <c r="S1078" s="33">
        <v>20.329999999999998</v>
      </c>
      <c r="T1078" s="34">
        <f t="shared" si="217"/>
        <v>59.142452161587521</v>
      </c>
      <c r="U1078" s="31">
        <f t="shared" si="221"/>
        <v>46.741367595643439</v>
      </c>
      <c r="V1078" s="32">
        <f t="shared" si="222"/>
        <v>28512</v>
      </c>
      <c r="W1078" s="36"/>
      <c r="X1078" s="36">
        <f t="shared" si="218"/>
        <v>3768.62</v>
      </c>
      <c r="Y1078" s="29">
        <f t="shared" si="211"/>
        <v>12512.060000000001</v>
      </c>
      <c r="Z1078" s="36"/>
      <c r="AA1078" s="36">
        <f t="shared" si="209"/>
        <v>12512.060000000001</v>
      </c>
      <c r="AB1078" s="29">
        <f t="shared" si="212"/>
        <v>9428.83</v>
      </c>
      <c r="AC1078" s="30">
        <f t="shared" si="213"/>
        <v>147.33000000000001</v>
      </c>
    </row>
    <row r="1079" spans="1:30" x14ac:dyDescent="0.2">
      <c r="A1079" s="1" t="s">
        <v>8350</v>
      </c>
      <c r="B1079" s="31" t="s">
        <v>8287</v>
      </c>
      <c r="C1079" s="1">
        <v>0</v>
      </c>
      <c r="D1079" s="1" t="s">
        <v>9666</v>
      </c>
      <c r="E1079" s="1" t="s">
        <v>17432</v>
      </c>
      <c r="F1079" s="1">
        <v>0</v>
      </c>
      <c r="G1079" s="19">
        <v>85</v>
      </c>
      <c r="H1079" s="29">
        <f t="shared" si="210"/>
        <v>11612.38</v>
      </c>
      <c r="I1079" s="32">
        <v>610</v>
      </c>
      <c r="J1079" s="32">
        <v>33</v>
      </c>
      <c r="K1079" s="33">
        <f t="shared" si="219"/>
        <v>5.4098360655737705E-2</v>
      </c>
      <c r="L1079" s="34">
        <f t="shared" si="214"/>
        <v>28.196721311475407</v>
      </c>
      <c r="M1079" s="32">
        <v>649</v>
      </c>
      <c r="N1079" s="32">
        <v>29</v>
      </c>
      <c r="O1079" s="33">
        <f t="shared" si="220"/>
        <v>4.4684129429892139E-2</v>
      </c>
      <c r="P1079" s="34">
        <f t="shared" si="215"/>
        <v>5.7986576621470318</v>
      </c>
      <c r="Q1079" s="35">
        <v>0</v>
      </c>
      <c r="R1079" s="34">
        <f t="shared" si="216"/>
        <v>0</v>
      </c>
      <c r="S1079" s="33">
        <v>17.43</v>
      </c>
      <c r="T1079" s="34">
        <f t="shared" si="217"/>
        <v>48.866052445074416</v>
      </c>
      <c r="U1079" s="31">
        <f t="shared" si="221"/>
        <v>20.715357854674213</v>
      </c>
      <c r="V1079" s="32">
        <f t="shared" si="222"/>
        <v>12636</v>
      </c>
      <c r="W1079" s="36"/>
      <c r="X1079" s="36">
        <f t="shared" si="218"/>
        <v>1670.19</v>
      </c>
      <c r="Y1079" s="29">
        <f t="shared" si="211"/>
        <v>13282.57</v>
      </c>
      <c r="Z1079" s="36"/>
      <c r="AA1079" s="36">
        <f t="shared" si="209"/>
        <v>13282.57</v>
      </c>
      <c r="AB1079" s="29">
        <f t="shared" si="212"/>
        <v>10009.469999999999</v>
      </c>
      <c r="AC1079" s="30">
        <f t="shared" si="213"/>
        <v>117.76</v>
      </c>
      <c r="AD1079" s="29"/>
    </row>
    <row r="1080" spans="1:30" x14ac:dyDescent="0.2">
      <c r="A1080" s="1" t="s">
        <v>4349</v>
      </c>
      <c r="B1080" s="31" t="s">
        <v>8286</v>
      </c>
      <c r="C1080" s="1">
        <v>0</v>
      </c>
      <c r="D1080" s="1" t="s">
        <v>9667</v>
      </c>
      <c r="E1080" s="1" t="s">
        <v>17433</v>
      </c>
      <c r="F1080" s="1">
        <v>0</v>
      </c>
      <c r="G1080" s="19">
        <v>67</v>
      </c>
      <c r="H1080" s="29">
        <f t="shared" si="210"/>
        <v>9153.2800000000007</v>
      </c>
      <c r="I1080" s="32">
        <v>610</v>
      </c>
      <c r="J1080" s="32">
        <v>20</v>
      </c>
      <c r="K1080" s="33">
        <f t="shared" si="219"/>
        <v>3.2786885245901641E-2</v>
      </c>
      <c r="L1080" s="34">
        <f t="shared" si="214"/>
        <v>17.088922006954792</v>
      </c>
      <c r="M1080" s="32">
        <v>651</v>
      </c>
      <c r="N1080" s="32">
        <v>9</v>
      </c>
      <c r="O1080" s="33">
        <f t="shared" si="220"/>
        <v>1.3824884792626729E-2</v>
      </c>
      <c r="P1080" s="34">
        <f t="shared" si="215"/>
        <v>1.7940547383124541</v>
      </c>
      <c r="Q1080" s="35">
        <v>0</v>
      </c>
      <c r="R1080" s="34">
        <f t="shared" si="216"/>
        <v>0</v>
      </c>
      <c r="S1080" s="33">
        <v>21.03</v>
      </c>
      <c r="T1080" s="34">
        <f t="shared" si="217"/>
        <v>61.622962437987248</v>
      </c>
      <c r="U1080" s="31">
        <f t="shared" si="221"/>
        <v>20.126484795813624</v>
      </c>
      <c r="V1080" s="32">
        <f t="shared" si="222"/>
        <v>12277</v>
      </c>
      <c r="W1080" s="36"/>
      <c r="X1080" s="36">
        <f t="shared" si="218"/>
        <v>1622.73</v>
      </c>
      <c r="Y1080" s="29">
        <f t="shared" si="211"/>
        <v>10776.01</v>
      </c>
      <c r="Z1080" s="36"/>
      <c r="AA1080" s="36">
        <f t="shared" si="209"/>
        <v>10776.01</v>
      </c>
      <c r="AB1080" s="29">
        <f t="shared" si="212"/>
        <v>8120.58</v>
      </c>
      <c r="AC1080" s="30">
        <f t="shared" si="213"/>
        <v>121.2</v>
      </c>
      <c r="AD1080" s="29"/>
    </row>
    <row r="1081" spans="1:30" x14ac:dyDescent="0.2">
      <c r="A1081" s="1" t="s">
        <v>6532</v>
      </c>
      <c r="B1081" s="31" t="s">
        <v>8286</v>
      </c>
      <c r="C1081" s="1">
        <v>0</v>
      </c>
      <c r="D1081" s="1" t="s">
        <v>9668</v>
      </c>
      <c r="E1081" s="1" t="s">
        <v>17434</v>
      </c>
      <c r="F1081" s="1">
        <v>0</v>
      </c>
      <c r="G1081" s="19">
        <v>68</v>
      </c>
      <c r="H1081" s="29">
        <f t="shared" si="210"/>
        <v>9289.9</v>
      </c>
      <c r="I1081" s="32">
        <v>610</v>
      </c>
      <c r="J1081" s="32">
        <v>23</v>
      </c>
      <c r="K1081" s="33">
        <f t="shared" si="219"/>
        <v>3.7704918032786888E-2</v>
      </c>
      <c r="L1081" s="34">
        <f t="shared" si="214"/>
        <v>19.652260307998013</v>
      </c>
      <c r="M1081" s="32">
        <v>650</v>
      </c>
      <c r="N1081" s="32">
        <v>206</v>
      </c>
      <c r="O1081" s="33">
        <f t="shared" si="220"/>
        <v>0.31692307692307692</v>
      </c>
      <c r="P1081" s="34">
        <f t="shared" si="215"/>
        <v>41.127094826688875</v>
      </c>
      <c r="Q1081" s="35">
        <v>0</v>
      </c>
      <c r="R1081" s="34">
        <f t="shared" si="216"/>
        <v>0</v>
      </c>
      <c r="S1081" s="33">
        <v>19.059999999999999</v>
      </c>
      <c r="T1081" s="34">
        <f t="shared" si="217"/>
        <v>54.642097802976608</v>
      </c>
      <c r="U1081" s="31">
        <f t="shared" si="221"/>
        <v>28.855363234415876</v>
      </c>
      <c r="V1081" s="32">
        <f t="shared" si="222"/>
        <v>17602</v>
      </c>
      <c r="W1081" s="36"/>
      <c r="X1081" s="36">
        <f t="shared" si="218"/>
        <v>2326.58</v>
      </c>
      <c r="Y1081" s="29">
        <f t="shared" si="211"/>
        <v>11616.48</v>
      </c>
      <c r="Z1081" s="36"/>
      <c r="AA1081" s="36">
        <f t="shared" si="209"/>
        <v>11616.48</v>
      </c>
      <c r="AB1081" s="29">
        <f t="shared" si="212"/>
        <v>8753.94</v>
      </c>
      <c r="AC1081" s="30">
        <f t="shared" si="213"/>
        <v>128.72999999999999</v>
      </c>
    </row>
    <row r="1082" spans="1:30" x14ac:dyDescent="0.2">
      <c r="A1082" s="1" t="s">
        <v>7399</v>
      </c>
      <c r="B1082" s="31" t="s">
        <v>8286</v>
      </c>
      <c r="C1082" s="1">
        <v>0</v>
      </c>
      <c r="D1082" s="1" t="s">
        <v>9669</v>
      </c>
      <c r="E1082" s="1" t="s">
        <v>16689</v>
      </c>
      <c r="F1082" s="1">
        <v>0</v>
      </c>
      <c r="G1082" s="19">
        <v>71</v>
      </c>
      <c r="H1082" s="29">
        <f t="shared" si="210"/>
        <v>9699.75</v>
      </c>
      <c r="I1082" s="32">
        <v>610</v>
      </c>
      <c r="J1082" s="32">
        <v>58</v>
      </c>
      <c r="K1082" s="33">
        <f t="shared" si="219"/>
        <v>9.5081967213114751E-2</v>
      </c>
      <c r="L1082" s="34">
        <f t="shared" si="214"/>
        <v>49.557873820168894</v>
      </c>
      <c r="M1082" s="32">
        <v>657</v>
      </c>
      <c r="N1082" s="32">
        <v>10</v>
      </c>
      <c r="O1082" s="33">
        <f t="shared" si="220"/>
        <v>1.5220700152207001E-2</v>
      </c>
      <c r="P1082" s="34">
        <f t="shared" si="215"/>
        <v>1.9751896408615039</v>
      </c>
      <c r="Q1082" s="35">
        <v>0</v>
      </c>
      <c r="R1082" s="34">
        <f t="shared" si="216"/>
        <v>0</v>
      </c>
      <c r="S1082" s="33">
        <v>19.059999999999999</v>
      </c>
      <c r="T1082" s="34">
        <f t="shared" si="217"/>
        <v>54.642097802976608</v>
      </c>
      <c r="U1082" s="31">
        <f t="shared" si="221"/>
        <v>26.543790316001751</v>
      </c>
      <c r="V1082" s="32">
        <f t="shared" si="222"/>
        <v>16192</v>
      </c>
      <c r="W1082" s="36"/>
      <c r="X1082" s="36">
        <f t="shared" si="218"/>
        <v>2140.21</v>
      </c>
      <c r="Y1082" s="29">
        <f t="shared" si="211"/>
        <v>11839.96</v>
      </c>
      <c r="Z1082" s="36"/>
      <c r="AA1082" s="36">
        <f t="shared" si="209"/>
        <v>11839.96</v>
      </c>
      <c r="AB1082" s="29">
        <f t="shared" si="212"/>
        <v>8922.35</v>
      </c>
      <c r="AC1082" s="30">
        <f t="shared" si="213"/>
        <v>125.67</v>
      </c>
    </row>
    <row r="1083" spans="1:30" x14ac:dyDescent="0.2">
      <c r="A1083" s="1" t="s">
        <v>7564</v>
      </c>
      <c r="B1083" s="31" t="s">
        <v>8287</v>
      </c>
      <c r="C1083" s="1">
        <v>0</v>
      </c>
      <c r="D1083" s="1" t="s">
        <v>9670</v>
      </c>
      <c r="E1083" s="1" t="s">
        <v>17435</v>
      </c>
      <c r="F1083" s="1">
        <v>0</v>
      </c>
      <c r="G1083" s="19">
        <v>62</v>
      </c>
      <c r="H1083" s="29">
        <f t="shared" si="210"/>
        <v>8470.2000000000007</v>
      </c>
      <c r="I1083" s="32">
        <v>610</v>
      </c>
      <c r="J1083" s="32">
        <v>32</v>
      </c>
      <c r="K1083" s="33">
        <f t="shared" si="219"/>
        <v>5.2459016393442623E-2</v>
      </c>
      <c r="L1083" s="34">
        <f t="shared" si="214"/>
        <v>27.342275211127671</v>
      </c>
      <c r="M1083" s="32">
        <v>596</v>
      </c>
      <c r="N1083" s="32">
        <v>127</v>
      </c>
      <c r="O1083" s="33">
        <f t="shared" si="220"/>
        <v>0.21308724832214765</v>
      </c>
      <c r="P1083" s="34">
        <f t="shared" si="215"/>
        <v>27.652323564403197</v>
      </c>
      <c r="Q1083" s="35">
        <v>0</v>
      </c>
      <c r="R1083" s="34">
        <f t="shared" si="216"/>
        <v>0</v>
      </c>
      <c r="S1083" s="33">
        <v>21.79</v>
      </c>
      <c r="T1083" s="34">
        <f t="shared" si="217"/>
        <v>64.316087880935498</v>
      </c>
      <c r="U1083" s="31">
        <f t="shared" si="221"/>
        <v>29.827671664116593</v>
      </c>
      <c r="V1083" s="32">
        <f t="shared" si="222"/>
        <v>18195</v>
      </c>
      <c r="W1083" s="36"/>
      <c r="X1083" s="36">
        <f t="shared" si="218"/>
        <v>2404.96</v>
      </c>
      <c r="Y1083" s="29">
        <f t="shared" si="211"/>
        <v>10875.16</v>
      </c>
      <c r="Z1083" s="36"/>
      <c r="AA1083" s="36">
        <f t="shared" si="209"/>
        <v>10875.16</v>
      </c>
      <c r="AB1083" s="29">
        <f t="shared" si="212"/>
        <v>8195.2999999999993</v>
      </c>
      <c r="AC1083" s="30">
        <f t="shared" si="213"/>
        <v>132.18</v>
      </c>
      <c r="AD1083" s="29"/>
    </row>
    <row r="1084" spans="1:30" x14ac:dyDescent="0.2">
      <c r="A1084" s="1" t="s">
        <v>7814</v>
      </c>
      <c r="B1084" s="31" t="s">
        <v>8286</v>
      </c>
      <c r="C1084" s="1">
        <v>0</v>
      </c>
      <c r="D1084" s="1" t="s">
        <v>9671</v>
      </c>
      <c r="E1084" s="1" t="s">
        <v>17436</v>
      </c>
      <c r="F1084" s="1">
        <v>0</v>
      </c>
      <c r="G1084" s="19">
        <v>80</v>
      </c>
      <c r="H1084" s="29">
        <f t="shared" si="210"/>
        <v>10929.3</v>
      </c>
      <c r="I1084" s="32">
        <v>610</v>
      </c>
      <c r="J1084" s="32">
        <v>25</v>
      </c>
      <c r="K1084" s="33">
        <f t="shared" si="219"/>
        <v>4.0983606557377046E-2</v>
      </c>
      <c r="L1084" s="34">
        <f t="shared" si="214"/>
        <v>21.36115250869349</v>
      </c>
      <c r="M1084" s="32">
        <v>609</v>
      </c>
      <c r="N1084" s="32">
        <v>118</v>
      </c>
      <c r="O1084" s="33">
        <f t="shared" si="220"/>
        <v>0.19376026272577998</v>
      </c>
      <c r="P1084" s="34">
        <f t="shared" si="215"/>
        <v>25.144261428149257</v>
      </c>
      <c r="Q1084" s="35">
        <v>0.56000000000000005</v>
      </c>
      <c r="R1084" s="34">
        <f t="shared" si="216"/>
        <v>56.000000000000007</v>
      </c>
      <c r="S1084" s="33">
        <v>17.940000000000001</v>
      </c>
      <c r="T1084" s="34">
        <f t="shared" si="217"/>
        <v>50.673281360737064</v>
      </c>
      <c r="U1084" s="31">
        <f t="shared" si="221"/>
        <v>38.294673824394955</v>
      </c>
      <c r="V1084" s="32">
        <f t="shared" si="222"/>
        <v>23360</v>
      </c>
      <c r="W1084" s="36"/>
      <c r="X1084" s="36">
        <f t="shared" si="218"/>
        <v>3087.65</v>
      </c>
      <c r="Y1084" s="29">
        <f t="shared" si="211"/>
        <v>14016.949999999999</v>
      </c>
      <c r="Z1084" s="36"/>
      <c r="AA1084" s="36">
        <f t="shared" si="209"/>
        <v>14016.949999999999</v>
      </c>
      <c r="AB1084" s="29">
        <f t="shared" si="212"/>
        <v>10562.89</v>
      </c>
      <c r="AC1084" s="30">
        <f t="shared" si="213"/>
        <v>132.04</v>
      </c>
      <c r="AD1084" s="29"/>
    </row>
    <row r="1085" spans="1:30" x14ac:dyDescent="0.2">
      <c r="A1085" s="1" t="s">
        <v>8100</v>
      </c>
      <c r="B1085" s="31" t="s">
        <v>8286</v>
      </c>
      <c r="C1085" s="1">
        <v>0</v>
      </c>
      <c r="D1085" s="1" t="s">
        <v>9672</v>
      </c>
      <c r="E1085" s="1" t="s">
        <v>16697</v>
      </c>
      <c r="F1085" s="1">
        <v>0</v>
      </c>
      <c r="G1085" s="19">
        <v>64</v>
      </c>
      <c r="H1085" s="29">
        <f t="shared" si="210"/>
        <v>8743.44</v>
      </c>
      <c r="I1085" s="32">
        <v>610</v>
      </c>
      <c r="J1085" s="32">
        <v>14</v>
      </c>
      <c r="K1085" s="33">
        <f t="shared" si="219"/>
        <v>2.2950819672131147E-2</v>
      </c>
      <c r="L1085" s="34">
        <f t="shared" si="214"/>
        <v>11.962245404868355</v>
      </c>
      <c r="M1085" s="32">
        <v>636</v>
      </c>
      <c r="N1085" s="32">
        <v>46</v>
      </c>
      <c r="O1085" s="33">
        <f t="shared" si="220"/>
        <v>7.2327044025157231E-2</v>
      </c>
      <c r="P1085" s="34">
        <f t="shared" si="215"/>
        <v>9.3858775669994294</v>
      </c>
      <c r="Q1085" s="35">
        <v>0</v>
      </c>
      <c r="R1085" s="34">
        <f t="shared" si="216"/>
        <v>0</v>
      </c>
      <c r="S1085" s="33">
        <v>20.329999999999998</v>
      </c>
      <c r="T1085" s="34">
        <f t="shared" si="217"/>
        <v>59.142452161587521</v>
      </c>
      <c r="U1085" s="31">
        <f t="shared" si="221"/>
        <v>20.122643783363827</v>
      </c>
      <c r="V1085" s="32">
        <f t="shared" si="222"/>
        <v>12275</v>
      </c>
      <c r="W1085" s="36"/>
      <c r="X1085" s="36">
        <f t="shared" si="218"/>
        <v>1622.47</v>
      </c>
      <c r="Y1085" s="29">
        <f t="shared" si="211"/>
        <v>10365.91</v>
      </c>
      <c r="Z1085" s="36"/>
      <c r="AA1085" s="36">
        <f t="shared" si="209"/>
        <v>10365.91</v>
      </c>
      <c r="AB1085" s="29">
        <f t="shared" si="212"/>
        <v>7811.54</v>
      </c>
      <c r="AC1085" s="30">
        <f t="shared" si="213"/>
        <v>122.06</v>
      </c>
      <c r="AD1085" s="29"/>
    </row>
    <row r="1086" spans="1:30" x14ac:dyDescent="0.2">
      <c r="A1086" s="1" t="s">
        <v>32</v>
      </c>
      <c r="B1086" s="31" t="s">
        <v>8286</v>
      </c>
      <c r="C1086" s="1">
        <v>0</v>
      </c>
      <c r="D1086" s="1" t="s">
        <v>9673</v>
      </c>
      <c r="E1086" s="1" t="s">
        <v>17437</v>
      </c>
      <c r="F1086" s="1">
        <v>0</v>
      </c>
      <c r="G1086" s="19">
        <v>68</v>
      </c>
      <c r="H1086" s="29">
        <f t="shared" si="210"/>
        <v>9289.9</v>
      </c>
      <c r="I1086" s="32">
        <v>611</v>
      </c>
      <c r="J1086" s="32">
        <v>13</v>
      </c>
      <c r="K1086" s="33">
        <f t="shared" si="219"/>
        <v>2.1276595744680851E-2</v>
      </c>
      <c r="L1086" s="34">
        <f t="shared" si="214"/>
        <v>11.089619600257898</v>
      </c>
      <c r="M1086" s="32">
        <v>591</v>
      </c>
      <c r="N1086" s="32">
        <v>13</v>
      </c>
      <c r="O1086" s="33">
        <f t="shared" si="220"/>
        <v>2.1996615905245348E-2</v>
      </c>
      <c r="P1086" s="34">
        <f t="shared" si="215"/>
        <v>2.8544999530622857</v>
      </c>
      <c r="Q1086" s="35">
        <v>0</v>
      </c>
      <c r="R1086" s="34">
        <f t="shared" si="216"/>
        <v>0</v>
      </c>
      <c r="S1086" s="33">
        <v>21.07</v>
      </c>
      <c r="T1086" s="34">
        <f t="shared" si="217"/>
        <v>61.764705882352942</v>
      </c>
      <c r="U1086" s="31">
        <f t="shared" si="221"/>
        <v>18.92720635891828</v>
      </c>
      <c r="V1086" s="32">
        <f t="shared" si="222"/>
        <v>11565</v>
      </c>
      <c r="W1086" s="36"/>
      <c r="X1086" s="36">
        <f t="shared" si="218"/>
        <v>1528.62</v>
      </c>
      <c r="Y1086" s="29">
        <f t="shared" si="211"/>
        <v>10818.52</v>
      </c>
      <c r="Z1086" s="36"/>
      <c r="AA1086" s="36">
        <f t="shared" si="209"/>
        <v>10818.52</v>
      </c>
      <c r="AB1086" s="29">
        <f t="shared" si="212"/>
        <v>8152.61</v>
      </c>
      <c r="AC1086" s="30">
        <f t="shared" si="213"/>
        <v>119.89</v>
      </c>
      <c r="AD1086" s="29"/>
    </row>
    <row r="1087" spans="1:30" x14ac:dyDescent="0.2">
      <c r="A1087" s="1" t="s">
        <v>1387</v>
      </c>
      <c r="B1087" s="31" t="s">
        <v>8293</v>
      </c>
      <c r="C1087" s="1">
        <v>0</v>
      </c>
      <c r="D1087" s="1" t="s">
        <v>9675</v>
      </c>
      <c r="E1087" s="1" t="s">
        <v>17438</v>
      </c>
      <c r="F1087" s="1">
        <v>0</v>
      </c>
      <c r="G1087" s="19">
        <v>78</v>
      </c>
      <c r="H1087" s="29">
        <f t="shared" si="210"/>
        <v>10656.06</v>
      </c>
      <c r="I1087" s="32">
        <v>611</v>
      </c>
      <c r="J1087" s="32">
        <v>25</v>
      </c>
      <c r="K1087" s="33">
        <f t="shared" si="219"/>
        <v>4.0916530278232409E-2</v>
      </c>
      <c r="L1087" s="34">
        <f t="shared" si="214"/>
        <v>21.326191538957499</v>
      </c>
      <c r="M1087" s="32">
        <v>628</v>
      </c>
      <c r="N1087" s="32">
        <v>26</v>
      </c>
      <c r="O1087" s="33">
        <f t="shared" si="220"/>
        <v>4.1401273885350316E-2</v>
      </c>
      <c r="P1087" s="34">
        <f t="shared" si="215"/>
        <v>5.3726416314006711</v>
      </c>
      <c r="Q1087" s="35">
        <v>0</v>
      </c>
      <c r="R1087" s="34">
        <f t="shared" si="216"/>
        <v>0</v>
      </c>
      <c r="S1087" s="33">
        <v>20.37</v>
      </c>
      <c r="T1087" s="34">
        <f t="shared" si="217"/>
        <v>59.284195605953229</v>
      </c>
      <c r="U1087" s="31">
        <f t="shared" si="221"/>
        <v>21.49575719407785</v>
      </c>
      <c r="V1087" s="32">
        <f t="shared" si="222"/>
        <v>13134</v>
      </c>
      <c r="W1087" s="36"/>
      <c r="X1087" s="36">
        <f t="shared" si="218"/>
        <v>1736.01</v>
      </c>
      <c r="Y1087" s="29">
        <f t="shared" si="211"/>
        <v>12392.07</v>
      </c>
      <c r="Z1087" s="36"/>
      <c r="AA1087" s="36">
        <f t="shared" si="209"/>
        <v>12392.07</v>
      </c>
      <c r="AB1087" s="29">
        <f t="shared" si="212"/>
        <v>9338.41</v>
      </c>
      <c r="AC1087" s="30">
        <f t="shared" si="213"/>
        <v>119.72</v>
      </c>
    </row>
    <row r="1088" spans="1:30" x14ac:dyDescent="0.2">
      <c r="A1088" s="1" t="s">
        <v>2455</v>
      </c>
      <c r="B1088" s="31" t="s">
        <v>8288</v>
      </c>
      <c r="C1088" s="1">
        <v>0</v>
      </c>
      <c r="D1088" s="1" t="s">
        <v>9676</v>
      </c>
      <c r="E1088" s="1" t="s">
        <v>16969</v>
      </c>
      <c r="F1088" s="1">
        <v>0</v>
      </c>
      <c r="G1088" s="19">
        <v>66</v>
      </c>
      <c r="H1088" s="29">
        <f t="shared" si="210"/>
        <v>9016.67</v>
      </c>
      <c r="I1088" s="32">
        <v>611</v>
      </c>
      <c r="J1088" s="32">
        <v>22</v>
      </c>
      <c r="K1088" s="33">
        <f t="shared" si="219"/>
        <v>3.6006546644844518E-2</v>
      </c>
      <c r="L1088" s="34">
        <f t="shared" si="214"/>
        <v>18.767048554282599</v>
      </c>
      <c r="M1088" s="32">
        <v>595</v>
      </c>
      <c r="N1088" s="32">
        <v>37</v>
      </c>
      <c r="O1088" s="33">
        <f t="shared" si="220"/>
        <v>6.2184873949579833E-2</v>
      </c>
      <c r="P1088" s="34">
        <f t="shared" si="215"/>
        <v>8.0697285680171937</v>
      </c>
      <c r="Q1088" s="35">
        <v>0</v>
      </c>
      <c r="R1088" s="34">
        <f t="shared" si="216"/>
        <v>0</v>
      </c>
      <c r="S1088" s="33">
        <v>21.07</v>
      </c>
      <c r="T1088" s="34">
        <f t="shared" si="217"/>
        <v>61.764705882352942</v>
      </c>
      <c r="U1088" s="31">
        <f t="shared" si="221"/>
        <v>22.150370751163184</v>
      </c>
      <c r="V1088" s="32">
        <f t="shared" si="222"/>
        <v>13534</v>
      </c>
      <c r="W1088" s="36"/>
      <c r="X1088" s="36">
        <f t="shared" si="218"/>
        <v>1788.88</v>
      </c>
      <c r="Y1088" s="29">
        <f t="shared" si="211"/>
        <v>10805.55</v>
      </c>
      <c r="Z1088" s="36"/>
      <c r="AA1088" s="36">
        <f t="shared" si="209"/>
        <v>10805.55</v>
      </c>
      <c r="AB1088" s="29">
        <f t="shared" si="212"/>
        <v>8142.84</v>
      </c>
      <c r="AC1088" s="30">
        <f t="shared" si="213"/>
        <v>123.38</v>
      </c>
    </row>
    <row r="1089" spans="1:30" x14ac:dyDescent="0.2">
      <c r="A1089" s="1" t="s">
        <v>3377</v>
      </c>
      <c r="B1089" s="31" t="s">
        <v>8286</v>
      </c>
      <c r="C1089" s="1">
        <v>0</v>
      </c>
      <c r="D1089" s="1" t="s">
        <v>9677</v>
      </c>
      <c r="E1089" s="1" t="s">
        <v>17439</v>
      </c>
      <c r="F1089" s="1">
        <v>0</v>
      </c>
      <c r="G1089" s="19">
        <v>92</v>
      </c>
      <c r="H1089" s="29">
        <f t="shared" si="210"/>
        <v>12568.69</v>
      </c>
      <c r="I1089" s="32">
        <v>611</v>
      </c>
      <c r="J1089" s="32">
        <v>29</v>
      </c>
      <c r="K1089" s="33">
        <f t="shared" si="219"/>
        <v>4.7463175122749592E-2</v>
      </c>
      <c r="L1089" s="34">
        <f t="shared" si="214"/>
        <v>24.738382185190698</v>
      </c>
      <c r="M1089" s="32">
        <v>604</v>
      </c>
      <c r="N1089" s="32">
        <v>102</v>
      </c>
      <c r="O1089" s="33">
        <f t="shared" si="220"/>
        <v>0.16887417218543047</v>
      </c>
      <c r="P1089" s="34">
        <f t="shared" si="215"/>
        <v>21.91479446898888</v>
      </c>
      <c r="Q1089" s="35">
        <v>0.39</v>
      </c>
      <c r="R1089" s="34">
        <f t="shared" si="216"/>
        <v>39</v>
      </c>
      <c r="S1089" s="33">
        <v>13</v>
      </c>
      <c r="T1089" s="34">
        <f t="shared" si="217"/>
        <v>33.167965981573353</v>
      </c>
      <c r="U1089" s="31">
        <f t="shared" si="221"/>
        <v>29.70528565893823</v>
      </c>
      <c r="V1089" s="32">
        <f t="shared" si="222"/>
        <v>18150</v>
      </c>
      <c r="W1089" s="36"/>
      <c r="X1089" s="36">
        <f t="shared" si="218"/>
        <v>2399.0100000000002</v>
      </c>
      <c r="Y1089" s="29">
        <f t="shared" si="211"/>
        <v>14967.7</v>
      </c>
      <c r="Z1089" s="36"/>
      <c r="AA1089" s="36">
        <f t="shared" ref="AA1089:AA1152" si="223">Y1089-Z1089</f>
        <v>14967.7</v>
      </c>
      <c r="AB1089" s="29">
        <f t="shared" si="212"/>
        <v>11279.35</v>
      </c>
      <c r="AC1089" s="30">
        <f t="shared" si="213"/>
        <v>122.6</v>
      </c>
      <c r="AD1089" s="29"/>
    </row>
    <row r="1090" spans="1:30" x14ac:dyDescent="0.2">
      <c r="A1090" s="1" t="s">
        <v>4668</v>
      </c>
      <c r="B1090" s="31" t="s">
        <v>8286</v>
      </c>
      <c r="C1090" s="1">
        <v>0</v>
      </c>
      <c r="D1090" s="1" t="s">
        <v>9678</v>
      </c>
      <c r="E1090" s="1" t="s">
        <v>17440</v>
      </c>
      <c r="F1090" s="1">
        <v>0</v>
      </c>
      <c r="G1090" s="19">
        <v>74</v>
      </c>
      <c r="H1090" s="29">
        <f t="shared" si="210"/>
        <v>10109.6</v>
      </c>
      <c r="I1090" s="32">
        <v>611</v>
      </c>
      <c r="J1090" s="32">
        <v>10</v>
      </c>
      <c r="K1090" s="33">
        <f t="shared" si="219"/>
        <v>1.6366612111292964E-2</v>
      </c>
      <c r="L1090" s="34">
        <f t="shared" si="214"/>
        <v>8.5304766155829999</v>
      </c>
      <c r="M1090" s="32">
        <v>619</v>
      </c>
      <c r="N1090" s="32">
        <v>6</v>
      </c>
      <c r="O1090" s="33">
        <f t="shared" si="220"/>
        <v>9.6930533117932146E-3</v>
      </c>
      <c r="P1090" s="34">
        <f t="shared" si="215"/>
        <v>1.257867134778037</v>
      </c>
      <c r="Q1090" s="35">
        <v>1</v>
      </c>
      <c r="R1090" s="34">
        <f t="shared" si="216"/>
        <v>100</v>
      </c>
      <c r="S1090" s="33">
        <v>16.97</v>
      </c>
      <c r="T1090" s="34">
        <f t="shared" si="217"/>
        <v>47.236002834868884</v>
      </c>
      <c r="U1090" s="31">
        <f t="shared" si="221"/>
        <v>39.25608664630748</v>
      </c>
      <c r="V1090" s="32">
        <f t="shared" si="222"/>
        <v>23985</v>
      </c>
      <c r="W1090" s="36"/>
      <c r="X1090" s="36">
        <f t="shared" si="218"/>
        <v>3170.26</v>
      </c>
      <c r="Y1090" s="29">
        <f t="shared" ref="Y1090:Y1153" si="224">H1090+W1090+X1090</f>
        <v>13279.86</v>
      </c>
      <c r="Z1090" s="36"/>
      <c r="AA1090" s="36">
        <f t="shared" si="223"/>
        <v>13279.86</v>
      </c>
      <c r="AB1090" s="29">
        <f t="shared" ref="AB1090:AB1153" si="225">ROUND(AA1090/1.327,2)</f>
        <v>10007.43</v>
      </c>
      <c r="AC1090" s="30">
        <f t="shared" ref="AC1090:AC1153" si="226">ROUND(AB1090/G1090,2)</f>
        <v>135.24</v>
      </c>
      <c r="AD1090" s="29"/>
    </row>
    <row r="1091" spans="1:30" x14ac:dyDescent="0.2">
      <c r="A1091" s="1" t="s">
        <v>4760</v>
      </c>
      <c r="B1091" s="31" t="s">
        <v>8285</v>
      </c>
      <c r="C1091" s="1">
        <v>0</v>
      </c>
      <c r="D1091" s="1" t="s">
        <v>9679</v>
      </c>
      <c r="E1091" s="1" t="s">
        <v>17441</v>
      </c>
      <c r="F1091" s="1">
        <v>0</v>
      </c>
      <c r="G1091" s="19">
        <v>55</v>
      </c>
      <c r="H1091" s="29">
        <f t="shared" ref="H1091:H1154" si="227">ROUND(G1091/G$8364*H$8369,2)</f>
        <v>7513.89</v>
      </c>
      <c r="I1091" s="32">
        <v>611</v>
      </c>
      <c r="J1091" s="32">
        <v>19</v>
      </c>
      <c r="K1091" s="33">
        <f t="shared" si="219"/>
        <v>3.1096563011456628E-2</v>
      </c>
      <c r="L1091" s="34">
        <f t="shared" si="214"/>
        <v>16.207905569607696</v>
      </c>
      <c r="M1091" s="32">
        <v>651</v>
      </c>
      <c r="N1091" s="32">
        <v>13</v>
      </c>
      <c r="O1091" s="33">
        <f t="shared" si="220"/>
        <v>1.9969278033794162E-2</v>
      </c>
      <c r="P1091" s="34">
        <f t="shared" si="215"/>
        <v>2.5914123997846552</v>
      </c>
      <c r="Q1091" s="35">
        <v>0</v>
      </c>
      <c r="R1091" s="34">
        <f t="shared" si="216"/>
        <v>0</v>
      </c>
      <c r="S1091" s="33">
        <v>20.37</v>
      </c>
      <c r="T1091" s="34">
        <f t="shared" si="217"/>
        <v>59.284195605953229</v>
      </c>
      <c r="U1091" s="31">
        <f t="shared" si="221"/>
        <v>19.520878393836394</v>
      </c>
      <c r="V1091" s="32">
        <f t="shared" si="222"/>
        <v>11927</v>
      </c>
      <c r="W1091" s="36"/>
      <c r="X1091" s="36">
        <f t="shared" si="218"/>
        <v>1576.47</v>
      </c>
      <c r="Y1091" s="29">
        <f t="shared" si="224"/>
        <v>9090.36</v>
      </c>
      <c r="Z1091" s="36"/>
      <c r="AA1091" s="36">
        <f t="shared" si="223"/>
        <v>9090.36</v>
      </c>
      <c r="AB1091" s="29">
        <f t="shared" si="225"/>
        <v>6850.31</v>
      </c>
      <c r="AC1091" s="30">
        <f t="shared" si="226"/>
        <v>124.55</v>
      </c>
      <c r="AD1091" s="29"/>
    </row>
    <row r="1092" spans="1:30" x14ac:dyDescent="0.2">
      <c r="A1092" s="1" t="s">
        <v>5197</v>
      </c>
      <c r="B1092" s="31" t="s">
        <v>8287</v>
      </c>
      <c r="C1092" s="1">
        <v>0</v>
      </c>
      <c r="D1092" s="1" t="s">
        <v>9680</v>
      </c>
      <c r="E1092" s="1" t="s">
        <v>17442</v>
      </c>
      <c r="F1092" s="1">
        <v>0</v>
      </c>
      <c r="G1092" s="19">
        <v>61</v>
      </c>
      <c r="H1092" s="29">
        <f t="shared" si="227"/>
        <v>8333.59</v>
      </c>
      <c r="I1092" s="32">
        <v>611</v>
      </c>
      <c r="J1092" s="32">
        <v>14</v>
      </c>
      <c r="K1092" s="33">
        <f t="shared" ref="K1092:K1155" si="228">IF(I1092=0,0,J1092/I1092)</f>
        <v>2.2913256955810146E-2</v>
      </c>
      <c r="L1092" s="34">
        <f t="shared" ref="L1092:L1155" si="229">(K1092-K$8370)/(K$8369-K$8370)*100</f>
        <v>11.942667261816196</v>
      </c>
      <c r="M1092" s="32">
        <v>581</v>
      </c>
      <c r="N1092" s="32">
        <v>73</v>
      </c>
      <c r="O1092" s="33">
        <f t="shared" ref="O1092:O1155" si="230">IF(M1092=0,0,N1092/M1092)</f>
        <v>0.12564543889845095</v>
      </c>
      <c r="P1092" s="34">
        <f t="shared" ref="P1092:P1155" si="231">(O1092-O$8370)/(O$8369-O$8370)*100</f>
        <v>16.305003505225233</v>
      </c>
      <c r="Q1092" s="35">
        <v>1</v>
      </c>
      <c r="R1092" s="34">
        <f t="shared" ref="R1092:R1155" si="232">(Q1092-Q$8370)/(Q$8369-Q$8370)*100</f>
        <v>100</v>
      </c>
      <c r="S1092" s="33">
        <v>21.82</v>
      </c>
      <c r="T1092" s="34">
        <f t="shared" ref="T1092:T1155" si="233">(S1092-S$8370)/(S$8369-S$8370)*100</f>
        <v>64.422395464209785</v>
      </c>
      <c r="U1092" s="31">
        <f t="shared" ref="U1092:U1155" si="234">(L1092+P1092+R1092+T1092)/4</f>
        <v>48.167516557812803</v>
      </c>
      <c r="V1092" s="32">
        <f t="shared" ref="V1092:V1155" si="235">ROUND(U1092*I1092,0)</f>
        <v>29430</v>
      </c>
      <c r="W1092" s="36"/>
      <c r="X1092" s="36">
        <f t="shared" ref="X1092:X1155" si="236">ROUND(V1092*X$8369/V$8364,2)</f>
        <v>3889.96</v>
      </c>
      <c r="Y1092" s="29">
        <f t="shared" si="224"/>
        <v>12223.55</v>
      </c>
      <c r="Z1092" s="36"/>
      <c r="AA1092" s="36">
        <f t="shared" si="223"/>
        <v>12223.55</v>
      </c>
      <c r="AB1092" s="29">
        <f t="shared" si="225"/>
        <v>9211.42</v>
      </c>
      <c r="AC1092" s="30">
        <f t="shared" si="226"/>
        <v>151.01</v>
      </c>
    </row>
    <row r="1093" spans="1:30" x14ac:dyDescent="0.2">
      <c r="A1093" s="1" t="s">
        <v>5746</v>
      </c>
      <c r="B1093" s="31" t="s">
        <v>8287</v>
      </c>
      <c r="C1093" s="1">
        <v>0</v>
      </c>
      <c r="D1093" s="1" t="s">
        <v>9681</v>
      </c>
      <c r="E1093" s="1" t="s">
        <v>17443</v>
      </c>
      <c r="F1093" s="1">
        <v>0</v>
      </c>
      <c r="G1093" s="19">
        <v>75</v>
      </c>
      <c r="H1093" s="29">
        <f t="shared" si="227"/>
        <v>10246.209999999999</v>
      </c>
      <c r="I1093" s="32">
        <v>611</v>
      </c>
      <c r="J1093" s="32">
        <v>32</v>
      </c>
      <c r="K1093" s="33">
        <f t="shared" si="228"/>
        <v>5.2373158756137482E-2</v>
      </c>
      <c r="L1093" s="34">
        <f t="shared" si="229"/>
        <v>27.297525169865594</v>
      </c>
      <c r="M1093" s="32">
        <v>593</v>
      </c>
      <c r="N1093" s="32">
        <v>34</v>
      </c>
      <c r="O1093" s="33">
        <f t="shared" si="230"/>
        <v>5.733558178752108E-2</v>
      </c>
      <c r="P1093" s="34">
        <f t="shared" si="231"/>
        <v>7.4404361210057806</v>
      </c>
      <c r="Q1093" s="35">
        <v>0.33</v>
      </c>
      <c r="R1093" s="34">
        <f t="shared" si="232"/>
        <v>33</v>
      </c>
      <c r="S1093" s="33">
        <v>17.97</v>
      </c>
      <c r="T1093" s="34">
        <f t="shared" si="233"/>
        <v>50.779588944011337</v>
      </c>
      <c r="U1093" s="31">
        <f t="shared" si="234"/>
        <v>29.629387558720676</v>
      </c>
      <c r="V1093" s="32">
        <f t="shared" si="235"/>
        <v>18104</v>
      </c>
      <c r="W1093" s="36"/>
      <c r="X1093" s="36">
        <f t="shared" si="236"/>
        <v>2392.9299999999998</v>
      </c>
      <c r="Y1093" s="29">
        <f t="shared" si="224"/>
        <v>12639.14</v>
      </c>
      <c r="Z1093" s="36"/>
      <c r="AA1093" s="36">
        <f t="shared" si="223"/>
        <v>12639.14</v>
      </c>
      <c r="AB1093" s="29">
        <f t="shared" si="225"/>
        <v>9524.6</v>
      </c>
      <c r="AC1093" s="30">
        <f t="shared" si="226"/>
        <v>126.99</v>
      </c>
    </row>
    <row r="1094" spans="1:30" x14ac:dyDescent="0.2">
      <c r="A1094" s="1" t="s">
        <v>6639</v>
      </c>
      <c r="B1094" s="31" t="s">
        <v>8287</v>
      </c>
      <c r="C1094" s="1">
        <v>0</v>
      </c>
      <c r="D1094" s="1" t="s">
        <v>9682</v>
      </c>
      <c r="E1094" s="1" t="s">
        <v>17444</v>
      </c>
      <c r="F1094" s="1">
        <v>0</v>
      </c>
      <c r="G1094" s="19">
        <v>61</v>
      </c>
      <c r="H1094" s="29">
        <f t="shared" si="227"/>
        <v>8333.59</v>
      </c>
      <c r="I1094" s="32">
        <v>611</v>
      </c>
      <c r="J1094" s="32">
        <v>0</v>
      </c>
      <c r="K1094" s="33">
        <f t="shared" si="228"/>
        <v>0</v>
      </c>
      <c r="L1094" s="34">
        <f t="shared" si="229"/>
        <v>0</v>
      </c>
      <c r="M1094" s="32">
        <v>596</v>
      </c>
      <c r="N1094" s="32">
        <v>14</v>
      </c>
      <c r="O1094" s="33">
        <f t="shared" si="230"/>
        <v>2.3489932885906041E-2</v>
      </c>
      <c r="P1094" s="34">
        <f t="shared" si="231"/>
        <v>3.0482876370208247</v>
      </c>
      <c r="Q1094" s="35">
        <v>0</v>
      </c>
      <c r="R1094" s="34">
        <f t="shared" si="232"/>
        <v>0</v>
      </c>
      <c r="S1094" s="33">
        <v>21.82</v>
      </c>
      <c r="T1094" s="34">
        <f t="shared" si="233"/>
        <v>64.422395464209785</v>
      </c>
      <c r="U1094" s="31">
        <f t="shared" si="234"/>
        <v>16.867670775307651</v>
      </c>
      <c r="V1094" s="32">
        <f t="shared" si="235"/>
        <v>10306</v>
      </c>
      <c r="W1094" s="36"/>
      <c r="X1094" s="36">
        <f t="shared" si="236"/>
        <v>1362.21</v>
      </c>
      <c r="Y1094" s="29">
        <f t="shared" si="224"/>
        <v>9695.7999999999993</v>
      </c>
      <c r="Z1094" s="36"/>
      <c r="AA1094" s="36">
        <f t="shared" si="223"/>
        <v>9695.7999999999993</v>
      </c>
      <c r="AB1094" s="29">
        <f t="shared" si="225"/>
        <v>7306.56</v>
      </c>
      <c r="AC1094" s="30">
        <f t="shared" si="226"/>
        <v>119.78</v>
      </c>
    </row>
    <row r="1095" spans="1:30" x14ac:dyDescent="0.2">
      <c r="A1095" s="1" t="s">
        <v>915</v>
      </c>
      <c r="B1095" s="31" t="s">
        <v>8286</v>
      </c>
      <c r="C1095" s="1">
        <v>0</v>
      </c>
      <c r="D1095" s="1" t="s">
        <v>9683</v>
      </c>
      <c r="E1095" s="1" t="s">
        <v>17445</v>
      </c>
      <c r="F1095" s="1">
        <v>0</v>
      </c>
      <c r="G1095" s="19">
        <v>72</v>
      </c>
      <c r="H1095" s="29">
        <f t="shared" si="227"/>
        <v>9836.3700000000008</v>
      </c>
      <c r="I1095" s="32">
        <v>612</v>
      </c>
      <c r="J1095" s="32">
        <v>19</v>
      </c>
      <c r="K1095" s="33">
        <f t="shared" si="228"/>
        <v>3.1045751633986929E-2</v>
      </c>
      <c r="L1095" s="34">
        <f t="shared" si="229"/>
        <v>16.181422063775006</v>
      </c>
      <c r="M1095" s="32">
        <v>624</v>
      </c>
      <c r="N1095" s="32">
        <v>35</v>
      </c>
      <c r="O1095" s="33">
        <f t="shared" si="230"/>
        <v>5.6089743589743592E-2</v>
      </c>
      <c r="P1095" s="34">
        <f t="shared" si="231"/>
        <v>7.2787637486554955</v>
      </c>
      <c r="Q1095" s="35">
        <v>0</v>
      </c>
      <c r="R1095" s="34">
        <f t="shared" si="232"/>
        <v>0</v>
      </c>
      <c r="S1095" s="33">
        <v>16.54</v>
      </c>
      <c r="T1095" s="34">
        <f t="shared" si="233"/>
        <v>45.712260807937625</v>
      </c>
      <c r="U1095" s="31">
        <f t="shared" si="234"/>
        <v>17.293111655092034</v>
      </c>
      <c r="V1095" s="32">
        <f t="shared" si="235"/>
        <v>10583</v>
      </c>
      <c r="W1095" s="36"/>
      <c r="X1095" s="36">
        <f t="shared" si="236"/>
        <v>1398.83</v>
      </c>
      <c r="Y1095" s="29">
        <f t="shared" si="224"/>
        <v>11235.2</v>
      </c>
      <c r="Z1095" s="36"/>
      <c r="AA1095" s="36">
        <f t="shared" si="223"/>
        <v>11235.2</v>
      </c>
      <c r="AB1095" s="29">
        <f t="shared" si="225"/>
        <v>8466.6200000000008</v>
      </c>
      <c r="AC1095" s="30">
        <f t="shared" si="226"/>
        <v>117.59</v>
      </c>
    </row>
    <row r="1096" spans="1:30" x14ac:dyDescent="0.2">
      <c r="A1096" s="1" t="s">
        <v>3032</v>
      </c>
      <c r="B1096" s="31" t="s">
        <v>8286</v>
      </c>
      <c r="C1096" s="1">
        <v>0</v>
      </c>
      <c r="D1096" s="1" t="s">
        <v>9684</v>
      </c>
      <c r="E1096" s="1" t="s">
        <v>17446</v>
      </c>
      <c r="F1096" s="1">
        <v>0</v>
      </c>
      <c r="G1096" s="19">
        <v>59</v>
      </c>
      <c r="H1096" s="29">
        <f t="shared" si="227"/>
        <v>8060.36</v>
      </c>
      <c r="I1096" s="32">
        <v>612</v>
      </c>
      <c r="J1096" s="32">
        <v>19</v>
      </c>
      <c r="K1096" s="33">
        <f t="shared" si="228"/>
        <v>3.1045751633986929E-2</v>
      </c>
      <c r="L1096" s="34">
        <f t="shared" si="229"/>
        <v>16.181422063775006</v>
      </c>
      <c r="M1096" s="32">
        <v>642</v>
      </c>
      <c r="N1096" s="32">
        <v>22</v>
      </c>
      <c r="O1096" s="33">
        <f t="shared" si="230"/>
        <v>3.4267912772585667E-2</v>
      </c>
      <c r="P1096" s="34">
        <f t="shared" si="231"/>
        <v>4.4469456493788435</v>
      </c>
      <c r="Q1096" s="35">
        <v>0</v>
      </c>
      <c r="R1096" s="34">
        <f t="shared" si="232"/>
        <v>0</v>
      </c>
      <c r="S1096" s="33">
        <v>22.67</v>
      </c>
      <c r="T1096" s="34">
        <f t="shared" si="233"/>
        <v>67.434443656980875</v>
      </c>
      <c r="U1096" s="31">
        <f t="shared" si="234"/>
        <v>22.015702842533681</v>
      </c>
      <c r="V1096" s="32">
        <f t="shared" si="235"/>
        <v>13474</v>
      </c>
      <c r="W1096" s="36"/>
      <c r="X1096" s="36">
        <f t="shared" si="236"/>
        <v>1780.95</v>
      </c>
      <c r="Y1096" s="29">
        <f t="shared" si="224"/>
        <v>9841.31</v>
      </c>
      <c r="Z1096" s="36"/>
      <c r="AA1096" s="36">
        <f t="shared" si="223"/>
        <v>9841.31</v>
      </c>
      <c r="AB1096" s="29">
        <f t="shared" si="225"/>
        <v>7416.21</v>
      </c>
      <c r="AC1096" s="30">
        <f t="shared" si="226"/>
        <v>125.7</v>
      </c>
      <c r="AD1096" s="29"/>
    </row>
    <row r="1097" spans="1:30" x14ac:dyDescent="0.2">
      <c r="A1097" s="1" t="s">
        <v>4747</v>
      </c>
      <c r="B1097" s="31" t="s">
        <v>8285</v>
      </c>
      <c r="C1097" s="1">
        <v>0</v>
      </c>
      <c r="D1097" s="1" t="s">
        <v>9685</v>
      </c>
      <c r="E1097" s="1" t="s">
        <v>16653</v>
      </c>
      <c r="F1097" s="1">
        <v>0</v>
      </c>
      <c r="G1097" s="19">
        <v>44</v>
      </c>
      <c r="H1097" s="29">
        <f t="shared" si="227"/>
        <v>6011.11</v>
      </c>
      <c r="I1097" s="32">
        <v>612</v>
      </c>
      <c r="J1097" s="32">
        <v>10</v>
      </c>
      <c r="K1097" s="33">
        <f t="shared" si="228"/>
        <v>1.6339869281045753E-2</v>
      </c>
      <c r="L1097" s="34">
        <f t="shared" si="229"/>
        <v>8.5165379283026343</v>
      </c>
      <c r="M1097" s="32">
        <v>628</v>
      </c>
      <c r="N1097" s="32">
        <v>1</v>
      </c>
      <c r="O1097" s="33">
        <f t="shared" si="230"/>
        <v>1.5923566878980893E-3</v>
      </c>
      <c r="P1097" s="34">
        <f t="shared" si="231"/>
        <v>0.20664006274617963</v>
      </c>
      <c r="Q1097" s="35">
        <v>0</v>
      </c>
      <c r="R1097" s="34">
        <f t="shared" si="232"/>
        <v>0</v>
      </c>
      <c r="S1097" s="33">
        <v>21.1</v>
      </c>
      <c r="T1097" s="34">
        <f t="shared" si="233"/>
        <v>61.871013465627222</v>
      </c>
      <c r="U1097" s="31">
        <f t="shared" si="234"/>
        <v>17.648547864169011</v>
      </c>
      <c r="V1097" s="32">
        <f t="shared" si="235"/>
        <v>10801</v>
      </c>
      <c r="W1097" s="36"/>
      <c r="X1097" s="36">
        <f t="shared" si="236"/>
        <v>1427.64</v>
      </c>
      <c r="Y1097" s="29">
        <f t="shared" si="224"/>
        <v>7438.75</v>
      </c>
      <c r="Z1097" s="36"/>
      <c r="AA1097" s="36">
        <f t="shared" si="223"/>
        <v>7438.75</v>
      </c>
      <c r="AB1097" s="29">
        <f t="shared" si="225"/>
        <v>5605.69</v>
      </c>
      <c r="AC1097" s="30">
        <f t="shared" si="226"/>
        <v>127.4</v>
      </c>
    </row>
    <row r="1098" spans="1:30" x14ac:dyDescent="0.2">
      <c r="A1098" s="1" t="s">
        <v>50</v>
      </c>
      <c r="B1098" s="31" t="s">
        <v>8286</v>
      </c>
      <c r="C1098" s="1">
        <v>0</v>
      </c>
      <c r="D1098" s="1" t="s">
        <v>9687</v>
      </c>
      <c r="E1098" s="1" t="s">
        <v>17287</v>
      </c>
      <c r="F1098" s="1">
        <v>0</v>
      </c>
      <c r="G1098" s="19">
        <v>72</v>
      </c>
      <c r="H1098" s="29">
        <f t="shared" si="227"/>
        <v>9836.3700000000008</v>
      </c>
      <c r="I1098" s="32">
        <v>613</v>
      </c>
      <c r="J1098" s="32">
        <v>11</v>
      </c>
      <c r="K1098" s="33">
        <f t="shared" si="228"/>
        <v>1.794453507340946E-2</v>
      </c>
      <c r="L1098" s="34">
        <f t="shared" si="229"/>
        <v>9.3529091897770513</v>
      </c>
      <c r="M1098" s="32">
        <v>645</v>
      </c>
      <c r="N1098" s="32">
        <v>32</v>
      </c>
      <c r="O1098" s="33">
        <f t="shared" si="230"/>
        <v>4.9612403100775193E-2</v>
      </c>
      <c r="P1098" s="34">
        <f t="shared" si="231"/>
        <v>6.4381995363522888</v>
      </c>
      <c r="Q1098" s="35">
        <v>0</v>
      </c>
      <c r="R1098" s="34">
        <f t="shared" si="232"/>
        <v>0</v>
      </c>
      <c r="S1098" s="33">
        <v>17.510000000000002</v>
      </c>
      <c r="T1098" s="34">
        <f t="shared" si="233"/>
        <v>49.149539333805819</v>
      </c>
      <c r="U1098" s="31">
        <f t="shared" si="234"/>
        <v>16.235162014983789</v>
      </c>
      <c r="V1098" s="32">
        <f t="shared" si="235"/>
        <v>9952</v>
      </c>
      <c r="W1098" s="36"/>
      <c r="X1098" s="36">
        <f t="shared" si="236"/>
        <v>1315.42</v>
      </c>
      <c r="Y1098" s="29">
        <f t="shared" si="224"/>
        <v>11151.79</v>
      </c>
      <c r="Z1098" s="36"/>
      <c r="AA1098" s="36">
        <f t="shared" si="223"/>
        <v>11151.79</v>
      </c>
      <c r="AB1098" s="29">
        <f t="shared" si="225"/>
        <v>8403.76</v>
      </c>
      <c r="AC1098" s="30">
        <f t="shared" si="226"/>
        <v>116.72</v>
      </c>
      <c r="AD1098" s="29"/>
    </row>
    <row r="1099" spans="1:30" x14ac:dyDescent="0.2">
      <c r="A1099" s="1" t="s">
        <v>1274</v>
      </c>
      <c r="B1099" s="31" t="s">
        <v>8285</v>
      </c>
      <c r="C1099" s="1">
        <v>0</v>
      </c>
      <c r="D1099" s="1" t="s">
        <v>9688</v>
      </c>
      <c r="E1099" s="1" t="s">
        <v>16602</v>
      </c>
      <c r="F1099" s="1">
        <v>0</v>
      </c>
      <c r="G1099" s="19">
        <v>59</v>
      </c>
      <c r="H1099" s="29">
        <f t="shared" si="227"/>
        <v>8060.36</v>
      </c>
      <c r="I1099" s="32">
        <v>613</v>
      </c>
      <c r="J1099" s="32">
        <v>11</v>
      </c>
      <c r="K1099" s="33">
        <f t="shared" si="228"/>
        <v>1.794453507340946E-2</v>
      </c>
      <c r="L1099" s="34">
        <f t="shared" si="229"/>
        <v>9.3529091897770513</v>
      </c>
      <c r="M1099" s="32">
        <v>625</v>
      </c>
      <c r="N1099" s="32">
        <v>16</v>
      </c>
      <c r="O1099" s="33">
        <f t="shared" si="230"/>
        <v>2.5600000000000001E-2</v>
      </c>
      <c r="P1099" s="34">
        <f t="shared" si="231"/>
        <v>3.3221109607577812</v>
      </c>
      <c r="Q1099" s="35">
        <v>0</v>
      </c>
      <c r="R1099" s="34">
        <f t="shared" si="232"/>
        <v>0</v>
      </c>
      <c r="S1099" s="33">
        <v>20.43</v>
      </c>
      <c r="T1099" s="34">
        <f t="shared" si="233"/>
        <v>59.496810772501775</v>
      </c>
      <c r="U1099" s="31">
        <f t="shared" si="234"/>
        <v>18.042957730759152</v>
      </c>
      <c r="V1099" s="32">
        <f t="shared" si="235"/>
        <v>11060</v>
      </c>
      <c r="W1099" s="36"/>
      <c r="X1099" s="36">
        <f t="shared" si="236"/>
        <v>1461.88</v>
      </c>
      <c r="Y1099" s="29">
        <f t="shared" si="224"/>
        <v>9522.24</v>
      </c>
      <c r="Z1099" s="36"/>
      <c r="AA1099" s="36">
        <f t="shared" si="223"/>
        <v>9522.24</v>
      </c>
      <c r="AB1099" s="29">
        <f t="shared" si="225"/>
        <v>7175.76</v>
      </c>
      <c r="AC1099" s="30">
        <f t="shared" si="226"/>
        <v>121.62</v>
      </c>
    </row>
    <row r="1100" spans="1:30" x14ac:dyDescent="0.2">
      <c r="A1100" s="1" t="s">
        <v>3806</v>
      </c>
      <c r="B1100" s="31" t="s">
        <v>8287</v>
      </c>
      <c r="C1100" s="1">
        <v>0</v>
      </c>
      <c r="D1100" s="1" t="s">
        <v>9690</v>
      </c>
      <c r="E1100" s="1" t="s">
        <v>16641</v>
      </c>
      <c r="F1100" s="1">
        <v>0</v>
      </c>
      <c r="G1100" s="19">
        <v>74</v>
      </c>
      <c r="H1100" s="29">
        <f t="shared" si="227"/>
        <v>10109.6</v>
      </c>
      <c r="I1100" s="32">
        <v>613</v>
      </c>
      <c r="J1100" s="32">
        <v>46</v>
      </c>
      <c r="K1100" s="33">
        <f t="shared" si="228"/>
        <v>7.5040783034257749E-2</v>
      </c>
      <c r="L1100" s="34">
        <f t="shared" si="229"/>
        <v>39.11216570270404</v>
      </c>
      <c r="M1100" s="32">
        <v>581</v>
      </c>
      <c r="N1100" s="32">
        <v>217</v>
      </c>
      <c r="O1100" s="33">
        <f t="shared" si="230"/>
        <v>0.37349397590361444</v>
      </c>
      <c r="P1100" s="34">
        <f t="shared" si="231"/>
        <v>48.468298090875003</v>
      </c>
      <c r="Q1100" s="35">
        <v>0</v>
      </c>
      <c r="R1100" s="34">
        <f t="shared" si="232"/>
        <v>0</v>
      </c>
      <c r="S1100" s="33">
        <v>19.77</v>
      </c>
      <c r="T1100" s="34">
        <f t="shared" si="233"/>
        <v>57.158043940467749</v>
      </c>
      <c r="U1100" s="31">
        <f t="shared" si="234"/>
        <v>36.184626933511694</v>
      </c>
      <c r="V1100" s="32">
        <f t="shared" si="235"/>
        <v>22181</v>
      </c>
      <c r="W1100" s="36"/>
      <c r="X1100" s="36">
        <f t="shared" si="236"/>
        <v>2931.81</v>
      </c>
      <c r="Y1100" s="29">
        <f t="shared" si="224"/>
        <v>13041.41</v>
      </c>
      <c r="Z1100" s="36"/>
      <c r="AA1100" s="36">
        <f t="shared" si="223"/>
        <v>13041.41</v>
      </c>
      <c r="AB1100" s="29">
        <f t="shared" si="225"/>
        <v>9827.74</v>
      </c>
      <c r="AC1100" s="30">
        <f t="shared" si="226"/>
        <v>132.81</v>
      </c>
      <c r="AD1100" s="29"/>
    </row>
    <row r="1101" spans="1:30" x14ac:dyDescent="0.2">
      <c r="A1101" s="1" t="s">
        <v>4268</v>
      </c>
      <c r="B1101" s="31" t="s">
        <v>8286</v>
      </c>
      <c r="C1101" s="1">
        <v>0</v>
      </c>
      <c r="D1101" s="1" t="s">
        <v>9691</v>
      </c>
      <c r="E1101" s="1" t="s">
        <v>17447</v>
      </c>
      <c r="F1101" s="1">
        <v>0</v>
      </c>
      <c r="G1101" s="19">
        <v>62</v>
      </c>
      <c r="H1101" s="29">
        <f t="shared" si="227"/>
        <v>8470.2000000000007</v>
      </c>
      <c r="I1101" s="32">
        <v>613</v>
      </c>
      <c r="J1101" s="32">
        <v>16</v>
      </c>
      <c r="K1101" s="33">
        <f t="shared" si="228"/>
        <v>2.6101141924959218E-2</v>
      </c>
      <c r="L1101" s="34">
        <f t="shared" si="229"/>
        <v>13.60423154876662</v>
      </c>
      <c r="M1101" s="32">
        <v>623</v>
      </c>
      <c r="N1101" s="32">
        <v>16</v>
      </c>
      <c r="O1101" s="33">
        <f t="shared" si="230"/>
        <v>2.5682182985553772E-2</v>
      </c>
      <c r="P1101" s="34">
        <f t="shared" si="231"/>
        <v>3.3327758434568429</v>
      </c>
      <c r="Q1101" s="35">
        <v>0</v>
      </c>
      <c r="R1101" s="34">
        <f t="shared" si="232"/>
        <v>0</v>
      </c>
      <c r="S1101" s="33">
        <v>20.43</v>
      </c>
      <c r="T1101" s="34">
        <f t="shared" si="233"/>
        <v>59.496810772501775</v>
      </c>
      <c r="U1101" s="31">
        <f t="shared" si="234"/>
        <v>19.10845454118131</v>
      </c>
      <c r="V1101" s="32">
        <f t="shared" si="235"/>
        <v>11713</v>
      </c>
      <c r="W1101" s="36"/>
      <c r="X1101" s="36">
        <f t="shared" si="236"/>
        <v>1548.19</v>
      </c>
      <c r="Y1101" s="29">
        <f t="shared" si="224"/>
        <v>10018.390000000001</v>
      </c>
      <c r="Z1101" s="36"/>
      <c r="AA1101" s="36">
        <f t="shared" si="223"/>
        <v>10018.390000000001</v>
      </c>
      <c r="AB1101" s="29">
        <f t="shared" si="225"/>
        <v>7549.65</v>
      </c>
      <c r="AC1101" s="30">
        <f t="shared" si="226"/>
        <v>121.77</v>
      </c>
    </row>
    <row r="1102" spans="1:30" x14ac:dyDescent="0.2">
      <c r="A1102" s="1" t="s">
        <v>5124</v>
      </c>
      <c r="B1102" s="31" t="s">
        <v>8296</v>
      </c>
      <c r="C1102" s="1">
        <v>0</v>
      </c>
      <c r="D1102" s="1" t="s">
        <v>9692</v>
      </c>
      <c r="E1102" s="1" t="s">
        <v>17448</v>
      </c>
      <c r="F1102" s="1">
        <v>0</v>
      </c>
      <c r="G1102" s="19">
        <v>100</v>
      </c>
      <c r="H1102" s="29">
        <f t="shared" si="227"/>
        <v>13661.62</v>
      </c>
      <c r="I1102" s="32">
        <v>613</v>
      </c>
      <c r="J1102" s="32">
        <v>56</v>
      </c>
      <c r="K1102" s="33">
        <f t="shared" si="228"/>
        <v>9.1353996737357265E-2</v>
      </c>
      <c r="L1102" s="34">
        <f t="shared" si="229"/>
        <v>47.614810420683177</v>
      </c>
      <c r="M1102" s="32">
        <v>644</v>
      </c>
      <c r="N1102" s="32">
        <v>89</v>
      </c>
      <c r="O1102" s="33">
        <f t="shared" si="230"/>
        <v>0.13819875776397517</v>
      </c>
      <c r="P1102" s="34">
        <f t="shared" si="231"/>
        <v>17.934047184797318</v>
      </c>
      <c r="Q1102" s="35">
        <v>0</v>
      </c>
      <c r="R1102" s="34">
        <f t="shared" si="232"/>
        <v>0</v>
      </c>
      <c r="S1102" s="33">
        <v>18.579999999999998</v>
      </c>
      <c r="T1102" s="34">
        <f t="shared" si="233"/>
        <v>52.941176470588225</v>
      </c>
      <c r="U1102" s="31">
        <f t="shared" si="234"/>
        <v>29.622508519017181</v>
      </c>
      <c r="V1102" s="32">
        <f t="shared" si="235"/>
        <v>18159</v>
      </c>
      <c r="W1102" s="36"/>
      <c r="X1102" s="36">
        <f t="shared" si="236"/>
        <v>2400.1999999999998</v>
      </c>
      <c r="Y1102" s="29">
        <f t="shared" si="224"/>
        <v>16061.82</v>
      </c>
      <c r="Z1102" s="36"/>
      <c r="AA1102" s="36">
        <f t="shared" si="223"/>
        <v>16061.82</v>
      </c>
      <c r="AB1102" s="29">
        <f t="shared" si="225"/>
        <v>12103.86</v>
      </c>
      <c r="AC1102" s="30">
        <f t="shared" si="226"/>
        <v>121.04</v>
      </c>
    </row>
    <row r="1103" spans="1:30" x14ac:dyDescent="0.2">
      <c r="A1103" s="1" t="s">
        <v>6476</v>
      </c>
      <c r="B1103" s="31" t="s">
        <v>8286</v>
      </c>
      <c r="C1103" s="1">
        <v>0</v>
      </c>
      <c r="D1103" s="1" t="s">
        <v>9694</v>
      </c>
      <c r="E1103" s="1" t="s">
        <v>17449</v>
      </c>
      <c r="F1103" s="1">
        <v>0</v>
      </c>
      <c r="G1103" s="19">
        <v>65</v>
      </c>
      <c r="H1103" s="29">
        <f t="shared" si="227"/>
        <v>8880.0499999999993</v>
      </c>
      <c r="I1103" s="32">
        <v>613</v>
      </c>
      <c r="J1103" s="32">
        <v>17</v>
      </c>
      <c r="K1103" s="33">
        <f t="shared" si="228"/>
        <v>2.7732463295269169E-2</v>
      </c>
      <c r="L1103" s="34">
        <f t="shared" si="229"/>
        <v>14.454496020564536</v>
      </c>
      <c r="M1103" s="32">
        <v>612</v>
      </c>
      <c r="N1103" s="32">
        <v>14</v>
      </c>
      <c r="O1103" s="33">
        <f t="shared" si="230"/>
        <v>2.2875816993464051E-2</v>
      </c>
      <c r="P1103" s="34">
        <f t="shared" si="231"/>
        <v>2.9685938425889078</v>
      </c>
      <c r="Q1103" s="35">
        <v>0</v>
      </c>
      <c r="R1103" s="34">
        <f t="shared" si="232"/>
        <v>0</v>
      </c>
      <c r="S1103" s="33">
        <v>17.510000000000002</v>
      </c>
      <c r="T1103" s="34">
        <f t="shared" si="233"/>
        <v>49.149539333805819</v>
      </c>
      <c r="U1103" s="31">
        <f t="shared" si="234"/>
        <v>16.643157299239817</v>
      </c>
      <c r="V1103" s="32">
        <f t="shared" si="235"/>
        <v>10202</v>
      </c>
      <c r="W1103" s="36"/>
      <c r="X1103" s="36">
        <f t="shared" si="236"/>
        <v>1348.47</v>
      </c>
      <c r="Y1103" s="29">
        <f t="shared" si="224"/>
        <v>10228.519999999999</v>
      </c>
      <c r="Z1103" s="36"/>
      <c r="AA1103" s="36">
        <f t="shared" si="223"/>
        <v>10228.519999999999</v>
      </c>
      <c r="AB1103" s="29">
        <f t="shared" si="225"/>
        <v>7708</v>
      </c>
      <c r="AC1103" s="30">
        <f t="shared" si="226"/>
        <v>118.58</v>
      </c>
    </row>
    <row r="1104" spans="1:30" x14ac:dyDescent="0.2">
      <c r="A1104" s="1" t="s">
        <v>7802</v>
      </c>
      <c r="B1104" s="31" t="s">
        <v>8286</v>
      </c>
      <c r="C1104" s="1">
        <v>0</v>
      </c>
      <c r="D1104" s="1" t="s">
        <v>9695</v>
      </c>
      <c r="E1104" s="1" t="s">
        <v>17450</v>
      </c>
      <c r="F1104" s="1">
        <v>0</v>
      </c>
      <c r="G1104" s="19">
        <v>69</v>
      </c>
      <c r="H1104" s="29">
        <f t="shared" si="227"/>
        <v>9426.52</v>
      </c>
      <c r="I1104" s="32">
        <v>613</v>
      </c>
      <c r="J1104" s="32">
        <v>17</v>
      </c>
      <c r="K1104" s="33">
        <f t="shared" si="228"/>
        <v>2.7732463295269169E-2</v>
      </c>
      <c r="L1104" s="34">
        <f t="shared" si="229"/>
        <v>14.454496020564536</v>
      </c>
      <c r="M1104" s="32">
        <v>617</v>
      </c>
      <c r="N1104" s="32">
        <v>32</v>
      </c>
      <c r="O1104" s="33">
        <f t="shared" si="230"/>
        <v>5.1863857374392218E-2</v>
      </c>
      <c r="P1104" s="34">
        <f t="shared" si="231"/>
        <v>6.7303706660408844</v>
      </c>
      <c r="Q1104" s="35">
        <v>0</v>
      </c>
      <c r="R1104" s="34">
        <f t="shared" si="232"/>
        <v>0</v>
      </c>
      <c r="S1104" s="33">
        <v>16.13</v>
      </c>
      <c r="T1104" s="34">
        <f t="shared" si="233"/>
        <v>44.259390503189223</v>
      </c>
      <c r="U1104" s="31">
        <f t="shared" si="234"/>
        <v>16.36106429744866</v>
      </c>
      <c r="V1104" s="32">
        <f t="shared" si="235"/>
        <v>10029</v>
      </c>
      <c r="W1104" s="36"/>
      <c r="X1104" s="36">
        <f t="shared" si="236"/>
        <v>1325.6</v>
      </c>
      <c r="Y1104" s="29">
        <f t="shared" si="224"/>
        <v>10752.12</v>
      </c>
      <c r="Z1104" s="36"/>
      <c r="AA1104" s="36">
        <f t="shared" si="223"/>
        <v>10752.12</v>
      </c>
      <c r="AB1104" s="29">
        <f t="shared" si="225"/>
        <v>8102.58</v>
      </c>
      <c r="AC1104" s="30">
        <f t="shared" si="226"/>
        <v>117.43</v>
      </c>
    </row>
    <row r="1105" spans="1:30" x14ac:dyDescent="0.2">
      <c r="A1105" s="1" t="s">
        <v>7805</v>
      </c>
      <c r="B1105" s="31" t="s">
        <v>8286</v>
      </c>
      <c r="C1105" s="1">
        <v>0</v>
      </c>
      <c r="D1105" s="1" t="s">
        <v>9696</v>
      </c>
      <c r="E1105" s="1" t="s">
        <v>17451</v>
      </c>
      <c r="F1105" s="1">
        <v>0</v>
      </c>
      <c r="G1105" s="19">
        <v>73</v>
      </c>
      <c r="H1105" s="29">
        <f t="shared" si="227"/>
        <v>9972.98</v>
      </c>
      <c r="I1105" s="32">
        <v>613</v>
      </c>
      <c r="J1105" s="32">
        <v>26</v>
      </c>
      <c r="K1105" s="33">
        <f t="shared" si="228"/>
        <v>4.2414355628058731E-2</v>
      </c>
      <c r="L1105" s="34">
        <f t="shared" si="229"/>
        <v>22.106876266745761</v>
      </c>
      <c r="M1105" s="32">
        <v>630</v>
      </c>
      <c r="N1105" s="32">
        <v>99</v>
      </c>
      <c r="O1105" s="33">
        <f t="shared" si="230"/>
        <v>0.15714285714285714</v>
      </c>
      <c r="P1105" s="34">
        <f t="shared" si="231"/>
        <v>20.392422192151557</v>
      </c>
      <c r="Q1105" s="35">
        <v>0</v>
      </c>
      <c r="R1105" s="34">
        <f t="shared" si="232"/>
        <v>0</v>
      </c>
      <c r="S1105" s="33">
        <v>17.03</v>
      </c>
      <c r="T1105" s="34">
        <f t="shared" si="233"/>
        <v>47.448618001417437</v>
      </c>
      <c r="U1105" s="31">
        <f t="shared" si="234"/>
        <v>22.48697911507869</v>
      </c>
      <c r="V1105" s="32">
        <f t="shared" si="235"/>
        <v>13785</v>
      </c>
      <c r="W1105" s="36"/>
      <c r="X1105" s="36">
        <f t="shared" si="236"/>
        <v>1822.06</v>
      </c>
      <c r="Y1105" s="29">
        <f t="shared" si="224"/>
        <v>11795.039999999999</v>
      </c>
      <c r="Z1105" s="36"/>
      <c r="AA1105" s="36">
        <f t="shared" si="223"/>
        <v>11795.039999999999</v>
      </c>
      <c r="AB1105" s="29">
        <f t="shared" si="225"/>
        <v>8888.5</v>
      </c>
      <c r="AC1105" s="30">
        <f t="shared" si="226"/>
        <v>121.76</v>
      </c>
      <c r="AD1105" s="29"/>
    </row>
    <row r="1106" spans="1:30" x14ac:dyDescent="0.2">
      <c r="A1106" s="1" t="s">
        <v>46</v>
      </c>
      <c r="B1106" s="31" t="s">
        <v>8286</v>
      </c>
      <c r="C1106" s="1">
        <v>0</v>
      </c>
      <c r="D1106" s="1" t="s">
        <v>9697</v>
      </c>
      <c r="E1106" s="1" t="s">
        <v>17437</v>
      </c>
      <c r="F1106" s="1">
        <v>0</v>
      </c>
      <c r="G1106" s="19">
        <v>70</v>
      </c>
      <c r="H1106" s="29">
        <f t="shared" si="227"/>
        <v>9563.1299999999992</v>
      </c>
      <c r="I1106" s="32">
        <v>614</v>
      </c>
      <c r="J1106" s="32">
        <v>10</v>
      </c>
      <c r="K1106" s="33">
        <f t="shared" si="228"/>
        <v>1.6286644951140065E-2</v>
      </c>
      <c r="L1106" s="34">
        <f t="shared" si="229"/>
        <v>8.488796762412397</v>
      </c>
      <c r="M1106" s="32">
        <v>568</v>
      </c>
      <c r="N1106" s="32">
        <v>80</v>
      </c>
      <c r="O1106" s="33">
        <f t="shared" si="230"/>
        <v>0.14084507042253522</v>
      </c>
      <c r="P1106" s="34">
        <f t="shared" si="231"/>
        <v>18.277459071070538</v>
      </c>
      <c r="Q1106" s="35">
        <v>0</v>
      </c>
      <c r="R1106" s="34">
        <f t="shared" si="232"/>
        <v>0</v>
      </c>
      <c r="S1106" s="33">
        <v>20.47</v>
      </c>
      <c r="T1106" s="34">
        <f t="shared" si="233"/>
        <v>59.638554216867469</v>
      </c>
      <c r="U1106" s="31">
        <f t="shared" si="234"/>
        <v>21.601202512587601</v>
      </c>
      <c r="V1106" s="32">
        <f t="shared" si="235"/>
        <v>13263</v>
      </c>
      <c r="W1106" s="36"/>
      <c r="X1106" s="36">
        <f t="shared" si="236"/>
        <v>1753.06</v>
      </c>
      <c r="Y1106" s="29">
        <f t="shared" si="224"/>
        <v>11316.189999999999</v>
      </c>
      <c r="Z1106" s="36"/>
      <c r="AA1106" s="36">
        <f t="shared" si="223"/>
        <v>11316.189999999999</v>
      </c>
      <c r="AB1106" s="29">
        <f t="shared" si="225"/>
        <v>8527.65</v>
      </c>
      <c r="AC1106" s="30">
        <f t="shared" si="226"/>
        <v>121.82</v>
      </c>
      <c r="AD1106" s="29"/>
    </row>
    <row r="1107" spans="1:30" x14ac:dyDescent="0.2">
      <c r="A1107" s="1" t="s">
        <v>835</v>
      </c>
      <c r="B1107" s="31" t="s">
        <v>8299</v>
      </c>
      <c r="C1107" s="1">
        <v>0</v>
      </c>
      <c r="D1107" s="1" t="s">
        <v>9698</v>
      </c>
      <c r="E1107" s="1" t="s">
        <v>16590</v>
      </c>
      <c r="F1107" s="1">
        <v>0</v>
      </c>
      <c r="G1107" s="19">
        <v>57</v>
      </c>
      <c r="H1107" s="29">
        <f t="shared" si="227"/>
        <v>7787.12</v>
      </c>
      <c r="I1107" s="32">
        <v>614</v>
      </c>
      <c r="J1107" s="32">
        <v>1</v>
      </c>
      <c r="K1107" s="33">
        <f t="shared" si="228"/>
        <v>1.6286644951140066E-3</v>
      </c>
      <c r="L1107" s="34">
        <f t="shared" si="229"/>
        <v>0.84887967624123972</v>
      </c>
      <c r="M1107" s="32">
        <v>612</v>
      </c>
      <c r="N1107" s="32">
        <v>59</v>
      </c>
      <c r="O1107" s="33">
        <f t="shared" si="230"/>
        <v>9.6405228758169939E-2</v>
      </c>
      <c r="P1107" s="34">
        <f t="shared" si="231"/>
        <v>12.510502622338967</v>
      </c>
      <c r="Q1107" s="35">
        <v>0</v>
      </c>
      <c r="R1107" s="34">
        <f t="shared" si="232"/>
        <v>0</v>
      </c>
      <c r="S1107" s="33">
        <v>23.62</v>
      </c>
      <c r="T1107" s="34">
        <f t="shared" si="233"/>
        <v>70.800850460666197</v>
      </c>
      <c r="U1107" s="31">
        <f t="shared" si="234"/>
        <v>21.040058189811599</v>
      </c>
      <c r="V1107" s="32">
        <f t="shared" si="235"/>
        <v>12919</v>
      </c>
      <c r="W1107" s="36"/>
      <c r="X1107" s="36">
        <f t="shared" si="236"/>
        <v>1707.59</v>
      </c>
      <c r="Y1107" s="29">
        <f t="shared" si="224"/>
        <v>9494.7099999999991</v>
      </c>
      <c r="Z1107" s="36"/>
      <c r="AA1107" s="36">
        <f t="shared" si="223"/>
        <v>9494.7099999999991</v>
      </c>
      <c r="AB1107" s="29">
        <f t="shared" si="225"/>
        <v>7155.02</v>
      </c>
      <c r="AC1107" s="30">
        <f t="shared" si="226"/>
        <v>125.53</v>
      </c>
    </row>
    <row r="1108" spans="1:30" x14ac:dyDescent="0.2">
      <c r="A1108" s="1" t="s">
        <v>4252</v>
      </c>
      <c r="B1108" s="31" t="s">
        <v>8286</v>
      </c>
      <c r="C1108" s="1">
        <v>0</v>
      </c>
      <c r="D1108" s="1" t="s">
        <v>9700</v>
      </c>
      <c r="E1108" s="1" t="s">
        <v>17452</v>
      </c>
      <c r="F1108" s="1">
        <v>0</v>
      </c>
      <c r="G1108" s="19">
        <v>71</v>
      </c>
      <c r="H1108" s="29">
        <f t="shared" si="227"/>
        <v>9699.75</v>
      </c>
      <c r="I1108" s="32">
        <v>614</v>
      </c>
      <c r="J1108" s="32">
        <v>24</v>
      </c>
      <c r="K1108" s="33">
        <f t="shared" si="228"/>
        <v>3.9087947882736153E-2</v>
      </c>
      <c r="L1108" s="34">
        <f t="shared" si="229"/>
        <v>20.373112229789754</v>
      </c>
      <c r="M1108" s="32">
        <v>623</v>
      </c>
      <c r="N1108" s="32">
        <v>8</v>
      </c>
      <c r="O1108" s="33">
        <f t="shared" si="230"/>
        <v>1.2841091492776886E-2</v>
      </c>
      <c r="P1108" s="34">
        <f t="shared" si="231"/>
        <v>1.6663879217284214</v>
      </c>
      <c r="Q1108" s="35">
        <v>0</v>
      </c>
      <c r="R1108" s="34">
        <f t="shared" si="232"/>
        <v>0</v>
      </c>
      <c r="S1108" s="33">
        <v>18.61</v>
      </c>
      <c r="T1108" s="34">
        <f t="shared" si="233"/>
        <v>53.047484053862505</v>
      </c>
      <c r="U1108" s="31">
        <f t="shared" si="234"/>
        <v>18.771746051345168</v>
      </c>
      <c r="V1108" s="32">
        <f t="shared" si="235"/>
        <v>11526</v>
      </c>
      <c r="W1108" s="36"/>
      <c r="X1108" s="36">
        <f t="shared" si="236"/>
        <v>1523.47</v>
      </c>
      <c r="Y1108" s="29">
        <f t="shared" si="224"/>
        <v>11223.22</v>
      </c>
      <c r="Z1108" s="36"/>
      <c r="AA1108" s="36">
        <f t="shared" si="223"/>
        <v>11223.22</v>
      </c>
      <c r="AB1108" s="29">
        <f t="shared" si="225"/>
        <v>8457.59</v>
      </c>
      <c r="AC1108" s="30">
        <f t="shared" si="226"/>
        <v>119.12</v>
      </c>
    </row>
    <row r="1109" spans="1:30" x14ac:dyDescent="0.2">
      <c r="A1109" s="1" t="s">
        <v>4515</v>
      </c>
      <c r="B1109" s="31" t="s">
        <v>8288</v>
      </c>
      <c r="C1109" s="1">
        <v>0</v>
      </c>
      <c r="D1109" s="1" t="s">
        <v>9701</v>
      </c>
      <c r="E1109" s="1" t="s">
        <v>17453</v>
      </c>
      <c r="F1109" s="1">
        <v>0</v>
      </c>
      <c r="G1109" s="19">
        <v>55</v>
      </c>
      <c r="H1109" s="29">
        <f t="shared" si="227"/>
        <v>7513.89</v>
      </c>
      <c r="I1109" s="32">
        <v>614</v>
      </c>
      <c r="J1109" s="32">
        <v>19</v>
      </c>
      <c r="K1109" s="33">
        <f t="shared" si="228"/>
        <v>3.0944625407166124E-2</v>
      </c>
      <c r="L1109" s="34">
        <f t="shared" si="229"/>
        <v>16.128713848583555</v>
      </c>
      <c r="M1109" s="32">
        <v>571</v>
      </c>
      <c r="N1109" s="32">
        <v>1</v>
      </c>
      <c r="O1109" s="33">
        <f t="shared" si="230"/>
        <v>1.7513134851138354E-3</v>
      </c>
      <c r="P1109" s="34">
        <f t="shared" si="231"/>
        <v>0.22726787986795241</v>
      </c>
      <c r="Q1109" s="35">
        <v>0</v>
      </c>
      <c r="R1109" s="34">
        <f t="shared" si="232"/>
        <v>0</v>
      </c>
      <c r="S1109" s="33">
        <v>22.74</v>
      </c>
      <c r="T1109" s="34">
        <f t="shared" si="233"/>
        <v>67.682494684620835</v>
      </c>
      <c r="U1109" s="31">
        <f t="shared" si="234"/>
        <v>21.009619103268086</v>
      </c>
      <c r="V1109" s="32">
        <f t="shared" si="235"/>
        <v>12900</v>
      </c>
      <c r="W1109" s="36"/>
      <c r="X1109" s="36">
        <f t="shared" si="236"/>
        <v>1705.08</v>
      </c>
      <c r="Y1109" s="29">
        <f t="shared" si="224"/>
        <v>9218.9700000000012</v>
      </c>
      <c r="Z1109" s="36"/>
      <c r="AA1109" s="36">
        <f t="shared" si="223"/>
        <v>9218.9700000000012</v>
      </c>
      <c r="AB1109" s="29">
        <f t="shared" si="225"/>
        <v>6947.23</v>
      </c>
      <c r="AC1109" s="30">
        <f t="shared" si="226"/>
        <v>126.31</v>
      </c>
    </row>
    <row r="1110" spans="1:30" x14ac:dyDescent="0.2">
      <c r="A1110" s="1" t="s">
        <v>5565</v>
      </c>
      <c r="B1110" s="31" t="s">
        <v>8286</v>
      </c>
      <c r="C1110" s="1">
        <v>0</v>
      </c>
      <c r="D1110" s="1" t="s">
        <v>9703</v>
      </c>
      <c r="E1110" s="1" t="s">
        <v>17454</v>
      </c>
      <c r="F1110" s="1">
        <v>0</v>
      </c>
      <c r="G1110" s="19">
        <v>108</v>
      </c>
      <c r="H1110" s="29">
        <f t="shared" si="227"/>
        <v>14754.55</v>
      </c>
      <c r="I1110" s="32">
        <v>614</v>
      </c>
      <c r="J1110" s="32">
        <v>17</v>
      </c>
      <c r="K1110" s="33">
        <f t="shared" si="228"/>
        <v>2.7687296416938109E-2</v>
      </c>
      <c r="L1110" s="34">
        <f t="shared" si="229"/>
        <v>14.430954496101075</v>
      </c>
      <c r="M1110" s="32">
        <v>665</v>
      </c>
      <c r="N1110" s="32">
        <v>11</v>
      </c>
      <c r="O1110" s="33">
        <f t="shared" si="230"/>
        <v>1.6541353383458645E-2</v>
      </c>
      <c r="P1110" s="34">
        <f t="shared" si="231"/>
        <v>2.1465707570685848</v>
      </c>
      <c r="Q1110" s="35">
        <v>1</v>
      </c>
      <c r="R1110" s="34">
        <f t="shared" si="232"/>
        <v>100</v>
      </c>
      <c r="S1110" s="33">
        <v>12.79</v>
      </c>
      <c r="T1110" s="34">
        <f t="shared" si="233"/>
        <v>32.423812898653431</v>
      </c>
      <c r="U1110" s="31">
        <f t="shared" si="234"/>
        <v>37.250334537955773</v>
      </c>
      <c r="V1110" s="32">
        <f t="shared" si="235"/>
        <v>22872</v>
      </c>
      <c r="W1110" s="36"/>
      <c r="X1110" s="36">
        <f t="shared" si="236"/>
        <v>3023.15</v>
      </c>
      <c r="Y1110" s="29">
        <f t="shared" si="224"/>
        <v>17777.7</v>
      </c>
      <c r="Z1110" s="36"/>
      <c r="AA1110" s="36">
        <f t="shared" si="223"/>
        <v>17777.7</v>
      </c>
      <c r="AB1110" s="29">
        <f t="shared" si="225"/>
        <v>13396.91</v>
      </c>
      <c r="AC1110" s="30">
        <f t="shared" si="226"/>
        <v>124.05</v>
      </c>
      <c r="AD1110" s="29"/>
    </row>
    <row r="1111" spans="1:30" x14ac:dyDescent="0.2">
      <c r="A1111" s="1" t="s">
        <v>5614</v>
      </c>
      <c r="B1111" s="31" t="s">
        <v>8287</v>
      </c>
      <c r="C1111" s="1">
        <v>0</v>
      </c>
      <c r="D1111" s="1" t="s">
        <v>9704</v>
      </c>
      <c r="E1111" s="1" t="s">
        <v>17455</v>
      </c>
      <c r="F1111" s="1">
        <v>0</v>
      </c>
      <c r="G1111" s="19">
        <v>72</v>
      </c>
      <c r="H1111" s="29">
        <f t="shared" si="227"/>
        <v>9836.3700000000008</v>
      </c>
      <c r="I1111" s="32">
        <v>614</v>
      </c>
      <c r="J1111" s="32">
        <v>19</v>
      </c>
      <c r="K1111" s="33">
        <f t="shared" si="228"/>
        <v>3.0944625407166124E-2</v>
      </c>
      <c r="L1111" s="34">
        <f t="shared" si="229"/>
        <v>16.128713848583555</v>
      </c>
      <c r="M1111" s="32">
        <v>596</v>
      </c>
      <c r="N1111" s="32">
        <v>16</v>
      </c>
      <c r="O1111" s="33">
        <f t="shared" si="230"/>
        <v>2.6845637583892617E-2</v>
      </c>
      <c r="P1111" s="34">
        <f t="shared" si="231"/>
        <v>3.4837572994523711</v>
      </c>
      <c r="Q1111" s="35">
        <v>0</v>
      </c>
      <c r="R1111" s="34">
        <f t="shared" si="232"/>
        <v>0</v>
      </c>
      <c r="S1111" s="33">
        <v>18.059999999999999</v>
      </c>
      <c r="T1111" s="34">
        <f t="shared" si="233"/>
        <v>51.098511693834162</v>
      </c>
      <c r="U1111" s="31">
        <f t="shared" si="234"/>
        <v>17.677745710467523</v>
      </c>
      <c r="V1111" s="32">
        <f t="shared" si="235"/>
        <v>10854</v>
      </c>
      <c r="W1111" s="36"/>
      <c r="X1111" s="36">
        <f t="shared" si="236"/>
        <v>1434.65</v>
      </c>
      <c r="Y1111" s="29">
        <f t="shared" si="224"/>
        <v>11271.02</v>
      </c>
      <c r="Z1111" s="36"/>
      <c r="AA1111" s="36">
        <f t="shared" si="223"/>
        <v>11271.02</v>
      </c>
      <c r="AB1111" s="29">
        <f t="shared" si="225"/>
        <v>8493.61</v>
      </c>
      <c r="AC1111" s="30">
        <f t="shared" si="226"/>
        <v>117.97</v>
      </c>
    </row>
    <row r="1112" spans="1:30" x14ac:dyDescent="0.2">
      <c r="A1112" s="1" t="s">
        <v>5761</v>
      </c>
      <c r="B1112" s="31" t="s">
        <v>8289</v>
      </c>
      <c r="C1112" s="1">
        <v>0</v>
      </c>
      <c r="D1112" s="1" t="s">
        <v>9705</v>
      </c>
      <c r="E1112" s="1" t="s">
        <v>16667</v>
      </c>
      <c r="F1112" s="1">
        <v>0</v>
      </c>
      <c r="G1112" s="19">
        <v>50</v>
      </c>
      <c r="H1112" s="29">
        <f t="shared" si="227"/>
        <v>6830.81</v>
      </c>
      <c r="I1112" s="32">
        <v>614</v>
      </c>
      <c r="J1112" s="32">
        <v>0</v>
      </c>
      <c r="K1112" s="33">
        <f t="shared" si="228"/>
        <v>0</v>
      </c>
      <c r="L1112" s="34">
        <f t="shared" si="229"/>
        <v>0</v>
      </c>
      <c r="M1112" s="32">
        <v>572</v>
      </c>
      <c r="N1112" s="32">
        <v>10</v>
      </c>
      <c r="O1112" s="33">
        <f t="shared" si="230"/>
        <v>1.7482517482517484E-2</v>
      </c>
      <c r="P1112" s="34">
        <f t="shared" si="231"/>
        <v>2.268705583996518</v>
      </c>
      <c r="Q1112" s="35">
        <v>0</v>
      </c>
      <c r="R1112" s="34">
        <f t="shared" si="232"/>
        <v>0</v>
      </c>
      <c r="S1112" s="33">
        <v>21.17</v>
      </c>
      <c r="T1112" s="34">
        <f t="shared" si="233"/>
        <v>62.119064493267196</v>
      </c>
      <c r="U1112" s="31">
        <f t="shared" si="234"/>
        <v>16.096942519315927</v>
      </c>
      <c r="V1112" s="32">
        <f t="shared" si="235"/>
        <v>9884</v>
      </c>
      <c r="W1112" s="36"/>
      <c r="X1112" s="36">
        <f t="shared" si="236"/>
        <v>1306.44</v>
      </c>
      <c r="Y1112" s="29">
        <f t="shared" si="224"/>
        <v>8137.25</v>
      </c>
      <c r="Z1112" s="36"/>
      <c r="AA1112" s="36">
        <f t="shared" si="223"/>
        <v>8137.25</v>
      </c>
      <c r="AB1112" s="29">
        <f t="shared" si="225"/>
        <v>6132.06</v>
      </c>
      <c r="AC1112" s="30">
        <f t="shared" si="226"/>
        <v>122.64</v>
      </c>
      <c r="AD1112" s="29"/>
    </row>
    <row r="1113" spans="1:30" x14ac:dyDescent="0.2">
      <c r="A1113" s="1" t="s">
        <v>5790</v>
      </c>
      <c r="B1113" s="31" t="s">
        <v>8286</v>
      </c>
      <c r="C1113" s="1">
        <v>0</v>
      </c>
      <c r="D1113" s="1" t="s">
        <v>9706</v>
      </c>
      <c r="E1113" s="1" t="s">
        <v>17456</v>
      </c>
      <c r="F1113" s="1">
        <v>0</v>
      </c>
      <c r="G1113" s="19">
        <v>72</v>
      </c>
      <c r="H1113" s="29">
        <f t="shared" si="227"/>
        <v>9836.3700000000008</v>
      </c>
      <c r="I1113" s="32">
        <v>614</v>
      </c>
      <c r="J1113" s="32">
        <v>27</v>
      </c>
      <c r="K1113" s="33">
        <f t="shared" si="228"/>
        <v>4.3973941368078175E-2</v>
      </c>
      <c r="L1113" s="34">
        <f t="shared" si="229"/>
        <v>22.919751258513472</v>
      </c>
      <c r="M1113" s="32">
        <v>633</v>
      </c>
      <c r="N1113" s="32">
        <v>97</v>
      </c>
      <c r="O1113" s="33">
        <f t="shared" si="230"/>
        <v>0.15323854660347552</v>
      </c>
      <c r="P1113" s="34">
        <f t="shared" si="231"/>
        <v>19.88575997195305</v>
      </c>
      <c r="Q1113" s="35">
        <v>1</v>
      </c>
      <c r="R1113" s="34">
        <f t="shared" si="232"/>
        <v>100</v>
      </c>
      <c r="S1113" s="33">
        <v>16.16</v>
      </c>
      <c r="T1113" s="34">
        <f t="shared" si="233"/>
        <v>44.365698086463503</v>
      </c>
      <c r="U1113" s="31">
        <f t="shared" si="234"/>
        <v>46.792802329232508</v>
      </c>
      <c r="V1113" s="32">
        <f t="shared" si="235"/>
        <v>28731</v>
      </c>
      <c r="W1113" s="36"/>
      <c r="X1113" s="36">
        <f t="shared" si="236"/>
        <v>3797.57</v>
      </c>
      <c r="Y1113" s="29">
        <f t="shared" si="224"/>
        <v>13633.94</v>
      </c>
      <c r="Z1113" s="36"/>
      <c r="AA1113" s="36">
        <f t="shared" si="223"/>
        <v>13633.94</v>
      </c>
      <c r="AB1113" s="29">
        <f t="shared" si="225"/>
        <v>10274.26</v>
      </c>
      <c r="AC1113" s="30">
        <f t="shared" si="226"/>
        <v>142.69999999999999</v>
      </c>
    </row>
    <row r="1114" spans="1:30" x14ac:dyDescent="0.2">
      <c r="A1114" s="1" t="s">
        <v>7615</v>
      </c>
      <c r="B1114" s="31" t="s">
        <v>8286</v>
      </c>
      <c r="C1114" s="1">
        <v>0</v>
      </c>
      <c r="D1114" s="1" t="s">
        <v>9707</v>
      </c>
      <c r="E1114" s="1" t="s">
        <v>17457</v>
      </c>
      <c r="F1114" s="1">
        <v>0</v>
      </c>
      <c r="G1114" s="19">
        <v>77</v>
      </c>
      <c r="H1114" s="29">
        <f t="shared" si="227"/>
        <v>10519.45</v>
      </c>
      <c r="I1114" s="32">
        <v>614</v>
      </c>
      <c r="J1114" s="32">
        <v>21</v>
      </c>
      <c r="K1114" s="33">
        <f t="shared" si="228"/>
        <v>3.4201954397394138E-2</v>
      </c>
      <c r="L1114" s="34">
        <f t="shared" si="229"/>
        <v>17.826473201066033</v>
      </c>
      <c r="M1114" s="32">
        <v>619</v>
      </c>
      <c r="N1114" s="32">
        <v>50</v>
      </c>
      <c r="O1114" s="33">
        <f t="shared" si="230"/>
        <v>8.0775444264943458E-2</v>
      </c>
      <c r="P1114" s="34">
        <f t="shared" si="231"/>
        <v>10.482226123150308</v>
      </c>
      <c r="Q1114" s="35">
        <v>0</v>
      </c>
      <c r="R1114" s="34">
        <f t="shared" si="232"/>
        <v>0</v>
      </c>
      <c r="S1114" s="33">
        <v>17.54</v>
      </c>
      <c r="T1114" s="34">
        <f t="shared" si="233"/>
        <v>49.255846917080085</v>
      </c>
      <c r="U1114" s="31">
        <f t="shared" si="234"/>
        <v>19.391136560324107</v>
      </c>
      <c r="V1114" s="32">
        <f t="shared" si="235"/>
        <v>11906</v>
      </c>
      <c r="W1114" s="36"/>
      <c r="X1114" s="36">
        <f t="shared" si="236"/>
        <v>1573.7</v>
      </c>
      <c r="Y1114" s="29">
        <f t="shared" si="224"/>
        <v>12093.150000000001</v>
      </c>
      <c r="Z1114" s="36"/>
      <c r="AA1114" s="36">
        <f t="shared" si="223"/>
        <v>12093.150000000001</v>
      </c>
      <c r="AB1114" s="29">
        <f t="shared" si="225"/>
        <v>9113.15</v>
      </c>
      <c r="AC1114" s="30">
        <f t="shared" si="226"/>
        <v>118.35</v>
      </c>
      <c r="AD1114" s="29"/>
    </row>
    <row r="1115" spans="1:30" x14ac:dyDescent="0.2">
      <c r="A1115" s="1" t="s">
        <v>380</v>
      </c>
      <c r="B1115" s="31" t="s">
        <v>8285</v>
      </c>
      <c r="C1115" s="1">
        <v>0</v>
      </c>
      <c r="D1115" s="1" t="s">
        <v>9708</v>
      </c>
      <c r="E1115" s="1" t="s">
        <v>17458</v>
      </c>
      <c r="F1115" s="1">
        <v>0</v>
      </c>
      <c r="G1115" s="19">
        <v>60</v>
      </c>
      <c r="H1115" s="29">
        <f t="shared" si="227"/>
        <v>8196.9699999999993</v>
      </c>
      <c r="I1115" s="32">
        <v>615</v>
      </c>
      <c r="J1115" s="32">
        <v>9</v>
      </c>
      <c r="K1115" s="33">
        <f t="shared" si="228"/>
        <v>1.4634146341463415E-2</v>
      </c>
      <c r="L1115" s="34">
        <f t="shared" si="229"/>
        <v>7.6274944567627498</v>
      </c>
      <c r="M1115" s="32">
        <v>617</v>
      </c>
      <c r="N1115" s="32">
        <v>20</v>
      </c>
      <c r="O1115" s="33">
        <f t="shared" si="230"/>
        <v>3.2414910858995137E-2</v>
      </c>
      <c r="P1115" s="34">
        <f t="shared" si="231"/>
        <v>4.206481666275554</v>
      </c>
      <c r="Q1115" s="35">
        <v>0</v>
      </c>
      <c r="R1115" s="34">
        <f t="shared" si="232"/>
        <v>0</v>
      </c>
      <c r="S1115" s="33">
        <v>18.09</v>
      </c>
      <c r="T1115" s="34">
        <f t="shared" si="233"/>
        <v>51.204819277108435</v>
      </c>
      <c r="U1115" s="31">
        <f t="shared" si="234"/>
        <v>15.759698850036685</v>
      </c>
      <c r="V1115" s="32">
        <f t="shared" si="235"/>
        <v>9692</v>
      </c>
      <c r="W1115" s="36"/>
      <c r="X1115" s="36">
        <f t="shared" si="236"/>
        <v>1281.06</v>
      </c>
      <c r="Y1115" s="29">
        <f t="shared" si="224"/>
        <v>9478.0299999999988</v>
      </c>
      <c r="Z1115" s="36"/>
      <c r="AA1115" s="36">
        <f t="shared" si="223"/>
        <v>9478.0299999999988</v>
      </c>
      <c r="AB1115" s="29">
        <f t="shared" si="225"/>
        <v>7142.45</v>
      </c>
      <c r="AC1115" s="30">
        <f t="shared" si="226"/>
        <v>119.04</v>
      </c>
      <c r="AD1115" s="29"/>
    </row>
    <row r="1116" spans="1:30" x14ac:dyDescent="0.2">
      <c r="A1116" s="1" t="s">
        <v>1384</v>
      </c>
      <c r="B1116" s="31" t="s">
        <v>8296</v>
      </c>
      <c r="C1116" s="1">
        <v>0</v>
      </c>
      <c r="D1116" s="1" t="s">
        <v>9709</v>
      </c>
      <c r="E1116" s="1" t="s">
        <v>16917</v>
      </c>
      <c r="F1116" s="1">
        <v>0</v>
      </c>
      <c r="G1116" s="19">
        <v>88</v>
      </c>
      <c r="H1116" s="29">
        <f t="shared" si="227"/>
        <v>12022.23</v>
      </c>
      <c r="I1116" s="32">
        <v>615</v>
      </c>
      <c r="J1116" s="32">
        <v>42</v>
      </c>
      <c r="K1116" s="33">
        <f t="shared" si="228"/>
        <v>6.8292682926829273E-2</v>
      </c>
      <c r="L1116" s="34">
        <f t="shared" si="229"/>
        <v>35.594974131559496</v>
      </c>
      <c r="M1116" s="32">
        <v>615</v>
      </c>
      <c r="N1116" s="32">
        <v>10</v>
      </c>
      <c r="O1116" s="33">
        <f t="shared" si="230"/>
        <v>1.6260162601626018E-2</v>
      </c>
      <c r="P1116" s="34">
        <f t="shared" si="231"/>
        <v>2.1100806407252168</v>
      </c>
      <c r="Q1116" s="35">
        <v>0.5</v>
      </c>
      <c r="R1116" s="34">
        <f t="shared" si="232"/>
        <v>50</v>
      </c>
      <c r="S1116" s="33">
        <v>15.77</v>
      </c>
      <c r="T1116" s="34">
        <f t="shared" si="233"/>
        <v>42.983699503897945</v>
      </c>
      <c r="U1116" s="31">
        <f t="shared" si="234"/>
        <v>32.672188569045666</v>
      </c>
      <c r="V1116" s="32">
        <f t="shared" si="235"/>
        <v>20093</v>
      </c>
      <c r="W1116" s="36"/>
      <c r="X1116" s="36">
        <f t="shared" si="236"/>
        <v>2655.83</v>
      </c>
      <c r="Y1116" s="29">
        <f t="shared" si="224"/>
        <v>14678.06</v>
      </c>
      <c r="Z1116" s="36"/>
      <c r="AA1116" s="36">
        <f t="shared" si="223"/>
        <v>14678.06</v>
      </c>
      <c r="AB1116" s="29">
        <f t="shared" si="225"/>
        <v>11061.09</v>
      </c>
      <c r="AC1116" s="30">
        <f t="shared" si="226"/>
        <v>125.69</v>
      </c>
    </row>
    <row r="1117" spans="1:30" x14ac:dyDescent="0.2">
      <c r="A1117" s="1" t="s">
        <v>5137</v>
      </c>
      <c r="B1117" s="31" t="s">
        <v>8285</v>
      </c>
      <c r="C1117" s="1">
        <v>0</v>
      </c>
      <c r="D1117" s="1" t="s">
        <v>9710</v>
      </c>
      <c r="E1117" s="1" t="s">
        <v>17398</v>
      </c>
      <c r="F1117" s="1">
        <v>0</v>
      </c>
      <c r="G1117" s="19">
        <v>69</v>
      </c>
      <c r="H1117" s="29">
        <f t="shared" si="227"/>
        <v>9426.52</v>
      </c>
      <c r="I1117" s="32">
        <v>615</v>
      </c>
      <c r="J1117" s="32">
        <v>22</v>
      </c>
      <c r="K1117" s="33">
        <f t="shared" si="228"/>
        <v>3.5772357723577237E-2</v>
      </c>
      <c r="L1117" s="34">
        <f t="shared" si="229"/>
        <v>18.644986449864497</v>
      </c>
      <c r="M1117" s="32">
        <v>619</v>
      </c>
      <c r="N1117" s="32">
        <v>56</v>
      </c>
      <c r="O1117" s="33">
        <f t="shared" si="230"/>
        <v>9.0468497576736667E-2</v>
      </c>
      <c r="P1117" s="34">
        <f t="shared" si="231"/>
        <v>11.740093257928345</v>
      </c>
      <c r="Q1117" s="35">
        <v>1</v>
      </c>
      <c r="R1117" s="34">
        <f t="shared" si="232"/>
        <v>100</v>
      </c>
      <c r="S1117" s="33">
        <v>16.62</v>
      </c>
      <c r="T1117" s="34">
        <f t="shared" si="233"/>
        <v>45.995747696669028</v>
      </c>
      <c r="U1117" s="31">
        <f t="shared" si="234"/>
        <v>44.095206851115464</v>
      </c>
      <c r="V1117" s="32">
        <f t="shared" si="235"/>
        <v>27119</v>
      </c>
      <c r="W1117" s="36"/>
      <c r="X1117" s="36">
        <f t="shared" si="236"/>
        <v>3584.5</v>
      </c>
      <c r="Y1117" s="29">
        <f t="shared" si="224"/>
        <v>13011.02</v>
      </c>
      <c r="Z1117" s="36"/>
      <c r="AA1117" s="36">
        <f t="shared" si="223"/>
        <v>13011.02</v>
      </c>
      <c r="AB1117" s="29">
        <f t="shared" si="225"/>
        <v>9804.84</v>
      </c>
      <c r="AC1117" s="30">
        <f t="shared" si="226"/>
        <v>142.1</v>
      </c>
    </row>
    <row r="1118" spans="1:30" x14ac:dyDescent="0.2">
      <c r="A1118" s="1" t="s">
        <v>6656</v>
      </c>
      <c r="B1118" s="31" t="s">
        <v>8288</v>
      </c>
      <c r="C1118" s="1">
        <v>0</v>
      </c>
      <c r="D1118" s="1" t="s">
        <v>9711</v>
      </c>
      <c r="E1118" s="1" t="s">
        <v>16676</v>
      </c>
      <c r="F1118" s="1">
        <v>0</v>
      </c>
      <c r="G1118" s="19">
        <v>72</v>
      </c>
      <c r="H1118" s="29">
        <f t="shared" si="227"/>
        <v>9836.3700000000008</v>
      </c>
      <c r="I1118" s="32">
        <v>615</v>
      </c>
      <c r="J1118" s="32">
        <v>0</v>
      </c>
      <c r="K1118" s="33">
        <f t="shared" si="228"/>
        <v>0</v>
      </c>
      <c r="L1118" s="34">
        <f t="shared" si="229"/>
        <v>0</v>
      </c>
      <c r="M1118" s="32">
        <v>658</v>
      </c>
      <c r="N1118" s="32">
        <v>7</v>
      </c>
      <c r="O1118" s="33">
        <f t="shared" si="230"/>
        <v>1.0638297872340425E-2</v>
      </c>
      <c r="P1118" s="34">
        <f t="shared" si="231"/>
        <v>1.3805314830276683</v>
      </c>
      <c r="Q1118" s="35">
        <v>0</v>
      </c>
      <c r="R1118" s="34">
        <f t="shared" si="232"/>
        <v>0</v>
      </c>
      <c r="S1118" s="33">
        <v>21.96</v>
      </c>
      <c r="T1118" s="34">
        <f t="shared" si="233"/>
        <v>64.918497519489733</v>
      </c>
      <c r="U1118" s="31">
        <f t="shared" si="234"/>
        <v>16.57475725062935</v>
      </c>
      <c r="V1118" s="32">
        <f t="shared" si="235"/>
        <v>10193</v>
      </c>
      <c r="W1118" s="36"/>
      <c r="X1118" s="36">
        <f t="shared" si="236"/>
        <v>1347.28</v>
      </c>
      <c r="Y1118" s="29">
        <f t="shared" si="224"/>
        <v>11183.650000000001</v>
      </c>
      <c r="Z1118" s="36"/>
      <c r="AA1118" s="36">
        <f t="shared" si="223"/>
        <v>11183.650000000001</v>
      </c>
      <c r="AB1118" s="29">
        <f t="shared" si="225"/>
        <v>8427.77</v>
      </c>
      <c r="AC1118" s="30">
        <f t="shared" si="226"/>
        <v>117.05</v>
      </c>
    </row>
    <row r="1119" spans="1:30" x14ac:dyDescent="0.2">
      <c r="A1119" s="1" t="s">
        <v>7678</v>
      </c>
      <c r="B1119" s="31" t="s">
        <v>8286</v>
      </c>
      <c r="C1119" s="1">
        <v>0</v>
      </c>
      <c r="D1119" s="1" t="s">
        <v>9712</v>
      </c>
      <c r="E1119" s="1" t="s">
        <v>17459</v>
      </c>
      <c r="F1119" s="1">
        <v>0</v>
      </c>
      <c r="G1119" s="19">
        <v>56</v>
      </c>
      <c r="H1119" s="29">
        <f t="shared" si="227"/>
        <v>7650.51</v>
      </c>
      <c r="I1119" s="32">
        <v>615</v>
      </c>
      <c r="J1119" s="32">
        <v>20</v>
      </c>
      <c r="K1119" s="33">
        <f t="shared" si="228"/>
        <v>3.2520325203252036E-2</v>
      </c>
      <c r="L1119" s="34">
        <f t="shared" si="229"/>
        <v>16.949987681694999</v>
      </c>
      <c r="M1119" s="32">
        <v>607</v>
      </c>
      <c r="N1119" s="32">
        <v>65</v>
      </c>
      <c r="O1119" s="33">
        <f t="shared" si="230"/>
        <v>0.1070840197693575</v>
      </c>
      <c r="P1119" s="34">
        <f t="shared" si="231"/>
        <v>13.896288898350996</v>
      </c>
      <c r="Q1119" s="35">
        <v>1</v>
      </c>
      <c r="R1119" s="34">
        <f t="shared" si="232"/>
        <v>100</v>
      </c>
      <c r="S1119" s="33">
        <v>20.5</v>
      </c>
      <c r="T1119" s="34">
        <f t="shared" si="233"/>
        <v>59.744861800141749</v>
      </c>
      <c r="U1119" s="31">
        <f t="shared" si="234"/>
        <v>47.647784595046929</v>
      </c>
      <c r="V1119" s="32">
        <f t="shared" si="235"/>
        <v>29303</v>
      </c>
      <c r="W1119" s="36"/>
      <c r="X1119" s="36">
        <f t="shared" si="236"/>
        <v>3873.18</v>
      </c>
      <c r="Y1119" s="29">
        <f t="shared" si="224"/>
        <v>11523.69</v>
      </c>
      <c r="Z1119" s="36"/>
      <c r="AA1119" s="36">
        <f t="shared" si="223"/>
        <v>11523.69</v>
      </c>
      <c r="AB1119" s="29">
        <f t="shared" si="225"/>
        <v>8684.02</v>
      </c>
      <c r="AC1119" s="30">
        <f t="shared" si="226"/>
        <v>155.07</v>
      </c>
    </row>
    <row r="1120" spans="1:30" x14ac:dyDescent="0.2">
      <c r="A1120" s="1" t="s">
        <v>261</v>
      </c>
      <c r="B1120" s="31" t="s">
        <v>8286</v>
      </c>
      <c r="C1120" s="1">
        <v>0</v>
      </c>
      <c r="D1120" s="1" t="s">
        <v>9713</v>
      </c>
      <c r="E1120" s="1" t="s">
        <v>17460</v>
      </c>
      <c r="F1120" s="1">
        <v>0</v>
      </c>
      <c r="G1120" s="19">
        <v>77</v>
      </c>
      <c r="H1120" s="29">
        <f t="shared" si="227"/>
        <v>10519.45</v>
      </c>
      <c r="I1120" s="32">
        <v>616</v>
      </c>
      <c r="J1120" s="32">
        <v>28</v>
      </c>
      <c r="K1120" s="33">
        <f t="shared" si="228"/>
        <v>4.5454545454545456E-2</v>
      </c>
      <c r="L1120" s="34">
        <f t="shared" si="229"/>
        <v>23.691460055096421</v>
      </c>
      <c r="M1120" s="32">
        <v>576</v>
      </c>
      <c r="N1120" s="32">
        <v>98</v>
      </c>
      <c r="O1120" s="33">
        <f t="shared" si="230"/>
        <v>0.1701388888888889</v>
      </c>
      <c r="P1120" s="34">
        <f t="shared" si="231"/>
        <v>22.078916704255004</v>
      </c>
      <c r="Q1120" s="35">
        <v>0.79</v>
      </c>
      <c r="R1120" s="34">
        <f t="shared" si="232"/>
        <v>79</v>
      </c>
      <c r="S1120" s="33">
        <v>15.79</v>
      </c>
      <c r="T1120" s="34">
        <f t="shared" si="233"/>
        <v>43.054571226080789</v>
      </c>
      <c r="U1120" s="31">
        <f t="shared" si="234"/>
        <v>41.956236996358051</v>
      </c>
      <c r="V1120" s="32">
        <f t="shared" si="235"/>
        <v>25845</v>
      </c>
      <c r="W1120" s="36"/>
      <c r="X1120" s="36">
        <f t="shared" si="236"/>
        <v>3416.11</v>
      </c>
      <c r="Y1120" s="29">
        <f t="shared" si="224"/>
        <v>13935.560000000001</v>
      </c>
      <c r="Z1120" s="36"/>
      <c r="AA1120" s="36">
        <f t="shared" si="223"/>
        <v>13935.560000000001</v>
      </c>
      <c r="AB1120" s="29">
        <f t="shared" si="225"/>
        <v>10501.55</v>
      </c>
      <c r="AC1120" s="30">
        <f t="shared" si="226"/>
        <v>136.38</v>
      </c>
    </row>
    <row r="1121" spans="1:30" x14ac:dyDescent="0.2">
      <c r="A1121" s="1" t="s">
        <v>395</v>
      </c>
      <c r="B1121" s="31" t="s">
        <v>8286</v>
      </c>
      <c r="C1121" s="1">
        <v>0</v>
      </c>
      <c r="D1121" s="1" t="s">
        <v>9714</v>
      </c>
      <c r="E1121" s="1" t="s">
        <v>17461</v>
      </c>
      <c r="F1121" s="1">
        <v>0</v>
      </c>
      <c r="G1121" s="19">
        <v>76</v>
      </c>
      <c r="H1121" s="29">
        <f t="shared" si="227"/>
        <v>10382.83</v>
      </c>
      <c r="I1121" s="32">
        <v>616</v>
      </c>
      <c r="J1121" s="32">
        <v>20</v>
      </c>
      <c r="K1121" s="33">
        <f t="shared" si="228"/>
        <v>3.2467532467532464E-2</v>
      </c>
      <c r="L1121" s="34">
        <f t="shared" si="229"/>
        <v>16.922471467926012</v>
      </c>
      <c r="M1121" s="32">
        <v>633</v>
      </c>
      <c r="N1121" s="32">
        <v>6</v>
      </c>
      <c r="O1121" s="33">
        <f t="shared" si="230"/>
        <v>9.4786729857819912E-3</v>
      </c>
      <c r="P1121" s="34">
        <f t="shared" si="231"/>
        <v>1.2300470085744153</v>
      </c>
      <c r="Q1121" s="35">
        <v>0.1</v>
      </c>
      <c r="R1121" s="34">
        <f t="shared" si="232"/>
        <v>10</v>
      </c>
      <c r="S1121" s="33">
        <v>16.21</v>
      </c>
      <c r="T1121" s="34">
        <f t="shared" si="233"/>
        <v>44.542877391920626</v>
      </c>
      <c r="U1121" s="31">
        <f t="shared" si="234"/>
        <v>18.173848967105265</v>
      </c>
      <c r="V1121" s="32">
        <f t="shared" si="235"/>
        <v>11195</v>
      </c>
      <c r="W1121" s="36"/>
      <c r="X1121" s="36">
        <f t="shared" si="236"/>
        <v>1479.72</v>
      </c>
      <c r="Y1121" s="29">
        <f t="shared" si="224"/>
        <v>11862.55</v>
      </c>
      <c r="Z1121" s="36"/>
      <c r="AA1121" s="36">
        <f t="shared" si="223"/>
        <v>11862.55</v>
      </c>
      <c r="AB1121" s="29">
        <f t="shared" si="225"/>
        <v>8939.3700000000008</v>
      </c>
      <c r="AC1121" s="30">
        <f t="shared" si="226"/>
        <v>117.62</v>
      </c>
      <c r="AD1121" s="29"/>
    </row>
    <row r="1122" spans="1:30" x14ac:dyDescent="0.2">
      <c r="A1122" s="1" t="s">
        <v>1463</v>
      </c>
      <c r="B1122" s="31" t="s">
        <v>8286</v>
      </c>
      <c r="C1122" s="1">
        <v>0</v>
      </c>
      <c r="D1122" s="1" t="s">
        <v>9716</v>
      </c>
      <c r="E1122" s="1" t="s">
        <v>17462</v>
      </c>
      <c r="F1122" s="1">
        <v>0</v>
      </c>
      <c r="G1122" s="19">
        <v>81</v>
      </c>
      <c r="H1122" s="29">
        <f t="shared" si="227"/>
        <v>11065.91</v>
      </c>
      <c r="I1122" s="32">
        <v>616</v>
      </c>
      <c r="J1122" s="32">
        <v>43</v>
      </c>
      <c r="K1122" s="33">
        <f t="shared" si="228"/>
        <v>6.9805194805194801E-2</v>
      </c>
      <c r="L1122" s="34">
        <f t="shared" si="229"/>
        <v>36.383313656040926</v>
      </c>
      <c r="M1122" s="32">
        <v>635</v>
      </c>
      <c r="N1122" s="32">
        <v>54</v>
      </c>
      <c r="O1122" s="33">
        <f t="shared" si="230"/>
        <v>8.5039370078740156E-2</v>
      </c>
      <c r="P1122" s="34">
        <f t="shared" si="231"/>
        <v>11.035555602910936</v>
      </c>
      <c r="Q1122" s="35">
        <v>0</v>
      </c>
      <c r="R1122" s="34">
        <f t="shared" si="232"/>
        <v>0</v>
      </c>
      <c r="S1122" s="33">
        <v>18.670000000000002</v>
      </c>
      <c r="T1122" s="34">
        <f t="shared" si="233"/>
        <v>53.260099220411064</v>
      </c>
      <c r="U1122" s="31">
        <f t="shared" si="234"/>
        <v>25.169742119840731</v>
      </c>
      <c r="V1122" s="32">
        <f t="shared" si="235"/>
        <v>15505</v>
      </c>
      <c r="W1122" s="36"/>
      <c r="X1122" s="36">
        <f t="shared" si="236"/>
        <v>2049.4</v>
      </c>
      <c r="Y1122" s="29">
        <f t="shared" si="224"/>
        <v>13115.31</v>
      </c>
      <c r="Z1122" s="36"/>
      <c r="AA1122" s="36">
        <f t="shared" si="223"/>
        <v>13115.31</v>
      </c>
      <c r="AB1122" s="29">
        <f t="shared" si="225"/>
        <v>9883.43</v>
      </c>
      <c r="AC1122" s="30">
        <f t="shared" si="226"/>
        <v>122.02</v>
      </c>
    </row>
    <row r="1123" spans="1:30" x14ac:dyDescent="0.2">
      <c r="A1123" s="1" t="s">
        <v>2564</v>
      </c>
      <c r="B1123" s="31" t="s">
        <v>8288</v>
      </c>
      <c r="C1123" s="1">
        <v>0</v>
      </c>
      <c r="D1123" s="1" t="s">
        <v>9717</v>
      </c>
      <c r="E1123" s="1" t="s">
        <v>17463</v>
      </c>
      <c r="F1123" s="1">
        <v>0</v>
      </c>
      <c r="G1123" s="19">
        <v>43</v>
      </c>
      <c r="H1123" s="29">
        <f t="shared" si="227"/>
        <v>5874.5</v>
      </c>
      <c r="I1123" s="32">
        <v>616</v>
      </c>
      <c r="J1123" s="32">
        <v>14</v>
      </c>
      <c r="K1123" s="33">
        <f t="shared" si="228"/>
        <v>2.2727272727272728E-2</v>
      </c>
      <c r="L1123" s="34">
        <f t="shared" si="229"/>
        <v>11.84573002754821</v>
      </c>
      <c r="M1123" s="32">
        <v>1166</v>
      </c>
      <c r="N1123" s="32">
        <v>265</v>
      </c>
      <c r="O1123" s="33">
        <f t="shared" si="230"/>
        <v>0.22727272727272727</v>
      </c>
      <c r="P1123" s="34">
        <f t="shared" si="231"/>
        <v>29.493172591954732</v>
      </c>
      <c r="Q1123" s="35">
        <v>0</v>
      </c>
      <c r="R1123" s="34">
        <f t="shared" si="232"/>
        <v>0</v>
      </c>
      <c r="S1123" s="33">
        <v>26.78</v>
      </c>
      <c r="T1123" s="34">
        <f t="shared" si="233"/>
        <v>81.998582565556347</v>
      </c>
      <c r="U1123" s="31">
        <f t="shared" si="234"/>
        <v>30.834371296264823</v>
      </c>
      <c r="V1123" s="32">
        <f t="shared" si="235"/>
        <v>18994</v>
      </c>
      <c r="W1123" s="36"/>
      <c r="X1123" s="36">
        <f t="shared" si="236"/>
        <v>2510.5700000000002</v>
      </c>
      <c r="Y1123" s="29">
        <f t="shared" si="224"/>
        <v>8385.07</v>
      </c>
      <c r="Z1123" s="36"/>
      <c r="AA1123" s="36">
        <f t="shared" si="223"/>
        <v>8385.07</v>
      </c>
      <c r="AB1123" s="29">
        <f t="shared" si="225"/>
        <v>6318.82</v>
      </c>
      <c r="AC1123" s="30">
        <f t="shared" si="226"/>
        <v>146.94999999999999</v>
      </c>
    </row>
    <row r="1124" spans="1:30" x14ac:dyDescent="0.2">
      <c r="A1124" s="1" t="s">
        <v>3316</v>
      </c>
      <c r="B1124" s="31" t="s">
        <v>8286</v>
      </c>
      <c r="C1124" s="1">
        <v>0</v>
      </c>
      <c r="D1124" s="1" t="s">
        <v>9718</v>
      </c>
      <c r="E1124" s="1" t="s">
        <v>17464</v>
      </c>
      <c r="F1124" s="1">
        <v>0</v>
      </c>
      <c r="G1124" s="19">
        <v>80</v>
      </c>
      <c r="H1124" s="29">
        <f t="shared" si="227"/>
        <v>10929.3</v>
      </c>
      <c r="I1124" s="32">
        <v>616</v>
      </c>
      <c r="J1124" s="32">
        <v>25</v>
      </c>
      <c r="K1124" s="33">
        <f t="shared" si="228"/>
        <v>4.0584415584415584E-2</v>
      </c>
      <c r="L1124" s="34">
        <f t="shared" si="229"/>
        <v>21.153089334907516</v>
      </c>
      <c r="M1124" s="32">
        <v>632</v>
      </c>
      <c r="N1124" s="32">
        <v>118</v>
      </c>
      <c r="O1124" s="33">
        <f t="shared" si="230"/>
        <v>0.18670886075949367</v>
      </c>
      <c r="P1124" s="34">
        <f t="shared" si="231"/>
        <v>24.229201281238762</v>
      </c>
      <c r="Q1124" s="35">
        <v>1</v>
      </c>
      <c r="R1124" s="34">
        <f t="shared" si="232"/>
        <v>100</v>
      </c>
      <c r="S1124" s="33">
        <v>15.02</v>
      </c>
      <c r="T1124" s="34">
        <f t="shared" si="233"/>
        <v>40.326009922041109</v>
      </c>
      <c r="U1124" s="31">
        <f t="shared" si="234"/>
        <v>46.427075134546854</v>
      </c>
      <c r="V1124" s="32">
        <f t="shared" si="235"/>
        <v>28599</v>
      </c>
      <c r="W1124" s="36"/>
      <c r="X1124" s="36">
        <f t="shared" si="236"/>
        <v>3780.12</v>
      </c>
      <c r="Y1124" s="29">
        <f t="shared" si="224"/>
        <v>14709.419999999998</v>
      </c>
      <c r="Z1124" s="36"/>
      <c r="AA1124" s="36">
        <f t="shared" si="223"/>
        <v>14709.419999999998</v>
      </c>
      <c r="AB1124" s="29">
        <f t="shared" si="225"/>
        <v>11084.72</v>
      </c>
      <c r="AC1124" s="30">
        <f t="shared" si="226"/>
        <v>138.56</v>
      </c>
    </row>
    <row r="1125" spans="1:30" x14ac:dyDescent="0.2">
      <c r="A1125" s="1" t="s">
        <v>3572</v>
      </c>
      <c r="B1125" s="31" t="s">
        <v>8286</v>
      </c>
      <c r="C1125" s="1">
        <v>0</v>
      </c>
      <c r="D1125" s="1" t="s">
        <v>9719</v>
      </c>
      <c r="E1125" s="1" t="s">
        <v>16637</v>
      </c>
      <c r="F1125" s="1">
        <v>0</v>
      </c>
      <c r="G1125" s="19">
        <v>74</v>
      </c>
      <c r="H1125" s="29">
        <f t="shared" si="227"/>
        <v>10109.6</v>
      </c>
      <c r="I1125" s="32">
        <v>616</v>
      </c>
      <c r="J1125" s="32">
        <v>43</v>
      </c>
      <c r="K1125" s="33">
        <f t="shared" si="228"/>
        <v>6.9805194805194801E-2</v>
      </c>
      <c r="L1125" s="34">
        <f t="shared" si="229"/>
        <v>36.383313656040926</v>
      </c>
      <c r="M1125" s="32">
        <v>616</v>
      </c>
      <c r="N1125" s="32">
        <v>114</v>
      </c>
      <c r="O1125" s="33">
        <f t="shared" si="230"/>
        <v>0.18506493506493507</v>
      </c>
      <c r="P1125" s="34">
        <f t="shared" si="231"/>
        <v>24.015869110591712</v>
      </c>
      <c r="Q1125" s="35">
        <v>0</v>
      </c>
      <c r="R1125" s="34">
        <f t="shared" si="232"/>
        <v>0</v>
      </c>
      <c r="S1125" s="33">
        <v>19.25</v>
      </c>
      <c r="T1125" s="34">
        <f t="shared" si="233"/>
        <v>55.315379163713672</v>
      </c>
      <c r="U1125" s="31">
        <f t="shared" si="234"/>
        <v>28.928640482586577</v>
      </c>
      <c r="V1125" s="32">
        <f t="shared" si="235"/>
        <v>17820</v>
      </c>
      <c r="W1125" s="36"/>
      <c r="X1125" s="36">
        <f t="shared" si="236"/>
        <v>2355.39</v>
      </c>
      <c r="Y1125" s="29">
        <f t="shared" si="224"/>
        <v>12464.99</v>
      </c>
      <c r="Z1125" s="36"/>
      <c r="AA1125" s="36">
        <f t="shared" si="223"/>
        <v>12464.99</v>
      </c>
      <c r="AB1125" s="29">
        <f t="shared" si="225"/>
        <v>9393.36</v>
      </c>
      <c r="AC1125" s="30">
        <f t="shared" si="226"/>
        <v>126.94</v>
      </c>
      <c r="AD1125" s="29"/>
    </row>
    <row r="1126" spans="1:30" x14ac:dyDescent="0.2">
      <c r="A1126" s="1" t="s">
        <v>4513</v>
      </c>
      <c r="B1126" s="31" t="s">
        <v>8288</v>
      </c>
      <c r="C1126" s="1">
        <v>0</v>
      </c>
      <c r="D1126" s="1" t="s">
        <v>9720</v>
      </c>
      <c r="E1126" s="1" t="s">
        <v>17465</v>
      </c>
      <c r="F1126" s="1">
        <v>0</v>
      </c>
      <c r="G1126" s="19">
        <v>60</v>
      </c>
      <c r="H1126" s="29">
        <f t="shared" si="227"/>
        <v>8196.9699999999993</v>
      </c>
      <c r="I1126" s="32">
        <v>616</v>
      </c>
      <c r="J1126" s="32">
        <v>23</v>
      </c>
      <c r="K1126" s="33">
        <f t="shared" si="228"/>
        <v>3.7337662337662336E-2</v>
      </c>
      <c r="L1126" s="34">
        <f t="shared" si="229"/>
        <v>19.460842188114913</v>
      </c>
      <c r="M1126" s="32">
        <v>635</v>
      </c>
      <c r="N1126" s="32">
        <v>10</v>
      </c>
      <c r="O1126" s="33">
        <f t="shared" si="230"/>
        <v>1.5748031496062992E-2</v>
      </c>
      <c r="P1126" s="34">
        <f t="shared" si="231"/>
        <v>2.0436214079464698</v>
      </c>
      <c r="Q1126" s="35">
        <v>0</v>
      </c>
      <c r="R1126" s="34">
        <f t="shared" si="232"/>
        <v>0</v>
      </c>
      <c r="S1126" s="33">
        <v>20.53</v>
      </c>
      <c r="T1126" s="34">
        <f t="shared" si="233"/>
        <v>59.851169383416028</v>
      </c>
      <c r="U1126" s="31">
        <f t="shared" si="234"/>
        <v>20.338908244869351</v>
      </c>
      <c r="V1126" s="32">
        <f t="shared" si="235"/>
        <v>12529</v>
      </c>
      <c r="W1126" s="36"/>
      <c r="X1126" s="36">
        <f t="shared" si="236"/>
        <v>1656.04</v>
      </c>
      <c r="Y1126" s="29">
        <f t="shared" si="224"/>
        <v>9853.0099999999984</v>
      </c>
      <c r="Z1126" s="36"/>
      <c r="AA1126" s="36">
        <f t="shared" si="223"/>
        <v>9853.0099999999984</v>
      </c>
      <c r="AB1126" s="29">
        <f t="shared" si="225"/>
        <v>7425.03</v>
      </c>
      <c r="AC1126" s="30">
        <f t="shared" si="226"/>
        <v>123.75</v>
      </c>
    </row>
    <row r="1127" spans="1:30" x14ac:dyDescent="0.2">
      <c r="A1127" s="1" t="s">
        <v>5095</v>
      </c>
      <c r="B1127" s="31" t="s">
        <v>8286</v>
      </c>
      <c r="C1127" s="1">
        <v>0</v>
      </c>
      <c r="D1127" s="1" t="s">
        <v>9721</v>
      </c>
      <c r="E1127" s="1" t="s">
        <v>17466</v>
      </c>
      <c r="F1127" s="1">
        <v>0</v>
      </c>
      <c r="G1127" s="19">
        <v>64</v>
      </c>
      <c r="H1127" s="29">
        <f t="shared" si="227"/>
        <v>8743.44</v>
      </c>
      <c r="I1127" s="32">
        <v>616</v>
      </c>
      <c r="J1127" s="32">
        <v>19</v>
      </c>
      <c r="K1127" s="33">
        <f t="shared" si="228"/>
        <v>3.0844155844155844E-2</v>
      </c>
      <c r="L1127" s="34">
        <f t="shared" si="229"/>
        <v>16.076347894529714</v>
      </c>
      <c r="M1127" s="32">
        <v>656</v>
      </c>
      <c r="N1127" s="32">
        <v>12</v>
      </c>
      <c r="O1127" s="33">
        <f t="shared" si="230"/>
        <v>1.8292682926829267E-2</v>
      </c>
      <c r="P1127" s="34">
        <f t="shared" si="231"/>
        <v>2.3738407208158683</v>
      </c>
      <c r="Q1127" s="35">
        <v>0</v>
      </c>
      <c r="R1127" s="34">
        <f t="shared" si="232"/>
        <v>0</v>
      </c>
      <c r="S1127" s="33">
        <v>19.25</v>
      </c>
      <c r="T1127" s="34">
        <f t="shared" si="233"/>
        <v>55.315379163713672</v>
      </c>
      <c r="U1127" s="31">
        <f t="shared" si="234"/>
        <v>18.441391944764813</v>
      </c>
      <c r="V1127" s="32">
        <f t="shared" si="235"/>
        <v>11360</v>
      </c>
      <c r="W1127" s="36"/>
      <c r="X1127" s="36">
        <f t="shared" si="236"/>
        <v>1501.53</v>
      </c>
      <c r="Y1127" s="29">
        <f t="shared" si="224"/>
        <v>10244.970000000001</v>
      </c>
      <c r="Z1127" s="36"/>
      <c r="AA1127" s="36">
        <f t="shared" si="223"/>
        <v>10244.970000000001</v>
      </c>
      <c r="AB1127" s="29">
        <f t="shared" si="225"/>
        <v>7720.4</v>
      </c>
      <c r="AC1127" s="30">
        <f t="shared" si="226"/>
        <v>120.63</v>
      </c>
    </row>
    <row r="1128" spans="1:30" x14ac:dyDescent="0.2">
      <c r="A1128" s="1" t="s">
        <v>5771</v>
      </c>
      <c r="B1128" s="31" t="s">
        <v>8296</v>
      </c>
      <c r="C1128" s="1">
        <v>0</v>
      </c>
      <c r="D1128" s="1" t="s">
        <v>9722</v>
      </c>
      <c r="E1128" s="1" t="s">
        <v>17467</v>
      </c>
      <c r="F1128" s="1">
        <v>0</v>
      </c>
      <c r="G1128" s="19">
        <v>77</v>
      </c>
      <c r="H1128" s="29">
        <f t="shared" si="227"/>
        <v>10519.45</v>
      </c>
      <c r="I1128" s="32">
        <v>616</v>
      </c>
      <c r="J1128" s="32">
        <v>37</v>
      </c>
      <c r="K1128" s="33">
        <f t="shared" si="228"/>
        <v>6.0064935064935064E-2</v>
      </c>
      <c r="L1128" s="34">
        <f t="shared" si="229"/>
        <v>31.306572215663124</v>
      </c>
      <c r="M1128" s="32">
        <v>575</v>
      </c>
      <c r="N1128" s="32">
        <v>66</v>
      </c>
      <c r="O1128" s="33">
        <f t="shared" si="230"/>
        <v>0.11478260869565217</v>
      </c>
      <c r="P1128" s="34">
        <f t="shared" si="231"/>
        <v>14.895334470788962</v>
      </c>
      <c r="Q1128" s="35">
        <v>0</v>
      </c>
      <c r="R1128" s="34">
        <f t="shared" si="232"/>
        <v>0</v>
      </c>
      <c r="S1128" s="33">
        <v>21.24</v>
      </c>
      <c r="T1128" s="34">
        <f t="shared" si="233"/>
        <v>62.367115520907156</v>
      </c>
      <c r="U1128" s="31">
        <f t="shared" si="234"/>
        <v>27.14225555183981</v>
      </c>
      <c r="V1128" s="32">
        <f t="shared" si="235"/>
        <v>16720</v>
      </c>
      <c r="W1128" s="36"/>
      <c r="X1128" s="36">
        <f t="shared" si="236"/>
        <v>2210</v>
      </c>
      <c r="Y1128" s="29">
        <f t="shared" si="224"/>
        <v>12729.45</v>
      </c>
      <c r="Z1128" s="36"/>
      <c r="AA1128" s="36">
        <f t="shared" si="223"/>
        <v>12729.45</v>
      </c>
      <c r="AB1128" s="29">
        <f t="shared" si="225"/>
        <v>9592.65</v>
      </c>
      <c r="AC1128" s="30">
        <f t="shared" si="226"/>
        <v>124.58</v>
      </c>
      <c r="AD1128" s="29"/>
    </row>
    <row r="1129" spans="1:30" x14ac:dyDescent="0.2">
      <c r="A1129" s="1" t="s">
        <v>5864</v>
      </c>
      <c r="B1129" s="31" t="s">
        <v>8286</v>
      </c>
      <c r="C1129" s="1">
        <v>0</v>
      </c>
      <c r="D1129" s="1" t="s">
        <v>9723</v>
      </c>
      <c r="E1129" s="1" t="s">
        <v>17468</v>
      </c>
      <c r="F1129" s="1">
        <v>0</v>
      </c>
      <c r="G1129" s="19">
        <v>58</v>
      </c>
      <c r="H1129" s="29">
        <f t="shared" si="227"/>
        <v>7923.74</v>
      </c>
      <c r="I1129" s="32">
        <v>616</v>
      </c>
      <c r="J1129" s="32">
        <v>7</v>
      </c>
      <c r="K1129" s="33">
        <f t="shared" si="228"/>
        <v>1.1363636363636364E-2</v>
      </c>
      <c r="L1129" s="34">
        <f t="shared" si="229"/>
        <v>5.9228650137741052</v>
      </c>
      <c r="M1129" s="32">
        <v>658</v>
      </c>
      <c r="N1129" s="32">
        <v>136</v>
      </c>
      <c r="O1129" s="33">
        <f t="shared" si="230"/>
        <v>0.20668693009118541</v>
      </c>
      <c r="P1129" s="34">
        <f t="shared" si="231"/>
        <v>26.821754527394699</v>
      </c>
      <c r="Q1129" s="35">
        <v>0</v>
      </c>
      <c r="R1129" s="34">
        <f t="shared" si="232"/>
        <v>0</v>
      </c>
      <c r="S1129" s="33">
        <v>22</v>
      </c>
      <c r="T1129" s="34">
        <f t="shared" si="233"/>
        <v>65.060240963855421</v>
      </c>
      <c r="U1129" s="31">
        <f t="shared" si="234"/>
        <v>24.451215126256056</v>
      </c>
      <c r="V1129" s="32">
        <f t="shared" si="235"/>
        <v>15062</v>
      </c>
      <c r="W1129" s="36"/>
      <c r="X1129" s="36">
        <f t="shared" si="236"/>
        <v>1990.85</v>
      </c>
      <c r="Y1129" s="29">
        <f t="shared" si="224"/>
        <v>9914.59</v>
      </c>
      <c r="Z1129" s="36"/>
      <c r="AA1129" s="36">
        <f t="shared" si="223"/>
        <v>9914.59</v>
      </c>
      <c r="AB1129" s="29">
        <f t="shared" si="225"/>
        <v>7471.43</v>
      </c>
      <c r="AC1129" s="30">
        <f t="shared" si="226"/>
        <v>128.82</v>
      </c>
      <c r="AD1129" s="29"/>
    </row>
    <row r="1130" spans="1:30" x14ac:dyDescent="0.2">
      <c r="A1130" s="1" t="s">
        <v>6469</v>
      </c>
      <c r="B1130" s="31" t="s">
        <v>8286</v>
      </c>
      <c r="C1130" s="1">
        <v>0</v>
      </c>
      <c r="D1130" s="1" t="s">
        <v>9724</v>
      </c>
      <c r="E1130" s="1" t="s">
        <v>17469</v>
      </c>
      <c r="F1130" s="1">
        <v>0</v>
      </c>
      <c r="G1130" s="19">
        <v>61</v>
      </c>
      <c r="H1130" s="29">
        <f t="shared" si="227"/>
        <v>8333.59</v>
      </c>
      <c r="I1130" s="32">
        <v>616</v>
      </c>
      <c r="J1130" s="32">
        <v>23</v>
      </c>
      <c r="K1130" s="33">
        <f t="shared" si="228"/>
        <v>3.7337662337662336E-2</v>
      </c>
      <c r="L1130" s="34">
        <f t="shared" si="229"/>
        <v>19.460842188114913</v>
      </c>
      <c r="M1130" s="32">
        <v>624</v>
      </c>
      <c r="N1130" s="32">
        <v>39</v>
      </c>
      <c r="O1130" s="33">
        <f t="shared" si="230"/>
        <v>6.25E-2</v>
      </c>
      <c r="P1130" s="34">
        <f t="shared" si="231"/>
        <v>8.1106224627875498</v>
      </c>
      <c r="Q1130" s="35">
        <v>0</v>
      </c>
      <c r="R1130" s="34">
        <f t="shared" si="232"/>
        <v>0</v>
      </c>
      <c r="S1130" s="33">
        <v>18.670000000000002</v>
      </c>
      <c r="T1130" s="34">
        <f t="shared" si="233"/>
        <v>53.260099220411064</v>
      </c>
      <c r="U1130" s="31">
        <f t="shared" si="234"/>
        <v>20.207890967828384</v>
      </c>
      <c r="V1130" s="32">
        <f t="shared" si="235"/>
        <v>12448</v>
      </c>
      <c r="W1130" s="36"/>
      <c r="X1130" s="36">
        <f t="shared" si="236"/>
        <v>1645.34</v>
      </c>
      <c r="Y1130" s="29">
        <f t="shared" si="224"/>
        <v>9978.93</v>
      </c>
      <c r="Z1130" s="36"/>
      <c r="AA1130" s="36">
        <f t="shared" si="223"/>
        <v>9978.93</v>
      </c>
      <c r="AB1130" s="29">
        <f t="shared" si="225"/>
        <v>7519.92</v>
      </c>
      <c r="AC1130" s="30">
        <f t="shared" si="226"/>
        <v>123.28</v>
      </c>
    </row>
    <row r="1131" spans="1:30" x14ac:dyDescent="0.2">
      <c r="A1131" s="1" t="s">
        <v>310</v>
      </c>
      <c r="B1131" s="31" t="s">
        <v>8286</v>
      </c>
      <c r="C1131" s="1">
        <v>0</v>
      </c>
      <c r="D1131" s="1" t="s">
        <v>9725</v>
      </c>
      <c r="E1131" s="1" t="s">
        <v>17141</v>
      </c>
      <c r="F1131" s="1">
        <v>0</v>
      </c>
      <c r="G1131" s="19">
        <v>56</v>
      </c>
      <c r="H1131" s="29">
        <f t="shared" si="227"/>
        <v>7650.51</v>
      </c>
      <c r="I1131" s="32">
        <v>617</v>
      </c>
      <c r="J1131" s="32">
        <v>10</v>
      </c>
      <c r="K1131" s="33">
        <f t="shared" si="228"/>
        <v>1.6207455429497569E-2</v>
      </c>
      <c r="L1131" s="34">
        <f t="shared" si="229"/>
        <v>8.4475222238593375</v>
      </c>
      <c r="M1131" s="32">
        <v>626</v>
      </c>
      <c r="N1131" s="32">
        <v>125</v>
      </c>
      <c r="O1131" s="33">
        <f t="shared" si="230"/>
        <v>0.19968051118210864</v>
      </c>
      <c r="P1131" s="34">
        <f t="shared" si="231"/>
        <v>25.912531829992179</v>
      </c>
      <c r="Q1131" s="35">
        <v>1</v>
      </c>
      <c r="R1131" s="34">
        <f t="shared" si="232"/>
        <v>100</v>
      </c>
      <c r="S1131" s="33">
        <v>19.899999999999999</v>
      </c>
      <c r="T1131" s="34">
        <f t="shared" si="233"/>
        <v>57.618710134656268</v>
      </c>
      <c r="U1131" s="31">
        <f t="shared" si="234"/>
        <v>47.994691047126949</v>
      </c>
      <c r="V1131" s="32">
        <f t="shared" si="235"/>
        <v>29613</v>
      </c>
      <c r="W1131" s="36"/>
      <c r="X1131" s="36">
        <f t="shared" si="236"/>
        <v>3914.15</v>
      </c>
      <c r="Y1131" s="29">
        <f t="shared" si="224"/>
        <v>11564.66</v>
      </c>
      <c r="Z1131" s="36"/>
      <c r="AA1131" s="36">
        <f t="shared" si="223"/>
        <v>11564.66</v>
      </c>
      <c r="AB1131" s="29">
        <f t="shared" si="225"/>
        <v>8714.89</v>
      </c>
      <c r="AC1131" s="30">
        <f t="shared" si="226"/>
        <v>155.62</v>
      </c>
      <c r="AD1131" s="29"/>
    </row>
    <row r="1132" spans="1:30" x14ac:dyDescent="0.2">
      <c r="A1132" s="1" t="s">
        <v>2295</v>
      </c>
      <c r="B1132" s="31" t="s">
        <v>8286</v>
      </c>
      <c r="C1132" s="1">
        <v>0</v>
      </c>
      <c r="D1132" s="1" t="s">
        <v>9726</v>
      </c>
      <c r="E1132" s="1" t="s">
        <v>17470</v>
      </c>
      <c r="F1132" s="1">
        <v>0</v>
      </c>
      <c r="G1132" s="19">
        <v>70</v>
      </c>
      <c r="H1132" s="29">
        <f t="shared" si="227"/>
        <v>9563.1299999999992</v>
      </c>
      <c r="I1132" s="32">
        <v>617</v>
      </c>
      <c r="J1132" s="32">
        <v>20</v>
      </c>
      <c r="K1132" s="33">
        <f t="shared" si="228"/>
        <v>3.2414910858995137E-2</v>
      </c>
      <c r="L1132" s="34">
        <f t="shared" si="229"/>
        <v>16.895044447718675</v>
      </c>
      <c r="M1132" s="32">
        <v>642</v>
      </c>
      <c r="N1132" s="32">
        <v>2</v>
      </c>
      <c r="O1132" s="33">
        <f t="shared" si="230"/>
        <v>3.1152647975077881E-3</v>
      </c>
      <c r="P1132" s="34">
        <f t="shared" si="231"/>
        <v>0.40426778630716764</v>
      </c>
      <c r="Q1132" s="35">
        <v>0</v>
      </c>
      <c r="R1132" s="34">
        <f t="shared" si="232"/>
        <v>0</v>
      </c>
      <c r="S1132" s="33">
        <v>18.7</v>
      </c>
      <c r="T1132" s="34">
        <f t="shared" si="233"/>
        <v>53.366406803685329</v>
      </c>
      <c r="U1132" s="31">
        <f t="shared" si="234"/>
        <v>17.666429759427793</v>
      </c>
      <c r="V1132" s="32">
        <f t="shared" si="235"/>
        <v>10900</v>
      </c>
      <c r="W1132" s="36"/>
      <c r="X1132" s="36">
        <f t="shared" si="236"/>
        <v>1440.73</v>
      </c>
      <c r="Y1132" s="29">
        <f t="shared" si="224"/>
        <v>11003.859999999999</v>
      </c>
      <c r="Z1132" s="36"/>
      <c r="AA1132" s="36">
        <f t="shared" si="223"/>
        <v>11003.859999999999</v>
      </c>
      <c r="AB1132" s="29">
        <f t="shared" si="225"/>
        <v>8292.2800000000007</v>
      </c>
      <c r="AC1132" s="30">
        <f t="shared" si="226"/>
        <v>118.46</v>
      </c>
      <c r="AD1132" s="29"/>
    </row>
    <row r="1133" spans="1:30" x14ac:dyDescent="0.2">
      <c r="A1133" s="1" t="s">
        <v>2933</v>
      </c>
      <c r="B1133" s="31" t="s">
        <v>8287</v>
      </c>
      <c r="C1133" s="1">
        <v>0</v>
      </c>
      <c r="D1133" s="1" t="s">
        <v>9727</v>
      </c>
      <c r="E1133" s="1" t="s">
        <v>17471</v>
      </c>
      <c r="F1133" s="1">
        <v>0</v>
      </c>
      <c r="G1133" s="19">
        <v>82</v>
      </c>
      <c r="H1133" s="29">
        <f t="shared" si="227"/>
        <v>11202.53</v>
      </c>
      <c r="I1133" s="32">
        <v>617</v>
      </c>
      <c r="J1133" s="32">
        <v>9</v>
      </c>
      <c r="K1133" s="33">
        <f t="shared" si="228"/>
        <v>1.4586709886547812E-2</v>
      </c>
      <c r="L1133" s="34">
        <f t="shared" si="229"/>
        <v>7.602770001473405</v>
      </c>
      <c r="M1133" s="32">
        <v>621</v>
      </c>
      <c r="N1133" s="32">
        <v>35</v>
      </c>
      <c r="O1133" s="33">
        <f t="shared" si="230"/>
        <v>5.6360708534621579E-2</v>
      </c>
      <c r="P1133" s="34">
        <f t="shared" si="231"/>
        <v>7.3139268585523816</v>
      </c>
      <c r="Q1133" s="35">
        <v>0</v>
      </c>
      <c r="R1133" s="34">
        <f t="shared" si="232"/>
        <v>0</v>
      </c>
      <c r="S1133" s="33">
        <v>15.43</v>
      </c>
      <c r="T1133" s="34">
        <f t="shared" si="233"/>
        <v>41.778880226789511</v>
      </c>
      <c r="U1133" s="31">
        <f t="shared" si="234"/>
        <v>14.173894271703825</v>
      </c>
      <c r="V1133" s="32">
        <f t="shared" si="235"/>
        <v>8745</v>
      </c>
      <c r="W1133" s="36"/>
      <c r="X1133" s="36">
        <f t="shared" si="236"/>
        <v>1155.8900000000001</v>
      </c>
      <c r="Y1133" s="29">
        <f t="shared" si="224"/>
        <v>12358.42</v>
      </c>
      <c r="Z1133" s="36"/>
      <c r="AA1133" s="36">
        <f t="shared" si="223"/>
        <v>12358.42</v>
      </c>
      <c r="AB1133" s="29">
        <f t="shared" si="225"/>
        <v>9313.0499999999993</v>
      </c>
      <c r="AC1133" s="30">
        <f t="shared" si="226"/>
        <v>113.57</v>
      </c>
      <c r="AD1133" s="29"/>
    </row>
    <row r="1134" spans="1:30" x14ac:dyDescent="0.2">
      <c r="A1134" s="1" t="s">
        <v>3257</v>
      </c>
      <c r="B1134" s="31" t="s">
        <v>8297</v>
      </c>
      <c r="C1134" s="1">
        <v>0</v>
      </c>
      <c r="D1134" s="1" t="s">
        <v>9728</v>
      </c>
      <c r="E1134" s="1" t="s">
        <v>16632</v>
      </c>
      <c r="F1134" s="1">
        <v>0</v>
      </c>
      <c r="G1134" s="19">
        <v>75</v>
      </c>
      <c r="H1134" s="29">
        <f t="shared" si="227"/>
        <v>10246.209999999999</v>
      </c>
      <c r="I1134" s="32">
        <v>617</v>
      </c>
      <c r="J1134" s="32">
        <v>25</v>
      </c>
      <c r="K1134" s="33">
        <f t="shared" si="228"/>
        <v>4.0518638573743923E-2</v>
      </c>
      <c r="L1134" s="34">
        <f t="shared" si="229"/>
        <v>21.118805559648347</v>
      </c>
      <c r="M1134" s="32">
        <v>609</v>
      </c>
      <c r="N1134" s="32">
        <v>59</v>
      </c>
      <c r="O1134" s="33">
        <f t="shared" si="230"/>
        <v>9.688013136288999E-2</v>
      </c>
      <c r="P1134" s="34">
        <f t="shared" si="231"/>
        <v>12.572130714074628</v>
      </c>
      <c r="Q1134" s="35">
        <v>0</v>
      </c>
      <c r="R1134" s="34">
        <f t="shared" si="232"/>
        <v>0</v>
      </c>
      <c r="S1134" s="33">
        <v>20.57</v>
      </c>
      <c r="T1134" s="34">
        <f t="shared" si="233"/>
        <v>59.992912827781723</v>
      </c>
      <c r="U1134" s="31">
        <f t="shared" si="234"/>
        <v>23.420962275376176</v>
      </c>
      <c r="V1134" s="32">
        <f t="shared" si="235"/>
        <v>14451</v>
      </c>
      <c r="W1134" s="36"/>
      <c r="X1134" s="36">
        <f t="shared" si="236"/>
        <v>1910.09</v>
      </c>
      <c r="Y1134" s="29">
        <f t="shared" si="224"/>
        <v>12156.3</v>
      </c>
      <c r="Z1134" s="36"/>
      <c r="AA1134" s="36">
        <f t="shared" si="223"/>
        <v>12156.3</v>
      </c>
      <c r="AB1134" s="29">
        <f t="shared" si="225"/>
        <v>9160.74</v>
      </c>
      <c r="AC1134" s="30">
        <f t="shared" si="226"/>
        <v>122.14</v>
      </c>
    </row>
    <row r="1135" spans="1:30" x14ac:dyDescent="0.2">
      <c r="A1135" s="1" t="s">
        <v>5420</v>
      </c>
      <c r="B1135" s="31" t="s">
        <v>8286</v>
      </c>
      <c r="C1135" s="1">
        <v>0</v>
      </c>
      <c r="D1135" s="1" t="s">
        <v>9729</v>
      </c>
      <c r="E1135" s="1" t="s">
        <v>17472</v>
      </c>
      <c r="F1135" s="1">
        <v>0</v>
      </c>
      <c r="G1135" s="19">
        <v>65</v>
      </c>
      <c r="H1135" s="29">
        <f t="shared" si="227"/>
        <v>8880.0499999999993</v>
      </c>
      <c r="I1135" s="32">
        <v>617</v>
      </c>
      <c r="J1135" s="32">
        <v>16</v>
      </c>
      <c r="K1135" s="33">
        <f t="shared" si="228"/>
        <v>2.5931928687196109E-2</v>
      </c>
      <c r="L1135" s="34">
        <f t="shared" si="229"/>
        <v>13.516035558174941</v>
      </c>
      <c r="M1135" s="32">
        <v>583</v>
      </c>
      <c r="N1135" s="32">
        <v>95</v>
      </c>
      <c r="O1135" s="33">
        <f t="shared" si="230"/>
        <v>0.16295025728987994</v>
      </c>
      <c r="P1135" s="34">
        <f t="shared" si="231"/>
        <v>21.146048273476978</v>
      </c>
      <c r="Q1135" s="35">
        <v>0.56000000000000005</v>
      </c>
      <c r="R1135" s="34">
        <f t="shared" si="232"/>
        <v>56.000000000000007</v>
      </c>
      <c r="S1135" s="33">
        <v>17.63</v>
      </c>
      <c r="T1135" s="34">
        <f t="shared" si="233"/>
        <v>49.574769666902903</v>
      </c>
      <c r="U1135" s="31">
        <f t="shared" si="234"/>
        <v>35.059213374638709</v>
      </c>
      <c r="V1135" s="32">
        <f t="shared" si="235"/>
        <v>21632</v>
      </c>
      <c r="W1135" s="36"/>
      <c r="X1135" s="36">
        <f t="shared" si="236"/>
        <v>2859.25</v>
      </c>
      <c r="Y1135" s="29">
        <f t="shared" si="224"/>
        <v>11739.3</v>
      </c>
      <c r="Z1135" s="36"/>
      <c r="AA1135" s="36">
        <f t="shared" si="223"/>
        <v>11739.3</v>
      </c>
      <c r="AB1135" s="29">
        <f t="shared" si="225"/>
        <v>8846.5</v>
      </c>
      <c r="AC1135" s="30">
        <f t="shared" si="226"/>
        <v>136.1</v>
      </c>
      <c r="AD1135" s="29"/>
    </row>
    <row r="1136" spans="1:30" x14ac:dyDescent="0.2">
      <c r="A1136" s="1" t="s">
        <v>5477</v>
      </c>
      <c r="B1136" s="31" t="s">
        <v>8286</v>
      </c>
      <c r="C1136" s="1">
        <v>0</v>
      </c>
      <c r="D1136" s="1" t="s">
        <v>9730</v>
      </c>
      <c r="E1136" s="1" t="s">
        <v>17473</v>
      </c>
      <c r="F1136" s="1">
        <v>0</v>
      </c>
      <c r="G1136" s="19">
        <v>63</v>
      </c>
      <c r="H1136" s="29">
        <f t="shared" si="227"/>
        <v>8606.82</v>
      </c>
      <c r="I1136" s="32">
        <v>617</v>
      </c>
      <c r="J1136" s="32">
        <v>20</v>
      </c>
      <c r="K1136" s="33">
        <f t="shared" si="228"/>
        <v>3.2414910858995137E-2</v>
      </c>
      <c r="L1136" s="34">
        <f t="shared" si="229"/>
        <v>16.895044447718675</v>
      </c>
      <c r="M1136" s="32">
        <v>621</v>
      </c>
      <c r="N1136" s="32">
        <v>69</v>
      </c>
      <c r="O1136" s="33">
        <f t="shared" si="230"/>
        <v>0.1111111111111111</v>
      </c>
      <c r="P1136" s="34">
        <f t="shared" si="231"/>
        <v>14.418884378288979</v>
      </c>
      <c r="Q1136" s="35">
        <v>0</v>
      </c>
      <c r="R1136" s="34">
        <f t="shared" si="232"/>
        <v>0</v>
      </c>
      <c r="S1136" s="33">
        <v>20.57</v>
      </c>
      <c r="T1136" s="34">
        <f t="shared" si="233"/>
        <v>59.992912827781723</v>
      </c>
      <c r="U1136" s="31">
        <f t="shared" si="234"/>
        <v>22.826710413447344</v>
      </c>
      <c r="V1136" s="32">
        <f t="shared" si="235"/>
        <v>14084</v>
      </c>
      <c r="W1136" s="36"/>
      <c r="X1136" s="36">
        <f t="shared" si="236"/>
        <v>1861.58</v>
      </c>
      <c r="Y1136" s="29">
        <f t="shared" si="224"/>
        <v>10468.4</v>
      </c>
      <c r="Z1136" s="36"/>
      <c r="AA1136" s="36">
        <f t="shared" si="223"/>
        <v>10468.4</v>
      </c>
      <c r="AB1136" s="29">
        <f t="shared" si="225"/>
        <v>7888.77</v>
      </c>
      <c r="AC1136" s="30">
        <f t="shared" si="226"/>
        <v>125.22</v>
      </c>
    </row>
    <row r="1137" spans="1:30" x14ac:dyDescent="0.2">
      <c r="A1137" s="1" t="s">
        <v>5940</v>
      </c>
      <c r="B1137" s="31" t="s">
        <v>8286</v>
      </c>
      <c r="C1137" s="1">
        <v>0</v>
      </c>
      <c r="D1137" s="1" t="s">
        <v>9731</v>
      </c>
      <c r="E1137" s="1" t="s">
        <v>16672</v>
      </c>
      <c r="F1137" s="1">
        <v>0</v>
      </c>
      <c r="G1137" s="19">
        <v>69</v>
      </c>
      <c r="H1137" s="29">
        <f t="shared" si="227"/>
        <v>9426.52</v>
      </c>
      <c r="I1137" s="32">
        <v>617</v>
      </c>
      <c r="J1137" s="32">
        <v>20</v>
      </c>
      <c r="K1137" s="33">
        <f t="shared" si="228"/>
        <v>3.2414910858995137E-2</v>
      </c>
      <c r="L1137" s="34">
        <f t="shared" si="229"/>
        <v>16.895044447718675</v>
      </c>
      <c r="M1137" s="32">
        <v>651</v>
      </c>
      <c r="N1137" s="32">
        <v>65</v>
      </c>
      <c r="O1137" s="33">
        <f t="shared" si="230"/>
        <v>9.9846390168970817E-2</v>
      </c>
      <c r="P1137" s="34">
        <f t="shared" si="231"/>
        <v>12.957061998923278</v>
      </c>
      <c r="Q1137" s="35">
        <v>0</v>
      </c>
      <c r="R1137" s="34">
        <f t="shared" si="232"/>
        <v>0</v>
      </c>
      <c r="S1137" s="33">
        <v>21.28</v>
      </c>
      <c r="T1137" s="34">
        <f t="shared" si="233"/>
        <v>62.508858965272864</v>
      </c>
      <c r="U1137" s="31">
        <f t="shared" si="234"/>
        <v>23.090241352978705</v>
      </c>
      <c r="V1137" s="32">
        <f t="shared" si="235"/>
        <v>14247</v>
      </c>
      <c r="W1137" s="36"/>
      <c r="X1137" s="36">
        <f t="shared" si="236"/>
        <v>1883.12</v>
      </c>
      <c r="Y1137" s="29">
        <f t="shared" si="224"/>
        <v>11309.64</v>
      </c>
      <c r="Z1137" s="36"/>
      <c r="AA1137" s="36">
        <f t="shared" si="223"/>
        <v>11309.64</v>
      </c>
      <c r="AB1137" s="29">
        <f t="shared" si="225"/>
        <v>8522.7099999999991</v>
      </c>
      <c r="AC1137" s="30">
        <f t="shared" si="226"/>
        <v>123.52</v>
      </c>
    </row>
    <row r="1138" spans="1:30" x14ac:dyDescent="0.2">
      <c r="A1138" s="1" t="s">
        <v>410</v>
      </c>
      <c r="B1138" s="31" t="s">
        <v>8286</v>
      </c>
      <c r="C1138" s="1">
        <v>0</v>
      </c>
      <c r="D1138" s="1" t="s">
        <v>9732</v>
      </c>
      <c r="E1138" s="1" t="s">
        <v>16586</v>
      </c>
      <c r="F1138" s="1">
        <v>0</v>
      </c>
      <c r="G1138" s="19">
        <v>61</v>
      </c>
      <c r="H1138" s="29">
        <f t="shared" si="227"/>
        <v>8333.59</v>
      </c>
      <c r="I1138" s="32">
        <v>618</v>
      </c>
      <c r="J1138" s="32">
        <v>11</v>
      </c>
      <c r="K1138" s="33">
        <f t="shared" si="228"/>
        <v>1.7799352750809062E-2</v>
      </c>
      <c r="L1138" s="34">
        <f t="shared" si="229"/>
        <v>9.2772384034519959</v>
      </c>
      <c r="M1138" s="32">
        <v>658</v>
      </c>
      <c r="N1138" s="32">
        <v>21</v>
      </c>
      <c r="O1138" s="33">
        <f t="shared" si="230"/>
        <v>3.1914893617021274E-2</v>
      </c>
      <c r="P1138" s="34">
        <f t="shared" si="231"/>
        <v>4.141594449083005</v>
      </c>
      <c r="Q1138" s="35">
        <v>0</v>
      </c>
      <c r="R1138" s="34">
        <f t="shared" si="232"/>
        <v>0</v>
      </c>
      <c r="S1138" s="33">
        <v>17.66</v>
      </c>
      <c r="T1138" s="34">
        <f t="shared" si="233"/>
        <v>49.681077250177182</v>
      </c>
      <c r="U1138" s="31">
        <f t="shared" si="234"/>
        <v>15.774977525678047</v>
      </c>
      <c r="V1138" s="32">
        <f t="shared" si="235"/>
        <v>9749</v>
      </c>
      <c r="W1138" s="36"/>
      <c r="X1138" s="36">
        <f t="shared" si="236"/>
        <v>1288.5899999999999</v>
      </c>
      <c r="Y1138" s="29">
        <f t="shared" si="224"/>
        <v>9622.18</v>
      </c>
      <c r="Z1138" s="36"/>
      <c r="AA1138" s="36">
        <f t="shared" si="223"/>
        <v>9622.18</v>
      </c>
      <c r="AB1138" s="29">
        <f t="shared" si="225"/>
        <v>7251.08</v>
      </c>
      <c r="AC1138" s="30">
        <f t="shared" si="226"/>
        <v>118.87</v>
      </c>
    </row>
    <row r="1139" spans="1:30" x14ac:dyDescent="0.2">
      <c r="A1139" s="1" t="s">
        <v>491</v>
      </c>
      <c r="B1139" s="31" t="s">
        <v>8285</v>
      </c>
      <c r="C1139" s="1">
        <v>0</v>
      </c>
      <c r="D1139" s="1" t="s">
        <v>9733</v>
      </c>
      <c r="E1139" s="1" t="s">
        <v>17474</v>
      </c>
      <c r="F1139" s="1">
        <v>0</v>
      </c>
      <c r="G1139" s="19">
        <v>63</v>
      </c>
      <c r="H1139" s="29">
        <f t="shared" si="227"/>
        <v>8606.82</v>
      </c>
      <c r="I1139" s="32">
        <v>618</v>
      </c>
      <c r="J1139" s="32">
        <v>26</v>
      </c>
      <c r="K1139" s="33">
        <f t="shared" si="228"/>
        <v>4.2071197411003236E-2</v>
      </c>
      <c r="L1139" s="34">
        <f t="shared" si="229"/>
        <v>21.928018044522897</v>
      </c>
      <c r="M1139" s="32">
        <v>645</v>
      </c>
      <c r="N1139" s="32">
        <v>59</v>
      </c>
      <c r="O1139" s="33">
        <f t="shared" si="230"/>
        <v>9.1472868217054262E-2</v>
      </c>
      <c r="P1139" s="34">
        <f t="shared" si="231"/>
        <v>11.870430395149532</v>
      </c>
      <c r="Q1139" s="35">
        <v>0</v>
      </c>
      <c r="R1139" s="34">
        <f t="shared" si="232"/>
        <v>0</v>
      </c>
      <c r="S1139" s="33">
        <v>18.73</v>
      </c>
      <c r="T1139" s="34">
        <f t="shared" si="233"/>
        <v>53.472714386959609</v>
      </c>
      <c r="U1139" s="31">
        <f t="shared" si="234"/>
        <v>21.817790706658009</v>
      </c>
      <c r="V1139" s="32">
        <f t="shared" si="235"/>
        <v>13483</v>
      </c>
      <c r="W1139" s="36"/>
      <c r="X1139" s="36">
        <f t="shared" si="236"/>
        <v>1782.14</v>
      </c>
      <c r="Y1139" s="29">
        <f t="shared" si="224"/>
        <v>10388.959999999999</v>
      </c>
      <c r="Z1139" s="36"/>
      <c r="AA1139" s="36">
        <f t="shared" si="223"/>
        <v>10388.959999999999</v>
      </c>
      <c r="AB1139" s="29">
        <f t="shared" si="225"/>
        <v>7828.91</v>
      </c>
      <c r="AC1139" s="30">
        <f t="shared" si="226"/>
        <v>124.27</v>
      </c>
    </row>
    <row r="1140" spans="1:30" x14ac:dyDescent="0.2">
      <c r="A1140" s="1" t="s">
        <v>683</v>
      </c>
      <c r="B1140" s="31" t="s">
        <v>8298</v>
      </c>
      <c r="C1140" s="1">
        <v>0</v>
      </c>
      <c r="D1140" s="1" t="s">
        <v>9734</v>
      </c>
      <c r="E1140" s="1" t="s">
        <v>16587</v>
      </c>
      <c r="F1140" s="1">
        <v>0</v>
      </c>
      <c r="G1140" s="19">
        <v>74</v>
      </c>
      <c r="H1140" s="29">
        <f t="shared" si="227"/>
        <v>10109.6</v>
      </c>
      <c r="I1140" s="32">
        <v>618</v>
      </c>
      <c r="J1140" s="32">
        <v>39</v>
      </c>
      <c r="K1140" s="33">
        <f t="shared" si="228"/>
        <v>6.3106796116504854E-2</v>
      </c>
      <c r="L1140" s="34">
        <f t="shared" si="229"/>
        <v>32.892027066784344</v>
      </c>
      <c r="M1140" s="32">
        <v>607</v>
      </c>
      <c r="N1140" s="32">
        <v>14</v>
      </c>
      <c r="O1140" s="33">
        <f t="shared" si="230"/>
        <v>2.3064250411861616E-2</v>
      </c>
      <c r="P1140" s="34">
        <f t="shared" si="231"/>
        <v>2.9930468396448298</v>
      </c>
      <c r="Q1140" s="35">
        <v>0</v>
      </c>
      <c r="R1140" s="34">
        <f t="shared" si="232"/>
        <v>0</v>
      </c>
      <c r="S1140" s="33">
        <v>22.07</v>
      </c>
      <c r="T1140" s="34">
        <f t="shared" si="233"/>
        <v>65.308291991495395</v>
      </c>
      <c r="U1140" s="31">
        <f t="shared" si="234"/>
        <v>25.298341474481141</v>
      </c>
      <c r="V1140" s="32">
        <f t="shared" si="235"/>
        <v>15634</v>
      </c>
      <c r="W1140" s="36"/>
      <c r="X1140" s="36">
        <f t="shared" si="236"/>
        <v>2066.4499999999998</v>
      </c>
      <c r="Y1140" s="29">
        <f t="shared" si="224"/>
        <v>12176.05</v>
      </c>
      <c r="Z1140" s="36"/>
      <c r="AA1140" s="36">
        <f t="shared" si="223"/>
        <v>12176.05</v>
      </c>
      <c r="AB1140" s="29">
        <f t="shared" si="225"/>
        <v>9175.6200000000008</v>
      </c>
      <c r="AC1140" s="30">
        <f t="shared" si="226"/>
        <v>123.99</v>
      </c>
    </row>
    <row r="1141" spans="1:30" x14ac:dyDescent="0.2">
      <c r="A1141" s="1" t="s">
        <v>930</v>
      </c>
      <c r="B1141" s="31" t="s">
        <v>8286</v>
      </c>
      <c r="C1141" s="1">
        <v>0</v>
      </c>
      <c r="D1141" s="1" t="s">
        <v>9735</v>
      </c>
      <c r="E1141" s="1" t="s">
        <v>17445</v>
      </c>
      <c r="F1141" s="1">
        <v>0</v>
      </c>
      <c r="G1141" s="19">
        <v>50</v>
      </c>
      <c r="H1141" s="29">
        <f t="shared" si="227"/>
        <v>6830.81</v>
      </c>
      <c r="I1141" s="32">
        <v>618</v>
      </c>
      <c r="J1141" s="32">
        <v>14</v>
      </c>
      <c r="K1141" s="33">
        <f t="shared" si="228"/>
        <v>2.2653721682847898E-2</v>
      </c>
      <c r="L1141" s="34">
        <f t="shared" si="229"/>
        <v>11.807394331666178</v>
      </c>
      <c r="M1141" s="32">
        <v>600</v>
      </c>
      <c r="N1141" s="32">
        <v>10</v>
      </c>
      <c r="O1141" s="33">
        <f t="shared" si="230"/>
        <v>1.6666666666666666E-2</v>
      </c>
      <c r="P1141" s="34">
        <f t="shared" si="231"/>
        <v>2.1628326567433471</v>
      </c>
      <c r="Q1141" s="35">
        <v>0</v>
      </c>
      <c r="R1141" s="34">
        <f t="shared" si="232"/>
        <v>0</v>
      </c>
      <c r="S1141" s="33">
        <v>22.07</v>
      </c>
      <c r="T1141" s="34">
        <f t="shared" si="233"/>
        <v>65.308291991495395</v>
      </c>
      <c r="U1141" s="31">
        <f t="shared" si="234"/>
        <v>19.819629744976229</v>
      </c>
      <c r="V1141" s="32">
        <f t="shared" si="235"/>
        <v>12249</v>
      </c>
      <c r="W1141" s="36"/>
      <c r="X1141" s="36">
        <f t="shared" si="236"/>
        <v>1619.03</v>
      </c>
      <c r="Y1141" s="29">
        <f t="shared" si="224"/>
        <v>8449.84</v>
      </c>
      <c r="Z1141" s="36"/>
      <c r="AA1141" s="36">
        <f t="shared" si="223"/>
        <v>8449.84</v>
      </c>
      <c r="AB1141" s="29">
        <f t="shared" si="225"/>
        <v>6367.63</v>
      </c>
      <c r="AC1141" s="30">
        <f t="shared" si="226"/>
        <v>127.35</v>
      </c>
      <c r="AD1141" s="29"/>
    </row>
    <row r="1142" spans="1:30" x14ac:dyDescent="0.2">
      <c r="A1142" s="1" t="s">
        <v>2033</v>
      </c>
      <c r="B1142" s="31" t="s">
        <v>8285</v>
      </c>
      <c r="C1142" s="1">
        <v>0</v>
      </c>
      <c r="D1142" s="1" t="s">
        <v>9736</v>
      </c>
      <c r="E1142" s="1" t="s">
        <v>17475</v>
      </c>
      <c r="F1142" s="1">
        <v>0</v>
      </c>
      <c r="G1142" s="19">
        <v>58</v>
      </c>
      <c r="H1142" s="29">
        <f t="shared" si="227"/>
        <v>7923.74</v>
      </c>
      <c r="I1142" s="32">
        <v>618</v>
      </c>
      <c r="J1142" s="32">
        <v>32</v>
      </c>
      <c r="K1142" s="33">
        <f t="shared" si="228"/>
        <v>5.1779935275080909E-2</v>
      </c>
      <c r="L1142" s="34">
        <f t="shared" si="229"/>
        <v>26.988329900951257</v>
      </c>
      <c r="M1142" s="32">
        <v>582</v>
      </c>
      <c r="N1142" s="32">
        <v>26</v>
      </c>
      <c r="O1142" s="33">
        <f t="shared" si="230"/>
        <v>4.4673539518900345E-2</v>
      </c>
      <c r="P1142" s="34">
        <f t="shared" si="231"/>
        <v>5.7972834098275285</v>
      </c>
      <c r="Q1142" s="35">
        <v>0</v>
      </c>
      <c r="R1142" s="34">
        <f t="shared" si="232"/>
        <v>0</v>
      </c>
      <c r="S1142" s="33">
        <v>18.18</v>
      </c>
      <c r="T1142" s="34">
        <f t="shared" si="233"/>
        <v>51.523742026931252</v>
      </c>
      <c r="U1142" s="31">
        <f t="shared" si="234"/>
        <v>21.077338834427508</v>
      </c>
      <c r="V1142" s="32">
        <f t="shared" si="235"/>
        <v>13026</v>
      </c>
      <c r="W1142" s="36"/>
      <c r="X1142" s="36">
        <f t="shared" si="236"/>
        <v>1721.73</v>
      </c>
      <c r="Y1142" s="29">
        <f t="shared" si="224"/>
        <v>9645.4699999999993</v>
      </c>
      <c r="Z1142" s="36"/>
      <c r="AA1142" s="36">
        <f t="shared" si="223"/>
        <v>9645.4699999999993</v>
      </c>
      <c r="AB1142" s="29">
        <f t="shared" si="225"/>
        <v>7268.63</v>
      </c>
      <c r="AC1142" s="30">
        <f t="shared" si="226"/>
        <v>125.32</v>
      </c>
      <c r="AD1142" s="29"/>
    </row>
    <row r="1143" spans="1:30" x14ac:dyDescent="0.2">
      <c r="A1143" s="1" t="s">
        <v>2687</v>
      </c>
      <c r="B1143" s="31" t="s">
        <v>8287</v>
      </c>
      <c r="C1143" s="1">
        <v>0</v>
      </c>
      <c r="D1143" s="1" t="s">
        <v>9737</v>
      </c>
      <c r="E1143" s="1" t="s">
        <v>16620</v>
      </c>
      <c r="F1143" s="1">
        <v>0</v>
      </c>
      <c r="G1143" s="19">
        <v>97</v>
      </c>
      <c r="H1143" s="29">
        <f t="shared" si="227"/>
        <v>13251.77</v>
      </c>
      <c r="I1143" s="32">
        <v>618</v>
      </c>
      <c r="J1143" s="32">
        <v>61</v>
      </c>
      <c r="K1143" s="33">
        <f t="shared" si="228"/>
        <v>9.8705501618122971E-2</v>
      </c>
      <c r="L1143" s="34">
        <f t="shared" si="229"/>
        <v>51.446503873688329</v>
      </c>
      <c r="M1143" s="32">
        <v>685</v>
      </c>
      <c r="N1143" s="32">
        <v>51</v>
      </c>
      <c r="O1143" s="33">
        <f t="shared" si="230"/>
        <v>7.4452554744525543E-2</v>
      </c>
      <c r="P1143" s="34">
        <f t="shared" si="231"/>
        <v>9.6617050067658994</v>
      </c>
      <c r="Q1143" s="35">
        <v>0</v>
      </c>
      <c r="R1143" s="34">
        <f t="shared" si="232"/>
        <v>0</v>
      </c>
      <c r="S1143" s="33">
        <v>17.170000000000002</v>
      </c>
      <c r="T1143" s="34">
        <f t="shared" si="233"/>
        <v>47.944720056697385</v>
      </c>
      <c r="U1143" s="31">
        <f t="shared" si="234"/>
        <v>27.263232234287905</v>
      </c>
      <c r="V1143" s="32">
        <f t="shared" si="235"/>
        <v>16849</v>
      </c>
      <c r="W1143" s="36"/>
      <c r="X1143" s="36">
        <f t="shared" si="236"/>
        <v>2227.0500000000002</v>
      </c>
      <c r="Y1143" s="29">
        <f t="shared" si="224"/>
        <v>15478.82</v>
      </c>
      <c r="Z1143" s="36"/>
      <c r="AA1143" s="36">
        <f t="shared" si="223"/>
        <v>15478.82</v>
      </c>
      <c r="AB1143" s="29">
        <f t="shared" si="225"/>
        <v>11664.52</v>
      </c>
      <c r="AC1143" s="30">
        <f t="shared" si="226"/>
        <v>120.25</v>
      </c>
      <c r="AD1143" s="29"/>
    </row>
    <row r="1144" spans="1:30" x14ac:dyDescent="0.2">
      <c r="A1144" s="1" t="s">
        <v>3466</v>
      </c>
      <c r="B1144" s="31" t="s">
        <v>8293</v>
      </c>
      <c r="C1144" s="1">
        <v>0</v>
      </c>
      <c r="D1144" s="1" t="s">
        <v>9738</v>
      </c>
      <c r="E1144" s="1" t="s">
        <v>17476</v>
      </c>
      <c r="F1144" s="1">
        <v>0</v>
      </c>
      <c r="G1144" s="19">
        <v>68</v>
      </c>
      <c r="H1144" s="29">
        <f t="shared" si="227"/>
        <v>9289.9</v>
      </c>
      <c r="I1144" s="32">
        <v>618</v>
      </c>
      <c r="J1144" s="32">
        <v>20</v>
      </c>
      <c r="K1144" s="33">
        <f t="shared" si="228"/>
        <v>3.2362459546925564E-2</v>
      </c>
      <c r="L1144" s="34">
        <f t="shared" si="229"/>
        <v>16.867706188094537</v>
      </c>
      <c r="M1144" s="32">
        <v>550</v>
      </c>
      <c r="N1144" s="32">
        <v>68</v>
      </c>
      <c r="O1144" s="33">
        <f t="shared" si="230"/>
        <v>0.12363636363636364</v>
      </c>
      <c r="P1144" s="34">
        <f t="shared" si="231"/>
        <v>16.044285890023374</v>
      </c>
      <c r="Q1144" s="35">
        <v>0</v>
      </c>
      <c r="R1144" s="34">
        <f t="shared" si="232"/>
        <v>0</v>
      </c>
      <c r="S1144" s="33">
        <v>21.31</v>
      </c>
      <c r="T1144" s="34">
        <f t="shared" si="233"/>
        <v>62.61516654854713</v>
      </c>
      <c r="U1144" s="31">
        <f t="shared" si="234"/>
        <v>23.88178965666626</v>
      </c>
      <c r="V1144" s="32">
        <f t="shared" si="235"/>
        <v>14759</v>
      </c>
      <c r="W1144" s="36"/>
      <c r="X1144" s="36">
        <f t="shared" si="236"/>
        <v>1950.8</v>
      </c>
      <c r="Y1144" s="29">
        <f t="shared" si="224"/>
        <v>11240.699999999999</v>
      </c>
      <c r="Z1144" s="36"/>
      <c r="AA1144" s="36">
        <f t="shared" si="223"/>
        <v>11240.699999999999</v>
      </c>
      <c r="AB1144" s="29">
        <f t="shared" si="225"/>
        <v>8470.76</v>
      </c>
      <c r="AC1144" s="30">
        <f t="shared" si="226"/>
        <v>124.57</v>
      </c>
      <c r="AD1144" s="29"/>
    </row>
    <row r="1145" spans="1:30" x14ac:dyDescent="0.2">
      <c r="A1145" s="1" t="s">
        <v>4607</v>
      </c>
      <c r="B1145" s="31" t="s">
        <v>8294</v>
      </c>
      <c r="C1145" s="1">
        <v>0</v>
      </c>
      <c r="D1145" s="1" t="s">
        <v>9739</v>
      </c>
      <c r="E1145" s="1" t="s">
        <v>16646</v>
      </c>
      <c r="F1145" s="1">
        <v>0</v>
      </c>
      <c r="G1145" s="19">
        <v>80</v>
      </c>
      <c r="H1145" s="29">
        <f t="shared" si="227"/>
        <v>10929.3</v>
      </c>
      <c r="I1145" s="32">
        <v>618</v>
      </c>
      <c r="J1145" s="32">
        <v>20</v>
      </c>
      <c r="K1145" s="33">
        <f t="shared" si="228"/>
        <v>3.2362459546925564E-2</v>
      </c>
      <c r="L1145" s="34">
        <f t="shared" si="229"/>
        <v>16.867706188094537</v>
      </c>
      <c r="M1145" s="32">
        <v>602</v>
      </c>
      <c r="N1145" s="32">
        <v>37</v>
      </c>
      <c r="O1145" s="33">
        <f t="shared" si="230"/>
        <v>6.1461794019933555E-2</v>
      </c>
      <c r="P1145" s="34">
        <f t="shared" si="231"/>
        <v>7.9758945149007152</v>
      </c>
      <c r="Q1145" s="35">
        <v>0</v>
      </c>
      <c r="R1145" s="34">
        <f t="shared" si="232"/>
        <v>0</v>
      </c>
      <c r="S1145" s="33">
        <v>20.6</v>
      </c>
      <c r="T1145" s="34">
        <f t="shared" si="233"/>
        <v>60.099220411055995</v>
      </c>
      <c r="U1145" s="31">
        <f t="shared" si="234"/>
        <v>21.23570527851281</v>
      </c>
      <c r="V1145" s="32">
        <f t="shared" si="235"/>
        <v>13124</v>
      </c>
      <c r="W1145" s="36"/>
      <c r="X1145" s="36">
        <f t="shared" si="236"/>
        <v>1734.69</v>
      </c>
      <c r="Y1145" s="29">
        <f t="shared" si="224"/>
        <v>12663.99</v>
      </c>
      <c r="Z1145" s="36"/>
      <c r="AA1145" s="36">
        <f t="shared" si="223"/>
        <v>12663.99</v>
      </c>
      <c r="AB1145" s="29">
        <f t="shared" si="225"/>
        <v>9543.32</v>
      </c>
      <c r="AC1145" s="30">
        <f t="shared" si="226"/>
        <v>119.29</v>
      </c>
    </row>
    <row r="1146" spans="1:30" x14ac:dyDescent="0.2">
      <c r="A1146" s="1" t="s">
        <v>5753</v>
      </c>
      <c r="B1146" s="31" t="s">
        <v>8287</v>
      </c>
      <c r="C1146" s="1">
        <v>0</v>
      </c>
      <c r="D1146" s="1" t="s">
        <v>9740</v>
      </c>
      <c r="E1146" s="1" t="s">
        <v>17467</v>
      </c>
      <c r="F1146" s="1">
        <v>0</v>
      </c>
      <c r="G1146" s="19">
        <v>60</v>
      </c>
      <c r="H1146" s="29">
        <f t="shared" si="227"/>
        <v>8196.9699999999993</v>
      </c>
      <c r="I1146" s="32">
        <v>618</v>
      </c>
      <c r="J1146" s="32">
        <v>18</v>
      </c>
      <c r="K1146" s="33">
        <f t="shared" si="228"/>
        <v>2.9126213592233011E-2</v>
      </c>
      <c r="L1146" s="34">
        <f t="shared" si="229"/>
        <v>15.180935569285085</v>
      </c>
      <c r="M1146" s="32">
        <v>578</v>
      </c>
      <c r="N1146" s="32">
        <v>20</v>
      </c>
      <c r="O1146" s="33">
        <f t="shared" si="230"/>
        <v>3.4602076124567477E-2</v>
      </c>
      <c r="P1146" s="34">
        <f t="shared" si="231"/>
        <v>4.4903100140000287</v>
      </c>
      <c r="Q1146" s="35">
        <v>0</v>
      </c>
      <c r="R1146" s="34">
        <f t="shared" si="232"/>
        <v>0</v>
      </c>
      <c r="S1146" s="33">
        <v>20.6</v>
      </c>
      <c r="T1146" s="34">
        <f t="shared" si="233"/>
        <v>60.099220411055995</v>
      </c>
      <c r="U1146" s="31">
        <f t="shared" si="234"/>
        <v>19.942616498585277</v>
      </c>
      <c r="V1146" s="32">
        <f t="shared" si="235"/>
        <v>12325</v>
      </c>
      <c r="W1146" s="36"/>
      <c r="X1146" s="36">
        <f t="shared" si="236"/>
        <v>1629.08</v>
      </c>
      <c r="Y1146" s="29">
        <f t="shared" si="224"/>
        <v>9826.0499999999993</v>
      </c>
      <c r="Z1146" s="36"/>
      <c r="AA1146" s="36">
        <f t="shared" si="223"/>
        <v>9826.0499999999993</v>
      </c>
      <c r="AB1146" s="29">
        <f t="shared" si="225"/>
        <v>7404.71</v>
      </c>
      <c r="AC1146" s="30">
        <f t="shared" si="226"/>
        <v>123.41</v>
      </c>
    </row>
    <row r="1147" spans="1:30" x14ac:dyDescent="0.2">
      <c r="A1147" s="1" t="s">
        <v>5849</v>
      </c>
      <c r="B1147" s="31" t="s">
        <v>8285</v>
      </c>
      <c r="C1147" s="1">
        <v>0</v>
      </c>
      <c r="D1147" s="1" t="s">
        <v>9741</v>
      </c>
      <c r="E1147" s="1" t="s">
        <v>17094</v>
      </c>
      <c r="F1147" s="1">
        <v>0</v>
      </c>
      <c r="G1147" s="19">
        <v>57</v>
      </c>
      <c r="H1147" s="29">
        <f t="shared" si="227"/>
        <v>7787.12</v>
      </c>
      <c r="I1147" s="32">
        <v>618</v>
      </c>
      <c r="J1147" s="32">
        <v>13</v>
      </c>
      <c r="K1147" s="33">
        <f t="shared" si="228"/>
        <v>2.1035598705501618E-2</v>
      </c>
      <c r="L1147" s="34">
        <f t="shared" si="229"/>
        <v>10.964009022261449</v>
      </c>
      <c r="M1147" s="32">
        <v>646</v>
      </c>
      <c r="N1147" s="32">
        <v>18</v>
      </c>
      <c r="O1147" s="33">
        <f t="shared" si="230"/>
        <v>2.7863777089783281E-2</v>
      </c>
      <c r="P1147" s="34">
        <f t="shared" si="231"/>
        <v>3.6158812218000227</v>
      </c>
      <c r="Q1147" s="35">
        <v>0</v>
      </c>
      <c r="R1147" s="34">
        <f t="shared" si="232"/>
        <v>0</v>
      </c>
      <c r="S1147" s="33">
        <v>19.940000000000001</v>
      </c>
      <c r="T1147" s="34">
        <f t="shared" si="233"/>
        <v>57.760453579021977</v>
      </c>
      <c r="U1147" s="31">
        <f t="shared" si="234"/>
        <v>18.085085955770861</v>
      </c>
      <c r="V1147" s="32">
        <f t="shared" si="235"/>
        <v>11177</v>
      </c>
      <c r="W1147" s="36"/>
      <c r="X1147" s="36">
        <f t="shared" si="236"/>
        <v>1477.34</v>
      </c>
      <c r="Y1147" s="29">
        <f t="shared" si="224"/>
        <v>9264.4599999999991</v>
      </c>
      <c r="Z1147" s="36"/>
      <c r="AA1147" s="36">
        <f t="shared" si="223"/>
        <v>9264.4599999999991</v>
      </c>
      <c r="AB1147" s="29">
        <f t="shared" si="225"/>
        <v>6981.51</v>
      </c>
      <c r="AC1147" s="30">
        <f t="shared" si="226"/>
        <v>122.48</v>
      </c>
    </row>
    <row r="1148" spans="1:30" x14ac:dyDescent="0.2">
      <c r="A1148" s="1" t="s">
        <v>422</v>
      </c>
      <c r="B1148" s="31" t="s">
        <v>8286</v>
      </c>
      <c r="C1148" s="1">
        <v>0</v>
      </c>
      <c r="D1148" s="1" t="s">
        <v>9742</v>
      </c>
      <c r="E1148" s="1" t="s">
        <v>17458</v>
      </c>
      <c r="F1148" s="1">
        <v>0</v>
      </c>
      <c r="G1148" s="19">
        <v>76</v>
      </c>
      <c r="H1148" s="29">
        <f t="shared" si="227"/>
        <v>10382.83</v>
      </c>
      <c r="I1148" s="32">
        <v>619</v>
      </c>
      <c r="J1148" s="32">
        <v>20</v>
      </c>
      <c r="K1148" s="33">
        <f t="shared" si="228"/>
        <v>3.2310177705977383E-2</v>
      </c>
      <c r="L1148" s="34">
        <f t="shared" si="229"/>
        <v>16.840456258873061</v>
      </c>
      <c r="M1148" s="32">
        <v>649</v>
      </c>
      <c r="N1148" s="32">
        <v>22</v>
      </c>
      <c r="O1148" s="33">
        <f t="shared" si="230"/>
        <v>3.3898305084745763E-2</v>
      </c>
      <c r="P1148" s="34">
        <f t="shared" si="231"/>
        <v>4.398981674732231</v>
      </c>
      <c r="Q1148" s="35">
        <v>0</v>
      </c>
      <c r="R1148" s="34">
        <f t="shared" si="232"/>
        <v>0</v>
      </c>
      <c r="S1148" s="33">
        <v>18.21</v>
      </c>
      <c r="T1148" s="34">
        <f t="shared" si="233"/>
        <v>51.630049610205532</v>
      </c>
      <c r="U1148" s="31">
        <f t="shared" si="234"/>
        <v>18.217371885952705</v>
      </c>
      <c r="V1148" s="32">
        <f t="shared" si="235"/>
        <v>11277</v>
      </c>
      <c r="W1148" s="36"/>
      <c r="X1148" s="36">
        <f t="shared" si="236"/>
        <v>1490.56</v>
      </c>
      <c r="Y1148" s="29">
        <f t="shared" si="224"/>
        <v>11873.39</v>
      </c>
      <c r="Z1148" s="36"/>
      <c r="AA1148" s="36">
        <f t="shared" si="223"/>
        <v>11873.39</v>
      </c>
      <c r="AB1148" s="29">
        <f t="shared" si="225"/>
        <v>8947.5400000000009</v>
      </c>
      <c r="AC1148" s="30">
        <f t="shared" si="226"/>
        <v>117.73</v>
      </c>
      <c r="AD1148" s="29"/>
    </row>
    <row r="1149" spans="1:30" x14ac:dyDescent="0.2">
      <c r="A1149" s="1" t="s">
        <v>1451</v>
      </c>
      <c r="B1149" s="31" t="s">
        <v>8286</v>
      </c>
      <c r="C1149" s="1">
        <v>0</v>
      </c>
      <c r="D1149" s="1" t="s">
        <v>9743</v>
      </c>
      <c r="E1149" s="1" t="s">
        <v>17477</v>
      </c>
      <c r="F1149" s="1">
        <v>0</v>
      </c>
      <c r="G1149" s="19">
        <v>69</v>
      </c>
      <c r="H1149" s="29">
        <f t="shared" si="227"/>
        <v>9426.52</v>
      </c>
      <c r="I1149" s="32">
        <v>619</v>
      </c>
      <c r="J1149" s="32">
        <v>17</v>
      </c>
      <c r="K1149" s="33">
        <f t="shared" si="228"/>
        <v>2.7463651050080775E-2</v>
      </c>
      <c r="L1149" s="34">
        <f t="shared" si="229"/>
        <v>14.314387820042102</v>
      </c>
      <c r="M1149" s="32">
        <v>628</v>
      </c>
      <c r="N1149" s="32">
        <v>90</v>
      </c>
      <c r="O1149" s="33">
        <f t="shared" si="230"/>
        <v>0.14331210191082802</v>
      </c>
      <c r="P1149" s="34">
        <f t="shared" si="231"/>
        <v>18.597605647156168</v>
      </c>
      <c r="Q1149" s="35">
        <v>0</v>
      </c>
      <c r="R1149" s="34">
        <f t="shared" si="232"/>
        <v>0</v>
      </c>
      <c r="S1149" s="33">
        <v>17.190000000000001</v>
      </c>
      <c r="T1149" s="34">
        <f t="shared" si="233"/>
        <v>48.015591778880228</v>
      </c>
      <c r="U1149" s="31">
        <f t="shared" si="234"/>
        <v>20.231896311519627</v>
      </c>
      <c r="V1149" s="32">
        <f t="shared" si="235"/>
        <v>12524</v>
      </c>
      <c r="W1149" s="36"/>
      <c r="X1149" s="36">
        <f t="shared" si="236"/>
        <v>1655.38</v>
      </c>
      <c r="Y1149" s="29">
        <f t="shared" si="224"/>
        <v>11081.900000000001</v>
      </c>
      <c r="Z1149" s="36"/>
      <c r="AA1149" s="36">
        <f t="shared" si="223"/>
        <v>11081.900000000001</v>
      </c>
      <c r="AB1149" s="29">
        <f t="shared" si="225"/>
        <v>8351.09</v>
      </c>
      <c r="AC1149" s="30">
        <f t="shared" si="226"/>
        <v>121.03</v>
      </c>
    </row>
    <row r="1150" spans="1:30" x14ac:dyDescent="0.2">
      <c r="A1150" s="1" t="s">
        <v>2180</v>
      </c>
      <c r="B1150" s="31" t="s">
        <v>8288</v>
      </c>
      <c r="C1150" s="1">
        <v>0</v>
      </c>
      <c r="D1150" s="1" t="s">
        <v>9744</v>
      </c>
      <c r="E1150" s="1" t="s">
        <v>17403</v>
      </c>
      <c r="F1150" s="1">
        <v>0</v>
      </c>
      <c r="G1150" s="19">
        <v>57</v>
      </c>
      <c r="H1150" s="29">
        <f t="shared" si="227"/>
        <v>7787.12</v>
      </c>
      <c r="I1150" s="32">
        <v>619</v>
      </c>
      <c r="J1150" s="32">
        <v>19</v>
      </c>
      <c r="K1150" s="33">
        <f t="shared" si="228"/>
        <v>3.0694668820678513E-2</v>
      </c>
      <c r="L1150" s="34">
        <f t="shared" si="229"/>
        <v>15.998433445929406</v>
      </c>
      <c r="M1150" s="32">
        <v>614</v>
      </c>
      <c r="N1150" s="32">
        <v>8</v>
      </c>
      <c r="O1150" s="33">
        <f t="shared" si="230"/>
        <v>1.3029315960912053E-2</v>
      </c>
      <c r="P1150" s="34">
        <f t="shared" si="231"/>
        <v>1.6908138033172746</v>
      </c>
      <c r="Q1150" s="35">
        <v>0</v>
      </c>
      <c r="R1150" s="34">
        <f t="shared" si="232"/>
        <v>0</v>
      </c>
      <c r="S1150" s="33">
        <v>22.93</v>
      </c>
      <c r="T1150" s="34">
        <f t="shared" si="233"/>
        <v>68.355776045357899</v>
      </c>
      <c r="U1150" s="31">
        <f t="shared" si="234"/>
        <v>21.511255823651144</v>
      </c>
      <c r="V1150" s="32">
        <f t="shared" si="235"/>
        <v>13315</v>
      </c>
      <c r="W1150" s="36"/>
      <c r="X1150" s="36">
        <f t="shared" si="236"/>
        <v>1759.93</v>
      </c>
      <c r="Y1150" s="29">
        <f t="shared" si="224"/>
        <v>9547.0499999999993</v>
      </c>
      <c r="Z1150" s="36"/>
      <c r="AA1150" s="36">
        <f t="shared" si="223"/>
        <v>9547.0499999999993</v>
      </c>
      <c r="AB1150" s="29">
        <f t="shared" si="225"/>
        <v>7194.46</v>
      </c>
      <c r="AC1150" s="30">
        <f t="shared" si="226"/>
        <v>126.22</v>
      </c>
      <c r="AD1150" s="29"/>
    </row>
    <row r="1151" spans="1:30" x14ac:dyDescent="0.2">
      <c r="A1151" s="1" t="s">
        <v>4442</v>
      </c>
      <c r="B1151" s="31" t="s">
        <v>8287</v>
      </c>
      <c r="C1151" s="1">
        <v>0</v>
      </c>
      <c r="D1151" s="1" t="s">
        <v>9745</v>
      </c>
      <c r="E1151" s="1" t="s">
        <v>17478</v>
      </c>
      <c r="F1151" s="1">
        <v>0</v>
      </c>
      <c r="G1151" s="19">
        <v>68</v>
      </c>
      <c r="H1151" s="29">
        <f t="shared" si="227"/>
        <v>9289.9</v>
      </c>
      <c r="I1151" s="32">
        <v>619</v>
      </c>
      <c r="J1151" s="32">
        <v>20</v>
      </c>
      <c r="K1151" s="33">
        <f t="shared" si="228"/>
        <v>3.2310177705977383E-2</v>
      </c>
      <c r="L1151" s="34">
        <f t="shared" si="229"/>
        <v>16.840456258873061</v>
      </c>
      <c r="M1151" s="32">
        <v>552</v>
      </c>
      <c r="N1151" s="32">
        <v>5</v>
      </c>
      <c r="O1151" s="33">
        <f t="shared" si="230"/>
        <v>9.057971014492754E-3</v>
      </c>
      <c r="P1151" s="34">
        <f t="shared" si="231"/>
        <v>1.1754525308387755</v>
      </c>
      <c r="Q1151" s="35">
        <v>1</v>
      </c>
      <c r="R1151" s="34">
        <f t="shared" si="232"/>
        <v>100</v>
      </c>
      <c r="S1151" s="33">
        <v>18.760000000000002</v>
      </c>
      <c r="T1151" s="34">
        <f t="shared" si="233"/>
        <v>53.579021970233889</v>
      </c>
      <c r="U1151" s="31">
        <f t="shared" si="234"/>
        <v>42.898732689986431</v>
      </c>
      <c r="V1151" s="32">
        <f t="shared" si="235"/>
        <v>26554</v>
      </c>
      <c r="W1151" s="36"/>
      <c r="X1151" s="36">
        <f t="shared" si="236"/>
        <v>3509.82</v>
      </c>
      <c r="Y1151" s="29">
        <f t="shared" si="224"/>
        <v>12799.72</v>
      </c>
      <c r="Z1151" s="36"/>
      <c r="AA1151" s="36">
        <f t="shared" si="223"/>
        <v>12799.72</v>
      </c>
      <c r="AB1151" s="29">
        <f t="shared" si="225"/>
        <v>9645.61</v>
      </c>
      <c r="AC1151" s="30">
        <f t="shared" si="226"/>
        <v>141.85</v>
      </c>
      <c r="AD1151" s="29"/>
    </row>
    <row r="1152" spans="1:30" x14ac:dyDescent="0.2">
      <c r="A1152" s="1" t="s">
        <v>5686</v>
      </c>
      <c r="B1152" s="31" t="s">
        <v>8286</v>
      </c>
      <c r="C1152" s="1">
        <v>0</v>
      </c>
      <c r="D1152" s="1" t="s">
        <v>9746</v>
      </c>
      <c r="E1152" s="1" t="s">
        <v>16667</v>
      </c>
      <c r="F1152" s="1">
        <v>0</v>
      </c>
      <c r="G1152" s="19">
        <v>79</v>
      </c>
      <c r="H1152" s="29">
        <f t="shared" si="227"/>
        <v>10792.68</v>
      </c>
      <c r="I1152" s="32">
        <v>619</v>
      </c>
      <c r="J1152" s="32">
        <v>22</v>
      </c>
      <c r="K1152" s="33">
        <f t="shared" si="228"/>
        <v>3.5541195476575124E-2</v>
      </c>
      <c r="L1152" s="34">
        <f t="shared" si="229"/>
        <v>18.524501884760365</v>
      </c>
      <c r="M1152" s="32">
        <v>633</v>
      </c>
      <c r="N1152" s="32">
        <v>29</v>
      </c>
      <c r="O1152" s="33">
        <f t="shared" si="230"/>
        <v>4.5813586097946286E-2</v>
      </c>
      <c r="P1152" s="34">
        <f t="shared" si="231"/>
        <v>5.9452272081096744</v>
      </c>
      <c r="Q1152" s="35">
        <v>0</v>
      </c>
      <c r="R1152" s="34">
        <f t="shared" si="232"/>
        <v>0</v>
      </c>
      <c r="S1152" s="33">
        <v>15.87</v>
      </c>
      <c r="T1152" s="34">
        <f t="shared" si="233"/>
        <v>43.338058114812192</v>
      </c>
      <c r="U1152" s="31">
        <f t="shared" si="234"/>
        <v>16.951946801920556</v>
      </c>
      <c r="V1152" s="32">
        <f t="shared" si="235"/>
        <v>10493</v>
      </c>
      <c r="W1152" s="36"/>
      <c r="X1152" s="36">
        <f t="shared" si="236"/>
        <v>1386.93</v>
      </c>
      <c r="Y1152" s="29">
        <f t="shared" si="224"/>
        <v>12179.61</v>
      </c>
      <c r="Z1152" s="36"/>
      <c r="AA1152" s="36">
        <f t="shared" si="223"/>
        <v>12179.61</v>
      </c>
      <c r="AB1152" s="29">
        <f t="shared" si="225"/>
        <v>9178.2999999999993</v>
      </c>
      <c r="AC1152" s="30">
        <f t="shared" si="226"/>
        <v>116.18</v>
      </c>
    </row>
    <row r="1153" spans="1:30" x14ac:dyDescent="0.2">
      <c r="A1153" s="1" t="s">
        <v>5857</v>
      </c>
      <c r="B1153" s="31" t="s">
        <v>8286</v>
      </c>
      <c r="C1153" s="1">
        <v>0</v>
      </c>
      <c r="D1153" s="1" t="s">
        <v>9747</v>
      </c>
      <c r="E1153" s="1" t="s">
        <v>17479</v>
      </c>
      <c r="F1153" s="1">
        <v>0</v>
      </c>
      <c r="G1153" s="19">
        <v>64</v>
      </c>
      <c r="H1153" s="29">
        <f t="shared" si="227"/>
        <v>8743.44</v>
      </c>
      <c r="I1153" s="32">
        <v>619</v>
      </c>
      <c r="J1153" s="32">
        <v>13</v>
      </c>
      <c r="K1153" s="33">
        <f t="shared" si="228"/>
        <v>2.10016155088853E-2</v>
      </c>
      <c r="L1153" s="34">
        <f t="shared" si="229"/>
        <v>10.946296568267488</v>
      </c>
      <c r="M1153" s="32">
        <v>617</v>
      </c>
      <c r="N1153" s="32">
        <v>40</v>
      </c>
      <c r="O1153" s="33">
        <f t="shared" si="230"/>
        <v>6.4829821717990274E-2</v>
      </c>
      <c r="P1153" s="34">
        <f t="shared" si="231"/>
        <v>8.412963332551108</v>
      </c>
      <c r="Q1153" s="35">
        <v>0</v>
      </c>
      <c r="R1153" s="34">
        <f t="shared" si="232"/>
        <v>0</v>
      </c>
      <c r="S1153" s="33">
        <v>20.63</v>
      </c>
      <c r="T1153" s="34">
        <f t="shared" si="233"/>
        <v>60.205527994330254</v>
      </c>
      <c r="U1153" s="31">
        <f t="shared" si="234"/>
        <v>19.891196973787213</v>
      </c>
      <c r="V1153" s="32">
        <f t="shared" si="235"/>
        <v>12313</v>
      </c>
      <c r="W1153" s="36"/>
      <c r="X1153" s="36">
        <f t="shared" si="236"/>
        <v>1627.49</v>
      </c>
      <c r="Y1153" s="29">
        <f t="shared" si="224"/>
        <v>10370.93</v>
      </c>
      <c r="Z1153" s="36"/>
      <c r="AA1153" s="36">
        <f t="shared" ref="AA1153:AA1216" si="237">Y1153-Z1153</f>
        <v>10370.93</v>
      </c>
      <c r="AB1153" s="29">
        <f t="shared" si="225"/>
        <v>7815.32</v>
      </c>
      <c r="AC1153" s="30">
        <f t="shared" si="226"/>
        <v>122.11</v>
      </c>
    </row>
    <row r="1154" spans="1:30" x14ac:dyDescent="0.2">
      <c r="A1154" s="1" t="s">
        <v>6833</v>
      </c>
      <c r="B1154" s="31" t="s">
        <v>8287</v>
      </c>
      <c r="C1154" s="1">
        <v>0</v>
      </c>
      <c r="D1154" s="1" t="s">
        <v>9748</v>
      </c>
      <c r="E1154" s="1" t="s">
        <v>16680</v>
      </c>
      <c r="F1154" s="1">
        <v>0</v>
      </c>
      <c r="G1154" s="19">
        <v>74</v>
      </c>
      <c r="H1154" s="29">
        <f t="shared" si="227"/>
        <v>10109.6</v>
      </c>
      <c r="I1154" s="32">
        <v>619</v>
      </c>
      <c r="J1154" s="32">
        <v>31</v>
      </c>
      <c r="K1154" s="33">
        <f t="shared" si="228"/>
        <v>5.0080775444264945E-2</v>
      </c>
      <c r="L1154" s="34">
        <f t="shared" si="229"/>
        <v>26.102707201253246</v>
      </c>
      <c r="M1154" s="32">
        <v>596</v>
      </c>
      <c r="N1154" s="32">
        <v>16</v>
      </c>
      <c r="O1154" s="33">
        <f t="shared" si="230"/>
        <v>2.6845637583892617E-2</v>
      </c>
      <c r="P1154" s="34">
        <f t="shared" si="231"/>
        <v>3.4837572994523711</v>
      </c>
      <c r="Q1154" s="35">
        <v>0</v>
      </c>
      <c r="R1154" s="34">
        <f t="shared" si="232"/>
        <v>0</v>
      </c>
      <c r="S1154" s="33">
        <v>19.97</v>
      </c>
      <c r="T1154" s="34">
        <f t="shared" si="233"/>
        <v>57.866761162296243</v>
      </c>
      <c r="U1154" s="31">
        <f t="shared" si="234"/>
        <v>21.863306415750465</v>
      </c>
      <c r="V1154" s="32">
        <f t="shared" si="235"/>
        <v>13533</v>
      </c>
      <c r="W1154" s="36"/>
      <c r="X1154" s="36">
        <f t="shared" si="236"/>
        <v>1788.75</v>
      </c>
      <c r="Y1154" s="29">
        <f t="shared" ref="Y1154:Y1217" si="238">H1154+W1154+X1154</f>
        <v>11898.35</v>
      </c>
      <c r="Z1154" s="36"/>
      <c r="AA1154" s="36">
        <f t="shared" si="237"/>
        <v>11898.35</v>
      </c>
      <c r="AB1154" s="29">
        <f t="shared" ref="AB1154:AB1217" si="239">ROUND(AA1154/1.327,2)</f>
        <v>8966.35</v>
      </c>
      <c r="AC1154" s="30">
        <f t="shared" ref="AC1154:AC1217" si="240">ROUND(AB1154/G1154,2)</f>
        <v>121.17</v>
      </c>
      <c r="AD1154" s="29"/>
    </row>
    <row r="1155" spans="1:30" x14ac:dyDescent="0.2">
      <c r="A1155" s="1" t="s">
        <v>6905</v>
      </c>
      <c r="B1155" s="31" t="s">
        <v>8287</v>
      </c>
      <c r="C1155" s="1">
        <v>0</v>
      </c>
      <c r="D1155" s="1" t="s">
        <v>9749</v>
      </c>
      <c r="E1155" s="1" t="s">
        <v>17480</v>
      </c>
      <c r="F1155" s="1">
        <v>0</v>
      </c>
      <c r="G1155" s="19">
        <v>60</v>
      </c>
      <c r="H1155" s="29">
        <f t="shared" ref="H1155:H1218" si="241">ROUND(G1155/G$8364*H$8369,2)</f>
        <v>8196.9699999999993</v>
      </c>
      <c r="I1155" s="32">
        <v>619</v>
      </c>
      <c r="J1155" s="32">
        <v>11</v>
      </c>
      <c r="K1155" s="33">
        <f t="shared" si="228"/>
        <v>1.7770597738287562E-2</v>
      </c>
      <c r="L1155" s="34">
        <f t="shared" si="229"/>
        <v>9.2622509423801827</v>
      </c>
      <c r="M1155" s="32">
        <v>607</v>
      </c>
      <c r="N1155" s="32">
        <v>11</v>
      </c>
      <c r="O1155" s="33">
        <f t="shared" si="230"/>
        <v>1.8121911037891267E-2</v>
      </c>
      <c r="P1155" s="34">
        <f t="shared" si="231"/>
        <v>2.3516796597209373</v>
      </c>
      <c r="Q1155" s="35">
        <v>0</v>
      </c>
      <c r="R1155" s="34">
        <f t="shared" si="232"/>
        <v>0</v>
      </c>
      <c r="S1155" s="33">
        <v>21.34</v>
      </c>
      <c r="T1155" s="34">
        <f t="shared" si="233"/>
        <v>62.72147413182141</v>
      </c>
      <c r="U1155" s="31">
        <f t="shared" si="234"/>
        <v>18.583851183480633</v>
      </c>
      <c r="V1155" s="32">
        <f t="shared" si="235"/>
        <v>11503</v>
      </c>
      <c r="W1155" s="36"/>
      <c r="X1155" s="36">
        <f t="shared" si="236"/>
        <v>1520.43</v>
      </c>
      <c r="Y1155" s="29">
        <f t="shared" si="238"/>
        <v>9717.4</v>
      </c>
      <c r="Z1155" s="36"/>
      <c r="AA1155" s="36">
        <f t="shared" si="237"/>
        <v>9717.4</v>
      </c>
      <c r="AB1155" s="29">
        <f t="shared" si="239"/>
        <v>7322.83</v>
      </c>
      <c r="AC1155" s="30">
        <f t="shared" si="240"/>
        <v>122.05</v>
      </c>
    </row>
    <row r="1156" spans="1:30" x14ac:dyDescent="0.2">
      <c r="A1156" s="1" t="s">
        <v>7945</v>
      </c>
      <c r="B1156" s="31" t="s">
        <v>8286</v>
      </c>
      <c r="C1156" s="1">
        <v>0</v>
      </c>
      <c r="D1156" s="1" t="s">
        <v>9750</v>
      </c>
      <c r="E1156" s="1" t="s">
        <v>17481</v>
      </c>
      <c r="F1156" s="1">
        <v>0</v>
      </c>
      <c r="G1156" s="19">
        <v>52</v>
      </c>
      <c r="H1156" s="29">
        <f t="shared" si="241"/>
        <v>7104.04</v>
      </c>
      <c r="I1156" s="32">
        <v>619</v>
      </c>
      <c r="J1156" s="32">
        <v>17</v>
      </c>
      <c r="K1156" s="33">
        <f t="shared" ref="K1156:K1219" si="242">IF(I1156=0,0,J1156/I1156)</f>
        <v>2.7463651050080775E-2</v>
      </c>
      <c r="L1156" s="34">
        <f t="shared" ref="L1156:L1219" si="243">(K1156-K$8370)/(K$8369-K$8370)*100</f>
        <v>14.314387820042102</v>
      </c>
      <c r="M1156" s="32">
        <v>615</v>
      </c>
      <c r="N1156" s="32">
        <v>102</v>
      </c>
      <c r="O1156" s="33">
        <f t="shared" ref="O1156:O1219" si="244">IF(M1156=0,0,N1156/M1156)</f>
        <v>0.16585365853658537</v>
      </c>
      <c r="P1156" s="34">
        <f t="shared" ref="P1156:P1219" si="245">(O1156-O$8370)/(O$8369-O$8370)*100</f>
        <v>21.522822535397211</v>
      </c>
      <c r="Q1156" s="35">
        <v>0</v>
      </c>
      <c r="R1156" s="34">
        <f t="shared" ref="R1156:R1219" si="246">(Q1156-Q$8370)/(Q$8369-Q$8370)*100</f>
        <v>0</v>
      </c>
      <c r="S1156" s="33">
        <v>20.63</v>
      </c>
      <c r="T1156" s="34">
        <f t="shared" ref="T1156:T1219" si="247">(S1156-S$8370)/(S$8369-S$8370)*100</f>
        <v>60.205527994330254</v>
      </c>
      <c r="U1156" s="31">
        <f t="shared" ref="U1156:U1219" si="248">(L1156+P1156+R1156+T1156)/4</f>
        <v>24.010684587442391</v>
      </c>
      <c r="V1156" s="32">
        <f t="shared" ref="V1156:V1219" si="249">ROUND(U1156*I1156,0)</f>
        <v>14863</v>
      </c>
      <c r="W1156" s="36"/>
      <c r="X1156" s="36">
        <f t="shared" ref="X1156:X1219" si="250">ROUND(V1156*X$8369/V$8364,2)</f>
        <v>1964.54</v>
      </c>
      <c r="Y1156" s="29">
        <f t="shared" si="238"/>
        <v>9068.58</v>
      </c>
      <c r="Z1156" s="36"/>
      <c r="AA1156" s="36">
        <f t="shared" si="237"/>
        <v>9068.58</v>
      </c>
      <c r="AB1156" s="29">
        <f t="shared" si="239"/>
        <v>6833.9</v>
      </c>
      <c r="AC1156" s="30">
        <f t="shared" si="240"/>
        <v>131.41999999999999</v>
      </c>
      <c r="AD1156" s="29"/>
    </row>
    <row r="1157" spans="1:30" x14ac:dyDescent="0.2">
      <c r="A1157" s="1" t="s">
        <v>770</v>
      </c>
      <c r="B1157" s="31" t="s">
        <v>8286</v>
      </c>
      <c r="C1157" s="1">
        <v>0</v>
      </c>
      <c r="D1157" s="1" t="s">
        <v>9751</v>
      </c>
      <c r="E1157" s="1" t="s">
        <v>17482</v>
      </c>
      <c r="F1157" s="1">
        <v>0</v>
      </c>
      <c r="G1157" s="19">
        <v>55</v>
      </c>
      <c r="H1157" s="29">
        <f t="shared" si="241"/>
        <v>7513.89</v>
      </c>
      <c r="I1157" s="32">
        <v>620</v>
      </c>
      <c r="J1157" s="32">
        <v>18</v>
      </c>
      <c r="K1157" s="33">
        <f t="shared" si="242"/>
        <v>2.903225806451613E-2</v>
      </c>
      <c r="L1157" s="34">
        <f t="shared" si="243"/>
        <v>15.131964809384163</v>
      </c>
      <c r="M1157" s="32">
        <v>632</v>
      </c>
      <c r="N1157" s="32">
        <v>112</v>
      </c>
      <c r="O1157" s="33">
        <f t="shared" si="244"/>
        <v>0.17721518987341772</v>
      </c>
      <c r="P1157" s="34">
        <f t="shared" si="245"/>
        <v>22.997207995752046</v>
      </c>
      <c r="Q1157" s="35">
        <v>0</v>
      </c>
      <c r="R1157" s="34">
        <f t="shared" si="246"/>
        <v>0</v>
      </c>
      <c r="S1157" s="33">
        <v>21.38</v>
      </c>
      <c r="T1157" s="34">
        <f t="shared" si="247"/>
        <v>62.863217576187104</v>
      </c>
      <c r="U1157" s="31">
        <f t="shared" si="248"/>
        <v>25.248097595330826</v>
      </c>
      <c r="V1157" s="32">
        <f t="shared" si="249"/>
        <v>15654</v>
      </c>
      <c r="W1157" s="36"/>
      <c r="X1157" s="36">
        <f t="shared" si="250"/>
        <v>2069.1</v>
      </c>
      <c r="Y1157" s="29">
        <f t="shared" si="238"/>
        <v>9582.99</v>
      </c>
      <c r="Z1157" s="36"/>
      <c r="AA1157" s="36">
        <f t="shared" si="237"/>
        <v>9582.99</v>
      </c>
      <c r="AB1157" s="29">
        <f t="shared" si="239"/>
        <v>7221.54</v>
      </c>
      <c r="AC1157" s="30">
        <f t="shared" si="240"/>
        <v>131.30000000000001</v>
      </c>
    </row>
    <row r="1158" spans="1:30" x14ac:dyDescent="0.2">
      <c r="A1158" s="1" t="s">
        <v>1382</v>
      </c>
      <c r="B1158" s="31" t="s">
        <v>8296</v>
      </c>
      <c r="C1158" s="1">
        <v>0</v>
      </c>
      <c r="D1158" s="1" t="s">
        <v>9752</v>
      </c>
      <c r="E1158" s="1" t="s">
        <v>16602</v>
      </c>
      <c r="F1158" s="1">
        <v>0</v>
      </c>
      <c r="G1158" s="19">
        <v>77</v>
      </c>
      <c r="H1158" s="29">
        <f t="shared" si="241"/>
        <v>10519.45</v>
      </c>
      <c r="I1158" s="32">
        <v>620</v>
      </c>
      <c r="J1158" s="32">
        <v>22</v>
      </c>
      <c r="K1158" s="33">
        <f t="shared" si="242"/>
        <v>3.5483870967741936E-2</v>
      </c>
      <c r="L1158" s="34">
        <f t="shared" si="243"/>
        <v>18.494623655913976</v>
      </c>
      <c r="M1158" s="32">
        <v>592</v>
      </c>
      <c r="N1158" s="32">
        <v>24</v>
      </c>
      <c r="O1158" s="33">
        <f t="shared" si="244"/>
        <v>4.0540540540540543E-2</v>
      </c>
      <c r="P1158" s="34">
        <f t="shared" si="245"/>
        <v>5.2609443001865204</v>
      </c>
      <c r="Q1158" s="35">
        <v>0</v>
      </c>
      <c r="R1158" s="34">
        <f t="shared" si="246"/>
        <v>0</v>
      </c>
      <c r="S1158" s="33">
        <v>16.760000000000002</v>
      </c>
      <c r="T1158" s="34">
        <f t="shared" si="247"/>
        <v>46.491849751948976</v>
      </c>
      <c r="U1158" s="31">
        <f t="shared" si="248"/>
        <v>17.561854427012367</v>
      </c>
      <c r="V1158" s="32">
        <f t="shared" si="249"/>
        <v>10888</v>
      </c>
      <c r="W1158" s="36"/>
      <c r="X1158" s="36">
        <f t="shared" si="250"/>
        <v>1439.14</v>
      </c>
      <c r="Y1158" s="29">
        <f t="shared" si="238"/>
        <v>11958.59</v>
      </c>
      <c r="Z1158" s="36"/>
      <c r="AA1158" s="36">
        <f t="shared" si="237"/>
        <v>11958.59</v>
      </c>
      <c r="AB1158" s="29">
        <f t="shared" si="239"/>
        <v>9011.75</v>
      </c>
      <c r="AC1158" s="30">
        <f t="shared" si="240"/>
        <v>117.04</v>
      </c>
      <c r="AD1158" s="29"/>
    </row>
    <row r="1159" spans="1:30" x14ac:dyDescent="0.2">
      <c r="A1159" s="1" t="s">
        <v>1394</v>
      </c>
      <c r="B1159" s="31" t="s">
        <v>8285</v>
      </c>
      <c r="C1159" s="1">
        <v>0</v>
      </c>
      <c r="D1159" s="1" t="s">
        <v>9753</v>
      </c>
      <c r="E1159" s="1" t="s">
        <v>17430</v>
      </c>
      <c r="F1159" s="1">
        <v>0</v>
      </c>
      <c r="G1159" s="19">
        <v>70</v>
      </c>
      <c r="H1159" s="29">
        <f t="shared" si="241"/>
        <v>9563.1299999999992</v>
      </c>
      <c r="I1159" s="32">
        <v>620</v>
      </c>
      <c r="J1159" s="32">
        <v>21</v>
      </c>
      <c r="K1159" s="33">
        <f t="shared" si="242"/>
        <v>3.3870967741935487E-2</v>
      </c>
      <c r="L1159" s="34">
        <f t="shared" si="243"/>
        <v>17.653958944281527</v>
      </c>
      <c r="M1159" s="32">
        <v>613</v>
      </c>
      <c r="N1159" s="32">
        <v>19</v>
      </c>
      <c r="O1159" s="33">
        <f t="shared" si="244"/>
        <v>3.0995106035889071E-2</v>
      </c>
      <c r="P1159" s="34">
        <f t="shared" si="245"/>
        <v>4.0222336520186222</v>
      </c>
      <c r="Q1159" s="35">
        <v>0</v>
      </c>
      <c r="R1159" s="34">
        <f t="shared" si="246"/>
        <v>0</v>
      </c>
      <c r="S1159" s="33">
        <v>19.38</v>
      </c>
      <c r="T1159" s="34">
        <f t="shared" si="247"/>
        <v>55.776045357902191</v>
      </c>
      <c r="U1159" s="31">
        <f t="shared" si="248"/>
        <v>19.363059488550583</v>
      </c>
      <c r="V1159" s="32">
        <f t="shared" si="249"/>
        <v>12005</v>
      </c>
      <c r="W1159" s="36"/>
      <c r="X1159" s="36">
        <f t="shared" si="250"/>
        <v>1586.78</v>
      </c>
      <c r="Y1159" s="29">
        <f t="shared" si="238"/>
        <v>11149.91</v>
      </c>
      <c r="Z1159" s="36"/>
      <c r="AA1159" s="36">
        <f t="shared" si="237"/>
        <v>11149.91</v>
      </c>
      <c r="AB1159" s="29">
        <f t="shared" si="239"/>
        <v>8402.34</v>
      </c>
      <c r="AC1159" s="30">
        <f t="shared" si="240"/>
        <v>120.03</v>
      </c>
      <c r="AD1159" s="29"/>
    </row>
    <row r="1160" spans="1:30" x14ac:dyDescent="0.2">
      <c r="A1160" s="1" t="s">
        <v>2938</v>
      </c>
      <c r="B1160" s="31" t="s">
        <v>8289</v>
      </c>
      <c r="C1160" s="1">
        <v>0</v>
      </c>
      <c r="D1160" s="1" t="s">
        <v>9222</v>
      </c>
      <c r="E1160" s="1" t="s">
        <v>16627</v>
      </c>
      <c r="F1160" s="1">
        <v>0</v>
      </c>
      <c r="G1160" s="19">
        <v>54</v>
      </c>
      <c r="H1160" s="29">
        <f t="shared" si="241"/>
        <v>7377.27</v>
      </c>
      <c r="I1160" s="32">
        <v>620</v>
      </c>
      <c r="J1160" s="32">
        <v>0</v>
      </c>
      <c r="K1160" s="33">
        <f t="shared" si="242"/>
        <v>0</v>
      </c>
      <c r="L1160" s="34">
        <f t="shared" si="243"/>
        <v>0</v>
      </c>
      <c r="M1160" s="32">
        <v>607</v>
      </c>
      <c r="N1160" s="32">
        <v>7</v>
      </c>
      <c r="O1160" s="33">
        <f t="shared" si="244"/>
        <v>1.1532125205930808E-2</v>
      </c>
      <c r="P1160" s="34">
        <f t="shared" si="245"/>
        <v>1.4965234198224149</v>
      </c>
      <c r="Q1160" s="35">
        <v>0</v>
      </c>
      <c r="R1160" s="34">
        <f t="shared" si="246"/>
        <v>0</v>
      </c>
      <c r="S1160" s="33">
        <v>20.67</v>
      </c>
      <c r="T1160" s="34">
        <f t="shared" si="247"/>
        <v>60.347271438695969</v>
      </c>
      <c r="U1160" s="31">
        <f t="shared" si="248"/>
        <v>15.460948714629597</v>
      </c>
      <c r="V1160" s="32">
        <f t="shared" si="249"/>
        <v>9586</v>
      </c>
      <c r="W1160" s="36"/>
      <c r="X1160" s="36">
        <f t="shared" si="250"/>
        <v>1267.05</v>
      </c>
      <c r="Y1160" s="29">
        <f t="shared" si="238"/>
        <v>8644.32</v>
      </c>
      <c r="Z1160" s="36"/>
      <c r="AA1160" s="36">
        <f t="shared" si="237"/>
        <v>8644.32</v>
      </c>
      <c r="AB1160" s="29">
        <f t="shared" si="239"/>
        <v>6514.18</v>
      </c>
      <c r="AC1160" s="30">
        <f t="shared" si="240"/>
        <v>120.63</v>
      </c>
    </row>
    <row r="1161" spans="1:30" x14ac:dyDescent="0.2">
      <c r="A1161" s="1" t="s">
        <v>3071</v>
      </c>
      <c r="B1161" s="31" t="s">
        <v>8287</v>
      </c>
      <c r="C1161" s="1">
        <v>0</v>
      </c>
      <c r="D1161" s="1" t="s">
        <v>9754</v>
      </c>
      <c r="E1161" s="1" t="s">
        <v>17483</v>
      </c>
      <c r="F1161" s="1">
        <v>0</v>
      </c>
      <c r="G1161" s="19">
        <v>76</v>
      </c>
      <c r="H1161" s="29">
        <f t="shared" si="241"/>
        <v>10382.83</v>
      </c>
      <c r="I1161" s="32">
        <v>620</v>
      </c>
      <c r="J1161" s="32">
        <v>7</v>
      </c>
      <c r="K1161" s="33">
        <f t="shared" si="242"/>
        <v>1.1290322580645161E-2</v>
      </c>
      <c r="L1161" s="34">
        <f t="shared" si="243"/>
        <v>5.8846529814271742</v>
      </c>
      <c r="M1161" s="32">
        <v>653</v>
      </c>
      <c r="N1161" s="32">
        <v>13</v>
      </c>
      <c r="O1161" s="33">
        <f t="shared" si="244"/>
        <v>1.9908116385911178E-2</v>
      </c>
      <c r="P1161" s="34">
        <f t="shared" si="245"/>
        <v>2.583475455221762</v>
      </c>
      <c r="Q1161" s="35">
        <v>0</v>
      </c>
      <c r="R1161" s="34">
        <f t="shared" si="246"/>
        <v>0</v>
      </c>
      <c r="S1161" s="33">
        <v>18.239999999999998</v>
      </c>
      <c r="T1161" s="34">
        <f t="shared" si="247"/>
        <v>51.736357193479797</v>
      </c>
      <c r="U1161" s="31">
        <f t="shared" si="248"/>
        <v>15.051121407532182</v>
      </c>
      <c r="V1161" s="32">
        <f t="shared" si="249"/>
        <v>9332</v>
      </c>
      <c r="W1161" s="36"/>
      <c r="X1161" s="36">
        <f t="shared" si="250"/>
        <v>1233.47</v>
      </c>
      <c r="Y1161" s="29">
        <f t="shared" si="238"/>
        <v>11616.3</v>
      </c>
      <c r="Z1161" s="36"/>
      <c r="AA1161" s="36">
        <f t="shared" si="237"/>
        <v>11616.3</v>
      </c>
      <c r="AB1161" s="29">
        <f t="shared" si="239"/>
        <v>8753.81</v>
      </c>
      <c r="AC1161" s="30">
        <f t="shared" si="240"/>
        <v>115.18</v>
      </c>
      <c r="AD1161" s="29"/>
    </row>
    <row r="1162" spans="1:30" x14ac:dyDescent="0.2">
      <c r="A1162" s="1" t="s">
        <v>3122</v>
      </c>
      <c r="B1162" s="31" t="s">
        <v>8286</v>
      </c>
      <c r="C1162" s="1">
        <v>0</v>
      </c>
      <c r="D1162" s="1" t="s">
        <v>9755</v>
      </c>
      <c r="E1162" s="1" t="s">
        <v>17484</v>
      </c>
      <c r="F1162" s="1">
        <v>0</v>
      </c>
      <c r="G1162" s="19">
        <v>68</v>
      </c>
      <c r="H1162" s="29">
        <f t="shared" si="241"/>
        <v>9289.9</v>
      </c>
      <c r="I1162" s="32">
        <v>620</v>
      </c>
      <c r="J1162" s="32">
        <v>14</v>
      </c>
      <c r="K1162" s="33">
        <f t="shared" si="242"/>
        <v>2.2580645161290321E-2</v>
      </c>
      <c r="L1162" s="34">
        <f t="shared" si="243"/>
        <v>11.769305962854348</v>
      </c>
      <c r="M1162" s="32">
        <v>650</v>
      </c>
      <c r="N1162" s="32">
        <v>43</v>
      </c>
      <c r="O1162" s="33">
        <f t="shared" si="244"/>
        <v>6.615384615384616E-2</v>
      </c>
      <c r="P1162" s="34">
        <f t="shared" si="245"/>
        <v>8.5847819298428245</v>
      </c>
      <c r="Q1162" s="35">
        <v>1</v>
      </c>
      <c r="R1162" s="34">
        <f t="shared" si="246"/>
        <v>100</v>
      </c>
      <c r="S1162" s="33">
        <v>17.22</v>
      </c>
      <c r="T1162" s="34">
        <f t="shared" si="247"/>
        <v>48.121899362154494</v>
      </c>
      <c r="U1162" s="31">
        <f t="shared" si="248"/>
        <v>42.118996813712918</v>
      </c>
      <c r="V1162" s="32">
        <f t="shared" si="249"/>
        <v>26114</v>
      </c>
      <c r="W1162" s="36"/>
      <c r="X1162" s="36">
        <f t="shared" si="250"/>
        <v>3451.66</v>
      </c>
      <c r="Y1162" s="29">
        <f t="shared" si="238"/>
        <v>12741.56</v>
      </c>
      <c r="Z1162" s="36"/>
      <c r="AA1162" s="36">
        <f t="shared" si="237"/>
        <v>12741.56</v>
      </c>
      <c r="AB1162" s="29">
        <f t="shared" si="239"/>
        <v>9601.7800000000007</v>
      </c>
      <c r="AC1162" s="30">
        <f t="shared" si="240"/>
        <v>141.19999999999999</v>
      </c>
    </row>
    <row r="1163" spans="1:30" x14ac:dyDescent="0.2">
      <c r="A1163" s="1" t="s">
        <v>4671</v>
      </c>
      <c r="B1163" s="31" t="s">
        <v>8286</v>
      </c>
      <c r="C1163" s="1">
        <v>0</v>
      </c>
      <c r="D1163" s="1" t="s">
        <v>9756</v>
      </c>
      <c r="E1163" s="1" t="s">
        <v>17485</v>
      </c>
      <c r="F1163" s="1">
        <v>0</v>
      </c>
      <c r="G1163" s="19">
        <v>70</v>
      </c>
      <c r="H1163" s="29">
        <f t="shared" si="241"/>
        <v>9563.1299999999992</v>
      </c>
      <c r="I1163" s="32">
        <v>620</v>
      </c>
      <c r="J1163" s="32">
        <v>11</v>
      </c>
      <c r="K1163" s="33">
        <f t="shared" si="242"/>
        <v>1.7741935483870968E-2</v>
      </c>
      <c r="L1163" s="34">
        <f t="shared" si="243"/>
        <v>9.2473118279569881</v>
      </c>
      <c r="M1163" s="32">
        <v>641</v>
      </c>
      <c r="N1163" s="32">
        <v>20</v>
      </c>
      <c r="O1163" s="33">
        <f t="shared" si="244"/>
        <v>3.1201248049921998E-2</v>
      </c>
      <c r="P1163" s="34">
        <f t="shared" si="245"/>
        <v>4.0489846928112581</v>
      </c>
      <c r="Q1163" s="35">
        <v>1</v>
      </c>
      <c r="R1163" s="34">
        <f t="shared" si="246"/>
        <v>100</v>
      </c>
      <c r="S1163" s="33">
        <v>15.9</v>
      </c>
      <c r="T1163" s="34">
        <f t="shared" si="247"/>
        <v>43.444365698086465</v>
      </c>
      <c r="U1163" s="31">
        <f t="shared" si="248"/>
        <v>39.185165554713677</v>
      </c>
      <c r="V1163" s="32">
        <f t="shared" si="249"/>
        <v>24295</v>
      </c>
      <c r="W1163" s="36"/>
      <c r="X1163" s="36">
        <f t="shared" si="250"/>
        <v>3211.23</v>
      </c>
      <c r="Y1163" s="29">
        <f t="shared" si="238"/>
        <v>12774.359999999999</v>
      </c>
      <c r="Z1163" s="36"/>
      <c r="AA1163" s="36">
        <f t="shared" si="237"/>
        <v>12774.359999999999</v>
      </c>
      <c r="AB1163" s="29">
        <f t="shared" si="239"/>
        <v>9626.5</v>
      </c>
      <c r="AC1163" s="30">
        <f t="shared" si="240"/>
        <v>137.52000000000001</v>
      </c>
    </row>
    <row r="1164" spans="1:30" x14ac:dyDescent="0.2">
      <c r="A1164" s="1" t="s">
        <v>4780</v>
      </c>
      <c r="B1164" s="31" t="s">
        <v>8286</v>
      </c>
      <c r="C1164" s="1">
        <v>0</v>
      </c>
      <c r="D1164" s="1" t="s">
        <v>9757</v>
      </c>
      <c r="E1164" s="1" t="s">
        <v>17486</v>
      </c>
      <c r="F1164" s="1">
        <v>0</v>
      </c>
      <c r="G1164" s="19">
        <v>54</v>
      </c>
      <c r="H1164" s="29">
        <f t="shared" si="241"/>
        <v>7377.27</v>
      </c>
      <c r="I1164" s="32">
        <v>620</v>
      </c>
      <c r="J1164" s="32">
        <v>18</v>
      </c>
      <c r="K1164" s="33">
        <f t="shared" si="242"/>
        <v>2.903225806451613E-2</v>
      </c>
      <c r="L1164" s="34">
        <f t="shared" si="243"/>
        <v>15.131964809384163</v>
      </c>
      <c r="M1164" s="32">
        <v>592</v>
      </c>
      <c r="N1164" s="32">
        <v>51</v>
      </c>
      <c r="O1164" s="33">
        <f t="shared" si="244"/>
        <v>8.6148648648648643E-2</v>
      </c>
      <c r="P1164" s="34">
        <f t="shared" si="245"/>
        <v>11.179506637896354</v>
      </c>
      <c r="Q1164" s="35">
        <v>0</v>
      </c>
      <c r="R1164" s="34">
        <f t="shared" si="246"/>
        <v>0</v>
      </c>
      <c r="S1164" s="33">
        <v>22.14</v>
      </c>
      <c r="T1164" s="34">
        <f t="shared" si="247"/>
        <v>65.556343019135369</v>
      </c>
      <c r="U1164" s="31">
        <f t="shared" si="248"/>
        <v>22.966953616603973</v>
      </c>
      <c r="V1164" s="32">
        <f t="shared" si="249"/>
        <v>14240</v>
      </c>
      <c r="W1164" s="36"/>
      <c r="X1164" s="36">
        <f t="shared" si="250"/>
        <v>1882.2</v>
      </c>
      <c r="Y1164" s="29">
        <f t="shared" si="238"/>
        <v>9259.4700000000012</v>
      </c>
      <c r="Z1164" s="36"/>
      <c r="AA1164" s="36">
        <f t="shared" si="237"/>
        <v>9259.4700000000012</v>
      </c>
      <c r="AB1164" s="29">
        <f t="shared" si="239"/>
        <v>6977.75</v>
      </c>
      <c r="AC1164" s="30">
        <f t="shared" si="240"/>
        <v>129.22</v>
      </c>
      <c r="AD1164" s="29"/>
    </row>
    <row r="1165" spans="1:30" x14ac:dyDescent="0.2">
      <c r="A1165" s="1" t="s">
        <v>5579</v>
      </c>
      <c r="B1165" s="31" t="s">
        <v>8286</v>
      </c>
      <c r="C1165" s="1">
        <v>0</v>
      </c>
      <c r="D1165" s="1" t="s">
        <v>9758</v>
      </c>
      <c r="E1165" s="1" t="s">
        <v>17487</v>
      </c>
      <c r="F1165" s="1">
        <v>0</v>
      </c>
      <c r="G1165" s="19">
        <v>72</v>
      </c>
      <c r="H1165" s="29">
        <f t="shared" si="241"/>
        <v>9836.3700000000008</v>
      </c>
      <c r="I1165" s="32">
        <v>620</v>
      </c>
      <c r="J1165" s="32">
        <v>7</v>
      </c>
      <c r="K1165" s="33">
        <f t="shared" si="242"/>
        <v>1.1290322580645161E-2</v>
      </c>
      <c r="L1165" s="34">
        <f t="shared" si="243"/>
        <v>5.8846529814271742</v>
      </c>
      <c r="M1165" s="32">
        <v>610</v>
      </c>
      <c r="N1165" s="32">
        <v>15</v>
      </c>
      <c r="O1165" s="33">
        <f t="shared" si="244"/>
        <v>2.4590163934426229E-2</v>
      </c>
      <c r="P1165" s="34">
        <f t="shared" si="245"/>
        <v>3.1910645755229705</v>
      </c>
      <c r="Q1165" s="35">
        <v>1</v>
      </c>
      <c r="R1165" s="34">
        <f t="shared" si="246"/>
        <v>100</v>
      </c>
      <c r="S1165" s="33">
        <v>18.79</v>
      </c>
      <c r="T1165" s="34">
        <f t="shared" si="247"/>
        <v>53.68532955350814</v>
      </c>
      <c r="U1165" s="31">
        <f t="shared" si="248"/>
        <v>40.690261777614566</v>
      </c>
      <c r="V1165" s="32">
        <f t="shared" si="249"/>
        <v>25228</v>
      </c>
      <c r="W1165" s="36"/>
      <c r="X1165" s="36">
        <f t="shared" si="250"/>
        <v>3334.56</v>
      </c>
      <c r="Y1165" s="29">
        <f t="shared" si="238"/>
        <v>13170.93</v>
      </c>
      <c r="Z1165" s="36"/>
      <c r="AA1165" s="36">
        <f t="shared" si="237"/>
        <v>13170.93</v>
      </c>
      <c r="AB1165" s="29">
        <f t="shared" si="239"/>
        <v>9925.34</v>
      </c>
      <c r="AC1165" s="30">
        <f t="shared" si="240"/>
        <v>137.85</v>
      </c>
      <c r="AD1165" s="29"/>
    </row>
    <row r="1166" spans="1:30" x14ac:dyDescent="0.2">
      <c r="A1166" s="1" t="s">
        <v>5590</v>
      </c>
      <c r="B1166" s="31" t="s">
        <v>8286</v>
      </c>
      <c r="C1166" s="1">
        <v>0</v>
      </c>
      <c r="D1166" s="1" t="s">
        <v>9759</v>
      </c>
      <c r="E1166" s="1" t="s">
        <v>17328</v>
      </c>
      <c r="F1166" s="1">
        <v>0</v>
      </c>
      <c r="G1166" s="19">
        <v>88</v>
      </c>
      <c r="H1166" s="29">
        <f t="shared" si="241"/>
        <v>12022.23</v>
      </c>
      <c r="I1166" s="32">
        <v>620</v>
      </c>
      <c r="J1166" s="32">
        <v>17</v>
      </c>
      <c r="K1166" s="33">
        <f t="shared" si="242"/>
        <v>2.7419354838709678E-2</v>
      </c>
      <c r="L1166" s="34">
        <f t="shared" si="243"/>
        <v>14.29130009775171</v>
      </c>
      <c r="M1166" s="32">
        <v>637</v>
      </c>
      <c r="N1166" s="32">
        <v>13</v>
      </c>
      <c r="O1166" s="33">
        <f t="shared" si="244"/>
        <v>2.0408163265306121E-2</v>
      </c>
      <c r="P1166" s="34">
        <f t="shared" si="245"/>
        <v>2.6483665184612408</v>
      </c>
      <c r="Q1166" s="35">
        <v>1</v>
      </c>
      <c r="R1166" s="34">
        <f t="shared" si="246"/>
        <v>100</v>
      </c>
      <c r="S1166" s="33">
        <v>16.32</v>
      </c>
      <c r="T1166" s="34">
        <f t="shared" si="247"/>
        <v>44.932671863926295</v>
      </c>
      <c r="U1166" s="31">
        <f t="shared" si="248"/>
        <v>40.468084620034809</v>
      </c>
      <c r="V1166" s="32">
        <f t="shared" si="249"/>
        <v>25090</v>
      </c>
      <c r="W1166" s="36"/>
      <c r="X1166" s="36">
        <f t="shared" si="250"/>
        <v>3316.32</v>
      </c>
      <c r="Y1166" s="29">
        <f t="shared" si="238"/>
        <v>15338.55</v>
      </c>
      <c r="Z1166" s="36"/>
      <c r="AA1166" s="36">
        <f t="shared" si="237"/>
        <v>15338.55</v>
      </c>
      <c r="AB1166" s="29">
        <f t="shared" si="239"/>
        <v>11558.82</v>
      </c>
      <c r="AC1166" s="30">
        <f t="shared" si="240"/>
        <v>131.35</v>
      </c>
      <c r="AD1166" s="29"/>
    </row>
    <row r="1167" spans="1:30" x14ac:dyDescent="0.2">
      <c r="A1167" s="1" t="s">
        <v>114</v>
      </c>
      <c r="B1167" s="31" t="s">
        <v>8287</v>
      </c>
      <c r="C1167" s="1">
        <v>0</v>
      </c>
      <c r="D1167" s="1" t="s">
        <v>9623</v>
      </c>
      <c r="E1167" s="1" t="s">
        <v>17086</v>
      </c>
      <c r="F1167" s="1">
        <v>0</v>
      </c>
      <c r="G1167" s="19">
        <v>69</v>
      </c>
      <c r="H1167" s="29">
        <f t="shared" si="241"/>
        <v>9426.52</v>
      </c>
      <c r="I1167" s="32">
        <v>621</v>
      </c>
      <c r="J1167" s="32">
        <v>35</v>
      </c>
      <c r="K1167" s="33">
        <f t="shared" si="242"/>
        <v>5.6360708534621579E-2</v>
      </c>
      <c r="L1167" s="34">
        <f t="shared" si="243"/>
        <v>29.375884448348216</v>
      </c>
      <c r="M1167" s="32">
        <v>618</v>
      </c>
      <c r="N1167" s="32">
        <v>153</v>
      </c>
      <c r="O1167" s="33">
        <f t="shared" si="244"/>
        <v>0.24757281553398058</v>
      </c>
      <c r="P1167" s="34">
        <f t="shared" si="245"/>
        <v>32.127514221527385</v>
      </c>
      <c r="Q1167" s="35">
        <v>0</v>
      </c>
      <c r="R1167" s="34">
        <f t="shared" si="246"/>
        <v>0</v>
      </c>
      <c r="S1167" s="33">
        <v>20.7</v>
      </c>
      <c r="T1167" s="34">
        <f t="shared" si="247"/>
        <v>60.453579021970228</v>
      </c>
      <c r="U1167" s="31">
        <f t="shared" si="248"/>
        <v>30.489244422961455</v>
      </c>
      <c r="V1167" s="32">
        <f t="shared" si="249"/>
        <v>18934</v>
      </c>
      <c r="W1167" s="36"/>
      <c r="X1167" s="36">
        <f t="shared" si="250"/>
        <v>2502.64</v>
      </c>
      <c r="Y1167" s="29">
        <f t="shared" si="238"/>
        <v>11929.16</v>
      </c>
      <c r="Z1167" s="36"/>
      <c r="AA1167" s="36">
        <f t="shared" si="237"/>
        <v>11929.16</v>
      </c>
      <c r="AB1167" s="29">
        <f t="shared" si="239"/>
        <v>8989.57</v>
      </c>
      <c r="AC1167" s="30">
        <f t="shared" si="240"/>
        <v>130.28</v>
      </c>
    </row>
    <row r="1168" spans="1:30" x14ac:dyDescent="0.2">
      <c r="A1168" s="1" t="s">
        <v>174</v>
      </c>
      <c r="B1168" s="31" t="s">
        <v>8286</v>
      </c>
      <c r="C1168" s="1">
        <v>0</v>
      </c>
      <c r="D1168" s="1" t="s">
        <v>9760</v>
      </c>
      <c r="E1168" s="1" t="s">
        <v>17488</v>
      </c>
      <c r="F1168" s="1">
        <v>0</v>
      </c>
      <c r="G1168" s="19">
        <v>65</v>
      </c>
      <c r="H1168" s="29">
        <f t="shared" si="241"/>
        <v>8880.0499999999993</v>
      </c>
      <c r="I1168" s="32">
        <v>621</v>
      </c>
      <c r="J1168" s="32">
        <v>23</v>
      </c>
      <c r="K1168" s="33">
        <f t="shared" si="242"/>
        <v>3.7037037037037035E-2</v>
      </c>
      <c r="L1168" s="34">
        <f t="shared" si="243"/>
        <v>19.30415263748597</v>
      </c>
      <c r="M1168" s="32">
        <v>645</v>
      </c>
      <c r="N1168" s="32">
        <v>20</v>
      </c>
      <c r="O1168" s="33">
        <f t="shared" si="244"/>
        <v>3.1007751937984496E-2</v>
      </c>
      <c r="P1168" s="34">
        <f t="shared" si="245"/>
        <v>4.0238747102201797</v>
      </c>
      <c r="Q1168" s="35">
        <v>0</v>
      </c>
      <c r="R1168" s="34">
        <f t="shared" si="246"/>
        <v>0</v>
      </c>
      <c r="S1168" s="33">
        <v>20.03</v>
      </c>
      <c r="T1168" s="34">
        <f t="shared" si="247"/>
        <v>58.079376328844802</v>
      </c>
      <c r="U1168" s="31">
        <f t="shared" si="248"/>
        <v>20.351850919137739</v>
      </c>
      <c r="V1168" s="32">
        <f t="shared" si="249"/>
        <v>12638</v>
      </c>
      <c r="W1168" s="36"/>
      <c r="X1168" s="36">
        <f t="shared" si="250"/>
        <v>1670.45</v>
      </c>
      <c r="Y1168" s="29">
        <f t="shared" si="238"/>
        <v>10550.5</v>
      </c>
      <c r="Z1168" s="36"/>
      <c r="AA1168" s="36">
        <f t="shared" si="237"/>
        <v>10550.5</v>
      </c>
      <c r="AB1168" s="29">
        <f t="shared" si="239"/>
        <v>7950.64</v>
      </c>
      <c r="AC1168" s="30">
        <f t="shared" si="240"/>
        <v>122.32</v>
      </c>
    </row>
    <row r="1169" spans="1:30" x14ac:dyDescent="0.2">
      <c r="A1169" s="1" t="s">
        <v>1580</v>
      </c>
      <c r="B1169" s="31" t="s">
        <v>8292</v>
      </c>
      <c r="C1169" s="1">
        <v>0</v>
      </c>
      <c r="D1169" s="1" t="s">
        <v>9761</v>
      </c>
      <c r="E1169" s="1" t="s">
        <v>17489</v>
      </c>
      <c r="F1169" s="1">
        <v>0</v>
      </c>
      <c r="G1169" s="19">
        <v>73</v>
      </c>
      <c r="H1169" s="29">
        <f t="shared" si="241"/>
        <v>9972.98</v>
      </c>
      <c r="I1169" s="32">
        <v>621</v>
      </c>
      <c r="J1169" s="32">
        <v>32</v>
      </c>
      <c r="K1169" s="33">
        <f t="shared" si="242"/>
        <v>5.1529790660225443E-2</v>
      </c>
      <c r="L1169" s="34">
        <f t="shared" si="243"/>
        <v>26.857951495632655</v>
      </c>
      <c r="M1169" s="32">
        <v>549</v>
      </c>
      <c r="N1169" s="32">
        <v>37</v>
      </c>
      <c r="O1169" s="33">
        <f t="shared" si="244"/>
        <v>6.7395264116575593E-2</v>
      </c>
      <c r="P1169" s="34">
        <f t="shared" si="245"/>
        <v>8.7458806884703666</v>
      </c>
      <c r="Q1169" s="35">
        <v>0</v>
      </c>
      <c r="R1169" s="34">
        <f t="shared" si="246"/>
        <v>0</v>
      </c>
      <c r="S1169" s="33">
        <v>20.7</v>
      </c>
      <c r="T1169" s="34">
        <f t="shared" si="247"/>
        <v>60.453579021970228</v>
      </c>
      <c r="U1169" s="31">
        <f t="shared" si="248"/>
        <v>24.014352801518314</v>
      </c>
      <c r="V1169" s="32">
        <f t="shared" si="249"/>
        <v>14913</v>
      </c>
      <c r="W1169" s="36"/>
      <c r="X1169" s="36">
        <f t="shared" si="250"/>
        <v>1971.15</v>
      </c>
      <c r="Y1169" s="29">
        <f t="shared" si="238"/>
        <v>11944.13</v>
      </c>
      <c r="Z1169" s="36"/>
      <c r="AA1169" s="36">
        <f t="shared" si="237"/>
        <v>11944.13</v>
      </c>
      <c r="AB1169" s="29">
        <f t="shared" si="239"/>
        <v>9000.85</v>
      </c>
      <c r="AC1169" s="30">
        <f t="shared" si="240"/>
        <v>123.3</v>
      </c>
      <c r="AD1169" s="29"/>
    </row>
    <row r="1170" spans="1:30" x14ac:dyDescent="0.2">
      <c r="A1170" s="1" t="s">
        <v>1945</v>
      </c>
      <c r="B1170" s="31" t="s">
        <v>8286</v>
      </c>
      <c r="C1170" s="1">
        <v>0</v>
      </c>
      <c r="D1170" s="1" t="s">
        <v>9762</v>
      </c>
      <c r="E1170" s="1" t="s">
        <v>16865</v>
      </c>
      <c r="F1170" s="1">
        <v>0</v>
      </c>
      <c r="G1170" s="19">
        <v>53</v>
      </c>
      <c r="H1170" s="29">
        <f t="shared" si="241"/>
        <v>7240.66</v>
      </c>
      <c r="I1170" s="32">
        <v>621</v>
      </c>
      <c r="J1170" s="32">
        <v>7</v>
      </c>
      <c r="K1170" s="33">
        <f t="shared" si="242"/>
        <v>1.1272141706924315E-2</v>
      </c>
      <c r="L1170" s="34">
        <f t="shared" si="243"/>
        <v>5.8751768896696426</v>
      </c>
      <c r="M1170" s="32">
        <v>641</v>
      </c>
      <c r="N1170" s="32">
        <v>39</v>
      </c>
      <c r="O1170" s="33">
        <f t="shared" si="244"/>
        <v>6.0842433697347896E-2</v>
      </c>
      <c r="P1170" s="34">
        <f t="shared" si="245"/>
        <v>7.8955201509819535</v>
      </c>
      <c r="Q1170" s="35">
        <v>0</v>
      </c>
      <c r="R1170" s="34">
        <f t="shared" si="246"/>
        <v>0</v>
      </c>
      <c r="S1170" s="33">
        <v>20.7</v>
      </c>
      <c r="T1170" s="34">
        <f t="shared" si="247"/>
        <v>60.453579021970228</v>
      </c>
      <c r="U1170" s="31">
        <f t="shared" si="248"/>
        <v>18.556069015655456</v>
      </c>
      <c r="V1170" s="32">
        <f t="shared" si="249"/>
        <v>11523</v>
      </c>
      <c r="W1170" s="36"/>
      <c r="X1170" s="36">
        <f t="shared" si="250"/>
        <v>1523.07</v>
      </c>
      <c r="Y1170" s="29">
        <f t="shared" si="238"/>
        <v>8763.73</v>
      </c>
      <c r="Z1170" s="36"/>
      <c r="AA1170" s="36">
        <f t="shared" si="237"/>
        <v>8763.73</v>
      </c>
      <c r="AB1170" s="29">
        <f t="shared" si="239"/>
        <v>6604.17</v>
      </c>
      <c r="AC1170" s="30">
        <f t="shared" si="240"/>
        <v>124.61</v>
      </c>
      <c r="AD1170" s="29"/>
    </row>
    <row r="1171" spans="1:30" x14ac:dyDescent="0.2">
      <c r="A1171" s="1" t="s">
        <v>2035</v>
      </c>
      <c r="B1171" s="31" t="s">
        <v>8285</v>
      </c>
      <c r="C1171" s="1">
        <v>0</v>
      </c>
      <c r="D1171" s="1" t="s">
        <v>9763</v>
      </c>
      <c r="E1171" s="1" t="s">
        <v>17490</v>
      </c>
      <c r="F1171" s="1">
        <v>0</v>
      </c>
      <c r="G1171" s="19">
        <v>55</v>
      </c>
      <c r="H1171" s="29">
        <f t="shared" si="241"/>
        <v>7513.89</v>
      </c>
      <c r="I1171" s="32">
        <v>621</v>
      </c>
      <c r="J1171" s="32">
        <v>33</v>
      </c>
      <c r="K1171" s="33">
        <f t="shared" si="242"/>
        <v>5.3140096618357488E-2</v>
      </c>
      <c r="L1171" s="34">
        <f t="shared" si="243"/>
        <v>27.697262479871178</v>
      </c>
      <c r="M1171" s="32">
        <v>640</v>
      </c>
      <c r="N1171" s="32">
        <v>3</v>
      </c>
      <c r="O1171" s="33">
        <f t="shared" si="244"/>
        <v>4.6874999999999998E-3</v>
      </c>
      <c r="P1171" s="34">
        <f t="shared" si="245"/>
        <v>0.60829668470906639</v>
      </c>
      <c r="Q1171" s="35">
        <v>0</v>
      </c>
      <c r="R1171" s="34">
        <f t="shared" si="246"/>
        <v>0</v>
      </c>
      <c r="S1171" s="33">
        <v>18.82</v>
      </c>
      <c r="T1171" s="34">
        <f t="shared" si="247"/>
        <v>53.79163713678242</v>
      </c>
      <c r="U1171" s="31">
        <f t="shared" si="248"/>
        <v>20.524299075340664</v>
      </c>
      <c r="V1171" s="32">
        <f t="shared" si="249"/>
        <v>12746</v>
      </c>
      <c r="W1171" s="36"/>
      <c r="X1171" s="36">
        <f t="shared" si="250"/>
        <v>1684.73</v>
      </c>
      <c r="Y1171" s="29">
        <f t="shared" si="238"/>
        <v>9198.6200000000008</v>
      </c>
      <c r="Z1171" s="36"/>
      <c r="AA1171" s="36">
        <f t="shared" si="237"/>
        <v>9198.6200000000008</v>
      </c>
      <c r="AB1171" s="29">
        <f t="shared" si="239"/>
        <v>6931.89</v>
      </c>
      <c r="AC1171" s="30">
        <f t="shared" si="240"/>
        <v>126.03</v>
      </c>
    </row>
    <row r="1172" spans="1:30" x14ac:dyDescent="0.2">
      <c r="A1172" s="1" t="s">
        <v>3179</v>
      </c>
      <c r="B1172" s="31" t="s">
        <v>8300</v>
      </c>
      <c r="C1172" s="1">
        <v>0</v>
      </c>
      <c r="D1172" s="1" t="s">
        <v>9764</v>
      </c>
      <c r="E1172" s="1" t="s">
        <v>16631</v>
      </c>
      <c r="F1172" s="1">
        <v>0</v>
      </c>
      <c r="G1172" s="19">
        <v>60</v>
      </c>
      <c r="H1172" s="29">
        <f t="shared" si="241"/>
        <v>8196.9699999999993</v>
      </c>
      <c r="I1172" s="32">
        <v>621</v>
      </c>
      <c r="J1172" s="32">
        <v>28</v>
      </c>
      <c r="K1172" s="33">
        <f t="shared" si="242"/>
        <v>4.5088566827697261E-2</v>
      </c>
      <c r="L1172" s="34">
        <f t="shared" si="243"/>
        <v>23.50070755867857</v>
      </c>
      <c r="M1172" s="32">
        <v>637</v>
      </c>
      <c r="N1172" s="32">
        <v>109</v>
      </c>
      <c r="O1172" s="33">
        <f t="shared" si="244"/>
        <v>0.17111459968602827</v>
      </c>
      <c r="P1172" s="34">
        <f t="shared" si="245"/>
        <v>22.205534654790409</v>
      </c>
      <c r="Q1172" s="35">
        <v>0</v>
      </c>
      <c r="R1172" s="34">
        <f t="shared" si="246"/>
        <v>0</v>
      </c>
      <c r="S1172" s="33">
        <v>20.7</v>
      </c>
      <c r="T1172" s="34">
        <f t="shared" si="247"/>
        <v>60.453579021970228</v>
      </c>
      <c r="U1172" s="31">
        <f t="shared" si="248"/>
        <v>26.539955308859803</v>
      </c>
      <c r="V1172" s="32">
        <f t="shared" si="249"/>
        <v>16481</v>
      </c>
      <c r="W1172" s="36"/>
      <c r="X1172" s="36">
        <f t="shared" si="250"/>
        <v>2178.41</v>
      </c>
      <c r="Y1172" s="29">
        <f t="shared" si="238"/>
        <v>10375.379999999999</v>
      </c>
      <c r="Z1172" s="36"/>
      <c r="AA1172" s="36">
        <f t="shared" si="237"/>
        <v>10375.379999999999</v>
      </c>
      <c r="AB1172" s="29">
        <f t="shared" si="239"/>
        <v>7818.67</v>
      </c>
      <c r="AC1172" s="30">
        <f t="shared" si="240"/>
        <v>130.31</v>
      </c>
      <c r="AD1172" s="29"/>
    </row>
    <row r="1173" spans="1:30" x14ac:dyDescent="0.2">
      <c r="A1173" s="1" t="s">
        <v>3325</v>
      </c>
      <c r="B1173" s="31" t="s">
        <v>8286</v>
      </c>
      <c r="C1173" s="1">
        <v>0</v>
      </c>
      <c r="D1173" s="1" t="s">
        <v>9765</v>
      </c>
      <c r="E1173" s="1" t="s">
        <v>17491</v>
      </c>
      <c r="F1173" s="1">
        <v>0</v>
      </c>
      <c r="G1173" s="19">
        <v>61</v>
      </c>
      <c r="H1173" s="29">
        <f t="shared" si="241"/>
        <v>8333.59</v>
      </c>
      <c r="I1173" s="32">
        <v>621</v>
      </c>
      <c r="J1173" s="32">
        <v>31</v>
      </c>
      <c r="K1173" s="33">
        <f t="shared" si="242"/>
        <v>4.9919484702093397E-2</v>
      </c>
      <c r="L1173" s="34">
        <f t="shared" si="243"/>
        <v>26.018640511394132</v>
      </c>
      <c r="M1173" s="32">
        <v>608</v>
      </c>
      <c r="N1173" s="32">
        <v>86</v>
      </c>
      <c r="O1173" s="33">
        <f t="shared" si="244"/>
        <v>0.14144736842105263</v>
      </c>
      <c r="P1173" s="34">
        <f t="shared" si="245"/>
        <v>18.355619257887614</v>
      </c>
      <c r="Q1173" s="35">
        <v>0</v>
      </c>
      <c r="R1173" s="34">
        <f t="shared" si="246"/>
        <v>0</v>
      </c>
      <c r="S1173" s="33">
        <v>20.03</v>
      </c>
      <c r="T1173" s="34">
        <f t="shared" si="247"/>
        <v>58.079376328844802</v>
      </c>
      <c r="U1173" s="31">
        <f t="shared" si="248"/>
        <v>25.613409024531638</v>
      </c>
      <c r="V1173" s="32">
        <f t="shared" si="249"/>
        <v>15906</v>
      </c>
      <c r="W1173" s="36"/>
      <c r="X1173" s="36">
        <f t="shared" si="250"/>
        <v>2102.4</v>
      </c>
      <c r="Y1173" s="29">
        <f t="shared" si="238"/>
        <v>10435.99</v>
      </c>
      <c r="Z1173" s="36"/>
      <c r="AA1173" s="36">
        <f t="shared" si="237"/>
        <v>10435.99</v>
      </c>
      <c r="AB1173" s="29">
        <f t="shared" si="239"/>
        <v>7864.35</v>
      </c>
      <c r="AC1173" s="30">
        <f t="shared" si="240"/>
        <v>128.91999999999999</v>
      </c>
      <c r="AD1173" s="29"/>
    </row>
    <row r="1174" spans="1:30" x14ac:dyDescent="0.2">
      <c r="A1174" s="1" t="s">
        <v>3332</v>
      </c>
      <c r="B1174" s="31" t="s">
        <v>8286</v>
      </c>
      <c r="C1174" s="1">
        <v>0</v>
      </c>
      <c r="D1174" s="1" t="s">
        <v>9766</v>
      </c>
      <c r="E1174" s="1" t="s">
        <v>17492</v>
      </c>
      <c r="F1174" s="1">
        <v>0</v>
      </c>
      <c r="G1174" s="19">
        <v>64</v>
      </c>
      <c r="H1174" s="29">
        <f t="shared" si="241"/>
        <v>8743.44</v>
      </c>
      <c r="I1174" s="32">
        <v>621</v>
      </c>
      <c r="J1174" s="32">
        <v>14</v>
      </c>
      <c r="K1174" s="33">
        <f t="shared" si="242"/>
        <v>2.2544283413848631E-2</v>
      </c>
      <c r="L1174" s="34">
        <f t="shared" si="243"/>
        <v>11.750353779339285</v>
      </c>
      <c r="M1174" s="32">
        <v>627</v>
      </c>
      <c r="N1174" s="32">
        <v>96</v>
      </c>
      <c r="O1174" s="33">
        <f t="shared" si="244"/>
        <v>0.15311004784688995</v>
      </c>
      <c r="P1174" s="34">
        <f t="shared" si="245"/>
        <v>19.869084693527398</v>
      </c>
      <c r="Q1174" s="35">
        <v>0</v>
      </c>
      <c r="R1174" s="34">
        <f t="shared" si="246"/>
        <v>0</v>
      </c>
      <c r="S1174" s="33">
        <v>20.03</v>
      </c>
      <c r="T1174" s="34">
        <f t="shared" si="247"/>
        <v>58.079376328844802</v>
      </c>
      <c r="U1174" s="31">
        <f t="shared" si="248"/>
        <v>22.42470370042787</v>
      </c>
      <c r="V1174" s="32">
        <f t="shared" si="249"/>
        <v>13926</v>
      </c>
      <c r="W1174" s="36"/>
      <c r="X1174" s="36">
        <f t="shared" si="250"/>
        <v>1840.69</v>
      </c>
      <c r="Y1174" s="29">
        <f t="shared" si="238"/>
        <v>10584.130000000001</v>
      </c>
      <c r="Z1174" s="36"/>
      <c r="AA1174" s="36">
        <f t="shared" si="237"/>
        <v>10584.130000000001</v>
      </c>
      <c r="AB1174" s="29">
        <f t="shared" si="239"/>
        <v>7975.98</v>
      </c>
      <c r="AC1174" s="30">
        <f t="shared" si="240"/>
        <v>124.62</v>
      </c>
      <c r="AD1174" s="29"/>
    </row>
    <row r="1175" spans="1:30" x14ac:dyDescent="0.2">
      <c r="A1175" s="1" t="s">
        <v>4251</v>
      </c>
      <c r="B1175" s="31" t="s">
        <v>8286</v>
      </c>
      <c r="C1175" s="1">
        <v>0</v>
      </c>
      <c r="D1175" s="1" t="s">
        <v>9767</v>
      </c>
      <c r="E1175" s="1" t="s">
        <v>16646</v>
      </c>
      <c r="F1175" s="1">
        <v>0</v>
      </c>
      <c r="G1175" s="19">
        <v>100</v>
      </c>
      <c r="H1175" s="29">
        <f t="shared" si="241"/>
        <v>13661.62</v>
      </c>
      <c r="I1175" s="32">
        <v>621</v>
      </c>
      <c r="J1175" s="32">
        <v>90</v>
      </c>
      <c r="K1175" s="33">
        <f t="shared" si="242"/>
        <v>0.14492753623188406</v>
      </c>
      <c r="L1175" s="34">
        <f t="shared" si="243"/>
        <v>75.537988581466848</v>
      </c>
      <c r="M1175" s="32">
        <v>639</v>
      </c>
      <c r="N1175" s="32">
        <v>1</v>
      </c>
      <c r="O1175" s="33">
        <f t="shared" si="244"/>
        <v>1.5649452269170579E-3</v>
      </c>
      <c r="P1175" s="34">
        <f t="shared" si="245"/>
        <v>0.20308287856745044</v>
      </c>
      <c r="Q1175" s="35">
        <v>0</v>
      </c>
      <c r="R1175" s="34">
        <f t="shared" si="246"/>
        <v>0</v>
      </c>
      <c r="S1175" s="33">
        <v>16.78</v>
      </c>
      <c r="T1175" s="34">
        <f t="shared" si="247"/>
        <v>46.562721474131827</v>
      </c>
      <c r="U1175" s="31">
        <f t="shared" si="248"/>
        <v>30.575948233541531</v>
      </c>
      <c r="V1175" s="32">
        <f t="shared" si="249"/>
        <v>18988</v>
      </c>
      <c r="W1175" s="36"/>
      <c r="X1175" s="36">
        <f t="shared" si="250"/>
        <v>2509.77</v>
      </c>
      <c r="Y1175" s="29">
        <f t="shared" si="238"/>
        <v>16171.390000000001</v>
      </c>
      <c r="Z1175" s="36"/>
      <c r="AA1175" s="36">
        <f t="shared" si="237"/>
        <v>16171.390000000001</v>
      </c>
      <c r="AB1175" s="29">
        <f t="shared" si="239"/>
        <v>12186.43</v>
      </c>
      <c r="AC1175" s="30">
        <f t="shared" si="240"/>
        <v>121.86</v>
      </c>
    </row>
    <row r="1176" spans="1:30" x14ac:dyDescent="0.2">
      <c r="A1176" s="1" t="s">
        <v>5699</v>
      </c>
      <c r="B1176" s="31" t="s">
        <v>8286</v>
      </c>
      <c r="C1176" s="1">
        <v>0</v>
      </c>
      <c r="D1176" s="1" t="s">
        <v>9768</v>
      </c>
      <c r="E1176" s="1" t="s">
        <v>17493</v>
      </c>
      <c r="F1176" s="1">
        <v>0</v>
      </c>
      <c r="G1176" s="19">
        <v>64</v>
      </c>
      <c r="H1176" s="29">
        <f t="shared" si="241"/>
        <v>8743.44</v>
      </c>
      <c r="I1176" s="32">
        <v>621</v>
      </c>
      <c r="J1176" s="32">
        <v>17</v>
      </c>
      <c r="K1176" s="33">
        <f t="shared" si="242"/>
        <v>2.7375201288244767E-2</v>
      </c>
      <c r="L1176" s="34">
        <f t="shared" si="243"/>
        <v>14.268286732054847</v>
      </c>
      <c r="M1176" s="32">
        <v>642</v>
      </c>
      <c r="N1176" s="32">
        <v>30</v>
      </c>
      <c r="O1176" s="33">
        <f t="shared" si="244"/>
        <v>4.6728971962616821E-2</v>
      </c>
      <c r="P1176" s="34">
        <f t="shared" si="245"/>
        <v>6.0640167946075154</v>
      </c>
      <c r="Q1176" s="35">
        <v>0</v>
      </c>
      <c r="R1176" s="34">
        <f t="shared" si="246"/>
        <v>0</v>
      </c>
      <c r="S1176" s="33">
        <v>17.739999999999998</v>
      </c>
      <c r="T1176" s="34">
        <f t="shared" si="247"/>
        <v>49.964564138908571</v>
      </c>
      <c r="U1176" s="31">
        <f t="shared" si="248"/>
        <v>17.574216916392732</v>
      </c>
      <c r="V1176" s="32">
        <f t="shared" si="249"/>
        <v>10914</v>
      </c>
      <c r="W1176" s="36"/>
      <c r="X1176" s="36">
        <f t="shared" si="250"/>
        <v>1442.58</v>
      </c>
      <c r="Y1176" s="29">
        <f t="shared" si="238"/>
        <v>10186.02</v>
      </c>
      <c r="Z1176" s="36"/>
      <c r="AA1176" s="36">
        <f t="shared" si="237"/>
        <v>10186.02</v>
      </c>
      <c r="AB1176" s="29">
        <f t="shared" si="239"/>
        <v>7675.98</v>
      </c>
      <c r="AC1176" s="30">
        <f t="shared" si="240"/>
        <v>119.94</v>
      </c>
    </row>
    <row r="1177" spans="1:30" x14ac:dyDescent="0.2">
      <c r="A1177" s="1" t="s">
        <v>8094</v>
      </c>
      <c r="B1177" s="31" t="s">
        <v>8286</v>
      </c>
      <c r="C1177" s="1">
        <v>0</v>
      </c>
      <c r="D1177" s="1" t="s">
        <v>9769</v>
      </c>
      <c r="E1177" s="1" t="s">
        <v>16697</v>
      </c>
      <c r="F1177" s="1">
        <v>0</v>
      </c>
      <c r="G1177" s="19">
        <v>67</v>
      </c>
      <c r="H1177" s="29">
        <f t="shared" si="241"/>
        <v>9153.2800000000007</v>
      </c>
      <c r="I1177" s="32">
        <v>621</v>
      </c>
      <c r="J1177" s="32">
        <v>15</v>
      </c>
      <c r="K1177" s="33">
        <f t="shared" si="242"/>
        <v>2.4154589371980676E-2</v>
      </c>
      <c r="L1177" s="34">
        <f t="shared" si="243"/>
        <v>12.589664763577806</v>
      </c>
      <c r="M1177" s="32">
        <v>622</v>
      </c>
      <c r="N1177" s="32">
        <v>72</v>
      </c>
      <c r="O1177" s="33">
        <f t="shared" si="244"/>
        <v>0.1157556270096463</v>
      </c>
      <c r="P1177" s="34">
        <f t="shared" si="245"/>
        <v>15.021603017895915</v>
      </c>
      <c r="Q1177" s="35">
        <v>0</v>
      </c>
      <c r="R1177" s="34">
        <f t="shared" si="246"/>
        <v>0</v>
      </c>
      <c r="S1177" s="33">
        <v>20.7</v>
      </c>
      <c r="T1177" s="34">
        <f t="shared" si="247"/>
        <v>60.453579021970228</v>
      </c>
      <c r="U1177" s="31">
        <f t="shared" si="248"/>
        <v>22.016211700860985</v>
      </c>
      <c r="V1177" s="32">
        <f t="shared" si="249"/>
        <v>13672</v>
      </c>
      <c r="W1177" s="36"/>
      <c r="X1177" s="36">
        <f t="shared" si="250"/>
        <v>1807.12</v>
      </c>
      <c r="Y1177" s="29">
        <f t="shared" si="238"/>
        <v>10960.400000000001</v>
      </c>
      <c r="Z1177" s="36"/>
      <c r="AA1177" s="36">
        <f t="shared" si="237"/>
        <v>10960.400000000001</v>
      </c>
      <c r="AB1177" s="29">
        <f t="shared" si="239"/>
        <v>8259.5300000000007</v>
      </c>
      <c r="AC1177" s="30">
        <f t="shared" si="240"/>
        <v>123.28</v>
      </c>
      <c r="AD1177" s="29"/>
    </row>
    <row r="1178" spans="1:30" x14ac:dyDescent="0.2">
      <c r="A1178" s="1" t="s">
        <v>300</v>
      </c>
      <c r="B1178" s="31" t="s">
        <v>8286</v>
      </c>
      <c r="C1178" s="1">
        <v>0</v>
      </c>
      <c r="D1178" s="1" t="s">
        <v>9770</v>
      </c>
      <c r="E1178" s="1" t="s">
        <v>17494</v>
      </c>
      <c r="F1178" s="1">
        <v>0</v>
      </c>
      <c r="G1178" s="19">
        <v>64</v>
      </c>
      <c r="H1178" s="29">
        <f t="shared" si="241"/>
        <v>8743.44</v>
      </c>
      <c r="I1178" s="32">
        <v>622</v>
      </c>
      <c r="J1178" s="32">
        <v>14</v>
      </c>
      <c r="K1178" s="33">
        <f t="shared" si="242"/>
        <v>2.2508038585209004E-2</v>
      </c>
      <c r="L1178" s="34">
        <f t="shared" si="243"/>
        <v>11.731462535321056</v>
      </c>
      <c r="M1178" s="32">
        <v>666</v>
      </c>
      <c r="N1178" s="32">
        <v>130</v>
      </c>
      <c r="O1178" s="33">
        <f t="shared" si="244"/>
        <v>0.19519519519519518</v>
      </c>
      <c r="P1178" s="34">
        <f t="shared" si="245"/>
        <v>25.330472556453611</v>
      </c>
      <c r="Q1178" s="35">
        <v>1</v>
      </c>
      <c r="R1178" s="34">
        <f t="shared" si="246"/>
        <v>100</v>
      </c>
      <c r="S1178" s="33">
        <v>17.77</v>
      </c>
      <c r="T1178" s="34">
        <f t="shared" si="247"/>
        <v>50.070871722182851</v>
      </c>
      <c r="U1178" s="31">
        <f t="shared" si="248"/>
        <v>46.783201703489382</v>
      </c>
      <c r="V1178" s="32">
        <f t="shared" si="249"/>
        <v>29099</v>
      </c>
      <c r="W1178" s="36"/>
      <c r="X1178" s="36">
        <f t="shared" si="250"/>
        <v>3846.21</v>
      </c>
      <c r="Y1178" s="29">
        <f t="shared" si="238"/>
        <v>12589.650000000001</v>
      </c>
      <c r="Z1178" s="36"/>
      <c r="AA1178" s="36">
        <f t="shared" si="237"/>
        <v>12589.650000000001</v>
      </c>
      <c r="AB1178" s="29">
        <f t="shared" si="239"/>
        <v>9487.2999999999993</v>
      </c>
      <c r="AC1178" s="30">
        <f t="shared" si="240"/>
        <v>148.24</v>
      </c>
    </row>
    <row r="1179" spans="1:30" x14ac:dyDescent="0.2">
      <c r="A1179" s="1" t="s">
        <v>391</v>
      </c>
      <c r="B1179" s="31" t="s">
        <v>8286</v>
      </c>
      <c r="C1179" s="1">
        <v>0</v>
      </c>
      <c r="D1179" s="1" t="s">
        <v>9771</v>
      </c>
      <c r="E1179" s="1" t="s">
        <v>17495</v>
      </c>
      <c r="F1179" s="1">
        <v>0</v>
      </c>
      <c r="G1179" s="19">
        <v>73</v>
      </c>
      <c r="H1179" s="29">
        <f t="shared" si="241"/>
        <v>9972.98</v>
      </c>
      <c r="I1179" s="32">
        <v>622</v>
      </c>
      <c r="J1179" s="32">
        <v>29</v>
      </c>
      <c r="K1179" s="33">
        <f t="shared" si="242"/>
        <v>4.6623794212218649E-2</v>
      </c>
      <c r="L1179" s="34">
        <f t="shared" si="243"/>
        <v>24.300886680307901</v>
      </c>
      <c r="M1179" s="32">
        <v>651</v>
      </c>
      <c r="N1179" s="32">
        <v>10</v>
      </c>
      <c r="O1179" s="33">
        <f t="shared" si="244"/>
        <v>1.5360983102918587E-2</v>
      </c>
      <c r="P1179" s="34">
        <f t="shared" si="245"/>
        <v>1.9933941536805042</v>
      </c>
      <c r="Q1179" s="35">
        <v>0</v>
      </c>
      <c r="R1179" s="34">
        <f t="shared" si="246"/>
        <v>0</v>
      </c>
      <c r="S1179" s="33">
        <v>17.77</v>
      </c>
      <c r="T1179" s="34">
        <f t="shared" si="247"/>
        <v>50.070871722182851</v>
      </c>
      <c r="U1179" s="31">
        <f t="shared" si="248"/>
        <v>19.091288139042813</v>
      </c>
      <c r="V1179" s="32">
        <f t="shared" si="249"/>
        <v>11875</v>
      </c>
      <c r="W1179" s="36"/>
      <c r="X1179" s="36">
        <f t="shared" si="250"/>
        <v>1569.6</v>
      </c>
      <c r="Y1179" s="29">
        <f t="shared" si="238"/>
        <v>11542.58</v>
      </c>
      <c r="Z1179" s="36"/>
      <c r="AA1179" s="36">
        <f t="shared" si="237"/>
        <v>11542.58</v>
      </c>
      <c r="AB1179" s="29">
        <f t="shared" si="239"/>
        <v>8698.25</v>
      </c>
      <c r="AC1179" s="30">
        <f t="shared" si="240"/>
        <v>119.15</v>
      </c>
      <c r="AD1179" s="29"/>
    </row>
    <row r="1180" spans="1:30" x14ac:dyDescent="0.2">
      <c r="A1180" s="1" t="s">
        <v>907</v>
      </c>
      <c r="B1180" s="31" t="s">
        <v>8286</v>
      </c>
      <c r="C1180" s="1">
        <v>0</v>
      </c>
      <c r="D1180" s="1" t="s">
        <v>9772</v>
      </c>
      <c r="E1180" s="1" t="s">
        <v>17496</v>
      </c>
      <c r="F1180" s="1">
        <v>0</v>
      </c>
      <c r="G1180" s="19">
        <v>84</v>
      </c>
      <c r="H1180" s="29">
        <f t="shared" si="241"/>
        <v>11475.76</v>
      </c>
      <c r="I1180" s="32">
        <v>622</v>
      </c>
      <c r="J1180" s="32">
        <v>20</v>
      </c>
      <c r="K1180" s="33">
        <f t="shared" si="242"/>
        <v>3.215434083601286E-2</v>
      </c>
      <c r="L1180" s="34">
        <f t="shared" si="243"/>
        <v>16.759232193315793</v>
      </c>
      <c r="M1180" s="32">
        <v>658</v>
      </c>
      <c r="N1180" s="32">
        <v>4</v>
      </c>
      <c r="O1180" s="33">
        <f t="shared" si="244"/>
        <v>6.0790273556231003E-3</v>
      </c>
      <c r="P1180" s="34">
        <f t="shared" si="245"/>
        <v>0.78887513315866764</v>
      </c>
      <c r="Q1180" s="35">
        <v>0</v>
      </c>
      <c r="R1180" s="34">
        <f t="shared" si="246"/>
        <v>0</v>
      </c>
      <c r="S1180" s="33">
        <v>14.47</v>
      </c>
      <c r="T1180" s="34">
        <f t="shared" si="247"/>
        <v>38.37703756201276</v>
      </c>
      <c r="U1180" s="31">
        <f t="shared" si="248"/>
        <v>13.981286222121806</v>
      </c>
      <c r="V1180" s="32">
        <f t="shared" si="249"/>
        <v>8696</v>
      </c>
      <c r="W1180" s="36"/>
      <c r="X1180" s="36">
        <f t="shared" si="250"/>
        <v>1149.4100000000001</v>
      </c>
      <c r="Y1180" s="29">
        <f t="shared" si="238"/>
        <v>12625.17</v>
      </c>
      <c r="Z1180" s="36"/>
      <c r="AA1180" s="36">
        <f t="shared" si="237"/>
        <v>12625.17</v>
      </c>
      <c r="AB1180" s="29">
        <f t="shared" si="239"/>
        <v>9514.07</v>
      </c>
      <c r="AC1180" s="30">
        <f t="shared" si="240"/>
        <v>113.26</v>
      </c>
    </row>
    <row r="1181" spans="1:30" x14ac:dyDescent="0.2">
      <c r="A1181" s="1" t="s">
        <v>3094</v>
      </c>
      <c r="B1181" s="31" t="s">
        <v>8288</v>
      </c>
      <c r="C1181" s="1">
        <v>0</v>
      </c>
      <c r="D1181" s="1" t="s">
        <v>9773</v>
      </c>
      <c r="E1181" s="1" t="s">
        <v>16629</v>
      </c>
      <c r="F1181" s="1">
        <v>0</v>
      </c>
      <c r="G1181" s="19">
        <v>52</v>
      </c>
      <c r="H1181" s="29">
        <f t="shared" si="241"/>
        <v>7104.04</v>
      </c>
      <c r="I1181" s="32">
        <v>622</v>
      </c>
      <c r="J1181" s="32">
        <v>10</v>
      </c>
      <c r="K1181" s="33">
        <f t="shared" si="242"/>
        <v>1.607717041800643E-2</v>
      </c>
      <c r="L1181" s="34">
        <f t="shared" si="243"/>
        <v>8.3796160966578963</v>
      </c>
      <c r="M1181" s="32">
        <v>642</v>
      </c>
      <c r="N1181" s="32">
        <v>41</v>
      </c>
      <c r="O1181" s="33">
        <f t="shared" si="244"/>
        <v>6.3862928348909651E-2</v>
      </c>
      <c r="P1181" s="34">
        <f t="shared" si="245"/>
        <v>8.2874896192969363</v>
      </c>
      <c r="Q1181" s="35">
        <v>0</v>
      </c>
      <c r="R1181" s="34">
        <f t="shared" si="246"/>
        <v>0</v>
      </c>
      <c r="S1181" s="33">
        <v>23.92</v>
      </c>
      <c r="T1181" s="34">
        <f t="shared" si="247"/>
        <v>71.863926293408937</v>
      </c>
      <c r="U1181" s="31">
        <f t="shared" si="248"/>
        <v>22.132758002340942</v>
      </c>
      <c r="V1181" s="32">
        <f t="shared" si="249"/>
        <v>13767</v>
      </c>
      <c r="W1181" s="36"/>
      <c r="X1181" s="36">
        <f t="shared" si="250"/>
        <v>1819.68</v>
      </c>
      <c r="Y1181" s="29">
        <f t="shared" si="238"/>
        <v>8923.7199999999993</v>
      </c>
      <c r="Z1181" s="36"/>
      <c r="AA1181" s="36">
        <f t="shared" si="237"/>
        <v>8923.7199999999993</v>
      </c>
      <c r="AB1181" s="29">
        <f t="shared" si="239"/>
        <v>6724.73</v>
      </c>
      <c r="AC1181" s="30">
        <f t="shared" si="240"/>
        <v>129.32</v>
      </c>
    </row>
    <row r="1182" spans="1:30" x14ac:dyDescent="0.2">
      <c r="A1182" s="1" t="s">
        <v>4119</v>
      </c>
      <c r="B1182" s="31" t="s">
        <v>8285</v>
      </c>
      <c r="C1182" s="1">
        <v>0</v>
      </c>
      <c r="D1182" s="1" t="s">
        <v>9774</v>
      </c>
      <c r="E1182" s="1" t="s">
        <v>16646</v>
      </c>
      <c r="F1182" s="1">
        <v>0</v>
      </c>
      <c r="G1182" s="19">
        <v>73</v>
      </c>
      <c r="H1182" s="29">
        <f t="shared" si="241"/>
        <v>9972.98</v>
      </c>
      <c r="I1182" s="32">
        <v>622</v>
      </c>
      <c r="J1182" s="32">
        <v>31</v>
      </c>
      <c r="K1182" s="33">
        <f t="shared" si="242"/>
        <v>4.9839228295819937E-2</v>
      </c>
      <c r="L1182" s="34">
        <f t="shared" si="243"/>
        <v>25.976809899639481</v>
      </c>
      <c r="M1182" s="32">
        <v>553</v>
      </c>
      <c r="N1182" s="32">
        <v>49</v>
      </c>
      <c r="O1182" s="33">
        <f t="shared" si="244"/>
        <v>8.8607594936708861E-2</v>
      </c>
      <c r="P1182" s="34">
        <f t="shared" si="245"/>
        <v>11.498603997876023</v>
      </c>
      <c r="Q1182" s="35">
        <v>0</v>
      </c>
      <c r="R1182" s="34">
        <f t="shared" si="246"/>
        <v>0</v>
      </c>
      <c r="S1182" s="33">
        <v>18.850000000000001</v>
      </c>
      <c r="T1182" s="34">
        <f t="shared" si="247"/>
        <v>53.897944720056699</v>
      </c>
      <c r="U1182" s="31">
        <f t="shared" si="248"/>
        <v>22.843339654393048</v>
      </c>
      <c r="V1182" s="32">
        <f t="shared" si="249"/>
        <v>14209</v>
      </c>
      <c r="W1182" s="36"/>
      <c r="X1182" s="36">
        <f t="shared" si="250"/>
        <v>1878.1</v>
      </c>
      <c r="Y1182" s="29">
        <f t="shared" si="238"/>
        <v>11851.08</v>
      </c>
      <c r="Z1182" s="36"/>
      <c r="AA1182" s="36">
        <f t="shared" si="237"/>
        <v>11851.08</v>
      </c>
      <c r="AB1182" s="29">
        <f t="shared" si="239"/>
        <v>8930.73</v>
      </c>
      <c r="AC1182" s="30">
        <f t="shared" si="240"/>
        <v>122.34</v>
      </c>
      <c r="AD1182" s="29"/>
    </row>
    <row r="1183" spans="1:30" x14ac:dyDescent="0.2">
      <c r="A1183" s="1" t="s">
        <v>4198</v>
      </c>
      <c r="B1183" s="31" t="s">
        <v>8286</v>
      </c>
      <c r="C1183" s="1">
        <v>0</v>
      </c>
      <c r="D1183" s="1" t="s">
        <v>9775</v>
      </c>
      <c r="E1183" s="1" t="s">
        <v>16646</v>
      </c>
      <c r="F1183" s="1">
        <v>0</v>
      </c>
      <c r="G1183" s="19">
        <v>78</v>
      </c>
      <c r="H1183" s="29">
        <f t="shared" si="241"/>
        <v>10656.06</v>
      </c>
      <c r="I1183" s="32">
        <v>622</v>
      </c>
      <c r="J1183" s="32">
        <v>28</v>
      </c>
      <c r="K1183" s="33">
        <f t="shared" si="242"/>
        <v>4.5016077170418008E-2</v>
      </c>
      <c r="L1183" s="34">
        <f t="shared" si="243"/>
        <v>23.462925070642111</v>
      </c>
      <c r="M1183" s="32">
        <v>625</v>
      </c>
      <c r="N1183" s="32">
        <v>174</v>
      </c>
      <c r="O1183" s="33">
        <f t="shared" si="244"/>
        <v>0.27839999999999998</v>
      </c>
      <c r="P1183" s="34">
        <f t="shared" si="245"/>
        <v>36.127956698240865</v>
      </c>
      <c r="Q1183" s="35">
        <v>0</v>
      </c>
      <c r="R1183" s="34">
        <f t="shared" si="246"/>
        <v>0</v>
      </c>
      <c r="S1183" s="33">
        <v>19.440000000000001</v>
      </c>
      <c r="T1183" s="34">
        <f t="shared" si="247"/>
        <v>55.988660524450751</v>
      </c>
      <c r="U1183" s="31">
        <f t="shared" si="248"/>
        <v>28.894885573333433</v>
      </c>
      <c r="V1183" s="32">
        <f t="shared" si="249"/>
        <v>17973</v>
      </c>
      <c r="W1183" s="36"/>
      <c r="X1183" s="36">
        <f t="shared" si="250"/>
        <v>2375.61</v>
      </c>
      <c r="Y1183" s="29">
        <f t="shared" si="238"/>
        <v>13031.67</v>
      </c>
      <c r="Z1183" s="36"/>
      <c r="AA1183" s="36">
        <f t="shared" si="237"/>
        <v>13031.67</v>
      </c>
      <c r="AB1183" s="29">
        <f t="shared" si="239"/>
        <v>9820.4</v>
      </c>
      <c r="AC1183" s="30">
        <f t="shared" si="240"/>
        <v>125.9</v>
      </c>
      <c r="AD1183" s="29"/>
    </row>
    <row r="1184" spans="1:30" x14ac:dyDescent="0.2">
      <c r="A1184" s="1" t="s">
        <v>4384</v>
      </c>
      <c r="B1184" s="31" t="s">
        <v>8286</v>
      </c>
      <c r="C1184" s="1">
        <v>0</v>
      </c>
      <c r="D1184" s="1" t="s">
        <v>9776</v>
      </c>
      <c r="E1184" s="1" t="s">
        <v>17497</v>
      </c>
      <c r="F1184" s="1">
        <v>0</v>
      </c>
      <c r="G1184" s="19">
        <v>76</v>
      </c>
      <c r="H1184" s="29">
        <f t="shared" si="241"/>
        <v>10382.83</v>
      </c>
      <c r="I1184" s="32">
        <v>622</v>
      </c>
      <c r="J1184" s="32">
        <v>30</v>
      </c>
      <c r="K1184" s="33">
        <f t="shared" si="242"/>
        <v>4.8231511254019289E-2</v>
      </c>
      <c r="L1184" s="34">
        <f t="shared" si="243"/>
        <v>25.138848289973687</v>
      </c>
      <c r="M1184" s="32">
        <v>623</v>
      </c>
      <c r="N1184" s="32">
        <v>2</v>
      </c>
      <c r="O1184" s="33">
        <f t="shared" si="244"/>
        <v>3.2102728731942215E-3</v>
      </c>
      <c r="P1184" s="34">
        <f t="shared" si="245"/>
        <v>0.41659698043210536</v>
      </c>
      <c r="Q1184" s="35">
        <v>0</v>
      </c>
      <c r="R1184" s="34">
        <f t="shared" si="246"/>
        <v>0</v>
      </c>
      <c r="S1184" s="33">
        <v>17.77</v>
      </c>
      <c r="T1184" s="34">
        <f t="shared" si="247"/>
        <v>50.070871722182851</v>
      </c>
      <c r="U1184" s="31">
        <f t="shared" si="248"/>
        <v>18.90657924814716</v>
      </c>
      <c r="V1184" s="32">
        <f t="shared" si="249"/>
        <v>11760</v>
      </c>
      <c r="W1184" s="36"/>
      <c r="X1184" s="36">
        <f t="shared" si="250"/>
        <v>1554.4</v>
      </c>
      <c r="Y1184" s="29">
        <f t="shared" si="238"/>
        <v>11937.23</v>
      </c>
      <c r="Z1184" s="36"/>
      <c r="AA1184" s="36">
        <f t="shared" si="237"/>
        <v>11937.23</v>
      </c>
      <c r="AB1184" s="29">
        <f t="shared" si="239"/>
        <v>8995.65</v>
      </c>
      <c r="AC1184" s="30">
        <f t="shared" si="240"/>
        <v>118.36</v>
      </c>
      <c r="AD1184" s="29"/>
    </row>
    <row r="1185" spans="1:30" x14ac:dyDescent="0.2">
      <c r="A1185" s="1" t="s">
        <v>5583</v>
      </c>
      <c r="B1185" s="31" t="s">
        <v>8286</v>
      </c>
      <c r="C1185" s="1">
        <v>0</v>
      </c>
      <c r="D1185" s="1" t="s">
        <v>9777</v>
      </c>
      <c r="E1185" s="1" t="s">
        <v>17498</v>
      </c>
      <c r="F1185" s="1">
        <v>0</v>
      </c>
      <c r="G1185" s="19">
        <v>85</v>
      </c>
      <c r="H1185" s="29">
        <f t="shared" si="241"/>
        <v>11612.38</v>
      </c>
      <c r="I1185" s="32">
        <v>622</v>
      </c>
      <c r="J1185" s="32">
        <v>11</v>
      </c>
      <c r="K1185" s="33">
        <f t="shared" si="242"/>
        <v>1.7684887459807074E-2</v>
      </c>
      <c r="L1185" s="34">
        <f t="shared" si="243"/>
        <v>9.2175777063236879</v>
      </c>
      <c r="M1185" s="32">
        <v>613</v>
      </c>
      <c r="N1185" s="32">
        <v>9</v>
      </c>
      <c r="O1185" s="33">
        <f t="shared" si="244"/>
        <v>1.468189233278956E-2</v>
      </c>
      <c r="P1185" s="34">
        <f t="shared" si="245"/>
        <v>1.9052685720088212</v>
      </c>
      <c r="Q1185" s="35">
        <v>1</v>
      </c>
      <c r="R1185" s="34">
        <f t="shared" si="246"/>
        <v>100</v>
      </c>
      <c r="S1185" s="33">
        <v>15.95</v>
      </c>
      <c r="T1185" s="34">
        <f t="shared" si="247"/>
        <v>43.621545003543581</v>
      </c>
      <c r="U1185" s="31">
        <f t="shared" si="248"/>
        <v>38.686097820469023</v>
      </c>
      <c r="V1185" s="32">
        <f t="shared" si="249"/>
        <v>24063</v>
      </c>
      <c r="W1185" s="36"/>
      <c r="X1185" s="36">
        <f t="shared" si="250"/>
        <v>3180.57</v>
      </c>
      <c r="Y1185" s="29">
        <f t="shared" si="238"/>
        <v>14792.949999999999</v>
      </c>
      <c r="Z1185" s="36"/>
      <c r="AA1185" s="36">
        <f t="shared" si="237"/>
        <v>14792.949999999999</v>
      </c>
      <c r="AB1185" s="29">
        <f t="shared" si="239"/>
        <v>11147.66</v>
      </c>
      <c r="AC1185" s="30">
        <f t="shared" si="240"/>
        <v>131.15</v>
      </c>
    </row>
    <row r="1186" spans="1:30" x14ac:dyDescent="0.2">
      <c r="A1186" s="1" t="s">
        <v>5742</v>
      </c>
      <c r="B1186" s="31" t="s">
        <v>8287</v>
      </c>
      <c r="C1186" s="1">
        <v>0</v>
      </c>
      <c r="D1186" s="1" t="s">
        <v>9778</v>
      </c>
      <c r="E1186" s="1" t="s">
        <v>17499</v>
      </c>
      <c r="F1186" s="1">
        <v>0</v>
      </c>
      <c r="G1186" s="19">
        <v>59</v>
      </c>
      <c r="H1186" s="29">
        <f t="shared" si="241"/>
        <v>8060.36</v>
      </c>
      <c r="I1186" s="32">
        <v>622</v>
      </c>
      <c r="J1186" s="32">
        <v>12</v>
      </c>
      <c r="K1186" s="33">
        <f t="shared" si="242"/>
        <v>1.9292604501607719E-2</v>
      </c>
      <c r="L1186" s="34">
        <f t="shared" si="243"/>
        <v>10.055539315989478</v>
      </c>
      <c r="M1186" s="32">
        <v>621</v>
      </c>
      <c r="N1186" s="32">
        <v>20</v>
      </c>
      <c r="O1186" s="33">
        <f t="shared" si="244"/>
        <v>3.2206119162640899E-2</v>
      </c>
      <c r="P1186" s="34">
        <f t="shared" si="245"/>
        <v>4.1793867763156456</v>
      </c>
      <c r="Q1186" s="35">
        <v>0</v>
      </c>
      <c r="R1186" s="34">
        <f t="shared" si="246"/>
        <v>0</v>
      </c>
      <c r="S1186" s="33">
        <v>21.45</v>
      </c>
      <c r="T1186" s="34">
        <f t="shared" si="247"/>
        <v>63.111268603827078</v>
      </c>
      <c r="U1186" s="31">
        <f t="shared" si="248"/>
        <v>19.33654867403305</v>
      </c>
      <c r="V1186" s="32">
        <f t="shared" si="249"/>
        <v>12027</v>
      </c>
      <c r="W1186" s="36"/>
      <c r="X1186" s="36">
        <f t="shared" si="250"/>
        <v>1589.69</v>
      </c>
      <c r="Y1186" s="29">
        <f t="shared" si="238"/>
        <v>9650.0499999999993</v>
      </c>
      <c r="Z1186" s="36"/>
      <c r="AA1186" s="36">
        <f t="shared" si="237"/>
        <v>9650.0499999999993</v>
      </c>
      <c r="AB1186" s="29">
        <f t="shared" si="239"/>
        <v>7272.08</v>
      </c>
      <c r="AC1186" s="30">
        <f t="shared" si="240"/>
        <v>123.26</v>
      </c>
      <c r="AD1186" s="29"/>
    </row>
    <row r="1187" spans="1:30" x14ac:dyDescent="0.2">
      <c r="A1187" s="1" t="s">
        <v>5856</v>
      </c>
      <c r="B1187" s="31" t="s">
        <v>8286</v>
      </c>
      <c r="C1187" s="1">
        <v>0</v>
      </c>
      <c r="D1187" s="1" t="s">
        <v>9779</v>
      </c>
      <c r="E1187" s="1" t="s">
        <v>17500</v>
      </c>
      <c r="F1187" s="1">
        <v>0</v>
      </c>
      <c r="G1187" s="19">
        <v>62</v>
      </c>
      <c r="H1187" s="29">
        <f t="shared" si="241"/>
        <v>8470.2000000000007</v>
      </c>
      <c r="I1187" s="32">
        <v>622</v>
      </c>
      <c r="J1187" s="32">
        <v>7</v>
      </c>
      <c r="K1187" s="33">
        <f t="shared" si="242"/>
        <v>1.1254019292604502E-2</v>
      </c>
      <c r="L1187" s="34">
        <f t="shared" si="243"/>
        <v>5.8657312676605278</v>
      </c>
      <c r="M1187" s="32">
        <v>638</v>
      </c>
      <c r="N1187" s="32">
        <v>96</v>
      </c>
      <c r="O1187" s="33">
        <f t="shared" si="244"/>
        <v>0.15047021943573669</v>
      </c>
      <c r="P1187" s="34">
        <f t="shared" si="245"/>
        <v>19.526514267776925</v>
      </c>
      <c r="Q1187" s="35">
        <v>0</v>
      </c>
      <c r="R1187" s="34">
        <f t="shared" si="246"/>
        <v>0</v>
      </c>
      <c r="S1187" s="33">
        <v>18.29</v>
      </c>
      <c r="T1187" s="34">
        <f t="shared" si="247"/>
        <v>51.913536498936921</v>
      </c>
      <c r="U1187" s="31">
        <f t="shared" si="248"/>
        <v>19.326445508593594</v>
      </c>
      <c r="V1187" s="32">
        <f t="shared" si="249"/>
        <v>12021</v>
      </c>
      <c r="W1187" s="36"/>
      <c r="X1187" s="36">
        <f t="shared" si="250"/>
        <v>1588.9</v>
      </c>
      <c r="Y1187" s="29">
        <f t="shared" si="238"/>
        <v>10059.1</v>
      </c>
      <c r="Z1187" s="36"/>
      <c r="AA1187" s="36">
        <f t="shared" si="237"/>
        <v>10059.1</v>
      </c>
      <c r="AB1187" s="29">
        <f t="shared" si="239"/>
        <v>7580.33</v>
      </c>
      <c r="AC1187" s="30">
        <f t="shared" si="240"/>
        <v>122.26</v>
      </c>
      <c r="AD1187" s="29"/>
    </row>
    <row r="1188" spans="1:30" x14ac:dyDescent="0.2">
      <c r="A1188" s="1" t="s">
        <v>6398</v>
      </c>
      <c r="B1188" s="31" t="s">
        <v>8296</v>
      </c>
      <c r="C1188" s="1">
        <v>0</v>
      </c>
      <c r="D1188" s="1" t="s">
        <v>9780</v>
      </c>
      <c r="E1188" s="1" t="s">
        <v>17501</v>
      </c>
      <c r="F1188" s="1">
        <v>0</v>
      </c>
      <c r="G1188" s="19">
        <v>81</v>
      </c>
      <c r="H1188" s="29">
        <f t="shared" si="241"/>
        <v>11065.91</v>
      </c>
      <c r="I1188" s="32">
        <v>622</v>
      </c>
      <c r="J1188" s="32">
        <v>24</v>
      </c>
      <c r="K1188" s="33">
        <f t="shared" si="242"/>
        <v>3.8585209003215437E-2</v>
      </c>
      <c r="L1188" s="34">
        <f t="shared" si="243"/>
        <v>20.111078631978955</v>
      </c>
      <c r="M1188" s="32">
        <v>642</v>
      </c>
      <c r="N1188" s="32">
        <v>107</v>
      </c>
      <c r="O1188" s="33">
        <f t="shared" si="244"/>
        <v>0.16666666666666666</v>
      </c>
      <c r="P1188" s="34">
        <f t="shared" si="245"/>
        <v>21.628326567433469</v>
      </c>
      <c r="Q1188" s="35">
        <v>0</v>
      </c>
      <c r="R1188" s="34">
        <f t="shared" si="246"/>
        <v>0</v>
      </c>
      <c r="S1188" s="33">
        <v>18.850000000000001</v>
      </c>
      <c r="T1188" s="34">
        <f t="shared" si="247"/>
        <v>53.897944720056699</v>
      </c>
      <c r="U1188" s="31">
        <f t="shared" si="248"/>
        <v>23.909337479867283</v>
      </c>
      <c r="V1188" s="32">
        <f t="shared" si="249"/>
        <v>14872</v>
      </c>
      <c r="W1188" s="36"/>
      <c r="X1188" s="36">
        <f t="shared" si="250"/>
        <v>1965.73</v>
      </c>
      <c r="Y1188" s="29">
        <f t="shared" si="238"/>
        <v>13031.64</v>
      </c>
      <c r="Z1188" s="36"/>
      <c r="AA1188" s="36">
        <f t="shared" si="237"/>
        <v>13031.64</v>
      </c>
      <c r="AB1188" s="29">
        <f t="shared" si="239"/>
        <v>9820.3799999999992</v>
      </c>
      <c r="AC1188" s="30">
        <f t="shared" si="240"/>
        <v>121.24</v>
      </c>
      <c r="AD1188" s="29"/>
    </row>
    <row r="1189" spans="1:30" x14ac:dyDescent="0.2">
      <c r="A1189" s="1" t="s">
        <v>6412</v>
      </c>
      <c r="B1189" s="31" t="s">
        <v>8293</v>
      </c>
      <c r="C1189" s="1">
        <v>0</v>
      </c>
      <c r="D1189" s="1" t="s">
        <v>9781</v>
      </c>
      <c r="E1189" s="1" t="s">
        <v>16672</v>
      </c>
      <c r="F1189" s="1">
        <v>0</v>
      </c>
      <c r="G1189" s="19">
        <v>65</v>
      </c>
      <c r="H1189" s="29">
        <f t="shared" si="241"/>
        <v>8880.0499999999993</v>
      </c>
      <c r="I1189" s="32">
        <v>622</v>
      </c>
      <c r="J1189" s="32">
        <v>15</v>
      </c>
      <c r="K1189" s="33">
        <f t="shared" si="242"/>
        <v>2.4115755627009645E-2</v>
      </c>
      <c r="L1189" s="34">
        <f t="shared" si="243"/>
        <v>12.569424144986844</v>
      </c>
      <c r="M1189" s="32">
        <v>657</v>
      </c>
      <c r="N1189" s="32">
        <v>81</v>
      </c>
      <c r="O1189" s="33">
        <f t="shared" si="244"/>
        <v>0.12328767123287671</v>
      </c>
      <c r="P1189" s="34">
        <f t="shared" si="245"/>
        <v>15.999036090978183</v>
      </c>
      <c r="Q1189" s="35">
        <v>0</v>
      </c>
      <c r="R1189" s="34">
        <f t="shared" si="246"/>
        <v>0</v>
      </c>
      <c r="S1189" s="33">
        <v>20.73</v>
      </c>
      <c r="T1189" s="34">
        <f t="shared" si="247"/>
        <v>60.559886605244508</v>
      </c>
      <c r="U1189" s="31">
        <f t="shared" si="248"/>
        <v>22.282086710302384</v>
      </c>
      <c r="V1189" s="32">
        <f t="shared" si="249"/>
        <v>13859</v>
      </c>
      <c r="W1189" s="36"/>
      <c r="X1189" s="36">
        <f t="shared" si="250"/>
        <v>1831.84</v>
      </c>
      <c r="Y1189" s="29">
        <f t="shared" si="238"/>
        <v>10711.89</v>
      </c>
      <c r="Z1189" s="36"/>
      <c r="AA1189" s="36">
        <f t="shared" si="237"/>
        <v>10711.89</v>
      </c>
      <c r="AB1189" s="29">
        <f t="shared" si="239"/>
        <v>8072.26</v>
      </c>
      <c r="AC1189" s="30">
        <f t="shared" si="240"/>
        <v>124.19</v>
      </c>
    </row>
    <row r="1190" spans="1:30" x14ac:dyDescent="0.2">
      <c r="A1190" s="1" t="s">
        <v>6702</v>
      </c>
      <c r="B1190" s="31" t="s">
        <v>8286</v>
      </c>
      <c r="C1190" s="1">
        <v>0</v>
      </c>
      <c r="D1190" s="1" t="s">
        <v>9782</v>
      </c>
      <c r="E1190" s="1" t="s">
        <v>17502</v>
      </c>
      <c r="F1190" s="1">
        <v>0</v>
      </c>
      <c r="G1190" s="19">
        <v>63</v>
      </c>
      <c r="H1190" s="29">
        <f t="shared" si="241"/>
        <v>8606.82</v>
      </c>
      <c r="I1190" s="32">
        <v>622</v>
      </c>
      <c r="J1190" s="32">
        <v>17</v>
      </c>
      <c r="K1190" s="33">
        <f t="shared" si="242"/>
        <v>2.7331189710610933E-2</v>
      </c>
      <c r="L1190" s="34">
        <f t="shared" si="243"/>
        <v>14.245347364318425</v>
      </c>
      <c r="M1190" s="32">
        <v>637</v>
      </c>
      <c r="N1190" s="32">
        <v>81</v>
      </c>
      <c r="O1190" s="33">
        <f t="shared" si="244"/>
        <v>0.1271585557299843</v>
      </c>
      <c r="P1190" s="34">
        <f t="shared" si="245"/>
        <v>16.501360615027732</v>
      </c>
      <c r="Q1190" s="35">
        <v>0</v>
      </c>
      <c r="R1190" s="34">
        <f t="shared" si="246"/>
        <v>0</v>
      </c>
      <c r="S1190" s="33">
        <v>20.73</v>
      </c>
      <c r="T1190" s="34">
        <f t="shared" si="247"/>
        <v>60.559886605244508</v>
      </c>
      <c r="U1190" s="31">
        <f t="shared" si="248"/>
        <v>22.826648646147667</v>
      </c>
      <c r="V1190" s="32">
        <f t="shared" si="249"/>
        <v>14198</v>
      </c>
      <c r="W1190" s="36"/>
      <c r="X1190" s="36">
        <f t="shared" si="250"/>
        <v>1876.65</v>
      </c>
      <c r="Y1190" s="29">
        <f t="shared" si="238"/>
        <v>10483.469999999999</v>
      </c>
      <c r="Z1190" s="36"/>
      <c r="AA1190" s="36">
        <f t="shared" si="237"/>
        <v>10483.469999999999</v>
      </c>
      <c r="AB1190" s="29">
        <f t="shared" si="239"/>
        <v>7900.13</v>
      </c>
      <c r="AC1190" s="30">
        <f t="shared" si="240"/>
        <v>125.4</v>
      </c>
      <c r="AD1190" s="29"/>
    </row>
    <row r="1191" spans="1:30" x14ac:dyDescent="0.2">
      <c r="A1191" s="1" t="s">
        <v>6733</v>
      </c>
      <c r="B1191" s="31" t="s">
        <v>8286</v>
      </c>
      <c r="C1191" s="1">
        <v>0</v>
      </c>
      <c r="D1191" s="1" t="s">
        <v>9783</v>
      </c>
      <c r="E1191" s="1" t="s">
        <v>17503</v>
      </c>
      <c r="F1191" s="1">
        <v>0</v>
      </c>
      <c r="G1191" s="19">
        <v>63</v>
      </c>
      <c r="H1191" s="29">
        <f t="shared" si="241"/>
        <v>8606.82</v>
      </c>
      <c r="I1191" s="32">
        <v>622</v>
      </c>
      <c r="J1191" s="32">
        <v>6</v>
      </c>
      <c r="K1191" s="33">
        <f t="shared" si="242"/>
        <v>9.6463022508038593E-3</v>
      </c>
      <c r="L1191" s="34">
        <f t="shared" si="243"/>
        <v>5.0277696579947388</v>
      </c>
      <c r="M1191" s="32">
        <v>660</v>
      </c>
      <c r="N1191" s="32">
        <v>23</v>
      </c>
      <c r="O1191" s="33">
        <f t="shared" si="244"/>
        <v>3.4848484848484851E-2</v>
      </c>
      <c r="P1191" s="34">
        <f t="shared" si="245"/>
        <v>4.522286464099726</v>
      </c>
      <c r="Q1191" s="35">
        <v>1</v>
      </c>
      <c r="R1191" s="34">
        <f t="shared" si="246"/>
        <v>100</v>
      </c>
      <c r="S1191" s="33">
        <v>17.77</v>
      </c>
      <c r="T1191" s="34">
        <f t="shared" si="247"/>
        <v>50.070871722182851</v>
      </c>
      <c r="U1191" s="31">
        <f t="shared" si="248"/>
        <v>39.905231961069326</v>
      </c>
      <c r="V1191" s="32">
        <f t="shared" si="249"/>
        <v>24821</v>
      </c>
      <c r="W1191" s="36"/>
      <c r="X1191" s="36">
        <f t="shared" si="250"/>
        <v>3280.76</v>
      </c>
      <c r="Y1191" s="29">
        <f t="shared" si="238"/>
        <v>11887.58</v>
      </c>
      <c r="Z1191" s="36"/>
      <c r="AA1191" s="36">
        <f t="shared" si="237"/>
        <v>11887.58</v>
      </c>
      <c r="AB1191" s="29">
        <f t="shared" si="239"/>
        <v>8958.24</v>
      </c>
      <c r="AC1191" s="30">
        <f t="shared" si="240"/>
        <v>142.19</v>
      </c>
      <c r="AD1191" s="29"/>
    </row>
    <row r="1192" spans="1:30" x14ac:dyDescent="0.2">
      <c r="A1192" s="1" t="s">
        <v>7393</v>
      </c>
      <c r="B1192" s="31" t="s">
        <v>8286</v>
      </c>
      <c r="C1192" s="1">
        <v>0</v>
      </c>
      <c r="D1192" s="1" t="s">
        <v>9784</v>
      </c>
      <c r="E1192" s="1" t="s">
        <v>16689</v>
      </c>
      <c r="F1192" s="1">
        <v>0</v>
      </c>
      <c r="G1192" s="19">
        <v>78</v>
      </c>
      <c r="H1192" s="29">
        <f t="shared" si="241"/>
        <v>10656.06</v>
      </c>
      <c r="I1192" s="32">
        <v>622</v>
      </c>
      <c r="J1192" s="32">
        <v>46</v>
      </c>
      <c r="K1192" s="33">
        <f t="shared" si="242"/>
        <v>7.3954983922829579E-2</v>
      </c>
      <c r="L1192" s="34">
        <f t="shared" si="243"/>
        <v>38.546234044626324</v>
      </c>
      <c r="M1192" s="32">
        <v>673</v>
      </c>
      <c r="N1192" s="32">
        <v>10</v>
      </c>
      <c r="O1192" s="33">
        <f t="shared" si="244"/>
        <v>1.4858841010401188E-2</v>
      </c>
      <c r="P1192" s="34">
        <f t="shared" si="245"/>
        <v>1.9282311947191801</v>
      </c>
      <c r="Q1192" s="35">
        <v>0</v>
      </c>
      <c r="R1192" s="34">
        <f t="shared" si="246"/>
        <v>0</v>
      </c>
      <c r="S1192" s="33">
        <v>17.28</v>
      </c>
      <c r="T1192" s="34">
        <f t="shared" si="247"/>
        <v>48.334514528703053</v>
      </c>
      <c r="U1192" s="31">
        <f t="shared" si="248"/>
        <v>22.20224494201214</v>
      </c>
      <c r="V1192" s="32">
        <f t="shared" si="249"/>
        <v>13810</v>
      </c>
      <c r="W1192" s="36"/>
      <c r="X1192" s="36">
        <f t="shared" si="250"/>
        <v>1825.36</v>
      </c>
      <c r="Y1192" s="29">
        <f t="shared" si="238"/>
        <v>12481.42</v>
      </c>
      <c r="Z1192" s="36"/>
      <c r="AA1192" s="36">
        <f t="shared" si="237"/>
        <v>12481.42</v>
      </c>
      <c r="AB1192" s="29">
        <f t="shared" si="239"/>
        <v>9405.74</v>
      </c>
      <c r="AC1192" s="30">
        <f t="shared" si="240"/>
        <v>120.59</v>
      </c>
      <c r="AD1192" s="29"/>
    </row>
    <row r="1193" spans="1:30" x14ac:dyDescent="0.2">
      <c r="A1193" s="1" t="s">
        <v>7563</v>
      </c>
      <c r="B1193" s="31" t="s">
        <v>8287</v>
      </c>
      <c r="C1193" s="1">
        <v>0</v>
      </c>
      <c r="D1193" s="1" t="s">
        <v>9785</v>
      </c>
      <c r="E1193" s="1" t="s">
        <v>17504</v>
      </c>
      <c r="F1193" s="1">
        <v>0</v>
      </c>
      <c r="G1193" s="19">
        <v>62</v>
      </c>
      <c r="H1193" s="29">
        <f t="shared" si="241"/>
        <v>8470.2000000000007</v>
      </c>
      <c r="I1193" s="32">
        <v>622</v>
      </c>
      <c r="J1193" s="32">
        <v>13</v>
      </c>
      <c r="K1193" s="33">
        <f t="shared" si="242"/>
        <v>2.0900321543408359E-2</v>
      </c>
      <c r="L1193" s="34">
        <f t="shared" si="243"/>
        <v>10.893500925655266</v>
      </c>
      <c r="M1193" s="32">
        <v>600</v>
      </c>
      <c r="N1193" s="32">
        <v>50</v>
      </c>
      <c r="O1193" s="33">
        <f t="shared" si="244"/>
        <v>8.3333333333333329E-2</v>
      </c>
      <c r="P1193" s="34">
        <f t="shared" si="245"/>
        <v>10.814163283716734</v>
      </c>
      <c r="Q1193" s="35">
        <v>0</v>
      </c>
      <c r="R1193" s="34">
        <f t="shared" si="246"/>
        <v>0</v>
      </c>
      <c r="S1193" s="33">
        <v>21.45</v>
      </c>
      <c r="T1193" s="34">
        <f t="shared" si="247"/>
        <v>63.111268603827078</v>
      </c>
      <c r="U1193" s="31">
        <f t="shared" si="248"/>
        <v>21.204733203299767</v>
      </c>
      <c r="V1193" s="32">
        <f t="shared" si="249"/>
        <v>13189</v>
      </c>
      <c r="W1193" s="36"/>
      <c r="X1193" s="36">
        <f t="shared" si="250"/>
        <v>1743.28</v>
      </c>
      <c r="Y1193" s="29">
        <f t="shared" si="238"/>
        <v>10213.480000000001</v>
      </c>
      <c r="Z1193" s="36"/>
      <c r="AA1193" s="36">
        <f t="shared" si="237"/>
        <v>10213.480000000001</v>
      </c>
      <c r="AB1193" s="29">
        <f t="shared" si="239"/>
        <v>7696.67</v>
      </c>
      <c r="AC1193" s="30">
        <f t="shared" si="240"/>
        <v>124.14</v>
      </c>
      <c r="AD1193" s="29"/>
    </row>
    <row r="1194" spans="1:30" x14ac:dyDescent="0.2">
      <c r="A1194" s="1" t="s">
        <v>7835</v>
      </c>
      <c r="B1194" s="31" t="s">
        <v>8286</v>
      </c>
      <c r="C1194" s="1">
        <v>0</v>
      </c>
      <c r="D1194" s="1" t="s">
        <v>9786</v>
      </c>
      <c r="E1194" s="1" t="s">
        <v>17505</v>
      </c>
      <c r="F1194" s="1">
        <v>0</v>
      </c>
      <c r="G1194" s="19">
        <v>61</v>
      </c>
      <c r="H1194" s="29">
        <f t="shared" si="241"/>
        <v>8333.59</v>
      </c>
      <c r="I1194" s="32">
        <v>622</v>
      </c>
      <c r="J1194" s="32">
        <v>18</v>
      </c>
      <c r="K1194" s="33">
        <f t="shared" si="242"/>
        <v>2.8938906752411574E-2</v>
      </c>
      <c r="L1194" s="34">
        <f t="shared" si="243"/>
        <v>15.083308973984213</v>
      </c>
      <c r="M1194" s="32">
        <v>624</v>
      </c>
      <c r="N1194" s="32">
        <v>49</v>
      </c>
      <c r="O1194" s="33">
        <f t="shared" si="244"/>
        <v>7.8525641025641024E-2</v>
      </c>
      <c r="P1194" s="34">
        <f t="shared" si="245"/>
        <v>10.190269248117692</v>
      </c>
      <c r="Q1194" s="35">
        <v>0</v>
      </c>
      <c r="R1194" s="34">
        <f t="shared" si="246"/>
        <v>0</v>
      </c>
      <c r="S1194" s="33">
        <v>18.850000000000001</v>
      </c>
      <c r="T1194" s="34">
        <f t="shared" si="247"/>
        <v>53.897944720056699</v>
      </c>
      <c r="U1194" s="31">
        <f t="shared" si="248"/>
        <v>19.792880735539651</v>
      </c>
      <c r="V1194" s="32">
        <f t="shared" si="249"/>
        <v>12311</v>
      </c>
      <c r="W1194" s="36"/>
      <c r="X1194" s="36">
        <f t="shared" si="250"/>
        <v>1627.23</v>
      </c>
      <c r="Y1194" s="29">
        <f t="shared" si="238"/>
        <v>9960.82</v>
      </c>
      <c r="Z1194" s="36"/>
      <c r="AA1194" s="36">
        <f t="shared" si="237"/>
        <v>9960.82</v>
      </c>
      <c r="AB1194" s="29">
        <f t="shared" si="239"/>
        <v>7506.27</v>
      </c>
      <c r="AC1194" s="30">
        <f t="shared" si="240"/>
        <v>123.05</v>
      </c>
      <c r="AD1194" s="29"/>
    </row>
    <row r="1195" spans="1:30" x14ac:dyDescent="0.2">
      <c r="A1195" s="1" t="s">
        <v>8223</v>
      </c>
      <c r="B1195" s="31" t="s">
        <v>8293</v>
      </c>
      <c r="C1195" s="1">
        <v>0</v>
      </c>
      <c r="D1195" s="1" t="s">
        <v>9787</v>
      </c>
      <c r="E1195" s="1" t="s">
        <v>16699</v>
      </c>
      <c r="F1195" s="1">
        <v>0</v>
      </c>
      <c r="G1195" s="19">
        <v>66</v>
      </c>
      <c r="H1195" s="29">
        <f t="shared" si="241"/>
        <v>9016.67</v>
      </c>
      <c r="I1195" s="32">
        <v>622</v>
      </c>
      <c r="J1195" s="32">
        <v>6</v>
      </c>
      <c r="K1195" s="33">
        <f t="shared" si="242"/>
        <v>9.6463022508038593E-3</v>
      </c>
      <c r="L1195" s="34">
        <f t="shared" si="243"/>
        <v>5.0277696579947388</v>
      </c>
      <c r="M1195" s="32">
        <v>506</v>
      </c>
      <c r="N1195" s="32">
        <v>18</v>
      </c>
      <c r="O1195" s="33">
        <f t="shared" si="244"/>
        <v>3.5573122529644272E-2</v>
      </c>
      <c r="P1195" s="34">
        <f t="shared" si="245"/>
        <v>4.6163226665668278</v>
      </c>
      <c r="Q1195" s="35">
        <v>0</v>
      </c>
      <c r="R1195" s="34">
        <f t="shared" si="246"/>
        <v>0</v>
      </c>
      <c r="S1195" s="33">
        <v>18.29</v>
      </c>
      <c r="T1195" s="34">
        <f t="shared" si="247"/>
        <v>51.913536498936921</v>
      </c>
      <c r="U1195" s="31">
        <f t="shared" si="248"/>
        <v>15.389407205874623</v>
      </c>
      <c r="V1195" s="32">
        <f t="shared" si="249"/>
        <v>9572</v>
      </c>
      <c r="W1195" s="36"/>
      <c r="X1195" s="36">
        <f t="shared" si="250"/>
        <v>1265.2</v>
      </c>
      <c r="Y1195" s="29">
        <f t="shared" si="238"/>
        <v>10281.870000000001</v>
      </c>
      <c r="Z1195" s="36"/>
      <c r="AA1195" s="36">
        <f t="shared" si="237"/>
        <v>10281.870000000001</v>
      </c>
      <c r="AB1195" s="29">
        <f t="shared" si="239"/>
        <v>7748.21</v>
      </c>
      <c r="AC1195" s="30">
        <f t="shared" si="240"/>
        <v>117.4</v>
      </c>
    </row>
    <row r="1196" spans="1:30" x14ac:dyDescent="0.2">
      <c r="A1196" s="1" t="s">
        <v>177</v>
      </c>
      <c r="B1196" s="31" t="s">
        <v>8287</v>
      </c>
      <c r="C1196" s="1">
        <v>0</v>
      </c>
      <c r="D1196" s="1" t="s">
        <v>9788</v>
      </c>
      <c r="E1196" s="1" t="s">
        <v>16580</v>
      </c>
      <c r="F1196" s="1">
        <v>0</v>
      </c>
      <c r="G1196" s="19">
        <v>77</v>
      </c>
      <c r="H1196" s="29">
        <f t="shared" si="241"/>
        <v>10519.45</v>
      </c>
      <c r="I1196" s="32">
        <v>623</v>
      </c>
      <c r="J1196" s="32">
        <v>15</v>
      </c>
      <c r="K1196" s="33">
        <f t="shared" si="242"/>
        <v>2.4077046548956663E-2</v>
      </c>
      <c r="L1196" s="34">
        <f t="shared" si="243"/>
        <v>12.549248504304684</v>
      </c>
      <c r="M1196" s="32">
        <v>613</v>
      </c>
      <c r="N1196" s="32">
        <v>74</v>
      </c>
      <c r="O1196" s="33">
        <f t="shared" si="244"/>
        <v>0.12071778140293637</v>
      </c>
      <c r="P1196" s="34">
        <f t="shared" si="245"/>
        <v>15.665541592072529</v>
      </c>
      <c r="Q1196" s="35">
        <v>0</v>
      </c>
      <c r="R1196" s="34">
        <f t="shared" si="246"/>
        <v>0</v>
      </c>
      <c r="S1196" s="33">
        <v>19.47</v>
      </c>
      <c r="T1196" s="34">
        <f t="shared" si="247"/>
        <v>56.094968107725016</v>
      </c>
      <c r="U1196" s="31">
        <f t="shared" si="248"/>
        <v>21.077439551025556</v>
      </c>
      <c r="V1196" s="32">
        <f t="shared" si="249"/>
        <v>13131</v>
      </c>
      <c r="W1196" s="36"/>
      <c r="X1196" s="36">
        <f t="shared" si="250"/>
        <v>1735.61</v>
      </c>
      <c r="Y1196" s="29">
        <f t="shared" si="238"/>
        <v>12255.060000000001</v>
      </c>
      <c r="Z1196" s="36"/>
      <c r="AA1196" s="36">
        <f t="shared" si="237"/>
        <v>12255.060000000001</v>
      </c>
      <c r="AB1196" s="29">
        <f t="shared" si="239"/>
        <v>9235.16</v>
      </c>
      <c r="AC1196" s="30">
        <f t="shared" si="240"/>
        <v>119.94</v>
      </c>
      <c r="AD1196" s="29"/>
    </row>
    <row r="1197" spans="1:30" x14ac:dyDescent="0.2">
      <c r="A1197" s="1" t="s">
        <v>202</v>
      </c>
      <c r="B1197" s="31" t="s">
        <v>8286</v>
      </c>
      <c r="C1197" s="1">
        <v>0</v>
      </c>
      <c r="D1197" s="1" t="s">
        <v>9789</v>
      </c>
      <c r="E1197" s="1" t="s">
        <v>17506</v>
      </c>
      <c r="F1197" s="1">
        <v>0</v>
      </c>
      <c r="G1197" s="19">
        <v>60</v>
      </c>
      <c r="H1197" s="29">
        <f t="shared" si="241"/>
        <v>8196.9699999999993</v>
      </c>
      <c r="I1197" s="32">
        <v>623</v>
      </c>
      <c r="J1197" s="32">
        <v>25</v>
      </c>
      <c r="K1197" s="33">
        <f t="shared" si="242"/>
        <v>4.0128410914927769E-2</v>
      </c>
      <c r="L1197" s="34">
        <f t="shared" si="243"/>
        <v>20.915414173841139</v>
      </c>
      <c r="M1197" s="32">
        <v>624</v>
      </c>
      <c r="N1197" s="32">
        <v>63</v>
      </c>
      <c r="O1197" s="33">
        <f t="shared" si="244"/>
        <v>0.10096153846153846</v>
      </c>
      <c r="P1197" s="34">
        <f t="shared" si="245"/>
        <v>13.101774747579892</v>
      </c>
      <c r="Q1197" s="35">
        <v>0</v>
      </c>
      <c r="R1197" s="34">
        <f t="shared" si="246"/>
        <v>0</v>
      </c>
      <c r="S1197" s="33">
        <v>20.100000000000001</v>
      </c>
      <c r="T1197" s="34">
        <f t="shared" si="247"/>
        <v>58.327427356484776</v>
      </c>
      <c r="U1197" s="31">
        <f t="shared" si="248"/>
        <v>23.08615406947645</v>
      </c>
      <c r="V1197" s="32">
        <f t="shared" si="249"/>
        <v>14383</v>
      </c>
      <c r="W1197" s="36"/>
      <c r="X1197" s="36">
        <f t="shared" si="250"/>
        <v>1901.1</v>
      </c>
      <c r="Y1197" s="29">
        <f t="shared" si="238"/>
        <v>10098.07</v>
      </c>
      <c r="Z1197" s="36"/>
      <c r="AA1197" s="36">
        <f t="shared" si="237"/>
        <v>10098.07</v>
      </c>
      <c r="AB1197" s="29">
        <f t="shared" si="239"/>
        <v>7609.7</v>
      </c>
      <c r="AC1197" s="30">
        <f t="shared" si="240"/>
        <v>126.83</v>
      </c>
      <c r="AD1197" s="29"/>
    </row>
    <row r="1198" spans="1:30" x14ac:dyDescent="0.2">
      <c r="A1198" s="1" t="s">
        <v>216</v>
      </c>
      <c r="B1198" s="31" t="s">
        <v>8286</v>
      </c>
      <c r="C1198" s="1">
        <v>0</v>
      </c>
      <c r="D1198" s="1" t="s">
        <v>9790</v>
      </c>
      <c r="E1198" s="1" t="s">
        <v>17507</v>
      </c>
      <c r="F1198" s="1">
        <v>0</v>
      </c>
      <c r="G1198" s="19">
        <v>67</v>
      </c>
      <c r="H1198" s="29">
        <f t="shared" si="241"/>
        <v>9153.2800000000007</v>
      </c>
      <c r="I1198" s="32">
        <v>623</v>
      </c>
      <c r="J1198" s="32">
        <v>24</v>
      </c>
      <c r="K1198" s="33">
        <f t="shared" si="242"/>
        <v>3.8523274478330656E-2</v>
      </c>
      <c r="L1198" s="34">
        <f t="shared" si="243"/>
        <v>20.078797606887491</v>
      </c>
      <c r="M1198" s="32">
        <v>605</v>
      </c>
      <c r="N1198" s="32">
        <v>102</v>
      </c>
      <c r="O1198" s="33">
        <f t="shared" si="244"/>
        <v>0.16859504132231404</v>
      </c>
      <c r="P1198" s="34">
        <f t="shared" si="245"/>
        <v>21.878571668213688</v>
      </c>
      <c r="Q1198" s="35">
        <v>0</v>
      </c>
      <c r="R1198" s="34">
        <f t="shared" si="246"/>
        <v>0</v>
      </c>
      <c r="S1198" s="33">
        <v>17.309999999999999</v>
      </c>
      <c r="T1198" s="34">
        <f t="shared" si="247"/>
        <v>48.440822111977319</v>
      </c>
      <c r="U1198" s="31">
        <f t="shared" si="248"/>
        <v>22.599547846769624</v>
      </c>
      <c r="V1198" s="32">
        <f t="shared" si="249"/>
        <v>14080</v>
      </c>
      <c r="W1198" s="36"/>
      <c r="X1198" s="36">
        <f t="shared" si="250"/>
        <v>1861.05</v>
      </c>
      <c r="Y1198" s="29">
        <f t="shared" si="238"/>
        <v>11014.33</v>
      </c>
      <c r="Z1198" s="36"/>
      <c r="AA1198" s="36">
        <f t="shared" si="237"/>
        <v>11014.33</v>
      </c>
      <c r="AB1198" s="29">
        <f t="shared" si="239"/>
        <v>8300.17</v>
      </c>
      <c r="AC1198" s="30">
        <f t="shared" si="240"/>
        <v>123.88</v>
      </c>
      <c r="AD1198" s="29"/>
    </row>
    <row r="1199" spans="1:30" x14ac:dyDescent="0.2">
      <c r="A1199" s="1" t="s">
        <v>377</v>
      </c>
      <c r="B1199" s="31" t="s">
        <v>8285</v>
      </c>
      <c r="C1199" s="1">
        <v>0</v>
      </c>
      <c r="D1199" s="1" t="s">
        <v>9791</v>
      </c>
      <c r="E1199" s="1" t="s">
        <v>16586</v>
      </c>
      <c r="F1199" s="1">
        <v>0</v>
      </c>
      <c r="G1199" s="19">
        <v>57</v>
      </c>
      <c r="H1199" s="29">
        <f t="shared" si="241"/>
        <v>7787.12</v>
      </c>
      <c r="I1199" s="32">
        <v>623</v>
      </c>
      <c r="J1199" s="32">
        <v>12</v>
      </c>
      <c r="K1199" s="33">
        <f t="shared" si="242"/>
        <v>1.9261637239165328E-2</v>
      </c>
      <c r="L1199" s="34">
        <f t="shared" si="243"/>
        <v>10.039398803443746</v>
      </c>
      <c r="M1199" s="32">
        <v>648</v>
      </c>
      <c r="N1199" s="32">
        <v>14</v>
      </c>
      <c r="O1199" s="33">
        <f t="shared" si="244"/>
        <v>2.1604938271604937E-2</v>
      </c>
      <c r="P1199" s="34">
        <f t="shared" si="245"/>
        <v>2.8036719624450797</v>
      </c>
      <c r="Q1199" s="35">
        <v>0</v>
      </c>
      <c r="R1199" s="34">
        <f t="shared" si="246"/>
        <v>0</v>
      </c>
      <c r="S1199" s="33">
        <v>20.77</v>
      </c>
      <c r="T1199" s="34">
        <f t="shared" si="247"/>
        <v>60.701630049610202</v>
      </c>
      <c r="U1199" s="31">
        <f t="shared" si="248"/>
        <v>18.386175203874757</v>
      </c>
      <c r="V1199" s="32">
        <f t="shared" si="249"/>
        <v>11455</v>
      </c>
      <c r="W1199" s="36"/>
      <c r="X1199" s="36">
        <f t="shared" si="250"/>
        <v>1514.08</v>
      </c>
      <c r="Y1199" s="29">
        <f t="shared" si="238"/>
        <v>9301.2000000000007</v>
      </c>
      <c r="Z1199" s="36"/>
      <c r="AA1199" s="36">
        <f t="shared" si="237"/>
        <v>9301.2000000000007</v>
      </c>
      <c r="AB1199" s="29">
        <f t="shared" si="239"/>
        <v>7009.19</v>
      </c>
      <c r="AC1199" s="30">
        <f t="shared" si="240"/>
        <v>122.97</v>
      </c>
    </row>
    <row r="1200" spans="1:30" x14ac:dyDescent="0.2">
      <c r="A1200" s="1" t="s">
        <v>921</v>
      </c>
      <c r="B1200" s="31" t="s">
        <v>8286</v>
      </c>
      <c r="C1200" s="1">
        <v>0</v>
      </c>
      <c r="D1200" s="1" t="s">
        <v>9792</v>
      </c>
      <c r="E1200" s="1" t="s">
        <v>17508</v>
      </c>
      <c r="F1200" s="1">
        <v>0</v>
      </c>
      <c r="G1200" s="19">
        <v>90</v>
      </c>
      <c r="H1200" s="29">
        <f t="shared" si="241"/>
        <v>12295.46</v>
      </c>
      <c r="I1200" s="32">
        <v>623</v>
      </c>
      <c r="J1200" s="32">
        <v>27</v>
      </c>
      <c r="K1200" s="33">
        <f t="shared" si="242"/>
        <v>4.3338683788121987E-2</v>
      </c>
      <c r="L1200" s="34">
        <f t="shared" si="243"/>
        <v>22.588647307748431</v>
      </c>
      <c r="M1200" s="32">
        <v>645</v>
      </c>
      <c r="N1200" s="32">
        <v>43</v>
      </c>
      <c r="O1200" s="33">
        <f t="shared" si="244"/>
        <v>6.6666666666666666E-2</v>
      </c>
      <c r="P1200" s="34">
        <f t="shared" si="245"/>
        <v>8.6513306269733885</v>
      </c>
      <c r="Q1200" s="35">
        <v>0</v>
      </c>
      <c r="R1200" s="34">
        <f t="shared" si="246"/>
        <v>0</v>
      </c>
      <c r="S1200" s="33">
        <v>14.83</v>
      </c>
      <c r="T1200" s="34">
        <f t="shared" si="247"/>
        <v>39.652728561304038</v>
      </c>
      <c r="U1200" s="31">
        <f t="shared" si="248"/>
        <v>17.723176624006463</v>
      </c>
      <c r="V1200" s="32">
        <f t="shared" si="249"/>
        <v>11042</v>
      </c>
      <c r="W1200" s="36"/>
      <c r="X1200" s="36">
        <f t="shared" si="250"/>
        <v>1459.5</v>
      </c>
      <c r="Y1200" s="29">
        <f t="shared" si="238"/>
        <v>13754.96</v>
      </c>
      <c r="Z1200" s="36"/>
      <c r="AA1200" s="36">
        <f t="shared" si="237"/>
        <v>13754.96</v>
      </c>
      <c r="AB1200" s="29">
        <f t="shared" si="239"/>
        <v>10365.459999999999</v>
      </c>
      <c r="AC1200" s="30">
        <f t="shared" si="240"/>
        <v>115.17</v>
      </c>
      <c r="AD1200" s="29"/>
    </row>
    <row r="1201" spans="1:30" x14ac:dyDescent="0.2">
      <c r="A1201" s="1" t="s">
        <v>1133</v>
      </c>
      <c r="B1201" s="31" t="s">
        <v>8286</v>
      </c>
      <c r="C1201" s="1">
        <v>0</v>
      </c>
      <c r="D1201" s="1" t="s">
        <v>9793</v>
      </c>
      <c r="E1201" s="1" t="s">
        <v>17509</v>
      </c>
      <c r="F1201" s="1">
        <v>0</v>
      </c>
      <c r="G1201" s="19">
        <v>67</v>
      </c>
      <c r="H1201" s="29">
        <f t="shared" si="241"/>
        <v>9153.2800000000007</v>
      </c>
      <c r="I1201" s="32">
        <v>623</v>
      </c>
      <c r="J1201" s="32">
        <v>9</v>
      </c>
      <c r="K1201" s="33">
        <f t="shared" si="242"/>
        <v>1.4446227929373997E-2</v>
      </c>
      <c r="L1201" s="34">
        <f t="shared" si="243"/>
        <v>7.5295491025828092</v>
      </c>
      <c r="M1201" s="32">
        <v>649</v>
      </c>
      <c r="N1201" s="32">
        <v>51</v>
      </c>
      <c r="O1201" s="33">
        <f t="shared" si="244"/>
        <v>7.8582434514637908E-2</v>
      </c>
      <c r="P1201" s="34">
        <f t="shared" si="245"/>
        <v>10.197639336879263</v>
      </c>
      <c r="Q1201" s="35">
        <v>1</v>
      </c>
      <c r="R1201" s="34">
        <f t="shared" si="246"/>
        <v>100</v>
      </c>
      <c r="S1201" s="33">
        <v>15.97</v>
      </c>
      <c r="T1201" s="34">
        <f t="shared" si="247"/>
        <v>43.692416725726432</v>
      </c>
      <c r="U1201" s="31">
        <f t="shared" si="248"/>
        <v>40.354901291297125</v>
      </c>
      <c r="V1201" s="32">
        <f t="shared" si="249"/>
        <v>25141</v>
      </c>
      <c r="W1201" s="36"/>
      <c r="X1201" s="36">
        <f t="shared" si="250"/>
        <v>3323.06</v>
      </c>
      <c r="Y1201" s="29">
        <f t="shared" si="238"/>
        <v>12476.34</v>
      </c>
      <c r="Z1201" s="36"/>
      <c r="AA1201" s="36">
        <f t="shared" si="237"/>
        <v>12476.34</v>
      </c>
      <c r="AB1201" s="29">
        <f t="shared" si="239"/>
        <v>9401.91</v>
      </c>
      <c r="AC1201" s="30">
        <f t="shared" si="240"/>
        <v>140.33000000000001</v>
      </c>
      <c r="AD1201" s="29"/>
    </row>
    <row r="1202" spans="1:30" x14ac:dyDescent="0.2">
      <c r="A1202" s="1" t="s">
        <v>3144</v>
      </c>
      <c r="B1202" s="31" t="s">
        <v>8288</v>
      </c>
      <c r="C1202" s="1">
        <v>0</v>
      </c>
      <c r="D1202" s="1" t="s">
        <v>9795</v>
      </c>
      <c r="E1202" s="1" t="s">
        <v>17384</v>
      </c>
      <c r="F1202" s="1">
        <v>0</v>
      </c>
      <c r="G1202" s="19">
        <v>56</v>
      </c>
      <c r="H1202" s="29">
        <f t="shared" si="241"/>
        <v>7650.51</v>
      </c>
      <c r="I1202" s="32">
        <v>623</v>
      </c>
      <c r="J1202" s="32">
        <v>26</v>
      </c>
      <c r="K1202" s="33">
        <f t="shared" si="242"/>
        <v>4.1733547351524881E-2</v>
      </c>
      <c r="L1202" s="34">
        <f t="shared" si="243"/>
        <v>21.752030740794787</v>
      </c>
      <c r="M1202" s="32">
        <v>641</v>
      </c>
      <c r="N1202" s="32">
        <v>44</v>
      </c>
      <c r="O1202" s="33">
        <f t="shared" si="244"/>
        <v>6.8642745709828396E-2</v>
      </c>
      <c r="P1202" s="34">
        <f t="shared" si="245"/>
        <v>8.9077663241847684</v>
      </c>
      <c r="Q1202" s="35">
        <v>0</v>
      </c>
      <c r="R1202" s="34">
        <f t="shared" si="246"/>
        <v>0</v>
      </c>
      <c r="S1202" s="33">
        <v>23.07</v>
      </c>
      <c r="T1202" s="34">
        <f t="shared" si="247"/>
        <v>68.851878100637848</v>
      </c>
      <c r="U1202" s="31">
        <f t="shared" si="248"/>
        <v>24.877918791404351</v>
      </c>
      <c r="V1202" s="32">
        <f t="shared" si="249"/>
        <v>15499</v>
      </c>
      <c r="W1202" s="36"/>
      <c r="X1202" s="36">
        <f t="shared" si="250"/>
        <v>2048.61</v>
      </c>
      <c r="Y1202" s="29">
        <f t="shared" si="238"/>
        <v>9699.1200000000008</v>
      </c>
      <c r="Z1202" s="36"/>
      <c r="AA1202" s="36">
        <f t="shared" si="237"/>
        <v>9699.1200000000008</v>
      </c>
      <c r="AB1202" s="29">
        <f t="shared" si="239"/>
        <v>7309.06</v>
      </c>
      <c r="AC1202" s="30">
        <f t="shared" si="240"/>
        <v>130.52000000000001</v>
      </c>
    </row>
    <row r="1203" spans="1:30" x14ac:dyDescent="0.2">
      <c r="A1203" s="1" t="s">
        <v>4144</v>
      </c>
      <c r="B1203" s="31" t="s">
        <v>8285</v>
      </c>
      <c r="C1203" s="1">
        <v>0</v>
      </c>
      <c r="D1203" s="1" t="s">
        <v>9796</v>
      </c>
      <c r="E1203" s="1" t="s">
        <v>17453</v>
      </c>
      <c r="F1203" s="1">
        <v>0</v>
      </c>
      <c r="G1203" s="19">
        <v>62</v>
      </c>
      <c r="H1203" s="29">
        <f t="shared" si="241"/>
        <v>8470.2000000000007</v>
      </c>
      <c r="I1203" s="32">
        <v>623</v>
      </c>
      <c r="J1203" s="32">
        <v>21</v>
      </c>
      <c r="K1203" s="33">
        <f t="shared" si="242"/>
        <v>3.3707865168539325E-2</v>
      </c>
      <c r="L1203" s="34">
        <f t="shared" si="243"/>
        <v>17.568947906026555</v>
      </c>
      <c r="M1203" s="32">
        <v>660</v>
      </c>
      <c r="N1203" s="32">
        <v>9</v>
      </c>
      <c r="O1203" s="33">
        <f t="shared" si="244"/>
        <v>1.3636363636363636E-2</v>
      </c>
      <c r="P1203" s="34">
        <f t="shared" si="245"/>
        <v>1.7695903555172836</v>
      </c>
      <c r="Q1203" s="35">
        <v>0</v>
      </c>
      <c r="R1203" s="34">
        <f t="shared" si="246"/>
        <v>0</v>
      </c>
      <c r="S1203" s="33">
        <v>18.88</v>
      </c>
      <c r="T1203" s="34">
        <f t="shared" si="247"/>
        <v>54.004252303330972</v>
      </c>
      <c r="U1203" s="31">
        <f t="shared" si="248"/>
        <v>18.335697641218701</v>
      </c>
      <c r="V1203" s="32">
        <f t="shared" si="249"/>
        <v>11423</v>
      </c>
      <c r="W1203" s="36"/>
      <c r="X1203" s="36">
        <f t="shared" si="250"/>
        <v>1509.86</v>
      </c>
      <c r="Y1203" s="29">
        <f t="shared" si="238"/>
        <v>9980.0600000000013</v>
      </c>
      <c r="Z1203" s="36"/>
      <c r="AA1203" s="36">
        <f t="shared" si="237"/>
        <v>9980.0600000000013</v>
      </c>
      <c r="AB1203" s="29">
        <f t="shared" si="239"/>
        <v>7520.77</v>
      </c>
      <c r="AC1203" s="30">
        <f t="shared" si="240"/>
        <v>121.3</v>
      </c>
      <c r="AD1203" s="29"/>
    </row>
    <row r="1204" spans="1:30" x14ac:dyDescent="0.2">
      <c r="A1204" s="1" t="s">
        <v>4743</v>
      </c>
      <c r="B1204" s="31" t="s">
        <v>8285</v>
      </c>
      <c r="C1204" s="1">
        <v>0</v>
      </c>
      <c r="D1204" s="1" t="s">
        <v>9797</v>
      </c>
      <c r="E1204" s="1" t="s">
        <v>16653</v>
      </c>
      <c r="F1204" s="1">
        <v>0</v>
      </c>
      <c r="G1204" s="19">
        <v>52</v>
      </c>
      <c r="H1204" s="29">
        <f t="shared" si="241"/>
        <v>7104.04</v>
      </c>
      <c r="I1204" s="32">
        <v>623</v>
      </c>
      <c r="J1204" s="32">
        <v>17</v>
      </c>
      <c r="K1204" s="33">
        <f t="shared" si="242"/>
        <v>2.7287319422150885E-2</v>
      </c>
      <c r="L1204" s="34">
        <f t="shared" si="243"/>
        <v>14.222481638211976</v>
      </c>
      <c r="M1204" s="32">
        <v>650</v>
      </c>
      <c r="N1204" s="32">
        <v>11</v>
      </c>
      <c r="O1204" s="33">
        <f t="shared" si="244"/>
        <v>1.6923076923076923E-2</v>
      </c>
      <c r="P1204" s="34">
        <f t="shared" si="245"/>
        <v>2.1961070053086291</v>
      </c>
      <c r="Q1204" s="35">
        <v>0</v>
      </c>
      <c r="R1204" s="34">
        <f t="shared" si="246"/>
        <v>0</v>
      </c>
      <c r="S1204" s="33">
        <v>21.48</v>
      </c>
      <c r="T1204" s="34">
        <f t="shared" si="247"/>
        <v>63.217576187101344</v>
      </c>
      <c r="U1204" s="31">
        <f t="shared" si="248"/>
        <v>19.909041207655488</v>
      </c>
      <c r="V1204" s="32">
        <f t="shared" si="249"/>
        <v>12403</v>
      </c>
      <c r="W1204" s="36"/>
      <c r="X1204" s="36">
        <f t="shared" si="250"/>
        <v>1639.39</v>
      </c>
      <c r="Y1204" s="29">
        <f t="shared" si="238"/>
        <v>8743.43</v>
      </c>
      <c r="Z1204" s="36"/>
      <c r="AA1204" s="36">
        <f t="shared" si="237"/>
        <v>8743.43</v>
      </c>
      <c r="AB1204" s="29">
        <f t="shared" si="239"/>
        <v>6588.87</v>
      </c>
      <c r="AC1204" s="30">
        <f t="shared" si="240"/>
        <v>126.71</v>
      </c>
    </row>
    <row r="1205" spans="1:30" x14ac:dyDescent="0.2">
      <c r="A1205" s="1" t="s">
        <v>5046</v>
      </c>
      <c r="B1205" s="31" t="s">
        <v>8287</v>
      </c>
      <c r="C1205" s="1">
        <v>0</v>
      </c>
      <c r="D1205" s="1" t="s">
        <v>9798</v>
      </c>
      <c r="E1205" s="1" t="s">
        <v>17510</v>
      </c>
      <c r="F1205" s="1">
        <v>0</v>
      </c>
      <c r="G1205" s="19">
        <v>54</v>
      </c>
      <c r="H1205" s="29">
        <f t="shared" si="241"/>
        <v>7377.27</v>
      </c>
      <c r="I1205" s="32">
        <v>623</v>
      </c>
      <c r="J1205" s="32">
        <v>23</v>
      </c>
      <c r="K1205" s="33">
        <f t="shared" si="242"/>
        <v>3.691813804173355E-2</v>
      </c>
      <c r="L1205" s="34">
        <f t="shared" si="243"/>
        <v>19.24218103993385</v>
      </c>
      <c r="M1205" s="32">
        <v>624</v>
      </c>
      <c r="N1205" s="32">
        <v>48</v>
      </c>
      <c r="O1205" s="33">
        <f t="shared" si="244"/>
        <v>7.6923076923076927E-2</v>
      </c>
      <c r="P1205" s="34">
        <f t="shared" si="245"/>
        <v>9.982304569584679</v>
      </c>
      <c r="Q1205" s="35">
        <v>0</v>
      </c>
      <c r="R1205" s="34">
        <f t="shared" si="246"/>
        <v>0</v>
      </c>
      <c r="S1205" s="33">
        <v>23.96</v>
      </c>
      <c r="T1205" s="34">
        <f t="shared" si="247"/>
        <v>72.005669737774639</v>
      </c>
      <c r="U1205" s="31">
        <f t="shared" si="248"/>
        <v>25.307538836823291</v>
      </c>
      <c r="V1205" s="32">
        <f t="shared" si="249"/>
        <v>15767</v>
      </c>
      <c r="W1205" s="36"/>
      <c r="X1205" s="36">
        <f t="shared" si="250"/>
        <v>2084.0300000000002</v>
      </c>
      <c r="Y1205" s="29">
        <f t="shared" si="238"/>
        <v>9461.3000000000011</v>
      </c>
      <c r="Z1205" s="36"/>
      <c r="AA1205" s="36">
        <f t="shared" si="237"/>
        <v>9461.3000000000011</v>
      </c>
      <c r="AB1205" s="29">
        <f t="shared" si="239"/>
        <v>7129.84</v>
      </c>
      <c r="AC1205" s="30">
        <f t="shared" si="240"/>
        <v>132.03</v>
      </c>
    </row>
    <row r="1206" spans="1:30" x14ac:dyDescent="0.2">
      <c r="A1206" s="1" t="s">
        <v>6963</v>
      </c>
      <c r="B1206" s="31" t="s">
        <v>8291</v>
      </c>
      <c r="C1206" s="1">
        <v>0</v>
      </c>
      <c r="D1206" s="1" t="s">
        <v>9799</v>
      </c>
      <c r="E1206" s="1" t="s">
        <v>17317</v>
      </c>
      <c r="F1206" s="1">
        <v>0</v>
      </c>
      <c r="G1206" s="19">
        <v>49</v>
      </c>
      <c r="H1206" s="29">
        <f t="shared" si="241"/>
        <v>6694.19</v>
      </c>
      <c r="I1206" s="32">
        <v>623</v>
      </c>
      <c r="J1206" s="32">
        <v>7</v>
      </c>
      <c r="K1206" s="33">
        <f t="shared" si="242"/>
        <v>1.1235955056179775E-2</v>
      </c>
      <c r="L1206" s="34">
        <f t="shared" si="243"/>
        <v>5.8563159686755188</v>
      </c>
      <c r="M1206" s="32">
        <v>620</v>
      </c>
      <c r="N1206" s="32">
        <v>40</v>
      </c>
      <c r="O1206" s="33">
        <f t="shared" si="244"/>
        <v>6.4516129032258063E-2</v>
      </c>
      <c r="P1206" s="34">
        <f t="shared" si="245"/>
        <v>8.3722554454581175</v>
      </c>
      <c r="Q1206" s="35">
        <v>0</v>
      </c>
      <c r="R1206" s="34">
        <f t="shared" si="246"/>
        <v>0</v>
      </c>
      <c r="S1206" s="33">
        <v>25.96</v>
      </c>
      <c r="T1206" s="34">
        <f t="shared" si="247"/>
        <v>79.09284195605953</v>
      </c>
      <c r="U1206" s="31">
        <f t="shared" si="248"/>
        <v>23.330353342548293</v>
      </c>
      <c r="V1206" s="32">
        <f t="shared" si="249"/>
        <v>14535</v>
      </c>
      <c r="W1206" s="36"/>
      <c r="X1206" s="36">
        <f t="shared" si="250"/>
        <v>1921.19</v>
      </c>
      <c r="Y1206" s="29">
        <f t="shared" si="238"/>
        <v>8615.3799999999992</v>
      </c>
      <c r="Z1206" s="36"/>
      <c r="AA1206" s="36">
        <f t="shared" si="237"/>
        <v>8615.3799999999992</v>
      </c>
      <c r="AB1206" s="29">
        <f t="shared" si="239"/>
        <v>6492.37</v>
      </c>
      <c r="AC1206" s="30">
        <f t="shared" si="240"/>
        <v>132.5</v>
      </c>
      <c r="AD1206" s="29"/>
    </row>
    <row r="1207" spans="1:30" x14ac:dyDescent="0.2">
      <c r="A1207" s="1" t="s">
        <v>8215</v>
      </c>
      <c r="B1207" s="31" t="s">
        <v>8287</v>
      </c>
      <c r="C1207" s="1">
        <v>0</v>
      </c>
      <c r="D1207" s="1" t="s">
        <v>9800</v>
      </c>
      <c r="E1207" s="1" t="s">
        <v>16699</v>
      </c>
      <c r="F1207" s="1">
        <v>0</v>
      </c>
      <c r="G1207" s="19">
        <v>78</v>
      </c>
      <c r="H1207" s="29">
        <f t="shared" si="241"/>
        <v>10656.06</v>
      </c>
      <c r="I1207" s="32">
        <v>623</v>
      </c>
      <c r="J1207" s="32">
        <v>6</v>
      </c>
      <c r="K1207" s="33">
        <f t="shared" si="242"/>
        <v>9.630818619582664E-3</v>
      </c>
      <c r="L1207" s="34">
        <f t="shared" si="243"/>
        <v>5.0196994017218728</v>
      </c>
      <c r="M1207" s="32">
        <v>631</v>
      </c>
      <c r="N1207" s="32">
        <v>53</v>
      </c>
      <c r="O1207" s="33">
        <f t="shared" si="244"/>
        <v>8.3993660855784469E-2</v>
      </c>
      <c r="P1207" s="34">
        <f t="shared" si="245"/>
        <v>10.899853959498959</v>
      </c>
      <c r="Q1207" s="35">
        <v>0</v>
      </c>
      <c r="R1207" s="34">
        <f t="shared" si="246"/>
        <v>0</v>
      </c>
      <c r="S1207" s="33">
        <v>22.25</v>
      </c>
      <c r="T1207" s="34">
        <f t="shared" si="247"/>
        <v>65.94613749114103</v>
      </c>
      <c r="U1207" s="31">
        <f t="shared" si="248"/>
        <v>20.466422713090466</v>
      </c>
      <c r="V1207" s="32">
        <f t="shared" si="249"/>
        <v>12751</v>
      </c>
      <c r="W1207" s="36"/>
      <c r="X1207" s="36">
        <f t="shared" si="250"/>
        <v>1685.39</v>
      </c>
      <c r="Y1207" s="29">
        <f t="shared" si="238"/>
        <v>12341.449999999999</v>
      </c>
      <c r="Z1207" s="36"/>
      <c r="AA1207" s="36">
        <f t="shared" si="237"/>
        <v>12341.449999999999</v>
      </c>
      <c r="AB1207" s="29">
        <f t="shared" si="239"/>
        <v>9300.26</v>
      </c>
      <c r="AC1207" s="30">
        <f t="shared" si="240"/>
        <v>119.23</v>
      </c>
      <c r="AD1207" s="29"/>
    </row>
    <row r="1208" spans="1:30" x14ac:dyDescent="0.2">
      <c r="A1208" s="1" t="s">
        <v>6756</v>
      </c>
      <c r="B1208" s="31" t="s">
        <v>8286</v>
      </c>
      <c r="C1208" s="1">
        <v>0</v>
      </c>
      <c r="D1208" s="1" t="s">
        <v>9801</v>
      </c>
      <c r="E1208" s="1" t="s">
        <v>17511</v>
      </c>
      <c r="F1208" s="1">
        <v>0</v>
      </c>
      <c r="G1208" s="19">
        <v>57</v>
      </c>
      <c r="H1208" s="29">
        <f t="shared" si="241"/>
        <v>7787.12</v>
      </c>
      <c r="I1208" s="32">
        <v>624</v>
      </c>
      <c r="J1208" s="32">
        <v>11</v>
      </c>
      <c r="K1208" s="33">
        <f t="shared" si="242"/>
        <v>1.7628205128205128E-2</v>
      </c>
      <c r="L1208" s="34">
        <f t="shared" si="243"/>
        <v>9.1880341880341874</v>
      </c>
      <c r="M1208" s="32">
        <v>632</v>
      </c>
      <c r="N1208" s="32">
        <v>47</v>
      </c>
      <c r="O1208" s="33">
        <f t="shared" si="244"/>
        <v>7.4367088607594931E-2</v>
      </c>
      <c r="P1208" s="34">
        <f t="shared" si="245"/>
        <v>9.6506140696459468</v>
      </c>
      <c r="Q1208" s="35">
        <v>0</v>
      </c>
      <c r="R1208" s="34">
        <f t="shared" si="246"/>
        <v>0</v>
      </c>
      <c r="S1208" s="33">
        <v>18.91</v>
      </c>
      <c r="T1208" s="34">
        <f t="shared" si="247"/>
        <v>54.110559886605245</v>
      </c>
      <c r="U1208" s="31">
        <f t="shared" si="248"/>
        <v>18.237302036071345</v>
      </c>
      <c r="V1208" s="32">
        <f t="shared" si="249"/>
        <v>11380</v>
      </c>
      <c r="W1208" s="36"/>
      <c r="X1208" s="36">
        <f t="shared" si="250"/>
        <v>1504.17</v>
      </c>
      <c r="Y1208" s="29">
        <f t="shared" si="238"/>
        <v>9291.2900000000009</v>
      </c>
      <c r="Z1208" s="36"/>
      <c r="AA1208" s="36">
        <f t="shared" si="237"/>
        <v>9291.2900000000009</v>
      </c>
      <c r="AB1208" s="29">
        <f t="shared" si="239"/>
        <v>7001.73</v>
      </c>
      <c r="AC1208" s="30">
        <f t="shared" si="240"/>
        <v>122.84</v>
      </c>
      <c r="AD1208" s="29"/>
    </row>
    <row r="1209" spans="1:30" x14ac:dyDescent="0.2">
      <c r="A1209" s="1" t="s">
        <v>7625</v>
      </c>
      <c r="B1209" s="31" t="s">
        <v>8286</v>
      </c>
      <c r="C1209" s="1">
        <v>0</v>
      </c>
      <c r="D1209" s="1" t="s">
        <v>9802</v>
      </c>
      <c r="E1209" s="1" t="s">
        <v>17512</v>
      </c>
      <c r="F1209" s="1">
        <v>0</v>
      </c>
      <c r="G1209" s="19">
        <v>62</v>
      </c>
      <c r="H1209" s="29">
        <f t="shared" si="241"/>
        <v>8470.2000000000007</v>
      </c>
      <c r="I1209" s="32">
        <v>624</v>
      </c>
      <c r="J1209" s="32">
        <v>18</v>
      </c>
      <c r="K1209" s="33">
        <f t="shared" si="242"/>
        <v>2.8846153846153848E-2</v>
      </c>
      <c r="L1209" s="34">
        <f t="shared" si="243"/>
        <v>15.034965034965037</v>
      </c>
      <c r="M1209" s="32">
        <v>666</v>
      </c>
      <c r="N1209" s="32">
        <v>71</v>
      </c>
      <c r="O1209" s="33">
        <f t="shared" si="244"/>
        <v>0.1066066066066066</v>
      </c>
      <c r="P1209" s="34">
        <f t="shared" si="245"/>
        <v>13.83433501160159</v>
      </c>
      <c r="Q1209" s="35">
        <v>0</v>
      </c>
      <c r="R1209" s="34">
        <f t="shared" si="246"/>
        <v>0</v>
      </c>
      <c r="S1209" s="33">
        <v>17.329999999999998</v>
      </c>
      <c r="T1209" s="34">
        <f t="shared" si="247"/>
        <v>48.511693834160162</v>
      </c>
      <c r="U1209" s="31">
        <f t="shared" si="248"/>
        <v>19.345248470181698</v>
      </c>
      <c r="V1209" s="32">
        <f t="shared" si="249"/>
        <v>12071</v>
      </c>
      <c r="W1209" s="36"/>
      <c r="X1209" s="36">
        <f t="shared" si="250"/>
        <v>1595.51</v>
      </c>
      <c r="Y1209" s="29">
        <f t="shared" si="238"/>
        <v>10065.710000000001</v>
      </c>
      <c r="Z1209" s="36"/>
      <c r="AA1209" s="36">
        <f t="shared" si="237"/>
        <v>10065.710000000001</v>
      </c>
      <c r="AB1209" s="29">
        <f t="shared" si="239"/>
        <v>7585.31</v>
      </c>
      <c r="AC1209" s="30">
        <f t="shared" si="240"/>
        <v>122.34</v>
      </c>
      <c r="AD1209" s="29"/>
    </row>
    <row r="1210" spans="1:30" x14ac:dyDescent="0.2">
      <c r="A1210" s="1" t="s">
        <v>543</v>
      </c>
      <c r="B1210" s="31" t="s">
        <v>8286</v>
      </c>
      <c r="C1210" s="1">
        <v>0</v>
      </c>
      <c r="D1210" s="1" t="s">
        <v>9803</v>
      </c>
      <c r="E1210" s="1" t="s">
        <v>16587</v>
      </c>
      <c r="F1210" s="1">
        <v>0</v>
      </c>
      <c r="G1210" s="19">
        <v>83</v>
      </c>
      <c r="H1210" s="29">
        <f t="shared" si="241"/>
        <v>11339.14</v>
      </c>
      <c r="I1210" s="32">
        <v>625</v>
      </c>
      <c r="J1210" s="32">
        <v>28</v>
      </c>
      <c r="K1210" s="33">
        <f t="shared" si="242"/>
        <v>4.48E-2</v>
      </c>
      <c r="L1210" s="34">
        <f t="shared" si="243"/>
        <v>23.350303030303028</v>
      </c>
      <c r="M1210" s="32">
        <v>625</v>
      </c>
      <c r="N1210" s="32">
        <v>17</v>
      </c>
      <c r="O1210" s="33">
        <f t="shared" si="244"/>
        <v>2.7199999999999998E-2</v>
      </c>
      <c r="P1210" s="34">
        <f t="shared" si="245"/>
        <v>3.5297428958051422</v>
      </c>
      <c r="Q1210" s="35">
        <v>0</v>
      </c>
      <c r="R1210" s="34">
        <f t="shared" si="246"/>
        <v>0</v>
      </c>
      <c r="S1210" s="33">
        <v>16.45</v>
      </c>
      <c r="T1210" s="34">
        <f t="shared" si="247"/>
        <v>45.393338058114807</v>
      </c>
      <c r="U1210" s="31">
        <f t="shared" si="248"/>
        <v>18.068345996055744</v>
      </c>
      <c r="V1210" s="32">
        <f t="shared" si="249"/>
        <v>11293</v>
      </c>
      <c r="W1210" s="36"/>
      <c r="X1210" s="36">
        <f t="shared" si="250"/>
        <v>1492.67</v>
      </c>
      <c r="Y1210" s="29">
        <f t="shared" si="238"/>
        <v>12831.81</v>
      </c>
      <c r="Z1210" s="36"/>
      <c r="AA1210" s="36">
        <f t="shared" si="237"/>
        <v>12831.81</v>
      </c>
      <c r="AB1210" s="29">
        <f t="shared" si="239"/>
        <v>9669.7900000000009</v>
      </c>
      <c r="AC1210" s="30">
        <f t="shared" si="240"/>
        <v>116.5</v>
      </c>
    </row>
    <row r="1211" spans="1:30" x14ac:dyDescent="0.2">
      <c r="A1211" s="1" t="s">
        <v>1173</v>
      </c>
      <c r="B1211" s="31" t="s">
        <v>8286</v>
      </c>
      <c r="C1211" s="1">
        <v>0</v>
      </c>
      <c r="D1211" s="1" t="s">
        <v>9804</v>
      </c>
      <c r="E1211" s="1" t="s">
        <v>17513</v>
      </c>
      <c r="F1211" s="1">
        <v>0</v>
      </c>
      <c r="G1211" s="19">
        <v>57</v>
      </c>
      <c r="H1211" s="29">
        <f t="shared" si="241"/>
        <v>7787.12</v>
      </c>
      <c r="I1211" s="32">
        <v>625</v>
      </c>
      <c r="J1211" s="32">
        <v>14</v>
      </c>
      <c r="K1211" s="33">
        <f t="shared" si="242"/>
        <v>2.24E-2</v>
      </c>
      <c r="L1211" s="34">
        <f t="shared" si="243"/>
        <v>11.675151515151514</v>
      </c>
      <c r="M1211" s="32">
        <v>620</v>
      </c>
      <c r="N1211" s="32">
        <v>139</v>
      </c>
      <c r="O1211" s="33">
        <f t="shared" si="244"/>
        <v>0.22419354838709676</v>
      </c>
      <c r="P1211" s="34">
        <f t="shared" si="245"/>
        <v>29.093587672966958</v>
      </c>
      <c r="Q1211" s="35">
        <v>0</v>
      </c>
      <c r="R1211" s="34">
        <f t="shared" si="246"/>
        <v>0</v>
      </c>
      <c r="S1211" s="33">
        <v>19.53</v>
      </c>
      <c r="T1211" s="34">
        <f t="shared" si="247"/>
        <v>56.307583274273568</v>
      </c>
      <c r="U1211" s="31">
        <f t="shared" si="248"/>
        <v>24.269080615598011</v>
      </c>
      <c r="V1211" s="32">
        <f t="shared" si="249"/>
        <v>15168</v>
      </c>
      <c r="W1211" s="36"/>
      <c r="X1211" s="36">
        <f t="shared" si="250"/>
        <v>2004.86</v>
      </c>
      <c r="Y1211" s="29">
        <f t="shared" si="238"/>
        <v>9791.98</v>
      </c>
      <c r="Z1211" s="36"/>
      <c r="AA1211" s="36">
        <f t="shared" si="237"/>
        <v>9791.98</v>
      </c>
      <c r="AB1211" s="29">
        <f t="shared" si="239"/>
        <v>7379.04</v>
      </c>
      <c r="AC1211" s="30">
        <f t="shared" si="240"/>
        <v>129.46</v>
      </c>
      <c r="AD1211" s="29"/>
    </row>
    <row r="1212" spans="1:30" x14ac:dyDescent="0.2">
      <c r="A1212" s="1" t="s">
        <v>2092</v>
      </c>
      <c r="B1212" s="31" t="s">
        <v>8286</v>
      </c>
      <c r="C1212" s="1">
        <v>0</v>
      </c>
      <c r="D1212" s="1" t="s">
        <v>9805</v>
      </c>
      <c r="E1212" s="1" t="s">
        <v>17081</v>
      </c>
      <c r="F1212" s="1">
        <v>0</v>
      </c>
      <c r="G1212" s="19">
        <v>82</v>
      </c>
      <c r="H1212" s="29">
        <f t="shared" si="241"/>
        <v>11202.53</v>
      </c>
      <c r="I1212" s="32">
        <v>625</v>
      </c>
      <c r="J1212" s="32">
        <v>27</v>
      </c>
      <c r="K1212" s="33">
        <f t="shared" si="242"/>
        <v>4.3200000000000002E-2</v>
      </c>
      <c r="L1212" s="34">
        <f t="shared" si="243"/>
        <v>22.516363636363636</v>
      </c>
      <c r="M1212" s="32">
        <v>634</v>
      </c>
      <c r="N1212" s="32">
        <v>60</v>
      </c>
      <c r="O1212" s="33">
        <f t="shared" si="244"/>
        <v>9.4637223974763401E-2</v>
      </c>
      <c r="P1212" s="34">
        <f t="shared" si="245"/>
        <v>12.281068713369162</v>
      </c>
      <c r="Q1212" s="35">
        <v>1</v>
      </c>
      <c r="R1212" s="34">
        <f t="shared" si="246"/>
        <v>100</v>
      </c>
      <c r="S1212" s="33">
        <v>16.45</v>
      </c>
      <c r="T1212" s="34">
        <f t="shared" si="247"/>
        <v>45.393338058114807</v>
      </c>
      <c r="U1212" s="31">
        <f t="shared" si="248"/>
        <v>45.047692601961899</v>
      </c>
      <c r="V1212" s="32">
        <f t="shared" si="249"/>
        <v>28155</v>
      </c>
      <c r="W1212" s="36"/>
      <c r="X1212" s="36">
        <f t="shared" si="250"/>
        <v>3721.44</v>
      </c>
      <c r="Y1212" s="29">
        <f t="shared" si="238"/>
        <v>14923.970000000001</v>
      </c>
      <c r="Z1212" s="36"/>
      <c r="AA1212" s="36">
        <f t="shared" si="237"/>
        <v>14923.970000000001</v>
      </c>
      <c r="AB1212" s="29">
        <f t="shared" si="239"/>
        <v>11246.4</v>
      </c>
      <c r="AC1212" s="30">
        <f t="shared" si="240"/>
        <v>137.15</v>
      </c>
    </row>
    <row r="1213" spans="1:30" x14ac:dyDescent="0.2">
      <c r="A1213" s="1" t="s">
        <v>2299</v>
      </c>
      <c r="B1213" s="31" t="s">
        <v>8287</v>
      </c>
      <c r="C1213" s="1">
        <v>0</v>
      </c>
      <c r="D1213" s="1" t="s">
        <v>9806</v>
      </c>
      <c r="E1213" s="1" t="s">
        <v>17470</v>
      </c>
      <c r="F1213" s="1">
        <v>0</v>
      </c>
      <c r="G1213" s="19">
        <v>87</v>
      </c>
      <c r="H1213" s="29">
        <f t="shared" si="241"/>
        <v>11885.61</v>
      </c>
      <c r="I1213" s="32">
        <v>625</v>
      </c>
      <c r="J1213" s="32">
        <v>38</v>
      </c>
      <c r="K1213" s="33">
        <f t="shared" si="242"/>
        <v>6.08E-2</v>
      </c>
      <c r="L1213" s="34">
        <f t="shared" si="243"/>
        <v>31.689696969696968</v>
      </c>
      <c r="M1213" s="32">
        <v>679</v>
      </c>
      <c r="N1213" s="32">
        <v>2</v>
      </c>
      <c r="O1213" s="33">
        <f t="shared" si="244"/>
        <v>2.9455081001472753E-3</v>
      </c>
      <c r="P1213" s="34">
        <f t="shared" si="245"/>
        <v>0.38223846658203481</v>
      </c>
      <c r="Q1213" s="35">
        <v>0</v>
      </c>
      <c r="R1213" s="34">
        <f t="shared" si="246"/>
        <v>0</v>
      </c>
      <c r="S1213" s="33">
        <v>17.86</v>
      </c>
      <c r="T1213" s="34">
        <f t="shared" si="247"/>
        <v>50.389794472005669</v>
      </c>
      <c r="U1213" s="31">
        <f t="shared" si="248"/>
        <v>20.615432477071167</v>
      </c>
      <c r="V1213" s="32">
        <f t="shared" si="249"/>
        <v>12885</v>
      </c>
      <c r="W1213" s="36"/>
      <c r="X1213" s="36">
        <f t="shared" si="250"/>
        <v>1703.1</v>
      </c>
      <c r="Y1213" s="29">
        <f t="shared" si="238"/>
        <v>13588.710000000001</v>
      </c>
      <c r="Z1213" s="36"/>
      <c r="AA1213" s="36">
        <f t="shared" si="237"/>
        <v>13588.710000000001</v>
      </c>
      <c r="AB1213" s="29">
        <f t="shared" si="239"/>
        <v>10240.17</v>
      </c>
      <c r="AC1213" s="30">
        <f t="shared" si="240"/>
        <v>117.7</v>
      </c>
      <c r="AD1213" s="29"/>
    </row>
    <row r="1214" spans="1:30" x14ac:dyDescent="0.2">
      <c r="A1214" s="1" t="s">
        <v>2456</v>
      </c>
      <c r="B1214" s="31" t="s">
        <v>8288</v>
      </c>
      <c r="C1214" s="1">
        <v>0</v>
      </c>
      <c r="D1214" s="1" t="s">
        <v>9141</v>
      </c>
      <c r="E1214" s="1" t="s">
        <v>17155</v>
      </c>
      <c r="F1214" s="1">
        <v>0</v>
      </c>
      <c r="G1214" s="19">
        <v>66</v>
      </c>
      <c r="H1214" s="29">
        <f t="shared" si="241"/>
        <v>9016.67</v>
      </c>
      <c r="I1214" s="32">
        <v>625</v>
      </c>
      <c r="J1214" s="32">
        <v>28</v>
      </c>
      <c r="K1214" s="33">
        <f t="shared" si="242"/>
        <v>4.48E-2</v>
      </c>
      <c r="L1214" s="34">
        <f t="shared" si="243"/>
        <v>23.350303030303028</v>
      </c>
      <c r="M1214" s="32">
        <v>620</v>
      </c>
      <c r="N1214" s="32">
        <v>66</v>
      </c>
      <c r="O1214" s="33">
        <f t="shared" si="244"/>
        <v>0.1064516129032258</v>
      </c>
      <c r="P1214" s="34">
        <f t="shared" si="245"/>
        <v>13.814221485005893</v>
      </c>
      <c r="Q1214" s="35">
        <v>0</v>
      </c>
      <c r="R1214" s="34">
        <f t="shared" si="246"/>
        <v>0</v>
      </c>
      <c r="S1214" s="33">
        <v>23.15</v>
      </c>
      <c r="T1214" s="34">
        <f t="shared" si="247"/>
        <v>69.135364989369236</v>
      </c>
      <c r="U1214" s="31">
        <f t="shared" si="248"/>
        <v>26.574972376169541</v>
      </c>
      <c r="V1214" s="32">
        <f t="shared" si="249"/>
        <v>16609</v>
      </c>
      <c r="W1214" s="36"/>
      <c r="X1214" s="36">
        <f t="shared" si="250"/>
        <v>2195.3200000000002</v>
      </c>
      <c r="Y1214" s="29">
        <f t="shared" si="238"/>
        <v>11211.99</v>
      </c>
      <c r="Z1214" s="36"/>
      <c r="AA1214" s="36">
        <f t="shared" si="237"/>
        <v>11211.99</v>
      </c>
      <c r="AB1214" s="29">
        <f t="shared" si="239"/>
        <v>8449.1299999999992</v>
      </c>
      <c r="AC1214" s="30">
        <f t="shared" si="240"/>
        <v>128.02000000000001</v>
      </c>
      <c r="AD1214" s="29"/>
    </row>
    <row r="1215" spans="1:30" x14ac:dyDescent="0.2">
      <c r="A1215" s="1" t="s">
        <v>3509</v>
      </c>
      <c r="B1215" s="31" t="s">
        <v>8286</v>
      </c>
      <c r="C1215" s="1">
        <v>0</v>
      </c>
      <c r="D1215" s="1" t="s">
        <v>9807</v>
      </c>
      <c r="E1215" s="1" t="s">
        <v>17514</v>
      </c>
      <c r="F1215" s="1">
        <v>0</v>
      </c>
      <c r="G1215" s="19">
        <v>75</v>
      </c>
      <c r="H1215" s="29">
        <f t="shared" si="241"/>
        <v>10246.209999999999</v>
      </c>
      <c r="I1215" s="32">
        <v>625</v>
      </c>
      <c r="J1215" s="32">
        <v>23</v>
      </c>
      <c r="K1215" s="33">
        <f t="shared" si="242"/>
        <v>3.6799999999999999E-2</v>
      </c>
      <c r="L1215" s="34">
        <f t="shared" si="243"/>
        <v>19.18060606060606</v>
      </c>
      <c r="M1215" s="32">
        <v>637</v>
      </c>
      <c r="N1215" s="32">
        <v>101</v>
      </c>
      <c r="O1215" s="33">
        <f t="shared" si="244"/>
        <v>0.15855572998430142</v>
      </c>
      <c r="P1215" s="34">
        <f t="shared" si="245"/>
        <v>20.575770643429646</v>
      </c>
      <c r="Q1215" s="35">
        <v>0</v>
      </c>
      <c r="R1215" s="34">
        <f t="shared" si="246"/>
        <v>0</v>
      </c>
      <c r="S1215" s="33">
        <v>19.53</v>
      </c>
      <c r="T1215" s="34">
        <f t="shared" si="247"/>
        <v>56.307583274273568</v>
      </c>
      <c r="U1215" s="31">
        <f t="shared" si="248"/>
        <v>24.015989994577318</v>
      </c>
      <c r="V1215" s="32">
        <f t="shared" si="249"/>
        <v>15010</v>
      </c>
      <c r="W1215" s="36"/>
      <c r="X1215" s="36">
        <f t="shared" si="250"/>
        <v>1983.97</v>
      </c>
      <c r="Y1215" s="29">
        <f t="shared" si="238"/>
        <v>12230.179999999998</v>
      </c>
      <c r="Z1215" s="36"/>
      <c r="AA1215" s="36">
        <f t="shared" si="237"/>
        <v>12230.179999999998</v>
      </c>
      <c r="AB1215" s="29">
        <f t="shared" si="239"/>
        <v>9216.41</v>
      </c>
      <c r="AC1215" s="30">
        <f t="shared" si="240"/>
        <v>122.89</v>
      </c>
      <c r="AD1215" s="29"/>
    </row>
    <row r="1216" spans="1:30" x14ac:dyDescent="0.2">
      <c r="A1216" s="1" t="s">
        <v>6590</v>
      </c>
      <c r="B1216" s="31" t="s">
        <v>8286</v>
      </c>
      <c r="C1216" s="1">
        <v>0</v>
      </c>
      <c r="D1216" s="1" t="s">
        <v>9808</v>
      </c>
      <c r="E1216" s="1" t="s">
        <v>16741</v>
      </c>
      <c r="F1216" s="1">
        <v>0</v>
      </c>
      <c r="G1216" s="19">
        <v>68</v>
      </c>
      <c r="H1216" s="29">
        <f t="shared" si="241"/>
        <v>9289.9</v>
      </c>
      <c r="I1216" s="32">
        <v>625</v>
      </c>
      <c r="J1216" s="32">
        <v>14</v>
      </c>
      <c r="K1216" s="33">
        <f t="shared" si="242"/>
        <v>2.24E-2</v>
      </c>
      <c r="L1216" s="34">
        <f t="shared" si="243"/>
        <v>11.675151515151514</v>
      </c>
      <c r="M1216" s="32">
        <v>672</v>
      </c>
      <c r="N1216" s="32">
        <v>8</v>
      </c>
      <c r="O1216" s="33">
        <f t="shared" si="244"/>
        <v>1.1904761904761904E-2</v>
      </c>
      <c r="P1216" s="34">
        <f t="shared" si="245"/>
        <v>1.5448804691023907</v>
      </c>
      <c r="Q1216" s="35">
        <v>1</v>
      </c>
      <c r="R1216" s="34">
        <f t="shared" si="246"/>
        <v>100</v>
      </c>
      <c r="S1216" s="33">
        <v>19.53</v>
      </c>
      <c r="T1216" s="34">
        <f t="shared" si="247"/>
        <v>56.307583274273568</v>
      </c>
      <c r="U1216" s="31">
        <f t="shared" si="248"/>
        <v>42.381903814631869</v>
      </c>
      <c r="V1216" s="32">
        <f t="shared" si="249"/>
        <v>26489</v>
      </c>
      <c r="W1216" s="36"/>
      <c r="X1216" s="36">
        <f t="shared" si="250"/>
        <v>3501.23</v>
      </c>
      <c r="Y1216" s="29">
        <f t="shared" si="238"/>
        <v>12791.13</v>
      </c>
      <c r="Z1216" s="36"/>
      <c r="AA1216" s="36">
        <f t="shared" si="237"/>
        <v>12791.13</v>
      </c>
      <c r="AB1216" s="29">
        <f t="shared" si="239"/>
        <v>9639.1299999999992</v>
      </c>
      <c r="AC1216" s="30">
        <f t="shared" si="240"/>
        <v>141.75</v>
      </c>
      <c r="AD1216" s="29"/>
    </row>
    <row r="1217" spans="1:30" x14ac:dyDescent="0.2">
      <c r="A1217" s="1" t="s">
        <v>7729</v>
      </c>
      <c r="B1217" s="31" t="s">
        <v>8286</v>
      </c>
      <c r="C1217" s="1">
        <v>0</v>
      </c>
      <c r="D1217" s="1" t="s">
        <v>9809</v>
      </c>
      <c r="E1217" s="1" t="s">
        <v>17515</v>
      </c>
      <c r="F1217" s="1">
        <v>0</v>
      </c>
      <c r="G1217" s="19">
        <v>63</v>
      </c>
      <c r="H1217" s="29">
        <f t="shared" si="241"/>
        <v>8606.82</v>
      </c>
      <c r="I1217" s="32">
        <v>625</v>
      </c>
      <c r="J1217" s="32">
        <v>30</v>
      </c>
      <c r="K1217" s="33">
        <f t="shared" si="242"/>
        <v>4.8000000000000001E-2</v>
      </c>
      <c r="L1217" s="34">
        <f t="shared" si="243"/>
        <v>25.018181818181816</v>
      </c>
      <c r="M1217" s="32">
        <v>649</v>
      </c>
      <c r="N1217" s="32">
        <v>66</v>
      </c>
      <c r="O1217" s="33">
        <f t="shared" si="244"/>
        <v>0.10169491525423729</v>
      </c>
      <c r="P1217" s="34">
        <f t="shared" si="245"/>
        <v>13.196945024196694</v>
      </c>
      <c r="Q1217" s="35">
        <v>0.8</v>
      </c>
      <c r="R1217" s="34">
        <f t="shared" si="246"/>
        <v>80</v>
      </c>
      <c r="S1217" s="33">
        <v>20.16</v>
      </c>
      <c r="T1217" s="34">
        <f t="shared" si="247"/>
        <v>58.540042523033307</v>
      </c>
      <c r="U1217" s="31">
        <f t="shared" si="248"/>
        <v>44.188792341352951</v>
      </c>
      <c r="V1217" s="32">
        <f t="shared" si="249"/>
        <v>27618</v>
      </c>
      <c r="W1217" s="36"/>
      <c r="X1217" s="36">
        <f t="shared" si="250"/>
        <v>3650.46</v>
      </c>
      <c r="Y1217" s="29">
        <f t="shared" si="238"/>
        <v>12257.279999999999</v>
      </c>
      <c r="Z1217" s="36"/>
      <c r="AA1217" s="36">
        <f t="shared" ref="AA1217:AA1280" si="251">Y1217-Z1217</f>
        <v>12257.279999999999</v>
      </c>
      <c r="AB1217" s="29">
        <f t="shared" si="239"/>
        <v>9236.83</v>
      </c>
      <c r="AC1217" s="30">
        <f t="shared" si="240"/>
        <v>146.62</v>
      </c>
    </row>
    <row r="1218" spans="1:30" x14ac:dyDescent="0.2">
      <c r="A1218" s="1" t="s">
        <v>8205</v>
      </c>
      <c r="B1218" s="31" t="s">
        <v>8286</v>
      </c>
      <c r="C1218" s="1">
        <v>0</v>
      </c>
      <c r="D1218" s="1" t="s">
        <v>9810</v>
      </c>
      <c r="E1218" s="1" t="s">
        <v>17516</v>
      </c>
      <c r="F1218" s="1">
        <v>0</v>
      </c>
      <c r="G1218" s="19">
        <v>94</v>
      </c>
      <c r="H1218" s="29">
        <f t="shared" si="241"/>
        <v>12841.92</v>
      </c>
      <c r="I1218" s="32">
        <v>625</v>
      </c>
      <c r="J1218" s="32">
        <v>11</v>
      </c>
      <c r="K1218" s="33">
        <f t="shared" si="242"/>
        <v>1.7600000000000001E-2</v>
      </c>
      <c r="L1218" s="34">
        <f t="shared" si="243"/>
        <v>9.1733333333333338</v>
      </c>
      <c r="M1218" s="32">
        <v>638</v>
      </c>
      <c r="N1218" s="32">
        <v>43</v>
      </c>
      <c r="O1218" s="33">
        <f t="shared" si="244"/>
        <v>6.7398119122257058E-2</v>
      </c>
      <c r="P1218" s="34">
        <f t="shared" si="245"/>
        <v>8.7462511824417479</v>
      </c>
      <c r="Q1218" s="35">
        <v>0.46</v>
      </c>
      <c r="R1218" s="34">
        <f t="shared" si="246"/>
        <v>46</v>
      </c>
      <c r="S1218" s="33">
        <v>14.88</v>
      </c>
      <c r="T1218" s="34">
        <f t="shared" si="247"/>
        <v>39.829907866761168</v>
      </c>
      <c r="U1218" s="31">
        <f t="shared" si="248"/>
        <v>25.937373095634065</v>
      </c>
      <c r="V1218" s="32">
        <f t="shared" si="249"/>
        <v>16211</v>
      </c>
      <c r="W1218" s="36"/>
      <c r="X1218" s="36">
        <f t="shared" si="250"/>
        <v>2142.7199999999998</v>
      </c>
      <c r="Y1218" s="29">
        <f t="shared" ref="Y1218:Y1281" si="252">H1218+W1218+X1218</f>
        <v>14984.64</v>
      </c>
      <c r="Z1218" s="36"/>
      <c r="AA1218" s="36">
        <f t="shared" si="251"/>
        <v>14984.64</v>
      </c>
      <c r="AB1218" s="29">
        <f t="shared" ref="AB1218:AB1281" si="253">ROUND(AA1218/1.327,2)</f>
        <v>11292.12</v>
      </c>
      <c r="AC1218" s="30">
        <f t="shared" ref="AC1218:AC1281" si="254">ROUND(AB1218/G1218,2)</f>
        <v>120.13</v>
      </c>
    </row>
    <row r="1219" spans="1:30" x14ac:dyDescent="0.2">
      <c r="A1219" s="1" t="s">
        <v>253</v>
      </c>
      <c r="B1219" s="31" t="s">
        <v>8286</v>
      </c>
      <c r="C1219" s="1">
        <v>0</v>
      </c>
      <c r="D1219" s="1" t="s">
        <v>9811</v>
      </c>
      <c r="E1219" s="1" t="s">
        <v>17517</v>
      </c>
      <c r="F1219" s="1">
        <v>0</v>
      </c>
      <c r="G1219" s="19">
        <v>77</v>
      </c>
      <c r="H1219" s="29">
        <f t="shared" ref="H1219:H1282" si="255">ROUND(G1219/G$8364*H$8369,2)</f>
        <v>10519.45</v>
      </c>
      <c r="I1219" s="32">
        <v>626</v>
      </c>
      <c r="J1219" s="32">
        <v>33</v>
      </c>
      <c r="K1219" s="33">
        <f t="shared" si="242"/>
        <v>5.2715654952076675E-2</v>
      </c>
      <c r="L1219" s="34">
        <f t="shared" si="243"/>
        <v>27.476038338658142</v>
      </c>
      <c r="M1219" s="32">
        <v>635</v>
      </c>
      <c r="N1219" s="32">
        <v>94</v>
      </c>
      <c r="O1219" s="33">
        <f t="shared" si="244"/>
        <v>0.14803149606299212</v>
      </c>
      <c r="P1219" s="34">
        <f t="shared" si="245"/>
        <v>19.210041234696813</v>
      </c>
      <c r="Q1219" s="35">
        <v>1</v>
      </c>
      <c r="R1219" s="34">
        <f t="shared" si="246"/>
        <v>100</v>
      </c>
      <c r="S1219" s="33">
        <v>16.05</v>
      </c>
      <c r="T1219" s="34">
        <f t="shared" si="247"/>
        <v>43.975903614457835</v>
      </c>
      <c r="U1219" s="31">
        <f t="shared" si="248"/>
        <v>47.665495796953195</v>
      </c>
      <c r="V1219" s="32">
        <f t="shared" si="249"/>
        <v>29839</v>
      </c>
      <c r="W1219" s="36"/>
      <c r="X1219" s="36">
        <f t="shared" si="250"/>
        <v>3944.02</v>
      </c>
      <c r="Y1219" s="29">
        <f t="shared" si="252"/>
        <v>14463.470000000001</v>
      </c>
      <c r="Z1219" s="36"/>
      <c r="AA1219" s="36">
        <f t="shared" si="251"/>
        <v>14463.470000000001</v>
      </c>
      <c r="AB1219" s="29">
        <f t="shared" si="253"/>
        <v>10899.37</v>
      </c>
      <c r="AC1219" s="30">
        <f t="shared" si="254"/>
        <v>141.55000000000001</v>
      </c>
      <c r="AD1219" s="29"/>
    </row>
    <row r="1220" spans="1:30" x14ac:dyDescent="0.2">
      <c r="A1220" s="1" t="s">
        <v>1635</v>
      </c>
      <c r="B1220" s="31" t="s">
        <v>8287</v>
      </c>
      <c r="C1220" s="1">
        <v>0</v>
      </c>
      <c r="D1220" s="1" t="s">
        <v>9812</v>
      </c>
      <c r="E1220" s="1" t="s">
        <v>17518</v>
      </c>
      <c r="F1220" s="1">
        <v>0</v>
      </c>
      <c r="G1220" s="19">
        <v>58</v>
      </c>
      <c r="H1220" s="29">
        <f t="shared" si="255"/>
        <v>7923.74</v>
      </c>
      <c r="I1220" s="32">
        <v>626</v>
      </c>
      <c r="J1220" s="32">
        <v>6</v>
      </c>
      <c r="K1220" s="33">
        <f t="shared" ref="K1220:K1283" si="256">IF(I1220=0,0,J1220/I1220)</f>
        <v>9.5846645367412137E-3</v>
      </c>
      <c r="L1220" s="34">
        <f t="shared" ref="L1220:L1283" si="257">(K1220-K$8370)/(K$8369-K$8370)*100</f>
        <v>4.9956433343014801</v>
      </c>
      <c r="M1220" s="32">
        <v>573</v>
      </c>
      <c r="N1220" s="32">
        <v>21</v>
      </c>
      <c r="O1220" s="33">
        <f t="shared" ref="O1220:O1283" si="258">IF(M1220=0,0,N1220/M1220)</f>
        <v>3.6649214659685861E-2</v>
      </c>
      <c r="P1220" s="34">
        <f t="shared" ref="P1220:P1283" si="259">(O1220-O$8370)/(O$8369-O$8370)*100</f>
        <v>4.7559670985979352</v>
      </c>
      <c r="Q1220" s="35">
        <v>0</v>
      </c>
      <c r="R1220" s="34">
        <f t="shared" ref="R1220:R1283" si="260">(Q1220-Q$8370)/(Q$8369-Q$8370)*100</f>
        <v>0</v>
      </c>
      <c r="S1220" s="33">
        <v>20.87</v>
      </c>
      <c r="T1220" s="34">
        <f t="shared" ref="T1220:T1283" si="261">(S1220-S$8370)/(S$8369-S$8370)*100</f>
        <v>61.055988660524449</v>
      </c>
      <c r="U1220" s="31">
        <f t="shared" ref="U1220:U1283" si="262">(L1220+P1220+R1220+T1220)/4</f>
        <v>17.701899773355965</v>
      </c>
      <c r="V1220" s="32">
        <f t="shared" ref="V1220:V1283" si="263">ROUND(U1220*I1220,0)</f>
        <v>11081</v>
      </c>
      <c r="W1220" s="36"/>
      <c r="X1220" s="36">
        <f t="shared" ref="X1220:X1283" si="264">ROUND(V1220*X$8369/V$8364,2)</f>
        <v>1464.65</v>
      </c>
      <c r="Y1220" s="29">
        <f t="shared" si="252"/>
        <v>9388.39</v>
      </c>
      <c r="Z1220" s="36"/>
      <c r="AA1220" s="36">
        <f t="shared" si="251"/>
        <v>9388.39</v>
      </c>
      <c r="AB1220" s="29">
        <f t="shared" si="253"/>
        <v>7074.9</v>
      </c>
      <c r="AC1220" s="30">
        <f t="shared" si="254"/>
        <v>121.98</v>
      </c>
      <c r="AD1220" s="29"/>
    </row>
    <row r="1221" spans="1:30" x14ac:dyDescent="0.2">
      <c r="A1221" s="1" t="s">
        <v>8248</v>
      </c>
      <c r="B1221" s="31" t="s">
        <v>8287</v>
      </c>
      <c r="C1221" s="1">
        <v>0</v>
      </c>
      <c r="D1221" s="1" t="s">
        <v>9813</v>
      </c>
      <c r="E1221" s="1" t="s">
        <v>16619</v>
      </c>
      <c r="F1221" s="1">
        <v>0</v>
      </c>
      <c r="G1221" s="19">
        <v>63</v>
      </c>
      <c r="H1221" s="29">
        <f t="shared" si="255"/>
        <v>8606.82</v>
      </c>
      <c r="I1221" s="32">
        <v>626</v>
      </c>
      <c r="J1221" s="32">
        <v>8</v>
      </c>
      <c r="K1221" s="33">
        <f t="shared" si="256"/>
        <v>1.2779552715654952E-2</v>
      </c>
      <c r="L1221" s="34">
        <f t="shared" si="257"/>
        <v>6.6608577790686407</v>
      </c>
      <c r="M1221" s="32">
        <v>596</v>
      </c>
      <c r="N1221" s="32">
        <v>69</v>
      </c>
      <c r="O1221" s="33">
        <f t="shared" si="258"/>
        <v>0.11577181208053691</v>
      </c>
      <c r="P1221" s="34">
        <f t="shared" si="259"/>
        <v>15.023703353888351</v>
      </c>
      <c r="Q1221" s="35">
        <v>0.5</v>
      </c>
      <c r="R1221" s="34">
        <f t="shared" si="260"/>
        <v>50</v>
      </c>
      <c r="S1221" s="33">
        <v>21.59</v>
      </c>
      <c r="T1221" s="34">
        <f t="shared" si="261"/>
        <v>63.607370659107019</v>
      </c>
      <c r="U1221" s="31">
        <f t="shared" si="262"/>
        <v>33.822982948016005</v>
      </c>
      <c r="V1221" s="32">
        <f t="shared" si="263"/>
        <v>21173</v>
      </c>
      <c r="W1221" s="36"/>
      <c r="X1221" s="36">
        <f t="shared" si="264"/>
        <v>2798.58</v>
      </c>
      <c r="Y1221" s="29">
        <f t="shared" si="252"/>
        <v>11405.4</v>
      </c>
      <c r="Z1221" s="36"/>
      <c r="AA1221" s="36">
        <f t="shared" si="251"/>
        <v>11405.4</v>
      </c>
      <c r="AB1221" s="29">
        <f t="shared" si="253"/>
        <v>8594.8799999999992</v>
      </c>
      <c r="AC1221" s="30">
        <f t="shared" si="254"/>
        <v>136.43</v>
      </c>
      <c r="AD1221" s="29"/>
    </row>
    <row r="1222" spans="1:30" x14ac:dyDescent="0.2">
      <c r="A1222" s="1" t="s">
        <v>3088</v>
      </c>
      <c r="B1222" s="31" t="s">
        <v>8287</v>
      </c>
      <c r="C1222" s="1">
        <v>0</v>
      </c>
      <c r="D1222" s="1" t="s">
        <v>9814</v>
      </c>
      <c r="E1222" s="1" t="s">
        <v>17519</v>
      </c>
      <c r="F1222" s="1">
        <v>0</v>
      </c>
      <c r="G1222" s="19">
        <v>83</v>
      </c>
      <c r="H1222" s="29">
        <f t="shared" si="255"/>
        <v>11339.14</v>
      </c>
      <c r="I1222" s="32">
        <v>626</v>
      </c>
      <c r="J1222" s="32">
        <v>41</v>
      </c>
      <c r="K1222" s="33">
        <f t="shared" si="256"/>
        <v>6.5495207667731634E-2</v>
      </c>
      <c r="L1222" s="34">
        <f t="shared" si="257"/>
        <v>34.136896117726792</v>
      </c>
      <c r="M1222" s="32">
        <v>624</v>
      </c>
      <c r="N1222" s="32">
        <v>28</v>
      </c>
      <c r="O1222" s="33">
        <f t="shared" si="258"/>
        <v>4.4871794871794872E-2</v>
      </c>
      <c r="P1222" s="34">
        <f t="shared" si="259"/>
        <v>5.8230109989243957</v>
      </c>
      <c r="Q1222" s="35">
        <v>0</v>
      </c>
      <c r="R1222" s="34">
        <f t="shared" si="260"/>
        <v>0</v>
      </c>
      <c r="S1222" s="33">
        <v>18.97</v>
      </c>
      <c r="T1222" s="34">
        <f t="shared" si="261"/>
        <v>54.323175053153783</v>
      </c>
      <c r="U1222" s="31">
        <f t="shared" si="262"/>
        <v>23.570770542451243</v>
      </c>
      <c r="V1222" s="32">
        <f t="shared" si="263"/>
        <v>14755</v>
      </c>
      <c r="W1222" s="36"/>
      <c r="X1222" s="36">
        <f t="shared" si="264"/>
        <v>1950.27</v>
      </c>
      <c r="Y1222" s="29">
        <f t="shared" si="252"/>
        <v>13289.41</v>
      </c>
      <c r="Z1222" s="36"/>
      <c r="AA1222" s="36">
        <f t="shared" si="251"/>
        <v>13289.41</v>
      </c>
      <c r="AB1222" s="29">
        <f t="shared" si="253"/>
        <v>10014.629999999999</v>
      </c>
      <c r="AC1222" s="30">
        <f t="shared" si="254"/>
        <v>120.66</v>
      </c>
      <c r="AD1222" s="29"/>
    </row>
    <row r="1223" spans="1:30" x14ac:dyDescent="0.2">
      <c r="A1223" s="1" t="s">
        <v>3406</v>
      </c>
      <c r="B1223" s="31" t="s">
        <v>8286</v>
      </c>
      <c r="C1223" s="1">
        <v>0</v>
      </c>
      <c r="D1223" s="1" t="s">
        <v>9815</v>
      </c>
      <c r="E1223" s="1" t="s">
        <v>16636</v>
      </c>
      <c r="F1223" s="1">
        <v>0</v>
      </c>
      <c r="G1223" s="19">
        <v>80</v>
      </c>
      <c r="H1223" s="29">
        <f t="shared" si="255"/>
        <v>10929.3</v>
      </c>
      <c r="I1223" s="32">
        <v>626</v>
      </c>
      <c r="J1223" s="32">
        <v>34</v>
      </c>
      <c r="K1223" s="33">
        <f t="shared" si="256"/>
        <v>5.4313099041533544E-2</v>
      </c>
      <c r="L1223" s="34">
        <f t="shared" si="257"/>
        <v>28.308645561041722</v>
      </c>
      <c r="M1223" s="32">
        <v>669</v>
      </c>
      <c r="N1223" s="32">
        <v>15</v>
      </c>
      <c r="O1223" s="33">
        <f t="shared" si="258"/>
        <v>2.2421524663677129E-2</v>
      </c>
      <c r="P1223" s="34">
        <f t="shared" si="259"/>
        <v>2.9096403453946369</v>
      </c>
      <c r="Q1223" s="35">
        <v>0</v>
      </c>
      <c r="R1223" s="34">
        <f t="shared" si="260"/>
        <v>0</v>
      </c>
      <c r="S1223" s="33">
        <v>18.97</v>
      </c>
      <c r="T1223" s="34">
        <f t="shared" si="261"/>
        <v>54.323175053153783</v>
      </c>
      <c r="U1223" s="31">
        <f t="shared" si="262"/>
        <v>21.385365239897535</v>
      </c>
      <c r="V1223" s="32">
        <f t="shared" si="263"/>
        <v>13387</v>
      </c>
      <c r="W1223" s="36"/>
      <c r="X1223" s="36">
        <f t="shared" si="264"/>
        <v>1769.45</v>
      </c>
      <c r="Y1223" s="29">
        <f t="shared" si="252"/>
        <v>12698.75</v>
      </c>
      <c r="Z1223" s="36"/>
      <c r="AA1223" s="36">
        <f t="shared" si="251"/>
        <v>12698.75</v>
      </c>
      <c r="AB1223" s="29">
        <f t="shared" si="253"/>
        <v>9569.52</v>
      </c>
      <c r="AC1223" s="30">
        <f t="shared" si="254"/>
        <v>119.62</v>
      </c>
      <c r="AD1223" s="29"/>
    </row>
    <row r="1224" spans="1:30" x14ac:dyDescent="0.2">
      <c r="A1224" s="1" t="s">
        <v>5207</v>
      </c>
      <c r="B1224" s="31" t="s">
        <v>8287</v>
      </c>
      <c r="C1224" s="1">
        <v>0</v>
      </c>
      <c r="D1224" s="1" t="s">
        <v>9816</v>
      </c>
      <c r="E1224" s="1" t="s">
        <v>17520</v>
      </c>
      <c r="F1224" s="1">
        <v>0</v>
      </c>
      <c r="G1224" s="19">
        <v>85</v>
      </c>
      <c r="H1224" s="29">
        <f t="shared" si="255"/>
        <v>11612.38</v>
      </c>
      <c r="I1224" s="32">
        <v>626</v>
      </c>
      <c r="J1224" s="32">
        <v>21</v>
      </c>
      <c r="K1224" s="33">
        <f t="shared" si="256"/>
        <v>3.3546325878594248E-2</v>
      </c>
      <c r="L1224" s="34">
        <f t="shared" si="257"/>
        <v>17.484751670055182</v>
      </c>
      <c r="M1224" s="32">
        <v>619</v>
      </c>
      <c r="N1224" s="32">
        <v>127</v>
      </c>
      <c r="O1224" s="33">
        <f t="shared" si="258"/>
        <v>0.20516962843295639</v>
      </c>
      <c r="P1224" s="34">
        <f t="shared" si="259"/>
        <v>26.624854352801787</v>
      </c>
      <c r="Q1224" s="35">
        <v>0</v>
      </c>
      <c r="R1224" s="34">
        <f t="shared" si="260"/>
        <v>0</v>
      </c>
      <c r="S1224" s="33">
        <v>18.41</v>
      </c>
      <c r="T1224" s="34">
        <f t="shared" si="261"/>
        <v>52.338766832034025</v>
      </c>
      <c r="U1224" s="31">
        <f t="shared" si="262"/>
        <v>24.112093213722748</v>
      </c>
      <c r="V1224" s="32">
        <f t="shared" si="263"/>
        <v>15094</v>
      </c>
      <c r="W1224" s="36"/>
      <c r="X1224" s="36">
        <f t="shared" si="264"/>
        <v>1995.08</v>
      </c>
      <c r="Y1224" s="29">
        <f t="shared" si="252"/>
        <v>13607.46</v>
      </c>
      <c r="Z1224" s="36"/>
      <c r="AA1224" s="36">
        <f t="shared" si="251"/>
        <v>13607.46</v>
      </c>
      <c r="AB1224" s="29">
        <f t="shared" si="253"/>
        <v>10254.299999999999</v>
      </c>
      <c r="AC1224" s="30">
        <f t="shared" si="254"/>
        <v>120.64</v>
      </c>
    </row>
    <row r="1225" spans="1:30" x14ac:dyDescent="0.2">
      <c r="A1225" s="1" t="s">
        <v>5911</v>
      </c>
      <c r="B1225" s="31" t="s">
        <v>8286</v>
      </c>
      <c r="C1225" s="1">
        <v>0</v>
      </c>
      <c r="D1225" s="1" t="s">
        <v>9817</v>
      </c>
      <c r="E1225" s="1" t="s">
        <v>16671</v>
      </c>
      <c r="F1225" s="1">
        <v>0</v>
      </c>
      <c r="G1225" s="19">
        <v>76</v>
      </c>
      <c r="H1225" s="29">
        <f t="shared" si="255"/>
        <v>10382.83</v>
      </c>
      <c r="I1225" s="32">
        <v>626</v>
      </c>
      <c r="J1225" s="32">
        <v>21</v>
      </c>
      <c r="K1225" s="33">
        <f t="shared" si="256"/>
        <v>3.3546325878594248E-2</v>
      </c>
      <c r="L1225" s="34">
        <f t="shared" si="257"/>
        <v>17.484751670055182</v>
      </c>
      <c r="M1225" s="32">
        <v>630</v>
      </c>
      <c r="N1225" s="32">
        <v>89</v>
      </c>
      <c r="O1225" s="33">
        <f t="shared" si="258"/>
        <v>0.14126984126984127</v>
      </c>
      <c r="P1225" s="34">
        <f t="shared" si="259"/>
        <v>18.332581566681704</v>
      </c>
      <c r="Q1225" s="35">
        <v>1</v>
      </c>
      <c r="R1225" s="34">
        <f t="shared" si="260"/>
        <v>100</v>
      </c>
      <c r="S1225" s="33">
        <v>17.89</v>
      </c>
      <c r="T1225" s="34">
        <f t="shared" si="261"/>
        <v>50.496102055279948</v>
      </c>
      <c r="U1225" s="31">
        <f t="shared" si="262"/>
        <v>46.578358823004208</v>
      </c>
      <c r="V1225" s="32">
        <f t="shared" si="263"/>
        <v>29158</v>
      </c>
      <c r="W1225" s="36"/>
      <c r="X1225" s="36">
        <f t="shared" si="264"/>
        <v>3854.01</v>
      </c>
      <c r="Y1225" s="29">
        <f t="shared" si="252"/>
        <v>14236.84</v>
      </c>
      <c r="Z1225" s="36"/>
      <c r="AA1225" s="36">
        <f t="shared" si="251"/>
        <v>14236.84</v>
      </c>
      <c r="AB1225" s="29">
        <f t="shared" si="253"/>
        <v>10728.59</v>
      </c>
      <c r="AC1225" s="30">
        <f t="shared" si="254"/>
        <v>141.16999999999999</v>
      </c>
      <c r="AD1225" s="29"/>
    </row>
    <row r="1226" spans="1:30" x14ac:dyDescent="0.2">
      <c r="A1226" s="1" t="s">
        <v>6878</v>
      </c>
      <c r="B1226" s="31" t="s">
        <v>8286</v>
      </c>
      <c r="C1226" s="1">
        <v>0</v>
      </c>
      <c r="D1226" s="1" t="s">
        <v>9818</v>
      </c>
      <c r="E1226" s="1" t="s">
        <v>17521</v>
      </c>
      <c r="F1226" s="1">
        <v>0</v>
      </c>
      <c r="G1226" s="19">
        <v>60</v>
      </c>
      <c r="H1226" s="29">
        <f t="shared" si="255"/>
        <v>8196.9699999999993</v>
      </c>
      <c r="I1226" s="32">
        <v>626</v>
      </c>
      <c r="J1226" s="32">
        <v>23</v>
      </c>
      <c r="K1226" s="33">
        <f t="shared" si="256"/>
        <v>3.6741214057507986E-2</v>
      </c>
      <c r="L1226" s="34">
        <f t="shared" si="257"/>
        <v>19.149966114822341</v>
      </c>
      <c r="M1226" s="32">
        <v>624</v>
      </c>
      <c r="N1226" s="32">
        <v>54</v>
      </c>
      <c r="O1226" s="33">
        <f t="shared" si="258"/>
        <v>8.6538461538461536E-2</v>
      </c>
      <c r="P1226" s="34">
        <f t="shared" si="259"/>
        <v>11.230092640782763</v>
      </c>
      <c r="Q1226" s="35">
        <v>1</v>
      </c>
      <c r="R1226" s="34">
        <f t="shared" si="260"/>
        <v>100</v>
      </c>
      <c r="S1226" s="33">
        <v>22.36</v>
      </c>
      <c r="T1226" s="34">
        <f t="shared" si="261"/>
        <v>66.335931963146706</v>
      </c>
      <c r="U1226" s="31">
        <f t="shared" si="262"/>
        <v>49.178997679687953</v>
      </c>
      <c r="V1226" s="32">
        <f t="shared" si="263"/>
        <v>30786</v>
      </c>
      <c r="W1226" s="36"/>
      <c r="X1226" s="36">
        <f t="shared" si="264"/>
        <v>4069.19</v>
      </c>
      <c r="Y1226" s="29">
        <f t="shared" si="252"/>
        <v>12266.16</v>
      </c>
      <c r="Z1226" s="36"/>
      <c r="AA1226" s="36">
        <f t="shared" si="251"/>
        <v>12266.16</v>
      </c>
      <c r="AB1226" s="29">
        <f t="shared" si="253"/>
        <v>9243.5300000000007</v>
      </c>
      <c r="AC1226" s="30">
        <f t="shared" si="254"/>
        <v>154.06</v>
      </c>
      <c r="AD1226" s="29"/>
    </row>
    <row r="1227" spans="1:30" x14ac:dyDescent="0.2">
      <c r="A1227" s="1" t="s">
        <v>7838</v>
      </c>
      <c r="B1227" s="31" t="s">
        <v>8286</v>
      </c>
      <c r="C1227" s="1">
        <v>0</v>
      </c>
      <c r="D1227" s="1" t="s">
        <v>9517</v>
      </c>
      <c r="E1227" s="1" t="s">
        <v>17522</v>
      </c>
      <c r="F1227" s="1">
        <v>0</v>
      </c>
      <c r="G1227" s="19">
        <v>62</v>
      </c>
      <c r="H1227" s="29">
        <f t="shared" si="255"/>
        <v>8470.2000000000007</v>
      </c>
      <c r="I1227" s="32">
        <v>626</v>
      </c>
      <c r="J1227" s="32">
        <v>24</v>
      </c>
      <c r="K1227" s="33">
        <f t="shared" si="256"/>
        <v>3.8338658146964855E-2</v>
      </c>
      <c r="L1227" s="34">
        <f t="shared" si="257"/>
        <v>19.98257333720592</v>
      </c>
      <c r="M1227" s="32">
        <v>658</v>
      </c>
      <c r="N1227" s="32">
        <v>100</v>
      </c>
      <c r="O1227" s="33">
        <f t="shared" si="258"/>
        <v>0.1519756838905775</v>
      </c>
      <c r="P1227" s="34">
        <f t="shared" si="259"/>
        <v>19.721878328966689</v>
      </c>
      <c r="Q1227" s="35">
        <v>0</v>
      </c>
      <c r="R1227" s="34">
        <f t="shared" si="260"/>
        <v>0</v>
      </c>
      <c r="S1227" s="33">
        <v>20.87</v>
      </c>
      <c r="T1227" s="34">
        <f t="shared" si="261"/>
        <v>61.055988660524449</v>
      </c>
      <c r="U1227" s="31">
        <f t="shared" si="262"/>
        <v>25.190110081674263</v>
      </c>
      <c r="V1227" s="32">
        <f t="shared" si="263"/>
        <v>15769</v>
      </c>
      <c r="W1227" s="36"/>
      <c r="X1227" s="36">
        <f t="shared" si="264"/>
        <v>2084.3000000000002</v>
      </c>
      <c r="Y1227" s="29">
        <f t="shared" si="252"/>
        <v>10554.5</v>
      </c>
      <c r="Z1227" s="36"/>
      <c r="AA1227" s="36">
        <f t="shared" si="251"/>
        <v>10554.5</v>
      </c>
      <c r="AB1227" s="29">
        <f t="shared" si="253"/>
        <v>7953.65</v>
      </c>
      <c r="AC1227" s="30">
        <f t="shared" si="254"/>
        <v>128.28</v>
      </c>
      <c r="AD1227" s="29"/>
    </row>
    <row r="1228" spans="1:30" x14ac:dyDescent="0.2">
      <c r="A1228" s="1" t="s">
        <v>3076</v>
      </c>
      <c r="B1228" s="31" t="s">
        <v>8287</v>
      </c>
      <c r="C1228" s="1">
        <v>0</v>
      </c>
      <c r="D1228" s="1" t="s">
        <v>9819</v>
      </c>
      <c r="E1228" s="1" t="s">
        <v>17523</v>
      </c>
      <c r="F1228" s="1">
        <v>0</v>
      </c>
      <c r="G1228" s="19">
        <v>93</v>
      </c>
      <c r="H1228" s="29">
        <f t="shared" si="255"/>
        <v>12705.31</v>
      </c>
      <c r="I1228" s="32">
        <v>627</v>
      </c>
      <c r="J1228" s="32">
        <v>21</v>
      </c>
      <c r="K1228" s="33">
        <f t="shared" si="256"/>
        <v>3.3492822966507178E-2</v>
      </c>
      <c r="L1228" s="34">
        <f t="shared" si="257"/>
        <v>17.456865303755258</v>
      </c>
      <c r="M1228" s="32">
        <v>715</v>
      </c>
      <c r="N1228" s="32">
        <v>25</v>
      </c>
      <c r="O1228" s="33">
        <f t="shared" si="258"/>
        <v>3.4965034965034968E-2</v>
      </c>
      <c r="P1228" s="34">
        <f t="shared" si="259"/>
        <v>4.537411167993036</v>
      </c>
      <c r="Q1228" s="35">
        <v>0</v>
      </c>
      <c r="R1228" s="34">
        <f t="shared" si="260"/>
        <v>0</v>
      </c>
      <c r="S1228" s="33">
        <v>17.420000000000002</v>
      </c>
      <c r="T1228" s="34">
        <f t="shared" si="261"/>
        <v>48.830616583982994</v>
      </c>
      <c r="U1228" s="31">
        <f t="shared" si="262"/>
        <v>17.70622326393282</v>
      </c>
      <c r="V1228" s="32">
        <f t="shared" si="263"/>
        <v>11102</v>
      </c>
      <c r="W1228" s="36"/>
      <c r="X1228" s="36">
        <f t="shared" si="264"/>
        <v>1467.43</v>
      </c>
      <c r="Y1228" s="29">
        <f t="shared" si="252"/>
        <v>14172.74</v>
      </c>
      <c r="Z1228" s="36"/>
      <c r="AA1228" s="36">
        <f t="shared" si="251"/>
        <v>14172.74</v>
      </c>
      <c r="AB1228" s="29">
        <f t="shared" si="253"/>
        <v>10680.29</v>
      </c>
      <c r="AC1228" s="30">
        <f t="shared" si="254"/>
        <v>114.84</v>
      </c>
      <c r="AD1228" s="29"/>
    </row>
    <row r="1229" spans="1:30" x14ac:dyDescent="0.2">
      <c r="A1229" s="1" t="s">
        <v>3428</v>
      </c>
      <c r="B1229" s="31" t="s">
        <v>8286</v>
      </c>
      <c r="C1229" s="1">
        <v>0</v>
      </c>
      <c r="D1229" s="1" t="s">
        <v>9820</v>
      </c>
      <c r="E1229" s="1" t="s">
        <v>17405</v>
      </c>
      <c r="F1229" s="1">
        <v>0</v>
      </c>
      <c r="G1229" s="19">
        <v>89</v>
      </c>
      <c r="H1229" s="29">
        <f t="shared" si="255"/>
        <v>12158.84</v>
      </c>
      <c r="I1229" s="32">
        <v>627</v>
      </c>
      <c r="J1229" s="32">
        <v>30</v>
      </c>
      <c r="K1229" s="33">
        <f t="shared" si="256"/>
        <v>4.784688995215311E-2</v>
      </c>
      <c r="L1229" s="34">
        <f t="shared" si="257"/>
        <v>24.938379005364649</v>
      </c>
      <c r="M1229" s="32">
        <v>636</v>
      </c>
      <c r="N1229" s="32">
        <v>42</v>
      </c>
      <c r="O1229" s="33">
        <f t="shared" si="258"/>
        <v>6.6037735849056603E-2</v>
      </c>
      <c r="P1229" s="34">
        <f t="shared" si="259"/>
        <v>8.5697143003038274</v>
      </c>
      <c r="Q1229" s="35">
        <v>0.3</v>
      </c>
      <c r="R1229" s="34">
        <f t="shared" si="260"/>
        <v>30</v>
      </c>
      <c r="S1229" s="33">
        <v>16.5</v>
      </c>
      <c r="T1229" s="34">
        <f t="shared" si="261"/>
        <v>45.570517363571931</v>
      </c>
      <c r="U1229" s="31">
        <f t="shared" si="262"/>
        <v>27.269652667310101</v>
      </c>
      <c r="V1229" s="32">
        <f t="shared" si="263"/>
        <v>17098</v>
      </c>
      <c r="W1229" s="36"/>
      <c r="X1229" s="36">
        <f t="shared" si="264"/>
        <v>2259.96</v>
      </c>
      <c r="Y1229" s="29">
        <f t="shared" si="252"/>
        <v>14418.8</v>
      </c>
      <c r="Z1229" s="36"/>
      <c r="AA1229" s="36">
        <f t="shared" si="251"/>
        <v>14418.8</v>
      </c>
      <c r="AB1229" s="29">
        <f t="shared" si="253"/>
        <v>10865.71</v>
      </c>
      <c r="AC1229" s="30">
        <f t="shared" si="254"/>
        <v>122.09</v>
      </c>
    </row>
    <row r="1230" spans="1:30" x14ac:dyDescent="0.2">
      <c r="A1230" s="1" t="s">
        <v>3663</v>
      </c>
      <c r="B1230" s="31" t="s">
        <v>8286</v>
      </c>
      <c r="C1230" s="1">
        <v>0</v>
      </c>
      <c r="D1230" s="1" t="s">
        <v>9821</v>
      </c>
      <c r="E1230" s="1" t="s">
        <v>17524</v>
      </c>
      <c r="F1230" s="1">
        <v>0</v>
      </c>
      <c r="G1230" s="19">
        <v>63</v>
      </c>
      <c r="H1230" s="29">
        <f t="shared" si="255"/>
        <v>8606.82</v>
      </c>
      <c r="I1230" s="32">
        <v>627</v>
      </c>
      <c r="J1230" s="32">
        <v>19</v>
      </c>
      <c r="K1230" s="33">
        <f t="shared" si="256"/>
        <v>3.0303030303030304E-2</v>
      </c>
      <c r="L1230" s="34">
        <f t="shared" si="257"/>
        <v>15.794306703397613</v>
      </c>
      <c r="M1230" s="32">
        <v>661</v>
      </c>
      <c r="N1230" s="32">
        <v>112</v>
      </c>
      <c r="O1230" s="33">
        <f t="shared" si="258"/>
        <v>0.16944024205748864</v>
      </c>
      <c r="P1230" s="34">
        <f t="shared" si="259"/>
        <v>21.988253333306037</v>
      </c>
      <c r="Q1230" s="35">
        <v>0</v>
      </c>
      <c r="R1230" s="34">
        <f t="shared" si="260"/>
        <v>0</v>
      </c>
      <c r="S1230" s="33">
        <v>19.59</v>
      </c>
      <c r="T1230" s="34">
        <f t="shared" si="261"/>
        <v>56.520198440822114</v>
      </c>
      <c r="U1230" s="31">
        <f t="shared" si="262"/>
        <v>23.575689619381443</v>
      </c>
      <c r="V1230" s="32">
        <f t="shared" si="263"/>
        <v>14782</v>
      </c>
      <c r="W1230" s="36"/>
      <c r="X1230" s="36">
        <f t="shared" si="264"/>
        <v>1953.84</v>
      </c>
      <c r="Y1230" s="29">
        <f t="shared" si="252"/>
        <v>10560.66</v>
      </c>
      <c r="Z1230" s="36"/>
      <c r="AA1230" s="36">
        <f t="shared" si="251"/>
        <v>10560.66</v>
      </c>
      <c r="AB1230" s="29">
        <f t="shared" si="253"/>
        <v>7958.3</v>
      </c>
      <c r="AC1230" s="30">
        <f t="shared" si="254"/>
        <v>126.32</v>
      </c>
      <c r="AD1230" s="29"/>
    </row>
    <row r="1231" spans="1:30" x14ac:dyDescent="0.2">
      <c r="A1231" s="1" t="s">
        <v>4808</v>
      </c>
      <c r="B1231" s="31" t="s">
        <v>8286</v>
      </c>
      <c r="C1231" s="1">
        <v>0</v>
      </c>
      <c r="D1231" s="1" t="s">
        <v>9822</v>
      </c>
      <c r="E1231" s="1" t="s">
        <v>17312</v>
      </c>
      <c r="F1231" s="1">
        <v>0</v>
      </c>
      <c r="G1231" s="19">
        <v>76</v>
      </c>
      <c r="H1231" s="29">
        <f t="shared" si="255"/>
        <v>10382.83</v>
      </c>
      <c r="I1231" s="32">
        <v>627</v>
      </c>
      <c r="J1231" s="32">
        <v>56</v>
      </c>
      <c r="K1231" s="33">
        <f t="shared" si="256"/>
        <v>8.9314194577352471E-2</v>
      </c>
      <c r="L1231" s="34">
        <f t="shared" si="257"/>
        <v>46.551640810014014</v>
      </c>
      <c r="M1231" s="32">
        <v>618</v>
      </c>
      <c r="N1231" s="32">
        <v>1</v>
      </c>
      <c r="O1231" s="33">
        <f t="shared" si="258"/>
        <v>1.6181229773462784E-3</v>
      </c>
      <c r="P1231" s="34">
        <f t="shared" si="259"/>
        <v>0.20998375308187836</v>
      </c>
      <c r="Q1231" s="35">
        <v>0</v>
      </c>
      <c r="R1231" s="34">
        <f t="shared" si="260"/>
        <v>0</v>
      </c>
      <c r="S1231" s="33">
        <v>18.440000000000001</v>
      </c>
      <c r="T1231" s="34">
        <f t="shared" si="261"/>
        <v>52.445074415308298</v>
      </c>
      <c r="U1231" s="31">
        <f t="shared" si="262"/>
        <v>24.801674744601048</v>
      </c>
      <c r="V1231" s="32">
        <f t="shared" si="263"/>
        <v>15551</v>
      </c>
      <c r="W1231" s="36"/>
      <c r="X1231" s="36">
        <f t="shared" si="264"/>
        <v>2055.48</v>
      </c>
      <c r="Y1231" s="29">
        <f t="shared" si="252"/>
        <v>12438.31</v>
      </c>
      <c r="Z1231" s="36"/>
      <c r="AA1231" s="36">
        <f t="shared" si="251"/>
        <v>12438.31</v>
      </c>
      <c r="AB1231" s="29">
        <f t="shared" si="253"/>
        <v>9373.26</v>
      </c>
      <c r="AC1231" s="30">
        <f t="shared" si="254"/>
        <v>123.33</v>
      </c>
      <c r="AD1231" s="29"/>
    </row>
    <row r="1232" spans="1:30" x14ac:dyDescent="0.2">
      <c r="A1232" s="1" t="s">
        <v>869</v>
      </c>
      <c r="B1232" s="31" t="s">
        <v>8286</v>
      </c>
      <c r="C1232" s="1">
        <v>0</v>
      </c>
      <c r="D1232" s="1" t="s">
        <v>9824</v>
      </c>
      <c r="E1232" s="1" t="s">
        <v>17525</v>
      </c>
      <c r="F1232" s="1">
        <v>0</v>
      </c>
      <c r="G1232" s="19">
        <v>69</v>
      </c>
      <c r="H1232" s="29">
        <f t="shared" si="255"/>
        <v>9426.52</v>
      </c>
      <c r="I1232" s="32">
        <v>628</v>
      </c>
      <c r="J1232" s="32">
        <v>19</v>
      </c>
      <c r="K1232" s="33">
        <f t="shared" si="256"/>
        <v>3.0254777070063694E-2</v>
      </c>
      <c r="L1232" s="34">
        <f t="shared" si="257"/>
        <v>15.769156533487743</v>
      </c>
      <c r="M1232" s="32">
        <v>634</v>
      </c>
      <c r="N1232" s="32">
        <v>34</v>
      </c>
      <c r="O1232" s="33">
        <f t="shared" si="258"/>
        <v>5.362776025236593E-2</v>
      </c>
      <c r="P1232" s="34">
        <f t="shared" si="259"/>
        <v>6.9592722709091923</v>
      </c>
      <c r="Q1232" s="35">
        <v>1</v>
      </c>
      <c r="R1232" s="34">
        <f t="shared" si="260"/>
        <v>100</v>
      </c>
      <c r="S1232" s="33">
        <v>16.97</v>
      </c>
      <c r="T1232" s="34">
        <f t="shared" si="261"/>
        <v>47.236002834868884</v>
      </c>
      <c r="U1232" s="31">
        <f t="shared" si="262"/>
        <v>42.491107909816456</v>
      </c>
      <c r="V1232" s="32">
        <f t="shared" si="263"/>
        <v>26684</v>
      </c>
      <c r="W1232" s="36"/>
      <c r="X1232" s="36">
        <f t="shared" si="264"/>
        <v>3527.01</v>
      </c>
      <c r="Y1232" s="29">
        <f t="shared" si="252"/>
        <v>12953.53</v>
      </c>
      <c r="Z1232" s="36"/>
      <c r="AA1232" s="36">
        <f t="shared" si="251"/>
        <v>12953.53</v>
      </c>
      <c r="AB1232" s="29">
        <f t="shared" si="253"/>
        <v>9761.51</v>
      </c>
      <c r="AC1232" s="30">
        <f t="shared" si="254"/>
        <v>141.47</v>
      </c>
      <c r="AD1232" s="29"/>
    </row>
    <row r="1233" spans="1:30" x14ac:dyDescent="0.2">
      <c r="A1233" s="1" t="s">
        <v>1226</v>
      </c>
      <c r="B1233" s="31" t="s">
        <v>8287</v>
      </c>
      <c r="C1233" s="1">
        <v>0</v>
      </c>
      <c r="D1233" s="1" t="s">
        <v>9825</v>
      </c>
      <c r="E1233" s="1" t="s">
        <v>17526</v>
      </c>
      <c r="F1233" s="1">
        <v>0</v>
      </c>
      <c r="G1233" s="19">
        <v>64</v>
      </c>
      <c r="H1233" s="29">
        <f t="shared" si="255"/>
        <v>8743.44</v>
      </c>
      <c r="I1233" s="32">
        <v>628</v>
      </c>
      <c r="J1233" s="32">
        <v>8</v>
      </c>
      <c r="K1233" s="33">
        <f t="shared" si="256"/>
        <v>1.2738853503184714E-2</v>
      </c>
      <c r="L1233" s="34">
        <f t="shared" si="257"/>
        <v>6.6396448562053667</v>
      </c>
      <c r="M1233" s="32">
        <v>577</v>
      </c>
      <c r="N1233" s="32">
        <v>20</v>
      </c>
      <c r="O1233" s="33">
        <f t="shared" si="258"/>
        <v>3.4662045060658578E-2</v>
      </c>
      <c r="P1233" s="34">
        <f t="shared" si="259"/>
        <v>4.4980921804021081</v>
      </c>
      <c r="Q1233" s="35">
        <v>1</v>
      </c>
      <c r="R1233" s="34">
        <f t="shared" si="260"/>
        <v>100</v>
      </c>
      <c r="S1233" s="33">
        <v>20.260000000000002</v>
      </c>
      <c r="T1233" s="34">
        <f t="shared" si="261"/>
        <v>58.894401133947561</v>
      </c>
      <c r="U1233" s="31">
        <f t="shared" si="262"/>
        <v>42.508034542638761</v>
      </c>
      <c r="V1233" s="32">
        <f t="shared" si="263"/>
        <v>26695</v>
      </c>
      <c r="W1233" s="36"/>
      <c r="X1233" s="36">
        <f t="shared" si="264"/>
        <v>3528.46</v>
      </c>
      <c r="Y1233" s="29">
        <f t="shared" si="252"/>
        <v>12271.900000000001</v>
      </c>
      <c r="Z1233" s="36"/>
      <c r="AA1233" s="36">
        <f t="shared" si="251"/>
        <v>12271.900000000001</v>
      </c>
      <c r="AB1233" s="29">
        <f t="shared" si="253"/>
        <v>9247.85</v>
      </c>
      <c r="AC1233" s="30">
        <f t="shared" si="254"/>
        <v>144.5</v>
      </c>
    </row>
    <row r="1234" spans="1:30" x14ac:dyDescent="0.2">
      <c r="A1234" s="1" t="s">
        <v>1606</v>
      </c>
      <c r="B1234" s="31" t="s">
        <v>8286</v>
      </c>
      <c r="C1234" s="1">
        <v>0</v>
      </c>
      <c r="D1234" s="1" t="s">
        <v>9826</v>
      </c>
      <c r="E1234" s="1" t="s">
        <v>17527</v>
      </c>
      <c r="F1234" s="1">
        <v>0</v>
      </c>
      <c r="G1234" s="19">
        <v>62</v>
      </c>
      <c r="H1234" s="29">
        <f t="shared" si="255"/>
        <v>8470.2000000000007</v>
      </c>
      <c r="I1234" s="32">
        <v>628</v>
      </c>
      <c r="J1234" s="32">
        <v>16</v>
      </c>
      <c r="K1234" s="33">
        <f t="shared" si="256"/>
        <v>2.5477707006369428E-2</v>
      </c>
      <c r="L1234" s="34">
        <f t="shared" si="257"/>
        <v>13.279289712410733</v>
      </c>
      <c r="M1234" s="32">
        <v>611</v>
      </c>
      <c r="N1234" s="32">
        <v>48</v>
      </c>
      <c r="O1234" s="33">
        <f t="shared" si="258"/>
        <v>7.855973813420622E-2</v>
      </c>
      <c r="P1234" s="34">
        <f t="shared" si="259"/>
        <v>10.194694028512012</v>
      </c>
      <c r="Q1234" s="35">
        <v>0</v>
      </c>
      <c r="R1234" s="34">
        <f t="shared" si="260"/>
        <v>0</v>
      </c>
      <c r="S1234" s="33">
        <v>18.47</v>
      </c>
      <c r="T1234" s="34">
        <f t="shared" si="261"/>
        <v>52.551381998582556</v>
      </c>
      <c r="U1234" s="31">
        <f t="shared" si="262"/>
        <v>19.006341434876326</v>
      </c>
      <c r="V1234" s="32">
        <f t="shared" si="263"/>
        <v>11936</v>
      </c>
      <c r="W1234" s="36"/>
      <c r="X1234" s="36">
        <f t="shared" si="264"/>
        <v>1577.66</v>
      </c>
      <c r="Y1234" s="29">
        <f t="shared" si="252"/>
        <v>10047.86</v>
      </c>
      <c r="Z1234" s="36"/>
      <c r="AA1234" s="36">
        <f t="shared" si="251"/>
        <v>10047.86</v>
      </c>
      <c r="AB1234" s="29">
        <f t="shared" si="253"/>
        <v>7571.86</v>
      </c>
      <c r="AC1234" s="30">
        <f t="shared" si="254"/>
        <v>122.13</v>
      </c>
    </row>
    <row r="1235" spans="1:30" x14ac:dyDescent="0.2">
      <c r="A1235" s="1" t="s">
        <v>2338</v>
      </c>
      <c r="B1235" s="31" t="s">
        <v>8287</v>
      </c>
      <c r="C1235" s="1">
        <v>0</v>
      </c>
      <c r="D1235" s="1" t="s">
        <v>9827</v>
      </c>
      <c r="E1235" s="1" t="s">
        <v>17528</v>
      </c>
      <c r="F1235" s="1">
        <v>0</v>
      </c>
      <c r="G1235" s="19">
        <v>77</v>
      </c>
      <c r="H1235" s="29">
        <f t="shared" si="255"/>
        <v>10519.45</v>
      </c>
      <c r="I1235" s="32">
        <v>628</v>
      </c>
      <c r="J1235" s="32">
        <v>39</v>
      </c>
      <c r="K1235" s="33">
        <f t="shared" si="256"/>
        <v>6.2101910828025478E-2</v>
      </c>
      <c r="L1235" s="34">
        <f t="shared" si="257"/>
        <v>32.368268674001158</v>
      </c>
      <c r="M1235" s="32">
        <v>646</v>
      </c>
      <c r="N1235" s="32">
        <v>138</v>
      </c>
      <c r="O1235" s="33">
        <f t="shared" si="258"/>
        <v>0.21362229102167182</v>
      </c>
      <c r="P1235" s="34">
        <f t="shared" si="259"/>
        <v>27.721756033800176</v>
      </c>
      <c r="Q1235" s="35">
        <v>0</v>
      </c>
      <c r="R1235" s="34">
        <f t="shared" si="260"/>
        <v>0</v>
      </c>
      <c r="S1235" s="33">
        <v>19.03</v>
      </c>
      <c r="T1235" s="34">
        <f t="shared" si="261"/>
        <v>54.535790219702342</v>
      </c>
      <c r="U1235" s="31">
        <f t="shared" si="262"/>
        <v>28.656453731875921</v>
      </c>
      <c r="V1235" s="32">
        <f t="shared" si="263"/>
        <v>17996</v>
      </c>
      <c r="W1235" s="36"/>
      <c r="X1235" s="36">
        <f t="shared" si="264"/>
        <v>2378.65</v>
      </c>
      <c r="Y1235" s="29">
        <f t="shared" si="252"/>
        <v>12898.1</v>
      </c>
      <c r="Z1235" s="36"/>
      <c r="AA1235" s="36">
        <f t="shared" si="251"/>
        <v>12898.1</v>
      </c>
      <c r="AB1235" s="29">
        <f t="shared" si="253"/>
        <v>9719.74</v>
      </c>
      <c r="AC1235" s="30">
        <f t="shared" si="254"/>
        <v>126.23</v>
      </c>
    </row>
    <row r="1236" spans="1:30" x14ac:dyDescent="0.2">
      <c r="A1236" s="1" t="s">
        <v>4420</v>
      </c>
      <c r="B1236" s="31" t="s">
        <v>8286</v>
      </c>
      <c r="C1236" s="1">
        <v>0</v>
      </c>
      <c r="D1236" s="1" t="s">
        <v>9828</v>
      </c>
      <c r="E1236" s="1" t="s">
        <v>17529</v>
      </c>
      <c r="F1236" s="1">
        <v>0</v>
      </c>
      <c r="G1236" s="19">
        <v>61</v>
      </c>
      <c r="H1236" s="29">
        <f t="shared" si="255"/>
        <v>8333.59</v>
      </c>
      <c r="I1236" s="32">
        <v>628</v>
      </c>
      <c r="J1236" s="32">
        <v>23</v>
      </c>
      <c r="K1236" s="33">
        <f t="shared" si="256"/>
        <v>3.662420382165605E-2</v>
      </c>
      <c r="L1236" s="34">
        <f t="shared" si="257"/>
        <v>19.088978961590424</v>
      </c>
      <c r="M1236" s="32">
        <v>639</v>
      </c>
      <c r="N1236" s="32">
        <v>17</v>
      </c>
      <c r="O1236" s="33">
        <f t="shared" si="258"/>
        <v>2.6604068857589983E-2</v>
      </c>
      <c r="P1236" s="34">
        <f t="shared" si="259"/>
        <v>3.4524089356466572</v>
      </c>
      <c r="Q1236" s="35">
        <v>0</v>
      </c>
      <c r="R1236" s="34">
        <f t="shared" si="260"/>
        <v>0</v>
      </c>
      <c r="S1236" s="33">
        <v>20.260000000000002</v>
      </c>
      <c r="T1236" s="34">
        <f t="shared" si="261"/>
        <v>58.894401133947561</v>
      </c>
      <c r="U1236" s="31">
        <f t="shared" si="262"/>
        <v>20.35894725779616</v>
      </c>
      <c r="V1236" s="32">
        <f t="shared" si="263"/>
        <v>12785</v>
      </c>
      <c r="W1236" s="36"/>
      <c r="X1236" s="36">
        <f t="shared" si="264"/>
        <v>1689.88</v>
      </c>
      <c r="Y1236" s="29">
        <f t="shared" si="252"/>
        <v>10023.470000000001</v>
      </c>
      <c r="Z1236" s="36"/>
      <c r="AA1236" s="36">
        <f t="shared" si="251"/>
        <v>10023.470000000001</v>
      </c>
      <c r="AB1236" s="29">
        <f t="shared" si="253"/>
        <v>7553.48</v>
      </c>
      <c r="AC1236" s="30">
        <f t="shared" si="254"/>
        <v>123.83</v>
      </c>
    </row>
    <row r="1237" spans="1:30" x14ac:dyDescent="0.2">
      <c r="A1237" s="1" t="s">
        <v>4438</v>
      </c>
      <c r="B1237" s="31" t="s">
        <v>8287</v>
      </c>
      <c r="C1237" s="1">
        <v>0</v>
      </c>
      <c r="D1237" s="1" t="s">
        <v>9829</v>
      </c>
      <c r="E1237" s="1" t="s">
        <v>17530</v>
      </c>
      <c r="F1237" s="1">
        <v>0</v>
      </c>
      <c r="G1237" s="19">
        <v>75</v>
      </c>
      <c r="H1237" s="29">
        <f t="shared" si="255"/>
        <v>10246.209999999999</v>
      </c>
      <c r="I1237" s="32">
        <v>628</v>
      </c>
      <c r="J1237" s="32">
        <v>9</v>
      </c>
      <c r="K1237" s="33">
        <f t="shared" si="256"/>
        <v>1.4331210191082803E-2</v>
      </c>
      <c r="L1237" s="34">
        <f t="shared" si="257"/>
        <v>7.4696004632310364</v>
      </c>
      <c r="M1237" s="32">
        <v>644</v>
      </c>
      <c r="N1237" s="32">
        <v>2</v>
      </c>
      <c r="O1237" s="33">
        <f t="shared" si="258"/>
        <v>3.105590062111801E-3</v>
      </c>
      <c r="P1237" s="34">
        <f t="shared" si="259"/>
        <v>0.40301229628758012</v>
      </c>
      <c r="Q1237" s="35">
        <v>0</v>
      </c>
      <c r="R1237" s="34">
        <f t="shared" si="260"/>
        <v>0</v>
      </c>
      <c r="S1237" s="33">
        <v>22.43</v>
      </c>
      <c r="T1237" s="34">
        <f t="shared" si="261"/>
        <v>66.583982990786666</v>
      </c>
      <c r="U1237" s="31">
        <f t="shared" si="262"/>
        <v>18.614148937576321</v>
      </c>
      <c r="V1237" s="32">
        <f t="shared" si="263"/>
        <v>11690</v>
      </c>
      <c r="W1237" s="36"/>
      <c r="X1237" s="36">
        <f t="shared" si="264"/>
        <v>1545.15</v>
      </c>
      <c r="Y1237" s="29">
        <f t="shared" si="252"/>
        <v>11791.359999999999</v>
      </c>
      <c r="Z1237" s="36"/>
      <c r="AA1237" s="36">
        <f t="shared" si="251"/>
        <v>11791.359999999999</v>
      </c>
      <c r="AB1237" s="29">
        <f t="shared" si="253"/>
        <v>8885.73</v>
      </c>
      <c r="AC1237" s="30">
        <f t="shared" si="254"/>
        <v>118.48</v>
      </c>
      <c r="AD1237" s="29"/>
    </row>
    <row r="1238" spans="1:30" x14ac:dyDescent="0.2">
      <c r="A1238" s="1" t="s">
        <v>4981</v>
      </c>
      <c r="B1238" s="31" t="s">
        <v>8286</v>
      </c>
      <c r="C1238" s="1">
        <v>0</v>
      </c>
      <c r="D1238" s="1" t="s">
        <v>9830</v>
      </c>
      <c r="E1238" s="1" t="s">
        <v>17531</v>
      </c>
      <c r="F1238" s="1">
        <v>0</v>
      </c>
      <c r="G1238" s="19">
        <v>56</v>
      </c>
      <c r="H1238" s="29">
        <f t="shared" si="255"/>
        <v>7650.51</v>
      </c>
      <c r="I1238" s="32">
        <v>628</v>
      </c>
      <c r="J1238" s="32">
        <v>11</v>
      </c>
      <c r="K1238" s="33">
        <f t="shared" si="256"/>
        <v>1.751592356687898E-2</v>
      </c>
      <c r="L1238" s="34">
        <f t="shared" si="257"/>
        <v>9.1295116772823768</v>
      </c>
      <c r="M1238" s="32">
        <v>648</v>
      </c>
      <c r="N1238" s="32">
        <v>49</v>
      </c>
      <c r="O1238" s="33">
        <f t="shared" si="258"/>
        <v>7.5617283950617287E-2</v>
      </c>
      <c r="P1238" s="34">
        <f t="shared" si="259"/>
        <v>9.8128518685577788</v>
      </c>
      <c r="Q1238" s="35">
        <v>0</v>
      </c>
      <c r="R1238" s="34">
        <f t="shared" si="260"/>
        <v>0</v>
      </c>
      <c r="S1238" s="33">
        <v>20.260000000000002</v>
      </c>
      <c r="T1238" s="34">
        <f t="shared" si="261"/>
        <v>58.894401133947561</v>
      </c>
      <c r="U1238" s="31">
        <f t="shared" si="262"/>
        <v>19.45919116994693</v>
      </c>
      <c r="V1238" s="32">
        <f t="shared" si="263"/>
        <v>12220</v>
      </c>
      <c r="W1238" s="36"/>
      <c r="X1238" s="36">
        <f t="shared" si="264"/>
        <v>1615.2</v>
      </c>
      <c r="Y1238" s="29">
        <f t="shared" si="252"/>
        <v>9265.7100000000009</v>
      </c>
      <c r="Z1238" s="36"/>
      <c r="AA1238" s="36">
        <f t="shared" si="251"/>
        <v>9265.7100000000009</v>
      </c>
      <c r="AB1238" s="29">
        <f t="shared" si="253"/>
        <v>6982.45</v>
      </c>
      <c r="AC1238" s="30">
        <f t="shared" si="254"/>
        <v>124.69</v>
      </c>
      <c r="AD1238" s="29"/>
    </row>
    <row r="1239" spans="1:30" x14ac:dyDescent="0.2">
      <c r="A1239" s="1" t="s">
        <v>5212</v>
      </c>
      <c r="B1239" s="31" t="s">
        <v>8288</v>
      </c>
      <c r="C1239" s="1">
        <v>0</v>
      </c>
      <c r="D1239" s="1" t="s">
        <v>9831</v>
      </c>
      <c r="E1239" s="1" t="s">
        <v>17532</v>
      </c>
      <c r="F1239" s="1">
        <v>0</v>
      </c>
      <c r="G1239" s="19">
        <v>64</v>
      </c>
      <c r="H1239" s="29">
        <f t="shared" si="255"/>
        <v>8743.44</v>
      </c>
      <c r="I1239" s="32">
        <v>628</v>
      </c>
      <c r="J1239" s="32">
        <v>22</v>
      </c>
      <c r="K1239" s="33">
        <f t="shared" si="256"/>
        <v>3.5031847133757961E-2</v>
      </c>
      <c r="L1239" s="34">
        <f t="shared" si="257"/>
        <v>18.259023354564754</v>
      </c>
      <c r="M1239" s="32">
        <v>613</v>
      </c>
      <c r="N1239" s="32">
        <v>81</v>
      </c>
      <c r="O1239" s="33">
        <f t="shared" si="258"/>
        <v>0.13213703099510604</v>
      </c>
      <c r="P1239" s="34">
        <f t="shared" si="259"/>
        <v>17.147417148079391</v>
      </c>
      <c r="Q1239" s="35">
        <v>0.67</v>
      </c>
      <c r="R1239" s="34">
        <f t="shared" si="260"/>
        <v>67</v>
      </c>
      <c r="S1239" s="33">
        <v>21.66</v>
      </c>
      <c r="T1239" s="34">
        <f t="shared" si="261"/>
        <v>63.855421686746993</v>
      </c>
      <c r="U1239" s="31">
        <f t="shared" si="262"/>
        <v>41.565465547347785</v>
      </c>
      <c r="V1239" s="32">
        <f t="shared" si="263"/>
        <v>26103</v>
      </c>
      <c r="W1239" s="36"/>
      <c r="X1239" s="36">
        <f t="shared" si="264"/>
        <v>3450.21</v>
      </c>
      <c r="Y1239" s="29">
        <f t="shared" si="252"/>
        <v>12193.650000000001</v>
      </c>
      <c r="Z1239" s="36"/>
      <c r="AA1239" s="36">
        <f t="shared" si="251"/>
        <v>12193.650000000001</v>
      </c>
      <c r="AB1239" s="29">
        <f t="shared" si="253"/>
        <v>9188.8799999999992</v>
      </c>
      <c r="AC1239" s="30">
        <f t="shared" si="254"/>
        <v>143.58000000000001</v>
      </c>
      <c r="AD1239" s="29"/>
    </row>
    <row r="1240" spans="1:30" x14ac:dyDescent="0.2">
      <c r="A1240" s="1" t="s">
        <v>505</v>
      </c>
      <c r="B1240" s="31" t="s">
        <v>8286</v>
      </c>
      <c r="C1240" s="1">
        <v>0</v>
      </c>
      <c r="D1240" s="1" t="s">
        <v>9832</v>
      </c>
      <c r="E1240" s="1" t="s">
        <v>17533</v>
      </c>
      <c r="F1240" s="1">
        <v>0</v>
      </c>
      <c r="G1240" s="19">
        <v>75</v>
      </c>
      <c r="H1240" s="29">
        <f t="shared" si="255"/>
        <v>10246.209999999999</v>
      </c>
      <c r="I1240" s="32">
        <v>629</v>
      </c>
      <c r="J1240" s="32">
        <v>18</v>
      </c>
      <c r="K1240" s="33">
        <f t="shared" si="256"/>
        <v>2.8616852146263912E-2</v>
      </c>
      <c r="L1240" s="34">
        <f t="shared" si="257"/>
        <v>14.915450209567856</v>
      </c>
      <c r="M1240" s="32">
        <v>625</v>
      </c>
      <c r="N1240" s="32">
        <v>3</v>
      </c>
      <c r="O1240" s="33">
        <f t="shared" si="258"/>
        <v>4.7999999999999996E-3</v>
      </c>
      <c r="P1240" s="34">
        <f t="shared" si="259"/>
        <v>0.62289580514208387</v>
      </c>
      <c r="Q1240" s="35">
        <v>0</v>
      </c>
      <c r="R1240" s="34">
        <f t="shared" si="260"/>
        <v>0</v>
      </c>
      <c r="S1240" s="33">
        <v>17.97</v>
      </c>
      <c r="T1240" s="34">
        <f t="shared" si="261"/>
        <v>50.779588944011337</v>
      </c>
      <c r="U1240" s="31">
        <f t="shared" si="262"/>
        <v>16.57948373968032</v>
      </c>
      <c r="V1240" s="32">
        <f t="shared" si="263"/>
        <v>10428</v>
      </c>
      <c r="W1240" s="36"/>
      <c r="X1240" s="36">
        <f t="shared" si="264"/>
        <v>1378.34</v>
      </c>
      <c r="Y1240" s="29">
        <f t="shared" si="252"/>
        <v>11624.55</v>
      </c>
      <c r="Z1240" s="36"/>
      <c r="AA1240" s="36">
        <f t="shared" si="251"/>
        <v>11624.55</v>
      </c>
      <c r="AB1240" s="29">
        <f t="shared" si="253"/>
        <v>8760.02</v>
      </c>
      <c r="AC1240" s="30">
        <f t="shared" si="254"/>
        <v>116.8</v>
      </c>
      <c r="AD1240" s="29"/>
    </row>
    <row r="1241" spans="1:30" x14ac:dyDescent="0.2">
      <c r="A1241" s="1" t="s">
        <v>894</v>
      </c>
      <c r="B1241" s="31" t="s">
        <v>8291</v>
      </c>
      <c r="C1241" s="1">
        <v>0</v>
      </c>
      <c r="D1241" s="1" t="s">
        <v>9833</v>
      </c>
      <c r="E1241" s="1" t="s">
        <v>17534</v>
      </c>
      <c r="F1241" s="1">
        <v>0</v>
      </c>
      <c r="G1241" s="19">
        <v>53</v>
      </c>
      <c r="H1241" s="29">
        <f t="shared" si="255"/>
        <v>7240.66</v>
      </c>
      <c r="I1241" s="32">
        <v>629</v>
      </c>
      <c r="J1241" s="32">
        <v>0</v>
      </c>
      <c r="K1241" s="33">
        <f t="shared" si="256"/>
        <v>0</v>
      </c>
      <c r="L1241" s="34">
        <f t="shared" si="257"/>
        <v>0</v>
      </c>
      <c r="M1241" s="32">
        <v>625</v>
      </c>
      <c r="N1241" s="32">
        <v>21</v>
      </c>
      <c r="O1241" s="33">
        <f t="shared" si="258"/>
        <v>3.3599999999999998E-2</v>
      </c>
      <c r="P1241" s="34">
        <f t="shared" si="259"/>
        <v>4.3602706359945866</v>
      </c>
      <c r="Q1241" s="35">
        <v>1</v>
      </c>
      <c r="R1241" s="34">
        <f t="shared" si="260"/>
        <v>100</v>
      </c>
      <c r="S1241" s="33">
        <v>22.46</v>
      </c>
      <c r="T1241" s="34">
        <f t="shared" si="261"/>
        <v>66.690290574060953</v>
      </c>
      <c r="U1241" s="31">
        <f t="shared" si="262"/>
        <v>42.762640302513887</v>
      </c>
      <c r="V1241" s="32">
        <f t="shared" si="263"/>
        <v>26898</v>
      </c>
      <c r="W1241" s="36"/>
      <c r="X1241" s="36">
        <f t="shared" si="264"/>
        <v>3555.29</v>
      </c>
      <c r="Y1241" s="29">
        <f t="shared" si="252"/>
        <v>10795.95</v>
      </c>
      <c r="Z1241" s="36"/>
      <c r="AA1241" s="36">
        <f t="shared" si="251"/>
        <v>10795.95</v>
      </c>
      <c r="AB1241" s="29">
        <f t="shared" si="253"/>
        <v>8135.61</v>
      </c>
      <c r="AC1241" s="30">
        <f t="shared" si="254"/>
        <v>153.5</v>
      </c>
      <c r="AD1241" s="29"/>
    </row>
    <row r="1242" spans="1:30" x14ac:dyDescent="0.2">
      <c r="A1242" s="1" t="s">
        <v>1200</v>
      </c>
      <c r="B1242" s="31" t="s">
        <v>8286</v>
      </c>
      <c r="C1242" s="1">
        <v>0</v>
      </c>
      <c r="D1242" s="1" t="s">
        <v>9834</v>
      </c>
      <c r="E1242" s="1" t="s">
        <v>17535</v>
      </c>
      <c r="F1242" s="1">
        <v>0</v>
      </c>
      <c r="G1242" s="19">
        <v>52</v>
      </c>
      <c r="H1242" s="29">
        <f t="shared" si="255"/>
        <v>7104.04</v>
      </c>
      <c r="I1242" s="32">
        <v>629</v>
      </c>
      <c r="J1242" s="32">
        <v>15</v>
      </c>
      <c r="K1242" s="33">
        <f t="shared" si="256"/>
        <v>2.3847376788553261E-2</v>
      </c>
      <c r="L1242" s="34">
        <f t="shared" si="257"/>
        <v>12.429541841306548</v>
      </c>
      <c r="M1242" s="32">
        <v>613</v>
      </c>
      <c r="N1242" s="32">
        <v>119</v>
      </c>
      <c r="O1242" s="33">
        <f t="shared" si="258"/>
        <v>0.19412724306688417</v>
      </c>
      <c r="P1242" s="34">
        <f t="shared" si="259"/>
        <v>25.191884452116636</v>
      </c>
      <c r="Q1242" s="35">
        <v>0</v>
      </c>
      <c r="R1242" s="34">
        <f t="shared" si="260"/>
        <v>0</v>
      </c>
      <c r="S1242" s="33">
        <v>22.46</v>
      </c>
      <c r="T1242" s="34">
        <f t="shared" si="261"/>
        <v>66.690290574060953</v>
      </c>
      <c r="U1242" s="31">
        <f t="shared" si="262"/>
        <v>26.077929216871034</v>
      </c>
      <c r="V1242" s="32">
        <f t="shared" si="263"/>
        <v>16403</v>
      </c>
      <c r="W1242" s="36"/>
      <c r="X1242" s="36">
        <f t="shared" si="264"/>
        <v>2168.1</v>
      </c>
      <c r="Y1242" s="29">
        <f t="shared" si="252"/>
        <v>9272.14</v>
      </c>
      <c r="Z1242" s="36"/>
      <c r="AA1242" s="36">
        <f t="shared" si="251"/>
        <v>9272.14</v>
      </c>
      <c r="AB1242" s="29">
        <f t="shared" si="253"/>
        <v>6987.29</v>
      </c>
      <c r="AC1242" s="30">
        <f t="shared" si="254"/>
        <v>134.37</v>
      </c>
    </row>
    <row r="1243" spans="1:30" x14ac:dyDescent="0.2">
      <c r="A1243" s="1" t="s">
        <v>1595</v>
      </c>
      <c r="B1243" s="31" t="s">
        <v>8286</v>
      </c>
      <c r="C1243" s="1">
        <v>0</v>
      </c>
      <c r="D1243" s="1" t="s">
        <v>9835</v>
      </c>
      <c r="E1243" s="1" t="s">
        <v>17536</v>
      </c>
      <c r="F1243" s="1">
        <v>0</v>
      </c>
      <c r="G1243" s="19">
        <v>72</v>
      </c>
      <c r="H1243" s="29">
        <f t="shared" si="255"/>
        <v>9836.3700000000008</v>
      </c>
      <c r="I1243" s="32">
        <v>629</v>
      </c>
      <c r="J1243" s="32">
        <v>33</v>
      </c>
      <c r="K1243" s="33">
        <f t="shared" si="256"/>
        <v>5.246422893481717E-2</v>
      </c>
      <c r="L1243" s="34">
        <f t="shared" si="257"/>
        <v>27.344992050874399</v>
      </c>
      <c r="M1243" s="32">
        <v>633</v>
      </c>
      <c r="N1243" s="32">
        <v>15</v>
      </c>
      <c r="O1243" s="33">
        <f t="shared" si="258"/>
        <v>2.3696682464454975E-2</v>
      </c>
      <c r="P1243" s="34">
        <f t="shared" si="259"/>
        <v>3.075117521436038</v>
      </c>
      <c r="Q1243" s="35">
        <v>0</v>
      </c>
      <c r="R1243" s="34">
        <f t="shared" si="260"/>
        <v>0</v>
      </c>
      <c r="S1243" s="33">
        <v>18.5</v>
      </c>
      <c r="T1243" s="34">
        <f t="shared" si="261"/>
        <v>52.657689581856836</v>
      </c>
      <c r="U1243" s="31">
        <f t="shared" si="262"/>
        <v>20.76944978854182</v>
      </c>
      <c r="V1243" s="32">
        <f t="shared" si="263"/>
        <v>13064</v>
      </c>
      <c r="W1243" s="36"/>
      <c r="X1243" s="36">
        <f t="shared" si="264"/>
        <v>1726.76</v>
      </c>
      <c r="Y1243" s="29">
        <f t="shared" si="252"/>
        <v>11563.130000000001</v>
      </c>
      <c r="Z1243" s="36"/>
      <c r="AA1243" s="36">
        <f t="shared" si="251"/>
        <v>11563.130000000001</v>
      </c>
      <c r="AB1243" s="29">
        <f t="shared" si="253"/>
        <v>8713.74</v>
      </c>
      <c r="AC1243" s="30">
        <f t="shared" si="254"/>
        <v>121.02</v>
      </c>
      <c r="AD1243" s="29"/>
    </row>
    <row r="1244" spans="1:30" x14ac:dyDescent="0.2">
      <c r="A1244" s="1" t="s">
        <v>1756</v>
      </c>
      <c r="B1244" s="31" t="s">
        <v>8287</v>
      </c>
      <c r="C1244" s="1">
        <v>0</v>
      </c>
      <c r="D1244" s="1" t="s">
        <v>9836</v>
      </c>
      <c r="E1244" s="1" t="s">
        <v>17537</v>
      </c>
      <c r="F1244" s="1">
        <v>0</v>
      </c>
      <c r="G1244" s="19">
        <v>82</v>
      </c>
      <c r="H1244" s="29">
        <f t="shared" si="255"/>
        <v>11202.53</v>
      </c>
      <c r="I1244" s="32">
        <v>629</v>
      </c>
      <c r="J1244" s="32">
        <v>37</v>
      </c>
      <c r="K1244" s="33">
        <f t="shared" si="256"/>
        <v>5.8823529411764705E-2</v>
      </c>
      <c r="L1244" s="34">
        <f t="shared" si="257"/>
        <v>30.65953654188948</v>
      </c>
      <c r="M1244" s="32">
        <v>656</v>
      </c>
      <c r="N1244" s="32">
        <v>122</v>
      </c>
      <c r="O1244" s="33">
        <f t="shared" si="258"/>
        <v>0.18597560975609756</v>
      </c>
      <c r="P1244" s="34">
        <f t="shared" si="259"/>
        <v>24.134047328294663</v>
      </c>
      <c r="Q1244" s="35">
        <v>0</v>
      </c>
      <c r="R1244" s="34">
        <f t="shared" si="260"/>
        <v>0</v>
      </c>
      <c r="S1244" s="33">
        <v>18.5</v>
      </c>
      <c r="T1244" s="34">
        <f t="shared" si="261"/>
        <v>52.657689581856836</v>
      </c>
      <c r="U1244" s="31">
        <f t="shared" si="262"/>
        <v>26.862818363010245</v>
      </c>
      <c r="V1244" s="32">
        <f t="shared" si="263"/>
        <v>16897</v>
      </c>
      <c r="W1244" s="36"/>
      <c r="X1244" s="36">
        <f t="shared" si="264"/>
        <v>2233.39</v>
      </c>
      <c r="Y1244" s="29">
        <f t="shared" si="252"/>
        <v>13435.92</v>
      </c>
      <c r="Z1244" s="36"/>
      <c r="AA1244" s="36">
        <f t="shared" si="251"/>
        <v>13435.92</v>
      </c>
      <c r="AB1244" s="29">
        <f t="shared" si="253"/>
        <v>10125.030000000001</v>
      </c>
      <c r="AC1244" s="30">
        <f t="shared" si="254"/>
        <v>123.48</v>
      </c>
      <c r="AD1244" s="29"/>
    </row>
    <row r="1245" spans="1:30" x14ac:dyDescent="0.2">
      <c r="A1245" s="1" t="s">
        <v>8351</v>
      </c>
      <c r="B1245" s="31" t="s">
        <v>8287</v>
      </c>
      <c r="C1245" s="1">
        <v>0</v>
      </c>
      <c r="D1245" s="1" t="s">
        <v>9838</v>
      </c>
      <c r="E1245" s="1" t="s">
        <v>17538</v>
      </c>
      <c r="F1245" s="1">
        <v>0</v>
      </c>
      <c r="G1245" s="19">
        <v>66</v>
      </c>
      <c r="H1245" s="29">
        <f t="shared" si="255"/>
        <v>9016.67</v>
      </c>
      <c r="I1245" s="32">
        <v>629</v>
      </c>
      <c r="J1245" s="32">
        <v>14</v>
      </c>
      <c r="K1245" s="33">
        <f t="shared" si="256"/>
        <v>2.2257551669316374E-2</v>
      </c>
      <c r="L1245" s="34">
        <f t="shared" si="257"/>
        <v>11.600905718552776</v>
      </c>
      <c r="M1245" s="32">
        <v>575</v>
      </c>
      <c r="N1245" s="32">
        <v>26</v>
      </c>
      <c r="O1245" s="33">
        <f t="shared" si="258"/>
        <v>4.5217391304347827E-2</v>
      </c>
      <c r="P1245" s="34">
        <f t="shared" si="259"/>
        <v>5.8678590339471679</v>
      </c>
      <c r="Q1245" s="35">
        <v>1</v>
      </c>
      <c r="R1245" s="34">
        <f t="shared" si="260"/>
        <v>100</v>
      </c>
      <c r="S1245" s="33">
        <v>20.97</v>
      </c>
      <c r="T1245" s="34">
        <f t="shared" si="261"/>
        <v>61.410347271438695</v>
      </c>
      <c r="U1245" s="31">
        <f t="shared" si="262"/>
        <v>44.719778005984658</v>
      </c>
      <c r="V1245" s="32">
        <f t="shared" si="263"/>
        <v>28129</v>
      </c>
      <c r="W1245" s="36"/>
      <c r="X1245" s="36">
        <f t="shared" si="264"/>
        <v>3718</v>
      </c>
      <c r="Y1245" s="29">
        <f t="shared" si="252"/>
        <v>12734.67</v>
      </c>
      <c r="Z1245" s="36"/>
      <c r="AA1245" s="36">
        <f t="shared" si="251"/>
        <v>12734.67</v>
      </c>
      <c r="AB1245" s="29">
        <f t="shared" si="253"/>
        <v>9596.59</v>
      </c>
      <c r="AC1245" s="30">
        <f t="shared" si="254"/>
        <v>145.4</v>
      </c>
      <c r="AD1245" s="29"/>
    </row>
    <row r="1246" spans="1:30" x14ac:dyDescent="0.2">
      <c r="A1246" s="1" t="s">
        <v>3973</v>
      </c>
      <c r="B1246" s="31" t="s">
        <v>8286</v>
      </c>
      <c r="C1246" s="1">
        <v>0</v>
      </c>
      <c r="D1246" s="1" t="s">
        <v>9839</v>
      </c>
      <c r="E1246" s="1" t="s">
        <v>17539</v>
      </c>
      <c r="F1246" s="1">
        <v>0</v>
      </c>
      <c r="G1246" s="19">
        <v>66</v>
      </c>
      <c r="H1246" s="29">
        <f t="shared" si="255"/>
        <v>9016.67</v>
      </c>
      <c r="I1246" s="32">
        <v>629</v>
      </c>
      <c r="J1246" s="32">
        <v>16</v>
      </c>
      <c r="K1246" s="33">
        <f t="shared" si="256"/>
        <v>2.5437201907790145E-2</v>
      </c>
      <c r="L1246" s="34">
        <f t="shared" si="257"/>
        <v>13.258177964060316</v>
      </c>
      <c r="M1246" s="32">
        <v>677</v>
      </c>
      <c r="N1246" s="32">
        <v>114</v>
      </c>
      <c r="O1246" s="33">
        <f t="shared" si="258"/>
        <v>0.16838995568685378</v>
      </c>
      <c r="P1246" s="34">
        <f t="shared" si="259"/>
        <v>21.851957713625545</v>
      </c>
      <c r="Q1246" s="35">
        <v>1</v>
      </c>
      <c r="R1246" s="34">
        <f t="shared" si="260"/>
        <v>100</v>
      </c>
      <c r="S1246" s="33">
        <v>17.47</v>
      </c>
      <c r="T1246" s="34">
        <f t="shared" si="261"/>
        <v>49.007795889440111</v>
      </c>
      <c r="U1246" s="31">
        <f t="shared" si="262"/>
        <v>46.029482891781491</v>
      </c>
      <c r="V1246" s="32">
        <f t="shared" si="263"/>
        <v>28953</v>
      </c>
      <c r="W1246" s="36"/>
      <c r="X1246" s="36">
        <f t="shared" si="264"/>
        <v>3826.91</v>
      </c>
      <c r="Y1246" s="29">
        <f t="shared" si="252"/>
        <v>12843.58</v>
      </c>
      <c r="Z1246" s="36"/>
      <c r="AA1246" s="36">
        <f t="shared" si="251"/>
        <v>12843.58</v>
      </c>
      <c r="AB1246" s="29">
        <f t="shared" si="253"/>
        <v>9678.66</v>
      </c>
      <c r="AC1246" s="30">
        <f t="shared" si="254"/>
        <v>146.65</v>
      </c>
      <c r="AD1246" s="29"/>
    </row>
    <row r="1247" spans="1:30" x14ac:dyDescent="0.2">
      <c r="A1247" s="1" t="s">
        <v>4681</v>
      </c>
      <c r="B1247" s="31" t="s">
        <v>8286</v>
      </c>
      <c r="C1247" s="1">
        <v>0</v>
      </c>
      <c r="D1247" s="1" t="s">
        <v>9840</v>
      </c>
      <c r="E1247" s="1" t="s">
        <v>17540</v>
      </c>
      <c r="F1247" s="1">
        <v>0</v>
      </c>
      <c r="G1247" s="19">
        <v>70</v>
      </c>
      <c r="H1247" s="29">
        <f t="shared" si="255"/>
        <v>9563.1299999999992</v>
      </c>
      <c r="I1247" s="32">
        <v>629</v>
      </c>
      <c r="J1247" s="32">
        <v>13</v>
      </c>
      <c r="K1247" s="33">
        <f t="shared" si="256"/>
        <v>2.066772655007949E-2</v>
      </c>
      <c r="L1247" s="34">
        <f t="shared" si="257"/>
        <v>10.772269595799006</v>
      </c>
      <c r="M1247" s="32">
        <v>639</v>
      </c>
      <c r="N1247" s="32">
        <v>1</v>
      </c>
      <c r="O1247" s="33">
        <f t="shared" si="258"/>
        <v>1.5649452269170579E-3</v>
      </c>
      <c r="P1247" s="34">
        <f t="shared" si="259"/>
        <v>0.20308287856745044</v>
      </c>
      <c r="Q1247" s="35">
        <v>1</v>
      </c>
      <c r="R1247" s="34">
        <f t="shared" si="260"/>
        <v>100</v>
      </c>
      <c r="S1247" s="33">
        <v>19.66</v>
      </c>
      <c r="T1247" s="34">
        <f t="shared" si="261"/>
        <v>56.768249468462088</v>
      </c>
      <c r="U1247" s="31">
        <f t="shared" si="262"/>
        <v>41.935900485707137</v>
      </c>
      <c r="V1247" s="32">
        <f t="shared" si="263"/>
        <v>26378</v>
      </c>
      <c r="W1247" s="36"/>
      <c r="X1247" s="36">
        <f t="shared" si="264"/>
        <v>3486.56</v>
      </c>
      <c r="Y1247" s="29">
        <f t="shared" si="252"/>
        <v>13049.689999999999</v>
      </c>
      <c r="Z1247" s="36"/>
      <c r="AA1247" s="36">
        <f t="shared" si="251"/>
        <v>13049.689999999999</v>
      </c>
      <c r="AB1247" s="29">
        <f t="shared" si="253"/>
        <v>9833.98</v>
      </c>
      <c r="AC1247" s="30">
        <f t="shared" si="254"/>
        <v>140.49</v>
      </c>
    </row>
    <row r="1248" spans="1:30" x14ac:dyDescent="0.2">
      <c r="A1248" s="1" t="s">
        <v>5291</v>
      </c>
      <c r="B1248" s="31" t="s">
        <v>8286</v>
      </c>
      <c r="C1248" s="1">
        <v>0</v>
      </c>
      <c r="D1248" s="1" t="s">
        <v>9841</v>
      </c>
      <c r="E1248" s="1" t="s">
        <v>17541</v>
      </c>
      <c r="F1248" s="1">
        <v>0</v>
      </c>
      <c r="G1248" s="19">
        <v>56</v>
      </c>
      <c r="H1248" s="29">
        <f t="shared" si="255"/>
        <v>7650.51</v>
      </c>
      <c r="I1248" s="32">
        <v>629</v>
      </c>
      <c r="J1248" s="32">
        <v>25</v>
      </c>
      <c r="K1248" s="33">
        <f t="shared" si="256"/>
        <v>3.9745627980922099E-2</v>
      </c>
      <c r="L1248" s="34">
        <f t="shared" si="257"/>
        <v>20.715903068844245</v>
      </c>
      <c r="M1248" s="32">
        <v>636</v>
      </c>
      <c r="N1248" s="32">
        <v>229</v>
      </c>
      <c r="O1248" s="33">
        <f t="shared" si="258"/>
        <v>0.36006289308176098</v>
      </c>
      <c r="P1248" s="34">
        <f t="shared" si="259"/>
        <v>46.725347018323248</v>
      </c>
      <c r="Q1248" s="35">
        <v>0</v>
      </c>
      <c r="R1248" s="34">
        <f t="shared" si="260"/>
        <v>0</v>
      </c>
      <c r="S1248" s="33">
        <v>19.66</v>
      </c>
      <c r="T1248" s="34">
        <f t="shared" si="261"/>
        <v>56.768249468462088</v>
      </c>
      <c r="U1248" s="31">
        <f t="shared" si="262"/>
        <v>31.052374888907394</v>
      </c>
      <c r="V1248" s="32">
        <f t="shared" si="263"/>
        <v>19532</v>
      </c>
      <c r="W1248" s="36"/>
      <c r="X1248" s="36">
        <f t="shared" si="264"/>
        <v>2581.6799999999998</v>
      </c>
      <c r="Y1248" s="29">
        <f t="shared" si="252"/>
        <v>10232.19</v>
      </c>
      <c r="Z1248" s="36"/>
      <c r="AA1248" s="36">
        <f t="shared" si="251"/>
        <v>10232.19</v>
      </c>
      <c r="AB1248" s="29">
        <f t="shared" si="253"/>
        <v>7710.77</v>
      </c>
      <c r="AC1248" s="30">
        <f t="shared" si="254"/>
        <v>137.69</v>
      </c>
    </row>
    <row r="1249" spans="1:30" x14ac:dyDescent="0.2">
      <c r="A1249" s="1" t="s">
        <v>5719</v>
      </c>
      <c r="B1249" s="31" t="s">
        <v>8286</v>
      </c>
      <c r="C1249" s="1">
        <v>0</v>
      </c>
      <c r="D1249" s="1" t="s">
        <v>9842</v>
      </c>
      <c r="E1249" s="1" t="s">
        <v>17542</v>
      </c>
      <c r="F1249" s="1">
        <v>0</v>
      </c>
      <c r="G1249" s="19">
        <v>77</v>
      </c>
      <c r="H1249" s="29">
        <f t="shared" si="255"/>
        <v>10519.45</v>
      </c>
      <c r="I1249" s="32">
        <v>629</v>
      </c>
      <c r="J1249" s="32">
        <v>24</v>
      </c>
      <c r="K1249" s="33">
        <f t="shared" si="256"/>
        <v>3.8155802861685212E-2</v>
      </c>
      <c r="L1249" s="34">
        <f t="shared" si="257"/>
        <v>19.887266946090474</v>
      </c>
      <c r="M1249" s="32">
        <v>651</v>
      </c>
      <c r="N1249" s="32">
        <v>11</v>
      </c>
      <c r="O1249" s="33">
        <f t="shared" si="258"/>
        <v>1.6897081413210446E-2</v>
      </c>
      <c r="P1249" s="34">
        <f t="shared" si="259"/>
        <v>2.1927335690485545</v>
      </c>
      <c r="Q1249" s="35">
        <v>0</v>
      </c>
      <c r="R1249" s="34">
        <f t="shared" si="260"/>
        <v>0</v>
      </c>
      <c r="S1249" s="33">
        <v>18.5</v>
      </c>
      <c r="T1249" s="34">
        <f t="shared" si="261"/>
        <v>52.657689581856836</v>
      </c>
      <c r="U1249" s="31">
        <f t="shared" si="262"/>
        <v>18.684422524248966</v>
      </c>
      <c r="V1249" s="32">
        <f t="shared" si="263"/>
        <v>11753</v>
      </c>
      <c r="W1249" s="36"/>
      <c r="X1249" s="36">
        <f t="shared" si="264"/>
        <v>1553.47</v>
      </c>
      <c r="Y1249" s="29">
        <f t="shared" si="252"/>
        <v>12072.92</v>
      </c>
      <c r="Z1249" s="36"/>
      <c r="AA1249" s="36">
        <f t="shared" si="251"/>
        <v>12072.92</v>
      </c>
      <c r="AB1249" s="29">
        <f t="shared" si="253"/>
        <v>9097.91</v>
      </c>
      <c r="AC1249" s="30">
        <f t="shared" si="254"/>
        <v>118.15</v>
      </c>
      <c r="AD1249" s="29"/>
    </row>
    <row r="1250" spans="1:30" x14ac:dyDescent="0.2">
      <c r="A1250" s="1" t="s">
        <v>6061</v>
      </c>
      <c r="B1250" s="31" t="s">
        <v>8286</v>
      </c>
      <c r="C1250" s="1">
        <v>0</v>
      </c>
      <c r="D1250" s="1" t="s">
        <v>9843</v>
      </c>
      <c r="E1250" s="1" t="s">
        <v>17543</v>
      </c>
      <c r="F1250" s="1">
        <v>0</v>
      </c>
      <c r="G1250" s="19">
        <v>61</v>
      </c>
      <c r="H1250" s="29">
        <f t="shared" si="255"/>
        <v>8333.59</v>
      </c>
      <c r="I1250" s="32">
        <v>629</v>
      </c>
      <c r="J1250" s="32">
        <v>33</v>
      </c>
      <c r="K1250" s="33">
        <f t="shared" si="256"/>
        <v>5.246422893481717E-2</v>
      </c>
      <c r="L1250" s="34">
        <f t="shared" si="257"/>
        <v>27.344992050874399</v>
      </c>
      <c r="M1250" s="32">
        <v>629</v>
      </c>
      <c r="N1250" s="32">
        <v>116</v>
      </c>
      <c r="O1250" s="33">
        <f t="shared" si="258"/>
        <v>0.18441971383147854</v>
      </c>
      <c r="P1250" s="34">
        <f t="shared" si="259"/>
        <v>23.932138777319071</v>
      </c>
      <c r="Q1250" s="35">
        <v>0</v>
      </c>
      <c r="R1250" s="34">
        <f t="shared" si="260"/>
        <v>0</v>
      </c>
      <c r="S1250" s="33">
        <v>20.29</v>
      </c>
      <c r="T1250" s="34">
        <f t="shared" si="261"/>
        <v>59.000708717221826</v>
      </c>
      <c r="U1250" s="31">
        <f t="shared" si="262"/>
        <v>27.569459886353826</v>
      </c>
      <c r="V1250" s="32">
        <f t="shared" si="263"/>
        <v>17341</v>
      </c>
      <c r="W1250" s="36"/>
      <c r="X1250" s="36">
        <f t="shared" si="264"/>
        <v>2292.08</v>
      </c>
      <c r="Y1250" s="29">
        <f t="shared" si="252"/>
        <v>10625.67</v>
      </c>
      <c r="Z1250" s="36"/>
      <c r="AA1250" s="36">
        <f t="shared" si="251"/>
        <v>10625.67</v>
      </c>
      <c r="AB1250" s="29">
        <f t="shared" si="253"/>
        <v>8007.29</v>
      </c>
      <c r="AC1250" s="30">
        <f t="shared" si="254"/>
        <v>131.27000000000001</v>
      </c>
      <c r="AD1250" s="29"/>
    </row>
    <row r="1251" spans="1:30" x14ac:dyDescent="0.2">
      <c r="A1251" s="1" t="s">
        <v>7510</v>
      </c>
      <c r="B1251" s="31" t="s">
        <v>8286</v>
      </c>
      <c r="C1251" s="1">
        <v>0</v>
      </c>
      <c r="D1251" s="1" t="s">
        <v>9845</v>
      </c>
      <c r="E1251" s="1" t="s">
        <v>17544</v>
      </c>
      <c r="F1251" s="1">
        <v>0</v>
      </c>
      <c r="G1251" s="19">
        <v>56</v>
      </c>
      <c r="H1251" s="29">
        <f t="shared" si="255"/>
        <v>7650.51</v>
      </c>
      <c r="I1251" s="32">
        <v>629</v>
      </c>
      <c r="J1251" s="32">
        <v>10</v>
      </c>
      <c r="K1251" s="33">
        <f t="shared" si="256"/>
        <v>1.5898251192368838E-2</v>
      </c>
      <c r="L1251" s="34">
        <f t="shared" si="257"/>
        <v>8.2863612275376965</v>
      </c>
      <c r="M1251" s="32">
        <v>628</v>
      </c>
      <c r="N1251" s="32">
        <v>126</v>
      </c>
      <c r="O1251" s="33">
        <f t="shared" si="258"/>
        <v>0.20063694267515925</v>
      </c>
      <c r="P1251" s="34">
        <f t="shared" si="259"/>
        <v>26.03664790601864</v>
      </c>
      <c r="Q1251" s="35">
        <v>0</v>
      </c>
      <c r="R1251" s="34">
        <f t="shared" si="260"/>
        <v>0</v>
      </c>
      <c r="S1251" s="33">
        <v>18.5</v>
      </c>
      <c r="T1251" s="34">
        <f t="shared" si="261"/>
        <v>52.657689581856836</v>
      </c>
      <c r="U1251" s="31">
        <f t="shared" si="262"/>
        <v>21.745174678853296</v>
      </c>
      <c r="V1251" s="32">
        <f t="shared" si="263"/>
        <v>13678</v>
      </c>
      <c r="W1251" s="36"/>
      <c r="X1251" s="36">
        <f t="shared" si="264"/>
        <v>1807.91</v>
      </c>
      <c r="Y1251" s="29">
        <f t="shared" si="252"/>
        <v>9458.42</v>
      </c>
      <c r="Z1251" s="36"/>
      <c r="AA1251" s="36">
        <f t="shared" si="251"/>
        <v>9458.42</v>
      </c>
      <c r="AB1251" s="29">
        <f t="shared" si="253"/>
        <v>7127.67</v>
      </c>
      <c r="AC1251" s="30">
        <f t="shared" si="254"/>
        <v>127.28</v>
      </c>
    </row>
    <row r="1252" spans="1:30" x14ac:dyDescent="0.2">
      <c r="A1252" s="1" t="s">
        <v>1459</v>
      </c>
      <c r="B1252" s="31" t="s">
        <v>8286</v>
      </c>
      <c r="C1252" s="1">
        <v>0</v>
      </c>
      <c r="D1252" s="1" t="s">
        <v>9846</v>
      </c>
      <c r="E1252" s="1" t="s">
        <v>17545</v>
      </c>
      <c r="F1252" s="1">
        <v>0</v>
      </c>
      <c r="G1252" s="19">
        <v>77</v>
      </c>
      <c r="H1252" s="29">
        <f t="shared" si="255"/>
        <v>10519.45</v>
      </c>
      <c r="I1252" s="32">
        <v>630</v>
      </c>
      <c r="J1252" s="32">
        <v>17</v>
      </c>
      <c r="K1252" s="33">
        <f t="shared" si="256"/>
        <v>2.6984126984126985E-2</v>
      </c>
      <c r="L1252" s="34">
        <f t="shared" si="257"/>
        <v>14.064454064454065</v>
      </c>
      <c r="M1252" s="32">
        <v>626</v>
      </c>
      <c r="N1252" s="32">
        <v>22</v>
      </c>
      <c r="O1252" s="33">
        <f t="shared" si="258"/>
        <v>3.5143769968051117E-2</v>
      </c>
      <c r="P1252" s="34">
        <f t="shared" si="259"/>
        <v>4.5606056020786223</v>
      </c>
      <c r="Q1252" s="35">
        <v>0</v>
      </c>
      <c r="R1252" s="34">
        <f t="shared" si="260"/>
        <v>0</v>
      </c>
      <c r="S1252" s="33">
        <v>16.579999999999998</v>
      </c>
      <c r="T1252" s="34">
        <f t="shared" si="261"/>
        <v>45.854004252303326</v>
      </c>
      <c r="U1252" s="31">
        <f t="shared" si="262"/>
        <v>16.119765979709001</v>
      </c>
      <c r="V1252" s="32">
        <f t="shared" si="263"/>
        <v>10155</v>
      </c>
      <c r="W1252" s="36"/>
      <c r="X1252" s="36">
        <f t="shared" si="264"/>
        <v>1342.26</v>
      </c>
      <c r="Y1252" s="29">
        <f t="shared" si="252"/>
        <v>11861.710000000001</v>
      </c>
      <c r="Z1252" s="36"/>
      <c r="AA1252" s="36">
        <f t="shared" si="251"/>
        <v>11861.710000000001</v>
      </c>
      <c r="AB1252" s="29">
        <f t="shared" si="253"/>
        <v>8938.74</v>
      </c>
      <c r="AC1252" s="30">
        <f t="shared" si="254"/>
        <v>116.09</v>
      </c>
      <c r="AD1252" s="29"/>
    </row>
    <row r="1253" spans="1:30" x14ac:dyDescent="0.2">
      <c r="A1253" s="1" t="s">
        <v>2050</v>
      </c>
      <c r="B1253" s="31" t="s">
        <v>8285</v>
      </c>
      <c r="C1253" s="1">
        <v>0</v>
      </c>
      <c r="D1253" s="1" t="s">
        <v>9847</v>
      </c>
      <c r="E1253" s="1" t="s">
        <v>17546</v>
      </c>
      <c r="F1253" s="1">
        <v>0</v>
      </c>
      <c r="G1253" s="19">
        <v>54</v>
      </c>
      <c r="H1253" s="29">
        <f t="shared" si="255"/>
        <v>7377.27</v>
      </c>
      <c r="I1253" s="32">
        <v>630</v>
      </c>
      <c r="J1253" s="32">
        <v>26</v>
      </c>
      <c r="K1253" s="33">
        <f t="shared" si="256"/>
        <v>4.1269841269841269E-2</v>
      </c>
      <c r="L1253" s="34">
        <f t="shared" si="257"/>
        <v>21.510341510341512</v>
      </c>
      <c r="M1253" s="32">
        <v>596</v>
      </c>
      <c r="N1253" s="32">
        <v>7</v>
      </c>
      <c r="O1253" s="33">
        <f t="shared" si="258"/>
        <v>1.1744966442953021E-2</v>
      </c>
      <c r="P1253" s="34">
        <f t="shared" si="259"/>
        <v>1.5241438185104124</v>
      </c>
      <c r="Q1253" s="35">
        <v>0</v>
      </c>
      <c r="R1253" s="34">
        <f t="shared" si="260"/>
        <v>0</v>
      </c>
      <c r="S1253" s="33">
        <v>19.690000000000001</v>
      </c>
      <c r="T1253" s="34">
        <f t="shared" si="261"/>
        <v>56.87455705173636</v>
      </c>
      <c r="U1253" s="31">
        <f t="shared" si="262"/>
        <v>19.977260595147072</v>
      </c>
      <c r="V1253" s="32">
        <f t="shared" si="263"/>
        <v>12586</v>
      </c>
      <c r="W1253" s="36"/>
      <c r="X1253" s="36">
        <f t="shared" si="264"/>
        <v>1663.58</v>
      </c>
      <c r="Y1253" s="29">
        <f t="shared" si="252"/>
        <v>9040.85</v>
      </c>
      <c r="Z1253" s="36"/>
      <c r="AA1253" s="36">
        <f t="shared" si="251"/>
        <v>9040.85</v>
      </c>
      <c r="AB1253" s="29">
        <f t="shared" si="253"/>
        <v>6813</v>
      </c>
      <c r="AC1253" s="30">
        <f t="shared" si="254"/>
        <v>126.17</v>
      </c>
      <c r="AD1253" s="29"/>
    </row>
    <row r="1254" spans="1:30" x14ac:dyDescent="0.2">
      <c r="A1254" s="1" t="s">
        <v>2224</v>
      </c>
      <c r="B1254" s="31" t="s">
        <v>8286</v>
      </c>
      <c r="C1254" s="1">
        <v>0</v>
      </c>
      <c r="D1254" s="1" t="s">
        <v>9848</v>
      </c>
      <c r="E1254" s="1" t="s">
        <v>17547</v>
      </c>
      <c r="F1254" s="1">
        <v>0</v>
      </c>
      <c r="G1254" s="19">
        <v>78</v>
      </c>
      <c r="H1254" s="29">
        <f t="shared" si="255"/>
        <v>10656.06</v>
      </c>
      <c r="I1254" s="32">
        <v>630</v>
      </c>
      <c r="J1254" s="32">
        <v>19</v>
      </c>
      <c r="K1254" s="33">
        <f t="shared" si="256"/>
        <v>3.0158730158730159E-2</v>
      </c>
      <c r="L1254" s="34">
        <f t="shared" si="257"/>
        <v>15.719095719095719</v>
      </c>
      <c r="M1254" s="32">
        <v>640</v>
      </c>
      <c r="N1254" s="32">
        <v>24</v>
      </c>
      <c r="O1254" s="33">
        <f t="shared" si="258"/>
        <v>3.7499999999999999E-2</v>
      </c>
      <c r="P1254" s="34">
        <f t="shared" si="259"/>
        <v>4.8663734776725311</v>
      </c>
      <c r="Q1254" s="35">
        <v>0.23</v>
      </c>
      <c r="R1254" s="34">
        <f t="shared" si="260"/>
        <v>23</v>
      </c>
      <c r="S1254" s="33">
        <v>16.149999999999999</v>
      </c>
      <c r="T1254" s="34">
        <f t="shared" si="261"/>
        <v>44.330262225372067</v>
      </c>
      <c r="U1254" s="31">
        <f t="shared" si="262"/>
        <v>21.978932855535078</v>
      </c>
      <c r="V1254" s="32">
        <f t="shared" si="263"/>
        <v>13847</v>
      </c>
      <c r="W1254" s="36"/>
      <c r="X1254" s="36">
        <f t="shared" si="264"/>
        <v>1830.25</v>
      </c>
      <c r="Y1254" s="29">
        <f t="shared" si="252"/>
        <v>12486.31</v>
      </c>
      <c r="Z1254" s="36"/>
      <c r="AA1254" s="36">
        <f t="shared" si="251"/>
        <v>12486.31</v>
      </c>
      <c r="AB1254" s="29">
        <f t="shared" si="253"/>
        <v>9409.43</v>
      </c>
      <c r="AC1254" s="30">
        <f t="shared" si="254"/>
        <v>120.63</v>
      </c>
    </row>
    <row r="1255" spans="1:30" x14ac:dyDescent="0.2">
      <c r="A1255" s="1" t="s">
        <v>4210</v>
      </c>
      <c r="B1255" s="31" t="s">
        <v>8286</v>
      </c>
      <c r="C1255" s="1">
        <v>0</v>
      </c>
      <c r="D1255" s="1" t="s">
        <v>9849</v>
      </c>
      <c r="E1255" s="1" t="s">
        <v>16646</v>
      </c>
      <c r="F1255" s="1">
        <v>0</v>
      </c>
      <c r="G1255" s="19">
        <v>60</v>
      </c>
      <c r="H1255" s="29">
        <f t="shared" si="255"/>
        <v>8196.9699999999993</v>
      </c>
      <c r="I1255" s="32">
        <v>630</v>
      </c>
      <c r="J1255" s="32">
        <v>20</v>
      </c>
      <c r="K1255" s="33">
        <f t="shared" si="256"/>
        <v>3.1746031746031744E-2</v>
      </c>
      <c r="L1255" s="34">
        <f t="shared" si="257"/>
        <v>16.546416546416545</v>
      </c>
      <c r="M1255" s="32">
        <v>661</v>
      </c>
      <c r="N1255" s="32">
        <v>13</v>
      </c>
      <c r="O1255" s="33">
        <f t="shared" si="258"/>
        <v>1.9667170953101363E-2</v>
      </c>
      <c r="P1255" s="34">
        <f t="shared" si="259"/>
        <v>2.552207976187308</v>
      </c>
      <c r="Q1255" s="35">
        <v>0</v>
      </c>
      <c r="R1255" s="34">
        <f t="shared" si="260"/>
        <v>0</v>
      </c>
      <c r="S1255" s="33">
        <v>19.690000000000001</v>
      </c>
      <c r="T1255" s="34">
        <f t="shared" si="261"/>
        <v>56.87455705173636</v>
      </c>
      <c r="U1255" s="31">
        <f t="shared" si="262"/>
        <v>18.993295393585054</v>
      </c>
      <c r="V1255" s="32">
        <f t="shared" si="263"/>
        <v>11966</v>
      </c>
      <c r="W1255" s="36"/>
      <c r="X1255" s="36">
        <f t="shared" si="264"/>
        <v>1581.63</v>
      </c>
      <c r="Y1255" s="29">
        <f t="shared" si="252"/>
        <v>9778.5999999999985</v>
      </c>
      <c r="Z1255" s="36"/>
      <c r="AA1255" s="36">
        <f t="shared" si="251"/>
        <v>9778.5999999999985</v>
      </c>
      <c r="AB1255" s="29">
        <f t="shared" si="253"/>
        <v>7368.95</v>
      </c>
      <c r="AC1255" s="30">
        <f t="shared" si="254"/>
        <v>122.82</v>
      </c>
    </row>
    <row r="1256" spans="1:30" x14ac:dyDescent="0.2">
      <c r="A1256" s="1" t="s">
        <v>4734</v>
      </c>
      <c r="B1256" s="31" t="s">
        <v>8285</v>
      </c>
      <c r="C1256" s="1">
        <v>0</v>
      </c>
      <c r="D1256" s="1" t="s">
        <v>9851</v>
      </c>
      <c r="E1256" s="1" t="s">
        <v>16653</v>
      </c>
      <c r="F1256" s="1">
        <v>0</v>
      </c>
      <c r="G1256" s="19">
        <v>57</v>
      </c>
      <c r="H1256" s="29">
        <f t="shared" si="255"/>
        <v>7787.12</v>
      </c>
      <c r="I1256" s="32">
        <v>630</v>
      </c>
      <c r="J1256" s="32">
        <v>19</v>
      </c>
      <c r="K1256" s="33">
        <f t="shared" si="256"/>
        <v>3.0158730158730159E-2</v>
      </c>
      <c r="L1256" s="34">
        <f t="shared" si="257"/>
        <v>15.719095719095719</v>
      </c>
      <c r="M1256" s="32">
        <v>629</v>
      </c>
      <c r="N1256" s="32">
        <v>3</v>
      </c>
      <c r="O1256" s="33">
        <f t="shared" si="258"/>
        <v>4.7694753577106515E-3</v>
      </c>
      <c r="P1256" s="34">
        <f t="shared" si="259"/>
        <v>0.6189346235513552</v>
      </c>
      <c r="Q1256" s="35">
        <v>0</v>
      </c>
      <c r="R1256" s="34">
        <f t="shared" si="260"/>
        <v>0</v>
      </c>
      <c r="S1256" s="33">
        <v>18.53</v>
      </c>
      <c r="T1256" s="34">
        <f t="shared" si="261"/>
        <v>52.763997165131116</v>
      </c>
      <c r="U1256" s="31">
        <f t="shared" si="262"/>
        <v>17.275506876944547</v>
      </c>
      <c r="V1256" s="32">
        <f t="shared" si="263"/>
        <v>10884</v>
      </c>
      <c r="W1256" s="36"/>
      <c r="X1256" s="36">
        <f t="shared" si="264"/>
        <v>1438.61</v>
      </c>
      <c r="Y1256" s="29">
        <f t="shared" si="252"/>
        <v>9225.73</v>
      </c>
      <c r="Z1256" s="36"/>
      <c r="AA1256" s="36">
        <f t="shared" si="251"/>
        <v>9225.73</v>
      </c>
      <c r="AB1256" s="29">
        <f t="shared" si="253"/>
        <v>6952.32</v>
      </c>
      <c r="AC1256" s="30">
        <f t="shared" si="254"/>
        <v>121.97</v>
      </c>
      <c r="AD1256" s="29"/>
    </row>
    <row r="1257" spans="1:30" x14ac:dyDescent="0.2">
      <c r="A1257" s="1" t="s">
        <v>4770</v>
      </c>
      <c r="B1257" s="31" t="s">
        <v>8286</v>
      </c>
      <c r="C1257" s="1">
        <v>0</v>
      </c>
      <c r="D1257" s="1" t="s">
        <v>9852</v>
      </c>
      <c r="E1257" s="1" t="s">
        <v>17548</v>
      </c>
      <c r="F1257" s="1">
        <v>0</v>
      </c>
      <c r="G1257" s="19">
        <v>55</v>
      </c>
      <c r="H1257" s="29">
        <f t="shared" si="255"/>
        <v>7513.89</v>
      </c>
      <c r="I1257" s="32">
        <v>630</v>
      </c>
      <c r="J1257" s="32">
        <v>15</v>
      </c>
      <c r="K1257" s="33">
        <f t="shared" si="256"/>
        <v>2.3809523809523808E-2</v>
      </c>
      <c r="L1257" s="34">
        <f t="shared" si="257"/>
        <v>12.409812409812409</v>
      </c>
      <c r="M1257" s="32">
        <v>654</v>
      </c>
      <c r="N1257" s="32">
        <v>20</v>
      </c>
      <c r="O1257" s="33">
        <f t="shared" si="258"/>
        <v>3.0581039755351681E-2</v>
      </c>
      <c r="P1257" s="34">
        <f t="shared" si="259"/>
        <v>3.9685002876024713</v>
      </c>
      <c r="Q1257" s="35">
        <v>0</v>
      </c>
      <c r="R1257" s="34">
        <f t="shared" si="260"/>
        <v>0</v>
      </c>
      <c r="S1257" s="33">
        <v>20.32</v>
      </c>
      <c r="T1257" s="34">
        <f t="shared" si="261"/>
        <v>59.107016300496106</v>
      </c>
      <c r="U1257" s="31">
        <f t="shared" si="262"/>
        <v>18.871332249477746</v>
      </c>
      <c r="V1257" s="32">
        <f t="shared" si="263"/>
        <v>11889</v>
      </c>
      <c r="W1257" s="36"/>
      <c r="X1257" s="36">
        <f t="shared" si="264"/>
        <v>1571.45</v>
      </c>
      <c r="Y1257" s="29">
        <f t="shared" si="252"/>
        <v>9085.34</v>
      </c>
      <c r="Z1257" s="36"/>
      <c r="AA1257" s="36">
        <f t="shared" si="251"/>
        <v>9085.34</v>
      </c>
      <c r="AB1257" s="29">
        <f t="shared" si="253"/>
        <v>6846.53</v>
      </c>
      <c r="AC1257" s="30">
        <f t="shared" si="254"/>
        <v>124.48</v>
      </c>
    </row>
    <row r="1258" spans="1:30" x14ac:dyDescent="0.2">
      <c r="A1258" s="1" t="s">
        <v>5158</v>
      </c>
      <c r="B1258" s="31" t="s">
        <v>8286</v>
      </c>
      <c r="C1258" s="1">
        <v>0</v>
      </c>
      <c r="D1258" s="1" t="s">
        <v>9853</v>
      </c>
      <c r="E1258" s="1" t="s">
        <v>17549</v>
      </c>
      <c r="F1258" s="1">
        <v>0</v>
      </c>
      <c r="G1258" s="19">
        <v>69</v>
      </c>
      <c r="H1258" s="29">
        <f t="shared" si="255"/>
        <v>9426.52</v>
      </c>
      <c r="I1258" s="32">
        <v>630</v>
      </c>
      <c r="J1258" s="32">
        <v>25</v>
      </c>
      <c r="K1258" s="33">
        <f t="shared" si="256"/>
        <v>3.968253968253968E-2</v>
      </c>
      <c r="L1258" s="34">
        <f t="shared" si="257"/>
        <v>20.683020683020679</v>
      </c>
      <c r="M1258" s="32">
        <v>662</v>
      </c>
      <c r="N1258" s="32">
        <v>102</v>
      </c>
      <c r="O1258" s="33">
        <f t="shared" si="258"/>
        <v>0.15407854984894259</v>
      </c>
      <c r="P1258" s="34">
        <f t="shared" si="259"/>
        <v>19.994767159017044</v>
      </c>
      <c r="Q1258" s="35">
        <v>1</v>
      </c>
      <c r="R1258" s="34">
        <f t="shared" si="260"/>
        <v>100</v>
      </c>
      <c r="S1258" s="33">
        <v>18</v>
      </c>
      <c r="T1258" s="34">
        <f t="shared" si="261"/>
        <v>50.88589652728561</v>
      </c>
      <c r="U1258" s="31">
        <f t="shared" si="262"/>
        <v>47.890921092330835</v>
      </c>
      <c r="V1258" s="32">
        <f t="shared" si="263"/>
        <v>30171</v>
      </c>
      <c r="W1258" s="36"/>
      <c r="X1258" s="36">
        <f t="shared" si="264"/>
        <v>3987.91</v>
      </c>
      <c r="Y1258" s="29">
        <f t="shared" si="252"/>
        <v>13414.43</v>
      </c>
      <c r="Z1258" s="36"/>
      <c r="AA1258" s="36">
        <f t="shared" si="251"/>
        <v>13414.43</v>
      </c>
      <c r="AB1258" s="29">
        <f t="shared" si="253"/>
        <v>10108.84</v>
      </c>
      <c r="AC1258" s="30">
        <f t="shared" si="254"/>
        <v>146.5</v>
      </c>
      <c r="AD1258" s="29"/>
    </row>
    <row r="1259" spans="1:30" x14ac:dyDescent="0.2">
      <c r="A1259" s="1" t="s">
        <v>5607</v>
      </c>
      <c r="B1259" s="31" t="s">
        <v>8286</v>
      </c>
      <c r="C1259" s="1">
        <v>0</v>
      </c>
      <c r="D1259" s="1" t="s">
        <v>9854</v>
      </c>
      <c r="E1259" s="1" t="s">
        <v>17345</v>
      </c>
      <c r="F1259" s="1">
        <v>0</v>
      </c>
      <c r="G1259" s="19">
        <v>72</v>
      </c>
      <c r="H1259" s="29">
        <f t="shared" si="255"/>
        <v>9836.3700000000008</v>
      </c>
      <c r="I1259" s="32">
        <v>630</v>
      </c>
      <c r="J1259" s="32">
        <v>13</v>
      </c>
      <c r="K1259" s="33">
        <f t="shared" si="256"/>
        <v>2.0634920634920634E-2</v>
      </c>
      <c r="L1259" s="34">
        <f t="shared" si="257"/>
        <v>10.755170755170756</v>
      </c>
      <c r="M1259" s="32">
        <v>639</v>
      </c>
      <c r="N1259" s="32">
        <v>25</v>
      </c>
      <c r="O1259" s="33">
        <f t="shared" si="258"/>
        <v>3.912363067292645E-2</v>
      </c>
      <c r="P1259" s="34">
        <f t="shared" si="259"/>
        <v>5.0770719641862607</v>
      </c>
      <c r="Q1259" s="35">
        <v>1</v>
      </c>
      <c r="R1259" s="34">
        <f t="shared" si="260"/>
        <v>100</v>
      </c>
      <c r="S1259" s="33">
        <v>18.53</v>
      </c>
      <c r="T1259" s="34">
        <f t="shared" si="261"/>
        <v>52.763997165131116</v>
      </c>
      <c r="U1259" s="31">
        <f t="shared" si="262"/>
        <v>42.149059971122028</v>
      </c>
      <c r="V1259" s="32">
        <f t="shared" si="263"/>
        <v>26554</v>
      </c>
      <c r="W1259" s="36"/>
      <c r="X1259" s="36">
        <f t="shared" si="264"/>
        <v>3509.82</v>
      </c>
      <c r="Y1259" s="29">
        <f t="shared" si="252"/>
        <v>13346.19</v>
      </c>
      <c r="Z1259" s="36"/>
      <c r="AA1259" s="36">
        <f t="shared" si="251"/>
        <v>13346.19</v>
      </c>
      <c r="AB1259" s="29">
        <f t="shared" si="253"/>
        <v>10057.42</v>
      </c>
      <c r="AC1259" s="30">
        <f t="shared" si="254"/>
        <v>139.69</v>
      </c>
    </row>
    <row r="1260" spans="1:30" x14ac:dyDescent="0.2">
      <c r="A1260" s="1" t="s">
        <v>6786</v>
      </c>
      <c r="B1260" s="31" t="s">
        <v>8286</v>
      </c>
      <c r="C1260" s="1">
        <v>0</v>
      </c>
      <c r="D1260" s="1" t="s">
        <v>9855</v>
      </c>
      <c r="E1260" s="1" t="s">
        <v>16680</v>
      </c>
      <c r="F1260" s="1">
        <v>0</v>
      </c>
      <c r="G1260" s="19">
        <v>80</v>
      </c>
      <c r="H1260" s="29">
        <f t="shared" si="255"/>
        <v>10929.3</v>
      </c>
      <c r="I1260" s="32">
        <v>630</v>
      </c>
      <c r="J1260" s="32">
        <v>46</v>
      </c>
      <c r="K1260" s="33">
        <f t="shared" si="256"/>
        <v>7.301587301587302E-2</v>
      </c>
      <c r="L1260" s="34">
        <f t="shared" si="257"/>
        <v>38.056758056758056</v>
      </c>
      <c r="M1260" s="32">
        <v>636</v>
      </c>
      <c r="N1260" s="32">
        <v>16</v>
      </c>
      <c r="O1260" s="33">
        <f t="shared" si="258"/>
        <v>2.5157232704402517E-2</v>
      </c>
      <c r="P1260" s="34">
        <f t="shared" si="259"/>
        <v>3.2646530667824107</v>
      </c>
      <c r="Q1260" s="35">
        <v>0</v>
      </c>
      <c r="R1260" s="34">
        <f t="shared" si="260"/>
        <v>0</v>
      </c>
      <c r="S1260" s="33">
        <v>18.53</v>
      </c>
      <c r="T1260" s="34">
        <f t="shared" si="261"/>
        <v>52.763997165131116</v>
      </c>
      <c r="U1260" s="31">
        <f t="shared" si="262"/>
        <v>23.521352072167893</v>
      </c>
      <c r="V1260" s="32">
        <f t="shared" si="263"/>
        <v>14818</v>
      </c>
      <c r="W1260" s="36"/>
      <c r="X1260" s="36">
        <f t="shared" si="264"/>
        <v>1958.6</v>
      </c>
      <c r="Y1260" s="29">
        <f t="shared" si="252"/>
        <v>12887.9</v>
      </c>
      <c r="Z1260" s="36"/>
      <c r="AA1260" s="36">
        <f t="shared" si="251"/>
        <v>12887.9</v>
      </c>
      <c r="AB1260" s="29">
        <f t="shared" si="253"/>
        <v>9712.06</v>
      </c>
      <c r="AC1260" s="30">
        <f t="shared" si="254"/>
        <v>121.4</v>
      </c>
      <c r="AD1260" s="29"/>
    </row>
    <row r="1261" spans="1:30" x14ac:dyDescent="0.2">
      <c r="A1261" s="1" t="s">
        <v>7693</v>
      </c>
      <c r="B1261" s="31" t="s">
        <v>8286</v>
      </c>
      <c r="C1261" s="1">
        <v>0</v>
      </c>
      <c r="D1261" s="1" t="s">
        <v>9856</v>
      </c>
      <c r="E1261" s="1" t="s">
        <v>17550</v>
      </c>
      <c r="F1261" s="1">
        <v>0</v>
      </c>
      <c r="G1261" s="19">
        <v>68</v>
      </c>
      <c r="H1261" s="29">
        <f t="shared" si="255"/>
        <v>9289.9</v>
      </c>
      <c r="I1261" s="32">
        <v>630</v>
      </c>
      <c r="J1261" s="32">
        <v>33</v>
      </c>
      <c r="K1261" s="33">
        <f t="shared" si="256"/>
        <v>5.2380952380952382E-2</v>
      </c>
      <c r="L1261" s="34">
        <f t="shared" si="257"/>
        <v>27.301587301587301</v>
      </c>
      <c r="M1261" s="32">
        <v>634</v>
      </c>
      <c r="N1261" s="32">
        <v>91</v>
      </c>
      <c r="O1261" s="33">
        <f t="shared" si="258"/>
        <v>0.14353312302839116</v>
      </c>
      <c r="P1261" s="34">
        <f t="shared" si="259"/>
        <v>18.626287548609895</v>
      </c>
      <c r="Q1261" s="35">
        <v>1</v>
      </c>
      <c r="R1261" s="34">
        <f t="shared" si="260"/>
        <v>100</v>
      </c>
      <c r="S1261" s="33">
        <v>19.09</v>
      </c>
      <c r="T1261" s="34">
        <f t="shared" si="261"/>
        <v>54.748405386250887</v>
      </c>
      <c r="U1261" s="31">
        <f t="shared" si="262"/>
        <v>50.169070059112023</v>
      </c>
      <c r="V1261" s="32">
        <f t="shared" si="263"/>
        <v>31607</v>
      </c>
      <c r="W1261" s="36"/>
      <c r="X1261" s="36">
        <f t="shared" si="264"/>
        <v>4177.71</v>
      </c>
      <c r="Y1261" s="29">
        <f t="shared" si="252"/>
        <v>13467.61</v>
      </c>
      <c r="Z1261" s="36"/>
      <c r="AA1261" s="36">
        <f t="shared" si="251"/>
        <v>13467.61</v>
      </c>
      <c r="AB1261" s="29">
        <f t="shared" si="253"/>
        <v>10148.91</v>
      </c>
      <c r="AC1261" s="30">
        <f t="shared" si="254"/>
        <v>149.25</v>
      </c>
    </row>
    <row r="1262" spans="1:30" x14ac:dyDescent="0.2">
      <c r="A1262" s="1" t="s">
        <v>660</v>
      </c>
      <c r="B1262" s="31" t="s">
        <v>8289</v>
      </c>
      <c r="C1262" s="1">
        <v>0</v>
      </c>
      <c r="D1262" s="1" t="s">
        <v>9857</v>
      </c>
      <c r="E1262" s="1" t="s">
        <v>16587</v>
      </c>
      <c r="F1262" s="1">
        <v>0</v>
      </c>
      <c r="G1262" s="19">
        <v>55</v>
      </c>
      <c r="H1262" s="29">
        <f t="shared" si="255"/>
        <v>7513.89</v>
      </c>
      <c r="I1262" s="32">
        <v>631</v>
      </c>
      <c r="J1262" s="32">
        <v>0</v>
      </c>
      <c r="K1262" s="33">
        <f t="shared" si="256"/>
        <v>0</v>
      </c>
      <c r="L1262" s="34">
        <f t="shared" si="257"/>
        <v>0</v>
      </c>
      <c r="M1262" s="32">
        <v>669</v>
      </c>
      <c r="N1262" s="32">
        <v>9</v>
      </c>
      <c r="O1262" s="33">
        <f t="shared" si="258"/>
        <v>1.3452914798206279E-2</v>
      </c>
      <c r="P1262" s="34">
        <f t="shared" si="259"/>
        <v>1.7457842072367824</v>
      </c>
      <c r="Q1262" s="35">
        <v>0</v>
      </c>
      <c r="R1262" s="34">
        <f t="shared" si="260"/>
        <v>0</v>
      </c>
      <c r="S1262" s="33">
        <v>24.27</v>
      </c>
      <c r="T1262" s="34">
        <f t="shared" si="261"/>
        <v>73.104181431608779</v>
      </c>
      <c r="U1262" s="31">
        <f t="shared" si="262"/>
        <v>18.71249140971139</v>
      </c>
      <c r="V1262" s="32">
        <f t="shared" si="263"/>
        <v>11808</v>
      </c>
      <c r="W1262" s="36"/>
      <c r="X1262" s="36">
        <f t="shared" si="264"/>
        <v>1560.74</v>
      </c>
      <c r="Y1262" s="29">
        <f t="shared" si="252"/>
        <v>9074.630000000001</v>
      </c>
      <c r="Z1262" s="36"/>
      <c r="AA1262" s="36">
        <f t="shared" si="251"/>
        <v>9074.630000000001</v>
      </c>
      <c r="AB1262" s="29">
        <f t="shared" si="253"/>
        <v>6838.46</v>
      </c>
      <c r="AC1262" s="30">
        <f t="shared" si="254"/>
        <v>124.34</v>
      </c>
      <c r="AD1262" s="29"/>
    </row>
    <row r="1263" spans="1:30" x14ac:dyDescent="0.2">
      <c r="A1263" s="1" t="s">
        <v>840</v>
      </c>
      <c r="B1263" s="31" t="s">
        <v>8286</v>
      </c>
      <c r="C1263" s="1">
        <v>0</v>
      </c>
      <c r="D1263" s="1" t="s">
        <v>9858</v>
      </c>
      <c r="E1263" s="1" t="s">
        <v>17551</v>
      </c>
      <c r="F1263" s="1">
        <v>0</v>
      </c>
      <c r="G1263" s="19">
        <v>85</v>
      </c>
      <c r="H1263" s="29">
        <f t="shared" si="255"/>
        <v>11612.38</v>
      </c>
      <c r="I1263" s="32">
        <v>631</v>
      </c>
      <c r="J1263" s="32">
        <v>35</v>
      </c>
      <c r="K1263" s="33">
        <f t="shared" si="256"/>
        <v>5.5467511885895403E-2</v>
      </c>
      <c r="L1263" s="34">
        <f t="shared" si="257"/>
        <v>28.910339528406087</v>
      </c>
      <c r="M1263" s="32">
        <v>668</v>
      </c>
      <c r="N1263" s="32">
        <v>91</v>
      </c>
      <c r="O1263" s="33">
        <f t="shared" si="258"/>
        <v>0.13622754491017963</v>
      </c>
      <c r="P1263" s="34">
        <f t="shared" si="259"/>
        <v>17.678242972782446</v>
      </c>
      <c r="Q1263" s="35">
        <v>1</v>
      </c>
      <c r="R1263" s="34">
        <f t="shared" si="260"/>
        <v>100</v>
      </c>
      <c r="S1263" s="33">
        <v>15.39</v>
      </c>
      <c r="T1263" s="34">
        <f t="shared" si="261"/>
        <v>41.637136782423816</v>
      </c>
      <c r="U1263" s="31">
        <f t="shared" si="262"/>
        <v>47.056429820903091</v>
      </c>
      <c r="V1263" s="32">
        <f t="shared" si="263"/>
        <v>29693</v>
      </c>
      <c r="W1263" s="36"/>
      <c r="X1263" s="36">
        <f t="shared" si="264"/>
        <v>3924.73</v>
      </c>
      <c r="Y1263" s="29">
        <f t="shared" si="252"/>
        <v>15537.109999999999</v>
      </c>
      <c r="Z1263" s="36"/>
      <c r="AA1263" s="36">
        <f t="shared" si="251"/>
        <v>15537.109999999999</v>
      </c>
      <c r="AB1263" s="29">
        <f t="shared" si="253"/>
        <v>11708.45</v>
      </c>
      <c r="AC1263" s="30">
        <f t="shared" si="254"/>
        <v>137.75</v>
      </c>
      <c r="AD1263" s="29"/>
    </row>
    <row r="1264" spans="1:30" x14ac:dyDescent="0.2">
      <c r="A1264" s="1" t="s">
        <v>1348</v>
      </c>
      <c r="B1264" s="31" t="s">
        <v>8287</v>
      </c>
      <c r="C1264" s="1">
        <v>0</v>
      </c>
      <c r="D1264" s="1" t="s">
        <v>9859</v>
      </c>
      <c r="E1264" s="1" t="s">
        <v>17552</v>
      </c>
      <c r="F1264" s="1">
        <v>0</v>
      </c>
      <c r="G1264" s="19">
        <v>105</v>
      </c>
      <c r="H1264" s="29">
        <f t="shared" si="255"/>
        <v>14344.7</v>
      </c>
      <c r="I1264" s="32">
        <v>631</v>
      </c>
      <c r="J1264" s="32">
        <v>56</v>
      </c>
      <c r="K1264" s="33">
        <f t="shared" si="256"/>
        <v>8.874801901743265E-2</v>
      </c>
      <c r="L1264" s="34">
        <f t="shared" si="257"/>
        <v>46.256543245449741</v>
      </c>
      <c r="M1264" s="32">
        <v>594</v>
      </c>
      <c r="N1264" s="32">
        <v>2</v>
      </c>
      <c r="O1264" s="33">
        <f t="shared" si="258"/>
        <v>3.3670033670033669E-3</v>
      </c>
      <c r="P1264" s="34">
        <f t="shared" si="259"/>
        <v>0.43693589025118118</v>
      </c>
      <c r="Q1264" s="35">
        <v>0.33</v>
      </c>
      <c r="R1264" s="34">
        <f t="shared" si="260"/>
        <v>33</v>
      </c>
      <c r="S1264" s="33">
        <v>17.53</v>
      </c>
      <c r="T1264" s="34">
        <f t="shared" si="261"/>
        <v>49.220411055988663</v>
      </c>
      <c r="U1264" s="31">
        <f t="shared" si="262"/>
        <v>32.228472547922394</v>
      </c>
      <c r="V1264" s="32">
        <f t="shared" si="263"/>
        <v>20336</v>
      </c>
      <c r="W1264" s="36"/>
      <c r="X1264" s="36">
        <f t="shared" si="264"/>
        <v>2687.95</v>
      </c>
      <c r="Y1264" s="29">
        <f t="shared" si="252"/>
        <v>17032.650000000001</v>
      </c>
      <c r="Z1264" s="36"/>
      <c r="AA1264" s="36">
        <f t="shared" si="251"/>
        <v>17032.650000000001</v>
      </c>
      <c r="AB1264" s="29">
        <f t="shared" si="253"/>
        <v>12835.46</v>
      </c>
      <c r="AC1264" s="30">
        <f t="shared" si="254"/>
        <v>122.24</v>
      </c>
      <c r="AD1264" s="29"/>
    </row>
    <row r="1265" spans="1:30" x14ac:dyDescent="0.2">
      <c r="A1265" s="1" t="s">
        <v>3137</v>
      </c>
      <c r="B1265" s="31" t="s">
        <v>8287</v>
      </c>
      <c r="C1265" s="1">
        <v>0</v>
      </c>
      <c r="D1265" s="1" t="s">
        <v>9860</v>
      </c>
      <c r="E1265" s="1" t="s">
        <v>16630</v>
      </c>
      <c r="F1265" s="1">
        <v>0</v>
      </c>
      <c r="G1265" s="19">
        <v>77</v>
      </c>
      <c r="H1265" s="29">
        <f t="shared" si="255"/>
        <v>10519.45</v>
      </c>
      <c r="I1265" s="32">
        <v>631</v>
      </c>
      <c r="J1265" s="32">
        <v>0</v>
      </c>
      <c r="K1265" s="33">
        <f t="shared" si="256"/>
        <v>0</v>
      </c>
      <c r="L1265" s="34">
        <f t="shared" si="257"/>
        <v>0</v>
      </c>
      <c r="M1265" s="32">
        <v>626</v>
      </c>
      <c r="N1265" s="32">
        <v>24</v>
      </c>
      <c r="O1265" s="33">
        <f t="shared" si="258"/>
        <v>3.8338658146964855E-2</v>
      </c>
      <c r="P1265" s="34">
        <f t="shared" si="259"/>
        <v>4.9752061113584976</v>
      </c>
      <c r="Q1265" s="35">
        <v>0</v>
      </c>
      <c r="R1265" s="34">
        <f t="shared" si="260"/>
        <v>0</v>
      </c>
      <c r="S1265" s="33">
        <v>19.72</v>
      </c>
      <c r="T1265" s="34">
        <f t="shared" si="261"/>
        <v>56.980864635010633</v>
      </c>
      <c r="U1265" s="31">
        <f t="shared" si="262"/>
        <v>15.489017686592282</v>
      </c>
      <c r="V1265" s="32">
        <f t="shared" si="263"/>
        <v>9774</v>
      </c>
      <c r="W1265" s="36"/>
      <c r="X1265" s="36">
        <f t="shared" si="264"/>
        <v>1291.9000000000001</v>
      </c>
      <c r="Y1265" s="29">
        <f t="shared" si="252"/>
        <v>11811.35</v>
      </c>
      <c r="Z1265" s="36"/>
      <c r="AA1265" s="36">
        <f t="shared" si="251"/>
        <v>11811.35</v>
      </c>
      <c r="AB1265" s="29">
        <f t="shared" si="253"/>
        <v>8900.7900000000009</v>
      </c>
      <c r="AC1265" s="30">
        <f t="shared" si="254"/>
        <v>115.59</v>
      </c>
      <c r="AD1265" s="29"/>
    </row>
    <row r="1266" spans="1:30" x14ac:dyDescent="0.2">
      <c r="A1266" s="1" t="s">
        <v>3372</v>
      </c>
      <c r="B1266" s="31" t="s">
        <v>8294</v>
      </c>
      <c r="C1266" s="1">
        <v>0</v>
      </c>
      <c r="D1266" s="1" t="s">
        <v>9861</v>
      </c>
      <c r="E1266" s="1" t="s">
        <v>17553</v>
      </c>
      <c r="F1266" s="1">
        <v>0</v>
      </c>
      <c r="G1266" s="19">
        <v>78</v>
      </c>
      <c r="H1266" s="29">
        <f t="shared" si="255"/>
        <v>10656.06</v>
      </c>
      <c r="I1266" s="32">
        <v>631</v>
      </c>
      <c r="J1266" s="32">
        <v>16</v>
      </c>
      <c r="K1266" s="33">
        <f t="shared" si="256"/>
        <v>2.5356576862123614E-2</v>
      </c>
      <c r="L1266" s="34">
        <f t="shared" si="257"/>
        <v>13.216155212985642</v>
      </c>
      <c r="M1266" s="32">
        <v>583</v>
      </c>
      <c r="N1266" s="32">
        <v>58</v>
      </c>
      <c r="O1266" s="33">
        <f t="shared" si="258"/>
        <v>9.9485420240137221E-2</v>
      </c>
      <c r="P1266" s="34">
        <f t="shared" si="259"/>
        <v>12.910218945912261</v>
      </c>
      <c r="Q1266" s="35">
        <v>1</v>
      </c>
      <c r="R1266" s="34">
        <f t="shared" si="260"/>
        <v>100</v>
      </c>
      <c r="S1266" s="33">
        <v>21.76</v>
      </c>
      <c r="T1266" s="34">
        <f t="shared" si="261"/>
        <v>64.20978029766124</v>
      </c>
      <c r="U1266" s="31">
        <f t="shared" si="262"/>
        <v>47.584038614139786</v>
      </c>
      <c r="V1266" s="32">
        <f t="shared" si="263"/>
        <v>30026</v>
      </c>
      <c r="W1266" s="36"/>
      <c r="X1266" s="36">
        <f t="shared" si="264"/>
        <v>3968.74</v>
      </c>
      <c r="Y1266" s="29">
        <f t="shared" si="252"/>
        <v>14624.8</v>
      </c>
      <c r="Z1266" s="36"/>
      <c r="AA1266" s="36">
        <f t="shared" si="251"/>
        <v>14624.8</v>
      </c>
      <c r="AB1266" s="29">
        <f t="shared" si="253"/>
        <v>11020.95</v>
      </c>
      <c r="AC1266" s="30">
        <f t="shared" si="254"/>
        <v>141.29</v>
      </c>
      <c r="AD1266" s="29"/>
    </row>
    <row r="1267" spans="1:30" x14ac:dyDescent="0.2">
      <c r="A1267" s="1" t="s">
        <v>6764</v>
      </c>
      <c r="B1267" s="31" t="s">
        <v>8286</v>
      </c>
      <c r="C1267" s="1">
        <v>0</v>
      </c>
      <c r="D1267" s="1" t="s">
        <v>9862</v>
      </c>
      <c r="E1267" s="1" t="s">
        <v>17554</v>
      </c>
      <c r="F1267" s="1">
        <v>0</v>
      </c>
      <c r="G1267" s="19">
        <v>57</v>
      </c>
      <c r="H1267" s="29">
        <f t="shared" si="255"/>
        <v>7787.12</v>
      </c>
      <c r="I1267" s="32">
        <v>631</v>
      </c>
      <c r="J1267" s="32">
        <v>13</v>
      </c>
      <c r="K1267" s="33">
        <f t="shared" si="256"/>
        <v>2.0602218700475437E-2</v>
      </c>
      <c r="L1267" s="34">
        <f t="shared" si="257"/>
        <v>10.738126110550834</v>
      </c>
      <c r="M1267" s="32">
        <v>648</v>
      </c>
      <c r="N1267" s="32">
        <v>24</v>
      </c>
      <c r="O1267" s="33">
        <f t="shared" si="258"/>
        <v>3.7037037037037035E-2</v>
      </c>
      <c r="P1267" s="34">
        <f t="shared" si="259"/>
        <v>4.8062947927629933</v>
      </c>
      <c r="Q1267" s="35">
        <v>0</v>
      </c>
      <c r="R1267" s="34">
        <f t="shared" si="260"/>
        <v>0</v>
      </c>
      <c r="S1267" s="33">
        <v>21.76</v>
      </c>
      <c r="T1267" s="34">
        <f t="shared" si="261"/>
        <v>64.20978029766124</v>
      </c>
      <c r="U1267" s="31">
        <f t="shared" si="262"/>
        <v>19.938550300243769</v>
      </c>
      <c r="V1267" s="32">
        <f t="shared" si="263"/>
        <v>12581</v>
      </c>
      <c r="W1267" s="36"/>
      <c r="X1267" s="36">
        <f t="shared" si="264"/>
        <v>1662.92</v>
      </c>
      <c r="Y1267" s="29">
        <f t="shared" si="252"/>
        <v>9450.0400000000009</v>
      </c>
      <c r="Z1267" s="36"/>
      <c r="AA1267" s="36">
        <f t="shared" si="251"/>
        <v>9450.0400000000009</v>
      </c>
      <c r="AB1267" s="29">
        <f t="shared" si="253"/>
        <v>7121.36</v>
      </c>
      <c r="AC1267" s="30">
        <f t="shared" si="254"/>
        <v>124.94</v>
      </c>
      <c r="AD1267" s="29"/>
    </row>
    <row r="1268" spans="1:30" x14ac:dyDescent="0.2">
      <c r="A1268" s="1" t="s">
        <v>6785</v>
      </c>
      <c r="B1268" s="31" t="s">
        <v>8286</v>
      </c>
      <c r="C1268" s="1">
        <v>0</v>
      </c>
      <c r="D1268" s="1" t="s">
        <v>9863</v>
      </c>
      <c r="E1268" s="1" t="s">
        <v>16680</v>
      </c>
      <c r="F1268" s="1">
        <v>0</v>
      </c>
      <c r="G1268" s="19">
        <v>63</v>
      </c>
      <c r="H1268" s="29">
        <f t="shared" si="255"/>
        <v>8606.82</v>
      </c>
      <c r="I1268" s="32">
        <v>631</v>
      </c>
      <c r="J1268" s="32">
        <v>23</v>
      </c>
      <c r="K1268" s="33">
        <f t="shared" si="256"/>
        <v>3.6450079239302692E-2</v>
      </c>
      <c r="L1268" s="34">
        <f t="shared" si="257"/>
        <v>18.998223118666857</v>
      </c>
      <c r="M1268" s="32">
        <v>653</v>
      </c>
      <c r="N1268" s="32">
        <v>103</v>
      </c>
      <c r="O1268" s="33">
        <f t="shared" si="258"/>
        <v>0.15773353751914243</v>
      </c>
      <c r="P1268" s="34">
        <f t="shared" si="259"/>
        <v>20.469074760603192</v>
      </c>
      <c r="Q1268" s="35">
        <v>0</v>
      </c>
      <c r="R1268" s="34">
        <f t="shared" si="260"/>
        <v>0</v>
      </c>
      <c r="S1268" s="33">
        <v>19.72</v>
      </c>
      <c r="T1268" s="34">
        <f t="shared" si="261"/>
        <v>56.980864635010633</v>
      </c>
      <c r="U1268" s="31">
        <f t="shared" si="262"/>
        <v>24.11204062857017</v>
      </c>
      <c r="V1268" s="32">
        <f t="shared" si="263"/>
        <v>15215</v>
      </c>
      <c r="W1268" s="36"/>
      <c r="X1268" s="36">
        <f t="shared" si="264"/>
        <v>2011.07</v>
      </c>
      <c r="Y1268" s="29">
        <f t="shared" si="252"/>
        <v>10617.89</v>
      </c>
      <c r="Z1268" s="36"/>
      <c r="AA1268" s="36">
        <f t="shared" si="251"/>
        <v>10617.89</v>
      </c>
      <c r="AB1268" s="29">
        <f t="shared" si="253"/>
        <v>8001.42</v>
      </c>
      <c r="AC1268" s="30">
        <f t="shared" si="254"/>
        <v>127.01</v>
      </c>
      <c r="AD1268" s="29"/>
    </row>
    <row r="1269" spans="1:30" x14ac:dyDescent="0.2">
      <c r="A1269" s="1" t="s">
        <v>6953</v>
      </c>
      <c r="B1269" s="31" t="s">
        <v>8287</v>
      </c>
      <c r="C1269" s="1">
        <v>0</v>
      </c>
      <c r="D1269" s="1" t="s">
        <v>9864</v>
      </c>
      <c r="E1269" s="1" t="s">
        <v>17555</v>
      </c>
      <c r="F1269" s="1">
        <v>0</v>
      </c>
      <c r="G1269" s="19">
        <v>86</v>
      </c>
      <c r="H1269" s="29">
        <f t="shared" si="255"/>
        <v>11748.99</v>
      </c>
      <c r="I1269" s="32">
        <v>631</v>
      </c>
      <c r="J1269" s="32">
        <v>42</v>
      </c>
      <c r="K1269" s="33">
        <f t="shared" si="256"/>
        <v>6.6561014263074481E-2</v>
      </c>
      <c r="L1269" s="34">
        <f t="shared" si="257"/>
        <v>34.692407434087301</v>
      </c>
      <c r="M1269" s="32">
        <v>623</v>
      </c>
      <c r="N1269" s="32">
        <v>101</v>
      </c>
      <c r="O1269" s="33">
        <f t="shared" si="258"/>
        <v>0.16211878009630817</v>
      </c>
      <c r="P1269" s="34">
        <f t="shared" si="259"/>
        <v>21.038147511821322</v>
      </c>
      <c r="Q1269" s="35">
        <v>1</v>
      </c>
      <c r="R1269" s="34">
        <f t="shared" si="260"/>
        <v>100</v>
      </c>
      <c r="S1269" s="33">
        <v>19.12</v>
      </c>
      <c r="T1269" s="34">
        <f t="shared" si="261"/>
        <v>54.854712969525167</v>
      </c>
      <c r="U1269" s="31">
        <f t="shared" si="262"/>
        <v>52.646316978858451</v>
      </c>
      <c r="V1269" s="32">
        <f t="shared" si="263"/>
        <v>33220</v>
      </c>
      <c r="W1269" s="36"/>
      <c r="X1269" s="36">
        <f t="shared" si="264"/>
        <v>4390.91</v>
      </c>
      <c r="Y1269" s="29">
        <f t="shared" si="252"/>
        <v>16139.9</v>
      </c>
      <c r="Z1269" s="36"/>
      <c r="AA1269" s="36">
        <f t="shared" si="251"/>
        <v>16139.9</v>
      </c>
      <c r="AB1269" s="29">
        <f t="shared" si="253"/>
        <v>12162.7</v>
      </c>
      <c r="AC1269" s="30">
        <f t="shared" si="254"/>
        <v>141.43</v>
      </c>
      <c r="AD1269" s="29"/>
    </row>
    <row r="1270" spans="1:30" x14ac:dyDescent="0.2">
      <c r="A1270" s="1" t="s">
        <v>7434</v>
      </c>
      <c r="B1270" s="31" t="s">
        <v>8286</v>
      </c>
      <c r="C1270" s="1">
        <v>0</v>
      </c>
      <c r="D1270" s="1" t="s">
        <v>9865</v>
      </c>
      <c r="E1270" s="1" t="s">
        <v>17556</v>
      </c>
      <c r="F1270" s="1">
        <v>0</v>
      </c>
      <c r="G1270" s="19">
        <v>82</v>
      </c>
      <c r="H1270" s="29">
        <f t="shared" si="255"/>
        <v>11202.53</v>
      </c>
      <c r="I1270" s="32">
        <v>631</v>
      </c>
      <c r="J1270" s="32">
        <v>21</v>
      </c>
      <c r="K1270" s="33">
        <f t="shared" si="256"/>
        <v>3.328050713153724E-2</v>
      </c>
      <c r="L1270" s="34">
        <f t="shared" si="257"/>
        <v>17.34620371704365</v>
      </c>
      <c r="M1270" s="32">
        <v>632</v>
      </c>
      <c r="N1270" s="32">
        <v>66</v>
      </c>
      <c r="O1270" s="33">
        <f t="shared" si="258"/>
        <v>0.10443037974683544</v>
      </c>
      <c r="P1270" s="34">
        <f t="shared" si="259"/>
        <v>13.551926140353885</v>
      </c>
      <c r="Q1270" s="35">
        <v>0.54</v>
      </c>
      <c r="R1270" s="34">
        <f t="shared" si="260"/>
        <v>54</v>
      </c>
      <c r="S1270" s="33">
        <v>15.02</v>
      </c>
      <c r="T1270" s="34">
        <f t="shared" si="261"/>
        <v>40.326009922041109</v>
      </c>
      <c r="U1270" s="31">
        <f t="shared" si="262"/>
        <v>31.306034944859661</v>
      </c>
      <c r="V1270" s="32">
        <f t="shared" si="263"/>
        <v>19754</v>
      </c>
      <c r="W1270" s="36"/>
      <c r="X1270" s="36">
        <f t="shared" si="264"/>
        <v>2611.02</v>
      </c>
      <c r="Y1270" s="29">
        <f t="shared" si="252"/>
        <v>13813.550000000001</v>
      </c>
      <c r="Z1270" s="36"/>
      <c r="AA1270" s="36">
        <f t="shared" si="251"/>
        <v>13813.550000000001</v>
      </c>
      <c r="AB1270" s="29">
        <f t="shared" si="253"/>
        <v>10409.61</v>
      </c>
      <c r="AC1270" s="30">
        <f t="shared" si="254"/>
        <v>126.95</v>
      </c>
      <c r="AD1270" s="29"/>
    </row>
    <row r="1271" spans="1:30" x14ac:dyDescent="0.2">
      <c r="A1271" s="1" t="s">
        <v>3</v>
      </c>
      <c r="B1271" s="31" t="s">
        <v>8285</v>
      </c>
      <c r="C1271" s="1">
        <v>0</v>
      </c>
      <c r="D1271" s="1" t="s">
        <v>9866</v>
      </c>
      <c r="E1271" s="1" t="s">
        <v>17389</v>
      </c>
      <c r="F1271" s="1">
        <v>0</v>
      </c>
      <c r="G1271" s="19">
        <v>55</v>
      </c>
      <c r="H1271" s="29">
        <f t="shared" si="255"/>
        <v>7513.89</v>
      </c>
      <c r="I1271" s="32">
        <v>632</v>
      </c>
      <c r="J1271" s="32">
        <v>17</v>
      </c>
      <c r="K1271" s="33">
        <f t="shared" si="256"/>
        <v>2.6898734177215191E-2</v>
      </c>
      <c r="L1271" s="34">
        <f t="shared" si="257"/>
        <v>14.01994629842731</v>
      </c>
      <c r="M1271" s="32">
        <v>633</v>
      </c>
      <c r="N1271" s="32">
        <v>5</v>
      </c>
      <c r="O1271" s="33">
        <f t="shared" si="258"/>
        <v>7.8988941548183249E-3</v>
      </c>
      <c r="P1271" s="34">
        <f t="shared" si="259"/>
        <v>1.0250391738120126</v>
      </c>
      <c r="Q1271" s="35">
        <v>0</v>
      </c>
      <c r="R1271" s="34">
        <f t="shared" si="260"/>
        <v>0</v>
      </c>
      <c r="S1271" s="33">
        <v>20.39</v>
      </c>
      <c r="T1271" s="34">
        <f t="shared" si="261"/>
        <v>59.35506732813608</v>
      </c>
      <c r="U1271" s="31">
        <f t="shared" si="262"/>
        <v>18.600013200093851</v>
      </c>
      <c r="V1271" s="32">
        <f t="shared" si="263"/>
        <v>11755</v>
      </c>
      <c r="W1271" s="36"/>
      <c r="X1271" s="36">
        <f t="shared" si="264"/>
        <v>1553.74</v>
      </c>
      <c r="Y1271" s="29">
        <f t="shared" si="252"/>
        <v>9067.630000000001</v>
      </c>
      <c r="Z1271" s="36"/>
      <c r="AA1271" s="36">
        <f t="shared" si="251"/>
        <v>9067.630000000001</v>
      </c>
      <c r="AB1271" s="29">
        <f t="shared" si="253"/>
        <v>6833.18</v>
      </c>
      <c r="AC1271" s="30">
        <f t="shared" si="254"/>
        <v>124.24</v>
      </c>
    </row>
    <row r="1272" spans="1:30" x14ac:dyDescent="0.2">
      <c r="A1272" s="1" t="s">
        <v>353</v>
      </c>
      <c r="B1272" s="31" t="s">
        <v>8286</v>
      </c>
      <c r="C1272" s="1">
        <v>0</v>
      </c>
      <c r="D1272" s="1" t="s">
        <v>9867</v>
      </c>
      <c r="E1272" s="1" t="s">
        <v>17557</v>
      </c>
      <c r="F1272" s="1">
        <v>0</v>
      </c>
      <c r="G1272" s="19">
        <v>65</v>
      </c>
      <c r="H1272" s="29">
        <f t="shared" si="255"/>
        <v>8880.0499999999993</v>
      </c>
      <c r="I1272" s="32">
        <v>632</v>
      </c>
      <c r="J1272" s="32">
        <v>19</v>
      </c>
      <c r="K1272" s="33">
        <f t="shared" si="256"/>
        <v>3.0063291139240507E-2</v>
      </c>
      <c r="L1272" s="34">
        <f t="shared" si="257"/>
        <v>15.669351745301114</v>
      </c>
      <c r="M1272" s="32">
        <v>660</v>
      </c>
      <c r="N1272" s="32">
        <v>98</v>
      </c>
      <c r="O1272" s="33">
        <f t="shared" si="258"/>
        <v>0.1484848484848485</v>
      </c>
      <c r="P1272" s="34">
        <f t="shared" si="259"/>
        <v>19.268872760077095</v>
      </c>
      <c r="Q1272" s="35">
        <v>0</v>
      </c>
      <c r="R1272" s="34">
        <f t="shared" si="260"/>
        <v>0</v>
      </c>
      <c r="S1272" s="33">
        <v>18.59</v>
      </c>
      <c r="T1272" s="34">
        <f t="shared" si="261"/>
        <v>52.976612331679661</v>
      </c>
      <c r="U1272" s="31">
        <f t="shared" si="262"/>
        <v>21.978709209264466</v>
      </c>
      <c r="V1272" s="32">
        <f t="shared" si="263"/>
        <v>13891</v>
      </c>
      <c r="W1272" s="36"/>
      <c r="X1272" s="36">
        <f t="shared" si="264"/>
        <v>1836.07</v>
      </c>
      <c r="Y1272" s="29">
        <f t="shared" si="252"/>
        <v>10716.119999999999</v>
      </c>
      <c r="Z1272" s="36"/>
      <c r="AA1272" s="36">
        <f t="shared" si="251"/>
        <v>10716.119999999999</v>
      </c>
      <c r="AB1272" s="29">
        <f t="shared" si="253"/>
        <v>8075.45</v>
      </c>
      <c r="AC1272" s="30">
        <f t="shared" si="254"/>
        <v>124.24</v>
      </c>
    </row>
    <row r="1273" spans="1:30" x14ac:dyDescent="0.2">
      <c r="A1273" s="1" t="s">
        <v>861</v>
      </c>
      <c r="B1273" s="31" t="s">
        <v>8286</v>
      </c>
      <c r="C1273" s="1">
        <v>0</v>
      </c>
      <c r="D1273" s="1" t="s">
        <v>9868</v>
      </c>
      <c r="E1273" s="1" t="s">
        <v>17558</v>
      </c>
      <c r="F1273" s="1">
        <v>0</v>
      </c>
      <c r="G1273" s="19">
        <v>77</v>
      </c>
      <c r="H1273" s="29">
        <f t="shared" si="255"/>
        <v>10519.45</v>
      </c>
      <c r="I1273" s="32">
        <v>632</v>
      </c>
      <c r="J1273" s="32">
        <v>30</v>
      </c>
      <c r="K1273" s="33">
        <f t="shared" si="256"/>
        <v>4.746835443037975E-2</v>
      </c>
      <c r="L1273" s="34">
        <f t="shared" si="257"/>
        <v>24.741081703107021</v>
      </c>
      <c r="M1273" s="32">
        <v>639</v>
      </c>
      <c r="N1273" s="32">
        <v>57</v>
      </c>
      <c r="O1273" s="33">
        <f t="shared" si="258"/>
        <v>8.9201877934272297E-2</v>
      </c>
      <c r="P1273" s="34">
        <f t="shared" si="259"/>
        <v>11.575724078344674</v>
      </c>
      <c r="Q1273" s="35">
        <v>1</v>
      </c>
      <c r="R1273" s="34">
        <f t="shared" si="260"/>
        <v>100</v>
      </c>
      <c r="S1273" s="33">
        <v>17.079999999999998</v>
      </c>
      <c r="T1273" s="34">
        <f t="shared" si="261"/>
        <v>47.625797306874553</v>
      </c>
      <c r="U1273" s="31">
        <f t="shared" si="262"/>
        <v>45.985650772081563</v>
      </c>
      <c r="V1273" s="32">
        <f t="shared" si="263"/>
        <v>29063</v>
      </c>
      <c r="W1273" s="36"/>
      <c r="X1273" s="36">
        <f t="shared" si="264"/>
        <v>3841.45</v>
      </c>
      <c r="Y1273" s="29">
        <f t="shared" si="252"/>
        <v>14360.900000000001</v>
      </c>
      <c r="Z1273" s="36"/>
      <c r="AA1273" s="36">
        <f t="shared" si="251"/>
        <v>14360.900000000001</v>
      </c>
      <c r="AB1273" s="29">
        <f t="shared" si="253"/>
        <v>10822.08</v>
      </c>
      <c r="AC1273" s="30">
        <f t="shared" si="254"/>
        <v>140.55000000000001</v>
      </c>
    </row>
    <row r="1274" spans="1:30" x14ac:dyDescent="0.2">
      <c r="A1274" s="1" t="s">
        <v>1272</v>
      </c>
      <c r="B1274" s="31" t="s">
        <v>8285</v>
      </c>
      <c r="C1274" s="1">
        <v>0</v>
      </c>
      <c r="D1274" s="1" t="s">
        <v>9869</v>
      </c>
      <c r="E1274" s="1" t="s">
        <v>17065</v>
      </c>
      <c r="F1274" s="1">
        <v>0</v>
      </c>
      <c r="G1274" s="19">
        <v>63</v>
      </c>
      <c r="H1274" s="29">
        <f t="shared" si="255"/>
        <v>8606.82</v>
      </c>
      <c r="I1274" s="32">
        <v>632</v>
      </c>
      <c r="J1274" s="32">
        <v>23</v>
      </c>
      <c r="K1274" s="33">
        <f t="shared" si="256"/>
        <v>3.6392405063291139E-2</v>
      </c>
      <c r="L1274" s="34">
        <f t="shared" si="257"/>
        <v>18.968162639048714</v>
      </c>
      <c r="M1274" s="32">
        <v>661</v>
      </c>
      <c r="N1274" s="32">
        <v>9</v>
      </c>
      <c r="O1274" s="33">
        <f t="shared" si="258"/>
        <v>1.3615733736762481E-2</v>
      </c>
      <c r="P1274" s="34">
        <f t="shared" si="259"/>
        <v>1.7669132142835209</v>
      </c>
      <c r="Q1274" s="35">
        <v>1</v>
      </c>
      <c r="R1274" s="34">
        <f t="shared" si="260"/>
        <v>100</v>
      </c>
      <c r="S1274" s="33">
        <v>19.149999999999999</v>
      </c>
      <c r="T1274" s="34">
        <f t="shared" si="261"/>
        <v>54.961020552799432</v>
      </c>
      <c r="U1274" s="31">
        <f t="shared" si="262"/>
        <v>43.924024101532915</v>
      </c>
      <c r="V1274" s="32">
        <f t="shared" si="263"/>
        <v>27760</v>
      </c>
      <c r="W1274" s="36"/>
      <c r="X1274" s="36">
        <f t="shared" si="264"/>
        <v>3669.23</v>
      </c>
      <c r="Y1274" s="29">
        <f t="shared" si="252"/>
        <v>12276.05</v>
      </c>
      <c r="Z1274" s="36"/>
      <c r="AA1274" s="36">
        <f t="shared" si="251"/>
        <v>12276.05</v>
      </c>
      <c r="AB1274" s="29">
        <f t="shared" si="253"/>
        <v>9250.98</v>
      </c>
      <c r="AC1274" s="30">
        <f t="shared" si="254"/>
        <v>146.84</v>
      </c>
    </row>
    <row r="1275" spans="1:30" x14ac:dyDescent="0.2">
      <c r="A1275" s="1" t="s">
        <v>1396</v>
      </c>
      <c r="B1275" s="31" t="s">
        <v>8286</v>
      </c>
      <c r="C1275" s="1">
        <v>0</v>
      </c>
      <c r="D1275" s="1" t="s">
        <v>9870</v>
      </c>
      <c r="E1275" s="1" t="s">
        <v>17559</v>
      </c>
      <c r="F1275" s="1">
        <v>0</v>
      </c>
      <c r="G1275" s="19">
        <v>76</v>
      </c>
      <c r="H1275" s="29">
        <f t="shared" si="255"/>
        <v>10382.83</v>
      </c>
      <c r="I1275" s="32">
        <v>632</v>
      </c>
      <c r="J1275" s="32">
        <v>17</v>
      </c>
      <c r="K1275" s="33">
        <f t="shared" si="256"/>
        <v>2.6898734177215191E-2</v>
      </c>
      <c r="L1275" s="34">
        <f t="shared" si="257"/>
        <v>14.01994629842731</v>
      </c>
      <c r="M1275" s="32">
        <v>647</v>
      </c>
      <c r="N1275" s="32">
        <v>49</v>
      </c>
      <c r="O1275" s="33">
        <f t="shared" si="258"/>
        <v>7.5734157650695522E-2</v>
      </c>
      <c r="P1275" s="34">
        <f t="shared" si="259"/>
        <v>9.828018563872396</v>
      </c>
      <c r="Q1275" s="35">
        <v>0</v>
      </c>
      <c r="R1275" s="34">
        <f t="shared" si="260"/>
        <v>0</v>
      </c>
      <c r="S1275" s="33">
        <v>18.059999999999999</v>
      </c>
      <c r="T1275" s="34">
        <f t="shared" si="261"/>
        <v>51.098511693834162</v>
      </c>
      <c r="U1275" s="31">
        <f t="shared" si="262"/>
        <v>18.736619139033465</v>
      </c>
      <c r="V1275" s="32">
        <f t="shared" si="263"/>
        <v>11842</v>
      </c>
      <c r="W1275" s="36"/>
      <c r="X1275" s="36">
        <f t="shared" si="264"/>
        <v>1565.24</v>
      </c>
      <c r="Y1275" s="29">
        <f t="shared" si="252"/>
        <v>11948.07</v>
      </c>
      <c r="Z1275" s="36"/>
      <c r="AA1275" s="36">
        <f t="shared" si="251"/>
        <v>11948.07</v>
      </c>
      <c r="AB1275" s="29">
        <f t="shared" si="253"/>
        <v>9003.82</v>
      </c>
      <c r="AC1275" s="30">
        <f t="shared" si="254"/>
        <v>118.47</v>
      </c>
      <c r="AD1275" s="29"/>
    </row>
    <row r="1276" spans="1:30" x14ac:dyDescent="0.2">
      <c r="A1276" s="1" t="s">
        <v>2206</v>
      </c>
      <c r="B1276" s="31" t="s">
        <v>8303</v>
      </c>
      <c r="C1276" s="1">
        <v>0</v>
      </c>
      <c r="D1276" s="1" t="s">
        <v>9871</v>
      </c>
      <c r="E1276" s="1" t="s">
        <v>16612</v>
      </c>
      <c r="F1276" s="1">
        <v>0</v>
      </c>
      <c r="G1276" s="19">
        <v>65</v>
      </c>
      <c r="H1276" s="29">
        <f t="shared" si="255"/>
        <v>8880.0499999999993</v>
      </c>
      <c r="I1276" s="32">
        <v>632</v>
      </c>
      <c r="J1276" s="32">
        <v>8</v>
      </c>
      <c r="K1276" s="33">
        <f t="shared" si="256"/>
        <v>1.2658227848101266E-2</v>
      </c>
      <c r="L1276" s="34">
        <f t="shared" si="257"/>
        <v>6.5976217874952043</v>
      </c>
      <c r="M1276" s="32">
        <v>619</v>
      </c>
      <c r="N1276" s="32">
        <v>31</v>
      </c>
      <c r="O1276" s="33">
        <f t="shared" si="258"/>
        <v>5.0080775444264945E-2</v>
      </c>
      <c r="P1276" s="34">
        <f t="shared" si="259"/>
        <v>6.4989801963531919</v>
      </c>
      <c r="Q1276" s="35">
        <v>0</v>
      </c>
      <c r="R1276" s="34">
        <f t="shared" si="260"/>
        <v>0</v>
      </c>
      <c r="S1276" s="33">
        <v>24.31</v>
      </c>
      <c r="T1276" s="34">
        <f t="shared" si="261"/>
        <v>73.245924875974481</v>
      </c>
      <c r="U1276" s="31">
        <f t="shared" si="262"/>
        <v>21.585631714955721</v>
      </c>
      <c r="V1276" s="32">
        <f t="shared" si="263"/>
        <v>13642</v>
      </c>
      <c r="W1276" s="36"/>
      <c r="X1276" s="36">
        <f t="shared" si="264"/>
        <v>1803.16</v>
      </c>
      <c r="Y1276" s="29">
        <f t="shared" si="252"/>
        <v>10683.21</v>
      </c>
      <c r="Z1276" s="36"/>
      <c r="AA1276" s="36">
        <f t="shared" si="251"/>
        <v>10683.21</v>
      </c>
      <c r="AB1276" s="29">
        <f t="shared" si="253"/>
        <v>8050.65</v>
      </c>
      <c r="AC1276" s="30">
        <f t="shared" si="254"/>
        <v>123.86</v>
      </c>
    </row>
    <row r="1277" spans="1:30" x14ac:dyDescent="0.2">
      <c r="A1277" s="1" t="s">
        <v>3124</v>
      </c>
      <c r="B1277" s="31" t="s">
        <v>8286</v>
      </c>
      <c r="C1277" s="1">
        <v>0</v>
      </c>
      <c r="D1277" s="1" t="s">
        <v>9872</v>
      </c>
      <c r="E1277" s="1" t="s">
        <v>17560</v>
      </c>
      <c r="F1277" s="1">
        <v>0</v>
      </c>
      <c r="G1277" s="19">
        <v>69</v>
      </c>
      <c r="H1277" s="29">
        <f t="shared" si="255"/>
        <v>9426.52</v>
      </c>
      <c r="I1277" s="32">
        <v>632</v>
      </c>
      <c r="J1277" s="32">
        <v>28</v>
      </c>
      <c r="K1277" s="33">
        <f t="shared" si="256"/>
        <v>4.4303797468354431E-2</v>
      </c>
      <c r="L1277" s="34">
        <f t="shared" si="257"/>
        <v>23.091676256233217</v>
      </c>
      <c r="M1277" s="32">
        <v>631</v>
      </c>
      <c r="N1277" s="32">
        <v>86</v>
      </c>
      <c r="O1277" s="33">
        <f t="shared" si="258"/>
        <v>0.13629160063391443</v>
      </c>
      <c r="P1277" s="34">
        <f t="shared" si="259"/>
        <v>17.686555481451144</v>
      </c>
      <c r="Q1277" s="35">
        <v>0.4</v>
      </c>
      <c r="R1277" s="34">
        <f t="shared" si="260"/>
        <v>40</v>
      </c>
      <c r="S1277" s="33">
        <v>19.149999999999999</v>
      </c>
      <c r="T1277" s="34">
        <f t="shared" si="261"/>
        <v>54.961020552799432</v>
      </c>
      <c r="U1277" s="31">
        <f t="shared" si="262"/>
        <v>33.934813072620948</v>
      </c>
      <c r="V1277" s="32">
        <f t="shared" si="263"/>
        <v>21447</v>
      </c>
      <c r="W1277" s="36"/>
      <c r="X1277" s="36">
        <f t="shared" si="264"/>
        <v>2834.8</v>
      </c>
      <c r="Y1277" s="29">
        <f t="shared" si="252"/>
        <v>12261.32</v>
      </c>
      <c r="Z1277" s="36"/>
      <c r="AA1277" s="36">
        <f t="shared" si="251"/>
        <v>12261.32</v>
      </c>
      <c r="AB1277" s="29">
        <f t="shared" si="253"/>
        <v>9239.8799999999992</v>
      </c>
      <c r="AC1277" s="30">
        <f t="shared" si="254"/>
        <v>133.91</v>
      </c>
    </row>
    <row r="1278" spans="1:30" x14ac:dyDescent="0.2">
      <c r="A1278" s="1" t="s">
        <v>4742</v>
      </c>
      <c r="B1278" s="31" t="s">
        <v>8285</v>
      </c>
      <c r="C1278" s="1">
        <v>0</v>
      </c>
      <c r="D1278" s="1" t="s">
        <v>9873</v>
      </c>
      <c r="E1278" s="1" t="s">
        <v>16653</v>
      </c>
      <c r="F1278" s="1">
        <v>0</v>
      </c>
      <c r="G1278" s="19">
        <v>47</v>
      </c>
      <c r="H1278" s="29">
        <f t="shared" si="255"/>
        <v>6420.96</v>
      </c>
      <c r="I1278" s="32">
        <v>632</v>
      </c>
      <c r="J1278" s="32">
        <v>28</v>
      </c>
      <c r="K1278" s="33">
        <f t="shared" si="256"/>
        <v>4.4303797468354431E-2</v>
      </c>
      <c r="L1278" s="34">
        <f t="shared" si="257"/>
        <v>23.091676256233217</v>
      </c>
      <c r="M1278" s="32">
        <v>623</v>
      </c>
      <c r="N1278" s="32">
        <v>6</v>
      </c>
      <c r="O1278" s="33">
        <f t="shared" si="258"/>
        <v>9.630818619582664E-3</v>
      </c>
      <c r="P1278" s="34">
        <f t="shared" si="259"/>
        <v>1.249790941296316</v>
      </c>
      <c r="Q1278" s="35">
        <v>0</v>
      </c>
      <c r="R1278" s="34">
        <f t="shared" si="260"/>
        <v>0</v>
      </c>
      <c r="S1278" s="33">
        <v>21.79</v>
      </c>
      <c r="T1278" s="34">
        <f t="shared" si="261"/>
        <v>64.316087880935498</v>
      </c>
      <c r="U1278" s="31">
        <f t="shared" si="262"/>
        <v>22.164388769616259</v>
      </c>
      <c r="V1278" s="32">
        <f t="shared" si="263"/>
        <v>14008</v>
      </c>
      <c r="W1278" s="36"/>
      <c r="X1278" s="36">
        <f t="shared" si="264"/>
        <v>1851.53</v>
      </c>
      <c r="Y1278" s="29">
        <f t="shared" si="252"/>
        <v>8272.49</v>
      </c>
      <c r="Z1278" s="36"/>
      <c r="AA1278" s="36">
        <f t="shared" si="251"/>
        <v>8272.49</v>
      </c>
      <c r="AB1278" s="29">
        <f t="shared" si="253"/>
        <v>6233.98</v>
      </c>
      <c r="AC1278" s="30">
        <f t="shared" si="254"/>
        <v>132.63999999999999</v>
      </c>
    </row>
    <row r="1279" spans="1:30" x14ac:dyDescent="0.2">
      <c r="A1279" s="1" t="s">
        <v>6071</v>
      </c>
      <c r="B1279" s="31" t="s">
        <v>8286</v>
      </c>
      <c r="C1279" s="1">
        <v>0</v>
      </c>
      <c r="D1279" s="1" t="s">
        <v>9874</v>
      </c>
      <c r="E1279" s="1" t="s">
        <v>17561</v>
      </c>
      <c r="F1279" s="1">
        <v>0</v>
      </c>
      <c r="G1279" s="19">
        <v>65</v>
      </c>
      <c r="H1279" s="29">
        <f t="shared" si="255"/>
        <v>8880.0499999999993</v>
      </c>
      <c r="I1279" s="32">
        <v>632</v>
      </c>
      <c r="J1279" s="32">
        <v>28</v>
      </c>
      <c r="K1279" s="33">
        <f t="shared" si="256"/>
        <v>4.4303797468354431E-2</v>
      </c>
      <c r="L1279" s="34">
        <f t="shared" si="257"/>
        <v>23.091676256233217</v>
      </c>
      <c r="M1279" s="32">
        <v>625</v>
      </c>
      <c r="N1279" s="32">
        <v>54</v>
      </c>
      <c r="O1279" s="33">
        <f t="shared" si="258"/>
        <v>8.6400000000000005E-2</v>
      </c>
      <c r="P1279" s="34">
        <f t="shared" si="259"/>
        <v>11.212124492557511</v>
      </c>
      <c r="Q1279" s="35">
        <v>0</v>
      </c>
      <c r="R1279" s="34">
        <f t="shared" si="260"/>
        <v>0</v>
      </c>
      <c r="S1279" s="33">
        <v>22.57</v>
      </c>
      <c r="T1279" s="34">
        <f t="shared" si="261"/>
        <v>67.080085046066614</v>
      </c>
      <c r="U1279" s="31">
        <f t="shared" si="262"/>
        <v>25.345971448714337</v>
      </c>
      <c r="V1279" s="32">
        <f t="shared" si="263"/>
        <v>16019</v>
      </c>
      <c r="W1279" s="36"/>
      <c r="X1279" s="36">
        <f t="shared" si="264"/>
        <v>2117.34</v>
      </c>
      <c r="Y1279" s="29">
        <f t="shared" si="252"/>
        <v>10997.39</v>
      </c>
      <c r="Z1279" s="36"/>
      <c r="AA1279" s="36">
        <f t="shared" si="251"/>
        <v>10997.39</v>
      </c>
      <c r="AB1279" s="29">
        <f t="shared" si="253"/>
        <v>8287.41</v>
      </c>
      <c r="AC1279" s="30">
        <f t="shared" si="254"/>
        <v>127.5</v>
      </c>
    </row>
    <row r="1280" spans="1:30" x14ac:dyDescent="0.2">
      <c r="A1280" s="1" t="s">
        <v>7407</v>
      </c>
      <c r="B1280" s="31" t="s">
        <v>8287</v>
      </c>
      <c r="C1280" s="1">
        <v>0</v>
      </c>
      <c r="D1280" s="1" t="s">
        <v>9875</v>
      </c>
      <c r="E1280" s="1" t="s">
        <v>17562</v>
      </c>
      <c r="F1280" s="1">
        <v>0</v>
      </c>
      <c r="G1280" s="19">
        <v>70</v>
      </c>
      <c r="H1280" s="29">
        <f t="shared" si="255"/>
        <v>9563.1299999999992</v>
      </c>
      <c r="I1280" s="32">
        <v>632</v>
      </c>
      <c r="J1280" s="32">
        <v>47</v>
      </c>
      <c r="K1280" s="33">
        <f t="shared" si="256"/>
        <v>7.4367088607594931E-2</v>
      </c>
      <c r="L1280" s="34">
        <f t="shared" si="257"/>
        <v>38.761028001534328</v>
      </c>
      <c r="M1280" s="32">
        <v>688</v>
      </c>
      <c r="N1280" s="32">
        <v>22</v>
      </c>
      <c r="O1280" s="33">
        <f t="shared" si="258"/>
        <v>3.1976744186046513E-2</v>
      </c>
      <c r="P1280" s="34">
        <f t="shared" si="259"/>
        <v>4.1496207949145614</v>
      </c>
      <c r="Q1280" s="35">
        <v>0</v>
      </c>
      <c r="R1280" s="34">
        <f t="shared" si="260"/>
        <v>0</v>
      </c>
      <c r="S1280" s="33">
        <v>22.57</v>
      </c>
      <c r="T1280" s="34">
        <f t="shared" si="261"/>
        <v>67.080085046066614</v>
      </c>
      <c r="U1280" s="31">
        <f t="shared" si="262"/>
        <v>27.497683460628878</v>
      </c>
      <c r="V1280" s="32">
        <f t="shared" si="263"/>
        <v>17379</v>
      </c>
      <c r="W1280" s="36"/>
      <c r="X1280" s="36">
        <f t="shared" si="264"/>
        <v>2297.1</v>
      </c>
      <c r="Y1280" s="29">
        <f t="shared" si="252"/>
        <v>11860.23</v>
      </c>
      <c r="Z1280" s="36"/>
      <c r="AA1280" s="36">
        <f t="shared" si="251"/>
        <v>11860.23</v>
      </c>
      <c r="AB1280" s="29">
        <f t="shared" si="253"/>
        <v>8937.6299999999992</v>
      </c>
      <c r="AC1280" s="30">
        <f t="shared" si="254"/>
        <v>127.68</v>
      </c>
    </row>
    <row r="1281" spans="1:30" x14ac:dyDescent="0.2">
      <c r="A1281" s="1" t="s">
        <v>1471</v>
      </c>
      <c r="B1281" s="31" t="s">
        <v>8286</v>
      </c>
      <c r="C1281" s="1">
        <v>0</v>
      </c>
      <c r="D1281" s="1" t="s">
        <v>9876</v>
      </c>
      <c r="E1281" s="1" t="s">
        <v>17563</v>
      </c>
      <c r="F1281" s="1">
        <v>0</v>
      </c>
      <c r="G1281" s="19">
        <v>65</v>
      </c>
      <c r="H1281" s="29">
        <f t="shared" si="255"/>
        <v>8880.0499999999993</v>
      </c>
      <c r="I1281" s="32">
        <v>633</v>
      </c>
      <c r="J1281" s="32">
        <v>8</v>
      </c>
      <c r="K1281" s="33">
        <f t="shared" si="256"/>
        <v>1.2638230647709321E-2</v>
      </c>
      <c r="L1281" s="34">
        <f t="shared" si="257"/>
        <v>6.587199004260615</v>
      </c>
      <c r="M1281" s="32">
        <v>663</v>
      </c>
      <c r="N1281" s="32">
        <v>39</v>
      </c>
      <c r="O1281" s="33">
        <f t="shared" si="258"/>
        <v>5.8823529411764705E-2</v>
      </c>
      <c r="P1281" s="34">
        <f t="shared" si="259"/>
        <v>7.6335270238000481</v>
      </c>
      <c r="Q1281" s="35">
        <v>0</v>
      </c>
      <c r="R1281" s="34">
        <f t="shared" si="260"/>
        <v>0</v>
      </c>
      <c r="S1281" s="33">
        <v>18.09</v>
      </c>
      <c r="T1281" s="34">
        <f t="shared" si="261"/>
        <v>51.204819277108435</v>
      </c>
      <c r="U1281" s="31">
        <f t="shared" si="262"/>
        <v>16.356386326292274</v>
      </c>
      <c r="V1281" s="32">
        <f t="shared" si="263"/>
        <v>10354</v>
      </c>
      <c r="W1281" s="36"/>
      <c r="X1281" s="36">
        <f t="shared" si="264"/>
        <v>1368.56</v>
      </c>
      <c r="Y1281" s="29">
        <f t="shared" si="252"/>
        <v>10248.609999999999</v>
      </c>
      <c r="Z1281" s="36"/>
      <c r="AA1281" s="36">
        <f t="shared" ref="AA1281:AA1344" si="265">Y1281-Z1281</f>
        <v>10248.609999999999</v>
      </c>
      <c r="AB1281" s="29">
        <f t="shared" si="253"/>
        <v>7723.14</v>
      </c>
      <c r="AC1281" s="30">
        <f t="shared" si="254"/>
        <v>118.82</v>
      </c>
    </row>
    <row r="1282" spans="1:30" x14ac:dyDescent="0.2">
      <c r="A1282" s="1" t="s">
        <v>1985</v>
      </c>
      <c r="B1282" s="31" t="s">
        <v>8287</v>
      </c>
      <c r="C1282" s="1">
        <v>0</v>
      </c>
      <c r="D1282" s="1" t="s">
        <v>9877</v>
      </c>
      <c r="E1282" s="1" t="s">
        <v>17025</v>
      </c>
      <c r="F1282" s="1">
        <v>0</v>
      </c>
      <c r="G1282" s="19">
        <v>69</v>
      </c>
      <c r="H1282" s="29">
        <f t="shared" si="255"/>
        <v>9426.52</v>
      </c>
      <c r="I1282" s="32">
        <v>633</v>
      </c>
      <c r="J1282" s="32">
        <v>33</v>
      </c>
      <c r="K1282" s="33">
        <f t="shared" si="256"/>
        <v>5.2132701421800945E-2</v>
      </c>
      <c r="L1282" s="34">
        <f t="shared" si="257"/>
        <v>27.172195892575036</v>
      </c>
      <c r="M1282" s="32">
        <v>596</v>
      </c>
      <c r="N1282" s="32">
        <v>29</v>
      </c>
      <c r="O1282" s="33">
        <f t="shared" si="258"/>
        <v>4.8657718120805368E-2</v>
      </c>
      <c r="P1282" s="34">
        <f t="shared" si="259"/>
        <v>6.3143101052574231</v>
      </c>
      <c r="Q1282" s="35">
        <v>0</v>
      </c>
      <c r="R1282" s="34">
        <f t="shared" si="260"/>
        <v>0</v>
      </c>
      <c r="S1282" s="33">
        <v>19.78</v>
      </c>
      <c r="T1282" s="34">
        <f t="shared" si="261"/>
        <v>57.193479801559178</v>
      </c>
      <c r="U1282" s="31">
        <f t="shared" si="262"/>
        <v>22.669996449847908</v>
      </c>
      <c r="V1282" s="32">
        <f t="shared" si="263"/>
        <v>14350</v>
      </c>
      <c r="W1282" s="36"/>
      <c r="X1282" s="36">
        <f t="shared" si="264"/>
        <v>1896.74</v>
      </c>
      <c r="Y1282" s="29">
        <f t="shared" ref="Y1282:Y1345" si="266">H1282+W1282+X1282</f>
        <v>11323.26</v>
      </c>
      <c r="Z1282" s="36"/>
      <c r="AA1282" s="36">
        <f t="shared" si="265"/>
        <v>11323.26</v>
      </c>
      <c r="AB1282" s="29">
        <f t="shared" ref="AB1282:AB1345" si="267">ROUND(AA1282/1.327,2)</f>
        <v>8532.98</v>
      </c>
      <c r="AC1282" s="30">
        <f t="shared" ref="AC1282:AC1345" si="268">ROUND(AB1282/G1282,2)</f>
        <v>123.67</v>
      </c>
      <c r="AD1282" s="29"/>
    </row>
    <row r="1283" spans="1:30" x14ac:dyDescent="0.2">
      <c r="A1283" s="1" t="s">
        <v>3878</v>
      </c>
      <c r="B1283" s="31" t="s">
        <v>8296</v>
      </c>
      <c r="C1283" s="1">
        <v>0</v>
      </c>
      <c r="D1283" s="1" t="s">
        <v>9878</v>
      </c>
      <c r="E1283" s="1" t="s">
        <v>17564</v>
      </c>
      <c r="F1283" s="1">
        <v>0</v>
      </c>
      <c r="G1283" s="19">
        <v>71</v>
      </c>
      <c r="H1283" s="29">
        <f t="shared" ref="H1283:H1346" si="269">ROUND(G1283/G$8364*H$8369,2)</f>
        <v>9699.75</v>
      </c>
      <c r="I1283" s="32">
        <v>633</v>
      </c>
      <c r="J1283" s="32">
        <v>36</v>
      </c>
      <c r="K1283" s="33">
        <f t="shared" si="256"/>
        <v>5.6872037914691941E-2</v>
      </c>
      <c r="L1283" s="34">
        <f t="shared" si="257"/>
        <v>29.642395519172766</v>
      </c>
      <c r="M1283" s="32">
        <v>658</v>
      </c>
      <c r="N1283" s="32">
        <v>171</v>
      </c>
      <c r="O1283" s="33">
        <f t="shared" si="258"/>
        <v>0.25987841945288753</v>
      </c>
      <c r="P1283" s="34">
        <f t="shared" si="259"/>
        <v>33.724411942533038</v>
      </c>
      <c r="Q1283" s="35">
        <v>0</v>
      </c>
      <c r="R1283" s="34">
        <f t="shared" si="260"/>
        <v>0</v>
      </c>
      <c r="S1283" s="33">
        <v>21.83</v>
      </c>
      <c r="T1283" s="34">
        <f t="shared" si="261"/>
        <v>64.4578313253012</v>
      </c>
      <c r="U1283" s="31">
        <f t="shared" si="262"/>
        <v>31.956159696751751</v>
      </c>
      <c r="V1283" s="32">
        <f t="shared" si="263"/>
        <v>20228</v>
      </c>
      <c r="W1283" s="36"/>
      <c r="X1283" s="36">
        <f t="shared" si="264"/>
        <v>2673.67</v>
      </c>
      <c r="Y1283" s="29">
        <f t="shared" si="266"/>
        <v>12373.42</v>
      </c>
      <c r="Z1283" s="36"/>
      <c r="AA1283" s="36">
        <f t="shared" si="265"/>
        <v>12373.42</v>
      </c>
      <c r="AB1283" s="29">
        <f t="shared" si="267"/>
        <v>9324.36</v>
      </c>
      <c r="AC1283" s="30">
        <f t="shared" si="268"/>
        <v>131.33000000000001</v>
      </c>
    </row>
    <row r="1284" spans="1:30" x14ac:dyDescent="0.2">
      <c r="A1284" s="1" t="s">
        <v>5482</v>
      </c>
      <c r="B1284" s="31" t="s">
        <v>8286</v>
      </c>
      <c r="C1284" s="1">
        <v>0</v>
      </c>
      <c r="D1284" s="1" t="s">
        <v>9879</v>
      </c>
      <c r="E1284" s="1" t="s">
        <v>17565</v>
      </c>
      <c r="F1284" s="1">
        <v>0</v>
      </c>
      <c r="G1284" s="19">
        <v>58</v>
      </c>
      <c r="H1284" s="29">
        <f t="shared" si="269"/>
        <v>7923.74</v>
      </c>
      <c r="I1284" s="32">
        <v>633</v>
      </c>
      <c r="J1284" s="32">
        <v>16</v>
      </c>
      <c r="K1284" s="33">
        <f t="shared" ref="K1284:K1347" si="270">IF(I1284=0,0,J1284/I1284)</f>
        <v>2.5276461295418641E-2</v>
      </c>
      <c r="L1284" s="34">
        <f t="shared" ref="L1284:L1347" si="271">(K1284-K$8370)/(K$8369-K$8370)*100</f>
        <v>13.17439800852123</v>
      </c>
      <c r="M1284" s="32">
        <v>651</v>
      </c>
      <c r="N1284" s="32">
        <v>79</v>
      </c>
      <c r="O1284" s="33">
        <f t="shared" ref="O1284:O1347" si="272">IF(M1284=0,0,N1284/M1284)</f>
        <v>0.12135176651305683</v>
      </c>
      <c r="P1284" s="34">
        <f t="shared" ref="P1284:P1347" si="273">(O1284-O$8370)/(O$8369-O$8370)*100</f>
        <v>15.747813814075984</v>
      </c>
      <c r="Q1284" s="35">
        <v>0</v>
      </c>
      <c r="R1284" s="34">
        <f t="shared" ref="R1284:R1347" si="274">(Q1284-Q$8370)/(Q$8369-Q$8370)*100</f>
        <v>0</v>
      </c>
      <c r="S1284" s="33">
        <v>20.420000000000002</v>
      </c>
      <c r="T1284" s="34">
        <f t="shared" ref="T1284:T1347" si="275">(S1284-S$8370)/(S$8369-S$8370)*100</f>
        <v>59.46137491141036</v>
      </c>
      <c r="U1284" s="31">
        <f t="shared" ref="U1284:U1347" si="276">(L1284+P1284+R1284+T1284)/4</f>
        <v>22.095896683501891</v>
      </c>
      <c r="V1284" s="32">
        <f t="shared" ref="V1284:V1347" si="277">ROUND(U1284*I1284,0)</f>
        <v>13987</v>
      </c>
      <c r="W1284" s="36"/>
      <c r="X1284" s="36">
        <f t="shared" ref="X1284:X1347" si="278">ROUND(V1284*X$8369/V$8364,2)</f>
        <v>1848.76</v>
      </c>
      <c r="Y1284" s="29">
        <f t="shared" si="266"/>
        <v>9772.5</v>
      </c>
      <c r="Z1284" s="36"/>
      <c r="AA1284" s="36">
        <f t="shared" si="265"/>
        <v>9772.5</v>
      </c>
      <c r="AB1284" s="29">
        <f t="shared" si="267"/>
        <v>7364.36</v>
      </c>
      <c r="AC1284" s="30">
        <f t="shared" si="268"/>
        <v>126.97</v>
      </c>
    </row>
    <row r="1285" spans="1:30" x14ac:dyDescent="0.2">
      <c r="A1285" s="1" t="s">
        <v>5715</v>
      </c>
      <c r="B1285" s="31" t="s">
        <v>8286</v>
      </c>
      <c r="C1285" s="1">
        <v>0</v>
      </c>
      <c r="D1285" s="1" t="s">
        <v>9880</v>
      </c>
      <c r="E1285" s="1" t="s">
        <v>17566</v>
      </c>
      <c r="F1285" s="1">
        <v>0</v>
      </c>
      <c r="G1285" s="19">
        <v>67</v>
      </c>
      <c r="H1285" s="29">
        <f t="shared" si="269"/>
        <v>9153.2800000000007</v>
      </c>
      <c r="I1285" s="32">
        <v>633</v>
      </c>
      <c r="J1285" s="32">
        <v>34</v>
      </c>
      <c r="K1285" s="33">
        <f t="shared" si="270"/>
        <v>5.3712480252764615E-2</v>
      </c>
      <c r="L1285" s="34">
        <f t="shared" si="271"/>
        <v>27.995595768107616</v>
      </c>
      <c r="M1285" s="32">
        <v>663</v>
      </c>
      <c r="N1285" s="32">
        <v>34</v>
      </c>
      <c r="O1285" s="33">
        <f t="shared" si="272"/>
        <v>5.128205128205128E-2</v>
      </c>
      <c r="P1285" s="34">
        <f t="shared" si="273"/>
        <v>6.6548697130564518</v>
      </c>
      <c r="Q1285" s="35">
        <v>0</v>
      </c>
      <c r="R1285" s="34">
        <f t="shared" si="274"/>
        <v>0</v>
      </c>
      <c r="S1285" s="33">
        <v>20.420000000000002</v>
      </c>
      <c r="T1285" s="34">
        <f t="shared" si="275"/>
        <v>59.46137491141036</v>
      </c>
      <c r="U1285" s="31">
        <f t="shared" si="276"/>
        <v>23.527960098143609</v>
      </c>
      <c r="V1285" s="32">
        <f t="shared" si="277"/>
        <v>14893</v>
      </c>
      <c r="W1285" s="36"/>
      <c r="X1285" s="36">
        <f t="shared" si="278"/>
        <v>1968.51</v>
      </c>
      <c r="Y1285" s="29">
        <f t="shared" si="266"/>
        <v>11121.79</v>
      </c>
      <c r="Z1285" s="36"/>
      <c r="AA1285" s="36">
        <f t="shared" si="265"/>
        <v>11121.79</v>
      </c>
      <c r="AB1285" s="29">
        <f t="shared" si="267"/>
        <v>8381.15</v>
      </c>
      <c r="AC1285" s="30">
        <f t="shared" si="268"/>
        <v>125.09</v>
      </c>
    </row>
    <row r="1286" spans="1:30" x14ac:dyDescent="0.2">
      <c r="A1286" s="1" t="s">
        <v>6621</v>
      </c>
      <c r="B1286" s="31" t="s">
        <v>8287</v>
      </c>
      <c r="C1286" s="1">
        <v>0</v>
      </c>
      <c r="D1286" s="1" t="s">
        <v>9137</v>
      </c>
      <c r="E1286" s="1" t="s">
        <v>16676</v>
      </c>
      <c r="F1286" s="1">
        <v>0</v>
      </c>
      <c r="G1286" s="19">
        <v>71</v>
      </c>
      <c r="H1286" s="29">
        <f t="shared" si="269"/>
        <v>9699.75</v>
      </c>
      <c r="I1286" s="32">
        <v>633</v>
      </c>
      <c r="J1286" s="32">
        <v>0</v>
      </c>
      <c r="K1286" s="33">
        <f t="shared" si="270"/>
        <v>0</v>
      </c>
      <c r="L1286" s="34">
        <f t="shared" si="271"/>
        <v>0</v>
      </c>
      <c r="M1286" s="32">
        <v>610</v>
      </c>
      <c r="N1286" s="32">
        <v>15</v>
      </c>
      <c r="O1286" s="33">
        <f t="shared" si="272"/>
        <v>2.4590163934426229E-2</v>
      </c>
      <c r="P1286" s="34">
        <f t="shared" si="273"/>
        <v>3.1910645755229705</v>
      </c>
      <c r="Q1286" s="35">
        <v>0</v>
      </c>
      <c r="R1286" s="34">
        <f t="shared" si="274"/>
        <v>0</v>
      </c>
      <c r="S1286" s="33">
        <v>21.83</v>
      </c>
      <c r="T1286" s="34">
        <f t="shared" si="275"/>
        <v>64.4578313253012</v>
      </c>
      <c r="U1286" s="31">
        <f t="shared" si="276"/>
        <v>16.912223975206043</v>
      </c>
      <c r="V1286" s="32">
        <f t="shared" si="277"/>
        <v>10705</v>
      </c>
      <c r="W1286" s="36"/>
      <c r="X1286" s="36">
        <f t="shared" si="278"/>
        <v>1414.95</v>
      </c>
      <c r="Y1286" s="29">
        <f t="shared" si="266"/>
        <v>11114.7</v>
      </c>
      <c r="Z1286" s="36"/>
      <c r="AA1286" s="36">
        <f t="shared" si="265"/>
        <v>11114.7</v>
      </c>
      <c r="AB1286" s="29">
        <f t="shared" si="267"/>
        <v>8375.81</v>
      </c>
      <c r="AC1286" s="30">
        <f t="shared" si="268"/>
        <v>117.97</v>
      </c>
    </row>
    <row r="1287" spans="1:30" x14ac:dyDescent="0.2">
      <c r="A1287" s="1" t="s">
        <v>6927</v>
      </c>
      <c r="B1287" s="31" t="s">
        <v>8293</v>
      </c>
      <c r="C1287" s="1">
        <v>0</v>
      </c>
      <c r="D1287" s="1" t="s">
        <v>9881</v>
      </c>
      <c r="E1287" s="1" t="s">
        <v>17156</v>
      </c>
      <c r="F1287" s="1">
        <v>0</v>
      </c>
      <c r="G1287" s="19">
        <v>60</v>
      </c>
      <c r="H1287" s="29">
        <f t="shared" si="269"/>
        <v>8196.9699999999993</v>
      </c>
      <c r="I1287" s="32">
        <v>633</v>
      </c>
      <c r="J1287" s="32">
        <v>27</v>
      </c>
      <c r="K1287" s="33">
        <f t="shared" si="270"/>
        <v>4.2654028436018961E-2</v>
      </c>
      <c r="L1287" s="34">
        <f t="shared" si="271"/>
        <v>22.231796639379578</v>
      </c>
      <c r="M1287" s="32">
        <v>627</v>
      </c>
      <c r="N1287" s="32">
        <v>63</v>
      </c>
      <c r="O1287" s="33">
        <f t="shared" si="272"/>
        <v>0.10047846889952153</v>
      </c>
      <c r="P1287" s="34">
        <f t="shared" si="273"/>
        <v>13.039086830127356</v>
      </c>
      <c r="Q1287" s="35">
        <v>1</v>
      </c>
      <c r="R1287" s="34">
        <f t="shared" si="274"/>
        <v>100</v>
      </c>
      <c r="S1287" s="33">
        <v>20.420000000000002</v>
      </c>
      <c r="T1287" s="34">
        <f t="shared" si="275"/>
        <v>59.46137491141036</v>
      </c>
      <c r="U1287" s="31">
        <f t="shared" si="276"/>
        <v>48.683064595229325</v>
      </c>
      <c r="V1287" s="32">
        <f t="shared" si="277"/>
        <v>30816</v>
      </c>
      <c r="W1287" s="36"/>
      <c r="X1287" s="36">
        <f t="shared" si="278"/>
        <v>4073.16</v>
      </c>
      <c r="Y1287" s="29">
        <f t="shared" si="266"/>
        <v>12270.13</v>
      </c>
      <c r="Z1287" s="36"/>
      <c r="AA1287" s="36">
        <f t="shared" si="265"/>
        <v>12270.13</v>
      </c>
      <c r="AB1287" s="29">
        <f t="shared" si="267"/>
        <v>9246.52</v>
      </c>
      <c r="AC1287" s="30">
        <f t="shared" si="268"/>
        <v>154.11000000000001</v>
      </c>
      <c r="AD1287" s="29"/>
    </row>
    <row r="1288" spans="1:30" x14ac:dyDescent="0.2">
      <c r="A1288" s="1" t="s">
        <v>7001</v>
      </c>
      <c r="B1288" s="31" t="s">
        <v>8286</v>
      </c>
      <c r="C1288" s="1">
        <v>0</v>
      </c>
      <c r="D1288" s="1" t="s">
        <v>9882</v>
      </c>
      <c r="E1288" s="1" t="s">
        <v>17567</v>
      </c>
      <c r="F1288" s="1">
        <v>0</v>
      </c>
      <c r="G1288" s="19">
        <v>63</v>
      </c>
      <c r="H1288" s="29">
        <f t="shared" si="269"/>
        <v>8606.82</v>
      </c>
      <c r="I1288" s="32">
        <v>633</v>
      </c>
      <c r="J1288" s="32">
        <v>19</v>
      </c>
      <c r="K1288" s="33">
        <f t="shared" si="270"/>
        <v>3.0015797788309637E-2</v>
      </c>
      <c r="L1288" s="34">
        <f t="shared" si="271"/>
        <v>15.644597635118963</v>
      </c>
      <c r="M1288" s="32">
        <v>690</v>
      </c>
      <c r="N1288" s="32">
        <v>21</v>
      </c>
      <c r="O1288" s="33">
        <f t="shared" si="272"/>
        <v>3.0434782608695653E-2</v>
      </c>
      <c r="P1288" s="34">
        <f t="shared" si="273"/>
        <v>3.9495205036182859</v>
      </c>
      <c r="Q1288" s="35">
        <v>0</v>
      </c>
      <c r="R1288" s="34">
        <f t="shared" si="274"/>
        <v>0</v>
      </c>
      <c r="S1288" s="33">
        <v>20.420000000000002</v>
      </c>
      <c r="T1288" s="34">
        <f t="shared" si="275"/>
        <v>59.46137491141036</v>
      </c>
      <c r="U1288" s="31">
        <f t="shared" si="276"/>
        <v>19.763873262536901</v>
      </c>
      <c r="V1288" s="32">
        <f t="shared" si="277"/>
        <v>12511</v>
      </c>
      <c r="W1288" s="36"/>
      <c r="X1288" s="36">
        <f t="shared" si="278"/>
        <v>1653.66</v>
      </c>
      <c r="Y1288" s="29">
        <f t="shared" si="266"/>
        <v>10260.48</v>
      </c>
      <c r="Z1288" s="36"/>
      <c r="AA1288" s="36">
        <f t="shared" si="265"/>
        <v>10260.48</v>
      </c>
      <c r="AB1288" s="29">
        <f t="shared" si="267"/>
        <v>7732.09</v>
      </c>
      <c r="AC1288" s="30">
        <f t="shared" si="268"/>
        <v>122.73</v>
      </c>
    </row>
    <row r="1289" spans="1:30" x14ac:dyDescent="0.2">
      <c r="A1289" s="1" t="s">
        <v>7791</v>
      </c>
      <c r="B1289" s="31" t="s">
        <v>8286</v>
      </c>
      <c r="C1289" s="1">
        <v>0</v>
      </c>
      <c r="D1289" s="1" t="s">
        <v>9883</v>
      </c>
      <c r="E1289" s="1" t="s">
        <v>17140</v>
      </c>
      <c r="F1289" s="1">
        <v>0</v>
      </c>
      <c r="G1289" s="19">
        <v>78</v>
      </c>
      <c r="H1289" s="29">
        <f t="shared" si="269"/>
        <v>10656.06</v>
      </c>
      <c r="I1289" s="32">
        <v>633</v>
      </c>
      <c r="J1289" s="32">
        <v>24</v>
      </c>
      <c r="K1289" s="33">
        <f t="shared" si="270"/>
        <v>3.7914691943127965E-2</v>
      </c>
      <c r="L1289" s="34">
        <f t="shared" si="271"/>
        <v>19.761597012781849</v>
      </c>
      <c r="M1289" s="32">
        <v>655</v>
      </c>
      <c r="N1289" s="32">
        <v>15</v>
      </c>
      <c r="O1289" s="33">
        <f t="shared" si="272"/>
        <v>2.2900763358778626E-2</v>
      </c>
      <c r="P1289" s="34">
        <f t="shared" si="273"/>
        <v>2.9718311314030723</v>
      </c>
      <c r="Q1289" s="35">
        <v>1</v>
      </c>
      <c r="R1289" s="34">
        <f t="shared" si="274"/>
        <v>100</v>
      </c>
      <c r="S1289" s="33">
        <v>16.66</v>
      </c>
      <c r="T1289" s="34">
        <f t="shared" si="275"/>
        <v>46.137491141034722</v>
      </c>
      <c r="U1289" s="31">
        <f t="shared" si="276"/>
        <v>42.217729821304914</v>
      </c>
      <c r="V1289" s="32">
        <f t="shared" si="277"/>
        <v>26724</v>
      </c>
      <c r="W1289" s="36"/>
      <c r="X1289" s="36">
        <f t="shared" si="278"/>
        <v>3532.29</v>
      </c>
      <c r="Y1289" s="29">
        <f t="shared" si="266"/>
        <v>14188.349999999999</v>
      </c>
      <c r="Z1289" s="36"/>
      <c r="AA1289" s="36">
        <f t="shared" si="265"/>
        <v>14188.349999999999</v>
      </c>
      <c r="AB1289" s="29">
        <f t="shared" si="267"/>
        <v>10692.05</v>
      </c>
      <c r="AC1289" s="30">
        <f t="shared" si="268"/>
        <v>137.08000000000001</v>
      </c>
    </row>
    <row r="1290" spans="1:30" x14ac:dyDescent="0.2">
      <c r="A1290" s="1" t="s">
        <v>1589</v>
      </c>
      <c r="B1290" s="31" t="s">
        <v>8299</v>
      </c>
      <c r="C1290" s="1">
        <v>0</v>
      </c>
      <c r="D1290" s="1" t="s">
        <v>9885</v>
      </c>
      <c r="E1290" s="1" t="s">
        <v>16605</v>
      </c>
      <c r="F1290" s="1">
        <v>0</v>
      </c>
      <c r="G1290" s="19">
        <v>74</v>
      </c>
      <c r="H1290" s="29">
        <f t="shared" si="269"/>
        <v>10109.6</v>
      </c>
      <c r="I1290" s="32">
        <v>634</v>
      </c>
      <c r="J1290" s="32">
        <v>13</v>
      </c>
      <c r="K1290" s="33">
        <f t="shared" si="270"/>
        <v>2.0504731861198739E-2</v>
      </c>
      <c r="L1290" s="34">
        <f t="shared" si="271"/>
        <v>10.687314788261162</v>
      </c>
      <c r="M1290" s="32">
        <v>614</v>
      </c>
      <c r="N1290" s="32">
        <v>12</v>
      </c>
      <c r="O1290" s="33">
        <f t="shared" si="272"/>
        <v>1.9543973941368076E-2</v>
      </c>
      <c r="P1290" s="34">
        <f t="shared" si="273"/>
        <v>2.5362207049759116</v>
      </c>
      <c r="Q1290" s="35">
        <v>0</v>
      </c>
      <c r="R1290" s="34">
        <f t="shared" si="274"/>
        <v>0</v>
      </c>
      <c r="S1290" s="33">
        <v>19.809999999999999</v>
      </c>
      <c r="T1290" s="34">
        <f t="shared" si="275"/>
        <v>57.299787384833444</v>
      </c>
      <c r="U1290" s="31">
        <f t="shared" si="276"/>
        <v>17.630830719517629</v>
      </c>
      <c r="V1290" s="32">
        <f t="shared" si="277"/>
        <v>11178</v>
      </c>
      <c r="W1290" s="36"/>
      <c r="X1290" s="36">
        <f t="shared" si="278"/>
        <v>1477.47</v>
      </c>
      <c r="Y1290" s="29">
        <f t="shared" si="266"/>
        <v>11587.07</v>
      </c>
      <c r="Z1290" s="36"/>
      <c r="AA1290" s="36">
        <f t="shared" si="265"/>
        <v>11587.07</v>
      </c>
      <c r="AB1290" s="29">
        <f t="shared" si="267"/>
        <v>8731.7800000000007</v>
      </c>
      <c r="AC1290" s="30">
        <f t="shared" si="268"/>
        <v>118</v>
      </c>
      <c r="AD1290" s="29"/>
    </row>
    <row r="1291" spans="1:30" x14ac:dyDescent="0.2">
      <c r="A1291" s="1" t="s">
        <v>1689</v>
      </c>
      <c r="B1291" s="31" t="s">
        <v>8287</v>
      </c>
      <c r="C1291" s="1">
        <v>0</v>
      </c>
      <c r="D1291" s="1" t="s">
        <v>9886</v>
      </c>
      <c r="E1291" s="1" t="s">
        <v>16606</v>
      </c>
      <c r="F1291" s="1">
        <v>0</v>
      </c>
      <c r="G1291" s="19">
        <v>92</v>
      </c>
      <c r="H1291" s="29">
        <f t="shared" si="269"/>
        <v>12568.69</v>
      </c>
      <c r="I1291" s="32">
        <v>634</v>
      </c>
      <c r="J1291" s="32">
        <v>38</v>
      </c>
      <c r="K1291" s="33">
        <f t="shared" si="270"/>
        <v>5.993690851735016E-2</v>
      </c>
      <c r="L1291" s="34">
        <f t="shared" si="271"/>
        <v>31.239843227224927</v>
      </c>
      <c r="M1291" s="32">
        <v>658</v>
      </c>
      <c r="N1291" s="32">
        <v>5</v>
      </c>
      <c r="O1291" s="33">
        <f t="shared" si="272"/>
        <v>7.5987841945288756E-3</v>
      </c>
      <c r="P1291" s="34">
        <f t="shared" si="273"/>
        <v>0.98609391644833444</v>
      </c>
      <c r="Q1291" s="35">
        <v>0</v>
      </c>
      <c r="R1291" s="34">
        <f t="shared" si="274"/>
        <v>0</v>
      </c>
      <c r="S1291" s="33">
        <v>19.21</v>
      </c>
      <c r="T1291" s="34">
        <f t="shared" si="275"/>
        <v>55.173635719347978</v>
      </c>
      <c r="U1291" s="31">
        <f t="shared" si="276"/>
        <v>21.849893215755309</v>
      </c>
      <c r="V1291" s="32">
        <f t="shared" si="277"/>
        <v>13853</v>
      </c>
      <c r="W1291" s="36"/>
      <c r="X1291" s="36">
        <f t="shared" si="278"/>
        <v>1831.04</v>
      </c>
      <c r="Y1291" s="29">
        <f t="shared" si="266"/>
        <v>14399.73</v>
      </c>
      <c r="Z1291" s="36"/>
      <c r="AA1291" s="36">
        <f t="shared" si="265"/>
        <v>14399.73</v>
      </c>
      <c r="AB1291" s="29">
        <f t="shared" si="267"/>
        <v>10851.34</v>
      </c>
      <c r="AC1291" s="30">
        <f t="shared" si="268"/>
        <v>117.95</v>
      </c>
    </row>
    <row r="1292" spans="1:30" x14ac:dyDescent="0.2">
      <c r="A1292" s="1" t="s">
        <v>1733</v>
      </c>
      <c r="B1292" s="31" t="s">
        <v>8286</v>
      </c>
      <c r="C1292" s="1">
        <v>0</v>
      </c>
      <c r="D1292" s="1" t="s">
        <v>9887</v>
      </c>
      <c r="E1292" s="1" t="s">
        <v>17568</v>
      </c>
      <c r="F1292" s="1">
        <v>0</v>
      </c>
      <c r="G1292" s="19">
        <v>67</v>
      </c>
      <c r="H1292" s="29">
        <f t="shared" si="269"/>
        <v>9153.2800000000007</v>
      </c>
      <c r="I1292" s="32">
        <v>634</v>
      </c>
      <c r="J1292" s="32">
        <v>28</v>
      </c>
      <c r="K1292" s="33">
        <f t="shared" si="270"/>
        <v>4.4164037854889593E-2</v>
      </c>
      <c r="L1292" s="34">
        <f t="shared" si="271"/>
        <v>23.018831851639423</v>
      </c>
      <c r="M1292" s="32">
        <v>663</v>
      </c>
      <c r="N1292" s="32">
        <v>132</v>
      </c>
      <c r="O1292" s="33">
        <f t="shared" si="272"/>
        <v>0.19909502262443438</v>
      </c>
      <c r="P1292" s="34">
        <f t="shared" si="273"/>
        <v>25.836553003630929</v>
      </c>
      <c r="Q1292" s="35">
        <v>0</v>
      </c>
      <c r="R1292" s="34">
        <f t="shared" si="274"/>
        <v>0</v>
      </c>
      <c r="S1292" s="33">
        <v>18.649999999999999</v>
      </c>
      <c r="T1292" s="34">
        <f t="shared" si="275"/>
        <v>53.189227498228199</v>
      </c>
      <c r="U1292" s="31">
        <f t="shared" si="276"/>
        <v>25.511153088374638</v>
      </c>
      <c r="V1292" s="32">
        <f t="shared" si="277"/>
        <v>16174</v>
      </c>
      <c r="W1292" s="36"/>
      <c r="X1292" s="36">
        <f t="shared" si="278"/>
        <v>2137.83</v>
      </c>
      <c r="Y1292" s="29">
        <f t="shared" si="266"/>
        <v>11291.11</v>
      </c>
      <c r="Z1292" s="36"/>
      <c r="AA1292" s="36">
        <f t="shared" si="265"/>
        <v>11291.11</v>
      </c>
      <c r="AB1292" s="29">
        <f t="shared" si="267"/>
        <v>8508.75</v>
      </c>
      <c r="AC1292" s="30">
        <f t="shared" si="268"/>
        <v>127</v>
      </c>
      <c r="AD1292" s="29"/>
    </row>
    <row r="1293" spans="1:30" x14ac:dyDescent="0.2">
      <c r="A1293" s="1" t="s">
        <v>2342</v>
      </c>
      <c r="B1293" s="31" t="s">
        <v>8287</v>
      </c>
      <c r="C1293" s="1">
        <v>0</v>
      </c>
      <c r="D1293" s="1" t="s">
        <v>9888</v>
      </c>
      <c r="E1293" s="1" t="s">
        <v>17569</v>
      </c>
      <c r="F1293" s="1">
        <v>0</v>
      </c>
      <c r="G1293" s="19">
        <v>65</v>
      </c>
      <c r="H1293" s="29">
        <f t="shared" si="269"/>
        <v>8880.0499999999993</v>
      </c>
      <c r="I1293" s="32">
        <v>634</v>
      </c>
      <c r="J1293" s="32">
        <v>37</v>
      </c>
      <c r="K1293" s="33">
        <f t="shared" si="270"/>
        <v>5.8359621451104099E-2</v>
      </c>
      <c r="L1293" s="34">
        <f t="shared" si="271"/>
        <v>30.417742089666376</v>
      </c>
      <c r="M1293" s="32">
        <v>520</v>
      </c>
      <c r="N1293" s="32">
        <v>41</v>
      </c>
      <c r="O1293" s="33">
        <f t="shared" si="272"/>
        <v>7.8846153846153844E-2</v>
      </c>
      <c r="P1293" s="34">
        <f t="shared" si="273"/>
        <v>10.231862183824294</v>
      </c>
      <c r="Q1293" s="35">
        <v>0</v>
      </c>
      <c r="R1293" s="34">
        <f t="shared" si="274"/>
        <v>0</v>
      </c>
      <c r="S1293" s="33">
        <v>19.21</v>
      </c>
      <c r="T1293" s="34">
        <f t="shared" si="275"/>
        <v>55.173635719347978</v>
      </c>
      <c r="U1293" s="31">
        <f t="shared" si="276"/>
        <v>23.955809998209659</v>
      </c>
      <c r="V1293" s="32">
        <f t="shared" si="277"/>
        <v>15188</v>
      </c>
      <c r="W1293" s="36"/>
      <c r="X1293" s="36">
        <f t="shared" si="278"/>
        <v>2007.5</v>
      </c>
      <c r="Y1293" s="29">
        <f t="shared" si="266"/>
        <v>10887.55</v>
      </c>
      <c r="Z1293" s="36"/>
      <c r="AA1293" s="36">
        <f t="shared" si="265"/>
        <v>10887.55</v>
      </c>
      <c r="AB1293" s="29">
        <f t="shared" si="267"/>
        <v>8204.6299999999992</v>
      </c>
      <c r="AC1293" s="30">
        <f t="shared" si="268"/>
        <v>126.23</v>
      </c>
    </row>
    <row r="1294" spans="1:30" x14ac:dyDescent="0.2">
      <c r="A1294" s="1" t="s">
        <v>2993</v>
      </c>
      <c r="B1294" s="31" t="s">
        <v>8286</v>
      </c>
      <c r="C1294" s="1">
        <v>0</v>
      </c>
      <c r="D1294" s="1" t="s">
        <v>9889</v>
      </c>
      <c r="E1294" s="1" t="s">
        <v>17570</v>
      </c>
      <c r="F1294" s="1">
        <v>0</v>
      </c>
      <c r="G1294" s="19">
        <v>65</v>
      </c>
      <c r="H1294" s="29">
        <f t="shared" si="269"/>
        <v>8880.0499999999993</v>
      </c>
      <c r="I1294" s="32">
        <v>634</v>
      </c>
      <c r="J1294" s="32">
        <v>14</v>
      </c>
      <c r="K1294" s="33">
        <f t="shared" si="270"/>
        <v>2.2082018927444796E-2</v>
      </c>
      <c r="L1294" s="34">
        <f t="shared" si="271"/>
        <v>11.509415925819711</v>
      </c>
      <c r="M1294" s="32">
        <v>611</v>
      </c>
      <c r="N1294" s="32">
        <v>11</v>
      </c>
      <c r="O1294" s="33">
        <f t="shared" si="272"/>
        <v>1.8003273322422259E-2</v>
      </c>
      <c r="P1294" s="34">
        <f t="shared" si="273"/>
        <v>2.3362840482006693</v>
      </c>
      <c r="Q1294" s="35">
        <v>0</v>
      </c>
      <c r="R1294" s="34">
        <f t="shared" si="274"/>
        <v>0</v>
      </c>
      <c r="S1294" s="33">
        <v>16.260000000000002</v>
      </c>
      <c r="T1294" s="34">
        <f t="shared" si="275"/>
        <v>44.72005669737775</v>
      </c>
      <c r="U1294" s="31">
        <f t="shared" si="276"/>
        <v>14.641439167849533</v>
      </c>
      <c r="V1294" s="32">
        <f t="shared" si="277"/>
        <v>9283</v>
      </c>
      <c r="W1294" s="36"/>
      <c r="X1294" s="36">
        <f t="shared" si="278"/>
        <v>1227</v>
      </c>
      <c r="Y1294" s="29">
        <f t="shared" si="266"/>
        <v>10107.049999999999</v>
      </c>
      <c r="Z1294" s="36"/>
      <c r="AA1294" s="36">
        <f t="shared" si="265"/>
        <v>10107.049999999999</v>
      </c>
      <c r="AB1294" s="29">
        <f t="shared" si="267"/>
        <v>7616.47</v>
      </c>
      <c r="AC1294" s="30">
        <f t="shared" si="268"/>
        <v>117.18</v>
      </c>
    </row>
    <row r="1295" spans="1:30" x14ac:dyDescent="0.2">
      <c r="A1295" s="1" t="s">
        <v>3953</v>
      </c>
      <c r="B1295" s="31" t="s">
        <v>8293</v>
      </c>
      <c r="C1295" s="1">
        <v>0</v>
      </c>
      <c r="D1295" s="1" t="s">
        <v>9890</v>
      </c>
      <c r="E1295" s="1" t="s">
        <v>16642</v>
      </c>
      <c r="F1295" s="1">
        <v>0</v>
      </c>
      <c r="G1295" s="19">
        <v>53</v>
      </c>
      <c r="H1295" s="29">
        <f t="shared" si="269"/>
        <v>7240.66</v>
      </c>
      <c r="I1295" s="32">
        <v>634</v>
      </c>
      <c r="J1295" s="32">
        <v>7</v>
      </c>
      <c r="K1295" s="33">
        <f t="shared" si="270"/>
        <v>1.1041009463722398E-2</v>
      </c>
      <c r="L1295" s="34">
        <f t="shared" si="271"/>
        <v>5.7547079629098556</v>
      </c>
      <c r="M1295" s="32">
        <v>563</v>
      </c>
      <c r="N1295" s="32">
        <v>85</v>
      </c>
      <c r="O1295" s="33">
        <f t="shared" si="272"/>
        <v>0.15097690941385436</v>
      </c>
      <c r="P1295" s="34">
        <f t="shared" si="273"/>
        <v>19.592267405667975</v>
      </c>
      <c r="Q1295" s="35">
        <v>0</v>
      </c>
      <c r="R1295" s="34">
        <f t="shared" si="274"/>
        <v>0</v>
      </c>
      <c r="S1295" s="33">
        <v>21.86</v>
      </c>
      <c r="T1295" s="34">
        <f t="shared" si="275"/>
        <v>64.564138908575472</v>
      </c>
      <c r="U1295" s="31">
        <f t="shared" si="276"/>
        <v>22.477778569288326</v>
      </c>
      <c r="V1295" s="32">
        <f t="shared" si="277"/>
        <v>14251</v>
      </c>
      <c r="W1295" s="36"/>
      <c r="X1295" s="36">
        <f t="shared" si="278"/>
        <v>1883.65</v>
      </c>
      <c r="Y1295" s="29">
        <f t="shared" si="266"/>
        <v>9124.31</v>
      </c>
      <c r="Z1295" s="36"/>
      <c r="AA1295" s="36">
        <f t="shared" si="265"/>
        <v>9124.31</v>
      </c>
      <c r="AB1295" s="29">
        <f t="shared" si="267"/>
        <v>6875.89</v>
      </c>
      <c r="AC1295" s="30">
        <f t="shared" si="268"/>
        <v>129.72999999999999</v>
      </c>
      <c r="AD1295" s="29"/>
    </row>
    <row r="1296" spans="1:30" x14ac:dyDescent="0.2">
      <c r="A1296" s="1" t="s">
        <v>4450</v>
      </c>
      <c r="B1296" s="31" t="s">
        <v>8287</v>
      </c>
      <c r="C1296" s="1">
        <v>0</v>
      </c>
      <c r="D1296" s="1" t="s">
        <v>9891</v>
      </c>
      <c r="E1296" s="1" t="s">
        <v>17571</v>
      </c>
      <c r="F1296" s="1">
        <v>0</v>
      </c>
      <c r="G1296" s="19">
        <v>71</v>
      </c>
      <c r="H1296" s="29">
        <f t="shared" si="269"/>
        <v>9699.75</v>
      </c>
      <c r="I1296" s="32">
        <v>634</v>
      </c>
      <c r="J1296" s="32">
        <v>22</v>
      </c>
      <c r="K1296" s="33">
        <f t="shared" si="270"/>
        <v>3.4700315457413249E-2</v>
      </c>
      <c r="L1296" s="34">
        <f t="shared" si="271"/>
        <v>18.086225026288115</v>
      </c>
      <c r="M1296" s="32">
        <v>627</v>
      </c>
      <c r="N1296" s="32">
        <v>27</v>
      </c>
      <c r="O1296" s="33">
        <f t="shared" si="272"/>
        <v>4.3062200956937802E-2</v>
      </c>
      <c r="P1296" s="34">
        <f t="shared" si="273"/>
        <v>5.5881800700545812</v>
      </c>
      <c r="Q1296" s="35">
        <v>0</v>
      </c>
      <c r="R1296" s="34">
        <f t="shared" si="274"/>
        <v>0</v>
      </c>
      <c r="S1296" s="33">
        <v>19.809999999999999</v>
      </c>
      <c r="T1296" s="34">
        <f t="shared" si="275"/>
        <v>57.299787384833444</v>
      </c>
      <c r="U1296" s="31">
        <f t="shared" si="276"/>
        <v>20.243548120294037</v>
      </c>
      <c r="V1296" s="32">
        <f t="shared" si="277"/>
        <v>12834</v>
      </c>
      <c r="W1296" s="36"/>
      <c r="X1296" s="36">
        <f t="shared" si="278"/>
        <v>1696.36</v>
      </c>
      <c r="Y1296" s="29">
        <f t="shared" si="266"/>
        <v>11396.11</v>
      </c>
      <c r="Z1296" s="36"/>
      <c r="AA1296" s="36">
        <f t="shared" si="265"/>
        <v>11396.11</v>
      </c>
      <c r="AB1296" s="29">
        <f t="shared" si="267"/>
        <v>8587.8700000000008</v>
      </c>
      <c r="AC1296" s="30">
        <f t="shared" si="268"/>
        <v>120.96</v>
      </c>
    </row>
    <row r="1297" spans="1:30" x14ac:dyDescent="0.2">
      <c r="A1297" s="1" t="s">
        <v>4767</v>
      </c>
      <c r="B1297" s="31" t="s">
        <v>8286</v>
      </c>
      <c r="C1297" s="1">
        <v>0</v>
      </c>
      <c r="D1297" s="1" t="s">
        <v>9892</v>
      </c>
      <c r="E1297" s="1" t="s">
        <v>17572</v>
      </c>
      <c r="F1297" s="1">
        <v>0</v>
      </c>
      <c r="G1297" s="19">
        <v>79</v>
      </c>
      <c r="H1297" s="29">
        <f t="shared" si="269"/>
        <v>10792.68</v>
      </c>
      <c r="I1297" s="32">
        <v>634</v>
      </c>
      <c r="J1297" s="32">
        <v>23</v>
      </c>
      <c r="K1297" s="33">
        <f t="shared" si="270"/>
        <v>3.6277602523659309E-2</v>
      </c>
      <c r="L1297" s="34">
        <f t="shared" si="271"/>
        <v>18.90832616384667</v>
      </c>
      <c r="M1297" s="32">
        <v>635</v>
      </c>
      <c r="N1297" s="32">
        <v>24</v>
      </c>
      <c r="O1297" s="33">
        <f t="shared" si="272"/>
        <v>3.7795275590551181E-2</v>
      </c>
      <c r="P1297" s="34">
        <f t="shared" si="273"/>
        <v>4.9046913790715267</v>
      </c>
      <c r="Q1297" s="35">
        <v>0</v>
      </c>
      <c r="R1297" s="34">
        <f t="shared" si="274"/>
        <v>0</v>
      </c>
      <c r="S1297" s="33">
        <v>15.46</v>
      </c>
      <c r="T1297" s="34">
        <f t="shared" si="275"/>
        <v>41.88518781006379</v>
      </c>
      <c r="U1297" s="31">
        <f t="shared" si="276"/>
        <v>16.424551338245497</v>
      </c>
      <c r="V1297" s="32">
        <f t="shared" si="277"/>
        <v>10413</v>
      </c>
      <c r="W1297" s="36"/>
      <c r="X1297" s="36">
        <f t="shared" si="278"/>
        <v>1376.36</v>
      </c>
      <c r="Y1297" s="29">
        <f t="shared" si="266"/>
        <v>12169.04</v>
      </c>
      <c r="Z1297" s="36"/>
      <c r="AA1297" s="36">
        <f t="shared" si="265"/>
        <v>12169.04</v>
      </c>
      <c r="AB1297" s="29">
        <f t="shared" si="267"/>
        <v>9170.34</v>
      </c>
      <c r="AC1297" s="30">
        <f t="shared" si="268"/>
        <v>116.08</v>
      </c>
    </row>
    <row r="1298" spans="1:30" x14ac:dyDescent="0.2">
      <c r="A1298" s="1" t="s">
        <v>4898</v>
      </c>
      <c r="B1298" s="31" t="s">
        <v>8288</v>
      </c>
      <c r="C1298" s="1">
        <v>0</v>
      </c>
      <c r="D1298" s="1" t="s">
        <v>9893</v>
      </c>
      <c r="E1298" s="1" t="s">
        <v>16653</v>
      </c>
      <c r="F1298" s="1">
        <v>0</v>
      </c>
      <c r="G1298" s="19">
        <v>52</v>
      </c>
      <c r="H1298" s="29">
        <f t="shared" si="269"/>
        <v>7104.04</v>
      </c>
      <c r="I1298" s="32">
        <v>634</v>
      </c>
      <c r="J1298" s="32">
        <v>12</v>
      </c>
      <c r="K1298" s="33">
        <f t="shared" si="270"/>
        <v>1.8927444794952682E-2</v>
      </c>
      <c r="L1298" s="34">
        <f t="shared" si="271"/>
        <v>9.8652136507026089</v>
      </c>
      <c r="M1298" s="32">
        <v>644</v>
      </c>
      <c r="N1298" s="32">
        <v>14</v>
      </c>
      <c r="O1298" s="33">
        <f t="shared" si="272"/>
        <v>2.1739130434782608E-2</v>
      </c>
      <c r="P1298" s="34">
        <f t="shared" si="273"/>
        <v>2.8210860740130612</v>
      </c>
      <c r="Q1298" s="35">
        <v>0</v>
      </c>
      <c r="R1298" s="34">
        <f t="shared" si="274"/>
        <v>0</v>
      </c>
      <c r="S1298" s="33">
        <v>23.48</v>
      </c>
      <c r="T1298" s="34">
        <f t="shared" si="275"/>
        <v>70.304748405386249</v>
      </c>
      <c r="U1298" s="31">
        <f t="shared" si="276"/>
        <v>20.747762032525479</v>
      </c>
      <c r="V1298" s="32">
        <f t="shared" si="277"/>
        <v>13154</v>
      </c>
      <c r="W1298" s="36"/>
      <c r="X1298" s="36">
        <f t="shared" si="278"/>
        <v>1738.65</v>
      </c>
      <c r="Y1298" s="29">
        <f t="shared" si="266"/>
        <v>8842.69</v>
      </c>
      <c r="Z1298" s="36"/>
      <c r="AA1298" s="36">
        <f t="shared" si="265"/>
        <v>8842.69</v>
      </c>
      <c r="AB1298" s="29">
        <f t="shared" si="267"/>
        <v>6663.67</v>
      </c>
      <c r="AC1298" s="30">
        <f t="shared" si="268"/>
        <v>128.15</v>
      </c>
      <c r="AD1298" s="29"/>
    </row>
    <row r="1299" spans="1:30" x14ac:dyDescent="0.2">
      <c r="A1299" s="1" t="s">
        <v>5734</v>
      </c>
      <c r="B1299" s="31" t="s">
        <v>8286</v>
      </c>
      <c r="C1299" s="1">
        <v>0</v>
      </c>
      <c r="D1299" s="1" t="s">
        <v>9894</v>
      </c>
      <c r="E1299" s="1" t="s">
        <v>16667</v>
      </c>
      <c r="F1299" s="1">
        <v>0</v>
      </c>
      <c r="G1299" s="19">
        <v>82</v>
      </c>
      <c r="H1299" s="29">
        <f t="shared" si="269"/>
        <v>11202.53</v>
      </c>
      <c r="I1299" s="32">
        <v>634</v>
      </c>
      <c r="J1299" s="32">
        <v>44</v>
      </c>
      <c r="K1299" s="33">
        <f t="shared" si="270"/>
        <v>6.9400630914826497E-2</v>
      </c>
      <c r="L1299" s="34">
        <f t="shared" si="271"/>
        <v>36.172450052576231</v>
      </c>
      <c r="M1299" s="32">
        <v>659</v>
      </c>
      <c r="N1299" s="32">
        <v>46</v>
      </c>
      <c r="O1299" s="33">
        <f t="shared" si="272"/>
        <v>6.9802731411229141E-2</v>
      </c>
      <c r="P1299" s="34">
        <f t="shared" si="273"/>
        <v>9.05829762156546</v>
      </c>
      <c r="Q1299" s="35">
        <v>0</v>
      </c>
      <c r="R1299" s="34">
        <f t="shared" si="274"/>
        <v>0</v>
      </c>
      <c r="S1299" s="33">
        <v>19.21</v>
      </c>
      <c r="T1299" s="34">
        <f t="shared" si="275"/>
        <v>55.173635719347978</v>
      </c>
      <c r="U1299" s="31">
        <f t="shared" si="276"/>
        <v>25.101095848372417</v>
      </c>
      <c r="V1299" s="32">
        <f t="shared" si="277"/>
        <v>15914</v>
      </c>
      <c r="W1299" s="36"/>
      <c r="X1299" s="36">
        <f t="shared" si="278"/>
        <v>2103.46</v>
      </c>
      <c r="Y1299" s="29">
        <f t="shared" si="266"/>
        <v>13305.990000000002</v>
      </c>
      <c r="Z1299" s="36"/>
      <c r="AA1299" s="36">
        <f t="shared" si="265"/>
        <v>13305.990000000002</v>
      </c>
      <c r="AB1299" s="29">
        <f t="shared" si="267"/>
        <v>10027.120000000001</v>
      </c>
      <c r="AC1299" s="30">
        <f t="shared" si="268"/>
        <v>122.28</v>
      </c>
    </row>
    <row r="1300" spans="1:30" x14ac:dyDescent="0.2">
      <c r="A1300" s="1" t="s">
        <v>5855</v>
      </c>
      <c r="B1300" s="31" t="s">
        <v>8286</v>
      </c>
      <c r="C1300" s="1">
        <v>0</v>
      </c>
      <c r="D1300" s="1" t="s">
        <v>9895</v>
      </c>
      <c r="E1300" s="1" t="s">
        <v>17257</v>
      </c>
      <c r="F1300" s="1">
        <v>0</v>
      </c>
      <c r="G1300" s="19">
        <v>78</v>
      </c>
      <c r="H1300" s="29">
        <f t="shared" si="269"/>
        <v>10656.06</v>
      </c>
      <c r="I1300" s="32">
        <v>634</v>
      </c>
      <c r="J1300" s="32">
        <v>17</v>
      </c>
      <c r="K1300" s="33">
        <f t="shared" si="270"/>
        <v>2.6813880126182965E-2</v>
      </c>
      <c r="L1300" s="34">
        <f t="shared" si="271"/>
        <v>13.975719338495363</v>
      </c>
      <c r="M1300" s="32">
        <v>611</v>
      </c>
      <c r="N1300" s="32">
        <v>86</v>
      </c>
      <c r="O1300" s="33">
        <f t="shared" si="272"/>
        <v>0.14075286415711949</v>
      </c>
      <c r="P1300" s="34">
        <f t="shared" si="273"/>
        <v>18.265493467750691</v>
      </c>
      <c r="Q1300" s="35">
        <v>0</v>
      </c>
      <c r="R1300" s="34">
        <f t="shared" si="274"/>
        <v>0</v>
      </c>
      <c r="S1300" s="33">
        <v>17.61</v>
      </c>
      <c r="T1300" s="34">
        <f t="shared" si="275"/>
        <v>49.503897944720052</v>
      </c>
      <c r="U1300" s="31">
        <f t="shared" si="276"/>
        <v>20.436277687741526</v>
      </c>
      <c r="V1300" s="32">
        <f t="shared" si="277"/>
        <v>12957</v>
      </c>
      <c r="W1300" s="36"/>
      <c r="X1300" s="36">
        <f t="shared" si="278"/>
        <v>1712.61</v>
      </c>
      <c r="Y1300" s="29">
        <f t="shared" si="266"/>
        <v>12368.67</v>
      </c>
      <c r="Z1300" s="36"/>
      <c r="AA1300" s="36">
        <f t="shared" si="265"/>
        <v>12368.67</v>
      </c>
      <c r="AB1300" s="29">
        <f t="shared" si="267"/>
        <v>9320.7800000000007</v>
      </c>
      <c r="AC1300" s="30">
        <f t="shared" si="268"/>
        <v>119.5</v>
      </c>
      <c r="AD1300" s="29"/>
    </row>
    <row r="1301" spans="1:30" x14ac:dyDescent="0.2">
      <c r="A1301" s="1" t="s">
        <v>419</v>
      </c>
      <c r="B1301" s="31" t="s">
        <v>8286</v>
      </c>
      <c r="C1301" s="1">
        <v>0</v>
      </c>
      <c r="D1301" s="1" t="s">
        <v>9896</v>
      </c>
      <c r="E1301" s="1" t="s">
        <v>17573</v>
      </c>
      <c r="F1301" s="1">
        <v>0</v>
      </c>
      <c r="G1301" s="19">
        <v>77</v>
      </c>
      <c r="H1301" s="29">
        <f t="shared" si="269"/>
        <v>10519.45</v>
      </c>
      <c r="I1301" s="32">
        <v>635</v>
      </c>
      <c r="J1301" s="32">
        <v>14</v>
      </c>
      <c r="K1301" s="33">
        <f t="shared" si="270"/>
        <v>2.2047244094488189E-2</v>
      </c>
      <c r="L1301" s="34">
        <f t="shared" si="271"/>
        <v>11.491290861369601</v>
      </c>
      <c r="M1301" s="32">
        <v>657</v>
      </c>
      <c r="N1301" s="32">
        <v>17</v>
      </c>
      <c r="O1301" s="33">
        <f t="shared" si="272"/>
        <v>2.5875190258751901E-2</v>
      </c>
      <c r="P1301" s="34">
        <f t="shared" si="273"/>
        <v>3.3578223894645571</v>
      </c>
      <c r="Q1301" s="35">
        <v>0</v>
      </c>
      <c r="R1301" s="34">
        <f t="shared" si="274"/>
        <v>0</v>
      </c>
      <c r="S1301" s="33">
        <v>14.43</v>
      </c>
      <c r="T1301" s="34">
        <f t="shared" si="275"/>
        <v>38.235294117647058</v>
      </c>
      <c r="U1301" s="31">
        <f t="shared" si="276"/>
        <v>13.271101842120304</v>
      </c>
      <c r="V1301" s="32">
        <f t="shared" si="277"/>
        <v>8427</v>
      </c>
      <c r="W1301" s="36"/>
      <c r="X1301" s="36">
        <f t="shared" si="278"/>
        <v>1113.8499999999999</v>
      </c>
      <c r="Y1301" s="29">
        <f t="shared" si="266"/>
        <v>11633.300000000001</v>
      </c>
      <c r="Z1301" s="36"/>
      <c r="AA1301" s="36">
        <f t="shared" si="265"/>
        <v>11633.300000000001</v>
      </c>
      <c r="AB1301" s="29">
        <f t="shared" si="267"/>
        <v>8766.6200000000008</v>
      </c>
      <c r="AC1301" s="30">
        <f t="shared" si="268"/>
        <v>113.85</v>
      </c>
      <c r="AD1301" s="29"/>
    </row>
    <row r="1302" spans="1:30" x14ac:dyDescent="0.2">
      <c r="A1302" s="1" t="s">
        <v>498</v>
      </c>
      <c r="B1302" s="31" t="s">
        <v>8285</v>
      </c>
      <c r="C1302" s="1">
        <v>0</v>
      </c>
      <c r="D1302" s="1" t="s">
        <v>9897</v>
      </c>
      <c r="E1302" s="1" t="s">
        <v>17219</v>
      </c>
      <c r="F1302" s="1">
        <v>0</v>
      </c>
      <c r="G1302" s="19">
        <v>61</v>
      </c>
      <c r="H1302" s="29">
        <f t="shared" si="269"/>
        <v>8333.59</v>
      </c>
      <c r="I1302" s="32">
        <v>635</v>
      </c>
      <c r="J1302" s="32">
        <v>13</v>
      </c>
      <c r="K1302" s="33">
        <f t="shared" si="270"/>
        <v>2.0472440944881889E-2</v>
      </c>
      <c r="L1302" s="34">
        <f t="shared" si="271"/>
        <v>10.670484371271773</v>
      </c>
      <c r="M1302" s="32">
        <v>635</v>
      </c>
      <c r="N1302" s="32">
        <v>24</v>
      </c>
      <c r="O1302" s="33">
        <f t="shared" si="272"/>
        <v>3.7795275590551181E-2</v>
      </c>
      <c r="P1302" s="34">
        <f t="shared" si="273"/>
        <v>4.9046913790715267</v>
      </c>
      <c r="Q1302" s="35">
        <v>0</v>
      </c>
      <c r="R1302" s="34">
        <f t="shared" si="274"/>
        <v>0</v>
      </c>
      <c r="S1302" s="33">
        <v>21.9</v>
      </c>
      <c r="T1302" s="34">
        <f t="shared" si="275"/>
        <v>64.705882352941174</v>
      </c>
      <c r="U1302" s="31">
        <f t="shared" si="276"/>
        <v>20.070264525821116</v>
      </c>
      <c r="V1302" s="32">
        <f t="shared" si="277"/>
        <v>12745</v>
      </c>
      <c r="W1302" s="36"/>
      <c r="X1302" s="36">
        <f t="shared" si="278"/>
        <v>1684.59</v>
      </c>
      <c r="Y1302" s="29">
        <f t="shared" si="266"/>
        <v>10018.18</v>
      </c>
      <c r="Z1302" s="36"/>
      <c r="AA1302" s="36">
        <f t="shared" si="265"/>
        <v>10018.18</v>
      </c>
      <c r="AB1302" s="29">
        <f t="shared" si="267"/>
        <v>7549.5</v>
      </c>
      <c r="AC1302" s="30">
        <f t="shared" si="268"/>
        <v>123.76</v>
      </c>
      <c r="AD1302" s="29"/>
    </row>
    <row r="1303" spans="1:30" x14ac:dyDescent="0.2">
      <c r="A1303" s="1" t="s">
        <v>537</v>
      </c>
      <c r="B1303" s="31" t="s">
        <v>8286</v>
      </c>
      <c r="C1303" s="1">
        <v>0</v>
      </c>
      <c r="D1303" s="1" t="s">
        <v>9898</v>
      </c>
      <c r="E1303" s="1" t="s">
        <v>17574</v>
      </c>
      <c r="F1303" s="1">
        <v>0</v>
      </c>
      <c r="G1303" s="19">
        <v>60</v>
      </c>
      <c r="H1303" s="29">
        <f t="shared" si="269"/>
        <v>8196.9699999999993</v>
      </c>
      <c r="I1303" s="32">
        <v>635</v>
      </c>
      <c r="J1303" s="32">
        <v>12</v>
      </c>
      <c r="K1303" s="33">
        <f t="shared" si="270"/>
        <v>1.889763779527559E-2</v>
      </c>
      <c r="L1303" s="34">
        <f t="shared" si="271"/>
        <v>9.8496778811739425</v>
      </c>
      <c r="M1303" s="32">
        <v>617</v>
      </c>
      <c r="N1303" s="32">
        <v>35</v>
      </c>
      <c r="O1303" s="33">
        <f t="shared" si="272"/>
        <v>5.6726094003241488E-2</v>
      </c>
      <c r="P1303" s="34">
        <f t="shared" si="273"/>
        <v>7.3613429159822177</v>
      </c>
      <c r="Q1303" s="35">
        <v>0</v>
      </c>
      <c r="R1303" s="34">
        <f t="shared" si="274"/>
        <v>0</v>
      </c>
      <c r="S1303" s="33">
        <v>21.9</v>
      </c>
      <c r="T1303" s="34">
        <f t="shared" si="275"/>
        <v>64.705882352941174</v>
      </c>
      <c r="U1303" s="31">
        <f t="shared" si="276"/>
        <v>20.479225787524335</v>
      </c>
      <c r="V1303" s="32">
        <f t="shared" si="277"/>
        <v>13004</v>
      </c>
      <c r="W1303" s="36"/>
      <c r="X1303" s="36">
        <f t="shared" si="278"/>
        <v>1718.83</v>
      </c>
      <c r="Y1303" s="29">
        <f t="shared" si="266"/>
        <v>9915.7999999999993</v>
      </c>
      <c r="Z1303" s="36"/>
      <c r="AA1303" s="36">
        <f t="shared" si="265"/>
        <v>9915.7999999999993</v>
      </c>
      <c r="AB1303" s="29">
        <f t="shared" si="267"/>
        <v>7472.34</v>
      </c>
      <c r="AC1303" s="30">
        <f t="shared" si="268"/>
        <v>124.54</v>
      </c>
      <c r="AD1303" s="29"/>
    </row>
    <row r="1304" spans="1:30" x14ac:dyDescent="0.2">
      <c r="A1304" s="1" t="s">
        <v>1351</v>
      </c>
      <c r="B1304" s="31" t="s">
        <v>8287</v>
      </c>
      <c r="C1304" s="1">
        <v>0</v>
      </c>
      <c r="D1304" s="1" t="s">
        <v>9899</v>
      </c>
      <c r="E1304" s="1" t="s">
        <v>17575</v>
      </c>
      <c r="F1304" s="1">
        <v>0</v>
      </c>
      <c r="G1304" s="19">
        <v>67</v>
      </c>
      <c r="H1304" s="29">
        <f t="shared" si="269"/>
        <v>9153.2800000000007</v>
      </c>
      <c r="I1304" s="32">
        <v>635</v>
      </c>
      <c r="J1304" s="32">
        <v>24</v>
      </c>
      <c r="K1304" s="33">
        <f t="shared" si="270"/>
        <v>3.7795275590551181E-2</v>
      </c>
      <c r="L1304" s="34">
        <f t="shared" si="271"/>
        <v>19.699355762347885</v>
      </c>
      <c r="M1304" s="32">
        <v>600</v>
      </c>
      <c r="N1304" s="32">
        <v>9</v>
      </c>
      <c r="O1304" s="33">
        <f t="shared" si="272"/>
        <v>1.4999999999999999E-2</v>
      </c>
      <c r="P1304" s="34">
        <f t="shared" si="273"/>
        <v>1.9465493910690121</v>
      </c>
      <c r="Q1304" s="35">
        <v>0</v>
      </c>
      <c r="R1304" s="34">
        <f t="shared" si="274"/>
        <v>0</v>
      </c>
      <c r="S1304" s="33">
        <v>20.48</v>
      </c>
      <c r="T1304" s="34">
        <f t="shared" si="275"/>
        <v>59.673990077958891</v>
      </c>
      <c r="U1304" s="31">
        <f t="shared" si="276"/>
        <v>20.329973807843949</v>
      </c>
      <c r="V1304" s="32">
        <f t="shared" si="277"/>
        <v>12910</v>
      </c>
      <c r="W1304" s="36"/>
      <c r="X1304" s="36">
        <f t="shared" si="278"/>
        <v>1706.4</v>
      </c>
      <c r="Y1304" s="29">
        <f t="shared" si="266"/>
        <v>10859.68</v>
      </c>
      <c r="Z1304" s="36"/>
      <c r="AA1304" s="36">
        <f t="shared" si="265"/>
        <v>10859.68</v>
      </c>
      <c r="AB1304" s="29">
        <f t="shared" si="267"/>
        <v>8183.63</v>
      </c>
      <c r="AC1304" s="30">
        <f t="shared" si="268"/>
        <v>122.14</v>
      </c>
      <c r="AD1304" s="29"/>
    </row>
    <row r="1305" spans="1:30" x14ac:dyDescent="0.2">
      <c r="A1305" s="1" t="s">
        <v>1597</v>
      </c>
      <c r="B1305" s="31" t="s">
        <v>8286</v>
      </c>
      <c r="C1305" s="1">
        <v>0</v>
      </c>
      <c r="D1305" s="1" t="s">
        <v>9900</v>
      </c>
      <c r="E1305" s="1" t="s">
        <v>17576</v>
      </c>
      <c r="F1305" s="1">
        <v>0</v>
      </c>
      <c r="G1305" s="19">
        <v>70</v>
      </c>
      <c r="H1305" s="29">
        <f t="shared" si="269"/>
        <v>9563.1299999999992</v>
      </c>
      <c r="I1305" s="32">
        <v>635</v>
      </c>
      <c r="J1305" s="32">
        <v>41</v>
      </c>
      <c r="K1305" s="33">
        <f t="shared" si="270"/>
        <v>6.4566929133858267E-2</v>
      </c>
      <c r="L1305" s="34">
        <f t="shared" si="271"/>
        <v>33.653066094010974</v>
      </c>
      <c r="M1305" s="32">
        <v>644</v>
      </c>
      <c r="N1305" s="32">
        <v>61</v>
      </c>
      <c r="O1305" s="33">
        <f t="shared" si="272"/>
        <v>9.4720496894409936E-2</v>
      </c>
      <c r="P1305" s="34">
        <f t="shared" si="273"/>
        <v>12.291875036771195</v>
      </c>
      <c r="Q1305" s="35">
        <v>0</v>
      </c>
      <c r="R1305" s="34">
        <f t="shared" si="274"/>
        <v>0</v>
      </c>
      <c r="S1305" s="33">
        <v>17.64</v>
      </c>
      <c r="T1305" s="34">
        <f t="shared" si="275"/>
        <v>49.610205527994331</v>
      </c>
      <c r="U1305" s="31">
        <f t="shared" si="276"/>
        <v>23.888786664694123</v>
      </c>
      <c r="V1305" s="32">
        <f t="shared" si="277"/>
        <v>15169</v>
      </c>
      <c r="W1305" s="36"/>
      <c r="X1305" s="36">
        <f t="shared" si="278"/>
        <v>2004.99</v>
      </c>
      <c r="Y1305" s="29">
        <f t="shared" si="266"/>
        <v>11568.119999999999</v>
      </c>
      <c r="Z1305" s="36"/>
      <c r="AA1305" s="36">
        <f t="shared" si="265"/>
        <v>11568.119999999999</v>
      </c>
      <c r="AB1305" s="29">
        <f t="shared" si="267"/>
        <v>8717.5</v>
      </c>
      <c r="AC1305" s="30">
        <f t="shared" si="268"/>
        <v>124.54</v>
      </c>
      <c r="AD1305" s="29"/>
    </row>
    <row r="1306" spans="1:30" x14ac:dyDescent="0.2">
      <c r="A1306" s="1" t="s">
        <v>1959</v>
      </c>
      <c r="B1306" s="31" t="s">
        <v>8286</v>
      </c>
      <c r="C1306" s="1">
        <v>0</v>
      </c>
      <c r="D1306" s="1" t="s">
        <v>9901</v>
      </c>
      <c r="E1306" s="1" t="s">
        <v>16897</v>
      </c>
      <c r="F1306" s="1">
        <v>0</v>
      </c>
      <c r="G1306" s="19">
        <v>79</v>
      </c>
      <c r="H1306" s="29">
        <f t="shared" si="269"/>
        <v>10792.68</v>
      </c>
      <c r="I1306" s="32">
        <v>635</v>
      </c>
      <c r="J1306" s="32">
        <v>24</v>
      </c>
      <c r="K1306" s="33">
        <f t="shared" si="270"/>
        <v>3.7795275590551181E-2</v>
      </c>
      <c r="L1306" s="34">
        <f t="shared" si="271"/>
        <v>19.699355762347885</v>
      </c>
      <c r="M1306" s="32">
        <v>633</v>
      </c>
      <c r="N1306" s="32">
        <v>24</v>
      </c>
      <c r="O1306" s="33">
        <f t="shared" si="272"/>
        <v>3.7914691943127965E-2</v>
      </c>
      <c r="P1306" s="34">
        <f t="shared" si="273"/>
        <v>4.9201880342976612</v>
      </c>
      <c r="Q1306" s="35">
        <v>1</v>
      </c>
      <c r="R1306" s="34">
        <f t="shared" si="274"/>
        <v>100</v>
      </c>
      <c r="S1306" s="33">
        <v>16.71</v>
      </c>
      <c r="T1306" s="34">
        <f t="shared" si="275"/>
        <v>46.314670446491853</v>
      </c>
      <c r="U1306" s="31">
        <f t="shared" si="276"/>
        <v>42.733553560784351</v>
      </c>
      <c r="V1306" s="32">
        <f t="shared" si="277"/>
        <v>27136</v>
      </c>
      <c r="W1306" s="36"/>
      <c r="X1306" s="36">
        <f t="shared" si="278"/>
        <v>3586.75</v>
      </c>
      <c r="Y1306" s="29">
        <f t="shared" si="266"/>
        <v>14379.43</v>
      </c>
      <c r="Z1306" s="36"/>
      <c r="AA1306" s="36">
        <f t="shared" si="265"/>
        <v>14379.43</v>
      </c>
      <c r="AB1306" s="29">
        <f t="shared" si="267"/>
        <v>10836.04</v>
      </c>
      <c r="AC1306" s="30">
        <f t="shared" si="268"/>
        <v>137.16999999999999</v>
      </c>
      <c r="AD1306" s="29"/>
    </row>
    <row r="1307" spans="1:30" x14ac:dyDescent="0.2">
      <c r="A1307" s="1" t="s">
        <v>1998</v>
      </c>
      <c r="B1307" s="31" t="s">
        <v>8287</v>
      </c>
      <c r="C1307" s="1">
        <v>0</v>
      </c>
      <c r="D1307" s="1" t="s">
        <v>9902</v>
      </c>
      <c r="E1307" s="1" t="s">
        <v>17577</v>
      </c>
      <c r="F1307" s="1">
        <v>0</v>
      </c>
      <c r="G1307" s="19">
        <v>89</v>
      </c>
      <c r="H1307" s="29">
        <f t="shared" si="269"/>
        <v>12158.84</v>
      </c>
      <c r="I1307" s="32">
        <v>635</v>
      </c>
      <c r="J1307" s="32">
        <v>39</v>
      </c>
      <c r="K1307" s="33">
        <f t="shared" si="270"/>
        <v>6.1417322834645668E-2</v>
      </c>
      <c r="L1307" s="34">
        <f t="shared" si="271"/>
        <v>32.011453113815321</v>
      </c>
      <c r="M1307" s="32">
        <v>592</v>
      </c>
      <c r="N1307" s="32">
        <v>44</v>
      </c>
      <c r="O1307" s="33">
        <f t="shared" si="272"/>
        <v>7.4324324324324328E-2</v>
      </c>
      <c r="P1307" s="34">
        <f t="shared" si="273"/>
        <v>9.645064550341953</v>
      </c>
      <c r="Q1307" s="35">
        <v>0</v>
      </c>
      <c r="R1307" s="34">
        <f t="shared" si="274"/>
        <v>0</v>
      </c>
      <c r="S1307" s="33">
        <v>17.64</v>
      </c>
      <c r="T1307" s="34">
        <f t="shared" si="275"/>
        <v>49.610205527994331</v>
      </c>
      <c r="U1307" s="31">
        <f t="shared" si="276"/>
        <v>22.816680798037901</v>
      </c>
      <c r="V1307" s="32">
        <f t="shared" si="277"/>
        <v>14489</v>
      </c>
      <c r="W1307" s="36"/>
      <c r="X1307" s="36">
        <f t="shared" si="278"/>
        <v>1915.11</v>
      </c>
      <c r="Y1307" s="29">
        <f t="shared" si="266"/>
        <v>14073.95</v>
      </c>
      <c r="Z1307" s="36"/>
      <c r="AA1307" s="36">
        <f t="shared" si="265"/>
        <v>14073.95</v>
      </c>
      <c r="AB1307" s="29">
        <f t="shared" si="267"/>
        <v>10605.84</v>
      </c>
      <c r="AC1307" s="30">
        <f t="shared" si="268"/>
        <v>119.17</v>
      </c>
      <c r="AD1307" s="29"/>
    </row>
    <row r="1308" spans="1:30" x14ac:dyDescent="0.2">
      <c r="A1308" s="1" t="s">
        <v>2332</v>
      </c>
      <c r="B1308" s="31" t="s">
        <v>8286</v>
      </c>
      <c r="C1308" s="1">
        <v>0</v>
      </c>
      <c r="D1308" s="1" t="s">
        <v>9903</v>
      </c>
      <c r="E1308" s="1" t="s">
        <v>17569</v>
      </c>
      <c r="F1308" s="1">
        <v>0</v>
      </c>
      <c r="G1308" s="19">
        <v>54</v>
      </c>
      <c r="H1308" s="29">
        <f t="shared" si="269"/>
        <v>7377.27</v>
      </c>
      <c r="I1308" s="32">
        <v>635</v>
      </c>
      <c r="J1308" s="32">
        <v>23</v>
      </c>
      <c r="K1308" s="33">
        <f t="shared" si="270"/>
        <v>3.6220472440944881E-2</v>
      </c>
      <c r="L1308" s="34">
        <f t="shared" si="271"/>
        <v>18.878549272250059</v>
      </c>
      <c r="M1308" s="32">
        <v>596</v>
      </c>
      <c r="N1308" s="32">
        <v>41</v>
      </c>
      <c r="O1308" s="33">
        <f t="shared" si="272"/>
        <v>6.879194630872483E-2</v>
      </c>
      <c r="P1308" s="34">
        <f t="shared" si="273"/>
        <v>8.9271280798467014</v>
      </c>
      <c r="Q1308" s="35">
        <v>0</v>
      </c>
      <c r="R1308" s="34">
        <f t="shared" si="274"/>
        <v>0</v>
      </c>
      <c r="S1308" s="33">
        <v>20.48</v>
      </c>
      <c r="T1308" s="34">
        <f t="shared" si="275"/>
        <v>59.673990077958891</v>
      </c>
      <c r="U1308" s="31">
        <f t="shared" si="276"/>
        <v>21.869916857513914</v>
      </c>
      <c r="V1308" s="32">
        <f t="shared" si="277"/>
        <v>13887</v>
      </c>
      <c r="W1308" s="36"/>
      <c r="X1308" s="36">
        <f t="shared" si="278"/>
        <v>1835.54</v>
      </c>
      <c r="Y1308" s="29">
        <f t="shared" si="266"/>
        <v>9212.8100000000013</v>
      </c>
      <c r="Z1308" s="36"/>
      <c r="AA1308" s="36">
        <f t="shared" si="265"/>
        <v>9212.8100000000013</v>
      </c>
      <c r="AB1308" s="29">
        <f t="shared" si="267"/>
        <v>6942.58</v>
      </c>
      <c r="AC1308" s="30">
        <f t="shared" si="268"/>
        <v>128.57</v>
      </c>
      <c r="AD1308" s="29"/>
    </row>
    <row r="1309" spans="1:30" x14ac:dyDescent="0.2">
      <c r="A1309" s="1" t="s">
        <v>2591</v>
      </c>
      <c r="B1309" s="31" t="s">
        <v>8286</v>
      </c>
      <c r="C1309" s="1">
        <v>0</v>
      </c>
      <c r="D1309" s="1" t="s">
        <v>9904</v>
      </c>
      <c r="E1309" s="1" t="s">
        <v>17578</v>
      </c>
      <c r="F1309" s="1">
        <v>0</v>
      </c>
      <c r="G1309" s="19">
        <v>65</v>
      </c>
      <c r="H1309" s="29">
        <f t="shared" si="269"/>
        <v>8880.0499999999993</v>
      </c>
      <c r="I1309" s="32">
        <v>635</v>
      </c>
      <c r="J1309" s="32">
        <v>7</v>
      </c>
      <c r="K1309" s="33">
        <f t="shared" si="270"/>
        <v>1.1023622047244094E-2</v>
      </c>
      <c r="L1309" s="34">
        <f t="shared" si="271"/>
        <v>5.7456454306848004</v>
      </c>
      <c r="M1309" s="32">
        <v>649</v>
      </c>
      <c r="N1309" s="32">
        <v>59</v>
      </c>
      <c r="O1309" s="33">
        <f t="shared" si="272"/>
        <v>9.0909090909090912E-2</v>
      </c>
      <c r="P1309" s="34">
        <f t="shared" si="273"/>
        <v>11.797269036781893</v>
      </c>
      <c r="Q1309" s="35">
        <v>1</v>
      </c>
      <c r="R1309" s="34">
        <f t="shared" si="274"/>
        <v>100</v>
      </c>
      <c r="S1309" s="33">
        <v>17.64</v>
      </c>
      <c r="T1309" s="34">
        <f t="shared" si="275"/>
        <v>49.610205527994331</v>
      </c>
      <c r="U1309" s="31">
        <f t="shared" si="276"/>
        <v>41.788279998865256</v>
      </c>
      <c r="V1309" s="32">
        <f t="shared" si="277"/>
        <v>26536</v>
      </c>
      <c r="W1309" s="36"/>
      <c r="X1309" s="36">
        <f t="shared" si="278"/>
        <v>3507.44</v>
      </c>
      <c r="Y1309" s="29">
        <f t="shared" si="266"/>
        <v>12387.49</v>
      </c>
      <c r="Z1309" s="36"/>
      <c r="AA1309" s="36">
        <f t="shared" si="265"/>
        <v>12387.49</v>
      </c>
      <c r="AB1309" s="29">
        <f t="shared" si="267"/>
        <v>9334.9599999999991</v>
      </c>
      <c r="AC1309" s="30">
        <f t="shared" si="268"/>
        <v>143.61000000000001</v>
      </c>
    </row>
    <row r="1310" spans="1:30" x14ac:dyDescent="0.2">
      <c r="A1310" s="1" t="s">
        <v>5961</v>
      </c>
      <c r="B1310" s="31" t="s">
        <v>8286</v>
      </c>
      <c r="C1310" s="1">
        <v>0</v>
      </c>
      <c r="D1310" s="1" t="s">
        <v>9905</v>
      </c>
      <c r="E1310" s="1" t="s">
        <v>16672</v>
      </c>
      <c r="F1310" s="1">
        <v>0</v>
      </c>
      <c r="G1310" s="19">
        <v>87</v>
      </c>
      <c r="H1310" s="29">
        <f t="shared" si="269"/>
        <v>11885.61</v>
      </c>
      <c r="I1310" s="32">
        <v>635</v>
      </c>
      <c r="J1310" s="32">
        <v>42</v>
      </c>
      <c r="K1310" s="33">
        <f t="shared" si="270"/>
        <v>6.6141732283464566E-2</v>
      </c>
      <c r="L1310" s="34">
        <f t="shared" si="271"/>
        <v>34.473872584108797</v>
      </c>
      <c r="M1310" s="32">
        <v>648</v>
      </c>
      <c r="N1310" s="32">
        <v>170</v>
      </c>
      <c r="O1310" s="33">
        <f t="shared" si="272"/>
        <v>0.26234567901234568</v>
      </c>
      <c r="P1310" s="34">
        <f t="shared" si="273"/>
        <v>34.044588115404537</v>
      </c>
      <c r="Q1310" s="35">
        <v>0</v>
      </c>
      <c r="R1310" s="34">
        <f t="shared" si="274"/>
        <v>0</v>
      </c>
      <c r="S1310" s="33">
        <v>18.68</v>
      </c>
      <c r="T1310" s="34">
        <f t="shared" si="275"/>
        <v>53.295535081502479</v>
      </c>
      <c r="U1310" s="31">
        <f t="shared" si="276"/>
        <v>30.453498945253951</v>
      </c>
      <c r="V1310" s="32">
        <f t="shared" si="277"/>
        <v>19338</v>
      </c>
      <c r="W1310" s="36"/>
      <c r="X1310" s="36">
        <f t="shared" si="278"/>
        <v>2556.0300000000002</v>
      </c>
      <c r="Y1310" s="29">
        <f t="shared" si="266"/>
        <v>14441.640000000001</v>
      </c>
      <c r="Z1310" s="36"/>
      <c r="AA1310" s="36">
        <f t="shared" si="265"/>
        <v>14441.640000000001</v>
      </c>
      <c r="AB1310" s="29">
        <f t="shared" si="267"/>
        <v>10882.92</v>
      </c>
      <c r="AC1310" s="30">
        <f t="shared" si="268"/>
        <v>125.09</v>
      </c>
      <c r="AD1310" s="29"/>
    </row>
    <row r="1311" spans="1:30" x14ac:dyDescent="0.2">
      <c r="A1311" s="1" t="s">
        <v>601</v>
      </c>
      <c r="B1311" s="31" t="s">
        <v>8287</v>
      </c>
      <c r="C1311" s="1">
        <v>0</v>
      </c>
      <c r="D1311" s="1" t="s">
        <v>9906</v>
      </c>
      <c r="E1311" s="1" t="s">
        <v>17579</v>
      </c>
      <c r="F1311" s="1">
        <v>0</v>
      </c>
      <c r="G1311" s="19">
        <v>73</v>
      </c>
      <c r="H1311" s="29">
        <f t="shared" si="269"/>
        <v>9972.98</v>
      </c>
      <c r="I1311" s="32">
        <v>636</v>
      </c>
      <c r="J1311" s="32">
        <v>22</v>
      </c>
      <c r="K1311" s="33">
        <f t="shared" si="270"/>
        <v>3.4591194968553458E-2</v>
      </c>
      <c r="L1311" s="34">
        <f t="shared" si="271"/>
        <v>18.029350104821802</v>
      </c>
      <c r="M1311" s="32">
        <v>648</v>
      </c>
      <c r="N1311" s="32">
        <v>21</v>
      </c>
      <c r="O1311" s="33">
        <f t="shared" si="272"/>
        <v>3.2407407407407406E-2</v>
      </c>
      <c r="P1311" s="34">
        <f t="shared" si="273"/>
        <v>4.2055079436676195</v>
      </c>
      <c r="Q1311" s="35">
        <v>0</v>
      </c>
      <c r="R1311" s="34">
        <f t="shared" si="274"/>
        <v>0</v>
      </c>
      <c r="S1311" s="33">
        <v>22.71</v>
      </c>
      <c r="T1311" s="34">
        <f t="shared" si="275"/>
        <v>67.576187101346562</v>
      </c>
      <c r="U1311" s="31">
        <f t="shared" si="276"/>
        <v>22.452761287458998</v>
      </c>
      <c r="V1311" s="32">
        <f t="shared" si="277"/>
        <v>14280</v>
      </c>
      <c r="W1311" s="36"/>
      <c r="X1311" s="36">
        <f t="shared" si="278"/>
        <v>1887.48</v>
      </c>
      <c r="Y1311" s="29">
        <f t="shared" si="266"/>
        <v>11860.46</v>
      </c>
      <c r="Z1311" s="36"/>
      <c r="AA1311" s="36">
        <f t="shared" si="265"/>
        <v>11860.46</v>
      </c>
      <c r="AB1311" s="29">
        <f t="shared" si="267"/>
        <v>8937.7999999999993</v>
      </c>
      <c r="AC1311" s="30">
        <f t="shared" si="268"/>
        <v>122.44</v>
      </c>
    </row>
    <row r="1312" spans="1:30" x14ac:dyDescent="0.2">
      <c r="A1312" s="1" t="s">
        <v>798</v>
      </c>
      <c r="B1312" s="31" t="s">
        <v>8287</v>
      </c>
      <c r="C1312" s="1">
        <v>0</v>
      </c>
      <c r="D1312" s="1" t="s">
        <v>9907</v>
      </c>
      <c r="E1312" s="1" t="s">
        <v>17580</v>
      </c>
      <c r="F1312" s="1">
        <v>0</v>
      </c>
      <c r="G1312" s="19">
        <v>58</v>
      </c>
      <c r="H1312" s="29">
        <f t="shared" si="269"/>
        <v>7923.74</v>
      </c>
      <c r="I1312" s="32">
        <v>636</v>
      </c>
      <c r="J1312" s="32">
        <v>24</v>
      </c>
      <c r="K1312" s="33">
        <f t="shared" si="270"/>
        <v>3.7735849056603772E-2</v>
      </c>
      <c r="L1312" s="34">
        <f t="shared" si="271"/>
        <v>19.668381932532874</v>
      </c>
      <c r="M1312" s="32">
        <v>711</v>
      </c>
      <c r="N1312" s="32">
        <v>268</v>
      </c>
      <c r="O1312" s="33">
        <f t="shared" si="272"/>
        <v>0.37693389592123772</v>
      </c>
      <c r="P1312" s="34">
        <f t="shared" si="273"/>
        <v>48.914696371917046</v>
      </c>
      <c r="Q1312" s="35">
        <v>0</v>
      </c>
      <c r="R1312" s="34">
        <f t="shared" si="274"/>
        <v>0</v>
      </c>
      <c r="S1312" s="33">
        <v>22.71</v>
      </c>
      <c r="T1312" s="34">
        <f t="shared" si="275"/>
        <v>67.576187101346562</v>
      </c>
      <c r="U1312" s="31">
        <f t="shared" si="276"/>
        <v>34.039816351449119</v>
      </c>
      <c r="V1312" s="32">
        <f t="shared" si="277"/>
        <v>21649</v>
      </c>
      <c r="W1312" s="36"/>
      <c r="X1312" s="36">
        <f t="shared" si="278"/>
        <v>2861.5</v>
      </c>
      <c r="Y1312" s="29">
        <f t="shared" si="266"/>
        <v>10785.24</v>
      </c>
      <c r="Z1312" s="36"/>
      <c r="AA1312" s="36">
        <f t="shared" si="265"/>
        <v>10785.24</v>
      </c>
      <c r="AB1312" s="29">
        <f t="shared" si="267"/>
        <v>8127.54</v>
      </c>
      <c r="AC1312" s="30">
        <f t="shared" si="268"/>
        <v>140.13</v>
      </c>
      <c r="AD1312" s="29"/>
    </row>
    <row r="1313" spans="1:30" x14ac:dyDescent="0.2">
      <c r="A1313" s="1" t="s">
        <v>1124</v>
      </c>
      <c r="B1313" s="31" t="s">
        <v>8286</v>
      </c>
      <c r="C1313" s="1">
        <v>0</v>
      </c>
      <c r="D1313" s="1" t="s">
        <v>9908</v>
      </c>
      <c r="E1313" s="1" t="s">
        <v>17581</v>
      </c>
      <c r="F1313" s="1">
        <v>0</v>
      </c>
      <c r="G1313" s="19">
        <v>65</v>
      </c>
      <c r="H1313" s="29">
        <f t="shared" si="269"/>
        <v>8880.0499999999993</v>
      </c>
      <c r="I1313" s="32">
        <v>636</v>
      </c>
      <c r="J1313" s="32">
        <v>12</v>
      </c>
      <c r="K1313" s="33">
        <f t="shared" si="270"/>
        <v>1.8867924528301886E-2</v>
      </c>
      <c r="L1313" s="34">
        <f t="shared" si="271"/>
        <v>9.8341909662664371</v>
      </c>
      <c r="M1313" s="32">
        <v>663</v>
      </c>
      <c r="N1313" s="32">
        <v>132</v>
      </c>
      <c r="O1313" s="33">
        <f t="shared" si="272"/>
        <v>0.19909502262443438</v>
      </c>
      <c r="P1313" s="34">
        <f t="shared" si="273"/>
        <v>25.836553003630929</v>
      </c>
      <c r="Q1313" s="35">
        <v>1</v>
      </c>
      <c r="R1313" s="34">
        <f t="shared" si="274"/>
        <v>100</v>
      </c>
      <c r="S1313" s="33">
        <v>19.27</v>
      </c>
      <c r="T1313" s="34">
        <f t="shared" si="275"/>
        <v>55.38625088589653</v>
      </c>
      <c r="U1313" s="31">
        <f t="shared" si="276"/>
        <v>47.764248713948476</v>
      </c>
      <c r="V1313" s="32">
        <f t="shared" si="277"/>
        <v>30378</v>
      </c>
      <c r="W1313" s="36"/>
      <c r="X1313" s="36">
        <f t="shared" si="278"/>
        <v>4015.27</v>
      </c>
      <c r="Y1313" s="29">
        <f t="shared" si="266"/>
        <v>12895.32</v>
      </c>
      <c r="Z1313" s="36"/>
      <c r="AA1313" s="36">
        <f t="shared" si="265"/>
        <v>12895.32</v>
      </c>
      <c r="AB1313" s="29">
        <f t="shared" si="267"/>
        <v>9717.65</v>
      </c>
      <c r="AC1313" s="30">
        <f t="shared" si="268"/>
        <v>149.5</v>
      </c>
      <c r="AD1313" s="29"/>
    </row>
    <row r="1314" spans="1:30" x14ac:dyDescent="0.2">
      <c r="A1314" s="1" t="s">
        <v>1267</v>
      </c>
      <c r="B1314" s="31" t="s">
        <v>8285</v>
      </c>
      <c r="C1314" s="1">
        <v>0</v>
      </c>
      <c r="D1314" s="1" t="s">
        <v>9909</v>
      </c>
      <c r="E1314" s="1" t="s">
        <v>17582</v>
      </c>
      <c r="F1314" s="1">
        <v>0</v>
      </c>
      <c r="G1314" s="19">
        <v>61</v>
      </c>
      <c r="H1314" s="29">
        <f t="shared" si="269"/>
        <v>8333.59</v>
      </c>
      <c r="I1314" s="32">
        <v>636</v>
      </c>
      <c r="J1314" s="32">
        <v>25</v>
      </c>
      <c r="K1314" s="33">
        <f t="shared" si="270"/>
        <v>3.9308176100628929E-2</v>
      </c>
      <c r="L1314" s="34">
        <f t="shared" si="271"/>
        <v>20.48789784638841</v>
      </c>
      <c r="M1314" s="32">
        <v>636</v>
      </c>
      <c r="N1314" s="32">
        <v>14</v>
      </c>
      <c r="O1314" s="33">
        <f t="shared" si="272"/>
        <v>2.20125786163522E-2</v>
      </c>
      <c r="P1314" s="34">
        <f t="shared" si="273"/>
        <v>2.8565714334346093</v>
      </c>
      <c r="Q1314" s="35">
        <v>0</v>
      </c>
      <c r="R1314" s="34">
        <f t="shared" si="274"/>
        <v>0</v>
      </c>
      <c r="S1314" s="33">
        <v>19.88</v>
      </c>
      <c r="T1314" s="34">
        <f t="shared" si="275"/>
        <v>57.547838412473418</v>
      </c>
      <c r="U1314" s="31">
        <f t="shared" si="276"/>
        <v>20.22307692307411</v>
      </c>
      <c r="V1314" s="32">
        <f t="shared" si="277"/>
        <v>12862</v>
      </c>
      <c r="W1314" s="36"/>
      <c r="X1314" s="36">
        <f t="shared" si="278"/>
        <v>1700.06</v>
      </c>
      <c r="Y1314" s="29">
        <f t="shared" si="266"/>
        <v>10033.65</v>
      </c>
      <c r="Z1314" s="36"/>
      <c r="AA1314" s="36">
        <f t="shared" si="265"/>
        <v>10033.65</v>
      </c>
      <c r="AB1314" s="29">
        <f t="shared" si="267"/>
        <v>7561.15</v>
      </c>
      <c r="AC1314" s="30">
        <f t="shared" si="268"/>
        <v>123.95</v>
      </c>
      <c r="AD1314" s="29"/>
    </row>
    <row r="1315" spans="1:30" x14ac:dyDescent="0.2">
      <c r="A1315" s="1" t="s">
        <v>1362</v>
      </c>
      <c r="B1315" s="31" t="s">
        <v>8288</v>
      </c>
      <c r="C1315" s="1">
        <v>0</v>
      </c>
      <c r="D1315" s="1" t="s">
        <v>9910</v>
      </c>
      <c r="E1315" s="1" t="s">
        <v>17582</v>
      </c>
      <c r="F1315" s="1">
        <v>0</v>
      </c>
      <c r="G1315" s="19">
        <v>65</v>
      </c>
      <c r="H1315" s="29">
        <f t="shared" si="269"/>
        <v>8880.0499999999993</v>
      </c>
      <c r="I1315" s="32">
        <v>636</v>
      </c>
      <c r="J1315" s="32">
        <v>28</v>
      </c>
      <c r="K1315" s="33">
        <f t="shared" si="270"/>
        <v>4.40251572327044E-2</v>
      </c>
      <c r="L1315" s="34">
        <f t="shared" si="271"/>
        <v>22.946445587955019</v>
      </c>
      <c r="M1315" s="32">
        <v>665</v>
      </c>
      <c r="N1315" s="32">
        <v>19</v>
      </c>
      <c r="O1315" s="33">
        <f t="shared" si="272"/>
        <v>2.8571428571428571E-2</v>
      </c>
      <c r="P1315" s="34">
        <f t="shared" si="273"/>
        <v>3.7077131258457374</v>
      </c>
      <c r="Q1315" s="35">
        <v>0</v>
      </c>
      <c r="R1315" s="34">
        <f t="shared" si="274"/>
        <v>0</v>
      </c>
      <c r="S1315" s="33">
        <v>21.2</v>
      </c>
      <c r="T1315" s="34">
        <f t="shared" si="275"/>
        <v>62.225372076541461</v>
      </c>
      <c r="U1315" s="31">
        <f t="shared" si="276"/>
        <v>22.219882697585554</v>
      </c>
      <c r="V1315" s="32">
        <f t="shared" si="277"/>
        <v>14132</v>
      </c>
      <c r="W1315" s="36"/>
      <c r="X1315" s="36">
        <f t="shared" si="278"/>
        <v>1867.92</v>
      </c>
      <c r="Y1315" s="29">
        <f t="shared" si="266"/>
        <v>10747.97</v>
      </c>
      <c r="Z1315" s="36"/>
      <c r="AA1315" s="36">
        <f t="shared" si="265"/>
        <v>10747.97</v>
      </c>
      <c r="AB1315" s="29">
        <f t="shared" si="267"/>
        <v>8099.45</v>
      </c>
      <c r="AC1315" s="30">
        <f t="shared" si="268"/>
        <v>124.61</v>
      </c>
      <c r="AD1315" s="29"/>
    </row>
    <row r="1316" spans="1:30" x14ac:dyDescent="0.2">
      <c r="A1316" s="1" t="s">
        <v>1600</v>
      </c>
      <c r="B1316" s="31" t="s">
        <v>8286</v>
      </c>
      <c r="C1316" s="1">
        <v>0</v>
      </c>
      <c r="D1316" s="1" t="s">
        <v>9911</v>
      </c>
      <c r="E1316" s="1" t="s">
        <v>17583</v>
      </c>
      <c r="F1316" s="1">
        <v>0</v>
      </c>
      <c r="G1316" s="19">
        <v>70</v>
      </c>
      <c r="H1316" s="29">
        <f t="shared" si="269"/>
        <v>9563.1299999999992</v>
      </c>
      <c r="I1316" s="32">
        <v>636</v>
      </c>
      <c r="J1316" s="32">
        <v>21</v>
      </c>
      <c r="K1316" s="33">
        <f t="shared" si="270"/>
        <v>3.3018867924528301E-2</v>
      </c>
      <c r="L1316" s="34">
        <f t="shared" si="271"/>
        <v>17.209834190966266</v>
      </c>
      <c r="M1316" s="32">
        <v>639</v>
      </c>
      <c r="N1316" s="32">
        <v>70</v>
      </c>
      <c r="O1316" s="33">
        <f t="shared" si="272"/>
        <v>0.10954616588419405</v>
      </c>
      <c r="P1316" s="34">
        <f t="shared" si="273"/>
        <v>14.215801499721529</v>
      </c>
      <c r="Q1316" s="35">
        <v>0</v>
      </c>
      <c r="R1316" s="34">
        <f t="shared" si="274"/>
        <v>0</v>
      </c>
      <c r="S1316" s="33">
        <v>17.670000000000002</v>
      </c>
      <c r="T1316" s="34">
        <f t="shared" si="275"/>
        <v>49.716513111268611</v>
      </c>
      <c r="U1316" s="31">
        <f t="shared" si="276"/>
        <v>20.285537200489102</v>
      </c>
      <c r="V1316" s="32">
        <f t="shared" si="277"/>
        <v>12902</v>
      </c>
      <c r="W1316" s="36"/>
      <c r="X1316" s="36">
        <f t="shared" si="278"/>
        <v>1705.34</v>
      </c>
      <c r="Y1316" s="29">
        <f t="shared" si="266"/>
        <v>11268.47</v>
      </c>
      <c r="Z1316" s="36"/>
      <c r="AA1316" s="36">
        <f t="shared" si="265"/>
        <v>11268.47</v>
      </c>
      <c r="AB1316" s="29">
        <f t="shared" si="267"/>
        <v>8491.69</v>
      </c>
      <c r="AC1316" s="30">
        <f t="shared" si="268"/>
        <v>121.31</v>
      </c>
      <c r="AD1316" s="29"/>
    </row>
    <row r="1317" spans="1:30" x14ac:dyDescent="0.2">
      <c r="A1317" s="1" t="s">
        <v>4326</v>
      </c>
      <c r="B1317" s="31" t="s">
        <v>8286</v>
      </c>
      <c r="C1317" s="1">
        <v>0</v>
      </c>
      <c r="D1317" s="1" t="s">
        <v>9912</v>
      </c>
      <c r="E1317" s="1" t="s">
        <v>17453</v>
      </c>
      <c r="F1317" s="1">
        <v>0</v>
      </c>
      <c r="G1317" s="19">
        <v>76</v>
      </c>
      <c r="H1317" s="29">
        <f t="shared" si="269"/>
        <v>10382.83</v>
      </c>
      <c r="I1317" s="32">
        <v>636</v>
      </c>
      <c r="J1317" s="32">
        <v>25</v>
      </c>
      <c r="K1317" s="33">
        <f t="shared" si="270"/>
        <v>3.9308176100628929E-2</v>
      </c>
      <c r="L1317" s="34">
        <f t="shared" si="271"/>
        <v>20.48789784638841</v>
      </c>
      <c r="M1317" s="32">
        <v>631</v>
      </c>
      <c r="N1317" s="32">
        <v>1</v>
      </c>
      <c r="O1317" s="33">
        <f t="shared" si="272"/>
        <v>1.5847860538827259E-3</v>
      </c>
      <c r="P1317" s="34">
        <f t="shared" si="273"/>
        <v>0.20565762187733888</v>
      </c>
      <c r="Q1317" s="35">
        <v>0</v>
      </c>
      <c r="R1317" s="34">
        <f t="shared" si="274"/>
        <v>0</v>
      </c>
      <c r="S1317" s="33">
        <v>17.190000000000001</v>
      </c>
      <c r="T1317" s="34">
        <f t="shared" si="275"/>
        <v>48.015591778880228</v>
      </c>
      <c r="U1317" s="31">
        <f t="shared" si="276"/>
        <v>17.177286811786495</v>
      </c>
      <c r="V1317" s="32">
        <f t="shared" si="277"/>
        <v>10925</v>
      </c>
      <c r="W1317" s="36"/>
      <c r="X1317" s="36">
        <f t="shared" si="278"/>
        <v>1444.03</v>
      </c>
      <c r="Y1317" s="29">
        <f t="shared" si="266"/>
        <v>11826.86</v>
      </c>
      <c r="Z1317" s="36"/>
      <c r="AA1317" s="36">
        <f t="shared" si="265"/>
        <v>11826.86</v>
      </c>
      <c r="AB1317" s="29">
        <f t="shared" si="267"/>
        <v>8912.48</v>
      </c>
      <c r="AC1317" s="30">
        <f t="shared" si="268"/>
        <v>117.27</v>
      </c>
    </row>
    <row r="1318" spans="1:30" x14ac:dyDescent="0.2">
      <c r="A1318" s="1" t="s">
        <v>7645</v>
      </c>
      <c r="B1318" s="31" t="s">
        <v>8287</v>
      </c>
      <c r="C1318" s="1">
        <v>0</v>
      </c>
      <c r="D1318" s="1" t="s">
        <v>9913</v>
      </c>
      <c r="E1318" s="1" t="s">
        <v>17584</v>
      </c>
      <c r="F1318" s="1">
        <v>0</v>
      </c>
      <c r="G1318" s="19">
        <v>67</v>
      </c>
      <c r="H1318" s="29">
        <f t="shared" si="269"/>
        <v>9153.2800000000007</v>
      </c>
      <c r="I1318" s="32">
        <v>636</v>
      </c>
      <c r="J1318" s="32">
        <v>13</v>
      </c>
      <c r="K1318" s="33">
        <f t="shared" si="270"/>
        <v>2.0440251572327043E-2</v>
      </c>
      <c r="L1318" s="34">
        <f t="shared" si="271"/>
        <v>10.653706880121973</v>
      </c>
      <c r="M1318" s="32">
        <v>604</v>
      </c>
      <c r="N1318" s="32">
        <v>55</v>
      </c>
      <c r="O1318" s="33">
        <f t="shared" si="272"/>
        <v>9.1059602649006616E-2</v>
      </c>
      <c r="P1318" s="34">
        <f t="shared" si="273"/>
        <v>11.81680093916067</v>
      </c>
      <c r="Q1318" s="35">
        <v>0</v>
      </c>
      <c r="R1318" s="34">
        <f t="shared" si="274"/>
        <v>0</v>
      </c>
      <c r="S1318" s="33">
        <v>18.170000000000002</v>
      </c>
      <c r="T1318" s="34">
        <f t="shared" si="275"/>
        <v>51.488306165839838</v>
      </c>
      <c r="U1318" s="31">
        <f t="shared" si="276"/>
        <v>18.489703496280619</v>
      </c>
      <c r="V1318" s="32">
        <f t="shared" si="277"/>
        <v>11759</v>
      </c>
      <c r="W1318" s="36"/>
      <c r="X1318" s="36">
        <f t="shared" si="278"/>
        <v>1554.27</v>
      </c>
      <c r="Y1318" s="29">
        <f t="shared" si="266"/>
        <v>10707.550000000001</v>
      </c>
      <c r="Z1318" s="36"/>
      <c r="AA1318" s="36">
        <f t="shared" si="265"/>
        <v>10707.550000000001</v>
      </c>
      <c r="AB1318" s="29">
        <f t="shared" si="267"/>
        <v>8068.99</v>
      </c>
      <c r="AC1318" s="30">
        <f t="shared" si="268"/>
        <v>120.43</v>
      </c>
    </row>
    <row r="1319" spans="1:30" x14ac:dyDescent="0.2">
      <c r="A1319" s="1" t="s">
        <v>501</v>
      </c>
      <c r="B1319" s="31" t="s">
        <v>8285</v>
      </c>
      <c r="C1319" s="1">
        <v>0</v>
      </c>
      <c r="D1319" s="1" t="s">
        <v>9914</v>
      </c>
      <c r="E1319" s="1" t="s">
        <v>17207</v>
      </c>
      <c r="F1319" s="1">
        <v>0</v>
      </c>
      <c r="G1319" s="19">
        <v>64</v>
      </c>
      <c r="H1319" s="29">
        <f t="shared" si="269"/>
        <v>8743.44</v>
      </c>
      <c r="I1319" s="32">
        <v>637</v>
      </c>
      <c r="J1319" s="32">
        <v>25</v>
      </c>
      <c r="K1319" s="33">
        <f t="shared" si="270"/>
        <v>3.924646781789639E-2</v>
      </c>
      <c r="L1319" s="34">
        <f t="shared" si="271"/>
        <v>20.455734741449028</v>
      </c>
      <c r="M1319" s="32">
        <v>689</v>
      </c>
      <c r="N1319" s="32">
        <v>20</v>
      </c>
      <c r="O1319" s="33">
        <f t="shared" si="272"/>
        <v>2.9027576197387519E-2</v>
      </c>
      <c r="P1319" s="34">
        <f t="shared" si="273"/>
        <v>3.7669073847489356</v>
      </c>
      <c r="Q1319" s="35">
        <v>0</v>
      </c>
      <c r="R1319" s="34">
        <f t="shared" si="274"/>
        <v>0</v>
      </c>
      <c r="S1319" s="33">
        <v>20.55</v>
      </c>
      <c r="T1319" s="34">
        <f t="shared" si="275"/>
        <v>59.922041105598865</v>
      </c>
      <c r="U1319" s="31">
        <f t="shared" si="276"/>
        <v>21.036170807949208</v>
      </c>
      <c r="V1319" s="32">
        <f t="shared" si="277"/>
        <v>13400</v>
      </c>
      <c r="W1319" s="36"/>
      <c r="X1319" s="36">
        <f t="shared" si="278"/>
        <v>1771.17</v>
      </c>
      <c r="Y1319" s="29">
        <f t="shared" si="266"/>
        <v>10514.61</v>
      </c>
      <c r="Z1319" s="36"/>
      <c r="AA1319" s="36">
        <f t="shared" si="265"/>
        <v>10514.61</v>
      </c>
      <c r="AB1319" s="29">
        <f t="shared" si="267"/>
        <v>7923.59</v>
      </c>
      <c r="AC1319" s="30">
        <f t="shared" si="268"/>
        <v>123.81</v>
      </c>
      <c r="AD1319" s="29"/>
    </row>
    <row r="1320" spans="1:30" x14ac:dyDescent="0.2">
      <c r="A1320" s="1" t="s">
        <v>872</v>
      </c>
      <c r="B1320" s="31" t="s">
        <v>8286</v>
      </c>
      <c r="C1320" s="1">
        <v>0</v>
      </c>
      <c r="D1320" s="1" t="s">
        <v>9915</v>
      </c>
      <c r="E1320" s="1" t="s">
        <v>17585</v>
      </c>
      <c r="F1320" s="1">
        <v>0</v>
      </c>
      <c r="G1320" s="19">
        <v>74</v>
      </c>
      <c r="H1320" s="29">
        <f t="shared" si="269"/>
        <v>10109.6</v>
      </c>
      <c r="I1320" s="32">
        <v>637</v>
      </c>
      <c r="J1320" s="32">
        <v>13</v>
      </c>
      <c r="K1320" s="33">
        <f t="shared" si="270"/>
        <v>2.0408163265306121E-2</v>
      </c>
      <c r="L1320" s="34">
        <f t="shared" si="271"/>
        <v>10.636982065553493</v>
      </c>
      <c r="M1320" s="32">
        <v>647</v>
      </c>
      <c r="N1320" s="32">
        <v>71</v>
      </c>
      <c r="O1320" s="33">
        <f t="shared" si="272"/>
        <v>0.10973724884080371</v>
      </c>
      <c r="P1320" s="34">
        <f t="shared" si="273"/>
        <v>14.240598327243676</v>
      </c>
      <c r="Q1320" s="35">
        <v>1</v>
      </c>
      <c r="R1320" s="34">
        <f t="shared" si="274"/>
        <v>100</v>
      </c>
      <c r="S1320" s="33">
        <v>15.93</v>
      </c>
      <c r="T1320" s="34">
        <f t="shared" si="275"/>
        <v>43.550673281360737</v>
      </c>
      <c r="U1320" s="31">
        <f t="shared" si="276"/>
        <v>42.107063418539475</v>
      </c>
      <c r="V1320" s="32">
        <f t="shared" si="277"/>
        <v>26822</v>
      </c>
      <c r="W1320" s="36"/>
      <c r="X1320" s="36">
        <f t="shared" si="278"/>
        <v>3545.25</v>
      </c>
      <c r="Y1320" s="29">
        <f t="shared" si="266"/>
        <v>13654.85</v>
      </c>
      <c r="Z1320" s="36"/>
      <c r="AA1320" s="36">
        <f t="shared" si="265"/>
        <v>13654.85</v>
      </c>
      <c r="AB1320" s="29">
        <f t="shared" si="267"/>
        <v>10290.02</v>
      </c>
      <c r="AC1320" s="30">
        <f t="shared" si="268"/>
        <v>139.05000000000001</v>
      </c>
    </row>
    <row r="1321" spans="1:30" x14ac:dyDescent="0.2">
      <c r="A1321" s="1" t="s">
        <v>1184</v>
      </c>
      <c r="B1321" s="31" t="s">
        <v>8286</v>
      </c>
      <c r="C1321" s="1">
        <v>0</v>
      </c>
      <c r="D1321" s="1" t="s">
        <v>9916</v>
      </c>
      <c r="E1321" s="1" t="s">
        <v>17586</v>
      </c>
      <c r="F1321" s="1">
        <v>0</v>
      </c>
      <c r="G1321" s="19">
        <v>62</v>
      </c>
      <c r="H1321" s="29">
        <f t="shared" si="269"/>
        <v>8470.2000000000007</v>
      </c>
      <c r="I1321" s="32">
        <v>637</v>
      </c>
      <c r="J1321" s="32">
        <v>19</v>
      </c>
      <c r="K1321" s="33">
        <f t="shared" si="270"/>
        <v>2.9827315541601257E-2</v>
      </c>
      <c r="L1321" s="34">
        <f t="shared" si="271"/>
        <v>15.546358403501262</v>
      </c>
      <c r="M1321" s="32">
        <v>671</v>
      </c>
      <c r="N1321" s="32">
        <v>121</v>
      </c>
      <c r="O1321" s="33">
        <f t="shared" si="272"/>
        <v>0.18032786885245902</v>
      </c>
      <c r="P1321" s="34">
        <f t="shared" si="273"/>
        <v>23.401140220501787</v>
      </c>
      <c r="Q1321" s="35">
        <v>0</v>
      </c>
      <c r="R1321" s="34">
        <f t="shared" si="274"/>
        <v>0</v>
      </c>
      <c r="S1321" s="33">
        <v>19.3</v>
      </c>
      <c r="T1321" s="34">
        <f t="shared" si="275"/>
        <v>55.492558469170802</v>
      </c>
      <c r="U1321" s="31">
        <f t="shared" si="276"/>
        <v>23.610014273293462</v>
      </c>
      <c r="V1321" s="32">
        <f t="shared" si="277"/>
        <v>15040</v>
      </c>
      <c r="W1321" s="36"/>
      <c r="X1321" s="36">
        <f t="shared" si="278"/>
        <v>1987.94</v>
      </c>
      <c r="Y1321" s="29">
        <f t="shared" si="266"/>
        <v>10458.140000000001</v>
      </c>
      <c r="Z1321" s="36"/>
      <c r="AA1321" s="36">
        <f t="shared" si="265"/>
        <v>10458.140000000001</v>
      </c>
      <c r="AB1321" s="29">
        <f t="shared" si="267"/>
        <v>7881.04</v>
      </c>
      <c r="AC1321" s="30">
        <f t="shared" si="268"/>
        <v>127.11</v>
      </c>
      <c r="AD1321" s="29"/>
    </row>
    <row r="1322" spans="1:30" x14ac:dyDescent="0.2">
      <c r="A1322" s="1" t="s">
        <v>2435</v>
      </c>
      <c r="B1322" s="31" t="s">
        <v>8287</v>
      </c>
      <c r="C1322" s="1">
        <v>0</v>
      </c>
      <c r="D1322" s="1" t="s">
        <v>9917</v>
      </c>
      <c r="E1322" s="1" t="s">
        <v>17587</v>
      </c>
      <c r="F1322" s="1">
        <v>0</v>
      </c>
      <c r="G1322" s="19">
        <v>69</v>
      </c>
      <c r="H1322" s="29">
        <f t="shared" si="269"/>
        <v>9426.52</v>
      </c>
      <c r="I1322" s="32">
        <v>637</v>
      </c>
      <c r="J1322" s="32">
        <v>29</v>
      </c>
      <c r="K1322" s="33">
        <f t="shared" si="270"/>
        <v>4.5525902668759811E-2</v>
      </c>
      <c r="L1322" s="34">
        <f t="shared" si="271"/>
        <v>23.728652300080871</v>
      </c>
      <c r="M1322" s="32">
        <v>636</v>
      </c>
      <c r="N1322" s="32">
        <v>19</v>
      </c>
      <c r="O1322" s="33">
        <f t="shared" si="272"/>
        <v>2.9874213836477988E-2</v>
      </c>
      <c r="P1322" s="34">
        <f t="shared" si="273"/>
        <v>3.8767755168041123</v>
      </c>
      <c r="Q1322" s="35">
        <v>0</v>
      </c>
      <c r="R1322" s="34">
        <f t="shared" si="274"/>
        <v>0</v>
      </c>
      <c r="S1322" s="33">
        <v>21.23</v>
      </c>
      <c r="T1322" s="34">
        <f t="shared" si="275"/>
        <v>62.331679659815734</v>
      </c>
      <c r="U1322" s="31">
        <f t="shared" si="276"/>
        <v>22.484276869175179</v>
      </c>
      <c r="V1322" s="32">
        <f t="shared" si="277"/>
        <v>14322</v>
      </c>
      <c r="W1322" s="36"/>
      <c r="X1322" s="36">
        <f t="shared" si="278"/>
        <v>1893.04</v>
      </c>
      <c r="Y1322" s="29">
        <f t="shared" si="266"/>
        <v>11319.560000000001</v>
      </c>
      <c r="Z1322" s="36"/>
      <c r="AA1322" s="36">
        <f t="shared" si="265"/>
        <v>11319.560000000001</v>
      </c>
      <c r="AB1322" s="29">
        <f t="shared" si="267"/>
        <v>8530.19</v>
      </c>
      <c r="AC1322" s="30">
        <f t="shared" si="268"/>
        <v>123.63</v>
      </c>
    </row>
    <row r="1323" spans="1:30" x14ac:dyDescent="0.2">
      <c r="A1323" s="1" t="s">
        <v>6539</v>
      </c>
      <c r="B1323" s="31" t="s">
        <v>8286</v>
      </c>
      <c r="C1323" s="1">
        <v>0</v>
      </c>
      <c r="D1323" s="1" t="s">
        <v>9918</v>
      </c>
      <c r="E1323" s="1" t="s">
        <v>17444</v>
      </c>
      <c r="F1323" s="1">
        <v>0</v>
      </c>
      <c r="G1323" s="19">
        <v>65</v>
      </c>
      <c r="H1323" s="29">
        <f t="shared" si="269"/>
        <v>8880.0499999999993</v>
      </c>
      <c r="I1323" s="32">
        <v>637</v>
      </c>
      <c r="J1323" s="32">
        <v>7</v>
      </c>
      <c r="K1323" s="33">
        <f t="shared" si="270"/>
        <v>1.098901098901099E-2</v>
      </c>
      <c r="L1323" s="34">
        <f t="shared" si="271"/>
        <v>5.7276057276057282</v>
      </c>
      <c r="M1323" s="32">
        <v>647</v>
      </c>
      <c r="N1323" s="32">
        <v>25</v>
      </c>
      <c r="O1323" s="33">
        <f t="shared" si="272"/>
        <v>3.8639876352395672E-2</v>
      </c>
      <c r="P1323" s="34">
        <f t="shared" si="273"/>
        <v>5.0142951856491811</v>
      </c>
      <c r="Q1323" s="35">
        <v>0</v>
      </c>
      <c r="R1323" s="34">
        <f t="shared" si="274"/>
        <v>0</v>
      </c>
      <c r="S1323" s="33">
        <v>20.55</v>
      </c>
      <c r="T1323" s="34">
        <f t="shared" si="275"/>
        <v>59.922041105598865</v>
      </c>
      <c r="U1323" s="31">
        <f t="shared" si="276"/>
        <v>17.665985504713444</v>
      </c>
      <c r="V1323" s="32">
        <f t="shared" si="277"/>
        <v>11253</v>
      </c>
      <c r="W1323" s="36"/>
      <c r="X1323" s="36">
        <f t="shared" si="278"/>
        <v>1487.39</v>
      </c>
      <c r="Y1323" s="29">
        <f t="shared" si="266"/>
        <v>10367.439999999999</v>
      </c>
      <c r="Z1323" s="36"/>
      <c r="AA1323" s="36">
        <f t="shared" si="265"/>
        <v>10367.439999999999</v>
      </c>
      <c r="AB1323" s="29">
        <f t="shared" si="267"/>
        <v>7812.69</v>
      </c>
      <c r="AC1323" s="30">
        <f t="shared" si="268"/>
        <v>120.2</v>
      </c>
      <c r="AD1323" s="29"/>
    </row>
    <row r="1324" spans="1:30" x14ac:dyDescent="0.2">
      <c r="A1324" s="1" t="s">
        <v>7532</v>
      </c>
      <c r="B1324" s="31" t="s">
        <v>8286</v>
      </c>
      <c r="C1324" s="1">
        <v>0</v>
      </c>
      <c r="D1324" s="1" t="s">
        <v>9919</v>
      </c>
      <c r="E1324" s="1" t="s">
        <v>17588</v>
      </c>
      <c r="F1324" s="1">
        <v>0</v>
      </c>
      <c r="G1324" s="19">
        <v>62</v>
      </c>
      <c r="H1324" s="29">
        <f t="shared" si="269"/>
        <v>8470.2000000000007</v>
      </c>
      <c r="I1324" s="32">
        <v>637</v>
      </c>
      <c r="J1324" s="32">
        <v>20</v>
      </c>
      <c r="K1324" s="33">
        <f t="shared" si="270"/>
        <v>3.1397174254317109E-2</v>
      </c>
      <c r="L1324" s="34">
        <f t="shared" si="271"/>
        <v>16.36458779315922</v>
      </c>
      <c r="M1324" s="32">
        <v>667</v>
      </c>
      <c r="N1324" s="32">
        <v>120</v>
      </c>
      <c r="O1324" s="33">
        <f t="shared" si="272"/>
        <v>0.17991004497751126</v>
      </c>
      <c r="P1324" s="34">
        <f t="shared" si="273"/>
        <v>23.346919233211544</v>
      </c>
      <c r="Q1324" s="35">
        <v>0</v>
      </c>
      <c r="R1324" s="34">
        <f t="shared" si="274"/>
        <v>0</v>
      </c>
      <c r="S1324" s="33">
        <v>19.3</v>
      </c>
      <c r="T1324" s="34">
        <f t="shared" si="275"/>
        <v>55.492558469170802</v>
      </c>
      <c r="U1324" s="31">
        <f t="shared" si="276"/>
        <v>23.801016373885393</v>
      </c>
      <c r="V1324" s="32">
        <f t="shared" si="277"/>
        <v>15161</v>
      </c>
      <c r="W1324" s="36"/>
      <c r="X1324" s="36">
        <f t="shared" si="278"/>
        <v>2003.93</v>
      </c>
      <c r="Y1324" s="29">
        <f t="shared" si="266"/>
        <v>10474.130000000001</v>
      </c>
      <c r="Z1324" s="36"/>
      <c r="AA1324" s="36">
        <f t="shared" si="265"/>
        <v>10474.130000000001</v>
      </c>
      <c r="AB1324" s="29">
        <f t="shared" si="267"/>
        <v>7893.09</v>
      </c>
      <c r="AC1324" s="30">
        <f t="shared" si="268"/>
        <v>127.31</v>
      </c>
      <c r="AD1324" s="29"/>
    </row>
    <row r="1325" spans="1:30" x14ac:dyDescent="0.2">
      <c r="A1325" s="1" t="s">
        <v>2179</v>
      </c>
      <c r="B1325" s="31" t="s">
        <v>8288</v>
      </c>
      <c r="C1325" s="1">
        <v>0</v>
      </c>
      <c r="D1325" s="1" t="s">
        <v>9920</v>
      </c>
      <c r="E1325" s="1" t="s">
        <v>17490</v>
      </c>
      <c r="F1325" s="1">
        <v>0</v>
      </c>
      <c r="G1325" s="19">
        <v>57</v>
      </c>
      <c r="H1325" s="29">
        <f t="shared" si="269"/>
        <v>7787.12</v>
      </c>
      <c r="I1325" s="32">
        <v>638</v>
      </c>
      <c r="J1325" s="32">
        <v>17</v>
      </c>
      <c r="K1325" s="33">
        <f t="shared" si="270"/>
        <v>2.664576802507837E-2</v>
      </c>
      <c r="L1325" s="34">
        <f t="shared" si="271"/>
        <v>13.888097273677211</v>
      </c>
      <c r="M1325" s="32">
        <v>590</v>
      </c>
      <c r="N1325" s="32">
        <v>5</v>
      </c>
      <c r="O1325" s="33">
        <f t="shared" si="272"/>
        <v>8.4745762711864406E-3</v>
      </c>
      <c r="P1325" s="34">
        <f t="shared" si="273"/>
        <v>1.0997454186830578</v>
      </c>
      <c r="Q1325" s="35">
        <v>0</v>
      </c>
      <c r="R1325" s="34">
        <f t="shared" si="274"/>
        <v>0</v>
      </c>
      <c r="S1325" s="33">
        <v>21.27</v>
      </c>
      <c r="T1325" s="34">
        <f t="shared" si="275"/>
        <v>62.473423104181435</v>
      </c>
      <c r="U1325" s="31">
        <f t="shared" si="276"/>
        <v>19.365316449135427</v>
      </c>
      <c r="V1325" s="32">
        <f t="shared" si="277"/>
        <v>12355</v>
      </c>
      <c r="W1325" s="36"/>
      <c r="X1325" s="36">
        <f t="shared" si="278"/>
        <v>1633.04</v>
      </c>
      <c r="Y1325" s="29">
        <f t="shared" si="266"/>
        <v>9420.16</v>
      </c>
      <c r="Z1325" s="36"/>
      <c r="AA1325" s="36">
        <f t="shared" si="265"/>
        <v>9420.16</v>
      </c>
      <c r="AB1325" s="29">
        <f t="shared" si="267"/>
        <v>7098.84</v>
      </c>
      <c r="AC1325" s="30">
        <f t="shared" si="268"/>
        <v>124.54</v>
      </c>
      <c r="AD1325" s="29"/>
    </row>
    <row r="1326" spans="1:30" x14ac:dyDescent="0.2">
      <c r="A1326" s="1" t="s">
        <v>4262</v>
      </c>
      <c r="B1326" s="31" t="s">
        <v>8286</v>
      </c>
      <c r="C1326" s="1">
        <v>0</v>
      </c>
      <c r="D1326" s="1" t="s">
        <v>9921</v>
      </c>
      <c r="E1326" s="1" t="s">
        <v>17589</v>
      </c>
      <c r="F1326" s="1">
        <v>0</v>
      </c>
      <c r="G1326" s="19">
        <v>72</v>
      </c>
      <c r="H1326" s="29">
        <f t="shared" si="269"/>
        <v>9836.3700000000008</v>
      </c>
      <c r="I1326" s="32">
        <v>638</v>
      </c>
      <c r="J1326" s="32">
        <v>28</v>
      </c>
      <c r="K1326" s="33">
        <f t="shared" si="270"/>
        <v>4.3887147335423198E-2</v>
      </c>
      <c r="L1326" s="34">
        <f t="shared" si="271"/>
        <v>22.87451315664482</v>
      </c>
      <c r="M1326" s="32">
        <v>651</v>
      </c>
      <c r="N1326" s="32">
        <v>4</v>
      </c>
      <c r="O1326" s="33">
        <f t="shared" si="272"/>
        <v>6.1443932411674347E-3</v>
      </c>
      <c r="P1326" s="34">
        <f t="shared" si="273"/>
        <v>0.79735766147220155</v>
      </c>
      <c r="Q1326" s="35">
        <v>0</v>
      </c>
      <c r="R1326" s="34">
        <f t="shared" si="274"/>
        <v>0</v>
      </c>
      <c r="S1326" s="33">
        <v>18.23</v>
      </c>
      <c r="T1326" s="34">
        <f t="shared" si="275"/>
        <v>51.700921332388383</v>
      </c>
      <c r="U1326" s="31">
        <f t="shared" si="276"/>
        <v>18.843198037626351</v>
      </c>
      <c r="V1326" s="32">
        <f t="shared" si="277"/>
        <v>12022</v>
      </c>
      <c r="W1326" s="36"/>
      <c r="X1326" s="36">
        <f t="shared" si="278"/>
        <v>1589.03</v>
      </c>
      <c r="Y1326" s="29">
        <f t="shared" si="266"/>
        <v>11425.400000000001</v>
      </c>
      <c r="Z1326" s="36"/>
      <c r="AA1326" s="36">
        <f t="shared" si="265"/>
        <v>11425.400000000001</v>
      </c>
      <c r="AB1326" s="29">
        <f t="shared" si="267"/>
        <v>8609.9500000000007</v>
      </c>
      <c r="AC1326" s="30">
        <f t="shared" si="268"/>
        <v>119.58</v>
      </c>
      <c r="AD1326" s="29"/>
    </row>
    <row r="1327" spans="1:30" x14ac:dyDescent="0.2">
      <c r="A1327" s="1" t="s">
        <v>4536</v>
      </c>
      <c r="B1327" s="31" t="s">
        <v>8289</v>
      </c>
      <c r="C1327" s="1">
        <v>0</v>
      </c>
      <c r="D1327" s="1" t="s">
        <v>9922</v>
      </c>
      <c r="E1327" s="1" t="s">
        <v>16646</v>
      </c>
      <c r="F1327" s="1">
        <v>0</v>
      </c>
      <c r="G1327" s="19">
        <v>61</v>
      </c>
      <c r="H1327" s="29">
        <f t="shared" si="269"/>
        <v>8333.59</v>
      </c>
      <c r="I1327" s="32">
        <v>638</v>
      </c>
      <c r="J1327" s="32">
        <v>13</v>
      </c>
      <c r="K1327" s="33">
        <f t="shared" si="270"/>
        <v>2.037617554858934E-2</v>
      </c>
      <c r="L1327" s="34">
        <f t="shared" si="271"/>
        <v>10.620309679870807</v>
      </c>
      <c r="M1327" s="32">
        <v>539</v>
      </c>
      <c r="N1327" s="32">
        <v>12</v>
      </c>
      <c r="O1327" s="33">
        <f t="shared" si="272"/>
        <v>2.2263450834879406E-2</v>
      </c>
      <c r="P1327" s="34">
        <f t="shared" si="273"/>
        <v>2.889127111048627</v>
      </c>
      <c r="Q1327" s="35">
        <v>0</v>
      </c>
      <c r="R1327" s="34">
        <f t="shared" si="274"/>
        <v>0</v>
      </c>
      <c r="S1327" s="33">
        <v>19.940000000000001</v>
      </c>
      <c r="T1327" s="34">
        <f t="shared" si="275"/>
        <v>57.760453579021977</v>
      </c>
      <c r="U1327" s="31">
        <f t="shared" si="276"/>
        <v>17.817472592485352</v>
      </c>
      <c r="V1327" s="32">
        <f t="shared" si="277"/>
        <v>11368</v>
      </c>
      <c r="W1327" s="36"/>
      <c r="X1327" s="36">
        <f t="shared" si="278"/>
        <v>1502.59</v>
      </c>
      <c r="Y1327" s="29">
        <f t="shared" si="266"/>
        <v>9836.18</v>
      </c>
      <c r="Z1327" s="36"/>
      <c r="AA1327" s="36">
        <f t="shared" si="265"/>
        <v>9836.18</v>
      </c>
      <c r="AB1327" s="29">
        <f t="shared" si="267"/>
        <v>7412.34</v>
      </c>
      <c r="AC1327" s="30">
        <f t="shared" si="268"/>
        <v>121.51</v>
      </c>
      <c r="AD1327" s="29"/>
    </row>
    <row r="1328" spans="1:30" x14ac:dyDescent="0.2">
      <c r="A1328" s="1" t="s">
        <v>6872</v>
      </c>
      <c r="B1328" s="31" t="s">
        <v>8286</v>
      </c>
      <c r="C1328" s="1">
        <v>0</v>
      </c>
      <c r="D1328" s="1" t="s">
        <v>9923</v>
      </c>
      <c r="E1328" s="1" t="s">
        <v>17590</v>
      </c>
      <c r="F1328" s="1">
        <v>0</v>
      </c>
      <c r="G1328" s="19">
        <v>76</v>
      </c>
      <c r="H1328" s="29">
        <f t="shared" si="269"/>
        <v>10382.83</v>
      </c>
      <c r="I1328" s="32">
        <v>638</v>
      </c>
      <c r="J1328" s="32">
        <v>24</v>
      </c>
      <c r="K1328" s="33">
        <f t="shared" si="270"/>
        <v>3.7617554858934171E-2</v>
      </c>
      <c r="L1328" s="34">
        <f t="shared" si="271"/>
        <v>19.606725562838413</v>
      </c>
      <c r="M1328" s="32">
        <v>660</v>
      </c>
      <c r="N1328" s="32">
        <v>36</v>
      </c>
      <c r="O1328" s="33">
        <f t="shared" si="272"/>
        <v>5.4545454545454543E-2</v>
      </c>
      <c r="P1328" s="34">
        <f t="shared" si="273"/>
        <v>7.0783614220691344</v>
      </c>
      <c r="Q1328" s="35">
        <v>0.62</v>
      </c>
      <c r="R1328" s="34">
        <f t="shared" si="274"/>
        <v>62</v>
      </c>
      <c r="S1328" s="33">
        <v>15.56</v>
      </c>
      <c r="T1328" s="34">
        <f t="shared" si="275"/>
        <v>42.23954642097803</v>
      </c>
      <c r="U1328" s="31">
        <f t="shared" si="276"/>
        <v>32.731158351471393</v>
      </c>
      <c r="V1328" s="32">
        <f t="shared" si="277"/>
        <v>20882</v>
      </c>
      <c r="W1328" s="36"/>
      <c r="X1328" s="36">
        <f t="shared" si="278"/>
        <v>2760.12</v>
      </c>
      <c r="Y1328" s="29">
        <f t="shared" si="266"/>
        <v>13142.95</v>
      </c>
      <c r="Z1328" s="36"/>
      <c r="AA1328" s="36">
        <f t="shared" si="265"/>
        <v>13142.95</v>
      </c>
      <c r="AB1328" s="29">
        <f t="shared" si="267"/>
        <v>9904.26</v>
      </c>
      <c r="AC1328" s="30">
        <f t="shared" si="268"/>
        <v>130.32</v>
      </c>
      <c r="AD1328" s="29"/>
    </row>
    <row r="1329" spans="1:30" x14ac:dyDescent="0.2">
      <c r="A1329" s="1" t="s">
        <v>7163</v>
      </c>
      <c r="B1329" s="31" t="s">
        <v>8286</v>
      </c>
      <c r="C1329" s="1">
        <v>0</v>
      </c>
      <c r="D1329" s="1" t="s">
        <v>9924</v>
      </c>
      <c r="E1329" s="1" t="s">
        <v>17591</v>
      </c>
      <c r="F1329" s="1">
        <v>0</v>
      </c>
      <c r="G1329" s="19">
        <v>71</v>
      </c>
      <c r="H1329" s="29">
        <f t="shared" si="269"/>
        <v>9699.75</v>
      </c>
      <c r="I1329" s="32">
        <v>638</v>
      </c>
      <c r="J1329" s="32">
        <v>14</v>
      </c>
      <c r="K1329" s="33">
        <f t="shared" si="270"/>
        <v>2.1943573667711599E-2</v>
      </c>
      <c r="L1329" s="34">
        <f t="shared" si="271"/>
        <v>11.43725657832241</v>
      </c>
      <c r="M1329" s="32">
        <v>666</v>
      </c>
      <c r="N1329" s="32">
        <v>49</v>
      </c>
      <c r="O1329" s="33">
        <f t="shared" si="272"/>
        <v>7.3573573573573567E-2</v>
      </c>
      <c r="P1329" s="34">
        <f t="shared" si="273"/>
        <v>9.5476396558940539</v>
      </c>
      <c r="Q1329" s="35">
        <v>0</v>
      </c>
      <c r="R1329" s="34">
        <f t="shared" si="274"/>
        <v>0</v>
      </c>
      <c r="S1329" s="33">
        <v>17.239999999999998</v>
      </c>
      <c r="T1329" s="34">
        <f t="shared" si="275"/>
        <v>48.192771084337345</v>
      </c>
      <c r="U1329" s="31">
        <f t="shared" si="276"/>
        <v>17.29441682963845</v>
      </c>
      <c r="V1329" s="32">
        <f t="shared" si="277"/>
        <v>11034</v>
      </c>
      <c r="W1329" s="36"/>
      <c r="X1329" s="36">
        <f t="shared" si="278"/>
        <v>1458.44</v>
      </c>
      <c r="Y1329" s="29">
        <f t="shared" si="266"/>
        <v>11158.19</v>
      </c>
      <c r="Z1329" s="36"/>
      <c r="AA1329" s="36">
        <f t="shared" si="265"/>
        <v>11158.19</v>
      </c>
      <c r="AB1329" s="29">
        <f t="shared" si="267"/>
        <v>8408.58</v>
      </c>
      <c r="AC1329" s="30">
        <f t="shared" si="268"/>
        <v>118.43</v>
      </c>
      <c r="AD1329" s="29"/>
    </row>
    <row r="1330" spans="1:30" x14ac:dyDescent="0.2">
      <c r="A1330" s="1" t="s">
        <v>1583</v>
      </c>
      <c r="B1330" s="31" t="s">
        <v>8293</v>
      </c>
      <c r="C1330" s="1">
        <v>0</v>
      </c>
      <c r="D1330" s="1" t="s">
        <v>9925</v>
      </c>
      <c r="E1330" s="1" t="s">
        <v>17237</v>
      </c>
      <c r="F1330" s="1">
        <v>0</v>
      </c>
      <c r="G1330" s="19">
        <v>60</v>
      </c>
      <c r="H1330" s="29">
        <f t="shared" si="269"/>
        <v>8196.9699999999993</v>
      </c>
      <c r="I1330" s="32">
        <v>639</v>
      </c>
      <c r="J1330" s="32">
        <v>8</v>
      </c>
      <c r="K1330" s="33">
        <f t="shared" si="270"/>
        <v>1.2519561815336464E-2</v>
      </c>
      <c r="L1330" s="34">
        <f t="shared" si="271"/>
        <v>6.5253473704177933</v>
      </c>
      <c r="M1330" s="32">
        <v>596</v>
      </c>
      <c r="N1330" s="32">
        <v>21</v>
      </c>
      <c r="O1330" s="33">
        <f t="shared" si="272"/>
        <v>3.5234899328859058E-2</v>
      </c>
      <c r="P1330" s="34">
        <f t="shared" si="273"/>
        <v>4.5724314555312366</v>
      </c>
      <c r="Q1330" s="35">
        <v>0</v>
      </c>
      <c r="R1330" s="34">
        <f t="shared" si="274"/>
        <v>0</v>
      </c>
      <c r="S1330" s="33">
        <v>20.61</v>
      </c>
      <c r="T1330" s="34">
        <f t="shared" si="275"/>
        <v>60.13465627214741</v>
      </c>
      <c r="U1330" s="31">
        <f t="shared" si="276"/>
        <v>17.808108774524111</v>
      </c>
      <c r="V1330" s="32">
        <f t="shared" si="277"/>
        <v>11379</v>
      </c>
      <c r="W1330" s="36"/>
      <c r="X1330" s="36">
        <f t="shared" si="278"/>
        <v>1504.04</v>
      </c>
      <c r="Y1330" s="29">
        <f t="shared" si="266"/>
        <v>9701.0099999999984</v>
      </c>
      <c r="Z1330" s="36"/>
      <c r="AA1330" s="36">
        <f t="shared" si="265"/>
        <v>9701.0099999999984</v>
      </c>
      <c r="AB1330" s="29">
        <f t="shared" si="267"/>
        <v>7310.48</v>
      </c>
      <c r="AC1330" s="30">
        <f t="shared" si="268"/>
        <v>121.84</v>
      </c>
    </row>
    <row r="1331" spans="1:30" x14ac:dyDescent="0.2">
      <c r="A1331" s="1" t="s">
        <v>1585</v>
      </c>
      <c r="B1331" s="31" t="s">
        <v>8293</v>
      </c>
      <c r="C1331" s="1">
        <v>0</v>
      </c>
      <c r="D1331" s="1" t="s">
        <v>9631</v>
      </c>
      <c r="E1331" s="1" t="s">
        <v>17592</v>
      </c>
      <c r="F1331" s="1">
        <v>0</v>
      </c>
      <c r="G1331" s="19">
        <v>60</v>
      </c>
      <c r="H1331" s="29">
        <f t="shared" si="269"/>
        <v>8196.9699999999993</v>
      </c>
      <c r="I1331" s="32">
        <v>639</v>
      </c>
      <c r="J1331" s="32">
        <v>14</v>
      </c>
      <c r="K1331" s="33">
        <f t="shared" si="270"/>
        <v>2.1909233176838811E-2</v>
      </c>
      <c r="L1331" s="34">
        <f t="shared" si="271"/>
        <v>11.419357898231137</v>
      </c>
      <c r="M1331" s="32">
        <v>619</v>
      </c>
      <c r="N1331" s="32">
        <v>47</v>
      </c>
      <c r="O1331" s="33">
        <f t="shared" si="272"/>
        <v>7.5928917609046853E-2</v>
      </c>
      <c r="P1331" s="34">
        <f t="shared" si="273"/>
        <v>9.8532925557612909</v>
      </c>
      <c r="Q1331" s="35">
        <v>0</v>
      </c>
      <c r="R1331" s="34">
        <f t="shared" si="274"/>
        <v>0</v>
      </c>
      <c r="S1331" s="33">
        <v>22.03</v>
      </c>
      <c r="T1331" s="34">
        <f t="shared" si="275"/>
        <v>65.166548547129693</v>
      </c>
      <c r="U1331" s="31">
        <f t="shared" si="276"/>
        <v>21.60979975028053</v>
      </c>
      <c r="V1331" s="32">
        <f t="shared" si="277"/>
        <v>13809</v>
      </c>
      <c r="W1331" s="36"/>
      <c r="X1331" s="36">
        <f t="shared" si="278"/>
        <v>1825.23</v>
      </c>
      <c r="Y1331" s="29">
        <f t="shared" si="266"/>
        <v>10022.199999999999</v>
      </c>
      <c r="Z1331" s="36"/>
      <c r="AA1331" s="36">
        <f t="shared" si="265"/>
        <v>10022.199999999999</v>
      </c>
      <c r="AB1331" s="29">
        <f t="shared" si="267"/>
        <v>7552.52</v>
      </c>
      <c r="AC1331" s="30">
        <f t="shared" si="268"/>
        <v>125.88</v>
      </c>
      <c r="AD1331" s="29"/>
    </row>
    <row r="1332" spans="1:30" x14ac:dyDescent="0.2">
      <c r="A1332" s="1" t="s">
        <v>1659</v>
      </c>
      <c r="B1332" s="31" t="s">
        <v>8286</v>
      </c>
      <c r="C1332" s="1">
        <v>0</v>
      </c>
      <c r="D1332" s="1" t="s">
        <v>9926</v>
      </c>
      <c r="E1332" s="1" t="s">
        <v>17593</v>
      </c>
      <c r="F1332" s="1">
        <v>0</v>
      </c>
      <c r="G1332" s="19">
        <v>90</v>
      </c>
      <c r="H1332" s="29">
        <f t="shared" si="269"/>
        <v>12295.46</v>
      </c>
      <c r="I1332" s="32">
        <v>639</v>
      </c>
      <c r="J1332" s="32">
        <v>27</v>
      </c>
      <c r="K1332" s="33">
        <f t="shared" si="270"/>
        <v>4.2253521126760563E-2</v>
      </c>
      <c r="L1332" s="34">
        <f t="shared" si="271"/>
        <v>22.023047375160047</v>
      </c>
      <c r="M1332" s="32">
        <v>673</v>
      </c>
      <c r="N1332" s="32">
        <v>8</v>
      </c>
      <c r="O1332" s="33">
        <f t="shared" si="272"/>
        <v>1.188707280832095E-2</v>
      </c>
      <c r="P1332" s="34">
        <f t="shared" si="273"/>
        <v>1.5425849557753442</v>
      </c>
      <c r="Q1332" s="35">
        <v>0</v>
      </c>
      <c r="R1332" s="34">
        <f t="shared" si="274"/>
        <v>0</v>
      </c>
      <c r="S1332" s="33">
        <v>16.38</v>
      </c>
      <c r="T1332" s="34">
        <f t="shared" si="275"/>
        <v>45.145287030474833</v>
      </c>
      <c r="U1332" s="31">
        <f t="shared" si="276"/>
        <v>17.177729840352555</v>
      </c>
      <c r="V1332" s="32">
        <f t="shared" si="277"/>
        <v>10977</v>
      </c>
      <c r="W1332" s="36"/>
      <c r="X1332" s="36">
        <f t="shared" si="278"/>
        <v>1450.9</v>
      </c>
      <c r="Y1332" s="29">
        <f t="shared" si="266"/>
        <v>13746.359999999999</v>
      </c>
      <c r="Z1332" s="36"/>
      <c r="AA1332" s="36">
        <f t="shared" si="265"/>
        <v>13746.359999999999</v>
      </c>
      <c r="AB1332" s="29">
        <f t="shared" si="267"/>
        <v>10358.98</v>
      </c>
      <c r="AC1332" s="30">
        <f t="shared" si="268"/>
        <v>115.1</v>
      </c>
    </row>
    <row r="1333" spans="1:30" x14ac:dyDescent="0.2">
      <c r="A1333" s="1" t="s">
        <v>2129</v>
      </c>
      <c r="B1333" s="31" t="s">
        <v>8286</v>
      </c>
      <c r="C1333" s="1">
        <v>0</v>
      </c>
      <c r="D1333" s="1" t="s">
        <v>9927</v>
      </c>
      <c r="E1333" s="1" t="s">
        <v>16612</v>
      </c>
      <c r="F1333" s="1">
        <v>0</v>
      </c>
      <c r="G1333" s="19">
        <v>58</v>
      </c>
      <c r="H1333" s="29">
        <f t="shared" si="269"/>
        <v>7923.74</v>
      </c>
      <c r="I1333" s="32">
        <v>639</v>
      </c>
      <c r="J1333" s="32">
        <v>39</v>
      </c>
      <c r="K1333" s="33">
        <f t="shared" si="270"/>
        <v>6.1032863849765258E-2</v>
      </c>
      <c r="L1333" s="34">
        <f t="shared" si="271"/>
        <v>31.811068430786737</v>
      </c>
      <c r="M1333" s="32">
        <v>645</v>
      </c>
      <c r="N1333" s="32">
        <v>105</v>
      </c>
      <c r="O1333" s="33">
        <f t="shared" si="272"/>
        <v>0.16279069767441862</v>
      </c>
      <c r="P1333" s="34">
        <f t="shared" si="273"/>
        <v>21.125342228655949</v>
      </c>
      <c r="Q1333" s="35">
        <v>0</v>
      </c>
      <c r="R1333" s="34">
        <f t="shared" si="274"/>
        <v>0</v>
      </c>
      <c r="S1333" s="33">
        <v>20.61</v>
      </c>
      <c r="T1333" s="34">
        <f t="shared" si="275"/>
        <v>60.13465627214741</v>
      </c>
      <c r="U1333" s="31">
        <f t="shared" si="276"/>
        <v>28.267766732897524</v>
      </c>
      <c r="V1333" s="32">
        <f t="shared" si="277"/>
        <v>18063</v>
      </c>
      <c r="W1333" s="36"/>
      <c r="X1333" s="36">
        <f t="shared" si="278"/>
        <v>2387.5100000000002</v>
      </c>
      <c r="Y1333" s="29">
        <f t="shared" si="266"/>
        <v>10311.25</v>
      </c>
      <c r="Z1333" s="36"/>
      <c r="AA1333" s="36">
        <f t="shared" si="265"/>
        <v>10311.25</v>
      </c>
      <c r="AB1333" s="29">
        <f t="shared" si="267"/>
        <v>7770.35</v>
      </c>
      <c r="AC1333" s="30">
        <f t="shared" si="268"/>
        <v>133.97</v>
      </c>
      <c r="AD1333" s="29"/>
    </row>
    <row r="1334" spans="1:30" x14ac:dyDescent="0.2">
      <c r="A1334" s="1" t="s">
        <v>3249</v>
      </c>
      <c r="B1334" s="31" t="s">
        <v>8289</v>
      </c>
      <c r="C1334" s="1">
        <v>0</v>
      </c>
      <c r="D1334" s="1" t="s">
        <v>9928</v>
      </c>
      <c r="E1334" s="1" t="s">
        <v>16632</v>
      </c>
      <c r="F1334" s="1">
        <v>0</v>
      </c>
      <c r="G1334" s="19">
        <v>56</v>
      </c>
      <c r="H1334" s="29">
        <f t="shared" si="269"/>
        <v>7650.51</v>
      </c>
      <c r="I1334" s="32">
        <v>639</v>
      </c>
      <c r="J1334" s="32">
        <v>10</v>
      </c>
      <c r="K1334" s="33">
        <f t="shared" si="270"/>
        <v>1.5649452269170579E-2</v>
      </c>
      <c r="L1334" s="34">
        <f t="shared" si="271"/>
        <v>8.1566842130222419</v>
      </c>
      <c r="M1334" s="32">
        <v>593</v>
      </c>
      <c r="N1334" s="32">
        <v>16</v>
      </c>
      <c r="O1334" s="33">
        <f t="shared" si="272"/>
        <v>2.6981450252951095E-2</v>
      </c>
      <c r="P1334" s="34">
        <f t="shared" si="273"/>
        <v>3.50138170400272</v>
      </c>
      <c r="Q1334" s="35">
        <v>0</v>
      </c>
      <c r="R1334" s="34">
        <f t="shared" si="274"/>
        <v>0</v>
      </c>
      <c r="S1334" s="33">
        <v>21.3</v>
      </c>
      <c r="T1334" s="34">
        <f t="shared" si="275"/>
        <v>62.579730687455701</v>
      </c>
      <c r="U1334" s="31">
        <f t="shared" si="276"/>
        <v>18.559449151120166</v>
      </c>
      <c r="V1334" s="32">
        <f t="shared" si="277"/>
        <v>11859</v>
      </c>
      <c r="W1334" s="36"/>
      <c r="X1334" s="36">
        <f t="shared" si="278"/>
        <v>1567.48</v>
      </c>
      <c r="Y1334" s="29">
        <f t="shared" si="266"/>
        <v>9217.99</v>
      </c>
      <c r="Z1334" s="36"/>
      <c r="AA1334" s="36">
        <f t="shared" si="265"/>
        <v>9217.99</v>
      </c>
      <c r="AB1334" s="29">
        <f t="shared" si="267"/>
        <v>6946.49</v>
      </c>
      <c r="AC1334" s="30">
        <f t="shared" si="268"/>
        <v>124.04</v>
      </c>
    </row>
    <row r="1335" spans="1:30" x14ac:dyDescent="0.2">
      <c r="A1335" s="1" t="s">
        <v>3475</v>
      </c>
      <c r="B1335" s="31" t="s">
        <v>8286</v>
      </c>
      <c r="C1335" s="1">
        <v>0</v>
      </c>
      <c r="D1335" s="1" t="s">
        <v>9929</v>
      </c>
      <c r="E1335" s="1" t="s">
        <v>16641</v>
      </c>
      <c r="F1335" s="1">
        <v>0</v>
      </c>
      <c r="G1335" s="19">
        <v>68</v>
      </c>
      <c r="H1335" s="29">
        <f t="shared" si="269"/>
        <v>9289.9</v>
      </c>
      <c r="I1335" s="32">
        <v>639</v>
      </c>
      <c r="J1335" s="32">
        <v>28</v>
      </c>
      <c r="K1335" s="33">
        <f t="shared" si="270"/>
        <v>4.3818466353677622E-2</v>
      </c>
      <c r="L1335" s="34">
        <f t="shared" si="271"/>
        <v>22.838715796462274</v>
      </c>
      <c r="M1335" s="32">
        <v>648</v>
      </c>
      <c r="N1335" s="32">
        <v>276</v>
      </c>
      <c r="O1335" s="33">
        <f t="shared" si="272"/>
        <v>0.42592592592592593</v>
      </c>
      <c r="P1335" s="34">
        <f t="shared" si="273"/>
        <v>55.272390116774432</v>
      </c>
      <c r="Q1335" s="35">
        <v>0</v>
      </c>
      <c r="R1335" s="34">
        <f t="shared" si="274"/>
        <v>0</v>
      </c>
      <c r="S1335" s="33">
        <v>21.3</v>
      </c>
      <c r="T1335" s="34">
        <f t="shared" si="275"/>
        <v>62.579730687455701</v>
      </c>
      <c r="U1335" s="31">
        <f t="shared" si="276"/>
        <v>35.172709150173105</v>
      </c>
      <c r="V1335" s="32">
        <f t="shared" si="277"/>
        <v>22475</v>
      </c>
      <c r="W1335" s="36"/>
      <c r="X1335" s="36">
        <f t="shared" si="278"/>
        <v>2970.67</v>
      </c>
      <c r="Y1335" s="29">
        <f t="shared" si="266"/>
        <v>12260.57</v>
      </c>
      <c r="Z1335" s="36"/>
      <c r="AA1335" s="36">
        <f t="shared" si="265"/>
        <v>12260.57</v>
      </c>
      <c r="AB1335" s="29">
        <f t="shared" si="267"/>
        <v>9239.31</v>
      </c>
      <c r="AC1335" s="30">
        <f t="shared" si="268"/>
        <v>135.87</v>
      </c>
      <c r="AD1335" s="29"/>
    </row>
    <row r="1336" spans="1:30" x14ac:dyDescent="0.2">
      <c r="A1336" s="1" t="s">
        <v>330</v>
      </c>
      <c r="B1336" s="31" t="s">
        <v>8287</v>
      </c>
      <c r="C1336" s="1">
        <v>0</v>
      </c>
      <c r="D1336" s="1" t="s">
        <v>9930</v>
      </c>
      <c r="E1336" s="1" t="s">
        <v>17594</v>
      </c>
      <c r="F1336" s="1">
        <v>0</v>
      </c>
      <c r="G1336" s="19">
        <v>63</v>
      </c>
      <c r="H1336" s="29">
        <f t="shared" si="269"/>
        <v>8606.82</v>
      </c>
      <c r="I1336" s="32">
        <v>640</v>
      </c>
      <c r="J1336" s="32">
        <v>25</v>
      </c>
      <c r="K1336" s="33">
        <f t="shared" si="270"/>
        <v>3.90625E-2</v>
      </c>
      <c r="L1336" s="34">
        <f t="shared" si="271"/>
        <v>20.359848484848484</v>
      </c>
      <c r="M1336" s="32">
        <v>639</v>
      </c>
      <c r="N1336" s="32">
        <v>93</v>
      </c>
      <c r="O1336" s="33">
        <f t="shared" si="272"/>
        <v>0.14553990610328638</v>
      </c>
      <c r="P1336" s="34">
        <f t="shared" si="273"/>
        <v>18.886707706772889</v>
      </c>
      <c r="Q1336" s="35">
        <v>0</v>
      </c>
      <c r="R1336" s="34">
        <f t="shared" si="274"/>
        <v>0</v>
      </c>
      <c r="S1336" s="33">
        <v>20.65</v>
      </c>
      <c r="T1336" s="34">
        <f t="shared" si="275"/>
        <v>60.276399716513104</v>
      </c>
      <c r="U1336" s="31">
        <f t="shared" si="276"/>
        <v>24.880738977033619</v>
      </c>
      <c r="V1336" s="32">
        <f t="shared" si="277"/>
        <v>15924</v>
      </c>
      <c r="W1336" s="36"/>
      <c r="X1336" s="36">
        <f t="shared" si="278"/>
        <v>2104.7800000000002</v>
      </c>
      <c r="Y1336" s="29">
        <f t="shared" si="266"/>
        <v>10711.6</v>
      </c>
      <c r="Z1336" s="36"/>
      <c r="AA1336" s="36">
        <f t="shared" si="265"/>
        <v>10711.6</v>
      </c>
      <c r="AB1336" s="29">
        <f t="shared" si="267"/>
        <v>8072.04</v>
      </c>
      <c r="AC1336" s="30">
        <f t="shared" si="268"/>
        <v>128.13</v>
      </c>
      <c r="AD1336" s="29"/>
    </row>
    <row r="1337" spans="1:30" x14ac:dyDescent="0.2">
      <c r="A1337" s="1" t="s">
        <v>1112</v>
      </c>
      <c r="B1337" s="31" t="s">
        <v>8291</v>
      </c>
      <c r="C1337" s="1">
        <v>0</v>
      </c>
      <c r="D1337" s="1" t="s">
        <v>9931</v>
      </c>
      <c r="E1337" s="1" t="s">
        <v>17595</v>
      </c>
      <c r="F1337" s="1">
        <v>0</v>
      </c>
      <c r="G1337" s="19">
        <v>53</v>
      </c>
      <c r="H1337" s="29">
        <f t="shared" si="269"/>
        <v>7240.66</v>
      </c>
      <c r="I1337" s="32">
        <v>640</v>
      </c>
      <c r="J1337" s="32">
        <v>0</v>
      </c>
      <c r="K1337" s="33">
        <f t="shared" si="270"/>
        <v>0</v>
      </c>
      <c r="L1337" s="34">
        <f t="shared" si="271"/>
        <v>0</v>
      </c>
      <c r="M1337" s="32">
        <v>609</v>
      </c>
      <c r="N1337" s="32">
        <v>1</v>
      </c>
      <c r="O1337" s="33">
        <f t="shared" si="272"/>
        <v>1.6420361247947454E-3</v>
      </c>
      <c r="P1337" s="34">
        <f t="shared" si="273"/>
        <v>0.21308696125550217</v>
      </c>
      <c r="Q1337" s="35">
        <v>0</v>
      </c>
      <c r="R1337" s="34">
        <f t="shared" si="274"/>
        <v>0</v>
      </c>
      <c r="S1337" s="33">
        <v>22.07</v>
      </c>
      <c r="T1337" s="34">
        <f t="shared" si="275"/>
        <v>65.308291991495395</v>
      </c>
      <c r="U1337" s="31">
        <f t="shared" si="276"/>
        <v>16.380344738187723</v>
      </c>
      <c r="V1337" s="32">
        <f t="shared" si="277"/>
        <v>10483</v>
      </c>
      <c r="W1337" s="36"/>
      <c r="X1337" s="36">
        <f t="shared" si="278"/>
        <v>1385.61</v>
      </c>
      <c r="Y1337" s="29">
        <f t="shared" si="266"/>
        <v>8626.27</v>
      </c>
      <c r="Z1337" s="36"/>
      <c r="AA1337" s="36">
        <f t="shared" si="265"/>
        <v>8626.27</v>
      </c>
      <c r="AB1337" s="29">
        <f t="shared" si="267"/>
        <v>6500.58</v>
      </c>
      <c r="AC1337" s="30">
        <f t="shared" si="268"/>
        <v>122.65</v>
      </c>
      <c r="AD1337" s="29"/>
    </row>
    <row r="1338" spans="1:30" x14ac:dyDescent="0.2">
      <c r="A1338" s="1" t="s">
        <v>1417</v>
      </c>
      <c r="B1338" s="31" t="s">
        <v>8287</v>
      </c>
      <c r="C1338" s="1">
        <v>0</v>
      </c>
      <c r="D1338" s="1" t="s">
        <v>9932</v>
      </c>
      <c r="E1338" s="1" t="s">
        <v>16604</v>
      </c>
      <c r="F1338" s="1">
        <v>0</v>
      </c>
      <c r="G1338" s="19">
        <v>85</v>
      </c>
      <c r="H1338" s="29">
        <f t="shared" si="269"/>
        <v>11612.38</v>
      </c>
      <c r="I1338" s="32">
        <v>640</v>
      </c>
      <c r="J1338" s="32">
        <v>16</v>
      </c>
      <c r="K1338" s="33">
        <f t="shared" si="270"/>
        <v>2.5000000000000001E-2</v>
      </c>
      <c r="L1338" s="34">
        <f t="shared" si="271"/>
        <v>13.030303030303031</v>
      </c>
      <c r="M1338" s="32">
        <v>681</v>
      </c>
      <c r="N1338" s="32">
        <v>16</v>
      </c>
      <c r="O1338" s="33">
        <f t="shared" si="272"/>
        <v>2.3494860499265784E-2</v>
      </c>
      <c r="P1338" s="34">
        <f t="shared" si="273"/>
        <v>3.0489270932064803</v>
      </c>
      <c r="Q1338" s="35">
        <v>0</v>
      </c>
      <c r="R1338" s="34">
        <f t="shared" si="274"/>
        <v>0</v>
      </c>
      <c r="S1338" s="33">
        <v>20.65</v>
      </c>
      <c r="T1338" s="34">
        <f t="shared" si="275"/>
        <v>60.276399716513104</v>
      </c>
      <c r="U1338" s="31">
        <f t="shared" si="276"/>
        <v>19.088907460005654</v>
      </c>
      <c r="V1338" s="32">
        <f t="shared" si="277"/>
        <v>12217</v>
      </c>
      <c r="W1338" s="36"/>
      <c r="X1338" s="36">
        <f t="shared" si="278"/>
        <v>1614.8</v>
      </c>
      <c r="Y1338" s="29">
        <f t="shared" si="266"/>
        <v>13227.179999999998</v>
      </c>
      <c r="Z1338" s="36"/>
      <c r="AA1338" s="36">
        <f t="shared" si="265"/>
        <v>13227.179999999998</v>
      </c>
      <c r="AB1338" s="29">
        <f t="shared" si="267"/>
        <v>9967.73</v>
      </c>
      <c r="AC1338" s="30">
        <f t="shared" si="268"/>
        <v>117.27</v>
      </c>
      <c r="AD1338" s="29"/>
    </row>
    <row r="1339" spans="1:30" x14ac:dyDescent="0.2">
      <c r="A1339" s="1" t="s">
        <v>2380</v>
      </c>
      <c r="B1339" s="31" t="s">
        <v>8286</v>
      </c>
      <c r="C1339" s="1">
        <v>0</v>
      </c>
      <c r="D1339" s="1" t="s">
        <v>9933</v>
      </c>
      <c r="E1339" s="1" t="s">
        <v>17596</v>
      </c>
      <c r="F1339" s="1">
        <v>0</v>
      </c>
      <c r="G1339" s="19">
        <v>94</v>
      </c>
      <c r="H1339" s="29">
        <f t="shared" si="269"/>
        <v>12841.92</v>
      </c>
      <c r="I1339" s="32">
        <v>640</v>
      </c>
      <c r="J1339" s="32">
        <v>17</v>
      </c>
      <c r="K1339" s="33">
        <f t="shared" si="270"/>
        <v>2.6562499999999999E-2</v>
      </c>
      <c r="L1339" s="34">
        <f t="shared" si="271"/>
        <v>13.844696969696969</v>
      </c>
      <c r="M1339" s="32">
        <v>652</v>
      </c>
      <c r="N1339" s="32">
        <v>32</v>
      </c>
      <c r="O1339" s="33">
        <f t="shared" si="272"/>
        <v>4.9079754601226995E-2</v>
      </c>
      <c r="P1339" s="34">
        <f t="shared" si="273"/>
        <v>6.3690777621889971</v>
      </c>
      <c r="Q1339" s="35">
        <v>0.25</v>
      </c>
      <c r="R1339" s="34">
        <f t="shared" si="274"/>
        <v>25</v>
      </c>
      <c r="S1339" s="33">
        <v>14.22</v>
      </c>
      <c r="T1339" s="34">
        <f t="shared" si="275"/>
        <v>37.491141034727143</v>
      </c>
      <c r="U1339" s="31">
        <f t="shared" si="276"/>
        <v>20.676228941653278</v>
      </c>
      <c r="V1339" s="32">
        <f t="shared" si="277"/>
        <v>13233</v>
      </c>
      <c r="W1339" s="36"/>
      <c r="X1339" s="36">
        <f t="shared" si="278"/>
        <v>1749.1</v>
      </c>
      <c r="Y1339" s="29">
        <f t="shared" si="266"/>
        <v>14591.02</v>
      </c>
      <c r="Z1339" s="36"/>
      <c r="AA1339" s="36">
        <f t="shared" si="265"/>
        <v>14591.02</v>
      </c>
      <c r="AB1339" s="29">
        <f t="shared" si="267"/>
        <v>10995.49</v>
      </c>
      <c r="AC1339" s="30">
        <f t="shared" si="268"/>
        <v>116.97</v>
      </c>
    </row>
    <row r="1340" spans="1:30" x14ac:dyDescent="0.2">
      <c r="A1340" s="1" t="s">
        <v>2386</v>
      </c>
      <c r="B1340" s="31" t="s">
        <v>8286</v>
      </c>
      <c r="C1340" s="1">
        <v>0</v>
      </c>
      <c r="D1340" s="1" t="s">
        <v>9934</v>
      </c>
      <c r="E1340" s="1" t="s">
        <v>17120</v>
      </c>
      <c r="F1340" s="1">
        <v>0</v>
      </c>
      <c r="G1340" s="19">
        <v>84</v>
      </c>
      <c r="H1340" s="29">
        <f t="shared" si="269"/>
        <v>11475.76</v>
      </c>
      <c r="I1340" s="32">
        <v>640</v>
      </c>
      <c r="J1340" s="32">
        <v>31</v>
      </c>
      <c r="K1340" s="33">
        <f t="shared" si="270"/>
        <v>4.8437500000000001E-2</v>
      </c>
      <c r="L1340" s="34">
        <f t="shared" si="271"/>
        <v>25.246212121212118</v>
      </c>
      <c r="M1340" s="32">
        <v>710</v>
      </c>
      <c r="N1340" s="32">
        <v>17</v>
      </c>
      <c r="O1340" s="33">
        <f t="shared" si="272"/>
        <v>2.3943661971830985E-2</v>
      </c>
      <c r="P1340" s="34">
        <f t="shared" si="273"/>
        <v>3.1071680420819914</v>
      </c>
      <c r="Q1340" s="35">
        <v>1</v>
      </c>
      <c r="R1340" s="34">
        <f t="shared" si="274"/>
        <v>100</v>
      </c>
      <c r="S1340" s="33">
        <v>18.29</v>
      </c>
      <c r="T1340" s="34">
        <f t="shared" si="275"/>
        <v>51.913536498936921</v>
      </c>
      <c r="U1340" s="31">
        <f t="shared" si="276"/>
        <v>45.06672916555776</v>
      </c>
      <c r="V1340" s="32">
        <f t="shared" si="277"/>
        <v>28843</v>
      </c>
      <c r="W1340" s="36"/>
      <c r="X1340" s="36">
        <f t="shared" si="278"/>
        <v>3812.37</v>
      </c>
      <c r="Y1340" s="29">
        <f t="shared" si="266"/>
        <v>15288.130000000001</v>
      </c>
      <c r="Z1340" s="36"/>
      <c r="AA1340" s="36">
        <f t="shared" si="265"/>
        <v>15288.130000000001</v>
      </c>
      <c r="AB1340" s="29">
        <f t="shared" si="267"/>
        <v>11520.82</v>
      </c>
      <c r="AC1340" s="30">
        <f t="shared" si="268"/>
        <v>137.15</v>
      </c>
      <c r="AD1340" s="29"/>
    </row>
    <row r="1341" spans="1:30" x14ac:dyDescent="0.2">
      <c r="A1341" s="1" t="s">
        <v>4130</v>
      </c>
      <c r="B1341" s="31" t="s">
        <v>8285</v>
      </c>
      <c r="C1341" s="1">
        <v>0</v>
      </c>
      <c r="D1341" s="1" t="s">
        <v>9935</v>
      </c>
      <c r="E1341" s="1" t="s">
        <v>16646</v>
      </c>
      <c r="F1341" s="1">
        <v>0</v>
      </c>
      <c r="G1341" s="19">
        <v>73</v>
      </c>
      <c r="H1341" s="29">
        <f t="shared" si="269"/>
        <v>9972.98</v>
      </c>
      <c r="I1341" s="32">
        <v>640</v>
      </c>
      <c r="J1341" s="32">
        <v>35</v>
      </c>
      <c r="K1341" s="33">
        <f t="shared" si="270"/>
        <v>5.46875E-2</v>
      </c>
      <c r="L1341" s="34">
        <f t="shared" si="271"/>
        <v>28.503787878787879</v>
      </c>
      <c r="M1341" s="32">
        <v>661</v>
      </c>
      <c r="N1341" s="32">
        <v>64</v>
      </c>
      <c r="O1341" s="33">
        <f t="shared" si="272"/>
        <v>9.682299546142209E-2</v>
      </c>
      <c r="P1341" s="34">
        <f t="shared" si="273"/>
        <v>12.564716190460596</v>
      </c>
      <c r="Q1341" s="35">
        <v>0</v>
      </c>
      <c r="R1341" s="34">
        <f t="shared" si="274"/>
        <v>0</v>
      </c>
      <c r="S1341" s="33">
        <v>19.39</v>
      </c>
      <c r="T1341" s="34">
        <f t="shared" si="275"/>
        <v>55.81148121899362</v>
      </c>
      <c r="U1341" s="31">
        <f t="shared" si="276"/>
        <v>24.219996322060524</v>
      </c>
      <c r="V1341" s="32">
        <f t="shared" si="277"/>
        <v>15501</v>
      </c>
      <c r="W1341" s="36"/>
      <c r="X1341" s="36">
        <f t="shared" si="278"/>
        <v>2048.87</v>
      </c>
      <c r="Y1341" s="29">
        <f t="shared" si="266"/>
        <v>12021.849999999999</v>
      </c>
      <c r="Z1341" s="36"/>
      <c r="AA1341" s="36">
        <f t="shared" si="265"/>
        <v>12021.849999999999</v>
      </c>
      <c r="AB1341" s="29">
        <f t="shared" si="267"/>
        <v>9059.42</v>
      </c>
      <c r="AC1341" s="30">
        <f t="shared" si="268"/>
        <v>124.1</v>
      </c>
      <c r="AD1341" s="29"/>
    </row>
    <row r="1342" spans="1:30" x14ac:dyDescent="0.2">
      <c r="A1342" s="1" t="s">
        <v>5157</v>
      </c>
      <c r="B1342" s="31" t="s">
        <v>8286</v>
      </c>
      <c r="C1342" s="1">
        <v>0</v>
      </c>
      <c r="D1342" s="1" t="s">
        <v>9936</v>
      </c>
      <c r="E1342" s="1" t="s">
        <v>17597</v>
      </c>
      <c r="F1342" s="1">
        <v>0</v>
      </c>
      <c r="G1342" s="19">
        <v>69</v>
      </c>
      <c r="H1342" s="29">
        <f t="shared" si="269"/>
        <v>9426.52</v>
      </c>
      <c r="I1342" s="32">
        <v>640</v>
      </c>
      <c r="J1342" s="32">
        <v>21</v>
      </c>
      <c r="K1342" s="33">
        <f t="shared" si="270"/>
        <v>3.2812500000000001E-2</v>
      </c>
      <c r="L1342" s="34">
        <f t="shared" si="271"/>
        <v>17.102272727272727</v>
      </c>
      <c r="M1342" s="32">
        <v>658</v>
      </c>
      <c r="N1342" s="32">
        <v>105</v>
      </c>
      <c r="O1342" s="33">
        <f t="shared" si="272"/>
        <v>0.15957446808510639</v>
      </c>
      <c r="P1342" s="34">
        <f t="shared" si="273"/>
        <v>20.707972245415025</v>
      </c>
      <c r="Q1342" s="35">
        <v>1</v>
      </c>
      <c r="R1342" s="34">
        <f t="shared" si="274"/>
        <v>100</v>
      </c>
      <c r="S1342" s="33">
        <v>17.78</v>
      </c>
      <c r="T1342" s="34">
        <f t="shared" si="275"/>
        <v>50.10630758327428</v>
      </c>
      <c r="U1342" s="31">
        <f t="shared" si="276"/>
        <v>46.979138138990514</v>
      </c>
      <c r="V1342" s="32">
        <f t="shared" si="277"/>
        <v>30067</v>
      </c>
      <c r="W1342" s="36"/>
      <c r="X1342" s="36">
        <f t="shared" si="278"/>
        <v>3974.16</v>
      </c>
      <c r="Y1342" s="29">
        <f t="shared" si="266"/>
        <v>13400.68</v>
      </c>
      <c r="Z1342" s="36"/>
      <c r="AA1342" s="36">
        <f t="shared" si="265"/>
        <v>13400.68</v>
      </c>
      <c r="AB1342" s="29">
        <f t="shared" si="267"/>
        <v>10098.48</v>
      </c>
      <c r="AC1342" s="30">
        <f t="shared" si="268"/>
        <v>146.35</v>
      </c>
      <c r="AD1342" s="29"/>
    </row>
    <row r="1343" spans="1:30" x14ac:dyDescent="0.2">
      <c r="A1343" s="1" t="s">
        <v>6797</v>
      </c>
      <c r="B1343" s="31" t="s">
        <v>8286</v>
      </c>
      <c r="C1343" s="1">
        <v>0</v>
      </c>
      <c r="D1343" s="1" t="s">
        <v>9939</v>
      </c>
      <c r="E1343" s="1" t="s">
        <v>17598</v>
      </c>
      <c r="F1343" s="1">
        <v>0</v>
      </c>
      <c r="G1343" s="19">
        <v>70</v>
      </c>
      <c r="H1343" s="29">
        <f t="shared" si="269"/>
        <v>9563.1299999999992</v>
      </c>
      <c r="I1343" s="32">
        <v>640</v>
      </c>
      <c r="J1343" s="32">
        <v>19</v>
      </c>
      <c r="K1343" s="33">
        <f t="shared" si="270"/>
        <v>2.9687499999999999E-2</v>
      </c>
      <c r="L1343" s="34">
        <f t="shared" si="271"/>
        <v>15.473484848484848</v>
      </c>
      <c r="M1343" s="32">
        <v>663</v>
      </c>
      <c r="N1343" s="32">
        <v>17</v>
      </c>
      <c r="O1343" s="33">
        <f t="shared" si="272"/>
        <v>2.564102564102564E-2</v>
      </c>
      <c r="P1343" s="34">
        <f t="shared" si="273"/>
        <v>3.3274348565282259</v>
      </c>
      <c r="Q1343" s="35">
        <v>0</v>
      </c>
      <c r="R1343" s="34">
        <f t="shared" si="274"/>
        <v>0</v>
      </c>
      <c r="S1343" s="33">
        <v>17.78</v>
      </c>
      <c r="T1343" s="34">
        <f t="shared" si="275"/>
        <v>50.10630758327428</v>
      </c>
      <c r="U1343" s="31">
        <f t="shared" si="276"/>
        <v>17.226806822071836</v>
      </c>
      <c r="V1343" s="32">
        <f t="shared" si="277"/>
        <v>11025</v>
      </c>
      <c r="W1343" s="36"/>
      <c r="X1343" s="36">
        <f t="shared" si="278"/>
        <v>1457.25</v>
      </c>
      <c r="Y1343" s="29">
        <f t="shared" si="266"/>
        <v>11020.38</v>
      </c>
      <c r="Z1343" s="36"/>
      <c r="AA1343" s="36">
        <f t="shared" si="265"/>
        <v>11020.38</v>
      </c>
      <c r="AB1343" s="29">
        <f t="shared" si="267"/>
        <v>8304.73</v>
      </c>
      <c r="AC1343" s="30">
        <f t="shared" si="268"/>
        <v>118.64</v>
      </c>
    </row>
    <row r="1344" spans="1:30" x14ac:dyDescent="0.2">
      <c r="A1344" s="1" t="s">
        <v>6958</v>
      </c>
      <c r="B1344" s="31" t="s">
        <v>8287</v>
      </c>
      <c r="C1344" s="1">
        <v>0</v>
      </c>
      <c r="D1344" s="1" t="s">
        <v>9940</v>
      </c>
      <c r="E1344" s="1" t="s">
        <v>16682</v>
      </c>
      <c r="F1344" s="1">
        <v>0</v>
      </c>
      <c r="G1344" s="19">
        <v>65</v>
      </c>
      <c r="H1344" s="29">
        <f t="shared" si="269"/>
        <v>8880.0499999999993</v>
      </c>
      <c r="I1344" s="32">
        <v>640</v>
      </c>
      <c r="J1344" s="32">
        <v>13</v>
      </c>
      <c r="K1344" s="33">
        <f t="shared" si="270"/>
        <v>2.0312500000000001E-2</v>
      </c>
      <c r="L1344" s="34">
        <f t="shared" si="271"/>
        <v>10.587121212121211</v>
      </c>
      <c r="M1344" s="32">
        <v>616</v>
      </c>
      <c r="N1344" s="32">
        <v>65</v>
      </c>
      <c r="O1344" s="33">
        <f t="shared" si="272"/>
        <v>0.10551948051948051</v>
      </c>
      <c r="P1344" s="34">
        <f t="shared" si="273"/>
        <v>13.693258703407555</v>
      </c>
      <c r="Q1344" s="35">
        <v>0.2</v>
      </c>
      <c r="R1344" s="34">
        <f t="shared" si="274"/>
        <v>20</v>
      </c>
      <c r="S1344" s="33">
        <v>20</v>
      </c>
      <c r="T1344" s="34">
        <f t="shared" si="275"/>
        <v>57.973068745570522</v>
      </c>
      <c r="U1344" s="31">
        <f t="shared" si="276"/>
        <v>25.563362165274825</v>
      </c>
      <c r="V1344" s="32">
        <f t="shared" si="277"/>
        <v>16361</v>
      </c>
      <c r="W1344" s="36"/>
      <c r="X1344" s="36">
        <f t="shared" si="278"/>
        <v>2162.54</v>
      </c>
      <c r="Y1344" s="29">
        <f t="shared" si="266"/>
        <v>11042.59</v>
      </c>
      <c r="Z1344" s="36"/>
      <c r="AA1344" s="36">
        <f t="shared" si="265"/>
        <v>11042.59</v>
      </c>
      <c r="AB1344" s="29">
        <f t="shared" si="267"/>
        <v>8321.4699999999993</v>
      </c>
      <c r="AC1344" s="30">
        <f t="shared" si="268"/>
        <v>128.02000000000001</v>
      </c>
      <c r="AD1344" s="29"/>
    </row>
    <row r="1345" spans="1:30" x14ac:dyDescent="0.2">
      <c r="A1345" s="1" t="s">
        <v>7526</v>
      </c>
      <c r="B1345" s="31" t="s">
        <v>8286</v>
      </c>
      <c r="C1345" s="1">
        <v>0</v>
      </c>
      <c r="D1345" s="1" t="s">
        <v>9941</v>
      </c>
      <c r="E1345" s="1" t="s">
        <v>17599</v>
      </c>
      <c r="F1345" s="1">
        <v>0</v>
      </c>
      <c r="G1345" s="19">
        <v>68</v>
      </c>
      <c r="H1345" s="29">
        <f t="shared" si="269"/>
        <v>9289.9</v>
      </c>
      <c r="I1345" s="32">
        <v>640</v>
      </c>
      <c r="J1345" s="32">
        <v>16</v>
      </c>
      <c r="K1345" s="33">
        <f t="shared" si="270"/>
        <v>2.5000000000000001E-2</v>
      </c>
      <c r="L1345" s="34">
        <f t="shared" si="271"/>
        <v>13.030303030303031</v>
      </c>
      <c r="M1345" s="32">
        <v>645</v>
      </c>
      <c r="N1345" s="32">
        <v>96</v>
      </c>
      <c r="O1345" s="33">
        <f t="shared" si="272"/>
        <v>0.14883720930232558</v>
      </c>
      <c r="P1345" s="34">
        <f t="shared" si="273"/>
        <v>19.314598609056866</v>
      </c>
      <c r="Q1345" s="35">
        <v>0</v>
      </c>
      <c r="R1345" s="34">
        <f t="shared" si="274"/>
        <v>0</v>
      </c>
      <c r="S1345" s="33">
        <v>20</v>
      </c>
      <c r="T1345" s="34">
        <f t="shared" si="275"/>
        <v>57.973068745570522</v>
      </c>
      <c r="U1345" s="31">
        <f t="shared" si="276"/>
        <v>22.579492596232605</v>
      </c>
      <c r="V1345" s="32">
        <f t="shared" si="277"/>
        <v>14451</v>
      </c>
      <c r="W1345" s="36"/>
      <c r="X1345" s="36">
        <f t="shared" si="278"/>
        <v>1910.09</v>
      </c>
      <c r="Y1345" s="29">
        <f t="shared" si="266"/>
        <v>11199.99</v>
      </c>
      <c r="Z1345" s="36"/>
      <c r="AA1345" s="36">
        <f t="shared" ref="AA1345:AA1408" si="279">Y1345-Z1345</f>
        <v>11199.99</v>
      </c>
      <c r="AB1345" s="29">
        <f t="shared" si="267"/>
        <v>8440.08</v>
      </c>
      <c r="AC1345" s="30">
        <f t="shared" si="268"/>
        <v>124.12</v>
      </c>
    </row>
    <row r="1346" spans="1:30" x14ac:dyDescent="0.2">
      <c r="A1346" s="1" t="s">
        <v>1552</v>
      </c>
      <c r="B1346" s="31" t="s">
        <v>8288</v>
      </c>
      <c r="C1346" s="1">
        <v>0</v>
      </c>
      <c r="D1346" s="1" t="s">
        <v>9942</v>
      </c>
      <c r="E1346" s="1" t="s">
        <v>16605</v>
      </c>
      <c r="F1346" s="1">
        <v>0</v>
      </c>
      <c r="G1346" s="19">
        <v>58</v>
      </c>
      <c r="H1346" s="29">
        <f t="shared" si="269"/>
        <v>7923.74</v>
      </c>
      <c r="I1346" s="32">
        <v>641</v>
      </c>
      <c r="J1346" s="32">
        <v>11</v>
      </c>
      <c r="K1346" s="33">
        <f t="shared" si="270"/>
        <v>1.7160686427457099E-2</v>
      </c>
      <c r="L1346" s="34">
        <f t="shared" si="271"/>
        <v>8.9443577743109728</v>
      </c>
      <c r="M1346" s="32">
        <v>737</v>
      </c>
      <c r="N1346" s="32">
        <v>15</v>
      </c>
      <c r="O1346" s="33">
        <f t="shared" si="272"/>
        <v>2.0352781546811399E-2</v>
      </c>
      <c r="P1346" s="34">
        <f t="shared" si="273"/>
        <v>2.6411796351004235</v>
      </c>
      <c r="Q1346" s="35">
        <v>0</v>
      </c>
      <c r="R1346" s="34">
        <f t="shared" si="274"/>
        <v>0</v>
      </c>
      <c r="S1346" s="33">
        <v>20.68</v>
      </c>
      <c r="T1346" s="34">
        <f t="shared" si="275"/>
        <v>60.382707299787384</v>
      </c>
      <c r="U1346" s="31">
        <f t="shared" si="276"/>
        <v>17.992061177299696</v>
      </c>
      <c r="V1346" s="32">
        <f t="shared" si="277"/>
        <v>11533</v>
      </c>
      <c r="W1346" s="36"/>
      <c r="X1346" s="36">
        <f t="shared" si="278"/>
        <v>1524.39</v>
      </c>
      <c r="Y1346" s="29">
        <f t="shared" ref="Y1346:Y1409" si="280">H1346+W1346+X1346</f>
        <v>9448.1299999999992</v>
      </c>
      <c r="Z1346" s="36"/>
      <c r="AA1346" s="36">
        <f t="shared" si="279"/>
        <v>9448.1299999999992</v>
      </c>
      <c r="AB1346" s="29">
        <f t="shared" ref="AB1346:AB1409" si="281">ROUND(AA1346/1.327,2)</f>
        <v>7119.92</v>
      </c>
      <c r="AC1346" s="30">
        <f t="shared" ref="AC1346:AC1409" si="282">ROUND(AB1346/G1346,2)</f>
        <v>122.76</v>
      </c>
      <c r="AD1346" s="29"/>
    </row>
    <row r="1347" spans="1:30" x14ac:dyDescent="0.2">
      <c r="A1347" s="1" t="s">
        <v>1777</v>
      </c>
      <c r="B1347" s="31" t="s">
        <v>8291</v>
      </c>
      <c r="C1347" s="1">
        <v>0</v>
      </c>
      <c r="D1347" s="1" t="s">
        <v>9943</v>
      </c>
      <c r="E1347" s="1" t="s">
        <v>17600</v>
      </c>
      <c r="F1347" s="1">
        <v>0</v>
      </c>
      <c r="G1347" s="19">
        <v>48</v>
      </c>
      <c r="H1347" s="29">
        <f t="shared" ref="H1347:H1410" si="283">ROUND(G1347/G$8364*H$8369,2)</f>
        <v>6557.58</v>
      </c>
      <c r="I1347" s="32">
        <v>641</v>
      </c>
      <c r="J1347" s="32">
        <v>2</v>
      </c>
      <c r="K1347" s="33">
        <f t="shared" si="270"/>
        <v>3.1201248049921998E-3</v>
      </c>
      <c r="L1347" s="34">
        <f t="shared" si="271"/>
        <v>1.6262468680565405</v>
      </c>
      <c r="M1347" s="32">
        <v>618</v>
      </c>
      <c r="N1347" s="32">
        <v>22</v>
      </c>
      <c r="O1347" s="33">
        <f t="shared" si="272"/>
        <v>3.5598705501618123E-2</v>
      </c>
      <c r="P1347" s="34">
        <f t="shared" si="273"/>
        <v>4.6196425678013231</v>
      </c>
      <c r="Q1347" s="35">
        <v>0</v>
      </c>
      <c r="R1347" s="34">
        <f t="shared" si="274"/>
        <v>0</v>
      </c>
      <c r="S1347" s="33">
        <v>22.89</v>
      </c>
      <c r="T1347" s="34">
        <f t="shared" si="275"/>
        <v>68.214032600992198</v>
      </c>
      <c r="U1347" s="31">
        <f t="shared" si="276"/>
        <v>18.614980509212515</v>
      </c>
      <c r="V1347" s="32">
        <f t="shared" si="277"/>
        <v>11932</v>
      </c>
      <c r="W1347" s="36"/>
      <c r="X1347" s="36">
        <f t="shared" si="278"/>
        <v>1577.13</v>
      </c>
      <c r="Y1347" s="29">
        <f t="shared" si="280"/>
        <v>8134.71</v>
      </c>
      <c r="Z1347" s="36"/>
      <c r="AA1347" s="36">
        <f t="shared" si="279"/>
        <v>8134.71</v>
      </c>
      <c r="AB1347" s="29">
        <f t="shared" si="281"/>
        <v>6130.15</v>
      </c>
      <c r="AC1347" s="30">
        <f t="shared" si="282"/>
        <v>127.71</v>
      </c>
      <c r="AD1347" s="29"/>
    </row>
    <row r="1348" spans="1:30" x14ac:dyDescent="0.2">
      <c r="A1348" s="1" t="s">
        <v>1938</v>
      </c>
      <c r="B1348" s="31" t="s">
        <v>8286</v>
      </c>
      <c r="C1348" s="1">
        <v>0</v>
      </c>
      <c r="D1348" s="1" t="s">
        <v>9944</v>
      </c>
      <c r="E1348" s="1" t="s">
        <v>17164</v>
      </c>
      <c r="F1348" s="1">
        <v>0</v>
      </c>
      <c r="G1348" s="19">
        <v>83</v>
      </c>
      <c r="H1348" s="29">
        <f t="shared" si="283"/>
        <v>11339.14</v>
      </c>
      <c r="I1348" s="32">
        <v>641</v>
      </c>
      <c r="J1348" s="32">
        <v>29</v>
      </c>
      <c r="K1348" s="33">
        <f t="shared" ref="K1348:K1411" si="284">IF(I1348=0,0,J1348/I1348)</f>
        <v>4.5241809672386897E-2</v>
      </c>
      <c r="L1348" s="34">
        <f t="shared" ref="L1348:L1411" si="285">(K1348-K$8370)/(K$8369-K$8370)*100</f>
        <v>23.580579586819837</v>
      </c>
      <c r="M1348" s="32">
        <v>651</v>
      </c>
      <c r="N1348" s="32">
        <v>16</v>
      </c>
      <c r="O1348" s="33">
        <f t="shared" ref="O1348:O1411" si="286">IF(M1348=0,0,N1348/M1348)</f>
        <v>2.4577572964669739E-2</v>
      </c>
      <c r="P1348" s="34">
        <f t="shared" ref="P1348:P1411" si="287">(O1348-O$8370)/(O$8369-O$8370)*100</f>
        <v>3.1894306458888062</v>
      </c>
      <c r="Q1348" s="35">
        <v>1</v>
      </c>
      <c r="R1348" s="34">
        <f t="shared" ref="R1348:R1411" si="288">(Q1348-Q$8370)/(Q$8369-Q$8370)*100</f>
        <v>100</v>
      </c>
      <c r="S1348" s="33">
        <v>16.87</v>
      </c>
      <c r="T1348" s="34">
        <f t="shared" ref="T1348:T1411" si="289">(S1348-S$8370)/(S$8369-S$8370)*100</f>
        <v>46.881644223954645</v>
      </c>
      <c r="U1348" s="31">
        <f t="shared" ref="U1348:U1411" si="290">(L1348+P1348+R1348+T1348)/4</f>
        <v>43.412913614165824</v>
      </c>
      <c r="V1348" s="32">
        <f t="shared" ref="V1348:V1411" si="291">ROUND(U1348*I1348,0)</f>
        <v>27828</v>
      </c>
      <c r="W1348" s="36"/>
      <c r="X1348" s="36">
        <f t="shared" ref="X1348:X1411" si="292">ROUND(V1348*X$8369/V$8364,2)</f>
        <v>3678.22</v>
      </c>
      <c r="Y1348" s="29">
        <f t="shared" si="280"/>
        <v>15017.359999999999</v>
      </c>
      <c r="Z1348" s="36"/>
      <c r="AA1348" s="36">
        <f t="shared" si="279"/>
        <v>15017.359999999999</v>
      </c>
      <c r="AB1348" s="29">
        <f t="shared" si="281"/>
        <v>11316.77</v>
      </c>
      <c r="AC1348" s="30">
        <f t="shared" si="282"/>
        <v>136.35</v>
      </c>
      <c r="AD1348" s="29"/>
    </row>
    <row r="1349" spans="1:30" x14ac:dyDescent="0.2">
      <c r="A1349" s="1" t="s">
        <v>2141</v>
      </c>
      <c r="B1349" s="31" t="s">
        <v>8286</v>
      </c>
      <c r="C1349" s="1">
        <v>0</v>
      </c>
      <c r="D1349" s="1" t="s">
        <v>9945</v>
      </c>
      <c r="E1349" s="1" t="s">
        <v>17601</v>
      </c>
      <c r="F1349" s="1">
        <v>0</v>
      </c>
      <c r="G1349" s="19">
        <v>58</v>
      </c>
      <c r="H1349" s="29">
        <f t="shared" si="283"/>
        <v>7923.74</v>
      </c>
      <c r="I1349" s="32">
        <v>641</v>
      </c>
      <c r="J1349" s="32">
        <v>29</v>
      </c>
      <c r="K1349" s="33">
        <f t="shared" si="284"/>
        <v>4.5241809672386897E-2</v>
      </c>
      <c r="L1349" s="34">
        <f t="shared" si="285"/>
        <v>23.580579586819837</v>
      </c>
      <c r="M1349" s="32">
        <v>657</v>
      </c>
      <c r="N1349" s="32">
        <v>20</v>
      </c>
      <c r="O1349" s="33">
        <f t="shared" si="286"/>
        <v>3.0441400304414001E-2</v>
      </c>
      <c r="P1349" s="34">
        <f t="shared" si="287"/>
        <v>3.9503792817230079</v>
      </c>
      <c r="Q1349" s="35">
        <v>0</v>
      </c>
      <c r="R1349" s="34">
        <f t="shared" si="288"/>
        <v>0</v>
      </c>
      <c r="S1349" s="33">
        <v>18.850000000000001</v>
      </c>
      <c r="T1349" s="34">
        <f t="shared" si="289"/>
        <v>53.897944720056699</v>
      </c>
      <c r="U1349" s="31">
        <f t="shared" si="290"/>
        <v>20.357225897149888</v>
      </c>
      <c r="V1349" s="32">
        <f t="shared" si="291"/>
        <v>13049</v>
      </c>
      <c r="W1349" s="36"/>
      <c r="X1349" s="36">
        <f t="shared" si="292"/>
        <v>1724.77</v>
      </c>
      <c r="Y1349" s="29">
        <f t="shared" si="280"/>
        <v>9648.51</v>
      </c>
      <c r="Z1349" s="36"/>
      <c r="AA1349" s="36">
        <f t="shared" si="279"/>
        <v>9648.51</v>
      </c>
      <c r="AB1349" s="29">
        <f t="shared" si="281"/>
        <v>7270.92</v>
      </c>
      <c r="AC1349" s="30">
        <f t="shared" si="282"/>
        <v>125.36</v>
      </c>
    </row>
    <row r="1350" spans="1:30" x14ac:dyDescent="0.2">
      <c r="A1350" s="1" t="s">
        <v>2829</v>
      </c>
      <c r="B1350" s="31" t="s">
        <v>8287</v>
      </c>
      <c r="C1350" s="1">
        <v>0</v>
      </c>
      <c r="D1350" s="1" t="s">
        <v>9946</v>
      </c>
      <c r="E1350" s="1" t="s">
        <v>16623</v>
      </c>
      <c r="F1350" s="1">
        <v>0</v>
      </c>
      <c r="G1350" s="19">
        <v>51</v>
      </c>
      <c r="H1350" s="29">
        <f t="shared" si="283"/>
        <v>6967.43</v>
      </c>
      <c r="I1350" s="32">
        <v>641</v>
      </c>
      <c r="J1350" s="32">
        <v>1</v>
      </c>
      <c r="K1350" s="33">
        <f t="shared" si="284"/>
        <v>1.5600624024960999E-3</v>
      </c>
      <c r="L1350" s="34">
        <f t="shared" si="285"/>
        <v>0.81312343402827025</v>
      </c>
      <c r="M1350" s="32">
        <v>577</v>
      </c>
      <c r="N1350" s="32">
        <v>40</v>
      </c>
      <c r="O1350" s="33">
        <f t="shared" si="286"/>
        <v>6.9324090121317156E-2</v>
      </c>
      <c r="P1350" s="34">
        <f t="shared" si="287"/>
        <v>8.9961843608042162</v>
      </c>
      <c r="Q1350" s="35">
        <v>0</v>
      </c>
      <c r="R1350" s="34">
        <f t="shared" si="288"/>
        <v>0</v>
      </c>
      <c r="S1350" s="33">
        <v>22.89</v>
      </c>
      <c r="T1350" s="34">
        <f t="shared" si="289"/>
        <v>68.214032600992198</v>
      </c>
      <c r="U1350" s="31">
        <f t="shared" si="290"/>
        <v>19.505835098956172</v>
      </c>
      <c r="V1350" s="32">
        <f t="shared" si="291"/>
        <v>12503</v>
      </c>
      <c r="W1350" s="36"/>
      <c r="X1350" s="36">
        <f t="shared" si="292"/>
        <v>1652.61</v>
      </c>
      <c r="Y1350" s="29">
        <f t="shared" si="280"/>
        <v>8620.0400000000009</v>
      </c>
      <c r="Z1350" s="36"/>
      <c r="AA1350" s="36">
        <f t="shared" si="279"/>
        <v>8620.0400000000009</v>
      </c>
      <c r="AB1350" s="29">
        <f t="shared" si="281"/>
        <v>6495.89</v>
      </c>
      <c r="AC1350" s="30">
        <f t="shared" si="282"/>
        <v>127.37</v>
      </c>
      <c r="AD1350" s="29"/>
    </row>
    <row r="1351" spans="1:30" x14ac:dyDescent="0.2">
      <c r="A1351" s="1" t="s">
        <v>2952</v>
      </c>
      <c r="B1351" s="31" t="s">
        <v>8286</v>
      </c>
      <c r="C1351" s="1">
        <v>0</v>
      </c>
      <c r="D1351" s="1" t="s">
        <v>9947</v>
      </c>
      <c r="E1351" s="1" t="s">
        <v>17602</v>
      </c>
      <c r="F1351" s="1">
        <v>0</v>
      </c>
      <c r="G1351" s="19">
        <v>62</v>
      </c>
      <c r="H1351" s="29">
        <f t="shared" si="283"/>
        <v>8470.2000000000007</v>
      </c>
      <c r="I1351" s="32">
        <v>641</v>
      </c>
      <c r="J1351" s="32">
        <v>42</v>
      </c>
      <c r="K1351" s="33">
        <f t="shared" si="284"/>
        <v>6.5522620904836196E-2</v>
      </c>
      <c r="L1351" s="34">
        <f t="shared" si="285"/>
        <v>34.151184229187351</v>
      </c>
      <c r="M1351" s="32">
        <v>665</v>
      </c>
      <c r="N1351" s="32">
        <v>109</v>
      </c>
      <c r="O1351" s="33">
        <f t="shared" si="286"/>
        <v>0.16390977443609023</v>
      </c>
      <c r="P1351" s="34">
        <f t="shared" si="287"/>
        <v>21.270564774588706</v>
      </c>
      <c r="Q1351" s="35">
        <v>0</v>
      </c>
      <c r="R1351" s="34">
        <f t="shared" si="288"/>
        <v>0</v>
      </c>
      <c r="S1351" s="33">
        <v>22.1</v>
      </c>
      <c r="T1351" s="34">
        <f t="shared" si="289"/>
        <v>65.414599574769667</v>
      </c>
      <c r="U1351" s="31">
        <f t="shared" si="290"/>
        <v>30.209087144636431</v>
      </c>
      <c r="V1351" s="32">
        <f t="shared" si="291"/>
        <v>19364</v>
      </c>
      <c r="W1351" s="36"/>
      <c r="X1351" s="36">
        <f t="shared" si="292"/>
        <v>2559.4699999999998</v>
      </c>
      <c r="Y1351" s="29">
        <f t="shared" si="280"/>
        <v>11029.67</v>
      </c>
      <c r="Z1351" s="36"/>
      <c r="AA1351" s="36">
        <f t="shared" si="279"/>
        <v>11029.67</v>
      </c>
      <c r="AB1351" s="29">
        <f t="shared" si="281"/>
        <v>8311.73</v>
      </c>
      <c r="AC1351" s="30">
        <f t="shared" si="282"/>
        <v>134.06</v>
      </c>
      <c r="AD1351" s="29"/>
    </row>
    <row r="1352" spans="1:30" x14ac:dyDescent="0.2">
      <c r="A1352" s="1" t="s">
        <v>3090</v>
      </c>
      <c r="B1352" s="31" t="s">
        <v>8287</v>
      </c>
      <c r="C1352" s="1">
        <v>0</v>
      </c>
      <c r="D1352" s="1" t="s">
        <v>9948</v>
      </c>
      <c r="E1352" s="1" t="s">
        <v>17603</v>
      </c>
      <c r="F1352" s="1">
        <v>0</v>
      </c>
      <c r="G1352" s="19">
        <v>90</v>
      </c>
      <c r="H1352" s="29">
        <f t="shared" si="283"/>
        <v>12295.46</v>
      </c>
      <c r="I1352" s="32">
        <v>641</v>
      </c>
      <c r="J1352" s="32">
        <v>55</v>
      </c>
      <c r="K1352" s="33">
        <f t="shared" si="284"/>
        <v>8.5803432137285487E-2</v>
      </c>
      <c r="L1352" s="34">
        <f t="shared" si="285"/>
        <v>44.721788871554857</v>
      </c>
      <c r="M1352" s="32">
        <v>661</v>
      </c>
      <c r="N1352" s="32">
        <v>28</v>
      </c>
      <c r="O1352" s="33">
        <f t="shared" si="286"/>
        <v>4.2360060514372161E-2</v>
      </c>
      <c r="P1352" s="34">
        <f t="shared" si="287"/>
        <v>5.4970633333265093</v>
      </c>
      <c r="Q1352" s="35">
        <v>0</v>
      </c>
      <c r="R1352" s="34">
        <f t="shared" si="288"/>
        <v>0</v>
      </c>
      <c r="S1352" s="33">
        <v>20.03</v>
      </c>
      <c r="T1352" s="34">
        <f t="shared" si="289"/>
        <v>58.079376328844802</v>
      </c>
      <c r="U1352" s="31">
        <f t="shared" si="290"/>
        <v>27.07455713343154</v>
      </c>
      <c r="V1352" s="32">
        <f t="shared" si="291"/>
        <v>17355</v>
      </c>
      <c r="W1352" s="36"/>
      <c r="X1352" s="36">
        <f t="shared" si="292"/>
        <v>2293.9299999999998</v>
      </c>
      <c r="Y1352" s="29">
        <f t="shared" si="280"/>
        <v>14589.39</v>
      </c>
      <c r="Z1352" s="36"/>
      <c r="AA1352" s="36">
        <f t="shared" si="279"/>
        <v>14589.39</v>
      </c>
      <c r="AB1352" s="29">
        <f t="shared" si="281"/>
        <v>10994.27</v>
      </c>
      <c r="AC1352" s="30">
        <f t="shared" si="282"/>
        <v>122.16</v>
      </c>
      <c r="AD1352" s="29"/>
    </row>
    <row r="1353" spans="1:30" x14ac:dyDescent="0.2">
      <c r="A1353" s="1" t="s">
        <v>3309</v>
      </c>
      <c r="B1353" s="31" t="s">
        <v>8287</v>
      </c>
      <c r="C1353" s="1">
        <v>0</v>
      </c>
      <c r="D1353" s="1" t="s">
        <v>9949</v>
      </c>
      <c r="E1353" s="1" t="s">
        <v>17604</v>
      </c>
      <c r="F1353" s="1">
        <v>0</v>
      </c>
      <c r="G1353" s="19">
        <v>61</v>
      </c>
      <c r="H1353" s="29">
        <f t="shared" si="283"/>
        <v>8333.59</v>
      </c>
      <c r="I1353" s="32">
        <v>641</v>
      </c>
      <c r="J1353" s="32">
        <v>0</v>
      </c>
      <c r="K1353" s="33">
        <f t="shared" si="284"/>
        <v>0</v>
      </c>
      <c r="L1353" s="34">
        <f t="shared" si="285"/>
        <v>0</v>
      </c>
      <c r="M1353" s="32">
        <v>623</v>
      </c>
      <c r="N1353" s="32">
        <v>37</v>
      </c>
      <c r="O1353" s="33">
        <f t="shared" si="286"/>
        <v>5.93900481540931E-2</v>
      </c>
      <c r="P1353" s="34">
        <f t="shared" si="287"/>
        <v>7.7070441379939503</v>
      </c>
      <c r="Q1353" s="35">
        <v>0</v>
      </c>
      <c r="R1353" s="34">
        <f t="shared" si="288"/>
        <v>0</v>
      </c>
      <c r="S1353" s="33">
        <v>23.74</v>
      </c>
      <c r="T1353" s="34">
        <f t="shared" si="289"/>
        <v>71.226080793763273</v>
      </c>
      <c r="U1353" s="31">
        <f t="shared" si="290"/>
        <v>19.733281232939305</v>
      </c>
      <c r="V1353" s="32">
        <f t="shared" si="291"/>
        <v>12649</v>
      </c>
      <c r="W1353" s="36"/>
      <c r="X1353" s="36">
        <f t="shared" si="292"/>
        <v>1671.9</v>
      </c>
      <c r="Y1353" s="29">
        <f t="shared" si="280"/>
        <v>10005.49</v>
      </c>
      <c r="Z1353" s="36"/>
      <c r="AA1353" s="36">
        <f t="shared" si="279"/>
        <v>10005.49</v>
      </c>
      <c r="AB1353" s="29">
        <f t="shared" si="281"/>
        <v>7539.93</v>
      </c>
      <c r="AC1353" s="30">
        <f t="shared" si="282"/>
        <v>123.61</v>
      </c>
    </row>
    <row r="1354" spans="1:30" x14ac:dyDescent="0.2">
      <c r="A1354" s="1" t="s">
        <v>4239</v>
      </c>
      <c r="B1354" s="31" t="s">
        <v>8286</v>
      </c>
      <c r="C1354" s="1">
        <v>0</v>
      </c>
      <c r="D1354" s="1" t="s">
        <v>9950</v>
      </c>
      <c r="E1354" s="1" t="s">
        <v>16646</v>
      </c>
      <c r="F1354" s="1">
        <v>0</v>
      </c>
      <c r="G1354" s="19">
        <v>61</v>
      </c>
      <c r="H1354" s="29">
        <f t="shared" si="283"/>
        <v>8333.59</v>
      </c>
      <c r="I1354" s="32">
        <v>641</v>
      </c>
      <c r="J1354" s="32">
        <v>28</v>
      </c>
      <c r="K1354" s="33">
        <f t="shared" si="284"/>
        <v>4.3681747269890797E-2</v>
      </c>
      <c r="L1354" s="34">
        <f t="shared" si="285"/>
        <v>22.767456152791567</v>
      </c>
      <c r="M1354" s="32">
        <v>645</v>
      </c>
      <c r="N1354" s="32">
        <v>39</v>
      </c>
      <c r="O1354" s="33">
        <f t="shared" si="286"/>
        <v>6.0465116279069767E-2</v>
      </c>
      <c r="P1354" s="34">
        <f t="shared" si="287"/>
        <v>7.8465556849293518</v>
      </c>
      <c r="Q1354" s="35">
        <v>0</v>
      </c>
      <c r="R1354" s="34">
        <f t="shared" si="288"/>
        <v>0</v>
      </c>
      <c r="S1354" s="33">
        <v>22.1</v>
      </c>
      <c r="T1354" s="34">
        <f t="shared" si="289"/>
        <v>65.414599574769667</v>
      </c>
      <c r="U1354" s="31">
        <f t="shared" si="290"/>
        <v>24.007152853122648</v>
      </c>
      <c r="V1354" s="32">
        <f t="shared" si="291"/>
        <v>15389</v>
      </c>
      <c r="W1354" s="36"/>
      <c r="X1354" s="36">
        <f t="shared" si="292"/>
        <v>2034.07</v>
      </c>
      <c r="Y1354" s="29">
        <f t="shared" si="280"/>
        <v>10367.66</v>
      </c>
      <c r="Z1354" s="36"/>
      <c r="AA1354" s="36">
        <f t="shared" si="279"/>
        <v>10367.66</v>
      </c>
      <c r="AB1354" s="29">
        <f t="shared" si="281"/>
        <v>7812.86</v>
      </c>
      <c r="AC1354" s="30">
        <f t="shared" si="282"/>
        <v>128.08000000000001</v>
      </c>
      <c r="AD1354" s="29"/>
    </row>
    <row r="1355" spans="1:30" x14ac:dyDescent="0.2">
      <c r="A1355" s="1" t="s">
        <v>4785</v>
      </c>
      <c r="B1355" s="31" t="s">
        <v>8286</v>
      </c>
      <c r="C1355" s="1">
        <v>0</v>
      </c>
      <c r="D1355" s="1" t="s">
        <v>9951</v>
      </c>
      <c r="E1355" s="1" t="s">
        <v>17605</v>
      </c>
      <c r="F1355" s="1">
        <v>0</v>
      </c>
      <c r="G1355" s="19">
        <v>60</v>
      </c>
      <c r="H1355" s="29">
        <f t="shared" si="283"/>
        <v>8196.9699999999993</v>
      </c>
      <c r="I1355" s="32">
        <v>641</v>
      </c>
      <c r="J1355" s="32">
        <v>24</v>
      </c>
      <c r="K1355" s="33">
        <f t="shared" si="284"/>
        <v>3.7441497659906398E-2</v>
      </c>
      <c r="L1355" s="34">
        <f t="shared" si="285"/>
        <v>19.514962416678486</v>
      </c>
      <c r="M1355" s="32">
        <v>649</v>
      </c>
      <c r="N1355" s="32">
        <v>4</v>
      </c>
      <c r="O1355" s="33">
        <f t="shared" si="286"/>
        <v>6.1633281972265025E-3</v>
      </c>
      <c r="P1355" s="34">
        <f t="shared" si="287"/>
        <v>0.7998148499513148</v>
      </c>
      <c r="Q1355" s="35">
        <v>0</v>
      </c>
      <c r="R1355" s="34">
        <f t="shared" si="288"/>
        <v>0</v>
      </c>
      <c r="S1355" s="33">
        <v>20.68</v>
      </c>
      <c r="T1355" s="34">
        <f t="shared" si="289"/>
        <v>60.382707299787384</v>
      </c>
      <c r="U1355" s="31">
        <f t="shared" si="290"/>
        <v>20.174371141604297</v>
      </c>
      <c r="V1355" s="32">
        <f t="shared" si="291"/>
        <v>12932</v>
      </c>
      <c r="W1355" s="36"/>
      <c r="X1355" s="36">
        <f t="shared" si="292"/>
        <v>1709.31</v>
      </c>
      <c r="Y1355" s="29">
        <f t="shared" si="280"/>
        <v>9906.2799999999988</v>
      </c>
      <c r="Z1355" s="36"/>
      <c r="AA1355" s="36">
        <f t="shared" si="279"/>
        <v>9906.2799999999988</v>
      </c>
      <c r="AB1355" s="29">
        <f t="shared" si="281"/>
        <v>7465.17</v>
      </c>
      <c r="AC1355" s="30">
        <f t="shared" si="282"/>
        <v>124.42</v>
      </c>
      <c r="AD1355" s="29"/>
    </row>
    <row r="1356" spans="1:30" x14ac:dyDescent="0.2">
      <c r="A1356" s="1" t="s">
        <v>4833</v>
      </c>
      <c r="B1356" s="31" t="s">
        <v>8286</v>
      </c>
      <c r="C1356" s="1">
        <v>0</v>
      </c>
      <c r="D1356" s="1" t="s">
        <v>9952</v>
      </c>
      <c r="E1356" s="1" t="s">
        <v>16653</v>
      </c>
      <c r="F1356" s="1">
        <v>0</v>
      </c>
      <c r="G1356" s="19">
        <v>70</v>
      </c>
      <c r="H1356" s="29">
        <f t="shared" si="283"/>
        <v>9563.1299999999992</v>
      </c>
      <c r="I1356" s="32">
        <v>641</v>
      </c>
      <c r="J1356" s="32">
        <v>42</v>
      </c>
      <c r="K1356" s="33">
        <f t="shared" si="284"/>
        <v>6.5522620904836196E-2</v>
      </c>
      <c r="L1356" s="34">
        <f t="shared" si="285"/>
        <v>34.151184229187351</v>
      </c>
      <c r="M1356" s="32">
        <v>670</v>
      </c>
      <c r="N1356" s="32">
        <v>3</v>
      </c>
      <c r="O1356" s="33">
        <f t="shared" si="286"/>
        <v>4.4776119402985077E-3</v>
      </c>
      <c r="P1356" s="34">
        <f t="shared" si="287"/>
        <v>0.58105951972209324</v>
      </c>
      <c r="Q1356" s="35">
        <v>0</v>
      </c>
      <c r="R1356" s="34">
        <f t="shared" si="288"/>
        <v>0</v>
      </c>
      <c r="S1356" s="33">
        <v>17.32</v>
      </c>
      <c r="T1356" s="34">
        <f t="shared" si="289"/>
        <v>48.476257973068748</v>
      </c>
      <c r="U1356" s="31">
        <f t="shared" si="290"/>
        <v>20.802125430494549</v>
      </c>
      <c r="V1356" s="32">
        <f t="shared" si="291"/>
        <v>13334</v>
      </c>
      <c r="W1356" s="36"/>
      <c r="X1356" s="36">
        <f t="shared" si="292"/>
        <v>1762.45</v>
      </c>
      <c r="Y1356" s="29">
        <f t="shared" si="280"/>
        <v>11325.58</v>
      </c>
      <c r="Z1356" s="36"/>
      <c r="AA1356" s="36">
        <f t="shared" si="279"/>
        <v>11325.58</v>
      </c>
      <c r="AB1356" s="29">
        <f t="shared" si="281"/>
        <v>8534.7199999999993</v>
      </c>
      <c r="AC1356" s="30">
        <f t="shared" si="282"/>
        <v>121.92</v>
      </c>
    </row>
    <row r="1357" spans="1:30" x14ac:dyDescent="0.2">
      <c r="A1357" s="1" t="s">
        <v>5624</v>
      </c>
      <c r="B1357" s="31" t="s">
        <v>8287</v>
      </c>
      <c r="C1357" s="1">
        <v>0</v>
      </c>
      <c r="D1357" s="1" t="s">
        <v>9954</v>
      </c>
      <c r="E1357" s="1" t="s">
        <v>17361</v>
      </c>
      <c r="F1357" s="1">
        <v>0</v>
      </c>
      <c r="G1357" s="19">
        <v>69</v>
      </c>
      <c r="H1357" s="29">
        <f t="shared" si="283"/>
        <v>9426.52</v>
      </c>
      <c r="I1357" s="32">
        <v>641</v>
      </c>
      <c r="J1357" s="32">
        <v>11</v>
      </c>
      <c r="K1357" s="33">
        <f t="shared" si="284"/>
        <v>1.7160686427457099E-2</v>
      </c>
      <c r="L1357" s="34">
        <f t="shared" si="285"/>
        <v>8.9443577743109728</v>
      </c>
      <c r="M1357" s="32">
        <v>641</v>
      </c>
      <c r="N1357" s="32">
        <v>13</v>
      </c>
      <c r="O1357" s="33">
        <f t="shared" si="286"/>
        <v>2.0280811232449299E-2</v>
      </c>
      <c r="P1357" s="34">
        <f t="shared" si="287"/>
        <v>2.6318400503273178</v>
      </c>
      <c r="Q1357" s="35">
        <v>1</v>
      </c>
      <c r="R1357" s="34">
        <f t="shared" si="288"/>
        <v>100</v>
      </c>
      <c r="S1357" s="33">
        <v>18.309999999999999</v>
      </c>
      <c r="T1357" s="34">
        <f t="shared" si="289"/>
        <v>51.984408221119772</v>
      </c>
      <c r="U1357" s="31">
        <f t="shared" si="290"/>
        <v>40.890151511439512</v>
      </c>
      <c r="V1357" s="32">
        <f t="shared" si="291"/>
        <v>26211</v>
      </c>
      <c r="W1357" s="36"/>
      <c r="X1357" s="36">
        <f t="shared" si="292"/>
        <v>3464.49</v>
      </c>
      <c r="Y1357" s="29">
        <f t="shared" si="280"/>
        <v>12891.01</v>
      </c>
      <c r="Z1357" s="36"/>
      <c r="AA1357" s="36">
        <f t="shared" si="279"/>
        <v>12891.01</v>
      </c>
      <c r="AB1357" s="29">
        <f t="shared" si="281"/>
        <v>9714.4</v>
      </c>
      <c r="AC1357" s="30">
        <f t="shared" si="282"/>
        <v>140.79</v>
      </c>
      <c r="AD1357" s="29"/>
    </row>
    <row r="1358" spans="1:30" x14ac:dyDescent="0.2">
      <c r="A1358" s="1" t="s">
        <v>7834</v>
      </c>
      <c r="B1358" s="31" t="s">
        <v>8286</v>
      </c>
      <c r="C1358" s="1">
        <v>0</v>
      </c>
      <c r="D1358" s="1" t="s">
        <v>9955</v>
      </c>
      <c r="E1358" s="1" t="s">
        <v>16695</v>
      </c>
      <c r="F1358" s="1">
        <v>0</v>
      </c>
      <c r="G1358" s="19">
        <v>69</v>
      </c>
      <c r="H1358" s="29">
        <f t="shared" si="283"/>
        <v>9426.52</v>
      </c>
      <c r="I1358" s="32">
        <v>641</v>
      </c>
      <c r="J1358" s="32">
        <v>13</v>
      </c>
      <c r="K1358" s="33">
        <f t="shared" si="284"/>
        <v>2.0280811232449299E-2</v>
      </c>
      <c r="L1358" s="34">
        <f t="shared" si="285"/>
        <v>10.570604642367513</v>
      </c>
      <c r="M1358" s="32">
        <v>659</v>
      </c>
      <c r="N1358" s="32">
        <v>146</v>
      </c>
      <c r="O1358" s="33">
        <f t="shared" si="286"/>
        <v>0.22154779969650987</v>
      </c>
      <c r="P1358" s="34">
        <f t="shared" si="287"/>
        <v>28.750248972794719</v>
      </c>
      <c r="Q1358" s="35">
        <v>0</v>
      </c>
      <c r="R1358" s="34">
        <f t="shared" si="288"/>
        <v>0</v>
      </c>
      <c r="S1358" s="33">
        <v>20.68</v>
      </c>
      <c r="T1358" s="34">
        <f t="shared" si="289"/>
        <v>60.382707299787384</v>
      </c>
      <c r="U1358" s="31">
        <f t="shared" si="290"/>
        <v>24.925890228737405</v>
      </c>
      <c r="V1358" s="32">
        <f t="shared" si="291"/>
        <v>15977</v>
      </c>
      <c r="W1358" s="36"/>
      <c r="X1358" s="36">
        <f t="shared" si="292"/>
        <v>2111.79</v>
      </c>
      <c r="Y1358" s="29">
        <f t="shared" si="280"/>
        <v>11538.310000000001</v>
      </c>
      <c r="Z1358" s="36"/>
      <c r="AA1358" s="36">
        <f t="shared" si="279"/>
        <v>11538.310000000001</v>
      </c>
      <c r="AB1358" s="29">
        <f t="shared" si="281"/>
        <v>8695.0300000000007</v>
      </c>
      <c r="AC1358" s="30">
        <f t="shared" si="282"/>
        <v>126.01</v>
      </c>
    </row>
    <row r="1359" spans="1:30" x14ac:dyDescent="0.2">
      <c r="A1359" s="1" t="s">
        <v>7856</v>
      </c>
      <c r="B1359" s="31" t="s">
        <v>8286</v>
      </c>
      <c r="C1359" s="1">
        <v>0</v>
      </c>
      <c r="D1359" s="1" t="s">
        <v>9956</v>
      </c>
      <c r="E1359" s="1" t="s">
        <v>17606</v>
      </c>
      <c r="F1359" s="1">
        <v>0</v>
      </c>
      <c r="G1359" s="19">
        <v>67</v>
      </c>
      <c r="H1359" s="29">
        <f t="shared" si="283"/>
        <v>9153.2800000000007</v>
      </c>
      <c r="I1359" s="32">
        <v>641</v>
      </c>
      <c r="J1359" s="32">
        <v>20</v>
      </c>
      <c r="K1359" s="33">
        <f t="shared" si="284"/>
        <v>3.1201248049921998E-2</v>
      </c>
      <c r="L1359" s="34">
        <f t="shared" si="285"/>
        <v>16.262468680565405</v>
      </c>
      <c r="M1359" s="32">
        <v>645</v>
      </c>
      <c r="N1359" s="32">
        <v>35</v>
      </c>
      <c r="O1359" s="33">
        <f t="shared" si="286"/>
        <v>5.4263565891472867E-2</v>
      </c>
      <c r="P1359" s="34">
        <f t="shared" si="287"/>
        <v>7.0417807428853161</v>
      </c>
      <c r="Q1359" s="35">
        <v>0</v>
      </c>
      <c r="R1359" s="34">
        <f t="shared" si="288"/>
        <v>0</v>
      </c>
      <c r="S1359" s="33">
        <v>19.420000000000002</v>
      </c>
      <c r="T1359" s="34">
        <f t="shared" si="289"/>
        <v>55.9177888022679</v>
      </c>
      <c r="U1359" s="31">
        <f t="shared" si="290"/>
        <v>19.805509556429655</v>
      </c>
      <c r="V1359" s="32">
        <f t="shared" si="291"/>
        <v>12695</v>
      </c>
      <c r="W1359" s="36"/>
      <c r="X1359" s="36">
        <f t="shared" si="292"/>
        <v>1677.98</v>
      </c>
      <c r="Y1359" s="29">
        <f t="shared" si="280"/>
        <v>10831.26</v>
      </c>
      <c r="Z1359" s="36"/>
      <c r="AA1359" s="36">
        <f t="shared" si="279"/>
        <v>10831.26</v>
      </c>
      <c r="AB1359" s="29">
        <f t="shared" si="281"/>
        <v>8162.22</v>
      </c>
      <c r="AC1359" s="30">
        <f t="shared" si="282"/>
        <v>121.82</v>
      </c>
      <c r="AD1359" s="29"/>
    </row>
    <row r="1360" spans="1:30" x14ac:dyDescent="0.2">
      <c r="A1360" s="1" t="s">
        <v>251</v>
      </c>
      <c r="B1360" s="31" t="s">
        <v>8285</v>
      </c>
      <c r="C1360" s="1">
        <v>0</v>
      </c>
      <c r="D1360" s="1" t="s">
        <v>9957</v>
      </c>
      <c r="E1360" s="1" t="s">
        <v>17607</v>
      </c>
      <c r="F1360" s="1">
        <v>0</v>
      </c>
      <c r="G1360" s="19">
        <v>63</v>
      </c>
      <c r="H1360" s="29">
        <f t="shared" si="283"/>
        <v>8606.82</v>
      </c>
      <c r="I1360" s="32">
        <v>642</v>
      </c>
      <c r="J1360" s="32">
        <v>23</v>
      </c>
      <c r="K1360" s="33">
        <f t="shared" si="284"/>
        <v>3.5825545171339561E-2</v>
      </c>
      <c r="L1360" s="34">
        <f t="shared" si="285"/>
        <v>18.67270839233456</v>
      </c>
      <c r="M1360" s="32">
        <v>636</v>
      </c>
      <c r="N1360" s="32">
        <v>84</v>
      </c>
      <c r="O1360" s="33">
        <f t="shared" si="286"/>
        <v>0.13207547169811321</v>
      </c>
      <c r="P1360" s="34">
        <f t="shared" si="287"/>
        <v>17.139428600607655</v>
      </c>
      <c r="Q1360" s="35">
        <v>1</v>
      </c>
      <c r="R1360" s="34">
        <f t="shared" si="288"/>
        <v>100</v>
      </c>
      <c r="S1360" s="33">
        <v>20.71</v>
      </c>
      <c r="T1360" s="34">
        <f t="shared" si="289"/>
        <v>60.489014883061664</v>
      </c>
      <c r="U1360" s="31">
        <f t="shared" si="290"/>
        <v>49.075287969000968</v>
      </c>
      <c r="V1360" s="32">
        <f t="shared" si="291"/>
        <v>31506</v>
      </c>
      <c r="W1360" s="36"/>
      <c r="X1360" s="36">
        <f t="shared" si="292"/>
        <v>4164.3599999999997</v>
      </c>
      <c r="Y1360" s="29">
        <f t="shared" si="280"/>
        <v>12771.18</v>
      </c>
      <c r="Z1360" s="36"/>
      <c r="AA1360" s="36">
        <f t="shared" si="279"/>
        <v>12771.18</v>
      </c>
      <c r="AB1360" s="29">
        <f t="shared" si="281"/>
        <v>9624.1</v>
      </c>
      <c r="AC1360" s="30">
        <f t="shared" si="282"/>
        <v>152.76</v>
      </c>
      <c r="AD1360" s="29"/>
    </row>
    <row r="1361" spans="1:30" x14ac:dyDescent="0.2">
      <c r="A1361" s="1" t="s">
        <v>1403</v>
      </c>
      <c r="B1361" s="31" t="s">
        <v>8286</v>
      </c>
      <c r="C1361" s="1">
        <v>0</v>
      </c>
      <c r="D1361" s="1" t="s">
        <v>9958</v>
      </c>
      <c r="E1361" s="1" t="s">
        <v>17608</v>
      </c>
      <c r="F1361" s="1">
        <v>0</v>
      </c>
      <c r="G1361" s="19">
        <v>78</v>
      </c>
      <c r="H1361" s="29">
        <f t="shared" si="283"/>
        <v>10656.06</v>
      </c>
      <c r="I1361" s="32">
        <v>642</v>
      </c>
      <c r="J1361" s="32">
        <v>16</v>
      </c>
      <c r="K1361" s="33">
        <f t="shared" si="284"/>
        <v>2.4922118380062305E-2</v>
      </c>
      <c r="L1361" s="34">
        <f t="shared" si="285"/>
        <v>12.989710185971868</v>
      </c>
      <c r="M1361" s="32">
        <v>662</v>
      </c>
      <c r="N1361" s="32">
        <v>19</v>
      </c>
      <c r="O1361" s="33">
        <f t="shared" si="286"/>
        <v>2.8700906344410877E-2</v>
      </c>
      <c r="P1361" s="34">
        <f t="shared" si="287"/>
        <v>3.7245154511894496</v>
      </c>
      <c r="Q1361" s="35">
        <v>1</v>
      </c>
      <c r="R1361" s="34">
        <f t="shared" si="288"/>
        <v>100</v>
      </c>
      <c r="S1361" s="33">
        <v>15.29</v>
      </c>
      <c r="T1361" s="34">
        <f t="shared" si="289"/>
        <v>41.282778171509563</v>
      </c>
      <c r="U1361" s="31">
        <f t="shared" si="290"/>
        <v>39.499250952167721</v>
      </c>
      <c r="V1361" s="32">
        <f t="shared" si="291"/>
        <v>25359</v>
      </c>
      <c r="W1361" s="36"/>
      <c r="X1361" s="36">
        <f t="shared" si="292"/>
        <v>3351.87</v>
      </c>
      <c r="Y1361" s="29">
        <f t="shared" si="280"/>
        <v>14007.93</v>
      </c>
      <c r="Z1361" s="36"/>
      <c r="AA1361" s="36">
        <f t="shared" si="279"/>
        <v>14007.93</v>
      </c>
      <c r="AB1361" s="29">
        <f t="shared" si="281"/>
        <v>10556.09</v>
      </c>
      <c r="AC1361" s="30">
        <f t="shared" si="282"/>
        <v>135.33000000000001</v>
      </c>
      <c r="AD1361" s="29"/>
    </row>
    <row r="1362" spans="1:30" x14ac:dyDescent="0.2">
      <c r="A1362" s="1" t="s">
        <v>1445</v>
      </c>
      <c r="B1362" s="31" t="s">
        <v>8285</v>
      </c>
      <c r="C1362" s="1">
        <v>0</v>
      </c>
      <c r="D1362" s="1" t="s">
        <v>9959</v>
      </c>
      <c r="E1362" s="1" t="s">
        <v>16605</v>
      </c>
      <c r="F1362" s="1">
        <v>0</v>
      </c>
      <c r="G1362" s="19">
        <v>78</v>
      </c>
      <c r="H1362" s="29">
        <f t="shared" si="283"/>
        <v>10656.06</v>
      </c>
      <c r="I1362" s="32">
        <v>642</v>
      </c>
      <c r="J1362" s="32">
        <v>15</v>
      </c>
      <c r="K1362" s="33">
        <f t="shared" si="284"/>
        <v>2.336448598130841E-2</v>
      </c>
      <c r="L1362" s="34">
        <f t="shared" si="285"/>
        <v>12.177853299348627</v>
      </c>
      <c r="M1362" s="32">
        <v>689</v>
      </c>
      <c r="N1362" s="32">
        <v>18</v>
      </c>
      <c r="O1362" s="33">
        <f t="shared" si="286"/>
        <v>2.6124818577648767E-2</v>
      </c>
      <c r="P1362" s="34">
        <f t="shared" si="287"/>
        <v>3.390216646274042</v>
      </c>
      <c r="Q1362" s="35">
        <v>0</v>
      </c>
      <c r="R1362" s="34">
        <f t="shared" si="288"/>
        <v>0</v>
      </c>
      <c r="S1362" s="33">
        <v>15.66</v>
      </c>
      <c r="T1362" s="34">
        <f t="shared" si="289"/>
        <v>42.593905031892277</v>
      </c>
      <c r="U1362" s="31">
        <f t="shared" si="290"/>
        <v>14.540493744378736</v>
      </c>
      <c r="V1362" s="32">
        <f t="shared" si="291"/>
        <v>9335</v>
      </c>
      <c r="W1362" s="36"/>
      <c r="X1362" s="36">
        <f t="shared" si="292"/>
        <v>1233.8699999999999</v>
      </c>
      <c r="Y1362" s="29">
        <f t="shared" si="280"/>
        <v>11889.93</v>
      </c>
      <c r="Z1362" s="36"/>
      <c r="AA1362" s="36">
        <f t="shared" si="279"/>
        <v>11889.93</v>
      </c>
      <c r="AB1362" s="29">
        <f t="shared" si="281"/>
        <v>8960.01</v>
      </c>
      <c r="AC1362" s="30">
        <f t="shared" si="282"/>
        <v>114.87</v>
      </c>
      <c r="AD1362" s="29"/>
    </row>
    <row r="1363" spans="1:30" x14ac:dyDescent="0.2">
      <c r="A1363" s="1" t="s">
        <v>2009</v>
      </c>
      <c r="B1363" s="31" t="s">
        <v>8288</v>
      </c>
      <c r="C1363" s="1">
        <v>0</v>
      </c>
      <c r="D1363" s="1" t="s">
        <v>9960</v>
      </c>
      <c r="E1363" s="1" t="s">
        <v>17270</v>
      </c>
      <c r="F1363" s="1">
        <v>0</v>
      </c>
      <c r="G1363" s="19">
        <v>65</v>
      </c>
      <c r="H1363" s="29">
        <f t="shared" si="283"/>
        <v>8880.0499999999993</v>
      </c>
      <c r="I1363" s="32">
        <v>642</v>
      </c>
      <c r="J1363" s="32">
        <v>27</v>
      </c>
      <c r="K1363" s="33">
        <f t="shared" si="284"/>
        <v>4.2056074766355138E-2</v>
      </c>
      <c r="L1363" s="34">
        <f t="shared" si="285"/>
        <v>21.920135938827524</v>
      </c>
      <c r="M1363" s="32">
        <v>638</v>
      </c>
      <c r="N1363" s="32">
        <v>28</v>
      </c>
      <c r="O1363" s="33">
        <f t="shared" si="286"/>
        <v>4.3887147335423198E-2</v>
      </c>
      <c r="P1363" s="34">
        <f t="shared" si="287"/>
        <v>5.6952333281016037</v>
      </c>
      <c r="Q1363" s="35">
        <v>1</v>
      </c>
      <c r="R1363" s="34">
        <f t="shared" si="288"/>
        <v>100</v>
      </c>
      <c r="S1363" s="33">
        <v>21.4</v>
      </c>
      <c r="T1363" s="34">
        <f t="shared" si="289"/>
        <v>62.93408929836994</v>
      </c>
      <c r="U1363" s="31">
        <f t="shared" si="290"/>
        <v>47.637364641324766</v>
      </c>
      <c r="V1363" s="32">
        <f t="shared" si="291"/>
        <v>30583</v>
      </c>
      <c r="W1363" s="36"/>
      <c r="X1363" s="36">
        <f t="shared" si="292"/>
        <v>4042.36</v>
      </c>
      <c r="Y1363" s="29">
        <f t="shared" si="280"/>
        <v>12922.41</v>
      </c>
      <c r="Z1363" s="36"/>
      <c r="AA1363" s="36">
        <f t="shared" si="279"/>
        <v>12922.41</v>
      </c>
      <c r="AB1363" s="29">
        <f t="shared" si="281"/>
        <v>9738.06</v>
      </c>
      <c r="AC1363" s="30">
        <f t="shared" si="282"/>
        <v>149.82</v>
      </c>
    </row>
    <row r="1364" spans="1:30" x14ac:dyDescent="0.2">
      <c r="A1364" s="1" t="s">
        <v>2300</v>
      </c>
      <c r="B1364" s="31" t="s">
        <v>8287</v>
      </c>
      <c r="C1364" s="1">
        <v>0</v>
      </c>
      <c r="D1364" s="1" t="s">
        <v>9961</v>
      </c>
      <c r="E1364" s="1" t="s">
        <v>17071</v>
      </c>
      <c r="F1364" s="1">
        <v>0</v>
      </c>
      <c r="G1364" s="19">
        <v>107</v>
      </c>
      <c r="H1364" s="29">
        <f t="shared" si="283"/>
        <v>14617.93</v>
      </c>
      <c r="I1364" s="32">
        <v>642</v>
      </c>
      <c r="J1364" s="32">
        <v>45</v>
      </c>
      <c r="K1364" s="33">
        <f t="shared" si="284"/>
        <v>7.0093457943925228E-2</v>
      </c>
      <c r="L1364" s="34">
        <f t="shared" si="285"/>
        <v>36.533559898045873</v>
      </c>
      <c r="M1364" s="32">
        <v>668</v>
      </c>
      <c r="N1364" s="32">
        <v>27</v>
      </c>
      <c r="O1364" s="33">
        <f t="shared" si="286"/>
        <v>4.0419161676646706E-2</v>
      </c>
      <c r="P1364" s="34">
        <f t="shared" si="287"/>
        <v>5.2451929699464408</v>
      </c>
      <c r="Q1364" s="35">
        <v>1</v>
      </c>
      <c r="R1364" s="34">
        <f t="shared" si="288"/>
        <v>100</v>
      </c>
      <c r="S1364" s="33">
        <v>15.29</v>
      </c>
      <c r="T1364" s="34">
        <f t="shared" si="289"/>
        <v>41.282778171509563</v>
      </c>
      <c r="U1364" s="31">
        <f t="shared" si="290"/>
        <v>45.765382759875465</v>
      </c>
      <c r="V1364" s="32">
        <f t="shared" si="291"/>
        <v>29381</v>
      </c>
      <c r="W1364" s="36"/>
      <c r="X1364" s="36">
        <f t="shared" si="292"/>
        <v>3883.49</v>
      </c>
      <c r="Y1364" s="29">
        <f t="shared" si="280"/>
        <v>18501.419999999998</v>
      </c>
      <c r="Z1364" s="36"/>
      <c r="AA1364" s="36">
        <f t="shared" si="279"/>
        <v>18501.419999999998</v>
      </c>
      <c r="AB1364" s="29">
        <f t="shared" si="281"/>
        <v>13942.29</v>
      </c>
      <c r="AC1364" s="30">
        <f t="shared" si="282"/>
        <v>130.30000000000001</v>
      </c>
      <c r="AD1364" s="29"/>
    </row>
    <row r="1365" spans="1:30" x14ac:dyDescent="0.2">
      <c r="A1365" s="1" t="s">
        <v>2371</v>
      </c>
      <c r="B1365" s="31" t="s">
        <v>8286</v>
      </c>
      <c r="C1365" s="1">
        <v>0</v>
      </c>
      <c r="D1365" s="1" t="s">
        <v>9962</v>
      </c>
      <c r="E1365" s="1" t="s">
        <v>17609</v>
      </c>
      <c r="F1365" s="1">
        <v>0</v>
      </c>
      <c r="G1365" s="19">
        <v>59</v>
      </c>
      <c r="H1365" s="29">
        <f t="shared" si="283"/>
        <v>8060.36</v>
      </c>
      <c r="I1365" s="32">
        <v>642</v>
      </c>
      <c r="J1365" s="32">
        <v>15</v>
      </c>
      <c r="K1365" s="33">
        <f t="shared" si="284"/>
        <v>2.336448598130841E-2</v>
      </c>
      <c r="L1365" s="34">
        <f t="shared" si="285"/>
        <v>12.177853299348627</v>
      </c>
      <c r="M1365" s="32">
        <v>667</v>
      </c>
      <c r="N1365" s="32">
        <v>16</v>
      </c>
      <c r="O1365" s="33">
        <f t="shared" si="286"/>
        <v>2.3988005997001498E-2</v>
      </c>
      <c r="P1365" s="34">
        <f t="shared" si="287"/>
        <v>3.1129225644282057</v>
      </c>
      <c r="Q1365" s="35">
        <v>1</v>
      </c>
      <c r="R1365" s="34">
        <f t="shared" si="288"/>
        <v>100</v>
      </c>
      <c r="S1365" s="33">
        <v>20.71</v>
      </c>
      <c r="T1365" s="34">
        <f t="shared" si="289"/>
        <v>60.489014883061664</v>
      </c>
      <c r="U1365" s="31">
        <f t="shared" si="290"/>
        <v>43.944947686709625</v>
      </c>
      <c r="V1365" s="32">
        <f t="shared" si="291"/>
        <v>28213</v>
      </c>
      <c r="W1365" s="36"/>
      <c r="X1365" s="36">
        <f t="shared" si="292"/>
        <v>3729.1</v>
      </c>
      <c r="Y1365" s="29">
        <f t="shared" si="280"/>
        <v>11789.46</v>
      </c>
      <c r="Z1365" s="36"/>
      <c r="AA1365" s="36">
        <f t="shared" si="279"/>
        <v>11789.46</v>
      </c>
      <c r="AB1365" s="29">
        <f t="shared" si="281"/>
        <v>8884.2999999999993</v>
      </c>
      <c r="AC1365" s="30">
        <f t="shared" si="282"/>
        <v>150.58000000000001</v>
      </c>
    </row>
    <row r="1366" spans="1:30" x14ac:dyDescent="0.2">
      <c r="A1366" s="1" t="s">
        <v>5582</v>
      </c>
      <c r="B1366" s="31" t="s">
        <v>8286</v>
      </c>
      <c r="C1366" s="1">
        <v>0</v>
      </c>
      <c r="D1366" s="1" t="s">
        <v>9963</v>
      </c>
      <c r="E1366" s="1" t="s">
        <v>17610</v>
      </c>
      <c r="F1366" s="1">
        <v>0</v>
      </c>
      <c r="G1366" s="19">
        <v>85</v>
      </c>
      <c r="H1366" s="29">
        <f t="shared" si="283"/>
        <v>11612.38</v>
      </c>
      <c r="I1366" s="32">
        <v>642</v>
      </c>
      <c r="J1366" s="32">
        <v>18</v>
      </c>
      <c r="K1366" s="33">
        <f t="shared" si="284"/>
        <v>2.8037383177570093E-2</v>
      </c>
      <c r="L1366" s="34">
        <f t="shared" si="285"/>
        <v>14.61342395921835</v>
      </c>
      <c r="M1366" s="32">
        <v>668</v>
      </c>
      <c r="N1366" s="32">
        <v>25</v>
      </c>
      <c r="O1366" s="33">
        <f t="shared" si="286"/>
        <v>3.7425149700598799E-2</v>
      </c>
      <c r="P1366" s="34">
        <f t="shared" si="287"/>
        <v>4.8566601573578145</v>
      </c>
      <c r="Q1366" s="35">
        <v>1</v>
      </c>
      <c r="R1366" s="34">
        <f t="shared" si="288"/>
        <v>100</v>
      </c>
      <c r="S1366" s="33">
        <v>16.05</v>
      </c>
      <c r="T1366" s="34">
        <f t="shared" si="289"/>
        <v>43.975903614457835</v>
      </c>
      <c r="U1366" s="31">
        <f t="shared" si="290"/>
        <v>40.861496932758499</v>
      </c>
      <c r="V1366" s="32">
        <f t="shared" si="291"/>
        <v>26233</v>
      </c>
      <c r="W1366" s="36"/>
      <c r="X1366" s="36">
        <f t="shared" si="292"/>
        <v>3467.39</v>
      </c>
      <c r="Y1366" s="29">
        <f t="shared" si="280"/>
        <v>15079.769999999999</v>
      </c>
      <c r="Z1366" s="36"/>
      <c r="AA1366" s="36">
        <f t="shared" si="279"/>
        <v>15079.769999999999</v>
      </c>
      <c r="AB1366" s="29">
        <f t="shared" si="281"/>
        <v>11363.81</v>
      </c>
      <c r="AC1366" s="30">
        <f t="shared" si="282"/>
        <v>133.69</v>
      </c>
      <c r="AD1366" s="29"/>
    </row>
    <row r="1367" spans="1:30" x14ac:dyDescent="0.2">
      <c r="A1367" s="1" t="s">
        <v>6815</v>
      </c>
      <c r="B1367" s="31" t="s">
        <v>8286</v>
      </c>
      <c r="C1367" s="1">
        <v>0</v>
      </c>
      <c r="D1367" s="1" t="s">
        <v>9964</v>
      </c>
      <c r="E1367" s="1" t="s">
        <v>17420</v>
      </c>
      <c r="F1367" s="1">
        <v>0</v>
      </c>
      <c r="G1367" s="19">
        <v>66</v>
      </c>
      <c r="H1367" s="29">
        <f t="shared" si="283"/>
        <v>9016.67</v>
      </c>
      <c r="I1367" s="32">
        <v>642</v>
      </c>
      <c r="J1367" s="32">
        <v>25</v>
      </c>
      <c r="K1367" s="33">
        <f t="shared" si="284"/>
        <v>3.8940809968847349E-2</v>
      </c>
      <c r="L1367" s="34">
        <f t="shared" si="285"/>
        <v>20.296422165581042</v>
      </c>
      <c r="M1367" s="32">
        <v>617</v>
      </c>
      <c r="N1367" s="32">
        <v>19</v>
      </c>
      <c r="O1367" s="33">
        <f t="shared" si="286"/>
        <v>3.0794165316045379E-2</v>
      </c>
      <c r="P1367" s="34">
        <f t="shared" si="287"/>
        <v>3.9961575829617755</v>
      </c>
      <c r="Q1367" s="35">
        <v>0</v>
      </c>
      <c r="R1367" s="34">
        <f t="shared" si="288"/>
        <v>0</v>
      </c>
      <c r="S1367" s="33">
        <v>20.059999999999999</v>
      </c>
      <c r="T1367" s="34">
        <f t="shared" si="289"/>
        <v>58.18568391211906</v>
      </c>
      <c r="U1367" s="31">
        <f t="shared" si="290"/>
        <v>20.61956591516547</v>
      </c>
      <c r="V1367" s="32">
        <f t="shared" si="291"/>
        <v>13238</v>
      </c>
      <c r="W1367" s="36"/>
      <c r="X1367" s="36">
        <f t="shared" si="292"/>
        <v>1749.76</v>
      </c>
      <c r="Y1367" s="29">
        <f t="shared" si="280"/>
        <v>10766.43</v>
      </c>
      <c r="Z1367" s="36"/>
      <c r="AA1367" s="36">
        <f t="shared" si="279"/>
        <v>10766.43</v>
      </c>
      <c r="AB1367" s="29">
        <f t="shared" si="281"/>
        <v>8113.36</v>
      </c>
      <c r="AC1367" s="30">
        <f t="shared" si="282"/>
        <v>122.93</v>
      </c>
      <c r="AD1367" s="29"/>
    </row>
    <row r="1368" spans="1:30" x14ac:dyDescent="0.2">
      <c r="A1368" s="1" t="s">
        <v>1297</v>
      </c>
      <c r="B1368" s="31" t="s">
        <v>8286</v>
      </c>
      <c r="C1368" s="1">
        <v>0</v>
      </c>
      <c r="D1368" s="1" t="s">
        <v>9965</v>
      </c>
      <c r="E1368" s="1" t="s">
        <v>17611</v>
      </c>
      <c r="F1368" s="1">
        <v>0</v>
      </c>
      <c r="G1368" s="19">
        <v>77</v>
      </c>
      <c r="H1368" s="29">
        <f t="shared" si="283"/>
        <v>10519.45</v>
      </c>
      <c r="I1368" s="32">
        <v>643</v>
      </c>
      <c r="J1368" s="32">
        <v>20</v>
      </c>
      <c r="K1368" s="33">
        <f t="shared" si="284"/>
        <v>3.110419906687403E-2</v>
      </c>
      <c r="L1368" s="34">
        <f t="shared" si="285"/>
        <v>16.211885574249493</v>
      </c>
      <c r="M1368" s="32">
        <v>656</v>
      </c>
      <c r="N1368" s="32">
        <v>12</v>
      </c>
      <c r="O1368" s="33">
        <f t="shared" si="286"/>
        <v>1.8292682926829267E-2</v>
      </c>
      <c r="P1368" s="34">
        <f t="shared" si="287"/>
        <v>2.3738407208158683</v>
      </c>
      <c r="Q1368" s="35">
        <v>0</v>
      </c>
      <c r="R1368" s="34">
        <f t="shared" si="288"/>
        <v>0</v>
      </c>
      <c r="S1368" s="33">
        <v>18.37</v>
      </c>
      <c r="T1368" s="34">
        <f t="shared" si="289"/>
        <v>52.197023387668331</v>
      </c>
      <c r="U1368" s="31">
        <f t="shared" si="290"/>
        <v>17.695687420683424</v>
      </c>
      <c r="V1368" s="32">
        <f t="shared" si="291"/>
        <v>11378</v>
      </c>
      <c r="W1368" s="36"/>
      <c r="X1368" s="36">
        <f t="shared" si="292"/>
        <v>1503.91</v>
      </c>
      <c r="Y1368" s="29">
        <f t="shared" si="280"/>
        <v>12023.36</v>
      </c>
      <c r="Z1368" s="36"/>
      <c r="AA1368" s="36">
        <f t="shared" si="279"/>
        <v>12023.36</v>
      </c>
      <c r="AB1368" s="29">
        <f t="shared" si="281"/>
        <v>9060.56</v>
      </c>
      <c r="AC1368" s="30">
        <f t="shared" si="282"/>
        <v>117.67</v>
      </c>
      <c r="AD1368" s="29"/>
    </row>
    <row r="1369" spans="1:30" x14ac:dyDescent="0.2">
      <c r="A1369" s="1" t="s">
        <v>2891</v>
      </c>
      <c r="B1369" s="31" t="s">
        <v>8291</v>
      </c>
      <c r="C1369" s="1">
        <v>0</v>
      </c>
      <c r="D1369" s="1" t="s">
        <v>9966</v>
      </c>
      <c r="E1369" s="1" t="s">
        <v>16625</v>
      </c>
      <c r="F1369" s="1">
        <v>0</v>
      </c>
      <c r="G1369" s="19">
        <v>52</v>
      </c>
      <c r="H1369" s="29">
        <f t="shared" si="283"/>
        <v>7104.04</v>
      </c>
      <c r="I1369" s="32">
        <v>643</v>
      </c>
      <c r="J1369" s="32">
        <v>1</v>
      </c>
      <c r="K1369" s="33">
        <f t="shared" si="284"/>
        <v>1.5552099533437014E-3</v>
      </c>
      <c r="L1369" s="34">
        <f t="shared" si="285"/>
        <v>0.81059427871247469</v>
      </c>
      <c r="M1369" s="32">
        <v>628</v>
      </c>
      <c r="N1369" s="32">
        <v>38</v>
      </c>
      <c r="O1369" s="33">
        <f t="shared" si="286"/>
        <v>6.0509554140127389E-2</v>
      </c>
      <c r="P1369" s="34">
        <f t="shared" si="287"/>
        <v>7.8523223843548262</v>
      </c>
      <c r="Q1369" s="35">
        <v>0</v>
      </c>
      <c r="R1369" s="34">
        <f t="shared" si="288"/>
        <v>0</v>
      </c>
      <c r="S1369" s="33">
        <v>20.74</v>
      </c>
      <c r="T1369" s="34">
        <f t="shared" si="289"/>
        <v>60.595322466335922</v>
      </c>
      <c r="U1369" s="31">
        <f t="shared" si="290"/>
        <v>17.314559782350806</v>
      </c>
      <c r="V1369" s="32">
        <f t="shared" si="291"/>
        <v>11133</v>
      </c>
      <c r="W1369" s="36"/>
      <c r="X1369" s="36">
        <f t="shared" si="292"/>
        <v>1471.52</v>
      </c>
      <c r="Y1369" s="29">
        <f t="shared" si="280"/>
        <v>8575.56</v>
      </c>
      <c r="Z1369" s="36"/>
      <c r="AA1369" s="36">
        <f t="shared" si="279"/>
        <v>8575.56</v>
      </c>
      <c r="AB1369" s="29">
        <f t="shared" si="281"/>
        <v>6462.37</v>
      </c>
      <c r="AC1369" s="30">
        <f t="shared" si="282"/>
        <v>124.28</v>
      </c>
      <c r="AD1369" s="29"/>
    </row>
    <row r="1370" spans="1:30" x14ac:dyDescent="0.2">
      <c r="A1370" s="1" t="s">
        <v>3393</v>
      </c>
      <c r="B1370" s="31" t="s">
        <v>8286</v>
      </c>
      <c r="C1370" s="1">
        <v>0</v>
      </c>
      <c r="D1370" s="1" t="s">
        <v>9967</v>
      </c>
      <c r="E1370" s="1" t="s">
        <v>17612</v>
      </c>
      <c r="F1370" s="1">
        <v>0</v>
      </c>
      <c r="G1370" s="19">
        <v>86</v>
      </c>
      <c r="H1370" s="29">
        <f t="shared" si="283"/>
        <v>11748.99</v>
      </c>
      <c r="I1370" s="32">
        <v>643</v>
      </c>
      <c r="J1370" s="32">
        <v>13</v>
      </c>
      <c r="K1370" s="33">
        <f t="shared" si="284"/>
        <v>2.0217729393468119E-2</v>
      </c>
      <c r="L1370" s="34">
        <f t="shared" si="285"/>
        <v>10.537725623262171</v>
      </c>
      <c r="M1370" s="32">
        <v>666</v>
      </c>
      <c r="N1370" s="32">
        <v>8</v>
      </c>
      <c r="O1370" s="33">
        <f t="shared" si="286"/>
        <v>1.2012012012012012E-2</v>
      </c>
      <c r="P1370" s="34">
        <f t="shared" si="287"/>
        <v>1.5587983111663761</v>
      </c>
      <c r="Q1370" s="35">
        <v>0.25</v>
      </c>
      <c r="R1370" s="34">
        <f t="shared" si="288"/>
        <v>25</v>
      </c>
      <c r="S1370" s="33">
        <v>13.98</v>
      </c>
      <c r="T1370" s="34">
        <f t="shared" si="289"/>
        <v>36.640680368532955</v>
      </c>
      <c r="U1370" s="31">
        <f t="shared" si="290"/>
        <v>18.434301075740375</v>
      </c>
      <c r="V1370" s="32">
        <f t="shared" si="291"/>
        <v>11853</v>
      </c>
      <c r="W1370" s="36"/>
      <c r="X1370" s="36">
        <f t="shared" si="292"/>
        <v>1566.69</v>
      </c>
      <c r="Y1370" s="29">
        <f t="shared" si="280"/>
        <v>13315.68</v>
      </c>
      <c r="Z1370" s="36"/>
      <c r="AA1370" s="36">
        <f t="shared" si="279"/>
        <v>13315.68</v>
      </c>
      <c r="AB1370" s="29">
        <f t="shared" si="281"/>
        <v>10034.42</v>
      </c>
      <c r="AC1370" s="30">
        <f t="shared" si="282"/>
        <v>116.68</v>
      </c>
    </row>
    <row r="1371" spans="1:30" x14ac:dyDescent="0.2">
      <c r="A1371" s="1" t="s">
        <v>3586</v>
      </c>
      <c r="B1371" s="31" t="s">
        <v>8286</v>
      </c>
      <c r="C1371" s="1">
        <v>0</v>
      </c>
      <c r="D1371" s="1" t="s">
        <v>9968</v>
      </c>
      <c r="E1371" s="1" t="s">
        <v>17613</v>
      </c>
      <c r="F1371" s="1">
        <v>0</v>
      </c>
      <c r="G1371" s="19">
        <v>60</v>
      </c>
      <c r="H1371" s="29">
        <f t="shared" si="283"/>
        <v>8196.9699999999993</v>
      </c>
      <c r="I1371" s="32">
        <v>643</v>
      </c>
      <c r="J1371" s="32">
        <v>16</v>
      </c>
      <c r="K1371" s="33">
        <f t="shared" si="284"/>
        <v>2.4883359253499222E-2</v>
      </c>
      <c r="L1371" s="34">
        <f t="shared" si="285"/>
        <v>12.969508459399595</v>
      </c>
      <c r="M1371" s="32">
        <v>666</v>
      </c>
      <c r="N1371" s="32">
        <v>104</v>
      </c>
      <c r="O1371" s="33">
        <f t="shared" si="286"/>
        <v>0.15615615615615616</v>
      </c>
      <c r="P1371" s="34">
        <f t="shared" si="287"/>
        <v>20.264378045162893</v>
      </c>
      <c r="Q1371" s="35">
        <v>0</v>
      </c>
      <c r="R1371" s="34">
        <f t="shared" si="288"/>
        <v>0</v>
      </c>
      <c r="S1371" s="33">
        <v>21.43</v>
      </c>
      <c r="T1371" s="34">
        <f t="shared" si="289"/>
        <v>63.04039688164422</v>
      </c>
      <c r="U1371" s="31">
        <f t="shared" si="290"/>
        <v>24.06857084655168</v>
      </c>
      <c r="V1371" s="32">
        <f t="shared" si="291"/>
        <v>15476</v>
      </c>
      <c r="W1371" s="36"/>
      <c r="X1371" s="36">
        <f t="shared" si="292"/>
        <v>2045.57</v>
      </c>
      <c r="Y1371" s="29">
        <f t="shared" si="280"/>
        <v>10242.539999999999</v>
      </c>
      <c r="Z1371" s="36"/>
      <c r="AA1371" s="36">
        <f t="shared" si="279"/>
        <v>10242.539999999999</v>
      </c>
      <c r="AB1371" s="29">
        <f t="shared" si="281"/>
        <v>7718.57</v>
      </c>
      <c r="AC1371" s="30">
        <f t="shared" si="282"/>
        <v>128.63999999999999</v>
      </c>
      <c r="AD1371" s="29"/>
    </row>
    <row r="1372" spans="1:30" x14ac:dyDescent="0.2">
      <c r="A1372" s="1" t="s">
        <v>3625</v>
      </c>
      <c r="B1372" s="31" t="s">
        <v>8286</v>
      </c>
      <c r="C1372" s="1">
        <v>0</v>
      </c>
      <c r="D1372" s="1" t="s">
        <v>9969</v>
      </c>
      <c r="E1372" s="1" t="s">
        <v>17614</v>
      </c>
      <c r="F1372" s="1">
        <v>0</v>
      </c>
      <c r="G1372" s="19">
        <v>75</v>
      </c>
      <c r="H1372" s="29">
        <f t="shared" si="283"/>
        <v>10246.209999999999</v>
      </c>
      <c r="I1372" s="32">
        <v>643</v>
      </c>
      <c r="J1372" s="32">
        <v>23</v>
      </c>
      <c r="K1372" s="33">
        <f t="shared" si="284"/>
        <v>3.5769828926905133E-2</v>
      </c>
      <c r="L1372" s="34">
        <f t="shared" si="285"/>
        <v>18.643668410386915</v>
      </c>
      <c r="M1372" s="32">
        <v>682</v>
      </c>
      <c r="N1372" s="32">
        <v>187</v>
      </c>
      <c r="O1372" s="33">
        <f t="shared" si="286"/>
        <v>0.27419354838709675</v>
      </c>
      <c r="P1372" s="34">
        <f t="shared" si="287"/>
        <v>35.582085643196997</v>
      </c>
      <c r="Q1372" s="35">
        <v>0</v>
      </c>
      <c r="R1372" s="34">
        <f t="shared" si="288"/>
        <v>0</v>
      </c>
      <c r="S1372" s="33">
        <v>20.74</v>
      </c>
      <c r="T1372" s="34">
        <f t="shared" si="289"/>
        <v>60.595322466335922</v>
      </c>
      <c r="U1372" s="31">
        <f t="shared" si="290"/>
        <v>28.70526912997996</v>
      </c>
      <c r="V1372" s="32">
        <f t="shared" si="291"/>
        <v>18457</v>
      </c>
      <c r="W1372" s="36"/>
      <c r="X1372" s="36">
        <f t="shared" si="292"/>
        <v>2439.59</v>
      </c>
      <c r="Y1372" s="29">
        <f t="shared" si="280"/>
        <v>12685.8</v>
      </c>
      <c r="Z1372" s="36"/>
      <c r="AA1372" s="36">
        <f t="shared" si="279"/>
        <v>12685.8</v>
      </c>
      <c r="AB1372" s="29">
        <f t="shared" si="281"/>
        <v>9559.76</v>
      </c>
      <c r="AC1372" s="30">
        <f t="shared" si="282"/>
        <v>127.46</v>
      </c>
      <c r="AD1372" s="29"/>
    </row>
    <row r="1373" spans="1:30" x14ac:dyDescent="0.2">
      <c r="A1373" s="1" t="s">
        <v>4228</v>
      </c>
      <c r="B1373" s="31" t="s">
        <v>8286</v>
      </c>
      <c r="C1373" s="1">
        <v>0</v>
      </c>
      <c r="D1373" s="1" t="s">
        <v>9970</v>
      </c>
      <c r="E1373" s="1" t="s">
        <v>17615</v>
      </c>
      <c r="F1373" s="1">
        <v>0</v>
      </c>
      <c r="G1373" s="19">
        <v>68</v>
      </c>
      <c r="H1373" s="29">
        <f t="shared" si="283"/>
        <v>9289.9</v>
      </c>
      <c r="I1373" s="32">
        <v>643</v>
      </c>
      <c r="J1373" s="32">
        <v>26</v>
      </c>
      <c r="K1373" s="33">
        <f t="shared" si="284"/>
        <v>4.0435458786936239E-2</v>
      </c>
      <c r="L1373" s="34">
        <f t="shared" si="285"/>
        <v>21.075451246524342</v>
      </c>
      <c r="M1373" s="32">
        <v>670</v>
      </c>
      <c r="N1373" s="32">
        <v>23</v>
      </c>
      <c r="O1373" s="33">
        <f t="shared" si="286"/>
        <v>3.4328358208955224E-2</v>
      </c>
      <c r="P1373" s="34">
        <f t="shared" si="287"/>
        <v>4.4547896512027148</v>
      </c>
      <c r="Q1373" s="35">
        <v>0</v>
      </c>
      <c r="R1373" s="34">
        <f t="shared" si="288"/>
        <v>0</v>
      </c>
      <c r="S1373" s="33">
        <v>20.74</v>
      </c>
      <c r="T1373" s="34">
        <f t="shared" si="289"/>
        <v>60.595322466335922</v>
      </c>
      <c r="U1373" s="31">
        <f t="shared" si="290"/>
        <v>21.531390841015742</v>
      </c>
      <c r="V1373" s="32">
        <f t="shared" si="291"/>
        <v>13845</v>
      </c>
      <c r="W1373" s="36"/>
      <c r="X1373" s="36">
        <f t="shared" si="292"/>
        <v>1829.99</v>
      </c>
      <c r="Y1373" s="29">
        <f t="shared" si="280"/>
        <v>11119.89</v>
      </c>
      <c r="Z1373" s="36"/>
      <c r="AA1373" s="36">
        <f t="shared" si="279"/>
        <v>11119.89</v>
      </c>
      <c r="AB1373" s="29">
        <f t="shared" si="281"/>
        <v>8379.7199999999993</v>
      </c>
      <c r="AC1373" s="30">
        <f t="shared" si="282"/>
        <v>123.23</v>
      </c>
    </row>
    <row r="1374" spans="1:30" x14ac:dyDescent="0.2">
      <c r="A1374" s="1" t="s">
        <v>4423</v>
      </c>
      <c r="B1374" s="31" t="s">
        <v>8286</v>
      </c>
      <c r="C1374" s="1">
        <v>0</v>
      </c>
      <c r="D1374" s="1" t="s">
        <v>9971</v>
      </c>
      <c r="E1374" s="1" t="s">
        <v>17616</v>
      </c>
      <c r="F1374" s="1">
        <v>0</v>
      </c>
      <c r="G1374" s="19">
        <v>73</v>
      </c>
      <c r="H1374" s="29">
        <f t="shared" si="283"/>
        <v>9972.98</v>
      </c>
      <c r="I1374" s="32">
        <v>643</v>
      </c>
      <c r="J1374" s="32">
        <v>36</v>
      </c>
      <c r="K1374" s="33">
        <f t="shared" si="284"/>
        <v>5.5987558320373249E-2</v>
      </c>
      <c r="L1374" s="34">
        <f t="shared" si="285"/>
        <v>29.181394033649088</v>
      </c>
      <c r="M1374" s="32">
        <v>618</v>
      </c>
      <c r="N1374" s="32">
        <v>31</v>
      </c>
      <c r="O1374" s="33">
        <f t="shared" si="286"/>
        <v>5.0161812297734629E-2</v>
      </c>
      <c r="P1374" s="34">
        <f t="shared" si="287"/>
        <v>6.5094963455382295</v>
      </c>
      <c r="Q1374" s="35">
        <v>0</v>
      </c>
      <c r="R1374" s="34">
        <f t="shared" si="288"/>
        <v>0</v>
      </c>
      <c r="S1374" s="33">
        <v>18.37</v>
      </c>
      <c r="T1374" s="34">
        <f t="shared" si="289"/>
        <v>52.197023387668331</v>
      </c>
      <c r="U1374" s="31">
        <f t="shared" si="290"/>
        <v>21.971978441713912</v>
      </c>
      <c r="V1374" s="32">
        <f t="shared" si="291"/>
        <v>14128</v>
      </c>
      <c r="W1374" s="36"/>
      <c r="X1374" s="36">
        <f t="shared" si="292"/>
        <v>1867.39</v>
      </c>
      <c r="Y1374" s="29">
        <f t="shared" si="280"/>
        <v>11840.369999999999</v>
      </c>
      <c r="Z1374" s="36"/>
      <c r="AA1374" s="36">
        <f t="shared" si="279"/>
        <v>11840.369999999999</v>
      </c>
      <c r="AB1374" s="29">
        <f t="shared" si="281"/>
        <v>8922.66</v>
      </c>
      <c r="AC1374" s="30">
        <f t="shared" si="282"/>
        <v>122.23</v>
      </c>
      <c r="AD1374" s="29"/>
    </row>
    <row r="1375" spans="1:30" x14ac:dyDescent="0.2">
      <c r="A1375" s="1" t="s">
        <v>4800</v>
      </c>
      <c r="B1375" s="31" t="s">
        <v>8286</v>
      </c>
      <c r="C1375" s="1">
        <v>0</v>
      </c>
      <c r="D1375" s="1" t="s">
        <v>9972</v>
      </c>
      <c r="E1375" s="1" t="s">
        <v>16653</v>
      </c>
      <c r="F1375" s="1">
        <v>0</v>
      </c>
      <c r="G1375" s="19">
        <v>64</v>
      </c>
      <c r="H1375" s="29">
        <f t="shared" si="283"/>
        <v>8743.44</v>
      </c>
      <c r="I1375" s="32">
        <v>643</v>
      </c>
      <c r="J1375" s="32">
        <v>28</v>
      </c>
      <c r="K1375" s="33">
        <f t="shared" si="284"/>
        <v>4.3545878693623641E-2</v>
      </c>
      <c r="L1375" s="34">
        <f t="shared" si="285"/>
        <v>22.696639803949289</v>
      </c>
      <c r="M1375" s="32">
        <v>650</v>
      </c>
      <c r="N1375" s="32">
        <v>7</v>
      </c>
      <c r="O1375" s="33">
        <f t="shared" si="286"/>
        <v>1.0769230769230769E-2</v>
      </c>
      <c r="P1375" s="34">
        <f t="shared" si="287"/>
        <v>1.397522639741855</v>
      </c>
      <c r="Q1375" s="35">
        <v>0</v>
      </c>
      <c r="R1375" s="34">
        <f t="shared" si="288"/>
        <v>0</v>
      </c>
      <c r="S1375" s="33">
        <v>16.920000000000002</v>
      </c>
      <c r="T1375" s="34">
        <f t="shared" si="289"/>
        <v>47.058823529411768</v>
      </c>
      <c r="U1375" s="31">
        <f t="shared" si="290"/>
        <v>17.788246493275729</v>
      </c>
      <c r="V1375" s="32">
        <f t="shared" si="291"/>
        <v>11438</v>
      </c>
      <c r="W1375" s="36"/>
      <c r="X1375" s="36">
        <f t="shared" si="292"/>
        <v>1511.84</v>
      </c>
      <c r="Y1375" s="29">
        <f t="shared" si="280"/>
        <v>10255.280000000001</v>
      </c>
      <c r="Z1375" s="36"/>
      <c r="AA1375" s="36">
        <f t="shared" si="279"/>
        <v>10255.280000000001</v>
      </c>
      <c r="AB1375" s="29">
        <f t="shared" si="281"/>
        <v>7728.17</v>
      </c>
      <c r="AC1375" s="30">
        <f t="shared" si="282"/>
        <v>120.75</v>
      </c>
      <c r="AD1375" s="29"/>
    </row>
    <row r="1376" spans="1:30" x14ac:dyDescent="0.2">
      <c r="A1376" s="1" t="s">
        <v>5709</v>
      </c>
      <c r="B1376" s="31" t="s">
        <v>8286</v>
      </c>
      <c r="C1376" s="1">
        <v>0</v>
      </c>
      <c r="D1376" s="1" t="s">
        <v>9973</v>
      </c>
      <c r="E1376" s="1" t="s">
        <v>17617</v>
      </c>
      <c r="F1376" s="1">
        <v>0</v>
      </c>
      <c r="G1376" s="19">
        <v>73</v>
      </c>
      <c r="H1376" s="29">
        <f t="shared" si="283"/>
        <v>9972.98</v>
      </c>
      <c r="I1376" s="32">
        <v>643</v>
      </c>
      <c r="J1376" s="32">
        <v>21</v>
      </c>
      <c r="K1376" s="33">
        <f t="shared" si="284"/>
        <v>3.2659409020217731E-2</v>
      </c>
      <c r="L1376" s="34">
        <f t="shared" si="285"/>
        <v>17.022479852961968</v>
      </c>
      <c r="M1376" s="32">
        <v>671</v>
      </c>
      <c r="N1376" s="32">
        <v>29</v>
      </c>
      <c r="O1376" s="33">
        <f t="shared" si="286"/>
        <v>4.3219076005961254E-2</v>
      </c>
      <c r="P1376" s="34">
        <f t="shared" si="287"/>
        <v>5.6085377387979491</v>
      </c>
      <c r="Q1376" s="35">
        <v>0.4</v>
      </c>
      <c r="R1376" s="34">
        <f t="shared" si="288"/>
        <v>40</v>
      </c>
      <c r="S1376" s="33">
        <v>17.38</v>
      </c>
      <c r="T1376" s="34">
        <f t="shared" si="289"/>
        <v>48.688873139617286</v>
      </c>
      <c r="U1376" s="31">
        <f t="shared" si="290"/>
        <v>27.8299726828443</v>
      </c>
      <c r="V1376" s="32">
        <f t="shared" si="291"/>
        <v>17895</v>
      </c>
      <c r="W1376" s="36"/>
      <c r="X1376" s="36">
        <f t="shared" si="292"/>
        <v>2365.3000000000002</v>
      </c>
      <c r="Y1376" s="29">
        <f t="shared" si="280"/>
        <v>12338.279999999999</v>
      </c>
      <c r="Z1376" s="36"/>
      <c r="AA1376" s="36">
        <f t="shared" si="279"/>
        <v>12338.279999999999</v>
      </c>
      <c r="AB1376" s="29">
        <f t="shared" si="281"/>
        <v>9297.8700000000008</v>
      </c>
      <c r="AC1376" s="30">
        <f t="shared" si="282"/>
        <v>127.37</v>
      </c>
      <c r="AD1376" s="29"/>
    </row>
    <row r="1377" spans="1:30" x14ac:dyDescent="0.2">
      <c r="A1377" s="1" t="s">
        <v>7521</v>
      </c>
      <c r="B1377" s="31" t="s">
        <v>8286</v>
      </c>
      <c r="C1377" s="1">
        <v>0</v>
      </c>
      <c r="D1377" s="1" t="s">
        <v>9974</v>
      </c>
      <c r="E1377" s="1" t="s">
        <v>17618</v>
      </c>
      <c r="F1377" s="1">
        <v>0</v>
      </c>
      <c r="G1377" s="19">
        <v>57</v>
      </c>
      <c r="H1377" s="29">
        <f t="shared" si="283"/>
        <v>7787.12</v>
      </c>
      <c r="I1377" s="32">
        <v>643</v>
      </c>
      <c r="J1377" s="32">
        <v>15</v>
      </c>
      <c r="K1377" s="33">
        <f t="shared" si="284"/>
        <v>2.3328149300155521E-2</v>
      </c>
      <c r="L1377" s="34">
        <f t="shared" si="285"/>
        <v>12.15891418068712</v>
      </c>
      <c r="M1377" s="32">
        <v>658</v>
      </c>
      <c r="N1377" s="32">
        <v>123</v>
      </c>
      <c r="O1377" s="33">
        <f t="shared" si="286"/>
        <v>0.18693009118541035</v>
      </c>
      <c r="P1377" s="34">
        <f t="shared" si="287"/>
        <v>24.257910344629032</v>
      </c>
      <c r="Q1377" s="35">
        <v>0</v>
      </c>
      <c r="R1377" s="34">
        <f t="shared" si="288"/>
        <v>0</v>
      </c>
      <c r="S1377" s="33">
        <v>20.74</v>
      </c>
      <c r="T1377" s="34">
        <f t="shared" si="289"/>
        <v>60.595322466335922</v>
      </c>
      <c r="U1377" s="31">
        <f t="shared" si="290"/>
        <v>24.253036747913018</v>
      </c>
      <c r="V1377" s="32">
        <f t="shared" si="291"/>
        <v>15595</v>
      </c>
      <c r="W1377" s="36"/>
      <c r="X1377" s="36">
        <f t="shared" si="292"/>
        <v>2061.3000000000002</v>
      </c>
      <c r="Y1377" s="29">
        <f t="shared" si="280"/>
        <v>9848.42</v>
      </c>
      <c r="Z1377" s="36"/>
      <c r="AA1377" s="36">
        <f t="shared" si="279"/>
        <v>9848.42</v>
      </c>
      <c r="AB1377" s="29">
        <f t="shared" si="281"/>
        <v>7421.57</v>
      </c>
      <c r="AC1377" s="30">
        <f t="shared" si="282"/>
        <v>130.19999999999999</v>
      </c>
    </row>
    <row r="1378" spans="1:30" x14ac:dyDescent="0.2">
      <c r="A1378" s="1" t="s">
        <v>913</v>
      </c>
      <c r="B1378" s="31" t="s">
        <v>8286</v>
      </c>
      <c r="C1378" s="1">
        <v>0</v>
      </c>
      <c r="D1378" s="1" t="s">
        <v>9975</v>
      </c>
      <c r="E1378" s="1" t="s">
        <v>17496</v>
      </c>
      <c r="F1378" s="1">
        <v>0</v>
      </c>
      <c r="G1378" s="19">
        <v>86</v>
      </c>
      <c r="H1378" s="29">
        <f t="shared" si="283"/>
        <v>11748.99</v>
      </c>
      <c r="I1378" s="32">
        <v>644</v>
      </c>
      <c r="J1378" s="32">
        <v>26</v>
      </c>
      <c r="K1378" s="33">
        <f t="shared" si="284"/>
        <v>4.0372670807453416E-2</v>
      </c>
      <c r="L1378" s="34">
        <f t="shared" si="285"/>
        <v>21.042725390551475</v>
      </c>
      <c r="M1378" s="32">
        <v>668</v>
      </c>
      <c r="N1378" s="32">
        <v>14</v>
      </c>
      <c r="O1378" s="33">
        <f t="shared" si="286"/>
        <v>2.0958083832335328E-2</v>
      </c>
      <c r="P1378" s="34">
        <f t="shared" si="287"/>
        <v>2.7197296881203763</v>
      </c>
      <c r="Q1378" s="35">
        <v>0</v>
      </c>
      <c r="R1378" s="34">
        <f t="shared" si="288"/>
        <v>0</v>
      </c>
      <c r="S1378" s="33">
        <v>17.89</v>
      </c>
      <c r="T1378" s="34">
        <f t="shared" si="289"/>
        <v>50.496102055279948</v>
      </c>
      <c r="U1378" s="31">
        <f t="shared" si="290"/>
        <v>18.564639283487949</v>
      </c>
      <c r="V1378" s="32">
        <f t="shared" si="291"/>
        <v>11956</v>
      </c>
      <c r="W1378" s="36"/>
      <c r="X1378" s="36">
        <f t="shared" si="292"/>
        <v>1580.31</v>
      </c>
      <c r="Y1378" s="29">
        <f t="shared" si="280"/>
        <v>13329.3</v>
      </c>
      <c r="Z1378" s="36"/>
      <c r="AA1378" s="36">
        <f t="shared" si="279"/>
        <v>13329.3</v>
      </c>
      <c r="AB1378" s="29">
        <f t="shared" si="281"/>
        <v>10044.69</v>
      </c>
      <c r="AC1378" s="30">
        <f t="shared" si="282"/>
        <v>116.8</v>
      </c>
      <c r="AD1378" s="29"/>
    </row>
    <row r="1379" spans="1:30" x14ac:dyDescent="0.2">
      <c r="A1379" s="1" t="s">
        <v>985</v>
      </c>
      <c r="B1379" s="31" t="s">
        <v>8286</v>
      </c>
      <c r="C1379" s="1">
        <v>0</v>
      </c>
      <c r="D1379" s="1" t="s">
        <v>9976</v>
      </c>
      <c r="E1379" s="1" t="s">
        <v>17619</v>
      </c>
      <c r="F1379" s="1">
        <v>0</v>
      </c>
      <c r="G1379" s="19">
        <v>57</v>
      </c>
      <c r="H1379" s="29">
        <f t="shared" si="283"/>
        <v>7787.12</v>
      </c>
      <c r="I1379" s="32">
        <v>644</v>
      </c>
      <c r="J1379" s="32">
        <v>14</v>
      </c>
      <c r="K1379" s="33">
        <f t="shared" si="284"/>
        <v>2.1739130434782608E-2</v>
      </c>
      <c r="L1379" s="34">
        <f t="shared" si="285"/>
        <v>11.330698287220025</v>
      </c>
      <c r="M1379" s="32">
        <v>652</v>
      </c>
      <c r="N1379" s="32">
        <v>120</v>
      </c>
      <c r="O1379" s="33">
        <f t="shared" si="286"/>
        <v>0.18404907975460122</v>
      </c>
      <c r="P1379" s="34">
        <f t="shared" si="287"/>
        <v>23.88404160820874</v>
      </c>
      <c r="Q1379" s="35">
        <v>1</v>
      </c>
      <c r="R1379" s="34">
        <f t="shared" si="288"/>
        <v>100</v>
      </c>
      <c r="S1379" s="33">
        <v>21.47</v>
      </c>
      <c r="T1379" s="34">
        <f t="shared" si="289"/>
        <v>63.182140326009915</v>
      </c>
      <c r="U1379" s="31">
        <f t="shared" si="290"/>
        <v>49.599220055359666</v>
      </c>
      <c r="V1379" s="32">
        <f t="shared" si="291"/>
        <v>31942</v>
      </c>
      <c r="W1379" s="36"/>
      <c r="X1379" s="36">
        <f t="shared" si="292"/>
        <v>4221.99</v>
      </c>
      <c r="Y1379" s="29">
        <f t="shared" si="280"/>
        <v>12009.11</v>
      </c>
      <c r="Z1379" s="36"/>
      <c r="AA1379" s="36">
        <f t="shared" si="279"/>
        <v>12009.11</v>
      </c>
      <c r="AB1379" s="29">
        <f t="shared" si="281"/>
        <v>9049.82</v>
      </c>
      <c r="AC1379" s="30">
        <f t="shared" si="282"/>
        <v>158.77000000000001</v>
      </c>
    </row>
    <row r="1380" spans="1:30" x14ac:dyDescent="0.2">
      <c r="A1380" s="1" t="s">
        <v>1907</v>
      </c>
      <c r="B1380" s="31" t="s">
        <v>8286</v>
      </c>
      <c r="C1380" s="1">
        <v>0</v>
      </c>
      <c r="D1380" s="1" t="s">
        <v>9977</v>
      </c>
      <c r="E1380" s="1" t="s">
        <v>17025</v>
      </c>
      <c r="F1380" s="1">
        <v>0</v>
      </c>
      <c r="G1380" s="19">
        <v>80</v>
      </c>
      <c r="H1380" s="29">
        <f t="shared" si="283"/>
        <v>10929.3</v>
      </c>
      <c r="I1380" s="32">
        <v>644</v>
      </c>
      <c r="J1380" s="32">
        <v>26</v>
      </c>
      <c r="K1380" s="33">
        <f t="shared" si="284"/>
        <v>4.0372670807453416E-2</v>
      </c>
      <c r="L1380" s="34">
        <f t="shared" si="285"/>
        <v>21.042725390551475</v>
      </c>
      <c r="M1380" s="32">
        <v>671</v>
      </c>
      <c r="N1380" s="32">
        <v>35</v>
      </c>
      <c r="O1380" s="33">
        <f t="shared" si="286"/>
        <v>5.216095380029806E-2</v>
      </c>
      <c r="P1380" s="34">
        <f t="shared" si="287"/>
        <v>6.7689248571699379</v>
      </c>
      <c r="Q1380" s="35">
        <v>0</v>
      </c>
      <c r="R1380" s="34">
        <f t="shared" si="288"/>
        <v>0</v>
      </c>
      <c r="S1380" s="33">
        <v>17.89</v>
      </c>
      <c r="T1380" s="34">
        <f t="shared" si="289"/>
        <v>50.496102055279948</v>
      </c>
      <c r="U1380" s="31">
        <f t="shared" si="290"/>
        <v>19.576938075750341</v>
      </c>
      <c r="V1380" s="32">
        <f t="shared" si="291"/>
        <v>12608</v>
      </c>
      <c r="W1380" s="36"/>
      <c r="X1380" s="36">
        <f t="shared" si="292"/>
        <v>1666.48</v>
      </c>
      <c r="Y1380" s="29">
        <f t="shared" si="280"/>
        <v>12595.779999999999</v>
      </c>
      <c r="Z1380" s="36"/>
      <c r="AA1380" s="36">
        <f t="shared" si="279"/>
        <v>12595.779999999999</v>
      </c>
      <c r="AB1380" s="29">
        <f t="shared" si="281"/>
        <v>9491.92</v>
      </c>
      <c r="AC1380" s="30">
        <f t="shared" si="282"/>
        <v>118.65</v>
      </c>
      <c r="AD1380" s="29"/>
    </row>
    <row r="1381" spans="1:30" x14ac:dyDescent="0.2">
      <c r="A1381" s="1" t="s">
        <v>2286</v>
      </c>
      <c r="B1381" s="31" t="s">
        <v>8286</v>
      </c>
      <c r="C1381" s="1">
        <v>0</v>
      </c>
      <c r="D1381" s="1" t="s">
        <v>9978</v>
      </c>
      <c r="E1381" s="1" t="s">
        <v>17620</v>
      </c>
      <c r="F1381" s="1">
        <v>0</v>
      </c>
      <c r="G1381" s="19">
        <v>77</v>
      </c>
      <c r="H1381" s="29">
        <f t="shared" si="283"/>
        <v>10519.45</v>
      </c>
      <c r="I1381" s="32">
        <v>644</v>
      </c>
      <c r="J1381" s="32">
        <v>24</v>
      </c>
      <c r="K1381" s="33">
        <f t="shared" si="284"/>
        <v>3.7267080745341616E-2</v>
      </c>
      <c r="L1381" s="34">
        <f t="shared" si="285"/>
        <v>19.424054206662902</v>
      </c>
      <c r="M1381" s="32">
        <v>640</v>
      </c>
      <c r="N1381" s="32">
        <v>1</v>
      </c>
      <c r="O1381" s="33">
        <f t="shared" si="286"/>
        <v>1.5625000000000001E-3</v>
      </c>
      <c r="P1381" s="34">
        <f t="shared" si="287"/>
        <v>0.20276556156968878</v>
      </c>
      <c r="Q1381" s="35">
        <v>0</v>
      </c>
      <c r="R1381" s="34">
        <f t="shared" si="288"/>
        <v>0</v>
      </c>
      <c r="S1381" s="33">
        <v>19.52</v>
      </c>
      <c r="T1381" s="34">
        <f t="shared" si="289"/>
        <v>56.27214741318214</v>
      </c>
      <c r="U1381" s="31">
        <f t="shared" si="290"/>
        <v>18.974741795353683</v>
      </c>
      <c r="V1381" s="32">
        <f t="shared" si="291"/>
        <v>12220</v>
      </c>
      <c r="W1381" s="36"/>
      <c r="X1381" s="36">
        <f t="shared" si="292"/>
        <v>1615.2</v>
      </c>
      <c r="Y1381" s="29">
        <f t="shared" si="280"/>
        <v>12134.650000000001</v>
      </c>
      <c r="Z1381" s="36"/>
      <c r="AA1381" s="36">
        <f t="shared" si="279"/>
        <v>12134.650000000001</v>
      </c>
      <c r="AB1381" s="29">
        <f t="shared" si="281"/>
        <v>9144.42</v>
      </c>
      <c r="AC1381" s="30">
        <f t="shared" si="282"/>
        <v>118.76</v>
      </c>
      <c r="AD1381" s="29"/>
    </row>
    <row r="1382" spans="1:30" x14ac:dyDescent="0.2">
      <c r="A1382" s="1" t="s">
        <v>3460</v>
      </c>
      <c r="B1382" s="31" t="s">
        <v>8289</v>
      </c>
      <c r="C1382" s="1">
        <v>0</v>
      </c>
      <c r="D1382" s="1" t="s">
        <v>9979</v>
      </c>
      <c r="E1382" s="1" t="s">
        <v>17621</v>
      </c>
      <c r="F1382" s="1">
        <v>0</v>
      </c>
      <c r="G1382" s="19">
        <v>56</v>
      </c>
      <c r="H1382" s="29">
        <f t="shared" si="283"/>
        <v>7650.51</v>
      </c>
      <c r="I1382" s="32">
        <v>644</v>
      </c>
      <c r="J1382" s="32">
        <v>7</v>
      </c>
      <c r="K1382" s="33">
        <f t="shared" si="284"/>
        <v>1.0869565217391304E-2</v>
      </c>
      <c r="L1382" s="34">
        <f t="shared" si="285"/>
        <v>5.6653491436100127</v>
      </c>
      <c r="M1382" s="32">
        <v>616</v>
      </c>
      <c r="N1382" s="32">
        <v>12</v>
      </c>
      <c r="O1382" s="33">
        <f t="shared" si="286"/>
        <v>1.948051948051948E-2</v>
      </c>
      <c r="P1382" s="34">
        <f t="shared" si="287"/>
        <v>2.5279862221675482</v>
      </c>
      <c r="Q1382" s="35">
        <v>0</v>
      </c>
      <c r="R1382" s="34">
        <f t="shared" si="288"/>
        <v>0</v>
      </c>
      <c r="S1382" s="33">
        <v>20.77</v>
      </c>
      <c r="T1382" s="34">
        <f t="shared" si="289"/>
        <v>60.701630049610202</v>
      </c>
      <c r="U1382" s="31">
        <f t="shared" si="290"/>
        <v>17.22374135384694</v>
      </c>
      <c r="V1382" s="32">
        <f t="shared" si="291"/>
        <v>11092</v>
      </c>
      <c r="W1382" s="36"/>
      <c r="X1382" s="36">
        <f t="shared" si="292"/>
        <v>1466.1</v>
      </c>
      <c r="Y1382" s="29">
        <f t="shared" si="280"/>
        <v>9116.61</v>
      </c>
      <c r="Z1382" s="36"/>
      <c r="AA1382" s="36">
        <f t="shared" si="279"/>
        <v>9116.61</v>
      </c>
      <c r="AB1382" s="29">
        <f t="shared" si="281"/>
        <v>6870.09</v>
      </c>
      <c r="AC1382" s="30">
        <f t="shared" si="282"/>
        <v>122.68</v>
      </c>
      <c r="AD1382" s="29"/>
    </row>
    <row r="1383" spans="1:30" x14ac:dyDescent="0.2">
      <c r="A1383" s="1" t="s">
        <v>4381</v>
      </c>
      <c r="B1383" s="31" t="s">
        <v>8286</v>
      </c>
      <c r="C1383" s="1">
        <v>0</v>
      </c>
      <c r="D1383" s="1" t="s">
        <v>9980</v>
      </c>
      <c r="E1383" s="1" t="s">
        <v>17497</v>
      </c>
      <c r="F1383" s="1">
        <v>0</v>
      </c>
      <c r="G1383" s="19">
        <v>72</v>
      </c>
      <c r="H1383" s="29">
        <f t="shared" si="283"/>
        <v>9836.3700000000008</v>
      </c>
      <c r="I1383" s="32">
        <v>644</v>
      </c>
      <c r="J1383" s="32">
        <v>22</v>
      </c>
      <c r="K1383" s="33">
        <f t="shared" si="284"/>
        <v>3.4161490683229816E-2</v>
      </c>
      <c r="L1383" s="34">
        <f t="shared" si="285"/>
        <v>17.805383022774325</v>
      </c>
      <c r="M1383" s="32">
        <v>686</v>
      </c>
      <c r="N1383" s="32">
        <v>6</v>
      </c>
      <c r="O1383" s="33">
        <f t="shared" si="286"/>
        <v>8.7463556851311956E-3</v>
      </c>
      <c r="P1383" s="34">
        <f t="shared" si="287"/>
        <v>1.1350142221976749</v>
      </c>
      <c r="Q1383" s="35">
        <v>0</v>
      </c>
      <c r="R1383" s="34">
        <f t="shared" si="288"/>
        <v>0</v>
      </c>
      <c r="S1383" s="33">
        <v>20.13</v>
      </c>
      <c r="T1383" s="34">
        <f t="shared" si="289"/>
        <v>58.433734939759027</v>
      </c>
      <c r="U1383" s="31">
        <f t="shared" si="290"/>
        <v>19.343533046182756</v>
      </c>
      <c r="V1383" s="32">
        <f t="shared" si="291"/>
        <v>12457</v>
      </c>
      <c r="W1383" s="36"/>
      <c r="X1383" s="36">
        <f t="shared" si="292"/>
        <v>1646.53</v>
      </c>
      <c r="Y1383" s="29">
        <f t="shared" si="280"/>
        <v>11482.900000000001</v>
      </c>
      <c r="Z1383" s="36"/>
      <c r="AA1383" s="36">
        <f t="shared" si="279"/>
        <v>11482.900000000001</v>
      </c>
      <c r="AB1383" s="29">
        <f t="shared" si="281"/>
        <v>8653.2800000000007</v>
      </c>
      <c r="AC1383" s="30">
        <f t="shared" si="282"/>
        <v>120.18</v>
      </c>
    </row>
    <row r="1384" spans="1:30" x14ac:dyDescent="0.2">
      <c r="A1384" s="1" t="s">
        <v>4905</v>
      </c>
      <c r="B1384" s="31" t="s">
        <v>8288</v>
      </c>
      <c r="C1384" s="1">
        <v>0</v>
      </c>
      <c r="D1384" s="1" t="s">
        <v>9981</v>
      </c>
      <c r="E1384" s="1" t="s">
        <v>17622</v>
      </c>
      <c r="F1384" s="1">
        <v>0</v>
      </c>
      <c r="G1384" s="19">
        <v>72</v>
      </c>
      <c r="H1384" s="29">
        <f t="shared" si="283"/>
        <v>9836.3700000000008</v>
      </c>
      <c r="I1384" s="32">
        <v>644</v>
      </c>
      <c r="J1384" s="32">
        <v>49</v>
      </c>
      <c r="K1384" s="33">
        <f t="shared" si="284"/>
        <v>7.6086956521739135E-2</v>
      </c>
      <c r="L1384" s="34">
        <f t="shared" si="285"/>
        <v>39.657444005270094</v>
      </c>
      <c r="M1384" s="32">
        <v>618</v>
      </c>
      <c r="N1384" s="32">
        <v>12</v>
      </c>
      <c r="O1384" s="33">
        <f t="shared" si="286"/>
        <v>1.9417475728155338E-2</v>
      </c>
      <c r="P1384" s="34">
        <f t="shared" si="287"/>
        <v>2.51980503698254</v>
      </c>
      <c r="Q1384" s="35">
        <v>0</v>
      </c>
      <c r="R1384" s="34">
        <f t="shared" si="288"/>
        <v>0</v>
      </c>
      <c r="S1384" s="33">
        <v>17.89</v>
      </c>
      <c r="T1384" s="34">
        <f t="shared" si="289"/>
        <v>50.496102055279948</v>
      </c>
      <c r="U1384" s="31">
        <f t="shared" si="290"/>
        <v>23.168337774383147</v>
      </c>
      <c r="V1384" s="32">
        <f t="shared" si="291"/>
        <v>14920</v>
      </c>
      <c r="W1384" s="36"/>
      <c r="X1384" s="36">
        <f t="shared" si="292"/>
        <v>1972.08</v>
      </c>
      <c r="Y1384" s="29">
        <f t="shared" si="280"/>
        <v>11808.45</v>
      </c>
      <c r="Z1384" s="36"/>
      <c r="AA1384" s="36">
        <f t="shared" si="279"/>
        <v>11808.45</v>
      </c>
      <c r="AB1384" s="29">
        <f t="shared" si="281"/>
        <v>8898.61</v>
      </c>
      <c r="AC1384" s="30">
        <f t="shared" si="282"/>
        <v>123.59</v>
      </c>
      <c r="AD1384" s="29"/>
    </row>
    <row r="1385" spans="1:30" x14ac:dyDescent="0.2">
      <c r="A1385" s="1" t="s">
        <v>6566</v>
      </c>
      <c r="B1385" s="31" t="s">
        <v>8286</v>
      </c>
      <c r="C1385" s="1">
        <v>0</v>
      </c>
      <c r="D1385" s="1" t="s">
        <v>9982</v>
      </c>
      <c r="E1385" s="1" t="s">
        <v>17623</v>
      </c>
      <c r="F1385" s="1">
        <v>0</v>
      </c>
      <c r="G1385" s="19">
        <v>76</v>
      </c>
      <c r="H1385" s="29">
        <f t="shared" si="283"/>
        <v>10382.83</v>
      </c>
      <c r="I1385" s="32">
        <v>644</v>
      </c>
      <c r="J1385" s="32">
        <v>21</v>
      </c>
      <c r="K1385" s="33">
        <f t="shared" si="284"/>
        <v>3.2608695652173912E-2</v>
      </c>
      <c r="L1385" s="34">
        <f t="shared" si="285"/>
        <v>16.996047430830039</v>
      </c>
      <c r="M1385" s="32">
        <v>643</v>
      </c>
      <c r="N1385" s="32">
        <v>47</v>
      </c>
      <c r="O1385" s="33">
        <f t="shared" si="286"/>
        <v>7.3094867807153963E-2</v>
      </c>
      <c r="P1385" s="34">
        <f t="shared" si="287"/>
        <v>9.4855180280190332</v>
      </c>
      <c r="Q1385" s="35">
        <v>0.27</v>
      </c>
      <c r="R1385" s="34">
        <f t="shared" si="288"/>
        <v>27</v>
      </c>
      <c r="S1385" s="33">
        <v>16.510000000000002</v>
      </c>
      <c r="T1385" s="34">
        <f t="shared" si="289"/>
        <v>45.605953224663367</v>
      </c>
      <c r="U1385" s="31">
        <f t="shared" si="290"/>
        <v>24.771879670878111</v>
      </c>
      <c r="V1385" s="32">
        <f t="shared" si="291"/>
        <v>15953</v>
      </c>
      <c r="W1385" s="36"/>
      <c r="X1385" s="36">
        <f t="shared" si="292"/>
        <v>2108.62</v>
      </c>
      <c r="Y1385" s="29">
        <f t="shared" si="280"/>
        <v>12491.45</v>
      </c>
      <c r="Z1385" s="36"/>
      <c r="AA1385" s="36">
        <f t="shared" si="279"/>
        <v>12491.45</v>
      </c>
      <c r="AB1385" s="29">
        <f t="shared" si="281"/>
        <v>9413.2999999999993</v>
      </c>
      <c r="AC1385" s="30">
        <f t="shared" si="282"/>
        <v>123.86</v>
      </c>
    </row>
    <row r="1386" spans="1:30" x14ac:dyDescent="0.2">
      <c r="A1386" s="1" t="s">
        <v>6837</v>
      </c>
      <c r="B1386" s="31" t="s">
        <v>8287</v>
      </c>
      <c r="C1386" s="1">
        <v>0</v>
      </c>
      <c r="D1386" s="1" t="s">
        <v>9983</v>
      </c>
      <c r="E1386" s="1" t="s">
        <v>17624</v>
      </c>
      <c r="F1386" s="1">
        <v>0</v>
      </c>
      <c r="G1386" s="19">
        <v>81</v>
      </c>
      <c r="H1386" s="29">
        <f t="shared" si="283"/>
        <v>11065.91</v>
      </c>
      <c r="I1386" s="32">
        <v>644</v>
      </c>
      <c r="J1386" s="32">
        <v>25</v>
      </c>
      <c r="K1386" s="33">
        <f t="shared" si="284"/>
        <v>3.8819875776397512E-2</v>
      </c>
      <c r="L1386" s="34">
        <f t="shared" si="285"/>
        <v>20.233389798607188</v>
      </c>
      <c r="M1386" s="32">
        <v>600</v>
      </c>
      <c r="N1386" s="32">
        <v>16</v>
      </c>
      <c r="O1386" s="33">
        <f t="shared" si="286"/>
        <v>2.6666666666666668E-2</v>
      </c>
      <c r="P1386" s="34">
        <f t="shared" si="287"/>
        <v>3.4605322507893552</v>
      </c>
      <c r="Q1386" s="35">
        <v>0</v>
      </c>
      <c r="R1386" s="34">
        <f t="shared" si="288"/>
        <v>0</v>
      </c>
      <c r="S1386" s="33">
        <v>18.940000000000001</v>
      </c>
      <c r="T1386" s="34">
        <f t="shared" si="289"/>
        <v>54.216867469879524</v>
      </c>
      <c r="U1386" s="31">
        <f t="shared" si="290"/>
        <v>19.477697379819016</v>
      </c>
      <c r="V1386" s="32">
        <f t="shared" si="291"/>
        <v>12544</v>
      </c>
      <c r="W1386" s="36"/>
      <c r="X1386" s="36">
        <f t="shared" si="292"/>
        <v>1658.03</v>
      </c>
      <c r="Y1386" s="29">
        <f t="shared" si="280"/>
        <v>12723.94</v>
      </c>
      <c r="Z1386" s="36"/>
      <c r="AA1386" s="36">
        <f t="shared" si="279"/>
        <v>12723.94</v>
      </c>
      <c r="AB1386" s="29">
        <f t="shared" si="281"/>
        <v>9588.5</v>
      </c>
      <c r="AC1386" s="30">
        <f t="shared" si="282"/>
        <v>118.38</v>
      </c>
    </row>
    <row r="1387" spans="1:30" x14ac:dyDescent="0.2">
      <c r="A1387" s="1" t="s">
        <v>7386</v>
      </c>
      <c r="B1387" s="31" t="s">
        <v>8286</v>
      </c>
      <c r="C1387" s="1">
        <v>0</v>
      </c>
      <c r="D1387" s="1" t="s">
        <v>9984</v>
      </c>
      <c r="E1387" s="1" t="s">
        <v>16689</v>
      </c>
      <c r="F1387" s="1">
        <v>0</v>
      </c>
      <c r="G1387" s="19">
        <v>67</v>
      </c>
      <c r="H1387" s="29">
        <f t="shared" si="283"/>
        <v>9153.2800000000007</v>
      </c>
      <c r="I1387" s="32">
        <v>644</v>
      </c>
      <c r="J1387" s="32">
        <v>16</v>
      </c>
      <c r="K1387" s="33">
        <f t="shared" si="284"/>
        <v>2.4844720496894408E-2</v>
      </c>
      <c r="L1387" s="34">
        <f t="shared" si="285"/>
        <v>12.949369471108598</v>
      </c>
      <c r="M1387" s="32">
        <v>661</v>
      </c>
      <c r="N1387" s="32">
        <v>6</v>
      </c>
      <c r="O1387" s="33">
        <f t="shared" si="286"/>
        <v>9.0771558245083209E-3</v>
      </c>
      <c r="P1387" s="34">
        <f t="shared" si="287"/>
        <v>1.1779421428556807</v>
      </c>
      <c r="Q1387" s="35">
        <v>0</v>
      </c>
      <c r="R1387" s="34">
        <f t="shared" si="288"/>
        <v>0</v>
      </c>
      <c r="S1387" s="33">
        <v>16.510000000000002</v>
      </c>
      <c r="T1387" s="34">
        <f t="shared" si="289"/>
        <v>45.605953224663367</v>
      </c>
      <c r="U1387" s="31">
        <f t="shared" si="290"/>
        <v>14.933316209656912</v>
      </c>
      <c r="V1387" s="32">
        <f t="shared" si="291"/>
        <v>9617</v>
      </c>
      <c r="W1387" s="36"/>
      <c r="X1387" s="36">
        <f t="shared" si="292"/>
        <v>1271.1400000000001</v>
      </c>
      <c r="Y1387" s="29">
        <f t="shared" si="280"/>
        <v>10424.42</v>
      </c>
      <c r="Z1387" s="36"/>
      <c r="AA1387" s="36">
        <f t="shared" si="279"/>
        <v>10424.42</v>
      </c>
      <c r="AB1387" s="29">
        <f t="shared" si="281"/>
        <v>7855.63</v>
      </c>
      <c r="AC1387" s="30">
        <f t="shared" si="282"/>
        <v>117.25</v>
      </c>
      <c r="AD1387" s="29"/>
    </row>
    <row r="1388" spans="1:30" x14ac:dyDescent="0.2">
      <c r="A1388" s="1" t="s">
        <v>1345</v>
      </c>
      <c r="B1388" s="31" t="s">
        <v>8287</v>
      </c>
      <c r="C1388" s="1">
        <v>0</v>
      </c>
      <c r="D1388" s="1" t="s">
        <v>9985</v>
      </c>
      <c r="E1388" s="1" t="s">
        <v>17065</v>
      </c>
      <c r="F1388" s="1">
        <v>0</v>
      </c>
      <c r="G1388" s="19">
        <v>88</v>
      </c>
      <c r="H1388" s="29">
        <f t="shared" si="283"/>
        <v>12022.23</v>
      </c>
      <c r="I1388" s="32">
        <v>645</v>
      </c>
      <c r="J1388" s="32">
        <v>33</v>
      </c>
      <c r="K1388" s="33">
        <f t="shared" si="284"/>
        <v>5.1162790697674418E-2</v>
      </c>
      <c r="L1388" s="34">
        <f t="shared" si="285"/>
        <v>26.666666666666668</v>
      </c>
      <c r="M1388" s="32">
        <v>605</v>
      </c>
      <c r="N1388" s="32">
        <v>6</v>
      </c>
      <c r="O1388" s="33">
        <f t="shared" si="286"/>
        <v>9.9173553719008271E-3</v>
      </c>
      <c r="P1388" s="34">
        <f t="shared" si="287"/>
        <v>1.2869748040125701</v>
      </c>
      <c r="Q1388" s="35">
        <v>0.33</v>
      </c>
      <c r="R1388" s="34">
        <f t="shared" si="288"/>
        <v>33</v>
      </c>
      <c r="S1388" s="33">
        <v>17.920000000000002</v>
      </c>
      <c r="T1388" s="34">
        <f t="shared" si="289"/>
        <v>50.602409638554221</v>
      </c>
      <c r="U1388" s="31">
        <f t="shared" si="290"/>
        <v>27.889012777308366</v>
      </c>
      <c r="V1388" s="32">
        <f t="shared" si="291"/>
        <v>17988</v>
      </c>
      <c r="W1388" s="36"/>
      <c r="X1388" s="36">
        <f t="shared" si="292"/>
        <v>2377.6</v>
      </c>
      <c r="Y1388" s="29">
        <f t="shared" si="280"/>
        <v>14399.83</v>
      </c>
      <c r="Z1388" s="36"/>
      <c r="AA1388" s="36">
        <f t="shared" si="279"/>
        <v>14399.83</v>
      </c>
      <c r="AB1388" s="29">
        <f t="shared" si="281"/>
        <v>10851.42</v>
      </c>
      <c r="AC1388" s="30">
        <f t="shared" si="282"/>
        <v>123.31</v>
      </c>
    </row>
    <row r="1389" spans="1:30" x14ac:dyDescent="0.2">
      <c r="A1389" s="1" t="s">
        <v>4777</v>
      </c>
      <c r="B1389" s="31" t="s">
        <v>8286</v>
      </c>
      <c r="C1389" s="1">
        <v>0</v>
      </c>
      <c r="D1389" s="1" t="s">
        <v>9986</v>
      </c>
      <c r="E1389" s="1" t="s">
        <v>17625</v>
      </c>
      <c r="F1389" s="1">
        <v>0</v>
      </c>
      <c r="G1389" s="19">
        <v>73</v>
      </c>
      <c r="H1389" s="29">
        <f t="shared" si="283"/>
        <v>9972.98</v>
      </c>
      <c r="I1389" s="32">
        <v>645</v>
      </c>
      <c r="J1389" s="32">
        <v>11</v>
      </c>
      <c r="K1389" s="33">
        <f t="shared" si="284"/>
        <v>1.7054263565891473E-2</v>
      </c>
      <c r="L1389" s="34">
        <f t="shared" si="285"/>
        <v>8.8888888888888875</v>
      </c>
      <c r="M1389" s="32">
        <v>660</v>
      </c>
      <c r="N1389" s="32">
        <v>27</v>
      </c>
      <c r="O1389" s="33">
        <f t="shared" si="286"/>
        <v>4.0909090909090909E-2</v>
      </c>
      <c r="P1389" s="34">
        <f t="shared" si="287"/>
        <v>5.3087710665518522</v>
      </c>
      <c r="Q1389" s="35">
        <v>0</v>
      </c>
      <c r="R1389" s="34">
        <f t="shared" si="288"/>
        <v>0</v>
      </c>
      <c r="S1389" s="33">
        <v>15.73</v>
      </c>
      <c r="T1389" s="34">
        <f t="shared" si="289"/>
        <v>42.841956059532251</v>
      </c>
      <c r="U1389" s="31">
        <f t="shared" si="290"/>
        <v>14.259904003743248</v>
      </c>
      <c r="V1389" s="32">
        <f t="shared" si="291"/>
        <v>9198</v>
      </c>
      <c r="W1389" s="36"/>
      <c r="X1389" s="36">
        <f t="shared" si="292"/>
        <v>1215.76</v>
      </c>
      <c r="Y1389" s="29">
        <f t="shared" si="280"/>
        <v>11188.74</v>
      </c>
      <c r="Z1389" s="36"/>
      <c r="AA1389" s="36">
        <f t="shared" si="279"/>
        <v>11188.74</v>
      </c>
      <c r="AB1389" s="29">
        <f t="shared" si="281"/>
        <v>8431.61</v>
      </c>
      <c r="AC1389" s="30">
        <f t="shared" si="282"/>
        <v>115.5</v>
      </c>
    </row>
    <row r="1390" spans="1:30" x14ac:dyDescent="0.2">
      <c r="A1390" s="1" t="s">
        <v>5605</v>
      </c>
      <c r="B1390" s="31" t="s">
        <v>8286</v>
      </c>
      <c r="C1390" s="1">
        <v>0</v>
      </c>
      <c r="D1390" s="1" t="s">
        <v>9987</v>
      </c>
      <c r="E1390" s="1" t="s">
        <v>17455</v>
      </c>
      <c r="F1390" s="1">
        <v>0</v>
      </c>
      <c r="G1390" s="19">
        <v>79</v>
      </c>
      <c r="H1390" s="29">
        <f t="shared" si="283"/>
        <v>10792.68</v>
      </c>
      <c r="I1390" s="32">
        <v>645</v>
      </c>
      <c r="J1390" s="32">
        <v>20</v>
      </c>
      <c r="K1390" s="33">
        <f t="shared" si="284"/>
        <v>3.1007751937984496E-2</v>
      </c>
      <c r="L1390" s="34">
        <f t="shared" si="285"/>
        <v>16.161616161616159</v>
      </c>
      <c r="M1390" s="32">
        <v>677</v>
      </c>
      <c r="N1390" s="32">
        <v>18</v>
      </c>
      <c r="O1390" s="33">
        <f t="shared" si="286"/>
        <v>2.6587887740029542E-2</v>
      </c>
      <c r="P1390" s="34">
        <f t="shared" si="287"/>
        <v>3.4503091126777177</v>
      </c>
      <c r="Q1390" s="35">
        <v>0</v>
      </c>
      <c r="R1390" s="34">
        <f t="shared" si="288"/>
        <v>0</v>
      </c>
      <c r="S1390" s="33">
        <v>18.43</v>
      </c>
      <c r="T1390" s="34">
        <f t="shared" si="289"/>
        <v>52.409638554216862</v>
      </c>
      <c r="U1390" s="31">
        <f t="shared" si="290"/>
        <v>18.005390957127684</v>
      </c>
      <c r="V1390" s="32">
        <f t="shared" si="291"/>
        <v>11613</v>
      </c>
      <c r="W1390" s="36"/>
      <c r="X1390" s="36">
        <f t="shared" si="292"/>
        <v>1534.97</v>
      </c>
      <c r="Y1390" s="29">
        <f t="shared" si="280"/>
        <v>12327.65</v>
      </c>
      <c r="Z1390" s="36"/>
      <c r="AA1390" s="36">
        <f t="shared" si="279"/>
        <v>12327.65</v>
      </c>
      <c r="AB1390" s="29">
        <f t="shared" si="281"/>
        <v>9289.86</v>
      </c>
      <c r="AC1390" s="30">
        <f t="shared" si="282"/>
        <v>117.59</v>
      </c>
      <c r="AD1390" s="29"/>
    </row>
    <row r="1391" spans="1:30" x14ac:dyDescent="0.2">
      <c r="A1391" s="1" t="s">
        <v>6758</v>
      </c>
      <c r="B1391" s="31" t="s">
        <v>8286</v>
      </c>
      <c r="C1391" s="1">
        <v>0</v>
      </c>
      <c r="D1391" s="1" t="s">
        <v>9988</v>
      </c>
      <c r="E1391" s="1" t="s">
        <v>17626</v>
      </c>
      <c r="F1391" s="1">
        <v>0</v>
      </c>
      <c r="G1391" s="19">
        <v>58</v>
      </c>
      <c r="H1391" s="29">
        <f t="shared" si="283"/>
        <v>7923.74</v>
      </c>
      <c r="I1391" s="32">
        <v>645</v>
      </c>
      <c r="J1391" s="32">
        <v>11</v>
      </c>
      <c r="K1391" s="33">
        <f t="shared" si="284"/>
        <v>1.7054263565891473E-2</v>
      </c>
      <c r="L1391" s="34">
        <f t="shared" si="285"/>
        <v>8.8888888888888875</v>
      </c>
      <c r="M1391" s="32">
        <v>686</v>
      </c>
      <c r="N1391" s="32">
        <v>100</v>
      </c>
      <c r="O1391" s="33">
        <f t="shared" si="286"/>
        <v>0.1457725947521866</v>
      </c>
      <c r="P1391" s="34">
        <f t="shared" si="287"/>
        <v>18.916903703294583</v>
      </c>
      <c r="Q1391" s="35">
        <v>0</v>
      </c>
      <c r="R1391" s="34">
        <f t="shared" si="288"/>
        <v>0</v>
      </c>
      <c r="S1391" s="33">
        <v>20.81</v>
      </c>
      <c r="T1391" s="34">
        <f t="shared" si="289"/>
        <v>60.843373493975896</v>
      </c>
      <c r="U1391" s="31">
        <f t="shared" si="290"/>
        <v>22.162291521539842</v>
      </c>
      <c r="V1391" s="32">
        <f t="shared" si="291"/>
        <v>14295</v>
      </c>
      <c r="W1391" s="36"/>
      <c r="X1391" s="36">
        <f t="shared" si="292"/>
        <v>1889.47</v>
      </c>
      <c r="Y1391" s="29">
        <f t="shared" si="280"/>
        <v>9813.2099999999991</v>
      </c>
      <c r="Z1391" s="36"/>
      <c r="AA1391" s="36">
        <f t="shared" si="279"/>
        <v>9813.2099999999991</v>
      </c>
      <c r="AB1391" s="29">
        <f t="shared" si="281"/>
        <v>7395.03</v>
      </c>
      <c r="AC1391" s="30">
        <f t="shared" si="282"/>
        <v>127.5</v>
      </c>
      <c r="AD1391" s="29"/>
    </row>
    <row r="1392" spans="1:30" x14ac:dyDescent="0.2">
      <c r="A1392" s="1" t="s">
        <v>7292</v>
      </c>
      <c r="B1392" s="31" t="s">
        <v>8287</v>
      </c>
      <c r="C1392" s="1">
        <v>0</v>
      </c>
      <c r="D1392" s="1" t="s">
        <v>9989</v>
      </c>
      <c r="E1392" s="1" t="s">
        <v>16685</v>
      </c>
      <c r="F1392" s="1">
        <v>0</v>
      </c>
      <c r="G1392" s="19">
        <v>70</v>
      </c>
      <c r="H1392" s="29">
        <f t="shared" si="283"/>
        <v>9563.1299999999992</v>
      </c>
      <c r="I1392" s="32">
        <v>645</v>
      </c>
      <c r="J1392" s="32">
        <v>0</v>
      </c>
      <c r="K1392" s="33">
        <f t="shared" si="284"/>
        <v>0</v>
      </c>
      <c r="L1392" s="34">
        <f t="shared" si="285"/>
        <v>0</v>
      </c>
      <c r="M1392" s="32">
        <v>620</v>
      </c>
      <c r="N1392" s="32">
        <v>209</v>
      </c>
      <c r="O1392" s="33">
        <f t="shared" si="286"/>
        <v>0.33709677419354839</v>
      </c>
      <c r="P1392" s="34">
        <f t="shared" si="287"/>
        <v>43.745034702518666</v>
      </c>
      <c r="Q1392" s="35">
        <v>0</v>
      </c>
      <c r="R1392" s="34">
        <f t="shared" si="288"/>
        <v>0</v>
      </c>
      <c r="S1392" s="33">
        <v>20.81</v>
      </c>
      <c r="T1392" s="34">
        <f t="shared" si="289"/>
        <v>60.843373493975896</v>
      </c>
      <c r="U1392" s="31">
        <f t="shared" si="290"/>
        <v>26.147102049123639</v>
      </c>
      <c r="V1392" s="32">
        <f t="shared" si="291"/>
        <v>16865</v>
      </c>
      <c r="W1392" s="36"/>
      <c r="X1392" s="36">
        <f t="shared" si="292"/>
        <v>2229.16</v>
      </c>
      <c r="Y1392" s="29">
        <f t="shared" si="280"/>
        <v>11792.289999999999</v>
      </c>
      <c r="Z1392" s="36"/>
      <c r="AA1392" s="36">
        <f t="shared" si="279"/>
        <v>11792.289999999999</v>
      </c>
      <c r="AB1392" s="29">
        <f t="shared" si="281"/>
        <v>8886.43</v>
      </c>
      <c r="AC1392" s="30">
        <f t="shared" si="282"/>
        <v>126.95</v>
      </c>
      <c r="AD1392" s="29"/>
    </row>
    <row r="1393" spans="1:30" x14ac:dyDescent="0.2">
      <c r="A1393" s="1" t="s">
        <v>8048</v>
      </c>
      <c r="B1393" s="31" t="s">
        <v>8286</v>
      </c>
      <c r="C1393" s="1">
        <v>0</v>
      </c>
      <c r="D1393" s="1" t="s">
        <v>9990</v>
      </c>
      <c r="E1393" s="1" t="s">
        <v>17627</v>
      </c>
      <c r="F1393" s="1">
        <v>0</v>
      </c>
      <c r="G1393" s="19">
        <v>64</v>
      </c>
      <c r="H1393" s="29">
        <f t="shared" si="283"/>
        <v>8743.44</v>
      </c>
      <c r="I1393" s="32">
        <v>645</v>
      </c>
      <c r="J1393" s="32">
        <v>23</v>
      </c>
      <c r="K1393" s="33">
        <f t="shared" si="284"/>
        <v>3.565891472868217E-2</v>
      </c>
      <c r="L1393" s="34">
        <f t="shared" si="285"/>
        <v>18.585858585858585</v>
      </c>
      <c r="M1393" s="32">
        <v>645</v>
      </c>
      <c r="N1393" s="32">
        <v>123</v>
      </c>
      <c r="O1393" s="33">
        <f t="shared" si="286"/>
        <v>0.19069767441860466</v>
      </c>
      <c r="P1393" s="34">
        <f t="shared" si="287"/>
        <v>24.746829467854113</v>
      </c>
      <c r="Q1393" s="35">
        <v>0</v>
      </c>
      <c r="R1393" s="34">
        <f t="shared" si="288"/>
        <v>0</v>
      </c>
      <c r="S1393" s="33">
        <v>20.16</v>
      </c>
      <c r="T1393" s="34">
        <f t="shared" si="289"/>
        <v>58.540042523033307</v>
      </c>
      <c r="U1393" s="31">
        <f t="shared" si="290"/>
        <v>25.468182644186502</v>
      </c>
      <c r="V1393" s="32">
        <f t="shared" si="291"/>
        <v>16427</v>
      </c>
      <c r="W1393" s="36"/>
      <c r="X1393" s="36">
        <f t="shared" si="292"/>
        <v>2171.27</v>
      </c>
      <c r="Y1393" s="29">
        <f t="shared" si="280"/>
        <v>10914.710000000001</v>
      </c>
      <c r="Z1393" s="36"/>
      <c r="AA1393" s="36">
        <f t="shared" si="279"/>
        <v>10914.710000000001</v>
      </c>
      <c r="AB1393" s="29">
        <f t="shared" si="281"/>
        <v>8225.1</v>
      </c>
      <c r="AC1393" s="30">
        <f t="shared" si="282"/>
        <v>128.52000000000001</v>
      </c>
    </row>
    <row r="1394" spans="1:30" x14ac:dyDescent="0.2">
      <c r="A1394" s="1" t="s">
        <v>1675</v>
      </c>
      <c r="B1394" s="31" t="s">
        <v>8286</v>
      </c>
      <c r="C1394" s="1">
        <v>0</v>
      </c>
      <c r="D1394" s="1" t="s">
        <v>9991</v>
      </c>
      <c r="E1394" s="1" t="s">
        <v>16606</v>
      </c>
      <c r="F1394" s="1">
        <v>0</v>
      </c>
      <c r="G1394" s="19">
        <v>82</v>
      </c>
      <c r="H1394" s="29">
        <f t="shared" si="283"/>
        <v>11202.53</v>
      </c>
      <c r="I1394" s="32">
        <v>646</v>
      </c>
      <c r="J1394" s="32">
        <v>41</v>
      </c>
      <c r="K1394" s="33">
        <f t="shared" si="284"/>
        <v>6.3467492260061917E-2</v>
      </c>
      <c r="L1394" s="34">
        <f t="shared" si="285"/>
        <v>33.080026268880758</v>
      </c>
      <c r="M1394" s="32">
        <v>683</v>
      </c>
      <c r="N1394" s="32">
        <v>33</v>
      </c>
      <c r="O1394" s="33">
        <f t="shared" si="286"/>
        <v>4.8316251830161056E-2</v>
      </c>
      <c r="P1394" s="34">
        <f t="shared" si="287"/>
        <v>6.2699980385824707</v>
      </c>
      <c r="Q1394" s="35">
        <v>0</v>
      </c>
      <c r="R1394" s="34">
        <f t="shared" si="288"/>
        <v>0</v>
      </c>
      <c r="S1394" s="33">
        <v>17.940000000000001</v>
      </c>
      <c r="T1394" s="34">
        <f t="shared" si="289"/>
        <v>50.673281360737064</v>
      </c>
      <c r="U1394" s="31">
        <f t="shared" si="290"/>
        <v>22.505826417050073</v>
      </c>
      <c r="V1394" s="32">
        <f t="shared" si="291"/>
        <v>14539</v>
      </c>
      <c r="W1394" s="36"/>
      <c r="X1394" s="36">
        <f t="shared" si="292"/>
        <v>1921.72</v>
      </c>
      <c r="Y1394" s="29">
        <f t="shared" si="280"/>
        <v>13124.25</v>
      </c>
      <c r="Z1394" s="36"/>
      <c r="AA1394" s="36">
        <f t="shared" si="279"/>
        <v>13124.25</v>
      </c>
      <c r="AB1394" s="29">
        <f t="shared" si="281"/>
        <v>9890.17</v>
      </c>
      <c r="AC1394" s="30">
        <f t="shared" si="282"/>
        <v>120.61</v>
      </c>
      <c r="AD1394" s="29"/>
    </row>
    <row r="1395" spans="1:30" x14ac:dyDescent="0.2">
      <c r="A1395" s="1" t="s">
        <v>2414</v>
      </c>
      <c r="B1395" s="31" t="s">
        <v>8286</v>
      </c>
      <c r="C1395" s="1">
        <v>0</v>
      </c>
      <c r="D1395" s="1" t="s">
        <v>9992</v>
      </c>
      <c r="E1395" s="1" t="s">
        <v>17172</v>
      </c>
      <c r="F1395" s="1">
        <v>0</v>
      </c>
      <c r="G1395" s="19">
        <v>73</v>
      </c>
      <c r="H1395" s="29">
        <f t="shared" si="283"/>
        <v>9972.98</v>
      </c>
      <c r="I1395" s="32">
        <v>646</v>
      </c>
      <c r="J1395" s="32">
        <v>24</v>
      </c>
      <c r="K1395" s="33">
        <f t="shared" si="284"/>
        <v>3.7151702786377708E-2</v>
      </c>
      <c r="L1395" s="34">
        <f t="shared" si="285"/>
        <v>19.363917815930197</v>
      </c>
      <c r="M1395" s="32">
        <v>727</v>
      </c>
      <c r="N1395" s="32">
        <v>5</v>
      </c>
      <c r="O1395" s="33">
        <f t="shared" si="286"/>
        <v>6.8775790921595595E-3</v>
      </c>
      <c r="P1395" s="34">
        <f t="shared" si="287"/>
        <v>0.89250315959147741</v>
      </c>
      <c r="Q1395" s="35">
        <v>0</v>
      </c>
      <c r="R1395" s="34">
        <f t="shared" si="288"/>
        <v>0</v>
      </c>
      <c r="S1395" s="33">
        <v>21.53</v>
      </c>
      <c r="T1395" s="34">
        <f t="shared" si="289"/>
        <v>63.394755492558474</v>
      </c>
      <c r="U1395" s="31">
        <f t="shared" si="290"/>
        <v>20.912794117020038</v>
      </c>
      <c r="V1395" s="32">
        <f t="shared" si="291"/>
        <v>13510</v>
      </c>
      <c r="W1395" s="36"/>
      <c r="X1395" s="36">
        <f t="shared" si="292"/>
        <v>1785.71</v>
      </c>
      <c r="Y1395" s="29">
        <f t="shared" si="280"/>
        <v>11758.689999999999</v>
      </c>
      <c r="Z1395" s="36"/>
      <c r="AA1395" s="36">
        <f t="shared" si="279"/>
        <v>11758.689999999999</v>
      </c>
      <c r="AB1395" s="29">
        <f t="shared" si="281"/>
        <v>8861.11</v>
      </c>
      <c r="AC1395" s="30">
        <f t="shared" si="282"/>
        <v>121.39</v>
      </c>
      <c r="AD1395" s="29"/>
    </row>
    <row r="1396" spans="1:30" x14ac:dyDescent="0.2">
      <c r="A1396" s="1" t="s">
        <v>2782</v>
      </c>
      <c r="B1396" s="31" t="s">
        <v>8287</v>
      </c>
      <c r="C1396" s="1">
        <v>0</v>
      </c>
      <c r="D1396" s="1" t="s">
        <v>9993</v>
      </c>
      <c r="E1396" s="1" t="s">
        <v>16903</v>
      </c>
      <c r="F1396" s="1">
        <v>0</v>
      </c>
      <c r="G1396" s="19">
        <v>74</v>
      </c>
      <c r="H1396" s="29">
        <f t="shared" si="283"/>
        <v>10109.6</v>
      </c>
      <c r="I1396" s="32">
        <v>646</v>
      </c>
      <c r="J1396" s="32">
        <v>57</v>
      </c>
      <c r="K1396" s="33">
        <f t="shared" si="284"/>
        <v>8.8235294117647065E-2</v>
      </c>
      <c r="L1396" s="34">
        <f t="shared" si="285"/>
        <v>45.989304812834227</v>
      </c>
      <c r="M1396" s="32">
        <v>576</v>
      </c>
      <c r="N1396" s="32">
        <v>122</v>
      </c>
      <c r="O1396" s="33">
        <f t="shared" si="286"/>
        <v>0.21180555555555555</v>
      </c>
      <c r="P1396" s="34">
        <f t="shared" si="287"/>
        <v>27.485998346113366</v>
      </c>
      <c r="Q1396" s="35">
        <v>0</v>
      </c>
      <c r="R1396" s="34">
        <f t="shared" si="288"/>
        <v>0</v>
      </c>
      <c r="S1396" s="33">
        <v>23.93</v>
      </c>
      <c r="T1396" s="34">
        <f t="shared" si="289"/>
        <v>71.899362154500352</v>
      </c>
      <c r="U1396" s="31">
        <f t="shared" si="290"/>
        <v>36.343666328361991</v>
      </c>
      <c r="V1396" s="32">
        <f t="shared" si="291"/>
        <v>23478</v>
      </c>
      <c r="W1396" s="36"/>
      <c r="X1396" s="36">
        <f t="shared" si="292"/>
        <v>3103.25</v>
      </c>
      <c r="Y1396" s="29">
        <f t="shared" si="280"/>
        <v>13212.85</v>
      </c>
      <c r="Z1396" s="36"/>
      <c r="AA1396" s="36">
        <f t="shared" si="279"/>
        <v>13212.85</v>
      </c>
      <c r="AB1396" s="29">
        <f t="shared" si="281"/>
        <v>9956.93</v>
      </c>
      <c r="AC1396" s="30">
        <f t="shared" si="282"/>
        <v>134.55000000000001</v>
      </c>
      <c r="AD1396" s="29"/>
    </row>
    <row r="1397" spans="1:30" x14ac:dyDescent="0.2">
      <c r="A1397" s="1" t="s">
        <v>2809</v>
      </c>
      <c r="B1397" s="31" t="s">
        <v>8286</v>
      </c>
      <c r="C1397" s="1">
        <v>0</v>
      </c>
      <c r="D1397" s="1" t="s">
        <v>9994</v>
      </c>
      <c r="E1397" s="1" t="s">
        <v>17628</v>
      </c>
      <c r="F1397" s="1">
        <v>0</v>
      </c>
      <c r="G1397" s="19">
        <v>63</v>
      </c>
      <c r="H1397" s="29">
        <f t="shared" si="283"/>
        <v>8606.82</v>
      </c>
      <c r="I1397" s="32">
        <v>646</v>
      </c>
      <c r="J1397" s="32">
        <v>11</v>
      </c>
      <c r="K1397" s="33">
        <f t="shared" si="284"/>
        <v>1.7027863777089782E-2</v>
      </c>
      <c r="L1397" s="34">
        <f t="shared" si="285"/>
        <v>8.8751289989680071</v>
      </c>
      <c r="M1397" s="32">
        <v>638</v>
      </c>
      <c r="N1397" s="32">
        <v>61</v>
      </c>
      <c r="O1397" s="33">
        <f t="shared" si="286"/>
        <v>9.561128526645768E-2</v>
      </c>
      <c r="P1397" s="34">
        <f t="shared" si="287"/>
        <v>12.407472607649922</v>
      </c>
      <c r="Q1397" s="35">
        <v>0</v>
      </c>
      <c r="R1397" s="34">
        <f t="shared" si="288"/>
        <v>0</v>
      </c>
      <c r="S1397" s="33">
        <v>20.190000000000001</v>
      </c>
      <c r="T1397" s="34">
        <f t="shared" si="289"/>
        <v>58.646350106307587</v>
      </c>
      <c r="U1397" s="31">
        <f t="shared" si="290"/>
        <v>19.982237928231378</v>
      </c>
      <c r="V1397" s="32">
        <f t="shared" si="291"/>
        <v>12909</v>
      </c>
      <c r="W1397" s="36"/>
      <c r="X1397" s="36">
        <f t="shared" si="292"/>
        <v>1706.27</v>
      </c>
      <c r="Y1397" s="29">
        <f t="shared" si="280"/>
        <v>10313.09</v>
      </c>
      <c r="Z1397" s="36"/>
      <c r="AA1397" s="36">
        <f t="shared" si="279"/>
        <v>10313.09</v>
      </c>
      <c r="AB1397" s="29">
        <f t="shared" si="281"/>
        <v>7771.73</v>
      </c>
      <c r="AC1397" s="30">
        <f t="shared" si="282"/>
        <v>123.36</v>
      </c>
    </row>
    <row r="1398" spans="1:30" x14ac:dyDescent="0.2">
      <c r="A1398" s="1" t="s">
        <v>4735</v>
      </c>
      <c r="B1398" s="31" t="s">
        <v>8285</v>
      </c>
      <c r="C1398" s="1">
        <v>0</v>
      </c>
      <c r="D1398" s="1" t="s">
        <v>9995</v>
      </c>
      <c r="E1398" s="1" t="s">
        <v>16653</v>
      </c>
      <c r="F1398" s="1">
        <v>0</v>
      </c>
      <c r="G1398" s="19">
        <v>49</v>
      </c>
      <c r="H1398" s="29">
        <f t="shared" si="283"/>
        <v>6694.19</v>
      </c>
      <c r="I1398" s="32">
        <v>646</v>
      </c>
      <c r="J1398" s="32">
        <v>20</v>
      </c>
      <c r="K1398" s="33">
        <f t="shared" si="284"/>
        <v>3.0959752321981424E-2</v>
      </c>
      <c r="L1398" s="34">
        <f t="shared" si="285"/>
        <v>16.136598179941831</v>
      </c>
      <c r="M1398" s="32">
        <v>635</v>
      </c>
      <c r="N1398" s="32">
        <v>1</v>
      </c>
      <c r="O1398" s="33">
        <f t="shared" si="286"/>
        <v>1.5748031496062992E-3</v>
      </c>
      <c r="P1398" s="34">
        <f t="shared" si="287"/>
        <v>0.20436214079464693</v>
      </c>
      <c r="Q1398" s="35">
        <v>0</v>
      </c>
      <c r="R1398" s="34">
        <f t="shared" si="288"/>
        <v>0</v>
      </c>
      <c r="S1398" s="33">
        <v>21.53</v>
      </c>
      <c r="T1398" s="34">
        <f t="shared" si="289"/>
        <v>63.394755492558474</v>
      </c>
      <c r="U1398" s="31">
        <f t="shared" si="290"/>
        <v>19.933928953323736</v>
      </c>
      <c r="V1398" s="32">
        <f t="shared" si="291"/>
        <v>12877</v>
      </c>
      <c r="W1398" s="36"/>
      <c r="X1398" s="36">
        <f t="shared" si="292"/>
        <v>1702.04</v>
      </c>
      <c r="Y1398" s="29">
        <f t="shared" si="280"/>
        <v>8396.23</v>
      </c>
      <c r="Z1398" s="36"/>
      <c r="AA1398" s="36">
        <f t="shared" si="279"/>
        <v>8396.23</v>
      </c>
      <c r="AB1398" s="29">
        <f t="shared" si="281"/>
        <v>6327.23</v>
      </c>
      <c r="AC1398" s="30">
        <f t="shared" si="282"/>
        <v>129.13</v>
      </c>
      <c r="AD1398" s="29"/>
    </row>
    <row r="1399" spans="1:30" x14ac:dyDescent="0.2">
      <c r="A1399" s="1" t="s">
        <v>6908</v>
      </c>
      <c r="B1399" s="31" t="s">
        <v>8287</v>
      </c>
      <c r="C1399" s="1">
        <v>0</v>
      </c>
      <c r="D1399" s="1" t="s">
        <v>9996</v>
      </c>
      <c r="E1399" s="1" t="s">
        <v>17629</v>
      </c>
      <c r="F1399" s="1">
        <v>0</v>
      </c>
      <c r="G1399" s="19">
        <v>62</v>
      </c>
      <c r="H1399" s="29">
        <f t="shared" si="283"/>
        <v>8470.2000000000007</v>
      </c>
      <c r="I1399" s="32">
        <v>646</v>
      </c>
      <c r="J1399" s="32">
        <v>24</v>
      </c>
      <c r="K1399" s="33">
        <f t="shared" si="284"/>
        <v>3.7151702786377708E-2</v>
      </c>
      <c r="L1399" s="34">
        <f t="shared" si="285"/>
        <v>19.363917815930197</v>
      </c>
      <c r="M1399" s="32">
        <v>644</v>
      </c>
      <c r="N1399" s="32">
        <v>13</v>
      </c>
      <c r="O1399" s="33">
        <f t="shared" si="286"/>
        <v>2.0186335403726708E-2</v>
      </c>
      <c r="P1399" s="34">
        <f t="shared" si="287"/>
        <v>2.6195799258692714</v>
      </c>
      <c r="Q1399" s="35">
        <v>0.5</v>
      </c>
      <c r="R1399" s="34">
        <f t="shared" si="288"/>
        <v>50</v>
      </c>
      <c r="S1399" s="33">
        <v>17.940000000000001</v>
      </c>
      <c r="T1399" s="34">
        <f t="shared" si="289"/>
        <v>50.673281360737064</v>
      </c>
      <c r="U1399" s="31">
        <f t="shared" si="290"/>
        <v>30.664194775634133</v>
      </c>
      <c r="V1399" s="32">
        <f t="shared" si="291"/>
        <v>19809</v>
      </c>
      <c r="W1399" s="36"/>
      <c r="X1399" s="36">
        <f t="shared" si="292"/>
        <v>2618.29</v>
      </c>
      <c r="Y1399" s="29">
        <f t="shared" si="280"/>
        <v>11088.490000000002</v>
      </c>
      <c r="Z1399" s="36"/>
      <c r="AA1399" s="36">
        <f t="shared" si="279"/>
        <v>11088.490000000002</v>
      </c>
      <c r="AB1399" s="29">
        <f t="shared" si="281"/>
        <v>8356.06</v>
      </c>
      <c r="AC1399" s="30">
        <f t="shared" si="282"/>
        <v>134.78</v>
      </c>
      <c r="AD1399" s="29"/>
    </row>
    <row r="1400" spans="1:30" x14ac:dyDescent="0.2">
      <c r="A1400" s="1" t="s">
        <v>7580</v>
      </c>
      <c r="B1400" s="31" t="s">
        <v>8289</v>
      </c>
      <c r="C1400" s="1">
        <v>0</v>
      </c>
      <c r="D1400" s="1" t="s">
        <v>9997</v>
      </c>
      <c r="E1400" s="1" t="s">
        <v>17630</v>
      </c>
      <c r="F1400" s="1">
        <v>0</v>
      </c>
      <c r="G1400" s="19">
        <v>50</v>
      </c>
      <c r="H1400" s="29">
        <f t="shared" si="283"/>
        <v>6830.81</v>
      </c>
      <c r="I1400" s="32">
        <v>646</v>
      </c>
      <c r="J1400" s="32">
        <v>3</v>
      </c>
      <c r="K1400" s="33">
        <f t="shared" si="284"/>
        <v>4.6439628482972135E-3</v>
      </c>
      <c r="L1400" s="34">
        <f t="shared" si="285"/>
        <v>2.4204897269912746</v>
      </c>
      <c r="M1400" s="32">
        <v>600</v>
      </c>
      <c r="N1400" s="32">
        <v>20</v>
      </c>
      <c r="O1400" s="33">
        <f t="shared" si="286"/>
        <v>3.3333333333333333E-2</v>
      </c>
      <c r="P1400" s="34">
        <f t="shared" si="287"/>
        <v>4.3256653134866943</v>
      </c>
      <c r="Q1400" s="35">
        <v>0</v>
      </c>
      <c r="R1400" s="34">
        <f t="shared" si="288"/>
        <v>0</v>
      </c>
      <c r="S1400" s="33">
        <v>23.07</v>
      </c>
      <c r="T1400" s="34">
        <f t="shared" si="289"/>
        <v>68.851878100637848</v>
      </c>
      <c r="U1400" s="31">
        <f t="shared" si="290"/>
        <v>18.899508285278955</v>
      </c>
      <c r="V1400" s="32">
        <f t="shared" si="291"/>
        <v>12209</v>
      </c>
      <c r="W1400" s="36"/>
      <c r="X1400" s="36">
        <f t="shared" si="292"/>
        <v>1613.75</v>
      </c>
      <c r="Y1400" s="29">
        <f t="shared" si="280"/>
        <v>8444.5600000000013</v>
      </c>
      <c r="Z1400" s="36"/>
      <c r="AA1400" s="36">
        <f t="shared" si="279"/>
        <v>8444.5600000000013</v>
      </c>
      <c r="AB1400" s="29">
        <f t="shared" si="281"/>
        <v>6363.65</v>
      </c>
      <c r="AC1400" s="30">
        <f t="shared" si="282"/>
        <v>127.27</v>
      </c>
    </row>
    <row r="1401" spans="1:30" x14ac:dyDescent="0.2">
      <c r="A1401" s="1" t="s">
        <v>8022</v>
      </c>
      <c r="B1401" s="31" t="s">
        <v>8291</v>
      </c>
      <c r="C1401" s="1">
        <v>0</v>
      </c>
      <c r="D1401" s="1" t="s">
        <v>9998</v>
      </c>
      <c r="E1401" s="1" t="s">
        <v>16696</v>
      </c>
      <c r="F1401" s="1">
        <v>0</v>
      </c>
      <c r="G1401" s="19">
        <v>43</v>
      </c>
      <c r="H1401" s="29">
        <f t="shared" si="283"/>
        <v>5874.5</v>
      </c>
      <c r="I1401" s="32">
        <v>646</v>
      </c>
      <c r="J1401" s="32">
        <v>0</v>
      </c>
      <c r="K1401" s="33">
        <f t="shared" si="284"/>
        <v>0</v>
      </c>
      <c r="L1401" s="34">
        <f t="shared" si="285"/>
        <v>0</v>
      </c>
      <c r="M1401" s="32">
        <v>590</v>
      </c>
      <c r="N1401" s="32">
        <v>31</v>
      </c>
      <c r="O1401" s="33">
        <f t="shared" si="286"/>
        <v>5.254237288135593E-2</v>
      </c>
      <c r="P1401" s="34">
        <f t="shared" si="287"/>
        <v>6.818421595834959</v>
      </c>
      <c r="Q1401" s="35">
        <v>0</v>
      </c>
      <c r="R1401" s="34">
        <f t="shared" si="288"/>
        <v>0</v>
      </c>
      <c r="S1401" s="33">
        <v>25.84</v>
      </c>
      <c r="T1401" s="34">
        <f t="shared" si="289"/>
        <v>78.66761162296244</v>
      </c>
      <c r="U1401" s="31">
        <f t="shared" si="290"/>
        <v>21.371508304699351</v>
      </c>
      <c r="V1401" s="32">
        <f t="shared" si="291"/>
        <v>13806</v>
      </c>
      <c r="W1401" s="36"/>
      <c r="X1401" s="36">
        <f t="shared" si="292"/>
        <v>1824.83</v>
      </c>
      <c r="Y1401" s="29">
        <f t="shared" si="280"/>
        <v>7699.33</v>
      </c>
      <c r="Z1401" s="36"/>
      <c r="AA1401" s="36">
        <f t="shared" si="279"/>
        <v>7699.33</v>
      </c>
      <c r="AB1401" s="29">
        <f t="shared" si="281"/>
        <v>5802.06</v>
      </c>
      <c r="AC1401" s="30">
        <f t="shared" si="282"/>
        <v>134.93</v>
      </c>
    </row>
    <row r="1402" spans="1:30" x14ac:dyDescent="0.2">
      <c r="A1402" s="1" t="s">
        <v>1</v>
      </c>
      <c r="B1402" s="31" t="s">
        <v>8285</v>
      </c>
      <c r="C1402" s="1">
        <v>0</v>
      </c>
      <c r="D1402" s="1" t="s">
        <v>9999</v>
      </c>
      <c r="E1402" s="1" t="s">
        <v>17057</v>
      </c>
      <c r="F1402" s="1">
        <v>0</v>
      </c>
      <c r="G1402" s="19">
        <v>55</v>
      </c>
      <c r="H1402" s="29">
        <f t="shared" si="283"/>
        <v>7513.89</v>
      </c>
      <c r="I1402" s="32">
        <v>647</v>
      </c>
      <c r="J1402" s="32">
        <v>18</v>
      </c>
      <c r="K1402" s="33">
        <f t="shared" si="284"/>
        <v>2.7820710973724884E-2</v>
      </c>
      <c r="L1402" s="34">
        <f t="shared" si="285"/>
        <v>14.500491780244484</v>
      </c>
      <c r="M1402" s="32">
        <v>705</v>
      </c>
      <c r="N1402" s="32">
        <v>43</v>
      </c>
      <c r="O1402" s="33">
        <f t="shared" si="286"/>
        <v>6.0992907801418438E-2</v>
      </c>
      <c r="P1402" s="34">
        <f t="shared" si="287"/>
        <v>7.9150471693586315</v>
      </c>
      <c r="Q1402" s="35">
        <v>0</v>
      </c>
      <c r="R1402" s="34">
        <f t="shared" si="288"/>
        <v>0</v>
      </c>
      <c r="S1402" s="33">
        <v>20.22</v>
      </c>
      <c r="T1402" s="34">
        <f t="shared" si="289"/>
        <v>58.752657689581852</v>
      </c>
      <c r="U1402" s="31">
        <f t="shared" si="290"/>
        <v>20.292049159796242</v>
      </c>
      <c r="V1402" s="32">
        <f t="shared" si="291"/>
        <v>13129</v>
      </c>
      <c r="W1402" s="36"/>
      <c r="X1402" s="36">
        <f t="shared" si="292"/>
        <v>1735.35</v>
      </c>
      <c r="Y1402" s="29">
        <f t="shared" si="280"/>
        <v>9249.24</v>
      </c>
      <c r="Z1402" s="36"/>
      <c r="AA1402" s="36">
        <f t="shared" si="279"/>
        <v>9249.24</v>
      </c>
      <c r="AB1402" s="29">
        <f t="shared" si="281"/>
        <v>6970.04</v>
      </c>
      <c r="AC1402" s="30">
        <f t="shared" si="282"/>
        <v>126.73</v>
      </c>
    </row>
    <row r="1403" spans="1:30" x14ac:dyDescent="0.2">
      <c r="A1403" s="1" t="s">
        <v>878</v>
      </c>
      <c r="B1403" s="31" t="s">
        <v>8286</v>
      </c>
      <c r="C1403" s="1">
        <v>0</v>
      </c>
      <c r="D1403" s="1" t="s">
        <v>10000</v>
      </c>
      <c r="E1403" s="1" t="s">
        <v>17631</v>
      </c>
      <c r="F1403" s="1">
        <v>0</v>
      </c>
      <c r="G1403" s="19">
        <v>72</v>
      </c>
      <c r="H1403" s="29">
        <f t="shared" si="283"/>
        <v>9836.3700000000008</v>
      </c>
      <c r="I1403" s="32">
        <v>647</v>
      </c>
      <c r="J1403" s="32">
        <v>20</v>
      </c>
      <c r="K1403" s="33">
        <f t="shared" si="284"/>
        <v>3.0911901081916538E-2</v>
      </c>
      <c r="L1403" s="34">
        <f t="shared" si="285"/>
        <v>16.111657533604983</v>
      </c>
      <c r="M1403" s="32">
        <v>669</v>
      </c>
      <c r="N1403" s="32">
        <v>45</v>
      </c>
      <c r="O1403" s="33">
        <f t="shared" si="286"/>
        <v>6.726457399103139E-2</v>
      </c>
      <c r="P1403" s="34">
        <f t="shared" si="287"/>
        <v>8.7289210361839125</v>
      </c>
      <c r="Q1403" s="35">
        <v>1</v>
      </c>
      <c r="R1403" s="34">
        <f t="shared" si="288"/>
        <v>100</v>
      </c>
      <c r="S1403" s="33">
        <v>17.489999999999998</v>
      </c>
      <c r="T1403" s="34">
        <f t="shared" si="289"/>
        <v>49.078667611622954</v>
      </c>
      <c r="U1403" s="31">
        <f t="shared" si="290"/>
        <v>43.479811545352966</v>
      </c>
      <c r="V1403" s="32">
        <f t="shared" si="291"/>
        <v>28131</v>
      </c>
      <c r="W1403" s="36"/>
      <c r="X1403" s="36">
        <f t="shared" si="292"/>
        <v>3718.26</v>
      </c>
      <c r="Y1403" s="29">
        <f t="shared" si="280"/>
        <v>13554.630000000001</v>
      </c>
      <c r="Z1403" s="36"/>
      <c r="AA1403" s="36">
        <f t="shared" si="279"/>
        <v>13554.630000000001</v>
      </c>
      <c r="AB1403" s="29">
        <f t="shared" si="281"/>
        <v>10214.49</v>
      </c>
      <c r="AC1403" s="30">
        <f t="shared" si="282"/>
        <v>141.87</v>
      </c>
    </row>
    <row r="1404" spans="1:30" x14ac:dyDescent="0.2">
      <c r="A1404" s="1" t="s">
        <v>1642</v>
      </c>
      <c r="B1404" s="31" t="s">
        <v>8291</v>
      </c>
      <c r="C1404" s="1">
        <v>0</v>
      </c>
      <c r="D1404" s="1" t="s">
        <v>10001</v>
      </c>
      <c r="E1404" s="1" t="s">
        <v>16905</v>
      </c>
      <c r="F1404" s="1">
        <v>0</v>
      </c>
      <c r="G1404" s="19">
        <v>52</v>
      </c>
      <c r="H1404" s="29">
        <f t="shared" si="283"/>
        <v>7104.04</v>
      </c>
      <c r="I1404" s="32">
        <v>647</v>
      </c>
      <c r="J1404" s="32">
        <v>0</v>
      </c>
      <c r="K1404" s="33">
        <f t="shared" si="284"/>
        <v>0</v>
      </c>
      <c r="L1404" s="34">
        <f t="shared" si="285"/>
        <v>0</v>
      </c>
      <c r="M1404" s="32">
        <v>617</v>
      </c>
      <c r="N1404" s="32">
        <v>11</v>
      </c>
      <c r="O1404" s="33">
        <f t="shared" si="286"/>
        <v>1.7828200972447326E-2</v>
      </c>
      <c r="P1404" s="34">
        <f t="shared" si="287"/>
        <v>2.3135649164515546</v>
      </c>
      <c r="Q1404" s="35">
        <v>0</v>
      </c>
      <c r="R1404" s="34">
        <f t="shared" si="288"/>
        <v>0</v>
      </c>
      <c r="S1404" s="33">
        <v>22.31</v>
      </c>
      <c r="T1404" s="34">
        <f t="shared" si="289"/>
        <v>66.158752657689575</v>
      </c>
      <c r="U1404" s="31">
        <f t="shared" si="290"/>
        <v>17.118079393535282</v>
      </c>
      <c r="V1404" s="32">
        <f t="shared" si="291"/>
        <v>11075</v>
      </c>
      <c r="W1404" s="36"/>
      <c r="X1404" s="36">
        <f t="shared" si="292"/>
        <v>1463.86</v>
      </c>
      <c r="Y1404" s="29">
        <f t="shared" si="280"/>
        <v>8567.9</v>
      </c>
      <c r="Z1404" s="36"/>
      <c r="AA1404" s="36">
        <f t="shared" si="279"/>
        <v>8567.9</v>
      </c>
      <c r="AB1404" s="29">
        <f t="shared" si="281"/>
        <v>6456.59</v>
      </c>
      <c r="AC1404" s="30">
        <f t="shared" si="282"/>
        <v>124.17</v>
      </c>
      <c r="AD1404" s="29"/>
    </row>
    <row r="1405" spans="1:30" x14ac:dyDescent="0.2">
      <c r="A1405" s="1" t="s">
        <v>2391</v>
      </c>
      <c r="B1405" s="31" t="s">
        <v>8286</v>
      </c>
      <c r="C1405" s="1">
        <v>0</v>
      </c>
      <c r="D1405" s="1" t="s">
        <v>10002</v>
      </c>
      <c r="E1405" s="1" t="s">
        <v>17632</v>
      </c>
      <c r="F1405" s="1">
        <v>0</v>
      </c>
      <c r="G1405" s="19">
        <v>61</v>
      </c>
      <c r="H1405" s="29">
        <f t="shared" si="283"/>
        <v>8333.59</v>
      </c>
      <c r="I1405" s="32">
        <v>647</v>
      </c>
      <c r="J1405" s="32">
        <v>25</v>
      </c>
      <c r="K1405" s="33">
        <f t="shared" si="284"/>
        <v>3.8639876352395672E-2</v>
      </c>
      <c r="L1405" s="34">
        <f t="shared" si="285"/>
        <v>20.139571917006226</v>
      </c>
      <c r="M1405" s="32">
        <v>660</v>
      </c>
      <c r="N1405" s="32">
        <v>101</v>
      </c>
      <c r="O1405" s="33">
        <f t="shared" si="286"/>
        <v>0.15303030303030302</v>
      </c>
      <c r="P1405" s="34">
        <f t="shared" si="287"/>
        <v>19.858736211916185</v>
      </c>
      <c r="Q1405" s="35">
        <v>0</v>
      </c>
      <c r="R1405" s="34">
        <f t="shared" si="288"/>
        <v>0</v>
      </c>
      <c r="S1405" s="33">
        <v>19.61</v>
      </c>
      <c r="T1405" s="34">
        <f t="shared" si="289"/>
        <v>56.591070163004964</v>
      </c>
      <c r="U1405" s="31">
        <f t="shared" si="290"/>
        <v>24.147344572981844</v>
      </c>
      <c r="V1405" s="32">
        <f t="shared" si="291"/>
        <v>15623</v>
      </c>
      <c r="W1405" s="36"/>
      <c r="X1405" s="36">
        <f t="shared" si="292"/>
        <v>2065</v>
      </c>
      <c r="Y1405" s="29">
        <f t="shared" si="280"/>
        <v>10398.59</v>
      </c>
      <c r="Z1405" s="36"/>
      <c r="AA1405" s="36">
        <f t="shared" si="279"/>
        <v>10398.59</v>
      </c>
      <c r="AB1405" s="29">
        <f t="shared" si="281"/>
        <v>7836.16</v>
      </c>
      <c r="AC1405" s="30">
        <f t="shared" si="282"/>
        <v>128.46</v>
      </c>
      <c r="AD1405" s="29"/>
    </row>
    <row r="1406" spans="1:30" x14ac:dyDescent="0.2">
      <c r="A1406" s="1" t="s">
        <v>3086</v>
      </c>
      <c r="B1406" s="31" t="s">
        <v>8287</v>
      </c>
      <c r="C1406" s="1">
        <v>0</v>
      </c>
      <c r="D1406" s="1" t="s">
        <v>10004</v>
      </c>
      <c r="E1406" s="1" t="s">
        <v>17633</v>
      </c>
      <c r="F1406" s="1">
        <v>0</v>
      </c>
      <c r="G1406" s="19">
        <v>66</v>
      </c>
      <c r="H1406" s="29">
        <f t="shared" si="283"/>
        <v>9016.67</v>
      </c>
      <c r="I1406" s="32">
        <v>647</v>
      </c>
      <c r="J1406" s="32">
        <v>23</v>
      </c>
      <c r="K1406" s="33">
        <f t="shared" si="284"/>
        <v>3.5548686244204021E-2</v>
      </c>
      <c r="L1406" s="34">
        <f t="shared" si="285"/>
        <v>18.52840616364573</v>
      </c>
      <c r="M1406" s="32">
        <v>644</v>
      </c>
      <c r="N1406" s="32">
        <v>6</v>
      </c>
      <c r="O1406" s="33">
        <f t="shared" si="286"/>
        <v>9.316770186335404E-3</v>
      </c>
      <c r="P1406" s="34">
        <f t="shared" si="287"/>
        <v>1.2090368888627407</v>
      </c>
      <c r="Q1406" s="35">
        <v>0</v>
      </c>
      <c r="R1406" s="34">
        <f t="shared" si="288"/>
        <v>0</v>
      </c>
      <c r="S1406" s="33">
        <v>21.57</v>
      </c>
      <c r="T1406" s="34">
        <f t="shared" si="289"/>
        <v>63.536498936924168</v>
      </c>
      <c r="U1406" s="31">
        <f t="shared" si="290"/>
        <v>20.818485497358161</v>
      </c>
      <c r="V1406" s="32">
        <f t="shared" si="291"/>
        <v>13470</v>
      </c>
      <c r="W1406" s="36"/>
      <c r="X1406" s="36">
        <f t="shared" si="292"/>
        <v>1780.42</v>
      </c>
      <c r="Y1406" s="29">
        <f t="shared" si="280"/>
        <v>10797.09</v>
      </c>
      <c r="Z1406" s="36"/>
      <c r="AA1406" s="36">
        <f t="shared" si="279"/>
        <v>10797.09</v>
      </c>
      <c r="AB1406" s="29">
        <f t="shared" si="281"/>
        <v>8136.47</v>
      </c>
      <c r="AC1406" s="30">
        <f t="shared" si="282"/>
        <v>123.28</v>
      </c>
      <c r="AD1406" s="29"/>
    </row>
    <row r="1407" spans="1:30" x14ac:dyDescent="0.2">
      <c r="A1407" s="1" t="s">
        <v>5199</v>
      </c>
      <c r="B1407" s="31" t="s">
        <v>8287</v>
      </c>
      <c r="C1407" s="1">
        <v>0</v>
      </c>
      <c r="D1407" s="1" t="s">
        <v>10005</v>
      </c>
      <c r="E1407" s="1" t="s">
        <v>17597</v>
      </c>
      <c r="F1407" s="1">
        <v>0</v>
      </c>
      <c r="G1407" s="19">
        <v>60</v>
      </c>
      <c r="H1407" s="29">
        <f t="shared" si="283"/>
        <v>8196.9699999999993</v>
      </c>
      <c r="I1407" s="32">
        <v>647</v>
      </c>
      <c r="J1407" s="32">
        <v>25</v>
      </c>
      <c r="K1407" s="33">
        <f t="shared" si="284"/>
        <v>3.8639876352395672E-2</v>
      </c>
      <c r="L1407" s="34">
        <f t="shared" si="285"/>
        <v>20.139571917006226</v>
      </c>
      <c r="M1407" s="32">
        <v>614</v>
      </c>
      <c r="N1407" s="32">
        <v>66</v>
      </c>
      <c r="O1407" s="33">
        <f t="shared" si="286"/>
        <v>0.10749185667752444</v>
      </c>
      <c r="P1407" s="34">
        <f t="shared" si="287"/>
        <v>13.949213877367516</v>
      </c>
      <c r="Q1407" s="35">
        <v>1</v>
      </c>
      <c r="R1407" s="34">
        <f t="shared" si="288"/>
        <v>100</v>
      </c>
      <c r="S1407" s="33">
        <v>21.57</v>
      </c>
      <c r="T1407" s="34">
        <f t="shared" si="289"/>
        <v>63.536498936924168</v>
      </c>
      <c r="U1407" s="31">
        <f t="shared" si="290"/>
        <v>49.406321182824477</v>
      </c>
      <c r="V1407" s="32">
        <f t="shared" si="291"/>
        <v>31966</v>
      </c>
      <c r="W1407" s="36"/>
      <c r="X1407" s="36">
        <f t="shared" si="292"/>
        <v>4225.16</v>
      </c>
      <c r="Y1407" s="29">
        <f t="shared" si="280"/>
        <v>12422.13</v>
      </c>
      <c r="Z1407" s="36"/>
      <c r="AA1407" s="36">
        <f t="shared" si="279"/>
        <v>12422.13</v>
      </c>
      <c r="AB1407" s="29">
        <f t="shared" si="281"/>
        <v>9361.06</v>
      </c>
      <c r="AC1407" s="30">
        <f t="shared" si="282"/>
        <v>156.02000000000001</v>
      </c>
      <c r="AD1407" s="29"/>
    </row>
    <row r="1408" spans="1:30" x14ac:dyDescent="0.2">
      <c r="A1408" s="1" t="s">
        <v>6408</v>
      </c>
      <c r="B1408" s="31" t="s">
        <v>8293</v>
      </c>
      <c r="C1408" s="1">
        <v>0</v>
      </c>
      <c r="D1408" s="1" t="s">
        <v>9946</v>
      </c>
      <c r="E1408" s="1" t="s">
        <v>17634</v>
      </c>
      <c r="F1408" s="1">
        <v>0</v>
      </c>
      <c r="G1408" s="19">
        <v>69</v>
      </c>
      <c r="H1408" s="29">
        <f t="shared" si="283"/>
        <v>9426.52</v>
      </c>
      <c r="I1408" s="32">
        <v>647</v>
      </c>
      <c r="J1408" s="32">
        <v>0</v>
      </c>
      <c r="K1408" s="33">
        <f t="shared" si="284"/>
        <v>0</v>
      </c>
      <c r="L1408" s="34">
        <f t="shared" si="285"/>
        <v>0</v>
      </c>
      <c r="M1408" s="32">
        <v>669</v>
      </c>
      <c r="N1408" s="32">
        <v>49</v>
      </c>
      <c r="O1408" s="33">
        <f t="shared" si="286"/>
        <v>7.3243647234678619E-2</v>
      </c>
      <c r="P1408" s="34">
        <f t="shared" si="287"/>
        <v>9.5048251282891467</v>
      </c>
      <c r="Q1408" s="35">
        <v>0</v>
      </c>
      <c r="R1408" s="34">
        <f t="shared" si="288"/>
        <v>0</v>
      </c>
      <c r="S1408" s="33">
        <v>21.57</v>
      </c>
      <c r="T1408" s="34">
        <f t="shared" si="289"/>
        <v>63.536498936924168</v>
      </c>
      <c r="U1408" s="31">
        <f t="shared" si="290"/>
        <v>18.260331016303329</v>
      </c>
      <c r="V1408" s="32">
        <f t="shared" si="291"/>
        <v>11814</v>
      </c>
      <c r="W1408" s="36"/>
      <c r="X1408" s="36">
        <f t="shared" si="292"/>
        <v>1561.54</v>
      </c>
      <c r="Y1408" s="29">
        <f t="shared" si="280"/>
        <v>10988.060000000001</v>
      </c>
      <c r="Z1408" s="36"/>
      <c r="AA1408" s="36">
        <f t="shared" si="279"/>
        <v>10988.060000000001</v>
      </c>
      <c r="AB1408" s="29">
        <f t="shared" si="281"/>
        <v>8280.3799999999992</v>
      </c>
      <c r="AC1408" s="30">
        <f t="shared" si="282"/>
        <v>120.01</v>
      </c>
    </row>
    <row r="1409" spans="1:30" x14ac:dyDescent="0.2">
      <c r="A1409" s="1" t="s">
        <v>29</v>
      </c>
      <c r="B1409" s="31" t="s">
        <v>8286</v>
      </c>
      <c r="C1409" s="1">
        <v>0</v>
      </c>
      <c r="D1409" s="1" t="s">
        <v>10006</v>
      </c>
      <c r="E1409" s="1" t="s">
        <v>17057</v>
      </c>
      <c r="F1409" s="1">
        <v>0</v>
      </c>
      <c r="G1409" s="19">
        <v>74</v>
      </c>
      <c r="H1409" s="29">
        <f t="shared" si="283"/>
        <v>10109.6</v>
      </c>
      <c r="I1409" s="32">
        <v>648</v>
      </c>
      <c r="J1409" s="32">
        <v>21</v>
      </c>
      <c r="K1409" s="33">
        <f t="shared" si="284"/>
        <v>3.2407407407407406E-2</v>
      </c>
      <c r="L1409" s="34">
        <f t="shared" si="285"/>
        <v>16.891133557800224</v>
      </c>
      <c r="M1409" s="32">
        <v>675</v>
      </c>
      <c r="N1409" s="32">
        <v>12</v>
      </c>
      <c r="O1409" s="33">
        <f t="shared" si="286"/>
        <v>1.7777777777777778E-2</v>
      </c>
      <c r="P1409" s="34">
        <f t="shared" si="287"/>
        <v>2.3070215005262367</v>
      </c>
      <c r="Q1409" s="35">
        <v>0</v>
      </c>
      <c r="R1409" s="34">
        <f t="shared" si="288"/>
        <v>0</v>
      </c>
      <c r="S1409" s="33">
        <v>17.510000000000002</v>
      </c>
      <c r="T1409" s="34">
        <f t="shared" si="289"/>
        <v>49.149539333805819</v>
      </c>
      <c r="U1409" s="31">
        <f t="shared" si="290"/>
        <v>17.086923598033071</v>
      </c>
      <c r="V1409" s="32">
        <f t="shared" si="291"/>
        <v>11072</v>
      </c>
      <c r="W1409" s="36"/>
      <c r="X1409" s="36">
        <f t="shared" si="292"/>
        <v>1463.46</v>
      </c>
      <c r="Y1409" s="29">
        <f t="shared" si="280"/>
        <v>11573.060000000001</v>
      </c>
      <c r="Z1409" s="36"/>
      <c r="AA1409" s="36">
        <f t="shared" ref="AA1409:AA1472" si="293">Y1409-Z1409</f>
        <v>11573.060000000001</v>
      </c>
      <c r="AB1409" s="29">
        <f t="shared" si="281"/>
        <v>8721.2199999999993</v>
      </c>
      <c r="AC1409" s="30">
        <f t="shared" si="282"/>
        <v>117.85</v>
      </c>
      <c r="AD1409" s="29"/>
    </row>
    <row r="1410" spans="1:30" x14ac:dyDescent="0.2">
      <c r="A1410" s="1" t="s">
        <v>1454</v>
      </c>
      <c r="B1410" s="31" t="s">
        <v>8286</v>
      </c>
      <c r="C1410" s="1">
        <v>0</v>
      </c>
      <c r="D1410" s="1" t="s">
        <v>10007</v>
      </c>
      <c r="E1410" s="1" t="s">
        <v>17635</v>
      </c>
      <c r="F1410" s="1">
        <v>0</v>
      </c>
      <c r="G1410" s="19">
        <v>69</v>
      </c>
      <c r="H1410" s="29">
        <f t="shared" si="283"/>
        <v>9426.52</v>
      </c>
      <c r="I1410" s="32">
        <v>648</v>
      </c>
      <c r="J1410" s="32">
        <v>23</v>
      </c>
      <c r="K1410" s="33">
        <f t="shared" si="284"/>
        <v>3.5493827160493825E-2</v>
      </c>
      <c r="L1410" s="34">
        <f t="shared" si="285"/>
        <v>18.499812944257389</v>
      </c>
      <c r="M1410" s="32">
        <v>640</v>
      </c>
      <c r="N1410" s="32">
        <v>40</v>
      </c>
      <c r="O1410" s="33">
        <f t="shared" si="286"/>
        <v>6.25E-2</v>
      </c>
      <c r="P1410" s="34">
        <f t="shared" si="287"/>
        <v>8.1106224627875498</v>
      </c>
      <c r="Q1410" s="35">
        <v>0</v>
      </c>
      <c r="R1410" s="34">
        <f t="shared" si="288"/>
        <v>0</v>
      </c>
      <c r="S1410" s="33">
        <v>19.64</v>
      </c>
      <c r="T1410" s="34">
        <f t="shared" si="289"/>
        <v>56.69737774627923</v>
      </c>
      <c r="U1410" s="31">
        <f t="shared" si="290"/>
        <v>20.82695328833104</v>
      </c>
      <c r="V1410" s="32">
        <f t="shared" si="291"/>
        <v>13496</v>
      </c>
      <c r="W1410" s="36"/>
      <c r="X1410" s="36">
        <f t="shared" si="292"/>
        <v>1783.86</v>
      </c>
      <c r="Y1410" s="29">
        <f t="shared" ref="Y1410:Y1473" si="294">H1410+W1410+X1410</f>
        <v>11210.380000000001</v>
      </c>
      <c r="Z1410" s="36"/>
      <c r="AA1410" s="36">
        <f t="shared" si="293"/>
        <v>11210.380000000001</v>
      </c>
      <c r="AB1410" s="29">
        <f t="shared" ref="AB1410:AB1473" si="295">ROUND(AA1410/1.327,2)</f>
        <v>8447.91</v>
      </c>
      <c r="AC1410" s="30">
        <f t="shared" ref="AC1410:AC1473" si="296">ROUND(AB1410/G1410,2)</f>
        <v>122.43</v>
      </c>
      <c r="AD1410" s="29"/>
    </row>
    <row r="1411" spans="1:30" x14ac:dyDescent="0.2">
      <c r="A1411" s="1" t="s">
        <v>3016</v>
      </c>
      <c r="B1411" s="31" t="s">
        <v>8286</v>
      </c>
      <c r="C1411" s="1">
        <v>0</v>
      </c>
      <c r="D1411" s="1" t="s">
        <v>10009</v>
      </c>
      <c r="E1411" s="1" t="s">
        <v>17636</v>
      </c>
      <c r="F1411" s="1">
        <v>0</v>
      </c>
      <c r="G1411" s="19">
        <v>53</v>
      </c>
      <c r="H1411" s="29">
        <f t="shared" ref="H1411:H1474" si="297">ROUND(G1411/G$8364*H$8369,2)</f>
        <v>7240.66</v>
      </c>
      <c r="I1411" s="32">
        <v>648</v>
      </c>
      <c r="J1411" s="32">
        <v>9</v>
      </c>
      <c r="K1411" s="33">
        <f t="shared" si="284"/>
        <v>1.3888888888888888E-2</v>
      </c>
      <c r="L1411" s="34">
        <f t="shared" si="285"/>
        <v>7.2390572390572379</v>
      </c>
      <c r="M1411" s="32">
        <v>637</v>
      </c>
      <c r="N1411" s="32">
        <v>11</v>
      </c>
      <c r="O1411" s="33">
        <f t="shared" si="286"/>
        <v>1.726844583987441E-2</v>
      </c>
      <c r="P1411" s="34">
        <f t="shared" si="287"/>
        <v>2.2409255156210501</v>
      </c>
      <c r="Q1411" s="35">
        <v>0</v>
      </c>
      <c r="R1411" s="34">
        <f t="shared" si="288"/>
        <v>0</v>
      </c>
      <c r="S1411" s="33">
        <v>23.14</v>
      </c>
      <c r="T1411" s="34">
        <f t="shared" si="289"/>
        <v>69.099929128277822</v>
      </c>
      <c r="U1411" s="31">
        <f t="shared" si="290"/>
        <v>19.644977970739028</v>
      </c>
      <c r="V1411" s="32">
        <f t="shared" si="291"/>
        <v>12730</v>
      </c>
      <c r="W1411" s="36"/>
      <c r="X1411" s="36">
        <f t="shared" si="292"/>
        <v>1682.61</v>
      </c>
      <c r="Y1411" s="29">
        <f t="shared" si="294"/>
        <v>8923.27</v>
      </c>
      <c r="Z1411" s="36"/>
      <c r="AA1411" s="36">
        <f t="shared" si="293"/>
        <v>8923.27</v>
      </c>
      <c r="AB1411" s="29">
        <f t="shared" si="295"/>
        <v>6724.39</v>
      </c>
      <c r="AC1411" s="30">
        <f t="shared" si="296"/>
        <v>126.88</v>
      </c>
      <c r="AD1411" s="29"/>
    </row>
    <row r="1412" spans="1:30" x14ac:dyDescent="0.2">
      <c r="A1412" s="1" t="s">
        <v>5755</v>
      </c>
      <c r="B1412" s="31" t="s">
        <v>8287</v>
      </c>
      <c r="C1412" s="1">
        <v>0</v>
      </c>
      <c r="D1412" s="1" t="s">
        <v>10010</v>
      </c>
      <c r="E1412" s="1" t="s">
        <v>16667</v>
      </c>
      <c r="F1412" s="1">
        <v>0</v>
      </c>
      <c r="G1412" s="19">
        <v>76</v>
      </c>
      <c r="H1412" s="29">
        <f t="shared" si="297"/>
        <v>10382.83</v>
      </c>
      <c r="I1412" s="32">
        <v>648</v>
      </c>
      <c r="J1412" s="32">
        <v>14</v>
      </c>
      <c r="K1412" s="33">
        <f t="shared" ref="K1412:K1475" si="298">IF(I1412=0,0,J1412/I1412)</f>
        <v>2.1604938271604937E-2</v>
      </c>
      <c r="L1412" s="34">
        <f t="shared" ref="L1412:L1475" si="299">(K1412-K$8370)/(K$8369-K$8370)*100</f>
        <v>11.260755705200149</v>
      </c>
      <c r="M1412" s="32">
        <v>646</v>
      </c>
      <c r="N1412" s="32">
        <v>29</v>
      </c>
      <c r="O1412" s="33">
        <f t="shared" ref="O1412:O1475" si="300">IF(M1412=0,0,N1412/M1412)</f>
        <v>4.4891640866873063E-2</v>
      </c>
      <c r="P1412" s="34">
        <f t="shared" ref="P1412:P1475" si="301">(O1412-O$8370)/(O$8369-O$8370)*100</f>
        <v>5.8255864129000363</v>
      </c>
      <c r="Q1412" s="35">
        <v>0</v>
      </c>
      <c r="R1412" s="34">
        <f t="shared" ref="R1412:R1475" si="302">(Q1412-Q$8370)/(Q$8369-Q$8370)*100</f>
        <v>0</v>
      </c>
      <c r="S1412" s="33">
        <v>20.25</v>
      </c>
      <c r="T1412" s="34">
        <f t="shared" ref="T1412:T1475" si="303">(S1412-S$8370)/(S$8369-S$8370)*100</f>
        <v>58.858965272856132</v>
      </c>
      <c r="U1412" s="31">
        <f t="shared" ref="U1412:U1475" si="304">(L1412+P1412+R1412+T1412)/4</f>
        <v>18.986326847739079</v>
      </c>
      <c r="V1412" s="32">
        <f t="shared" ref="V1412:V1475" si="305">ROUND(U1412*I1412,0)</f>
        <v>12303</v>
      </c>
      <c r="W1412" s="36"/>
      <c r="X1412" s="36">
        <f t="shared" ref="X1412:X1475" si="306">ROUND(V1412*X$8369/V$8364,2)</f>
        <v>1626.17</v>
      </c>
      <c r="Y1412" s="29">
        <f t="shared" si="294"/>
        <v>12009</v>
      </c>
      <c r="Z1412" s="36"/>
      <c r="AA1412" s="36">
        <f t="shared" si="293"/>
        <v>12009</v>
      </c>
      <c r="AB1412" s="29">
        <f t="shared" si="295"/>
        <v>9049.74</v>
      </c>
      <c r="AC1412" s="30">
        <f t="shared" si="296"/>
        <v>119.08</v>
      </c>
      <c r="AD1412" s="29"/>
    </row>
    <row r="1413" spans="1:30" x14ac:dyDescent="0.2">
      <c r="A1413" s="1" t="s">
        <v>6057</v>
      </c>
      <c r="B1413" s="31" t="s">
        <v>8286</v>
      </c>
      <c r="C1413" s="1">
        <v>0</v>
      </c>
      <c r="D1413" s="1" t="s">
        <v>10011</v>
      </c>
      <c r="E1413" s="1" t="s">
        <v>17637</v>
      </c>
      <c r="F1413" s="1">
        <v>0</v>
      </c>
      <c r="G1413" s="19">
        <v>68</v>
      </c>
      <c r="H1413" s="29">
        <f t="shared" si="297"/>
        <v>9289.9</v>
      </c>
      <c r="I1413" s="32">
        <v>648</v>
      </c>
      <c r="J1413" s="32">
        <v>21</v>
      </c>
      <c r="K1413" s="33">
        <f t="shared" si="298"/>
        <v>3.2407407407407406E-2</v>
      </c>
      <c r="L1413" s="34">
        <f t="shared" si="299"/>
        <v>16.891133557800224</v>
      </c>
      <c r="M1413" s="32">
        <v>655</v>
      </c>
      <c r="N1413" s="32">
        <v>64</v>
      </c>
      <c r="O1413" s="33">
        <f t="shared" si="300"/>
        <v>9.7709923664122136E-2</v>
      </c>
      <c r="P1413" s="34">
        <f t="shared" si="301"/>
        <v>12.679812827319775</v>
      </c>
      <c r="Q1413" s="35">
        <v>1</v>
      </c>
      <c r="R1413" s="34">
        <f t="shared" si="302"/>
        <v>100</v>
      </c>
      <c r="S1413" s="33">
        <v>20.25</v>
      </c>
      <c r="T1413" s="34">
        <f t="shared" si="303"/>
        <v>58.858965272856132</v>
      </c>
      <c r="U1413" s="31">
        <f t="shared" si="304"/>
        <v>47.107477914494034</v>
      </c>
      <c r="V1413" s="32">
        <f t="shared" si="305"/>
        <v>30526</v>
      </c>
      <c r="W1413" s="36"/>
      <c r="X1413" s="36">
        <f t="shared" si="306"/>
        <v>4034.83</v>
      </c>
      <c r="Y1413" s="29">
        <f t="shared" si="294"/>
        <v>13324.73</v>
      </c>
      <c r="Z1413" s="36"/>
      <c r="AA1413" s="36">
        <f t="shared" si="293"/>
        <v>13324.73</v>
      </c>
      <c r="AB1413" s="29">
        <f t="shared" si="295"/>
        <v>10041.24</v>
      </c>
      <c r="AC1413" s="30">
        <f t="shared" si="296"/>
        <v>147.66999999999999</v>
      </c>
      <c r="AD1413" s="29"/>
    </row>
    <row r="1414" spans="1:30" x14ac:dyDescent="0.2">
      <c r="A1414" s="1" t="s">
        <v>6641</v>
      </c>
      <c r="B1414" s="31" t="s">
        <v>8287</v>
      </c>
      <c r="C1414" s="1">
        <v>0</v>
      </c>
      <c r="D1414" s="1" t="s">
        <v>10012</v>
      </c>
      <c r="E1414" s="1" t="s">
        <v>16676</v>
      </c>
      <c r="F1414" s="1">
        <v>0</v>
      </c>
      <c r="G1414" s="19">
        <v>80</v>
      </c>
      <c r="H1414" s="29">
        <f t="shared" si="297"/>
        <v>10929.3</v>
      </c>
      <c r="I1414" s="32">
        <v>648</v>
      </c>
      <c r="J1414" s="32">
        <v>0</v>
      </c>
      <c r="K1414" s="33">
        <f t="shared" si="298"/>
        <v>0</v>
      </c>
      <c r="L1414" s="34">
        <f t="shared" si="299"/>
        <v>0</v>
      </c>
      <c r="M1414" s="32">
        <v>618</v>
      </c>
      <c r="N1414" s="32">
        <v>20</v>
      </c>
      <c r="O1414" s="33">
        <f t="shared" si="300"/>
        <v>3.2362459546925564E-2</v>
      </c>
      <c r="P1414" s="34">
        <f t="shared" si="301"/>
        <v>4.1996750616375662</v>
      </c>
      <c r="Q1414" s="35">
        <v>0</v>
      </c>
      <c r="R1414" s="34">
        <f t="shared" si="302"/>
        <v>0</v>
      </c>
      <c r="S1414" s="33">
        <v>19.059999999999999</v>
      </c>
      <c r="T1414" s="34">
        <f t="shared" si="303"/>
        <v>54.642097802976608</v>
      </c>
      <c r="U1414" s="31">
        <f t="shared" si="304"/>
        <v>14.710443216153543</v>
      </c>
      <c r="V1414" s="32">
        <f t="shared" si="305"/>
        <v>9532</v>
      </c>
      <c r="W1414" s="36"/>
      <c r="X1414" s="36">
        <f t="shared" si="306"/>
        <v>1259.9100000000001</v>
      </c>
      <c r="Y1414" s="29">
        <f t="shared" si="294"/>
        <v>12189.21</v>
      </c>
      <c r="Z1414" s="36"/>
      <c r="AA1414" s="36">
        <f t="shared" si="293"/>
        <v>12189.21</v>
      </c>
      <c r="AB1414" s="29">
        <f t="shared" si="295"/>
        <v>9185.5400000000009</v>
      </c>
      <c r="AC1414" s="30">
        <f t="shared" si="296"/>
        <v>114.82</v>
      </c>
      <c r="AD1414" s="29"/>
    </row>
    <row r="1415" spans="1:30" x14ac:dyDescent="0.2">
      <c r="A1415" s="1" t="s">
        <v>6654</v>
      </c>
      <c r="B1415" s="31" t="s">
        <v>8287</v>
      </c>
      <c r="C1415" s="1">
        <v>0</v>
      </c>
      <c r="D1415" s="1" t="s">
        <v>10013</v>
      </c>
      <c r="E1415" s="1" t="s">
        <v>17638</v>
      </c>
      <c r="F1415" s="1">
        <v>0</v>
      </c>
      <c r="G1415" s="19">
        <v>81</v>
      </c>
      <c r="H1415" s="29">
        <f t="shared" si="297"/>
        <v>11065.91</v>
      </c>
      <c r="I1415" s="32">
        <v>648</v>
      </c>
      <c r="J1415" s="32">
        <v>0</v>
      </c>
      <c r="K1415" s="33">
        <f t="shared" si="298"/>
        <v>0</v>
      </c>
      <c r="L1415" s="34">
        <f t="shared" si="299"/>
        <v>0</v>
      </c>
      <c r="M1415" s="32">
        <v>707</v>
      </c>
      <c r="N1415" s="32">
        <v>39</v>
      </c>
      <c r="O1415" s="33">
        <f t="shared" si="300"/>
        <v>5.5162659123055166E-2</v>
      </c>
      <c r="P1415" s="34">
        <f t="shared" si="301"/>
        <v>7.1584560350487019</v>
      </c>
      <c r="Q1415" s="35">
        <v>0</v>
      </c>
      <c r="R1415" s="34">
        <f t="shared" si="302"/>
        <v>0</v>
      </c>
      <c r="S1415" s="33">
        <v>18.510000000000002</v>
      </c>
      <c r="T1415" s="34">
        <f t="shared" si="303"/>
        <v>52.693125442948272</v>
      </c>
      <c r="U1415" s="31">
        <f t="shared" si="304"/>
        <v>14.962895369499243</v>
      </c>
      <c r="V1415" s="32">
        <f t="shared" si="305"/>
        <v>9696</v>
      </c>
      <c r="W1415" s="36"/>
      <c r="X1415" s="36">
        <f t="shared" si="306"/>
        <v>1281.5899999999999</v>
      </c>
      <c r="Y1415" s="29">
        <f t="shared" si="294"/>
        <v>12347.5</v>
      </c>
      <c r="Z1415" s="36"/>
      <c r="AA1415" s="36">
        <f t="shared" si="293"/>
        <v>12347.5</v>
      </c>
      <c r="AB1415" s="29">
        <f t="shared" si="295"/>
        <v>9304.82</v>
      </c>
      <c r="AC1415" s="30">
        <f t="shared" si="296"/>
        <v>114.87</v>
      </c>
    </row>
    <row r="1416" spans="1:30" x14ac:dyDescent="0.2">
      <c r="A1416" s="1" t="s">
        <v>7953</v>
      </c>
      <c r="B1416" s="31" t="s">
        <v>8286</v>
      </c>
      <c r="C1416" s="1">
        <v>0</v>
      </c>
      <c r="D1416" s="1" t="s">
        <v>10014</v>
      </c>
      <c r="E1416" s="1" t="s">
        <v>17639</v>
      </c>
      <c r="F1416" s="1">
        <v>0</v>
      </c>
      <c r="G1416" s="19">
        <v>66</v>
      </c>
      <c r="H1416" s="29">
        <f t="shared" si="297"/>
        <v>9016.67</v>
      </c>
      <c r="I1416" s="32">
        <v>648</v>
      </c>
      <c r="J1416" s="32">
        <v>20</v>
      </c>
      <c r="K1416" s="33">
        <f t="shared" si="298"/>
        <v>3.0864197530864196E-2</v>
      </c>
      <c r="L1416" s="34">
        <f t="shared" si="299"/>
        <v>16.086793864571643</v>
      </c>
      <c r="M1416" s="32">
        <v>670</v>
      </c>
      <c r="N1416" s="32">
        <v>40</v>
      </c>
      <c r="O1416" s="33">
        <f t="shared" si="300"/>
        <v>5.9701492537313432E-2</v>
      </c>
      <c r="P1416" s="34">
        <f t="shared" si="301"/>
        <v>7.7474602629612432</v>
      </c>
      <c r="Q1416" s="35">
        <v>1</v>
      </c>
      <c r="R1416" s="34">
        <f t="shared" si="302"/>
        <v>100</v>
      </c>
      <c r="S1416" s="33">
        <v>19.64</v>
      </c>
      <c r="T1416" s="34">
        <f t="shared" si="303"/>
        <v>56.69737774627923</v>
      </c>
      <c r="U1416" s="31">
        <f t="shared" si="304"/>
        <v>45.132907968453026</v>
      </c>
      <c r="V1416" s="32">
        <f t="shared" si="305"/>
        <v>29246</v>
      </c>
      <c r="W1416" s="36"/>
      <c r="X1416" s="36">
        <f t="shared" si="306"/>
        <v>3865.64</v>
      </c>
      <c r="Y1416" s="29">
        <f t="shared" si="294"/>
        <v>12882.31</v>
      </c>
      <c r="Z1416" s="36"/>
      <c r="AA1416" s="36">
        <f t="shared" si="293"/>
        <v>12882.31</v>
      </c>
      <c r="AB1416" s="29">
        <f t="shared" si="295"/>
        <v>9707.84</v>
      </c>
      <c r="AC1416" s="30">
        <f t="shared" si="296"/>
        <v>147.09</v>
      </c>
      <c r="AD1416" s="29"/>
    </row>
    <row r="1417" spans="1:30" x14ac:dyDescent="0.2">
      <c r="A1417" s="1" t="s">
        <v>394</v>
      </c>
      <c r="B1417" s="31" t="s">
        <v>8286</v>
      </c>
      <c r="C1417" s="1">
        <v>0</v>
      </c>
      <c r="D1417" s="1" t="s">
        <v>10015</v>
      </c>
      <c r="E1417" s="1" t="s">
        <v>17393</v>
      </c>
      <c r="F1417" s="1">
        <v>0</v>
      </c>
      <c r="G1417" s="19">
        <v>89</v>
      </c>
      <c r="H1417" s="29">
        <f t="shared" si="297"/>
        <v>12158.84</v>
      </c>
      <c r="I1417" s="32">
        <v>649</v>
      </c>
      <c r="J1417" s="32">
        <v>19</v>
      </c>
      <c r="K1417" s="33">
        <f t="shared" si="298"/>
        <v>2.9275808936825885E-2</v>
      </c>
      <c r="L1417" s="34">
        <f t="shared" si="299"/>
        <v>15.258906476163794</v>
      </c>
      <c r="M1417" s="32">
        <v>625</v>
      </c>
      <c r="N1417" s="32">
        <v>19</v>
      </c>
      <c r="O1417" s="33">
        <f t="shared" si="300"/>
        <v>3.04E-2</v>
      </c>
      <c r="P1417" s="34">
        <f t="shared" si="301"/>
        <v>3.9450067658998651</v>
      </c>
      <c r="Q1417" s="35">
        <v>0.25</v>
      </c>
      <c r="R1417" s="34">
        <f t="shared" si="302"/>
        <v>25</v>
      </c>
      <c r="S1417" s="33">
        <v>14.42</v>
      </c>
      <c r="T1417" s="34">
        <f t="shared" si="303"/>
        <v>38.199858256555636</v>
      </c>
      <c r="U1417" s="31">
        <f t="shared" si="304"/>
        <v>20.600942874654827</v>
      </c>
      <c r="V1417" s="32">
        <f t="shared" si="305"/>
        <v>13370</v>
      </c>
      <c r="W1417" s="36"/>
      <c r="X1417" s="36">
        <f t="shared" si="306"/>
        <v>1767.2</v>
      </c>
      <c r="Y1417" s="29">
        <f t="shared" si="294"/>
        <v>13926.04</v>
      </c>
      <c r="Z1417" s="36"/>
      <c r="AA1417" s="36">
        <f t="shared" si="293"/>
        <v>13926.04</v>
      </c>
      <c r="AB1417" s="29">
        <f t="shared" si="295"/>
        <v>10494.38</v>
      </c>
      <c r="AC1417" s="30">
        <f t="shared" si="296"/>
        <v>117.91</v>
      </c>
    </row>
    <row r="1418" spans="1:30" x14ac:dyDescent="0.2">
      <c r="A1418" s="1" t="s">
        <v>455</v>
      </c>
      <c r="B1418" s="31" t="s">
        <v>8285</v>
      </c>
      <c r="C1418" s="1">
        <v>0</v>
      </c>
      <c r="D1418" s="1" t="s">
        <v>10016</v>
      </c>
      <c r="E1418" s="1" t="s">
        <v>16587</v>
      </c>
      <c r="F1418" s="1">
        <v>0</v>
      </c>
      <c r="G1418" s="19">
        <v>60</v>
      </c>
      <c r="H1418" s="29">
        <f t="shared" si="297"/>
        <v>8196.9699999999993</v>
      </c>
      <c r="I1418" s="32">
        <v>649</v>
      </c>
      <c r="J1418" s="32">
        <v>15</v>
      </c>
      <c r="K1418" s="33">
        <f t="shared" si="298"/>
        <v>2.3112480739599383E-2</v>
      </c>
      <c r="L1418" s="34">
        <f t="shared" si="299"/>
        <v>12.04650511276089</v>
      </c>
      <c r="M1418" s="32">
        <v>650</v>
      </c>
      <c r="N1418" s="32">
        <v>9</v>
      </c>
      <c r="O1418" s="33">
        <f t="shared" si="300"/>
        <v>1.3846153846153847E-2</v>
      </c>
      <c r="P1418" s="34">
        <f t="shared" si="301"/>
        <v>1.7968148225252421</v>
      </c>
      <c r="Q1418" s="35">
        <v>0</v>
      </c>
      <c r="R1418" s="34">
        <f t="shared" si="302"/>
        <v>0</v>
      </c>
      <c r="S1418" s="33">
        <v>17.54</v>
      </c>
      <c r="T1418" s="34">
        <f t="shared" si="303"/>
        <v>49.255846917080085</v>
      </c>
      <c r="U1418" s="31">
        <f t="shared" si="304"/>
        <v>15.774791713091554</v>
      </c>
      <c r="V1418" s="32">
        <f t="shared" si="305"/>
        <v>10238</v>
      </c>
      <c r="W1418" s="36"/>
      <c r="X1418" s="36">
        <f t="shared" si="306"/>
        <v>1353.23</v>
      </c>
      <c r="Y1418" s="29">
        <f t="shared" si="294"/>
        <v>9550.1999999999989</v>
      </c>
      <c r="Z1418" s="36"/>
      <c r="AA1418" s="36">
        <f t="shared" si="293"/>
        <v>9550.1999999999989</v>
      </c>
      <c r="AB1418" s="29">
        <f t="shared" si="295"/>
        <v>7196.83</v>
      </c>
      <c r="AC1418" s="30">
        <f t="shared" si="296"/>
        <v>119.95</v>
      </c>
      <c r="AD1418" s="29"/>
    </row>
    <row r="1419" spans="1:30" x14ac:dyDescent="0.2">
      <c r="A1419" s="1" t="s">
        <v>1400</v>
      </c>
      <c r="B1419" s="31" t="s">
        <v>8286</v>
      </c>
      <c r="C1419" s="1">
        <v>0</v>
      </c>
      <c r="D1419" s="1" t="s">
        <v>10017</v>
      </c>
      <c r="E1419" s="1" t="s">
        <v>17640</v>
      </c>
      <c r="F1419" s="1">
        <v>0</v>
      </c>
      <c r="G1419" s="19">
        <v>93</v>
      </c>
      <c r="H1419" s="29">
        <f t="shared" si="297"/>
        <v>12705.31</v>
      </c>
      <c r="I1419" s="32">
        <v>649</v>
      </c>
      <c r="J1419" s="32">
        <v>28</v>
      </c>
      <c r="K1419" s="33">
        <f t="shared" si="298"/>
        <v>4.3143297380585519E-2</v>
      </c>
      <c r="L1419" s="34">
        <f t="shared" si="299"/>
        <v>22.486809543820328</v>
      </c>
      <c r="M1419" s="32">
        <v>654</v>
      </c>
      <c r="N1419" s="32">
        <v>24</v>
      </c>
      <c r="O1419" s="33">
        <f t="shared" si="300"/>
        <v>3.669724770642202E-2</v>
      </c>
      <c r="P1419" s="34">
        <f t="shared" si="301"/>
        <v>4.7622003451229658</v>
      </c>
      <c r="Q1419" s="35">
        <v>1</v>
      </c>
      <c r="R1419" s="34">
        <f t="shared" si="302"/>
        <v>100</v>
      </c>
      <c r="S1419" s="33">
        <v>15.09</v>
      </c>
      <c r="T1419" s="34">
        <f t="shared" si="303"/>
        <v>40.574060949681076</v>
      </c>
      <c r="U1419" s="31">
        <f t="shared" si="304"/>
        <v>41.955767709656094</v>
      </c>
      <c r="V1419" s="32">
        <f t="shared" si="305"/>
        <v>27229</v>
      </c>
      <c r="W1419" s="36"/>
      <c r="X1419" s="36">
        <f t="shared" si="306"/>
        <v>3599.04</v>
      </c>
      <c r="Y1419" s="29">
        <f t="shared" si="294"/>
        <v>16304.349999999999</v>
      </c>
      <c r="Z1419" s="36"/>
      <c r="AA1419" s="36">
        <f t="shared" si="293"/>
        <v>16304.349999999999</v>
      </c>
      <c r="AB1419" s="29">
        <f t="shared" si="295"/>
        <v>12286.62</v>
      </c>
      <c r="AC1419" s="30">
        <f t="shared" si="296"/>
        <v>132.11000000000001</v>
      </c>
      <c r="AD1419" s="29"/>
    </row>
    <row r="1420" spans="1:30" x14ac:dyDescent="0.2">
      <c r="A1420" s="1" t="s">
        <v>2234</v>
      </c>
      <c r="B1420" s="31" t="s">
        <v>8286</v>
      </c>
      <c r="C1420" s="1">
        <v>0</v>
      </c>
      <c r="D1420" s="1" t="s">
        <v>10018</v>
      </c>
      <c r="E1420" s="1" t="s">
        <v>17641</v>
      </c>
      <c r="F1420" s="1">
        <v>0</v>
      </c>
      <c r="G1420" s="19">
        <v>77</v>
      </c>
      <c r="H1420" s="29">
        <f t="shared" si="297"/>
        <v>10519.45</v>
      </c>
      <c r="I1420" s="32">
        <v>649</v>
      </c>
      <c r="J1420" s="32">
        <v>13</v>
      </c>
      <c r="K1420" s="33">
        <f t="shared" si="298"/>
        <v>2.0030816640986132E-2</v>
      </c>
      <c r="L1420" s="34">
        <f t="shared" si="299"/>
        <v>10.440304431059438</v>
      </c>
      <c r="M1420" s="32">
        <v>680</v>
      </c>
      <c r="N1420" s="32">
        <v>28</v>
      </c>
      <c r="O1420" s="33">
        <f t="shared" si="300"/>
        <v>4.1176470588235294E-2</v>
      </c>
      <c r="P1420" s="34">
        <f t="shared" si="301"/>
        <v>5.3434689166600338</v>
      </c>
      <c r="Q1420" s="35">
        <v>0</v>
      </c>
      <c r="R1420" s="34">
        <f t="shared" si="302"/>
        <v>0</v>
      </c>
      <c r="S1420" s="33">
        <v>17.079999999999998</v>
      </c>
      <c r="T1420" s="34">
        <f t="shared" si="303"/>
        <v>47.625797306874553</v>
      </c>
      <c r="U1420" s="31">
        <f t="shared" si="304"/>
        <v>15.852392663648505</v>
      </c>
      <c r="V1420" s="32">
        <f t="shared" si="305"/>
        <v>10288</v>
      </c>
      <c r="W1420" s="36"/>
      <c r="X1420" s="36">
        <f t="shared" si="306"/>
        <v>1359.83</v>
      </c>
      <c r="Y1420" s="29">
        <f t="shared" si="294"/>
        <v>11879.28</v>
      </c>
      <c r="Z1420" s="36"/>
      <c r="AA1420" s="36">
        <f t="shared" si="293"/>
        <v>11879.28</v>
      </c>
      <c r="AB1420" s="29">
        <f t="shared" si="295"/>
        <v>8951.98</v>
      </c>
      <c r="AC1420" s="30">
        <f t="shared" si="296"/>
        <v>116.26</v>
      </c>
      <c r="AD1420" s="29"/>
    </row>
    <row r="1421" spans="1:30" x14ac:dyDescent="0.2">
      <c r="A1421" s="1" t="s">
        <v>3043</v>
      </c>
      <c r="B1421" s="31" t="s">
        <v>8286</v>
      </c>
      <c r="C1421" s="1">
        <v>0</v>
      </c>
      <c r="D1421" s="1" t="s">
        <v>10019</v>
      </c>
      <c r="E1421" s="1" t="s">
        <v>17642</v>
      </c>
      <c r="F1421" s="1">
        <v>0</v>
      </c>
      <c r="G1421" s="19">
        <v>59</v>
      </c>
      <c r="H1421" s="29">
        <f t="shared" si="297"/>
        <v>8060.36</v>
      </c>
      <c r="I1421" s="32">
        <v>649</v>
      </c>
      <c r="J1421" s="32">
        <v>14</v>
      </c>
      <c r="K1421" s="33">
        <f t="shared" si="298"/>
        <v>2.1571648690292759E-2</v>
      </c>
      <c r="L1421" s="34">
        <f t="shared" si="299"/>
        <v>11.243404771910164</v>
      </c>
      <c r="M1421" s="32">
        <v>691</v>
      </c>
      <c r="N1421" s="32">
        <v>3</v>
      </c>
      <c r="O1421" s="33">
        <f t="shared" si="300"/>
        <v>4.3415340086830683E-3</v>
      </c>
      <c r="P1421" s="34">
        <f t="shared" si="301"/>
        <v>0.56340069206049559</v>
      </c>
      <c r="Q1421" s="35">
        <v>0</v>
      </c>
      <c r="R1421" s="34">
        <f t="shared" si="302"/>
        <v>0</v>
      </c>
      <c r="S1421" s="33">
        <v>19.09</v>
      </c>
      <c r="T1421" s="34">
        <f t="shared" si="303"/>
        <v>54.748405386250887</v>
      </c>
      <c r="U1421" s="31">
        <f t="shared" si="304"/>
        <v>16.638802712555385</v>
      </c>
      <c r="V1421" s="32">
        <f t="shared" si="305"/>
        <v>10799</v>
      </c>
      <c r="W1421" s="36"/>
      <c r="X1421" s="36">
        <f t="shared" si="306"/>
        <v>1427.38</v>
      </c>
      <c r="Y1421" s="29">
        <f t="shared" si="294"/>
        <v>9487.74</v>
      </c>
      <c r="Z1421" s="36"/>
      <c r="AA1421" s="36">
        <f t="shared" si="293"/>
        <v>9487.74</v>
      </c>
      <c r="AB1421" s="29">
        <f t="shared" si="295"/>
        <v>7149.77</v>
      </c>
      <c r="AC1421" s="30">
        <f t="shared" si="296"/>
        <v>121.18</v>
      </c>
    </row>
    <row r="1422" spans="1:30" x14ac:dyDescent="0.2">
      <c r="A1422" s="1" t="s">
        <v>3425</v>
      </c>
      <c r="B1422" s="31" t="s">
        <v>8286</v>
      </c>
      <c r="C1422" s="1">
        <v>0</v>
      </c>
      <c r="D1422" s="1" t="s">
        <v>10020</v>
      </c>
      <c r="E1422" s="1" t="s">
        <v>17394</v>
      </c>
      <c r="F1422" s="1">
        <v>0</v>
      </c>
      <c r="G1422" s="19">
        <v>77</v>
      </c>
      <c r="H1422" s="29">
        <f t="shared" si="297"/>
        <v>10519.45</v>
      </c>
      <c r="I1422" s="32">
        <v>649</v>
      </c>
      <c r="J1422" s="32">
        <v>22</v>
      </c>
      <c r="K1422" s="33">
        <f t="shared" si="298"/>
        <v>3.3898305084745763E-2</v>
      </c>
      <c r="L1422" s="34">
        <f t="shared" si="299"/>
        <v>17.668207498715972</v>
      </c>
      <c r="M1422" s="32">
        <v>647</v>
      </c>
      <c r="N1422" s="32">
        <v>16</v>
      </c>
      <c r="O1422" s="33">
        <f t="shared" si="300"/>
        <v>2.472952086553323E-2</v>
      </c>
      <c r="P1422" s="34">
        <f t="shared" si="301"/>
        <v>3.2091489188154765</v>
      </c>
      <c r="Q1422" s="35">
        <v>1</v>
      </c>
      <c r="R1422" s="34">
        <f t="shared" si="302"/>
        <v>100</v>
      </c>
      <c r="S1422" s="33">
        <v>17.079999999999998</v>
      </c>
      <c r="T1422" s="34">
        <f t="shared" si="303"/>
        <v>47.625797306874553</v>
      </c>
      <c r="U1422" s="31">
        <f t="shared" si="304"/>
        <v>42.125788431101498</v>
      </c>
      <c r="V1422" s="32">
        <f t="shared" si="305"/>
        <v>27340</v>
      </c>
      <c r="W1422" s="36"/>
      <c r="X1422" s="36">
        <f t="shared" si="306"/>
        <v>3613.71</v>
      </c>
      <c r="Y1422" s="29">
        <f t="shared" si="294"/>
        <v>14133.16</v>
      </c>
      <c r="Z1422" s="36"/>
      <c r="AA1422" s="36">
        <f t="shared" si="293"/>
        <v>14133.16</v>
      </c>
      <c r="AB1422" s="29">
        <f t="shared" si="295"/>
        <v>10650.46</v>
      </c>
      <c r="AC1422" s="30">
        <f t="shared" si="296"/>
        <v>138.32</v>
      </c>
      <c r="AD1422" s="29"/>
    </row>
    <row r="1423" spans="1:30" x14ac:dyDescent="0.2">
      <c r="A1423" s="1" t="s">
        <v>3995</v>
      </c>
      <c r="B1423" s="31" t="s">
        <v>8286</v>
      </c>
      <c r="C1423" s="1">
        <v>0</v>
      </c>
      <c r="D1423" s="1" t="s">
        <v>10021</v>
      </c>
      <c r="E1423" s="1" t="s">
        <v>17643</v>
      </c>
      <c r="F1423" s="1">
        <v>0</v>
      </c>
      <c r="G1423" s="19">
        <v>66</v>
      </c>
      <c r="H1423" s="29">
        <f t="shared" si="297"/>
        <v>9016.67</v>
      </c>
      <c r="I1423" s="32">
        <v>649</v>
      </c>
      <c r="J1423" s="32">
        <v>15</v>
      </c>
      <c r="K1423" s="33">
        <f t="shared" si="298"/>
        <v>2.3112480739599383E-2</v>
      </c>
      <c r="L1423" s="34">
        <f t="shared" si="299"/>
        <v>12.04650511276089</v>
      </c>
      <c r="M1423" s="32">
        <v>661</v>
      </c>
      <c r="N1423" s="32">
        <v>133</v>
      </c>
      <c r="O1423" s="33">
        <f t="shared" si="300"/>
        <v>0.20121028744326777</v>
      </c>
      <c r="P1423" s="34">
        <f t="shared" si="301"/>
        <v>26.111050833300919</v>
      </c>
      <c r="Q1423" s="35">
        <v>0</v>
      </c>
      <c r="R1423" s="34">
        <f t="shared" si="302"/>
        <v>0</v>
      </c>
      <c r="S1423" s="33">
        <v>20.28</v>
      </c>
      <c r="T1423" s="34">
        <f t="shared" si="303"/>
        <v>58.965272856130412</v>
      </c>
      <c r="U1423" s="31">
        <f t="shared" si="304"/>
        <v>24.280707200548054</v>
      </c>
      <c r="V1423" s="32">
        <f t="shared" si="305"/>
        <v>15758</v>
      </c>
      <c r="W1423" s="36"/>
      <c r="X1423" s="36">
        <f t="shared" si="306"/>
        <v>2082.84</v>
      </c>
      <c r="Y1423" s="29">
        <f t="shared" si="294"/>
        <v>11099.51</v>
      </c>
      <c r="Z1423" s="36"/>
      <c r="AA1423" s="36">
        <f t="shared" si="293"/>
        <v>11099.51</v>
      </c>
      <c r="AB1423" s="29">
        <f t="shared" si="295"/>
        <v>8364.36</v>
      </c>
      <c r="AC1423" s="30">
        <f t="shared" si="296"/>
        <v>126.73</v>
      </c>
    </row>
    <row r="1424" spans="1:30" x14ac:dyDescent="0.2">
      <c r="A1424" s="1" t="s">
        <v>4690</v>
      </c>
      <c r="B1424" s="31" t="s">
        <v>8286</v>
      </c>
      <c r="C1424" s="1">
        <v>0</v>
      </c>
      <c r="D1424" s="1" t="s">
        <v>10022</v>
      </c>
      <c r="E1424" s="1" t="s">
        <v>17644</v>
      </c>
      <c r="F1424" s="1">
        <v>0</v>
      </c>
      <c r="G1424" s="19">
        <v>76</v>
      </c>
      <c r="H1424" s="29">
        <f t="shared" si="297"/>
        <v>10382.83</v>
      </c>
      <c r="I1424" s="32">
        <v>649</v>
      </c>
      <c r="J1424" s="32">
        <v>17</v>
      </c>
      <c r="K1424" s="33">
        <f t="shared" si="298"/>
        <v>2.6194144838212634E-2</v>
      </c>
      <c r="L1424" s="34">
        <f t="shared" si="299"/>
        <v>13.652705794462342</v>
      </c>
      <c r="M1424" s="32">
        <v>677</v>
      </c>
      <c r="N1424" s="32">
        <v>29</v>
      </c>
      <c r="O1424" s="33">
        <f t="shared" si="300"/>
        <v>4.2836041358936483E-2</v>
      </c>
      <c r="P1424" s="34">
        <f t="shared" si="301"/>
        <v>5.5588313482029887</v>
      </c>
      <c r="Q1424" s="35">
        <v>1</v>
      </c>
      <c r="R1424" s="34">
        <f t="shared" si="302"/>
        <v>100</v>
      </c>
      <c r="S1424" s="33">
        <v>19.670000000000002</v>
      </c>
      <c r="T1424" s="34">
        <f t="shared" si="303"/>
        <v>56.80368532955351</v>
      </c>
      <c r="U1424" s="31">
        <f t="shared" si="304"/>
        <v>44.003805618054713</v>
      </c>
      <c r="V1424" s="32">
        <f t="shared" si="305"/>
        <v>28558</v>
      </c>
      <c r="W1424" s="36"/>
      <c r="X1424" s="36">
        <f t="shared" si="306"/>
        <v>3774.7</v>
      </c>
      <c r="Y1424" s="29">
        <f t="shared" si="294"/>
        <v>14157.529999999999</v>
      </c>
      <c r="Z1424" s="36"/>
      <c r="AA1424" s="36">
        <f t="shared" si="293"/>
        <v>14157.529999999999</v>
      </c>
      <c r="AB1424" s="29">
        <f t="shared" si="295"/>
        <v>10668.82</v>
      </c>
      <c r="AC1424" s="30">
        <f t="shared" si="296"/>
        <v>140.38</v>
      </c>
    </row>
    <row r="1425" spans="1:30" x14ac:dyDescent="0.2">
      <c r="A1425" s="1" t="s">
        <v>6216</v>
      </c>
      <c r="B1425" s="31" t="s">
        <v>8286</v>
      </c>
      <c r="C1425" s="1">
        <v>0</v>
      </c>
      <c r="D1425" s="1" t="s">
        <v>10023</v>
      </c>
      <c r="E1425" s="1" t="s">
        <v>16672</v>
      </c>
      <c r="F1425" s="1">
        <v>0</v>
      </c>
      <c r="G1425" s="19">
        <v>59</v>
      </c>
      <c r="H1425" s="29">
        <f t="shared" si="297"/>
        <v>8060.36</v>
      </c>
      <c r="I1425" s="32">
        <v>649</v>
      </c>
      <c r="J1425" s="32">
        <v>15</v>
      </c>
      <c r="K1425" s="33">
        <f t="shared" si="298"/>
        <v>2.3112480739599383E-2</v>
      </c>
      <c r="L1425" s="34">
        <f t="shared" si="299"/>
        <v>12.04650511276089</v>
      </c>
      <c r="M1425" s="32">
        <v>649</v>
      </c>
      <c r="N1425" s="32">
        <v>57</v>
      </c>
      <c r="O1425" s="33">
        <f t="shared" si="300"/>
        <v>8.7827426810477657E-2</v>
      </c>
      <c r="P1425" s="34">
        <f t="shared" si="301"/>
        <v>11.397361611806236</v>
      </c>
      <c r="Q1425" s="35">
        <v>0</v>
      </c>
      <c r="R1425" s="34">
        <f t="shared" si="302"/>
        <v>0</v>
      </c>
      <c r="S1425" s="33">
        <v>22.38</v>
      </c>
      <c r="T1425" s="34">
        <f t="shared" si="303"/>
        <v>66.40680368532955</v>
      </c>
      <c r="U1425" s="31">
        <f t="shared" si="304"/>
        <v>22.46266760247417</v>
      </c>
      <c r="V1425" s="32">
        <f t="shared" si="305"/>
        <v>14578</v>
      </c>
      <c r="W1425" s="36"/>
      <c r="X1425" s="36">
        <f t="shared" si="306"/>
        <v>1926.87</v>
      </c>
      <c r="Y1425" s="29">
        <f t="shared" si="294"/>
        <v>9987.23</v>
      </c>
      <c r="Z1425" s="36"/>
      <c r="AA1425" s="36">
        <f t="shared" si="293"/>
        <v>9987.23</v>
      </c>
      <c r="AB1425" s="29">
        <f t="shared" si="295"/>
        <v>7526.17</v>
      </c>
      <c r="AC1425" s="30">
        <f t="shared" si="296"/>
        <v>127.56</v>
      </c>
    </row>
    <row r="1426" spans="1:30" x14ac:dyDescent="0.2">
      <c r="A1426" s="1" t="s">
        <v>6507</v>
      </c>
      <c r="B1426" s="31" t="s">
        <v>8285</v>
      </c>
      <c r="C1426" s="1">
        <v>0</v>
      </c>
      <c r="D1426" s="1" t="s">
        <v>10024</v>
      </c>
      <c r="E1426" s="1" t="s">
        <v>17645</v>
      </c>
      <c r="F1426" s="1">
        <v>0</v>
      </c>
      <c r="G1426" s="19">
        <v>65</v>
      </c>
      <c r="H1426" s="29">
        <f t="shared" si="297"/>
        <v>8880.0499999999993</v>
      </c>
      <c r="I1426" s="32">
        <v>649</v>
      </c>
      <c r="J1426" s="32">
        <v>21</v>
      </c>
      <c r="K1426" s="33">
        <f t="shared" si="298"/>
        <v>3.2357473035439135E-2</v>
      </c>
      <c r="L1426" s="34">
        <f t="shared" si="299"/>
        <v>16.865107157865246</v>
      </c>
      <c r="M1426" s="32">
        <v>644</v>
      </c>
      <c r="N1426" s="32">
        <v>36</v>
      </c>
      <c r="O1426" s="33">
        <f t="shared" si="300"/>
        <v>5.5900621118012424E-2</v>
      </c>
      <c r="P1426" s="34">
        <f t="shared" si="301"/>
        <v>7.2542213331764431</v>
      </c>
      <c r="Q1426" s="35">
        <v>0</v>
      </c>
      <c r="R1426" s="34">
        <f t="shared" si="302"/>
        <v>0</v>
      </c>
      <c r="S1426" s="33">
        <v>19.09</v>
      </c>
      <c r="T1426" s="34">
        <f t="shared" si="303"/>
        <v>54.748405386250887</v>
      </c>
      <c r="U1426" s="31">
        <f t="shared" si="304"/>
        <v>19.716933469323145</v>
      </c>
      <c r="V1426" s="32">
        <f t="shared" si="305"/>
        <v>12796</v>
      </c>
      <c r="W1426" s="36"/>
      <c r="X1426" s="36">
        <f t="shared" si="306"/>
        <v>1691.33</v>
      </c>
      <c r="Y1426" s="29">
        <f t="shared" si="294"/>
        <v>10571.38</v>
      </c>
      <c r="Z1426" s="36"/>
      <c r="AA1426" s="36">
        <f t="shared" si="293"/>
        <v>10571.38</v>
      </c>
      <c r="AB1426" s="29">
        <f t="shared" si="295"/>
        <v>7966.38</v>
      </c>
      <c r="AC1426" s="30">
        <f t="shared" si="296"/>
        <v>122.56</v>
      </c>
      <c r="AD1426" s="29"/>
    </row>
    <row r="1427" spans="1:30" x14ac:dyDescent="0.2">
      <c r="A1427" s="1" t="s">
        <v>6543</v>
      </c>
      <c r="B1427" s="31" t="s">
        <v>8286</v>
      </c>
      <c r="C1427" s="1">
        <v>0</v>
      </c>
      <c r="D1427" s="1" t="s">
        <v>10025</v>
      </c>
      <c r="E1427" s="1" t="s">
        <v>17646</v>
      </c>
      <c r="F1427" s="1">
        <v>0</v>
      </c>
      <c r="G1427" s="19">
        <v>69</v>
      </c>
      <c r="H1427" s="29">
        <f t="shared" si="297"/>
        <v>9426.52</v>
      </c>
      <c r="I1427" s="32">
        <v>649</v>
      </c>
      <c r="J1427" s="32">
        <v>16</v>
      </c>
      <c r="K1427" s="33">
        <f t="shared" si="298"/>
        <v>2.465331278890601E-2</v>
      </c>
      <c r="L1427" s="34">
        <f t="shared" si="299"/>
        <v>12.849605453611618</v>
      </c>
      <c r="M1427" s="32">
        <v>658</v>
      </c>
      <c r="N1427" s="32">
        <v>1</v>
      </c>
      <c r="O1427" s="33">
        <f t="shared" si="300"/>
        <v>1.5197568389057751E-3</v>
      </c>
      <c r="P1427" s="34">
        <f t="shared" si="301"/>
        <v>0.19721878328966691</v>
      </c>
      <c r="Q1427" s="35">
        <v>0</v>
      </c>
      <c r="R1427" s="34">
        <f t="shared" si="302"/>
        <v>0</v>
      </c>
      <c r="S1427" s="33">
        <v>19.09</v>
      </c>
      <c r="T1427" s="34">
        <f t="shared" si="303"/>
        <v>54.748405386250887</v>
      </c>
      <c r="U1427" s="31">
        <f t="shared" si="304"/>
        <v>16.948807405788042</v>
      </c>
      <c r="V1427" s="32">
        <f t="shared" si="305"/>
        <v>11000</v>
      </c>
      <c r="W1427" s="36"/>
      <c r="X1427" s="36">
        <f t="shared" si="306"/>
        <v>1453.94</v>
      </c>
      <c r="Y1427" s="29">
        <f t="shared" si="294"/>
        <v>10880.460000000001</v>
      </c>
      <c r="Z1427" s="36"/>
      <c r="AA1427" s="36">
        <f t="shared" si="293"/>
        <v>10880.460000000001</v>
      </c>
      <c r="AB1427" s="29">
        <f t="shared" si="295"/>
        <v>8199.2900000000009</v>
      </c>
      <c r="AC1427" s="30">
        <f t="shared" si="296"/>
        <v>118.83</v>
      </c>
      <c r="AD1427" s="29"/>
    </row>
    <row r="1428" spans="1:30" x14ac:dyDescent="0.2">
      <c r="A1428" s="1" t="s">
        <v>6563</v>
      </c>
      <c r="B1428" s="31" t="s">
        <v>8286</v>
      </c>
      <c r="C1428" s="1">
        <v>0</v>
      </c>
      <c r="D1428" s="1" t="s">
        <v>10026</v>
      </c>
      <c r="E1428" s="1" t="s">
        <v>17647</v>
      </c>
      <c r="F1428" s="1">
        <v>0</v>
      </c>
      <c r="G1428" s="19">
        <v>79</v>
      </c>
      <c r="H1428" s="29">
        <f t="shared" si="297"/>
        <v>10792.68</v>
      </c>
      <c r="I1428" s="32">
        <v>649</v>
      </c>
      <c r="J1428" s="32">
        <v>16</v>
      </c>
      <c r="K1428" s="33">
        <f t="shared" si="298"/>
        <v>2.465331278890601E-2</v>
      </c>
      <c r="L1428" s="34">
        <f t="shared" si="299"/>
        <v>12.849605453611618</v>
      </c>
      <c r="M1428" s="32">
        <v>655</v>
      </c>
      <c r="N1428" s="32">
        <v>47</v>
      </c>
      <c r="O1428" s="33">
        <f t="shared" si="300"/>
        <v>7.1755725190839698E-2</v>
      </c>
      <c r="P1428" s="34">
        <f t="shared" si="301"/>
        <v>9.3117375450629609</v>
      </c>
      <c r="Q1428" s="35">
        <v>0</v>
      </c>
      <c r="R1428" s="34">
        <f t="shared" si="302"/>
        <v>0</v>
      </c>
      <c r="S1428" s="33">
        <v>18.03</v>
      </c>
      <c r="T1428" s="34">
        <f t="shared" si="303"/>
        <v>50.992204110559889</v>
      </c>
      <c r="U1428" s="31">
        <f t="shared" si="304"/>
        <v>18.288386777308617</v>
      </c>
      <c r="V1428" s="32">
        <f t="shared" si="305"/>
        <v>11869</v>
      </c>
      <c r="W1428" s="36"/>
      <c r="X1428" s="36">
        <f t="shared" si="306"/>
        <v>1568.81</v>
      </c>
      <c r="Y1428" s="29">
        <f t="shared" si="294"/>
        <v>12361.49</v>
      </c>
      <c r="Z1428" s="36"/>
      <c r="AA1428" s="36">
        <f t="shared" si="293"/>
        <v>12361.49</v>
      </c>
      <c r="AB1428" s="29">
        <f t="shared" si="295"/>
        <v>9315.3700000000008</v>
      </c>
      <c r="AC1428" s="30">
        <f t="shared" si="296"/>
        <v>117.92</v>
      </c>
      <c r="AD1428" s="29"/>
    </row>
    <row r="1429" spans="1:30" x14ac:dyDescent="0.2">
      <c r="A1429" s="1" t="s">
        <v>7588</v>
      </c>
      <c r="B1429" s="31" t="s">
        <v>8296</v>
      </c>
      <c r="C1429" s="1">
        <v>0</v>
      </c>
      <c r="D1429" s="1" t="s">
        <v>10027</v>
      </c>
      <c r="E1429" s="1" t="s">
        <v>17648</v>
      </c>
      <c r="F1429" s="1">
        <v>0</v>
      </c>
      <c r="G1429" s="19">
        <v>63</v>
      </c>
      <c r="H1429" s="29">
        <f t="shared" si="297"/>
        <v>8606.82</v>
      </c>
      <c r="I1429" s="32">
        <v>649</v>
      </c>
      <c r="J1429" s="32">
        <v>9</v>
      </c>
      <c r="K1429" s="33">
        <f t="shared" si="298"/>
        <v>1.386748844375963E-2</v>
      </c>
      <c r="L1429" s="34">
        <f t="shared" si="299"/>
        <v>7.2279030676565341</v>
      </c>
      <c r="M1429" s="32">
        <v>600</v>
      </c>
      <c r="N1429" s="32">
        <v>120</v>
      </c>
      <c r="O1429" s="33">
        <f t="shared" si="300"/>
        <v>0.2</v>
      </c>
      <c r="P1429" s="34">
        <f t="shared" si="301"/>
        <v>25.953991880920164</v>
      </c>
      <c r="Q1429" s="35">
        <v>0</v>
      </c>
      <c r="R1429" s="34">
        <f t="shared" si="302"/>
        <v>0</v>
      </c>
      <c r="S1429" s="33">
        <v>21.63</v>
      </c>
      <c r="T1429" s="34">
        <f t="shared" si="303"/>
        <v>63.749114103472714</v>
      </c>
      <c r="U1429" s="31">
        <f t="shared" si="304"/>
        <v>24.232752263012351</v>
      </c>
      <c r="V1429" s="32">
        <f t="shared" si="305"/>
        <v>15727</v>
      </c>
      <c r="W1429" s="36"/>
      <c r="X1429" s="36">
        <f t="shared" si="306"/>
        <v>2078.7399999999998</v>
      </c>
      <c r="Y1429" s="29">
        <f t="shared" si="294"/>
        <v>10685.56</v>
      </c>
      <c r="Z1429" s="36"/>
      <c r="AA1429" s="36">
        <f t="shared" si="293"/>
        <v>10685.56</v>
      </c>
      <c r="AB1429" s="29">
        <f t="shared" si="295"/>
        <v>8052.42</v>
      </c>
      <c r="AC1429" s="30">
        <f t="shared" si="296"/>
        <v>127.82</v>
      </c>
      <c r="AD1429" s="29"/>
    </row>
    <row r="1430" spans="1:30" x14ac:dyDescent="0.2">
      <c r="A1430" s="1" t="s">
        <v>7789</v>
      </c>
      <c r="B1430" s="31" t="s">
        <v>8286</v>
      </c>
      <c r="C1430" s="1">
        <v>0</v>
      </c>
      <c r="D1430" s="1" t="s">
        <v>10028</v>
      </c>
      <c r="E1430" s="1" t="s">
        <v>17140</v>
      </c>
      <c r="F1430" s="1">
        <v>0</v>
      </c>
      <c r="G1430" s="19">
        <v>89</v>
      </c>
      <c r="H1430" s="29">
        <f t="shared" si="297"/>
        <v>12158.84</v>
      </c>
      <c r="I1430" s="32">
        <v>649</v>
      </c>
      <c r="J1430" s="32">
        <v>30</v>
      </c>
      <c r="K1430" s="33">
        <f t="shared" si="298"/>
        <v>4.6224961479198766E-2</v>
      </c>
      <c r="L1430" s="34">
        <f t="shared" si="299"/>
        <v>24.09301022552178</v>
      </c>
      <c r="M1430" s="32">
        <v>664</v>
      </c>
      <c r="N1430" s="32">
        <v>72</v>
      </c>
      <c r="O1430" s="33">
        <f t="shared" si="300"/>
        <v>0.10843373493975904</v>
      </c>
      <c r="P1430" s="34">
        <f t="shared" si="301"/>
        <v>14.071441381221774</v>
      </c>
      <c r="Q1430" s="35">
        <v>1</v>
      </c>
      <c r="R1430" s="34">
        <f t="shared" si="302"/>
        <v>100</v>
      </c>
      <c r="S1430" s="33">
        <v>17.54</v>
      </c>
      <c r="T1430" s="34">
        <f t="shared" si="303"/>
        <v>49.255846917080085</v>
      </c>
      <c r="U1430" s="31">
        <f t="shared" si="304"/>
        <v>46.855074630955912</v>
      </c>
      <c r="V1430" s="32">
        <f t="shared" si="305"/>
        <v>30409</v>
      </c>
      <c r="W1430" s="36"/>
      <c r="X1430" s="36">
        <f t="shared" si="306"/>
        <v>4019.36</v>
      </c>
      <c r="Y1430" s="29">
        <f t="shared" si="294"/>
        <v>16178.2</v>
      </c>
      <c r="Z1430" s="36"/>
      <c r="AA1430" s="36">
        <f t="shared" si="293"/>
        <v>16178.2</v>
      </c>
      <c r="AB1430" s="29">
        <f t="shared" si="295"/>
        <v>12191.56</v>
      </c>
      <c r="AC1430" s="30">
        <f t="shared" si="296"/>
        <v>136.97999999999999</v>
      </c>
      <c r="AD1430" s="29"/>
    </row>
    <row r="1431" spans="1:30" x14ac:dyDescent="0.2">
      <c r="A1431" s="1" t="s">
        <v>45</v>
      </c>
      <c r="B1431" s="31" t="s">
        <v>8286</v>
      </c>
      <c r="C1431" s="1">
        <v>0</v>
      </c>
      <c r="D1431" s="1" t="s">
        <v>10029</v>
      </c>
      <c r="E1431" s="1" t="s">
        <v>17437</v>
      </c>
      <c r="F1431" s="1">
        <v>0</v>
      </c>
      <c r="G1431" s="19">
        <v>59</v>
      </c>
      <c r="H1431" s="29">
        <f t="shared" si="297"/>
        <v>8060.36</v>
      </c>
      <c r="I1431" s="32">
        <v>650</v>
      </c>
      <c r="J1431" s="32">
        <v>19</v>
      </c>
      <c r="K1431" s="33">
        <f t="shared" si="298"/>
        <v>2.923076923076923E-2</v>
      </c>
      <c r="L1431" s="34">
        <f t="shared" si="299"/>
        <v>15.235431235431236</v>
      </c>
      <c r="M1431" s="32">
        <v>629</v>
      </c>
      <c r="N1431" s="32">
        <v>36</v>
      </c>
      <c r="O1431" s="33">
        <f t="shared" si="300"/>
        <v>5.7233704292527825E-2</v>
      </c>
      <c r="P1431" s="34">
        <f t="shared" si="301"/>
        <v>7.4272154826162629</v>
      </c>
      <c r="Q1431" s="35">
        <v>0</v>
      </c>
      <c r="R1431" s="34">
        <f t="shared" si="302"/>
        <v>0</v>
      </c>
      <c r="S1431" s="33">
        <v>19.12</v>
      </c>
      <c r="T1431" s="34">
        <f t="shared" si="303"/>
        <v>54.854712969525167</v>
      </c>
      <c r="U1431" s="31">
        <f t="shared" si="304"/>
        <v>19.379339921893166</v>
      </c>
      <c r="V1431" s="32">
        <f t="shared" si="305"/>
        <v>12597</v>
      </c>
      <c r="W1431" s="36"/>
      <c r="X1431" s="36">
        <f t="shared" si="306"/>
        <v>1665.03</v>
      </c>
      <c r="Y1431" s="29">
        <f t="shared" si="294"/>
        <v>9725.39</v>
      </c>
      <c r="Z1431" s="36"/>
      <c r="AA1431" s="36">
        <f t="shared" si="293"/>
        <v>9725.39</v>
      </c>
      <c r="AB1431" s="29">
        <f t="shared" si="295"/>
        <v>7328.85</v>
      </c>
      <c r="AC1431" s="30">
        <f t="shared" si="296"/>
        <v>124.22</v>
      </c>
      <c r="AD1431" s="29"/>
    </row>
    <row r="1432" spans="1:30" x14ac:dyDescent="0.2">
      <c r="A1432" s="1" t="s">
        <v>71</v>
      </c>
      <c r="B1432" s="31" t="s">
        <v>8289</v>
      </c>
      <c r="C1432" s="1">
        <v>0</v>
      </c>
      <c r="D1432" s="1" t="s">
        <v>10030</v>
      </c>
      <c r="E1432" s="1" t="s">
        <v>17095</v>
      </c>
      <c r="F1432" s="1">
        <v>0</v>
      </c>
      <c r="G1432" s="19">
        <v>62</v>
      </c>
      <c r="H1432" s="29">
        <f t="shared" si="297"/>
        <v>8470.2000000000007</v>
      </c>
      <c r="I1432" s="32">
        <v>650</v>
      </c>
      <c r="J1432" s="32">
        <v>7</v>
      </c>
      <c r="K1432" s="33">
        <f t="shared" si="298"/>
        <v>1.0769230769230769E-2</v>
      </c>
      <c r="L1432" s="34">
        <f t="shared" si="299"/>
        <v>5.6130536130536122</v>
      </c>
      <c r="M1432" s="32">
        <v>663</v>
      </c>
      <c r="N1432" s="32">
        <v>4</v>
      </c>
      <c r="O1432" s="33">
        <f t="shared" si="300"/>
        <v>6.0331825037707393E-3</v>
      </c>
      <c r="P1432" s="34">
        <f t="shared" si="301"/>
        <v>0.78292584859487679</v>
      </c>
      <c r="Q1432" s="35">
        <v>0</v>
      </c>
      <c r="R1432" s="34">
        <f t="shared" si="302"/>
        <v>0</v>
      </c>
      <c r="S1432" s="33">
        <v>19.12</v>
      </c>
      <c r="T1432" s="34">
        <f t="shared" si="303"/>
        <v>54.854712969525167</v>
      </c>
      <c r="U1432" s="31">
        <f t="shared" si="304"/>
        <v>15.312673107793414</v>
      </c>
      <c r="V1432" s="32">
        <f t="shared" si="305"/>
        <v>9953</v>
      </c>
      <c r="W1432" s="36"/>
      <c r="X1432" s="36">
        <f t="shared" si="306"/>
        <v>1315.56</v>
      </c>
      <c r="Y1432" s="29">
        <f t="shared" si="294"/>
        <v>9785.76</v>
      </c>
      <c r="Z1432" s="36"/>
      <c r="AA1432" s="36">
        <f t="shared" si="293"/>
        <v>9785.76</v>
      </c>
      <c r="AB1432" s="29">
        <f t="shared" si="295"/>
        <v>7374.35</v>
      </c>
      <c r="AC1432" s="30">
        <f t="shared" si="296"/>
        <v>118.94</v>
      </c>
      <c r="AD1432" s="29"/>
    </row>
    <row r="1433" spans="1:30" x14ac:dyDescent="0.2">
      <c r="A1433" s="1" t="s">
        <v>628</v>
      </c>
      <c r="B1433" s="31" t="s">
        <v>8288</v>
      </c>
      <c r="C1433" s="1">
        <v>0</v>
      </c>
      <c r="D1433" s="1" t="s">
        <v>10031</v>
      </c>
      <c r="E1433" s="1" t="s">
        <v>16587</v>
      </c>
      <c r="F1433" s="1">
        <v>0</v>
      </c>
      <c r="G1433" s="19">
        <v>51</v>
      </c>
      <c r="H1433" s="29">
        <f t="shared" si="297"/>
        <v>6967.43</v>
      </c>
      <c r="I1433" s="32">
        <v>650</v>
      </c>
      <c r="J1433" s="32">
        <v>8</v>
      </c>
      <c r="K1433" s="33">
        <f t="shared" si="298"/>
        <v>1.2307692307692308E-2</v>
      </c>
      <c r="L1433" s="34">
        <f t="shared" si="299"/>
        <v>6.4149184149184153</v>
      </c>
      <c r="M1433" s="32">
        <v>637</v>
      </c>
      <c r="N1433" s="32">
        <v>10</v>
      </c>
      <c r="O1433" s="33">
        <f t="shared" si="300"/>
        <v>1.5698587127158554E-2</v>
      </c>
      <c r="P1433" s="34">
        <f t="shared" si="301"/>
        <v>2.0372050142009543</v>
      </c>
      <c r="Q1433" s="35">
        <v>0</v>
      </c>
      <c r="R1433" s="34">
        <f t="shared" si="302"/>
        <v>0</v>
      </c>
      <c r="S1433" s="33">
        <v>24.07</v>
      </c>
      <c r="T1433" s="34">
        <f t="shared" si="303"/>
        <v>72.3954642097803</v>
      </c>
      <c r="U1433" s="31">
        <f t="shared" si="304"/>
        <v>20.211896909724917</v>
      </c>
      <c r="V1433" s="32">
        <f t="shared" si="305"/>
        <v>13138</v>
      </c>
      <c r="W1433" s="36"/>
      <c r="X1433" s="36">
        <f t="shared" si="306"/>
        <v>1736.54</v>
      </c>
      <c r="Y1433" s="29">
        <f t="shared" si="294"/>
        <v>8703.9700000000012</v>
      </c>
      <c r="Z1433" s="36"/>
      <c r="AA1433" s="36">
        <f t="shared" si="293"/>
        <v>8703.9700000000012</v>
      </c>
      <c r="AB1433" s="29">
        <f t="shared" si="295"/>
        <v>6559.13</v>
      </c>
      <c r="AC1433" s="30">
        <f t="shared" si="296"/>
        <v>128.61000000000001</v>
      </c>
    </row>
    <row r="1434" spans="1:30" x14ac:dyDescent="0.2">
      <c r="A1434" s="1" t="s">
        <v>2905</v>
      </c>
      <c r="B1434" s="31" t="s">
        <v>8287</v>
      </c>
      <c r="C1434" s="1">
        <v>0</v>
      </c>
      <c r="D1434" s="1" t="s">
        <v>10032</v>
      </c>
      <c r="E1434" s="1" t="s">
        <v>16626</v>
      </c>
      <c r="F1434" s="1">
        <v>0</v>
      </c>
      <c r="G1434" s="19">
        <v>92</v>
      </c>
      <c r="H1434" s="29">
        <f t="shared" si="297"/>
        <v>12568.69</v>
      </c>
      <c r="I1434" s="32">
        <v>650</v>
      </c>
      <c r="J1434" s="32">
        <v>26</v>
      </c>
      <c r="K1434" s="33">
        <f t="shared" si="298"/>
        <v>0.04</v>
      </c>
      <c r="L1434" s="34">
        <f t="shared" si="299"/>
        <v>20.848484848484848</v>
      </c>
      <c r="M1434" s="32">
        <v>635</v>
      </c>
      <c r="N1434" s="32">
        <v>22</v>
      </c>
      <c r="O1434" s="33">
        <f t="shared" si="300"/>
        <v>3.4645669291338582E-2</v>
      </c>
      <c r="P1434" s="34">
        <f t="shared" si="301"/>
        <v>4.4959670974822332</v>
      </c>
      <c r="Q1434" s="35">
        <v>1</v>
      </c>
      <c r="R1434" s="34">
        <f t="shared" si="302"/>
        <v>100</v>
      </c>
      <c r="S1434" s="33">
        <v>20.309999999999999</v>
      </c>
      <c r="T1434" s="34">
        <f t="shared" si="303"/>
        <v>59.07158043940467</v>
      </c>
      <c r="U1434" s="31">
        <f t="shared" si="304"/>
        <v>46.104008096342938</v>
      </c>
      <c r="V1434" s="32">
        <f t="shared" si="305"/>
        <v>29968</v>
      </c>
      <c r="W1434" s="36"/>
      <c r="X1434" s="36">
        <f t="shared" si="306"/>
        <v>3961.07</v>
      </c>
      <c r="Y1434" s="29">
        <f t="shared" si="294"/>
        <v>16529.760000000002</v>
      </c>
      <c r="Z1434" s="36"/>
      <c r="AA1434" s="36">
        <f t="shared" si="293"/>
        <v>16529.760000000002</v>
      </c>
      <c r="AB1434" s="29">
        <f t="shared" si="295"/>
        <v>12456.49</v>
      </c>
      <c r="AC1434" s="30">
        <f t="shared" si="296"/>
        <v>135.4</v>
      </c>
      <c r="AD1434" s="29"/>
    </row>
    <row r="1435" spans="1:30" x14ac:dyDescent="0.2">
      <c r="A1435" s="1" t="s">
        <v>3131</v>
      </c>
      <c r="B1435" s="31" t="s">
        <v>8286</v>
      </c>
      <c r="C1435" s="1">
        <v>0</v>
      </c>
      <c r="D1435" s="1" t="s">
        <v>10033</v>
      </c>
      <c r="E1435" s="1" t="s">
        <v>17649</v>
      </c>
      <c r="F1435" s="1">
        <v>0</v>
      </c>
      <c r="G1435" s="19">
        <v>61</v>
      </c>
      <c r="H1435" s="29">
        <f t="shared" si="297"/>
        <v>8333.59</v>
      </c>
      <c r="I1435" s="32">
        <v>650</v>
      </c>
      <c r="J1435" s="32">
        <v>20</v>
      </c>
      <c r="K1435" s="33">
        <f t="shared" si="298"/>
        <v>3.0769230769230771E-2</v>
      </c>
      <c r="L1435" s="34">
        <f t="shared" si="299"/>
        <v>16.037296037296038</v>
      </c>
      <c r="M1435" s="32">
        <v>648</v>
      </c>
      <c r="N1435" s="32">
        <v>47</v>
      </c>
      <c r="O1435" s="33">
        <f t="shared" si="300"/>
        <v>7.2530864197530867E-2</v>
      </c>
      <c r="P1435" s="34">
        <f t="shared" si="301"/>
        <v>9.4123273024941962</v>
      </c>
      <c r="Q1435" s="35">
        <v>0</v>
      </c>
      <c r="R1435" s="34">
        <f t="shared" si="302"/>
        <v>0</v>
      </c>
      <c r="S1435" s="33">
        <v>20.309999999999999</v>
      </c>
      <c r="T1435" s="34">
        <f t="shared" si="303"/>
        <v>59.07158043940467</v>
      </c>
      <c r="U1435" s="31">
        <f t="shared" si="304"/>
        <v>21.130300944798726</v>
      </c>
      <c r="V1435" s="32">
        <f t="shared" si="305"/>
        <v>13735</v>
      </c>
      <c r="W1435" s="36"/>
      <c r="X1435" s="36">
        <f t="shared" si="306"/>
        <v>1815.45</v>
      </c>
      <c r="Y1435" s="29">
        <f t="shared" si="294"/>
        <v>10149.040000000001</v>
      </c>
      <c r="Z1435" s="36"/>
      <c r="AA1435" s="36">
        <f t="shared" si="293"/>
        <v>10149.040000000001</v>
      </c>
      <c r="AB1435" s="29">
        <f t="shared" si="295"/>
        <v>7648.11</v>
      </c>
      <c r="AC1435" s="30">
        <f t="shared" si="296"/>
        <v>125.38</v>
      </c>
      <c r="AD1435" s="29"/>
    </row>
    <row r="1436" spans="1:30" x14ac:dyDescent="0.2">
      <c r="A1436" s="1" t="s">
        <v>4537</v>
      </c>
      <c r="B1436" s="31" t="s">
        <v>8289</v>
      </c>
      <c r="C1436" s="1">
        <v>0</v>
      </c>
      <c r="D1436" s="1" t="s">
        <v>10034</v>
      </c>
      <c r="E1436" s="1" t="s">
        <v>17530</v>
      </c>
      <c r="F1436" s="1">
        <v>0</v>
      </c>
      <c r="G1436" s="19">
        <v>59</v>
      </c>
      <c r="H1436" s="29">
        <f t="shared" si="297"/>
        <v>8060.36</v>
      </c>
      <c r="I1436" s="32">
        <v>650</v>
      </c>
      <c r="J1436" s="32">
        <v>13</v>
      </c>
      <c r="K1436" s="33">
        <f t="shared" si="298"/>
        <v>0.02</v>
      </c>
      <c r="L1436" s="34">
        <f t="shared" si="299"/>
        <v>10.424242424242424</v>
      </c>
      <c r="M1436" s="32">
        <v>624</v>
      </c>
      <c r="N1436" s="32">
        <v>1</v>
      </c>
      <c r="O1436" s="33">
        <f t="shared" si="300"/>
        <v>1.6025641025641025E-3</v>
      </c>
      <c r="P1436" s="34">
        <f t="shared" si="301"/>
        <v>0.20796467853301412</v>
      </c>
      <c r="Q1436" s="35">
        <v>0</v>
      </c>
      <c r="R1436" s="34">
        <f t="shared" si="302"/>
        <v>0</v>
      </c>
      <c r="S1436" s="33">
        <v>21.67</v>
      </c>
      <c r="T1436" s="34">
        <f t="shared" si="303"/>
        <v>63.890857547838422</v>
      </c>
      <c r="U1436" s="31">
        <f t="shared" si="304"/>
        <v>18.630766162653465</v>
      </c>
      <c r="V1436" s="32">
        <f t="shared" si="305"/>
        <v>12110</v>
      </c>
      <c r="W1436" s="36"/>
      <c r="X1436" s="36">
        <f t="shared" si="306"/>
        <v>1600.66</v>
      </c>
      <c r="Y1436" s="29">
        <f t="shared" si="294"/>
        <v>9661.02</v>
      </c>
      <c r="Z1436" s="36"/>
      <c r="AA1436" s="36">
        <f t="shared" si="293"/>
        <v>9661.02</v>
      </c>
      <c r="AB1436" s="29">
        <f t="shared" si="295"/>
        <v>7280.35</v>
      </c>
      <c r="AC1436" s="30">
        <f t="shared" si="296"/>
        <v>123.4</v>
      </c>
      <c r="AD1436" s="29"/>
    </row>
    <row r="1437" spans="1:30" x14ac:dyDescent="0.2">
      <c r="A1437" s="1" t="s">
        <v>7194</v>
      </c>
      <c r="B1437" s="31" t="s">
        <v>8286</v>
      </c>
      <c r="C1437" s="1">
        <v>0</v>
      </c>
      <c r="D1437" s="1" t="s">
        <v>10035</v>
      </c>
      <c r="E1437" s="1" t="s">
        <v>16685</v>
      </c>
      <c r="F1437" s="1">
        <v>0</v>
      </c>
      <c r="G1437" s="19">
        <v>83</v>
      </c>
      <c r="H1437" s="29">
        <f t="shared" si="297"/>
        <v>11339.14</v>
      </c>
      <c r="I1437" s="32">
        <v>650</v>
      </c>
      <c r="J1437" s="32">
        <v>32</v>
      </c>
      <c r="K1437" s="33">
        <f t="shared" si="298"/>
        <v>4.9230769230769231E-2</v>
      </c>
      <c r="L1437" s="34">
        <f t="shared" si="299"/>
        <v>25.659673659673661</v>
      </c>
      <c r="M1437" s="32">
        <v>652</v>
      </c>
      <c r="N1437" s="32">
        <v>267</v>
      </c>
      <c r="O1437" s="33">
        <f t="shared" si="300"/>
        <v>0.40950920245398775</v>
      </c>
      <c r="P1437" s="34">
        <f t="shared" si="301"/>
        <v>53.14199257826445</v>
      </c>
      <c r="Q1437" s="35">
        <v>0</v>
      </c>
      <c r="R1437" s="34">
        <f t="shared" si="302"/>
        <v>0</v>
      </c>
      <c r="S1437" s="33">
        <v>20.309999999999999</v>
      </c>
      <c r="T1437" s="34">
        <f t="shared" si="303"/>
        <v>59.07158043940467</v>
      </c>
      <c r="U1437" s="31">
        <f t="shared" si="304"/>
        <v>34.468311669335691</v>
      </c>
      <c r="V1437" s="32">
        <f t="shared" si="305"/>
        <v>22404</v>
      </c>
      <c r="W1437" s="36"/>
      <c r="X1437" s="36">
        <f t="shared" si="306"/>
        <v>2961.29</v>
      </c>
      <c r="Y1437" s="29">
        <f t="shared" si="294"/>
        <v>14300.43</v>
      </c>
      <c r="Z1437" s="36"/>
      <c r="AA1437" s="36">
        <f t="shared" si="293"/>
        <v>14300.43</v>
      </c>
      <c r="AB1437" s="29">
        <f t="shared" si="295"/>
        <v>10776.51</v>
      </c>
      <c r="AC1437" s="30">
        <f t="shared" si="296"/>
        <v>129.84</v>
      </c>
      <c r="AD1437" s="29"/>
    </row>
    <row r="1438" spans="1:30" x14ac:dyDescent="0.2">
      <c r="A1438" s="1" t="s">
        <v>7604</v>
      </c>
      <c r="B1438" s="31" t="s">
        <v>8286</v>
      </c>
      <c r="C1438" s="1">
        <v>0</v>
      </c>
      <c r="D1438" s="1" t="s">
        <v>10036</v>
      </c>
      <c r="E1438" s="1" t="s">
        <v>17650</v>
      </c>
      <c r="F1438" s="1">
        <v>0</v>
      </c>
      <c r="G1438" s="19">
        <v>70</v>
      </c>
      <c r="H1438" s="29">
        <f t="shared" si="297"/>
        <v>9563.1299999999992</v>
      </c>
      <c r="I1438" s="32">
        <v>650</v>
      </c>
      <c r="J1438" s="32">
        <v>18</v>
      </c>
      <c r="K1438" s="33">
        <f t="shared" si="298"/>
        <v>2.7692307692307693E-2</v>
      </c>
      <c r="L1438" s="34">
        <f t="shared" si="299"/>
        <v>14.433566433566433</v>
      </c>
      <c r="M1438" s="32">
        <v>656</v>
      </c>
      <c r="N1438" s="32">
        <v>76</v>
      </c>
      <c r="O1438" s="33">
        <f t="shared" si="300"/>
        <v>0.11585365853658537</v>
      </c>
      <c r="P1438" s="34">
        <f t="shared" si="301"/>
        <v>15.03432456516717</v>
      </c>
      <c r="Q1438" s="35">
        <v>0.5</v>
      </c>
      <c r="R1438" s="34">
        <f t="shared" si="302"/>
        <v>50</v>
      </c>
      <c r="S1438" s="33">
        <v>19.7</v>
      </c>
      <c r="T1438" s="34">
        <f t="shared" si="303"/>
        <v>56.909992912827775</v>
      </c>
      <c r="U1438" s="31">
        <f t="shared" si="304"/>
        <v>34.094470977890339</v>
      </c>
      <c r="V1438" s="32">
        <f t="shared" si="305"/>
        <v>22161</v>
      </c>
      <c r="W1438" s="36"/>
      <c r="X1438" s="36">
        <f t="shared" si="306"/>
        <v>2929.17</v>
      </c>
      <c r="Y1438" s="29">
        <f t="shared" si="294"/>
        <v>12492.3</v>
      </c>
      <c r="Z1438" s="36"/>
      <c r="AA1438" s="36">
        <f t="shared" si="293"/>
        <v>12492.3</v>
      </c>
      <c r="AB1438" s="29">
        <f t="shared" si="295"/>
        <v>9413.94</v>
      </c>
      <c r="AC1438" s="30">
        <f t="shared" si="296"/>
        <v>134.47999999999999</v>
      </c>
    </row>
    <row r="1439" spans="1:30" x14ac:dyDescent="0.2">
      <c r="A1439" s="1" t="s">
        <v>1436</v>
      </c>
      <c r="B1439" s="31" t="s">
        <v>8285</v>
      </c>
      <c r="C1439" s="1">
        <v>0</v>
      </c>
      <c r="D1439" s="1" t="s">
        <v>10037</v>
      </c>
      <c r="E1439" s="1" t="s">
        <v>17651</v>
      </c>
      <c r="F1439" s="1">
        <v>0</v>
      </c>
      <c r="G1439" s="19">
        <v>84</v>
      </c>
      <c r="H1439" s="29">
        <f t="shared" si="297"/>
        <v>11475.76</v>
      </c>
      <c r="I1439" s="32">
        <v>651</v>
      </c>
      <c r="J1439" s="32">
        <v>18</v>
      </c>
      <c r="K1439" s="33">
        <f t="shared" si="298"/>
        <v>2.7649769585253458E-2</v>
      </c>
      <c r="L1439" s="34">
        <f t="shared" si="299"/>
        <v>14.411395056556348</v>
      </c>
      <c r="M1439" s="32">
        <v>683</v>
      </c>
      <c r="N1439" s="32">
        <v>32</v>
      </c>
      <c r="O1439" s="33">
        <f t="shared" si="300"/>
        <v>4.6852122986822842E-2</v>
      </c>
      <c r="P1439" s="34">
        <f t="shared" si="301"/>
        <v>6.0799980980193649</v>
      </c>
      <c r="Q1439" s="35">
        <v>0</v>
      </c>
      <c r="R1439" s="34">
        <f t="shared" si="302"/>
        <v>0</v>
      </c>
      <c r="S1439" s="33">
        <v>17.13</v>
      </c>
      <c r="T1439" s="34">
        <f t="shared" si="303"/>
        <v>47.802976612331676</v>
      </c>
      <c r="U1439" s="31">
        <f t="shared" si="304"/>
        <v>17.073592441726845</v>
      </c>
      <c r="V1439" s="32">
        <f t="shared" si="305"/>
        <v>11115</v>
      </c>
      <c r="W1439" s="36"/>
      <c r="X1439" s="36">
        <f t="shared" si="306"/>
        <v>1469.14</v>
      </c>
      <c r="Y1439" s="29">
        <f t="shared" si="294"/>
        <v>12944.9</v>
      </c>
      <c r="Z1439" s="36"/>
      <c r="AA1439" s="36">
        <f t="shared" si="293"/>
        <v>12944.9</v>
      </c>
      <c r="AB1439" s="29">
        <f t="shared" si="295"/>
        <v>9755.01</v>
      </c>
      <c r="AC1439" s="30">
        <f t="shared" si="296"/>
        <v>116.13</v>
      </c>
      <c r="AD1439" s="29"/>
    </row>
    <row r="1440" spans="1:30" x14ac:dyDescent="0.2">
      <c r="A1440" s="1" t="s">
        <v>2360</v>
      </c>
      <c r="B1440" s="31" t="s">
        <v>8285</v>
      </c>
      <c r="C1440" s="1">
        <v>0</v>
      </c>
      <c r="D1440" s="1" t="s">
        <v>10038</v>
      </c>
      <c r="E1440" s="1" t="s">
        <v>17155</v>
      </c>
      <c r="F1440" s="1">
        <v>0</v>
      </c>
      <c r="G1440" s="19">
        <v>68</v>
      </c>
      <c r="H1440" s="29">
        <f t="shared" si="297"/>
        <v>9289.9</v>
      </c>
      <c r="I1440" s="32">
        <v>651</v>
      </c>
      <c r="J1440" s="32">
        <v>35</v>
      </c>
      <c r="K1440" s="33">
        <f t="shared" si="298"/>
        <v>5.3763440860215055E-2</v>
      </c>
      <c r="L1440" s="34">
        <f t="shared" si="299"/>
        <v>28.022157054415121</v>
      </c>
      <c r="M1440" s="32">
        <v>682</v>
      </c>
      <c r="N1440" s="32">
        <v>73</v>
      </c>
      <c r="O1440" s="33">
        <f t="shared" si="300"/>
        <v>0.10703812316715543</v>
      </c>
      <c r="P1440" s="34">
        <f t="shared" si="301"/>
        <v>13.890332898146424</v>
      </c>
      <c r="Q1440" s="35">
        <v>0</v>
      </c>
      <c r="R1440" s="34">
        <f t="shared" si="302"/>
        <v>0</v>
      </c>
      <c r="S1440" s="33">
        <v>19.73</v>
      </c>
      <c r="T1440" s="34">
        <f t="shared" si="303"/>
        <v>57.016300496102055</v>
      </c>
      <c r="U1440" s="31">
        <f t="shared" si="304"/>
        <v>24.732197612165898</v>
      </c>
      <c r="V1440" s="32">
        <f t="shared" si="305"/>
        <v>16101</v>
      </c>
      <c r="W1440" s="36"/>
      <c r="X1440" s="36">
        <f t="shared" si="306"/>
        <v>2128.1799999999998</v>
      </c>
      <c r="Y1440" s="29">
        <f t="shared" si="294"/>
        <v>11418.08</v>
      </c>
      <c r="Z1440" s="36"/>
      <c r="AA1440" s="36">
        <f t="shared" si="293"/>
        <v>11418.08</v>
      </c>
      <c r="AB1440" s="29">
        <f t="shared" si="295"/>
        <v>8604.43</v>
      </c>
      <c r="AC1440" s="30">
        <f t="shared" si="296"/>
        <v>126.54</v>
      </c>
      <c r="AD1440" s="29"/>
    </row>
    <row r="1441" spans="1:30" x14ac:dyDescent="0.2">
      <c r="A1441" s="1" t="s">
        <v>3824</v>
      </c>
      <c r="B1441" s="31" t="s">
        <v>8287</v>
      </c>
      <c r="C1441" s="1">
        <v>0</v>
      </c>
      <c r="D1441" s="1" t="s">
        <v>10039</v>
      </c>
      <c r="E1441" s="1" t="s">
        <v>17652</v>
      </c>
      <c r="F1441" s="1">
        <v>0</v>
      </c>
      <c r="G1441" s="19">
        <v>71</v>
      </c>
      <c r="H1441" s="29">
        <f t="shared" si="297"/>
        <v>9699.75</v>
      </c>
      <c r="I1441" s="32">
        <v>651</v>
      </c>
      <c r="J1441" s="32">
        <v>36</v>
      </c>
      <c r="K1441" s="33">
        <f t="shared" si="298"/>
        <v>5.5299539170506916E-2</v>
      </c>
      <c r="L1441" s="34">
        <f t="shared" si="299"/>
        <v>28.822790113112696</v>
      </c>
      <c r="M1441" s="32">
        <v>642</v>
      </c>
      <c r="N1441" s="32">
        <v>98</v>
      </c>
      <c r="O1441" s="33">
        <f t="shared" si="300"/>
        <v>0.15264797507788161</v>
      </c>
      <c r="P1441" s="34">
        <f t="shared" si="301"/>
        <v>19.809121529051215</v>
      </c>
      <c r="Q1441" s="35">
        <v>0</v>
      </c>
      <c r="R1441" s="34">
        <f t="shared" si="302"/>
        <v>0</v>
      </c>
      <c r="S1441" s="33">
        <v>20.34</v>
      </c>
      <c r="T1441" s="34">
        <f t="shared" si="303"/>
        <v>59.17788802267895</v>
      </c>
      <c r="U1441" s="31">
        <f t="shared" si="304"/>
        <v>26.952449916210718</v>
      </c>
      <c r="V1441" s="32">
        <f t="shared" si="305"/>
        <v>17546</v>
      </c>
      <c r="W1441" s="36"/>
      <c r="X1441" s="36">
        <f t="shared" si="306"/>
        <v>2319.17</v>
      </c>
      <c r="Y1441" s="29">
        <f t="shared" si="294"/>
        <v>12018.92</v>
      </c>
      <c r="Z1441" s="36"/>
      <c r="AA1441" s="36">
        <f t="shared" si="293"/>
        <v>12018.92</v>
      </c>
      <c r="AB1441" s="29">
        <f t="shared" si="295"/>
        <v>9057.2099999999991</v>
      </c>
      <c r="AC1441" s="30">
        <f t="shared" si="296"/>
        <v>127.57</v>
      </c>
      <c r="AD1441" s="29"/>
    </row>
    <row r="1442" spans="1:30" x14ac:dyDescent="0.2">
      <c r="A1442" s="1" t="s">
        <v>4082</v>
      </c>
      <c r="B1442" s="31" t="s">
        <v>8286</v>
      </c>
      <c r="C1442" s="1">
        <v>0</v>
      </c>
      <c r="D1442" s="1" t="s">
        <v>10040</v>
      </c>
      <c r="E1442" s="1" t="s">
        <v>17653</v>
      </c>
      <c r="F1442" s="1">
        <v>0</v>
      </c>
      <c r="G1442" s="19">
        <v>77</v>
      </c>
      <c r="H1442" s="29">
        <f t="shared" si="297"/>
        <v>10519.45</v>
      </c>
      <c r="I1442" s="32">
        <v>651</v>
      </c>
      <c r="J1442" s="32">
        <v>21</v>
      </c>
      <c r="K1442" s="33">
        <f t="shared" si="298"/>
        <v>3.2258064516129031E-2</v>
      </c>
      <c r="L1442" s="34">
        <f t="shared" si="299"/>
        <v>16.813294232649071</v>
      </c>
      <c r="M1442" s="32">
        <v>652</v>
      </c>
      <c r="N1442" s="32">
        <v>28</v>
      </c>
      <c r="O1442" s="33">
        <f t="shared" si="300"/>
        <v>4.2944785276073622E-2</v>
      </c>
      <c r="P1442" s="34">
        <f t="shared" si="301"/>
        <v>5.5729430419153729</v>
      </c>
      <c r="Q1442" s="35">
        <v>1</v>
      </c>
      <c r="R1442" s="34">
        <f t="shared" si="302"/>
        <v>100</v>
      </c>
      <c r="S1442" s="33">
        <v>18.600000000000001</v>
      </c>
      <c r="T1442" s="34">
        <f t="shared" si="303"/>
        <v>53.01204819277109</v>
      </c>
      <c r="U1442" s="31">
        <f t="shared" si="304"/>
        <v>43.849571366833885</v>
      </c>
      <c r="V1442" s="32">
        <f t="shared" si="305"/>
        <v>28546</v>
      </c>
      <c r="W1442" s="36"/>
      <c r="X1442" s="36">
        <f t="shared" si="306"/>
        <v>3773.12</v>
      </c>
      <c r="Y1442" s="29">
        <f t="shared" si="294"/>
        <v>14292.57</v>
      </c>
      <c r="Z1442" s="36"/>
      <c r="AA1442" s="36">
        <f t="shared" si="293"/>
        <v>14292.57</v>
      </c>
      <c r="AB1442" s="29">
        <f t="shared" si="295"/>
        <v>10770.59</v>
      </c>
      <c r="AC1442" s="30">
        <f t="shared" si="296"/>
        <v>139.88</v>
      </c>
    </row>
    <row r="1443" spans="1:30" x14ac:dyDescent="0.2">
      <c r="A1443" s="1" t="s">
        <v>6461</v>
      </c>
      <c r="B1443" s="31" t="s">
        <v>8296</v>
      </c>
      <c r="C1443" s="1">
        <v>0</v>
      </c>
      <c r="D1443" s="1" t="s">
        <v>10041</v>
      </c>
      <c r="E1443" s="1" t="s">
        <v>16674</v>
      </c>
      <c r="F1443" s="1">
        <v>0</v>
      </c>
      <c r="G1443" s="19">
        <v>53</v>
      </c>
      <c r="H1443" s="29">
        <f t="shared" si="297"/>
        <v>7240.66</v>
      </c>
      <c r="I1443" s="32">
        <v>651</v>
      </c>
      <c r="J1443" s="32">
        <v>18</v>
      </c>
      <c r="K1443" s="33">
        <f t="shared" si="298"/>
        <v>2.7649769585253458E-2</v>
      </c>
      <c r="L1443" s="34">
        <f t="shared" si="299"/>
        <v>14.411395056556348</v>
      </c>
      <c r="M1443" s="32">
        <v>682</v>
      </c>
      <c r="N1443" s="32">
        <v>193</v>
      </c>
      <c r="O1443" s="33">
        <f t="shared" si="300"/>
        <v>0.28299120234604108</v>
      </c>
      <c r="P1443" s="34">
        <f t="shared" si="301"/>
        <v>36.723756840304929</v>
      </c>
      <c r="Q1443" s="35">
        <v>0</v>
      </c>
      <c r="R1443" s="34">
        <f t="shared" si="302"/>
        <v>0</v>
      </c>
      <c r="S1443" s="33">
        <v>26.04</v>
      </c>
      <c r="T1443" s="34">
        <f t="shared" si="303"/>
        <v>79.376328844790919</v>
      </c>
      <c r="U1443" s="31">
        <f t="shared" si="304"/>
        <v>32.627870185413045</v>
      </c>
      <c r="V1443" s="32">
        <f t="shared" si="305"/>
        <v>21241</v>
      </c>
      <c r="W1443" s="36"/>
      <c r="X1443" s="36">
        <f t="shared" si="306"/>
        <v>2807.57</v>
      </c>
      <c r="Y1443" s="29">
        <f t="shared" si="294"/>
        <v>10048.23</v>
      </c>
      <c r="Z1443" s="36"/>
      <c r="AA1443" s="36">
        <f t="shared" si="293"/>
        <v>10048.23</v>
      </c>
      <c r="AB1443" s="29">
        <f t="shared" si="295"/>
        <v>7572.14</v>
      </c>
      <c r="AC1443" s="30">
        <f t="shared" si="296"/>
        <v>142.87</v>
      </c>
      <c r="AD1443" s="29"/>
    </row>
    <row r="1444" spans="1:30" x14ac:dyDescent="0.2">
      <c r="A1444" s="1" t="s">
        <v>7027</v>
      </c>
      <c r="B1444" s="31" t="s">
        <v>8287</v>
      </c>
      <c r="C1444" s="1">
        <v>0</v>
      </c>
      <c r="D1444" s="1" t="s">
        <v>10042</v>
      </c>
      <c r="E1444" s="1" t="s">
        <v>17654</v>
      </c>
      <c r="F1444" s="1">
        <v>0</v>
      </c>
      <c r="G1444" s="19">
        <v>83</v>
      </c>
      <c r="H1444" s="29">
        <f t="shared" si="297"/>
        <v>11339.14</v>
      </c>
      <c r="I1444" s="32">
        <v>651</v>
      </c>
      <c r="J1444" s="32">
        <v>23</v>
      </c>
      <c r="K1444" s="33">
        <f t="shared" si="298"/>
        <v>3.5330261136712747E-2</v>
      </c>
      <c r="L1444" s="34">
        <f t="shared" si="299"/>
        <v>18.414560350044219</v>
      </c>
      <c r="M1444" s="32">
        <v>683</v>
      </c>
      <c r="N1444" s="32">
        <v>17</v>
      </c>
      <c r="O1444" s="33">
        <f t="shared" si="300"/>
        <v>2.4890190336749635E-2</v>
      </c>
      <c r="P1444" s="34">
        <f t="shared" si="301"/>
        <v>3.2299989895727874</v>
      </c>
      <c r="Q1444" s="35">
        <v>0</v>
      </c>
      <c r="R1444" s="34">
        <f t="shared" si="302"/>
        <v>0</v>
      </c>
      <c r="S1444" s="33">
        <v>18.079999999999998</v>
      </c>
      <c r="T1444" s="34">
        <f t="shared" si="303"/>
        <v>51.169383416016998</v>
      </c>
      <c r="U1444" s="31">
        <f t="shared" si="304"/>
        <v>18.203485688908501</v>
      </c>
      <c r="V1444" s="32">
        <f t="shared" si="305"/>
        <v>11850</v>
      </c>
      <c r="W1444" s="36"/>
      <c r="X1444" s="36">
        <f t="shared" si="306"/>
        <v>1566.29</v>
      </c>
      <c r="Y1444" s="29">
        <f t="shared" si="294"/>
        <v>12905.43</v>
      </c>
      <c r="Z1444" s="36"/>
      <c r="AA1444" s="36">
        <f t="shared" si="293"/>
        <v>12905.43</v>
      </c>
      <c r="AB1444" s="29">
        <f t="shared" si="295"/>
        <v>9725.27</v>
      </c>
      <c r="AC1444" s="30">
        <f t="shared" si="296"/>
        <v>117.17</v>
      </c>
      <c r="AD1444" s="29"/>
    </row>
    <row r="1445" spans="1:30" x14ac:dyDescent="0.2">
      <c r="A1445" s="1" t="s">
        <v>7148</v>
      </c>
      <c r="B1445" s="31" t="s">
        <v>8286</v>
      </c>
      <c r="C1445" s="1">
        <v>0</v>
      </c>
      <c r="D1445" s="1" t="s">
        <v>10043</v>
      </c>
      <c r="E1445" s="1" t="s">
        <v>17655</v>
      </c>
      <c r="F1445" s="1">
        <v>0</v>
      </c>
      <c r="G1445" s="19">
        <v>62</v>
      </c>
      <c r="H1445" s="29">
        <f t="shared" si="297"/>
        <v>8470.2000000000007</v>
      </c>
      <c r="I1445" s="32">
        <v>651</v>
      </c>
      <c r="J1445" s="32">
        <v>17</v>
      </c>
      <c r="K1445" s="33">
        <f t="shared" si="298"/>
        <v>2.6113671274961597E-2</v>
      </c>
      <c r="L1445" s="34">
        <f t="shared" si="299"/>
        <v>13.610761997858772</v>
      </c>
      <c r="M1445" s="32">
        <v>666</v>
      </c>
      <c r="N1445" s="32">
        <v>66</v>
      </c>
      <c r="O1445" s="33">
        <f t="shared" si="300"/>
        <v>9.90990990990991E-2</v>
      </c>
      <c r="P1445" s="34">
        <f t="shared" si="301"/>
        <v>12.860086067122603</v>
      </c>
      <c r="Q1445" s="35">
        <v>0</v>
      </c>
      <c r="R1445" s="34">
        <f t="shared" si="302"/>
        <v>0</v>
      </c>
      <c r="S1445" s="33">
        <v>20.34</v>
      </c>
      <c r="T1445" s="34">
        <f t="shared" si="303"/>
        <v>59.17788802267895</v>
      </c>
      <c r="U1445" s="31">
        <f t="shared" si="304"/>
        <v>21.412184021915081</v>
      </c>
      <c r="V1445" s="32">
        <f t="shared" si="305"/>
        <v>13939</v>
      </c>
      <c r="W1445" s="36"/>
      <c r="X1445" s="36">
        <f t="shared" si="306"/>
        <v>1842.41</v>
      </c>
      <c r="Y1445" s="29">
        <f t="shared" si="294"/>
        <v>10312.61</v>
      </c>
      <c r="Z1445" s="36"/>
      <c r="AA1445" s="36">
        <f t="shared" si="293"/>
        <v>10312.61</v>
      </c>
      <c r="AB1445" s="29">
        <f t="shared" si="295"/>
        <v>7771.37</v>
      </c>
      <c r="AC1445" s="30">
        <f t="shared" si="296"/>
        <v>125.34</v>
      </c>
    </row>
    <row r="1446" spans="1:30" x14ac:dyDescent="0.2">
      <c r="A1446" s="1" t="s">
        <v>7817</v>
      </c>
      <c r="B1446" s="31" t="s">
        <v>8286</v>
      </c>
      <c r="C1446" s="1">
        <v>0</v>
      </c>
      <c r="D1446" s="1" t="s">
        <v>10044</v>
      </c>
      <c r="E1446" s="1" t="s">
        <v>17093</v>
      </c>
      <c r="F1446" s="1">
        <v>0</v>
      </c>
      <c r="G1446" s="19">
        <v>73</v>
      </c>
      <c r="H1446" s="29">
        <f t="shared" si="297"/>
        <v>9972.98</v>
      </c>
      <c r="I1446" s="32">
        <v>651</v>
      </c>
      <c r="J1446" s="32">
        <v>6</v>
      </c>
      <c r="K1446" s="33">
        <f t="shared" si="298"/>
        <v>9.2165898617511521E-3</v>
      </c>
      <c r="L1446" s="34">
        <f t="shared" si="299"/>
        <v>4.8037983521854493</v>
      </c>
      <c r="M1446" s="32">
        <v>695</v>
      </c>
      <c r="N1446" s="32">
        <v>83</v>
      </c>
      <c r="O1446" s="33">
        <f t="shared" si="300"/>
        <v>0.11942446043165468</v>
      </c>
      <c r="P1446" s="34">
        <f t="shared" si="301"/>
        <v>15.497707382132184</v>
      </c>
      <c r="Q1446" s="35">
        <v>1</v>
      </c>
      <c r="R1446" s="34">
        <f t="shared" si="302"/>
        <v>100</v>
      </c>
      <c r="S1446" s="33">
        <v>17.59</v>
      </c>
      <c r="T1446" s="34">
        <f t="shared" si="303"/>
        <v>49.433026222537208</v>
      </c>
      <c r="U1446" s="31">
        <f t="shared" si="304"/>
        <v>42.433632989213706</v>
      </c>
      <c r="V1446" s="32">
        <f t="shared" si="305"/>
        <v>27624</v>
      </c>
      <c r="W1446" s="36"/>
      <c r="X1446" s="36">
        <f t="shared" si="306"/>
        <v>3651.25</v>
      </c>
      <c r="Y1446" s="29">
        <f t="shared" si="294"/>
        <v>13624.23</v>
      </c>
      <c r="Z1446" s="36"/>
      <c r="AA1446" s="36">
        <f t="shared" si="293"/>
        <v>13624.23</v>
      </c>
      <c r="AB1446" s="29">
        <f t="shared" si="295"/>
        <v>10266.94</v>
      </c>
      <c r="AC1446" s="30">
        <f t="shared" si="296"/>
        <v>140.63999999999999</v>
      </c>
      <c r="AD1446" s="29"/>
    </row>
    <row r="1447" spans="1:30" x14ac:dyDescent="0.2">
      <c r="A1447" s="1" t="s">
        <v>7924</v>
      </c>
      <c r="B1447" s="31" t="s">
        <v>8293</v>
      </c>
      <c r="C1447" s="1">
        <v>0</v>
      </c>
      <c r="D1447" s="1" t="s">
        <v>10045</v>
      </c>
      <c r="E1447" s="1" t="s">
        <v>17656</v>
      </c>
      <c r="F1447" s="1">
        <v>0</v>
      </c>
      <c r="G1447" s="19">
        <v>60</v>
      </c>
      <c r="H1447" s="29">
        <f t="shared" si="297"/>
        <v>8196.9699999999993</v>
      </c>
      <c r="I1447" s="32">
        <v>651</v>
      </c>
      <c r="J1447" s="32">
        <v>11</v>
      </c>
      <c r="K1447" s="33">
        <f t="shared" si="298"/>
        <v>1.6897081413210446E-2</v>
      </c>
      <c r="L1447" s="34">
        <f t="shared" si="299"/>
        <v>8.8069636456733225</v>
      </c>
      <c r="M1447" s="32">
        <v>596</v>
      </c>
      <c r="N1447" s="32">
        <v>73</v>
      </c>
      <c r="O1447" s="33">
        <f t="shared" si="300"/>
        <v>0.12248322147651007</v>
      </c>
      <c r="P1447" s="34">
        <f t="shared" si="301"/>
        <v>15.894642678751444</v>
      </c>
      <c r="Q1447" s="35">
        <v>0</v>
      </c>
      <c r="R1447" s="34">
        <f t="shared" si="302"/>
        <v>0</v>
      </c>
      <c r="S1447" s="33">
        <v>23.25</v>
      </c>
      <c r="T1447" s="34">
        <f t="shared" si="303"/>
        <v>69.489723600283497</v>
      </c>
      <c r="U1447" s="31">
        <f t="shared" si="304"/>
        <v>23.547832481177068</v>
      </c>
      <c r="V1447" s="32">
        <f t="shared" si="305"/>
        <v>15330</v>
      </c>
      <c r="W1447" s="36"/>
      <c r="X1447" s="36">
        <f t="shared" si="306"/>
        <v>2026.27</v>
      </c>
      <c r="Y1447" s="29">
        <f t="shared" si="294"/>
        <v>10223.24</v>
      </c>
      <c r="Z1447" s="36"/>
      <c r="AA1447" s="36">
        <f t="shared" si="293"/>
        <v>10223.24</v>
      </c>
      <c r="AB1447" s="29">
        <f t="shared" si="295"/>
        <v>7704.02</v>
      </c>
      <c r="AC1447" s="30">
        <f t="shared" si="296"/>
        <v>128.4</v>
      </c>
    </row>
    <row r="1448" spans="1:30" x14ac:dyDescent="0.2">
      <c r="A1448" s="1" t="s">
        <v>8068</v>
      </c>
      <c r="B1448" s="31" t="s">
        <v>8286</v>
      </c>
      <c r="C1448" s="1">
        <v>0</v>
      </c>
      <c r="D1448" s="1" t="s">
        <v>10046</v>
      </c>
      <c r="E1448" s="1" t="s">
        <v>16697</v>
      </c>
      <c r="F1448" s="1">
        <v>0</v>
      </c>
      <c r="G1448" s="19">
        <v>81</v>
      </c>
      <c r="H1448" s="29">
        <f t="shared" si="297"/>
        <v>11065.91</v>
      </c>
      <c r="I1448" s="32">
        <v>651</v>
      </c>
      <c r="J1448" s="32">
        <v>46</v>
      </c>
      <c r="K1448" s="33">
        <f t="shared" si="298"/>
        <v>7.0660522273425494E-2</v>
      </c>
      <c r="L1448" s="34">
        <f t="shared" si="299"/>
        <v>36.829120700088438</v>
      </c>
      <c r="M1448" s="32">
        <v>689</v>
      </c>
      <c r="N1448" s="32">
        <v>323</v>
      </c>
      <c r="O1448" s="33">
        <f t="shared" si="300"/>
        <v>0.46879535558780844</v>
      </c>
      <c r="P1448" s="34">
        <f t="shared" si="301"/>
        <v>60.835554263695315</v>
      </c>
      <c r="Q1448" s="35">
        <v>0</v>
      </c>
      <c r="R1448" s="34">
        <f t="shared" si="302"/>
        <v>0</v>
      </c>
      <c r="S1448" s="33">
        <v>19.73</v>
      </c>
      <c r="T1448" s="34">
        <f t="shared" si="303"/>
        <v>57.016300496102055</v>
      </c>
      <c r="U1448" s="31">
        <f t="shared" si="304"/>
        <v>38.670243864971454</v>
      </c>
      <c r="V1448" s="32">
        <f t="shared" si="305"/>
        <v>25174</v>
      </c>
      <c r="W1448" s="36"/>
      <c r="X1448" s="36">
        <f t="shared" si="306"/>
        <v>3327.42</v>
      </c>
      <c r="Y1448" s="29">
        <f t="shared" si="294"/>
        <v>14393.33</v>
      </c>
      <c r="Z1448" s="36"/>
      <c r="AA1448" s="36">
        <f t="shared" si="293"/>
        <v>14393.33</v>
      </c>
      <c r="AB1448" s="29">
        <f t="shared" si="295"/>
        <v>10846.52</v>
      </c>
      <c r="AC1448" s="30">
        <f t="shared" si="296"/>
        <v>133.91</v>
      </c>
    </row>
    <row r="1449" spans="1:30" x14ac:dyDescent="0.2">
      <c r="A1449" s="1" t="s">
        <v>14</v>
      </c>
      <c r="B1449" s="31" t="s">
        <v>8286</v>
      </c>
      <c r="C1449" s="1">
        <v>0</v>
      </c>
      <c r="D1449" s="1" t="s">
        <v>10047</v>
      </c>
      <c r="E1449" s="1" t="s">
        <v>16577</v>
      </c>
      <c r="F1449" s="1">
        <v>0</v>
      </c>
      <c r="G1449" s="19">
        <v>69</v>
      </c>
      <c r="H1449" s="29">
        <f t="shared" si="297"/>
        <v>9426.52</v>
      </c>
      <c r="I1449" s="32">
        <v>652</v>
      </c>
      <c r="J1449" s="32">
        <v>19</v>
      </c>
      <c r="K1449" s="33">
        <f t="shared" si="298"/>
        <v>2.9141104294478526E-2</v>
      </c>
      <c r="L1449" s="34">
        <f t="shared" si="299"/>
        <v>15.188696783788808</v>
      </c>
      <c r="M1449" s="32">
        <v>664</v>
      </c>
      <c r="N1449" s="32">
        <v>15</v>
      </c>
      <c r="O1449" s="33">
        <f t="shared" si="300"/>
        <v>2.2590361445783132E-2</v>
      </c>
      <c r="P1449" s="34">
        <f t="shared" si="301"/>
        <v>2.9315502877545367</v>
      </c>
      <c r="Q1449" s="35">
        <v>0</v>
      </c>
      <c r="R1449" s="34">
        <f t="shared" si="302"/>
        <v>0</v>
      </c>
      <c r="S1449" s="33">
        <v>17.62</v>
      </c>
      <c r="T1449" s="34">
        <f t="shared" si="303"/>
        <v>49.539333805811488</v>
      </c>
      <c r="U1449" s="31">
        <f t="shared" si="304"/>
        <v>16.91489521933871</v>
      </c>
      <c r="V1449" s="32">
        <f t="shared" si="305"/>
        <v>11029</v>
      </c>
      <c r="W1449" s="36"/>
      <c r="X1449" s="36">
        <f t="shared" si="306"/>
        <v>1457.78</v>
      </c>
      <c r="Y1449" s="29">
        <f t="shared" si="294"/>
        <v>10884.300000000001</v>
      </c>
      <c r="Z1449" s="36"/>
      <c r="AA1449" s="36">
        <f t="shared" si="293"/>
        <v>10884.300000000001</v>
      </c>
      <c r="AB1449" s="29">
        <f t="shared" si="295"/>
        <v>8202.19</v>
      </c>
      <c r="AC1449" s="30">
        <f t="shared" si="296"/>
        <v>118.87</v>
      </c>
      <c r="AD1449" s="29"/>
    </row>
    <row r="1450" spans="1:30" x14ac:dyDescent="0.2">
      <c r="A1450" s="1" t="s">
        <v>1304</v>
      </c>
      <c r="B1450" s="31" t="s">
        <v>8286</v>
      </c>
      <c r="C1450" s="1">
        <v>0</v>
      </c>
      <c r="D1450" s="1" t="s">
        <v>10048</v>
      </c>
      <c r="E1450" s="1" t="s">
        <v>16602</v>
      </c>
      <c r="F1450" s="1">
        <v>0</v>
      </c>
      <c r="G1450" s="19">
        <v>74</v>
      </c>
      <c r="H1450" s="29">
        <f t="shared" si="297"/>
        <v>10109.6</v>
      </c>
      <c r="I1450" s="32">
        <v>652</v>
      </c>
      <c r="J1450" s="32">
        <v>27</v>
      </c>
      <c r="K1450" s="33">
        <f t="shared" si="298"/>
        <v>4.1411042944785273E-2</v>
      </c>
      <c r="L1450" s="34">
        <f t="shared" si="299"/>
        <v>21.583937534857778</v>
      </c>
      <c r="M1450" s="32">
        <v>656</v>
      </c>
      <c r="N1450" s="32">
        <v>13</v>
      </c>
      <c r="O1450" s="33">
        <f t="shared" si="300"/>
        <v>1.9817073170731708E-2</v>
      </c>
      <c r="P1450" s="34">
        <f t="shared" si="301"/>
        <v>2.5716607808838576</v>
      </c>
      <c r="Q1450" s="35">
        <v>0</v>
      </c>
      <c r="R1450" s="34">
        <f t="shared" si="302"/>
        <v>0</v>
      </c>
      <c r="S1450" s="33">
        <v>18.63</v>
      </c>
      <c r="T1450" s="34">
        <f t="shared" si="303"/>
        <v>53.118355776045355</v>
      </c>
      <c r="U1450" s="31">
        <f t="shared" si="304"/>
        <v>19.318488522946748</v>
      </c>
      <c r="V1450" s="32">
        <f t="shared" si="305"/>
        <v>12596</v>
      </c>
      <c r="W1450" s="36"/>
      <c r="X1450" s="36">
        <f t="shared" si="306"/>
        <v>1664.9</v>
      </c>
      <c r="Y1450" s="29">
        <f t="shared" si="294"/>
        <v>11774.5</v>
      </c>
      <c r="Z1450" s="36"/>
      <c r="AA1450" s="36">
        <f t="shared" si="293"/>
        <v>11774.5</v>
      </c>
      <c r="AB1450" s="29">
        <f t="shared" si="295"/>
        <v>8873.02</v>
      </c>
      <c r="AC1450" s="30">
        <f t="shared" si="296"/>
        <v>119.91</v>
      </c>
      <c r="AD1450" s="29"/>
    </row>
    <row r="1451" spans="1:30" x14ac:dyDescent="0.2">
      <c r="A1451" s="1" t="s">
        <v>5617</v>
      </c>
      <c r="B1451" s="31" t="s">
        <v>8287</v>
      </c>
      <c r="C1451" s="1">
        <v>0</v>
      </c>
      <c r="D1451" s="1" t="s">
        <v>10049</v>
      </c>
      <c r="E1451" s="1" t="s">
        <v>17657</v>
      </c>
      <c r="F1451" s="1">
        <v>0</v>
      </c>
      <c r="G1451" s="19">
        <v>64</v>
      </c>
      <c r="H1451" s="29">
        <f t="shared" si="297"/>
        <v>8743.44</v>
      </c>
      <c r="I1451" s="32">
        <v>652</v>
      </c>
      <c r="J1451" s="32">
        <v>6</v>
      </c>
      <c r="K1451" s="33">
        <f t="shared" si="298"/>
        <v>9.202453987730062E-3</v>
      </c>
      <c r="L1451" s="34">
        <f t="shared" si="299"/>
        <v>4.7964305633017288</v>
      </c>
      <c r="M1451" s="32">
        <v>666</v>
      </c>
      <c r="N1451" s="32">
        <v>19</v>
      </c>
      <c r="O1451" s="33">
        <f t="shared" si="300"/>
        <v>2.8528528528528527E-2</v>
      </c>
      <c r="P1451" s="34">
        <f t="shared" si="301"/>
        <v>3.7021459890201434</v>
      </c>
      <c r="Q1451" s="35">
        <v>1</v>
      </c>
      <c r="R1451" s="34">
        <f t="shared" si="302"/>
        <v>100</v>
      </c>
      <c r="S1451" s="33">
        <v>18.63</v>
      </c>
      <c r="T1451" s="34">
        <f t="shared" si="303"/>
        <v>53.118355776045355</v>
      </c>
      <c r="U1451" s="31">
        <f t="shared" si="304"/>
        <v>40.404233082091807</v>
      </c>
      <c r="V1451" s="32">
        <f t="shared" si="305"/>
        <v>26344</v>
      </c>
      <c r="W1451" s="36"/>
      <c r="X1451" s="36">
        <f t="shared" si="306"/>
        <v>3482.07</v>
      </c>
      <c r="Y1451" s="29">
        <f t="shared" si="294"/>
        <v>12225.51</v>
      </c>
      <c r="Z1451" s="36"/>
      <c r="AA1451" s="36">
        <f t="shared" si="293"/>
        <v>12225.51</v>
      </c>
      <c r="AB1451" s="29">
        <f t="shared" si="295"/>
        <v>9212.89</v>
      </c>
      <c r="AC1451" s="30">
        <f t="shared" si="296"/>
        <v>143.94999999999999</v>
      </c>
    </row>
    <row r="1452" spans="1:30" x14ac:dyDescent="0.2">
      <c r="A1452" s="1" t="s">
        <v>7158</v>
      </c>
      <c r="B1452" s="31" t="s">
        <v>8286</v>
      </c>
      <c r="C1452" s="1">
        <v>0</v>
      </c>
      <c r="D1452" s="1" t="s">
        <v>10050</v>
      </c>
      <c r="E1452" s="1" t="s">
        <v>17658</v>
      </c>
      <c r="F1452" s="1">
        <v>0</v>
      </c>
      <c r="G1452" s="19">
        <v>69</v>
      </c>
      <c r="H1452" s="29">
        <f t="shared" si="297"/>
        <v>9426.52</v>
      </c>
      <c r="I1452" s="32">
        <v>652</v>
      </c>
      <c r="J1452" s="32">
        <v>20</v>
      </c>
      <c r="K1452" s="33">
        <f t="shared" si="298"/>
        <v>3.0674846625766871E-2</v>
      </c>
      <c r="L1452" s="34">
        <f t="shared" si="299"/>
        <v>15.988101877672428</v>
      </c>
      <c r="M1452" s="32">
        <v>644</v>
      </c>
      <c r="N1452" s="32">
        <v>53</v>
      </c>
      <c r="O1452" s="33">
        <f t="shared" si="300"/>
        <v>8.2298136645962736E-2</v>
      </c>
      <c r="P1452" s="34">
        <f t="shared" si="301"/>
        <v>10.679825851620874</v>
      </c>
      <c r="Q1452" s="35">
        <v>0</v>
      </c>
      <c r="R1452" s="34">
        <f t="shared" si="302"/>
        <v>0</v>
      </c>
      <c r="S1452" s="33">
        <v>21.03</v>
      </c>
      <c r="T1452" s="34">
        <f t="shared" si="303"/>
        <v>61.622962437987248</v>
      </c>
      <c r="U1452" s="31">
        <f t="shared" si="304"/>
        <v>22.072722541820138</v>
      </c>
      <c r="V1452" s="32">
        <f t="shared" si="305"/>
        <v>14391</v>
      </c>
      <c r="W1452" s="36"/>
      <c r="X1452" s="36">
        <f t="shared" si="306"/>
        <v>1902.16</v>
      </c>
      <c r="Y1452" s="29">
        <f t="shared" si="294"/>
        <v>11328.68</v>
      </c>
      <c r="Z1452" s="36"/>
      <c r="AA1452" s="36">
        <f t="shared" si="293"/>
        <v>11328.68</v>
      </c>
      <c r="AB1452" s="29">
        <f t="shared" si="295"/>
        <v>8537.06</v>
      </c>
      <c r="AC1452" s="30">
        <f t="shared" si="296"/>
        <v>123.73</v>
      </c>
    </row>
    <row r="1453" spans="1:30" x14ac:dyDescent="0.2">
      <c r="A1453" s="1" t="s">
        <v>7535</v>
      </c>
      <c r="B1453" s="31" t="s">
        <v>8286</v>
      </c>
      <c r="C1453" s="1">
        <v>0</v>
      </c>
      <c r="D1453" s="1" t="s">
        <v>10051</v>
      </c>
      <c r="E1453" s="1" t="s">
        <v>17659</v>
      </c>
      <c r="F1453" s="1">
        <v>0</v>
      </c>
      <c r="G1453" s="19">
        <v>58</v>
      </c>
      <c r="H1453" s="29">
        <f t="shared" si="297"/>
        <v>7923.74</v>
      </c>
      <c r="I1453" s="32">
        <v>652</v>
      </c>
      <c r="J1453" s="32">
        <v>18</v>
      </c>
      <c r="K1453" s="33">
        <f t="shared" si="298"/>
        <v>2.7607361963190184E-2</v>
      </c>
      <c r="L1453" s="34">
        <f t="shared" si="299"/>
        <v>14.389291689905187</v>
      </c>
      <c r="M1453" s="32">
        <v>651</v>
      </c>
      <c r="N1453" s="32">
        <v>69</v>
      </c>
      <c r="O1453" s="33">
        <f t="shared" si="300"/>
        <v>0.10599078341013825</v>
      </c>
      <c r="P1453" s="34">
        <f t="shared" si="301"/>
        <v>13.754419660395477</v>
      </c>
      <c r="Q1453" s="35">
        <v>0</v>
      </c>
      <c r="R1453" s="34">
        <f t="shared" si="302"/>
        <v>0</v>
      </c>
      <c r="S1453" s="33">
        <v>20.38</v>
      </c>
      <c r="T1453" s="34">
        <f t="shared" si="303"/>
        <v>59.319631467044644</v>
      </c>
      <c r="U1453" s="31">
        <f t="shared" si="304"/>
        <v>21.865835704336327</v>
      </c>
      <c r="V1453" s="32">
        <f t="shared" si="305"/>
        <v>14257</v>
      </c>
      <c r="W1453" s="36"/>
      <c r="X1453" s="36">
        <f t="shared" si="306"/>
        <v>1884.44</v>
      </c>
      <c r="Y1453" s="29">
        <f t="shared" si="294"/>
        <v>9808.18</v>
      </c>
      <c r="Z1453" s="36"/>
      <c r="AA1453" s="36">
        <f t="shared" si="293"/>
        <v>9808.18</v>
      </c>
      <c r="AB1453" s="29">
        <f t="shared" si="295"/>
        <v>7391.24</v>
      </c>
      <c r="AC1453" s="30">
        <f t="shared" si="296"/>
        <v>127.44</v>
      </c>
    </row>
    <row r="1454" spans="1:30" x14ac:dyDescent="0.2">
      <c r="A1454" s="1" t="s">
        <v>7872</v>
      </c>
      <c r="B1454" s="31" t="s">
        <v>8286</v>
      </c>
      <c r="C1454" s="1">
        <v>0</v>
      </c>
      <c r="D1454" s="1" t="s">
        <v>10052</v>
      </c>
      <c r="E1454" s="1" t="s">
        <v>17660</v>
      </c>
      <c r="F1454" s="1">
        <v>0</v>
      </c>
      <c r="G1454" s="19">
        <v>72</v>
      </c>
      <c r="H1454" s="29">
        <f t="shared" si="297"/>
        <v>9836.3700000000008</v>
      </c>
      <c r="I1454" s="32">
        <v>652</v>
      </c>
      <c r="J1454" s="32">
        <v>38</v>
      </c>
      <c r="K1454" s="33">
        <f t="shared" si="298"/>
        <v>5.8282208588957052E-2</v>
      </c>
      <c r="L1454" s="34">
        <f t="shared" si="299"/>
        <v>30.377393567577617</v>
      </c>
      <c r="M1454" s="32">
        <v>688</v>
      </c>
      <c r="N1454" s="32">
        <v>32</v>
      </c>
      <c r="O1454" s="33">
        <f t="shared" si="300"/>
        <v>4.6511627906976744E-2</v>
      </c>
      <c r="P1454" s="34">
        <f t="shared" si="301"/>
        <v>6.0358120653302709</v>
      </c>
      <c r="Q1454" s="35">
        <v>0</v>
      </c>
      <c r="R1454" s="34">
        <f t="shared" si="302"/>
        <v>0</v>
      </c>
      <c r="S1454" s="33">
        <v>18.63</v>
      </c>
      <c r="T1454" s="34">
        <f t="shared" si="303"/>
        <v>53.118355776045355</v>
      </c>
      <c r="U1454" s="31">
        <f t="shared" si="304"/>
        <v>22.382890352238313</v>
      </c>
      <c r="V1454" s="32">
        <f t="shared" si="305"/>
        <v>14594</v>
      </c>
      <c r="W1454" s="36"/>
      <c r="X1454" s="36">
        <f t="shared" si="306"/>
        <v>1928.99</v>
      </c>
      <c r="Y1454" s="29">
        <f t="shared" si="294"/>
        <v>11765.36</v>
      </c>
      <c r="Z1454" s="36"/>
      <c r="AA1454" s="36">
        <f t="shared" si="293"/>
        <v>11765.36</v>
      </c>
      <c r="AB1454" s="29">
        <f t="shared" si="295"/>
        <v>8866.1299999999992</v>
      </c>
      <c r="AC1454" s="30">
        <f t="shared" si="296"/>
        <v>123.14</v>
      </c>
    </row>
    <row r="1455" spans="1:30" x14ac:dyDescent="0.2">
      <c r="A1455" s="1" t="s">
        <v>344</v>
      </c>
      <c r="B1455" s="31" t="s">
        <v>8289</v>
      </c>
      <c r="C1455" s="1">
        <v>0</v>
      </c>
      <c r="D1455" s="1" t="s">
        <v>10053</v>
      </c>
      <c r="E1455" s="1" t="s">
        <v>16584</v>
      </c>
      <c r="F1455" s="1">
        <v>0</v>
      </c>
      <c r="G1455" s="19">
        <v>73</v>
      </c>
      <c r="H1455" s="29">
        <f t="shared" si="297"/>
        <v>9972.98</v>
      </c>
      <c r="I1455" s="32">
        <v>653</v>
      </c>
      <c r="J1455" s="32">
        <v>3</v>
      </c>
      <c r="K1455" s="33">
        <f t="shared" si="298"/>
        <v>4.5941807044410417E-3</v>
      </c>
      <c r="L1455" s="34">
        <f t="shared" si="299"/>
        <v>2.3945426701935126</v>
      </c>
      <c r="M1455" s="32">
        <v>589</v>
      </c>
      <c r="N1455" s="32">
        <v>23</v>
      </c>
      <c r="O1455" s="33">
        <f t="shared" si="300"/>
        <v>3.9049235993208829E-2</v>
      </c>
      <c r="P1455" s="34">
        <f t="shared" si="301"/>
        <v>5.0674177696193867</v>
      </c>
      <c r="Q1455" s="35">
        <v>0</v>
      </c>
      <c r="R1455" s="34">
        <f t="shared" si="302"/>
        <v>0</v>
      </c>
      <c r="S1455" s="33">
        <v>22.52</v>
      </c>
      <c r="T1455" s="34">
        <f t="shared" si="303"/>
        <v>66.902905740609498</v>
      </c>
      <c r="U1455" s="31">
        <f t="shared" si="304"/>
        <v>18.591216545105599</v>
      </c>
      <c r="V1455" s="32">
        <f t="shared" si="305"/>
        <v>12140</v>
      </c>
      <c r="W1455" s="36"/>
      <c r="X1455" s="36">
        <f t="shared" si="306"/>
        <v>1604.63</v>
      </c>
      <c r="Y1455" s="29">
        <f t="shared" si="294"/>
        <v>11577.61</v>
      </c>
      <c r="Z1455" s="36"/>
      <c r="AA1455" s="36">
        <f t="shared" si="293"/>
        <v>11577.61</v>
      </c>
      <c r="AB1455" s="29">
        <f t="shared" si="295"/>
        <v>8724.65</v>
      </c>
      <c r="AC1455" s="30">
        <f t="shared" si="296"/>
        <v>119.52</v>
      </c>
      <c r="AD1455" s="29"/>
    </row>
    <row r="1456" spans="1:30" x14ac:dyDescent="0.2">
      <c r="A1456" s="1" t="s">
        <v>4172</v>
      </c>
      <c r="B1456" s="31" t="s">
        <v>8285</v>
      </c>
      <c r="C1456" s="1">
        <v>0</v>
      </c>
      <c r="D1456" s="1" t="s">
        <v>10054</v>
      </c>
      <c r="E1456" s="1" t="s">
        <v>17661</v>
      </c>
      <c r="F1456" s="1">
        <v>0</v>
      </c>
      <c r="G1456" s="19">
        <v>82</v>
      </c>
      <c r="H1456" s="29">
        <f t="shared" si="297"/>
        <v>11202.53</v>
      </c>
      <c r="I1456" s="32">
        <v>653</v>
      </c>
      <c r="J1456" s="32">
        <v>54</v>
      </c>
      <c r="K1456" s="33">
        <f t="shared" si="298"/>
        <v>8.2695252679938741E-2</v>
      </c>
      <c r="L1456" s="34">
        <f t="shared" si="299"/>
        <v>43.10176806348322</v>
      </c>
      <c r="M1456" s="32">
        <v>672</v>
      </c>
      <c r="N1456" s="32">
        <v>20</v>
      </c>
      <c r="O1456" s="33">
        <f t="shared" si="300"/>
        <v>2.976190476190476E-2</v>
      </c>
      <c r="P1456" s="34">
        <f t="shared" si="301"/>
        <v>3.8622011727559769</v>
      </c>
      <c r="Q1456" s="35">
        <v>0</v>
      </c>
      <c r="R1456" s="34">
        <f t="shared" si="302"/>
        <v>0</v>
      </c>
      <c r="S1456" s="33">
        <v>18.14</v>
      </c>
      <c r="T1456" s="34">
        <f t="shared" si="303"/>
        <v>51.381998582565558</v>
      </c>
      <c r="U1456" s="31">
        <f t="shared" si="304"/>
        <v>24.586491954701188</v>
      </c>
      <c r="V1456" s="32">
        <f t="shared" si="305"/>
        <v>16055</v>
      </c>
      <c r="W1456" s="36"/>
      <c r="X1456" s="36">
        <f t="shared" si="306"/>
        <v>2122.1</v>
      </c>
      <c r="Y1456" s="29">
        <f t="shared" si="294"/>
        <v>13324.630000000001</v>
      </c>
      <c r="Z1456" s="36"/>
      <c r="AA1456" s="36">
        <f t="shared" si="293"/>
        <v>13324.630000000001</v>
      </c>
      <c r="AB1456" s="29">
        <f t="shared" si="295"/>
        <v>10041.17</v>
      </c>
      <c r="AC1456" s="30">
        <f t="shared" si="296"/>
        <v>122.45</v>
      </c>
      <c r="AD1456" s="29"/>
    </row>
    <row r="1457" spans="1:30" x14ac:dyDescent="0.2">
      <c r="A1457" s="1" t="s">
        <v>5611</v>
      </c>
      <c r="B1457" s="31" t="s">
        <v>8287</v>
      </c>
      <c r="C1457" s="1">
        <v>0</v>
      </c>
      <c r="D1457" s="1" t="s">
        <v>10055</v>
      </c>
      <c r="E1457" s="1" t="s">
        <v>16837</v>
      </c>
      <c r="F1457" s="1">
        <v>0</v>
      </c>
      <c r="G1457" s="19">
        <v>70</v>
      </c>
      <c r="H1457" s="29">
        <f t="shared" si="297"/>
        <v>9563.1299999999992</v>
      </c>
      <c r="I1457" s="32">
        <v>653</v>
      </c>
      <c r="J1457" s="32">
        <v>7</v>
      </c>
      <c r="K1457" s="33">
        <f t="shared" si="298"/>
        <v>1.0719754977029096E-2</v>
      </c>
      <c r="L1457" s="34">
        <f t="shared" si="299"/>
        <v>5.5872662304515286</v>
      </c>
      <c r="M1457" s="32">
        <v>613</v>
      </c>
      <c r="N1457" s="32">
        <v>8</v>
      </c>
      <c r="O1457" s="33">
        <f t="shared" si="300"/>
        <v>1.3050570962479609E-2</v>
      </c>
      <c r="P1457" s="34">
        <f t="shared" si="301"/>
        <v>1.6935720640078411</v>
      </c>
      <c r="Q1457" s="35">
        <v>1</v>
      </c>
      <c r="R1457" s="34">
        <f t="shared" si="302"/>
        <v>100</v>
      </c>
      <c r="S1457" s="33">
        <v>19.79</v>
      </c>
      <c r="T1457" s="34">
        <f t="shared" si="303"/>
        <v>57.228915662650607</v>
      </c>
      <c r="U1457" s="31">
        <f t="shared" si="304"/>
        <v>41.127438489277495</v>
      </c>
      <c r="V1457" s="32">
        <f t="shared" si="305"/>
        <v>26856</v>
      </c>
      <c r="W1457" s="36"/>
      <c r="X1457" s="36">
        <f t="shared" si="306"/>
        <v>3549.74</v>
      </c>
      <c r="Y1457" s="29">
        <f t="shared" si="294"/>
        <v>13112.869999999999</v>
      </c>
      <c r="Z1457" s="36"/>
      <c r="AA1457" s="36">
        <f t="shared" si="293"/>
        <v>13112.869999999999</v>
      </c>
      <c r="AB1457" s="29">
        <f t="shared" si="295"/>
        <v>9881.59</v>
      </c>
      <c r="AC1457" s="30">
        <f t="shared" si="296"/>
        <v>141.16999999999999</v>
      </c>
      <c r="AD1457" s="29"/>
    </row>
    <row r="1458" spans="1:30" x14ac:dyDescent="0.2">
      <c r="A1458" s="1" t="s">
        <v>5739</v>
      </c>
      <c r="B1458" s="31" t="s">
        <v>8286</v>
      </c>
      <c r="C1458" s="1">
        <v>0</v>
      </c>
      <c r="D1458" s="1" t="s">
        <v>10056</v>
      </c>
      <c r="E1458" s="1" t="s">
        <v>16667</v>
      </c>
      <c r="F1458" s="1">
        <v>0</v>
      </c>
      <c r="G1458" s="19">
        <v>71</v>
      </c>
      <c r="H1458" s="29">
        <f t="shared" si="297"/>
        <v>9699.75</v>
      </c>
      <c r="I1458" s="32">
        <v>653</v>
      </c>
      <c r="J1458" s="32">
        <v>31</v>
      </c>
      <c r="K1458" s="33">
        <f t="shared" si="298"/>
        <v>4.7473200612557429E-2</v>
      </c>
      <c r="L1458" s="34">
        <f t="shared" si="299"/>
        <v>24.743607591999627</v>
      </c>
      <c r="M1458" s="32">
        <v>693</v>
      </c>
      <c r="N1458" s="32">
        <v>26</v>
      </c>
      <c r="O1458" s="33">
        <f t="shared" si="300"/>
        <v>3.751803751803752E-2</v>
      </c>
      <c r="P1458" s="34">
        <f t="shared" si="301"/>
        <v>4.86871420565602</v>
      </c>
      <c r="Q1458" s="35">
        <v>0.27</v>
      </c>
      <c r="R1458" s="34">
        <f t="shared" si="302"/>
        <v>27</v>
      </c>
      <c r="S1458" s="33">
        <v>15.93</v>
      </c>
      <c r="T1458" s="34">
        <f t="shared" si="303"/>
        <v>43.550673281360737</v>
      </c>
      <c r="U1458" s="31">
        <f t="shared" si="304"/>
        <v>25.040748769754096</v>
      </c>
      <c r="V1458" s="32">
        <f t="shared" si="305"/>
        <v>16352</v>
      </c>
      <c r="W1458" s="36"/>
      <c r="X1458" s="36">
        <f t="shared" si="306"/>
        <v>2161.35</v>
      </c>
      <c r="Y1458" s="29">
        <f t="shared" si="294"/>
        <v>11861.1</v>
      </c>
      <c r="Z1458" s="36"/>
      <c r="AA1458" s="36">
        <f t="shared" si="293"/>
        <v>11861.1</v>
      </c>
      <c r="AB1458" s="29">
        <f t="shared" si="295"/>
        <v>8938.2800000000007</v>
      </c>
      <c r="AC1458" s="30">
        <f t="shared" si="296"/>
        <v>125.89</v>
      </c>
    </row>
    <row r="1459" spans="1:30" x14ac:dyDescent="0.2">
      <c r="A1459" s="1" t="s">
        <v>6544</v>
      </c>
      <c r="B1459" s="31" t="s">
        <v>8286</v>
      </c>
      <c r="C1459" s="1">
        <v>0</v>
      </c>
      <c r="D1459" s="1" t="s">
        <v>10057</v>
      </c>
      <c r="E1459" s="1" t="s">
        <v>17646</v>
      </c>
      <c r="F1459" s="1">
        <v>0</v>
      </c>
      <c r="G1459" s="19">
        <v>61</v>
      </c>
      <c r="H1459" s="29">
        <f t="shared" si="297"/>
        <v>8333.59</v>
      </c>
      <c r="I1459" s="32">
        <v>653</v>
      </c>
      <c r="J1459" s="32">
        <v>12</v>
      </c>
      <c r="K1459" s="33">
        <f t="shared" si="298"/>
        <v>1.8376722817764167E-2</v>
      </c>
      <c r="L1459" s="34">
        <f t="shared" si="299"/>
        <v>9.5781706807740505</v>
      </c>
      <c r="M1459" s="32">
        <v>648</v>
      </c>
      <c r="N1459" s="32">
        <v>14</v>
      </c>
      <c r="O1459" s="33">
        <f t="shared" si="300"/>
        <v>2.1604938271604937E-2</v>
      </c>
      <c r="P1459" s="34">
        <f t="shared" si="301"/>
        <v>2.8036719624450797</v>
      </c>
      <c r="Q1459" s="35">
        <v>0</v>
      </c>
      <c r="R1459" s="34">
        <f t="shared" si="302"/>
        <v>0</v>
      </c>
      <c r="S1459" s="33">
        <v>19.79</v>
      </c>
      <c r="T1459" s="34">
        <f t="shared" si="303"/>
        <v>57.228915662650607</v>
      </c>
      <c r="U1459" s="31">
        <f t="shared" si="304"/>
        <v>17.402689576467434</v>
      </c>
      <c r="V1459" s="32">
        <f t="shared" si="305"/>
        <v>11364</v>
      </c>
      <c r="W1459" s="36"/>
      <c r="X1459" s="36">
        <f t="shared" si="306"/>
        <v>1502.06</v>
      </c>
      <c r="Y1459" s="29">
        <f t="shared" si="294"/>
        <v>9835.65</v>
      </c>
      <c r="Z1459" s="36"/>
      <c r="AA1459" s="36">
        <f t="shared" si="293"/>
        <v>9835.65</v>
      </c>
      <c r="AB1459" s="29">
        <f t="shared" si="295"/>
        <v>7411.94</v>
      </c>
      <c r="AC1459" s="30">
        <f t="shared" si="296"/>
        <v>121.51</v>
      </c>
      <c r="AD1459" s="29"/>
    </row>
    <row r="1460" spans="1:30" x14ac:dyDescent="0.2">
      <c r="A1460" s="1" t="s">
        <v>8193</v>
      </c>
      <c r="B1460" s="31" t="s">
        <v>8286</v>
      </c>
      <c r="C1460" s="1">
        <v>0</v>
      </c>
      <c r="D1460" s="1" t="s">
        <v>10058</v>
      </c>
      <c r="E1460" s="1" t="s">
        <v>17662</v>
      </c>
      <c r="F1460" s="1">
        <v>0</v>
      </c>
      <c r="G1460" s="19">
        <v>75</v>
      </c>
      <c r="H1460" s="29">
        <f t="shared" si="297"/>
        <v>10246.209999999999</v>
      </c>
      <c r="I1460" s="32">
        <v>653</v>
      </c>
      <c r="J1460" s="32">
        <v>17</v>
      </c>
      <c r="K1460" s="33">
        <f t="shared" si="298"/>
        <v>2.6033690658499236E-2</v>
      </c>
      <c r="L1460" s="34">
        <f t="shared" si="299"/>
        <v>13.56907513109657</v>
      </c>
      <c r="M1460" s="32">
        <v>642</v>
      </c>
      <c r="N1460" s="32">
        <v>27</v>
      </c>
      <c r="O1460" s="33">
        <f t="shared" si="300"/>
        <v>4.2056074766355138E-2</v>
      </c>
      <c r="P1460" s="34">
        <f t="shared" si="301"/>
        <v>5.4576151151467638</v>
      </c>
      <c r="Q1460" s="35">
        <v>0</v>
      </c>
      <c r="R1460" s="34">
        <f t="shared" si="302"/>
        <v>0</v>
      </c>
      <c r="S1460" s="33">
        <v>17.18</v>
      </c>
      <c r="T1460" s="34">
        <f t="shared" si="303"/>
        <v>47.9801559177888</v>
      </c>
      <c r="U1460" s="31">
        <f t="shared" si="304"/>
        <v>16.751711541008035</v>
      </c>
      <c r="V1460" s="32">
        <f t="shared" si="305"/>
        <v>10939</v>
      </c>
      <c r="W1460" s="36"/>
      <c r="X1460" s="36">
        <f t="shared" si="306"/>
        <v>1445.88</v>
      </c>
      <c r="Y1460" s="29">
        <f t="shared" si="294"/>
        <v>11692.09</v>
      </c>
      <c r="Z1460" s="36"/>
      <c r="AA1460" s="36">
        <f t="shared" si="293"/>
        <v>11692.09</v>
      </c>
      <c r="AB1460" s="29">
        <f t="shared" si="295"/>
        <v>8810.92</v>
      </c>
      <c r="AC1460" s="30">
        <f t="shared" si="296"/>
        <v>117.48</v>
      </c>
      <c r="AD1460" s="29"/>
    </row>
    <row r="1461" spans="1:30" x14ac:dyDescent="0.2">
      <c r="A1461" s="1" t="s">
        <v>429</v>
      </c>
      <c r="B1461" s="31" t="s">
        <v>8287</v>
      </c>
      <c r="C1461" s="1">
        <v>0</v>
      </c>
      <c r="D1461" s="1" t="s">
        <v>10059</v>
      </c>
      <c r="E1461" s="1" t="s">
        <v>17663</v>
      </c>
      <c r="F1461" s="1">
        <v>0</v>
      </c>
      <c r="G1461" s="19">
        <v>77</v>
      </c>
      <c r="H1461" s="29">
        <f t="shared" si="297"/>
        <v>10519.45</v>
      </c>
      <c r="I1461" s="32">
        <v>654</v>
      </c>
      <c r="J1461" s="32">
        <v>12</v>
      </c>
      <c r="K1461" s="33">
        <f t="shared" si="298"/>
        <v>1.834862385321101E-2</v>
      </c>
      <c r="L1461" s="34">
        <f t="shared" si="299"/>
        <v>9.5635251598554341</v>
      </c>
      <c r="M1461" s="32">
        <v>666</v>
      </c>
      <c r="N1461" s="32">
        <v>11</v>
      </c>
      <c r="O1461" s="33">
        <f t="shared" si="300"/>
        <v>1.6516516516516516E-2</v>
      </c>
      <c r="P1461" s="34">
        <f t="shared" si="301"/>
        <v>2.1433476778537672</v>
      </c>
      <c r="Q1461" s="35">
        <v>0</v>
      </c>
      <c r="R1461" s="34">
        <f t="shared" si="302"/>
        <v>0</v>
      </c>
      <c r="S1461" s="33">
        <v>19.239999999999998</v>
      </c>
      <c r="T1461" s="34">
        <f t="shared" si="303"/>
        <v>55.27994330262225</v>
      </c>
      <c r="U1461" s="31">
        <f t="shared" si="304"/>
        <v>16.746704035082864</v>
      </c>
      <c r="V1461" s="32">
        <f t="shared" si="305"/>
        <v>10952</v>
      </c>
      <c r="W1461" s="36"/>
      <c r="X1461" s="36">
        <f t="shared" si="306"/>
        <v>1447.6</v>
      </c>
      <c r="Y1461" s="29">
        <f t="shared" si="294"/>
        <v>11967.050000000001</v>
      </c>
      <c r="Z1461" s="36"/>
      <c r="AA1461" s="36">
        <f t="shared" si="293"/>
        <v>11967.050000000001</v>
      </c>
      <c r="AB1461" s="29">
        <f t="shared" si="295"/>
        <v>9018.1200000000008</v>
      </c>
      <c r="AC1461" s="30">
        <f t="shared" si="296"/>
        <v>117.12</v>
      </c>
    </row>
    <row r="1462" spans="1:30" x14ac:dyDescent="0.2">
      <c r="A1462" s="1" t="s">
        <v>631</v>
      </c>
      <c r="B1462" s="31" t="s">
        <v>8288</v>
      </c>
      <c r="C1462" s="1">
        <v>0</v>
      </c>
      <c r="D1462" s="1" t="s">
        <v>10060</v>
      </c>
      <c r="E1462" s="1" t="s">
        <v>16587</v>
      </c>
      <c r="F1462" s="1">
        <v>0</v>
      </c>
      <c r="G1462" s="19">
        <v>54</v>
      </c>
      <c r="H1462" s="29">
        <f t="shared" si="297"/>
        <v>7377.27</v>
      </c>
      <c r="I1462" s="32">
        <v>654</v>
      </c>
      <c r="J1462" s="32">
        <v>10</v>
      </c>
      <c r="K1462" s="33">
        <f t="shared" si="298"/>
        <v>1.5290519877675841E-2</v>
      </c>
      <c r="L1462" s="34">
        <f t="shared" si="299"/>
        <v>7.9696042998795296</v>
      </c>
      <c r="M1462" s="32">
        <v>691</v>
      </c>
      <c r="N1462" s="32">
        <v>3</v>
      </c>
      <c r="O1462" s="33">
        <f t="shared" si="300"/>
        <v>4.3415340086830683E-3</v>
      </c>
      <c r="P1462" s="34">
        <f t="shared" si="301"/>
        <v>0.56340069206049559</v>
      </c>
      <c r="Q1462" s="35">
        <v>0</v>
      </c>
      <c r="R1462" s="34">
        <f t="shared" si="302"/>
        <v>0</v>
      </c>
      <c r="S1462" s="33">
        <v>24.22</v>
      </c>
      <c r="T1462" s="34">
        <f t="shared" si="303"/>
        <v>72.927002126151663</v>
      </c>
      <c r="U1462" s="31">
        <f t="shared" si="304"/>
        <v>20.36500177952292</v>
      </c>
      <c r="V1462" s="32">
        <f t="shared" si="305"/>
        <v>13319</v>
      </c>
      <c r="W1462" s="36"/>
      <c r="X1462" s="36">
        <f t="shared" si="306"/>
        <v>1760.46</v>
      </c>
      <c r="Y1462" s="29">
        <f t="shared" si="294"/>
        <v>9137.73</v>
      </c>
      <c r="Z1462" s="36"/>
      <c r="AA1462" s="36">
        <f t="shared" si="293"/>
        <v>9137.73</v>
      </c>
      <c r="AB1462" s="29">
        <f t="shared" si="295"/>
        <v>6886.01</v>
      </c>
      <c r="AC1462" s="30">
        <f t="shared" si="296"/>
        <v>127.52</v>
      </c>
    </row>
    <row r="1463" spans="1:30" x14ac:dyDescent="0.2">
      <c r="A1463" s="1" t="s">
        <v>1066</v>
      </c>
      <c r="B1463" s="31" t="s">
        <v>8286</v>
      </c>
      <c r="C1463" s="1">
        <v>0</v>
      </c>
      <c r="D1463" s="1" t="s">
        <v>10061</v>
      </c>
      <c r="E1463" s="1" t="s">
        <v>17664</v>
      </c>
      <c r="F1463" s="1">
        <v>0</v>
      </c>
      <c r="G1463" s="19">
        <v>63</v>
      </c>
      <c r="H1463" s="29">
        <f t="shared" si="297"/>
        <v>8606.82</v>
      </c>
      <c r="I1463" s="32">
        <v>654</v>
      </c>
      <c r="J1463" s="32">
        <v>23</v>
      </c>
      <c r="K1463" s="33">
        <f t="shared" si="298"/>
        <v>3.5168195718654434E-2</v>
      </c>
      <c r="L1463" s="34">
        <f t="shared" si="299"/>
        <v>18.330089889722917</v>
      </c>
      <c r="M1463" s="32">
        <v>644</v>
      </c>
      <c r="N1463" s="32">
        <v>6</v>
      </c>
      <c r="O1463" s="33">
        <f t="shared" si="300"/>
        <v>9.316770186335404E-3</v>
      </c>
      <c r="P1463" s="34">
        <f t="shared" si="301"/>
        <v>1.2090368888627407</v>
      </c>
      <c r="Q1463" s="35">
        <v>0</v>
      </c>
      <c r="R1463" s="34">
        <f t="shared" si="302"/>
        <v>0</v>
      </c>
      <c r="S1463" s="33">
        <v>19.239999999999998</v>
      </c>
      <c r="T1463" s="34">
        <f t="shared" si="303"/>
        <v>55.27994330262225</v>
      </c>
      <c r="U1463" s="31">
        <f t="shared" si="304"/>
        <v>18.704767520301978</v>
      </c>
      <c r="V1463" s="32">
        <f t="shared" si="305"/>
        <v>12233</v>
      </c>
      <c r="W1463" s="36"/>
      <c r="X1463" s="36">
        <f t="shared" si="306"/>
        <v>1616.92</v>
      </c>
      <c r="Y1463" s="29">
        <f t="shared" si="294"/>
        <v>10223.74</v>
      </c>
      <c r="Z1463" s="36"/>
      <c r="AA1463" s="36">
        <f t="shared" si="293"/>
        <v>10223.74</v>
      </c>
      <c r="AB1463" s="29">
        <f t="shared" si="295"/>
        <v>7704.4</v>
      </c>
      <c r="AC1463" s="30">
        <f t="shared" si="296"/>
        <v>122.29</v>
      </c>
    </row>
    <row r="1464" spans="1:30" x14ac:dyDescent="0.2">
      <c r="A1464" s="1" t="s">
        <v>1087</v>
      </c>
      <c r="B1464" s="31" t="s">
        <v>8286</v>
      </c>
      <c r="C1464" s="1">
        <v>0</v>
      </c>
      <c r="D1464" s="1" t="s">
        <v>10062</v>
      </c>
      <c r="E1464" s="1" t="s">
        <v>17665</v>
      </c>
      <c r="F1464" s="1">
        <v>0</v>
      </c>
      <c r="G1464" s="19">
        <v>66</v>
      </c>
      <c r="H1464" s="29">
        <f t="shared" si="297"/>
        <v>9016.67</v>
      </c>
      <c r="I1464" s="32">
        <v>654</v>
      </c>
      <c r="J1464" s="32">
        <v>30</v>
      </c>
      <c r="K1464" s="33">
        <f t="shared" si="298"/>
        <v>4.5871559633027525E-2</v>
      </c>
      <c r="L1464" s="34">
        <f t="shared" si="299"/>
        <v>23.908812899638587</v>
      </c>
      <c r="M1464" s="32">
        <v>691</v>
      </c>
      <c r="N1464" s="32">
        <v>5</v>
      </c>
      <c r="O1464" s="33">
        <f t="shared" si="300"/>
        <v>7.2358900144717797E-3</v>
      </c>
      <c r="P1464" s="34">
        <f t="shared" si="301"/>
        <v>0.93900115343415935</v>
      </c>
      <c r="Q1464" s="35">
        <v>0</v>
      </c>
      <c r="R1464" s="34">
        <f t="shared" si="302"/>
        <v>0</v>
      </c>
      <c r="S1464" s="33">
        <v>19.82</v>
      </c>
      <c r="T1464" s="34">
        <f t="shared" si="303"/>
        <v>57.33522324592488</v>
      </c>
      <c r="U1464" s="31">
        <f t="shared" si="304"/>
        <v>20.545759324749405</v>
      </c>
      <c r="V1464" s="32">
        <f t="shared" si="305"/>
        <v>13437</v>
      </c>
      <c r="W1464" s="36"/>
      <c r="X1464" s="36">
        <f t="shared" si="306"/>
        <v>1776.06</v>
      </c>
      <c r="Y1464" s="29">
        <f t="shared" si="294"/>
        <v>10792.73</v>
      </c>
      <c r="Z1464" s="36"/>
      <c r="AA1464" s="36">
        <f t="shared" si="293"/>
        <v>10792.73</v>
      </c>
      <c r="AB1464" s="29">
        <f t="shared" si="295"/>
        <v>8133.18</v>
      </c>
      <c r="AC1464" s="30">
        <f t="shared" si="296"/>
        <v>123.23</v>
      </c>
    </row>
    <row r="1465" spans="1:30" x14ac:dyDescent="0.2">
      <c r="A1465" s="1" t="s">
        <v>1676</v>
      </c>
      <c r="B1465" s="31" t="s">
        <v>8286</v>
      </c>
      <c r="C1465" s="1">
        <v>0</v>
      </c>
      <c r="D1465" s="1" t="s">
        <v>10063</v>
      </c>
      <c r="E1465" s="1" t="s">
        <v>17024</v>
      </c>
      <c r="F1465" s="1">
        <v>0</v>
      </c>
      <c r="G1465" s="19">
        <v>72</v>
      </c>
      <c r="H1465" s="29">
        <f t="shared" si="297"/>
        <v>9836.3700000000008</v>
      </c>
      <c r="I1465" s="32">
        <v>654</v>
      </c>
      <c r="J1465" s="32">
        <v>26</v>
      </c>
      <c r="K1465" s="33">
        <f t="shared" si="298"/>
        <v>3.9755351681957186E-2</v>
      </c>
      <c r="L1465" s="34">
        <f t="shared" si="299"/>
        <v>20.720971179686774</v>
      </c>
      <c r="M1465" s="32">
        <v>732</v>
      </c>
      <c r="N1465" s="32">
        <v>34</v>
      </c>
      <c r="O1465" s="33">
        <f t="shared" si="300"/>
        <v>4.6448087431693992E-2</v>
      </c>
      <c r="P1465" s="34">
        <f t="shared" si="301"/>
        <v>6.0275664204322785</v>
      </c>
      <c r="Q1465" s="35">
        <v>0</v>
      </c>
      <c r="R1465" s="34">
        <f t="shared" si="302"/>
        <v>0</v>
      </c>
      <c r="S1465" s="33">
        <v>21.1</v>
      </c>
      <c r="T1465" s="34">
        <f t="shared" si="303"/>
        <v>61.871013465627222</v>
      </c>
      <c r="U1465" s="31">
        <f t="shared" si="304"/>
        <v>22.15488776643657</v>
      </c>
      <c r="V1465" s="32">
        <f t="shared" si="305"/>
        <v>14489</v>
      </c>
      <c r="W1465" s="36"/>
      <c r="X1465" s="36">
        <f t="shared" si="306"/>
        <v>1915.11</v>
      </c>
      <c r="Y1465" s="29">
        <f t="shared" si="294"/>
        <v>11751.480000000001</v>
      </c>
      <c r="Z1465" s="36"/>
      <c r="AA1465" s="36">
        <f t="shared" si="293"/>
        <v>11751.480000000001</v>
      </c>
      <c r="AB1465" s="29">
        <f t="shared" si="295"/>
        <v>8855.67</v>
      </c>
      <c r="AC1465" s="30">
        <f t="shared" si="296"/>
        <v>123</v>
      </c>
    </row>
    <row r="1466" spans="1:30" x14ac:dyDescent="0.2">
      <c r="A1466" s="1" t="s">
        <v>2400</v>
      </c>
      <c r="B1466" s="31" t="s">
        <v>8286</v>
      </c>
      <c r="C1466" s="1">
        <v>0</v>
      </c>
      <c r="D1466" s="1" t="s">
        <v>10064</v>
      </c>
      <c r="E1466" s="1" t="s">
        <v>17666</v>
      </c>
      <c r="F1466" s="1">
        <v>0</v>
      </c>
      <c r="G1466" s="19">
        <v>62</v>
      </c>
      <c r="H1466" s="29">
        <f t="shared" si="297"/>
        <v>8470.2000000000007</v>
      </c>
      <c r="I1466" s="32">
        <v>654</v>
      </c>
      <c r="J1466" s="32">
        <v>17</v>
      </c>
      <c r="K1466" s="33">
        <f t="shared" si="298"/>
        <v>2.5993883792048929E-2</v>
      </c>
      <c r="L1466" s="34">
        <f t="shared" si="299"/>
        <v>13.5483273097952</v>
      </c>
      <c r="M1466" s="32">
        <v>707</v>
      </c>
      <c r="N1466" s="32">
        <v>2</v>
      </c>
      <c r="O1466" s="33">
        <f t="shared" si="300"/>
        <v>2.828854314002829E-3</v>
      </c>
      <c r="P1466" s="34">
        <f t="shared" si="301"/>
        <v>0.36710030948967698</v>
      </c>
      <c r="Q1466" s="35">
        <v>0</v>
      </c>
      <c r="R1466" s="34">
        <f t="shared" si="302"/>
        <v>0</v>
      </c>
      <c r="S1466" s="33">
        <v>19.239999999999998</v>
      </c>
      <c r="T1466" s="34">
        <f t="shared" si="303"/>
        <v>55.27994330262225</v>
      </c>
      <c r="U1466" s="31">
        <f t="shared" si="304"/>
        <v>17.298842730476782</v>
      </c>
      <c r="V1466" s="32">
        <f t="shared" si="305"/>
        <v>11313</v>
      </c>
      <c r="W1466" s="36"/>
      <c r="X1466" s="36">
        <f t="shared" si="306"/>
        <v>1495.32</v>
      </c>
      <c r="Y1466" s="29">
        <f t="shared" si="294"/>
        <v>9965.52</v>
      </c>
      <c r="Z1466" s="36"/>
      <c r="AA1466" s="36">
        <f t="shared" si="293"/>
        <v>9965.52</v>
      </c>
      <c r="AB1466" s="29">
        <f t="shared" si="295"/>
        <v>7509.81</v>
      </c>
      <c r="AC1466" s="30">
        <f t="shared" si="296"/>
        <v>121.13</v>
      </c>
      <c r="AD1466" s="29"/>
    </row>
    <row r="1467" spans="1:30" x14ac:dyDescent="0.2">
      <c r="A1467" s="1" t="s">
        <v>3023</v>
      </c>
      <c r="B1467" s="31" t="s">
        <v>8286</v>
      </c>
      <c r="C1467" s="1">
        <v>0</v>
      </c>
      <c r="D1467" s="1" t="s">
        <v>10065</v>
      </c>
      <c r="E1467" s="1" t="s">
        <v>17667</v>
      </c>
      <c r="F1467" s="1">
        <v>0</v>
      </c>
      <c r="G1467" s="19">
        <v>67</v>
      </c>
      <c r="H1467" s="29">
        <f t="shared" si="297"/>
        <v>9153.2800000000007</v>
      </c>
      <c r="I1467" s="32">
        <v>654</v>
      </c>
      <c r="J1467" s="32">
        <v>12</v>
      </c>
      <c r="K1467" s="33">
        <f t="shared" si="298"/>
        <v>1.834862385321101E-2</v>
      </c>
      <c r="L1467" s="34">
        <f t="shared" si="299"/>
        <v>9.5635251598554341</v>
      </c>
      <c r="M1467" s="32">
        <v>692</v>
      </c>
      <c r="N1467" s="32">
        <v>19</v>
      </c>
      <c r="O1467" s="33">
        <f t="shared" si="300"/>
        <v>2.7456647398843931E-2</v>
      </c>
      <c r="P1467" s="34">
        <f t="shared" si="301"/>
        <v>3.563048018334416</v>
      </c>
      <c r="Q1467" s="35">
        <v>0</v>
      </c>
      <c r="R1467" s="34">
        <f t="shared" si="302"/>
        <v>0</v>
      </c>
      <c r="S1467" s="33">
        <v>17.21</v>
      </c>
      <c r="T1467" s="34">
        <f t="shared" si="303"/>
        <v>48.086463501063079</v>
      </c>
      <c r="U1467" s="31">
        <f t="shared" si="304"/>
        <v>15.303259169813233</v>
      </c>
      <c r="V1467" s="32">
        <f t="shared" si="305"/>
        <v>10008</v>
      </c>
      <c r="W1467" s="36"/>
      <c r="X1467" s="36">
        <f t="shared" si="306"/>
        <v>1322.83</v>
      </c>
      <c r="Y1467" s="29">
        <f t="shared" si="294"/>
        <v>10476.11</v>
      </c>
      <c r="Z1467" s="36"/>
      <c r="AA1467" s="36">
        <f t="shared" si="293"/>
        <v>10476.11</v>
      </c>
      <c r="AB1467" s="29">
        <f t="shared" si="295"/>
        <v>7894.58</v>
      </c>
      <c r="AC1467" s="30">
        <f t="shared" si="296"/>
        <v>117.83</v>
      </c>
      <c r="AD1467" s="29"/>
    </row>
    <row r="1468" spans="1:30" x14ac:dyDescent="0.2">
      <c r="A1468" s="1" t="s">
        <v>3823</v>
      </c>
      <c r="B1468" s="31" t="s">
        <v>8287</v>
      </c>
      <c r="C1468" s="1">
        <v>0</v>
      </c>
      <c r="D1468" s="1" t="s">
        <v>10066</v>
      </c>
      <c r="E1468" s="1" t="s">
        <v>16641</v>
      </c>
      <c r="F1468" s="1">
        <v>0</v>
      </c>
      <c r="G1468" s="19">
        <v>89</v>
      </c>
      <c r="H1468" s="29">
        <f t="shared" si="297"/>
        <v>12158.84</v>
      </c>
      <c r="I1468" s="32">
        <v>654</v>
      </c>
      <c r="J1468" s="32">
        <v>58</v>
      </c>
      <c r="K1468" s="33">
        <f t="shared" si="298"/>
        <v>8.8685015290519878E-2</v>
      </c>
      <c r="L1468" s="34">
        <f t="shared" si="299"/>
        <v>46.223704939301271</v>
      </c>
      <c r="M1468" s="32">
        <v>811</v>
      </c>
      <c r="N1468" s="32">
        <v>463</v>
      </c>
      <c r="O1468" s="33">
        <f t="shared" si="300"/>
        <v>0.5709001233045623</v>
      </c>
      <c r="P1468" s="34">
        <f t="shared" si="301"/>
        <v>74.085685825314656</v>
      </c>
      <c r="Q1468" s="35">
        <v>0</v>
      </c>
      <c r="R1468" s="34">
        <f t="shared" si="302"/>
        <v>0</v>
      </c>
      <c r="S1468" s="33">
        <v>21.8</v>
      </c>
      <c r="T1468" s="34">
        <f t="shared" si="303"/>
        <v>64.351523742026941</v>
      </c>
      <c r="U1468" s="31">
        <f t="shared" si="304"/>
        <v>46.165228626660721</v>
      </c>
      <c r="V1468" s="32">
        <f t="shared" si="305"/>
        <v>30192</v>
      </c>
      <c r="W1468" s="36"/>
      <c r="X1468" s="36">
        <f t="shared" si="306"/>
        <v>3990.68</v>
      </c>
      <c r="Y1468" s="29">
        <f t="shared" si="294"/>
        <v>16149.52</v>
      </c>
      <c r="Z1468" s="36"/>
      <c r="AA1468" s="36">
        <f t="shared" si="293"/>
        <v>16149.52</v>
      </c>
      <c r="AB1468" s="29">
        <f t="shared" si="295"/>
        <v>12169.95</v>
      </c>
      <c r="AC1468" s="30">
        <f t="shared" si="296"/>
        <v>136.74</v>
      </c>
      <c r="AD1468" s="29"/>
    </row>
    <row r="1469" spans="1:30" x14ac:dyDescent="0.2">
      <c r="A1469" s="1" t="s">
        <v>5714</v>
      </c>
      <c r="B1469" s="31" t="s">
        <v>8286</v>
      </c>
      <c r="C1469" s="1">
        <v>0</v>
      </c>
      <c r="D1469" s="1" t="s">
        <v>10067</v>
      </c>
      <c r="E1469" s="1" t="s">
        <v>17668</v>
      </c>
      <c r="F1469" s="1">
        <v>0</v>
      </c>
      <c r="G1469" s="19">
        <v>66</v>
      </c>
      <c r="H1469" s="29">
        <f t="shared" si="297"/>
        <v>9016.67</v>
      </c>
      <c r="I1469" s="32">
        <v>654</v>
      </c>
      <c r="J1469" s="32">
        <v>31</v>
      </c>
      <c r="K1469" s="33">
        <f t="shared" si="298"/>
        <v>4.7400611620795105E-2</v>
      </c>
      <c r="L1469" s="34">
        <f t="shared" si="299"/>
        <v>24.705773329626538</v>
      </c>
      <c r="M1469" s="32">
        <v>674</v>
      </c>
      <c r="N1469" s="32">
        <v>23</v>
      </c>
      <c r="O1469" s="33">
        <f t="shared" si="300"/>
        <v>3.4124629080118693E-2</v>
      </c>
      <c r="P1469" s="34">
        <f t="shared" si="301"/>
        <v>4.4283517304240636</v>
      </c>
      <c r="Q1469" s="35">
        <v>0</v>
      </c>
      <c r="R1469" s="34">
        <f t="shared" si="302"/>
        <v>0</v>
      </c>
      <c r="S1469" s="33">
        <v>20.440000000000001</v>
      </c>
      <c r="T1469" s="34">
        <f t="shared" si="303"/>
        <v>59.532246633593203</v>
      </c>
      <c r="U1469" s="31">
        <f t="shared" si="304"/>
        <v>22.166592923410953</v>
      </c>
      <c r="V1469" s="32">
        <f t="shared" si="305"/>
        <v>14497</v>
      </c>
      <c r="W1469" s="36"/>
      <c r="X1469" s="36">
        <f t="shared" si="306"/>
        <v>1916.17</v>
      </c>
      <c r="Y1469" s="29">
        <f t="shared" si="294"/>
        <v>10932.84</v>
      </c>
      <c r="Z1469" s="36"/>
      <c r="AA1469" s="36">
        <f t="shared" si="293"/>
        <v>10932.84</v>
      </c>
      <c r="AB1469" s="29">
        <f t="shared" si="295"/>
        <v>8238.76</v>
      </c>
      <c r="AC1469" s="30">
        <f t="shared" si="296"/>
        <v>124.83</v>
      </c>
    </row>
    <row r="1470" spans="1:30" x14ac:dyDescent="0.2">
      <c r="A1470" s="1" t="s">
        <v>5944</v>
      </c>
      <c r="B1470" s="31" t="s">
        <v>8286</v>
      </c>
      <c r="C1470" s="1">
        <v>0</v>
      </c>
      <c r="D1470" s="1" t="s">
        <v>10068</v>
      </c>
      <c r="E1470" s="1" t="s">
        <v>16672</v>
      </c>
      <c r="F1470" s="1">
        <v>0</v>
      </c>
      <c r="G1470" s="19">
        <v>82</v>
      </c>
      <c r="H1470" s="29">
        <f t="shared" si="297"/>
        <v>11202.53</v>
      </c>
      <c r="I1470" s="32">
        <v>654</v>
      </c>
      <c r="J1470" s="32">
        <v>27</v>
      </c>
      <c r="K1470" s="33">
        <f t="shared" si="298"/>
        <v>4.1284403669724773E-2</v>
      </c>
      <c r="L1470" s="34">
        <f t="shared" si="299"/>
        <v>21.517931609674729</v>
      </c>
      <c r="M1470" s="32">
        <v>637</v>
      </c>
      <c r="N1470" s="32">
        <v>47</v>
      </c>
      <c r="O1470" s="33">
        <f t="shared" si="300"/>
        <v>7.378335949764521E-2</v>
      </c>
      <c r="P1470" s="34">
        <f t="shared" si="301"/>
        <v>9.5748635667444884</v>
      </c>
      <c r="Q1470" s="35">
        <v>0</v>
      </c>
      <c r="R1470" s="34">
        <f t="shared" si="302"/>
        <v>0</v>
      </c>
      <c r="S1470" s="33">
        <v>18.690000000000001</v>
      </c>
      <c r="T1470" s="34">
        <f t="shared" si="303"/>
        <v>53.330970942593915</v>
      </c>
      <c r="U1470" s="31">
        <f t="shared" si="304"/>
        <v>21.105941529753281</v>
      </c>
      <c r="V1470" s="32">
        <f t="shared" si="305"/>
        <v>13803</v>
      </c>
      <c r="W1470" s="36"/>
      <c r="X1470" s="36">
        <f t="shared" si="306"/>
        <v>1824.44</v>
      </c>
      <c r="Y1470" s="29">
        <f t="shared" si="294"/>
        <v>13026.970000000001</v>
      </c>
      <c r="Z1470" s="36"/>
      <c r="AA1470" s="36">
        <f t="shared" si="293"/>
        <v>13026.970000000001</v>
      </c>
      <c r="AB1470" s="29">
        <f t="shared" si="295"/>
        <v>9816.86</v>
      </c>
      <c r="AC1470" s="30">
        <f t="shared" si="296"/>
        <v>119.72</v>
      </c>
      <c r="AD1470" s="29"/>
    </row>
    <row r="1471" spans="1:30" x14ac:dyDescent="0.2">
      <c r="A1471" s="1" t="s">
        <v>6339</v>
      </c>
      <c r="B1471" s="31" t="s">
        <v>8289</v>
      </c>
      <c r="C1471" s="1">
        <v>0</v>
      </c>
      <c r="D1471" s="1" t="s">
        <v>10069</v>
      </c>
      <c r="E1471" s="1" t="s">
        <v>17634</v>
      </c>
      <c r="F1471" s="1">
        <v>0</v>
      </c>
      <c r="G1471" s="19">
        <v>58</v>
      </c>
      <c r="H1471" s="29">
        <f t="shared" si="297"/>
        <v>7923.74</v>
      </c>
      <c r="I1471" s="32">
        <v>654</v>
      </c>
      <c r="J1471" s="32">
        <v>4</v>
      </c>
      <c r="K1471" s="33">
        <f t="shared" si="298"/>
        <v>6.1162079510703364E-3</v>
      </c>
      <c r="L1471" s="34">
        <f t="shared" si="299"/>
        <v>3.1878417199518116</v>
      </c>
      <c r="M1471" s="32">
        <v>606</v>
      </c>
      <c r="N1471" s="32">
        <v>31</v>
      </c>
      <c r="O1471" s="33">
        <f t="shared" si="300"/>
        <v>5.1155115511551157E-2</v>
      </c>
      <c r="P1471" s="34">
        <f t="shared" si="301"/>
        <v>6.638397263271659</v>
      </c>
      <c r="Q1471" s="35">
        <v>0</v>
      </c>
      <c r="R1471" s="34">
        <f t="shared" si="302"/>
        <v>0</v>
      </c>
      <c r="S1471" s="33">
        <v>22.55</v>
      </c>
      <c r="T1471" s="34">
        <f t="shared" si="303"/>
        <v>67.00921332388377</v>
      </c>
      <c r="U1471" s="31">
        <f t="shared" si="304"/>
        <v>19.208863076776812</v>
      </c>
      <c r="V1471" s="32">
        <f t="shared" si="305"/>
        <v>12563</v>
      </c>
      <c r="W1471" s="36"/>
      <c r="X1471" s="36">
        <f t="shared" si="306"/>
        <v>1660.54</v>
      </c>
      <c r="Y1471" s="29">
        <f t="shared" si="294"/>
        <v>9584.2799999999988</v>
      </c>
      <c r="Z1471" s="36"/>
      <c r="AA1471" s="36">
        <f t="shared" si="293"/>
        <v>9584.2799999999988</v>
      </c>
      <c r="AB1471" s="29">
        <f t="shared" si="295"/>
        <v>7222.52</v>
      </c>
      <c r="AC1471" s="30">
        <f t="shared" si="296"/>
        <v>124.53</v>
      </c>
    </row>
    <row r="1472" spans="1:30" x14ac:dyDescent="0.2">
      <c r="A1472" s="1" t="s">
        <v>2727</v>
      </c>
      <c r="B1472" s="31" t="s">
        <v>8286</v>
      </c>
      <c r="C1472" s="1">
        <v>0</v>
      </c>
      <c r="D1472" s="1" t="s">
        <v>10070</v>
      </c>
      <c r="E1472" s="1" t="s">
        <v>17669</v>
      </c>
      <c r="F1472" s="1">
        <v>0</v>
      </c>
      <c r="G1472" s="19">
        <v>64</v>
      </c>
      <c r="H1472" s="29">
        <f t="shared" si="297"/>
        <v>8743.44</v>
      </c>
      <c r="I1472" s="32">
        <v>655</v>
      </c>
      <c r="J1472" s="32">
        <v>16</v>
      </c>
      <c r="K1472" s="33">
        <f t="shared" si="298"/>
        <v>2.4427480916030534E-2</v>
      </c>
      <c r="L1472" s="34">
        <f t="shared" si="299"/>
        <v>12.731899144112885</v>
      </c>
      <c r="M1472" s="32">
        <v>664</v>
      </c>
      <c r="N1472" s="32">
        <v>41</v>
      </c>
      <c r="O1472" s="33">
        <f t="shared" si="300"/>
        <v>6.1746987951807226E-2</v>
      </c>
      <c r="P1472" s="34">
        <f t="shared" si="301"/>
        <v>8.0129041198623998</v>
      </c>
      <c r="Q1472" s="35">
        <v>1</v>
      </c>
      <c r="R1472" s="34">
        <f t="shared" si="302"/>
        <v>100</v>
      </c>
      <c r="S1472" s="33">
        <v>16.38</v>
      </c>
      <c r="T1472" s="34">
        <f t="shared" si="303"/>
        <v>45.145287030474833</v>
      </c>
      <c r="U1472" s="31">
        <f t="shared" si="304"/>
        <v>41.47252257361253</v>
      </c>
      <c r="V1472" s="32">
        <f t="shared" si="305"/>
        <v>27165</v>
      </c>
      <c r="W1472" s="36"/>
      <c r="X1472" s="36">
        <f t="shared" si="306"/>
        <v>3590.58</v>
      </c>
      <c r="Y1472" s="29">
        <f t="shared" si="294"/>
        <v>12334.02</v>
      </c>
      <c r="Z1472" s="36"/>
      <c r="AA1472" s="36">
        <f t="shared" si="293"/>
        <v>12334.02</v>
      </c>
      <c r="AB1472" s="29">
        <f t="shared" si="295"/>
        <v>9294.66</v>
      </c>
      <c r="AC1472" s="30">
        <f t="shared" si="296"/>
        <v>145.22999999999999</v>
      </c>
    </row>
    <row r="1473" spans="1:30" x14ac:dyDescent="0.2">
      <c r="A1473" s="1" t="s">
        <v>5567</v>
      </c>
      <c r="B1473" s="31" t="s">
        <v>8286</v>
      </c>
      <c r="C1473" s="1">
        <v>0</v>
      </c>
      <c r="D1473" s="1" t="s">
        <v>10071</v>
      </c>
      <c r="E1473" s="1" t="s">
        <v>17670</v>
      </c>
      <c r="F1473" s="1">
        <v>0</v>
      </c>
      <c r="G1473" s="19">
        <v>82</v>
      </c>
      <c r="H1473" s="29">
        <f t="shared" si="297"/>
        <v>11202.53</v>
      </c>
      <c r="I1473" s="32">
        <v>655</v>
      </c>
      <c r="J1473" s="32">
        <v>11</v>
      </c>
      <c r="K1473" s="33">
        <f t="shared" si="298"/>
        <v>1.6793893129770993E-2</v>
      </c>
      <c r="L1473" s="34">
        <f t="shared" si="299"/>
        <v>8.7531806615776091</v>
      </c>
      <c r="M1473" s="32">
        <v>669</v>
      </c>
      <c r="N1473" s="32">
        <v>15</v>
      </c>
      <c r="O1473" s="33">
        <f t="shared" si="300"/>
        <v>2.2421524663677129E-2</v>
      </c>
      <c r="P1473" s="34">
        <f t="shared" si="301"/>
        <v>2.9096403453946369</v>
      </c>
      <c r="Q1473" s="35">
        <v>1</v>
      </c>
      <c r="R1473" s="34">
        <f t="shared" si="302"/>
        <v>100</v>
      </c>
      <c r="S1473" s="33">
        <v>17.239999999999998</v>
      </c>
      <c r="T1473" s="34">
        <f t="shared" si="303"/>
        <v>48.192771084337345</v>
      </c>
      <c r="U1473" s="31">
        <f t="shared" si="304"/>
        <v>39.963898022827401</v>
      </c>
      <c r="V1473" s="32">
        <f t="shared" si="305"/>
        <v>26176</v>
      </c>
      <c r="W1473" s="36"/>
      <c r="X1473" s="36">
        <f t="shared" si="306"/>
        <v>3459.86</v>
      </c>
      <c r="Y1473" s="29">
        <f t="shared" si="294"/>
        <v>14662.390000000001</v>
      </c>
      <c r="Z1473" s="36"/>
      <c r="AA1473" s="36">
        <f t="shared" ref="AA1473:AA1536" si="307">Y1473-Z1473</f>
        <v>14662.390000000001</v>
      </c>
      <c r="AB1473" s="29">
        <f t="shared" si="295"/>
        <v>11049.28</v>
      </c>
      <c r="AC1473" s="30">
        <f t="shared" si="296"/>
        <v>134.75</v>
      </c>
      <c r="AD1473" s="29"/>
    </row>
    <row r="1474" spans="1:30" x14ac:dyDescent="0.2">
      <c r="A1474" s="1" t="s">
        <v>6657</v>
      </c>
      <c r="B1474" s="31" t="s">
        <v>8288</v>
      </c>
      <c r="C1474" s="1">
        <v>0</v>
      </c>
      <c r="D1474" s="1" t="s">
        <v>10072</v>
      </c>
      <c r="E1474" s="1" t="s">
        <v>16676</v>
      </c>
      <c r="F1474" s="1">
        <v>0</v>
      </c>
      <c r="G1474" s="19">
        <v>57</v>
      </c>
      <c r="H1474" s="29">
        <f t="shared" si="297"/>
        <v>7787.12</v>
      </c>
      <c r="I1474" s="32">
        <v>655</v>
      </c>
      <c r="J1474" s="32">
        <v>7</v>
      </c>
      <c r="K1474" s="33">
        <f t="shared" si="298"/>
        <v>1.0687022900763359E-2</v>
      </c>
      <c r="L1474" s="34">
        <f t="shared" si="299"/>
        <v>5.5702058755493864</v>
      </c>
      <c r="M1474" s="32">
        <v>650</v>
      </c>
      <c r="N1474" s="32">
        <v>19</v>
      </c>
      <c r="O1474" s="33">
        <f t="shared" si="300"/>
        <v>2.923076923076923E-2</v>
      </c>
      <c r="P1474" s="34">
        <f t="shared" si="301"/>
        <v>3.7932757364421774</v>
      </c>
      <c r="Q1474" s="35">
        <v>0</v>
      </c>
      <c r="R1474" s="34">
        <f t="shared" si="302"/>
        <v>0</v>
      </c>
      <c r="S1474" s="33">
        <v>23.39</v>
      </c>
      <c r="T1474" s="34">
        <f t="shared" si="303"/>
        <v>69.985825655563445</v>
      </c>
      <c r="U1474" s="31">
        <f t="shared" si="304"/>
        <v>19.837326816888751</v>
      </c>
      <c r="V1474" s="32">
        <f t="shared" si="305"/>
        <v>12993</v>
      </c>
      <c r="W1474" s="36"/>
      <c r="X1474" s="36">
        <f t="shared" si="306"/>
        <v>1717.37</v>
      </c>
      <c r="Y1474" s="29">
        <f t="shared" ref="Y1474:Y1537" si="308">H1474+W1474+X1474</f>
        <v>9504.49</v>
      </c>
      <c r="Z1474" s="36"/>
      <c r="AA1474" s="36">
        <f t="shared" si="307"/>
        <v>9504.49</v>
      </c>
      <c r="AB1474" s="29">
        <f t="shared" ref="AB1474:AB1537" si="309">ROUND(AA1474/1.327,2)</f>
        <v>7162.39</v>
      </c>
      <c r="AC1474" s="30">
        <f t="shared" ref="AC1474:AC1537" si="310">ROUND(AB1474/G1474,2)</f>
        <v>125.66</v>
      </c>
    </row>
    <row r="1475" spans="1:30" x14ac:dyDescent="0.2">
      <c r="A1475" s="1" t="s">
        <v>572</v>
      </c>
      <c r="B1475" s="31" t="s">
        <v>8286</v>
      </c>
      <c r="C1475" s="1">
        <v>0</v>
      </c>
      <c r="D1475" s="1" t="s">
        <v>10073</v>
      </c>
      <c r="E1475" s="1" t="s">
        <v>17671</v>
      </c>
      <c r="F1475" s="1">
        <v>0</v>
      </c>
      <c r="G1475" s="19">
        <v>56</v>
      </c>
      <c r="H1475" s="29">
        <f t="shared" ref="H1475:H1538" si="311">ROUND(G1475/G$8364*H$8369,2)</f>
        <v>7650.51</v>
      </c>
      <c r="I1475" s="32">
        <v>656</v>
      </c>
      <c r="J1475" s="32">
        <v>12</v>
      </c>
      <c r="K1475" s="33">
        <f t="shared" si="298"/>
        <v>1.8292682926829267E-2</v>
      </c>
      <c r="L1475" s="34">
        <f t="shared" si="299"/>
        <v>9.5343680709534357</v>
      </c>
      <c r="M1475" s="32">
        <v>688</v>
      </c>
      <c r="N1475" s="32">
        <v>36</v>
      </c>
      <c r="O1475" s="33">
        <f t="shared" si="300"/>
        <v>5.232558139534884E-2</v>
      </c>
      <c r="P1475" s="34">
        <f t="shared" si="301"/>
        <v>6.7902885734965546</v>
      </c>
      <c r="Q1475" s="35">
        <v>0</v>
      </c>
      <c r="R1475" s="34">
        <f t="shared" si="302"/>
        <v>0</v>
      </c>
      <c r="S1475" s="33">
        <v>21.87</v>
      </c>
      <c r="T1475" s="34">
        <f t="shared" si="303"/>
        <v>64.599574769666916</v>
      </c>
      <c r="U1475" s="31">
        <f t="shared" si="304"/>
        <v>20.231057853529226</v>
      </c>
      <c r="V1475" s="32">
        <f t="shared" si="305"/>
        <v>13272</v>
      </c>
      <c r="W1475" s="36"/>
      <c r="X1475" s="36">
        <f t="shared" si="306"/>
        <v>1754.25</v>
      </c>
      <c r="Y1475" s="29">
        <f t="shared" si="308"/>
        <v>9404.76</v>
      </c>
      <c r="Z1475" s="36"/>
      <c r="AA1475" s="36">
        <f t="shared" si="307"/>
        <v>9404.76</v>
      </c>
      <c r="AB1475" s="29">
        <f t="shared" si="309"/>
        <v>7087.23</v>
      </c>
      <c r="AC1475" s="30">
        <f t="shared" si="310"/>
        <v>126.56</v>
      </c>
    </row>
    <row r="1476" spans="1:30" x14ac:dyDescent="0.2">
      <c r="A1476" s="1" t="s">
        <v>1609</v>
      </c>
      <c r="B1476" s="31" t="s">
        <v>8286</v>
      </c>
      <c r="C1476" s="1">
        <v>0</v>
      </c>
      <c r="D1476" s="1" t="s">
        <v>10074</v>
      </c>
      <c r="E1476" s="1" t="s">
        <v>17672</v>
      </c>
      <c r="F1476" s="1">
        <v>0</v>
      </c>
      <c r="G1476" s="19">
        <v>81</v>
      </c>
      <c r="H1476" s="29">
        <f t="shared" si="311"/>
        <v>11065.91</v>
      </c>
      <c r="I1476" s="32">
        <v>656</v>
      </c>
      <c r="J1476" s="32">
        <v>20</v>
      </c>
      <c r="K1476" s="33">
        <f t="shared" ref="K1476:K1539" si="312">IF(I1476=0,0,J1476/I1476)</f>
        <v>3.048780487804878E-2</v>
      </c>
      <c r="L1476" s="34">
        <f t="shared" ref="L1476:L1539" si="313">(K1476-K$8370)/(K$8369-K$8370)*100</f>
        <v>15.890613451589061</v>
      </c>
      <c r="M1476" s="32">
        <v>660</v>
      </c>
      <c r="N1476" s="32">
        <v>56</v>
      </c>
      <c r="O1476" s="33">
        <f t="shared" ref="O1476:O1539" si="314">IF(M1476=0,0,N1476/M1476)</f>
        <v>8.4848484848484854E-2</v>
      </c>
      <c r="P1476" s="34">
        <f t="shared" ref="P1476:P1539" si="315">(O1476-O$8370)/(O$8369-O$8370)*100</f>
        <v>11.010784434329768</v>
      </c>
      <c r="Q1476" s="35">
        <v>1</v>
      </c>
      <c r="R1476" s="34">
        <f t="shared" ref="R1476:R1539" si="316">(Q1476-Q$8370)/(Q$8369-Q$8370)*100</f>
        <v>100</v>
      </c>
      <c r="S1476" s="33">
        <v>14.91</v>
      </c>
      <c r="T1476" s="34">
        <f t="shared" ref="T1476:T1539" si="317">(S1476-S$8370)/(S$8369-S$8370)*100</f>
        <v>39.936215450035434</v>
      </c>
      <c r="U1476" s="31">
        <f t="shared" ref="U1476:U1539" si="318">(L1476+P1476+R1476+T1476)/4</f>
        <v>41.709403333988561</v>
      </c>
      <c r="V1476" s="32">
        <f t="shared" ref="V1476:V1539" si="319">ROUND(U1476*I1476,0)</f>
        <v>27361</v>
      </c>
      <c r="W1476" s="36"/>
      <c r="X1476" s="36">
        <f t="shared" ref="X1476:X1539" si="320">ROUND(V1476*X$8369/V$8364,2)</f>
        <v>3616.49</v>
      </c>
      <c r="Y1476" s="29">
        <f t="shared" si="308"/>
        <v>14682.4</v>
      </c>
      <c r="Z1476" s="36"/>
      <c r="AA1476" s="36">
        <f t="shared" si="307"/>
        <v>14682.4</v>
      </c>
      <c r="AB1476" s="29">
        <f t="shared" si="309"/>
        <v>11064.36</v>
      </c>
      <c r="AC1476" s="30">
        <f t="shared" si="310"/>
        <v>136.6</v>
      </c>
    </row>
    <row r="1477" spans="1:30" x14ac:dyDescent="0.2">
      <c r="A1477" s="1" t="s">
        <v>2968</v>
      </c>
      <c r="B1477" s="31" t="s">
        <v>8286</v>
      </c>
      <c r="C1477" s="1">
        <v>0</v>
      </c>
      <c r="D1477" s="1" t="s">
        <v>10075</v>
      </c>
      <c r="E1477" s="1" t="s">
        <v>17673</v>
      </c>
      <c r="F1477" s="1">
        <v>0</v>
      </c>
      <c r="G1477" s="19">
        <v>66</v>
      </c>
      <c r="H1477" s="29">
        <f t="shared" si="311"/>
        <v>9016.67</v>
      </c>
      <c r="I1477" s="32">
        <v>656</v>
      </c>
      <c r="J1477" s="32">
        <v>27</v>
      </c>
      <c r="K1477" s="33">
        <f t="shared" si="312"/>
        <v>4.1158536585365856E-2</v>
      </c>
      <c r="L1477" s="34">
        <f t="shared" si="313"/>
        <v>21.452328159645234</v>
      </c>
      <c r="M1477" s="32">
        <v>678</v>
      </c>
      <c r="N1477" s="32">
        <v>107</v>
      </c>
      <c r="O1477" s="33">
        <f t="shared" si="314"/>
        <v>0.15781710914454278</v>
      </c>
      <c r="P1477" s="34">
        <f t="shared" si="315"/>
        <v>20.479919847038776</v>
      </c>
      <c r="Q1477" s="35">
        <v>1</v>
      </c>
      <c r="R1477" s="34">
        <f t="shared" si="316"/>
        <v>100</v>
      </c>
      <c r="S1477" s="33">
        <v>18.739999999999998</v>
      </c>
      <c r="T1477" s="34">
        <f t="shared" si="317"/>
        <v>53.508150248051024</v>
      </c>
      <c r="U1477" s="31">
        <f t="shared" si="318"/>
        <v>48.860099563683761</v>
      </c>
      <c r="V1477" s="32">
        <f t="shared" si="319"/>
        <v>32052</v>
      </c>
      <c r="W1477" s="36"/>
      <c r="X1477" s="36">
        <f t="shared" si="320"/>
        <v>4236.53</v>
      </c>
      <c r="Y1477" s="29">
        <f t="shared" si="308"/>
        <v>13253.2</v>
      </c>
      <c r="Z1477" s="36"/>
      <c r="AA1477" s="36">
        <f t="shared" si="307"/>
        <v>13253.2</v>
      </c>
      <c r="AB1477" s="29">
        <f t="shared" si="309"/>
        <v>9987.34</v>
      </c>
      <c r="AC1477" s="30">
        <f t="shared" si="310"/>
        <v>151.32</v>
      </c>
    </row>
    <row r="1478" spans="1:30" x14ac:dyDescent="0.2">
      <c r="A1478" s="1" t="s">
        <v>3074</v>
      </c>
      <c r="B1478" s="31" t="s">
        <v>8287</v>
      </c>
      <c r="C1478" s="1">
        <v>0</v>
      </c>
      <c r="D1478" s="1" t="s">
        <v>10076</v>
      </c>
      <c r="E1478" s="1" t="s">
        <v>17674</v>
      </c>
      <c r="F1478" s="1">
        <v>0</v>
      </c>
      <c r="G1478" s="19">
        <v>53</v>
      </c>
      <c r="H1478" s="29">
        <f t="shared" si="311"/>
        <v>7240.66</v>
      </c>
      <c r="I1478" s="32">
        <v>656</v>
      </c>
      <c r="J1478" s="32">
        <v>3</v>
      </c>
      <c r="K1478" s="33">
        <f t="shared" si="312"/>
        <v>4.5731707317073168E-3</v>
      </c>
      <c r="L1478" s="34">
        <f t="shared" si="313"/>
        <v>2.3835920177383589</v>
      </c>
      <c r="M1478" s="32">
        <v>618</v>
      </c>
      <c r="N1478" s="32">
        <v>4</v>
      </c>
      <c r="O1478" s="33">
        <f t="shared" si="314"/>
        <v>6.4724919093851136E-3</v>
      </c>
      <c r="P1478" s="34">
        <f t="shared" si="315"/>
        <v>0.83993501232751344</v>
      </c>
      <c r="Q1478" s="35">
        <v>0</v>
      </c>
      <c r="R1478" s="34">
        <f t="shared" si="316"/>
        <v>0</v>
      </c>
      <c r="S1478" s="33">
        <v>22.62</v>
      </c>
      <c r="T1478" s="34">
        <f t="shared" si="317"/>
        <v>67.257264351523744</v>
      </c>
      <c r="U1478" s="31">
        <f t="shared" si="318"/>
        <v>17.620197845397403</v>
      </c>
      <c r="V1478" s="32">
        <f t="shared" si="319"/>
        <v>11559</v>
      </c>
      <c r="W1478" s="36"/>
      <c r="X1478" s="36">
        <f t="shared" si="320"/>
        <v>1527.83</v>
      </c>
      <c r="Y1478" s="29">
        <f t="shared" si="308"/>
        <v>8768.49</v>
      </c>
      <c r="Z1478" s="36"/>
      <c r="AA1478" s="36">
        <f t="shared" si="307"/>
        <v>8768.49</v>
      </c>
      <c r="AB1478" s="29">
        <f t="shared" si="309"/>
        <v>6607.75</v>
      </c>
      <c r="AC1478" s="30">
        <f t="shared" si="310"/>
        <v>124.67</v>
      </c>
      <c r="AD1478" s="29"/>
    </row>
    <row r="1479" spans="1:30" x14ac:dyDescent="0.2">
      <c r="A1479" s="1" t="s">
        <v>3188</v>
      </c>
      <c r="B1479" s="31" t="s">
        <v>8286</v>
      </c>
      <c r="C1479" s="1">
        <v>0</v>
      </c>
      <c r="D1479" s="1" t="s">
        <v>10077</v>
      </c>
      <c r="E1479" s="1" t="s">
        <v>17675</v>
      </c>
      <c r="F1479" s="1">
        <v>0</v>
      </c>
      <c r="G1479" s="19">
        <v>72</v>
      </c>
      <c r="H1479" s="29">
        <f t="shared" si="311"/>
        <v>9836.3700000000008</v>
      </c>
      <c r="I1479" s="32">
        <v>656</v>
      </c>
      <c r="J1479" s="32">
        <v>32</v>
      </c>
      <c r="K1479" s="33">
        <f t="shared" si="312"/>
        <v>4.878048780487805E-2</v>
      </c>
      <c r="L1479" s="34">
        <f t="shared" si="313"/>
        <v>25.424981522542499</v>
      </c>
      <c r="M1479" s="32">
        <v>677</v>
      </c>
      <c r="N1479" s="32">
        <v>66</v>
      </c>
      <c r="O1479" s="33">
        <f t="shared" si="314"/>
        <v>9.7488921713441659E-2</v>
      </c>
      <c r="P1479" s="34">
        <f t="shared" si="315"/>
        <v>12.651133413151634</v>
      </c>
      <c r="Q1479" s="35">
        <v>1</v>
      </c>
      <c r="R1479" s="34">
        <f t="shared" si="316"/>
        <v>100</v>
      </c>
      <c r="S1479" s="33">
        <v>18.739999999999998</v>
      </c>
      <c r="T1479" s="34">
        <f t="shared" si="317"/>
        <v>53.508150248051024</v>
      </c>
      <c r="U1479" s="31">
        <f t="shared" si="318"/>
        <v>47.896066295936293</v>
      </c>
      <c r="V1479" s="32">
        <f t="shared" si="319"/>
        <v>31420</v>
      </c>
      <c r="W1479" s="36"/>
      <c r="X1479" s="36">
        <f t="shared" si="320"/>
        <v>4152.99</v>
      </c>
      <c r="Y1479" s="29">
        <f t="shared" si="308"/>
        <v>13989.36</v>
      </c>
      <c r="Z1479" s="36"/>
      <c r="AA1479" s="36">
        <f t="shared" si="307"/>
        <v>13989.36</v>
      </c>
      <c r="AB1479" s="29">
        <f t="shared" si="309"/>
        <v>10542.09</v>
      </c>
      <c r="AC1479" s="30">
        <f t="shared" si="310"/>
        <v>146.41999999999999</v>
      </c>
    </row>
    <row r="1480" spans="1:30" x14ac:dyDescent="0.2">
      <c r="A1480" s="1" t="s">
        <v>5141</v>
      </c>
      <c r="B1480" s="31" t="s">
        <v>8285</v>
      </c>
      <c r="C1480" s="1">
        <v>0</v>
      </c>
      <c r="D1480" s="1" t="s">
        <v>10078</v>
      </c>
      <c r="E1480" s="1" t="s">
        <v>17676</v>
      </c>
      <c r="F1480" s="1">
        <v>0</v>
      </c>
      <c r="G1480" s="19">
        <v>69</v>
      </c>
      <c r="H1480" s="29">
        <f t="shared" si="311"/>
        <v>9426.52</v>
      </c>
      <c r="I1480" s="32">
        <v>656</v>
      </c>
      <c r="J1480" s="32">
        <v>16</v>
      </c>
      <c r="K1480" s="33">
        <f t="shared" si="312"/>
        <v>2.4390243902439025E-2</v>
      </c>
      <c r="L1480" s="34">
        <f t="shared" si="313"/>
        <v>12.712490761271249</v>
      </c>
      <c r="M1480" s="32">
        <v>663</v>
      </c>
      <c r="N1480" s="32">
        <v>153</v>
      </c>
      <c r="O1480" s="33">
        <f t="shared" si="314"/>
        <v>0.23076923076923078</v>
      </c>
      <c r="P1480" s="34">
        <f t="shared" si="315"/>
        <v>29.946913708754035</v>
      </c>
      <c r="Q1480" s="35">
        <v>0.2</v>
      </c>
      <c r="R1480" s="34">
        <f t="shared" si="316"/>
        <v>20</v>
      </c>
      <c r="S1480" s="33">
        <v>17.73</v>
      </c>
      <c r="T1480" s="34">
        <f t="shared" si="317"/>
        <v>49.929128277817156</v>
      </c>
      <c r="U1480" s="31">
        <f t="shared" si="318"/>
        <v>28.147133186960609</v>
      </c>
      <c r="V1480" s="32">
        <f t="shared" si="319"/>
        <v>18465</v>
      </c>
      <c r="W1480" s="36"/>
      <c r="X1480" s="36">
        <f t="shared" si="320"/>
        <v>2440.64</v>
      </c>
      <c r="Y1480" s="29">
        <f t="shared" si="308"/>
        <v>11867.16</v>
      </c>
      <c r="Z1480" s="36"/>
      <c r="AA1480" s="36">
        <f t="shared" si="307"/>
        <v>11867.16</v>
      </c>
      <c r="AB1480" s="29">
        <f t="shared" si="309"/>
        <v>8942.85</v>
      </c>
      <c r="AC1480" s="30">
        <f t="shared" si="310"/>
        <v>129.61000000000001</v>
      </c>
    </row>
    <row r="1481" spans="1:30" x14ac:dyDescent="0.2">
      <c r="A1481" s="1" t="s">
        <v>6500</v>
      </c>
      <c r="B1481" s="31" t="s">
        <v>8285</v>
      </c>
      <c r="C1481" s="1">
        <v>0</v>
      </c>
      <c r="D1481" s="1" t="s">
        <v>10079</v>
      </c>
      <c r="E1481" s="1" t="s">
        <v>17138</v>
      </c>
      <c r="F1481" s="1">
        <v>0</v>
      </c>
      <c r="G1481" s="19">
        <v>77</v>
      </c>
      <c r="H1481" s="29">
        <f t="shared" si="311"/>
        <v>10519.45</v>
      </c>
      <c r="I1481" s="32">
        <v>656</v>
      </c>
      <c r="J1481" s="32">
        <v>14</v>
      </c>
      <c r="K1481" s="33">
        <f t="shared" si="312"/>
        <v>2.1341463414634148E-2</v>
      </c>
      <c r="L1481" s="34">
        <f t="shared" si="313"/>
        <v>11.123429416112343</v>
      </c>
      <c r="M1481" s="32">
        <v>701</v>
      </c>
      <c r="N1481" s="32">
        <v>4</v>
      </c>
      <c r="O1481" s="33">
        <f t="shared" si="314"/>
        <v>5.7061340941512127E-3</v>
      </c>
      <c r="P1481" s="34">
        <f t="shared" si="315"/>
        <v>0.74048478975521159</v>
      </c>
      <c r="Q1481" s="35">
        <v>0</v>
      </c>
      <c r="R1481" s="34">
        <f t="shared" si="316"/>
        <v>0</v>
      </c>
      <c r="S1481" s="33">
        <v>15.26</v>
      </c>
      <c r="T1481" s="34">
        <f t="shared" si="317"/>
        <v>41.17647058823529</v>
      </c>
      <c r="U1481" s="31">
        <f t="shared" si="318"/>
        <v>13.26009619852571</v>
      </c>
      <c r="V1481" s="32">
        <f t="shared" si="319"/>
        <v>8699</v>
      </c>
      <c r="W1481" s="36"/>
      <c r="X1481" s="36">
        <f t="shared" si="320"/>
        <v>1149.81</v>
      </c>
      <c r="Y1481" s="29">
        <f t="shared" si="308"/>
        <v>11669.26</v>
      </c>
      <c r="Z1481" s="36"/>
      <c r="AA1481" s="36">
        <f t="shared" si="307"/>
        <v>11669.26</v>
      </c>
      <c r="AB1481" s="29">
        <f t="shared" si="309"/>
        <v>8793.7199999999993</v>
      </c>
      <c r="AC1481" s="30">
        <f t="shared" si="310"/>
        <v>114.2</v>
      </c>
    </row>
    <row r="1482" spans="1:30" x14ac:dyDescent="0.2">
      <c r="A1482" s="1" t="s">
        <v>7502</v>
      </c>
      <c r="B1482" s="31" t="s">
        <v>8286</v>
      </c>
      <c r="C1482" s="1">
        <v>0</v>
      </c>
      <c r="D1482" s="1" t="s">
        <v>10081</v>
      </c>
      <c r="E1482" s="1" t="s">
        <v>17677</v>
      </c>
      <c r="F1482" s="1">
        <v>0</v>
      </c>
      <c r="G1482" s="19">
        <v>59</v>
      </c>
      <c r="H1482" s="29">
        <f t="shared" si="311"/>
        <v>8060.36</v>
      </c>
      <c r="I1482" s="32">
        <v>656</v>
      </c>
      <c r="J1482" s="32">
        <v>19</v>
      </c>
      <c r="K1482" s="33">
        <f t="shared" si="312"/>
        <v>2.8963414634146343E-2</v>
      </c>
      <c r="L1482" s="34">
        <f t="shared" si="313"/>
        <v>15.09608277900961</v>
      </c>
      <c r="M1482" s="32">
        <v>654</v>
      </c>
      <c r="N1482" s="32">
        <v>136</v>
      </c>
      <c r="O1482" s="33">
        <f t="shared" si="314"/>
        <v>0.20795107033639143</v>
      </c>
      <c r="P1482" s="34">
        <f t="shared" si="315"/>
        <v>26.985801955696804</v>
      </c>
      <c r="Q1482" s="35">
        <v>0</v>
      </c>
      <c r="R1482" s="34">
        <f t="shared" si="316"/>
        <v>0</v>
      </c>
      <c r="S1482" s="33">
        <v>20.5</v>
      </c>
      <c r="T1482" s="34">
        <f t="shared" si="317"/>
        <v>59.744861800141749</v>
      </c>
      <c r="U1482" s="31">
        <f t="shared" si="318"/>
        <v>25.456686633712039</v>
      </c>
      <c r="V1482" s="32">
        <f t="shared" si="319"/>
        <v>16700</v>
      </c>
      <c r="W1482" s="36"/>
      <c r="X1482" s="36">
        <f t="shared" si="320"/>
        <v>2207.35</v>
      </c>
      <c r="Y1482" s="29">
        <f t="shared" si="308"/>
        <v>10267.709999999999</v>
      </c>
      <c r="Z1482" s="36"/>
      <c r="AA1482" s="36">
        <f t="shared" si="307"/>
        <v>10267.709999999999</v>
      </c>
      <c r="AB1482" s="29">
        <f t="shared" si="309"/>
        <v>7737.54</v>
      </c>
      <c r="AC1482" s="30">
        <f t="shared" si="310"/>
        <v>131.13999999999999</v>
      </c>
      <c r="AD1482" s="29"/>
    </row>
    <row r="1483" spans="1:30" x14ac:dyDescent="0.2">
      <c r="A1483" s="1" t="s">
        <v>7630</v>
      </c>
      <c r="B1483" s="31" t="s">
        <v>8286</v>
      </c>
      <c r="C1483" s="1">
        <v>0</v>
      </c>
      <c r="D1483" s="1" t="s">
        <v>10082</v>
      </c>
      <c r="E1483" s="1" t="s">
        <v>17678</v>
      </c>
      <c r="F1483" s="1">
        <v>0</v>
      </c>
      <c r="G1483" s="19">
        <v>102</v>
      </c>
      <c r="H1483" s="29">
        <f t="shared" si="311"/>
        <v>13934.85</v>
      </c>
      <c r="I1483" s="32">
        <v>656</v>
      </c>
      <c r="J1483" s="32">
        <v>16</v>
      </c>
      <c r="K1483" s="33">
        <f t="shared" si="312"/>
        <v>2.4390243902439025E-2</v>
      </c>
      <c r="L1483" s="34">
        <f t="shared" si="313"/>
        <v>12.712490761271249</v>
      </c>
      <c r="M1483" s="32">
        <v>644</v>
      </c>
      <c r="N1483" s="32">
        <v>55</v>
      </c>
      <c r="O1483" s="33">
        <f t="shared" si="314"/>
        <v>8.5403726708074529E-2</v>
      </c>
      <c r="P1483" s="34">
        <f t="shared" si="315"/>
        <v>11.082838147908454</v>
      </c>
      <c r="Q1483" s="35">
        <v>0.81</v>
      </c>
      <c r="R1483" s="34">
        <f t="shared" si="316"/>
        <v>81</v>
      </c>
      <c r="S1483" s="33">
        <v>14.58</v>
      </c>
      <c r="T1483" s="34">
        <f t="shared" si="317"/>
        <v>38.766832034018428</v>
      </c>
      <c r="U1483" s="31">
        <f t="shared" si="318"/>
        <v>35.890540235799534</v>
      </c>
      <c r="V1483" s="32">
        <f t="shared" si="319"/>
        <v>23544</v>
      </c>
      <c r="W1483" s="36"/>
      <c r="X1483" s="36">
        <f t="shared" si="320"/>
        <v>3111.97</v>
      </c>
      <c r="Y1483" s="29">
        <f t="shared" si="308"/>
        <v>17046.82</v>
      </c>
      <c r="Z1483" s="36"/>
      <c r="AA1483" s="36">
        <f t="shared" si="307"/>
        <v>17046.82</v>
      </c>
      <c r="AB1483" s="29">
        <f t="shared" si="309"/>
        <v>12846.13</v>
      </c>
      <c r="AC1483" s="30">
        <f t="shared" si="310"/>
        <v>125.94</v>
      </c>
    </row>
    <row r="1484" spans="1:30" x14ac:dyDescent="0.2">
      <c r="A1484" s="1" t="s">
        <v>2183</v>
      </c>
      <c r="B1484" s="31" t="s">
        <v>8288</v>
      </c>
      <c r="C1484" s="1">
        <v>0</v>
      </c>
      <c r="D1484" s="1" t="s">
        <v>10083</v>
      </c>
      <c r="E1484" s="1" t="s">
        <v>16852</v>
      </c>
      <c r="F1484" s="1">
        <v>0</v>
      </c>
      <c r="G1484" s="19">
        <v>62</v>
      </c>
      <c r="H1484" s="29">
        <f t="shared" si="311"/>
        <v>8470.2000000000007</v>
      </c>
      <c r="I1484" s="32">
        <v>657</v>
      </c>
      <c r="J1484" s="32">
        <v>21</v>
      </c>
      <c r="K1484" s="33">
        <f t="shared" si="312"/>
        <v>3.1963470319634701E-2</v>
      </c>
      <c r="L1484" s="34">
        <f t="shared" si="313"/>
        <v>16.659748166597481</v>
      </c>
      <c r="M1484" s="32">
        <v>677</v>
      </c>
      <c r="N1484" s="32">
        <v>19</v>
      </c>
      <c r="O1484" s="33">
        <f t="shared" si="314"/>
        <v>2.8064992614475627E-2</v>
      </c>
      <c r="P1484" s="34">
        <f t="shared" si="315"/>
        <v>3.641992952270924</v>
      </c>
      <c r="Q1484" s="35">
        <v>1</v>
      </c>
      <c r="R1484" s="34">
        <f t="shared" si="316"/>
        <v>100</v>
      </c>
      <c r="S1484" s="33">
        <v>21.19</v>
      </c>
      <c r="T1484" s="34">
        <f t="shared" si="317"/>
        <v>62.189936215450039</v>
      </c>
      <c r="U1484" s="31">
        <f t="shared" si="318"/>
        <v>45.62291933357961</v>
      </c>
      <c r="V1484" s="32">
        <f t="shared" si="319"/>
        <v>29974</v>
      </c>
      <c r="W1484" s="36"/>
      <c r="X1484" s="36">
        <f t="shared" si="320"/>
        <v>3961.87</v>
      </c>
      <c r="Y1484" s="29">
        <f t="shared" si="308"/>
        <v>12432.07</v>
      </c>
      <c r="Z1484" s="36"/>
      <c r="AA1484" s="36">
        <f t="shared" si="307"/>
        <v>12432.07</v>
      </c>
      <c r="AB1484" s="29">
        <f t="shared" si="309"/>
        <v>9368.5499999999993</v>
      </c>
      <c r="AC1484" s="30">
        <f t="shared" si="310"/>
        <v>151.11000000000001</v>
      </c>
      <c r="AD1484" s="29"/>
    </row>
    <row r="1485" spans="1:30" x14ac:dyDescent="0.2">
      <c r="A1485" s="1" t="s">
        <v>2888</v>
      </c>
      <c r="B1485" s="31" t="s">
        <v>8287</v>
      </c>
      <c r="C1485" s="1">
        <v>0</v>
      </c>
      <c r="D1485" s="1" t="s">
        <v>10084</v>
      </c>
      <c r="E1485" s="1" t="s">
        <v>16625</v>
      </c>
      <c r="F1485" s="1">
        <v>0</v>
      </c>
      <c r="G1485" s="19">
        <v>80</v>
      </c>
      <c r="H1485" s="29">
        <f t="shared" si="311"/>
        <v>10929.3</v>
      </c>
      <c r="I1485" s="32">
        <v>657</v>
      </c>
      <c r="J1485" s="32">
        <v>45</v>
      </c>
      <c r="K1485" s="33">
        <f t="shared" si="312"/>
        <v>6.8493150684931503E-2</v>
      </c>
      <c r="L1485" s="34">
        <f t="shared" si="313"/>
        <v>35.699460356994599</v>
      </c>
      <c r="M1485" s="32">
        <v>635</v>
      </c>
      <c r="N1485" s="32">
        <v>99</v>
      </c>
      <c r="O1485" s="33">
        <f t="shared" si="314"/>
        <v>0.15590551181102363</v>
      </c>
      <c r="P1485" s="34">
        <f t="shared" si="315"/>
        <v>20.231851938670051</v>
      </c>
      <c r="Q1485" s="35">
        <v>0</v>
      </c>
      <c r="R1485" s="34">
        <f t="shared" si="316"/>
        <v>0</v>
      </c>
      <c r="S1485" s="33">
        <v>19.91</v>
      </c>
      <c r="T1485" s="34">
        <f t="shared" si="317"/>
        <v>57.654145995747697</v>
      </c>
      <c r="U1485" s="31">
        <f t="shared" si="318"/>
        <v>28.396364572853088</v>
      </c>
      <c r="V1485" s="32">
        <f t="shared" si="319"/>
        <v>18656</v>
      </c>
      <c r="W1485" s="36"/>
      <c r="X1485" s="36">
        <f t="shared" si="320"/>
        <v>2465.89</v>
      </c>
      <c r="Y1485" s="29">
        <f t="shared" si="308"/>
        <v>13395.189999999999</v>
      </c>
      <c r="Z1485" s="36"/>
      <c r="AA1485" s="36">
        <f t="shared" si="307"/>
        <v>13395.189999999999</v>
      </c>
      <c r="AB1485" s="29">
        <f t="shared" si="309"/>
        <v>10094.34</v>
      </c>
      <c r="AC1485" s="30">
        <f t="shared" si="310"/>
        <v>126.18</v>
      </c>
    </row>
    <row r="1486" spans="1:30" x14ac:dyDescent="0.2">
      <c r="A1486" s="1" t="s">
        <v>2987</v>
      </c>
      <c r="B1486" s="31" t="s">
        <v>8285</v>
      </c>
      <c r="C1486" s="1">
        <v>0</v>
      </c>
      <c r="D1486" s="1" t="s">
        <v>10085</v>
      </c>
      <c r="E1486" s="1" t="s">
        <v>16629</v>
      </c>
      <c r="F1486" s="1">
        <v>0</v>
      </c>
      <c r="G1486" s="19">
        <v>64</v>
      </c>
      <c r="H1486" s="29">
        <f t="shared" si="311"/>
        <v>8743.44</v>
      </c>
      <c r="I1486" s="32">
        <v>657</v>
      </c>
      <c r="J1486" s="32">
        <v>19</v>
      </c>
      <c r="K1486" s="33">
        <f t="shared" si="312"/>
        <v>2.8919330289193301E-2</v>
      </c>
      <c r="L1486" s="34">
        <f t="shared" si="313"/>
        <v>15.073105484064387</v>
      </c>
      <c r="M1486" s="32">
        <v>662</v>
      </c>
      <c r="N1486" s="32">
        <v>12</v>
      </c>
      <c r="O1486" s="33">
        <f t="shared" si="314"/>
        <v>1.812688821752266E-2</v>
      </c>
      <c r="P1486" s="34">
        <f t="shared" si="315"/>
        <v>2.3523255481196528</v>
      </c>
      <c r="Q1486" s="35">
        <v>0</v>
      </c>
      <c r="R1486" s="34">
        <f t="shared" si="316"/>
        <v>0</v>
      </c>
      <c r="S1486" s="33">
        <v>23.46</v>
      </c>
      <c r="T1486" s="34">
        <f t="shared" si="317"/>
        <v>70.233876683203405</v>
      </c>
      <c r="U1486" s="31">
        <f t="shared" si="318"/>
        <v>21.91482692884686</v>
      </c>
      <c r="V1486" s="32">
        <f t="shared" si="319"/>
        <v>14398</v>
      </c>
      <c r="W1486" s="36"/>
      <c r="X1486" s="36">
        <f t="shared" si="320"/>
        <v>1903.08</v>
      </c>
      <c r="Y1486" s="29">
        <f t="shared" si="308"/>
        <v>10646.52</v>
      </c>
      <c r="Z1486" s="36"/>
      <c r="AA1486" s="36">
        <f t="shared" si="307"/>
        <v>10646.52</v>
      </c>
      <c r="AB1486" s="29">
        <f t="shared" si="309"/>
        <v>8023</v>
      </c>
      <c r="AC1486" s="30">
        <f t="shared" si="310"/>
        <v>125.36</v>
      </c>
      <c r="AD1486" s="29"/>
    </row>
    <row r="1487" spans="1:30" x14ac:dyDescent="0.2">
      <c r="A1487" s="1" t="s">
        <v>4196</v>
      </c>
      <c r="B1487" s="31" t="s">
        <v>8286</v>
      </c>
      <c r="C1487" s="1">
        <v>0</v>
      </c>
      <c r="D1487" s="1" t="s">
        <v>10086</v>
      </c>
      <c r="E1487" s="1" t="s">
        <v>16646</v>
      </c>
      <c r="F1487" s="1">
        <v>0</v>
      </c>
      <c r="G1487" s="19">
        <v>84</v>
      </c>
      <c r="H1487" s="29">
        <f t="shared" si="311"/>
        <v>11475.76</v>
      </c>
      <c r="I1487" s="32">
        <v>657</v>
      </c>
      <c r="J1487" s="32">
        <v>50</v>
      </c>
      <c r="K1487" s="33">
        <f t="shared" si="312"/>
        <v>7.6103500761035003E-2</v>
      </c>
      <c r="L1487" s="34">
        <f t="shared" si="313"/>
        <v>39.666067063327333</v>
      </c>
      <c r="M1487" s="32">
        <v>664</v>
      </c>
      <c r="N1487" s="32">
        <v>1</v>
      </c>
      <c r="O1487" s="33">
        <f t="shared" si="314"/>
        <v>1.5060240963855422E-3</v>
      </c>
      <c r="P1487" s="34">
        <f t="shared" si="315"/>
        <v>0.19543668585030247</v>
      </c>
      <c r="Q1487" s="35">
        <v>0</v>
      </c>
      <c r="R1487" s="34">
        <f t="shared" si="316"/>
        <v>0</v>
      </c>
      <c r="S1487" s="33">
        <v>17.29</v>
      </c>
      <c r="T1487" s="34">
        <f t="shared" si="317"/>
        <v>48.369950389794468</v>
      </c>
      <c r="U1487" s="31">
        <f t="shared" si="318"/>
        <v>22.057863534743028</v>
      </c>
      <c r="V1487" s="32">
        <f t="shared" si="319"/>
        <v>14492</v>
      </c>
      <c r="W1487" s="36"/>
      <c r="X1487" s="36">
        <f t="shared" si="320"/>
        <v>1915.51</v>
      </c>
      <c r="Y1487" s="29">
        <f t="shared" si="308"/>
        <v>13391.27</v>
      </c>
      <c r="Z1487" s="36"/>
      <c r="AA1487" s="36">
        <f t="shared" si="307"/>
        <v>13391.27</v>
      </c>
      <c r="AB1487" s="29">
        <f t="shared" si="309"/>
        <v>10091.39</v>
      </c>
      <c r="AC1487" s="30">
        <f t="shared" si="310"/>
        <v>120.14</v>
      </c>
    </row>
    <row r="1488" spans="1:30" x14ac:dyDescent="0.2">
      <c r="A1488" s="1" t="s">
        <v>5092</v>
      </c>
      <c r="B1488" s="31" t="s">
        <v>8286</v>
      </c>
      <c r="C1488" s="1">
        <v>0</v>
      </c>
      <c r="D1488" s="1" t="s">
        <v>10087</v>
      </c>
      <c r="E1488" s="1" t="s">
        <v>17679</v>
      </c>
      <c r="F1488" s="1">
        <v>0</v>
      </c>
      <c r="G1488" s="19">
        <v>69</v>
      </c>
      <c r="H1488" s="29">
        <f t="shared" si="311"/>
        <v>9426.52</v>
      </c>
      <c r="I1488" s="32">
        <v>657</v>
      </c>
      <c r="J1488" s="32">
        <v>22</v>
      </c>
      <c r="K1488" s="33">
        <f t="shared" si="312"/>
        <v>3.3485540334855401E-2</v>
      </c>
      <c r="L1488" s="34">
        <f t="shared" si="313"/>
        <v>17.453069507864029</v>
      </c>
      <c r="M1488" s="32">
        <v>663</v>
      </c>
      <c r="N1488" s="32">
        <v>24</v>
      </c>
      <c r="O1488" s="33">
        <f t="shared" si="314"/>
        <v>3.6199095022624438E-2</v>
      </c>
      <c r="P1488" s="34">
        <f t="shared" si="315"/>
        <v>4.697555091569261</v>
      </c>
      <c r="Q1488" s="35">
        <v>0</v>
      </c>
      <c r="R1488" s="34">
        <f t="shared" si="316"/>
        <v>0</v>
      </c>
      <c r="S1488" s="33">
        <v>16.850000000000001</v>
      </c>
      <c r="T1488" s="34">
        <f t="shared" si="317"/>
        <v>46.810772501771794</v>
      </c>
      <c r="U1488" s="31">
        <f t="shared" si="318"/>
        <v>17.24034927530127</v>
      </c>
      <c r="V1488" s="32">
        <f t="shared" si="319"/>
        <v>11327</v>
      </c>
      <c r="W1488" s="36"/>
      <c r="X1488" s="36">
        <f t="shared" si="320"/>
        <v>1497.17</v>
      </c>
      <c r="Y1488" s="29">
        <f t="shared" si="308"/>
        <v>10923.69</v>
      </c>
      <c r="Z1488" s="36"/>
      <c r="AA1488" s="36">
        <f t="shared" si="307"/>
        <v>10923.69</v>
      </c>
      <c r="AB1488" s="29">
        <f t="shared" si="309"/>
        <v>8231.8700000000008</v>
      </c>
      <c r="AC1488" s="30">
        <f t="shared" si="310"/>
        <v>119.3</v>
      </c>
      <c r="AD1488" s="29"/>
    </row>
    <row r="1489" spans="1:30" x14ac:dyDescent="0.2">
      <c r="A1489" s="1" t="s">
        <v>8191</v>
      </c>
      <c r="B1489" s="31" t="s">
        <v>8286</v>
      </c>
      <c r="C1489" s="1">
        <v>0</v>
      </c>
      <c r="D1489" s="1" t="s">
        <v>10088</v>
      </c>
      <c r="E1489" s="1" t="s">
        <v>17680</v>
      </c>
      <c r="F1489" s="1">
        <v>0</v>
      </c>
      <c r="G1489" s="19">
        <v>117</v>
      </c>
      <c r="H1489" s="29">
        <f t="shared" si="311"/>
        <v>15984.09</v>
      </c>
      <c r="I1489" s="32">
        <v>657</v>
      </c>
      <c r="J1489" s="32">
        <v>19</v>
      </c>
      <c r="K1489" s="33">
        <f t="shared" si="312"/>
        <v>2.8919330289193301E-2</v>
      </c>
      <c r="L1489" s="34">
        <f t="shared" si="313"/>
        <v>15.073105484064387</v>
      </c>
      <c r="M1489" s="32">
        <v>688</v>
      </c>
      <c r="N1489" s="32">
        <v>13</v>
      </c>
      <c r="O1489" s="33">
        <f t="shared" si="314"/>
        <v>1.8895348837209301E-2</v>
      </c>
      <c r="P1489" s="34">
        <f t="shared" si="315"/>
        <v>2.4520486515404225</v>
      </c>
      <c r="Q1489" s="35">
        <v>0.83</v>
      </c>
      <c r="R1489" s="34">
        <f t="shared" si="316"/>
        <v>83</v>
      </c>
      <c r="S1489" s="33">
        <v>12.88</v>
      </c>
      <c r="T1489" s="34">
        <f t="shared" si="317"/>
        <v>32.742735648476263</v>
      </c>
      <c r="U1489" s="31">
        <f t="shared" si="318"/>
        <v>33.316972446020266</v>
      </c>
      <c r="V1489" s="32">
        <f t="shared" si="319"/>
        <v>21889</v>
      </c>
      <c r="W1489" s="36"/>
      <c r="X1489" s="36">
        <f t="shared" si="320"/>
        <v>2893.22</v>
      </c>
      <c r="Y1489" s="29">
        <f t="shared" si="308"/>
        <v>18877.310000000001</v>
      </c>
      <c r="Z1489" s="36"/>
      <c r="AA1489" s="36">
        <f t="shared" si="307"/>
        <v>18877.310000000001</v>
      </c>
      <c r="AB1489" s="29">
        <f t="shared" si="309"/>
        <v>14225.55</v>
      </c>
      <c r="AC1489" s="30">
        <f t="shared" si="310"/>
        <v>121.59</v>
      </c>
      <c r="AD1489" s="29"/>
    </row>
    <row r="1490" spans="1:30" x14ac:dyDescent="0.2">
      <c r="A1490" s="1" t="s">
        <v>912</v>
      </c>
      <c r="B1490" s="31" t="s">
        <v>8286</v>
      </c>
      <c r="C1490" s="1">
        <v>0</v>
      </c>
      <c r="D1490" s="1" t="s">
        <v>10089</v>
      </c>
      <c r="E1490" s="1" t="s">
        <v>17681</v>
      </c>
      <c r="F1490" s="1">
        <v>0</v>
      </c>
      <c r="G1490" s="19">
        <v>83</v>
      </c>
      <c r="H1490" s="29">
        <f t="shared" si="311"/>
        <v>11339.14</v>
      </c>
      <c r="I1490" s="32">
        <v>658</v>
      </c>
      <c r="J1490" s="32">
        <v>24</v>
      </c>
      <c r="K1490" s="33">
        <f t="shared" si="312"/>
        <v>3.64741641337386E-2</v>
      </c>
      <c r="L1490" s="34">
        <f t="shared" si="313"/>
        <v>19.010776457584967</v>
      </c>
      <c r="M1490" s="32">
        <v>684</v>
      </c>
      <c r="N1490" s="32">
        <v>6</v>
      </c>
      <c r="O1490" s="33">
        <f t="shared" si="314"/>
        <v>8.771929824561403E-3</v>
      </c>
      <c r="P1490" s="34">
        <f t="shared" si="315"/>
        <v>1.1383329772333406</v>
      </c>
      <c r="Q1490" s="35">
        <v>0</v>
      </c>
      <c r="R1490" s="34">
        <f t="shared" si="316"/>
        <v>0</v>
      </c>
      <c r="S1490" s="33">
        <v>15.67</v>
      </c>
      <c r="T1490" s="34">
        <f t="shared" si="317"/>
        <v>42.629340892983699</v>
      </c>
      <c r="U1490" s="31">
        <f t="shared" si="318"/>
        <v>15.694612581950501</v>
      </c>
      <c r="V1490" s="32">
        <f t="shared" si="319"/>
        <v>10327</v>
      </c>
      <c r="W1490" s="36"/>
      <c r="X1490" s="36">
        <f t="shared" si="320"/>
        <v>1364.99</v>
      </c>
      <c r="Y1490" s="29">
        <f t="shared" si="308"/>
        <v>12704.13</v>
      </c>
      <c r="Z1490" s="36"/>
      <c r="AA1490" s="36">
        <f t="shared" si="307"/>
        <v>12704.13</v>
      </c>
      <c r="AB1490" s="29">
        <f t="shared" si="309"/>
        <v>9573.57</v>
      </c>
      <c r="AC1490" s="30">
        <f t="shared" si="310"/>
        <v>115.34</v>
      </c>
    </row>
    <row r="1491" spans="1:30" x14ac:dyDescent="0.2">
      <c r="A1491" s="1" t="s">
        <v>1827</v>
      </c>
      <c r="B1491" s="31" t="s">
        <v>8286</v>
      </c>
      <c r="C1491" s="1">
        <v>0</v>
      </c>
      <c r="D1491" s="1" t="s">
        <v>10090</v>
      </c>
      <c r="E1491" s="1" t="s">
        <v>17682</v>
      </c>
      <c r="F1491" s="1">
        <v>0</v>
      </c>
      <c r="G1491" s="19">
        <v>68</v>
      </c>
      <c r="H1491" s="29">
        <f t="shared" si="311"/>
        <v>9289.9</v>
      </c>
      <c r="I1491" s="32">
        <v>658</v>
      </c>
      <c r="J1491" s="32">
        <v>16</v>
      </c>
      <c r="K1491" s="33">
        <f t="shared" si="312"/>
        <v>2.4316109422492401E-2</v>
      </c>
      <c r="L1491" s="34">
        <f t="shared" si="313"/>
        <v>12.673850971723311</v>
      </c>
      <c r="M1491" s="32">
        <v>651</v>
      </c>
      <c r="N1491" s="32">
        <v>84</v>
      </c>
      <c r="O1491" s="33">
        <f t="shared" si="314"/>
        <v>0.12903225806451613</v>
      </c>
      <c r="P1491" s="34">
        <f t="shared" si="315"/>
        <v>16.744510890916235</v>
      </c>
      <c r="Q1491" s="35">
        <v>1</v>
      </c>
      <c r="R1491" s="34">
        <f t="shared" si="316"/>
        <v>100</v>
      </c>
      <c r="S1491" s="33">
        <v>18.28</v>
      </c>
      <c r="T1491" s="34">
        <f t="shared" si="317"/>
        <v>51.878100637845506</v>
      </c>
      <c r="U1491" s="31">
        <f t="shared" si="318"/>
        <v>45.324115625121266</v>
      </c>
      <c r="V1491" s="32">
        <f t="shared" si="319"/>
        <v>29823</v>
      </c>
      <c r="W1491" s="36"/>
      <c r="X1491" s="36">
        <f t="shared" si="320"/>
        <v>3941.91</v>
      </c>
      <c r="Y1491" s="29">
        <f t="shared" si="308"/>
        <v>13231.81</v>
      </c>
      <c r="Z1491" s="36"/>
      <c r="AA1491" s="36">
        <f t="shared" si="307"/>
        <v>13231.81</v>
      </c>
      <c r="AB1491" s="29">
        <f t="shared" si="309"/>
        <v>9971.2199999999993</v>
      </c>
      <c r="AC1491" s="30">
        <f t="shared" si="310"/>
        <v>146.63999999999999</v>
      </c>
      <c r="AD1491" s="29"/>
    </row>
    <row r="1492" spans="1:30" x14ac:dyDescent="0.2">
      <c r="A1492" s="1" t="s">
        <v>2288</v>
      </c>
      <c r="B1492" s="31" t="s">
        <v>8286</v>
      </c>
      <c r="C1492" s="1">
        <v>0</v>
      </c>
      <c r="D1492" s="1" t="s">
        <v>10091</v>
      </c>
      <c r="E1492" s="1" t="s">
        <v>17683</v>
      </c>
      <c r="F1492" s="1">
        <v>0</v>
      </c>
      <c r="G1492" s="19">
        <v>66</v>
      </c>
      <c r="H1492" s="29">
        <f t="shared" si="311"/>
        <v>9016.67</v>
      </c>
      <c r="I1492" s="32">
        <v>658</v>
      </c>
      <c r="J1492" s="32">
        <v>11</v>
      </c>
      <c r="K1492" s="33">
        <f t="shared" si="312"/>
        <v>1.6717325227963525E-2</v>
      </c>
      <c r="L1492" s="34">
        <f t="shared" si="313"/>
        <v>8.7132725430597766</v>
      </c>
      <c r="M1492" s="32">
        <v>666</v>
      </c>
      <c r="N1492" s="32">
        <v>19</v>
      </c>
      <c r="O1492" s="33">
        <f t="shared" si="314"/>
        <v>2.8528528528528527E-2</v>
      </c>
      <c r="P1492" s="34">
        <f t="shared" si="315"/>
        <v>3.7021459890201434</v>
      </c>
      <c r="Q1492" s="35">
        <v>0</v>
      </c>
      <c r="R1492" s="34">
        <f t="shared" si="316"/>
        <v>0</v>
      </c>
      <c r="S1492" s="33">
        <v>19.940000000000001</v>
      </c>
      <c r="T1492" s="34">
        <f t="shared" si="317"/>
        <v>57.760453579021977</v>
      </c>
      <c r="U1492" s="31">
        <f t="shared" si="318"/>
        <v>17.543968027775474</v>
      </c>
      <c r="V1492" s="32">
        <f t="shared" si="319"/>
        <v>11544</v>
      </c>
      <c r="W1492" s="36"/>
      <c r="X1492" s="36">
        <f t="shared" si="320"/>
        <v>1525.85</v>
      </c>
      <c r="Y1492" s="29">
        <f t="shared" si="308"/>
        <v>10542.52</v>
      </c>
      <c r="Z1492" s="36"/>
      <c r="AA1492" s="36">
        <f t="shared" si="307"/>
        <v>10542.52</v>
      </c>
      <c r="AB1492" s="29">
        <f t="shared" si="309"/>
        <v>7944.63</v>
      </c>
      <c r="AC1492" s="30">
        <f t="shared" si="310"/>
        <v>120.37</v>
      </c>
    </row>
    <row r="1493" spans="1:30" x14ac:dyDescent="0.2">
      <c r="A1493" s="1" t="s">
        <v>4424</v>
      </c>
      <c r="B1493" s="31" t="s">
        <v>8286</v>
      </c>
      <c r="C1493" s="1">
        <v>0</v>
      </c>
      <c r="D1493" s="1" t="s">
        <v>10092</v>
      </c>
      <c r="E1493" s="1" t="s">
        <v>17684</v>
      </c>
      <c r="F1493" s="1">
        <v>0</v>
      </c>
      <c r="G1493" s="19">
        <v>72</v>
      </c>
      <c r="H1493" s="29">
        <f t="shared" si="311"/>
        <v>9836.3700000000008</v>
      </c>
      <c r="I1493" s="32">
        <v>658</v>
      </c>
      <c r="J1493" s="32">
        <v>29</v>
      </c>
      <c r="K1493" s="33">
        <f t="shared" si="312"/>
        <v>4.4072948328267476E-2</v>
      </c>
      <c r="L1493" s="34">
        <f t="shared" si="313"/>
        <v>22.971354886248502</v>
      </c>
      <c r="M1493" s="32">
        <v>673</v>
      </c>
      <c r="N1493" s="32">
        <v>57</v>
      </c>
      <c r="O1493" s="33">
        <f t="shared" si="314"/>
        <v>8.469539375928678E-2</v>
      </c>
      <c r="P1493" s="34">
        <f t="shared" si="315"/>
        <v>10.990917809899328</v>
      </c>
      <c r="Q1493" s="35">
        <v>1</v>
      </c>
      <c r="R1493" s="34">
        <f t="shared" si="316"/>
        <v>100</v>
      </c>
      <c r="S1493" s="33">
        <v>17.32</v>
      </c>
      <c r="T1493" s="34">
        <f t="shared" si="317"/>
        <v>48.476257973068748</v>
      </c>
      <c r="U1493" s="31">
        <f t="shared" si="318"/>
        <v>45.609632667304147</v>
      </c>
      <c r="V1493" s="32">
        <f t="shared" si="319"/>
        <v>30011</v>
      </c>
      <c r="W1493" s="36"/>
      <c r="X1493" s="36">
        <f t="shared" si="320"/>
        <v>3966.76</v>
      </c>
      <c r="Y1493" s="29">
        <f t="shared" si="308"/>
        <v>13803.130000000001</v>
      </c>
      <c r="Z1493" s="36"/>
      <c r="AA1493" s="36">
        <f t="shared" si="307"/>
        <v>13803.130000000001</v>
      </c>
      <c r="AB1493" s="29">
        <f t="shared" si="309"/>
        <v>10401.76</v>
      </c>
      <c r="AC1493" s="30">
        <f t="shared" si="310"/>
        <v>144.47</v>
      </c>
      <c r="AD1493" s="29"/>
    </row>
    <row r="1494" spans="1:30" x14ac:dyDescent="0.2">
      <c r="A1494" s="1" t="s">
        <v>4722</v>
      </c>
      <c r="B1494" s="31" t="s">
        <v>8286</v>
      </c>
      <c r="C1494" s="1">
        <v>0</v>
      </c>
      <c r="D1494" s="1" t="s">
        <v>10093</v>
      </c>
      <c r="E1494" s="1" t="s">
        <v>16651</v>
      </c>
      <c r="F1494" s="1">
        <v>0</v>
      </c>
      <c r="G1494" s="19">
        <v>79</v>
      </c>
      <c r="H1494" s="29">
        <f t="shared" si="311"/>
        <v>10792.68</v>
      </c>
      <c r="I1494" s="32">
        <v>658</v>
      </c>
      <c r="J1494" s="32">
        <v>29</v>
      </c>
      <c r="K1494" s="33">
        <f t="shared" si="312"/>
        <v>4.4072948328267476E-2</v>
      </c>
      <c r="L1494" s="34">
        <f t="shared" si="313"/>
        <v>22.971354886248502</v>
      </c>
      <c r="M1494" s="32">
        <v>698</v>
      </c>
      <c r="N1494" s="32">
        <v>18</v>
      </c>
      <c r="O1494" s="33">
        <f t="shared" si="314"/>
        <v>2.5787965616045846E-2</v>
      </c>
      <c r="P1494" s="34">
        <f t="shared" si="315"/>
        <v>3.3465032511215109</v>
      </c>
      <c r="Q1494" s="35">
        <v>0</v>
      </c>
      <c r="R1494" s="34">
        <f t="shared" si="316"/>
        <v>0</v>
      </c>
      <c r="S1494" s="33">
        <v>18.28</v>
      </c>
      <c r="T1494" s="34">
        <f t="shared" si="317"/>
        <v>51.878100637845506</v>
      </c>
      <c r="U1494" s="31">
        <f t="shared" si="318"/>
        <v>19.548989693803879</v>
      </c>
      <c r="V1494" s="32">
        <f t="shared" si="319"/>
        <v>12863</v>
      </c>
      <c r="W1494" s="36"/>
      <c r="X1494" s="36">
        <f t="shared" si="320"/>
        <v>1700.19</v>
      </c>
      <c r="Y1494" s="29">
        <f t="shared" si="308"/>
        <v>12492.87</v>
      </c>
      <c r="Z1494" s="36"/>
      <c r="AA1494" s="36">
        <f t="shared" si="307"/>
        <v>12492.87</v>
      </c>
      <c r="AB1494" s="29">
        <f t="shared" si="309"/>
        <v>9414.3700000000008</v>
      </c>
      <c r="AC1494" s="30">
        <f t="shared" si="310"/>
        <v>119.17</v>
      </c>
    </row>
    <row r="1495" spans="1:30" x14ac:dyDescent="0.2">
      <c r="A1495" s="1" t="s">
        <v>5629</v>
      </c>
      <c r="B1495" s="31" t="s">
        <v>8289</v>
      </c>
      <c r="C1495" s="1">
        <v>0</v>
      </c>
      <c r="D1495" s="1" t="s">
        <v>10094</v>
      </c>
      <c r="E1495" s="1" t="s">
        <v>16665</v>
      </c>
      <c r="F1495" s="1">
        <v>0</v>
      </c>
      <c r="G1495" s="19">
        <v>52</v>
      </c>
      <c r="H1495" s="29">
        <f t="shared" si="311"/>
        <v>7104.04</v>
      </c>
      <c r="I1495" s="32">
        <v>658</v>
      </c>
      <c r="J1495" s="32">
        <v>1</v>
      </c>
      <c r="K1495" s="33">
        <f t="shared" si="312"/>
        <v>1.5197568389057751E-3</v>
      </c>
      <c r="L1495" s="34">
        <f t="shared" si="313"/>
        <v>0.79211568573270696</v>
      </c>
      <c r="M1495" s="32">
        <v>696</v>
      </c>
      <c r="N1495" s="32">
        <v>5</v>
      </c>
      <c r="O1495" s="33">
        <f t="shared" si="314"/>
        <v>7.1839080459770114E-3</v>
      </c>
      <c r="P1495" s="34">
        <f t="shared" si="315"/>
        <v>0.93225545549282196</v>
      </c>
      <c r="Q1495" s="35">
        <v>1</v>
      </c>
      <c r="R1495" s="34">
        <f t="shared" si="316"/>
        <v>100</v>
      </c>
      <c r="S1495" s="33">
        <v>24.37</v>
      </c>
      <c r="T1495" s="34">
        <f t="shared" si="317"/>
        <v>73.45854004252304</v>
      </c>
      <c r="U1495" s="31">
        <f t="shared" si="318"/>
        <v>43.79572779593714</v>
      </c>
      <c r="V1495" s="32">
        <f t="shared" si="319"/>
        <v>28818</v>
      </c>
      <c r="W1495" s="36"/>
      <c r="X1495" s="36">
        <f t="shared" si="320"/>
        <v>3809.07</v>
      </c>
      <c r="Y1495" s="29">
        <f t="shared" si="308"/>
        <v>10913.11</v>
      </c>
      <c r="Z1495" s="36"/>
      <c r="AA1495" s="36">
        <f t="shared" si="307"/>
        <v>10913.11</v>
      </c>
      <c r="AB1495" s="29">
        <f t="shared" si="309"/>
        <v>8223.9</v>
      </c>
      <c r="AC1495" s="30">
        <f t="shared" si="310"/>
        <v>158.15</v>
      </c>
      <c r="AD1495" s="29"/>
    </row>
    <row r="1496" spans="1:30" x14ac:dyDescent="0.2">
      <c r="A1496" s="1" t="s">
        <v>7274</v>
      </c>
      <c r="B1496" s="31" t="s">
        <v>8287</v>
      </c>
      <c r="C1496" s="1">
        <v>0</v>
      </c>
      <c r="D1496" s="1" t="s">
        <v>10095</v>
      </c>
      <c r="E1496" s="1" t="s">
        <v>17685</v>
      </c>
      <c r="F1496" s="1">
        <v>0</v>
      </c>
      <c r="G1496" s="19">
        <v>74</v>
      </c>
      <c r="H1496" s="29">
        <f t="shared" si="311"/>
        <v>10109.6</v>
      </c>
      <c r="I1496" s="32">
        <v>658</v>
      </c>
      <c r="J1496" s="32">
        <v>20</v>
      </c>
      <c r="K1496" s="33">
        <f t="shared" si="312"/>
        <v>3.0395136778115502E-2</v>
      </c>
      <c r="L1496" s="34">
        <f t="shared" si="313"/>
        <v>15.842313714654141</v>
      </c>
      <c r="M1496" s="32">
        <v>720</v>
      </c>
      <c r="N1496" s="32">
        <v>74</v>
      </c>
      <c r="O1496" s="33">
        <f t="shared" si="314"/>
        <v>0.10277777777777777</v>
      </c>
      <c r="P1496" s="34">
        <f t="shared" si="315"/>
        <v>13.337468049917305</v>
      </c>
      <c r="Q1496" s="35">
        <v>0</v>
      </c>
      <c r="R1496" s="34">
        <f t="shared" si="316"/>
        <v>0</v>
      </c>
      <c r="S1496" s="33">
        <v>19.940000000000001</v>
      </c>
      <c r="T1496" s="34">
        <f t="shared" si="317"/>
        <v>57.760453579021977</v>
      </c>
      <c r="U1496" s="31">
        <f t="shared" si="318"/>
        <v>21.735058835898357</v>
      </c>
      <c r="V1496" s="32">
        <f t="shared" si="319"/>
        <v>14302</v>
      </c>
      <c r="W1496" s="36"/>
      <c r="X1496" s="36">
        <f t="shared" si="320"/>
        <v>1890.39</v>
      </c>
      <c r="Y1496" s="29">
        <f t="shared" si="308"/>
        <v>11999.99</v>
      </c>
      <c r="Z1496" s="36"/>
      <c r="AA1496" s="36">
        <f t="shared" si="307"/>
        <v>11999.99</v>
      </c>
      <c r="AB1496" s="29">
        <f t="shared" si="309"/>
        <v>9042.9500000000007</v>
      </c>
      <c r="AC1496" s="30">
        <f t="shared" si="310"/>
        <v>122.2</v>
      </c>
      <c r="AD1496" s="29"/>
    </row>
    <row r="1497" spans="1:30" x14ac:dyDescent="0.2">
      <c r="A1497" s="1" t="s">
        <v>20</v>
      </c>
      <c r="B1497" s="31" t="s">
        <v>8286</v>
      </c>
      <c r="C1497" s="1">
        <v>0</v>
      </c>
      <c r="D1497" s="1" t="s">
        <v>10096</v>
      </c>
      <c r="E1497" s="1" t="s">
        <v>16912</v>
      </c>
      <c r="F1497" s="1">
        <v>0</v>
      </c>
      <c r="G1497" s="19">
        <v>77</v>
      </c>
      <c r="H1497" s="29">
        <f t="shared" si="311"/>
        <v>10519.45</v>
      </c>
      <c r="I1497" s="32">
        <v>659</v>
      </c>
      <c r="J1497" s="32">
        <v>13</v>
      </c>
      <c r="K1497" s="33">
        <f t="shared" si="312"/>
        <v>1.9726858877086494E-2</v>
      </c>
      <c r="L1497" s="34">
        <f t="shared" si="313"/>
        <v>10.281877960178415</v>
      </c>
      <c r="M1497" s="32">
        <v>671</v>
      </c>
      <c r="N1497" s="32">
        <v>8</v>
      </c>
      <c r="O1497" s="33">
        <f t="shared" si="314"/>
        <v>1.1922503725782414E-2</v>
      </c>
      <c r="P1497" s="34">
        <f t="shared" si="315"/>
        <v>1.547182824495986</v>
      </c>
      <c r="Q1497" s="35">
        <v>1</v>
      </c>
      <c r="R1497" s="34">
        <f t="shared" si="316"/>
        <v>100</v>
      </c>
      <c r="S1497" s="33">
        <v>16.899999999999999</v>
      </c>
      <c r="T1497" s="34">
        <f t="shared" si="317"/>
        <v>46.98795180722891</v>
      </c>
      <c r="U1497" s="31">
        <f t="shared" si="318"/>
        <v>39.704253147975827</v>
      </c>
      <c r="V1497" s="32">
        <f t="shared" si="319"/>
        <v>26165</v>
      </c>
      <c r="W1497" s="36"/>
      <c r="X1497" s="36">
        <f t="shared" si="320"/>
        <v>3458.41</v>
      </c>
      <c r="Y1497" s="29">
        <f t="shared" si="308"/>
        <v>13977.86</v>
      </c>
      <c r="Z1497" s="36"/>
      <c r="AA1497" s="36">
        <f t="shared" si="307"/>
        <v>13977.86</v>
      </c>
      <c r="AB1497" s="29">
        <f t="shared" si="309"/>
        <v>10533.43</v>
      </c>
      <c r="AC1497" s="30">
        <f t="shared" si="310"/>
        <v>136.80000000000001</v>
      </c>
      <c r="AD1497" s="29"/>
    </row>
    <row r="1498" spans="1:30" x14ac:dyDescent="0.2">
      <c r="A1498" s="1" t="s">
        <v>1844</v>
      </c>
      <c r="B1498" s="31" t="s">
        <v>8290</v>
      </c>
      <c r="C1498" s="1">
        <v>0</v>
      </c>
      <c r="D1498" s="1" t="s">
        <v>10097</v>
      </c>
      <c r="E1498" s="1" t="s">
        <v>17686</v>
      </c>
      <c r="F1498" s="1">
        <v>0</v>
      </c>
      <c r="G1498" s="19">
        <v>68</v>
      </c>
      <c r="H1498" s="29">
        <f t="shared" si="311"/>
        <v>9289.9</v>
      </c>
      <c r="I1498" s="32">
        <v>659</v>
      </c>
      <c r="J1498" s="32">
        <v>0</v>
      </c>
      <c r="K1498" s="33">
        <f t="shared" si="312"/>
        <v>0</v>
      </c>
      <c r="L1498" s="34">
        <f t="shared" si="313"/>
        <v>0</v>
      </c>
      <c r="M1498" s="32">
        <v>647</v>
      </c>
      <c r="N1498" s="32">
        <v>26</v>
      </c>
      <c r="O1498" s="33">
        <f t="shared" si="314"/>
        <v>4.0185471406491501E-2</v>
      </c>
      <c r="P1498" s="34">
        <f t="shared" si="315"/>
        <v>5.214866993075149</v>
      </c>
      <c r="Q1498" s="35">
        <v>1</v>
      </c>
      <c r="R1498" s="34">
        <f t="shared" si="316"/>
        <v>100</v>
      </c>
      <c r="S1498" s="33">
        <v>21.97</v>
      </c>
      <c r="T1498" s="34">
        <f t="shared" si="317"/>
        <v>64.953933380581148</v>
      </c>
      <c r="U1498" s="31">
        <f t="shared" si="318"/>
        <v>42.542200093414074</v>
      </c>
      <c r="V1498" s="32">
        <f t="shared" si="319"/>
        <v>28035</v>
      </c>
      <c r="W1498" s="36"/>
      <c r="X1498" s="36">
        <f t="shared" si="320"/>
        <v>3705.58</v>
      </c>
      <c r="Y1498" s="29">
        <f t="shared" si="308"/>
        <v>12995.48</v>
      </c>
      <c r="Z1498" s="36"/>
      <c r="AA1498" s="36">
        <f t="shared" si="307"/>
        <v>12995.48</v>
      </c>
      <c r="AB1498" s="29">
        <f t="shared" si="309"/>
        <v>9793.1299999999992</v>
      </c>
      <c r="AC1498" s="30">
        <f t="shared" si="310"/>
        <v>144.02000000000001</v>
      </c>
      <c r="AD1498" s="29"/>
    </row>
    <row r="1499" spans="1:30" x14ac:dyDescent="0.2">
      <c r="A1499" s="1" t="s">
        <v>4989</v>
      </c>
      <c r="B1499" s="31" t="s">
        <v>8286</v>
      </c>
      <c r="C1499" s="1">
        <v>0</v>
      </c>
      <c r="D1499" s="1" t="s">
        <v>10098</v>
      </c>
      <c r="E1499" s="1" t="s">
        <v>17687</v>
      </c>
      <c r="F1499" s="1">
        <v>0</v>
      </c>
      <c r="G1499" s="19">
        <v>60</v>
      </c>
      <c r="H1499" s="29">
        <f t="shared" si="311"/>
        <v>8196.9699999999993</v>
      </c>
      <c r="I1499" s="32">
        <v>659</v>
      </c>
      <c r="J1499" s="32">
        <v>19</v>
      </c>
      <c r="K1499" s="33">
        <f t="shared" si="312"/>
        <v>2.8831562974203338E-2</v>
      </c>
      <c r="L1499" s="34">
        <f t="shared" si="313"/>
        <v>15.027360095645376</v>
      </c>
      <c r="M1499" s="32">
        <v>652</v>
      </c>
      <c r="N1499" s="32">
        <v>97</v>
      </c>
      <c r="O1499" s="33">
        <f t="shared" si="314"/>
        <v>0.14877300613496933</v>
      </c>
      <c r="P1499" s="34">
        <f t="shared" si="315"/>
        <v>19.306266966635398</v>
      </c>
      <c r="Q1499" s="35">
        <v>0</v>
      </c>
      <c r="R1499" s="34">
        <f t="shared" si="316"/>
        <v>0</v>
      </c>
      <c r="S1499" s="33">
        <v>19.97</v>
      </c>
      <c r="T1499" s="34">
        <f t="shared" si="317"/>
        <v>57.866761162296243</v>
      </c>
      <c r="U1499" s="31">
        <f t="shared" si="318"/>
        <v>23.050097056144253</v>
      </c>
      <c r="V1499" s="32">
        <f t="shared" si="319"/>
        <v>15190</v>
      </c>
      <c r="W1499" s="36"/>
      <c r="X1499" s="36">
        <f t="shared" si="320"/>
        <v>2007.77</v>
      </c>
      <c r="Y1499" s="29">
        <f t="shared" si="308"/>
        <v>10204.74</v>
      </c>
      <c r="Z1499" s="36"/>
      <c r="AA1499" s="36">
        <f t="shared" si="307"/>
        <v>10204.74</v>
      </c>
      <c r="AB1499" s="29">
        <f t="shared" si="309"/>
        <v>7690.08</v>
      </c>
      <c r="AC1499" s="30">
        <f t="shared" si="310"/>
        <v>128.16999999999999</v>
      </c>
      <c r="AD1499" s="29"/>
    </row>
    <row r="1500" spans="1:30" x14ac:dyDescent="0.2">
      <c r="A1500" s="1" t="s">
        <v>6634</v>
      </c>
      <c r="B1500" s="31" t="s">
        <v>8287</v>
      </c>
      <c r="C1500" s="1">
        <v>0</v>
      </c>
      <c r="D1500" s="1" t="s">
        <v>10099</v>
      </c>
      <c r="E1500" s="1" t="s">
        <v>17688</v>
      </c>
      <c r="F1500" s="1">
        <v>0</v>
      </c>
      <c r="G1500" s="19">
        <v>68</v>
      </c>
      <c r="H1500" s="29">
        <f t="shared" si="311"/>
        <v>9289.9</v>
      </c>
      <c r="I1500" s="32">
        <v>659</v>
      </c>
      <c r="J1500" s="32">
        <v>16</v>
      </c>
      <c r="K1500" s="33">
        <f t="shared" si="312"/>
        <v>2.4279210925644917E-2</v>
      </c>
      <c r="L1500" s="34">
        <f t="shared" si="313"/>
        <v>12.654619027911895</v>
      </c>
      <c r="M1500" s="32">
        <v>591</v>
      </c>
      <c r="N1500" s="32">
        <v>33</v>
      </c>
      <c r="O1500" s="33">
        <f t="shared" si="314"/>
        <v>5.5837563451776651E-2</v>
      </c>
      <c r="P1500" s="34">
        <f t="shared" si="315"/>
        <v>7.2460383423888786</v>
      </c>
      <c r="Q1500" s="35">
        <v>1</v>
      </c>
      <c r="R1500" s="34">
        <f t="shared" si="316"/>
        <v>100</v>
      </c>
      <c r="S1500" s="33">
        <v>19.38</v>
      </c>
      <c r="T1500" s="34">
        <f t="shared" si="317"/>
        <v>55.776045357902191</v>
      </c>
      <c r="U1500" s="31">
        <f t="shared" si="318"/>
        <v>43.919175682050742</v>
      </c>
      <c r="V1500" s="32">
        <f t="shared" si="319"/>
        <v>28943</v>
      </c>
      <c r="W1500" s="36"/>
      <c r="X1500" s="36">
        <f t="shared" si="320"/>
        <v>3825.59</v>
      </c>
      <c r="Y1500" s="29">
        <f t="shared" si="308"/>
        <v>13115.49</v>
      </c>
      <c r="Z1500" s="36"/>
      <c r="AA1500" s="36">
        <f t="shared" si="307"/>
        <v>13115.49</v>
      </c>
      <c r="AB1500" s="29">
        <f t="shared" si="309"/>
        <v>9883.56</v>
      </c>
      <c r="AC1500" s="30">
        <f t="shared" si="310"/>
        <v>145.35</v>
      </c>
    </row>
    <row r="1501" spans="1:30" x14ac:dyDescent="0.2">
      <c r="A1501" s="1" t="s">
        <v>6810</v>
      </c>
      <c r="B1501" s="31" t="s">
        <v>8286</v>
      </c>
      <c r="C1501" s="1">
        <v>0</v>
      </c>
      <c r="D1501" s="1" t="s">
        <v>10100</v>
      </c>
      <c r="E1501" s="1" t="s">
        <v>17624</v>
      </c>
      <c r="F1501" s="1">
        <v>0</v>
      </c>
      <c r="G1501" s="19">
        <v>73</v>
      </c>
      <c r="H1501" s="29">
        <f t="shared" si="311"/>
        <v>9972.98</v>
      </c>
      <c r="I1501" s="32">
        <v>659</v>
      </c>
      <c r="J1501" s="32">
        <v>44</v>
      </c>
      <c r="K1501" s="33">
        <f t="shared" si="312"/>
        <v>6.6767830045523516E-2</v>
      </c>
      <c r="L1501" s="34">
        <f t="shared" si="313"/>
        <v>34.800202326757713</v>
      </c>
      <c r="M1501" s="32">
        <v>639</v>
      </c>
      <c r="N1501" s="32">
        <v>13</v>
      </c>
      <c r="O1501" s="33">
        <f t="shared" si="314"/>
        <v>2.0344287949921751E-2</v>
      </c>
      <c r="P1501" s="34">
        <f t="shared" si="315"/>
        <v>2.6400774213768554</v>
      </c>
      <c r="Q1501" s="35">
        <v>0</v>
      </c>
      <c r="R1501" s="34">
        <f t="shared" si="316"/>
        <v>0</v>
      </c>
      <c r="S1501" s="33">
        <v>19.38</v>
      </c>
      <c r="T1501" s="34">
        <f t="shared" si="317"/>
        <v>55.776045357902191</v>
      </c>
      <c r="U1501" s="31">
        <f t="shared" si="318"/>
        <v>23.304081276509191</v>
      </c>
      <c r="V1501" s="32">
        <f t="shared" si="319"/>
        <v>15357</v>
      </c>
      <c r="W1501" s="36"/>
      <c r="X1501" s="36">
        <f t="shared" si="320"/>
        <v>2029.84</v>
      </c>
      <c r="Y1501" s="29">
        <f t="shared" si="308"/>
        <v>12002.82</v>
      </c>
      <c r="Z1501" s="36"/>
      <c r="AA1501" s="36">
        <f t="shared" si="307"/>
        <v>12002.82</v>
      </c>
      <c r="AB1501" s="29">
        <f t="shared" si="309"/>
        <v>9045.08</v>
      </c>
      <c r="AC1501" s="30">
        <f t="shared" si="310"/>
        <v>123.91</v>
      </c>
      <c r="AD1501" s="29"/>
    </row>
    <row r="1502" spans="1:30" x14ac:dyDescent="0.2">
      <c r="A1502" s="1" t="s">
        <v>6812</v>
      </c>
      <c r="B1502" s="31" t="s">
        <v>8286</v>
      </c>
      <c r="C1502" s="1">
        <v>0</v>
      </c>
      <c r="D1502" s="1" t="s">
        <v>10101</v>
      </c>
      <c r="E1502" s="1" t="s">
        <v>17624</v>
      </c>
      <c r="F1502" s="1">
        <v>0</v>
      </c>
      <c r="G1502" s="19">
        <v>63</v>
      </c>
      <c r="H1502" s="29">
        <f t="shared" si="311"/>
        <v>8606.82</v>
      </c>
      <c r="I1502" s="32">
        <v>659</v>
      </c>
      <c r="J1502" s="32">
        <v>39</v>
      </c>
      <c r="K1502" s="33">
        <f t="shared" si="312"/>
        <v>5.9180576631259481E-2</v>
      </c>
      <c r="L1502" s="34">
        <f t="shared" si="313"/>
        <v>30.845633880535246</v>
      </c>
      <c r="M1502" s="32">
        <v>702</v>
      </c>
      <c r="N1502" s="32">
        <v>27</v>
      </c>
      <c r="O1502" s="33">
        <f t="shared" si="314"/>
        <v>3.8461538461538464E-2</v>
      </c>
      <c r="P1502" s="34">
        <f t="shared" si="315"/>
        <v>4.9911522847923395</v>
      </c>
      <c r="Q1502" s="35">
        <v>0</v>
      </c>
      <c r="R1502" s="34">
        <f t="shared" si="316"/>
        <v>0</v>
      </c>
      <c r="S1502" s="33">
        <v>21.26</v>
      </c>
      <c r="T1502" s="34">
        <f t="shared" si="317"/>
        <v>62.437987243090006</v>
      </c>
      <c r="U1502" s="31">
        <f t="shared" si="318"/>
        <v>24.568693352104397</v>
      </c>
      <c r="V1502" s="32">
        <f t="shared" si="319"/>
        <v>16191</v>
      </c>
      <c r="W1502" s="36"/>
      <c r="X1502" s="36">
        <f t="shared" si="320"/>
        <v>2140.0700000000002</v>
      </c>
      <c r="Y1502" s="29">
        <f t="shared" si="308"/>
        <v>10746.89</v>
      </c>
      <c r="Z1502" s="36"/>
      <c r="AA1502" s="36">
        <f t="shared" si="307"/>
        <v>10746.89</v>
      </c>
      <c r="AB1502" s="29">
        <f t="shared" si="309"/>
        <v>8098.64</v>
      </c>
      <c r="AC1502" s="30">
        <f t="shared" si="310"/>
        <v>128.55000000000001</v>
      </c>
    </row>
    <row r="1503" spans="1:30" x14ac:dyDescent="0.2">
      <c r="A1503" s="1" t="s">
        <v>7901</v>
      </c>
      <c r="B1503" s="31" t="s">
        <v>8287</v>
      </c>
      <c r="C1503" s="1">
        <v>0</v>
      </c>
      <c r="D1503" s="1" t="s">
        <v>10102</v>
      </c>
      <c r="E1503" s="1" t="s">
        <v>16695</v>
      </c>
      <c r="F1503" s="1">
        <v>0</v>
      </c>
      <c r="G1503" s="19">
        <v>75</v>
      </c>
      <c r="H1503" s="29">
        <f t="shared" si="311"/>
        <v>10246.209999999999</v>
      </c>
      <c r="I1503" s="32">
        <v>659</v>
      </c>
      <c r="J1503" s="32">
        <v>11</v>
      </c>
      <c r="K1503" s="33">
        <f t="shared" si="312"/>
        <v>1.6691957511380879E-2</v>
      </c>
      <c r="L1503" s="34">
        <f t="shared" si="313"/>
        <v>8.7000505816894282</v>
      </c>
      <c r="M1503" s="32">
        <v>596</v>
      </c>
      <c r="N1503" s="32">
        <v>92</v>
      </c>
      <c r="O1503" s="33">
        <f t="shared" si="314"/>
        <v>0.15436241610738255</v>
      </c>
      <c r="P1503" s="34">
        <f t="shared" si="315"/>
        <v>20.031604471851132</v>
      </c>
      <c r="Q1503" s="35">
        <v>0</v>
      </c>
      <c r="R1503" s="34">
        <f t="shared" si="316"/>
        <v>0</v>
      </c>
      <c r="S1503" s="33">
        <v>21.97</v>
      </c>
      <c r="T1503" s="34">
        <f t="shared" si="317"/>
        <v>64.953933380581148</v>
      </c>
      <c r="U1503" s="31">
        <f t="shared" si="318"/>
        <v>23.421397108530428</v>
      </c>
      <c r="V1503" s="32">
        <f t="shared" si="319"/>
        <v>15435</v>
      </c>
      <c r="W1503" s="36"/>
      <c r="X1503" s="36">
        <f t="shared" si="320"/>
        <v>2040.15</v>
      </c>
      <c r="Y1503" s="29">
        <f t="shared" si="308"/>
        <v>12286.359999999999</v>
      </c>
      <c r="Z1503" s="36"/>
      <c r="AA1503" s="36">
        <f t="shared" si="307"/>
        <v>12286.359999999999</v>
      </c>
      <c r="AB1503" s="29">
        <f t="shared" si="309"/>
        <v>9258.75</v>
      </c>
      <c r="AC1503" s="30">
        <f t="shared" si="310"/>
        <v>123.45</v>
      </c>
    </row>
    <row r="1504" spans="1:30" x14ac:dyDescent="0.2">
      <c r="A1504" s="1" t="s">
        <v>8209</v>
      </c>
      <c r="B1504" s="31" t="s">
        <v>8286</v>
      </c>
      <c r="C1504" s="1">
        <v>0</v>
      </c>
      <c r="D1504" s="1" t="s">
        <v>10103</v>
      </c>
      <c r="E1504" s="1" t="s">
        <v>16699</v>
      </c>
      <c r="F1504" s="1">
        <v>0</v>
      </c>
      <c r="G1504" s="19">
        <v>68</v>
      </c>
      <c r="H1504" s="29">
        <f t="shared" si="311"/>
        <v>9289.9</v>
      </c>
      <c r="I1504" s="32">
        <v>659</v>
      </c>
      <c r="J1504" s="32">
        <v>21</v>
      </c>
      <c r="K1504" s="33">
        <f t="shared" si="312"/>
        <v>3.1866464339908952E-2</v>
      </c>
      <c r="L1504" s="34">
        <f t="shared" si="313"/>
        <v>16.609187474134362</v>
      </c>
      <c r="M1504" s="32">
        <v>672</v>
      </c>
      <c r="N1504" s="32">
        <v>11</v>
      </c>
      <c r="O1504" s="33">
        <f t="shared" si="314"/>
        <v>1.636904761904762E-2</v>
      </c>
      <c r="P1504" s="34">
        <f t="shared" si="315"/>
        <v>2.1242106450157872</v>
      </c>
      <c r="Q1504" s="35">
        <v>0</v>
      </c>
      <c r="R1504" s="34">
        <f t="shared" si="316"/>
        <v>0</v>
      </c>
      <c r="S1504" s="33">
        <v>21.26</v>
      </c>
      <c r="T1504" s="34">
        <f t="shared" si="317"/>
        <v>62.437987243090006</v>
      </c>
      <c r="U1504" s="31">
        <f t="shared" si="318"/>
        <v>20.29284634056004</v>
      </c>
      <c r="V1504" s="32">
        <f t="shared" si="319"/>
        <v>13373</v>
      </c>
      <c r="W1504" s="36"/>
      <c r="X1504" s="36">
        <f t="shared" si="320"/>
        <v>1767.6</v>
      </c>
      <c r="Y1504" s="29">
        <f t="shared" si="308"/>
        <v>11057.5</v>
      </c>
      <c r="Z1504" s="36"/>
      <c r="AA1504" s="36">
        <f t="shared" si="307"/>
        <v>11057.5</v>
      </c>
      <c r="AB1504" s="29">
        <f t="shared" si="309"/>
        <v>8332.7099999999991</v>
      </c>
      <c r="AC1504" s="30">
        <f t="shared" si="310"/>
        <v>122.54</v>
      </c>
    </row>
    <row r="1505" spans="1:30" x14ac:dyDescent="0.2">
      <c r="A1505" s="1" t="s">
        <v>147</v>
      </c>
      <c r="B1505" s="31" t="s">
        <v>8286</v>
      </c>
      <c r="C1505" s="1">
        <v>0</v>
      </c>
      <c r="D1505" s="1" t="s">
        <v>10104</v>
      </c>
      <c r="E1505" s="1" t="s">
        <v>17375</v>
      </c>
      <c r="F1505" s="1">
        <v>0</v>
      </c>
      <c r="G1505" s="19">
        <v>67</v>
      </c>
      <c r="H1505" s="29">
        <f t="shared" si="311"/>
        <v>9153.2800000000007</v>
      </c>
      <c r="I1505" s="32">
        <v>660</v>
      </c>
      <c r="J1505" s="32">
        <v>32</v>
      </c>
      <c r="K1505" s="33">
        <f t="shared" si="312"/>
        <v>4.8484848484848485E-2</v>
      </c>
      <c r="L1505" s="34">
        <f t="shared" si="313"/>
        <v>25.270890725436178</v>
      </c>
      <c r="M1505" s="32">
        <v>671</v>
      </c>
      <c r="N1505" s="32">
        <v>109</v>
      </c>
      <c r="O1505" s="33">
        <f t="shared" si="314"/>
        <v>0.16244411326378538</v>
      </c>
      <c r="P1505" s="34">
        <f t="shared" si="315"/>
        <v>21.080365983757808</v>
      </c>
      <c r="Q1505" s="35">
        <v>0</v>
      </c>
      <c r="R1505" s="34">
        <f t="shared" si="316"/>
        <v>0</v>
      </c>
      <c r="S1505" s="33">
        <v>21.29</v>
      </c>
      <c r="T1505" s="34">
        <f t="shared" si="317"/>
        <v>62.544294826364279</v>
      </c>
      <c r="U1505" s="31">
        <f t="shared" si="318"/>
        <v>27.223887883889567</v>
      </c>
      <c r="V1505" s="32">
        <f t="shared" si="319"/>
        <v>17968</v>
      </c>
      <c r="W1505" s="36"/>
      <c r="X1505" s="36">
        <f t="shared" si="320"/>
        <v>2374.9499999999998</v>
      </c>
      <c r="Y1505" s="29">
        <f t="shared" si="308"/>
        <v>11528.23</v>
      </c>
      <c r="Z1505" s="36"/>
      <c r="AA1505" s="36">
        <f t="shared" si="307"/>
        <v>11528.23</v>
      </c>
      <c r="AB1505" s="29">
        <f t="shared" si="309"/>
        <v>8687.44</v>
      </c>
      <c r="AC1505" s="30">
        <f t="shared" si="310"/>
        <v>129.66</v>
      </c>
      <c r="AD1505" s="29"/>
    </row>
    <row r="1506" spans="1:30" x14ac:dyDescent="0.2">
      <c r="A1506" s="1" t="s">
        <v>413</v>
      </c>
      <c r="B1506" s="31" t="s">
        <v>8286</v>
      </c>
      <c r="C1506" s="1">
        <v>0</v>
      </c>
      <c r="D1506" s="1" t="s">
        <v>10105</v>
      </c>
      <c r="E1506" s="1" t="s">
        <v>17689</v>
      </c>
      <c r="F1506" s="1">
        <v>0</v>
      </c>
      <c r="G1506" s="19">
        <v>99</v>
      </c>
      <c r="H1506" s="29">
        <f t="shared" si="311"/>
        <v>13525</v>
      </c>
      <c r="I1506" s="32">
        <v>660</v>
      </c>
      <c r="J1506" s="32">
        <v>14</v>
      </c>
      <c r="K1506" s="33">
        <f t="shared" si="312"/>
        <v>2.1212121212121213E-2</v>
      </c>
      <c r="L1506" s="34">
        <f t="shared" si="313"/>
        <v>11.056014692378328</v>
      </c>
      <c r="M1506" s="32">
        <v>693</v>
      </c>
      <c r="N1506" s="32">
        <v>14</v>
      </c>
      <c r="O1506" s="33">
        <f t="shared" si="314"/>
        <v>2.0202020202020204E-2</v>
      </c>
      <c r="P1506" s="34">
        <f t="shared" si="315"/>
        <v>2.6216153415070877</v>
      </c>
      <c r="Q1506" s="35">
        <v>0</v>
      </c>
      <c r="R1506" s="34">
        <f t="shared" si="316"/>
        <v>0</v>
      </c>
      <c r="S1506" s="33">
        <v>15.35</v>
      </c>
      <c r="T1506" s="34">
        <f t="shared" si="317"/>
        <v>41.495393338058115</v>
      </c>
      <c r="U1506" s="31">
        <f t="shared" si="318"/>
        <v>13.793255842985882</v>
      </c>
      <c r="V1506" s="32">
        <f t="shared" si="319"/>
        <v>9104</v>
      </c>
      <c r="W1506" s="36"/>
      <c r="X1506" s="36">
        <f t="shared" si="320"/>
        <v>1203.3399999999999</v>
      </c>
      <c r="Y1506" s="29">
        <f t="shared" si="308"/>
        <v>14728.34</v>
      </c>
      <c r="Z1506" s="36"/>
      <c r="AA1506" s="36">
        <f t="shared" si="307"/>
        <v>14728.34</v>
      </c>
      <c r="AB1506" s="29">
        <f t="shared" si="309"/>
        <v>11098.98</v>
      </c>
      <c r="AC1506" s="30">
        <f t="shared" si="310"/>
        <v>112.11</v>
      </c>
    </row>
    <row r="1507" spans="1:30" x14ac:dyDescent="0.2">
      <c r="A1507" s="1" t="s">
        <v>1386</v>
      </c>
      <c r="B1507" s="31" t="s">
        <v>8293</v>
      </c>
      <c r="C1507" s="1">
        <v>0</v>
      </c>
      <c r="D1507" s="1" t="s">
        <v>10106</v>
      </c>
      <c r="E1507" s="1" t="s">
        <v>16917</v>
      </c>
      <c r="F1507" s="1">
        <v>0</v>
      </c>
      <c r="G1507" s="19">
        <v>70</v>
      </c>
      <c r="H1507" s="29">
        <f t="shared" si="311"/>
        <v>9563.1299999999992</v>
      </c>
      <c r="I1507" s="32">
        <v>660</v>
      </c>
      <c r="J1507" s="32">
        <v>9</v>
      </c>
      <c r="K1507" s="33">
        <f t="shared" si="312"/>
        <v>1.3636363636363636E-2</v>
      </c>
      <c r="L1507" s="34">
        <f t="shared" si="313"/>
        <v>7.107438016528925</v>
      </c>
      <c r="M1507" s="32">
        <v>582</v>
      </c>
      <c r="N1507" s="32">
        <v>5</v>
      </c>
      <c r="O1507" s="33">
        <f t="shared" si="314"/>
        <v>8.5910652920962206E-3</v>
      </c>
      <c r="P1507" s="34">
        <f t="shared" si="315"/>
        <v>1.1148621941976018</v>
      </c>
      <c r="Q1507" s="35">
        <v>1</v>
      </c>
      <c r="R1507" s="34">
        <f t="shared" si="316"/>
        <v>100</v>
      </c>
      <c r="S1507" s="33">
        <v>19.41</v>
      </c>
      <c r="T1507" s="34">
        <f t="shared" si="317"/>
        <v>55.882352941176471</v>
      </c>
      <c r="U1507" s="31">
        <f t="shared" si="318"/>
        <v>41.026163287975749</v>
      </c>
      <c r="V1507" s="32">
        <f t="shared" si="319"/>
        <v>27077</v>
      </c>
      <c r="W1507" s="36"/>
      <c r="X1507" s="36">
        <f t="shared" si="320"/>
        <v>3578.95</v>
      </c>
      <c r="Y1507" s="29">
        <f t="shared" si="308"/>
        <v>13142.079999999998</v>
      </c>
      <c r="Z1507" s="36"/>
      <c r="AA1507" s="36">
        <f t="shared" si="307"/>
        <v>13142.079999999998</v>
      </c>
      <c r="AB1507" s="29">
        <f t="shared" si="309"/>
        <v>9903.6</v>
      </c>
      <c r="AC1507" s="30">
        <f t="shared" si="310"/>
        <v>141.47999999999999</v>
      </c>
    </row>
    <row r="1508" spans="1:30" x14ac:dyDescent="0.2">
      <c r="A1508" s="1" t="s">
        <v>1551</v>
      </c>
      <c r="B1508" s="31" t="s">
        <v>8287</v>
      </c>
      <c r="C1508" s="1">
        <v>0</v>
      </c>
      <c r="D1508" s="1" t="s">
        <v>10107</v>
      </c>
      <c r="E1508" s="1" t="s">
        <v>16605</v>
      </c>
      <c r="F1508" s="1">
        <v>0</v>
      </c>
      <c r="G1508" s="19">
        <v>80</v>
      </c>
      <c r="H1508" s="29">
        <f t="shared" si="311"/>
        <v>10929.3</v>
      </c>
      <c r="I1508" s="32">
        <v>660</v>
      </c>
      <c r="J1508" s="32">
        <v>25</v>
      </c>
      <c r="K1508" s="33">
        <f t="shared" si="312"/>
        <v>3.787878787878788E-2</v>
      </c>
      <c r="L1508" s="34">
        <f t="shared" si="313"/>
        <v>19.742883379247015</v>
      </c>
      <c r="M1508" s="32">
        <v>624</v>
      </c>
      <c r="N1508" s="32">
        <v>28</v>
      </c>
      <c r="O1508" s="33">
        <f t="shared" si="314"/>
        <v>4.4871794871794872E-2</v>
      </c>
      <c r="P1508" s="34">
        <f t="shared" si="315"/>
        <v>5.8230109989243957</v>
      </c>
      <c r="Q1508" s="35">
        <v>0</v>
      </c>
      <c r="R1508" s="34">
        <f t="shared" si="316"/>
        <v>0</v>
      </c>
      <c r="S1508" s="33">
        <v>21.29</v>
      </c>
      <c r="T1508" s="34">
        <f t="shared" si="317"/>
        <v>62.544294826364279</v>
      </c>
      <c r="U1508" s="31">
        <f t="shared" si="318"/>
        <v>22.027547301133922</v>
      </c>
      <c r="V1508" s="32">
        <f t="shared" si="319"/>
        <v>14538</v>
      </c>
      <c r="W1508" s="36"/>
      <c r="X1508" s="36">
        <f t="shared" si="320"/>
        <v>1921.59</v>
      </c>
      <c r="Y1508" s="29">
        <f t="shared" si="308"/>
        <v>12850.89</v>
      </c>
      <c r="Z1508" s="36"/>
      <c r="AA1508" s="36">
        <f t="shared" si="307"/>
        <v>12850.89</v>
      </c>
      <c r="AB1508" s="29">
        <f t="shared" si="309"/>
        <v>9684.17</v>
      </c>
      <c r="AC1508" s="30">
        <f t="shared" si="310"/>
        <v>121.05</v>
      </c>
      <c r="AD1508" s="29"/>
    </row>
    <row r="1509" spans="1:30" x14ac:dyDescent="0.2">
      <c r="A1509" s="1" t="s">
        <v>2110</v>
      </c>
      <c r="B1509" s="31" t="s">
        <v>8286</v>
      </c>
      <c r="C1509" s="1">
        <v>0</v>
      </c>
      <c r="D1509" s="1" t="s">
        <v>10108</v>
      </c>
      <c r="E1509" s="1" t="s">
        <v>16612</v>
      </c>
      <c r="F1509" s="1">
        <v>0</v>
      </c>
      <c r="G1509" s="19">
        <v>65</v>
      </c>
      <c r="H1509" s="29">
        <f t="shared" si="311"/>
        <v>8880.0499999999993</v>
      </c>
      <c r="I1509" s="32">
        <v>660</v>
      </c>
      <c r="J1509" s="32">
        <v>39</v>
      </c>
      <c r="K1509" s="33">
        <f t="shared" si="312"/>
        <v>5.909090909090909E-2</v>
      </c>
      <c r="L1509" s="34">
        <f t="shared" si="313"/>
        <v>30.798898071625342</v>
      </c>
      <c r="M1509" s="32">
        <v>702</v>
      </c>
      <c r="N1509" s="32">
        <v>74</v>
      </c>
      <c r="O1509" s="33">
        <f t="shared" si="314"/>
        <v>0.10541310541310542</v>
      </c>
      <c r="P1509" s="34">
        <f t="shared" si="315"/>
        <v>13.679454410171596</v>
      </c>
      <c r="Q1509" s="35">
        <v>0</v>
      </c>
      <c r="R1509" s="34">
        <f t="shared" si="316"/>
        <v>0</v>
      </c>
      <c r="S1509" s="33">
        <v>21.29</v>
      </c>
      <c r="T1509" s="34">
        <f t="shared" si="317"/>
        <v>62.544294826364279</v>
      </c>
      <c r="U1509" s="31">
        <f t="shared" si="318"/>
        <v>26.755661827040306</v>
      </c>
      <c r="V1509" s="32">
        <f t="shared" si="319"/>
        <v>17659</v>
      </c>
      <c r="W1509" s="36"/>
      <c r="X1509" s="36">
        <f t="shared" si="320"/>
        <v>2334.11</v>
      </c>
      <c r="Y1509" s="29">
        <f t="shared" si="308"/>
        <v>11214.16</v>
      </c>
      <c r="Z1509" s="36"/>
      <c r="AA1509" s="36">
        <f t="shared" si="307"/>
        <v>11214.16</v>
      </c>
      <c r="AB1509" s="29">
        <f t="shared" si="309"/>
        <v>8450.76</v>
      </c>
      <c r="AC1509" s="30">
        <f t="shared" si="310"/>
        <v>130.01</v>
      </c>
      <c r="AD1509" s="29"/>
    </row>
    <row r="1510" spans="1:30" x14ac:dyDescent="0.2">
      <c r="A1510" s="1" t="s">
        <v>4115</v>
      </c>
      <c r="B1510" s="31" t="s">
        <v>8293</v>
      </c>
      <c r="C1510" s="1">
        <v>0</v>
      </c>
      <c r="D1510" s="1" t="s">
        <v>10109</v>
      </c>
      <c r="E1510" s="1" t="s">
        <v>16645</v>
      </c>
      <c r="F1510" s="1">
        <v>0</v>
      </c>
      <c r="G1510" s="19">
        <v>62</v>
      </c>
      <c r="H1510" s="29">
        <f t="shared" si="311"/>
        <v>8470.2000000000007</v>
      </c>
      <c r="I1510" s="32">
        <v>660</v>
      </c>
      <c r="J1510" s="32">
        <v>0</v>
      </c>
      <c r="K1510" s="33">
        <f t="shared" si="312"/>
        <v>0</v>
      </c>
      <c r="L1510" s="34">
        <f t="shared" si="313"/>
        <v>0</v>
      </c>
      <c r="M1510" s="32">
        <v>671</v>
      </c>
      <c r="N1510" s="32">
        <v>19</v>
      </c>
      <c r="O1510" s="33">
        <f t="shared" si="314"/>
        <v>2.8315946348733235E-2</v>
      </c>
      <c r="P1510" s="34">
        <f t="shared" si="315"/>
        <v>3.6745592081779668</v>
      </c>
      <c r="Q1510" s="35">
        <v>0</v>
      </c>
      <c r="R1510" s="34">
        <f t="shared" si="316"/>
        <v>0</v>
      </c>
      <c r="S1510" s="33">
        <v>20.63</v>
      </c>
      <c r="T1510" s="34">
        <f t="shared" si="317"/>
        <v>60.205527994330254</v>
      </c>
      <c r="U1510" s="31">
        <f t="shared" si="318"/>
        <v>15.970021800627055</v>
      </c>
      <c r="V1510" s="32">
        <f t="shared" si="319"/>
        <v>10540</v>
      </c>
      <c r="W1510" s="36"/>
      <c r="X1510" s="36">
        <f t="shared" si="320"/>
        <v>1393.14</v>
      </c>
      <c r="Y1510" s="29">
        <f t="shared" si="308"/>
        <v>9863.34</v>
      </c>
      <c r="Z1510" s="36"/>
      <c r="AA1510" s="36">
        <f t="shared" si="307"/>
        <v>9863.34</v>
      </c>
      <c r="AB1510" s="29">
        <f t="shared" si="309"/>
        <v>7432.81</v>
      </c>
      <c r="AC1510" s="30">
        <f t="shared" si="310"/>
        <v>119.88</v>
      </c>
    </row>
    <row r="1511" spans="1:30" x14ac:dyDescent="0.2">
      <c r="A1511" s="1" t="s">
        <v>4153</v>
      </c>
      <c r="B1511" s="31" t="s">
        <v>8285</v>
      </c>
      <c r="C1511" s="1">
        <v>0</v>
      </c>
      <c r="D1511" s="1" t="s">
        <v>10110</v>
      </c>
      <c r="E1511" s="1" t="s">
        <v>17615</v>
      </c>
      <c r="F1511" s="1">
        <v>0</v>
      </c>
      <c r="G1511" s="19">
        <v>66</v>
      </c>
      <c r="H1511" s="29">
        <f t="shared" si="311"/>
        <v>9016.67</v>
      </c>
      <c r="I1511" s="32">
        <v>660</v>
      </c>
      <c r="J1511" s="32">
        <v>15</v>
      </c>
      <c r="K1511" s="33">
        <f t="shared" si="312"/>
        <v>2.2727272727272728E-2</v>
      </c>
      <c r="L1511" s="34">
        <f t="shared" si="313"/>
        <v>11.84573002754821</v>
      </c>
      <c r="M1511" s="32">
        <v>689</v>
      </c>
      <c r="N1511" s="32">
        <v>11</v>
      </c>
      <c r="O1511" s="33">
        <f t="shared" si="314"/>
        <v>1.5965166908563134E-2</v>
      </c>
      <c r="P1511" s="34">
        <f t="shared" si="315"/>
        <v>2.0717990616119142</v>
      </c>
      <c r="Q1511" s="35">
        <v>0</v>
      </c>
      <c r="R1511" s="34">
        <f t="shared" si="316"/>
        <v>0</v>
      </c>
      <c r="S1511" s="33">
        <v>17.84</v>
      </c>
      <c r="T1511" s="34">
        <f t="shared" si="317"/>
        <v>50.318922749822825</v>
      </c>
      <c r="U1511" s="31">
        <f t="shared" si="318"/>
        <v>16.059112959745736</v>
      </c>
      <c r="V1511" s="32">
        <f t="shared" si="319"/>
        <v>10599</v>
      </c>
      <c r="W1511" s="36"/>
      <c r="X1511" s="36">
        <f t="shared" si="320"/>
        <v>1400.94</v>
      </c>
      <c r="Y1511" s="29">
        <f t="shared" si="308"/>
        <v>10417.61</v>
      </c>
      <c r="Z1511" s="36"/>
      <c r="AA1511" s="36">
        <f t="shared" si="307"/>
        <v>10417.61</v>
      </c>
      <c r="AB1511" s="29">
        <f t="shared" si="309"/>
        <v>7850.5</v>
      </c>
      <c r="AC1511" s="30">
        <f t="shared" si="310"/>
        <v>118.95</v>
      </c>
      <c r="AD1511" s="29"/>
    </row>
    <row r="1512" spans="1:30" x14ac:dyDescent="0.2">
      <c r="A1512" s="1" t="s">
        <v>4182</v>
      </c>
      <c r="B1512" s="31" t="s">
        <v>8285</v>
      </c>
      <c r="C1512" s="1">
        <v>0</v>
      </c>
      <c r="D1512" s="1" t="s">
        <v>10111</v>
      </c>
      <c r="E1512" s="1" t="s">
        <v>17690</v>
      </c>
      <c r="F1512" s="1">
        <v>0</v>
      </c>
      <c r="G1512" s="19">
        <v>66</v>
      </c>
      <c r="H1512" s="29">
        <f t="shared" si="311"/>
        <v>9016.67</v>
      </c>
      <c r="I1512" s="32">
        <v>660</v>
      </c>
      <c r="J1512" s="32">
        <v>25</v>
      </c>
      <c r="K1512" s="33">
        <f t="shared" si="312"/>
        <v>3.787878787878788E-2</v>
      </c>
      <c r="L1512" s="34">
        <f t="shared" si="313"/>
        <v>19.742883379247015</v>
      </c>
      <c r="M1512" s="32">
        <v>682</v>
      </c>
      <c r="N1512" s="32">
        <v>4</v>
      </c>
      <c r="O1512" s="33">
        <f t="shared" si="314"/>
        <v>5.8651026392961877E-3</v>
      </c>
      <c r="P1512" s="34">
        <f t="shared" si="315"/>
        <v>0.76111413140528339</v>
      </c>
      <c r="Q1512" s="35">
        <v>0</v>
      </c>
      <c r="R1512" s="34">
        <f t="shared" si="316"/>
        <v>0</v>
      </c>
      <c r="S1512" s="33">
        <v>20.63</v>
      </c>
      <c r="T1512" s="34">
        <f t="shared" si="317"/>
        <v>60.205527994330254</v>
      </c>
      <c r="U1512" s="31">
        <f t="shared" si="318"/>
        <v>20.177381376245638</v>
      </c>
      <c r="V1512" s="32">
        <f t="shared" si="319"/>
        <v>13317</v>
      </c>
      <c r="W1512" s="36"/>
      <c r="X1512" s="36">
        <f t="shared" si="320"/>
        <v>1760.2</v>
      </c>
      <c r="Y1512" s="29">
        <f t="shared" si="308"/>
        <v>10776.87</v>
      </c>
      <c r="Z1512" s="36"/>
      <c r="AA1512" s="36">
        <f t="shared" si="307"/>
        <v>10776.87</v>
      </c>
      <c r="AB1512" s="29">
        <f t="shared" si="309"/>
        <v>8121.23</v>
      </c>
      <c r="AC1512" s="30">
        <f t="shared" si="310"/>
        <v>123.05</v>
      </c>
      <c r="AD1512" s="29"/>
    </row>
    <row r="1513" spans="1:30" x14ac:dyDescent="0.2">
      <c r="A1513" s="1" t="s">
        <v>4365</v>
      </c>
      <c r="B1513" s="31" t="s">
        <v>8286</v>
      </c>
      <c r="C1513" s="1">
        <v>0</v>
      </c>
      <c r="D1513" s="1" t="s">
        <v>10112</v>
      </c>
      <c r="E1513" s="1" t="s">
        <v>17691</v>
      </c>
      <c r="F1513" s="1">
        <v>0</v>
      </c>
      <c r="G1513" s="19">
        <v>66</v>
      </c>
      <c r="H1513" s="29">
        <f t="shared" si="311"/>
        <v>9016.67</v>
      </c>
      <c r="I1513" s="32">
        <v>660</v>
      </c>
      <c r="J1513" s="32">
        <v>22</v>
      </c>
      <c r="K1513" s="33">
        <f t="shared" si="312"/>
        <v>3.3333333333333333E-2</v>
      </c>
      <c r="L1513" s="34">
        <f t="shared" si="313"/>
        <v>17.37373737373737</v>
      </c>
      <c r="M1513" s="32">
        <v>730</v>
      </c>
      <c r="N1513" s="32">
        <v>1</v>
      </c>
      <c r="O1513" s="33">
        <f t="shared" si="314"/>
        <v>1.3698630136986301E-3</v>
      </c>
      <c r="P1513" s="34">
        <f t="shared" si="315"/>
        <v>0.17776706767753536</v>
      </c>
      <c r="Q1513" s="35">
        <v>0</v>
      </c>
      <c r="R1513" s="34">
        <f t="shared" si="316"/>
        <v>0</v>
      </c>
      <c r="S1513" s="33">
        <v>21.29</v>
      </c>
      <c r="T1513" s="34">
        <f t="shared" si="317"/>
        <v>62.544294826364279</v>
      </c>
      <c r="U1513" s="31">
        <f t="shared" si="318"/>
        <v>20.023949816944796</v>
      </c>
      <c r="V1513" s="32">
        <f t="shared" si="319"/>
        <v>13216</v>
      </c>
      <c r="W1513" s="36"/>
      <c r="X1513" s="36">
        <f t="shared" si="320"/>
        <v>1746.85</v>
      </c>
      <c r="Y1513" s="29">
        <f t="shared" si="308"/>
        <v>10763.52</v>
      </c>
      <c r="Z1513" s="36"/>
      <c r="AA1513" s="36">
        <f t="shared" si="307"/>
        <v>10763.52</v>
      </c>
      <c r="AB1513" s="29">
        <f t="shared" si="309"/>
        <v>8111.17</v>
      </c>
      <c r="AC1513" s="30">
        <f t="shared" si="310"/>
        <v>122.9</v>
      </c>
    </row>
    <row r="1514" spans="1:30" x14ac:dyDescent="0.2">
      <c r="A1514" s="1" t="s">
        <v>8260</v>
      </c>
      <c r="B1514" s="31" t="s">
        <v>8292</v>
      </c>
      <c r="C1514" s="1">
        <v>0</v>
      </c>
      <c r="D1514" s="1" t="s">
        <v>10113</v>
      </c>
      <c r="E1514" s="1" t="s">
        <v>17692</v>
      </c>
      <c r="F1514" s="1">
        <v>0</v>
      </c>
      <c r="G1514" s="19">
        <v>78</v>
      </c>
      <c r="H1514" s="29">
        <f t="shared" si="311"/>
        <v>10656.06</v>
      </c>
      <c r="I1514" s="32">
        <v>660</v>
      </c>
      <c r="J1514" s="32">
        <v>36</v>
      </c>
      <c r="K1514" s="33">
        <f t="shared" si="312"/>
        <v>5.4545454545454543E-2</v>
      </c>
      <c r="L1514" s="34">
        <f t="shared" si="313"/>
        <v>28.4297520661157</v>
      </c>
      <c r="M1514" s="32">
        <v>678</v>
      </c>
      <c r="N1514" s="32">
        <v>11</v>
      </c>
      <c r="O1514" s="33">
        <f t="shared" si="314"/>
        <v>1.6224188790560472E-2</v>
      </c>
      <c r="P1514" s="34">
        <f t="shared" si="315"/>
        <v>2.105412320723612</v>
      </c>
      <c r="Q1514" s="35">
        <v>0</v>
      </c>
      <c r="R1514" s="34">
        <f t="shared" si="316"/>
        <v>0</v>
      </c>
      <c r="S1514" s="33">
        <v>20.63</v>
      </c>
      <c r="T1514" s="34">
        <f t="shared" si="317"/>
        <v>60.205527994330254</v>
      </c>
      <c r="U1514" s="31">
        <f t="shared" si="318"/>
        <v>22.685173095292392</v>
      </c>
      <c r="V1514" s="32">
        <f t="shared" si="319"/>
        <v>14972</v>
      </c>
      <c r="W1514" s="36"/>
      <c r="X1514" s="36">
        <f t="shared" si="320"/>
        <v>1978.95</v>
      </c>
      <c r="Y1514" s="29">
        <f t="shared" si="308"/>
        <v>12635.01</v>
      </c>
      <c r="Z1514" s="36"/>
      <c r="AA1514" s="36">
        <f t="shared" si="307"/>
        <v>12635.01</v>
      </c>
      <c r="AB1514" s="29">
        <f t="shared" si="309"/>
        <v>9521.48</v>
      </c>
      <c r="AC1514" s="30">
        <f t="shared" si="310"/>
        <v>122.07</v>
      </c>
    </row>
    <row r="1515" spans="1:30" x14ac:dyDescent="0.2">
      <c r="A1515" s="1" t="s">
        <v>386</v>
      </c>
      <c r="B1515" s="31" t="s">
        <v>8286</v>
      </c>
      <c r="C1515" s="1">
        <v>0</v>
      </c>
      <c r="D1515" s="1" t="s">
        <v>10114</v>
      </c>
      <c r="E1515" s="1" t="s">
        <v>17693</v>
      </c>
      <c r="F1515" s="1">
        <v>0</v>
      </c>
      <c r="G1515" s="19">
        <v>98</v>
      </c>
      <c r="H1515" s="29">
        <f t="shared" si="311"/>
        <v>13388.39</v>
      </c>
      <c r="I1515" s="32">
        <v>661</v>
      </c>
      <c r="J1515" s="32">
        <v>14</v>
      </c>
      <c r="K1515" s="33">
        <f t="shared" si="312"/>
        <v>2.118003025718608E-2</v>
      </c>
      <c r="L1515" s="34">
        <f t="shared" si="313"/>
        <v>11.039288497684865</v>
      </c>
      <c r="M1515" s="32">
        <v>680</v>
      </c>
      <c r="N1515" s="32">
        <v>11</v>
      </c>
      <c r="O1515" s="33">
        <f t="shared" si="314"/>
        <v>1.6176470588235296E-2</v>
      </c>
      <c r="P1515" s="34">
        <f t="shared" si="315"/>
        <v>2.0992199315450133</v>
      </c>
      <c r="Q1515" s="35">
        <v>0.7</v>
      </c>
      <c r="R1515" s="34">
        <f t="shared" si="316"/>
        <v>70</v>
      </c>
      <c r="S1515" s="33">
        <v>14.69</v>
      </c>
      <c r="T1515" s="34">
        <f t="shared" si="317"/>
        <v>39.156626506024097</v>
      </c>
      <c r="U1515" s="31">
        <f t="shared" si="318"/>
        <v>30.573783733813492</v>
      </c>
      <c r="V1515" s="32">
        <f t="shared" si="319"/>
        <v>20209</v>
      </c>
      <c r="W1515" s="36"/>
      <c r="X1515" s="36">
        <f t="shared" si="320"/>
        <v>2671.16</v>
      </c>
      <c r="Y1515" s="29">
        <f t="shared" si="308"/>
        <v>16059.55</v>
      </c>
      <c r="Z1515" s="36"/>
      <c r="AA1515" s="36">
        <f t="shared" si="307"/>
        <v>16059.55</v>
      </c>
      <c r="AB1515" s="29">
        <f t="shared" si="309"/>
        <v>12102.15</v>
      </c>
      <c r="AC1515" s="30">
        <f t="shared" si="310"/>
        <v>123.49</v>
      </c>
    </row>
    <row r="1516" spans="1:30" x14ac:dyDescent="0.2">
      <c r="A1516" s="1" t="s">
        <v>2164</v>
      </c>
      <c r="B1516" s="31" t="s">
        <v>8287</v>
      </c>
      <c r="C1516" s="1">
        <v>0</v>
      </c>
      <c r="D1516" s="1" t="s">
        <v>10115</v>
      </c>
      <c r="E1516" s="1" t="s">
        <v>16612</v>
      </c>
      <c r="F1516" s="1">
        <v>0</v>
      </c>
      <c r="G1516" s="19">
        <v>81</v>
      </c>
      <c r="H1516" s="29">
        <f t="shared" si="311"/>
        <v>11065.91</v>
      </c>
      <c r="I1516" s="32">
        <v>661</v>
      </c>
      <c r="J1516" s="32">
        <v>31</v>
      </c>
      <c r="K1516" s="33">
        <f t="shared" si="312"/>
        <v>4.6898638426626324E-2</v>
      </c>
      <c r="L1516" s="34">
        <f t="shared" si="313"/>
        <v>24.444138816302203</v>
      </c>
      <c r="M1516" s="32">
        <v>657</v>
      </c>
      <c r="N1516" s="32">
        <v>52</v>
      </c>
      <c r="O1516" s="33">
        <f t="shared" si="314"/>
        <v>7.9147640791476404E-2</v>
      </c>
      <c r="P1516" s="34">
        <f t="shared" si="315"/>
        <v>10.27098613247982</v>
      </c>
      <c r="Q1516" s="35">
        <v>0</v>
      </c>
      <c r="R1516" s="34">
        <f t="shared" si="316"/>
        <v>0</v>
      </c>
      <c r="S1516" s="33">
        <v>20.66</v>
      </c>
      <c r="T1516" s="34">
        <f t="shared" si="317"/>
        <v>60.311835577604533</v>
      </c>
      <c r="U1516" s="31">
        <f t="shared" si="318"/>
        <v>23.756740131596636</v>
      </c>
      <c r="V1516" s="32">
        <f t="shared" si="319"/>
        <v>15703</v>
      </c>
      <c r="W1516" s="36"/>
      <c r="X1516" s="36">
        <f t="shared" si="320"/>
        <v>2075.5700000000002</v>
      </c>
      <c r="Y1516" s="29">
        <f t="shared" si="308"/>
        <v>13141.48</v>
      </c>
      <c r="Z1516" s="36"/>
      <c r="AA1516" s="36">
        <f t="shared" si="307"/>
        <v>13141.48</v>
      </c>
      <c r="AB1516" s="29">
        <f t="shared" si="309"/>
        <v>9903.15</v>
      </c>
      <c r="AC1516" s="30">
        <f t="shared" si="310"/>
        <v>122.26</v>
      </c>
    </row>
    <row r="1517" spans="1:30" x14ac:dyDescent="0.2">
      <c r="A1517" s="1" t="s">
        <v>3352</v>
      </c>
      <c r="B1517" s="31" t="s">
        <v>8287</v>
      </c>
      <c r="C1517" s="1">
        <v>0</v>
      </c>
      <c r="D1517" s="1" t="s">
        <v>10116</v>
      </c>
      <c r="E1517" s="1" t="s">
        <v>17694</v>
      </c>
      <c r="F1517" s="1">
        <v>0</v>
      </c>
      <c r="G1517" s="19">
        <v>67</v>
      </c>
      <c r="H1517" s="29">
        <f t="shared" si="311"/>
        <v>9153.2800000000007</v>
      </c>
      <c r="I1517" s="32">
        <v>661</v>
      </c>
      <c r="J1517" s="32">
        <v>17</v>
      </c>
      <c r="K1517" s="33">
        <f t="shared" si="312"/>
        <v>2.5718608169440244E-2</v>
      </c>
      <c r="L1517" s="34">
        <f t="shared" si="313"/>
        <v>13.40485031861734</v>
      </c>
      <c r="M1517" s="32">
        <v>647</v>
      </c>
      <c r="N1517" s="32">
        <v>54</v>
      </c>
      <c r="O1517" s="33">
        <f t="shared" si="314"/>
        <v>8.3462132921174659E-2</v>
      </c>
      <c r="P1517" s="34">
        <f t="shared" si="315"/>
        <v>10.830877601002232</v>
      </c>
      <c r="Q1517" s="35">
        <v>0</v>
      </c>
      <c r="R1517" s="34">
        <f t="shared" si="316"/>
        <v>0</v>
      </c>
      <c r="S1517" s="33">
        <v>18.36</v>
      </c>
      <c r="T1517" s="34">
        <f t="shared" si="317"/>
        <v>52.161587526576895</v>
      </c>
      <c r="U1517" s="31">
        <f t="shared" si="318"/>
        <v>19.099328861549118</v>
      </c>
      <c r="V1517" s="32">
        <f t="shared" si="319"/>
        <v>12625</v>
      </c>
      <c r="W1517" s="36"/>
      <c r="X1517" s="36">
        <f t="shared" si="320"/>
        <v>1668.73</v>
      </c>
      <c r="Y1517" s="29">
        <f t="shared" si="308"/>
        <v>10822.01</v>
      </c>
      <c r="Z1517" s="36"/>
      <c r="AA1517" s="36">
        <f t="shared" si="307"/>
        <v>10822.01</v>
      </c>
      <c r="AB1517" s="29">
        <f t="shared" si="309"/>
        <v>8155.24</v>
      </c>
      <c r="AC1517" s="30">
        <f t="shared" si="310"/>
        <v>121.72</v>
      </c>
      <c r="AD1517" s="29"/>
    </row>
    <row r="1518" spans="1:30" x14ac:dyDescent="0.2">
      <c r="A1518" s="1" t="s">
        <v>4084</v>
      </c>
      <c r="B1518" s="31" t="s">
        <v>8286</v>
      </c>
      <c r="C1518" s="1">
        <v>0</v>
      </c>
      <c r="D1518" s="1" t="s">
        <v>10117</v>
      </c>
      <c r="E1518" s="1" t="s">
        <v>17695</v>
      </c>
      <c r="F1518" s="1">
        <v>0</v>
      </c>
      <c r="G1518" s="19">
        <v>72</v>
      </c>
      <c r="H1518" s="29">
        <f t="shared" si="311"/>
        <v>9836.3700000000008</v>
      </c>
      <c r="I1518" s="32">
        <v>661</v>
      </c>
      <c r="J1518" s="32">
        <v>20</v>
      </c>
      <c r="K1518" s="33">
        <f t="shared" si="312"/>
        <v>3.0257186081694403E-2</v>
      </c>
      <c r="L1518" s="34">
        <f t="shared" si="313"/>
        <v>15.770412139549808</v>
      </c>
      <c r="M1518" s="32">
        <v>684</v>
      </c>
      <c r="N1518" s="32">
        <v>66</v>
      </c>
      <c r="O1518" s="33">
        <f t="shared" si="314"/>
        <v>9.6491228070175433E-2</v>
      </c>
      <c r="P1518" s="34">
        <f t="shared" si="315"/>
        <v>12.521662749566746</v>
      </c>
      <c r="Q1518" s="35">
        <v>0</v>
      </c>
      <c r="R1518" s="34">
        <f t="shared" si="316"/>
        <v>0</v>
      </c>
      <c r="S1518" s="33">
        <v>20.66</v>
      </c>
      <c r="T1518" s="34">
        <f t="shared" si="317"/>
        <v>60.311835577604533</v>
      </c>
      <c r="U1518" s="31">
        <f t="shared" si="318"/>
        <v>22.150977616680272</v>
      </c>
      <c r="V1518" s="32">
        <f t="shared" si="319"/>
        <v>14642</v>
      </c>
      <c r="W1518" s="36"/>
      <c r="X1518" s="36">
        <f t="shared" si="320"/>
        <v>1935.33</v>
      </c>
      <c r="Y1518" s="29">
        <f t="shared" si="308"/>
        <v>11771.7</v>
      </c>
      <c r="Z1518" s="36"/>
      <c r="AA1518" s="36">
        <f t="shared" si="307"/>
        <v>11771.7</v>
      </c>
      <c r="AB1518" s="29">
        <f t="shared" si="309"/>
        <v>8870.91</v>
      </c>
      <c r="AC1518" s="30">
        <f t="shared" si="310"/>
        <v>123.21</v>
      </c>
    </row>
    <row r="1519" spans="1:30" x14ac:dyDescent="0.2">
      <c r="A1519" s="1" t="s">
        <v>4302</v>
      </c>
      <c r="B1519" s="31" t="s">
        <v>8286</v>
      </c>
      <c r="C1519" s="1">
        <v>0</v>
      </c>
      <c r="D1519" s="1" t="s">
        <v>10118</v>
      </c>
      <c r="E1519" s="1" t="s">
        <v>17696</v>
      </c>
      <c r="F1519" s="1">
        <v>0</v>
      </c>
      <c r="G1519" s="19">
        <v>63</v>
      </c>
      <c r="H1519" s="29">
        <f t="shared" si="311"/>
        <v>8606.82</v>
      </c>
      <c r="I1519" s="32">
        <v>661</v>
      </c>
      <c r="J1519" s="32">
        <v>20</v>
      </c>
      <c r="K1519" s="33">
        <f t="shared" si="312"/>
        <v>3.0257186081694403E-2</v>
      </c>
      <c r="L1519" s="34">
        <f t="shared" si="313"/>
        <v>15.770412139549808</v>
      </c>
      <c r="M1519" s="32">
        <v>675</v>
      </c>
      <c r="N1519" s="32">
        <v>23</v>
      </c>
      <c r="O1519" s="33">
        <f t="shared" si="314"/>
        <v>3.4074074074074076E-2</v>
      </c>
      <c r="P1519" s="34">
        <f t="shared" si="315"/>
        <v>4.4217912093419542</v>
      </c>
      <c r="Q1519" s="35">
        <v>0</v>
      </c>
      <c r="R1519" s="34">
        <f t="shared" si="316"/>
        <v>0</v>
      </c>
      <c r="S1519" s="33">
        <v>18.36</v>
      </c>
      <c r="T1519" s="34">
        <f t="shared" si="317"/>
        <v>52.161587526576895</v>
      </c>
      <c r="U1519" s="31">
        <f t="shared" si="318"/>
        <v>18.088447718867165</v>
      </c>
      <c r="V1519" s="32">
        <f t="shared" si="319"/>
        <v>11956</v>
      </c>
      <c r="W1519" s="36"/>
      <c r="X1519" s="36">
        <f t="shared" si="320"/>
        <v>1580.31</v>
      </c>
      <c r="Y1519" s="29">
        <f t="shared" si="308"/>
        <v>10187.129999999999</v>
      </c>
      <c r="Z1519" s="36"/>
      <c r="AA1519" s="36">
        <f t="shared" si="307"/>
        <v>10187.129999999999</v>
      </c>
      <c r="AB1519" s="29">
        <f t="shared" si="309"/>
        <v>7676.81</v>
      </c>
      <c r="AC1519" s="30">
        <f t="shared" si="310"/>
        <v>121.85</v>
      </c>
      <c r="AD1519" s="29"/>
    </row>
    <row r="1520" spans="1:30" x14ac:dyDescent="0.2">
      <c r="A1520" s="1" t="s">
        <v>4453</v>
      </c>
      <c r="B1520" s="31" t="s">
        <v>8287</v>
      </c>
      <c r="C1520" s="1">
        <v>0</v>
      </c>
      <c r="D1520" s="1" t="s">
        <v>10119</v>
      </c>
      <c r="E1520" s="1" t="s">
        <v>16646</v>
      </c>
      <c r="F1520" s="1">
        <v>0</v>
      </c>
      <c r="G1520" s="19">
        <v>75</v>
      </c>
      <c r="H1520" s="29">
        <f t="shared" si="311"/>
        <v>10246.209999999999</v>
      </c>
      <c r="I1520" s="32">
        <v>661</v>
      </c>
      <c r="J1520" s="32">
        <v>16</v>
      </c>
      <c r="K1520" s="33">
        <f t="shared" si="312"/>
        <v>2.4205748865355523E-2</v>
      </c>
      <c r="L1520" s="34">
        <f t="shared" si="313"/>
        <v>12.616329711639848</v>
      </c>
      <c r="M1520" s="32">
        <v>654</v>
      </c>
      <c r="N1520" s="32">
        <v>53</v>
      </c>
      <c r="O1520" s="33">
        <f t="shared" si="314"/>
        <v>8.1039755351681952E-2</v>
      </c>
      <c r="P1520" s="34">
        <f t="shared" si="315"/>
        <v>10.516525762146548</v>
      </c>
      <c r="Q1520" s="35">
        <v>0</v>
      </c>
      <c r="R1520" s="34">
        <f t="shared" si="316"/>
        <v>0</v>
      </c>
      <c r="S1520" s="33">
        <v>18.89</v>
      </c>
      <c r="T1520" s="34">
        <f t="shared" si="317"/>
        <v>54.039688164422394</v>
      </c>
      <c r="U1520" s="31">
        <f t="shared" si="318"/>
        <v>19.293135909552198</v>
      </c>
      <c r="V1520" s="32">
        <f t="shared" si="319"/>
        <v>12753</v>
      </c>
      <c r="W1520" s="36"/>
      <c r="X1520" s="36">
        <f t="shared" si="320"/>
        <v>1685.65</v>
      </c>
      <c r="Y1520" s="29">
        <f t="shared" si="308"/>
        <v>11931.859999999999</v>
      </c>
      <c r="Z1520" s="36"/>
      <c r="AA1520" s="36">
        <f t="shared" si="307"/>
        <v>11931.859999999999</v>
      </c>
      <c r="AB1520" s="29">
        <f t="shared" si="309"/>
        <v>8991.61</v>
      </c>
      <c r="AC1520" s="30">
        <f t="shared" si="310"/>
        <v>119.89</v>
      </c>
      <c r="AD1520" s="29"/>
    </row>
    <row r="1521" spans="1:30" x14ac:dyDescent="0.2">
      <c r="A1521" s="1" t="s">
        <v>6260</v>
      </c>
      <c r="B1521" s="31" t="s">
        <v>8287</v>
      </c>
      <c r="C1521" s="1">
        <v>0</v>
      </c>
      <c r="D1521" s="1" t="s">
        <v>10120</v>
      </c>
      <c r="E1521" s="1" t="s">
        <v>17390</v>
      </c>
      <c r="F1521" s="1">
        <v>0</v>
      </c>
      <c r="G1521" s="19">
        <v>70</v>
      </c>
      <c r="H1521" s="29">
        <f t="shared" si="311"/>
        <v>9563.1299999999992</v>
      </c>
      <c r="I1521" s="32">
        <v>661</v>
      </c>
      <c r="J1521" s="32">
        <v>20</v>
      </c>
      <c r="K1521" s="33">
        <f t="shared" si="312"/>
        <v>3.0257186081694403E-2</v>
      </c>
      <c r="L1521" s="34">
        <f t="shared" si="313"/>
        <v>15.770412139549808</v>
      </c>
      <c r="M1521" s="32">
        <v>645</v>
      </c>
      <c r="N1521" s="32">
        <v>51</v>
      </c>
      <c r="O1521" s="33">
        <f t="shared" si="314"/>
        <v>7.9069767441860464E-2</v>
      </c>
      <c r="P1521" s="34">
        <f t="shared" si="315"/>
        <v>10.26088051106146</v>
      </c>
      <c r="Q1521" s="35">
        <v>0</v>
      </c>
      <c r="R1521" s="34">
        <f t="shared" si="316"/>
        <v>0</v>
      </c>
      <c r="S1521" s="33">
        <v>22.03</v>
      </c>
      <c r="T1521" s="34">
        <f t="shared" si="317"/>
        <v>65.166548547129693</v>
      </c>
      <c r="U1521" s="31">
        <f t="shared" si="318"/>
        <v>22.799460299435239</v>
      </c>
      <c r="V1521" s="32">
        <f t="shared" si="319"/>
        <v>15070</v>
      </c>
      <c r="W1521" s="36"/>
      <c r="X1521" s="36">
        <f t="shared" si="320"/>
        <v>1991.9</v>
      </c>
      <c r="Y1521" s="29">
        <f t="shared" si="308"/>
        <v>11555.029999999999</v>
      </c>
      <c r="Z1521" s="36"/>
      <c r="AA1521" s="36">
        <f t="shared" si="307"/>
        <v>11555.029999999999</v>
      </c>
      <c r="AB1521" s="29">
        <f t="shared" si="309"/>
        <v>8707.6299999999992</v>
      </c>
      <c r="AC1521" s="30">
        <f t="shared" si="310"/>
        <v>124.39</v>
      </c>
      <c r="AD1521" s="29"/>
    </row>
    <row r="1522" spans="1:30" x14ac:dyDescent="0.2">
      <c r="A1522" s="1" t="s">
        <v>6848</v>
      </c>
      <c r="B1522" s="31" t="s">
        <v>8289</v>
      </c>
      <c r="C1522" s="1">
        <v>0</v>
      </c>
      <c r="D1522" s="1" t="s">
        <v>10121</v>
      </c>
      <c r="E1522" s="1" t="s">
        <v>17697</v>
      </c>
      <c r="F1522" s="1">
        <v>0</v>
      </c>
      <c r="G1522" s="19">
        <v>62</v>
      </c>
      <c r="H1522" s="29">
        <f t="shared" si="311"/>
        <v>8470.2000000000007</v>
      </c>
      <c r="I1522" s="32">
        <v>661</v>
      </c>
      <c r="J1522" s="32">
        <v>11</v>
      </c>
      <c r="K1522" s="33">
        <f t="shared" si="312"/>
        <v>1.6641452344931921E-2</v>
      </c>
      <c r="L1522" s="34">
        <f t="shared" si="313"/>
        <v>8.6737266767523948</v>
      </c>
      <c r="M1522" s="32">
        <v>609</v>
      </c>
      <c r="N1522" s="32">
        <v>14</v>
      </c>
      <c r="O1522" s="33">
        <f t="shared" si="314"/>
        <v>2.2988505747126436E-2</v>
      </c>
      <c r="P1522" s="34">
        <f t="shared" si="315"/>
        <v>2.9832174575770303</v>
      </c>
      <c r="Q1522" s="35">
        <v>0</v>
      </c>
      <c r="R1522" s="34">
        <f t="shared" si="316"/>
        <v>0</v>
      </c>
      <c r="S1522" s="33">
        <v>20.66</v>
      </c>
      <c r="T1522" s="34">
        <f t="shared" si="317"/>
        <v>60.311835577604533</v>
      </c>
      <c r="U1522" s="31">
        <f t="shared" si="318"/>
        <v>17.992194927983491</v>
      </c>
      <c r="V1522" s="32">
        <f t="shared" si="319"/>
        <v>11893</v>
      </c>
      <c r="W1522" s="36"/>
      <c r="X1522" s="36">
        <f t="shared" si="320"/>
        <v>1571.98</v>
      </c>
      <c r="Y1522" s="29">
        <f t="shared" si="308"/>
        <v>10042.18</v>
      </c>
      <c r="Z1522" s="36"/>
      <c r="AA1522" s="36">
        <f t="shared" si="307"/>
        <v>10042.18</v>
      </c>
      <c r="AB1522" s="29">
        <f t="shared" si="309"/>
        <v>7567.58</v>
      </c>
      <c r="AC1522" s="30">
        <f t="shared" si="310"/>
        <v>122.06</v>
      </c>
    </row>
    <row r="1523" spans="1:30" x14ac:dyDescent="0.2">
      <c r="A1523" s="1" t="s">
        <v>1317</v>
      </c>
      <c r="B1523" s="31" t="s">
        <v>8286</v>
      </c>
      <c r="C1523" s="1">
        <v>0</v>
      </c>
      <c r="D1523" s="1" t="s">
        <v>10122</v>
      </c>
      <c r="E1523" s="1" t="s">
        <v>16917</v>
      </c>
      <c r="F1523" s="1">
        <v>0</v>
      </c>
      <c r="G1523" s="19">
        <v>74</v>
      </c>
      <c r="H1523" s="29">
        <f t="shared" si="311"/>
        <v>10109.6</v>
      </c>
      <c r="I1523" s="32">
        <v>662</v>
      </c>
      <c r="J1523" s="32">
        <v>19</v>
      </c>
      <c r="K1523" s="33">
        <f t="shared" si="312"/>
        <v>2.8700906344410877E-2</v>
      </c>
      <c r="L1523" s="34">
        <f t="shared" si="313"/>
        <v>14.959260276480821</v>
      </c>
      <c r="M1523" s="32">
        <v>652</v>
      </c>
      <c r="N1523" s="32">
        <v>27</v>
      </c>
      <c r="O1523" s="33">
        <f t="shared" si="314"/>
        <v>4.1411042944785273E-2</v>
      </c>
      <c r="P1523" s="34">
        <f t="shared" si="315"/>
        <v>5.373909361846966</v>
      </c>
      <c r="Q1523" s="35">
        <v>1</v>
      </c>
      <c r="R1523" s="34">
        <f t="shared" si="316"/>
        <v>100</v>
      </c>
      <c r="S1523" s="33">
        <v>16.97</v>
      </c>
      <c r="T1523" s="34">
        <f t="shared" si="317"/>
        <v>47.236002834868884</v>
      </c>
      <c r="U1523" s="31">
        <f t="shared" si="318"/>
        <v>41.892293118299165</v>
      </c>
      <c r="V1523" s="32">
        <f t="shared" si="319"/>
        <v>27733</v>
      </c>
      <c r="W1523" s="36"/>
      <c r="X1523" s="36">
        <f t="shared" si="320"/>
        <v>3665.66</v>
      </c>
      <c r="Y1523" s="29">
        <f t="shared" si="308"/>
        <v>13775.26</v>
      </c>
      <c r="Z1523" s="36"/>
      <c r="AA1523" s="36">
        <f t="shared" si="307"/>
        <v>13775.26</v>
      </c>
      <c r="AB1523" s="29">
        <f t="shared" si="309"/>
        <v>10380.75</v>
      </c>
      <c r="AC1523" s="30">
        <f t="shared" si="310"/>
        <v>140.28</v>
      </c>
      <c r="AD1523" s="29"/>
    </row>
    <row r="1524" spans="1:30" x14ac:dyDescent="0.2">
      <c r="A1524" s="1" t="s">
        <v>1338</v>
      </c>
      <c r="B1524" s="31" t="s">
        <v>8286</v>
      </c>
      <c r="C1524" s="1" t="s">
        <v>16572</v>
      </c>
      <c r="D1524" s="1" t="s">
        <v>10123</v>
      </c>
      <c r="E1524" s="1" t="s">
        <v>16835</v>
      </c>
      <c r="F1524" s="1">
        <v>0</v>
      </c>
      <c r="G1524" s="19">
        <v>107</v>
      </c>
      <c r="H1524" s="29">
        <f t="shared" si="311"/>
        <v>14617.93</v>
      </c>
      <c r="I1524" s="32">
        <v>662</v>
      </c>
      <c r="J1524" s="32">
        <v>23</v>
      </c>
      <c r="K1524" s="33">
        <f t="shared" si="312"/>
        <v>3.4743202416918431E-2</v>
      </c>
      <c r="L1524" s="34">
        <f t="shared" si="313"/>
        <v>18.10857822942415</v>
      </c>
      <c r="M1524" s="32">
        <v>704</v>
      </c>
      <c r="N1524" s="32">
        <v>18</v>
      </c>
      <c r="O1524" s="33">
        <f t="shared" si="314"/>
        <v>2.556818181818182E-2</v>
      </c>
      <c r="P1524" s="34">
        <f t="shared" si="315"/>
        <v>3.3179819165949072</v>
      </c>
      <c r="Q1524" s="35">
        <v>0.38</v>
      </c>
      <c r="R1524" s="34">
        <f t="shared" si="316"/>
        <v>38</v>
      </c>
      <c r="S1524" s="33">
        <v>13.51</v>
      </c>
      <c r="T1524" s="34">
        <f t="shared" si="317"/>
        <v>34.975194897236001</v>
      </c>
      <c r="U1524" s="31">
        <f t="shared" si="318"/>
        <v>23.600438760813766</v>
      </c>
      <c r="V1524" s="32">
        <f t="shared" si="319"/>
        <v>15623</v>
      </c>
      <c r="W1524" s="36"/>
      <c r="X1524" s="36">
        <f t="shared" si="320"/>
        <v>2065</v>
      </c>
      <c r="Y1524" s="29">
        <f t="shared" si="308"/>
        <v>16682.93</v>
      </c>
      <c r="Z1524" s="36"/>
      <c r="AA1524" s="36">
        <f t="shared" si="307"/>
        <v>16682.93</v>
      </c>
      <c r="AB1524" s="29">
        <f t="shared" si="309"/>
        <v>12571.91</v>
      </c>
      <c r="AC1524" s="30">
        <f t="shared" si="310"/>
        <v>117.49</v>
      </c>
    </row>
    <row r="1525" spans="1:30" x14ac:dyDescent="0.2">
      <c r="A1525" s="1" t="s">
        <v>1462</v>
      </c>
      <c r="B1525" s="31" t="s">
        <v>8286</v>
      </c>
      <c r="C1525" s="1">
        <v>0</v>
      </c>
      <c r="D1525" s="1" t="s">
        <v>10124</v>
      </c>
      <c r="E1525" s="1" t="s">
        <v>17698</v>
      </c>
      <c r="F1525" s="1">
        <v>0</v>
      </c>
      <c r="G1525" s="19">
        <v>79</v>
      </c>
      <c r="H1525" s="29">
        <f t="shared" si="311"/>
        <v>10792.68</v>
      </c>
      <c r="I1525" s="32">
        <v>662</v>
      </c>
      <c r="J1525" s="32">
        <v>32</v>
      </c>
      <c r="K1525" s="33">
        <f t="shared" si="312"/>
        <v>4.8338368580060423E-2</v>
      </c>
      <c r="L1525" s="34">
        <f t="shared" si="313"/>
        <v>25.194543623546643</v>
      </c>
      <c r="M1525" s="32">
        <v>699</v>
      </c>
      <c r="N1525" s="32">
        <v>34</v>
      </c>
      <c r="O1525" s="33">
        <f t="shared" si="314"/>
        <v>4.8640915593705293E-2</v>
      </c>
      <c r="P1525" s="34">
        <f t="shared" si="315"/>
        <v>6.3121296419977506</v>
      </c>
      <c r="Q1525" s="35">
        <v>0</v>
      </c>
      <c r="R1525" s="34">
        <f t="shared" si="316"/>
        <v>0</v>
      </c>
      <c r="S1525" s="33">
        <v>17.89</v>
      </c>
      <c r="T1525" s="34">
        <f t="shared" si="317"/>
        <v>50.496102055279948</v>
      </c>
      <c r="U1525" s="31">
        <f t="shared" si="318"/>
        <v>20.500693830206085</v>
      </c>
      <c r="V1525" s="32">
        <f t="shared" si="319"/>
        <v>13571</v>
      </c>
      <c r="W1525" s="36"/>
      <c r="X1525" s="36">
        <f t="shared" si="320"/>
        <v>1793.77</v>
      </c>
      <c r="Y1525" s="29">
        <f t="shared" si="308"/>
        <v>12586.45</v>
      </c>
      <c r="Z1525" s="36"/>
      <c r="AA1525" s="36">
        <f t="shared" si="307"/>
        <v>12586.45</v>
      </c>
      <c r="AB1525" s="29">
        <f t="shared" si="309"/>
        <v>9484.89</v>
      </c>
      <c r="AC1525" s="30">
        <f t="shared" si="310"/>
        <v>120.06</v>
      </c>
    </row>
    <row r="1526" spans="1:30" x14ac:dyDescent="0.2">
      <c r="A1526" s="1" t="s">
        <v>4398</v>
      </c>
      <c r="B1526" s="31" t="s">
        <v>8286</v>
      </c>
      <c r="C1526" s="1">
        <v>0</v>
      </c>
      <c r="D1526" s="1" t="s">
        <v>10125</v>
      </c>
      <c r="E1526" s="1" t="s">
        <v>16785</v>
      </c>
      <c r="F1526" s="1">
        <v>0</v>
      </c>
      <c r="G1526" s="19">
        <v>76</v>
      </c>
      <c r="H1526" s="29">
        <f t="shared" si="311"/>
        <v>10382.83</v>
      </c>
      <c r="I1526" s="32">
        <v>662</v>
      </c>
      <c r="J1526" s="32">
        <v>10</v>
      </c>
      <c r="K1526" s="33">
        <f t="shared" si="312"/>
        <v>1.5105740181268883E-2</v>
      </c>
      <c r="L1526" s="34">
        <f t="shared" si="313"/>
        <v>7.8732948823583264</v>
      </c>
      <c r="M1526" s="32">
        <v>648</v>
      </c>
      <c r="N1526" s="32">
        <v>2</v>
      </c>
      <c r="O1526" s="33">
        <f t="shared" si="314"/>
        <v>3.0864197530864196E-3</v>
      </c>
      <c r="P1526" s="34">
        <f t="shared" si="315"/>
        <v>0.40052456606358272</v>
      </c>
      <c r="Q1526" s="35">
        <v>0</v>
      </c>
      <c r="R1526" s="34">
        <f t="shared" si="316"/>
        <v>0</v>
      </c>
      <c r="S1526" s="33">
        <v>20.69</v>
      </c>
      <c r="T1526" s="34">
        <f t="shared" si="317"/>
        <v>60.418143160878813</v>
      </c>
      <c r="U1526" s="31">
        <f t="shared" si="318"/>
        <v>17.172990652325179</v>
      </c>
      <c r="V1526" s="32">
        <f t="shared" si="319"/>
        <v>11369</v>
      </c>
      <c r="W1526" s="36"/>
      <c r="X1526" s="36">
        <f t="shared" si="320"/>
        <v>1502.72</v>
      </c>
      <c r="Y1526" s="29">
        <f t="shared" si="308"/>
        <v>11885.55</v>
      </c>
      <c r="Z1526" s="36"/>
      <c r="AA1526" s="36">
        <f t="shared" si="307"/>
        <v>11885.55</v>
      </c>
      <c r="AB1526" s="29">
        <f t="shared" si="309"/>
        <v>8956.7099999999991</v>
      </c>
      <c r="AC1526" s="30">
        <f t="shared" si="310"/>
        <v>117.85</v>
      </c>
    </row>
    <row r="1527" spans="1:30" x14ac:dyDescent="0.2">
      <c r="A1527" s="1" t="s">
        <v>5186</v>
      </c>
      <c r="B1527" s="31" t="s">
        <v>8286</v>
      </c>
      <c r="C1527" s="1">
        <v>0</v>
      </c>
      <c r="D1527" s="1" t="s">
        <v>10126</v>
      </c>
      <c r="E1527" s="1" t="s">
        <v>16657</v>
      </c>
      <c r="F1527" s="1">
        <v>0</v>
      </c>
      <c r="G1527" s="19">
        <v>69</v>
      </c>
      <c r="H1527" s="29">
        <f t="shared" si="311"/>
        <v>9426.52</v>
      </c>
      <c r="I1527" s="32">
        <v>662</v>
      </c>
      <c r="J1527" s="32">
        <v>39</v>
      </c>
      <c r="K1527" s="33">
        <f t="shared" si="312"/>
        <v>5.8912386706948643E-2</v>
      </c>
      <c r="L1527" s="34">
        <f t="shared" si="313"/>
        <v>30.705850041197476</v>
      </c>
      <c r="M1527" s="32">
        <v>693</v>
      </c>
      <c r="N1527" s="32">
        <v>167</v>
      </c>
      <c r="O1527" s="33">
        <f t="shared" si="314"/>
        <v>0.24098124098124099</v>
      </c>
      <c r="P1527" s="34">
        <f t="shared" si="315"/>
        <v>31.272125859405968</v>
      </c>
      <c r="Q1527" s="35">
        <v>0</v>
      </c>
      <c r="R1527" s="34">
        <f t="shared" si="316"/>
        <v>0</v>
      </c>
      <c r="S1527" s="33">
        <v>19.47</v>
      </c>
      <c r="T1527" s="34">
        <f t="shared" si="317"/>
        <v>56.094968107725016</v>
      </c>
      <c r="U1527" s="31">
        <f t="shared" si="318"/>
        <v>29.518236002082112</v>
      </c>
      <c r="V1527" s="32">
        <f t="shared" si="319"/>
        <v>19541</v>
      </c>
      <c r="W1527" s="36"/>
      <c r="X1527" s="36">
        <f t="shared" si="320"/>
        <v>2582.87</v>
      </c>
      <c r="Y1527" s="29">
        <f t="shared" si="308"/>
        <v>12009.39</v>
      </c>
      <c r="Z1527" s="36"/>
      <c r="AA1527" s="36">
        <f t="shared" si="307"/>
        <v>12009.39</v>
      </c>
      <c r="AB1527" s="29">
        <f t="shared" si="309"/>
        <v>9050.0300000000007</v>
      </c>
      <c r="AC1527" s="30">
        <f t="shared" si="310"/>
        <v>131.16</v>
      </c>
      <c r="AD1527" s="29"/>
    </row>
    <row r="1528" spans="1:30" x14ac:dyDescent="0.2">
      <c r="A1528" s="1" t="s">
        <v>7870</v>
      </c>
      <c r="B1528" s="31" t="s">
        <v>8286</v>
      </c>
      <c r="C1528" s="1">
        <v>0</v>
      </c>
      <c r="D1528" s="1" t="s">
        <v>10127</v>
      </c>
      <c r="E1528" s="1" t="s">
        <v>17660</v>
      </c>
      <c r="F1528" s="1">
        <v>0</v>
      </c>
      <c r="G1528" s="19">
        <v>80</v>
      </c>
      <c r="H1528" s="29">
        <f t="shared" si="311"/>
        <v>10929.3</v>
      </c>
      <c r="I1528" s="32">
        <v>662</v>
      </c>
      <c r="J1528" s="32">
        <v>35</v>
      </c>
      <c r="K1528" s="33">
        <f t="shared" si="312"/>
        <v>5.2870090634441085E-2</v>
      </c>
      <c r="L1528" s="34">
        <f t="shared" si="313"/>
        <v>27.556532088254137</v>
      </c>
      <c r="M1528" s="32">
        <v>682</v>
      </c>
      <c r="N1528" s="32">
        <v>23</v>
      </c>
      <c r="O1528" s="33">
        <f t="shared" si="314"/>
        <v>3.3724340175953077E-2</v>
      </c>
      <c r="P1528" s="34">
        <f t="shared" si="315"/>
        <v>4.3764062555803793</v>
      </c>
      <c r="Q1528" s="35">
        <v>0</v>
      </c>
      <c r="R1528" s="34">
        <f t="shared" si="316"/>
        <v>0</v>
      </c>
      <c r="S1528" s="33">
        <v>18.39</v>
      </c>
      <c r="T1528" s="34">
        <f t="shared" si="317"/>
        <v>52.267895109851167</v>
      </c>
      <c r="U1528" s="31">
        <f t="shared" si="318"/>
        <v>21.050208363421419</v>
      </c>
      <c r="V1528" s="32">
        <f t="shared" si="319"/>
        <v>13935</v>
      </c>
      <c r="W1528" s="36"/>
      <c r="X1528" s="36">
        <f t="shared" si="320"/>
        <v>1841.88</v>
      </c>
      <c r="Y1528" s="29">
        <f t="shared" si="308"/>
        <v>12771.18</v>
      </c>
      <c r="Z1528" s="36"/>
      <c r="AA1528" s="36">
        <f t="shared" si="307"/>
        <v>12771.18</v>
      </c>
      <c r="AB1528" s="29">
        <f t="shared" si="309"/>
        <v>9624.1</v>
      </c>
      <c r="AC1528" s="30">
        <f t="shared" si="310"/>
        <v>120.3</v>
      </c>
      <c r="AD1528" s="29"/>
    </row>
    <row r="1529" spans="1:30" x14ac:dyDescent="0.2">
      <c r="A1529" s="1" t="s">
        <v>1298</v>
      </c>
      <c r="B1529" s="31" t="s">
        <v>8286</v>
      </c>
      <c r="C1529" s="1">
        <v>0</v>
      </c>
      <c r="D1529" s="1" t="s">
        <v>10128</v>
      </c>
      <c r="E1529" s="1" t="s">
        <v>17438</v>
      </c>
      <c r="F1529" s="1">
        <v>0</v>
      </c>
      <c r="G1529" s="19">
        <v>60</v>
      </c>
      <c r="H1529" s="29">
        <f t="shared" si="311"/>
        <v>8196.9699999999993</v>
      </c>
      <c r="I1529" s="32">
        <v>663</v>
      </c>
      <c r="J1529" s="32">
        <v>19</v>
      </c>
      <c r="K1529" s="33">
        <f t="shared" si="312"/>
        <v>2.8657616892911009E-2</v>
      </c>
      <c r="L1529" s="34">
        <f t="shared" si="313"/>
        <v>14.936697289638465</v>
      </c>
      <c r="M1529" s="32">
        <v>678</v>
      </c>
      <c r="N1529" s="32">
        <v>24</v>
      </c>
      <c r="O1529" s="33">
        <f t="shared" si="314"/>
        <v>3.5398230088495575E-2</v>
      </c>
      <c r="P1529" s="34">
        <f t="shared" si="315"/>
        <v>4.59362688157879</v>
      </c>
      <c r="Q1529" s="35">
        <v>0</v>
      </c>
      <c r="R1529" s="34">
        <f t="shared" si="316"/>
        <v>0</v>
      </c>
      <c r="S1529" s="33">
        <v>22.1</v>
      </c>
      <c r="T1529" s="34">
        <f t="shared" si="317"/>
        <v>65.414599574769667</v>
      </c>
      <c r="U1529" s="31">
        <f t="shared" si="318"/>
        <v>21.236230936496732</v>
      </c>
      <c r="V1529" s="32">
        <f t="shared" si="319"/>
        <v>14080</v>
      </c>
      <c r="W1529" s="36"/>
      <c r="X1529" s="36">
        <f t="shared" si="320"/>
        <v>1861.05</v>
      </c>
      <c r="Y1529" s="29">
        <f t="shared" si="308"/>
        <v>10058.019999999999</v>
      </c>
      <c r="Z1529" s="36"/>
      <c r="AA1529" s="36">
        <f t="shared" si="307"/>
        <v>10058.019999999999</v>
      </c>
      <c r="AB1529" s="29">
        <f t="shared" si="309"/>
        <v>7579.52</v>
      </c>
      <c r="AC1529" s="30">
        <f t="shared" si="310"/>
        <v>126.33</v>
      </c>
      <c r="AD1529" s="29"/>
    </row>
    <row r="1530" spans="1:30" x14ac:dyDescent="0.2">
      <c r="A1530" s="1" t="s">
        <v>1862</v>
      </c>
      <c r="B1530" s="31" t="s">
        <v>8286</v>
      </c>
      <c r="C1530" s="1">
        <v>0</v>
      </c>
      <c r="D1530" s="1" t="s">
        <v>10129</v>
      </c>
      <c r="E1530" s="1" t="s">
        <v>17699</v>
      </c>
      <c r="F1530" s="1">
        <v>0</v>
      </c>
      <c r="G1530" s="19">
        <v>56</v>
      </c>
      <c r="H1530" s="29">
        <f t="shared" si="311"/>
        <v>7650.51</v>
      </c>
      <c r="I1530" s="32">
        <v>663</v>
      </c>
      <c r="J1530" s="32">
        <v>10</v>
      </c>
      <c r="K1530" s="33">
        <f t="shared" si="312"/>
        <v>1.5082956259426848E-2</v>
      </c>
      <c r="L1530" s="34">
        <f t="shared" si="313"/>
        <v>7.8614196261255085</v>
      </c>
      <c r="M1530" s="32">
        <v>636</v>
      </c>
      <c r="N1530" s="32">
        <v>118</v>
      </c>
      <c r="O1530" s="33">
        <f t="shared" si="314"/>
        <v>0.18553459119496854</v>
      </c>
      <c r="P1530" s="34">
        <f t="shared" si="315"/>
        <v>24.076816367520276</v>
      </c>
      <c r="Q1530" s="35">
        <v>0</v>
      </c>
      <c r="R1530" s="34">
        <f t="shared" si="316"/>
        <v>0</v>
      </c>
      <c r="S1530" s="33">
        <v>20.09</v>
      </c>
      <c r="T1530" s="34">
        <f t="shared" si="317"/>
        <v>58.291991495393333</v>
      </c>
      <c r="U1530" s="31">
        <f t="shared" si="318"/>
        <v>22.557556872259781</v>
      </c>
      <c r="V1530" s="32">
        <f t="shared" si="319"/>
        <v>14956</v>
      </c>
      <c r="W1530" s="36"/>
      <c r="X1530" s="36">
        <f t="shared" si="320"/>
        <v>1976.84</v>
      </c>
      <c r="Y1530" s="29">
        <f t="shared" si="308"/>
        <v>9627.35</v>
      </c>
      <c r="Z1530" s="36"/>
      <c r="AA1530" s="36">
        <f t="shared" si="307"/>
        <v>9627.35</v>
      </c>
      <c r="AB1530" s="29">
        <f t="shared" si="309"/>
        <v>7254.97</v>
      </c>
      <c r="AC1530" s="30">
        <f t="shared" si="310"/>
        <v>129.55000000000001</v>
      </c>
    </row>
    <row r="1531" spans="1:30" x14ac:dyDescent="0.2">
      <c r="A1531" s="1" t="s">
        <v>2266</v>
      </c>
      <c r="B1531" s="31" t="s">
        <v>8289</v>
      </c>
      <c r="C1531" s="1">
        <v>0</v>
      </c>
      <c r="D1531" s="1" t="s">
        <v>10130</v>
      </c>
      <c r="E1531" s="1" t="s">
        <v>16614</v>
      </c>
      <c r="F1531" s="1">
        <v>0</v>
      </c>
      <c r="G1531" s="19">
        <v>59</v>
      </c>
      <c r="H1531" s="29">
        <f t="shared" si="311"/>
        <v>8060.36</v>
      </c>
      <c r="I1531" s="32">
        <v>663</v>
      </c>
      <c r="J1531" s="32">
        <v>5</v>
      </c>
      <c r="K1531" s="33">
        <f t="shared" si="312"/>
        <v>7.5414781297134239E-3</v>
      </c>
      <c r="L1531" s="34">
        <f t="shared" si="313"/>
        <v>3.9307098130627542</v>
      </c>
      <c r="M1531" s="32">
        <v>631</v>
      </c>
      <c r="N1531" s="32">
        <v>13</v>
      </c>
      <c r="O1531" s="33">
        <f t="shared" si="314"/>
        <v>2.0602218700475437E-2</v>
      </c>
      <c r="P1531" s="34">
        <f t="shared" si="315"/>
        <v>2.6735490844054053</v>
      </c>
      <c r="Q1531" s="35">
        <v>0</v>
      </c>
      <c r="R1531" s="34">
        <f t="shared" si="316"/>
        <v>0</v>
      </c>
      <c r="S1531" s="33">
        <v>22.1</v>
      </c>
      <c r="T1531" s="34">
        <f t="shared" si="317"/>
        <v>65.414599574769667</v>
      </c>
      <c r="U1531" s="31">
        <f t="shared" si="318"/>
        <v>18.004714618059456</v>
      </c>
      <c r="V1531" s="32">
        <f t="shared" si="319"/>
        <v>11937</v>
      </c>
      <c r="W1531" s="36"/>
      <c r="X1531" s="36">
        <f t="shared" si="320"/>
        <v>1577.79</v>
      </c>
      <c r="Y1531" s="29">
        <f t="shared" si="308"/>
        <v>9638.15</v>
      </c>
      <c r="Z1531" s="36"/>
      <c r="AA1531" s="36">
        <f t="shared" si="307"/>
        <v>9638.15</v>
      </c>
      <c r="AB1531" s="29">
        <f t="shared" si="309"/>
        <v>7263.11</v>
      </c>
      <c r="AC1531" s="30">
        <f t="shared" si="310"/>
        <v>123.1</v>
      </c>
    </row>
    <row r="1532" spans="1:30" x14ac:dyDescent="0.2">
      <c r="A1532" s="1" t="s">
        <v>4277</v>
      </c>
      <c r="B1532" s="31" t="s">
        <v>8286</v>
      </c>
      <c r="C1532" s="1">
        <v>0</v>
      </c>
      <c r="D1532" s="1" t="s">
        <v>10131</v>
      </c>
      <c r="E1532" s="1" t="s">
        <v>17696</v>
      </c>
      <c r="F1532" s="1">
        <v>0</v>
      </c>
      <c r="G1532" s="19">
        <v>63</v>
      </c>
      <c r="H1532" s="29">
        <f t="shared" si="311"/>
        <v>8606.82</v>
      </c>
      <c r="I1532" s="32">
        <v>663</v>
      </c>
      <c r="J1532" s="32">
        <v>13</v>
      </c>
      <c r="K1532" s="33">
        <f t="shared" si="312"/>
        <v>1.9607843137254902E-2</v>
      </c>
      <c r="L1532" s="34">
        <f t="shared" si="313"/>
        <v>10.219845513963161</v>
      </c>
      <c r="M1532" s="32">
        <v>695</v>
      </c>
      <c r="N1532" s="32">
        <v>42</v>
      </c>
      <c r="O1532" s="33">
        <f t="shared" si="314"/>
        <v>6.0431654676258995E-2</v>
      </c>
      <c r="P1532" s="34">
        <f t="shared" si="315"/>
        <v>7.842213374090985</v>
      </c>
      <c r="Q1532" s="35">
        <v>0</v>
      </c>
      <c r="R1532" s="34">
        <f t="shared" si="316"/>
        <v>0</v>
      </c>
      <c r="S1532" s="33">
        <v>18.940000000000001</v>
      </c>
      <c r="T1532" s="34">
        <f t="shared" si="317"/>
        <v>54.216867469879524</v>
      </c>
      <c r="U1532" s="31">
        <f t="shared" si="318"/>
        <v>18.069731589483418</v>
      </c>
      <c r="V1532" s="32">
        <f t="shared" si="319"/>
        <v>11980</v>
      </c>
      <c r="W1532" s="36"/>
      <c r="X1532" s="36">
        <f t="shared" si="320"/>
        <v>1583.48</v>
      </c>
      <c r="Y1532" s="29">
        <f t="shared" si="308"/>
        <v>10190.299999999999</v>
      </c>
      <c r="Z1532" s="36"/>
      <c r="AA1532" s="36">
        <f t="shared" si="307"/>
        <v>10190.299999999999</v>
      </c>
      <c r="AB1532" s="29">
        <f t="shared" si="309"/>
        <v>7679.2</v>
      </c>
      <c r="AC1532" s="30">
        <f t="shared" si="310"/>
        <v>121.89</v>
      </c>
      <c r="AD1532" s="29"/>
    </row>
    <row r="1533" spans="1:30" x14ac:dyDescent="0.2">
      <c r="A1533" s="1" t="s">
        <v>5378</v>
      </c>
      <c r="B1533" s="31" t="s">
        <v>8286</v>
      </c>
      <c r="C1533" s="1">
        <v>0</v>
      </c>
      <c r="D1533" s="1" t="s">
        <v>10132</v>
      </c>
      <c r="E1533" s="1" t="s">
        <v>17700</v>
      </c>
      <c r="F1533" s="1">
        <v>0</v>
      </c>
      <c r="G1533" s="19">
        <v>59</v>
      </c>
      <c r="H1533" s="29">
        <f t="shared" si="311"/>
        <v>8060.36</v>
      </c>
      <c r="I1533" s="32">
        <v>663</v>
      </c>
      <c r="J1533" s="32">
        <v>19</v>
      </c>
      <c r="K1533" s="33">
        <f t="shared" si="312"/>
        <v>2.8657616892911009E-2</v>
      </c>
      <c r="L1533" s="34">
        <f t="shared" si="313"/>
        <v>14.936697289638465</v>
      </c>
      <c r="M1533" s="32">
        <v>680</v>
      </c>
      <c r="N1533" s="32">
        <v>195</v>
      </c>
      <c r="O1533" s="33">
        <f t="shared" si="314"/>
        <v>0.28676470588235292</v>
      </c>
      <c r="P1533" s="34">
        <f t="shared" si="315"/>
        <v>37.213444241025236</v>
      </c>
      <c r="Q1533" s="35">
        <v>0</v>
      </c>
      <c r="R1533" s="34">
        <f t="shared" si="316"/>
        <v>0</v>
      </c>
      <c r="S1533" s="33">
        <v>19.5</v>
      </c>
      <c r="T1533" s="34">
        <f t="shared" si="317"/>
        <v>56.201275690999289</v>
      </c>
      <c r="U1533" s="31">
        <f t="shared" si="318"/>
        <v>27.087854305415746</v>
      </c>
      <c r="V1533" s="32">
        <f t="shared" si="319"/>
        <v>17959</v>
      </c>
      <c r="W1533" s="36"/>
      <c r="X1533" s="36">
        <f t="shared" si="320"/>
        <v>2373.7600000000002</v>
      </c>
      <c r="Y1533" s="29">
        <f t="shared" si="308"/>
        <v>10434.119999999999</v>
      </c>
      <c r="Z1533" s="36"/>
      <c r="AA1533" s="36">
        <f t="shared" si="307"/>
        <v>10434.119999999999</v>
      </c>
      <c r="AB1533" s="29">
        <f t="shared" si="309"/>
        <v>7862.94</v>
      </c>
      <c r="AC1533" s="30">
        <f t="shared" si="310"/>
        <v>133.27000000000001</v>
      </c>
      <c r="AD1533" s="29"/>
    </row>
    <row r="1534" spans="1:30" x14ac:dyDescent="0.2">
      <c r="A1534" s="1" t="s">
        <v>5597</v>
      </c>
      <c r="B1534" s="31" t="s">
        <v>8286</v>
      </c>
      <c r="C1534" s="1">
        <v>0</v>
      </c>
      <c r="D1534" s="1" t="s">
        <v>10133</v>
      </c>
      <c r="E1534" s="1" t="s">
        <v>16665</v>
      </c>
      <c r="F1534" s="1">
        <v>0</v>
      </c>
      <c r="G1534" s="19">
        <v>76</v>
      </c>
      <c r="H1534" s="29">
        <f t="shared" si="311"/>
        <v>10382.83</v>
      </c>
      <c r="I1534" s="32">
        <v>663</v>
      </c>
      <c r="J1534" s="32">
        <v>17</v>
      </c>
      <c r="K1534" s="33">
        <f t="shared" si="312"/>
        <v>2.564102564102564E-2</v>
      </c>
      <c r="L1534" s="34">
        <f t="shared" si="313"/>
        <v>13.364413364413362</v>
      </c>
      <c r="M1534" s="32">
        <v>728</v>
      </c>
      <c r="N1534" s="32">
        <v>14</v>
      </c>
      <c r="O1534" s="33">
        <f t="shared" si="314"/>
        <v>1.9230769230769232E-2</v>
      </c>
      <c r="P1534" s="34">
        <f t="shared" si="315"/>
        <v>2.4955761423961698</v>
      </c>
      <c r="Q1534" s="35">
        <v>1</v>
      </c>
      <c r="R1534" s="34">
        <f t="shared" si="316"/>
        <v>100</v>
      </c>
      <c r="S1534" s="33">
        <v>17.920000000000002</v>
      </c>
      <c r="T1534" s="34">
        <f t="shared" si="317"/>
        <v>50.602409638554221</v>
      </c>
      <c r="U1534" s="31">
        <f t="shared" si="318"/>
        <v>41.615599786340937</v>
      </c>
      <c r="V1534" s="32">
        <f t="shared" si="319"/>
        <v>27591</v>
      </c>
      <c r="W1534" s="36"/>
      <c r="X1534" s="36">
        <f t="shared" si="320"/>
        <v>3646.89</v>
      </c>
      <c r="Y1534" s="29">
        <f t="shared" si="308"/>
        <v>14029.72</v>
      </c>
      <c r="Z1534" s="36"/>
      <c r="AA1534" s="36">
        <f t="shared" si="307"/>
        <v>14029.72</v>
      </c>
      <c r="AB1534" s="29">
        <f t="shared" si="309"/>
        <v>10572.51</v>
      </c>
      <c r="AC1534" s="30">
        <f t="shared" si="310"/>
        <v>139.11000000000001</v>
      </c>
      <c r="AD1534" s="29"/>
    </row>
    <row r="1535" spans="1:30" x14ac:dyDescent="0.2">
      <c r="A1535" s="1" t="s">
        <v>7378</v>
      </c>
      <c r="B1535" s="31" t="s">
        <v>8286</v>
      </c>
      <c r="C1535" s="1">
        <v>0</v>
      </c>
      <c r="D1535" s="1" t="s">
        <v>10134</v>
      </c>
      <c r="E1535" s="1" t="s">
        <v>17261</v>
      </c>
      <c r="F1535" s="1">
        <v>0</v>
      </c>
      <c r="G1535" s="19">
        <v>102</v>
      </c>
      <c r="H1535" s="29">
        <f t="shared" si="311"/>
        <v>13934.85</v>
      </c>
      <c r="I1535" s="32">
        <v>663</v>
      </c>
      <c r="J1535" s="32">
        <v>50</v>
      </c>
      <c r="K1535" s="33">
        <f t="shared" si="312"/>
        <v>7.5414781297134234E-2</v>
      </c>
      <c r="L1535" s="34">
        <f t="shared" si="313"/>
        <v>39.307098130627537</v>
      </c>
      <c r="M1535" s="32">
        <v>655</v>
      </c>
      <c r="N1535" s="32">
        <v>67</v>
      </c>
      <c r="O1535" s="33">
        <f t="shared" si="314"/>
        <v>0.10229007633587786</v>
      </c>
      <c r="P1535" s="34">
        <f t="shared" si="315"/>
        <v>13.274179053600388</v>
      </c>
      <c r="Q1535" s="35">
        <v>0</v>
      </c>
      <c r="R1535" s="34">
        <f t="shared" si="316"/>
        <v>0</v>
      </c>
      <c r="S1535" s="33">
        <v>16.579999999999998</v>
      </c>
      <c r="T1535" s="34">
        <f t="shared" si="317"/>
        <v>45.854004252303326</v>
      </c>
      <c r="U1535" s="31">
        <f t="shared" si="318"/>
        <v>24.608820359132814</v>
      </c>
      <c r="V1535" s="32">
        <f t="shared" si="319"/>
        <v>16316</v>
      </c>
      <c r="W1535" s="36"/>
      <c r="X1535" s="36">
        <f t="shared" si="320"/>
        <v>2156.6</v>
      </c>
      <c r="Y1535" s="29">
        <f t="shared" si="308"/>
        <v>16091.45</v>
      </c>
      <c r="Z1535" s="36"/>
      <c r="AA1535" s="36">
        <f t="shared" si="307"/>
        <v>16091.45</v>
      </c>
      <c r="AB1535" s="29">
        <f t="shared" si="309"/>
        <v>12126.19</v>
      </c>
      <c r="AC1535" s="30">
        <f t="shared" si="310"/>
        <v>118.88</v>
      </c>
    </row>
    <row r="1536" spans="1:30" x14ac:dyDescent="0.2">
      <c r="A1536" s="1" t="s">
        <v>7492</v>
      </c>
      <c r="B1536" s="31" t="s">
        <v>8304</v>
      </c>
      <c r="C1536" s="1">
        <v>0</v>
      </c>
      <c r="D1536" s="1" t="s">
        <v>10135</v>
      </c>
      <c r="E1536" s="1" t="s">
        <v>16690</v>
      </c>
      <c r="F1536" s="1">
        <v>0</v>
      </c>
      <c r="G1536" s="19">
        <v>78</v>
      </c>
      <c r="H1536" s="29">
        <f t="shared" si="311"/>
        <v>10656.06</v>
      </c>
      <c r="I1536" s="32">
        <v>663</v>
      </c>
      <c r="J1536" s="32">
        <v>12</v>
      </c>
      <c r="K1536" s="33">
        <f t="shared" si="312"/>
        <v>1.8099547511312219E-2</v>
      </c>
      <c r="L1536" s="34">
        <f t="shared" si="313"/>
        <v>9.4337035513506109</v>
      </c>
      <c r="M1536" s="32">
        <v>635</v>
      </c>
      <c r="N1536" s="32">
        <v>44</v>
      </c>
      <c r="O1536" s="33">
        <f t="shared" si="314"/>
        <v>6.9291338582677164E-2</v>
      </c>
      <c r="P1536" s="34">
        <f t="shared" si="315"/>
        <v>8.9919341949644664</v>
      </c>
      <c r="Q1536" s="35">
        <v>0</v>
      </c>
      <c r="R1536" s="34">
        <f t="shared" si="316"/>
        <v>0</v>
      </c>
      <c r="S1536" s="33">
        <v>19.5</v>
      </c>
      <c r="T1536" s="34">
        <f t="shared" si="317"/>
        <v>56.201275690999289</v>
      </c>
      <c r="U1536" s="31">
        <f t="shared" si="318"/>
        <v>18.656728359328589</v>
      </c>
      <c r="V1536" s="32">
        <f t="shared" si="319"/>
        <v>12369</v>
      </c>
      <c r="W1536" s="36"/>
      <c r="X1536" s="36">
        <f t="shared" si="320"/>
        <v>1634.89</v>
      </c>
      <c r="Y1536" s="29">
        <f t="shared" si="308"/>
        <v>12290.949999999999</v>
      </c>
      <c r="Z1536" s="36"/>
      <c r="AA1536" s="36">
        <f t="shared" si="307"/>
        <v>12290.949999999999</v>
      </c>
      <c r="AB1536" s="29">
        <f t="shared" si="309"/>
        <v>9262.2099999999991</v>
      </c>
      <c r="AC1536" s="30">
        <f t="shared" si="310"/>
        <v>118.75</v>
      </c>
      <c r="AD1536" s="29"/>
    </row>
    <row r="1537" spans="1:30" x14ac:dyDescent="0.2">
      <c r="A1537" s="1" t="s">
        <v>7669</v>
      </c>
      <c r="B1537" s="31" t="s">
        <v>8299</v>
      </c>
      <c r="C1537" s="1">
        <v>0</v>
      </c>
      <c r="D1537" s="1" t="s">
        <v>10136</v>
      </c>
      <c r="E1537" s="1" t="s">
        <v>16692</v>
      </c>
      <c r="F1537" s="1">
        <v>0</v>
      </c>
      <c r="G1537" s="19">
        <v>70</v>
      </c>
      <c r="H1537" s="29">
        <f t="shared" si="311"/>
        <v>9563.1299999999992</v>
      </c>
      <c r="I1537" s="32">
        <v>663</v>
      </c>
      <c r="J1537" s="32">
        <v>13</v>
      </c>
      <c r="K1537" s="33">
        <f t="shared" si="312"/>
        <v>1.9607843137254902E-2</v>
      </c>
      <c r="L1537" s="34">
        <f t="shared" si="313"/>
        <v>10.219845513963161</v>
      </c>
      <c r="M1537" s="32">
        <v>555</v>
      </c>
      <c r="N1537" s="32">
        <v>45</v>
      </c>
      <c r="O1537" s="33">
        <f t="shared" si="314"/>
        <v>8.1081081081081086E-2</v>
      </c>
      <c r="P1537" s="34">
        <f t="shared" si="315"/>
        <v>10.521888600373041</v>
      </c>
      <c r="Q1537" s="35">
        <v>0</v>
      </c>
      <c r="R1537" s="34">
        <f t="shared" si="316"/>
        <v>0</v>
      </c>
      <c r="S1537" s="33">
        <v>18.940000000000001</v>
      </c>
      <c r="T1537" s="34">
        <f t="shared" si="317"/>
        <v>54.216867469879524</v>
      </c>
      <c r="U1537" s="31">
        <f t="shared" si="318"/>
        <v>18.739650396053932</v>
      </c>
      <c r="V1537" s="32">
        <f t="shared" si="319"/>
        <v>12424</v>
      </c>
      <c r="W1537" s="36"/>
      <c r="X1537" s="36">
        <f t="shared" si="320"/>
        <v>1642.16</v>
      </c>
      <c r="Y1537" s="29">
        <f t="shared" si="308"/>
        <v>11205.289999999999</v>
      </c>
      <c r="Z1537" s="36"/>
      <c r="AA1537" s="36">
        <f t="shared" ref="AA1537:AA1600" si="321">Y1537-Z1537</f>
        <v>11205.289999999999</v>
      </c>
      <c r="AB1537" s="29">
        <f t="shared" si="309"/>
        <v>8444.08</v>
      </c>
      <c r="AC1537" s="30">
        <f t="shared" si="310"/>
        <v>120.63</v>
      </c>
      <c r="AD1537" s="29"/>
    </row>
    <row r="1538" spans="1:30" x14ac:dyDescent="0.2">
      <c r="A1538" s="1" t="s">
        <v>7956</v>
      </c>
      <c r="B1538" s="31" t="s">
        <v>8286</v>
      </c>
      <c r="C1538" s="1">
        <v>0</v>
      </c>
      <c r="D1538" s="1" t="s">
        <v>10137</v>
      </c>
      <c r="E1538" s="1" t="s">
        <v>16696</v>
      </c>
      <c r="F1538" s="1">
        <v>0</v>
      </c>
      <c r="G1538" s="19">
        <v>71</v>
      </c>
      <c r="H1538" s="29">
        <f t="shared" si="311"/>
        <v>9699.75</v>
      </c>
      <c r="I1538" s="32">
        <v>663</v>
      </c>
      <c r="J1538" s="32">
        <v>27</v>
      </c>
      <c r="K1538" s="33">
        <f t="shared" si="312"/>
        <v>4.072398190045249E-2</v>
      </c>
      <c r="L1538" s="34">
        <f t="shared" si="313"/>
        <v>21.225832990538873</v>
      </c>
      <c r="M1538" s="32">
        <v>695</v>
      </c>
      <c r="N1538" s="32">
        <v>331</v>
      </c>
      <c r="O1538" s="33">
        <f t="shared" si="314"/>
        <v>0.4762589928057554</v>
      </c>
      <c r="P1538" s="34">
        <f t="shared" si="315"/>
        <v>61.804110162478956</v>
      </c>
      <c r="Q1538" s="35">
        <v>0</v>
      </c>
      <c r="R1538" s="34">
        <f t="shared" si="316"/>
        <v>0</v>
      </c>
      <c r="S1538" s="33">
        <v>20.09</v>
      </c>
      <c r="T1538" s="34">
        <f t="shared" si="317"/>
        <v>58.291991495393333</v>
      </c>
      <c r="U1538" s="31">
        <f t="shared" si="318"/>
        <v>35.330483662102793</v>
      </c>
      <c r="V1538" s="32">
        <f t="shared" si="319"/>
        <v>23424</v>
      </c>
      <c r="W1538" s="36"/>
      <c r="X1538" s="36">
        <f t="shared" si="320"/>
        <v>3096.11</v>
      </c>
      <c r="Y1538" s="29">
        <f t="shared" ref="Y1538:Y1601" si="322">H1538+W1538+X1538</f>
        <v>12795.86</v>
      </c>
      <c r="Z1538" s="36"/>
      <c r="AA1538" s="36">
        <f t="shared" si="321"/>
        <v>12795.86</v>
      </c>
      <c r="AB1538" s="29">
        <f t="shared" ref="AB1538:AB1601" si="323">ROUND(AA1538/1.327,2)</f>
        <v>9642.7000000000007</v>
      </c>
      <c r="AC1538" s="30">
        <f t="shared" ref="AC1538:AC1601" si="324">ROUND(AB1538/G1538,2)</f>
        <v>135.81</v>
      </c>
    </row>
    <row r="1539" spans="1:30" x14ac:dyDescent="0.2">
      <c r="A1539" s="1" t="s">
        <v>1135</v>
      </c>
      <c r="B1539" s="31" t="s">
        <v>8286</v>
      </c>
      <c r="C1539" s="1">
        <v>0</v>
      </c>
      <c r="D1539" s="1" t="s">
        <v>10138</v>
      </c>
      <c r="E1539" s="1" t="s">
        <v>17701</v>
      </c>
      <c r="F1539" s="1">
        <v>0</v>
      </c>
      <c r="G1539" s="19">
        <v>56</v>
      </c>
      <c r="H1539" s="29">
        <f t="shared" ref="H1539:H1602" si="325">ROUND(G1539/G$8364*H$8369,2)</f>
        <v>7650.51</v>
      </c>
      <c r="I1539" s="32">
        <v>664</v>
      </c>
      <c r="J1539" s="32">
        <v>21</v>
      </c>
      <c r="K1539" s="33">
        <f t="shared" si="312"/>
        <v>3.1626506024096383E-2</v>
      </c>
      <c r="L1539" s="34">
        <f t="shared" si="313"/>
        <v>16.484118291347205</v>
      </c>
      <c r="M1539" s="32">
        <v>679</v>
      </c>
      <c r="N1539" s="32">
        <v>82</v>
      </c>
      <c r="O1539" s="33">
        <f t="shared" si="314"/>
        <v>0.12076583210603829</v>
      </c>
      <c r="P1539" s="34">
        <f t="shared" si="315"/>
        <v>15.671777129863429</v>
      </c>
      <c r="Q1539" s="35">
        <v>1</v>
      </c>
      <c r="R1539" s="34">
        <f t="shared" si="316"/>
        <v>100</v>
      </c>
      <c r="S1539" s="33">
        <v>22.13</v>
      </c>
      <c r="T1539" s="34">
        <f t="shared" si="317"/>
        <v>65.52090715804394</v>
      </c>
      <c r="U1539" s="31">
        <f t="shared" si="318"/>
        <v>49.419200644813642</v>
      </c>
      <c r="V1539" s="32">
        <f t="shared" si="319"/>
        <v>32814</v>
      </c>
      <c r="W1539" s="36"/>
      <c r="X1539" s="36">
        <f t="shared" si="320"/>
        <v>4337.25</v>
      </c>
      <c r="Y1539" s="29">
        <f t="shared" si="322"/>
        <v>11987.76</v>
      </c>
      <c r="Z1539" s="36"/>
      <c r="AA1539" s="36">
        <f t="shared" si="321"/>
        <v>11987.76</v>
      </c>
      <c r="AB1539" s="29">
        <f t="shared" si="323"/>
        <v>9033.73</v>
      </c>
      <c r="AC1539" s="30">
        <f t="shared" si="324"/>
        <v>161.32</v>
      </c>
    </row>
    <row r="1540" spans="1:30" x14ac:dyDescent="0.2">
      <c r="A1540" s="1" t="s">
        <v>1596</v>
      </c>
      <c r="B1540" s="31" t="s">
        <v>8286</v>
      </c>
      <c r="C1540" s="1">
        <v>0</v>
      </c>
      <c r="D1540" s="1" t="s">
        <v>10139</v>
      </c>
      <c r="E1540" s="1" t="s">
        <v>17702</v>
      </c>
      <c r="F1540" s="1">
        <v>0</v>
      </c>
      <c r="G1540" s="19">
        <v>62</v>
      </c>
      <c r="H1540" s="29">
        <f t="shared" si="325"/>
        <v>8470.2000000000007</v>
      </c>
      <c r="I1540" s="32">
        <v>664</v>
      </c>
      <c r="J1540" s="32">
        <v>18</v>
      </c>
      <c r="K1540" s="33">
        <f t="shared" ref="K1540:K1603" si="326">IF(I1540=0,0,J1540/I1540)</f>
        <v>2.710843373493976E-2</v>
      </c>
      <c r="L1540" s="34">
        <f t="shared" ref="L1540:L1603" si="327">(K1540-K$8370)/(K$8369-K$8370)*100</f>
        <v>14.129244249726177</v>
      </c>
      <c r="M1540" s="32">
        <v>676</v>
      </c>
      <c r="N1540" s="32">
        <v>49</v>
      </c>
      <c r="O1540" s="33">
        <f t="shared" ref="O1540:O1603" si="328">IF(M1540=0,0,N1540/M1540)</f>
        <v>7.2485207100591711E-2</v>
      </c>
      <c r="P1540" s="34">
        <f t="shared" ref="P1540:P1603" si="329">(O1540-O$8370)/(O$8369-O$8370)*100</f>
        <v>9.4064023828778698</v>
      </c>
      <c r="Q1540" s="35">
        <v>0</v>
      </c>
      <c r="R1540" s="34">
        <f t="shared" ref="R1540:R1603" si="330">(Q1540-Q$8370)/(Q$8369-Q$8370)*100</f>
        <v>0</v>
      </c>
      <c r="S1540" s="33">
        <v>19.53</v>
      </c>
      <c r="T1540" s="34">
        <f t="shared" ref="T1540:T1603" si="331">(S1540-S$8370)/(S$8369-S$8370)*100</f>
        <v>56.307583274273568</v>
      </c>
      <c r="U1540" s="31">
        <f t="shared" ref="U1540:U1603" si="332">(L1540+P1540+R1540+T1540)/4</f>
        <v>19.960807476719403</v>
      </c>
      <c r="V1540" s="32">
        <f t="shared" ref="V1540:V1603" si="333">ROUND(U1540*I1540,0)</f>
        <v>13254</v>
      </c>
      <c r="W1540" s="36"/>
      <c r="X1540" s="36">
        <f t="shared" ref="X1540:X1603" si="334">ROUND(V1540*X$8369/V$8364,2)</f>
        <v>1751.87</v>
      </c>
      <c r="Y1540" s="29">
        <f t="shared" si="322"/>
        <v>10222.07</v>
      </c>
      <c r="Z1540" s="36"/>
      <c r="AA1540" s="36">
        <f t="shared" si="321"/>
        <v>10222.07</v>
      </c>
      <c r="AB1540" s="29">
        <f t="shared" si="323"/>
        <v>7703.14</v>
      </c>
      <c r="AC1540" s="30">
        <f t="shared" si="324"/>
        <v>124.24</v>
      </c>
      <c r="AD1540" s="29"/>
    </row>
    <row r="1541" spans="1:30" x14ac:dyDescent="0.2">
      <c r="A1541" s="1" t="s">
        <v>2296</v>
      </c>
      <c r="B1541" s="31" t="s">
        <v>8286</v>
      </c>
      <c r="C1541" s="1">
        <v>0</v>
      </c>
      <c r="D1541" s="1" t="s">
        <v>10140</v>
      </c>
      <c r="E1541" s="1" t="s">
        <v>17470</v>
      </c>
      <c r="F1541" s="1">
        <v>0</v>
      </c>
      <c r="G1541" s="19">
        <v>71</v>
      </c>
      <c r="H1541" s="29">
        <f t="shared" si="325"/>
        <v>9699.75</v>
      </c>
      <c r="I1541" s="32">
        <v>664</v>
      </c>
      <c r="J1541" s="32">
        <v>13</v>
      </c>
      <c r="K1541" s="33">
        <f t="shared" si="326"/>
        <v>1.9578313253012049E-2</v>
      </c>
      <c r="L1541" s="34">
        <f t="shared" si="327"/>
        <v>10.204454180357795</v>
      </c>
      <c r="M1541" s="32">
        <v>686</v>
      </c>
      <c r="N1541" s="32">
        <v>8</v>
      </c>
      <c r="O1541" s="33">
        <f t="shared" si="328"/>
        <v>1.1661807580174927E-2</v>
      </c>
      <c r="P1541" s="34">
        <f t="shared" si="329"/>
        <v>1.5133522962635664</v>
      </c>
      <c r="Q1541" s="35">
        <v>0</v>
      </c>
      <c r="R1541" s="34">
        <f t="shared" si="330"/>
        <v>0</v>
      </c>
      <c r="S1541" s="33">
        <v>19.53</v>
      </c>
      <c r="T1541" s="34">
        <f t="shared" si="331"/>
        <v>56.307583274273568</v>
      </c>
      <c r="U1541" s="31">
        <f t="shared" si="332"/>
        <v>17.006347437723733</v>
      </c>
      <c r="V1541" s="32">
        <f t="shared" si="333"/>
        <v>11292</v>
      </c>
      <c r="W1541" s="36"/>
      <c r="X1541" s="36">
        <f t="shared" si="334"/>
        <v>1492.54</v>
      </c>
      <c r="Y1541" s="29">
        <f t="shared" si="322"/>
        <v>11192.29</v>
      </c>
      <c r="Z1541" s="36"/>
      <c r="AA1541" s="36">
        <f t="shared" si="321"/>
        <v>11192.29</v>
      </c>
      <c r="AB1541" s="29">
        <f t="shared" si="323"/>
        <v>8434.2800000000007</v>
      </c>
      <c r="AC1541" s="30">
        <f t="shared" si="324"/>
        <v>118.79</v>
      </c>
      <c r="AD1541" s="29"/>
    </row>
    <row r="1542" spans="1:30" x14ac:dyDescent="0.2">
      <c r="A1542" s="1" t="s">
        <v>2684</v>
      </c>
      <c r="B1542" s="31" t="s">
        <v>8287</v>
      </c>
      <c r="C1542" s="1">
        <v>0</v>
      </c>
      <c r="D1542" s="1" t="s">
        <v>10141</v>
      </c>
      <c r="E1542" s="1" t="s">
        <v>17703</v>
      </c>
      <c r="F1542" s="1">
        <v>0</v>
      </c>
      <c r="G1542" s="19">
        <v>84</v>
      </c>
      <c r="H1542" s="29">
        <f t="shared" si="325"/>
        <v>11475.76</v>
      </c>
      <c r="I1542" s="32">
        <v>664</v>
      </c>
      <c r="J1542" s="32">
        <v>32</v>
      </c>
      <c r="K1542" s="33">
        <f t="shared" si="326"/>
        <v>4.8192771084337352E-2</v>
      </c>
      <c r="L1542" s="34">
        <f t="shared" si="327"/>
        <v>25.118656443957647</v>
      </c>
      <c r="M1542" s="32">
        <v>630</v>
      </c>
      <c r="N1542" s="32">
        <v>42</v>
      </c>
      <c r="O1542" s="33">
        <f t="shared" si="328"/>
        <v>6.6666666666666666E-2</v>
      </c>
      <c r="P1542" s="34">
        <f t="shared" si="329"/>
        <v>8.6513306269733885</v>
      </c>
      <c r="Q1542" s="35">
        <v>1</v>
      </c>
      <c r="R1542" s="34">
        <f t="shared" si="330"/>
        <v>100</v>
      </c>
      <c r="S1542" s="33">
        <v>20.12</v>
      </c>
      <c r="T1542" s="34">
        <f t="shared" si="331"/>
        <v>58.398299078667613</v>
      </c>
      <c r="U1542" s="31">
        <f t="shared" si="332"/>
        <v>48.042071537399664</v>
      </c>
      <c r="V1542" s="32">
        <f t="shared" si="333"/>
        <v>31900</v>
      </c>
      <c r="W1542" s="36"/>
      <c r="X1542" s="36">
        <f t="shared" si="334"/>
        <v>4216.4399999999996</v>
      </c>
      <c r="Y1542" s="29">
        <f t="shared" si="322"/>
        <v>15692.2</v>
      </c>
      <c r="Z1542" s="36"/>
      <c r="AA1542" s="36">
        <f t="shared" si="321"/>
        <v>15692.2</v>
      </c>
      <c r="AB1542" s="29">
        <f t="shared" si="323"/>
        <v>11825.32</v>
      </c>
      <c r="AC1542" s="30">
        <f t="shared" si="324"/>
        <v>140.78</v>
      </c>
      <c r="AD1542" s="29"/>
    </row>
    <row r="1543" spans="1:30" x14ac:dyDescent="0.2">
      <c r="A1543" s="1" t="s">
        <v>4924</v>
      </c>
      <c r="B1543" s="31" t="s">
        <v>8291</v>
      </c>
      <c r="C1543" s="1">
        <v>0</v>
      </c>
      <c r="D1543" s="1" t="s">
        <v>10142</v>
      </c>
      <c r="E1543" s="1" t="s">
        <v>16653</v>
      </c>
      <c r="F1543" s="1">
        <v>0</v>
      </c>
      <c r="G1543" s="19">
        <v>54</v>
      </c>
      <c r="H1543" s="29">
        <f t="shared" si="325"/>
        <v>7377.27</v>
      </c>
      <c r="I1543" s="32">
        <v>664</v>
      </c>
      <c r="J1543" s="32">
        <v>8</v>
      </c>
      <c r="K1543" s="33">
        <f t="shared" si="326"/>
        <v>1.2048192771084338E-2</v>
      </c>
      <c r="L1543" s="34">
        <f t="shared" si="327"/>
        <v>6.2796641109894118</v>
      </c>
      <c r="M1543" s="32">
        <v>646</v>
      </c>
      <c r="N1543" s="32">
        <v>6</v>
      </c>
      <c r="O1543" s="33">
        <f t="shared" si="328"/>
        <v>9.2879256965944269E-3</v>
      </c>
      <c r="P1543" s="34">
        <f t="shared" si="329"/>
        <v>1.2052937406000075</v>
      </c>
      <c r="Q1543" s="35">
        <v>0</v>
      </c>
      <c r="R1543" s="34">
        <f t="shared" si="330"/>
        <v>0</v>
      </c>
      <c r="S1543" s="33">
        <v>22.13</v>
      </c>
      <c r="T1543" s="34">
        <f t="shared" si="331"/>
        <v>65.52090715804394</v>
      </c>
      <c r="U1543" s="31">
        <f t="shared" si="332"/>
        <v>18.251466252408338</v>
      </c>
      <c r="V1543" s="32">
        <f t="shared" si="333"/>
        <v>12119</v>
      </c>
      <c r="W1543" s="36"/>
      <c r="X1543" s="36">
        <f t="shared" si="334"/>
        <v>1601.85</v>
      </c>
      <c r="Y1543" s="29">
        <f t="shared" si="322"/>
        <v>8979.1200000000008</v>
      </c>
      <c r="Z1543" s="36"/>
      <c r="AA1543" s="36">
        <f t="shared" si="321"/>
        <v>8979.1200000000008</v>
      </c>
      <c r="AB1543" s="29">
        <f t="shared" si="323"/>
        <v>6766.48</v>
      </c>
      <c r="AC1543" s="30">
        <f t="shared" si="324"/>
        <v>125.31</v>
      </c>
      <c r="AD1543" s="29"/>
    </row>
    <row r="1544" spans="1:30" x14ac:dyDescent="0.2">
      <c r="A1544" s="1" t="s">
        <v>5171</v>
      </c>
      <c r="B1544" s="31" t="s">
        <v>8286</v>
      </c>
      <c r="C1544" s="1">
        <v>0</v>
      </c>
      <c r="D1544" s="1" t="s">
        <v>10143</v>
      </c>
      <c r="E1544" s="1" t="s">
        <v>17704</v>
      </c>
      <c r="F1544" s="1">
        <v>0</v>
      </c>
      <c r="G1544" s="19">
        <v>61</v>
      </c>
      <c r="H1544" s="29">
        <f t="shared" si="325"/>
        <v>8333.59</v>
      </c>
      <c r="I1544" s="32">
        <v>664</v>
      </c>
      <c r="J1544" s="32">
        <v>20</v>
      </c>
      <c r="K1544" s="33">
        <f t="shared" si="326"/>
        <v>3.0120481927710843E-2</v>
      </c>
      <c r="L1544" s="34">
        <f t="shared" si="327"/>
        <v>15.699160277473528</v>
      </c>
      <c r="M1544" s="32">
        <v>662</v>
      </c>
      <c r="N1544" s="32">
        <v>75</v>
      </c>
      <c r="O1544" s="33">
        <f t="shared" si="328"/>
        <v>0.11329305135951662</v>
      </c>
      <c r="P1544" s="34">
        <f t="shared" si="329"/>
        <v>14.702034675747827</v>
      </c>
      <c r="Q1544" s="35">
        <v>1</v>
      </c>
      <c r="R1544" s="34">
        <f t="shared" si="330"/>
        <v>100</v>
      </c>
      <c r="S1544" s="33">
        <v>20.12</v>
      </c>
      <c r="T1544" s="34">
        <f t="shared" si="331"/>
        <v>58.398299078667613</v>
      </c>
      <c r="U1544" s="31">
        <f t="shared" si="332"/>
        <v>47.199873507972242</v>
      </c>
      <c r="V1544" s="32">
        <f t="shared" si="333"/>
        <v>31341</v>
      </c>
      <c r="W1544" s="36"/>
      <c r="X1544" s="36">
        <f t="shared" si="334"/>
        <v>4142.55</v>
      </c>
      <c r="Y1544" s="29">
        <f t="shared" si="322"/>
        <v>12476.14</v>
      </c>
      <c r="Z1544" s="36"/>
      <c r="AA1544" s="36">
        <f t="shared" si="321"/>
        <v>12476.14</v>
      </c>
      <c r="AB1544" s="29">
        <f t="shared" si="323"/>
        <v>9401.76</v>
      </c>
      <c r="AC1544" s="30">
        <f t="shared" si="324"/>
        <v>154.13</v>
      </c>
      <c r="AD1544" s="29"/>
    </row>
    <row r="1545" spans="1:30" x14ac:dyDescent="0.2">
      <c r="A1545" s="1" t="s">
        <v>5768</v>
      </c>
      <c r="B1545" s="31" t="s">
        <v>8291</v>
      </c>
      <c r="C1545" s="1">
        <v>0</v>
      </c>
      <c r="D1545" s="1" t="s">
        <v>10144</v>
      </c>
      <c r="E1545" s="1" t="s">
        <v>16891</v>
      </c>
      <c r="F1545" s="1">
        <v>0</v>
      </c>
      <c r="G1545" s="19">
        <v>53</v>
      </c>
      <c r="H1545" s="29">
        <f t="shared" si="325"/>
        <v>7240.66</v>
      </c>
      <c r="I1545" s="32">
        <v>664</v>
      </c>
      <c r="J1545" s="32">
        <v>1</v>
      </c>
      <c r="K1545" s="33">
        <f t="shared" si="326"/>
        <v>1.5060240963855422E-3</v>
      </c>
      <c r="L1545" s="34">
        <f t="shared" si="327"/>
        <v>0.78495801387367647</v>
      </c>
      <c r="M1545" s="32">
        <v>695</v>
      </c>
      <c r="N1545" s="32">
        <v>15</v>
      </c>
      <c r="O1545" s="33">
        <f t="shared" si="328"/>
        <v>2.1582733812949641E-2</v>
      </c>
      <c r="P1545" s="34">
        <f t="shared" si="329"/>
        <v>2.8007904907467807</v>
      </c>
      <c r="Q1545" s="35">
        <v>0</v>
      </c>
      <c r="R1545" s="34">
        <f t="shared" si="330"/>
        <v>0</v>
      </c>
      <c r="S1545" s="33">
        <v>22.13</v>
      </c>
      <c r="T1545" s="34">
        <f t="shared" si="331"/>
        <v>65.52090715804394</v>
      </c>
      <c r="U1545" s="31">
        <f t="shared" si="332"/>
        <v>17.276663915666099</v>
      </c>
      <c r="V1545" s="32">
        <f t="shared" si="333"/>
        <v>11472</v>
      </c>
      <c r="W1545" s="36"/>
      <c r="X1545" s="36">
        <f t="shared" si="334"/>
        <v>1516.33</v>
      </c>
      <c r="Y1545" s="29">
        <f t="shared" si="322"/>
        <v>8756.99</v>
      </c>
      <c r="Z1545" s="36"/>
      <c r="AA1545" s="36">
        <f t="shared" si="321"/>
        <v>8756.99</v>
      </c>
      <c r="AB1545" s="29">
        <f t="shared" si="323"/>
        <v>6599.09</v>
      </c>
      <c r="AC1545" s="30">
        <f t="shared" si="324"/>
        <v>124.51</v>
      </c>
      <c r="AD1545" s="29"/>
    </row>
    <row r="1546" spans="1:30" x14ac:dyDescent="0.2">
      <c r="A1546" s="1" t="s">
        <v>7683</v>
      </c>
      <c r="B1546" s="31" t="s">
        <v>8286</v>
      </c>
      <c r="C1546" s="1">
        <v>0</v>
      </c>
      <c r="D1546" s="1" t="s">
        <v>10145</v>
      </c>
      <c r="E1546" s="1" t="s">
        <v>17705</v>
      </c>
      <c r="F1546" s="1">
        <v>0</v>
      </c>
      <c r="G1546" s="19">
        <v>57</v>
      </c>
      <c r="H1546" s="29">
        <f t="shared" si="325"/>
        <v>7787.12</v>
      </c>
      <c r="I1546" s="32">
        <v>664</v>
      </c>
      <c r="J1546" s="32">
        <v>14</v>
      </c>
      <c r="K1546" s="33">
        <f t="shared" si="326"/>
        <v>2.1084337349397589E-2</v>
      </c>
      <c r="L1546" s="34">
        <f t="shared" si="327"/>
        <v>10.98941219423147</v>
      </c>
      <c r="M1546" s="32">
        <v>669</v>
      </c>
      <c r="N1546" s="32">
        <v>59</v>
      </c>
      <c r="O1546" s="33">
        <f t="shared" si="328"/>
        <v>8.8191330343796712E-2</v>
      </c>
      <c r="P1546" s="34">
        <f t="shared" si="329"/>
        <v>11.444585358552239</v>
      </c>
      <c r="Q1546" s="35">
        <v>1</v>
      </c>
      <c r="R1546" s="34">
        <f t="shared" si="330"/>
        <v>100</v>
      </c>
      <c r="S1546" s="33">
        <v>20.12</v>
      </c>
      <c r="T1546" s="34">
        <f t="shared" si="331"/>
        <v>58.398299078667613</v>
      </c>
      <c r="U1546" s="31">
        <f t="shared" si="332"/>
        <v>45.208074157862832</v>
      </c>
      <c r="V1546" s="32">
        <f t="shared" si="333"/>
        <v>30018</v>
      </c>
      <c r="W1546" s="36"/>
      <c r="X1546" s="36">
        <f t="shared" si="334"/>
        <v>3967.68</v>
      </c>
      <c r="Y1546" s="29">
        <f t="shared" si="322"/>
        <v>11754.8</v>
      </c>
      <c r="Z1546" s="36"/>
      <c r="AA1546" s="36">
        <f t="shared" si="321"/>
        <v>11754.8</v>
      </c>
      <c r="AB1546" s="29">
        <f t="shared" si="323"/>
        <v>8858.18</v>
      </c>
      <c r="AC1546" s="30">
        <f t="shared" si="324"/>
        <v>155.41</v>
      </c>
    </row>
    <row r="1547" spans="1:30" x14ac:dyDescent="0.2">
      <c r="A1547" s="1" t="s">
        <v>8046</v>
      </c>
      <c r="B1547" s="31" t="s">
        <v>8286</v>
      </c>
      <c r="C1547" s="1">
        <v>0</v>
      </c>
      <c r="D1547" s="1" t="s">
        <v>10146</v>
      </c>
      <c r="E1547" s="1" t="s">
        <v>17706</v>
      </c>
      <c r="F1547" s="1">
        <v>0</v>
      </c>
      <c r="G1547" s="19">
        <v>66</v>
      </c>
      <c r="H1547" s="29">
        <f t="shared" si="325"/>
        <v>9016.67</v>
      </c>
      <c r="I1547" s="32">
        <v>664</v>
      </c>
      <c r="J1547" s="32">
        <v>18</v>
      </c>
      <c r="K1547" s="33">
        <f t="shared" si="326"/>
        <v>2.710843373493976E-2</v>
      </c>
      <c r="L1547" s="34">
        <f t="shared" si="327"/>
        <v>14.129244249726177</v>
      </c>
      <c r="M1547" s="32">
        <v>686</v>
      </c>
      <c r="N1547" s="32">
        <v>128</v>
      </c>
      <c r="O1547" s="33">
        <f t="shared" si="328"/>
        <v>0.18658892128279883</v>
      </c>
      <c r="P1547" s="34">
        <f t="shared" si="329"/>
        <v>24.213636740217062</v>
      </c>
      <c r="Q1547" s="35">
        <v>0.63</v>
      </c>
      <c r="R1547" s="34">
        <f t="shared" si="330"/>
        <v>63</v>
      </c>
      <c r="S1547" s="33">
        <v>18.440000000000001</v>
      </c>
      <c r="T1547" s="34">
        <f t="shared" si="331"/>
        <v>52.445074415308298</v>
      </c>
      <c r="U1547" s="31">
        <f t="shared" si="332"/>
        <v>38.446988851312881</v>
      </c>
      <c r="V1547" s="32">
        <f t="shared" si="333"/>
        <v>25529</v>
      </c>
      <c r="W1547" s="36"/>
      <c r="X1547" s="36">
        <f t="shared" si="334"/>
        <v>3374.34</v>
      </c>
      <c r="Y1547" s="29">
        <f t="shared" si="322"/>
        <v>12391.01</v>
      </c>
      <c r="Z1547" s="36"/>
      <c r="AA1547" s="36">
        <f t="shared" si="321"/>
        <v>12391.01</v>
      </c>
      <c r="AB1547" s="29">
        <f t="shared" si="323"/>
        <v>9337.61</v>
      </c>
      <c r="AC1547" s="30">
        <f t="shared" si="324"/>
        <v>141.47999999999999</v>
      </c>
    </row>
    <row r="1548" spans="1:30" x14ac:dyDescent="0.2">
      <c r="A1548" s="1" t="s">
        <v>1265</v>
      </c>
      <c r="B1548" s="31" t="s">
        <v>8285</v>
      </c>
      <c r="C1548" s="1">
        <v>0</v>
      </c>
      <c r="D1548" s="1" t="s">
        <v>10147</v>
      </c>
      <c r="E1548" s="1" t="s">
        <v>16602</v>
      </c>
      <c r="F1548" s="1">
        <v>0</v>
      </c>
      <c r="G1548" s="19">
        <v>88</v>
      </c>
      <c r="H1548" s="29">
        <f t="shared" si="325"/>
        <v>12022.23</v>
      </c>
      <c r="I1548" s="32">
        <v>665</v>
      </c>
      <c r="J1548" s="32">
        <v>26</v>
      </c>
      <c r="K1548" s="33">
        <f t="shared" si="326"/>
        <v>3.9097744360902256E-2</v>
      </c>
      <c r="L1548" s="34">
        <f t="shared" si="327"/>
        <v>20.378218272955113</v>
      </c>
      <c r="M1548" s="32">
        <v>718</v>
      </c>
      <c r="N1548" s="32">
        <v>23</v>
      </c>
      <c r="O1548" s="33">
        <f t="shared" si="328"/>
        <v>3.2033426183844013E-2</v>
      </c>
      <c r="P1548" s="34">
        <f t="shared" si="329"/>
        <v>4.1569764154677147</v>
      </c>
      <c r="Q1548" s="35">
        <v>0</v>
      </c>
      <c r="R1548" s="34">
        <f t="shared" si="330"/>
        <v>0</v>
      </c>
      <c r="S1548" s="33">
        <v>18.47</v>
      </c>
      <c r="T1548" s="34">
        <f t="shared" si="331"/>
        <v>52.551381998582556</v>
      </c>
      <c r="U1548" s="31">
        <f t="shared" si="332"/>
        <v>19.271644171751348</v>
      </c>
      <c r="V1548" s="32">
        <f t="shared" si="333"/>
        <v>12816</v>
      </c>
      <c r="W1548" s="36"/>
      <c r="X1548" s="36">
        <f t="shared" si="334"/>
        <v>1693.98</v>
      </c>
      <c r="Y1548" s="29">
        <f t="shared" si="322"/>
        <v>13716.21</v>
      </c>
      <c r="Z1548" s="36"/>
      <c r="AA1548" s="36">
        <f t="shared" si="321"/>
        <v>13716.21</v>
      </c>
      <c r="AB1548" s="29">
        <f t="shared" si="323"/>
        <v>10336.25</v>
      </c>
      <c r="AC1548" s="30">
        <f t="shared" si="324"/>
        <v>117.46</v>
      </c>
      <c r="AD1548" s="29"/>
    </row>
    <row r="1549" spans="1:30" x14ac:dyDescent="0.2">
      <c r="A1549" s="1" t="s">
        <v>1759</v>
      </c>
      <c r="B1549" s="31" t="s">
        <v>8287</v>
      </c>
      <c r="C1549" s="1">
        <v>0</v>
      </c>
      <c r="D1549" s="1" t="s">
        <v>10148</v>
      </c>
      <c r="E1549" s="1" t="s">
        <v>16608</v>
      </c>
      <c r="F1549" s="1">
        <v>0</v>
      </c>
      <c r="G1549" s="19">
        <v>66</v>
      </c>
      <c r="H1549" s="29">
        <f t="shared" si="325"/>
        <v>9016.67</v>
      </c>
      <c r="I1549" s="32">
        <v>665</v>
      </c>
      <c r="J1549" s="32">
        <v>14</v>
      </c>
      <c r="K1549" s="33">
        <f t="shared" si="326"/>
        <v>2.1052631578947368E-2</v>
      </c>
      <c r="L1549" s="34">
        <f t="shared" si="327"/>
        <v>10.972886762360446</v>
      </c>
      <c r="M1549" s="32">
        <v>645</v>
      </c>
      <c r="N1549" s="32">
        <v>35</v>
      </c>
      <c r="O1549" s="33">
        <f t="shared" si="328"/>
        <v>5.4263565891472867E-2</v>
      </c>
      <c r="P1549" s="34">
        <f t="shared" si="329"/>
        <v>7.0417807428853161</v>
      </c>
      <c r="Q1549" s="35">
        <v>0</v>
      </c>
      <c r="R1549" s="34">
        <f t="shared" si="330"/>
        <v>0</v>
      </c>
      <c r="S1549" s="33">
        <v>20.78</v>
      </c>
      <c r="T1549" s="34">
        <f t="shared" si="331"/>
        <v>60.737065910701638</v>
      </c>
      <c r="U1549" s="31">
        <f t="shared" si="332"/>
        <v>19.68793335398685</v>
      </c>
      <c r="V1549" s="32">
        <f t="shared" si="333"/>
        <v>13092</v>
      </c>
      <c r="W1549" s="36"/>
      <c r="X1549" s="36">
        <f t="shared" si="334"/>
        <v>1730.46</v>
      </c>
      <c r="Y1549" s="29">
        <f t="shared" si="322"/>
        <v>10747.130000000001</v>
      </c>
      <c r="Z1549" s="36"/>
      <c r="AA1549" s="36">
        <f t="shared" si="321"/>
        <v>10747.130000000001</v>
      </c>
      <c r="AB1549" s="29">
        <f t="shared" si="323"/>
        <v>8098.82</v>
      </c>
      <c r="AC1549" s="30">
        <f t="shared" si="324"/>
        <v>122.71</v>
      </c>
    </row>
    <row r="1550" spans="1:30" x14ac:dyDescent="0.2">
      <c r="A1550" s="1" t="s">
        <v>2155</v>
      </c>
      <c r="B1550" s="31" t="s">
        <v>8287</v>
      </c>
      <c r="C1550" s="1">
        <v>0</v>
      </c>
      <c r="D1550" s="1" t="s">
        <v>10149</v>
      </c>
      <c r="E1550" s="1" t="s">
        <v>17707</v>
      </c>
      <c r="F1550" s="1">
        <v>0</v>
      </c>
      <c r="G1550" s="19">
        <v>69</v>
      </c>
      <c r="H1550" s="29">
        <f t="shared" si="325"/>
        <v>9426.52</v>
      </c>
      <c r="I1550" s="32">
        <v>665</v>
      </c>
      <c r="J1550" s="32">
        <v>19</v>
      </c>
      <c r="K1550" s="33">
        <f t="shared" si="326"/>
        <v>2.8571428571428571E-2</v>
      </c>
      <c r="L1550" s="34">
        <f t="shared" si="327"/>
        <v>14.89177489177489</v>
      </c>
      <c r="M1550" s="32">
        <v>638</v>
      </c>
      <c r="N1550" s="32">
        <v>5</v>
      </c>
      <c r="O1550" s="33">
        <f t="shared" si="328"/>
        <v>7.8369905956112845E-3</v>
      </c>
      <c r="P1550" s="34">
        <f t="shared" si="329"/>
        <v>1.0170059514467149</v>
      </c>
      <c r="Q1550" s="35">
        <v>0</v>
      </c>
      <c r="R1550" s="34">
        <f t="shared" si="330"/>
        <v>0</v>
      </c>
      <c r="S1550" s="33">
        <v>20.78</v>
      </c>
      <c r="T1550" s="34">
        <f t="shared" si="331"/>
        <v>60.737065910701638</v>
      </c>
      <c r="U1550" s="31">
        <f t="shared" si="332"/>
        <v>19.161461688480809</v>
      </c>
      <c r="V1550" s="32">
        <f t="shared" si="333"/>
        <v>12742</v>
      </c>
      <c r="W1550" s="36"/>
      <c r="X1550" s="36">
        <f t="shared" si="334"/>
        <v>1684.2</v>
      </c>
      <c r="Y1550" s="29">
        <f t="shared" si="322"/>
        <v>11110.720000000001</v>
      </c>
      <c r="Z1550" s="36"/>
      <c r="AA1550" s="36">
        <f t="shared" si="321"/>
        <v>11110.720000000001</v>
      </c>
      <c r="AB1550" s="29">
        <f t="shared" si="323"/>
        <v>8372.81</v>
      </c>
      <c r="AC1550" s="30">
        <f t="shared" si="324"/>
        <v>121.35</v>
      </c>
    </row>
    <row r="1551" spans="1:30" x14ac:dyDescent="0.2">
      <c r="A1551" s="1" t="s">
        <v>3681</v>
      </c>
      <c r="B1551" s="31" t="s">
        <v>8286</v>
      </c>
      <c r="C1551" s="1">
        <v>0</v>
      </c>
      <c r="D1551" s="1" t="s">
        <v>10150</v>
      </c>
      <c r="E1551" s="1" t="s">
        <v>16641</v>
      </c>
      <c r="F1551" s="1">
        <v>0</v>
      </c>
      <c r="G1551" s="19">
        <v>65</v>
      </c>
      <c r="H1551" s="29">
        <f t="shared" si="325"/>
        <v>8880.0499999999993</v>
      </c>
      <c r="I1551" s="32">
        <v>665</v>
      </c>
      <c r="J1551" s="32">
        <v>32</v>
      </c>
      <c r="K1551" s="33">
        <f t="shared" si="326"/>
        <v>4.8120300751879702E-2</v>
      </c>
      <c r="L1551" s="34">
        <f t="shared" si="327"/>
        <v>25.080884028252449</v>
      </c>
      <c r="M1551" s="32">
        <v>683</v>
      </c>
      <c r="N1551" s="32">
        <v>213</v>
      </c>
      <c r="O1551" s="33">
        <f t="shared" si="328"/>
        <v>0.31185944363103951</v>
      </c>
      <c r="P1551" s="34">
        <f t="shared" si="329"/>
        <v>40.46998733994139</v>
      </c>
      <c r="Q1551" s="35">
        <v>0</v>
      </c>
      <c r="R1551" s="34">
        <f t="shared" si="330"/>
        <v>0</v>
      </c>
      <c r="S1551" s="33">
        <v>22.93</v>
      </c>
      <c r="T1551" s="34">
        <f t="shared" si="331"/>
        <v>68.355776045357899</v>
      </c>
      <c r="U1551" s="31">
        <f t="shared" si="332"/>
        <v>33.476661853387938</v>
      </c>
      <c r="V1551" s="32">
        <f t="shared" si="333"/>
        <v>22262</v>
      </c>
      <c r="W1551" s="36"/>
      <c r="X1551" s="36">
        <f t="shared" si="334"/>
        <v>2942.52</v>
      </c>
      <c r="Y1551" s="29">
        <f t="shared" si="322"/>
        <v>11822.57</v>
      </c>
      <c r="Z1551" s="36"/>
      <c r="AA1551" s="36">
        <f t="shared" si="321"/>
        <v>11822.57</v>
      </c>
      <c r="AB1551" s="29">
        <f t="shared" si="323"/>
        <v>8909.25</v>
      </c>
      <c r="AC1551" s="30">
        <f t="shared" si="324"/>
        <v>137.07</v>
      </c>
      <c r="AD1551" s="29"/>
    </row>
    <row r="1552" spans="1:30" x14ac:dyDescent="0.2">
      <c r="A1552" s="1" t="s">
        <v>3935</v>
      </c>
      <c r="B1552" s="31" t="s">
        <v>8286</v>
      </c>
      <c r="C1552" s="1">
        <v>0</v>
      </c>
      <c r="D1552" s="1" t="s">
        <v>10151</v>
      </c>
      <c r="E1552" s="1" t="s">
        <v>17708</v>
      </c>
      <c r="F1552" s="1">
        <v>0</v>
      </c>
      <c r="G1552" s="19">
        <v>67</v>
      </c>
      <c r="H1552" s="29">
        <f t="shared" si="325"/>
        <v>9153.2800000000007</v>
      </c>
      <c r="I1552" s="32">
        <v>665</v>
      </c>
      <c r="J1552" s="32">
        <v>27</v>
      </c>
      <c r="K1552" s="33">
        <f t="shared" si="326"/>
        <v>4.06015037593985E-2</v>
      </c>
      <c r="L1552" s="34">
        <f t="shared" si="327"/>
        <v>21.161995898838004</v>
      </c>
      <c r="M1552" s="32">
        <v>697</v>
      </c>
      <c r="N1552" s="32">
        <v>138</v>
      </c>
      <c r="O1552" s="33">
        <f t="shared" si="328"/>
        <v>0.19799139167862267</v>
      </c>
      <c r="P1552" s="34">
        <f t="shared" si="329"/>
        <v>25.693334860595286</v>
      </c>
      <c r="Q1552" s="35">
        <v>0</v>
      </c>
      <c r="R1552" s="34">
        <f t="shared" si="330"/>
        <v>0</v>
      </c>
      <c r="S1552" s="33">
        <v>20.78</v>
      </c>
      <c r="T1552" s="34">
        <f t="shared" si="331"/>
        <v>60.737065910701638</v>
      </c>
      <c r="U1552" s="31">
        <f t="shared" si="332"/>
        <v>26.898099167533729</v>
      </c>
      <c r="V1552" s="32">
        <f t="shared" si="333"/>
        <v>17887</v>
      </c>
      <c r="W1552" s="36"/>
      <c r="X1552" s="36">
        <f t="shared" si="334"/>
        <v>2364.25</v>
      </c>
      <c r="Y1552" s="29">
        <f t="shared" si="322"/>
        <v>11517.53</v>
      </c>
      <c r="Z1552" s="36"/>
      <c r="AA1552" s="36">
        <f t="shared" si="321"/>
        <v>11517.53</v>
      </c>
      <c r="AB1552" s="29">
        <f t="shared" si="323"/>
        <v>8679.3700000000008</v>
      </c>
      <c r="AC1552" s="30">
        <f t="shared" si="324"/>
        <v>129.54</v>
      </c>
    </row>
    <row r="1553" spans="1:30" x14ac:dyDescent="0.2">
      <c r="A1553" s="1" t="s">
        <v>7176</v>
      </c>
      <c r="B1553" s="31" t="s">
        <v>8286</v>
      </c>
      <c r="C1553" s="1">
        <v>0</v>
      </c>
      <c r="D1553" s="1" t="s">
        <v>10152</v>
      </c>
      <c r="E1553" s="1" t="s">
        <v>16685</v>
      </c>
      <c r="F1553" s="1">
        <v>0</v>
      </c>
      <c r="G1553" s="19">
        <v>79</v>
      </c>
      <c r="H1553" s="29">
        <f t="shared" si="325"/>
        <v>10792.68</v>
      </c>
      <c r="I1553" s="32">
        <v>665</v>
      </c>
      <c r="J1553" s="32">
        <v>39</v>
      </c>
      <c r="K1553" s="33">
        <f t="shared" si="326"/>
        <v>5.8646616541353384E-2</v>
      </c>
      <c r="L1553" s="34">
        <f t="shared" si="327"/>
        <v>30.567327409432671</v>
      </c>
      <c r="M1553" s="32">
        <v>686</v>
      </c>
      <c r="N1553" s="32">
        <v>259</v>
      </c>
      <c r="O1553" s="33">
        <f t="shared" si="328"/>
        <v>0.37755102040816324</v>
      </c>
      <c r="P1553" s="34">
        <f t="shared" si="329"/>
        <v>48.994780591532958</v>
      </c>
      <c r="Q1553" s="35">
        <v>0</v>
      </c>
      <c r="R1553" s="34">
        <f t="shared" si="330"/>
        <v>0</v>
      </c>
      <c r="S1553" s="33">
        <v>20.78</v>
      </c>
      <c r="T1553" s="34">
        <f t="shared" si="331"/>
        <v>60.737065910701638</v>
      </c>
      <c r="U1553" s="31">
        <f t="shared" si="332"/>
        <v>35.074793477916813</v>
      </c>
      <c r="V1553" s="32">
        <f t="shared" si="333"/>
        <v>23325</v>
      </c>
      <c r="W1553" s="36"/>
      <c r="X1553" s="36">
        <f t="shared" si="334"/>
        <v>3083.02</v>
      </c>
      <c r="Y1553" s="29">
        <f t="shared" si="322"/>
        <v>13875.7</v>
      </c>
      <c r="Z1553" s="36"/>
      <c r="AA1553" s="36">
        <f t="shared" si="321"/>
        <v>13875.7</v>
      </c>
      <c r="AB1553" s="29">
        <f t="shared" si="323"/>
        <v>10456.44</v>
      </c>
      <c r="AC1553" s="30">
        <f t="shared" si="324"/>
        <v>132.36000000000001</v>
      </c>
      <c r="AD1553" s="29"/>
    </row>
    <row r="1554" spans="1:30" x14ac:dyDescent="0.2">
      <c r="A1554" s="1" t="s">
        <v>7306</v>
      </c>
      <c r="B1554" s="31" t="s">
        <v>8288</v>
      </c>
      <c r="C1554" s="1">
        <v>0</v>
      </c>
      <c r="D1554" s="1" t="s">
        <v>10153</v>
      </c>
      <c r="E1554" s="1" t="s">
        <v>16685</v>
      </c>
      <c r="F1554" s="1">
        <v>0</v>
      </c>
      <c r="G1554" s="19">
        <v>61</v>
      </c>
      <c r="H1554" s="29">
        <f t="shared" si="325"/>
        <v>8333.59</v>
      </c>
      <c r="I1554" s="32">
        <v>665</v>
      </c>
      <c r="J1554" s="32">
        <v>21</v>
      </c>
      <c r="K1554" s="33">
        <f t="shared" si="326"/>
        <v>3.1578947368421054E-2</v>
      </c>
      <c r="L1554" s="34">
        <f t="shared" si="327"/>
        <v>16.459330143540672</v>
      </c>
      <c r="M1554" s="32">
        <v>682</v>
      </c>
      <c r="N1554" s="32">
        <v>133</v>
      </c>
      <c r="O1554" s="33">
        <f t="shared" si="328"/>
        <v>0.19501466275659823</v>
      </c>
      <c r="P1554" s="34">
        <f t="shared" si="329"/>
        <v>25.30704486922567</v>
      </c>
      <c r="Q1554" s="35">
        <v>0</v>
      </c>
      <c r="R1554" s="34">
        <f t="shared" si="330"/>
        <v>0</v>
      </c>
      <c r="S1554" s="33">
        <v>21.45</v>
      </c>
      <c r="T1554" s="34">
        <f t="shared" si="331"/>
        <v>63.111268603827078</v>
      </c>
      <c r="U1554" s="31">
        <f t="shared" si="332"/>
        <v>26.219410904148354</v>
      </c>
      <c r="V1554" s="32">
        <f t="shared" si="333"/>
        <v>17436</v>
      </c>
      <c r="W1554" s="36"/>
      <c r="X1554" s="36">
        <f t="shared" si="334"/>
        <v>2304.63</v>
      </c>
      <c r="Y1554" s="29">
        <f t="shared" si="322"/>
        <v>10638.220000000001</v>
      </c>
      <c r="Z1554" s="36"/>
      <c r="AA1554" s="36">
        <f t="shared" si="321"/>
        <v>10638.220000000001</v>
      </c>
      <c r="AB1554" s="29">
        <f t="shared" si="323"/>
        <v>8016.74</v>
      </c>
      <c r="AC1554" s="30">
        <f t="shared" si="324"/>
        <v>131.41999999999999</v>
      </c>
    </row>
    <row r="1555" spans="1:30" x14ac:dyDescent="0.2">
      <c r="A1555" s="1" t="s">
        <v>7346</v>
      </c>
      <c r="B1555" s="31" t="s">
        <v>8296</v>
      </c>
      <c r="C1555" s="1">
        <v>0</v>
      </c>
      <c r="D1555" s="1" t="s">
        <v>10154</v>
      </c>
      <c r="E1555" s="1" t="s">
        <v>16685</v>
      </c>
      <c r="F1555" s="1">
        <v>0</v>
      </c>
      <c r="G1555" s="19">
        <v>95</v>
      </c>
      <c r="H1555" s="29">
        <f t="shared" si="325"/>
        <v>12978.54</v>
      </c>
      <c r="I1555" s="32">
        <v>665</v>
      </c>
      <c r="J1555" s="32">
        <v>40</v>
      </c>
      <c r="K1555" s="33">
        <f t="shared" si="326"/>
        <v>6.0150375939849621E-2</v>
      </c>
      <c r="L1555" s="34">
        <f t="shared" si="327"/>
        <v>31.351105035315559</v>
      </c>
      <c r="M1555" s="32">
        <v>691</v>
      </c>
      <c r="N1555" s="32">
        <v>238</v>
      </c>
      <c r="O1555" s="33">
        <f t="shared" si="328"/>
        <v>0.34442836468885674</v>
      </c>
      <c r="P1555" s="34">
        <f t="shared" si="329"/>
        <v>44.696454903465991</v>
      </c>
      <c r="Q1555" s="35">
        <v>0</v>
      </c>
      <c r="R1555" s="34">
        <f t="shared" si="330"/>
        <v>0</v>
      </c>
      <c r="S1555" s="33">
        <v>19.559999999999999</v>
      </c>
      <c r="T1555" s="34">
        <f t="shared" si="331"/>
        <v>56.413890857547834</v>
      </c>
      <c r="U1555" s="31">
        <f t="shared" si="332"/>
        <v>33.115362699082347</v>
      </c>
      <c r="V1555" s="32">
        <f t="shared" si="333"/>
        <v>22022</v>
      </c>
      <c r="W1555" s="36"/>
      <c r="X1555" s="36">
        <f t="shared" si="334"/>
        <v>2910.8</v>
      </c>
      <c r="Y1555" s="29">
        <f t="shared" si="322"/>
        <v>15889.34</v>
      </c>
      <c r="Z1555" s="36"/>
      <c r="AA1555" s="36">
        <f t="shared" si="321"/>
        <v>15889.34</v>
      </c>
      <c r="AB1555" s="29">
        <f t="shared" si="323"/>
        <v>11973.88</v>
      </c>
      <c r="AC1555" s="30">
        <f t="shared" si="324"/>
        <v>126.04</v>
      </c>
      <c r="AD1555" s="29"/>
    </row>
    <row r="1556" spans="1:30" x14ac:dyDescent="0.2">
      <c r="A1556" s="1" t="s">
        <v>198</v>
      </c>
      <c r="B1556" s="31" t="s">
        <v>8295</v>
      </c>
      <c r="C1556" s="1">
        <v>0</v>
      </c>
      <c r="D1556" s="1" t="s">
        <v>10155</v>
      </c>
      <c r="E1556" s="1" t="s">
        <v>16580</v>
      </c>
      <c r="F1556" s="1">
        <v>0</v>
      </c>
      <c r="G1556" s="19">
        <v>80</v>
      </c>
      <c r="H1556" s="29">
        <f t="shared" si="325"/>
        <v>10929.3</v>
      </c>
      <c r="I1556" s="32">
        <v>666</v>
      </c>
      <c r="J1556" s="32">
        <v>41</v>
      </c>
      <c r="K1556" s="33">
        <f t="shared" si="326"/>
        <v>6.1561561561561562E-2</v>
      </c>
      <c r="L1556" s="34">
        <f t="shared" si="327"/>
        <v>32.086632086632086</v>
      </c>
      <c r="M1556" s="32">
        <v>683</v>
      </c>
      <c r="N1556" s="32">
        <v>43</v>
      </c>
      <c r="O1556" s="33">
        <f t="shared" si="328"/>
        <v>6.2957540263543194E-2</v>
      </c>
      <c r="P1556" s="34">
        <f t="shared" si="329"/>
        <v>8.1699974442135215</v>
      </c>
      <c r="Q1556" s="35">
        <v>0.33</v>
      </c>
      <c r="R1556" s="34">
        <f t="shared" si="330"/>
        <v>33</v>
      </c>
      <c r="S1556" s="33">
        <v>19.59</v>
      </c>
      <c r="T1556" s="34">
        <f t="shared" si="331"/>
        <v>56.520198440822114</v>
      </c>
      <c r="U1556" s="31">
        <f t="shared" si="332"/>
        <v>32.444206992916932</v>
      </c>
      <c r="V1556" s="32">
        <f t="shared" si="333"/>
        <v>21608</v>
      </c>
      <c r="W1556" s="36"/>
      <c r="X1556" s="36">
        <f t="shared" si="334"/>
        <v>2856.08</v>
      </c>
      <c r="Y1556" s="29">
        <f t="shared" si="322"/>
        <v>13785.38</v>
      </c>
      <c r="Z1556" s="36"/>
      <c r="AA1556" s="36">
        <f t="shared" si="321"/>
        <v>13785.38</v>
      </c>
      <c r="AB1556" s="29">
        <f t="shared" si="323"/>
        <v>10388.379999999999</v>
      </c>
      <c r="AC1556" s="30">
        <f t="shared" si="324"/>
        <v>129.85</v>
      </c>
    </row>
    <row r="1557" spans="1:30" x14ac:dyDescent="0.2">
      <c r="A1557" s="1" t="s">
        <v>244</v>
      </c>
      <c r="B1557" s="31" t="s">
        <v>8296</v>
      </c>
      <c r="C1557" s="1">
        <v>0</v>
      </c>
      <c r="D1557" s="1" t="s">
        <v>10156</v>
      </c>
      <c r="E1557" s="1" t="s">
        <v>16582</v>
      </c>
      <c r="F1557" s="1">
        <v>0</v>
      </c>
      <c r="G1557" s="19">
        <v>77</v>
      </c>
      <c r="H1557" s="29">
        <f t="shared" si="325"/>
        <v>10519.45</v>
      </c>
      <c r="I1557" s="32">
        <v>666</v>
      </c>
      <c r="J1557" s="32">
        <v>39</v>
      </c>
      <c r="K1557" s="33">
        <f t="shared" si="326"/>
        <v>5.8558558558558557E-2</v>
      </c>
      <c r="L1557" s="34">
        <f t="shared" si="327"/>
        <v>30.521430521430521</v>
      </c>
      <c r="M1557" s="32">
        <v>649</v>
      </c>
      <c r="N1557" s="32">
        <v>189</v>
      </c>
      <c r="O1557" s="33">
        <f t="shared" si="328"/>
        <v>0.29121725731895226</v>
      </c>
      <c r="P1557" s="34">
        <f t="shared" si="329"/>
        <v>37.791251660199627</v>
      </c>
      <c r="Q1557" s="35">
        <v>0</v>
      </c>
      <c r="R1557" s="34">
        <f t="shared" si="330"/>
        <v>0</v>
      </c>
      <c r="S1557" s="33">
        <v>21.48</v>
      </c>
      <c r="T1557" s="34">
        <f t="shared" si="331"/>
        <v>63.217576187101344</v>
      </c>
      <c r="U1557" s="31">
        <f t="shared" si="332"/>
        <v>32.882564592182874</v>
      </c>
      <c r="V1557" s="32">
        <f t="shared" si="333"/>
        <v>21900</v>
      </c>
      <c r="W1557" s="36"/>
      <c r="X1557" s="36">
        <f t="shared" si="334"/>
        <v>2894.67</v>
      </c>
      <c r="Y1557" s="29">
        <f t="shared" si="322"/>
        <v>13414.12</v>
      </c>
      <c r="Z1557" s="36"/>
      <c r="AA1557" s="36">
        <f t="shared" si="321"/>
        <v>13414.12</v>
      </c>
      <c r="AB1557" s="29">
        <f t="shared" si="323"/>
        <v>10108.61</v>
      </c>
      <c r="AC1557" s="30">
        <f t="shared" si="324"/>
        <v>131.28</v>
      </c>
    </row>
    <row r="1558" spans="1:30" x14ac:dyDescent="0.2">
      <c r="A1558" s="1" t="s">
        <v>1269</v>
      </c>
      <c r="B1558" s="31" t="s">
        <v>8285</v>
      </c>
      <c r="C1558" s="1">
        <v>0</v>
      </c>
      <c r="D1558" s="1" t="s">
        <v>10157</v>
      </c>
      <c r="E1558" s="1" t="s">
        <v>17709</v>
      </c>
      <c r="F1558" s="1">
        <v>0</v>
      </c>
      <c r="G1558" s="19">
        <v>71</v>
      </c>
      <c r="H1558" s="29">
        <f t="shared" si="325"/>
        <v>9699.75</v>
      </c>
      <c r="I1558" s="32">
        <v>666</v>
      </c>
      <c r="J1558" s="32">
        <v>19</v>
      </c>
      <c r="K1558" s="33">
        <f t="shared" si="326"/>
        <v>2.8528528528528527E-2</v>
      </c>
      <c r="L1558" s="34">
        <f t="shared" si="327"/>
        <v>14.869414869414868</v>
      </c>
      <c r="M1558" s="32">
        <v>665</v>
      </c>
      <c r="N1558" s="32">
        <v>27</v>
      </c>
      <c r="O1558" s="33">
        <f t="shared" si="328"/>
        <v>4.06015037593985E-2</v>
      </c>
      <c r="P1558" s="34">
        <f t="shared" si="329"/>
        <v>5.2688554946228905</v>
      </c>
      <c r="Q1558" s="35">
        <v>1</v>
      </c>
      <c r="R1558" s="34">
        <f t="shared" si="330"/>
        <v>100</v>
      </c>
      <c r="S1558" s="33">
        <v>19.03</v>
      </c>
      <c r="T1558" s="34">
        <f t="shared" si="331"/>
        <v>54.535790219702342</v>
      </c>
      <c r="U1558" s="31">
        <f t="shared" si="332"/>
        <v>43.668515145935025</v>
      </c>
      <c r="V1558" s="32">
        <f t="shared" si="333"/>
        <v>29083</v>
      </c>
      <c r="W1558" s="36"/>
      <c r="X1558" s="36">
        <f t="shared" si="334"/>
        <v>3844.1</v>
      </c>
      <c r="Y1558" s="29">
        <f t="shared" si="322"/>
        <v>13543.85</v>
      </c>
      <c r="Z1558" s="36"/>
      <c r="AA1558" s="36">
        <f t="shared" si="321"/>
        <v>13543.85</v>
      </c>
      <c r="AB1558" s="29">
        <f t="shared" si="323"/>
        <v>10206.370000000001</v>
      </c>
      <c r="AC1558" s="30">
        <f t="shared" si="324"/>
        <v>143.75</v>
      </c>
      <c r="AD1558" s="29"/>
    </row>
    <row r="1559" spans="1:30" x14ac:dyDescent="0.2">
      <c r="A1559" s="1" t="s">
        <v>1296</v>
      </c>
      <c r="B1559" s="31" t="s">
        <v>8286</v>
      </c>
      <c r="C1559" s="1">
        <v>0</v>
      </c>
      <c r="D1559" s="1" t="s">
        <v>10158</v>
      </c>
      <c r="E1559" s="1" t="s">
        <v>17710</v>
      </c>
      <c r="F1559" s="1">
        <v>0</v>
      </c>
      <c r="G1559" s="19">
        <v>72</v>
      </c>
      <c r="H1559" s="29">
        <f t="shared" si="325"/>
        <v>9836.3700000000008</v>
      </c>
      <c r="I1559" s="32">
        <v>666</v>
      </c>
      <c r="J1559" s="32">
        <v>20</v>
      </c>
      <c r="K1559" s="33">
        <f t="shared" si="326"/>
        <v>3.003003003003003E-2</v>
      </c>
      <c r="L1559" s="34">
        <f t="shared" si="327"/>
        <v>15.652015652015653</v>
      </c>
      <c r="M1559" s="32">
        <v>659</v>
      </c>
      <c r="N1559" s="32">
        <v>12</v>
      </c>
      <c r="O1559" s="33">
        <f t="shared" si="328"/>
        <v>1.8209408194233688E-2</v>
      </c>
      <c r="P1559" s="34">
        <f t="shared" si="329"/>
        <v>2.3630341621475113</v>
      </c>
      <c r="Q1559" s="35">
        <v>0</v>
      </c>
      <c r="R1559" s="34">
        <f t="shared" si="330"/>
        <v>0</v>
      </c>
      <c r="S1559" s="33">
        <v>19.59</v>
      </c>
      <c r="T1559" s="34">
        <f t="shared" si="331"/>
        <v>56.520198440822114</v>
      </c>
      <c r="U1559" s="31">
        <f t="shared" si="332"/>
        <v>18.633812063746319</v>
      </c>
      <c r="V1559" s="32">
        <f t="shared" si="333"/>
        <v>12410</v>
      </c>
      <c r="W1559" s="36"/>
      <c r="X1559" s="36">
        <f t="shared" si="334"/>
        <v>1640.31</v>
      </c>
      <c r="Y1559" s="29">
        <f t="shared" si="322"/>
        <v>11476.68</v>
      </c>
      <c r="Z1559" s="36"/>
      <c r="AA1559" s="36">
        <f t="shared" si="321"/>
        <v>11476.68</v>
      </c>
      <c r="AB1559" s="29">
        <f t="shared" si="323"/>
        <v>8648.59</v>
      </c>
      <c r="AC1559" s="30">
        <f t="shared" si="324"/>
        <v>120.12</v>
      </c>
    </row>
    <row r="1560" spans="1:30" x14ac:dyDescent="0.2">
      <c r="A1560" s="1" t="s">
        <v>1540</v>
      </c>
      <c r="B1560" s="31" t="s">
        <v>8287</v>
      </c>
      <c r="C1560" s="1">
        <v>0</v>
      </c>
      <c r="D1560" s="1" t="s">
        <v>10159</v>
      </c>
      <c r="E1560" s="1" t="s">
        <v>17237</v>
      </c>
      <c r="F1560" s="1">
        <v>0</v>
      </c>
      <c r="G1560" s="19">
        <v>102</v>
      </c>
      <c r="H1560" s="29">
        <f t="shared" si="325"/>
        <v>13934.85</v>
      </c>
      <c r="I1560" s="32">
        <v>666</v>
      </c>
      <c r="J1560" s="32">
        <v>44</v>
      </c>
      <c r="K1560" s="33">
        <f t="shared" si="326"/>
        <v>6.6066066066066062E-2</v>
      </c>
      <c r="L1560" s="34">
        <f t="shared" si="327"/>
        <v>34.434434434434429</v>
      </c>
      <c r="M1560" s="32">
        <v>708</v>
      </c>
      <c r="N1560" s="32">
        <v>44</v>
      </c>
      <c r="O1560" s="33">
        <f t="shared" si="328"/>
        <v>6.2146892655367235E-2</v>
      </c>
      <c r="P1560" s="34">
        <f t="shared" si="329"/>
        <v>8.0647997370090909</v>
      </c>
      <c r="Q1560" s="35">
        <v>0</v>
      </c>
      <c r="R1560" s="34">
        <f t="shared" si="330"/>
        <v>0</v>
      </c>
      <c r="S1560" s="33">
        <v>18.5</v>
      </c>
      <c r="T1560" s="34">
        <f t="shared" si="331"/>
        <v>52.657689581856836</v>
      </c>
      <c r="U1560" s="31">
        <f t="shared" si="332"/>
        <v>23.78923093832509</v>
      </c>
      <c r="V1560" s="32">
        <f t="shared" si="333"/>
        <v>15844</v>
      </c>
      <c r="W1560" s="36"/>
      <c r="X1560" s="36">
        <f t="shared" si="334"/>
        <v>2094.21</v>
      </c>
      <c r="Y1560" s="29">
        <f t="shared" si="322"/>
        <v>16029.060000000001</v>
      </c>
      <c r="Z1560" s="36"/>
      <c r="AA1560" s="36">
        <f t="shared" si="321"/>
        <v>16029.060000000001</v>
      </c>
      <c r="AB1560" s="29">
        <f t="shared" si="323"/>
        <v>12079.17</v>
      </c>
      <c r="AC1560" s="30">
        <f t="shared" si="324"/>
        <v>118.42</v>
      </c>
      <c r="AD1560" s="29"/>
    </row>
    <row r="1561" spans="1:30" x14ac:dyDescent="0.2">
      <c r="A1561" s="1" t="s">
        <v>1730</v>
      </c>
      <c r="B1561" s="31" t="s">
        <v>8286</v>
      </c>
      <c r="C1561" s="1">
        <v>0</v>
      </c>
      <c r="D1561" s="1" t="s">
        <v>10160</v>
      </c>
      <c r="E1561" s="1" t="s">
        <v>17711</v>
      </c>
      <c r="F1561" s="1">
        <v>0</v>
      </c>
      <c r="G1561" s="19">
        <v>60</v>
      </c>
      <c r="H1561" s="29">
        <f t="shared" si="325"/>
        <v>8196.9699999999993</v>
      </c>
      <c r="I1561" s="32">
        <v>666</v>
      </c>
      <c r="J1561" s="32">
        <v>24</v>
      </c>
      <c r="K1561" s="33">
        <f t="shared" si="326"/>
        <v>3.6036036036036036E-2</v>
      </c>
      <c r="L1561" s="34">
        <f t="shared" si="327"/>
        <v>18.78241878241878</v>
      </c>
      <c r="M1561" s="32">
        <v>684</v>
      </c>
      <c r="N1561" s="32">
        <v>91</v>
      </c>
      <c r="O1561" s="33">
        <f t="shared" si="328"/>
        <v>0.13304093567251463</v>
      </c>
      <c r="P1561" s="34">
        <f t="shared" si="329"/>
        <v>17.264716821372332</v>
      </c>
      <c r="Q1561" s="35">
        <v>0</v>
      </c>
      <c r="R1561" s="34">
        <f t="shared" si="330"/>
        <v>0</v>
      </c>
      <c r="S1561" s="33">
        <v>20.81</v>
      </c>
      <c r="T1561" s="34">
        <f t="shared" si="331"/>
        <v>60.843373493975896</v>
      </c>
      <c r="U1561" s="31">
        <f t="shared" si="332"/>
        <v>24.222627274441752</v>
      </c>
      <c r="V1561" s="32">
        <f t="shared" si="333"/>
        <v>16132</v>
      </c>
      <c r="W1561" s="36"/>
      <c r="X1561" s="36">
        <f t="shared" si="334"/>
        <v>2132.2800000000002</v>
      </c>
      <c r="Y1561" s="29">
        <f t="shared" si="322"/>
        <v>10329.25</v>
      </c>
      <c r="Z1561" s="36"/>
      <c r="AA1561" s="36">
        <f t="shared" si="321"/>
        <v>10329.25</v>
      </c>
      <c r="AB1561" s="29">
        <f t="shared" si="323"/>
        <v>7783.91</v>
      </c>
      <c r="AC1561" s="30">
        <f t="shared" si="324"/>
        <v>129.72999999999999</v>
      </c>
    </row>
    <row r="1562" spans="1:30" x14ac:dyDescent="0.2">
      <c r="A1562" s="1" t="s">
        <v>4378</v>
      </c>
      <c r="B1562" s="31" t="s">
        <v>8286</v>
      </c>
      <c r="C1562" s="1">
        <v>0</v>
      </c>
      <c r="D1562" s="1" t="s">
        <v>10161</v>
      </c>
      <c r="E1562" s="1" t="s">
        <v>16646</v>
      </c>
      <c r="F1562" s="1">
        <v>0</v>
      </c>
      <c r="G1562" s="19">
        <v>77</v>
      </c>
      <c r="H1562" s="29">
        <f t="shared" si="325"/>
        <v>10519.45</v>
      </c>
      <c r="I1562" s="32">
        <v>666</v>
      </c>
      <c r="J1562" s="32">
        <v>42</v>
      </c>
      <c r="K1562" s="33">
        <f t="shared" si="326"/>
        <v>6.3063063063063057E-2</v>
      </c>
      <c r="L1562" s="34">
        <f t="shared" si="327"/>
        <v>32.869232869232867</v>
      </c>
      <c r="M1562" s="32">
        <v>655</v>
      </c>
      <c r="N1562" s="32">
        <v>13</v>
      </c>
      <c r="O1562" s="33">
        <f t="shared" si="328"/>
        <v>1.984732824427481E-2</v>
      </c>
      <c r="P1562" s="34">
        <f t="shared" si="329"/>
        <v>2.5755869805493292</v>
      </c>
      <c r="Q1562" s="35">
        <v>0</v>
      </c>
      <c r="R1562" s="34">
        <f t="shared" si="330"/>
        <v>0</v>
      </c>
      <c r="S1562" s="33">
        <v>18.5</v>
      </c>
      <c r="T1562" s="34">
        <f t="shared" si="331"/>
        <v>52.657689581856836</v>
      </c>
      <c r="U1562" s="31">
        <f t="shared" si="332"/>
        <v>22.025627357909759</v>
      </c>
      <c r="V1562" s="32">
        <f t="shared" si="333"/>
        <v>14669</v>
      </c>
      <c r="W1562" s="36"/>
      <c r="X1562" s="36">
        <f t="shared" si="334"/>
        <v>1938.9</v>
      </c>
      <c r="Y1562" s="29">
        <f t="shared" si="322"/>
        <v>12458.35</v>
      </c>
      <c r="Z1562" s="36"/>
      <c r="AA1562" s="36">
        <f t="shared" si="321"/>
        <v>12458.35</v>
      </c>
      <c r="AB1562" s="29">
        <f t="shared" si="323"/>
        <v>9388.36</v>
      </c>
      <c r="AC1562" s="30">
        <f t="shared" si="324"/>
        <v>121.93</v>
      </c>
      <c r="AD1562" s="29"/>
    </row>
    <row r="1563" spans="1:30" x14ac:dyDescent="0.2">
      <c r="A1563" s="1" t="s">
        <v>4514</v>
      </c>
      <c r="B1563" s="31" t="s">
        <v>8288</v>
      </c>
      <c r="C1563" s="1">
        <v>0</v>
      </c>
      <c r="D1563" s="1" t="s">
        <v>10162</v>
      </c>
      <c r="E1563" s="1" t="s">
        <v>17465</v>
      </c>
      <c r="F1563" s="1">
        <v>0</v>
      </c>
      <c r="G1563" s="19">
        <v>57</v>
      </c>
      <c r="H1563" s="29">
        <f t="shared" si="325"/>
        <v>7787.12</v>
      </c>
      <c r="I1563" s="32">
        <v>666</v>
      </c>
      <c r="J1563" s="32">
        <v>11</v>
      </c>
      <c r="K1563" s="33">
        <f t="shared" si="326"/>
        <v>1.6516516516516516E-2</v>
      </c>
      <c r="L1563" s="34">
        <f t="shared" si="327"/>
        <v>8.6086086086086073</v>
      </c>
      <c r="M1563" s="32">
        <v>705</v>
      </c>
      <c r="N1563" s="32">
        <v>7</v>
      </c>
      <c r="O1563" s="33">
        <f t="shared" si="328"/>
        <v>9.9290780141843976E-3</v>
      </c>
      <c r="P1563" s="34">
        <f t="shared" si="329"/>
        <v>1.2884960508258239</v>
      </c>
      <c r="Q1563" s="35">
        <v>0</v>
      </c>
      <c r="R1563" s="34">
        <f t="shared" si="330"/>
        <v>0</v>
      </c>
      <c r="S1563" s="33">
        <v>22.2</v>
      </c>
      <c r="T1563" s="34">
        <f t="shared" si="331"/>
        <v>65.768958185683914</v>
      </c>
      <c r="U1563" s="31">
        <f t="shared" si="332"/>
        <v>18.916515711279587</v>
      </c>
      <c r="V1563" s="32">
        <f t="shared" si="333"/>
        <v>12598</v>
      </c>
      <c r="W1563" s="36"/>
      <c r="X1563" s="36">
        <f t="shared" si="334"/>
        <v>1665.16</v>
      </c>
      <c r="Y1563" s="29">
        <f t="shared" si="322"/>
        <v>9452.2800000000007</v>
      </c>
      <c r="Z1563" s="36"/>
      <c r="AA1563" s="36">
        <f t="shared" si="321"/>
        <v>9452.2800000000007</v>
      </c>
      <c r="AB1563" s="29">
        <f t="shared" si="323"/>
        <v>7123.04</v>
      </c>
      <c r="AC1563" s="30">
        <f t="shared" si="324"/>
        <v>124.97</v>
      </c>
    </row>
    <row r="1564" spans="1:30" x14ac:dyDescent="0.2">
      <c r="A1564" s="1" t="s">
        <v>4977</v>
      </c>
      <c r="B1564" s="31" t="s">
        <v>8286</v>
      </c>
      <c r="C1564" s="1">
        <v>0</v>
      </c>
      <c r="D1564" s="1" t="s">
        <v>10163</v>
      </c>
      <c r="E1564" s="1" t="s">
        <v>17712</v>
      </c>
      <c r="F1564" s="1">
        <v>0</v>
      </c>
      <c r="G1564" s="19">
        <v>70</v>
      </c>
      <c r="H1564" s="29">
        <f t="shared" si="325"/>
        <v>9563.1299999999992</v>
      </c>
      <c r="I1564" s="32">
        <v>666</v>
      </c>
      <c r="J1564" s="32">
        <v>15</v>
      </c>
      <c r="K1564" s="33">
        <f t="shared" si="326"/>
        <v>2.2522522522522521E-2</v>
      </c>
      <c r="L1564" s="34">
        <f t="shared" si="327"/>
        <v>11.739011739011739</v>
      </c>
      <c r="M1564" s="32">
        <v>691</v>
      </c>
      <c r="N1564" s="32">
        <v>67</v>
      </c>
      <c r="O1564" s="33">
        <f t="shared" si="328"/>
        <v>9.6960926193921854E-2</v>
      </c>
      <c r="P1564" s="34">
        <f t="shared" si="329"/>
        <v>12.582615456017734</v>
      </c>
      <c r="Q1564" s="35">
        <v>0</v>
      </c>
      <c r="R1564" s="34">
        <f t="shared" si="330"/>
        <v>0</v>
      </c>
      <c r="S1564" s="33">
        <v>20.81</v>
      </c>
      <c r="T1564" s="34">
        <f t="shared" si="331"/>
        <v>60.843373493975896</v>
      </c>
      <c r="U1564" s="31">
        <f t="shared" si="332"/>
        <v>21.291250172251342</v>
      </c>
      <c r="V1564" s="32">
        <f t="shared" si="333"/>
        <v>14180</v>
      </c>
      <c r="W1564" s="36"/>
      <c r="X1564" s="36">
        <f t="shared" si="334"/>
        <v>1874.27</v>
      </c>
      <c r="Y1564" s="29">
        <f t="shared" si="322"/>
        <v>11437.4</v>
      </c>
      <c r="Z1564" s="36"/>
      <c r="AA1564" s="36">
        <f t="shared" si="321"/>
        <v>11437.4</v>
      </c>
      <c r="AB1564" s="29">
        <f t="shared" si="323"/>
        <v>8618.99</v>
      </c>
      <c r="AC1564" s="30">
        <f t="shared" si="324"/>
        <v>123.13</v>
      </c>
      <c r="AD1564" s="29"/>
    </row>
    <row r="1565" spans="1:30" x14ac:dyDescent="0.2">
      <c r="A1565" s="1" t="s">
        <v>5604</v>
      </c>
      <c r="B1565" s="31" t="s">
        <v>8286</v>
      </c>
      <c r="C1565" s="1">
        <v>0</v>
      </c>
      <c r="D1565" s="1" t="s">
        <v>10164</v>
      </c>
      <c r="E1565" s="1" t="s">
        <v>17455</v>
      </c>
      <c r="F1565" s="1">
        <v>0</v>
      </c>
      <c r="G1565" s="19">
        <v>77</v>
      </c>
      <c r="H1565" s="29">
        <f t="shared" si="325"/>
        <v>10519.45</v>
      </c>
      <c r="I1565" s="32">
        <v>666</v>
      </c>
      <c r="J1565" s="32">
        <v>17</v>
      </c>
      <c r="K1565" s="33">
        <f t="shared" si="326"/>
        <v>2.5525525525525526E-2</v>
      </c>
      <c r="L1565" s="34">
        <f t="shared" si="327"/>
        <v>13.304213304213306</v>
      </c>
      <c r="M1565" s="32">
        <v>703</v>
      </c>
      <c r="N1565" s="32">
        <v>71</v>
      </c>
      <c r="O1565" s="33">
        <f t="shared" si="328"/>
        <v>0.10099573257467995</v>
      </c>
      <c r="P1565" s="34">
        <f t="shared" si="329"/>
        <v>13.106212116254138</v>
      </c>
      <c r="Q1565" s="35">
        <v>0</v>
      </c>
      <c r="R1565" s="34">
        <f t="shared" si="330"/>
        <v>0</v>
      </c>
      <c r="S1565" s="33">
        <v>20.81</v>
      </c>
      <c r="T1565" s="34">
        <f t="shared" si="331"/>
        <v>60.843373493975896</v>
      </c>
      <c r="U1565" s="31">
        <f t="shared" si="332"/>
        <v>21.813449728610834</v>
      </c>
      <c r="V1565" s="32">
        <f t="shared" si="333"/>
        <v>14528</v>
      </c>
      <c r="W1565" s="36"/>
      <c r="X1565" s="36">
        <f t="shared" si="334"/>
        <v>1920.26</v>
      </c>
      <c r="Y1565" s="29">
        <f t="shared" si="322"/>
        <v>12439.710000000001</v>
      </c>
      <c r="Z1565" s="36"/>
      <c r="AA1565" s="36">
        <f t="shared" si="321"/>
        <v>12439.710000000001</v>
      </c>
      <c r="AB1565" s="29">
        <f t="shared" si="323"/>
        <v>9374.31</v>
      </c>
      <c r="AC1565" s="30">
        <f t="shared" si="324"/>
        <v>121.74</v>
      </c>
      <c r="AD1565" s="29"/>
    </row>
    <row r="1566" spans="1:30" x14ac:dyDescent="0.2">
      <c r="A1566" s="1" t="s">
        <v>5941</v>
      </c>
      <c r="B1566" s="31" t="s">
        <v>8286</v>
      </c>
      <c r="C1566" s="1">
        <v>0</v>
      </c>
      <c r="D1566" s="1" t="s">
        <v>10165</v>
      </c>
      <c r="E1566" s="1" t="s">
        <v>16672</v>
      </c>
      <c r="F1566" s="1">
        <v>0</v>
      </c>
      <c r="G1566" s="19">
        <v>94</v>
      </c>
      <c r="H1566" s="29">
        <f t="shared" si="325"/>
        <v>12841.92</v>
      </c>
      <c r="I1566" s="32">
        <v>666</v>
      </c>
      <c r="J1566" s="32">
        <v>14</v>
      </c>
      <c r="K1566" s="33">
        <f t="shared" si="326"/>
        <v>2.1021021021021023E-2</v>
      </c>
      <c r="L1566" s="34">
        <f t="shared" si="327"/>
        <v>10.956410956410958</v>
      </c>
      <c r="M1566" s="32">
        <v>586</v>
      </c>
      <c r="N1566" s="32">
        <v>59</v>
      </c>
      <c r="O1566" s="33">
        <f t="shared" si="328"/>
        <v>0.10068259385665529</v>
      </c>
      <c r="P1566" s="34">
        <f t="shared" si="329"/>
        <v>13.065576117528069</v>
      </c>
      <c r="Q1566" s="35">
        <v>0</v>
      </c>
      <c r="R1566" s="34">
        <f t="shared" si="330"/>
        <v>0</v>
      </c>
      <c r="S1566" s="33">
        <v>18.5</v>
      </c>
      <c r="T1566" s="34">
        <f t="shared" si="331"/>
        <v>52.657689581856836</v>
      </c>
      <c r="U1566" s="31">
        <f t="shared" si="332"/>
        <v>19.169919163948965</v>
      </c>
      <c r="V1566" s="32">
        <f t="shared" si="333"/>
        <v>12767</v>
      </c>
      <c r="W1566" s="36"/>
      <c r="X1566" s="36">
        <f t="shared" si="334"/>
        <v>1687.5</v>
      </c>
      <c r="Y1566" s="29">
        <f t="shared" si="322"/>
        <v>14529.42</v>
      </c>
      <c r="Z1566" s="36"/>
      <c r="AA1566" s="36">
        <f t="shared" si="321"/>
        <v>14529.42</v>
      </c>
      <c r="AB1566" s="29">
        <f t="shared" si="323"/>
        <v>10949.07</v>
      </c>
      <c r="AC1566" s="30">
        <f t="shared" si="324"/>
        <v>116.48</v>
      </c>
    </row>
    <row r="1567" spans="1:30" x14ac:dyDescent="0.2">
      <c r="A1567" s="1" t="s">
        <v>481</v>
      </c>
      <c r="B1567" s="31" t="s">
        <v>8285</v>
      </c>
      <c r="C1567" s="1">
        <v>0</v>
      </c>
      <c r="D1567" s="1" t="s">
        <v>10166</v>
      </c>
      <c r="E1567" s="1" t="s">
        <v>17713</v>
      </c>
      <c r="F1567" s="1">
        <v>0</v>
      </c>
      <c r="G1567" s="19">
        <v>62</v>
      </c>
      <c r="H1567" s="29">
        <f t="shared" si="325"/>
        <v>8470.2000000000007</v>
      </c>
      <c r="I1567" s="32">
        <v>667</v>
      </c>
      <c r="J1567" s="32">
        <v>14</v>
      </c>
      <c r="K1567" s="33">
        <f t="shared" si="326"/>
        <v>2.0989505247376312E-2</v>
      </c>
      <c r="L1567" s="34">
        <f t="shared" si="327"/>
        <v>10.939984553177956</v>
      </c>
      <c r="M1567" s="32">
        <v>687</v>
      </c>
      <c r="N1567" s="32">
        <v>9</v>
      </c>
      <c r="O1567" s="33">
        <f t="shared" si="328"/>
        <v>1.3100436681222707E-2</v>
      </c>
      <c r="P1567" s="34">
        <f t="shared" si="329"/>
        <v>1.7000431363048141</v>
      </c>
      <c r="Q1567" s="35">
        <v>0</v>
      </c>
      <c r="R1567" s="34">
        <f t="shared" si="330"/>
        <v>0</v>
      </c>
      <c r="S1567" s="33">
        <v>19.059999999999999</v>
      </c>
      <c r="T1567" s="34">
        <f t="shared" si="331"/>
        <v>54.642097802976608</v>
      </c>
      <c r="U1567" s="31">
        <f t="shared" si="332"/>
        <v>16.820531373114843</v>
      </c>
      <c r="V1567" s="32">
        <f t="shared" si="333"/>
        <v>11219</v>
      </c>
      <c r="W1567" s="36"/>
      <c r="X1567" s="36">
        <f t="shared" si="334"/>
        <v>1482.89</v>
      </c>
      <c r="Y1567" s="29">
        <f t="shared" si="322"/>
        <v>9953.09</v>
      </c>
      <c r="Z1567" s="36"/>
      <c r="AA1567" s="36">
        <f t="shared" si="321"/>
        <v>9953.09</v>
      </c>
      <c r="AB1567" s="29">
        <f t="shared" si="323"/>
        <v>7500.44</v>
      </c>
      <c r="AC1567" s="30">
        <f t="shared" si="324"/>
        <v>120.97</v>
      </c>
      <c r="AD1567" s="29"/>
    </row>
    <row r="1568" spans="1:30" x14ac:dyDescent="0.2">
      <c r="A1568" s="1" t="s">
        <v>504</v>
      </c>
      <c r="B1568" s="31" t="s">
        <v>8286</v>
      </c>
      <c r="C1568" s="1">
        <v>0</v>
      </c>
      <c r="D1568" s="1" t="s">
        <v>10167</v>
      </c>
      <c r="E1568" s="1" t="s">
        <v>16587</v>
      </c>
      <c r="F1568" s="1">
        <v>0</v>
      </c>
      <c r="G1568" s="19">
        <v>62</v>
      </c>
      <c r="H1568" s="29">
        <f t="shared" si="325"/>
        <v>8470.2000000000007</v>
      </c>
      <c r="I1568" s="32">
        <v>667</v>
      </c>
      <c r="J1568" s="32">
        <v>23</v>
      </c>
      <c r="K1568" s="33">
        <f t="shared" si="326"/>
        <v>3.4482758620689655E-2</v>
      </c>
      <c r="L1568" s="34">
        <f t="shared" si="327"/>
        <v>17.972831765935211</v>
      </c>
      <c r="M1568" s="32">
        <v>650</v>
      </c>
      <c r="N1568" s="32">
        <v>12</v>
      </c>
      <c r="O1568" s="33">
        <f t="shared" si="328"/>
        <v>1.8461538461538463E-2</v>
      </c>
      <c r="P1568" s="34">
        <f t="shared" si="329"/>
        <v>2.3957530967003233</v>
      </c>
      <c r="Q1568" s="35">
        <v>0</v>
      </c>
      <c r="R1568" s="34">
        <f t="shared" si="330"/>
        <v>0</v>
      </c>
      <c r="S1568" s="33">
        <v>19.059999999999999</v>
      </c>
      <c r="T1568" s="34">
        <f t="shared" si="331"/>
        <v>54.642097802976608</v>
      </c>
      <c r="U1568" s="31">
        <f t="shared" si="332"/>
        <v>18.752670666403034</v>
      </c>
      <c r="V1568" s="32">
        <f t="shared" si="333"/>
        <v>12508</v>
      </c>
      <c r="W1568" s="36"/>
      <c r="X1568" s="36">
        <f t="shared" si="334"/>
        <v>1653.27</v>
      </c>
      <c r="Y1568" s="29">
        <f t="shared" si="322"/>
        <v>10123.470000000001</v>
      </c>
      <c r="Z1568" s="36"/>
      <c r="AA1568" s="36">
        <f t="shared" si="321"/>
        <v>10123.470000000001</v>
      </c>
      <c r="AB1568" s="29">
        <f t="shared" si="323"/>
        <v>7628.84</v>
      </c>
      <c r="AC1568" s="30">
        <f t="shared" si="324"/>
        <v>123.05</v>
      </c>
    </row>
    <row r="1569" spans="1:30" x14ac:dyDescent="0.2">
      <c r="A1569" s="1" t="s">
        <v>868</v>
      </c>
      <c r="B1569" s="31" t="s">
        <v>8286</v>
      </c>
      <c r="C1569" s="1">
        <v>0</v>
      </c>
      <c r="D1569" s="1" t="s">
        <v>10168</v>
      </c>
      <c r="E1569" s="1" t="s">
        <v>17714</v>
      </c>
      <c r="F1569" s="1">
        <v>0</v>
      </c>
      <c r="G1569" s="19">
        <v>58</v>
      </c>
      <c r="H1569" s="29">
        <f t="shared" si="325"/>
        <v>7923.74</v>
      </c>
      <c r="I1569" s="32">
        <v>667</v>
      </c>
      <c r="J1569" s="32">
        <v>13</v>
      </c>
      <c r="K1569" s="33">
        <f t="shared" si="326"/>
        <v>1.9490254872563718E-2</v>
      </c>
      <c r="L1569" s="34">
        <f t="shared" si="327"/>
        <v>10.158557085093816</v>
      </c>
      <c r="M1569" s="32">
        <v>674</v>
      </c>
      <c r="N1569" s="32">
        <v>40</v>
      </c>
      <c r="O1569" s="33">
        <f t="shared" si="328"/>
        <v>5.9347181008902079E-2</v>
      </c>
      <c r="P1569" s="34">
        <f t="shared" si="329"/>
        <v>7.7014812703027191</v>
      </c>
      <c r="Q1569" s="35">
        <v>1</v>
      </c>
      <c r="R1569" s="34">
        <f t="shared" si="330"/>
        <v>100</v>
      </c>
      <c r="S1569" s="33">
        <v>19.059999999999999</v>
      </c>
      <c r="T1569" s="34">
        <f t="shared" si="331"/>
        <v>54.642097802976608</v>
      </c>
      <c r="U1569" s="31">
        <f t="shared" si="332"/>
        <v>43.12553403959329</v>
      </c>
      <c r="V1569" s="32">
        <f t="shared" si="333"/>
        <v>28765</v>
      </c>
      <c r="W1569" s="36"/>
      <c r="X1569" s="36">
        <f t="shared" si="334"/>
        <v>3802.06</v>
      </c>
      <c r="Y1569" s="29">
        <f t="shared" si="322"/>
        <v>11725.8</v>
      </c>
      <c r="Z1569" s="36"/>
      <c r="AA1569" s="36">
        <f t="shared" si="321"/>
        <v>11725.8</v>
      </c>
      <c r="AB1569" s="29">
        <f t="shared" si="323"/>
        <v>8836.32</v>
      </c>
      <c r="AC1569" s="30">
        <f t="shared" si="324"/>
        <v>152.35</v>
      </c>
      <c r="AD1569" s="29"/>
    </row>
    <row r="1570" spans="1:30" x14ac:dyDescent="0.2">
      <c r="A1570" s="1" t="s">
        <v>942</v>
      </c>
      <c r="B1570" s="31" t="s">
        <v>8287</v>
      </c>
      <c r="C1570" s="1">
        <v>0</v>
      </c>
      <c r="D1570" s="1" t="s">
        <v>9517</v>
      </c>
      <c r="E1570" s="1" t="s">
        <v>17715</v>
      </c>
      <c r="F1570" s="1">
        <v>0</v>
      </c>
      <c r="G1570" s="19">
        <v>94</v>
      </c>
      <c r="H1570" s="29">
        <f t="shared" si="325"/>
        <v>12841.92</v>
      </c>
      <c r="I1570" s="32">
        <v>667</v>
      </c>
      <c r="J1570" s="32">
        <v>50</v>
      </c>
      <c r="K1570" s="33">
        <f t="shared" si="326"/>
        <v>7.4962518740629688E-2</v>
      </c>
      <c r="L1570" s="34">
        <f t="shared" si="327"/>
        <v>39.071373404206987</v>
      </c>
      <c r="M1570" s="32">
        <v>713</v>
      </c>
      <c r="N1570" s="32">
        <v>31</v>
      </c>
      <c r="O1570" s="33">
        <f t="shared" si="328"/>
        <v>4.3478260869565216E-2</v>
      </c>
      <c r="P1570" s="34">
        <f t="shared" si="329"/>
        <v>5.6421721480261224</v>
      </c>
      <c r="Q1570" s="35">
        <v>0</v>
      </c>
      <c r="R1570" s="34">
        <f t="shared" si="330"/>
        <v>0</v>
      </c>
      <c r="S1570" s="33">
        <v>19.62</v>
      </c>
      <c r="T1570" s="34">
        <f t="shared" si="331"/>
        <v>56.626506024096393</v>
      </c>
      <c r="U1570" s="31">
        <f t="shared" si="332"/>
        <v>25.335012894082375</v>
      </c>
      <c r="V1570" s="32">
        <f t="shared" si="333"/>
        <v>16898</v>
      </c>
      <c r="W1570" s="36"/>
      <c r="X1570" s="36">
        <f t="shared" si="334"/>
        <v>2233.52</v>
      </c>
      <c r="Y1570" s="29">
        <f t="shared" si="322"/>
        <v>15075.44</v>
      </c>
      <c r="Z1570" s="36"/>
      <c r="AA1570" s="36">
        <f t="shared" si="321"/>
        <v>15075.44</v>
      </c>
      <c r="AB1570" s="29">
        <f t="shared" si="323"/>
        <v>11360.54</v>
      </c>
      <c r="AC1570" s="30">
        <f t="shared" si="324"/>
        <v>120.86</v>
      </c>
    </row>
    <row r="1571" spans="1:30" x14ac:dyDescent="0.2">
      <c r="A1571" s="1" t="s">
        <v>2486</v>
      </c>
      <c r="B1571" s="31" t="s">
        <v>8286</v>
      </c>
      <c r="C1571" s="1">
        <v>0</v>
      </c>
      <c r="D1571" s="1" t="s">
        <v>10169</v>
      </c>
      <c r="E1571" s="1" t="s">
        <v>17716</v>
      </c>
      <c r="F1571" s="1">
        <v>0</v>
      </c>
      <c r="G1571" s="19">
        <v>73</v>
      </c>
      <c r="H1571" s="29">
        <f t="shared" si="325"/>
        <v>9972.98</v>
      </c>
      <c r="I1571" s="32">
        <v>667</v>
      </c>
      <c r="J1571" s="32">
        <v>21</v>
      </c>
      <c r="K1571" s="33">
        <f t="shared" si="326"/>
        <v>3.1484257871064465E-2</v>
      </c>
      <c r="L1571" s="34">
        <f t="shared" si="327"/>
        <v>16.409976829766933</v>
      </c>
      <c r="M1571" s="32">
        <v>688</v>
      </c>
      <c r="N1571" s="32">
        <v>80</v>
      </c>
      <c r="O1571" s="33">
        <f t="shared" si="328"/>
        <v>0.11627906976744186</v>
      </c>
      <c r="P1571" s="34">
        <f t="shared" si="329"/>
        <v>15.089530163325676</v>
      </c>
      <c r="Q1571" s="35">
        <v>1</v>
      </c>
      <c r="R1571" s="34">
        <f t="shared" si="330"/>
        <v>100</v>
      </c>
      <c r="S1571" s="33">
        <v>20.84</v>
      </c>
      <c r="T1571" s="34">
        <f t="shared" si="331"/>
        <v>60.949681077250176</v>
      </c>
      <c r="U1571" s="31">
        <f t="shared" si="332"/>
        <v>48.112297017585696</v>
      </c>
      <c r="V1571" s="32">
        <f t="shared" si="333"/>
        <v>32091</v>
      </c>
      <c r="W1571" s="36"/>
      <c r="X1571" s="36">
        <f t="shared" si="334"/>
        <v>4241.68</v>
      </c>
      <c r="Y1571" s="29">
        <f t="shared" si="322"/>
        <v>14214.66</v>
      </c>
      <c r="Z1571" s="36"/>
      <c r="AA1571" s="36">
        <f t="shared" si="321"/>
        <v>14214.66</v>
      </c>
      <c r="AB1571" s="29">
        <f t="shared" si="323"/>
        <v>10711.88</v>
      </c>
      <c r="AC1571" s="30">
        <f t="shared" si="324"/>
        <v>146.74</v>
      </c>
    </row>
    <row r="1572" spans="1:30" x14ac:dyDescent="0.2">
      <c r="A1572" s="1" t="s">
        <v>3521</v>
      </c>
      <c r="B1572" s="31" t="s">
        <v>8286</v>
      </c>
      <c r="C1572" s="1">
        <v>0</v>
      </c>
      <c r="D1572" s="1" t="s">
        <v>10170</v>
      </c>
      <c r="E1572" s="1" t="s">
        <v>17717</v>
      </c>
      <c r="F1572" s="1">
        <v>0</v>
      </c>
      <c r="G1572" s="19">
        <v>67</v>
      </c>
      <c r="H1572" s="29">
        <f t="shared" si="325"/>
        <v>9153.2800000000007</v>
      </c>
      <c r="I1572" s="32">
        <v>667</v>
      </c>
      <c r="J1572" s="32">
        <v>23</v>
      </c>
      <c r="K1572" s="33">
        <f t="shared" si="326"/>
        <v>3.4482758620689655E-2</v>
      </c>
      <c r="L1572" s="34">
        <f t="shared" si="327"/>
        <v>17.972831765935211</v>
      </c>
      <c r="M1572" s="32">
        <v>692</v>
      </c>
      <c r="N1572" s="32">
        <v>96</v>
      </c>
      <c r="O1572" s="33">
        <f t="shared" si="328"/>
        <v>0.13872832369942195</v>
      </c>
      <c r="P1572" s="34">
        <f t="shared" si="329"/>
        <v>18.002768934742306</v>
      </c>
      <c r="Q1572" s="35">
        <v>0</v>
      </c>
      <c r="R1572" s="34">
        <f t="shared" si="330"/>
        <v>0</v>
      </c>
      <c r="S1572" s="33">
        <v>21.52</v>
      </c>
      <c r="T1572" s="34">
        <f t="shared" si="331"/>
        <v>63.359319631467045</v>
      </c>
      <c r="U1572" s="31">
        <f t="shared" si="332"/>
        <v>24.833730083036141</v>
      </c>
      <c r="V1572" s="32">
        <f t="shared" si="333"/>
        <v>16564</v>
      </c>
      <c r="W1572" s="36"/>
      <c r="X1572" s="36">
        <f t="shared" si="334"/>
        <v>2189.38</v>
      </c>
      <c r="Y1572" s="29">
        <f t="shared" si="322"/>
        <v>11342.66</v>
      </c>
      <c r="Z1572" s="36"/>
      <c r="AA1572" s="36">
        <f t="shared" si="321"/>
        <v>11342.66</v>
      </c>
      <c r="AB1572" s="29">
        <f t="shared" si="323"/>
        <v>8547.6</v>
      </c>
      <c r="AC1572" s="30">
        <f t="shared" si="324"/>
        <v>127.58</v>
      </c>
      <c r="AD1572" s="29"/>
    </row>
    <row r="1573" spans="1:30" x14ac:dyDescent="0.2">
      <c r="A1573" s="1" t="s">
        <v>4838</v>
      </c>
      <c r="B1573" s="31" t="s">
        <v>8286</v>
      </c>
      <c r="C1573" s="1">
        <v>0</v>
      </c>
      <c r="D1573" s="1" t="s">
        <v>10171</v>
      </c>
      <c r="E1573" s="1" t="s">
        <v>16653</v>
      </c>
      <c r="F1573" s="1">
        <v>0</v>
      </c>
      <c r="G1573" s="19">
        <v>75</v>
      </c>
      <c r="H1573" s="29">
        <f t="shared" si="325"/>
        <v>10246.209999999999</v>
      </c>
      <c r="I1573" s="32">
        <v>667</v>
      </c>
      <c r="J1573" s="32">
        <v>24</v>
      </c>
      <c r="K1573" s="33">
        <f t="shared" si="326"/>
        <v>3.5982008995502246E-2</v>
      </c>
      <c r="L1573" s="34">
        <f t="shared" si="327"/>
        <v>18.754259234019351</v>
      </c>
      <c r="M1573" s="32">
        <v>681</v>
      </c>
      <c r="N1573" s="32">
        <v>66</v>
      </c>
      <c r="O1573" s="33">
        <f t="shared" si="328"/>
        <v>9.6916299559471369E-2</v>
      </c>
      <c r="P1573" s="34">
        <f t="shared" si="329"/>
        <v>12.576824259476732</v>
      </c>
      <c r="Q1573" s="35">
        <v>0</v>
      </c>
      <c r="R1573" s="34">
        <f t="shared" si="330"/>
        <v>0</v>
      </c>
      <c r="S1573" s="33">
        <v>16.27</v>
      </c>
      <c r="T1573" s="34">
        <f t="shared" si="331"/>
        <v>44.755492558469165</v>
      </c>
      <c r="U1573" s="31">
        <f t="shared" si="332"/>
        <v>19.02164401299131</v>
      </c>
      <c r="V1573" s="32">
        <f t="shared" si="333"/>
        <v>12687</v>
      </c>
      <c r="W1573" s="36"/>
      <c r="X1573" s="36">
        <f t="shared" si="334"/>
        <v>1676.93</v>
      </c>
      <c r="Y1573" s="29">
        <f t="shared" si="322"/>
        <v>11923.14</v>
      </c>
      <c r="Z1573" s="36"/>
      <c r="AA1573" s="36">
        <f t="shared" si="321"/>
        <v>11923.14</v>
      </c>
      <c r="AB1573" s="29">
        <f t="shared" si="323"/>
        <v>8985.0300000000007</v>
      </c>
      <c r="AC1573" s="30">
        <f t="shared" si="324"/>
        <v>119.8</v>
      </c>
      <c r="AD1573" s="29"/>
    </row>
    <row r="1574" spans="1:30" x14ac:dyDescent="0.2">
      <c r="A1574" s="1" t="s">
        <v>7345</v>
      </c>
      <c r="B1574" s="31" t="s">
        <v>8296</v>
      </c>
      <c r="C1574" s="1">
        <v>0</v>
      </c>
      <c r="D1574" s="1" t="s">
        <v>10172</v>
      </c>
      <c r="E1574" s="1" t="s">
        <v>16685</v>
      </c>
      <c r="F1574" s="1">
        <v>0</v>
      </c>
      <c r="G1574" s="19">
        <v>75</v>
      </c>
      <c r="H1574" s="29">
        <f t="shared" si="325"/>
        <v>10246.209999999999</v>
      </c>
      <c r="I1574" s="32">
        <v>667</v>
      </c>
      <c r="J1574" s="32">
        <v>0</v>
      </c>
      <c r="K1574" s="33">
        <f t="shared" si="326"/>
        <v>0</v>
      </c>
      <c r="L1574" s="34">
        <f t="shared" si="327"/>
        <v>0</v>
      </c>
      <c r="M1574" s="32">
        <v>749</v>
      </c>
      <c r="N1574" s="32">
        <v>205</v>
      </c>
      <c r="O1574" s="33">
        <f t="shared" si="328"/>
        <v>0.27369826435246997</v>
      </c>
      <c r="P1574" s="34">
        <f t="shared" si="329"/>
        <v>35.517812654129735</v>
      </c>
      <c r="Q1574" s="35">
        <v>0</v>
      </c>
      <c r="R1574" s="34">
        <f t="shared" si="330"/>
        <v>0</v>
      </c>
      <c r="S1574" s="33">
        <v>19.62</v>
      </c>
      <c r="T1574" s="34">
        <f t="shared" si="331"/>
        <v>56.626506024096393</v>
      </c>
      <c r="U1574" s="31">
        <f t="shared" si="332"/>
        <v>23.036079669556532</v>
      </c>
      <c r="V1574" s="32">
        <f t="shared" si="333"/>
        <v>15365</v>
      </c>
      <c r="W1574" s="36"/>
      <c r="X1574" s="36">
        <f t="shared" si="334"/>
        <v>2030.9</v>
      </c>
      <c r="Y1574" s="29">
        <f t="shared" si="322"/>
        <v>12277.109999999999</v>
      </c>
      <c r="Z1574" s="36"/>
      <c r="AA1574" s="36">
        <f t="shared" si="321"/>
        <v>12277.109999999999</v>
      </c>
      <c r="AB1574" s="29">
        <f t="shared" si="323"/>
        <v>9251.7800000000007</v>
      </c>
      <c r="AC1574" s="30">
        <f t="shared" si="324"/>
        <v>123.36</v>
      </c>
      <c r="AD1574" s="29"/>
    </row>
    <row r="1575" spans="1:30" x14ac:dyDescent="0.2">
      <c r="A1575" s="1" t="s">
        <v>8161</v>
      </c>
      <c r="B1575" s="31" t="s">
        <v>8286</v>
      </c>
      <c r="C1575" s="1">
        <v>0</v>
      </c>
      <c r="D1575" s="1" t="s">
        <v>10173</v>
      </c>
      <c r="E1575" s="1" t="s">
        <v>17718</v>
      </c>
      <c r="F1575" s="1">
        <v>0</v>
      </c>
      <c r="G1575" s="19">
        <v>66</v>
      </c>
      <c r="H1575" s="29">
        <f t="shared" si="325"/>
        <v>9016.67</v>
      </c>
      <c r="I1575" s="32">
        <v>667</v>
      </c>
      <c r="J1575" s="32">
        <v>20</v>
      </c>
      <c r="K1575" s="33">
        <f t="shared" si="326"/>
        <v>2.9985007496251874E-2</v>
      </c>
      <c r="L1575" s="34">
        <f t="shared" si="327"/>
        <v>15.628549361682795</v>
      </c>
      <c r="M1575" s="32">
        <v>704</v>
      </c>
      <c r="N1575" s="32">
        <v>77</v>
      </c>
      <c r="O1575" s="33">
        <f t="shared" si="328"/>
        <v>0.109375</v>
      </c>
      <c r="P1575" s="34">
        <f t="shared" si="329"/>
        <v>14.193589309878215</v>
      </c>
      <c r="Q1575" s="35">
        <v>0.5</v>
      </c>
      <c r="R1575" s="34">
        <f t="shared" si="330"/>
        <v>50</v>
      </c>
      <c r="S1575" s="33">
        <v>17.55</v>
      </c>
      <c r="T1575" s="34">
        <f t="shared" si="331"/>
        <v>49.291282778171514</v>
      </c>
      <c r="U1575" s="31">
        <f t="shared" si="332"/>
        <v>32.278355362433132</v>
      </c>
      <c r="V1575" s="32">
        <f t="shared" si="333"/>
        <v>21530</v>
      </c>
      <c r="W1575" s="36"/>
      <c r="X1575" s="36">
        <f t="shared" si="334"/>
        <v>2845.77</v>
      </c>
      <c r="Y1575" s="29">
        <f t="shared" si="322"/>
        <v>11862.44</v>
      </c>
      <c r="Z1575" s="36"/>
      <c r="AA1575" s="36">
        <f t="shared" si="321"/>
        <v>11862.44</v>
      </c>
      <c r="AB1575" s="29">
        <f t="shared" si="323"/>
        <v>8939.2900000000009</v>
      </c>
      <c r="AC1575" s="30">
        <f t="shared" si="324"/>
        <v>135.44</v>
      </c>
      <c r="AD1575" s="29"/>
    </row>
    <row r="1576" spans="1:30" x14ac:dyDescent="0.2">
      <c r="A1576" s="1" t="s">
        <v>12</v>
      </c>
      <c r="B1576" s="31" t="s">
        <v>8286</v>
      </c>
      <c r="C1576" s="1">
        <v>0</v>
      </c>
      <c r="D1576" s="1" t="s">
        <v>10174</v>
      </c>
      <c r="E1576" s="1" t="s">
        <v>17719</v>
      </c>
      <c r="F1576" s="1">
        <v>0</v>
      </c>
      <c r="G1576" s="19">
        <v>69</v>
      </c>
      <c r="H1576" s="29">
        <f t="shared" si="325"/>
        <v>9426.52</v>
      </c>
      <c r="I1576" s="32">
        <v>668</v>
      </c>
      <c r="J1576" s="32">
        <v>18</v>
      </c>
      <c r="K1576" s="33">
        <f t="shared" si="326"/>
        <v>2.6946107784431138E-2</v>
      </c>
      <c r="L1576" s="34">
        <f t="shared" si="327"/>
        <v>14.044637996733805</v>
      </c>
      <c r="M1576" s="32">
        <v>682</v>
      </c>
      <c r="N1576" s="32">
        <v>16</v>
      </c>
      <c r="O1576" s="33">
        <f t="shared" si="328"/>
        <v>2.3460410557184751E-2</v>
      </c>
      <c r="P1576" s="34">
        <f t="shared" si="329"/>
        <v>3.0444565256211336</v>
      </c>
      <c r="Q1576" s="35">
        <v>1</v>
      </c>
      <c r="R1576" s="34">
        <f t="shared" si="330"/>
        <v>100</v>
      </c>
      <c r="S1576" s="33">
        <v>19.649999999999999</v>
      </c>
      <c r="T1576" s="34">
        <f t="shared" si="331"/>
        <v>56.732813607370659</v>
      </c>
      <c r="U1576" s="31">
        <f t="shared" si="332"/>
        <v>43.455477032431403</v>
      </c>
      <c r="V1576" s="32">
        <f t="shared" si="333"/>
        <v>29028</v>
      </c>
      <c r="W1576" s="36"/>
      <c r="X1576" s="36">
        <f t="shared" si="334"/>
        <v>3836.83</v>
      </c>
      <c r="Y1576" s="29">
        <f t="shared" si="322"/>
        <v>13263.35</v>
      </c>
      <c r="Z1576" s="36"/>
      <c r="AA1576" s="36">
        <f t="shared" si="321"/>
        <v>13263.35</v>
      </c>
      <c r="AB1576" s="29">
        <f t="shared" si="323"/>
        <v>9994.99</v>
      </c>
      <c r="AC1576" s="30">
        <f t="shared" si="324"/>
        <v>144.85</v>
      </c>
      <c r="AD1576" s="29"/>
    </row>
    <row r="1577" spans="1:30" x14ac:dyDescent="0.2">
      <c r="A1577" s="1" t="s">
        <v>923</v>
      </c>
      <c r="B1577" s="31" t="s">
        <v>8286</v>
      </c>
      <c r="C1577" s="1">
        <v>0</v>
      </c>
      <c r="D1577" s="1" t="s">
        <v>10175</v>
      </c>
      <c r="E1577" s="1" t="s">
        <v>17720</v>
      </c>
      <c r="F1577" s="1">
        <v>0</v>
      </c>
      <c r="G1577" s="19">
        <v>90</v>
      </c>
      <c r="H1577" s="29">
        <f t="shared" si="325"/>
        <v>12295.46</v>
      </c>
      <c r="I1577" s="32">
        <v>668</v>
      </c>
      <c r="J1577" s="32">
        <v>19</v>
      </c>
      <c r="K1577" s="33">
        <f t="shared" si="326"/>
        <v>2.8443113772455089E-2</v>
      </c>
      <c r="L1577" s="34">
        <f t="shared" si="327"/>
        <v>14.824895663219015</v>
      </c>
      <c r="M1577" s="32">
        <v>731</v>
      </c>
      <c r="N1577" s="32">
        <v>25</v>
      </c>
      <c r="O1577" s="33">
        <f t="shared" si="328"/>
        <v>3.4199726402188782E-2</v>
      </c>
      <c r="P1577" s="34">
        <f t="shared" si="329"/>
        <v>4.4380971068604929</v>
      </c>
      <c r="Q1577" s="35">
        <v>0</v>
      </c>
      <c r="R1577" s="34">
        <f t="shared" si="330"/>
        <v>0</v>
      </c>
      <c r="S1577" s="33">
        <v>14.52</v>
      </c>
      <c r="T1577" s="34">
        <f t="shared" si="331"/>
        <v>38.554216867469876</v>
      </c>
      <c r="U1577" s="31">
        <f t="shared" si="332"/>
        <v>14.454302409387346</v>
      </c>
      <c r="V1577" s="32">
        <f t="shared" si="333"/>
        <v>9655</v>
      </c>
      <c r="W1577" s="36"/>
      <c r="X1577" s="36">
        <f t="shared" si="334"/>
        <v>1276.17</v>
      </c>
      <c r="Y1577" s="29">
        <f t="shared" si="322"/>
        <v>13571.63</v>
      </c>
      <c r="Z1577" s="36"/>
      <c r="AA1577" s="36">
        <f t="shared" si="321"/>
        <v>13571.63</v>
      </c>
      <c r="AB1577" s="29">
        <f t="shared" si="323"/>
        <v>10227.299999999999</v>
      </c>
      <c r="AC1577" s="30">
        <f t="shared" si="324"/>
        <v>113.64</v>
      </c>
      <c r="AD1577" s="29"/>
    </row>
    <row r="1578" spans="1:30" x14ac:dyDescent="0.2">
      <c r="A1578" s="1" t="s">
        <v>1123</v>
      </c>
      <c r="B1578" s="31" t="s">
        <v>8286</v>
      </c>
      <c r="C1578" s="1">
        <v>0</v>
      </c>
      <c r="D1578" s="1" t="s">
        <v>10176</v>
      </c>
      <c r="E1578" s="1" t="s">
        <v>17721</v>
      </c>
      <c r="F1578" s="1">
        <v>0</v>
      </c>
      <c r="G1578" s="19">
        <v>63</v>
      </c>
      <c r="H1578" s="29">
        <f t="shared" si="325"/>
        <v>8606.82</v>
      </c>
      <c r="I1578" s="32">
        <v>668</v>
      </c>
      <c r="J1578" s="32">
        <v>12</v>
      </c>
      <c r="K1578" s="33">
        <f t="shared" si="326"/>
        <v>1.7964071856287425E-2</v>
      </c>
      <c r="L1578" s="34">
        <f t="shared" si="327"/>
        <v>9.3630919978225347</v>
      </c>
      <c r="M1578" s="32">
        <v>686</v>
      </c>
      <c r="N1578" s="32">
        <v>50</v>
      </c>
      <c r="O1578" s="33">
        <f t="shared" si="328"/>
        <v>7.2886297376093298E-2</v>
      </c>
      <c r="P1578" s="34">
        <f t="shared" si="329"/>
        <v>9.4584518516472915</v>
      </c>
      <c r="Q1578" s="35">
        <v>1</v>
      </c>
      <c r="R1578" s="34">
        <f t="shared" si="330"/>
        <v>100</v>
      </c>
      <c r="S1578" s="33">
        <v>18.05</v>
      </c>
      <c r="T1578" s="34">
        <f t="shared" si="331"/>
        <v>51.06307583274274</v>
      </c>
      <c r="U1578" s="31">
        <f t="shared" si="332"/>
        <v>42.471154920553147</v>
      </c>
      <c r="V1578" s="32">
        <f t="shared" si="333"/>
        <v>28371</v>
      </c>
      <c r="W1578" s="36"/>
      <c r="X1578" s="36">
        <f t="shared" si="334"/>
        <v>3749.99</v>
      </c>
      <c r="Y1578" s="29">
        <f t="shared" si="322"/>
        <v>12356.81</v>
      </c>
      <c r="Z1578" s="36"/>
      <c r="AA1578" s="36">
        <f t="shared" si="321"/>
        <v>12356.81</v>
      </c>
      <c r="AB1578" s="29">
        <f t="shared" si="323"/>
        <v>9311.84</v>
      </c>
      <c r="AC1578" s="30">
        <f t="shared" si="324"/>
        <v>147.81</v>
      </c>
      <c r="AD1578" s="29"/>
    </row>
    <row r="1579" spans="1:30" x14ac:dyDescent="0.2">
      <c r="A1579" s="1" t="s">
        <v>2346</v>
      </c>
      <c r="B1579" s="31" t="s">
        <v>8287</v>
      </c>
      <c r="C1579" s="1">
        <v>0</v>
      </c>
      <c r="D1579" s="1" t="s">
        <v>10177</v>
      </c>
      <c r="E1579" s="1" t="s">
        <v>16615</v>
      </c>
      <c r="F1579" s="1">
        <v>0</v>
      </c>
      <c r="G1579" s="19">
        <v>85</v>
      </c>
      <c r="H1579" s="29">
        <f t="shared" si="325"/>
        <v>11612.38</v>
      </c>
      <c r="I1579" s="32">
        <v>668</v>
      </c>
      <c r="J1579" s="32">
        <v>55</v>
      </c>
      <c r="K1579" s="33">
        <f t="shared" si="326"/>
        <v>8.2335329341317362E-2</v>
      </c>
      <c r="L1579" s="34">
        <f t="shared" si="327"/>
        <v>42.914171656686619</v>
      </c>
      <c r="M1579" s="32">
        <v>601</v>
      </c>
      <c r="N1579" s="32">
        <v>91</v>
      </c>
      <c r="O1579" s="33">
        <f t="shared" si="328"/>
        <v>0.15141430948419302</v>
      </c>
      <c r="P1579" s="34">
        <f t="shared" si="329"/>
        <v>19.649028795039392</v>
      </c>
      <c r="Q1579" s="35">
        <v>0</v>
      </c>
      <c r="R1579" s="34">
        <f t="shared" si="330"/>
        <v>0</v>
      </c>
      <c r="S1579" s="33">
        <v>20.88</v>
      </c>
      <c r="T1579" s="34">
        <f t="shared" si="331"/>
        <v>61.091424521615863</v>
      </c>
      <c r="U1579" s="31">
        <f t="shared" si="332"/>
        <v>30.913656243335467</v>
      </c>
      <c r="V1579" s="32">
        <f t="shared" si="333"/>
        <v>20650</v>
      </c>
      <c r="W1579" s="36"/>
      <c r="X1579" s="36">
        <f t="shared" si="334"/>
        <v>2729.45</v>
      </c>
      <c r="Y1579" s="29">
        <f t="shared" si="322"/>
        <v>14341.829999999998</v>
      </c>
      <c r="Z1579" s="36"/>
      <c r="AA1579" s="36">
        <f t="shared" si="321"/>
        <v>14341.829999999998</v>
      </c>
      <c r="AB1579" s="29">
        <f t="shared" si="323"/>
        <v>10807.71</v>
      </c>
      <c r="AC1579" s="30">
        <f t="shared" si="324"/>
        <v>127.15</v>
      </c>
    </row>
    <row r="1580" spans="1:30" x14ac:dyDescent="0.2">
      <c r="A1580" s="1" t="s">
        <v>2359</v>
      </c>
      <c r="B1580" s="31" t="s">
        <v>8285</v>
      </c>
      <c r="C1580" s="1">
        <v>0</v>
      </c>
      <c r="D1580" s="1" t="s">
        <v>10178</v>
      </c>
      <c r="E1580" s="1" t="s">
        <v>17722</v>
      </c>
      <c r="F1580" s="1">
        <v>0</v>
      </c>
      <c r="G1580" s="19">
        <v>44</v>
      </c>
      <c r="H1580" s="29">
        <f t="shared" si="325"/>
        <v>6011.11</v>
      </c>
      <c r="I1580" s="32">
        <v>668</v>
      </c>
      <c r="J1580" s="32">
        <v>9</v>
      </c>
      <c r="K1580" s="33">
        <f t="shared" si="326"/>
        <v>1.3473053892215569E-2</v>
      </c>
      <c r="L1580" s="34">
        <f t="shared" si="327"/>
        <v>7.0223189983669023</v>
      </c>
      <c r="M1580" s="32">
        <v>731</v>
      </c>
      <c r="N1580" s="32">
        <v>6</v>
      </c>
      <c r="O1580" s="33">
        <f t="shared" si="328"/>
        <v>8.2079343365253077E-3</v>
      </c>
      <c r="P1580" s="34">
        <f t="shared" si="329"/>
        <v>1.0651433056465183</v>
      </c>
      <c r="Q1580" s="35">
        <v>0</v>
      </c>
      <c r="R1580" s="34">
        <f t="shared" si="330"/>
        <v>0</v>
      </c>
      <c r="S1580" s="33">
        <v>22.27</v>
      </c>
      <c r="T1580" s="34">
        <f t="shared" si="331"/>
        <v>66.017009213323888</v>
      </c>
      <c r="U1580" s="31">
        <f t="shared" si="332"/>
        <v>18.526117879334329</v>
      </c>
      <c r="V1580" s="32">
        <f t="shared" si="333"/>
        <v>12375</v>
      </c>
      <c r="W1580" s="36"/>
      <c r="X1580" s="36">
        <f t="shared" si="334"/>
        <v>1635.69</v>
      </c>
      <c r="Y1580" s="29">
        <f t="shared" si="322"/>
        <v>7646.7999999999993</v>
      </c>
      <c r="Z1580" s="36"/>
      <c r="AA1580" s="36">
        <f t="shared" si="321"/>
        <v>7646.7999999999993</v>
      </c>
      <c r="AB1580" s="29">
        <f t="shared" si="323"/>
        <v>5762.47</v>
      </c>
      <c r="AC1580" s="30">
        <f t="shared" si="324"/>
        <v>130.97</v>
      </c>
      <c r="AD1580" s="29"/>
    </row>
    <row r="1581" spans="1:30" x14ac:dyDescent="0.2">
      <c r="A1581" s="1" t="s">
        <v>4433</v>
      </c>
      <c r="B1581" s="31" t="s">
        <v>8287</v>
      </c>
      <c r="C1581" s="1">
        <v>0</v>
      </c>
      <c r="D1581" s="1" t="s">
        <v>10179</v>
      </c>
      <c r="E1581" s="1" t="s">
        <v>17181</v>
      </c>
      <c r="F1581" s="1">
        <v>0</v>
      </c>
      <c r="G1581" s="19">
        <v>81</v>
      </c>
      <c r="H1581" s="29">
        <f t="shared" si="325"/>
        <v>11065.91</v>
      </c>
      <c r="I1581" s="32">
        <v>668</v>
      </c>
      <c r="J1581" s="32">
        <v>28</v>
      </c>
      <c r="K1581" s="33">
        <f t="shared" si="326"/>
        <v>4.1916167664670656E-2</v>
      </c>
      <c r="L1581" s="34">
        <f t="shared" si="327"/>
        <v>21.847214661585916</v>
      </c>
      <c r="M1581" s="32">
        <v>615</v>
      </c>
      <c r="N1581" s="32">
        <v>1</v>
      </c>
      <c r="O1581" s="33">
        <f t="shared" si="328"/>
        <v>1.6260162601626016E-3</v>
      </c>
      <c r="P1581" s="34">
        <f t="shared" si="329"/>
        <v>0.21100806407252168</v>
      </c>
      <c r="Q1581" s="35">
        <v>0</v>
      </c>
      <c r="R1581" s="34">
        <f t="shared" si="330"/>
        <v>0</v>
      </c>
      <c r="S1581" s="33">
        <v>20.239999999999998</v>
      </c>
      <c r="T1581" s="34">
        <f t="shared" si="331"/>
        <v>58.823529411764696</v>
      </c>
      <c r="U1581" s="31">
        <f t="shared" si="332"/>
        <v>20.220438034355784</v>
      </c>
      <c r="V1581" s="32">
        <f t="shared" si="333"/>
        <v>13507</v>
      </c>
      <c r="W1581" s="36"/>
      <c r="X1581" s="36">
        <f t="shared" si="334"/>
        <v>1785.31</v>
      </c>
      <c r="Y1581" s="29">
        <f t="shared" si="322"/>
        <v>12851.22</v>
      </c>
      <c r="Z1581" s="36"/>
      <c r="AA1581" s="36">
        <f t="shared" si="321"/>
        <v>12851.22</v>
      </c>
      <c r="AB1581" s="29">
        <f t="shared" si="323"/>
        <v>9684.42</v>
      </c>
      <c r="AC1581" s="30">
        <f t="shared" si="324"/>
        <v>119.56</v>
      </c>
    </row>
    <row r="1582" spans="1:30" x14ac:dyDescent="0.2">
      <c r="A1582" s="1" t="s">
        <v>4994</v>
      </c>
      <c r="B1582" s="31" t="s">
        <v>8286</v>
      </c>
      <c r="C1582" s="1">
        <v>0</v>
      </c>
      <c r="D1582" s="1" t="s">
        <v>10181</v>
      </c>
      <c r="E1582" s="1" t="s">
        <v>17723</v>
      </c>
      <c r="F1582" s="1">
        <v>0</v>
      </c>
      <c r="G1582" s="19">
        <v>63</v>
      </c>
      <c r="H1582" s="29">
        <f t="shared" si="325"/>
        <v>8606.82</v>
      </c>
      <c r="I1582" s="32">
        <v>668</v>
      </c>
      <c r="J1582" s="32">
        <v>17</v>
      </c>
      <c r="K1582" s="33">
        <f t="shared" si="326"/>
        <v>2.5449101796407185E-2</v>
      </c>
      <c r="L1582" s="34">
        <f t="shared" si="327"/>
        <v>13.264380330248592</v>
      </c>
      <c r="M1582" s="32">
        <v>694</v>
      </c>
      <c r="N1582" s="32">
        <v>88</v>
      </c>
      <c r="O1582" s="33">
        <f t="shared" si="328"/>
        <v>0.12680115273775217</v>
      </c>
      <c r="P1582" s="34">
        <f t="shared" si="329"/>
        <v>16.454980443234689</v>
      </c>
      <c r="Q1582" s="35">
        <v>0</v>
      </c>
      <c r="R1582" s="34">
        <f t="shared" si="330"/>
        <v>0</v>
      </c>
      <c r="S1582" s="33">
        <v>21.55</v>
      </c>
      <c r="T1582" s="34">
        <f t="shared" si="331"/>
        <v>63.465627214741318</v>
      </c>
      <c r="U1582" s="31">
        <f t="shared" si="332"/>
        <v>23.296246997056151</v>
      </c>
      <c r="V1582" s="32">
        <f t="shared" si="333"/>
        <v>15562</v>
      </c>
      <c r="W1582" s="36"/>
      <c r="X1582" s="36">
        <f t="shared" si="334"/>
        <v>2056.9299999999998</v>
      </c>
      <c r="Y1582" s="29">
        <f t="shared" si="322"/>
        <v>10663.75</v>
      </c>
      <c r="Z1582" s="36"/>
      <c r="AA1582" s="36">
        <f t="shared" si="321"/>
        <v>10663.75</v>
      </c>
      <c r="AB1582" s="29">
        <f t="shared" si="323"/>
        <v>8035.98</v>
      </c>
      <c r="AC1582" s="30">
        <f t="shared" si="324"/>
        <v>127.56</v>
      </c>
      <c r="AD1582" s="29"/>
    </row>
    <row r="1583" spans="1:30" x14ac:dyDescent="0.2">
      <c r="A1583" s="1" t="s">
        <v>5002</v>
      </c>
      <c r="B1583" s="31" t="s">
        <v>8286</v>
      </c>
      <c r="C1583" s="1">
        <v>0</v>
      </c>
      <c r="D1583" s="1" t="s">
        <v>10182</v>
      </c>
      <c r="E1583" s="1" t="s">
        <v>17724</v>
      </c>
      <c r="F1583" s="1">
        <v>0</v>
      </c>
      <c r="G1583" s="19">
        <v>63</v>
      </c>
      <c r="H1583" s="29">
        <f t="shared" si="325"/>
        <v>8606.82</v>
      </c>
      <c r="I1583" s="32">
        <v>668</v>
      </c>
      <c r="J1583" s="32">
        <v>9</v>
      </c>
      <c r="K1583" s="33">
        <f t="shared" si="326"/>
        <v>1.3473053892215569E-2</v>
      </c>
      <c r="L1583" s="34">
        <f t="shared" si="327"/>
        <v>7.0223189983669023</v>
      </c>
      <c r="M1583" s="32">
        <v>658</v>
      </c>
      <c r="N1583" s="32">
        <v>37</v>
      </c>
      <c r="O1583" s="33">
        <f t="shared" si="328"/>
        <v>5.6231003039513679E-2</v>
      </c>
      <c r="P1583" s="34">
        <f t="shared" si="329"/>
        <v>7.2970949817176747</v>
      </c>
      <c r="Q1583" s="35">
        <v>0</v>
      </c>
      <c r="R1583" s="34">
        <f t="shared" si="330"/>
        <v>0</v>
      </c>
      <c r="S1583" s="33">
        <v>19.649999999999999</v>
      </c>
      <c r="T1583" s="34">
        <f t="shared" si="331"/>
        <v>56.732813607370659</v>
      </c>
      <c r="U1583" s="31">
        <f t="shared" si="332"/>
        <v>17.763056896863809</v>
      </c>
      <c r="V1583" s="32">
        <f t="shared" si="333"/>
        <v>11866</v>
      </c>
      <c r="W1583" s="36"/>
      <c r="X1583" s="36">
        <f t="shared" si="334"/>
        <v>1568.41</v>
      </c>
      <c r="Y1583" s="29">
        <f t="shared" si="322"/>
        <v>10175.23</v>
      </c>
      <c r="Z1583" s="36"/>
      <c r="AA1583" s="36">
        <f t="shared" si="321"/>
        <v>10175.23</v>
      </c>
      <c r="AB1583" s="29">
        <f t="shared" si="323"/>
        <v>7667.84</v>
      </c>
      <c r="AC1583" s="30">
        <f t="shared" si="324"/>
        <v>121.71</v>
      </c>
    </row>
    <row r="1584" spans="1:30" x14ac:dyDescent="0.2">
      <c r="A1584" s="1" t="s">
        <v>6504</v>
      </c>
      <c r="B1584" s="31" t="s">
        <v>8285</v>
      </c>
      <c r="C1584" s="1">
        <v>0</v>
      </c>
      <c r="D1584" s="1" t="s">
        <v>10183</v>
      </c>
      <c r="E1584" s="1" t="s">
        <v>17253</v>
      </c>
      <c r="F1584" s="1">
        <v>0</v>
      </c>
      <c r="G1584" s="19">
        <v>66</v>
      </c>
      <c r="H1584" s="29">
        <f t="shared" si="325"/>
        <v>9016.67</v>
      </c>
      <c r="I1584" s="32">
        <v>668</v>
      </c>
      <c r="J1584" s="32">
        <v>11</v>
      </c>
      <c r="K1584" s="33">
        <f t="shared" si="326"/>
        <v>1.6467065868263474E-2</v>
      </c>
      <c r="L1584" s="34">
        <f t="shared" si="327"/>
        <v>8.5828343313373257</v>
      </c>
      <c r="M1584" s="32">
        <v>663</v>
      </c>
      <c r="N1584" s="32">
        <v>13</v>
      </c>
      <c r="O1584" s="33">
        <f t="shared" si="328"/>
        <v>1.9607843137254902E-2</v>
      </c>
      <c r="P1584" s="34">
        <f t="shared" si="329"/>
        <v>2.5445090079333497</v>
      </c>
      <c r="Q1584" s="35">
        <v>0</v>
      </c>
      <c r="R1584" s="34">
        <f t="shared" si="330"/>
        <v>0</v>
      </c>
      <c r="S1584" s="33">
        <v>20.88</v>
      </c>
      <c r="T1584" s="34">
        <f t="shared" si="331"/>
        <v>61.091424521615863</v>
      </c>
      <c r="U1584" s="31">
        <f t="shared" si="332"/>
        <v>18.054691965221636</v>
      </c>
      <c r="V1584" s="32">
        <f t="shared" si="333"/>
        <v>12061</v>
      </c>
      <c r="W1584" s="36"/>
      <c r="X1584" s="36">
        <f t="shared" si="334"/>
        <v>1594.18</v>
      </c>
      <c r="Y1584" s="29">
        <f t="shared" si="322"/>
        <v>10610.85</v>
      </c>
      <c r="Z1584" s="36"/>
      <c r="AA1584" s="36">
        <f t="shared" si="321"/>
        <v>10610.85</v>
      </c>
      <c r="AB1584" s="29">
        <f t="shared" si="323"/>
        <v>7996.12</v>
      </c>
      <c r="AC1584" s="30">
        <f t="shared" si="324"/>
        <v>121.15</v>
      </c>
      <c r="AD1584" s="29"/>
    </row>
    <row r="1585" spans="1:30" x14ac:dyDescent="0.2">
      <c r="A1585" s="1" t="s">
        <v>6936</v>
      </c>
      <c r="B1585" s="31" t="s">
        <v>8286</v>
      </c>
      <c r="C1585" s="1">
        <v>0</v>
      </c>
      <c r="D1585" s="1" t="s">
        <v>10184</v>
      </c>
      <c r="E1585" s="1" t="s">
        <v>17725</v>
      </c>
      <c r="F1585" s="1">
        <v>0</v>
      </c>
      <c r="G1585" s="19">
        <v>74</v>
      </c>
      <c r="H1585" s="29">
        <f t="shared" si="325"/>
        <v>10109.6</v>
      </c>
      <c r="I1585" s="32">
        <v>668</v>
      </c>
      <c r="J1585" s="32">
        <v>35</v>
      </c>
      <c r="K1585" s="33">
        <f t="shared" si="326"/>
        <v>5.239520958083832E-2</v>
      </c>
      <c r="L1585" s="34">
        <f t="shared" si="327"/>
        <v>27.309018326982397</v>
      </c>
      <c r="M1585" s="32">
        <v>669</v>
      </c>
      <c r="N1585" s="32">
        <v>85</v>
      </c>
      <c r="O1585" s="33">
        <f t="shared" si="328"/>
        <v>0.12705530642750373</v>
      </c>
      <c r="P1585" s="34">
        <f t="shared" si="329"/>
        <v>16.487961957236276</v>
      </c>
      <c r="Q1585" s="35">
        <v>0.5</v>
      </c>
      <c r="R1585" s="34">
        <f t="shared" si="330"/>
        <v>50</v>
      </c>
      <c r="S1585" s="33">
        <v>19.649999999999999</v>
      </c>
      <c r="T1585" s="34">
        <f t="shared" si="331"/>
        <v>56.732813607370659</v>
      </c>
      <c r="U1585" s="31">
        <f t="shared" si="332"/>
        <v>37.632448472897337</v>
      </c>
      <c r="V1585" s="32">
        <f t="shared" si="333"/>
        <v>25138</v>
      </c>
      <c r="W1585" s="36"/>
      <c r="X1585" s="36">
        <f t="shared" si="334"/>
        <v>3322.66</v>
      </c>
      <c r="Y1585" s="29">
        <f t="shared" si="322"/>
        <v>13432.26</v>
      </c>
      <c r="Z1585" s="36"/>
      <c r="AA1585" s="36">
        <f t="shared" si="321"/>
        <v>13432.26</v>
      </c>
      <c r="AB1585" s="29">
        <f t="shared" si="323"/>
        <v>10122.280000000001</v>
      </c>
      <c r="AC1585" s="30">
        <f t="shared" si="324"/>
        <v>136.79</v>
      </c>
    </row>
    <row r="1586" spans="1:30" x14ac:dyDescent="0.2">
      <c r="A1586" s="1" t="s">
        <v>3033</v>
      </c>
      <c r="B1586" s="31" t="s">
        <v>8286</v>
      </c>
      <c r="C1586" s="1">
        <v>0</v>
      </c>
      <c r="D1586" s="1" t="s">
        <v>10185</v>
      </c>
      <c r="E1586" s="1" t="s">
        <v>17446</v>
      </c>
      <c r="F1586" s="1">
        <v>0</v>
      </c>
      <c r="G1586" s="19">
        <v>61</v>
      </c>
      <c r="H1586" s="29">
        <f t="shared" si="325"/>
        <v>8333.59</v>
      </c>
      <c r="I1586" s="32">
        <v>669</v>
      </c>
      <c r="J1586" s="32">
        <v>21</v>
      </c>
      <c r="K1586" s="33">
        <f t="shared" si="326"/>
        <v>3.1390134529147982E-2</v>
      </c>
      <c r="L1586" s="34">
        <f t="shared" si="327"/>
        <v>16.36091860307107</v>
      </c>
      <c r="M1586" s="32">
        <v>691</v>
      </c>
      <c r="N1586" s="32">
        <v>10</v>
      </c>
      <c r="O1586" s="33">
        <f t="shared" si="328"/>
        <v>1.4471780028943559E-2</v>
      </c>
      <c r="P1586" s="34">
        <f t="shared" si="329"/>
        <v>1.8780023068683187</v>
      </c>
      <c r="Q1586" s="35">
        <v>0</v>
      </c>
      <c r="R1586" s="34">
        <f t="shared" si="330"/>
        <v>0</v>
      </c>
      <c r="S1586" s="33">
        <v>20.27</v>
      </c>
      <c r="T1586" s="34">
        <f t="shared" si="331"/>
        <v>58.929836995038976</v>
      </c>
      <c r="U1586" s="31">
        <f t="shared" si="332"/>
        <v>19.292189476244591</v>
      </c>
      <c r="V1586" s="32">
        <f t="shared" si="333"/>
        <v>12906</v>
      </c>
      <c r="W1586" s="36"/>
      <c r="X1586" s="36">
        <f t="shared" si="334"/>
        <v>1705.87</v>
      </c>
      <c r="Y1586" s="29">
        <f t="shared" si="322"/>
        <v>10039.459999999999</v>
      </c>
      <c r="Z1586" s="36"/>
      <c r="AA1586" s="36">
        <f t="shared" si="321"/>
        <v>10039.459999999999</v>
      </c>
      <c r="AB1586" s="29">
        <f t="shared" si="323"/>
        <v>7565.53</v>
      </c>
      <c r="AC1586" s="30">
        <f t="shared" si="324"/>
        <v>124.03</v>
      </c>
      <c r="AD1586" s="29"/>
    </row>
    <row r="1587" spans="1:30" x14ac:dyDescent="0.2">
      <c r="A1587" s="1" t="s">
        <v>4255</v>
      </c>
      <c r="B1587" s="31" t="s">
        <v>8286</v>
      </c>
      <c r="C1587" s="1">
        <v>0</v>
      </c>
      <c r="D1587" s="1" t="s">
        <v>10186</v>
      </c>
      <c r="E1587" s="1" t="s">
        <v>17726</v>
      </c>
      <c r="F1587" s="1">
        <v>0</v>
      </c>
      <c r="G1587" s="19">
        <v>81</v>
      </c>
      <c r="H1587" s="29">
        <f t="shared" si="325"/>
        <v>11065.91</v>
      </c>
      <c r="I1587" s="32">
        <v>669</v>
      </c>
      <c r="J1587" s="32">
        <v>12</v>
      </c>
      <c r="K1587" s="33">
        <f t="shared" si="326"/>
        <v>1.7937219730941704E-2</v>
      </c>
      <c r="L1587" s="34">
        <f t="shared" si="327"/>
        <v>9.3490963446120379</v>
      </c>
      <c r="M1587" s="32">
        <v>712</v>
      </c>
      <c r="N1587" s="32">
        <v>3</v>
      </c>
      <c r="O1587" s="33">
        <f t="shared" si="328"/>
        <v>4.2134831460674156E-3</v>
      </c>
      <c r="P1587" s="34">
        <f t="shared" si="329"/>
        <v>0.54678353681713832</v>
      </c>
      <c r="Q1587" s="35">
        <v>0</v>
      </c>
      <c r="R1587" s="34">
        <f t="shared" si="330"/>
        <v>0</v>
      </c>
      <c r="S1587" s="33">
        <v>17.61</v>
      </c>
      <c r="T1587" s="34">
        <f t="shared" si="331"/>
        <v>49.503897944720052</v>
      </c>
      <c r="U1587" s="31">
        <f t="shared" si="332"/>
        <v>14.849944456537306</v>
      </c>
      <c r="V1587" s="32">
        <f t="shared" si="333"/>
        <v>9935</v>
      </c>
      <c r="W1587" s="36"/>
      <c r="X1587" s="36">
        <f t="shared" si="334"/>
        <v>1313.18</v>
      </c>
      <c r="Y1587" s="29">
        <f t="shared" si="322"/>
        <v>12379.09</v>
      </c>
      <c r="Z1587" s="36"/>
      <c r="AA1587" s="36">
        <f t="shared" si="321"/>
        <v>12379.09</v>
      </c>
      <c r="AB1587" s="29">
        <f t="shared" si="323"/>
        <v>9328.6299999999992</v>
      </c>
      <c r="AC1587" s="30">
        <f t="shared" si="324"/>
        <v>115.17</v>
      </c>
      <c r="AD1587" s="29"/>
    </row>
    <row r="1588" spans="1:30" x14ac:dyDescent="0.2">
      <c r="A1588" s="1" t="s">
        <v>4840</v>
      </c>
      <c r="B1588" s="31" t="s">
        <v>8286</v>
      </c>
      <c r="C1588" s="1">
        <v>0</v>
      </c>
      <c r="D1588" s="1" t="s">
        <v>10187</v>
      </c>
      <c r="E1588" s="1" t="s">
        <v>17727</v>
      </c>
      <c r="F1588" s="1">
        <v>0</v>
      </c>
      <c r="G1588" s="19">
        <v>68</v>
      </c>
      <c r="H1588" s="29">
        <f t="shared" si="325"/>
        <v>9289.9</v>
      </c>
      <c r="I1588" s="32">
        <v>669</v>
      </c>
      <c r="J1588" s="32">
        <v>30</v>
      </c>
      <c r="K1588" s="33">
        <f t="shared" si="326"/>
        <v>4.4843049327354258E-2</v>
      </c>
      <c r="L1588" s="34">
        <f t="shared" si="327"/>
        <v>23.372740861530097</v>
      </c>
      <c r="M1588" s="32">
        <v>732</v>
      </c>
      <c r="N1588" s="32">
        <v>10</v>
      </c>
      <c r="O1588" s="33">
        <f t="shared" si="328"/>
        <v>1.3661202185792349E-2</v>
      </c>
      <c r="P1588" s="34">
        <f t="shared" si="329"/>
        <v>1.7728136530683174</v>
      </c>
      <c r="Q1588" s="35">
        <v>0</v>
      </c>
      <c r="R1588" s="34">
        <f t="shared" si="330"/>
        <v>0</v>
      </c>
      <c r="S1588" s="33">
        <v>19.68</v>
      </c>
      <c r="T1588" s="34">
        <f t="shared" si="331"/>
        <v>56.839121190644939</v>
      </c>
      <c r="U1588" s="31">
        <f t="shared" si="332"/>
        <v>20.496168926310837</v>
      </c>
      <c r="V1588" s="32">
        <f t="shared" si="333"/>
        <v>13712</v>
      </c>
      <c r="W1588" s="36"/>
      <c r="X1588" s="36">
        <f t="shared" si="334"/>
        <v>1812.41</v>
      </c>
      <c r="Y1588" s="29">
        <f t="shared" si="322"/>
        <v>11102.31</v>
      </c>
      <c r="Z1588" s="36"/>
      <c r="AA1588" s="36">
        <f t="shared" si="321"/>
        <v>11102.31</v>
      </c>
      <c r="AB1588" s="29">
        <f t="shared" si="323"/>
        <v>8366.4699999999993</v>
      </c>
      <c r="AC1588" s="30">
        <f t="shared" si="324"/>
        <v>123.04</v>
      </c>
      <c r="AD1588" s="29"/>
    </row>
    <row r="1589" spans="1:30" x14ac:dyDescent="0.2">
      <c r="A1589" s="1" t="s">
        <v>5356</v>
      </c>
      <c r="B1589" s="31" t="s">
        <v>8296</v>
      </c>
      <c r="C1589" s="1">
        <v>0</v>
      </c>
      <c r="D1589" s="1" t="s">
        <v>10188</v>
      </c>
      <c r="E1589" s="1" t="s">
        <v>16660</v>
      </c>
      <c r="F1589" s="1">
        <v>0</v>
      </c>
      <c r="G1589" s="19">
        <v>68</v>
      </c>
      <c r="H1589" s="29">
        <f t="shared" si="325"/>
        <v>9289.9</v>
      </c>
      <c r="I1589" s="32">
        <v>669</v>
      </c>
      <c r="J1589" s="32">
        <v>43</v>
      </c>
      <c r="K1589" s="33">
        <f t="shared" si="326"/>
        <v>6.4275037369207769E-2</v>
      </c>
      <c r="L1589" s="34">
        <f t="shared" si="327"/>
        <v>33.500928568193139</v>
      </c>
      <c r="M1589" s="32">
        <v>658</v>
      </c>
      <c r="N1589" s="32">
        <v>136</v>
      </c>
      <c r="O1589" s="33">
        <f t="shared" si="328"/>
        <v>0.20668693009118541</v>
      </c>
      <c r="P1589" s="34">
        <f t="shared" si="329"/>
        <v>26.821754527394699</v>
      </c>
      <c r="Q1589" s="35">
        <v>0</v>
      </c>
      <c r="R1589" s="34">
        <f t="shared" si="330"/>
        <v>0</v>
      </c>
      <c r="S1589" s="33">
        <v>21.58</v>
      </c>
      <c r="T1589" s="34">
        <f t="shared" si="331"/>
        <v>63.571934798015583</v>
      </c>
      <c r="U1589" s="31">
        <f t="shared" si="332"/>
        <v>30.973654473400856</v>
      </c>
      <c r="V1589" s="32">
        <f t="shared" si="333"/>
        <v>20721</v>
      </c>
      <c r="W1589" s="36"/>
      <c r="X1589" s="36">
        <f t="shared" si="334"/>
        <v>2738.83</v>
      </c>
      <c r="Y1589" s="29">
        <f t="shared" si="322"/>
        <v>12028.73</v>
      </c>
      <c r="Z1589" s="36"/>
      <c r="AA1589" s="36">
        <f t="shared" si="321"/>
        <v>12028.73</v>
      </c>
      <c r="AB1589" s="29">
        <f t="shared" si="323"/>
        <v>9064.6</v>
      </c>
      <c r="AC1589" s="30">
        <f t="shared" si="324"/>
        <v>133.30000000000001</v>
      </c>
      <c r="AD1589" s="29"/>
    </row>
    <row r="1590" spans="1:30" x14ac:dyDescent="0.2">
      <c r="A1590" s="1" t="s">
        <v>6270</v>
      </c>
      <c r="B1590" s="31" t="s">
        <v>8287</v>
      </c>
      <c r="C1590" s="1">
        <v>0</v>
      </c>
      <c r="D1590" s="1" t="s">
        <v>10189</v>
      </c>
      <c r="E1590" s="1" t="s">
        <v>17728</v>
      </c>
      <c r="F1590" s="1">
        <v>0</v>
      </c>
      <c r="G1590" s="19">
        <v>82</v>
      </c>
      <c r="H1590" s="29">
        <f t="shared" si="325"/>
        <v>11202.53</v>
      </c>
      <c r="I1590" s="32">
        <v>669</v>
      </c>
      <c r="J1590" s="32">
        <v>27</v>
      </c>
      <c r="K1590" s="33">
        <f t="shared" si="326"/>
        <v>4.0358744394618833E-2</v>
      </c>
      <c r="L1590" s="34">
        <f t="shared" si="327"/>
        <v>21.035466775377088</v>
      </c>
      <c r="M1590" s="32">
        <v>682</v>
      </c>
      <c r="N1590" s="32">
        <v>51</v>
      </c>
      <c r="O1590" s="33">
        <f t="shared" si="328"/>
        <v>7.4780058651026396E-2</v>
      </c>
      <c r="P1590" s="34">
        <f t="shared" si="329"/>
        <v>9.7042051754173642</v>
      </c>
      <c r="Q1590" s="35">
        <v>1</v>
      </c>
      <c r="R1590" s="34">
        <f t="shared" si="330"/>
        <v>100</v>
      </c>
      <c r="S1590" s="33">
        <v>19.11</v>
      </c>
      <c r="T1590" s="34">
        <f t="shared" si="331"/>
        <v>54.819277108433731</v>
      </c>
      <c r="U1590" s="31">
        <f t="shared" si="332"/>
        <v>46.389737264807046</v>
      </c>
      <c r="V1590" s="32">
        <f t="shared" si="333"/>
        <v>31035</v>
      </c>
      <c r="W1590" s="36"/>
      <c r="X1590" s="36">
        <f t="shared" si="334"/>
        <v>4102.1099999999997</v>
      </c>
      <c r="Y1590" s="29">
        <f t="shared" si="322"/>
        <v>15304.64</v>
      </c>
      <c r="Z1590" s="36"/>
      <c r="AA1590" s="36">
        <f t="shared" si="321"/>
        <v>15304.64</v>
      </c>
      <c r="AB1590" s="29">
        <f t="shared" si="323"/>
        <v>11533.26</v>
      </c>
      <c r="AC1590" s="30">
        <f t="shared" si="324"/>
        <v>140.65</v>
      </c>
      <c r="AD1590" s="29"/>
    </row>
    <row r="1591" spans="1:30" x14ac:dyDescent="0.2">
      <c r="A1591" s="1" t="s">
        <v>7985</v>
      </c>
      <c r="B1591" s="31" t="s">
        <v>8286</v>
      </c>
      <c r="C1591" s="1">
        <v>0</v>
      </c>
      <c r="D1591" s="1" t="s">
        <v>10190</v>
      </c>
      <c r="E1591" s="1" t="s">
        <v>16696</v>
      </c>
      <c r="F1591" s="1">
        <v>0</v>
      </c>
      <c r="G1591" s="19">
        <v>75</v>
      </c>
      <c r="H1591" s="29">
        <f t="shared" si="325"/>
        <v>10246.209999999999</v>
      </c>
      <c r="I1591" s="32">
        <v>669</v>
      </c>
      <c r="J1591" s="32">
        <v>27</v>
      </c>
      <c r="K1591" s="33">
        <f t="shared" si="326"/>
        <v>4.0358744394618833E-2</v>
      </c>
      <c r="L1591" s="34">
        <f t="shared" si="327"/>
        <v>21.035466775377088</v>
      </c>
      <c r="M1591" s="32">
        <v>669</v>
      </c>
      <c r="N1591" s="32">
        <v>136</v>
      </c>
      <c r="O1591" s="33">
        <f t="shared" si="328"/>
        <v>0.20328849028400597</v>
      </c>
      <c r="P1591" s="34">
        <f t="shared" si="329"/>
        <v>26.380739131578046</v>
      </c>
      <c r="Q1591" s="35">
        <v>0</v>
      </c>
      <c r="R1591" s="34">
        <f t="shared" si="330"/>
        <v>0</v>
      </c>
      <c r="S1591" s="33">
        <v>20.27</v>
      </c>
      <c r="T1591" s="34">
        <f t="shared" si="331"/>
        <v>58.929836995038976</v>
      </c>
      <c r="U1591" s="31">
        <f t="shared" si="332"/>
        <v>26.586510725498528</v>
      </c>
      <c r="V1591" s="32">
        <f t="shared" si="333"/>
        <v>17786</v>
      </c>
      <c r="W1591" s="36"/>
      <c r="X1591" s="36">
        <f t="shared" si="334"/>
        <v>2350.9</v>
      </c>
      <c r="Y1591" s="29">
        <f t="shared" si="322"/>
        <v>12597.109999999999</v>
      </c>
      <c r="Z1591" s="36"/>
      <c r="AA1591" s="36">
        <f t="shared" si="321"/>
        <v>12597.109999999999</v>
      </c>
      <c r="AB1591" s="29">
        <f t="shared" si="323"/>
        <v>9492.92</v>
      </c>
      <c r="AC1591" s="30">
        <f t="shared" si="324"/>
        <v>126.57</v>
      </c>
    </row>
    <row r="1592" spans="1:30" x14ac:dyDescent="0.2">
      <c r="A1592" s="1" t="s">
        <v>180</v>
      </c>
      <c r="B1592" s="31" t="s">
        <v>8287</v>
      </c>
      <c r="C1592" s="1">
        <v>0</v>
      </c>
      <c r="D1592" s="1" t="s">
        <v>10191</v>
      </c>
      <c r="E1592" s="1" t="s">
        <v>17729</v>
      </c>
      <c r="F1592" s="1">
        <v>0</v>
      </c>
      <c r="G1592" s="19">
        <v>79</v>
      </c>
      <c r="H1592" s="29">
        <f t="shared" si="325"/>
        <v>10792.68</v>
      </c>
      <c r="I1592" s="32">
        <v>670</v>
      </c>
      <c r="J1592" s="32">
        <v>44</v>
      </c>
      <c r="K1592" s="33">
        <f t="shared" si="326"/>
        <v>6.5671641791044774E-2</v>
      </c>
      <c r="L1592" s="34">
        <f t="shared" si="327"/>
        <v>34.228855721393032</v>
      </c>
      <c r="M1592" s="32">
        <v>659</v>
      </c>
      <c r="N1592" s="32">
        <v>75</v>
      </c>
      <c r="O1592" s="33">
        <f t="shared" si="328"/>
        <v>0.11380880121396054</v>
      </c>
      <c r="P1592" s="34">
        <f t="shared" si="329"/>
        <v>14.768963513421946</v>
      </c>
      <c r="Q1592" s="35">
        <v>0</v>
      </c>
      <c r="R1592" s="34">
        <f t="shared" si="330"/>
        <v>0</v>
      </c>
      <c r="S1592" s="33">
        <v>20.3</v>
      </c>
      <c r="T1592" s="34">
        <f t="shared" si="331"/>
        <v>59.036144578313255</v>
      </c>
      <c r="U1592" s="31">
        <f t="shared" si="332"/>
        <v>27.008490953282056</v>
      </c>
      <c r="V1592" s="32">
        <f t="shared" si="333"/>
        <v>18096</v>
      </c>
      <c r="W1592" s="36"/>
      <c r="X1592" s="36">
        <f t="shared" si="334"/>
        <v>2391.87</v>
      </c>
      <c r="Y1592" s="29">
        <f t="shared" si="322"/>
        <v>13184.55</v>
      </c>
      <c r="Z1592" s="36"/>
      <c r="AA1592" s="36">
        <f t="shared" si="321"/>
        <v>13184.55</v>
      </c>
      <c r="AB1592" s="29">
        <f t="shared" si="323"/>
        <v>9935.61</v>
      </c>
      <c r="AC1592" s="30">
        <f t="shared" si="324"/>
        <v>125.77</v>
      </c>
      <c r="AD1592" s="29"/>
    </row>
    <row r="1593" spans="1:30" x14ac:dyDescent="0.2">
      <c r="A1593" s="1" t="s">
        <v>233</v>
      </c>
      <c r="B1593" s="31" t="s">
        <v>8287</v>
      </c>
      <c r="C1593" s="1">
        <v>0</v>
      </c>
      <c r="D1593" s="1" t="s">
        <v>10192</v>
      </c>
      <c r="E1593" s="1" t="s">
        <v>17730</v>
      </c>
      <c r="F1593" s="1">
        <v>0</v>
      </c>
      <c r="G1593" s="19">
        <v>63</v>
      </c>
      <c r="H1593" s="29">
        <f t="shared" si="325"/>
        <v>8606.82</v>
      </c>
      <c r="I1593" s="32">
        <v>670</v>
      </c>
      <c r="J1593" s="32">
        <v>21</v>
      </c>
      <c r="K1593" s="33">
        <f t="shared" si="326"/>
        <v>3.134328358208955E-2</v>
      </c>
      <c r="L1593" s="34">
        <f t="shared" si="327"/>
        <v>16.336499321573946</v>
      </c>
      <c r="M1593" s="32">
        <v>634</v>
      </c>
      <c r="N1593" s="32">
        <v>47</v>
      </c>
      <c r="O1593" s="33">
        <f t="shared" si="328"/>
        <v>7.4132492113564666E-2</v>
      </c>
      <c r="P1593" s="34">
        <f t="shared" si="329"/>
        <v>9.6201704921391773</v>
      </c>
      <c r="Q1593" s="35">
        <v>0</v>
      </c>
      <c r="R1593" s="34">
        <f t="shared" si="330"/>
        <v>0</v>
      </c>
      <c r="S1593" s="33">
        <v>20.94</v>
      </c>
      <c r="T1593" s="34">
        <f t="shared" si="331"/>
        <v>61.304039688164423</v>
      </c>
      <c r="U1593" s="31">
        <f t="shared" si="332"/>
        <v>21.815177375469386</v>
      </c>
      <c r="V1593" s="32">
        <f t="shared" si="333"/>
        <v>14616</v>
      </c>
      <c r="W1593" s="36"/>
      <c r="X1593" s="36">
        <f t="shared" si="334"/>
        <v>1931.9</v>
      </c>
      <c r="Y1593" s="29">
        <f t="shared" si="322"/>
        <v>10538.72</v>
      </c>
      <c r="Z1593" s="36"/>
      <c r="AA1593" s="36">
        <f t="shared" si="321"/>
        <v>10538.72</v>
      </c>
      <c r="AB1593" s="29">
        <f t="shared" si="323"/>
        <v>7941.76</v>
      </c>
      <c r="AC1593" s="30">
        <f t="shared" si="324"/>
        <v>126.06</v>
      </c>
    </row>
    <row r="1594" spans="1:30" x14ac:dyDescent="0.2">
      <c r="A1594" s="1" t="s">
        <v>8237</v>
      </c>
      <c r="B1594" s="31" t="s">
        <v>8286</v>
      </c>
      <c r="C1594" s="1">
        <v>0</v>
      </c>
      <c r="D1594" s="1" t="s">
        <v>10193</v>
      </c>
      <c r="E1594" s="1" t="s">
        <v>16595</v>
      </c>
      <c r="F1594" s="1">
        <v>0</v>
      </c>
      <c r="G1594" s="19">
        <v>67</v>
      </c>
      <c r="H1594" s="29">
        <f t="shared" si="325"/>
        <v>9153.2800000000007</v>
      </c>
      <c r="I1594" s="32">
        <v>670</v>
      </c>
      <c r="J1594" s="32">
        <v>22</v>
      </c>
      <c r="K1594" s="33">
        <f t="shared" si="326"/>
        <v>3.2835820895522387E-2</v>
      </c>
      <c r="L1594" s="34">
        <f t="shared" si="327"/>
        <v>17.114427860696516</v>
      </c>
      <c r="M1594" s="32">
        <v>683</v>
      </c>
      <c r="N1594" s="32">
        <v>122</v>
      </c>
      <c r="O1594" s="33">
        <f t="shared" si="328"/>
        <v>0.17862371888726208</v>
      </c>
      <c r="P1594" s="34">
        <f t="shared" si="329"/>
        <v>23.17999274869883</v>
      </c>
      <c r="Q1594" s="35">
        <v>0</v>
      </c>
      <c r="R1594" s="34">
        <f t="shared" si="330"/>
        <v>0</v>
      </c>
      <c r="S1594" s="33">
        <v>19.14</v>
      </c>
      <c r="T1594" s="34">
        <f t="shared" si="331"/>
        <v>54.925584691708011</v>
      </c>
      <c r="U1594" s="31">
        <f t="shared" si="332"/>
        <v>23.805001325275839</v>
      </c>
      <c r="V1594" s="32">
        <f t="shared" si="333"/>
        <v>15949</v>
      </c>
      <c r="W1594" s="36"/>
      <c r="X1594" s="36">
        <f t="shared" si="334"/>
        <v>2108.09</v>
      </c>
      <c r="Y1594" s="29">
        <f t="shared" si="322"/>
        <v>11261.37</v>
      </c>
      <c r="Z1594" s="36"/>
      <c r="AA1594" s="36">
        <f t="shared" si="321"/>
        <v>11261.37</v>
      </c>
      <c r="AB1594" s="29">
        <f t="shared" si="323"/>
        <v>8486.34</v>
      </c>
      <c r="AC1594" s="30">
        <f t="shared" si="324"/>
        <v>126.66</v>
      </c>
    </row>
    <row r="1595" spans="1:30" x14ac:dyDescent="0.2">
      <c r="A1595" s="1" t="s">
        <v>1861</v>
      </c>
      <c r="B1595" s="31" t="s">
        <v>8286</v>
      </c>
      <c r="C1595" s="1">
        <v>0</v>
      </c>
      <c r="D1595" s="1" t="s">
        <v>10194</v>
      </c>
      <c r="E1595" s="1" t="s">
        <v>17731</v>
      </c>
      <c r="F1595" s="1">
        <v>0</v>
      </c>
      <c r="G1595" s="19">
        <v>68</v>
      </c>
      <c r="H1595" s="29">
        <f t="shared" si="325"/>
        <v>9289.9</v>
      </c>
      <c r="I1595" s="32">
        <v>670</v>
      </c>
      <c r="J1595" s="32">
        <v>22</v>
      </c>
      <c r="K1595" s="33">
        <f t="shared" si="326"/>
        <v>3.2835820895522387E-2</v>
      </c>
      <c r="L1595" s="34">
        <f t="shared" si="327"/>
        <v>17.114427860696516</v>
      </c>
      <c r="M1595" s="32">
        <v>640</v>
      </c>
      <c r="N1595" s="32">
        <v>180</v>
      </c>
      <c r="O1595" s="33">
        <f t="shared" si="328"/>
        <v>0.28125</v>
      </c>
      <c r="P1595" s="34">
        <f t="shared" si="329"/>
        <v>36.49780108254398</v>
      </c>
      <c r="Q1595" s="35">
        <v>0</v>
      </c>
      <c r="R1595" s="34">
        <f t="shared" si="330"/>
        <v>0</v>
      </c>
      <c r="S1595" s="33">
        <v>19.71</v>
      </c>
      <c r="T1595" s="34">
        <f t="shared" si="331"/>
        <v>56.945428773919204</v>
      </c>
      <c r="U1595" s="31">
        <f t="shared" si="332"/>
        <v>27.639414429289925</v>
      </c>
      <c r="V1595" s="32">
        <f t="shared" si="333"/>
        <v>18518</v>
      </c>
      <c r="W1595" s="36"/>
      <c r="X1595" s="36">
        <f t="shared" si="334"/>
        <v>2447.65</v>
      </c>
      <c r="Y1595" s="29">
        <f t="shared" si="322"/>
        <v>11737.55</v>
      </c>
      <c r="Z1595" s="36"/>
      <c r="AA1595" s="36">
        <f t="shared" si="321"/>
        <v>11737.55</v>
      </c>
      <c r="AB1595" s="29">
        <f t="shared" si="323"/>
        <v>8845.18</v>
      </c>
      <c r="AC1595" s="30">
        <f t="shared" si="324"/>
        <v>130.08000000000001</v>
      </c>
    </row>
    <row r="1596" spans="1:30" x14ac:dyDescent="0.2">
      <c r="A1596" s="1" t="s">
        <v>2007</v>
      </c>
      <c r="B1596" s="31" t="s">
        <v>8287</v>
      </c>
      <c r="C1596" s="1">
        <v>0</v>
      </c>
      <c r="D1596" s="1" t="s">
        <v>10195</v>
      </c>
      <c r="E1596" s="1" t="s">
        <v>16989</v>
      </c>
      <c r="F1596" s="1">
        <v>0</v>
      </c>
      <c r="G1596" s="19">
        <v>56</v>
      </c>
      <c r="H1596" s="29">
        <f t="shared" si="325"/>
        <v>7650.51</v>
      </c>
      <c r="I1596" s="32">
        <v>670</v>
      </c>
      <c r="J1596" s="32">
        <v>16</v>
      </c>
      <c r="K1596" s="33">
        <f t="shared" si="326"/>
        <v>2.3880597014925373E-2</v>
      </c>
      <c r="L1596" s="34">
        <f t="shared" si="327"/>
        <v>12.446856625961104</v>
      </c>
      <c r="M1596" s="32">
        <v>633</v>
      </c>
      <c r="N1596" s="32">
        <v>7</v>
      </c>
      <c r="O1596" s="33">
        <f t="shared" si="328"/>
        <v>1.1058451816745656E-2</v>
      </c>
      <c r="P1596" s="34">
        <f t="shared" si="329"/>
        <v>1.435054843336818</v>
      </c>
      <c r="Q1596" s="35">
        <v>1</v>
      </c>
      <c r="R1596" s="34">
        <f t="shared" si="330"/>
        <v>100</v>
      </c>
      <c r="S1596" s="33">
        <v>19.71</v>
      </c>
      <c r="T1596" s="34">
        <f t="shared" si="331"/>
        <v>56.945428773919204</v>
      </c>
      <c r="U1596" s="31">
        <f t="shared" si="332"/>
        <v>42.706835060804281</v>
      </c>
      <c r="V1596" s="32">
        <f t="shared" si="333"/>
        <v>28614</v>
      </c>
      <c r="W1596" s="36"/>
      <c r="X1596" s="36">
        <f t="shared" si="334"/>
        <v>3782.11</v>
      </c>
      <c r="Y1596" s="29">
        <f t="shared" si="322"/>
        <v>11432.62</v>
      </c>
      <c r="Z1596" s="36"/>
      <c r="AA1596" s="36">
        <f t="shared" si="321"/>
        <v>11432.62</v>
      </c>
      <c r="AB1596" s="29">
        <f t="shared" si="323"/>
        <v>8615.39</v>
      </c>
      <c r="AC1596" s="30">
        <f t="shared" si="324"/>
        <v>153.85</v>
      </c>
    </row>
    <row r="1597" spans="1:30" x14ac:dyDescent="0.2">
      <c r="A1597" s="1" t="s">
        <v>2313</v>
      </c>
      <c r="B1597" s="31" t="s">
        <v>8286</v>
      </c>
      <c r="C1597" s="1">
        <v>0</v>
      </c>
      <c r="D1597" s="1" t="s">
        <v>10196</v>
      </c>
      <c r="E1597" s="1" t="s">
        <v>17732</v>
      </c>
      <c r="F1597" s="1">
        <v>0</v>
      </c>
      <c r="G1597" s="19">
        <v>67</v>
      </c>
      <c r="H1597" s="29">
        <f t="shared" si="325"/>
        <v>9153.2800000000007</v>
      </c>
      <c r="I1597" s="32">
        <v>670</v>
      </c>
      <c r="J1597" s="32">
        <v>24</v>
      </c>
      <c r="K1597" s="33">
        <f t="shared" si="326"/>
        <v>3.5820895522388062E-2</v>
      </c>
      <c r="L1597" s="34">
        <f t="shared" si="327"/>
        <v>18.670284938941656</v>
      </c>
      <c r="M1597" s="32">
        <v>699</v>
      </c>
      <c r="N1597" s="32">
        <v>36</v>
      </c>
      <c r="O1597" s="33">
        <f t="shared" si="328"/>
        <v>5.1502145922746781E-2</v>
      </c>
      <c r="P1597" s="34">
        <f t="shared" si="329"/>
        <v>6.6834313856446776</v>
      </c>
      <c r="Q1597" s="35">
        <v>0</v>
      </c>
      <c r="R1597" s="34">
        <f t="shared" si="330"/>
        <v>0</v>
      </c>
      <c r="S1597" s="33">
        <v>18.11</v>
      </c>
      <c r="T1597" s="34">
        <f t="shared" si="331"/>
        <v>51.275690999291278</v>
      </c>
      <c r="U1597" s="31">
        <f t="shared" si="332"/>
        <v>19.157351830969404</v>
      </c>
      <c r="V1597" s="32">
        <f t="shared" si="333"/>
        <v>12835</v>
      </c>
      <c r="W1597" s="36"/>
      <c r="X1597" s="36">
        <f t="shared" si="334"/>
        <v>1696.49</v>
      </c>
      <c r="Y1597" s="29">
        <f t="shared" si="322"/>
        <v>10849.77</v>
      </c>
      <c r="Z1597" s="36"/>
      <c r="AA1597" s="36">
        <f t="shared" si="321"/>
        <v>10849.77</v>
      </c>
      <c r="AB1597" s="29">
        <f t="shared" si="323"/>
        <v>8176.16</v>
      </c>
      <c r="AC1597" s="30">
        <f t="shared" si="324"/>
        <v>122.03</v>
      </c>
    </row>
    <row r="1598" spans="1:30" x14ac:dyDescent="0.2">
      <c r="A1598" s="1" t="s">
        <v>4516</v>
      </c>
      <c r="B1598" s="31" t="s">
        <v>8288</v>
      </c>
      <c r="C1598" s="1">
        <v>0</v>
      </c>
      <c r="D1598" s="1" t="s">
        <v>10197</v>
      </c>
      <c r="E1598" s="1" t="s">
        <v>17733</v>
      </c>
      <c r="F1598" s="1">
        <v>0</v>
      </c>
      <c r="G1598" s="19">
        <v>64</v>
      </c>
      <c r="H1598" s="29">
        <f t="shared" si="325"/>
        <v>8743.44</v>
      </c>
      <c r="I1598" s="32">
        <v>670</v>
      </c>
      <c r="J1598" s="32">
        <v>27</v>
      </c>
      <c r="K1598" s="33">
        <f t="shared" si="326"/>
        <v>4.0298507462686567E-2</v>
      </c>
      <c r="L1598" s="34">
        <f t="shared" si="327"/>
        <v>21.004070556309362</v>
      </c>
      <c r="M1598" s="32">
        <v>739</v>
      </c>
      <c r="N1598" s="32">
        <v>3</v>
      </c>
      <c r="O1598" s="33">
        <f t="shared" si="328"/>
        <v>4.0595399188092015E-3</v>
      </c>
      <c r="P1598" s="34">
        <f t="shared" si="329"/>
        <v>0.52680633046522662</v>
      </c>
      <c r="Q1598" s="35">
        <v>0</v>
      </c>
      <c r="R1598" s="34">
        <f t="shared" si="330"/>
        <v>0</v>
      </c>
      <c r="S1598" s="33">
        <v>23.93</v>
      </c>
      <c r="T1598" s="34">
        <f t="shared" si="331"/>
        <v>71.899362154500352</v>
      </c>
      <c r="U1598" s="31">
        <f t="shared" si="332"/>
        <v>23.357559760318736</v>
      </c>
      <c r="V1598" s="32">
        <f t="shared" si="333"/>
        <v>15650</v>
      </c>
      <c r="W1598" s="36"/>
      <c r="X1598" s="36">
        <f t="shared" si="334"/>
        <v>2068.5700000000002</v>
      </c>
      <c r="Y1598" s="29">
        <f t="shared" si="322"/>
        <v>10812.01</v>
      </c>
      <c r="Z1598" s="36"/>
      <c r="AA1598" s="36">
        <f t="shared" si="321"/>
        <v>10812.01</v>
      </c>
      <c r="AB1598" s="29">
        <f t="shared" si="323"/>
        <v>8147.71</v>
      </c>
      <c r="AC1598" s="30">
        <f t="shared" si="324"/>
        <v>127.31</v>
      </c>
    </row>
    <row r="1599" spans="1:30" x14ac:dyDescent="0.2">
      <c r="A1599" s="1" t="s">
        <v>5167</v>
      </c>
      <c r="B1599" s="31" t="s">
        <v>8286</v>
      </c>
      <c r="C1599" s="1">
        <v>0</v>
      </c>
      <c r="D1599" s="1" t="s">
        <v>10198</v>
      </c>
      <c r="E1599" s="1" t="s">
        <v>16952</v>
      </c>
      <c r="F1599" s="1">
        <v>0</v>
      </c>
      <c r="G1599" s="19">
        <v>75</v>
      </c>
      <c r="H1599" s="29">
        <f t="shared" si="325"/>
        <v>10246.209999999999</v>
      </c>
      <c r="I1599" s="32">
        <v>670</v>
      </c>
      <c r="J1599" s="32">
        <v>19</v>
      </c>
      <c r="K1599" s="33">
        <f t="shared" si="326"/>
        <v>2.8358208955223882E-2</v>
      </c>
      <c r="L1599" s="34">
        <f t="shared" si="327"/>
        <v>14.78064224332881</v>
      </c>
      <c r="M1599" s="32">
        <v>691</v>
      </c>
      <c r="N1599" s="32">
        <v>81</v>
      </c>
      <c r="O1599" s="33">
        <f t="shared" si="328"/>
        <v>0.11722141823444283</v>
      </c>
      <c r="P1599" s="34">
        <f t="shared" si="329"/>
        <v>15.21181868563338</v>
      </c>
      <c r="Q1599" s="35">
        <v>1</v>
      </c>
      <c r="R1599" s="34">
        <f t="shared" si="330"/>
        <v>100</v>
      </c>
      <c r="S1599" s="33">
        <v>19.71</v>
      </c>
      <c r="T1599" s="34">
        <f t="shared" si="331"/>
        <v>56.945428773919204</v>
      </c>
      <c r="U1599" s="31">
        <f t="shared" si="332"/>
        <v>46.734472425720355</v>
      </c>
      <c r="V1599" s="32">
        <f t="shared" si="333"/>
        <v>31312</v>
      </c>
      <c r="W1599" s="36"/>
      <c r="X1599" s="36">
        <f t="shared" si="334"/>
        <v>4138.72</v>
      </c>
      <c r="Y1599" s="29">
        <f t="shared" si="322"/>
        <v>14384.93</v>
      </c>
      <c r="Z1599" s="36"/>
      <c r="AA1599" s="36">
        <f t="shared" si="321"/>
        <v>14384.93</v>
      </c>
      <c r="AB1599" s="29">
        <f t="shared" si="323"/>
        <v>10840.19</v>
      </c>
      <c r="AC1599" s="30">
        <f t="shared" si="324"/>
        <v>144.54</v>
      </c>
    </row>
    <row r="1600" spans="1:30" x14ac:dyDescent="0.2">
      <c r="A1600" s="1" t="s">
        <v>5249</v>
      </c>
      <c r="B1600" s="31" t="s">
        <v>8286</v>
      </c>
      <c r="C1600" s="1">
        <v>0</v>
      </c>
      <c r="D1600" s="1" t="s">
        <v>10199</v>
      </c>
      <c r="E1600" s="1" t="s">
        <v>17734</v>
      </c>
      <c r="F1600" s="1">
        <v>0</v>
      </c>
      <c r="G1600" s="19">
        <v>68</v>
      </c>
      <c r="H1600" s="29">
        <f t="shared" si="325"/>
        <v>9289.9</v>
      </c>
      <c r="I1600" s="32">
        <v>670</v>
      </c>
      <c r="J1600" s="32">
        <v>18</v>
      </c>
      <c r="K1600" s="33">
        <f t="shared" si="326"/>
        <v>2.6865671641791045E-2</v>
      </c>
      <c r="L1600" s="34">
        <f t="shared" si="327"/>
        <v>14.00271370420624</v>
      </c>
      <c r="M1600" s="32">
        <v>660</v>
      </c>
      <c r="N1600" s="32">
        <v>193</v>
      </c>
      <c r="O1600" s="33">
        <f t="shared" si="328"/>
        <v>0.29242424242424242</v>
      </c>
      <c r="P1600" s="34">
        <f t="shared" si="329"/>
        <v>37.947882068315089</v>
      </c>
      <c r="Q1600" s="35">
        <v>1</v>
      </c>
      <c r="R1600" s="34">
        <f t="shared" si="330"/>
        <v>100</v>
      </c>
      <c r="S1600" s="33">
        <v>18.11</v>
      </c>
      <c r="T1600" s="34">
        <f t="shared" si="331"/>
        <v>51.275690999291278</v>
      </c>
      <c r="U1600" s="31">
        <f t="shared" si="332"/>
        <v>50.806571692953149</v>
      </c>
      <c r="V1600" s="32">
        <f t="shared" si="333"/>
        <v>34040</v>
      </c>
      <c r="W1600" s="36"/>
      <c r="X1600" s="36">
        <f t="shared" si="334"/>
        <v>4499.3</v>
      </c>
      <c r="Y1600" s="29">
        <f t="shared" si="322"/>
        <v>13789.2</v>
      </c>
      <c r="Z1600" s="36"/>
      <c r="AA1600" s="36">
        <f t="shared" si="321"/>
        <v>13789.2</v>
      </c>
      <c r="AB1600" s="29">
        <f t="shared" si="323"/>
        <v>10391.26</v>
      </c>
      <c r="AC1600" s="30">
        <f t="shared" si="324"/>
        <v>152.81</v>
      </c>
    </row>
    <row r="1601" spans="1:30" x14ac:dyDescent="0.2">
      <c r="A1601" s="1" t="s">
        <v>5767</v>
      </c>
      <c r="B1601" s="31" t="s">
        <v>8291</v>
      </c>
      <c r="C1601" s="1">
        <v>0</v>
      </c>
      <c r="D1601" s="1" t="s">
        <v>10200</v>
      </c>
      <c r="E1601" s="1" t="s">
        <v>17735</v>
      </c>
      <c r="F1601" s="1">
        <v>0</v>
      </c>
      <c r="G1601" s="19">
        <v>52</v>
      </c>
      <c r="H1601" s="29">
        <f t="shared" si="325"/>
        <v>7104.04</v>
      </c>
      <c r="I1601" s="32">
        <v>670</v>
      </c>
      <c r="J1601" s="32">
        <v>2</v>
      </c>
      <c r="K1601" s="33">
        <f t="shared" si="326"/>
        <v>2.9850746268656717E-3</v>
      </c>
      <c r="L1601" s="34">
        <f t="shared" si="327"/>
        <v>1.555857078245138</v>
      </c>
      <c r="M1601" s="32">
        <v>652</v>
      </c>
      <c r="N1601" s="32">
        <v>4</v>
      </c>
      <c r="O1601" s="33">
        <f t="shared" si="328"/>
        <v>6.1349693251533744E-3</v>
      </c>
      <c r="P1601" s="34">
        <f t="shared" si="329"/>
        <v>0.79613472027362464</v>
      </c>
      <c r="Q1601" s="35">
        <v>0</v>
      </c>
      <c r="R1601" s="34">
        <f t="shared" si="330"/>
        <v>0</v>
      </c>
      <c r="S1601" s="33">
        <v>21.61</v>
      </c>
      <c r="T1601" s="34">
        <f t="shared" si="331"/>
        <v>63.678242381289863</v>
      </c>
      <c r="U1601" s="31">
        <f t="shared" si="332"/>
        <v>16.507558544952158</v>
      </c>
      <c r="V1601" s="32">
        <f t="shared" si="333"/>
        <v>11060</v>
      </c>
      <c r="W1601" s="36"/>
      <c r="X1601" s="36">
        <f t="shared" si="334"/>
        <v>1461.88</v>
      </c>
      <c r="Y1601" s="29">
        <f t="shared" si="322"/>
        <v>8565.92</v>
      </c>
      <c r="Z1601" s="36"/>
      <c r="AA1601" s="36">
        <f t="shared" ref="AA1601:AA1664" si="335">Y1601-Z1601</f>
        <v>8565.92</v>
      </c>
      <c r="AB1601" s="29">
        <f t="shared" si="323"/>
        <v>6455.1</v>
      </c>
      <c r="AC1601" s="30">
        <f t="shared" si="324"/>
        <v>124.14</v>
      </c>
      <c r="AD1601" s="29"/>
    </row>
    <row r="1602" spans="1:30" x14ac:dyDescent="0.2">
      <c r="A1602" s="1" t="s">
        <v>6572</v>
      </c>
      <c r="B1602" s="31" t="s">
        <v>8286</v>
      </c>
      <c r="C1602" s="1">
        <v>0</v>
      </c>
      <c r="D1602" s="1" t="s">
        <v>10201</v>
      </c>
      <c r="E1602" s="1" t="s">
        <v>17736</v>
      </c>
      <c r="F1602" s="1">
        <v>0</v>
      </c>
      <c r="G1602" s="19">
        <v>90</v>
      </c>
      <c r="H1602" s="29">
        <f t="shared" si="325"/>
        <v>12295.46</v>
      </c>
      <c r="I1602" s="32">
        <v>670</v>
      </c>
      <c r="J1602" s="32">
        <v>16</v>
      </c>
      <c r="K1602" s="33">
        <f t="shared" si="326"/>
        <v>2.3880597014925373E-2</v>
      </c>
      <c r="L1602" s="34">
        <f t="shared" si="327"/>
        <v>12.446856625961104</v>
      </c>
      <c r="M1602" s="32">
        <v>689</v>
      </c>
      <c r="N1602" s="32">
        <v>38</v>
      </c>
      <c r="O1602" s="33">
        <f t="shared" si="328"/>
        <v>5.5152394775036286E-2</v>
      </c>
      <c r="P1602" s="34">
        <f t="shared" si="329"/>
        <v>7.1571240310229767</v>
      </c>
      <c r="Q1602" s="35">
        <v>0.31</v>
      </c>
      <c r="R1602" s="34">
        <f t="shared" si="330"/>
        <v>31</v>
      </c>
      <c r="S1602" s="33">
        <v>15.95</v>
      </c>
      <c r="T1602" s="34">
        <f t="shared" si="331"/>
        <v>43.621545003543581</v>
      </c>
      <c r="U1602" s="31">
        <f t="shared" si="332"/>
        <v>23.556381415131916</v>
      </c>
      <c r="V1602" s="32">
        <f t="shared" si="333"/>
        <v>15783</v>
      </c>
      <c r="W1602" s="36"/>
      <c r="X1602" s="36">
        <f t="shared" si="334"/>
        <v>2086.15</v>
      </c>
      <c r="Y1602" s="29">
        <f t="shared" ref="Y1602:Y1665" si="336">H1602+W1602+X1602</f>
        <v>14381.609999999999</v>
      </c>
      <c r="Z1602" s="36"/>
      <c r="AA1602" s="36">
        <f t="shared" si="335"/>
        <v>14381.609999999999</v>
      </c>
      <c r="AB1602" s="29">
        <f t="shared" ref="AB1602:AB1665" si="337">ROUND(AA1602/1.327,2)</f>
        <v>10837.69</v>
      </c>
      <c r="AC1602" s="30">
        <f t="shared" ref="AC1602:AC1665" si="338">ROUND(AB1602/G1602,2)</f>
        <v>120.42</v>
      </c>
      <c r="AD1602" s="29"/>
    </row>
    <row r="1603" spans="1:30" x14ac:dyDescent="0.2">
      <c r="A1603" s="1" t="s">
        <v>8101</v>
      </c>
      <c r="B1603" s="31" t="s">
        <v>8286</v>
      </c>
      <c r="C1603" s="1">
        <v>0</v>
      </c>
      <c r="D1603" s="1" t="s">
        <v>10202</v>
      </c>
      <c r="E1603" s="1" t="s">
        <v>16697</v>
      </c>
      <c r="F1603" s="1">
        <v>0</v>
      </c>
      <c r="G1603" s="19">
        <v>74</v>
      </c>
      <c r="H1603" s="29">
        <f t="shared" ref="H1603:H1666" si="339">ROUND(G1603/G$8364*H$8369,2)</f>
        <v>10109.6</v>
      </c>
      <c r="I1603" s="32">
        <v>670</v>
      </c>
      <c r="J1603" s="32">
        <v>20</v>
      </c>
      <c r="K1603" s="33">
        <f t="shared" si="326"/>
        <v>2.9850746268656716E-2</v>
      </c>
      <c r="L1603" s="34">
        <f t="shared" si="327"/>
        <v>15.558570782451378</v>
      </c>
      <c r="M1603" s="32">
        <v>680</v>
      </c>
      <c r="N1603" s="32">
        <v>202</v>
      </c>
      <c r="O1603" s="33">
        <f t="shared" si="328"/>
        <v>0.29705882352941176</v>
      </c>
      <c r="P1603" s="34">
        <f t="shared" si="329"/>
        <v>38.549311470190247</v>
      </c>
      <c r="Q1603" s="35">
        <v>0</v>
      </c>
      <c r="R1603" s="34">
        <f t="shared" si="330"/>
        <v>0</v>
      </c>
      <c r="S1603" s="33">
        <v>18.11</v>
      </c>
      <c r="T1603" s="34">
        <f t="shared" si="331"/>
        <v>51.275690999291278</v>
      </c>
      <c r="U1603" s="31">
        <f t="shared" si="332"/>
        <v>26.345893312983225</v>
      </c>
      <c r="V1603" s="32">
        <f t="shared" si="333"/>
        <v>17652</v>
      </c>
      <c r="W1603" s="36"/>
      <c r="X1603" s="36">
        <f t="shared" si="334"/>
        <v>2333.1799999999998</v>
      </c>
      <c r="Y1603" s="29">
        <f t="shared" si="336"/>
        <v>12442.78</v>
      </c>
      <c r="Z1603" s="36"/>
      <c r="AA1603" s="36">
        <f t="shared" si="335"/>
        <v>12442.78</v>
      </c>
      <c r="AB1603" s="29">
        <f t="shared" si="337"/>
        <v>9376.6200000000008</v>
      </c>
      <c r="AC1603" s="30">
        <f t="shared" si="338"/>
        <v>126.71</v>
      </c>
    </row>
    <row r="1604" spans="1:30" x14ac:dyDescent="0.2">
      <c r="A1604" s="1" t="s">
        <v>264</v>
      </c>
      <c r="B1604" s="31" t="s">
        <v>8286</v>
      </c>
      <c r="C1604" s="1">
        <v>0</v>
      </c>
      <c r="D1604" s="1" t="s">
        <v>10203</v>
      </c>
      <c r="E1604" s="1" t="s">
        <v>17737</v>
      </c>
      <c r="F1604" s="1">
        <v>0</v>
      </c>
      <c r="G1604" s="19">
        <v>72</v>
      </c>
      <c r="H1604" s="29">
        <f t="shared" si="339"/>
        <v>9836.3700000000008</v>
      </c>
      <c r="I1604" s="32">
        <v>671</v>
      </c>
      <c r="J1604" s="32">
        <v>34</v>
      </c>
      <c r="K1604" s="33">
        <f t="shared" ref="K1604:K1667" si="340">IF(I1604=0,0,J1604/I1604)</f>
        <v>5.0670640834575259E-2</v>
      </c>
      <c r="L1604" s="34">
        <f t="shared" ref="L1604:L1667" si="341">(K1604-K$8370)/(K$8369-K$8370)*100</f>
        <v>26.4101521925665</v>
      </c>
      <c r="M1604" s="32">
        <v>687</v>
      </c>
      <c r="N1604" s="32">
        <v>124</v>
      </c>
      <c r="O1604" s="33">
        <f t="shared" ref="O1604:O1667" si="342">IF(M1604=0,0,N1604/M1604)</f>
        <v>0.18049490538573509</v>
      </c>
      <c r="P1604" s="34">
        <f t="shared" ref="P1604:P1667" si="343">(O1604-O$8370)/(O$8369-O$8370)*100</f>
        <v>23.42281654464411</v>
      </c>
      <c r="Q1604" s="35">
        <v>1</v>
      </c>
      <c r="R1604" s="34">
        <f t="shared" ref="R1604:R1667" si="344">(Q1604-Q$8370)/(Q$8369-Q$8370)*100</f>
        <v>100</v>
      </c>
      <c r="S1604" s="33">
        <v>19.170000000000002</v>
      </c>
      <c r="T1604" s="34">
        <f t="shared" ref="T1604:T1667" si="345">(S1604-S$8370)/(S$8369-S$8370)*100</f>
        <v>55.031892274982283</v>
      </c>
      <c r="U1604" s="31">
        <f t="shared" ref="U1604:U1667" si="346">(L1604+P1604+R1604+T1604)/4</f>
        <v>51.216215253048219</v>
      </c>
      <c r="V1604" s="32">
        <f t="shared" ref="V1604:V1667" si="347">ROUND(U1604*I1604,0)</f>
        <v>34366</v>
      </c>
      <c r="W1604" s="36"/>
      <c r="X1604" s="36">
        <f t="shared" ref="X1604:X1667" si="348">ROUND(V1604*X$8369/V$8364,2)</f>
        <v>4542.3900000000003</v>
      </c>
      <c r="Y1604" s="29">
        <f t="shared" si="336"/>
        <v>14378.760000000002</v>
      </c>
      <c r="Z1604" s="36"/>
      <c r="AA1604" s="36">
        <f t="shared" si="335"/>
        <v>14378.760000000002</v>
      </c>
      <c r="AB1604" s="29">
        <f t="shared" si="337"/>
        <v>10835.54</v>
      </c>
      <c r="AC1604" s="30">
        <f t="shared" si="338"/>
        <v>150.49</v>
      </c>
    </row>
    <row r="1605" spans="1:30" x14ac:dyDescent="0.2">
      <c r="A1605" s="1" t="s">
        <v>8328</v>
      </c>
      <c r="B1605" s="31" t="s">
        <v>8291</v>
      </c>
      <c r="C1605" s="1">
        <v>0</v>
      </c>
      <c r="D1605" s="1" t="s">
        <v>10204</v>
      </c>
      <c r="E1605" s="1" t="s">
        <v>17339</v>
      </c>
      <c r="F1605" s="1">
        <v>0</v>
      </c>
      <c r="G1605" s="19">
        <v>55</v>
      </c>
      <c r="H1605" s="29">
        <f t="shared" si="339"/>
        <v>7513.89</v>
      </c>
      <c r="I1605" s="32">
        <v>671</v>
      </c>
      <c r="J1605" s="32">
        <v>5</v>
      </c>
      <c r="K1605" s="33">
        <f t="shared" si="340"/>
        <v>7.4515648286140089E-3</v>
      </c>
      <c r="L1605" s="34">
        <f t="shared" si="341"/>
        <v>3.8838459106715439</v>
      </c>
      <c r="M1605" s="32">
        <v>697</v>
      </c>
      <c r="N1605" s="32">
        <v>12</v>
      </c>
      <c r="O1605" s="33">
        <f t="shared" si="342"/>
        <v>1.721664275466284E-2</v>
      </c>
      <c r="P1605" s="34">
        <f t="shared" si="343"/>
        <v>2.2342030313561119</v>
      </c>
      <c r="Q1605" s="35">
        <v>0</v>
      </c>
      <c r="R1605" s="34">
        <f t="shared" si="344"/>
        <v>0</v>
      </c>
      <c r="S1605" s="33">
        <v>23.96</v>
      </c>
      <c r="T1605" s="34">
        <f t="shared" si="345"/>
        <v>72.005669737774639</v>
      </c>
      <c r="U1605" s="31">
        <f t="shared" si="346"/>
        <v>19.530929669950574</v>
      </c>
      <c r="V1605" s="32">
        <f t="shared" si="347"/>
        <v>13105</v>
      </c>
      <c r="W1605" s="36"/>
      <c r="X1605" s="36">
        <f t="shared" si="348"/>
        <v>1732.18</v>
      </c>
      <c r="Y1605" s="29">
        <f t="shared" si="336"/>
        <v>9246.07</v>
      </c>
      <c r="Z1605" s="36"/>
      <c r="AA1605" s="36">
        <f t="shared" si="335"/>
        <v>9246.07</v>
      </c>
      <c r="AB1605" s="29">
        <f t="shared" si="337"/>
        <v>6967.65</v>
      </c>
      <c r="AC1605" s="30">
        <f t="shared" si="338"/>
        <v>126.68</v>
      </c>
    </row>
    <row r="1606" spans="1:30" x14ac:dyDescent="0.2">
      <c r="A1606" s="1" t="s">
        <v>2403</v>
      </c>
      <c r="B1606" s="31" t="s">
        <v>8286</v>
      </c>
      <c r="C1606" s="1">
        <v>0</v>
      </c>
      <c r="D1606" s="1" t="s">
        <v>10205</v>
      </c>
      <c r="E1606" s="1" t="s">
        <v>17587</v>
      </c>
      <c r="F1606" s="1">
        <v>0</v>
      </c>
      <c r="G1606" s="19">
        <v>71</v>
      </c>
      <c r="H1606" s="29">
        <f t="shared" si="339"/>
        <v>9699.75</v>
      </c>
      <c r="I1606" s="32">
        <v>671</v>
      </c>
      <c r="J1606" s="32">
        <v>25</v>
      </c>
      <c r="K1606" s="33">
        <f t="shared" si="340"/>
        <v>3.7257824143070044E-2</v>
      </c>
      <c r="L1606" s="34">
        <f t="shared" si="341"/>
        <v>19.41922955335772</v>
      </c>
      <c r="M1606" s="32">
        <v>684</v>
      </c>
      <c r="N1606" s="32">
        <v>68</v>
      </c>
      <c r="O1606" s="33">
        <f t="shared" si="342"/>
        <v>9.9415204678362568E-2</v>
      </c>
      <c r="P1606" s="34">
        <f t="shared" si="343"/>
        <v>12.901107075311192</v>
      </c>
      <c r="Q1606" s="35">
        <v>0</v>
      </c>
      <c r="R1606" s="34">
        <f t="shared" si="344"/>
        <v>0</v>
      </c>
      <c r="S1606" s="33">
        <v>20.329999999999998</v>
      </c>
      <c r="T1606" s="34">
        <f t="shared" si="345"/>
        <v>59.142452161587521</v>
      </c>
      <c r="U1606" s="31">
        <f t="shared" si="346"/>
        <v>22.86569719756411</v>
      </c>
      <c r="V1606" s="32">
        <f t="shared" si="347"/>
        <v>15343</v>
      </c>
      <c r="W1606" s="36"/>
      <c r="X1606" s="36">
        <f t="shared" si="348"/>
        <v>2027.99</v>
      </c>
      <c r="Y1606" s="29">
        <f t="shared" si="336"/>
        <v>11727.74</v>
      </c>
      <c r="Z1606" s="36"/>
      <c r="AA1606" s="36">
        <f t="shared" si="335"/>
        <v>11727.74</v>
      </c>
      <c r="AB1606" s="29">
        <f t="shared" si="337"/>
        <v>8837.7800000000007</v>
      </c>
      <c r="AC1606" s="30">
        <f t="shared" si="338"/>
        <v>124.48</v>
      </c>
    </row>
    <row r="1607" spans="1:30" x14ac:dyDescent="0.2">
      <c r="A1607" s="1" t="s">
        <v>3338</v>
      </c>
      <c r="B1607" s="31" t="s">
        <v>8286</v>
      </c>
      <c r="C1607" s="1">
        <v>0</v>
      </c>
      <c r="D1607" s="1" t="s">
        <v>10206</v>
      </c>
      <c r="E1607" s="1" t="s">
        <v>17738</v>
      </c>
      <c r="F1607" s="1">
        <v>0</v>
      </c>
      <c r="G1607" s="19">
        <v>72</v>
      </c>
      <c r="H1607" s="29">
        <f t="shared" si="339"/>
        <v>9836.3700000000008</v>
      </c>
      <c r="I1607" s="32">
        <v>671</v>
      </c>
      <c r="J1607" s="32">
        <v>22</v>
      </c>
      <c r="K1607" s="33">
        <f t="shared" si="340"/>
        <v>3.2786885245901641E-2</v>
      </c>
      <c r="L1607" s="34">
        <f t="shared" si="341"/>
        <v>17.088922006954792</v>
      </c>
      <c r="M1607" s="32">
        <v>683</v>
      </c>
      <c r="N1607" s="32">
        <v>77</v>
      </c>
      <c r="O1607" s="33">
        <f t="shared" si="342"/>
        <v>0.11273792093704246</v>
      </c>
      <c r="P1607" s="34">
        <f t="shared" si="343"/>
        <v>14.629995423359096</v>
      </c>
      <c r="Q1607" s="35">
        <v>0</v>
      </c>
      <c r="R1607" s="34">
        <f t="shared" si="344"/>
        <v>0</v>
      </c>
      <c r="S1607" s="33">
        <v>20.329999999999998</v>
      </c>
      <c r="T1607" s="34">
        <f t="shared" si="345"/>
        <v>59.142452161587521</v>
      </c>
      <c r="U1607" s="31">
        <f t="shared" si="346"/>
        <v>22.715342397975352</v>
      </c>
      <c r="V1607" s="32">
        <f t="shared" si="347"/>
        <v>15242</v>
      </c>
      <c r="W1607" s="36"/>
      <c r="X1607" s="36">
        <f t="shared" si="348"/>
        <v>2014.64</v>
      </c>
      <c r="Y1607" s="29">
        <f t="shared" si="336"/>
        <v>11851.01</v>
      </c>
      <c r="Z1607" s="36"/>
      <c r="AA1607" s="36">
        <f t="shared" si="335"/>
        <v>11851.01</v>
      </c>
      <c r="AB1607" s="29">
        <f t="shared" si="337"/>
        <v>8930.68</v>
      </c>
      <c r="AC1607" s="30">
        <f t="shared" si="338"/>
        <v>124.04</v>
      </c>
    </row>
    <row r="1608" spans="1:30" x14ac:dyDescent="0.2">
      <c r="A1608" s="1" t="s">
        <v>3970</v>
      </c>
      <c r="B1608" s="31" t="s">
        <v>8286</v>
      </c>
      <c r="C1608" s="1">
        <v>0</v>
      </c>
      <c r="D1608" s="1" t="s">
        <v>10207</v>
      </c>
      <c r="E1608" s="1" t="s">
        <v>17739</v>
      </c>
      <c r="F1608" s="1">
        <v>0</v>
      </c>
      <c r="G1608" s="19">
        <v>73</v>
      </c>
      <c r="H1608" s="29">
        <f t="shared" si="339"/>
        <v>9972.98</v>
      </c>
      <c r="I1608" s="32">
        <v>671</v>
      </c>
      <c r="J1608" s="32">
        <v>15</v>
      </c>
      <c r="K1608" s="33">
        <f t="shared" si="340"/>
        <v>2.2354694485842028E-2</v>
      </c>
      <c r="L1608" s="34">
        <f t="shared" si="341"/>
        <v>11.651537732014631</v>
      </c>
      <c r="M1608" s="32">
        <v>692</v>
      </c>
      <c r="N1608" s="32">
        <v>195</v>
      </c>
      <c r="O1608" s="33">
        <f t="shared" si="342"/>
        <v>0.28179190751445088</v>
      </c>
      <c r="P1608" s="34">
        <f t="shared" si="343"/>
        <v>36.568124398695318</v>
      </c>
      <c r="Q1608" s="35">
        <v>1</v>
      </c>
      <c r="R1608" s="34">
        <f t="shared" si="344"/>
        <v>100</v>
      </c>
      <c r="S1608" s="33">
        <v>18.14</v>
      </c>
      <c r="T1608" s="34">
        <f t="shared" si="345"/>
        <v>51.381998582565558</v>
      </c>
      <c r="U1608" s="31">
        <f t="shared" si="346"/>
        <v>49.900415178318873</v>
      </c>
      <c r="V1608" s="32">
        <f t="shared" si="347"/>
        <v>33483</v>
      </c>
      <c r="W1608" s="36"/>
      <c r="X1608" s="36">
        <f t="shared" si="348"/>
        <v>4425.68</v>
      </c>
      <c r="Y1608" s="29">
        <f t="shared" si="336"/>
        <v>14398.66</v>
      </c>
      <c r="Z1608" s="36"/>
      <c r="AA1608" s="36">
        <f t="shared" si="335"/>
        <v>14398.66</v>
      </c>
      <c r="AB1608" s="29">
        <f t="shared" si="337"/>
        <v>10850.54</v>
      </c>
      <c r="AC1608" s="30">
        <f t="shared" si="338"/>
        <v>148.63999999999999</v>
      </c>
    </row>
    <row r="1609" spans="1:30" x14ac:dyDescent="0.2">
      <c r="A1609" s="1" t="s">
        <v>5296</v>
      </c>
      <c r="B1609" s="31" t="s">
        <v>8286</v>
      </c>
      <c r="C1609" s="1">
        <v>0</v>
      </c>
      <c r="D1609" s="1" t="s">
        <v>10208</v>
      </c>
      <c r="E1609" s="1" t="s">
        <v>17740</v>
      </c>
      <c r="F1609" s="1">
        <v>0</v>
      </c>
      <c r="G1609" s="19">
        <v>67</v>
      </c>
      <c r="H1609" s="29">
        <f t="shared" si="339"/>
        <v>9153.2800000000007</v>
      </c>
      <c r="I1609" s="32">
        <v>671</v>
      </c>
      <c r="J1609" s="32">
        <v>24</v>
      </c>
      <c r="K1609" s="33">
        <f t="shared" si="340"/>
        <v>3.5767511177347243E-2</v>
      </c>
      <c r="L1609" s="34">
        <f t="shared" si="341"/>
        <v>18.642460371223411</v>
      </c>
      <c r="M1609" s="32">
        <v>655</v>
      </c>
      <c r="N1609" s="32">
        <v>86</v>
      </c>
      <c r="O1609" s="33">
        <f t="shared" si="342"/>
        <v>0.13129770992366413</v>
      </c>
      <c r="P1609" s="34">
        <f t="shared" si="343"/>
        <v>17.038498486710949</v>
      </c>
      <c r="Q1609" s="35">
        <v>0</v>
      </c>
      <c r="R1609" s="34">
        <f t="shared" si="344"/>
        <v>0</v>
      </c>
      <c r="S1609" s="33">
        <v>19.170000000000002</v>
      </c>
      <c r="T1609" s="34">
        <f t="shared" si="345"/>
        <v>55.031892274982283</v>
      </c>
      <c r="U1609" s="31">
        <f t="shared" si="346"/>
        <v>22.67821278322916</v>
      </c>
      <c r="V1609" s="32">
        <f t="shared" si="347"/>
        <v>15217</v>
      </c>
      <c r="W1609" s="36"/>
      <c r="X1609" s="36">
        <f t="shared" si="348"/>
        <v>2011.33</v>
      </c>
      <c r="Y1609" s="29">
        <f t="shared" si="336"/>
        <v>11164.61</v>
      </c>
      <c r="Z1609" s="36"/>
      <c r="AA1609" s="36">
        <f t="shared" si="335"/>
        <v>11164.61</v>
      </c>
      <c r="AB1609" s="29">
        <f t="shared" si="337"/>
        <v>8413.42</v>
      </c>
      <c r="AC1609" s="30">
        <f t="shared" si="338"/>
        <v>125.57</v>
      </c>
      <c r="AD1609" s="29"/>
    </row>
    <row r="1610" spans="1:30" x14ac:dyDescent="0.2">
      <c r="A1610" s="1" t="s">
        <v>5749</v>
      </c>
      <c r="B1610" s="31" t="s">
        <v>8287</v>
      </c>
      <c r="C1610" s="1">
        <v>0</v>
      </c>
      <c r="D1610" s="1" t="s">
        <v>10209</v>
      </c>
      <c r="E1610" s="1" t="s">
        <v>17741</v>
      </c>
      <c r="F1610" s="1">
        <v>0</v>
      </c>
      <c r="G1610" s="19">
        <v>96</v>
      </c>
      <c r="H1610" s="29">
        <f t="shared" si="339"/>
        <v>13115.15</v>
      </c>
      <c r="I1610" s="32">
        <v>671</v>
      </c>
      <c r="J1610" s="32">
        <v>60</v>
      </c>
      <c r="K1610" s="33">
        <f t="shared" si="340"/>
        <v>8.9418777943368111E-2</v>
      </c>
      <c r="L1610" s="34">
        <f t="shared" si="341"/>
        <v>46.606150928058526</v>
      </c>
      <c r="M1610" s="32">
        <v>705</v>
      </c>
      <c r="N1610" s="32">
        <v>26</v>
      </c>
      <c r="O1610" s="33">
        <f t="shared" si="342"/>
        <v>3.6879432624113473E-2</v>
      </c>
      <c r="P1610" s="34">
        <f t="shared" si="343"/>
        <v>4.7858424744959169</v>
      </c>
      <c r="Q1610" s="35">
        <v>0</v>
      </c>
      <c r="R1610" s="34">
        <f t="shared" si="344"/>
        <v>0</v>
      </c>
      <c r="S1610" s="33">
        <v>17.21</v>
      </c>
      <c r="T1610" s="34">
        <f t="shared" si="345"/>
        <v>48.086463501063079</v>
      </c>
      <c r="U1610" s="31">
        <f t="shared" si="346"/>
        <v>24.869614225904378</v>
      </c>
      <c r="V1610" s="32">
        <f t="shared" si="347"/>
        <v>16688</v>
      </c>
      <c r="W1610" s="36"/>
      <c r="X1610" s="36">
        <f t="shared" si="348"/>
        <v>2205.77</v>
      </c>
      <c r="Y1610" s="29">
        <f t="shared" si="336"/>
        <v>15320.92</v>
      </c>
      <c r="Z1610" s="36"/>
      <c r="AA1610" s="36">
        <f t="shared" si="335"/>
        <v>15320.92</v>
      </c>
      <c r="AB1610" s="29">
        <f t="shared" si="337"/>
        <v>11545.53</v>
      </c>
      <c r="AC1610" s="30">
        <f t="shared" si="338"/>
        <v>120.27</v>
      </c>
      <c r="AD1610" s="29"/>
    </row>
    <row r="1611" spans="1:30" x14ac:dyDescent="0.2">
      <c r="A1611" s="1" t="s">
        <v>6531</v>
      </c>
      <c r="B1611" s="31" t="s">
        <v>8286</v>
      </c>
      <c r="C1611" s="1">
        <v>0</v>
      </c>
      <c r="D1611" s="1" t="s">
        <v>10210</v>
      </c>
      <c r="E1611" s="1" t="s">
        <v>16676</v>
      </c>
      <c r="F1611" s="1">
        <v>0</v>
      </c>
      <c r="G1611" s="19">
        <v>71</v>
      </c>
      <c r="H1611" s="29">
        <f t="shared" si="339"/>
        <v>9699.75</v>
      </c>
      <c r="I1611" s="32">
        <v>671</v>
      </c>
      <c r="J1611" s="32">
        <v>18</v>
      </c>
      <c r="K1611" s="33">
        <f t="shared" si="340"/>
        <v>2.6825633383010434E-2</v>
      </c>
      <c r="L1611" s="34">
        <f t="shared" si="341"/>
        <v>13.981845278417559</v>
      </c>
      <c r="M1611" s="32">
        <v>709</v>
      </c>
      <c r="N1611" s="32">
        <v>6</v>
      </c>
      <c r="O1611" s="33">
        <f t="shared" si="342"/>
        <v>8.4626234132581107E-3</v>
      </c>
      <c r="P1611" s="34">
        <f t="shared" si="343"/>
        <v>1.0981942967949294</v>
      </c>
      <c r="Q1611" s="35">
        <v>0</v>
      </c>
      <c r="R1611" s="34">
        <f t="shared" si="344"/>
        <v>0</v>
      </c>
      <c r="S1611" s="33">
        <v>18.14</v>
      </c>
      <c r="T1611" s="34">
        <f t="shared" si="345"/>
        <v>51.381998582565558</v>
      </c>
      <c r="U1611" s="31">
        <f t="shared" si="346"/>
        <v>16.61550953944451</v>
      </c>
      <c r="V1611" s="32">
        <f t="shared" si="347"/>
        <v>11149</v>
      </c>
      <c r="W1611" s="36"/>
      <c r="X1611" s="36">
        <f t="shared" si="348"/>
        <v>1473.64</v>
      </c>
      <c r="Y1611" s="29">
        <f t="shared" si="336"/>
        <v>11173.39</v>
      </c>
      <c r="Z1611" s="36"/>
      <c r="AA1611" s="36">
        <f t="shared" si="335"/>
        <v>11173.39</v>
      </c>
      <c r="AB1611" s="29">
        <f t="shared" si="337"/>
        <v>8420.0400000000009</v>
      </c>
      <c r="AC1611" s="30">
        <f t="shared" si="338"/>
        <v>118.59</v>
      </c>
      <c r="AD1611" s="29"/>
    </row>
    <row r="1612" spans="1:30" x14ac:dyDescent="0.2">
      <c r="A1612" s="1" t="s">
        <v>86</v>
      </c>
      <c r="B1612" s="31" t="s">
        <v>8286</v>
      </c>
      <c r="C1612" s="1">
        <v>0</v>
      </c>
      <c r="D1612" s="1" t="s">
        <v>10211</v>
      </c>
      <c r="E1612" s="1" t="s">
        <v>17742</v>
      </c>
      <c r="F1612" s="1">
        <v>0</v>
      </c>
      <c r="G1612" s="19">
        <v>77</v>
      </c>
      <c r="H1612" s="29">
        <f t="shared" si="339"/>
        <v>10519.45</v>
      </c>
      <c r="I1612" s="32">
        <v>672</v>
      </c>
      <c r="J1612" s="32">
        <v>19</v>
      </c>
      <c r="K1612" s="33">
        <f t="shared" si="340"/>
        <v>2.8273809523809524E-2</v>
      </c>
      <c r="L1612" s="34">
        <f t="shared" si="341"/>
        <v>14.736652236652237</v>
      </c>
      <c r="M1612" s="32">
        <v>708</v>
      </c>
      <c r="N1612" s="32">
        <v>85</v>
      </c>
      <c r="O1612" s="33">
        <f t="shared" si="342"/>
        <v>0.12005649717514125</v>
      </c>
      <c r="P1612" s="34">
        <f t="shared" si="343"/>
        <v>15.579726764676652</v>
      </c>
      <c r="Q1612" s="35">
        <v>0</v>
      </c>
      <c r="R1612" s="34">
        <f t="shared" si="344"/>
        <v>0</v>
      </c>
      <c r="S1612" s="33">
        <v>16.39</v>
      </c>
      <c r="T1612" s="34">
        <f t="shared" si="345"/>
        <v>45.180722891566269</v>
      </c>
      <c r="U1612" s="31">
        <f t="shared" si="346"/>
        <v>18.87427547322379</v>
      </c>
      <c r="V1612" s="32">
        <f t="shared" si="347"/>
        <v>12684</v>
      </c>
      <c r="W1612" s="36"/>
      <c r="X1612" s="36">
        <f t="shared" si="348"/>
        <v>1676.53</v>
      </c>
      <c r="Y1612" s="29">
        <f t="shared" si="336"/>
        <v>12195.980000000001</v>
      </c>
      <c r="Z1612" s="36"/>
      <c r="AA1612" s="36">
        <f t="shared" si="335"/>
        <v>12195.980000000001</v>
      </c>
      <c r="AB1612" s="29">
        <f t="shared" si="337"/>
        <v>9190.64</v>
      </c>
      <c r="AC1612" s="30">
        <f t="shared" si="338"/>
        <v>119.36</v>
      </c>
    </row>
    <row r="1613" spans="1:30" x14ac:dyDescent="0.2">
      <c r="A1613" s="1" t="s">
        <v>630</v>
      </c>
      <c r="B1613" s="31" t="s">
        <v>8288</v>
      </c>
      <c r="C1613" s="1">
        <v>0</v>
      </c>
      <c r="D1613" s="1" t="s">
        <v>10212</v>
      </c>
      <c r="E1613" s="1" t="s">
        <v>16587</v>
      </c>
      <c r="F1613" s="1">
        <v>0</v>
      </c>
      <c r="G1613" s="19">
        <v>55</v>
      </c>
      <c r="H1613" s="29">
        <f t="shared" si="339"/>
        <v>7513.89</v>
      </c>
      <c r="I1613" s="32">
        <v>672</v>
      </c>
      <c r="J1613" s="32">
        <v>10</v>
      </c>
      <c r="K1613" s="33">
        <f t="shared" si="340"/>
        <v>1.488095238095238E-2</v>
      </c>
      <c r="L1613" s="34">
        <f t="shared" si="341"/>
        <v>7.7561327561327555</v>
      </c>
      <c r="M1613" s="32">
        <v>692</v>
      </c>
      <c r="N1613" s="32">
        <v>4</v>
      </c>
      <c r="O1613" s="33">
        <f t="shared" si="342"/>
        <v>5.7803468208092483E-3</v>
      </c>
      <c r="P1613" s="34">
        <f t="shared" si="343"/>
        <v>0.75011537228092962</v>
      </c>
      <c r="Q1613" s="35">
        <v>0</v>
      </c>
      <c r="R1613" s="34">
        <f t="shared" si="344"/>
        <v>0</v>
      </c>
      <c r="S1613" s="33">
        <v>24.89</v>
      </c>
      <c r="T1613" s="34">
        <f t="shared" si="345"/>
        <v>75.301204819277118</v>
      </c>
      <c r="U1613" s="31">
        <f t="shared" si="346"/>
        <v>20.951863236922701</v>
      </c>
      <c r="V1613" s="32">
        <f t="shared" si="347"/>
        <v>14080</v>
      </c>
      <c r="W1613" s="36"/>
      <c r="X1613" s="36">
        <f t="shared" si="348"/>
        <v>1861.05</v>
      </c>
      <c r="Y1613" s="29">
        <f t="shared" si="336"/>
        <v>9374.94</v>
      </c>
      <c r="Z1613" s="36"/>
      <c r="AA1613" s="36">
        <f t="shared" si="335"/>
        <v>9374.94</v>
      </c>
      <c r="AB1613" s="29">
        <f t="shared" si="337"/>
        <v>7064.76</v>
      </c>
      <c r="AC1613" s="30">
        <f t="shared" si="338"/>
        <v>128.44999999999999</v>
      </c>
    </row>
    <row r="1614" spans="1:30" x14ac:dyDescent="0.2">
      <c r="A1614" s="1" t="s">
        <v>2837</v>
      </c>
      <c r="B1614" s="31" t="s">
        <v>8286</v>
      </c>
      <c r="C1614" s="1">
        <v>0</v>
      </c>
      <c r="D1614" s="1" t="s">
        <v>10213</v>
      </c>
      <c r="E1614" s="1" t="s">
        <v>17743</v>
      </c>
      <c r="F1614" s="1">
        <v>0</v>
      </c>
      <c r="G1614" s="19">
        <v>89</v>
      </c>
      <c r="H1614" s="29">
        <f t="shared" si="339"/>
        <v>12158.84</v>
      </c>
      <c r="I1614" s="32">
        <v>672</v>
      </c>
      <c r="J1614" s="32">
        <v>22</v>
      </c>
      <c r="K1614" s="33">
        <f t="shared" si="340"/>
        <v>3.273809523809524E-2</v>
      </c>
      <c r="L1614" s="34">
        <f t="shared" si="341"/>
        <v>17.063492063492063</v>
      </c>
      <c r="M1614" s="32">
        <v>678</v>
      </c>
      <c r="N1614" s="32">
        <v>188</v>
      </c>
      <c r="O1614" s="33">
        <f t="shared" si="342"/>
        <v>0.27728613569321536</v>
      </c>
      <c r="P1614" s="34">
        <f t="shared" si="343"/>
        <v>35.983410572367191</v>
      </c>
      <c r="Q1614" s="35">
        <v>0</v>
      </c>
      <c r="R1614" s="34">
        <f t="shared" si="344"/>
        <v>0</v>
      </c>
      <c r="S1614" s="33">
        <v>14.93</v>
      </c>
      <c r="T1614" s="34">
        <f t="shared" si="345"/>
        <v>40.007087172218277</v>
      </c>
      <c r="U1614" s="31">
        <f t="shared" si="346"/>
        <v>23.263497452019383</v>
      </c>
      <c r="V1614" s="32">
        <f t="shared" si="347"/>
        <v>15633</v>
      </c>
      <c r="W1614" s="36"/>
      <c r="X1614" s="36">
        <f t="shared" si="348"/>
        <v>2066.3200000000002</v>
      </c>
      <c r="Y1614" s="29">
        <f t="shared" si="336"/>
        <v>14225.16</v>
      </c>
      <c r="Z1614" s="36"/>
      <c r="AA1614" s="36">
        <f t="shared" si="335"/>
        <v>14225.16</v>
      </c>
      <c r="AB1614" s="29">
        <f t="shared" si="337"/>
        <v>10719.79</v>
      </c>
      <c r="AC1614" s="30">
        <f t="shared" si="338"/>
        <v>120.45</v>
      </c>
    </row>
    <row r="1615" spans="1:30" x14ac:dyDescent="0.2">
      <c r="A1615" s="1" t="s">
        <v>7120</v>
      </c>
      <c r="B1615" s="31" t="s">
        <v>8286</v>
      </c>
      <c r="C1615" s="1">
        <v>0</v>
      </c>
      <c r="D1615" s="1" t="s">
        <v>10214</v>
      </c>
      <c r="E1615" s="1" t="s">
        <v>16685</v>
      </c>
      <c r="F1615" s="1">
        <v>0</v>
      </c>
      <c r="G1615" s="19">
        <v>71</v>
      </c>
      <c r="H1615" s="29">
        <f t="shared" si="339"/>
        <v>9699.75</v>
      </c>
      <c r="I1615" s="32">
        <v>672</v>
      </c>
      <c r="J1615" s="32">
        <v>16</v>
      </c>
      <c r="K1615" s="33">
        <f t="shared" si="340"/>
        <v>2.3809523809523808E-2</v>
      </c>
      <c r="L1615" s="34">
        <f t="shared" si="341"/>
        <v>12.409812409812409</v>
      </c>
      <c r="M1615" s="32">
        <v>650</v>
      </c>
      <c r="N1615" s="32">
        <v>212</v>
      </c>
      <c r="O1615" s="33">
        <f t="shared" si="342"/>
        <v>0.32615384615384613</v>
      </c>
      <c r="P1615" s="34">
        <f t="shared" si="343"/>
        <v>42.324971375039034</v>
      </c>
      <c r="Q1615" s="35">
        <v>0</v>
      </c>
      <c r="R1615" s="34">
        <f t="shared" si="344"/>
        <v>0</v>
      </c>
      <c r="S1615" s="33">
        <v>21</v>
      </c>
      <c r="T1615" s="34">
        <f t="shared" si="345"/>
        <v>61.516654854712968</v>
      </c>
      <c r="U1615" s="31">
        <f t="shared" si="346"/>
        <v>29.062859659891103</v>
      </c>
      <c r="V1615" s="32">
        <f t="shared" si="347"/>
        <v>19530</v>
      </c>
      <c r="W1615" s="36"/>
      <c r="X1615" s="36">
        <f t="shared" si="348"/>
        <v>2581.41</v>
      </c>
      <c r="Y1615" s="29">
        <f t="shared" si="336"/>
        <v>12281.16</v>
      </c>
      <c r="Z1615" s="36"/>
      <c r="AA1615" s="36">
        <f t="shared" si="335"/>
        <v>12281.16</v>
      </c>
      <c r="AB1615" s="29">
        <f t="shared" si="337"/>
        <v>9254.83</v>
      </c>
      <c r="AC1615" s="30">
        <f t="shared" si="338"/>
        <v>130.35</v>
      </c>
      <c r="AD1615" s="29"/>
    </row>
    <row r="1616" spans="1:30" x14ac:dyDescent="0.2">
      <c r="A1616" s="1" t="s">
        <v>1040</v>
      </c>
      <c r="B1616" s="31" t="s">
        <v>8287</v>
      </c>
      <c r="C1616" s="1">
        <v>0</v>
      </c>
      <c r="D1616" s="1" t="s">
        <v>10216</v>
      </c>
      <c r="E1616" s="1" t="s">
        <v>17744</v>
      </c>
      <c r="F1616" s="1">
        <v>0</v>
      </c>
      <c r="G1616" s="19">
        <v>87</v>
      </c>
      <c r="H1616" s="29">
        <f t="shared" si="339"/>
        <v>11885.61</v>
      </c>
      <c r="I1616" s="32">
        <v>673</v>
      </c>
      <c r="J1616" s="32">
        <v>44</v>
      </c>
      <c r="K1616" s="33">
        <f t="shared" si="340"/>
        <v>6.5378900445765234E-2</v>
      </c>
      <c r="L1616" s="34">
        <f t="shared" si="341"/>
        <v>34.076275383853392</v>
      </c>
      <c r="M1616" s="32">
        <v>636</v>
      </c>
      <c r="N1616" s="32">
        <v>233</v>
      </c>
      <c r="O1616" s="33">
        <f t="shared" si="342"/>
        <v>0.36635220125786161</v>
      </c>
      <c r="P1616" s="34">
        <f t="shared" si="343"/>
        <v>47.541510285018852</v>
      </c>
      <c r="Q1616" s="35">
        <v>0</v>
      </c>
      <c r="R1616" s="34">
        <f t="shared" si="344"/>
        <v>0</v>
      </c>
      <c r="S1616" s="33">
        <v>18.690000000000001</v>
      </c>
      <c r="T1616" s="34">
        <f t="shared" si="345"/>
        <v>53.330970942593915</v>
      </c>
      <c r="U1616" s="31">
        <f t="shared" si="346"/>
        <v>33.737189152866542</v>
      </c>
      <c r="V1616" s="32">
        <f t="shared" si="347"/>
        <v>22705</v>
      </c>
      <c r="W1616" s="36"/>
      <c r="X1616" s="36">
        <f t="shared" si="348"/>
        <v>3001.07</v>
      </c>
      <c r="Y1616" s="29">
        <f t="shared" si="336"/>
        <v>14886.68</v>
      </c>
      <c r="Z1616" s="36"/>
      <c r="AA1616" s="36">
        <f t="shared" si="335"/>
        <v>14886.68</v>
      </c>
      <c r="AB1616" s="29">
        <f t="shared" si="337"/>
        <v>11218.3</v>
      </c>
      <c r="AC1616" s="30">
        <f t="shared" si="338"/>
        <v>128.94999999999999</v>
      </c>
    </row>
    <row r="1617" spans="1:30" x14ac:dyDescent="0.2">
      <c r="A1617" s="1" t="s">
        <v>1438</v>
      </c>
      <c r="B1617" s="31" t="s">
        <v>8285</v>
      </c>
      <c r="C1617" s="1">
        <v>0</v>
      </c>
      <c r="D1617" s="1" t="s">
        <v>10217</v>
      </c>
      <c r="E1617" s="1" t="s">
        <v>17745</v>
      </c>
      <c r="F1617" s="1">
        <v>0</v>
      </c>
      <c r="G1617" s="19">
        <v>82</v>
      </c>
      <c r="H1617" s="29">
        <f t="shared" si="339"/>
        <v>11202.53</v>
      </c>
      <c r="I1617" s="32">
        <v>673</v>
      </c>
      <c r="J1617" s="32">
        <v>24</v>
      </c>
      <c r="K1617" s="33">
        <f t="shared" si="340"/>
        <v>3.5661218424962851E-2</v>
      </c>
      <c r="L1617" s="34">
        <f t="shared" si="341"/>
        <v>18.587059300283666</v>
      </c>
      <c r="M1617" s="32">
        <v>681</v>
      </c>
      <c r="N1617" s="32">
        <v>18</v>
      </c>
      <c r="O1617" s="33">
        <f t="shared" si="342"/>
        <v>2.643171806167401E-2</v>
      </c>
      <c r="P1617" s="34">
        <f t="shared" si="343"/>
        <v>3.4300429798572902</v>
      </c>
      <c r="Q1617" s="35">
        <v>0</v>
      </c>
      <c r="R1617" s="34">
        <f t="shared" si="344"/>
        <v>0</v>
      </c>
      <c r="S1617" s="33">
        <v>17.260000000000002</v>
      </c>
      <c r="T1617" s="34">
        <f t="shared" si="345"/>
        <v>48.263642806520203</v>
      </c>
      <c r="U1617" s="31">
        <f t="shared" si="346"/>
        <v>17.570186271665289</v>
      </c>
      <c r="V1617" s="32">
        <f t="shared" si="347"/>
        <v>11825</v>
      </c>
      <c r="W1617" s="36"/>
      <c r="X1617" s="36">
        <f t="shared" si="348"/>
        <v>1562.99</v>
      </c>
      <c r="Y1617" s="29">
        <f t="shared" si="336"/>
        <v>12765.52</v>
      </c>
      <c r="Z1617" s="36"/>
      <c r="AA1617" s="36">
        <f t="shared" si="335"/>
        <v>12765.52</v>
      </c>
      <c r="AB1617" s="29">
        <f t="shared" si="337"/>
        <v>9619.83</v>
      </c>
      <c r="AC1617" s="30">
        <f t="shared" si="338"/>
        <v>117.32</v>
      </c>
      <c r="AD1617" s="29"/>
    </row>
    <row r="1618" spans="1:30" x14ac:dyDescent="0.2">
      <c r="A1618" s="1" t="s">
        <v>1599</v>
      </c>
      <c r="B1618" s="31" t="s">
        <v>8286</v>
      </c>
      <c r="C1618" s="1">
        <v>0</v>
      </c>
      <c r="D1618" s="1" t="s">
        <v>10218</v>
      </c>
      <c r="E1618" s="1" t="s">
        <v>17746</v>
      </c>
      <c r="F1618" s="1">
        <v>0</v>
      </c>
      <c r="G1618" s="19">
        <v>70</v>
      </c>
      <c r="H1618" s="29">
        <f t="shared" si="339"/>
        <v>9563.1299999999992</v>
      </c>
      <c r="I1618" s="32">
        <v>673</v>
      </c>
      <c r="J1618" s="32">
        <v>25</v>
      </c>
      <c r="K1618" s="33">
        <f t="shared" si="340"/>
        <v>3.7147102526002972E-2</v>
      </c>
      <c r="L1618" s="34">
        <f t="shared" si="341"/>
        <v>19.361520104462155</v>
      </c>
      <c r="M1618" s="32">
        <v>696</v>
      </c>
      <c r="N1618" s="32">
        <v>40</v>
      </c>
      <c r="O1618" s="33">
        <f t="shared" si="342"/>
        <v>5.7471264367816091E-2</v>
      </c>
      <c r="P1618" s="34">
        <f t="shared" si="343"/>
        <v>7.4580436439425757</v>
      </c>
      <c r="Q1618" s="35">
        <v>0</v>
      </c>
      <c r="R1618" s="34">
        <f t="shared" si="344"/>
        <v>0</v>
      </c>
      <c r="S1618" s="33">
        <v>17.71</v>
      </c>
      <c r="T1618" s="34">
        <f t="shared" si="345"/>
        <v>49.858256555634306</v>
      </c>
      <c r="U1618" s="31">
        <f t="shared" si="346"/>
        <v>19.169455076009761</v>
      </c>
      <c r="V1618" s="32">
        <f t="shared" si="347"/>
        <v>12901</v>
      </c>
      <c r="W1618" s="36"/>
      <c r="X1618" s="36">
        <f t="shared" si="348"/>
        <v>1705.21</v>
      </c>
      <c r="Y1618" s="29">
        <f t="shared" si="336"/>
        <v>11268.34</v>
      </c>
      <c r="Z1618" s="36"/>
      <c r="AA1618" s="36">
        <f t="shared" si="335"/>
        <v>11268.34</v>
      </c>
      <c r="AB1618" s="29">
        <f t="shared" si="337"/>
        <v>8491.59</v>
      </c>
      <c r="AC1618" s="30">
        <f t="shared" si="338"/>
        <v>121.31</v>
      </c>
    </row>
    <row r="1619" spans="1:30" x14ac:dyDescent="0.2">
      <c r="A1619" s="1" t="s">
        <v>2014</v>
      </c>
      <c r="B1619" s="31" t="s">
        <v>8289</v>
      </c>
      <c r="C1619" s="1">
        <v>0</v>
      </c>
      <c r="D1619" s="1" t="s">
        <v>10219</v>
      </c>
      <c r="E1619" s="1" t="s">
        <v>17747</v>
      </c>
      <c r="F1619" s="1">
        <v>0</v>
      </c>
      <c r="G1619" s="19">
        <v>61</v>
      </c>
      <c r="H1619" s="29">
        <f t="shared" si="339"/>
        <v>8333.59</v>
      </c>
      <c r="I1619" s="32">
        <v>673</v>
      </c>
      <c r="J1619" s="32">
        <v>4</v>
      </c>
      <c r="K1619" s="33">
        <f t="shared" si="340"/>
        <v>5.9435364041604752E-3</v>
      </c>
      <c r="L1619" s="34">
        <f t="shared" si="341"/>
        <v>3.0978432167139447</v>
      </c>
      <c r="M1619" s="32">
        <v>658</v>
      </c>
      <c r="N1619" s="32">
        <v>10</v>
      </c>
      <c r="O1619" s="33">
        <f t="shared" si="342"/>
        <v>1.5197568389057751E-2</v>
      </c>
      <c r="P1619" s="34">
        <f t="shared" si="343"/>
        <v>1.9721878328966689</v>
      </c>
      <c r="Q1619" s="35">
        <v>0</v>
      </c>
      <c r="R1619" s="34">
        <f t="shared" si="344"/>
        <v>0</v>
      </c>
      <c r="S1619" s="33">
        <v>21.71</v>
      </c>
      <c r="T1619" s="34">
        <f t="shared" si="345"/>
        <v>64.03260099220411</v>
      </c>
      <c r="U1619" s="31">
        <f t="shared" si="346"/>
        <v>17.275658010453682</v>
      </c>
      <c r="V1619" s="32">
        <f t="shared" si="347"/>
        <v>11627</v>
      </c>
      <c r="W1619" s="36"/>
      <c r="X1619" s="36">
        <f t="shared" si="348"/>
        <v>1536.82</v>
      </c>
      <c r="Y1619" s="29">
        <f t="shared" si="336"/>
        <v>9870.41</v>
      </c>
      <c r="Z1619" s="36"/>
      <c r="AA1619" s="36">
        <f t="shared" si="335"/>
        <v>9870.41</v>
      </c>
      <c r="AB1619" s="29">
        <f t="shared" si="337"/>
        <v>7438.14</v>
      </c>
      <c r="AC1619" s="30">
        <f t="shared" si="338"/>
        <v>121.94</v>
      </c>
      <c r="AD1619" s="29"/>
    </row>
    <row r="1620" spans="1:30" x14ac:dyDescent="0.2">
      <c r="A1620" s="1" t="s">
        <v>2058</v>
      </c>
      <c r="B1620" s="31" t="s">
        <v>8286</v>
      </c>
      <c r="C1620" s="1">
        <v>0</v>
      </c>
      <c r="D1620" s="1" t="s">
        <v>10220</v>
      </c>
      <c r="E1620" s="1" t="s">
        <v>17748</v>
      </c>
      <c r="F1620" s="1">
        <v>0</v>
      </c>
      <c r="G1620" s="19">
        <v>63</v>
      </c>
      <c r="H1620" s="29">
        <f t="shared" si="339"/>
        <v>8606.82</v>
      </c>
      <c r="I1620" s="32">
        <v>673</v>
      </c>
      <c r="J1620" s="32">
        <v>27</v>
      </c>
      <c r="K1620" s="33">
        <f t="shared" si="340"/>
        <v>4.0118870728083213E-2</v>
      </c>
      <c r="L1620" s="34">
        <f t="shared" si="341"/>
        <v>20.910441712819129</v>
      </c>
      <c r="M1620" s="32">
        <v>665</v>
      </c>
      <c r="N1620" s="32">
        <v>10</v>
      </c>
      <c r="O1620" s="33">
        <f t="shared" si="342"/>
        <v>1.5037593984962405E-2</v>
      </c>
      <c r="P1620" s="34">
        <f t="shared" si="343"/>
        <v>1.9514279609714407</v>
      </c>
      <c r="Q1620" s="35">
        <v>0</v>
      </c>
      <c r="R1620" s="34">
        <f t="shared" si="344"/>
        <v>0</v>
      </c>
      <c r="S1620" s="33">
        <v>19.79</v>
      </c>
      <c r="T1620" s="34">
        <f t="shared" si="345"/>
        <v>57.228915662650607</v>
      </c>
      <c r="U1620" s="31">
        <f t="shared" si="346"/>
        <v>20.022696334110293</v>
      </c>
      <c r="V1620" s="32">
        <f t="shared" si="347"/>
        <v>13475</v>
      </c>
      <c r="W1620" s="36"/>
      <c r="X1620" s="36">
        <f t="shared" si="348"/>
        <v>1781.08</v>
      </c>
      <c r="Y1620" s="29">
        <f t="shared" si="336"/>
        <v>10387.9</v>
      </c>
      <c r="Z1620" s="36"/>
      <c r="AA1620" s="36">
        <f t="shared" si="335"/>
        <v>10387.9</v>
      </c>
      <c r="AB1620" s="29">
        <f t="shared" si="337"/>
        <v>7828.11</v>
      </c>
      <c r="AC1620" s="30">
        <f t="shared" si="338"/>
        <v>124.26</v>
      </c>
    </row>
    <row r="1621" spans="1:30" x14ac:dyDescent="0.2">
      <c r="A1621" s="1" t="s">
        <v>4471</v>
      </c>
      <c r="B1621" s="31" t="s">
        <v>8287</v>
      </c>
      <c r="C1621" s="1">
        <v>0</v>
      </c>
      <c r="D1621" s="1" t="s">
        <v>10221</v>
      </c>
      <c r="E1621" s="1" t="s">
        <v>17749</v>
      </c>
      <c r="F1621" s="1">
        <v>0</v>
      </c>
      <c r="G1621" s="19">
        <v>76</v>
      </c>
      <c r="H1621" s="29">
        <f t="shared" si="339"/>
        <v>10382.83</v>
      </c>
      <c r="I1621" s="32">
        <v>673</v>
      </c>
      <c r="J1621" s="32">
        <v>27</v>
      </c>
      <c r="K1621" s="33">
        <f t="shared" si="340"/>
        <v>4.0118870728083213E-2</v>
      </c>
      <c r="L1621" s="34">
        <f t="shared" si="341"/>
        <v>20.910441712819129</v>
      </c>
      <c r="M1621" s="32">
        <v>592</v>
      </c>
      <c r="N1621" s="32">
        <v>12</v>
      </c>
      <c r="O1621" s="33">
        <f t="shared" si="342"/>
        <v>2.0270270270270271E-2</v>
      </c>
      <c r="P1621" s="34">
        <f t="shared" si="343"/>
        <v>2.6304721500932602</v>
      </c>
      <c r="Q1621" s="35">
        <v>0</v>
      </c>
      <c r="R1621" s="34">
        <f t="shared" si="344"/>
        <v>0</v>
      </c>
      <c r="S1621" s="33">
        <v>21.03</v>
      </c>
      <c r="T1621" s="34">
        <f t="shared" si="345"/>
        <v>61.622962437987248</v>
      </c>
      <c r="U1621" s="31">
        <f t="shared" si="346"/>
        <v>21.290969075224908</v>
      </c>
      <c r="V1621" s="32">
        <f t="shared" si="347"/>
        <v>14329</v>
      </c>
      <c r="W1621" s="36"/>
      <c r="X1621" s="36">
        <f t="shared" si="348"/>
        <v>1893.96</v>
      </c>
      <c r="Y1621" s="29">
        <f t="shared" si="336"/>
        <v>12276.79</v>
      </c>
      <c r="Z1621" s="36"/>
      <c r="AA1621" s="36">
        <f t="shared" si="335"/>
        <v>12276.79</v>
      </c>
      <c r="AB1621" s="29">
        <f t="shared" si="337"/>
        <v>9251.5400000000009</v>
      </c>
      <c r="AC1621" s="30">
        <f t="shared" si="338"/>
        <v>121.73</v>
      </c>
      <c r="AD1621" s="29"/>
    </row>
    <row r="1622" spans="1:30" x14ac:dyDescent="0.2">
      <c r="A1622" s="1" t="s">
        <v>4521</v>
      </c>
      <c r="B1622" s="31" t="s">
        <v>8288</v>
      </c>
      <c r="C1622" s="1">
        <v>0</v>
      </c>
      <c r="D1622" s="1" t="s">
        <v>10222</v>
      </c>
      <c r="E1622" s="1" t="s">
        <v>17529</v>
      </c>
      <c r="F1622" s="1">
        <v>0</v>
      </c>
      <c r="G1622" s="19">
        <v>65</v>
      </c>
      <c r="H1622" s="29">
        <f t="shared" si="339"/>
        <v>8880.0499999999993</v>
      </c>
      <c r="I1622" s="32">
        <v>673</v>
      </c>
      <c r="J1622" s="32">
        <v>27</v>
      </c>
      <c r="K1622" s="33">
        <f t="shared" si="340"/>
        <v>4.0118870728083213E-2</v>
      </c>
      <c r="L1622" s="34">
        <f t="shared" si="341"/>
        <v>20.910441712819129</v>
      </c>
      <c r="M1622" s="32">
        <v>767</v>
      </c>
      <c r="N1622" s="32">
        <v>3</v>
      </c>
      <c r="O1622" s="33">
        <f t="shared" si="342"/>
        <v>3.9113428943937422E-3</v>
      </c>
      <c r="P1622" s="34">
        <f t="shared" si="343"/>
        <v>0.50757480862294979</v>
      </c>
      <c r="Q1622" s="35">
        <v>0</v>
      </c>
      <c r="R1622" s="34">
        <f t="shared" si="344"/>
        <v>0</v>
      </c>
      <c r="S1622" s="33">
        <v>21.03</v>
      </c>
      <c r="T1622" s="34">
        <f t="shared" si="345"/>
        <v>61.622962437987248</v>
      </c>
      <c r="U1622" s="31">
        <f t="shared" si="346"/>
        <v>20.760244739857331</v>
      </c>
      <c r="V1622" s="32">
        <f t="shared" si="347"/>
        <v>13972</v>
      </c>
      <c r="W1622" s="36"/>
      <c r="X1622" s="36">
        <f t="shared" si="348"/>
        <v>1846.77</v>
      </c>
      <c r="Y1622" s="29">
        <f t="shared" si="336"/>
        <v>10726.82</v>
      </c>
      <c r="Z1622" s="36"/>
      <c r="AA1622" s="36">
        <f t="shared" si="335"/>
        <v>10726.82</v>
      </c>
      <c r="AB1622" s="29">
        <f t="shared" si="337"/>
        <v>8083.51</v>
      </c>
      <c r="AC1622" s="30">
        <f t="shared" si="338"/>
        <v>124.36</v>
      </c>
      <c r="AD1622" s="29"/>
    </row>
    <row r="1623" spans="1:30" x14ac:dyDescent="0.2">
      <c r="A1623" s="1" t="s">
        <v>5584</v>
      </c>
      <c r="B1623" s="31" t="s">
        <v>8286</v>
      </c>
      <c r="C1623" s="1">
        <v>0</v>
      </c>
      <c r="D1623" s="1" t="s">
        <v>10223</v>
      </c>
      <c r="E1623" s="1" t="s">
        <v>17750</v>
      </c>
      <c r="F1623" s="1">
        <v>0</v>
      </c>
      <c r="G1623" s="19">
        <v>80</v>
      </c>
      <c r="H1623" s="29">
        <f t="shared" si="339"/>
        <v>10929.3</v>
      </c>
      <c r="I1623" s="32">
        <v>673</v>
      </c>
      <c r="J1623" s="32">
        <v>14</v>
      </c>
      <c r="K1623" s="33">
        <f t="shared" si="340"/>
        <v>2.0802377414561663E-2</v>
      </c>
      <c r="L1623" s="34">
        <f t="shared" si="341"/>
        <v>10.842451258498805</v>
      </c>
      <c r="M1623" s="32">
        <v>666</v>
      </c>
      <c r="N1623" s="32">
        <v>8</v>
      </c>
      <c r="O1623" s="33">
        <f t="shared" si="342"/>
        <v>1.2012012012012012E-2</v>
      </c>
      <c r="P1623" s="34">
        <f t="shared" si="343"/>
        <v>1.5587983111663761</v>
      </c>
      <c r="Q1623" s="35">
        <v>1</v>
      </c>
      <c r="R1623" s="34">
        <f t="shared" si="344"/>
        <v>100</v>
      </c>
      <c r="S1623" s="33">
        <v>16.829999999999998</v>
      </c>
      <c r="T1623" s="34">
        <f t="shared" si="345"/>
        <v>46.739900779588936</v>
      </c>
      <c r="U1623" s="31">
        <f t="shared" si="346"/>
        <v>39.785287587313533</v>
      </c>
      <c r="V1623" s="32">
        <f t="shared" si="347"/>
        <v>26775</v>
      </c>
      <c r="W1623" s="36"/>
      <c r="X1623" s="36">
        <f t="shared" si="348"/>
        <v>3539.03</v>
      </c>
      <c r="Y1623" s="29">
        <f t="shared" si="336"/>
        <v>14468.33</v>
      </c>
      <c r="Z1623" s="36"/>
      <c r="AA1623" s="36">
        <f t="shared" si="335"/>
        <v>14468.33</v>
      </c>
      <c r="AB1623" s="29">
        <f t="shared" si="337"/>
        <v>10903.04</v>
      </c>
      <c r="AC1623" s="30">
        <f t="shared" si="338"/>
        <v>136.29</v>
      </c>
    </row>
    <row r="1624" spans="1:30" x14ac:dyDescent="0.2">
      <c r="A1624" s="1" t="s">
        <v>7166</v>
      </c>
      <c r="B1624" s="31" t="s">
        <v>8286</v>
      </c>
      <c r="C1624" s="1">
        <v>0</v>
      </c>
      <c r="D1624" s="1" t="s">
        <v>10224</v>
      </c>
      <c r="E1624" s="1" t="s">
        <v>17751</v>
      </c>
      <c r="F1624" s="1">
        <v>0</v>
      </c>
      <c r="G1624" s="19">
        <v>71</v>
      </c>
      <c r="H1624" s="29">
        <f t="shared" si="339"/>
        <v>9699.75</v>
      </c>
      <c r="I1624" s="32">
        <v>673</v>
      </c>
      <c r="J1624" s="32">
        <v>13</v>
      </c>
      <c r="K1624" s="33">
        <f t="shared" si="340"/>
        <v>1.9316493313521546E-2</v>
      </c>
      <c r="L1624" s="34">
        <f t="shared" si="341"/>
        <v>10.06799045432032</v>
      </c>
      <c r="M1624" s="32">
        <v>699</v>
      </c>
      <c r="N1624" s="32">
        <v>25</v>
      </c>
      <c r="O1624" s="33">
        <f t="shared" si="342"/>
        <v>3.5765379113018601E-2</v>
      </c>
      <c r="P1624" s="34">
        <f t="shared" si="343"/>
        <v>4.6412717955865821</v>
      </c>
      <c r="Q1624" s="35">
        <v>0</v>
      </c>
      <c r="R1624" s="34">
        <f t="shared" si="344"/>
        <v>0</v>
      </c>
      <c r="S1624" s="33">
        <v>18.690000000000001</v>
      </c>
      <c r="T1624" s="34">
        <f t="shared" si="345"/>
        <v>53.330970942593915</v>
      </c>
      <c r="U1624" s="31">
        <f t="shared" si="346"/>
        <v>17.010058298125205</v>
      </c>
      <c r="V1624" s="32">
        <f t="shared" si="347"/>
        <v>11448</v>
      </c>
      <c r="W1624" s="36"/>
      <c r="X1624" s="36">
        <f t="shared" si="348"/>
        <v>1513.16</v>
      </c>
      <c r="Y1624" s="29">
        <f t="shared" si="336"/>
        <v>11212.91</v>
      </c>
      <c r="Z1624" s="36"/>
      <c r="AA1624" s="36">
        <f t="shared" si="335"/>
        <v>11212.91</v>
      </c>
      <c r="AB1624" s="29">
        <f t="shared" si="337"/>
        <v>8449.82</v>
      </c>
      <c r="AC1624" s="30">
        <f t="shared" si="338"/>
        <v>119.01</v>
      </c>
    </row>
    <row r="1625" spans="1:30" x14ac:dyDescent="0.2">
      <c r="A1625" s="1" t="s">
        <v>8007</v>
      </c>
      <c r="B1625" s="31" t="s">
        <v>8287</v>
      </c>
      <c r="C1625" s="1">
        <v>0</v>
      </c>
      <c r="D1625" s="1" t="s">
        <v>10225</v>
      </c>
      <c r="E1625" s="1" t="s">
        <v>17170</v>
      </c>
      <c r="F1625" s="1">
        <v>0</v>
      </c>
      <c r="G1625" s="19">
        <v>62</v>
      </c>
      <c r="H1625" s="29">
        <f t="shared" si="339"/>
        <v>8470.2000000000007</v>
      </c>
      <c r="I1625" s="32">
        <v>673</v>
      </c>
      <c r="J1625" s="32">
        <v>17</v>
      </c>
      <c r="K1625" s="33">
        <f t="shared" si="340"/>
        <v>2.5260029717682021E-2</v>
      </c>
      <c r="L1625" s="34">
        <f t="shared" si="341"/>
        <v>13.165833671034266</v>
      </c>
      <c r="M1625" s="32">
        <v>670</v>
      </c>
      <c r="N1625" s="32">
        <v>41</v>
      </c>
      <c r="O1625" s="33">
        <f t="shared" si="342"/>
        <v>6.1194029850746269E-2</v>
      </c>
      <c r="P1625" s="34">
        <f t="shared" si="343"/>
        <v>7.9411467695352744</v>
      </c>
      <c r="Q1625" s="35">
        <v>0</v>
      </c>
      <c r="R1625" s="34">
        <f t="shared" si="344"/>
        <v>0</v>
      </c>
      <c r="S1625" s="33">
        <v>21.71</v>
      </c>
      <c r="T1625" s="34">
        <f t="shared" si="345"/>
        <v>64.03260099220411</v>
      </c>
      <c r="U1625" s="31">
        <f t="shared" si="346"/>
        <v>21.284895358193413</v>
      </c>
      <c r="V1625" s="32">
        <f t="shared" si="347"/>
        <v>14325</v>
      </c>
      <c r="W1625" s="36"/>
      <c r="X1625" s="36">
        <f t="shared" si="348"/>
        <v>1893.43</v>
      </c>
      <c r="Y1625" s="29">
        <f t="shared" si="336"/>
        <v>10363.630000000001</v>
      </c>
      <c r="Z1625" s="36"/>
      <c r="AA1625" s="36">
        <f t="shared" si="335"/>
        <v>10363.630000000001</v>
      </c>
      <c r="AB1625" s="29">
        <f t="shared" si="337"/>
        <v>7809.82</v>
      </c>
      <c r="AC1625" s="30">
        <f t="shared" si="338"/>
        <v>125.96</v>
      </c>
      <c r="AD1625" s="29"/>
    </row>
    <row r="1626" spans="1:30" x14ac:dyDescent="0.2">
      <c r="A1626" s="1" t="s">
        <v>439</v>
      </c>
      <c r="B1626" s="31" t="s">
        <v>8288</v>
      </c>
      <c r="C1626" s="1">
        <v>0</v>
      </c>
      <c r="D1626" s="1" t="s">
        <v>10226</v>
      </c>
      <c r="E1626" s="1" t="s">
        <v>16586</v>
      </c>
      <c r="F1626" s="1">
        <v>0</v>
      </c>
      <c r="G1626" s="19">
        <v>62</v>
      </c>
      <c r="H1626" s="29">
        <f t="shared" si="339"/>
        <v>8470.2000000000007</v>
      </c>
      <c r="I1626" s="32">
        <v>674</v>
      </c>
      <c r="J1626" s="32">
        <v>9</v>
      </c>
      <c r="K1626" s="33">
        <f t="shared" si="340"/>
        <v>1.3353115727002967E-2</v>
      </c>
      <c r="L1626" s="34">
        <f t="shared" si="341"/>
        <v>6.9598057728621514</v>
      </c>
      <c r="M1626" s="32">
        <v>717</v>
      </c>
      <c r="N1626" s="32">
        <v>8</v>
      </c>
      <c r="O1626" s="33">
        <f t="shared" si="342"/>
        <v>1.1157601115760111E-2</v>
      </c>
      <c r="P1626" s="34">
        <f t="shared" si="343"/>
        <v>1.4479214438449184</v>
      </c>
      <c r="Q1626" s="35">
        <v>0</v>
      </c>
      <c r="R1626" s="34">
        <f t="shared" si="344"/>
        <v>0</v>
      </c>
      <c r="S1626" s="33">
        <v>22.47</v>
      </c>
      <c r="T1626" s="34">
        <f t="shared" si="345"/>
        <v>66.725726435152367</v>
      </c>
      <c r="U1626" s="31">
        <f t="shared" si="346"/>
        <v>18.78336341296486</v>
      </c>
      <c r="V1626" s="32">
        <f t="shared" si="347"/>
        <v>12660</v>
      </c>
      <c r="W1626" s="36"/>
      <c r="X1626" s="36">
        <f t="shared" si="348"/>
        <v>1673.36</v>
      </c>
      <c r="Y1626" s="29">
        <f t="shared" si="336"/>
        <v>10143.560000000001</v>
      </c>
      <c r="Z1626" s="36"/>
      <c r="AA1626" s="36">
        <f t="shared" si="335"/>
        <v>10143.560000000001</v>
      </c>
      <c r="AB1626" s="29">
        <f t="shared" si="337"/>
        <v>7643.98</v>
      </c>
      <c r="AC1626" s="30">
        <f t="shared" si="338"/>
        <v>123.29</v>
      </c>
      <c r="AD1626" s="29"/>
    </row>
    <row r="1627" spans="1:30" x14ac:dyDescent="0.2">
      <c r="A1627" s="1" t="s">
        <v>914</v>
      </c>
      <c r="B1627" s="31" t="s">
        <v>8286</v>
      </c>
      <c r="C1627" s="1">
        <v>0</v>
      </c>
      <c r="D1627" s="1" t="s">
        <v>10227</v>
      </c>
      <c r="E1627" s="1" t="s">
        <v>17752</v>
      </c>
      <c r="F1627" s="1">
        <v>0</v>
      </c>
      <c r="G1627" s="19">
        <v>78</v>
      </c>
      <c r="H1627" s="29">
        <f t="shared" si="339"/>
        <v>10656.06</v>
      </c>
      <c r="I1627" s="32">
        <v>674</v>
      </c>
      <c r="J1627" s="32">
        <v>15</v>
      </c>
      <c r="K1627" s="33">
        <f t="shared" si="340"/>
        <v>2.2255192878338281E-2</v>
      </c>
      <c r="L1627" s="34">
        <f t="shared" si="341"/>
        <v>11.599676288103588</v>
      </c>
      <c r="M1627" s="32">
        <v>682</v>
      </c>
      <c r="N1627" s="32">
        <v>37</v>
      </c>
      <c r="O1627" s="33">
        <f t="shared" si="342"/>
        <v>5.4252199413489736E-2</v>
      </c>
      <c r="P1627" s="34">
        <f t="shared" si="343"/>
        <v>7.0403057154988717</v>
      </c>
      <c r="Q1627" s="35">
        <v>0</v>
      </c>
      <c r="R1627" s="34">
        <f t="shared" si="344"/>
        <v>0</v>
      </c>
      <c r="S1627" s="33">
        <v>17.28</v>
      </c>
      <c r="T1627" s="34">
        <f t="shared" si="345"/>
        <v>48.334514528703053</v>
      </c>
      <c r="U1627" s="31">
        <f t="shared" si="346"/>
        <v>16.743624133076377</v>
      </c>
      <c r="V1627" s="32">
        <f t="shared" si="347"/>
        <v>11285</v>
      </c>
      <c r="W1627" s="36"/>
      <c r="X1627" s="36">
        <f t="shared" si="348"/>
        <v>1491.61</v>
      </c>
      <c r="Y1627" s="29">
        <f t="shared" si="336"/>
        <v>12147.67</v>
      </c>
      <c r="Z1627" s="36"/>
      <c r="AA1627" s="36">
        <f t="shared" si="335"/>
        <v>12147.67</v>
      </c>
      <c r="AB1627" s="29">
        <f t="shared" si="337"/>
        <v>9154.24</v>
      </c>
      <c r="AC1627" s="30">
        <f t="shared" si="338"/>
        <v>117.36</v>
      </c>
    </row>
    <row r="1628" spans="1:30" x14ac:dyDescent="0.2">
      <c r="A1628" s="1" t="s">
        <v>2309</v>
      </c>
      <c r="B1628" s="31" t="s">
        <v>8287</v>
      </c>
      <c r="C1628" s="1">
        <v>0</v>
      </c>
      <c r="D1628" s="1" t="s">
        <v>10228</v>
      </c>
      <c r="E1628" s="1" t="s">
        <v>17071</v>
      </c>
      <c r="F1628" s="1">
        <v>0</v>
      </c>
      <c r="G1628" s="19">
        <v>92</v>
      </c>
      <c r="H1628" s="29">
        <f t="shared" si="339"/>
        <v>12568.69</v>
      </c>
      <c r="I1628" s="32">
        <v>674</v>
      </c>
      <c r="J1628" s="32">
        <v>7</v>
      </c>
      <c r="K1628" s="33">
        <f t="shared" si="340"/>
        <v>1.0385756676557863E-2</v>
      </c>
      <c r="L1628" s="34">
        <f t="shared" si="341"/>
        <v>5.4131822677816732</v>
      </c>
      <c r="M1628" s="32">
        <v>690</v>
      </c>
      <c r="N1628" s="32">
        <v>19</v>
      </c>
      <c r="O1628" s="33">
        <f t="shared" si="342"/>
        <v>2.753623188405797E-2</v>
      </c>
      <c r="P1628" s="34">
        <f t="shared" si="343"/>
        <v>3.573375693749878</v>
      </c>
      <c r="Q1628" s="35">
        <v>0.75</v>
      </c>
      <c r="R1628" s="34">
        <f t="shared" si="344"/>
        <v>75</v>
      </c>
      <c r="S1628" s="33">
        <v>18.22</v>
      </c>
      <c r="T1628" s="34">
        <f t="shared" si="345"/>
        <v>51.665485471296947</v>
      </c>
      <c r="U1628" s="31">
        <f t="shared" si="346"/>
        <v>33.913010858207123</v>
      </c>
      <c r="V1628" s="32">
        <f t="shared" si="347"/>
        <v>22857</v>
      </c>
      <c r="W1628" s="36"/>
      <c r="X1628" s="36">
        <f t="shared" si="348"/>
        <v>3021.16</v>
      </c>
      <c r="Y1628" s="29">
        <f t="shared" si="336"/>
        <v>15589.85</v>
      </c>
      <c r="Z1628" s="36"/>
      <c r="AA1628" s="36">
        <f t="shared" si="335"/>
        <v>15589.85</v>
      </c>
      <c r="AB1628" s="29">
        <f t="shared" si="337"/>
        <v>11748.19</v>
      </c>
      <c r="AC1628" s="30">
        <f t="shared" si="338"/>
        <v>127.7</v>
      </c>
      <c r="AD1628" s="29"/>
    </row>
    <row r="1629" spans="1:30" x14ac:dyDescent="0.2">
      <c r="A1629" s="1" t="s">
        <v>4324</v>
      </c>
      <c r="B1629" s="31" t="s">
        <v>8286</v>
      </c>
      <c r="C1629" s="1">
        <v>0</v>
      </c>
      <c r="D1629" s="1" t="s">
        <v>10229</v>
      </c>
      <c r="E1629" s="1" t="s">
        <v>17753</v>
      </c>
      <c r="F1629" s="1">
        <v>0</v>
      </c>
      <c r="G1629" s="19">
        <v>71</v>
      </c>
      <c r="H1629" s="29">
        <f t="shared" si="339"/>
        <v>9699.75</v>
      </c>
      <c r="I1629" s="32">
        <v>674</v>
      </c>
      <c r="J1629" s="32">
        <v>15</v>
      </c>
      <c r="K1629" s="33">
        <f t="shared" si="340"/>
        <v>2.2255192878338281E-2</v>
      </c>
      <c r="L1629" s="34">
        <f t="shared" si="341"/>
        <v>11.599676288103588</v>
      </c>
      <c r="M1629" s="32">
        <v>665</v>
      </c>
      <c r="N1629" s="32">
        <v>19</v>
      </c>
      <c r="O1629" s="33">
        <f t="shared" si="342"/>
        <v>2.8571428571428571E-2</v>
      </c>
      <c r="P1629" s="34">
        <f t="shared" si="343"/>
        <v>3.7077131258457374</v>
      </c>
      <c r="Q1629" s="35">
        <v>0</v>
      </c>
      <c r="R1629" s="34">
        <f t="shared" si="344"/>
        <v>0</v>
      </c>
      <c r="S1629" s="33">
        <v>19.260000000000002</v>
      </c>
      <c r="T1629" s="34">
        <f t="shared" si="345"/>
        <v>55.350815024805108</v>
      </c>
      <c r="U1629" s="31">
        <f t="shared" si="346"/>
        <v>17.66455110968861</v>
      </c>
      <c r="V1629" s="32">
        <f t="shared" si="347"/>
        <v>11906</v>
      </c>
      <c r="W1629" s="36"/>
      <c r="X1629" s="36">
        <f t="shared" si="348"/>
        <v>1573.7</v>
      </c>
      <c r="Y1629" s="29">
        <f t="shared" si="336"/>
        <v>11273.45</v>
      </c>
      <c r="Z1629" s="36"/>
      <c r="AA1629" s="36">
        <f t="shared" si="335"/>
        <v>11273.45</v>
      </c>
      <c r="AB1629" s="29">
        <f t="shared" si="337"/>
        <v>8495.44</v>
      </c>
      <c r="AC1629" s="30">
        <f t="shared" si="338"/>
        <v>119.65</v>
      </c>
    </row>
    <row r="1630" spans="1:30" x14ac:dyDescent="0.2">
      <c r="A1630" s="1" t="s">
        <v>4449</v>
      </c>
      <c r="B1630" s="31" t="s">
        <v>8287</v>
      </c>
      <c r="C1630" s="1">
        <v>0</v>
      </c>
      <c r="D1630" s="1" t="s">
        <v>10230</v>
      </c>
      <c r="E1630" s="1" t="s">
        <v>16646</v>
      </c>
      <c r="F1630" s="1">
        <v>0</v>
      </c>
      <c r="G1630" s="19">
        <v>60</v>
      </c>
      <c r="H1630" s="29">
        <f t="shared" si="339"/>
        <v>8196.9699999999993</v>
      </c>
      <c r="I1630" s="32">
        <v>674</v>
      </c>
      <c r="J1630" s="32">
        <v>9</v>
      </c>
      <c r="K1630" s="33">
        <f t="shared" si="340"/>
        <v>1.3353115727002967E-2</v>
      </c>
      <c r="L1630" s="34">
        <f t="shared" si="341"/>
        <v>6.9598057728621514</v>
      </c>
      <c r="M1630" s="32">
        <v>639</v>
      </c>
      <c r="N1630" s="32">
        <v>3</v>
      </c>
      <c r="O1630" s="33">
        <f t="shared" si="342"/>
        <v>4.6948356807511738E-3</v>
      </c>
      <c r="P1630" s="34">
        <f t="shared" si="343"/>
        <v>0.60924863570235122</v>
      </c>
      <c r="Q1630" s="35">
        <v>0</v>
      </c>
      <c r="R1630" s="34">
        <f t="shared" si="344"/>
        <v>0</v>
      </c>
      <c r="S1630" s="33">
        <v>20.420000000000002</v>
      </c>
      <c r="T1630" s="34">
        <f t="shared" si="345"/>
        <v>59.46137491141036</v>
      </c>
      <c r="U1630" s="31">
        <f t="shared" si="346"/>
        <v>16.757607329993714</v>
      </c>
      <c r="V1630" s="32">
        <f t="shared" si="347"/>
        <v>11295</v>
      </c>
      <c r="W1630" s="36"/>
      <c r="X1630" s="36">
        <f t="shared" si="348"/>
        <v>1492.94</v>
      </c>
      <c r="Y1630" s="29">
        <f t="shared" si="336"/>
        <v>9689.91</v>
      </c>
      <c r="Z1630" s="36"/>
      <c r="AA1630" s="36">
        <f t="shared" si="335"/>
        <v>9689.91</v>
      </c>
      <c r="AB1630" s="29">
        <f t="shared" si="337"/>
        <v>7302.12</v>
      </c>
      <c r="AC1630" s="30">
        <f t="shared" si="338"/>
        <v>121.7</v>
      </c>
    </row>
    <row r="1631" spans="1:30" x14ac:dyDescent="0.2">
      <c r="A1631" s="1" t="s">
        <v>4809</v>
      </c>
      <c r="B1631" s="31" t="s">
        <v>8286</v>
      </c>
      <c r="C1631" s="1">
        <v>0</v>
      </c>
      <c r="D1631" s="1" t="s">
        <v>10231</v>
      </c>
      <c r="E1631" s="1" t="s">
        <v>16653</v>
      </c>
      <c r="F1631" s="1">
        <v>0</v>
      </c>
      <c r="G1631" s="19">
        <v>78</v>
      </c>
      <c r="H1631" s="29">
        <f t="shared" si="339"/>
        <v>10656.06</v>
      </c>
      <c r="I1631" s="32">
        <v>674</v>
      </c>
      <c r="J1631" s="32">
        <v>38</v>
      </c>
      <c r="K1631" s="33">
        <f t="shared" si="340"/>
        <v>5.637982195845697E-2</v>
      </c>
      <c r="L1631" s="34">
        <f t="shared" si="341"/>
        <v>29.385846596529085</v>
      </c>
      <c r="M1631" s="32">
        <v>679</v>
      </c>
      <c r="N1631" s="32">
        <v>1</v>
      </c>
      <c r="O1631" s="33">
        <f t="shared" si="342"/>
        <v>1.4727540500736377E-3</v>
      </c>
      <c r="P1631" s="34">
        <f t="shared" si="343"/>
        <v>0.1911192332910174</v>
      </c>
      <c r="Q1631" s="35">
        <v>0</v>
      </c>
      <c r="R1631" s="34">
        <f t="shared" si="344"/>
        <v>0</v>
      </c>
      <c r="S1631" s="33">
        <v>18.22</v>
      </c>
      <c r="T1631" s="34">
        <f t="shared" si="345"/>
        <v>51.665485471296947</v>
      </c>
      <c r="U1631" s="31">
        <f t="shared" si="346"/>
        <v>20.310612825279264</v>
      </c>
      <c r="V1631" s="32">
        <f t="shared" si="347"/>
        <v>13689</v>
      </c>
      <c r="W1631" s="36"/>
      <c r="X1631" s="36">
        <f t="shared" si="348"/>
        <v>1809.37</v>
      </c>
      <c r="Y1631" s="29">
        <f t="shared" si="336"/>
        <v>12465.43</v>
      </c>
      <c r="Z1631" s="36"/>
      <c r="AA1631" s="36">
        <f t="shared" si="335"/>
        <v>12465.43</v>
      </c>
      <c r="AB1631" s="29">
        <f t="shared" si="337"/>
        <v>9393.69</v>
      </c>
      <c r="AC1631" s="30">
        <f t="shared" si="338"/>
        <v>120.43</v>
      </c>
      <c r="AD1631" s="29"/>
    </row>
    <row r="1632" spans="1:30" x14ac:dyDescent="0.2">
      <c r="A1632" s="1" t="s">
        <v>6978</v>
      </c>
      <c r="B1632" s="31" t="s">
        <v>8286</v>
      </c>
      <c r="C1632" s="1">
        <v>0</v>
      </c>
      <c r="D1632" s="1" t="s">
        <v>10232</v>
      </c>
      <c r="E1632" s="1" t="s">
        <v>17754</v>
      </c>
      <c r="F1632" s="1">
        <v>0</v>
      </c>
      <c r="G1632" s="19">
        <v>59</v>
      </c>
      <c r="H1632" s="29">
        <f t="shared" si="339"/>
        <v>8060.36</v>
      </c>
      <c r="I1632" s="32">
        <v>674</v>
      </c>
      <c r="J1632" s="32">
        <v>22</v>
      </c>
      <c r="K1632" s="33">
        <f t="shared" si="340"/>
        <v>3.2640949554896145E-2</v>
      </c>
      <c r="L1632" s="34">
        <f t="shared" si="341"/>
        <v>17.012858555885263</v>
      </c>
      <c r="M1632" s="32">
        <v>696</v>
      </c>
      <c r="N1632" s="32">
        <v>10</v>
      </c>
      <c r="O1632" s="33">
        <f t="shared" si="342"/>
        <v>1.4367816091954023E-2</v>
      </c>
      <c r="P1632" s="34">
        <f t="shared" si="343"/>
        <v>1.8645109109856439</v>
      </c>
      <c r="Q1632" s="35">
        <v>0</v>
      </c>
      <c r="R1632" s="34">
        <f t="shared" si="344"/>
        <v>0</v>
      </c>
      <c r="S1632" s="33">
        <v>21.06</v>
      </c>
      <c r="T1632" s="34">
        <f t="shared" si="345"/>
        <v>61.72927002126152</v>
      </c>
      <c r="U1632" s="31">
        <f t="shared" si="346"/>
        <v>20.151659872033107</v>
      </c>
      <c r="V1632" s="32">
        <f t="shared" si="347"/>
        <v>13582</v>
      </c>
      <c r="W1632" s="36"/>
      <c r="X1632" s="36">
        <f t="shared" si="348"/>
        <v>1795.22</v>
      </c>
      <c r="Y1632" s="29">
        <f t="shared" si="336"/>
        <v>9855.58</v>
      </c>
      <c r="Z1632" s="36"/>
      <c r="AA1632" s="36">
        <f t="shared" si="335"/>
        <v>9855.58</v>
      </c>
      <c r="AB1632" s="29">
        <f t="shared" si="337"/>
        <v>7426.96</v>
      </c>
      <c r="AC1632" s="30">
        <f t="shared" si="338"/>
        <v>125.88</v>
      </c>
      <c r="AD1632" s="29"/>
    </row>
    <row r="1633" spans="1:30" x14ac:dyDescent="0.2">
      <c r="A1633" s="1" t="s">
        <v>654</v>
      </c>
      <c r="B1633" s="31" t="s">
        <v>8288</v>
      </c>
      <c r="C1633" s="1">
        <v>0</v>
      </c>
      <c r="D1633" s="1" t="s">
        <v>10233</v>
      </c>
      <c r="E1633" s="1" t="s">
        <v>17075</v>
      </c>
      <c r="F1633" s="1">
        <v>0</v>
      </c>
      <c r="G1633" s="19">
        <v>61</v>
      </c>
      <c r="H1633" s="29">
        <f t="shared" si="339"/>
        <v>8333.59</v>
      </c>
      <c r="I1633" s="32">
        <v>675</v>
      </c>
      <c r="J1633" s="32">
        <v>14</v>
      </c>
      <c r="K1633" s="33">
        <f t="shared" si="340"/>
        <v>2.074074074074074E-2</v>
      </c>
      <c r="L1633" s="34">
        <f t="shared" si="341"/>
        <v>10.810325476992142</v>
      </c>
      <c r="M1633" s="32">
        <v>778</v>
      </c>
      <c r="N1633" s="32">
        <v>9</v>
      </c>
      <c r="O1633" s="33">
        <f t="shared" si="342"/>
        <v>1.1568123393316195E-2</v>
      </c>
      <c r="P1633" s="34">
        <f t="shared" si="343"/>
        <v>1.5011949031380558</v>
      </c>
      <c r="Q1633" s="35">
        <v>0</v>
      </c>
      <c r="R1633" s="34">
        <f t="shared" si="344"/>
        <v>0</v>
      </c>
      <c r="S1633" s="33">
        <v>22.5</v>
      </c>
      <c r="T1633" s="34">
        <f t="shared" si="345"/>
        <v>66.83203401842664</v>
      </c>
      <c r="U1633" s="31">
        <f t="shared" si="346"/>
        <v>19.785888599639208</v>
      </c>
      <c r="V1633" s="32">
        <f t="shared" si="347"/>
        <v>13355</v>
      </c>
      <c r="W1633" s="36"/>
      <c r="X1633" s="36">
        <f t="shared" si="348"/>
        <v>1765.22</v>
      </c>
      <c r="Y1633" s="29">
        <f t="shared" si="336"/>
        <v>10098.81</v>
      </c>
      <c r="Z1633" s="36"/>
      <c r="AA1633" s="36">
        <f t="shared" si="335"/>
        <v>10098.81</v>
      </c>
      <c r="AB1633" s="29">
        <f t="shared" si="337"/>
        <v>7610.26</v>
      </c>
      <c r="AC1633" s="30">
        <f t="shared" si="338"/>
        <v>124.76</v>
      </c>
    </row>
    <row r="1634" spans="1:30" x14ac:dyDescent="0.2">
      <c r="A1634" s="1" t="s">
        <v>4721</v>
      </c>
      <c r="B1634" s="31" t="s">
        <v>8286</v>
      </c>
      <c r="C1634" s="1">
        <v>0</v>
      </c>
      <c r="D1634" s="1" t="s">
        <v>10234</v>
      </c>
      <c r="E1634" s="1" t="s">
        <v>17755</v>
      </c>
      <c r="F1634" s="1">
        <v>0</v>
      </c>
      <c r="G1634" s="19">
        <v>89</v>
      </c>
      <c r="H1634" s="29">
        <f t="shared" si="339"/>
        <v>12158.84</v>
      </c>
      <c r="I1634" s="32">
        <v>675</v>
      </c>
      <c r="J1634" s="32">
        <v>21</v>
      </c>
      <c r="K1634" s="33">
        <f t="shared" si="340"/>
        <v>3.111111111111111E-2</v>
      </c>
      <c r="L1634" s="34">
        <f t="shared" si="341"/>
        <v>16.215488215488215</v>
      </c>
      <c r="M1634" s="32">
        <v>718</v>
      </c>
      <c r="N1634" s="32">
        <v>5</v>
      </c>
      <c r="O1634" s="33">
        <f t="shared" si="342"/>
        <v>6.9637883008356544E-3</v>
      </c>
      <c r="P1634" s="34">
        <f t="shared" si="343"/>
        <v>0.90369052510167691</v>
      </c>
      <c r="Q1634" s="35">
        <v>0.25</v>
      </c>
      <c r="R1634" s="34">
        <f t="shared" si="344"/>
        <v>25</v>
      </c>
      <c r="S1634" s="33">
        <v>14.36</v>
      </c>
      <c r="T1634" s="34">
        <f t="shared" si="345"/>
        <v>37.987243090007084</v>
      </c>
      <c r="U1634" s="31">
        <f t="shared" si="346"/>
        <v>20.026605457649243</v>
      </c>
      <c r="V1634" s="32">
        <f t="shared" si="347"/>
        <v>13518</v>
      </c>
      <c r="W1634" s="36"/>
      <c r="X1634" s="36">
        <f t="shared" si="348"/>
        <v>1786.77</v>
      </c>
      <c r="Y1634" s="29">
        <f t="shared" si="336"/>
        <v>13945.61</v>
      </c>
      <c r="Z1634" s="36"/>
      <c r="AA1634" s="36">
        <f t="shared" si="335"/>
        <v>13945.61</v>
      </c>
      <c r="AB1634" s="29">
        <f t="shared" si="337"/>
        <v>10509.13</v>
      </c>
      <c r="AC1634" s="30">
        <f t="shared" si="338"/>
        <v>118.08</v>
      </c>
    </row>
    <row r="1635" spans="1:30" x14ac:dyDescent="0.2">
      <c r="A1635" s="1" t="s">
        <v>4769</v>
      </c>
      <c r="B1635" s="31" t="s">
        <v>8286</v>
      </c>
      <c r="C1635" s="1">
        <v>0</v>
      </c>
      <c r="D1635" s="1" t="s">
        <v>10235</v>
      </c>
      <c r="E1635" s="1" t="s">
        <v>17756</v>
      </c>
      <c r="F1635" s="1">
        <v>0</v>
      </c>
      <c r="G1635" s="19">
        <v>74</v>
      </c>
      <c r="H1635" s="29">
        <f t="shared" si="339"/>
        <v>10109.6</v>
      </c>
      <c r="I1635" s="32">
        <v>675</v>
      </c>
      <c r="J1635" s="32">
        <v>23</v>
      </c>
      <c r="K1635" s="33">
        <f t="shared" si="340"/>
        <v>3.4074074074074076E-2</v>
      </c>
      <c r="L1635" s="34">
        <f t="shared" si="341"/>
        <v>17.759820426487096</v>
      </c>
      <c r="M1635" s="32">
        <v>674</v>
      </c>
      <c r="N1635" s="32">
        <v>10</v>
      </c>
      <c r="O1635" s="33">
        <f t="shared" si="342"/>
        <v>1.483679525222552E-2</v>
      </c>
      <c r="P1635" s="34">
        <f t="shared" si="343"/>
        <v>1.9253703175756798</v>
      </c>
      <c r="Q1635" s="35">
        <v>0</v>
      </c>
      <c r="R1635" s="34">
        <f t="shared" si="344"/>
        <v>0</v>
      </c>
      <c r="S1635" s="33">
        <v>16.88</v>
      </c>
      <c r="T1635" s="34">
        <f t="shared" si="345"/>
        <v>46.917080085046067</v>
      </c>
      <c r="U1635" s="31">
        <f t="shared" si="346"/>
        <v>16.650567707277212</v>
      </c>
      <c r="V1635" s="32">
        <f t="shared" si="347"/>
        <v>11239</v>
      </c>
      <c r="W1635" s="36"/>
      <c r="X1635" s="36">
        <f t="shared" si="348"/>
        <v>1485.53</v>
      </c>
      <c r="Y1635" s="29">
        <f t="shared" si="336"/>
        <v>11595.130000000001</v>
      </c>
      <c r="Z1635" s="36"/>
      <c r="AA1635" s="36">
        <f t="shared" si="335"/>
        <v>11595.130000000001</v>
      </c>
      <c r="AB1635" s="29">
        <f t="shared" si="337"/>
        <v>8737.85</v>
      </c>
      <c r="AC1635" s="30">
        <f t="shared" si="338"/>
        <v>118.08</v>
      </c>
    </row>
    <row r="1636" spans="1:30" x14ac:dyDescent="0.2">
      <c r="A1636" s="1" t="s">
        <v>5578</v>
      </c>
      <c r="B1636" s="31" t="s">
        <v>8286</v>
      </c>
      <c r="C1636" s="1">
        <v>0</v>
      </c>
      <c r="D1636" s="1" t="s">
        <v>10236</v>
      </c>
      <c r="E1636" s="1" t="s">
        <v>16837</v>
      </c>
      <c r="F1636" s="1">
        <v>0</v>
      </c>
      <c r="G1636" s="19">
        <v>99</v>
      </c>
      <c r="H1636" s="29">
        <f t="shared" si="339"/>
        <v>13525</v>
      </c>
      <c r="I1636" s="32">
        <v>675</v>
      </c>
      <c r="J1636" s="32">
        <v>16</v>
      </c>
      <c r="K1636" s="33">
        <f t="shared" si="340"/>
        <v>2.3703703703703703E-2</v>
      </c>
      <c r="L1636" s="34">
        <f t="shared" si="341"/>
        <v>12.35465768799102</v>
      </c>
      <c r="M1636" s="32">
        <v>697</v>
      </c>
      <c r="N1636" s="32">
        <v>10</v>
      </c>
      <c r="O1636" s="33">
        <f t="shared" si="342"/>
        <v>1.4347202295552367E-2</v>
      </c>
      <c r="P1636" s="34">
        <f t="shared" si="343"/>
        <v>1.8618358594634263</v>
      </c>
      <c r="Q1636" s="35">
        <v>1</v>
      </c>
      <c r="R1636" s="34">
        <f t="shared" si="344"/>
        <v>100</v>
      </c>
      <c r="S1636" s="33">
        <v>15.7</v>
      </c>
      <c r="T1636" s="34">
        <f t="shared" si="345"/>
        <v>42.735648476257971</v>
      </c>
      <c r="U1636" s="31">
        <f t="shared" si="346"/>
        <v>39.238035505928103</v>
      </c>
      <c r="V1636" s="32">
        <f t="shared" si="347"/>
        <v>26486</v>
      </c>
      <c r="W1636" s="36"/>
      <c r="X1636" s="36">
        <f t="shared" si="348"/>
        <v>3500.83</v>
      </c>
      <c r="Y1636" s="29">
        <f t="shared" si="336"/>
        <v>17025.830000000002</v>
      </c>
      <c r="Z1636" s="36"/>
      <c r="AA1636" s="36">
        <f t="shared" si="335"/>
        <v>17025.830000000002</v>
      </c>
      <c r="AB1636" s="29">
        <f t="shared" si="337"/>
        <v>12830.32</v>
      </c>
      <c r="AC1636" s="30">
        <f t="shared" si="338"/>
        <v>129.6</v>
      </c>
      <c r="AD1636" s="29"/>
    </row>
    <row r="1637" spans="1:30" x14ac:dyDescent="0.2">
      <c r="A1637" s="1" t="s">
        <v>6517</v>
      </c>
      <c r="B1637" s="31" t="s">
        <v>8285</v>
      </c>
      <c r="C1637" s="1">
        <v>0</v>
      </c>
      <c r="D1637" s="1" t="s">
        <v>10237</v>
      </c>
      <c r="E1637" s="1" t="s">
        <v>17281</v>
      </c>
      <c r="F1637" s="1">
        <v>0</v>
      </c>
      <c r="G1637" s="19">
        <v>67</v>
      </c>
      <c r="H1637" s="29">
        <f t="shared" si="339"/>
        <v>9153.2800000000007</v>
      </c>
      <c r="I1637" s="32">
        <v>675</v>
      </c>
      <c r="J1637" s="32">
        <v>33</v>
      </c>
      <c r="K1637" s="33">
        <f t="shared" si="340"/>
        <v>4.8888888888888891E-2</v>
      </c>
      <c r="L1637" s="34">
        <f t="shared" si="341"/>
        <v>25.481481481481481</v>
      </c>
      <c r="M1637" s="32">
        <v>737</v>
      </c>
      <c r="N1637" s="32">
        <v>34</v>
      </c>
      <c r="O1637" s="33">
        <f t="shared" si="342"/>
        <v>4.6132971506105833E-2</v>
      </c>
      <c r="P1637" s="34">
        <f t="shared" si="343"/>
        <v>5.98667383956096</v>
      </c>
      <c r="Q1637" s="35">
        <v>0</v>
      </c>
      <c r="R1637" s="34">
        <f t="shared" si="344"/>
        <v>0</v>
      </c>
      <c r="S1637" s="33">
        <v>21.09</v>
      </c>
      <c r="T1637" s="34">
        <f t="shared" si="345"/>
        <v>61.835577604535786</v>
      </c>
      <c r="U1637" s="31">
        <f t="shared" si="346"/>
        <v>23.325933231394558</v>
      </c>
      <c r="V1637" s="32">
        <f t="shared" si="347"/>
        <v>15745</v>
      </c>
      <c r="W1637" s="36"/>
      <c r="X1637" s="36">
        <f t="shared" si="348"/>
        <v>2081.12</v>
      </c>
      <c r="Y1637" s="29">
        <f t="shared" si="336"/>
        <v>11234.400000000001</v>
      </c>
      <c r="Z1637" s="36"/>
      <c r="AA1637" s="36">
        <f t="shared" si="335"/>
        <v>11234.400000000001</v>
      </c>
      <c r="AB1637" s="29">
        <f t="shared" si="337"/>
        <v>8466.01</v>
      </c>
      <c r="AC1637" s="30">
        <f t="shared" si="338"/>
        <v>126.36</v>
      </c>
    </row>
    <row r="1638" spans="1:30" x14ac:dyDescent="0.2">
      <c r="A1638" s="1" t="s">
        <v>6519</v>
      </c>
      <c r="B1638" s="31" t="s">
        <v>8285</v>
      </c>
      <c r="C1638" s="1">
        <v>0</v>
      </c>
      <c r="D1638" s="1" t="s">
        <v>10238</v>
      </c>
      <c r="E1638" s="1" t="s">
        <v>17281</v>
      </c>
      <c r="F1638" s="1">
        <v>0</v>
      </c>
      <c r="G1638" s="19">
        <v>74</v>
      </c>
      <c r="H1638" s="29">
        <f t="shared" si="339"/>
        <v>10109.6</v>
      </c>
      <c r="I1638" s="32">
        <v>675</v>
      </c>
      <c r="J1638" s="32">
        <v>18</v>
      </c>
      <c r="K1638" s="33">
        <f t="shared" si="340"/>
        <v>2.6666666666666668E-2</v>
      </c>
      <c r="L1638" s="34">
        <f t="shared" si="341"/>
        <v>13.8989898989899</v>
      </c>
      <c r="M1638" s="32">
        <v>773</v>
      </c>
      <c r="N1638" s="32">
        <v>45</v>
      </c>
      <c r="O1638" s="33">
        <f t="shared" si="342"/>
        <v>5.8214747736093142E-2</v>
      </c>
      <c r="P1638" s="34">
        <f t="shared" si="343"/>
        <v>7.5545254504618837</v>
      </c>
      <c r="Q1638" s="35">
        <v>0</v>
      </c>
      <c r="R1638" s="34">
        <f t="shared" si="344"/>
        <v>0</v>
      </c>
      <c r="S1638" s="33">
        <v>18.75</v>
      </c>
      <c r="T1638" s="34">
        <f t="shared" si="345"/>
        <v>53.543586109142453</v>
      </c>
      <c r="U1638" s="31">
        <f t="shared" si="346"/>
        <v>18.749275364648561</v>
      </c>
      <c r="V1638" s="32">
        <f t="shared" si="347"/>
        <v>12656</v>
      </c>
      <c r="W1638" s="36"/>
      <c r="X1638" s="36">
        <f t="shared" si="348"/>
        <v>1672.83</v>
      </c>
      <c r="Y1638" s="29">
        <f t="shared" si="336"/>
        <v>11782.43</v>
      </c>
      <c r="Z1638" s="36"/>
      <c r="AA1638" s="36">
        <f t="shared" si="335"/>
        <v>11782.43</v>
      </c>
      <c r="AB1638" s="29">
        <f t="shared" si="337"/>
        <v>8879</v>
      </c>
      <c r="AC1638" s="30">
        <f t="shared" si="338"/>
        <v>119.99</v>
      </c>
    </row>
    <row r="1639" spans="1:30" x14ac:dyDescent="0.2">
      <c r="A1639" s="1" t="s">
        <v>1809</v>
      </c>
      <c r="B1639" s="31" t="s">
        <v>8286</v>
      </c>
      <c r="C1639" s="1">
        <v>0</v>
      </c>
      <c r="D1639" s="1" t="s">
        <v>10239</v>
      </c>
      <c r="E1639" s="1" t="s">
        <v>17757</v>
      </c>
      <c r="F1639" s="1">
        <v>0</v>
      </c>
      <c r="G1639" s="19">
        <v>55</v>
      </c>
      <c r="H1639" s="29">
        <f t="shared" si="339"/>
        <v>7513.89</v>
      </c>
      <c r="I1639" s="32">
        <v>676</v>
      </c>
      <c r="J1639" s="32">
        <v>24</v>
      </c>
      <c r="K1639" s="33">
        <f t="shared" si="340"/>
        <v>3.5502958579881658E-2</v>
      </c>
      <c r="L1639" s="34">
        <f t="shared" si="341"/>
        <v>18.504572350726196</v>
      </c>
      <c r="M1639" s="32">
        <v>704</v>
      </c>
      <c r="N1639" s="32">
        <v>40</v>
      </c>
      <c r="O1639" s="33">
        <f t="shared" si="342"/>
        <v>5.6818181818181816E-2</v>
      </c>
      <c r="P1639" s="34">
        <f t="shared" si="343"/>
        <v>7.373293147988683</v>
      </c>
      <c r="Q1639" s="35">
        <v>0</v>
      </c>
      <c r="R1639" s="34">
        <f t="shared" si="344"/>
        <v>0</v>
      </c>
      <c r="S1639" s="33">
        <v>20.48</v>
      </c>
      <c r="T1639" s="34">
        <f t="shared" si="345"/>
        <v>59.673990077958891</v>
      </c>
      <c r="U1639" s="31">
        <f t="shared" si="346"/>
        <v>21.387963894168443</v>
      </c>
      <c r="V1639" s="32">
        <f t="shared" si="347"/>
        <v>14458</v>
      </c>
      <c r="W1639" s="36"/>
      <c r="X1639" s="36">
        <f t="shared" si="348"/>
        <v>1911.01</v>
      </c>
      <c r="Y1639" s="29">
        <f t="shared" si="336"/>
        <v>9424.9</v>
      </c>
      <c r="Z1639" s="36"/>
      <c r="AA1639" s="36">
        <f t="shared" si="335"/>
        <v>9424.9</v>
      </c>
      <c r="AB1639" s="29">
        <f t="shared" si="337"/>
        <v>7102.41</v>
      </c>
      <c r="AC1639" s="30">
        <f t="shared" si="338"/>
        <v>129.13</v>
      </c>
      <c r="AD1639" s="29"/>
    </row>
    <row r="1640" spans="1:30" x14ac:dyDescent="0.2">
      <c r="A1640" s="1" t="s">
        <v>3442</v>
      </c>
      <c r="B1640" s="31" t="s">
        <v>8287</v>
      </c>
      <c r="C1640" s="1">
        <v>0</v>
      </c>
      <c r="D1640" s="1" t="s">
        <v>10240</v>
      </c>
      <c r="E1640" s="1" t="s">
        <v>17758</v>
      </c>
      <c r="F1640" s="1">
        <v>0</v>
      </c>
      <c r="G1640" s="19">
        <v>55</v>
      </c>
      <c r="H1640" s="29">
        <f t="shared" si="339"/>
        <v>7513.89</v>
      </c>
      <c r="I1640" s="32">
        <v>676</v>
      </c>
      <c r="J1640" s="32">
        <v>2</v>
      </c>
      <c r="K1640" s="33">
        <f t="shared" si="340"/>
        <v>2.9585798816568047E-3</v>
      </c>
      <c r="L1640" s="34">
        <f t="shared" si="341"/>
        <v>1.5420476958938496</v>
      </c>
      <c r="M1640" s="32">
        <v>653</v>
      </c>
      <c r="N1640" s="32">
        <v>13</v>
      </c>
      <c r="O1640" s="33">
        <f t="shared" si="342"/>
        <v>1.9908116385911178E-2</v>
      </c>
      <c r="P1640" s="34">
        <f t="shared" si="343"/>
        <v>2.583475455221762</v>
      </c>
      <c r="Q1640" s="35">
        <v>0</v>
      </c>
      <c r="R1640" s="34">
        <f t="shared" si="344"/>
        <v>0</v>
      </c>
      <c r="S1640" s="33">
        <v>21.13</v>
      </c>
      <c r="T1640" s="34">
        <f t="shared" si="345"/>
        <v>61.977321048901487</v>
      </c>
      <c r="U1640" s="31">
        <f t="shared" si="346"/>
        <v>16.525711050004276</v>
      </c>
      <c r="V1640" s="32">
        <f t="shared" si="347"/>
        <v>11171</v>
      </c>
      <c r="W1640" s="36"/>
      <c r="X1640" s="36">
        <f t="shared" si="348"/>
        <v>1476.55</v>
      </c>
      <c r="Y1640" s="29">
        <f t="shared" si="336"/>
        <v>8990.44</v>
      </c>
      <c r="Z1640" s="36"/>
      <c r="AA1640" s="36">
        <f t="shared" si="335"/>
        <v>8990.44</v>
      </c>
      <c r="AB1640" s="29">
        <f t="shared" si="337"/>
        <v>6775.01</v>
      </c>
      <c r="AC1640" s="30">
        <f t="shared" si="338"/>
        <v>123.18</v>
      </c>
    </row>
    <row r="1641" spans="1:30" x14ac:dyDescent="0.2">
      <c r="A1641" s="1" t="s">
        <v>5848</v>
      </c>
      <c r="B1641" s="31" t="s">
        <v>8285</v>
      </c>
      <c r="C1641" s="1">
        <v>0</v>
      </c>
      <c r="D1641" s="1" t="s">
        <v>10241</v>
      </c>
      <c r="E1641" s="1" t="s">
        <v>17257</v>
      </c>
      <c r="F1641" s="1">
        <v>0</v>
      </c>
      <c r="G1641" s="19">
        <v>49</v>
      </c>
      <c r="H1641" s="29">
        <f t="shared" si="339"/>
        <v>6694.19</v>
      </c>
      <c r="I1641" s="32">
        <v>676</v>
      </c>
      <c r="J1641" s="32">
        <v>12</v>
      </c>
      <c r="K1641" s="33">
        <f t="shared" si="340"/>
        <v>1.7751479289940829E-2</v>
      </c>
      <c r="L1641" s="34">
        <f t="shared" si="341"/>
        <v>9.2522861753630981</v>
      </c>
      <c r="M1641" s="32">
        <v>648</v>
      </c>
      <c r="N1641" s="32">
        <v>35</v>
      </c>
      <c r="O1641" s="33">
        <f t="shared" si="342"/>
        <v>5.4012345679012343E-2</v>
      </c>
      <c r="P1641" s="34">
        <f t="shared" si="343"/>
        <v>7.0091799061126991</v>
      </c>
      <c r="Q1641" s="35">
        <v>0</v>
      </c>
      <c r="R1641" s="34">
        <f t="shared" si="344"/>
        <v>0</v>
      </c>
      <c r="S1641" s="33">
        <v>21.13</v>
      </c>
      <c r="T1641" s="34">
        <f t="shared" si="345"/>
        <v>61.977321048901487</v>
      </c>
      <c r="U1641" s="31">
        <f t="shared" si="346"/>
        <v>19.559696782594322</v>
      </c>
      <c r="V1641" s="32">
        <f t="shared" si="347"/>
        <v>13222</v>
      </c>
      <c r="W1641" s="36"/>
      <c r="X1641" s="36">
        <f t="shared" si="348"/>
        <v>1747.64</v>
      </c>
      <c r="Y1641" s="29">
        <f t="shared" si="336"/>
        <v>8441.83</v>
      </c>
      <c r="Z1641" s="36"/>
      <c r="AA1641" s="36">
        <f t="shared" si="335"/>
        <v>8441.83</v>
      </c>
      <c r="AB1641" s="29">
        <f t="shared" si="337"/>
        <v>6361.59</v>
      </c>
      <c r="AC1641" s="30">
        <f t="shared" si="338"/>
        <v>129.83000000000001</v>
      </c>
    </row>
    <row r="1642" spans="1:30" x14ac:dyDescent="0.2">
      <c r="A1642" s="1" t="s">
        <v>6054</v>
      </c>
      <c r="B1642" s="31" t="s">
        <v>8286</v>
      </c>
      <c r="C1642" s="1">
        <v>0</v>
      </c>
      <c r="D1642" s="1" t="s">
        <v>10242</v>
      </c>
      <c r="E1642" s="1" t="s">
        <v>17759</v>
      </c>
      <c r="F1642" s="1">
        <v>0</v>
      </c>
      <c r="G1642" s="19">
        <v>70</v>
      </c>
      <c r="H1642" s="29">
        <f t="shared" si="339"/>
        <v>9563.1299999999992</v>
      </c>
      <c r="I1642" s="32">
        <v>676</v>
      </c>
      <c r="J1642" s="32">
        <v>22</v>
      </c>
      <c r="K1642" s="33">
        <f t="shared" si="340"/>
        <v>3.2544378698224852E-2</v>
      </c>
      <c r="L1642" s="34">
        <f t="shared" si="341"/>
        <v>16.962524654832343</v>
      </c>
      <c r="M1642" s="32">
        <v>660</v>
      </c>
      <c r="N1642" s="32">
        <v>75</v>
      </c>
      <c r="O1642" s="33">
        <f t="shared" si="342"/>
        <v>0.11363636363636363</v>
      </c>
      <c r="P1642" s="34">
        <f t="shared" si="343"/>
        <v>14.746586295977366</v>
      </c>
      <c r="Q1642" s="35">
        <v>0</v>
      </c>
      <c r="R1642" s="34">
        <f t="shared" si="344"/>
        <v>0</v>
      </c>
      <c r="S1642" s="33">
        <v>18.78</v>
      </c>
      <c r="T1642" s="34">
        <f t="shared" si="345"/>
        <v>53.649893692416725</v>
      </c>
      <c r="U1642" s="31">
        <f t="shared" si="346"/>
        <v>21.339751160806607</v>
      </c>
      <c r="V1642" s="32">
        <f t="shared" si="347"/>
        <v>14426</v>
      </c>
      <c r="W1642" s="36"/>
      <c r="X1642" s="36">
        <f t="shared" si="348"/>
        <v>1906.78</v>
      </c>
      <c r="Y1642" s="29">
        <f t="shared" si="336"/>
        <v>11469.91</v>
      </c>
      <c r="Z1642" s="36"/>
      <c r="AA1642" s="36">
        <f t="shared" si="335"/>
        <v>11469.91</v>
      </c>
      <c r="AB1642" s="29">
        <f t="shared" si="337"/>
        <v>8643.49</v>
      </c>
      <c r="AC1642" s="30">
        <f t="shared" si="338"/>
        <v>123.48</v>
      </c>
    </row>
    <row r="1643" spans="1:30" x14ac:dyDescent="0.2">
      <c r="A1643" s="1" t="s">
        <v>6410</v>
      </c>
      <c r="B1643" s="31" t="s">
        <v>8293</v>
      </c>
      <c r="C1643" s="1">
        <v>0</v>
      </c>
      <c r="D1643" s="1" t="s">
        <v>10243</v>
      </c>
      <c r="E1643" s="1" t="s">
        <v>17760</v>
      </c>
      <c r="F1643" s="1">
        <v>0</v>
      </c>
      <c r="G1643" s="19">
        <v>77</v>
      </c>
      <c r="H1643" s="29">
        <f t="shared" si="339"/>
        <v>10519.45</v>
      </c>
      <c r="I1643" s="32">
        <v>676</v>
      </c>
      <c r="J1643" s="32">
        <v>22</v>
      </c>
      <c r="K1643" s="33">
        <f t="shared" si="340"/>
        <v>3.2544378698224852E-2</v>
      </c>
      <c r="L1643" s="34">
        <f t="shared" si="341"/>
        <v>16.962524654832343</v>
      </c>
      <c r="M1643" s="32">
        <v>661</v>
      </c>
      <c r="N1643" s="32">
        <v>68</v>
      </c>
      <c r="O1643" s="33">
        <f t="shared" si="342"/>
        <v>0.10287443267776097</v>
      </c>
      <c r="P1643" s="34">
        <f t="shared" si="343"/>
        <v>13.350010952364382</v>
      </c>
      <c r="Q1643" s="35">
        <v>0</v>
      </c>
      <c r="R1643" s="34">
        <f t="shared" si="344"/>
        <v>0</v>
      </c>
      <c r="S1643" s="33">
        <v>19.309999999999999</v>
      </c>
      <c r="T1643" s="34">
        <f t="shared" si="345"/>
        <v>55.527994330262217</v>
      </c>
      <c r="U1643" s="31">
        <f t="shared" si="346"/>
        <v>21.460132484364735</v>
      </c>
      <c r="V1643" s="32">
        <f t="shared" si="347"/>
        <v>14507</v>
      </c>
      <c r="W1643" s="36"/>
      <c r="X1643" s="36">
        <f t="shared" si="348"/>
        <v>1917.49</v>
      </c>
      <c r="Y1643" s="29">
        <f t="shared" si="336"/>
        <v>12436.94</v>
      </c>
      <c r="Z1643" s="36"/>
      <c r="AA1643" s="36">
        <f t="shared" si="335"/>
        <v>12436.94</v>
      </c>
      <c r="AB1643" s="29">
        <f t="shared" si="337"/>
        <v>9372.2199999999993</v>
      </c>
      <c r="AC1643" s="30">
        <f t="shared" si="338"/>
        <v>121.72</v>
      </c>
      <c r="AD1643" s="29"/>
    </row>
    <row r="1644" spans="1:30" x14ac:dyDescent="0.2">
      <c r="A1644" s="1" t="s">
        <v>6759</v>
      </c>
      <c r="B1644" s="31" t="s">
        <v>8286</v>
      </c>
      <c r="C1644" s="1">
        <v>0</v>
      </c>
      <c r="D1644" s="1" t="s">
        <v>10244</v>
      </c>
      <c r="E1644" s="1" t="s">
        <v>17761</v>
      </c>
      <c r="F1644" s="1">
        <v>0</v>
      </c>
      <c r="G1644" s="19">
        <v>65</v>
      </c>
      <c r="H1644" s="29">
        <f t="shared" si="339"/>
        <v>8880.0499999999993</v>
      </c>
      <c r="I1644" s="32">
        <v>676</v>
      </c>
      <c r="J1644" s="32">
        <v>9</v>
      </c>
      <c r="K1644" s="33">
        <f t="shared" si="340"/>
        <v>1.3313609467455622E-2</v>
      </c>
      <c r="L1644" s="34">
        <f t="shared" si="341"/>
        <v>6.939214631522324</v>
      </c>
      <c r="M1644" s="32">
        <v>697</v>
      </c>
      <c r="N1644" s="32">
        <v>34</v>
      </c>
      <c r="O1644" s="33">
        <f t="shared" si="342"/>
        <v>4.878048780487805E-2</v>
      </c>
      <c r="P1644" s="34">
        <f t="shared" si="343"/>
        <v>6.3302419221756505</v>
      </c>
      <c r="Q1644" s="35">
        <v>1</v>
      </c>
      <c r="R1644" s="34">
        <f t="shared" si="344"/>
        <v>100</v>
      </c>
      <c r="S1644" s="33">
        <v>17.329999999999998</v>
      </c>
      <c r="T1644" s="34">
        <f t="shared" si="345"/>
        <v>48.511693834160162</v>
      </c>
      <c r="U1644" s="31">
        <f t="shared" si="346"/>
        <v>40.445287596964533</v>
      </c>
      <c r="V1644" s="32">
        <f t="shared" si="347"/>
        <v>27341</v>
      </c>
      <c r="W1644" s="36"/>
      <c r="X1644" s="36">
        <f t="shared" si="348"/>
        <v>3613.85</v>
      </c>
      <c r="Y1644" s="29">
        <f t="shared" si="336"/>
        <v>12493.9</v>
      </c>
      <c r="Z1644" s="36"/>
      <c r="AA1644" s="36">
        <f t="shared" si="335"/>
        <v>12493.9</v>
      </c>
      <c r="AB1644" s="29">
        <f t="shared" si="337"/>
        <v>9415.15</v>
      </c>
      <c r="AC1644" s="30">
        <f t="shared" si="338"/>
        <v>144.85</v>
      </c>
      <c r="AD1644" s="29"/>
    </row>
    <row r="1645" spans="1:30" x14ac:dyDescent="0.2">
      <c r="A1645" s="1" t="s">
        <v>433</v>
      </c>
      <c r="B1645" s="31" t="s">
        <v>8287</v>
      </c>
      <c r="C1645" s="1">
        <v>0</v>
      </c>
      <c r="D1645" s="1" t="s">
        <v>10245</v>
      </c>
      <c r="E1645" s="1" t="s">
        <v>17762</v>
      </c>
      <c r="F1645" s="1">
        <v>0</v>
      </c>
      <c r="G1645" s="19">
        <v>95</v>
      </c>
      <c r="H1645" s="29">
        <f t="shared" si="339"/>
        <v>12978.54</v>
      </c>
      <c r="I1645" s="32">
        <v>677</v>
      </c>
      <c r="J1645" s="32">
        <v>19</v>
      </c>
      <c r="K1645" s="33">
        <f t="shared" si="340"/>
        <v>2.8064992614475627E-2</v>
      </c>
      <c r="L1645" s="34">
        <f t="shared" si="341"/>
        <v>14.627814332393358</v>
      </c>
      <c r="M1645" s="32">
        <v>690</v>
      </c>
      <c r="N1645" s="32">
        <v>18</v>
      </c>
      <c r="O1645" s="33">
        <f t="shared" si="342"/>
        <v>2.6086956521739129E-2</v>
      </c>
      <c r="P1645" s="34">
        <f t="shared" si="343"/>
        <v>3.3853032888156736</v>
      </c>
      <c r="Q1645" s="35">
        <v>1</v>
      </c>
      <c r="R1645" s="34">
        <f t="shared" si="344"/>
        <v>100</v>
      </c>
      <c r="S1645" s="33">
        <v>16.12</v>
      </c>
      <c r="T1645" s="34">
        <f t="shared" si="345"/>
        <v>44.223954642097809</v>
      </c>
      <c r="U1645" s="31">
        <f t="shared" si="346"/>
        <v>40.559268065826714</v>
      </c>
      <c r="V1645" s="32">
        <f t="shared" si="347"/>
        <v>27459</v>
      </c>
      <c r="W1645" s="36"/>
      <c r="X1645" s="36">
        <f t="shared" si="348"/>
        <v>3629.44</v>
      </c>
      <c r="Y1645" s="29">
        <f t="shared" si="336"/>
        <v>16607.98</v>
      </c>
      <c r="Z1645" s="36"/>
      <c r="AA1645" s="36">
        <f t="shared" si="335"/>
        <v>16607.98</v>
      </c>
      <c r="AB1645" s="29">
        <f t="shared" si="337"/>
        <v>12515.43</v>
      </c>
      <c r="AC1645" s="30">
        <f t="shared" si="338"/>
        <v>131.74</v>
      </c>
      <c r="AD1645" s="29"/>
    </row>
    <row r="1646" spans="1:30" x14ac:dyDescent="0.2">
      <c r="A1646" s="1" t="s">
        <v>1282</v>
      </c>
      <c r="B1646" s="31" t="s">
        <v>8286</v>
      </c>
      <c r="C1646" s="1">
        <v>0</v>
      </c>
      <c r="D1646" s="1" t="s">
        <v>10246</v>
      </c>
      <c r="E1646" s="1" t="s">
        <v>17763</v>
      </c>
      <c r="F1646" s="1">
        <v>0</v>
      </c>
      <c r="G1646" s="19">
        <v>88</v>
      </c>
      <c r="H1646" s="29">
        <f t="shared" si="339"/>
        <v>12022.23</v>
      </c>
      <c r="I1646" s="32">
        <v>677</v>
      </c>
      <c r="J1646" s="32">
        <v>27</v>
      </c>
      <c r="K1646" s="33">
        <f t="shared" si="340"/>
        <v>3.9881831610044313E-2</v>
      </c>
      <c r="L1646" s="34">
        <f t="shared" si="341"/>
        <v>20.786894051295825</v>
      </c>
      <c r="M1646" s="32">
        <v>702</v>
      </c>
      <c r="N1646" s="32">
        <v>10</v>
      </c>
      <c r="O1646" s="33">
        <f t="shared" si="342"/>
        <v>1.4245014245014245E-2</v>
      </c>
      <c r="P1646" s="34">
        <f t="shared" si="343"/>
        <v>1.8485749202934589</v>
      </c>
      <c r="Q1646" s="35">
        <v>0</v>
      </c>
      <c r="R1646" s="34">
        <f t="shared" si="344"/>
        <v>0</v>
      </c>
      <c r="S1646" s="33">
        <v>16.12</v>
      </c>
      <c r="T1646" s="34">
        <f t="shared" si="345"/>
        <v>44.223954642097809</v>
      </c>
      <c r="U1646" s="31">
        <f t="shared" si="346"/>
        <v>16.714855903421771</v>
      </c>
      <c r="V1646" s="32">
        <f t="shared" si="347"/>
        <v>11316</v>
      </c>
      <c r="W1646" s="36"/>
      <c r="X1646" s="36">
        <f t="shared" si="348"/>
        <v>1495.71</v>
      </c>
      <c r="Y1646" s="29">
        <f t="shared" si="336"/>
        <v>13517.939999999999</v>
      </c>
      <c r="Z1646" s="36"/>
      <c r="AA1646" s="36">
        <f t="shared" si="335"/>
        <v>13517.939999999999</v>
      </c>
      <c r="AB1646" s="29">
        <f t="shared" si="337"/>
        <v>10186.84</v>
      </c>
      <c r="AC1646" s="30">
        <f t="shared" si="338"/>
        <v>115.76</v>
      </c>
    </row>
    <row r="1647" spans="1:30" x14ac:dyDescent="0.2">
      <c r="A1647" s="1" t="s">
        <v>3948</v>
      </c>
      <c r="B1647" s="31" t="s">
        <v>8287</v>
      </c>
      <c r="C1647" s="1">
        <v>0</v>
      </c>
      <c r="D1647" s="1" t="s">
        <v>10247</v>
      </c>
      <c r="E1647" s="1" t="s">
        <v>17764</v>
      </c>
      <c r="F1647" s="1">
        <v>0</v>
      </c>
      <c r="G1647" s="19">
        <v>86</v>
      </c>
      <c r="H1647" s="29">
        <f t="shared" si="339"/>
        <v>11748.99</v>
      </c>
      <c r="I1647" s="32">
        <v>677</v>
      </c>
      <c r="J1647" s="32">
        <v>37</v>
      </c>
      <c r="K1647" s="33">
        <f t="shared" si="340"/>
        <v>5.4652880354505169E-2</v>
      </c>
      <c r="L1647" s="34">
        <f t="shared" si="341"/>
        <v>28.485743699923905</v>
      </c>
      <c r="M1647" s="32">
        <v>712</v>
      </c>
      <c r="N1647" s="32">
        <v>9</v>
      </c>
      <c r="O1647" s="33">
        <f t="shared" si="342"/>
        <v>1.2640449438202247E-2</v>
      </c>
      <c r="P1647" s="34">
        <f t="shared" si="343"/>
        <v>1.6403506104514149</v>
      </c>
      <c r="Q1647" s="35">
        <v>0</v>
      </c>
      <c r="R1647" s="34">
        <f t="shared" si="344"/>
        <v>0</v>
      </c>
      <c r="S1647" s="33">
        <v>21.84</v>
      </c>
      <c r="T1647" s="34">
        <f t="shared" si="345"/>
        <v>64.493267186392629</v>
      </c>
      <c r="U1647" s="31">
        <f t="shared" si="346"/>
        <v>23.654840374191988</v>
      </c>
      <c r="V1647" s="32">
        <f t="shared" si="347"/>
        <v>16014</v>
      </c>
      <c r="W1647" s="36"/>
      <c r="X1647" s="36">
        <f t="shared" si="348"/>
        <v>2116.6799999999998</v>
      </c>
      <c r="Y1647" s="29">
        <f t="shared" si="336"/>
        <v>13865.67</v>
      </c>
      <c r="Z1647" s="36"/>
      <c r="AA1647" s="36">
        <f t="shared" si="335"/>
        <v>13865.67</v>
      </c>
      <c r="AB1647" s="29">
        <f t="shared" si="337"/>
        <v>10448.879999999999</v>
      </c>
      <c r="AC1647" s="30">
        <f t="shared" si="338"/>
        <v>121.5</v>
      </c>
      <c r="AD1647" s="29"/>
    </row>
    <row r="1648" spans="1:30" x14ac:dyDescent="0.2">
      <c r="A1648" s="1" t="s">
        <v>4683</v>
      </c>
      <c r="B1648" s="31" t="s">
        <v>8286</v>
      </c>
      <c r="C1648" s="1">
        <v>0</v>
      </c>
      <c r="D1648" s="1" t="s">
        <v>10248</v>
      </c>
      <c r="E1648" s="1" t="s">
        <v>17765</v>
      </c>
      <c r="F1648" s="1">
        <v>0</v>
      </c>
      <c r="G1648" s="19">
        <v>88</v>
      </c>
      <c r="H1648" s="29">
        <f t="shared" si="339"/>
        <v>12022.23</v>
      </c>
      <c r="I1648" s="32">
        <v>677</v>
      </c>
      <c r="J1648" s="32">
        <v>16</v>
      </c>
      <c r="K1648" s="33">
        <f t="shared" si="340"/>
        <v>2.3633677991137372E-2</v>
      </c>
      <c r="L1648" s="34">
        <f t="shared" si="341"/>
        <v>12.318159437804933</v>
      </c>
      <c r="M1648" s="32">
        <v>686</v>
      </c>
      <c r="N1648" s="32">
        <v>11</v>
      </c>
      <c r="O1648" s="33">
        <f t="shared" si="342"/>
        <v>1.6034985422740525E-2</v>
      </c>
      <c r="P1648" s="34">
        <f t="shared" si="343"/>
        <v>2.0808594073624036</v>
      </c>
      <c r="Q1648" s="35">
        <v>0</v>
      </c>
      <c r="R1648" s="34">
        <f t="shared" si="344"/>
        <v>0</v>
      </c>
      <c r="S1648" s="33">
        <v>17.36</v>
      </c>
      <c r="T1648" s="34">
        <f t="shared" si="345"/>
        <v>48.618001417434442</v>
      </c>
      <c r="U1648" s="31">
        <f t="shared" si="346"/>
        <v>15.754255065650444</v>
      </c>
      <c r="V1648" s="32">
        <f t="shared" si="347"/>
        <v>10666</v>
      </c>
      <c r="W1648" s="36"/>
      <c r="X1648" s="36">
        <f t="shared" si="348"/>
        <v>1409.8</v>
      </c>
      <c r="Y1648" s="29">
        <f t="shared" si="336"/>
        <v>13432.029999999999</v>
      </c>
      <c r="Z1648" s="36"/>
      <c r="AA1648" s="36">
        <f t="shared" si="335"/>
        <v>13432.029999999999</v>
      </c>
      <c r="AB1648" s="29">
        <f t="shared" si="337"/>
        <v>10122.1</v>
      </c>
      <c r="AC1648" s="30">
        <f t="shared" si="338"/>
        <v>115.02</v>
      </c>
    </row>
    <row r="1649" spans="1:30" x14ac:dyDescent="0.2">
      <c r="A1649" s="1" t="s">
        <v>4897</v>
      </c>
      <c r="B1649" s="31" t="s">
        <v>8288</v>
      </c>
      <c r="C1649" s="1">
        <v>0</v>
      </c>
      <c r="D1649" s="1" t="s">
        <v>10249</v>
      </c>
      <c r="E1649" s="1" t="s">
        <v>16653</v>
      </c>
      <c r="F1649" s="1">
        <v>0</v>
      </c>
      <c r="G1649" s="19">
        <v>60</v>
      </c>
      <c r="H1649" s="29">
        <f t="shared" si="339"/>
        <v>8196.9699999999993</v>
      </c>
      <c r="I1649" s="32">
        <v>677</v>
      </c>
      <c r="J1649" s="32">
        <v>25</v>
      </c>
      <c r="K1649" s="33">
        <f t="shared" si="340"/>
        <v>3.6927621861152143E-2</v>
      </c>
      <c r="L1649" s="34">
        <f t="shared" si="341"/>
        <v>19.247124121570209</v>
      </c>
      <c r="M1649" s="32">
        <v>666</v>
      </c>
      <c r="N1649" s="32">
        <v>0</v>
      </c>
      <c r="O1649" s="33">
        <f t="shared" si="342"/>
        <v>0</v>
      </c>
      <c r="P1649" s="34">
        <f t="shared" si="343"/>
        <v>0</v>
      </c>
      <c r="Q1649" s="35">
        <v>0</v>
      </c>
      <c r="R1649" s="34">
        <f t="shared" si="344"/>
        <v>0</v>
      </c>
      <c r="S1649" s="33">
        <v>25.07</v>
      </c>
      <c r="T1649" s="34">
        <f t="shared" si="345"/>
        <v>75.939050318922753</v>
      </c>
      <c r="U1649" s="31">
        <f t="shared" si="346"/>
        <v>23.796543610123241</v>
      </c>
      <c r="V1649" s="32">
        <f t="shared" si="347"/>
        <v>16110</v>
      </c>
      <c r="W1649" s="36"/>
      <c r="X1649" s="36">
        <f t="shared" si="348"/>
        <v>2129.37</v>
      </c>
      <c r="Y1649" s="29">
        <f t="shared" si="336"/>
        <v>10326.34</v>
      </c>
      <c r="Z1649" s="36"/>
      <c r="AA1649" s="36">
        <f t="shared" si="335"/>
        <v>10326.34</v>
      </c>
      <c r="AB1649" s="29">
        <f t="shared" si="337"/>
        <v>7781.72</v>
      </c>
      <c r="AC1649" s="30">
        <f t="shared" si="338"/>
        <v>129.69999999999999</v>
      </c>
      <c r="AD1649" s="29"/>
    </row>
    <row r="1650" spans="1:30" x14ac:dyDescent="0.2">
      <c r="A1650" s="1" t="s">
        <v>7044</v>
      </c>
      <c r="B1650" s="31" t="s">
        <v>8287</v>
      </c>
      <c r="C1650" s="1">
        <v>0</v>
      </c>
      <c r="D1650" s="1" t="s">
        <v>10250</v>
      </c>
      <c r="E1650" s="1" t="s">
        <v>17191</v>
      </c>
      <c r="F1650" s="1">
        <v>0</v>
      </c>
      <c r="G1650" s="19">
        <v>96</v>
      </c>
      <c r="H1650" s="29">
        <f t="shared" si="339"/>
        <v>13115.15</v>
      </c>
      <c r="I1650" s="32">
        <v>677</v>
      </c>
      <c r="J1650" s="32">
        <v>25</v>
      </c>
      <c r="K1650" s="33">
        <f t="shared" si="340"/>
        <v>3.6927621861152143E-2</v>
      </c>
      <c r="L1650" s="34">
        <f t="shared" si="341"/>
        <v>19.247124121570209</v>
      </c>
      <c r="M1650" s="32">
        <v>685</v>
      </c>
      <c r="N1650" s="32">
        <v>28</v>
      </c>
      <c r="O1650" s="33">
        <f t="shared" si="342"/>
        <v>4.0875912408759124E-2</v>
      </c>
      <c r="P1650" s="34">
        <f t="shared" si="343"/>
        <v>5.3044654939106906</v>
      </c>
      <c r="Q1650" s="35">
        <v>0</v>
      </c>
      <c r="R1650" s="34">
        <f t="shared" si="344"/>
        <v>0</v>
      </c>
      <c r="S1650" s="33">
        <v>15.74</v>
      </c>
      <c r="T1650" s="34">
        <f t="shared" si="345"/>
        <v>42.877391920623673</v>
      </c>
      <c r="U1650" s="31">
        <f t="shared" si="346"/>
        <v>16.857245384026143</v>
      </c>
      <c r="V1650" s="32">
        <f t="shared" si="347"/>
        <v>11412</v>
      </c>
      <c r="W1650" s="36"/>
      <c r="X1650" s="36">
        <f t="shared" si="348"/>
        <v>1508.4</v>
      </c>
      <c r="Y1650" s="29">
        <f t="shared" si="336"/>
        <v>14623.55</v>
      </c>
      <c r="Z1650" s="36"/>
      <c r="AA1650" s="36">
        <f t="shared" si="335"/>
        <v>14623.55</v>
      </c>
      <c r="AB1650" s="29">
        <f t="shared" si="337"/>
        <v>11020.01</v>
      </c>
      <c r="AC1650" s="30">
        <f t="shared" si="338"/>
        <v>114.79</v>
      </c>
      <c r="AD1650" s="29"/>
    </row>
    <row r="1651" spans="1:30" x14ac:dyDescent="0.2">
      <c r="A1651" s="1" t="s">
        <v>1528</v>
      </c>
      <c r="B1651" s="31" t="s">
        <v>8286</v>
      </c>
      <c r="C1651" s="1">
        <v>0</v>
      </c>
      <c r="D1651" s="1" t="s">
        <v>10251</v>
      </c>
      <c r="E1651" s="1" t="s">
        <v>17766</v>
      </c>
      <c r="F1651" s="1">
        <v>0</v>
      </c>
      <c r="G1651" s="19">
        <v>97</v>
      </c>
      <c r="H1651" s="29">
        <f t="shared" si="339"/>
        <v>13251.77</v>
      </c>
      <c r="I1651" s="32">
        <v>678</v>
      </c>
      <c r="J1651" s="32">
        <v>22</v>
      </c>
      <c r="K1651" s="33">
        <f t="shared" si="340"/>
        <v>3.2448377581120944E-2</v>
      </c>
      <c r="L1651" s="34">
        <f t="shared" si="341"/>
        <v>16.912487708947886</v>
      </c>
      <c r="M1651" s="32">
        <v>713</v>
      </c>
      <c r="N1651" s="32">
        <v>20</v>
      </c>
      <c r="O1651" s="33">
        <f t="shared" si="342"/>
        <v>2.8050490883590462E-2</v>
      </c>
      <c r="P1651" s="34">
        <f t="shared" si="343"/>
        <v>3.6401110632426597</v>
      </c>
      <c r="Q1651" s="35">
        <v>0</v>
      </c>
      <c r="R1651" s="34">
        <f t="shared" si="344"/>
        <v>0</v>
      </c>
      <c r="S1651" s="33">
        <v>13.56</v>
      </c>
      <c r="T1651" s="34">
        <f t="shared" si="345"/>
        <v>35.152374202693125</v>
      </c>
      <c r="U1651" s="31">
        <f t="shared" si="346"/>
        <v>13.926243243720918</v>
      </c>
      <c r="V1651" s="32">
        <f t="shared" si="347"/>
        <v>9442</v>
      </c>
      <c r="W1651" s="36"/>
      <c r="X1651" s="36">
        <f t="shared" si="348"/>
        <v>1248.01</v>
      </c>
      <c r="Y1651" s="29">
        <f t="shared" si="336"/>
        <v>14499.78</v>
      </c>
      <c r="Z1651" s="36"/>
      <c r="AA1651" s="36">
        <f t="shared" si="335"/>
        <v>14499.78</v>
      </c>
      <c r="AB1651" s="29">
        <f t="shared" si="337"/>
        <v>10926.74</v>
      </c>
      <c r="AC1651" s="30">
        <f t="shared" si="338"/>
        <v>112.65</v>
      </c>
    </row>
    <row r="1652" spans="1:30" x14ac:dyDescent="0.2">
      <c r="A1652" s="1" t="s">
        <v>2181</v>
      </c>
      <c r="B1652" s="31" t="s">
        <v>8288</v>
      </c>
      <c r="C1652" s="1">
        <v>0</v>
      </c>
      <c r="D1652" s="1" t="s">
        <v>10252</v>
      </c>
      <c r="E1652" s="1" t="s">
        <v>17748</v>
      </c>
      <c r="F1652" s="1">
        <v>0</v>
      </c>
      <c r="G1652" s="19">
        <v>76</v>
      </c>
      <c r="H1652" s="29">
        <f t="shared" si="339"/>
        <v>10382.83</v>
      </c>
      <c r="I1652" s="32">
        <v>678</v>
      </c>
      <c r="J1652" s="32">
        <v>53</v>
      </c>
      <c r="K1652" s="33">
        <f t="shared" si="340"/>
        <v>7.8171091445427734E-2</v>
      </c>
      <c r="L1652" s="34">
        <f t="shared" si="341"/>
        <v>40.743720389738094</v>
      </c>
      <c r="M1652" s="32">
        <v>698</v>
      </c>
      <c r="N1652" s="32">
        <v>15</v>
      </c>
      <c r="O1652" s="33">
        <f t="shared" si="342"/>
        <v>2.148997134670487E-2</v>
      </c>
      <c r="P1652" s="34">
        <f t="shared" si="343"/>
        <v>2.7887527092679258</v>
      </c>
      <c r="Q1652" s="35">
        <v>0</v>
      </c>
      <c r="R1652" s="34">
        <f t="shared" si="344"/>
        <v>0</v>
      </c>
      <c r="S1652" s="33">
        <v>21.19</v>
      </c>
      <c r="T1652" s="34">
        <f t="shared" si="345"/>
        <v>62.189936215450039</v>
      </c>
      <c r="U1652" s="31">
        <f t="shared" si="346"/>
        <v>26.430602328614015</v>
      </c>
      <c r="V1652" s="32">
        <f t="shared" si="347"/>
        <v>17920</v>
      </c>
      <c r="W1652" s="36"/>
      <c r="X1652" s="36">
        <f t="shared" si="348"/>
        <v>2368.61</v>
      </c>
      <c r="Y1652" s="29">
        <f t="shared" si="336"/>
        <v>12751.44</v>
      </c>
      <c r="Z1652" s="36"/>
      <c r="AA1652" s="36">
        <f t="shared" si="335"/>
        <v>12751.44</v>
      </c>
      <c r="AB1652" s="29">
        <f t="shared" si="337"/>
        <v>9609.2199999999993</v>
      </c>
      <c r="AC1652" s="30">
        <f t="shared" si="338"/>
        <v>126.44</v>
      </c>
      <c r="AD1652" s="29"/>
    </row>
    <row r="1653" spans="1:30" x14ac:dyDescent="0.2">
      <c r="A1653" s="1" t="s">
        <v>3015</v>
      </c>
      <c r="B1653" s="31" t="s">
        <v>8286</v>
      </c>
      <c r="C1653" s="1">
        <v>0</v>
      </c>
      <c r="D1653" s="1" t="s">
        <v>10253</v>
      </c>
      <c r="E1653" s="1" t="s">
        <v>17767</v>
      </c>
      <c r="F1653" s="1">
        <v>0</v>
      </c>
      <c r="G1653" s="19">
        <v>66</v>
      </c>
      <c r="H1653" s="29">
        <f t="shared" si="339"/>
        <v>9016.67</v>
      </c>
      <c r="I1653" s="32">
        <v>678</v>
      </c>
      <c r="J1653" s="32">
        <v>23</v>
      </c>
      <c r="K1653" s="33">
        <f t="shared" si="340"/>
        <v>3.3923303834808259E-2</v>
      </c>
      <c r="L1653" s="34">
        <f t="shared" si="341"/>
        <v>17.681237150263698</v>
      </c>
      <c r="M1653" s="32">
        <v>721</v>
      </c>
      <c r="N1653" s="32">
        <v>54</v>
      </c>
      <c r="O1653" s="33">
        <f t="shared" si="342"/>
        <v>7.4895977808599162E-2</v>
      </c>
      <c r="P1653" s="34">
        <f t="shared" si="343"/>
        <v>9.7192479997897969</v>
      </c>
      <c r="Q1653" s="35">
        <v>0</v>
      </c>
      <c r="R1653" s="34">
        <f t="shared" si="344"/>
        <v>0</v>
      </c>
      <c r="S1653" s="33">
        <v>21.87</v>
      </c>
      <c r="T1653" s="34">
        <f t="shared" si="345"/>
        <v>64.599574769666916</v>
      </c>
      <c r="U1653" s="31">
        <f t="shared" si="346"/>
        <v>23.000014979930103</v>
      </c>
      <c r="V1653" s="32">
        <f t="shared" si="347"/>
        <v>15594</v>
      </c>
      <c r="W1653" s="36"/>
      <c r="X1653" s="36">
        <f t="shared" si="348"/>
        <v>2061.16</v>
      </c>
      <c r="Y1653" s="29">
        <f t="shared" si="336"/>
        <v>11077.83</v>
      </c>
      <c r="Z1653" s="36"/>
      <c r="AA1653" s="36">
        <f t="shared" si="335"/>
        <v>11077.83</v>
      </c>
      <c r="AB1653" s="29">
        <f t="shared" si="337"/>
        <v>8348.0300000000007</v>
      </c>
      <c r="AC1653" s="30">
        <f t="shared" si="338"/>
        <v>126.49</v>
      </c>
      <c r="AD1653" s="29"/>
    </row>
    <row r="1654" spans="1:30" x14ac:dyDescent="0.2">
      <c r="A1654" s="1" t="s">
        <v>3349</v>
      </c>
      <c r="B1654" s="31" t="s">
        <v>8286</v>
      </c>
      <c r="C1654" s="1">
        <v>0</v>
      </c>
      <c r="D1654" s="1" t="s">
        <v>10254</v>
      </c>
      <c r="E1654" s="1" t="s">
        <v>17491</v>
      </c>
      <c r="F1654" s="1">
        <v>0</v>
      </c>
      <c r="G1654" s="19">
        <v>64</v>
      </c>
      <c r="H1654" s="29">
        <f t="shared" si="339"/>
        <v>8743.44</v>
      </c>
      <c r="I1654" s="32">
        <v>678</v>
      </c>
      <c r="J1654" s="32">
        <v>16</v>
      </c>
      <c r="K1654" s="33">
        <f t="shared" si="340"/>
        <v>2.359882005899705E-2</v>
      </c>
      <c r="L1654" s="34">
        <f t="shared" si="341"/>
        <v>12.299991061053008</v>
      </c>
      <c r="M1654" s="32">
        <v>713</v>
      </c>
      <c r="N1654" s="32">
        <v>164</v>
      </c>
      <c r="O1654" s="33">
        <f t="shared" si="342"/>
        <v>0.23001402524544179</v>
      </c>
      <c r="P1654" s="34">
        <f t="shared" si="343"/>
        <v>29.84891071858981</v>
      </c>
      <c r="Q1654" s="35">
        <v>0</v>
      </c>
      <c r="R1654" s="34">
        <f t="shared" si="344"/>
        <v>0</v>
      </c>
      <c r="S1654" s="33">
        <v>19.940000000000001</v>
      </c>
      <c r="T1654" s="34">
        <f t="shared" si="345"/>
        <v>57.760453579021977</v>
      </c>
      <c r="U1654" s="31">
        <f t="shared" si="346"/>
        <v>24.977338839666199</v>
      </c>
      <c r="V1654" s="32">
        <f t="shared" si="347"/>
        <v>16935</v>
      </c>
      <c r="W1654" s="36"/>
      <c r="X1654" s="36">
        <f t="shared" si="348"/>
        <v>2238.41</v>
      </c>
      <c r="Y1654" s="29">
        <f t="shared" si="336"/>
        <v>10981.85</v>
      </c>
      <c r="Z1654" s="36"/>
      <c r="AA1654" s="36">
        <f t="shared" si="335"/>
        <v>10981.85</v>
      </c>
      <c r="AB1654" s="29">
        <f t="shared" si="337"/>
        <v>8275.7000000000007</v>
      </c>
      <c r="AC1654" s="30">
        <f t="shared" si="338"/>
        <v>129.31</v>
      </c>
    </row>
    <row r="1655" spans="1:30" x14ac:dyDescent="0.2">
      <c r="A1655" s="1" t="s">
        <v>3433</v>
      </c>
      <c r="B1655" s="31" t="s">
        <v>8286</v>
      </c>
      <c r="C1655" s="1">
        <v>0</v>
      </c>
      <c r="D1655" s="1" t="s">
        <v>10255</v>
      </c>
      <c r="E1655" s="1" t="s">
        <v>16636</v>
      </c>
      <c r="F1655" s="1">
        <v>0</v>
      </c>
      <c r="G1655" s="19">
        <v>97</v>
      </c>
      <c r="H1655" s="29">
        <f t="shared" si="339"/>
        <v>13251.77</v>
      </c>
      <c r="I1655" s="32">
        <v>678</v>
      </c>
      <c r="J1655" s="32">
        <v>43</v>
      </c>
      <c r="K1655" s="33">
        <f t="shared" si="340"/>
        <v>6.3421828908554578E-2</v>
      </c>
      <c r="L1655" s="34">
        <f t="shared" si="341"/>
        <v>33.05622597657996</v>
      </c>
      <c r="M1655" s="32">
        <v>707</v>
      </c>
      <c r="N1655" s="32">
        <v>11</v>
      </c>
      <c r="O1655" s="33">
        <f t="shared" si="342"/>
        <v>1.5558698727015558E-2</v>
      </c>
      <c r="P1655" s="34">
        <f t="shared" si="343"/>
        <v>2.0190517021932237</v>
      </c>
      <c r="Q1655" s="35">
        <v>0</v>
      </c>
      <c r="R1655" s="34">
        <f t="shared" si="344"/>
        <v>0</v>
      </c>
      <c r="S1655" s="33">
        <v>16.95</v>
      </c>
      <c r="T1655" s="34">
        <f t="shared" si="345"/>
        <v>47.165131112686041</v>
      </c>
      <c r="U1655" s="31">
        <f t="shared" si="346"/>
        <v>20.560102197864808</v>
      </c>
      <c r="V1655" s="32">
        <f t="shared" si="347"/>
        <v>13940</v>
      </c>
      <c r="W1655" s="36"/>
      <c r="X1655" s="36">
        <f t="shared" si="348"/>
        <v>1842.54</v>
      </c>
      <c r="Y1655" s="29">
        <f t="shared" si="336"/>
        <v>15094.310000000001</v>
      </c>
      <c r="Z1655" s="36"/>
      <c r="AA1655" s="36">
        <f t="shared" si="335"/>
        <v>15094.310000000001</v>
      </c>
      <c r="AB1655" s="29">
        <f t="shared" si="337"/>
        <v>11374.76</v>
      </c>
      <c r="AC1655" s="30">
        <f t="shared" si="338"/>
        <v>117.27</v>
      </c>
    </row>
    <row r="1656" spans="1:30" x14ac:dyDescent="0.2">
      <c r="A1656" s="1" t="s">
        <v>3446</v>
      </c>
      <c r="B1656" s="31" t="s">
        <v>8287</v>
      </c>
      <c r="C1656" s="1">
        <v>0</v>
      </c>
      <c r="D1656" s="1" t="s">
        <v>10256</v>
      </c>
      <c r="E1656" s="1" t="s">
        <v>17476</v>
      </c>
      <c r="F1656" s="1">
        <v>0</v>
      </c>
      <c r="G1656" s="19">
        <v>101</v>
      </c>
      <c r="H1656" s="29">
        <f t="shared" si="339"/>
        <v>13798.24</v>
      </c>
      <c r="I1656" s="32">
        <v>678</v>
      </c>
      <c r="J1656" s="32">
        <v>38</v>
      </c>
      <c r="K1656" s="33">
        <f t="shared" si="340"/>
        <v>5.6047197640117993E-2</v>
      </c>
      <c r="L1656" s="34">
        <f t="shared" si="341"/>
        <v>29.212478770000892</v>
      </c>
      <c r="M1656" s="32">
        <v>627</v>
      </c>
      <c r="N1656" s="32">
        <v>45</v>
      </c>
      <c r="O1656" s="33">
        <f t="shared" si="342"/>
        <v>7.1770334928229665E-2</v>
      </c>
      <c r="P1656" s="34">
        <f t="shared" si="343"/>
        <v>9.3136334500909683</v>
      </c>
      <c r="Q1656" s="35">
        <v>0</v>
      </c>
      <c r="R1656" s="34">
        <f t="shared" si="344"/>
        <v>0</v>
      </c>
      <c r="S1656" s="33">
        <v>17.38</v>
      </c>
      <c r="T1656" s="34">
        <f t="shared" si="345"/>
        <v>48.688873139617286</v>
      </c>
      <c r="U1656" s="31">
        <f t="shared" si="346"/>
        <v>21.803746339927287</v>
      </c>
      <c r="V1656" s="32">
        <f t="shared" si="347"/>
        <v>14783</v>
      </c>
      <c r="W1656" s="36"/>
      <c r="X1656" s="36">
        <f t="shared" si="348"/>
        <v>1953.97</v>
      </c>
      <c r="Y1656" s="29">
        <f t="shared" si="336"/>
        <v>15752.21</v>
      </c>
      <c r="Z1656" s="36"/>
      <c r="AA1656" s="36">
        <f t="shared" si="335"/>
        <v>15752.21</v>
      </c>
      <c r="AB1656" s="29">
        <f t="shared" si="337"/>
        <v>11870.54</v>
      </c>
      <c r="AC1656" s="30">
        <f t="shared" si="338"/>
        <v>117.53</v>
      </c>
      <c r="AD1656" s="29"/>
    </row>
    <row r="1657" spans="1:30" x14ac:dyDescent="0.2">
      <c r="A1657" s="1" t="s">
        <v>4895</v>
      </c>
      <c r="B1657" s="31" t="s">
        <v>8288</v>
      </c>
      <c r="C1657" s="1">
        <v>0</v>
      </c>
      <c r="D1657" s="1" t="s">
        <v>10257</v>
      </c>
      <c r="E1657" s="1" t="s">
        <v>16653</v>
      </c>
      <c r="F1657" s="1">
        <v>0</v>
      </c>
      <c r="G1657" s="19">
        <v>58</v>
      </c>
      <c r="H1657" s="29">
        <f t="shared" si="339"/>
        <v>7923.74</v>
      </c>
      <c r="I1657" s="32">
        <v>678</v>
      </c>
      <c r="J1657" s="32">
        <v>29</v>
      </c>
      <c r="K1657" s="33">
        <f t="shared" si="340"/>
        <v>4.2772861356932153E-2</v>
      </c>
      <c r="L1657" s="34">
        <f t="shared" si="341"/>
        <v>22.293733798158577</v>
      </c>
      <c r="M1657" s="32">
        <v>663</v>
      </c>
      <c r="N1657" s="32">
        <v>1</v>
      </c>
      <c r="O1657" s="33">
        <f t="shared" si="342"/>
        <v>1.5082956259426848E-3</v>
      </c>
      <c r="P1657" s="34">
        <f t="shared" si="343"/>
        <v>0.1957314621487192</v>
      </c>
      <c r="Q1657" s="35">
        <v>0</v>
      </c>
      <c r="R1657" s="34">
        <f t="shared" si="344"/>
        <v>0</v>
      </c>
      <c r="S1657" s="33">
        <v>22.6</v>
      </c>
      <c r="T1657" s="34">
        <f t="shared" si="345"/>
        <v>67.186392629340901</v>
      </c>
      <c r="U1657" s="31">
        <f t="shared" si="346"/>
        <v>22.41896447241205</v>
      </c>
      <c r="V1657" s="32">
        <f t="shared" si="347"/>
        <v>15200</v>
      </c>
      <c r="W1657" s="36"/>
      <c r="X1657" s="36">
        <f t="shared" si="348"/>
        <v>2009.09</v>
      </c>
      <c r="Y1657" s="29">
        <f t="shared" si="336"/>
        <v>9932.83</v>
      </c>
      <c r="Z1657" s="36"/>
      <c r="AA1657" s="36">
        <f t="shared" si="335"/>
        <v>9932.83</v>
      </c>
      <c r="AB1657" s="29">
        <f t="shared" si="337"/>
        <v>7485.18</v>
      </c>
      <c r="AC1657" s="30">
        <f t="shared" si="338"/>
        <v>129.05000000000001</v>
      </c>
    </row>
    <row r="1658" spans="1:30" x14ac:dyDescent="0.2">
      <c r="A1658" s="1" t="s">
        <v>5368</v>
      </c>
      <c r="B1658" s="31" t="s">
        <v>8286</v>
      </c>
      <c r="C1658" s="1">
        <v>0</v>
      </c>
      <c r="D1658" s="1" t="s">
        <v>10258</v>
      </c>
      <c r="E1658" s="1" t="s">
        <v>17316</v>
      </c>
      <c r="F1658" s="1">
        <v>0</v>
      </c>
      <c r="G1658" s="19">
        <v>72</v>
      </c>
      <c r="H1658" s="29">
        <f t="shared" si="339"/>
        <v>9836.3700000000008</v>
      </c>
      <c r="I1658" s="32">
        <v>678</v>
      </c>
      <c r="J1658" s="32">
        <v>17</v>
      </c>
      <c r="K1658" s="33">
        <f t="shared" si="340"/>
        <v>2.5073746312684365E-2</v>
      </c>
      <c r="L1658" s="34">
        <f t="shared" si="341"/>
        <v>13.06874050236882</v>
      </c>
      <c r="M1658" s="32">
        <v>686</v>
      </c>
      <c r="N1658" s="32">
        <v>126</v>
      </c>
      <c r="O1658" s="33">
        <f t="shared" si="342"/>
        <v>0.18367346938775511</v>
      </c>
      <c r="P1658" s="34">
        <f t="shared" si="343"/>
        <v>23.835298666151171</v>
      </c>
      <c r="Q1658" s="35">
        <v>1</v>
      </c>
      <c r="R1658" s="34">
        <f t="shared" si="344"/>
        <v>100</v>
      </c>
      <c r="S1658" s="33">
        <v>18.829999999999998</v>
      </c>
      <c r="T1658" s="34">
        <f t="shared" si="345"/>
        <v>53.827072997873834</v>
      </c>
      <c r="U1658" s="31">
        <f t="shared" si="346"/>
        <v>47.682778041598461</v>
      </c>
      <c r="V1658" s="32">
        <f t="shared" si="347"/>
        <v>32329</v>
      </c>
      <c r="W1658" s="36"/>
      <c r="X1658" s="36">
        <f t="shared" si="348"/>
        <v>4273.1400000000003</v>
      </c>
      <c r="Y1658" s="29">
        <f t="shared" si="336"/>
        <v>14109.510000000002</v>
      </c>
      <c r="Z1658" s="36"/>
      <c r="AA1658" s="36">
        <f t="shared" si="335"/>
        <v>14109.510000000002</v>
      </c>
      <c r="AB1658" s="29">
        <f t="shared" si="337"/>
        <v>10632.64</v>
      </c>
      <c r="AC1658" s="30">
        <f t="shared" si="338"/>
        <v>147.68</v>
      </c>
    </row>
    <row r="1659" spans="1:30" x14ac:dyDescent="0.2">
      <c r="A1659" s="1" t="s">
        <v>6425</v>
      </c>
      <c r="B1659" s="31" t="s">
        <v>8305</v>
      </c>
      <c r="C1659" s="1">
        <v>0</v>
      </c>
      <c r="D1659" s="1" t="s">
        <v>10259</v>
      </c>
      <c r="E1659" s="1" t="s">
        <v>16672</v>
      </c>
      <c r="F1659" s="1">
        <v>0</v>
      </c>
      <c r="G1659" s="19">
        <v>62</v>
      </c>
      <c r="H1659" s="29">
        <f t="shared" si="339"/>
        <v>8470.2000000000007</v>
      </c>
      <c r="I1659" s="32">
        <v>678</v>
      </c>
      <c r="J1659" s="32">
        <v>10</v>
      </c>
      <c r="K1659" s="33">
        <f t="shared" si="340"/>
        <v>1.4749262536873156E-2</v>
      </c>
      <c r="L1659" s="34">
        <f t="shared" si="341"/>
        <v>7.68749441315813</v>
      </c>
      <c r="M1659" s="32">
        <v>639</v>
      </c>
      <c r="N1659" s="32">
        <v>75</v>
      </c>
      <c r="O1659" s="33">
        <f t="shared" si="342"/>
        <v>0.11737089201877934</v>
      </c>
      <c r="P1659" s="34">
        <f t="shared" si="343"/>
        <v>15.231215892558783</v>
      </c>
      <c r="Q1659" s="35">
        <v>0</v>
      </c>
      <c r="R1659" s="34">
        <f t="shared" si="344"/>
        <v>0</v>
      </c>
      <c r="S1659" s="33">
        <v>22.6</v>
      </c>
      <c r="T1659" s="34">
        <f t="shared" si="345"/>
        <v>67.186392629340901</v>
      </c>
      <c r="U1659" s="31">
        <f t="shared" si="346"/>
        <v>22.526275733764454</v>
      </c>
      <c r="V1659" s="32">
        <f t="shared" si="347"/>
        <v>15273</v>
      </c>
      <c r="W1659" s="36"/>
      <c r="X1659" s="36">
        <f t="shared" si="348"/>
        <v>2018.74</v>
      </c>
      <c r="Y1659" s="29">
        <f t="shared" si="336"/>
        <v>10488.94</v>
      </c>
      <c r="Z1659" s="36"/>
      <c r="AA1659" s="36">
        <f t="shared" si="335"/>
        <v>10488.94</v>
      </c>
      <c r="AB1659" s="29">
        <f t="shared" si="337"/>
        <v>7904.25</v>
      </c>
      <c r="AC1659" s="30">
        <f t="shared" si="338"/>
        <v>127.49</v>
      </c>
      <c r="AD1659" s="29"/>
    </row>
    <row r="1660" spans="1:30" x14ac:dyDescent="0.2">
      <c r="A1660" s="1" t="s">
        <v>740</v>
      </c>
      <c r="B1660" s="31" t="s">
        <v>8286</v>
      </c>
      <c r="C1660" s="1">
        <v>0</v>
      </c>
      <c r="D1660" s="1" t="s">
        <v>10260</v>
      </c>
      <c r="E1660" s="1" t="s">
        <v>17768</v>
      </c>
      <c r="F1660" s="1">
        <v>0</v>
      </c>
      <c r="G1660" s="19">
        <v>61</v>
      </c>
      <c r="H1660" s="29">
        <f t="shared" si="339"/>
        <v>8333.59</v>
      </c>
      <c r="I1660" s="32">
        <v>679</v>
      </c>
      <c r="J1660" s="32">
        <v>20</v>
      </c>
      <c r="K1660" s="33">
        <f t="shared" si="340"/>
        <v>2.9455081001472753E-2</v>
      </c>
      <c r="L1660" s="34">
        <f t="shared" si="341"/>
        <v>15.352345249252464</v>
      </c>
      <c r="M1660" s="32">
        <v>680</v>
      </c>
      <c r="N1660" s="32">
        <v>74</v>
      </c>
      <c r="O1660" s="33">
        <f t="shared" si="342"/>
        <v>0.10882352941176471</v>
      </c>
      <c r="P1660" s="34">
        <f t="shared" si="343"/>
        <v>14.122024994030088</v>
      </c>
      <c r="Q1660" s="35">
        <v>0</v>
      </c>
      <c r="R1660" s="34">
        <f t="shared" si="344"/>
        <v>0</v>
      </c>
      <c r="S1660" s="33">
        <v>22.63</v>
      </c>
      <c r="T1660" s="34">
        <f t="shared" si="345"/>
        <v>67.292700212615159</v>
      </c>
      <c r="U1660" s="31">
        <f t="shared" si="346"/>
        <v>24.191767613974427</v>
      </c>
      <c r="V1660" s="32">
        <f t="shared" si="347"/>
        <v>16426</v>
      </c>
      <c r="W1660" s="36"/>
      <c r="X1660" s="36">
        <f t="shared" si="348"/>
        <v>2171.14</v>
      </c>
      <c r="Y1660" s="29">
        <f t="shared" si="336"/>
        <v>10504.73</v>
      </c>
      <c r="Z1660" s="36"/>
      <c r="AA1660" s="36">
        <f t="shared" si="335"/>
        <v>10504.73</v>
      </c>
      <c r="AB1660" s="29">
        <f t="shared" si="337"/>
        <v>7916.15</v>
      </c>
      <c r="AC1660" s="30">
        <f t="shared" si="338"/>
        <v>129.77000000000001</v>
      </c>
    </row>
    <row r="1661" spans="1:30" x14ac:dyDescent="0.2">
      <c r="A1661" s="1" t="s">
        <v>842</v>
      </c>
      <c r="B1661" s="31" t="s">
        <v>8286</v>
      </c>
      <c r="C1661" s="1">
        <v>0</v>
      </c>
      <c r="D1661" s="1" t="s">
        <v>10261</v>
      </c>
      <c r="E1661" s="1" t="s">
        <v>17769</v>
      </c>
      <c r="F1661" s="1">
        <v>0</v>
      </c>
      <c r="G1661" s="19">
        <v>68</v>
      </c>
      <c r="H1661" s="29">
        <f t="shared" si="339"/>
        <v>9289.9</v>
      </c>
      <c r="I1661" s="32">
        <v>679</v>
      </c>
      <c r="J1661" s="32">
        <v>16</v>
      </c>
      <c r="K1661" s="33">
        <f t="shared" si="340"/>
        <v>2.3564064801178203E-2</v>
      </c>
      <c r="L1661" s="34">
        <f t="shared" si="341"/>
        <v>12.281876199401971</v>
      </c>
      <c r="M1661" s="32">
        <v>685</v>
      </c>
      <c r="N1661" s="32">
        <v>51</v>
      </c>
      <c r="O1661" s="33">
        <f t="shared" si="342"/>
        <v>7.4452554744525543E-2</v>
      </c>
      <c r="P1661" s="34">
        <f t="shared" si="343"/>
        <v>9.6617050067658994</v>
      </c>
      <c r="Q1661" s="35">
        <v>0</v>
      </c>
      <c r="R1661" s="34">
        <f t="shared" si="344"/>
        <v>0</v>
      </c>
      <c r="S1661" s="33">
        <v>18.350000000000001</v>
      </c>
      <c r="T1661" s="34">
        <f t="shared" si="345"/>
        <v>52.126151665485473</v>
      </c>
      <c r="U1661" s="31">
        <f t="shared" si="346"/>
        <v>18.517433217913336</v>
      </c>
      <c r="V1661" s="32">
        <f t="shared" si="347"/>
        <v>12573</v>
      </c>
      <c r="W1661" s="36"/>
      <c r="X1661" s="36">
        <f t="shared" si="348"/>
        <v>1661.86</v>
      </c>
      <c r="Y1661" s="29">
        <f t="shared" si="336"/>
        <v>10951.76</v>
      </c>
      <c r="Z1661" s="36"/>
      <c r="AA1661" s="36">
        <f t="shared" si="335"/>
        <v>10951.76</v>
      </c>
      <c r="AB1661" s="29">
        <f t="shared" si="337"/>
        <v>8253.02</v>
      </c>
      <c r="AC1661" s="30">
        <f t="shared" si="338"/>
        <v>121.37</v>
      </c>
      <c r="AD1661" s="29"/>
    </row>
    <row r="1662" spans="1:30" x14ac:dyDescent="0.2">
      <c r="A1662" s="1" t="s">
        <v>945</v>
      </c>
      <c r="B1662" s="31" t="s">
        <v>8289</v>
      </c>
      <c r="C1662" s="1">
        <v>0</v>
      </c>
      <c r="D1662" s="1" t="s">
        <v>10262</v>
      </c>
      <c r="E1662" s="1" t="s">
        <v>16594</v>
      </c>
      <c r="F1662" s="1">
        <v>0</v>
      </c>
      <c r="G1662" s="19">
        <v>55</v>
      </c>
      <c r="H1662" s="29">
        <f t="shared" si="339"/>
        <v>7513.89</v>
      </c>
      <c r="I1662" s="32">
        <v>679</v>
      </c>
      <c r="J1662" s="32">
        <v>1</v>
      </c>
      <c r="K1662" s="33">
        <f t="shared" si="340"/>
        <v>1.4727540500736377E-3</v>
      </c>
      <c r="L1662" s="34">
        <f t="shared" si="341"/>
        <v>0.76761726246262318</v>
      </c>
      <c r="M1662" s="32">
        <v>700</v>
      </c>
      <c r="N1662" s="32">
        <v>1</v>
      </c>
      <c r="O1662" s="33">
        <f t="shared" si="342"/>
        <v>1.4285714285714286E-3</v>
      </c>
      <c r="P1662" s="34">
        <f t="shared" si="343"/>
        <v>0.18538565629228687</v>
      </c>
      <c r="Q1662" s="35">
        <v>0</v>
      </c>
      <c r="R1662" s="34">
        <f t="shared" si="344"/>
        <v>0</v>
      </c>
      <c r="S1662" s="33">
        <v>21.22</v>
      </c>
      <c r="T1662" s="34">
        <f t="shared" si="345"/>
        <v>62.296243798724305</v>
      </c>
      <c r="U1662" s="31">
        <f t="shared" si="346"/>
        <v>15.812311679369804</v>
      </c>
      <c r="V1662" s="32">
        <f t="shared" si="347"/>
        <v>10737</v>
      </c>
      <c r="W1662" s="36"/>
      <c r="X1662" s="36">
        <f t="shared" si="348"/>
        <v>1419.18</v>
      </c>
      <c r="Y1662" s="29">
        <f t="shared" si="336"/>
        <v>8933.07</v>
      </c>
      <c r="Z1662" s="36"/>
      <c r="AA1662" s="36">
        <f t="shared" si="335"/>
        <v>8933.07</v>
      </c>
      <c r="AB1662" s="29">
        <f t="shared" si="337"/>
        <v>6731.78</v>
      </c>
      <c r="AC1662" s="30">
        <f t="shared" si="338"/>
        <v>122.4</v>
      </c>
      <c r="AD1662" s="29"/>
    </row>
    <row r="1663" spans="1:30" x14ac:dyDescent="0.2">
      <c r="A1663" s="1" t="s">
        <v>1495</v>
      </c>
      <c r="B1663" s="31" t="s">
        <v>8286</v>
      </c>
      <c r="C1663" s="1">
        <v>0</v>
      </c>
      <c r="D1663" s="1" t="s">
        <v>10263</v>
      </c>
      <c r="E1663" s="1" t="s">
        <v>16605</v>
      </c>
      <c r="F1663" s="1">
        <v>0</v>
      </c>
      <c r="G1663" s="19">
        <v>82</v>
      </c>
      <c r="H1663" s="29">
        <f t="shared" si="339"/>
        <v>11202.53</v>
      </c>
      <c r="I1663" s="32">
        <v>679</v>
      </c>
      <c r="J1663" s="32">
        <v>25</v>
      </c>
      <c r="K1663" s="33">
        <f t="shared" si="340"/>
        <v>3.6818851251840944E-2</v>
      </c>
      <c r="L1663" s="34">
        <f t="shared" si="341"/>
        <v>19.190431561565582</v>
      </c>
      <c r="M1663" s="32">
        <v>694</v>
      </c>
      <c r="N1663" s="32">
        <v>15</v>
      </c>
      <c r="O1663" s="33">
        <f t="shared" si="342"/>
        <v>2.1613832853025938E-2</v>
      </c>
      <c r="P1663" s="34">
        <f t="shared" si="343"/>
        <v>2.8048262119150036</v>
      </c>
      <c r="Q1663" s="35">
        <v>0</v>
      </c>
      <c r="R1663" s="34">
        <f t="shared" si="344"/>
        <v>0</v>
      </c>
      <c r="S1663" s="33">
        <v>16.98</v>
      </c>
      <c r="T1663" s="34">
        <f t="shared" si="345"/>
        <v>47.271438695960313</v>
      </c>
      <c r="U1663" s="31">
        <f t="shared" si="346"/>
        <v>17.316674117360225</v>
      </c>
      <c r="V1663" s="32">
        <f t="shared" si="347"/>
        <v>11758</v>
      </c>
      <c r="W1663" s="36"/>
      <c r="X1663" s="36">
        <f t="shared" si="348"/>
        <v>1554.13</v>
      </c>
      <c r="Y1663" s="29">
        <f t="shared" si="336"/>
        <v>12756.66</v>
      </c>
      <c r="Z1663" s="36"/>
      <c r="AA1663" s="36">
        <f t="shared" si="335"/>
        <v>12756.66</v>
      </c>
      <c r="AB1663" s="29">
        <f t="shared" si="337"/>
        <v>9613.16</v>
      </c>
      <c r="AC1663" s="30">
        <f t="shared" si="338"/>
        <v>117.23</v>
      </c>
      <c r="AD1663" s="29"/>
    </row>
    <row r="1664" spans="1:30" x14ac:dyDescent="0.2">
      <c r="A1664" s="1" t="s">
        <v>1719</v>
      </c>
      <c r="B1664" s="31" t="s">
        <v>8286</v>
      </c>
      <c r="C1664" s="1">
        <v>0</v>
      </c>
      <c r="D1664" s="1" t="s">
        <v>10264</v>
      </c>
      <c r="E1664" s="1" t="s">
        <v>17770</v>
      </c>
      <c r="F1664" s="1">
        <v>0</v>
      </c>
      <c r="G1664" s="19">
        <v>63</v>
      </c>
      <c r="H1664" s="29">
        <f t="shared" si="339"/>
        <v>8606.82</v>
      </c>
      <c r="I1664" s="32">
        <v>679</v>
      </c>
      <c r="J1664" s="32">
        <v>15</v>
      </c>
      <c r="K1664" s="33">
        <f t="shared" si="340"/>
        <v>2.2091310751104567E-2</v>
      </c>
      <c r="L1664" s="34">
        <f t="shared" si="341"/>
        <v>11.514258936939349</v>
      </c>
      <c r="M1664" s="32">
        <v>684</v>
      </c>
      <c r="N1664" s="32">
        <v>128</v>
      </c>
      <c r="O1664" s="33">
        <f t="shared" si="342"/>
        <v>0.1871345029239766</v>
      </c>
      <c r="P1664" s="34">
        <f t="shared" si="343"/>
        <v>24.284436847644596</v>
      </c>
      <c r="Q1664" s="35">
        <v>0</v>
      </c>
      <c r="R1664" s="34">
        <f t="shared" si="344"/>
        <v>0</v>
      </c>
      <c r="S1664" s="33">
        <v>19.399999999999999</v>
      </c>
      <c r="T1664" s="34">
        <f t="shared" si="345"/>
        <v>55.846917080085049</v>
      </c>
      <c r="U1664" s="31">
        <f t="shared" si="346"/>
        <v>22.911403216167248</v>
      </c>
      <c r="V1664" s="32">
        <f t="shared" si="347"/>
        <v>15557</v>
      </c>
      <c r="W1664" s="36"/>
      <c r="X1664" s="36">
        <f t="shared" si="348"/>
        <v>2056.27</v>
      </c>
      <c r="Y1664" s="29">
        <f t="shared" si="336"/>
        <v>10663.09</v>
      </c>
      <c r="Z1664" s="36"/>
      <c r="AA1664" s="36">
        <f t="shared" si="335"/>
        <v>10663.09</v>
      </c>
      <c r="AB1664" s="29">
        <f t="shared" si="337"/>
        <v>8035.49</v>
      </c>
      <c r="AC1664" s="30">
        <f t="shared" si="338"/>
        <v>127.55</v>
      </c>
    </row>
    <row r="1665" spans="1:30" x14ac:dyDescent="0.2">
      <c r="A1665" s="1" t="s">
        <v>2671</v>
      </c>
      <c r="B1665" s="31" t="s">
        <v>8286</v>
      </c>
      <c r="C1665" s="1">
        <v>0</v>
      </c>
      <c r="D1665" s="1" t="s">
        <v>10265</v>
      </c>
      <c r="E1665" s="1" t="s">
        <v>17771</v>
      </c>
      <c r="F1665" s="1">
        <v>0</v>
      </c>
      <c r="G1665" s="19">
        <v>92</v>
      </c>
      <c r="H1665" s="29">
        <f t="shared" si="339"/>
        <v>12568.69</v>
      </c>
      <c r="I1665" s="32">
        <v>679</v>
      </c>
      <c r="J1665" s="32">
        <v>30</v>
      </c>
      <c r="K1665" s="33">
        <f t="shared" si="340"/>
        <v>4.4182621502209134E-2</v>
      </c>
      <c r="L1665" s="34">
        <f t="shared" si="341"/>
        <v>23.028517873878698</v>
      </c>
      <c r="M1665" s="32">
        <v>694</v>
      </c>
      <c r="N1665" s="32">
        <v>33</v>
      </c>
      <c r="O1665" s="33">
        <f t="shared" si="342"/>
        <v>4.7550432276657062E-2</v>
      </c>
      <c r="P1665" s="34">
        <f t="shared" si="343"/>
        <v>6.1706176662130074</v>
      </c>
      <c r="Q1665" s="35">
        <v>1</v>
      </c>
      <c r="R1665" s="34">
        <f t="shared" si="344"/>
        <v>100</v>
      </c>
      <c r="S1665" s="33">
        <v>15.79</v>
      </c>
      <c r="T1665" s="34">
        <f t="shared" si="345"/>
        <v>43.054571226080789</v>
      </c>
      <c r="U1665" s="31">
        <f t="shared" si="346"/>
        <v>43.063426691543121</v>
      </c>
      <c r="V1665" s="32">
        <f t="shared" si="347"/>
        <v>29240</v>
      </c>
      <c r="W1665" s="36"/>
      <c r="X1665" s="36">
        <f t="shared" si="348"/>
        <v>3864.85</v>
      </c>
      <c r="Y1665" s="29">
        <f t="shared" si="336"/>
        <v>16433.54</v>
      </c>
      <c r="Z1665" s="36"/>
      <c r="AA1665" s="36">
        <f t="shared" ref="AA1665:AA1727" si="349">Y1665-Z1665</f>
        <v>16433.54</v>
      </c>
      <c r="AB1665" s="29">
        <f t="shared" si="337"/>
        <v>12383.98</v>
      </c>
      <c r="AC1665" s="30">
        <f t="shared" si="338"/>
        <v>134.61000000000001</v>
      </c>
      <c r="AD1665" s="29"/>
    </row>
    <row r="1666" spans="1:30" x14ac:dyDescent="0.2">
      <c r="A1666" s="1" t="s">
        <v>3682</v>
      </c>
      <c r="B1666" s="31" t="s">
        <v>8286</v>
      </c>
      <c r="C1666" s="1">
        <v>0</v>
      </c>
      <c r="D1666" s="1" t="s">
        <v>10266</v>
      </c>
      <c r="E1666" s="1" t="s">
        <v>16641</v>
      </c>
      <c r="F1666" s="1">
        <v>0</v>
      </c>
      <c r="G1666" s="19">
        <v>78</v>
      </c>
      <c r="H1666" s="29">
        <f t="shared" si="339"/>
        <v>10656.06</v>
      </c>
      <c r="I1666" s="32">
        <v>679</v>
      </c>
      <c r="J1666" s="32">
        <v>43</v>
      </c>
      <c r="K1666" s="33">
        <f t="shared" si="340"/>
        <v>6.3328424153166418E-2</v>
      </c>
      <c r="L1666" s="34">
        <f t="shared" si="341"/>
        <v>33.007542285892796</v>
      </c>
      <c r="M1666" s="32">
        <v>681</v>
      </c>
      <c r="N1666" s="32">
        <v>252</v>
      </c>
      <c r="O1666" s="33">
        <f t="shared" si="342"/>
        <v>0.37004405286343611</v>
      </c>
      <c r="P1666" s="34">
        <f t="shared" si="343"/>
        <v>48.020601718002062</v>
      </c>
      <c r="Q1666" s="35">
        <v>0</v>
      </c>
      <c r="R1666" s="34">
        <f t="shared" si="344"/>
        <v>0</v>
      </c>
      <c r="S1666" s="33">
        <v>19.97</v>
      </c>
      <c r="T1666" s="34">
        <f t="shared" si="345"/>
        <v>57.866761162296243</v>
      </c>
      <c r="U1666" s="31">
        <f t="shared" si="346"/>
        <v>34.723726291547777</v>
      </c>
      <c r="V1666" s="32">
        <f t="shared" si="347"/>
        <v>23577</v>
      </c>
      <c r="W1666" s="36"/>
      <c r="X1666" s="36">
        <f t="shared" si="348"/>
        <v>3116.33</v>
      </c>
      <c r="Y1666" s="29">
        <f t="shared" ref="Y1666:Y1728" si="350">H1666+W1666+X1666</f>
        <v>13772.39</v>
      </c>
      <c r="Z1666" s="36"/>
      <c r="AA1666" s="36">
        <f t="shared" si="349"/>
        <v>13772.39</v>
      </c>
      <c r="AB1666" s="29">
        <f t="shared" ref="AB1666:AB1728" si="351">ROUND(AA1666/1.327,2)</f>
        <v>10378.59</v>
      </c>
      <c r="AC1666" s="30">
        <f t="shared" ref="AC1666:AC1728" si="352">ROUND(AB1666/G1666,2)</f>
        <v>133.06</v>
      </c>
      <c r="AD1666" s="29"/>
    </row>
    <row r="1667" spans="1:30" x14ac:dyDescent="0.2">
      <c r="A1667" s="1" t="s">
        <v>5094</v>
      </c>
      <c r="B1667" s="31" t="s">
        <v>8286</v>
      </c>
      <c r="C1667" s="1">
        <v>0</v>
      </c>
      <c r="D1667" s="1" t="s">
        <v>10267</v>
      </c>
      <c r="E1667" s="1" t="s">
        <v>17772</v>
      </c>
      <c r="F1667" s="1">
        <v>0</v>
      </c>
      <c r="G1667" s="19">
        <v>73</v>
      </c>
      <c r="H1667" s="29">
        <f t="shared" ref="H1667:H1730" si="353">ROUND(G1667/G$8364*H$8369,2)</f>
        <v>9972.98</v>
      </c>
      <c r="I1667" s="32">
        <v>679</v>
      </c>
      <c r="J1667" s="32">
        <v>23</v>
      </c>
      <c r="K1667" s="33">
        <f t="shared" si="340"/>
        <v>3.3873343151693665E-2</v>
      </c>
      <c r="L1667" s="34">
        <f t="shared" si="341"/>
        <v>17.655197036640331</v>
      </c>
      <c r="M1667" s="32">
        <v>665</v>
      </c>
      <c r="N1667" s="32">
        <v>75</v>
      </c>
      <c r="O1667" s="33">
        <f t="shared" si="342"/>
        <v>0.11278195488721804</v>
      </c>
      <c r="P1667" s="34">
        <f t="shared" si="343"/>
        <v>14.635709707285807</v>
      </c>
      <c r="Q1667" s="35">
        <v>0</v>
      </c>
      <c r="R1667" s="34">
        <f t="shared" si="344"/>
        <v>0</v>
      </c>
      <c r="S1667" s="33">
        <v>18.86</v>
      </c>
      <c r="T1667" s="34">
        <f t="shared" si="345"/>
        <v>53.933380581148114</v>
      </c>
      <c r="U1667" s="31">
        <f t="shared" si="346"/>
        <v>21.556071831268561</v>
      </c>
      <c r="V1667" s="32">
        <f t="shared" si="347"/>
        <v>14637</v>
      </c>
      <c r="W1667" s="36"/>
      <c r="X1667" s="36">
        <f t="shared" si="348"/>
        <v>1934.67</v>
      </c>
      <c r="Y1667" s="29">
        <f t="shared" si="350"/>
        <v>11907.65</v>
      </c>
      <c r="Z1667" s="36"/>
      <c r="AA1667" s="36">
        <f t="shared" si="349"/>
        <v>11907.65</v>
      </c>
      <c r="AB1667" s="29">
        <f t="shared" si="351"/>
        <v>8973.36</v>
      </c>
      <c r="AC1667" s="30">
        <f t="shared" si="352"/>
        <v>122.92</v>
      </c>
    </row>
    <row r="1668" spans="1:30" x14ac:dyDescent="0.2">
      <c r="A1668" s="1" t="s">
        <v>5467</v>
      </c>
      <c r="B1668" s="31" t="s">
        <v>8295</v>
      </c>
      <c r="C1668" s="1">
        <v>0</v>
      </c>
      <c r="D1668" s="1" t="s">
        <v>10268</v>
      </c>
      <c r="E1668" s="1" t="s">
        <v>16662</v>
      </c>
      <c r="F1668" s="1">
        <v>0</v>
      </c>
      <c r="G1668" s="19">
        <v>65</v>
      </c>
      <c r="H1668" s="29">
        <f t="shared" si="353"/>
        <v>8880.0499999999993</v>
      </c>
      <c r="I1668" s="32">
        <v>679</v>
      </c>
      <c r="J1668" s="32">
        <v>19</v>
      </c>
      <c r="K1668" s="33">
        <f t="shared" ref="K1668:K1730" si="354">IF(I1668=0,0,J1668/I1668)</f>
        <v>2.7982326951399118E-2</v>
      </c>
      <c r="L1668" s="34">
        <f t="shared" ref="L1668:L1731" si="355">(K1668-K$8370)/(K$8369-K$8370)*100</f>
        <v>14.584727986789842</v>
      </c>
      <c r="M1668" s="32">
        <v>626</v>
      </c>
      <c r="N1668" s="32">
        <v>84</v>
      </c>
      <c r="O1668" s="33">
        <f t="shared" ref="O1668:O1730" si="356">IF(M1668=0,0,N1668/M1668)</f>
        <v>0.13418530351437699</v>
      </c>
      <c r="P1668" s="34">
        <f t="shared" ref="P1668:P1731" si="357">(O1668-O$8370)/(O$8369-O$8370)*100</f>
        <v>17.413221389754742</v>
      </c>
      <c r="Q1668" s="35">
        <v>1</v>
      </c>
      <c r="R1668" s="34">
        <f t="shared" ref="R1668:R1731" si="358">(Q1668-Q$8370)/(Q$8369-Q$8370)*100</f>
        <v>100</v>
      </c>
      <c r="S1668" s="33">
        <v>24.25</v>
      </c>
      <c r="T1668" s="34">
        <f t="shared" ref="T1668:T1731" si="359">(S1668-S$8370)/(S$8369-S$8370)*100</f>
        <v>73.033309709425936</v>
      </c>
      <c r="U1668" s="31">
        <f t="shared" ref="U1668:U1730" si="360">(L1668+P1668+R1668+T1668)/4</f>
        <v>51.257814771492626</v>
      </c>
      <c r="V1668" s="32">
        <f t="shared" ref="V1668:V1730" si="361">ROUND(U1668*I1668,0)</f>
        <v>34804</v>
      </c>
      <c r="W1668" s="36"/>
      <c r="X1668" s="36">
        <f t="shared" ref="X1668:X1731" si="362">ROUND(V1668*X$8369/V$8364,2)</f>
        <v>4600.28</v>
      </c>
      <c r="Y1668" s="29">
        <f t="shared" si="350"/>
        <v>13480.329999999998</v>
      </c>
      <c r="Z1668" s="36"/>
      <c r="AA1668" s="36">
        <f t="shared" si="349"/>
        <v>13480.329999999998</v>
      </c>
      <c r="AB1668" s="29">
        <f t="shared" si="351"/>
        <v>10158.5</v>
      </c>
      <c r="AC1668" s="30">
        <f t="shared" si="352"/>
        <v>156.28</v>
      </c>
      <c r="AD1668" s="29"/>
    </row>
    <row r="1669" spans="1:30" x14ac:dyDescent="0.2">
      <c r="A1669" s="1" t="s">
        <v>7272</v>
      </c>
      <c r="B1669" s="31" t="s">
        <v>8287</v>
      </c>
      <c r="C1669" s="1">
        <v>0</v>
      </c>
      <c r="D1669" s="1" t="s">
        <v>10269</v>
      </c>
      <c r="E1669" s="1" t="s">
        <v>16688</v>
      </c>
      <c r="F1669" s="1">
        <v>0</v>
      </c>
      <c r="G1669" s="19">
        <v>69</v>
      </c>
      <c r="H1669" s="29">
        <f t="shared" si="353"/>
        <v>9426.52</v>
      </c>
      <c r="I1669" s="32">
        <v>679</v>
      </c>
      <c r="J1669" s="32">
        <v>30</v>
      </c>
      <c r="K1669" s="33">
        <f t="shared" si="354"/>
        <v>4.4182621502209134E-2</v>
      </c>
      <c r="L1669" s="34">
        <f t="shared" si="355"/>
        <v>23.028517873878698</v>
      </c>
      <c r="M1669" s="32">
        <v>656</v>
      </c>
      <c r="N1669" s="32">
        <v>62</v>
      </c>
      <c r="O1669" s="33">
        <f t="shared" si="356"/>
        <v>9.451219512195122E-2</v>
      </c>
      <c r="P1669" s="34">
        <f t="shared" si="357"/>
        <v>12.264843724215321</v>
      </c>
      <c r="Q1669" s="35">
        <v>0</v>
      </c>
      <c r="R1669" s="34">
        <f t="shared" si="358"/>
        <v>0</v>
      </c>
      <c r="S1669" s="33">
        <v>21.22</v>
      </c>
      <c r="T1669" s="34">
        <f t="shared" si="359"/>
        <v>62.296243798724305</v>
      </c>
      <c r="U1669" s="31">
        <f t="shared" si="360"/>
        <v>24.397401349204582</v>
      </c>
      <c r="V1669" s="32">
        <f t="shared" si="361"/>
        <v>16566</v>
      </c>
      <c r="W1669" s="36"/>
      <c r="X1669" s="36">
        <f t="shared" si="362"/>
        <v>2189.64</v>
      </c>
      <c r="Y1669" s="29">
        <f t="shared" si="350"/>
        <v>11616.16</v>
      </c>
      <c r="Z1669" s="36"/>
      <c r="AA1669" s="36">
        <f t="shared" si="349"/>
        <v>11616.16</v>
      </c>
      <c r="AB1669" s="29">
        <f t="shared" si="351"/>
        <v>8753.7000000000007</v>
      </c>
      <c r="AC1669" s="30">
        <f t="shared" si="352"/>
        <v>126.87</v>
      </c>
      <c r="AD1669" s="29"/>
    </row>
    <row r="1670" spans="1:30" x14ac:dyDescent="0.2">
      <c r="A1670" s="1" t="s">
        <v>78</v>
      </c>
      <c r="B1670" s="31" t="s">
        <v>8293</v>
      </c>
      <c r="C1670" s="1">
        <v>0</v>
      </c>
      <c r="D1670" s="1" t="s">
        <v>10270</v>
      </c>
      <c r="E1670" s="1" t="s">
        <v>16577</v>
      </c>
      <c r="F1670" s="1">
        <v>0</v>
      </c>
      <c r="G1670" s="19">
        <v>72</v>
      </c>
      <c r="H1670" s="29">
        <f t="shared" si="353"/>
        <v>9836.3700000000008</v>
      </c>
      <c r="I1670" s="32">
        <v>680</v>
      </c>
      <c r="J1670" s="32">
        <v>13</v>
      </c>
      <c r="K1670" s="33">
        <f t="shared" si="354"/>
        <v>1.9117647058823531E-2</v>
      </c>
      <c r="L1670" s="34">
        <f t="shared" si="355"/>
        <v>9.9643493761140824</v>
      </c>
      <c r="M1670" s="32">
        <v>656</v>
      </c>
      <c r="N1670" s="32">
        <v>29</v>
      </c>
      <c r="O1670" s="33">
        <f t="shared" si="356"/>
        <v>4.4207317073170729E-2</v>
      </c>
      <c r="P1670" s="34">
        <f t="shared" si="357"/>
        <v>5.7367817419716829</v>
      </c>
      <c r="Q1670" s="35">
        <v>0</v>
      </c>
      <c r="R1670" s="34">
        <f t="shared" si="358"/>
        <v>0</v>
      </c>
      <c r="S1670" s="33">
        <v>20.61</v>
      </c>
      <c r="T1670" s="34">
        <f t="shared" si="359"/>
        <v>60.13465627214741</v>
      </c>
      <c r="U1670" s="31">
        <f t="shared" si="360"/>
        <v>18.958946847558295</v>
      </c>
      <c r="V1670" s="32">
        <f t="shared" si="361"/>
        <v>12892</v>
      </c>
      <c r="W1670" s="36"/>
      <c r="X1670" s="36">
        <f t="shared" si="362"/>
        <v>1704.02</v>
      </c>
      <c r="Y1670" s="29">
        <f t="shared" si="350"/>
        <v>11540.390000000001</v>
      </c>
      <c r="Z1670" s="36"/>
      <c r="AA1670" s="36">
        <f t="shared" si="349"/>
        <v>11540.390000000001</v>
      </c>
      <c r="AB1670" s="29">
        <f t="shared" si="351"/>
        <v>8696.6</v>
      </c>
      <c r="AC1670" s="30">
        <f t="shared" si="352"/>
        <v>120.79</v>
      </c>
      <c r="AD1670" s="29"/>
    </row>
    <row r="1671" spans="1:30" x14ac:dyDescent="0.2">
      <c r="A1671" s="1" t="s">
        <v>369</v>
      </c>
      <c r="B1671" s="31" t="s">
        <v>8287</v>
      </c>
      <c r="C1671" s="1">
        <v>0</v>
      </c>
      <c r="D1671" s="1" t="s">
        <v>10271</v>
      </c>
      <c r="E1671" s="1" t="s">
        <v>16585</v>
      </c>
      <c r="F1671" s="1">
        <v>0</v>
      </c>
      <c r="G1671" s="19">
        <v>75</v>
      </c>
      <c r="H1671" s="29">
        <f t="shared" si="353"/>
        <v>10246.209999999999</v>
      </c>
      <c r="I1671" s="32">
        <v>680</v>
      </c>
      <c r="J1671" s="32">
        <v>55</v>
      </c>
      <c r="K1671" s="33">
        <f t="shared" si="354"/>
        <v>8.0882352941176475E-2</v>
      </c>
      <c r="L1671" s="34">
        <f t="shared" si="355"/>
        <v>42.156862745098039</v>
      </c>
      <c r="M1671" s="32">
        <v>657</v>
      </c>
      <c r="N1671" s="32">
        <v>61</v>
      </c>
      <c r="O1671" s="33">
        <f t="shared" si="356"/>
        <v>9.2846270928462704E-2</v>
      </c>
      <c r="P1671" s="34">
        <f t="shared" si="357"/>
        <v>12.048656809255174</v>
      </c>
      <c r="Q1671" s="35">
        <v>0</v>
      </c>
      <c r="R1671" s="34">
        <f t="shared" si="358"/>
        <v>0</v>
      </c>
      <c r="S1671" s="33">
        <v>20.61</v>
      </c>
      <c r="T1671" s="34">
        <f t="shared" si="359"/>
        <v>60.13465627214741</v>
      </c>
      <c r="U1671" s="31">
        <f t="shared" si="360"/>
        <v>28.585043956625157</v>
      </c>
      <c r="V1671" s="32">
        <f t="shared" si="361"/>
        <v>19438</v>
      </c>
      <c r="W1671" s="36"/>
      <c r="X1671" s="36">
        <f t="shared" si="362"/>
        <v>2569.25</v>
      </c>
      <c r="Y1671" s="29">
        <f t="shared" si="350"/>
        <v>12815.46</v>
      </c>
      <c r="Z1671" s="36"/>
      <c r="AA1671" s="36">
        <f t="shared" si="349"/>
        <v>12815.46</v>
      </c>
      <c r="AB1671" s="29">
        <f t="shared" si="351"/>
        <v>9657.4699999999993</v>
      </c>
      <c r="AC1671" s="30">
        <f t="shared" si="352"/>
        <v>128.77000000000001</v>
      </c>
    </row>
    <row r="1672" spans="1:30" x14ac:dyDescent="0.2">
      <c r="A1672" s="1" t="s">
        <v>959</v>
      </c>
      <c r="B1672" s="31" t="s">
        <v>8286</v>
      </c>
      <c r="C1672" s="1">
        <v>0</v>
      </c>
      <c r="D1672" s="1" t="s">
        <v>10272</v>
      </c>
      <c r="E1672" s="1" t="s">
        <v>17773</v>
      </c>
      <c r="F1672" s="1">
        <v>0</v>
      </c>
      <c r="G1672" s="19">
        <v>70</v>
      </c>
      <c r="H1672" s="29">
        <f t="shared" si="353"/>
        <v>9563.1299999999992</v>
      </c>
      <c r="I1672" s="32">
        <v>680</v>
      </c>
      <c r="J1672" s="32">
        <v>22</v>
      </c>
      <c r="K1672" s="33">
        <f t="shared" si="354"/>
        <v>3.2352941176470591E-2</v>
      </c>
      <c r="L1672" s="34">
        <f t="shared" si="355"/>
        <v>16.862745098039216</v>
      </c>
      <c r="M1672" s="32">
        <v>668</v>
      </c>
      <c r="N1672" s="32">
        <v>119</v>
      </c>
      <c r="O1672" s="33">
        <f t="shared" si="356"/>
        <v>0.17814371257485029</v>
      </c>
      <c r="P1672" s="34">
        <f t="shared" si="357"/>
        <v>23.117702349023197</v>
      </c>
      <c r="Q1672" s="35">
        <v>0</v>
      </c>
      <c r="R1672" s="34">
        <f t="shared" si="358"/>
        <v>0</v>
      </c>
      <c r="S1672" s="33">
        <v>21.25</v>
      </c>
      <c r="T1672" s="34">
        <f t="shared" si="359"/>
        <v>62.402551381998585</v>
      </c>
      <c r="U1672" s="31">
        <f t="shared" si="360"/>
        <v>25.595749707265249</v>
      </c>
      <c r="V1672" s="32">
        <f t="shared" si="361"/>
        <v>17405</v>
      </c>
      <c r="W1672" s="36"/>
      <c r="X1672" s="36">
        <f t="shared" si="362"/>
        <v>2300.54</v>
      </c>
      <c r="Y1672" s="29">
        <f t="shared" si="350"/>
        <v>11863.669999999998</v>
      </c>
      <c r="Z1672" s="36"/>
      <c r="AA1672" s="36">
        <f t="shared" si="349"/>
        <v>11863.669999999998</v>
      </c>
      <c r="AB1672" s="29">
        <f t="shared" si="351"/>
        <v>8940.2199999999993</v>
      </c>
      <c r="AC1672" s="30">
        <f t="shared" si="352"/>
        <v>127.72</v>
      </c>
    </row>
    <row r="1673" spans="1:30" x14ac:dyDescent="0.2">
      <c r="A1673" s="1" t="s">
        <v>2828</v>
      </c>
      <c r="B1673" s="31" t="s">
        <v>8287</v>
      </c>
      <c r="C1673" s="1">
        <v>0</v>
      </c>
      <c r="D1673" s="1" t="s">
        <v>9241</v>
      </c>
      <c r="E1673" s="1" t="s">
        <v>16743</v>
      </c>
      <c r="F1673" s="1">
        <v>0</v>
      </c>
      <c r="G1673" s="19">
        <v>84</v>
      </c>
      <c r="H1673" s="29">
        <f t="shared" si="353"/>
        <v>11475.76</v>
      </c>
      <c r="I1673" s="32">
        <v>680</v>
      </c>
      <c r="J1673" s="32">
        <v>12</v>
      </c>
      <c r="K1673" s="33">
        <f t="shared" si="354"/>
        <v>1.7647058823529412E-2</v>
      </c>
      <c r="L1673" s="34">
        <f t="shared" si="355"/>
        <v>9.1978609625668444</v>
      </c>
      <c r="M1673" s="32">
        <v>599</v>
      </c>
      <c r="N1673" s="32">
        <v>35</v>
      </c>
      <c r="O1673" s="33">
        <f t="shared" si="356"/>
        <v>5.8430717863105178E-2</v>
      </c>
      <c r="P1673" s="34">
        <f t="shared" si="357"/>
        <v>7.5825518850768425</v>
      </c>
      <c r="Q1673" s="35">
        <v>0</v>
      </c>
      <c r="R1673" s="34">
        <f t="shared" si="358"/>
        <v>0</v>
      </c>
      <c r="S1673" s="33">
        <v>18.89</v>
      </c>
      <c r="T1673" s="34">
        <f t="shared" si="359"/>
        <v>54.039688164422394</v>
      </c>
      <c r="U1673" s="31">
        <f t="shared" si="360"/>
        <v>17.705025253016522</v>
      </c>
      <c r="V1673" s="32">
        <f t="shared" si="361"/>
        <v>12039</v>
      </c>
      <c r="W1673" s="36"/>
      <c r="X1673" s="36">
        <f t="shared" si="362"/>
        <v>1591.28</v>
      </c>
      <c r="Y1673" s="29">
        <f t="shared" si="350"/>
        <v>13067.04</v>
      </c>
      <c r="Z1673" s="36"/>
      <c r="AA1673" s="36">
        <f t="shared" si="349"/>
        <v>13067.04</v>
      </c>
      <c r="AB1673" s="29">
        <f t="shared" si="351"/>
        <v>9847.0499999999993</v>
      </c>
      <c r="AC1673" s="30">
        <f t="shared" si="352"/>
        <v>117.23</v>
      </c>
    </row>
    <row r="1674" spans="1:30" x14ac:dyDescent="0.2">
      <c r="A1674" s="1" t="s">
        <v>2899</v>
      </c>
      <c r="B1674" s="31" t="s">
        <v>8286</v>
      </c>
      <c r="C1674" s="1">
        <v>0</v>
      </c>
      <c r="D1674" s="1" t="s">
        <v>10273</v>
      </c>
      <c r="E1674" s="1" t="s">
        <v>17133</v>
      </c>
      <c r="F1674" s="1">
        <v>0</v>
      </c>
      <c r="G1674" s="19">
        <v>65</v>
      </c>
      <c r="H1674" s="29">
        <f t="shared" si="353"/>
        <v>8880.0499999999993</v>
      </c>
      <c r="I1674" s="32">
        <v>680</v>
      </c>
      <c r="J1674" s="32">
        <v>7</v>
      </c>
      <c r="K1674" s="33">
        <f t="shared" si="354"/>
        <v>1.0294117647058823E-2</v>
      </c>
      <c r="L1674" s="34">
        <f t="shared" si="355"/>
        <v>5.3654188948306594</v>
      </c>
      <c r="M1674" s="32">
        <v>716</v>
      </c>
      <c r="N1674" s="32">
        <v>32</v>
      </c>
      <c r="O1674" s="33">
        <f t="shared" si="356"/>
        <v>4.4692737430167599E-2</v>
      </c>
      <c r="P1674" s="34">
        <f t="shared" si="357"/>
        <v>5.7997747219933329</v>
      </c>
      <c r="Q1674" s="35">
        <v>0</v>
      </c>
      <c r="R1674" s="34">
        <f t="shared" si="358"/>
        <v>0</v>
      </c>
      <c r="S1674" s="33">
        <v>18.38</v>
      </c>
      <c r="T1674" s="34">
        <f t="shared" si="359"/>
        <v>52.232459248759746</v>
      </c>
      <c r="U1674" s="31">
        <f t="shared" si="360"/>
        <v>15.849413216395934</v>
      </c>
      <c r="V1674" s="32">
        <f t="shared" si="361"/>
        <v>10778</v>
      </c>
      <c r="W1674" s="36"/>
      <c r="X1674" s="36">
        <f t="shared" si="362"/>
        <v>1424.6</v>
      </c>
      <c r="Y1674" s="29">
        <f t="shared" si="350"/>
        <v>10304.65</v>
      </c>
      <c r="Z1674" s="36"/>
      <c r="AA1674" s="36">
        <f t="shared" si="349"/>
        <v>10304.65</v>
      </c>
      <c r="AB1674" s="29">
        <f t="shared" si="351"/>
        <v>7765.37</v>
      </c>
      <c r="AC1674" s="30">
        <f t="shared" si="352"/>
        <v>119.47</v>
      </c>
    </row>
    <row r="1675" spans="1:30" x14ac:dyDescent="0.2">
      <c r="A1675" s="1" t="s">
        <v>4253</v>
      </c>
      <c r="B1675" s="31" t="s">
        <v>8286</v>
      </c>
      <c r="C1675" s="1">
        <v>0</v>
      </c>
      <c r="D1675" s="1" t="s">
        <v>10275</v>
      </c>
      <c r="E1675" s="1" t="s">
        <v>17181</v>
      </c>
      <c r="F1675" s="1">
        <v>0</v>
      </c>
      <c r="G1675" s="19">
        <v>79</v>
      </c>
      <c r="H1675" s="29">
        <f t="shared" si="353"/>
        <v>10792.68</v>
      </c>
      <c r="I1675" s="32">
        <v>680</v>
      </c>
      <c r="J1675" s="32">
        <v>27</v>
      </c>
      <c r="K1675" s="33">
        <f t="shared" si="354"/>
        <v>3.9705882352941174E-2</v>
      </c>
      <c r="L1675" s="34">
        <f t="shared" si="355"/>
        <v>20.695187165775401</v>
      </c>
      <c r="M1675" s="32">
        <v>711</v>
      </c>
      <c r="N1675" s="32">
        <v>11</v>
      </c>
      <c r="O1675" s="33">
        <f t="shared" si="356"/>
        <v>1.5471167369901548E-2</v>
      </c>
      <c r="P1675" s="34">
        <f t="shared" si="357"/>
        <v>2.0076927615339089</v>
      </c>
      <c r="Q1675" s="35">
        <v>0</v>
      </c>
      <c r="R1675" s="34">
        <f t="shared" si="358"/>
        <v>0</v>
      </c>
      <c r="S1675" s="33">
        <v>18.89</v>
      </c>
      <c r="T1675" s="34">
        <f t="shared" si="359"/>
        <v>54.039688164422394</v>
      </c>
      <c r="U1675" s="31">
        <f t="shared" si="360"/>
        <v>19.185642022932925</v>
      </c>
      <c r="V1675" s="32">
        <f t="shared" si="361"/>
        <v>13046</v>
      </c>
      <c r="W1675" s="36"/>
      <c r="X1675" s="36">
        <f t="shared" si="362"/>
        <v>1724.38</v>
      </c>
      <c r="Y1675" s="29">
        <f t="shared" si="350"/>
        <v>12517.060000000001</v>
      </c>
      <c r="Z1675" s="36"/>
      <c r="AA1675" s="36">
        <f t="shared" si="349"/>
        <v>12517.060000000001</v>
      </c>
      <c r="AB1675" s="29">
        <f t="shared" si="351"/>
        <v>9432.6</v>
      </c>
      <c r="AC1675" s="30">
        <f t="shared" si="352"/>
        <v>119.4</v>
      </c>
    </row>
    <row r="1676" spans="1:30" x14ac:dyDescent="0.2">
      <c r="A1676" s="1" t="s">
        <v>6011</v>
      </c>
      <c r="B1676" s="31" t="s">
        <v>8286</v>
      </c>
      <c r="C1676" s="1">
        <v>0</v>
      </c>
      <c r="D1676" s="1" t="s">
        <v>10276</v>
      </c>
      <c r="E1676" s="1" t="s">
        <v>17775</v>
      </c>
      <c r="F1676" s="1">
        <v>0</v>
      </c>
      <c r="G1676" s="19">
        <v>68</v>
      </c>
      <c r="H1676" s="29">
        <f t="shared" si="353"/>
        <v>9289.9</v>
      </c>
      <c r="I1676" s="32">
        <v>680</v>
      </c>
      <c r="J1676" s="32">
        <v>20</v>
      </c>
      <c r="K1676" s="33">
        <f t="shared" si="354"/>
        <v>2.9411764705882353E-2</v>
      </c>
      <c r="L1676" s="34">
        <f t="shared" si="355"/>
        <v>15.32976827094474</v>
      </c>
      <c r="M1676" s="32">
        <v>693</v>
      </c>
      <c r="N1676" s="32">
        <v>125</v>
      </c>
      <c r="O1676" s="33">
        <f t="shared" si="356"/>
        <v>0.18037518037518038</v>
      </c>
      <c r="P1676" s="34">
        <f t="shared" si="357"/>
        <v>23.407279834884708</v>
      </c>
      <c r="Q1676" s="35">
        <v>0</v>
      </c>
      <c r="R1676" s="34">
        <f t="shared" si="358"/>
        <v>0</v>
      </c>
      <c r="S1676" s="33">
        <v>18.89</v>
      </c>
      <c r="T1676" s="34">
        <f t="shared" si="359"/>
        <v>54.039688164422394</v>
      </c>
      <c r="U1676" s="31">
        <f t="shared" si="360"/>
        <v>23.194184067562958</v>
      </c>
      <c r="V1676" s="32">
        <f t="shared" si="361"/>
        <v>15772</v>
      </c>
      <c r="W1676" s="36"/>
      <c r="X1676" s="36">
        <f t="shared" si="362"/>
        <v>2084.69</v>
      </c>
      <c r="Y1676" s="29">
        <f t="shared" si="350"/>
        <v>11374.59</v>
      </c>
      <c r="Z1676" s="36"/>
      <c r="AA1676" s="36">
        <f t="shared" si="349"/>
        <v>11374.59</v>
      </c>
      <c r="AB1676" s="29">
        <f t="shared" si="351"/>
        <v>8571.66</v>
      </c>
      <c r="AC1676" s="30">
        <f t="shared" si="352"/>
        <v>126.05</v>
      </c>
      <c r="AD1676" s="29"/>
    </row>
    <row r="1677" spans="1:30" x14ac:dyDescent="0.2">
      <c r="A1677" s="1" t="s">
        <v>6495</v>
      </c>
      <c r="B1677" s="31" t="s">
        <v>8291</v>
      </c>
      <c r="C1677" s="1">
        <v>0</v>
      </c>
      <c r="D1677" s="1" t="s">
        <v>10277</v>
      </c>
      <c r="E1677" s="1" t="s">
        <v>16675</v>
      </c>
      <c r="F1677" s="1">
        <v>0</v>
      </c>
      <c r="G1677" s="19">
        <v>63</v>
      </c>
      <c r="H1677" s="29">
        <f t="shared" si="353"/>
        <v>8606.82</v>
      </c>
      <c r="I1677" s="32">
        <v>680</v>
      </c>
      <c r="J1677" s="32">
        <v>0</v>
      </c>
      <c r="K1677" s="33">
        <f t="shared" si="354"/>
        <v>0</v>
      </c>
      <c r="L1677" s="34">
        <f t="shared" si="355"/>
        <v>0</v>
      </c>
      <c r="M1677" s="32">
        <v>660</v>
      </c>
      <c r="N1677" s="32">
        <v>43</v>
      </c>
      <c r="O1677" s="33">
        <f t="shared" si="356"/>
        <v>6.5151515151515155E-2</v>
      </c>
      <c r="P1677" s="34">
        <f t="shared" si="357"/>
        <v>8.4547094763603567</v>
      </c>
      <c r="Q1677" s="35">
        <v>0</v>
      </c>
      <c r="R1677" s="34">
        <f t="shared" si="358"/>
        <v>0</v>
      </c>
      <c r="S1677" s="33">
        <v>23.45</v>
      </c>
      <c r="T1677" s="34">
        <f t="shared" si="359"/>
        <v>70.198440822111976</v>
      </c>
      <c r="U1677" s="31">
        <f t="shared" si="360"/>
        <v>19.663287574618082</v>
      </c>
      <c r="V1677" s="32">
        <f t="shared" si="361"/>
        <v>13371</v>
      </c>
      <c r="W1677" s="36"/>
      <c r="X1677" s="36">
        <f t="shared" si="362"/>
        <v>1767.34</v>
      </c>
      <c r="Y1677" s="29">
        <f t="shared" si="350"/>
        <v>10374.16</v>
      </c>
      <c r="Z1677" s="36"/>
      <c r="AA1677" s="36">
        <f t="shared" si="349"/>
        <v>10374.16</v>
      </c>
      <c r="AB1677" s="29">
        <f t="shared" si="351"/>
        <v>7817.75</v>
      </c>
      <c r="AC1677" s="30">
        <f t="shared" si="352"/>
        <v>124.09</v>
      </c>
    </row>
    <row r="1678" spans="1:30" x14ac:dyDescent="0.2">
      <c r="A1678" s="1" t="s">
        <v>6571</v>
      </c>
      <c r="B1678" s="31" t="s">
        <v>8286</v>
      </c>
      <c r="C1678" s="1">
        <v>0</v>
      </c>
      <c r="D1678" s="1" t="s">
        <v>10278</v>
      </c>
      <c r="E1678" s="1" t="s">
        <v>17776</v>
      </c>
      <c r="F1678" s="1">
        <v>0</v>
      </c>
      <c r="G1678" s="19">
        <v>95</v>
      </c>
      <c r="H1678" s="29">
        <f t="shared" si="353"/>
        <v>12978.54</v>
      </c>
      <c r="I1678" s="32">
        <v>680</v>
      </c>
      <c r="J1678" s="32">
        <v>17</v>
      </c>
      <c r="K1678" s="33">
        <f t="shared" si="354"/>
        <v>2.5000000000000001E-2</v>
      </c>
      <c r="L1678" s="34">
        <f t="shared" si="355"/>
        <v>13.030303030303031</v>
      </c>
      <c r="M1678" s="32">
        <v>679</v>
      </c>
      <c r="N1678" s="32">
        <v>39</v>
      </c>
      <c r="O1678" s="33">
        <f t="shared" si="356"/>
        <v>5.7437407952871868E-2</v>
      </c>
      <c r="P1678" s="34">
        <f t="shared" si="357"/>
        <v>7.4536500983496792</v>
      </c>
      <c r="Q1678" s="35">
        <v>0</v>
      </c>
      <c r="R1678" s="34">
        <f t="shared" si="358"/>
        <v>0</v>
      </c>
      <c r="S1678" s="33">
        <v>17</v>
      </c>
      <c r="T1678" s="34">
        <f t="shared" si="359"/>
        <v>47.342310418143164</v>
      </c>
      <c r="U1678" s="31">
        <f t="shared" si="360"/>
        <v>16.956565886698968</v>
      </c>
      <c r="V1678" s="32">
        <f t="shared" si="361"/>
        <v>11530</v>
      </c>
      <c r="W1678" s="36"/>
      <c r="X1678" s="36">
        <f t="shared" si="362"/>
        <v>1524</v>
      </c>
      <c r="Y1678" s="29">
        <f t="shared" si="350"/>
        <v>14502.54</v>
      </c>
      <c r="Z1678" s="36"/>
      <c r="AA1678" s="36">
        <f t="shared" si="349"/>
        <v>14502.54</v>
      </c>
      <c r="AB1678" s="29">
        <f t="shared" si="351"/>
        <v>10928.82</v>
      </c>
      <c r="AC1678" s="30">
        <f t="shared" si="352"/>
        <v>115.04</v>
      </c>
    </row>
    <row r="1679" spans="1:30" x14ac:dyDescent="0.2">
      <c r="A1679" s="1" t="s">
        <v>7160</v>
      </c>
      <c r="B1679" s="31" t="s">
        <v>8286</v>
      </c>
      <c r="C1679" s="1">
        <v>0</v>
      </c>
      <c r="D1679" s="1" t="s">
        <v>10279</v>
      </c>
      <c r="E1679" s="1" t="s">
        <v>17777</v>
      </c>
      <c r="F1679" s="1">
        <v>0</v>
      </c>
      <c r="G1679" s="19">
        <v>78</v>
      </c>
      <c r="H1679" s="29">
        <f t="shared" si="353"/>
        <v>10656.06</v>
      </c>
      <c r="I1679" s="32">
        <v>680</v>
      </c>
      <c r="J1679" s="32">
        <v>13</v>
      </c>
      <c r="K1679" s="33">
        <f t="shared" si="354"/>
        <v>1.9117647058823531E-2</v>
      </c>
      <c r="L1679" s="34">
        <f t="shared" si="355"/>
        <v>9.9643493761140824</v>
      </c>
      <c r="M1679" s="32">
        <v>700</v>
      </c>
      <c r="N1679" s="32">
        <v>52</v>
      </c>
      <c r="O1679" s="33">
        <f t="shared" si="356"/>
        <v>7.4285714285714288E-2</v>
      </c>
      <c r="P1679" s="34">
        <f t="shared" si="357"/>
        <v>9.6400541271989191</v>
      </c>
      <c r="Q1679" s="35">
        <v>0.67</v>
      </c>
      <c r="R1679" s="34">
        <f t="shared" si="358"/>
        <v>67</v>
      </c>
      <c r="S1679" s="33">
        <v>16.59</v>
      </c>
      <c r="T1679" s="34">
        <f t="shared" si="359"/>
        <v>45.889440113394755</v>
      </c>
      <c r="U1679" s="31">
        <f t="shared" si="360"/>
        <v>33.123460904176937</v>
      </c>
      <c r="V1679" s="32">
        <f t="shared" si="361"/>
        <v>22524</v>
      </c>
      <c r="W1679" s="36"/>
      <c r="X1679" s="36">
        <f t="shared" si="362"/>
        <v>2977.15</v>
      </c>
      <c r="Y1679" s="29">
        <f t="shared" si="350"/>
        <v>13633.21</v>
      </c>
      <c r="Z1679" s="36"/>
      <c r="AA1679" s="36">
        <f t="shared" si="349"/>
        <v>13633.21</v>
      </c>
      <c r="AB1679" s="29">
        <f t="shared" si="351"/>
        <v>10273.709999999999</v>
      </c>
      <c r="AC1679" s="30">
        <f t="shared" si="352"/>
        <v>131.71</v>
      </c>
    </row>
    <row r="1680" spans="1:30" x14ac:dyDescent="0.2">
      <c r="A1680" s="1" t="s">
        <v>401</v>
      </c>
      <c r="B1680" s="31" t="s">
        <v>8286</v>
      </c>
      <c r="C1680" s="1">
        <v>0</v>
      </c>
      <c r="D1680" s="1" t="s">
        <v>10280</v>
      </c>
      <c r="E1680" s="1" t="s">
        <v>17362</v>
      </c>
      <c r="F1680" s="1">
        <v>0</v>
      </c>
      <c r="G1680" s="19">
        <v>87</v>
      </c>
      <c r="H1680" s="29">
        <f t="shared" si="353"/>
        <v>11885.61</v>
      </c>
      <c r="I1680" s="32">
        <v>681</v>
      </c>
      <c r="J1680" s="32">
        <v>11</v>
      </c>
      <c r="K1680" s="33">
        <f t="shared" si="354"/>
        <v>1.6152716593245228E-2</v>
      </c>
      <c r="L1680" s="34">
        <f t="shared" si="355"/>
        <v>8.4189916789035735</v>
      </c>
      <c r="M1680" s="32">
        <v>686</v>
      </c>
      <c r="N1680" s="32">
        <v>21</v>
      </c>
      <c r="O1680" s="33">
        <f t="shared" si="356"/>
        <v>3.0612244897959183E-2</v>
      </c>
      <c r="P1680" s="34">
        <f t="shared" si="357"/>
        <v>3.9725497776918619</v>
      </c>
      <c r="Q1680" s="35">
        <v>1</v>
      </c>
      <c r="R1680" s="34">
        <f t="shared" si="358"/>
        <v>100</v>
      </c>
      <c r="S1680" s="33">
        <v>17.03</v>
      </c>
      <c r="T1680" s="34">
        <f t="shared" si="359"/>
        <v>47.448618001417437</v>
      </c>
      <c r="U1680" s="31">
        <f t="shared" si="360"/>
        <v>39.960039864503216</v>
      </c>
      <c r="V1680" s="32">
        <f t="shared" si="361"/>
        <v>27213</v>
      </c>
      <c r="W1680" s="36"/>
      <c r="X1680" s="36">
        <f t="shared" si="362"/>
        <v>3596.93</v>
      </c>
      <c r="Y1680" s="29">
        <f t="shared" si="350"/>
        <v>15482.54</v>
      </c>
      <c r="Z1680" s="36"/>
      <c r="AA1680" s="36">
        <f t="shared" si="349"/>
        <v>15482.54</v>
      </c>
      <c r="AB1680" s="29">
        <f t="shared" si="351"/>
        <v>11667.32</v>
      </c>
      <c r="AC1680" s="30">
        <f t="shared" si="352"/>
        <v>134.11000000000001</v>
      </c>
      <c r="AD1680" s="29"/>
    </row>
    <row r="1681" spans="1:30" x14ac:dyDescent="0.2">
      <c r="A1681" s="1" t="s">
        <v>803</v>
      </c>
      <c r="B1681" s="31" t="s">
        <v>8287</v>
      </c>
      <c r="C1681" s="1">
        <v>0</v>
      </c>
      <c r="D1681" s="1" t="s">
        <v>10281</v>
      </c>
      <c r="E1681" s="1" t="s">
        <v>17778</v>
      </c>
      <c r="F1681" s="1">
        <v>0</v>
      </c>
      <c r="G1681" s="19">
        <v>65</v>
      </c>
      <c r="H1681" s="29">
        <f t="shared" si="353"/>
        <v>8880.0499999999993</v>
      </c>
      <c r="I1681" s="32">
        <v>681</v>
      </c>
      <c r="J1681" s="32">
        <v>10</v>
      </c>
      <c r="K1681" s="33">
        <f t="shared" si="354"/>
        <v>1.4684287812041116E-2</v>
      </c>
      <c r="L1681" s="34">
        <f t="shared" si="355"/>
        <v>7.6536287990032479</v>
      </c>
      <c r="M1681" s="32">
        <v>698</v>
      </c>
      <c r="N1681" s="32">
        <v>23</v>
      </c>
      <c r="O1681" s="33">
        <f t="shared" si="356"/>
        <v>3.2951289398280799E-2</v>
      </c>
      <c r="P1681" s="34">
        <f t="shared" si="357"/>
        <v>4.276087487544153</v>
      </c>
      <c r="Q1681" s="35">
        <v>1</v>
      </c>
      <c r="R1681" s="34">
        <f t="shared" si="358"/>
        <v>100</v>
      </c>
      <c r="S1681" s="33">
        <v>21.28</v>
      </c>
      <c r="T1681" s="34">
        <f t="shared" si="359"/>
        <v>62.508858965272864</v>
      </c>
      <c r="U1681" s="31">
        <f t="shared" si="360"/>
        <v>43.609643812955071</v>
      </c>
      <c r="V1681" s="32">
        <f t="shared" si="361"/>
        <v>29698</v>
      </c>
      <c r="W1681" s="36"/>
      <c r="X1681" s="36">
        <f t="shared" si="362"/>
        <v>3925.39</v>
      </c>
      <c r="Y1681" s="29">
        <f t="shared" si="350"/>
        <v>12805.439999999999</v>
      </c>
      <c r="Z1681" s="36"/>
      <c r="AA1681" s="36">
        <f t="shared" si="349"/>
        <v>12805.439999999999</v>
      </c>
      <c r="AB1681" s="29">
        <f t="shared" si="351"/>
        <v>9649.92</v>
      </c>
      <c r="AC1681" s="30">
        <f t="shared" si="352"/>
        <v>148.46</v>
      </c>
    </row>
    <row r="1682" spans="1:30" x14ac:dyDescent="0.2">
      <c r="A1682" s="1" t="s">
        <v>1149</v>
      </c>
      <c r="B1682" s="31" t="s">
        <v>8286</v>
      </c>
      <c r="C1682" s="1">
        <v>0</v>
      </c>
      <c r="D1682" s="1" t="s">
        <v>10282</v>
      </c>
      <c r="E1682" s="1" t="s">
        <v>17779</v>
      </c>
      <c r="F1682" s="1">
        <v>0</v>
      </c>
      <c r="G1682" s="19">
        <v>63</v>
      </c>
      <c r="H1682" s="29">
        <f t="shared" si="353"/>
        <v>8606.82</v>
      </c>
      <c r="I1682" s="32">
        <v>681</v>
      </c>
      <c r="J1682" s="32">
        <v>18</v>
      </c>
      <c r="K1682" s="33">
        <f t="shared" si="354"/>
        <v>2.643171806167401E-2</v>
      </c>
      <c r="L1682" s="34">
        <f t="shared" si="355"/>
        <v>13.776531838205846</v>
      </c>
      <c r="M1682" s="32">
        <v>696</v>
      </c>
      <c r="N1682" s="32">
        <v>112</v>
      </c>
      <c r="O1682" s="33">
        <f t="shared" si="356"/>
        <v>0.16091954022988506</v>
      </c>
      <c r="P1682" s="34">
        <f t="shared" si="357"/>
        <v>20.882522203039212</v>
      </c>
      <c r="Q1682" s="35">
        <v>1</v>
      </c>
      <c r="R1682" s="34">
        <f t="shared" si="358"/>
        <v>100</v>
      </c>
      <c r="S1682" s="33">
        <v>21.28</v>
      </c>
      <c r="T1682" s="34">
        <f t="shared" si="359"/>
        <v>62.508858965272864</v>
      </c>
      <c r="U1682" s="31">
        <f t="shared" si="360"/>
        <v>49.291978251629473</v>
      </c>
      <c r="V1682" s="32">
        <f t="shared" si="361"/>
        <v>33568</v>
      </c>
      <c r="W1682" s="36"/>
      <c r="X1682" s="36">
        <f t="shared" si="362"/>
        <v>4436.91</v>
      </c>
      <c r="Y1682" s="29">
        <f t="shared" si="350"/>
        <v>13043.73</v>
      </c>
      <c r="Z1682" s="36"/>
      <c r="AA1682" s="36">
        <f t="shared" si="349"/>
        <v>13043.73</v>
      </c>
      <c r="AB1682" s="29">
        <f t="shared" si="351"/>
        <v>9829.49</v>
      </c>
      <c r="AC1682" s="30">
        <f t="shared" si="352"/>
        <v>156.02000000000001</v>
      </c>
      <c r="AD1682" s="29"/>
    </row>
    <row r="1683" spans="1:30" x14ac:dyDescent="0.2">
      <c r="A1683" s="1" t="s">
        <v>2395</v>
      </c>
      <c r="B1683" s="31" t="s">
        <v>8286</v>
      </c>
      <c r="C1683" s="1">
        <v>0</v>
      </c>
      <c r="D1683" s="1" t="s">
        <v>10284</v>
      </c>
      <c r="E1683" s="1" t="s">
        <v>17780</v>
      </c>
      <c r="F1683" s="1">
        <v>0</v>
      </c>
      <c r="G1683" s="19">
        <v>80</v>
      </c>
      <c r="H1683" s="29">
        <f t="shared" si="353"/>
        <v>10929.3</v>
      </c>
      <c r="I1683" s="32">
        <v>681</v>
      </c>
      <c r="J1683" s="32">
        <v>17</v>
      </c>
      <c r="K1683" s="33">
        <f t="shared" si="354"/>
        <v>2.4963289280469897E-2</v>
      </c>
      <c r="L1683" s="34">
        <f t="shared" si="355"/>
        <v>13.011168958305522</v>
      </c>
      <c r="M1683" s="32">
        <v>686</v>
      </c>
      <c r="N1683" s="32">
        <v>15</v>
      </c>
      <c r="O1683" s="33">
        <f t="shared" si="356"/>
        <v>2.1865889212827987E-2</v>
      </c>
      <c r="P1683" s="34">
        <f t="shared" si="357"/>
        <v>2.837535555494187</v>
      </c>
      <c r="Q1683" s="35">
        <v>0</v>
      </c>
      <c r="R1683" s="34">
        <f t="shared" si="358"/>
        <v>0</v>
      </c>
      <c r="S1683" s="33">
        <v>19.46</v>
      </c>
      <c r="T1683" s="34">
        <f t="shared" si="359"/>
        <v>56.059532246633594</v>
      </c>
      <c r="U1683" s="31">
        <f t="shared" si="360"/>
        <v>17.977059190108324</v>
      </c>
      <c r="V1683" s="32">
        <f t="shared" si="361"/>
        <v>12242</v>
      </c>
      <c r="W1683" s="36"/>
      <c r="X1683" s="36">
        <f t="shared" si="362"/>
        <v>1618.11</v>
      </c>
      <c r="Y1683" s="29">
        <f t="shared" si="350"/>
        <v>12547.41</v>
      </c>
      <c r="Z1683" s="36"/>
      <c r="AA1683" s="36">
        <f t="shared" si="349"/>
        <v>12547.41</v>
      </c>
      <c r="AB1683" s="29">
        <f t="shared" si="351"/>
        <v>9455.4699999999993</v>
      </c>
      <c r="AC1683" s="30">
        <f t="shared" si="352"/>
        <v>118.19</v>
      </c>
      <c r="AD1683" s="29"/>
    </row>
    <row r="1684" spans="1:30" x14ac:dyDescent="0.2">
      <c r="A1684" s="1" t="s">
        <v>2948</v>
      </c>
      <c r="B1684" s="31" t="s">
        <v>8286</v>
      </c>
      <c r="C1684" s="1">
        <v>0</v>
      </c>
      <c r="D1684" s="1" t="s">
        <v>10285</v>
      </c>
      <c r="E1684" s="1" t="s">
        <v>17781</v>
      </c>
      <c r="F1684" s="1">
        <v>0</v>
      </c>
      <c r="G1684" s="19">
        <v>60</v>
      </c>
      <c r="H1684" s="29">
        <f t="shared" si="353"/>
        <v>8196.9699999999993</v>
      </c>
      <c r="I1684" s="32">
        <v>681</v>
      </c>
      <c r="J1684" s="32">
        <v>24</v>
      </c>
      <c r="K1684" s="33">
        <f t="shared" si="354"/>
        <v>3.5242290748898682E-2</v>
      </c>
      <c r="L1684" s="34">
        <f t="shared" si="355"/>
        <v>18.3687091176078</v>
      </c>
      <c r="M1684" s="32">
        <v>684</v>
      </c>
      <c r="N1684" s="32">
        <v>79</v>
      </c>
      <c r="O1684" s="33">
        <f t="shared" si="356"/>
        <v>0.11549707602339181</v>
      </c>
      <c r="P1684" s="34">
        <f t="shared" si="357"/>
        <v>14.988050866905651</v>
      </c>
      <c r="Q1684" s="35">
        <v>0</v>
      </c>
      <c r="R1684" s="34">
        <f t="shared" si="358"/>
        <v>0</v>
      </c>
      <c r="S1684" s="33">
        <v>21.97</v>
      </c>
      <c r="T1684" s="34">
        <f t="shared" si="359"/>
        <v>64.953933380581148</v>
      </c>
      <c r="U1684" s="31">
        <f t="shared" si="360"/>
        <v>24.577673341273652</v>
      </c>
      <c r="V1684" s="32">
        <f t="shared" si="361"/>
        <v>16737</v>
      </c>
      <c r="W1684" s="36"/>
      <c r="X1684" s="36">
        <f t="shared" si="362"/>
        <v>2212.2399999999998</v>
      </c>
      <c r="Y1684" s="29">
        <f t="shared" si="350"/>
        <v>10409.209999999999</v>
      </c>
      <c r="Z1684" s="36"/>
      <c r="AA1684" s="36">
        <f t="shared" si="349"/>
        <v>10409.209999999999</v>
      </c>
      <c r="AB1684" s="29">
        <f t="shared" si="351"/>
        <v>7844.17</v>
      </c>
      <c r="AC1684" s="30">
        <f t="shared" si="352"/>
        <v>130.74</v>
      </c>
      <c r="AD1684" s="29"/>
    </row>
    <row r="1685" spans="1:30" x14ac:dyDescent="0.2">
      <c r="A1685" s="1" t="s">
        <v>5319</v>
      </c>
      <c r="B1685" s="31" t="s">
        <v>8287</v>
      </c>
      <c r="C1685" s="1">
        <v>0</v>
      </c>
      <c r="D1685" s="1" t="s">
        <v>10286</v>
      </c>
      <c r="E1685" s="1" t="s">
        <v>16659</v>
      </c>
      <c r="F1685" s="1">
        <v>0</v>
      </c>
      <c r="G1685" s="19">
        <v>81</v>
      </c>
      <c r="H1685" s="29">
        <f t="shared" si="353"/>
        <v>11065.91</v>
      </c>
      <c r="I1685" s="32">
        <v>681</v>
      </c>
      <c r="J1685" s="32">
        <v>41</v>
      </c>
      <c r="K1685" s="33">
        <f t="shared" si="354"/>
        <v>6.0205580029368579E-2</v>
      </c>
      <c r="L1685" s="34">
        <f t="shared" si="355"/>
        <v>31.379878075913322</v>
      </c>
      <c r="M1685" s="32">
        <v>688</v>
      </c>
      <c r="N1685" s="32">
        <v>125</v>
      </c>
      <c r="O1685" s="33">
        <f t="shared" si="356"/>
        <v>0.1816860465116279</v>
      </c>
      <c r="P1685" s="34">
        <f t="shared" si="357"/>
        <v>23.577390880196369</v>
      </c>
      <c r="Q1685" s="35">
        <v>0</v>
      </c>
      <c r="R1685" s="34">
        <f t="shared" si="358"/>
        <v>0</v>
      </c>
      <c r="S1685" s="33">
        <v>21.28</v>
      </c>
      <c r="T1685" s="34">
        <f t="shared" si="359"/>
        <v>62.508858965272864</v>
      </c>
      <c r="U1685" s="31">
        <f t="shared" si="360"/>
        <v>29.366531980345638</v>
      </c>
      <c r="V1685" s="32">
        <f t="shared" si="361"/>
        <v>19999</v>
      </c>
      <c r="W1685" s="36"/>
      <c r="X1685" s="36">
        <f t="shared" si="362"/>
        <v>2643.4</v>
      </c>
      <c r="Y1685" s="29">
        <f t="shared" si="350"/>
        <v>13709.31</v>
      </c>
      <c r="Z1685" s="36"/>
      <c r="AA1685" s="36">
        <f t="shared" si="349"/>
        <v>13709.31</v>
      </c>
      <c r="AB1685" s="29">
        <f t="shared" si="351"/>
        <v>10331.06</v>
      </c>
      <c r="AC1685" s="30">
        <f t="shared" si="352"/>
        <v>127.54</v>
      </c>
      <c r="AD1685" s="29"/>
    </row>
    <row r="1686" spans="1:30" x14ac:dyDescent="0.2">
      <c r="A1686" s="1" t="s">
        <v>115</v>
      </c>
      <c r="B1686" s="31" t="s">
        <v>8287</v>
      </c>
      <c r="C1686" s="1">
        <v>0</v>
      </c>
      <c r="D1686" s="1" t="s">
        <v>10287</v>
      </c>
      <c r="E1686" s="1" t="s">
        <v>17782</v>
      </c>
      <c r="F1686" s="1">
        <v>0</v>
      </c>
      <c r="G1686" s="19">
        <v>69</v>
      </c>
      <c r="H1686" s="29">
        <f t="shared" si="353"/>
        <v>9426.52</v>
      </c>
      <c r="I1686" s="32">
        <v>682</v>
      </c>
      <c r="J1686" s="32">
        <v>20</v>
      </c>
      <c r="K1686" s="33">
        <f t="shared" si="354"/>
        <v>2.932551319648094E-2</v>
      </c>
      <c r="L1686" s="34">
        <f t="shared" si="355"/>
        <v>15.284812938771882</v>
      </c>
      <c r="M1686" s="32">
        <v>644</v>
      </c>
      <c r="N1686" s="32">
        <v>27</v>
      </c>
      <c r="O1686" s="33">
        <f t="shared" si="356"/>
        <v>4.192546583850932E-2</v>
      </c>
      <c r="P1686" s="34">
        <f t="shared" si="357"/>
        <v>5.4406659998823326</v>
      </c>
      <c r="Q1686" s="35">
        <v>0</v>
      </c>
      <c r="R1686" s="34">
        <f t="shared" si="358"/>
        <v>0</v>
      </c>
      <c r="S1686" s="33">
        <v>20.67</v>
      </c>
      <c r="T1686" s="34">
        <f t="shared" si="359"/>
        <v>60.347271438695969</v>
      </c>
      <c r="U1686" s="31">
        <f t="shared" si="360"/>
        <v>20.268187594337547</v>
      </c>
      <c r="V1686" s="32">
        <f t="shared" si="361"/>
        <v>13823</v>
      </c>
      <c r="W1686" s="36"/>
      <c r="X1686" s="36">
        <f t="shared" si="362"/>
        <v>1827.08</v>
      </c>
      <c r="Y1686" s="29">
        <f t="shared" si="350"/>
        <v>11253.6</v>
      </c>
      <c r="Z1686" s="36"/>
      <c r="AA1686" s="36">
        <f t="shared" si="349"/>
        <v>11253.6</v>
      </c>
      <c r="AB1686" s="29">
        <f t="shared" si="351"/>
        <v>8480.48</v>
      </c>
      <c r="AC1686" s="30">
        <f t="shared" si="352"/>
        <v>122.91</v>
      </c>
    </row>
    <row r="1687" spans="1:30" x14ac:dyDescent="0.2">
      <c r="A1687" s="1" t="s">
        <v>517</v>
      </c>
      <c r="B1687" s="31" t="s">
        <v>8286</v>
      </c>
      <c r="C1687" s="1">
        <v>0</v>
      </c>
      <c r="D1687" s="1" t="s">
        <v>10288</v>
      </c>
      <c r="E1687" s="1" t="s">
        <v>16587</v>
      </c>
      <c r="F1687" s="1">
        <v>0</v>
      </c>
      <c r="G1687" s="19">
        <v>81</v>
      </c>
      <c r="H1687" s="29">
        <f t="shared" si="353"/>
        <v>11065.91</v>
      </c>
      <c r="I1687" s="32">
        <v>682</v>
      </c>
      <c r="J1687" s="32">
        <v>33</v>
      </c>
      <c r="K1687" s="33">
        <f t="shared" si="354"/>
        <v>4.8387096774193547E-2</v>
      </c>
      <c r="L1687" s="34">
        <f t="shared" si="355"/>
        <v>25.219941348973606</v>
      </c>
      <c r="M1687" s="32">
        <v>701</v>
      </c>
      <c r="N1687" s="32">
        <v>58</v>
      </c>
      <c r="O1687" s="33">
        <f t="shared" si="356"/>
        <v>8.2738944365192579E-2</v>
      </c>
      <c r="P1687" s="34">
        <f t="shared" si="357"/>
        <v>10.737029451450567</v>
      </c>
      <c r="Q1687" s="35">
        <v>0</v>
      </c>
      <c r="R1687" s="34">
        <f t="shared" si="358"/>
        <v>0</v>
      </c>
      <c r="S1687" s="33">
        <v>20.059999999999999</v>
      </c>
      <c r="T1687" s="34">
        <f t="shared" si="359"/>
        <v>58.18568391211906</v>
      </c>
      <c r="U1687" s="31">
        <f t="shared" si="360"/>
        <v>23.535663678135808</v>
      </c>
      <c r="V1687" s="32">
        <f t="shared" si="361"/>
        <v>16051</v>
      </c>
      <c r="W1687" s="36"/>
      <c r="X1687" s="36">
        <f t="shared" si="362"/>
        <v>2121.5700000000002</v>
      </c>
      <c r="Y1687" s="29">
        <f t="shared" si="350"/>
        <v>13187.48</v>
      </c>
      <c r="Z1687" s="36"/>
      <c r="AA1687" s="36">
        <f t="shared" si="349"/>
        <v>13187.48</v>
      </c>
      <c r="AB1687" s="29">
        <f t="shared" si="351"/>
        <v>9937.81</v>
      </c>
      <c r="AC1687" s="30">
        <f t="shared" si="352"/>
        <v>122.69</v>
      </c>
      <c r="AD1687" s="29"/>
    </row>
    <row r="1688" spans="1:30" x14ac:dyDescent="0.2">
      <c r="A1688" s="1" t="s">
        <v>523</v>
      </c>
      <c r="B1688" s="31" t="s">
        <v>8286</v>
      </c>
      <c r="C1688" s="1">
        <v>0</v>
      </c>
      <c r="D1688" s="1" t="s">
        <v>10289</v>
      </c>
      <c r="E1688" s="1" t="s">
        <v>17783</v>
      </c>
      <c r="F1688" s="1">
        <v>0</v>
      </c>
      <c r="G1688" s="19">
        <v>71</v>
      </c>
      <c r="H1688" s="29">
        <f t="shared" si="353"/>
        <v>9699.75</v>
      </c>
      <c r="I1688" s="32">
        <v>682</v>
      </c>
      <c r="J1688" s="32">
        <v>20</v>
      </c>
      <c r="K1688" s="33">
        <f t="shared" si="354"/>
        <v>2.932551319648094E-2</v>
      </c>
      <c r="L1688" s="34">
        <f t="shared" si="355"/>
        <v>15.284812938771882</v>
      </c>
      <c r="M1688" s="32">
        <v>698</v>
      </c>
      <c r="N1688" s="32">
        <v>6</v>
      </c>
      <c r="O1688" s="33">
        <f t="shared" si="356"/>
        <v>8.5959885386819486E-3</v>
      </c>
      <c r="P1688" s="34">
        <f t="shared" si="357"/>
        <v>1.1155010837071704</v>
      </c>
      <c r="Q1688" s="35">
        <v>0</v>
      </c>
      <c r="R1688" s="34">
        <f t="shared" si="358"/>
        <v>0</v>
      </c>
      <c r="S1688" s="33">
        <v>20.059999999999999</v>
      </c>
      <c r="T1688" s="34">
        <f t="shared" si="359"/>
        <v>58.18568391211906</v>
      </c>
      <c r="U1688" s="31">
        <f t="shared" si="360"/>
        <v>18.646499483649528</v>
      </c>
      <c r="V1688" s="32">
        <f t="shared" si="361"/>
        <v>12717</v>
      </c>
      <c r="W1688" s="36"/>
      <c r="X1688" s="36">
        <f t="shared" si="362"/>
        <v>1680.89</v>
      </c>
      <c r="Y1688" s="29">
        <f t="shared" si="350"/>
        <v>11380.64</v>
      </c>
      <c r="Z1688" s="36"/>
      <c r="AA1688" s="36">
        <f t="shared" si="349"/>
        <v>11380.64</v>
      </c>
      <c r="AB1688" s="29">
        <f t="shared" si="351"/>
        <v>8576.2199999999993</v>
      </c>
      <c r="AC1688" s="30">
        <f t="shared" si="352"/>
        <v>120.79</v>
      </c>
      <c r="AD1688" s="29"/>
    </row>
    <row r="1689" spans="1:30" x14ac:dyDescent="0.2">
      <c r="A1689" s="1" t="s">
        <v>2443</v>
      </c>
      <c r="B1689" s="31" t="s">
        <v>8287</v>
      </c>
      <c r="C1689" s="1">
        <v>0</v>
      </c>
      <c r="D1689" s="1" t="s">
        <v>10290</v>
      </c>
      <c r="E1689" s="1" t="s">
        <v>17172</v>
      </c>
      <c r="F1689" s="1">
        <v>0</v>
      </c>
      <c r="G1689" s="19">
        <v>54</v>
      </c>
      <c r="H1689" s="29">
        <f t="shared" si="353"/>
        <v>7377.27</v>
      </c>
      <c r="I1689" s="32">
        <v>682</v>
      </c>
      <c r="J1689" s="32">
        <v>6</v>
      </c>
      <c r="K1689" s="33">
        <f t="shared" si="354"/>
        <v>8.7976539589442824E-3</v>
      </c>
      <c r="L1689" s="34">
        <f t="shared" si="355"/>
        <v>4.5854438816315648</v>
      </c>
      <c r="M1689" s="32">
        <v>649</v>
      </c>
      <c r="N1689" s="32">
        <v>4</v>
      </c>
      <c r="O1689" s="33">
        <f t="shared" si="356"/>
        <v>6.1633281972265025E-3</v>
      </c>
      <c r="P1689" s="34">
        <f t="shared" si="357"/>
        <v>0.7998148499513148</v>
      </c>
      <c r="Q1689" s="35">
        <v>0</v>
      </c>
      <c r="R1689" s="34">
        <f t="shared" si="358"/>
        <v>0</v>
      </c>
      <c r="S1689" s="33">
        <v>23.52</v>
      </c>
      <c r="T1689" s="34">
        <f t="shared" si="359"/>
        <v>70.446491849751951</v>
      </c>
      <c r="U1689" s="31">
        <f t="shared" si="360"/>
        <v>18.957937645333708</v>
      </c>
      <c r="V1689" s="32">
        <f t="shared" si="361"/>
        <v>12929</v>
      </c>
      <c r="W1689" s="36"/>
      <c r="X1689" s="36">
        <f t="shared" si="362"/>
        <v>1708.91</v>
      </c>
      <c r="Y1689" s="29">
        <f t="shared" si="350"/>
        <v>9086.18</v>
      </c>
      <c r="Z1689" s="36"/>
      <c r="AA1689" s="36">
        <f t="shared" si="349"/>
        <v>9086.18</v>
      </c>
      <c r="AB1689" s="29">
        <f t="shared" si="351"/>
        <v>6847.16</v>
      </c>
      <c r="AC1689" s="30">
        <f t="shared" si="352"/>
        <v>126.8</v>
      </c>
    </row>
    <row r="1690" spans="1:30" x14ac:dyDescent="0.2">
      <c r="A1690" s="1" t="s">
        <v>8352</v>
      </c>
      <c r="B1690" s="31" t="s">
        <v>8287</v>
      </c>
      <c r="C1690" s="1">
        <v>0</v>
      </c>
      <c r="D1690" s="1" t="s">
        <v>10291</v>
      </c>
      <c r="E1690" s="1" t="s">
        <v>17432</v>
      </c>
      <c r="F1690" s="1">
        <v>0</v>
      </c>
      <c r="G1690" s="19">
        <v>74</v>
      </c>
      <c r="H1690" s="29">
        <f t="shared" si="353"/>
        <v>10109.6</v>
      </c>
      <c r="I1690" s="32">
        <v>682</v>
      </c>
      <c r="J1690" s="32">
        <v>9</v>
      </c>
      <c r="K1690" s="33">
        <f t="shared" si="354"/>
        <v>1.3196480938416423E-2</v>
      </c>
      <c r="L1690" s="34">
        <f t="shared" si="355"/>
        <v>6.8781658224473476</v>
      </c>
      <c r="M1690" s="32">
        <v>692</v>
      </c>
      <c r="N1690" s="32">
        <v>17</v>
      </c>
      <c r="O1690" s="33">
        <f t="shared" si="356"/>
        <v>2.4566473988439308E-2</v>
      </c>
      <c r="P1690" s="34">
        <f t="shared" si="357"/>
        <v>3.1879903321939511</v>
      </c>
      <c r="Q1690" s="35">
        <v>0</v>
      </c>
      <c r="R1690" s="34">
        <f t="shared" si="358"/>
        <v>0</v>
      </c>
      <c r="S1690" s="33">
        <v>20.059999999999999</v>
      </c>
      <c r="T1690" s="34">
        <f t="shared" si="359"/>
        <v>58.18568391211906</v>
      </c>
      <c r="U1690" s="31">
        <f t="shared" si="360"/>
        <v>17.062960016690091</v>
      </c>
      <c r="V1690" s="32">
        <f t="shared" si="361"/>
        <v>11637</v>
      </c>
      <c r="W1690" s="36"/>
      <c r="X1690" s="36">
        <f t="shared" si="362"/>
        <v>1538.14</v>
      </c>
      <c r="Y1690" s="29">
        <f t="shared" si="350"/>
        <v>11647.74</v>
      </c>
      <c r="Z1690" s="36"/>
      <c r="AA1690" s="36">
        <f t="shared" si="349"/>
        <v>11647.74</v>
      </c>
      <c r="AB1690" s="29">
        <f t="shared" si="351"/>
        <v>8777.5</v>
      </c>
      <c r="AC1690" s="30">
        <f t="shared" si="352"/>
        <v>118.61</v>
      </c>
    </row>
    <row r="1691" spans="1:30" x14ac:dyDescent="0.2">
      <c r="A1691" s="1" t="s">
        <v>6122</v>
      </c>
      <c r="B1691" s="31" t="s">
        <v>8286</v>
      </c>
      <c r="C1691" s="1">
        <v>0</v>
      </c>
      <c r="D1691" s="1" t="s">
        <v>10292</v>
      </c>
      <c r="E1691" s="1" t="s">
        <v>16672</v>
      </c>
      <c r="F1691" s="1">
        <v>0</v>
      </c>
      <c r="G1691" s="19">
        <v>78</v>
      </c>
      <c r="H1691" s="29">
        <f t="shared" si="353"/>
        <v>10656.06</v>
      </c>
      <c r="I1691" s="32">
        <v>682</v>
      </c>
      <c r="J1691" s="32">
        <v>28</v>
      </c>
      <c r="K1691" s="33">
        <f t="shared" si="354"/>
        <v>4.1055718475073312E-2</v>
      </c>
      <c r="L1691" s="34">
        <f t="shared" si="355"/>
        <v>21.398738114280636</v>
      </c>
      <c r="M1691" s="32">
        <v>644</v>
      </c>
      <c r="N1691" s="32">
        <v>87</v>
      </c>
      <c r="O1691" s="33">
        <f t="shared" si="356"/>
        <v>0.13509316770186336</v>
      </c>
      <c r="P1691" s="34">
        <f t="shared" si="357"/>
        <v>17.53103488850974</v>
      </c>
      <c r="Q1691" s="35">
        <v>0</v>
      </c>
      <c r="R1691" s="34">
        <f t="shared" si="358"/>
        <v>0</v>
      </c>
      <c r="S1691" s="33">
        <v>20.67</v>
      </c>
      <c r="T1691" s="34">
        <f t="shared" si="359"/>
        <v>60.347271438695969</v>
      </c>
      <c r="U1691" s="31">
        <f t="shared" si="360"/>
        <v>24.819261110371585</v>
      </c>
      <c r="V1691" s="32">
        <f t="shared" si="361"/>
        <v>16927</v>
      </c>
      <c r="W1691" s="36"/>
      <c r="X1691" s="36">
        <f t="shared" si="362"/>
        <v>2237.36</v>
      </c>
      <c r="Y1691" s="29">
        <f t="shared" si="350"/>
        <v>12893.42</v>
      </c>
      <c r="Z1691" s="36"/>
      <c r="AA1691" s="36">
        <f t="shared" si="349"/>
        <v>12893.42</v>
      </c>
      <c r="AB1691" s="29">
        <f t="shared" si="351"/>
        <v>9716.2199999999993</v>
      </c>
      <c r="AC1691" s="30">
        <f t="shared" si="352"/>
        <v>124.57</v>
      </c>
      <c r="AD1691" s="29"/>
    </row>
    <row r="1692" spans="1:30" x14ac:dyDescent="0.2">
      <c r="A1692" s="1" t="s">
        <v>2078</v>
      </c>
      <c r="B1692" s="31" t="s">
        <v>8286</v>
      </c>
      <c r="C1692" s="1">
        <v>0</v>
      </c>
      <c r="D1692" s="1" t="s">
        <v>10294</v>
      </c>
      <c r="E1692" s="1" t="s">
        <v>17784</v>
      </c>
      <c r="F1692" s="1">
        <v>0</v>
      </c>
      <c r="G1692" s="19">
        <v>65</v>
      </c>
      <c r="H1692" s="29">
        <f t="shared" si="353"/>
        <v>8880.0499999999993</v>
      </c>
      <c r="I1692" s="32">
        <v>683</v>
      </c>
      <c r="J1692" s="32">
        <v>19</v>
      </c>
      <c r="K1692" s="33">
        <f t="shared" si="354"/>
        <v>2.7818448023426062E-2</v>
      </c>
      <c r="L1692" s="34">
        <f t="shared" si="355"/>
        <v>14.499312303119039</v>
      </c>
      <c r="M1692" s="32">
        <v>711</v>
      </c>
      <c r="N1692" s="32">
        <v>52</v>
      </c>
      <c r="O1692" s="33">
        <f t="shared" si="356"/>
        <v>7.3136427566807313E-2</v>
      </c>
      <c r="P1692" s="34">
        <f t="shared" si="357"/>
        <v>9.4909112363421126</v>
      </c>
      <c r="Q1692" s="35">
        <v>1</v>
      </c>
      <c r="R1692" s="34">
        <f t="shared" si="358"/>
        <v>100</v>
      </c>
      <c r="S1692" s="33">
        <v>20.09</v>
      </c>
      <c r="T1692" s="34">
        <f t="shared" si="359"/>
        <v>58.291991495393333</v>
      </c>
      <c r="U1692" s="31">
        <f t="shared" si="360"/>
        <v>45.570553758713622</v>
      </c>
      <c r="V1692" s="32">
        <f t="shared" si="361"/>
        <v>31125</v>
      </c>
      <c r="W1692" s="36"/>
      <c r="X1692" s="36">
        <f t="shared" si="362"/>
        <v>4114</v>
      </c>
      <c r="Y1692" s="29">
        <f t="shared" si="350"/>
        <v>12994.05</v>
      </c>
      <c r="Z1692" s="36"/>
      <c r="AA1692" s="36">
        <f t="shared" si="349"/>
        <v>12994.05</v>
      </c>
      <c r="AB1692" s="29">
        <f t="shared" si="351"/>
        <v>9792.0499999999993</v>
      </c>
      <c r="AC1692" s="30">
        <f t="shared" si="352"/>
        <v>150.65</v>
      </c>
    </row>
    <row r="1693" spans="1:30" x14ac:dyDescent="0.2">
      <c r="A1693" s="1" t="s">
        <v>2985</v>
      </c>
      <c r="B1693" s="31" t="s">
        <v>8300</v>
      </c>
      <c r="C1693" s="1">
        <v>0</v>
      </c>
      <c r="D1693" s="1" t="s">
        <v>10295</v>
      </c>
      <c r="E1693" s="1" t="s">
        <v>17785</v>
      </c>
      <c r="F1693" s="1">
        <v>0</v>
      </c>
      <c r="G1693" s="19">
        <v>85</v>
      </c>
      <c r="H1693" s="29">
        <f t="shared" si="353"/>
        <v>11612.38</v>
      </c>
      <c r="I1693" s="32">
        <v>683</v>
      </c>
      <c r="J1693" s="32">
        <v>63</v>
      </c>
      <c r="K1693" s="33">
        <f t="shared" si="354"/>
        <v>9.224011713030747E-2</v>
      </c>
      <c r="L1693" s="34">
        <f t="shared" si="355"/>
        <v>48.076667110342072</v>
      </c>
      <c r="M1693" s="32">
        <v>663</v>
      </c>
      <c r="N1693" s="32">
        <v>89</v>
      </c>
      <c r="O1693" s="33">
        <f t="shared" si="356"/>
        <v>0.13423831070889894</v>
      </c>
      <c r="P1693" s="34">
        <f t="shared" si="357"/>
        <v>17.420100131236008</v>
      </c>
      <c r="Q1693" s="35">
        <v>0</v>
      </c>
      <c r="R1693" s="34">
        <f t="shared" si="358"/>
        <v>0</v>
      </c>
      <c r="S1693" s="33">
        <v>20.09</v>
      </c>
      <c r="T1693" s="34">
        <f t="shared" si="359"/>
        <v>58.291991495393333</v>
      </c>
      <c r="U1693" s="31">
        <f t="shared" si="360"/>
        <v>30.947189684242854</v>
      </c>
      <c r="V1693" s="32">
        <f t="shared" si="361"/>
        <v>21137</v>
      </c>
      <c r="W1693" s="36"/>
      <c r="X1693" s="36">
        <f t="shared" si="362"/>
        <v>2793.82</v>
      </c>
      <c r="Y1693" s="29">
        <f t="shared" si="350"/>
        <v>14406.199999999999</v>
      </c>
      <c r="Z1693" s="36"/>
      <c r="AA1693" s="36">
        <f t="shared" si="349"/>
        <v>14406.199999999999</v>
      </c>
      <c r="AB1693" s="29">
        <f t="shared" si="351"/>
        <v>10856.22</v>
      </c>
      <c r="AC1693" s="30">
        <f t="shared" si="352"/>
        <v>127.72</v>
      </c>
      <c r="AD1693" s="29"/>
    </row>
    <row r="1694" spans="1:30" x14ac:dyDescent="0.2">
      <c r="A1694" s="1" t="s">
        <v>4415</v>
      </c>
      <c r="B1694" s="31" t="s">
        <v>8286</v>
      </c>
      <c r="C1694" s="1">
        <v>0</v>
      </c>
      <c r="D1694" s="1" t="s">
        <v>10296</v>
      </c>
      <c r="E1694" s="1" t="s">
        <v>16646</v>
      </c>
      <c r="F1694" s="1">
        <v>0</v>
      </c>
      <c r="G1694" s="19">
        <v>79</v>
      </c>
      <c r="H1694" s="29">
        <f t="shared" si="353"/>
        <v>10792.68</v>
      </c>
      <c r="I1694" s="32">
        <v>683</v>
      </c>
      <c r="J1694" s="32">
        <v>43</v>
      </c>
      <c r="K1694" s="33">
        <f t="shared" si="354"/>
        <v>6.2957540263543194E-2</v>
      </c>
      <c r="L1694" s="34">
        <f t="shared" si="355"/>
        <v>32.814233107058875</v>
      </c>
      <c r="M1694" s="32">
        <v>712</v>
      </c>
      <c r="N1694" s="32">
        <v>15</v>
      </c>
      <c r="O1694" s="33">
        <f t="shared" si="356"/>
        <v>2.1067415730337078E-2</v>
      </c>
      <c r="P1694" s="34">
        <f t="shared" si="357"/>
        <v>2.7339176840856916</v>
      </c>
      <c r="Q1694" s="35">
        <v>0</v>
      </c>
      <c r="R1694" s="34">
        <f t="shared" si="358"/>
        <v>0</v>
      </c>
      <c r="S1694" s="33">
        <v>18.46</v>
      </c>
      <c r="T1694" s="34">
        <f t="shared" si="359"/>
        <v>52.515946137491142</v>
      </c>
      <c r="U1694" s="31">
        <f t="shared" si="360"/>
        <v>22.016024232158927</v>
      </c>
      <c r="V1694" s="32">
        <f t="shared" si="361"/>
        <v>15037</v>
      </c>
      <c r="W1694" s="36"/>
      <c r="X1694" s="36">
        <f t="shared" si="362"/>
        <v>1987.54</v>
      </c>
      <c r="Y1694" s="29">
        <f t="shared" si="350"/>
        <v>12780.220000000001</v>
      </c>
      <c r="Z1694" s="36"/>
      <c r="AA1694" s="36">
        <f t="shared" si="349"/>
        <v>12780.220000000001</v>
      </c>
      <c r="AB1694" s="29">
        <f t="shared" si="351"/>
        <v>9630.91</v>
      </c>
      <c r="AC1694" s="30">
        <f t="shared" si="352"/>
        <v>121.91</v>
      </c>
      <c r="AD1694" s="29"/>
    </row>
    <row r="1695" spans="1:30" x14ac:dyDescent="0.2">
      <c r="A1695" s="1" t="s">
        <v>5647</v>
      </c>
      <c r="B1695" s="31" t="s">
        <v>8286</v>
      </c>
      <c r="C1695" s="1">
        <v>0</v>
      </c>
      <c r="D1695" s="1" t="s">
        <v>10297</v>
      </c>
      <c r="E1695" s="1" t="s">
        <v>17786</v>
      </c>
      <c r="F1695" s="1">
        <v>0</v>
      </c>
      <c r="G1695" s="19">
        <v>65</v>
      </c>
      <c r="H1695" s="29">
        <f t="shared" si="353"/>
        <v>8880.0499999999993</v>
      </c>
      <c r="I1695" s="32">
        <v>683</v>
      </c>
      <c r="J1695" s="32">
        <v>20</v>
      </c>
      <c r="K1695" s="33">
        <f t="shared" si="354"/>
        <v>2.9282576866764276E-2</v>
      </c>
      <c r="L1695" s="34">
        <f t="shared" si="355"/>
        <v>15.262434003283198</v>
      </c>
      <c r="M1695" s="32">
        <v>695</v>
      </c>
      <c r="N1695" s="32">
        <v>120</v>
      </c>
      <c r="O1695" s="33">
        <f t="shared" si="356"/>
        <v>0.17266187050359713</v>
      </c>
      <c r="P1695" s="34">
        <f t="shared" si="357"/>
        <v>22.406323925974245</v>
      </c>
      <c r="Q1695" s="35">
        <v>0</v>
      </c>
      <c r="R1695" s="34">
        <f t="shared" si="358"/>
        <v>0</v>
      </c>
      <c r="S1695" s="33">
        <v>20.09</v>
      </c>
      <c r="T1695" s="34">
        <f t="shared" si="359"/>
        <v>58.291991495393333</v>
      </c>
      <c r="U1695" s="31">
        <f t="shared" si="360"/>
        <v>23.990187356162693</v>
      </c>
      <c r="V1695" s="32">
        <f t="shared" si="361"/>
        <v>16385</v>
      </c>
      <c r="W1695" s="36"/>
      <c r="X1695" s="36">
        <f t="shared" si="362"/>
        <v>2165.7199999999998</v>
      </c>
      <c r="Y1695" s="29">
        <f t="shared" si="350"/>
        <v>11045.769999999999</v>
      </c>
      <c r="Z1695" s="36"/>
      <c r="AA1695" s="36">
        <f t="shared" si="349"/>
        <v>11045.769999999999</v>
      </c>
      <c r="AB1695" s="29">
        <f t="shared" si="351"/>
        <v>8323.8700000000008</v>
      </c>
      <c r="AC1695" s="30">
        <f t="shared" si="352"/>
        <v>128.06</v>
      </c>
      <c r="AD1695" s="29"/>
    </row>
    <row r="1696" spans="1:30" x14ac:dyDescent="0.2">
      <c r="A1696" s="1" t="s">
        <v>5844</v>
      </c>
      <c r="B1696" s="31" t="s">
        <v>8285</v>
      </c>
      <c r="C1696" s="1">
        <v>0</v>
      </c>
      <c r="D1696" s="1" t="s">
        <v>10298</v>
      </c>
      <c r="E1696" s="1" t="s">
        <v>16670</v>
      </c>
      <c r="F1696" s="1">
        <v>0</v>
      </c>
      <c r="G1696" s="19">
        <v>55</v>
      </c>
      <c r="H1696" s="29">
        <f t="shared" si="353"/>
        <v>7513.89</v>
      </c>
      <c r="I1696" s="32">
        <v>683</v>
      </c>
      <c r="J1696" s="32">
        <v>12</v>
      </c>
      <c r="K1696" s="33">
        <f t="shared" si="354"/>
        <v>1.7569546120058566E-2</v>
      </c>
      <c r="L1696" s="34">
        <f t="shared" si="355"/>
        <v>9.1574604019699191</v>
      </c>
      <c r="M1696" s="32">
        <v>670</v>
      </c>
      <c r="N1696" s="32">
        <v>5</v>
      </c>
      <c r="O1696" s="33">
        <f t="shared" si="356"/>
        <v>7.462686567164179E-3</v>
      </c>
      <c r="P1696" s="34">
        <f t="shared" si="357"/>
        <v>0.9684325328701554</v>
      </c>
      <c r="Q1696" s="35">
        <v>0</v>
      </c>
      <c r="R1696" s="34">
        <f t="shared" si="358"/>
        <v>0</v>
      </c>
      <c r="S1696" s="33">
        <v>22.77</v>
      </c>
      <c r="T1696" s="34">
        <f t="shared" si="359"/>
        <v>67.788802267895107</v>
      </c>
      <c r="U1696" s="31">
        <f t="shared" si="360"/>
        <v>19.478673800683794</v>
      </c>
      <c r="V1696" s="32">
        <f t="shared" si="361"/>
        <v>13304</v>
      </c>
      <c r="W1696" s="36"/>
      <c r="X1696" s="36">
        <f t="shared" si="362"/>
        <v>1758.48</v>
      </c>
      <c r="Y1696" s="29">
        <f t="shared" si="350"/>
        <v>9272.3700000000008</v>
      </c>
      <c r="Z1696" s="36"/>
      <c r="AA1696" s="36">
        <f t="shared" si="349"/>
        <v>9272.3700000000008</v>
      </c>
      <c r="AB1696" s="29">
        <f t="shared" si="351"/>
        <v>6987.47</v>
      </c>
      <c r="AC1696" s="30">
        <f t="shared" si="352"/>
        <v>127.04</v>
      </c>
    </row>
    <row r="1697" spans="1:30" x14ac:dyDescent="0.2">
      <c r="A1697" s="1" t="s">
        <v>6472</v>
      </c>
      <c r="B1697" s="31" t="s">
        <v>8286</v>
      </c>
      <c r="C1697" s="1">
        <v>0</v>
      </c>
      <c r="D1697" s="1" t="s">
        <v>10299</v>
      </c>
      <c r="E1697" s="1" t="s">
        <v>17787</v>
      </c>
      <c r="F1697" s="1">
        <v>0</v>
      </c>
      <c r="G1697" s="19">
        <v>69</v>
      </c>
      <c r="H1697" s="29">
        <f t="shared" si="353"/>
        <v>9426.52</v>
      </c>
      <c r="I1697" s="32">
        <v>683</v>
      </c>
      <c r="J1697" s="32">
        <v>30</v>
      </c>
      <c r="K1697" s="33">
        <f t="shared" si="354"/>
        <v>4.3923865300146414E-2</v>
      </c>
      <c r="L1697" s="34">
        <f t="shared" si="355"/>
        <v>22.893651004924799</v>
      </c>
      <c r="M1697" s="32">
        <v>712</v>
      </c>
      <c r="N1697" s="32">
        <v>145</v>
      </c>
      <c r="O1697" s="33">
        <f t="shared" si="356"/>
        <v>0.20365168539325842</v>
      </c>
      <c r="P1697" s="34">
        <f t="shared" si="357"/>
        <v>26.427870946161686</v>
      </c>
      <c r="Q1697" s="35">
        <v>0</v>
      </c>
      <c r="R1697" s="34">
        <f t="shared" si="358"/>
        <v>0</v>
      </c>
      <c r="S1697" s="33">
        <v>17.97</v>
      </c>
      <c r="T1697" s="34">
        <f t="shared" si="359"/>
        <v>50.779588944011337</v>
      </c>
      <c r="U1697" s="31">
        <f t="shared" si="360"/>
        <v>25.025277723774455</v>
      </c>
      <c r="V1697" s="32">
        <f t="shared" si="361"/>
        <v>17092</v>
      </c>
      <c r="W1697" s="36"/>
      <c r="X1697" s="36">
        <f t="shared" si="362"/>
        <v>2259.17</v>
      </c>
      <c r="Y1697" s="29">
        <f t="shared" si="350"/>
        <v>11685.69</v>
      </c>
      <c r="Z1697" s="36"/>
      <c r="AA1697" s="36">
        <f t="shared" si="349"/>
        <v>11685.69</v>
      </c>
      <c r="AB1697" s="29">
        <f t="shared" si="351"/>
        <v>8806.1</v>
      </c>
      <c r="AC1697" s="30">
        <f t="shared" si="352"/>
        <v>127.62</v>
      </c>
      <c r="AD1697" s="29"/>
    </row>
    <row r="1698" spans="1:30" x14ac:dyDescent="0.2">
      <c r="A1698" s="1" t="s">
        <v>6537</v>
      </c>
      <c r="B1698" s="31" t="s">
        <v>8286</v>
      </c>
      <c r="C1698" s="1">
        <v>0</v>
      </c>
      <c r="D1698" s="1" t="s">
        <v>10300</v>
      </c>
      <c r="E1698" s="1" t="s">
        <v>17788</v>
      </c>
      <c r="F1698" s="1">
        <v>0</v>
      </c>
      <c r="G1698" s="19">
        <v>68</v>
      </c>
      <c r="H1698" s="29">
        <f t="shared" si="353"/>
        <v>9289.9</v>
      </c>
      <c r="I1698" s="32">
        <v>683</v>
      </c>
      <c r="J1698" s="32">
        <v>20</v>
      </c>
      <c r="K1698" s="33">
        <f t="shared" si="354"/>
        <v>2.9282576866764276E-2</v>
      </c>
      <c r="L1698" s="34">
        <f t="shared" si="355"/>
        <v>15.262434003283198</v>
      </c>
      <c r="M1698" s="32">
        <v>691</v>
      </c>
      <c r="N1698" s="32">
        <v>47</v>
      </c>
      <c r="O1698" s="33">
        <f t="shared" si="356"/>
        <v>6.8017366136034735E-2</v>
      </c>
      <c r="P1698" s="34">
        <f t="shared" si="357"/>
        <v>8.8266108422810969</v>
      </c>
      <c r="Q1698" s="35">
        <v>0</v>
      </c>
      <c r="R1698" s="34">
        <f t="shared" si="358"/>
        <v>0</v>
      </c>
      <c r="S1698" s="33">
        <v>18.97</v>
      </c>
      <c r="T1698" s="34">
        <f t="shared" si="359"/>
        <v>54.323175053153783</v>
      </c>
      <c r="U1698" s="31">
        <f t="shared" si="360"/>
        <v>19.60305497467952</v>
      </c>
      <c r="V1698" s="32">
        <f t="shared" si="361"/>
        <v>13389</v>
      </c>
      <c r="W1698" s="36"/>
      <c r="X1698" s="36">
        <f t="shared" si="362"/>
        <v>1769.71</v>
      </c>
      <c r="Y1698" s="29">
        <f t="shared" si="350"/>
        <v>11059.61</v>
      </c>
      <c r="Z1698" s="36"/>
      <c r="AA1698" s="36">
        <f t="shared" si="349"/>
        <v>11059.61</v>
      </c>
      <c r="AB1698" s="29">
        <f t="shared" si="351"/>
        <v>8334.2999999999993</v>
      </c>
      <c r="AC1698" s="30">
        <f t="shared" si="352"/>
        <v>122.56</v>
      </c>
      <c r="AD1698" s="29"/>
    </row>
    <row r="1699" spans="1:30" x14ac:dyDescent="0.2">
      <c r="A1699" s="1" t="s">
        <v>7140</v>
      </c>
      <c r="B1699" s="31" t="s">
        <v>8286</v>
      </c>
      <c r="C1699" s="1">
        <v>0</v>
      </c>
      <c r="D1699" s="1" t="s">
        <v>10301</v>
      </c>
      <c r="E1699" s="1" t="s">
        <v>17789</v>
      </c>
      <c r="F1699" s="1">
        <v>0</v>
      </c>
      <c r="G1699" s="19">
        <v>77</v>
      </c>
      <c r="H1699" s="29">
        <f t="shared" si="353"/>
        <v>10519.45</v>
      </c>
      <c r="I1699" s="32">
        <v>683</v>
      </c>
      <c r="J1699" s="32">
        <v>16</v>
      </c>
      <c r="K1699" s="33">
        <f t="shared" si="354"/>
        <v>2.3426061493411421E-2</v>
      </c>
      <c r="L1699" s="34">
        <f t="shared" si="355"/>
        <v>12.209947202626559</v>
      </c>
      <c r="M1699" s="32">
        <v>697</v>
      </c>
      <c r="N1699" s="32">
        <v>81</v>
      </c>
      <c r="O1699" s="33">
        <f t="shared" si="356"/>
        <v>0.11621233859397417</v>
      </c>
      <c r="P1699" s="34">
        <f t="shared" si="357"/>
        <v>15.080870461653753</v>
      </c>
      <c r="Q1699" s="35">
        <v>1</v>
      </c>
      <c r="R1699" s="34">
        <f t="shared" si="358"/>
        <v>100</v>
      </c>
      <c r="S1699" s="33">
        <v>18.46</v>
      </c>
      <c r="T1699" s="34">
        <f t="shared" si="359"/>
        <v>52.515946137491142</v>
      </c>
      <c r="U1699" s="31">
        <f t="shared" si="360"/>
        <v>44.951690950442867</v>
      </c>
      <c r="V1699" s="32">
        <f t="shared" si="361"/>
        <v>30702</v>
      </c>
      <c r="W1699" s="36"/>
      <c r="X1699" s="36">
        <f t="shared" si="362"/>
        <v>4058.09</v>
      </c>
      <c r="Y1699" s="29">
        <f t="shared" si="350"/>
        <v>14577.54</v>
      </c>
      <c r="Z1699" s="36"/>
      <c r="AA1699" s="36">
        <f t="shared" si="349"/>
        <v>14577.54</v>
      </c>
      <c r="AB1699" s="29">
        <f t="shared" si="351"/>
        <v>10985.34</v>
      </c>
      <c r="AC1699" s="30">
        <f t="shared" si="352"/>
        <v>142.66999999999999</v>
      </c>
      <c r="AD1699" s="29"/>
    </row>
    <row r="1700" spans="1:30" x14ac:dyDescent="0.2">
      <c r="A1700" s="1" t="s">
        <v>8211</v>
      </c>
      <c r="B1700" s="31" t="s">
        <v>8287</v>
      </c>
      <c r="C1700" s="1">
        <v>0</v>
      </c>
      <c r="D1700" s="1" t="s">
        <v>10302</v>
      </c>
      <c r="E1700" s="1" t="s">
        <v>17790</v>
      </c>
      <c r="F1700" s="1">
        <v>0</v>
      </c>
      <c r="G1700" s="19">
        <v>65</v>
      </c>
      <c r="H1700" s="29">
        <f t="shared" si="353"/>
        <v>8880.0499999999993</v>
      </c>
      <c r="I1700" s="32">
        <v>683</v>
      </c>
      <c r="J1700" s="32">
        <v>9</v>
      </c>
      <c r="K1700" s="33">
        <f t="shared" si="354"/>
        <v>1.3177159590043924E-2</v>
      </c>
      <c r="L1700" s="34">
        <f t="shared" si="355"/>
        <v>6.8680953014774389</v>
      </c>
      <c r="M1700" s="32">
        <v>585</v>
      </c>
      <c r="N1700" s="32">
        <v>24</v>
      </c>
      <c r="O1700" s="33">
        <f t="shared" si="356"/>
        <v>4.1025641025641026E-2</v>
      </c>
      <c r="P1700" s="34">
        <f t="shared" si="357"/>
        <v>5.3238957704451622</v>
      </c>
      <c r="Q1700" s="35">
        <v>0</v>
      </c>
      <c r="R1700" s="34">
        <f t="shared" si="358"/>
        <v>0</v>
      </c>
      <c r="S1700" s="33">
        <v>18.97</v>
      </c>
      <c r="T1700" s="34">
        <f t="shared" si="359"/>
        <v>54.323175053153783</v>
      </c>
      <c r="U1700" s="31">
        <f t="shared" si="360"/>
        <v>16.628791531269094</v>
      </c>
      <c r="V1700" s="32">
        <f t="shared" si="361"/>
        <v>11357</v>
      </c>
      <c r="W1700" s="36"/>
      <c r="X1700" s="36">
        <f t="shared" si="362"/>
        <v>1501.13</v>
      </c>
      <c r="Y1700" s="29">
        <f t="shared" si="350"/>
        <v>10381.18</v>
      </c>
      <c r="Z1700" s="36"/>
      <c r="AA1700" s="36">
        <f t="shared" si="349"/>
        <v>10381.18</v>
      </c>
      <c r="AB1700" s="29">
        <f t="shared" si="351"/>
        <v>7823.04</v>
      </c>
      <c r="AC1700" s="30">
        <f t="shared" si="352"/>
        <v>120.35</v>
      </c>
      <c r="AD1700" s="29"/>
    </row>
    <row r="1701" spans="1:30" x14ac:dyDescent="0.2">
      <c r="A1701" s="1" t="s">
        <v>8378</v>
      </c>
      <c r="B1701" s="31" t="s">
        <v>8286</v>
      </c>
      <c r="C1701" s="1">
        <v>0</v>
      </c>
      <c r="D1701" s="1" t="s">
        <v>10303</v>
      </c>
      <c r="E1701" s="1" t="s">
        <v>17791</v>
      </c>
      <c r="F1701" s="1">
        <v>0</v>
      </c>
      <c r="G1701" s="19">
        <v>72</v>
      </c>
      <c r="H1701" s="29">
        <f t="shared" si="353"/>
        <v>9836.3700000000008</v>
      </c>
      <c r="I1701" s="32">
        <v>684</v>
      </c>
      <c r="J1701" s="32">
        <v>10</v>
      </c>
      <c r="K1701" s="33">
        <f t="shared" si="354"/>
        <v>1.4619883040935672E-2</v>
      </c>
      <c r="L1701" s="34">
        <f t="shared" si="355"/>
        <v>7.620060251639198</v>
      </c>
      <c r="M1701" s="32">
        <v>741</v>
      </c>
      <c r="N1701" s="32">
        <v>7</v>
      </c>
      <c r="O1701" s="33">
        <f t="shared" si="356"/>
        <v>9.4466936572199737E-3</v>
      </c>
      <c r="P1701" s="34">
        <f t="shared" si="357"/>
        <v>1.225897052405136</v>
      </c>
      <c r="Q1701" s="35">
        <v>1</v>
      </c>
      <c r="R1701" s="34">
        <f t="shared" si="358"/>
        <v>100</v>
      </c>
      <c r="S1701" s="33">
        <v>18</v>
      </c>
      <c r="T1701" s="34">
        <f t="shared" si="359"/>
        <v>50.88589652728561</v>
      </c>
      <c r="U1701" s="31">
        <f t="shared" si="360"/>
        <v>39.932963457832486</v>
      </c>
      <c r="V1701" s="32">
        <f t="shared" si="361"/>
        <v>27314</v>
      </c>
      <c r="W1701" s="36"/>
      <c r="X1701" s="36">
        <f t="shared" si="362"/>
        <v>3610.28</v>
      </c>
      <c r="Y1701" s="29">
        <f t="shared" si="350"/>
        <v>13446.650000000001</v>
      </c>
      <c r="Z1701" s="36"/>
      <c r="AA1701" s="36">
        <f t="shared" si="349"/>
        <v>13446.650000000001</v>
      </c>
      <c r="AB1701" s="29">
        <f t="shared" si="351"/>
        <v>10133.120000000001</v>
      </c>
      <c r="AC1701" s="30">
        <f t="shared" si="352"/>
        <v>140.74</v>
      </c>
    </row>
    <row r="1702" spans="1:30" x14ac:dyDescent="0.2">
      <c r="A1702" s="1" t="s">
        <v>6880</v>
      </c>
      <c r="B1702" s="31" t="s">
        <v>8286</v>
      </c>
      <c r="C1702" s="1">
        <v>0</v>
      </c>
      <c r="D1702" s="1" t="s">
        <v>10304</v>
      </c>
      <c r="E1702" s="1" t="s">
        <v>17521</v>
      </c>
      <c r="F1702" s="1">
        <v>0</v>
      </c>
      <c r="G1702" s="19">
        <v>69</v>
      </c>
      <c r="H1702" s="29">
        <f t="shared" si="353"/>
        <v>9426.52</v>
      </c>
      <c r="I1702" s="32">
        <v>684</v>
      </c>
      <c r="J1702" s="32">
        <v>21</v>
      </c>
      <c r="K1702" s="33">
        <f t="shared" si="354"/>
        <v>3.0701754385964911E-2</v>
      </c>
      <c r="L1702" s="34">
        <f t="shared" si="355"/>
        <v>16.002126528442318</v>
      </c>
      <c r="M1702" s="32">
        <v>693</v>
      </c>
      <c r="N1702" s="32">
        <v>50</v>
      </c>
      <c r="O1702" s="33">
        <f t="shared" si="356"/>
        <v>7.2150072150072145E-2</v>
      </c>
      <c r="P1702" s="34">
        <f t="shared" si="357"/>
        <v>9.3629119339538818</v>
      </c>
      <c r="Q1702" s="35">
        <v>1</v>
      </c>
      <c r="R1702" s="34">
        <f t="shared" si="358"/>
        <v>100</v>
      </c>
      <c r="S1702" s="33">
        <v>19.54</v>
      </c>
      <c r="T1702" s="34">
        <f t="shared" si="359"/>
        <v>56.34301913536499</v>
      </c>
      <c r="U1702" s="31">
        <f t="shared" si="360"/>
        <v>45.427014399440296</v>
      </c>
      <c r="V1702" s="32">
        <f t="shared" si="361"/>
        <v>31072</v>
      </c>
      <c r="W1702" s="36"/>
      <c r="X1702" s="36">
        <f t="shared" si="362"/>
        <v>4107</v>
      </c>
      <c r="Y1702" s="29">
        <f t="shared" si="350"/>
        <v>13533.52</v>
      </c>
      <c r="Z1702" s="36"/>
      <c r="AA1702" s="36">
        <f t="shared" si="349"/>
        <v>13533.52</v>
      </c>
      <c r="AB1702" s="29">
        <f t="shared" si="351"/>
        <v>10198.58</v>
      </c>
      <c r="AC1702" s="30">
        <f t="shared" si="352"/>
        <v>147.81</v>
      </c>
      <c r="AD1702" s="29"/>
    </row>
    <row r="1703" spans="1:30" x14ac:dyDescent="0.2">
      <c r="A1703" s="1" t="s">
        <v>7136</v>
      </c>
      <c r="B1703" s="31" t="s">
        <v>8286</v>
      </c>
      <c r="C1703" s="1">
        <v>0</v>
      </c>
      <c r="D1703" s="1" t="s">
        <v>10305</v>
      </c>
      <c r="E1703" s="1" t="s">
        <v>17792</v>
      </c>
      <c r="F1703" s="1">
        <v>0</v>
      </c>
      <c r="G1703" s="19">
        <v>58</v>
      </c>
      <c r="H1703" s="29">
        <f t="shared" si="353"/>
        <v>7923.74</v>
      </c>
      <c r="I1703" s="32">
        <v>684</v>
      </c>
      <c r="J1703" s="32">
        <v>17</v>
      </c>
      <c r="K1703" s="33">
        <f t="shared" si="354"/>
        <v>2.4853801169590642E-2</v>
      </c>
      <c r="L1703" s="34">
        <f t="shared" si="355"/>
        <v>12.954102427786637</v>
      </c>
      <c r="M1703" s="32">
        <v>668</v>
      </c>
      <c r="N1703" s="32">
        <v>32</v>
      </c>
      <c r="O1703" s="33">
        <f t="shared" si="356"/>
        <v>4.790419161676647E-2</v>
      </c>
      <c r="P1703" s="34">
        <f t="shared" si="357"/>
        <v>6.2165250014180033</v>
      </c>
      <c r="Q1703" s="35">
        <v>1</v>
      </c>
      <c r="R1703" s="34">
        <f t="shared" si="358"/>
        <v>100</v>
      </c>
      <c r="S1703" s="33">
        <v>22.06</v>
      </c>
      <c r="T1703" s="34">
        <f t="shared" si="359"/>
        <v>65.272856130403966</v>
      </c>
      <c r="U1703" s="31">
        <f t="shared" si="360"/>
        <v>46.110870889902152</v>
      </c>
      <c r="V1703" s="32">
        <f t="shared" si="361"/>
        <v>31540</v>
      </c>
      <c r="W1703" s="36"/>
      <c r="X1703" s="36">
        <f t="shared" si="362"/>
        <v>4168.8599999999997</v>
      </c>
      <c r="Y1703" s="29">
        <f t="shared" si="350"/>
        <v>12092.599999999999</v>
      </c>
      <c r="Z1703" s="36"/>
      <c r="AA1703" s="36">
        <f t="shared" si="349"/>
        <v>12092.599999999999</v>
      </c>
      <c r="AB1703" s="29">
        <f t="shared" si="351"/>
        <v>9112.74</v>
      </c>
      <c r="AC1703" s="30">
        <f t="shared" si="352"/>
        <v>157.12</v>
      </c>
      <c r="AD1703" s="29"/>
    </row>
    <row r="1704" spans="1:30" x14ac:dyDescent="0.2">
      <c r="A1704" s="1" t="s">
        <v>642</v>
      </c>
      <c r="B1704" s="31" t="s">
        <v>8288</v>
      </c>
      <c r="C1704" s="1">
        <v>0</v>
      </c>
      <c r="D1704" s="1" t="s">
        <v>10306</v>
      </c>
      <c r="E1704" s="1" t="s">
        <v>17713</v>
      </c>
      <c r="F1704" s="1">
        <v>0</v>
      </c>
      <c r="G1704" s="19">
        <v>72</v>
      </c>
      <c r="H1704" s="29">
        <f t="shared" si="353"/>
        <v>9836.3700000000008</v>
      </c>
      <c r="I1704" s="32">
        <v>685</v>
      </c>
      <c r="J1704" s="32">
        <v>0</v>
      </c>
      <c r="K1704" s="33">
        <f t="shared" si="354"/>
        <v>0</v>
      </c>
      <c r="L1704" s="34">
        <f t="shared" si="355"/>
        <v>0</v>
      </c>
      <c r="M1704" s="32">
        <v>729</v>
      </c>
      <c r="N1704" s="32">
        <v>19</v>
      </c>
      <c r="O1704" s="33">
        <f t="shared" si="356"/>
        <v>2.6063100137174212E-2</v>
      </c>
      <c r="P1704" s="34">
        <f t="shared" si="357"/>
        <v>3.3822074467591436</v>
      </c>
      <c r="Q1704" s="35">
        <v>0</v>
      </c>
      <c r="R1704" s="34">
        <f t="shared" si="358"/>
        <v>0</v>
      </c>
      <c r="S1704" s="33">
        <v>21.41</v>
      </c>
      <c r="T1704" s="34">
        <f t="shared" si="359"/>
        <v>62.969525159461384</v>
      </c>
      <c r="U1704" s="31">
        <f t="shared" si="360"/>
        <v>16.587933151555131</v>
      </c>
      <c r="V1704" s="32">
        <f t="shared" si="361"/>
        <v>11363</v>
      </c>
      <c r="W1704" s="36"/>
      <c r="X1704" s="36">
        <f t="shared" si="362"/>
        <v>1501.92</v>
      </c>
      <c r="Y1704" s="29">
        <f t="shared" si="350"/>
        <v>11338.29</v>
      </c>
      <c r="Z1704" s="36"/>
      <c r="AA1704" s="36">
        <f t="shared" si="349"/>
        <v>11338.29</v>
      </c>
      <c r="AB1704" s="29">
        <f t="shared" si="351"/>
        <v>8544.2999999999993</v>
      </c>
      <c r="AC1704" s="30">
        <f t="shared" si="352"/>
        <v>118.67</v>
      </c>
    </row>
    <row r="1705" spans="1:30" x14ac:dyDescent="0.2">
      <c r="A1705" s="1" t="s">
        <v>1125</v>
      </c>
      <c r="B1705" s="31" t="s">
        <v>8286</v>
      </c>
      <c r="C1705" s="1">
        <v>0</v>
      </c>
      <c r="D1705" s="1" t="s">
        <v>10307</v>
      </c>
      <c r="E1705" s="1" t="s">
        <v>17793</v>
      </c>
      <c r="F1705" s="1">
        <v>0</v>
      </c>
      <c r="G1705" s="19">
        <v>56</v>
      </c>
      <c r="H1705" s="29">
        <f t="shared" si="353"/>
        <v>7650.51</v>
      </c>
      <c r="I1705" s="32">
        <v>685</v>
      </c>
      <c r="J1705" s="32">
        <v>18</v>
      </c>
      <c r="K1705" s="33">
        <f t="shared" si="354"/>
        <v>2.6277372262773723E-2</v>
      </c>
      <c r="L1705" s="34">
        <f t="shared" si="355"/>
        <v>13.696084936960848</v>
      </c>
      <c r="M1705" s="32">
        <v>705</v>
      </c>
      <c r="N1705" s="32">
        <v>62</v>
      </c>
      <c r="O1705" s="33">
        <f t="shared" si="356"/>
        <v>8.794326241134752E-2</v>
      </c>
      <c r="P1705" s="34">
        <f t="shared" si="357"/>
        <v>11.412393593028725</v>
      </c>
      <c r="Q1705" s="35">
        <v>0</v>
      </c>
      <c r="R1705" s="34">
        <f t="shared" si="358"/>
        <v>0</v>
      </c>
      <c r="S1705" s="33">
        <v>22.1</v>
      </c>
      <c r="T1705" s="34">
        <f t="shared" si="359"/>
        <v>65.414599574769667</v>
      </c>
      <c r="U1705" s="31">
        <f t="shared" si="360"/>
        <v>22.630769526189809</v>
      </c>
      <c r="V1705" s="32">
        <f t="shared" si="361"/>
        <v>15502</v>
      </c>
      <c r="W1705" s="36"/>
      <c r="X1705" s="36">
        <f t="shared" si="362"/>
        <v>2049</v>
      </c>
      <c r="Y1705" s="29">
        <f t="shared" si="350"/>
        <v>9699.51</v>
      </c>
      <c r="Z1705" s="36"/>
      <c r="AA1705" s="36">
        <f t="shared" si="349"/>
        <v>9699.51</v>
      </c>
      <c r="AB1705" s="29">
        <f t="shared" si="351"/>
        <v>7309.35</v>
      </c>
      <c r="AC1705" s="30">
        <f t="shared" si="352"/>
        <v>130.52000000000001</v>
      </c>
      <c r="AD1705" s="29"/>
    </row>
    <row r="1706" spans="1:30" x14ac:dyDescent="0.2">
      <c r="A1706" s="1" t="s">
        <v>1739</v>
      </c>
      <c r="B1706" s="31" t="s">
        <v>8286</v>
      </c>
      <c r="C1706" s="1">
        <v>0</v>
      </c>
      <c r="D1706" s="1" t="s">
        <v>10308</v>
      </c>
      <c r="E1706" s="1" t="s">
        <v>17794</v>
      </c>
      <c r="F1706" s="1">
        <v>0</v>
      </c>
      <c r="G1706" s="19">
        <v>64</v>
      </c>
      <c r="H1706" s="29">
        <f t="shared" si="353"/>
        <v>8743.44</v>
      </c>
      <c r="I1706" s="32">
        <v>685</v>
      </c>
      <c r="J1706" s="32">
        <v>23</v>
      </c>
      <c r="K1706" s="33">
        <f t="shared" si="354"/>
        <v>3.3576642335766425E-2</v>
      </c>
      <c r="L1706" s="34">
        <f t="shared" si="355"/>
        <v>17.50055297500553</v>
      </c>
      <c r="M1706" s="32">
        <v>679</v>
      </c>
      <c r="N1706" s="32">
        <v>151</v>
      </c>
      <c r="O1706" s="33">
        <f t="shared" si="356"/>
        <v>0.22238586156111928</v>
      </c>
      <c r="P1706" s="34">
        <f t="shared" si="357"/>
        <v>28.859004226943629</v>
      </c>
      <c r="Q1706" s="35">
        <v>0</v>
      </c>
      <c r="R1706" s="34">
        <f t="shared" si="358"/>
        <v>0</v>
      </c>
      <c r="S1706" s="33">
        <v>18.510000000000002</v>
      </c>
      <c r="T1706" s="34">
        <f t="shared" si="359"/>
        <v>52.693125442948272</v>
      </c>
      <c r="U1706" s="31">
        <f t="shared" si="360"/>
        <v>24.763170661224358</v>
      </c>
      <c r="V1706" s="32">
        <f t="shared" si="361"/>
        <v>16963</v>
      </c>
      <c r="W1706" s="36"/>
      <c r="X1706" s="36">
        <f t="shared" si="362"/>
        <v>2242.11</v>
      </c>
      <c r="Y1706" s="29">
        <f t="shared" si="350"/>
        <v>10985.550000000001</v>
      </c>
      <c r="Z1706" s="36"/>
      <c r="AA1706" s="36">
        <f t="shared" si="349"/>
        <v>10985.550000000001</v>
      </c>
      <c r="AB1706" s="29">
        <f t="shared" si="351"/>
        <v>8278.49</v>
      </c>
      <c r="AC1706" s="30">
        <f t="shared" si="352"/>
        <v>129.35</v>
      </c>
      <c r="AD1706" s="29"/>
    </row>
    <row r="1707" spans="1:30" x14ac:dyDescent="0.2">
      <c r="A1707" s="1" t="s">
        <v>1940</v>
      </c>
      <c r="B1707" s="31" t="s">
        <v>8286</v>
      </c>
      <c r="C1707" s="1">
        <v>0</v>
      </c>
      <c r="D1707" s="1" t="s">
        <v>10309</v>
      </c>
      <c r="E1707" s="1" t="s">
        <v>17795</v>
      </c>
      <c r="F1707" s="1">
        <v>0</v>
      </c>
      <c r="G1707" s="19">
        <v>87</v>
      </c>
      <c r="H1707" s="29">
        <f t="shared" si="353"/>
        <v>11885.61</v>
      </c>
      <c r="I1707" s="32">
        <v>685</v>
      </c>
      <c r="J1707" s="32">
        <v>21</v>
      </c>
      <c r="K1707" s="33">
        <f t="shared" si="354"/>
        <v>3.0656934306569343E-2</v>
      </c>
      <c r="L1707" s="34">
        <f t="shared" si="355"/>
        <v>15.978765759787658</v>
      </c>
      <c r="M1707" s="32">
        <v>694</v>
      </c>
      <c r="N1707" s="32">
        <v>7</v>
      </c>
      <c r="O1707" s="33">
        <f t="shared" si="356"/>
        <v>1.0086455331412104E-2</v>
      </c>
      <c r="P1707" s="34">
        <f t="shared" si="357"/>
        <v>1.3089188988936682</v>
      </c>
      <c r="Q1707" s="35">
        <v>1</v>
      </c>
      <c r="R1707" s="34">
        <f t="shared" si="358"/>
        <v>100</v>
      </c>
      <c r="S1707" s="33">
        <v>15.93</v>
      </c>
      <c r="T1707" s="34">
        <f t="shared" si="359"/>
        <v>43.550673281360737</v>
      </c>
      <c r="U1707" s="31">
        <f t="shared" si="360"/>
        <v>40.209589485010518</v>
      </c>
      <c r="V1707" s="32">
        <f t="shared" si="361"/>
        <v>27544</v>
      </c>
      <c r="W1707" s="36"/>
      <c r="X1707" s="36">
        <f t="shared" si="362"/>
        <v>3640.68</v>
      </c>
      <c r="Y1707" s="29">
        <f t="shared" si="350"/>
        <v>15526.29</v>
      </c>
      <c r="Z1707" s="36"/>
      <c r="AA1707" s="36">
        <f t="shared" si="349"/>
        <v>15526.29</v>
      </c>
      <c r="AB1707" s="29">
        <f t="shared" si="351"/>
        <v>11700.29</v>
      </c>
      <c r="AC1707" s="30">
        <f t="shared" si="352"/>
        <v>134.49</v>
      </c>
      <c r="AD1707" s="29"/>
    </row>
    <row r="1708" spans="1:30" x14ac:dyDescent="0.2">
      <c r="A1708" s="1" t="s">
        <v>3470</v>
      </c>
      <c r="B1708" s="31" t="s">
        <v>8294</v>
      </c>
      <c r="C1708" s="1">
        <v>0</v>
      </c>
      <c r="D1708" s="1" t="s">
        <v>10310</v>
      </c>
      <c r="E1708" s="1" t="s">
        <v>17394</v>
      </c>
      <c r="F1708" s="1">
        <v>0</v>
      </c>
      <c r="G1708" s="19">
        <v>75</v>
      </c>
      <c r="H1708" s="29">
        <f t="shared" si="353"/>
        <v>10246.209999999999</v>
      </c>
      <c r="I1708" s="32">
        <v>685</v>
      </c>
      <c r="J1708" s="32">
        <v>7</v>
      </c>
      <c r="K1708" s="33">
        <f t="shared" si="354"/>
        <v>1.0218978102189781E-2</v>
      </c>
      <c r="L1708" s="34">
        <f t="shared" si="355"/>
        <v>5.3262552532625529</v>
      </c>
      <c r="M1708" s="32">
        <v>689</v>
      </c>
      <c r="N1708" s="32">
        <v>13</v>
      </c>
      <c r="O1708" s="33">
        <f t="shared" si="356"/>
        <v>1.8867924528301886E-2</v>
      </c>
      <c r="P1708" s="34">
        <f t="shared" si="357"/>
        <v>2.4484898000868078</v>
      </c>
      <c r="Q1708" s="35">
        <v>1</v>
      </c>
      <c r="R1708" s="34">
        <f t="shared" si="358"/>
        <v>100</v>
      </c>
      <c r="S1708" s="33">
        <v>22.1</v>
      </c>
      <c r="T1708" s="34">
        <f t="shared" si="359"/>
        <v>65.414599574769667</v>
      </c>
      <c r="U1708" s="31">
        <f t="shared" si="360"/>
        <v>43.297336157029761</v>
      </c>
      <c r="V1708" s="32">
        <f t="shared" si="361"/>
        <v>29659</v>
      </c>
      <c r="W1708" s="36"/>
      <c r="X1708" s="36">
        <f t="shared" si="362"/>
        <v>3920.23</v>
      </c>
      <c r="Y1708" s="29">
        <f t="shared" si="350"/>
        <v>14166.439999999999</v>
      </c>
      <c r="Z1708" s="36"/>
      <c r="AA1708" s="36">
        <f t="shared" si="349"/>
        <v>14166.439999999999</v>
      </c>
      <c r="AB1708" s="29">
        <f t="shared" si="351"/>
        <v>10675.54</v>
      </c>
      <c r="AC1708" s="30">
        <f t="shared" si="352"/>
        <v>142.34</v>
      </c>
      <c r="AD1708" s="29"/>
    </row>
    <row r="1709" spans="1:30" x14ac:dyDescent="0.2">
      <c r="A1709" s="1" t="s">
        <v>8254</v>
      </c>
      <c r="B1709" s="31" t="s">
        <v>8286</v>
      </c>
      <c r="C1709" s="1">
        <v>0</v>
      </c>
      <c r="D1709" s="1" t="s">
        <v>10311</v>
      </c>
      <c r="E1709" s="1" t="s">
        <v>16646</v>
      </c>
      <c r="F1709" s="1">
        <v>0</v>
      </c>
      <c r="G1709" s="19">
        <v>74</v>
      </c>
      <c r="H1709" s="29">
        <f t="shared" si="353"/>
        <v>10109.6</v>
      </c>
      <c r="I1709" s="32">
        <v>685</v>
      </c>
      <c r="J1709" s="32">
        <v>28</v>
      </c>
      <c r="K1709" s="33">
        <f t="shared" si="354"/>
        <v>4.0875912408759124E-2</v>
      </c>
      <c r="L1709" s="34">
        <f t="shared" si="355"/>
        <v>21.305021013050212</v>
      </c>
      <c r="M1709" s="32">
        <v>625</v>
      </c>
      <c r="N1709" s="32">
        <v>8</v>
      </c>
      <c r="O1709" s="33">
        <f t="shared" si="356"/>
        <v>1.2800000000000001E-2</v>
      </c>
      <c r="P1709" s="34">
        <f t="shared" si="357"/>
        <v>1.6610554803788906</v>
      </c>
      <c r="Q1709" s="35">
        <v>0</v>
      </c>
      <c r="R1709" s="34">
        <f t="shared" si="358"/>
        <v>0</v>
      </c>
      <c r="S1709" s="33">
        <v>21.41</v>
      </c>
      <c r="T1709" s="34">
        <f t="shared" si="359"/>
        <v>62.969525159461384</v>
      </c>
      <c r="U1709" s="31">
        <f t="shared" si="360"/>
        <v>21.483900413222621</v>
      </c>
      <c r="V1709" s="32">
        <f t="shared" si="361"/>
        <v>14716</v>
      </c>
      <c r="W1709" s="36"/>
      <c r="X1709" s="36">
        <f t="shared" si="362"/>
        <v>1945.11</v>
      </c>
      <c r="Y1709" s="29">
        <f t="shared" si="350"/>
        <v>12054.710000000001</v>
      </c>
      <c r="Z1709" s="36"/>
      <c r="AA1709" s="36">
        <f t="shared" si="349"/>
        <v>12054.710000000001</v>
      </c>
      <c r="AB1709" s="29">
        <f t="shared" si="351"/>
        <v>9084.18</v>
      </c>
      <c r="AC1709" s="30">
        <f t="shared" si="352"/>
        <v>122.76</v>
      </c>
    </row>
    <row r="1710" spans="1:30" x14ac:dyDescent="0.2">
      <c r="A1710" s="1" t="s">
        <v>4995</v>
      </c>
      <c r="B1710" s="31" t="s">
        <v>8286</v>
      </c>
      <c r="C1710" s="1">
        <v>0</v>
      </c>
      <c r="D1710" s="1" t="s">
        <v>10312</v>
      </c>
      <c r="E1710" s="1" t="s">
        <v>17796</v>
      </c>
      <c r="F1710" s="1">
        <v>0</v>
      </c>
      <c r="G1710" s="19">
        <v>58</v>
      </c>
      <c r="H1710" s="29">
        <f t="shared" si="353"/>
        <v>7923.74</v>
      </c>
      <c r="I1710" s="32">
        <v>685</v>
      </c>
      <c r="J1710" s="32">
        <v>16</v>
      </c>
      <c r="K1710" s="33">
        <f t="shared" si="354"/>
        <v>2.3357664233576641E-2</v>
      </c>
      <c r="L1710" s="34">
        <f t="shared" si="355"/>
        <v>12.174297721742976</v>
      </c>
      <c r="M1710" s="32">
        <v>665</v>
      </c>
      <c r="N1710" s="32">
        <v>83</v>
      </c>
      <c r="O1710" s="33">
        <f t="shared" si="356"/>
        <v>0.12481203007518797</v>
      </c>
      <c r="P1710" s="34">
        <f t="shared" si="357"/>
        <v>16.19685207606296</v>
      </c>
      <c r="Q1710" s="35">
        <v>0</v>
      </c>
      <c r="R1710" s="34">
        <f t="shared" si="358"/>
        <v>0</v>
      </c>
      <c r="S1710" s="33">
        <v>22.1</v>
      </c>
      <c r="T1710" s="34">
        <f t="shared" si="359"/>
        <v>65.414599574769667</v>
      </c>
      <c r="U1710" s="31">
        <f t="shared" si="360"/>
        <v>23.446437343143899</v>
      </c>
      <c r="V1710" s="32">
        <f t="shared" si="361"/>
        <v>16061</v>
      </c>
      <c r="W1710" s="36"/>
      <c r="X1710" s="36">
        <f t="shared" si="362"/>
        <v>2122.89</v>
      </c>
      <c r="Y1710" s="29">
        <f t="shared" si="350"/>
        <v>10046.629999999999</v>
      </c>
      <c r="Z1710" s="36"/>
      <c r="AA1710" s="36">
        <f t="shared" si="349"/>
        <v>10046.629999999999</v>
      </c>
      <c r="AB1710" s="29">
        <f t="shared" si="351"/>
        <v>7570.93</v>
      </c>
      <c r="AC1710" s="30">
        <f t="shared" si="352"/>
        <v>130.53</v>
      </c>
      <c r="AD1710" s="29"/>
    </row>
    <row r="1711" spans="1:30" x14ac:dyDescent="0.2">
      <c r="A1711" s="1" t="s">
        <v>6253</v>
      </c>
      <c r="B1711" s="31" t="s">
        <v>8287</v>
      </c>
      <c r="C1711" s="1">
        <v>0</v>
      </c>
      <c r="D1711" s="1" t="s">
        <v>10313</v>
      </c>
      <c r="E1711" s="1" t="s">
        <v>16672</v>
      </c>
      <c r="F1711" s="1">
        <v>0</v>
      </c>
      <c r="G1711" s="19">
        <v>66</v>
      </c>
      <c r="H1711" s="29">
        <f t="shared" si="353"/>
        <v>9016.67</v>
      </c>
      <c r="I1711" s="32">
        <v>685</v>
      </c>
      <c r="J1711" s="32">
        <v>19</v>
      </c>
      <c r="K1711" s="33">
        <f t="shared" si="354"/>
        <v>2.7737226277372264E-2</v>
      </c>
      <c r="L1711" s="34">
        <f t="shared" si="355"/>
        <v>14.456978544569784</v>
      </c>
      <c r="M1711" s="32">
        <v>767</v>
      </c>
      <c r="N1711" s="32">
        <v>350</v>
      </c>
      <c r="O1711" s="33">
        <f t="shared" si="356"/>
        <v>0.45632333767926986</v>
      </c>
      <c r="P1711" s="34">
        <f t="shared" si="357"/>
        <v>59.217061006010809</v>
      </c>
      <c r="Q1711" s="35">
        <v>0</v>
      </c>
      <c r="R1711" s="34">
        <f t="shared" si="358"/>
        <v>0</v>
      </c>
      <c r="S1711" s="33">
        <v>22.1</v>
      </c>
      <c r="T1711" s="34">
        <f t="shared" si="359"/>
        <v>65.414599574769667</v>
      </c>
      <c r="U1711" s="31">
        <f t="shared" si="360"/>
        <v>34.772159781337564</v>
      </c>
      <c r="V1711" s="32">
        <f t="shared" si="361"/>
        <v>23819</v>
      </c>
      <c r="W1711" s="36"/>
      <c r="X1711" s="36">
        <f t="shared" si="362"/>
        <v>3148.32</v>
      </c>
      <c r="Y1711" s="29">
        <f t="shared" si="350"/>
        <v>12164.99</v>
      </c>
      <c r="Z1711" s="36"/>
      <c r="AA1711" s="36">
        <f t="shared" si="349"/>
        <v>12164.99</v>
      </c>
      <c r="AB1711" s="29">
        <f t="shared" si="351"/>
        <v>9167.2900000000009</v>
      </c>
      <c r="AC1711" s="30">
        <f t="shared" si="352"/>
        <v>138.9</v>
      </c>
    </row>
    <row r="1712" spans="1:30" x14ac:dyDescent="0.2">
      <c r="A1712" s="1" t="s">
        <v>7412</v>
      </c>
      <c r="B1712" s="31" t="s">
        <v>8287</v>
      </c>
      <c r="C1712" s="1">
        <v>0</v>
      </c>
      <c r="D1712" s="1" t="s">
        <v>10314</v>
      </c>
      <c r="E1712" s="1" t="s">
        <v>16689</v>
      </c>
      <c r="F1712" s="1">
        <v>0</v>
      </c>
      <c r="G1712" s="19">
        <v>71</v>
      </c>
      <c r="H1712" s="29">
        <f t="shared" si="353"/>
        <v>9699.75</v>
      </c>
      <c r="I1712" s="32">
        <v>685</v>
      </c>
      <c r="J1712" s="32">
        <v>25</v>
      </c>
      <c r="K1712" s="33">
        <f t="shared" si="354"/>
        <v>3.6496350364963501E-2</v>
      </c>
      <c r="L1712" s="34">
        <f t="shared" si="355"/>
        <v>19.0223401902234</v>
      </c>
      <c r="M1712" s="32">
        <v>695</v>
      </c>
      <c r="N1712" s="32">
        <v>39</v>
      </c>
      <c r="O1712" s="33">
        <f t="shared" si="356"/>
        <v>5.6115107913669061E-2</v>
      </c>
      <c r="P1712" s="34">
        <f t="shared" si="357"/>
        <v>7.2820552759416293</v>
      </c>
      <c r="Q1712" s="35">
        <v>0</v>
      </c>
      <c r="R1712" s="34">
        <f t="shared" si="358"/>
        <v>0</v>
      </c>
      <c r="S1712" s="33">
        <v>22.83</v>
      </c>
      <c r="T1712" s="34">
        <f t="shared" si="359"/>
        <v>68.001417434443653</v>
      </c>
      <c r="U1712" s="31">
        <f t="shared" si="360"/>
        <v>23.576453225152171</v>
      </c>
      <c r="V1712" s="32">
        <f t="shared" si="361"/>
        <v>16150</v>
      </c>
      <c r="W1712" s="36"/>
      <c r="X1712" s="36">
        <f t="shared" si="362"/>
        <v>2134.65</v>
      </c>
      <c r="Y1712" s="29">
        <f t="shared" si="350"/>
        <v>11834.4</v>
      </c>
      <c r="Z1712" s="36"/>
      <c r="AA1712" s="36">
        <f t="shared" si="349"/>
        <v>11834.4</v>
      </c>
      <c r="AB1712" s="29">
        <f t="shared" si="351"/>
        <v>8918.16</v>
      </c>
      <c r="AC1712" s="30">
        <f t="shared" si="352"/>
        <v>125.61</v>
      </c>
    </row>
    <row r="1713" spans="1:30" x14ac:dyDescent="0.2">
      <c r="A1713" s="1" t="s">
        <v>7823</v>
      </c>
      <c r="B1713" s="31" t="s">
        <v>8287</v>
      </c>
      <c r="C1713" s="1">
        <v>0</v>
      </c>
      <c r="D1713" s="1" t="s">
        <v>10315</v>
      </c>
      <c r="E1713" s="1" t="s">
        <v>17222</v>
      </c>
      <c r="F1713" s="1">
        <v>0</v>
      </c>
      <c r="G1713" s="19">
        <v>57</v>
      </c>
      <c r="H1713" s="29">
        <f t="shared" si="353"/>
        <v>7787.12</v>
      </c>
      <c r="I1713" s="32">
        <v>685</v>
      </c>
      <c r="J1713" s="32">
        <v>5</v>
      </c>
      <c r="K1713" s="33">
        <f t="shared" si="354"/>
        <v>7.2992700729927005E-3</v>
      </c>
      <c r="L1713" s="34">
        <f t="shared" si="355"/>
        <v>3.8044680380446803</v>
      </c>
      <c r="M1713" s="32">
        <v>674</v>
      </c>
      <c r="N1713" s="32">
        <v>41</v>
      </c>
      <c r="O1713" s="33">
        <f t="shared" si="356"/>
        <v>6.0830860534124627E-2</v>
      </c>
      <c r="P1713" s="34">
        <f t="shared" si="357"/>
        <v>7.8940183020602861</v>
      </c>
      <c r="Q1713" s="35">
        <v>0.33</v>
      </c>
      <c r="R1713" s="34">
        <f t="shared" si="358"/>
        <v>33</v>
      </c>
      <c r="S1713" s="33">
        <v>20.149999999999999</v>
      </c>
      <c r="T1713" s="34">
        <f t="shared" si="359"/>
        <v>58.504606661941885</v>
      </c>
      <c r="U1713" s="31">
        <f t="shared" si="360"/>
        <v>25.80077325051171</v>
      </c>
      <c r="V1713" s="32">
        <f t="shared" si="361"/>
        <v>17674</v>
      </c>
      <c r="W1713" s="36"/>
      <c r="X1713" s="36">
        <f t="shared" si="362"/>
        <v>2336.09</v>
      </c>
      <c r="Y1713" s="29">
        <f t="shared" si="350"/>
        <v>10123.209999999999</v>
      </c>
      <c r="Z1713" s="36"/>
      <c r="AA1713" s="36">
        <f t="shared" si="349"/>
        <v>10123.209999999999</v>
      </c>
      <c r="AB1713" s="29">
        <f t="shared" si="351"/>
        <v>7628.64</v>
      </c>
      <c r="AC1713" s="30">
        <f t="shared" si="352"/>
        <v>133.84</v>
      </c>
      <c r="AD1713" s="29"/>
    </row>
    <row r="1714" spans="1:30" x14ac:dyDescent="0.2">
      <c r="A1714" s="1" t="s">
        <v>37</v>
      </c>
      <c r="B1714" s="31" t="s">
        <v>8286</v>
      </c>
      <c r="C1714" s="1">
        <v>0</v>
      </c>
      <c r="D1714" s="1" t="s">
        <v>10316</v>
      </c>
      <c r="E1714" s="1" t="s">
        <v>17095</v>
      </c>
      <c r="F1714" s="1">
        <v>0</v>
      </c>
      <c r="G1714" s="19">
        <v>74</v>
      </c>
      <c r="H1714" s="29">
        <f t="shared" si="353"/>
        <v>10109.6</v>
      </c>
      <c r="I1714" s="32">
        <v>686</v>
      </c>
      <c r="J1714" s="32">
        <v>22</v>
      </c>
      <c r="K1714" s="33">
        <f t="shared" si="354"/>
        <v>3.2069970845481049E-2</v>
      </c>
      <c r="L1714" s="34">
        <f t="shared" si="355"/>
        <v>16.715257531584061</v>
      </c>
      <c r="M1714" s="32">
        <v>707</v>
      </c>
      <c r="N1714" s="32">
        <v>15</v>
      </c>
      <c r="O1714" s="33">
        <f t="shared" si="356"/>
        <v>2.1216407355021217E-2</v>
      </c>
      <c r="P1714" s="34">
        <f t="shared" si="357"/>
        <v>2.7532523211725777</v>
      </c>
      <c r="Q1714" s="35">
        <v>0</v>
      </c>
      <c r="R1714" s="34">
        <f t="shared" si="358"/>
        <v>0</v>
      </c>
      <c r="S1714" s="33">
        <v>18.54</v>
      </c>
      <c r="T1714" s="34">
        <f t="shared" si="359"/>
        <v>52.79943302622253</v>
      </c>
      <c r="U1714" s="31">
        <f t="shared" si="360"/>
        <v>18.066985719744793</v>
      </c>
      <c r="V1714" s="32">
        <f t="shared" si="361"/>
        <v>12394</v>
      </c>
      <c r="W1714" s="36"/>
      <c r="X1714" s="36">
        <f t="shared" si="362"/>
        <v>1638.2</v>
      </c>
      <c r="Y1714" s="29">
        <f t="shared" si="350"/>
        <v>11747.800000000001</v>
      </c>
      <c r="Z1714" s="36"/>
      <c r="AA1714" s="36">
        <f t="shared" si="349"/>
        <v>11747.800000000001</v>
      </c>
      <c r="AB1714" s="29">
        <f t="shared" si="351"/>
        <v>8852.9</v>
      </c>
      <c r="AC1714" s="30">
        <f t="shared" si="352"/>
        <v>119.63</v>
      </c>
      <c r="AD1714" s="29"/>
    </row>
    <row r="1715" spans="1:30" x14ac:dyDescent="0.2">
      <c r="A1715" s="1" t="s">
        <v>1510</v>
      </c>
      <c r="B1715" s="31" t="s">
        <v>8286</v>
      </c>
      <c r="C1715" s="1">
        <v>0</v>
      </c>
      <c r="D1715" s="1" t="s">
        <v>10317</v>
      </c>
      <c r="E1715" s="1" t="s">
        <v>17797</v>
      </c>
      <c r="F1715" s="1">
        <v>0</v>
      </c>
      <c r="G1715" s="19">
        <v>97</v>
      </c>
      <c r="H1715" s="29">
        <f t="shared" si="353"/>
        <v>13251.77</v>
      </c>
      <c r="I1715" s="32">
        <v>686</v>
      </c>
      <c r="J1715" s="32">
        <v>20</v>
      </c>
      <c r="K1715" s="33">
        <f t="shared" si="354"/>
        <v>2.9154518950437316E-2</v>
      </c>
      <c r="L1715" s="34">
        <f t="shared" si="355"/>
        <v>15.195688665076418</v>
      </c>
      <c r="M1715" s="32">
        <v>742</v>
      </c>
      <c r="N1715" s="32">
        <v>32</v>
      </c>
      <c r="O1715" s="33">
        <f t="shared" si="356"/>
        <v>4.3126684636118601E-2</v>
      </c>
      <c r="P1715" s="34">
        <f t="shared" si="357"/>
        <v>5.5965481144841327</v>
      </c>
      <c r="Q1715" s="35">
        <v>0</v>
      </c>
      <c r="R1715" s="34">
        <f t="shared" si="358"/>
        <v>0</v>
      </c>
      <c r="S1715" s="33">
        <v>15.24</v>
      </c>
      <c r="T1715" s="34">
        <f t="shared" si="359"/>
        <v>41.105598866052446</v>
      </c>
      <c r="U1715" s="31">
        <f t="shared" si="360"/>
        <v>15.47445891140325</v>
      </c>
      <c r="V1715" s="32">
        <f t="shared" si="361"/>
        <v>10615</v>
      </c>
      <c r="W1715" s="36"/>
      <c r="X1715" s="36">
        <f t="shared" si="362"/>
        <v>1403.06</v>
      </c>
      <c r="Y1715" s="29">
        <f t="shared" si="350"/>
        <v>14654.83</v>
      </c>
      <c r="Z1715" s="36"/>
      <c r="AA1715" s="36">
        <f t="shared" si="349"/>
        <v>14654.83</v>
      </c>
      <c r="AB1715" s="29">
        <f t="shared" si="351"/>
        <v>11043.58</v>
      </c>
      <c r="AC1715" s="30">
        <f t="shared" si="352"/>
        <v>113.85</v>
      </c>
    </row>
    <row r="1716" spans="1:30" x14ac:dyDescent="0.2">
      <c r="A1716" s="1" t="s">
        <v>1718</v>
      </c>
      <c r="B1716" s="31" t="s">
        <v>8286</v>
      </c>
      <c r="C1716" s="1">
        <v>0</v>
      </c>
      <c r="D1716" s="1" t="s">
        <v>10318</v>
      </c>
      <c r="E1716" s="1" t="s">
        <v>17798</v>
      </c>
      <c r="F1716" s="1">
        <v>0</v>
      </c>
      <c r="G1716" s="19">
        <v>64</v>
      </c>
      <c r="H1716" s="29">
        <f t="shared" si="353"/>
        <v>8743.44</v>
      </c>
      <c r="I1716" s="32">
        <v>686</v>
      </c>
      <c r="J1716" s="32">
        <v>17</v>
      </c>
      <c r="K1716" s="33">
        <f t="shared" si="354"/>
        <v>2.478134110787172E-2</v>
      </c>
      <c r="L1716" s="34">
        <f t="shared" si="355"/>
        <v>12.916335365314957</v>
      </c>
      <c r="M1716" s="32">
        <v>665</v>
      </c>
      <c r="N1716" s="32">
        <v>93</v>
      </c>
      <c r="O1716" s="33">
        <f t="shared" si="356"/>
        <v>0.13984962406015036</v>
      </c>
      <c r="P1716" s="34">
        <f t="shared" si="357"/>
        <v>18.148280037034397</v>
      </c>
      <c r="Q1716" s="35">
        <v>0</v>
      </c>
      <c r="R1716" s="34">
        <f t="shared" si="358"/>
        <v>0</v>
      </c>
      <c r="S1716" s="33">
        <v>18.54</v>
      </c>
      <c r="T1716" s="34">
        <f t="shared" si="359"/>
        <v>52.79943302622253</v>
      </c>
      <c r="U1716" s="31">
        <f t="shared" si="360"/>
        <v>20.966012107142973</v>
      </c>
      <c r="V1716" s="32">
        <f t="shared" si="361"/>
        <v>14383</v>
      </c>
      <c r="W1716" s="36"/>
      <c r="X1716" s="36">
        <f t="shared" si="362"/>
        <v>1901.1</v>
      </c>
      <c r="Y1716" s="29">
        <f t="shared" si="350"/>
        <v>10644.54</v>
      </c>
      <c r="Z1716" s="36"/>
      <c r="AA1716" s="36">
        <f t="shared" si="349"/>
        <v>10644.54</v>
      </c>
      <c r="AB1716" s="29">
        <f t="shared" si="351"/>
        <v>8021.51</v>
      </c>
      <c r="AC1716" s="30">
        <f t="shared" si="352"/>
        <v>125.34</v>
      </c>
    </row>
    <row r="1717" spans="1:30" x14ac:dyDescent="0.2">
      <c r="A1717" s="1" t="s">
        <v>3379</v>
      </c>
      <c r="B1717" s="31" t="s">
        <v>8286</v>
      </c>
      <c r="C1717" s="1">
        <v>0</v>
      </c>
      <c r="D1717" s="1" t="s">
        <v>10319</v>
      </c>
      <c r="E1717" s="1" t="s">
        <v>17001</v>
      </c>
      <c r="F1717" s="1">
        <v>0</v>
      </c>
      <c r="G1717" s="19">
        <v>76</v>
      </c>
      <c r="H1717" s="29">
        <f t="shared" si="353"/>
        <v>10382.83</v>
      </c>
      <c r="I1717" s="32">
        <v>686</v>
      </c>
      <c r="J1717" s="32">
        <v>16</v>
      </c>
      <c r="K1717" s="33">
        <f t="shared" si="354"/>
        <v>2.3323615160349854E-2</v>
      </c>
      <c r="L1717" s="34">
        <f t="shared" si="355"/>
        <v>12.156550932061135</v>
      </c>
      <c r="M1717" s="32">
        <v>670</v>
      </c>
      <c r="N1717" s="32">
        <v>75</v>
      </c>
      <c r="O1717" s="33">
        <f t="shared" si="356"/>
        <v>0.11194029850746269</v>
      </c>
      <c r="P1717" s="34">
        <f t="shared" si="357"/>
        <v>14.526487993052331</v>
      </c>
      <c r="Q1717" s="35">
        <v>1</v>
      </c>
      <c r="R1717" s="34">
        <f t="shared" si="358"/>
        <v>100</v>
      </c>
      <c r="S1717" s="33">
        <v>15.95</v>
      </c>
      <c r="T1717" s="34">
        <f t="shared" si="359"/>
        <v>43.621545003543581</v>
      </c>
      <c r="U1717" s="31">
        <f t="shared" si="360"/>
        <v>42.576145982164263</v>
      </c>
      <c r="V1717" s="32">
        <f t="shared" si="361"/>
        <v>29207</v>
      </c>
      <c r="W1717" s="36"/>
      <c r="X1717" s="36">
        <f t="shared" si="362"/>
        <v>3860.49</v>
      </c>
      <c r="Y1717" s="29">
        <f t="shared" si="350"/>
        <v>14243.32</v>
      </c>
      <c r="Z1717" s="36"/>
      <c r="AA1717" s="36">
        <f t="shared" si="349"/>
        <v>14243.32</v>
      </c>
      <c r="AB1717" s="29">
        <f t="shared" si="351"/>
        <v>10733.47</v>
      </c>
      <c r="AC1717" s="30">
        <f t="shared" si="352"/>
        <v>141.22999999999999</v>
      </c>
      <c r="AD1717" s="29"/>
    </row>
    <row r="1718" spans="1:30" x14ac:dyDescent="0.2">
      <c r="A1718" s="1" t="s">
        <v>5865</v>
      </c>
      <c r="B1718" s="31" t="s">
        <v>8286</v>
      </c>
      <c r="C1718" s="1">
        <v>0</v>
      </c>
      <c r="D1718" s="1" t="s">
        <v>10320</v>
      </c>
      <c r="E1718" s="1" t="s">
        <v>17257</v>
      </c>
      <c r="F1718" s="1">
        <v>0</v>
      </c>
      <c r="G1718" s="19">
        <v>70</v>
      </c>
      <c r="H1718" s="29">
        <f t="shared" si="353"/>
        <v>9563.1299999999992</v>
      </c>
      <c r="I1718" s="32">
        <v>686</v>
      </c>
      <c r="J1718" s="32">
        <v>16</v>
      </c>
      <c r="K1718" s="33">
        <f t="shared" si="354"/>
        <v>2.3323615160349854E-2</v>
      </c>
      <c r="L1718" s="34">
        <f t="shared" si="355"/>
        <v>12.156550932061135</v>
      </c>
      <c r="M1718" s="32">
        <v>639</v>
      </c>
      <c r="N1718" s="32">
        <v>79</v>
      </c>
      <c r="O1718" s="33">
        <f t="shared" si="356"/>
        <v>0.12363067292644757</v>
      </c>
      <c r="P1718" s="34">
        <f t="shared" si="357"/>
        <v>16.04354740682858</v>
      </c>
      <c r="Q1718" s="35">
        <v>0</v>
      </c>
      <c r="R1718" s="34">
        <f t="shared" si="358"/>
        <v>0</v>
      </c>
      <c r="S1718" s="33">
        <v>21.44</v>
      </c>
      <c r="T1718" s="34">
        <f t="shared" si="359"/>
        <v>63.075832742735649</v>
      </c>
      <c r="U1718" s="31">
        <f t="shared" si="360"/>
        <v>22.818982770406343</v>
      </c>
      <c r="V1718" s="32">
        <f t="shared" si="361"/>
        <v>15654</v>
      </c>
      <c r="W1718" s="36"/>
      <c r="X1718" s="36">
        <f t="shared" si="362"/>
        <v>2069.1</v>
      </c>
      <c r="Y1718" s="29">
        <f t="shared" si="350"/>
        <v>11632.23</v>
      </c>
      <c r="Z1718" s="36"/>
      <c r="AA1718" s="36">
        <f t="shared" si="349"/>
        <v>11632.23</v>
      </c>
      <c r="AB1718" s="29">
        <f t="shared" si="351"/>
        <v>8765.81</v>
      </c>
      <c r="AC1718" s="30">
        <f t="shared" si="352"/>
        <v>125.23</v>
      </c>
      <c r="AD1718" s="29"/>
    </row>
    <row r="1719" spans="1:30" x14ac:dyDescent="0.2">
      <c r="A1719" s="1" t="s">
        <v>6448</v>
      </c>
      <c r="B1719" s="31" t="s">
        <v>8286</v>
      </c>
      <c r="C1719" s="1">
        <v>0</v>
      </c>
      <c r="D1719" s="1" t="s">
        <v>10321</v>
      </c>
      <c r="E1719" s="1" t="s">
        <v>17799</v>
      </c>
      <c r="F1719" s="1">
        <v>0</v>
      </c>
      <c r="G1719" s="19">
        <v>62</v>
      </c>
      <c r="H1719" s="29">
        <f t="shared" si="353"/>
        <v>8470.2000000000007</v>
      </c>
      <c r="I1719" s="32">
        <v>686</v>
      </c>
      <c r="J1719" s="32">
        <v>23</v>
      </c>
      <c r="K1719" s="33">
        <f t="shared" si="354"/>
        <v>3.3527696793002916E-2</v>
      </c>
      <c r="L1719" s="34">
        <f t="shared" si="355"/>
        <v>17.475041964837885</v>
      </c>
      <c r="M1719" s="32">
        <v>692</v>
      </c>
      <c r="N1719" s="32">
        <v>36</v>
      </c>
      <c r="O1719" s="33">
        <f t="shared" si="356"/>
        <v>5.2023121387283239E-2</v>
      </c>
      <c r="P1719" s="34">
        <f t="shared" si="357"/>
        <v>6.7510383505283666</v>
      </c>
      <c r="Q1719" s="35">
        <v>0</v>
      </c>
      <c r="R1719" s="34">
        <f t="shared" si="358"/>
        <v>0</v>
      </c>
      <c r="S1719" s="33">
        <v>21.44</v>
      </c>
      <c r="T1719" s="34">
        <f t="shared" si="359"/>
        <v>63.075832742735649</v>
      </c>
      <c r="U1719" s="31">
        <f t="shared" si="360"/>
        <v>21.825478264525476</v>
      </c>
      <c r="V1719" s="32">
        <f t="shared" si="361"/>
        <v>14972</v>
      </c>
      <c r="W1719" s="36"/>
      <c r="X1719" s="36">
        <f t="shared" si="362"/>
        <v>1978.95</v>
      </c>
      <c r="Y1719" s="29">
        <f t="shared" si="350"/>
        <v>10449.150000000001</v>
      </c>
      <c r="Z1719" s="36"/>
      <c r="AA1719" s="36">
        <f t="shared" si="349"/>
        <v>10449.150000000001</v>
      </c>
      <c r="AB1719" s="29">
        <f t="shared" si="351"/>
        <v>7874.27</v>
      </c>
      <c r="AC1719" s="30">
        <f t="shared" si="352"/>
        <v>127</v>
      </c>
    </row>
    <row r="1720" spans="1:30" x14ac:dyDescent="0.2">
      <c r="A1720" s="1" t="s">
        <v>7377</v>
      </c>
      <c r="B1720" s="31" t="s">
        <v>8286</v>
      </c>
      <c r="C1720" s="1">
        <v>0</v>
      </c>
      <c r="D1720" s="1" t="s">
        <v>10322</v>
      </c>
      <c r="E1720" s="1" t="s">
        <v>17261</v>
      </c>
      <c r="F1720" s="1">
        <v>0</v>
      </c>
      <c r="G1720" s="19">
        <v>81</v>
      </c>
      <c r="H1720" s="29">
        <f t="shared" si="353"/>
        <v>11065.91</v>
      </c>
      <c r="I1720" s="32">
        <v>686</v>
      </c>
      <c r="J1720" s="32">
        <v>37</v>
      </c>
      <c r="K1720" s="33">
        <f t="shared" si="354"/>
        <v>5.393586005830904E-2</v>
      </c>
      <c r="L1720" s="34">
        <f t="shared" si="355"/>
        <v>28.112024030391375</v>
      </c>
      <c r="M1720" s="32">
        <v>677</v>
      </c>
      <c r="N1720" s="32">
        <v>50</v>
      </c>
      <c r="O1720" s="33">
        <f t="shared" si="356"/>
        <v>7.3855243722304287E-2</v>
      </c>
      <c r="P1720" s="34">
        <f t="shared" si="357"/>
        <v>9.5841919796603268</v>
      </c>
      <c r="Q1720" s="35">
        <v>0</v>
      </c>
      <c r="R1720" s="34">
        <f t="shared" si="358"/>
        <v>0</v>
      </c>
      <c r="S1720" s="33">
        <v>20.18</v>
      </c>
      <c r="T1720" s="34">
        <f t="shared" si="359"/>
        <v>58.610914245216165</v>
      </c>
      <c r="U1720" s="31">
        <f t="shared" si="360"/>
        <v>24.076782563816966</v>
      </c>
      <c r="V1720" s="32">
        <f t="shared" si="361"/>
        <v>16517</v>
      </c>
      <c r="W1720" s="36"/>
      <c r="X1720" s="36">
        <f t="shared" si="362"/>
        <v>2183.16</v>
      </c>
      <c r="Y1720" s="29">
        <f t="shared" si="350"/>
        <v>13249.07</v>
      </c>
      <c r="Z1720" s="36"/>
      <c r="AA1720" s="36">
        <f t="shared" si="349"/>
        <v>13249.07</v>
      </c>
      <c r="AB1720" s="29">
        <f t="shared" si="351"/>
        <v>9984.23</v>
      </c>
      <c r="AC1720" s="30">
        <f t="shared" si="352"/>
        <v>123.26</v>
      </c>
      <c r="AD1720" s="29"/>
    </row>
    <row r="1721" spans="1:30" x14ac:dyDescent="0.2">
      <c r="A1721" s="1" t="s">
        <v>4899</v>
      </c>
      <c r="B1721" s="31" t="s">
        <v>8288</v>
      </c>
      <c r="C1721" s="1">
        <v>0</v>
      </c>
      <c r="D1721" s="1" t="s">
        <v>10324</v>
      </c>
      <c r="E1721" s="1" t="s">
        <v>16653</v>
      </c>
      <c r="F1721" s="1">
        <v>0</v>
      </c>
      <c r="G1721" s="19">
        <v>66</v>
      </c>
      <c r="H1721" s="29">
        <f t="shared" si="353"/>
        <v>9016.67</v>
      </c>
      <c r="I1721" s="32">
        <v>687</v>
      </c>
      <c r="J1721" s="32">
        <v>22</v>
      </c>
      <c r="K1721" s="33">
        <f t="shared" si="354"/>
        <v>3.2023289665211063E-2</v>
      </c>
      <c r="L1721" s="34">
        <f t="shared" si="355"/>
        <v>16.690926734594857</v>
      </c>
      <c r="M1721" s="32">
        <v>688</v>
      </c>
      <c r="N1721" s="32">
        <v>7</v>
      </c>
      <c r="O1721" s="33">
        <f t="shared" si="356"/>
        <v>1.0174418604651164E-2</v>
      </c>
      <c r="P1721" s="34">
        <f t="shared" si="357"/>
        <v>1.3203338892909968</v>
      </c>
      <c r="Q1721" s="35">
        <v>0</v>
      </c>
      <c r="R1721" s="34">
        <f t="shared" si="358"/>
        <v>0</v>
      </c>
      <c r="S1721" s="33">
        <v>20.21</v>
      </c>
      <c r="T1721" s="34">
        <f t="shared" si="359"/>
        <v>58.717221828490437</v>
      </c>
      <c r="U1721" s="31">
        <f t="shared" si="360"/>
        <v>19.182120613094071</v>
      </c>
      <c r="V1721" s="32">
        <f t="shared" si="361"/>
        <v>13178</v>
      </c>
      <c r="W1721" s="36"/>
      <c r="X1721" s="36">
        <f t="shared" si="362"/>
        <v>1741.83</v>
      </c>
      <c r="Y1721" s="29">
        <f t="shared" si="350"/>
        <v>10758.5</v>
      </c>
      <c r="Z1721" s="36"/>
      <c r="AA1721" s="36">
        <f t="shared" si="349"/>
        <v>10758.5</v>
      </c>
      <c r="AB1721" s="29">
        <f t="shared" si="351"/>
        <v>8107.39</v>
      </c>
      <c r="AC1721" s="30">
        <f t="shared" si="352"/>
        <v>122.84</v>
      </c>
      <c r="AD1721" s="29"/>
    </row>
    <row r="1722" spans="1:30" x14ac:dyDescent="0.2">
      <c r="A1722" s="1" t="s">
        <v>6835</v>
      </c>
      <c r="B1722" s="31" t="s">
        <v>8287</v>
      </c>
      <c r="C1722" s="1">
        <v>0</v>
      </c>
      <c r="D1722" s="1" t="s">
        <v>10325</v>
      </c>
      <c r="E1722" s="1" t="s">
        <v>17624</v>
      </c>
      <c r="F1722" s="1">
        <v>0</v>
      </c>
      <c r="G1722" s="19">
        <v>69</v>
      </c>
      <c r="H1722" s="29">
        <f t="shared" si="353"/>
        <v>9426.52</v>
      </c>
      <c r="I1722" s="32">
        <v>687</v>
      </c>
      <c r="J1722" s="32">
        <v>22</v>
      </c>
      <c r="K1722" s="33">
        <f t="shared" si="354"/>
        <v>3.2023289665211063E-2</v>
      </c>
      <c r="L1722" s="34">
        <f t="shared" si="355"/>
        <v>16.690926734594857</v>
      </c>
      <c r="M1722" s="32">
        <v>664</v>
      </c>
      <c r="N1722" s="32">
        <v>22</v>
      </c>
      <c r="O1722" s="33">
        <f t="shared" si="356"/>
        <v>3.313253012048193E-2</v>
      </c>
      <c r="P1722" s="34">
        <f t="shared" si="357"/>
        <v>4.2996070887066544</v>
      </c>
      <c r="Q1722" s="35">
        <v>0</v>
      </c>
      <c r="R1722" s="34">
        <f t="shared" si="358"/>
        <v>0</v>
      </c>
      <c r="S1722" s="33">
        <v>20.21</v>
      </c>
      <c r="T1722" s="34">
        <f t="shared" si="359"/>
        <v>58.717221828490437</v>
      </c>
      <c r="U1722" s="31">
        <f t="shared" si="360"/>
        <v>19.926938912947989</v>
      </c>
      <c r="V1722" s="32">
        <f t="shared" si="361"/>
        <v>13690</v>
      </c>
      <c r="W1722" s="36"/>
      <c r="X1722" s="36">
        <f t="shared" si="362"/>
        <v>1809.5</v>
      </c>
      <c r="Y1722" s="29">
        <f t="shared" si="350"/>
        <v>11236.02</v>
      </c>
      <c r="Z1722" s="36"/>
      <c r="AA1722" s="36">
        <f t="shared" si="349"/>
        <v>11236.02</v>
      </c>
      <c r="AB1722" s="29">
        <f t="shared" si="351"/>
        <v>8467.23</v>
      </c>
      <c r="AC1722" s="30">
        <f t="shared" si="352"/>
        <v>122.71</v>
      </c>
    </row>
    <row r="1723" spans="1:30" x14ac:dyDescent="0.2">
      <c r="A1723" s="1" t="s">
        <v>8150</v>
      </c>
      <c r="B1723" s="31" t="s">
        <v>8286</v>
      </c>
      <c r="C1723" s="1">
        <v>0</v>
      </c>
      <c r="D1723" s="1" t="s">
        <v>10326</v>
      </c>
      <c r="E1723" s="1" t="s">
        <v>17800</v>
      </c>
      <c r="F1723" s="1">
        <v>0</v>
      </c>
      <c r="G1723" s="19">
        <v>67</v>
      </c>
      <c r="H1723" s="29">
        <f t="shared" si="353"/>
        <v>9153.2800000000007</v>
      </c>
      <c r="I1723" s="32">
        <v>687</v>
      </c>
      <c r="J1723" s="32">
        <v>28</v>
      </c>
      <c r="K1723" s="33">
        <f t="shared" si="354"/>
        <v>4.0756914119359534E-2</v>
      </c>
      <c r="L1723" s="34">
        <f t="shared" si="355"/>
        <v>21.242997662211636</v>
      </c>
      <c r="M1723" s="32">
        <v>693</v>
      </c>
      <c r="N1723" s="32">
        <v>82</v>
      </c>
      <c r="O1723" s="33">
        <f t="shared" si="356"/>
        <v>0.11832611832611832</v>
      </c>
      <c r="P1723" s="34">
        <f t="shared" si="357"/>
        <v>15.355175571684368</v>
      </c>
      <c r="Q1723" s="35">
        <v>0</v>
      </c>
      <c r="R1723" s="34">
        <f t="shared" si="358"/>
        <v>0</v>
      </c>
      <c r="S1723" s="33">
        <v>19.63</v>
      </c>
      <c r="T1723" s="34">
        <f t="shared" si="359"/>
        <v>56.661941885187808</v>
      </c>
      <c r="U1723" s="31">
        <f t="shared" si="360"/>
        <v>23.315028779770955</v>
      </c>
      <c r="V1723" s="32">
        <f t="shared" si="361"/>
        <v>16017</v>
      </c>
      <c r="W1723" s="36"/>
      <c r="X1723" s="36">
        <f t="shared" si="362"/>
        <v>2117.08</v>
      </c>
      <c r="Y1723" s="29">
        <f t="shared" si="350"/>
        <v>11270.36</v>
      </c>
      <c r="Z1723" s="36"/>
      <c r="AA1723" s="36">
        <f t="shared" si="349"/>
        <v>11270.36</v>
      </c>
      <c r="AB1723" s="29">
        <f t="shared" si="351"/>
        <v>8493.11</v>
      </c>
      <c r="AC1723" s="30">
        <f t="shared" si="352"/>
        <v>126.76</v>
      </c>
      <c r="AD1723" s="29"/>
    </row>
    <row r="1724" spans="1:30" x14ac:dyDescent="0.2">
      <c r="A1724" s="1" t="s">
        <v>706</v>
      </c>
      <c r="B1724" s="31" t="s">
        <v>8286</v>
      </c>
      <c r="C1724" s="1">
        <v>0</v>
      </c>
      <c r="D1724" s="1" t="s">
        <v>10327</v>
      </c>
      <c r="E1724" s="1" t="s">
        <v>16590</v>
      </c>
      <c r="F1724" s="1">
        <v>0</v>
      </c>
      <c r="G1724" s="19">
        <v>64</v>
      </c>
      <c r="H1724" s="29">
        <f t="shared" si="353"/>
        <v>8743.44</v>
      </c>
      <c r="I1724" s="32">
        <v>688</v>
      </c>
      <c r="J1724" s="32">
        <v>23</v>
      </c>
      <c r="K1724" s="33">
        <f t="shared" si="354"/>
        <v>3.3430232558139532E-2</v>
      </c>
      <c r="L1724" s="34">
        <f t="shared" si="355"/>
        <v>17.424242424242422</v>
      </c>
      <c r="M1724" s="32">
        <v>704</v>
      </c>
      <c r="N1724" s="32">
        <v>105</v>
      </c>
      <c r="O1724" s="33">
        <f t="shared" si="356"/>
        <v>0.14914772727272727</v>
      </c>
      <c r="P1724" s="34">
        <f t="shared" si="357"/>
        <v>19.354894513470292</v>
      </c>
      <c r="Q1724" s="35">
        <v>0</v>
      </c>
      <c r="R1724" s="34">
        <f t="shared" si="358"/>
        <v>0</v>
      </c>
      <c r="S1724" s="33">
        <v>22.93</v>
      </c>
      <c r="T1724" s="34">
        <f t="shared" si="359"/>
        <v>68.355776045357899</v>
      </c>
      <c r="U1724" s="31">
        <f t="shared" si="360"/>
        <v>26.283728245767655</v>
      </c>
      <c r="V1724" s="32">
        <f t="shared" si="361"/>
        <v>18083</v>
      </c>
      <c r="W1724" s="36"/>
      <c r="X1724" s="36">
        <f t="shared" si="362"/>
        <v>2390.15</v>
      </c>
      <c r="Y1724" s="29">
        <f t="shared" si="350"/>
        <v>11133.59</v>
      </c>
      <c r="Z1724" s="36"/>
      <c r="AA1724" s="36">
        <f t="shared" si="349"/>
        <v>11133.59</v>
      </c>
      <c r="AB1724" s="29">
        <f t="shared" si="351"/>
        <v>8390.0499999999993</v>
      </c>
      <c r="AC1724" s="30">
        <f t="shared" si="352"/>
        <v>131.09</v>
      </c>
      <c r="AD1724" s="29"/>
    </row>
    <row r="1725" spans="1:30" x14ac:dyDescent="0.2">
      <c r="A1725" s="1" t="s">
        <v>2951</v>
      </c>
      <c r="B1725" s="31" t="s">
        <v>8286</v>
      </c>
      <c r="C1725" s="1">
        <v>0</v>
      </c>
      <c r="D1725" s="1" t="s">
        <v>10328</v>
      </c>
      <c r="E1725" s="1" t="s">
        <v>17801</v>
      </c>
      <c r="F1725" s="1">
        <v>0</v>
      </c>
      <c r="G1725" s="19">
        <v>129</v>
      </c>
      <c r="H1725" s="29">
        <f t="shared" si="353"/>
        <v>17623.490000000002</v>
      </c>
      <c r="I1725" s="32">
        <v>688</v>
      </c>
      <c r="J1725" s="32">
        <v>132</v>
      </c>
      <c r="K1725" s="33">
        <f t="shared" si="354"/>
        <v>0.19186046511627908</v>
      </c>
      <c r="L1725" s="34">
        <f t="shared" si="355"/>
        <v>100</v>
      </c>
      <c r="M1725" s="32">
        <v>675</v>
      </c>
      <c r="N1725" s="32">
        <v>89</v>
      </c>
      <c r="O1725" s="33">
        <f t="shared" si="356"/>
        <v>0.13185185185185186</v>
      </c>
      <c r="P1725" s="34">
        <f t="shared" si="357"/>
        <v>17.110409462236255</v>
      </c>
      <c r="Q1725" s="35">
        <v>0.13</v>
      </c>
      <c r="R1725" s="34">
        <f t="shared" si="358"/>
        <v>13</v>
      </c>
      <c r="S1725" s="33">
        <v>11.1</v>
      </c>
      <c r="T1725" s="34">
        <f t="shared" si="359"/>
        <v>26.435152374202691</v>
      </c>
      <c r="U1725" s="31">
        <f t="shared" si="360"/>
        <v>39.136390459109734</v>
      </c>
      <c r="V1725" s="32">
        <f t="shared" si="361"/>
        <v>26926</v>
      </c>
      <c r="W1725" s="36"/>
      <c r="X1725" s="36">
        <f t="shared" si="362"/>
        <v>3558.99</v>
      </c>
      <c r="Y1725" s="29">
        <f t="shared" si="350"/>
        <v>21182.480000000003</v>
      </c>
      <c r="Z1725" s="36"/>
      <c r="AA1725" s="36">
        <f t="shared" si="349"/>
        <v>21182.480000000003</v>
      </c>
      <c r="AB1725" s="29">
        <f t="shared" si="351"/>
        <v>15962.68</v>
      </c>
      <c r="AC1725" s="30">
        <f t="shared" si="352"/>
        <v>123.74</v>
      </c>
      <c r="AD1725" s="29"/>
    </row>
    <row r="1726" spans="1:30" x14ac:dyDescent="0.2">
      <c r="A1726" s="1" t="s">
        <v>3477</v>
      </c>
      <c r="B1726" s="31" t="s">
        <v>8286</v>
      </c>
      <c r="C1726" s="1">
        <v>0</v>
      </c>
      <c r="D1726" s="1" t="s">
        <v>10329</v>
      </c>
      <c r="E1726" s="1" t="s">
        <v>17802</v>
      </c>
      <c r="F1726" s="1">
        <v>0</v>
      </c>
      <c r="G1726" s="19">
        <v>65</v>
      </c>
      <c r="H1726" s="29">
        <f t="shared" si="353"/>
        <v>8880.0499999999993</v>
      </c>
      <c r="I1726" s="32">
        <v>688</v>
      </c>
      <c r="J1726" s="32">
        <v>34</v>
      </c>
      <c r="K1726" s="33">
        <f t="shared" si="354"/>
        <v>4.9418604651162788E-2</v>
      </c>
      <c r="L1726" s="34">
        <f t="shared" si="355"/>
        <v>25.757575757575758</v>
      </c>
      <c r="M1726" s="32">
        <v>712</v>
      </c>
      <c r="N1726" s="32">
        <v>52</v>
      </c>
      <c r="O1726" s="33">
        <f t="shared" si="356"/>
        <v>7.3033707865168537E-2</v>
      </c>
      <c r="P1726" s="34">
        <f t="shared" si="357"/>
        <v>9.4775813048303981</v>
      </c>
      <c r="Q1726" s="35">
        <v>0</v>
      </c>
      <c r="R1726" s="34">
        <f t="shared" si="358"/>
        <v>0</v>
      </c>
      <c r="S1726" s="33">
        <v>22.19</v>
      </c>
      <c r="T1726" s="34">
        <f t="shared" si="359"/>
        <v>65.733522324592499</v>
      </c>
      <c r="U1726" s="31">
        <f t="shared" si="360"/>
        <v>25.242169846749665</v>
      </c>
      <c r="V1726" s="32">
        <f t="shared" si="361"/>
        <v>17367</v>
      </c>
      <c r="W1726" s="36"/>
      <c r="X1726" s="36">
        <f t="shared" si="362"/>
        <v>2295.5100000000002</v>
      </c>
      <c r="Y1726" s="29">
        <f t="shared" si="350"/>
        <v>11175.56</v>
      </c>
      <c r="Z1726" s="36"/>
      <c r="AA1726" s="36">
        <f t="shared" si="349"/>
        <v>11175.56</v>
      </c>
      <c r="AB1726" s="29">
        <f t="shared" si="351"/>
        <v>8421.67</v>
      </c>
      <c r="AC1726" s="30">
        <f t="shared" si="352"/>
        <v>129.56</v>
      </c>
      <c r="AD1726" s="29"/>
    </row>
    <row r="1727" spans="1:30" x14ac:dyDescent="0.2">
      <c r="A1727" s="1" t="s">
        <v>4083</v>
      </c>
      <c r="B1727" s="31" t="s">
        <v>8286</v>
      </c>
      <c r="C1727" s="1">
        <v>0</v>
      </c>
      <c r="D1727" s="1" t="s">
        <v>10330</v>
      </c>
      <c r="E1727" s="1" t="s">
        <v>17803</v>
      </c>
      <c r="F1727" s="1">
        <v>0</v>
      </c>
      <c r="G1727" s="19">
        <v>68</v>
      </c>
      <c r="H1727" s="29">
        <f t="shared" si="353"/>
        <v>9289.9</v>
      </c>
      <c r="I1727" s="32">
        <v>688</v>
      </c>
      <c r="J1727" s="32">
        <v>13</v>
      </c>
      <c r="K1727" s="33">
        <f t="shared" si="354"/>
        <v>1.8895348837209301E-2</v>
      </c>
      <c r="L1727" s="34">
        <f t="shared" si="355"/>
        <v>9.8484848484848477</v>
      </c>
      <c r="M1727" s="32">
        <v>692</v>
      </c>
      <c r="N1727" s="32">
        <v>11</v>
      </c>
      <c r="O1727" s="33">
        <f t="shared" si="356"/>
        <v>1.5895953757225433E-2</v>
      </c>
      <c r="P1727" s="34">
        <f t="shared" si="357"/>
        <v>2.0628172737725561</v>
      </c>
      <c r="Q1727" s="35">
        <v>0</v>
      </c>
      <c r="R1727" s="34">
        <f t="shared" si="358"/>
        <v>0</v>
      </c>
      <c r="S1727" s="33">
        <v>20.239999999999998</v>
      </c>
      <c r="T1727" s="34">
        <f t="shared" si="359"/>
        <v>58.823529411764696</v>
      </c>
      <c r="U1727" s="31">
        <f t="shared" si="360"/>
        <v>17.683707883505527</v>
      </c>
      <c r="V1727" s="32">
        <f t="shared" si="361"/>
        <v>12166</v>
      </c>
      <c r="W1727" s="36"/>
      <c r="X1727" s="36">
        <f t="shared" si="362"/>
        <v>1608.06</v>
      </c>
      <c r="Y1727" s="29">
        <f t="shared" si="350"/>
        <v>10897.96</v>
      </c>
      <c r="Z1727" s="36"/>
      <c r="AA1727" s="36">
        <f t="shared" si="349"/>
        <v>10897.96</v>
      </c>
      <c r="AB1727" s="29">
        <f t="shared" si="351"/>
        <v>8212.48</v>
      </c>
      <c r="AC1727" s="30">
        <f t="shared" si="352"/>
        <v>120.77</v>
      </c>
    </row>
    <row r="1728" spans="1:30" x14ac:dyDescent="0.2">
      <c r="A1728" s="1" t="s">
        <v>4951</v>
      </c>
      <c r="B1728" s="31" t="s">
        <v>8286</v>
      </c>
      <c r="C1728" s="1">
        <v>0</v>
      </c>
      <c r="D1728" s="1" t="s">
        <v>10331</v>
      </c>
      <c r="E1728" s="1" t="s">
        <v>17804</v>
      </c>
      <c r="F1728" s="1">
        <v>0</v>
      </c>
      <c r="G1728" s="19">
        <v>78</v>
      </c>
      <c r="H1728" s="29">
        <f t="shared" si="353"/>
        <v>10656.06</v>
      </c>
      <c r="I1728" s="32">
        <v>688</v>
      </c>
      <c r="J1728" s="32">
        <v>15</v>
      </c>
      <c r="K1728" s="33">
        <f t="shared" si="354"/>
        <v>2.1802325581395349E-2</v>
      </c>
      <c r="L1728" s="34">
        <f t="shared" si="355"/>
        <v>11.363636363636363</v>
      </c>
      <c r="M1728" s="32">
        <v>705</v>
      </c>
      <c r="N1728" s="32">
        <v>112</v>
      </c>
      <c r="O1728" s="33">
        <f t="shared" si="356"/>
        <v>0.15886524822695036</v>
      </c>
      <c r="P1728" s="34">
        <f t="shared" si="357"/>
        <v>20.615936813213182</v>
      </c>
      <c r="Q1728" s="35">
        <v>0</v>
      </c>
      <c r="R1728" s="34">
        <f t="shared" si="358"/>
        <v>0</v>
      </c>
      <c r="S1728" s="33">
        <v>15.64</v>
      </c>
      <c r="T1728" s="34">
        <f t="shared" si="359"/>
        <v>42.523033309709426</v>
      </c>
      <c r="U1728" s="31">
        <f t="shared" si="360"/>
        <v>18.625651621639744</v>
      </c>
      <c r="V1728" s="32">
        <f t="shared" si="361"/>
        <v>12814</v>
      </c>
      <c r="W1728" s="36"/>
      <c r="X1728" s="36">
        <f t="shared" si="362"/>
        <v>1693.71</v>
      </c>
      <c r="Y1728" s="29">
        <f t="shared" si="350"/>
        <v>12349.77</v>
      </c>
      <c r="Z1728" s="36"/>
      <c r="AA1728" s="36">
        <f t="shared" ref="AA1728:AA1791" si="363">Y1728-Z1728</f>
        <v>12349.77</v>
      </c>
      <c r="AB1728" s="29">
        <f t="shared" si="351"/>
        <v>9306.5300000000007</v>
      </c>
      <c r="AC1728" s="30">
        <f t="shared" si="352"/>
        <v>119.31</v>
      </c>
    </row>
    <row r="1729" spans="1:30" x14ac:dyDescent="0.2">
      <c r="A1729" s="1" t="s">
        <v>1442</v>
      </c>
      <c r="B1729" s="31" t="s">
        <v>8285</v>
      </c>
      <c r="C1729" s="1">
        <v>0</v>
      </c>
      <c r="D1729" s="1" t="s">
        <v>10332</v>
      </c>
      <c r="E1729" s="1" t="s">
        <v>17462</v>
      </c>
      <c r="F1729" s="1">
        <v>0</v>
      </c>
      <c r="G1729" s="19">
        <v>74</v>
      </c>
      <c r="H1729" s="29">
        <f t="shared" si="353"/>
        <v>10109.6</v>
      </c>
      <c r="I1729" s="32">
        <v>689</v>
      </c>
      <c r="J1729" s="32">
        <v>27</v>
      </c>
      <c r="K1729" s="33">
        <f t="shared" si="354"/>
        <v>3.9187227866473148E-2</v>
      </c>
      <c r="L1729" s="34">
        <f t="shared" si="355"/>
        <v>20.424858160707217</v>
      </c>
      <c r="M1729" s="32">
        <v>621</v>
      </c>
      <c r="N1729" s="32">
        <v>57</v>
      </c>
      <c r="O1729" s="33">
        <f t="shared" si="356"/>
        <v>9.1787439613526575E-2</v>
      </c>
      <c r="P1729" s="34">
        <f t="shared" si="357"/>
        <v>11.911252312499593</v>
      </c>
      <c r="Q1729" s="35">
        <v>0</v>
      </c>
      <c r="R1729" s="34">
        <f t="shared" si="358"/>
        <v>0</v>
      </c>
      <c r="S1729" s="33">
        <v>19.14</v>
      </c>
      <c r="T1729" s="34">
        <f t="shared" si="359"/>
        <v>54.925584691708011</v>
      </c>
      <c r="U1729" s="31">
        <f t="shared" si="360"/>
        <v>21.815423791228703</v>
      </c>
      <c r="V1729" s="32">
        <f t="shared" si="361"/>
        <v>15031</v>
      </c>
      <c r="W1729" s="36"/>
      <c r="X1729" s="36">
        <f t="shared" si="362"/>
        <v>1986.75</v>
      </c>
      <c r="Y1729" s="29">
        <f t="shared" ref="Y1729:Y1792" si="364">H1729+W1729+X1729</f>
        <v>12096.35</v>
      </c>
      <c r="Z1729" s="36"/>
      <c r="AA1729" s="36">
        <f t="shared" si="363"/>
        <v>12096.35</v>
      </c>
      <c r="AB1729" s="29">
        <f t="shared" ref="AB1729:AB1792" si="365">ROUND(AA1729/1.327,2)</f>
        <v>9115.56</v>
      </c>
      <c r="AC1729" s="30">
        <f t="shared" ref="AC1729:AC1792" si="366">ROUND(AB1729/G1729,2)</f>
        <v>123.18</v>
      </c>
    </row>
    <row r="1730" spans="1:30" x14ac:dyDescent="0.2">
      <c r="A1730" s="1" t="s">
        <v>1543</v>
      </c>
      <c r="B1730" s="31" t="s">
        <v>8287</v>
      </c>
      <c r="C1730" s="1">
        <v>0</v>
      </c>
      <c r="D1730" s="1" t="s">
        <v>10333</v>
      </c>
      <c r="E1730" s="1" t="s">
        <v>16797</v>
      </c>
      <c r="F1730" s="1">
        <v>0</v>
      </c>
      <c r="G1730" s="19">
        <v>65</v>
      </c>
      <c r="H1730" s="29">
        <f t="shared" si="353"/>
        <v>8880.0499999999993</v>
      </c>
      <c r="I1730" s="32">
        <v>689</v>
      </c>
      <c r="J1730" s="32">
        <v>15</v>
      </c>
      <c r="K1730" s="33">
        <f t="shared" si="354"/>
        <v>2.1770682148040638E-2</v>
      </c>
      <c r="L1730" s="34">
        <f t="shared" si="355"/>
        <v>11.347143422615121</v>
      </c>
      <c r="M1730" s="32">
        <v>721</v>
      </c>
      <c r="N1730" s="32">
        <v>30</v>
      </c>
      <c r="O1730" s="33">
        <f t="shared" si="356"/>
        <v>4.1608876560332873E-2</v>
      </c>
      <c r="P1730" s="34">
        <f t="shared" si="357"/>
        <v>5.3995822221054439</v>
      </c>
      <c r="Q1730" s="35">
        <v>0.5</v>
      </c>
      <c r="R1730" s="34">
        <f t="shared" si="358"/>
        <v>50</v>
      </c>
      <c r="S1730" s="33">
        <v>21.53</v>
      </c>
      <c r="T1730" s="34">
        <f t="shared" si="359"/>
        <v>63.394755492558474</v>
      </c>
      <c r="U1730" s="31">
        <f t="shared" si="360"/>
        <v>32.535370284319754</v>
      </c>
      <c r="V1730" s="32">
        <f t="shared" si="361"/>
        <v>22417</v>
      </c>
      <c r="W1730" s="36"/>
      <c r="X1730" s="36">
        <f t="shared" si="362"/>
        <v>2963.01</v>
      </c>
      <c r="Y1730" s="29">
        <f t="shared" si="364"/>
        <v>11843.06</v>
      </c>
      <c r="Z1730" s="36"/>
      <c r="AA1730" s="36">
        <f t="shared" si="363"/>
        <v>11843.06</v>
      </c>
      <c r="AB1730" s="29">
        <f t="shared" si="365"/>
        <v>8924.69</v>
      </c>
      <c r="AC1730" s="30">
        <f t="shared" si="366"/>
        <v>137.30000000000001</v>
      </c>
    </row>
    <row r="1731" spans="1:30" x14ac:dyDescent="0.2">
      <c r="A1731" s="1" t="s">
        <v>1944</v>
      </c>
      <c r="B1731" s="31" t="s">
        <v>8286</v>
      </c>
      <c r="C1731" s="1">
        <v>0</v>
      </c>
      <c r="D1731" s="1" t="s">
        <v>10334</v>
      </c>
      <c r="E1731" s="1" t="s">
        <v>17805</v>
      </c>
      <c r="F1731" s="1">
        <v>0</v>
      </c>
      <c r="G1731" s="19">
        <v>85</v>
      </c>
      <c r="H1731" s="29">
        <f t="shared" ref="H1731:H1794" si="367">ROUND(G1731/G$8364*H$8369,2)</f>
        <v>11612.38</v>
      </c>
      <c r="I1731" s="32">
        <v>689</v>
      </c>
      <c r="J1731" s="32">
        <v>19</v>
      </c>
      <c r="K1731" s="33">
        <f t="shared" ref="K1731:K1794" si="368">IF(I1731=0,0,J1731/I1731)</f>
        <v>2.7576197387518143E-2</v>
      </c>
      <c r="L1731" s="34">
        <f t="shared" si="355"/>
        <v>14.373048335312486</v>
      </c>
      <c r="M1731" s="32">
        <v>704</v>
      </c>
      <c r="N1731" s="32">
        <v>9</v>
      </c>
      <c r="O1731" s="33">
        <f t="shared" ref="O1731:O1794" si="369">IF(M1731=0,0,N1731/M1731)</f>
        <v>1.278409090909091E-2</v>
      </c>
      <c r="P1731" s="34">
        <f t="shared" si="357"/>
        <v>1.6589909582974536</v>
      </c>
      <c r="Q1731" s="35">
        <v>0.33</v>
      </c>
      <c r="R1731" s="34">
        <f t="shared" si="358"/>
        <v>33</v>
      </c>
      <c r="S1731" s="33">
        <v>17.670000000000002</v>
      </c>
      <c r="T1731" s="34">
        <f t="shared" si="359"/>
        <v>49.716513111268611</v>
      </c>
      <c r="U1731" s="31">
        <f t="shared" ref="U1731:U1794" si="370">(L1731+P1731+R1731+T1731)/4</f>
        <v>24.687138101219638</v>
      </c>
      <c r="V1731" s="32">
        <f t="shared" ref="V1731:V1794" si="371">ROUND(U1731*I1731,0)</f>
        <v>17009</v>
      </c>
      <c r="W1731" s="36"/>
      <c r="X1731" s="36">
        <f t="shared" si="362"/>
        <v>2248.19</v>
      </c>
      <c r="Y1731" s="29">
        <f t="shared" si="364"/>
        <v>13860.57</v>
      </c>
      <c r="Z1731" s="36"/>
      <c r="AA1731" s="36">
        <f t="shared" si="363"/>
        <v>13860.57</v>
      </c>
      <c r="AB1731" s="29">
        <f t="shared" si="365"/>
        <v>10445.040000000001</v>
      </c>
      <c r="AC1731" s="30">
        <f t="shared" si="366"/>
        <v>122.88</v>
      </c>
      <c r="AD1731" s="29"/>
    </row>
    <row r="1732" spans="1:30" x14ac:dyDescent="0.2">
      <c r="A1732" s="1" t="s">
        <v>2276</v>
      </c>
      <c r="B1732" s="31" t="s">
        <v>8299</v>
      </c>
      <c r="C1732" s="1">
        <v>0</v>
      </c>
      <c r="D1732" s="1" t="s">
        <v>10335</v>
      </c>
      <c r="E1732" s="1" t="s">
        <v>17806</v>
      </c>
      <c r="F1732" s="1">
        <v>0</v>
      </c>
      <c r="G1732" s="19">
        <v>87</v>
      </c>
      <c r="H1732" s="29">
        <f t="shared" si="367"/>
        <v>11885.61</v>
      </c>
      <c r="I1732" s="32">
        <v>689</v>
      </c>
      <c r="J1732" s="32">
        <v>11</v>
      </c>
      <c r="K1732" s="33">
        <f t="shared" si="368"/>
        <v>1.5965166908563134E-2</v>
      </c>
      <c r="L1732" s="34">
        <f t="shared" ref="L1732:L1795" si="372">(K1732-K$8370)/(K$8369-K$8370)*100</f>
        <v>8.3212385099177535</v>
      </c>
      <c r="M1732" s="32">
        <v>668</v>
      </c>
      <c r="N1732" s="32">
        <v>39</v>
      </c>
      <c r="O1732" s="33">
        <f t="shared" si="369"/>
        <v>5.8383233532934134E-2</v>
      </c>
      <c r="P1732" s="34">
        <f t="shared" ref="P1732:P1795" si="373">(O1732-O$8370)/(O$8369-O$8370)*100</f>
        <v>7.5763898454781913</v>
      </c>
      <c r="Q1732" s="35">
        <v>0</v>
      </c>
      <c r="R1732" s="34">
        <f t="shared" ref="R1732:R1795" si="374">(Q1732-Q$8370)/(Q$8369-Q$8370)*100</f>
        <v>0</v>
      </c>
      <c r="S1732" s="33">
        <v>20.88</v>
      </c>
      <c r="T1732" s="34">
        <f t="shared" ref="T1732:T1795" si="375">(S1732-S$8370)/(S$8369-S$8370)*100</f>
        <v>61.091424521615863</v>
      </c>
      <c r="U1732" s="31">
        <f t="shared" si="370"/>
        <v>19.24726321925295</v>
      </c>
      <c r="V1732" s="32">
        <f t="shared" si="371"/>
        <v>13261</v>
      </c>
      <c r="W1732" s="36"/>
      <c r="X1732" s="36">
        <f t="shared" ref="X1732:X1795" si="376">ROUND(V1732*X$8369/V$8364,2)</f>
        <v>1752.8</v>
      </c>
      <c r="Y1732" s="29">
        <f t="shared" si="364"/>
        <v>13638.41</v>
      </c>
      <c r="Z1732" s="36"/>
      <c r="AA1732" s="36">
        <f t="shared" si="363"/>
        <v>13638.41</v>
      </c>
      <c r="AB1732" s="29">
        <f t="shared" si="365"/>
        <v>10277.629999999999</v>
      </c>
      <c r="AC1732" s="30">
        <f t="shared" si="366"/>
        <v>118.13</v>
      </c>
      <c r="AD1732" s="29"/>
    </row>
    <row r="1733" spans="1:30" x14ac:dyDescent="0.2">
      <c r="A1733" s="1" t="s">
        <v>2294</v>
      </c>
      <c r="B1733" s="31" t="s">
        <v>8286</v>
      </c>
      <c r="C1733" s="1">
        <v>0</v>
      </c>
      <c r="D1733" s="1" t="s">
        <v>9942</v>
      </c>
      <c r="E1733" s="1" t="s">
        <v>16958</v>
      </c>
      <c r="F1733" s="1">
        <v>0</v>
      </c>
      <c r="G1733" s="19">
        <v>76</v>
      </c>
      <c r="H1733" s="29">
        <f t="shared" si="367"/>
        <v>10382.83</v>
      </c>
      <c r="I1733" s="32">
        <v>689</v>
      </c>
      <c r="J1733" s="32">
        <v>21</v>
      </c>
      <c r="K1733" s="33">
        <f t="shared" si="368"/>
        <v>3.0478955007256895E-2</v>
      </c>
      <c r="L1733" s="34">
        <f t="shared" si="372"/>
        <v>15.88600079166117</v>
      </c>
      <c r="M1733" s="32">
        <v>715</v>
      </c>
      <c r="N1733" s="32">
        <v>6</v>
      </c>
      <c r="O1733" s="33">
        <f t="shared" si="369"/>
        <v>8.3916083916083916E-3</v>
      </c>
      <c r="P1733" s="34">
        <f t="shared" si="373"/>
        <v>1.0889786803183286</v>
      </c>
      <c r="Q1733" s="35">
        <v>0.75</v>
      </c>
      <c r="R1733" s="34">
        <f t="shared" si="374"/>
        <v>75</v>
      </c>
      <c r="S1733" s="33">
        <v>20.260000000000002</v>
      </c>
      <c r="T1733" s="34">
        <f t="shared" si="375"/>
        <v>58.894401133947561</v>
      </c>
      <c r="U1733" s="31">
        <f t="shared" si="370"/>
        <v>37.717345151481766</v>
      </c>
      <c r="V1733" s="32">
        <f t="shared" si="371"/>
        <v>25987</v>
      </c>
      <c r="W1733" s="36"/>
      <c r="X1733" s="36">
        <f t="shared" si="376"/>
        <v>3434.88</v>
      </c>
      <c r="Y1733" s="29">
        <f t="shared" si="364"/>
        <v>13817.71</v>
      </c>
      <c r="Z1733" s="36"/>
      <c r="AA1733" s="36">
        <f t="shared" si="363"/>
        <v>13817.71</v>
      </c>
      <c r="AB1733" s="29">
        <f t="shared" si="365"/>
        <v>10412.74</v>
      </c>
      <c r="AC1733" s="30">
        <f t="shared" si="366"/>
        <v>137.01</v>
      </c>
      <c r="AD1733" s="29"/>
    </row>
    <row r="1734" spans="1:30" x14ac:dyDescent="0.2">
      <c r="A1734" s="1" t="s">
        <v>2315</v>
      </c>
      <c r="B1734" s="31" t="s">
        <v>8286</v>
      </c>
      <c r="C1734" s="1">
        <v>0</v>
      </c>
      <c r="D1734" s="1" t="s">
        <v>10336</v>
      </c>
      <c r="E1734" s="1" t="s">
        <v>17807</v>
      </c>
      <c r="F1734" s="1">
        <v>0</v>
      </c>
      <c r="G1734" s="19">
        <v>71</v>
      </c>
      <c r="H1734" s="29">
        <f t="shared" si="367"/>
        <v>9699.75</v>
      </c>
      <c r="I1734" s="32">
        <v>689</v>
      </c>
      <c r="J1734" s="32">
        <v>29</v>
      </c>
      <c r="K1734" s="33">
        <f t="shared" si="368"/>
        <v>4.2089985486211901E-2</v>
      </c>
      <c r="L1734" s="34">
        <f t="shared" si="372"/>
        <v>21.937810617055899</v>
      </c>
      <c r="M1734" s="32">
        <v>685</v>
      </c>
      <c r="N1734" s="32">
        <v>71</v>
      </c>
      <c r="O1734" s="33">
        <f t="shared" si="369"/>
        <v>0.10364963503649635</v>
      </c>
      <c r="P1734" s="34">
        <f t="shared" si="373"/>
        <v>13.450608930987823</v>
      </c>
      <c r="Q1734" s="35">
        <v>0</v>
      </c>
      <c r="R1734" s="34">
        <f t="shared" si="374"/>
        <v>0</v>
      </c>
      <c r="S1734" s="33">
        <v>19.14</v>
      </c>
      <c r="T1734" s="34">
        <f t="shared" si="375"/>
        <v>54.925584691708011</v>
      </c>
      <c r="U1734" s="31">
        <f t="shared" si="370"/>
        <v>22.578501059937935</v>
      </c>
      <c r="V1734" s="32">
        <f t="shared" si="371"/>
        <v>15557</v>
      </c>
      <c r="W1734" s="36"/>
      <c r="X1734" s="36">
        <f t="shared" si="376"/>
        <v>2056.27</v>
      </c>
      <c r="Y1734" s="29">
        <f t="shared" si="364"/>
        <v>11756.02</v>
      </c>
      <c r="Z1734" s="36"/>
      <c r="AA1734" s="36">
        <f t="shared" si="363"/>
        <v>11756.02</v>
      </c>
      <c r="AB1734" s="29">
        <f t="shared" si="365"/>
        <v>8859.1</v>
      </c>
      <c r="AC1734" s="30">
        <f t="shared" si="366"/>
        <v>124.78</v>
      </c>
    </row>
    <row r="1735" spans="1:30" x14ac:dyDescent="0.2">
      <c r="A1735" s="1" t="s">
        <v>3387</v>
      </c>
      <c r="B1735" s="31" t="s">
        <v>8286</v>
      </c>
      <c r="C1735" s="1">
        <v>0</v>
      </c>
      <c r="D1735" s="1" t="s">
        <v>10337</v>
      </c>
      <c r="E1735" s="1" t="s">
        <v>16994</v>
      </c>
      <c r="F1735" s="1">
        <v>0</v>
      </c>
      <c r="G1735" s="19">
        <v>81</v>
      </c>
      <c r="H1735" s="29">
        <f t="shared" si="367"/>
        <v>11065.91</v>
      </c>
      <c r="I1735" s="32">
        <v>689</v>
      </c>
      <c r="J1735" s="32">
        <v>24</v>
      </c>
      <c r="K1735" s="33">
        <f t="shared" si="368"/>
        <v>3.483309143686502E-2</v>
      </c>
      <c r="L1735" s="34">
        <f t="shared" si="372"/>
        <v>18.155429476184192</v>
      </c>
      <c r="M1735" s="32">
        <v>721</v>
      </c>
      <c r="N1735" s="32">
        <v>18</v>
      </c>
      <c r="O1735" s="33">
        <f t="shared" si="369"/>
        <v>2.4965325936199722E-2</v>
      </c>
      <c r="P1735" s="34">
        <f t="shared" si="373"/>
        <v>3.2397493332632656</v>
      </c>
      <c r="Q1735" s="35">
        <v>0</v>
      </c>
      <c r="R1735" s="34">
        <f t="shared" si="374"/>
        <v>0</v>
      </c>
      <c r="S1735" s="33">
        <v>18.13</v>
      </c>
      <c r="T1735" s="34">
        <f t="shared" si="375"/>
        <v>51.346562721474129</v>
      </c>
      <c r="U1735" s="31">
        <f t="shared" si="370"/>
        <v>18.185435382730397</v>
      </c>
      <c r="V1735" s="32">
        <f t="shared" si="371"/>
        <v>12530</v>
      </c>
      <c r="W1735" s="36"/>
      <c r="X1735" s="36">
        <f t="shared" si="376"/>
        <v>1656.18</v>
      </c>
      <c r="Y1735" s="29">
        <f t="shared" si="364"/>
        <v>12722.09</v>
      </c>
      <c r="Z1735" s="36"/>
      <c r="AA1735" s="36">
        <f t="shared" si="363"/>
        <v>12722.09</v>
      </c>
      <c r="AB1735" s="29">
        <f t="shared" si="365"/>
        <v>9587.11</v>
      </c>
      <c r="AC1735" s="30">
        <f t="shared" si="366"/>
        <v>118.36</v>
      </c>
      <c r="AD1735" s="29"/>
    </row>
    <row r="1736" spans="1:30" x14ac:dyDescent="0.2">
      <c r="A1736" s="1" t="s">
        <v>6018</v>
      </c>
      <c r="B1736" s="31" t="s">
        <v>8286</v>
      </c>
      <c r="C1736" s="1">
        <v>0</v>
      </c>
      <c r="D1736" s="1" t="s">
        <v>10338</v>
      </c>
      <c r="E1736" s="1" t="s">
        <v>17808</v>
      </c>
      <c r="F1736" s="1">
        <v>0</v>
      </c>
      <c r="G1736" s="19">
        <v>66</v>
      </c>
      <c r="H1736" s="29">
        <f t="shared" si="367"/>
        <v>9016.67</v>
      </c>
      <c r="I1736" s="32">
        <v>689</v>
      </c>
      <c r="J1736" s="32">
        <v>27</v>
      </c>
      <c r="K1736" s="33">
        <f t="shared" si="368"/>
        <v>3.9187227866473148E-2</v>
      </c>
      <c r="L1736" s="34">
        <f t="shared" si="372"/>
        <v>20.424858160707217</v>
      </c>
      <c r="M1736" s="32">
        <v>708</v>
      </c>
      <c r="N1736" s="32">
        <v>94</v>
      </c>
      <c r="O1736" s="33">
        <f t="shared" si="369"/>
        <v>0.1327683615819209</v>
      </c>
      <c r="P1736" s="34">
        <f t="shared" si="373"/>
        <v>17.229344892701238</v>
      </c>
      <c r="Q1736" s="35">
        <v>0</v>
      </c>
      <c r="R1736" s="34">
        <f t="shared" si="374"/>
        <v>0</v>
      </c>
      <c r="S1736" s="33">
        <v>19.690000000000001</v>
      </c>
      <c r="T1736" s="34">
        <f t="shared" si="375"/>
        <v>56.87455705173636</v>
      </c>
      <c r="U1736" s="31">
        <f t="shared" si="370"/>
        <v>23.632190026286203</v>
      </c>
      <c r="V1736" s="32">
        <f t="shared" si="371"/>
        <v>16283</v>
      </c>
      <c r="W1736" s="36"/>
      <c r="X1736" s="36">
        <f t="shared" si="376"/>
        <v>2152.23</v>
      </c>
      <c r="Y1736" s="29">
        <f t="shared" si="364"/>
        <v>11168.9</v>
      </c>
      <c r="Z1736" s="36"/>
      <c r="AA1736" s="36">
        <f t="shared" si="363"/>
        <v>11168.9</v>
      </c>
      <c r="AB1736" s="29">
        <f t="shared" si="365"/>
        <v>8416.65</v>
      </c>
      <c r="AC1736" s="30">
        <f t="shared" si="366"/>
        <v>127.53</v>
      </c>
    </row>
    <row r="1737" spans="1:30" x14ac:dyDescent="0.2">
      <c r="A1737" s="1" t="s">
        <v>6417</v>
      </c>
      <c r="B1737" s="31" t="s">
        <v>8294</v>
      </c>
      <c r="C1737" s="1">
        <v>0</v>
      </c>
      <c r="D1737" s="1" t="s">
        <v>10339</v>
      </c>
      <c r="E1737" s="1" t="s">
        <v>16672</v>
      </c>
      <c r="F1737" s="1">
        <v>0</v>
      </c>
      <c r="G1737" s="19">
        <v>77</v>
      </c>
      <c r="H1737" s="29">
        <f t="shared" si="367"/>
        <v>10519.45</v>
      </c>
      <c r="I1737" s="32">
        <v>689</v>
      </c>
      <c r="J1737" s="32">
        <v>13</v>
      </c>
      <c r="K1737" s="33">
        <f t="shared" si="368"/>
        <v>1.8867924528301886E-2</v>
      </c>
      <c r="L1737" s="34">
        <f t="shared" si="372"/>
        <v>9.8341909662664371</v>
      </c>
      <c r="M1737" s="32">
        <v>676</v>
      </c>
      <c r="N1737" s="32">
        <v>116</v>
      </c>
      <c r="O1737" s="33">
        <f t="shared" si="369"/>
        <v>0.17159763313609466</v>
      </c>
      <c r="P1737" s="34">
        <f t="shared" si="373"/>
        <v>22.268217885996588</v>
      </c>
      <c r="Q1737" s="35">
        <v>0</v>
      </c>
      <c r="R1737" s="34">
        <f t="shared" si="374"/>
        <v>0</v>
      </c>
      <c r="S1737" s="33">
        <v>21.53</v>
      </c>
      <c r="T1737" s="34">
        <f t="shared" si="375"/>
        <v>63.394755492558474</v>
      </c>
      <c r="U1737" s="31">
        <f t="shared" si="370"/>
        <v>23.874291086205375</v>
      </c>
      <c r="V1737" s="32">
        <f t="shared" si="371"/>
        <v>16449</v>
      </c>
      <c r="W1737" s="36"/>
      <c r="X1737" s="36">
        <f t="shared" si="376"/>
        <v>2174.1799999999998</v>
      </c>
      <c r="Y1737" s="29">
        <f t="shared" si="364"/>
        <v>12693.630000000001</v>
      </c>
      <c r="Z1737" s="36"/>
      <c r="AA1737" s="36">
        <f t="shared" si="363"/>
        <v>12693.630000000001</v>
      </c>
      <c r="AB1737" s="29">
        <f t="shared" si="365"/>
        <v>9565.66</v>
      </c>
      <c r="AC1737" s="30">
        <f t="shared" si="366"/>
        <v>124.23</v>
      </c>
      <c r="AD1737" s="29"/>
    </row>
    <row r="1738" spans="1:30" x14ac:dyDescent="0.2">
      <c r="A1738" s="1" t="s">
        <v>7997</v>
      </c>
      <c r="B1738" s="31" t="s">
        <v>8286</v>
      </c>
      <c r="C1738" s="1">
        <v>0</v>
      </c>
      <c r="D1738" s="1" t="s">
        <v>10340</v>
      </c>
      <c r="E1738" s="1" t="s">
        <v>17809</v>
      </c>
      <c r="F1738" s="1">
        <v>0</v>
      </c>
      <c r="G1738" s="19">
        <v>71</v>
      </c>
      <c r="H1738" s="29">
        <f t="shared" si="367"/>
        <v>9699.75</v>
      </c>
      <c r="I1738" s="32">
        <v>689</v>
      </c>
      <c r="J1738" s="32">
        <v>17</v>
      </c>
      <c r="K1738" s="33">
        <f t="shared" si="368"/>
        <v>2.4673439767779391E-2</v>
      </c>
      <c r="L1738" s="34">
        <f t="shared" si="372"/>
        <v>12.860095878963804</v>
      </c>
      <c r="M1738" s="32">
        <v>690</v>
      </c>
      <c r="N1738" s="32">
        <v>18</v>
      </c>
      <c r="O1738" s="33">
        <f t="shared" si="369"/>
        <v>2.6086956521739129E-2</v>
      </c>
      <c r="P1738" s="34">
        <f t="shared" si="373"/>
        <v>3.3853032888156736</v>
      </c>
      <c r="Q1738" s="35">
        <v>1</v>
      </c>
      <c r="R1738" s="34">
        <f t="shared" si="374"/>
        <v>100</v>
      </c>
      <c r="S1738" s="33">
        <v>17.670000000000002</v>
      </c>
      <c r="T1738" s="34">
        <f t="shared" si="375"/>
        <v>49.716513111268611</v>
      </c>
      <c r="U1738" s="31">
        <f t="shared" si="370"/>
        <v>41.49047806976202</v>
      </c>
      <c r="V1738" s="32">
        <f t="shared" si="371"/>
        <v>28587</v>
      </c>
      <c r="W1738" s="36"/>
      <c r="X1738" s="36">
        <f t="shared" si="376"/>
        <v>3778.54</v>
      </c>
      <c r="Y1738" s="29">
        <f t="shared" si="364"/>
        <v>13478.29</v>
      </c>
      <c r="Z1738" s="36"/>
      <c r="AA1738" s="36">
        <f t="shared" si="363"/>
        <v>13478.29</v>
      </c>
      <c r="AB1738" s="29">
        <f t="shared" si="365"/>
        <v>10156.959999999999</v>
      </c>
      <c r="AC1738" s="30">
        <f t="shared" si="366"/>
        <v>143.06</v>
      </c>
      <c r="AD1738" s="29"/>
    </row>
    <row r="1739" spans="1:30" x14ac:dyDescent="0.2">
      <c r="A1739" s="1" t="s">
        <v>8199</v>
      </c>
      <c r="B1739" s="31" t="s">
        <v>8286</v>
      </c>
      <c r="C1739" s="1">
        <v>0</v>
      </c>
      <c r="D1739" s="1" t="s">
        <v>10341</v>
      </c>
      <c r="E1739" s="1" t="s">
        <v>17790</v>
      </c>
      <c r="F1739" s="1">
        <v>0</v>
      </c>
      <c r="G1739" s="19">
        <v>98</v>
      </c>
      <c r="H1739" s="29">
        <f t="shared" si="367"/>
        <v>13388.39</v>
      </c>
      <c r="I1739" s="32">
        <v>689</v>
      </c>
      <c r="J1739" s="32">
        <v>24</v>
      </c>
      <c r="K1739" s="33">
        <f t="shared" si="368"/>
        <v>3.483309143686502E-2</v>
      </c>
      <c r="L1739" s="34">
        <f t="shared" si="372"/>
        <v>18.155429476184192</v>
      </c>
      <c r="M1739" s="32">
        <v>710</v>
      </c>
      <c r="N1739" s="32">
        <v>19</v>
      </c>
      <c r="O1739" s="33">
        <f t="shared" si="369"/>
        <v>2.6760563380281689E-2</v>
      </c>
      <c r="P1739" s="34">
        <f t="shared" si="373"/>
        <v>3.4727172235034018</v>
      </c>
      <c r="Q1739" s="35">
        <v>0</v>
      </c>
      <c r="R1739" s="34">
        <f t="shared" si="374"/>
        <v>0</v>
      </c>
      <c r="S1739" s="33">
        <v>17.23</v>
      </c>
      <c r="T1739" s="34">
        <f t="shared" si="375"/>
        <v>48.15733522324593</v>
      </c>
      <c r="U1739" s="31">
        <f t="shared" si="370"/>
        <v>17.446370480733382</v>
      </c>
      <c r="V1739" s="32">
        <f t="shared" si="371"/>
        <v>12021</v>
      </c>
      <c r="W1739" s="36"/>
      <c r="X1739" s="36">
        <f t="shared" si="376"/>
        <v>1588.9</v>
      </c>
      <c r="Y1739" s="29">
        <f t="shared" si="364"/>
        <v>14977.289999999999</v>
      </c>
      <c r="Z1739" s="36"/>
      <c r="AA1739" s="36">
        <f t="shared" si="363"/>
        <v>14977.289999999999</v>
      </c>
      <c r="AB1739" s="29">
        <f t="shared" si="365"/>
        <v>11286.58</v>
      </c>
      <c r="AC1739" s="30">
        <f t="shared" si="366"/>
        <v>115.17</v>
      </c>
      <c r="AD1739" s="29"/>
    </row>
    <row r="1740" spans="1:30" x14ac:dyDescent="0.2">
      <c r="A1740" s="1" t="s">
        <v>8214</v>
      </c>
      <c r="B1740" s="31" t="s">
        <v>8287</v>
      </c>
      <c r="C1740" s="1">
        <v>0</v>
      </c>
      <c r="D1740" s="1" t="s">
        <v>10342</v>
      </c>
      <c r="E1740" s="1" t="s">
        <v>16699</v>
      </c>
      <c r="F1740" s="1">
        <v>0</v>
      </c>
      <c r="G1740" s="19">
        <v>103</v>
      </c>
      <c r="H1740" s="29">
        <f t="shared" si="367"/>
        <v>14071.47</v>
      </c>
      <c r="I1740" s="32">
        <v>689</v>
      </c>
      <c r="J1740" s="32">
        <v>33</v>
      </c>
      <c r="K1740" s="33">
        <f t="shared" si="368"/>
        <v>4.7895500725689405E-2</v>
      </c>
      <c r="L1740" s="34">
        <f t="shared" si="372"/>
        <v>24.963715529753262</v>
      </c>
      <c r="M1740" s="32">
        <v>728</v>
      </c>
      <c r="N1740" s="32">
        <v>43</v>
      </c>
      <c r="O1740" s="33">
        <f t="shared" si="369"/>
        <v>5.9065934065934064E-2</v>
      </c>
      <c r="P1740" s="34">
        <f t="shared" si="373"/>
        <v>7.6649838659310925</v>
      </c>
      <c r="Q1740" s="35">
        <v>0</v>
      </c>
      <c r="R1740" s="34">
        <f t="shared" si="374"/>
        <v>0</v>
      </c>
      <c r="S1740" s="33">
        <v>16.399999999999999</v>
      </c>
      <c r="T1740" s="34">
        <f t="shared" si="375"/>
        <v>45.216158752657684</v>
      </c>
      <c r="U1740" s="31">
        <f t="shared" si="370"/>
        <v>19.46121453708551</v>
      </c>
      <c r="V1740" s="32">
        <f t="shared" si="371"/>
        <v>13409</v>
      </c>
      <c r="W1740" s="36"/>
      <c r="X1740" s="36">
        <f t="shared" si="376"/>
        <v>1772.36</v>
      </c>
      <c r="Y1740" s="29">
        <f t="shared" si="364"/>
        <v>15843.83</v>
      </c>
      <c r="Z1740" s="36"/>
      <c r="AA1740" s="36">
        <f t="shared" si="363"/>
        <v>15843.83</v>
      </c>
      <c r="AB1740" s="29">
        <f t="shared" si="365"/>
        <v>11939.59</v>
      </c>
      <c r="AC1740" s="30">
        <f t="shared" si="366"/>
        <v>115.92</v>
      </c>
      <c r="AD1740" s="29"/>
    </row>
    <row r="1741" spans="1:30" x14ac:dyDescent="0.2">
      <c r="A1741" s="1" t="s">
        <v>783</v>
      </c>
      <c r="B1741" s="31" t="s">
        <v>8286</v>
      </c>
      <c r="C1741" s="1">
        <v>0</v>
      </c>
      <c r="D1741" s="1" t="s">
        <v>10343</v>
      </c>
      <c r="E1741" s="1" t="s">
        <v>17810</v>
      </c>
      <c r="F1741" s="1">
        <v>0</v>
      </c>
      <c r="G1741" s="19">
        <v>58</v>
      </c>
      <c r="H1741" s="29">
        <f t="shared" si="367"/>
        <v>7923.74</v>
      </c>
      <c r="I1741" s="32">
        <v>690</v>
      </c>
      <c r="J1741" s="32">
        <v>24</v>
      </c>
      <c r="K1741" s="33">
        <f t="shared" si="368"/>
        <v>3.4782608695652174E-2</v>
      </c>
      <c r="L1741" s="34">
        <f t="shared" si="372"/>
        <v>18.129117259552039</v>
      </c>
      <c r="M1741" s="32">
        <v>702</v>
      </c>
      <c r="N1741" s="32">
        <v>78</v>
      </c>
      <c r="O1741" s="33">
        <f t="shared" si="369"/>
        <v>0.1111111111111111</v>
      </c>
      <c r="P1741" s="34">
        <f t="shared" si="373"/>
        <v>14.418884378288979</v>
      </c>
      <c r="Q1741" s="35">
        <v>0</v>
      </c>
      <c r="R1741" s="34">
        <f t="shared" si="374"/>
        <v>0</v>
      </c>
      <c r="S1741" s="33">
        <v>21.56</v>
      </c>
      <c r="T1741" s="34">
        <f t="shared" si="375"/>
        <v>63.501063075832739</v>
      </c>
      <c r="U1741" s="31">
        <f t="shared" si="370"/>
        <v>24.012266178418439</v>
      </c>
      <c r="V1741" s="32">
        <f t="shared" si="371"/>
        <v>16568</v>
      </c>
      <c r="W1741" s="36"/>
      <c r="X1741" s="36">
        <f t="shared" si="376"/>
        <v>2189.9</v>
      </c>
      <c r="Y1741" s="29">
        <f t="shared" si="364"/>
        <v>10113.64</v>
      </c>
      <c r="Z1741" s="36"/>
      <c r="AA1741" s="36">
        <f t="shared" si="363"/>
        <v>10113.64</v>
      </c>
      <c r="AB1741" s="29">
        <f t="shared" si="365"/>
        <v>7621.43</v>
      </c>
      <c r="AC1741" s="30">
        <f t="shared" si="366"/>
        <v>131.4</v>
      </c>
      <c r="AD1741" s="29"/>
    </row>
    <row r="1742" spans="1:30" x14ac:dyDescent="0.2">
      <c r="A1742" s="1" t="s">
        <v>1716</v>
      </c>
      <c r="B1742" s="31" t="s">
        <v>8286</v>
      </c>
      <c r="C1742" s="1">
        <v>0</v>
      </c>
      <c r="D1742" s="1" t="s">
        <v>10344</v>
      </c>
      <c r="E1742" s="1" t="s">
        <v>17811</v>
      </c>
      <c r="F1742" s="1">
        <v>0</v>
      </c>
      <c r="G1742" s="19">
        <v>69</v>
      </c>
      <c r="H1742" s="29">
        <f t="shared" si="367"/>
        <v>9426.52</v>
      </c>
      <c r="I1742" s="32">
        <v>690</v>
      </c>
      <c r="J1742" s="32">
        <v>14</v>
      </c>
      <c r="K1742" s="33">
        <f t="shared" si="368"/>
        <v>2.0289855072463767E-2</v>
      </c>
      <c r="L1742" s="34">
        <f t="shared" si="372"/>
        <v>10.575318401405356</v>
      </c>
      <c r="M1742" s="32">
        <v>707</v>
      </c>
      <c r="N1742" s="32">
        <v>77</v>
      </c>
      <c r="O1742" s="33">
        <f t="shared" si="369"/>
        <v>0.10891089108910891</v>
      </c>
      <c r="P1742" s="34">
        <f t="shared" si="373"/>
        <v>14.133361915352566</v>
      </c>
      <c r="Q1742" s="35">
        <v>0</v>
      </c>
      <c r="R1742" s="34">
        <f t="shared" si="374"/>
        <v>0</v>
      </c>
      <c r="S1742" s="33">
        <v>18.16</v>
      </c>
      <c r="T1742" s="34">
        <f t="shared" si="375"/>
        <v>51.452870304748409</v>
      </c>
      <c r="U1742" s="31">
        <f t="shared" si="370"/>
        <v>19.040387655376584</v>
      </c>
      <c r="V1742" s="32">
        <f t="shared" si="371"/>
        <v>13138</v>
      </c>
      <c r="W1742" s="36"/>
      <c r="X1742" s="36">
        <f t="shared" si="376"/>
        <v>1736.54</v>
      </c>
      <c r="Y1742" s="29">
        <f t="shared" si="364"/>
        <v>11163.060000000001</v>
      </c>
      <c r="Z1742" s="36"/>
      <c r="AA1742" s="36">
        <f t="shared" si="363"/>
        <v>11163.060000000001</v>
      </c>
      <c r="AB1742" s="29">
        <f t="shared" si="365"/>
        <v>8412.25</v>
      </c>
      <c r="AC1742" s="30">
        <f t="shared" si="366"/>
        <v>121.92</v>
      </c>
    </row>
    <row r="1743" spans="1:30" x14ac:dyDescent="0.2">
      <c r="A1743" s="1" t="s">
        <v>5785</v>
      </c>
      <c r="B1743" s="31" t="s">
        <v>8286</v>
      </c>
      <c r="C1743" s="1">
        <v>0</v>
      </c>
      <c r="D1743" s="1" t="s">
        <v>10345</v>
      </c>
      <c r="E1743" s="1" t="s">
        <v>17812</v>
      </c>
      <c r="F1743" s="1">
        <v>0</v>
      </c>
      <c r="G1743" s="19">
        <v>56</v>
      </c>
      <c r="H1743" s="29">
        <f t="shared" si="367"/>
        <v>7650.51</v>
      </c>
      <c r="I1743" s="32">
        <v>690</v>
      </c>
      <c r="J1743" s="32">
        <v>23</v>
      </c>
      <c r="K1743" s="33">
        <f t="shared" si="368"/>
        <v>3.3333333333333333E-2</v>
      </c>
      <c r="L1743" s="34">
        <f t="shared" si="372"/>
        <v>17.37373737373737</v>
      </c>
      <c r="M1743" s="32">
        <v>688</v>
      </c>
      <c r="N1743" s="32">
        <v>131</v>
      </c>
      <c r="O1743" s="33">
        <f t="shared" si="369"/>
        <v>0.19040697674418605</v>
      </c>
      <c r="P1743" s="34">
        <f t="shared" si="373"/>
        <v>24.709105642445799</v>
      </c>
      <c r="Q1743" s="35">
        <v>0</v>
      </c>
      <c r="R1743" s="34">
        <f t="shared" si="374"/>
        <v>0</v>
      </c>
      <c r="S1743" s="33">
        <v>22.26</v>
      </c>
      <c r="T1743" s="34">
        <f t="shared" si="375"/>
        <v>65.981573352232473</v>
      </c>
      <c r="U1743" s="31">
        <f t="shared" si="370"/>
        <v>27.016104092103909</v>
      </c>
      <c r="V1743" s="32">
        <f t="shared" si="371"/>
        <v>18641</v>
      </c>
      <c r="W1743" s="36"/>
      <c r="X1743" s="36">
        <f t="shared" si="376"/>
        <v>2463.91</v>
      </c>
      <c r="Y1743" s="29">
        <f t="shared" si="364"/>
        <v>10114.42</v>
      </c>
      <c r="Z1743" s="36"/>
      <c r="AA1743" s="36">
        <f t="shared" si="363"/>
        <v>10114.42</v>
      </c>
      <c r="AB1743" s="29">
        <f t="shared" si="365"/>
        <v>7622.02</v>
      </c>
      <c r="AC1743" s="30">
        <f t="shared" si="366"/>
        <v>136.11000000000001</v>
      </c>
      <c r="AD1743" s="29"/>
    </row>
    <row r="1744" spans="1:30" x14ac:dyDescent="0.2">
      <c r="A1744" s="1" t="s">
        <v>5931</v>
      </c>
      <c r="B1744" s="31" t="s">
        <v>8285</v>
      </c>
      <c r="C1744" s="1">
        <v>0</v>
      </c>
      <c r="D1744" s="1" t="s">
        <v>10346</v>
      </c>
      <c r="E1744" s="1" t="s">
        <v>17813</v>
      </c>
      <c r="F1744" s="1">
        <v>0</v>
      </c>
      <c r="G1744" s="19">
        <v>60</v>
      </c>
      <c r="H1744" s="29">
        <f t="shared" si="367"/>
        <v>8196.9699999999993</v>
      </c>
      <c r="I1744" s="32">
        <v>690</v>
      </c>
      <c r="J1744" s="32">
        <v>16</v>
      </c>
      <c r="K1744" s="33">
        <f t="shared" si="368"/>
        <v>2.318840579710145E-2</v>
      </c>
      <c r="L1744" s="34">
        <f t="shared" si="372"/>
        <v>12.086078173034695</v>
      </c>
      <c r="M1744" s="32">
        <v>702</v>
      </c>
      <c r="N1744" s="32">
        <v>43</v>
      </c>
      <c r="O1744" s="33">
        <f t="shared" si="369"/>
        <v>6.1253561253561253E-2</v>
      </c>
      <c r="P1744" s="34">
        <f t="shared" si="373"/>
        <v>7.9488721572618743</v>
      </c>
      <c r="Q1744" s="35">
        <v>0</v>
      </c>
      <c r="R1744" s="34">
        <f t="shared" si="374"/>
        <v>0</v>
      </c>
      <c r="S1744" s="33">
        <v>21.56</v>
      </c>
      <c r="T1744" s="34">
        <f t="shared" si="375"/>
        <v>63.501063075832739</v>
      </c>
      <c r="U1744" s="31">
        <f t="shared" si="370"/>
        <v>20.884003351532328</v>
      </c>
      <c r="V1744" s="32">
        <f t="shared" si="371"/>
        <v>14410</v>
      </c>
      <c r="W1744" s="36"/>
      <c r="X1744" s="36">
        <f t="shared" si="376"/>
        <v>1904.67</v>
      </c>
      <c r="Y1744" s="29">
        <f t="shared" si="364"/>
        <v>10101.64</v>
      </c>
      <c r="Z1744" s="36"/>
      <c r="AA1744" s="36">
        <f t="shared" si="363"/>
        <v>10101.64</v>
      </c>
      <c r="AB1744" s="29">
        <f t="shared" si="365"/>
        <v>7612.39</v>
      </c>
      <c r="AC1744" s="30">
        <f t="shared" si="366"/>
        <v>126.87</v>
      </c>
    </row>
    <row r="1745" spans="1:30" x14ac:dyDescent="0.2">
      <c r="A1745" s="1" t="s">
        <v>6592</v>
      </c>
      <c r="B1745" s="31" t="s">
        <v>8286</v>
      </c>
      <c r="C1745" s="1">
        <v>0</v>
      </c>
      <c r="D1745" s="1" t="s">
        <v>10347</v>
      </c>
      <c r="E1745" s="1" t="s">
        <v>17688</v>
      </c>
      <c r="F1745" s="1">
        <v>0</v>
      </c>
      <c r="G1745" s="19">
        <v>76</v>
      </c>
      <c r="H1745" s="29">
        <f t="shared" si="367"/>
        <v>10382.83</v>
      </c>
      <c r="I1745" s="32">
        <v>690</v>
      </c>
      <c r="J1745" s="32">
        <v>14</v>
      </c>
      <c r="K1745" s="33">
        <f t="shared" si="368"/>
        <v>2.0289855072463767E-2</v>
      </c>
      <c r="L1745" s="34">
        <f t="shared" si="372"/>
        <v>10.575318401405356</v>
      </c>
      <c r="M1745" s="32">
        <v>709</v>
      </c>
      <c r="N1745" s="32">
        <v>43</v>
      </c>
      <c r="O1745" s="33">
        <f t="shared" si="369"/>
        <v>6.0648801128349791E-2</v>
      </c>
      <c r="P1745" s="34">
        <f t="shared" si="373"/>
        <v>7.8703924603636608</v>
      </c>
      <c r="Q1745" s="35">
        <v>1</v>
      </c>
      <c r="R1745" s="34">
        <f t="shared" si="374"/>
        <v>100</v>
      </c>
      <c r="S1745" s="33">
        <v>16.43</v>
      </c>
      <c r="T1745" s="34">
        <f t="shared" si="375"/>
        <v>45.322466335931963</v>
      </c>
      <c r="U1745" s="31">
        <f t="shared" si="370"/>
        <v>40.942044299425248</v>
      </c>
      <c r="V1745" s="32">
        <f t="shared" si="371"/>
        <v>28250</v>
      </c>
      <c r="W1745" s="36"/>
      <c r="X1745" s="36">
        <f t="shared" si="376"/>
        <v>3733.99</v>
      </c>
      <c r="Y1745" s="29">
        <f t="shared" si="364"/>
        <v>14116.82</v>
      </c>
      <c r="Z1745" s="36"/>
      <c r="AA1745" s="36">
        <f t="shared" si="363"/>
        <v>14116.82</v>
      </c>
      <c r="AB1745" s="29">
        <f t="shared" si="365"/>
        <v>10638.15</v>
      </c>
      <c r="AC1745" s="30">
        <f t="shared" si="366"/>
        <v>139.97999999999999</v>
      </c>
      <c r="AD1745" s="29"/>
    </row>
    <row r="1746" spans="1:30" x14ac:dyDescent="0.2">
      <c r="A1746" s="1" t="s">
        <v>6700</v>
      </c>
      <c r="B1746" s="31" t="s">
        <v>8286</v>
      </c>
      <c r="C1746" s="1">
        <v>0</v>
      </c>
      <c r="D1746" s="1" t="s">
        <v>10348</v>
      </c>
      <c r="E1746" s="1" t="s">
        <v>17814</v>
      </c>
      <c r="F1746" s="1">
        <v>0</v>
      </c>
      <c r="G1746" s="19">
        <v>69</v>
      </c>
      <c r="H1746" s="29">
        <f t="shared" si="367"/>
        <v>9426.52</v>
      </c>
      <c r="I1746" s="32">
        <v>690</v>
      </c>
      <c r="J1746" s="32">
        <v>12</v>
      </c>
      <c r="K1746" s="33">
        <f t="shared" si="368"/>
        <v>1.7391304347826087E-2</v>
      </c>
      <c r="L1746" s="34">
        <f t="shared" si="372"/>
        <v>9.0645586297760197</v>
      </c>
      <c r="M1746" s="32">
        <v>693</v>
      </c>
      <c r="N1746" s="32">
        <v>144</v>
      </c>
      <c r="O1746" s="33">
        <f t="shared" si="369"/>
        <v>0.20779220779220781</v>
      </c>
      <c r="P1746" s="34">
        <f t="shared" si="373"/>
        <v>26.965186369787187</v>
      </c>
      <c r="Q1746" s="35">
        <v>0</v>
      </c>
      <c r="R1746" s="34">
        <f t="shared" si="374"/>
        <v>0</v>
      </c>
      <c r="S1746" s="33">
        <v>20.91</v>
      </c>
      <c r="T1746" s="34">
        <f t="shared" si="375"/>
        <v>61.197732104890143</v>
      </c>
      <c r="U1746" s="31">
        <f t="shared" si="370"/>
        <v>24.306869276113339</v>
      </c>
      <c r="V1746" s="32">
        <f t="shared" si="371"/>
        <v>16772</v>
      </c>
      <c r="W1746" s="36"/>
      <c r="X1746" s="36">
        <f t="shared" si="376"/>
        <v>2216.87</v>
      </c>
      <c r="Y1746" s="29">
        <f t="shared" si="364"/>
        <v>11643.39</v>
      </c>
      <c r="Z1746" s="36"/>
      <c r="AA1746" s="36">
        <f t="shared" si="363"/>
        <v>11643.39</v>
      </c>
      <c r="AB1746" s="29">
        <f t="shared" si="365"/>
        <v>8774.2199999999993</v>
      </c>
      <c r="AC1746" s="30">
        <f t="shared" si="366"/>
        <v>127.16</v>
      </c>
    </row>
    <row r="1747" spans="1:30" x14ac:dyDescent="0.2">
      <c r="A1747" s="1" t="s">
        <v>7155</v>
      </c>
      <c r="B1747" s="31" t="s">
        <v>8286</v>
      </c>
      <c r="C1747" s="1">
        <v>0</v>
      </c>
      <c r="D1747" s="1" t="s">
        <v>10349</v>
      </c>
      <c r="E1747" s="1" t="s">
        <v>17815</v>
      </c>
      <c r="F1747" s="1">
        <v>0</v>
      </c>
      <c r="G1747" s="19">
        <v>78</v>
      </c>
      <c r="H1747" s="29">
        <f t="shared" si="367"/>
        <v>10656.06</v>
      </c>
      <c r="I1747" s="32">
        <v>690</v>
      </c>
      <c r="J1747" s="32">
        <v>24</v>
      </c>
      <c r="K1747" s="33">
        <f t="shared" si="368"/>
        <v>3.4782608695652174E-2</v>
      </c>
      <c r="L1747" s="34">
        <f t="shared" si="372"/>
        <v>18.129117259552039</v>
      </c>
      <c r="M1747" s="32">
        <v>688</v>
      </c>
      <c r="N1747" s="32">
        <v>111</v>
      </c>
      <c r="O1747" s="33">
        <f t="shared" si="369"/>
        <v>0.16133720930232559</v>
      </c>
      <c r="P1747" s="34">
        <f t="shared" si="373"/>
        <v>20.936723101614376</v>
      </c>
      <c r="Q1747" s="35">
        <v>1</v>
      </c>
      <c r="R1747" s="34">
        <f t="shared" si="374"/>
        <v>100</v>
      </c>
      <c r="S1747" s="33">
        <v>19.71</v>
      </c>
      <c r="T1747" s="34">
        <f t="shared" si="375"/>
        <v>56.945428773919204</v>
      </c>
      <c r="U1747" s="31">
        <f t="shared" si="370"/>
        <v>49.002817283771407</v>
      </c>
      <c r="V1747" s="32">
        <f t="shared" si="371"/>
        <v>33812</v>
      </c>
      <c r="W1747" s="36"/>
      <c r="X1747" s="36">
        <f t="shared" si="376"/>
        <v>4469.16</v>
      </c>
      <c r="Y1747" s="29">
        <f t="shared" si="364"/>
        <v>15125.22</v>
      </c>
      <c r="Z1747" s="36"/>
      <c r="AA1747" s="36">
        <f t="shared" si="363"/>
        <v>15125.22</v>
      </c>
      <c r="AB1747" s="29">
        <f t="shared" si="365"/>
        <v>11398.06</v>
      </c>
      <c r="AC1747" s="30">
        <f t="shared" si="366"/>
        <v>146.13</v>
      </c>
    </row>
    <row r="1748" spans="1:30" x14ac:dyDescent="0.2">
      <c r="A1748" s="1" t="s">
        <v>7685</v>
      </c>
      <c r="B1748" s="31" t="s">
        <v>8286</v>
      </c>
      <c r="C1748" s="1">
        <v>0</v>
      </c>
      <c r="D1748" s="1" t="s">
        <v>10350</v>
      </c>
      <c r="E1748" s="1" t="s">
        <v>17816</v>
      </c>
      <c r="F1748" s="1">
        <v>0</v>
      </c>
      <c r="G1748" s="19">
        <v>70</v>
      </c>
      <c r="H1748" s="29">
        <f t="shared" si="367"/>
        <v>9563.1299999999992</v>
      </c>
      <c r="I1748" s="32">
        <v>690</v>
      </c>
      <c r="J1748" s="32">
        <v>37</v>
      </c>
      <c r="K1748" s="33">
        <f t="shared" si="368"/>
        <v>5.3623188405797099E-2</v>
      </c>
      <c r="L1748" s="34">
        <f t="shared" si="372"/>
        <v>27.949055775142728</v>
      </c>
      <c r="M1748" s="32">
        <v>672</v>
      </c>
      <c r="N1748" s="32">
        <v>99</v>
      </c>
      <c r="O1748" s="33">
        <f t="shared" si="369"/>
        <v>0.14732142857142858</v>
      </c>
      <c r="P1748" s="34">
        <f t="shared" si="373"/>
        <v>19.117895805142084</v>
      </c>
      <c r="Q1748" s="35">
        <v>1</v>
      </c>
      <c r="R1748" s="34">
        <f t="shared" si="374"/>
        <v>100</v>
      </c>
      <c r="S1748" s="33">
        <v>19.170000000000002</v>
      </c>
      <c r="T1748" s="34">
        <f t="shared" si="375"/>
        <v>55.031892274982283</v>
      </c>
      <c r="U1748" s="31">
        <f t="shared" si="370"/>
        <v>50.524710963816773</v>
      </c>
      <c r="V1748" s="32">
        <f t="shared" si="371"/>
        <v>34862</v>
      </c>
      <c r="W1748" s="36"/>
      <c r="X1748" s="36">
        <f t="shared" si="376"/>
        <v>4607.95</v>
      </c>
      <c r="Y1748" s="29">
        <f t="shared" si="364"/>
        <v>14171.079999999998</v>
      </c>
      <c r="Z1748" s="36"/>
      <c r="AA1748" s="36">
        <f t="shared" si="363"/>
        <v>14171.079999999998</v>
      </c>
      <c r="AB1748" s="29">
        <f t="shared" si="365"/>
        <v>10679.04</v>
      </c>
      <c r="AC1748" s="30">
        <f t="shared" si="366"/>
        <v>152.56</v>
      </c>
    </row>
    <row r="1749" spans="1:30" x14ac:dyDescent="0.2">
      <c r="A1749" s="1" t="s">
        <v>1295</v>
      </c>
      <c r="B1749" s="31" t="s">
        <v>8286</v>
      </c>
      <c r="C1749" s="1">
        <v>0</v>
      </c>
      <c r="D1749" s="1" t="s">
        <v>10351</v>
      </c>
      <c r="E1749" s="1" t="s">
        <v>17817</v>
      </c>
      <c r="F1749" s="1">
        <v>0</v>
      </c>
      <c r="G1749" s="19">
        <v>81</v>
      </c>
      <c r="H1749" s="29">
        <f t="shared" si="367"/>
        <v>11065.91</v>
      </c>
      <c r="I1749" s="32">
        <v>691</v>
      </c>
      <c r="J1749" s="32">
        <v>24</v>
      </c>
      <c r="K1749" s="33">
        <f t="shared" si="368"/>
        <v>3.4732272069464547E-2</v>
      </c>
      <c r="L1749" s="34">
        <f t="shared" si="372"/>
        <v>18.102881199842127</v>
      </c>
      <c r="M1749" s="32">
        <v>683</v>
      </c>
      <c r="N1749" s="32">
        <v>42</v>
      </c>
      <c r="O1749" s="33">
        <f t="shared" si="369"/>
        <v>6.149341142020498E-2</v>
      </c>
      <c r="P1749" s="34">
        <f t="shared" si="373"/>
        <v>7.9799975036504174</v>
      </c>
      <c r="Q1749" s="35">
        <v>0</v>
      </c>
      <c r="R1749" s="34">
        <f t="shared" si="374"/>
        <v>0</v>
      </c>
      <c r="S1749" s="33">
        <v>17.28</v>
      </c>
      <c r="T1749" s="34">
        <f t="shared" si="375"/>
        <v>48.334514528703053</v>
      </c>
      <c r="U1749" s="31">
        <f t="shared" si="370"/>
        <v>18.604348308048898</v>
      </c>
      <c r="V1749" s="32">
        <f t="shared" si="371"/>
        <v>12856</v>
      </c>
      <c r="W1749" s="36"/>
      <c r="X1749" s="36">
        <f t="shared" si="376"/>
        <v>1699.26</v>
      </c>
      <c r="Y1749" s="29">
        <f t="shared" si="364"/>
        <v>12765.17</v>
      </c>
      <c r="Z1749" s="36"/>
      <c r="AA1749" s="36">
        <f t="shared" si="363"/>
        <v>12765.17</v>
      </c>
      <c r="AB1749" s="29">
        <f t="shared" si="365"/>
        <v>9619.57</v>
      </c>
      <c r="AC1749" s="30">
        <f t="shared" si="366"/>
        <v>118.76</v>
      </c>
    </row>
    <row r="1750" spans="1:30" x14ac:dyDescent="0.2">
      <c r="A1750" s="1" t="s">
        <v>2250</v>
      </c>
      <c r="B1750" s="31" t="s">
        <v>8286</v>
      </c>
      <c r="C1750" s="1">
        <v>0</v>
      </c>
      <c r="D1750" s="1" t="s">
        <v>10352</v>
      </c>
      <c r="E1750" s="1" t="s">
        <v>16777</v>
      </c>
      <c r="F1750" s="1">
        <v>0</v>
      </c>
      <c r="G1750" s="19">
        <v>72</v>
      </c>
      <c r="H1750" s="29">
        <f t="shared" si="367"/>
        <v>9836.3700000000008</v>
      </c>
      <c r="I1750" s="32">
        <v>691</v>
      </c>
      <c r="J1750" s="32">
        <v>15</v>
      </c>
      <c r="K1750" s="33">
        <f t="shared" si="368"/>
        <v>2.1707670043415339E-2</v>
      </c>
      <c r="L1750" s="34">
        <f t="shared" si="372"/>
        <v>11.314300749901328</v>
      </c>
      <c r="M1750" s="32">
        <v>694</v>
      </c>
      <c r="N1750" s="32">
        <v>111</v>
      </c>
      <c r="O1750" s="33">
        <f t="shared" si="369"/>
        <v>0.15994236311239193</v>
      </c>
      <c r="P1750" s="34">
        <f t="shared" si="373"/>
        <v>20.755713968171026</v>
      </c>
      <c r="Q1750" s="35">
        <v>0</v>
      </c>
      <c r="R1750" s="34">
        <f t="shared" si="374"/>
        <v>0</v>
      </c>
      <c r="S1750" s="33">
        <v>18.68</v>
      </c>
      <c r="T1750" s="34">
        <f t="shared" si="375"/>
        <v>53.295535081502479</v>
      </c>
      <c r="U1750" s="31">
        <f t="shared" si="370"/>
        <v>21.341387449893709</v>
      </c>
      <c r="V1750" s="32">
        <f t="shared" si="371"/>
        <v>14747</v>
      </c>
      <c r="W1750" s="36"/>
      <c r="X1750" s="36">
        <f t="shared" si="376"/>
        <v>1949.21</v>
      </c>
      <c r="Y1750" s="29">
        <f t="shared" si="364"/>
        <v>11785.580000000002</v>
      </c>
      <c r="Z1750" s="36"/>
      <c r="AA1750" s="36">
        <f t="shared" si="363"/>
        <v>11785.580000000002</v>
      </c>
      <c r="AB1750" s="29">
        <f t="shared" si="365"/>
        <v>8881.3700000000008</v>
      </c>
      <c r="AC1750" s="30">
        <f t="shared" si="366"/>
        <v>123.35</v>
      </c>
      <c r="AD1750" s="29"/>
    </row>
    <row r="1751" spans="1:30" x14ac:dyDescent="0.2">
      <c r="A1751" s="1" t="s">
        <v>2447</v>
      </c>
      <c r="B1751" s="31" t="s">
        <v>8287</v>
      </c>
      <c r="C1751" s="1">
        <v>0</v>
      </c>
      <c r="D1751" s="1" t="s">
        <v>10353</v>
      </c>
      <c r="E1751" s="1" t="s">
        <v>17722</v>
      </c>
      <c r="F1751" s="1">
        <v>0</v>
      </c>
      <c r="G1751" s="19">
        <v>70</v>
      </c>
      <c r="H1751" s="29">
        <f t="shared" si="367"/>
        <v>9563.1299999999992</v>
      </c>
      <c r="I1751" s="32">
        <v>691</v>
      </c>
      <c r="J1751" s="32">
        <v>25</v>
      </c>
      <c r="K1751" s="33">
        <f t="shared" si="368"/>
        <v>3.6179450072358899E-2</v>
      </c>
      <c r="L1751" s="34">
        <f t="shared" si="372"/>
        <v>18.857167916502213</v>
      </c>
      <c r="M1751" s="32">
        <v>719</v>
      </c>
      <c r="N1751" s="32">
        <v>11</v>
      </c>
      <c r="O1751" s="33">
        <f t="shared" si="369"/>
        <v>1.5299026425591099E-2</v>
      </c>
      <c r="P1751" s="34">
        <f t="shared" si="373"/>
        <v>1.9853540381788721</v>
      </c>
      <c r="Q1751" s="35">
        <v>0</v>
      </c>
      <c r="R1751" s="34">
        <f t="shared" si="374"/>
        <v>0</v>
      </c>
      <c r="S1751" s="33">
        <v>24.68</v>
      </c>
      <c r="T1751" s="34">
        <f t="shared" si="375"/>
        <v>74.557051736357195</v>
      </c>
      <c r="U1751" s="31">
        <f t="shared" si="370"/>
        <v>23.849893422759571</v>
      </c>
      <c r="V1751" s="32">
        <f t="shared" si="371"/>
        <v>16480</v>
      </c>
      <c r="W1751" s="36"/>
      <c r="X1751" s="36">
        <f t="shared" si="376"/>
        <v>2178.27</v>
      </c>
      <c r="Y1751" s="29">
        <f t="shared" si="364"/>
        <v>11741.4</v>
      </c>
      <c r="Z1751" s="36"/>
      <c r="AA1751" s="36">
        <f t="shared" si="363"/>
        <v>11741.4</v>
      </c>
      <c r="AB1751" s="29">
        <f t="shared" si="365"/>
        <v>8848.08</v>
      </c>
      <c r="AC1751" s="30">
        <f t="shared" si="366"/>
        <v>126.4</v>
      </c>
      <c r="AD1751" s="29"/>
    </row>
    <row r="1752" spans="1:30" x14ac:dyDescent="0.2">
      <c r="A1752" s="1" t="s">
        <v>2739</v>
      </c>
      <c r="B1752" s="31" t="s">
        <v>8286</v>
      </c>
      <c r="C1752" s="1">
        <v>0</v>
      </c>
      <c r="D1752" s="1" t="s">
        <v>10354</v>
      </c>
      <c r="E1752" s="1" t="s">
        <v>16622</v>
      </c>
      <c r="F1752" s="1">
        <v>0</v>
      </c>
      <c r="G1752" s="19">
        <v>87</v>
      </c>
      <c r="H1752" s="29">
        <f t="shared" si="367"/>
        <v>11885.61</v>
      </c>
      <c r="I1752" s="32">
        <v>691</v>
      </c>
      <c r="J1752" s="32">
        <v>37</v>
      </c>
      <c r="K1752" s="33">
        <f t="shared" si="368"/>
        <v>5.3545586107091175E-2</v>
      </c>
      <c r="L1752" s="34">
        <f t="shared" si="372"/>
        <v>27.908608516423278</v>
      </c>
      <c r="M1752" s="32">
        <v>720</v>
      </c>
      <c r="N1752" s="32">
        <v>112</v>
      </c>
      <c r="O1752" s="33">
        <f t="shared" si="369"/>
        <v>0.15555555555555556</v>
      </c>
      <c r="P1752" s="34">
        <f t="shared" si="373"/>
        <v>20.186438129604571</v>
      </c>
      <c r="Q1752" s="35">
        <v>0</v>
      </c>
      <c r="R1752" s="34">
        <f t="shared" si="374"/>
        <v>0</v>
      </c>
      <c r="S1752" s="33">
        <v>19.739999999999998</v>
      </c>
      <c r="T1752" s="34">
        <f t="shared" si="375"/>
        <v>57.051736357193469</v>
      </c>
      <c r="U1752" s="31">
        <f t="shared" si="370"/>
        <v>26.286695750805329</v>
      </c>
      <c r="V1752" s="32">
        <f t="shared" si="371"/>
        <v>18164</v>
      </c>
      <c r="W1752" s="36"/>
      <c r="X1752" s="36">
        <f t="shared" si="376"/>
        <v>2400.86</v>
      </c>
      <c r="Y1752" s="29">
        <f t="shared" si="364"/>
        <v>14286.470000000001</v>
      </c>
      <c r="Z1752" s="36"/>
      <c r="AA1752" s="36">
        <f t="shared" si="363"/>
        <v>14286.470000000001</v>
      </c>
      <c r="AB1752" s="29">
        <f t="shared" si="365"/>
        <v>10765.99</v>
      </c>
      <c r="AC1752" s="30">
        <f t="shared" si="366"/>
        <v>123.75</v>
      </c>
    </row>
    <row r="1753" spans="1:30" x14ac:dyDescent="0.2">
      <c r="A1753" s="1" t="s">
        <v>3907</v>
      </c>
      <c r="B1753" s="31" t="s">
        <v>8286</v>
      </c>
      <c r="C1753" s="1">
        <v>0</v>
      </c>
      <c r="D1753" s="1" t="s">
        <v>10355</v>
      </c>
      <c r="E1753" s="1" t="s">
        <v>17818</v>
      </c>
      <c r="F1753" s="1">
        <v>0</v>
      </c>
      <c r="G1753" s="19">
        <v>75</v>
      </c>
      <c r="H1753" s="29">
        <f t="shared" si="367"/>
        <v>10246.209999999999</v>
      </c>
      <c r="I1753" s="32">
        <v>691</v>
      </c>
      <c r="J1753" s="32">
        <v>31</v>
      </c>
      <c r="K1753" s="33">
        <f t="shared" si="368"/>
        <v>4.4862518089725037E-2</v>
      </c>
      <c r="L1753" s="34">
        <f t="shared" si="372"/>
        <v>23.382888216462746</v>
      </c>
      <c r="M1753" s="32">
        <v>714</v>
      </c>
      <c r="N1753" s="32">
        <v>190</v>
      </c>
      <c r="O1753" s="33">
        <f t="shared" si="369"/>
        <v>0.26610644257703081</v>
      </c>
      <c r="P1753" s="34">
        <f t="shared" si="373"/>
        <v>34.532622250524028</v>
      </c>
      <c r="Q1753" s="35">
        <v>0</v>
      </c>
      <c r="R1753" s="34">
        <f t="shared" si="374"/>
        <v>0</v>
      </c>
      <c r="S1753" s="33">
        <v>20.32</v>
      </c>
      <c r="T1753" s="34">
        <f t="shared" si="375"/>
        <v>59.107016300496106</v>
      </c>
      <c r="U1753" s="31">
        <f t="shared" si="370"/>
        <v>29.255631691870718</v>
      </c>
      <c r="V1753" s="32">
        <f t="shared" si="371"/>
        <v>20216</v>
      </c>
      <c r="W1753" s="36"/>
      <c r="X1753" s="36">
        <f t="shared" si="376"/>
        <v>2672.09</v>
      </c>
      <c r="Y1753" s="29">
        <f t="shared" si="364"/>
        <v>12918.3</v>
      </c>
      <c r="Z1753" s="36"/>
      <c r="AA1753" s="36">
        <f t="shared" si="363"/>
        <v>12918.3</v>
      </c>
      <c r="AB1753" s="29">
        <f t="shared" si="365"/>
        <v>9734.9699999999993</v>
      </c>
      <c r="AC1753" s="30">
        <f t="shared" si="366"/>
        <v>129.80000000000001</v>
      </c>
      <c r="AD1753" s="29"/>
    </row>
    <row r="1754" spans="1:30" x14ac:dyDescent="0.2">
      <c r="A1754" s="1" t="s">
        <v>3993</v>
      </c>
      <c r="B1754" s="31" t="s">
        <v>8286</v>
      </c>
      <c r="C1754" s="1">
        <v>0</v>
      </c>
      <c r="D1754" s="1" t="s">
        <v>10356</v>
      </c>
      <c r="E1754" s="1" t="s">
        <v>17819</v>
      </c>
      <c r="F1754" s="1">
        <v>0</v>
      </c>
      <c r="G1754" s="19">
        <v>57</v>
      </c>
      <c r="H1754" s="29">
        <f t="shared" si="367"/>
        <v>7787.12</v>
      </c>
      <c r="I1754" s="32">
        <v>691</v>
      </c>
      <c r="J1754" s="32">
        <v>13</v>
      </c>
      <c r="K1754" s="33">
        <f t="shared" si="368"/>
        <v>1.8813314037626629E-2</v>
      </c>
      <c r="L1754" s="34">
        <f t="shared" si="372"/>
        <v>9.8057273165811516</v>
      </c>
      <c r="M1754" s="32">
        <v>700</v>
      </c>
      <c r="N1754" s="32">
        <v>139</v>
      </c>
      <c r="O1754" s="33">
        <f t="shared" si="369"/>
        <v>0.19857142857142857</v>
      </c>
      <c r="P1754" s="34">
        <f t="shared" si="373"/>
        <v>25.768606224627877</v>
      </c>
      <c r="Q1754" s="35">
        <v>0</v>
      </c>
      <c r="R1754" s="34">
        <f t="shared" si="374"/>
        <v>0</v>
      </c>
      <c r="S1754" s="33">
        <v>22.29</v>
      </c>
      <c r="T1754" s="34">
        <f t="shared" si="375"/>
        <v>66.087880935506732</v>
      </c>
      <c r="U1754" s="31">
        <f t="shared" si="370"/>
        <v>25.41555361917894</v>
      </c>
      <c r="V1754" s="32">
        <f t="shared" si="371"/>
        <v>17562</v>
      </c>
      <c r="W1754" s="36"/>
      <c r="X1754" s="36">
        <f t="shared" si="376"/>
        <v>2321.29</v>
      </c>
      <c r="Y1754" s="29">
        <f t="shared" si="364"/>
        <v>10108.41</v>
      </c>
      <c r="Z1754" s="36"/>
      <c r="AA1754" s="36">
        <f t="shared" si="363"/>
        <v>10108.41</v>
      </c>
      <c r="AB1754" s="29">
        <f t="shared" si="365"/>
        <v>7617.49</v>
      </c>
      <c r="AC1754" s="30">
        <f t="shared" si="366"/>
        <v>133.63999999999999</v>
      </c>
      <c r="AD1754" s="29"/>
    </row>
    <row r="1755" spans="1:30" x14ac:dyDescent="0.2">
      <c r="A1755" s="1" t="s">
        <v>5706</v>
      </c>
      <c r="B1755" s="31" t="s">
        <v>8286</v>
      </c>
      <c r="C1755" s="1">
        <v>0</v>
      </c>
      <c r="D1755" s="1" t="s">
        <v>10357</v>
      </c>
      <c r="E1755" s="1" t="s">
        <v>17048</v>
      </c>
      <c r="F1755" s="1">
        <v>0</v>
      </c>
      <c r="G1755" s="19">
        <v>82</v>
      </c>
      <c r="H1755" s="29">
        <f t="shared" si="367"/>
        <v>11202.53</v>
      </c>
      <c r="I1755" s="32">
        <v>691</v>
      </c>
      <c r="J1755" s="32">
        <v>24</v>
      </c>
      <c r="K1755" s="33">
        <f t="shared" si="368"/>
        <v>3.4732272069464547E-2</v>
      </c>
      <c r="L1755" s="34">
        <f t="shared" si="372"/>
        <v>18.102881199842127</v>
      </c>
      <c r="M1755" s="32">
        <v>670</v>
      </c>
      <c r="N1755" s="32">
        <v>78</v>
      </c>
      <c r="O1755" s="33">
        <f t="shared" si="369"/>
        <v>0.11641791044776119</v>
      </c>
      <c r="P1755" s="34">
        <f t="shared" si="373"/>
        <v>15.107547512774422</v>
      </c>
      <c r="Q1755" s="35">
        <v>0.92</v>
      </c>
      <c r="R1755" s="34">
        <f t="shared" si="374"/>
        <v>92</v>
      </c>
      <c r="S1755" s="33">
        <v>17.28</v>
      </c>
      <c r="T1755" s="34">
        <f t="shared" si="375"/>
        <v>48.334514528703053</v>
      </c>
      <c r="U1755" s="31">
        <f t="shared" si="370"/>
        <v>43.3862358103299</v>
      </c>
      <c r="V1755" s="32">
        <f t="shared" si="371"/>
        <v>29980</v>
      </c>
      <c r="W1755" s="36"/>
      <c r="X1755" s="36">
        <f t="shared" si="376"/>
        <v>3962.66</v>
      </c>
      <c r="Y1755" s="29">
        <f t="shared" si="364"/>
        <v>15165.19</v>
      </c>
      <c r="Z1755" s="36"/>
      <c r="AA1755" s="36">
        <f t="shared" si="363"/>
        <v>15165.19</v>
      </c>
      <c r="AB1755" s="29">
        <f t="shared" si="365"/>
        <v>11428.18</v>
      </c>
      <c r="AC1755" s="30">
        <f t="shared" si="366"/>
        <v>139.37</v>
      </c>
      <c r="AD1755" s="29"/>
    </row>
    <row r="1756" spans="1:30" x14ac:dyDescent="0.2">
      <c r="A1756" s="1" t="s">
        <v>6705</v>
      </c>
      <c r="B1756" s="31" t="s">
        <v>8286</v>
      </c>
      <c r="C1756" s="1">
        <v>0</v>
      </c>
      <c r="D1756" s="1" t="s">
        <v>10358</v>
      </c>
      <c r="E1756" s="1" t="s">
        <v>17820</v>
      </c>
      <c r="F1756" s="1">
        <v>0</v>
      </c>
      <c r="G1756" s="19">
        <v>70</v>
      </c>
      <c r="H1756" s="29">
        <f t="shared" si="367"/>
        <v>9563.1299999999992</v>
      </c>
      <c r="I1756" s="32">
        <v>691</v>
      </c>
      <c r="J1756" s="32">
        <v>19</v>
      </c>
      <c r="K1756" s="33">
        <f t="shared" si="368"/>
        <v>2.7496382054992764E-2</v>
      </c>
      <c r="L1756" s="34">
        <f t="shared" si="372"/>
        <v>14.331447616541681</v>
      </c>
      <c r="M1756" s="32">
        <v>715</v>
      </c>
      <c r="N1756" s="32">
        <v>82</v>
      </c>
      <c r="O1756" s="33">
        <f t="shared" si="369"/>
        <v>0.11468531468531469</v>
      </c>
      <c r="P1756" s="34">
        <f t="shared" si="373"/>
        <v>14.882708631017158</v>
      </c>
      <c r="Q1756" s="35">
        <v>0</v>
      </c>
      <c r="R1756" s="34">
        <f t="shared" si="374"/>
        <v>0</v>
      </c>
      <c r="S1756" s="33">
        <v>21.59</v>
      </c>
      <c r="T1756" s="34">
        <f t="shared" si="375"/>
        <v>63.607370659107019</v>
      </c>
      <c r="U1756" s="31">
        <f t="shared" si="370"/>
        <v>23.205381726666467</v>
      </c>
      <c r="V1756" s="32">
        <f t="shared" si="371"/>
        <v>16035</v>
      </c>
      <c r="W1756" s="36"/>
      <c r="X1756" s="36">
        <f t="shared" si="376"/>
        <v>2119.4499999999998</v>
      </c>
      <c r="Y1756" s="29">
        <f t="shared" si="364"/>
        <v>11682.579999999998</v>
      </c>
      <c r="Z1756" s="36"/>
      <c r="AA1756" s="36">
        <f t="shared" si="363"/>
        <v>11682.579999999998</v>
      </c>
      <c r="AB1756" s="29">
        <f t="shared" si="365"/>
        <v>8803.75</v>
      </c>
      <c r="AC1756" s="30">
        <f t="shared" si="366"/>
        <v>125.77</v>
      </c>
    </row>
    <row r="1757" spans="1:30" x14ac:dyDescent="0.2">
      <c r="A1757" s="1" t="s">
        <v>6760</v>
      </c>
      <c r="B1757" s="31" t="s">
        <v>8286</v>
      </c>
      <c r="C1757" s="1">
        <v>0</v>
      </c>
      <c r="D1757" s="1" t="s">
        <v>10359</v>
      </c>
      <c r="E1757" s="1" t="s">
        <v>17821</v>
      </c>
      <c r="F1757" s="1">
        <v>0</v>
      </c>
      <c r="G1757" s="19">
        <v>66</v>
      </c>
      <c r="H1757" s="29">
        <f t="shared" si="367"/>
        <v>9016.67</v>
      </c>
      <c r="I1757" s="32">
        <v>691</v>
      </c>
      <c r="J1757" s="32">
        <v>11</v>
      </c>
      <c r="K1757" s="33">
        <f t="shared" si="368"/>
        <v>1.5918958031837915E-2</v>
      </c>
      <c r="L1757" s="34">
        <f t="shared" si="372"/>
        <v>8.2971538832609735</v>
      </c>
      <c r="M1757" s="32">
        <v>685</v>
      </c>
      <c r="N1757" s="32">
        <v>68</v>
      </c>
      <c r="O1757" s="33">
        <f t="shared" si="369"/>
        <v>9.9270072992700728E-2</v>
      </c>
      <c r="P1757" s="34">
        <f t="shared" si="373"/>
        <v>12.882273342354534</v>
      </c>
      <c r="Q1757" s="35">
        <v>0</v>
      </c>
      <c r="R1757" s="34">
        <f t="shared" si="374"/>
        <v>0</v>
      </c>
      <c r="S1757" s="33">
        <v>20.32</v>
      </c>
      <c r="T1757" s="34">
        <f t="shared" si="375"/>
        <v>59.107016300496106</v>
      </c>
      <c r="U1757" s="31">
        <f t="shared" si="370"/>
        <v>20.071610881527903</v>
      </c>
      <c r="V1757" s="32">
        <f t="shared" si="371"/>
        <v>13869</v>
      </c>
      <c r="W1757" s="36"/>
      <c r="X1757" s="36">
        <f t="shared" si="376"/>
        <v>1833.16</v>
      </c>
      <c r="Y1757" s="29">
        <f t="shared" si="364"/>
        <v>10849.83</v>
      </c>
      <c r="Z1757" s="36"/>
      <c r="AA1757" s="36">
        <f t="shared" si="363"/>
        <v>10849.83</v>
      </c>
      <c r="AB1757" s="29">
        <f t="shared" si="365"/>
        <v>8176.21</v>
      </c>
      <c r="AC1757" s="30">
        <f t="shared" si="366"/>
        <v>123.88</v>
      </c>
      <c r="AD1757" s="29"/>
    </row>
    <row r="1758" spans="1:30" x14ac:dyDescent="0.2">
      <c r="A1758" s="1" t="s">
        <v>7430</v>
      </c>
      <c r="B1758" s="31" t="s">
        <v>8285</v>
      </c>
      <c r="C1758" s="1">
        <v>0</v>
      </c>
      <c r="D1758" s="1" t="s">
        <v>10360</v>
      </c>
      <c r="E1758" s="1" t="s">
        <v>17822</v>
      </c>
      <c r="F1758" s="1">
        <v>0</v>
      </c>
      <c r="G1758" s="19">
        <v>72</v>
      </c>
      <c r="H1758" s="29">
        <f t="shared" si="367"/>
        <v>9836.3700000000008</v>
      </c>
      <c r="I1758" s="32">
        <v>691</v>
      </c>
      <c r="J1758" s="32">
        <v>16</v>
      </c>
      <c r="K1758" s="33">
        <f t="shared" si="368"/>
        <v>2.3154848046309694E-2</v>
      </c>
      <c r="L1758" s="34">
        <f t="shared" si="372"/>
        <v>12.068587466561416</v>
      </c>
      <c r="M1758" s="32">
        <v>707</v>
      </c>
      <c r="N1758" s="32">
        <v>75</v>
      </c>
      <c r="O1758" s="33">
        <f t="shared" si="369"/>
        <v>0.10608203677510608</v>
      </c>
      <c r="P1758" s="34">
        <f t="shared" si="373"/>
        <v>13.766261605862887</v>
      </c>
      <c r="Q1758" s="35">
        <v>0</v>
      </c>
      <c r="R1758" s="34">
        <f t="shared" si="374"/>
        <v>0</v>
      </c>
      <c r="S1758" s="33">
        <v>18.68</v>
      </c>
      <c r="T1758" s="34">
        <f t="shared" si="375"/>
        <v>53.295535081502479</v>
      </c>
      <c r="U1758" s="31">
        <f t="shared" si="370"/>
        <v>19.782596038481696</v>
      </c>
      <c r="V1758" s="32">
        <f t="shared" si="371"/>
        <v>13670</v>
      </c>
      <c r="W1758" s="36"/>
      <c r="X1758" s="36">
        <f t="shared" si="376"/>
        <v>1806.86</v>
      </c>
      <c r="Y1758" s="29">
        <f t="shared" si="364"/>
        <v>11643.230000000001</v>
      </c>
      <c r="Z1758" s="36"/>
      <c r="AA1758" s="36">
        <f t="shared" si="363"/>
        <v>11643.230000000001</v>
      </c>
      <c r="AB1758" s="29">
        <f t="shared" si="365"/>
        <v>8774.1</v>
      </c>
      <c r="AC1758" s="30">
        <f t="shared" si="366"/>
        <v>121.86</v>
      </c>
      <c r="AD1758" s="29"/>
    </row>
    <row r="1759" spans="1:30" x14ac:dyDescent="0.2">
      <c r="A1759" s="1" t="s">
        <v>1650</v>
      </c>
      <c r="B1759" s="31" t="s">
        <v>8293</v>
      </c>
      <c r="C1759" s="1">
        <v>0</v>
      </c>
      <c r="D1759" s="1" t="s">
        <v>10361</v>
      </c>
      <c r="E1759" s="1" t="s">
        <v>16905</v>
      </c>
      <c r="F1759" s="1">
        <v>0</v>
      </c>
      <c r="G1759" s="19">
        <v>89</v>
      </c>
      <c r="H1759" s="29">
        <f t="shared" si="367"/>
        <v>12158.84</v>
      </c>
      <c r="I1759" s="32">
        <v>692</v>
      </c>
      <c r="J1759" s="32">
        <v>42</v>
      </c>
      <c r="K1759" s="33">
        <f t="shared" si="368"/>
        <v>6.0693641618497107E-2</v>
      </c>
      <c r="L1759" s="34">
        <f t="shared" si="372"/>
        <v>31.634261692065159</v>
      </c>
      <c r="M1759" s="32">
        <v>731</v>
      </c>
      <c r="N1759" s="32">
        <v>37</v>
      </c>
      <c r="O1759" s="33">
        <f t="shared" si="369"/>
        <v>5.0615595075239397E-2</v>
      </c>
      <c r="P1759" s="34">
        <f t="shared" si="373"/>
        <v>6.5683837181535294</v>
      </c>
      <c r="Q1759" s="35">
        <v>0</v>
      </c>
      <c r="R1759" s="34">
        <f t="shared" si="374"/>
        <v>0</v>
      </c>
      <c r="S1759" s="33">
        <v>19.22</v>
      </c>
      <c r="T1759" s="34">
        <f t="shared" si="375"/>
        <v>55.209071580439407</v>
      </c>
      <c r="U1759" s="31">
        <f t="shared" si="370"/>
        <v>23.352929247664523</v>
      </c>
      <c r="V1759" s="32">
        <f t="shared" si="371"/>
        <v>16160</v>
      </c>
      <c r="W1759" s="36"/>
      <c r="X1759" s="36">
        <f t="shared" si="376"/>
        <v>2135.98</v>
      </c>
      <c r="Y1759" s="29">
        <f t="shared" si="364"/>
        <v>14294.82</v>
      </c>
      <c r="Z1759" s="36"/>
      <c r="AA1759" s="36">
        <f t="shared" si="363"/>
        <v>14294.82</v>
      </c>
      <c r="AB1759" s="29">
        <f t="shared" si="365"/>
        <v>10772.28</v>
      </c>
      <c r="AC1759" s="30">
        <f t="shared" si="366"/>
        <v>121.04</v>
      </c>
    </row>
    <row r="1760" spans="1:30" x14ac:dyDescent="0.2">
      <c r="A1760" s="1" t="s">
        <v>1743</v>
      </c>
      <c r="B1760" s="31" t="s">
        <v>8286</v>
      </c>
      <c r="C1760" s="1">
        <v>0</v>
      </c>
      <c r="D1760" s="1" t="s">
        <v>10362</v>
      </c>
      <c r="E1760" s="1" t="s">
        <v>17823</v>
      </c>
      <c r="F1760" s="1">
        <v>0</v>
      </c>
      <c r="G1760" s="19">
        <v>70</v>
      </c>
      <c r="H1760" s="29">
        <f t="shared" si="367"/>
        <v>9563.1299999999992</v>
      </c>
      <c r="I1760" s="32">
        <v>692</v>
      </c>
      <c r="J1760" s="32">
        <v>17</v>
      </c>
      <c r="K1760" s="33">
        <f t="shared" si="368"/>
        <v>2.4566473988439308E-2</v>
      </c>
      <c r="L1760" s="34">
        <f t="shared" si="372"/>
        <v>12.804344018216851</v>
      </c>
      <c r="M1760" s="32">
        <v>703</v>
      </c>
      <c r="N1760" s="32">
        <v>68</v>
      </c>
      <c r="O1760" s="33">
        <f t="shared" si="369"/>
        <v>9.6728307254623044E-2</v>
      </c>
      <c r="P1760" s="34">
        <f t="shared" si="373"/>
        <v>12.552428505708187</v>
      </c>
      <c r="Q1760" s="35">
        <v>0</v>
      </c>
      <c r="R1760" s="34">
        <f t="shared" si="374"/>
        <v>0</v>
      </c>
      <c r="S1760" s="33">
        <v>16.88</v>
      </c>
      <c r="T1760" s="34">
        <f t="shared" si="375"/>
        <v>46.917080085046067</v>
      </c>
      <c r="U1760" s="31">
        <f t="shared" si="370"/>
        <v>18.068463152242778</v>
      </c>
      <c r="V1760" s="32">
        <f t="shared" si="371"/>
        <v>12503</v>
      </c>
      <c r="W1760" s="36"/>
      <c r="X1760" s="36">
        <f t="shared" si="376"/>
        <v>1652.61</v>
      </c>
      <c r="Y1760" s="29">
        <f t="shared" si="364"/>
        <v>11215.74</v>
      </c>
      <c r="Z1760" s="36"/>
      <c r="AA1760" s="36">
        <f t="shared" si="363"/>
        <v>11215.74</v>
      </c>
      <c r="AB1760" s="29">
        <f t="shared" si="365"/>
        <v>8451.9500000000007</v>
      </c>
      <c r="AC1760" s="30">
        <f t="shared" si="366"/>
        <v>120.74</v>
      </c>
      <c r="AD1760" s="29"/>
    </row>
    <row r="1761" spans="1:30" x14ac:dyDescent="0.2">
      <c r="A1761" s="1" t="s">
        <v>2260</v>
      </c>
      <c r="B1761" s="31" t="s">
        <v>8287</v>
      </c>
      <c r="C1761" s="1">
        <v>0</v>
      </c>
      <c r="D1761" s="1" t="s">
        <v>10363</v>
      </c>
      <c r="E1761" s="1" t="s">
        <v>16614</v>
      </c>
      <c r="F1761" s="1">
        <v>0</v>
      </c>
      <c r="G1761" s="19">
        <v>68</v>
      </c>
      <c r="H1761" s="29">
        <f t="shared" si="367"/>
        <v>9289.9</v>
      </c>
      <c r="I1761" s="32">
        <v>692</v>
      </c>
      <c r="J1761" s="32">
        <v>9</v>
      </c>
      <c r="K1761" s="33">
        <f t="shared" si="368"/>
        <v>1.300578034682081E-2</v>
      </c>
      <c r="L1761" s="34">
        <f t="shared" si="372"/>
        <v>6.7787703625853917</v>
      </c>
      <c r="M1761" s="32">
        <v>706</v>
      </c>
      <c r="N1761" s="32">
        <v>30</v>
      </c>
      <c r="O1761" s="33">
        <f t="shared" si="369"/>
        <v>4.2492917847025496E-2</v>
      </c>
      <c r="P1761" s="34">
        <f t="shared" si="373"/>
        <v>5.5143042239915365</v>
      </c>
      <c r="Q1761" s="35">
        <v>0</v>
      </c>
      <c r="R1761" s="34">
        <f t="shared" si="374"/>
        <v>0</v>
      </c>
      <c r="S1761" s="33">
        <v>20.97</v>
      </c>
      <c r="T1761" s="34">
        <f t="shared" si="375"/>
        <v>61.410347271438695</v>
      </c>
      <c r="U1761" s="31">
        <f t="shared" si="370"/>
        <v>18.425855464503904</v>
      </c>
      <c r="V1761" s="32">
        <f t="shared" si="371"/>
        <v>12751</v>
      </c>
      <c r="W1761" s="36"/>
      <c r="X1761" s="36">
        <f t="shared" si="376"/>
        <v>1685.39</v>
      </c>
      <c r="Y1761" s="29">
        <f t="shared" si="364"/>
        <v>10975.289999999999</v>
      </c>
      <c r="Z1761" s="36"/>
      <c r="AA1761" s="36">
        <f t="shared" si="363"/>
        <v>10975.289999999999</v>
      </c>
      <c r="AB1761" s="29">
        <f t="shared" si="365"/>
        <v>8270.75</v>
      </c>
      <c r="AC1761" s="30">
        <f t="shared" si="366"/>
        <v>121.63</v>
      </c>
    </row>
    <row r="1762" spans="1:30" x14ac:dyDescent="0.2">
      <c r="A1762" s="1" t="s">
        <v>2303</v>
      </c>
      <c r="B1762" s="31" t="s">
        <v>8287</v>
      </c>
      <c r="C1762" s="1">
        <v>0</v>
      </c>
      <c r="D1762" s="1" t="s">
        <v>10364</v>
      </c>
      <c r="E1762" s="1" t="s">
        <v>17824</v>
      </c>
      <c r="F1762" s="1">
        <v>0</v>
      </c>
      <c r="G1762" s="19">
        <v>91</v>
      </c>
      <c r="H1762" s="29">
        <f t="shared" si="367"/>
        <v>12432.07</v>
      </c>
      <c r="I1762" s="32">
        <v>692</v>
      </c>
      <c r="J1762" s="32">
        <v>27</v>
      </c>
      <c r="K1762" s="33">
        <f t="shared" si="368"/>
        <v>3.9017341040462429E-2</v>
      </c>
      <c r="L1762" s="34">
        <f t="shared" si="372"/>
        <v>20.336311087756172</v>
      </c>
      <c r="M1762" s="32">
        <v>657</v>
      </c>
      <c r="N1762" s="32">
        <v>17</v>
      </c>
      <c r="O1762" s="33">
        <f t="shared" si="369"/>
        <v>2.5875190258751901E-2</v>
      </c>
      <c r="P1762" s="34">
        <f t="shared" si="373"/>
        <v>3.3578223894645571</v>
      </c>
      <c r="Q1762" s="35">
        <v>0.25</v>
      </c>
      <c r="R1762" s="34">
        <f t="shared" si="374"/>
        <v>25</v>
      </c>
      <c r="S1762" s="33">
        <v>18.21</v>
      </c>
      <c r="T1762" s="34">
        <f t="shared" si="375"/>
        <v>51.630049610205532</v>
      </c>
      <c r="U1762" s="31">
        <f t="shared" si="370"/>
        <v>25.081045771856566</v>
      </c>
      <c r="V1762" s="32">
        <f t="shared" si="371"/>
        <v>17356</v>
      </c>
      <c r="W1762" s="36"/>
      <c r="X1762" s="36">
        <f t="shared" si="376"/>
        <v>2294.06</v>
      </c>
      <c r="Y1762" s="29">
        <f t="shared" si="364"/>
        <v>14726.13</v>
      </c>
      <c r="Z1762" s="36"/>
      <c r="AA1762" s="36">
        <f t="shared" si="363"/>
        <v>14726.13</v>
      </c>
      <c r="AB1762" s="29">
        <f t="shared" si="365"/>
        <v>11097.31</v>
      </c>
      <c r="AC1762" s="30">
        <f t="shared" si="366"/>
        <v>121.95</v>
      </c>
      <c r="AD1762" s="29"/>
    </row>
    <row r="1763" spans="1:30" x14ac:dyDescent="0.2">
      <c r="A1763" s="1" t="s">
        <v>3135</v>
      </c>
      <c r="B1763" s="31" t="s">
        <v>8287</v>
      </c>
      <c r="C1763" s="1">
        <v>0</v>
      </c>
      <c r="D1763" s="1" t="s">
        <v>10365</v>
      </c>
      <c r="E1763" s="1" t="s">
        <v>17825</v>
      </c>
      <c r="F1763" s="1">
        <v>0</v>
      </c>
      <c r="G1763" s="19">
        <v>71</v>
      </c>
      <c r="H1763" s="29">
        <f t="shared" si="367"/>
        <v>9699.75</v>
      </c>
      <c r="I1763" s="32">
        <v>692</v>
      </c>
      <c r="J1763" s="32">
        <v>48</v>
      </c>
      <c r="K1763" s="33">
        <f t="shared" si="368"/>
        <v>6.9364161849710976E-2</v>
      </c>
      <c r="L1763" s="34">
        <f t="shared" si="372"/>
        <v>36.153441933788748</v>
      </c>
      <c r="M1763" s="32">
        <v>663</v>
      </c>
      <c r="N1763" s="32">
        <v>66</v>
      </c>
      <c r="O1763" s="33">
        <f t="shared" si="369"/>
        <v>9.9547511312217188E-2</v>
      </c>
      <c r="P1763" s="34">
        <f t="shared" si="373"/>
        <v>12.918276501815464</v>
      </c>
      <c r="Q1763" s="35">
        <v>0</v>
      </c>
      <c r="R1763" s="34">
        <f t="shared" si="374"/>
        <v>0</v>
      </c>
      <c r="S1763" s="33">
        <v>22.32</v>
      </c>
      <c r="T1763" s="34">
        <f t="shared" si="375"/>
        <v>66.194188518781004</v>
      </c>
      <c r="U1763" s="31">
        <f t="shared" si="370"/>
        <v>28.816476738596304</v>
      </c>
      <c r="V1763" s="32">
        <f t="shared" si="371"/>
        <v>19941</v>
      </c>
      <c r="W1763" s="36"/>
      <c r="X1763" s="36">
        <f t="shared" si="376"/>
        <v>2635.74</v>
      </c>
      <c r="Y1763" s="29">
        <f t="shared" si="364"/>
        <v>12335.49</v>
      </c>
      <c r="Z1763" s="36"/>
      <c r="AA1763" s="36">
        <f t="shared" si="363"/>
        <v>12335.49</v>
      </c>
      <c r="AB1763" s="29">
        <f t="shared" si="365"/>
        <v>9295.77</v>
      </c>
      <c r="AC1763" s="30">
        <f t="shared" si="366"/>
        <v>130.93</v>
      </c>
      <c r="AD1763" s="29"/>
    </row>
    <row r="1764" spans="1:30" x14ac:dyDescent="0.2">
      <c r="A1764" s="1" t="s">
        <v>3311</v>
      </c>
      <c r="B1764" s="31" t="s">
        <v>8289</v>
      </c>
      <c r="C1764" s="1">
        <v>0</v>
      </c>
      <c r="D1764" s="1" t="s">
        <v>9577</v>
      </c>
      <c r="E1764" s="1" t="s">
        <v>17604</v>
      </c>
      <c r="F1764" s="1">
        <v>0</v>
      </c>
      <c r="G1764" s="19">
        <v>57</v>
      </c>
      <c r="H1764" s="29">
        <f t="shared" si="367"/>
        <v>7787.12</v>
      </c>
      <c r="I1764" s="32">
        <v>692</v>
      </c>
      <c r="J1764" s="32">
        <v>0</v>
      </c>
      <c r="K1764" s="33">
        <f t="shared" si="368"/>
        <v>0</v>
      </c>
      <c r="L1764" s="34">
        <f t="shared" si="372"/>
        <v>0</v>
      </c>
      <c r="M1764" s="32">
        <v>672</v>
      </c>
      <c r="N1764" s="32">
        <v>13</v>
      </c>
      <c r="O1764" s="33">
        <f t="shared" si="369"/>
        <v>1.9345238095238096E-2</v>
      </c>
      <c r="P1764" s="34">
        <f t="shared" si="373"/>
        <v>2.5104307622913851</v>
      </c>
      <c r="Q1764" s="35">
        <v>0</v>
      </c>
      <c r="R1764" s="34">
        <f t="shared" si="374"/>
        <v>0</v>
      </c>
      <c r="S1764" s="33">
        <v>22.32</v>
      </c>
      <c r="T1764" s="34">
        <f t="shared" si="375"/>
        <v>66.194188518781004</v>
      </c>
      <c r="U1764" s="31">
        <f t="shared" si="370"/>
        <v>17.176154820268096</v>
      </c>
      <c r="V1764" s="32">
        <f t="shared" si="371"/>
        <v>11886</v>
      </c>
      <c r="W1764" s="36"/>
      <c r="X1764" s="36">
        <f t="shared" si="376"/>
        <v>1571.05</v>
      </c>
      <c r="Y1764" s="29">
        <f t="shared" si="364"/>
        <v>9358.17</v>
      </c>
      <c r="Z1764" s="36"/>
      <c r="AA1764" s="36">
        <f t="shared" si="363"/>
        <v>9358.17</v>
      </c>
      <c r="AB1764" s="29">
        <f t="shared" si="365"/>
        <v>7052.13</v>
      </c>
      <c r="AC1764" s="30">
        <f t="shared" si="366"/>
        <v>123.72</v>
      </c>
      <c r="AD1764" s="29"/>
    </row>
    <row r="1765" spans="1:30" x14ac:dyDescent="0.2">
      <c r="A1765" s="1" t="s">
        <v>3511</v>
      </c>
      <c r="B1765" s="31" t="s">
        <v>8286</v>
      </c>
      <c r="C1765" s="1">
        <v>0</v>
      </c>
      <c r="D1765" s="1" t="s">
        <v>10366</v>
      </c>
      <c r="E1765" s="1" t="s">
        <v>17514</v>
      </c>
      <c r="F1765" s="1">
        <v>0</v>
      </c>
      <c r="G1765" s="19">
        <v>72</v>
      </c>
      <c r="H1765" s="29">
        <f t="shared" si="367"/>
        <v>9836.3700000000008</v>
      </c>
      <c r="I1765" s="32">
        <v>692</v>
      </c>
      <c r="J1765" s="32">
        <v>28</v>
      </c>
      <c r="K1765" s="33">
        <f t="shared" si="368"/>
        <v>4.046242774566474E-2</v>
      </c>
      <c r="L1765" s="34">
        <f t="shared" si="372"/>
        <v>21.089507794710105</v>
      </c>
      <c r="M1765" s="32">
        <v>718</v>
      </c>
      <c r="N1765" s="32">
        <v>100</v>
      </c>
      <c r="O1765" s="33">
        <f t="shared" si="369"/>
        <v>0.1392757660167131</v>
      </c>
      <c r="P1765" s="34">
        <f t="shared" si="373"/>
        <v>18.073810502033542</v>
      </c>
      <c r="Q1765" s="35">
        <v>0</v>
      </c>
      <c r="R1765" s="34">
        <f t="shared" si="374"/>
        <v>0</v>
      </c>
      <c r="S1765" s="33">
        <v>22.32</v>
      </c>
      <c r="T1765" s="34">
        <f t="shared" si="375"/>
        <v>66.194188518781004</v>
      </c>
      <c r="U1765" s="31">
        <f t="shared" si="370"/>
        <v>26.339376703881165</v>
      </c>
      <c r="V1765" s="32">
        <f t="shared" si="371"/>
        <v>18227</v>
      </c>
      <c r="W1765" s="36"/>
      <c r="X1765" s="36">
        <f t="shared" si="376"/>
        <v>2409.19</v>
      </c>
      <c r="Y1765" s="29">
        <f t="shared" si="364"/>
        <v>12245.560000000001</v>
      </c>
      <c r="Z1765" s="36"/>
      <c r="AA1765" s="36">
        <f t="shared" si="363"/>
        <v>12245.560000000001</v>
      </c>
      <c r="AB1765" s="29">
        <f t="shared" si="365"/>
        <v>9228</v>
      </c>
      <c r="AC1765" s="30">
        <f t="shared" si="366"/>
        <v>128.16999999999999</v>
      </c>
      <c r="AD1765" s="29"/>
    </row>
    <row r="1766" spans="1:30" x14ac:dyDescent="0.2">
      <c r="A1766" s="1" t="s">
        <v>5290</v>
      </c>
      <c r="B1766" s="31" t="s">
        <v>8286</v>
      </c>
      <c r="C1766" s="1">
        <v>0</v>
      </c>
      <c r="D1766" s="1" t="s">
        <v>10367</v>
      </c>
      <c r="E1766" s="1" t="s">
        <v>17826</v>
      </c>
      <c r="F1766" s="1">
        <v>0</v>
      </c>
      <c r="G1766" s="19">
        <v>87</v>
      </c>
      <c r="H1766" s="29">
        <f t="shared" si="367"/>
        <v>11885.61</v>
      </c>
      <c r="I1766" s="32">
        <v>692</v>
      </c>
      <c r="J1766" s="32">
        <v>21</v>
      </c>
      <c r="K1766" s="33">
        <f t="shared" si="368"/>
        <v>3.0346820809248554E-2</v>
      </c>
      <c r="L1766" s="34">
        <f t="shared" si="372"/>
        <v>15.81713084603258</v>
      </c>
      <c r="M1766" s="32">
        <v>709</v>
      </c>
      <c r="N1766" s="32">
        <v>65</v>
      </c>
      <c r="O1766" s="33">
        <f t="shared" si="369"/>
        <v>9.1678420310296188E-2</v>
      </c>
      <c r="P1766" s="34">
        <f t="shared" si="373"/>
        <v>11.897104881945069</v>
      </c>
      <c r="Q1766" s="35">
        <v>0.4</v>
      </c>
      <c r="R1766" s="34">
        <f t="shared" si="374"/>
        <v>40</v>
      </c>
      <c r="S1766" s="33">
        <v>17.3</v>
      </c>
      <c r="T1766" s="34">
        <f t="shared" si="375"/>
        <v>48.405386250885904</v>
      </c>
      <c r="U1766" s="31">
        <f t="shared" si="370"/>
        <v>29.029905494715891</v>
      </c>
      <c r="V1766" s="32">
        <f t="shared" si="371"/>
        <v>20089</v>
      </c>
      <c r="W1766" s="36"/>
      <c r="X1766" s="36">
        <f t="shared" si="376"/>
        <v>2655.3</v>
      </c>
      <c r="Y1766" s="29">
        <f t="shared" si="364"/>
        <v>14540.91</v>
      </c>
      <c r="Z1766" s="36"/>
      <c r="AA1766" s="36">
        <f t="shared" si="363"/>
        <v>14540.91</v>
      </c>
      <c r="AB1766" s="29">
        <f t="shared" si="365"/>
        <v>10957.73</v>
      </c>
      <c r="AC1766" s="30">
        <f t="shared" si="366"/>
        <v>125.95</v>
      </c>
    </row>
    <row r="1767" spans="1:30" x14ac:dyDescent="0.2">
      <c r="A1767" s="1" t="s">
        <v>6635</v>
      </c>
      <c r="B1767" s="31" t="s">
        <v>8287</v>
      </c>
      <c r="C1767" s="1">
        <v>0</v>
      </c>
      <c r="D1767" s="1" t="s">
        <v>9625</v>
      </c>
      <c r="E1767" s="1" t="s">
        <v>16986</v>
      </c>
      <c r="F1767" s="1">
        <v>0</v>
      </c>
      <c r="G1767" s="19">
        <v>83</v>
      </c>
      <c r="H1767" s="29">
        <f t="shared" si="367"/>
        <v>11339.14</v>
      </c>
      <c r="I1767" s="32">
        <v>692</v>
      </c>
      <c r="J1767" s="32">
        <v>17</v>
      </c>
      <c r="K1767" s="33">
        <f t="shared" si="368"/>
        <v>2.4566473988439308E-2</v>
      </c>
      <c r="L1767" s="34">
        <f t="shared" si="372"/>
        <v>12.804344018216851</v>
      </c>
      <c r="M1767" s="32">
        <v>654</v>
      </c>
      <c r="N1767" s="32">
        <v>22</v>
      </c>
      <c r="O1767" s="33">
        <f t="shared" si="369"/>
        <v>3.3639143730886847E-2</v>
      </c>
      <c r="P1767" s="34">
        <f t="shared" si="373"/>
        <v>4.3653503163627185</v>
      </c>
      <c r="Q1767" s="35">
        <v>1</v>
      </c>
      <c r="R1767" s="34">
        <f t="shared" si="374"/>
        <v>100</v>
      </c>
      <c r="S1767" s="33">
        <v>18.21</v>
      </c>
      <c r="T1767" s="34">
        <f t="shared" si="375"/>
        <v>51.630049610205532</v>
      </c>
      <c r="U1767" s="31">
        <f t="shared" si="370"/>
        <v>42.199935986196273</v>
      </c>
      <c r="V1767" s="32">
        <f t="shared" si="371"/>
        <v>29202</v>
      </c>
      <c r="W1767" s="36"/>
      <c r="X1767" s="36">
        <f t="shared" si="376"/>
        <v>3859.83</v>
      </c>
      <c r="Y1767" s="29">
        <f t="shared" si="364"/>
        <v>15198.97</v>
      </c>
      <c r="Z1767" s="36"/>
      <c r="AA1767" s="36">
        <f t="shared" si="363"/>
        <v>15198.97</v>
      </c>
      <c r="AB1767" s="29">
        <f t="shared" si="365"/>
        <v>11453.63</v>
      </c>
      <c r="AC1767" s="30">
        <f t="shared" si="366"/>
        <v>138</v>
      </c>
    </row>
    <row r="1768" spans="1:30" x14ac:dyDescent="0.2">
      <c r="A1768" s="1" t="s">
        <v>7363</v>
      </c>
      <c r="B1768" s="31" t="s">
        <v>8285</v>
      </c>
      <c r="C1768" s="1">
        <v>0</v>
      </c>
      <c r="D1768" s="1" t="s">
        <v>10368</v>
      </c>
      <c r="E1768" s="1" t="s">
        <v>17261</v>
      </c>
      <c r="F1768" s="1">
        <v>0</v>
      </c>
      <c r="G1768" s="19">
        <v>65</v>
      </c>
      <c r="H1768" s="29">
        <f t="shared" si="367"/>
        <v>8880.0499999999993</v>
      </c>
      <c r="I1768" s="32">
        <v>692</v>
      </c>
      <c r="J1768" s="32">
        <v>20</v>
      </c>
      <c r="K1768" s="33">
        <f t="shared" si="368"/>
        <v>2.8901734104046242E-2</v>
      </c>
      <c r="L1768" s="34">
        <f t="shared" si="372"/>
        <v>15.063934139078647</v>
      </c>
      <c r="M1768" s="32">
        <v>700</v>
      </c>
      <c r="N1768" s="32">
        <v>7</v>
      </c>
      <c r="O1768" s="33">
        <f t="shared" si="369"/>
        <v>0.01</v>
      </c>
      <c r="P1768" s="34">
        <f t="shared" si="373"/>
        <v>1.2976995940460083</v>
      </c>
      <c r="Q1768" s="35">
        <v>0</v>
      </c>
      <c r="R1768" s="34">
        <f t="shared" si="374"/>
        <v>0</v>
      </c>
      <c r="S1768" s="33">
        <v>18.7</v>
      </c>
      <c r="T1768" s="34">
        <f t="shared" si="375"/>
        <v>53.366406803685329</v>
      </c>
      <c r="U1768" s="31">
        <f t="shared" si="370"/>
        <v>17.432010134202496</v>
      </c>
      <c r="V1768" s="32">
        <f t="shared" si="371"/>
        <v>12063</v>
      </c>
      <c r="W1768" s="36"/>
      <c r="X1768" s="36">
        <f t="shared" si="376"/>
        <v>1594.45</v>
      </c>
      <c r="Y1768" s="29">
        <f t="shared" si="364"/>
        <v>10474.5</v>
      </c>
      <c r="Z1768" s="36"/>
      <c r="AA1768" s="36">
        <f t="shared" si="363"/>
        <v>10474.5</v>
      </c>
      <c r="AB1768" s="29">
        <f t="shared" si="365"/>
        <v>7893.37</v>
      </c>
      <c r="AC1768" s="30">
        <f t="shared" si="366"/>
        <v>121.44</v>
      </c>
      <c r="AD1768" s="29"/>
    </row>
    <row r="1769" spans="1:30" x14ac:dyDescent="0.2">
      <c r="A1769" s="1" t="s">
        <v>7982</v>
      </c>
      <c r="B1769" s="31" t="s">
        <v>8286</v>
      </c>
      <c r="C1769" s="1">
        <v>0</v>
      </c>
      <c r="D1769" s="1" t="s">
        <v>10369</v>
      </c>
      <c r="E1769" s="1" t="s">
        <v>16696</v>
      </c>
      <c r="F1769" s="1">
        <v>0</v>
      </c>
      <c r="G1769" s="19">
        <v>86</v>
      </c>
      <c r="H1769" s="29">
        <f t="shared" si="367"/>
        <v>11748.99</v>
      </c>
      <c r="I1769" s="32">
        <v>692</v>
      </c>
      <c r="J1769" s="32">
        <v>33</v>
      </c>
      <c r="K1769" s="33">
        <f t="shared" si="368"/>
        <v>4.7687861271676298E-2</v>
      </c>
      <c r="L1769" s="34">
        <f t="shared" si="372"/>
        <v>24.855491329479769</v>
      </c>
      <c r="M1769" s="32">
        <v>745</v>
      </c>
      <c r="N1769" s="32">
        <v>290</v>
      </c>
      <c r="O1769" s="33">
        <f t="shared" si="369"/>
        <v>0.38926174496644295</v>
      </c>
      <c r="P1769" s="34">
        <f t="shared" si="373"/>
        <v>50.514480842059385</v>
      </c>
      <c r="Q1769" s="35">
        <v>0</v>
      </c>
      <c r="R1769" s="34">
        <f t="shared" si="374"/>
        <v>0</v>
      </c>
      <c r="S1769" s="33">
        <v>18.7</v>
      </c>
      <c r="T1769" s="34">
        <f t="shared" si="375"/>
        <v>53.366406803685329</v>
      </c>
      <c r="U1769" s="31">
        <f t="shared" si="370"/>
        <v>32.184094743806121</v>
      </c>
      <c r="V1769" s="32">
        <f t="shared" si="371"/>
        <v>22271</v>
      </c>
      <c r="W1769" s="36"/>
      <c r="X1769" s="36">
        <f t="shared" si="376"/>
        <v>2943.71</v>
      </c>
      <c r="Y1769" s="29">
        <f t="shared" si="364"/>
        <v>14692.7</v>
      </c>
      <c r="Z1769" s="36"/>
      <c r="AA1769" s="36">
        <f t="shared" si="363"/>
        <v>14692.7</v>
      </c>
      <c r="AB1769" s="29">
        <f t="shared" si="365"/>
        <v>11072.12</v>
      </c>
      <c r="AC1769" s="30">
        <f t="shared" si="366"/>
        <v>128.75</v>
      </c>
    </row>
    <row r="1770" spans="1:30" x14ac:dyDescent="0.2">
      <c r="A1770" s="1" t="s">
        <v>278</v>
      </c>
      <c r="B1770" s="31" t="s">
        <v>8287</v>
      </c>
      <c r="C1770" s="1">
        <v>0</v>
      </c>
      <c r="D1770" s="1" t="s">
        <v>10370</v>
      </c>
      <c r="E1770" s="1" t="s">
        <v>16931</v>
      </c>
      <c r="F1770" s="1">
        <v>0</v>
      </c>
      <c r="G1770" s="19">
        <v>83</v>
      </c>
      <c r="H1770" s="29">
        <f t="shared" si="367"/>
        <v>11339.14</v>
      </c>
      <c r="I1770" s="32">
        <v>693</v>
      </c>
      <c r="J1770" s="32">
        <v>52</v>
      </c>
      <c r="K1770" s="33">
        <f t="shared" si="368"/>
        <v>7.5036075036075039E-2</v>
      </c>
      <c r="L1770" s="34">
        <f t="shared" si="372"/>
        <v>39.109711836984559</v>
      </c>
      <c r="M1770" s="32">
        <v>669</v>
      </c>
      <c r="N1770" s="32">
        <v>44</v>
      </c>
      <c r="O1770" s="33">
        <f t="shared" si="369"/>
        <v>6.5769805680119586E-2</v>
      </c>
      <c r="P1770" s="34">
        <f t="shared" si="373"/>
        <v>8.5349450131576035</v>
      </c>
      <c r="Q1770" s="35">
        <v>1</v>
      </c>
      <c r="R1770" s="34">
        <f t="shared" si="374"/>
        <v>100</v>
      </c>
      <c r="S1770" s="33">
        <v>19.25</v>
      </c>
      <c r="T1770" s="34">
        <f t="shared" si="375"/>
        <v>55.315379163713672</v>
      </c>
      <c r="U1770" s="31">
        <f t="shared" si="370"/>
        <v>50.740009003463953</v>
      </c>
      <c r="V1770" s="32">
        <f t="shared" si="371"/>
        <v>35163</v>
      </c>
      <c r="W1770" s="36"/>
      <c r="X1770" s="36">
        <f t="shared" si="376"/>
        <v>4647.7299999999996</v>
      </c>
      <c r="Y1770" s="29">
        <f t="shared" si="364"/>
        <v>15986.869999999999</v>
      </c>
      <c r="Z1770" s="36"/>
      <c r="AA1770" s="36">
        <f t="shared" si="363"/>
        <v>15986.869999999999</v>
      </c>
      <c r="AB1770" s="29">
        <f t="shared" si="365"/>
        <v>12047.38</v>
      </c>
      <c r="AC1770" s="30">
        <f t="shared" si="366"/>
        <v>145.15</v>
      </c>
    </row>
    <row r="1771" spans="1:30" x14ac:dyDescent="0.2">
      <c r="A1771" s="1" t="s">
        <v>444</v>
      </c>
      <c r="B1771" s="31" t="s">
        <v>8289</v>
      </c>
      <c r="C1771" s="1">
        <v>0</v>
      </c>
      <c r="D1771" s="1" t="s">
        <v>10371</v>
      </c>
      <c r="E1771" s="1" t="s">
        <v>16586</v>
      </c>
      <c r="F1771" s="1">
        <v>0</v>
      </c>
      <c r="G1771" s="19">
        <v>65</v>
      </c>
      <c r="H1771" s="29">
        <f t="shared" si="367"/>
        <v>8880.0499999999993</v>
      </c>
      <c r="I1771" s="32">
        <v>693</v>
      </c>
      <c r="J1771" s="32">
        <v>5</v>
      </c>
      <c r="K1771" s="33">
        <f t="shared" si="368"/>
        <v>7.215007215007215E-3</v>
      </c>
      <c r="L1771" s="34">
        <f t="shared" si="372"/>
        <v>3.7605492150946698</v>
      </c>
      <c r="M1771" s="32">
        <v>748</v>
      </c>
      <c r="N1771" s="32">
        <v>7</v>
      </c>
      <c r="O1771" s="33">
        <f t="shared" si="369"/>
        <v>9.3582887700534752E-3</v>
      </c>
      <c r="P1771" s="34">
        <f t="shared" si="373"/>
        <v>1.2144247537863713</v>
      </c>
      <c r="Q1771" s="35">
        <v>0</v>
      </c>
      <c r="R1771" s="34">
        <f t="shared" si="374"/>
        <v>0</v>
      </c>
      <c r="S1771" s="33">
        <v>21</v>
      </c>
      <c r="T1771" s="34">
        <f t="shared" si="375"/>
        <v>61.516654854712968</v>
      </c>
      <c r="U1771" s="31">
        <f t="shared" si="370"/>
        <v>16.622907205898503</v>
      </c>
      <c r="V1771" s="32">
        <f t="shared" si="371"/>
        <v>11520</v>
      </c>
      <c r="W1771" s="36"/>
      <c r="X1771" s="36">
        <f t="shared" si="376"/>
        <v>1522.68</v>
      </c>
      <c r="Y1771" s="29">
        <f t="shared" si="364"/>
        <v>10402.73</v>
      </c>
      <c r="Z1771" s="36"/>
      <c r="AA1771" s="36">
        <f t="shared" si="363"/>
        <v>10402.73</v>
      </c>
      <c r="AB1771" s="29">
        <f t="shared" si="365"/>
        <v>7839.28</v>
      </c>
      <c r="AC1771" s="30">
        <f t="shared" si="366"/>
        <v>120.6</v>
      </c>
      <c r="AD1771" s="29"/>
    </row>
    <row r="1772" spans="1:30" x14ac:dyDescent="0.2">
      <c r="A1772" s="1" t="s">
        <v>518</v>
      </c>
      <c r="B1772" s="31" t="s">
        <v>8286</v>
      </c>
      <c r="C1772" s="1">
        <v>0</v>
      </c>
      <c r="D1772" s="1" t="s">
        <v>10372</v>
      </c>
      <c r="E1772" s="1" t="s">
        <v>16587</v>
      </c>
      <c r="F1772" s="1">
        <v>0</v>
      </c>
      <c r="G1772" s="19">
        <v>71</v>
      </c>
      <c r="H1772" s="29">
        <f t="shared" si="367"/>
        <v>9699.75</v>
      </c>
      <c r="I1772" s="32">
        <v>693</v>
      </c>
      <c r="J1772" s="32">
        <v>27</v>
      </c>
      <c r="K1772" s="33">
        <f t="shared" si="368"/>
        <v>3.896103896103896E-2</v>
      </c>
      <c r="L1772" s="34">
        <f t="shared" si="372"/>
        <v>20.306965761511215</v>
      </c>
      <c r="M1772" s="32">
        <v>718</v>
      </c>
      <c r="N1772" s="32">
        <v>26</v>
      </c>
      <c r="O1772" s="33">
        <f t="shared" si="369"/>
        <v>3.6211699164345405E-2</v>
      </c>
      <c r="P1772" s="34">
        <f t="shared" si="373"/>
        <v>4.6991907305287208</v>
      </c>
      <c r="Q1772" s="35">
        <v>0</v>
      </c>
      <c r="R1772" s="34">
        <f t="shared" si="374"/>
        <v>0</v>
      </c>
      <c r="S1772" s="33">
        <v>20.38</v>
      </c>
      <c r="T1772" s="34">
        <f t="shared" si="375"/>
        <v>59.319631467044644</v>
      </c>
      <c r="U1772" s="31">
        <f t="shared" si="370"/>
        <v>21.081446989771145</v>
      </c>
      <c r="V1772" s="32">
        <f t="shared" si="371"/>
        <v>14609</v>
      </c>
      <c r="W1772" s="36"/>
      <c r="X1772" s="36">
        <f t="shared" si="376"/>
        <v>1930.97</v>
      </c>
      <c r="Y1772" s="29">
        <f t="shared" si="364"/>
        <v>11630.72</v>
      </c>
      <c r="Z1772" s="36"/>
      <c r="AA1772" s="36">
        <f t="shared" si="363"/>
        <v>11630.72</v>
      </c>
      <c r="AB1772" s="29">
        <f t="shared" si="365"/>
        <v>8764.67</v>
      </c>
      <c r="AC1772" s="30">
        <f t="shared" si="366"/>
        <v>123.45</v>
      </c>
      <c r="AD1772" s="29"/>
    </row>
    <row r="1773" spans="1:30" x14ac:dyDescent="0.2">
      <c r="A1773" s="1" t="s">
        <v>2551</v>
      </c>
      <c r="B1773" s="31" t="s">
        <v>8287</v>
      </c>
      <c r="C1773" s="1">
        <v>0</v>
      </c>
      <c r="D1773" s="1" t="s">
        <v>10373</v>
      </c>
      <c r="E1773" s="1" t="s">
        <v>17827</v>
      </c>
      <c r="F1773" s="1">
        <v>0</v>
      </c>
      <c r="G1773" s="19">
        <v>63</v>
      </c>
      <c r="H1773" s="29">
        <f t="shared" si="367"/>
        <v>8606.82</v>
      </c>
      <c r="I1773" s="32">
        <v>693</v>
      </c>
      <c r="J1773" s="32">
        <v>9</v>
      </c>
      <c r="K1773" s="33">
        <f t="shared" si="368"/>
        <v>1.2987012987012988E-2</v>
      </c>
      <c r="L1773" s="34">
        <f t="shared" si="372"/>
        <v>6.7689885871704059</v>
      </c>
      <c r="M1773" s="32">
        <v>647</v>
      </c>
      <c r="N1773" s="32">
        <v>113</v>
      </c>
      <c r="O1773" s="33">
        <f t="shared" si="369"/>
        <v>0.17465224111282843</v>
      </c>
      <c r="P1773" s="34">
        <f t="shared" si="373"/>
        <v>22.664614239134298</v>
      </c>
      <c r="Q1773" s="35">
        <v>0</v>
      </c>
      <c r="R1773" s="34">
        <f t="shared" si="374"/>
        <v>0</v>
      </c>
      <c r="S1773" s="33">
        <v>21</v>
      </c>
      <c r="T1773" s="34">
        <f t="shared" si="375"/>
        <v>61.516654854712968</v>
      </c>
      <c r="U1773" s="31">
        <f t="shared" si="370"/>
        <v>22.737564420254419</v>
      </c>
      <c r="V1773" s="32">
        <f t="shared" si="371"/>
        <v>15757</v>
      </c>
      <c r="W1773" s="36"/>
      <c r="X1773" s="36">
        <f t="shared" si="376"/>
        <v>2082.71</v>
      </c>
      <c r="Y1773" s="29">
        <f t="shared" si="364"/>
        <v>10689.529999999999</v>
      </c>
      <c r="Z1773" s="36"/>
      <c r="AA1773" s="36">
        <f t="shared" si="363"/>
        <v>10689.529999999999</v>
      </c>
      <c r="AB1773" s="29">
        <f t="shared" si="365"/>
        <v>8055.41</v>
      </c>
      <c r="AC1773" s="30">
        <f t="shared" si="366"/>
        <v>127.86</v>
      </c>
      <c r="AD1773" s="29"/>
    </row>
    <row r="1774" spans="1:30" x14ac:dyDescent="0.2">
      <c r="A1774" s="1" t="s">
        <v>4482</v>
      </c>
      <c r="B1774" s="31" t="s">
        <v>8287</v>
      </c>
      <c r="C1774" s="1">
        <v>0</v>
      </c>
      <c r="D1774" s="1" t="s">
        <v>10374</v>
      </c>
      <c r="E1774" s="1" t="s">
        <v>17828</v>
      </c>
      <c r="F1774" s="1">
        <v>0</v>
      </c>
      <c r="G1774" s="19">
        <v>82</v>
      </c>
      <c r="H1774" s="29">
        <f t="shared" si="367"/>
        <v>11202.53</v>
      </c>
      <c r="I1774" s="32">
        <v>693</v>
      </c>
      <c r="J1774" s="32">
        <v>50</v>
      </c>
      <c r="K1774" s="33">
        <f t="shared" si="368"/>
        <v>7.2150072150072145E-2</v>
      </c>
      <c r="L1774" s="34">
        <f t="shared" si="372"/>
        <v>37.605492150946688</v>
      </c>
      <c r="M1774" s="32">
        <v>773</v>
      </c>
      <c r="N1774" s="32">
        <v>10</v>
      </c>
      <c r="O1774" s="33">
        <f t="shared" si="369"/>
        <v>1.2936610608020699E-2</v>
      </c>
      <c r="P1774" s="34">
        <f t="shared" si="373"/>
        <v>1.6787834334359746</v>
      </c>
      <c r="Q1774" s="35">
        <v>0</v>
      </c>
      <c r="R1774" s="34">
        <f t="shared" si="374"/>
        <v>0</v>
      </c>
      <c r="S1774" s="33">
        <v>19.25</v>
      </c>
      <c r="T1774" s="34">
        <f t="shared" si="375"/>
        <v>55.315379163713672</v>
      </c>
      <c r="U1774" s="31">
        <f t="shared" si="370"/>
        <v>23.649913687024082</v>
      </c>
      <c r="V1774" s="32">
        <f t="shared" si="371"/>
        <v>16389</v>
      </c>
      <c r="W1774" s="36"/>
      <c r="X1774" s="36">
        <f t="shared" si="376"/>
        <v>2166.25</v>
      </c>
      <c r="Y1774" s="29">
        <f t="shared" si="364"/>
        <v>13368.78</v>
      </c>
      <c r="Z1774" s="36"/>
      <c r="AA1774" s="36">
        <f t="shared" si="363"/>
        <v>13368.78</v>
      </c>
      <c r="AB1774" s="29">
        <f t="shared" si="365"/>
        <v>10074.44</v>
      </c>
      <c r="AC1774" s="30">
        <f t="shared" si="366"/>
        <v>122.86</v>
      </c>
      <c r="AD1774" s="29"/>
    </row>
    <row r="1775" spans="1:30" x14ac:dyDescent="0.2">
      <c r="A1775" s="1" t="s">
        <v>7162</v>
      </c>
      <c r="B1775" s="31" t="s">
        <v>8286</v>
      </c>
      <c r="C1775" s="1">
        <v>0</v>
      </c>
      <c r="D1775" s="1" t="s">
        <v>10375</v>
      </c>
      <c r="E1775" s="1" t="s">
        <v>17829</v>
      </c>
      <c r="F1775" s="1">
        <v>0</v>
      </c>
      <c r="G1775" s="19">
        <v>66</v>
      </c>
      <c r="H1775" s="29">
        <f t="shared" si="367"/>
        <v>9016.67</v>
      </c>
      <c r="I1775" s="32">
        <v>693</v>
      </c>
      <c r="J1775" s="32">
        <v>13</v>
      </c>
      <c r="K1775" s="33">
        <f t="shared" si="368"/>
        <v>1.875901875901876E-2</v>
      </c>
      <c r="L1775" s="34">
        <f t="shared" si="372"/>
        <v>9.7774279592461397</v>
      </c>
      <c r="M1775" s="32">
        <v>708</v>
      </c>
      <c r="N1775" s="32">
        <v>92</v>
      </c>
      <c r="O1775" s="33">
        <f t="shared" si="369"/>
        <v>0.12994350282485875</v>
      </c>
      <c r="P1775" s="34">
        <f t="shared" si="373"/>
        <v>16.862763086473553</v>
      </c>
      <c r="Q1775" s="35">
        <v>0</v>
      </c>
      <c r="R1775" s="34">
        <f t="shared" si="374"/>
        <v>0</v>
      </c>
      <c r="S1775" s="33">
        <v>21.66</v>
      </c>
      <c r="T1775" s="34">
        <f t="shared" si="375"/>
        <v>63.855421686746993</v>
      </c>
      <c r="U1775" s="31">
        <f t="shared" si="370"/>
        <v>22.623903183116671</v>
      </c>
      <c r="V1775" s="32">
        <f t="shared" si="371"/>
        <v>15678</v>
      </c>
      <c r="W1775" s="36"/>
      <c r="X1775" s="36">
        <f t="shared" si="376"/>
        <v>2072.27</v>
      </c>
      <c r="Y1775" s="29">
        <f t="shared" si="364"/>
        <v>11088.94</v>
      </c>
      <c r="Z1775" s="36"/>
      <c r="AA1775" s="36">
        <f t="shared" si="363"/>
        <v>11088.94</v>
      </c>
      <c r="AB1775" s="29">
        <f t="shared" si="365"/>
        <v>8356.4</v>
      </c>
      <c r="AC1775" s="30">
        <f t="shared" si="366"/>
        <v>126.61</v>
      </c>
    </row>
    <row r="1776" spans="1:30" x14ac:dyDescent="0.2">
      <c r="A1776" s="1" t="s">
        <v>2362</v>
      </c>
      <c r="B1776" s="31" t="s">
        <v>8285</v>
      </c>
      <c r="C1776" s="1">
        <v>0</v>
      </c>
      <c r="D1776" s="1" t="s">
        <v>10376</v>
      </c>
      <c r="E1776" s="1" t="s">
        <v>16798</v>
      </c>
      <c r="F1776" s="1">
        <v>0</v>
      </c>
      <c r="G1776" s="19">
        <v>74</v>
      </c>
      <c r="H1776" s="29">
        <f t="shared" si="367"/>
        <v>10109.6</v>
      </c>
      <c r="I1776" s="32">
        <v>694</v>
      </c>
      <c r="J1776" s="32">
        <v>29</v>
      </c>
      <c r="K1776" s="33">
        <f t="shared" si="368"/>
        <v>4.1786743515850142E-2</v>
      </c>
      <c r="L1776" s="34">
        <f t="shared" si="372"/>
        <v>21.779757226443103</v>
      </c>
      <c r="M1776" s="32">
        <v>717</v>
      </c>
      <c r="N1776" s="32">
        <v>50</v>
      </c>
      <c r="O1776" s="33">
        <f t="shared" si="369"/>
        <v>6.9735006973500699E-2</v>
      </c>
      <c r="P1776" s="34">
        <f t="shared" si="373"/>
        <v>9.0495090240307405</v>
      </c>
      <c r="Q1776" s="35">
        <v>1</v>
      </c>
      <c r="R1776" s="34">
        <f t="shared" si="374"/>
        <v>100</v>
      </c>
      <c r="S1776" s="33">
        <v>19.829999999999998</v>
      </c>
      <c r="T1776" s="34">
        <f t="shared" si="375"/>
        <v>57.370659107016294</v>
      </c>
      <c r="U1776" s="31">
        <f t="shared" si="370"/>
        <v>47.049981339372536</v>
      </c>
      <c r="V1776" s="32">
        <f t="shared" si="371"/>
        <v>32653</v>
      </c>
      <c r="W1776" s="36"/>
      <c r="X1776" s="36">
        <f t="shared" si="376"/>
        <v>4315.97</v>
      </c>
      <c r="Y1776" s="29">
        <f t="shared" si="364"/>
        <v>14425.57</v>
      </c>
      <c r="Z1776" s="36"/>
      <c r="AA1776" s="36">
        <f t="shared" si="363"/>
        <v>14425.57</v>
      </c>
      <c r="AB1776" s="29">
        <f t="shared" si="365"/>
        <v>10870.81</v>
      </c>
      <c r="AC1776" s="30">
        <f t="shared" si="366"/>
        <v>146.9</v>
      </c>
      <c r="AD1776" s="29"/>
    </row>
    <row r="1777" spans="1:30" x14ac:dyDescent="0.2">
      <c r="A1777" s="1" t="s">
        <v>2430</v>
      </c>
      <c r="B1777" s="31" t="s">
        <v>8287</v>
      </c>
      <c r="C1777" s="1">
        <v>0</v>
      </c>
      <c r="D1777" s="1" t="s">
        <v>10377</v>
      </c>
      <c r="E1777" s="1" t="s">
        <v>17722</v>
      </c>
      <c r="F1777" s="1">
        <v>0</v>
      </c>
      <c r="G1777" s="19">
        <v>95</v>
      </c>
      <c r="H1777" s="29">
        <f t="shared" si="367"/>
        <v>12978.54</v>
      </c>
      <c r="I1777" s="32">
        <v>694</v>
      </c>
      <c r="J1777" s="32">
        <v>46</v>
      </c>
      <c r="K1777" s="33">
        <f t="shared" si="368"/>
        <v>6.6282420749279536E-2</v>
      </c>
      <c r="L1777" s="34">
        <f t="shared" si="372"/>
        <v>34.547201117806303</v>
      </c>
      <c r="M1777" s="32">
        <v>724</v>
      </c>
      <c r="N1777" s="32">
        <v>16</v>
      </c>
      <c r="O1777" s="33">
        <f t="shared" si="369"/>
        <v>2.2099447513812154E-2</v>
      </c>
      <c r="P1777" s="34">
        <f t="shared" si="373"/>
        <v>2.8678444067315101</v>
      </c>
      <c r="Q1777" s="35">
        <v>0</v>
      </c>
      <c r="R1777" s="34">
        <f t="shared" si="374"/>
        <v>0</v>
      </c>
      <c r="S1777" s="33">
        <v>20.41</v>
      </c>
      <c r="T1777" s="34">
        <f t="shared" si="375"/>
        <v>59.425939050318924</v>
      </c>
      <c r="U1777" s="31">
        <f t="shared" si="370"/>
        <v>24.210246143714183</v>
      </c>
      <c r="V1777" s="32">
        <f t="shared" si="371"/>
        <v>16802</v>
      </c>
      <c r="W1777" s="36"/>
      <c r="X1777" s="36">
        <f t="shared" si="376"/>
        <v>2220.83</v>
      </c>
      <c r="Y1777" s="29">
        <f t="shared" si="364"/>
        <v>15199.37</v>
      </c>
      <c r="Z1777" s="36"/>
      <c r="AA1777" s="36">
        <f t="shared" si="363"/>
        <v>15199.37</v>
      </c>
      <c r="AB1777" s="29">
        <f t="shared" si="365"/>
        <v>11453.93</v>
      </c>
      <c r="AC1777" s="30">
        <f t="shared" si="366"/>
        <v>120.57</v>
      </c>
      <c r="AD1777" s="29"/>
    </row>
    <row r="1778" spans="1:30" x14ac:dyDescent="0.2">
      <c r="A1778" s="1" t="s">
        <v>3472</v>
      </c>
      <c r="B1778" s="31" t="s">
        <v>8285</v>
      </c>
      <c r="C1778" s="1">
        <v>0</v>
      </c>
      <c r="D1778" s="1" t="s">
        <v>10378</v>
      </c>
      <c r="E1778" s="1" t="s">
        <v>17830</v>
      </c>
      <c r="F1778" s="1">
        <v>0</v>
      </c>
      <c r="G1778" s="19">
        <v>71</v>
      </c>
      <c r="H1778" s="29">
        <f t="shared" si="367"/>
        <v>9699.75</v>
      </c>
      <c r="I1778" s="32">
        <v>694</v>
      </c>
      <c r="J1778" s="32">
        <v>22</v>
      </c>
      <c r="K1778" s="33">
        <f t="shared" si="368"/>
        <v>3.1700288184438041E-2</v>
      </c>
      <c r="L1778" s="34">
        <f t="shared" si="372"/>
        <v>16.522574447646495</v>
      </c>
      <c r="M1778" s="32">
        <v>710</v>
      </c>
      <c r="N1778" s="32">
        <v>207</v>
      </c>
      <c r="O1778" s="33">
        <f t="shared" si="369"/>
        <v>0.29154929577464789</v>
      </c>
      <c r="P1778" s="34">
        <f t="shared" si="373"/>
        <v>37.834340277116013</v>
      </c>
      <c r="Q1778" s="35">
        <v>0</v>
      </c>
      <c r="R1778" s="34">
        <f t="shared" si="374"/>
        <v>0</v>
      </c>
      <c r="S1778" s="33">
        <v>21.03</v>
      </c>
      <c r="T1778" s="34">
        <f t="shared" si="375"/>
        <v>61.622962437987248</v>
      </c>
      <c r="U1778" s="31">
        <f t="shared" si="370"/>
        <v>28.994969290687436</v>
      </c>
      <c r="V1778" s="32">
        <f t="shared" si="371"/>
        <v>20123</v>
      </c>
      <c r="W1778" s="36"/>
      <c r="X1778" s="36">
        <f t="shared" si="376"/>
        <v>2659.79</v>
      </c>
      <c r="Y1778" s="29">
        <f t="shared" si="364"/>
        <v>12359.54</v>
      </c>
      <c r="Z1778" s="36"/>
      <c r="AA1778" s="36">
        <f t="shared" si="363"/>
        <v>12359.54</v>
      </c>
      <c r="AB1778" s="29">
        <f t="shared" si="365"/>
        <v>9313.9</v>
      </c>
      <c r="AC1778" s="30">
        <f t="shared" si="366"/>
        <v>131.18</v>
      </c>
    </row>
    <row r="1779" spans="1:30" x14ac:dyDescent="0.2">
      <c r="A1779" s="1" t="s">
        <v>4758</v>
      </c>
      <c r="B1779" s="31" t="s">
        <v>8285</v>
      </c>
      <c r="C1779" s="1">
        <v>0</v>
      </c>
      <c r="D1779" s="1" t="s">
        <v>10379</v>
      </c>
      <c r="E1779" s="1" t="s">
        <v>17312</v>
      </c>
      <c r="F1779" s="1">
        <v>0</v>
      </c>
      <c r="G1779" s="19">
        <v>56</v>
      </c>
      <c r="H1779" s="29">
        <f t="shared" si="367"/>
        <v>7650.51</v>
      </c>
      <c r="I1779" s="32">
        <v>694</v>
      </c>
      <c r="J1779" s="32">
        <v>34</v>
      </c>
      <c r="K1779" s="33">
        <f t="shared" si="368"/>
        <v>4.8991354466858789E-2</v>
      </c>
      <c r="L1779" s="34">
        <f t="shared" si="372"/>
        <v>25.534887782726397</v>
      </c>
      <c r="M1779" s="32">
        <v>674</v>
      </c>
      <c r="N1779" s="32">
        <v>2</v>
      </c>
      <c r="O1779" s="33">
        <f t="shared" si="369"/>
        <v>2.967359050445104E-3</v>
      </c>
      <c r="P1779" s="34">
        <f t="shared" si="373"/>
        <v>0.38507406351513601</v>
      </c>
      <c r="Q1779" s="35">
        <v>0</v>
      </c>
      <c r="R1779" s="34">
        <f t="shared" si="374"/>
        <v>0</v>
      </c>
      <c r="S1779" s="33">
        <v>19.28</v>
      </c>
      <c r="T1779" s="34">
        <f t="shared" si="375"/>
        <v>55.421686746987952</v>
      </c>
      <c r="U1779" s="31">
        <f t="shared" si="370"/>
        <v>20.33541214830737</v>
      </c>
      <c r="V1779" s="32">
        <f t="shared" si="371"/>
        <v>14113</v>
      </c>
      <c r="W1779" s="36"/>
      <c r="X1779" s="36">
        <f t="shared" si="376"/>
        <v>1865.41</v>
      </c>
      <c r="Y1779" s="29">
        <f t="shared" si="364"/>
        <v>9515.92</v>
      </c>
      <c r="Z1779" s="36"/>
      <c r="AA1779" s="36">
        <f t="shared" si="363"/>
        <v>9515.92</v>
      </c>
      <c r="AB1779" s="29">
        <f t="shared" si="365"/>
        <v>7171</v>
      </c>
      <c r="AC1779" s="30">
        <f t="shared" si="366"/>
        <v>128.05000000000001</v>
      </c>
      <c r="AD1779" s="29"/>
    </row>
    <row r="1780" spans="1:30" x14ac:dyDescent="0.2">
      <c r="A1780" s="1" t="s">
        <v>6520</v>
      </c>
      <c r="B1780" s="31" t="s">
        <v>8285</v>
      </c>
      <c r="C1780" s="1">
        <v>0</v>
      </c>
      <c r="D1780" s="1" t="s">
        <v>10380</v>
      </c>
      <c r="E1780" s="1" t="s">
        <v>17281</v>
      </c>
      <c r="F1780" s="1">
        <v>0</v>
      </c>
      <c r="G1780" s="19">
        <v>62</v>
      </c>
      <c r="H1780" s="29">
        <f t="shared" si="367"/>
        <v>8470.2000000000007</v>
      </c>
      <c r="I1780" s="32">
        <v>694</v>
      </c>
      <c r="J1780" s="32">
        <v>19</v>
      </c>
      <c r="K1780" s="33">
        <f t="shared" si="368"/>
        <v>2.7377521613832854E-2</v>
      </c>
      <c r="L1780" s="34">
        <f t="shared" si="372"/>
        <v>14.269496113876517</v>
      </c>
      <c r="M1780" s="32">
        <v>675</v>
      </c>
      <c r="N1780" s="32">
        <v>33</v>
      </c>
      <c r="O1780" s="33">
        <f t="shared" si="369"/>
        <v>4.8888888888888891E-2</v>
      </c>
      <c r="P1780" s="34">
        <f t="shared" si="373"/>
        <v>6.3443091264471523</v>
      </c>
      <c r="Q1780" s="35">
        <v>0</v>
      </c>
      <c r="R1780" s="34">
        <f t="shared" si="374"/>
        <v>0</v>
      </c>
      <c r="S1780" s="33">
        <v>18.760000000000002</v>
      </c>
      <c r="T1780" s="34">
        <f t="shared" si="375"/>
        <v>53.579021970233889</v>
      </c>
      <c r="U1780" s="31">
        <f t="shared" si="370"/>
        <v>18.548206802639392</v>
      </c>
      <c r="V1780" s="32">
        <f t="shared" si="371"/>
        <v>12872</v>
      </c>
      <c r="W1780" s="36"/>
      <c r="X1780" s="36">
        <f t="shared" si="376"/>
        <v>1701.38</v>
      </c>
      <c r="Y1780" s="29">
        <f t="shared" si="364"/>
        <v>10171.580000000002</v>
      </c>
      <c r="Z1780" s="36"/>
      <c r="AA1780" s="36">
        <f t="shared" si="363"/>
        <v>10171.580000000002</v>
      </c>
      <c r="AB1780" s="29">
        <f t="shared" si="365"/>
        <v>7665.09</v>
      </c>
      <c r="AC1780" s="30">
        <f t="shared" si="366"/>
        <v>123.63</v>
      </c>
    </row>
    <row r="1781" spans="1:30" x14ac:dyDescent="0.2">
      <c r="A1781" s="1" t="s">
        <v>7341</v>
      </c>
      <c r="B1781" s="31" t="s">
        <v>8291</v>
      </c>
      <c r="C1781" s="1">
        <v>0</v>
      </c>
      <c r="D1781" s="1" t="s">
        <v>10381</v>
      </c>
      <c r="E1781" s="1" t="s">
        <v>17831</v>
      </c>
      <c r="F1781" s="1">
        <v>0</v>
      </c>
      <c r="G1781" s="19">
        <v>47</v>
      </c>
      <c r="H1781" s="29">
        <f t="shared" si="367"/>
        <v>6420.96</v>
      </c>
      <c r="I1781" s="32">
        <v>694</v>
      </c>
      <c r="J1781" s="32">
        <v>0</v>
      </c>
      <c r="K1781" s="33">
        <f t="shared" si="368"/>
        <v>0</v>
      </c>
      <c r="L1781" s="34">
        <f t="shared" si="372"/>
        <v>0</v>
      </c>
      <c r="M1781" s="32">
        <v>621</v>
      </c>
      <c r="N1781" s="32">
        <v>30</v>
      </c>
      <c r="O1781" s="33">
        <f t="shared" si="369"/>
        <v>4.8309178743961352E-2</v>
      </c>
      <c r="P1781" s="34">
        <f t="shared" si="373"/>
        <v>6.2690801644734702</v>
      </c>
      <c r="Q1781" s="35">
        <v>0</v>
      </c>
      <c r="R1781" s="34">
        <f t="shared" si="374"/>
        <v>0</v>
      </c>
      <c r="S1781" s="33">
        <v>24.79</v>
      </c>
      <c r="T1781" s="34">
        <f t="shared" si="375"/>
        <v>74.946846208362857</v>
      </c>
      <c r="U1781" s="31">
        <f t="shared" si="370"/>
        <v>20.30398159320908</v>
      </c>
      <c r="V1781" s="32">
        <f t="shared" si="371"/>
        <v>14091</v>
      </c>
      <c r="W1781" s="36"/>
      <c r="X1781" s="36">
        <f t="shared" si="376"/>
        <v>1862.5</v>
      </c>
      <c r="Y1781" s="29">
        <f t="shared" si="364"/>
        <v>8283.4599999999991</v>
      </c>
      <c r="Z1781" s="36"/>
      <c r="AA1781" s="36">
        <f t="shared" si="363"/>
        <v>8283.4599999999991</v>
      </c>
      <c r="AB1781" s="29">
        <f t="shared" si="365"/>
        <v>6242.25</v>
      </c>
      <c r="AC1781" s="30">
        <f t="shared" si="366"/>
        <v>132.81</v>
      </c>
      <c r="AD1781" s="29"/>
    </row>
    <row r="1782" spans="1:30" x14ac:dyDescent="0.2">
      <c r="A1782" s="1" t="s">
        <v>7589</v>
      </c>
      <c r="B1782" s="31" t="s">
        <v>8295</v>
      </c>
      <c r="C1782" s="1">
        <v>0</v>
      </c>
      <c r="D1782" s="1" t="s">
        <v>10382</v>
      </c>
      <c r="E1782" s="1" t="s">
        <v>17630</v>
      </c>
      <c r="F1782" s="1">
        <v>0</v>
      </c>
      <c r="G1782" s="19">
        <v>63</v>
      </c>
      <c r="H1782" s="29">
        <f t="shared" si="367"/>
        <v>8606.82</v>
      </c>
      <c r="I1782" s="32">
        <v>694</v>
      </c>
      <c r="J1782" s="32">
        <v>3</v>
      </c>
      <c r="K1782" s="33">
        <f t="shared" si="368"/>
        <v>4.3227665706051877E-3</v>
      </c>
      <c r="L1782" s="34">
        <f t="shared" si="372"/>
        <v>2.2530783337699765</v>
      </c>
      <c r="M1782" s="32">
        <v>648</v>
      </c>
      <c r="N1782" s="32">
        <v>28</v>
      </c>
      <c r="O1782" s="33">
        <f t="shared" si="369"/>
        <v>4.3209876543209874E-2</v>
      </c>
      <c r="P1782" s="34">
        <f t="shared" si="373"/>
        <v>5.6073439248901593</v>
      </c>
      <c r="Q1782" s="35">
        <v>0</v>
      </c>
      <c r="R1782" s="34">
        <f t="shared" si="374"/>
        <v>0</v>
      </c>
      <c r="S1782" s="33">
        <v>16.93</v>
      </c>
      <c r="T1782" s="34">
        <f t="shared" si="375"/>
        <v>47.09425939050319</v>
      </c>
      <c r="U1782" s="31">
        <f t="shared" si="370"/>
        <v>13.738670412290832</v>
      </c>
      <c r="V1782" s="32">
        <f t="shared" si="371"/>
        <v>9535</v>
      </c>
      <c r="W1782" s="36"/>
      <c r="X1782" s="36">
        <f t="shared" si="376"/>
        <v>1260.31</v>
      </c>
      <c r="Y1782" s="29">
        <f t="shared" si="364"/>
        <v>9867.1299999999992</v>
      </c>
      <c r="Z1782" s="36"/>
      <c r="AA1782" s="36">
        <f t="shared" si="363"/>
        <v>9867.1299999999992</v>
      </c>
      <c r="AB1782" s="29">
        <f t="shared" si="365"/>
        <v>7435.67</v>
      </c>
      <c r="AC1782" s="30">
        <f t="shared" si="366"/>
        <v>118.03</v>
      </c>
      <c r="AD1782" s="29"/>
    </row>
    <row r="1783" spans="1:30" x14ac:dyDescent="0.2">
      <c r="A1783" s="1" t="s">
        <v>3643</v>
      </c>
      <c r="B1783" s="31" t="s">
        <v>8286</v>
      </c>
      <c r="C1783" s="1">
        <v>0</v>
      </c>
      <c r="D1783" s="1" t="s">
        <v>10383</v>
      </c>
      <c r="E1783" s="1" t="s">
        <v>17832</v>
      </c>
      <c r="F1783" s="1">
        <v>0</v>
      </c>
      <c r="G1783" s="19">
        <v>70</v>
      </c>
      <c r="H1783" s="29">
        <f t="shared" si="367"/>
        <v>9563.1299999999992</v>
      </c>
      <c r="I1783" s="32">
        <v>695</v>
      </c>
      <c r="J1783" s="32">
        <v>27</v>
      </c>
      <c r="K1783" s="33">
        <f t="shared" si="368"/>
        <v>3.884892086330935E-2</v>
      </c>
      <c r="L1783" s="34">
        <f t="shared" si="372"/>
        <v>20.248528449967296</v>
      </c>
      <c r="M1783" s="32">
        <v>716</v>
      </c>
      <c r="N1783" s="32">
        <v>66</v>
      </c>
      <c r="O1783" s="33">
        <f t="shared" si="369"/>
        <v>9.217877094972067E-2</v>
      </c>
      <c r="P1783" s="34">
        <f t="shared" si="373"/>
        <v>11.96203536411125</v>
      </c>
      <c r="Q1783" s="35">
        <v>0</v>
      </c>
      <c r="R1783" s="34">
        <f t="shared" si="374"/>
        <v>0</v>
      </c>
      <c r="S1783" s="33">
        <v>20.440000000000001</v>
      </c>
      <c r="T1783" s="34">
        <f t="shared" si="375"/>
        <v>59.532246633593203</v>
      </c>
      <c r="U1783" s="31">
        <f t="shared" si="370"/>
        <v>22.935702611917939</v>
      </c>
      <c r="V1783" s="32">
        <f t="shared" si="371"/>
        <v>15940</v>
      </c>
      <c r="W1783" s="36"/>
      <c r="X1783" s="36">
        <f t="shared" si="376"/>
        <v>2106.9</v>
      </c>
      <c r="Y1783" s="29">
        <f t="shared" si="364"/>
        <v>11670.029999999999</v>
      </c>
      <c r="Z1783" s="36"/>
      <c r="AA1783" s="36">
        <f t="shared" si="363"/>
        <v>11670.029999999999</v>
      </c>
      <c r="AB1783" s="29">
        <f t="shared" si="365"/>
        <v>8794.2999999999993</v>
      </c>
      <c r="AC1783" s="30">
        <f t="shared" si="366"/>
        <v>125.63</v>
      </c>
      <c r="AD1783" s="29"/>
    </row>
    <row r="1784" spans="1:30" x14ac:dyDescent="0.2">
      <c r="A1784" s="1" t="s">
        <v>5029</v>
      </c>
      <c r="B1784" s="31" t="s">
        <v>8286</v>
      </c>
      <c r="C1784" s="1">
        <v>0</v>
      </c>
      <c r="D1784" s="1" t="s">
        <v>10384</v>
      </c>
      <c r="E1784" s="1" t="s">
        <v>16655</v>
      </c>
      <c r="F1784" s="1">
        <v>0</v>
      </c>
      <c r="G1784" s="19">
        <v>71</v>
      </c>
      <c r="H1784" s="29">
        <f t="shared" si="367"/>
        <v>9699.75</v>
      </c>
      <c r="I1784" s="32">
        <v>695</v>
      </c>
      <c r="J1784" s="32">
        <v>15</v>
      </c>
      <c r="K1784" s="33">
        <f t="shared" si="368"/>
        <v>2.1582733812949641E-2</v>
      </c>
      <c r="L1784" s="34">
        <f t="shared" si="372"/>
        <v>11.249182472204055</v>
      </c>
      <c r="M1784" s="32">
        <v>704</v>
      </c>
      <c r="N1784" s="32">
        <v>136</v>
      </c>
      <c r="O1784" s="33">
        <f t="shared" si="369"/>
        <v>0.19318181818181818</v>
      </c>
      <c r="P1784" s="34">
        <f t="shared" si="373"/>
        <v>25.069196703161523</v>
      </c>
      <c r="Q1784" s="35">
        <v>0</v>
      </c>
      <c r="R1784" s="34">
        <f t="shared" si="374"/>
        <v>0</v>
      </c>
      <c r="S1784" s="33">
        <v>19.86</v>
      </c>
      <c r="T1784" s="34">
        <f t="shared" si="375"/>
        <v>57.476966690290574</v>
      </c>
      <c r="U1784" s="31">
        <f t="shared" si="370"/>
        <v>23.448836466414036</v>
      </c>
      <c r="V1784" s="32">
        <f t="shared" si="371"/>
        <v>16297</v>
      </c>
      <c r="W1784" s="36"/>
      <c r="X1784" s="36">
        <f t="shared" si="376"/>
        <v>2154.08</v>
      </c>
      <c r="Y1784" s="29">
        <f t="shared" si="364"/>
        <v>11853.83</v>
      </c>
      <c r="Z1784" s="36"/>
      <c r="AA1784" s="36">
        <f t="shared" si="363"/>
        <v>11853.83</v>
      </c>
      <c r="AB1784" s="29">
        <f t="shared" si="365"/>
        <v>8932.7999999999993</v>
      </c>
      <c r="AC1784" s="30">
        <f t="shared" si="366"/>
        <v>125.81</v>
      </c>
    </row>
    <row r="1785" spans="1:30" x14ac:dyDescent="0.2">
      <c r="A1785" s="1" t="s">
        <v>6266</v>
      </c>
      <c r="B1785" s="31" t="s">
        <v>8287</v>
      </c>
      <c r="C1785" s="1">
        <v>0</v>
      </c>
      <c r="D1785" s="1" t="s">
        <v>10385</v>
      </c>
      <c r="E1785" s="1" t="s">
        <v>16672</v>
      </c>
      <c r="F1785" s="1">
        <v>0</v>
      </c>
      <c r="G1785" s="19">
        <v>72</v>
      </c>
      <c r="H1785" s="29">
        <f t="shared" si="367"/>
        <v>9836.3700000000008</v>
      </c>
      <c r="I1785" s="32">
        <v>695</v>
      </c>
      <c r="J1785" s="32">
        <v>12</v>
      </c>
      <c r="K1785" s="33">
        <f t="shared" si="368"/>
        <v>1.7266187050359712E-2</v>
      </c>
      <c r="L1785" s="34">
        <f t="shared" si="372"/>
        <v>8.9993459777632427</v>
      </c>
      <c r="M1785" s="32">
        <v>710</v>
      </c>
      <c r="N1785" s="32">
        <v>61</v>
      </c>
      <c r="O1785" s="33">
        <f t="shared" si="369"/>
        <v>8.5915492957746475E-2</v>
      </c>
      <c r="P1785" s="34">
        <f t="shared" si="373"/>
        <v>11.149250033353027</v>
      </c>
      <c r="Q1785" s="35">
        <v>0</v>
      </c>
      <c r="R1785" s="34">
        <f t="shared" si="374"/>
        <v>0</v>
      </c>
      <c r="S1785" s="33">
        <v>21.72</v>
      </c>
      <c r="T1785" s="34">
        <f t="shared" si="375"/>
        <v>64.068036853295524</v>
      </c>
      <c r="U1785" s="31">
        <f t="shared" si="370"/>
        <v>21.054158216102948</v>
      </c>
      <c r="V1785" s="32">
        <f t="shared" si="371"/>
        <v>14633</v>
      </c>
      <c r="W1785" s="36"/>
      <c r="X1785" s="36">
        <f t="shared" si="376"/>
        <v>1934.14</v>
      </c>
      <c r="Y1785" s="29">
        <f t="shared" si="364"/>
        <v>11770.51</v>
      </c>
      <c r="Z1785" s="36"/>
      <c r="AA1785" s="36">
        <f t="shared" si="363"/>
        <v>11770.51</v>
      </c>
      <c r="AB1785" s="29">
        <f t="shared" si="365"/>
        <v>8870.02</v>
      </c>
      <c r="AC1785" s="30">
        <f t="shared" si="366"/>
        <v>123.19</v>
      </c>
    </row>
    <row r="1786" spans="1:30" x14ac:dyDescent="0.2">
      <c r="A1786" s="1" t="s">
        <v>7374</v>
      </c>
      <c r="B1786" s="31" t="s">
        <v>8286</v>
      </c>
      <c r="C1786" s="1">
        <v>0</v>
      </c>
      <c r="D1786" s="1" t="s">
        <v>10386</v>
      </c>
      <c r="E1786" s="1" t="s">
        <v>17833</v>
      </c>
      <c r="F1786" s="1">
        <v>0</v>
      </c>
      <c r="G1786" s="19">
        <v>84</v>
      </c>
      <c r="H1786" s="29">
        <f t="shared" si="367"/>
        <v>11475.76</v>
      </c>
      <c r="I1786" s="32">
        <v>695</v>
      </c>
      <c r="J1786" s="32">
        <v>32</v>
      </c>
      <c r="K1786" s="33">
        <f t="shared" si="368"/>
        <v>4.60431654676259E-2</v>
      </c>
      <c r="L1786" s="34">
        <f t="shared" si="372"/>
        <v>23.998255940701984</v>
      </c>
      <c r="M1786" s="32">
        <v>696</v>
      </c>
      <c r="N1786" s="32">
        <v>18</v>
      </c>
      <c r="O1786" s="33">
        <f t="shared" si="369"/>
        <v>2.5862068965517241E-2</v>
      </c>
      <c r="P1786" s="34">
        <f t="shared" si="373"/>
        <v>3.3561196397741591</v>
      </c>
      <c r="Q1786" s="35">
        <v>0</v>
      </c>
      <c r="R1786" s="34">
        <f t="shared" si="374"/>
        <v>0</v>
      </c>
      <c r="S1786" s="33">
        <v>17.38</v>
      </c>
      <c r="T1786" s="34">
        <f t="shared" si="375"/>
        <v>48.688873139617286</v>
      </c>
      <c r="U1786" s="31">
        <f t="shared" si="370"/>
        <v>19.010812180023358</v>
      </c>
      <c r="V1786" s="32">
        <f t="shared" si="371"/>
        <v>13213</v>
      </c>
      <c r="W1786" s="36"/>
      <c r="X1786" s="36">
        <f t="shared" si="376"/>
        <v>1746.45</v>
      </c>
      <c r="Y1786" s="29">
        <f t="shared" si="364"/>
        <v>13222.210000000001</v>
      </c>
      <c r="Z1786" s="36"/>
      <c r="AA1786" s="36">
        <f t="shared" si="363"/>
        <v>13222.210000000001</v>
      </c>
      <c r="AB1786" s="29">
        <f t="shared" si="365"/>
        <v>9963.99</v>
      </c>
      <c r="AC1786" s="30">
        <f t="shared" si="366"/>
        <v>118.62</v>
      </c>
    </row>
    <row r="1787" spans="1:30" x14ac:dyDescent="0.2">
      <c r="A1787" s="1" t="s">
        <v>8204</v>
      </c>
      <c r="B1787" s="31" t="s">
        <v>8286</v>
      </c>
      <c r="C1787" s="1">
        <v>0</v>
      </c>
      <c r="D1787" s="1" t="s">
        <v>10387</v>
      </c>
      <c r="E1787" s="1" t="s">
        <v>16699</v>
      </c>
      <c r="F1787" s="1">
        <v>0</v>
      </c>
      <c r="G1787" s="19">
        <v>82</v>
      </c>
      <c r="H1787" s="29">
        <f t="shared" si="367"/>
        <v>11202.53</v>
      </c>
      <c r="I1787" s="32">
        <v>695</v>
      </c>
      <c r="J1787" s="32">
        <v>19</v>
      </c>
      <c r="K1787" s="33">
        <f t="shared" si="368"/>
        <v>2.7338129496402876E-2</v>
      </c>
      <c r="L1787" s="34">
        <f t="shared" si="372"/>
        <v>14.248964464791802</v>
      </c>
      <c r="M1787" s="32">
        <v>696</v>
      </c>
      <c r="N1787" s="32">
        <v>39</v>
      </c>
      <c r="O1787" s="33">
        <f t="shared" si="369"/>
        <v>5.6034482758620691E-2</v>
      </c>
      <c r="P1787" s="34">
        <f t="shared" si="373"/>
        <v>7.2715925528440115</v>
      </c>
      <c r="Q1787" s="35">
        <v>0</v>
      </c>
      <c r="R1787" s="34">
        <f t="shared" si="374"/>
        <v>0</v>
      </c>
      <c r="S1787" s="33">
        <v>16.95</v>
      </c>
      <c r="T1787" s="34">
        <f t="shared" si="375"/>
        <v>47.165131112686041</v>
      </c>
      <c r="U1787" s="31">
        <f t="shared" si="370"/>
        <v>17.171422032580463</v>
      </c>
      <c r="V1787" s="32">
        <f t="shared" si="371"/>
        <v>11934</v>
      </c>
      <c r="W1787" s="36"/>
      <c r="X1787" s="36">
        <f t="shared" si="376"/>
        <v>1577.4</v>
      </c>
      <c r="Y1787" s="29">
        <f t="shared" si="364"/>
        <v>12779.93</v>
      </c>
      <c r="Z1787" s="36"/>
      <c r="AA1787" s="36">
        <f t="shared" si="363"/>
        <v>12779.93</v>
      </c>
      <c r="AB1787" s="29">
        <f t="shared" si="365"/>
        <v>9630.69</v>
      </c>
      <c r="AC1787" s="30">
        <f t="shared" si="366"/>
        <v>117.45</v>
      </c>
      <c r="AD1787" s="29"/>
    </row>
    <row r="1788" spans="1:30" x14ac:dyDescent="0.2">
      <c r="A1788" s="1" t="s">
        <v>1086</v>
      </c>
      <c r="B1788" s="31" t="s">
        <v>8286</v>
      </c>
      <c r="C1788" s="1">
        <v>0</v>
      </c>
      <c r="D1788" s="1" t="s">
        <v>10388</v>
      </c>
      <c r="E1788" s="1" t="s">
        <v>17665</v>
      </c>
      <c r="F1788" s="1">
        <v>0</v>
      </c>
      <c r="G1788" s="19">
        <v>66</v>
      </c>
      <c r="H1788" s="29">
        <f t="shared" si="367"/>
        <v>9016.67</v>
      </c>
      <c r="I1788" s="32">
        <v>696</v>
      </c>
      <c r="J1788" s="32">
        <v>20</v>
      </c>
      <c r="K1788" s="33">
        <f t="shared" si="368"/>
        <v>2.8735632183908046E-2</v>
      </c>
      <c r="L1788" s="34">
        <f t="shared" si="372"/>
        <v>14.977359804946012</v>
      </c>
      <c r="M1788" s="32">
        <v>712</v>
      </c>
      <c r="N1788" s="32">
        <v>9</v>
      </c>
      <c r="O1788" s="33">
        <f t="shared" si="369"/>
        <v>1.2640449438202247E-2</v>
      </c>
      <c r="P1788" s="34">
        <f t="shared" si="373"/>
        <v>1.6403506104514149</v>
      </c>
      <c r="Q1788" s="35">
        <v>0</v>
      </c>
      <c r="R1788" s="34">
        <f t="shared" si="374"/>
        <v>0</v>
      </c>
      <c r="S1788" s="33">
        <v>18.809999999999999</v>
      </c>
      <c r="T1788" s="34">
        <f t="shared" si="375"/>
        <v>53.756201275690998</v>
      </c>
      <c r="U1788" s="31">
        <f t="shared" si="370"/>
        <v>17.593477922772106</v>
      </c>
      <c r="V1788" s="32">
        <f t="shared" si="371"/>
        <v>12245</v>
      </c>
      <c r="W1788" s="36"/>
      <c r="X1788" s="36">
        <f t="shared" si="376"/>
        <v>1618.5</v>
      </c>
      <c r="Y1788" s="29">
        <f t="shared" si="364"/>
        <v>10635.17</v>
      </c>
      <c r="Z1788" s="36"/>
      <c r="AA1788" s="36">
        <f t="shared" si="363"/>
        <v>10635.17</v>
      </c>
      <c r="AB1788" s="29">
        <f t="shared" si="365"/>
        <v>8014.45</v>
      </c>
      <c r="AC1788" s="30">
        <f t="shared" si="366"/>
        <v>121.43</v>
      </c>
    </row>
    <row r="1789" spans="1:30" x14ac:dyDescent="0.2">
      <c r="A1789" s="1" t="s">
        <v>1489</v>
      </c>
      <c r="B1789" s="31" t="s">
        <v>8286</v>
      </c>
      <c r="C1789" s="1">
        <v>0</v>
      </c>
      <c r="D1789" s="1" t="s">
        <v>10389</v>
      </c>
      <c r="E1789" s="1" t="s">
        <v>17834</v>
      </c>
      <c r="F1789" s="1">
        <v>0</v>
      </c>
      <c r="G1789" s="19">
        <v>95</v>
      </c>
      <c r="H1789" s="29">
        <f t="shared" si="367"/>
        <v>12978.54</v>
      </c>
      <c r="I1789" s="32">
        <v>696</v>
      </c>
      <c r="J1789" s="32">
        <v>72</v>
      </c>
      <c r="K1789" s="33">
        <f t="shared" si="368"/>
        <v>0.10344827586206896</v>
      </c>
      <c r="L1789" s="34">
        <f t="shared" si="372"/>
        <v>53.918495297805634</v>
      </c>
      <c r="M1789" s="32">
        <v>721</v>
      </c>
      <c r="N1789" s="32">
        <v>126</v>
      </c>
      <c r="O1789" s="33">
        <f t="shared" si="369"/>
        <v>0.17475728155339806</v>
      </c>
      <c r="P1789" s="34">
        <f t="shared" si="373"/>
        <v>22.678245332842863</v>
      </c>
      <c r="Q1789" s="35">
        <v>0</v>
      </c>
      <c r="R1789" s="34">
        <f t="shared" si="374"/>
        <v>0</v>
      </c>
      <c r="S1789" s="33">
        <v>19.329999999999998</v>
      </c>
      <c r="T1789" s="34">
        <f t="shared" si="375"/>
        <v>55.598866052445075</v>
      </c>
      <c r="U1789" s="31">
        <f t="shared" si="370"/>
        <v>33.04890167077339</v>
      </c>
      <c r="V1789" s="32">
        <f t="shared" si="371"/>
        <v>23002</v>
      </c>
      <c r="W1789" s="36"/>
      <c r="X1789" s="36">
        <f t="shared" si="376"/>
        <v>3040.33</v>
      </c>
      <c r="Y1789" s="29">
        <f t="shared" si="364"/>
        <v>16018.87</v>
      </c>
      <c r="Z1789" s="36"/>
      <c r="AA1789" s="36">
        <f t="shared" si="363"/>
        <v>16018.87</v>
      </c>
      <c r="AB1789" s="29">
        <f t="shared" si="365"/>
        <v>12071.49</v>
      </c>
      <c r="AC1789" s="30">
        <f t="shared" si="366"/>
        <v>127.07</v>
      </c>
    </row>
    <row r="1790" spans="1:30" x14ac:dyDescent="0.2">
      <c r="A1790" s="1" t="s">
        <v>2154</v>
      </c>
      <c r="B1790" s="31" t="s">
        <v>8287</v>
      </c>
      <c r="C1790" s="1">
        <v>0</v>
      </c>
      <c r="D1790" s="1" t="s">
        <v>10390</v>
      </c>
      <c r="E1790" s="1" t="s">
        <v>16852</v>
      </c>
      <c r="F1790" s="1">
        <v>0</v>
      </c>
      <c r="G1790" s="19">
        <v>85</v>
      </c>
      <c r="H1790" s="29">
        <f t="shared" si="367"/>
        <v>11612.38</v>
      </c>
      <c r="I1790" s="32">
        <v>696</v>
      </c>
      <c r="J1790" s="32">
        <v>29</v>
      </c>
      <c r="K1790" s="33">
        <f t="shared" si="368"/>
        <v>4.1666666666666664E-2</v>
      </c>
      <c r="L1790" s="34">
        <f t="shared" si="372"/>
        <v>21.717171717171716</v>
      </c>
      <c r="M1790" s="32">
        <v>631</v>
      </c>
      <c r="N1790" s="32">
        <v>1</v>
      </c>
      <c r="O1790" s="33">
        <f t="shared" si="369"/>
        <v>1.5847860538827259E-3</v>
      </c>
      <c r="P1790" s="34">
        <f t="shared" si="373"/>
        <v>0.20565762187733888</v>
      </c>
      <c r="Q1790" s="35">
        <v>0.67</v>
      </c>
      <c r="R1790" s="34">
        <f t="shared" si="374"/>
        <v>67</v>
      </c>
      <c r="S1790" s="33">
        <v>21.09</v>
      </c>
      <c r="T1790" s="34">
        <f t="shared" si="375"/>
        <v>61.835577604535786</v>
      </c>
      <c r="U1790" s="31">
        <f t="shared" si="370"/>
        <v>37.689601735896211</v>
      </c>
      <c r="V1790" s="32">
        <f t="shared" si="371"/>
        <v>26232</v>
      </c>
      <c r="W1790" s="36"/>
      <c r="X1790" s="36">
        <f t="shared" si="376"/>
        <v>3467.26</v>
      </c>
      <c r="Y1790" s="29">
        <f t="shared" si="364"/>
        <v>15079.64</v>
      </c>
      <c r="Z1790" s="36"/>
      <c r="AA1790" s="36">
        <f t="shared" si="363"/>
        <v>15079.64</v>
      </c>
      <c r="AB1790" s="29">
        <f t="shared" si="365"/>
        <v>11363.71</v>
      </c>
      <c r="AC1790" s="30">
        <f t="shared" si="366"/>
        <v>133.69</v>
      </c>
      <c r="AD1790" s="29"/>
    </row>
    <row r="1791" spans="1:30" x14ac:dyDescent="0.2">
      <c r="A1791" s="1" t="s">
        <v>2433</v>
      </c>
      <c r="B1791" s="31" t="s">
        <v>8287</v>
      </c>
      <c r="C1791" s="1">
        <v>0</v>
      </c>
      <c r="D1791" s="1" t="s">
        <v>10391</v>
      </c>
      <c r="E1791" s="1" t="s">
        <v>17835</v>
      </c>
      <c r="F1791" s="1">
        <v>0</v>
      </c>
      <c r="G1791" s="19">
        <v>54</v>
      </c>
      <c r="H1791" s="29">
        <f t="shared" si="367"/>
        <v>7377.27</v>
      </c>
      <c r="I1791" s="32">
        <v>696</v>
      </c>
      <c r="J1791" s="32">
        <v>1</v>
      </c>
      <c r="K1791" s="33">
        <f t="shared" si="368"/>
        <v>1.4367816091954023E-3</v>
      </c>
      <c r="L1791" s="34">
        <f t="shared" si="372"/>
        <v>0.74886799024730055</v>
      </c>
      <c r="M1791" s="32">
        <v>708</v>
      </c>
      <c r="N1791" s="32">
        <v>9</v>
      </c>
      <c r="O1791" s="33">
        <f t="shared" si="369"/>
        <v>1.2711864406779662E-2</v>
      </c>
      <c r="P1791" s="34">
        <f t="shared" si="373"/>
        <v>1.6496181280245867</v>
      </c>
      <c r="Q1791" s="35">
        <v>0</v>
      </c>
      <c r="R1791" s="34">
        <f t="shared" si="374"/>
        <v>0</v>
      </c>
      <c r="S1791" s="33">
        <v>24</v>
      </c>
      <c r="T1791" s="34">
        <f t="shared" si="375"/>
        <v>72.147413182140326</v>
      </c>
      <c r="U1791" s="31">
        <f t="shared" si="370"/>
        <v>18.636474825103054</v>
      </c>
      <c r="V1791" s="32">
        <f t="shared" si="371"/>
        <v>12971</v>
      </c>
      <c r="W1791" s="36"/>
      <c r="X1791" s="36">
        <f t="shared" si="376"/>
        <v>1714.46</v>
      </c>
      <c r="Y1791" s="29">
        <f t="shared" si="364"/>
        <v>9091.73</v>
      </c>
      <c r="Z1791" s="36"/>
      <c r="AA1791" s="36">
        <f t="shared" si="363"/>
        <v>9091.73</v>
      </c>
      <c r="AB1791" s="29">
        <f t="shared" si="365"/>
        <v>6851.34</v>
      </c>
      <c r="AC1791" s="30">
        <f t="shared" si="366"/>
        <v>126.88</v>
      </c>
    </row>
    <row r="1792" spans="1:30" x14ac:dyDescent="0.2">
      <c r="A1792" s="1" t="s">
        <v>2751</v>
      </c>
      <c r="B1792" s="31" t="s">
        <v>8286</v>
      </c>
      <c r="C1792" s="1">
        <v>0</v>
      </c>
      <c r="D1792" s="1" t="s">
        <v>10393</v>
      </c>
      <c r="E1792" s="1" t="s">
        <v>16621</v>
      </c>
      <c r="F1792" s="1">
        <v>0</v>
      </c>
      <c r="G1792" s="19">
        <v>69</v>
      </c>
      <c r="H1792" s="29">
        <f t="shared" si="367"/>
        <v>9426.52</v>
      </c>
      <c r="I1792" s="32">
        <v>696</v>
      </c>
      <c r="J1792" s="32">
        <v>38</v>
      </c>
      <c r="K1792" s="33">
        <f t="shared" si="368"/>
        <v>5.459770114942529E-2</v>
      </c>
      <c r="L1792" s="34">
        <f t="shared" si="372"/>
        <v>28.456983629397424</v>
      </c>
      <c r="M1792" s="32">
        <v>685</v>
      </c>
      <c r="N1792" s="32">
        <v>94</v>
      </c>
      <c r="O1792" s="33">
        <f t="shared" si="369"/>
        <v>0.13722627737226278</v>
      </c>
      <c r="P1792" s="34">
        <f t="shared" si="373"/>
        <v>17.807848443843032</v>
      </c>
      <c r="Q1792" s="35">
        <v>0.38</v>
      </c>
      <c r="R1792" s="34">
        <f t="shared" si="374"/>
        <v>38</v>
      </c>
      <c r="S1792" s="33">
        <v>19.89</v>
      </c>
      <c r="T1792" s="34">
        <f t="shared" si="375"/>
        <v>57.583274273564854</v>
      </c>
      <c r="U1792" s="31">
        <f t="shared" si="370"/>
        <v>35.462026586701327</v>
      </c>
      <c r="V1792" s="32">
        <f t="shared" si="371"/>
        <v>24682</v>
      </c>
      <c r="W1792" s="36"/>
      <c r="X1792" s="36">
        <f t="shared" si="376"/>
        <v>3262.39</v>
      </c>
      <c r="Y1792" s="29">
        <f t="shared" si="364"/>
        <v>12688.91</v>
      </c>
      <c r="Z1792" s="36"/>
      <c r="AA1792" s="36">
        <f t="shared" ref="AA1792:AA1855" si="377">Y1792-Z1792</f>
        <v>12688.91</v>
      </c>
      <c r="AB1792" s="29">
        <f t="shared" si="365"/>
        <v>9562.1</v>
      </c>
      <c r="AC1792" s="30">
        <f t="shared" si="366"/>
        <v>138.58000000000001</v>
      </c>
      <c r="AD1792" s="29"/>
    </row>
    <row r="1793" spans="1:30" x14ac:dyDescent="0.2">
      <c r="A1793" s="1" t="s">
        <v>8354</v>
      </c>
      <c r="B1793" s="31" t="s">
        <v>8286</v>
      </c>
      <c r="C1793" s="1">
        <v>0</v>
      </c>
      <c r="D1793" s="1" t="s">
        <v>10394</v>
      </c>
      <c r="E1793" s="1" t="s">
        <v>17372</v>
      </c>
      <c r="F1793" s="1">
        <v>0</v>
      </c>
      <c r="G1793" s="19">
        <v>73</v>
      </c>
      <c r="H1793" s="29">
        <f t="shared" si="367"/>
        <v>9972.98</v>
      </c>
      <c r="I1793" s="32">
        <v>696</v>
      </c>
      <c r="J1793" s="32">
        <v>20</v>
      </c>
      <c r="K1793" s="33">
        <f t="shared" si="368"/>
        <v>2.8735632183908046E-2</v>
      </c>
      <c r="L1793" s="34">
        <f t="shared" si="372"/>
        <v>14.977359804946012</v>
      </c>
      <c r="M1793" s="32">
        <v>597</v>
      </c>
      <c r="N1793" s="32">
        <v>39</v>
      </c>
      <c r="O1793" s="33">
        <f t="shared" si="369"/>
        <v>6.5326633165829151E-2</v>
      </c>
      <c r="P1793" s="34">
        <f t="shared" si="373"/>
        <v>8.4774345339688981</v>
      </c>
      <c r="Q1793" s="35">
        <v>0</v>
      </c>
      <c r="R1793" s="34">
        <f t="shared" si="374"/>
        <v>0</v>
      </c>
      <c r="S1793" s="33">
        <v>19.329999999999998</v>
      </c>
      <c r="T1793" s="34">
        <f t="shared" si="375"/>
        <v>55.598866052445075</v>
      </c>
      <c r="U1793" s="31">
        <f t="shared" si="370"/>
        <v>19.763415097839996</v>
      </c>
      <c r="V1793" s="32">
        <f t="shared" si="371"/>
        <v>13755</v>
      </c>
      <c r="W1793" s="36"/>
      <c r="X1793" s="36">
        <f t="shared" si="376"/>
        <v>1818.09</v>
      </c>
      <c r="Y1793" s="29">
        <f t="shared" ref="Y1793:Y1856" si="378">H1793+W1793+X1793</f>
        <v>11791.07</v>
      </c>
      <c r="Z1793" s="36"/>
      <c r="AA1793" s="36">
        <f t="shared" si="377"/>
        <v>11791.07</v>
      </c>
      <c r="AB1793" s="29">
        <f t="shared" ref="AB1793:AB1856" si="379">ROUND(AA1793/1.327,2)</f>
        <v>8885.51</v>
      </c>
      <c r="AC1793" s="30">
        <f t="shared" ref="AC1793:AC1856" si="380">ROUND(AB1793/G1793,2)</f>
        <v>121.72</v>
      </c>
    </row>
    <row r="1794" spans="1:30" x14ac:dyDescent="0.2">
      <c r="A1794" s="1" t="s">
        <v>3687</v>
      </c>
      <c r="B1794" s="31" t="s">
        <v>8286</v>
      </c>
      <c r="C1794" s="1">
        <v>0</v>
      </c>
      <c r="D1794" s="1" t="s">
        <v>10395</v>
      </c>
      <c r="E1794" s="1" t="s">
        <v>16641</v>
      </c>
      <c r="F1794" s="1">
        <v>0</v>
      </c>
      <c r="G1794" s="19">
        <v>78</v>
      </c>
      <c r="H1794" s="29">
        <f t="shared" si="367"/>
        <v>10656.06</v>
      </c>
      <c r="I1794" s="32">
        <v>696</v>
      </c>
      <c r="J1794" s="32">
        <v>36</v>
      </c>
      <c r="K1794" s="33">
        <f t="shared" si="368"/>
        <v>5.1724137931034482E-2</v>
      </c>
      <c r="L1794" s="34">
        <f t="shared" si="372"/>
        <v>26.959247648902817</v>
      </c>
      <c r="M1794" s="32">
        <v>704</v>
      </c>
      <c r="N1794" s="32">
        <v>241</v>
      </c>
      <c r="O1794" s="33">
        <f t="shared" si="369"/>
        <v>0.34232954545454547</v>
      </c>
      <c r="P1794" s="34">
        <f t="shared" si="373"/>
        <v>44.424091216631815</v>
      </c>
      <c r="Q1794" s="35">
        <v>0</v>
      </c>
      <c r="R1794" s="34">
        <f t="shared" si="374"/>
        <v>0</v>
      </c>
      <c r="S1794" s="33">
        <v>21.09</v>
      </c>
      <c r="T1794" s="34">
        <f t="shared" si="375"/>
        <v>61.835577604535786</v>
      </c>
      <c r="U1794" s="31">
        <f t="shared" si="370"/>
        <v>33.304729117517603</v>
      </c>
      <c r="V1794" s="32">
        <f t="shared" si="371"/>
        <v>23180</v>
      </c>
      <c r="W1794" s="36"/>
      <c r="X1794" s="36">
        <f t="shared" si="376"/>
        <v>3063.86</v>
      </c>
      <c r="Y1794" s="29">
        <f t="shared" si="378"/>
        <v>13719.92</v>
      </c>
      <c r="Z1794" s="36"/>
      <c r="AA1794" s="36">
        <f t="shared" si="377"/>
        <v>13719.92</v>
      </c>
      <c r="AB1794" s="29">
        <f t="shared" si="379"/>
        <v>10339.049999999999</v>
      </c>
      <c r="AC1794" s="30">
        <f t="shared" si="380"/>
        <v>132.55000000000001</v>
      </c>
    </row>
    <row r="1795" spans="1:30" x14ac:dyDescent="0.2">
      <c r="A1795" s="1" t="s">
        <v>4052</v>
      </c>
      <c r="B1795" s="31" t="s">
        <v>8286</v>
      </c>
      <c r="C1795" s="1">
        <v>0</v>
      </c>
      <c r="D1795" s="1" t="s">
        <v>10396</v>
      </c>
      <c r="E1795" s="1" t="s">
        <v>17144</v>
      </c>
      <c r="F1795" s="1">
        <v>0</v>
      </c>
      <c r="G1795" s="19">
        <v>71</v>
      </c>
      <c r="H1795" s="29">
        <f t="shared" ref="H1795:H1858" si="381">ROUND(G1795/G$8364*H$8369,2)</f>
        <v>9699.75</v>
      </c>
      <c r="I1795" s="32">
        <v>696</v>
      </c>
      <c r="J1795" s="32">
        <v>23</v>
      </c>
      <c r="K1795" s="33">
        <f t="shared" ref="K1795:K1858" si="382">IF(I1795=0,0,J1795/I1795)</f>
        <v>3.3045977011494254E-2</v>
      </c>
      <c r="L1795" s="34">
        <f t="shared" si="372"/>
        <v>17.223963775687913</v>
      </c>
      <c r="M1795" s="32">
        <v>734</v>
      </c>
      <c r="N1795" s="32">
        <v>54</v>
      </c>
      <c r="O1795" s="33">
        <f t="shared" ref="O1795:O1858" si="383">IF(M1795=0,0,N1795/M1795)</f>
        <v>7.3569482288828342E-2</v>
      </c>
      <c r="P1795" s="34">
        <f t="shared" si="373"/>
        <v>9.5471087300387527</v>
      </c>
      <c r="Q1795" s="35">
        <v>0</v>
      </c>
      <c r="R1795" s="34">
        <f t="shared" si="374"/>
        <v>0</v>
      </c>
      <c r="S1795" s="33">
        <v>19.329999999999998</v>
      </c>
      <c r="T1795" s="34">
        <f t="shared" si="375"/>
        <v>55.598866052445075</v>
      </c>
      <c r="U1795" s="31">
        <f t="shared" ref="U1795:U1858" si="384">(L1795+P1795+R1795+T1795)/4</f>
        <v>20.592484639542935</v>
      </c>
      <c r="V1795" s="32">
        <f t="shared" ref="V1795:V1858" si="385">ROUND(U1795*I1795,0)</f>
        <v>14332</v>
      </c>
      <c r="W1795" s="36"/>
      <c r="X1795" s="36">
        <f t="shared" si="376"/>
        <v>1894.36</v>
      </c>
      <c r="Y1795" s="29">
        <f t="shared" si="378"/>
        <v>11594.11</v>
      </c>
      <c r="Z1795" s="36"/>
      <c r="AA1795" s="36">
        <f t="shared" si="377"/>
        <v>11594.11</v>
      </c>
      <c r="AB1795" s="29">
        <f t="shared" si="379"/>
        <v>8737.08</v>
      </c>
      <c r="AC1795" s="30">
        <f t="shared" si="380"/>
        <v>123.06</v>
      </c>
    </row>
    <row r="1796" spans="1:30" x14ac:dyDescent="0.2">
      <c r="A1796" s="1" t="s">
        <v>6200</v>
      </c>
      <c r="B1796" s="31" t="s">
        <v>8286</v>
      </c>
      <c r="C1796" s="1">
        <v>0</v>
      </c>
      <c r="D1796" s="1" t="s">
        <v>10397</v>
      </c>
      <c r="E1796" s="1" t="s">
        <v>16672</v>
      </c>
      <c r="F1796" s="1">
        <v>0</v>
      </c>
      <c r="G1796" s="19">
        <v>85</v>
      </c>
      <c r="H1796" s="29">
        <f t="shared" si="381"/>
        <v>11612.38</v>
      </c>
      <c r="I1796" s="32">
        <v>696</v>
      </c>
      <c r="J1796" s="32">
        <v>45</v>
      </c>
      <c r="K1796" s="33">
        <f t="shared" si="382"/>
        <v>6.4655172413793108E-2</v>
      </c>
      <c r="L1796" s="34">
        <f t="shared" ref="L1796:L1859" si="386">(K1796-K$8370)/(K$8369-K$8370)*100</f>
        <v>33.699059561128522</v>
      </c>
      <c r="M1796" s="32">
        <v>681</v>
      </c>
      <c r="N1796" s="32">
        <v>114</v>
      </c>
      <c r="O1796" s="33">
        <f t="shared" si="383"/>
        <v>0.16740088105726872</v>
      </c>
      <c r="P1796" s="34">
        <f t="shared" ref="P1796:P1859" si="387">(O1796-O$8370)/(O$8369-O$8370)*100</f>
        <v>21.723605539096173</v>
      </c>
      <c r="Q1796" s="35">
        <v>0</v>
      </c>
      <c r="R1796" s="34">
        <f t="shared" ref="R1796:R1859" si="388">(Q1796-Q$8370)/(Q$8369-Q$8370)*100</f>
        <v>0</v>
      </c>
      <c r="S1796" s="33">
        <v>19.89</v>
      </c>
      <c r="T1796" s="34">
        <f t="shared" ref="T1796:T1859" si="389">(S1796-S$8370)/(S$8369-S$8370)*100</f>
        <v>57.583274273564854</v>
      </c>
      <c r="U1796" s="31">
        <f t="shared" si="384"/>
        <v>28.251484843447386</v>
      </c>
      <c r="V1796" s="32">
        <f t="shared" si="385"/>
        <v>19663</v>
      </c>
      <c r="W1796" s="36"/>
      <c r="X1796" s="36">
        <f t="shared" ref="X1796:X1859" si="390">ROUND(V1796*X$8369/V$8364,2)</f>
        <v>2598.9899999999998</v>
      </c>
      <c r="Y1796" s="29">
        <f t="shared" si="378"/>
        <v>14211.369999999999</v>
      </c>
      <c r="Z1796" s="36"/>
      <c r="AA1796" s="36">
        <f t="shared" si="377"/>
        <v>14211.369999999999</v>
      </c>
      <c r="AB1796" s="29">
        <f t="shared" si="379"/>
        <v>10709.4</v>
      </c>
      <c r="AC1796" s="30">
        <f t="shared" si="380"/>
        <v>125.99</v>
      </c>
      <c r="AD1796" s="29"/>
    </row>
    <row r="1797" spans="1:30" x14ac:dyDescent="0.2">
      <c r="A1797" s="1" t="s">
        <v>5483</v>
      </c>
      <c r="B1797" s="31" t="s">
        <v>8286</v>
      </c>
      <c r="C1797" s="1">
        <v>0</v>
      </c>
      <c r="D1797" s="1" t="s">
        <v>10398</v>
      </c>
      <c r="E1797" s="1" t="s">
        <v>17836</v>
      </c>
      <c r="F1797" s="1">
        <v>0</v>
      </c>
      <c r="G1797" s="19">
        <v>67</v>
      </c>
      <c r="H1797" s="29">
        <f t="shared" si="381"/>
        <v>9153.2800000000007</v>
      </c>
      <c r="I1797" s="32">
        <v>697</v>
      </c>
      <c r="J1797" s="32">
        <v>18</v>
      </c>
      <c r="K1797" s="33">
        <f t="shared" si="382"/>
        <v>2.5824964131994262E-2</v>
      </c>
      <c r="L1797" s="34">
        <f t="shared" si="386"/>
        <v>13.460284335463676</v>
      </c>
      <c r="M1797" s="32">
        <v>724</v>
      </c>
      <c r="N1797" s="32">
        <v>68</v>
      </c>
      <c r="O1797" s="33">
        <f t="shared" si="383"/>
        <v>9.3922651933701654E-2</v>
      </c>
      <c r="P1797" s="34">
        <f t="shared" si="387"/>
        <v>12.188338728608915</v>
      </c>
      <c r="Q1797" s="35">
        <v>0</v>
      </c>
      <c r="R1797" s="34">
        <f t="shared" si="388"/>
        <v>0</v>
      </c>
      <c r="S1797" s="33">
        <v>19.91</v>
      </c>
      <c r="T1797" s="34">
        <f t="shared" si="389"/>
        <v>57.654145995747697</v>
      </c>
      <c r="U1797" s="31">
        <f t="shared" si="384"/>
        <v>20.825692264955073</v>
      </c>
      <c r="V1797" s="32">
        <f t="shared" si="385"/>
        <v>14516</v>
      </c>
      <c r="W1797" s="36"/>
      <c r="X1797" s="36">
        <f t="shared" si="390"/>
        <v>1918.68</v>
      </c>
      <c r="Y1797" s="29">
        <f t="shared" si="378"/>
        <v>11071.960000000001</v>
      </c>
      <c r="Z1797" s="36"/>
      <c r="AA1797" s="36">
        <f t="shared" si="377"/>
        <v>11071.960000000001</v>
      </c>
      <c r="AB1797" s="29">
        <f t="shared" si="379"/>
        <v>8343.6</v>
      </c>
      <c r="AC1797" s="30">
        <f t="shared" si="380"/>
        <v>124.53</v>
      </c>
      <c r="AD1797" s="29"/>
    </row>
    <row r="1798" spans="1:30" x14ac:dyDescent="0.2">
      <c r="A1798" s="1" t="s">
        <v>5596</v>
      </c>
      <c r="B1798" s="31" t="s">
        <v>8286</v>
      </c>
      <c r="C1798" s="1">
        <v>0</v>
      </c>
      <c r="D1798" s="1" t="s">
        <v>10399</v>
      </c>
      <c r="E1798" s="1" t="s">
        <v>16665</v>
      </c>
      <c r="F1798" s="1">
        <v>0</v>
      </c>
      <c r="G1798" s="19">
        <v>66</v>
      </c>
      <c r="H1798" s="29">
        <f t="shared" si="381"/>
        <v>9016.67</v>
      </c>
      <c r="I1798" s="32">
        <v>697</v>
      </c>
      <c r="J1798" s="32">
        <v>12</v>
      </c>
      <c r="K1798" s="33">
        <f t="shared" si="382"/>
        <v>1.721664275466284E-2</v>
      </c>
      <c r="L1798" s="34">
        <f t="shared" si="386"/>
        <v>8.9735228903091162</v>
      </c>
      <c r="M1798" s="32">
        <v>712</v>
      </c>
      <c r="N1798" s="32">
        <v>6</v>
      </c>
      <c r="O1798" s="33">
        <f t="shared" si="383"/>
        <v>8.4269662921348312E-3</v>
      </c>
      <c r="P1798" s="34">
        <f t="shared" si="387"/>
        <v>1.0935670736342766</v>
      </c>
      <c r="Q1798" s="35">
        <v>1</v>
      </c>
      <c r="R1798" s="34">
        <f t="shared" si="388"/>
        <v>100</v>
      </c>
      <c r="S1798" s="33">
        <v>19.91</v>
      </c>
      <c r="T1798" s="34">
        <f t="shared" si="389"/>
        <v>57.654145995747697</v>
      </c>
      <c r="U1798" s="31">
        <f t="shared" si="384"/>
        <v>41.930308989922771</v>
      </c>
      <c r="V1798" s="32">
        <f t="shared" si="385"/>
        <v>29225</v>
      </c>
      <c r="W1798" s="36"/>
      <c r="X1798" s="36">
        <f t="shared" si="390"/>
        <v>3862.87</v>
      </c>
      <c r="Y1798" s="29">
        <f t="shared" si="378"/>
        <v>12879.54</v>
      </c>
      <c r="Z1798" s="36"/>
      <c r="AA1798" s="36">
        <f t="shared" si="377"/>
        <v>12879.54</v>
      </c>
      <c r="AB1798" s="29">
        <f t="shared" si="379"/>
        <v>9705.76</v>
      </c>
      <c r="AC1798" s="30">
        <f t="shared" si="380"/>
        <v>147.06</v>
      </c>
      <c r="AD1798" s="29"/>
    </row>
    <row r="1799" spans="1:30" x14ac:dyDescent="0.2">
      <c r="A1799" s="1" t="s">
        <v>633</v>
      </c>
      <c r="B1799" s="31" t="s">
        <v>8288</v>
      </c>
      <c r="C1799" s="1">
        <v>0</v>
      </c>
      <c r="D1799" s="1" t="s">
        <v>10400</v>
      </c>
      <c r="E1799" s="1" t="s">
        <v>16588</v>
      </c>
      <c r="F1799" s="1">
        <v>0</v>
      </c>
      <c r="G1799" s="19">
        <v>57</v>
      </c>
      <c r="H1799" s="29">
        <f t="shared" si="381"/>
        <v>7787.12</v>
      </c>
      <c r="I1799" s="32">
        <v>698</v>
      </c>
      <c r="J1799" s="32">
        <v>16</v>
      </c>
      <c r="K1799" s="33">
        <f t="shared" si="382"/>
        <v>2.2922636103151862E-2</v>
      </c>
      <c r="L1799" s="34">
        <f t="shared" si="386"/>
        <v>11.947555787097333</v>
      </c>
      <c r="M1799" s="32">
        <v>745</v>
      </c>
      <c r="N1799" s="32">
        <v>41</v>
      </c>
      <c r="O1799" s="33">
        <f t="shared" si="383"/>
        <v>5.5033557046979868E-2</v>
      </c>
      <c r="P1799" s="34">
        <f t="shared" si="387"/>
        <v>7.141702463877361</v>
      </c>
      <c r="Q1799" s="35">
        <v>0</v>
      </c>
      <c r="R1799" s="34">
        <f t="shared" si="388"/>
        <v>0</v>
      </c>
      <c r="S1799" s="33">
        <v>24.07</v>
      </c>
      <c r="T1799" s="34">
        <f t="shared" si="389"/>
        <v>72.3954642097803</v>
      </c>
      <c r="U1799" s="31">
        <f t="shared" si="384"/>
        <v>22.871180615188749</v>
      </c>
      <c r="V1799" s="32">
        <f t="shared" si="385"/>
        <v>15964</v>
      </c>
      <c r="W1799" s="36"/>
      <c r="X1799" s="36">
        <f t="shared" si="390"/>
        <v>2110.0700000000002</v>
      </c>
      <c r="Y1799" s="29">
        <f t="shared" si="378"/>
        <v>9897.19</v>
      </c>
      <c r="Z1799" s="36"/>
      <c r="AA1799" s="36">
        <f t="shared" si="377"/>
        <v>9897.19</v>
      </c>
      <c r="AB1799" s="29">
        <f t="shared" si="379"/>
        <v>7458.32</v>
      </c>
      <c r="AC1799" s="30">
        <f t="shared" si="380"/>
        <v>130.85</v>
      </c>
      <c r="AD1799" s="29"/>
    </row>
    <row r="1800" spans="1:30" x14ac:dyDescent="0.2">
      <c r="A1800" s="1" t="s">
        <v>737</v>
      </c>
      <c r="B1800" s="31" t="s">
        <v>8286</v>
      </c>
      <c r="C1800" s="1">
        <v>0</v>
      </c>
      <c r="D1800" s="1" t="s">
        <v>10401</v>
      </c>
      <c r="E1800" s="1" t="s">
        <v>17837</v>
      </c>
      <c r="F1800" s="1">
        <v>0</v>
      </c>
      <c r="G1800" s="19">
        <v>56</v>
      </c>
      <c r="H1800" s="29">
        <f t="shared" si="381"/>
        <v>7650.51</v>
      </c>
      <c r="I1800" s="32">
        <v>698</v>
      </c>
      <c r="J1800" s="32">
        <v>12</v>
      </c>
      <c r="K1800" s="33">
        <f t="shared" si="382"/>
        <v>1.7191977077363897E-2</v>
      </c>
      <c r="L1800" s="34">
        <f t="shared" si="386"/>
        <v>8.9606668403230003</v>
      </c>
      <c r="M1800" s="32">
        <v>699</v>
      </c>
      <c r="N1800" s="32">
        <v>65</v>
      </c>
      <c r="O1800" s="33">
        <f t="shared" si="383"/>
        <v>9.2989985693848351E-2</v>
      </c>
      <c r="P1800" s="34">
        <f t="shared" si="387"/>
        <v>12.067306668525111</v>
      </c>
      <c r="Q1800" s="35">
        <v>1</v>
      </c>
      <c r="R1800" s="34">
        <f t="shared" si="388"/>
        <v>100</v>
      </c>
      <c r="S1800" s="33">
        <v>19.940000000000001</v>
      </c>
      <c r="T1800" s="34">
        <f t="shared" si="389"/>
        <v>57.760453579021977</v>
      </c>
      <c r="U1800" s="31">
        <f t="shared" si="384"/>
        <v>44.697106771967519</v>
      </c>
      <c r="V1800" s="32">
        <f t="shared" si="385"/>
        <v>31199</v>
      </c>
      <c r="W1800" s="36"/>
      <c r="X1800" s="36">
        <f t="shared" si="390"/>
        <v>4123.78</v>
      </c>
      <c r="Y1800" s="29">
        <f t="shared" si="378"/>
        <v>11774.29</v>
      </c>
      <c r="Z1800" s="36"/>
      <c r="AA1800" s="36">
        <f t="shared" si="377"/>
        <v>11774.29</v>
      </c>
      <c r="AB1800" s="29">
        <f t="shared" si="379"/>
        <v>8872.86</v>
      </c>
      <c r="AC1800" s="30">
        <f t="shared" si="380"/>
        <v>158.44</v>
      </c>
    </row>
    <row r="1801" spans="1:30" x14ac:dyDescent="0.2">
      <c r="A1801" s="1" t="s">
        <v>2031</v>
      </c>
      <c r="B1801" s="31" t="s">
        <v>8285</v>
      </c>
      <c r="C1801" s="1">
        <v>0</v>
      </c>
      <c r="D1801" s="1" t="s">
        <v>10402</v>
      </c>
      <c r="E1801" s="1" t="s">
        <v>16612</v>
      </c>
      <c r="F1801" s="1">
        <v>0</v>
      </c>
      <c r="G1801" s="19">
        <v>59</v>
      </c>
      <c r="H1801" s="29">
        <f t="shared" si="381"/>
        <v>8060.36</v>
      </c>
      <c r="I1801" s="32">
        <v>698</v>
      </c>
      <c r="J1801" s="32">
        <v>24</v>
      </c>
      <c r="K1801" s="33">
        <f t="shared" si="382"/>
        <v>3.4383954154727794E-2</v>
      </c>
      <c r="L1801" s="34">
        <f t="shared" si="386"/>
        <v>17.921333680646001</v>
      </c>
      <c r="M1801" s="32">
        <v>779</v>
      </c>
      <c r="N1801" s="32">
        <v>39</v>
      </c>
      <c r="O1801" s="33">
        <f t="shared" si="383"/>
        <v>5.0064184852374842E-2</v>
      </c>
      <c r="P1801" s="34">
        <f t="shared" si="387"/>
        <v>6.4968272359171149</v>
      </c>
      <c r="Q1801" s="35">
        <v>0</v>
      </c>
      <c r="R1801" s="34">
        <f t="shared" si="388"/>
        <v>0</v>
      </c>
      <c r="S1801" s="33">
        <v>21.15</v>
      </c>
      <c r="T1801" s="34">
        <f t="shared" si="389"/>
        <v>62.048192771084331</v>
      </c>
      <c r="U1801" s="31">
        <f t="shared" si="384"/>
        <v>21.616588421911864</v>
      </c>
      <c r="V1801" s="32">
        <f t="shared" si="385"/>
        <v>15088</v>
      </c>
      <c r="W1801" s="36"/>
      <c r="X1801" s="36">
        <f t="shared" si="390"/>
        <v>1994.28</v>
      </c>
      <c r="Y1801" s="29">
        <f t="shared" si="378"/>
        <v>10054.64</v>
      </c>
      <c r="Z1801" s="36"/>
      <c r="AA1801" s="36">
        <f t="shared" si="377"/>
        <v>10054.64</v>
      </c>
      <c r="AB1801" s="29">
        <f t="shared" si="379"/>
        <v>7576.97</v>
      </c>
      <c r="AC1801" s="30">
        <f t="shared" si="380"/>
        <v>128.41999999999999</v>
      </c>
      <c r="AD1801" s="29"/>
    </row>
    <row r="1802" spans="1:30" x14ac:dyDescent="0.2">
      <c r="A1802" s="1" t="s">
        <v>2961</v>
      </c>
      <c r="B1802" s="31" t="s">
        <v>8286</v>
      </c>
      <c r="C1802" s="1">
        <v>0</v>
      </c>
      <c r="D1802" s="1" t="s">
        <v>10403</v>
      </c>
      <c r="E1802" s="1" t="s">
        <v>17838</v>
      </c>
      <c r="F1802" s="1">
        <v>0</v>
      </c>
      <c r="G1802" s="19">
        <v>67</v>
      </c>
      <c r="H1802" s="29">
        <f t="shared" si="381"/>
        <v>9153.2800000000007</v>
      </c>
      <c r="I1802" s="32">
        <v>698</v>
      </c>
      <c r="J1802" s="32">
        <v>21</v>
      </c>
      <c r="K1802" s="33">
        <f t="shared" si="382"/>
        <v>3.0085959885386818E-2</v>
      </c>
      <c r="L1802" s="34">
        <f t="shared" si="386"/>
        <v>15.681166970565249</v>
      </c>
      <c r="M1802" s="32">
        <v>703</v>
      </c>
      <c r="N1802" s="32">
        <v>74</v>
      </c>
      <c r="O1802" s="33">
        <f t="shared" si="383"/>
        <v>0.10526315789473684</v>
      </c>
      <c r="P1802" s="34">
        <f t="shared" si="387"/>
        <v>13.659995726800087</v>
      </c>
      <c r="Q1802" s="35">
        <v>1</v>
      </c>
      <c r="R1802" s="34">
        <f t="shared" si="388"/>
        <v>100</v>
      </c>
      <c r="S1802" s="33">
        <v>19.940000000000001</v>
      </c>
      <c r="T1802" s="34">
        <f t="shared" si="389"/>
        <v>57.760453579021977</v>
      </c>
      <c r="U1802" s="31">
        <f t="shared" si="384"/>
        <v>46.77540406909683</v>
      </c>
      <c r="V1802" s="32">
        <f t="shared" si="385"/>
        <v>32649</v>
      </c>
      <c r="W1802" s="36"/>
      <c r="X1802" s="36">
        <f t="shared" si="390"/>
        <v>4315.4399999999996</v>
      </c>
      <c r="Y1802" s="29">
        <f t="shared" si="378"/>
        <v>13468.720000000001</v>
      </c>
      <c r="Z1802" s="36"/>
      <c r="AA1802" s="36">
        <f t="shared" si="377"/>
        <v>13468.720000000001</v>
      </c>
      <c r="AB1802" s="29">
        <f t="shared" si="379"/>
        <v>10149.75</v>
      </c>
      <c r="AC1802" s="30">
        <f t="shared" si="380"/>
        <v>151.49</v>
      </c>
      <c r="AD1802" s="29"/>
    </row>
    <row r="1803" spans="1:30" x14ac:dyDescent="0.2">
      <c r="A1803" s="1" t="s">
        <v>4156</v>
      </c>
      <c r="B1803" s="31" t="s">
        <v>8285</v>
      </c>
      <c r="C1803" s="1">
        <v>0</v>
      </c>
      <c r="D1803" s="1" t="s">
        <v>10404</v>
      </c>
      <c r="E1803" s="1" t="s">
        <v>16648</v>
      </c>
      <c r="F1803" s="1">
        <v>0</v>
      </c>
      <c r="G1803" s="19">
        <v>68</v>
      </c>
      <c r="H1803" s="29">
        <f t="shared" si="381"/>
        <v>9289.9</v>
      </c>
      <c r="I1803" s="32">
        <v>698</v>
      </c>
      <c r="J1803" s="32">
        <v>24</v>
      </c>
      <c r="K1803" s="33">
        <f t="shared" si="382"/>
        <v>3.4383954154727794E-2</v>
      </c>
      <c r="L1803" s="34">
        <f t="shared" si="386"/>
        <v>17.921333680646001</v>
      </c>
      <c r="M1803" s="32">
        <v>739</v>
      </c>
      <c r="N1803" s="32">
        <v>14</v>
      </c>
      <c r="O1803" s="33">
        <f t="shared" si="383"/>
        <v>1.8944519621109608E-2</v>
      </c>
      <c r="P1803" s="34">
        <f t="shared" si="387"/>
        <v>2.4584295421710576</v>
      </c>
      <c r="Q1803" s="35">
        <v>0</v>
      </c>
      <c r="R1803" s="34">
        <f t="shared" si="388"/>
        <v>0</v>
      </c>
      <c r="S1803" s="33">
        <v>18.86</v>
      </c>
      <c r="T1803" s="34">
        <f t="shared" si="389"/>
        <v>53.933380581148114</v>
      </c>
      <c r="U1803" s="31">
        <f t="shared" si="384"/>
        <v>18.578285950991294</v>
      </c>
      <c r="V1803" s="32">
        <f t="shared" si="385"/>
        <v>12968</v>
      </c>
      <c r="W1803" s="36"/>
      <c r="X1803" s="36">
        <f t="shared" si="390"/>
        <v>1714.07</v>
      </c>
      <c r="Y1803" s="29">
        <f t="shared" si="378"/>
        <v>11003.97</v>
      </c>
      <c r="Z1803" s="36"/>
      <c r="AA1803" s="36">
        <f t="shared" si="377"/>
        <v>11003.97</v>
      </c>
      <c r="AB1803" s="29">
        <f t="shared" si="379"/>
        <v>8292.3700000000008</v>
      </c>
      <c r="AC1803" s="30">
        <f t="shared" si="380"/>
        <v>121.95</v>
      </c>
    </row>
    <row r="1804" spans="1:30" x14ac:dyDescent="0.2">
      <c r="A1804" s="1" t="s">
        <v>5022</v>
      </c>
      <c r="B1804" s="31" t="s">
        <v>8286</v>
      </c>
      <c r="C1804" s="1">
        <v>0</v>
      </c>
      <c r="D1804" s="1" t="s">
        <v>10405</v>
      </c>
      <c r="E1804" s="1" t="s">
        <v>16655</v>
      </c>
      <c r="F1804" s="1">
        <v>0</v>
      </c>
      <c r="G1804" s="19">
        <v>71</v>
      </c>
      <c r="H1804" s="29">
        <f t="shared" si="381"/>
        <v>9699.75</v>
      </c>
      <c r="I1804" s="32">
        <v>698</v>
      </c>
      <c r="J1804" s="32">
        <v>19</v>
      </c>
      <c r="K1804" s="33">
        <f t="shared" si="382"/>
        <v>2.7220630372492838E-2</v>
      </c>
      <c r="L1804" s="34">
        <f t="shared" si="386"/>
        <v>14.187722497178084</v>
      </c>
      <c r="M1804" s="32">
        <v>725</v>
      </c>
      <c r="N1804" s="32">
        <v>354</v>
      </c>
      <c r="O1804" s="33">
        <f t="shared" si="383"/>
        <v>0.4882758620689655</v>
      </c>
      <c r="P1804" s="34">
        <f t="shared" si="387"/>
        <v>63.363538798936126</v>
      </c>
      <c r="Q1804" s="35">
        <v>0</v>
      </c>
      <c r="R1804" s="34">
        <f t="shared" si="388"/>
        <v>0</v>
      </c>
      <c r="S1804" s="33">
        <v>21.15</v>
      </c>
      <c r="T1804" s="34">
        <f t="shared" si="389"/>
        <v>62.048192771084331</v>
      </c>
      <c r="U1804" s="31">
        <f t="shared" si="384"/>
        <v>34.899863516799634</v>
      </c>
      <c r="V1804" s="32">
        <f t="shared" si="385"/>
        <v>24360</v>
      </c>
      <c r="W1804" s="36"/>
      <c r="X1804" s="36">
        <f t="shared" si="390"/>
        <v>3219.83</v>
      </c>
      <c r="Y1804" s="29">
        <f t="shared" si="378"/>
        <v>12919.58</v>
      </c>
      <c r="Z1804" s="36"/>
      <c r="AA1804" s="36">
        <f t="shared" si="377"/>
        <v>12919.58</v>
      </c>
      <c r="AB1804" s="29">
        <f t="shared" si="379"/>
        <v>9735.93</v>
      </c>
      <c r="AC1804" s="30">
        <f t="shared" si="380"/>
        <v>137.13</v>
      </c>
      <c r="AD1804" s="29"/>
    </row>
    <row r="1805" spans="1:30" x14ac:dyDescent="0.2">
      <c r="A1805" s="1" t="s">
        <v>6428</v>
      </c>
      <c r="B1805" s="31" t="s">
        <v>8285</v>
      </c>
      <c r="C1805" s="1">
        <v>0</v>
      </c>
      <c r="D1805" s="1" t="s">
        <v>10406</v>
      </c>
      <c r="E1805" s="1" t="s">
        <v>17839</v>
      </c>
      <c r="F1805" s="1">
        <v>0</v>
      </c>
      <c r="G1805" s="19">
        <v>62</v>
      </c>
      <c r="H1805" s="29">
        <f t="shared" si="381"/>
        <v>8470.2000000000007</v>
      </c>
      <c r="I1805" s="32">
        <v>698</v>
      </c>
      <c r="J1805" s="32">
        <v>16</v>
      </c>
      <c r="K1805" s="33">
        <f t="shared" si="382"/>
        <v>2.2922636103151862E-2</v>
      </c>
      <c r="L1805" s="34">
        <f t="shared" si="386"/>
        <v>11.947555787097333</v>
      </c>
      <c r="M1805" s="32">
        <v>724</v>
      </c>
      <c r="N1805" s="32">
        <v>75</v>
      </c>
      <c r="O1805" s="33">
        <f t="shared" si="383"/>
        <v>0.10359116022099447</v>
      </c>
      <c r="P1805" s="34">
        <f t="shared" si="387"/>
        <v>13.443020656553953</v>
      </c>
      <c r="Q1805" s="35">
        <v>0</v>
      </c>
      <c r="R1805" s="34">
        <f t="shared" si="388"/>
        <v>0</v>
      </c>
      <c r="S1805" s="33">
        <v>21.15</v>
      </c>
      <c r="T1805" s="34">
        <f t="shared" si="389"/>
        <v>62.048192771084331</v>
      </c>
      <c r="U1805" s="31">
        <f t="shared" si="384"/>
        <v>21.859692303683904</v>
      </c>
      <c r="V1805" s="32">
        <f t="shared" si="385"/>
        <v>15258</v>
      </c>
      <c r="W1805" s="36"/>
      <c r="X1805" s="36">
        <f t="shared" si="390"/>
        <v>2016.75</v>
      </c>
      <c r="Y1805" s="29">
        <f t="shared" si="378"/>
        <v>10486.95</v>
      </c>
      <c r="Z1805" s="36"/>
      <c r="AA1805" s="36">
        <f t="shared" si="377"/>
        <v>10486.95</v>
      </c>
      <c r="AB1805" s="29">
        <f t="shared" si="379"/>
        <v>7902.75</v>
      </c>
      <c r="AC1805" s="30">
        <f t="shared" si="380"/>
        <v>127.46</v>
      </c>
    </row>
    <row r="1806" spans="1:30" x14ac:dyDescent="0.2">
      <c r="A1806" s="1" t="s">
        <v>6735</v>
      </c>
      <c r="B1806" s="31" t="s">
        <v>8286</v>
      </c>
      <c r="C1806" s="1">
        <v>0</v>
      </c>
      <c r="D1806" s="1" t="s">
        <v>10407</v>
      </c>
      <c r="E1806" s="1" t="s">
        <v>16678</v>
      </c>
      <c r="F1806" s="1">
        <v>0</v>
      </c>
      <c r="G1806" s="19">
        <v>69</v>
      </c>
      <c r="H1806" s="29">
        <f t="shared" si="381"/>
        <v>9426.52</v>
      </c>
      <c r="I1806" s="32">
        <v>698</v>
      </c>
      <c r="J1806" s="32">
        <v>16</v>
      </c>
      <c r="K1806" s="33">
        <f t="shared" si="382"/>
        <v>2.2922636103151862E-2</v>
      </c>
      <c r="L1806" s="34">
        <f t="shared" si="386"/>
        <v>11.947555787097333</v>
      </c>
      <c r="M1806" s="32">
        <v>703</v>
      </c>
      <c r="N1806" s="32">
        <v>105</v>
      </c>
      <c r="O1806" s="33">
        <f t="shared" si="383"/>
        <v>0.14935988620199148</v>
      </c>
      <c r="P1806" s="34">
        <f t="shared" si="387"/>
        <v>19.382426369108234</v>
      </c>
      <c r="Q1806" s="35">
        <v>1</v>
      </c>
      <c r="R1806" s="34">
        <f t="shared" si="388"/>
        <v>100</v>
      </c>
      <c r="S1806" s="33">
        <v>21.15</v>
      </c>
      <c r="T1806" s="34">
        <f t="shared" si="389"/>
        <v>62.048192771084331</v>
      </c>
      <c r="U1806" s="31">
        <f t="shared" si="384"/>
        <v>48.344543731822476</v>
      </c>
      <c r="V1806" s="32">
        <f t="shared" si="385"/>
        <v>33744</v>
      </c>
      <c r="W1806" s="36"/>
      <c r="X1806" s="36">
        <f t="shared" si="390"/>
        <v>4460.17</v>
      </c>
      <c r="Y1806" s="29">
        <f t="shared" si="378"/>
        <v>13886.69</v>
      </c>
      <c r="Z1806" s="36"/>
      <c r="AA1806" s="36">
        <f t="shared" si="377"/>
        <v>13886.69</v>
      </c>
      <c r="AB1806" s="29">
        <f t="shared" si="379"/>
        <v>10464.719999999999</v>
      </c>
      <c r="AC1806" s="30">
        <f t="shared" si="380"/>
        <v>151.66</v>
      </c>
    </row>
    <row r="1807" spans="1:30" x14ac:dyDescent="0.2">
      <c r="A1807" s="1" t="s">
        <v>8156</v>
      </c>
      <c r="B1807" s="31" t="s">
        <v>8286</v>
      </c>
      <c r="C1807" s="1">
        <v>0</v>
      </c>
      <c r="D1807" s="1" t="s">
        <v>10408</v>
      </c>
      <c r="E1807" s="1" t="s">
        <v>17840</v>
      </c>
      <c r="F1807" s="1">
        <v>0</v>
      </c>
      <c r="G1807" s="19">
        <v>68</v>
      </c>
      <c r="H1807" s="29">
        <f t="shared" si="381"/>
        <v>9289.9</v>
      </c>
      <c r="I1807" s="32">
        <v>698</v>
      </c>
      <c r="J1807" s="32">
        <v>23</v>
      </c>
      <c r="K1807" s="33">
        <f t="shared" si="382"/>
        <v>3.2951289398280799E-2</v>
      </c>
      <c r="L1807" s="34">
        <f t="shared" si="386"/>
        <v>17.174611443952415</v>
      </c>
      <c r="M1807" s="32">
        <v>700</v>
      </c>
      <c r="N1807" s="32">
        <v>86</v>
      </c>
      <c r="O1807" s="33">
        <f t="shared" si="383"/>
        <v>0.12285714285714286</v>
      </c>
      <c r="P1807" s="34">
        <f t="shared" si="387"/>
        <v>15.943166441136672</v>
      </c>
      <c r="Q1807" s="35">
        <v>0</v>
      </c>
      <c r="R1807" s="34">
        <f t="shared" si="388"/>
        <v>0</v>
      </c>
      <c r="S1807" s="33">
        <v>20.53</v>
      </c>
      <c r="T1807" s="34">
        <f t="shared" si="389"/>
        <v>59.851169383416028</v>
      </c>
      <c r="U1807" s="31">
        <f t="shared" si="384"/>
        <v>23.242236817126276</v>
      </c>
      <c r="V1807" s="32">
        <f t="shared" si="385"/>
        <v>16223</v>
      </c>
      <c r="W1807" s="36"/>
      <c r="X1807" s="36">
        <f t="shared" si="390"/>
        <v>2144.3000000000002</v>
      </c>
      <c r="Y1807" s="29">
        <f t="shared" si="378"/>
        <v>11434.2</v>
      </c>
      <c r="Z1807" s="36"/>
      <c r="AA1807" s="36">
        <f t="shared" si="377"/>
        <v>11434.2</v>
      </c>
      <c r="AB1807" s="29">
        <f t="shared" si="379"/>
        <v>8616.58</v>
      </c>
      <c r="AC1807" s="30">
        <f t="shared" si="380"/>
        <v>126.71</v>
      </c>
      <c r="AD1807" s="29"/>
    </row>
    <row r="1808" spans="1:30" x14ac:dyDescent="0.2">
      <c r="A1808" s="1" t="s">
        <v>320</v>
      </c>
      <c r="B1808" s="31" t="s">
        <v>8286</v>
      </c>
      <c r="C1808" s="1">
        <v>0</v>
      </c>
      <c r="D1808" s="1" t="s">
        <v>10410</v>
      </c>
      <c r="E1808" s="1" t="s">
        <v>17841</v>
      </c>
      <c r="F1808" s="1">
        <v>0</v>
      </c>
      <c r="G1808" s="19">
        <v>64</v>
      </c>
      <c r="H1808" s="29">
        <f t="shared" si="381"/>
        <v>8743.44</v>
      </c>
      <c r="I1808" s="32">
        <v>700</v>
      </c>
      <c r="J1808" s="32">
        <v>16</v>
      </c>
      <c r="K1808" s="33">
        <f t="shared" si="382"/>
        <v>2.2857142857142857E-2</v>
      </c>
      <c r="L1808" s="34">
        <f t="shared" si="386"/>
        <v>11.913419913419913</v>
      </c>
      <c r="M1808" s="32">
        <v>697</v>
      </c>
      <c r="N1808" s="32">
        <v>72</v>
      </c>
      <c r="O1808" s="33">
        <f t="shared" si="383"/>
        <v>0.10329985652797705</v>
      </c>
      <c r="P1808" s="34">
        <f t="shared" si="387"/>
        <v>13.405218188136669</v>
      </c>
      <c r="Q1808" s="35">
        <v>0</v>
      </c>
      <c r="R1808" s="34">
        <f t="shared" si="388"/>
        <v>0</v>
      </c>
      <c r="S1808" s="33">
        <v>19.440000000000001</v>
      </c>
      <c r="T1808" s="34">
        <f t="shared" si="389"/>
        <v>55.988660524450751</v>
      </c>
      <c r="U1808" s="31">
        <f t="shared" si="384"/>
        <v>20.326824656501834</v>
      </c>
      <c r="V1808" s="32">
        <f t="shared" si="385"/>
        <v>14229</v>
      </c>
      <c r="W1808" s="36"/>
      <c r="X1808" s="36">
        <f t="shared" si="390"/>
        <v>1880.74</v>
      </c>
      <c r="Y1808" s="29">
        <f t="shared" si="378"/>
        <v>10624.18</v>
      </c>
      <c r="Z1808" s="36"/>
      <c r="AA1808" s="36">
        <f t="shared" si="377"/>
        <v>10624.18</v>
      </c>
      <c r="AB1808" s="29">
        <f t="shared" si="379"/>
        <v>8006.16</v>
      </c>
      <c r="AC1808" s="30">
        <f t="shared" si="380"/>
        <v>125.1</v>
      </c>
      <c r="AD1808" s="29"/>
    </row>
    <row r="1809" spans="1:30" x14ac:dyDescent="0.2">
      <c r="A1809" s="1" t="s">
        <v>452</v>
      </c>
      <c r="B1809" s="31" t="s">
        <v>8285</v>
      </c>
      <c r="C1809" s="1">
        <v>0</v>
      </c>
      <c r="D1809" s="1" t="s">
        <v>10411</v>
      </c>
      <c r="E1809" s="1" t="s">
        <v>16587</v>
      </c>
      <c r="F1809" s="1">
        <v>0</v>
      </c>
      <c r="G1809" s="19">
        <v>62</v>
      </c>
      <c r="H1809" s="29">
        <f t="shared" si="381"/>
        <v>8470.2000000000007</v>
      </c>
      <c r="I1809" s="32">
        <v>700</v>
      </c>
      <c r="J1809" s="32">
        <v>12</v>
      </c>
      <c r="K1809" s="33">
        <f t="shared" si="382"/>
        <v>1.7142857142857144E-2</v>
      </c>
      <c r="L1809" s="34">
        <f t="shared" si="386"/>
        <v>8.9350649350649345</v>
      </c>
      <c r="M1809" s="32">
        <v>692</v>
      </c>
      <c r="N1809" s="32">
        <v>20</v>
      </c>
      <c r="O1809" s="33">
        <f t="shared" si="383"/>
        <v>2.8901734104046242E-2</v>
      </c>
      <c r="P1809" s="34">
        <f t="shared" si="387"/>
        <v>3.7505768614046482</v>
      </c>
      <c r="Q1809" s="35">
        <v>0</v>
      </c>
      <c r="R1809" s="34">
        <f t="shared" si="388"/>
        <v>0</v>
      </c>
      <c r="S1809" s="33">
        <v>20</v>
      </c>
      <c r="T1809" s="34">
        <f t="shared" si="389"/>
        <v>57.973068745570522</v>
      </c>
      <c r="U1809" s="31">
        <f t="shared" si="384"/>
        <v>17.664677635510024</v>
      </c>
      <c r="V1809" s="32">
        <f t="shared" si="385"/>
        <v>12365</v>
      </c>
      <c r="W1809" s="36"/>
      <c r="X1809" s="36">
        <f t="shared" si="390"/>
        <v>1634.37</v>
      </c>
      <c r="Y1809" s="29">
        <f t="shared" si="378"/>
        <v>10104.57</v>
      </c>
      <c r="Z1809" s="36"/>
      <c r="AA1809" s="36">
        <f t="shared" si="377"/>
        <v>10104.57</v>
      </c>
      <c r="AB1809" s="29">
        <f t="shared" si="379"/>
        <v>7614.6</v>
      </c>
      <c r="AC1809" s="30">
        <f t="shared" si="380"/>
        <v>122.82</v>
      </c>
    </row>
    <row r="1810" spans="1:30" x14ac:dyDescent="0.2">
      <c r="A1810" s="1" t="s">
        <v>2480</v>
      </c>
      <c r="B1810" s="31" t="s">
        <v>8286</v>
      </c>
      <c r="C1810" s="1">
        <v>0</v>
      </c>
      <c r="D1810" s="1" t="s">
        <v>10413</v>
      </c>
      <c r="E1810" s="1" t="s">
        <v>17842</v>
      </c>
      <c r="F1810" s="1">
        <v>0</v>
      </c>
      <c r="G1810" s="19">
        <v>74</v>
      </c>
      <c r="H1810" s="29">
        <f t="shared" si="381"/>
        <v>10109.6</v>
      </c>
      <c r="I1810" s="32">
        <v>700</v>
      </c>
      <c r="J1810" s="32">
        <v>15</v>
      </c>
      <c r="K1810" s="33">
        <f t="shared" si="382"/>
        <v>2.1428571428571429E-2</v>
      </c>
      <c r="L1810" s="34">
        <f t="shared" si="386"/>
        <v>11.168831168831169</v>
      </c>
      <c r="M1810" s="32">
        <v>716</v>
      </c>
      <c r="N1810" s="32">
        <v>100</v>
      </c>
      <c r="O1810" s="33">
        <f t="shared" si="383"/>
        <v>0.13966480446927373</v>
      </c>
      <c r="P1810" s="34">
        <f t="shared" si="387"/>
        <v>18.124296006229162</v>
      </c>
      <c r="Q1810" s="35">
        <v>0</v>
      </c>
      <c r="R1810" s="34">
        <f t="shared" si="388"/>
        <v>0</v>
      </c>
      <c r="S1810" s="33">
        <v>19.440000000000001</v>
      </c>
      <c r="T1810" s="34">
        <f t="shared" si="389"/>
        <v>55.988660524450751</v>
      </c>
      <c r="U1810" s="31">
        <f t="shared" si="384"/>
        <v>21.320446924877771</v>
      </c>
      <c r="V1810" s="32">
        <f t="shared" si="385"/>
        <v>14924</v>
      </c>
      <c r="W1810" s="36"/>
      <c r="X1810" s="36">
        <f t="shared" si="390"/>
        <v>1972.61</v>
      </c>
      <c r="Y1810" s="29">
        <f t="shared" si="378"/>
        <v>12082.210000000001</v>
      </c>
      <c r="Z1810" s="36"/>
      <c r="AA1810" s="36">
        <f t="shared" si="377"/>
        <v>12082.210000000001</v>
      </c>
      <c r="AB1810" s="29">
        <f t="shared" si="379"/>
        <v>9104.91</v>
      </c>
      <c r="AC1810" s="30">
        <f t="shared" si="380"/>
        <v>123.04</v>
      </c>
      <c r="AD1810" s="29"/>
    </row>
    <row r="1811" spans="1:30" x14ac:dyDescent="0.2">
      <c r="A1811" s="1" t="s">
        <v>2892</v>
      </c>
      <c r="B1811" s="31" t="s">
        <v>8291</v>
      </c>
      <c r="C1811" s="1">
        <v>0</v>
      </c>
      <c r="D1811" s="1" t="s">
        <v>10414</v>
      </c>
      <c r="E1811" s="1" t="s">
        <v>17843</v>
      </c>
      <c r="F1811" s="1">
        <v>0</v>
      </c>
      <c r="G1811" s="19">
        <v>49</v>
      </c>
      <c r="H1811" s="29">
        <f t="shared" si="381"/>
        <v>6694.19</v>
      </c>
      <c r="I1811" s="32">
        <v>700</v>
      </c>
      <c r="J1811" s="32">
        <v>5</v>
      </c>
      <c r="K1811" s="33">
        <f t="shared" si="382"/>
        <v>7.1428571428571426E-3</v>
      </c>
      <c r="L1811" s="34">
        <f t="shared" si="386"/>
        <v>3.7229437229437226</v>
      </c>
      <c r="M1811" s="32">
        <v>688</v>
      </c>
      <c r="N1811" s="32">
        <v>43</v>
      </c>
      <c r="O1811" s="33">
        <f t="shared" si="383"/>
        <v>6.25E-2</v>
      </c>
      <c r="P1811" s="34">
        <f t="shared" si="387"/>
        <v>8.1106224627875498</v>
      </c>
      <c r="Q1811" s="35">
        <v>0</v>
      </c>
      <c r="R1811" s="34">
        <f t="shared" si="388"/>
        <v>0</v>
      </c>
      <c r="S1811" s="33">
        <v>24.14</v>
      </c>
      <c r="T1811" s="34">
        <f t="shared" si="389"/>
        <v>72.643515237420274</v>
      </c>
      <c r="U1811" s="31">
        <f t="shared" si="384"/>
        <v>21.119270355787886</v>
      </c>
      <c r="V1811" s="32">
        <f t="shared" si="385"/>
        <v>14783</v>
      </c>
      <c r="W1811" s="36"/>
      <c r="X1811" s="36">
        <f t="shared" si="390"/>
        <v>1953.97</v>
      </c>
      <c r="Y1811" s="29">
        <f t="shared" si="378"/>
        <v>8648.16</v>
      </c>
      <c r="Z1811" s="36"/>
      <c r="AA1811" s="36">
        <f t="shared" si="377"/>
        <v>8648.16</v>
      </c>
      <c r="AB1811" s="29">
        <f t="shared" si="379"/>
        <v>6517.08</v>
      </c>
      <c r="AC1811" s="30">
        <f t="shared" si="380"/>
        <v>133</v>
      </c>
      <c r="AD1811" s="29"/>
    </row>
    <row r="1812" spans="1:30" x14ac:dyDescent="0.2">
      <c r="A1812" s="1" t="s">
        <v>3035</v>
      </c>
      <c r="B1812" s="31" t="s">
        <v>8286</v>
      </c>
      <c r="C1812" s="1">
        <v>0</v>
      </c>
      <c r="D1812" s="1" t="s">
        <v>10415</v>
      </c>
      <c r="E1812" s="1" t="s">
        <v>17523</v>
      </c>
      <c r="F1812" s="1">
        <v>0</v>
      </c>
      <c r="G1812" s="19">
        <v>75</v>
      </c>
      <c r="H1812" s="29">
        <f t="shared" si="381"/>
        <v>10246.209999999999</v>
      </c>
      <c r="I1812" s="32">
        <v>700</v>
      </c>
      <c r="J1812" s="32">
        <v>22</v>
      </c>
      <c r="K1812" s="33">
        <f t="shared" si="382"/>
        <v>3.1428571428571431E-2</v>
      </c>
      <c r="L1812" s="34">
        <f t="shared" si="386"/>
        <v>16.380952380952383</v>
      </c>
      <c r="M1812" s="32">
        <v>775</v>
      </c>
      <c r="N1812" s="32">
        <v>7</v>
      </c>
      <c r="O1812" s="33">
        <f t="shared" si="383"/>
        <v>9.0322580645161299E-3</v>
      </c>
      <c r="P1812" s="34">
        <f t="shared" si="387"/>
        <v>1.1721157623641365</v>
      </c>
      <c r="Q1812" s="35">
        <v>0</v>
      </c>
      <c r="R1812" s="34">
        <f t="shared" si="388"/>
        <v>0</v>
      </c>
      <c r="S1812" s="33">
        <v>20.59</v>
      </c>
      <c r="T1812" s="34">
        <f t="shared" si="389"/>
        <v>60.063784549964559</v>
      </c>
      <c r="U1812" s="31">
        <f t="shared" si="384"/>
        <v>19.404213173320269</v>
      </c>
      <c r="V1812" s="32">
        <f t="shared" si="385"/>
        <v>13583</v>
      </c>
      <c r="W1812" s="36"/>
      <c r="X1812" s="36">
        <f t="shared" si="390"/>
        <v>1795.36</v>
      </c>
      <c r="Y1812" s="29">
        <f t="shared" si="378"/>
        <v>12041.57</v>
      </c>
      <c r="Z1812" s="36"/>
      <c r="AA1812" s="36">
        <f t="shared" si="377"/>
        <v>12041.57</v>
      </c>
      <c r="AB1812" s="29">
        <f t="shared" si="379"/>
        <v>9074.2800000000007</v>
      </c>
      <c r="AC1812" s="30">
        <f t="shared" si="380"/>
        <v>120.99</v>
      </c>
      <c r="AD1812" s="29"/>
    </row>
    <row r="1813" spans="1:30" x14ac:dyDescent="0.2">
      <c r="A1813" s="1" t="s">
        <v>4619</v>
      </c>
      <c r="B1813" s="31" t="s">
        <v>8299</v>
      </c>
      <c r="C1813" s="1">
        <v>0</v>
      </c>
      <c r="D1813" s="1" t="s">
        <v>10416</v>
      </c>
      <c r="E1813" s="1" t="s">
        <v>16646</v>
      </c>
      <c r="F1813" s="1">
        <v>0</v>
      </c>
      <c r="G1813" s="19">
        <v>76</v>
      </c>
      <c r="H1813" s="29">
        <f t="shared" si="381"/>
        <v>10382.83</v>
      </c>
      <c r="I1813" s="32">
        <v>700</v>
      </c>
      <c r="J1813" s="32">
        <v>35</v>
      </c>
      <c r="K1813" s="33">
        <f t="shared" si="382"/>
        <v>0.05</v>
      </c>
      <c r="L1813" s="34">
        <f t="shared" si="386"/>
        <v>26.060606060606062</v>
      </c>
      <c r="M1813" s="32">
        <v>633</v>
      </c>
      <c r="N1813" s="32">
        <v>25</v>
      </c>
      <c r="O1813" s="33">
        <f t="shared" si="383"/>
        <v>3.9494470774091628E-2</v>
      </c>
      <c r="P1813" s="34">
        <f t="shared" si="387"/>
        <v>5.1251958690600636</v>
      </c>
      <c r="Q1813" s="35">
        <v>0</v>
      </c>
      <c r="R1813" s="34">
        <f t="shared" si="388"/>
        <v>0</v>
      </c>
      <c r="S1813" s="33">
        <v>20</v>
      </c>
      <c r="T1813" s="34">
        <f t="shared" si="389"/>
        <v>57.973068745570522</v>
      </c>
      <c r="U1813" s="31">
        <f t="shared" si="384"/>
        <v>22.289717668809161</v>
      </c>
      <c r="V1813" s="32">
        <f t="shared" si="385"/>
        <v>15603</v>
      </c>
      <c r="W1813" s="36"/>
      <c r="X1813" s="36">
        <f t="shared" si="390"/>
        <v>2062.35</v>
      </c>
      <c r="Y1813" s="29">
        <f t="shared" si="378"/>
        <v>12445.18</v>
      </c>
      <c r="Z1813" s="36"/>
      <c r="AA1813" s="36">
        <f t="shared" si="377"/>
        <v>12445.18</v>
      </c>
      <c r="AB1813" s="29">
        <f t="shared" si="379"/>
        <v>9378.43</v>
      </c>
      <c r="AC1813" s="30">
        <f t="shared" si="380"/>
        <v>123.4</v>
      </c>
    </row>
    <row r="1814" spans="1:30" x14ac:dyDescent="0.2">
      <c r="A1814" s="1" t="s">
        <v>6806</v>
      </c>
      <c r="B1814" s="31" t="s">
        <v>8286</v>
      </c>
      <c r="C1814" s="1">
        <v>0</v>
      </c>
      <c r="D1814" s="1" t="s">
        <v>10417</v>
      </c>
      <c r="E1814" s="1" t="s">
        <v>17697</v>
      </c>
      <c r="F1814" s="1">
        <v>0</v>
      </c>
      <c r="G1814" s="19">
        <v>86</v>
      </c>
      <c r="H1814" s="29">
        <f t="shared" si="381"/>
        <v>11748.99</v>
      </c>
      <c r="I1814" s="32">
        <v>700</v>
      </c>
      <c r="J1814" s="32">
        <v>36</v>
      </c>
      <c r="K1814" s="33">
        <f t="shared" si="382"/>
        <v>5.1428571428571428E-2</v>
      </c>
      <c r="L1814" s="34">
        <f t="shared" si="386"/>
        <v>26.805194805194805</v>
      </c>
      <c r="M1814" s="32">
        <v>734</v>
      </c>
      <c r="N1814" s="32">
        <v>11</v>
      </c>
      <c r="O1814" s="33">
        <f t="shared" si="383"/>
        <v>1.4986376021798364E-2</v>
      </c>
      <c r="P1814" s="34">
        <f t="shared" si="387"/>
        <v>1.944781407970857</v>
      </c>
      <c r="Q1814" s="35">
        <v>0</v>
      </c>
      <c r="R1814" s="34">
        <f t="shared" si="388"/>
        <v>0</v>
      </c>
      <c r="S1814" s="33">
        <v>18.920000000000002</v>
      </c>
      <c r="T1814" s="34">
        <f t="shared" si="389"/>
        <v>54.145995747696674</v>
      </c>
      <c r="U1814" s="31">
        <f t="shared" si="384"/>
        <v>20.723992990215585</v>
      </c>
      <c r="V1814" s="32">
        <f t="shared" si="385"/>
        <v>14507</v>
      </c>
      <c r="W1814" s="36"/>
      <c r="X1814" s="36">
        <f t="shared" si="390"/>
        <v>1917.49</v>
      </c>
      <c r="Y1814" s="29">
        <f t="shared" si="378"/>
        <v>13666.48</v>
      </c>
      <c r="Z1814" s="36"/>
      <c r="AA1814" s="36">
        <f t="shared" si="377"/>
        <v>13666.48</v>
      </c>
      <c r="AB1814" s="29">
        <f t="shared" si="379"/>
        <v>10298.780000000001</v>
      </c>
      <c r="AC1814" s="30">
        <f t="shared" si="380"/>
        <v>119.75</v>
      </c>
      <c r="AD1814" s="29"/>
    </row>
    <row r="1815" spans="1:30" x14ac:dyDescent="0.2">
      <c r="A1815" s="1" t="s">
        <v>7030</v>
      </c>
      <c r="B1815" s="31" t="s">
        <v>8287</v>
      </c>
      <c r="C1815" s="1">
        <v>0</v>
      </c>
      <c r="D1815" s="1" t="s">
        <v>10418</v>
      </c>
      <c r="E1815" s="1" t="s">
        <v>17567</v>
      </c>
      <c r="F1815" s="1">
        <v>0</v>
      </c>
      <c r="G1815" s="19">
        <v>86</v>
      </c>
      <c r="H1815" s="29">
        <f t="shared" si="381"/>
        <v>11748.99</v>
      </c>
      <c r="I1815" s="32">
        <v>700</v>
      </c>
      <c r="J1815" s="32">
        <v>24</v>
      </c>
      <c r="K1815" s="33">
        <f t="shared" si="382"/>
        <v>3.4285714285714287E-2</v>
      </c>
      <c r="L1815" s="34">
        <f t="shared" si="386"/>
        <v>17.870129870129869</v>
      </c>
      <c r="M1815" s="32">
        <v>648</v>
      </c>
      <c r="N1815" s="32">
        <v>12</v>
      </c>
      <c r="O1815" s="33">
        <f t="shared" si="383"/>
        <v>1.8518518518518517E-2</v>
      </c>
      <c r="P1815" s="34">
        <f t="shared" si="387"/>
        <v>2.4031473963814967</v>
      </c>
      <c r="Q1815" s="35">
        <v>0</v>
      </c>
      <c r="R1815" s="34">
        <f t="shared" si="388"/>
        <v>0</v>
      </c>
      <c r="S1815" s="33">
        <v>19.440000000000001</v>
      </c>
      <c r="T1815" s="34">
        <f t="shared" si="389"/>
        <v>55.988660524450751</v>
      </c>
      <c r="U1815" s="31">
        <f t="shared" si="384"/>
        <v>19.065484447740531</v>
      </c>
      <c r="V1815" s="32">
        <f t="shared" si="385"/>
        <v>13346</v>
      </c>
      <c r="W1815" s="36"/>
      <c r="X1815" s="36">
        <f t="shared" si="390"/>
        <v>1764.03</v>
      </c>
      <c r="Y1815" s="29">
        <f t="shared" si="378"/>
        <v>13513.02</v>
      </c>
      <c r="Z1815" s="36"/>
      <c r="AA1815" s="36">
        <f t="shared" si="377"/>
        <v>13513.02</v>
      </c>
      <c r="AB1815" s="29">
        <f t="shared" si="379"/>
        <v>10183.129999999999</v>
      </c>
      <c r="AC1815" s="30">
        <f t="shared" si="380"/>
        <v>118.41</v>
      </c>
    </row>
    <row r="1816" spans="1:30" x14ac:dyDescent="0.2">
      <c r="A1816" s="1" t="s">
        <v>7913</v>
      </c>
      <c r="B1816" s="31" t="s">
        <v>8289</v>
      </c>
      <c r="C1816" s="1">
        <v>0</v>
      </c>
      <c r="D1816" s="1" t="s">
        <v>10419</v>
      </c>
      <c r="E1816" s="1" t="s">
        <v>17844</v>
      </c>
      <c r="F1816" s="1">
        <v>0</v>
      </c>
      <c r="G1816" s="19">
        <v>50</v>
      </c>
      <c r="H1816" s="29">
        <f t="shared" si="381"/>
        <v>6830.81</v>
      </c>
      <c r="I1816" s="32">
        <v>700</v>
      </c>
      <c r="J1816" s="32">
        <v>1</v>
      </c>
      <c r="K1816" s="33">
        <f t="shared" si="382"/>
        <v>1.4285714285714286E-3</v>
      </c>
      <c r="L1816" s="34">
        <f t="shared" si="386"/>
        <v>0.74458874458874458</v>
      </c>
      <c r="M1816" s="32">
        <v>696</v>
      </c>
      <c r="N1816" s="32">
        <v>33</v>
      </c>
      <c r="O1816" s="33">
        <f t="shared" si="383"/>
        <v>4.7413793103448273E-2</v>
      </c>
      <c r="P1816" s="34">
        <f t="shared" si="387"/>
        <v>6.1528860062526247</v>
      </c>
      <c r="Q1816" s="35">
        <v>0</v>
      </c>
      <c r="R1816" s="34">
        <f t="shared" si="388"/>
        <v>0</v>
      </c>
      <c r="S1816" s="33">
        <v>23.33</v>
      </c>
      <c r="T1816" s="34">
        <f t="shared" si="389"/>
        <v>69.773210489014886</v>
      </c>
      <c r="U1816" s="31">
        <f t="shared" si="384"/>
        <v>19.167671309964064</v>
      </c>
      <c r="V1816" s="32">
        <f t="shared" si="385"/>
        <v>13417</v>
      </c>
      <c r="W1816" s="36"/>
      <c r="X1816" s="36">
        <f t="shared" si="390"/>
        <v>1773.42</v>
      </c>
      <c r="Y1816" s="29">
        <f t="shared" si="378"/>
        <v>8604.23</v>
      </c>
      <c r="Z1816" s="36"/>
      <c r="AA1816" s="36">
        <f t="shared" si="377"/>
        <v>8604.23</v>
      </c>
      <c r="AB1816" s="29">
        <f t="shared" si="379"/>
        <v>6483.97</v>
      </c>
      <c r="AC1816" s="30">
        <f t="shared" si="380"/>
        <v>129.68</v>
      </c>
      <c r="AD1816" s="29"/>
    </row>
    <row r="1817" spans="1:30" x14ac:dyDescent="0.2">
      <c r="A1817" s="1" t="s">
        <v>2434</v>
      </c>
      <c r="B1817" s="31" t="s">
        <v>8287</v>
      </c>
      <c r="C1817" s="1">
        <v>0</v>
      </c>
      <c r="D1817" s="1" t="s">
        <v>10420</v>
      </c>
      <c r="E1817" s="1" t="s">
        <v>17666</v>
      </c>
      <c r="F1817" s="1">
        <v>0</v>
      </c>
      <c r="G1817" s="19">
        <v>79</v>
      </c>
      <c r="H1817" s="29">
        <f t="shared" si="381"/>
        <v>10792.68</v>
      </c>
      <c r="I1817" s="32">
        <v>701</v>
      </c>
      <c r="J1817" s="32">
        <v>0</v>
      </c>
      <c r="K1817" s="33">
        <f t="shared" si="382"/>
        <v>0</v>
      </c>
      <c r="L1817" s="34">
        <f t="shared" si="386"/>
        <v>0</v>
      </c>
      <c r="M1817" s="32">
        <v>668</v>
      </c>
      <c r="N1817" s="32">
        <v>3</v>
      </c>
      <c r="O1817" s="33">
        <f t="shared" si="383"/>
        <v>4.4910179640718561E-3</v>
      </c>
      <c r="P1817" s="34">
        <f t="shared" si="387"/>
        <v>0.58279921888293784</v>
      </c>
      <c r="Q1817" s="35">
        <v>0</v>
      </c>
      <c r="R1817" s="34">
        <f t="shared" si="388"/>
        <v>0</v>
      </c>
      <c r="S1817" s="33">
        <v>18.95</v>
      </c>
      <c r="T1817" s="34">
        <f t="shared" si="389"/>
        <v>54.252303330970939</v>
      </c>
      <c r="U1817" s="31">
        <f t="shared" si="384"/>
        <v>13.70877563746347</v>
      </c>
      <c r="V1817" s="32">
        <f t="shared" si="385"/>
        <v>9610</v>
      </c>
      <c r="W1817" s="36"/>
      <c r="X1817" s="36">
        <f t="shared" si="390"/>
        <v>1270.22</v>
      </c>
      <c r="Y1817" s="29">
        <f t="shared" si="378"/>
        <v>12062.9</v>
      </c>
      <c r="Z1817" s="36"/>
      <c r="AA1817" s="36">
        <f t="shared" si="377"/>
        <v>12062.9</v>
      </c>
      <c r="AB1817" s="29">
        <f t="shared" si="379"/>
        <v>9090.35</v>
      </c>
      <c r="AC1817" s="30">
        <f t="shared" si="380"/>
        <v>115.07</v>
      </c>
    </row>
    <row r="1818" spans="1:30" x14ac:dyDescent="0.2">
      <c r="A1818" s="1" t="s">
        <v>2698</v>
      </c>
      <c r="B1818" s="31" t="s">
        <v>8287</v>
      </c>
      <c r="C1818" s="1">
        <v>0</v>
      </c>
      <c r="D1818" s="1" t="s">
        <v>10421</v>
      </c>
      <c r="E1818" s="1" t="s">
        <v>17771</v>
      </c>
      <c r="F1818" s="1">
        <v>0</v>
      </c>
      <c r="G1818" s="19">
        <v>95</v>
      </c>
      <c r="H1818" s="29">
        <f t="shared" si="381"/>
        <v>12978.54</v>
      </c>
      <c r="I1818" s="32">
        <v>701</v>
      </c>
      <c r="J1818" s="32">
        <v>48</v>
      </c>
      <c r="K1818" s="33">
        <f t="shared" si="382"/>
        <v>6.8473609129814553E-2</v>
      </c>
      <c r="L1818" s="34">
        <f t="shared" si="386"/>
        <v>35.689275061600313</v>
      </c>
      <c r="M1818" s="32">
        <v>804</v>
      </c>
      <c r="N1818" s="32">
        <v>50</v>
      </c>
      <c r="O1818" s="33">
        <f t="shared" si="383"/>
        <v>6.2189054726368161E-2</v>
      </c>
      <c r="P1818" s="34">
        <f t="shared" si="387"/>
        <v>8.0702711072512958</v>
      </c>
      <c r="Q1818" s="35">
        <v>1</v>
      </c>
      <c r="R1818" s="34">
        <f t="shared" si="388"/>
        <v>100</v>
      </c>
      <c r="S1818" s="33">
        <v>18.95</v>
      </c>
      <c r="T1818" s="34">
        <f t="shared" si="389"/>
        <v>54.252303330970939</v>
      </c>
      <c r="U1818" s="31">
        <f t="shared" si="384"/>
        <v>49.502962374955636</v>
      </c>
      <c r="V1818" s="32">
        <f t="shared" si="385"/>
        <v>34702</v>
      </c>
      <c r="W1818" s="36"/>
      <c r="X1818" s="36">
        <f t="shared" si="390"/>
        <v>4586.8</v>
      </c>
      <c r="Y1818" s="29">
        <f t="shared" si="378"/>
        <v>17565.34</v>
      </c>
      <c r="Z1818" s="36"/>
      <c r="AA1818" s="36">
        <f t="shared" si="377"/>
        <v>17565.34</v>
      </c>
      <c r="AB1818" s="29">
        <f t="shared" si="379"/>
        <v>13236.88</v>
      </c>
      <c r="AC1818" s="30">
        <f t="shared" si="380"/>
        <v>139.34</v>
      </c>
      <c r="AD1818" s="29"/>
    </row>
    <row r="1819" spans="1:30" x14ac:dyDescent="0.2">
      <c r="A1819" s="1" t="s">
        <v>3046</v>
      </c>
      <c r="B1819" s="31" t="s">
        <v>8286</v>
      </c>
      <c r="C1819" s="1">
        <v>0</v>
      </c>
      <c r="D1819" s="1" t="s">
        <v>10422</v>
      </c>
      <c r="E1819" s="1" t="s">
        <v>16629</v>
      </c>
      <c r="F1819" s="1">
        <v>0</v>
      </c>
      <c r="G1819" s="19">
        <v>72</v>
      </c>
      <c r="H1819" s="29">
        <f t="shared" si="381"/>
        <v>9836.3700000000008</v>
      </c>
      <c r="I1819" s="32">
        <v>701</v>
      </c>
      <c r="J1819" s="32">
        <v>22</v>
      </c>
      <c r="K1819" s="33">
        <f t="shared" si="382"/>
        <v>3.1383737517831668E-2</v>
      </c>
      <c r="L1819" s="34">
        <f t="shared" si="386"/>
        <v>16.357584403233474</v>
      </c>
      <c r="M1819" s="32">
        <v>695</v>
      </c>
      <c r="N1819" s="32">
        <v>13</v>
      </c>
      <c r="O1819" s="33">
        <f t="shared" si="383"/>
        <v>1.870503597122302E-2</v>
      </c>
      <c r="P1819" s="34">
        <f t="shared" si="387"/>
        <v>2.4273517586472093</v>
      </c>
      <c r="Q1819" s="35">
        <v>0</v>
      </c>
      <c r="R1819" s="34">
        <f t="shared" si="388"/>
        <v>0</v>
      </c>
      <c r="S1819" s="33">
        <v>21.24</v>
      </c>
      <c r="T1819" s="34">
        <f t="shared" si="389"/>
        <v>62.367115520907156</v>
      </c>
      <c r="U1819" s="31">
        <f t="shared" si="384"/>
        <v>20.288012920696961</v>
      </c>
      <c r="V1819" s="32">
        <f t="shared" si="385"/>
        <v>14222</v>
      </c>
      <c r="W1819" s="36"/>
      <c r="X1819" s="36">
        <f t="shared" si="390"/>
        <v>1879.82</v>
      </c>
      <c r="Y1819" s="29">
        <f t="shared" si="378"/>
        <v>11716.19</v>
      </c>
      <c r="Z1819" s="36"/>
      <c r="AA1819" s="36">
        <f t="shared" si="377"/>
        <v>11716.19</v>
      </c>
      <c r="AB1819" s="29">
        <f t="shared" si="379"/>
        <v>8829.08</v>
      </c>
      <c r="AC1819" s="30">
        <f t="shared" si="380"/>
        <v>122.63</v>
      </c>
      <c r="AD1819" s="29"/>
    </row>
    <row r="1820" spans="1:30" x14ac:dyDescent="0.2">
      <c r="A1820" s="1" t="s">
        <v>3385</v>
      </c>
      <c r="B1820" s="31" t="s">
        <v>8286</v>
      </c>
      <c r="C1820" s="1">
        <v>0</v>
      </c>
      <c r="D1820" s="1" t="s">
        <v>10423</v>
      </c>
      <c r="E1820" s="1" t="s">
        <v>17845</v>
      </c>
      <c r="F1820" s="1">
        <v>0</v>
      </c>
      <c r="G1820" s="19">
        <v>79</v>
      </c>
      <c r="H1820" s="29">
        <f t="shared" si="381"/>
        <v>10792.68</v>
      </c>
      <c r="I1820" s="32">
        <v>701</v>
      </c>
      <c r="J1820" s="32">
        <v>21</v>
      </c>
      <c r="K1820" s="33">
        <f t="shared" si="382"/>
        <v>2.9957203994293864E-2</v>
      </c>
      <c r="L1820" s="34">
        <f t="shared" si="386"/>
        <v>15.614057839450135</v>
      </c>
      <c r="M1820" s="32">
        <v>709</v>
      </c>
      <c r="N1820" s="32">
        <v>16</v>
      </c>
      <c r="O1820" s="33">
        <f t="shared" si="383"/>
        <v>2.2566995768688293E-2</v>
      </c>
      <c r="P1820" s="34">
        <f t="shared" si="387"/>
        <v>2.928518124786478</v>
      </c>
      <c r="Q1820" s="35">
        <v>0.56999999999999995</v>
      </c>
      <c r="R1820" s="34">
        <f t="shared" si="388"/>
        <v>56.999999999999993</v>
      </c>
      <c r="S1820" s="33">
        <v>19.47</v>
      </c>
      <c r="T1820" s="34">
        <f t="shared" si="389"/>
        <v>56.094968107725016</v>
      </c>
      <c r="U1820" s="31">
        <f t="shared" si="384"/>
        <v>32.909386017990407</v>
      </c>
      <c r="V1820" s="32">
        <f t="shared" si="385"/>
        <v>23069</v>
      </c>
      <c r="W1820" s="36"/>
      <c r="X1820" s="36">
        <f t="shared" si="390"/>
        <v>3049.19</v>
      </c>
      <c r="Y1820" s="29">
        <f t="shared" si="378"/>
        <v>13841.87</v>
      </c>
      <c r="Z1820" s="36"/>
      <c r="AA1820" s="36">
        <f t="shared" si="377"/>
        <v>13841.87</v>
      </c>
      <c r="AB1820" s="29">
        <f t="shared" si="379"/>
        <v>10430.950000000001</v>
      </c>
      <c r="AC1820" s="30">
        <f t="shared" si="380"/>
        <v>132.04</v>
      </c>
    </row>
    <row r="1821" spans="1:30" x14ac:dyDescent="0.2">
      <c r="A1821" s="1" t="s">
        <v>3447</v>
      </c>
      <c r="B1821" s="31" t="s">
        <v>8287</v>
      </c>
      <c r="C1821" s="1">
        <v>0</v>
      </c>
      <c r="D1821" s="1" t="s">
        <v>10424</v>
      </c>
      <c r="E1821" s="1" t="s">
        <v>16636</v>
      </c>
      <c r="F1821" s="1">
        <v>0</v>
      </c>
      <c r="G1821" s="19">
        <v>66</v>
      </c>
      <c r="H1821" s="29">
        <f t="shared" si="381"/>
        <v>9016.67</v>
      </c>
      <c r="I1821" s="32">
        <v>701</v>
      </c>
      <c r="J1821" s="32">
        <v>7</v>
      </c>
      <c r="K1821" s="33">
        <f t="shared" si="382"/>
        <v>9.9857346647646214E-3</v>
      </c>
      <c r="L1821" s="34">
        <f t="shared" si="386"/>
        <v>5.2046859464833783</v>
      </c>
      <c r="M1821" s="32">
        <v>703</v>
      </c>
      <c r="N1821" s="32">
        <v>15</v>
      </c>
      <c r="O1821" s="33">
        <f t="shared" si="383"/>
        <v>2.1337126600284494E-2</v>
      </c>
      <c r="P1821" s="34">
        <f t="shared" si="387"/>
        <v>2.768918052729747</v>
      </c>
      <c r="Q1821" s="35">
        <v>0</v>
      </c>
      <c r="R1821" s="34">
        <f t="shared" si="388"/>
        <v>0</v>
      </c>
      <c r="S1821" s="33">
        <v>20.62</v>
      </c>
      <c r="T1821" s="34">
        <f t="shared" si="389"/>
        <v>60.170092133238839</v>
      </c>
      <c r="U1821" s="31">
        <f t="shared" si="384"/>
        <v>17.035924033112991</v>
      </c>
      <c r="V1821" s="32">
        <f t="shared" si="385"/>
        <v>11942</v>
      </c>
      <c r="W1821" s="36"/>
      <c r="X1821" s="36">
        <f t="shared" si="390"/>
        <v>1578.46</v>
      </c>
      <c r="Y1821" s="29">
        <f t="shared" si="378"/>
        <v>10595.130000000001</v>
      </c>
      <c r="Z1821" s="36"/>
      <c r="AA1821" s="36">
        <f t="shared" si="377"/>
        <v>10595.130000000001</v>
      </c>
      <c r="AB1821" s="29">
        <f t="shared" si="379"/>
        <v>7984.27</v>
      </c>
      <c r="AC1821" s="30">
        <f t="shared" si="380"/>
        <v>120.97</v>
      </c>
      <c r="AD1821" s="29"/>
    </row>
    <row r="1822" spans="1:30" x14ac:dyDescent="0.2">
      <c r="A1822" s="1" t="s">
        <v>4468</v>
      </c>
      <c r="B1822" s="31" t="s">
        <v>8287</v>
      </c>
      <c r="C1822" s="1">
        <v>0</v>
      </c>
      <c r="D1822" s="1" t="s">
        <v>10425</v>
      </c>
      <c r="E1822" s="1" t="s">
        <v>17846</v>
      </c>
      <c r="F1822" s="1">
        <v>0</v>
      </c>
      <c r="G1822" s="19">
        <v>77</v>
      </c>
      <c r="H1822" s="29">
        <f t="shared" si="381"/>
        <v>10519.45</v>
      </c>
      <c r="I1822" s="32">
        <v>701</v>
      </c>
      <c r="J1822" s="32">
        <v>3</v>
      </c>
      <c r="K1822" s="33">
        <f t="shared" si="382"/>
        <v>4.2796005706134095E-3</v>
      </c>
      <c r="L1822" s="34">
        <f t="shared" si="386"/>
        <v>2.2305796913500195</v>
      </c>
      <c r="M1822" s="32">
        <v>679</v>
      </c>
      <c r="N1822" s="32">
        <v>6</v>
      </c>
      <c r="O1822" s="33">
        <f t="shared" si="383"/>
        <v>8.836524300441826E-3</v>
      </c>
      <c r="P1822" s="34">
        <f t="shared" si="387"/>
        <v>1.1467153997461046</v>
      </c>
      <c r="Q1822" s="35">
        <v>0</v>
      </c>
      <c r="R1822" s="34">
        <f t="shared" si="388"/>
        <v>0</v>
      </c>
      <c r="S1822" s="33">
        <v>20.62</v>
      </c>
      <c r="T1822" s="34">
        <f t="shared" si="389"/>
        <v>60.170092133238839</v>
      </c>
      <c r="U1822" s="31">
        <f t="shared" si="384"/>
        <v>15.88684680608374</v>
      </c>
      <c r="V1822" s="32">
        <f t="shared" si="385"/>
        <v>11137</v>
      </c>
      <c r="W1822" s="36"/>
      <c r="X1822" s="36">
        <f t="shared" si="390"/>
        <v>1472.05</v>
      </c>
      <c r="Y1822" s="29">
        <f t="shared" si="378"/>
        <v>11991.5</v>
      </c>
      <c r="Z1822" s="36"/>
      <c r="AA1822" s="36">
        <f t="shared" si="377"/>
        <v>11991.5</v>
      </c>
      <c r="AB1822" s="29">
        <f t="shared" si="379"/>
        <v>9036.5499999999993</v>
      </c>
      <c r="AC1822" s="30">
        <f t="shared" si="380"/>
        <v>117.36</v>
      </c>
    </row>
    <row r="1823" spans="1:30" x14ac:dyDescent="0.2">
      <c r="A1823" s="1" t="s">
        <v>4746</v>
      </c>
      <c r="B1823" s="31" t="s">
        <v>8285</v>
      </c>
      <c r="C1823" s="1">
        <v>0</v>
      </c>
      <c r="D1823" s="1" t="s">
        <v>10426</v>
      </c>
      <c r="E1823" s="1" t="s">
        <v>16653</v>
      </c>
      <c r="F1823" s="1">
        <v>0</v>
      </c>
      <c r="G1823" s="19">
        <v>57</v>
      </c>
      <c r="H1823" s="29">
        <f t="shared" si="381"/>
        <v>7787.12</v>
      </c>
      <c r="I1823" s="32">
        <v>701</v>
      </c>
      <c r="J1823" s="32">
        <v>34</v>
      </c>
      <c r="K1823" s="33">
        <f t="shared" si="382"/>
        <v>4.850213980028531E-2</v>
      </c>
      <c r="L1823" s="34">
        <f t="shared" si="386"/>
        <v>25.279903168633556</v>
      </c>
      <c r="M1823" s="32">
        <v>705</v>
      </c>
      <c r="N1823" s="32">
        <v>57</v>
      </c>
      <c r="O1823" s="33">
        <f t="shared" si="383"/>
        <v>8.085106382978724E-2</v>
      </c>
      <c r="P1823" s="34">
        <f t="shared" si="387"/>
        <v>10.492039271010279</v>
      </c>
      <c r="Q1823" s="35">
        <v>0</v>
      </c>
      <c r="R1823" s="34">
        <f t="shared" si="388"/>
        <v>0</v>
      </c>
      <c r="S1823" s="33">
        <v>20.62</v>
      </c>
      <c r="T1823" s="34">
        <f t="shared" si="389"/>
        <v>60.170092133238839</v>
      </c>
      <c r="U1823" s="31">
        <f t="shared" si="384"/>
        <v>23.985508643220669</v>
      </c>
      <c r="V1823" s="32">
        <f t="shared" si="385"/>
        <v>16814</v>
      </c>
      <c r="W1823" s="36"/>
      <c r="X1823" s="36">
        <f t="shared" si="390"/>
        <v>2222.42</v>
      </c>
      <c r="Y1823" s="29">
        <f t="shared" si="378"/>
        <v>10009.540000000001</v>
      </c>
      <c r="Z1823" s="36"/>
      <c r="AA1823" s="36">
        <f t="shared" si="377"/>
        <v>10009.540000000001</v>
      </c>
      <c r="AB1823" s="29">
        <f t="shared" si="379"/>
        <v>7542.98</v>
      </c>
      <c r="AC1823" s="30">
        <f t="shared" si="380"/>
        <v>132.33000000000001</v>
      </c>
    </row>
    <row r="1824" spans="1:30" x14ac:dyDescent="0.2">
      <c r="A1824" s="1" t="s">
        <v>4867</v>
      </c>
      <c r="B1824" s="31" t="s">
        <v>8286</v>
      </c>
      <c r="C1824" s="1">
        <v>0</v>
      </c>
      <c r="D1824" s="1" t="s">
        <v>10427</v>
      </c>
      <c r="E1824" s="1" t="s">
        <v>16653</v>
      </c>
      <c r="F1824" s="1">
        <v>0</v>
      </c>
      <c r="G1824" s="19">
        <v>83</v>
      </c>
      <c r="H1824" s="29">
        <f t="shared" si="381"/>
        <v>11339.14</v>
      </c>
      <c r="I1824" s="32">
        <v>701</v>
      </c>
      <c r="J1824" s="32">
        <v>55</v>
      </c>
      <c r="K1824" s="33">
        <f t="shared" si="382"/>
        <v>7.8459343794579167E-2</v>
      </c>
      <c r="L1824" s="34">
        <f t="shared" si="386"/>
        <v>40.893961008083686</v>
      </c>
      <c r="M1824" s="32">
        <v>706</v>
      </c>
      <c r="N1824" s="32">
        <v>1</v>
      </c>
      <c r="O1824" s="33">
        <f t="shared" si="383"/>
        <v>1.4164305949008499E-3</v>
      </c>
      <c r="P1824" s="34">
        <f t="shared" si="387"/>
        <v>0.18381014079971789</v>
      </c>
      <c r="Q1824" s="35">
        <v>0</v>
      </c>
      <c r="R1824" s="34">
        <f t="shared" si="388"/>
        <v>0</v>
      </c>
      <c r="S1824" s="33">
        <v>15.93</v>
      </c>
      <c r="T1824" s="34">
        <f t="shared" si="389"/>
        <v>43.550673281360737</v>
      </c>
      <c r="U1824" s="31">
        <f t="shared" si="384"/>
        <v>21.157111107561036</v>
      </c>
      <c r="V1824" s="32">
        <f t="shared" si="385"/>
        <v>14831</v>
      </c>
      <c r="W1824" s="36"/>
      <c r="X1824" s="36">
        <f t="shared" si="390"/>
        <v>1960.31</v>
      </c>
      <c r="Y1824" s="29">
        <f t="shared" si="378"/>
        <v>13299.449999999999</v>
      </c>
      <c r="Z1824" s="36"/>
      <c r="AA1824" s="36">
        <f t="shared" si="377"/>
        <v>13299.449999999999</v>
      </c>
      <c r="AB1824" s="29">
        <f t="shared" si="379"/>
        <v>10022.19</v>
      </c>
      <c r="AC1824" s="30">
        <f t="shared" si="380"/>
        <v>120.75</v>
      </c>
    </row>
    <row r="1825" spans="1:30" x14ac:dyDescent="0.2">
      <c r="A1825" s="1" t="s">
        <v>4980</v>
      </c>
      <c r="B1825" s="31" t="s">
        <v>8286</v>
      </c>
      <c r="C1825" s="1">
        <v>0</v>
      </c>
      <c r="D1825" s="1" t="s">
        <v>10428</v>
      </c>
      <c r="E1825" s="1" t="s">
        <v>17847</v>
      </c>
      <c r="F1825" s="1">
        <v>0</v>
      </c>
      <c r="G1825" s="19">
        <v>66</v>
      </c>
      <c r="H1825" s="29">
        <f t="shared" si="381"/>
        <v>9016.67</v>
      </c>
      <c r="I1825" s="32">
        <v>701</v>
      </c>
      <c r="J1825" s="32">
        <v>10</v>
      </c>
      <c r="K1825" s="33">
        <f t="shared" si="382"/>
        <v>1.4265335235378032E-2</v>
      </c>
      <c r="L1825" s="34">
        <f t="shared" si="386"/>
        <v>7.4352656378333979</v>
      </c>
      <c r="M1825" s="32">
        <v>716</v>
      </c>
      <c r="N1825" s="32">
        <v>111</v>
      </c>
      <c r="O1825" s="33">
        <f t="shared" si="383"/>
        <v>0.15502793296089384</v>
      </c>
      <c r="P1825" s="34">
        <f t="shared" si="387"/>
        <v>20.117968566914371</v>
      </c>
      <c r="Q1825" s="35">
        <v>0</v>
      </c>
      <c r="R1825" s="34">
        <f t="shared" si="388"/>
        <v>0</v>
      </c>
      <c r="S1825" s="33">
        <v>18.45</v>
      </c>
      <c r="T1825" s="34">
        <f t="shared" si="389"/>
        <v>52.48051027639972</v>
      </c>
      <c r="U1825" s="31">
        <f t="shared" si="384"/>
        <v>20.008436120286873</v>
      </c>
      <c r="V1825" s="32">
        <f t="shared" si="385"/>
        <v>14026</v>
      </c>
      <c r="W1825" s="36"/>
      <c r="X1825" s="36">
        <f t="shared" si="390"/>
        <v>1853.91</v>
      </c>
      <c r="Y1825" s="29">
        <f t="shared" si="378"/>
        <v>10870.58</v>
      </c>
      <c r="Z1825" s="36"/>
      <c r="AA1825" s="36">
        <f t="shared" si="377"/>
        <v>10870.58</v>
      </c>
      <c r="AB1825" s="29">
        <f t="shared" si="379"/>
        <v>8191.85</v>
      </c>
      <c r="AC1825" s="30">
        <f t="shared" si="380"/>
        <v>124.12</v>
      </c>
      <c r="AD1825" s="29"/>
    </row>
    <row r="1826" spans="1:30" x14ac:dyDescent="0.2">
      <c r="A1826" s="1" t="s">
        <v>5001</v>
      </c>
      <c r="B1826" s="31" t="s">
        <v>8286</v>
      </c>
      <c r="C1826" s="1">
        <v>0</v>
      </c>
      <c r="D1826" s="1" t="s">
        <v>10429</v>
      </c>
      <c r="E1826" s="1" t="s">
        <v>17848</v>
      </c>
      <c r="F1826" s="1">
        <v>0</v>
      </c>
      <c r="G1826" s="19">
        <v>67</v>
      </c>
      <c r="H1826" s="29">
        <f t="shared" si="381"/>
        <v>9153.2800000000007</v>
      </c>
      <c r="I1826" s="32">
        <v>701</v>
      </c>
      <c r="J1826" s="32">
        <v>19</v>
      </c>
      <c r="K1826" s="33">
        <f t="shared" si="382"/>
        <v>2.710413694721826E-2</v>
      </c>
      <c r="L1826" s="34">
        <f t="shared" si="386"/>
        <v>14.127004711883457</v>
      </c>
      <c r="M1826" s="32">
        <v>715</v>
      </c>
      <c r="N1826" s="32">
        <v>70</v>
      </c>
      <c r="O1826" s="33">
        <f t="shared" si="383"/>
        <v>9.7902097902097904E-2</v>
      </c>
      <c r="P1826" s="34">
        <f t="shared" si="387"/>
        <v>12.704751270380498</v>
      </c>
      <c r="Q1826" s="35">
        <v>0</v>
      </c>
      <c r="R1826" s="34">
        <f t="shared" si="388"/>
        <v>0</v>
      </c>
      <c r="S1826" s="33">
        <v>20.03</v>
      </c>
      <c r="T1826" s="34">
        <f t="shared" si="389"/>
        <v>58.079376328844802</v>
      </c>
      <c r="U1826" s="31">
        <f t="shared" si="384"/>
        <v>21.22778307777719</v>
      </c>
      <c r="V1826" s="32">
        <f t="shared" si="385"/>
        <v>14881</v>
      </c>
      <c r="W1826" s="36"/>
      <c r="X1826" s="36">
        <f t="shared" si="390"/>
        <v>1966.92</v>
      </c>
      <c r="Y1826" s="29">
        <f t="shared" si="378"/>
        <v>11120.2</v>
      </c>
      <c r="Z1826" s="36"/>
      <c r="AA1826" s="36">
        <f t="shared" si="377"/>
        <v>11120.2</v>
      </c>
      <c r="AB1826" s="29">
        <f t="shared" si="379"/>
        <v>8379.9500000000007</v>
      </c>
      <c r="AC1826" s="30">
        <f t="shared" si="380"/>
        <v>125.07</v>
      </c>
    </row>
    <row r="1827" spans="1:30" x14ac:dyDescent="0.2">
      <c r="A1827" s="1" t="s">
        <v>6070</v>
      </c>
      <c r="B1827" s="31" t="s">
        <v>8286</v>
      </c>
      <c r="C1827" s="1">
        <v>0</v>
      </c>
      <c r="D1827" s="1" t="s">
        <v>10430</v>
      </c>
      <c r="E1827" s="1" t="s">
        <v>17849</v>
      </c>
      <c r="F1827" s="1">
        <v>0</v>
      </c>
      <c r="G1827" s="19">
        <v>71</v>
      </c>
      <c r="H1827" s="29">
        <f t="shared" si="381"/>
        <v>9699.75</v>
      </c>
      <c r="I1827" s="32">
        <v>701</v>
      </c>
      <c r="J1827" s="32">
        <v>14</v>
      </c>
      <c r="K1827" s="33">
        <f t="shared" si="382"/>
        <v>1.9971469329529243E-2</v>
      </c>
      <c r="L1827" s="34">
        <f t="shared" si="386"/>
        <v>10.409371892966757</v>
      </c>
      <c r="M1827" s="32">
        <v>698</v>
      </c>
      <c r="N1827" s="32">
        <v>56</v>
      </c>
      <c r="O1827" s="33">
        <f t="shared" si="383"/>
        <v>8.0229226361031525E-2</v>
      </c>
      <c r="P1827" s="34">
        <f t="shared" si="387"/>
        <v>10.411343447933591</v>
      </c>
      <c r="Q1827" s="35">
        <v>1</v>
      </c>
      <c r="R1827" s="34">
        <f t="shared" si="388"/>
        <v>100</v>
      </c>
      <c r="S1827" s="33">
        <v>22.61</v>
      </c>
      <c r="T1827" s="34">
        <f t="shared" si="389"/>
        <v>67.221828490432316</v>
      </c>
      <c r="U1827" s="31">
        <f t="shared" si="384"/>
        <v>47.010635957833166</v>
      </c>
      <c r="V1827" s="32">
        <f t="shared" si="385"/>
        <v>32954</v>
      </c>
      <c r="W1827" s="36"/>
      <c r="X1827" s="36">
        <f t="shared" si="390"/>
        <v>4355.75</v>
      </c>
      <c r="Y1827" s="29">
        <f t="shared" si="378"/>
        <v>14055.5</v>
      </c>
      <c r="Z1827" s="36"/>
      <c r="AA1827" s="36">
        <f t="shared" si="377"/>
        <v>14055.5</v>
      </c>
      <c r="AB1827" s="29">
        <f t="shared" si="379"/>
        <v>10591.94</v>
      </c>
      <c r="AC1827" s="30">
        <f t="shared" si="380"/>
        <v>149.18</v>
      </c>
    </row>
    <row r="1828" spans="1:30" x14ac:dyDescent="0.2">
      <c r="A1828" s="1" t="s">
        <v>6724</v>
      </c>
      <c r="B1828" s="31" t="s">
        <v>8286</v>
      </c>
      <c r="C1828" s="1">
        <v>0</v>
      </c>
      <c r="D1828" s="1" t="s">
        <v>10431</v>
      </c>
      <c r="E1828" s="1" t="s">
        <v>17850</v>
      </c>
      <c r="F1828" s="1">
        <v>0</v>
      </c>
      <c r="G1828" s="19">
        <v>58</v>
      </c>
      <c r="H1828" s="29">
        <f t="shared" si="381"/>
        <v>7923.74</v>
      </c>
      <c r="I1828" s="32">
        <v>701</v>
      </c>
      <c r="J1828" s="32">
        <v>12</v>
      </c>
      <c r="K1828" s="33">
        <f t="shared" si="382"/>
        <v>1.7118402282453638E-2</v>
      </c>
      <c r="L1828" s="34">
        <f t="shared" si="386"/>
        <v>8.9223187654000782</v>
      </c>
      <c r="M1828" s="32">
        <v>726</v>
      </c>
      <c r="N1828" s="32">
        <v>69</v>
      </c>
      <c r="O1828" s="33">
        <f t="shared" si="383"/>
        <v>9.5041322314049589E-2</v>
      </c>
      <c r="P1828" s="34">
        <f t="shared" si="387"/>
        <v>12.333508538453797</v>
      </c>
      <c r="Q1828" s="35">
        <v>1</v>
      </c>
      <c r="R1828" s="34">
        <f t="shared" si="388"/>
        <v>100</v>
      </c>
      <c r="S1828" s="33">
        <v>19.47</v>
      </c>
      <c r="T1828" s="34">
        <f t="shared" si="389"/>
        <v>56.094968107725016</v>
      </c>
      <c r="U1828" s="31">
        <f t="shared" si="384"/>
        <v>44.337698852894725</v>
      </c>
      <c r="V1828" s="32">
        <f t="shared" si="385"/>
        <v>31081</v>
      </c>
      <c r="W1828" s="36"/>
      <c r="X1828" s="36">
        <f t="shared" si="390"/>
        <v>4108.1899999999996</v>
      </c>
      <c r="Y1828" s="29">
        <f t="shared" si="378"/>
        <v>12031.93</v>
      </c>
      <c r="Z1828" s="36"/>
      <c r="AA1828" s="36">
        <f t="shared" si="377"/>
        <v>12031.93</v>
      </c>
      <c r="AB1828" s="29">
        <f t="shared" si="379"/>
        <v>9067.02</v>
      </c>
      <c r="AC1828" s="30">
        <f t="shared" si="380"/>
        <v>156.33000000000001</v>
      </c>
    </row>
    <row r="1829" spans="1:30" x14ac:dyDescent="0.2">
      <c r="A1829" s="1" t="s">
        <v>6849</v>
      </c>
      <c r="B1829" s="31" t="s">
        <v>8289</v>
      </c>
      <c r="C1829" s="1">
        <v>0</v>
      </c>
      <c r="D1829" s="1" t="s">
        <v>10432</v>
      </c>
      <c r="E1829" s="1" t="s">
        <v>16680</v>
      </c>
      <c r="F1829" s="1">
        <v>0</v>
      </c>
      <c r="G1829" s="19">
        <v>70</v>
      </c>
      <c r="H1829" s="29">
        <f t="shared" si="381"/>
        <v>9563.1299999999992</v>
      </c>
      <c r="I1829" s="32">
        <v>701</v>
      </c>
      <c r="J1829" s="32">
        <v>8</v>
      </c>
      <c r="K1829" s="33">
        <f t="shared" si="382"/>
        <v>1.1412268188302425E-2</v>
      </c>
      <c r="L1829" s="34">
        <f t="shared" si="386"/>
        <v>5.9482125102667185</v>
      </c>
      <c r="M1829" s="32">
        <v>642</v>
      </c>
      <c r="N1829" s="32">
        <v>2</v>
      </c>
      <c r="O1829" s="33">
        <f t="shared" si="383"/>
        <v>3.1152647975077881E-3</v>
      </c>
      <c r="P1829" s="34">
        <f t="shared" si="387"/>
        <v>0.40426778630716764</v>
      </c>
      <c r="Q1829" s="35">
        <v>0</v>
      </c>
      <c r="R1829" s="34">
        <f t="shared" si="388"/>
        <v>0</v>
      </c>
      <c r="S1829" s="33">
        <v>21.24</v>
      </c>
      <c r="T1829" s="34">
        <f t="shared" si="389"/>
        <v>62.367115520907156</v>
      </c>
      <c r="U1829" s="31">
        <f t="shared" si="384"/>
        <v>17.179898954370259</v>
      </c>
      <c r="V1829" s="32">
        <f t="shared" si="385"/>
        <v>12043</v>
      </c>
      <c r="W1829" s="36"/>
      <c r="X1829" s="36">
        <f t="shared" si="390"/>
        <v>1591.8</v>
      </c>
      <c r="Y1829" s="29">
        <f t="shared" si="378"/>
        <v>11154.929999999998</v>
      </c>
      <c r="Z1829" s="36"/>
      <c r="AA1829" s="36">
        <f t="shared" si="377"/>
        <v>11154.929999999998</v>
      </c>
      <c r="AB1829" s="29">
        <f t="shared" si="379"/>
        <v>8406.1299999999992</v>
      </c>
      <c r="AC1829" s="30">
        <f t="shared" si="380"/>
        <v>120.09</v>
      </c>
    </row>
    <row r="1830" spans="1:30" x14ac:dyDescent="0.2">
      <c r="A1830" s="1" t="s">
        <v>6916</v>
      </c>
      <c r="B1830" s="31" t="s">
        <v>8289</v>
      </c>
      <c r="C1830" s="1">
        <v>0</v>
      </c>
      <c r="D1830" s="1" t="s">
        <v>10433</v>
      </c>
      <c r="E1830" s="1" t="s">
        <v>16974</v>
      </c>
      <c r="F1830" s="1">
        <v>0</v>
      </c>
      <c r="G1830" s="19">
        <v>61</v>
      </c>
      <c r="H1830" s="29">
        <f t="shared" si="381"/>
        <v>8333.59</v>
      </c>
      <c r="I1830" s="32">
        <v>701</v>
      </c>
      <c r="J1830" s="32">
        <v>8</v>
      </c>
      <c r="K1830" s="33">
        <f t="shared" si="382"/>
        <v>1.1412268188302425E-2</v>
      </c>
      <c r="L1830" s="34">
        <f t="shared" si="386"/>
        <v>5.9482125102667185</v>
      </c>
      <c r="M1830" s="32">
        <v>629</v>
      </c>
      <c r="N1830" s="32">
        <v>17</v>
      </c>
      <c r="O1830" s="33">
        <f t="shared" si="383"/>
        <v>2.7027027027027029E-2</v>
      </c>
      <c r="P1830" s="34">
        <f t="shared" si="387"/>
        <v>3.5072962001243471</v>
      </c>
      <c r="Q1830" s="35">
        <v>1</v>
      </c>
      <c r="R1830" s="34">
        <f t="shared" si="388"/>
        <v>100</v>
      </c>
      <c r="S1830" s="33">
        <v>19.47</v>
      </c>
      <c r="T1830" s="34">
        <f t="shared" si="389"/>
        <v>56.094968107725016</v>
      </c>
      <c r="U1830" s="31">
        <f t="shared" si="384"/>
        <v>41.387619204529017</v>
      </c>
      <c r="V1830" s="32">
        <f t="shared" si="385"/>
        <v>29013</v>
      </c>
      <c r="W1830" s="36"/>
      <c r="X1830" s="36">
        <f t="shared" si="390"/>
        <v>3834.84</v>
      </c>
      <c r="Y1830" s="29">
        <f t="shared" si="378"/>
        <v>12168.43</v>
      </c>
      <c r="Z1830" s="36"/>
      <c r="AA1830" s="36">
        <f t="shared" si="377"/>
        <v>12168.43</v>
      </c>
      <c r="AB1830" s="29">
        <f t="shared" si="379"/>
        <v>9169.8799999999992</v>
      </c>
      <c r="AC1830" s="30">
        <f t="shared" si="380"/>
        <v>150.33000000000001</v>
      </c>
      <c r="AD1830" s="29"/>
    </row>
    <row r="1831" spans="1:30" x14ac:dyDescent="0.2">
      <c r="A1831" s="1" t="s">
        <v>7383</v>
      </c>
      <c r="B1831" s="31" t="s">
        <v>8286</v>
      </c>
      <c r="C1831" s="1">
        <v>0</v>
      </c>
      <c r="D1831" s="1" t="s">
        <v>10434</v>
      </c>
      <c r="E1831" s="1" t="s">
        <v>17851</v>
      </c>
      <c r="F1831" s="1">
        <v>0</v>
      </c>
      <c r="G1831" s="19">
        <v>81</v>
      </c>
      <c r="H1831" s="29">
        <f t="shared" si="381"/>
        <v>11065.91</v>
      </c>
      <c r="I1831" s="32">
        <v>701</v>
      </c>
      <c r="J1831" s="32">
        <v>26</v>
      </c>
      <c r="K1831" s="33">
        <f t="shared" si="382"/>
        <v>3.7089871611982884E-2</v>
      </c>
      <c r="L1831" s="34">
        <f t="shared" si="386"/>
        <v>19.331690658366835</v>
      </c>
      <c r="M1831" s="32">
        <v>734</v>
      </c>
      <c r="N1831" s="32">
        <v>42</v>
      </c>
      <c r="O1831" s="33">
        <f t="shared" si="383"/>
        <v>5.7220708446866483E-2</v>
      </c>
      <c r="P1831" s="34">
        <f t="shared" si="387"/>
        <v>7.4255290122523636</v>
      </c>
      <c r="Q1831" s="35">
        <v>0</v>
      </c>
      <c r="R1831" s="34">
        <f t="shared" si="388"/>
        <v>0</v>
      </c>
      <c r="S1831" s="33">
        <v>21.24</v>
      </c>
      <c r="T1831" s="34">
        <f t="shared" si="389"/>
        <v>62.367115520907156</v>
      </c>
      <c r="U1831" s="31">
        <f t="shared" si="384"/>
        <v>22.281083797881589</v>
      </c>
      <c r="V1831" s="32">
        <f t="shared" si="385"/>
        <v>15619</v>
      </c>
      <c r="W1831" s="36"/>
      <c r="X1831" s="36">
        <f t="shared" si="390"/>
        <v>2064.4699999999998</v>
      </c>
      <c r="Y1831" s="29">
        <f t="shared" si="378"/>
        <v>13130.38</v>
      </c>
      <c r="Z1831" s="36"/>
      <c r="AA1831" s="36">
        <f t="shared" si="377"/>
        <v>13130.38</v>
      </c>
      <c r="AB1831" s="29">
        <f t="shared" si="379"/>
        <v>9894.7900000000009</v>
      </c>
      <c r="AC1831" s="30">
        <f t="shared" si="380"/>
        <v>122.16</v>
      </c>
      <c r="AD1831" s="29"/>
    </row>
    <row r="1832" spans="1:30" x14ac:dyDescent="0.2">
      <c r="A1832" s="1" t="s">
        <v>7429</v>
      </c>
      <c r="B1832" s="31" t="s">
        <v>8285</v>
      </c>
      <c r="C1832" s="1">
        <v>0</v>
      </c>
      <c r="D1832" s="1" t="s">
        <v>10435</v>
      </c>
      <c r="E1832" s="1" t="s">
        <v>17852</v>
      </c>
      <c r="F1832" s="1">
        <v>0</v>
      </c>
      <c r="G1832" s="19">
        <v>64</v>
      </c>
      <c r="H1832" s="29">
        <f t="shared" si="381"/>
        <v>8743.44</v>
      </c>
      <c r="I1832" s="32">
        <v>701</v>
      </c>
      <c r="J1832" s="32">
        <v>12</v>
      </c>
      <c r="K1832" s="33">
        <f t="shared" si="382"/>
        <v>1.7118402282453638E-2</v>
      </c>
      <c r="L1832" s="34">
        <f t="shared" si="386"/>
        <v>8.9223187654000782</v>
      </c>
      <c r="M1832" s="32">
        <v>685</v>
      </c>
      <c r="N1832" s="32">
        <v>83</v>
      </c>
      <c r="O1832" s="33">
        <f t="shared" si="383"/>
        <v>0.12116788321167883</v>
      </c>
      <c r="P1832" s="34">
        <f t="shared" si="387"/>
        <v>15.723951285520975</v>
      </c>
      <c r="Q1832" s="35">
        <v>0</v>
      </c>
      <c r="R1832" s="34">
        <f t="shared" si="388"/>
        <v>0</v>
      </c>
      <c r="S1832" s="33">
        <v>20.62</v>
      </c>
      <c r="T1832" s="34">
        <f t="shared" si="389"/>
        <v>60.170092133238839</v>
      </c>
      <c r="U1832" s="31">
        <f t="shared" si="384"/>
        <v>21.204090546039971</v>
      </c>
      <c r="V1832" s="32">
        <f t="shared" si="385"/>
        <v>14864</v>
      </c>
      <c r="W1832" s="36"/>
      <c r="X1832" s="36">
        <f t="shared" si="390"/>
        <v>1964.68</v>
      </c>
      <c r="Y1832" s="29">
        <f t="shared" si="378"/>
        <v>10708.12</v>
      </c>
      <c r="Z1832" s="36"/>
      <c r="AA1832" s="36">
        <f t="shared" si="377"/>
        <v>10708.12</v>
      </c>
      <c r="AB1832" s="29">
        <f t="shared" si="379"/>
        <v>8069.42</v>
      </c>
      <c r="AC1832" s="30">
        <f t="shared" si="380"/>
        <v>126.08</v>
      </c>
    </row>
    <row r="1833" spans="1:30" x14ac:dyDescent="0.2">
      <c r="A1833" s="1" t="s">
        <v>604</v>
      </c>
      <c r="B1833" s="31" t="s">
        <v>8287</v>
      </c>
      <c r="C1833" s="1">
        <v>0</v>
      </c>
      <c r="D1833" s="1" t="s">
        <v>10436</v>
      </c>
      <c r="E1833" s="1" t="s">
        <v>17671</v>
      </c>
      <c r="F1833" s="1">
        <v>0</v>
      </c>
      <c r="G1833" s="19">
        <v>71</v>
      </c>
      <c r="H1833" s="29">
        <f t="shared" si="381"/>
        <v>9699.75</v>
      </c>
      <c r="I1833" s="32">
        <v>702</v>
      </c>
      <c r="J1833" s="32">
        <v>14</v>
      </c>
      <c r="K1833" s="33">
        <f t="shared" si="382"/>
        <v>1.9943019943019943E-2</v>
      </c>
      <c r="L1833" s="34">
        <f t="shared" si="386"/>
        <v>10.39454372787706</v>
      </c>
      <c r="M1833" s="32">
        <v>697</v>
      </c>
      <c r="N1833" s="32">
        <v>21</v>
      </c>
      <c r="O1833" s="33">
        <f t="shared" si="383"/>
        <v>3.0129124820659971E-2</v>
      </c>
      <c r="P1833" s="34">
        <f t="shared" si="387"/>
        <v>3.9098553048731959</v>
      </c>
      <c r="Q1833" s="35">
        <v>0</v>
      </c>
      <c r="R1833" s="34">
        <f t="shared" si="388"/>
        <v>0</v>
      </c>
      <c r="S1833" s="33">
        <v>23.4</v>
      </c>
      <c r="T1833" s="34">
        <f t="shared" si="389"/>
        <v>70.02126151665486</v>
      </c>
      <c r="U1833" s="31">
        <f t="shared" si="384"/>
        <v>21.081415137351279</v>
      </c>
      <c r="V1833" s="32">
        <f t="shared" si="385"/>
        <v>14799</v>
      </c>
      <c r="W1833" s="36"/>
      <c r="X1833" s="36">
        <f t="shared" si="390"/>
        <v>1956.08</v>
      </c>
      <c r="Y1833" s="29">
        <f t="shared" si="378"/>
        <v>11655.83</v>
      </c>
      <c r="Z1833" s="36"/>
      <c r="AA1833" s="36">
        <f t="shared" si="377"/>
        <v>11655.83</v>
      </c>
      <c r="AB1833" s="29">
        <f t="shared" si="379"/>
        <v>8783.59</v>
      </c>
      <c r="AC1833" s="30">
        <f t="shared" si="380"/>
        <v>123.71</v>
      </c>
      <c r="AD1833" s="29"/>
    </row>
    <row r="1834" spans="1:30" x14ac:dyDescent="0.2">
      <c r="A1834" s="1" t="s">
        <v>766</v>
      </c>
      <c r="B1834" s="31" t="s">
        <v>8286</v>
      </c>
      <c r="C1834" s="1">
        <v>0</v>
      </c>
      <c r="D1834" s="1" t="s">
        <v>10437</v>
      </c>
      <c r="E1834" s="1" t="s">
        <v>17853</v>
      </c>
      <c r="F1834" s="1">
        <v>0</v>
      </c>
      <c r="G1834" s="19">
        <v>63</v>
      </c>
      <c r="H1834" s="29">
        <f t="shared" si="381"/>
        <v>8606.82</v>
      </c>
      <c r="I1834" s="32">
        <v>702</v>
      </c>
      <c r="J1834" s="32">
        <v>17</v>
      </c>
      <c r="K1834" s="33">
        <f t="shared" si="382"/>
        <v>2.4216524216524215E-2</v>
      </c>
      <c r="L1834" s="34">
        <f t="shared" si="386"/>
        <v>12.621945955279287</v>
      </c>
      <c r="M1834" s="32">
        <v>715</v>
      </c>
      <c r="N1834" s="32">
        <v>163</v>
      </c>
      <c r="O1834" s="33">
        <f t="shared" si="383"/>
        <v>0.22797202797202798</v>
      </c>
      <c r="P1834" s="34">
        <f t="shared" si="387"/>
        <v>29.583920815314595</v>
      </c>
      <c r="Q1834" s="35">
        <v>1</v>
      </c>
      <c r="R1834" s="34">
        <f t="shared" si="388"/>
        <v>100</v>
      </c>
      <c r="S1834" s="33">
        <v>20.059999999999999</v>
      </c>
      <c r="T1834" s="34">
        <f t="shared" si="389"/>
        <v>58.18568391211906</v>
      </c>
      <c r="U1834" s="31">
        <f t="shared" si="384"/>
        <v>50.09788767067824</v>
      </c>
      <c r="V1834" s="32">
        <f t="shared" si="385"/>
        <v>35169</v>
      </c>
      <c r="W1834" s="36"/>
      <c r="X1834" s="36">
        <f t="shared" si="390"/>
        <v>4648.53</v>
      </c>
      <c r="Y1834" s="29">
        <f t="shared" si="378"/>
        <v>13255.349999999999</v>
      </c>
      <c r="Z1834" s="36"/>
      <c r="AA1834" s="36">
        <f t="shared" si="377"/>
        <v>13255.349999999999</v>
      </c>
      <c r="AB1834" s="29">
        <f t="shared" si="379"/>
        <v>9988.9599999999991</v>
      </c>
      <c r="AC1834" s="30">
        <f t="shared" si="380"/>
        <v>158.55000000000001</v>
      </c>
    </row>
    <row r="1835" spans="1:30" x14ac:dyDescent="0.2">
      <c r="A1835" s="1" t="s">
        <v>1160</v>
      </c>
      <c r="B1835" s="31" t="s">
        <v>8286</v>
      </c>
      <c r="C1835" s="1">
        <v>0</v>
      </c>
      <c r="D1835" s="1" t="s">
        <v>9158</v>
      </c>
      <c r="E1835" s="1" t="s">
        <v>17265</v>
      </c>
      <c r="F1835" s="1">
        <v>0</v>
      </c>
      <c r="G1835" s="19">
        <v>60</v>
      </c>
      <c r="H1835" s="29">
        <f t="shared" si="381"/>
        <v>8196.9699999999993</v>
      </c>
      <c r="I1835" s="32">
        <v>702</v>
      </c>
      <c r="J1835" s="32">
        <v>12</v>
      </c>
      <c r="K1835" s="33">
        <f t="shared" si="382"/>
        <v>1.7094017094017096E-2</v>
      </c>
      <c r="L1835" s="34">
        <f t="shared" si="386"/>
        <v>8.9096089096089095</v>
      </c>
      <c r="M1835" s="32">
        <v>704</v>
      </c>
      <c r="N1835" s="32">
        <v>207</v>
      </c>
      <c r="O1835" s="33">
        <f t="shared" si="383"/>
        <v>0.29403409090909088</v>
      </c>
      <c r="P1835" s="34">
        <f t="shared" si="387"/>
        <v>38.156792040841431</v>
      </c>
      <c r="Q1835" s="35">
        <v>0</v>
      </c>
      <c r="R1835" s="34">
        <f t="shared" si="388"/>
        <v>0</v>
      </c>
      <c r="S1835" s="33">
        <v>19.5</v>
      </c>
      <c r="T1835" s="34">
        <f t="shared" si="389"/>
        <v>56.201275690999289</v>
      </c>
      <c r="U1835" s="31">
        <f t="shared" si="384"/>
        <v>25.81691916036241</v>
      </c>
      <c r="V1835" s="32">
        <f t="shared" si="385"/>
        <v>18123</v>
      </c>
      <c r="W1835" s="36"/>
      <c r="X1835" s="36">
        <f t="shared" si="390"/>
        <v>2395.44</v>
      </c>
      <c r="Y1835" s="29">
        <f t="shared" si="378"/>
        <v>10592.41</v>
      </c>
      <c r="Z1835" s="36"/>
      <c r="AA1835" s="36">
        <f t="shared" si="377"/>
        <v>10592.41</v>
      </c>
      <c r="AB1835" s="29">
        <f t="shared" si="379"/>
        <v>7982.22</v>
      </c>
      <c r="AC1835" s="30">
        <f t="shared" si="380"/>
        <v>133.04</v>
      </c>
    </row>
    <row r="1836" spans="1:30" x14ac:dyDescent="0.2">
      <c r="A1836" s="1" t="s">
        <v>1398</v>
      </c>
      <c r="B1836" s="31" t="s">
        <v>8286</v>
      </c>
      <c r="C1836" s="1">
        <v>0</v>
      </c>
      <c r="D1836" s="1" t="s">
        <v>10438</v>
      </c>
      <c r="E1836" s="1" t="s">
        <v>16604</v>
      </c>
      <c r="F1836" s="1">
        <v>0</v>
      </c>
      <c r="G1836" s="19">
        <v>66</v>
      </c>
      <c r="H1836" s="29">
        <f t="shared" si="381"/>
        <v>9016.67</v>
      </c>
      <c r="I1836" s="32">
        <v>702</v>
      </c>
      <c r="J1836" s="32">
        <v>20</v>
      </c>
      <c r="K1836" s="33">
        <f t="shared" si="382"/>
        <v>2.8490028490028491E-2</v>
      </c>
      <c r="L1836" s="34">
        <f t="shared" si="386"/>
        <v>14.849348182681515</v>
      </c>
      <c r="M1836" s="32">
        <v>697</v>
      </c>
      <c r="N1836" s="32">
        <v>9</v>
      </c>
      <c r="O1836" s="33">
        <f t="shared" si="383"/>
        <v>1.2912482065997131E-2</v>
      </c>
      <c r="P1836" s="34">
        <f t="shared" si="387"/>
        <v>1.6756522735170836</v>
      </c>
      <c r="Q1836" s="35">
        <v>0</v>
      </c>
      <c r="R1836" s="34">
        <f t="shared" si="388"/>
        <v>0</v>
      </c>
      <c r="S1836" s="33">
        <v>21.94</v>
      </c>
      <c r="T1836" s="34">
        <f t="shared" si="389"/>
        <v>64.84762579730689</v>
      </c>
      <c r="U1836" s="31">
        <f t="shared" si="384"/>
        <v>20.343156563376372</v>
      </c>
      <c r="V1836" s="32">
        <f t="shared" si="385"/>
        <v>14281</v>
      </c>
      <c r="W1836" s="36"/>
      <c r="X1836" s="36">
        <f t="shared" si="390"/>
        <v>1887.62</v>
      </c>
      <c r="Y1836" s="29">
        <f t="shared" si="378"/>
        <v>10904.29</v>
      </c>
      <c r="Z1836" s="36"/>
      <c r="AA1836" s="36">
        <f t="shared" si="377"/>
        <v>10904.29</v>
      </c>
      <c r="AB1836" s="29">
        <f t="shared" si="379"/>
        <v>8217.25</v>
      </c>
      <c r="AC1836" s="30">
        <f t="shared" si="380"/>
        <v>124.5</v>
      </c>
    </row>
    <row r="1837" spans="1:30" x14ac:dyDescent="0.2">
      <c r="A1837" s="1" t="s">
        <v>2080</v>
      </c>
      <c r="B1837" s="31" t="s">
        <v>8286</v>
      </c>
      <c r="C1837" s="1">
        <v>0</v>
      </c>
      <c r="D1837" s="1" t="s">
        <v>10439</v>
      </c>
      <c r="E1837" s="1" t="s">
        <v>17707</v>
      </c>
      <c r="F1837" s="1">
        <v>0</v>
      </c>
      <c r="G1837" s="19">
        <v>71</v>
      </c>
      <c r="H1837" s="29">
        <f t="shared" si="381"/>
        <v>9699.75</v>
      </c>
      <c r="I1837" s="32">
        <v>702</v>
      </c>
      <c r="J1837" s="32">
        <v>46</v>
      </c>
      <c r="K1837" s="33">
        <f t="shared" si="382"/>
        <v>6.5527065527065526E-2</v>
      </c>
      <c r="L1837" s="34">
        <f t="shared" si="386"/>
        <v>34.153500820167487</v>
      </c>
      <c r="M1837" s="32">
        <v>696</v>
      </c>
      <c r="N1837" s="32">
        <v>66</v>
      </c>
      <c r="O1837" s="33">
        <f t="shared" si="383"/>
        <v>9.4827586206896547E-2</v>
      </c>
      <c r="P1837" s="34">
        <f t="shared" si="387"/>
        <v>12.305772012505249</v>
      </c>
      <c r="Q1837" s="35">
        <v>0</v>
      </c>
      <c r="R1837" s="34">
        <f t="shared" si="388"/>
        <v>0</v>
      </c>
      <c r="S1837" s="33">
        <v>18.47</v>
      </c>
      <c r="T1837" s="34">
        <f t="shared" si="389"/>
        <v>52.551381998582556</v>
      </c>
      <c r="U1837" s="31">
        <f t="shared" si="384"/>
        <v>24.752663707813824</v>
      </c>
      <c r="V1837" s="32">
        <f t="shared" si="385"/>
        <v>17376</v>
      </c>
      <c r="W1837" s="36"/>
      <c r="X1837" s="36">
        <f t="shared" si="390"/>
        <v>2296.6999999999998</v>
      </c>
      <c r="Y1837" s="29">
        <f t="shared" si="378"/>
        <v>11996.45</v>
      </c>
      <c r="Z1837" s="36"/>
      <c r="AA1837" s="36">
        <f t="shared" si="377"/>
        <v>11996.45</v>
      </c>
      <c r="AB1837" s="29">
        <f t="shared" si="379"/>
        <v>9040.2800000000007</v>
      </c>
      <c r="AC1837" s="30">
        <f t="shared" si="380"/>
        <v>127.33</v>
      </c>
    </row>
    <row r="1838" spans="1:30" x14ac:dyDescent="0.2">
      <c r="A1838" s="1" t="s">
        <v>2568</v>
      </c>
      <c r="B1838" s="31" t="s">
        <v>8289</v>
      </c>
      <c r="C1838" s="1">
        <v>0</v>
      </c>
      <c r="D1838" s="1" t="s">
        <v>10440</v>
      </c>
      <c r="E1838" s="1" t="s">
        <v>17827</v>
      </c>
      <c r="F1838" s="1">
        <v>0</v>
      </c>
      <c r="G1838" s="19">
        <v>54</v>
      </c>
      <c r="H1838" s="29">
        <f t="shared" si="381"/>
        <v>7377.27</v>
      </c>
      <c r="I1838" s="32">
        <v>702</v>
      </c>
      <c r="J1838" s="32">
        <v>0</v>
      </c>
      <c r="K1838" s="33">
        <f t="shared" si="382"/>
        <v>0</v>
      </c>
      <c r="L1838" s="34">
        <f t="shared" si="386"/>
        <v>0</v>
      </c>
      <c r="M1838" s="32">
        <v>673</v>
      </c>
      <c r="N1838" s="32">
        <v>12</v>
      </c>
      <c r="O1838" s="33">
        <f t="shared" si="383"/>
        <v>1.7830609212481426E-2</v>
      </c>
      <c r="P1838" s="34">
        <f t="shared" si="387"/>
        <v>2.3138774336630159</v>
      </c>
      <c r="Q1838" s="35">
        <v>0</v>
      </c>
      <c r="R1838" s="34">
        <f t="shared" si="388"/>
        <v>0</v>
      </c>
      <c r="S1838" s="33">
        <v>22.65</v>
      </c>
      <c r="T1838" s="34">
        <f t="shared" si="389"/>
        <v>67.363571934798017</v>
      </c>
      <c r="U1838" s="31">
        <f t="shared" si="384"/>
        <v>17.419362342115257</v>
      </c>
      <c r="V1838" s="32">
        <f t="shared" si="385"/>
        <v>12228</v>
      </c>
      <c r="W1838" s="36"/>
      <c r="X1838" s="36">
        <f t="shared" si="390"/>
        <v>1616.26</v>
      </c>
      <c r="Y1838" s="29">
        <f t="shared" si="378"/>
        <v>8993.5300000000007</v>
      </c>
      <c r="Z1838" s="36"/>
      <c r="AA1838" s="36">
        <f t="shared" si="377"/>
        <v>8993.5300000000007</v>
      </c>
      <c r="AB1838" s="29">
        <f t="shared" si="379"/>
        <v>6777.34</v>
      </c>
      <c r="AC1838" s="30">
        <f t="shared" si="380"/>
        <v>125.51</v>
      </c>
      <c r="AD1838" s="29"/>
    </row>
    <row r="1839" spans="1:30" x14ac:dyDescent="0.2">
      <c r="A1839" s="1" t="s">
        <v>2605</v>
      </c>
      <c r="B1839" s="31" t="s">
        <v>8286</v>
      </c>
      <c r="C1839" s="1">
        <v>0</v>
      </c>
      <c r="D1839" s="1" t="s">
        <v>10441</v>
      </c>
      <c r="E1839" s="1" t="s">
        <v>16619</v>
      </c>
      <c r="F1839" s="1">
        <v>0</v>
      </c>
      <c r="G1839" s="19">
        <v>67</v>
      </c>
      <c r="H1839" s="29">
        <f t="shared" si="381"/>
        <v>9153.2800000000007</v>
      </c>
      <c r="I1839" s="32">
        <v>702</v>
      </c>
      <c r="J1839" s="32">
        <v>32</v>
      </c>
      <c r="K1839" s="33">
        <f t="shared" si="382"/>
        <v>4.5584045584045586E-2</v>
      </c>
      <c r="L1839" s="34">
        <f t="shared" si="386"/>
        <v>23.758957092290427</v>
      </c>
      <c r="M1839" s="32">
        <v>748</v>
      </c>
      <c r="N1839" s="32">
        <v>360</v>
      </c>
      <c r="O1839" s="33">
        <f t="shared" si="383"/>
        <v>0.48128342245989303</v>
      </c>
      <c r="P1839" s="34">
        <f t="shared" si="387"/>
        <v>62.456130194727663</v>
      </c>
      <c r="Q1839" s="35">
        <v>0</v>
      </c>
      <c r="R1839" s="34">
        <f t="shared" si="388"/>
        <v>0</v>
      </c>
      <c r="S1839" s="33">
        <v>21.94</v>
      </c>
      <c r="T1839" s="34">
        <f t="shared" si="389"/>
        <v>64.84762579730689</v>
      </c>
      <c r="U1839" s="31">
        <f t="shared" si="384"/>
        <v>37.765678271081242</v>
      </c>
      <c r="V1839" s="32">
        <f t="shared" si="385"/>
        <v>26512</v>
      </c>
      <c r="W1839" s="36"/>
      <c r="X1839" s="36">
        <f t="shared" si="390"/>
        <v>3504.27</v>
      </c>
      <c r="Y1839" s="29">
        <f t="shared" si="378"/>
        <v>12657.550000000001</v>
      </c>
      <c r="Z1839" s="36"/>
      <c r="AA1839" s="36">
        <f t="shared" si="377"/>
        <v>12657.550000000001</v>
      </c>
      <c r="AB1839" s="29">
        <f t="shared" si="379"/>
        <v>9538.4699999999993</v>
      </c>
      <c r="AC1839" s="30">
        <f t="shared" si="380"/>
        <v>142.37</v>
      </c>
      <c r="AD1839" s="29"/>
    </row>
    <row r="1840" spans="1:30" x14ac:dyDescent="0.2">
      <c r="A1840" s="1" t="s">
        <v>2706</v>
      </c>
      <c r="B1840" s="31" t="s">
        <v>8291</v>
      </c>
      <c r="C1840" s="1">
        <v>0</v>
      </c>
      <c r="D1840" s="1" t="s">
        <v>10442</v>
      </c>
      <c r="E1840" s="1" t="s">
        <v>17771</v>
      </c>
      <c r="F1840" s="1">
        <v>0</v>
      </c>
      <c r="G1840" s="19">
        <v>52</v>
      </c>
      <c r="H1840" s="29">
        <f t="shared" si="381"/>
        <v>7104.04</v>
      </c>
      <c r="I1840" s="32">
        <v>702</v>
      </c>
      <c r="J1840" s="32">
        <v>2</v>
      </c>
      <c r="K1840" s="33">
        <f t="shared" si="382"/>
        <v>2.8490028490028491E-3</v>
      </c>
      <c r="L1840" s="34">
        <f t="shared" si="386"/>
        <v>1.4849348182681517</v>
      </c>
      <c r="M1840" s="32">
        <v>704</v>
      </c>
      <c r="N1840" s="32">
        <v>11</v>
      </c>
      <c r="O1840" s="33">
        <f t="shared" si="383"/>
        <v>1.5625E-2</v>
      </c>
      <c r="P1840" s="34">
        <f t="shared" si="387"/>
        <v>2.0276556156968875</v>
      </c>
      <c r="Q1840" s="35">
        <v>1</v>
      </c>
      <c r="R1840" s="34">
        <f t="shared" si="388"/>
        <v>100</v>
      </c>
      <c r="S1840" s="33">
        <v>24.21</v>
      </c>
      <c r="T1840" s="34">
        <f t="shared" si="389"/>
        <v>72.891566265060248</v>
      </c>
      <c r="U1840" s="31">
        <f t="shared" si="384"/>
        <v>44.101039174756323</v>
      </c>
      <c r="V1840" s="32">
        <f t="shared" si="385"/>
        <v>30959</v>
      </c>
      <c r="W1840" s="36"/>
      <c r="X1840" s="36">
        <f t="shared" si="390"/>
        <v>4092.06</v>
      </c>
      <c r="Y1840" s="29">
        <f t="shared" si="378"/>
        <v>11196.1</v>
      </c>
      <c r="Z1840" s="36"/>
      <c r="AA1840" s="36">
        <f t="shared" si="377"/>
        <v>11196.1</v>
      </c>
      <c r="AB1840" s="29">
        <f t="shared" si="379"/>
        <v>8437.15</v>
      </c>
      <c r="AC1840" s="30">
        <f t="shared" si="380"/>
        <v>162.25</v>
      </c>
      <c r="AD1840" s="29"/>
    </row>
    <row r="1841" spans="1:30" x14ac:dyDescent="0.2">
      <c r="A1841" s="1" t="s">
        <v>2868</v>
      </c>
      <c r="B1841" s="31" t="s">
        <v>8286</v>
      </c>
      <c r="C1841" s="1">
        <v>0</v>
      </c>
      <c r="D1841" s="1" t="s">
        <v>10443</v>
      </c>
      <c r="E1841" s="1" t="s">
        <v>17854</v>
      </c>
      <c r="F1841" s="1">
        <v>0</v>
      </c>
      <c r="G1841" s="19">
        <v>85</v>
      </c>
      <c r="H1841" s="29">
        <f t="shared" si="381"/>
        <v>11612.38</v>
      </c>
      <c r="I1841" s="32">
        <v>702</v>
      </c>
      <c r="J1841" s="32">
        <v>26</v>
      </c>
      <c r="K1841" s="33">
        <f t="shared" si="382"/>
        <v>3.7037037037037035E-2</v>
      </c>
      <c r="L1841" s="34">
        <f t="shared" si="386"/>
        <v>19.30415263748597</v>
      </c>
      <c r="M1841" s="32">
        <v>713</v>
      </c>
      <c r="N1841" s="32">
        <v>75</v>
      </c>
      <c r="O1841" s="33">
        <f t="shared" si="383"/>
        <v>0.10518934081346423</v>
      </c>
      <c r="P1841" s="34">
        <f t="shared" si="387"/>
        <v>13.650416487159974</v>
      </c>
      <c r="Q1841" s="35">
        <v>0.18</v>
      </c>
      <c r="R1841" s="34">
        <f t="shared" si="388"/>
        <v>18</v>
      </c>
      <c r="S1841" s="33">
        <v>16.329999999999998</v>
      </c>
      <c r="T1841" s="34">
        <f t="shared" si="389"/>
        <v>44.968107725017717</v>
      </c>
      <c r="U1841" s="31">
        <f t="shared" si="384"/>
        <v>23.980669212415915</v>
      </c>
      <c r="V1841" s="32">
        <f t="shared" si="385"/>
        <v>16834</v>
      </c>
      <c r="W1841" s="36"/>
      <c r="X1841" s="36">
        <f t="shared" si="390"/>
        <v>2225.06</v>
      </c>
      <c r="Y1841" s="29">
        <f t="shared" si="378"/>
        <v>13837.439999999999</v>
      </c>
      <c r="Z1841" s="36"/>
      <c r="AA1841" s="36">
        <f t="shared" si="377"/>
        <v>13837.439999999999</v>
      </c>
      <c r="AB1841" s="29">
        <f t="shared" si="379"/>
        <v>10427.61</v>
      </c>
      <c r="AC1841" s="30">
        <f t="shared" si="380"/>
        <v>122.68</v>
      </c>
    </row>
    <row r="1842" spans="1:30" x14ac:dyDescent="0.2">
      <c r="A1842" s="1" t="s">
        <v>2980</v>
      </c>
      <c r="B1842" s="31" t="s">
        <v>8287</v>
      </c>
      <c r="C1842" s="1">
        <v>0</v>
      </c>
      <c r="D1842" s="1" t="s">
        <v>10444</v>
      </c>
      <c r="E1842" s="1" t="s">
        <v>16628</v>
      </c>
      <c r="F1842" s="1">
        <v>0</v>
      </c>
      <c r="G1842" s="19">
        <v>64</v>
      </c>
      <c r="H1842" s="29">
        <f t="shared" si="381"/>
        <v>8743.44</v>
      </c>
      <c r="I1842" s="32">
        <v>702</v>
      </c>
      <c r="J1842" s="32">
        <v>7</v>
      </c>
      <c r="K1842" s="33">
        <f t="shared" si="382"/>
        <v>9.9715099715099714E-3</v>
      </c>
      <c r="L1842" s="34">
        <f t="shared" si="386"/>
        <v>5.1972718639385302</v>
      </c>
      <c r="M1842" s="32">
        <v>687</v>
      </c>
      <c r="N1842" s="32">
        <v>39</v>
      </c>
      <c r="O1842" s="33">
        <f t="shared" si="383"/>
        <v>5.6768558951965066E-2</v>
      </c>
      <c r="P1842" s="34">
        <f t="shared" si="387"/>
        <v>7.3668535906541948</v>
      </c>
      <c r="Q1842" s="35">
        <v>0</v>
      </c>
      <c r="R1842" s="34">
        <f t="shared" si="388"/>
        <v>0</v>
      </c>
      <c r="S1842" s="33">
        <v>22.65</v>
      </c>
      <c r="T1842" s="34">
        <f t="shared" si="389"/>
        <v>67.363571934798017</v>
      </c>
      <c r="U1842" s="31">
        <f t="shared" si="384"/>
        <v>19.981924347347686</v>
      </c>
      <c r="V1842" s="32">
        <f t="shared" si="385"/>
        <v>14027</v>
      </c>
      <c r="W1842" s="36"/>
      <c r="X1842" s="36">
        <f t="shared" si="390"/>
        <v>1854.04</v>
      </c>
      <c r="Y1842" s="29">
        <f t="shared" si="378"/>
        <v>10597.48</v>
      </c>
      <c r="Z1842" s="36"/>
      <c r="AA1842" s="36">
        <f t="shared" si="377"/>
        <v>10597.48</v>
      </c>
      <c r="AB1842" s="29">
        <f t="shared" si="379"/>
        <v>7986.04</v>
      </c>
      <c r="AC1842" s="30">
        <f t="shared" si="380"/>
        <v>124.78</v>
      </c>
    </row>
    <row r="1843" spans="1:30" x14ac:dyDescent="0.2">
      <c r="A1843" s="1" t="s">
        <v>2989</v>
      </c>
      <c r="B1843" s="31" t="s">
        <v>8285</v>
      </c>
      <c r="C1843" s="1">
        <v>0</v>
      </c>
      <c r="D1843" s="1" t="s">
        <v>10445</v>
      </c>
      <c r="E1843" s="1" t="s">
        <v>17855</v>
      </c>
      <c r="F1843" s="1">
        <v>0</v>
      </c>
      <c r="G1843" s="19">
        <v>64</v>
      </c>
      <c r="H1843" s="29">
        <f t="shared" si="381"/>
        <v>8743.44</v>
      </c>
      <c r="I1843" s="32">
        <v>702</v>
      </c>
      <c r="J1843" s="32">
        <v>13</v>
      </c>
      <c r="K1843" s="33">
        <f t="shared" si="382"/>
        <v>1.8518518518518517E-2</v>
      </c>
      <c r="L1843" s="34">
        <f t="shared" si="386"/>
        <v>9.652076318742985</v>
      </c>
      <c r="M1843" s="32">
        <v>733</v>
      </c>
      <c r="N1843" s="32">
        <v>21</v>
      </c>
      <c r="O1843" s="33">
        <f t="shared" si="383"/>
        <v>2.8649386084583901E-2</v>
      </c>
      <c r="P1843" s="34">
        <f t="shared" si="387"/>
        <v>3.7178296691631885</v>
      </c>
      <c r="Q1843" s="35">
        <v>0</v>
      </c>
      <c r="R1843" s="34">
        <f t="shared" si="388"/>
        <v>0</v>
      </c>
      <c r="S1843" s="33">
        <v>23.4</v>
      </c>
      <c r="T1843" s="34">
        <f t="shared" si="389"/>
        <v>70.02126151665486</v>
      </c>
      <c r="U1843" s="31">
        <f t="shared" si="384"/>
        <v>20.84779187614026</v>
      </c>
      <c r="V1843" s="32">
        <f t="shared" si="385"/>
        <v>14635</v>
      </c>
      <c r="W1843" s="36"/>
      <c r="X1843" s="36">
        <f t="shared" si="390"/>
        <v>1934.41</v>
      </c>
      <c r="Y1843" s="29">
        <f t="shared" si="378"/>
        <v>10677.85</v>
      </c>
      <c r="Z1843" s="36"/>
      <c r="AA1843" s="36">
        <f t="shared" si="377"/>
        <v>10677.85</v>
      </c>
      <c r="AB1843" s="29">
        <f t="shared" si="379"/>
        <v>8046.61</v>
      </c>
      <c r="AC1843" s="30">
        <f t="shared" si="380"/>
        <v>125.73</v>
      </c>
    </row>
    <row r="1844" spans="1:30" x14ac:dyDescent="0.2">
      <c r="A1844" s="1" t="s">
        <v>3206</v>
      </c>
      <c r="B1844" s="31" t="s">
        <v>8286</v>
      </c>
      <c r="C1844" s="1">
        <v>0</v>
      </c>
      <c r="D1844" s="1" t="s">
        <v>10446</v>
      </c>
      <c r="E1844" s="1" t="s">
        <v>17856</v>
      </c>
      <c r="F1844" s="1">
        <v>0</v>
      </c>
      <c r="G1844" s="19">
        <v>61</v>
      </c>
      <c r="H1844" s="29">
        <f t="shared" si="381"/>
        <v>8333.59</v>
      </c>
      <c r="I1844" s="32">
        <v>702</v>
      </c>
      <c r="J1844" s="32">
        <v>23</v>
      </c>
      <c r="K1844" s="33">
        <f t="shared" si="382"/>
        <v>3.2763532763532763E-2</v>
      </c>
      <c r="L1844" s="34">
        <f t="shared" si="386"/>
        <v>17.076750410083744</v>
      </c>
      <c r="M1844" s="32">
        <v>710</v>
      </c>
      <c r="N1844" s="32">
        <v>104</v>
      </c>
      <c r="O1844" s="33">
        <f t="shared" si="383"/>
        <v>0.14647887323943662</v>
      </c>
      <c r="P1844" s="34">
        <f t="shared" si="387"/>
        <v>19.00855743391336</v>
      </c>
      <c r="Q1844" s="35">
        <v>0</v>
      </c>
      <c r="R1844" s="34">
        <f t="shared" si="388"/>
        <v>0</v>
      </c>
      <c r="S1844" s="33">
        <v>20.65</v>
      </c>
      <c r="T1844" s="34">
        <f t="shared" si="389"/>
        <v>60.276399716513104</v>
      </c>
      <c r="U1844" s="31">
        <f t="shared" si="384"/>
        <v>24.090426890127553</v>
      </c>
      <c r="V1844" s="32">
        <f t="shared" si="385"/>
        <v>16911</v>
      </c>
      <c r="W1844" s="36"/>
      <c r="X1844" s="36">
        <f t="shared" si="390"/>
        <v>2235.2399999999998</v>
      </c>
      <c r="Y1844" s="29">
        <f t="shared" si="378"/>
        <v>10568.83</v>
      </c>
      <c r="Z1844" s="36"/>
      <c r="AA1844" s="36">
        <f t="shared" si="377"/>
        <v>10568.83</v>
      </c>
      <c r="AB1844" s="29">
        <f t="shared" si="379"/>
        <v>7964.45</v>
      </c>
      <c r="AC1844" s="30">
        <f t="shared" si="380"/>
        <v>130.56</v>
      </c>
      <c r="AD1844" s="29"/>
    </row>
    <row r="1845" spans="1:30" x14ac:dyDescent="0.2">
      <c r="A1845" s="1" t="s">
        <v>3793</v>
      </c>
      <c r="B1845" s="31" t="s">
        <v>8287</v>
      </c>
      <c r="C1845" s="1">
        <v>0</v>
      </c>
      <c r="D1845" s="1" t="s">
        <v>10447</v>
      </c>
      <c r="E1845" s="1" t="s">
        <v>17857</v>
      </c>
      <c r="F1845" s="1">
        <v>0</v>
      </c>
      <c r="G1845" s="19">
        <v>61</v>
      </c>
      <c r="H1845" s="29">
        <f t="shared" si="381"/>
        <v>8333.59</v>
      </c>
      <c r="I1845" s="32">
        <v>702</v>
      </c>
      <c r="J1845" s="32">
        <v>11</v>
      </c>
      <c r="K1845" s="33">
        <f t="shared" si="382"/>
        <v>1.5669515669515671E-2</v>
      </c>
      <c r="L1845" s="34">
        <f t="shared" si="386"/>
        <v>8.167141500474834</v>
      </c>
      <c r="M1845" s="32">
        <v>721</v>
      </c>
      <c r="N1845" s="32">
        <v>88</v>
      </c>
      <c r="O1845" s="33">
        <f t="shared" si="383"/>
        <v>0.12205270457697642</v>
      </c>
      <c r="P1845" s="34">
        <f t="shared" si="387"/>
        <v>15.838774518175965</v>
      </c>
      <c r="Q1845" s="35">
        <v>0</v>
      </c>
      <c r="R1845" s="34">
        <f t="shared" si="388"/>
        <v>0</v>
      </c>
      <c r="S1845" s="33">
        <v>22.65</v>
      </c>
      <c r="T1845" s="34">
        <f t="shared" si="389"/>
        <v>67.363571934798017</v>
      </c>
      <c r="U1845" s="31">
        <f t="shared" si="384"/>
        <v>22.842371988362203</v>
      </c>
      <c r="V1845" s="32">
        <f t="shared" si="385"/>
        <v>16035</v>
      </c>
      <c r="W1845" s="36"/>
      <c r="X1845" s="36">
        <f t="shared" si="390"/>
        <v>2119.4499999999998</v>
      </c>
      <c r="Y1845" s="29">
        <f t="shared" si="378"/>
        <v>10453.040000000001</v>
      </c>
      <c r="Z1845" s="36"/>
      <c r="AA1845" s="36">
        <f t="shared" si="377"/>
        <v>10453.040000000001</v>
      </c>
      <c r="AB1845" s="29">
        <f t="shared" si="379"/>
        <v>7877.2</v>
      </c>
      <c r="AC1845" s="30">
        <f t="shared" si="380"/>
        <v>129.13</v>
      </c>
    </row>
    <row r="1846" spans="1:30" x14ac:dyDescent="0.2">
      <c r="A1846" s="1" t="s">
        <v>3954</v>
      </c>
      <c r="B1846" s="31" t="s">
        <v>8304</v>
      </c>
      <c r="C1846" s="1">
        <v>0</v>
      </c>
      <c r="D1846" s="1" t="s">
        <v>10448</v>
      </c>
      <c r="E1846" s="1" t="s">
        <v>16642</v>
      </c>
      <c r="F1846" s="1">
        <v>0</v>
      </c>
      <c r="G1846" s="19">
        <v>76</v>
      </c>
      <c r="H1846" s="29">
        <f t="shared" si="381"/>
        <v>10382.83</v>
      </c>
      <c r="I1846" s="32">
        <v>702</v>
      </c>
      <c r="J1846" s="32">
        <v>21</v>
      </c>
      <c r="K1846" s="33">
        <f t="shared" si="382"/>
        <v>2.9914529914529916E-2</v>
      </c>
      <c r="L1846" s="34">
        <f t="shared" si="386"/>
        <v>15.591815591815591</v>
      </c>
      <c r="M1846" s="32">
        <v>705</v>
      </c>
      <c r="N1846" s="32">
        <v>93</v>
      </c>
      <c r="O1846" s="33">
        <f t="shared" si="383"/>
        <v>0.13191489361702127</v>
      </c>
      <c r="P1846" s="34">
        <f t="shared" si="387"/>
        <v>17.118590389543087</v>
      </c>
      <c r="Q1846" s="35">
        <v>0</v>
      </c>
      <c r="R1846" s="34">
        <f t="shared" si="388"/>
        <v>0</v>
      </c>
      <c r="S1846" s="33">
        <v>22.65</v>
      </c>
      <c r="T1846" s="34">
        <f t="shared" si="389"/>
        <v>67.363571934798017</v>
      </c>
      <c r="U1846" s="31">
        <f t="shared" si="384"/>
        <v>25.018494479039173</v>
      </c>
      <c r="V1846" s="32">
        <f t="shared" si="385"/>
        <v>17563</v>
      </c>
      <c r="W1846" s="36"/>
      <c r="X1846" s="36">
        <f t="shared" si="390"/>
        <v>2321.42</v>
      </c>
      <c r="Y1846" s="29">
        <f t="shared" si="378"/>
        <v>12704.25</v>
      </c>
      <c r="Z1846" s="36"/>
      <c r="AA1846" s="36">
        <f t="shared" si="377"/>
        <v>12704.25</v>
      </c>
      <c r="AB1846" s="29">
        <f t="shared" si="379"/>
        <v>9573.66</v>
      </c>
      <c r="AC1846" s="30">
        <f t="shared" si="380"/>
        <v>125.97</v>
      </c>
      <c r="AD1846" s="29"/>
    </row>
    <row r="1847" spans="1:30" x14ac:dyDescent="0.2">
      <c r="A1847" s="1" t="s">
        <v>4151</v>
      </c>
      <c r="B1847" s="31" t="s">
        <v>8285</v>
      </c>
      <c r="C1847" s="1">
        <v>0</v>
      </c>
      <c r="D1847" s="1" t="s">
        <v>10449</v>
      </c>
      <c r="E1847" s="1" t="s">
        <v>17858</v>
      </c>
      <c r="F1847" s="1">
        <v>0</v>
      </c>
      <c r="G1847" s="19">
        <v>57</v>
      </c>
      <c r="H1847" s="29">
        <f t="shared" si="381"/>
        <v>7787.12</v>
      </c>
      <c r="I1847" s="32">
        <v>702</v>
      </c>
      <c r="J1847" s="32">
        <v>16</v>
      </c>
      <c r="K1847" s="33">
        <f t="shared" si="382"/>
        <v>2.2792022792022793E-2</v>
      </c>
      <c r="L1847" s="34">
        <f t="shared" si="386"/>
        <v>11.879478546145213</v>
      </c>
      <c r="M1847" s="32">
        <v>728</v>
      </c>
      <c r="N1847" s="32">
        <v>61</v>
      </c>
      <c r="O1847" s="33">
        <f t="shared" si="383"/>
        <v>8.3791208791208785E-2</v>
      </c>
      <c r="P1847" s="34">
        <f t="shared" si="387"/>
        <v>10.873581763297596</v>
      </c>
      <c r="Q1847" s="35">
        <v>1</v>
      </c>
      <c r="R1847" s="34">
        <f t="shared" si="388"/>
        <v>100</v>
      </c>
      <c r="S1847" s="33">
        <v>17.55</v>
      </c>
      <c r="T1847" s="34">
        <f t="shared" si="389"/>
        <v>49.291282778171514</v>
      </c>
      <c r="U1847" s="31">
        <f t="shared" si="384"/>
        <v>43.011085771903581</v>
      </c>
      <c r="V1847" s="32">
        <f t="shared" si="385"/>
        <v>30194</v>
      </c>
      <c r="W1847" s="36"/>
      <c r="X1847" s="36">
        <f t="shared" si="390"/>
        <v>3990.95</v>
      </c>
      <c r="Y1847" s="29">
        <f t="shared" si="378"/>
        <v>11778.07</v>
      </c>
      <c r="Z1847" s="36"/>
      <c r="AA1847" s="36">
        <f t="shared" si="377"/>
        <v>11778.07</v>
      </c>
      <c r="AB1847" s="29">
        <f t="shared" si="379"/>
        <v>8875.7099999999991</v>
      </c>
      <c r="AC1847" s="30">
        <f t="shared" si="380"/>
        <v>155.71</v>
      </c>
      <c r="AD1847" s="29"/>
    </row>
    <row r="1848" spans="1:30" x14ac:dyDescent="0.2">
      <c r="A1848" s="1" t="s">
        <v>4297</v>
      </c>
      <c r="B1848" s="31" t="s">
        <v>8286</v>
      </c>
      <c r="C1848" s="1">
        <v>0</v>
      </c>
      <c r="D1848" s="1" t="s">
        <v>10450</v>
      </c>
      <c r="E1848" s="1" t="s">
        <v>16646</v>
      </c>
      <c r="F1848" s="1">
        <v>0</v>
      </c>
      <c r="G1848" s="19">
        <v>102</v>
      </c>
      <c r="H1848" s="29">
        <f t="shared" si="381"/>
        <v>13934.85</v>
      </c>
      <c r="I1848" s="32">
        <v>702</v>
      </c>
      <c r="J1848" s="32">
        <v>47</v>
      </c>
      <c r="K1848" s="33">
        <f t="shared" si="382"/>
        <v>6.6951566951566954E-2</v>
      </c>
      <c r="L1848" s="34">
        <f t="shared" si="386"/>
        <v>34.895968229301559</v>
      </c>
      <c r="M1848" s="32">
        <v>695</v>
      </c>
      <c r="N1848" s="32">
        <v>25</v>
      </c>
      <c r="O1848" s="33">
        <f t="shared" si="383"/>
        <v>3.5971223021582732E-2</v>
      </c>
      <c r="P1848" s="34">
        <f t="shared" si="387"/>
        <v>4.6679841512446334</v>
      </c>
      <c r="Q1848" s="35">
        <v>0</v>
      </c>
      <c r="R1848" s="34">
        <f t="shared" si="388"/>
        <v>0</v>
      </c>
      <c r="S1848" s="33">
        <v>16.71</v>
      </c>
      <c r="T1848" s="34">
        <f t="shared" si="389"/>
        <v>46.314670446491853</v>
      </c>
      <c r="U1848" s="31">
        <f t="shared" si="384"/>
        <v>21.469655706759511</v>
      </c>
      <c r="V1848" s="32">
        <f t="shared" si="385"/>
        <v>15072</v>
      </c>
      <c r="W1848" s="36"/>
      <c r="X1848" s="36">
        <f t="shared" si="390"/>
        <v>1992.17</v>
      </c>
      <c r="Y1848" s="29">
        <f t="shared" si="378"/>
        <v>15927.02</v>
      </c>
      <c r="Z1848" s="36"/>
      <c r="AA1848" s="36">
        <f t="shared" si="377"/>
        <v>15927.02</v>
      </c>
      <c r="AB1848" s="29">
        <f t="shared" si="379"/>
        <v>12002.28</v>
      </c>
      <c r="AC1848" s="30">
        <f t="shared" si="380"/>
        <v>117.67</v>
      </c>
    </row>
    <row r="1849" spans="1:30" x14ac:dyDescent="0.2">
      <c r="A1849" s="1" t="s">
        <v>4797</v>
      </c>
      <c r="B1849" s="31" t="s">
        <v>8286</v>
      </c>
      <c r="C1849" s="1">
        <v>0</v>
      </c>
      <c r="D1849" s="1" t="s">
        <v>10451</v>
      </c>
      <c r="E1849" s="1" t="s">
        <v>16653</v>
      </c>
      <c r="F1849" s="1">
        <v>0</v>
      </c>
      <c r="G1849" s="19">
        <v>74</v>
      </c>
      <c r="H1849" s="29">
        <f t="shared" si="381"/>
        <v>10109.6</v>
      </c>
      <c r="I1849" s="32">
        <v>702</v>
      </c>
      <c r="J1849" s="32">
        <v>43</v>
      </c>
      <c r="K1849" s="33">
        <f t="shared" si="382"/>
        <v>6.1253561253561253E-2</v>
      </c>
      <c r="L1849" s="34">
        <f t="shared" si="386"/>
        <v>31.926098592765257</v>
      </c>
      <c r="M1849" s="32">
        <v>716</v>
      </c>
      <c r="N1849" s="32">
        <v>0</v>
      </c>
      <c r="O1849" s="33">
        <f t="shared" si="383"/>
        <v>0</v>
      </c>
      <c r="P1849" s="34">
        <f t="shared" si="387"/>
        <v>0</v>
      </c>
      <c r="Q1849" s="35">
        <v>0</v>
      </c>
      <c r="R1849" s="34">
        <f t="shared" si="388"/>
        <v>0</v>
      </c>
      <c r="S1849" s="33">
        <v>18.97</v>
      </c>
      <c r="T1849" s="34">
        <f t="shared" si="389"/>
        <v>54.323175053153783</v>
      </c>
      <c r="U1849" s="31">
        <f t="shared" si="384"/>
        <v>21.562318411479758</v>
      </c>
      <c r="V1849" s="32">
        <f t="shared" si="385"/>
        <v>15137</v>
      </c>
      <c r="W1849" s="36"/>
      <c r="X1849" s="36">
        <f t="shared" si="390"/>
        <v>2000.76</v>
      </c>
      <c r="Y1849" s="29">
        <f t="shared" si="378"/>
        <v>12110.36</v>
      </c>
      <c r="Z1849" s="36"/>
      <c r="AA1849" s="36">
        <f t="shared" si="377"/>
        <v>12110.36</v>
      </c>
      <c r="AB1849" s="29">
        <f t="shared" si="379"/>
        <v>9126.1200000000008</v>
      </c>
      <c r="AC1849" s="30">
        <f t="shared" si="380"/>
        <v>123.33</v>
      </c>
    </row>
    <row r="1850" spans="1:30" x14ac:dyDescent="0.2">
      <c r="A1850" s="1" t="s">
        <v>4810</v>
      </c>
      <c r="B1850" s="31" t="s">
        <v>8286</v>
      </c>
      <c r="C1850" s="1">
        <v>0</v>
      </c>
      <c r="D1850" s="1" t="s">
        <v>10452</v>
      </c>
      <c r="E1850" s="1" t="s">
        <v>16653</v>
      </c>
      <c r="F1850" s="1">
        <v>0</v>
      </c>
      <c r="G1850" s="19">
        <v>75</v>
      </c>
      <c r="H1850" s="29">
        <f t="shared" si="381"/>
        <v>10246.209999999999</v>
      </c>
      <c r="I1850" s="32">
        <v>702</v>
      </c>
      <c r="J1850" s="32">
        <v>41</v>
      </c>
      <c r="K1850" s="33">
        <f t="shared" si="382"/>
        <v>5.8404558404558403E-2</v>
      </c>
      <c r="L1850" s="34">
        <f t="shared" si="386"/>
        <v>30.441163774497106</v>
      </c>
      <c r="M1850" s="32">
        <v>719</v>
      </c>
      <c r="N1850" s="32">
        <v>6</v>
      </c>
      <c r="O1850" s="33">
        <f t="shared" si="383"/>
        <v>8.3449235048678721E-3</v>
      </c>
      <c r="P1850" s="34">
        <f t="shared" si="387"/>
        <v>1.082920384461203</v>
      </c>
      <c r="Q1850" s="35">
        <v>0</v>
      </c>
      <c r="R1850" s="34">
        <f t="shared" si="388"/>
        <v>0</v>
      </c>
      <c r="S1850" s="33">
        <v>17.55</v>
      </c>
      <c r="T1850" s="34">
        <f t="shared" si="389"/>
        <v>49.291282778171514</v>
      </c>
      <c r="U1850" s="31">
        <f t="shared" si="384"/>
        <v>20.203841734282456</v>
      </c>
      <c r="V1850" s="32">
        <f t="shared" si="385"/>
        <v>14183</v>
      </c>
      <c r="W1850" s="36"/>
      <c r="X1850" s="36">
        <f t="shared" si="390"/>
        <v>1874.66</v>
      </c>
      <c r="Y1850" s="29">
        <f t="shared" si="378"/>
        <v>12120.869999999999</v>
      </c>
      <c r="Z1850" s="36"/>
      <c r="AA1850" s="36">
        <f t="shared" si="377"/>
        <v>12120.869999999999</v>
      </c>
      <c r="AB1850" s="29">
        <f t="shared" si="379"/>
        <v>9134.0400000000009</v>
      </c>
      <c r="AC1850" s="30">
        <f t="shared" si="380"/>
        <v>121.79</v>
      </c>
      <c r="AD1850" s="29"/>
    </row>
    <row r="1851" spans="1:30" x14ac:dyDescent="0.2">
      <c r="A1851" s="1" t="s">
        <v>4896</v>
      </c>
      <c r="B1851" s="31" t="s">
        <v>8288</v>
      </c>
      <c r="C1851" s="1">
        <v>0</v>
      </c>
      <c r="D1851" s="1" t="s">
        <v>9623</v>
      </c>
      <c r="E1851" s="1" t="s">
        <v>16653</v>
      </c>
      <c r="F1851" s="1">
        <v>0</v>
      </c>
      <c r="G1851" s="19">
        <v>80</v>
      </c>
      <c r="H1851" s="29">
        <f t="shared" si="381"/>
        <v>10929.3</v>
      </c>
      <c r="I1851" s="32">
        <v>702</v>
      </c>
      <c r="J1851" s="32">
        <v>14</v>
      </c>
      <c r="K1851" s="33">
        <f t="shared" si="382"/>
        <v>1.9943019943019943E-2</v>
      </c>
      <c r="L1851" s="34">
        <f t="shared" si="386"/>
        <v>10.39454372787706</v>
      </c>
      <c r="M1851" s="32">
        <v>717</v>
      </c>
      <c r="N1851" s="32">
        <v>50</v>
      </c>
      <c r="O1851" s="33">
        <f t="shared" si="383"/>
        <v>6.9735006973500699E-2</v>
      </c>
      <c r="P1851" s="34">
        <f t="shared" si="387"/>
        <v>9.0495090240307405</v>
      </c>
      <c r="Q1851" s="35">
        <v>0</v>
      </c>
      <c r="R1851" s="34">
        <f t="shared" si="388"/>
        <v>0</v>
      </c>
      <c r="S1851" s="33">
        <v>21.94</v>
      </c>
      <c r="T1851" s="34">
        <f t="shared" si="389"/>
        <v>64.84762579730689</v>
      </c>
      <c r="U1851" s="31">
        <f t="shared" si="384"/>
        <v>21.072919637303674</v>
      </c>
      <c r="V1851" s="32">
        <f t="shared" si="385"/>
        <v>14793</v>
      </c>
      <c r="W1851" s="36"/>
      <c r="X1851" s="36">
        <f t="shared" si="390"/>
        <v>1955.29</v>
      </c>
      <c r="Y1851" s="29">
        <f t="shared" si="378"/>
        <v>12884.59</v>
      </c>
      <c r="Z1851" s="36"/>
      <c r="AA1851" s="36">
        <f t="shared" si="377"/>
        <v>12884.59</v>
      </c>
      <c r="AB1851" s="29">
        <f t="shared" si="379"/>
        <v>9709.56</v>
      </c>
      <c r="AC1851" s="30">
        <f t="shared" si="380"/>
        <v>121.37</v>
      </c>
    </row>
    <row r="1852" spans="1:30" x14ac:dyDescent="0.2">
      <c r="A1852" s="1" t="s">
        <v>6826</v>
      </c>
      <c r="B1852" s="31" t="s">
        <v>8286</v>
      </c>
      <c r="C1852" s="1">
        <v>0</v>
      </c>
      <c r="D1852" s="1" t="s">
        <v>10453</v>
      </c>
      <c r="E1852" s="1" t="s">
        <v>17859</v>
      </c>
      <c r="F1852" s="1">
        <v>0</v>
      </c>
      <c r="G1852" s="19">
        <v>66</v>
      </c>
      <c r="H1852" s="29">
        <f t="shared" si="381"/>
        <v>9016.67</v>
      </c>
      <c r="I1852" s="32">
        <v>702</v>
      </c>
      <c r="J1852" s="32">
        <v>58</v>
      </c>
      <c r="K1852" s="33">
        <f t="shared" si="382"/>
        <v>8.2621082621082614E-2</v>
      </c>
      <c r="L1852" s="34">
        <f t="shared" si="386"/>
        <v>43.063109729776386</v>
      </c>
      <c r="M1852" s="32">
        <v>705</v>
      </c>
      <c r="N1852" s="32">
        <v>14</v>
      </c>
      <c r="O1852" s="33">
        <f t="shared" si="383"/>
        <v>1.9858156028368795E-2</v>
      </c>
      <c r="P1852" s="34">
        <f t="shared" si="387"/>
        <v>2.5769921016516477</v>
      </c>
      <c r="Q1852" s="35">
        <v>0</v>
      </c>
      <c r="R1852" s="34">
        <f t="shared" si="388"/>
        <v>0</v>
      </c>
      <c r="S1852" s="33">
        <v>21.94</v>
      </c>
      <c r="T1852" s="34">
        <f t="shared" si="389"/>
        <v>64.84762579730689</v>
      </c>
      <c r="U1852" s="31">
        <f t="shared" si="384"/>
        <v>27.621931907183729</v>
      </c>
      <c r="V1852" s="32">
        <f t="shared" si="385"/>
        <v>19391</v>
      </c>
      <c r="W1852" s="36"/>
      <c r="X1852" s="36">
        <f t="shared" si="390"/>
        <v>2563.04</v>
      </c>
      <c r="Y1852" s="29">
        <f t="shared" si="378"/>
        <v>11579.71</v>
      </c>
      <c r="Z1852" s="36"/>
      <c r="AA1852" s="36">
        <f t="shared" si="377"/>
        <v>11579.71</v>
      </c>
      <c r="AB1852" s="29">
        <f t="shared" si="379"/>
        <v>8726.23</v>
      </c>
      <c r="AC1852" s="30">
        <f t="shared" si="380"/>
        <v>132.22</v>
      </c>
    </row>
    <row r="1853" spans="1:30" x14ac:dyDescent="0.2">
      <c r="A1853" s="1" t="s">
        <v>6992</v>
      </c>
      <c r="B1853" s="31" t="s">
        <v>8286</v>
      </c>
      <c r="C1853" s="1">
        <v>0</v>
      </c>
      <c r="D1853" s="1" t="s">
        <v>10454</v>
      </c>
      <c r="E1853" s="1" t="s">
        <v>16683</v>
      </c>
      <c r="F1853" s="1">
        <v>0</v>
      </c>
      <c r="G1853" s="19">
        <v>60</v>
      </c>
      <c r="H1853" s="29">
        <f t="shared" si="381"/>
        <v>8196.9699999999993</v>
      </c>
      <c r="I1853" s="32">
        <v>702</v>
      </c>
      <c r="J1853" s="32">
        <v>15</v>
      </c>
      <c r="K1853" s="33">
        <f t="shared" si="382"/>
        <v>2.1367521367521368E-2</v>
      </c>
      <c r="L1853" s="34">
        <f t="shared" si="386"/>
        <v>11.137011137011136</v>
      </c>
      <c r="M1853" s="32">
        <v>730</v>
      </c>
      <c r="N1853" s="32">
        <v>9</v>
      </c>
      <c r="O1853" s="33">
        <f t="shared" si="383"/>
        <v>1.2328767123287671E-2</v>
      </c>
      <c r="P1853" s="34">
        <f t="shared" si="387"/>
        <v>1.5999036090978185</v>
      </c>
      <c r="Q1853" s="35">
        <v>0</v>
      </c>
      <c r="R1853" s="34">
        <f t="shared" si="388"/>
        <v>0</v>
      </c>
      <c r="S1853" s="33">
        <v>18.97</v>
      </c>
      <c r="T1853" s="34">
        <f t="shared" si="389"/>
        <v>54.323175053153783</v>
      </c>
      <c r="U1853" s="31">
        <f t="shared" si="384"/>
        <v>16.765022449815685</v>
      </c>
      <c r="V1853" s="32">
        <f t="shared" si="385"/>
        <v>11769</v>
      </c>
      <c r="W1853" s="36"/>
      <c r="X1853" s="36">
        <f t="shared" si="390"/>
        <v>1555.59</v>
      </c>
      <c r="Y1853" s="29">
        <f t="shared" si="378"/>
        <v>9752.56</v>
      </c>
      <c r="Z1853" s="36"/>
      <c r="AA1853" s="36">
        <f t="shared" si="377"/>
        <v>9752.56</v>
      </c>
      <c r="AB1853" s="29">
        <f t="shared" si="379"/>
        <v>7349.33</v>
      </c>
      <c r="AC1853" s="30">
        <f t="shared" si="380"/>
        <v>122.49</v>
      </c>
      <c r="AD1853" s="29"/>
    </row>
    <row r="1854" spans="1:30" x14ac:dyDescent="0.2">
      <c r="A1854" s="1" t="s">
        <v>7967</v>
      </c>
      <c r="B1854" s="31" t="s">
        <v>8286</v>
      </c>
      <c r="C1854" s="1">
        <v>0</v>
      </c>
      <c r="D1854" s="1" t="s">
        <v>10455</v>
      </c>
      <c r="E1854" s="1" t="s">
        <v>17860</v>
      </c>
      <c r="F1854" s="1">
        <v>0</v>
      </c>
      <c r="G1854" s="19">
        <v>75</v>
      </c>
      <c r="H1854" s="29">
        <f t="shared" si="381"/>
        <v>10246.209999999999</v>
      </c>
      <c r="I1854" s="32">
        <v>702</v>
      </c>
      <c r="J1854" s="32">
        <v>25</v>
      </c>
      <c r="K1854" s="33">
        <f t="shared" si="382"/>
        <v>3.5612535612535613E-2</v>
      </c>
      <c r="L1854" s="34">
        <f t="shared" si="386"/>
        <v>18.561685228351894</v>
      </c>
      <c r="M1854" s="32">
        <v>744</v>
      </c>
      <c r="N1854" s="32">
        <v>99</v>
      </c>
      <c r="O1854" s="33">
        <f t="shared" si="383"/>
        <v>0.13306451612903225</v>
      </c>
      <c r="P1854" s="34">
        <f t="shared" si="387"/>
        <v>17.267776856257367</v>
      </c>
      <c r="Q1854" s="35">
        <v>1</v>
      </c>
      <c r="R1854" s="34">
        <f t="shared" si="388"/>
        <v>100</v>
      </c>
      <c r="S1854" s="33">
        <v>16.329999999999998</v>
      </c>
      <c r="T1854" s="34">
        <f t="shared" si="389"/>
        <v>44.968107725017717</v>
      </c>
      <c r="U1854" s="31">
        <f t="shared" si="384"/>
        <v>45.199392452406741</v>
      </c>
      <c r="V1854" s="32">
        <f t="shared" si="385"/>
        <v>31730</v>
      </c>
      <c r="W1854" s="36"/>
      <c r="X1854" s="36">
        <f t="shared" si="390"/>
        <v>4193.97</v>
      </c>
      <c r="Y1854" s="29">
        <f t="shared" si="378"/>
        <v>14440.18</v>
      </c>
      <c r="Z1854" s="36"/>
      <c r="AA1854" s="36">
        <f t="shared" si="377"/>
        <v>14440.18</v>
      </c>
      <c r="AB1854" s="29">
        <f t="shared" si="379"/>
        <v>10881.82</v>
      </c>
      <c r="AC1854" s="30">
        <f t="shared" si="380"/>
        <v>145.09</v>
      </c>
      <c r="AD1854" s="29"/>
    </row>
    <row r="1855" spans="1:30" x14ac:dyDescent="0.2">
      <c r="A1855" s="1" t="s">
        <v>8077</v>
      </c>
      <c r="B1855" s="31" t="s">
        <v>8286</v>
      </c>
      <c r="C1855" s="1">
        <v>0</v>
      </c>
      <c r="D1855" s="1" t="s">
        <v>10456</v>
      </c>
      <c r="E1855" s="1" t="s">
        <v>17861</v>
      </c>
      <c r="F1855" s="1">
        <v>0</v>
      </c>
      <c r="G1855" s="19">
        <v>64</v>
      </c>
      <c r="H1855" s="29">
        <f t="shared" si="381"/>
        <v>8743.44</v>
      </c>
      <c r="I1855" s="32">
        <v>702</v>
      </c>
      <c r="J1855" s="32">
        <v>17</v>
      </c>
      <c r="K1855" s="33">
        <f t="shared" si="382"/>
        <v>2.4216524216524215E-2</v>
      </c>
      <c r="L1855" s="34">
        <f t="shared" si="386"/>
        <v>12.621945955279287</v>
      </c>
      <c r="M1855" s="32">
        <v>692</v>
      </c>
      <c r="N1855" s="32">
        <v>74</v>
      </c>
      <c r="O1855" s="33">
        <f t="shared" si="383"/>
        <v>0.1069364161849711</v>
      </c>
      <c r="P1855" s="34">
        <f t="shared" si="387"/>
        <v>13.877134387197199</v>
      </c>
      <c r="Q1855" s="35">
        <v>0</v>
      </c>
      <c r="R1855" s="34">
        <f t="shared" si="388"/>
        <v>0</v>
      </c>
      <c r="S1855" s="33">
        <v>20.65</v>
      </c>
      <c r="T1855" s="34">
        <f t="shared" si="389"/>
        <v>60.276399716513104</v>
      </c>
      <c r="U1855" s="31">
        <f t="shared" si="384"/>
        <v>21.693870014747397</v>
      </c>
      <c r="V1855" s="32">
        <f t="shared" si="385"/>
        <v>15229</v>
      </c>
      <c r="W1855" s="36"/>
      <c r="X1855" s="36">
        <f t="shared" si="390"/>
        <v>2012.92</v>
      </c>
      <c r="Y1855" s="29">
        <f t="shared" si="378"/>
        <v>10756.36</v>
      </c>
      <c r="Z1855" s="36"/>
      <c r="AA1855" s="36">
        <f t="shared" si="377"/>
        <v>10756.36</v>
      </c>
      <c r="AB1855" s="29">
        <f t="shared" si="379"/>
        <v>8105.77</v>
      </c>
      <c r="AC1855" s="30">
        <f t="shared" si="380"/>
        <v>126.65</v>
      </c>
      <c r="AD1855" s="29"/>
    </row>
    <row r="1856" spans="1:30" x14ac:dyDescent="0.2">
      <c r="A1856" s="1" t="s">
        <v>8169</v>
      </c>
      <c r="B1856" s="31" t="s">
        <v>8286</v>
      </c>
      <c r="C1856" s="1">
        <v>0</v>
      </c>
      <c r="D1856" s="1" t="s">
        <v>10457</v>
      </c>
      <c r="E1856" s="1" t="s">
        <v>16698</v>
      </c>
      <c r="F1856" s="1">
        <v>0</v>
      </c>
      <c r="G1856" s="19">
        <v>65</v>
      </c>
      <c r="H1856" s="29">
        <f t="shared" si="381"/>
        <v>8880.0499999999993</v>
      </c>
      <c r="I1856" s="32">
        <v>702</v>
      </c>
      <c r="J1856" s="32">
        <v>16</v>
      </c>
      <c r="K1856" s="33">
        <f t="shared" si="382"/>
        <v>2.2792022792022793E-2</v>
      </c>
      <c r="L1856" s="34">
        <f t="shared" si="386"/>
        <v>11.879478546145213</v>
      </c>
      <c r="M1856" s="32">
        <v>698</v>
      </c>
      <c r="N1856" s="32">
        <v>91</v>
      </c>
      <c r="O1856" s="33">
        <f t="shared" si="383"/>
        <v>0.13037249283667621</v>
      </c>
      <c r="P1856" s="34">
        <f t="shared" si="387"/>
        <v>16.918433102892084</v>
      </c>
      <c r="Q1856" s="35">
        <v>0</v>
      </c>
      <c r="R1856" s="34">
        <f t="shared" si="388"/>
        <v>0</v>
      </c>
      <c r="S1856" s="33">
        <v>21.94</v>
      </c>
      <c r="T1856" s="34">
        <f t="shared" si="389"/>
        <v>64.84762579730689</v>
      </c>
      <c r="U1856" s="31">
        <f t="shared" si="384"/>
        <v>23.411384361586045</v>
      </c>
      <c r="V1856" s="32">
        <f t="shared" si="385"/>
        <v>16435</v>
      </c>
      <c r="W1856" s="36"/>
      <c r="X1856" s="36">
        <f t="shared" si="390"/>
        <v>2172.33</v>
      </c>
      <c r="Y1856" s="29">
        <f t="shared" si="378"/>
        <v>11052.38</v>
      </c>
      <c r="Z1856" s="36"/>
      <c r="AA1856" s="36">
        <f t="shared" ref="AA1856:AA1919" si="391">Y1856-Z1856</f>
        <v>11052.38</v>
      </c>
      <c r="AB1856" s="29">
        <f t="shared" si="379"/>
        <v>8328.85</v>
      </c>
      <c r="AC1856" s="30">
        <f t="shared" si="380"/>
        <v>128.13999999999999</v>
      </c>
    </row>
    <row r="1857" spans="1:30" x14ac:dyDescent="0.2">
      <c r="A1857" s="1" t="s">
        <v>41</v>
      </c>
      <c r="B1857" s="31" t="s">
        <v>8286</v>
      </c>
      <c r="C1857" s="1">
        <v>0</v>
      </c>
      <c r="D1857" s="1" t="s">
        <v>10458</v>
      </c>
      <c r="E1857" s="1" t="s">
        <v>16972</v>
      </c>
      <c r="F1857" s="1">
        <v>0</v>
      </c>
      <c r="G1857" s="19">
        <v>67</v>
      </c>
      <c r="H1857" s="29">
        <f t="shared" si="381"/>
        <v>9153.2800000000007</v>
      </c>
      <c r="I1857" s="32">
        <v>703</v>
      </c>
      <c r="J1857" s="32">
        <v>18</v>
      </c>
      <c r="K1857" s="33">
        <f t="shared" si="382"/>
        <v>2.5604551920341393E-2</v>
      </c>
      <c r="L1857" s="34">
        <f t="shared" si="386"/>
        <v>13.345402819087029</v>
      </c>
      <c r="M1857" s="32">
        <v>710</v>
      </c>
      <c r="N1857" s="32">
        <v>8</v>
      </c>
      <c r="O1857" s="33">
        <f t="shared" si="383"/>
        <v>1.1267605633802818E-2</v>
      </c>
      <c r="P1857" s="34">
        <f t="shared" si="387"/>
        <v>1.4621967256856432</v>
      </c>
      <c r="Q1857" s="35">
        <v>0</v>
      </c>
      <c r="R1857" s="34">
        <f t="shared" si="388"/>
        <v>0</v>
      </c>
      <c r="S1857" s="33">
        <v>18.5</v>
      </c>
      <c r="T1857" s="34">
        <f t="shared" si="389"/>
        <v>52.657689581856836</v>
      </c>
      <c r="U1857" s="31">
        <f t="shared" si="384"/>
        <v>16.866322281657379</v>
      </c>
      <c r="V1857" s="32">
        <f t="shared" si="385"/>
        <v>11857</v>
      </c>
      <c r="W1857" s="36"/>
      <c r="X1857" s="36">
        <f t="shared" si="390"/>
        <v>1567.22</v>
      </c>
      <c r="Y1857" s="29">
        <f t="shared" ref="Y1857:Y1920" si="392">H1857+W1857+X1857</f>
        <v>10720.5</v>
      </c>
      <c r="Z1857" s="36"/>
      <c r="AA1857" s="36">
        <f t="shared" si="391"/>
        <v>10720.5</v>
      </c>
      <c r="AB1857" s="29">
        <f t="shared" ref="AB1857:AB1920" si="393">ROUND(AA1857/1.327,2)</f>
        <v>8078.75</v>
      </c>
      <c r="AC1857" s="30">
        <f t="shared" ref="AC1857:AC1920" si="394">ROUND(AB1857/G1857,2)</f>
        <v>120.58</v>
      </c>
      <c r="AD1857" s="29"/>
    </row>
    <row r="1858" spans="1:30" x14ac:dyDescent="0.2">
      <c r="A1858" s="1" t="s">
        <v>57</v>
      </c>
      <c r="B1858" s="31" t="s">
        <v>8287</v>
      </c>
      <c r="C1858" s="1">
        <v>0</v>
      </c>
      <c r="D1858" s="1" t="s">
        <v>10459</v>
      </c>
      <c r="E1858" s="1" t="s">
        <v>17095</v>
      </c>
      <c r="F1858" s="1">
        <v>0</v>
      </c>
      <c r="G1858" s="19">
        <v>88</v>
      </c>
      <c r="H1858" s="29">
        <f t="shared" si="381"/>
        <v>12022.23</v>
      </c>
      <c r="I1858" s="32">
        <v>703</v>
      </c>
      <c r="J1858" s="32">
        <v>50</v>
      </c>
      <c r="K1858" s="33">
        <f t="shared" si="382"/>
        <v>7.1123755334281655E-2</v>
      </c>
      <c r="L1858" s="34">
        <f t="shared" si="386"/>
        <v>37.070563386352859</v>
      </c>
      <c r="M1858" s="32">
        <v>710</v>
      </c>
      <c r="N1858" s="32">
        <v>34</v>
      </c>
      <c r="O1858" s="33">
        <f t="shared" si="383"/>
        <v>4.788732394366197E-2</v>
      </c>
      <c r="P1858" s="34">
        <f t="shared" si="387"/>
        <v>6.2143360841639828</v>
      </c>
      <c r="Q1858" s="35">
        <v>0</v>
      </c>
      <c r="R1858" s="34">
        <f t="shared" si="388"/>
        <v>0</v>
      </c>
      <c r="S1858" s="33">
        <v>21.97</v>
      </c>
      <c r="T1858" s="34">
        <f t="shared" si="389"/>
        <v>64.953933380581148</v>
      </c>
      <c r="U1858" s="31">
        <f t="shared" si="384"/>
        <v>27.059708212774495</v>
      </c>
      <c r="V1858" s="32">
        <f t="shared" si="385"/>
        <v>19023</v>
      </c>
      <c r="W1858" s="36"/>
      <c r="X1858" s="36">
        <f t="shared" si="390"/>
        <v>2514.4</v>
      </c>
      <c r="Y1858" s="29">
        <f t="shared" si="392"/>
        <v>14536.63</v>
      </c>
      <c r="Z1858" s="36"/>
      <c r="AA1858" s="36">
        <f t="shared" si="391"/>
        <v>14536.63</v>
      </c>
      <c r="AB1858" s="29">
        <f t="shared" si="393"/>
        <v>10954.51</v>
      </c>
      <c r="AC1858" s="30">
        <f t="shared" si="394"/>
        <v>124.48</v>
      </c>
      <c r="AD1858" s="29"/>
    </row>
    <row r="1859" spans="1:30" x14ac:dyDescent="0.2">
      <c r="A1859" s="1" t="s">
        <v>738</v>
      </c>
      <c r="B1859" s="31" t="s">
        <v>8286</v>
      </c>
      <c r="C1859" s="1">
        <v>0</v>
      </c>
      <c r="D1859" s="1" t="s">
        <v>10460</v>
      </c>
      <c r="E1859" s="1" t="s">
        <v>17862</v>
      </c>
      <c r="F1859" s="1">
        <v>0</v>
      </c>
      <c r="G1859" s="19">
        <v>64</v>
      </c>
      <c r="H1859" s="29">
        <f t="shared" ref="H1859:H1922" si="395">ROUND(G1859/G$8364*H$8369,2)</f>
        <v>8743.44</v>
      </c>
      <c r="I1859" s="32">
        <v>703</v>
      </c>
      <c r="J1859" s="32">
        <v>14</v>
      </c>
      <c r="K1859" s="33">
        <f t="shared" ref="K1859:K1922" si="396">IF(I1859=0,0,J1859/I1859)</f>
        <v>1.9914651493598862E-2</v>
      </c>
      <c r="L1859" s="34">
        <f t="shared" si="386"/>
        <v>10.3797577481788</v>
      </c>
      <c r="M1859" s="32">
        <v>704</v>
      </c>
      <c r="N1859" s="32">
        <v>98</v>
      </c>
      <c r="O1859" s="33">
        <f t="shared" ref="O1859:O1922" si="397">IF(M1859=0,0,N1859/M1859)</f>
        <v>0.13920454545454544</v>
      </c>
      <c r="P1859" s="34">
        <f t="shared" si="387"/>
        <v>18.064568212572272</v>
      </c>
      <c r="Q1859" s="35">
        <v>1</v>
      </c>
      <c r="R1859" s="34">
        <f t="shared" si="388"/>
        <v>100</v>
      </c>
      <c r="S1859" s="33">
        <v>19.53</v>
      </c>
      <c r="T1859" s="34">
        <f t="shared" si="389"/>
        <v>56.307583274273568</v>
      </c>
      <c r="U1859" s="31">
        <f t="shared" ref="U1859:U1922" si="398">(L1859+P1859+R1859+T1859)/4</f>
        <v>46.18797730875616</v>
      </c>
      <c r="V1859" s="32">
        <f t="shared" ref="V1859:V1922" si="399">ROUND(U1859*I1859,0)</f>
        <v>32470</v>
      </c>
      <c r="W1859" s="36"/>
      <c r="X1859" s="36">
        <f t="shared" si="390"/>
        <v>4291.78</v>
      </c>
      <c r="Y1859" s="29">
        <f t="shared" si="392"/>
        <v>13035.220000000001</v>
      </c>
      <c r="Z1859" s="36"/>
      <c r="AA1859" s="36">
        <f t="shared" si="391"/>
        <v>13035.220000000001</v>
      </c>
      <c r="AB1859" s="29">
        <f t="shared" si="393"/>
        <v>9823.07</v>
      </c>
      <c r="AC1859" s="30">
        <f t="shared" si="394"/>
        <v>153.49</v>
      </c>
    </row>
    <row r="1860" spans="1:30" x14ac:dyDescent="0.2">
      <c r="A1860" s="1" t="s">
        <v>1710</v>
      </c>
      <c r="B1860" s="31" t="s">
        <v>8286</v>
      </c>
      <c r="C1860" s="1">
        <v>0</v>
      </c>
      <c r="D1860" s="1" t="s">
        <v>10461</v>
      </c>
      <c r="E1860" s="1" t="s">
        <v>17863</v>
      </c>
      <c r="F1860" s="1">
        <v>0</v>
      </c>
      <c r="G1860" s="19">
        <v>75</v>
      </c>
      <c r="H1860" s="29">
        <f t="shared" si="395"/>
        <v>10246.209999999999</v>
      </c>
      <c r="I1860" s="32">
        <v>703</v>
      </c>
      <c r="J1860" s="32">
        <v>24</v>
      </c>
      <c r="K1860" s="33">
        <f t="shared" si="396"/>
        <v>3.4139402560455195E-2</v>
      </c>
      <c r="L1860" s="34">
        <f t="shared" ref="L1860:L1923" si="400">(K1860-K$8370)/(K$8369-K$8370)*100</f>
        <v>17.793870425449374</v>
      </c>
      <c r="M1860" s="32">
        <v>702</v>
      </c>
      <c r="N1860" s="32">
        <v>94</v>
      </c>
      <c r="O1860" s="33">
        <f t="shared" si="397"/>
        <v>0.13390313390313391</v>
      </c>
      <c r="P1860" s="34">
        <f t="shared" ref="P1860:P1923" si="401">(O1860-O$8370)/(O$8369-O$8370)*100</f>
        <v>17.376604250758515</v>
      </c>
      <c r="Q1860" s="35">
        <v>0.86</v>
      </c>
      <c r="R1860" s="34">
        <f t="shared" ref="R1860:R1923" si="402">(Q1860-Q$8370)/(Q$8369-Q$8370)*100</f>
        <v>86</v>
      </c>
      <c r="S1860" s="33">
        <v>16.739999999999998</v>
      </c>
      <c r="T1860" s="34">
        <f t="shared" ref="T1860:T1923" si="403">(S1860-S$8370)/(S$8369-S$8370)*100</f>
        <v>46.420978029766118</v>
      </c>
      <c r="U1860" s="31">
        <f t="shared" si="398"/>
        <v>41.897863176493502</v>
      </c>
      <c r="V1860" s="32">
        <f t="shared" si="399"/>
        <v>29454</v>
      </c>
      <c r="W1860" s="36"/>
      <c r="X1860" s="36">
        <f t="shared" ref="X1860:X1923" si="404">ROUND(V1860*X$8369/V$8364,2)</f>
        <v>3893.13</v>
      </c>
      <c r="Y1860" s="29">
        <f t="shared" si="392"/>
        <v>14139.34</v>
      </c>
      <c r="Z1860" s="36"/>
      <c r="AA1860" s="36">
        <f t="shared" si="391"/>
        <v>14139.34</v>
      </c>
      <c r="AB1860" s="29">
        <f t="shared" si="393"/>
        <v>10655.12</v>
      </c>
      <c r="AC1860" s="30">
        <f t="shared" si="394"/>
        <v>142.07</v>
      </c>
      <c r="AD1860" s="29"/>
    </row>
    <row r="1861" spans="1:30" x14ac:dyDescent="0.2">
      <c r="A1861" s="1" t="s">
        <v>2065</v>
      </c>
      <c r="B1861" s="31" t="s">
        <v>8286</v>
      </c>
      <c r="C1861" s="1">
        <v>0</v>
      </c>
      <c r="D1861" s="1" t="s">
        <v>10462</v>
      </c>
      <c r="E1861" s="1" t="s">
        <v>17864</v>
      </c>
      <c r="F1861" s="1">
        <v>0</v>
      </c>
      <c r="G1861" s="19">
        <v>71</v>
      </c>
      <c r="H1861" s="29">
        <f t="shared" si="395"/>
        <v>9699.75</v>
      </c>
      <c r="I1861" s="32">
        <v>703</v>
      </c>
      <c r="J1861" s="32">
        <v>32</v>
      </c>
      <c r="K1861" s="33">
        <f t="shared" si="396"/>
        <v>4.5519203413940258E-2</v>
      </c>
      <c r="L1861" s="34">
        <f t="shared" si="400"/>
        <v>23.725160567265828</v>
      </c>
      <c r="M1861" s="32">
        <v>706</v>
      </c>
      <c r="N1861" s="32">
        <v>14</v>
      </c>
      <c r="O1861" s="33">
        <f t="shared" si="397"/>
        <v>1.9830028328611898E-2</v>
      </c>
      <c r="P1861" s="34">
        <f t="shared" si="401"/>
        <v>2.5733419711960503</v>
      </c>
      <c r="Q1861" s="35">
        <v>0</v>
      </c>
      <c r="R1861" s="34">
        <f t="shared" si="402"/>
        <v>0</v>
      </c>
      <c r="S1861" s="33">
        <v>19</v>
      </c>
      <c r="T1861" s="34">
        <f t="shared" si="403"/>
        <v>54.429482636428062</v>
      </c>
      <c r="U1861" s="31">
        <f t="shared" si="398"/>
        <v>20.181996293722484</v>
      </c>
      <c r="V1861" s="32">
        <f t="shared" si="399"/>
        <v>14188</v>
      </c>
      <c r="W1861" s="36"/>
      <c r="X1861" s="36">
        <f t="shared" si="404"/>
        <v>1875.32</v>
      </c>
      <c r="Y1861" s="29">
        <f t="shared" si="392"/>
        <v>11575.07</v>
      </c>
      <c r="Z1861" s="36"/>
      <c r="AA1861" s="36">
        <f t="shared" si="391"/>
        <v>11575.07</v>
      </c>
      <c r="AB1861" s="29">
        <f t="shared" si="393"/>
        <v>8722.74</v>
      </c>
      <c r="AC1861" s="30">
        <f t="shared" si="394"/>
        <v>122.86</v>
      </c>
      <c r="AD1861" s="29"/>
    </row>
    <row r="1862" spans="1:30" x14ac:dyDescent="0.2">
      <c r="A1862" s="1" t="s">
        <v>2631</v>
      </c>
      <c r="B1862" s="31" t="s">
        <v>8304</v>
      </c>
      <c r="C1862" s="1">
        <v>0</v>
      </c>
      <c r="D1862" s="1" t="s">
        <v>10463</v>
      </c>
      <c r="E1862" s="1" t="s">
        <v>16619</v>
      </c>
      <c r="F1862" s="1">
        <v>0</v>
      </c>
      <c r="G1862" s="19">
        <v>77</v>
      </c>
      <c r="H1862" s="29">
        <f t="shared" si="395"/>
        <v>10519.45</v>
      </c>
      <c r="I1862" s="32">
        <v>703</v>
      </c>
      <c r="J1862" s="32">
        <v>22</v>
      </c>
      <c r="K1862" s="33">
        <f t="shared" si="396"/>
        <v>3.1294452347083924E-2</v>
      </c>
      <c r="L1862" s="34">
        <f t="shared" si="400"/>
        <v>16.311047889995255</v>
      </c>
      <c r="M1862" s="32">
        <v>676</v>
      </c>
      <c r="N1862" s="32">
        <v>123</v>
      </c>
      <c r="O1862" s="33">
        <f t="shared" si="397"/>
        <v>0.1819526627218935</v>
      </c>
      <c r="P1862" s="34">
        <f t="shared" si="401"/>
        <v>23.611989654979144</v>
      </c>
      <c r="Q1862" s="35">
        <v>0</v>
      </c>
      <c r="R1862" s="34">
        <f t="shared" si="402"/>
        <v>0</v>
      </c>
      <c r="S1862" s="33">
        <v>24.24</v>
      </c>
      <c r="T1862" s="34">
        <f t="shared" si="403"/>
        <v>72.997873848334507</v>
      </c>
      <c r="U1862" s="31">
        <f t="shared" si="398"/>
        <v>28.230227848327225</v>
      </c>
      <c r="V1862" s="32">
        <f t="shared" si="399"/>
        <v>19846</v>
      </c>
      <c r="W1862" s="36"/>
      <c r="X1862" s="36">
        <f t="shared" si="404"/>
        <v>2623.18</v>
      </c>
      <c r="Y1862" s="29">
        <f t="shared" si="392"/>
        <v>13142.630000000001</v>
      </c>
      <c r="Z1862" s="36"/>
      <c r="AA1862" s="36">
        <f t="shared" si="391"/>
        <v>13142.630000000001</v>
      </c>
      <c r="AB1862" s="29">
        <f t="shared" si="393"/>
        <v>9904.02</v>
      </c>
      <c r="AC1862" s="30">
        <f t="shared" si="394"/>
        <v>128.62</v>
      </c>
      <c r="AD1862" s="29"/>
    </row>
    <row r="1863" spans="1:30" x14ac:dyDescent="0.2">
      <c r="A1863" s="1" t="s">
        <v>2836</v>
      </c>
      <c r="B1863" s="31" t="s">
        <v>8286</v>
      </c>
      <c r="C1863" s="1">
        <v>0</v>
      </c>
      <c r="D1863" s="1" t="s">
        <v>10464</v>
      </c>
      <c r="E1863" s="1" t="s">
        <v>17309</v>
      </c>
      <c r="F1863" s="1">
        <v>0</v>
      </c>
      <c r="G1863" s="19">
        <v>67</v>
      </c>
      <c r="H1863" s="29">
        <f t="shared" si="395"/>
        <v>9153.2800000000007</v>
      </c>
      <c r="I1863" s="32">
        <v>703</v>
      </c>
      <c r="J1863" s="32">
        <v>17</v>
      </c>
      <c r="K1863" s="33">
        <f t="shared" si="396"/>
        <v>2.4182076813655761E-2</v>
      </c>
      <c r="L1863" s="34">
        <f t="shared" si="400"/>
        <v>12.603991551359972</v>
      </c>
      <c r="M1863" s="32">
        <v>718</v>
      </c>
      <c r="N1863" s="32">
        <v>77</v>
      </c>
      <c r="O1863" s="33">
        <f t="shared" si="397"/>
        <v>0.10724233983286909</v>
      </c>
      <c r="P1863" s="34">
        <f t="shared" si="401"/>
        <v>13.916834086565826</v>
      </c>
      <c r="Q1863" s="35">
        <v>0</v>
      </c>
      <c r="R1863" s="34">
        <f t="shared" si="402"/>
        <v>0</v>
      </c>
      <c r="S1863" s="33">
        <v>17.579999999999998</v>
      </c>
      <c r="T1863" s="34">
        <f t="shared" si="403"/>
        <v>49.397590361445779</v>
      </c>
      <c r="U1863" s="31">
        <f t="shared" si="398"/>
        <v>18.979603999842894</v>
      </c>
      <c r="V1863" s="32">
        <f t="shared" si="399"/>
        <v>13343</v>
      </c>
      <c r="W1863" s="36"/>
      <c r="X1863" s="36">
        <f t="shared" si="404"/>
        <v>1763.63</v>
      </c>
      <c r="Y1863" s="29">
        <f t="shared" si="392"/>
        <v>10916.91</v>
      </c>
      <c r="Z1863" s="36"/>
      <c r="AA1863" s="36">
        <f t="shared" si="391"/>
        <v>10916.91</v>
      </c>
      <c r="AB1863" s="29">
        <f t="shared" si="393"/>
        <v>8226.76</v>
      </c>
      <c r="AC1863" s="30">
        <f t="shared" si="394"/>
        <v>122.79</v>
      </c>
      <c r="AD1863" s="29"/>
    </row>
    <row r="1864" spans="1:30" x14ac:dyDescent="0.2">
      <c r="A1864" s="1" t="s">
        <v>3530</v>
      </c>
      <c r="B1864" s="31" t="s">
        <v>8286</v>
      </c>
      <c r="C1864" s="1">
        <v>0</v>
      </c>
      <c r="D1864" s="1" t="s">
        <v>10465</v>
      </c>
      <c r="E1864" s="1" t="s">
        <v>17865</v>
      </c>
      <c r="F1864" s="1">
        <v>0</v>
      </c>
      <c r="G1864" s="19">
        <v>73</v>
      </c>
      <c r="H1864" s="29">
        <f t="shared" si="395"/>
        <v>9972.98</v>
      </c>
      <c r="I1864" s="32">
        <v>703</v>
      </c>
      <c r="J1864" s="32">
        <v>23</v>
      </c>
      <c r="K1864" s="33">
        <f t="shared" si="396"/>
        <v>3.2716927453769556E-2</v>
      </c>
      <c r="L1864" s="34">
        <f t="shared" si="400"/>
        <v>17.052459157722314</v>
      </c>
      <c r="M1864" s="32">
        <v>692</v>
      </c>
      <c r="N1864" s="32">
        <v>34</v>
      </c>
      <c r="O1864" s="33">
        <f t="shared" si="397"/>
        <v>4.9132947976878616E-2</v>
      </c>
      <c r="P1864" s="34">
        <f t="shared" si="401"/>
        <v>6.3759806643879022</v>
      </c>
      <c r="Q1864" s="35">
        <v>0</v>
      </c>
      <c r="R1864" s="34">
        <f t="shared" si="402"/>
        <v>0</v>
      </c>
      <c r="S1864" s="33">
        <v>21.3</v>
      </c>
      <c r="T1864" s="34">
        <f t="shared" si="403"/>
        <v>62.579730687455701</v>
      </c>
      <c r="U1864" s="31">
        <f t="shared" si="398"/>
        <v>21.502042627391479</v>
      </c>
      <c r="V1864" s="32">
        <f t="shared" si="399"/>
        <v>15116</v>
      </c>
      <c r="W1864" s="36"/>
      <c r="X1864" s="36">
        <f t="shared" si="404"/>
        <v>1997.98</v>
      </c>
      <c r="Y1864" s="29">
        <f t="shared" si="392"/>
        <v>11970.96</v>
      </c>
      <c r="Z1864" s="36"/>
      <c r="AA1864" s="36">
        <f t="shared" si="391"/>
        <v>11970.96</v>
      </c>
      <c r="AB1864" s="29">
        <f t="shared" si="393"/>
        <v>9021.07</v>
      </c>
      <c r="AC1864" s="30">
        <f t="shared" si="394"/>
        <v>123.58</v>
      </c>
      <c r="AD1864" s="29"/>
    </row>
    <row r="1865" spans="1:30" x14ac:dyDescent="0.2">
      <c r="A1865" s="1" t="s">
        <v>4792</v>
      </c>
      <c r="B1865" s="31" t="s">
        <v>8286</v>
      </c>
      <c r="C1865" s="1">
        <v>0</v>
      </c>
      <c r="D1865" s="1" t="s">
        <v>10466</v>
      </c>
      <c r="E1865" s="1" t="s">
        <v>16653</v>
      </c>
      <c r="F1865" s="1">
        <v>0</v>
      </c>
      <c r="G1865" s="19">
        <v>65</v>
      </c>
      <c r="H1865" s="29">
        <f t="shared" si="395"/>
        <v>8880.0499999999993</v>
      </c>
      <c r="I1865" s="32">
        <v>703</v>
      </c>
      <c r="J1865" s="32">
        <v>33</v>
      </c>
      <c r="K1865" s="33">
        <f t="shared" si="396"/>
        <v>4.694167852062589E-2</v>
      </c>
      <c r="L1865" s="34">
        <f t="shared" si="400"/>
        <v>24.466571834992887</v>
      </c>
      <c r="M1865" s="32">
        <v>671</v>
      </c>
      <c r="N1865" s="32">
        <v>14</v>
      </c>
      <c r="O1865" s="33">
        <f t="shared" si="397"/>
        <v>2.0864381520119227E-2</v>
      </c>
      <c r="P1865" s="34">
        <f t="shared" si="401"/>
        <v>2.7075699428679756</v>
      </c>
      <c r="Q1865" s="35">
        <v>0</v>
      </c>
      <c r="R1865" s="34">
        <f t="shared" si="402"/>
        <v>0</v>
      </c>
      <c r="S1865" s="33">
        <v>20.09</v>
      </c>
      <c r="T1865" s="34">
        <f t="shared" si="403"/>
        <v>58.291991495393333</v>
      </c>
      <c r="U1865" s="31">
        <f t="shared" si="398"/>
        <v>21.36653331831355</v>
      </c>
      <c r="V1865" s="32">
        <f t="shared" si="399"/>
        <v>15021</v>
      </c>
      <c r="W1865" s="36"/>
      <c r="X1865" s="36">
        <f t="shared" si="404"/>
        <v>1985.43</v>
      </c>
      <c r="Y1865" s="29">
        <f t="shared" si="392"/>
        <v>10865.48</v>
      </c>
      <c r="Z1865" s="36"/>
      <c r="AA1865" s="36">
        <f t="shared" si="391"/>
        <v>10865.48</v>
      </c>
      <c r="AB1865" s="29">
        <f t="shared" si="393"/>
        <v>8188</v>
      </c>
      <c r="AC1865" s="30">
        <f t="shared" si="394"/>
        <v>125.97</v>
      </c>
    </row>
    <row r="1866" spans="1:30" x14ac:dyDescent="0.2">
      <c r="A1866" s="1" t="s">
        <v>4906</v>
      </c>
      <c r="B1866" s="31" t="s">
        <v>8288</v>
      </c>
      <c r="C1866" s="1">
        <v>0</v>
      </c>
      <c r="D1866" s="1" t="s">
        <v>10467</v>
      </c>
      <c r="E1866" s="1" t="s">
        <v>16653</v>
      </c>
      <c r="F1866" s="1">
        <v>0</v>
      </c>
      <c r="G1866" s="19">
        <v>86</v>
      </c>
      <c r="H1866" s="29">
        <f t="shared" si="395"/>
        <v>11748.99</v>
      </c>
      <c r="I1866" s="32">
        <v>703</v>
      </c>
      <c r="J1866" s="32">
        <v>42</v>
      </c>
      <c r="K1866" s="33">
        <f t="shared" si="396"/>
        <v>5.9743954480796585E-2</v>
      </c>
      <c r="L1866" s="34">
        <f t="shared" si="400"/>
        <v>31.139273244536405</v>
      </c>
      <c r="M1866" s="32">
        <v>698</v>
      </c>
      <c r="N1866" s="32">
        <v>13</v>
      </c>
      <c r="O1866" s="33">
        <f t="shared" si="397"/>
        <v>1.8624641833810889E-2</v>
      </c>
      <c r="P1866" s="34">
        <f t="shared" si="401"/>
        <v>2.4169190146988693</v>
      </c>
      <c r="Q1866" s="35">
        <v>0</v>
      </c>
      <c r="R1866" s="34">
        <f t="shared" si="402"/>
        <v>0</v>
      </c>
      <c r="S1866" s="33">
        <v>20.09</v>
      </c>
      <c r="T1866" s="34">
        <f t="shared" si="403"/>
        <v>58.291991495393333</v>
      </c>
      <c r="U1866" s="31">
        <f t="shared" si="398"/>
        <v>22.962045938657152</v>
      </c>
      <c r="V1866" s="32">
        <f t="shared" si="399"/>
        <v>16142</v>
      </c>
      <c r="W1866" s="36"/>
      <c r="X1866" s="36">
        <f t="shared" si="404"/>
        <v>2133.6</v>
      </c>
      <c r="Y1866" s="29">
        <f t="shared" si="392"/>
        <v>13882.59</v>
      </c>
      <c r="Z1866" s="36"/>
      <c r="AA1866" s="36">
        <f t="shared" si="391"/>
        <v>13882.59</v>
      </c>
      <c r="AB1866" s="29">
        <f t="shared" si="393"/>
        <v>10461.64</v>
      </c>
      <c r="AC1866" s="30">
        <f t="shared" si="394"/>
        <v>121.65</v>
      </c>
    </row>
    <row r="1867" spans="1:30" x14ac:dyDescent="0.2">
      <c r="A1867" s="1" t="s">
        <v>5871</v>
      </c>
      <c r="B1867" s="31" t="s">
        <v>8286</v>
      </c>
      <c r="C1867" s="1">
        <v>0</v>
      </c>
      <c r="D1867" s="1" t="s">
        <v>10468</v>
      </c>
      <c r="E1867" s="1" t="s">
        <v>17866</v>
      </c>
      <c r="F1867" s="1">
        <v>0</v>
      </c>
      <c r="G1867" s="19">
        <v>69</v>
      </c>
      <c r="H1867" s="29">
        <f t="shared" si="395"/>
        <v>9426.52</v>
      </c>
      <c r="I1867" s="32">
        <v>703</v>
      </c>
      <c r="J1867" s="32">
        <v>18</v>
      </c>
      <c r="K1867" s="33">
        <f t="shared" si="396"/>
        <v>2.5604551920341393E-2</v>
      </c>
      <c r="L1867" s="34">
        <f t="shared" si="400"/>
        <v>13.345402819087029</v>
      </c>
      <c r="M1867" s="32">
        <v>734</v>
      </c>
      <c r="N1867" s="32">
        <v>142</v>
      </c>
      <c r="O1867" s="33">
        <f t="shared" si="397"/>
        <v>0.19346049046321526</v>
      </c>
      <c r="P1867" s="34">
        <f t="shared" si="401"/>
        <v>25.10535999380561</v>
      </c>
      <c r="Q1867" s="35">
        <v>0</v>
      </c>
      <c r="R1867" s="34">
        <f t="shared" si="402"/>
        <v>0</v>
      </c>
      <c r="S1867" s="33">
        <v>20.68</v>
      </c>
      <c r="T1867" s="34">
        <f t="shared" si="403"/>
        <v>60.382707299787384</v>
      </c>
      <c r="U1867" s="31">
        <f t="shared" si="398"/>
        <v>24.708367528170008</v>
      </c>
      <c r="V1867" s="32">
        <f t="shared" si="399"/>
        <v>17370</v>
      </c>
      <c r="W1867" s="36"/>
      <c r="X1867" s="36">
        <f t="shared" si="404"/>
        <v>2295.91</v>
      </c>
      <c r="Y1867" s="29">
        <f t="shared" si="392"/>
        <v>11722.43</v>
      </c>
      <c r="Z1867" s="36"/>
      <c r="AA1867" s="36">
        <f t="shared" si="391"/>
        <v>11722.43</v>
      </c>
      <c r="AB1867" s="29">
        <f t="shared" si="393"/>
        <v>8833.7800000000007</v>
      </c>
      <c r="AC1867" s="30">
        <f t="shared" si="394"/>
        <v>128.03</v>
      </c>
    </row>
    <row r="1868" spans="1:30" x14ac:dyDescent="0.2">
      <c r="A1868" s="1" t="s">
        <v>6561</v>
      </c>
      <c r="B1868" s="31" t="s">
        <v>8286</v>
      </c>
      <c r="C1868" s="1">
        <v>0</v>
      </c>
      <c r="D1868" s="1" t="s">
        <v>10469</v>
      </c>
      <c r="E1868" s="1" t="s">
        <v>17281</v>
      </c>
      <c r="F1868" s="1">
        <v>0</v>
      </c>
      <c r="G1868" s="19">
        <v>67</v>
      </c>
      <c r="H1868" s="29">
        <f t="shared" si="395"/>
        <v>9153.2800000000007</v>
      </c>
      <c r="I1868" s="32">
        <v>703</v>
      </c>
      <c r="J1868" s="32">
        <v>20</v>
      </c>
      <c r="K1868" s="33">
        <f t="shared" si="396"/>
        <v>2.8449502133712661E-2</v>
      </c>
      <c r="L1868" s="34">
        <f t="shared" si="400"/>
        <v>14.828225354541145</v>
      </c>
      <c r="M1868" s="32">
        <v>714</v>
      </c>
      <c r="N1868" s="32">
        <v>19</v>
      </c>
      <c r="O1868" s="33">
        <f t="shared" si="397"/>
        <v>2.661064425770308E-2</v>
      </c>
      <c r="P1868" s="34">
        <f t="shared" si="401"/>
        <v>3.4532622250524025</v>
      </c>
      <c r="Q1868" s="35">
        <v>0</v>
      </c>
      <c r="R1868" s="34">
        <f t="shared" si="402"/>
        <v>0</v>
      </c>
      <c r="S1868" s="33">
        <v>20.09</v>
      </c>
      <c r="T1868" s="34">
        <f t="shared" si="403"/>
        <v>58.291991495393333</v>
      </c>
      <c r="U1868" s="31">
        <f t="shared" si="398"/>
        <v>19.143369768746719</v>
      </c>
      <c r="V1868" s="32">
        <f t="shared" si="399"/>
        <v>13458</v>
      </c>
      <c r="W1868" s="36"/>
      <c r="X1868" s="36">
        <f t="shared" si="404"/>
        <v>1778.84</v>
      </c>
      <c r="Y1868" s="29">
        <f t="shared" si="392"/>
        <v>10932.12</v>
      </c>
      <c r="Z1868" s="36"/>
      <c r="AA1868" s="36">
        <f t="shared" si="391"/>
        <v>10932.12</v>
      </c>
      <c r="AB1868" s="29">
        <f t="shared" si="393"/>
        <v>8238.2199999999993</v>
      </c>
      <c r="AC1868" s="30">
        <f t="shared" si="394"/>
        <v>122.96</v>
      </c>
      <c r="AD1868" s="29"/>
    </row>
    <row r="1869" spans="1:30" x14ac:dyDescent="0.2">
      <c r="A1869" s="1" t="s">
        <v>7045</v>
      </c>
      <c r="B1869" s="31" t="s">
        <v>8288</v>
      </c>
      <c r="C1869" s="1">
        <v>0</v>
      </c>
      <c r="D1869" s="1" t="s">
        <v>10470</v>
      </c>
      <c r="E1869" s="1" t="s">
        <v>16683</v>
      </c>
      <c r="F1869" s="1">
        <v>0</v>
      </c>
      <c r="G1869" s="19">
        <v>58</v>
      </c>
      <c r="H1869" s="29">
        <f t="shared" si="395"/>
        <v>7923.74</v>
      </c>
      <c r="I1869" s="32">
        <v>703</v>
      </c>
      <c r="J1869" s="32">
        <v>17</v>
      </c>
      <c r="K1869" s="33">
        <f t="shared" si="396"/>
        <v>2.4182076813655761E-2</v>
      </c>
      <c r="L1869" s="34">
        <f t="shared" si="400"/>
        <v>12.603991551359972</v>
      </c>
      <c r="M1869" s="32">
        <v>760</v>
      </c>
      <c r="N1869" s="32">
        <v>19</v>
      </c>
      <c r="O1869" s="33">
        <f t="shared" si="397"/>
        <v>2.5000000000000001E-2</v>
      </c>
      <c r="P1869" s="34">
        <f t="shared" si="401"/>
        <v>3.2442489851150205</v>
      </c>
      <c r="Q1869" s="35">
        <v>0</v>
      </c>
      <c r="R1869" s="34">
        <f t="shared" si="402"/>
        <v>0</v>
      </c>
      <c r="S1869" s="33">
        <v>25.11</v>
      </c>
      <c r="T1869" s="34">
        <f t="shared" si="403"/>
        <v>76.08079376328844</v>
      </c>
      <c r="U1869" s="31">
        <f t="shared" si="398"/>
        <v>22.982258574940857</v>
      </c>
      <c r="V1869" s="32">
        <f t="shared" si="399"/>
        <v>16157</v>
      </c>
      <c r="W1869" s="36"/>
      <c r="X1869" s="36">
        <f t="shared" si="404"/>
        <v>2135.58</v>
      </c>
      <c r="Y1869" s="29">
        <f t="shared" si="392"/>
        <v>10059.32</v>
      </c>
      <c r="Z1869" s="36"/>
      <c r="AA1869" s="36">
        <f t="shared" si="391"/>
        <v>10059.32</v>
      </c>
      <c r="AB1869" s="29">
        <f t="shared" si="393"/>
        <v>7580.5</v>
      </c>
      <c r="AC1869" s="30">
        <f t="shared" si="394"/>
        <v>130.69999999999999</v>
      </c>
      <c r="AD1869" s="29"/>
    </row>
    <row r="1870" spans="1:30" x14ac:dyDescent="0.2">
      <c r="A1870" s="1" t="s">
        <v>7307</v>
      </c>
      <c r="B1870" s="31" t="s">
        <v>8288</v>
      </c>
      <c r="C1870" s="1">
        <v>0</v>
      </c>
      <c r="D1870" s="1" t="s">
        <v>10471</v>
      </c>
      <c r="E1870" s="1" t="s">
        <v>16685</v>
      </c>
      <c r="F1870" s="1">
        <v>0</v>
      </c>
      <c r="G1870" s="19">
        <v>83</v>
      </c>
      <c r="H1870" s="29">
        <f t="shared" si="395"/>
        <v>11339.14</v>
      </c>
      <c r="I1870" s="32">
        <v>703</v>
      </c>
      <c r="J1870" s="32">
        <v>31</v>
      </c>
      <c r="K1870" s="33">
        <f t="shared" si="396"/>
        <v>4.4096728307254626E-2</v>
      </c>
      <c r="L1870" s="34">
        <f t="shared" si="400"/>
        <v>22.983749299538776</v>
      </c>
      <c r="M1870" s="32">
        <v>653</v>
      </c>
      <c r="N1870" s="32">
        <v>353</v>
      </c>
      <c r="O1870" s="33">
        <f t="shared" si="397"/>
        <v>0.5405819295558959</v>
      </c>
      <c r="P1870" s="34">
        <f t="shared" si="401"/>
        <v>70.151295053329392</v>
      </c>
      <c r="Q1870" s="35">
        <v>0</v>
      </c>
      <c r="R1870" s="34">
        <f t="shared" si="402"/>
        <v>0</v>
      </c>
      <c r="S1870" s="33">
        <v>21.3</v>
      </c>
      <c r="T1870" s="34">
        <f t="shared" si="403"/>
        <v>62.579730687455701</v>
      </c>
      <c r="U1870" s="31">
        <f t="shared" si="398"/>
        <v>38.928693760080968</v>
      </c>
      <c r="V1870" s="32">
        <f t="shared" si="399"/>
        <v>27367</v>
      </c>
      <c r="W1870" s="36"/>
      <c r="X1870" s="36">
        <f t="shared" si="404"/>
        <v>3617.28</v>
      </c>
      <c r="Y1870" s="29">
        <f t="shared" si="392"/>
        <v>14956.42</v>
      </c>
      <c r="Z1870" s="36"/>
      <c r="AA1870" s="36">
        <f t="shared" si="391"/>
        <v>14956.42</v>
      </c>
      <c r="AB1870" s="29">
        <f t="shared" si="393"/>
        <v>11270.85</v>
      </c>
      <c r="AC1870" s="30">
        <f t="shared" si="394"/>
        <v>135.79</v>
      </c>
      <c r="AD1870" s="29"/>
    </row>
    <row r="1871" spans="1:30" x14ac:dyDescent="0.2">
      <c r="A1871" s="1" t="s">
        <v>7795</v>
      </c>
      <c r="B1871" s="31" t="s">
        <v>8287</v>
      </c>
      <c r="C1871" s="1">
        <v>0</v>
      </c>
      <c r="D1871" s="1" t="s">
        <v>10472</v>
      </c>
      <c r="E1871" s="1" t="s">
        <v>17140</v>
      </c>
      <c r="F1871" s="1">
        <v>0</v>
      </c>
      <c r="G1871" s="19">
        <v>94</v>
      </c>
      <c r="H1871" s="29">
        <f t="shared" si="395"/>
        <v>12841.92</v>
      </c>
      <c r="I1871" s="32">
        <v>703</v>
      </c>
      <c r="J1871" s="32">
        <v>65</v>
      </c>
      <c r="K1871" s="33">
        <f t="shared" si="396"/>
        <v>9.2460881934566141E-2</v>
      </c>
      <c r="L1871" s="34">
        <f t="shared" si="400"/>
        <v>48.191732402258715</v>
      </c>
      <c r="M1871" s="32">
        <v>649</v>
      </c>
      <c r="N1871" s="32">
        <v>55</v>
      </c>
      <c r="O1871" s="33">
        <f t="shared" si="397"/>
        <v>8.4745762711864403E-2</v>
      </c>
      <c r="P1871" s="34">
        <f t="shared" si="401"/>
        <v>10.997454186830577</v>
      </c>
      <c r="Q1871" s="35">
        <v>1</v>
      </c>
      <c r="R1871" s="34">
        <f t="shared" si="402"/>
        <v>100</v>
      </c>
      <c r="S1871" s="33">
        <v>17.579999999999998</v>
      </c>
      <c r="T1871" s="34">
        <f t="shared" si="403"/>
        <v>49.397590361445779</v>
      </c>
      <c r="U1871" s="31">
        <f t="shared" si="398"/>
        <v>52.146694237633767</v>
      </c>
      <c r="V1871" s="32">
        <f t="shared" si="399"/>
        <v>36659</v>
      </c>
      <c r="W1871" s="36"/>
      <c r="X1871" s="36">
        <f t="shared" si="404"/>
        <v>4845.47</v>
      </c>
      <c r="Y1871" s="29">
        <f t="shared" si="392"/>
        <v>17687.39</v>
      </c>
      <c r="Z1871" s="36"/>
      <c r="AA1871" s="36">
        <f t="shared" si="391"/>
        <v>17687.39</v>
      </c>
      <c r="AB1871" s="29">
        <f t="shared" si="393"/>
        <v>13328.85</v>
      </c>
      <c r="AC1871" s="30">
        <f t="shared" si="394"/>
        <v>141.80000000000001</v>
      </c>
      <c r="AD1871" s="29"/>
    </row>
    <row r="1872" spans="1:30" x14ac:dyDescent="0.2">
      <c r="A1872" s="1" t="s">
        <v>1286</v>
      </c>
      <c r="B1872" s="31" t="s">
        <v>8286</v>
      </c>
      <c r="C1872" s="1">
        <v>0</v>
      </c>
      <c r="D1872" s="1" t="s">
        <v>10473</v>
      </c>
      <c r="E1872" s="1" t="s">
        <v>17867</v>
      </c>
      <c r="F1872" s="1">
        <v>0</v>
      </c>
      <c r="G1872" s="19">
        <v>91</v>
      </c>
      <c r="H1872" s="29">
        <f t="shared" si="395"/>
        <v>12432.07</v>
      </c>
      <c r="I1872" s="32">
        <v>704</v>
      </c>
      <c r="J1872" s="32">
        <v>29</v>
      </c>
      <c r="K1872" s="33">
        <f t="shared" si="396"/>
        <v>4.1193181818181816E-2</v>
      </c>
      <c r="L1872" s="34">
        <f t="shared" si="400"/>
        <v>21.470385674931126</v>
      </c>
      <c r="M1872" s="32">
        <v>714</v>
      </c>
      <c r="N1872" s="32">
        <v>18</v>
      </c>
      <c r="O1872" s="33">
        <f t="shared" si="397"/>
        <v>2.5210084033613446E-2</v>
      </c>
      <c r="P1872" s="34">
        <f t="shared" si="401"/>
        <v>3.2715115816285922</v>
      </c>
      <c r="Q1872" s="35">
        <v>0.17</v>
      </c>
      <c r="R1872" s="34">
        <f t="shared" si="402"/>
        <v>17</v>
      </c>
      <c r="S1872" s="33">
        <v>16.760000000000002</v>
      </c>
      <c r="T1872" s="34">
        <f t="shared" si="403"/>
        <v>46.491849751948976</v>
      </c>
      <c r="U1872" s="31">
        <f t="shared" si="398"/>
        <v>22.058436752127172</v>
      </c>
      <c r="V1872" s="32">
        <f t="shared" si="399"/>
        <v>15529</v>
      </c>
      <c r="W1872" s="36"/>
      <c r="X1872" s="36">
        <f t="shared" si="404"/>
        <v>2052.5700000000002</v>
      </c>
      <c r="Y1872" s="29">
        <f t="shared" si="392"/>
        <v>14484.64</v>
      </c>
      <c r="Z1872" s="36"/>
      <c r="AA1872" s="36">
        <f t="shared" si="391"/>
        <v>14484.64</v>
      </c>
      <c r="AB1872" s="29">
        <f t="shared" si="393"/>
        <v>10915.33</v>
      </c>
      <c r="AC1872" s="30">
        <f t="shared" si="394"/>
        <v>119.95</v>
      </c>
      <c r="AD1872" s="29"/>
    </row>
    <row r="1873" spans="1:30" x14ac:dyDescent="0.2">
      <c r="A1873" s="1" t="s">
        <v>1845</v>
      </c>
      <c r="B1873" s="31" t="s">
        <v>8291</v>
      </c>
      <c r="C1873" s="1">
        <v>0</v>
      </c>
      <c r="D1873" s="1" t="s">
        <v>10474</v>
      </c>
      <c r="E1873" s="1" t="s">
        <v>17686</v>
      </c>
      <c r="F1873" s="1">
        <v>0</v>
      </c>
      <c r="G1873" s="19">
        <v>47</v>
      </c>
      <c r="H1873" s="29">
        <f t="shared" si="395"/>
        <v>6420.96</v>
      </c>
      <c r="I1873" s="32">
        <v>704</v>
      </c>
      <c r="J1873" s="32">
        <v>1</v>
      </c>
      <c r="K1873" s="33">
        <f t="shared" si="396"/>
        <v>1.4204545454545455E-3</v>
      </c>
      <c r="L1873" s="34">
        <f t="shared" si="400"/>
        <v>0.74035812672176315</v>
      </c>
      <c r="M1873" s="32">
        <v>644</v>
      </c>
      <c r="N1873" s="32">
        <v>18</v>
      </c>
      <c r="O1873" s="33">
        <f t="shared" si="397"/>
        <v>2.7950310559006212E-2</v>
      </c>
      <c r="P1873" s="34">
        <f t="shared" si="401"/>
        <v>3.6271106665882216</v>
      </c>
      <c r="Q1873" s="35">
        <v>1</v>
      </c>
      <c r="R1873" s="34">
        <f t="shared" si="402"/>
        <v>100</v>
      </c>
      <c r="S1873" s="33">
        <v>25.14</v>
      </c>
      <c r="T1873" s="34">
        <f t="shared" si="403"/>
        <v>76.187101346562727</v>
      </c>
      <c r="U1873" s="31">
        <f t="shared" si="398"/>
        <v>45.138642534968177</v>
      </c>
      <c r="V1873" s="32">
        <f t="shared" si="399"/>
        <v>31778</v>
      </c>
      <c r="W1873" s="36"/>
      <c r="X1873" s="36">
        <f t="shared" si="404"/>
        <v>4200.3100000000004</v>
      </c>
      <c r="Y1873" s="29">
        <f t="shared" si="392"/>
        <v>10621.27</v>
      </c>
      <c r="Z1873" s="36"/>
      <c r="AA1873" s="36">
        <f t="shared" si="391"/>
        <v>10621.27</v>
      </c>
      <c r="AB1873" s="29">
        <f t="shared" si="393"/>
        <v>8003.97</v>
      </c>
      <c r="AC1873" s="30">
        <f t="shared" si="394"/>
        <v>170.3</v>
      </c>
      <c r="AD1873" s="29"/>
    </row>
    <row r="1874" spans="1:30" x14ac:dyDescent="0.2">
      <c r="A1874" s="1" t="s">
        <v>2139</v>
      </c>
      <c r="B1874" s="31" t="s">
        <v>8286</v>
      </c>
      <c r="C1874" s="1">
        <v>0</v>
      </c>
      <c r="D1874" s="1" t="s">
        <v>10475</v>
      </c>
      <c r="E1874" s="1" t="s">
        <v>17868</v>
      </c>
      <c r="F1874" s="1">
        <v>0</v>
      </c>
      <c r="G1874" s="19">
        <v>72</v>
      </c>
      <c r="H1874" s="29">
        <f t="shared" si="395"/>
        <v>9836.3700000000008</v>
      </c>
      <c r="I1874" s="32">
        <v>704</v>
      </c>
      <c r="J1874" s="32">
        <v>27</v>
      </c>
      <c r="K1874" s="33">
        <f t="shared" si="396"/>
        <v>3.8352272727272728E-2</v>
      </c>
      <c r="L1874" s="34">
        <f t="shared" si="400"/>
        <v>19.989669421487601</v>
      </c>
      <c r="M1874" s="32">
        <v>703</v>
      </c>
      <c r="N1874" s="32">
        <v>19</v>
      </c>
      <c r="O1874" s="33">
        <f t="shared" si="397"/>
        <v>2.7027027027027029E-2</v>
      </c>
      <c r="P1874" s="34">
        <f t="shared" si="401"/>
        <v>3.5072962001243471</v>
      </c>
      <c r="Q1874" s="35">
        <v>0</v>
      </c>
      <c r="R1874" s="34">
        <f t="shared" si="402"/>
        <v>0</v>
      </c>
      <c r="S1874" s="33">
        <v>19.03</v>
      </c>
      <c r="T1874" s="34">
        <f t="shared" si="403"/>
        <v>54.535790219702342</v>
      </c>
      <c r="U1874" s="31">
        <f t="shared" si="398"/>
        <v>19.508188960328575</v>
      </c>
      <c r="V1874" s="32">
        <f t="shared" si="399"/>
        <v>13734</v>
      </c>
      <c r="W1874" s="36"/>
      <c r="X1874" s="36">
        <f t="shared" si="404"/>
        <v>1815.32</v>
      </c>
      <c r="Y1874" s="29">
        <f t="shared" si="392"/>
        <v>11651.69</v>
      </c>
      <c r="Z1874" s="36"/>
      <c r="AA1874" s="36">
        <f t="shared" si="391"/>
        <v>11651.69</v>
      </c>
      <c r="AB1874" s="29">
        <f t="shared" si="393"/>
        <v>8780.4699999999993</v>
      </c>
      <c r="AC1874" s="30">
        <f t="shared" si="394"/>
        <v>121.95</v>
      </c>
    </row>
    <row r="1875" spans="1:30" x14ac:dyDescent="0.2">
      <c r="A1875" s="1" t="s">
        <v>2343</v>
      </c>
      <c r="B1875" s="31" t="s">
        <v>8287</v>
      </c>
      <c r="C1875" s="1">
        <v>0</v>
      </c>
      <c r="D1875" s="1" t="s">
        <v>10476</v>
      </c>
      <c r="E1875" s="1" t="s">
        <v>16615</v>
      </c>
      <c r="F1875" s="1">
        <v>0</v>
      </c>
      <c r="G1875" s="19">
        <v>81</v>
      </c>
      <c r="H1875" s="29">
        <f t="shared" si="395"/>
        <v>11065.91</v>
      </c>
      <c r="I1875" s="32">
        <v>704</v>
      </c>
      <c r="J1875" s="32">
        <v>22</v>
      </c>
      <c r="K1875" s="33">
        <f t="shared" si="396"/>
        <v>3.125E-2</v>
      </c>
      <c r="L1875" s="34">
        <f t="shared" si="400"/>
        <v>16.287878787878789</v>
      </c>
      <c r="M1875" s="32">
        <v>690</v>
      </c>
      <c r="N1875" s="32">
        <v>55</v>
      </c>
      <c r="O1875" s="33">
        <f t="shared" si="397"/>
        <v>7.9710144927536225E-2</v>
      </c>
      <c r="P1875" s="34">
        <f t="shared" si="401"/>
        <v>10.343982271381226</v>
      </c>
      <c r="Q1875" s="35">
        <v>0</v>
      </c>
      <c r="R1875" s="34">
        <f t="shared" si="402"/>
        <v>0</v>
      </c>
      <c r="S1875" s="33">
        <v>21.33</v>
      </c>
      <c r="T1875" s="34">
        <f t="shared" si="403"/>
        <v>62.686038270729973</v>
      </c>
      <c r="U1875" s="31">
        <f t="shared" si="398"/>
        <v>22.329474832497496</v>
      </c>
      <c r="V1875" s="32">
        <f t="shared" si="399"/>
        <v>15720</v>
      </c>
      <c r="W1875" s="36"/>
      <c r="X1875" s="36">
        <f t="shared" si="404"/>
        <v>2077.8200000000002</v>
      </c>
      <c r="Y1875" s="29">
        <f t="shared" si="392"/>
        <v>13143.73</v>
      </c>
      <c r="Z1875" s="36"/>
      <c r="AA1875" s="36">
        <f t="shared" si="391"/>
        <v>13143.73</v>
      </c>
      <c r="AB1875" s="29">
        <f t="shared" si="393"/>
        <v>9904.85</v>
      </c>
      <c r="AC1875" s="30">
        <f t="shared" si="394"/>
        <v>122.28</v>
      </c>
      <c r="AD1875" s="29"/>
    </row>
    <row r="1876" spans="1:30" x14ac:dyDescent="0.2">
      <c r="A1876" s="1" t="s">
        <v>2378</v>
      </c>
      <c r="B1876" s="31" t="s">
        <v>8286</v>
      </c>
      <c r="C1876" s="1">
        <v>0</v>
      </c>
      <c r="D1876" s="1" t="s">
        <v>10477</v>
      </c>
      <c r="E1876" s="1" t="s">
        <v>17869</v>
      </c>
      <c r="F1876" s="1">
        <v>0</v>
      </c>
      <c r="G1876" s="19">
        <v>78</v>
      </c>
      <c r="H1876" s="29">
        <f t="shared" si="395"/>
        <v>10656.06</v>
      </c>
      <c r="I1876" s="32">
        <v>704</v>
      </c>
      <c r="J1876" s="32">
        <v>21</v>
      </c>
      <c r="K1876" s="33">
        <f t="shared" si="396"/>
        <v>2.9829545454545456E-2</v>
      </c>
      <c r="L1876" s="34">
        <f t="shared" si="400"/>
        <v>15.547520661157025</v>
      </c>
      <c r="M1876" s="32">
        <v>711</v>
      </c>
      <c r="N1876" s="32">
        <v>26</v>
      </c>
      <c r="O1876" s="33">
        <f t="shared" si="397"/>
        <v>3.6568213783403657E-2</v>
      </c>
      <c r="P1876" s="34">
        <f t="shared" si="401"/>
        <v>4.7454556181710563</v>
      </c>
      <c r="Q1876" s="35">
        <v>1</v>
      </c>
      <c r="R1876" s="34">
        <f t="shared" si="402"/>
        <v>100</v>
      </c>
      <c r="S1876" s="33">
        <v>19.559999999999999</v>
      </c>
      <c r="T1876" s="34">
        <f t="shared" si="403"/>
        <v>56.413890857547834</v>
      </c>
      <c r="U1876" s="31">
        <f t="shared" si="398"/>
        <v>44.176716784218982</v>
      </c>
      <c r="V1876" s="32">
        <f t="shared" si="399"/>
        <v>31100</v>
      </c>
      <c r="W1876" s="36"/>
      <c r="X1876" s="36">
        <f t="shared" si="404"/>
        <v>4110.7</v>
      </c>
      <c r="Y1876" s="29">
        <f t="shared" si="392"/>
        <v>14766.759999999998</v>
      </c>
      <c r="Z1876" s="36"/>
      <c r="AA1876" s="36">
        <f t="shared" si="391"/>
        <v>14766.759999999998</v>
      </c>
      <c r="AB1876" s="29">
        <f t="shared" si="393"/>
        <v>11127.93</v>
      </c>
      <c r="AC1876" s="30">
        <f t="shared" si="394"/>
        <v>142.66999999999999</v>
      </c>
    </row>
    <row r="1877" spans="1:30" x14ac:dyDescent="0.2">
      <c r="A1877" s="1" t="s">
        <v>4397</v>
      </c>
      <c r="B1877" s="31" t="s">
        <v>8286</v>
      </c>
      <c r="C1877" s="1">
        <v>0</v>
      </c>
      <c r="D1877" s="1" t="s">
        <v>10478</v>
      </c>
      <c r="E1877" s="1" t="s">
        <v>17870</v>
      </c>
      <c r="F1877" s="1">
        <v>0</v>
      </c>
      <c r="G1877" s="19">
        <v>63</v>
      </c>
      <c r="H1877" s="29">
        <f t="shared" si="395"/>
        <v>8606.82</v>
      </c>
      <c r="I1877" s="32">
        <v>704</v>
      </c>
      <c r="J1877" s="32">
        <v>13</v>
      </c>
      <c r="K1877" s="33">
        <f t="shared" si="396"/>
        <v>1.8465909090909092E-2</v>
      </c>
      <c r="L1877" s="34">
        <f t="shared" si="400"/>
        <v>9.6246556473829212</v>
      </c>
      <c r="M1877" s="32">
        <v>717</v>
      </c>
      <c r="N1877" s="32">
        <v>57</v>
      </c>
      <c r="O1877" s="33">
        <f t="shared" si="397"/>
        <v>7.9497907949790794E-2</v>
      </c>
      <c r="P1877" s="34">
        <f t="shared" si="401"/>
        <v>10.316440287395045</v>
      </c>
      <c r="Q1877" s="35">
        <v>0</v>
      </c>
      <c r="R1877" s="34">
        <f t="shared" si="402"/>
        <v>0</v>
      </c>
      <c r="S1877" s="33">
        <v>20.11</v>
      </c>
      <c r="T1877" s="34">
        <f t="shared" si="403"/>
        <v>58.362863217576191</v>
      </c>
      <c r="U1877" s="31">
        <f t="shared" si="398"/>
        <v>19.575989788088538</v>
      </c>
      <c r="V1877" s="32">
        <f t="shared" si="399"/>
        <v>13781</v>
      </c>
      <c r="W1877" s="36"/>
      <c r="X1877" s="36">
        <f t="shared" si="404"/>
        <v>1821.53</v>
      </c>
      <c r="Y1877" s="29">
        <f t="shared" si="392"/>
        <v>10428.35</v>
      </c>
      <c r="Z1877" s="36"/>
      <c r="AA1877" s="36">
        <f t="shared" si="391"/>
        <v>10428.35</v>
      </c>
      <c r="AB1877" s="29">
        <f t="shared" si="393"/>
        <v>7858.59</v>
      </c>
      <c r="AC1877" s="30">
        <f t="shared" si="394"/>
        <v>124.74</v>
      </c>
    </row>
    <row r="1878" spans="1:30" x14ac:dyDescent="0.2">
      <c r="A1878" s="1" t="s">
        <v>4431</v>
      </c>
      <c r="B1878" s="31" t="s">
        <v>8287</v>
      </c>
      <c r="C1878" s="1">
        <v>0</v>
      </c>
      <c r="D1878" s="1" t="s">
        <v>10479</v>
      </c>
      <c r="E1878" s="1" t="s">
        <v>16646</v>
      </c>
      <c r="F1878" s="1">
        <v>0</v>
      </c>
      <c r="G1878" s="19">
        <v>73</v>
      </c>
      <c r="H1878" s="29">
        <f t="shared" si="395"/>
        <v>9972.98</v>
      </c>
      <c r="I1878" s="32">
        <v>704</v>
      </c>
      <c r="J1878" s="32">
        <v>33</v>
      </c>
      <c r="K1878" s="33">
        <f t="shared" si="396"/>
        <v>4.6875E-2</v>
      </c>
      <c r="L1878" s="34">
        <f t="shared" si="400"/>
        <v>24.43181818181818</v>
      </c>
      <c r="M1878" s="32">
        <v>706</v>
      </c>
      <c r="N1878" s="32">
        <v>5</v>
      </c>
      <c r="O1878" s="33">
        <f t="shared" si="397"/>
        <v>7.0821529745042494E-3</v>
      </c>
      <c r="P1878" s="34">
        <f t="shared" si="401"/>
        <v>0.91905070399858935</v>
      </c>
      <c r="Q1878" s="35">
        <v>0</v>
      </c>
      <c r="R1878" s="34">
        <f t="shared" si="402"/>
        <v>0</v>
      </c>
      <c r="S1878" s="33">
        <v>19.559999999999999</v>
      </c>
      <c r="T1878" s="34">
        <f t="shared" si="403"/>
        <v>56.413890857547834</v>
      </c>
      <c r="U1878" s="31">
        <f t="shared" si="398"/>
        <v>20.441189935841152</v>
      </c>
      <c r="V1878" s="32">
        <f t="shared" si="399"/>
        <v>14391</v>
      </c>
      <c r="W1878" s="36"/>
      <c r="X1878" s="36">
        <f t="shared" si="404"/>
        <v>1902.16</v>
      </c>
      <c r="Y1878" s="29">
        <f t="shared" si="392"/>
        <v>11875.14</v>
      </c>
      <c r="Z1878" s="36"/>
      <c r="AA1878" s="36">
        <f t="shared" si="391"/>
        <v>11875.14</v>
      </c>
      <c r="AB1878" s="29">
        <f t="shared" si="393"/>
        <v>8948.86</v>
      </c>
      <c r="AC1878" s="30">
        <f t="shared" si="394"/>
        <v>122.59</v>
      </c>
      <c r="AD1878" s="29"/>
    </row>
    <row r="1879" spans="1:30" x14ac:dyDescent="0.2">
      <c r="A1879" s="1" t="s">
        <v>4748</v>
      </c>
      <c r="B1879" s="31" t="s">
        <v>8285</v>
      </c>
      <c r="C1879" s="1">
        <v>0</v>
      </c>
      <c r="D1879" s="1" t="s">
        <v>10480</v>
      </c>
      <c r="E1879" s="1" t="s">
        <v>16653</v>
      </c>
      <c r="F1879" s="1">
        <v>0</v>
      </c>
      <c r="G1879" s="19">
        <v>53</v>
      </c>
      <c r="H1879" s="29">
        <f t="shared" si="395"/>
        <v>7240.66</v>
      </c>
      <c r="I1879" s="32">
        <v>704</v>
      </c>
      <c r="J1879" s="32">
        <v>19</v>
      </c>
      <c r="K1879" s="33">
        <f t="shared" si="396"/>
        <v>2.6988636363636364E-2</v>
      </c>
      <c r="L1879" s="34">
        <f t="shared" si="400"/>
        <v>14.066804407713498</v>
      </c>
      <c r="M1879" s="32">
        <v>690</v>
      </c>
      <c r="N1879" s="32">
        <v>15</v>
      </c>
      <c r="O1879" s="33">
        <f t="shared" si="397"/>
        <v>2.1739130434782608E-2</v>
      </c>
      <c r="P1879" s="34">
        <f t="shared" si="401"/>
        <v>2.8210860740130612</v>
      </c>
      <c r="Q1879" s="35">
        <v>0</v>
      </c>
      <c r="R1879" s="34">
        <f t="shared" si="402"/>
        <v>0</v>
      </c>
      <c r="S1879" s="33">
        <v>20.71</v>
      </c>
      <c r="T1879" s="34">
        <f t="shared" si="403"/>
        <v>60.489014883061664</v>
      </c>
      <c r="U1879" s="31">
        <f t="shared" si="398"/>
        <v>19.344226341197057</v>
      </c>
      <c r="V1879" s="32">
        <f t="shared" si="399"/>
        <v>13618</v>
      </c>
      <c r="W1879" s="36"/>
      <c r="X1879" s="36">
        <f t="shared" si="404"/>
        <v>1799.98</v>
      </c>
      <c r="Y1879" s="29">
        <f t="shared" si="392"/>
        <v>9040.64</v>
      </c>
      <c r="Z1879" s="36"/>
      <c r="AA1879" s="36">
        <f t="shared" si="391"/>
        <v>9040.64</v>
      </c>
      <c r="AB1879" s="29">
        <f t="shared" si="393"/>
        <v>6812.84</v>
      </c>
      <c r="AC1879" s="30">
        <f t="shared" si="394"/>
        <v>128.54</v>
      </c>
      <c r="AD1879" s="29"/>
    </row>
    <row r="1880" spans="1:30" x14ac:dyDescent="0.2">
      <c r="A1880" s="1" t="s">
        <v>5113</v>
      </c>
      <c r="B1880" s="31" t="s">
        <v>8287</v>
      </c>
      <c r="C1880" s="1">
        <v>0</v>
      </c>
      <c r="D1880" s="1" t="s">
        <v>10481</v>
      </c>
      <c r="E1880" s="1" t="s">
        <v>17871</v>
      </c>
      <c r="F1880" s="1">
        <v>0</v>
      </c>
      <c r="G1880" s="19">
        <v>84</v>
      </c>
      <c r="H1880" s="29">
        <f t="shared" si="395"/>
        <v>11475.76</v>
      </c>
      <c r="I1880" s="32">
        <v>704</v>
      </c>
      <c r="J1880" s="32">
        <v>27</v>
      </c>
      <c r="K1880" s="33">
        <f t="shared" si="396"/>
        <v>3.8352272727272728E-2</v>
      </c>
      <c r="L1880" s="34">
        <f t="shared" si="400"/>
        <v>19.989669421487601</v>
      </c>
      <c r="M1880" s="32">
        <v>683</v>
      </c>
      <c r="N1880" s="32">
        <v>45</v>
      </c>
      <c r="O1880" s="33">
        <f t="shared" si="397"/>
        <v>6.5885797950219621E-2</v>
      </c>
      <c r="P1880" s="34">
        <f t="shared" si="401"/>
        <v>8.5499973253397332</v>
      </c>
      <c r="Q1880" s="35">
        <v>0</v>
      </c>
      <c r="R1880" s="34">
        <f t="shared" si="402"/>
        <v>0</v>
      </c>
      <c r="S1880" s="33">
        <v>21.33</v>
      </c>
      <c r="T1880" s="34">
        <f t="shared" si="403"/>
        <v>62.686038270729973</v>
      </c>
      <c r="U1880" s="31">
        <f t="shared" si="398"/>
        <v>22.806426254389329</v>
      </c>
      <c r="V1880" s="32">
        <f t="shared" si="399"/>
        <v>16056</v>
      </c>
      <c r="W1880" s="36"/>
      <c r="X1880" s="36">
        <f t="shared" si="404"/>
        <v>2122.23</v>
      </c>
      <c r="Y1880" s="29">
        <f t="shared" si="392"/>
        <v>13597.99</v>
      </c>
      <c r="Z1880" s="36"/>
      <c r="AA1880" s="36">
        <f t="shared" si="391"/>
        <v>13597.99</v>
      </c>
      <c r="AB1880" s="29">
        <f t="shared" si="393"/>
        <v>10247.17</v>
      </c>
      <c r="AC1880" s="30">
        <f t="shared" si="394"/>
        <v>121.99</v>
      </c>
    </row>
    <row r="1881" spans="1:30" x14ac:dyDescent="0.2">
      <c r="A1881" s="1" t="s">
        <v>5371</v>
      </c>
      <c r="B1881" s="31" t="s">
        <v>8286</v>
      </c>
      <c r="C1881" s="1">
        <v>0</v>
      </c>
      <c r="D1881" s="1" t="s">
        <v>10482</v>
      </c>
      <c r="E1881" s="1" t="s">
        <v>17872</v>
      </c>
      <c r="F1881" s="1">
        <v>0</v>
      </c>
      <c r="G1881" s="19">
        <v>72</v>
      </c>
      <c r="H1881" s="29">
        <f t="shared" si="395"/>
        <v>9836.3700000000008</v>
      </c>
      <c r="I1881" s="32">
        <v>704</v>
      </c>
      <c r="J1881" s="32">
        <v>17</v>
      </c>
      <c r="K1881" s="33">
        <f t="shared" si="396"/>
        <v>2.4147727272727272E-2</v>
      </c>
      <c r="L1881" s="34">
        <f t="shared" si="400"/>
        <v>12.586088154269973</v>
      </c>
      <c r="M1881" s="32">
        <v>680</v>
      </c>
      <c r="N1881" s="32">
        <v>110</v>
      </c>
      <c r="O1881" s="33">
        <f t="shared" si="397"/>
        <v>0.16176470588235295</v>
      </c>
      <c r="P1881" s="34">
        <f t="shared" si="401"/>
        <v>20.992199315450133</v>
      </c>
      <c r="Q1881" s="35">
        <v>0.7</v>
      </c>
      <c r="R1881" s="34">
        <f t="shared" si="402"/>
        <v>70</v>
      </c>
      <c r="S1881" s="33">
        <v>19.03</v>
      </c>
      <c r="T1881" s="34">
        <f t="shared" si="403"/>
        <v>54.535790219702342</v>
      </c>
      <c r="U1881" s="31">
        <f t="shared" si="398"/>
        <v>39.528519422355615</v>
      </c>
      <c r="V1881" s="32">
        <f t="shared" si="399"/>
        <v>27828</v>
      </c>
      <c r="W1881" s="36"/>
      <c r="X1881" s="36">
        <f t="shared" si="404"/>
        <v>3678.22</v>
      </c>
      <c r="Y1881" s="29">
        <f t="shared" si="392"/>
        <v>13514.59</v>
      </c>
      <c r="Z1881" s="36"/>
      <c r="AA1881" s="36">
        <f t="shared" si="391"/>
        <v>13514.59</v>
      </c>
      <c r="AB1881" s="29">
        <f t="shared" si="393"/>
        <v>10184.32</v>
      </c>
      <c r="AC1881" s="30">
        <f t="shared" si="394"/>
        <v>141.44999999999999</v>
      </c>
      <c r="AD1881" s="29"/>
    </row>
    <row r="1882" spans="1:30" x14ac:dyDescent="0.2">
      <c r="A1882" s="1" t="s">
        <v>5675</v>
      </c>
      <c r="B1882" s="31" t="s">
        <v>8292</v>
      </c>
      <c r="C1882" s="1">
        <v>0</v>
      </c>
      <c r="D1882" s="1" t="s">
        <v>10483</v>
      </c>
      <c r="E1882" s="1" t="s">
        <v>17873</v>
      </c>
      <c r="F1882" s="1">
        <v>0</v>
      </c>
      <c r="G1882" s="19">
        <v>83</v>
      </c>
      <c r="H1882" s="29">
        <f t="shared" si="395"/>
        <v>11339.14</v>
      </c>
      <c r="I1882" s="32">
        <v>704</v>
      </c>
      <c r="J1882" s="32">
        <v>49</v>
      </c>
      <c r="K1882" s="33">
        <f t="shared" si="396"/>
        <v>6.9602272727272721E-2</v>
      </c>
      <c r="L1882" s="34">
        <f t="shared" si="400"/>
        <v>36.277548209366387</v>
      </c>
      <c r="M1882" s="32">
        <v>705</v>
      </c>
      <c r="N1882" s="32">
        <v>125</v>
      </c>
      <c r="O1882" s="33">
        <f t="shared" si="397"/>
        <v>0.1773049645390071</v>
      </c>
      <c r="P1882" s="34">
        <f t="shared" si="401"/>
        <v>23.008858050461139</v>
      </c>
      <c r="Q1882" s="35">
        <v>0</v>
      </c>
      <c r="R1882" s="34">
        <f t="shared" si="402"/>
        <v>0</v>
      </c>
      <c r="S1882" s="33">
        <v>22</v>
      </c>
      <c r="T1882" s="34">
        <f t="shared" si="403"/>
        <v>65.060240963855421</v>
      </c>
      <c r="U1882" s="31">
        <f t="shared" si="398"/>
        <v>31.086661805920738</v>
      </c>
      <c r="V1882" s="32">
        <f t="shared" si="399"/>
        <v>21885</v>
      </c>
      <c r="W1882" s="36"/>
      <c r="X1882" s="36">
        <f t="shared" si="404"/>
        <v>2892.69</v>
      </c>
      <c r="Y1882" s="29">
        <f t="shared" si="392"/>
        <v>14231.83</v>
      </c>
      <c r="Z1882" s="36"/>
      <c r="AA1882" s="36">
        <f t="shared" si="391"/>
        <v>14231.83</v>
      </c>
      <c r="AB1882" s="29">
        <f t="shared" si="393"/>
        <v>10724.82</v>
      </c>
      <c r="AC1882" s="30">
        <f t="shared" si="394"/>
        <v>129.21</v>
      </c>
      <c r="AD1882" s="29"/>
    </row>
    <row r="1883" spans="1:30" x14ac:dyDescent="0.2">
      <c r="A1883" s="1" t="s">
        <v>6569</v>
      </c>
      <c r="B1883" s="31" t="s">
        <v>8286</v>
      </c>
      <c r="C1883" s="1">
        <v>0</v>
      </c>
      <c r="D1883" s="1" t="s">
        <v>10484</v>
      </c>
      <c r="E1883" s="1" t="s">
        <v>16676</v>
      </c>
      <c r="F1883" s="1">
        <v>0</v>
      </c>
      <c r="G1883" s="19">
        <v>86</v>
      </c>
      <c r="H1883" s="29">
        <f t="shared" si="395"/>
        <v>11748.99</v>
      </c>
      <c r="I1883" s="32">
        <v>704</v>
      </c>
      <c r="J1883" s="32">
        <v>31</v>
      </c>
      <c r="K1883" s="33">
        <f t="shared" si="396"/>
        <v>4.4034090909090912E-2</v>
      </c>
      <c r="L1883" s="34">
        <f t="shared" si="400"/>
        <v>22.951101928374655</v>
      </c>
      <c r="M1883" s="32">
        <v>719</v>
      </c>
      <c r="N1883" s="32">
        <v>9</v>
      </c>
      <c r="O1883" s="33">
        <f t="shared" si="397"/>
        <v>1.2517385257301807E-2</v>
      </c>
      <c r="P1883" s="34">
        <f t="shared" si="401"/>
        <v>1.6243805766918042</v>
      </c>
      <c r="Q1883" s="35">
        <v>0</v>
      </c>
      <c r="R1883" s="34">
        <f t="shared" si="402"/>
        <v>0</v>
      </c>
      <c r="S1883" s="33">
        <v>18.05</v>
      </c>
      <c r="T1883" s="34">
        <f t="shared" si="403"/>
        <v>51.06307583274274</v>
      </c>
      <c r="U1883" s="31">
        <f t="shared" si="398"/>
        <v>18.9096395844523</v>
      </c>
      <c r="V1883" s="32">
        <f t="shared" si="399"/>
        <v>13312</v>
      </c>
      <c r="W1883" s="36"/>
      <c r="X1883" s="36">
        <f t="shared" si="404"/>
        <v>1759.54</v>
      </c>
      <c r="Y1883" s="29">
        <f t="shared" si="392"/>
        <v>13508.529999999999</v>
      </c>
      <c r="Z1883" s="36"/>
      <c r="AA1883" s="36">
        <f t="shared" si="391"/>
        <v>13508.529999999999</v>
      </c>
      <c r="AB1883" s="29">
        <f t="shared" si="393"/>
        <v>10179.75</v>
      </c>
      <c r="AC1883" s="30">
        <f t="shared" si="394"/>
        <v>118.37</v>
      </c>
    </row>
    <row r="1884" spans="1:30" x14ac:dyDescent="0.2">
      <c r="A1884" s="1" t="s">
        <v>7610</v>
      </c>
      <c r="B1884" s="31" t="s">
        <v>8286</v>
      </c>
      <c r="C1884" s="1">
        <v>0</v>
      </c>
      <c r="D1884" s="1" t="s">
        <v>10485</v>
      </c>
      <c r="E1884" s="1" t="s">
        <v>17874</v>
      </c>
      <c r="F1884" s="1">
        <v>0</v>
      </c>
      <c r="G1884" s="19">
        <v>68</v>
      </c>
      <c r="H1884" s="29">
        <f t="shared" si="395"/>
        <v>9289.9</v>
      </c>
      <c r="I1884" s="32">
        <v>704</v>
      </c>
      <c r="J1884" s="32">
        <v>18</v>
      </c>
      <c r="K1884" s="33">
        <f t="shared" si="396"/>
        <v>2.556818181818182E-2</v>
      </c>
      <c r="L1884" s="34">
        <f t="shared" si="400"/>
        <v>13.326446280991735</v>
      </c>
      <c r="M1884" s="32">
        <v>714</v>
      </c>
      <c r="N1884" s="32">
        <v>42</v>
      </c>
      <c r="O1884" s="33">
        <f t="shared" si="397"/>
        <v>5.8823529411764705E-2</v>
      </c>
      <c r="P1884" s="34">
        <f t="shared" si="401"/>
        <v>7.6335270238000481</v>
      </c>
      <c r="Q1884" s="35">
        <v>0</v>
      </c>
      <c r="R1884" s="34">
        <f t="shared" si="402"/>
        <v>0</v>
      </c>
      <c r="S1884" s="33">
        <v>18.05</v>
      </c>
      <c r="T1884" s="34">
        <f t="shared" si="403"/>
        <v>51.06307583274274</v>
      </c>
      <c r="U1884" s="31">
        <f t="shared" si="398"/>
        <v>18.005762284383632</v>
      </c>
      <c r="V1884" s="32">
        <f t="shared" si="399"/>
        <v>12676</v>
      </c>
      <c r="W1884" s="36"/>
      <c r="X1884" s="36">
        <f t="shared" si="404"/>
        <v>1675.47</v>
      </c>
      <c r="Y1884" s="29">
        <f t="shared" si="392"/>
        <v>10965.369999999999</v>
      </c>
      <c r="Z1884" s="36"/>
      <c r="AA1884" s="36">
        <f t="shared" si="391"/>
        <v>10965.369999999999</v>
      </c>
      <c r="AB1884" s="29">
        <f t="shared" si="393"/>
        <v>8263.2800000000007</v>
      </c>
      <c r="AC1884" s="30">
        <f t="shared" si="394"/>
        <v>121.52</v>
      </c>
      <c r="AD1884" s="29"/>
    </row>
    <row r="1885" spans="1:30" x14ac:dyDescent="0.2">
      <c r="A1885" s="1" t="s">
        <v>8028</v>
      </c>
      <c r="B1885" s="31" t="s">
        <v>8296</v>
      </c>
      <c r="C1885" s="1">
        <v>0</v>
      </c>
      <c r="D1885" s="1" t="s">
        <v>10486</v>
      </c>
      <c r="E1885" s="1" t="s">
        <v>16696</v>
      </c>
      <c r="F1885" s="1">
        <v>0</v>
      </c>
      <c r="G1885" s="19">
        <v>80</v>
      </c>
      <c r="H1885" s="29">
        <f t="shared" si="395"/>
        <v>10929.3</v>
      </c>
      <c r="I1885" s="32">
        <v>704</v>
      </c>
      <c r="J1885" s="32">
        <v>14</v>
      </c>
      <c r="K1885" s="33">
        <f t="shared" si="396"/>
        <v>1.9886363636363636E-2</v>
      </c>
      <c r="L1885" s="34">
        <f t="shared" si="400"/>
        <v>10.365013774104682</v>
      </c>
      <c r="M1885" s="32">
        <v>757</v>
      </c>
      <c r="N1885" s="32">
        <v>155</v>
      </c>
      <c r="O1885" s="33">
        <f t="shared" si="397"/>
        <v>0.2047556142668428</v>
      </c>
      <c r="P1885" s="34">
        <f t="shared" si="401"/>
        <v>26.571127751272293</v>
      </c>
      <c r="Q1885" s="35">
        <v>0</v>
      </c>
      <c r="R1885" s="34">
        <f t="shared" si="402"/>
        <v>0</v>
      </c>
      <c r="S1885" s="33">
        <v>20.71</v>
      </c>
      <c r="T1885" s="34">
        <f t="shared" si="403"/>
        <v>60.489014883061664</v>
      </c>
      <c r="U1885" s="31">
        <f t="shared" si="398"/>
        <v>24.35628910210966</v>
      </c>
      <c r="V1885" s="32">
        <f t="shared" si="399"/>
        <v>17147</v>
      </c>
      <c r="W1885" s="36"/>
      <c r="X1885" s="36">
        <f t="shared" si="404"/>
        <v>2266.44</v>
      </c>
      <c r="Y1885" s="29">
        <f t="shared" si="392"/>
        <v>13195.74</v>
      </c>
      <c r="Z1885" s="36"/>
      <c r="AA1885" s="36">
        <f t="shared" si="391"/>
        <v>13195.74</v>
      </c>
      <c r="AB1885" s="29">
        <f t="shared" si="393"/>
        <v>9944.0400000000009</v>
      </c>
      <c r="AC1885" s="30">
        <f t="shared" si="394"/>
        <v>124.3</v>
      </c>
      <c r="AD1885" s="29"/>
    </row>
    <row r="1886" spans="1:30" x14ac:dyDescent="0.2">
      <c r="A1886" s="1" t="s">
        <v>1465</v>
      </c>
      <c r="B1886" s="31" t="s">
        <v>8286</v>
      </c>
      <c r="C1886" s="1">
        <v>0</v>
      </c>
      <c r="D1886" s="1" t="s">
        <v>10487</v>
      </c>
      <c r="E1886" s="1" t="s">
        <v>17875</v>
      </c>
      <c r="F1886" s="1">
        <v>0</v>
      </c>
      <c r="G1886" s="19">
        <v>71</v>
      </c>
      <c r="H1886" s="29">
        <f t="shared" si="395"/>
        <v>9699.75</v>
      </c>
      <c r="I1886" s="32">
        <v>705</v>
      </c>
      <c r="J1886" s="32">
        <v>22</v>
      </c>
      <c r="K1886" s="33">
        <f t="shared" si="396"/>
        <v>3.1205673758865248E-2</v>
      </c>
      <c r="L1886" s="34">
        <f t="shared" si="400"/>
        <v>16.264775413711583</v>
      </c>
      <c r="M1886" s="32">
        <v>722</v>
      </c>
      <c r="N1886" s="32">
        <v>92</v>
      </c>
      <c r="O1886" s="33">
        <f t="shared" si="397"/>
        <v>0.12742382271468145</v>
      </c>
      <c r="P1886" s="34">
        <f t="shared" si="401"/>
        <v>16.535784300863263</v>
      </c>
      <c r="Q1886" s="35">
        <v>0</v>
      </c>
      <c r="R1886" s="34">
        <f t="shared" si="402"/>
        <v>0</v>
      </c>
      <c r="S1886" s="33">
        <v>20.14</v>
      </c>
      <c r="T1886" s="34">
        <f t="shared" si="403"/>
        <v>58.46917080085047</v>
      </c>
      <c r="U1886" s="31">
        <f t="shared" si="398"/>
        <v>22.817432628856331</v>
      </c>
      <c r="V1886" s="32">
        <f t="shared" si="399"/>
        <v>16086</v>
      </c>
      <c r="W1886" s="36"/>
      <c r="X1886" s="36">
        <f t="shared" si="404"/>
        <v>2126.1999999999998</v>
      </c>
      <c r="Y1886" s="29">
        <f t="shared" si="392"/>
        <v>11825.95</v>
      </c>
      <c r="Z1886" s="36"/>
      <c r="AA1886" s="36">
        <f t="shared" si="391"/>
        <v>11825.95</v>
      </c>
      <c r="AB1886" s="29">
        <f t="shared" si="393"/>
        <v>8911.7900000000009</v>
      </c>
      <c r="AC1886" s="30">
        <f t="shared" si="394"/>
        <v>125.52</v>
      </c>
      <c r="AD1886" s="29"/>
    </row>
    <row r="1887" spans="1:30" x14ac:dyDescent="0.2">
      <c r="A1887" s="1" t="s">
        <v>2695</v>
      </c>
      <c r="B1887" s="31" t="s">
        <v>8287</v>
      </c>
      <c r="C1887" s="1">
        <v>0</v>
      </c>
      <c r="D1887" s="1" t="s">
        <v>10488</v>
      </c>
      <c r="E1887" s="1" t="s">
        <v>17116</v>
      </c>
      <c r="F1887" s="1">
        <v>0</v>
      </c>
      <c r="G1887" s="19">
        <v>57</v>
      </c>
      <c r="H1887" s="29">
        <f t="shared" si="395"/>
        <v>7787.12</v>
      </c>
      <c r="I1887" s="32">
        <v>705</v>
      </c>
      <c r="J1887" s="32">
        <v>4</v>
      </c>
      <c r="K1887" s="33">
        <f t="shared" si="396"/>
        <v>5.6737588652482273E-3</v>
      </c>
      <c r="L1887" s="34">
        <f t="shared" si="400"/>
        <v>2.9572318934021062</v>
      </c>
      <c r="M1887" s="32">
        <v>680</v>
      </c>
      <c r="N1887" s="32">
        <v>23</v>
      </c>
      <c r="O1887" s="33">
        <f t="shared" si="397"/>
        <v>3.3823529411764704E-2</v>
      </c>
      <c r="P1887" s="34">
        <f t="shared" si="401"/>
        <v>4.3892780386850276</v>
      </c>
      <c r="Q1887" s="35">
        <v>0.5</v>
      </c>
      <c r="R1887" s="34">
        <f t="shared" si="402"/>
        <v>50</v>
      </c>
      <c r="S1887" s="33">
        <v>20.74</v>
      </c>
      <c r="T1887" s="34">
        <f t="shared" si="403"/>
        <v>60.595322466335922</v>
      </c>
      <c r="U1887" s="31">
        <f t="shared" si="398"/>
        <v>29.485458099605765</v>
      </c>
      <c r="V1887" s="32">
        <f t="shared" si="399"/>
        <v>20787</v>
      </c>
      <c r="W1887" s="36"/>
      <c r="X1887" s="36">
        <f t="shared" si="404"/>
        <v>2747.56</v>
      </c>
      <c r="Y1887" s="29">
        <f t="shared" si="392"/>
        <v>10534.68</v>
      </c>
      <c r="Z1887" s="36"/>
      <c r="AA1887" s="36">
        <f t="shared" si="391"/>
        <v>10534.68</v>
      </c>
      <c r="AB1887" s="29">
        <f t="shared" si="393"/>
        <v>7938.72</v>
      </c>
      <c r="AC1887" s="30">
        <f t="shared" si="394"/>
        <v>139.28</v>
      </c>
      <c r="AD1887" s="29"/>
    </row>
    <row r="1888" spans="1:30" x14ac:dyDescent="0.2">
      <c r="A1888" s="1" t="s">
        <v>2715</v>
      </c>
      <c r="B1888" s="31" t="s">
        <v>8286</v>
      </c>
      <c r="C1888" s="1">
        <v>0</v>
      </c>
      <c r="D1888" s="1" t="s">
        <v>10489</v>
      </c>
      <c r="E1888" s="1" t="s">
        <v>16622</v>
      </c>
      <c r="F1888" s="1">
        <v>0</v>
      </c>
      <c r="G1888" s="19">
        <v>78</v>
      </c>
      <c r="H1888" s="29">
        <f t="shared" si="395"/>
        <v>10656.06</v>
      </c>
      <c r="I1888" s="32">
        <v>705</v>
      </c>
      <c r="J1888" s="32">
        <v>33</v>
      </c>
      <c r="K1888" s="33">
        <f t="shared" si="396"/>
        <v>4.6808510638297871E-2</v>
      </c>
      <c r="L1888" s="34">
        <f t="shared" si="400"/>
        <v>24.397163120567374</v>
      </c>
      <c r="M1888" s="32">
        <v>694</v>
      </c>
      <c r="N1888" s="32">
        <v>63</v>
      </c>
      <c r="O1888" s="33">
        <f t="shared" si="397"/>
        <v>9.077809798270893E-2</v>
      </c>
      <c r="P1888" s="34">
        <f t="shared" si="401"/>
        <v>11.780270090043013</v>
      </c>
      <c r="Q1888" s="35">
        <v>0</v>
      </c>
      <c r="R1888" s="34">
        <f t="shared" si="402"/>
        <v>0</v>
      </c>
      <c r="S1888" s="33">
        <v>19.579999999999998</v>
      </c>
      <c r="T1888" s="34">
        <f t="shared" si="403"/>
        <v>56.484762579730685</v>
      </c>
      <c r="U1888" s="31">
        <f t="shared" si="398"/>
        <v>23.165548947585268</v>
      </c>
      <c r="V1888" s="32">
        <f t="shared" si="399"/>
        <v>16332</v>
      </c>
      <c r="W1888" s="36"/>
      <c r="X1888" s="36">
        <f t="shared" si="404"/>
        <v>2158.71</v>
      </c>
      <c r="Y1888" s="29">
        <f t="shared" si="392"/>
        <v>12814.77</v>
      </c>
      <c r="Z1888" s="36"/>
      <c r="AA1888" s="36">
        <f t="shared" si="391"/>
        <v>12814.77</v>
      </c>
      <c r="AB1888" s="29">
        <f t="shared" si="393"/>
        <v>9656.9500000000007</v>
      </c>
      <c r="AC1888" s="30">
        <f t="shared" si="394"/>
        <v>123.81</v>
      </c>
      <c r="AD1888" s="29"/>
    </row>
    <row r="1889" spans="1:30" x14ac:dyDescent="0.2">
      <c r="A1889" s="1" t="s">
        <v>2723</v>
      </c>
      <c r="B1889" s="31" t="s">
        <v>8286</v>
      </c>
      <c r="C1889" s="1">
        <v>0</v>
      </c>
      <c r="D1889" s="1" t="s">
        <v>10490</v>
      </c>
      <c r="E1889" s="1" t="s">
        <v>16622</v>
      </c>
      <c r="F1889" s="1">
        <v>0</v>
      </c>
      <c r="G1889" s="19">
        <v>85</v>
      </c>
      <c r="H1889" s="29">
        <f t="shared" si="395"/>
        <v>11612.38</v>
      </c>
      <c r="I1889" s="32">
        <v>705</v>
      </c>
      <c r="J1889" s="32">
        <v>50</v>
      </c>
      <c r="K1889" s="33">
        <f t="shared" si="396"/>
        <v>7.0921985815602842E-2</v>
      </c>
      <c r="L1889" s="34">
        <f t="shared" si="400"/>
        <v>36.96539866752633</v>
      </c>
      <c r="M1889" s="32">
        <v>707</v>
      </c>
      <c r="N1889" s="32">
        <v>167</v>
      </c>
      <c r="O1889" s="33">
        <f t="shared" si="397"/>
        <v>0.23620933521923621</v>
      </c>
      <c r="P1889" s="34">
        <f t="shared" si="401"/>
        <v>30.652875842388028</v>
      </c>
      <c r="Q1889" s="35">
        <v>0</v>
      </c>
      <c r="R1889" s="34">
        <f t="shared" si="402"/>
        <v>0</v>
      </c>
      <c r="S1889" s="33">
        <v>20.14</v>
      </c>
      <c r="T1889" s="34">
        <f t="shared" si="403"/>
        <v>58.46917080085047</v>
      </c>
      <c r="U1889" s="31">
        <f t="shared" si="398"/>
        <v>31.521861327691205</v>
      </c>
      <c r="V1889" s="32">
        <f t="shared" si="399"/>
        <v>22223</v>
      </c>
      <c r="W1889" s="36"/>
      <c r="X1889" s="36">
        <f t="shared" si="404"/>
        <v>2937.36</v>
      </c>
      <c r="Y1889" s="29">
        <f t="shared" si="392"/>
        <v>14549.74</v>
      </c>
      <c r="Z1889" s="36"/>
      <c r="AA1889" s="36">
        <f t="shared" si="391"/>
        <v>14549.74</v>
      </c>
      <c r="AB1889" s="29">
        <f t="shared" si="393"/>
        <v>10964.39</v>
      </c>
      <c r="AC1889" s="30">
        <f t="shared" si="394"/>
        <v>128.99</v>
      </c>
      <c r="AD1889" s="29"/>
    </row>
    <row r="1890" spans="1:30" x14ac:dyDescent="0.2">
      <c r="A1890" s="1" t="s">
        <v>4193</v>
      </c>
      <c r="B1890" s="31" t="s">
        <v>8285</v>
      </c>
      <c r="C1890" s="1">
        <v>0</v>
      </c>
      <c r="D1890" s="1" t="s">
        <v>10492</v>
      </c>
      <c r="E1890" s="1" t="s">
        <v>17876</v>
      </c>
      <c r="F1890" s="1">
        <v>0</v>
      </c>
      <c r="G1890" s="19">
        <v>67</v>
      </c>
      <c r="H1890" s="29">
        <f t="shared" si="395"/>
        <v>9153.2800000000007</v>
      </c>
      <c r="I1890" s="32">
        <v>705</v>
      </c>
      <c r="J1890" s="32">
        <v>10</v>
      </c>
      <c r="K1890" s="33">
        <f t="shared" si="396"/>
        <v>1.4184397163120567E-2</v>
      </c>
      <c r="L1890" s="34">
        <f t="shared" si="400"/>
        <v>7.3930797335052647</v>
      </c>
      <c r="M1890" s="32">
        <v>679</v>
      </c>
      <c r="N1890" s="32">
        <v>24</v>
      </c>
      <c r="O1890" s="33">
        <f t="shared" si="397"/>
        <v>3.5346097201767304E-2</v>
      </c>
      <c r="P1890" s="34">
        <f t="shared" si="401"/>
        <v>4.5868615989844184</v>
      </c>
      <c r="Q1890" s="35">
        <v>0</v>
      </c>
      <c r="R1890" s="34">
        <f t="shared" si="402"/>
        <v>0</v>
      </c>
      <c r="S1890" s="33">
        <v>18.079999999999998</v>
      </c>
      <c r="T1890" s="34">
        <f t="shared" si="403"/>
        <v>51.169383416016998</v>
      </c>
      <c r="U1890" s="31">
        <f t="shared" si="398"/>
        <v>15.787331187126671</v>
      </c>
      <c r="V1890" s="32">
        <f t="shared" si="399"/>
        <v>11130</v>
      </c>
      <c r="W1890" s="36"/>
      <c r="X1890" s="36">
        <f t="shared" si="404"/>
        <v>1471.13</v>
      </c>
      <c r="Y1890" s="29">
        <f t="shared" si="392"/>
        <v>10624.41</v>
      </c>
      <c r="Z1890" s="36"/>
      <c r="AA1890" s="36">
        <f t="shared" si="391"/>
        <v>10624.41</v>
      </c>
      <c r="AB1890" s="29">
        <f t="shared" si="393"/>
        <v>8006.34</v>
      </c>
      <c r="AC1890" s="30">
        <f t="shared" si="394"/>
        <v>119.5</v>
      </c>
    </row>
    <row r="1891" spans="1:30" x14ac:dyDescent="0.2">
      <c r="A1891" s="1" t="s">
        <v>4274</v>
      </c>
      <c r="B1891" s="31" t="s">
        <v>8286</v>
      </c>
      <c r="C1891" s="1">
        <v>0</v>
      </c>
      <c r="D1891" s="1" t="s">
        <v>10493</v>
      </c>
      <c r="E1891" s="1" t="s">
        <v>16648</v>
      </c>
      <c r="F1891" s="1">
        <v>0</v>
      </c>
      <c r="G1891" s="19">
        <v>73</v>
      </c>
      <c r="H1891" s="29">
        <f t="shared" si="395"/>
        <v>9972.98</v>
      </c>
      <c r="I1891" s="32">
        <v>705</v>
      </c>
      <c r="J1891" s="32">
        <v>12</v>
      </c>
      <c r="K1891" s="33">
        <f t="shared" si="396"/>
        <v>1.7021276595744681E-2</v>
      </c>
      <c r="L1891" s="34">
        <f t="shared" si="400"/>
        <v>8.8716956802063187</v>
      </c>
      <c r="M1891" s="32">
        <v>712</v>
      </c>
      <c r="N1891" s="32">
        <v>6</v>
      </c>
      <c r="O1891" s="33">
        <f t="shared" si="397"/>
        <v>8.4269662921348312E-3</v>
      </c>
      <c r="P1891" s="34">
        <f t="shared" si="401"/>
        <v>1.0935670736342766</v>
      </c>
      <c r="Q1891" s="35">
        <v>0</v>
      </c>
      <c r="R1891" s="34">
        <f t="shared" si="402"/>
        <v>0</v>
      </c>
      <c r="S1891" s="33">
        <v>20.14</v>
      </c>
      <c r="T1891" s="34">
        <f t="shared" si="403"/>
        <v>58.46917080085047</v>
      </c>
      <c r="U1891" s="31">
        <f t="shared" si="398"/>
        <v>17.108608388672767</v>
      </c>
      <c r="V1891" s="32">
        <f t="shared" si="399"/>
        <v>12062</v>
      </c>
      <c r="W1891" s="36"/>
      <c r="X1891" s="36">
        <f t="shared" si="404"/>
        <v>1594.32</v>
      </c>
      <c r="Y1891" s="29">
        <f t="shared" si="392"/>
        <v>11567.3</v>
      </c>
      <c r="Z1891" s="36"/>
      <c r="AA1891" s="36">
        <f t="shared" si="391"/>
        <v>11567.3</v>
      </c>
      <c r="AB1891" s="29">
        <f t="shared" si="393"/>
        <v>8716.8799999999992</v>
      </c>
      <c r="AC1891" s="30">
        <f t="shared" si="394"/>
        <v>119.41</v>
      </c>
      <c r="AD1891" s="29"/>
    </row>
    <row r="1892" spans="1:30" x14ac:dyDescent="0.2">
      <c r="A1892" s="1" t="s">
        <v>4523</v>
      </c>
      <c r="B1892" s="31" t="s">
        <v>8288</v>
      </c>
      <c r="C1892" s="1">
        <v>0</v>
      </c>
      <c r="D1892" s="1" t="s">
        <v>10494</v>
      </c>
      <c r="E1892" s="1" t="s">
        <v>17418</v>
      </c>
      <c r="F1892" s="1">
        <v>0</v>
      </c>
      <c r="G1892" s="19">
        <v>62</v>
      </c>
      <c r="H1892" s="29">
        <f t="shared" si="395"/>
        <v>8470.2000000000007</v>
      </c>
      <c r="I1892" s="32">
        <v>705</v>
      </c>
      <c r="J1892" s="32">
        <v>20</v>
      </c>
      <c r="K1892" s="33">
        <f t="shared" si="396"/>
        <v>2.8368794326241134E-2</v>
      </c>
      <c r="L1892" s="34">
        <f t="shared" si="400"/>
        <v>14.786159467010529</v>
      </c>
      <c r="M1892" s="32">
        <v>726</v>
      </c>
      <c r="N1892" s="32">
        <v>16</v>
      </c>
      <c r="O1892" s="33">
        <f t="shared" si="397"/>
        <v>2.2038567493112948E-2</v>
      </c>
      <c r="P1892" s="34">
        <f t="shared" si="401"/>
        <v>2.8599440089168224</v>
      </c>
      <c r="Q1892" s="35">
        <v>0</v>
      </c>
      <c r="R1892" s="34">
        <f t="shared" si="402"/>
        <v>0</v>
      </c>
      <c r="S1892" s="33">
        <v>23.5</v>
      </c>
      <c r="T1892" s="34">
        <f t="shared" si="403"/>
        <v>70.375620127569107</v>
      </c>
      <c r="U1892" s="31">
        <f t="shared" si="398"/>
        <v>22.005430900874114</v>
      </c>
      <c r="V1892" s="32">
        <f t="shared" si="399"/>
        <v>15514</v>
      </c>
      <c r="W1892" s="36"/>
      <c r="X1892" s="36">
        <f t="shared" si="404"/>
        <v>2050.59</v>
      </c>
      <c r="Y1892" s="29">
        <f t="shared" si="392"/>
        <v>10520.79</v>
      </c>
      <c r="Z1892" s="36"/>
      <c r="AA1892" s="36">
        <f t="shared" si="391"/>
        <v>10520.79</v>
      </c>
      <c r="AB1892" s="29">
        <f t="shared" si="393"/>
        <v>7928.25</v>
      </c>
      <c r="AC1892" s="30">
        <f t="shared" si="394"/>
        <v>127.88</v>
      </c>
      <c r="AD1892" s="29"/>
    </row>
    <row r="1893" spans="1:30" x14ac:dyDescent="0.2">
      <c r="A1893" s="1" t="s">
        <v>6467</v>
      </c>
      <c r="B1893" s="31" t="s">
        <v>8286</v>
      </c>
      <c r="C1893" s="1">
        <v>0</v>
      </c>
      <c r="D1893" s="1" t="s">
        <v>10495</v>
      </c>
      <c r="E1893" s="1" t="s">
        <v>17877</v>
      </c>
      <c r="F1893" s="1">
        <v>0</v>
      </c>
      <c r="G1893" s="19">
        <v>71</v>
      </c>
      <c r="H1893" s="29">
        <f t="shared" si="395"/>
        <v>9699.75</v>
      </c>
      <c r="I1893" s="32">
        <v>705</v>
      </c>
      <c r="J1893" s="32">
        <v>21</v>
      </c>
      <c r="K1893" s="33">
        <f t="shared" si="396"/>
        <v>2.9787234042553193E-2</v>
      </c>
      <c r="L1893" s="34">
        <f t="shared" si="400"/>
        <v>15.525467440361057</v>
      </c>
      <c r="M1893" s="32">
        <v>711</v>
      </c>
      <c r="N1893" s="32">
        <v>55</v>
      </c>
      <c r="O1893" s="33">
        <f t="shared" si="397"/>
        <v>7.7355836849507739E-2</v>
      </c>
      <c r="P1893" s="34">
        <f t="shared" si="401"/>
        <v>10.038463807669544</v>
      </c>
      <c r="Q1893" s="35">
        <v>0</v>
      </c>
      <c r="R1893" s="34">
        <f t="shared" si="402"/>
        <v>0</v>
      </c>
      <c r="S1893" s="33">
        <v>19.579999999999998</v>
      </c>
      <c r="T1893" s="34">
        <f t="shared" si="403"/>
        <v>56.484762579730685</v>
      </c>
      <c r="U1893" s="31">
        <f t="shared" si="398"/>
        <v>20.512173456940321</v>
      </c>
      <c r="V1893" s="32">
        <f t="shared" si="399"/>
        <v>14461</v>
      </c>
      <c r="W1893" s="36"/>
      <c r="X1893" s="36">
        <f t="shared" si="404"/>
        <v>1911.41</v>
      </c>
      <c r="Y1893" s="29">
        <f t="shared" si="392"/>
        <v>11611.16</v>
      </c>
      <c r="Z1893" s="36"/>
      <c r="AA1893" s="36">
        <f t="shared" si="391"/>
        <v>11611.16</v>
      </c>
      <c r="AB1893" s="29">
        <f t="shared" si="393"/>
        <v>8749.93</v>
      </c>
      <c r="AC1893" s="30">
        <f t="shared" si="394"/>
        <v>123.24</v>
      </c>
      <c r="AD1893" s="29"/>
    </row>
    <row r="1894" spans="1:30" x14ac:dyDescent="0.2">
      <c r="A1894" s="1" t="s">
        <v>6868</v>
      </c>
      <c r="B1894" s="31" t="s">
        <v>8286</v>
      </c>
      <c r="C1894" s="1">
        <v>0</v>
      </c>
      <c r="D1894" s="1" t="s">
        <v>10496</v>
      </c>
      <c r="E1894" s="1" t="s">
        <v>17878</v>
      </c>
      <c r="F1894" s="1">
        <v>0</v>
      </c>
      <c r="G1894" s="19">
        <v>87</v>
      </c>
      <c r="H1894" s="29">
        <f t="shared" si="395"/>
        <v>11885.61</v>
      </c>
      <c r="I1894" s="32">
        <v>705</v>
      </c>
      <c r="J1894" s="32">
        <v>36</v>
      </c>
      <c r="K1894" s="33">
        <f t="shared" si="396"/>
        <v>5.106382978723404E-2</v>
      </c>
      <c r="L1894" s="34">
        <f t="shared" si="400"/>
        <v>26.615087040618953</v>
      </c>
      <c r="M1894" s="32">
        <v>709</v>
      </c>
      <c r="N1894" s="32">
        <v>12</v>
      </c>
      <c r="O1894" s="33">
        <f t="shared" si="397"/>
        <v>1.6925246826516221E-2</v>
      </c>
      <c r="P1894" s="34">
        <f t="shared" si="401"/>
        <v>2.1963885935898588</v>
      </c>
      <c r="Q1894" s="35">
        <v>0.44</v>
      </c>
      <c r="R1894" s="34">
        <f t="shared" si="402"/>
        <v>44</v>
      </c>
      <c r="S1894" s="33">
        <v>17.2</v>
      </c>
      <c r="T1894" s="34">
        <f t="shared" si="403"/>
        <v>48.05102763997165</v>
      </c>
      <c r="U1894" s="31">
        <f t="shared" si="398"/>
        <v>30.215625818545117</v>
      </c>
      <c r="V1894" s="32">
        <f t="shared" si="399"/>
        <v>21302</v>
      </c>
      <c r="W1894" s="36"/>
      <c r="X1894" s="36">
        <f t="shared" si="404"/>
        <v>2815.63</v>
      </c>
      <c r="Y1894" s="29">
        <f t="shared" si="392"/>
        <v>14701.240000000002</v>
      </c>
      <c r="Z1894" s="36"/>
      <c r="AA1894" s="36">
        <f t="shared" si="391"/>
        <v>14701.240000000002</v>
      </c>
      <c r="AB1894" s="29">
        <f t="shared" si="393"/>
        <v>11078.55</v>
      </c>
      <c r="AC1894" s="30">
        <f t="shared" si="394"/>
        <v>127.34</v>
      </c>
    </row>
    <row r="1895" spans="1:30" x14ac:dyDescent="0.2">
      <c r="A1895" s="1" t="s">
        <v>7691</v>
      </c>
      <c r="B1895" s="31" t="s">
        <v>8286</v>
      </c>
      <c r="C1895" s="1">
        <v>0</v>
      </c>
      <c r="D1895" s="1" t="s">
        <v>10497</v>
      </c>
      <c r="E1895" s="1" t="s">
        <v>17879</v>
      </c>
      <c r="F1895" s="1">
        <v>0</v>
      </c>
      <c r="G1895" s="19">
        <v>79</v>
      </c>
      <c r="H1895" s="29">
        <f t="shared" si="395"/>
        <v>10792.68</v>
      </c>
      <c r="I1895" s="32">
        <v>705</v>
      </c>
      <c r="J1895" s="32">
        <v>35</v>
      </c>
      <c r="K1895" s="33">
        <f t="shared" si="396"/>
        <v>4.9645390070921988E-2</v>
      </c>
      <c r="L1895" s="34">
        <f t="shared" si="400"/>
        <v>25.875779067268429</v>
      </c>
      <c r="M1895" s="32">
        <v>759</v>
      </c>
      <c r="N1895" s="32">
        <v>72</v>
      </c>
      <c r="O1895" s="33">
        <f t="shared" si="397"/>
        <v>9.4861660079051377E-2</v>
      </c>
      <c r="P1895" s="34">
        <f t="shared" si="401"/>
        <v>12.31019377751154</v>
      </c>
      <c r="Q1895" s="35">
        <v>0</v>
      </c>
      <c r="R1895" s="34">
        <f t="shared" si="402"/>
        <v>0</v>
      </c>
      <c r="S1895" s="33">
        <v>18.55</v>
      </c>
      <c r="T1895" s="34">
        <f t="shared" si="403"/>
        <v>52.834868887313966</v>
      </c>
      <c r="U1895" s="31">
        <f t="shared" si="398"/>
        <v>22.755210433023485</v>
      </c>
      <c r="V1895" s="32">
        <f t="shared" si="399"/>
        <v>16042</v>
      </c>
      <c r="W1895" s="36"/>
      <c r="X1895" s="36">
        <f t="shared" si="404"/>
        <v>2120.38</v>
      </c>
      <c r="Y1895" s="29">
        <f t="shared" si="392"/>
        <v>12913.060000000001</v>
      </c>
      <c r="Z1895" s="36"/>
      <c r="AA1895" s="36">
        <f t="shared" si="391"/>
        <v>12913.060000000001</v>
      </c>
      <c r="AB1895" s="29">
        <f t="shared" si="393"/>
        <v>9731.02</v>
      </c>
      <c r="AC1895" s="30">
        <f t="shared" si="394"/>
        <v>123.18</v>
      </c>
      <c r="AD1895" s="29"/>
    </row>
    <row r="1896" spans="1:30" x14ac:dyDescent="0.2">
      <c r="A1896" s="1" t="s">
        <v>7927</v>
      </c>
      <c r="B1896" s="31" t="s">
        <v>8286</v>
      </c>
      <c r="C1896" s="1">
        <v>0</v>
      </c>
      <c r="D1896" s="1" t="s">
        <v>10498</v>
      </c>
      <c r="E1896" s="1" t="s">
        <v>17880</v>
      </c>
      <c r="F1896" s="1">
        <v>0</v>
      </c>
      <c r="G1896" s="19">
        <v>70</v>
      </c>
      <c r="H1896" s="29">
        <f t="shared" si="395"/>
        <v>9563.1299999999992</v>
      </c>
      <c r="I1896" s="32">
        <v>705</v>
      </c>
      <c r="J1896" s="32">
        <v>28</v>
      </c>
      <c r="K1896" s="33">
        <f t="shared" si="396"/>
        <v>3.971631205673759E-2</v>
      </c>
      <c r="L1896" s="34">
        <f t="shared" si="400"/>
        <v>20.700623253814744</v>
      </c>
      <c r="M1896" s="32">
        <v>724</v>
      </c>
      <c r="N1896" s="32">
        <v>38</v>
      </c>
      <c r="O1896" s="33">
        <f t="shared" si="397"/>
        <v>5.2486187845303865E-2</v>
      </c>
      <c r="P1896" s="34">
        <f t="shared" si="401"/>
        <v>6.8111304659873362</v>
      </c>
      <c r="Q1896" s="35">
        <v>0</v>
      </c>
      <c r="R1896" s="34">
        <f t="shared" si="402"/>
        <v>0</v>
      </c>
      <c r="S1896" s="33">
        <v>20.14</v>
      </c>
      <c r="T1896" s="34">
        <f t="shared" si="403"/>
        <v>58.46917080085047</v>
      </c>
      <c r="U1896" s="31">
        <f t="shared" si="398"/>
        <v>21.495231130163138</v>
      </c>
      <c r="V1896" s="32">
        <f t="shared" si="399"/>
        <v>15154</v>
      </c>
      <c r="W1896" s="36"/>
      <c r="X1896" s="36">
        <f t="shared" si="404"/>
        <v>2003.01</v>
      </c>
      <c r="Y1896" s="29">
        <f t="shared" si="392"/>
        <v>11566.14</v>
      </c>
      <c r="Z1896" s="36"/>
      <c r="AA1896" s="36">
        <f t="shared" si="391"/>
        <v>11566.14</v>
      </c>
      <c r="AB1896" s="29">
        <f t="shared" si="393"/>
        <v>8716.01</v>
      </c>
      <c r="AC1896" s="30">
        <f t="shared" si="394"/>
        <v>124.51</v>
      </c>
      <c r="AD1896" s="29"/>
    </row>
    <row r="1897" spans="1:30" x14ac:dyDescent="0.2">
      <c r="A1897" s="1" t="s">
        <v>495</v>
      </c>
      <c r="B1897" s="31" t="s">
        <v>8285</v>
      </c>
      <c r="C1897" s="1">
        <v>0</v>
      </c>
      <c r="D1897" s="1" t="s">
        <v>10499</v>
      </c>
      <c r="E1897" s="1" t="s">
        <v>17881</v>
      </c>
      <c r="F1897" s="1">
        <v>0</v>
      </c>
      <c r="G1897" s="19">
        <v>63</v>
      </c>
      <c r="H1897" s="29">
        <f t="shared" si="395"/>
        <v>8606.82</v>
      </c>
      <c r="I1897" s="32">
        <v>706</v>
      </c>
      <c r="J1897" s="32">
        <v>16</v>
      </c>
      <c r="K1897" s="33">
        <f t="shared" si="396"/>
        <v>2.2662889518413599E-2</v>
      </c>
      <c r="L1897" s="34">
        <f t="shared" si="400"/>
        <v>11.812172718688299</v>
      </c>
      <c r="M1897" s="32">
        <v>722</v>
      </c>
      <c r="N1897" s="32">
        <v>22</v>
      </c>
      <c r="O1897" s="33">
        <f t="shared" si="397"/>
        <v>3.0470914127423823E-2</v>
      </c>
      <c r="P1897" s="34">
        <f t="shared" si="401"/>
        <v>3.954209289336867</v>
      </c>
      <c r="Q1897" s="35">
        <v>0</v>
      </c>
      <c r="R1897" s="34">
        <f t="shared" si="402"/>
        <v>0</v>
      </c>
      <c r="S1897" s="33">
        <v>20.76</v>
      </c>
      <c r="T1897" s="34">
        <f t="shared" si="403"/>
        <v>60.666194188518787</v>
      </c>
      <c r="U1897" s="31">
        <f t="shared" si="398"/>
        <v>19.108144049135987</v>
      </c>
      <c r="V1897" s="32">
        <f t="shared" si="399"/>
        <v>13490</v>
      </c>
      <c r="W1897" s="36"/>
      <c r="X1897" s="36">
        <f t="shared" si="404"/>
        <v>1783.06</v>
      </c>
      <c r="Y1897" s="29">
        <f t="shared" si="392"/>
        <v>10389.879999999999</v>
      </c>
      <c r="Z1897" s="36"/>
      <c r="AA1897" s="36">
        <f t="shared" si="391"/>
        <v>10389.879999999999</v>
      </c>
      <c r="AB1897" s="29">
        <f t="shared" si="393"/>
        <v>7829.6</v>
      </c>
      <c r="AC1897" s="30">
        <f t="shared" si="394"/>
        <v>124.28</v>
      </c>
    </row>
    <row r="1898" spans="1:30" x14ac:dyDescent="0.2">
      <c r="A1898" s="1" t="s">
        <v>689</v>
      </c>
      <c r="B1898" s="31" t="s">
        <v>8293</v>
      </c>
      <c r="C1898" s="1">
        <v>0</v>
      </c>
      <c r="D1898" s="1" t="s">
        <v>10500</v>
      </c>
      <c r="E1898" s="1" t="s">
        <v>17339</v>
      </c>
      <c r="F1898" s="1">
        <v>0</v>
      </c>
      <c r="G1898" s="19">
        <v>78</v>
      </c>
      <c r="H1898" s="29">
        <f t="shared" si="395"/>
        <v>10656.06</v>
      </c>
      <c r="I1898" s="32">
        <v>706</v>
      </c>
      <c r="J1898" s="32">
        <v>20</v>
      </c>
      <c r="K1898" s="33">
        <f t="shared" si="396"/>
        <v>2.8328611898016998E-2</v>
      </c>
      <c r="L1898" s="34">
        <f t="shared" si="400"/>
        <v>14.765215898360374</v>
      </c>
      <c r="M1898" s="32">
        <v>699</v>
      </c>
      <c r="N1898" s="32">
        <v>35</v>
      </c>
      <c r="O1898" s="33">
        <f t="shared" si="397"/>
        <v>5.007153075822604E-2</v>
      </c>
      <c r="P1898" s="34">
        <f t="shared" si="401"/>
        <v>6.4977805138212146</v>
      </c>
      <c r="Q1898" s="35">
        <v>0</v>
      </c>
      <c r="R1898" s="34">
        <f t="shared" si="402"/>
        <v>0</v>
      </c>
      <c r="S1898" s="33">
        <v>21.39</v>
      </c>
      <c r="T1898" s="34">
        <f t="shared" si="403"/>
        <v>62.898653437278526</v>
      </c>
      <c r="U1898" s="31">
        <f t="shared" si="398"/>
        <v>21.04041246236503</v>
      </c>
      <c r="V1898" s="32">
        <f t="shared" si="399"/>
        <v>14855</v>
      </c>
      <c r="W1898" s="36"/>
      <c r="X1898" s="36">
        <f t="shared" si="404"/>
        <v>1963.49</v>
      </c>
      <c r="Y1898" s="29">
        <f t="shared" si="392"/>
        <v>12619.55</v>
      </c>
      <c r="Z1898" s="36"/>
      <c r="AA1898" s="36">
        <f t="shared" si="391"/>
        <v>12619.55</v>
      </c>
      <c r="AB1898" s="29">
        <f t="shared" si="393"/>
        <v>9509.83</v>
      </c>
      <c r="AC1898" s="30">
        <f t="shared" si="394"/>
        <v>121.92</v>
      </c>
      <c r="AD1898" s="29"/>
    </row>
    <row r="1899" spans="1:30" x14ac:dyDescent="0.2">
      <c r="A1899" s="1" t="s">
        <v>1076</v>
      </c>
      <c r="B1899" s="31" t="s">
        <v>8286</v>
      </c>
      <c r="C1899" s="1">
        <v>0</v>
      </c>
      <c r="D1899" s="1" t="s">
        <v>10501</v>
      </c>
      <c r="E1899" s="1" t="s">
        <v>16598</v>
      </c>
      <c r="F1899" s="1">
        <v>0</v>
      </c>
      <c r="G1899" s="19">
        <v>80</v>
      </c>
      <c r="H1899" s="29">
        <f t="shared" si="395"/>
        <v>10929.3</v>
      </c>
      <c r="I1899" s="32">
        <v>706</v>
      </c>
      <c r="J1899" s="32">
        <v>22</v>
      </c>
      <c r="K1899" s="33">
        <f t="shared" si="396"/>
        <v>3.1161473087818695E-2</v>
      </c>
      <c r="L1899" s="34">
        <f t="shared" si="400"/>
        <v>16.24173748819641</v>
      </c>
      <c r="M1899" s="32">
        <v>656</v>
      </c>
      <c r="N1899" s="32">
        <v>26</v>
      </c>
      <c r="O1899" s="33">
        <f t="shared" si="397"/>
        <v>3.9634146341463415E-2</v>
      </c>
      <c r="P1899" s="34">
        <f t="shared" si="401"/>
        <v>5.1433215617677153</v>
      </c>
      <c r="Q1899" s="35">
        <v>0</v>
      </c>
      <c r="R1899" s="34">
        <f t="shared" si="402"/>
        <v>0</v>
      </c>
      <c r="S1899" s="33">
        <v>19.61</v>
      </c>
      <c r="T1899" s="34">
        <f t="shared" si="403"/>
        <v>56.591070163004964</v>
      </c>
      <c r="U1899" s="31">
        <f t="shared" si="398"/>
        <v>19.494032303242271</v>
      </c>
      <c r="V1899" s="32">
        <f t="shared" si="399"/>
        <v>13763</v>
      </c>
      <c r="W1899" s="36"/>
      <c r="X1899" s="36">
        <f t="shared" si="404"/>
        <v>1819.15</v>
      </c>
      <c r="Y1899" s="29">
        <f t="shared" si="392"/>
        <v>12748.449999999999</v>
      </c>
      <c r="Z1899" s="36"/>
      <c r="AA1899" s="36">
        <f t="shared" si="391"/>
        <v>12748.449999999999</v>
      </c>
      <c r="AB1899" s="29">
        <f t="shared" si="393"/>
        <v>9606.9699999999993</v>
      </c>
      <c r="AC1899" s="30">
        <f t="shared" si="394"/>
        <v>120.09</v>
      </c>
      <c r="AD1899" s="29"/>
    </row>
    <row r="1900" spans="1:30" x14ac:dyDescent="0.2">
      <c r="A1900" s="1" t="s">
        <v>1271</v>
      </c>
      <c r="B1900" s="31" t="s">
        <v>8285</v>
      </c>
      <c r="C1900" s="1">
        <v>0</v>
      </c>
      <c r="D1900" s="1" t="s">
        <v>10502</v>
      </c>
      <c r="E1900" s="1" t="s">
        <v>17297</v>
      </c>
      <c r="F1900" s="1">
        <v>0</v>
      </c>
      <c r="G1900" s="19">
        <v>71</v>
      </c>
      <c r="H1900" s="29">
        <f t="shared" si="395"/>
        <v>9699.75</v>
      </c>
      <c r="I1900" s="32">
        <v>706</v>
      </c>
      <c r="J1900" s="32">
        <v>23</v>
      </c>
      <c r="K1900" s="33">
        <f t="shared" si="396"/>
        <v>3.2577903682719546E-2</v>
      </c>
      <c r="L1900" s="34">
        <f t="shared" si="400"/>
        <v>16.979998283114426</v>
      </c>
      <c r="M1900" s="32">
        <v>714</v>
      </c>
      <c r="N1900" s="32">
        <v>18</v>
      </c>
      <c r="O1900" s="33">
        <f t="shared" si="397"/>
        <v>2.5210084033613446E-2</v>
      </c>
      <c r="P1900" s="34">
        <f t="shared" si="401"/>
        <v>3.2715115816285922</v>
      </c>
      <c r="Q1900" s="35">
        <v>1</v>
      </c>
      <c r="R1900" s="34">
        <f t="shared" si="402"/>
        <v>100</v>
      </c>
      <c r="S1900" s="33">
        <v>18.579999999999998</v>
      </c>
      <c r="T1900" s="34">
        <f t="shared" si="403"/>
        <v>52.941176470588225</v>
      </c>
      <c r="U1900" s="31">
        <f t="shared" si="398"/>
        <v>43.298171583832811</v>
      </c>
      <c r="V1900" s="32">
        <f t="shared" si="399"/>
        <v>30569</v>
      </c>
      <c r="W1900" s="36"/>
      <c r="X1900" s="36">
        <f t="shared" si="404"/>
        <v>4040.51</v>
      </c>
      <c r="Y1900" s="29">
        <f t="shared" si="392"/>
        <v>13740.26</v>
      </c>
      <c r="Z1900" s="36"/>
      <c r="AA1900" s="36">
        <f t="shared" si="391"/>
        <v>13740.26</v>
      </c>
      <c r="AB1900" s="29">
        <f t="shared" si="393"/>
        <v>10354.379999999999</v>
      </c>
      <c r="AC1900" s="30">
        <f t="shared" si="394"/>
        <v>145.84</v>
      </c>
    </row>
    <row r="1901" spans="1:30" x14ac:dyDescent="0.2">
      <c r="A1901" s="1" t="s">
        <v>1549</v>
      </c>
      <c r="B1901" s="31" t="s">
        <v>8287</v>
      </c>
      <c r="C1901" s="1">
        <v>0</v>
      </c>
      <c r="D1901" s="1" t="s">
        <v>10503</v>
      </c>
      <c r="E1901" s="1" t="s">
        <v>17882</v>
      </c>
      <c r="F1901" s="1">
        <v>0</v>
      </c>
      <c r="G1901" s="19">
        <v>81</v>
      </c>
      <c r="H1901" s="29">
        <f t="shared" si="395"/>
        <v>11065.91</v>
      </c>
      <c r="I1901" s="32">
        <v>706</v>
      </c>
      <c r="J1901" s="32">
        <v>18</v>
      </c>
      <c r="K1901" s="33">
        <f t="shared" si="396"/>
        <v>2.5495750708215296E-2</v>
      </c>
      <c r="L1901" s="34">
        <f t="shared" si="400"/>
        <v>13.288694308524335</v>
      </c>
      <c r="M1901" s="32">
        <v>688</v>
      </c>
      <c r="N1901" s="32">
        <v>16</v>
      </c>
      <c r="O1901" s="33">
        <f t="shared" si="397"/>
        <v>2.3255813953488372E-2</v>
      </c>
      <c r="P1901" s="34">
        <f t="shared" si="401"/>
        <v>3.0179060326651355</v>
      </c>
      <c r="Q1901" s="35">
        <v>0</v>
      </c>
      <c r="R1901" s="34">
        <f t="shared" si="402"/>
        <v>0</v>
      </c>
      <c r="S1901" s="33">
        <v>19.61</v>
      </c>
      <c r="T1901" s="34">
        <f t="shared" si="403"/>
        <v>56.591070163004964</v>
      </c>
      <c r="U1901" s="31">
        <f t="shared" si="398"/>
        <v>18.224417626048609</v>
      </c>
      <c r="V1901" s="32">
        <f t="shared" si="399"/>
        <v>12866</v>
      </c>
      <c r="W1901" s="36"/>
      <c r="X1901" s="36">
        <f t="shared" si="404"/>
        <v>1700.59</v>
      </c>
      <c r="Y1901" s="29">
        <f t="shared" si="392"/>
        <v>12766.5</v>
      </c>
      <c r="Z1901" s="36"/>
      <c r="AA1901" s="36">
        <f t="shared" si="391"/>
        <v>12766.5</v>
      </c>
      <c r="AB1901" s="29">
        <f t="shared" si="393"/>
        <v>9620.57</v>
      </c>
      <c r="AC1901" s="30">
        <f t="shared" si="394"/>
        <v>118.77</v>
      </c>
      <c r="AD1901" s="29"/>
    </row>
    <row r="1902" spans="1:30" x14ac:dyDescent="0.2">
      <c r="A1902" s="1" t="s">
        <v>1937</v>
      </c>
      <c r="B1902" s="31" t="s">
        <v>8286</v>
      </c>
      <c r="C1902" s="1">
        <v>0</v>
      </c>
      <c r="D1902" s="1" t="s">
        <v>10504</v>
      </c>
      <c r="E1902" s="1" t="s">
        <v>17883</v>
      </c>
      <c r="F1902" s="1">
        <v>0</v>
      </c>
      <c r="G1902" s="19">
        <v>84</v>
      </c>
      <c r="H1902" s="29">
        <f t="shared" si="395"/>
        <v>11475.76</v>
      </c>
      <c r="I1902" s="32">
        <v>706</v>
      </c>
      <c r="J1902" s="32">
        <v>34</v>
      </c>
      <c r="K1902" s="33">
        <f t="shared" si="396"/>
        <v>4.8158640226628892E-2</v>
      </c>
      <c r="L1902" s="34">
        <f t="shared" si="400"/>
        <v>25.10086702721263</v>
      </c>
      <c r="M1902" s="32">
        <v>713</v>
      </c>
      <c r="N1902" s="32">
        <v>6</v>
      </c>
      <c r="O1902" s="33">
        <f t="shared" si="397"/>
        <v>8.4151472650771386E-3</v>
      </c>
      <c r="P1902" s="34">
        <f t="shared" si="401"/>
        <v>1.092033318972798</v>
      </c>
      <c r="Q1902" s="35">
        <v>1</v>
      </c>
      <c r="R1902" s="34">
        <f t="shared" si="402"/>
        <v>100</v>
      </c>
      <c r="S1902" s="33">
        <v>17.649999999999999</v>
      </c>
      <c r="T1902" s="34">
        <f t="shared" si="403"/>
        <v>49.645641389085746</v>
      </c>
      <c r="U1902" s="31">
        <f t="shared" si="398"/>
        <v>43.959635433817795</v>
      </c>
      <c r="V1902" s="32">
        <f t="shared" si="399"/>
        <v>31036</v>
      </c>
      <c r="W1902" s="36"/>
      <c r="X1902" s="36">
        <f t="shared" si="404"/>
        <v>4102.24</v>
      </c>
      <c r="Y1902" s="29">
        <f t="shared" si="392"/>
        <v>15578</v>
      </c>
      <c r="Z1902" s="36"/>
      <c r="AA1902" s="36">
        <f t="shared" si="391"/>
        <v>15578</v>
      </c>
      <c r="AB1902" s="29">
        <f t="shared" si="393"/>
        <v>11739.26</v>
      </c>
      <c r="AC1902" s="30">
        <f t="shared" si="394"/>
        <v>139.75</v>
      </c>
      <c r="AD1902" s="29"/>
    </row>
    <row r="1903" spans="1:30" x14ac:dyDescent="0.2">
      <c r="A1903" s="1" t="s">
        <v>4366</v>
      </c>
      <c r="B1903" s="31" t="s">
        <v>8286</v>
      </c>
      <c r="C1903" s="1">
        <v>0</v>
      </c>
      <c r="D1903" s="1" t="s">
        <v>10505</v>
      </c>
      <c r="E1903" s="1" t="s">
        <v>17616</v>
      </c>
      <c r="F1903" s="1">
        <v>0</v>
      </c>
      <c r="G1903" s="19">
        <v>76</v>
      </c>
      <c r="H1903" s="29">
        <f t="shared" si="395"/>
        <v>10382.83</v>
      </c>
      <c r="I1903" s="32">
        <v>706</v>
      </c>
      <c r="J1903" s="32">
        <v>29</v>
      </c>
      <c r="K1903" s="33">
        <f t="shared" si="396"/>
        <v>4.1076487252124649E-2</v>
      </c>
      <c r="L1903" s="34">
        <f t="shared" si="400"/>
        <v>21.409563052622545</v>
      </c>
      <c r="M1903" s="32">
        <v>735</v>
      </c>
      <c r="N1903" s="32">
        <v>4</v>
      </c>
      <c r="O1903" s="33">
        <f t="shared" si="397"/>
        <v>5.4421768707482989E-3</v>
      </c>
      <c r="P1903" s="34">
        <f t="shared" si="401"/>
        <v>0.70623107158966425</v>
      </c>
      <c r="Q1903" s="35">
        <v>0</v>
      </c>
      <c r="R1903" s="34">
        <f t="shared" si="402"/>
        <v>0</v>
      </c>
      <c r="S1903" s="33">
        <v>21.39</v>
      </c>
      <c r="T1903" s="34">
        <f t="shared" si="403"/>
        <v>62.898653437278526</v>
      </c>
      <c r="U1903" s="31">
        <f t="shared" si="398"/>
        <v>21.253611890372682</v>
      </c>
      <c r="V1903" s="32">
        <f t="shared" si="399"/>
        <v>15005</v>
      </c>
      <c r="W1903" s="36"/>
      <c r="X1903" s="36">
        <f t="shared" si="404"/>
        <v>1983.31</v>
      </c>
      <c r="Y1903" s="29">
        <f t="shared" si="392"/>
        <v>12366.14</v>
      </c>
      <c r="Z1903" s="36"/>
      <c r="AA1903" s="36">
        <f t="shared" si="391"/>
        <v>12366.14</v>
      </c>
      <c r="AB1903" s="29">
        <f t="shared" si="393"/>
        <v>9318.8700000000008</v>
      </c>
      <c r="AC1903" s="30">
        <f t="shared" si="394"/>
        <v>122.62</v>
      </c>
      <c r="AD1903" s="29"/>
    </row>
    <row r="1904" spans="1:30" x14ac:dyDescent="0.2">
      <c r="A1904" s="1" t="s">
        <v>4369</v>
      </c>
      <c r="B1904" s="31" t="s">
        <v>8286</v>
      </c>
      <c r="C1904" s="1">
        <v>0</v>
      </c>
      <c r="D1904" s="1" t="s">
        <v>10506</v>
      </c>
      <c r="E1904" s="1" t="s">
        <v>16646</v>
      </c>
      <c r="F1904" s="1">
        <v>0</v>
      </c>
      <c r="G1904" s="19">
        <v>89</v>
      </c>
      <c r="H1904" s="29">
        <f t="shared" si="395"/>
        <v>12158.84</v>
      </c>
      <c r="I1904" s="32">
        <v>706</v>
      </c>
      <c r="J1904" s="32">
        <v>48</v>
      </c>
      <c r="K1904" s="33">
        <f t="shared" si="396"/>
        <v>6.79886685552408E-2</v>
      </c>
      <c r="L1904" s="34">
        <f t="shared" si="400"/>
        <v>35.436518156064899</v>
      </c>
      <c r="M1904" s="32">
        <v>849</v>
      </c>
      <c r="N1904" s="32">
        <v>13</v>
      </c>
      <c r="O1904" s="33">
        <f t="shared" si="397"/>
        <v>1.5312131919905771E-2</v>
      </c>
      <c r="P1904" s="34">
        <f t="shared" si="401"/>
        <v>1.9870547376440646</v>
      </c>
      <c r="Q1904" s="35">
        <v>0</v>
      </c>
      <c r="R1904" s="34">
        <f t="shared" si="402"/>
        <v>0</v>
      </c>
      <c r="S1904" s="33">
        <v>18.579999999999998</v>
      </c>
      <c r="T1904" s="34">
        <f t="shared" si="403"/>
        <v>52.941176470588225</v>
      </c>
      <c r="U1904" s="31">
        <f t="shared" si="398"/>
        <v>22.591187341074296</v>
      </c>
      <c r="V1904" s="32">
        <f t="shared" si="399"/>
        <v>15949</v>
      </c>
      <c r="W1904" s="36"/>
      <c r="X1904" s="36">
        <f t="shared" si="404"/>
        <v>2108.09</v>
      </c>
      <c r="Y1904" s="29">
        <f t="shared" si="392"/>
        <v>14266.93</v>
      </c>
      <c r="Z1904" s="36"/>
      <c r="AA1904" s="36">
        <f t="shared" si="391"/>
        <v>14266.93</v>
      </c>
      <c r="AB1904" s="29">
        <f t="shared" si="393"/>
        <v>10751.27</v>
      </c>
      <c r="AC1904" s="30">
        <f t="shared" si="394"/>
        <v>120.8</v>
      </c>
      <c r="AD1904" s="29"/>
    </row>
    <row r="1905" spans="1:30" x14ac:dyDescent="0.2">
      <c r="A1905" s="1" t="s">
        <v>4813</v>
      </c>
      <c r="B1905" s="31" t="s">
        <v>8286</v>
      </c>
      <c r="C1905" s="1">
        <v>0</v>
      </c>
      <c r="D1905" s="1" t="s">
        <v>10507</v>
      </c>
      <c r="E1905" s="1" t="s">
        <v>16653</v>
      </c>
      <c r="F1905" s="1">
        <v>0</v>
      </c>
      <c r="G1905" s="19">
        <v>69</v>
      </c>
      <c r="H1905" s="29">
        <f t="shared" si="395"/>
        <v>9426.52</v>
      </c>
      <c r="I1905" s="32">
        <v>706</v>
      </c>
      <c r="J1905" s="32">
        <v>20</v>
      </c>
      <c r="K1905" s="33">
        <f t="shared" si="396"/>
        <v>2.8328611898016998E-2</v>
      </c>
      <c r="L1905" s="34">
        <f t="shared" si="400"/>
        <v>14.765215898360374</v>
      </c>
      <c r="M1905" s="32">
        <v>659</v>
      </c>
      <c r="N1905" s="32">
        <v>2</v>
      </c>
      <c r="O1905" s="33">
        <f t="shared" si="397"/>
        <v>3.0349013657056147E-3</v>
      </c>
      <c r="P1905" s="34">
        <f t="shared" si="401"/>
        <v>0.39383902702458518</v>
      </c>
      <c r="Q1905" s="35">
        <v>0</v>
      </c>
      <c r="R1905" s="34">
        <f t="shared" si="402"/>
        <v>0</v>
      </c>
      <c r="S1905" s="33">
        <v>19.61</v>
      </c>
      <c r="T1905" s="34">
        <f t="shared" si="403"/>
        <v>56.591070163004964</v>
      </c>
      <c r="U1905" s="31">
        <f t="shared" si="398"/>
        <v>17.93753127209748</v>
      </c>
      <c r="V1905" s="32">
        <f t="shared" si="399"/>
        <v>12664</v>
      </c>
      <c r="W1905" s="36"/>
      <c r="X1905" s="36">
        <f t="shared" si="404"/>
        <v>1673.89</v>
      </c>
      <c r="Y1905" s="29">
        <f t="shared" si="392"/>
        <v>11100.41</v>
      </c>
      <c r="Z1905" s="36"/>
      <c r="AA1905" s="36">
        <f t="shared" si="391"/>
        <v>11100.41</v>
      </c>
      <c r="AB1905" s="29">
        <f t="shared" si="393"/>
        <v>8365.0400000000009</v>
      </c>
      <c r="AC1905" s="30">
        <f t="shared" si="394"/>
        <v>121.23</v>
      </c>
    </row>
    <row r="1906" spans="1:30" x14ac:dyDescent="0.2">
      <c r="A1906" s="1" t="s">
        <v>6297</v>
      </c>
      <c r="B1906" s="31" t="s">
        <v>8287</v>
      </c>
      <c r="C1906" s="1">
        <v>0</v>
      </c>
      <c r="D1906" s="1" t="s">
        <v>10508</v>
      </c>
      <c r="E1906" s="1" t="s">
        <v>17884</v>
      </c>
      <c r="F1906" s="1">
        <v>0</v>
      </c>
      <c r="G1906" s="19">
        <v>75</v>
      </c>
      <c r="H1906" s="29">
        <f t="shared" si="395"/>
        <v>10246.209999999999</v>
      </c>
      <c r="I1906" s="32">
        <v>706</v>
      </c>
      <c r="J1906" s="32">
        <v>25</v>
      </c>
      <c r="K1906" s="33">
        <f t="shared" si="396"/>
        <v>3.5410764872521247E-2</v>
      </c>
      <c r="L1906" s="34">
        <f t="shared" si="400"/>
        <v>18.456519872950466</v>
      </c>
      <c r="M1906" s="32">
        <v>645</v>
      </c>
      <c r="N1906" s="32">
        <v>71</v>
      </c>
      <c r="O1906" s="33">
        <f t="shared" si="397"/>
        <v>0.11007751937984496</v>
      </c>
      <c r="P1906" s="34">
        <f t="shared" si="401"/>
        <v>14.284755221281639</v>
      </c>
      <c r="Q1906" s="35">
        <v>0.4</v>
      </c>
      <c r="R1906" s="34">
        <f t="shared" si="402"/>
        <v>40</v>
      </c>
      <c r="S1906" s="33">
        <v>22.06</v>
      </c>
      <c r="T1906" s="34">
        <f t="shared" si="403"/>
        <v>65.272856130403966</v>
      </c>
      <c r="U1906" s="31">
        <f t="shared" si="398"/>
        <v>34.503532806159015</v>
      </c>
      <c r="V1906" s="32">
        <f t="shared" si="399"/>
        <v>24359</v>
      </c>
      <c r="W1906" s="36"/>
      <c r="X1906" s="36">
        <f t="shared" si="404"/>
        <v>3219.69</v>
      </c>
      <c r="Y1906" s="29">
        <f t="shared" si="392"/>
        <v>13465.9</v>
      </c>
      <c r="Z1906" s="36"/>
      <c r="AA1906" s="36">
        <f t="shared" si="391"/>
        <v>13465.9</v>
      </c>
      <c r="AB1906" s="29">
        <f t="shared" si="393"/>
        <v>10147.629999999999</v>
      </c>
      <c r="AC1906" s="30">
        <f t="shared" si="394"/>
        <v>135.30000000000001</v>
      </c>
    </row>
    <row r="1907" spans="1:30" x14ac:dyDescent="0.2">
      <c r="A1907" s="1" t="s">
        <v>7139</v>
      </c>
      <c r="B1907" s="31" t="s">
        <v>8286</v>
      </c>
      <c r="C1907" s="1">
        <v>0</v>
      </c>
      <c r="D1907" s="1" t="s">
        <v>10509</v>
      </c>
      <c r="E1907" s="1" t="s">
        <v>17885</v>
      </c>
      <c r="F1907" s="1">
        <v>0</v>
      </c>
      <c r="G1907" s="19">
        <v>70</v>
      </c>
      <c r="H1907" s="29">
        <f t="shared" si="395"/>
        <v>9563.1299999999992</v>
      </c>
      <c r="I1907" s="32">
        <v>706</v>
      </c>
      <c r="J1907" s="32">
        <v>20</v>
      </c>
      <c r="K1907" s="33">
        <f t="shared" si="396"/>
        <v>2.8328611898016998E-2</v>
      </c>
      <c r="L1907" s="34">
        <f t="shared" si="400"/>
        <v>14.765215898360374</v>
      </c>
      <c r="M1907" s="32">
        <v>715</v>
      </c>
      <c r="N1907" s="32">
        <v>51</v>
      </c>
      <c r="O1907" s="33">
        <f t="shared" si="397"/>
        <v>7.1328671328671323E-2</v>
      </c>
      <c r="P1907" s="34">
        <f t="shared" si="401"/>
        <v>9.256318782705792</v>
      </c>
      <c r="Q1907" s="35">
        <v>1</v>
      </c>
      <c r="R1907" s="34">
        <f t="shared" si="402"/>
        <v>100</v>
      </c>
      <c r="S1907" s="33">
        <v>20.170000000000002</v>
      </c>
      <c r="T1907" s="34">
        <f t="shared" si="403"/>
        <v>58.575478384124743</v>
      </c>
      <c r="U1907" s="31">
        <f t="shared" si="398"/>
        <v>45.649253266297727</v>
      </c>
      <c r="V1907" s="32">
        <f t="shared" si="399"/>
        <v>32228</v>
      </c>
      <c r="W1907" s="36"/>
      <c r="X1907" s="36">
        <f t="shared" si="404"/>
        <v>4259.79</v>
      </c>
      <c r="Y1907" s="29">
        <f t="shared" si="392"/>
        <v>13822.919999999998</v>
      </c>
      <c r="Z1907" s="36"/>
      <c r="AA1907" s="36">
        <f t="shared" si="391"/>
        <v>13822.919999999998</v>
      </c>
      <c r="AB1907" s="29">
        <f t="shared" si="393"/>
        <v>10416.67</v>
      </c>
      <c r="AC1907" s="30">
        <f t="shared" si="394"/>
        <v>148.81</v>
      </c>
    </row>
    <row r="1908" spans="1:30" x14ac:dyDescent="0.2">
      <c r="A1908" s="1" t="s">
        <v>7844</v>
      </c>
      <c r="B1908" s="31" t="s">
        <v>8286</v>
      </c>
      <c r="C1908" s="1">
        <v>0</v>
      </c>
      <c r="D1908" s="1" t="s">
        <v>10510</v>
      </c>
      <c r="E1908" s="1" t="s">
        <v>17886</v>
      </c>
      <c r="F1908" s="1">
        <v>0</v>
      </c>
      <c r="G1908" s="19">
        <v>67</v>
      </c>
      <c r="H1908" s="29">
        <f t="shared" si="395"/>
        <v>9153.2800000000007</v>
      </c>
      <c r="I1908" s="32">
        <v>706</v>
      </c>
      <c r="J1908" s="32">
        <v>21</v>
      </c>
      <c r="K1908" s="33">
        <f t="shared" si="396"/>
        <v>2.9745042492917848E-2</v>
      </c>
      <c r="L1908" s="34">
        <f t="shared" si="400"/>
        <v>15.503476693278392</v>
      </c>
      <c r="M1908" s="32">
        <v>738</v>
      </c>
      <c r="N1908" s="32">
        <v>139</v>
      </c>
      <c r="O1908" s="33">
        <f t="shared" si="397"/>
        <v>0.18834688346883469</v>
      </c>
      <c r="P1908" s="34">
        <f t="shared" si="401"/>
        <v>24.441767421733758</v>
      </c>
      <c r="Q1908" s="35">
        <v>0</v>
      </c>
      <c r="R1908" s="34">
        <f t="shared" si="402"/>
        <v>0</v>
      </c>
      <c r="S1908" s="33">
        <v>20.76</v>
      </c>
      <c r="T1908" s="34">
        <f t="shared" si="403"/>
        <v>60.666194188518787</v>
      </c>
      <c r="U1908" s="31">
        <f t="shared" si="398"/>
        <v>25.152859575882736</v>
      </c>
      <c r="V1908" s="32">
        <f t="shared" si="399"/>
        <v>17758</v>
      </c>
      <c r="W1908" s="36"/>
      <c r="X1908" s="36">
        <f t="shared" si="404"/>
        <v>2347.1999999999998</v>
      </c>
      <c r="Y1908" s="29">
        <f t="shared" si="392"/>
        <v>11500.48</v>
      </c>
      <c r="Z1908" s="36"/>
      <c r="AA1908" s="36">
        <f t="shared" si="391"/>
        <v>11500.48</v>
      </c>
      <c r="AB1908" s="29">
        <f t="shared" si="393"/>
        <v>8666.5300000000007</v>
      </c>
      <c r="AC1908" s="30">
        <f t="shared" si="394"/>
        <v>129.35</v>
      </c>
      <c r="AD1908" s="29"/>
    </row>
    <row r="1909" spans="1:30" x14ac:dyDescent="0.2">
      <c r="A1909" s="1" t="s">
        <v>497</v>
      </c>
      <c r="B1909" s="31" t="s">
        <v>8285</v>
      </c>
      <c r="C1909" s="1">
        <v>0</v>
      </c>
      <c r="D1909" s="1" t="s">
        <v>10511</v>
      </c>
      <c r="E1909" s="1" t="s">
        <v>16588</v>
      </c>
      <c r="F1909" s="1">
        <v>0</v>
      </c>
      <c r="G1909" s="19">
        <v>63</v>
      </c>
      <c r="H1909" s="29">
        <f t="shared" si="395"/>
        <v>8606.82</v>
      </c>
      <c r="I1909" s="32">
        <v>707</v>
      </c>
      <c r="J1909" s="32">
        <v>18</v>
      </c>
      <c r="K1909" s="33">
        <f t="shared" si="396"/>
        <v>2.5459688826025461E-2</v>
      </c>
      <c r="L1909" s="34">
        <f t="shared" si="400"/>
        <v>13.26989841841327</v>
      </c>
      <c r="M1909" s="32">
        <v>708</v>
      </c>
      <c r="N1909" s="32">
        <v>27</v>
      </c>
      <c r="O1909" s="33">
        <f t="shared" si="397"/>
        <v>3.8135593220338986E-2</v>
      </c>
      <c r="P1909" s="34">
        <f t="shared" si="401"/>
        <v>4.9488543840737611</v>
      </c>
      <c r="Q1909" s="35">
        <v>0</v>
      </c>
      <c r="R1909" s="34">
        <f t="shared" si="402"/>
        <v>0</v>
      </c>
      <c r="S1909" s="33">
        <v>20.79</v>
      </c>
      <c r="T1909" s="34">
        <f t="shared" si="403"/>
        <v>60.772501771793053</v>
      </c>
      <c r="U1909" s="31">
        <f t="shared" si="398"/>
        <v>19.747813643570019</v>
      </c>
      <c r="V1909" s="32">
        <f t="shared" si="399"/>
        <v>13962</v>
      </c>
      <c r="W1909" s="36"/>
      <c r="X1909" s="36">
        <f t="shared" si="404"/>
        <v>1845.45</v>
      </c>
      <c r="Y1909" s="29">
        <f t="shared" si="392"/>
        <v>10452.27</v>
      </c>
      <c r="Z1909" s="36"/>
      <c r="AA1909" s="36">
        <f t="shared" si="391"/>
        <v>10452.27</v>
      </c>
      <c r="AB1909" s="29">
        <f t="shared" si="393"/>
        <v>7876.62</v>
      </c>
      <c r="AC1909" s="30">
        <f t="shared" si="394"/>
        <v>125.03</v>
      </c>
      <c r="AD1909" s="29"/>
    </row>
    <row r="1910" spans="1:30" x14ac:dyDescent="0.2">
      <c r="A1910" s="1" t="s">
        <v>843</v>
      </c>
      <c r="B1910" s="31" t="s">
        <v>8286</v>
      </c>
      <c r="C1910" s="1">
        <v>0</v>
      </c>
      <c r="D1910" s="1" t="s">
        <v>10512</v>
      </c>
      <c r="E1910" s="1" t="s">
        <v>17887</v>
      </c>
      <c r="F1910" s="1">
        <v>0</v>
      </c>
      <c r="G1910" s="19">
        <v>71</v>
      </c>
      <c r="H1910" s="29">
        <f t="shared" si="395"/>
        <v>9699.75</v>
      </c>
      <c r="I1910" s="32">
        <v>707</v>
      </c>
      <c r="J1910" s="32">
        <v>13</v>
      </c>
      <c r="K1910" s="33">
        <f t="shared" si="396"/>
        <v>1.8387553041018388E-2</v>
      </c>
      <c r="L1910" s="34">
        <f t="shared" si="400"/>
        <v>9.5838155244095837</v>
      </c>
      <c r="M1910" s="32">
        <v>726</v>
      </c>
      <c r="N1910" s="32">
        <v>45</v>
      </c>
      <c r="O1910" s="33">
        <f t="shared" si="397"/>
        <v>6.1983471074380167E-2</v>
      </c>
      <c r="P1910" s="34">
        <f t="shared" si="401"/>
        <v>8.043592525078564</v>
      </c>
      <c r="Q1910" s="35">
        <v>1</v>
      </c>
      <c r="R1910" s="34">
        <f t="shared" si="402"/>
        <v>100</v>
      </c>
      <c r="S1910" s="33">
        <v>19.64</v>
      </c>
      <c r="T1910" s="34">
        <f t="shared" si="403"/>
        <v>56.69737774627923</v>
      </c>
      <c r="U1910" s="31">
        <f t="shared" si="398"/>
        <v>43.581196448941839</v>
      </c>
      <c r="V1910" s="32">
        <f t="shared" si="399"/>
        <v>30812</v>
      </c>
      <c r="W1910" s="36"/>
      <c r="X1910" s="36">
        <f t="shared" si="404"/>
        <v>4072.63</v>
      </c>
      <c r="Y1910" s="29">
        <f t="shared" si="392"/>
        <v>13772.380000000001</v>
      </c>
      <c r="Z1910" s="36"/>
      <c r="AA1910" s="36">
        <f t="shared" si="391"/>
        <v>13772.380000000001</v>
      </c>
      <c r="AB1910" s="29">
        <f t="shared" si="393"/>
        <v>10378.58</v>
      </c>
      <c r="AC1910" s="30">
        <f t="shared" si="394"/>
        <v>146.18</v>
      </c>
      <c r="AD1910" s="29"/>
    </row>
    <row r="1911" spans="1:30" x14ac:dyDescent="0.2">
      <c r="A1911" s="1" t="s">
        <v>964</v>
      </c>
      <c r="B1911" s="31" t="s">
        <v>8286</v>
      </c>
      <c r="C1911" s="1">
        <v>0</v>
      </c>
      <c r="D1911" s="1" t="s">
        <v>10513</v>
      </c>
      <c r="E1911" s="1" t="s">
        <v>16596</v>
      </c>
      <c r="F1911" s="1">
        <v>0</v>
      </c>
      <c r="G1911" s="19">
        <v>64</v>
      </c>
      <c r="H1911" s="29">
        <f t="shared" si="395"/>
        <v>8743.44</v>
      </c>
      <c r="I1911" s="32">
        <v>707</v>
      </c>
      <c r="J1911" s="32">
        <v>30</v>
      </c>
      <c r="K1911" s="33">
        <f t="shared" si="396"/>
        <v>4.2432814710042434E-2</v>
      </c>
      <c r="L1911" s="34">
        <f t="shared" si="400"/>
        <v>22.116497364022116</v>
      </c>
      <c r="M1911" s="32">
        <v>686</v>
      </c>
      <c r="N1911" s="32">
        <v>226</v>
      </c>
      <c r="O1911" s="33">
        <f t="shared" si="397"/>
        <v>0.32944606413994171</v>
      </c>
      <c r="P1911" s="34">
        <f t="shared" si="401"/>
        <v>42.752202369445754</v>
      </c>
      <c r="Q1911" s="35">
        <v>0</v>
      </c>
      <c r="R1911" s="34">
        <f t="shared" si="402"/>
        <v>0</v>
      </c>
      <c r="S1911" s="33">
        <v>22.09</v>
      </c>
      <c r="T1911" s="34">
        <f t="shared" si="403"/>
        <v>65.379163713678253</v>
      </c>
      <c r="U1911" s="31">
        <f t="shared" si="398"/>
        <v>32.561965861786533</v>
      </c>
      <c r="V1911" s="32">
        <f t="shared" si="399"/>
        <v>23021</v>
      </c>
      <c r="W1911" s="36"/>
      <c r="X1911" s="36">
        <f t="shared" si="404"/>
        <v>3042.84</v>
      </c>
      <c r="Y1911" s="29">
        <f t="shared" si="392"/>
        <v>11786.28</v>
      </c>
      <c r="Z1911" s="36"/>
      <c r="AA1911" s="36">
        <f t="shared" si="391"/>
        <v>11786.28</v>
      </c>
      <c r="AB1911" s="29">
        <f t="shared" si="393"/>
        <v>8881.9</v>
      </c>
      <c r="AC1911" s="30">
        <f t="shared" si="394"/>
        <v>138.78</v>
      </c>
      <c r="AD1911" s="29"/>
    </row>
    <row r="1912" spans="1:30" x14ac:dyDescent="0.2">
      <c r="A1912" s="1" t="s">
        <v>1106</v>
      </c>
      <c r="B1912" s="31" t="s">
        <v>8288</v>
      </c>
      <c r="C1912" s="1">
        <v>0</v>
      </c>
      <c r="D1912" s="1" t="s">
        <v>10514</v>
      </c>
      <c r="E1912" s="1" t="s">
        <v>17888</v>
      </c>
      <c r="F1912" s="1">
        <v>0</v>
      </c>
      <c r="G1912" s="19">
        <v>70</v>
      </c>
      <c r="H1912" s="29">
        <f t="shared" si="395"/>
        <v>9563.1299999999992</v>
      </c>
      <c r="I1912" s="32">
        <v>707</v>
      </c>
      <c r="J1912" s="32">
        <v>29</v>
      </c>
      <c r="K1912" s="33">
        <f t="shared" si="396"/>
        <v>4.1018387553041019E-2</v>
      </c>
      <c r="L1912" s="34">
        <f t="shared" si="400"/>
        <v>21.379280785221379</v>
      </c>
      <c r="M1912" s="32">
        <v>709</v>
      </c>
      <c r="N1912" s="32">
        <v>15</v>
      </c>
      <c r="O1912" s="33">
        <f t="shared" si="397"/>
        <v>2.1156558533145273E-2</v>
      </c>
      <c r="P1912" s="34">
        <f t="shared" si="401"/>
        <v>2.7454857419873231</v>
      </c>
      <c r="Q1912" s="35">
        <v>0</v>
      </c>
      <c r="R1912" s="34">
        <f t="shared" si="402"/>
        <v>0</v>
      </c>
      <c r="S1912" s="33">
        <v>22.81</v>
      </c>
      <c r="T1912" s="34">
        <f t="shared" si="403"/>
        <v>67.930545712260809</v>
      </c>
      <c r="U1912" s="31">
        <f t="shared" si="398"/>
        <v>23.013828059867379</v>
      </c>
      <c r="V1912" s="32">
        <f t="shared" si="399"/>
        <v>16271</v>
      </c>
      <c r="W1912" s="36"/>
      <c r="X1912" s="36">
        <f t="shared" si="404"/>
        <v>2150.65</v>
      </c>
      <c r="Y1912" s="29">
        <f t="shared" si="392"/>
        <v>11713.779999999999</v>
      </c>
      <c r="Z1912" s="36"/>
      <c r="AA1912" s="36">
        <f t="shared" si="391"/>
        <v>11713.779999999999</v>
      </c>
      <c r="AB1912" s="29">
        <f t="shared" si="393"/>
        <v>8827.26</v>
      </c>
      <c r="AC1912" s="30">
        <f t="shared" si="394"/>
        <v>126.1</v>
      </c>
      <c r="AD1912" s="29"/>
    </row>
    <row r="1913" spans="1:30" x14ac:dyDescent="0.2">
      <c r="A1913" s="1" t="s">
        <v>1189</v>
      </c>
      <c r="B1913" s="31" t="s">
        <v>8286</v>
      </c>
      <c r="C1913" s="1">
        <v>0</v>
      </c>
      <c r="D1913" s="1" t="s">
        <v>10515</v>
      </c>
      <c r="E1913" s="1" t="s">
        <v>16601</v>
      </c>
      <c r="F1913" s="1">
        <v>0</v>
      </c>
      <c r="G1913" s="19">
        <v>69</v>
      </c>
      <c r="H1913" s="29">
        <f t="shared" si="395"/>
        <v>9426.52</v>
      </c>
      <c r="I1913" s="32">
        <v>707</v>
      </c>
      <c r="J1913" s="32">
        <v>23</v>
      </c>
      <c r="K1913" s="33">
        <f t="shared" si="396"/>
        <v>3.2531824611032531E-2</v>
      </c>
      <c r="L1913" s="34">
        <f t="shared" si="400"/>
        <v>16.955981312416952</v>
      </c>
      <c r="M1913" s="32">
        <v>688</v>
      </c>
      <c r="N1913" s="32">
        <v>90</v>
      </c>
      <c r="O1913" s="33">
        <f t="shared" si="397"/>
        <v>0.1308139534883721</v>
      </c>
      <c r="P1913" s="34">
        <f t="shared" si="401"/>
        <v>16.975721433741388</v>
      </c>
      <c r="Q1913" s="35">
        <v>0</v>
      </c>
      <c r="R1913" s="34">
        <f t="shared" si="402"/>
        <v>0</v>
      </c>
      <c r="S1913" s="33">
        <v>19.11</v>
      </c>
      <c r="T1913" s="34">
        <f t="shared" si="403"/>
        <v>54.819277108433731</v>
      </c>
      <c r="U1913" s="31">
        <f t="shared" si="398"/>
        <v>22.187744963648015</v>
      </c>
      <c r="V1913" s="32">
        <f t="shared" si="399"/>
        <v>15687</v>
      </c>
      <c r="W1913" s="36"/>
      <c r="X1913" s="36">
        <f t="shared" si="404"/>
        <v>2073.46</v>
      </c>
      <c r="Y1913" s="29">
        <f t="shared" si="392"/>
        <v>11499.98</v>
      </c>
      <c r="Z1913" s="36"/>
      <c r="AA1913" s="36">
        <f t="shared" si="391"/>
        <v>11499.98</v>
      </c>
      <c r="AB1913" s="29">
        <f t="shared" si="393"/>
        <v>8666.15</v>
      </c>
      <c r="AC1913" s="30">
        <f t="shared" si="394"/>
        <v>125.6</v>
      </c>
      <c r="AD1913" s="29"/>
    </row>
    <row r="1914" spans="1:30" x14ac:dyDescent="0.2">
      <c r="A1914" s="1" t="s">
        <v>2177</v>
      </c>
      <c r="B1914" s="31" t="s">
        <v>8288</v>
      </c>
      <c r="C1914" s="1">
        <v>0</v>
      </c>
      <c r="D1914" s="1" t="s">
        <v>10516</v>
      </c>
      <c r="E1914" s="1" t="s">
        <v>17889</v>
      </c>
      <c r="F1914" s="1">
        <v>0</v>
      </c>
      <c r="G1914" s="19">
        <v>59</v>
      </c>
      <c r="H1914" s="29">
        <f t="shared" si="395"/>
        <v>8060.36</v>
      </c>
      <c r="I1914" s="32">
        <v>707</v>
      </c>
      <c r="J1914" s="32">
        <v>8</v>
      </c>
      <c r="K1914" s="33">
        <f t="shared" si="396"/>
        <v>1.1315417256011316E-2</v>
      </c>
      <c r="L1914" s="34">
        <f t="shared" si="400"/>
        <v>5.8977326304058977</v>
      </c>
      <c r="M1914" s="32">
        <v>736</v>
      </c>
      <c r="N1914" s="32">
        <v>6</v>
      </c>
      <c r="O1914" s="33">
        <f t="shared" si="397"/>
        <v>8.152173913043478E-3</v>
      </c>
      <c r="P1914" s="34">
        <f t="shared" si="401"/>
        <v>1.0579072777548981</v>
      </c>
      <c r="Q1914" s="35">
        <v>0</v>
      </c>
      <c r="R1914" s="34">
        <f t="shared" si="402"/>
        <v>0</v>
      </c>
      <c r="S1914" s="33">
        <v>25.25</v>
      </c>
      <c r="T1914" s="34">
        <f t="shared" si="403"/>
        <v>76.576895818568389</v>
      </c>
      <c r="U1914" s="31">
        <f t="shared" si="398"/>
        <v>20.883133931682295</v>
      </c>
      <c r="V1914" s="32">
        <f t="shared" si="399"/>
        <v>14764</v>
      </c>
      <c r="W1914" s="36"/>
      <c r="X1914" s="36">
        <f t="shared" si="404"/>
        <v>1951.46</v>
      </c>
      <c r="Y1914" s="29">
        <f t="shared" si="392"/>
        <v>10011.82</v>
      </c>
      <c r="Z1914" s="36"/>
      <c r="AA1914" s="36">
        <f t="shared" si="391"/>
        <v>10011.82</v>
      </c>
      <c r="AB1914" s="29">
        <f t="shared" si="393"/>
        <v>7544.7</v>
      </c>
      <c r="AC1914" s="30">
        <f t="shared" si="394"/>
        <v>127.88</v>
      </c>
      <c r="AD1914" s="29"/>
    </row>
    <row r="1915" spans="1:30" x14ac:dyDescent="0.2">
      <c r="A1915" s="1" t="s">
        <v>2246</v>
      </c>
      <c r="B1915" s="31" t="s">
        <v>8286</v>
      </c>
      <c r="C1915" s="1">
        <v>0</v>
      </c>
      <c r="D1915" s="1" t="s">
        <v>10517</v>
      </c>
      <c r="E1915" s="1" t="s">
        <v>16777</v>
      </c>
      <c r="F1915" s="1">
        <v>0</v>
      </c>
      <c r="G1915" s="19">
        <v>78</v>
      </c>
      <c r="H1915" s="29">
        <f t="shared" si="395"/>
        <v>10656.06</v>
      </c>
      <c r="I1915" s="32">
        <v>707</v>
      </c>
      <c r="J1915" s="32">
        <v>23</v>
      </c>
      <c r="K1915" s="33">
        <f t="shared" si="396"/>
        <v>3.2531824611032531E-2</v>
      </c>
      <c r="L1915" s="34">
        <f t="shared" si="400"/>
        <v>16.955981312416952</v>
      </c>
      <c r="M1915" s="32">
        <v>746</v>
      </c>
      <c r="N1915" s="32">
        <v>77</v>
      </c>
      <c r="O1915" s="33">
        <f t="shared" si="397"/>
        <v>0.1032171581769437</v>
      </c>
      <c r="P1915" s="34">
        <f t="shared" si="401"/>
        <v>13.394486426480245</v>
      </c>
      <c r="Q1915" s="35">
        <v>0</v>
      </c>
      <c r="R1915" s="34">
        <f t="shared" si="402"/>
        <v>0</v>
      </c>
      <c r="S1915" s="33">
        <v>19.11</v>
      </c>
      <c r="T1915" s="34">
        <f t="shared" si="403"/>
        <v>54.819277108433731</v>
      </c>
      <c r="U1915" s="31">
        <f t="shared" si="398"/>
        <v>21.292436211832733</v>
      </c>
      <c r="V1915" s="32">
        <f t="shared" si="399"/>
        <v>15054</v>
      </c>
      <c r="W1915" s="36"/>
      <c r="X1915" s="36">
        <f t="shared" si="404"/>
        <v>1989.79</v>
      </c>
      <c r="Y1915" s="29">
        <f t="shared" si="392"/>
        <v>12645.849999999999</v>
      </c>
      <c r="Z1915" s="36"/>
      <c r="AA1915" s="36">
        <f t="shared" si="391"/>
        <v>12645.849999999999</v>
      </c>
      <c r="AB1915" s="29">
        <f t="shared" si="393"/>
        <v>9529.65</v>
      </c>
      <c r="AC1915" s="30">
        <f t="shared" si="394"/>
        <v>122.18</v>
      </c>
      <c r="AD1915" s="29"/>
    </row>
    <row r="1916" spans="1:30" x14ac:dyDescent="0.2">
      <c r="A1916" s="1" t="s">
        <v>2401</v>
      </c>
      <c r="B1916" s="31" t="s">
        <v>8286</v>
      </c>
      <c r="C1916" s="1">
        <v>0</v>
      </c>
      <c r="D1916" s="1" t="s">
        <v>10518</v>
      </c>
      <c r="E1916" s="1" t="s">
        <v>17835</v>
      </c>
      <c r="F1916" s="1">
        <v>0</v>
      </c>
      <c r="G1916" s="19">
        <v>78</v>
      </c>
      <c r="H1916" s="29">
        <f t="shared" si="395"/>
        <v>10656.06</v>
      </c>
      <c r="I1916" s="32">
        <v>707</v>
      </c>
      <c r="J1916" s="32">
        <v>25</v>
      </c>
      <c r="K1916" s="33">
        <f t="shared" si="396"/>
        <v>3.536067892503536E-2</v>
      </c>
      <c r="L1916" s="34">
        <f t="shared" si="400"/>
        <v>18.43041447001843</v>
      </c>
      <c r="M1916" s="32">
        <v>746</v>
      </c>
      <c r="N1916" s="32">
        <v>21</v>
      </c>
      <c r="O1916" s="33">
        <f t="shared" si="397"/>
        <v>2.8150134048257374E-2</v>
      </c>
      <c r="P1916" s="34">
        <f t="shared" si="401"/>
        <v>3.6530417526764309</v>
      </c>
      <c r="Q1916" s="35">
        <v>0</v>
      </c>
      <c r="R1916" s="34">
        <f t="shared" si="402"/>
        <v>0</v>
      </c>
      <c r="S1916" s="33">
        <v>19.11</v>
      </c>
      <c r="T1916" s="34">
        <f t="shared" si="403"/>
        <v>54.819277108433731</v>
      </c>
      <c r="U1916" s="31">
        <f t="shared" si="398"/>
        <v>19.225683332782147</v>
      </c>
      <c r="V1916" s="32">
        <f t="shared" si="399"/>
        <v>13593</v>
      </c>
      <c r="W1916" s="36"/>
      <c r="X1916" s="36">
        <f t="shared" si="404"/>
        <v>1796.68</v>
      </c>
      <c r="Y1916" s="29">
        <f t="shared" si="392"/>
        <v>12452.74</v>
      </c>
      <c r="Z1916" s="36"/>
      <c r="AA1916" s="36">
        <f t="shared" si="391"/>
        <v>12452.74</v>
      </c>
      <c r="AB1916" s="29">
        <f t="shared" si="393"/>
        <v>9384.1299999999992</v>
      </c>
      <c r="AC1916" s="30">
        <f t="shared" si="394"/>
        <v>120.31</v>
      </c>
    </row>
    <row r="1917" spans="1:30" x14ac:dyDescent="0.2">
      <c r="A1917" s="1" t="s">
        <v>2424</v>
      </c>
      <c r="B1917" s="31" t="s">
        <v>8286</v>
      </c>
      <c r="C1917" s="1">
        <v>0</v>
      </c>
      <c r="D1917" s="1" t="s">
        <v>10519</v>
      </c>
      <c r="E1917" s="1" t="s">
        <v>16616</v>
      </c>
      <c r="F1917" s="1">
        <v>0</v>
      </c>
      <c r="G1917" s="19">
        <v>97</v>
      </c>
      <c r="H1917" s="29">
        <f t="shared" si="395"/>
        <v>13251.77</v>
      </c>
      <c r="I1917" s="32">
        <v>707</v>
      </c>
      <c r="J1917" s="32">
        <v>56</v>
      </c>
      <c r="K1917" s="33">
        <f t="shared" si="396"/>
        <v>7.9207920792079209E-2</v>
      </c>
      <c r="L1917" s="34">
        <f t="shared" si="400"/>
        <v>41.284128412841284</v>
      </c>
      <c r="M1917" s="32">
        <v>721</v>
      </c>
      <c r="N1917" s="32">
        <v>127</v>
      </c>
      <c r="O1917" s="33">
        <f t="shared" si="397"/>
        <v>0.17614424410540916</v>
      </c>
      <c r="P1917" s="34">
        <f t="shared" si="401"/>
        <v>22.858231406913042</v>
      </c>
      <c r="Q1917" s="35">
        <v>0</v>
      </c>
      <c r="R1917" s="34">
        <f t="shared" si="402"/>
        <v>0</v>
      </c>
      <c r="S1917" s="33">
        <v>17.239999999999998</v>
      </c>
      <c r="T1917" s="34">
        <f t="shared" si="403"/>
        <v>48.192771084337345</v>
      </c>
      <c r="U1917" s="31">
        <f t="shared" si="398"/>
        <v>28.083782726022918</v>
      </c>
      <c r="V1917" s="32">
        <f t="shared" si="399"/>
        <v>19855</v>
      </c>
      <c r="W1917" s="36"/>
      <c r="X1917" s="36">
        <f t="shared" si="404"/>
        <v>2624.37</v>
      </c>
      <c r="Y1917" s="29">
        <f t="shared" si="392"/>
        <v>15876.14</v>
      </c>
      <c r="Z1917" s="36"/>
      <c r="AA1917" s="36">
        <f t="shared" si="391"/>
        <v>15876.14</v>
      </c>
      <c r="AB1917" s="29">
        <f t="shared" si="393"/>
        <v>11963.93</v>
      </c>
      <c r="AC1917" s="30">
        <f t="shared" si="394"/>
        <v>123.34</v>
      </c>
      <c r="AD1917" s="29"/>
    </row>
    <row r="1918" spans="1:30" x14ac:dyDescent="0.2">
      <c r="A1918" s="1" t="s">
        <v>2587</v>
      </c>
      <c r="B1918" s="31" t="s">
        <v>8286</v>
      </c>
      <c r="C1918" s="1">
        <v>0</v>
      </c>
      <c r="D1918" s="1" t="s">
        <v>10520</v>
      </c>
      <c r="E1918" s="1" t="s">
        <v>17890</v>
      </c>
      <c r="F1918" s="1">
        <v>0</v>
      </c>
      <c r="G1918" s="19">
        <v>70</v>
      </c>
      <c r="H1918" s="29">
        <f t="shared" si="395"/>
        <v>9563.1299999999992</v>
      </c>
      <c r="I1918" s="32">
        <v>707</v>
      </c>
      <c r="J1918" s="32">
        <v>11</v>
      </c>
      <c r="K1918" s="33">
        <f t="shared" si="396"/>
        <v>1.5558698727015558E-2</v>
      </c>
      <c r="L1918" s="34">
        <f t="shared" si="400"/>
        <v>8.1093823668081093</v>
      </c>
      <c r="M1918" s="32">
        <v>710</v>
      </c>
      <c r="N1918" s="32">
        <v>76</v>
      </c>
      <c r="O1918" s="33">
        <f t="shared" si="397"/>
        <v>0.10704225352112676</v>
      </c>
      <c r="P1918" s="34">
        <f t="shared" si="401"/>
        <v>13.890868894013607</v>
      </c>
      <c r="Q1918" s="35">
        <v>0.5</v>
      </c>
      <c r="R1918" s="34">
        <f t="shared" si="402"/>
        <v>50</v>
      </c>
      <c r="S1918" s="33">
        <v>17.68</v>
      </c>
      <c r="T1918" s="34">
        <f t="shared" si="403"/>
        <v>49.751948972360026</v>
      </c>
      <c r="U1918" s="31">
        <f t="shared" si="398"/>
        <v>30.438050058295435</v>
      </c>
      <c r="V1918" s="32">
        <f t="shared" si="399"/>
        <v>21520</v>
      </c>
      <c r="W1918" s="36"/>
      <c r="X1918" s="36">
        <f t="shared" si="404"/>
        <v>2844.44</v>
      </c>
      <c r="Y1918" s="29">
        <f t="shared" si="392"/>
        <v>12407.57</v>
      </c>
      <c r="Z1918" s="36"/>
      <c r="AA1918" s="36">
        <f t="shared" si="391"/>
        <v>12407.57</v>
      </c>
      <c r="AB1918" s="29">
        <f t="shared" si="393"/>
        <v>9350.09</v>
      </c>
      <c r="AC1918" s="30">
        <f t="shared" si="394"/>
        <v>133.57</v>
      </c>
      <c r="AD1918" s="29"/>
    </row>
    <row r="1919" spans="1:30" x14ac:dyDescent="0.2">
      <c r="A1919" s="1" t="s">
        <v>2839</v>
      </c>
      <c r="B1919" s="31" t="s">
        <v>8286</v>
      </c>
      <c r="C1919" s="1">
        <v>0</v>
      </c>
      <c r="D1919" s="1" t="s">
        <v>10521</v>
      </c>
      <c r="E1919" s="1" t="s">
        <v>17891</v>
      </c>
      <c r="F1919" s="1">
        <v>0</v>
      </c>
      <c r="G1919" s="19">
        <v>83</v>
      </c>
      <c r="H1919" s="29">
        <f t="shared" si="395"/>
        <v>11339.14</v>
      </c>
      <c r="I1919" s="32">
        <v>707</v>
      </c>
      <c r="J1919" s="32">
        <v>22</v>
      </c>
      <c r="K1919" s="33">
        <f t="shared" si="396"/>
        <v>3.1117397454031116E-2</v>
      </c>
      <c r="L1919" s="34">
        <f t="shared" si="400"/>
        <v>16.218764733616219</v>
      </c>
      <c r="M1919" s="32">
        <v>734</v>
      </c>
      <c r="N1919" s="32">
        <v>154</v>
      </c>
      <c r="O1919" s="33">
        <f t="shared" si="397"/>
        <v>0.2098092643051771</v>
      </c>
      <c r="P1919" s="34">
        <f t="shared" si="401"/>
        <v>27.226939711591996</v>
      </c>
      <c r="Q1919" s="35">
        <v>0</v>
      </c>
      <c r="R1919" s="34">
        <f t="shared" si="402"/>
        <v>0</v>
      </c>
      <c r="S1919" s="33">
        <v>17.68</v>
      </c>
      <c r="T1919" s="34">
        <f t="shared" si="403"/>
        <v>49.751948972360026</v>
      </c>
      <c r="U1919" s="31">
        <f t="shared" si="398"/>
        <v>23.299413354392058</v>
      </c>
      <c r="V1919" s="32">
        <f t="shared" si="399"/>
        <v>16473</v>
      </c>
      <c r="W1919" s="36"/>
      <c r="X1919" s="36">
        <f t="shared" si="404"/>
        <v>2177.35</v>
      </c>
      <c r="Y1919" s="29">
        <f t="shared" si="392"/>
        <v>13516.49</v>
      </c>
      <c r="Z1919" s="36"/>
      <c r="AA1919" s="36">
        <f t="shared" si="391"/>
        <v>13516.49</v>
      </c>
      <c r="AB1919" s="29">
        <f t="shared" si="393"/>
        <v>10185.75</v>
      </c>
      <c r="AC1919" s="30">
        <f t="shared" si="394"/>
        <v>122.72</v>
      </c>
    </row>
    <row r="1920" spans="1:30" x14ac:dyDescent="0.2">
      <c r="A1920" s="1" t="s">
        <v>5012</v>
      </c>
      <c r="B1920" s="31" t="s">
        <v>8286</v>
      </c>
      <c r="C1920" s="1">
        <v>0</v>
      </c>
      <c r="D1920" s="1" t="s">
        <v>10522</v>
      </c>
      <c r="E1920" s="1" t="s">
        <v>17892</v>
      </c>
      <c r="F1920" s="1">
        <v>0</v>
      </c>
      <c r="G1920" s="19">
        <v>61</v>
      </c>
      <c r="H1920" s="29">
        <f t="shared" si="395"/>
        <v>8333.59</v>
      </c>
      <c r="I1920" s="32">
        <v>707</v>
      </c>
      <c r="J1920" s="32">
        <v>7</v>
      </c>
      <c r="K1920" s="33">
        <f t="shared" si="396"/>
        <v>9.9009900990099011E-3</v>
      </c>
      <c r="L1920" s="34">
        <f t="shared" si="400"/>
        <v>5.1605160516051605</v>
      </c>
      <c r="M1920" s="32">
        <v>672</v>
      </c>
      <c r="N1920" s="32">
        <v>40</v>
      </c>
      <c r="O1920" s="33">
        <f t="shared" si="397"/>
        <v>5.9523809523809521E-2</v>
      </c>
      <c r="P1920" s="34">
        <f t="shared" si="401"/>
        <v>7.7244023455119537</v>
      </c>
      <c r="Q1920" s="35">
        <v>0</v>
      </c>
      <c r="R1920" s="34">
        <f t="shared" si="402"/>
        <v>0</v>
      </c>
      <c r="S1920" s="33">
        <v>20.2</v>
      </c>
      <c r="T1920" s="34">
        <f t="shared" si="403"/>
        <v>58.681785967399001</v>
      </c>
      <c r="U1920" s="31">
        <f t="shared" si="398"/>
        <v>17.891676091129028</v>
      </c>
      <c r="V1920" s="32">
        <f t="shared" si="399"/>
        <v>12649</v>
      </c>
      <c r="W1920" s="36"/>
      <c r="X1920" s="36">
        <f t="shared" si="404"/>
        <v>1671.9</v>
      </c>
      <c r="Y1920" s="29">
        <f t="shared" si="392"/>
        <v>10005.49</v>
      </c>
      <c r="Z1920" s="36"/>
      <c r="AA1920" s="36">
        <f t="shared" ref="AA1920:AA1983" si="405">Y1920-Z1920</f>
        <v>10005.49</v>
      </c>
      <c r="AB1920" s="29">
        <f t="shared" si="393"/>
        <v>7539.93</v>
      </c>
      <c r="AC1920" s="30">
        <f t="shared" si="394"/>
        <v>123.61</v>
      </c>
    </row>
    <row r="1921" spans="1:30" x14ac:dyDescent="0.2">
      <c r="A1921" s="1" t="s">
        <v>6224</v>
      </c>
      <c r="B1921" s="31" t="s">
        <v>8286</v>
      </c>
      <c r="C1921" s="1">
        <v>0</v>
      </c>
      <c r="D1921" s="1" t="s">
        <v>10523</v>
      </c>
      <c r="E1921" s="1" t="s">
        <v>16673</v>
      </c>
      <c r="F1921" s="1">
        <v>0</v>
      </c>
      <c r="G1921" s="19">
        <v>73</v>
      </c>
      <c r="H1921" s="29">
        <f t="shared" si="395"/>
        <v>9972.98</v>
      </c>
      <c r="I1921" s="32">
        <v>707</v>
      </c>
      <c r="J1921" s="32">
        <v>25</v>
      </c>
      <c r="K1921" s="33">
        <f t="shared" si="396"/>
        <v>3.536067892503536E-2</v>
      </c>
      <c r="L1921" s="34">
        <f t="shared" si="400"/>
        <v>18.43041447001843</v>
      </c>
      <c r="M1921" s="32">
        <v>695</v>
      </c>
      <c r="N1921" s="32">
        <v>85</v>
      </c>
      <c r="O1921" s="33">
        <f t="shared" si="397"/>
        <v>0.1223021582733813</v>
      </c>
      <c r="P1921" s="34">
        <f t="shared" si="401"/>
        <v>15.871146114231754</v>
      </c>
      <c r="Q1921" s="35">
        <v>0</v>
      </c>
      <c r="R1921" s="34">
        <f t="shared" si="402"/>
        <v>0</v>
      </c>
      <c r="S1921" s="33">
        <v>20.79</v>
      </c>
      <c r="T1921" s="34">
        <f t="shared" si="403"/>
        <v>60.772501771793053</v>
      </c>
      <c r="U1921" s="31">
        <f t="shared" si="398"/>
        <v>23.768515589010811</v>
      </c>
      <c r="V1921" s="32">
        <f t="shared" si="399"/>
        <v>16804</v>
      </c>
      <c r="W1921" s="36"/>
      <c r="X1921" s="36">
        <f t="shared" si="404"/>
        <v>2221.1</v>
      </c>
      <c r="Y1921" s="29">
        <f t="shared" ref="Y1921:Y1984" si="406">H1921+W1921+X1921</f>
        <v>12194.08</v>
      </c>
      <c r="Z1921" s="36"/>
      <c r="AA1921" s="36">
        <f t="shared" si="405"/>
        <v>12194.08</v>
      </c>
      <c r="AB1921" s="29">
        <f t="shared" ref="AB1921:AB1984" si="407">ROUND(AA1921/1.327,2)</f>
        <v>9189.2099999999991</v>
      </c>
      <c r="AC1921" s="30">
        <f t="shared" ref="AC1921:AC1984" si="408">ROUND(AB1921/G1921,2)</f>
        <v>125.88</v>
      </c>
    </row>
    <row r="1922" spans="1:30" x14ac:dyDescent="0.2">
      <c r="A1922" s="1" t="s">
        <v>6968</v>
      </c>
      <c r="B1922" s="31" t="s">
        <v>8285</v>
      </c>
      <c r="C1922" s="1">
        <v>0</v>
      </c>
      <c r="D1922" s="1" t="s">
        <v>10524</v>
      </c>
      <c r="E1922" s="1" t="s">
        <v>17893</v>
      </c>
      <c r="F1922" s="1">
        <v>0</v>
      </c>
      <c r="G1922" s="19">
        <v>63</v>
      </c>
      <c r="H1922" s="29">
        <f t="shared" si="395"/>
        <v>8606.82</v>
      </c>
      <c r="I1922" s="32">
        <v>707</v>
      </c>
      <c r="J1922" s="32">
        <v>22</v>
      </c>
      <c r="K1922" s="33">
        <f t="shared" si="396"/>
        <v>3.1117397454031116E-2</v>
      </c>
      <c r="L1922" s="34">
        <f t="shared" si="400"/>
        <v>16.218764733616219</v>
      </c>
      <c r="M1922" s="32">
        <v>742</v>
      </c>
      <c r="N1922" s="32">
        <v>5</v>
      </c>
      <c r="O1922" s="33">
        <f t="shared" si="397"/>
        <v>6.7385444743935314E-3</v>
      </c>
      <c r="P1922" s="34">
        <f t="shared" si="401"/>
        <v>0.87446064288814562</v>
      </c>
      <c r="Q1922" s="35">
        <v>0</v>
      </c>
      <c r="R1922" s="34">
        <f t="shared" si="402"/>
        <v>0</v>
      </c>
      <c r="S1922" s="33">
        <v>20.2</v>
      </c>
      <c r="T1922" s="34">
        <f t="shared" si="403"/>
        <v>58.681785967399001</v>
      </c>
      <c r="U1922" s="31">
        <f t="shared" si="398"/>
        <v>18.943752835975843</v>
      </c>
      <c r="V1922" s="32">
        <f t="shared" si="399"/>
        <v>13393</v>
      </c>
      <c r="W1922" s="36"/>
      <c r="X1922" s="36">
        <f t="shared" si="404"/>
        <v>1770.24</v>
      </c>
      <c r="Y1922" s="29">
        <f t="shared" si="406"/>
        <v>10377.06</v>
      </c>
      <c r="Z1922" s="36"/>
      <c r="AA1922" s="36">
        <f t="shared" si="405"/>
        <v>10377.06</v>
      </c>
      <c r="AB1922" s="29">
        <f t="shared" si="407"/>
        <v>7819.94</v>
      </c>
      <c r="AC1922" s="30">
        <f t="shared" si="408"/>
        <v>124.13</v>
      </c>
    </row>
    <row r="1923" spans="1:30" x14ac:dyDescent="0.2">
      <c r="A1923" s="1" t="s">
        <v>6984</v>
      </c>
      <c r="B1923" s="31" t="s">
        <v>8286</v>
      </c>
      <c r="C1923" s="1">
        <v>0</v>
      </c>
      <c r="D1923" s="1" t="s">
        <v>10525</v>
      </c>
      <c r="E1923" s="1" t="s">
        <v>17654</v>
      </c>
      <c r="F1923" s="1">
        <v>0</v>
      </c>
      <c r="G1923" s="19">
        <v>77</v>
      </c>
      <c r="H1923" s="29">
        <f t="shared" ref="H1923:H1986" si="409">ROUND(G1923/G$8364*H$8369,2)</f>
        <v>10519.45</v>
      </c>
      <c r="I1923" s="32">
        <v>707</v>
      </c>
      <c r="J1923" s="32">
        <v>23</v>
      </c>
      <c r="K1923" s="33">
        <f t="shared" ref="K1923:K1986" si="410">IF(I1923=0,0,J1923/I1923)</f>
        <v>3.2531824611032531E-2</v>
      </c>
      <c r="L1923" s="34">
        <f t="shared" si="400"/>
        <v>16.955981312416952</v>
      </c>
      <c r="M1923" s="32">
        <v>751</v>
      </c>
      <c r="N1923" s="32">
        <v>19</v>
      </c>
      <c r="O1923" s="33">
        <f t="shared" ref="O1923:O1986" si="411">IF(M1923=0,0,N1923/M1923)</f>
        <v>2.529960053262317E-2</v>
      </c>
      <c r="P1923" s="34">
        <f t="shared" si="401"/>
        <v>3.2831281340711262</v>
      </c>
      <c r="Q1923" s="35">
        <v>0</v>
      </c>
      <c r="R1923" s="34">
        <f t="shared" si="402"/>
        <v>0</v>
      </c>
      <c r="S1923" s="33">
        <v>17.68</v>
      </c>
      <c r="T1923" s="34">
        <f t="shared" si="403"/>
        <v>49.751948972360026</v>
      </c>
      <c r="U1923" s="31">
        <f t="shared" ref="U1923:U1986" si="412">(L1923+P1923+R1923+T1923)/4</f>
        <v>17.497764604712025</v>
      </c>
      <c r="V1923" s="32">
        <f t="shared" ref="V1923:V1986" si="413">ROUND(U1923*I1923,0)</f>
        <v>12371</v>
      </c>
      <c r="W1923" s="36"/>
      <c r="X1923" s="36">
        <f t="shared" si="404"/>
        <v>1635.16</v>
      </c>
      <c r="Y1923" s="29">
        <f t="shared" si="406"/>
        <v>12154.61</v>
      </c>
      <c r="Z1923" s="36"/>
      <c r="AA1923" s="36">
        <f t="shared" si="405"/>
        <v>12154.61</v>
      </c>
      <c r="AB1923" s="29">
        <f t="shared" si="407"/>
        <v>9159.4599999999991</v>
      </c>
      <c r="AC1923" s="30">
        <f t="shared" si="408"/>
        <v>118.95</v>
      </c>
      <c r="AD1923" s="29"/>
    </row>
    <row r="1924" spans="1:30" x14ac:dyDescent="0.2">
      <c r="A1924" s="1" t="s">
        <v>7104</v>
      </c>
      <c r="B1924" s="31" t="s">
        <v>8285</v>
      </c>
      <c r="C1924" s="1">
        <v>0</v>
      </c>
      <c r="D1924" s="1" t="s">
        <v>10526</v>
      </c>
      <c r="E1924" s="1" t="s">
        <v>16685</v>
      </c>
      <c r="F1924" s="1">
        <v>0</v>
      </c>
      <c r="G1924" s="19">
        <v>64</v>
      </c>
      <c r="H1924" s="29">
        <f t="shared" si="409"/>
        <v>8743.44</v>
      </c>
      <c r="I1924" s="32">
        <v>707</v>
      </c>
      <c r="J1924" s="32">
        <v>11</v>
      </c>
      <c r="K1924" s="33">
        <f t="shared" si="410"/>
        <v>1.5558698727015558E-2</v>
      </c>
      <c r="L1924" s="34">
        <f t="shared" ref="L1924:L1987" si="414">(K1924-K$8370)/(K$8369-K$8370)*100</f>
        <v>8.1093823668081093</v>
      </c>
      <c r="M1924" s="32">
        <v>700</v>
      </c>
      <c r="N1924" s="32">
        <v>41</v>
      </c>
      <c r="O1924" s="33">
        <f t="shared" si="411"/>
        <v>5.8571428571428573E-2</v>
      </c>
      <c r="P1924" s="34">
        <f t="shared" ref="P1924:P1987" si="415">(O1924-O$8370)/(O$8369-O$8370)*100</f>
        <v>7.6008119079837622</v>
      </c>
      <c r="Q1924" s="35">
        <v>0</v>
      </c>
      <c r="R1924" s="34">
        <f t="shared" ref="R1924:R1987" si="416">(Q1924-Q$8370)/(Q$8369-Q$8370)*100</f>
        <v>0</v>
      </c>
      <c r="S1924" s="33">
        <v>22.09</v>
      </c>
      <c r="T1924" s="34">
        <f t="shared" ref="T1924:T1987" si="417">(S1924-S$8370)/(S$8369-S$8370)*100</f>
        <v>65.379163713678253</v>
      </c>
      <c r="U1924" s="31">
        <f t="shared" si="412"/>
        <v>20.272339497117532</v>
      </c>
      <c r="V1924" s="32">
        <f t="shared" si="413"/>
        <v>14333</v>
      </c>
      <c r="W1924" s="36"/>
      <c r="X1924" s="36">
        <f t="shared" ref="X1924:X1987" si="418">ROUND(V1924*X$8369/V$8364,2)</f>
        <v>1894.49</v>
      </c>
      <c r="Y1924" s="29">
        <f t="shared" si="406"/>
        <v>10637.93</v>
      </c>
      <c r="Z1924" s="36"/>
      <c r="AA1924" s="36">
        <f t="shared" si="405"/>
        <v>10637.93</v>
      </c>
      <c r="AB1924" s="29">
        <f t="shared" si="407"/>
        <v>8016.53</v>
      </c>
      <c r="AC1924" s="30">
        <f t="shared" si="408"/>
        <v>125.26</v>
      </c>
    </row>
    <row r="1925" spans="1:30" x14ac:dyDescent="0.2">
      <c r="A1925" s="1" t="s">
        <v>7321</v>
      </c>
      <c r="B1925" s="31" t="s">
        <v>8289</v>
      </c>
      <c r="C1925" s="1">
        <v>0</v>
      </c>
      <c r="D1925" s="1" t="s">
        <v>10527</v>
      </c>
      <c r="E1925" s="1" t="s">
        <v>16685</v>
      </c>
      <c r="F1925" s="1">
        <v>0</v>
      </c>
      <c r="G1925" s="19">
        <v>74</v>
      </c>
      <c r="H1925" s="29">
        <f t="shared" si="409"/>
        <v>10109.6</v>
      </c>
      <c r="I1925" s="32">
        <v>707</v>
      </c>
      <c r="J1925" s="32">
        <v>0</v>
      </c>
      <c r="K1925" s="33">
        <f t="shared" si="410"/>
        <v>0</v>
      </c>
      <c r="L1925" s="34">
        <f t="shared" si="414"/>
        <v>0</v>
      </c>
      <c r="M1925" s="32">
        <v>680</v>
      </c>
      <c r="N1925" s="32">
        <v>27</v>
      </c>
      <c r="O1925" s="33">
        <f t="shared" si="411"/>
        <v>3.9705882352941174E-2</v>
      </c>
      <c r="P1925" s="34">
        <f t="shared" si="415"/>
        <v>5.1526307410650318</v>
      </c>
      <c r="Q1925" s="35">
        <v>0</v>
      </c>
      <c r="R1925" s="34">
        <f t="shared" si="416"/>
        <v>0</v>
      </c>
      <c r="S1925" s="33">
        <v>23.57</v>
      </c>
      <c r="T1925" s="34">
        <f t="shared" si="417"/>
        <v>70.623671155209081</v>
      </c>
      <c r="U1925" s="31">
        <f t="shared" si="412"/>
        <v>18.944075474068526</v>
      </c>
      <c r="V1925" s="32">
        <f t="shared" si="413"/>
        <v>13393</v>
      </c>
      <c r="W1925" s="36"/>
      <c r="X1925" s="36">
        <f t="shared" si="418"/>
        <v>1770.24</v>
      </c>
      <c r="Y1925" s="29">
        <f t="shared" si="406"/>
        <v>11879.84</v>
      </c>
      <c r="Z1925" s="36"/>
      <c r="AA1925" s="36">
        <f t="shared" si="405"/>
        <v>11879.84</v>
      </c>
      <c r="AB1925" s="29">
        <f t="shared" si="407"/>
        <v>8952.4</v>
      </c>
      <c r="AC1925" s="30">
        <f t="shared" si="408"/>
        <v>120.98</v>
      </c>
      <c r="AD1925" s="29"/>
    </row>
    <row r="1926" spans="1:30" x14ac:dyDescent="0.2">
      <c r="A1926" s="1" t="s">
        <v>7324</v>
      </c>
      <c r="B1926" s="31" t="s">
        <v>8289</v>
      </c>
      <c r="C1926" s="1">
        <v>0</v>
      </c>
      <c r="D1926" s="1" t="s">
        <v>10528</v>
      </c>
      <c r="E1926" s="1" t="s">
        <v>16685</v>
      </c>
      <c r="F1926" s="1">
        <v>0</v>
      </c>
      <c r="G1926" s="19">
        <v>55</v>
      </c>
      <c r="H1926" s="29">
        <f t="shared" si="409"/>
        <v>7513.89</v>
      </c>
      <c r="I1926" s="32">
        <v>707</v>
      </c>
      <c r="J1926" s="32">
        <v>0</v>
      </c>
      <c r="K1926" s="33">
        <f t="shared" si="410"/>
        <v>0</v>
      </c>
      <c r="L1926" s="34">
        <f t="shared" si="414"/>
        <v>0</v>
      </c>
      <c r="M1926" s="32">
        <v>642</v>
      </c>
      <c r="N1926" s="32">
        <v>10</v>
      </c>
      <c r="O1926" s="33">
        <f t="shared" si="411"/>
        <v>1.5576323987538941E-2</v>
      </c>
      <c r="P1926" s="34">
        <f t="shared" si="415"/>
        <v>2.0213389315358383</v>
      </c>
      <c r="Q1926" s="35">
        <v>0</v>
      </c>
      <c r="R1926" s="34">
        <f t="shared" si="416"/>
        <v>0</v>
      </c>
      <c r="S1926" s="33">
        <v>22.09</v>
      </c>
      <c r="T1926" s="34">
        <f t="shared" si="417"/>
        <v>65.379163713678253</v>
      </c>
      <c r="U1926" s="31">
        <f t="shared" si="412"/>
        <v>16.850125661303522</v>
      </c>
      <c r="V1926" s="32">
        <f t="shared" si="413"/>
        <v>11913</v>
      </c>
      <c r="W1926" s="36"/>
      <c r="X1926" s="36">
        <f t="shared" si="418"/>
        <v>1574.62</v>
      </c>
      <c r="Y1926" s="29">
        <f t="shared" si="406"/>
        <v>9088.51</v>
      </c>
      <c r="Z1926" s="36"/>
      <c r="AA1926" s="36">
        <f t="shared" si="405"/>
        <v>9088.51</v>
      </c>
      <c r="AB1926" s="29">
        <f t="shared" si="407"/>
        <v>6848.91</v>
      </c>
      <c r="AC1926" s="30">
        <f t="shared" si="408"/>
        <v>124.53</v>
      </c>
      <c r="AD1926" s="29"/>
    </row>
    <row r="1927" spans="1:30" x14ac:dyDescent="0.2">
      <c r="A1927" s="1" t="s">
        <v>7500</v>
      </c>
      <c r="B1927" s="31" t="s">
        <v>8286</v>
      </c>
      <c r="C1927" s="1">
        <v>0</v>
      </c>
      <c r="D1927" s="1" t="s">
        <v>10529</v>
      </c>
      <c r="E1927" s="1" t="s">
        <v>17894</v>
      </c>
      <c r="F1927" s="1">
        <v>0</v>
      </c>
      <c r="G1927" s="19">
        <v>61</v>
      </c>
      <c r="H1927" s="29">
        <f t="shared" si="409"/>
        <v>8333.59</v>
      </c>
      <c r="I1927" s="32">
        <v>707</v>
      </c>
      <c r="J1927" s="32">
        <v>17</v>
      </c>
      <c r="K1927" s="33">
        <f t="shared" si="410"/>
        <v>2.4045261669024046E-2</v>
      </c>
      <c r="L1927" s="34">
        <f t="shared" si="414"/>
        <v>12.532681839612533</v>
      </c>
      <c r="M1927" s="32">
        <v>689</v>
      </c>
      <c r="N1927" s="32">
        <v>124</v>
      </c>
      <c r="O1927" s="33">
        <f t="shared" si="411"/>
        <v>0.17997097242380261</v>
      </c>
      <c r="P1927" s="34">
        <f t="shared" si="415"/>
        <v>23.354825785443399</v>
      </c>
      <c r="Q1927" s="35">
        <v>0</v>
      </c>
      <c r="R1927" s="34">
        <f t="shared" si="416"/>
        <v>0</v>
      </c>
      <c r="S1927" s="33">
        <v>20.2</v>
      </c>
      <c r="T1927" s="34">
        <f t="shared" si="417"/>
        <v>58.681785967399001</v>
      </c>
      <c r="U1927" s="31">
        <f t="shared" si="412"/>
        <v>23.642323398113732</v>
      </c>
      <c r="V1927" s="32">
        <f t="shared" si="413"/>
        <v>16715</v>
      </c>
      <c r="W1927" s="36"/>
      <c r="X1927" s="36">
        <f t="shared" si="418"/>
        <v>2209.33</v>
      </c>
      <c r="Y1927" s="29">
        <f t="shared" si="406"/>
        <v>10542.92</v>
      </c>
      <c r="Z1927" s="36"/>
      <c r="AA1927" s="36">
        <f t="shared" si="405"/>
        <v>10542.92</v>
      </c>
      <c r="AB1927" s="29">
        <f t="shared" si="407"/>
        <v>7944.93</v>
      </c>
      <c r="AC1927" s="30">
        <f t="shared" si="408"/>
        <v>130.24</v>
      </c>
      <c r="AD1927" s="29"/>
    </row>
    <row r="1928" spans="1:30" x14ac:dyDescent="0.2">
      <c r="A1928" s="1" t="s">
        <v>8055</v>
      </c>
      <c r="B1928" s="31" t="s">
        <v>8286</v>
      </c>
      <c r="C1928" s="1">
        <v>0</v>
      </c>
      <c r="D1928" s="1" t="s">
        <v>10530</v>
      </c>
      <c r="E1928" s="1" t="s">
        <v>17895</v>
      </c>
      <c r="F1928" s="1">
        <v>0</v>
      </c>
      <c r="G1928" s="19">
        <v>67</v>
      </c>
      <c r="H1928" s="29">
        <f t="shared" si="409"/>
        <v>9153.2800000000007</v>
      </c>
      <c r="I1928" s="32">
        <v>707</v>
      </c>
      <c r="J1928" s="32">
        <v>23</v>
      </c>
      <c r="K1928" s="33">
        <f t="shared" si="410"/>
        <v>3.2531824611032531E-2</v>
      </c>
      <c r="L1928" s="34">
        <f t="shared" si="414"/>
        <v>16.955981312416952</v>
      </c>
      <c r="M1928" s="32">
        <v>714</v>
      </c>
      <c r="N1928" s="32">
        <v>90</v>
      </c>
      <c r="O1928" s="33">
        <f t="shared" si="411"/>
        <v>0.12605042016806722</v>
      </c>
      <c r="P1928" s="34">
        <f t="shared" si="415"/>
        <v>16.357557908142962</v>
      </c>
      <c r="Q1928" s="35">
        <v>0</v>
      </c>
      <c r="R1928" s="34">
        <f t="shared" si="416"/>
        <v>0</v>
      </c>
      <c r="S1928" s="33">
        <v>20.79</v>
      </c>
      <c r="T1928" s="34">
        <f t="shared" si="417"/>
        <v>60.772501771793053</v>
      </c>
      <c r="U1928" s="31">
        <f t="shared" si="412"/>
        <v>23.521510248088241</v>
      </c>
      <c r="V1928" s="32">
        <f t="shared" si="413"/>
        <v>16630</v>
      </c>
      <c r="W1928" s="36"/>
      <c r="X1928" s="36">
        <f t="shared" si="418"/>
        <v>2198.1</v>
      </c>
      <c r="Y1928" s="29">
        <f t="shared" si="406"/>
        <v>11351.380000000001</v>
      </c>
      <c r="Z1928" s="36"/>
      <c r="AA1928" s="36">
        <f t="shared" si="405"/>
        <v>11351.380000000001</v>
      </c>
      <c r="AB1928" s="29">
        <f t="shared" si="407"/>
        <v>8554.17</v>
      </c>
      <c r="AC1928" s="30">
        <f t="shared" si="408"/>
        <v>127.67</v>
      </c>
    </row>
    <row r="1929" spans="1:30" x14ac:dyDescent="0.2">
      <c r="A1929" s="1" t="s">
        <v>273</v>
      </c>
      <c r="B1929" s="31" t="s">
        <v>8286</v>
      </c>
      <c r="C1929" s="1">
        <v>0</v>
      </c>
      <c r="D1929" s="1" t="s">
        <v>10531</v>
      </c>
      <c r="E1929" s="1" t="s">
        <v>16931</v>
      </c>
      <c r="F1929" s="1">
        <v>0</v>
      </c>
      <c r="G1929" s="19">
        <v>75</v>
      </c>
      <c r="H1929" s="29">
        <f t="shared" si="409"/>
        <v>10246.209999999999</v>
      </c>
      <c r="I1929" s="32">
        <v>708</v>
      </c>
      <c r="J1929" s="32">
        <v>15</v>
      </c>
      <c r="K1929" s="33">
        <f t="shared" si="410"/>
        <v>2.1186440677966101E-2</v>
      </c>
      <c r="L1929" s="34">
        <f t="shared" si="414"/>
        <v>11.042629686697483</v>
      </c>
      <c r="M1929" s="32">
        <v>671</v>
      </c>
      <c r="N1929" s="32">
        <v>33</v>
      </c>
      <c r="O1929" s="33">
        <f t="shared" si="411"/>
        <v>4.9180327868852458E-2</v>
      </c>
      <c r="P1929" s="34">
        <f t="shared" si="415"/>
        <v>6.382129151045941</v>
      </c>
      <c r="Q1929" s="35">
        <v>1</v>
      </c>
      <c r="R1929" s="34">
        <f t="shared" si="416"/>
        <v>100</v>
      </c>
      <c r="S1929" s="33">
        <v>21.45</v>
      </c>
      <c r="T1929" s="34">
        <f t="shared" si="417"/>
        <v>63.111268603827078</v>
      </c>
      <c r="U1929" s="31">
        <f t="shared" si="412"/>
        <v>45.134006860392624</v>
      </c>
      <c r="V1929" s="32">
        <f t="shared" si="413"/>
        <v>31955</v>
      </c>
      <c r="W1929" s="36"/>
      <c r="X1929" s="36">
        <f t="shared" si="418"/>
        <v>4223.71</v>
      </c>
      <c r="Y1929" s="29">
        <f t="shared" si="406"/>
        <v>14469.919999999998</v>
      </c>
      <c r="Z1929" s="36"/>
      <c r="AA1929" s="36">
        <f t="shared" si="405"/>
        <v>14469.919999999998</v>
      </c>
      <c r="AB1929" s="29">
        <f t="shared" si="407"/>
        <v>10904.24</v>
      </c>
      <c r="AC1929" s="30">
        <f t="shared" si="408"/>
        <v>145.38999999999999</v>
      </c>
      <c r="AD1929" s="29"/>
    </row>
    <row r="1930" spans="1:30" x14ac:dyDescent="0.2">
      <c r="A1930" s="1" t="s">
        <v>430</v>
      </c>
      <c r="B1930" s="31" t="s">
        <v>8287</v>
      </c>
      <c r="C1930" s="1">
        <v>0</v>
      </c>
      <c r="D1930" s="1" t="s">
        <v>10532</v>
      </c>
      <c r="E1930" s="1" t="s">
        <v>17896</v>
      </c>
      <c r="F1930" s="1">
        <v>0</v>
      </c>
      <c r="G1930" s="19">
        <v>77</v>
      </c>
      <c r="H1930" s="29">
        <f t="shared" si="409"/>
        <v>10519.45</v>
      </c>
      <c r="I1930" s="32">
        <v>708</v>
      </c>
      <c r="J1930" s="32">
        <v>10</v>
      </c>
      <c r="K1930" s="33">
        <f t="shared" si="410"/>
        <v>1.4124293785310734E-2</v>
      </c>
      <c r="L1930" s="34">
        <f t="shared" si="414"/>
        <v>7.3617531244649888</v>
      </c>
      <c r="M1930" s="32">
        <v>691</v>
      </c>
      <c r="N1930" s="32">
        <v>26</v>
      </c>
      <c r="O1930" s="33">
        <f t="shared" si="411"/>
        <v>3.7626628075253257E-2</v>
      </c>
      <c r="P1930" s="34">
        <f t="shared" si="415"/>
        <v>4.8828059978576288</v>
      </c>
      <c r="Q1930" s="35">
        <v>1</v>
      </c>
      <c r="R1930" s="34">
        <f t="shared" si="416"/>
        <v>100</v>
      </c>
      <c r="S1930" s="33">
        <v>16.09</v>
      </c>
      <c r="T1930" s="34">
        <f t="shared" si="417"/>
        <v>44.117647058823529</v>
      </c>
      <c r="U1930" s="31">
        <f t="shared" si="412"/>
        <v>39.090551545286537</v>
      </c>
      <c r="V1930" s="32">
        <f t="shared" si="413"/>
        <v>27676</v>
      </c>
      <c r="W1930" s="36"/>
      <c r="X1930" s="36">
        <f t="shared" si="418"/>
        <v>3658.12</v>
      </c>
      <c r="Y1930" s="29">
        <f t="shared" si="406"/>
        <v>14177.57</v>
      </c>
      <c r="Z1930" s="36"/>
      <c r="AA1930" s="36">
        <f t="shared" si="405"/>
        <v>14177.57</v>
      </c>
      <c r="AB1930" s="29">
        <f t="shared" si="407"/>
        <v>10683.93</v>
      </c>
      <c r="AC1930" s="30">
        <f t="shared" si="408"/>
        <v>138.75</v>
      </c>
      <c r="AD1930" s="29"/>
    </row>
    <row r="1931" spans="1:30" x14ac:dyDescent="0.2">
      <c r="A1931" s="1" t="s">
        <v>632</v>
      </c>
      <c r="B1931" s="31" t="s">
        <v>8288</v>
      </c>
      <c r="C1931" s="1">
        <v>0</v>
      </c>
      <c r="D1931" s="1" t="s">
        <v>10533</v>
      </c>
      <c r="E1931" s="1" t="s">
        <v>16588</v>
      </c>
      <c r="F1931" s="1">
        <v>0</v>
      </c>
      <c r="G1931" s="19">
        <v>56</v>
      </c>
      <c r="H1931" s="29">
        <f t="shared" si="409"/>
        <v>7650.51</v>
      </c>
      <c r="I1931" s="32">
        <v>708</v>
      </c>
      <c r="J1931" s="32">
        <v>11</v>
      </c>
      <c r="K1931" s="33">
        <f t="shared" si="410"/>
        <v>1.5536723163841809E-2</v>
      </c>
      <c r="L1931" s="34">
        <f t="shared" si="414"/>
        <v>8.0979284369114879</v>
      </c>
      <c r="M1931" s="32">
        <v>689</v>
      </c>
      <c r="N1931" s="32">
        <v>42</v>
      </c>
      <c r="O1931" s="33">
        <f t="shared" si="411"/>
        <v>6.095791001451379E-2</v>
      </c>
      <c r="P1931" s="34">
        <f t="shared" si="415"/>
        <v>7.9105055079727649</v>
      </c>
      <c r="Q1931" s="35">
        <v>0</v>
      </c>
      <c r="R1931" s="34">
        <f t="shared" si="416"/>
        <v>0</v>
      </c>
      <c r="S1931" s="33">
        <v>25.29</v>
      </c>
      <c r="T1931" s="34">
        <f t="shared" si="417"/>
        <v>76.71863926293409</v>
      </c>
      <c r="U1931" s="31">
        <f t="shared" si="412"/>
        <v>23.181768301954584</v>
      </c>
      <c r="V1931" s="32">
        <f t="shared" si="413"/>
        <v>16413</v>
      </c>
      <c r="W1931" s="36"/>
      <c r="X1931" s="36">
        <f t="shared" si="418"/>
        <v>2169.42</v>
      </c>
      <c r="Y1931" s="29">
        <f t="shared" si="406"/>
        <v>9819.93</v>
      </c>
      <c r="Z1931" s="36"/>
      <c r="AA1931" s="36">
        <f t="shared" si="405"/>
        <v>9819.93</v>
      </c>
      <c r="AB1931" s="29">
        <f t="shared" si="407"/>
        <v>7400.1</v>
      </c>
      <c r="AC1931" s="30">
        <f t="shared" si="408"/>
        <v>132.13999999999999</v>
      </c>
      <c r="AD1931" s="29"/>
    </row>
    <row r="1932" spans="1:30" x14ac:dyDescent="0.2">
      <c r="A1932" s="1" t="s">
        <v>2034</v>
      </c>
      <c r="B1932" s="31" t="s">
        <v>8285</v>
      </c>
      <c r="C1932" s="1">
        <v>0</v>
      </c>
      <c r="D1932" s="1" t="s">
        <v>10534</v>
      </c>
      <c r="E1932" s="1" t="s">
        <v>17490</v>
      </c>
      <c r="F1932" s="1">
        <v>0</v>
      </c>
      <c r="G1932" s="19">
        <v>56</v>
      </c>
      <c r="H1932" s="29">
        <f t="shared" si="409"/>
        <v>7650.51</v>
      </c>
      <c r="I1932" s="32">
        <v>708</v>
      </c>
      <c r="J1932" s="32">
        <v>30</v>
      </c>
      <c r="K1932" s="33">
        <f t="shared" si="410"/>
        <v>4.2372881355932202E-2</v>
      </c>
      <c r="L1932" s="34">
        <f t="shared" si="414"/>
        <v>22.085259373394965</v>
      </c>
      <c r="M1932" s="32">
        <v>715</v>
      </c>
      <c r="N1932" s="32">
        <v>8</v>
      </c>
      <c r="O1932" s="33">
        <f t="shared" si="411"/>
        <v>1.1188811188811189E-2</v>
      </c>
      <c r="P1932" s="34">
        <f t="shared" si="415"/>
        <v>1.4519715737577714</v>
      </c>
      <c r="Q1932" s="35">
        <v>0</v>
      </c>
      <c r="R1932" s="34">
        <f t="shared" si="416"/>
        <v>0</v>
      </c>
      <c r="S1932" s="33">
        <v>22.84</v>
      </c>
      <c r="T1932" s="34">
        <f t="shared" si="417"/>
        <v>68.036853295535082</v>
      </c>
      <c r="U1932" s="31">
        <f t="shared" si="412"/>
        <v>22.893521060671954</v>
      </c>
      <c r="V1932" s="32">
        <f t="shared" si="413"/>
        <v>16209</v>
      </c>
      <c r="W1932" s="36"/>
      <c r="X1932" s="36">
        <f t="shared" si="418"/>
        <v>2142.4499999999998</v>
      </c>
      <c r="Y1932" s="29">
        <f t="shared" si="406"/>
        <v>9792.9599999999991</v>
      </c>
      <c r="Z1932" s="36"/>
      <c r="AA1932" s="36">
        <f t="shared" si="405"/>
        <v>9792.9599999999991</v>
      </c>
      <c r="AB1932" s="29">
        <f t="shared" si="407"/>
        <v>7379.77</v>
      </c>
      <c r="AC1932" s="30">
        <f t="shared" si="408"/>
        <v>131.78</v>
      </c>
      <c r="AD1932" s="29"/>
    </row>
    <row r="1933" spans="1:30" x14ac:dyDescent="0.2">
      <c r="A1933" s="1" t="s">
        <v>2702</v>
      </c>
      <c r="B1933" s="31" t="s">
        <v>8290</v>
      </c>
      <c r="C1933" s="1">
        <v>0</v>
      </c>
      <c r="D1933" s="1" t="s">
        <v>10535</v>
      </c>
      <c r="E1933" s="1" t="s">
        <v>17703</v>
      </c>
      <c r="F1933" s="1">
        <v>0</v>
      </c>
      <c r="G1933" s="19">
        <v>57</v>
      </c>
      <c r="H1933" s="29">
        <f t="shared" si="409"/>
        <v>7787.12</v>
      </c>
      <c r="I1933" s="32">
        <v>708</v>
      </c>
      <c r="J1933" s="32">
        <v>7</v>
      </c>
      <c r="K1933" s="33">
        <f t="shared" si="410"/>
        <v>9.887005649717515E-3</v>
      </c>
      <c r="L1933" s="34">
        <f t="shared" si="414"/>
        <v>5.1532271871254931</v>
      </c>
      <c r="M1933" s="32">
        <v>675</v>
      </c>
      <c r="N1933" s="32">
        <v>47</v>
      </c>
      <c r="O1933" s="33">
        <f t="shared" si="411"/>
        <v>6.9629629629629625E-2</v>
      </c>
      <c r="P1933" s="34">
        <f t="shared" si="415"/>
        <v>9.0358342103944267</v>
      </c>
      <c r="Q1933" s="35">
        <v>1</v>
      </c>
      <c r="R1933" s="34">
        <f t="shared" si="416"/>
        <v>100</v>
      </c>
      <c r="S1933" s="33">
        <v>22.84</v>
      </c>
      <c r="T1933" s="34">
        <f t="shared" si="417"/>
        <v>68.036853295535082</v>
      </c>
      <c r="U1933" s="31">
        <f t="shared" si="412"/>
        <v>45.556478673263754</v>
      </c>
      <c r="V1933" s="32">
        <f t="shared" si="413"/>
        <v>32254</v>
      </c>
      <c r="W1933" s="36"/>
      <c r="X1933" s="36">
        <f t="shared" si="418"/>
        <v>4263.2299999999996</v>
      </c>
      <c r="Y1933" s="29">
        <f t="shared" si="406"/>
        <v>12050.349999999999</v>
      </c>
      <c r="Z1933" s="36"/>
      <c r="AA1933" s="36">
        <f t="shared" si="405"/>
        <v>12050.349999999999</v>
      </c>
      <c r="AB1933" s="29">
        <f t="shared" si="407"/>
        <v>9080.9</v>
      </c>
      <c r="AC1933" s="30">
        <f t="shared" si="408"/>
        <v>159.31</v>
      </c>
    </row>
    <row r="1934" spans="1:30" x14ac:dyDescent="0.2">
      <c r="A1934" s="1" t="s">
        <v>2924</v>
      </c>
      <c r="B1934" s="31" t="s">
        <v>8286</v>
      </c>
      <c r="C1934" s="1">
        <v>0</v>
      </c>
      <c r="D1934" s="1" t="s">
        <v>10536</v>
      </c>
      <c r="E1934" s="1" t="s">
        <v>17471</v>
      </c>
      <c r="F1934" s="1">
        <v>0</v>
      </c>
      <c r="G1934" s="19">
        <v>87</v>
      </c>
      <c r="H1934" s="29">
        <f t="shared" si="409"/>
        <v>11885.61</v>
      </c>
      <c r="I1934" s="32">
        <v>708</v>
      </c>
      <c r="J1934" s="32">
        <v>16</v>
      </c>
      <c r="K1934" s="33">
        <f t="shared" si="410"/>
        <v>2.2598870056497175E-2</v>
      </c>
      <c r="L1934" s="34">
        <f t="shared" si="414"/>
        <v>11.778804999143981</v>
      </c>
      <c r="M1934" s="32">
        <v>697</v>
      </c>
      <c r="N1934" s="32">
        <v>40</v>
      </c>
      <c r="O1934" s="33">
        <f t="shared" si="411"/>
        <v>5.7388809182209469E-2</v>
      </c>
      <c r="P1934" s="34">
        <f t="shared" si="415"/>
        <v>7.4473434378537053</v>
      </c>
      <c r="Q1934" s="35">
        <v>0</v>
      </c>
      <c r="R1934" s="34">
        <f t="shared" si="416"/>
        <v>0</v>
      </c>
      <c r="S1934" s="33">
        <v>18.63</v>
      </c>
      <c r="T1934" s="34">
        <f t="shared" si="417"/>
        <v>53.118355776045355</v>
      </c>
      <c r="U1934" s="31">
        <f t="shared" si="412"/>
        <v>18.08612605326076</v>
      </c>
      <c r="V1934" s="32">
        <f t="shared" si="413"/>
        <v>12805</v>
      </c>
      <c r="W1934" s="36"/>
      <c r="X1934" s="36">
        <f t="shared" si="418"/>
        <v>1692.52</v>
      </c>
      <c r="Y1934" s="29">
        <f t="shared" si="406"/>
        <v>13578.130000000001</v>
      </c>
      <c r="Z1934" s="36"/>
      <c r="AA1934" s="36">
        <f t="shared" si="405"/>
        <v>13578.130000000001</v>
      </c>
      <c r="AB1934" s="29">
        <f t="shared" si="407"/>
        <v>10232.200000000001</v>
      </c>
      <c r="AC1934" s="30">
        <f t="shared" si="408"/>
        <v>117.61</v>
      </c>
    </row>
    <row r="1935" spans="1:30" x14ac:dyDescent="0.2">
      <c r="A1935" s="1" t="s">
        <v>3125</v>
      </c>
      <c r="B1935" s="31" t="s">
        <v>8286</v>
      </c>
      <c r="C1935" s="1">
        <v>0</v>
      </c>
      <c r="D1935" s="1" t="s">
        <v>10537</v>
      </c>
      <c r="E1935" s="1" t="s">
        <v>17897</v>
      </c>
      <c r="F1935" s="1">
        <v>0</v>
      </c>
      <c r="G1935" s="19">
        <v>63</v>
      </c>
      <c r="H1935" s="29">
        <f t="shared" si="409"/>
        <v>8606.82</v>
      </c>
      <c r="I1935" s="32">
        <v>708</v>
      </c>
      <c r="J1935" s="32">
        <v>23</v>
      </c>
      <c r="K1935" s="33">
        <f t="shared" si="410"/>
        <v>3.2485875706214688E-2</v>
      </c>
      <c r="L1935" s="34">
        <f t="shared" si="414"/>
        <v>16.932032186269474</v>
      </c>
      <c r="M1935" s="32">
        <v>710</v>
      </c>
      <c r="N1935" s="32">
        <v>135</v>
      </c>
      <c r="O1935" s="33">
        <f t="shared" si="411"/>
        <v>0.19014084507042253</v>
      </c>
      <c r="P1935" s="34">
        <f t="shared" si="415"/>
        <v>24.674569745945227</v>
      </c>
      <c r="Q1935" s="35">
        <v>0</v>
      </c>
      <c r="R1935" s="34">
        <f t="shared" si="416"/>
        <v>0</v>
      </c>
      <c r="S1935" s="33">
        <v>21.45</v>
      </c>
      <c r="T1935" s="34">
        <f t="shared" si="417"/>
        <v>63.111268603827078</v>
      </c>
      <c r="U1935" s="31">
        <f t="shared" si="412"/>
        <v>26.179467634010443</v>
      </c>
      <c r="V1935" s="32">
        <f t="shared" si="413"/>
        <v>18535</v>
      </c>
      <c r="W1935" s="36"/>
      <c r="X1935" s="36">
        <f t="shared" si="418"/>
        <v>2449.9</v>
      </c>
      <c r="Y1935" s="29">
        <f t="shared" si="406"/>
        <v>11056.72</v>
      </c>
      <c r="Z1935" s="36"/>
      <c r="AA1935" s="36">
        <f t="shared" si="405"/>
        <v>11056.72</v>
      </c>
      <c r="AB1935" s="29">
        <f t="shared" si="407"/>
        <v>8332.1200000000008</v>
      </c>
      <c r="AC1935" s="30">
        <f t="shared" si="408"/>
        <v>132.26</v>
      </c>
    </row>
    <row r="1936" spans="1:30" x14ac:dyDescent="0.2">
      <c r="A1936" s="1" t="s">
        <v>4682</v>
      </c>
      <c r="B1936" s="31" t="s">
        <v>8286</v>
      </c>
      <c r="C1936" s="1">
        <v>0</v>
      </c>
      <c r="D1936" s="1" t="s">
        <v>10538</v>
      </c>
      <c r="E1936" s="1" t="s">
        <v>17765</v>
      </c>
      <c r="F1936" s="1">
        <v>0</v>
      </c>
      <c r="G1936" s="19">
        <v>86</v>
      </c>
      <c r="H1936" s="29">
        <f t="shared" si="409"/>
        <v>11748.99</v>
      </c>
      <c r="I1936" s="32">
        <v>708</v>
      </c>
      <c r="J1936" s="32">
        <v>19</v>
      </c>
      <c r="K1936" s="33">
        <f t="shared" si="410"/>
        <v>2.6836158192090395E-2</v>
      </c>
      <c r="L1936" s="34">
        <f t="shared" si="414"/>
        <v>13.987330936483477</v>
      </c>
      <c r="M1936" s="32">
        <v>739</v>
      </c>
      <c r="N1936" s="32">
        <v>15</v>
      </c>
      <c r="O1936" s="33">
        <f t="shared" si="411"/>
        <v>2.0297699594046009E-2</v>
      </c>
      <c r="P1936" s="34">
        <f t="shared" si="415"/>
        <v>2.6340316523261333</v>
      </c>
      <c r="Q1936" s="35">
        <v>0</v>
      </c>
      <c r="R1936" s="34">
        <f t="shared" si="416"/>
        <v>0</v>
      </c>
      <c r="S1936" s="33">
        <v>17.27</v>
      </c>
      <c r="T1936" s="34">
        <f t="shared" si="417"/>
        <v>48.299078667611624</v>
      </c>
      <c r="U1936" s="31">
        <f t="shared" si="412"/>
        <v>16.23011031410531</v>
      </c>
      <c r="V1936" s="32">
        <f t="shared" si="413"/>
        <v>11491</v>
      </c>
      <c r="W1936" s="36"/>
      <c r="X1936" s="36">
        <f t="shared" si="418"/>
        <v>1518.84</v>
      </c>
      <c r="Y1936" s="29">
        <f t="shared" si="406"/>
        <v>13267.83</v>
      </c>
      <c r="Z1936" s="36"/>
      <c r="AA1936" s="36">
        <f t="shared" si="405"/>
        <v>13267.83</v>
      </c>
      <c r="AB1936" s="29">
        <f t="shared" si="407"/>
        <v>9998.36</v>
      </c>
      <c r="AC1936" s="30">
        <f t="shared" si="408"/>
        <v>116.26</v>
      </c>
    </row>
    <row r="1937" spans="1:30" x14ac:dyDescent="0.2">
      <c r="A1937" s="1" t="s">
        <v>4686</v>
      </c>
      <c r="B1937" s="31" t="s">
        <v>8286</v>
      </c>
      <c r="C1937" s="1">
        <v>0</v>
      </c>
      <c r="D1937" s="1" t="s">
        <v>10539</v>
      </c>
      <c r="E1937" s="1" t="s">
        <v>16650</v>
      </c>
      <c r="F1937" s="1">
        <v>0</v>
      </c>
      <c r="G1937" s="19">
        <v>72</v>
      </c>
      <c r="H1937" s="29">
        <f t="shared" si="409"/>
        <v>9836.3700000000008</v>
      </c>
      <c r="I1937" s="32">
        <v>708</v>
      </c>
      <c r="J1937" s="32">
        <v>14</v>
      </c>
      <c r="K1937" s="33">
        <f t="shared" si="410"/>
        <v>1.977401129943503E-2</v>
      </c>
      <c r="L1937" s="34">
        <f t="shared" si="414"/>
        <v>10.306454374250986</v>
      </c>
      <c r="M1937" s="32">
        <v>714</v>
      </c>
      <c r="N1937" s="32">
        <v>22</v>
      </c>
      <c r="O1937" s="33">
        <f t="shared" si="411"/>
        <v>3.081232492997199E-2</v>
      </c>
      <c r="P1937" s="34">
        <f t="shared" si="415"/>
        <v>3.9985141553238353</v>
      </c>
      <c r="Q1937" s="35">
        <v>1</v>
      </c>
      <c r="R1937" s="34">
        <f t="shared" si="416"/>
        <v>100</v>
      </c>
      <c r="S1937" s="33">
        <v>21.45</v>
      </c>
      <c r="T1937" s="34">
        <f t="shared" si="417"/>
        <v>63.111268603827078</v>
      </c>
      <c r="U1937" s="31">
        <f t="shared" si="412"/>
        <v>44.354059283350473</v>
      </c>
      <c r="V1937" s="32">
        <f t="shared" si="413"/>
        <v>31403</v>
      </c>
      <c r="W1937" s="36"/>
      <c r="X1937" s="36">
        <f t="shared" si="418"/>
        <v>4150.75</v>
      </c>
      <c r="Y1937" s="29">
        <f t="shared" si="406"/>
        <v>13987.12</v>
      </c>
      <c r="Z1937" s="36"/>
      <c r="AA1937" s="36">
        <f t="shared" si="405"/>
        <v>13987.12</v>
      </c>
      <c r="AB1937" s="29">
        <f t="shared" si="407"/>
        <v>10540.41</v>
      </c>
      <c r="AC1937" s="30">
        <f t="shared" si="408"/>
        <v>146.38999999999999</v>
      </c>
      <c r="AD1937" s="29"/>
    </row>
    <row r="1938" spans="1:30" x14ac:dyDescent="0.2">
      <c r="A1938" s="1" t="s">
        <v>5159</v>
      </c>
      <c r="B1938" s="31" t="s">
        <v>8286</v>
      </c>
      <c r="C1938" s="1">
        <v>0</v>
      </c>
      <c r="D1938" s="1" t="s">
        <v>10540</v>
      </c>
      <c r="E1938" s="1" t="s">
        <v>17898</v>
      </c>
      <c r="F1938" s="1">
        <v>0</v>
      </c>
      <c r="G1938" s="19">
        <v>64</v>
      </c>
      <c r="H1938" s="29">
        <f t="shared" si="409"/>
        <v>8743.44</v>
      </c>
      <c r="I1938" s="32">
        <v>708</v>
      </c>
      <c r="J1938" s="32">
        <v>13</v>
      </c>
      <c r="K1938" s="33">
        <f t="shared" si="410"/>
        <v>1.8361581920903956E-2</v>
      </c>
      <c r="L1938" s="34">
        <f t="shared" si="414"/>
        <v>9.5702790618044862</v>
      </c>
      <c r="M1938" s="32">
        <v>722</v>
      </c>
      <c r="N1938" s="32">
        <v>72</v>
      </c>
      <c r="O1938" s="33">
        <f t="shared" si="411"/>
        <v>9.9722991689750698E-2</v>
      </c>
      <c r="P1938" s="34">
        <f t="shared" si="415"/>
        <v>12.941048583284292</v>
      </c>
      <c r="Q1938" s="35">
        <v>1</v>
      </c>
      <c r="R1938" s="34">
        <f t="shared" si="416"/>
        <v>100</v>
      </c>
      <c r="S1938" s="33">
        <v>23.6</v>
      </c>
      <c r="T1938" s="34">
        <f t="shared" si="417"/>
        <v>70.729978738483339</v>
      </c>
      <c r="U1938" s="31">
        <f t="shared" si="412"/>
        <v>48.310326595893031</v>
      </c>
      <c r="V1938" s="32">
        <f t="shared" si="413"/>
        <v>34204</v>
      </c>
      <c r="W1938" s="36"/>
      <c r="X1938" s="36">
        <f t="shared" si="418"/>
        <v>4520.97</v>
      </c>
      <c r="Y1938" s="29">
        <f t="shared" si="406"/>
        <v>13264.41</v>
      </c>
      <c r="Z1938" s="36"/>
      <c r="AA1938" s="36">
        <f t="shared" si="405"/>
        <v>13264.41</v>
      </c>
      <c r="AB1938" s="29">
        <f t="shared" si="407"/>
        <v>9995.7900000000009</v>
      </c>
      <c r="AC1938" s="30">
        <f t="shared" si="408"/>
        <v>156.18</v>
      </c>
    </row>
    <row r="1939" spans="1:30" x14ac:dyDescent="0.2">
      <c r="A1939" s="1" t="s">
        <v>5892</v>
      </c>
      <c r="B1939" s="31" t="s">
        <v>8287</v>
      </c>
      <c r="C1939" s="1">
        <v>0</v>
      </c>
      <c r="D1939" s="1" t="s">
        <v>10541</v>
      </c>
      <c r="E1939" s="1" t="s">
        <v>17094</v>
      </c>
      <c r="F1939" s="1">
        <v>0</v>
      </c>
      <c r="G1939" s="19">
        <v>72</v>
      </c>
      <c r="H1939" s="29">
        <f t="shared" si="409"/>
        <v>9836.3700000000008</v>
      </c>
      <c r="I1939" s="32">
        <v>708</v>
      </c>
      <c r="J1939" s="32">
        <v>9</v>
      </c>
      <c r="K1939" s="33">
        <f t="shared" si="410"/>
        <v>1.2711864406779662E-2</v>
      </c>
      <c r="L1939" s="34">
        <f t="shared" si="414"/>
        <v>6.6255778120184905</v>
      </c>
      <c r="M1939" s="32">
        <v>689</v>
      </c>
      <c r="N1939" s="32">
        <v>23</v>
      </c>
      <c r="O1939" s="33">
        <f t="shared" si="411"/>
        <v>3.3381712626995644E-2</v>
      </c>
      <c r="P1939" s="34">
        <f t="shared" si="415"/>
        <v>4.3319434924612752</v>
      </c>
      <c r="Q1939" s="35">
        <v>0</v>
      </c>
      <c r="R1939" s="34">
        <f t="shared" si="416"/>
        <v>0</v>
      </c>
      <c r="S1939" s="33">
        <v>21.45</v>
      </c>
      <c r="T1939" s="34">
        <f t="shared" si="417"/>
        <v>63.111268603827078</v>
      </c>
      <c r="U1939" s="31">
        <f t="shared" si="412"/>
        <v>18.51719747707671</v>
      </c>
      <c r="V1939" s="32">
        <f t="shared" si="413"/>
        <v>13110</v>
      </c>
      <c r="W1939" s="36"/>
      <c r="X1939" s="36">
        <f t="shared" si="418"/>
        <v>1732.84</v>
      </c>
      <c r="Y1939" s="29">
        <f t="shared" si="406"/>
        <v>11569.210000000001</v>
      </c>
      <c r="Z1939" s="36"/>
      <c r="AA1939" s="36">
        <f t="shared" si="405"/>
        <v>11569.210000000001</v>
      </c>
      <c r="AB1939" s="29">
        <f t="shared" si="407"/>
        <v>8718.32</v>
      </c>
      <c r="AC1939" s="30">
        <f t="shared" si="408"/>
        <v>121.09</v>
      </c>
    </row>
    <row r="1940" spans="1:30" x14ac:dyDescent="0.2">
      <c r="A1940" s="1" t="s">
        <v>6083</v>
      </c>
      <c r="B1940" s="31" t="s">
        <v>8286</v>
      </c>
      <c r="C1940" s="1">
        <v>0</v>
      </c>
      <c r="D1940" s="1" t="s">
        <v>10542</v>
      </c>
      <c r="E1940" s="1" t="s">
        <v>16672</v>
      </c>
      <c r="F1940" s="1">
        <v>0</v>
      </c>
      <c r="G1940" s="19">
        <v>79</v>
      </c>
      <c r="H1940" s="29">
        <f t="shared" si="409"/>
        <v>10792.68</v>
      </c>
      <c r="I1940" s="32">
        <v>708</v>
      </c>
      <c r="J1940" s="32">
        <v>35</v>
      </c>
      <c r="K1940" s="33">
        <f t="shared" si="410"/>
        <v>4.9435028248587573E-2</v>
      </c>
      <c r="L1940" s="34">
        <f t="shared" si="414"/>
        <v>25.76613593562746</v>
      </c>
      <c r="M1940" s="32">
        <v>721</v>
      </c>
      <c r="N1940" s="32">
        <v>233</v>
      </c>
      <c r="O1940" s="33">
        <f t="shared" si="411"/>
        <v>0.32316227461858532</v>
      </c>
      <c r="P1940" s="34">
        <f t="shared" si="415"/>
        <v>41.936755258352285</v>
      </c>
      <c r="Q1940" s="35">
        <v>0</v>
      </c>
      <c r="R1940" s="34">
        <f t="shared" si="416"/>
        <v>0</v>
      </c>
      <c r="S1940" s="33">
        <v>20.23</v>
      </c>
      <c r="T1940" s="34">
        <f t="shared" si="417"/>
        <v>58.788093550673281</v>
      </c>
      <c r="U1940" s="31">
        <f t="shared" si="412"/>
        <v>31.622746186163258</v>
      </c>
      <c r="V1940" s="32">
        <f t="shared" si="413"/>
        <v>22389</v>
      </c>
      <c r="W1940" s="36"/>
      <c r="X1940" s="36">
        <f t="shared" si="418"/>
        <v>2959.31</v>
      </c>
      <c r="Y1940" s="29">
        <f t="shared" si="406"/>
        <v>13751.99</v>
      </c>
      <c r="Z1940" s="36"/>
      <c r="AA1940" s="36">
        <f t="shared" si="405"/>
        <v>13751.99</v>
      </c>
      <c r="AB1940" s="29">
        <f t="shared" si="407"/>
        <v>10363.219999999999</v>
      </c>
      <c r="AC1940" s="30">
        <f t="shared" si="408"/>
        <v>131.18</v>
      </c>
    </row>
    <row r="1941" spans="1:30" x14ac:dyDescent="0.2">
      <c r="A1941" s="1" t="s">
        <v>6568</v>
      </c>
      <c r="B1941" s="31" t="s">
        <v>8286</v>
      </c>
      <c r="C1941" s="1">
        <v>0</v>
      </c>
      <c r="D1941" s="1" t="s">
        <v>10543</v>
      </c>
      <c r="E1941" s="1" t="s">
        <v>17623</v>
      </c>
      <c r="F1941" s="1">
        <v>0</v>
      </c>
      <c r="G1941" s="19">
        <v>67</v>
      </c>
      <c r="H1941" s="29">
        <f t="shared" si="409"/>
        <v>9153.2800000000007</v>
      </c>
      <c r="I1941" s="32">
        <v>708</v>
      </c>
      <c r="J1941" s="32">
        <v>15</v>
      </c>
      <c r="K1941" s="33">
        <f t="shared" si="410"/>
        <v>2.1186440677966101E-2</v>
      </c>
      <c r="L1941" s="34">
        <f t="shared" si="414"/>
        <v>11.042629686697483</v>
      </c>
      <c r="M1941" s="32">
        <v>722</v>
      </c>
      <c r="N1941" s="32">
        <v>31</v>
      </c>
      <c r="O1941" s="33">
        <f t="shared" si="411"/>
        <v>4.2936288088642659E-2</v>
      </c>
      <c r="P1941" s="34">
        <f t="shared" si="415"/>
        <v>5.5718403622474035</v>
      </c>
      <c r="Q1941" s="35">
        <v>0</v>
      </c>
      <c r="R1941" s="34">
        <f t="shared" si="416"/>
        <v>0</v>
      </c>
      <c r="S1941" s="33">
        <v>20.23</v>
      </c>
      <c r="T1941" s="34">
        <f t="shared" si="417"/>
        <v>58.788093550673281</v>
      </c>
      <c r="U1941" s="31">
        <f t="shared" si="412"/>
        <v>18.850640899904541</v>
      </c>
      <c r="V1941" s="32">
        <f t="shared" si="413"/>
        <v>13346</v>
      </c>
      <c r="W1941" s="36"/>
      <c r="X1941" s="36">
        <f t="shared" si="418"/>
        <v>1764.03</v>
      </c>
      <c r="Y1941" s="29">
        <f t="shared" si="406"/>
        <v>10917.310000000001</v>
      </c>
      <c r="Z1941" s="36"/>
      <c r="AA1941" s="36">
        <f t="shared" si="405"/>
        <v>10917.310000000001</v>
      </c>
      <c r="AB1941" s="29">
        <f t="shared" si="407"/>
        <v>8227.06</v>
      </c>
      <c r="AC1941" s="30">
        <f t="shared" si="408"/>
        <v>122.79</v>
      </c>
    </row>
    <row r="1942" spans="1:30" x14ac:dyDescent="0.2">
      <c r="A1942" s="1" t="s">
        <v>7108</v>
      </c>
      <c r="B1942" s="31" t="s">
        <v>8285</v>
      </c>
      <c r="C1942" s="1">
        <v>0</v>
      </c>
      <c r="D1942" s="1" t="s">
        <v>10544</v>
      </c>
      <c r="E1942" s="1" t="s">
        <v>16685</v>
      </c>
      <c r="F1942" s="1">
        <v>0</v>
      </c>
      <c r="G1942" s="19">
        <v>74</v>
      </c>
      <c r="H1942" s="29">
        <f t="shared" si="409"/>
        <v>10109.6</v>
      </c>
      <c r="I1942" s="32">
        <v>708</v>
      </c>
      <c r="J1942" s="32">
        <v>15</v>
      </c>
      <c r="K1942" s="33">
        <f t="shared" si="410"/>
        <v>2.1186440677966101E-2</v>
      </c>
      <c r="L1942" s="34">
        <f t="shared" si="414"/>
        <v>11.042629686697483</v>
      </c>
      <c r="M1942" s="32">
        <v>710</v>
      </c>
      <c r="N1942" s="32">
        <v>188</v>
      </c>
      <c r="O1942" s="33">
        <f t="shared" si="411"/>
        <v>0.26478873239436618</v>
      </c>
      <c r="P1942" s="34">
        <f t="shared" si="415"/>
        <v>34.361623053612611</v>
      </c>
      <c r="Q1942" s="35">
        <v>0</v>
      </c>
      <c r="R1942" s="34">
        <f t="shared" si="416"/>
        <v>0</v>
      </c>
      <c r="S1942" s="33">
        <v>21.45</v>
      </c>
      <c r="T1942" s="34">
        <f t="shared" si="417"/>
        <v>63.111268603827078</v>
      </c>
      <c r="U1942" s="31">
        <f t="shared" si="412"/>
        <v>27.128880336034292</v>
      </c>
      <c r="V1942" s="32">
        <f t="shared" si="413"/>
        <v>19207</v>
      </c>
      <c r="W1942" s="36"/>
      <c r="X1942" s="36">
        <f t="shared" si="418"/>
        <v>2538.7199999999998</v>
      </c>
      <c r="Y1942" s="29">
        <f t="shared" si="406"/>
        <v>12648.32</v>
      </c>
      <c r="Z1942" s="36"/>
      <c r="AA1942" s="36">
        <f t="shared" si="405"/>
        <v>12648.32</v>
      </c>
      <c r="AB1942" s="29">
        <f t="shared" si="407"/>
        <v>9531.51</v>
      </c>
      <c r="AC1942" s="30">
        <f t="shared" si="408"/>
        <v>128.80000000000001</v>
      </c>
      <c r="AD1942" s="29"/>
    </row>
    <row r="1943" spans="1:30" x14ac:dyDescent="0.2">
      <c r="A1943" s="1" t="s">
        <v>7369</v>
      </c>
      <c r="B1943" s="31" t="s">
        <v>8286</v>
      </c>
      <c r="C1943" s="1">
        <v>0</v>
      </c>
      <c r="D1943" s="1" t="s">
        <v>10545</v>
      </c>
      <c r="E1943" s="1" t="s">
        <v>17899</v>
      </c>
      <c r="F1943" s="1">
        <v>0</v>
      </c>
      <c r="G1943" s="19">
        <v>102</v>
      </c>
      <c r="H1943" s="29">
        <f t="shared" si="409"/>
        <v>13934.85</v>
      </c>
      <c r="I1943" s="32">
        <v>708</v>
      </c>
      <c r="J1943" s="32">
        <v>30</v>
      </c>
      <c r="K1943" s="33">
        <f t="shared" si="410"/>
        <v>4.2372881355932202E-2</v>
      </c>
      <c r="L1943" s="34">
        <f t="shared" si="414"/>
        <v>22.085259373394965</v>
      </c>
      <c r="M1943" s="32">
        <v>737</v>
      </c>
      <c r="N1943" s="32">
        <v>26</v>
      </c>
      <c r="O1943" s="33">
        <f t="shared" si="411"/>
        <v>3.5278154681139755E-2</v>
      </c>
      <c r="P1943" s="34">
        <f t="shared" si="415"/>
        <v>4.578044700840735</v>
      </c>
      <c r="Q1943" s="35">
        <v>0</v>
      </c>
      <c r="R1943" s="34">
        <f t="shared" si="416"/>
        <v>0</v>
      </c>
      <c r="S1943" s="33">
        <v>17.7</v>
      </c>
      <c r="T1943" s="34">
        <f t="shared" si="417"/>
        <v>49.822820694542877</v>
      </c>
      <c r="U1943" s="31">
        <f t="shared" si="412"/>
        <v>19.121531192194645</v>
      </c>
      <c r="V1943" s="32">
        <f t="shared" si="413"/>
        <v>13538</v>
      </c>
      <c r="W1943" s="36"/>
      <c r="X1943" s="36">
        <f t="shared" si="418"/>
        <v>1789.41</v>
      </c>
      <c r="Y1943" s="29">
        <f t="shared" si="406"/>
        <v>15724.26</v>
      </c>
      <c r="Z1943" s="36"/>
      <c r="AA1943" s="36">
        <f t="shared" si="405"/>
        <v>15724.26</v>
      </c>
      <c r="AB1943" s="29">
        <f t="shared" si="407"/>
        <v>11849.48</v>
      </c>
      <c r="AC1943" s="30">
        <f t="shared" si="408"/>
        <v>116.17</v>
      </c>
    </row>
    <row r="1944" spans="1:30" x14ac:dyDescent="0.2">
      <c r="A1944" s="1" t="s">
        <v>7801</v>
      </c>
      <c r="B1944" s="31" t="s">
        <v>8286</v>
      </c>
      <c r="C1944" s="1">
        <v>0</v>
      </c>
      <c r="D1944" s="1" t="s">
        <v>10546</v>
      </c>
      <c r="E1944" s="1" t="s">
        <v>17900</v>
      </c>
      <c r="F1944" s="1">
        <v>0</v>
      </c>
      <c r="G1944" s="19">
        <v>71</v>
      </c>
      <c r="H1944" s="29">
        <f t="shared" si="409"/>
        <v>9699.75</v>
      </c>
      <c r="I1944" s="32">
        <v>708</v>
      </c>
      <c r="J1944" s="32">
        <v>9</v>
      </c>
      <c r="K1944" s="33">
        <f t="shared" si="410"/>
        <v>1.2711864406779662E-2</v>
      </c>
      <c r="L1944" s="34">
        <f t="shared" si="414"/>
        <v>6.6255778120184905</v>
      </c>
      <c r="M1944" s="32">
        <v>689</v>
      </c>
      <c r="N1944" s="32">
        <v>182</v>
      </c>
      <c r="O1944" s="33">
        <f t="shared" si="411"/>
        <v>0.26415094339622641</v>
      </c>
      <c r="P1944" s="34">
        <f t="shared" si="415"/>
        <v>34.27885720121531</v>
      </c>
      <c r="Q1944" s="35">
        <v>0</v>
      </c>
      <c r="R1944" s="34">
        <f t="shared" si="416"/>
        <v>0</v>
      </c>
      <c r="S1944" s="33">
        <v>20.23</v>
      </c>
      <c r="T1944" s="34">
        <f t="shared" si="417"/>
        <v>58.788093550673281</v>
      </c>
      <c r="U1944" s="31">
        <f t="shared" si="412"/>
        <v>24.923132140976769</v>
      </c>
      <c r="V1944" s="32">
        <f t="shared" si="413"/>
        <v>17646</v>
      </c>
      <c r="W1944" s="36"/>
      <c r="X1944" s="36">
        <f t="shared" si="418"/>
        <v>2332.39</v>
      </c>
      <c r="Y1944" s="29">
        <f t="shared" si="406"/>
        <v>12032.14</v>
      </c>
      <c r="Z1944" s="36"/>
      <c r="AA1944" s="36">
        <f t="shared" si="405"/>
        <v>12032.14</v>
      </c>
      <c r="AB1944" s="29">
        <f t="shared" si="407"/>
        <v>9067.17</v>
      </c>
      <c r="AC1944" s="30">
        <f t="shared" si="408"/>
        <v>127.71</v>
      </c>
    </row>
    <row r="1945" spans="1:30" x14ac:dyDescent="0.2">
      <c r="A1945" s="1" t="s">
        <v>463</v>
      </c>
      <c r="B1945" s="31" t="s">
        <v>8285</v>
      </c>
      <c r="C1945" s="1">
        <v>0</v>
      </c>
      <c r="D1945" s="1" t="s">
        <v>10547</v>
      </c>
      <c r="E1945" s="1" t="s">
        <v>17075</v>
      </c>
      <c r="F1945" s="1">
        <v>0</v>
      </c>
      <c r="G1945" s="19">
        <v>58</v>
      </c>
      <c r="H1945" s="29">
        <f t="shared" si="409"/>
        <v>7923.74</v>
      </c>
      <c r="I1945" s="32">
        <v>709</v>
      </c>
      <c r="J1945" s="32">
        <v>17</v>
      </c>
      <c r="K1945" s="33">
        <f t="shared" si="410"/>
        <v>2.3977433004231313E-2</v>
      </c>
      <c r="L1945" s="34">
        <f t="shared" si="414"/>
        <v>12.497328717356925</v>
      </c>
      <c r="M1945" s="32">
        <v>723</v>
      </c>
      <c r="N1945" s="32">
        <v>25</v>
      </c>
      <c r="O1945" s="33">
        <f t="shared" si="411"/>
        <v>3.4578146611341634E-2</v>
      </c>
      <c r="P1945" s="34">
        <f t="shared" si="415"/>
        <v>4.4872046820401392</v>
      </c>
      <c r="Q1945" s="35">
        <v>0</v>
      </c>
      <c r="R1945" s="34">
        <f t="shared" si="416"/>
        <v>0</v>
      </c>
      <c r="S1945" s="33">
        <v>21.48</v>
      </c>
      <c r="T1945" s="34">
        <f t="shared" si="417"/>
        <v>63.217576187101344</v>
      </c>
      <c r="U1945" s="31">
        <f t="shared" si="412"/>
        <v>20.050527396624602</v>
      </c>
      <c r="V1945" s="32">
        <f t="shared" si="413"/>
        <v>14216</v>
      </c>
      <c r="W1945" s="36"/>
      <c r="X1945" s="36">
        <f t="shared" si="418"/>
        <v>1879.03</v>
      </c>
      <c r="Y1945" s="29">
        <f t="shared" si="406"/>
        <v>9802.77</v>
      </c>
      <c r="Z1945" s="36"/>
      <c r="AA1945" s="36">
        <f t="shared" si="405"/>
        <v>9802.77</v>
      </c>
      <c r="AB1945" s="29">
        <f t="shared" si="407"/>
        <v>7387.17</v>
      </c>
      <c r="AC1945" s="30">
        <f t="shared" si="408"/>
        <v>127.37</v>
      </c>
    </row>
    <row r="1946" spans="1:30" x14ac:dyDescent="0.2">
      <c r="A1946" s="1" t="s">
        <v>524</v>
      </c>
      <c r="B1946" s="31" t="s">
        <v>8286</v>
      </c>
      <c r="C1946" s="1">
        <v>0</v>
      </c>
      <c r="D1946" s="1" t="s">
        <v>10548</v>
      </c>
      <c r="E1946" s="1" t="s">
        <v>17783</v>
      </c>
      <c r="F1946" s="1">
        <v>0</v>
      </c>
      <c r="G1946" s="19">
        <v>66</v>
      </c>
      <c r="H1946" s="29">
        <f t="shared" si="409"/>
        <v>9016.67</v>
      </c>
      <c r="I1946" s="32">
        <v>709</v>
      </c>
      <c r="J1946" s="32">
        <v>19</v>
      </c>
      <c r="K1946" s="33">
        <f t="shared" si="410"/>
        <v>2.6798307475317348E-2</v>
      </c>
      <c r="L1946" s="34">
        <f t="shared" si="414"/>
        <v>13.967602684104799</v>
      </c>
      <c r="M1946" s="32">
        <v>715</v>
      </c>
      <c r="N1946" s="32">
        <v>10</v>
      </c>
      <c r="O1946" s="33">
        <f t="shared" si="411"/>
        <v>1.3986013986013986E-2</v>
      </c>
      <c r="P1946" s="34">
        <f t="shared" si="415"/>
        <v>1.8149644671972145</v>
      </c>
      <c r="Q1946" s="35">
        <v>0</v>
      </c>
      <c r="R1946" s="34">
        <f t="shared" si="416"/>
        <v>0</v>
      </c>
      <c r="S1946" s="33">
        <v>20.85</v>
      </c>
      <c r="T1946" s="34">
        <f t="shared" si="417"/>
        <v>60.985116938341612</v>
      </c>
      <c r="U1946" s="31">
        <f t="shared" si="412"/>
        <v>19.191921022410906</v>
      </c>
      <c r="V1946" s="32">
        <f t="shared" si="413"/>
        <v>13607</v>
      </c>
      <c r="W1946" s="36"/>
      <c r="X1946" s="36">
        <f t="shared" si="418"/>
        <v>1798.53</v>
      </c>
      <c r="Y1946" s="29">
        <f t="shared" si="406"/>
        <v>10815.2</v>
      </c>
      <c r="Z1946" s="36"/>
      <c r="AA1946" s="36">
        <f t="shared" si="405"/>
        <v>10815.2</v>
      </c>
      <c r="AB1946" s="29">
        <f t="shared" si="407"/>
        <v>8150.11</v>
      </c>
      <c r="AC1946" s="30">
        <f t="shared" si="408"/>
        <v>123.49</v>
      </c>
      <c r="AD1946" s="29"/>
    </row>
    <row r="1947" spans="1:30" x14ac:dyDescent="0.2">
      <c r="A1947" s="1" t="s">
        <v>535</v>
      </c>
      <c r="B1947" s="31" t="s">
        <v>8286</v>
      </c>
      <c r="C1947" s="1">
        <v>0</v>
      </c>
      <c r="D1947" s="1" t="s">
        <v>10549</v>
      </c>
      <c r="E1947" s="1" t="s">
        <v>17901</v>
      </c>
      <c r="F1947" s="1">
        <v>0</v>
      </c>
      <c r="G1947" s="19">
        <v>72</v>
      </c>
      <c r="H1947" s="29">
        <f t="shared" si="409"/>
        <v>9836.3700000000008</v>
      </c>
      <c r="I1947" s="32">
        <v>709</v>
      </c>
      <c r="J1947" s="32">
        <v>20</v>
      </c>
      <c r="K1947" s="33">
        <f t="shared" si="410"/>
        <v>2.8208744710860368E-2</v>
      </c>
      <c r="L1947" s="34">
        <f t="shared" si="414"/>
        <v>14.702739667478737</v>
      </c>
      <c r="M1947" s="32">
        <v>708</v>
      </c>
      <c r="N1947" s="32">
        <v>18</v>
      </c>
      <c r="O1947" s="33">
        <f t="shared" si="411"/>
        <v>2.5423728813559324E-2</v>
      </c>
      <c r="P1947" s="34">
        <f t="shared" si="415"/>
        <v>3.2992362560491735</v>
      </c>
      <c r="Q1947" s="35">
        <v>0</v>
      </c>
      <c r="R1947" s="34">
        <f t="shared" si="416"/>
        <v>0</v>
      </c>
      <c r="S1947" s="33">
        <v>20.260000000000002</v>
      </c>
      <c r="T1947" s="34">
        <f t="shared" si="417"/>
        <v>58.894401133947561</v>
      </c>
      <c r="U1947" s="31">
        <f t="shared" si="412"/>
        <v>19.224094264368865</v>
      </c>
      <c r="V1947" s="32">
        <f t="shared" si="413"/>
        <v>13630</v>
      </c>
      <c r="W1947" s="36"/>
      <c r="X1947" s="36">
        <f t="shared" si="418"/>
        <v>1801.57</v>
      </c>
      <c r="Y1947" s="29">
        <f t="shared" si="406"/>
        <v>11637.94</v>
      </c>
      <c r="Z1947" s="36"/>
      <c r="AA1947" s="36">
        <f t="shared" si="405"/>
        <v>11637.94</v>
      </c>
      <c r="AB1947" s="29">
        <f t="shared" si="407"/>
        <v>8770.11</v>
      </c>
      <c r="AC1947" s="30">
        <f t="shared" si="408"/>
        <v>121.81</v>
      </c>
      <c r="AD1947" s="29"/>
    </row>
    <row r="1948" spans="1:30" x14ac:dyDescent="0.2">
      <c r="A1948" s="1" t="s">
        <v>811</v>
      </c>
      <c r="B1948" s="31" t="s">
        <v>8287</v>
      </c>
      <c r="C1948" s="1">
        <v>0</v>
      </c>
      <c r="D1948" s="1" t="s">
        <v>10550</v>
      </c>
      <c r="E1948" s="1" t="s">
        <v>16591</v>
      </c>
      <c r="F1948" s="1">
        <v>0</v>
      </c>
      <c r="G1948" s="19">
        <v>80</v>
      </c>
      <c r="H1948" s="29">
        <f t="shared" si="409"/>
        <v>10929.3</v>
      </c>
      <c r="I1948" s="32">
        <v>709</v>
      </c>
      <c r="J1948" s="32">
        <v>30</v>
      </c>
      <c r="K1948" s="33">
        <f t="shared" si="410"/>
        <v>4.2313117066290547E-2</v>
      </c>
      <c r="L1948" s="34">
        <f t="shared" si="414"/>
        <v>22.054109501218104</v>
      </c>
      <c r="M1948" s="32">
        <v>728</v>
      </c>
      <c r="N1948" s="32">
        <v>19</v>
      </c>
      <c r="O1948" s="33">
        <f t="shared" si="411"/>
        <v>2.60989010989011E-2</v>
      </c>
      <c r="P1948" s="34">
        <f t="shared" si="415"/>
        <v>3.3868533361090871</v>
      </c>
      <c r="Q1948" s="35">
        <v>0</v>
      </c>
      <c r="R1948" s="34">
        <f t="shared" si="416"/>
        <v>0</v>
      </c>
      <c r="S1948" s="33">
        <v>21.48</v>
      </c>
      <c r="T1948" s="34">
        <f t="shared" si="417"/>
        <v>63.217576187101344</v>
      </c>
      <c r="U1948" s="31">
        <f t="shared" si="412"/>
        <v>22.164634756107134</v>
      </c>
      <c r="V1948" s="32">
        <f t="shared" si="413"/>
        <v>15715</v>
      </c>
      <c r="W1948" s="36"/>
      <c r="X1948" s="36">
        <f t="shared" si="418"/>
        <v>2077.16</v>
      </c>
      <c r="Y1948" s="29">
        <f t="shared" si="406"/>
        <v>13006.46</v>
      </c>
      <c r="Z1948" s="36"/>
      <c r="AA1948" s="36">
        <f t="shared" si="405"/>
        <v>13006.46</v>
      </c>
      <c r="AB1948" s="29">
        <f t="shared" si="407"/>
        <v>9801.4</v>
      </c>
      <c r="AC1948" s="30">
        <f t="shared" si="408"/>
        <v>122.52</v>
      </c>
      <c r="AD1948" s="29"/>
    </row>
    <row r="1949" spans="1:30" x14ac:dyDescent="0.2">
      <c r="A1949" s="1" t="s">
        <v>2712</v>
      </c>
      <c r="B1949" s="31" t="s">
        <v>8286</v>
      </c>
      <c r="C1949" s="1">
        <v>0</v>
      </c>
      <c r="D1949" s="1" t="s">
        <v>10551</v>
      </c>
      <c r="E1949" s="1" t="s">
        <v>17902</v>
      </c>
      <c r="F1949" s="1">
        <v>0</v>
      </c>
      <c r="G1949" s="19">
        <v>76</v>
      </c>
      <c r="H1949" s="29">
        <f t="shared" si="409"/>
        <v>10382.83</v>
      </c>
      <c r="I1949" s="32">
        <v>709</v>
      </c>
      <c r="J1949" s="32">
        <v>19</v>
      </c>
      <c r="K1949" s="33">
        <f t="shared" si="410"/>
        <v>2.6798307475317348E-2</v>
      </c>
      <c r="L1949" s="34">
        <f t="shared" si="414"/>
        <v>13.967602684104799</v>
      </c>
      <c r="M1949" s="32">
        <v>708</v>
      </c>
      <c r="N1949" s="32">
        <v>112</v>
      </c>
      <c r="O1949" s="33">
        <f t="shared" si="411"/>
        <v>0.15819209039548024</v>
      </c>
      <c r="P1949" s="34">
        <f t="shared" si="415"/>
        <v>20.528581148750412</v>
      </c>
      <c r="Q1949" s="35">
        <v>0.82</v>
      </c>
      <c r="R1949" s="34">
        <f t="shared" si="416"/>
        <v>82</v>
      </c>
      <c r="S1949" s="33">
        <v>16.11</v>
      </c>
      <c r="T1949" s="34">
        <f t="shared" si="417"/>
        <v>44.188518781006373</v>
      </c>
      <c r="U1949" s="31">
        <f t="shared" si="412"/>
        <v>40.171175653465397</v>
      </c>
      <c r="V1949" s="32">
        <f t="shared" si="413"/>
        <v>28481</v>
      </c>
      <c r="W1949" s="36"/>
      <c r="X1949" s="36">
        <f t="shared" si="418"/>
        <v>3764.53</v>
      </c>
      <c r="Y1949" s="29">
        <f t="shared" si="406"/>
        <v>14147.36</v>
      </c>
      <c r="Z1949" s="36"/>
      <c r="AA1949" s="36">
        <f t="shared" si="405"/>
        <v>14147.36</v>
      </c>
      <c r="AB1949" s="29">
        <f t="shared" si="407"/>
        <v>10661.16</v>
      </c>
      <c r="AC1949" s="30">
        <f t="shared" si="408"/>
        <v>140.28</v>
      </c>
    </row>
    <row r="1950" spans="1:30" x14ac:dyDescent="0.2">
      <c r="A1950" s="1" t="s">
        <v>2813</v>
      </c>
      <c r="B1950" s="31" t="s">
        <v>8286</v>
      </c>
      <c r="C1950" s="1">
        <v>0</v>
      </c>
      <c r="D1950" s="1" t="s">
        <v>10552</v>
      </c>
      <c r="E1950" s="1" t="s">
        <v>17903</v>
      </c>
      <c r="F1950" s="1">
        <v>0</v>
      </c>
      <c r="G1950" s="19">
        <v>72</v>
      </c>
      <c r="H1950" s="29">
        <f t="shared" si="409"/>
        <v>9836.3700000000008</v>
      </c>
      <c r="I1950" s="32">
        <v>709</v>
      </c>
      <c r="J1950" s="32">
        <v>29</v>
      </c>
      <c r="K1950" s="33">
        <f t="shared" si="410"/>
        <v>4.0902679830747531E-2</v>
      </c>
      <c r="L1950" s="34">
        <f t="shared" si="414"/>
        <v>21.318972517844166</v>
      </c>
      <c r="M1950" s="32">
        <v>720</v>
      </c>
      <c r="N1950" s="32">
        <v>36</v>
      </c>
      <c r="O1950" s="33">
        <f t="shared" si="411"/>
        <v>0.05</v>
      </c>
      <c r="P1950" s="34">
        <f t="shared" si="415"/>
        <v>6.4884979702300409</v>
      </c>
      <c r="Q1950" s="35">
        <v>0.28999999999999998</v>
      </c>
      <c r="R1950" s="34">
        <f t="shared" si="416"/>
        <v>28.999999999999996</v>
      </c>
      <c r="S1950" s="33">
        <v>20.85</v>
      </c>
      <c r="T1950" s="34">
        <f t="shared" si="417"/>
        <v>60.985116938341612</v>
      </c>
      <c r="U1950" s="31">
        <f t="shared" si="412"/>
        <v>29.448146856603955</v>
      </c>
      <c r="V1950" s="32">
        <f t="shared" si="413"/>
        <v>20879</v>
      </c>
      <c r="W1950" s="36"/>
      <c r="X1950" s="36">
        <f t="shared" si="418"/>
        <v>2759.72</v>
      </c>
      <c r="Y1950" s="29">
        <f t="shared" si="406"/>
        <v>12596.09</v>
      </c>
      <c r="Z1950" s="36"/>
      <c r="AA1950" s="36">
        <f t="shared" si="405"/>
        <v>12596.09</v>
      </c>
      <c r="AB1950" s="29">
        <f t="shared" si="407"/>
        <v>9492.16</v>
      </c>
      <c r="AC1950" s="30">
        <f t="shared" si="408"/>
        <v>131.84</v>
      </c>
    </row>
    <row r="1951" spans="1:30" x14ac:dyDescent="0.2">
      <c r="A1951" s="1" t="s">
        <v>3381</v>
      </c>
      <c r="B1951" s="31" t="s">
        <v>8286</v>
      </c>
      <c r="C1951" s="1">
        <v>0</v>
      </c>
      <c r="D1951" s="1" t="s">
        <v>10553</v>
      </c>
      <c r="E1951" s="1" t="s">
        <v>17904</v>
      </c>
      <c r="F1951" s="1">
        <v>0</v>
      </c>
      <c r="G1951" s="19">
        <v>74</v>
      </c>
      <c r="H1951" s="29">
        <f t="shared" si="409"/>
        <v>10109.6</v>
      </c>
      <c r="I1951" s="32">
        <v>709</v>
      </c>
      <c r="J1951" s="32">
        <v>27</v>
      </c>
      <c r="K1951" s="33">
        <f t="shared" si="410"/>
        <v>3.8081805359661498E-2</v>
      </c>
      <c r="L1951" s="34">
        <f t="shared" si="414"/>
        <v>19.848698551096295</v>
      </c>
      <c r="M1951" s="32">
        <v>735</v>
      </c>
      <c r="N1951" s="32">
        <v>13</v>
      </c>
      <c r="O1951" s="33">
        <f t="shared" si="411"/>
        <v>1.7687074829931974E-2</v>
      </c>
      <c r="P1951" s="34">
        <f t="shared" si="415"/>
        <v>2.2952509826664094</v>
      </c>
      <c r="Q1951" s="35">
        <v>0</v>
      </c>
      <c r="R1951" s="34">
        <f t="shared" si="416"/>
        <v>0</v>
      </c>
      <c r="S1951" s="33">
        <v>18.18</v>
      </c>
      <c r="T1951" s="34">
        <f t="shared" si="417"/>
        <v>51.523742026931252</v>
      </c>
      <c r="U1951" s="31">
        <f t="shared" si="412"/>
        <v>18.416922890173488</v>
      </c>
      <c r="V1951" s="32">
        <f t="shared" si="413"/>
        <v>13058</v>
      </c>
      <c r="W1951" s="36"/>
      <c r="X1951" s="36">
        <f t="shared" si="418"/>
        <v>1725.96</v>
      </c>
      <c r="Y1951" s="29">
        <f t="shared" si="406"/>
        <v>11835.560000000001</v>
      </c>
      <c r="Z1951" s="36"/>
      <c r="AA1951" s="36">
        <f t="shared" si="405"/>
        <v>11835.560000000001</v>
      </c>
      <c r="AB1951" s="29">
        <f t="shared" si="407"/>
        <v>8919.0400000000009</v>
      </c>
      <c r="AC1951" s="30">
        <f t="shared" si="408"/>
        <v>120.53</v>
      </c>
    </row>
    <row r="1952" spans="1:30" x14ac:dyDescent="0.2">
      <c r="A1952" s="1" t="s">
        <v>4100</v>
      </c>
      <c r="B1952" s="31" t="s">
        <v>8287</v>
      </c>
      <c r="C1952" s="1">
        <v>0</v>
      </c>
      <c r="D1952" s="1" t="s">
        <v>9222</v>
      </c>
      <c r="E1952" s="1" t="s">
        <v>17378</v>
      </c>
      <c r="F1952" s="1">
        <v>0</v>
      </c>
      <c r="G1952" s="19">
        <v>80</v>
      </c>
      <c r="H1952" s="29">
        <f t="shared" si="409"/>
        <v>10929.3</v>
      </c>
      <c r="I1952" s="32">
        <v>709</v>
      </c>
      <c r="J1952" s="32">
        <v>13</v>
      </c>
      <c r="K1952" s="33">
        <f t="shared" si="410"/>
        <v>1.8335684062059238E-2</v>
      </c>
      <c r="L1952" s="34">
        <f t="shared" si="414"/>
        <v>9.5567807838611785</v>
      </c>
      <c r="M1952" s="32">
        <v>670</v>
      </c>
      <c r="N1952" s="32">
        <v>23</v>
      </c>
      <c r="O1952" s="33">
        <f t="shared" si="411"/>
        <v>3.4328358208955224E-2</v>
      </c>
      <c r="P1952" s="34">
        <f t="shared" si="415"/>
        <v>4.4547896512027148</v>
      </c>
      <c r="Q1952" s="35">
        <v>0.5</v>
      </c>
      <c r="R1952" s="34">
        <f t="shared" si="416"/>
        <v>50</v>
      </c>
      <c r="S1952" s="33">
        <v>20.85</v>
      </c>
      <c r="T1952" s="34">
        <f t="shared" si="417"/>
        <v>60.985116938341612</v>
      </c>
      <c r="U1952" s="31">
        <f t="shared" si="412"/>
        <v>31.249171843351377</v>
      </c>
      <c r="V1952" s="32">
        <f t="shared" si="413"/>
        <v>22156</v>
      </c>
      <c r="W1952" s="36"/>
      <c r="X1952" s="36">
        <f t="shared" si="418"/>
        <v>2928.51</v>
      </c>
      <c r="Y1952" s="29">
        <f t="shared" si="406"/>
        <v>13857.81</v>
      </c>
      <c r="Z1952" s="36"/>
      <c r="AA1952" s="36">
        <f t="shared" si="405"/>
        <v>13857.81</v>
      </c>
      <c r="AB1952" s="29">
        <f t="shared" si="407"/>
        <v>10442.959999999999</v>
      </c>
      <c r="AC1952" s="30">
        <f t="shared" si="408"/>
        <v>130.54</v>
      </c>
    </row>
    <row r="1953" spans="1:30" x14ac:dyDescent="0.2">
      <c r="A1953" s="1" t="s">
        <v>4138</v>
      </c>
      <c r="B1953" s="31" t="s">
        <v>8285</v>
      </c>
      <c r="C1953" s="1">
        <v>0</v>
      </c>
      <c r="D1953" s="1" t="s">
        <v>10554</v>
      </c>
      <c r="E1953" s="1" t="s">
        <v>17616</v>
      </c>
      <c r="F1953" s="1">
        <v>0</v>
      </c>
      <c r="G1953" s="19">
        <v>65</v>
      </c>
      <c r="H1953" s="29">
        <f t="shared" si="409"/>
        <v>8880.0499999999993</v>
      </c>
      <c r="I1953" s="32">
        <v>709</v>
      </c>
      <c r="J1953" s="32">
        <v>25</v>
      </c>
      <c r="K1953" s="33">
        <f t="shared" si="410"/>
        <v>3.5260930888575459E-2</v>
      </c>
      <c r="L1953" s="34">
        <f t="shared" si="414"/>
        <v>18.378424584348423</v>
      </c>
      <c r="M1953" s="32">
        <v>717</v>
      </c>
      <c r="N1953" s="32">
        <v>5</v>
      </c>
      <c r="O1953" s="33">
        <f t="shared" si="411"/>
        <v>6.9735006973500697E-3</v>
      </c>
      <c r="P1953" s="34">
        <f t="shared" si="415"/>
        <v>0.90495090240307396</v>
      </c>
      <c r="Q1953" s="35">
        <v>0</v>
      </c>
      <c r="R1953" s="34">
        <f t="shared" si="416"/>
        <v>0</v>
      </c>
      <c r="S1953" s="33">
        <v>20.260000000000002</v>
      </c>
      <c r="T1953" s="34">
        <f t="shared" si="417"/>
        <v>58.894401133947561</v>
      </c>
      <c r="U1953" s="31">
        <f t="shared" si="412"/>
        <v>19.544444155174766</v>
      </c>
      <c r="V1953" s="32">
        <f t="shared" si="413"/>
        <v>13857</v>
      </c>
      <c r="W1953" s="36"/>
      <c r="X1953" s="36">
        <f t="shared" si="418"/>
        <v>1831.57</v>
      </c>
      <c r="Y1953" s="29">
        <f t="shared" si="406"/>
        <v>10711.619999999999</v>
      </c>
      <c r="Z1953" s="36"/>
      <c r="AA1953" s="36">
        <f t="shared" si="405"/>
        <v>10711.619999999999</v>
      </c>
      <c r="AB1953" s="29">
        <f t="shared" si="407"/>
        <v>8072.06</v>
      </c>
      <c r="AC1953" s="30">
        <f t="shared" si="408"/>
        <v>124.19</v>
      </c>
    </row>
    <row r="1954" spans="1:30" x14ac:dyDescent="0.2">
      <c r="A1954" s="1" t="s">
        <v>4143</v>
      </c>
      <c r="B1954" s="31" t="s">
        <v>8285</v>
      </c>
      <c r="C1954" s="1">
        <v>0</v>
      </c>
      <c r="D1954" s="1" t="s">
        <v>10555</v>
      </c>
      <c r="E1954" s="1" t="s">
        <v>17453</v>
      </c>
      <c r="F1954" s="1">
        <v>0</v>
      </c>
      <c r="G1954" s="19">
        <v>85</v>
      </c>
      <c r="H1954" s="29">
        <f t="shared" si="409"/>
        <v>11612.38</v>
      </c>
      <c r="I1954" s="32">
        <v>709</v>
      </c>
      <c r="J1954" s="32">
        <v>51</v>
      </c>
      <c r="K1954" s="33">
        <f t="shared" si="410"/>
        <v>7.1932299012693934E-2</v>
      </c>
      <c r="L1954" s="34">
        <f t="shared" si="414"/>
        <v>37.49198615207078</v>
      </c>
      <c r="M1954" s="32">
        <v>697</v>
      </c>
      <c r="N1954" s="32">
        <v>13</v>
      </c>
      <c r="O1954" s="33">
        <f t="shared" si="411"/>
        <v>1.8651362984218076E-2</v>
      </c>
      <c r="P1954" s="34">
        <f t="shared" si="415"/>
        <v>2.4203866173024542</v>
      </c>
      <c r="Q1954" s="35">
        <v>0</v>
      </c>
      <c r="R1954" s="34">
        <f t="shared" si="416"/>
        <v>0</v>
      </c>
      <c r="S1954" s="33">
        <v>18.66</v>
      </c>
      <c r="T1954" s="34">
        <f t="shared" si="417"/>
        <v>53.224663359319635</v>
      </c>
      <c r="U1954" s="31">
        <f t="shared" si="412"/>
        <v>23.284259032173217</v>
      </c>
      <c r="V1954" s="32">
        <f t="shared" si="413"/>
        <v>16509</v>
      </c>
      <c r="W1954" s="36"/>
      <c r="X1954" s="36">
        <f t="shared" si="418"/>
        <v>2182.11</v>
      </c>
      <c r="Y1954" s="29">
        <f t="shared" si="406"/>
        <v>13794.49</v>
      </c>
      <c r="Z1954" s="36"/>
      <c r="AA1954" s="36">
        <f t="shared" si="405"/>
        <v>13794.49</v>
      </c>
      <c r="AB1954" s="29">
        <f t="shared" si="407"/>
        <v>10395.24</v>
      </c>
      <c r="AC1954" s="30">
        <f t="shared" si="408"/>
        <v>122.3</v>
      </c>
      <c r="AD1954" s="29"/>
    </row>
    <row r="1955" spans="1:30" x14ac:dyDescent="0.2">
      <c r="A1955" s="1" t="s">
        <v>6029</v>
      </c>
      <c r="B1955" s="31" t="s">
        <v>8286</v>
      </c>
      <c r="C1955" s="1">
        <v>0</v>
      </c>
      <c r="D1955" s="1" t="s">
        <v>9623</v>
      </c>
      <c r="E1955" s="1" t="s">
        <v>17401</v>
      </c>
      <c r="F1955" s="1">
        <v>0</v>
      </c>
      <c r="G1955" s="19">
        <v>83</v>
      </c>
      <c r="H1955" s="29">
        <f t="shared" si="409"/>
        <v>11339.14</v>
      </c>
      <c r="I1955" s="32">
        <v>709</v>
      </c>
      <c r="J1955" s="32">
        <v>31</v>
      </c>
      <c r="K1955" s="33">
        <f t="shared" si="410"/>
        <v>4.372355430183357E-2</v>
      </c>
      <c r="L1955" s="34">
        <f t="shared" si="414"/>
        <v>22.789246484592041</v>
      </c>
      <c r="M1955" s="32">
        <v>686</v>
      </c>
      <c r="N1955" s="32">
        <v>54</v>
      </c>
      <c r="O1955" s="33">
        <f t="shared" si="411"/>
        <v>7.8717201166180764E-2</v>
      </c>
      <c r="P1955" s="34">
        <f t="shared" si="415"/>
        <v>10.215127999779074</v>
      </c>
      <c r="Q1955" s="35">
        <v>0</v>
      </c>
      <c r="R1955" s="34">
        <f t="shared" si="416"/>
        <v>0</v>
      </c>
      <c r="S1955" s="33">
        <v>21.48</v>
      </c>
      <c r="T1955" s="34">
        <f t="shared" si="417"/>
        <v>63.217576187101344</v>
      </c>
      <c r="U1955" s="31">
        <f t="shared" si="412"/>
        <v>24.055487667868114</v>
      </c>
      <c r="V1955" s="32">
        <f t="shared" si="413"/>
        <v>17055</v>
      </c>
      <c r="W1955" s="36"/>
      <c r="X1955" s="36">
        <f t="shared" si="418"/>
        <v>2254.27</v>
      </c>
      <c r="Y1955" s="29">
        <f t="shared" si="406"/>
        <v>13593.41</v>
      </c>
      <c r="Z1955" s="36"/>
      <c r="AA1955" s="36">
        <f t="shared" si="405"/>
        <v>13593.41</v>
      </c>
      <c r="AB1955" s="29">
        <f t="shared" si="407"/>
        <v>10243.719999999999</v>
      </c>
      <c r="AC1955" s="30">
        <f t="shared" si="408"/>
        <v>123.42</v>
      </c>
    </row>
    <row r="1956" spans="1:30" x14ac:dyDescent="0.2">
      <c r="A1956" s="1" t="s">
        <v>6051</v>
      </c>
      <c r="B1956" s="31" t="s">
        <v>8286</v>
      </c>
      <c r="C1956" s="1">
        <v>0</v>
      </c>
      <c r="D1956" s="1" t="s">
        <v>10556</v>
      </c>
      <c r="E1956" s="1" t="s">
        <v>17905</v>
      </c>
      <c r="F1956" s="1">
        <v>0</v>
      </c>
      <c r="G1956" s="19">
        <v>67</v>
      </c>
      <c r="H1956" s="29">
        <f t="shared" si="409"/>
        <v>9153.2800000000007</v>
      </c>
      <c r="I1956" s="32">
        <v>709</v>
      </c>
      <c r="J1956" s="32">
        <v>28</v>
      </c>
      <c r="K1956" s="33">
        <f t="shared" si="410"/>
        <v>3.9492242595204514E-2</v>
      </c>
      <c r="L1956" s="34">
        <f t="shared" si="414"/>
        <v>20.583835534470232</v>
      </c>
      <c r="M1956" s="32">
        <v>701</v>
      </c>
      <c r="N1956" s="32">
        <v>166</v>
      </c>
      <c r="O1956" s="33">
        <f t="shared" si="411"/>
        <v>0.23680456490727533</v>
      </c>
      <c r="P1956" s="34">
        <f t="shared" si="415"/>
        <v>30.73011877484128</v>
      </c>
      <c r="Q1956" s="35">
        <v>1</v>
      </c>
      <c r="R1956" s="34">
        <f t="shared" si="416"/>
        <v>100</v>
      </c>
      <c r="S1956" s="33">
        <v>22.16</v>
      </c>
      <c r="T1956" s="34">
        <f t="shared" si="417"/>
        <v>65.627214741318213</v>
      </c>
      <c r="U1956" s="31">
        <f t="shared" si="412"/>
        <v>54.235292262657424</v>
      </c>
      <c r="V1956" s="32">
        <f t="shared" si="413"/>
        <v>38453</v>
      </c>
      <c r="W1956" s="36"/>
      <c r="X1956" s="36">
        <f t="shared" si="418"/>
        <v>5082.59</v>
      </c>
      <c r="Y1956" s="29">
        <f t="shared" si="406"/>
        <v>14235.87</v>
      </c>
      <c r="Z1956" s="36"/>
      <c r="AA1956" s="36">
        <f t="shared" si="405"/>
        <v>14235.87</v>
      </c>
      <c r="AB1956" s="29">
        <f t="shared" si="407"/>
        <v>10727.86</v>
      </c>
      <c r="AC1956" s="30">
        <f t="shared" si="408"/>
        <v>160.12</v>
      </c>
      <c r="AD1956" s="29"/>
    </row>
    <row r="1957" spans="1:30" x14ac:dyDescent="0.2">
      <c r="A1957" s="1" t="s">
        <v>6912</v>
      </c>
      <c r="B1957" s="31" t="s">
        <v>8288</v>
      </c>
      <c r="C1957" s="1">
        <v>0</v>
      </c>
      <c r="D1957" s="1" t="s">
        <v>10557</v>
      </c>
      <c r="E1957" s="1" t="s">
        <v>17156</v>
      </c>
      <c r="F1957" s="1">
        <v>0</v>
      </c>
      <c r="G1957" s="19">
        <v>73</v>
      </c>
      <c r="H1957" s="29">
        <f t="shared" si="409"/>
        <v>9972.98</v>
      </c>
      <c r="I1957" s="32">
        <v>709</v>
      </c>
      <c r="J1957" s="32">
        <v>45</v>
      </c>
      <c r="K1957" s="33">
        <f t="shared" si="410"/>
        <v>6.3469675599435824E-2</v>
      </c>
      <c r="L1957" s="34">
        <f t="shared" si="414"/>
        <v>33.081164251827154</v>
      </c>
      <c r="M1957" s="32">
        <v>650</v>
      </c>
      <c r="N1957" s="32">
        <v>40</v>
      </c>
      <c r="O1957" s="33">
        <f t="shared" si="411"/>
        <v>6.1538461538461542E-2</v>
      </c>
      <c r="P1957" s="34">
        <f t="shared" si="415"/>
        <v>7.9858436556677432</v>
      </c>
      <c r="Q1957" s="35">
        <v>0.5</v>
      </c>
      <c r="R1957" s="34">
        <f t="shared" si="416"/>
        <v>50</v>
      </c>
      <c r="S1957" s="33">
        <v>21.48</v>
      </c>
      <c r="T1957" s="34">
        <f t="shared" si="417"/>
        <v>63.217576187101344</v>
      </c>
      <c r="U1957" s="31">
        <f t="shared" si="412"/>
        <v>38.571146023649064</v>
      </c>
      <c r="V1957" s="32">
        <f t="shared" si="413"/>
        <v>27347</v>
      </c>
      <c r="W1957" s="36"/>
      <c r="X1957" s="36">
        <f t="shared" si="418"/>
        <v>3614.64</v>
      </c>
      <c r="Y1957" s="29">
        <f t="shared" si="406"/>
        <v>13587.619999999999</v>
      </c>
      <c r="Z1957" s="36"/>
      <c r="AA1957" s="36">
        <f t="shared" si="405"/>
        <v>13587.619999999999</v>
      </c>
      <c r="AB1957" s="29">
        <f t="shared" si="407"/>
        <v>10239.35</v>
      </c>
      <c r="AC1957" s="30">
        <f t="shared" si="408"/>
        <v>140.27000000000001</v>
      </c>
    </row>
    <row r="1958" spans="1:30" x14ac:dyDescent="0.2">
      <c r="A1958" s="1" t="s">
        <v>7364</v>
      </c>
      <c r="B1958" s="31" t="s">
        <v>8285</v>
      </c>
      <c r="C1958" s="1">
        <v>0</v>
      </c>
      <c r="D1958" s="1" t="s">
        <v>10558</v>
      </c>
      <c r="E1958" s="1" t="s">
        <v>17851</v>
      </c>
      <c r="F1958" s="1">
        <v>0</v>
      </c>
      <c r="G1958" s="19">
        <v>65</v>
      </c>
      <c r="H1958" s="29">
        <f t="shared" si="409"/>
        <v>8880.0499999999993</v>
      </c>
      <c r="I1958" s="32">
        <v>709</v>
      </c>
      <c r="J1958" s="32">
        <v>19</v>
      </c>
      <c r="K1958" s="33">
        <f t="shared" si="410"/>
        <v>2.6798307475317348E-2</v>
      </c>
      <c r="L1958" s="34">
        <f t="shared" si="414"/>
        <v>13.967602684104799</v>
      </c>
      <c r="M1958" s="32">
        <v>701</v>
      </c>
      <c r="N1958" s="32">
        <v>33</v>
      </c>
      <c r="O1958" s="33">
        <f t="shared" si="411"/>
        <v>4.7075606276747506E-2</v>
      </c>
      <c r="P1958" s="34">
        <f t="shared" si="415"/>
        <v>6.1089995154804955</v>
      </c>
      <c r="Q1958" s="35">
        <v>0</v>
      </c>
      <c r="R1958" s="34">
        <f t="shared" si="416"/>
        <v>0</v>
      </c>
      <c r="S1958" s="33">
        <v>20.260000000000002</v>
      </c>
      <c r="T1958" s="34">
        <f t="shared" si="417"/>
        <v>58.894401133947561</v>
      </c>
      <c r="U1958" s="31">
        <f t="shared" si="412"/>
        <v>19.742750833383212</v>
      </c>
      <c r="V1958" s="32">
        <f t="shared" si="413"/>
        <v>13998</v>
      </c>
      <c r="W1958" s="36"/>
      <c r="X1958" s="36">
        <f t="shared" si="418"/>
        <v>1850.21</v>
      </c>
      <c r="Y1958" s="29">
        <f t="shared" si="406"/>
        <v>10730.259999999998</v>
      </c>
      <c r="Z1958" s="36"/>
      <c r="AA1958" s="36">
        <f t="shared" si="405"/>
        <v>10730.259999999998</v>
      </c>
      <c r="AB1958" s="29">
        <f t="shared" si="407"/>
        <v>8086.1</v>
      </c>
      <c r="AC1958" s="30">
        <f t="shared" si="408"/>
        <v>124.4</v>
      </c>
    </row>
    <row r="1959" spans="1:30" x14ac:dyDescent="0.2">
      <c r="A1959" s="1" t="s">
        <v>7981</v>
      </c>
      <c r="B1959" s="31" t="s">
        <v>8286</v>
      </c>
      <c r="C1959" s="1">
        <v>0</v>
      </c>
      <c r="D1959" s="1" t="s">
        <v>10559</v>
      </c>
      <c r="E1959" s="1" t="s">
        <v>16696</v>
      </c>
      <c r="F1959" s="1">
        <v>0</v>
      </c>
      <c r="G1959" s="19">
        <v>82</v>
      </c>
      <c r="H1959" s="29">
        <f t="shared" si="409"/>
        <v>11202.53</v>
      </c>
      <c r="I1959" s="32">
        <v>709</v>
      </c>
      <c r="J1959" s="32">
        <v>31</v>
      </c>
      <c r="K1959" s="33">
        <f t="shared" si="410"/>
        <v>4.372355430183357E-2</v>
      </c>
      <c r="L1959" s="34">
        <f t="shared" si="414"/>
        <v>22.789246484592041</v>
      </c>
      <c r="M1959" s="32">
        <v>768</v>
      </c>
      <c r="N1959" s="32">
        <v>245</v>
      </c>
      <c r="O1959" s="33">
        <f t="shared" si="411"/>
        <v>0.31901041666666669</v>
      </c>
      <c r="P1959" s="34">
        <f t="shared" si="415"/>
        <v>41.397968820478134</v>
      </c>
      <c r="Q1959" s="35">
        <v>0</v>
      </c>
      <c r="R1959" s="34">
        <f t="shared" si="416"/>
        <v>0</v>
      </c>
      <c r="S1959" s="33">
        <v>19.690000000000001</v>
      </c>
      <c r="T1959" s="34">
        <f t="shared" si="417"/>
        <v>56.87455705173636</v>
      </c>
      <c r="U1959" s="31">
        <f t="shared" si="412"/>
        <v>30.265443089201632</v>
      </c>
      <c r="V1959" s="32">
        <f t="shared" si="413"/>
        <v>21458</v>
      </c>
      <c r="W1959" s="36"/>
      <c r="X1959" s="36">
        <f t="shared" si="418"/>
        <v>2836.25</v>
      </c>
      <c r="Y1959" s="29">
        <f t="shared" si="406"/>
        <v>14038.78</v>
      </c>
      <c r="Z1959" s="36"/>
      <c r="AA1959" s="36">
        <f t="shared" si="405"/>
        <v>14038.78</v>
      </c>
      <c r="AB1959" s="29">
        <f t="shared" si="407"/>
        <v>10579.34</v>
      </c>
      <c r="AC1959" s="30">
        <f t="shared" si="408"/>
        <v>129.02000000000001</v>
      </c>
    </row>
    <row r="1960" spans="1:30" x14ac:dyDescent="0.2">
      <c r="A1960" s="1" t="s">
        <v>2159</v>
      </c>
      <c r="B1960" s="31" t="s">
        <v>8287</v>
      </c>
      <c r="C1960" s="1">
        <v>0</v>
      </c>
      <c r="D1960" s="1" t="s">
        <v>10560</v>
      </c>
      <c r="E1960" s="1" t="s">
        <v>16612</v>
      </c>
      <c r="F1960" s="1">
        <v>0</v>
      </c>
      <c r="G1960" s="19">
        <v>81</v>
      </c>
      <c r="H1960" s="29">
        <f t="shared" si="409"/>
        <v>11065.91</v>
      </c>
      <c r="I1960" s="32">
        <v>710</v>
      </c>
      <c r="J1960" s="32">
        <v>26</v>
      </c>
      <c r="K1960" s="33">
        <f t="shared" si="410"/>
        <v>3.6619718309859155E-2</v>
      </c>
      <c r="L1960" s="34">
        <f t="shared" si="414"/>
        <v>19.086641058472043</v>
      </c>
      <c r="M1960" s="32">
        <v>712</v>
      </c>
      <c r="N1960" s="32">
        <v>12</v>
      </c>
      <c r="O1960" s="33">
        <f t="shared" si="411"/>
        <v>1.6853932584269662E-2</v>
      </c>
      <c r="P1960" s="34">
        <f t="shared" si="415"/>
        <v>2.1871341472685533</v>
      </c>
      <c r="Q1960" s="35">
        <v>0</v>
      </c>
      <c r="R1960" s="34">
        <f t="shared" si="416"/>
        <v>0</v>
      </c>
      <c r="S1960" s="33">
        <v>20.88</v>
      </c>
      <c r="T1960" s="34">
        <f t="shared" si="417"/>
        <v>61.091424521615863</v>
      </c>
      <c r="U1960" s="31">
        <f t="shared" si="412"/>
        <v>20.591299931839117</v>
      </c>
      <c r="V1960" s="32">
        <f t="shared" si="413"/>
        <v>14620</v>
      </c>
      <c r="W1960" s="36"/>
      <c r="X1960" s="36">
        <f t="shared" si="418"/>
        <v>1932.42</v>
      </c>
      <c r="Y1960" s="29">
        <f t="shared" si="406"/>
        <v>12998.33</v>
      </c>
      <c r="Z1960" s="36"/>
      <c r="AA1960" s="36">
        <f t="shared" si="405"/>
        <v>12998.33</v>
      </c>
      <c r="AB1960" s="29">
        <f t="shared" si="407"/>
        <v>9795.2800000000007</v>
      </c>
      <c r="AC1960" s="30">
        <f t="shared" si="408"/>
        <v>120.93</v>
      </c>
      <c r="AD1960" s="29"/>
    </row>
    <row r="1961" spans="1:30" x14ac:dyDescent="0.2">
      <c r="A1961" s="1" t="s">
        <v>2897</v>
      </c>
      <c r="B1961" s="31" t="s">
        <v>8286</v>
      </c>
      <c r="C1961" s="1">
        <v>0</v>
      </c>
      <c r="D1961" s="1" t="s">
        <v>10561</v>
      </c>
      <c r="E1961" s="1" t="s">
        <v>17906</v>
      </c>
      <c r="F1961" s="1">
        <v>0</v>
      </c>
      <c r="G1961" s="19">
        <v>107</v>
      </c>
      <c r="H1961" s="29">
        <f t="shared" si="409"/>
        <v>14617.93</v>
      </c>
      <c r="I1961" s="32">
        <v>710</v>
      </c>
      <c r="J1961" s="32">
        <v>22</v>
      </c>
      <c r="K1961" s="33">
        <f t="shared" si="410"/>
        <v>3.0985915492957747E-2</v>
      </c>
      <c r="L1961" s="34">
        <f t="shared" si="414"/>
        <v>16.150234741784036</v>
      </c>
      <c r="M1961" s="32">
        <v>762</v>
      </c>
      <c r="N1961" s="32">
        <v>18</v>
      </c>
      <c r="O1961" s="33">
        <f t="shared" si="411"/>
        <v>2.3622047244094488E-2</v>
      </c>
      <c r="P1961" s="34">
        <f t="shared" si="415"/>
        <v>3.0654321119197041</v>
      </c>
      <c r="Q1961" s="35">
        <v>1</v>
      </c>
      <c r="R1961" s="34">
        <f t="shared" si="416"/>
        <v>100</v>
      </c>
      <c r="S1961" s="33">
        <v>13.92</v>
      </c>
      <c r="T1961" s="34">
        <f t="shared" si="417"/>
        <v>36.428065201984403</v>
      </c>
      <c r="U1961" s="31">
        <f t="shared" si="412"/>
        <v>38.910933013922033</v>
      </c>
      <c r="V1961" s="32">
        <f t="shared" si="413"/>
        <v>27627</v>
      </c>
      <c r="W1961" s="36"/>
      <c r="X1961" s="36">
        <f t="shared" si="418"/>
        <v>3651.65</v>
      </c>
      <c r="Y1961" s="29">
        <f t="shared" si="406"/>
        <v>18269.580000000002</v>
      </c>
      <c r="Z1961" s="36"/>
      <c r="AA1961" s="36">
        <f t="shared" si="405"/>
        <v>18269.580000000002</v>
      </c>
      <c r="AB1961" s="29">
        <f t="shared" si="407"/>
        <v>13767.58</v>
      </c>
      <c r="AC1961" s="30">
        <f t="shared" si="408"/>
        <v>128.66999999999999</v>
      </c>
    </row>
    <row r="1962" spans="1:30" x14ac:dyDescent="0.2">
      <c r="A1962" s="1" t="s">
        <v>4097</v>
      </c>
      <c r="B1962" s="31" t="s">
        <v>8286</v>
      </c>
      <c r="C1962" s="1">
        <v>0</v>
      </c>
      <c r="D1962" s="1" t="s">
        <v>9158</v>
      </c>
      <c r="E1962" s="1" t="s">
        <v>17907</v>
      </c>
      <c r="F1962" s="1">
        <v>0</v>
      </c>
      <c r="G1962" s="19">
        <v>74</v>
      </c>
      <c r="H1962" s="29">
        <f t="shared" si="409"/>
        <v>10109.6</v>
      </c>
      <c r="I1962" s="32">
        <v>710</v>
      </c>
      <c r="J1962" s="32">
        <v>9</v>
      </c>
      <c r="K1962" s="33">
        <f t="shared" si="410"/>
        <v>1.2676056338028169E-2</v>
      </c>
      <c r="L1962" s="34">
        <f t="shared" si="414"/>
        <v>6.6069142125480154</v>
      </c>
      <c r="M1962" s="32">
        <v>742</v>
      </c>
      <c r="N1962" s="32">
        <v>24</v>
      </c>
      <c r="O1962" s="33">
        <f t="shared" si="411"/>
        <v>3.2345013477088951E-2</v>
      </c>
      <c r="P1962" s="34">
        <f t="shared" si="415"/>
        <v>4.1974110858630995</v>
      </c>
      <c r="Q1962" s="35">
        <v>0</v>
      </c>
      <c r="R1962" s="34">
        <f t="shared" si="416"/>
        <v>0</v>
      </c>
      <c r="S1962" s="33">
        <v>19.190000000000001</v>
      </c>
      <c r="T1962" s="34">
        <f t="shared" si="417"/>
        <v>55.102763997165141</v>
      </c>
      <c r="U1962" s="31">
        <f t="shared" si="412"/>
        <v>16.476772323894064</v>
      </c>
      <c r="V1962" s="32">
        <f t="shared" si="413"/>
        <v>11699</v>
      </c>
      <c r="W1962" s="36"/>
      <c r="X1962" s="36">
        <f t="shared" si="418"/>
        <v>1546.34</v>
      </c>
      <c r="Y1962" s="29">
        <f t="shared" si="406"/>
        <v>11655.94</v>
      </c>
      <c r="Z1962" s="36"/>
      <c r="AA1962" s="36">
        <f t="shared" si="405"/>
        <v>11655.94</v>
      </c>
      <c r="AB1962" s="29">
        <f t="shared" si="407"/>
        <v>8783.68</v>
      </c>
      <c r="AC1962" s="30">
        <f t="shared" si="408"/>
        <v>118.7</v>
      </c>
      <c r="AD1962" s="29"/>
    </row>
    <row r="1963" spans="1:30" x14ac:dyDescent="0.2">
      <c r="A1963" s="1" t="s">
        <v>4231</v>
      </c>
      <c r="B1963" s="31" t="s">
        <v>8286</v>
      </c>
      <c r="C1963" s="1">
        <v>0</v>
      </c>
      <c r="D1963" s="1" t="s">
        <v>10562</v>
      </c>
      <c r="E1963" s="1" t="s">
        <v>17908</v>
      </c>
      <c r="F1963" s="1">
        <v>0</v>
      </c>
      <c r="G1963" s="19">
        <v>80</v>
      </c>
      <c r="H1963" s="29">
        <f t="shared" si="409"/>
        <v>10929.3</v>
      </c>
      <c r="I1963" s="32">
        <v>710</v>
      </c>
      <c r="J1963" s="32">
        <v>25</v>
      </c>
      <c r="K1963" s="33">
        <f t="shared" si="410"/>
        <v>3.5211267605633804E-2</v>
      </c>
      <c r="L1963" s="34">
        <f t="shared" si="414"/>
        <v>18.352539479300042</v>
      </c>
      <c r="M1963" s="32">
        <v>717</v>
      </c>
      <c r="N1963" s="32">
        <v>7</v>
      </c>
      <c r="O1963" s="33">
        <f t="shared" si="411"/>
        <v>9.7629009762900971E-3</v>
      </c>
      <c r="P1963" s="34">
        <f t="shared" si="415"/>
        <v>1.2669312633643035</v>
      </c>
      <c r="Q1963" s="35">
        <v>0</v>
      </c>
      <c r="R1963" s="34">
        <f t="shared" si="416"/>
        <v>0</v>
      </c>
      <c r="S1963" s="33">
        <v>20.29</v>
      </c>
      <c r="T1963" s="34">
        <f t="shared" si="417"/>
        <v>59.000708717221826</v>
      </c>
      <c r="U1963" s="31">
        <f t="shared" si="412"/>
        <v>19.655044864971543</v>
      </c>
      <c r="V1963" s="32">
        <f t="shared" si="413"/>
        <v>13955</v>
      </c>
      <c r="W1963" s="36"/>
      <c r="X1963" s="36">
        <f t="shared" si="418"/>
        <v>1844.53</v>
      </c>
      <c r="Y1963" s="29">
        <f t="shared" si="406"/>
        <v>12773.83</v>
      </c>
      <c r="Z1963" s="36"/>
      <c r="AA1963" s="36">
        <f t="shared" si="405"/>
        <v>12773.83</v>
      </c>
      <c r="AB1963" s="29">
        <f t="shared" si="407"/>
        <v>9626.1</v>
      </c>
      <c r="AC1963" s="30">
        <f t="shared" si="408"/>
        <v>120.33</v>
      </c>
    </row>
    <row r="1964" spans="1:30" x14ac:dyDescent="0.2">
      <c r="A1964" s="1" t="s">
        <v>4601</v>
      </c>
      <c r="B1964" s="31" t="s">
        <v>8293</v>
      </c>
      <c r="C1964" s="1">
        <v>0</v>
      </c>
      <c r="D1964" s="1" t="s">
        <v>10563</v>
      </c>
      <c r="E1964" s="1" t="s">
        <v>16646</v>
      </c>
      <c r="F1964" s="1">
        <v>0</v>
      </c>
      <c r="G1964" s="19">
        <v>59</v>
      </c>
      <c r="H1964" s="29">
        <f t="shared" si="409"/>
        <v>8060.36</v>
      </c>
      <c r="I1964" s="32">
        <v>710</v>
      </c>
      <c r="J1964" s="32">
        <v>12</v>
      </c>
      <c r="K1964" s="33">
        <f t="shared" si="410"/>
        <v>1.6901408450704224E-2</v>
      </c>
      <c r="L1964" s="34">
        <f t="shared" si="414"/>
        <v>8.8092189500640199</v>
      </c>
      <c r="M1964" s="32">
        <v>648</v>
      </c>
      <c r="N1964" s="32">
        <v>9</v>
      </c>
      <c r="O1964" s="33">
        <f t="shared" si="411"/>
        <v>1.3888888888888888E-2</v>
      </c>
      <c r="P1964" s="34">
        <f t="shared" si="415"/>
        <v>1.8023605472861224</v>
      </c>
      <c r="Q1964" s="35">
        <v>0</v>
      </c>
      <c r="R1964" s="34">
        <f t="shared" si="416"/>
        <v>0</v>
      </c>
      <c r="S1964" s="33">
        <v>22.9</v>
      </c>
      <c r="T1964" s="34">
        <f t="shared" si="417"/>
        <v>68.249468462083627</v>
      </c>
      <c r="U1964" s="31">
        <f t="shared" si="412"/>
        <v>19.71526198985844</v>
      </c>
      <c r="V1964" s="32">
        <f t="shared" si="413"/>
        <v>13998</v>
      </c>
      <c r="W1964" s="36"/>
      <c r="X1964" s="36">
        <f t="shared" si="418"/>
        <v>1850.21</v>
      </c>
      <c r="Y1964" s="29">
        <f t="shared" si="406"/>
        <v>9910.57</v>
      </c>
      <c r="Z1964" s="36"/>
      <c r="AA1964" s="36">
        <f t="shared" si="405"/>
        <v>9910.57</v>
      </c>
      <c r="AB1964" s="29">
        <f t="shared" si="407"/>
        <v>7468.4</v>
      </c>
      <c r="AC1964" s="30">
        <f t="shared" si="408"/>
        <v>126.58</v>
      </c>
      <c r="AD1964" s="29"/>
    </row>
    <row r="1965" spans="1:30" x14ac:dyDescent="0.2">
      <c r="A1965" s="1" t="s">
        <v>5152</v>
      </c>
      <c r="B1965" s="31" t="s">
        <v>8286</v>
      </c>
      <c r="C1965" s="1">
        <v>0</v>
      </c>
      <c r="D1965" s="1" t="s">
        <v>10564</v>
      </c>
      <c r="E1965" s="1" t="s">
        <v>17909</v>
      </c>
      <c r="F1965" s="1">
        <v>0</v>
      </c>
      <c r="G1965" s="19">
        <v>77</v>
      </c>
      <c r="H1965" s="29">
        <f t="shared" si="409"/>
        <v>10519.45</v>
      </c>
      <c r="I1965" s="32">
        <v>710</v>
      </c>
      <c r="J1965" s="32">
        <v>12</v>
      </c>
      <c r="K1965" s="33">
        <f t="shared" si="410"/>
        <v>1.6901408450704224E-2</v>
      </c>
      <c r="L1965" s="34">
        <f t="shared" si="414"/>
        <v>8.8092189500640199</v>
      </c>
      <c r="M1965" s="32">
        <v>704</v>
      </c>
      <c r="N1965" s="32">
        <v>180</v>
      </c>
      <c r="O1965" s="33">
        <f t="shared" si="411"/>
        <v>0.25568181818181818</v>
      </c>
      <c r="P1965" s="34">
        <f t="shared" si="415"/>
        <v>33.17981916594907</v>
      </c>
      <c r="Q1965" s="35">
        <v>0</v>
      </c>
      <c r="R1965" s="34">
        <f t="shared" si="416"/>
        <v>0</v>
      </c>
      <c r="S1965" s="33">
        <v>19.190000000000001</v>
      </c>
      <c r="T1965" s="34">
        <f t="shared" si="417"/>
        <v>55.102763997165141</v>
      </c>
      <c r="U1965" s="31">
        <f t="shared" si="412"/>
        <v>24.272950528294558</v>
      </c>
      <c r="V1965" s="32">
        <f t="shared" si="413"/>
        <v>17234</v>
      </c>
      <c r="W1965" s="36"/>
      <c r="X1965" s="36">
        <f t="shared" si="418"/>
        <v>2277.9299999999998</v>
      </c>
      <c r="Y1965" s="29">
        <f t="shared" si="406"/>
        <v>12797.380000000001</v>
      </c>
      <c r="Z1965" s="36"/>
      <c r="AA1965" s="36">
        <f t="shared" si="405"/>
        <v>12797.380000000001</v>
      </c>
      <c r="AB1965" s="29">
        <f t="shared" si="407"/>
        <v>9643.84</v>
      </c>
      <c r="AC1965" s="30">
        <f t="shared" si="408"/>
        <v>125.24</v>
      </c>
      <c r="AD1965" s="29"/>
    </row>
    <row r="1966" spans="1:30" x14ac:dyDescent="0.2">
      <c r="A1966" s="1" t="s">
        <v>5635</v>
      </c>
      <c r="B1966" s="31" t="s">
        <v>8296</v>
      </c>
      <c r="C1966" s="1">
        <v>0</v>
      </c>
      <c r="D1966" s="1" t="s">
        <v>10565</v>
      </c>
      <c r="E1966" s="1" t="s">
        <v>16665</v>
      </c>
      <c r="F1966" s="1">
        <v>0</v>
      </c>
      <c r="G1966" s="19">
        <v>85</v>
      </c>
      <c r="H1966" s="29">
        <f t="shared" si="409"/>
        <v>11612.38</v>
      </c>
      <c r="I1966" s="32">
        <v>710</v>
      </c>
      <c r="J1966" s="32">
        <v>29</v>
      </c>
      <c r="K1966" s="33">
        <f t="shared" si="410"/>
        <v>4.0845070422535212E-2</v>
      </c>
      <c r="L1966" s="34">
        <f t="shared" si="414"/>
        <v>21.288945795988049</v>
      </c>
      <c r="M1966" s="32">
        <v>683</v>
      </c>
      <c r="N1966" s="32">
        <v>22</v>
      </c>
      <c r="O1966" s="33">
        <f t="shared" si="411"/>
        <v>3.2210834553440704E-2</v>
      </c>
      <c r="P1966" s="34">
        <f t="shared" si="415"/>
        <v>4.1799986923883132</v>
      </c>
      <c r="Q1966" s="35">
        <v>1</v>
      </c>
      <c r="R1966" s="34">
        <f t="shared" si="416"/>
        <v>100</v>
      </c>
      <c r="S1966" s="33">
        <v>20.88</v>
      </c>
      <c r="T1966" s="34">
        <f t="shared" si="417"/>
        <v>61.091424521615863</v>
      </c>
      <c r="U1966" s="31">
        <f t="shared" si="412"/>
        <v>46.640092252498057</v>
      </c>
      <c r="V1966" s="32">
        <f t="shared" si="413"/>
        <v>33114</v>
      </c>
      <c r="W1966" s="36"/>
      <c r="X1966" s="36">
        <f t="shared" si="418"/>
        <v>4376.8999999999996</v>
      </c>
      <c r="Y1966" s="29">
        <f t="shared" si="406"/>
        <v>15989.279999999999</v>
      </c>
      <c r="Z1966" s="36"/>
      <c r="AA1966" s="36">
        <f t="shared" si="405"/>
        <v>15989.279999999999</v>
      </c>
      <c r="AB1966" s="29">
        <f t="shared" si="407"/>
        <v>12049.19</v>
      </c>
      <c r="AC1966" s="30">
        <f t="shared" si="408"/>
        <v>141.76</v>
      </c>
      <c r="AD1966" s="29"/>
    </row>
    <row r="1967" spans="1:30" x14ac:dyDescent="0.2">
      <c r="A1967" s="1" t="s">
        <v>6655</v>
      </c>
      <c r="B1967" s="31" t="s">
        <v>8288</v>
      </c>
      <c r="C1967" s="1">
        <v>0</v>
      </c>
      <c r="D1967" s="1" t="s">
        <v>10566</v>
      </c>
      <c r="E1967" s="1" t="s">
        <v>17910</v>
      </c>
      <c r="F1967" s="1">
        <v>0</v>
      </c>
      <c r="G1967" s="19">
        <v>76</v>
      </c>
      <c r="H1967" s="29">
        <f t="shared" si="409"/>
        <v>10382.83</v>
      </c>
      <c r="I1967" s="32">
        <v>710</v>
      </c>
      <c r="J1967" s="32">
        <v>23</v>
      </c>
      <c r="K1967" s="33">
        <f t="shared" si="410"/>
        <v>3.2394366197183097E-2</v>
      </c>
      <c r="L1967" s="34">
        <f t="shared" si="414"/>
        <v>16.884336320956038</v>
      </c>
      <c r="M1967" s="32">
        <v>741</v>
      </c>
      <c r="N1967" s="32">
        <v>6</v>
      </c>
      <c r="O1967" s="33">
        <f t="shared" si="411"/>
        <v>8.0971659919028341E-3</v>
      </c>
      <c r="P1967" s="34">
        <f t="shared" si="415"/>
        <v>1.0507689020615452</v>
      </c>
      <c r="Q1967" s="35">
        <v>0</v>
      </c>
      <c r="R1967" s="34">
        <f t="shared" si="416"/>
        <v>0</v>
      </c>
      <c r="S1967" s="33">
        <v>21.52</v>
      </c>
      <c r="T1967" s="34">
        <f t="shared" si="417"/>
        <v>63.359319631467045</v>
      </c>
      <c r="U1967" s="31">
        <f t="shared" si="412"/>
        <v>20.323606213621158</v>
      </c>
      <c r="V1967" s="32">
        <f t="shared" si="413"/>
        <v>14430</v>
      </c>
      <c r="W1967" s="36"/>
      <c r="X1967" s="36">
        <f t="shared" si="418"/>
        <v>1907.31</v>
      </c>
      <c r="Y1967" s="29">
        <f t="shared" si="406"/>
        <v>12290.14</v>
      </c>
      <c r="Z1967" s="36"/>
      <c r="AA1967" s="36">
        <f t="shared" si="405"/>
        <v>12290.14</v>
      </c>
      <c r="AB1967" s="29">
        <f t="shared" si="407"/>
        <v>9261.6</v>
      </c>
      <c r="AC1967" s="30">
        <f t="shared" si="408"/>
        <v>121.86</v>
      </c>
    </row>
    <row r="1968" spans="1:30" x14ac:dyDescent="0.2">
      <c r="A1968" s="1" t="s">
        <v>6713</v>
      </c>
      <c r="B1968" s="31" t="s">
        <v>8287</v>
      </c>
      <c r="C1968" s="1">
        <v>0</v>
      </c>
      <c r="D1968" s="1" t="s">
        <v>10567</v>
      </c>
      <c r="E1968" s="1" t="s">
        <v>17814</v>
      </c>
      <c r="F1968" s="1">
        <v>0</v>
      </c>
      <c r="G1968" s="19">
        <v>72</v>
      </c>
      <c r="H1968" s="29">
        <f t="shared" si="409"/>
        <v>9836.3700000000008</v>
      </c>
      <c r="I1968" s="32">
        <v>710</v>
      </c>
      <c r="J1968" s="32">
        <v>26</v>
      </c>
      <c r="K1968" s="33">
        <f t="shared" si="410"/>
        <v>3.6619718309859155E-2</v>
      </c>
      <c r="L1968" s="34">
        <f t="shared" si="414"/>
        <v>19.086641058472043</v>
      </c>
      <c r="M1968" s="32">
        <v>682</v>
      </c>
      <c r="N1968" s="32">
        <v>135</v>
      </c>
      <c r="O1968" s="33">
        <f t="shared" si="411"/>
        <v>0.19794721407624633</v>
      </c>
      <c r="P1968" s="34">
        <f t="shared" si="415"/>
        <v>25.68760193492831</v>
      </c>
      <c r="Q1968" s="35">
        <v>0</v>
      </c>
      <c r="R1968" s="34">
        <f t="shared" si="416"/>
        <v>0</v>
      </c>
      <c r="S1968" s="33">
        <v>19.190000000000001</v>
      </c>
      <c r="T1968" s="34">
        <f t="shared" si="417"/>
        <v>55.102763997165141</v>
      </c>
      <c r="U1968" s="31">
        <f t="shared" si="412"/>
        <v>24.969251747641373</v>
      </c>
      <c r="V1968" s="32">
        <f t="shared" si="413"/>
        <v>17728</v>
      </c>
      <c r="W1968" s="36"/>
      <c r="X1968" s="36">
        <f t="shared" si="418"/>
        <v>2343.23</v>
      </c>
      <c r="Y1968" s="29">
        <f t="shared" si="406"/>
        <v>12179.6</v>
      </c>
      <c r="Z1968" s="36"/>
      <c r="AA1968" s="36">
        <f t="shared" si="405"/>
        <v>12179.6</v>
      </c>
      <c r="AB1968" s="29">
        <f t="shared" si="407"/>
        <v>9178.2999999999993</v>
      </c>
      <c r="AC1968" s="30">
        <f t="shared" si="408"/>
        <v>127.48</v>
      </c>
      <c r="AD1968" s="29"/>
    </row>
    <row r="1969" spans="1:30" x14ac:dyDescent="0.2">
      <c r="A1969" s="1" t="s">
        <v>7314</v>
      </c>
      <c r="B1969" s="31" t="s">
        <v>8288</v>
      </c>
      <c r="C1969" s="1">
        <v>0</v>
      </c>
      <c r="D1969" s="1" t="s">
        <v>10568</v>
      </c>
      <c r="E1969" s="1" t="s">
        <v>17911</v>
      </c>
      <c r="F1969" s="1">
        <v>0</v>
      </c>
      <c r="G1969" s="19">
        <v>68</v>
      </c>
      <c r="H1969" s="29">
        <f t="shared" si="409"/>
        <v>9289.9</v>
      </c>
      <c r="I1969" s="32">
        <v>710</v>
      </c>
      <c r="J1969" s="32">
        <v>29</v>
      </c>
      <c r="K1969" s="33">
        <f t="shared" si="410"/>
        <v>4.0845070422535212E-2</v>
      </c>
      <c r="L1969" s="34">
        <f t="shared" si="414"/>
        <v>21.288945795988049</v>
      </c>
      <c r="M1969" s="32">
        <v>701</v>
      </c>
      <c r="N1969" s="32">
        <v>60</v>
      </c>
      <c r="O1969" s="33">
        <f t="shared" si="411"/>
        <v>8.5592011412268187E-2</v>
      </c>
      <c r="P1969" s="34">
        <f t="shared" si="415"/>
        <v>11.107271846328173</v>
      </c>
      <c r="Q1969" s="35">
        <v>0</v>
      </c>
      <c r="R1969" s="34">
        <f t="shared" si="416"/>
        <v>0</v>
      </c>
      <c r="S1969" s="33">
        <v>21.52</v>
      </c>
      <c r="T1969" s="34">
        <f t="shared" si="417"/>
        <v>63.359319631467045</v>
      </c>
      <c r="U1969" s="31">
        <f t="shared" si="412"/>
        <v>23.938884318445815</v>
      </c>
      <c r="V1969" s="32">
        <f t="shared" si="413"/>
        <v>16997</v>
      </c>
      <c r="W1969" s="36"/>
      <c r="X1969" s="36">
        <f t="shared" si="418"/>
        <v>2246.61</v>
      </c>
      <c r="Y1969" s="29">
        <f t="shared" si="406"/>
        <v>11536.51</v>
      </c>
      <c r="Z1969" s="36"/>
      <c r="AA1969" s="36">
        <f t="shared" si="405"/>
        <v>11536.51</v>
      </c>
      <c r="AB1969" s="29">
        <f t="shared" si="407"/>
        <v>8693.68</v>
      </c>
      <c r="AC1969" s="30">
        <f t="shared" si="408"/>
        <v>127.85</v>
      </c>
      <c r="AD1969" s="29"/>
    </row>
    <row r="1970" spans="1:30" x14ac:dyDescent="0.2">
      <c r="A1970" s="1" t="s">
        <v>8043</v>
      </c>
      <c r="B1970" s="31" t="s">
        <v>8286</v>
      </c>
      <c r="C1970" s="1">
        <v>0</v>
      </c>
      <c r="D1970" s="1" t="s">
        <v>10569</v>
      </c>
      <c r="E1970" s="1" t="s">
        <v>17895</v>
      </c>
      <c r="F1970" s="1">
        <v>0</v>
      </c>
      <c r="G1970" s="19">
        <v>78</v>
      </c>
      <c r="H1970" s="29">
        <f t="shared" si="409"/>
        <v>10656.06</v>
      </c>
      <c r="I1970" s="32">
        <v>710</v>
      </c>
      <c r="J1970" s="32">
        <v>34</v>
      </c>
      <c r="K1970" s="33">
        <f t="shared" si="410"/>
        <v>4.788732394366197E-2</v>
      </c>
      <c r="L1970" s="34">
        <f t="shared" si="414"/>
        <v>24.959453691848058</v>
      </c>
      <c r="M1970" s="32">
        <v>734</v>
      </c>
      <c r="N1970" s="32">
        <v>91</v>
      </c>
      <c r="O1970" s="33">
        <f t="shared" si="411"/>
        <v>0.12397820163487738</v>
      </c>
      <c r="P1970" s="34">
        <f t="shared" si="415"/>
        <v>16.088646193213453</v>
      </c>
      <c r="Q1970" s="35">
        <v>0</v>
      </c>
      <c r="R1970" s="34">
        <f t="shared" si="416"/>
        <v>0</v>
      </c>
      <c r="S1970" s="33">
        <v>18.68</v>
      </c>
      <c r="T1970" s="34">
        <f t="shared" si="417"/>
        <v>53.295535081502479</v>
      </c>
      <c r="U1970" s="31">
        <f t="shared" si="412"/>
        <v>23.585908741640999</v>
      </c>
      <c r="V1970" s="32">
        <f t="shared" si="413"/>
        <v>16746</v>
      </c>
      <c r="W1970" s="36"/>
      <c r="X1970" s="36">
        <f t="shared" si="418"/>
        <v>2213.4299999999998</v>
      </c>
      <c r="Y1970" s="29">
        <f t="shared" si="406"/>
        <v>12869.49</v>
      </c>
      <c r="Z1970" s="36"/>
      <c r="AA1970" s="36">
        <f t="shared" si="405"/>
        <v>12869.49</v>
      </c>
      <c r="AB1970" s="29">
        <f t="shared" si="407"/>
        <v>9698.18</v>
      </c>
      <c r="AC1970" s="30">
        <f t="shared" si="408"/>
        <v>124.34</v>
      </c>
    </row>
    <row r="1971" spans="1:30" x14ac:dyDescent="0.2">
      <c r="A1971" s="1" t="s">
        <v>8056</v>
      </c>
      <c r="B1971" s="31" t="s">
        <v>8286</v>
      </c>
      <c r="C1971" s="1">
        <v>0</v>
      </c>
      <c r="D1971" s="1" t="s">
        <v>10570</v>
      </c>
      <c r="E1971" s="1" t="s">
        <v>16697</v>
      </c>
      <c r="F1971" s="1">
        <v>0</v>
      </c>
      <c r="G1971" s="19">
        <v>83</v>
      </c>
      <c r="H1971" s="29">
        <f t="shared" si="409"/>
        <v>11339.14</v>
      </c>
      <c r="I1971" s="32">
        <v>710</v>
      </c>
      <c r="J1971" s="32">
        <v>30</v>
      </c>
      <c r="K1971" s="33">
        <f t="shared" si="410"/>
        <v>4.2253521126760563E-2</v>
      </c>
      <c r="L1971" s="34">
        <f t="shared" si="414"/>
        <v>22.023047375160047</v>
      </c>
      <c r="M1971" s="32">
        <v>730</v>
      </c>
      <c r="N1971" s="32">
        <v>101</v>
      </c>
      <c r="O1971" s="33">
        <f t="shared" si="411"/>
        <v>0.13835616438356163</v>
      </c>
      <c r="P1971" s="34">
        <f t="shared" si="415"/>
        <v>17.95447383543107</v>
      </c>
      <c r="Q1971" s="35">
        <v>0</v>
      </c>
      <c r="R1971" s="34">
        <f t="shared" si="416"/>
        <v>0</v>
      </c>
      <c r="S1971" s="33">
        <v>20.29</v>
      </c>
      <c r="T1971" s="34">
        <f t="shared" si="417"/>
        <v>59.000708717221826</v>
      </c>
      <c r="U1971" s="31">
        <f t="shared" si="412"/>
        <v>24.744557481953237</v>
      </c>
      <c r="V1971" s="32">
        <f t="shared" si="413"/>
        <v>17569</v>
      </c>
      <c r="W1971" s="36"/>
      <c r="X1971" s="36">
        <f t="shared" si="418"/>
        <v>2322.21</v>
      </c>
      <c r="Y1971" s="29">
        <f t="shared" si="406"/>
        <v>13661.349999999999</v>
      </c>
      <c r="Z1971" s="36"/>
      <c r="AA1971" s="36">
        <f t="shared" si="405"/>
        <v>13661.349999999999</v>
      </c>
      <c r="AB1971" s="29">
        <f t="shared" si="407"/>
        <v>10294.91</v>
      </c>
      <c r="AC1971" s="30">
        <f t="shared" si="408"/>
        <v>124.04</v>
      </c>
    </row>
    <row r="1972" spans="1:30" x14ac:dyDescent="0.2">
      <c r="A1972" s="1" t="s">
        <v>8166</v>
      </c>
      <c r="B1972" s="31" t="s">
        <v>8286</v>
      </c>
      <c r="C1972" s="1">
        <v>0</v>
      </c>
      <c r="D1972" s="1" t="s">
        <v>10571</v>
      </c>
      <c r="E1972" s="1" t="s">
        <v>17912</v>
      </c>
      <c r="F1972" s="1">
        <v>0</v>
      </c>
      <c r="G1972" s="19">
        <v>71</v>
      </c>
      <c r="H1972" s="29">
        <f t="shared" si="409"/>
        <v>9699.75</v>
      </c>
      <c r="I1972" s="32">
        <v>710</v>
      </c>
      <c r="J1972" s="32">
        <v>26</v>
      </c>
      <c r="K1972" s="33">
        <f t="shared" si="410"/>
        <v>3.6619718309859155E-2</v>
      </c>
      <c r="L1972" s="34">
        <f t="shared" si="414"/>
        <v>19.086641058472043</v>
      </c>
      <c r="M1972" s="32">
        <v>698</v>
      </c>
      <c r="N1972" s="32">
        <v>38</v>
      </c>
      <c r="O1972" s="33">
        <f t="shared" si="411"/>
        <v>5.4441260744985676E-2</v>
      </c>
      <c r="P1972" s="34">
        <f t="shared" si="415"/>
        <v>7.0648401968120789</v>
      </c>
      <c r="Q1972" s="35">
        <v>0</v>
      </c>
      <c r="R1972" s="34">
        <f t="shared" si="416"/>
        <v>0</v>
      </c>
      <c r="S1972" s="33">
        <v>18.68</v>
      </c>
      <c r="T1972" s="34">
        <f t="shared" si="417"/>
        <v>53.295535081502479</v>
      </c>
      <c r="U1972" s="31">
        <f t="shared" si="412"/>
        <v>19.861754084196651</v>
      </c>
      <c r="V1972" s="32">
        <f t="shared" si="413"/>
        <v>14102</v>
      </c>
      <c r="W1972" s="36"/>
      <c r="X1972" s="36">
        <f t="shared" si="418"/>
        <v>1863.96</v>
      </c>
      <c r="Y1972" s="29">
        <f t="shared" si="406"/>
        <v>11563.71</v>
      </c>
      <c r="Z1972" s="36"/>
      <c r="AA1972" s="36">
        <f t="shared" si="405"/>
        <v>11563.71</v>
      </c>
      <c r="AB1972" s="29">
        <f t="shared" si="407"/>
        <v>8714.17</v>
      </c>
      <c r="AC1972" s="30">
        <f t="shared" si="408"/>
        <v>122.73</v>
      </c>
    </row>
    <row r="1973" spans="1:30" x14ac:dyDescent="0.2">
      <c r="A1973" s="1" t="s">
        <v>4</v>
      </c>
      <c r="B1973" s="31" t="s">
        <v>8286</v>
      </c>
      <c r="C1973" s="1">
        <v>0</v>
      </c>
      <c r="D1973" s="1" t="s">
        <v>10572</v>
      </c>
      <c r="E1973" s="1" t="s">
        <v>17287</v>
      </c>
      <c r="F1973" s="1">
        <v>0</v>
      </c>
      <c r="G1973" s="19">
        <v>82</v>
      </c>
      <c r="H1973" s="29">
        <f t="shared" si="409"/>
        <v>11202.53</v>
      </c>
      <c r="I1973" s="32">
        <v>711</v>
      </c>
      <c r="J1973" s="32">
        <v>17</v>
      </c>
      <c r="K1973" s="33">
        <f t="shared" si="410"/>
        <v>2.3909985935302389E-2</v>
      </c>
      <c r="L1973" s="34">
        <f t="shared" si="414"/>
        <v>12.462174487490941</v>
      </c>
      <c r="M1973" s="32">
        <v>695</v>
      </c>
      <c r="N1973" s="32">
        <v>36</v>
      </c>
      <c r="O1973" s="33">
        <f t="shared" si="411"/>
        <v>5.1798561151079135E-2</v>
      </c>
      <c r="P1973" s="34">
        <f t="shared" si="415"/>
        <v>6.7218971777922727</v>
      </c>
      <c r="Q1973" s="35">
        <v>0</v>
      </c>
      <c r="R1973" s="34">
        <f t="shared" si="416"/>
        <v>0</v>
      </c>
      <c r="S1973" s="33">
        <v>18.71</v>
      </c>
      <c r="T1973" s="34">
        <f t="shared" si="417"/>
        <v>53.401842664776758</v>
      </c>
      <c r="U1973" s="31">
        <f t="shared" si="412"/>
        <v>18.146478582514995</v>
      </c>
      <c r="V1973" s="32">
        <f t="shared" si="413"/>
        <v>12902</v>
      </c>
      <c r="W1973" s="36"/>
      <c r="X1973" s="36">
        <f t="shared" si="418"/>
        <v>1705.34</v>
      </c>
      <c r="Y1973" s="29">
        <f t="shared" si="406"/>
        <v>12907.87</v>
      </c>
      <c r="Z1973" s="36"/>
      <c r="AA1973" s="36">
        <f t="shared" si="405"/>
        <v>12907.87</v>
      </c>
      <c r="AB1973" s="29">
        <f t="shared" si="407"/>
        <v>9727.11</v>
      </c>
      <c r="AC1973" s="30">
        <f t="shared" si="408"/>
        <v>118.62</v>
      </c>
    </row>
    <row r="1974" spans="1:30" x14ac:dyDescent="0.2">
      <c r="A1974" s="1" t="s">
        <v>1316</v>
      </c>
      <c r="B1974" s="31" t="s">
        <v>8286</v>
      </c>
      <c r="C1974" s="1">
        <v>0</v>
      </c>
      <c r="D1974" s="1" t="s">
        <v>10573</v>
      </c>
      <c r="E1974" s="1" t="s">
        <v>17913</v>
      </c>
      <c r="F1974" s="1">
        <v>0</v>
      </c>
      <c r="G1974" s="19">
        <v>98</v>
      </c>
      <c r="H1974" s="29">
        <f t="shared" si="409"/>
        <v>13388.39</v>
      </c>
      <c r="I1974" s="32">
        <v>711</v>
      </c>
      <c r="J1974" s="32">
        <v>29</v>
      </c>
      <c r="K1974" s="33">
        <f t="shared" si="410"/>
        <v>4.0787623066104076E-2</v>
      </c>
      <c r="L1974" s="34">
        <f t="shared" si="414"/>
        <v>21.259003537484546</v>
      </c>
      <c r="M1974" s="32">
        <v>745</v>
      </c>
      <c r="N1974" s="32">
        <v>5</v>
      </c>
      <c r="O1974" s="33">
        <f t="shared" si="411"/>
        <v>6.7114093959731542E-3</v>
      </c>
      <c r="P1974" s="34">
        <f t="shared" si="415"/>
        <v>0.87093932486309278</v>
      </c>
      <c r="Q1974" s="35">
        <v>0.5</v>
      </c>
      <c r="R1974" s="34">
        <f t="shared" si="416"/>
        <v>50</v>
      </c>
      <c r="S1974" s="33">
        <v>15.46</v>
      </c>
      <c r="T1974" s="34">
        <f t="shared" si="417"/>
        <v>41.88518781006379</v>
      </c>
      <c r="U1974" s="31">
        <f t="shared" si="412"/>
        <v>28.503782668102858</v>
      </c>
      <c r="V1974" s="32">
        <f t="shared" si="413"/>
        <v>20266</v>
      </c>
      <c r="W1974" s="36"/>
      <c r="X1974" s="36">
        <f t="shared" si="418"/>
        <v>2678.69</v>
      </c>
      <c r="Y1974" s="29">
        <f t="shared" si="406"/>
        <v>16067.08</v>
      </c>
      <c r="Z1974" s="36"/>
      <c r="AA1974" s="36">
        <f t="shared" si="405"/>
        <v>16067.08</v>
      </c>
      <c r="AB1974" s="29">
        <f t="shared" si="407"/>
        <v>12107.82</v>
      </c>
      <c r="AC1974" s="30">
        <f t="shared" si="408"/>
        <v>123.55</v>
      </c>
      <c r="AD1974" s="29"/>
    </row>
    <row r="1975" spans="1:30" x14ac:dyDescent="0.2">
      <c r="A1975" s="1" t="s">
        <v>1947</v>
      </c>
      <c r="B1975" s="31" t="s">
        <v>8286</v>
      </c>
      <c r="C1975" s="1">
        <v>0</v>
      </c>
      <c r="D1975" s="1" t="s">
        <v>10574</v>
      </c>
      <c r="E1975" s="1" t="s">
        <v>16897</v>
      </c>
      <c r="F1975" s="1">
        <v>0</v>
      </c>
      <c r="G1975" s="19">
        <v>85</v>
      </c>
      <c r="H1975" s="29">
        <f t="shared" si="409"/>
        <v>11612.38</v>
      </c>
      <c r="I1975" s="32">
        <v>711</v>
      </c>
      <c r="J1975" s="32">
        <v>17</v>
      </c>
      <c r="K1975" s="33">
        <f t="shared" si="410"/>
        <v>2.3909985935302389E-2</v>
      </c>
      <c r="L1975" s="34">
        <f t="shared" si="414"/>
        <v>12.462174487490941</v>
      </c>
      <c r="M1975" s="32">
        <v>679</v>
      </c>
      <c r="N1975" s="32">
        <v>49</v>
      </c>
      <c r="O1975" s="33">
        <f t="shared" si="411"/>
        <v>7.2164948453608241E-2</v>
      </c>
      <c r="P1975" s="34">
        <f t="shared" si="415"/>
        <v>9.3648424312598522</v>
      </c>
      <c r="Q1975" s="35">
        <v>1</v>
      </c>
      <c r="R1975" s="34">
        <f t="shared" si="416"/>
        <v>100</v>
      </c>
      <c r="S1975" s="33">
        <v>16.93</v>
      </c>
      <c r="T1975" s="34">
        <f t="shared" si="417"/>
        <v>47.09425939050319</v>
      </c>
      <c r="U1975" s="31">
        <f t="shared" si="412"/>
        <v>42.230319077313496</v>
      </c>
      <c r="V1975" s="32">
        <f t="shared" si="413"/>
        <v>30026</v>
      </c>
      <c r="W1975" s="36"/>
      <c r="X1975" s="36">
        <f t="shared" si="418"/>
        <v>3968.74</v>
      </c>
      <c r="Y1975" s="29">
        <f t="shared" si="406"/>
        <v>15581.119999999999</v>
      </c>
      <c r="Z1975" s="36"/>
      <c r="AA1975" s="36">
        <f t="shared" si="405"/>
        <v>15581.119999999999</v>
      </c>
      <c r="AB1975" s="29">
        <f t="shared" si="407"/>
        <v>11741.61</v>
      </c>
      <c r="AC1975" s="30">
        <f t="shared" si="408"/>
        <v>138.13999999999999</v>
      </c>
      <c r="AD1975" s="29"/>
    </row>
    <row r="1976" spans="1:30" x14ac:dyDescent="0.2">
      <c r="A1976" s="1" t="s">
        <v>3024</v>
      </c>
      <c r="B1976" s="31" t="s">
        <v>8286</v>
      </c>
      <c r="C1976" s="1">
        <v>0</v>
      </c>
      <c r="D1976" s="1" t="s">
        <v>10575</v>
      </c>
      <c r="E1976" s="1" t="s">
        <v>17914</v>
      </c>
      <c r="F1976" s="1">
        <v>0</v>
      </c>
      <c r="G1976" s="19">
        <v>72</v>
      </c>
      <c r="H1976" s="29">
        <f t="shared" si="409"/>
        <v>9836.3700000000008</v>
      </c>
      <c r="I1976" s="32">
        <v>711</v>
      </c>
      <c r="J1976" s="32">
        <v>18</v>
      </c>
      <c r="K1976" s="33">
        <f t="shared" si="410"/>
        <v>2.5316455696202531E-2</v>
      </c>
      <c r="L1976" s="34">
        <f t="shared" si="414"/>
        <v>13.195243574990409</v>
      </c>
      <c r="M1976" s="32">
        <v>705</v>
      </c>
      <c r="N1976" s="32">
        <v>17</v>
      </c>
      <c r="O1976" s="33">
        <f t="shared" si="411"/>
        <v>2.4113475177304965E-2</v>
      </c>
      <c r="P1976" s="34">
        <f t="shared" si="415"/>
        <v>3.1292046948627146</v>
      </c>
      <c r="Q1976" s="35">
        <v>0</v>
      </c>
      <c r="R1976" s="34">
        <f t="shared" si="416"/>
        <v>0</v>
      </c>
      <c r="S1976" s="33">
        <v>19.75</v>
      </c>
      <c r="T1976" s="34">
        <f t="shared" si="417"/>
        <v>57.087172218284913</v>
      </c>
      <c r="U1976" s="31">
        <f t="shared" si="412"/>
        <v>18.352905122034507</v>
      </c>
      <c r="V1976" s="32">
        <f t="shared" si="413"/>
        <v>13049</v>
      </c>
      <c r="W1976" s="36"/>
      <c r="X1976" s="36">
        <f t="shared" si="418"/>
        <v>1724.77</v>
      </c>
      <c r="Y1976" s="29">
        <f t="shared" si="406"/>
        <v>11561.140000000001</v>
      </c>
      <c r="Z1976" s="36"/>
      <c r="AA1976" s="36">
        <f t="shared" si="405"/>
        <v>11561.140000000001</v>
      </c>
      <c r="AB1976" s="29">
        <f t="shared" si="407"/>
        <v>8712.24</v>
      </c>
      <c r="AC1976" s="30">
        <f t="shared" si="408"/>
        <v>121</v>
      </c>
      <c r="AD1976" s="29"/>
    </row>
    <row r="1977" spans="1:30" x14ac:dyDescent="0.2">
      <c r="A1977" s="1" t="s">
        <v>3201</v>
      </c>
      <c r="B1977" s="31" t="s">
        <v>8286</v>
      </c>
      <c r="C1977" s="1">
        <v>0</v>
      </c>
      <c r="D1977" s="1" t="s">
        <v>10576</v>
      </c>
      <c r="E1977" s="1" t="s">
        <v>17143</v>
      </c>
      <c r="F1977" s="1">
        <v>0</v>
      </c>
      <c r="G1977" s="19">
        <v>74</v>
      </c>
      <c r="H1977" s="29">
        <f t="shared" si="409"/>
        <v>10109.6</v>
      </c>
      <c r="I1977" s="32">
        <v>711</v>
      </c>
      <c r="J1977" s="32">
        <v>34</v>
      </c>
      <c r="K1977" s="33">
        <f t="shared" si="410"/>
        <v>4.7819971870604779E-2</v>
      </c>
      <c r="L1977" s="34">
        <f t="shared" si="414"/>
        <v>24.924348974981882</v>
      </c>
      <c r="M1977" s="32">
        <v>719</v>
      </c>
      <c r="N1977" s="32">
        <v>48</v>
      </c>
      <c r="O1977" s="33">
        <f t="shared" si="411"/>
        <v>6.6759388038942977E-2</v>
      </c>
      <c r="P1977" s="34">
        <f t="shared" si="415"/>
        <v>8.6633630756896238</v>
      </c>
      <c r="Q1977" s="35">
        <v>0</v>
      </c>
      <c r="R1977" s="34">
        <f t="shared" si="416"/>
        <v>0</v>
      </c>
      <c r="S1977" s="33">
        <v>18.71</v>
      </c>
      <c r="T1977" s="34">
        <f t="shared" si="417"/>
        <v>53.401842664776758</v>
      </c>
      <c r="U1977" s="31">
        <f t="shared" si="412"/>
        <v>21.747388678862066</v>
      </c>
      <c r="V1977" s="32">
        <f t="shared" si="413"/>
        <v>15462</v>
      </c>
      <c r="W1977" s="36"/>
      <c r="X1977" s="36">
        <f t="shared" si="418"/>
        <v>2043.72</v>
      </c>
      <c r="Y1977" s="29">
        <f t="shared" si="406"/>
        <v>12153.32</v>
      </c>
      <c r="Z1977" s="36"/>
      <c r="AA1977" s="36">
        <f t="shared" si="405"/>
        <v>12153.32</v>
      </c>
      <c r="AB1977" s="29">
        <f t="shared" si="407"/>
        <v>9158.49</v>
      </c>
      <c r="AC1977" s="30">
        <f t="shared" si="408"/>
        <v>123.76</v>
      </c>
    </row>
    <row r="1978" spans="1:30" x14ac:dyDescent="0.2">
      <c r="A1978" s="1" t="s">
        <v>4411</v>
      </c>
      <c r="B1978" s="31" t="s">
        <v>8286</v>
      </c>
      <c r="C1978" s="1">
        <v>0</v>
      </c>
      <c r="D1978" s="1" t="s">
        <v>10577</v>
      </c>
      <c r="E1978" s="1" t="s">
        <v>17193</v>
      </c>
      <c r="F1978" s="1">
        <v>0</v>
      </c>
      <c r="G1978" s="19">
        <v>78</v>
      </c>
      <c r="H1978" s="29">
        <f t="shared" si="409"/>
        <v>10656.06</v>
      </c>
      <c r="I1978" s="32">
        <v>711</v>
      </c>
      <c r="J1978" s="32">
        <v>25</v>
      </c>
      <c r="K1978" s="33">
        <f t="shared" si="410"/>
        <v>3.5161744022503515E-2</v>
      </c>
      <c r="L1978" s="34">
        <f t="shared" si="414"/>
        <v>18.326727187486679</v>
      </c>
      <c r="M1978" s="32">
        <v>726</v>
      </c>
      <c r="N1978" s="32">
        <v>1</v>
      </c>
      <c r="O1978" s="33">
        <f t="shared" si="411"/>
        <v>1.3774104683195593E-3</v>
      </c>
      <c r="P1978" s="34">
        <f t="shared" si="415"/>
        <v>0.1787465005573014</v>
      </c>
      <c r="Q1978" s="35">
        <v>0</v>
      </c>
      <c r="R1978" s="34">
        <f t="shared" si="416"/>
        <v>0</v>
      </c>
      <c r="S1978" s="33">
        <v>17.34</v>
      </c>
      <c r="T1978" s="34">
        <f t="shared" si="417"/>
        <v>48.547129695251598</v>
      </c>
      <c r="U1978" s="31">
        <f t="shared" si="412"/>
        <v>16.763150845823894</v>
      </c>
      <c r="V1978" s="32">
        <f t="shared" si="413"/>
        <v>11919</v>
      </c>
      <c r="W1978" s="36"/>
      <c r="X1978" s="36">
        <f t="shared" si="418"/>
        <v>1575.42</v>
      </c>
      <c r="Y1978" s="29">
        <f t="shared" si="406"/>
        <v>12231.48</v>
      </c>
      <c r="Z1978" s="36"/>
      <c r="AA1978" s="36">
        <f t="shared" si="405"/>
        <v>12231.48</v>
      </c>
      <c r="AB1978" s="29">
        <f t="shared" si="407"/>
        <v>9217.39</v>
      </c>
      <c r="AC1978" s="30">
        <f t="shared" si="408"/>
        <v>118.17</v>
      </c>
      <c r="AD1978" s="29"/>
    </row>
    <row r="1979" spans="1:30" x14ac:dyDescent="0.2">
      <c r="A1979" s="1" t="s">
        <v>4531</v>
      </c>
      <c r="B1979" s="31" t="s">
        <v>8288</v>
      </c>
      <c r="C1979" s="1">
        <v>0</v>
      </c>
      <c r="D1979" s="1" t="s">
        <v>10578</v>
      </c>
      <c r="E1979" s="1" t="s">
        <v>17181</v>
      </c>
      <c r="F1979" s="1">
        <v>0</v>
      </c>
      <c r="G1979" s="19">
        <v>64</v>
      </c>
      <c r="H1979" s="29">
        <f t="shared" si="409"/>
        <v>8743.44</v>
      </c>
      <c r="I1979" s="32">
        <v>711</v>
      </c>
      <c r="J1979" s="32">
        <v>15</v>
      </c>
      <c r="K1979" s="33">
        <f t="shared" si="410"/>
        <v>2.1097046413502109E-2</v>
      </c>
      <c r="L1979" s="34">
        <f t="shared" si="414"/>
        <v>10.996036312492008</v>
      </c>
      <c r="M1979" s="32">
        <v>729</v>
      </c>
      <c r="N1979" s="32">
        <v>6</v>
      </c>
      <c r="O1979" s="33">
        <f t="shared" si="411"/>
        <v>8.23045267489712E-3</v>
      </c>
      <c r="P1979" s="34">
        <f t="shared" si="415"/>
        <v>1.0680655095028875</v>
      </c>
      <c r="Q1979" s="35">
        <v>0</v>
      </c>
      <c r="R1979" s="34">
        <f t="shared" si="416"/>
        <v>0</v>
      </c>
      <c r="S1979" s="33">
        <v>22.22</v>
      </c>
      <c r="T1979" s="34">
        <f t="shared" si="417"/>
        <v>65.839829907866758</v>
      </c>
      <c r="U1979" s="31">
        <f t="shared" si="412"/>
        <v>19.475982932465413</v>
      </c>
      <c r="V1979" s="32">
        <f t="shared" si="413"/>
        <v>13847</v>
      </c>
      <c r="W1979" s="36"/>
      <c r="X1979" s="36">
        <f t="shared" si="418"/>
        <v>1830.25</v>
      </c>
      <c r="Y1979" s="29">
        <f t="shared" si="406"/>
        <v>10573.69</v>
      </c>
      <c r="Z1979" s="36"/>
      <c r="AA1979" s="36">
        <f t="shared" si="405"/>
        <v>10573.69</v>
      </c>
      <c r="AB1979" s="29">
        <f t="shared" si="407"/>
        <v>7968.12</v>
      </c>
      <c r="AC1979" s="30">
        <f t="shared" si="408"/>
        <v>124.5</v>
      </c>
      <c r="AD1979" s="29"/>
    </row>
    <row r="1980" spans="1:30" x14ac:dyDescent="0.2">
      <c r="A1980" s="1" t="s">
        <v>4701</v>
      </c>
      <c r="B1980" s="31" t="s">
        <v>8287</v>
      </c>
      <c r="C1980" s="1">
        <v>0</v>
      </c>
      <c r="D1980" s="1" t="s">
        <v>10579</v>
      </c>
      <c r="E1980" s="1" t="s">
        <v>16960</v>
      </c>
      <c r="F1980" s="1">
        <v>0</v>
      </c>
      <c r="G1980" s="19">
        <v>81</v>
      </c>
      <c r="H1980" s="29">
        <f t="shared" si="409"/>
        <v>11065.91</v>
      </c>
      <c r="I1980" s="32">
        <v>711</v>
      </c>
      <c r="J1980" s="32">
        <v>10</v>
      </c>
      <c r="K1980" s="33">
        <f t="shared" si="410"/>
        <v>1.4064697609001406E-2</v>
      </c>
      <c r="L1980" s="34">
        <f t="shared" si="414"/>
        <v>7.330690874994672</v>
      </c>
      <c r="M1980" s="32">
        <v>655</v>
      </c>
      <c r="N1980" s="32">
        <v>18</v>
      </c>
      <c r="O1980" s="33">
        <f t="shared" si="411"/>
        <v>2.748091603053435E-2</v>
      </c>
      <c r="P1980" s="34">
        <f t="shared" si="415"/>
        <v>3.5661973576836861</v>
      </c>
      <c r="Q1980" s="35">
        <v>1</v>
      </c>
      <c r="R1980" s="34">
        <f t="shared" si="416"/>
        <v>100</v>
      </c>
      <c r="S1980" s="33">
        <v>18.23</v>
      </c>
      <c r="T1980" s="34">
        <f t="shared" si="417"/>
        <v>51.700921332388383</v>
      </c>
      <c r="U1980" s="31">
        <f t="shared" si="412"/>
        <v>40.649452391266685</v>
      </c>
      <c r="V1980" s="32">
        <f t="shared" si="413"/>
        <v>28902</v>
      </c>
      <c r="W1980" s="36"/>
      <c r="X1980" s="36">
        <f t="shared" si="418"/>
        <v>3820.17</v>
      </c>
      <c r="Y1980" s="29">
        <f t="shared" si="406"/>
        <v>14886.08</v>
      </c>
      <c r="Z1980" s="36"/>
      <c r="AA1980" s="36">
        <f t="shared" si="405"/>
        <v>14886.08</v>
      </c>
      <c r="AB1980" s="29">
        <f t="shared" si="407"/>
        <v>11217.84</v>
      </c>
      <c r="AC1980" s="30">
        <f t="shared" si="408"/>
        <v>138.49</v>
      </c>
    </row>
    <row r="1981" spans="1:30" x14ac:dyDescent="0.2">
      <c r="A1981" s="1" t="s">
        <v>4881</v>
      </c>
      <c r="B1981" s="31" t="s">
        <v>8287</v>
      </c>
      <c r="C1981" s="1">
        <v>0</v>
      </c>
      <c r="D1981" s="1" t="s">
        <v>10580</v>
      </c>
      <c r="E1981" s="1" t="s">
        <v>17915</v>
      </c>
      <c r="F1981" s="1">
        <v>0</v>
      </c>
      <c r="G1981" s="19">
        <v>98</v>
      </c>
      <c r="H1981" s="29">
        <f t="shared" si="409"/>
        <v>13388.39</v>
      </c>
      <c r="I1981" s="32">
        <v>711</v>
      </c>
      <c r="J1981" s="32">
        <v>75</v>
      </c>
      <c r="K1981" s="33">
        <f t="shared" si="410"/>
        <v>0.10548523206751055</v>
      </c>
      <c r="L1981" s="34">
        <f t="shared" si="414"/>
        <v>54.980181562460039</v>
      </c>
      <c r="M1981" s="32">
        <v>698</v>
      </c>
      <c r="N1981" s="32">
        <v>36</v>
      </c>
      <c r="O1981" s="33">
        <f t="shared" si="411"/>
        <v>5.1575931232091692E-2</v>
      </c>
      <c r="P1981" s="34">
        <f t="shared" si="415"/>
        <v>6.6930065022430218</v>
      </c>
      <c r="Q1981" s="35">
        <v>0</v>
      </c>
      <c r="R1981" s="34">
        <f t="shared" si="416"/>
        <v>0</v>
      </c>
      <c r="S1981" s="33">
        <v>20.91</v>
      </c>
      <c r="T1981" s="34">
        <f t="shared" si="417"/>
        <v>61.197732104890143</v>
      </c>
      <c r="U1981" s="31">
        <f t="shared" si="412"/>
        <v>30.717730042398301</v>
      </c>
      <c r="V1981" s="32">
        <f t="shared" si="413"/>
        <v>21840</v>
      </c>
      <c r="W1981" s="36"/>
      <c r="X1981" s="36">
        <f t="shared" si="418"/>
        <v>2886.74</v>
      </c>
      <c r="Y1981" s="29">
        <f t="shared" si="406"/>
        <v>16275.13</v>
      </c>
      <c r="Z1981" s="36"/>
      <c r="AA1981" s="36">
        <f t="shared" si="405"/>
        <v>16275.13</v>
      </c>
      <c r="AB1981" s="29">
        <f t="shared" si="407"/>
        <v>12264.6</v>
      </c>
      <c r="AC1981" s="30">
        <f t="shared" si="408"/>
        <v>125.15</v>
      </c>
    </row>
    <row r="1982" spans="1:30" x14ac:dyDescent="0.2">
      <c r="A1982" s="1" t="s">
        <v>5302</v>
      </c>
      <c r="B1982" s="31" t="s">
        <v>8286</v>
      </c>
      <c r="C1982" s="1">
        <v>0</v>
      </c>
      <c r="D1982" s="1" t="s">
        <v>10581</v>
      </c>
      <c r="E1982" s="1" t="s">
        <v>17916</v>
      </c>
      <c r="F1982" s="1">
        <v>0</v>
      </c>
      <c r="G1982" s="19">
        <v>56</v>
      </c>
      <c r="H1982" s="29">
        <f t="shared" si="409"/>
        <v>7650.51</v>
      </c>
      <c r="I1982" s="32">
        <v>711</v>
      </c>
      <c r="J1982" s="32">
        <v>19</v>
      </c>
      <c r="K1982" s="33">
        <f t="shared" si="410"/>
        <v>2.6722925457102673E-2</v>
      </c>
      <c r="L1982" s="34">
        <f t="shared" si="414"/>
        <v>13.928312662489878</v>
      </c>
      <c r="M1982" s="32">
        <v>703</v>
      </c>
      <c r="N1982" s="32">
        <v>131</v>
      </c>
      <c r="O1982" s="33">
        <f t="shared" si="411"/>
        <v>0.18634423897581792</v>
      </c>
      <c r="P1982" s="34">
        <f t="shared" si="415"/>
        <v>24.181884327173126</v>
      </c>
      <c r="Q1982" s="35">
        <v>0</v>
      </c>
      <c r="R1982" s="34">
        <f t="shared" si="416"/>
        <v>0</v>
      </c>
      <c r="S1982" s="33">
        <v>21.55</v>
      </c>
      <c r="T1982" s="34">
        <f t="shared" si="417"/>
        <v>63.465627214741318</v>
      </c>
      <c r="U1982" s="31">
        <f t="shared" si="412"/>
        <v>25.393956051101078</v>
      </c>
      <c r="V1982" s="32">
        <f t="shared" si="413"/>
        <v>18055</v>
      </c>
      <c r="W1982" s="36"/>
      <c r="X1982" s="36">
        <f t="shared" si="418"/>
        <v>2386.4499999999998</v>
      </c>
      <c r="Y1982" s="29">
        <f t="shared" si="406"/>
        <v>10036.959999999999</v>
      </c>
      <c r="Z1982" s="36"/>
      <c r="AA1982" s="36">
        <f t="shared" si="405"/>
        <v>10036.959999999999</v>
      </c>
      <c r="AB1982" s="29">
        <f t="shared" si="407"/>
        <v>7563.65</v>
      </c>
      <c r="AC1982" s="30">
        <f t="shared" si="408"/>
        <v>135.07</v>
      </c>
      <c r="AD1982" s="29"/>
    </row>
    <row r="1983" spans="1:30" x14ac:dyDescent="0.2">
      <c r="A1983" s="1" t="s">
        <v>6565</v>
      </c>
      <c r="B1983" s="31" t="s">
        <v>8286</v>
      </c>
      <c r="C1983" s="1">
        <v>0</v>
      </c>
      <c r="D1983" s="1" t="s">
        <v>10582</v>
      </c>
      <c r="E1983" s="1" t="s">
        <v>17434</v>
      </c>
      <c r="F1983" s="1">
        <v>0</v>
      </c>
      <c r="G1983" s="19">
        <v>72</v>
      </c>
      <c r="H1983" s="29">
        <f t="shared" si="409"/>
        <v>9836.3700000000008</v>
      </c>
      <c r="I1983" s="32">
        <v>711</v>
      </c>
      <c r="J1983" s="32">
        <v>20</v>
      </c>
      <c r="K1983" s="33">
        <f t="shared" si="410"/>
        <v>2.8129395218002812E-2</v>
      </c>
      <c r="L1983" s="34">
        <f t="shared" si="414"/>
        <v>14.661381749989344</v>
      </c>
      <c r="M1983" s="32">
        <v>688</v>
      </c>
      <c r="N1983" s="32">
        <v>38</v>
      </c>
      <c r="O1983" s="33">
        <f t="shared" si="411"/>
        <v>5.5232558139534885E-2</v>
      </c>
      <c r="P1983" s="34">
        <f t="shared" si="415"/>
        <v>7.1675268275796968</v>
      </c>
      <c r="Q1983" s="35">
        <v>0</v>
      </c>
      <c r="R1983" s="34">
        <f t="shared" si="416"/>
        <v>0</v>
      </c>
      <c r="S1983" s="33">
        <v>20.309999999999999</v>
      </c>
      <c r="T1983" s="34">
        <f t="shared" si="417"/>
        <v>59.07158043940467</v>
      </c>
      <c r="U1983" s="31">
        <f t="shared" si="412"/>
        <v>20.225122254243427</v>
      </c>
      <c r="V1983" s="32">
        <f t="shared" si="413"/>
        <v>14380</v>
      </c>
      <c r="W1983" s="36"/>
      <c r="X1983" s="36">
        <f t="shared" si="418"/>
        <v>1900.7</v>
      </c>
      <c r="Y1983" s="29">
        <f t="shared" si="406"/>
        <v>11737.070000000002</v>
      </c>
      <c r="Z1983" s="36"/>
      <c r="AA1983" s="36">
        <f t="shared" si="405"/>
        <v>11737.070000000002</v>
      </c>
      <c r="AB1983" s="29">
        <f t="shared" si="407"/>
        <v>8844.82</v>
      </c>
      <c r="AC1983" s="30">
        <f t="shared" si="408"/>
        <v>122.84</v>
      </c>
    </row>
    <row r="1984" spans="1:30" x14ac:dyDescent="0.2">
      <c r="A1984" s="1" t="s">
        <v>411</v>
      </c>
      <c r="B1984" s="31" t="s">
        <v>8286</v>
      </c>
      <c r="C1984" s="1">
        <v>0</v>
      </c>
      <c r="D1984" s="1" t="s">
        <v>10583</v>
      </c>
      <c r="E1984" s="1" t="s">
        <v>17917</v>
      </c>
      <c r="F1984" s="1">
        <v>0</v>
      </c>
      <c r="G1984" s="19">
        <v>77</v>
      </c>
      <c r="H1984" s="29">
        <f t="shared" si="409"/>
        <v>10519.45</v>
      </c>
      <c r="I1984" s="32">
        <v>712</v>
      </c>
      <c r="J1984" s="32">
        <v>13</v>
      </c>
      <c r="K1984" s="33">
        <f t="shared" si="410"/>
        <v>1.8258426966292134E-2</v>
      </c>
      <c r="L1984" s="34">
        <f t="shared" si="414"/>
        <v>9.5165134490977188</v>
      </c>
      <c r="M1984" s="32">
        <v>743</v>
      </c>
      <c r="N1984" s="32">
        <v>32</v>
      </c>
      <c r="O1984" s="33">
        <f t="shared" si="411"/>
        <v>4.306864064602961E-2</v>
      </c>
      <c r="P1984" s="34">
        <f t="shared" si="415"/>
        <v>5.5890157482466032</v>
      </c>
      <c r="Q1984" s="35">
        <v>0</v>
      </c>
      <c r="R1984" s="34">
        <f t="shared" si="416"/>
        <v>0</v>
      </c>
      <c r="S1984" s="33">
        <v>17.37</v>
      </c>
      <c r="T1984" s="34">
        <f t="shared" si="417"/>
        <v>48.653437278525871</v>
      </c>
      <c r="U1984" s="31">
        <f t="shared" si="412"/>
        <v>15.939741618967549</v>
      </c>
      <c r="V1984" s="32">
        <f t="shared" si="413"/>
        <v>11349</v>
      </c>
      <c r="W1984" s="36"/>
      <c r="X1984" s="36">
        <f t="shared" si="418"/>
        <v>1500.07</v>
      </c>
      <c r="Y1984" s="29">
        <f t="shared" si="406"/>
        <v>12019.52</v>
      </c>
      <c r="Z1984" s="36"/>
      <c r="AA1984" s="36">
        <f t="shared" ref="AA1984:AA2047" si="419">Y1984-Z1984</f>
        <v>12019.52</v>
      </c>
      <c r="AB1984" s="29">
        <f t="shared" si="407"/>
        <v>9057.66</v>
      </c>
      <c r="AC1984" s="30">
        <f t="shared" si="408"/>
        <v>117.63</v>
      </c>
    </row>
    <row r="1985" spans="1:30" x14ac:dyDescent="0.2">
      <c r="A1985" s="1" t="s">
        <v>579</v>
      </c>
      <c r="B1985" s="31" t="s">
        <v>8286</v>
      </c>
      <c r="C1985" s="1">
        <v>0</v>
      </c>
      <c r="D1985" s="1" t="s">
        <v>10584</v>
      </c>
      <c r="E1985" s="1" t="s">
        <v>17881</v>
      </c>
      <c r="F1985" s="1">
        <v>0</v>
      </c>
      <c r="G1985" s="19">
        <v>64</v>
      </c>
      <c r="H1985" s="29">
        <f t="shared" si="409"/>
        <v>8743.44</v>
      </c>
      <c r="I1985" s="32">
        <v>712</v>
      </c>
      <c r="J1985" s="32">
        <v>18</v>
      </c>
      <c r="K1985" s="33">
        <f t="shared" si="410"/>
        <v>2.5280898876404494E-2</v>
      </c>
      <c r="L1985" s="34">
        <f t="shared" si="414"/>
        <v>13.176710929519917</v>
      </c>
      <c r="M1985" s="32">
        <v>744</v>
      </c>
      <c r="N1985" s="32">
        <v>10</v>
      </c>
      <c r="O1985" s="33">
        <f t="shared" si="411"/>
        <v>1.3440860215053764E-2</v>
      </c>
      <c r="P1985" s="34">
        <f t="shared" si="415"/>
        <v>1.7442198844704413</v>
      </c>
      <c r="Q1985" s="35">
        <v>0</v>
      </c>
      <c r="R1985" s="34">
        <f t="shared" si="416"/>
        <v>0</v>
      </c>
      <c r="S1985" s="33">
        <v>20.94</v>
      </c>
      <c r="T1985" s="34">
        <f t="shared" si="417"/>
        <v>61.304039688164423</v>
      </c>
      <c r="U1985" s="31">
        <f t="shared" si="412"/>
        <v>19.056242625538694</v>
      </c>
      <c r="V1985" s="32">
        <f t="shared" si="413"/>
        <v>13568</v>
      </c>
      <c r="W1985" s="36"/>
      <c r="X1985" s="36">
        <f t="shared" si="418"/>
        <v>1793.37</v>
      </c>
      <c r="Y1985" s="29">
        <f t="shared" ref="Y1985:Y2048" si="420">H1985+W1985+X1985</f>
        <v>10536.810000000001</v>
      </c>
      <c r="Z1985" s="36"/>
      <c r="AA1985" s="36">
        <f t="shared" si="419"/>
        <v>10536.810000000001</v>
      </c>
      <c r="AB1985" s="29">
        <f t="shared" ref="AB1985:AB2048" si="421">ROUND(AA1985/1.327,2)</f>
        <v>7940.32</v>
      </c>
      <c r="AC1985" s="30">
        <f t="shared" ref="AC1985:AC2048" si="422">ROUND(AB1985/G1985,2)</f>
        <v>124.07</v>
      </c>
      <c r="AD1985" s="29"/>
    </row>
    <row r="1986" spans="1:30" x14ac:dyDescent="0.2">
      <c r="A1986" s="1" t="s">
        <v>845</v>
      </c>
      <c r="B1986" s="31" t="s">
        <v>8286</v>
      </c>
      <c r="C1986" s="1">
        <v>0</v>
      </c>
      <c r="D1986" s="1" t="s">
        <v>10585</v>
      </c>
      <c r="E1986" s="1" t="s">
        <v>17918</v>
      </c>
      <c r="F1986" s="1">
        <v>0</v>
      </c>
      <c r="G1986" s="19">
        <v>75</v>
      </c>
      <c r="H1986" s="29">
        <f t="shared" si="409"/>
        <v>10246.209999999999</v>
      </c>
      <c r="I1986" s="32">
        <v>712</v>
      </c>
      <c r="J1986" s="32">
        <v>31</v>
      </c>
      <c r="K1986" s="33">
        <f t="shared" si="410"/>
        <v>4.3539325842696631E-2</v>
      </c>
      <c r="L1986" s="34">
        <f t="shared" si="414"/>
        <v>22.693224378617639</v>
      </c>
      <c r="M1986" s="32">
        <v>713</v>
      </c>
      <c r="N1986" s="32">
        <v>64</v>
      </c>
      <c r="O1986" s="33">
        <f t="shared" si="411"/>
        <v>8.9761570827489479E-2</v>
      </c>
      <c r="P1986" s="34">
        <f t="shared" si="415"/>
        <v>11.648355402376511</v>
      </c>
      <c r="Q1986" s="35">
        <v>0.08</v>
      </c>
      <c r="R1986" s="34">
        <f t="shared" si="416"/>
        <v>8</v>
      </c>
      <c r="S1986" s="33">
        <v>18.739999999999998</v>
      </c>
      <c r="T1986" s="34">
        <f t="shared" si="417"/>
        <v>53.508150248051024</v>
      </c>
      <c r="U1986" s="31">
        <f t="shared" si="412"/>
        <v>23.962432507261294</v>
      </c>
      <c r="V1986" s="32">
        <f t="shared" si="413"/>
        <v>17061</v>
      </c>
      <c r="W1986" s="36"/>
      <c r="X1986" s="36">
        <f t="shared" si="418"/>
        <v>2255.0700000000002</v>
      </c>
      <c r="Y1986" s="29">
        <f t="shared" si="420"/>
        <v>12501.279999999999</v>
      </c>
      <c r="Z1986" s="36"/>
      <c r="AA1986" s="36">
        <f t="shared" si="419"/>
        <v>12501.279999999999</v>
      </c>
      <c r="AB1986" s="29">
        <f t="shared" si="421"/>
        <v>9420.7099999999991</v>
      </c>
      <c r="AC1986" s="30">
        <f t="shared" si="422"/>
        <v>125.61</v>
      </c>
      <c r="AD1986" s="29"/>
    </row>
    <row r="1987" spans="1:30" x14ac:dyDescent="0.2">
      <c r="A1987" s="1" t="s">
        <v>1472</v>
      </c>
      <c r="B1987" s="31" t="s">
        <v>8286</v>
      </c>
      <c r="C1987" s="1">
        <v>0</v>
      </c>
      <c r="D1987" s="1" t="s">
        <v>10586</v>
      </c>
      <c r="E1987" s="1" t="s">
        <v>17651</v>
      </c>
      <c r="F1987" s="1">
        <v>0</v>
      </c>
      <c r="G1987" s="19">
        <v>81</v>
      </c>
      <c r="H1987" s="29">
        <f t="shared" ref="H1987:H2050" si="423">ROUND(G1987/G$8364*H$8369,2)</f>
        <v>11065.91</v>
      </c>
      <c r="I1987" s="32">
        <v>712</v>
      </c>
      <c r="J1987" s="32">
        <v>28</v>
      </c>
      <c r="K1987" s="33">
        <f t="shared" ref="K1987:K2050" si="424">IF(I1987=0,0,J1987/I1987)</f>
        <v>3.9325842696629212E-2</v>
      </c>
      <c r="L1987" s="34">
        <f t="shared" si="414"/>
        <v>20.497105890364317</v>
      </c>
      <c r="M1987" s="32">
        <v>773</v>
      </c>
      <c r="N1987" s="32">
        <v>50</v>
      </c>
      <c r="O1987" s="33">
        <f t="shared" ref="O1987:O2050" si="425">IF(M1987=0,0,N1987/M1987)</f>
        <v>6.4683053040103494E-2</v>
      </c>
      <c r="P1987" s="34">
        <f t="shared" si="415"/>
        <v>8.3939171671798718</v>
      </c>
      <c r="Q1987" s="35">
        <v>0</v>
      </c>
      <c r="R1987" s="34">
        <f t="shared" si="416"/>
        <v>0</v>
      </c>
      <c r="S1987" s="33">
        <v>17.37</v>
      </c>
      <c r="T1987" s="34">
        <f t="shared" si="417"/>
        <v>48.653437278525871</v>
      </c>
      <c r="U1987" s="31">
        <f t="shared" ref="U1987:U2050" si="426">(L1987+P1987+R1987+T1987)/4</f>
        <v>19.386115084017515</v>
      </c>
      <c r="V1987" s="32">
        <f t="shared" ref="V1987:V2050" si="427">ROUND(U1987*I1987,0)</f>
        <v>13803</v>
      </c>
      <c r="W1987" s="36"/>
      <c r="X1987" s="36">
        <f t="shared" si="418"/>
        <v>1824.44</v>
      </c>
      <c r="Y1987" s="29">
        <f t="shared" si="420"/>
        <v>12890.35</v>
      </c>
      <c r="Z1987" s="36"/>
      <c r="AA1987" s="36">
        <f t="shared" si="419"/>
        <v>12890.35</v>
      </c>
      <c r="AB1987" s="29">
        <f t="shared" si="421"/>
        <v>9713.9</v>
      </c>
      <c r="AC1987" s="30">
        <f t="shared" si="422"/>
        <v>119.92</v>
      </c>
    </row>
    <row r="1988" spans="1:30" x14ac:dyDescent="0.2">
      <c r="A1988" s="1" t="s">
        <v>1493</v>
      </c>
      <c r="B1988" s="31" t="s">
        <v>8286</v>
      </c>
      <c r="C1988" s="1">
        <v>0</v>
      </c>
      <c r="D1988" s="1" t="s">
        <v>10587</v>
      </c>
      <c r="E1988" s="1" t="s">
        <v>17919</v>
      </c>
      <c r="F1988" s="1">
        <v>0</v>
      </c>
      <c r="G1988" s="19">
        <v>94</v>
      </c>
      <c r="H1988" s="29">
        <f t="shared" si="423"/>
        <v>12841.92</v>
      </c>
      <c r="I1988" s="32">
        <v>712</v>
      </c>
      <c r="J1988" s="32">
        <v>25</v>
      </c>
      <c r="K1988" s="33">
        <f t="shared" si="424"/>
        <v>3.51123595505618E-2</v>
      </c>
      <c r="L1988" s="34">
        <f t="shared" ref="L1988:L2051" si="428">(K1988-K$8370)/(K$8369-K$8370)*100</f>
        <v>18.300987402110998</v>
      </c>
      <c r="M1988" s="32">
        <v>731</v>
      </c>
      <c r="N1988" s="32">
        <v>20</v>
      </c>
      <c r="O1988" s="33">
        <f t="shared" si="425"/>
        <v>2.7359781121751026E-2</v>
      </c>
      <c r="P1988" s="34">
        <f t="shared" ref="P1988:P2051" si="429">(O1988-O$8370)/(O$8369-O$8370)*100</f>
        <v>3.5504776854883944</v>
      </c>
      <c r="Q1988" s="35">
        <v>0</v>
      </c>
      <c r="R1988" s="34">
        <f t="shared" ref="R1988:R2051" si="430">(Q1988-Q$8370)/(Q$8369-Q$8370)*100</f>
        <v>0</v>
      </c>
      <c r="S1988" s="33">
        <v>14.53</v>
      </c>
      <c r="T1988" s="34">
        <f t="shared" ref="T1988:T2051" si="431">(S1988-S$8370)/(S$8369-S$8370)*100</f>
        <v>38.589652728561305</v>
      </c>
      <c r="U1988" s="31">
        <f t="shared" si="426"/>
        <v>15.110279454040175</v>
      </c>
      <c r="V1988" s="32">
        <f t="shared" si="427"/>
        <v>10759</v>
      </c>
      <c r="W1988" s="36"/>
      <c r="X1988" s="36">
        <f t="shared" ref="X1988:X2051" si="432">ROUND(V1988*X$8369/V$8364,2)</f>
        <v>1422.09</v>
      </c>
      <c r="Y1988" s="29">
        <f t="shared" si="420"/>
        <v>14264.01</v>
      </c>
      <c r="Z1988" s="36"/>
      <c r="AA1988" s="36">
        <f t="shared" si="419"/>
        <v>14264.01</v>
      </c>
      <c r="AB1988" s="29">
        <f t="shared" si="421"/>
        <v>10749.07</v>
      </c>
      <c r="AC1988" s="30">
        <f t="shared" si="422"/>
        <v>114.35</v>
      </c>
      <c r="AD1988" s="29"/>
    </row>
    <row r="1989" spans="1:30" x14ac:dyDescent="0.2">
      <c r="A1989" s="1" t="s">
        <v>2418</v>
      </c>
      <c r="B1989" s="31" t="s">
        <v>8286</v>
      </c>
      <c r="C1989" s="1">
        <v>0</v>
      </c>
      <c r="D1989" s="1" t="s">
        <v>9137</v>
      </c>
      <c r="E1989" s="1" t="s">
        <v>17587</v>
      </c>
      <c r="F1989" s="1">
        <v>0</v>
      </c>
      <c r="G1989" s="19">
        <v>62</v>
      </c>
      <c r="H1989" s="29">
        <f t="shared" si="423"/>
        <v>8470.2000000000007</v>
      </c>
      <c r="I1989" s="32">
        <v>712</v>
      </c>
      <c r="J1989" s="32">
        <v>15</v>
      </c>
      <c r="K1989" s="33">
        <f t="shared" si="424"/>
        <v>2.1067415730337078E-2</v>
      </c>
      <c r="L1989" s="34">
        <f t="shared" si="428"/>
        <v>10.980592441266598</v>
      </c>
      <c r="M1989" s="32">
        <v>709</v>
      </c>
      <c r="N1989" s="32">
        <v>34</v>
      </c>
      <c r="O1989" s="33">
        <f t="shared" si="425"/>
        <v>4.7954866008462625E-2</v>
      </c>
      <c r="P1989" s="34">
        <f t="shared" si="429"/>
        <v>6.2231010151712667</v>
      </c>
      <c r="Q1989" s="35">
        <v>0</v>
      </c>
      <c r="R1989" s="34">
        <f t="shared" si="430"/>
        <v>0</v>
      </c>
      <c r="S1989" s="33">
        <v>21.58</v>
      </c>
      <c r="T1989" s="34">
        <f t="shared" si="431"/>
        <v>63.571934798015583</v>
      </c>
      <c r="U1989" s="31">
        <f t="shared" si="426"/>
        <v>20.193907063613363</v>
      </c>
      <c r="V1989" s="32">
        <f t="shared" si="427"/>
        <v>14378</v>
      </c>
      <c r="W1989" s="36"/>
      <c r="X1989" s="36">
        <f t="shared" si="432"/>
        <v>1900.44</v>
      </c>
      <c r="Y1989" s="29">
        <f t="shared" si="420"/>
        <v>10370.640000000001</v>
      </c>
      <c r="Z1989" s="36"/>
      <c r="AA1989" s="36">
        <f t="shared" si="419"/>
        <v>10370.640000000001</v>
      </c>
      <c r="AB1989" s="29">
        <f t="shared" si="421"/>
        <v>7815.1</v>
      </c>
      <c r="AC1989" s="30">
        <f t="shared" si="422"/>
        <v>126.05</v>
      </c>
    </row>
    <row r="1990" spans="1:30" x14ac:dyDescent="0.2">
      <c r="A1990" s="1" t="s">
        <v>3081</v>
      </c>
      <c r="B1990" s="31" t="s">
        <v>8287</v>
      </c>
      <c r="C1990" s="1">
        <v>0</v>
      </c>
      <c r="D1990" s="1" t="s">
        <v>10588</v>
      </c>
      <c r="E1990" s="1" t="s">
        <v>17642</v>
      </c>
      <c r="F1990" s="1">
        <v>0</v>
      </c>
      <c r="G1990" s="19">
        <v>74</v>
      </c>
      <c r="H1990" s="29">
        <f t="shared" si="423"/>
        <v>10109.6</v>
      </c>
      <c r="I1990" s="32">
        <v>712</v>
      </c>
      <c r="J1990" s="32">
        <v>24</v>
      </c>
      <c r="K1990" s="33">
        <f t="shared" si="424"/>
        <v>3.3707865168539325E-2</v>
      </c>
      <c r="L1990" s="34">
        <f t="shared" si="428"/>
        <v>17.568947906026555</v>
      </c>
      <c r="M1990" s="32">
        <v>718</v>
      </c>
      <c r="N1990" s="32">
        <v>5</v>
      </c>
      <c r="O1990" s="33">
        <f t="shared" si="425"/>
        <v>6.9637883008356544E-3</v>
      </c>
      <c r="P1990" s="34">
        <f t="shared" si="429"/>
        <v>0.90369052510167691</v>
      </c>
      <c r="Q1990" s="35">
        <v>0</v>
      </c>
      <c r="R1990" s="34">
        <f t="shared" si="430"/>
        <v>0</v>
      </c>
      <c r="S1990" s="33">
        <v>21.58</v>
      </c>
      <c r="T1990" s="34">
        <f t="shared" si="431"/>
        <v>63.571934798015583</v>
      </c>
      <c r="U1990" s="31">
        <f t="shared" si="426"/>
        <v>20.511143307285955</v>
      </c>
      <c r="V1990" s="32">
        <f t="shared" si="427"/>
        <v>14604</v>
      </c>
      <c r="W1990" s="36"/>
      <c r="X1990" s="36">
        <f t="shared" si="432"/>
        <v>1930.31</v>
      </c>
      <c r="Y1990" s="29">
        <f t="shared" si="420"/>
        <v>12039.91</v>
      </c>
      <c r="Z1990" s="36"/>
      <c r="AA1990" s="36">
        <f t="shared" si="419"/>
        <v>12039.91</v>
      </c>
      <c r="AB1990" s="29">
        <f t="shared" si="421"/>
        <v>9073.0300000000007</v>
      </c>
      <c r="AC1990" s="30">
        <f t="shared" si="422"/>
        <v>122.61</v>
      </c>
    </row>
    <row r="1991" spans="1:30" x14ac:dyDescent="0.2">
      <c r="A1991" s="1" t="s">
        <v>3464</v>
      </c>
      <c r="B1991" s="31" t="s">
        <v>8293</v>
      </c>
      <c r="C1991" s="1">
        <v>0</v>
      </c>
      <c r="D1991" s="1" t="s">
        <v>10589</v>
      </c>
      <c r="E1991" s="1" t="s">
        <v>16636</v>
      </c>
      <c r="F1991" s="1">
        <v>0</v>
      </c>
      <c r="G1991" s="19">
        <v>69</v>
      </c>
      <c r="H1991" s="29">
        <f t="shared" si="423"/>
        <v>9426.52</v>
      </c>
      <c r="I1991" s="32">
        <v>712</v>
      </c>
      <c r="J1991" s="32">
        <v>10</v>
      </c>
      <c r="K1991" s="33">
        <f t="shared" si="424"/>
        <v>1.4044943820224719E-2</v>
      </c>
      <c r="L1991" s="34">
        <f t="shared" si="428"/>
        <v>7.3203949608443981</v>
      </c>
      <c r="M1991" s="32">
        <v>696</v>
      </c>
      <c r="N1991" s="32">
        <v>52</v>
      </c>
      <c r="O1991" s="33">
        <f t="shared" si="425"/>
        <v>7.4712643678160925E-2</v>
      </c>
      <c r="P1991" s="34">
        <f t="shared" si="429"/>
        <v>9.6954567371253493</v>
      </c>
      <c r="Q1991" s="35">
        <v>0</v>
      </c>
      <c r="R1991" s="34">
        <f t="shared" si="430"/>
        <v>0</v>
      </c>
      <c r="S1991" s="33">
        <v>20.94</v>
      </c>
      <c r="T1991" s="34">
        <f t="shared" si="431"/>
        <v>61.304039688164423</v>
      </c>
      <c r="U1991" s="31">
        <f t="shared" si="426"/>
        <v>19.579972846533543</v>
      </c>
      <c r="V1991" s="32">
        <f t="shared" si="427"/>
        <v>13941</v>
      </c>
      <c r="W1991" s="36"/>
      <c r="X1991" s="36">
        <f t="shared" si="432"/>
        <v>1842.68</v>
      </c>
      <c r="Y1991" s="29">
        <f t="shared" si="420"/>
        <v>11269.2</v>
      </c>
      <c r="Z1991" s="36"/>
      <c r="AA1991" s="36">
        <f t="shared" si="419"/>
        <v>11269.2</v>
      </c>
      <c r="AB1991" s="29">
        <f t="shared" si="421"/>
        <v>8492.24</v>
      </c>
      <c r="AC1991" s="30">
        <f t="shared" si="422"/>
        <v>123.08</v>
      </c>
      <c r="AD1991" s="29"/>
    </row>
    <row r="1992" spans="1:30" x14ac:dyDescent="0.2">
      <c r="A1992" s="1" t="s">
        <v>4271</v>
      </c>
      <c r="B1992" s="31" t="s">
        <v>8286</v>
      </c>
      <c r="C1992" s="1">
        <v>0</v>
      </c>
      <c r="D1992" s="1" t="s">
        <v>10590</v>
      </c>
      <c r="E1992" s="1" t="s">
        <v>17920</v>
      </c>
      <c r="F1992" s="1">
        <v>0</v>
      </c>
      <c r="G1992" s="19">
        <v>70</v>
      </c>
      <c r="H1992" s="29">
        <f t="shared" si="423"/>
        <v>9563.1299999999992</v>
      </c>
      <c r="I1992" s="32">
        <v>712</v>
      </c>
      <c r="J1992" s="32">
        <v>16</v>
      </c>
      <c r="K1992" s="33">
        <f t="shared" si="424"/>
        <v>2.247191011235955E-2</v>
      </c>
      <c r="L1992" s="34">
        <f t="shared" si="428"/>
        <v>11.712631937351038</v>
      </c>
      <c r="M1992" s="32">
        <v>741</v>
      </c>
      <c r="N1992" s="32">
        <v>12</v>
      </c>
      <c r="O1992" s="33">
        <f t="shared" si="425"/>
        <v>1.6194331983805668E-2</v>
      </c>
      <c r="P1992" s="34">
        <f t="shared" si="429"/>
        <v>2.1015378041230903</v>
      </c>
      <c r="Q1992" s="35">
        <v>0</v>
      </c>
      <c r="R1992" s="34">
        <f t="shared" si="430"/>
        <v>0</v>
      </c>
      <c r="S1992" s="33">
        <v>19.78</v>
      </c>
      <c r="T1992" s="34">
        <f t="shared" si="431"/>
        <v>57.193479801559178</v>
      </c>
      <c r="U1992" s="31">
        <f t="shared" si="426"/>
        <v>17.751912385758327</v>
      </c>
      <c r="V1992" s="32">
        <f t="shared" si="427"/>
        <v>12639</v>
      </c>
      <c r="W1992" s="36"/>
      <c r="X1992" s="36">
        <f t="shared" si="432"/>
        <v>1670.58</v>
      </c>
      <c r="Y1992" s="29">
        <f t="shared" si="420"/>
        <v>11233.71</v>
      </c>
      <c r="Z1992" s="36"/>
      <c r="AA1992" s="36">
        <f t="shared" si="419"/>
        <v>11233.71</v>
      </c>
      <c r="AB1992" s="29">
        <f t="shared" si="421"/>
        <v>8465.49</v>
      </c>
      <c r="AC1992" s="30">
        <f t="shared" si="422"/>
        <v>120.94</v>
      </c>
      <c r="AD1992" s="29"/>
    </row>
    <row r="1993" spans="1:30" x14ac:dyDescent="0.2">
      <c r="A1993" s="1" t="s">
        <v>5414</v>
      </c>
      <c r="B1993" s="31" t="s">
        <v>8293</v>
      </c>
      <c r="C1993" s="1">
        <v>0</v>
      </c>
      <c r="D1993" s="1" t="s">
        <v>10591</v>
      </c>
      <c r="E1993" s="1" t="s">
        <v>16661</v>
      </c>
      <c r="F1993" s="1">
        <v>0</v>
      </c>
      <c r="G1993" s="19">
        <v>66</v>
      </c>
      <c r="H1993" s="29">
        <f t="shared" si="423"/>
        <v>9016.67</v>
      </c>
      <c r="I1993" s="32">
        <v>712</v>
      </c>
      <c r="J1993" s="32">
        <v>22</v>
      </c>
      <c r="K1993" s="33">
        <f t="shared" si="424"/>
        <v>3.0898876404494381E-2</v>
      </c>
      <c r="L1993" s="34">
        <f t="shared" si="428"/>
        <v>16.104868913857675</v>
      </c>
      <c r="M1993" s="32">
        <v>707</v>
      </c>
      <c r="N1993" s="32">
        <v>230</v>
      </c>
      <c r="O1993" s="33">
        <f t="shared" si="425"/>
        <v>0.32531824611032534</v>
      </c>
      <c r="P1993" s="34">
        <f t="shared" si="429"/>
        <v>42.216535591312862</v>
      </c>
      <c r="Q1993" s="35">
        <v>0</v>
      </c>
      <c r="R1993" s="34">
        <f t="shared" si="430"/>
        <v>0</v>
      </c>
      <c r="S1993" s="33">
        <v>21.58</v>
      </c>
      <c r="T1993" s="34">
        <f t="shared" si="431"/>
        <v>63.571934798015583</v>
      </c>
      <c r="U1993" s="31">
        <f t="shared" si="426"/>
        <v>30.473334825796528</v>
      </c>
      <c r="V1993" s="32">
        <f t="shared" si="427"/>
        <v>21697</v>
      </c>
      <c r="W1993" s="36"/>
      <c r="X1993" s="36">
        <f t="shared" si="432"/>
        <v>2867.84</v>
      </c>
      <c r="Y1993" s="29">
        <f t="shared" si="420"/>
        <v>11884.51</v>
      </c>
      <c r="Z1993" s="36"/>
      <c r="AA1993" s="36">
        <f t="shared" si="419"/>
        <v>11884.51</v>
      </c>
      <c r="AB1993" s="29">
        <f t="shared" si="421"/>
        <v>8955.92</v>
      </c>
      <c r="AC1993" s="30">
        <f t="shared" si="422"/>
        <v>135.69999999999999</v>
      </c>
    </row>
    <row r="1994" spans="1:30" x14ac:dyDescent="0.2">
      <c r="A1994" s="1" t="s">
        <v>6974</v>
      </c>
      <c r="B1994" s="31" t="s">
        <v>8286</v>
      </c>
      <c r="C1994" s="1">
        <v>0</v>
      </c>
      <c r="D1994" s="1" t="s">
        <v>10592</v>
      </c>
      <c r="E1994" s="1" t="s">
        <v>17921</v>
      </c>
      <c r="F1994" s="1">
        <v>0</v>
      </c>
      <c r="G1994" s="19">
        <v>70</v>
      </c>
      <c r="H1994" s="29">
        <f t="shared" si="423"/>
        <v>9563.1299999999992</v>
      </c>
      <c r="I1994" s="32">
        <v>712</v>
      </c>
      <c r="J1994" s="32">
        <v>12</v>
      </c>
      <c r="K1994" s="33">
        <f t="shared" si="424"/>
        <v>1.6853932584269662E-2</v>
      </c>
      <c r="L1994" s="34">
        <f t="shared" si="428"/>
        <v>8.7844739530132774</v>
      </c>
      <c r="M1994" s="32">
        <v>737</v>
      </c>
      <c r="N1994" s="32">
        <v>16</v>
      </c>
      <c r="O1994" s="33">
        <f t="shared" si="425"/>
        <v>2.1709633649932156E-2</v>
      </c>
      <c r="P1994" s="34">
        <f t="shared" si="429"/>
        <v>2.8172582774404518</v>
      </c>
      <c r="Q1994" s="35">
        <v>0</v>
      </c>
      <c r="R1994" s="34">
        <f t="shared" si="430"/>
        <v>0</v>
      </c>
      <c r="S1994" s="33">
        <v>19.239999999999998</v>
      </c>
      <c r="T1994" s="34">
        <f t="shared" si="431"/>
        <v>55.27994330262225</v>
      </c>
      <c r="U1994" s="31">
        <f t="shared" si="426"/>
        <v>16.720418883268994</v>
      </c>
      <c r="V1994" s="32">
        <f t="shared" si="427"/>
        <v>11905</v>
      </c>
      <c r="W1994" s="36"/>
      <c r="X1994" s="36">
        <f t="shared" si="432"/>
        <v>1573.56</v>
      </c>
      <c r="Y1994" s="29">
        <f t="shared" si="420"/>
        <v>11136.689999999999</v>
      </c>
      <c r="Z1994" s="36"/>
      <c r="AA1994" s="36">
        <f t="shared" si="419"/>
        <v>11136.689999999999</v>
      </c>
      <c r="AB1994" s="29">
        <f t="shared" si="421"/>
        <v>8392.3799999999992</v>
      </c>
      <c r="AC1994" s="30">
        <f t="shared" si="422"/>
        <v>119.89</v>
      </c>
      <c r="AD1994" s="29"/>
    </row>
    <row r="1995" spans="1:30" x14ac:dyDescent="0.2">
      <c r="A1995" s="1" t="s">
        <v>7242</v>
      </c>
      <c r="B1995" s="31" t="s">
        <v>8286</v>
      </c>
      <c r="C1995" s="1">
        <v>0</v>
      </c>
      <c r="D1995" s="1" t="s">
        <v>10593</v>
      </c>
      <c r="E1995" s="1" t="s">
        <v>16685</v>
      </c>
      <c r="F1995" s="1">
        <v>0</v>
      </c>
      <c r="G1995" s="19">
        <v>74</v>
      </c>
      <c r="H1995" s="29">
        <f t="shared" si="423"/>
        <v>10109.6</v>
      </c>
      <c r="I1995" s="32">
        <v>712</v>
      </c>
      <c r="J1995" s="32">
        <v>21</v>
      </c>
      <c r="K1995" s="33">
        <f t="shared" si="424"/>
        <v>2.9494382022471909E-2</v>
      </c>
      <c r="L1995" s="34">
        <f t="shared" si="428"/>
        <v>15.372829417773238</v>
      </c>
      <c r="M1995" s="32">
        <v>725</v>
      </c>
      <c r="N1995" s="32">
        <v>128</v>
      </c>
      <c r="O1995" s="33">
        <f t="shared" si="425"/>
        <v>0.17655172413793102</v>
      </c>
      <c r="P1995" s="34">
        <f t="shared" si="429"/>
        <v>22.911110074191591</v>
      </c>
      <c r="Q1995" s="35">
        <v>0</v>
      </c>
      <c r="R1995" s="34">
        <f t="shared" si="430"/>
        <v>0</v>
      </c>
      <c r="S1995" s="33">
        <v>20.34</v>
      </c>
      <c r="T1995" s="34">
        <f t="shared" si="431"/>
        <v>59.17788802267895</v>
      </c>
      <c r="U1995" s="31">
        <f t="shared" si="426"/>
        <v>24.365456878660943</v>
      </c>
      <c r="V1995" s="32">
        <f t="shared" si="427"/>
        <v>17348</v>
      </c>
      <c r="W1995" s="36"/>
      <c r="X1995" s="36">
        <f t="shared" si="432"/>
        <v>2293</v>
      </c>
      <c r="Y1995" s="29">
        <f t="shared" si="420"/>
        <v>12402.6</v>
      </c>
      <c r="Z1995" s="36"/>
      <c r="AA1995" s="36">
        <f t="shared" si="419"/>
        <v>12402.6</v>
      </c>
      <c r="AB1995" s="29">
        <f t="shared" si="421"/>
        <v>9346.35</v>
      </c>
      <c r="AC1995" s="30">
        <f t="shared" si="422"/>
        <v>126.3</v>
      </c>
    </row>
    <row r="1996" spans="1:30" x14ac:dyDescent="0.2">
      <c r="A1996" s="1" t="s">
        <v>7481</v>
      </c>
      <c r="B1996" s="31" t="s">
        <v>8287</v>
      </c>
      <c r="C1996" s="1">
        <v>0</v>
      </c>
      <c r="D1996" s="1" t="s">
        <v>10594</v>
      </c>
      <c r="E1996" s="1" t="s">
        <v>16690</v>
      </c>
      <c r="F1996" s="1">
        <v>0</v>
      </c>
      <c r="G1996" s="19">
        <v>81</v>
      </c>
      <c r="H1996" s="29">
        <f t="shared" si="423"/>
        <v>11065.91</v>
      </c>
      <c r="I1996" s="32">
        <v>712</v>
      </c>
      <c r="J1996" s="32">
        <v>4</v>
      </c>
      <c r="K1996" s="33">
        <f t="shared" si="424"/>
        <v>5.6179775280898875E-3</v>
      </c>
      <c r="L1996" s="34">
        <f t="shared" si="428"/>
        <v>2.9281579843377594</v>
      </c>
      <c r="M1996" s="32">
        <v>691</v>
      </c>
      <c r="N1996" s="32">
        <v>67</v>
      </c>
      <c r="O1996" s="33">
        <f t="shared" si="425"/>
        <v>9.6960926193921854E-2</v>
      </c>
      <c r="P1996" s="34">
        <f t="shared" si="429"/>
        <v>12.582615456017734</v>
      </c>
      <c r="Q1996" s="35">
        <v>0</v>
      </c>
      <c r="R1996" s="34">
        <f t="shared" si="430"/>
        <v>0</v>
      </c>
      <c r="S1996" s="33">
        <v>20.34</v>
      </c>
      <c r="T1996" s="34">
        <f t="shared" si="431"/>
        <v>59.17788802267895</v>
      </c>
      <c r="U1996" s="31">
        <f t="shared" si="426"/>
        <v>18.672165365758609</v>
      </c>
      <c r="V1996" s="32">
        <f t="shared" si="427"/>
        <v>13295</v>
      </c>
      <c r="W1996" s="36"/>
      <c r="X1996" s="36">
        <f t="shared" si="432"/>
        <v>1757.29</v>
      </c>
      <c r="Y1996" s="29">
        <f t="shared" si="420"/>
        <v>12823.2</v>
      </c>
      <c r="Z1996" s="36"/>
      <c r="AA1996" s="36">
        <f t="shared" si="419"/>
        <v>12823.2</v>
      </c>
      <c r="AB1996" s="29">
        <f t="shared" si="421"/>
        <v>9663.2999999999993</v>
      </c>
      <c r="AC1996" s="30">
        <f t="shared" si="422"/>
        <v>119.3</v>
      </c>
      <c r="AD1996" s="29"/>
    </row>
    <row r="1997" spans="1:30" x14ac:dyDescent="0.2">
      <c r="A1997" s="1" t="s">
        <v>7866</v>
      </c>
      <c r="B1997" s="31" t="s">
        <v>8286</v>
      </c>
      <c r="C1997" s="1">
        <v>0</v>
      </c>
      <c r="D1997" s="1" t="s">
        <v>10595</v>
      </c>
      <c r="E1997" s="1" t="s">
        <v>16695</v>
      </c>
      <c r="F1997" s="1">
        <v>0</v>
      </c>
      <c r="G1997" s="19">
        <v>64</v>
      </c>
      <c r="H1997" s="29">
        <f t="shared" si="423"/>
        <v>8743.44</v>
      </c>
      <c r="I1997" s="32">
        <v>712</v>
      </c>
      <c r="J1997" s="32">
        <v>15</v>
      </c>
      <c r="K1997" s="33">
        <f t="shared" si="424"/>
        <v>2.1067415730337078E-2</v>
      </c>
      <c r="L1997" s="34">
        <f t="shared" si="428"/>
        <v>10.980592441266598</v>
      </c>
      <c r="M1997" s="32">
        <v>737</v>
      </c>
      <c r="N1997" s="32">
        <v>384</v>
      </c>
      <c r="O1997" s="33">
        <f t="shared" si="425"/>
        <v>0.52103120759837174</v>
      </c>
      <c r="P1997" s="34">
        <f t="shared" si="429"/>
        <v>67.614198658570842</v>
      </c>
      <c r="Q1997" s="35">
        <v>0</v>
      </c>
      <c r="R1997" s="34">
        <f t="shared" si="430"/>
        <v>0</v>
      </c>
      <c r="S1997" s="33">
        <v>22.97</v>
      </c>
      <c r="T1997" s="34">
        <f t="shared" si="431"/>
        <v>68.497519489723601</v>
      </c>
      <c r="U1997" s="31">
        <f t="shared" si="426"/>
        <v>36.773077647390259</v>
      </c>
      <c r="V1997" s="32">
        <f t="shared" si="427"/>
        <v>26182</v>
      </c>
      <c r="W1997" s="36"/>
      <c r="X1997" s="36">
        <f t="shared" si="432"/>
        <v>3460.65</v>
      </c>
      <c r="Y1997" s="29">
        <f t="shared" si="420"/>
        <v>12204.09</v>
      </c>
      <c r="Z1997" s="36"/>
      <c r="AA1997" s="36">
        <f t="shared" si="419"/>
        <v>12204.09</v>
      </c>
      <c r="AB1997" s="29">
        <f t="shared" si="421"/>
        <v>9196.75</v>
      </c>
      <c r="AC1997" s="30">
        <f t="shared" si="422"/>
        <v>143.69999999999999</v>
      </c>
    </row>
    <row r="1998" spans="1:30" x14ac:dyDescent="0.2">
      <c r="A1998" s="1" t="s">
        <v>464</v>
      </c>
      <c r="B1998" s="31" t="s">
        <v>8285</v>
      </c>
      <c r="C1998" s="1">
        <v>0</v>
      </c>
      <c r="D1998" s="1" t="s">
        <v>10596</v>
      </c>
      <c r="E1998" s="1" t="s">
        <v>17075</v>
      </c>
      <c r="F1998" s="1">
        <v>0</v>
      </c>
      <c r="G1998" s="19">
        <v>75</v>
      </c>
      <c r="H1998" s="29">
        <f t="shared" si="423"/>
        <v>10246.209999999999</v>
      </c>
      <c r="I1998" s="32">
        <v>713</v>
      </c>
      <c r="J1998" s="32">
        <v>24</v>
      </c>
      <c r="K1998" s="33">
        <f t="shared" si="424"/>
        <v>3.3660589060308554E-2</v>
      </c>
      <c r="L1998" s="34">
        <f t="shared" si="428"/>
        <v>17.544307025372945</v>
      </c>
      <c r="M1998" s="32">
        <v>745</v>
      </c>
      <c r="N1998" s="32">
        <v>31</v>
      </c>
      <c r="O1998" s="33">
        <f t="shared" si="425"/>
        <v>4.1610738255033558E-2</v>
      </c>
      <c r="P1998" s="34">
        <f t="shared" si="429"/>
        <v>5.3998238141511754</v>
      </c>
      <c r="Q1998" s="35">
        <v>0</v>
      </c>
      <c r="R1998" s="34">
        <f t="shared" si="430"/>
        <v>0</v>
      </c>
      <c r="S1998" s="33">
        <v>19.27</v>
      </c>
      <c r="T1998" s="34">
        <f t="shared" si="431"/>
        <v>55.38625088589653</v>
      </c>
      <c r="U1998" s="31">
        <f t="shared" si="426"/>
        <v>19.582595431355163</v>
      </c>
      <c r="V1998" s="32">
        <f t="shared" si="427"/>
        <v>13962</v>
      </c>
      <c r="W1998" s="36"/>
      <c r="X1998" s="36">
        <f t="shared" si="432"/>
        <v>1845.45</v>
      </c>
      <c r="Y1998" s="29">
        <f t="shared" si="420"/>
        <v>12091.66</v>
      </c>
      <c r="Z1998" s="36"/>
      <c r="AA1998" s="36">
        <f t="shared" si="419"/>
        <v>12091.66</v>
      </c>
      <c r="AB1998" s="29">
        <f t="shared" si="421"/>
        <v>9112.0300000000007</v>
      </c>
      <c r="AC1998" s="30">
        <f t="shared" si="422"/>
        <v>121.49</v>
      </c>
      <c r="AD1998" s="29"/>
    </row>
    <row r="1999" spans="1:30" x14ac:dyDescent="0.2">
      <c r="A1999" s="1" t="s">
        <v>1333</v>
      </c>
      <c r="B1999" s="31" t="s">
        <v>8286</v>
      </c>
      <c r="C1999" s="1">
        <v>0</v>
      </c>
      <c r="D1999" s="1" t="s">
        <v>10597</v>
      </c>
      <c r="E1999" s="1" t="s">
        <v>17189</v>
      </c>
      <c r="F1999" s="1">
        <v>0</v>
      </c>
      <c r="G1999" s="19">
        <v>85</v>
      </c>
      <c r="H1999" s="29">
        <f t="shared" si="423"/>
        <v>11612.38</v>
      </c>
      <c r="I1999" s="32">
        <v>713</v>
      </c>
      <c r="J1999" s="32">
        <v>39</v>
      </c>
      <c r="K1999" s="33">
        <f t="shared" si="424"/>
        <v>5.4698457223001401E-2</v>
      </c>
      <c r="L1999" s="34">
        <f t="shared" si="428"/>
        <v>28.509498916231031</v>
      </c>
      <c r="M1999" s="32">
        <v>743</v>
      </c>
      <c r="N1999" s="32">
        <v>1</v>
      </c>
      <c r="O1999" s="33">
        <f t="shared" si="425"/>
        <v>1.3458950201884253E-3</v>
      </c>
      <c r="P1999" s="34">
        <f t="shared" si="429"/>
        <v>0.17465674213270635</v>
      </c>
      <c r="Q1999" s="35">
        <v>1</v>
      </c>
      <c r="R1999" s="34">
        <f t="shared" si="430"/>
        <v>100</v>
      </c>
      <c r="S1999" s="33">
        <v>18.28</v>
      </c>
      <c r="T1999" s="34">
        <f t="shared" si="431"/>
        <v>51.878100637845506</v>
      </c>
      <c r="U1999" s="31">
        <f t="shared" si="426"/>
        <v>45.140564074052314</v>
      </c>
      <c r="V1999" s="32">
        <f t="shared" si="427"/>
        <v>32185</v>
      </c>
      <c r="W1999" s="36"/>
      <c r="X1999" s="36">
        <f t="shared" si="432"/>
        <v>4254.1099999999997</v>
      </c>
      <c r="Y1999" s="29">
        <f t="shared" si="420"/>
        <v>15866.489999999998</v>
      </c>
      <c r="Z1999" s="36"/>
      <c r="AA1999" s="36">
        <f t="shared" si="419"/>
        <v>15866.489999999998</v>
      </c>
      <c r="AB1999" s="29">
        <f t="shared" si="421"/>
        <v>11956.66</v>
      </c>
      <c r="AC1999" s="30">
        <f t="shared" si="422"/>
        <v>140.66999999999999</v>
      </c>
    </row>
    <row r="2000" spans="1:30" x14ac:dyDescent="0.2">
      <c r="A2000" s="1" t="s">
        <v>1439</v>
      </c>
      <c r="B2000" s="31" t="s">
        <v>8285</v>
      </c>
      <c r="C2000" s="1">
        <v>0</v>
      </c>
      <c r="D2000" s="1" t="s">
        <v>10598</v>
      </c>
      <c r="E2000" s="1" t="s">
        <v>17745</v>
      </c>
      <c r="F2000" s="1">
        <v>0</v>
      </c>
      <c r="G2000" s="19">
        <v>102</v>
      </c>
      <c r="H2000" s="29">
        <f t="shared" si="423"/>
        <v>13934.85</v>
      </c>
      <c r="I2000" s="32">
        <v>713</v>
      </c>
      <c r="J2000" s="32">
        <v>49</v>
      </c>
      <c r="K2000" s="33">
        <f t="shared" si="424"/>
        <v>6.8723702664796632E-2</v>
      </c>
      <c r="L2000" s="34">
        <f t="shared" si="428"/>
        <v>35.819626843469763</v>
      </c>
      <c r="M2000" s="32">
        <v>713</v>
      </c>
      <c r="N2000" s="32">
        <v>81</v>
      </c>
      <c r="O2000" s="33">
        <f t="shared" si="425"/>
        <v>0.11360448807854137</v>
      </c>
      <c r="P2000" s="34">
        <f t="shared" si="429"/>
        <v>14.74244980613277</v>
      </c>
      <c r="Q2000" s="35">
        <v>0</v>
      </c>
      <c r="R2000" s="34">
        <f t="shared" si="430"/>
        <v>0</v>
      </c>
      <c r="S2000" s="33">
        <v>16.2</v>
      </c>
      <c r="T2000" s="34">
        <f t="shared" si="431"/>
        <v>44.507441530829198</v>
      </c>
      <c r="U2000" s="31">
        <f t="shared" si="426"/>
        <v>23.767379545107932</v>
      </c>
      <c r="V2000" s="32">
        <f t="shared" si="427"/>
        <v>16946</v>
      </c>
      <c r="W2000" s="36"/>
      <c r="X2000" s="36">
        <f t="shared" si="432"/>
        <v>2239.87</v>
      </c>
      <c r="Y2000" s="29">
        <f t="shared" si="420"/>
        <v>16174.720000000001</v>
      </c>
      <c r="Z2000" s="36"/>
      <c r="AA2000" s="36">
        <f t="shared" si="419"/>
        <v>16174.720000000001</v>
      </c>
      <c r="AB2000" s="29">
        <f t="shared" si="421"/>
        <v>12188.94</v>
      </c>
      <c r="AC2000" s="30">
        <f t="shared" si="422"/>
        <v>119.5</v>
      </c>
      <c r="AD2000" s="29"/>
    </row>
    <row r="2001" spans="1:30" x14ac:dyDescent="0.2">
      <c r="A2001" s="1" t="s">
        <v>2428</v>
      </c>
      <c r="B2001" s="31" t="s">
        <v>8287</v>
      </c>
      <c r="C2001" s="1">
        <v>0</v>
      </c>
      <c r="D2001" s="1" t="s">
        <v>10599</v>
      </c>
      <c r="E2001" s="1" t="s">
        <v>16798</v>
      </c>
      <c r="F2001" s="1">
        <v>0</v>
      </c>
      <c r="G2001" s="19">
        <v>77</v>
      </c>
      <c r="H2001" s="29">
        <f t="shared" si="423"/>
        <v>10519.45</v>
      </c>
      <c r="I2001" s="32">
        <v>713</v>
      </c>
      <c r="J2001" s="32">
        <v>38</v>
      </c>
      <c r="K2001" s="33">
        <f t="shared" si="424"/>
        <v>5.3295932678821878E-2</v>
      </c>
      <c r="L2001" s="34">
        <f t="shared" si="428"/>
        <v>27.778486123507157</v>
      </c>
      <c r="M2001" s="32">
        <v>721</v>
      </c>
      <c r="N2001" s="32">
        <v>11</v>
      </c>
      <c r="O2001" s="33">
        <f t="shared" si="425"/>
        <v>1.5256588072122053E-2</v>
      </c>
      <c r="P2001" s="34">
        <f t="shared" si="429"/>
        <v>1.9798468147719956</v>
      </c>
      <c r="Q2001" s="35">
        <v>1</v>
      </c>
      <c r="R2001" s="34">
        <f t="shared" si="430"/>
        <v>100</v>
      </c>
      <c r="S2001" s="33">
        <v>19.809999999999999</v>
      </c>
      <c r="T2001" s="34">
        <f t="shared" si="431"/>
        <v>57.299787384833444</v>
      </c>
      <c r="U2001" s="31">
        <f t="shared" si="426"/>
        <v>46.764530080778151</v>
      </c>
      <c r="V2001" s="32">
        <f t="shared" si="427"/>
        <v>33343</v>
      </c>
      <c r="W2001" s="36"/>
      <c r="X2001" s="36">
        <f t="shared" si="432"/>
        <v>4407.17</v>
      </c>
      <c r="Y2001" s="29">
        <f t="shared" si="420"/>
        <v>14926.62</v>
      </c>
      <c r="Z2001" s="36"/>
      <c r="AA2001" s="36">
        <f t="shared" si="419"/>
        <v>14926.62</v>
      </c>
      <c r="AB2001" s="29">
        <f t="shared" si="421"/>
        <v>11248.39</v>
      </c>
      <c r="AC2001" s="30">
        <f t="shared" si="422"/>
        <v>146.08000000000001</v>
      </c>
      <c r="AD2001" s="29"/>
    </row>
    <row r="2002" spans="1:30" x14ac:dyDescent="0.2">
      <c r="A2002" s="1" t="s">
        <v>2640</v>
      </c>
      <c r="B2002" s="31" t="s">
        <v>8286</v>
      </c>
      <c r="C2002" s="1">
        <v>0</v>
      </c>
      <c r="D2002" s="1" t="s">
        <v>10600</v>
      </c>
      <c r="E2002" s="1" t="s">
        <v>17922</v>
      </c>
      <c r="F2002" s="1">
        <v>0</v>
      </c>
      <c r="G2002" s="19">
        <v>82</v>
      </c>
      <c r="H2002" s="29">
        <f t="shared" si="423"/>
        <v>11202.53</v>
      </c>
      <c r="I2002" s="32">
        <v>713</v>
      </c>
      <c r="J2002" s="32">
        <v>31</v>
      </c>
      <c r="K2002" s="33">
        <f t="shared" si="424"/>
        <v>4.3478260869565216E-2</v>
      </c>
      <c r="L2002" s="34">
        <f t="shared" si="428"/>
        <v>22.661396574440051</v>
      </c>
      <c r="M2002" s="32">
        <v>742</v>
      </c>
      <c r="N2002" s="32">
        <v>59</v>
      </c>
      <c r="O2002" s="33">
        <f t="shared" si="425"/>
        <v>7.9514824797843664E-2</v>
      </c>
      <c r="P2002" s="34">
        <f t="shared" si="429"/>
        <v>10.318635586080118</v>
      </c>
      <c r="Q2002" s="35">
        <v>1</v>
      </c>
      <c r="R2002" s="34">
        <f t="shared" si="430"/>
        <v>100</v>
      </c>
      <c r="S2002" s="33">
        <v>17.39</v>
      </c>
      <c r="T2002" s="34">
        <f t="shared" si="431"/>
        <v>48.724309000708722</v>
      </c>
      <c r="U2002" s="31">
        <f t="shared" si="426"/>
        <v>45.426085290307228</v>
      </c>
      <c r="V2002" s="32">
        <f t="shared" si="427"/>
        <v>32389</v>
      </c>
      <c r="W2002" s="36"/>
      <c r="X2002" s="36">
        <f t="shared" si="432"/>
        <v>4281.07</v>
      </c>
      <c r="Y2002" s="29">
        <f t="shared" si="420"/>
        <v>15483.6</v>
      </c>
      <c r="Z2002" s="36"/>
      <c r="AA2002" s="36">
        <f t="shared" si="419"/>
        <v>15483.6</v>
      </c>
      <c r="AB2002" s="29">
        <f t="shared" si="421"/>
        <v>11668.12</v>
      </c>
      <c r="AC2002" s="30">
        <f t="shared" si="422"/>
        <v>142.29</v>
      </c>
    </row>
    <row r="2003" spans="1:30" x14ac:dyDescent="0.2">
      <c r="A2003" s="1" t="s">
        <v>2947</v>
      </c>
      <c r="B2003" s="31" t="s">
        <v>8286</v>
      </c>
      <c r="C2003" s="1">
        <v>0</v>
      </c>
      <c r="D2003" s="1" t="s">
        <v>10601</v>
      </c>
      <c r="E2003" s="1" t="s">
        <v>17127</v>
      </c>
      <c r="F2003" s="1">
        <v>0</v>
      </c>
      <c r="G2003" s="19">
        <v>56</v>
      </c>
      <c r="H2003" s="29">
        <f t="shared" si="423"/>
        <v>7650.51</v>
      </c>
      <c r="I2003" s="32">
        <v>713</v>
      </c>
      <c r="J2003" s="32">
        <v>24</v>
      </c>
      <c r="K2003" s="33">
        <f t="shared" si="424"/>
        <v>3.3660589060308554E-2</v>
      </c>
      <c r="L2003" s="34">
        <f t="shared" si="428"/>
        <v>17.544307025372945</v>
      </c>
      <c r="M2003" s="32">
        <v>708</v>
      </c>
      <c r="N2003" s="32">
        <v>84</v>
      </c>
      <c r="O2003" s="33">
        <f t="shared" si="425"/>
        <v>0.11864406779661017</v>
      </c>
      <c r="P2003" s="34">
        <f t="shared" si="429"/>
        <v>15.396435861562811</v>
      </c>
      <c r="Q2003" s="35">
        <v>1</v>
      </c>
      <c r="R2003" s="34">
        <f t="shared" si="430"/>
        <v>100</v>
      </c>
      <c r="S2003" s="33">
        <v>23.77</v>
      </c>
      <c r="T2003" s="34">
        <f t="shared" si="431"/>
        <v>71.33238837703756</v>
      </c>
      <c r="U2003" s="31">
        <f t="shared" si="426"/>
        <v>51.068282815993328</v>
      </c>
      <c r="V2003" s="32">
        <f t="shared" si="427"/>
        <v>36412</v>
      </c>
      <c r="W2003" s="36"/>
      <c r="X2003" s="36">
        <f t="shared" si="432"/>
        <v>4812.82</v>
      </c>
      <c r="Y2003" s="29">
        <f t="shared" si="420"/>
        <v>12463.33</v>
      </c>
      <c r="Z2003" s="36"/>
      <c r="AA2003" s="36">
        <f t="shared" si="419"/>
        <v>12463.33</v>
      </c>
      <c r="AB2003" s="29">
        <f t="shared" si="421"/>
        <v>9392.11</v>
      </c>
      <c r="AC2003" s="30">
        <f t="shared" si="422"/>
        <v>167.72</v>
      </c>
      <c r="AD2003" s="29"/>
    </row>
    <row r="2004" spans="1:30" x14ac:dyDescent="0.2">
      <c r="A2004" s="1" t="s">
        <v>3926</v>
      </c>
      <c r="B2004" s="31" t="s">
        <v>8286</v>
      </c>
      <c r="C2004" s="1">
        <v>0</v>
      </c>
      <c r="D2004" s="1" t="s">
        <v>10602</v>
      </c>
      <c r="E2004" s="1" t="s">
        <v>17923</v>
      </c>
      <c r="F2004" s="1">
        <v>0</v>
      </c>
      <c r="G2004" s="19">
        <v>72</v>
      </c>
      <c r="H2004" s="29">
        <f t="shared" si="423"/>
        <v>9836.3700000000008</v>
      </c>
      <c r="I2004" s="32">
        <v>713</v>
      </c>
      <c r="J2004" s="32">
        <v>29</v>
      </c>
      <c r="K2004" s="33">
        <f t="shared" si="424"/>
        <v>4.067321178120617E-2</v>
      </c>
      <c r="L2004" s="34">
        <f t="shared" si="428"/>
        <v>21.199370988992307</v>
      </c>
      <c r="M2004" s="32">
        <v>701</v>
      </c>
      <c r="N2004" s="32">
        <v>170</v>
      </c>
      <c r="O2004" s="33">
        <f t="shared" si="425"/>
        <v>0.24251069900142652</v>
      </c>
      <c r="P2004" s="34">
        <f t="shared" si="429"/>
        <v>31.470603564596487</v>
      </c>
      <c r="Q2004" s="35">
        <v>0</v>
      </c>
      <c r="R2004" s="34">
        <f t="shared" si="430"/>
        <v>0</v>
      </c>
      <c r="S2004" s="33">
        <v>20.97</v>
      </c>
      <c r="T2004" s="34">
        <f t="shared" si="431"/>
        <v>61.410347271438695</v>
      </c>
      <c r="U2004" s="31">
        <f t="shared" si="426"/>
        <v>28.520080456256871</v>
      </c>
      <c r="V2004" s="32">
        <f t="shared" si="427"/>
        <v>20335</v>
      </c>
      <c r="W2004" s="36"/>
      <c r="X2004" s="36">
        <f t="shared" si="432"/>
        <v>2687.81</v>
      </c>
      <c r="Y2004" s="29">
        <f t="shared" si="420"/>
        <v>12524.18</v>
      </c>
      <c r="Z2004" s="36"/>
      <c r="AA2004" s="36">
        <f t="shared" si="419"/>
        <v>12524.18</v>
      </c>
      <c r="AB2004" s="29">
        <f t="shared" si="421"/>
        <v>9437.9699999999993</v>
      </c>
      <c r="AC2004" s="30">
        <f t="shared" si="422"/>
        <v>131.08000000000001</v>
      </c>
    </row>
    <row r="2005" spans="1:30" x14ac:dyDescent="0.2">
      <c r="A2005" s="1" t="s">
        <v>4017</v>
      </c>
      <c r="B2005" s="31" t="s">
        <v>8287</v>
      </c>
      <c r="C2005" s="1">
        <v>0</v>
      </c>
      <c r="D2005" s="1" t="s">
        <v>10603</v>
      </c>
      <c r="E2005" s="1" t="s">
        <v>17924</v>
      </c>
      <c r="F2005" s="1">
        <v>0</v>
      </c>
      <c r="G2005" s="19">
        <v>77</v>
      </c>
      <c r="H2005" s="29">
        <f t="shared" si="423"/>
        <v>10519.45</v>
      </c>
      <c r="I2005" s="32">
        <v>713</v>
      </c>
      <c r="J2005" s="32">
        <v>61</v>
      </c>
      <c r="K2005" s="33">
        <f t="shared" si="424"/>
        <v>8.5553997194950909E-2</v>
      </c>
      <c r="L2005" s="34">
        <f t="shared" si="428"/>
        <v>44.591780356156228</v>
      </c>
      <c r="M2005" s="32">
        <v>738</v>
      </c>
      <c r="N2005" s="32">
        <v>117</v>
      </c>
      <c r="O2005" s="33">
        <f t="shared" si="425"/>
        <v>0.15853658536585366</v>
      </c>
      <c r="P2005" s="34">
        <f t="shared" si="429"/>
        <v>20.573286247070861</v>
      </c>
      <c r="Q2005" s="35">
        <v>0</v>
      </c>
      <c r="R2005" s="34">
        <f t="shared" si="430"/>
        <v>0</v>
      </c>
      <c r="S2005" s="33">
        <v>22.28</v>
      </c>
      <c r="T2005" s="34">
        <f t="shared" si="431"/>
        <v>66.052445074415317</v>
      </c>
      <c r="U2005" s="31">
        <f t="shared" si="426"/>
        <v>32.804377919410598</v>
      </c>
      <c r="V2005" s="32">
        <f t="shared" si="427"/>
        <v>23390</v>
      </c>
      <c r="W2005" s="36"/>
      <c r="X2005" s="36">
        <f t="shared" si="432"/>
        <v>3091.61</v>
      </c>
      <c r="Y2005" s="29">
        <f t="shared" si="420"/>
        <v>13611.060000000001</v>
      </c>
      <c r="Z2005" s="36"/>
      <c r="AA2005" s="36">
        <f t="shared" si="419"/>
        <v>13611.060000000001</v>
      </c>
      <c r="AB2005" s="29">
        <f t="shared" si="421"/>
        <v>10257.02</v>
      </c>
      <c r="AC2005" s="30">
        <f t="shared" si="422"/>
        <v>133.21</v>
      </c>
      <c r="AD2005" s="29"/>
    </row>
    <row r="2006" spans="1:30" x14ac:dyDescent="0.2">
      <c r="A2006" s="1" t="s">
        <v>4126</v>
      </c>
      <c r="B2006" s="31" t="s">
        <v>8285</v>
      </c>
      <c r="C2006" s="1">
        <v>0</v>
      </c>
      <c r="D2006" s="1" t="s">
        <v>10604</v>
      </c>
      <c r="E2006" s="1" t="s">
        <v>16646</v>
      </c>
      <c r="F2006" s="1">
        <v>0</v>
      </c>
      <c r="G2006" s="19">
        <v>76</v>
      </c>
      <c r="H2006" s="29">
        <f t="shared" si="423"/>
        <v>10382.83</v>
      </c>
      <c r="I2006" s="32">
        <v>713</v>
      </c>
      <c r="J2006" s="32">
        <v>28</v>
      </c>
      <c r="K2006" s="33">
        <f t="shared" si="424"/>
        <v>3.9270687237026647E-2</v>
      </c>
      <c r="L2006" s="34">
        <f t="shared" si="428"/>
        <v>20.468358196268433</v>
      </c>
      <c r="M2006" s="32">
        <v>754</v>
      </c>
      <c r="N2006" s="32">
        <v>13</v>
      </c>
      <c r="O2006" s="33">
        <f t="shared" si="425"/>
        <v>1.7241379310344827E-2</v>
      </c>
      <c r="P2006" s="34">
        <f t="shared" si="429"/>
        <v>2.2374130931827727</v>
      </c>
      <c r="Q2006" s="35">
        <v>0</v>
      </c>
      <c r="R2006" s="34">
        <f t="shared" si="430"/>
        <v>0</v>
      </c>
      <c r="S2006" s="33">
        <v>21.61</v>
      </c>
      <c r="T2006" s="34">
        <f t="shared" si="431"/>
        <v>63.678242381289863</v>
      </c>
      <c r="U2006" s="31">
        <f t="shared" si="426"/>
        <v>21.596003417685267</v>
      </c>
      <c r="V2006" s="32">
        <f t="shared" si="427"/>
        <v>15398</v>
      </c>
      <c r="W2006" s="36"/>
      <c r="X2006" s="36">
        <f t="shared" si="432"/>
        <v>2035.26</v>
      </c>
      <c r="Y2006" s="29">
        <f t="shared" si="420"/>
        <v>12418.09</v>
      </c>
      <c r="Z2006" s="36"/>
      <c r="AA2006" s="36">
        <f t="shared" si="419"/>
        <v>12418.09</v>
      </c>
      <c r="AB2006" s="29">
        <f t="shared" si="421"/>
        <v>9358.02</v>
      </c>
      <c r="AC2006" s="30">
        <f t="shared" si="422"/>
        <v>123.13</v>
      </c>
    </row>
    <row r="2007" spans="1:30" x14ac:dyDescent="0.2">
      <c r="A2007" s="1" t="s">
        <v>4723</v>
      </c>
      <c r="B2007" s="31" t="s">
        <v>8286</v>
      </c>
      <c r="C2007" s="1">
        <v>0</v>
      </c>
      <c r="D2007" s="1" t="s">
        <v>10605</v>
      </c>
      <c r="E2007" s="1" t="s">
        <v>16651</v>
      </c>
      <c r="F2007" s="1">
        <v>0</v>
      </c>
      <c r="G2007" s="19">
        <v>91</v>
      </c>
      <c r="H2007" s="29">
        <f t="shared" si="423"/>
        <v>12432.07</v>
      </c>
      <c r="I2007" s="32">
        <v>713</v>
      </c>
      <c r="J2007" s="32">
        <v>36</v>
      </c>
      <c r="K2007" s="33">
        <f t="shared" si="424"/>
        <v>5.0490883590462832E-2</v>
      </c>
      <c r="L2007" s="34">
        <f t="shared" si="428"/>
        <v>26.316460538059417</v>
      </c>
      <c r="M2007" s="32">
        <v>759</v>
      </c>
      <c r="N2007" s="32">
        <v>12</v>
      </c>
      <c r="O2007" s="33">
        <f t="shared" si="425"/>
        <v>1.5810276679841896E-2</v>
      </c>
      <c r="P2007" s="34">
        <f t="shared" si="429"/>
        <v>2.0516989629185902</v>
      </c>
      <c r="Q2007" s="35">
        <v>0</v>
      </c>
      <c r="R2007" s="34">
        <f t="shared" si="430"/>
        <v>0</v>
      </c>
      <c r="S2007" s="33">
        <v>19.809999999999999</v>
      </c>
      <c r="T2007" s="34">
        <f t="shared" si="431"/>
        <v>57.299787384833444</v>
      </c>
      <c r="U2007" s="31">
        <f t="shared" si="426"/>
        <v>21.416986721452862</v>
      </c>
      <c r="V2007" s="32">
        <f t="shared" si="427"/>
        <v>15270</v>
      </c>
      <c r="W2007" s="36"/>
      <c r="X2007" s="36">
        <f t="shared" si="432"/>
        <v>2018.34</v>
      </c>
      <c r="Y2007" s="29">
        <f t="shared" si="420"/>
        <v>14450.41</v>
      </c>
      <c r="Z2007" s="36"/>
      <c r="AA2007" s="36">
        <f t="shared" si="419"/>
        <v>14450.41</v>
      </c>
      <c r="AB2007" s="29">
        <f t="shared" si="421"/>
        <v>10889.53</v>
      </c>
      <c r="AC2007" s="30">
        <f t="shared" si="422"/>
        <v>119.67</v>
      </c>
    </row>
    <row r="2008" spans="1:30" x14ac:dyDescent="0.2">
      <c r="A2008" s="1" t="s">
        <v>4766</v>
      </c>
      <c r="B2008" s="31" t="s">
        <v>8286</v>
      </c>
      <c r="C2008" s="1">
        <v>0</v>
      </c>
      <c r="D2008" s="1" t="s">
        <v>10606</v>
      </c>
      <c r="E2008" s="1" t="s">
        <v>17925</v>
      </c>
      <c r="F2008" s="1">
        <v>0</v>
      </c>
      <c r="G2008" s="19">
        <v>67</v>
      </c>
      <c r="H2008" s="29">
        <f t="shared" si="423"/>
        <v>9153.2800000000007</v>
      </c>
      <c r="I2008" s="32">
        <v>713</v>
      </c>
      <c r="J2008" s="32">
        <v>29</v>
      </c>
      <c r="K2008" s="33">
        <f t="shared" si="424"/>
        <v>4.067321178120617E-2</v>
      </c>
      <c r="L2008" s="34">
        <f t="shared" si="428"/>
        <v>21.199370988992307</v>
      </c>
      <c r="M2008" s="32">
        <v>693</v>
      </c>
      <c r="N2008" s="32">
        <v>17</v>
      </c>
      <c r="O2008" s="33">
        <f t="shared" si="425"/>
        <v>2.4531024531024532E-2</v>
      </c>
      <c r="P2008" s="34">
        <f t="shared" si="429"/>
        <v>3.1833900575443206</v>
      </c>
      <c r="Q2008" s="35">
        <v>0</v>
      </c>
      <c r="R2008" s="34">
        <f t="shared" si="430"/>
        <v>0</v>
      </c>
      <c r="S2008" s="33">
        <v>19.27</v>
      </c>
      <c r="T2008" s="34">
        <f t="shared" si="431"/>
        <v>55.38625088589653</v>
      </c>
      <c r="U2008" s="31">
        <f t="shared" si="426"/>
        <v>19.94225298310829</v>
      </c>
      <c r="V2008" s="32">
        <f t="shared" si="427"/>
        <v>14219</v>
      </c>
      <c r="W2008" s="36"/>
      <c r="X2008" s="36">
        <f t="shared" si="432"/>
        <v>1879.42</v>
      </c>
      <c r="Y2008" s="29">
        <f t="shared" si="420"/>
        <v>11032.7</v>
      </c>
      <c r="Z2008" s="36"/>
      <c r="AA2008" s="36">
        <f t="shared" si="419"/>
        <v>11032.7</v>
      </c>
      <c r="AB2008" s="29">
        <f t="shared" si="421"/>
        <v>8314.02</v>
      </c>
      <c r="AC2008" s="30">
        <f t="shared" si="422"/>
        <v>124.09</v>
      </c>
    </row>
    <row r="2009" spans="1:30" x14ac:dyDescent="0.2">
      <c r="A2009" s="1" t="s">
        <v>5564</v>
      </c>
      <c r="B2009" s="31" t="s">
        <v>8286</v>
      </c>
      <c r="C2009" s="1">
        <v>0</v>
      </c>
      <c r="D2009" s="1" t="s">
        <v>10607</v>
      </c>
      <c r="E2009" s="1" t="s">
        <v>17926</v>
      </c>
      <c r="F2009" s="1">
        <v>0</v>
      </c>
      <c r="G2009" s="19">
        <v>111</v>
      </c>
      <c r="H2009" s="29">
        <f t="shared" si="423"/>
        <v>15164.4</v>
      </c>
      <c r="I2009" s="32">
        <v>713</v>
      </c>
      <c r="J2009" s="32">
        <v>22</v>
      </c>
      <c r="K2009" s="33">
        <f t="shared" si="424"/>
        <v>3.0855539971949508E-2</v>
      </c>
      <c r="L2009" s="34">
        <f t="shared" si="428"/>
        <v>16.082281439925197</v>
      </c>
      <c r="M2009" s="32">
        <v>749</v>
      </c>
      <c r="N2009" s="32">
        <v>18</v>
      </c>
      <c r="O2009" s="33">
        <f t="shared" si="425"/>
        <v>2.4032042723631509E-2</v>
      </c>
      <c r="P2009" s="34">
        <f t="shared" si="429"/>
        <v>3.1186372086552936</v>
      </c>
      <c r="Q2009" s="35">
        <v>1</v>
      </c>
      <c r="R2009" s="34">
        <f t="shared" si="430"/>
        <v>100</v>
      </c>
      <c r="S2009" s="33">
        <v>16.2</v>
      </c>
      <c r="T2009" s="34">
        <f t="shared" si="431"/>
        <v>44.507441530829198</v>
      </c>
      <c r="U2009" s="31">
        <f t="shared" si="426"/>
        <v>40.92709004485242</v>
      </c>
      <c r="V2009" s="32">
        <f t="shared" si="427"/>
        <v>29181</v>
      </c>
      <c r="W2009" s="36"/>
      <c r="X2009" s="36">
        <f t="shared" si="432"/>
        <v>3857.05</v>
      </c>
      <c r="Y2009" s="29">
        <f t="shared" si="420"/>
        <v>19021.45</v>
      </c>
      <c r="Z2009" s="36"/>
      <c r="AA2009" s="36">
        <f t="shared" si="419"/>
        <v>19021.45</v>
      </c>
      <c r="AB2009" s="29">
        <f t="shared" si="421"/>
        <v>14334.17</v>
      </c>
      <c r="AC2009" s="30">
        <f t="shared" si="422"/>
        <v>129.13999999999999</v>
      </c>
      <c r="AD2009" s="29"/>
    </row>
    <row r="2010" spans="1:30" x14ac:dyDescent="0.2">
      <c r="A2010" s="1" t="s">
        <v>5866</v>
      </c>
      <c r="B2010" s="31" t="s">
        <v>8286</v>
      </c>
      <c r="C2010" s="1">
        <v>0</v>
      </c>
      <c r="D2010" s="1" t="s">
        <v>10608</v>
      </c>
      <c r="E2010" s="1" t="s">
        <v>17380</v>
      </c>
      <c r="F2010" s="1">
        <v>0</v>
      </c>
      <c r="G2010" s="19">
        <v>69</v>
      </c>
      <c r="H2010" s="29">
        <f t="shared" si="423"/>
        <v>9426.52</v>
      </c>
      <c r="I2010" s="32">
        <v>713</v>
      </c>
      <c r="J2010" s="32">
        <v>7</v>
      </c>
      <c r="K2010" s="33">
        <f t="shared" si="424"/>
        <v>9.8176718092566617E-3</v>
      </c>
      <c r="L2010" s="34">
        <f t="shared" si="428"/>
        <v>5.1170895490671082</v>
      </c>
      <c r="M2010" s="32">
        <v>709</v>
      </c>
      <c r="N2010" s="32">
        <v>15</v>
      </c>
      <c r="O2010" s="33">
        <f t="shared" si="425"/>
        <v>2.1156558533145273E-2</v>
      </c>
      <c r="P2010" s="34">
        <f t="shared" si="429"/>
        <v>2.7454857419873231</v>
      </c>
      <c r="Q2010" s="35">
        <v>0</v>
      </c>
      <c r="R2010" s="34">
        <f t="shared" si="430"/>
        <v>0</v>
      </c>
      <c r="S2010" s="33">
        <v>19.27</v>
      </c>
      <c r="T2010" s="34">
        <f t="shared" si="431"/>
        <v>55.38625088589653</v>
      </c>
      <c r="U2010" s="31">
        <f t="shared" si="426"/>
        <v>15.812206544237741</v>
      </c>
      <c r="V2010" s="32">
        <f t="shared" si="427"/>
        <v>11274</v>
      </c>
      <c r="W2010" s="36"/>
      <c r="X2010" s="36">
        <f t="shared" si="432"/>
        <v>1490.16</v>
      </c>
      <c r="Y2010" s="29">
        <f t="shared" si="420"/>
        <v>10916.68</v>
      </c>
      <c r="Z2010" s="36"/>
      <c r="AA2010" s="36">
        <f t="shared" si="419"/>
        <v>10916.68</v>
      </c>
      <c r="AB2010" s="29">
        <f t="shared" si="421"/>
        <v>8226.59</v>
      </c>
      <c r="AC2010" s="30">
        <f t="shared" si="422"/>
        <v>119.23</v>
      </c>
      <c r="AD2010" s="29"/>
    </row>
    <row r="2011" spans="1:30" x14ac:dyDescent="0.2">
      <c r="A2011" s="1" t="s">
        <v>5995</v>
      </c>
      <c r="B2011" s="31" t="s">
        <v>8286</v>
      </c>
      <c r="C2011" s="1">
        <v>0</v>
      </c>
      <c r="D2011" s="1" t="s">
        <v>10609</v>
      </c>
      <c r="E2011" s="1" t="s">
        <v>16672</v>
      </c>
      <c r="F2011" s="1">
        <v>0</v>
      </c>
      <c r="G2011" s="19">
        <v>76</v>
      </c>
      <c r="H2011" s="29">
        <f t="shared" si="423"/>
        <v>10382.83</v>
      </c>
      <c r="I2011" s="32">
        <v>713</v>
      </c>
      <c r="J2011" s="32">
        <v>31</v>
      </c>
      <c r="K2011" s="33">
        <f t="shared" si="424"/>
        <v>4.3478260869565216E-2</v>
      </c>
      <c r="L2011" s="34">
        <f t="shared" si="428"/>
        <v>22.661396574440051</v>
      </c>
      <c r="M2011" s="32">
        <v>655</v>
      </c>
      <c r="N2011" s="32">
        <v>253</v>
      </c>
      <c r="O2011" s="33">
        <f t="shared" si="425"/>
        <v>0.38625954198473283</v>
      </c>
      <c r="P2011" s="34">
        <f t="shared" si="429"/>
        <v>50.124885082998482</v>
      </c>
      <c r="Q2011" s="35">
        <v>0</v>
      </c>
      <c r="R2011" s="34">
        <f t="shared" si="430"/>
        <v>0</v>
      </c>
      <c r="S2011" s="33">
        <v>22.28</v>
      </c>
      <c r="T2011" s="34">
        <f t="shared" si="431"/>
        <v>66.052445074415317</v>
      </c>
      <c r="U2011" s="31">
        <f t="shared" si="426"/>
        <v>34.709681682963463</v>
      </c>
      <c r="V2011" s="32">
        <f t="shared" si="427"/>
        <v>24748</v>
      </c>
      <c r="W2011" s="36"/>
      <c r="X2011" s="36">
        <f t="shared" si="432"/>
        <v>3271.11</v>
      </c>
      <c r="Y2011" s="29">
        <f t="shared" si="420"/>
        <v>13653.94</v>
      </c>
      <c r="Z2011" s="36"/>
      <c r="AA2011" s="36">
        <f t="shared" si="419"/>
        <v>13653.94</v>
      </c>
      <c r="AB2011" s="29">
        <f t="shared" si="421"/>
        <v>10289.33</v>
      </c>
      <c r="AC2011" s="30">
        <f t="shared" si="422"/>
        <v>135.38999999999999</v>
      </c>
      <c r="AD2011" s="29"/>
    </row>
    <row r="2012" spans="1:30" x14ac:dyDescent="0.2">
      <c r="A2012" s="1" t="s">
        <v>6503</v>
      </c>
      <c r="B2012" s="31" t="s">
        <v>8285</v>
      </c>
      <c r="C2012" s="1">
        <v>0</v>
      </c>
      <c r="D2012" s="1" t="s">
        <v>10610</v>
      </c>
      <c r="E2012" s="1" t="s">
        <v>17434</v>
      </c>
      <c r="F2012" s="1">
        <v>0</v>
      </c>
      <c r="G2012" s="19">
        <v>75</v>
      </c>
      <c r="H2012" s="29">
        <f t="shared" si="423"/>
        <v>10246.209999999999</v>
      </c>
      <c r="I2012" s="32">
        <v>713</v>
      </c>
      <c r="J2012" s="32">
        <v>31</v>
      </c>
      <c r="K2012" s="33">
        <f t="shared" si="424"/>
        <v>4.3478260869565216E-2</v>
      </c>
      <c r="L2012" s="34">
        <f t="shared" si="428"/>
        <v>22.661396574440051</v>
      </c>
      <c r="M2012" s="32">
        <v>710</v>
      </c>
      <c r="N2012" s="32">
        <v>58</v>
      </c>
      <c r="O2012" s="33">
        <f t="shared" si="425"/>
        <v>8.1690140845070425E-2</v>
      </c>
      <c r="P2012" s="34">
        <f t="shared" si="429"/>
        <v>10.600926261220913</v>
      </c>
      <c r="Q2012" s="35">
        <v>0</v>
      </c>
      <c r="R2012" s="34">
        <f t="shared" si="430"/>
        <v>0</v>
      </c>
      <c r="S2012" s="33">
        <v>18.760000000000002</v>
      </c>
      <c r="T2012" s="34">
        <f t="shared" si="431"/>
        <v>53.579021970233889</v>
      </c>
      <c r="U2012" s="31">
        <f t="shared" si="426"/>
        <v>21.710336201473716</v>
      </c>
      <c r="V2012" s="32">
        <f t="shared" si="427"/>
        <v>15479</v>
      </c>
      <c r="W2012" s="36"/>
      <c r="X2012" s="36">
        <f t="shared" si="432"/>
        <v>2045.96</v>
      </c>
      <c r="Y2012" s="29">
        <f t="shared" si="420"/>
        <v>12292.169999999998</v>
      </c>
      <c r="Z2012" s="36"/>
      <c r="AA2012" s="36">
        <f t="shared" si="419"/>
        <v>12292.169999999998</v>
      </c>
      <c r="AB2012" s="29">
        <f t="shared" si="421"/>
        <v>9263.1299999999992</v>
      </c>
      <c r="AC2012" s="30">
        <f t="shared" si="422"/>
        <v>123.51</v>
      </c>
      <c r="AD2012" s="29"/>
    </row>
    <row r="2013" spans="1:30" x14ac:dyDescent="0.2">
      <c r="A2013" s="1" t="s">
        <v>8031</v>
      </c>
      <c r="B2013" s="31" t="s">
        <v>8293</v>
      </c>
      <c r="C2013" s="1">
        <v>0</v>
      </c>
      <c r="D2013" s="1" t="s">
        <v>10611</v>
      </c>
      <c r="E2013" s="1" t="s">
        <v>16696</v>
      </c>
      <c r="F2013" s="1">
        <v>0</v>
      </c>
      <c r="G2013" s="19">
        <v>61</v>
      </c>
      <c r="H2013" s="29">
        <f t="shared" si="423"/>
        <v>8333.59</v>
      </c>
      <c r="I2013" s="32">
        <v>713</v>
      </c>
      <c r="J2013" s="32">
        <v>5</v>
      </c>
      <c r="K2013" s="33">
        <f t="shared" si="424"/>
        <v>7.0126227208976155E-3</v>
      </c>
      <c r="L2013" s="34">
        <f t="shared" si="428"/>
        <v>3.6550639636193627</v>
      </c>
      <c r="M2013" s="32">
        <v>683</v>
      </c>
      <c r="N2013" s="32">
        <v>105</v>
      </c>
      <c r="O2013" s="33">
        <f t="shared" si="425"/>
        <v>0.15373352855051245</v>
      </c>
      <c r="P2013" s="34">
        <f t="shared" si="429"/>
        <v>19.949993759126041</v>
      </c>
      <c r="Q2013" s="35">
        <v>0</v>
      </c>
      <c r="R2013" s="34">
        <f t="shared" si="430"/>
        <v>0</v>
      </c>
      <c r="S2013" s="33">
        <v>23</v>
      </c>
      <c r="T2013" s="34">
        <f t="shared" si="431"/>
        <v>68.603827072997873</v>
      </c>
      <c r="U2013" s="31">
        <f t="shared" si="426"/>
        <v>23.052221198935818</v>
      </c>
      <c r="V2013" s="32">
        <f t="shared" si="427"/>
        <v>16436</v>
      </c>
      <c r="W2013" s="36"/>
      <c r="X2013" s="36">
        <f t="shared" si="432"/>
        <v>2172.46</v>
      </c>
      <c r="Y2013" s="29">
        <f t="shared" si="420"/>
        <v>10506.05</v>
      </c>
      <c r="Z2013" s="36"/>
      <c r="AA2013" s="36">
        <f t="shared" si="419"/>
        <v>10506.05</v>
      </c>
      <c r="AB2013" s="29">
        <f t="shared" si="421"/>
        <v>7917.14</v>
      </c>
      <c r="AC2013" s="30">
        <f t="shared" si="422"/>
        <v>129.79</v>
      </c>
      <c r="AD2013" s="29"/>
    </row>
    <row r="2014" spans="1:30" x14ac:dyDescent="0.2">
      <c r="A2014" s="1" t="s">
        <v>566</v>
      </c>
      <c r="B2014" s="31" t="s">
        <v>8286</v>
      </c>
      <c r="C2014" s="1">
        <v>0</v>
      </c>
      <c r="D2014" s="1" t="s">
        <v>10612</v>
      </c>
      <c r="E2014" s="1" t="s">
        <v>17927</v>
      </c>
      <c r="F2014" s="1">
        <v>0</v>
      </c>
      <c r="G2014" s="19">
        <v>75</v>
      </c>
      <c r="H2014" s="29">
        <f t="shared" si="423"/>
        <v>10246.209999999999</v>
      </c>
      <c r="I2014" s="32">
        <v>714</v>
      </c>
      <c r="J2014" s="32">
        <v>26</v>
      </c>
      <c r="K2014" s="33">
        <f t="shared" si="424"/>
        <v>3.6414565826330535E-2</v>
      </c>
      <c r="L2014" s="34">
        <f t="shared" si="428"/>
        <v>18.979713097360158</v>
      </c>
      <c r="M2014" s="32">
        <v>741</v>
      </c>
      <c r="N2014" s="32">
        <v>34</v>
      </c>
      <c r="O2014" s="33">
        <f t="shared" si="425"/>
        <v>4.5883940620782729E-2</v>
      </c>
      <c r="P2014" s="34">
        <f t="shared" si="429"/>
        <v>5.9543571116820893</v>
      </c>
      <c r="Q2014" s="35">
        <v>0</v>
      </c>
      <c r="R2014" s="34">
        <f t="shared" si="430"/>
        <v>0</v>
      </c>
      <c r="S2014" s="33">
        <v>21</v>
      </c>
      <c r="T2014" s="34">
        <f t="shared" si="431"/>
        <v>61.516654854712968</v>
      </c>
      <c r="U2014" s="31">
        <f t="shared" si="426"/>
        <v>21.612681265938804</v>
      </c>
      <c r="V2014" s="32">
        <f t="shared" si="427"/>
        <v>15431</v>
      </c>
      <c r="W2014" s="36"/>
      <c r="X2014" s="36">
        <f t="shared" si="432"/>
        <v>2039.62</v>
      </c>
      <c r="Y2014" s="29">
        <f t="shared" si="420"/>
        <v>12285.829999999998</v>
      </c>
      <c r="Z2014" s="36"/>
      <c r="AA2014" s="36">
        <f t="shared" si="419"/>
        <v>12285.829999999998</v>
      </c>
      <c r="AB2014" s="29">
        <f t="shared" si="421"/>
        <v>9258.35</v>
      </c>
      <c r="AC2014" s="30">
        <f t="shared" si="422"/>
        <v>123.44</v>
      </c>
    </row>
    <row r="2015" spans="1:30" x14ac:dyDescent="0.2">
      <c r="A2015" s="1" t="s">
        <v>1605</v>
      </c>
      <c r="B2015" s="31" t="s">
        <v>8286</v>
      </c>
      <c r="C2015" s="1">
        <v>0</v>
      </c>
      <c r="D2015" s="1" t="s">
        <v>10613</v>
      </c>
      <c r="E2015" s="1" t="s">
        <v>17928</v>
      </c>
      <c r="F2015" s="1">
        <v>0</v>
      </c>
      <c r="G2015" s="19">
        <v>78</v>
      </c>
      <c r="H2015" s="29">
        <f t="shared" si="423"/>
        <v>10656.06</v>
      </c>
      <c r="I2015" s="32">
        <v>714</v>
      </c>
      <c r="J2015" s="32">
        <v>31</v>
      </c>
      <c r="K2015" s="33">
        <f t="shared" si="424"/>
        <v>4.341736694677871E-2</v>
      </c>
      <c r="L2015" s="34">
        <f t="shared" si="428"/>
        <v>22.629657923775572</v>
      </c>
      <c r="M2015" s="32">
        <v>734</v>
      </c>
      <c r="N2015" s="32">
        <v>84</v>
      </c>
      <c r="O2015" s="33">
        <f t="shared" si="425"/>
        <v>0.11444141689373297</v>
      </c>
      <c r="P2015" s="34">
        <f t="shared" si="429"/>
        <v>14.851058024504727</v>
      </c>
      <c r="Q2015" s="35">
        <v>0</v>
      </c>
      <c r="R2015" s="34">
        <f t="shared" si="430"/>
        <v>0</v>
      </c>
      <c r="S2015" s="33">
        <v>18.309999999999999</v>
      </c>
      <c r="T2015" s="34">
        <f t="shared" si="431"/>
        <v>51.984408221119772</v>
      </c>
      <c r="U2015" s="31">
        <f t="shared" si="426"/>
        <v>22.366281042350018</v>
      </c>
      <c r="V2015" s="32">
        <f t="shared" si="427"/>
        <v>15970</v>
      </c>
      <c r="W2015" s="36"/>
      <c r="X2015" s="36">
        <f t="shared" si="432"/>
        <v>2110.86</v>
      </c>
      <c r="Y2015" s="29">
        <f t="shared" si="420"/>
        <v>12766.92</v>
      </c>
      <c r="Z2015" s="36"/>
      <c r="AA2015" s="36">
        <f t="shared" si="419"/>
        <v>12766.92</v>
      </c>
      <c r="AB2015" s="29">
        <f t="shared" si="421"/>
        <v>9620.89</v>
      </c>
      <c r="AC2015" s="30">
        <f t="shared" si="422"/>
        <v>123.34</v>
      </c>
      <c r="AD2015" s="29"/>
    </row>
    <row r="2016" spans="1:30" x14ac:dyDescent="0.2">
      <c r="A2016" s="1" t="s">
        <v>2729</v>
      </c>
      <c r="B2016" s="31" t="s">
        <v>8286</v>
      </c>
      <c r="C2016" s="1">
        <v>0</v>
      </c>
      <c r="D2016" s="1" t="s">
        <v>10614</v>
      </c>
      <c r="E2016" s="1" t="s">
        <v>17929</v>
      </c>
      <c r="F2016" s="1">
        <v>0</v>
      </c>
      <c r="G2016" s="19">
        <v>78</v>
      </c>
      <c r="H2016" s="29">
        <f t="shared" si="423"/>
        <v>10656.06</v>
      </c>
      <c r="I2016" s="32">
        <v>714</v>
      </c>
      <c r="J2016" s="32">
        <v>28</v>
      </c>
      <c r="K2016" s="33">
        <f t="shared" si="424"/>
        <v>3.9215686274509803E-2</v>
      </c>
      <c r="L2016" s="34">
        <f t="shared" si="428"/>
        <v>20.439691027926322</v>
      </c>
      <c r="M2016" s="32">
        <v>689</v>
      </c>
      <c r="N2016" s="32">
        <v>30</v>
      </c>
      <c r="O2016" s="33">
        <f t="shared" si="425"/>
        <v>4.3541364296081277E-2</v>
      </c>
      <c r="P2016" s="34">
        <f t="shared" si="429"/>
        <v>5.650361077123403</v>
      </c>
      <c r="Q2016" s="35">
        <v>1</v>
      </c>
      <c r="R2016" s="34">
        <f t="shared" si="430"/>
        <v>100</v>
      </c>
      <c r="S2016" s="33">
        <v>19.829999999999998</v>
      </c>
      <c r="T2016" s="34">
        <f t="shared" si="431"/>
        <v>57.370659107016294</v>
      </c>
      <c r="U2016" s="31">
        <f t="shared" si="426"/>
        <v>45.865177803016508</v>
      </c>
      <c r="V2016" s="32">
        <f t="shared" si="427"/>
        <v>32748</v>
      </c>
      <c r="W2016" s="36"/>
      <c r="X2016" s="36">
        <f t="shared" si="432"/>
        <v>4328.53</v>
      </c>
      <c r="Y2016" s="29">
        <f t="shared" si="420"/>
        <v>14984.59</v>
      </c>
      <c r="Z2016" s="36"/>
      <c r="AA2016" s="36">
        <f t="shared" si="419"/>
        <v>14984.59</v>
      </c>
      <c r="AB2016" s="29">
        <f t="shared" si="421"/>
        <v>11292.08</v>
      </c>
      <c r="AC2016" s="30">
        <f t="shared" si="422"/>
        <v>144.77000000000001</v>
      </c>
    </row>
    <row r="2017" spans="1:30" x14ac:dyDescent="0.2">
      <c r="A2017" s="1" t="s">
        <v>3488</v>
      </c>
      <c r="B2017" s="31" t="s">
        <v>8286</v>
      </c>
      <c r="C2017" s="1">
        <v>0</v>
      </c>
      <c r="D2017" s="1" t="s">
        <v>10615</v>
      </c>
      <c r="E2017" s="1" t="s">
        <v>17930</v>
      </c>
      <c r="F2017" s="1">
        <v>0</v>
      </c>
      <c r="G2017" s="19">
        <v>67</v>
      </c>
      <c r="H2017" s="29">
        <f t="shared" si="423"/>
        <v>9153.2800000000007</v>
      </c>
      <c r="I2017" s="32">
        <v>714</v>
      </c>
      <c r="J2017" s="32">
        <v>32</v>
      </c>
      <c r="K2017" s="33">
        <f t="shared" si="424"/>
        <v>4.4817927170868348E-2</v>
      </c>
      <c r="L2017" s="34">
        <f t="shared" si="428"/>
        <v>23.359646889058652</v>
      </c>
      <c r="M2017" s="32">
        <v>734</v>
      </c>
      <c r="N2017" s="32">
        <v>85</v>
      </c>
      <c r="O2017" s="33">
        <f t="shared" si="425"/>
        <v>0.11580381471389646</v>
      </c>
      <c r="P2017" s="34">
        <f t="shared" si="429"/>
        <v>15.027856334320258</v>
      </c>
      <c r="Q2017" s="35">
        <v>0</v>
      </c>
      <c r="R2017" s="34">
        <f t="shared" si="430"/>
        <v>0</v>
      </c>
      <c r="S2017" s="33">
        <v>19.829999999999998</v>
      </c>
      <c r="T2017" s="34">
        <f t="shared" si="431"/>
        <v>57.370659107016294</v>
      </c>
      <c r="U2017" s="31">
        <f t="shared" si="426"/>
        <v>23.939540582598802</v>
      </c>
      <c r="V2017" s="32">
        <f t="shared" si="427"/>
        <v>17093</v>
      </c>
      <c r="W2017" s="36"/>
      <c r="X2017" s="36">
        <f t="shared" si="432"/>
        <v>2259.3000000000002</v>
      </c>
      <c r="Y2017" s="29">
        <f t="shared" si="420"/>
        <v>11412.580000000002</v>
      </c>
      <c r="Z2017" s="36"/>
      <c r="AA2017" s="36">
        <f t="shared" si="419"/>
        <v>11412.580000000002</v>
      </c>
      <c r="AB2017" s="29">
        <f t="shared" si="421"/>
        <v>8600.2900000000009</v>
      </c>
      <c r="AC2017" s="30">
        <f t="shared" si="422"/>
        <v>128.36000000000001</v>
      </c>
    </row>
    <row r="2018" spans="1:30" x14ac:dyDescent="0.2">
      <c r="A2018" s="1" t="s">
        <v>4259</v>
      </c>
      <c r="B2018" s="31" t="s">
        <v>8286</v>
      </c>
      <c r="C2018" s="1">
        <v>0</v>
      </c>
      <c r="D2018" s="1" t="s">
        <v>10616</v>
      </c>
      <c r="E2018" s="1" t="s">
        <v>16648</v>
      </c>
      <c r="F2018" s="1">
        <v>0</v>
      </c>
      <c r="G2018" s="19">
        <v>67</v>
      </c>
      <c r="H2018" s="29">
        <f t="shared" si="423"/>
        <v>9153.2800000000007</v>
      </c>
      <c r="I2018" s="32">
        <v>714</v>
      </c>
      <c r="J2018" s="32">
        <v>18</v>
      </c>
      <c r="K2018" s="33">
        <f t="shared" si="424"/>
        <v>2.5210084033613446E-2</v>
      </c>
      <c r="L2018" s="34">
        <f t="shared" si="428"/>
        <v>13.139801375095491</v>
      </c>
      <c r="M2018" s="32">
        <v>758</v>
      </c>
      <c r="N2018" s="32">
        <v>22</v>
      </c>
      <c r="O2018" s="33">
        <f t="shared" si="425"/>
        <v>2.9023746701846966E-2</v>
      </c>
      <c r="P2018" s="34">
        <f t="shared" si="429"/>
        <v>3.7664104312680977</v>
      </c>
      <c r="Q2018" s="35">
        <v>0</v>
      </c>
      <c r="R2018" s="34">
        <f t="shared" si="430"/>
        <v>0</v>
      </c>
      <c r="S2018" s="33">
        <v>18.79</v>
      </c>
      <c r="T2018" s="34">
        <f t="shared" si="431"/>
        <v>53.68532955350814</v>
      </c>
      <c r="U2018" s="31">
        <f t="shared" si="426"/>
        <v>17.647885339967932</v>
      </c>
      <c r="V2018" s="32">
        <f t="shared" si="427"/>
        <v>12601</v>
      </c>
      <c r="W2018" s="36"/>
      <c r="X2018" s="36">
        <f t="shared" si="432"/>
        <v>1665.56</v>
      </c>
      <c r="Y2018" s="29">
        <f t="shared" si="420"/>
        <v>10818.84</v>
      </c>
      <c r="Z2018" s="36"/>
      <c r="AA2018" s="36">
        <f t="shared" si="419"/>
        <v>10818.84</v>
      </c>
      <c r="AB2018" s="29">
        <f t="shared" si="421"/>
        <v>8152.86</v>
      </c>
      <c r="AC2018" s="30">
        <f t="shared" si="422"/>
        <v>121.68</v>
      </c>
    </row>
    <row r="2019" spans="1:30" x14ac:dyDescent="0.2">
      <c r="A2019" s="1" t="s">
        <v>8361</v>
      </c>
      <c r="B2019" s="31" t="s">
        <v>8287</v>
      </c>
      <c r="C2019" s="1">
        <v>0</v>
      </c>
      <c r="D2019" s="1" t="s">
        <v>10617</v>
      </c>
      <c r="E2019" s="1" t="s">
        <v>17373</v>
      </c>
      <c r="F2019" s="1">
        <v>0</v>
      </c>
      <c r="G2019" s="19">
        <v>75</v>
      </c>
      <c r="H2019" s="29">
        <f t="shared" si="423"/>
        <v>10246.209999999999</v>
      </c>
      <c r="I2019" s="32">
        <v>714</v>
      </c>
      <c r="J2019" s="32">
        <v>31</v>
      </c>
      <c r="K2019" s="33">
        <f t="shared" si="424"/>
        <v>4.341736694677871E-2</v>
      </c>
      <c r="L2019" s="34">
        <f t="shared" si="428"/>
        <v>22.629657923775572</v>
      </c>
      <c r="M2019" s="32">
        <v>627</v>
      </c>
      <c r="N2019" s="32">
        <v>8</v>
      </c>
      <c r="O2019" s="33">
        <f t="shared" si="425"/>
        <v>1.2759170653907496E-2</v>
      </c>
      <c r="P2019" s="34">
        <f t="shared" si="429"/>
        <v>1.65575705779395</v>
      </c>
      <c r="Q2019" s="35">
        <v>0</v>
      </c>
      <c r="R2019" s="34">
        <f t="shared" si="430"/>
        <v>0</v>
      </c>
      <c r="S2019" s="33">
        <v>21.64</v>
      </c>
      <c r="T2019" s="34">
        <f t="shared" si="431"/>
        <v>63.784549964564142</v>
      </c>
      <c r="U2019" s="31">
        <f t="shared" si="426"/>
        <v>22.017491236533417</v>
      </c>
      <c r="V2019" s="32">
        <f t="shared" si="427"/>
        <v>15720</v>
      </c>
      <c r="W2019" s="36"/>
      <c r="X2019" s="36">
        <f t="shared" si="432"/>
        <v>2077.8200000000002</v>
      </c>
      <c r="Y2019" s="29">
        <f t="shared" si="420"/>
        <v>12324.029999999999</v>
      </c>
      <c r="Z2019" s="36"/>
      <c r="AA2019" s="36">
        <f t="shared" si="419"/>
        <v>12324.029999999999</v>
      </c>
      <c r="AB2019" s="29">
        <f t="shared" si="421"/>
        <v>9287.14</v>
      </c>
      <c r="AC2019" s="30">
        <f t="shared" si="422"/>
        <v>123.83</v>
      </c>
    </row>
    <row r="2020" spans="1:30" x14ac:dyDescent="0.2">
      <c r="A2020" s="1" t="s">
        <v>4676</v>
      </c>
      <c r="B2020" s="31" t="s">
        <v>8286</v>
      </c>
      <c r="C2020" s="1">
        <v>0</v>
      </c>
      <c r="D2020" s="1" t="s">
        <v>10618</v>
      </c>
      <c r="E2020" s="1" t="s">
        <v>17931</v>
      </c>
      <c r="F2020" s="1">
        <v>0</v>
      </c>
      <c r="G2020" s="19">
        <v>83</v>
      </c>
      <c r="H2020" s="29">
        <f t="shared" si="423"/>
        <v>11339.14</v>
      </c>
      <c r="I2020" s="32">
        <v>714</v>
      </c>
      <c r="J2020" s="32">
        <v>10</v>
      </c>
      <c r="K2020" s="33">
        <f t="shared" si="424"/>
        <v>1.4005602240896359E-2</v>
      </c>
      <c r="L2020" s="34">
        <f t="shared" si="428"/>
        <v>7.2998896528308297</v>
      </c>
      <c r="M2020" s="32">
        <v>720</v>
      </c>
      <c r="N2020" s="32">
        <v>33</v>
      </c>
      <c r="O2020" s="33">
        <f t="shared" si="425"/>
        <v>4.583333333333333E-2</v>
      </c>
      <c r="P2020" s="34">
        <f t="shared" si="429"/>
        <v>5.947789806044204</v>
      </c>
      <c r="Q2020" s="35">
        <v>0</v>
      </c>
      <c r="R2020" s="34">
        <f t="shared" si="430"/>
        <v>0</v>
      </c>
      <c r="S2020" s="33">
        <v>17.41</v>
      </c>
      <c r="T2020" s="34">
        <f t="shared" si="431"/>
        <v>48.795180722891565</v>
      </c>
      <c r="U2020" s="31">
        <f t="shared" si="426"/>
        <v>15.51071504544165</v>
      </c>
      <c r="V2020" s="32">
        <f t="shared" si="427"/>
        <v>11075</v>
      </c>
      <c r="W2020" s="36"/>
      <c r="X2020" s="36">
        <f t="shared" si="432"/>
        <v>1463.86</v>
      </c>
      <c r="Y2020" s="29">
        <f t="shared" si="420"/>
        <v>12803</v>
      </c>
      <c r="Z2020" s="36"/>
      <c r="AA2020" s="36">
        <f t="shared" si="419"/>
        <v>12803</v>
      </c>
      <c r="AB2020" s="29">
        <f t="shared" si="421"/>
        <v>9648.08</v>
      </c>
      <c r="AC2020" s="30">
        <f t="shared" si="422"/>
        <v>116.24</v>
      </c>
      <c r="AD2020" s="29"/>
    </row>
    <row r="2021" spans="1:30" x14ac:dyDescent="0.2">
      <c r="A2021" s="1" t="s">
        <v>87</v>
      </c>
      <c r="B2021" s="31" t="s">
        <v>8286</v>
      </c>
      <c r="C2021" s="1">
        <v>0</v>
      </c>
      <c r="D2021" s="1" t="s">
        <v>10619</v>
      </c>
      <c r="E2021" s="1" t="s">
        <v>17932</v>
      </c>
      <c r="F2021" s="1">
        <v>0</v>
      </c>
      <c r="G2021" s="19">
        <v>84</v>
      </c>
      <c r="H2021" s="29">
        <f t="shared" si="423"/>
        <v>11475.76</v>
      </c>
      <c r="I2021" s="32">
        <v>715</v>
      </c>
      <c r="J2021" s="32">
        <v>27</v>
      </c>
      <c r="K2021" s="33">
        <f t="shared" si="424"/>
        <v>3.7762237762237763E-2</v>
      </c>
      <c r="L2021" s="34">
        <f t="shared" si="428"/>
        <v>19.68213604577241</v>
      </c>
      <c r="M2021" s="32">
        <v>747</v>
      </c>
      <c r="N2021" s="32">
        <v>146</v>
      </c>
      <c r="O2021" s="33">
        <f t="shared" si="425"/>
        <v>0.19544846050870146</v>
      </c>
      <c r="P2021" s="34">
        <f t="shared" si="429"/>
        <v>25.363338785905913</v>
      </c>
      <c r="Q2021" s="35">
        <v>0.46</v>
      </c>
      <c r="R2021" s="34">
        <f t="shared" si="430"/>
        <v>46</v>
      </c>
      <c r="S2021" s="33">
        <v>15.89</v>
      </c>
      <c r="T2021" s="34">
        <f t="shared" si="431"/>
        <v>43.408929836995043</v>
      </c>
      <c r="U2021" s="31">
        <f t="shared" si="426"/>
        <v>33.613601167168341</v>
      </c>
      <c r="V2021" s="32">
        <f t="shared" si="427"/>
        <v>24034</v>
      </c>
      <c r="W2021" s="36"/>
      <c r="X2021" s="36">
        <f t="shared" si="432"/>
        <v>3176.74</v>
      </c>
      <c r="Y2021" s="29">
        <f t="shared" si="420"/>
        <v>14652.5</v>
      </c>
      <c r="Z2021" s="36"/>
      <c r="AA2021" s="36">
        <f t="shared" si="419"/>
        <v>14652.5</v>
      </c>
      <c r="AB2021" s="29">
        <f t="shared" si="421"/>
        <v>11041.82</v>
      </c>
      <c r="AC2021" s="30">
        <f t="shared" si="422"/>
        <v>131.44999999999999</v>
      </c>
    </row>
    <row r="2022" spans="1:30" x14ac:dyDescent="0.2">
      <c r="A2022" s="1" t="s">
        <v>400</v>
      </c>
      <c r="B2022" s="31" t="s">
        <v>8286</v>
      </c>
      <c r="C2022" s="1">
        <v>0</v>
      </c>
      <c r="D2022" s="1" t="s">
        <v>10620</v>
      </c>
      <c r="E2022" s="1" t="s">
        <v>17933</v>
      </c>
      <c r="F2022" s="1">
        <v>0</v>
      </c>
      <c r="G2022" s="19">
        <v>83</v>
      </c>
      <c r="H2022" s="29">
        <f t="shared" si="423"/>
        <v>11339.14</v>
      </c>
      <c r="I2022" s="32">
        <v>715</v>
      </c>
      <c r="J2022" s="32">
        <v>21</v>
      </c>
      <c r="K2022" s="33">
        <f t="shared" si="424"/>
        <v>2.937062937062937E-2</v>
      </c>
      <c r="L2022" s="34">
        <f t="shared" si="428"/>
        <v>15.308328035600763</v>
      </c>
      <c r="M2022" s="32">
        <v>725</v>
      </c>
      <c r="N2022" s="32">
        <v>11</v>
      </c>
      <c r="O2022" s="33">
        <f t="shared" si="425"/>
        <v>1.5172413793103448E-2</v>
      </c>
      <c r="P2022" s="34">
        <f t="shared" si="429"/>
        <v>1.9689235220008401</v>
      </c>
      <c r="Q2022" s="35">
        <v>0</v>
      </c>
      <c r="R2022" s="34">
        <f t="shared" si="430"/>
        <v>0</v>
      </c>
      <c r="S2022" s="33">
        <v>17.02</v>
      </c>
      <c r="T2022" s="34">
        <f t="shared" si="431"/>
        <v>47.413182140326008</v>
      </c>
      <c r="U2022" s="31">
        <f t="shared" si="426"/>
        <v>16.172608424481901</v>
      </c>
      <c r="V2022" s="32">
        <f t="shared" si="427"/>
        <v>11563</v>
      </c>
      <c r="W2022" s="36"/>
      <c r="X2022" s="36">
        <f t="shared" si="432"/>
        <v>1528.36</v>
      </c>
      <c r="Y2022" s="29">
        <f t="shared" si="420"/>
        <v>12867.5</v>
      </c>
      <c r="Z2022" s="36"/>
      <c r="AA2022" s="36">
        <f t="shared" si="419"/>
        <v>12867.5</v>
      </c>
      <c r="AB2022" s="29">
        <f t="shared" si="421"/>
        <v>9696.68</v>
      </c>
      <c r="AC2022" s="30">
        <f t="shared" si="422"/>
        <v>116.83</v>
      </c>
      <c r="AD2022" s="29"/>
    </row>
    <row r="2023" spans="1:30" x14ac:dyDescent="0.2">
      <c r="A2023" s="1" t="s">
        <v>1357</v>
      </c>
      <c r="B2023" s="31" t="s">
        <v>8288</v>
      </c>
      <c r="C2023" s="1">
        <v>0</v>
      </c>
      <c r="D2023" s="1" t="s">
        <v>10621</v>
      </c>
      <c r="E2023" s="1" t="s">
        <v>16602</v>
      </c>
      <c r="F2023" s="1">
        <v>0</v>
      </c>
      <c r="G2023" s="19">
        <v>63</v>
      </c>
      <c r="H2023" s="29">
        <f t="shared" si="423"/>
        <v>8606.82</v>
      </c>
      <c r="I2023" s="32">
        <v>715</v>
      </c>
      <c r="J2023" s="32">
        <v>9</v>
      </c>
      <c r="K2023" s="33">
        <f t="shared" si="424"/>
        <v>1.2587412587412588E-2</v>
      </c>
      <c r="L2023" s="34">
        <f t="shared" si="428"/>
        <v>6.5607120152574696</v>
      </c>
      <c r="M2023" s="32">
        <v>786</v>
      </c>
      <c r="N2023" s="32">
        <v>37</v>
      </c>
      <c r="O2023" s="33">
        <f t="shared" si="425"/>
        <v>4.7073791348600506E-2</v>
      </c>
      <c r="P2023" s="34">
        <f t="shared" si="429"/>
        <v>6.1087639923285373</v>
      </c>
      <c r="Q2023" s="35">
        <v>0</v>
      </c>
      <c r="R2023" s="34">
        <f t="shared" si="430"/>
        <v>0</v>
      </c>
      <c r="S2023" s="33">
        <v>20.43</v>
      </c>
      <c r="T2023" s="34">
        <f t="shared" si="431"/>
        <v>59.496810772501775</v>
      </c>
      <c r="U2023" s="31">
        <f t="shared" si="426"/>
        <v>18.041571695021943</v>
      </c>
      <c r="V2023" s="32">
        <f t="shared" si="427"/>
        <v>12900</v>
      </c>
      <c r="W2023" s="36"/>
      <c r="X2023" s="36">
        <f t="shared" si="432"/>
        <v>1705.08</v>
      </c>
      <c r="Y2023" s="29">
        <f t="shared" si="420"/>
        <v>10311.9</v>
      </c>
      <c r="Z2023" s="36"/>
      <c r="AA2023" s="36">
        <f t="shared" si="419"/>
        <v>10311.9</v>
      </c>
      <c r="AB2023" s="29">
        <f t="shared" si="421"/>
        <v>7770.84</v>
      </c>
      <c r="AC2023" s="30">
        <f t="shared" si="422"/>
        <v>123.35</v>
      </c>
    </row>
    <row r="2024" spans="1:30" x14ac:dyDescent="0.2">
      <c r="A2024" s="1" t="s">
        <v>2207</v>
      </c>
      <c r="B2024" s="31" t="s">
        <v>8293</v>
      </c>
      <c r="C2024" s="1">
        <v>0</v>
      </c>
      <c r="D2024" s="1" t="s">
        <v>10622</v>
      </c>
      <c r="E2024" s="1" t="s">
        <v>17707</v>
      </c>
      <c r="F2024" s="1">
        <v>0</v>
      </c>
      <c r="G2024" s="19">
        <v>69</v>
      </c>
      <c r="H2024" s="29">
        <f t="shared" si="423"/>
        <v>9426.52</v>
      </c>
      <c r="I2024" s="32">
        <v>715</v>
      </c>
      <c r="J2024" s="32">
        <v>27</v>
      </c>
      <c r="K2024" s="33">
        <f t="shared" si="424"/>
        <v>3.7762237762237763E-2</v>
      </c>
      <c r="L2024" s="34">
        <f t="shared" si="428"/>
        <v>19.68213604577241</v>
      </c>
      <c r="M2024" s="32">
        <v>707</v>
      </c>
      <c r="N2024" s="32">
        <v>6</v>
      </c>
      <c r="O2024" s="33">
        <f t="shared" si="425"/>
        <v>8.4865629420084864E-3</v>
      </c>
      <c r="P2024" s="34">
        <f t="shared" si="429"/>
        <v>1.1013009284690309</v>
      </c>
      <c r="Q2024" s="35">
        <v>0</v>
      </c>
      <c r="R2024" s="34">
        <f t="shared" si="430"/>
        <v>0</v>
      </c>
      <c r="S2024" s="33">
        <v>21.67</v>
      </c>
      <c r="T2024" s="34">
        <f t="shared" si="431"/>
        <v>63.890857547838422</v>
      </c>
      <c r="U2024" s="31">
        <f t="shared" si="426"/>
        <v>21.168573630519965</v>
      </c>
      <c r="V2024" s="32">
        <f t="shared" si="427"/>
        <v>15136</v>
      </c>
      <c r="W2024" s="36"/>
      <c r="X2024" s="36">
        <f t="shared" si="432"/>
        <v>2000.63</v>
      </c>
      <c r="Y2024" s="29">
        <f t="shared" si="420"/>
        <v>11427.150000000001</v>
      </c>
      <c r="Z2024" s="36"/>
      <c r="AA2024" s="36">
        <f t="shared" si="419"/>
        <v>11427.150000000001</v>
      </c>
      <c r="AB2024" s="29">
        <f t="shared" si="421"/>
        <v>8611.27</v>
      </c>
      <c r="AC2024" s="30">
        <f t="shared" si="422"/>
        <v>124.8</v>
      </c>
    </row>
    <row r="2025" spans="1:30" x14ac:dyDescent="0.2">
      <c r="A2025" s="1" t="s">
        <v>3383</v>
      </c>
      <c r="B2025" s="31" t="s">
        <v>8286</v>
      </c>
      <c r="C2025" s="1">
        <v>0</v>
      </c>
      <c r="D2025" s="1" t="s">
        <v>10624</v>
      </c>
      <c r="E2025" s="1" t="s">
        <v>17476</v>
      </c>
      <c r="F2025" s="1">
        <v>0</v>
      </c>
      <c r="G2025" s="19">
        <v>73</v>
      </c>
      <c r="H2025" s="29">
        <f t="shared" si="423"/>
        <v>9972.98</v>
      </c>
      <c r="I2025" s="32">
        <v>715</v>
      </c>
      <c r="J2025" s="32">
        <v>30</v>
      </c>
      <c r="K2025" s="33">
        <f t="shared" si="424"/>
        <v>4.195804195804196E-2</v>
      </c>
      <c r="L2025" s="34">
        <f t="shared" si="428"/>
        <v>21.869040050858231</v>
      </c>
      <c r="M2025" s="32">
        <v>725</v>
      </c>
      <c r="N2025" s="32">
        <v>56</v>
      </c>
      <c r="O2025" s="33">
        <f t="shared" si="425"/>
        <v>7.7241379310344832E-2</v>
      </c>
      <c r="P2025" s="34">
        <f t="shared" si="429"/>
        <v>10.023610657458823</v>
      </c>
      <c r="Q2025" s="35">
        <v>0</v>
      </c>
      <c r="R2025" s="34">
        <f t="shared" si="430"/>
        <v>0</v>
      </c>
      <c r="S2025" s="33">
        <v>19.32</v>
      </c>
      <c r="T2025" s="34">
        <f t="shared" si="431"/>
        <v>55.563430191353646</v>
      </c>
      <c r="U2025" s="31">
        <f t="shared" si="426"/>
        <v>21.864020224917674</v>
      </c>
      <c r="V2025" s="32">
        <f t="shared" si="427"/>
        <v>15633</v>
      </c>
      <c r="W2025" s="36"/>
      <c r="X2025" s="36">
        <f t="shared" si="432"/>
        <v>2066.3200000000002</v>
      </c>
      <c r="Y2025" s="29">
        <f t="shared" si="420"/>
        <v>12039.3</v>
      </c>
      <c r="Z2025" s="36"/>
      <c r="AA2025" s="36">
        <f t="shared" si="419"/>
        <v>12039.3</v>
      </c>
      <c r="AB2025" s="29">
        <f t="shared" si="421"/>
        <v>9072.57</v>
      </c>
      <c r="AC2025" s="30">
        <f t="shared" si="422"/>
        <v>124.28</v>
      </c>
    </row>
    <row r="2026" spans="1:30" x14ac:dyDescent="0.2">
      <c r="A2026" s="1" t="s">
        <v>4243</v>
      </c>
      <c r="B2026" s="31" t="s">
        <v>8286</v>
      </c>
      <c r="C2026" s="1">
        <v>0</v>
      </c>
      <c r="D2026" s="1" t="s">
        <v>10625</v>
      </c>
      <c r="E2026" s="1" t="s">
        <v>16646</v>
      </c>
      <c r="F2026" s="1">
        <v>0</v>
      </c>
      <c r="G2026" s="19">
        <v>62</v>
      </c>
      <c r="H2026" s="29">
        <f t="shared" si="423"/>
        <v>8470.2000000000007</v>
      </c>
      <c r="I2026" s="32">
        <v>715</v>
      </c>
      <c r="J2026" s="32">
        <v>24</v>
      </c>
      <c r="K2026" s="33">
        <f t="shared" si="424"/>
        <v>3.3566433566433566E-2</v>
      </c>
      <c r="L2026" s="34">
        <f t="shared" si="428"/>
        <v>17.495232040686584</v>
      </c>
      <c r="M2026" s="32">
        <v>713</v>
      </c>
      <c r="N2026" s="32">
        <v>24</v>
      </c>
      <c r="O2026" s="33">
        <f t="shared" si="425"/>
        <v>3.3660589060308554E-2</v>
      </c>
      <c r="P2026" s="34">
        <f t="shared" si="429"/>
        <v>4.3681332758911919</v>
      </c>
      <c r="Q2026" s="35">
        <v>0</v>
      </c>
      <c r="R2026" s="34">
        <f t="shared" si="430"/>
        <v>0</v>
      </c>
      <c r="S2026" s="33">
        <v>22.34</v>
      </c>
      <c r="T2026" s="34">
        <f t="shared" si="431"/>
        <v>66.265060240963862</v>
      </c>
      <c r="U2026" s="31">
        <f t="shared" si="426"/>
        <v>22.032106389385412</v>
      </c>
      <c r="V2026" s="32">
        <f t="shared" si="427"/>
        <v>15753</v>
      </c>
      <c r="W2026" s="36"/>
      <c r="X2026" s="36">
        <f t="shared" si="432"/>
        <v>2082.1799999999998</v>
      </c>
      <c r="Y2026" s="29">
        <f t="shared" si="420"/>
        <v>10552.380000000001</v>
      </c>
      <c r="Z2026" s="36"/>
      <c r="AA2026" s="36">
        <f t="shared" si="419"/>
        <v>10552.380000000001</v>
      </c>
      <c r="AB2026" s="29">
        <f t="shared" si="421"/>
        <v>7952.06</v>
      </c>
      <c r="AC2026" s="30">
        <f t="shared" si="422"/>
        <v>128.26</v>
      </c>
    </row>
    <row r="2027" spans="1:30" x14ac:dyDescent="0.2">
      <c r="A2027" s="1" t="s">
        <v>5459</v>
      </c>
      <c r="B2027" s="31" t="s">
        <v>8287</v>
      </c>
      <c r="C2027" s="1">
        <v>0</v>
      </c>
      <c r="D2027" s="1" t="s">
        <v>10626</v>
      </c>
      <c r="E2027" s="1" t="s">
        <v>16662</v>
      </c>
      <c r="F2027" s="1">
        <v>0</v>
      </c>
      <c r="G2027" s="19">
        <v>65</v>
      </c>
      <c r="H2027" s="29">
        <f t="shared" si="423"/>
        <v>8880.0499999999993</v>
      </c>
      <c r="I2027" s="32">
        <v>715</v>
      </c>
      <c r="J2027" s="32">
        <v>4</v>
      </c>
      <c r="K2027" s="33">
        <f t="shared" si="424"/>
        <v>5.5944055944055944E-3</v>
      </c>
      <c r="L2027" s="34">
        <f t="shared" si="428"/>
        <v>2.9158720067810973</v>
      </c>
      <c r="M2027" s="32">
        <v>722</v>
      </c>
      <c r="N2027" s="32">
        <v>36</v>
      </c>
      <c r="O2027" s="33">
        <f t="shared" si="425"/>
        <v>4.9861495844875349E-2</v>
      </c>
      <c r="P2027" s="34">
        <f t="shared" si="429"/>
        <v>6.4705242916421462</v>
      </c>
      <c r="Q2027" s="35">
        <v>1</v>
      </c>
      <c r="R2027" s="34">
        <f t="shared" si="430"/>
        <v>100</v>
      </c>
      <c r="S2027" s="33">
        <v>21.03</v>
      </c>
      <c r="T2027" s="34">
        <f t="shared" si="431"/>
        <v>61.622962437987248</v>
      </c>
      <c r="U2027" s="31">
        <f t="shared" si="426"/>
        <v>42.752339684102623</v>
      </c>
      <c r="V2027" s="32">
        <f t="shared" si="427"/>
        <v>30568</v>
      </c>
      <c r="W2027" s="36"/>
      <c r="X2027" s="36">
        <f t="shared" si="432"/>
        <v>4040.38</v>
      </c>
      <c r="Y2027" s="29">
        <f t="shared" si="420"/>
        <v>12920.43</v>
      </c>
      <c r="Z2027" s="36"/>
      <c r="AA2027" s="36">
        <f t="shared" si="419"/>
        <v>12920.43</v>
      </c>
      <c r="AB2027" s="29">
        <f t="shared" si="421"/>
        <v>9736.57</v>
      </c>
      <c r="AC2027" s="30">
        <f t="shared" si="422"/>
        <v>149.79</v>
      </c>
      <c r="AD2027" s="29"/>
    </row>
    <row r="2028" spans="1:30" x14ac:dyDescent="0.2">
      <c r="A2028" s="1" t="s">
        <v>5852</v>
      </c>
      <c r="B2028" s="31" t="s">
        <v>8285</v>
      </c>
      <c r="C2028" s="1">
        <v>0</v>
      </c>
      <c r="D2028" s="1" t="s">
        <v>10627</v>
      </c>
      <c r="E2028" s="1" t="s">
        <v>17468</v>
      </c>
      <c r="F2028" s="1">
        <v>0</v>
      </c>
      <c r="G2028" s="19">
        <v>70</v>
      </c>
      <c r="H2028" s="29">
        <f t="shared" si="423"/>
        <v>9563.1299999999992</v>
      </c>
      <c r="I2028" s="32">
        <v>715</v>
      </c>
      <c r="J2028" s="32">
        <v>18</v>
      </c>
      <c r="K2028" s="33">
        <f t="shared" si="424"/>
        <v>2.5174825174825177E-2</v>
      </c>
      <c r="L2028" s="34">
        <f t="shared" si="428"/>
        <v>13.121424030514939</v>
      </c>
      <c r="M2028" s="32">
        <v>731</v>
      </c>
      <c r="N2028" s="32">
        <v>80</v>
      </c>
      <c r="O2028" s="33">
        <f t="shared" si="425"/>
        <v>0.1094391244870041</v>
      </c>
      <c r="P2028" s="34">
        <f t="shared" si="429"/>
        <v>14.201910741953577</v>
      </c>
      <c r="Q2028" s="35">
        <v>0</v>
      </c>
      <c r="R2028" s="34">
        <f t="shared" si="430"/>
        <v>0</v>
      </c>
      <c r="S2028" s="33">
        <v>19.32</v>
      </c>
      <c r="T2028" s="34">
        <f t="shared" si="431"/>
        <v>55.563430191353646</v>
      </c>
      <c r="U2028" s="31">
        <f t="shared" si="426"/>
        <v>20.72169124095554</v>
      </c>
      <c r="V2028" s="32">
        <f t="shared" si="427"/>
        <v>14816</v>
      </c>
      <c r="W2028" s="36"/>
      <c r="X2028" s="36">
        <f t="shared" si="432"/>
        <v>1958.33</v>
      </c>
      <c r="Y2028" s="29">
        <f t="shared" si="420"/>
        <v>11521.46</v>
      </c>
      <c r="Z2028" s="36"/>
      <c r="AA2028" s="36">
        <f t="shared" si="419"/>
        <v>11521.46</v>
      </c>
      <c r="AB2028" s="29">
        <f t="shared" si="421"/>
        <v>8682.34</v>
      </c>
      <c r="AC2028" s="30">
        <f t="shared" si="422"/>
        <v>124.03</v>
      </c>
      <c r="AD2028" s="29"/>
    </row>
    <row r="2029" spans="1:30" x14ac:dyDescent="0.2">
      <c r="A2029" s="1" t="s">
        <v>7800</v>
      </c>
      <c r="B2029" s="31" t="s">
        <v>8291</v>
      </c>
      <c r="C2029" s="1">
        <v>0</v>
      </c>
      <c r="D2029" s="1" t="s">
        <v>10628</v>
      </c>
      <c r="E2029" s="1" t="s">
        <v>16977</v>
      </c>
      <c r="F2029" s="1">
        <v>0</v>
      </c>
      <c r="G2029" s="19">
        <v>56</v>
      </c>
      <c r="H2029" s="29">
        <f t="shared" si="423"/>
        <v>7650.51</v>
      </c>
      <c r="I2029" s="32">
        <v>715</v>
      </c>
      <c r="J2029" s="32">
        <v>9</v>
      </c>
      <c r="K2029" s="33">
        <f t="shared" si="424"/>
        <v>1.2587412587412588E-2</v>
      </c>
      <c r="L2029" s="34">
        <f t="shared" si="428"/>
        <v>6.5607120152574696</v>
      </c>
      <c r="M2029" s="32">
        <v>668</v>
      </c>
      <c r="N2029" s="32">
        <v>19</v>
      </c>
      <c r="O2029" s="33">
        <f t="shared" si="425"/>
        <v>2.8443113772455089E-2</v>
      </c>
      <c r="P2029" s="34">
        <f t="shared" si="429"/>
        <v>3.6910617195919393</v>
      </c>
      <c r="Q2029" s="35">
        <v>1</v>
      </c>
      <c r="R2029" s="34">
        <f t="shared" si="430"/>
        <v>100</v>
      </c>
      <c r="S2029" s="33">
        <v>22.34</v>
      </c>
      <c r="T2029" s="34">
        <f t="shared" si="431"/>
        <v>66.265060240963862</v>
      </c>
      <c r="U2029" s="31">
        <f t="shared" si="426"/>
        <v>44.129208493953314</v>
      </c>
      <c r="V2029" s="32">
        <f t="shared" si="427"/>
        <v>31552</v>
      </c>
      <c r="W2029" s="36"/>
      <c r="X2029" s="36">
        <f t="shared" si="432"/>
        <v>4170.4399999999996</v>
      </c>
      <c r="Y2029" s="29">
        <f t="shared" si="420"/>
        <v>11820.95</v>
      </c>
      <c r="Z2029" s="36"/>
      <c r="AA2029" s="36">
        <f t="shared" si="419"/>
        <v>11820.95</v>
      </c>
      <c r="AB2029" s="29">
        <f t="shared" si="421"/>
        <v>8908.0300000000007</v>
      </c>
      <c r="AC2029" s="30">
        <f t="shared" si="422"/>
        <v>159.07</v>
      </c>
      <c r="AD2029" s="29"/>
    </row>
    <row r="2030" spans="1:30" x14ac:dyDescent="0.2">
      <c r="A2030" s="1" t="s">
        <v>1134</v>
      </c>
      <c r="B2030" s="31" t="s">
        <v>8286</v>
      </c>
      <c r="C2030" s="1">
        <v>0</v>
      </c>
      <c r="D2030" s="1" t="s">
        <v>10629</v>
      </c>
      <c r="E2030" s="1" t="s">
        <v>17934</v>
      </c>
      <c r="F2030" s="1">
        <v>0</v>
      </c>
      <c r="G2030" s="19">
        <v>72</v>
      </c>
      <c r="H2030" s="29">
        <f t="shared" si="423"/>
        <v>9836.3700000000008</v>
      </c>
      <c r="I2030" s="32">
        <v>716</v>
      </c>
      <c r="J2030" s="32">
        <v>9</v>
      </c>
      <c r="K2030" s="33">
        <f t="shared" si="424"/>
        <v>1.2569832402234637E-2</v>
      </c>
      <c r="L2030" s="34">
        <f t="shared" si="428"/>
        <v>6.5515490096495679</v>
      </c>
      <c r="M2030" s="32">
        <v>733</v>
      </c>
      <c r="N2030" s="32">
        <v>96</v>
      </c>
      <c r="O2030" s="33">
        <f t="shared" si="425"/>
        <v>0.13096862210095497</v>
      </c>
      <c r="P2030" s="34">
        <f t="shared" si="429"/>
        <v>16.995792773317433</v>
      </c>
      <c r="Q2030" s="35">
        <v>1</v>
      </c>
      <c r="R2030" s="34">
        <f t="shared" si="430"/>
        <v>100</v>
      </c>
      <c r="S2030" s="33">
        <v>17.899999999999999</v>
      </c>
      <c r="T2030" s="34">
        <f t="shared" si="431"/>
        <v>50.531537916371363</v>
      </c>
      <c r="U2030" s="31">
        <f t="shared" si="426"/>
        <v>43.51971992483459</v>
      </c>
      <c r="V2030" s="32">
        <f t="shared" si="427"/>
        <v>31160</v>
      </c>
      <c r="W2030" s="36"/>
      <c r="X2030" s="36">
        <f t="shared" si="432"/>
        <v>4118.63</v>
      </c>
      <c r="Y2030" s="29">
        <f t="shared" si="420"/>
        <v>13955</v>
      </c>
      <c r="Z2030" s="36"/>
      <c r="AA2030" s="36">
        <f t="shared" si="419"/>
        <v>13955</v>
      </c>
      <c r="AB2030" s="29">
        <f t="shared" si="421"/>
        <v>10516.2</v>
      </c>
      <c r="AC2030" s="30">
        <f t="shared" si="422"/>
        <v>146.06</v>
      </c>
      <c r="AD2030" s="29"/>
    </row>
    <row r="2031" spans="1:30" x14ac:dyDescent="0.2">
      <c r="A2031" s="1" t="s">
        <v>1148</v>
      </c>
      <c r="B2031" s="31" t="s">
        <v>8286</v>
      </c>
      <c r="C2031" s="1">
        <v>0</v>
      </c>
      <c r="D2031" s="1" t="s">
        <v>10630</v>
      </c>
      <c r="E2031" s="1" t="s">
        <v>17935</v>
      </c>
      <c r="F2031" s="1">
        <v>0</v>
      </c>
      <c r="G2031" s="19">
        <v>70</v>
      </c>
      <c r="H2031" s="29">
        <f t="shared" si="423"/>
        <v>9563.1299999999992</v>
      </c>
      <c r="I2031" s="32">
        <v>716</v>
      </c>
      <c r="J2031" s="32">
        <v>25</v>
      </c>
      <c r="K2031" s="33">
        <f t="shared" si="424"/>
        <v>3.4916201117318434E-2</v>
      </c>
      <c r="L2031" s="34">
        <f t="shared" si="428"/>
        <v>18.198747249026574</v>
      </c>
      <c r="M2031" s="32">
        <v>706</v>
      </c>
      <c r="N2031" s="32">
        <v>75</v>
      </c>
      <c r="O2031" s="33">
        <f t="shared" si="425"/>
        <v>0.10623229461756374</v>
      </c>
      <c r="P2031" s="34">
        <f t="shared" si="429"/>
        <v>13.78576055997884</v>
      </c>
      <c r="Q2031" s="35">
        <v>0</v>
      </c>
      <c r="R2031" s="34">
        <f t="shared" si="430"/>
        <v>0</v>
      </c>
      <c r="S2031" s="33">
        <v>22.38</v>
      </c>
      <c r="T2031" s="34">
        <f t="shared" si="431"/>
        <v>66.40680368532955</v>
      </c>
      <c r="U2031" s="31">
        <f t="shared" si="426"/>
        <v>24.597827873583739</v>
      </c>
      <c r="V2031" s="32">
        <f t="shared" si="427"/>
        <v>17612</v>
      </c>
      <c r="W2031" s="36"/>
      <c r="X2031" s="36">
        <f t="shared" si="432"/>
        <v>2327.9</v>
      </c>
      <c r="Y2031" s="29">
        <f t="shared" si="420"/>
        <v>11891.029999999999</v>
      </c>
      <c r="Z2031" s="36"/>
      <c r="AA2031" s="36">
        <f t="shared" si="419"/>
        <v>11891.029999999999</v>
      </c>
      <c r="AB2031" s="29">
        <f t="shared" si="421"/>
        <v>8960.84</v>
      </c>
      <c r="AC2031" s="30">
        <f t="shared" si="422"/>
        <v>128.01</v>
      </c>
      <c r="AD2031" s="29"/>
    </row>
    <row r="2032" spans="1:30" x14ac:dyDescent="0.2">
      <c r="A2032" s="1" t="s">
        <v>5500</v>
      </c>
      <c r="B2032" s="31" t="s">
        <v>8300</v>
      </c>
      <c r="C2032" s="1">
        <v>0</v>
      </c>
      <c r="D2032" s="1" t="s">
        <v>10418</v>
      </c>
      <c r="E2032" s="1" t="s">
        <v>16663</v>
      </c>
      <c r="F2032" s="1">
        <v>0</v>
      </c>
      <c r="G2032" s="19">
        <v>84</v>
      </c>
      <c r="H2032" s="29">
        <f t="shared" si="423"/>
        <v>11475.76</v>
      </c>
      <c r="I2032" s="32">
        <v>716</v>
      </c>
      <c r="J2032" s="32">
        <v>62</v>
      </c>
      <c r="K2032" s="33">
        <f t="shared" si="424"/>
        <v>8.6592178770949726E-2</v>
      </c>
      <c r="L2032" s="34">
        <f t="shared" si="428"/>
        <v>45.132893177585913</v>
      </c>
      <c r="M2032" s="32">
        <v>620</v>
      </c>
      <c r="N2032" s="32">
        <v>106</v>
      </c>
      <c r="O2032" s="33">
        <f t="shared" si="425"/>
        <v>0.17096774193548386</v>
      </c>
      <c r="P2032" s="34">
        <f t="shared" si="429"/>
        <v>22.186476930464011</v>
      </c>
      <c r="Q2032" s="35">
        <v>0</v>
      </c>
      <c r="R2032" s="34">
        <f t="shared" si="430"/>
        <v>0</v>
      </c>
      <c r="S2032" s="33">
        <v>19.89</v>
      </c>
      <c r="T2032" s="34">
        <f t="shared" si="431"/>
        <v>57.583274273564854</v>
      </c>
      <c r="U2032" s="31">
        <f t="shared" si="426"/>
        <v>31.225661095403694</v>
      </c>
      <c r="V2032" s="32">
        <f t="shared" si="427"/>
        <v>22358</v>
      </c>
      <c r="W2032" s="36"/>
      <c r="X2032" s="36">
        <f t="shared" si="432"/>
        <v>2955.21</v>
      </c>
      <c r="Y2032" s="29">
        <f t="shared" si="420"/>
        <v>14430.970000000001</v>
      </c>
      <c r="Z2032" s="36"/>
      <c r="AA2032" s="36">
        <f t="shared" si="419"/>
        <v>14430.970000000001</v>
      </c>
      <c r="AB2032" s="29">
        <f t="shared" si="421"/>
        <v>10874.88</v>
      </c>
      <c r="AC2032" s="30">
        <f t="shared" si="422"/>
        <v>129.46</v>
      </c>
    </row>
    <row r="2033" spans="1:30" x14ac:dyDescent="0.2">
      <c r="A2033" s="1" t="s">
        <v>5674</v>
      </c>
      <c r="B2033" s="31" t="s">
        <v>8292</v>
      </c>
      <c r="C2033" s="1">
        <v>0</v>
      </c>
      <c r="D2033" s="1" t="s">
        <v>10631</v>
      </c>
      <c r="E2033" s="1" t="s">
        <v>17936</v>
      </c>
      <c r="F2033" s="1">
        <v>0</v>
      </c>
      <c r="G2033" s="19">
        <v>88</v>
      </c>
      <c r="H2033" s="29">
        <f t="shared" si="423"/>
        <v>12022.23</v>
      </c>
      <c r="I2033" s="32">
        <v>716</v>
      </c>
      <c r="J2033" s="32">
        <v>60</v>
      </c>
      <c r="K2033" s="33">
        <f t="shared" si="424"/>
        <v>8.3798882681564241E-2</v>
      </c>
      <c r="L2033" s="34">
        <f t="shared" si="428"/>
        <v>43.676993397663786</v>
      </c>
      <c r="M2033" s="32">
        <v>742</v>
      </c>
      <c r="N2033" s="32">
        <v>97</v>
      </c>
      <c r="O2033" s="33">
        <f t="shared" si="425"/>
        <v>0.1307277628032345</v>
      </c>
      <c r="P2033" s="34">
        <f t="shared" si="429"/>
        <v>16.964536472030026</v>
      </c>
      <c r="Q2033" s="35">
        <v>0</v>
      </c>
      <c r="R2033" s="34">
        <f t="shared" si="430"/>
        <v>0</v>
      </c>
      <c r="S2033" s="33">
        <v>20.46</v>
      </c>
      <c r="T2033" s="34">
        <f t="shared" si="431"/>
        <v>59.603118355776054</v>
      </c>
      <c r="U2033" s="31">
        <f t="shared" si="426"/>
        <v>30.061162056367465</v>
      </c>
      <c r="V2033" s="32">
        <f t="shared" si="427"/>
        <v>21524</v>
      </c>
      <c r="W2033" s="36"/>
      <c r="X2033" s="36">
        <f t="shared" si="432"/>
        <v>2844.97</v>
      </c>
      <c r="Y2033" s="29">
        <f t="shared" si="420"/>
        <v>14867.199999999999</v>
      </c>
      <c r="Z2033" s="36"/>
      <c r="AA2033" s="36">
        <f t="shared" si="419"/>
        <v>14867.199999999999</v>
      </c>
      <c r="AB2033" s="29">
        <f t="shared" si="421"/>
        <v>11203.62</v>
      </c>
      <c r="AC2033" s="30">
        <f t="shared" si="422"/>
        <v>127.31</v>
      </c>
      <c r="AD2033" s="29"/>
    </row>
    <row r="2034" spans="1:30" x14ac:dyDescent="0.2">
      <c r="A2034" s="1" t="s">
        <v>6969</v>
      </c>
      <c r="B2034" s="31" t="s">
        <v>8285</v>
      </c>
      <c r="C2034" s="1">
        <v>0</v>
      </c>
      <c r="D2034" s="1" t="s">
        <v>10632</v>
      </c>
      <c r="E2034" s="1" t="s">
        <v>17937</v>
      </c>
      <c r="F2034" s="1">
        <v>0</v>
      </c>
      <c r="G2034" s="19">
        <v>73</v>
      </c>
      <c r="H2034" s="29">
        <f t="shared" si="423"/>
        <v>9972.98</v>
      </c>
      <c r="I2034" s="32">
        <v>716</v>
      </c>
      <c r="J2034" s="32">
        <v>18</v>
      </c>
      <c r="K2034" s="33">
        <f t="shared" si="424"/>
        <v>2.5139664804469275E-2</v>
      </c>
      <c r="L2034" s="34">
        <f t="shared" si="428"/>
        <v>13.103098019299136</v>
      </c>
      <c r="M2034" s="32">
        <v>758</v>
      </c>
      <c r="N2034" s="32">
        <v>8</v>
      </c>
      <c r="O2034" s="33">
        <f t="shared" si="425"/>
        <v>1.0554089709762533E-2</v>
      </c>
      <c r="P2034" s="34">
        <f t="shared" si="429"/>
        <v>1.3696037931883991</v>
      </c>
      <c r="Q2034" s="35">
        <v>0</v>
      </c>
      <c r="R2034" s="34">
        <f t="shared" si="430"/>
        <v>0</v>
      </c>
      <c r="S2034" s="33">
        <v>19.89</v>
      </c>
      <c r="T2034" s="34">
        <f t="shared" si="431"/>
        <v>57.583274273564854</v>
      </c>
      <c r="U2034" s="31">
        <f t="shared" si="426"/>
        <v>18.013994021513099</v>
      </c>
      <c r="V2034" s="32">
        <f t="shared" si="427"/>
        <v>12898</v>
      </c>
      <c r="W2034" s="36"/>
      <c r="X2034" s="36">
        <f t="shared" si="432"/>
        <v>1704.82</v>
      </c>
      <c r="Y2034" s="29">
        <f t="shared" si="420"/>
        <v>11677.8</v>
      </c>
      <c r="Z2034" s="36"/>
      <c r="AA2034" s="36">
        <f t="shared" si="419"/>
        <v>11677.8</v>
      </c>
      <c r="AB2034" s="29">
        <f t="shared" si="421"/>
        <v>8800.15</v>
      </c>
      <c r="AC2034" s="30">
        <f t="shared" si="422"/>
        <v>120.55</v>
      </c>
    </row>
    <row r="2035" spans="1:30" x14ac:dyDescent="0.2">
      <c r="A2035" s="1" t="s">
        <v>8001</v>
      </c>
      <c r="B2035" s="31" t="s">
        <v>8286</v>
      </c>
      <c r="C2035" s="1">
        <v>0</v>
      </c>
      <c r="D2035" s="1" t="s">
        <v>10634</v>
      </c>
      <c r="E2035" s="1" t="s">
        <v>17938</v>
      </c>
      <c r="F2035" s="1">
        <v>0</v>
      </c>
      <c r="G2035" s="19">
        <v>78</v>
      </c>
      <c r="H2035" s="29">
        <f t="shared" si="423"/>
        <v>10656.06</v>
      </c>
      <c r="I2035" s="32">
        <v>716</v>
      </c>
      <c r="J2035" s="32">
        <v>33</v>
      </c>
      <c r="K2035" s="33">
        <f t="shared" si="424"/>
        <v>4.6089385474860335E-2</v>
      </c>
      <c r="L2035" s="34">
        <f t="shared" si="428"/>
        <v>24.022346368715084</v>
      </c>
      <c r="M2035" s="32">
        <v>719</v>
      </c>
      <c r="N2035" s="32">
        <v>97</v>
      </c>
      <c r="O2035" s="33">
        <f t="shared" si="425"/>
        <v>0.13490959666203059</v>
      </c>
      <c r="P2035" s="34">
        <f t="shared" si="429"/>
        <v>17.507212882122779</v>
      </c>
      <c r="Q2035" s="35">
        <v>0</v>
      </c>
      <c r="R2035" s="34">
        <f t="shared" si="430"/>
        <v>0</v>
      </c>
      <c r="S2035" s="33">
        <v>17.899999999999999</v>
      </c>
      <c r="T2035" s="34">
        <f t="shared" si="431"/>
        <v>50.531537916371363</v>
      </c>
      <c r="U2035" s="31">
        <f t="shared" si="426"/>
        <v>23.015274291802307</v>
      </c>
      <c r="V2035" s="32">
        <f t="shared" si="427"/>
        <v>16479</v>
      </c>
      <c r="W2035" s="36"/>
      <c r="X2035" s="36">
        <f t="shared" si="432"/>
        <v>2178.14</v>
      </c>
      <c r="Y2035" s="29">
        <f t="shared" si="420"/>
        <v>12834.199999999999</v>
      </c>
      <c r="Z2035" s="36"/>
      <c r="AA2035" s="36">
        <f t="shared" si="419"/>
        <v>12834.199999999999</v>
      </c>
      <c r="AB2035" s="29">
        <f t="shared" si="421"/>
        <v>9671.59</v>
      </c>
      <c r="AC2035" s="30">
        <f t="shared" si="422"/>
        <v>123.99</v>
      </c>
      <c r="AD2035" s="29"/>
    </row>
    <row r="2036" spans="1:30" x14ac:dyDescent="0.2">
      <c r="A2036" s="1" t="s">
        <v>1832</v>
      </c>
      <c r="B2036" s="31" t="s">
        <v>8286</v>
      </c>
      <c r="C2036" s="1">
        <v>0</v>
      </c>
      <c r="D2036" s="1" t="s">
        <v>10635</v>
      </c>
      <c r="E2036" s="1" t="s">
        <v>17939</v>
      </c>
      <c r="F2036" s="1">
        <v>0</v>
      </c>
      <c r="G2036" s="19">
        <v>65</v>
      </c>
      <c r="H2036" s="29">
        <f t="shared" si="423"/>
        <v>8880.0499999999993</v>
      </c>
      <c r="I2036" s="32">
        <v>717</v>
      </c>
      <c r="J2036" s="32">
        <v>44</v>
      </c>
      <c r="K2036" s="33">
        <f t="shared" si="424"/>
        <v>6.1366806136680614E-2</v>
      </c>
      <c r="L2036" s="34">
        <f t="shared" si="428"/>
        <v>31.985123198512316</v>
      </c>
      <c r="M2036" s="32">
        <v>721</v>
      </c>
      <c r="N2036" s="32">
        <v>113</v>
      </c>
      <c r="O2036" s="33">
        <f t="shared" si="425"/>
        <v>0.15672676837725383</v>
      </c>
      <c r="P2036" s="34">
        <f t="shared" si="429"/>
        <v>20.338426369930502</v>
      </c>
      <c r="Q2036" s="35">
        <v>0</v>
      </c>
      <c r="R2036" s="34">
        <f t="shared" si="430"/>
        <v>0</v>
      </c>
      <c r="S2036" s="33">
        <v>21.73</v>
      </c>
      <c r="T2036" s="34">
        <f t="shared" si="431"/>
        <v>64.103472714386967</v>
      </c>
      <c r="U2036" s="31">
        <f t="shared" si="426"/>
        <v>29.106755570707445</v>
      </c>
      <c r="V2036" s="32">
        <f t="shared" si="427"/>
        <v>20870</v>
      </c>
      <c r="W2036" s="36"/>
      <c r="X2036" s="36">
        <f t="shared" si="432"/>
        <v>2758.53</v>
      </c>
      <c r="Y2036" s="29">
        <f t="shared" si="420"/>
        <v>11638.58</v>
      </c>
      <c r="Z2036" s="36"/>
      <c r="AA2036" s="36">
        <f t="shared" si="419"/>
        <v>11638.58</v>
      </c>
      <c r="AB2036" s="29">
        <f t="shared" si="421"/>
        <v>8770.6</v>
      </c>
      <c r="AC2036" s="30">
        <f t="shared" si="422"/>
        <v>134.93</v>
      </c>
      <c r="AD2036" s="29"/>
    </row>
    <row r="2037" spans="1:30" x14ac:dyDescent="0.2">
      <c r="A2037" s="1" t="s">
        <v>6079</v>
      </c>
      <c r="B2037" s="31" t="s">
        <v>8286</v>
      </c>
      <c r="C2037" s="1">
        <v>0</v>
      </c>
      <c r="D2037" s="1" t="s">
        <v>10636</v>
      </c>
      <c r="E2037" s="1" t="s">
        <v>16672</v>
      </c>
      <c r="F2037" s="1">
        <v>0</v>
      </c>
      <c r="G2037" s="19">
        <v>75</v>
      </c>
      <c r="H2037" s="29">
        <f t="shared" si="423"/>
        <v>10246.209999999999</v>
      </c>
      <c r="I2037" s="32">
        <v>717</v>
      </c>
      <c r="J2037" s="32">
        <v>25</v>
      </c>
      <c r="K2037" s="33">
        <f t="shared" si="424"/>
        <v>3.4867503486750349E-2</v>
      </c>
      <c r="L2037" s="34">
        <f t="shared" si="428"/>
        <v>18.173365453700182</v>
      </c>
      <c r="M2037" s="32">
        <v>716</v>
      </c>
      <c r="N2037" s="32">
        <v>90</v>
      </c>
      <c r="O2037" s="33">
        <f t="shared" si="425"/>
        <v>0.12569832402234637</v>
      </c>
      <c r="P2037" s="34">
        <f t="shared" si="429"/>
        <v>16.311866405606249</v>
      </c>
      <c r="Q2037" s="35">
        <v>0</v>
      </c>
      <c r="R2037" s="34">
        <f t="shared" si="430"/>
        <v>0</v>
      </c>
      <c r="S2037" s="33">
        <v>19.920000000000002</v>
      </c>
      <c r="T2037" s="34">
        <f t="shared" si="431"/>
        <v>57.689581856839126</v>
      </c>
      <c r="U2037" s="31">
        <f t="shared" si="426"/>
        <v>23.043703429036391</v>
      </c>
      <c r="V2037" s="32">
        <f t="shared" si="427"/>
        <v>16522</v>
      </c>
      <c r="W2037" s="36"/>
      <c r="X2037" s="36">
        <f t="shared" si="432"/>
        <v>2183.8200000000002</v>
      </c>
      <c r="Y2037" s="29">
        <f t="shared" si="420"/>
        <v>12430.029999999999</v>
      </c>
      <c r="Z2037" s="36"/>
      <c r="AA2037" s="36">
        <f t="shared" si="419"/>
        <v>12430.029999999999</v>
      </c>
      <c r="AB2037" s="29">
        <f t="shared" si="421"/>
        <v>9367.02</v>
      </c>
      <c r="AC2037" s="30">
        <f t="shared" si="422"/>
        <v>124.89</v>
      </c>
      <c r="AD2037" s="29"/>
    </row>
    <row r="2038" spans="1:30" x14ac:dyDescent="0.2">
      <c r="A2038" s="1" t="s">
        <v>7524</v>
      </c>
      <c r="B2038" s="31" t="s">
        <v>8286</v>
      </c>
      <c r="C2038" s="1">
        <v>0</v>
      </c>
      <c r="D2038" s="1" t="s">
        <v>10637</v>
      </c>
      <c r="E2038" s="1" t="s">
        <v>17940</v>
      </c>
      <c r="F2038" s="1">
        <v>0</v>
      </c>
      <c r="G2038" s="19">
        <v>63</v>
      </c>
      <c r="H2038" s="29">
        <f t="shared" si="423"/>
        <v>8606.82</v>
      </c>
      <c r="I2038" s="32">
        <v>717</v>
      </c>
      <c r="J2038" s="32">
        <v>16</v>
      </c>
      <c r="K2038" s="33">
        <f t="shared" si="424"/>
        <v>2.2315202231520222E-2</v>
      </c>
      <c r="L2038" s="34">
        <f t="shared" si="428"/>
        <v>11.630953890368115</v>
      </c>
      <c r="M2038" s="32">
        <v>723</v>
      </c>
      <c r="N2038" s="32">
        <v>70</v>
      </c>
      <c r="O2038" s="33">
        <f t="shared" si="425"/>
        <v>9.6818810511756573E-2</v>
      </c>
      <c r="P2038" s="34">
        <f t="shared" si="429"/>
        <v>12.564173109712391</v>
      </c>
      <c r="Q2038" s="35">
        <v>0</v>
      </c>
      <c r="R2038" s="34">
        <f t="shared" si="430"/>
        <v>0</v>
      </c>
      <c r="S2038" s="33">
        <v>19.920000000000002</v>
      </c>
      <c r="T2038" s="34">
        <f t="shared" si="431"/>
        <v>57.689581856839126</v>
      </c>
      <c r="U2038" s="31">
        <f t="shared" si="426"/>
        <v>20.471177214229908</v>
      </c>
      <c r="V2038" s="32">
        <f t="shared" si="427"/>
        <v>14678</v>
      </c>
      <c r="W2038" s="36"/>
      <c r="X2038" s="36">
        <f t="shared" si="432"/>
        <v>1940.09</v>
      </c>
      <c r="Y2038" s="29">
        <f t="shared" si="420"/>
        <v>10546.91</v>
      </c>
      <c r="Z2038" s="36"/>
      <c r="AA2038" s="36">
        <f t="shared" si="419"/>
        <v>10546.91</v>
      </c>
      <c r="AB2038" s="29">
        <f t="shared" si="421"/>
        <v>7947.94</v>
      </c>
      <c r="AC2038" s="30">
        <f t="shared" si="422"/>
        <v>126.16</v>
      </c>
      <c r="AD2038" s="29"/>
    </row>
    <row r="2039" spans="1:30" x14ac:dyDescent="0.2">
      <c r="A2039" s="1" t="s">
        <v>434</v>
      </c>
      <c r="B2039" s="31" t="s">
        <v>8287</v>
      </c>
      <c r="C2039" s="1">
        <v>0</v>
      </c>
      <c r="D2039" s="1" t="s">
        <v>10638</v>
      </c>
      <c r="E2039" s="1" t="s">
        <v>17109</v>
      </c>
      <c r="F2039" s="1">
        <v>0</v>
      </c>
      <c r="G2039" s="19">
        <v>88</v>
      </c>
      <c r="H2039" s="29">
        <f t="shared" si="423"/>
        <v>12022.23</v>
      </c>
      <c r="I2039" s="32">
        <v>718</v>
      </c>
      <c r="J2039" s="32">
        <v>13</v>
      </c>
      <c r="K2039" s="33">
        <f t="shared" si="424"/>
        <v>1.8105849582172703E-2</v>
      </c>
      <c r="L2039" s="34">
        <f t="shared" si="428"/>
        <v>9.4369882670718326</v>
      </c>
      <c r="M2039" s="32">
        <v>740</v>
      </c>
      <c r="N2039" s="32">
        <v>8</v>
      </c>
      <c r="O2039" s="33">
        <f t="shared" si="425"/>
        <v>1.0810810810810811E-2</v>
      </c>
      <c r="P2039" s="34">
        <f t="shared" si="429"/>
        <v>1.4029184800497387</v>
      </c>
      <c r="Q2039" s="35">
        <v>1</v>
      </c>
      <c r="R2039" s="34">
        <f t="shared" si="430"/>
        <v>100</v>
      </c>
      <c r="S2039" s="33">
        <v>16.7</v>
      </c>
      <c r="T2039" s="34">
        <f t="shared" si="431"/>
        <v>46.279234585400424</v>
      </c>
      <c r="U2039" s="31">
        <f t="shared" si="426"/>
        <v>39.279785333130498</v>
      </c>
      <c r="V2039" s="32">
        <f t="shared" si="427"/>
        <v>28203</v>
      </c>
      <c r="W2039" s="36"/>
      <c r="X2039" s="36">
        <f t="shared" si="432"/>
        <v>3727.78</v>
      </c>
      <c r="Y2039" s="29">
        <f t="shared" si="420"/>
        <v>15750.01</v>
      </c>
      <c r="Z2039" s="36"/>
      <c r="AA2039" s="36">
        <f t="shared" si="419"/>
        <v>15750.01</v>
      </c>
      <c r="AB2039" s="29">
        <f t="shared" si="421"/>
        <v>11868.88</v>
      </c>
      <c r="AC2039" s="30">
        <f t="shared" si="422"/>
        <v>134.87</v>
      </c>
      <c r="AD2039" s="29"/>
    </row>
    <row r="2040" spans="1:30" x14ac:dyDescent="0.2">
      <c r="A2040" s="1" t="s">
        <v>477</v>
      </c>
      <c r="B2040" s="31" t="s">
        <v>8285</v>
      </c>
      <c r="C2040" s="1">
        <v>0</v>
      </c>
      <c r="D2040" s="1" t="s">
        <v>10639</v>
      </c>
      <c r="E2040" s="1" t="s">
        <v>17113</v>
      </c>
      <c r="F2040" s="1">
        <v>0</v>
      </c>
      <c r="G2040" s="19">
        <v>59</v>
      </c>
      <c r="H2040" s="29">
        <f t="shared" si="423"/>
        <v>8060.36</v>
      </c>
      <c r="I2040" s="32">
        <v>718</v>
      </c>
      <c r="J2040" s="32">
        <v>15</v>
      </c>
      <c r="K2040" s="33">
        <f t="shared" si="424"/>
        <v>2.0891364902506964E-2</v>
      </c>
      <c r="L2040" s="34">
        <f t="shared" si="428"/>
        <v>10.888832615852115</v>
      </c>
      <c r="M2040" s="32">
        <v>729</v>
      </c>
      <c r="N2040" s="32">
        <v>33</v>
      </c>
      <c r="O2040" s="33">
        <f t="shared" si="425"/>
        <v>4.5267489711934158E-2</v>
      </c>
      <c r="P2040" s="34">
        <f t="shared" si="429"/>
        <v>5.874360302265881</v>
      </c>
      <c r="Q2040" s="35">
        <v>0</v>
      </c>
      <c r="R2040" s="34">
        <f t="shared" si="430"/>
        <v>0</v>
      </c>
      <c r="S2040" s="33">
        <v>18.41</v>
      </c>
      <c r="T2040" s="34">
        <f t="shared" si="431"/>
        <v>52.338766832034025</v>
      </c>
      <c r="U2040" s="31">
        <f t="shared" si="426"/>
        <v>17.275489937538005</v>
      </c>
      <c r="V2040" s="32">
        <f t="shared" si="427"/>
        <v>12404</v>
      </c>
      <c r="W2040" s="36"/>
      <c r="X2040" s="36">
        <f t="shared" si="432"/>
        <v>1639.52</v>
      </c>
      <c r="Y2040" s="29">
        <f t="shared" si="420"/>
        <v>9699.8799999999992</v>
      </c>
      <c r="Z2040" s="36"/>
      <c r="AA2040" s="36">
        <f t="shared" si="419"/>
        <v>9699.8799999999992</v>
      </c>
      <c r="AB2040" s="29">
        <f t="shared" si="421"/>
        <v>7309.63</v>
      </c>
      <c r="AC2040" s="30">
        <f t="shared" si="422"/>
        <v>123.89</v>
      </c>
    </row>
    <row r="2041" spans="1:30" x14ac:dyDescent="0.2">
      <c r="A2041" s="1" t="s">
        <v>1090</v>
      </c>
      <c r="B2041" s="31" t="s">
        <v>8286</v>
      </c>
      <c r="C2041" s="1">
        <v>0</v>
      </c>
      <c r="D2041" s="1" t="s">
        <v>10640</v>
      </c>
      <c r="E2041" s="1" t="s">
        <v>17941</v>
      </c>
      <c r="F2041" s="1">
        <v>0</v>
      </c>
      <c r="G2041" s="19">
        <v>67</v>
      </c>
      <c r="H2041" s="29">
        <f t="shared" si="423"/>
        <v>9153.2800000000007</v>
      </c>
      <c r="I2041" s="32">
        <v>718</v>
      </c>
      <c r="J2041" s="32">
        <v>17</v>
      </c>
      <c r="K2041" s="33">
        <f t="shared" si="424"/>
        <v>2.3676880222841225E-2</v>
      </c>
      <c r="L2041" s="34">
        <f t="shared" si="428"/>
        <v>12.340676964632395</v>
      </c>
      <c r="M2041" s="32">
        <v>704</v>
      </c>
      <c r="N2041" s="32">
        <v>17</v>
      </c>
      <c r="O2041" s="33">
        <f t="shared" si="425"/>
        <v>2.4147727272727272E-2</v>
      </c>
      <c r="P2041" s="34">
        <f t="shared" si="429"/>
        <v>3.1336495878951904</v>
      </c>
      <c r="Q2041" s="35">
        <v>0</v>
      </c>
      <c r="R2041" s="34">
        <f t="shared" si="430"/>
        <v>0</v>
      </c>
      <c r="S2041" s="33">
        <v>22.44</v>
      </c>
      <c r="T2041" s="34">
        <f t="shared" si="431"/>
        <v>66.619418851878109</v>
      </c>
      <c r="U2041" s="31">
        <f t="shared" si="426"/>
        <v>20.523436351101424</v>
      </c>
      <c r="V2041" s="32">
        <f t="shared" si="427"/>
        <v>14736</v>
      </c>
      <c r="W2041" s="36"/>
      <c r="X2041" s="36">
        <f t="shared" si="432"/>
        <v>1947.76</v>
      </c>
      <c r="Y2041" s="29">
        <f t="shared" si="420"/>
        <v>11101.04</v>
      </c>
      <c r="Z2041" s="36"/>
      <c r="AA2041" s="36">
        <f t="shared" si="419"/>
        <v>11101.04</v>
      </c>
      <c r="AB2041" s="29">
        <f t="shared" si="421"/>
        <v>8365.52</v>
      </c>
      <c r="AC2041" s="30">
        <f t="shared" si="422"/>
        <v>124.86</v>
      </c>
      <c r="AD2041" s="29"/>
    </row>
    <row r="2042" spans="1:30" x14ac:dyDescent="0.2">
      <c r="A2042" s="1" t="s">
        <v>1788</v>
      </c>
      <c r="B2042" s="31" t="s">
        <v>8286</v>
      </c>
      <c r="C2042" s="1">
        <v>0</v>
      </c>
      <c r="D2042" s="1" t="s">
        <v>10641</v>
      </c>
      <c r="E2042" s="1" t="s">
        <v>17942</v>
      </c>
      <c r="F2042" s="1">
        <v>0</v>
      </c>
      <c r="G2042" s="19">
        <v>105</v>
      </c>
      <c r="H2042" s="29">
        <f t="shared" si="423"/>
        <v>14344.7</v>
      </c>
      <c r="I2042" s="32">
        <v>718</v>
      </c>
      <c r="J2042" s="32">
        <v>44</v>
      </c>
      <c r="K2042" s="33">
        <f t="shared" si="424"/>
        <v>6.1281337047353758E-2</v>
      </c>
      <c r="L2042" s="34">
        <f t="shared" si="428"/>
        <v>31.940575673166201</v>
      </c>
      <c r="M2042" s="32">
        <v>744</v>
      </c>
      <c r="N2042" s="32">
        <v>129</v>
      </c>
      <c r="O2042" s="33">
        <f t="shared" si="425"/>
        <v>0.17338709677419356</v>
      </c>
      <c r="P2042" s="34">
        <f t="shared" si="429"/>
        <v>22.500436509668692</v>
      </c>
      <c r="Q2042" s="35">
        <v>1</v>
      </c>
      <c r="R2042" s="34">
        <f t="shared" si="430"/>
        <v>100</v>
      </c>
      <c r="S2042" s="33">
        <v>14.36</v>
      </c>
      <c r="T2042" s="34">
        <f t="shared" si="431"/>
        <v>37.987243090007084</v>
      </c>
      <c r="U2042" s="31">
        <f t="shared" si="426"/>
        <v>48.107063818210491</v>
      </c>
      <c r="V2042" s="32">
        <f t="shared" si="427"/>
        <v>34541</v>
      </c>
      <c r="W2042" s="36"/>
      <c r="X2042" s="36">
        <f t="shared" si="432"/>
        <v>4565.5200000000004</v>
      </c>
      <c r="Y2042" s="29">
        <f t="shared" si="420"/>
        <v>18910.22</v>
      </c>
      <c r="Z2042" s="36"/>
      <c r="AA2042" s="36">
        <f t="shared" si="419"/>
        <v>18910.22</v>
      </c>
      <c r="AB2042" s="29">
        <f t="shared" si="421"/>
        <v>14250.35</v>
      </c>
      <c r="AC2042" s="30">
        <f t="shared" si="422"/>
        <v>135.72</v>
      </c>
      <c r="AD2042" s="29"/>
    </row>
    <row r="2043" spans="1:30" x14ac:dyDescent="0.2">
      <c r="A2043" s="1" t="s">
        <v>2726</v>
      </c>
      <c r="B2043" s="31" t="s">
        <v>8286</v>
      </c>
      <c r="C2043" s="1">
        <v>0</v>
      </c>
      <c r="D2043" s="1" t="s">
        <v>10642</v>
      </c>
      <c r="E2043" s="1" t="s">
        <v>17943</v>
      </c>
      <c r="F2043" s="1">
        <v>0</v>
      </c>
      <c r="G2043" s="19">
        <v>70</v>
      </c>
      <c r="H2043" s="29">
        <f t="shared" si="423"/>
        <v>9563.1299999999992</v>
      </c>
      <c r="I2043" s="32">
        <v>718</v>
      </c>
      <c r="J2043" s="32">
        <v>32</v>
      </c>
      <c r="K2043" s="33">
        <f t="shared" si="424"/>
        <v>4.456824512534819E-2</v>
      </c>
      <c r="L2043" s="34">
        <f t="shared" si="428"/>
        <v>23.22950958048451</v>
      </c>
      <c r="M2043" s="32">
        <v>733</v>
      </c>
      <c r="N2043" s="32">
        <v>56</v>
      </c>
      <c r="O2043" s="33">
        <f t="shared" si="425"/>
        <v>7.6398362892223737E-2</v>
      </c>
      <c r="P2043" s="34">
        <f t="shared" si="429"/>
        <v>9.9142124511018359</v>
      </c>
      <c r="Q2043" s="35">
        <v>1</v>
      </c>
      <c r="R2043" s="34">
        <f t="shared" si="430"/>
        <v>100</v>
      </c>
      <c r="S2043" s="33">
        <v>18.89</v>
      </c>
      <c r="T2043" s="34">
        <f t="shared" si="431"/>
        <v>54.039688164422394</v>
      </c>
      <c r="U2043" s="31">
        <f t="shared" si="426"/>
        <v>46.795852549002184</v>
      </c>
      <c r="V2043" s="32">
        <f t="shared" si="427"/>
        <v>33599</v>
      </c>
      <c r="W2043" s="36"/>
      <c r="X2043" s="36">
        <f t="shared" si="432"/>
        <v>4441.01</v>
      </c>
      <c r="Y2043" s="29">
        <f t="shared" si="420"/>
        <v>14004.14</v>
      </c>
      <c r="Z2043" s="36"/>
      <c r="AA2043" s="36">
        <f t="shared" si="419"/>
        <v>14004.14</v>
      </c>
      <c r="AB2043" s="29">
        <f t="shared" si="421"/>
        <v>10553.23</v>
      </c>
      <c r="AC2043" s="30">
        <f t="shared" si="422"/>
        <v>150.76</v>
      </c>
      <c r="AD2043" s="29"/>
    </row>
    <row r="2044" spans="1:30" x14ac:dyDescent="0.2">
      <c r="A2044" s="1" t="s">
        <v>2731</v>
      </c>
      <c r="B2044" s="31" t="s">
        <v>8286</v>
      </c>
      <c r="C2044" s="1">
        <v>0</v>
      </c>
      <c r="D2044" s="1" t="s">
        <v>10643</v>
      </c>
      <c r="E2044" s="1" t="s">
        <v>16622</v>
      </c>
      <c r="F2044" s="1">
        <v>0</v>
      </c>
      <c r="G2044" s="19">
        <v>73</v>
      </c>
      <c r="H2044" s="29">
        <f t="shared" si="423"/>
        <v>9972.98</v>
      </c>
      <c r="I2044" s="32">
        <v>718</v>
      </c>
      <c r="J2044" s="32">
        <v>22</v>
      </c>
      <c r="K2044" s="33">
        <f t="shared" si="424"/>
        <v>3.0640668523676879E-2</v>
      </c>
      <c r="L2044" s="34">
        <f t="shared" si="428"/>
        <v>15.9702878365831</v>
      </c>
      <c r="M2044" s="32">
        <v>736</v>
      </c>
      <c r="N2044" s="32">
        <v>83</v>
      </c>
      <c r="O2044" s="33">
        <f t="shared" si="425"/>
        <v>0.11277173913043478</v>
      </c>
      <c r="P2044" s="34">
        <f t="shared" si="429"/>
        <v>14.634384008942755</v>
      </c>
      <c r="Q2044" s="35">
        <v>0</v>
      </c>
      <c r="R2044" s="34">
        <f t="shared" si="430"/>
        <v>0</v>
      </c>
      <c r="S2044" s="33">
        <v>19.940000000000001</v>
      </c>
      <c r="T2044" s="34">
        <f t="shared" si="431"/>
        <v>57.760453579021977</v>
      </c>
      <c r="U2044" s="31">
        <f t="shared" si="426"/>
        <v>22.09128135613696</v>
      </c>
      <c r="V2044" s="32">
        <f t="shared" si="427"/>
        <v>15862</v>
      </c>
      <c r="W2044" s="36"/>
      <c r="X2044" s="36">
        <f t="shared" si="432"/>
        <v>2096.59</v>
      </c>
      <c r="Y2044" s="29">
        <f t="shared" si="420"/>
        <v>12069.57</v>
      </c>
      <c r="Z2044" s="36"/>
      <c r="AA2044" s="36">
        <f t="shared" si="419"/>
        <v>12069.57</v>
      </c>
      <c r="AB2044" s="29">
        <f t="shared" si="421"/>
        <v>9095.3799999999992</v>
      </c>
      <c r="AC2044" s="30">
        <f t="shared" si="422"/>
        <v>124.59</v>
      </c>
    </row>
    <row r="2045" spans="1:30" x14ac:dyDescent="0.2">
      <c r="A2045" s="1" t="s">
        <v>3548</v>
      </c>
      <c r="B2045" s="31" t="s">
        <v>8286</v>
      </c>
      <c r="C2045" s="1">
        <v>0</v>
      </c>
      <c r="D2045" s="1" t="s">
        <v>10644</v>
      </c>
      <c r="E2045" s="1" t="s">
        <v>17944</v>
      </c>
      <c r="F2045" s="1">
        <v>0</v>
      </c>
      <c r="G2045" s="19">
        <v>77</v>
      </c>
      <c r="H2045" s="29">
        <f t="shared" si="423"/>
        <v>10519.45</v>
      </c>
      <c r="I2045" s="32">
        <v>718</v>
      </c>
      <c r="J2045" s="32">
        <v>45</v>
      </c>
      <c r="K2045" s="33">
        <f t="shared" si="424"/>
        <v>6.2674094707520889E-2</v>
      </c>
      <c r="L2045" s="34">
        <f t="shared" si="428"/>
        <v>32.666497847556343</v>
      </c>
      <c r="M2045" s="32">
        <v>712</v>
      </c>
      <c r="N2045" s="32">
        <v>192</v>
      </c>
      <c r="O2045" s="33">
        <f t="shared" si="425"/>
        <v>0.2696629213483146</v>
      </c>
      <c r="P2045" s="34">
        <f t="shared" si="429"/>
        <v>34.994146356296852</v>
      </c>
      <c r="Q2045" s="35">
        <v>0</v>
      </c>
      <c r="R2045" s="34">
        <f t="shared" si="430"/>
        <v>0</v>
      </c>
      <c r="S2045" s="33">
        <v>21.76</v>
      </c>
      <c r="T2045" s="34">
        <f t="shared" si="431"/>
        <v>64.20978029766124</v>
      </c>
      <c r="U2045" s="31">
        <f t="shared" si="426"/>
        <v>32.967606125378609</v>
      </c>
      <c r="V2045" s="32">
        <f t="shared" si="427"/>
        <v>23671</v>
      </c>
      <c r="W2045" s="36"/>
      <c r="X2045" s="36">
        <f t="shared" si="432"/>
        <v>3128.76</v>
      </c>
      <c r="Y2045" s="29">
        <f t="shared" si="420"/>
        <v>13648.210000000001</v>
      </c>
      <c r="Z2045" s="36"/>
      <c r="AA2045" s="36">
        <f t="shared" si="419"/>
        <v>13648.210000000001</v>
      </c>
      <c r="AB2045" s="29">
        <f t="shared" si="421"/>
        <v>10285.01</v>
      </c>
      <c r="AC2045" s="30">
        <f t="shared" si="422"/>
        <v>133.57</v>
      </c>
      <c r="AD2045" s="29"/>
    </row>
    <row r="2046" spans="1:30" x14ac:dyDescent="0.2">
      <c r="A2046" s="1" t="s">
        <v>3665</v>
      </c>
      <c r="B2046" s="31" t="s">
        <v>8286</v>
      </c>
      <c r="C2046" s="1">
        <v>0</v>
      </c>
      <c r="D2046" s="1" t="s">
        <v>10645</v>
      </c>
      <c r="E2046" s="1" t="s">
        <v>17945</v>
      </c>
      <c r="F2046" s="1">
        <v>0</v>
      </c>
      <c r="G2046" s="19">
        <v>73</v>
      </c>
      <c r="H2046" s="29">
        <f t="shared" si="423"/>
        <v>9972.98</v>
      </c>
      <c r="I2046" s="32">
        <v>718</v>
      </c>
      <c r="J2046" s="32">
        <v>34</v>
      </c>
      <c r="K2046" s="33">
        <f t="shared" si="424"/>
        <v>4.7353760445682451E-2</v>
      </c>
      <c r="L2046" s="34">
        <f t="shared" si="428"/>
        <v>24.681353929264791</v>
      </c>
      <c r="M2046" s="32">
        <v>742</v>
      </c>
      <c r="N2046" s="32">
        <v>143</v>
      </c>
      <c r="O2046" s="33">
        <f t="shared" si="425"/>
        <v>0.19272237196765499</v>
      </c>
      <c r="P2046" s="34">
        <f t="shared" si="429"/>
        <v>25.009574386600971</v>
      </c>
      <c r="Q2046" s="35">
        <v>0</v>
      </c>
      <c r="R2046" s="34">
        <f t="shared" si="430"/>
        <v>0</v>
      </c>
      <c r="S2046" s="33">
        <v>21.12</v>
      </c>
      <c r="T2046" s="34">
        <f t="shared" si="431"/>
        <v>61.941885187810065</v>
      </c>
      <c r="U2046" s="31">
        <f t="shared" si="426"/>
        <v>27.908203375918958</v>
      </c>
      <c r="V2046" s="32">
        <f t="shared" si="427"/>
        <v>20038</v>
      </c>
      <c r="W2046" s="36"/>
      <c r="X2046" s="36">
        <f t="shared" si="432"/>
        <v>2648.56</v>
      </c>
      <c r="Y2046" s="29">
        <f t="shared" si="420"/>
        <v>12621.539999999999</v>
      </c>
      <c r="Z2046" s="36"/>
      <c r="AA2046" s="36">
        <f t="shared" si="419"/>
        <v>12621.539999999999</v>
      </c>
      <c r="AB2046" s="29">
        <f t="shared" si="421"/>
        <v>9511.33</v>
      </c>
      <c r="AC2046" s="30">
        <f t="shared" si="422"/>
        <v>130.29</v>
      </c>
    </row>
    <row r="2047" spans="1:30" x14ac:dyDescent="0.2">
      <c r="A2047" s="1" t="s">
        <v>5650</v>
      </c>
      <c r="B2047" s="31" t="s">
        <v>8286</v>
      </c>
      <c r="C2047" s="1">
        <v>0</v>
      </c>
      <c r="D2047" s="1" t="s">
        <v>10646</v>
      </c>
      <c r="E2047" s="1" t="s">
        <v>17873</v>
      </c>
      <c r="F2047" s="1">
        <v>0</v>
      </c>
      <c r="G2047" s="19">
        <v>69</v>
      </c>
      <c r="H2047" s="29">
        <f t="shared" si="423"/>
        <v>9426.52</v>
      </c>
      <c r="I2047" s="32">
        <v>718</v>
      </c>
      <c r="J2047" s="32">
        <v>17</v>
      </c>
      <c r="K2047" s="33">
        <f t="shared" si="424"/>
        <v>2.3676880222841225E-2</v>
      </c>
      <c r="L2047" s="34">
        <f t="shared" si="428"/>
        <v>12.340676964632395</v>
      </c>
      <c r="M2047" s="32">
        <v>728</v>
      </c>
      <c r="N2047" s="32">
        <v>128</v>
      </c>
      <c r="O2047" s="33">
        <f t="shared" si="425"/>
        <v>0.17582417582417584</v>
      </c>
      <c r="P2047" s="34">
        <f t="shared" si="429"/>
        <v>22.816696159050696</v>
      </c>
      <c r="Q2047" s="35">
        <v>0.5</v>
      </c>
      <c r="R2047" s="34">
        <f t="shared" si="430"/>
        <v>50</v>
      </c>
      <c r="S2047" s="33">
        <v>21.12</v>
      </c>
      <c r="T2047" s="34">
        <f t="shared" si="431"/>
        <v>61.941885187810065</v>
      </c>
      <c r="U2047" s="31">
        <f t="shared" si="426"/>
        <v>36.774814577873293</v>
      </c>
      <c r="V2047" s="32">
        <f t="shared" si="427"/>
        <v>26404</v>
      </c>
      <c r="W2047" s="36"/>
      <c r="X2047" s="36">
        <f t="shared" si="432"/>
        <v>3490</v>
      </c>
      <c r="Y2047" s="29">
        <f t="shared" si="420"/>
        <v>12916.52</v>
      </c>
      <c r="Z2047" s="36"/>
      <c r="AA2047" s="36">
        <f t="shared" si="419"/>
        <v>12916.52</v>
      </c>
      <c r="AB2047" s="29">
        <f t="shared" si="421"/>
        <v>9733.6200000000008</v>
      </c>
      <c r="AC2047" s="30">
        <f t="shared" si="422"/>
        <v>141.07</v>
      </c>
      <c r="AD2047" s="29"/>
    </row>
    <row r="2048" spans="1:30" x14ac:dyDescent="0.2">
      <c r="A2048" s="1" t="s">
        <v>7029</v>
      </c>
      <c r="B2048" s="31" t="s">
        <v>8287</v>
      </c>
      <c r="C2048" s="1">
        <v>0</v>
      </c>
      <c r="D2048" s="1" t="s">
        <v>10647</v>
      </c>
      <c r="E2048" s="1" t="s">
        <v>16683</v>
      </c>
      <c r="F2048" s="1">
        <v>0</v>
      </c>
      <c r="G2048" s="19">
        <v>113</v>
      </c>
      <c r="H2048" s="29">
        <f t="shared" si="423"/>
        <v>15437.63</v>
      </c>
      <c r="I2048" s="32">
        <v>718</v>
      </c>
      <c r="J2048" s="32">
        <v>36</v>
      </c>
      <c r="K2048" s="33">
        <f t="shared" si="424"/>
        <v>5.0139275766016712E-2</v>
      </c>
      <c r="L2048" s="34">
        <f t="shared" si="428"/>
        <v>26.133198278045072</v>
      </c>
      <c r="M2048" s="32">
        <v>743</v>
      </c>
      <c r="N2048" s="32">
        <v>9</v>
      </c>
      <c r="O2048" s="33">
        <f t="shared" si="425"/>
        <v>1.2113055181695828E-2</v>
      </c>
      <c r="P2048" s="34">
        <f t="shared" si="429"/>
        <v>1.5719106791943573</v>
      </c>
      <c r="Q2048" s="35">
        <v>0</v>
      </c>
      <c r="R2048" s="34">
        <f t="shared" si="430"/>
        <v>0</v>
      </c>
      <c r="S2048" s="33">
        <v>18.41</v>
      </c>
      <c r="T2048" s="34">
        <f t="shared" si="431"/>
        <v>52.338766832034025</v>
      </c>
      <c r="U2048" s="31">
        <f t="shared" si="426"/>
        <v>20.010968947318364</v>
      </c>
      <c r="V2048" s="32">
        <f t="shared" si="427"/>
        <v>14368</v>
      </c>
      <c r="W2048" s="36"/>
      <c r="X2048" s="36">
        <f t="shared" si="432"/>
        <v>1899.12</v>
      </c>
      <c r="Y2048" s="29">
        <f t="shared" si="420"/>
        <v>17336.75</v>
      </c>
      <c r="Z2048" s="36"/>
      <c r="AA2048" s="36">
        <f t="shared" ref="AA2048:AA2111" si="433">Y2048-Z2048</f>
        <v>17336.75</v>
      </c>
      <c r="AB2048" s="29">
        <f t="shared" si="421"/>
        <v>13064.62</v>
      </c>
      <c r="AC2048" s="30">
        <f t="shared" si="422"/>
        <v>115.62</v>
      </c>
    </row>
    <row r="2049" spans="1:30" x14ac:dyDescent="0.2">
      <c r="A2049" s="1" t="s">
        <v>8117</v>
      </c>
      <c r="B2049" s="31" t="s">
        <v>8287</v>
      </c>
      <c r="C2049" s="1">
        <v>0</v>
      </c>
      <c r="D2049" s="1" t="s">
        <v>10649</v>
      </c>
      <c r="E2049" s="1" t="s">
        <v>17946</v>
      </c>
      <c r="F2049" s="1">
        <v>0</v>
      </c>
      <c r="G2049" s="19">
        <v>69</v>
      </c>
      <c r="H2049" s="29">
        <f t="shared" si="423"/>
        <v>9426.52</v>
      </c>
      <c r="I2049" s="32">
        <v>718</v>
      </c>
      <c r="J2049" s="32">
        <v>13</v>
      </c>
      <c r="K2049" s="33">
        <f t="shared" si="424"/>
        <v>1.8105849582172703E-2</v>
      </c>
      <c r="L2049" s="34">
        <f t="shared" si="428"/>
        <v>9.4369882670718326</v>
      </c>
      <c r="M2049" s="32">
        <v>694</v>
      </c>
      <c r="N2049" s="32">
        <v>72</v>
      </c>
      <c r="O2049" s="33">
        <f t="shared" si="425"/>
        <v>0.1037463976945245</v>
      </c>
      <c r="P2049" s="34">
        <f t="shared" si="429"/>
        <v>13.463165817192015</v>
      </c>
      <c r="Q2049" s="35">
        <v>0</v>
      </c>
      <c r="R2049" s="34">
        <f t="shared" si="430"/>
        <v>0</v>
      </c>
      <c r="S2049" s="33">
        <v>20.51</v>
      </c>
      <c r="T2049" s="34">
        <f t="shared" si="431"/>
        <v>59.78029766123317</v>
      </c>
      <c r="U2049" s="31">
        <f t="shared" si="426"/>
        <v>20.670112936374252</v>
      </c>
      <c r="V2049" s="32">
        <f t="shared" si="427"/>
        <v>14841</v>
      </c>
      <c r="W2049" s="36"/>
      <c r="X2049" s="36">
        <f t="shared" si="432"/>
        <v>1961.64</v>
      </c>
      <c r="Y2049" s="29">
        <f t="shared" ref="Y2049:Y2112" si="434">H2049+W2049+X2049</f>
        <v>11388.16</v>
      </c>
      <c r="Z2049" s="36"/>
      <c r="AA2049" s="36">
        <f t="shared" si="433"/>
        <v>11388.16</v>
      </c>
      <c r="AB2049" s="29">
        <f t="shared" ref="AB2049:AB2112" si="435">ROUND(AA2049/1.327,2)</f>
        <v>8581.8799999999992</v>
      </c>
      <c r="AC2049" s="30">
        <f t="shared" ref="AC2049:AC2112" si="436">ROUND(AB2049/G2049,2)</f>
        <v>124.38</v>
      </c>
    </row>
    <row r="2050" spans="1:30" x14ac:dyDescent="0.2">
      <c r="A2050" s="1" t="s">
        <v>456</v>
      </c>
      <c r="B2050" s="31" t="s">
        <v>8285</v>
      </c>
      <c r="C2050" s="1">
        <v>0</v>
      </c>
      <c r="D2050" s="1" t="s">
        <v>10650</v>
      </c>
      <c r="E2050" s="1" t="s">
        <v>16587</v>
      </c>
      <c r="F2050" s="1">
        <v>0</v>
      </c>
      <c r="G2050" s="19">
        <v>54</v>
      </c>
      <c r="H2050" s="29">
        <f t="shared" si="423"/>
        <v>7377.27</v>
      </c>
      <c r="I2050" s="32">
        <v>719</v>
      </c>
      <c r="J2050" s="32">
        <v>14</v>
      </c>
      <c r="K2050" s="33">
        <f t="shared" si="424"/>
        <v>1.9471488178025034E-2</v>
      </c>
      <c r="L2050" s="34">
        <f t="shared" si="428"/>
        <v>10.148775656425169</v>
      </c>
      <c r="M2050" s="32">
        <v>737</v>
      </c>
      <c r="N2050" s="32">
        <v>11</v>
      </c>
      <c r="O2050" s="33">
        <f t="shared" si="425"/>
        <v>1.4925373134328358E-2</v>
      </c>
      <c r="P2050" s="34">
        <f t="shared" si="429"/>
        <v>1.9368650657403108</v>
      </c>
      <c r="Q2050" s="35">
        <v>0</v>
      </c>
      <c r="R2050" s="34">
        <f t="shared" si="430"/>
        <v>0</v>
      </c>
      <c r="S2050" s="33">
        <v>21.79</v>
      </c>
      <c r="T2050" s="34">
        <f t="shared" si="431"/>
        <v>64.316087880935498</v>
      </c>
      <c r="U2050" s="31">
        <f t="shared" si="426"/>
        <v>19.100432150775244</v>
      </c>
      <c r="V2050" s="32">
        <f t="shared" si="427"/>
        <v>13733</v>
      </c>
      <c r="W2050" s="36"/>
      <c r="X2050" s="36">
        <f t="shared" si="432"/>
        <v>1815.18</v>
      </c>
      <c r="Y2050" s="29">
        <f t="shared" si="434"/>
        <v>9192.4500000000007</v>
      </c>
      <c r="Z2050" s="36"/>
      <c r="AA2050" s="36">
        <f t="shared" si="433"/>
        <v>9192.4500000000007</v>
      </c>
      <c r="AB2050" s="29">
        <f t="shared" si="435"/>
        <v>6927.24</v>
      </c>
      <c r="AC2050" s="30">
        <f t="shared" si="436"/>
        <v>128.28</v>
      </c>
      <c r="AD2050" s="29"/>
    </row>
    <row r="2051" spans="1:30" x14ac:dyDescent="0.2">
      <c r="A2051" s="1" t="s">
        <v>612</v>
      </c>
      <c r="B2051" s="31" t="s">
        <v>8287</v>
      </c>
      <c r="C2051" s="1">
        <v>0</v>
      </c>
      <c r="D2051" s="1" t="s">
        <v>10651</v>
      </c>
      <c r="E2051" s="1" t="s">
        <v>17901</v>
      </c>
      <c r="F2051" s="1">
        <v>0</v>
      </c>
      <c r="G2051" s="19">
        <v>101</v>
      </c>
      <c r="H2051" s="29">
        <f t="shared" ref="H2051:H2114" si="437">ROUND(G2051/G$8364*H$8369,2)</f>
        <v>13798.24</v>
      </c>
      <c r="I2051" s="32">
        <v>719</v>
      </c>
      <c r="J2051" s="32">
        <v>33</v>
      </c>
      <c r="K2051" s="33">
        <f t="shared" ref="K2051:K2114" si="438">IF(I2051=0,0,J2051/I2051)</f>
        <v>4.5897079276773299E-2</v>
      </c>
      <c r="L2051" s="34">
        <f t="shared" si="428"/>
        <v>23.922114047287902</v>
      </c>
      <c r="M2051" s="32">
        <v>879</v>
      </c>
      <c r="N2051" s="32">
        <v>40</v>
      </c>
      <c r="O2051" s="33">
        <f t="shared" ref="O2051:O2114" si="439">IF(M2051=0,0,N2051/M2051)</f>
        <v>4.5506257110352673E-2</v>
      </c>
      <c r="P2051" s="34">
        <f t="shared" si="429"/>
        <v>5.905345137865794</v>
      </c>
      <c r="Q2051" s="35">
        <v>0</v>
      </c>
      <c r="R2051" s="34">
        <f t="shared" si="430"/>
        <v>0</v>
      </c>
      <c r="S2051" s="33">
        <v>18.920000000000002</v>
      </c>
      <c r="T2051" s="34">
        <f t="shared" si="431"/>
        <v>54.145995747696674</v>
      </c>
      <c r="U2051" s="31">
        <f t="shared" ref="U2051:U2114" si="440">(L2051+P2051+R2051+T2051)/4</f>
        <v>20.993363733212593</v>
      </c>
      <c r="V2051" s="32">
        <f t="shared" ref="V2051:V2114" si="441">ROUND(U2051*I2051,0)</f>
        <v>15094</v>
      </c>
      <c r="W2051" s="36"/>
      <c r="X2051" s="36">
        <f t="shared" si="432"/>
        <v>1995.08</v>
      </c>
      <c r="Y2051" s="29">
        <f t="shared" si="434"/>
        <v>15793.32</v>
      </c>
      <c r="Z2051" s="36"/>
      <c r="AA2051" s="36">
        <f t="shared" si="433"/>
        <v>15793.32</v>
      </c>
      <c r="AB2051" s="29">
        <f t="shared" si="435"/>
        <v>11901.52</v>
      </c>
      <c r="AC2051" s="30">
        <f t="shared" si="436"/>
        <v>117.84</v>
      </c>
    </row>
    <row r="2052" spans="1:30" x14ac:dyDescent="0.2">
      <c r="A2052" s="1" t="s">
        <v>1817</v>
      </c>
      <c r="B2052" s="31" t="s">
        <v>8286</v>
      </c>
      <c r="C2052" s="1">
        <v>0</v>
      </c>
      <c r="D2052" s="1" t="s">
        <v>10652</v>
      </c>
      <c r="E2052" s="1" t="s">
        <v>17947</v>
      </c>
      <c r="F2052" s="1">
        <v>0</v>
      </c>
      <c r="G2052" s="19">
        <v>67</v>
      </c>
      <c r="H2052" s="29">
        <f t="shared" si="437"/>
        <v>9153.2800000000007</v>
      </c>
      <c r="I2052" s="32">
        <v>719</v>
      </c>
      <c r="J2052" s="32">
        <v>33</v>
      </c>
      <c r="K2052" s="33">
        <f t="shared" si="438"/>
        <v>4.5897079276773299E-2</v>
      </c>
      <c r="L2052" s="34">
        <f t="shared" ref="L2052:L2115" si="442">(K2052-K$8370)/(K$8369-K$8370)*100</f>
        <v>23.922114047287902</v>
      </c>
      <c r="M2052" s="32">
        <v>725</v>
      </c>
      <c r="N2052" s="32">
        <v>83</v>
      </c>
      <c r="O2052" s="33">
        <f t="shared" si="439"/>
        <v>0.11448275862068966</v>
      </c>
      <c r="P2052" s="34">
        <f t="shared" ref="P2052:P2115" si="443">(O2052-O$8370)/(O$8369-O$8370)*100</f>
        <v>14.856422938733612</v>
      </c>
      <c r="Q2052" s="35">
        <v>0</v>
      </c>
      <c r="R2052" s="34">
        <f t="shared" ref="R2052:R2115" si="444">(Q2052-Q$8370)/(Q$8369-Q$8370)*100</f>
        <v>0</v>
      </c>
      <c r="S2052" s="33">
        <v>19.97</v>
      </c>
      <c r="T2052" s="34">
        <f t="shared" ref="T2052:T2115" si="445">(S2052-S$8370)/(S$8369-S$8370)*100</f>
        <v>57.866761162296243</v>
      </c>
      <c r="U2052" s="31">
        <f t="shared" si="440"/>
        <v>24.161324537079437</v>
      </c>
      <c r="V2052" s="32">
        <f t="shared" si="441"/>
        <v>17372</v>
      </c>
      <c r="W2052" s="36"/>
      <c r="X2052" s="36">
        <f t="shared" ref="X2052:X2115" si="446">ROUND(V2052*X$8369/V$8364,2)</f>
        <v>2296.17</v>
      </c>
      <c r="Y2052" s="29">
        <f t="shared" si="434"/>
        <v>11449.45</v>
      </c>
      <c r="Z2052" s="36"/>
      <c r="AA2052" s="36">
        <f t="shared" si="433"/>
        <v>11449.45</v>
      </c>
      <c r="AB2052" s="29">
        <f t="shared" si="435"/>
        <v>8628.07</v>
      </c>
      <c r="AC2052" s="30">
        <f t="shared" si="436"/>
        <v>128.78</v>
      </c>
      <c r="AD2052" s="29"/>
    </row>
    <row r="2053" spans="1:30" x14ac:dyDescent="0.2">
      <c r="A2053" s="1" t="s">
        <v>2485</v>
      </c>
      <c r="B2053" s="31" t="s">
        <v>8286</v>
      </c>
      <c r="C2053" s="1">
        <v>0</v>
      </c>
      <c r="D2053" s="1" t="s">
        <v>10653</v>
      </c>
      <c r="E2053" s="1" t="s">
        <v>17948</v>
      </c>
      <c r="F2053" s="1">
        <v>0</v>
      </c>
      <c r="G2053" s="19">
        <v>66</v>
      </c>
      <c r="H2053" s="29">
        <f t="shared" si="437"/>
        <v>9016.67</v>
      </c>
      <c r="I2053" s="32">
        <v>719</v>
      </c>
      <c r="J2053" s="32">
        <v>16</v>
      </c>
      <c r="K2053" s="33">
        <f t="shared" si="438"/>
        <v>2.2253129346314324E-2</v>
      </c>
      <c r="L2053" s="34">
        <f t="shared" si="442"/>
        <v>11.598600750200193</v>
      </c>
      <c r="M2053" s="32">
        <v>706</v>
      </c>
      <c r="N2053" s="32">
        <v>94</v>
      </c>
      <c r="O2053" s="33">
        <f t="shared" si="439"/>
        <v>0.13314447592067988</v>
      </c>
      <c r="P2053" s="34">
        <f t="shared" si="443"/>
        <v>17.27815323517348</v>
      </c>
      <c r="Q2053" s="35">
        <v>1</v>
      </c>
      <c r="R2053" s="34">
        <f t="shared" si="444"/>
        <v>100</v>
      </c>
      <c r="S2053" s="33">
        <v>18.920000000000002</v>
      </c>
      <c r="T2053" s="34">
        <f t="shared" si="445"/>
        <v>54.145995747696674</v>
      </c>
      <c r="U2053" s="31">
        <f t="shared" si="440"/>
        <v>45.755687433267589</v>
      </c>
      <c r="V2053" s="32">
        <f t="shared" si="441"/>
        <v>32898</v>
      </c>
      <c r="W2053" s="36"/>
      <c r="X2053" s="36">
        <f t="shared" si="446"/>
        <v>4348.3500000000004</v>
      </c>
      <c r="Y2053" s="29">
        <f t="shared" si="434"/>
        <v>13365.02</v>
      </c>
      <c r="Z2053" s="36"/>
      <c r="AA2053" s="36">
        <f t="shared" si="433"/>
        <v>13365.02</v>
      </c>
      <c r="AB2053" s="29">
        <f t="shared" si="435"/>
        <v>10071.61</v>
      </c>
      <c r="AC2053" s="30">
        <f t="shared" si="436"/>
        <v>152.6</v>
      </c>
    </row>
    <row r="2054" spans="1:30" x14ac:dyDescent="0.2">
      <c r="A2054" s="1" t="s">
        <v>5437</v>
      </c>
      <c r="B2054" s="31" t="s">
        <v>8286</v>
      </c>
      <c r="C2054" s="1">
        <v>0</v>
      </c>
      <c r="D2054" s="1" t="s">
        <v>10654</v>
      </c>
      <c r="E2054" s="1" t="s">
        <v>17949</v>
      </c>
      <c r="F2054" s="1">
        <v>0</v>
      </c>
      <c r="G2054" s="19">
        <v>58</v>
      </c>
      <c r="H2054" s="29">
        <f t="shared" si="437"/>
        <v>7923.74</v>
      </c>
      <c r="I2054" s="32">
        <v>719</v>
      </c>
      <c r="J2054" s="32">
        <v>17</v>
      </c>
      <c r="K2054" s="33">
        <f t="shared" si="438"/>
        <v>2.3643949930458971E-2</v>
      </c>
      <c r="L2054" s="34">
        <f t="shared" si="442"/>
        <v>12.323513297087706</v>
      </c>
      <c r="M2054" s="32">
        <v>731</v>
      </c>
      <c r="N2054" s="32">
        <v>54</v>
      </c>
      <c r="O2054" s="33">
        <f t="shared" si="439"/>
        <v>7.3871409028727769E-2</v>
      </c>
      <c r="P2054" s="34">
        <f t="shared" si="443"/>
        <v>9.5862897508186649</v>
      </c>
      <c r="Q2054" s="35">
        <v>0</v>
      </c>
      <c r="R2054" s="34">
        <f t="shared" si="444"/>
        <v>0</v>
      </c>
      <c r="S2054" s="33">
        <v>22.47</v>
      </c>
      <c r="T2054" s="34">
        <f t="shared" si="445"/>
        <v>66.725726435152367</v>
      </c>
      <c r="U2054" s="31">
        <f t="shared" si="440"/>
        <v>22.158882370764687</v>
      </c>
      <c r="V2054" s="32">
        <f t="shared" si="441"/>
        <v>15932</v>
      </c>
      <c r="W2054" s="36"/>
      <c r="X2054" s="36">
        <f t="shared" si="446"/>
        <v>2105.84</v>
      </c>
      <c r="Y2054" s="29">
        <f t="shared" si="434"/>
        <v>10029.58</v>
      </c>
      <c r="Z2054" s="36"/>
      <c r="AA2054" s="36">
        <f t="shared" si="433"/>
        <v>10029.58</v>
      </c>
      <c r="AB2054" s="29">
        <f t="shared" si="435"/>
        <v>7558.09</v>
      </c>
      <c r="AC2054" s="30">
        <f t="shared" si="436"/>
        <v>130.31</v>
      </c>
      <c r="AD2054" s="29"/>
    </row>
    <row r="2055" spans="1:30" x14ac:dyDescent="0.2">
      <c r="A2055" s="1" t="s">
        <v>6479</v>
      </c>
      <c r="B2055" s="31" t="s">
        <v>8286</v>
      </c>
      <c r="C2055" s="1">
        <v>0</v>
      </c>
      <c r="D2055" s="1" t="s">
        <v>10655</v>
      </c>
      <c r="E2055" s="1" t="s">
        <v>17950</v>
      </c>
      <c r="F2055" s="1">
        <v>0</v>
      </c>
      <c r="G2055" s="19">
        <v>76</v>
      </c>
      <c r="H2055" s="29">
        <f t="shared" si="437"/>
        <v>10382.83</v>
      </c>
      <c r="I2055" s="32">
        <v>719</v>
      </c>
      <c r="J2055" s="32">
        <v>43</v>
      </c>
      <c r="K2055" s="33">
        <f t="shared" si="438"/>
        <v>5.9805285118219746E-2</v>
      </c>
      <c r="L2055" s="34">
        <f t="shared" si="442"/>
        <v>31.17123951616302</v>
      </c>
      <c r="M2055" s="32">
        <v>705</v>
      </c>
      <c r="N2055" s="32">
        <v>152</v>
      </c>
      <c r="O2055" s="33">
        <f t="shared" si="439"/>
        <v>0.21560283687943263</v>
      </c>
      <c r="P2055" s="34">
        <f t="shared" si="443"/>
        <v>27.978771389360745</v>
      </c>
      <c r="Q2055" s="35">
        <v>0</v>
      </c>
      <c r="R2055" s="34">
        <f t="shared" si="444"/>
        <v>0</v>
      </c>
      <c r="S2055" s="33">
        <v>19.97</v>
      </c>
      <c r="T2055" s="34">
        <f t="shared" si="445"/>
        <v>57.866761162296243</v>
      </c>
      <c r="U2055" s="31">
        <f t="shared" si="440"/>
        <v>29.254193016955</v>
      </c>
      <c r="V2055" s="32">
        <f t="shared" si="441"/>
        <v>21034</v>
      </c>
      <c r="W2055" s="36"/>
      <c r="X2055" s="36">
        <f t="shared" si="446"/>
        <v>2780.21</v>
      </c>
      <c r="Y2055" s="29">
        <f t="shared" si="434"/>
        <v>13163.04</v>
      </c>
      <c r="Z2055" s="36"/>
      <c r="AA2055" s="36">
        <f t="shared" si="433"/>
        <v>13163.04</v>
      </c>
      <c r="AB2055" s="29">
        <f t="shared" si="435"/>
        <v>9919.4</v>
      </c>
      <c r="AC2055" s="30">
        <f t="shared" si="436"/>
        <v>130.52000000000001</v>
      </c>
      <c r="AD2055" s="29"/>
    </row>
    <row r="2056" spans="1:30" x14ac:dyDescent="0.2">
      <c r="A2056" s="1" t="s">
        <v>7839</v>
      </c>
      <c r="B2056" s="31" t="s">
        <v>8286</v>
      </c>
      <c r="C2056" s="1">
        <v>0</v>
      </c>
      <c r="D2056" s="1" t="s">
        <v>10656</v>
      </c>
      <c r="E2056" s="1" t="s">
        <v>17951</v>
      </c>
      <c r="F2056" s="1">
        <v>0</v>
      </c>
      <c r="G2056" s="19">
        <v>66</v>
      </c>
      <c r="H2056" s="29">
        <f t="shared" si="437"/>
        <v>9016.67</v>
      </c>
      <c r="I2056" s="32">
        <v>719</v>
      </c>
      <c r="J2056" s="32">
        <v>16</v>
      </c>
      <c r="K2056" s="33">
        <f t="shared" si="438"/>
        <v>2.2253129346314324E-2</v>
      </c>
      <c r="L2056" s="34">
        <f t="shared" si="442"/>
        <v>11.598600750200193</v>
      </c>
      <c r="M2056" s="32">
        <v>741</v>
      </c>
      <c r="N2056" s="32">
        <v>141</v>
      </c>
      <c r="O2056" s="33">
        <f t="shared" si="439"/>
        <v>0.19028340080971659</v>
      </c>
      <c r="P2056" s="34">
        <f t="shared" si="443"/>
        <v>24.69306919844631</v>
      </c>
      <c r="Q2056" s="35">
        <v>0</v>
      </c>
      <c r="R2056" s="34">
        <f t="shared" si="444"/>
        <v>0</v>
      </c>
      <c r="S2056" s="33">
        <v>22.47</v>
      </c>
      <c r="T2056" s="34">
        <f t="shared" si="445"/>
        <v>66.725726435152367</v>
      </c>
      <c r="U2056" s="31">
        <f t="shared" si="440"/>
        <v>25.754349095949717</v>
      </c>
      <c r="V2056" s="32">
        <f t="shared" si="441"/>
        <v>18517</v>
      </c>
      <c r="W2056" s="36"/>
      <c r="X2056" s="36">
        <f t="shared" si="446"/>
        <v>2447.52</v>
      </c>
      <c r="Y2056" s="29">
        <f t="shared" si="434"/>
        <v>11464.19</v>
      </c>
      <c r="Z2056" s="36"/>
      <c r="AA2056" s="36">
        <f t="shared" si="433"/>
        <v>11464.19</v>
      </c>
      <c r="AB2056" s="29">
        <f t="shared" si="435"/>
        <v>8639.18</v>
      </c>
      <c r="AC2056" s="30">
        <f t="shared" si="436"/>
        <v>130.9</v>
      </c>
    </row>
    <row r="2057" spans="1:30" x14ac:dyDescent="0.2">
      <c r="A2057" s="1" t="s">
        <v>1001</v>
      </c>
      <c r="B2057" s="31" t="s">
        <v>8286</v>
      </c>
      <c r="C2057" s="1">
        <v>0</v>
      </c>
      <c r="D2057" s="1" t="s">
        <v>10657</v>
      </c>
      <c r="E2057" s="1" t="s">
        <v>17952</v>
      </c>
      <c r="F2057" s="1">
        <v>0</v>
      </c>
      <c r="G2057" s="19">
        <v>68</v>
      </c>
      <c r="H2057" s="29">
        <f t="shared" si="437"/>
        <v>9289.9</v>
      </c>
      <c r="I2057" s="32">
        <v>720</v>
      </c>
      <c r="J2057" s="32">
        <v>21</v>
      </c>
      <c r="K2057" s="33">
        <f t="shared" si="438"/>
        <v>2.9166666666666667E-2</v>
      </c>
      <c r="L2057" s="34">
        <f t="shared" si="442"/>
        <v>15.202020202020202</v>
      </c>
      <c r="M2057" s="32">
        <v>728</v>
      </c>
      <c r="N2057" s="32">
        <v>151</v>
      </c>
      <c r="O2057" s="33">
        <f t="shared" si="439"/>
        <v>0.20741758241758243</v>
      </c>
      <c r="P2057" s="34">
        <f t="shared" si="443"/>
        <v>26.916571250130119</v>
      </c>
      <c r="Q2057" s="35">
        <v>0</v>
      </c>
      <c r="R2057" s="34">
        <f t="shared" si="444"/>
        <v>0</v>
      </c>
      <c r="S2057" s="33">
        <v>22.5</v>
      </c>
      <c r="T2057" s="34">
        <f t="shared" si="445"/>
        <v>66.83203401842664</v>
      </c>
      <c r="U2057" s="31">
        <f t="shared" si="440"/>
        <v>27.237656367644242</v>
      </c>
      <c r="V2057" s="32">
        <f t="shared" si="441"/>
        <v>19611</v>
      </c>
      <c r="W2057" s="36"/>
      <c r="X2057" s="36">
        <f t="shared" si="446"/>
        <v>2592.12</v>
      </c>
      <c r="Y2057" s="29">
        <f t="shared" si="434"/>
        <v>11882.02</v>
      </c>
      <c r="Z2057" s="36"/>
      <c r="AA2057" s="36">
        <f t="shared" si="433"/>
        <v>11882.02</v>
      </c>
      <c r="AB2057" s="29">
        <f t="shared" si="435"/>
        <v>8954.0499999999993</v>
      </c>
      <c r="AC2057" s="30">
        <f t="shared" si="436"/>
        <v>131.68</v>
      </c>
      <c r="AD2057" s="29"/>
    </row>
    <row r="2058" spans="1:30" x14ac:dyDescent="0.2">
      <c r="A2058" s="1" t="s">
        <v>1328</v>
      </c>
      <c r="B2058" s="31" t="s">
        <v>8286</v>
      </c>
      <c r="C2058" s="1">
        <v>0</v>
      </c>
      <c r="D2058" s="1" t="s">
        <v>10658</v>
      </c>
      <c r="E2058" s="1" t="s">
        <v>17953</v>
      </c>
      <c r="F2058" s="1">
        <v>0</v>
      </c>
      <c r="G2058" s="19">
        <v>70</v>
      </c>
      <c r="H2058" s="29">
        <f t="shared" si="437"/>
        <v>9563.1299999999992</v>
      </c>
      <c r="I2058" s="32">
        <v>720</v>
      </c>
      <c r="J2058" s="32">
        <v>24</v>
      </c>
      <c r="K2058" s="33">
        <f t="shared" si="438"/>
        <v>3.3333333333333333E-2</v>
      </c>
      <c r="L2058" s="34">
        <f t="shared" si="442"/>
        <v>17.37373737373737</v>
      </c>
      <c r="M2058" s="32">
        <v>701</v>
      </c>
      <c r="N2058" s="32">
        <v>6</v>
      </c>
      <c r="O2058" s="33">
        <f t="shared" si="439"/>
        <v>8.5592011412268191E-3</v>
      </c>
      <c r="P2058" s="34">
        <f t="shared" si="443"/>
        <v>1.1107271846328173</v>
      </c>
      <c r="Q2058" s="35">
        <v>1</v>
      </c>
      <c r="R2058" s="34">
        <f t="shared" si="444"/>
        <v>100</v>
      </c>
      <c r="S2058" s="33">
        <v>20</v>
      </c>
      <c r="T2058" s="34">
        <f t="shared" si="445"/>
        <v>57.973068745570522</v>
      </c>
      <c r="U2058" s="31">
        <f t="shared" si="440"/>
        <v>44.11438332598518</v>
      </c>
      <c r="V2058" s="32">
        <f t="shared" si="441"/>
        <v>31762</v>
      </c>
      <c r="W2058" s="36"/>
      <c r="X2058" s="36">
        <f t="shared" si="446"/>
        <v>4198.2</v>
      </c>
      <c r="Y2058" s="29">
        <f t="shared" si="434"/>
        <v>13761.329999999998</v>
      </c>
      <c r="Z2058" s="36"/>
      <c r="AA2058" s="36">
        <f t="shared" si="433"/>
        <v>13761.329999999998</v>
      </c>
      <c r="AB2058" s="29">
        <f t="shared" si="435"/>
        <v>10370.26</v>
      </c>
      <c r="AC2058" s="30">
        <f t="shared" si="436"/>
        <v>148.15</v>
      </c>
    </row>
    <row r="2059" spans="1:30" x14ac:dyDescent="0.2">
      <c r="A2059" s="1" t="s">
        <v>2290</v>
      </c>
      <c r="B2059" s="31" t="s">
        <v>8286</v>
      </c>
      <c r="C2059" s="1">
        <v>0</v>
      </c>
      <c r="D2059" s="1" t="s">
        <v>10659</v>
      </c>
      <c r="E2059" s="1" t="s">
        <v>16828</v>
      </c>
      <c r="F2059" s="1">
        <v>0</v>
      </c>
      <c r="G2059" s="19">
        <v>104</v>
      </c>
      <c r="H2059" s="29">
        <f t="shared" si="437"/>
        <v>14208.08</v>
      </c>
      <c r="I2059" s="32">
        <v>720</v>
      </c>
      <c r="J2059" s="32">
        <v>29</v>
      </c>
      <c r="K2059" s="33">
        <f t="shared" si="438"/>
        <v>4.027777777777778E-2</v>
      </c>
      <c r="L2059" s="34">
        <f t="shared" si="442"/>
        <v>20.993265993265993</v>
      </c>
      <c r="M2059" s="32">
        <v>733</v>
      </c>
      <c r="N2059" s="32">
        <v>11</v>
      </c>
      <c r="O2059" s="33">
        <f t="shared" si="439"/>
        <v>1.5006821282401092E-2</v>
      </c>
      <c r="P2059" s="34">
        <f t="shared" si="443"/>
        <v>1.9474345886092894</v>
      </c>
      <c r="Q2059" s="35">
        <v>1</v>
      </c>
      <c r="R2059" s="34">
        <f t="shared" si="444"/>
        <v>100</v>
      </c>
      <c r="S2059" s="33">
        <v>16.739999999999998</v>
      </c>
      <c r="T2059" s="34">
        <f t="shared" si="445"/>
        <v>46.420978029766118</v>
      </c>
      <c r="U2059" s="31">
        <f t="shared" si="440"/>
        <v>42.340419652910356</v>
      </c>
      <c r="V2059" s="32">
        <f t="shared" si="441"/>
        <v>30485</v>
      </c>
      <c r="W2059" s="36"/>
      <c r="X2059" s="36">
        <f t="shared" si="446"/>
        <v>4029.41</v>
      </c>
      <c r="Y2059" s="29">
        <f t="shared" si="434"/>
        <v>18237.489999999998</v>
      </c>
      <c r="Z2059" s="36"/>
      <c r="AA2059" s="36">
        <f t="shared" si="433"/>
        <v>18237.489999999998</v>
      </c>
      <c r="AB2059" s="29">
        <f t="shared" si="435"/>
        <v>13743.4</v>
      </c>
      <c r="AC2059" s="30">
        <f t="shared" si="436"/>
        <v>132.15</v>
      </c>
      <c r="AD2059" s="29"/>
    </row>
    <row r="2060" spans="1:30" x14ac:dyDescent="0.2">
      <c r="A2060" s="1" t="s">
        <v>2356</v>
      </c>
      <c r="B2060" s="31" t="s">
        <v>8285</v>
      </c>
      <c r="C2060" s="1">
        <v>0</v>
      </c>
      <c r="D2060" s="1" t="s">
        <v>10660</v>
      </c>
      <c r="E2060" s="1" t="s">
        <v>16616</v>
      </c>
      <c r="F2060" s="1">
        <v>0</v>
      </c>
      <c r="G2060" s="19">
        <v>58</v>
      </c>
      <c r="H2060" s="29">
        <f t="shared" si="437"/>
        <v>7923.74</v>
      </c>
      <c r="I2060" s="32">
        <v>720</v>
      </c>
      <c r="J2060" s="32">
        <v>21</v>
      </c>
      <c r="K2060" s="33">
        <f t="shared" si="438"/>
        <v>2.9166666666666667E-2</v>
      </c>
      <c r="L2060" s="34">
        <f t="shared" si="442"/>
        <v>15.202020202020202</v>
      </c>
      <c r="M2060" s="32">
        <v>737</v>
      </c>
      <c r="N2060" s="32">
        <v>17</v>
      </c>
      <c r="O2060" s="33">
        <f t="shared" si="439"/>
        <v>2.3066485753052916E-2</v>
      </c>
      <c r="P2060" s="34">
        <f t="shared" si="443"/>
        <v>2.99333691978048</v>
      </c>
      <c r="Q2060" s="35">
        <v>0</v>
      </c>
      <c r="R2060" s="34">
        <f t="shared" si="444"/>
        <v>0</v>
      </c>
      <c r="S2060" s="33">
        <v>20</v>
      </c>
      <c r="T2060" s="34">
        <f t="shared" si="445"/>
        <v>57.973068745570522</v>
      </c>
      <c r="U2060" s="31">
        <f t="shared" si="440"/>
        <v>19.042106466842803</v>
      </c>
      <c r="V2060" s="32">
        <f t="shared" si="441"/>
        <v>13710</v>
      </c>
      <c r="W2060" s="36"/>
      <c r="X2060" s="36">
        <f t="shared" si="446"/>
        <v>1812.14</v>
      </c>
      <c r="Y2060" s="29">
        <f t="shared" si="434"/>
        <v>9735.8799999999992</v>
      </c>
      <c r="Z2060" s="36"/>
      <c r="AA2060" s="36">
        <f t="shared" si="433"/>
        <v>9735.8799999999992</v>
      </c>
      <c r="AB2060" s="29">
        <f t="shared" si="435"/>
        <v>7336.76</v>
      </c>
      <c r="AC2060" s="30">
        <f t="shared" si="436"/>
        <v>126.5</v>
      </c>
      <c r="AD2060" s="29"/>
    </row>
    <row r="2061" spans="1:30" x14ac:dyDescent="0.2">
      <c r="A2061" s="1" t="s">
        <v>2370</v>
      </c>
      <c r="B2061" s="31" t="s">
        <v>8286</v>
      </c>
      <c r="C2061" s="1">
        <v>0</v>
      </c>
      <c r="D2061" s="1" t="s">
        <v>10661</v>
      </c>
      <c r="E2061" s="1" t="s">
        <v>17954</v>
      </c>
      <c r="F2061" s="1">
        <v>0</v>
      </c>
      <c r="G2061" s="19">
        <v>87</v>
      </c>
      <c r="H2061" s="29">
        <f t="shared" si="437"/>
        <v>11885.61</v>
      </c>
      <c r="I2061" s="32">
        <v>720</v>
      </c>
      <c r="J2061" s="32">
        <v>24</v>
      </c>
      <c r="K2061" s="33">
        <f t="shared" si="438"/>
        <v>3.3333333333333333E-2</v>
      </c>
      <c r="L2061" s="34">
        <f t="shared" si="442"/>
        <v>17.37373737373737</v>
      </c>
      <c r="M2061" s="32">
        <v>743</v>
      </c>
      <c r="N2061" s="32">
        <v>15</v>
      </c>
      <c r="O2061" s="33">
        <f t="shared" si="439"/>
        <v>2.0188425302826378E-2</v>
      </c>
      <c r="P2061" s="34">
        <f t="shared" si="443"/>
        <v>2.6198511319905951</v>
      </c>
      <c r="Q2061" s="35">
        <v>0.63</v>
      </c>
      <c r="R2061" s="34">
        <f t="shared" si="444"/>
        <v>63</v>
      </c>
      <c r="S2061" s="33">
        <v>16</v>
      </c>
      <c r="T2061" s="34">
        <f t="shared" si="445"/>
        <v>43.798724309000711</v>
      </c>
      <c r="U2061" s="31">
        <f t="shared" si="440"/>
        <v>31.698078203682165</v>
      </c>
      <c r="V2061" s="32">
        <f t="shared" si="441"/>
        <v>22823</v>
      </c>
      <c r="W2061" s="36"/>
      <c r="X2061" s="36">
        <f t="shared" si="446"/>
        <v>3016.67</v>
      </c>
      <c r="Y2061" s="29">
        <f t="shared" si="434"/>
        <v>14902.28</v>
      </c>
      <c r="Z2061" s="36"/>
      <c r="AA2061" s="36">
        <f t="shared" si="433"/>
        <v>14902.28</v>
      </c>
      <c r="AB2061" s="29">
        <f t="shared" si="435"/>
        <v>11230.05</v>
      </c>
      <c r="AC2061" s="30">
        <f t="shared" si="436"/>
        <v>129.08000000000001</v>
      </c>
    </row>
    <row r="2062" spans="1:30" x14ac:dyDescent="0.2">
      <c r="A2062" s="1" t="s">
        <v>2904</v>
      </c>
      <c r="B2062" s="31" t="s">
        <v>8287</v>
      </c>
      <c r="C2062" s="1">
        <v>0</v>
      </c>
      <c r="D2062" s="1" t="s">
        <v>10662</v>
      </c>
      <c r="E2062" s="1" t="s">
        <v>16626</v>
      </c>
      <c r="F2062" s="1">
        <v>0</v>
      </c>
      <c r="G2062" s="19">
        <v>107</v>
      </c>
      <c r="H2062" s="29">
        <f t="shared" si="437"/>
        <v>14617.93</v>
      </c>
      <c r="I2062" s="32">
        <v>720</v>
      </c>
      <c r="J2062" s="32">
        <v>23</v>
      </c>
      <c r="K2062" s="33">
        <f t="shared" si="438"/>
        <v>3.1944444444444442E-2</v>
      </c>
      <c r="L2062" s="34">
        <f t="shared" si="442"/>
        <v>16.649831649831647</v>
      </c>
      <c r="M2062" s="32">
        <v>708</v>
      </c>
      <c r="N2062" s="32">
        <v>21</v>
      </c>
      <c r="O2062" s="33">
        <f t="shared" si="439"/>
        <v>2.9661016949152543E-2</v>
      </c>
      <c r="P2062" s="34">
        <f t="shared" si="443"/>
        <v>3.8491089653907027</v>
      </c>
      <c r="Q2062" s="35">
        <v>1</v>
      </c>
      <c r="R2062" s="34">
        <f t="shared" si="444"/>
        <v>100</v>
      </c>
      <c r="S2062" s="33">
        <v>18</v>
      </c>
      <c r="T2062" s="34">
        <f t="shared" si="445"/>
        <v>50.88589652728561</v>
      </c>
      <c r="U2062" s="31">
        <f t="shared" si="440"/>
        <v>42.84620928562699</v>
      </c>
      <c r="V2062" s="32">
        <f t="shared" si="441"/>
        <v>30849</v>
      </c>
      <c r="W2062" s="36"/>
      <c r="X2062" s="36">
        <f t="shared" si="446"/>
        <v>4077.52</v>
      </c>
      <c r="Y2062" s="29">
        <f t="shared" si="434"/>
        <v>18695.45</v>
      </c>
      <c r="Z2062" s="36"/>
      <c r="AA2062" s="36">
        <f t="shared" si="433"/>
        <v>18695.45</v>
      </c>
      <c r="AB2062" s="29">
        <f t="shared" si="435"/>
        <v>14088.51</v>
      </c>
      <c r="AC2062" s="30">
        <f t="shared" si="436"/>
        <v>131.66999999999999</v>
      </c>
      <c r="AD2062" s="29"/>
    </row>
    <row r="2063" spans="1:30" x14ac:dyDescent="0.2">
      <c r="A2063" s="1" t="s">
        <v>3260</v>
      </c>
      <c r="B2063" s="31" t="s">
        <v>8294</v>
      </c>
      <c r="C2063" s="1">
        <v>0</v>
      </c>
      <c r="D2063" s="1" t="s">
        <v>10663</v>
      </c>
      <c r="E2063" s="1" t="s">
        <v>17955</v>
      </c>
      <c r="F2063" s="1">
        <v>0</v>
      </c>
      <c r="G2063" s="19">
        <v>84</v>
      </c>
      <c r="H2063" s="29">
        <f t="shared" si="437"/>
        <v>11475.76</v>
      </c>
      <c r="I2063" s="32">
        <v>720</v>
      </c>
      <c r="J2063" s="32">
        <v>15</v>
      </c>
      <c r="K2063" s="33">
        <f t="shared" si="438"/>
        <v>2.0833333333333332E-2</v>
      </c>
      <c r="L2063" s="34">
        <f t="shared" si="442"/>
        <v>10.858585858585858</v>
      </c>
      <c r="M2063" s="32">
        <v>700</v>
      </c>
      <c r="N2063" s="32">
        <v>40</v>
      </c>
      <c r="O2063" s="33">
        <f t="shared" si="439"/>
        <v>5.7142857142857141E-2</v>
      </c>
      <c r="P2063" s="34">
        <f t="shared" si="443"/>
        <v>7.4154262516914748</v>
      </c>
      <c r="Q2063" s="35">
        <v>0</v>
      </c>
      <c r="R2063" s="34">
        <f t="shared" si="444"/>
        <v>0</v>
      </c>
      <c r="S2063" s="33">
        <v>18.95</v>
      </c>
      <c r="T2063" s="34">
        <f t="shared" si="445"/>
        <v>54.252303330970939</v>
      </c>
      <c r="U2063" s="31">
        <f t="shared" si="440"/>
        <v>18.131578860312068</v>
      </c>
      <c r="V2063" s="32">
        <f t="shared" si="441"/>
        <v>13055</v>
      </c>
      <c r="W2063" s="36"/>
      <c r="X2063" s="36">
        <f t="shared" si="446"/>
        <v>1725.57</v>
      </c>
      <c r="Y2063" s="29">
        <f t="shared" si="434"/>
        <v>13201.33</v>
      </c>
      <c r="Z2063" s="36"/>
      <c r="AA2063" s="36">
        <f t="shared" si="433"/>
        <v>13201.33</v>
      </c>
      <c r="AB2063" s="29">
        <f t="shared" si="435"/>
        <v>9948.25</v>
      </c>
      <c r="AC2063" s="30">
        <f t="shared" si="436"/>
        <v>118.43</v>
      </c>
      <c r="AD2063" s="29"/>
    </row>
    <row r="2064" spans="1:30" x14ac:dyDescent="0.2">
      <c r="A2064" s="1" t="s">
        <v>8258</v>
      </c>
      <c r="B2064" s="31" t="s">
        <v>8289</v>
      </c>
      <c r="C2064" s="1">
        <v>0</v>
      </c>
      <c r="D2064" s="1" t="s">
        <v>10664</v>
      </c>
      <c r="E2064" s="1" t="s">
        <v>17696</v>
      </c>
      <c r="F2064" s="1">
        <v>0</v>
      </c>
      <c r="G2064" s="19">
        <v>55</v>
      </c>
      <c r="H2064" s="29">
        <f t="shared" si="437"/>
        <v>7513.89</v>
      </c>
      <c r="I2064" s="32">
        <v>720</v>
      </c>
      <c r="J2064" s="32">
        <v>0</v>
      </c>
      <c r="K2064" s="33">
        <f t="shared" si="438"/>
        <v>0</v>
      </c>
      <c r="L2064" s="34">
        <f t="shared" si="442"/>
        <v>0</v>
      </c>
      <c r="M2064" s="32">
        <v>657</v>
      </c>
      <c r="N2064" s="32">
        <v>15</v>
      </c>
      <c r="O2064" s="33">
        <f t="shared" si="439"/>
        <v>2.2831050228310501E-2</v>
      </c>
      <c r="P2064" s="34">
        <f t="shared" si="443"/>
        <v>2.962784461292256</v>
      </c>
      <c r="Q2064" s="35">
        <v>0</v>
      </c>
      <c r="R2064" s="34">
        <f t="shared" si="444"/>
        <v>0</v>
      </c>
      <c r="S2064" s="33">
        <v>23.23</v>
      </c>
      <c r="T2064" s="34">
        <f t="shared" si="445"/>
        <v>69.418851878100639</v>
      </c>
      <c r="U2064" s="31">
        <f t="shared" si="440"/>
        <v>18.095409084848225</v>
      </c>
      <c r="V2064" s="32">
        <f t="shared" si="441"/>
        <v>13029</v>
      </c>
      <c r="W2064" s="36"/>
      <c r="X2064" s="36">
        <f t="shared" si="446"/>
        <v>1722.13</v>
      </c>
      <c r="Y2064" s="29">
        <f t="shared" si="434"/>
        <v>9236.02</v>
      </c>
      <c r="Z2064" s="36"/>
      <c r="AA2064" s="36">
        <f t="shared" si="433"/>
        <v>9236.02</v>
      </c>
      <c r="AB2064" s="29">
        <f t="shared" si="435"/>
        <v>6960.08</v>
      </c>
      <c r="AC2064" s="30">
        <f t="shared" si="436"/>
        <v>126.55</v>
      </c>
      <c r="AD2064" s="29"/>
    </row>
    <row r="2065" spans="1:30" x14ac:dyDescent="0.2">
      <c r="A2065" s="1" t="s">
        <v>5015</v>
      </c>
      <c r="B2065" s="31" t="s">
        <v>8286</v>
      </c>
      <c r="C2065" s="1">
        <v>0</v>
      </c>
      <c r="D2065" s="1" t="s">
        <v>10665</v>
      </c>
      <c r="E2065" s="1" t="s">
        <v>17956</v>
      </c>
      <c r="F2065" s="1">
        <v>0</v>
      </c>
      <c r="G2065" s="19">
        <v>67</v>
      </c>
      <c r="H2065" s="29">
        <f t="shared" si="437"/>
        <v>9153.2800000000007</v>
      </c>
      <c r="I2065" s="32">
        <v>720</v>
      </c>
      <c r="J2065" s="32">
        <v>14</v>
      </c>
      <c r="K2065" s="33">
        <f t="shared" si="438"/>
        <v>1.9444444444444445E-2</v>
      </c>
      <c r="L2065" s="34">
        <f t="shared" si="442"/>
        <v>10.134680134680133</v>
      </c>
      <c r="M2065" s="32">
        <v>724</v>
      </c>
      <c r="N2065" s="32">
        <v>122</v>
      </c>
      <c r="O2065" s="33">
        <f t="shared" si="439"/>
        <v>0.16850828729281769</v>
      </c>
      <c r="P2065" s="34">
        <f t="shared" si="443"/>
        <v>21.867313601327766</v>
      </c>
      <c r="Q2065" s="35">
        <v>0</v>
      </c>
      <c r="R2065" s="34">
        <f t="shared" si="444"/>
        <v>0</v>
      </c>
      <c r="S2065" s="33">
        <v>20.57</v>
      </c>
      <c r="T2065" s="34">
        <f t="shared" si="445"/>
        <v>59.992912827781723</v>
      </c>
      <c r="U2065" s="31">
        <f t="shared" si="440"/>
        <v>22.998726640947403</v>
      </c>
      <c r="V2065" s="32">
        <f t="shared" si="441"/>
        <v>16559</v>
      </c>
      <c r="W2065" s="36"/>
      <c r="X2065" s="36">
        <f t="shared" si="446"/>
        <v>2188.7199999999998</v>
      </c>
      <c r="Y2065" s="29">
        <f t="shared" si="434"/>
        <v>11342</v>
      </c>
      <c r="Z2065" s="36"/>
      <c r="AA2065" s="36">
        <f t="shared" si="433"/>
        <v>11342</v>
      </c>
      <c r="AB2065" s="29">
        <f t="shared" si="435"/>
        <v>8547.1</v>
      </c>
      <c r="AC2065" s="30">
        <f t="shared" si="436"/>
        <v>127.57</v>
      </c>
    </row>
    <row r="2066" spans="1:30" x14ac:dyDescent="0.2">
      <c r="A2066" s="1" t="s">
        <v>6114</v>
      </c>
      <c r="B2066" s="31" t="s">
        <v>8286</v>
      </c>
      <c r="C2066" s="1">
        <v>0</v>
      </c>
      <c r="D2066" s="1" t="s">
        <v>10666</v>
      </c>
      <c r="E2066" s="1" t="s">
        <v>16672</v>
      </c>
      <c r="F2066" s="1">
        <v>0</v>
      </c>
      <c r="G2066" s="19">
        <v>92</v>
      </c>
      <c r="H2066" s="29">
        <f t="shared" si="437"/>
        <v>12568.69</v>
      </c>
      <c r="I2066" s="32">
        <v>720</v>
      </c>
      <c r="J2066" s="32">
        <v>57</v>
      </c>
      <c r="K2066" s="33">
        <f t="shared" si="438"/>
        <v>7.9166666666666663E-2</v>
      </c>
      <c r="L2066" s="34">
        <f t="shared" si="442"/>
        <v>41.262626262626256</v>
      </c>
      <c r="M2066" s="32">
        <v>723</v>
      </c>
      <c r="N2066" s="32">
        <v>104</v>
      </c>
      <c r="O2066" s="33">
        <f t="shared" si="439"/>
        <v>0.14384508990318118</v>
      </c>
      <c r="P2066" s="34">
        <f t="shared" si="443"/>
        <v>18.666771477286979</v>
      </c>
      <c r="Q2066" s="35">
        <v>0</v>
      </c>
      <c r="R2066" s="34">
        <f t="shared" si="444"/>
        <v>0</v>
      </c>
      <c r="S2066" s="33">
        <v>20</v>
      </c>
      <c r="T2066" s="34">
        <f t="shared" si="445"/>
        <v>57.973068745570522</v>
      </c>
      <c r="U2066" s="31">
        <f t="shared" si="440"/>
        <v>29.475616621370939</v>
      </c>
      <c r="V2066" s="32">
        <f t="shared" si="441"/>
        <v>21222</v>
      </c>
      <c r="W2066" s="36"/>
      <c r="X2066" s="36">
        <f t="shared" si="446"/>
        <v>2805.06</v>
      </c>
      <c r="Y2066" s="29">
        <f t="shared" si="434"/>
        <v>15373.75</v>
      </c>
      <c r="Z2066" s="36"/>
      <c r="AA2066" s="36">
        <f t="shared" si="433"/>
        <v>15373.75</v>
      </c>
      <c r="AB2066" s="29">
        <f t="shared" si="435"/>
        <v>11585.34</v>
      </c>
      <c r="AC2066" s="30">
        <f t="shared" si="436"/>
        <v>125.93</v>
      </c>
      <c r="AD2066" s="29"/>
    </row>
    <row r="2067" spans="1:30" x14ac:dyDescent="0.2">
      <c r="A2067" s="1" t="s">
        <v>6653</v>
      </c>
      <c r="B2067" s="31" t="s">
        <v>8287</v>
      </c>
      <c r="C2067" s="1">
        <v>0</v>
      </c>
      <c r="D2067" s="1" t="s">
        <v>10667</v>
      </c>
      <c r="E2067" s="1" t="s">
        <v>16676</v>
      </c>
      <c r="F2067" s="1">
        <v>0</v>
      </c>
      <c r="G2067" s="19">
        <v>98</v>
      </c>
      <c r="H2067" s="29">
        <f t="shared" si="437"/>
        <v>13388.39</v>
      </c>
      <c r="I2067" s="32">
        <v>720</v>
      </c>
      <c r="J2067" s="32">
        <v>0</v>
      </c>
      <c r="K2067" s="33">
        <f t="shared" si="438"/>
        <v>0</v>
      </c>
      <c r="L2067" s="34">
        <f t="shared" si="442"/>
        <v>0</v>
      </c>
      <c r="M2067" s="32">
        <v>709</v>
      </c>
      <c r="N2067" s="32">
        <v>44</v>
      </c>
      <c r="O2067" s="33">
        <f t="shared" si="439"/>
        <v>6.2059238363892807E-2</v>
      </c>
      <c r="P2067" s="34">
        <f t="shared" si="443"/>
        <v>8.0534248431628157</v>
      </c>
      <c r="Q2067" s="35">
        <v>0</v>
      </c>
      <c r="R2067" s="34">
        <f t="shared" si="444"/>
        <v>0</v>
      </c>
      <c r="S2067" s="33">
        <v>19.46</v>
      </c>
      <c r="T2067" s="34">
        <f t="shared" si="445"/>
        <v>56.059532246633594</v>
      </c>
      <c r="U2067" s="31">
        <f t="shared" si="440"/>
        <v>16.028239272449103</v>
      </c>
      <c r="V2067" s="32">
        <f t="shared" si="441"/>
        <v>11540</v>
      </c>
      <c r="W2067" s="36"/>
      <c r="X2067" s="36">
        <f t="shared" si="446"/>
        <v>1525.32</v>
      </c>
      <c r="Y2067" s="29">
        <f t="shared" si="434"/>
        <v>14913.71</v>
      </c>
      <c r="Z2067" s="36"/>
      <c r="AA2067" s="36">
        <f t="shared" si="433"/>
        <v>14913.71</v>
      </c>
      <c r="AB2067" s="29">
        <f t="shared" si="435"/>
        <v>11238.67</v>
      </c>
      <c r="AC2067" s="30">
        <f t="shared" si="436"/>
        <v>114.68</v>
      </c>
      <c r="AD2067" s="29"/>
    </row>
    <row r="2068" spans="1:30" x14ac:dyDescent="0.2">
      <c r="A2068" s="1" t="s">
        <v>6921</v>
      </c>
      <c r="B2068" s="31" t="s">
        <v>8291</v>
      </c>
      <c r="C2068" s="1">
        <v>0</v>
      </c>
      <c r="D2068" s="1" t="s">
        <v>10668</v>
      </c>
      <c r="E2068" s="1" t="s">
        <v>16681</v>
      </c>
      <c r="F2068" s="1">
        <v>0</v>
      </c>
      <c r="G2068" s="19">
        <v>60</v>
      </c>
      <c r="H2068" s="29">
        <f t="shared" si="437"/>
        <v>8196.9699999999993</v>
      </c>
      <c r="I2068" s="32">
        <v>720</v>
      </c>
      <c r="J2068" s="32">
        <v>15</v>
      </c>
      <c r="K2068" s="33">
        <f t="shared" si="438"/>
        <v>2.0833333333333332E-2</v>
      </c>
      <c r="L2068" s="34">
        <f t="shared" si="442"/>
        <v>10.858585858585858</v>
      </c>
      <c r="M2068" s="32">
        <v>706</v>
      </c>
      <c r="N2068" s="32">
        <v>10</v>
      </c>
      <c r="O2068" s="33">
        <f t="shared" si="439"/>
        <v>1.4164305949008499E-2</v>
      </c>
      <c r="P2068" s="34">
        <f t="shared" si="443"/>
        <v>1.8381014079971787</v>
      </c>
      <c r="Q2068" s="35">
        <v>0</v>
      </c>
      <c r="R2068" s="34">
        <f t="shared" si="444"/>
        <v>0</v>
      </c>
      <c r="S2068" s="33">
        <v>20.57</v>
      </c>
      <c r="T2068" s="34">
        <f t="shared" si="445"/>
        <v>59.992912827781723</v>
      </c>
      <c r="U2068" s="31">
        <f t="shared" si="440"/>
        <v>18.172400023591191</v>
      </c>
      <c r="V2068" s="32">
        <f t="shared" si="441"/>
        <v>13084</v>
      </c>
      <c r="W2068" s="36"/>
      <c r="X2068" s="36">
        <f t="shared" si="446"/>
        <v>1729.4</v>
      </c>
      <c r="Y2068" s="29">
        <f t="shared" si="434"/>
        <v>9926.369999999999</v>
      </c>
      <c r="Z2068" s="36"/>
      <c r="AA2068" s="36">
        <f t="shared" si="433"/>
        <v>9926.369999999999</v>
      </c>
      <c r="AB2068" s="29">
        <f t="shared" si="435"/>
        <v>7480.31</v>
      </c>
      <c r="AC2068" s="30">
        <f t="shared" si="436"/>
        <v>124.67</v>
      </c>
      <c r="AD2068" s="29"/>
    </row>
    <row r="2069" spans="1:30" x14ac:dyDescent="0.2">
      <c r="A2069" s="1" t="s">
        <v>7417</v>
      </c>
      <c r="B2069" s="31" t="s">
        <v>8288</v>
      </c>
      <c r="C2069" s="1">
        <v>0</v>
      </c>
      <c r="D2069" s="1" t="s">
        <v>10669</v>
      </c>
      <c r="E2069" s="1" t="s">
        <v>17261</v>
      </c>
      <c r="F2069" s="1">
        <v>0</v>
      </c>
      <c r="G2069" s="19">
        <v>58</v>
      </c>
      <c r="H2069" s="29">
        <f t="shared" si="437"/>
        <v>7923.74</v>
      </c>
      <c r="I2069" s="32">
        <v>720</v>
      </c>
      <c r="J2069" s="32">
        <v>14</v>
      </c>
      <c r="K2069" s="33">
        <f t="shared" si="438"/>
        <v>1.9444444444444445E-2</v>
      </c>
      <c r="L2069" s="34">
        <f t="shared" si="442"/>
        <v>10.134680134680133</v>
      </c>
      <c r="M2069" s="32">
        <v>779</v>
      </c>
      <c r="N2069" s="32">
        <v>33</v>
      </c>
      <c r="O2069" s="33">
        <f t="shared" si="439"/>
        <v>4.2362002567394093E-2</v>
      </c>
      <c r="P2069" s="34">
        <f t="shared" si="443"/>
        <v>5.497315353468327</v>
      </c>
      <c r="Q2069" s="35">
        <v>0</v>
      </c>
      <c r="R2069" s="34">
        <f t="shared" si="444"/>
        <v>0</v>
      </c>
      <c r="S2069" s="33">
        <v>24.83</v>
      </c>
      <c r="T2069" s="34">
        <f t="shared" si="445"/>
        <v>75.088589652728558</v>
      </c>
      <c r="U2069" s="31">
        <f t="shared" si="440"/>
        <v>22.680146285219255</v>
      </c>
      <c r="V2069" s="32">
        <f t="shared" si="441"/>
        <v>16330</v>
      </c>
      <c r="W2069" s="36"/>
      <c r="X2069" s="36">
        <f t="shared" si="446"/>
        <v>2158.4499999999998</v>
      </c>
      <c r="Y2069" s="29">
        <f t="shared" si="434"/>
        <v>10082.189999999999</v>
      </c>
      <c r="Z2069" s="36"/>
      <c r="AA2069" s="36">
        <f t="shared" si="433"/>
        <v>10082.189999999999</v>
      </c>
      <c r="AB2069" s="29">
        <f t="shared" si="435"/>
        <v>7597.73</v>
      </c>
      <c r="AC2069" s="30">
        <f t="shared" si="436"/>
        <v>131</v>
      </c>
    </row>
    <row r="2070" spans="1:30" x14ac:dyDescent="0.2">
      <c r="A2070" s="1" t="s">
        <v>7804</v>
      </c>
      <c r="B2070" s="31" t="s">
        <v>8286</v>
      </c>
      <c r="C2070" s="1">
        <v>0</v>
      </c>
      <c r="D2070" s="1" t="s">
        <v>10670</v>
      </c>
      <c r="E2070" s="1" t="s">
        <v>17957</v>
      </c>
      <c r="F2070" s="1">
        <v>0</v>
      </c>
      <c r="G2070" s="19">
        <v>80</v>
      </c>
      <c r="H2070" s="29">
        <f t="shared" si="437"/>
        <v>10929.3</v>
      </c>
      <c r="I2070" s="32">
        <v>720</v>
      </c>
      <c r="J2070" s="32">
        <v>11</v>
      </c>
      <c r="K2070" s="33">
        <f t="shared" si="438"/>
        <v>1.5277777777777777E-2</v>
      </c>
      <c r="L2070" s="34">
        <f t="shared" si="442"/>
        <v>7.9629629629629619</v>
      </c>
      <c r="M2070" s="32">
        <v>722</v>
      </c>
      <c r="N2070" s="32">
        <v>100</v>
      </c>
      <c r="O2070" s="33">
        <f t="shared" si="439"/>
        <v>0.13850415512465375</v>
      </c>
      <c r="P2070" s="34">
        <f t="shared" si="443"/>
        <v>17.973678587894852</v>
      </c>
      <c r="Q2070" s="35">
        <v>0</v>
      </c>
      <c r="R2070" s="34">
        <f t="shared" si="444"/>
        <v>0</v>
      </c>
      <c r="S2070" s="33">
        <v>20</v>
      </c>
      <c r="T2070" s="34">
        <f t="shared" si="445"/>
        <v>57.973068745570522</v>
      </c>
      <c r="U2070" s="31">
        <f t="shared" si="440"/>
        <v>20.977427574107082</v>
      </c>
      <c r="V2070" s="32">
        <f t="shared" si="441"/>
        <v>15104</v>
      </c>
      <c r="W2070" s="36"/>
      <c r="X2070" s="36">
        <f t="shared" si="446"/>
        <v>1996.4</v>
      </c>
      <c r="Y2070" s="29">
        <f t="shared" si="434"/>
        <v>12925.699999999999</v>
      </c>
      <c r="Z2070" s="36"/>
      <c r="AA2070" s="36">
        <f t="shared" si="433"/>
        <v>12925.699999999999</v>
      </c>
      <c r="AB2070" s="29">
        <f t="shared" si="435"/>
        <v>9740.5400000000009</v>
      </c>
      <c r="AC2070" s="30">
        <f t="shared" si="436"/>
        <v>121.76</v>
      </c>
    </row>
    <row r="2071" spans="1:30" x14ac:dyDescent="0.2">
      <c r="A2071" s="1" t="s">
        <v>8165</v>
      </c>
      <c r="B2071" s="31" t="s">
        <v>8286</v>
      </c>
      <c r="C2071" s="1">
        <v>0</v>
      </c>
      <c r="D2071" s="1" t="s">
        <v>10671</v>
      </c>
      <c r="E2071" s="1" t="s">
        <v>17958</v>
      </c>
      <c r="F2071" s="1">
        <v>0</v>
      </c>
      <c r="G2071" s="19">
        <v>72</v>
      </c>
      <c r="H2071" s="29">
        <f t="shared" si="437"/>
        <v>9836.3700000000008</v>
      </c>
      <c r="I2071" s="32">
        <v>720</v>
      </c>
      <c r="J2071" s="32">
        <v>22</v>
      </c>
      <c r="K2071" s="33">
        <f t="shared" si="438"/>
        <v>3.0555555555555555E-2</v>
      </c>
      <c r="L2071" s="34">
        <f t="shared" si="442"/>
        <v>15.925925925925924</v>
      </c>
      <c r="M2071" s="32">
        <v>715</v>
      </c>
      <c r="N2071" s="32">
        <v>103</v>
      </c>
      <c r="O2071" s="33">
        <f t="shared" si="439"/>
        <v>0.14405594405594405</v>
      </c>
      <c r="P2071" s="34">
        <f t="shared" si="443"/>
        <v>18.694134012131304</v>
      </c>
      <c r="Q2071" s="35">
        <v>0</v>
      </c>
      <c r="R2071" s="34">
        <f t="shared" si="444"/>
        <v>0</v>
      </c>
      <c r="S2071" s="33">
        <v>19.46</v>
      </c>
      <c r="T2071" s="34">
        <f t="shared" si="445"/>
        <v>56.059532246633594</v>
      </c>
      <c r="U2071" s="31">
        <f t="shared" si="440"/>
        <v>22.669898046172705</v>
      </c>
      <c r="V2071" s="32">
        <f t="shared" si="441"/>
        <v>16322</v>
      </c>
      <c r="W2071" s="36"/>
      <c r="X2071" s="36">
        <f t="shared" si="446"/>
        <v>2157.39</v>
      </c>
      <c r="Y2071" s="29">
        <f t="shared" si="434"/>
        <v>11993.76</v>
      </c>
      <c r="Z2071" s="36"/>
      <c r="AA2071" s="36">
        <f t="shared" si="433"/>
        <v>11993.76</v>
      </c>
      <c r="AB2071" s="29">
        <f t="shared" si="435"/>
        <v>9038.25</v>
      </c>
      <c r="AC2071" s="30">
        <f t="shared" si="436"/>
        <v>125.53</v>
      </c>
    </row>
    <row r="2072" spans="1:30" x14ac:dyDescent="0.2">
      <c r="A2072" s="1" t="s">
        <v>332</v>
      </c>
      <c r="B2072" s="31" t="s">
        <v>8287</v>
      </c>
      <c r="C2072" s="1">
        <v>0</v>
      </c>
      <c r="D2072" s="1" t="s">
        <v>10673</v>
      </c>
      <c r="E2072" s="1" t="s">
        <v>17959</v>
      </c>
      <c r="F2072" s="1">
        <v>0</v>
      </c>
      <c r="G2072" s="19">
        <v>58</v>
      </c>
      <c r="H2072" s="29">
        <f t="shared" si="437"/>
        <v>7923.74</v>
      </c>
      <c r="I2072" s="32">
        <v>721</v>
      </c>
      <c r="J2072" s="32">
        <v>10</v>
      </c>
      <c r="K2072" s="33">
        <f t="shared" si="438"/>
        <v>1.3869625520110958E-2</v>
      </c>
      <c r="L2072" s="34">
        <f t="shared" si="442"/>
        <v>7.2290169377548024</v>
      </c>
      <c r="M2072" s="32">
        <v>705</v>
      </c>
      <c r="N2072" s="32">
        <v>100</v>
      </c>
      <c r="O2072" s="33">
        <f t="shared" si="439"/>
        <v>0.14184397163120568</v>
      </c>
      <c r="P2072" s="34">
        <f t="shared" si="443"/>
        <v>18.407086440368911</v>
      </c>
      <c r="Q2072" s="35">
        <v>0</v>
      </c>
      <c r="R2072" s="34">
        <f t="shared" si="444"/>
        <v>0</v>
      </c>
      <c r="S2072" s="33">
        <v>22.53</v>
      </c>
      <c r="T2072" s="34">
        <f t="shared" si="445"/>
        <v>66.938341601700927</v>
      </c>
      <c r="U2072" s="31">
        <f t="shared" si="440"/>
        <v>23.143611244956162</v>
      </c>
      <c r="V2072" s="32">
        <f t="shared" si="441"/>
        <v>16687</v>
      </c>
      <c r="W2072" s="36"/>
      <c r="X2072" s="36">
        <f t="shared" si="446"/>
        <v>2205.63</v>
      </c>
      <c r="Y2072" s="29">
        <f t="shared" si="434"/>
        <v>10129.369999999999</v>
      </c>
      <c r="Z2072" s="36"/>
      <c r="AA2072" s="36">
        <f t="shared" si="433"/>
        <v>10129.369999999999</v>
      </c>
      <c r="AB2072" s="29">
        <f t="shared" si="435"/>
        <v>7633.29</v>
      </c>
      <c r="AC2072" s="30">
        <f t="shared" si="436"/>
        <v>131.61000000000001</v>
      </c>
    </row>
    <row r="2073" spans="1:30" x14ac:dyDescent="0.2">
      <c r="A2073" s="1" t="s">
        <v>409</v>
      </c>
      <c r="B2073" s="31" t="s">
        <v>8286</v>
      </c>
      <c r="C2073" s="1">
        <v>0</v>
      </c>
      <c r="D2073" s="1" t="s">
        <v>10674</v>
      </c>
      <c r="E2073" s="1" t="s">
        <v>17762</v>
      </c>
      <c r="F2073" s="1">
        <v>0</v>
      </c>
      <c r="G2073" s="19">
        <v>73</v>
      </c>
      <c r="H2073" s="29">
        <f t="shared" si="437"/>
        <v>9972.98</v>
      </c>
      <c r="I2073" s="32">
        <v>721</v>
      </c>
      <c r="J2073" s="32">
        <v>17</v>
      </c>
      <c r="K2073" s="33">
        <f t="shared" si="438"/>
        <v>2.3578363384188627E-2</v>
      </c>
      <c r="L2073" s="34">
        <f t="shared" si="442"/>
        <v>12.289328794183163</v>
      </c>
      <c r="M2073" s="32">
        <v>730</v>
      </c>
      <c r="N2073" s="32">
        <v>46</v>
      </c>
      <c r="O2073" s="33">
        <f t="shared" si="439"/>
        <v>6.3013698630136991E-2</v>
      </c>
      <c r="P2073" s="34">
        <f t="shared" si="443"/>
        <v>8.1772851131666275</v>
      </c>
      <c r="Q2073" s="35">
        <v>0.56999999999999995</v>
      </c>
      <c r="R2073" s="34">
        <f t="shared" si="444"/>
        <v>56.999999999999993</v>
      </c>
      <c r="S2073" s="33">
        <v>18.97</v>
      </c>
      <c r="T2073" s="34">
        <f t="shared" si="445"/>
        <v>54.323175053153783</v>
      </c>
      <c r="U2073" s="31">
        <f t="shared" si="440"/>
        <v>32.947447240125889</v>
      </c>
      <c r="V2073" s="32">
        <f t="shared" si="441"/>
        <v>23755</v>
      </c>
      <c r="W2073" s="36"/>
      <c r="X2073" s="36">
        <f t="shared" si="446"/>
        <v>3139.86</v>
      </c>
      <c r="Y2073" s="29">
        <f t="shared" si="434"/>
        <v>13112.84</v>
      </c>
      <c r="Z2073" s="36"/>
      <c r="AA2073" s="36">
        <f t="shared" si="433"/>
        <v>13112.84</v>
      </c>
      <c r="AB2073" s="29">
        <f t="shared" si="435"/>
        <v>9881.57</v>
      </c>
      <c r="AC2073" s="30">
        <f t="shared" si="436"/>
        <v>135.36000000000001</v>
      </c>
      <c r="AD2073" s="29"/>
    </row>
    <row r="2074" spans="1:30" x14ac:dyDescent="0.2">
      <c r="A2074" s="1" t="s">
        <v>467</v>
      </c>
      <c r="B2074" s="31" t="s">
        <v>8285</v>
      </c>
      <c r="C2074" s="1">
        <v>0</v>
      </c>
      <c r="D2074" s="1" t="s">
        <v>10675</v>
      </c>
      <c r="E2074" s="1" t="s">
        <v>17960</v>
      </c>
      <c r="F2074" s="1">
        <v>0</v>
      </c>
      <c r="G2074" s="19">
        <v>63</v>
      </c>
      <c r="H2074" s="29">
        <f t="shared" si="437"/>
        <v>8606.82</v>
      </c>
      <c r="I2074" s="32">
        <v>721</v>
      </c>
      <c r="J2074" s="32">
        <v>24</v>
      </c>
      <c r="K2074" s="33">
        <f t="shared" si="438"/>
        <v>3.3287101248266296E-2</v>
      </c>
      <c r="L2074" s="34">
        <f t="shared" si="442"/>
        <v>17.349640650611523</v>
      </c>
      <c r="M2074" s="32">
        <v>725</v>
      </c>
      <c r="N2074" s="32">
        <v>15</v>
      </c>
      <c r="O2074" s="33">
        <f t="shared" si="439"/>
        <v>2.0689655172413793E-2</v>
      </c>
      <c r="P2074" s="34">
        <f t="shared" si="443"/>
        <v>2.6848957118193275</v>
      </c>
      <c r="Q2074" s="35">
        <v>0</v>
      </c>
      <c r="R2074" s="34">
        <f t="shared" si="444"/>
        <v>0</v>
      </c>
      <c r="S2074" s="33">
        <v>21.21</v>
      </c>
      <c r="T2074" s="34">
        <f t="shared" si="445"/>
        <v>62.26080793763289</v>
      </c>
      <c r="U2074" s="31">
        <f t="shared" si="440"/>
        <v>20.573836075015933</v>
      </c>
      <c r="V2074" s="32">
        <f t="shared" si="441"/>
        <v>14834</v>
      </c>
      <c r="W2074" s="36"/>
      <c r="X2074" s="36">
        <f t="shared" si="446"/>
        <v>1960.71</v>
      </c>
      <c r="Y2074" s="29">
        <f t="shared" si="434"/>
        <v>10567.529999999999</v>
      </c>
      <c r="Z2074" s="36"/>
      <c r="AA2074" s="36">
        <f t="shared" si="433"/>
        <v>10567.529999999999</v>
      </c>
      <c r="AB2074" s="29">
        <f t="shared" si="435"/>
        <v>7963.47</v>
      </c>
      <c r="AC2074" s="30">
        <f t="shared" si="436"/>
        <v>126.4</v>
      </c>
      <c r="AD2074" s="29"/>
    </row>
    <row r="2075" spans="1:30" x14ac:dyDescent="0.2">
      <c r="A2075" s="1" t="s">
        <v>864</v>
      </c>
      <c r="B2075" s="31" t="s">
        <v>8286</v>
      </c>
      <c r="C2075" s="1">
        <v>0</v>
      </c>
      <c r="D2075" s="1" t="s">
        <v>10676</v>
      </c>
      <c r="E2075" s="1" t="s">
        <v>17961</v>
      </c>
      <c r="F2075" s="1">
        <v>0</v>
      </c>
      <c r="G2075" s="19">
        <v>69</v>
      </c>
      <c r="H2075" s="29">
        <f t="shared" si="437"/>
        <v>9426.52</v>
      </c>
      <c r="I2075" s="32">
        <v>721</v>
      </c>
      <c r="J2075" s="32">
        <v>21</v>
      </c>
      <c r="K2075" s="33">
        <f t="shared" si="438"/>
        <v>2.9126213592233011E-2</v>
      </c>
      <c r="L2075" s="34">
        <f t="shared" si="442"/>
        <v>15.180935569285085</v>
      </c>
      <c r="M2075" s="32">
        <v>727</v>
      </c>
      <c r="N2075" s="32">
        <v>59</v>
      </c>
      <c r="O2075" s="33">
        <f t="shared" si="439"/>
        <v>8.11554332874828E-2</v>
      </c>
      <c r="P2075" s="34">
        <f t="shared" si="443"/>
        <v>10.531537283179434</v>
      </c>
      <c r="Q2075" s="35">
        <v>1</v>
      </c>
      <c r="R2075" s="34">
        <f t="shared" si="444"/>
        <v>100</v>
      </c>
      <c r="S2075" s="33">
        <v>19.489999999999998</v>
      </c>
      <c r="T2075" s="34">
        <f t="shared" si="445"/>
        <v>56.16583982990786</v>
      </c>
      <c r="U2075" s="31">
        <f t="shared" si="440"/>
        <v>45.469578170593095</v>
      </c>
      <c r="V2075" s="32">
        <f t="shared" si="441"/>
        <v>32784</v>
      </c>
      <c r="W2075" s="36"/>
      <c r="X2075" s="36">
        <f t="shared" si="446"/>
        <v>4333.28</v>
      </c>
      <c r="Y2075" s="29">
        <f t="shared" si="434"/>
        <v>13759.8</v>
      </c>
      <c r="Z2075" s="36"/>
      <c r="AA2075" s="36">
        <f t="shared" si="433"/>
        <v>13759.8</v>
      </c>
      <c r="AB2075" s="29">
        <f t="shared" si="435"/>
        <v>10369.1</v>
      </c>
      <c r="AC2075" s="30">
        <f t="shared" si="436"/>
        <v>150.28</v>
      </c>
      <c r="AD2075" s="29"/>
    </row>
    <row r="2076" spans="1:30" x14ac:dyDescent="0.2">
      <c r="A2076" s="1" t="s">
        <v>2063</v>
      </c>
      <c r="B2076" s="31" t="s">
        <v>8286</v>
      </c>
      <c r="C2076" s="1">
        <v>0</v>
      </c>
      <c r="D2076" s="1" t="s">
        <v>10677</v>
      </c>
      <c r="E2076" s="1" t="s">
        <v>16799</v>
      </c>
      <c r="F2076" s="1">
        <v>0</v>
      </c>
      <c r="G2076" s="19">
        <v>81</v>
      </c>
      <c r="H2076" s="29">
        <f t="shared" si="437"/>
        <v>11065.91</v>
      </c>
      <c r="I2076" s="32">
        <v>721</v>
      </c>
      <c r="J2076" s="32">
        <v>47</v>
      </c>
      <c r="K2076" s="33">
        <f t="shared" si="438"/>
        <v>6.5187239944521497E-2</v>
      </c>
      <c r="L2076" s="34">
        <f t="shared" si="442"/>
        <v>33.976379607447562</v>
      </c>
      <c r="M2076" s="32">
        <v>706</v>
      </c>
      <c r="N2076" s="32">
        <v>19</v>
      </c>
      <c r="O2076" s="33">
        <f t="shared" si="439"/>
        <v>2.6912181303116147E-2</v>
      </c>
      <c r="P2076" s="34">
        <f t="shared" si="443"/>
        <v>3.4923926751946395</v>
      </c>
      <c r="Q2076" s="35">
        <v>0</v>
      </c>
      <c r="R2076" s="34">
        <f t="shared" si="444"/>
        <v>0</v>
      </c>
      <c r="S2076" s="33">
        <v>18.03</v>
      </c>
      <c r="T2076" s="34">
        <f t="shared" si="445"/>
        <v>50.992204110559889</v>
      </c>
      <c r="U2076" s="31">
        <f t="shared" si="440"/>
        <v>22.115244098300522</v>
      </c>
      <c r="V2076" s="32">
        <f t="shared" si="441"/>
        <v>15945</v>
      </c>
      <c r="W2076" s="36"/>
      <c r="X2076" s="36">
        <f t="shared" si="446"/>
        <v>2107.56</v>
      </c>
      <c r="Y2076" s="29">
        <f t="shared" si="434"/>
        <v>13173.47</v>
      </c>
      <c r="Z2076" s="36"/>
      <c r="AA2076" s="36">
        <f t="shared" si="433"/>
        <v>13173.47</v>
      </c>
      <c r="AB2076" s="29">
        <f t="shared" si="435"/>
        <v>9927.26</v>
      </c>
      <c r="AC2076" s="30">
        <f t="shared" si="436"/>
        <v>122.56</v>
      </c>
      <c r="AD2076" s="29"/>
    </row>
    <row r="2077" spans="1:30" x14ac:dyDescent="0.2">
      <c r="A2077" s="1" t="s">
        <v>2379</v>
      </c>
      <c r="B2077" s="31" t="s">
        <v>8286</v>
      </c>
      <c r="C2077" s="1">
        <v>0</v>
      </c>
      <c r="D2077" s="1" t="s">
        <v>10678</v>
      </c>
      <c r="E2077" s="1" t="s">
        <v>17962</v>
      </c>
      <c r="F2077" s="1">
        <v>0</v>
      </c>
      <c r="G2077" s="19">
        <v>67</v>
      </c>
      <c r="H2077" s="29">
        <f t="shared" si="437"/>
        <v>9153.2800000000007</v>
      </c>
      <c r="I2077" s="32">
        <v>721</v>
      </c>
      <c r="J2077" s="32">
        <v>24</v>
      </c>
      <c r="K2077" s="33">
        <f t="shared" si="438"/>
        <v>3.3287101248266296E-2</v>
      </c>
      <c r="L2077" s="34">
        <f t="shared" si="442"/>
        <v>17.349640650611523</v>
      </c>
      <c r="M2077" s="32">
        <v>742</v>
      </c>
      <c r="N2077" s="32">
        <v>100</v>
      </c>
      <c r="O2077" s="33">
        <f t="shared" si="439"/>
        <v>0.13477088948787061</v>
      </c>
      <c r="P2077" s="34">
        <f t="shared" si="443"/>
        <v>17.489212857762912</v>
      </c>
      <c r="Q2077" s="35">
        <v>0</v>
      </c>
      <c r="R2077" s="34">
        <f t="shared" si="444"/>
        <v>0</v>
      </c>
      <c r="S2077" s="33">
        <v>21.21</v>
      </c>
      <c r="T2077" s="34">
        <f t="shared" si="445"/>
        <v>62.26080793763289</v>
      </c>
      <c r="U2077" s="31">
        <f t="shared" si="440"/>
        <v>24.274915361501833</v>
      </c>
      <c r="V2077" s="32">
        <f t="shared" si="441"/>
        <v>17502</v>
      </c>
      <c r="W2077" s="36"/>
      <c r="X2077" s="36">
        <f t="shared" si="446"/>
        <v>2313.36</v>
      </c>
      <c r="Y2077" s="29">
        <f t="shared" si="434"/>
        <v>11466.640000000001</v>
      </c>
      <c r="Z2077" s="36"/>
      <c r="AA2077" s="36">
        <f t="shared" si="433"/>
        <v>11466.640000000001</v>
      </c>
      <c r="AB2077" s="29">
        <f t="shared" si="435"/>
        <v>8641.02</v>
      </c>
      <c r="AC2077" s="30">
        <f t="shared" si="436"/>
        <v>128.97</v>
      </c>
    </row>
    <row r="2078" spans="1:30" x14ac:dyDescent="0.2">
      <c r="A2078" s="1" t="s">
        <v>3053</v>
      </c>
      <c r="B2078" s="31" t="s">
        <v>8286</v>
      </c>
      <c r="C2078" s="1">
        <v>0</v>
      </c>
      <c r="D2078" s="1" t="s">
        <v>10679</v>
      </c>
      <c r="E2078" s="1" t="s">
        <v>17963</v>
      </c>
      <c r="F2078" s="1">
        <v>0</v>
      </c>
      <c r="G2078" s="19">
        <v>70</v>
      </c>
      <c r="H2078" s="29">
        <f t="shared" si="437"/>
        <v>9563.1299999999992</v>
      </c>
      <c r="I2078" s="32">
        <v>721</v>
      </c>
      <c r="J2078" s="32">
        <v>28</v>
      </c>
      <c r="K2078" s="33">
        <f t="shared" si="438"/>
        <v>3.8834951456310676E-2</v>
      </c>
      <c r="L2078" s="34">
        <f t="shared" si="442"/>
        <v>20.241247425713443</v>
      </c>
      <c r="M2078" s="32">
        <v>722</v>
      </c>
      <c r="N2078" s="32">
        <v>1</v>
      </c>
      <c r="O2078" s="33">
        <f t="shared" si="439"/>
        <v>1.3850415512465374E-3</v>
      </c>
      <c r="P2078" s="34">
        <f t="shared" si="443"/>
        <v>0.17973678587894851</v>
      </c>
      <c r="Q2078" s="35">
        <v>0</v>
      </c>
      <c r="R2078" s="34">
        <f t="shared" si="444"/>
        <v>0</v>
      </c>
      <c r="S2078" s="33">
        <v>21.85</v>
      </c>
      <c r="T2078" s="34">
        <f t="shared" si="445"/>
        <v>64.528703047484058</v>
      </c>
      <c r="U2078" s="31">
        <f t="shared" si="440"/>
        <v>21.237421814769114</v>
      </c>
      <c r="V2078" s="32">
        <f t="shared" si="441"/>
        <v>15312</v>
      </c>
      <c r="W2078" s="36"/>
      <c r="X2078" s="36">
        <f t="shared" si="446"/>
        <v>2023.89</v>
      </c>
      <c r="Y2078" s="29">
        <f t="shared" si="434"/>
        <v>11587.019999999999</v>
      </c>
      <c r="Z2078" s="36"/>
      <c r="AA2078" s="36">
        <f t="shared" si="433"/>
        <v>11587.019999999999</v>
      </c>
      <c r="AB2078" s="29">
        <f t="shared" si="435"/>
        <v>8731.74</v>
      </c>
      <c r="AC2078" s="30">
        <f t="shared" si="436"/>
        <v>124.74</v>
      </c>
      <c r="AD2078" s="29"/>
    </row>
    <row r="2079" spans="1:30" x14ac:dyDescent="0.2">
      <c r="A2079" s="1" t="s">
        <v>4647</v>
      </c>
      <c r="B2079" s="31" t="s">
        <v>8287</v>
      </c>
      <c r="C2079" s="1">
        <v>0</v>
      </c>
      <c r="D2079" s="1" t="s">
        <v>10680</v>
      </c>
      <c r="E2079" s="1" t="s">
        <v>16649</v>
      </c>
      <c r="F2079" s="1">
        <v>0</v>
      </c>
      <c r="G2079" s="19">
        <v>108</v>
      </c>
      <c r="H2079" s="29">
        <f t="shared" si="437"/>
        <v>14754.55</v>
      </c>
      <c r="I2079" s="32">
        <v>721</v>
      </c>
      <c r="J2079" s="32">
        <v>77</v>
      </c>
      <c r="K2079" s="33">
        <f t="shared" si="438"/>
        <v>0.10679611650485436</v>
      </c>
      <c r="L2079" s="34">
        <f t="shared" si="442"/>
        <v>55.663430420711968</v>
      </c>
      <c r="M2079" s="32">
        <v>728</v>
      </c>
      <c r="N2079" s="32">
        <v>14</v>
      </c>
      <c r="O2079" s="33">
        <f t="shared" si="439"/>
        <v>1.9230769230769232E-2</v>
      </c>
      <c r="P2079" s="34">
        <f t="shared" si="443"/>
        <v>2.4955761423961698</v>
      </c>
      <c r="Q2079" s="35">
        <v>0</v>
      </c>
      <c r="R2079" s="34">
        <f t="shared" si="444"/>
        <v>0</v>
      </c>
      <c r="S2079" s="33">
        <v>19.489999999999998</v>
      </c>
      <c r="T2079" s="34">
        <f t="shared" si="445"/>
        <v>56.16583982990786</v>
      </c>
      <c r="U2079" s="31">
        <f t="shared" si="440"/>
        <v>28.581211598254001</v>
      </c>
      <c r="V2079" s="32">
        <f t="shared" si="441"/>
        <v>20607</v>
      </c>
      <c r="W2079" s="36"/>
      <c r="X2079" s="36">
        <f t="shared" si="446"/>
        <v>2723.77</v>
      </c>
      <c r="Y2079" s="29">
        <f t="shared" si="434"/>
        <v>17478.32</v>
      </c>
      <c r="Z2079" s="36"/>
      <c r="AA2079" s="36">
        <f t="shared" si="433"/>
        <v>17478.32</v>
      </c>
      <c r="AB2079" s="29">
        <f t="shared" si="435"/>
        <v>13171.3</v>
      </c>
      <c r="AC2079" s="30">
        <f t="shared" si="436"/>
        <v>121.96</v>
      </c>
    </row>
    <row r="2080" spans="1:30" x14ac:dyDescent="0.2">
      <c r="A2080" s="1" t="s">
        <v>4713</v>
      </c>
      <c r="B2080" s="31" t="s">
        <v>8286</v>
      </c>
      <c r="C2080" s="1">
        <v>0</v>
      </c>
      <c r="D2080" s="1" t="s">
        <v>10681</v>
      </c>
      <c r="E2080" s="1" t="s">
        <v>17964</v>
      </c>
      <c r="F2080" s="1">
        <v>0</v>
      </c>
      <c r="G2080" s="19">
        <v>71</v>
      </c>
      <c r="H2080" s="29">
        <f t="shared" si="437"/>
        <v>9699.75</v>
      </c>
      <c r="I2080" s="32">
        <v>721</v>
      </c>
      <c r="J2080" s="32">
        <v>16</v>
      </c>
      <c r="K2080" s="33">
        <f t="shared" si="438"/>
        <v>2.2191400832177532E-2</v>
      </c>
      <c r="L2080" s="34">
        <f t="shared" si="442"/>
        <v>11.566427100407681</v>
      </c>
      <c r="M2080" s="32">
        <v>733</v>
      </c>
      <c r="N2080" s="32">
        <v>9</v>
      </c>
      <c r="O2080" s="33">
        <f t="shared" si="439"/>
        <v>1.227830832196453E-2</v>
      </c>
      <c r="P2080" s="34">
        <f t="shared" si="443"/>
        <v>1.5933555724985096</v>
      </c>
      <c r="Q2080" s="35">
        <v>0.5</v>
      </c>
      <c r="R2080" s="34">
        <f t="shared" si="444"/>
        <v>50</v>
      </c>
      <c r="S2080" s="33">
        <v>18.489999999999998</v>
      </c>
      <c r="T2080" s="34">
        <f t="shared" si="445"/>
        <v>52.622253720765414</v>
      </c>
      <c r="U2080" s="31">
        <f t="shared" si="440"/>
        <v>28.945509098417901</v>
      </c>
      <c r="V2080" s="32">
        <f t="shared" si="441"/>
        <v>20870</v>
      </c>
      <c r="W2080" s="36"/>
      <c r="X2080" s="36">
        <f t="shared" si="446"/>
        <v>2758.53</v>
      </c>
      <c r="Y2080" s="29">
        <f t="shared" si="434"/>
        <v>12458.28</v>
      </c>
      <c r="Z2080" s="36"/>
      <c r="AA2080" s="36">
        <f t="shared" si="433"/>
        <v>12458.28</v>
      </c>
      <c r="AB2080" s="29">
        <f t="shared" si="435"/>
        <v>9388.2999999999993</v>
      </c>
      <c r="AC2080" s="30">
        <f t="shared" si="436"/>
        <v>132.22999999999999</v>
      </c>
    </row>
    <row r="2081" spans="1:30" x14ac:dyDescent="0.2">
      <c r="A2081" s="1" t="s">
        <v>5752</v>
      </c>
      <c r="B2081" s="31" t="s">
        <v>8287</v>
      </c>
      <c r="C2081" s="1">
        <v>0</v>
      </c>
      <c r="D2081" s="1" t="s">
        <v>10682</v>
      </c>
      <c r="E2081" s="1" t="s">
        <v>17735</v>
      </c>
      <c r="F2081" s="1">
        <v>0</v>
      </c>
      <c r="G2081" s="19">
        <v>78</v>
      </c>
      <c r="H2081" s="29">
        <f t="shared" si="437"/>
        <v>10656.06</v>
      </c>
      <c r="I2081" s="32">
        <v>721</v>
      </c>
      <c r="J2081" s="32">
        <v>23</v>
      </c>
      <c r="K2081" s="33">
        <f t="shared" si="438"/>
        <v>3.1900138696255201E-2</v>
      </c>
      <c r="L2081" s="34">
        <f t="shared" si="442"/>
        <v>16.626738956836043</v>
      </c>
      <c r="M2081" s="32">
        <v>722</v>
      </c>
      <c r="N2081" s="32">
        <v>30</v>
      </c>
      <c r="O2081" s="33">
        <f t="shared" si="439"/>
        <v>4.1551246537396121E-2</v>
      </c>
      <c r="P2081" s="34">
        <f t="shared" si="443"/>
        <v>5.3921035763684548</v>
      </c>
      <c r="Q2081" s="35">
        <v>0</v>
      </c>
      <c r="R2081" s="34">
        <f t="shared" si="444"/>
        <v>0</v>
      </c>
      <c r="S2081" s="33">
        <v>19.489999999999998</v>
      </c>
      <c r="T2081" s="34">
        <f t="shared" si="445"/>
        <v>56.16583982990786</v>
      </c>
      <c r="U2081" s="31">
        <f t="shared" si="440"/>
        <v>19.54617059077809</v>
      </c>
      <c r="V2081" s="32">
        <f t="shared" si="441"/>
        <v>14093</v>
      </c>
      <c r="W2081" s="36"/>
      <c r="X2081" s="36">
        <f t="shared" si="446"/>
        <v>1862.77</v>
      </c>
      <c r="Y2081" s="29">
        <f t="shared" si="434"/>
        <v>12518.83</v>
      </c>
      <c r="Z2081" s="36"/>
      <c r="AA2081" s="36">
        <f t="shared" si="433"/>
        <v>12518.83</v>
      </c>
      <c r="AB2081" s="29">
        <f t="shared" si="435"/>
        <v>9433.93</v>
      </c>
      <c r="AC2081" s="30">
        <f t="shared" si="436"/>
        <v>120.95</v>
      </c>
    </row>
    <row r="2082" spans="1:30" x14ac:dyDescent="0.2">
      <c r="A2082" s="1" t="s">
        <v>8266</v>
      </c>
      <c r="B2082" s="31" t="s">
        <v>8287</v>
      </c>
      <c r="C2082" s="1">
        <v>0</v>
      </c>
      <c r="D2082" s="1" t="s">
        <v>10683</v>
      </c>
      <c r="E2082" s="1" t="s">
        <v>17542</v>
      </c>
      <c r="F2082" s="1">
        <v>0</v>
      </c>
      <c r="G2082" s="19">
        <v>77</v>
      </c>
      <c r="H2082" s="29">
        <f t="shared" si="437"/>
        <v>10519.45</v>
      </c>
      <c r="I2082" s="32">
        <v>721</v>
      </c>
      <c r="J2082" s="32">
        <v>21</v>
      </c>
      <c r="K2082" s="33">
        <f t="shared" si="438"/>
        <v>2.9126213592233011E-2</v>
      </c>
      <c r="L2082" s="34">
        <f t="shared" si="442"/>
        <v>15.180935569285085</v>
      </c>
      <c r="M2082" s="32">
        <v>724</v>
      </c>
      <c r="N2082" s="32">
        <v>15</v>
      </c>
      <c r="O2082" s="33">
        <f t="shared" si="439"/>
        <v>2.0718232044198894E-2</v>
      </c>
      <c r="P2082" s="34">
        <f t="shared" si="443"/>
        <v>2.6886041313107905</v>
      </c>
      <c r="Q2082" s="35">
        <v>0</v>
      </c>
      <c r="R2082" s="34">
        <f t="shared" si="444"/>
        <v>0</v>
      </c>
      <c r="S2082" s="33">
        <v>20.6</v>
      </c>
      <c r="T2082" s="34">
        <f t="shared" si="445"/>
        <v>60.099220411055995</v>
      </c>
      <c r="U2082" s="31">
        <f t="shared" si="440"/>
        <v>19.492190027912969</v>
      </c>
      <c r="V2082" s="32">
        <f t="shared" si="441"/>
        <v>14054</v>
      </c>
      <c r="W2082" s="36"/>
      <c r="X2082" s="36">
        <f t="shared" si="446"/>
        <v>1857.61</v>
      </c>
      <c r="Y2082" s="29">
        <f t="shared" si="434"/>
        <v>12377.060000000001</v>
      </c>
      <c r="Z2082" s="36"/>
      <c r="AA2082" s="36">
        <f t="shared" si="433"/>
        <v>12377.060000000001</v>
      </c>
      <c r="AB2082" s="29">
        <f t="shared" si="435"/>
        <v>9327.1</v>
      </c>
      <c r="AC2082" s="30">
        <f t="shared" si="436"/>
        <v>121.13</v>
      </c>
    </row>
    <row r="2083" spans="1:30" x14ac:dyDescent="0.2">
      <c r="A2083" s="1" t="s">
        <v>5948</v>
      </c>
      <c r="B2083" s="31" t="s">
        <v>8286</v>
      </c>
      <c r="C2083" s="1">
        <v>0</v>
      </c>
      <c r="D2083" s="1" t="s">
        <v>10684</v>
      </c>
      <c r="E2083" s="1" t="s">
        <v>16672</v>
      </c>
      <c r="F2083" s="1">
        <v>0</v>
      </c>
      <c r="G2083" s="19">
        <v>80</v>
      </c>
      <c r="H2083" s="29">
        <f t="shared" si="437"/>
        <v>10929.3</v>
      </c>
      <c r="I2083" s="32">
        <v>721</v>
      </c>
      <c r="J2083" s="32">
        <v>15</v>
      </c>
      <c r="K2083" s="33">
        <f t="shared" si="438"/>
        <v>2.0804438280166437E-2</v>
      </c>
      <c r="L2083" s="34">
        <f t="shared" si="442"/>
        <v>10.843525406632203</v>
      </c>
      <c r="M2083" s="32">
        <v>719</v>
      </c>
      <c r="N2083" s="32">
        <v>205</v>
      </c>
      <c r="O2083" s="33">
        <f t="shared" si="439"/>
        <v>0.28511821974965229</v>
      </c>
      <c r="P2083" s="34">
        <f t="shared" si="443"/>
        <v>36.999779802424435</v>
      </c>
      <c r="Q2083" s="35">
        <v>0</v>
      </c>
      <c r="R2083" s="34">
        <f t="shared" si="444"/>
        <v>0</v>
      </c>
      <c r="S2083" s="33">
        <v>20.6</v>
      </c>
      <c r="T2083" s="34">
        <f t="shared" si="445"/>
        <v>60.099220411055995</v>
      </c>
      <c r="U2083" s="31">
        <f t="shared" si="440"/>
        <v>26.985631405028158</v>
      </c>
      <c r="V2083" s="32">
        <f t="shared" si="441"/>
        <v>19457</v>
      </c>
      <c r="W2083" s="36"/>
      <c r="X2083" s="36">
        <f t="shared" si="446"/>
        <v>2571.7600000000002</v>
      </c>
      <c r="Y2083" s="29">
        <f t="shared" si="434"/>
        <v>13501.06</v>
      </c>
      <c r="Z2083" s="36"/>
      <c r="AA2083" s="36">
        <f t="shared" si="433"/>
        <v>13501.06</v>
      </c>
      <c r="AB2083" s="29">
        <f t="shared" si="435"/>
        <v>10174.120000000001</v>
      </c>
      <c r="AC2083" s="30">
        <f t="shared" si="436"/>
        <v>127.18</v>
      </c>
      <c r="AD2083" s="29"/>
    </row>
    <row r="2084" spans="1:30" x14ac:dyDescent="0.2">
      <c r="A2084" s="1" t="s">
        <v>6637</v>
      </c>
      <c r="B2084" s="31" t="s">
        <v>8287</v>
      </c>
      <c r="C2084" s="1">
        <v>0</v>
      </c>
      <c r="D2084" s="1" t="s">
        <v>10685</v>
      </c>
      <c r="E2084" s="1" t="s">
        <v>17965</v>
      </c>
      <c r="F2084" s="1">
        <v>0</v>
      </c>
      <c r="G2084" s="19">
        <v>80</v>
      </c>
      <c r="H2084" s="29">
        <f t="shared" si="437"/>
        <v>10929.3</v>
      </c>
      <c r="I2084" s="32">
        <v>721</v>
      </c>
      <c r="J2084" s="32">
        <v>0</v>
      </c>
      <c r="K2084" s="33">
        <f t="shared" si="438"/>
        <v>0</v>
      </c>
      <c r="L2084" s="34">
        <f t="shared" si="442"/>
        <v>0</v>
      </c>
      <c r="M2084" s="32">
        <v>663</v>
      </c>
      <c r="N2084" s="32">
        <v>6</v>
      </c>
      <c r="O2084" s="33">
        <f t="shared" si="439"/>
        <v>9.0497737556561094E-3</v>
      </c>
      <c r="P2084" s="34">
        <f t="shared" si="443"/>
        <v>1.1743887728923152</v>
      </c>
      <c r="Q2084" s="35">
        <v>0</v>
      </c>
      <c r="R2084" s="34">
        <f t="shared" si="444"/>
        <v>0</v>
      </c>
      <c r="S2084" s="33">
        <v>23.26</v>
      </c>
      <c r="T2084" s="34">
        <f t="shared" si="445"/>
        <v>69.525159461374926</v>
      </c>
      <c r="U2084" s="31">
        <f t="shared" si="440"/>
        <v>17.67488705856681</v>
      </c>
      <c r="V2084" s="32">
        <f t="shared" si="441"/>
        <v>12744</v>
      </c>
      <c r="W2084" s="36"/>
      <c r="X2084" s="36">
        <f t="shared" si="446"/>
        <v>1684.46</v>
      </c>
      <c r="Y2084" s="29">
        <f t="shared" si="434"/>
        <v>12613.759999999998</v>
      </c>
      <c r="Z2084" s="36"/>
      <c r="AA2084" s="36">
        <f t="shared" si="433"/>
        <v>12613.759999999998</v>
      </c>
      <c r="AB2084" s="29">
        <f t="shared" si="435"/>
        <v>9505.4699999999993</v>
      </c>
      <c r="AC2084" s="30">
        <f t="shared" si="436"/>
        <v>118.82</v>
      </c>
    </row>
    <row r="2085" spans="1:30" x14ac:dyDescent="0.2">
      <c r="A2085" s="1" t="s">
        <v>7436</v>
      </c>
      <c r="B2085" s="31" t="s">
        <v>8286</v>
      </c>
      <c r="C2085" s="1">
        <v>0</v>
      </c>
      <c r="D2085" s="1" t="s">
        <v>10686</v>
      </c>
      <c r="E2085" s="1" t="s">
        <v>17852</v>
      </c>
      <c r="F2085" s="1">
        <v>0</v>
      </c>
      <c r="G2085" s="19">
        <v>63</v>
      </c>
      <c r="H2085" s="29">
        <f t="shared" si="437"/>
        <v>8606.82</v>
      </c>
      <c r="I2085" s="32">
        <v>721</v>
      </c>
      <c r="J2085" s="32">
        <v>22</v>
      </c>
      <c r="K2085" s="33">
        <f t="shared" si="438"/>
        <v>3.0513176144244106E-2</v>
      </c>
      <c r="L2085" s="34">
        <f t="shared" si="442"/>
        <v>15.903837263060563</v>
      </c>
      <c r="M2085" s="32">
        <v>749</v>
      </c>
      <c r="N2085" s="32">
        <v>36</v>
      </c>
      <c r="O2085" s="33">
        <f t="shared" si="439"/>
        <v>4.8064085447263018E-2</v>
      </c>
      <c r="P2085" s="34">
        <f t="shared" si="443"/>
        <v>6.2372744173105872</v>
      </c>
      <c r="Q2085" s="35">
        <v>0</v>
      </c>
      <c r="R2085" s="34">
        <f t="shared" si="444"/>
        <v>0</v>
      </c>
      <c r="S2085" s="33">
        <v>20.03</v>
      </c>
      <c r="T2085" s="34">
        <f t="shared" si="445"/>
        <v>58.079376328844802</v>
      </c>
      <c r="U2085" s="31">
        <f t="shared" si="440"/>
        <v>20.055122002303989</v>
      </c>
      <c r="V2085" s="32">
        <f t="shared" si="441"/>
        <v>14460</v>
      </c>
      <c r="W2085" s="36"/>
      <c r="X2085" s="36">
        <f t="shared" si="446"/>
        <v>1911.28</v>
      </c>
      <c r="Y2085" s="29">
        <f t="shared" si="434"/>
        <v>10518.1</v>
      </c>
      <c r="Z2085" s="36"/>
      <c r="AA2085" s="36">
        <f t="shared" si="433"/>
        <v>10518.1</v>
      </c>
      <c r="AB2085" s="29">
        <f t="shared" si="435"/>
        <v>7926.22</v>
      </c>
      <c r="AC2085" s="30">
        <f t="shared" si="436"/>
        <v>125.81</v>
      </c>
    </row>
    <row r="2086" spans="1:30" x14ac:dyDescent="0.2">
      <c r="A2086" s="1" t="s">
        <v>7614</v>
      </c>
      <c r="B2086" s="31" t="s">
        <v>8286</v>
      </c>
      <c r="C2086" s="1">
        <v>0</v>
      </c>
      <c r="D2086" s="1" t="s">
        <v>10687</v>
      </c>
      <c r="E2086" s="1" t="s">
        <v>17966</v>
      </c>
      <c r="F2086" s="1">
        <v>0</v>
      </c>
      <c r="G2086" s="19">
        <v>87</v>
      </c>
      <c r="H2086" s="29">
        <f t="shared" si="437"/>
        <v>11885.61</v>
      </c>
      <c r="I2086" s="32">
        <v>721</v>
      </c>
      <c r="J2086" s="32">
        <v>25</v>
      </c>
      <c r="K2086" s="33">
        <f t="shared" si="438"/>
        <v>3.4674063800277391E-2</v>
      </c>
      <c r="L2086" s="34">
        <f t="shared" si="442"/>
        <v>18.072542344387003</v>
      </c>
      <c r="M2086" s="32">
        <v>737</v>
      </c>
      <c r="N2086" s="32">
        <v>42</v>
      </c>
      <c r="O2086" s="33">
        <f t="shared" si="439"/>
        <v>5.698778833107191E-2</v>
      </c>
      <c r="P2086" s="34">
        <f t="shared" si="443"/>
        <v>7.3953029782811859</v>
      </c>
      <c r="Q2086" s="35">
        <v>0.25</v>
      </c>
      <c r="R2086" s="34">
        <f t="shared" si="444"/>
        <v>25</v>
      </c>
      <c r="S2086" s="33">
        <v>18.489999999999998</v>
      </c>
      <c r="T2086" s="34">
        <f t="shared" si="445"/>
        <v>52.622253720765414</v>
      </c>
      <c r="U2086" s="31">
        <f t="shared" si="440"/>
        <v>25.772524760858403</v>
      </c>
      <c r="V2086" s="32">
        <f t="shared" si="441"/>
        <v>18582</v>
      </c>
      <c r="W2086" s="36"/>
      <c r="X2086" s="36">
        <f t="shared" si="446"/>
        <v>2456.11</v>
      </c>
      <c r="Y2086" s="29">
        <f t="shared" si="434"/>
        <v>14341.720000000001</v>
      </c>
      <c r="Z2086" s="36"/>
      <c r="AA2086" s="36">
        <f t="shared" si="433"/>
        <v>14341.720000000001</v>
      </c>
      <c r="AB2086" s="29">
        <f t="shared" si="435"/>
        <v>10807.63</v>
      </c>
      <c r="AC2086" s="30">
        <f t="shared" si="436"/>
        <v>124.23</v>
      </c>
      <c r="AD2086" s="29"/>
    </row>
    <row r="2087" spans="1:30" x14ac:dyDescent="0.2">
      <c r="A2087" s="1" t="s">
        <v>2670</v>
      </c>
      <c r="B2087" s="31" t="s">
        <v>8286</v>
      </c>
      <c r="C2087" s="1">
        <v>0</v>
      </c>
      <c r="D2087" s="1" t="s">
        <v>10688</v>
      </c>
      <c r="E2087" s="1" t="s">
        <v>17771</v>
      </c>
      <c r="F2087" s="1">
        <v>0</v>
      </c>
      <c r="G2087" s="19">
        <v>78</v>
      </c>
      <c r="H2087" s="29">
        <f t="shared" si="437"/>
        <v>10656.06</v>
      </c>
      <c r="I2087" s="32">
        <v>722</v>
      </c>
      <c r="J2087" s="32">
        <v>21</v>
      </c>
      <c r="K2087" s="33">
        <f t="shared" si="438"/>
        <v>2.9085872576177285E-2</v>
      </c>
      <c r="L2087" s="34">
        <f t="shared" si="442"/>
        <v>15.159909342734826</v>
      </c>
      <c r="M2087" s="32">
        <v>786</v>
      </c>
      <c r="N2087" s="32">
        <v>26</v>
      </c>
      <c r="O2087" s="33">
        <f t="shared" si="439"/>
        <v>3.3078880407124679E-2</v>
      </c>
      <c r="P2087" s="34">
        <f t="shared" si="443"/>
        <v>4.2926449675822154</v>
      </c>
      <c r="Q2087" s="35">
        <v>1</v>
      </c>
      <c r="R2087" s="34">
        <f t="shared" si="444"/>
        <v>100</v>
      </c>
      <c r="S2087" s="33">
        <v>20.059999999999999</v>
      </c>
      <c r="T2087" s="34">
        <f t="shared" si="445"/>
        <v>58.18568391211906</v>
      </c>
      <c r="U2087" s="31">
        <f t="shared" si="440"/>
        <v>44.409559555609022</v>
      </c>
      <c r="V2087" s="32">
        <f t="shared" si="441"/>
        <v>32064</v>
      </c>
      <c r="W2087" s="36"/>
      <c r="X2087" s="36">
        <f t="shared" si="446"/>
        <v>4238.12</v>
      </c>
      <c r="Y2087" s="29">
        <f t="shared" si="434"/>
        <v>14894.18</v>
      </c>
      <c r="Z2087" s="36"/>
      <c r="AA2087" s="36">
        <f t="shared" si="433"/>
        <v>14894.18</v>
      </c>
      <c r="AB2087" s="29">
        <f t="shared" si="435"/>
        <v>11223.95</v>
      </c>
      <c r="AC2087" s="30">
        <f t="shared" si="436"/>
        <v>143.9</v>
      </c>
    </row>
    <row r="2088" spans="1:30" x14ac:dyDescent="0.2">
      <c r="A2088" s="1" t="s">
        <v>2991</v>
      </c>
      <c r="B2088" s="31" t="s">
        <v>8285</v>
      </c>
      <c r="C2088" s="1">
        <v>0</v>
      </c>
      <c r="D2088" s="1" t="s">
        <v>10689</v>
      </c>
      <c r="E2088" s="1" t="s">
        <v>17963</v>
      </c>
      <c r="F2088" s="1">
        <v>0</v>
      </c>
      <c r="G2088" s="19">
        <v>64</v>
      </c>
      <c r="H2088" s="29">
        <f t="shared" si="437"/>
        <v>8743.44</v>
      </c>
      <c r="I2088" s="32">
        <v>722</v>
      </c>
      <c r="J2088" s="32">
        <v>17</v>
      </c>
      <c r="K2088" s="33">
        <f t="shared" si="438"/>
        <v>2.3545706371191136E-2</v>
      </c>
      <c r="L2088" s="34">
        <f t="shared" si="442"/>
        <v>12.272307563166288</v>
      </c>
      <c r="M2088" s="32">
        <v>745</v>
      </c>
      <c r="N2088" s="32">
        <v>14</v>
      </c>
      <c r="O2088" s="33">
        <f t="shared" si="439"/>
        <v>1.8791946308724831E-2</v>
      </c>
      <c r="P2088" s="34">
        <f t="shared" si="443"/>
        <v>2.4386301096166596</v>
      </c>
      <c r="Q2088" s="35">
        <v>0</v>
      </c>
      <c r="R2088" s="34">
        <f t="shared" si="444"/>
        <v>0</v>
      </c>
      <c r="S2088" s="33">
        <v>21.24</v>
      </c>
      <c r="T2088" s="34">
        <f t="shared" si="445"/>
        <v>62.367115520907156</v>
      </c>
      <c r="U2088" s="31">
        <f t="shared" si="440"/>
        <v>19.269513298422524</v>
      </c>
      <c r="V2088" s="32">
        <f t="shared" si="441"/>
        <v>13913</v>
      </c>
      <c r="W2088" s="36"/>
      <c r="X2088" s="36">
        <f t="shared" si="446"/>
        <v>1838.98</v>
      </c>
      <c r="Y2088" s="29">
        <f t="shared" si="434"/>
        <v>10582.42</v>
      </c>
      <c r="Z2088" s="36"/>
      <c r="AA2088" s="36">
        <f t="shared" si="433"/>
        <v>10582.42</v>
      </c>
      <c r="AB2088" s="29">
        <f t="shared" si="435"/>
        <v>7974.69</v>
      </c>
      <c r="AC2088" s="30">
        <f t="shared" si="436"/>
        <v>124.6</v>
      </c>
    </row>
    <row r="2089" spans="1:30" x14ac:dyDescent="0.2">
      <c r="A2089" s="1" t="s">
        <v>3018</v>
      </c>
      <c r="B2089" s="31" t="s">
        <v>8286</v>
      </c>
      <c r="C2089" s="1">
        <v>0</v>
      </c>
      <c r="D2089" s="1" t="s">
        <v>10690</v>
      </c>
      <c r="E2089" s="1" t="s">
        <v>17967</v>
      </c>
      <c r="F2089" s="1">
        <v>0</v>
      </c>
      <c r="G2089" s="19">
        <v>65</v>
      </c>
      <c r="H2089" s="29">
        <f t="shared" si="437"/>
        <v>8880.0499999999993</v>
      </c>
      <c r="I2089" s="32">
        <v>722</v>
      </c>
      <c r="J2089" s="32">
        <v>16</v>
      </c>
      <c r="K2089" s="33">
        <f t="shared" si="438"/>
        <v>2.2160664819944598E-2</v>
      </c>
      <c r="L2089" s="34">
        <f t="shared" si="442"/>
        <v>11.550407118274155</v>
      </c>
      <c r="M2089" s="32">
        <v>727</v>
      </c>
      <c r="N2089" s="32">
        <v>16</v>
      </c>
      <c r="O2089" s="33">
        <f t="shared" si="439"/>
        <v>2.2008253094910592E-2</v>
      </c>
      <c r="P2089" s="34">
        <f t="shared" si="443"/>
        <v>2.8560101106927278</v>
      </c>
      <c r="Q2089" s="35">
        <v>0</v>
      </c>
      <c r="R2089" s="34">
        <f t="shared" si="444"/>
        <v>0</v>
      </c>
      <c r="S2089" s="33">
        <v>21.24</v>
      </c>
      <c r="T2089" s="34">
        <f t="shared" si="445"/>
        <v>62.367115520907156</v>
      </c>
      <c r="U2089" s="31">
        <f t="shared" si="440"/>
        <v>19.193383187468509</v>
      </c>
      <c r="V2089" s="32">
        <f t="shared" si="441"/>
        <v>13858</v>
      </c>
      <c r="W2089" s="36"/>
      <c r="X2089" s="36">
        <f t="shared" si="446"/>
        <v>1831.71</v>
      </c>
      <c r="Y2089" s="29">
        <f t="shared" si="434"/>
        <v>10711.759999999998</v>
      </c>
      <c r="Z2089" s="36"/>
      <c r="AA2089" s="36">
        <f t="shared" si="433"/>
        <v>10711.759999999998</v>
      </c>
      <c r="AB2089" s="29">
        <f t="shared" si="435"/>
        <v>8072.16</v>
      </c>
      <c r="AC2089" s="30">
        <f t="shared" si="436"/>
        <v>124.19</v>
      </c>
    </row>
    <row r="2090" spans="1:30" x14ac:dyDescent="0.2">
      <c r="A2090" s="1" t="s">
        <v>3290</v>
      </c>
      <c r="B2090" s="31" t="s">
        <v>8286</v>
      </c>
      <c r="C2090" s="1">
        <v>0</v>
      </c>
      <c r="D2090" s="1" t="s">
        <v>10691</v>
      </c>
      <c r="E2090" s="1" t="s">
        <v>17968</v>
      </c>
      <c r="F2090" s="1">
        <v>0</v>
      </c>
      <c r="G2090" s="19">
        <v>62</v>
      </c>
      <c r="H2090" s="29">
        <f t="shared" si="437"/>
        <v>8470.2000000000007</v>
      </c>
      <c r="I2090" s="32">
        <v>722</v>
      </c>
      <c r="J2090" s="32">
        <v>16</v>
      </c>
      <c r="K2090" s="33">
        <f t="shared" si="438"/>
        <v>2.2160664819944598E-2</v>
      </c>
      <c r="L2090" s="34">
        <f t="shared" si="442"/>
        <v>11.550407118274155</v>
      </c>
      <c r="M2090" s="32">
        <v>737</v>
      </c>
      <c r="N2090" s="32">
        <v>103</v>
      </c>
      <c r="O2090" s="33">
        <f t="shared" si="439"/>
        <v>0.13975576662143827</v>
      </c>
      <c r="P2090" s="34">
        <f t="shared" si="443"/>
        <v>18.13610016102291</v>
      </c>
      <c r="Q2090" s="35">
        <v>0.5</v>
      </c>
      <c r="R2090" s="34">
        <f t="shared" si="444"/>
        <v>50</v>
      </c>
      <c r="S2090" s="33">
        <v>21.24</v>
      </c>
      <c r="T2090" s="34">
        <f t="shared" si="445"/>
        <v>62.367115520907156</v>
      </c>
      <c r="U2090" s="31">
        <f t="shared" si="440"/>
        <v>35.513405700051052</v>
      </c>
      <c r="V2090" s="32">
        <f t="shared" si="441"/>
        <v>25641</v>
      </c>
      <c r="W2090" s="36"/>
      <c r="X2090" s="36">
        <f t="shared" si="446"/>
        <v>3389.14</v>
      </c>
      <c r="Y2090" s="29">
        <f t="shared" si="434"/>
        <v>11859.34</v>
      </c>
      <c r="Z2090" s="36"/>
      <c r="AA2090" s="36">
        <f t="shared" si="433"/>
        <v>11859.34</v>
      </c>
      <c r="AB2090" s="29">
        <f t="shared" si="435"/>
        <v>8936.9599999999991</v>
      </c>
      <c r="AC2090" s="30">
        <f t="shared" si="436"/>
        <v>144.13999999999999</v>
      </c>
      <c r="AD2090" s="29"/>
    </row>
    <row r="2091" spans="1:30" x14ac:dyDescent="0.2">
      <c r="A2091" s="1" t="s">
        <v>3400</v>
      </c>
      <c r="B2091" s="31" t="s">
        <v>8286</v>
      </c>
      <c r="C2091" s="1">
        <v>0</v>
      </c>
      <c r="D2091" s="1" t="s">
        <v>10692</v>
      </c>
      <c r="E2091" s="1" t="s">
        <v>17621</v>
      </c>
      <c r="F2091" s="1">
        <v>0</v>
      </c>
      <c r="G2091" s="19">
        <v>89</v>
      </c>
      <c r="H2091" s="29">
        <f t="shared" si="437"/>
        <v>12158.84</v>
      </c>
      <c r="I2091" s="32">
        <v>722</v>
      </c>
      <c r="J2091" s="32">
        <v>22</v>
      </c>
      <c r="K2091" s="33">
        <f t="shared" si="438"/>
        <v>3.0470914127423823E-2</v>
      </c>
      <c r="L2091" s="34">
        <f t="shared" si="442"/>
        <v>15.88180978762696</v>
      </c>
      <c r="M2091" s="32">
        <v>713</v>
      </c>
      <c r="N2091" s="32">
        <v>21</v>
      </c>
      <c r="O2091" s="33">
        <f t="shared" si="439"/>
        <v>2.9453015427769985E-2</v>
      </c>
      <c r="P2091" s="34">
        <f t="shared" si="443"/>
        <v>3.8221166164047928</v>
      </c>
      <c r="Q2091" s="35">
        <v>0</v>
      </c>
      <c r="R2091" s="34">
        <f t="shared" si="444"/>
        <v>0</v>
      </c>
      <c r="S2091" s="33">
        <v>16.79</v>
      </c>
      <c r="T2091" s="34">
        <f t="shared" si="445"/>
        <v>46.598157335223242</v>
      </c>
      <c r="U2091" s="31">
        <f t="shared" si="440"/>
        <v>16.575520934813749</v>
      </c>
      <c r="V2091" s="32">
        <f t="shared" si="441"/>
        <v>11968</v>
      </c>
      <c r="W2091" s="36"/>
      <c r="X2091" s="36">
        <f t="shared" si="446"/>
        <v>1581.89</v>
      </c>
      <c r="Y2091" s="29">
        <f t="shared" si="434"/>
        <v>13740.73</v>
      </c>
      <c r="Z2091" s="36"/>
      <c r="AA2091" s="36">
        <f t="shared" si="433"/>
        <v>13740.73</v>
      </c>
      <c r="AB2091" s="29">
        <f t="shared" si="435"/>
        <v>10354.73</v>
      </c>
      <c r="AC2091" s="30">
        <f t="shared" si="436"/>
        <v>116.35</v>
      </c>
      <c r="AD2091" s="29"/>
    </row>
    <row r="2092" spans="1:30" x14ac:dyDescent="0.2">
      <c r="A2092" s="1" t="s">
        <v>3792</v>
      </c>
      <c r="B2092" s="31" t="s">
        <v>8287</v>
      </c>
      <c r="C2092" s="1">
        <v>0</v>
      </c>
      <c r="D2092" s="1" t="s">
        <v>10693</v>
      </c>
      <c r="E2092" s="1" t="s">
        <v>17395</v>
      </c>
      <c r="F2092" s="1">
        <v>0</v>
      </c>
      <c r="G2092" s="19">
        <v>74</v>
      </c>
      <c r="H2092" s="29">
        <f t="shared" si="437"/>
        <v>10109.6</v>
      </c>
      <c r="I2092" s="32">
        <v>722</v>
      </c>
      <c r="J2092" s="32">
        <v>13</v>
      </c>
      <c r="K2092" s="33">
        <f t="shared" si="438"/>
        <v>1.8005540166204988E-2</v>
      </c>
      <c r="L2092" s="34">
        <f t="shared" si="442"/>
        <v>9.3847057835977505</v>
      </c>
      <c r="M2092" s="32">
        <v>765</v>
      </c>
      <c r="N2092" s="32">
        <v>175</v>
      </c>
      <c r="O2092" s="33">
        <f t="shared" si="439"/>
        <v>0.22875816993464052</v>
      </c>
      <c r="P2092" s="34">
        <f t="shared" si="443"/>
        <v>29.685938425889073</v>
      </c>
      <c r="Q2092" s="35">
        <v>0</v>
      </c>
      <c r="R2092" s="34">
        <f t="shared" si="444"/>
        <v>0</v>
      </c>
      <c r="S2092" s="33">
        <v>20.63</v>
      </c>
      <c r="T2092" s="34">
        <f t="shared" si="445"/>
        <v>60.205527994330254</v>
      </c>
      <c r="U2092" s="31">
        <f t="shared" si="440"/>
        <v>24.819043050954271</v>
      </c>
      <c r="V2092" s="32">
        <f t="shared" si="441"/>
        <v>17919</v>
      </c>
      <c r="W2092" s="36"/>
      <c r="X2092" s="36">
        <f t="shared" si="446"/>
        <v>2368.48</v>
      </c>
      <c r="Y2092" s="29">
        <f t="shared" si="434"/>
        <v>12478.08</v>
      </c>
      <c r="Z2092" s="36"/>
      <c r="AA2092" s="36">
        <f t="shared" si="433"/>
        <v>12478.08</v>
      </c>
      <c r="AB2092" s="29">
        <f t="shared" si="435"/>
        <v>9403.23</v>
      </c>
      <c r="AC2092" s="30">
        <f t="shared" si="436"/>
        <v>127.07</v>
      </c>
      <c r="AD2092" s="29"/>
    </row>
    <row r="2093" spans="1:30" x14ac:dyDescent="0.2">
      <c r="A2093" s="1" t="s">
        <v>5880</v>
      </c>
      <c r="B2093" s="31" t="s">
        <v>8286</v>
      </c>
      <c r="C2093" s="1">
        <v>0</v>
      </c>
      <c r="D2093" s="1" t="s">
        <v>10694</v>
      </c>
      <c r="E2093" s="1" t="s">
        <v>17468</v>
      </c>
      <c r="F2093" s="1">
        <v>0</v>
      </c>
      <c r="G2093" s="19">
        <v>66</v>
      </c>
      <c r="H2093" s="29">
        <f t="shared" si="437"/>
        <v>9016.67</v>
      </c>
      <c r="I2093" s="32">
        <v>722</v>
      </c>
      <c r="J2093" s="32">
        <v>16</v>
      </c>
      <c r="K2093" s="33">
        <f t="shared" si="438"/>
        <v>2.2160664819944598E-2</v>
      </c>
      <c r="L2093" s="34">
        <f t="shared" si="442"/>
        <v>11.550407118274155</v>
      </c>
      <c r="M2093" s="32">
        <v>689</v>
      </c>
      <c r="N2093" s="32">
        <v>32</v>
      </c>
      <c r="O2093" s="33">
        <f t="shared" si="439"/>
        <v>4.6444121915820029E-2</v>
      </c>
      <c r="P2093" s="34">
        <f t="shared" si="443"/>
        <v>6.0270518155982966</v>
      </c>
      <c r="Q2093" s="35">
        <v>0</v>
      </c>
      <c r="R2093" s="34">
        <f t="shared" si="444"/>
        <v>0</v>
      </c>
      <c r="S2093" s="33">
        <v>20.059999999999999</v>
      </c>
      <c r="T2093" s="34">
        <f t="shared" si="445"/>
        <v>58.18568391211906</v>
      </c>
      <c r="U2093" s="31">
        <f t="shared" si="440"/>
        <v>18.940785711497877</v>
      </c>
      <c r="V2093" s="32">
        <f t="shared" si="441"/>
        <v>13675</v>
      </c>
      <c r="W2093" s="36"/>
      <c r="X2093" s="36">
        <f t="shared" si="446"/>
        <v>1807.52</v>
      </c>
      <c r="Y2093" s="29">
        <f t="shared" si="434"/>
        <v>10824.19</v>
      </c>
      <c r="Z2093" s="36"/>
      <c r="AA2093" s="36">
        <f t="shared" si="433"/>
        <v>10824.19</v>
      </c>
      <c r="AB2093" s="29">
        <f t="shared" si="435"/>
        <v>8156.89</v>
      </c>
      <c r="AC2093" s="30">
        <f t="shared" si="436"/>
        <v>123.59</v>
      </c>
      <c r="AD2093" s="29"/>
    </row>
    <row r="2094" spans="1:30" x14ac:dyDescent="0.2">
      <c r="A2094" s="1" t="s">
        <v>6567</v>
      </c>
      <c r="B2094" s="31" t="s">
        <v>8286</v>
      </c>
      <c r="C2094" s="1">
        <v>0</v>
      </c>
      <c r="D2094" s="1" t="s">
        <v>10695</v>
      </c>
      <c r="E2094" s="1" t="s">
        <v>16676</v>
      </c>
      <c r="F2094" s="1">
        <v>0</v>
      </c>
      <c r="G2094" s="19">
        <v>81</v>
      </c>
      <c r="H2094" s="29">
        <f t="shared" si="437"/>
        <v>11065.91</v>
      </c>
      <c r="I2094" s="32">
        <v>722</v>
      </c>
      <c r="J2094" s="32">
        <v>26</v>
      </c>
      <c r="K2094" s="33">
        <f t="shared" si="438"/>
        <v>3.6011080332409975E-2</v>
      </c>
      <c r="L2094" s="34">
        <f t="shared" si="442"/>
        <v>18.769411567195501</v>
      </c>
      <c r="M2094" s="32">
        <v>731</v>
      </c>
      <c r="N2094" s="32">
        <v>18</v>
      </c>
      <c r="O2094" s="33">
        <f t="shared" si="439"/>
        <v>2.4623803009575923E-2</v>
      </c>
      <c r="P2094" s="34">
        <f t="shared" si="443"/>
        <v>3.1954299169395552</v>
      </c>
      <c r="Q2094" s="35">
        <v>0</v>
      </c>
      <c r="R2094" s="34">
        <f t="shared" si="444"/>
        <v>0</v>
      </c>
      <c r="S2094" s="33">
        <v>16.79</v>
      </c>
      <c r="T2094" s="34">
        <f t="shared" si="445"/>
        <v>46.598157335223242</v>
      </c>
      <c r="U2094" s="31">
        <f t="shared" si="440"/>
        <v>17.140749704839575</v>
      </c>
      <c r="V2094" s="32">
        <f t="shared" si="441"/>
        <v>12376</v>
      </c>
      <c r="W2094" s="36"/>
      <c r="X2094" s="36">
        <f t="shared" si="446"/>
        <v>1635.82</v>
      </c>
      <c r="Y2094" s="29">
        <f t="shared" si="434"/>
        <v>12701.73</v>
      </c>
      <c r="Z2094" s="36"/>
      <c r="AA2094" s="36">
        <f t="shared" si="433"/>
        <v>12701.73</v>
      </c>
      <c r="AB2094" s="29">
        <f t="shared" si="435"/>
        <v>9571.76</v>
      </c>
      <c r="AC2094" s="30">
        <f t="shared" si="436"/>
        <v>118.17</v>
      </c>
    </row>
    <row r="2095" spans="1:30" x14ac:dyDescent="0.2">
      <c r="A2095" s="1" t="s">
        <v>8376</v>
      </c>
      <c r="B2095" s="31" t="s">
        <v>8286</v>
      </c>
      <c r="C2095" s="1">
        <v>0</v>
      </c>
      <c r="D2095" s="1" t="s">
        <v>10696</v>
      </c>
      <c r="E2095" s="1" t="s">
        <v>17969</v>
      </c>
      <c r="F2095" s="1">
        <v>0</v>
      </c>
      <c r="G2095" s="19">
        <v>71</v>
      </c>
      <c r="H2095" s="29">
        <f t="shared" si="437"/>
        <v>9699.75</v>
      </c>
      <c r="I2095" s="32">
        <v>722</v>
      </c>
      <c r="J2095" s="32">
        <v>20</v>
      </c>
      <c r="K2095" s="33">
        <f t="shared" si="438"/>
        <v>2.7700831024930747E-2</v>
      </c>
      <c r="L2095" s="34">
        <f t="shared" si="442"/>
        <v>14.438008897842691</v>
      </c>
      <c r="M2095" s="32">
        <v>721</v>
      </c>
      <c r="N2095" s="32">
        <v>50</v>
      </c>
      <c r="O2095" s="33">
        <f t="shared" si="439"/>
        <v>6.9348127600554782E-2</v>
      </c>
      <c r="P2095" s="34">
        <f t="shared" si="443"/>
        <v>8.9993037035090726</v>
      </c>
      <c r="Q2095" s="35">
        <v>0</v>
      </c>
      <c r="R2095" s="34">
        <f t="shared" si="444"/>
        <v>0</v>
      </c>
      <c r="S2095" s="33">
        <v>20.059999999999999</v>
      </c>
      <c r="T2095" s="34">
        <f t="shared" si="445"/>
        <v>58.18568391211906</v>
      </c>
      <c r="U2095" s="31">
        <f t="shared" si="440"/>
        <v>20.405749128367706</v>
      </c>
      <c r="V2095" s="32">
        <f t="shared" si="441"/>
        <v>14733</v>
      </c>
      <c r="W2095" s="36"/>
      <c r="X2095" s="36">
        <f t="shared" si="446"/>
        <v>1947.36</v>
      </c>
      <c r="Y2095" s="29">
        <f t="shared" si="434"/>
        <v>11647.11</v>
      </c>
      <c r="Z2095" s="36"/>
      <c r="AA2095" s="36">
        <f t="shared" si="433"/>
        <v>11647.11</v>
      </c>
      <c r="AB2095" s="29">
        <f t="shared" si="435"/>
        <v>8777.02</v>
      </c>
      <c r="AC2095" s="30">
        <f t="shared" si="436"/>
        <v>123.62</v>
      </c>
      <c r="AD2095" s="29"/>
    </row>
    <row r="2096" spans="1:30" x14ac:dyDescent="0.2">
      <c r="A2096" s="1" t="s">
        <v>6966</v>
      </c>
      <c r="B2096" s="31" t="s">
        <v>8285</v>
      </c>
      <c r="C2096" s="1">
        <v>0</v>
      </c>
      <c r="D2096" s="1" t="s">
        <v>10697</v>
      </c>
      <c r="E2096" s="1" t="s">
        <v>16683</v>
      </c>
      <c r="F2096" s="1">
        <v>0</v>
      </c>
      <c r="G2096" s="19">
        <v>69</v>
      </c>
      <c r="H2096" s="29">
        <f t="shared" si="437"/>
        <v>9426.52</v>
      </c>
      <c r="I2096" s="32">
        <v>722</v>
      </c>
      <c r="J2096" s="32">
        <v>22</v>
      </c>
      <c r="K2096" s="33">
        <f t="shared" si="438"/>
        <v>3.0470914127423823E-2</v>
      </c>
      <c r="L2096" s="34">
        <f t="shared" si="442"/>
        <v>15.88180978762696</v>
      </c>
      <c r="M2096" s="32">
        <v>766</v>
      </c>
      <c r="N2096" s="32">
        <v>8</v>
      </c>
      <c r="O2096" s="33">
        <f t="shared" si="439"/>
        <v>1.0443864229765013E-2</v>
      </c>
      <c r="P2096" s="34">
        <f t="shared" si="443"/>
        <v>1.3552998371237683</v>
      </c>
      <c r="Q2096" s="35">
        <v>0</v>
      </c>
      <c r="R2096" s="34">
        <f t="shared" si="444"/>
        <v>0</v>
      </c>
      <c r="S2096" s="33">
        <v>19.510000000000002</v>
      </c>
      <c r="T2096" s="34">
        <f t="shared" si="445"/>
        <v>56.236711552090725</v>
      </c>
      <c r="U2096" s="31">
        <f t="shared" si="440"/>
        <v>18.368455294210364</v>
      </c>
      <c r="V2096" s="32">
        <f t="shared" si="441"/>
        <v>13262</v>
      </c>
      <c r="W2096" s="36"/>
      <c r="X2096" s="36">
        <f t="shared" si="446"/>
        <v>1752.93</v>
      </c>
      <c r="Y2096" s="29">
        <f t="shared" si="434"/>
        <v>11179.45</v>
      </c>
      <c r="Z2096" s="36"/>
      <c r="AA2096" s="36">
        <f t="shared" si="433"/>
        <v>11179.45</v>
      </c>
      <c r="AB2096" s="29">
        <f t="shared" si="435"/>
        <v>8424.6</v>
      </c>
      <c r="AC2096" s="30">
        <f t="shared" si="436"/>
        <v>122.1</v>
      </c>
    </row>
    <row r="2097" spans="1:30" x14ac:dyDescent="0.2">
      <c r="A2097" s="1" t="s">
        <v>7026</v>
      </c>
      <c r="B2097" s="31" t="s">
        <v>8287</v>
      </c>
      <c r="C2097" s="1">
        <v>0</v>
      </c>
      <c r="D2097" s="1" t="s">
        <v>10698</v>
      </c>
      <c r="E2097" s="1" t="s">
        <v>17970</v>
      </c>
      <c r="F2097" s="1">
        <v>0</v>
      </c>
      <c r="G2097" s="19">
        <v>91</v>
      </c>
      <c r="H2097" s="29">
        <f t="shared" si="437"/>
        <v>12432.07</v>
      </c>
      <c r="I2097" s="32">
        <v>722</v>
      </c>
      <c r="J2097" s="32">
        <v>59</v>
      </c>
      <c r="K2097" s="33">
        <f t="shared" si="438"/>
        <v>8.1717451523545703E-2</v>
      </c>
      <c r="L2097" s="34">
        <f t="shared" si="442"/>
        <v>42.592126248635942</v>
      </c>
      <c r="M2097" s="32">
        <v>688</v>
      </c>
      <c r="N2097" s="32">
        <v>15</v>
      </c>
      <c r="O2097" s="33">
        <f t="shared" si="439"/>
        <v>2.1802325581395349E-2</v>
      </c>
      <c r="P2097" s="34">
        <f t="shared" si="443"/>
        <v>2.8292869056235648</v>
      </c>
      <c r="Q2097" s="35">
        <v>0</v>
      </c>
      <c r="R2097" s="34">
        <f t="shared" si="444"/>
        <v>0</v>
      </c>
      <c r="S2097" s="33">
        <v>19.510000000000002</v>
      </c>
      <c r="T2097" s="34">
        <f t="shared" si="445"/>
        <v>56.236711552090725</v>
      </c>
      <c r="U2097" s="31">
        <f t="shared" si="440"/>
        <v>25.414531176587559</v>
      </c>
      <c r="V2097" s="32">
        <f t="shared" si="441"/>
        <v>18349</v>
      </c>
      <c r="W2097" s="36"/>
      <c r="X2097" s="36">
        <f t="shared" si="446"/>
        <v>2425.31</v>
      </c>
      <c r="Y2097" s="29">
        <f t="shared" si="434"/>
        <v>14857.38</v>
      </c>
      <c r="Z2097" s="36"/>
      <c r="AA2097" s="36">
        <f t="shared" si="433"/>
        <v>14857.38</v>
      </c>
      <c r="AB2097" s="29">
        <f t="shared" si="435"/>
        <v>11196.22</v>
      </c>
      <c r="AC2097" s="30">
        <f t="shared" si="436"/>
        <v>123.04</v>
      </c>
    </row>
    <row r="2098" spans="1:30" x14ac:dyDescent="0.2">
      <c r="A2098" s="1" t="s">
        <v>8162</v>
      </c>
      <c r="B2098" s="31" t="s">
        <v>8286</v>
      </c>
      <c r="C2098" s="1">
        <v>0</v>
      </c>
      <c r="D2098" s="1" t="s">
        <v>10699</v>
      </c>
      <c r="E2098" s="1" t="s">
        <v>17971</v>
      </c>
      <c r="F2098" s="1">
        <v>0</v>
      </c>
      <c r="G2098" s="19">
        <v>72</v>
      </c>
      <c r="H2098" s="29">
        <f t="shared" si="437"/>
        <v>9836.3700000000008</v>
      </c>
      <c r="I2098" s="32">
        <v>722</v>
      </c>
      <c r="J2098" s="32">
        <v>60</v>
      </c>
      <c r="K2098" s="33">
        <f t="shared" si="438"/>
        <v>8.3102493074792241E-2</v>
      </c>
      <c r="L2098" s="34">
        <f t="shared" si="442"/>
        <v>43.314026693528071</v>
      </c>
      <c r="M2098" s="32">
        <v>714</v>
      </c>
      <c r="N2098" s="32">
        <v>44</v>
      </c>
      <c r="O2098" s="33">
        <f t="shared" si="439"/>
        <v>6.1624649859943981E-2</v>
      </c>
      <c r="P2098" s="34">
        <f t="shared" si="443"/>
        <v>7.9970283106476705</v>
      </c>
      <c r="Q2098" s="35">
        <v>0</v>
      </c>
      <c r="R2098" s="34">
        <f t="shared" si="444"/>
        <v>0</v>
      </c>
      <c r="S2098" s="33">
        <v>21.88</v>
      </c>
      <c r="T2098" s="34">
        <f t="shared" si="445"/>
        <v>64.63501063075833</v>
      </c>
      <c r="U2098" s="31">
        <f t="shared" si="440"/>
        <v>28.986516408733518</v>
      </c>
      <c r="V2098" s="32">
        <f t="shared" si="441"/>
        <v>20928</v>
      </c>
      <c r="W2098" s="36"/>
      <c r="X2098" s="36">
        <f t="shared" si="446"/>
        <v>2766.2</v>
      </c>
      <c r="Y2098" s="29">
        <f t="shared" si="434"/>
        <v>12602.57</v>
      </c>
      <c r="Z2098" s="36"/>
      <c r="AA2098" s="36">
        <f t="shared" si="433"/>
        <v>12602.57</v>
      </c>
      <c r="AB2098" s="29">
        <f t="shared" si="435"/>
        <v>9497.0400000000009</v>
      </c>
      <c r="AC2098" s="30">
        <f t="shared" si="436"/>
        <v>131.9</v>
      </c>
      <c r="AD2098" s="29"/>
    </row>
    <row r="2099" spans="1:30" x14ac:dyDescent="0.2">
      <c r="A2099" s="1" t="s">
        <v>664</v>
      </c>
      <c r="B2099" s="31" t="s">
        <v>8290</v>
      </c>
      <c r="C2099" s="1">
        <v>0</v>
      </c>
      <c r="D2099" s="1" t="s">
        <v>10700</v>
      </c>
      <c r="E2099" s="1" t="s">
        <v>16587</v>
      </c>
      <c r="F2099" s="1">
        <v>0</v>
      </c>
      <c r="G2099" s="19">
        <v>68</v>
      </c>
      <c r="H2099" s="29">
        <f t="shared" si="437"/>
        <v>9289.9</v>
      </c>
      <c r="I2099" s="32">
        <v>723</v>
      </c>
      <c r="J2099" s="32">
        <v>16</v>
      </c>
      <c r="K2099" s="33">
        <f t="shared" si="438"/>
        <v>2.2130013831258646E-2</v>
      </c>
      <c r="L2099" s="34">
        <f t="shared" si="442"/>
        <v>11.534431451443899</v>
      </c>
      <c r="M2099" s="32">
        <v>697</v>
      </c>
      <c r="N2099" s="32">
        <v>12</v>
      </c>
      <c r="O2099" s="33">
        <f t="shared" si="439"/>
        <v>1.721664275466284E-2</v>
      </c>
      <c r="P2099" s="34">
        <f t="shared" si="443"/>
        <v>2.2342030313561119</v>
      </c>
      <c r="Q2099" s="35">
        <v>0</v>
      </c>
      <c r="R2099" s="34">
        <f t="shared" si="444"/>
        <v>0</v>
      </c>
      <c r="S2099" s="33">
        <v>21.26</v>
      </c>
      <c r="T2099" s="34">
        <f t="shared" si="445"/>
        <v>62.437987243090006</v>
      </c>
      <c r="U2099" s="31">
        <f t="shared" si="440"/>
        <v>19.051655431472504</v>
      </c>
      <c r="V2099" s="32">
        <f t="shared" si="441"/>
        <v>13774</v>
      </c>
      <c r="W2099" s="36"/>
      <c r="X2099" s="36">
        <f t="shared" si="446"/>
        <v>1820.6</v>
      </c>
      <c r="Y2099" s="29">
        <f t="shared" si="434"/>
        <v>11110.5</v>
      </c>
      <c r="Z2099" s="36"/>
      <c r="AA2099" s="36">
        <f t="shared" si="433"/>
        <v>11110.5</v>
      </c>
      <c r="AB2099" s="29">
        <f t="shared" si="435"/>
        <v>8372.65</v>
      </c>
      <c r="AC2099" s="30">
        <f t="shared" si="436"/>
        <v>123.13</v>
      </c>
    </row>
    <row r="2100" spans="1:30" x14ac:dyDescent="0.2">
      <c r="A2100" s="1" t="s">
        <v>1629</v>
      </c>
      <c r="B2100" s="31" t="s">
        <v>8287</v>
      </c>
      <c r="C2100" s="1">
        <v>0</v>
      </c>
      <c r="D2100" s="1" t="s">
        <v>10701</v>
      </c>
      <c r="E2100" s="1" t="s">
        <v>17536</v>
      </c>
      <c r="F2100" s="1">
        <v>0</v>
      </c>
      <c r="G2100" s="19">
        <v>71</v>
      </c>
      <c r="H2100" s="29">
        <f t="shared" si="437"/>
        <v>9699.75</v>
      </c>
      <c r="I2100" s="32">
        <v>723</v>
      </c>
      <c r="J2100" s="32">
        <v>25</v>
      </c>
      <c r="K2100" s="33">
        <f t="shared" si="438"/>
        <v>3.4578146611341634E-2</v>
      </c>
      <c r="L2100" s="34">
        <f t="shared" si="442"/>
        <v>18.022549142881093</v>
      </c>
      <c r="M2100" s="32">
        <v>707</v>
      </c>
      <c r="N2100" s="32">
        <v>32</v>
      </c>
      <c r="O2100" s="33">
        <f t="shared" si="439"/>
        <v>4.5261669024045263E-2</v>
      </c>
      <c r="P2100" s="34">
        <f t="shared" si="443"/>
        <v>5.8736049518348317</v>
      </c>
      <c r="Q2100" s="35">
        <v>0</v>
      </c>
      <c r="R2100" s="34">
        <f t="shared" si="444"/>
        <v>0</v>
      </c>
      <c r="S2100" s="33">
        <v>22.59</v>
      </c>
      <c r="T2100" s="34">
        <f t="shared" si="445"/>
        <v>67.150956768249472</v>
      </c>
      <c r="U2100" s="31">
        <f t="shared" si="440"/>
        <v>22.761777715741349</v>
      </c>
      <c r="V2100" s="32">
        <f t="shared" si="441"/>
        <v>16457</v>
      </c>
      <c r="W2100" s="36"/>
      <c r="X2100" s="36">
        <f t="shared" si="446"/>
        <v>2175.23</v>
      </c>
      <c r="Y2100" s="29">
        <f t="shared" si="434"/>
        <v>11874.98</v>
      </c>
      <c r="Z2100" s="36"/>
      <c r="AA2100" s="36">
        <f t="shared" si="433"/>
        <v>11874.98</v>
      </c>
      <c r="AB2100" s="29">
        <f t="shared" si="435"/>
        <v>8948.74</v>
      </c>
      <c r="AC2100" s="30">
        <f t="shared" si="436"/>
        <v>126.04</v>
      </c>
    </row>
    <row r="2101" spans="1:30" x14ac:dyDescent="0.2">
      <c r="A2101" s="1" t="s">
        <v>1801</v>
      </c>
      <c r="B2101" s="31" t="s">
        <v>8286</v>
      </c>
      <c r="C2101" s="1">
        <v>0</v>
      </c>
      <c r="D2101" s="1" t="s">
        <v>10702</v>
      </c>
      <c r="E2101" s="1" t="s">
        <v>17972</v>
      </c>
      <c r="F2101" s="1">
        <v>0</v>
      </c>
      <c r="G2101" s="19">
        <v>58</v>
      </c>
      <c r="H2101" s="29">
        <f t="shared" si="437"/>
        <v>7923.74</v>
      </c>
      <c r="I2101" s="32">
        <v>723</v>
      </c>
      <c r="J2101" s="32">
        <v>24</v>
      </c>
      <c r="K2101" s="33">
        <f t="shared" si="438"/>
        <v>3.3195020746887967E-2</v>
      </c>
      <c r="L2101" s="34">
        <f t="shared" si="442"/>
        <v>17.301647177165851</v>
      </c>
      <c r="M2101" s="32">
        <v>696</v>
      </c>
      <c r="N2101" s="32">
        <v>118</v>
      </c>
      <c r="O2101" s="33">
        <f t="shared" si="439"/>
        <v>0.16954022988505746</v>
      </c>
      <c r="P2101" s="34">
        <f t="shared" si="443"/>
        <v>22.001228749630599</v>
      </c>
      <c r="Q2101" s="35">
        <v>0</v>
      </c>
      <c r="R2101" s="34">
        <f t="shared" si="444"/>
        <v>0</v>
      </c>
      <c r="S2101" s="33">
        <v>21.91</v>
      </c>
      <c r="T2101" s="34">
        <f t="shared" si="445"/>
        <v>64.741318214032603</v>
      </c>
      <c r="U2101" s="31">
        <f t="shared" si="440"/>
        <v>26.011048535207262</v>
      </c>
      <c r="V2101" s="32">
        <f t="shared" si="441"/>
        <v>18806</v>
      </c>
      <c r="W2101" s="36"/>
      <c r="X2101" s="36">
        <f t="shared" si="446"/>
        <v>2485.7199999999998</v>
      </c>
      <c r="Y2101" s="29">
        <f t="shared" si="434"/>
        <v>10409.459999999999</v>
      </c>
      <c r="Z2101" s="36"/>
      <c r="AA2101" s="36">
        <f t="shared" si="433"/>
        <v>10409.459999999999</v>
      </c>
      <c r="AB2101" s="29">
        <f t="shared" si="435"/>
        <v>7844.36</v>
      </c>
      <c r="AC2101" s="30">
        <f t="shared" si="436"/>
        <v>135.25</v>
      </c>
    </row>
    <row r="2102" spans="1:30" x14ac:dyDescent="0.2">
      <c r="A2102" s="1" t="s">
        <v>3609</v>
      </c>
      <c r="B2102" s="31" t="s">
        <v>8286</v>
      </c>
      <c r="C2102" s="1">
        <v>0</v>
      </c>
      <c r="D2102" s="1" t="s">
        <v>10703</v>
      </c>
      <c r="E2102" s="1" t="s">
        <v>17973</v>
      </c>
      <c r="F2102" s="1">
        <v>0</v>
      </c>
      <c r="G2102" s="19">
        <v>66</v>
      </c>
      <c r="H2102" s="29">
        <f t="shared" si="437"/>
        <v>9016.67</v>
      </c>
      <c r="I2102" s="32">
        <v>723</v>
      </c>
      <c r="J2102" s="32">
        <v>17</v>
      </c>
      <c r="K2102" s="33">
        <f t="shared" si="438"/>
        <v>2.351313969571231E-2</v>
      </c>
      <c r="L2102" s="34">
        <f t="shared" si="442"/>
        <v>12.255333417159143</v>
      </c>
      <c r="M2102" s="32">
        <v>749</v>
      </c>
      <c r="N2102" s="32">
        <v>62</v>
      </c>
      <c r="O2102" s="33">
        <f t="shared" si="439"/>
        <v>8.2777036048064079E-2</v>
      </c>
      <c r="P2102" s="34">
        <f t="shared" si="443"/>
        <v>10.741972607590453</v>
      </c>
      <c r="Q2102" s="35">
        <v>0</v>
      </c>
      <c r="R2102" s="34">
        <f t="shared" si="444"/>
        <v>0</v>
      </c>
      <c r="S2102" s="33">
        <v>21.91</v>
      </c>
      <c r="T2102" s="34">
        <f t="shared" si="445"/>
        <v>64.741318214032603</v>
      </c>
      <c r="U2102" s="31">
        <f t="shared" si="440"/>
        <v>21.934656059695548</v>
      </c>
      <c r="V2102" s="32">
        <f t="shared" si="441"/>
        <v>15859</v>
      </c>
      <c r="W2102" s="36"/>
      <c r="X2102" s="36">
        <f t="shared" si="446"/>
        <v>2096.19</v>
      </c>
      <c r="Y2102" s="29">
        <f t="shared" si="434"/>
        <v>11112.86</v>
      </c>
      <c r="Z2102" s="36"/>
      <c r="AA2102" s="36">
        <f t="shared" si="433"/>
        <v>11112.86</v>
      </c>
      <c r="AB2102" s="29">
        <f t="shared" si="435"/>
        <v>8374.42</v>
      </c>
      <c r="AC2102" s="30">
        <f t="shared" si="436"/>
        <v>126.89</v>
      </c>
      <c r="AD2102" s="29"/>
    </row>
    <row r="2103" spans="1:30" x14ac:dyDescent="0.2">
      <c r="A2103" s="1" t="s">
        <v>4069</v>
      </c>
      <c r="B2103" s="31" t="s">
        <v>8287</v>
      </c>
      <c r="C2103" s="1">
        <v>0</v>
      </c>
      <c r="D2103" s="1" t="s">
        <v>10704</v>
      </c>
      <c r="E2103" s="1" t="s">
        <v>16644</v>
      </c>
      <c r="F2103" s="1">
        <v>0</v>
      </c>
      <c r="G2103" s="19">
        <v>99</v>
      </c>
      <c r="H2103" s="29">
        <f t="shared" si="437"/>
        <v>13525</v>
      </c>
      <c r="I2103" s="32">
        <v>723</v>
      </c>
      <c r="J2103" s="32">
        <v>53</v>
      </c>
      <c r="K2103" s="33">
        <f t="shared" si="438"/>
        <v>7.3305670816044263E-2</v>
      </c>
      <c r="L2103" s="34">
        <f t="shared" si="442"/>
        <v>38.207804182907914</v>
      </c>
      <c r="M2103" s="32">
        <v>710</v>
      </c>
      <c r="N2103" s="32">
        <v>38</v>
      </c>
      <c r="O2103" s="33">
        <f t="shared" si="439"/>
        <v>5.3521126760563378E-2</v>
      </c>
      <c r="P2103" s="34">
        <f t="shared" si="443"/>
        <v>6.9454344470068037</v>
      </c>
      <c r="Q2103" s="35">
        <v>0</v>
      </c>
      <c r="R2103" s="34">
        <f t="shared" si="444"/>
        <v>0</v>
      </c>
      <c r="S2103" s="33">
        <v>17.63</v>
      </c>
      <c r="T2103" s="34">
        <f t="shared" si="445"/>
        <v>49.574769666902903</v>
      </c>
      <c r="U2103" s="31">
        <f t="shared" si="440"/>
        <v>23.682002074204405</v>
      </c>
      <c r="V2103" s="32">
        <f t="shared" si="441"/>
        <v>17122</v>
      </c>
      <c r="W2103" s="36"/>
      <c r="X2103" s="36">
        <f t="shared" si="446"/>
        <v>2263.13</v>
      </c>
      <c r="Y2103" s="29">
        <f t="shared" si="434"/>
        <v>15788.130000000001</v>
      </c>
      <c r="Z2103" s="36"/>
      <c r="AA2103" s="36">
        <f t="shared" si="433"/>
        <v>15788.130000000001</v>
      </c>
      <c r="AB2103" s="29">
        <f t="shared" si="435"/>
        <v>11897.61</v>
      </c>
      <c r="AC2103" s="30">
        <f t="shared" si="436"/>
        <v>120.18</v>
      </c>
      <c r="AD2103" s="29"/>
    </row>
    <row r="2104" spans="1:30" x14ac:dyDescent="0.2">
      <c r="A2104" s="1" t="s">
        <v>4409</v>
      </c>
      <c r="B2104" s="31" t="s">
        <v>8286</v>
      </c>
      <c r="C2104" s="1">
        <v>0</v>
      </c>
      <c r="D2104" s="1" t="s">
        <v>10705</v>
      </c>
      <c r="E2104" s="1" t="s">
        <v>17974</v>
      </c>
      <c r="F2104" s="1">
        <v>0</v>
      </c>
      <c r="G2104" s="19">
        <v>78</v>
      </c>
      <c r="H2104" s="29">
        <f t="shared" si="437"/>
        <v>10656.06</v>
      </c>
      <c r="I2104" s="32">
        <v>723</v>
      </c>
      <c r="J2104" s="32">
        <v>22</v>
      </c>
      <c r="K2104" s="33">
        <f t="shared" si="438"/>
        <v>3.0428769017980636E-2</v>
      </c>
      <c r="L2104" s="34">
        <f t="shared" si="442"/>
        <v>15.859843245735361</v>
      </c>
      <c r="M2104" s="32">
        <v>681</v>
      </c>
      <c r="N2104" s="32">
        <v>12</v>
      </c>
      <c r="O2104" s="33">
        <f t="shared" si="439"/>
        <v>1.7621145374449341E-2</v>
      </c>
      <c r="P2104" s="34">
        <f t="shared" si="443"/>
        <v>2.2866953199048607</v>
      </c>
      <c r="Q2104" s="35">
        <v>0</v>
      </c>
      <c r="R2104" s="34">
        <f t="shared" si="444"/>
        <v>0</v>
      </c>
      <c r="S2104" s="33">
        <v>18.079999999999998</v>
      </c>
      <c r="T2104" s="34">
        <f t="shared" si="445"/>
        <v>51.169383416016998</v>
      </c>
      <c r="U2104" s="31">
        <f t="shared" si="440"/>
        <v>17.328980495414307</v>
      </c>
      <c r="V2104" s="32">
        <f t="shared" si="441"/>
        <v>12529</v>
      </c>
      <c r="W2104" s="36"/>
      <c r="X2104" s="36">
        <f t="shared" si="446"/>
        <v>1656.04</v>
      </c>
      <c r="Y2104" s="29">
        <f t="shared" si="434"/>
        <v>12312.099999999999</v>
      </c>
      <c r="Z2104" s="36"/>
      <c r="AA2104" s="36">
        <f t="shared" si="433"/>
        <v>12312.099999999999</v>
      </c>
      <c r="AB2104" s="29">
        <f t="shared" si="435"/>
        <v>9278.15</v>
      </c>
      <c r="AC2104" s="30">
        <f t="shared" si="436"/>
        <v>118.95</v>
      </c>
      <c r="AD2104" s="29"/>
    </row>
    <row r="2105" spans="1:30" x14ac:dyDescent="0.2">
      <c r="A2105" s="1" t="s">
        <v>5556</v>
      </c>
      <c r="B2105" s="31" t="s">
        <v>8302</v>
      </c>
      <c r="C2105" s="1">
        <v>0</v>
      </c>
      <c r="D2105" s="1" t="s">
        <v>10706</v>
      </c>
      <c r="E2105" s="1" t="s">
        <v>17975</v>
      </c>
      <c r="F2105" s="1">
        <v>0</v>
      </c>
      <c r="G2105" s="19">
        <v>91</v>
      </c>
      <c r="H2105" s="29">
        <f t="shared" si="437"/>
        <v>12432.07</v>
      </c>
      <c r="I2105" s="32">
        <v>723</v>
      </c>
      <c r="J2105" s="32">
        <v>49</v>
      </c>
      <c r="K2105" s="33">
        <f t="shared" si="438"/>
        <v>6.7773167358229594E-2</v>
      </c>
      <c r="L2105" s="34">
        <f t="shared" si="442"/>
        <v>35.324196320046944</v>
      </c>
      <c r="M2105" s="32">
        <v>786</v>
      </c>
      <c r="N2105" s="32">
        <v>97</v>
      </c>
      <c r="O2105" s="33">
        <f t="shared" si="439"/>
        <v>0.12340966921119594</v>
      </c>
      <c r="P2105" s="34">
        <f t="shared" si="443"/>
        <v>16.014867763672111</v>
      </c>
      <c r="Q2105" s="35">
        <v>0</v>
      </c>
      <c r="R2105" s="34">
        <f t="shared" si="444"/>
        <v>0</v>
      </c>
      <c r="S2105" s="33">
        <v>18.54</v>
      </c>
      <c r="T2105" s="34">
        <f t="shared" si="445"/>
        <v>52.79943302622253</v>
      </c>
      <c r="U2105" s="31">
        <f t="shared" si="440"/>
        <v>26.034624277485396</v>
      </c>
      <c r="V2105" s="32">
        <f t="shared" si="441"/>
        <v>18823</v>
      </c>
      <c r="W2105" s="36"/>
      <c r="X2105" s="36">
        <f t="shared" si="446"/>
        <v>2487.96</v>
      </c>
      <c r="Y2105" s="29">
        <f t="shared" si="434"/>
        <v>14920.029999999999</v>
      </c>
      <c r="Z2105" s="36"/>
      <c r="AA2105" s="36">
        <f t="shared" si="433"/>
        <v>14920.029999999999</v>
      </c>
      <c r="AB2105" s="29">
        <f t="shared" si="435"/>
        <v>11243.43</v>
      </c>
      <c r="AC2105" s="30">
        <f t="shared" si="436"/>
        <v>123.55</v>
      </c>
      <c r="AD2105" s="29"/>
    </row>
    <row r="2106" spans="1:30" x14ac:dyDescent="0.2">
      <c r="A2106" s="1" t="s">
        <v>5926</v>
      </c>
      <c r="B2106" s="31" t="s">
        <v>8291</v>
      </c>
      <c r="C2106" s="1">
        <v>0</v>
      </c>
      <c r="D2106" s="1" t="s">
        <v>10707</v>
      </c>
      <c r="E2106" s="1" t="s">
        <v>16671</v>
      </c>
      <c r="F2106" s="1">
        <v>0</v>
      </c>
      <c r="G2106" s="19">
        <v>57</v>
      </c>
      <c r="H2106" s="29">
        <f t="shared" si="437"/>
        <v>7787.12</v>
      </c>
      <c r="I2106" s="32">
        <v>723</v>
      </c>
      <c r="J2106" s="32">
        <v>0</v>
      </c>
      <c r="K2106" s="33">
        <f t="shared" si="438"/>
        <v>0</v>
      </c>
      <c r="L2106" s="34">
        <f t="shared" si="442"/>
        <v>0</v>
      </c>
      <c r="M2106" s="32">
        <v>698</v>
      </c>
      <c r="N2106" s="32">
        <v>20</v>
      </c>
      <c r="O2106" s="33">
        <f t="shared" si="439"/>
        <v>2.865329512893983E-2</v>
      </c>
      <c r="P2106" s="34">
        <f t="shared" si="443"/>
        <v>3.7183369456905679</v>
      </c>
      <c r="Q2106" s="35">
        <v>1</v>
      </c>
      <c r="R2106" s="34">
        <f t="shared" si="444"/>
        <v>100</v>
      </c>
      <c r="S2106" s="33">
        <v>21.91</v>
      </c>
      <c r="T2106" s="34">
        <f t="shared" si="445"/>
        <v>64.741318214032603</v>
      </c>
      <c r="U2106" s="31">
        <f t="shared" si="440"/>
        <v>42.114913789930796</v>
      </c>
      <c r="V2106" s="32">
        <f t="shared" si="441"/>
        <v>30449</v>
      </c>
      <c r="W2106" s="36"/>
      <c r="X2106" s="36">
        <f t="shared" si="446"/>
        <v>4024.65</v>
      </c>
      <c r="Y2106" s="29">
        <f t="shared" si="434"/>
        <v>11811.77</v>
      </c>
      <c r="Z2106" s="36"/>
      <c r="AA2106" s="36">
        <f t="shared" si="433"/>
        <v>11811.77</v>
      </c>
      <c r="AB2106" s="29">
        <f t="shared" si="435"/>
        <v>8901.11</v>
      </c>
      <c r="AC2106" s="30">
        <f t="shared" si="436"/>
        <v>156.16</v>
      </c>
    </row>
    <row r="2107" spans="1:30" x14ac:dyDescent="0.2">
      <c r="A2107" s="1" t="s">
        <v>6327</v>
      </c>
      <c r="B2107" s="31" t="s">
        <v>8289</v>
      </c>
      <c r="C2107" s="1">
        <v>0</v>
      </c>
      <c r="D2107" s="1" t="s">
        <v>10708</v>
      </c>
      <c r="E2107" s="1" t="s">
        <v>16672</v>
      </c>
      <c r="F2107" s="1">
        <v>0</v>
      </c>
      <c r="G2107" s="19">
        <v>54</v>
      </c>
      <c r="H2107" s="29">
        <f t="shared" si="437"/>
        <v>7377.27</v>
      </c>
      <c r="I2107" s="32">
        <v>723</v>
      </c>
      <c r="J2107" s="32">
        <v>0</v>
      </c>
      <c r="K2107" s="33">
        <f t="shared" si="438"/>
        <v>0</v>
      </c>
      <c r="L2107" s="34">
        <f t="shared" si="442"/>
        <v>0</v>
      </c>
      <c r="M2107" s="32">
        <v>627</v>
      </c>
      <c r="N2107" s="32">
        <v>13</v>
      </c>
      <c r="O2107" s="33">
        <f t="shared" si="439"/>
        <v>2.0733652312599681E-2</v>
      </c>
      <c r="P2107" s="34">
        <f t="shared" si="443"/>
        <v>2.6906052189151684</v>
      </c>
      <c r="Q2107" s="35">
        <v>0</v>
      </c>
      <c r="R2107" s="34">
        <f t="shared" si="444"/>
        <v>0</v>
      </c>
      <c r="S2107" s="33">
        <v>24.93</v>
      </c>
      <c r="T2107" s="34">
        <f t="shared" si="445"/>
        <v>75.442948263642805</v>
      </c>
      <c r="U2107" s="31">
        <f t="shared" si="440"/>
        <v>19.533388370639493</v>
      </c>
      <c r="V2107" s="32">
        <f t="shared" si="441"/>
        <v>14123</v>
      </c>
      <c r="W2107" s="36"/>
      <c r="X2107" s="36">
        <f t="shared" si="446"/>
        <v>1866.73</v>
      </c>
      <c r="Y2107" s="29">
        <f t="shared" si="434"/>
        <v>9244</v>
      </c>
      <c r="Z2107" s="36"/>
      <c r="AA2107" s="36">
        <f t="shared" si="433"/>
        <v>9244</v>
      </c>
      <c r="AB2107" s="29">
        <f t="shared" si="435"/>
        <v>6966.09</v>
      </c>
      <c r="AC2107" s="30">
        <f t="shared" si="436"/>
        <v>129</v>
      </c>
      <c r="AD2107" s="29"/>
    </row>
    <row r="2108" spans="1:30" x14ac:dyDescent="0.2">
      <c r="A2108" s="1" t="s">
        <v>6893</v>
      </c>
      <c r="B2108" s="31" t="s">
        <v>8286</v>
      </c>
      <c r="C2108" s="1">
        <v>0</v>
      </c>
      <c r="D2108" s="1" t="s">
        <v>10709</v>
      </c>
      <c r="E2108" s="1" t="s">
        <v>16681</v>
      </c>
      <c r="F2108" s="1">
        <v>0</v>
      </c>
      <c r="G2108" s="19">
        <v>89</v>
      </c>
      <c r="H2108" s="29">
        <f t="shared" si="437"/>
        <v>12158.84</v>
      </c>
      <c r="I2108" s="32">
        <v>723</v>
      </c>
      <c r="J2108" s="32">
        <v>36</v>
      </c>
      <c r="K2108" s="33">
        <f t="shared" si="438"/>
        <v>4.9792531120331947E-2</v>
      </c>
      <c r="L2108" s="34">
        <f t="shared" si="442"/>
        <v>25.952470765748771</v>
      </c>
      <c r="M2108" s="32">
        <v>726</v>
      </c>
      <c r="N2108" s="32">
        <v>6</v>
      </c>
      <c r="O2108" s="33">
        <f t="shared" si="439"/>
        <v>8.2644628099173556E-3</v>
      </c>
      <c r="P2108" s="34">
        <f t="shared" si="443"/>
        <v>1.0724790033438085</v>
      </c>
      <c r="Q2108" s="35">
        <v>0</v>
      </c>
      <c r="R2108" s="34">
        <f t="shared" si="444"/>
        <v>0</v>
      </c>
      <c r="S2108" s="33">
        <v>19.03</v>
      </c>
      <c r="T2108" s="34">
        <f t="shared" si="445"/>
        <v>54.535790219702342</v>
      </c>
      <c r="U2108" s="31">
        <f t="shared" si="440"/>
        <v>20.39018499719873</v>
      </c>
      <c r="V2108" s="32">
        <f t="shared" si="441"/>
        <v>14742</v>
      </c>
      <c r="W2108" s="36"/>
      <c r="X2108" s="36">
        <f t="shared" si="446"/>
        <v>1948.55</v>
      </c>
      <c r="Y2108" s="29">
        <f t="shared" si="434"/>
        <v>14107.39</v>
      </c>
      <c r="Z2108" s="36"/>
      <c r="AA2108" s="36">
        <f t="shared" si="433"/>
        <v>14107.39</v>
      </c>
      <c r="AB2108" s="29">
        <f t="shared" si="435"/>
        <v>10631.04</v>
      </c>
      <c r="AC2108" s="30">
        <f t="shared" si="436"/>
        <v>119.45</v>
      </c>
      <c r="AD2108" s="29"/>
    </row>
    <row r="2109" spans="1:30" x14ac:dyDescent="0.2">
      <c r="A2109" s="1" t="s">
        <v>7025</v>
      </c>
      <c r="B2109" s="31" t="s">
        <v>8287</v>
      </c>
      <c r="C2109" s="1">
        <v>0</v>
      </c>
      <c r="D2109" s="1" t="s">
        <v>10710</v>
      </c>
      <c r="E2109" s="1" t="s">
        <v>17893</v>
      </c>
      <c r="F2109" s="1">
        <v>0</v>
      </c>
      <c r="G2109" s="19">
        <v>86</v>
      </c>
      <c r="H2109" s="29">
        <f t="shared" si="437"/>
        <v>11748.99</v>
      </c>
      <c r="I2109" s="32">
        <v>723</v>
      </c>
      <c r="J2109" s="32">
        <v>44</v>
      </c>
      <c r="K2109" s="33">
        <f t="shared" si="438"/>
        <v>6.0857538035961271E-2</v>
      </c>
      <c r="L2109" s="34">
        <f t="shared" si="442"/>
        <v>31.719686491470721</v>
      </c>
      <c r="M2109" s="32">
        <v>693</v>
      </c>
      <c r="N2109" s="32">
        <v>12</v>
      </c>
      <c r="O2109" s="33">
        <f t="shared" si="439"/>
        <v>1.7316017316017316E-2</v>
      </c>
      <c r="P2109" s="34">
        <f t="shared" si="443"/>
        <v>2.2470988641489322</v>
      </c>
      <c r="Q2109" s="35">
        <v>0</v>
      </c>
      <c r="R2109" s="34">
        <f t="shared" si="444"/>
        <v>0</v>
      </c>
      <c r="S2109" s="33">
        <v>24.93</v>
      </c>
      <c r="T2109" s="34">
        <f t="shared" si="445"/>
        <v>75.442948263642805</v>
      </c>
      <c r="U2109" s="31">
        <f t="shared" si="440"/>
        <v>27.352433404815613</v>
      </c>
      <c r="V2109" s="32">
        <f t="shared" si="441"/>
        <v>19776</v>
      </c>
      <c r="W2109" s="36"/>
      <c r="X2109" s="36">
        <f t="shared" si="446"/>
        <v>2613.9299999999998</v>
      </c>
      <c r="Y2109" s="29">
        <f t="shared" si="434"/>
        <v>14362.92</v>
      </c>
      <c r="Z2109" s="36"/>
      <c r="AA2109" s="36">
        <f t="shared" si="433"/>
        <v>14362.92</v>
      </c>
      <c r="AB2109" s="29">
        <f t="shared" si="435"/>
        <v>10823.6</v>
      </c>
      <c r="AC2109" s="30">
        <f t="shared" si="436"/>
        <v>125.86</v>
      </c>
    </row>
    <row r="2110" spans="1:30" x14ac:dyDescent="0.2">
      <c r="A2110" s="1" t="s">
        <v>8334</v>
      </c>
      <c r="B2110" s="31" t="s">
        <v>8296</v>
      </c>
      <c r="C2110" s="1">
        <v>0</v>
      </c>
      <c r="D2110" s="1" t="s">
        <v>10711</v>
      </c>
      <c r="E2110" s="1" t="s">
        <v>16590</v>
      </c>
      <c r="F2110" s="1">
        <v>0</v>
      </c>
      <c r="G2110" s="19">
        <v>104</v>
      </c>
      <c r="H2110" s="29">
        <f t="shared" si="437"/>
        <v>14208.08</v>
      </c>
      <c r="I2110" s="32">
        <v>724</v>
      </c>
      <c r="J2110" s="32">
        <v>39</v>
      </c>
      <c r="K2110" s="33">
        <f t="shared" si="438"/>
        <v>5.3867403314917128E-2</v>
      </c>
      <c r="L2110" s="34">
        <f t="shared" si="442"/>
        <v>28.076343545956806</v>
      </c>
      <c r="M2110" s="32">
        <v>772</v>
      </c>
      <c r="N2110" s="32">
        <v>353</v>
      </c>
      <c r="O2110" s="33">
        <f t="shared" si="439"/>
        <v>0.45725388601036271</v>
      </c>
      <c r="P2110" s="34">
        <f t="shared" si="443"/>
        <v>59.337818225160746</v>
      </c>
      <c r="Q2110" s="35">
        <v>0</v>
      </c>
      <c r="R2110" s="34">
        <f t="shared" si="444"/>
        <v>0</v>
      </c>
      <c r="S2110" s="33">
        <v>16.45</v>
      </c>
      <c r="T2110" s="34">
        <f t="shared" si="445"/>
        <v>45.393338058114807</v>
      </c>
      <c r="U2110" s="31">
        <f t="shared" si="440"/>
        <v>33.201874957308092</v>
      </c>
      <c r="V2110" s="32">
        <f t="shared" si="441"/>
        <v>24038</v>
      </c>
      <c r="W2110" s="36"/>
      <c r="X2110" s="36">
        <f t="shared" si="446"/>
        <v>3177.27</v>
      </c>
      <c r="Y2110" s="29">
        <f t="shared" si="434"/>
        <v>17385.349999999999</v>
      </c>
      <c r="Z2110" s="36"/>
      <c r="AA2110" s="36">
        <f t="shared" si="433"/>
        <v>17385.349999999999</v>
      </c>
      <c r="AB2110" s="29">
        <f t="shared" si="435"/>
        <v>13101.24</v>
      </c>
      <c r="AC2110" s="30">
        <f t="shared" si="436"/>
        <v>125.97</v>
      </c>
      <c r="AD2110" s="29"/>
    </row>
    <row r="2111" spans="1:30" x14ac:dyDescent="0.2">
      <c r="A2111" s="1" t="s">
        <v>1556</v>
      </c>
      <c r="B2111" s="31" t="s">
        <v>8288</v>
      </c>
      <c r="C2111" s="1">
        <v>0</v>
      </c>
      <c r="D2111" s="1" t="s">
        <v>10712</v>
      </c>
      <c r="E2111" s="1" t="s">
        <v>17976</v>
      </c>
      <c r="F2111" s="1">
        <v>0</v>
      </c>
      <c r="G2111" s="19">
        <v>93</v>
      </c>
      <c r="H2111" s="29">
        <f t="shared" si="437"/>
        <v>12705.31</v>
      </c>
      <c r="I2111" s="32">
        <v>724</v>
      </c>
      <c r="J2111" s="32">
        <v>32</v>
      </c>
      <c r="K2111" s="33">
        <f t="shared" si="438"/>
        <v>4.4198895027624308E-2</v>
      </c>
      <c r="L2111" s="34">
        <f t="shared" si="442"/>
        <v>23.036999832579941</v>
      </c>
      <c r="M2111" s="32">
        <v>816</v>
      </c>
      <c r="N2111" s="32">
        <v>35</v>
      </c>
      <c r="O2111" s="33">
        <f t="shared" si="439"/>
        <v>4.2892156862745098E-2</v>
      </c>
      <c r="P2111" s="34">
        <f t="shared" si="443"/>
        <v>5.5661134548542019</v>
      </c>
      <c r="Q2111" s="35">
        <v>0</v>
      </c>
      <c r="R2111" s="34">
        <f t="shared" si="444"/>
        <v>0</v>
      </c>
      <c r="S2111" s="33">
        <v>21.29</v>
      </c>
      <c r="T2111" s="34">
        <f t="shared" si="445"/>
        <v>62.544294826364279</v>
      </c>
      <c r="U2111" s="31">
        <f t="shared" si="440"/>
        <v>22.786852028449605</v>
      </c>
      <c r="V2111" s="32">
        <f t="shared" si="441"/>
        <v>16498</v>
      </c>
      <c r="W2111" s="36"/>
      <c r="X2111" s="36">
        <f t="shared" si="446"/>
        <v>2180.65</v>
      </c>
      <c r="Y2111" s="29">
        <f t="shared" si="434"/>
        <v>14885.96</v>
      </c>
      <c r="Z2111" s="36"/>
      <c r="AA2111" s="36">
        <f t="shared" si="433"/>
        <v>14885.96</v>
      </c>
      <c r="AB2111" s="29">
        <f t="shared" si="435"/>
        <v>11217.75</v>
      </c>
      <c r="AC2111" s="30">
        <f t="shared" si="436"/>
        <v>120.62</v>
      </c>
      <c r="AD2111" s="29"/>
    </row>
    <row r="2112" spans="1:30" x14ac:dyDescent="0.2">
      <c r="A2112" s="1" t="s">
        <v>4641</v>
      </c>
      <c r="B2112" s="31" t="s">
        <v>8286</v>
      </c>
      <c r="C2112" s="1">
        <v>0</v>
      </c>
      <c r="D2112" s="1" t="s">
        <v>10714</v>
      </c>
      <c r="E2112" s="1" t="s">
        <v>16649</v>
      </c>
      <c r="F2112" s="1">
        <v>0</v>
      </c>
      <c r="G2112" s="19">
        <v>87</v>
      </c>
      <c r="H2112" s="29">
        <f t="shared" si="437"/>
        <v>11885.61</v>
      </c>
      <c r="I2112" s="32">
        <v>724</v>
      </c>
      <c r="J2112" s="32">
        <v>31</v>
      </c>
      <c r="K2112" s="33">
        <f t="shared" si="438"/>
        <v>4.2817679558011051E-2</v>
      </c>
      <c r="L2112" s="34">
        <f t="shared" si="442"/>
        <v>22.317093587811819</v>
      </c>
      <c r="M2112" s="32">
        <v>741</v>
      </c>
      <c r="N2112" s="32">
        <v>386</v>
      </c>
      <c r="O2112" s="33">
        <f t="shared" si="439"/>
        <v>0.52091767881241569</v>
      </c>
      <c r="P2112" s="34">
        <f t="shared" si="443"/>
        <v>67.599466032626083</v>
      </c>
      <c r="Q2112" s="35">
        <v>0</v>
      </c>
      <c r="R2112" s="34">
        <f t="shared" si="444"/>
        <v>0</v>
      </c>
      <c r="S2112" s="33">
        <v>20.11</v>
      </c>
      <c r="T2112" s="34">
        <f t="shared" si="445"/>
        <v>58.362863217576191</v>
      </c>
      <c r="U2112" s="31">
        <f t="shared" si="440"/>
        <v>37.069855709503528</v>
      </c>
      <c r="V2112" s="32">
        <f t="shared" si="441"/>
        <v>26839</v>
      </c>
      <c r="W2112" s="36"/>
      <c r="X2112" s="36">
        <f t="shared" si="446"/>
        <v>3547.49</v>
      </c>
      <c r="Y2112" s="29">
        <f t="shared" si="434"/>
        <v>15433.1</v>
      </c>
      <c r="Z2112" s="36"/>
      <c r="AA2112" s="36">
        <f t="shared" ref="AA2112:AA2175" si="447">Y2112-Z2112</f>
        <v>15433.1</v>
      </c>
      <c r="AB2112" s="29">
        <f t="shared" si="435"/>
        <v>11630.07</v>
      </c>
      <c r="AC2112" s="30">
        <f t="shared" si="436"/>
        <v>133.68</v>
      </c>
    </row>
    <row r="2113" spans="1:30" x14ac:dyDescent="0.2">
      <c r="A2113" s="1" t="s">
        <v>4685</v>
      </c>
      <c r="B2113" s="31" t="s">
        <v>8286</v>
      </c>
      <c r="C2113" s="1">
        <v>0</v>
      </c>
      <c r="D2113" s="1" t="s">
        <v>10715</v>
      </c>
      <c r="E2113" s="1" t="s">
        <v>16960</v>
      </c>
      <c r="F2113" s="1">
        <v>0</v>
      </c>
      <c r="G2113" s="19">
        <v>91</v>
      </c>
      <c r="H2113" s="29">
        <f t="shared" si="437"/>
        <v>12432.07</v>
      </c>
      <c r="I2113" s="32">
        <v>724</v>
      </c>
      <c r="J2113" s="32">
        <v>22</v>
      </c>
      <c r="K2113" s="33">
        <f t="shared" si="438"/>
        <v>3.0386740331491711E-2</v>
      </c>
      <c r="L2113" s="34">
        <f t="shared" si="442"/>
        <v>15.837937384898709</v>
      </c>
      <c r="M2113" s="32">
        <v>718</v>
      </c>
      <c r="N2113" s="32">
        <v>20</v>
      </c>
      <c r="O2113" s="33">
        <f t="shared" si="439"/>
        <v>2.7855153203342618E-2</v>
      </c>
      <c r="P2113" s="34">
        <f t="shared" si="443"/>
        <v>3.6147621004067076</v>
      </c>
      <c r="Q2113" s="35">
        <v>0.56000000000000005</v>
      </c>
      <c r="R2113" s="34">
        <f t="shared" si="444"/>
        <v>56.000000000000007</v>
      </c>
      <c r="S2113" s="33">
        <v>16.84</v>
      </c>
      <c r="T2113" s="34">
        <f t="shared" si="445"/>
        <v>46.775336640680372</v>
      </c>
      <c r="U2113" s="31">
        <f t="shared" si="440"/>
        <v>30.557009031496449</v>
      </c>
      <c r="V2113" s="32">
        <f t="shared" si="441"/>
        <v>22123</v>
      </c>
      <c r="W2113" s="36"/>
      <c r="X2113" s="36">
        <f t="shared" si="446"/>
        <v>2924.15</v>
      </c>
      <c r="Y2113" s="29">
        <f t="shared" ref="Y2113:Y2176" si="448">H2113+W2113+X2113</f>
        <v>15356.22</v>
      </c>
      <c r="Z2113" s="36"/>
      <c r="AA2113" s="36">
        <f t="shared" si="447"/>
        <v>15356.22</v>
      </c>
      <c r="AB2113" s="29">
        <f t="shared" ref="AB2113:AB2176" si="449">ROUND(AA2113/1.327,2)</f>
        <v>11572.13</v>
      </c>
      <c r="AC2113" s="30">
        <f t="shared" ref="AC2113:AC2176" si="450">ROUND(AB2113/G2113,2)</f>
        <v>127.17</v>
      </c>
      <c r="AD2113" s="29"/>
    </row>
    <row r="2114" spans="1:30" x14ac:dyDescent="0.2">
      <c r="A2114" s="1" t="s">
        <v>4814</v>
      </c>
      <c r="B2114" s="31" t="s">
        <v>8286</v>
      </c>
      <c r="C2114" s="1">
        <v>0</v>
      </c>
      <c r="D2114" s="1" t="s">
        <v>10716</v>
      </c>
      <c r="E2114" s="1" t="s">
        <v>16653</v>
      </c>
      <c r="F2114" s="1">
        <v>0</v>
      </c>
      <c r="G2114" s="19">
        <v>70</v>
      </c>
      <c r="H2114" s="29">
        <f t="shared" si="437"/>
        <v>9563.1299999999992</v>
      </c>
      <c r="I2114" s="32">
        <v>724</v>
      </c>
      <c r="J2114" s="32">
        <v>36</v>
      </c>
      <c r="K2114" s="33">
        <f t="shared" si="438"/>
        <v>4.9723756906077346E-2</v>
      </c>
      <c r="L2114" s="34">
        <f t="shared" si="442"/>
        <v>25.916624811652433</v>
      </c>
      <c r="M2114" s="32">
        <v>719</v>
      </c>
      <c r="N2114" s="32">
        <v>20</v>
      </c>
      <c r="O2114" s="33">
        <f t="shared" si="439"/>
        <v>2.7816411682892908E-2</v>
      </c>
      <c r="P2114" s="34">
        <f t="shared" si="443"/>
        <v>3.6097346148706766</v>
      </c>
      <c r="Q2114" s="35">
        <v>0</v>
      </c>
      <c r="R2114" s="34">
        <f t="shared" si="444"/>
        <v>0</v>
      </c>
      <c r="S2114" s="33">
        <v>19.05</v>
      </c>
      <c r="T2114" s="34">
        <f t="shared" si="445"/>
        <v>54.606661941885193</v>
      </c>
      <c r="U2114" s="31">
        <f t="shared" si="440"/>
        <v>21.033255342102073</v>
      </c>
      <c r="V2114" s="32">
        <f t="shared" si="441"/>
        <v>15228</v>
      </c>
      <c r="W2114" s="36"/>
      <c r="X2114" s="36">
        <f t="shared" si="446"/>
        <v>2012.79</v>
      </c>
      <c r="Y2114" s="29">
        <f t="shared" si="448"/>
        <v>11575.919999999998</v>
      </c>
      <c r="Z2114" s="36"/>
      <c r="AA2114" s="36">
        <f t="shared" si="447"/>
        <v>11575.919999999998</v>
      </c>
      <c r="AB2114" s="29">
        <f t="shared" si="449"/>
        <v>8723.3799999999992</v>
      </c>
      <c r="AC2114" s="30">
        <f t="shared" si="450"/>
        <v>124.62</v>
      </c>
    </row>
    <row r="2115" spans="1:30" x14ac:dyDescent="0.2">
      <c r="A2115" s="1" t="s">
        <v>575</v>
      </c>
      <c r="B2115" s="31" t="s">
        <v>8286</v>
      </c>
      <c r="C2115" s="1">
        <v>0</v>
      </c>
      <c r="D2115" s="1" t="s">
        <v>10718</v>
      </c>
      <c r="E2115" s="1" t="s">
        <v>17977</v>
      </c>
      <c r="F2115" s="1">
        <v>0</v>
      </c>
      <c r="G2115" s="19">
        <v>91</v>
      </c>
      <c r="H2115" s="29">
        <f t="shared" ref="H2115:H2178" si="451">ROUND(G2115/G$8364*H$8369,2)</f>
        <v>12432.07</v>
      </c>
      <c r="I2115" s="32">
        <v>725</v>
      </c>
      <c r="J2115" s="32">
        <v>26</v>
      </c>
      <c r="K2115" s="33">
        <f t="shared" ref="K2115:K2178" si="452">IF(I2115=0,0,J2115/I2115)</f>
        <v>3.5862068965517239E-2</v>
      </c>
      <c r="L2115" s="34">
        <f t="shared" si="442"/>
        <v>18.69174503657262</v>
      </c>
      <c r="M2115" s="32">
        <v>779</v>
      </c>
      <c r="N2115" s="32">
        <v>55</v>
      </c>
      <c r="O2115" s="33">
        <f t="shared" ref="O2115:O2178" si="453">IF(M2115=0,0,N2115/M2115)</f>
        <v>7.0603337612323486E-2</v>
      </c>
      <c r="P2115" s="34">
        <f t="shared" si="443"/>
        <v>9.1621922557805444</v>
      </c>
      <c r="Q2115" s="35">
        <v>0</v>
      </c>
      <c r="R2115" s="34">
        <f t="shared" si="444"/>
        <v>0</v>
      </c>
      <c r="S2115" s="33">
        <v>16.48</v>
      </c>
      <c r="T2115" s="34">
        <f t="shared" si="445"/>
        <v>45.499645641389087</v>
      </c>
      <c r="U2115" s="31">
        <f t="shared" ref="U2115:U2178" si="454">(L2115+P2115+R2115+T2115)/4</f>
        <v>18.338395733435561</v>
      </c>
      <c r="V2115" s="32">
        <f t="shared" ref="V2115:V2178" si="455">ROUND(U2115*I2115,0)</f>
        <v>13295</v>
      </c>
      <c r="W2115" s="36"/>
      <c r="X2115" s="36">
        <f t="shared" si="446"/>
        <v>1757.29</v>
      </c>
      <c r="Y2115" s="29">
        <f t="shared" si="448"/>
        <v>14189.36</v>
      </c>
      <c r="Z2115" s="36"/>
      <c r="AA2115" s="36">
        <f t="shared" si="447"/>
        <v>14189.36</v>
      </c>
      <c r="AB2115" s="29">
        <f t="shared" si="449"/>
        <v>10692.81</v>
      </c>
      <c r="AC2115" s="30">
        <f t="shared" si="450"/>
        <v>117.5</v>
      </c>
      <c r="AD2115" s="29"/>
    </row>
    <row r="2116" spans="1:30" x14ac:dyDescent="0.2">
      <c r="A2116" s="1" t="s">
        <v>627</v>
      </c>
      <c r="B2116" s="31" t="s">
        <v>8287</v>
      </c>
      <c r="C2116" s="1">
        <v>0</v>
      </c>
      <c r="D2116" s="1" t="s">
        <v>10719</v>
      </c>
      <c r="E2116" s="1" t="s">
        <v>17927</v>
      </c>
      <c r="F2116" s="1">
        <v>0</v>
      </c>
      <c r="G2116" s="19">
        <v>86</v>
      </c>
      <c r="H2116" s="29">
        <f t="shared" si="451"/>
        <v>11748.99</v>
      </c>
      <c r="I2116" s="32">
        <v>725</v>
      </c>
      <c r="J2116" s="32">
        <v>36</v>
      </c>
      <c r="K2116" s="33">
        <f t="shared" si="452"/>
        <v>4.9655172413793101E-2</v>
      </c>
      <c r="L2116" s="34">
        <f t="shared" ref="L2116:L2179" si="456">(K2116-K$8370)/(K$8369-K$8370)*100</f>
        <v>25.880877742946705</v>
      </c>
      <c r="M2116" s="32">
        <v>722</v>
      </c>
      <c r="N2116" s="32">
        <v>17</v>
      </c>
      <c r="O2116" s="33">
        <f t="shared" si="453"/>
        <v>2.3545706371191136E-2</v>
      </c>
      <c r="P2116" s="34">
        <f t="shared" ref="P2116:P2179" si="457">(O2116-O$8370)/(O$8369-O$8370)*100</f>
        <v>3.0555253599421248</v>
      </c>
      <c r="Q2116" s="35">
        <v>0</v>
      </c>
      <c r="R2116" s="34">
        <f t="shared" ref="R2116:R2179" si="458">(Q2116-Q$8370)/(Q$8369-Q$8370)*100</f>
        <v>0</v>
      </c>
      <c r="S2116" s="33">
        <v>20.14</v>
      </c>
      <c r="T2116" s="34">
        <f t="shared" ref="T2116:T2179" si="459">(S2116-S$8370)/(S$8369-S$8370)*100</f>
        <v>58.46917080085047</v>
      </c>
      <c r="U2116" s="31">
        <f t="shared" si="454"/>
        <v>21.851393475934824</v>
      </c>
      <c r="V2116" s="32">
        <f t="shared" si="455"/>
        <v>15842</v>
      </c>
      <c r="W2116" s="36"/>
      <c r="X2116" s="36">
        <f t="shared" ref="X2116:X2179" si="460">ROUND(V2116*X$8369/V$8364,2)</f>
        <v>2093.94</v>
      </c>
      <c r="Y2116" s="29">
        <f t="shared" si="448"/>
        <v>13842.93</v>
      </c>
      <c r="Z2116" s="36"/>
      <c r="AA2116" s="36">
        <f t="shared" si="447"/>
        <v>13842.93</v>
      </c>
      <c r="AB2116" s="29">
        <f t="shared" si="449"/>
        <v>10431.75</v>
      </c>
      <c r="AC2116" s="30">
        <f t="shared" si="450"/>
        <v>121.3</v>
      </c>
      <c r="AD2116" s="29"/>
    </row>
    <row r="2117" spans="1:30" x14ac:dyDescent="0.2">
      <c r="A2117" s="1" t="s">
        <v>691</v>
      </c>
      <c r="B2117" s="31" t="s">
        <v>8293</v>
      </c>
      <c r="C2117" s="1">
        <v>0</v>
      </c>
      <c r="D2117" s="1" t="s">
        <v>10720</v>
      </c>
      <c r="E2117" s="1" t="s">
        <v>16587</v>
      </c>
      <c r="F2117" s="1">
        <v>0</v>
      </c>
      <c r="G2117" s="19">
        <v>68</v>
      </c>
      <c r="H2117" s="29">
        <f t="shared" si="451"/>
        <v>9289.9</v>
      </c>
      <c r="I2117" s="32">
        <v>725</v>
      </c>
      <c r="J2117" s="32">
        <v>7</v>
      </c>
      <c r="K2117" s="33">
        <f t="shared" si="452"/>
        <v>9.655172413793104E-3</v>
      </c>
      <c r="L2117" s="34">
        <f t="shared" si="456"/>
        <v>5.0323928944618599</v>
      </c>
      <c r="M2117" s="32">
        <v>667</v>
      </c>
      <c r="N2117" s="32">
        <v>8</v>
      </c>
      <c r="O2117" s="33">
        <f t="shared" si="453"/>
        <v>1.1994002998500749E-2</v>
      </c>
      <c r="P2117" s="34">
        <f t="shared" si="457"/>
        <v>1.5564612822141028</v>
      </c>
      <c r="Q2117" s="35">
        <v>0</v>
      </c>
      <c r="R2117" s="34">
        <f t="shared" si="458"/>
        <v>0</v>
      </c>
      <c r="S2117" s="33">
        <v>21.32</v>
      </c>
      <c r="T2117" s="34">
        <f t="shared" si="459"/>
        <v>62.650602409638559</v>
      </c>
      <c r="U2117" s="31">
        <f t="shared" si="454"/>
        <v>17.309864146578629</v>
      </c>
      <c r="V2117" s="32">
        <f t="shared" si="455"/>
        <v>12550</v>
      </c>
      <c r="W2117" s="36"/>
      <c r="X2117" s="36">
        <f t="shared" si="460"/>
        <v>1658.82</v>
      </c>
      <c r="Y2117" s="29">
        <f t="shared" si="448"/>
        <v>10948.72</v>
      </c>
      <c r="Z2117" s="36"/>
      <c r="AA2117" s="36">
        <f t="shared" si="447"/>
        <v>10948.72</v>
      </c>
      <c r="AB2117" s="29">
        <f t="shared" si="449"/>
        <v>8250.73</v>
      </c>
      <c r="AC2117" s="30">
        <f t="shared" si="450"/>
        <v>121.33</v>
      </c>
    </row>
    <row r="2118" spans="1:30" x14ac:dyDescent="0.2">
      <c r="A2118" s="1" t="s">
        <v>1411</v>
      </c>
      <c r="B2118" s="31" t="s">
        <v>8286</v>
      </c>
      <c r="C2118" s="1">
        <v>0</v>
      </c>
      <c r="D2118" s="1" t="s">
        <v>10721</v>
      </c>
      <c r="E2118" s="1" t="s">
        <v>16604</v>
      </c>
      <c r="F2118" s="1">
        <v>0</v>
      </c>
      <c r="G2118" s="19">
        <v>87</v>
      </c>
      <c r="H2118" s="29">
        <f t="shared" si="451"/>
        <v>11885.61</v>
      </c>
      <c r="I2118" s="32">
        <v>725</v>
      </c>
      <c r="J2118" s="32">
        <v>21</v>
      </c>
      <c r="K2118" s="33">
        <f t="shared" si="452"/>
        <v>2.8965517241379312E-2</v>
      </c>
      <c r="L2118" s="34">
        <f t="shared" si="456"/>
        <v>15.097178683385582</v>
      </c>
      <c r="M2118" s="32">
        <v>702</v>
      </c>
      <c r="N2118" s="32">
        <v>40</v>
      </c>
      <c r="O2118" s="33">
        <f t="shared" si="453"/>
        <v>5.6980056980056981E-2</v>
      </c>
      <c r="P2118" s="34">
        <f t="shared" si="457"/>
        <v>7.3942996811738357</v>
      </c>
      <c r="Q2118" s="35">
        <v>0</v>
      </c>
      <c r="R2118" s="34">
        <f t="shared" si="458"/>
        <v>0</v>
      </c>
      <c r="S2118" s="33">
        <v>17.68</v>
      </c>
      <c r="T2118" s="34">
        <f t="shared" si="459"/>
        <v>49.751948972360026</v>
      </c>
      <c r="U2118" s="31">
        <f t="shared" si="454"/>
        <v>18.06085683422986</v>
      </c>
      <c r="V2118" s="32">
        <f t="shared" si="455"/>
        <v>13094</v>
      </c>
      <c r="W2118" s="36"/>
      <c r="X2118" s="36">
        <f t="shared" si="460"/>
        <v>1730.72</v>
      </c>
      <c r="Y2118" s="29">
        <f t="shared" si="448"/>
        <v>13616.33</v>
      </c>
      <c r="Z2118" s="36"/>
      <c r="AA2118" s="36">
        <f t="shared" si="447"/>
        <v>13616.33</v>
      </c>
      <c r="AB2118" s="29">
        <f t="shared" si="449"/>
        <v>10260.99</v>
      </c>
      <c r="AC2118" s="30">
        <f t="shared" si="450"/>
        <v>117.94</v>
      </c>
      <c r="AD2118" s="29"/>
    </row>
    <row r="2119" spans="1:30" x14ac:dyDescent="0.2">
      <c r="A2119" s="1" t="s">
        <v>1763</v>
      </c>
      <c r="B2119" s="31" t="s">
        <v>8287</v>
      </c>
      <c r="C2119" s="1">
        <v>0</v>
      </c>
      <c r="D2119" s="1" t="s">
        <v>10722</v>
      </c>
      <c r="E2119" s="1" t="s">
        <v>17978</v>
      </c>
      <c r="F2119" s="1">
        <v>0</v>
      </c>
      <c r="G2119" s="19">
        <v>65</v>
      </c>
      <c r="H2119" s="29">
        <f t="shared" si="451"/>
        <v>8880.0499999999993</v>
      </c>
      <c r="I2119" s="32">
        <v>725</v>
      </c>
      <c r="J2119" s="32">
        <v>23</v>
      </c>
      <c r="K2119" s="33">
        <f t="shared" si="452"/>
        <v>3.1724137931034485E-2</v>
      </c>
      <c r="L2119" s="34">
        <f t="shared" si="456"/>
        <v>16.535005224660399</v>
      </c>
      <c r="M2119" s="32">
        <v>678</v>
      </c>
      <c r="N2119" s="32">
        <v>124</v>
      </c>
      <c r="O2119" s="33">
        <f t="shared" si="453"/>
        <v>0.18289085545722714</v>
      </c>
      <c r="P2119" s="34">
        <f t="shared" si="457"/>
        <v>23.733738888157081</v>
      </c>
      <c r="Q2119" s="35">
        <v>0</v>
      </c>
      <c r="R2119" s="34">
        <f t="shared" si="458"/>
        <v>0</v>
      </c>
      <c r="S2119" s="33">
        <v>21.32</v>
      </c>
      <c r="T2119" s="34">
        <f t="shared" si="459"/>
        <v>62.650602409638559</v>
      </c>
      <c r="U2119" s="31">
        <f t="shared" si="454"/>
        <v>25.72983663061401</v>
      </c>
      <c r="V2119" s="32">
        <f t="shared" si="455"/>
        <v>18654</v>
      </c>
      <c r="W2119" s="36"/>
      <c r="X2119" s="36">
        <f t="shared" si="460"/>
        <v>2465.63</v>
      </c>
      <c r="Y2119" s="29">
        <f t="shared" si="448"/>
        <v>11345.68</v>
      </c>
      <c r="Z2119" s="36"/>
      <c r="AA2119" s="36">
        <f t="shared" si="447"/>
        <v>11345.68</v>
      </c>
      <c r="AB2119" s="29">
        <f t="shared" si="449"/>
        <v>8549.8700000000008</v>
      </c>
      <c r="AC2119" s="30">
        <f t="shared" si="450"/>
        <v>131.54</v>
      </c>
      <c r="AD2119" s="29"/>
    </row>
    <row r="2120" spans="1:30" x14ac:dyDescent="0.2">
      <c r="A2120" s="1" t="s">
        <v>2349</v>
      </c>
      <c r="B2120" s="31" t="s">
        <v>8289</v>
      </c>
      <c r="C2120" s="1">
        <v>0</v>
      </c>
      <c r="D2120" s="1" t="s">
        <v>10723</v>
      </c>
      <c r="E2120" s="1" t="s">
        <v>17979</v>
      </c>
      <c r="F2120" s="1">
        <v>0</v>
      </c>
      <c r="G2120" s="19">
        <v>61</v>
      </c>
      <c r="H2120" s="29">
        <f t="shared" si="451"/>
        <v>8333.59</v>
      </c>
      <c r="I2120" s="32">
        <v>725</v>
      </c>
      <c r="J2120" s="32">
        <v>15</v>
      </c>
      <c r="K2120" s="33">
        <f t="shared" si="452"/>
        <v>2.0689655172413793E-2</v>
      </c>
      <c r="L2120" s="34">
        <f t="shared" si="456"/>
        <v>10.783699059561128</v>
      </c>
      <c r="M2120" s="32">
        <v>719</v>
      </c>
      <c r="N2120" s="32">
        <v>65</v>
      </c>
      <c r="O2120" s="33">
        <f t="shared" si="453"/>
        <v>9.0403337969401948E-2</v>
      </c>
      <c r="P2120" s="34">
        <f t="shared" si="457"/>
        <v>11.731637498329698</v>
      </c>
      <c r="Q2120" s="35">
        <v>0</v>
      </c>
      <c r="R2120" s="34">
        <f t="shared" si="458"/>
        <v>0</v>
      </c>
      <c r="S2120" s="33">
        <v>22.66</v>
      </c>
      <c r="T2120" s="34">
        <f t="shared" si="459"/>
        <v>67.399007795889446</v>
      </c>
      <c r="U2120" s="31">
        <f t="shared" si="454"/>
        <v>22.47858608844507</v>
      </c>
      <c r="V2120" s="32">
        <f t="shared" si="455"/>
        <v>16297</v>
      </c>
      <c r="W2120" s="36"/>
      <c r="X2120" s="36">
        <f t="shared" si="460"/>
        <v>2154.08</v>
      </c>
      <c r="Y2120" s="29">
        <f t="shared" si="448"/>
        <v>10487.67</v>
      </c>
      <c r="Z2120" s="36"/>
      <c r="AA2120" s="36">
        <f t="shared" si="447"/>
        <v>10487.67</v>
      </c>
      <c r="AB2120" s="29">
        <f t="shared" si="449"/>
        <v>7903.29</v>
      </c>
      <c r="AC2120" s="30">
        <f t="shared" si="450"/>
        <v>129.56</v>
      </c>
    </row>
    <row r="2121" spans="1:30" x14ac:dyDescent="0.2">
      <c r="A2121" s="1" t="s">
        <v>3031</v>
      </c>
      <c r="B2121" s="31" t="s">
        <v>8286</v>
      </c>
      <c r="C2121" s="1">
        <v>0</v>
      </c>
      <c r="D2121" s="1" t="s">
        <v>10724</v>
      </c>
      <c r="E2121" s="1" t="s">
        <v>17519</v>
      </c>
      <c r="F2121" s="1">
        <v>0</v>
      </c>
      <c r="G2121" s="19">
        <v>63</v>
      </c>
      <c r="H2121" s="29">
        <f t="shared" si="451"/>
        <v>8606.82</v>
      </c>
      <c r="I2121" s="32">
        <v>725</v>
      </c>
      <c r="J2121" s="32">
        <v>14</v>
      </c>
      <c r="K2121" s="33">
        <f t="shared" si="452"/>
        <v>1.9310344827586208E-2</v>
      </c>
      <c r="L2121" s="34">
        <f t="shared" si="456"/>
        <v>10.06478578892372</v>
      </c>
      <c r="M2121" s="32">
        <v>715</v>
      </c>
      <c r="N2121" s="32">
        <v>32</v>
      </c>
      <c r="O2121" s="33">
        <f t="shared" si="453"/>
        <v>4.4755244755244755E-2</v>
      </c>
      <c r="P2121" s="34">
        <f t="shared" si="457"/>
        <v>5.8078862950310857</v>
      </c>
      <c r="Q2121" s="35">
        <v>0</v>
      </c>
      <c r="R2121" s="34">
        <f t="shared" si="458"/>
        <v>0</v>
      </c>
      <c r="S2121" s="33">
        <v>21.97</v>
      </c>
      <c r="T2121" s="34">
        <f t="shared" si="459"/>
        <v>64.953933380581148</v>
      </c>
      <c r="U2121" s="31">
        <f t="shared" si="454"/>
        <v>20.20665136613399</v>
      </c>
      <c r="V2121" s="32">
        <f t="shared" si="455"/>
        <v>14650</v>
      </c>
      <c r="W2121" s="36"/>
      <c r="X2121" s="36">
        <f t="shared" si="460"/>
        <v>1936.39</v>
      </c>
      <c r="Y2121" s="29">
        <f t="shared" si="448"/>
        <v>10543.21</v>
      </c>
      <c r="Z2121" s="36"/>
      <c r="AA2121" s="36">
        <f t="shared" si="447"/>
        <v>10543.21</v>
      </c>
      <c r="AB2121" s="29">
        <f t="shared" si="449"/>
        <v>7945.15</v>
      </c>
      <c r="AC2121" s="30">
        <f t="shared" si="450"/>
        <v>126.11</v>
      </c>
      <c r="AD2121" s="29"/>
    </row>
    <row r="2122" spans="1:30" x14ac:dyDescent="0.2">
      <c r="A2122" s="1" t="s">
        <v>3080</v>
      </c>
      <c r="B2122" s="31" t="s">
        <v>8287</v>
      </c>
      <c r="C2122" s="1">
        <v>0</v>
      </c>
      <c r="D2122" s="1" t="s">
        <v>10725</v>
      </c>
      <c r="E2122" s="1" t="s">
        <v>17674</v>
      </c>
      <c r="F2122" s="1">
        <v>0</v>
      </c>
      <c r="G2122" s="19">
        <v>78</v>
      </c>
      <c r="H2122" s="29">
        <f t="shared" si="451"/>
        <v>10656.06</v>
      </c>
      <c r="I2122" s="32">
        <v>725</v>
      </c>
      <c r="J2122" s="32">
        <v>19</v>
      </c>
      <c r="K2122" s="33">
        <f t="shared" si="452"/>
        <v>2.6206896551724139E-2</v>
      </c>
      <c r="L2122" s="34">
        <f t="shared" si="456"/>
        <v>13.659352142110762</v>
      </c>
      <c r="M2122" s="32">
        <v>687</v>
      </c>
      <c r="N2122" s="32">
        <v>15</v>
      </c>
      <c r="O2122" s="33">
        <f t="shared" si="453"/>
        <v>2.1834061135371178E-2</v>
      </c>
      <c r="P2122" s="34">
        <f t="shared" si="457"/>
        <v>2.8334052271746901</v>
      </c>
      <c r="Q2122" s="35">
        <v>0</v>
      </c>
      <c r="R2122" s="34">
        <f t="shared" si="458"/>
        <v>0</v>
      </c>
      <c r="S2122" s="33">
        <v>19.079999999999998</v>
      </c>
      <c r="T2122" s="34">
        <f t="shared" si="459"/>
        <v>54.712969525159458</v>
      </c>
      <c r="U2122" s="31">
        <f t="shared" si="454"/>
        <v>17.801431723611227</v>
      </c>
      <c r="V2122" s="32">
        <f t="shared" si="455"/>
        <v>12906</v>
      </c>
      <c r="W2122" s="36"/>
      <c r="X2122" s="36">
        <f t="shared" si="460"/>
        <v>1705.87</v>
      </c>
      <c r="Y2122" s="29">
        <f t="shared" si="448"/>
        <v>12361.93</v>
      </c>
      <c r="Z2122" s="36"/>
      <c r="AA2122" s="36">
        <f t="shared" si="447"/>
        <v>12361.93</v>
      </c>
      <c r="AB2122" s="29">
        <f t="shared" si="449"/>
        <v>9315.7000000000007</v>
      </c>
      <c r="AC2122" s="30">
        <f t="shared" si="450"/>
        <v>119.43</v>
      </c>
    </row>
    <row r="2123" spans="1:30" x14ac:dyDescent="0.2">
      <c r="A2123" s="1" t="s">
        <v>3769</v>
      </c>
      <c r="B2123" s="31" t="s">
        <v>8287</v>
      </c>
      <c r="C2123" s="1">
        <v>0</v>
      </c>
      <c r="D2123" s="1" t="s">
        <v>10726</v>
      </c>
      <c r="E2123" s="1" t="s">
        <v>17395</v>
      </c>
      <c r="F2123" s="1">
        <v>0</v>
      </c>
      <c r="G2123" s="19">
        <v>86</v>
      </c>
      <c r="H2123" s="29">
        <f t="shared" si="451"/>
        <v>11748.99</v>
      </c>
      <c r="I2123" s="32">
        <v>725</v>
      </c>
      <c r="J2123" s="32">
        <v>25</v>
      </c>
      <c r="K2123" s="33">
        <f t="shared" si="452"/>
        <v>3.4482758620689655E-2</v>
      </c>
      <c r="L2123" s="34">
        <f t="shared" si="456"/>
        <v>17.972831765935211</v>
      </c>
      <c r="M2123" s="32">
        <v>796</v>
      </c>
      <c r="N2123" s="32">
        <v>154</v>
      </c>
      <c r="O2123" s="33">
        <f t="shared" si="453"/>
        <v>0.19346733668341709</v>
      </c>
      <c r="P2123" s="34">
        <f t="shared" si="457"/>
        <v>25.106248427523276</v>
      </c>
      <c r="Q2123" s="35">
        <v>0</v>
      </c>
      <c r="R2123" s="34">
        <f t="shared" si="458"/>
        <v>0</v>
      </c>
      <c r="S2123" s="33">
        <v>20.71</v>
      </c>
      <c r="T2123" s="34">
        <f t="shared" si="459"/>
        <v>60.489014883061664</v>
      </c>
      <c r="U2123" s="31">
        <f t="shared" si="454"/>
        <v>25.892023769130038</v>
      </c>
      <c r="V2123" s="32">
        <f t="shared" si="455"/>
        <v>18772</v>
      </c>
      <c r="W2123" s="36"/>
      <c r="X2123" s="36">
        <f t="shared" si="460"/>
        <v>2481.2199999999998</v>
      </c>
      <c r="Y2123" s="29">
        <f t="shared" si="448"/>
        <v>14230.21</v>
      </c>
      <c r="Z2123" s="36"/>
      <c r="AA2123" s="36">
        <f t="shared" si="447"/>
        <v>14230.21</v>
      </c>
      <c r="AB2123" s="29">
        <f t="shared" si="449"/>
        <v>10723.59</v>
      </c>
      <c r="AC2123" s="30">
        <f t="shared" si="450"/>
        <v>124.69</v>
      </c>
      <c r="AD2123" s="29"/>
    </row>
    <row r="2124" spans="1:30" x14ac:dyDescent="0.2">
      <c r="A2124" s="1" t="s">
        <v>3821</v>
      </c>
      <c r="B2124" s="31" t="s">
        <v>8287</v>
      </c>
      <c r="C2124" s="1">
        <v>0</v>
      </c>
      <c r="D2124" s="1" t="s">
        <v>10727</v>
      </c>
      <c r="E2124" s="1" t="s">
        <v>16641</v>
      </c>
      <c r="F2124" s="1">
        <v>0</v>
      </c>
      <c r="G2124" s="19">
        <v>67</v>
      </c>
      <c r="H2124" s="29">
        <f t="shared" si="451"/>
        <v>9153.2800000000007</v>
      </c>
      <c r="I2124" s="32">
        <v>725</v>
      </c>
      <c r="J2124" s="32">
        <v>11</v>
      </c>
      <c r="K2124" s="33">
        <f t="shared" si="452"/>
        <v>1.5172413793103448E-2</v>
      </c>
      <c r="L2124" s="34">
        <f t="shared" si="456"/>
        <v>7.9080459770114935</v>
      </c>
      <c r="M2124" s="32">
        <v>635</v>
      </c>
      <c r="N2124" s="32">
        <v>201</v>
      </c>
      <c r="O2124" s="33">
        <f t="shared" si="453"/>
        <v>0.31653543307086612</v>
      </c>
      <c r="P2124" s="34">
        <f t="shared" si="457"/>
        <v>41.076790299724038</v>
      </c>
      <c r="Q2124" s="35">
        <v>0</v>
      </c>
      <c r="R2124" s="34">
        <f t="shared" si="458"/>
        <v>0</v>
      </c>
      <c r="S2124" s="33">
        <v>21.32</v>
      </c>
      <c r="T2124" s="34">
        <f t="shared" si="459"/>
        <v>62.650602409638559</v>
      </c>
      <c r="U2124" s="31">
        <f t="shared" si="454"/>
        <v>27.908859671593525</v>
      </c>
      <c r="V2124" s="32">
        <f t="shared" si="455"/>
        <v>20234</v>
      </c>
      <c r="W2124" s="36"/>
      <c r="X2124" s="36">
        <f t="shared" si="460"/>
        <v>2674.46</v>
      </c>
      <c r="Y2124" s="29">
        <f t="shared" si="448"/>
        <v>11827.740000000002</v>
      </c>
      <c r="Z2124" s="36"/>
      <c r="AA2124" s="36">
        <f t="shared" si="447"/>
        <v>11827.740000000002</v>
      </c>
      <c r="AB2124" s="29">
        <f t="shared" si="449"/>
        <v>8913.14</v>
      </c>
      <c r="AC2124" s="30">
        <f t="shared" si="450"/>
        <v>133.03</v>
      </c>
      <c r="AD2124" s="29"/>
    </row>
    <row r="2125" spans="1:30" x14ac:dyDescent="0.2">
      <c r="A2125" s="1" t="s">
        <v>4715</v>
      </c>
      <c r="B2125" s="31" t="s">
        <v>8286</v>
      </c>
      <c r="C2125" s="1">
        <v>0</v>
      </c>
      <c r="D2125" s="1" t="s">
        <v>10728</v>
      </c>
      <c r="E2125" s="1" t="s">
        <v>17980</v>
      </c>
      <c r="F2125" s="1">
        <v>0</v>
      </c>
      <c r="G2125" s="19">
        <v>73</v>
      </c>
      <c r="H2125" s="29">
        <f t="shared" si="451"/>
        <v>9972.98</v>
      </c>
      <c r="I2125" s="32">
        <v>725</v>
      </c>
      <c r="J2125" s="32">
        <v>23</v>
      </c>
      <c r="K2125" s="33">
        <f t="shared" si="452"/>
        <v>3.1724137931034485E-2</v>
      </c>
      <c r="L2125" s="34">
        <f t="shared" si="456"/>
        <v>16.535005224660399</v>
      </c>
      <c r="M2125" s="32">
        <v>781</v>
      </c>
      <c r="N2125" s="32">
        <v>11</v>
      </c>
      <c r="O2125" s="33">
        <f t="shared" si="453"/>
        <v>1.4084507042253521E-2</v>
      </c>
      <c r="P2125" s="34">
        <f t="shared" si="457"/>
        <v>1.8277459071070539</v>
      </c>
      <c r="Q2125" s="35">
        <v>0</v>
      </c>
      <c r="R2125" s="34">
        <f t="shared" si="458"/>
        <v>0</v>
      </c>
      <c r="S2125" s="33">
        <v>17.260000000000002</v>
      </c>
      <c r="T2125" s="34">
        <f t="shared" si="459"/>
        <v>48.263642806520203</v>
      </c>
      <c r="U2125" s="31">
        <f t="shared" si="454"/>
        <v>16.656598484571916</v>
      </c>
      <c r="V2125" s="32">
        <f t="shared" si="455"/>
        <v>12076</v>
      </c>
      <c r="W2125" s="36"/>
      <c r="X2125" s="36">
        <f t="shared" si="460"/>
        <v>1596.17</v>
      </c>
      <c r="Y2125" s="29">
        <f t="shared" si="448"/>
        <v>11569.15</v>
      </c>
      <c r="Z2125" s="36"/>
      <c r="AA2125" s="36">
        <f t="shared" si="447"/>
        <v>11569.15</v>
      </c>
      <c r="AB2125" s="29">
        <f t="shared" si="449"/>
        <v>8718.27</v>
      </c>
      <c r="AC2125" s="30">
        <f t="shared" si="450"/>
        <v>119.43</v>
      </c>
      <c r="AD2125" s="29"/>
    </row>
    <row r="2126" spans="1:30" x14ac:dyDescent="0.2">
      <c r="A2126" s="1" t="s">
        <v>5517</v>
      </c>
      <c r="B2126" s="31" t="s">
        <v>8286</v>
      </c>
      <c r="C2126" s="1">
        <v>0</v>
      </c>
      <c r="D2126" s="1" t="s">
        <v>10729</v>
      </c>
      <c r="E2126" s="1" t="s">
        <v>17981</v>
      </c>
      <c r="F2126" s="1">
        <v>0</v>
      </c>
      <c r="G2126" s="19">
        <v>64</v>
      </c>
      <c r="H2126" s="29">
        <f t="shared" si="451"/>
        <v>8743.44</v>
      </c>
      <c r="I2126" s="32">
        <v>725</v>
      </c>
      <c r="J2126" s="32">
        <v>27</v>
      </c>
      <c r="K2126" s="33">
        <f t="shared" si="452"/>
        <v>3.7241379310344824E-2</v>
      </c>
      <c r="L2126" s="34">
        <f t="shared" si="456"/>
        <v>19.410658307210031</v>
      </c>
      <c r="M2126" s="32">
        <v>735</v>
      </c>
      <c r="N2126" s="32">
        <v>187</v>
      </c>
      <c r="O2126" s="33">
        <f t="shared" si="453"/>
        <v>0.25442176870748301</v>
      </c>
      <c r="P2126" s="34">
        <f t="shared" si="457"/>
        <v>33.016302596816807</v>
      </c>
      <c r="Q2126" s="35">
        <v>0</v>
      </c>
      <c r="R2126" s="34">
        <f t="shared" si="458"/>
        <v>0</v>
      </c>
      <c r="S2126" s="33">
        <v>20.71</v>
      </c>
      <c r="T2126" s="34">
        <f t="shared" si="459"/>
        <v>60.489014883061664</v>
      </c>
      <c r="U2126" s="31">
        <f t="shared" si="454"/>
        <v>28.228993946772128</v>
      </c>
      <c r="V2126" s="32">
        <f t="shared" si="455"/>
        <v>20466</v>
      </c>
      <c r="W2126" s="36"/>
      <c r="X2126" s="36">
        <f t="shared" si="460"/>
        <v>2705.13</v>
      </c>
      <c r="Y2126" s="29">
        <f t="shared" si="448"/>
        <v>11448.57</v>
      </c>
      <c r="Z2126" s="36"/>
      <c r="AA2126" s="36">
        <f t="shared" si="447"/>
        <v>11448.57</v>
      </c>
      <c r="AB2126" s="29">
        <f t="shared" si="449"/>
        <v>8627.41</v>
      </c>
      <c r="AC2126" s="30">
        <f t="shared" si="450"/>
        <v>134.80000000000001</v>
      </c>
      <c r="AD2126" s="29"/>
    </row>
    <row r="2127" spans="1:30" x14ac:dyDescent="0.2">
      <c r="A2127" s="1" t="s">
        <v>5922</v>
      </c>
      <c r="B2127" s="31" t="s">
        <v>8287</v>
      </c>
      <c r="C2127" s="1">
        <v>0</v>
      </c>
      <c r="D2127" s="1" t="s">
        <v>10730</v>
      </c>
      <c r="E2127" s="1" t="s">
        <v>16671</v>
      </c>
      <c r="F2127" s="1">
        <v>0</v>
      </c>
      <c r="G2127" s="19">
        <v>74</v>
      </c>
      <c r="H2127" s="29">
        <f t="shared" si="451"/>
        <v>10109.6</v>
      </c>
      <c r="I2127" s="32">
        <v>725</v>
      </c>
      <c r="J2127" s="32">
        <v>7</v>
      </c>
      <c r="K2127" s="33">
        <f t="shared" si="452"/>
        <v>9.655172413793104E-3</v>
      </c>
      <c r="L2127" s="34">
        <f t="shared" si="456"/>
        <v>5.0323928944618599</v>
      </c>
      <c r="M2127" s="32">
        <v>641</v>
      </c>
      <c r="N2127" s="32">
        <v>51</v>
      </c>
      <c r="O2127" s="33">
        <f t="shared" si="453"/>
        <v>7.9563182527301088E-2</v>
      </c>
      <c r="P2127" s="34">
        <f t="shared" si="457"/>
        <v>10.324910966668707</v>
      </c>
      <c r="Q2127" s="35">
        <v>1</v>
      </c>
      <c r="R2127" s="34">
        <f t="shared" si="458"/>
        <v>100</v>
      </c>
      <c r="S2127" s="33">
        <v>19.59</v>
      </c>
      <c r="T2127" s="34">
        <f t="shared" si="459"/>
        <v>56.520198440822114</v>
      </c>
      <c r="U2127" s="31">
        <f t="shared" si="454"/>
        <v>42.969375575488172</v>
      </c>
      <c r="V2127" s="32">
        <f t="shared" si="455"/>
        <v>31153</v>
      </c>
      <c r="W2127" s="36"/>
      <c r="X2127" s="36">
        <f t="shared" si="460"/>
        <v>4117.7</v>
      </c>
      <c r="Y2127" s="29">
        <f t="shared" si="448"/>
        <v>14227.3</v>
      </c>
      <c r="Z2127" s="36"/>
      <c r="AA2127" s="36">
        <f t="shared" si="447"/>
        <v>14227.3</v>
      </c>
      <c r="AB2127" s="29">
        <f t="shared" si="449"/>
        <v>10721.4</v>
      </c>
      <c r="AC2127" s="30">
        <f t="shared" si="450"/>
        <v>144.88</v>
      </c>
      <c r="AD2127" s="29"/>
    </row>
    <row r="2128" spans="1:30" x14ac:dyDescent="0.2">
      <c r="A2128" s="1" t="s">
        <v>6421</v>
      </c>
      <c r="B2128" s="31" t="s">
        <v>8294</v>
      </c>
      <c r="C2128" s="1">
        <v>0</v>
      </c>
      <c r="D2128" s="1" t="s">
        <v>10731</v>
      </c>
      <c r="E2128" s="1" t="s">
        <v>17982</v>
      </c>
      <c r="F2128" s="1">
        <v>0</v>
      </c>
      <c r="G2128" s="19">
        <v>89</v>
      </c>
      <c r="H2128" s="29">
        <f t="shared" si="451"/>
        <v>12158.84</v>
      </c>
      <c r="I2128" s="32">
        <v>725</v>
      </c>
      <c r="J2128" s="32">
        <v>25</v>
      </c>
      <c r="K2128" s="33">
        <f t="shared" si="452"/>
        <v>3.4482758620689655E-2</v>
      </c>
      <c r="L2128" s="34">
        <f t="shared" si="456"/>
        <v>17.972831765935211</v>
      </c>
      <c r="M2128" s="32">
        <v>676</v>
      </c>
      <c r="N2128" s="32">
        <v>64</v>
      </c>
      <c r="O2128" s="33">
        <f t="shared" si="453"/>
        <v>9.4674556213017749E-2</v>
      </c>
      <c r="P2128" s="34">
        <f t="shared" si="457"/>
        <v>12.285913316411911</v>
      </c>
      <c r="Q2128" s="35">
        <v>0</v>
      </c>
      <c r="R2128" s="34">
        <f t="shared" si="458"/>
        <v>0</v>
      </c>
      <c r="S2128" s="33">
        <v>21.32</v>
      </c>
      <c r="T2128" s="34">
        <f t="shared" si="459"/>
        <v>62.650602409638559</v>
      </c>
      <c r="U2128" s="31">
        <f t="shared" si="454"/>
        <v>23.227336872996421</v>
      </c>
      <c r="V2128" s="32">
        <f t="shared" si="455"/>
        <v>16840</v>
      </c>
      <c r="W2128" s="36"/>
      <c r="X2128" s="36">
        <f t="shared" si="460"/>
        <v>2225.86</v>
      </c>
      <c r="Y2128" s="29">
        <f t="shared" si="448"/>
        <v>14384.7</v>
      </c>
      <c r="Z2128" s="36"/>
      <c r="AA2128" s="36">
        <f t="shared" si="447"/>
        <v>14384.7</v>
      </c>
      <c r="AB2128" s="29">
        <f t="shared" si="449"/>
        <v>10840.02</v>
      </c>
      <c r="AC2128" s="30">
        <f t="shared" si="450"/>
        <v>121.8</v>
      </c>
    </row>
    <row r="2129" spans="1:30" x14ac:dyDescent="0.2">
      <c r="A2129" s="1" t="s">
        <v>6716</v>
      </c>
      <c r="B2129" s="31" t="s">
        <v>8287</v>
      </c>
      <c r="C2129" s="1">
        <v>0</v>
      </c>
      <c r="D2129" s="1" t="s">
        <v>10732</v>
      </c>
      <c r="E2129" s="1" t="s">
        <v>17820</v>
      </c>
      <c r="F2129" s="1">
        <v>0</v>
      </c>
      <c r="G2129" s="19">
        <v>82</v>
      </c>
      <c r="H2129" s="29">
        <f t="shared" si="451"/>
        <v>11202.53</v>
      </c>
      <c r="I2129" s="32">
        <v>725</v>
      </c>
      <c r="J2129" s="32">
        <v>28</v>
      </c>
      <c r="K2129" s="33">
        <f t="shared" si="452"/>
        <v>3.8620689655172416E-2</v>
      </c>
      <c r="L2129" s="34">
        <f t="shared" si="456"/>
        <v>20.12957157784744</v>
      </c>
      <c r="M2129" s="32">
        <v>608</v>
      </c>
      <c r="N2129" s="32">
        <v>150</v>
      </c>
      <c r="O2129" s="33">
        <f t="shared" si="453"/>
        <v>0.24671052631578946</v>
      </c>
      <c r="P2129" s="34">
        <f t="shared" si="457"/>
        <v>32.015614984687701</v>
      </c>
      <c r="Q2129" s="35">
        <v>0</v>
      </c>
      <c r="R2129" s="34">
        <f t="shared" si="458"/>
        <v>0</v>
      </c>
      <c r="S2129" s="33">
        <v>20.14</v>
      </c>
      <c r="T2129" s="34">
        <f t="shared" si="459"/>
        <v>58.46917080085047</v>
      </c>
      <c r="U2129" s="31">
        <f t="shared" si="454"/>
        <v>27.653589340846402</v>
      </c>
      <c r="V2129" s="32">
        <f t="shared" si="455"/>
        <v>20049</v>
      </c>
      <c r="W2129" s="36"/>
      <c r="X2129" s="36">
        <f t="shared" si="460"/>
        <v>2650.01</v>
      </c>
      <c r="Y2129" s="29">
        <f t="shared" si="448"/>
        <v>13852.54</v>
      </c>
      <c r="Z2129" s="36"/>
      <c r="AA2129" s="36">
        <f t="shared" si="447"/>
        <v>13852.54</v>
      </c>
      <c r="AB2129" s="29">
        <f t="shared" si="449"/>
        <v>10438.99</v>
      </c>
      <c r="AC2129" s="30">
        <f t="shared" si="450"/>
        <v>127.3</v>
      </c>
      <c r="AD2129" s="29"/>
    </row>
    <row r="2130" spans="1:30" x14ac:dyDescent="0.2">
      <c r="A2130" s="1" t="s">
        <v>7611</v>
      </c>
      <c r="B2130" s="31" t="s">
        <v>8286</v>
      </c>
      <c r="C2130" s="1">
        <v>0</v>
      </c>
      <c r="D2130" s="1" t="s">
        <v>10733</v>
      </c>
      <c r="E2130" s="1" t="s">
        <v>17983</v>
      </c>
      <c r="F2130" s="1">
        <v>0</v>
      </c>
      <c r="G2130" s="19">
        <v>70</v>
      </c>
      <c r="H2130" s="29">
        <f t="shared" si="451"/>
        <v>9563.1299999999992</v>
      </c>
      <c r="I2130" s="32">
        <v>725</v>
      </c>
      <c r="J2130" s="32">
        <v>15</v>
      </c>
      <c r="K2130" s="33">
        <f t="shared" si="452"/>
        <v>2.0689655172413793E-2</v>
      </c>
      <c r="L2130" s="34">
        <f t="shared" si="456"/>
        <v>10.783699059561128</v>
      </c>
      <c r="M2130" s="32">
        <v>739</v>
      </c>
      <c r="N2130" s="32">
        <v>94</v>
      </c>
      <c r="O2130" s="33">
        <f t="shared" si="453"/>
        <v>0.12719891745602166</v>
      </c>
      <c r="P2130" s="34">
        <f t="shared" si="457"/>
        <v>16.5065983545771</v>
      </c>
      <c r="Q2130" s="35">
        <v>0</v>
      </c>
      <c r="R2130" s="34">
        <f t="shared" si="458"/>
        <v>0</v>
      </c>
      <c r="S2130" s="33">
        <v>18.59</v>
      </c>
      <c r="T2130" s="34">
        <f t="shared" si="459"/>
        <v>52.976612331679661</v>
      </c>
      <c r="U2130" s="31">
        <f t="shared" si="454"/>
        <v>20.066727436454471</v>
      </c>
      <c r="V2130" s="32">
        <f t="shared" si="455"/>
        <v>14548</v>
      </c>
      <c r="W2130" s="36"/>
      <c r="X2130" s="36">
        <f t="shared" si="460"/>
        <v>1922.91</v>
      </c>
      <c r="Y2130" s="29">
        <f t="shared" si="448"/>
        <v>11486.039999999999</v>
      </c>
      <c r="Z2130" s="36"/>
      <c r="AA2130" s="36">
        <f t="shared" si="447"/>
        <v>11486.039999999999</v>
      </c>
      <c r="AB2130" s="29">
        <f t="shared" si="449"/>
        <v>8655.64</v>
      </c>
      <c r="AC2130" s="30">
        <f t="shared" si="450"/>
        <v>123.65</v>
      </c>
      <c r="AD2130" s="29"/>
    </row>
    <row r="2131" spans="1:30" x14ac:dyDescent="0.2">
      <c r="A2131" s="1" t="s">
        <v>370</v>
      </c>
      <c r="B2131" s="31" t="s">
        <v>8287</v>
      </c>
      <c r="C2131" s="1">
        <v>0</v>
      </c>
      <c r="D2131" s="1" t="s">
        <v>10734</v>
      </c>
      <c r="E2131" s="1" t="s">
        <v>16585</v>
      </c>
      <c r="F2131" s="1">
        <v>0</v>
      </c>
      <c r="G2131" s="19">
        <v>59</v>
      </c>
      <c r="H2131" s="29">
        <f t="shared" si="451"/>
        <v>8060.36</v>
      </c>
      <c r="I2131" s="32">
        <v>726</v>
      </c>
      <c r="J2131" s="32">
        <v>5</v>
      </c>
      <c r="K2131" s="33">
        <f t="shared" si="452"/>
        <v>6.8870523415977963E-3</v>
      </c>
      <c r="L2131" s="34">
        <f t="shared" si="456"/>
        <v>3.5896151598630937</v>
      </c>
      <c r="M2131" s="32">
        <v>687</v>
      </c>
      <c r="N2131" s="32">
        <v>109</v>
      </c>
      <c r="O2131" s="33">
        <f t="shared" si="453"/>
        <v>0.15866084425036389</v>
      </c>
      <c r="P2131" s="34">
        <f t="shared" si="457"/>
        <v>20.589411317469416</v>
      </c>
      <c r="Q2131" s="35">
        <v>0</v>
      </c>
      <c r="R2131" s="34">
        <f t="shared" si="458"/>
        <v>0</v>
      </c>
      <c r="S2131" s="33">
        <v>22</v>
      </c>
      <c r="T2131" s="34">
        <f t="shared" si="459"/>
        <v>65.060240963855421</v>
      </c>
      <c r="U2131" s="31">
        <f t="shared" si="454"/>
        <v>22.309816860296984</v>
      </c>
      <c r="V2131" s="32">
        <f t="shared" si="455"/>
        <v>16197</v>
      </c>
      <c r="W2131" s="36"/>
      <c r="X2131" s="36">
        <f t="shared" si="460"/>
        <v>2140.87</v>
      </c>
      <c r="Y2131" s="29">
        <f t="shared" si="448"/>
        <v>10201.23</v>
      </c>
      <c r="Z2131" s="36"/>
      <c r="AA2131" s="36">
        <f t="shared" si="447"/>
        <v>10201.23</v>
      </c>
      <c r="AB2131" s="29">
        <f t="shared" si="449"/>
        <v>7687.44</v>
      </c>
      <c r="AC2131" s="30">
        <f t="shared" si="450"/>
        <v>130.30000000000001</v>
      </c>
    </row>
    <row r="2132" spans="1:30" x14ac:dyDescent="0.2">
      <c r="A2132" s="1" t="s">
        <v>651</v>
      </c>
      <c r="B2132" s="31" t="s">
        <v>8288</v>
      </c>
      <c r="C2132" s="1">
        <v>0</v>
      </c>
      <c r="D2132" s="1" t="s">
        <v>10735</v>
      </c>
      <c r="E2132" s="1" t="s">
        <v>16589</v>
      </c>
      <c r="F2132" s="1">
        <v>0</v>
      </c>
      <c r="G2132" s="19">
        <v>58</v>
      </c>
      <c r="H2132" s="29">
        <f t="shared" si="451"/>
        <v>7923.74</v>
      </c>
      <c r="I2132" s="32">
        <v>726</v>
      </c>
      <c r="J2132" s="32">
        <v>17</v>
      </c>
      <c r="K2132" s="33">
        <f t="shared" si="452"/>
        <v>2.3415977961432508E-2</v>
      </c>
      <c r="L2132" s="34">
        <f t="shared" si="456"/>
        <v>12.204691543534519</v>
      </c>
      <c r="M2132" s="32">
        <v>707</v>
      </c>
      <c r="N2132" s="32">
        <v>3</v>
      </c>
      <c r="O2132" s="33">
        <f t="shared" si="453"/>
        <v>4.2432814710042432E-3</v>
      </c>
      <c r="P2132" s="34">
        <f t="shared" si="457"/>
        <v>0.55065046423451547</v>
      </c>
      <c r="Q2132" s="35">
        <v>0</v>
      </c>
      <c r="R2132" s="34">
        <f t="shared" si="458"/>
        <v>0</v>
      </c>
      <c r="S2132" s="33">
        <v>24.2</v>
      </c>
      <c r="T2132" s="34">
        <f t="shared" si="459"/>
        <v>72.856130403968805</v>
      </c>
      <c r="U2132" s="31">
        <f t="shared" si="454"/>
        <v>21.402868102934459</v>
      </c>
      <c r="V2132" s="32">
        <f t="shared" si="455"/>
        <v>15538</v>
      </c>
      <c r="W2132" s="36"/>
      <c r="X2132" s="36">
        <f t="shared" si="460"/>
        <v>2053.7600000000002</v>
      </c>
      <c r="Y2132" s="29">
        <f t="shared" si="448"/>
        <v>9977.5</v>
      </c>
      <c r="Z2132" s="36"/>
      <c r="AA2132" s="36">
        <f t="shared" si="447"/>
        <v>9977.5</v>
      </c>
      <c r="AB2132" s="29">
        <f t="shared" si="449"/>
        <v>7518.84</v>
      </c>
      <c r="AC2132" s="30">
        <f t="shared" si="450"/>
        <v>129.63999999999999</v>
      </c>
      <c r="AD2132" s="29"/>
    </row>
    <row r="2133" spans="1:30" x14ac:dyDescent="0.2">
      <c r="A2133" s="1" t="s">
        <v>1685</v>
      </c>
      <c r="B2133" s="31" t="s">
        <v>8287</v>
      </c>
      <c r="C2133" s="1">
        <v>0</v>
      </c>
      <c r="D2133" s="1" t="s">
        <v>9252</v>
      </c>
      <c r="E2133" s="1" t="s">
        <v>17072</v>
      </c>
      <c r="F2133" s="1">
        <v>0</v>
      </c>
      <c r="G2133" s="19">
        <v>77</v>
      </c>
      <c r="H2133" s="29">
        <f t="shared" si="451"/>
        <v>10519.45</v>
      </c>
      <c r="I2133" s="32">
        <v>726</v>
      </c>
      <c r="J2133" s="32">
        <v>22</v>
      </c>
      <c r="K2133" s="33">
        <f t="shared" si="452"/>
        <v>3.0303030303030304E-2</v>
      </c>
      <c r="L2133" s="34">
        <f t="shared" si="456"/>
        <v>15.794306703397613</v>
      </c>
      <c r="M2133" s="32">
        <v>658</v>
      </c>
      <c r="N2133" s="32">
        <v>8</v>
      </c>
      <c r="O2133" s="33">
        <f t="shared" si="453"/>
        <v>1.2158054711246201E-2</v>
      </c>
      <c r="P2133" s="34">
        <f t="shared" si="457"/>
        <v>1.5777502663173353</v>
      </c>
      <c r="Q2133" s="35">
        <v>0</v>
      </c>
      <c r="R2133" s="34">
        <f t="shared" si="458"/>
        <v>0</v>
      </c>
      <c r="S2133" s="33">
        <v>19.62</v>
      </c>
      <c r="T2133" s="34">
        <f t="shared" si="459"/>
        <v>56.626506024096393</v>
      </c>
      <c r="U2133" s="31">
        <f t="shared" si="454"/>
        <v>18.499640748452833</v>
      </c>
      <c r="V2133" s="32">
        <f t="shared" si="455"/>
        <v>13431</v>
      </c>
      <c r="W2133" s="36"/>
      <c r="X2133" s="36">
        <f t="shared" si="460"/>
        <v>1775.27</v>
      </c>
      <c r="Y2133" s="29">
        <f t="shared" si="448"/>
        <v>12294.720000000001</v>
      </c>
      <c r="Z2133" s="36"/>
      <c r="AA2133" s="36">
        <f t="shared" si="447"/>
        <v>12294.720000000001</v>
      </c>
      <c r="AB2133" s="29">
        <f t="shared" si="449"/>
        <v>9265.0499999999993</v>
      </c>
      <c r="AC2133" s="30">
        <f t="shared" si="450"/>
        <v>120.33</v>
      </c>
      <c r="AD2133" s="29"/>
    </row>
    <row r="2134" spans="1:30" x14ac:dyDescent="0.2">
      <c r="A2134" s="1" t="s">
        <v>2997</v>
      </c>
      <c r="B2134" s="31" t="s">
        <v>8286</v>
      </c>
      <c r="C2134" s="1">
        <v>0</v>
      </c>
      <c r="D2134" s="1" t="s">
        <v>10737</v>
      </c>
      <c r="E2134" s="1" t="s">
        <v>17984</v>
      </c>
      <c r="F2134" s="1">
        <v>0</v>
      </c>
      <c r="G2134" s="19">
        <v>78</v>
      </c>
      <c r="H2134" s="29">
        <f t="shared" si="451"/>
        <v>10656.06</v>
      </c>
      <c r="I2134" s="32">
        <v>726</v>
      </c>
      <c r="J2134" s="32">
        <v>13</v>
      </c>
      <c r="K2134" s="33">
        <f t="shared" si="452"/>
        <v>1.790633608815427E-2</v>
      </c>
      <c r="L2134" s="34">
        <f t="shared" si="456"/>
        <v>9.3329994156440428</v>
      </c>
      <c r="M2134" s="32">
        <v>696</v>
      </c>
      <c r="N2134" s="32">
        <v>23</v>
      </c>
      <c r="O2134" s="33">
        <f t="shared" si="453"/>
        <v>3.3045977011494254E-2</v>
      </c>
      <c r="P2134" s="34">
        <f t="shared" si="457"/>
        <v>4.2883750952669812</v>
      </c>
      <c r="Q2134" s="35">
        <v>0</v>
      </c>
      <c r="R2134" s="34">
        <f t="shared" si="458"/>
        <v>0</v>
      </c>
      <c r="S2134" s="33">
        <v>17.29</v>
      </c>
      <c r="T2134" s="34">
        <f t="shared" si="459"/>
        <v>48.369950389794468</v>
      </c>
      <c r="U2134" s="31">
        <f t="shared" si="454"/>
        <v>15.497831225176373</v>
      </c>
      <c r="V2134" s="32">
        <f t="shared" si="455"/>
        <v>11251</v>
      </c>
      <c r="W2134" s="36"/>
      <c r="X2134" s="36">
        <f t="shared" si="460"/>
        <v>1487.12</v>
      </c>
      <c r="Y2134" s="29">
        <f t="shared" si="448"/>
        <v>12143.18</v>
      </c>
      <c r="Z2134" s="36"/>
      <c r="AA2134" s="36">
        <f t="shared" si="447"/>
        <v>12143.18</v>
      </c>
      <c r="AB2134" s="29">
        <f t="shared" si="449"/>
        <v>9150.85</v>
      </c>
      <c r="AC2134" s="30">
        <f t="shared" si="450"/>
        <v>117.32</v>
      </c>
      <c r="AD2134" s="29"/>
    </row>
    <row r="2135" spans="1:30" x14ac:dyDescent="0.2">
      <c r="A2135" s="1" t="s">
        <v>4059</v>
      </c>
      <c r="B2135" s="31" t="s">
        <v>8286</v>
      </c>
      <c r="C2135" s="1">
        <v>0</v>
      </c>
      <c r="D2135" s="1" t="s">
        <v>10738</v>
      </c>
      <c r="E2135" s="1" t="s">
        <v>17144</v>
      </c>
      <c r="F2135" s="1">
        <v>0</v>
      </c>
      <c r="G2135" s="19">
        <v>73</v>
      </c>
      <c r="H2135" s="29">
        <f t="shared" si="451"/>
        <v>9972.98</v>
      </c>
      <c r="I2135" s="32">
        <v>726</v>
      </c>
      <c r="J2135" s="32">
        <v>21</v>
      </c>
      <c r="K2135" s="33">
        <f t="shared" si="452"/>
        <v>2.8925619834710745E-2</v>
      </c>
      <c r="L2135" s="34">
        <f t="shared" si="456"/>
        <v>15.076383671424995</v>
      </c>
      <c r="M2135" s="32">
        <v>761</v>
      </c>
      <c r="N2135" s="32">
        <v>68</v>
      </c>
      <c r="O2135" s="33">
        <f t="shared" si="453"/>
        <v>8.9356110381077533E-2</v>
      </c>
      <c r="P2135" s="34">
        <f t="shared" si="457"/>
        <v>11.595738816705461</v>
      </c>
      <c r="Q2135" s="35">
        <v>0</v>
      </c>
      <c r="R2135" s="34">
        <f t="shared" si="458"/>
        <v>0</v>
      </c>
      <c r="S2135" s="33">
        <v>18.149999999999999</v>
      </c>
      <c r="T2135" s="34">
        <f t="shared" si="459"/>
        <v>51.417434443656973</v>
      </c>
      <c r="U2135" s="31">
        <f t="shared" si="454"/>
        <v>19.522389232946857</v>
      </c>
      <c r="V2135" s="32">
        <f t="shared" si="455"/>
        <v>14173</v>
      </c>
      <c r="W2135" s="36"/>
      <c r="X2135" s="36">
        <f t="shared" si="460"/>
        <v>1873.34</v>
      </c>
      <c r="Y2135" s="29">
        <f t="shared" si="448"/>
        <v>11846.32</v>
      </c>
      <c r="Z2135" s="36"/>
      <c r="AA2135" s="36">
        <f t="shared" si="447"/>
        <v>11846.32</v>
      </c>
      <c r="AB2135" s="29">
        <f t="shared" si="449"/>
        <v>8927.14</v>
      </c>
      <c r="AC2135" s="30">
        <f t="shared" si="450"/>
        <v>122.29</v>
      </c>
      <c r="AD2135" s="29"/>
    </row>
    <row r="2136" spans="1:30" x14ac:dyDescent="0.2">
      <c r="A2136" s="1" t="s">
        <v>4265</v>
      </c>
      <c r="B2136" s="31" t="s">
        <v>8286</v>
      </c>
      <c r="C2136" s="1">
        <v>0</v>
      </c>
      <c r="D2136" s="1" t="s">
        <v>10739</v>
      </c>
      <c r="E2136" s="1" t="s">
        <v>16646</v>
      </c>
      <c r="F2136" s="1">
        <v>0</v>
      </c>
      <c r="G2136" s="19">
        <v>94</v>
      </c>
      <c r="H2136" s="29">
        <f t="shared" si="451"/>
        <v>12841.92</v>
      </c>
      <c r="I2136" s="32">
        <v>726</v>
      </c>
      <c r="J2136" s="32">
        <v>54</v>
      </c>
      <c r="K2136" s="33">
        <f t="shared" si="452"/>
        <v>7.43801652892562E-2</v>
      </c>
      <c r="L2136" s="34">
        <f t="shared" si="456"/>
        <v>38.767843726521413</v>
      </c>
      <c r="M2136" s="32">
        <v>759</v>
      </c>
      <c r="N2136" s="32">
        <v>15</v>
      </c>
      <c r="O2136" s="33">
        <f t="shared" si="453"/>
        <v>1.9762845849802372E-2</v>
      </c>
      <c r="P2136" s="34">
        <f t="shared" si="457"/>
        <v>2.5646237036482376</v>
      </c>
      <c r="Q2136" s="35">
        <v>0</v>
      </c>
      <c r="R2136" s="34">
        <f t="shared" si="458"/>
        <v>0</v>
      </c>
      <c r="S2136" s="33">
        <v>17.71</v>
      </c>
      <c r="T2136" s="34">
        <f t="shared" si="459"/>
        <v>49.858256555634306</v>
      </c>
      <c r="U2136" s="31">
        <f t="shared" si="454"/>
        <v>22.797680996450989</v>
      </c>
      <c r="V2136" s="32">
        <f t="shared" si="455"/>
        <v>16551</v>
      </c>
      <c r="W2136" s="36"/>
      <c r="X2136" s="36">
        <f t="shared" si="460"/>
        <v>2187.66</v>
      </c>
      <c r="Y2136" s="29">
        <f t="shared" si="448"/>
        <v>15029.58</v>
      </c>
      <c r="Z2136" s="36"/>
      <c r="AA2136" s="36">
        <f t="shared" si="447"/>
        <v>15029.58</v>
      </c>
      <c r="AB2136" s="29">
        <f t="shared" si="449"/>
        <v>11325.98</v>
      </c>
      <c r="AC2136" s="30">
        <f t="shared" si="450"/>
        <v>120.49</v>
      </c>
    </row>
    <row r="2137" spans="1:30" x14ac:dyDescent="0.2">
      <c r="A2137" s="1" t="s">
        <v>4325</v>
      </c>
      <c r="B2137" s="31" t="s">
        <v>8286</v>
      </c>
      <c r="C2137" s="1">
        <v>0</v>
      </c>
      <c r="D2137" s="1" t="s">
        <v>10740</v>
      </c>
      <c r="E2137" s="1" t="s">
        <v>17753</v>
      </c>
      <c r="F2137" s="1">
        <v>0</v>
      </c>
      <c r="G2137" s="19">
        <v>78</v>
      </c>
      <c r="H2137" s="29">
        <f t="shared" si="451"/>
        <v>10656.06</v>
      </c>
      <c r="I2137" s="32">
        <v>726</v>
      </c>
      <c r="J2137" s="32">
        <v>17</v>
      </c>
      <c r="K2137" s="33">
        <f t="shared" si="452"/>
        <v>2.3415977961432508E-2</v>
      </c>
      <c r="L2137" s="34">
        <f t="shared" si="456"/>
        <v>12.204691543534519</v>
      </c>
      <c r="M2137" s="32">
        <v>753</v>
      </c>
      <c r="N2137" s="32">
        <v>32</v>
      </c>
      <c r="O2137" s="33">
        <f t="shared" si="453"/>
        <v>4.2496679946879147E-2</v>
      </c>
      <c r="P2137" s="34">
        <f t="shared" si="457"/>
        <v>5.5147924315368204</v>
      </c>
      <c r="Q2137" s="35">
        <v>0</v>
      </c>
      <c r="R2137" s="34">
        <f t="shared" si="458"/>
        <v>0</v>
      </c>
      <c r="S2137" s="33">
        <v>19.11</v>
      </c>
      <c r="T2137" s="34">
        <f t="shared" si="459"/>
        <v>54.819277108433731</v>
      </c>
      <c r="U2137" s="31">
        <f t="shared" si="454"/>
        <v>18.13469027087627</v>
      </c>
      <c r="V2137" s="32">
        <f t="shared" si="455"/>
        <v>13166</v>
      </c>
      <c r="W2137" s="36"/>
      <c r="X2137" s="36">
        <f t="shared" si="460"/>
        <v>1740.24</v>
      </c>
      <c r="Y2137" s="29">
        <f t="shared" si="448"/>
        <v>12396.3</v>
      </c>
      <c r="Z2137" s="36"/>
      <c r="AA2137" s="36">
        <f t="shared" si="447"/>
        <v>12396.3</v>
      </c>
      <c r="AB2137" s="29">
        <f t="shared" si="449"/>
        <v>9341.6</v>
      </c>
      <c r="AC2137" s="30">
        <f t="shared" si="450"/>
        <v>119.76</v>
      </c>
    </row>
    <row r="2138" spans="1:30" x14ac:dyDescent="0.2">
      <c r="A2138" s="1" t="s">
        <v>4460</v>
      </c>
      <c r="B2138" s="31" t="s">
        <v>8287</v>
      </c>
      <c r="C2138" s="1">
        <v>0</v>
      </c>
      <c r="D2138" s="1" t="s">
        <v>10741</v>
      </c>
      <c r="E2138" s="1" t="s">
        <v>16646</v>
      </c>
      <c r="F2138" s="1">
        <v>0</v>
      </c>
      <c r="G2138" s="19">
        <v>70</v>
      </c>
      <c r="H2138" s="29">
        <f t="shared" si="451"/>
        <v>9563.1299999999992</v>
      </c>
      <c r="I2138" s="32">
        <v>726</v>
      </c>
      <c r="J2138" s="32">
        <v>11</v>
      </c>
      <c r="K2138" s="33">
        <f t="shared" si="452"/>
        <v>1.5151515151515152E-2</v>
      </c>
      <c r="L2138" s="34">
        <f t="shared" si="456"/>
        <v>7.8971533516988064</v>
      </c>
      <c r="M2138" s="32">
        <v>758</v>
      </c>
      <c r="N2138" s="32">
        <v>11</v>
      </c>
      <c r="O2138" s="33">
        <f t="shared" si="453"/>
        <v>1.4511873350923483E-2</v>
      </c>
      <c r="P2138" s="34">
        <f t="shared" si="457"/>
        <v>1.8832052156340489</v>
      </c>
      <c r="Q2138" s="35">
        <v>0</v>
      </c>
      <c r="R2138" s="34">
        <f t="shared" si="458"/>
        <v>0</v>
      </c>
      <c r="S2138" s="33">
        <v>21.35</v>
      </c>
      <c r="T2138" s="34">
        <f t="shared" si="459"/>
        <v>62.756909992912838</v>
      </c>
      <c r="U2138" s="31">
        <f t="shared" si="454"/>
        <v>18.134317140061423</v>
      </c>
      <c r="V2138" s="32">
        <f t="shared" si="455"/>
        <v>13166</v>
      </c>
      <c r="W2138" s="36"/>
      <c r="X2138" s="36">
        <f t="shared" si="460"/>
        <v>1740.24</v>
      </c>
      <c r="Y2138" s="29">
        <f t="shared" si="448"/>
        <v>11303.369999999999</v>
      </c>
      <c r="Z2138" s="36"/>
      <c r="AA2138" s="36">
        <f t="shared" si="447"/>
        <v>11303.369999999999</v>
      </c>
      <c r="AB2138" s="29">
        <f t="shared" si="449"/>
        <v>8517.99</v>
      </c>
      <c r="AC2138" s="30">
        <f t="shared" si="450"/>
        <v>121.69</v>
      </c>
    </row>
    <row r="2139" spans="1:30" x14ac:dyDescent="0.2">
      <c r="A2139" s="1" t="s">
        <v>4561</v>
      </c>
      <c r="B2139" s="31" t="s">
        <v>8291</v>
      </c>
      <c r="C2139" s="1">
        <v>0</v>
      </c>
      <c r="D2139" s="1" t="s">
        <v>10742</v>
      </c>
      <c r="E2139" s="1" t="s">
        <v>16646</v>
      </c>
      <c r="F2139" s="1">
        <v>0</v>
      </c>
      <c r="G2139" s="19">
        <v>60</v>
      </c>
      <c r="H2139" s="29">
        <f t="shared" si="451"/>
        <v>8196.9699999999993</v>
      </c>
      <c r="I2139" s="32">
        <v>726</v>
      </c>
      <c r="J2139" s="32">
        <v>2</v>
      </c>
      <c r="K2139" s="33">
        <f t="shared" si="452"/>
        <v>2.7548209366391185E-3</v>
      </c>
      <c r="L2139" s="34">
        <f t="shared" si="456"/>
        <v>1.4358460639452375</v>
      </c>
      <c r="M2139" s="32">
        <v>670</v>
      </c>
      <c r="N2139" s="32">
        <v>7</v>
      </c>
      <c r="O2139" s="33">
        <f t="shared" si="453"/>
        <v>1.0447761194029851E-2</v>
      </c>
      <c r="P2139" s="34">
        <f t="shared" si="457"/>
        <v>1.3558055460182177</v>
      </c>
      <c r="Q2139" s="35">
        <v>0</v>
      </c>
      <c r="R2139" s="34">
        <f t="shared" si="458"/>
        <v>0</v>
      </c>
      <c r="S2139" s="33">
        <v>19.62</v>
      </c>
      <c r="T2139" s="34">
        <f t="shared" si="459"/>
        <v>56.626506024096393</v>
      </c>
      <c r="U2139" s="31">
        <f t="shared" si="454"/>
        <v>14.854539408514961</v>
      </c>
      <c r="V2139" s="32">
        <f t="shared" si="455"/>
        <v>10784</v>
      </c>
      <c r="W2139" s="36"/>
      <c r="X2139" s="36">
        <f t="shared" si="460"/>
        <v>1425.39</v>
      </c>
      <c r="Y2139" s="29">
        <f t="shared" si="448"/>
        <v>9622.3599999999988</v>
      </c>
      <c r="Z2139" s="36"/>
      <c r="AA2139" s="36">
        <f t="shared" si="447"/>
        <v>9622.3599999999988</v>
      </c>
      <c r="AB2139" s="29">
        <f t="shared" si="449"/>
        <v>7251.21</v>
      </c>
      <c r="AC2139" s="30">
        <f t="shared" si="450"/>
        <v>120.85</v>
      </c>
      <c r="AD2139" s="29"/>
    </row>
    <row r="2140" spans="1:30" x14ac:dyDescent="0.2">
      <c r="A2140" s="1" t="s">
        <v>5294</v>
      </c>
      <c r="B2140" s="31" t="s">
        <v>8286</v>
      </c>
      <c r="C2140" s="1">
        <v>0</v>
      </c>
      <c r="D2140" s="1" t="s">
        <v>10743</v>
      </c>
      <c r="E2140" s="1" t="s">
        <v>17985</v>
      </c>
      <c r="F2140" s="1">
        <v>0</v>
      </c>
      <c r="G2140" s="19">
        <v>68</v>
      </c>
      <c r="H2140" s="29">
        <f t="shared" si="451"/>
        <v>9289.9</v>
      </c>
      <c r="I2140" s="32">
        <v>726</v>
      </c>
      <c r="J2140" s="32">
        <v>24</v>
      </c>
      <c r="K2140" s="33">
        <f t="shared" si="452"/>
        <v>3.3057851239669422E-2</v>
      </c>
      <c r="L2140" s="34">
        <f t="shared" si="456"/>
        <v>17.230152767342847</v>
      </c>
      <c r="M2140" s="32">
        <v>763</v>
      </c>
      <c r="N2140" s="32">
        <v>148</v>
      </c>
      <c r="O2140" s="33">
        <f t="shared" si="453"/>
        <v>0.19397116644823068</v>
      </c>
      <c r="P2140" s="34">
        <f t="shared" si="457"/>
        <v>25.171630395649963</v>
      </c>
      <c r="Q2140" s="35">
        <v>0</v>
      </c>
      <c r="R2140" s="34">
        <f t="shared" si="458"/>
        <v>0</v>
      </c>
      <c r="S2140" s="33">
        <v>19.11</v>
      </c>
      <c r="T2140" s="34">
        <f t="shared" si="459"/>
        <v>54.819277108433731</v>
      </c>
      <c r="U2140" s="31">
        <f t="shared" si="454"/>
        <v>24.305265067856638</v>
      </c>
      <c r="V2140" s="32">
        <f t="shared" si="455"/>
        <v>17646</v>
      </c>
      <c r="W2140" s="36"/>
      <c r="X2140" s="36">
        <f t="shared" si="460"/>
        <v>2332.39</v>
      </c>
      <c r="Y2140" s="29">
        <f t="shared" si="448"/>
        <v>11622.289999999999</v>
      </c>
      <c r="Z2140" s="36"/>
      <c r="AA2140" s="36">
        <f t="shared" si="447"/>
        <v>11622.289999999999</v>
      </c>
      <c r="AB2140" s="29">
        <f t="shared" si="449"/>
        <v>8758.32</v>
      </c>
      <c r="AC2140" s="30">
        <f t="shared" si="450"/>
        <v>128.80000000000001</v>
      </c>
      <c r="AD2140" s="29"/>
    </row>
    <row r="2141" spans="1:30" x14ac:dyDescent="0.2">
      <c r="A2141" s="1" t="s">
        <v>5400</v>
      </c>
      <c r="B2141" s="31" t="s">
        <v>8287</v>
      </c>
      <c r="C2141" s="1">
        <v>0</v>
      </c>
      <c r="D2141" s="1" t="s">
        <v>10744</v>
      </c>
      <c r="E2141" s="1" t="s">
        <v>17986</v>
      </c>
      <c r="F2141" s="1">
        <v>0</v>
      </c>
      <c r="G2141" s="19">
        <v>90</v>
      </c>
      <c r="H2141" s="29">
        <f t="shared" si="451"/>
        <v>12295.46</v>
      </c>
      <c r="I2141" s="32">
        <v>726</v>
      </c>
      <c r="J2141" s="32">
        <v>55</v>
      </c>
      <c r="K2141" s="33">
        <f t="shared" si="452"/>
        <v>7.575757575757576E-2</v>
      </c>
      <c r="L2141" s="34">
        <f t="shared" si="456"/>
        <v>39.48576675849403</v>
      </c>
      <c r="M2141" s="32">
        <v>644</v>
      </c>
      <c r="N2141" s="32">
        <v>145</v>
      </c>
      <c r="O2141" s="33">
        <f t="shared" si="453"/>
        <v>0.2251552795031056</v>
      </c>
      <c r="P2141" s="34">
        <f t="shared" si="457"/>
        <v>29.218391480849565</v>
      </c>
      <c r="Q2141" s="35">
        <v>0</v>
      </c>
      <c r="R2141" s="34">
        <f t="shared" si="458"/>
        <v>0</v>
      </c>
      <c r="S2141" s="33">
        <v>19.62</v>
      </c>
      <c r="T2141" s="34">
        <f t="shared" si="459"/>
        <v>56.626506024096393</v>
      </c>
      <c r="U2141" s="31">
        <f t="shared" si="454"/>
        <v>31.332666065859996</v>
      </c>
      <c r="V2141" s="32">
        <f t="shared" si="455"/>
        <v>22748</v>
      </c>
      <c r="W2141" s="36"/>
      <c r="X2141" s="36">
        <f t="shared" si="460"/>
        <v>3006.76</v>
      </c>
      <c r="Y2141" s="29">
        <f t="shared" si="448"/>
        <v>15302.22</v>
      </c>
      <c r="Z2141" s="36"/>
      <c r="AA2141" s="36">
        <f t="shared" si="447"/>
        <v>15302.22</v>
      </c>
      <c r="AB2141" s="29">
        <f t="shared" si="449"/>
        <v>11531.44</v>
      </c>
      <c r="AC2141" s="30">
        <f t="shared" si="450"/>
        <v>128.13</v>
      </c>
      <c r="AD2141" s="29"/>
    </row>
    <row r="2142" spans="1:30" x14ac:dyDescent="0.2">
      <c r="A2142" s="1" t="s">
        <v>5868</v>
      </c>
      <c r="B2142" s="31" t="s">
        <v>8286</v>
      </c>
      <c r="C2142" s="1">
        <v>0</v>
      </c>
      <c r="D2142" s="1" t="s">
        <v>10745</v>
      </c>
      <c r="E2142" s="1" t="s">
        <v>16670</v>
      </c>
      <c r="F2142" s="1">
        <v>0</v>
      </c>
      <c r="G2142" s="19">
        <v>66</v>
      </c>
      <c r="H2142" s="29">
        <f t="shared" si="451"/>
        <v>9016.67</v>
      </c>
      <c r="I2142" s="32">
        <v>726</v>
      </c>
      <c r="J2142" s="32">
        <v>6</v>
      </c>
      <c r="K2142" s="33">
        <f t="shared" si="452"/>
        <v>8.2644628099173556E-3</v>
      </c>
      <c r="L2142" s="34">
        <f t="shared" si="456"/>
        <v>4.3075381918357118</v>
      </c>
      <c r="M2142" s="32">
        <v>704</v>
      </c>
      <c r="N2142" s="32">
        <v>44</v>
      </c>
      <c r="O2142" s="33">
        <f t="shared" si="453"/>
        <v>6.25E-2</v>
      </c>
      <c r="P2142" s="34">
        <f t="shared" si="457"/>
        <v>8.1106224627875498</v>
      </c>
      <c r="Q2142" s="35">
        <v>0</v>
      </c>
      <c r="R2142" s="34">
        <f t="shared" si="458"/>
        <v>0</v>
      </c>
      <c r="S2142" s="33">
        <v>22</v>
      </c>
      <c r="T2142" s="34">
        <f t="shared" si="459"/>
        <v>65.060240963855421</v>
      </c>
      <c r="U2142" s="31">
        <f t="shared" si="454"/>
        <v>19.369600404619671</v>
      </c>
      <c r="V2142" s="32">
        <f t="shared" si="455"/>
        <v>14062</v>
      </c>
      <c r="W2142" s="36"/>
      <c r="X2142" s="36">
        <f t="shared" si="460"/>
        <v>1858.67</v>
      </c>
      <c r="Y2142" s="29">
        <f t="shared" si="448"/>
        <v>10875.34</v>
      </c>
      <c r="Z2142" s="36"/>
      <c r="AA2142" s="36">
        <f t="shared" si="447"/>
        <v>10875.34</v>
      </c>
      <c r="AB2142" s="29">
        <f t="shared" si="449"/>
        <v>8195.43</v>
      </c>
      <c r="AC2142" s="30">
        <f t="shared" si="450"/>
        <v>124.17</v>
      </c>
      <c r="AD2142" s="29"/>
    </row>
    <row r="2143" spans="1:30" x14ac:dyDescent="0.2">
      <c r="A2143" s="1" t="s">
        <v>7444</v>
      </c>
      <c r="B2143" s="31" t="s">
        <v>8286</v>
      </c>
      <c r="C2143" s="1">
        <v>0</v>
      </c>
      <c r="D2143" s="1" t="s">
        <v>10746</v>
      </c>
      <c r="E2143" s="1" t="s">
        <v>17987</v>
      </c>
      <c r="F2143" s="1">
        <v>0</v>
      </c>
      <c r="G2143" s="19">
        <v>77</v>
      </c>
      <c r="H2143" s="29">
        <f t="shared" si="451"/>
        <v>10519.45</v>
      </c>
      <c r="I2143" s="32">
        <v>726</v>
      </c>
      <c r="J2143" s="32">
        <v>19</v>
      </c>
      <c r="K2143" s="33">
        <f t="shared" si="452"/>
        <v>2.6170798898071626E-2</v>
      </c>
      <c r="L2143" s="34">
        <f t="shared" si="456"/>
        <v>13.640537607479756</v>
      </c>
      <c r="M2143" s="32">
        <v>760</v>
      </c>
      <c r="N2143" s="32">
        <v>51</v>
      </c>
      <c r="O2143" s="33">
        <f t="shared" si="453"/>
        <v>6.7105263157894737E-2</v>
      </c>
      <c r="P2143" s="34">
        <f t="shared" si="457"/>
        <v>8.7082472758350562</v>
      </c>
      <c r="Q2143" s="35">
        <v>0.5</v>
      </c>
      <c r="R2143" s="34">
        <f t="shared" si="458"/>
        <v>50</v>
      </c>
      <c r="S2143" s="33">
        <v>15.78</v>
      </c>
      <c r="T2143" s="34">
        <f t="shared" si="459"/>
        <v>43.019135364989367</v>
      </c>
      <c r="U2143" s="31">
        <f t="shared" si="454"/>
        <v>28.841980062076043</v>
      </c>
      <c r="V2143" s="32">
        <f t="shared" si="455"/>
        <v>20939</v>
      </c>
      <c r="W2143" s="36"/>
      <c r="X2143" s="36">
        <f t="shared" si="460"/>
        <v>2767.65</v>
      </c>
      <c r="Y2143" s="29">
        <f t="shared" si="448"/>
        <v>13287.1</v>
      </c>
      <c r="Z2143" s="36"/>
      <c r="AA2143" s="36">
        <f t="shared" si="447"/>
        <v>13287.1</v>
      </c>
      <c r="AB2143" s="29">
        <f t="shared" si="449"/>
        <v>10012.89</v>
      </c>
      <c r="AC2143" s="30">
        <f t="shared" si="450"/>
        <v>130.04</v>
      </c>
      <c r="AD2143" s="29"/>
    </row>
    <row r="2144" spans="1:30" x14ac:dyDescent="0.2">
      <c r="A2144" s="1" t="s">
        <v>7652</v>
      </c>
      <c r="B2144" s="31" t="s">
        <v>8287</v>
      </c>
      <c r="C2144" s="1">
        <v>0</v>
      </c>
      <c r="D2144" s="1" t="s">
        <v>10747</v>
      </c>
      <c r="E2144" s="1" t="s">
        <v>17988</v>
      </c>
      <c r="F2144" s="1">
        <v>0</v>
      </c>
      <c r="G2144" s="19">
        <v>102</v>
      </c>
      <c r="H2144" s="29">
        <f t="shared" si="451"/>
        <v>13934.85</v>
      </c>
      <c r="I2144" s="32">
        <v>726</v>
      </c>
      <c r="J2144" s="32">
        <v>17</v>
      </c>
      <c r="K2144" s="33">
        <f t="shared" si="452"/>
        <v>2.3415977961432508E-2</v>
      </c>
      <c r="L2144" s="34">
        <f t="shared" si="456"/>
        <v>12.204691543534519</v>
      </c>
      <c r="M2144" s="32">
        <v>710</v>
      </c>
      <c r="N2144" s="32">
        <v>27</v>
      </c>
      <c r="O2144" s="33">
        <f t="shared" si="453"/>
        <v>3.8028169014084505E-2</v>
      </c>
      <c r="P2144" s="34">
        <f t="shared" si="457"/>
        <v>4.9349139491890455</v>
      </c>
      <c r="Q2144" s="35">
        <v>1</v>
      </c>
      <c r="R2144" s="34">
        <f t="shared" si="458"/>
        <v>100</v>
      </c>
      <c r="S2144" s="33">
        <v>13.7</v>
      </c>
      <c r="T2144" s="34">
        <f t="shared" si="459"/>
        <v>35.648476257973066</v>
      </c>
      <c r="U2144" s="31">
        <f t="shared" si="454"/>
        <v>38.197020437674155</v>
      </c>
      <c r="V2144" s="32">
        <f t="shared" si="455"/>
        <v>27731</v>
      </c>
      <c r="W2144" s="36"/>
      <c r="X2144" s="36">
        <f t="shared" si="460"/>
        <v>3665.39</v>
      </c>
      <c r="Y2144" s="29">
        <f t="shared" si="448"/>
        <v>17600.240000000002</v>
      </c>
      <c r="Z2144" s="36"/>
      <c r="AA2144" s="36">
        <f t="shared" si="447"/>
        <v>17600.240000000002</v>
      </c>
      <c r="AB2144" s="29">
        <f t="shared" si="449"/>
        <v>13263.18</v>
      </c>
      <c r="AC2144" s="30">
        <f t="shared" si="450"/>
        <v>130.03</v>
      </c>
      <c r="AD2144" s="29"/>
    </row>
    <row r="2145" spans="1:30" x14ac:dyDescent="0.2">
      <c r="A2145" s="1" t="s">
        <v>84</v>
      </c>
      <c r="B2145" s="31" t="s">
        <v>8286</v>
      </c>
      <c r="C2145" s="1">
        <v>0</v>
      </c>
      <c r="D2145" s="1" t="s">
        <v>10748</v>
      </c>
      <c r="E2145" s="1" t="s">
        <v>17989</v>
      </c>
      <c r="F2145" s="1">
        <v>0</v>
      </c>
      <c r="G2145" s="19">
        <v>70</v>
      </c>
      <c r="H2145" s="29">
        <f t="shared" si="451"/>
        <v>9563.1299999999992</v>
      </c>
      <c r="I2145" s="32">
        <v>727</v>
      </c>
      <c r="J2145" s="32">
        <v>12</v>
      </c>
      <c r="K2145" s="33">
        <f t="shared" si="452"/>
        <v>1.6506189821182942E-2</v>
      </c>
      <c r="L2145" s="34">
        <f t="shared" si="456"/>
        <v>8.6032262098286854</v>
      </c>
      <c r="M2145" s="32">
        <v>709</v>
      </c>
      <c r="N2145" s="32">
        <v>163</v>
      </c>
      <c r="O2145" s="33">
        <f t="shared" si="453"/>
        <v>0.22990126939351199</v>
      </c>
      <c r="P2145" s="34">
        <f t="shared" si="457"/>
        <v>29.834278396262249</v>
      </c>
      <c r="Q2145" s="35">
        <v>0</v>
      </c>
      <c r="R2145" s="34">
        <f t="shared" si="458"/>
        <v>0</v>
      </c>
      <c r="S2145" s="33">
        <v>16.91</v>
      </c>
      <c r="T2145" s="34">
        <f t="shared" si="459"/>
        <v>47.023387668320346</v>
      </c>
      <c r="U2145" s="31">
        <f t="shared" si="454"/>
        <v>21.36522306860282</v>
      </c>
      <c r="V2145" s="32">
        <f t="shared" si="455"/>
        <v>15533</v>
      </c>
      <c r="W2145" s="36"/>
      <c r="X2145" s="36">
        <f t="shared" si="460"/>
        <v>2053.1</v>
      </c>
      <c r="Y2145" s="29">
        <f t="shared" si="448"/>
        <v>11616.23</v>
      </c>
      <c r="Z2145" s="36"/>
      <c r="AA2145" s="36">
        <f t="shared" si="447"/>
        <v>11616.23</v>
      </c>
      <c r="AB2145" s="29">
        <f t="shared" si="449"/>
        <v>8753.75</v>
      </c>
      <c r="AC2145" s="30">
        <f t="shared" si="450"/>
        <v>125.05</v>
      </c>
    </row>
    <row r="2146" spans="1:30" x14ac:dyDescent="0.2">
      <c r="A2146" s="1" t="s">
        <v>1655</v>
      </c>
      <c r="B2146" s="31" t="s">
        <v>8285</v>
      </c>
      <c r="C2146" s="1">
        <v>0</v>
      </c>
      <c r="D2146" s="1" t="s">
        <v>10749</v>
      </c>
      <c r="E2146" s="1" t="s">
        <v>17343</v>
      </c>
      <c r="F2146" s="1">
        <v>0</v>
      </c>
      <c r="G2146" s="19">
        <v>71</v>
      </c>
      <c r="H2146" s="29">
        <f t="shared" si="451"/>
        <v>9699.75</v>
      </c>
      <c r="I2146" s="32">
        <v>727</v>
      </c>
      <c r="J2146" s="32">
        <v>16</v>
      </c>
      <c r="K2146" s="33">
        <f t="shared" si="452"/>
        <v>2.2008253094910592E-2</v>
      </c>
      <c r="L2146" s="34">
        <f t="shared" si="456"/>
        <v>11.470968279771581</v>
      </c>
      <c r="M2146" s="32">
        <v>687</v>
      </c>
      <c r="N2146" s="32">
        <v>14</v>
      </c>
      <c r="O2146" s="33">
        <f t="shared" si="453"/>
        <v>2.0378457059679767E-2</v>
      </c>
      <c r="P2146" s="34">
        <f t="shared" si="457"/>
        <v>2.6445115453630446</v>
      </c>
      <c r="Q2146" s="35">
        <v>0</v>
      </c>
      <c r="R2146" s="34">
        <f t="shared" si="458"/>
        <v>0</v>
      </c>
      <c r="S2146" s="33">
        <v>20.190000000000001</v>
      </c>
      <c r="T2146" s="34">
        <f t="shared" si="459"/>
        <v>58.646350106307587</v>
      </c>
      <c r="U2146" s="31">
        <f t="shared" si="454"/>
        <v>18.190457482860552</v>
      </c>
      <c r="V2146" s="32">
        <f t="shared" si="455"/>
        <v>13224</v>
      </c>
      <c r="W2146" s="36"/>
      <c r="X2146" s="36">
        <f t="shared" si="460"/>
        <v>1747.91</v>
      </c>
      <c r="Y2146" s="29">
        <f t="shared" si="448"/>
        <v>11447.66</v>
      </c>
      <c r="Z2146" s="36"/>
      <c r="AA2146" s="36">
        <f t="shared" si="447"/>
        <v>11447.66</v>
      </c>
      <c r="AB2146" s="29">
        <f t="shared" si="449"/>
        <v>8626.7199999999993</v>
      </c>
      <c r="AC2146" s="30">
        <f t="shared" si="450"/>
        <v>121.5</v>
      </c>
    </row>
    <row r="2147" spans="1:30" x14ac:dyDescent="0.2">
      <c r="A2147" s="1" t="s">
        <v>2417</v>
      </c>
      <c r="B2147" s="31" t="s">
        <v>8286</v>
      </c>
      <c r="C2147" s="1">
        <v>0</v>
      </c>
      <c r="D2147" s="1" t="s">
        <v>10750</v>
      </c>
      <c r="E2147" s="1" t="s">
        <v>16616</v>
      </c>
      <c r="F2147" s="1">
        <v>0</v>
      </c>
      <c r="G2147" s="19">
        <v>103</v>
      </c>
      <c r="H2147" s="29">
        <f t="shared" si="451"/>
        <v>14071.47</v>
      </c>
      <c r="I2147" s="32">
        <v>727</v>
      </c>
      <c r="J2147" s="32">
        <v>51</v>
      </c>
      <c r="K2147" s="33">
        <f t="shared" si="452"/>
        <v>7.0151306740027508E-2</v>
      </c>
      <c r="L2147" s="34">
        <f t="shared" si="456"/>
        <v>36.563711391771911</v>
      </c>
      <c r="M2147" s="32">
        <v>713</v>
      </c>
      <c r="N2147" s="32">
        <v>79</v>
      </c>
      <c r="O2147" s="33">
        <f t="shared" si="453"/>
        <v>0.11079943899018233</v>
      </c>
      <c r="P2147" s="34">
        <f t="shared" si="457"/>
        <v>14.378438699808505</v>
      </c>
      <c r="Q2147" s="35">
        <v>0</v>
      </c>
      <c r="R2147" s="34">
        <f t="shared" si="458"/>
        <v>0</v>
      </c>
      <c r="S2147" s="33">
        <v>16.52</v>
      </c>
      <c r="T2147" s="34">
        <f t="shared" si="459"/>
        <v>45.641389085754781</v>
      </c>
      <c r="U2147" s="31">
        <f t="shared" si="454"/>
        <v>24.145884794333799</v>
      </c>
      <c r="V2147" s="32">
        <f t="shared" si="455"/>
        <v>17554</v>
      </c>
      <c r="W2147" s="36"/>
      <c r="X2147" s="36">
        <f t="shared" si="460"/>
        <v>2320.23</v>
      </c>
      <c r="Y2147" s="29">
        <f t="shared" si="448"/>
        <v>16391.7</v>
      </c>
      <c r="Z2147" s="36"/>
      <c r="AA2147" s="36">
        <f t="shared" si="447"/>
        <v>16391.7</v>
      </c>
      <c r="AB2147" s="29">
        <f t="shared" si="449"/>
        <v>12352.45</v>
      </c>
      <c r="AC2147" s="30">
        <f t="shared" si="450"/>
        <v>119.93</v>
      </c>
    </row>
    <row r="2148" spans="1:30" x14ac:dyDescent="0.2">
      <c r="A2148" s="1" t="s">
        <v>4332</v>
      </c>
      <c r="B2148" s="31" t="s">
        <v>8286</v>
      </c>
      <c r="C2148" s="1">
        <v>0</v>
      </c>
      <c r="D2148" s="1" t="s">
        <v>10751</v>
      </c>
      <c r="E2148" s="1" t="s">
        <v>16646</v>
      </c>
      <c r="F2148" s="1">
        <v>0</v>
      </c>
      <c r="G2148" s="19">
        <v>101</v>
      </c>
      <c r="H2148" s="29">
        <f t="shared" si="451"/>
        <v>13798.24</v>
      </c>
      <c r="I2148" s="32">
        <v>727</v>
      </c>
      <c r="J2148" s="32">
        <v>44</v>
      </c>
      <c r="K2148" s="33">
        <f t="shared" si="452"/>
        <v>6.0522696011004129E-2</v>
      </c>
      <c r="L2148" s="34">
        <f t="shared" si="456"/>
        <v>31.545162769371849</v>
      </c>
      <c r="M2148" s="32">
        <v>737</v>
      </c>
      <c r="N2148" s="32">
        <v>5</v>
      </c>
      <c r="O2148" s="33">
        <f t="shared" si="453"/>
        <v>6.7842605156037995E-3</v>
      </c>
      <c r="P2148" s="34">
        <f t="shared" si="457"/>
        <v>0.88039321170014129</v>
      </c>
      <c r="Q2148" s="35">
        <v>0</v>
      </c>
      <c r="R2148" s="34">
        <f t="shared" si="458"/>
        <v>0</v>
      </c>
      <c r="S2148" s="33">
        <v>16.91</v>
      </c>
      <c r="T2148" s="34">
        <f t="shared" si="459"/>
        <v>47.023387668320346</v>
      </c>
      <c r="U2148" s="31">
        <f t="shared" si="454"/>
        <v>19.862235912348083</v>
      </c>
      <c r="V2148" s="32">
        <f t="shared" si="455"/>
        <v>14440</v>
      </c>
      <c r="W2148" s="36"/>
      <c r="X2148" s="36">
        <f t="shared" si="460"/>
        <v>1908.63</v>
      </c>
      <c r="Y2148" s="29">
        <f t="shared" si="448"/>
        <v>15706.869999999999</v>
      </c>
      <c r="Z2148" s="36"/>
      <c r="AA2148" s="36">
        <f t="shared" si="447"/>
        <v>15706.869999999999</v>
      </c>
      <c r="AB2148" s="29">
        <f t="shared" si="449"/>
        <v>11836.38</v>
      </c>
      <c r="AC2148" s="30">
        <f t="shared" si="450"/>
        <v>117.19</v>
      </c>
      <c r="AD2148" s="29"/>
    </row>
    <row r="2149" spans="1:30" x14ac:dyDescent="0.2">
      <c r="A2149" s="1" t="s">
        <v>4579</v>
      </c>
      <c r="B2149" s="31" t="s">
        <v>8291</v>
      </c>
      <c r="C2149" s="1">
        <v>0</v>
      </c>
      <c r="D2149" s="1" t="s">
        <v>10752</v>
      </c>
      <c r="E2149" s="1" t="s">
        <v>17418</v>
      </c>
      <c r="F2149" s="1">
        <v>0</v>
      </c>
      <c r="G2149" s="19">
        <v>60</v>
      </c>
      <c r="H2149" s="29">
        <f t="shared" si="451"/>
        <v>8196.9699999999993</v>
      </c>
      <c r="I2149" s="32">
        <v>727</v>
      </c>
      <c r="J2149" s="32">
        <v>13</v>
      </c>
      <c r="K2149" s="33">
        <f t="shared" si="452"/>
        <v>1.7881705639614855E-2</v>
      </c>
      <c r="L2149" s="34">
        <f t="shared" si="456"/>
        <v>9.3201617273144084</v>
      </c>
      <c r="M2149" s="32">
        <v>707</v>
      </c>
      <c r="N2149" s="32">
        <v>1</v>
      </c>
      <c r="O2149" s="33">
        <f t="shared" si="453"/>
        <v>1.4144271570014145E-3</v>
      </c>
      <c r="P2149" s="34">
        <f t="shared" si="457"/>
        <v>0.18355015474483849</v>
      </c>
      <c r="Q2149" s="35">
        <v>0</v>
      </c>
      <c r="R2149" s="34">
        <f t="shared" si="458"/>
        <v>0</v>
      </c>
      <c r="S2149" s="33">
        <v>22.03</v>
      </c>
      <c r="T2149" s="34">
        <f t="shared" si="459"/>
        <v>65.166548547129693</v>
      </c>
      <c r="U2149" s="31">
        <f t="shared" si="454"/>
        <v>18.667565107297236</v>
      </c>
      <c r="V2149" s="32">
        <f t="shared" si="455"/>
        <v>13571</v>
      </c>
      <c r="W2149" s="36"/>
      <c r="X2149" s="36">
        <f t="shared" si="460"/>
        <v>1793.77</v>
      </c>
      <c r="Y2149" s="29">
        <f t="shared" si="448"/>
        <v>9990.74</v>
      </c>
      <c r="Z2149" s="36"/>
      <c r="AA2149" s="36">
        <f t="shared" si="447"/>
        <v>9990.74</v>
      </c>
      <c r="AB2149" s="29">
        <f t="shared" si="449"/>
        <v>7528.82</v>
      </c>
      <c r="AC2149" s="30">
        <f t="shared" si="450"/>
        <v>125.48</v>
      </c>
      <c r="AD2149" s="29"/>
    </row>
    <row r="2150" spans="1:30" x14ac:dyDescent="0.2">
      <c r="A2150" s="1" t="s">
        <v>5005</v>
      </c>
      <c r="B2150" s="31" t="s">
        <v>8286</v>
      </c>
      <c r="C2150" s="1">
        <v>0</v>
      </c>
      <c r="D2150" s="1" t="s">
        <v>10753</v>
      </c>
      <c r="E2150" s="1" t="s">
        <v>17990</v>
      </c>
      <c r="F2150" s="1">
        <v>0</v>
      </c>
      <c r="G2150" s="19">
        <v>60</v>
      </c>
      <c r="H2150" s="29">
        <f t="shared" si="451"/>
        <v>8196.9699999999993</v>
      </c>
      <c r="I2150" s="32">
        <v>727</v>
      </c>
      <c r="J2150" s="32">
        <v>14</v>
      </c>
      <c r="K2150" s="33">
        <f t="shared" si="452"/>
        <v>1.9257221458046769E-2</v>
      </c>
      <c r="L2150" s="34">
        <f t="shared" si="456"/>
        <v>10.037097244800133</v>
      </c>
      <c r="M2150" s="32">
        <v>713</v>
      </c>
      <c r="N2150" s="32">
        <v>184</v>
      </c>
      <c r="O2150" s="33">
        <f t="shared" si="453"/>
        <v>0.25806451612903225</v>
      </c>
      <c r="P2150" s="34">
        <f t="shared" si="457"/>
        <v>33.48902178183247</v>
      </c>
      <c r="Q2150" s="35">
        <v>0</v>
      </c>
      <c r="R2150" s="34">
        <f t="shared" si="458"/>
        <v>0</v>
      </c>
      <c r="S2150" s="33">
        <v>21.38</v>
      </c>
      <c r="T2150" s="34">
        <f t="shared" si="459"/>
        <v>62.863217576187104</v>
      </c>
      <c r="U2150" s="31">
        <f t="shared" si="454"/>
        <v>26.597334150704924</v>
      </c>
      <c r="V2150" s="32">
        <f t="shared" si="455"/>
        <v>19336</v>
      </c>
      <c r="W2150" s="36"/>
      <c r="X2150" s="36">
        <f t="shared" si="460"/>
        <v>2555.77</v>
      </c>
      <c r="Y2150" s="29">
        <f t="shared" si="448"/>
        <v>10752.74</v>
      </c>
      <c r="Z2150" s="36"/>
      <c r="AA2150" s="36">
        <f t="shared" si="447"/>
        <v>10752.74</v>
      </c>
      <c r="AB2150" s="29">
        <f t="shared" si="449"/>
        <v>8103.04</v>
      </c>
      <c r="AC2150" s="30">
        <f t="shared" si="450"/>
        <v>135.05000000000001</v>
      </c>
      <c r="AD2150" s="29"/>
    </row>
    <row r="2151" spans="1:30" x14ac:dyDescent="0.2">
      <c r="A2151" s="1" t="s">
        <v>5451</v>
      </c>
      <c r="B2151" s="31" t="s">
        <v>8286</v>
      </c>
      <c r="C2151" s="1">
        <v>0</v>
      </c>
      <c r="D2151" s="1" t="s">
        <v>10754</v>
      </c>
      <c r="E2151" s="1" t="s">
        <v>17949</v>
      </c>
      <c r="F2151" s="1">
        <v>0</v>
      </c>
      <c r="G2151" s="19">
        <v>77</v>
      </c>
      <c r="H2151" s="29">
        <f t="shared" si="451"/>
        <v>10519.45</v>
      </c>
      <c r="I2151" s="32">
        <v>727</v>
      </c>
      <c r="J2151" s="32">
        <v>22</v>
      </c>
      <c r="K2151" s="33">
        <f t="shared" si="452"/>
        <v>3.0261348005502064E-2</v>
      </c>
      <c r="L2151" s="34">
        <f t="shared" si="456"/>
        <v>15.772581384685925</v>
      </c>
      <c r="M2151" s="32">
        <v>788</v>
      </c>
      <c r="N2151" s="32">
        <v>109</v>
      </c>
      <c r="O2151" s="33">
        <f t="shared" si="453"/>
        <v>0.1383248730964467</v>
      </c>
      <c r="P2151" s="34">
        <f t="shared" si="457"/>
        <v>17.950413166372449</v>
      </c>
      <c r="Q2151" s="35">
        <v>0</v>
      </c>
      <c r="R2151" s="34">
        <f t="shared" si="458"/>
        <v>0</v>
      </c>
      <c r="S2151" s="33">
        <v>19.13</v>
      </c>
      <c r="T2151" s="34">
        <f t="shared" si="459"/>
        <v>54.890148830616582</v>
      </c>
      <c r="U2151" s="31">
        <f t="shared" si="454"/>
        <v>22.15328584541874</v>
      </c>
      <c r="V2151" s="32">
        <f t="shared" si="455"/>
        <v>16105</v>
      </c>
      <c r="W2151" s="36"/>
      <c r="X2151" s="36">
        <f t="shared" si="460"/>
        <v>2128.71</v>
      </c>
      <c r="Y2151" s="29">
        <f t="shared" si="448"/>
        <v>12648.16</v>
      </c>
      <c r="Z2151" s="36"/>
      <c r="AA2151" s="36">
        <f t="shared" si="447"/>
        <v>12648.16</v>
      </c>
      <c r="AB2151" s="29">
        <f t="shared" si="449"/>
        <v>9531.39</v>
      </c>
      <c r="AC2151" s="30">
        <f t="shared" si="450"/>
        <v>123.78</v>
      </c>
    </row>
    <row r="2152" spans="1:30" x14ac:dyDescent="0.2">
      <c r="A2152" s="1" t="s">
        <v>5756</v>
      </c>
      <c r="B2152" s="31" t="s">
        <v>8287</v>
      </c>
      <c r="C2152" s="1">
        <v>0</v>
      </c>
      <c r="D2152" s="1" t="s">
        <v>10755</v>
      </c>
      <c r="E2152" s="1" t="s">
        <v>17991</v>
      </c>
      <c r="F2152" s="1">
        <v>0</v>
      </c>
      <c r="G2152" s="19">
        <v>79</v>
      </c>
      <c r="H2152" s="29">
        <f t="shared" si="451"/>
        <v>10792.68</v>
      </c>
      <c r="I2152" s="32">
        <v>727</v>
      </c>
      <c r="J2152" s="32">
        <v>28</v>
      </c>
      <c r="K2152" s="33">
        <f t="shared" si="452"/>
        <v>3.8514442916093537E-2</v>
      </c>
      <c r="L2152" s="34">
        <f t="shared" si="456"/>
        <v>20.074194489600266</v>
      </c>
      <c r="M2152" s="32">
        <v>742</v>
      </c>
      <c r="N2152" s="32">
        <v>29</v>
      </c>
      <c r="O2152" s="33">
        <f t="shared" si="453"/>
        <v>3.9083557951482481E-2</v>
      </c>
      <c r="P2152" s="34">
        <f t="shared" si="457"/>
        <v>5.0718717287512458</v>
      </c>
      <c r="Q2152" s="35">
        <v>0</v>
      </c>
      <c r="R2152" s="34">
        <f t="shared" si="458"/>
        <v>0</v>
      </c>
      <c r="S2152" s="33">
        <v>18.18</v>
      </c>
      <c r="T2152" s="34">
        <f t="shared" si="459"/>
        <v>51.523742026931252</v>
      </c>
      <c r="U2152" s="31">
        <f t="shared" si="454"/>
        <v>19.167452061320692</v>
      </c>
      <c r="V2152" s="32">
        <f t="shared" si="455"/>
        <v>13935</v>
      </c>
      <c r="W2152" s="36"/>
      <c r="X2152" s="36">
        <f t="shared" si="460"/>
        <v>1841.88</v>
      </c>
      <c r="Y2152" s="29">
        <f t="shared" si="448"/>
        <v>12634.560000000001</v>
      </c>
      <c r="Z2152" s="36"/>
      <c r="AA2152" s="36">
        <f t="shared" si="447"/>
        <v>12634.560000000001</v>
      </c>
      <c r="AB2152" s="29">
        <f t="shared" si="449"/>
        <v>9521.15</v>
      </c>
      <c r="AC2152" s="30">
        <f t="shared" si="450"/>
        <v>120.52</v>
      </c>
      <c r="AD2152" s="29"/>
    </row>
    <row r="2153" spans="1:30" x14ac:dyDescent="0.2">
      <c r="A2153" s="1" t="s">
        <v>5845</v>
      </c>
      <c r="B2153" s="31" t="s">
        <v>8285</v>
      </c>
      <c r="C2153" s="1">
        <v>0</v>
      </c>
      <c r="D2153" s="1" t="s">
        <v>10756</v>
      </c>
      <c r="E2153" s="1" t="s">
        <v>16670</v>
      </c>
      <c r="F2153" s="1">
        <v>0</v>
      </c>
      <c r="G2153" s="19">
        <v>53</v>
      </c>
      <c r="H2153" s="29">
        <f t="shared" si="451"/>
        <v>7240.66</v>
      </c>
      <c r="I2153" s="32">
        <v>727</v>
      </c>
      <c r="J2153" s="32">
        <v>10</v>
      </c>
      <c r="K2153" s="33">
        <f t="shared" si="452"/>
        <v>1.3755158184319119E-2</v>
      </c>
      <c r="L2153" s="34">
        <f t="shared" si="456"/>
        <v>7.1693551748572375</v>
      </c>
      <c r="M2153" s="32">
        <v>722</v>
      </c>
      <c r="N2153" s="32">
        <v>3</v>
      </c>
      <c r="O2153" s="33">
        <f t="shared" si="453"/>
        <v>4.1551246537396124E-3</v>
      </c>
      <c r="P2153" s="34">
        <f t="shared" si="457"/>
        <v>0.53921035763684555</v>
      </c>
      <c r="Q2153" s="35">
        <v>0</v>
      </c>
      <c r="R2153" s="34">
        <f t="shared" si="458"/>
        <v>0</v>
      </c>
      <c r="S2153" s="33">
        <v>24.23</v>
      </c>
      <c r="T2153" s="34">
        <f t="shared" si="459"/>
        <v>72.962437987243092</v>
      </c>
      <c r="U2153" s="31">
        <f t="shared" si="454"/>
        <v>20.167750879934292</v>
      </c>
      <c r="V2153" s="32">
        <f t="shared" si="455"/>
        <v>14662</v>
      </c>
      <c r="W2153" s="36"/>
      <c r="X2153" s="36">
        <f t="shared" si="460"/>
        <v>1937.98</v>
      </c>
      <c r="Y2153" s="29">
        <f t="shared" si="448"/>
        <v>9178.64</v>
      </c>
      <c r="Z2153" s="36"/>
      <c r="AA2153" s="36">
        <f t="shared" si="447"/>
        <v>9178.64</v>
      </c>
      <c r="AB2153" s="29">
        <f t="shared" si="449"/>
        <v>6916.83</v>
      </c>
      <c r="AC2153" s="30">
        <f t="shared" si="450"/>
        <v>130.51</v>
      </c>
    </row>
    <row r="2154" spans="1:30" x14ac:dyDescent="0.2">
      <c r="A2154" s="1" t="s">
        <v>6256</v>
      </c>
      <c r="B2154" s="31" t="s">
        <v>8287</v>
      </c>
      <c r="C2154" s="1">
        <v>0</v>
      </c>
      <c r="D2154" s="1" t="s">
        <v>10757</v>
      </c>
      <c r="E2154" s="1" t="s">
        <v>16672</v>
      </c>
      <c r="F2154" s="1">
        <v>0</v>
      </c>
      <c r="G2154" s="19">
        <v>102</v>
      </c>
      <c r="H2154" s="29">
        <f t="shared" si="451"/>
        <v>13934.85</v>
      </c>
      <c r="I2154" s="32">
        <v>727</v>
      </c>
      <c r="J2154" s="32">
        <v>67</v>
      </c>
      <c r="K2154" s="33">
        <f t="shared" si="452"/>
        <v>9.2159559834938107E-2</v>
      </c>
      <c r="L2154" s="34">
        <f t="shared" si="456"/>
        <v>48.034679671543493</v>
      </c>
      <c r="M2154" s="32">
        <v>697</v>
      </c>
      <c r="N2154" s="32">
        <v>83</v>
      </c>
      <c r="O2154" s="33">
        <f t="shared" si="453"/>
        <v>0.11908177905308465</v>
      </c>
      <c r="P2154" s="34">
        <f t="shared" si="457"/>
        <v>15.453237633546438</v>
      </c>
      <c r="Q2154" s="35">
        <v>0</v>
      </c>
      <c r="R2154" s="34">
        <f t="shared" si="458"/>
        <v>0</v>
      </c>
      <c r="S2154" s="33">
        <v>19.649999999999999</v>
      </c>
      <c r="T2154" s="34">
        <f t="shared" si="459"/>
        <v>56.732813607370659</v>
      </c>
      <c r="U2154" s="31">
        <f t="shared" si="454"/>
        <v>30.055182728115149</v>
      </c>
      <c r="V2154" s="32">
        <f t="shared" si="455"/>
        <v>21850</v>
      </c>
      <c r="W2154" s="36"/>
      <c r="X2154" s="36">
        <f t="shared" si="460"/>
        <v>2888.06</v>
      </c>
      <c r="Y2154" s="29">
        <f t="shared" si="448"/>
        <v>16822.91</v>
      </c>
      <c r="Z2154" s="36"/>
      <c r="AA2154" s="36">
        <f t="shared" si="447"/>
        <v>16822.91</v>
      </c>
      <c r="AB2154" s="29">
        <f t="shared" si="449"/>
        <v>12677.4</v>
      </c>
      <c r="AC2154" s="30">
        <f t="shared" si="450"/>
        <v>124.29</v>
      </c>
    </row>
    <row r="2155" spans="1:30" x14ac:dyDescent="0.2">
      <c r="A2155" s="1" t="s">
        <v>6801</v>
      </c>
      <c r="B2155" s="31" t="s">
        <v>8286</v>
      </c>
      <c r="C2155" s="1">
        <v>0</v>
      </c>
      <c r="D2155" s="1" t="s">
        <v>10758</v>
      </c>
      <c r="E2155" s="1" t="s">
        <v>17992</v>
      </c>
      <c r="F2155" s="1">
        <v>0</v>
      </c>
      <c r="G2155" s="19">
        <v>61</v>
      </c>
      <c r="H2155" s="29">
        <f t="shared" si="451"/>
        <v>8333.59</v>
      </c>
      <c r="I2155" s="32">
        <v>727</v>
      </c>
      <c r="J2155" s="32">
        <v>23</v>
      </c>
      <c r="K2155" s="33">
        <f t="shared" si="452"/>
        <v>3.1636863823933978E-2</v>
      </c>
      <c r="L2155" s="34">
        <f t="shared" si="456"/>
        <v>16.489516902171648</v>
      </c>
      <c r="M2155" s="32">
        <v>740</v>
      </c>
      <c r="N2155" s="32">
        <v>3</v>
      </c>
      <c r="O2155" s="33">
        <f t="shared" si="453"/>
        <v>4.0540540540540543E-3</v>
      </c>
      <c r="P2155" s="34">
        <f t="shared" si="457"/>
        <v>0.52609443001865197</v>
      </c>
      <c r="Q2155" s="35">
        <v>0</v>
      </c>
      <c r="R2155" s="34">
        <f t="shared" si="458"/>
        <v>0</v>
      </c>
      <c r="S2155" s="33">
        <v>21.38</v>
      </c>
      <c r="T2155" s="34">
        <f t="shared" si="459"/>
        <v>62.863217576187104</v>
      </c>
      <c r="U2155" s="31">
        <f t="shared" si="454"/>
        <v>19.96970722709435</v>
      </c>
      <c r="V2155" s="32">
        <f t="shared" si="455"/>
        <v>14518</v>
      </c>
      <c r="W2155" s="36"/>
      <c r="X2155" s="36">
        <f t="shared" si="460"/>
        <v>1918.94</v>
      </c>
      <c r="Y2155" s="29">
        <f t="shared" si="448"/>
        <v>10252.530000000001</v>
      </c>
      <c r="Z2155" s="36"/>
      <c r="AA2155" s="36">
        <f t="shared" si="447"/>
        <v>10252.530000000001</v>
      </c>
      <c r="AB2155" s="29">
        <f t="shared" si="449"/>
        <v>7726.1</v>
      </c>
      <c r="AC2155" s="30">
        <f t="shared" si="450"/>
        <v>126.66</v>
      </c>
    </row>
    <row r="2156" spans="1:30" x14ac:dyDescent="0.2">
      <c r="A2156" s="1" t="s">
        <v>7205</v>
      </c>
      <c r="B2156" s="31" t="s">
        <v>8286</v>
      </c>
      <c r="C2156" s="1">
        <v>0</v>
      </c>
      <c r="D2156" s="1" t="s">
        <v>10759</v>
      </c>
      <c r="E2156" s="1" t="s">
        <v>17993</v>
      </c>
      <c r="F2156" s="1">
        <v>0</v>
      </c>
      <c r="G2156" s="19">
        <v>81</v>
      </c>
      <c r="H2156" s="29">
        <f t="shared" si="451"/>
        <v>11065.91</v>
      </c>
      <c r="I2156" s="32">
        <v>727</v>
      </c>
      <c r="J2156" s="32">
        <v>26</v>
      </c>
      <c r="K2156" s="33">
        <f t="shared" si="452"/>
        <v>3.5763411279229711E-2</v>
      </c>
      <c r="L2156" s="34">
        <f t="shared" si="456"/>
        <v>18.640323454628817</v>
      </c>
      <c r="M2156" s="32">
        <v>745</v>
      </c>
      <c r="N2156" s="32">
        <v>86</v>
      </c>
      <c r="O2156" s="33">
        <f t="shared" si="453"/>
        <v>0.11543624161073826</v>
      </c>
      <c r="P2156" s="34">
        <f t="shared" si="457"/>
        <v>14.980156387645197</v>
      </c>
      <c r="Q2156" s="35">
        <v>0</v>
      </c>
      <c r="R2156" s="34">
        <f t="shared" si="458"/>
        <v>0</v>
      </c>
      <c r="S2156" s="33">
        <v>19.649999999999999</v>
      </c>
      <c r="T2156" s="34">
        <f t="shared" si="459"/>
        <v>56.732813607370659</v>
      </c>
      <c r="U2156" s="31">
        <f t="shared" si="454"/>
        <v>22.588323362411167</v>
      </c>
      <c r="V2156" s="32">
        <f t="shared" si="455"/>
        <v>16422</v>
      </c>
      <c r="W2156" s="36"/>
      <c r="X2156" s="36">
        <f t="shared" si="460"/>
        <v>2170.61</v>
      </c>
      <c r="Y2156" s="29">
        <f t="shared" si="448"/>
        <v>13236.52</v>
      </c>
      <c r="Z2156" s="36"/>
      <c r="AA2156" s="36">
        <f t="shared" si="447"/>
        <v>13236.52</v>
      </c>
      <c r="AB2156" s="29">
        <f t="shared" si="449"/>
        <v>9974.77</v>
      </c>
      <c r="AC2156" s="30">
        <f t="shared" si="450"/>
        <v>123.15</v>
      </c>
    </row>
    <row r="2157" spans="1:30" x14ac:dyDescent="0.2">
      <c r="A2157" s="1" t="s">
        <v>158</v>
      </c>
      <c r="B2157" s="31" t="s">
        <v>8286</v>
      </c>
      <c r="C2157" s="1">
        <v>0</v>
      </c>
      <c r="D2157" s="1" t="s">
        <v>10760</v>
      </c>
      <c r="E2157" s="1" t="s">
        <v>17994</v>
      </c>
      <c r="F2157" s="1">
        <v>0</v>
      </c>
      <c r="G2157" s="19">
        <v>68</v>
      </c>
      <c r="H2157" s="29">
        <f t="shared" si="451"/>
        <v>9289.9</v>
      </c>
      <c r="I2157" s="32">
        <v>728</v>
      </c>
      <c r="J2157" s="32">
        <v>23</v>
      </c>
      <c r="K2157" s="33">
        <f t="shared" si="452"/>
        <v>3.1593406593406592E-2</v>
      </c>
      <c r="L2157" s="34">
        <f t="shared" si="456"/>
        <v>16.466866466866463</v>
      </c>
      <c r="M2157" s="32">
        <v>737</v>
      </c>
      <c r="N2157" s="32">
        <v>99</v>
      </c>
      <c r="O2157" s="33">
        <f t="shared" si="453"/>
        <v>0.13432835820895522</v>
      </c>
      <c r="P2157" s="34">
        <f t="shared" si="457"/>
        <v>17.431785591662795</v>
      </c>
      <c r="Q2157" s="35">
        <v>0</v>
      </c>
      <c r="R2157" s="34">
        <f t="shared" si="458"/>
        <v>0</v>
      </c>
      <c r="S2157" s="33">
        <v>19.68</v>
      </c>
      <c r="T2157" s="34">
        <f t="shared" si="459"/>
        <v>56.839121190644939</v>
      </c>
      <c r="U2157" s="31">
        <f t="shared" si="454"/>
        <v>22.684443312293549</v>
      </c>
      <c r="V2157" s="32">
        <f t="shared" si="455"/>
        <v>16514</v>
      </c>
      <c r="W2157" s="36"/>
      <c r="X2157" s="36">
        <f t="shared" si="460"/>
        <v>2182.77</v>
      </c>
      <c r="Y2157" s="29">
        <f t="shared" si="448"/>
        <v>11472.67</v>
      </c>
      <c r="Z2157" s="36"/>
      <c r="AA2157" s="36">
        <f t="shared" si="447"/>
        <v>11472.67</v>
      </c>
      <c r="AB2157" s="29">
        <f t="shared" si="449"/>
        <v>8645.57</v>
      </c>
      <c r="AC2157" s="30">
        <f t="shared" si="450"/>
        <v>127.14</v>
      </c>
    </row>
    <row r="2158" spans="1:30" x14ac:dyDescent="0.2">
      <c r="A2158" s="1" t="s">
        <v>431</v>
      </c>
      <c r="B2158" s="31" t="s">
        <v>8287</v>
      </c>
      <c r="C2158" s="1">
        <v>0</v>
      </c>
      <c r="D2158" s="1" t="s">
        <v>10761</v>
      </c>
      <c r="E2158" s="1" t="s">
        <v>17109</v>
      </c>
      <c r="F2158" s="1">
        <v>0</v>
      </c>
      <c r="G2158" s="19">
        <v>122</v>
      </c>
      <c r="H2158" s="29">
        <f t="shared" si="451"/>
        <v>16667.18</v>
      </c>
      <c r="I2158" s="32">
        <v>728</v>
      </c>
      <c r="J2158" s="32">
        <v>52</v>
      </c>
      <c r="K2158" s="33">
        <f t="shared" si="452"/>
        <v>7.1428571428571425E-2</v>
      </c>
      <c r="L2158" s="34">
        <f t="shared" si="456"/>
        <v>37.229437229437224</v>
      </c>
      <c r="M2158" s="32">
        <v>710</v>
      </c>
      <c r="N2158" s="32">
        <v>29</v>
      </c>
      <c r="O2158" s="33">
        <f t="shared" si="453"/>
        <v>4.0845070422535212E-2</v>
      </c>
      <c r="P2158" s="34">
        <f t="shared" si="457"/>
        <v>5.3004631306104564</v>
      </c>
      <c r="Q2158" s="35">
        <v>1</v>
      </c>
      <c r="R2158" s="34">
        <f t="shared" si="458"/>
        <v>100</v>
      </c>
      <c r="S2158" s="33">
        <v>17.329999999999998</v>
      </c>
      <c r="T2158" s="34">
        <f t="shared" si="459"/>
        <v>48.511693834160162</v>
      </c>
      <c r="U2158" s="31">
        <f t="shared" si="454"/>
        <v>47.760398548551962</v>
      </c>
      <c r="V2158" s="32">
        <f t="shared" si="455"/>
        <v>34770</v>
      </c>
      <c r="W2158" s="36"/>
      <c r="X2158" s="36">
        <f t="shared" si="460"/>
        <v>4595.79</v>
      </c>
      <c r="Y2158" s="29">
        <f t="shared" si="448"/>
        <v>21262.97</v>
      </c>
      <c r="Z2158" s="36"/>
      <c r="AA2158" s="36">
        <f t="shared" si="447"/>
        <v>21262.97</v>
      </c>
      <c r="AB2158" s="29">
        <f t="shared" si="449"/>
        <v>16023.34</v>
      </c>
      <c r="AC2158" s="30">
        <f t="shared" si="450"/>
        <v>131.34</v>
      </c>
      <c r="AD2158" s="29"/>
    </row>
    <row r="2159" spans="1:30" x14ac:dyDescent="0.2">
      <c r="A2159" s="1" t="s">
        <v>613</v>
      </c>
      <c r="B2159" s="31" t="s">
        <v>8287</v>
      </c>
      <c r="C2159" s="1">
        <v>0</v>
      </c>
      <c r="D2159" s="1" t="s">
        <v>10762</v>
      </c>
      <c r="E2159" s="1" t="s">
        <v>17995</v>
      </c>
      <c r="F2159" s="1">
        <v>0</v>
      </c>
      <c r="G2159" s="19">
        <v>94</v>
      </c>
      <c r="H2159" s="29">
        <f t="shared" si="451"/>
        <v>12841.92</v>
      </c>
      <c r="I2159" s="32">
        <v>728</v>
      </c>
      <c r="J2159" s="32">
        <v>47</v>
      </c>
      <c r="K2159" s="33">
        <f t="shared" si="452"/>
        <v>6.4560439560439567E-2</v>
      </c>
      <c r="L2159" s="34">
        <f t="shared" si="456"/>
        <v>33.649683649683652</v>
      </c>
      <c r="M2159" s="32">
        <v>692</v>
      </c>
      <c r="N2159" s="32">
        <v>29</v>
      </c>
      <c r="O2159" s="33">
        <f t="shared" si="453"/>
        <v>4.1907514450867052E-2</v>
      </c>
      <c r="P2159" s="34">
        <f t="shared" si="457"/>
        <v>5.4383364490367399</v>
      </c>
      <c r="Q2159" s="35">
        <v>0</v>
      </c>
      <c r="R2159" s="34">
        <f t="shared" si="458"/>
        <v>0</v>
      </c>
      <c r="S2159" s="33">
        <v>21.41</v>
      </c>
      <c r="T2159" s="34">
        <f t="shared" si="459"/>
        <v>62.969525159461384</v>
      </c>
      <c r="U2159" s="31">
        <f t="shared" si="454"/>
        <v>25.514386314545444</v>
      </c>
      <c r="V2159" s="32">
        <f t="shared" si="455"/>
        <v>18574</v>
      </c>
      <c r="W2159" s="36"/>
      <c r="X2159" s="36">
        <f t="shared" si="460"/>
        <v>2455.0500000000002</v>
      </c>
      <c r="Y2159" s="29">
        <f t="shared" si="448"/>
        <v>15296.970000000001</v>
      </c>
      <c r="Z2159" s="36"/>
      <c r="AA2159" s="36">
        <f t="shared" si="447"/>
        <v>15296.970000000001</v>
      </c>
      <c r="AB2159" s="29">
        <f t="shared" si="449"/>
        <v>11527.48</v>
      </c>
      <c r="AC2159" s="30">
        <f t="shared" si="450"/>
        <v>122.63</v>
      </c>
    </row>
    <row r="2160" spans="1:30" x14ac:dyDescent="0.2">
      <c r="A2160" s="1" t="s">
        <v>707</v>
      </c>
      <c r="B2160" s="31" t="s">
        <v>8286</v>
      </c>
      <c r="C2160" s="1">
        <v>0</v>
      </c>
      <c r="D2160" s="1" t="s">
        <v>10763</v>
      </c>
      <c r="E2160" s="1" t="s">
        <v>17996</v>
      </c>
      <c r="F2160" s="1">
        <v>0</v>
      </c>
      <c r="G2160" s="19">
        <v>66</v>
      </c>
      <c r="H2160" s="29">
        <f t="shared" si="451"/>
        <v>9016.67</v>
      </c>
      <c r="I2160" s="32">
        <v>728</v>
      </c>
      <c r="J2160" s="32">
        <v>32</v>
      </c>
      <c r="K2160" s="33">
        <f t="shared" si="452"/>
        <v>4.3956043956043959E-2</v>
      </c>
      <c r="L2160" s="34">
        <f t="shared" si="456"/>
        <v>22.910422910422913</v>
      </c>
      <c r="M2160" s="32">
        <v>733</v>
      </c>
      <c r="N2160" s="32">
        <v>181</v>
      </c>
      <c r="O2160" s="33">
        <f t="shared" si="453"/>
        <v>0.24693042291950887</v>
      </c>
      <c r="P2160" s="34">
        <f t="shared" si="457"/>
        <v>32.044150958025583</v>
      </c>
      <c r="Q2160" s="35">
        <v>0</v>
      </c>
      <c r="R2160" s="34">
        <f t="shared" si="458"/>
        <v>0</v>
      </c>
      <c r="S2160" s="33">
        <v>20.8</v>
      </c>
      <c r="T2160" s="34">
        <f t="shared" si="459"/>
        <v>60.807937632884482</v>
      </c>
      <c r="U2160" s="31">
        <f t="shared" si="454"/>
        <v>28.940627875333242</v>
      </c>
      <c r="V2160" s="32">
        <f t="shared" si="455"/>
        <v>21069</v>
      </c>
      <c r="W2160" s="36"/>
      <c r="X2160" s="36">
        <f t="shared" si="460"/>
        <v>2784.83</v>
      </c>
      <c r="Y2160" s="29">
        <f t="shared" si="448"/>
        <v>11801.5</v>
      </c>
      <c r="Z2160" s="36"/>
      <c r="AA2160" s="36">
        <f t="shared" si="447"/>
        <v>11801.5</v>
      </c>
      <c r="AB2160" s="29">
        <f t="shared" si="449"/>
        <v>8893.3700000000008</v>
      </c>
      <c r="AC2160" s="30">
        <f t="shared" si="450"/>
        <v>134.75</v>
      </c>
      <c r="AD2160" s="29"/>
    </row>
    <row r="2161" spans="1:30" x14ac:dyDescent="0.2">
      <c r="A2161" s="1" t="s">
        <v>1701</v>
      </c>
      <c r="B2161" s="31" t="s">
        <v>8294</v>
      </c>
      <c r="C2161" s="1">
        <v>0</v>
      </c>
      <c r="D2161" s="1" t="s">
        <v>10764</v>
      </c>
      <c r="E2161" s="1" t="s">
        <v>17024</v>
      </c>
      <c r="F2161" s="1">
        <v>0</v>
      </c>
      <c r="G2161" s="19">
        <v>87</v>
      </c>
      <c r="H2161" s="29">
        <f t="shared" si="451"/>
        <v>11885.61</v>
      </c>
      <c r="I2161" s="32">
        <v>728</v>
      </c>
      <c r="J2161" s="32">
        <v>13</v>
      </c>
      <c r="K2161" s="33">
        <f t="shared" si="452"/>
        <v>1.7857142857142856E-2</v>
      </c>
      <c r="L2161" s="34">
        <f t="shared" si="456"/>
        <v>9.3073593073593059</v>
      </c>
      <c r="M2161" s="32">
        <v>716</v>
      </c>
      <c r="N2161" s="32">
        <v>7</v>
      </c>
      <c r="O2161" s="33">
        <f t="shared" si="453"/>
        <v>9.7765363128491621E-3</v>
      </c>
      <c r="P2161" s="34">
        <f t="shared" si="457"/>
        <v>1.2687007204360417</v>
      </c>
      <c r="Q2161" s="35">
        <v>0</v>
      </c>
      <c r="R2161" s="34">
        <f t="shared" si="458"/>
        <v>0</v>
      </c>
      <c r="S2161" s="33">
        <v>22.06</v>
      </c>
      <c r="T2161" s="34">
        <f t="shared" si="459"/>
        <v>65.272856130403966</v>
      </c>
      <c r="U2161" s="31">
        <f t="shared" si="454"/>
        <v>18.962229039549829</v>
      </c>
      <c r="V2161" s="32">
        <f t="shared" si="455"/>
        <v>13805</v>
      </c>
      <c r="W2161" s="36"/>
      <c r="X2161" s="36">
        <f t="shared" si="460"/>
        <v>1824.7</v>
      </c>
      <c r="Y2161" s="29">
        <f t="shared" si="448"/>
        <v>13710.310000000001</v>
      </c>
      <c r="Z2161" s="36"/>
      <c r="AA2161" s="36">
        <f t="shared" si="447"/>
        <v>13710.310000000001</v>
      </c>
      <c r="AB2161" s="29">
        <f t="shared" si="449"/>
        <v>10331.81</v>
      </c>
      <c r="AC2161" s="30">
        <f t="shared" si="450"/>
        <v>118.76</v>
      </c>
    </row>
    <row r="2162" spans="1:30" x14ac:dyDescent="0.2">
      <c r="A2162" s="1" t="s">
        <v>2271</v>
      </c>
      <c r="B2162" s="31" t="s">
        <v>8292</v>
      </c>
      <c r="C2162" s="1">
        <v>0</v>
      </c>
      <c r="D2162" s="1" t="s">
        <v>10765</v>
      </c>
      <c r="E2162" s="1" t="s">
        <v>16777</v>
      </c>
      <c r="F2162" s="1">
        <v>0</v>
      </c>
      <c r="G2162" s="19">
        <v>95</v>
      </c>
      <c r="H2162" s="29">
        <f t="shared" si="451"/>
        <v>12978.54</v>
      </c>
      <c r="I2162" s="32">
        <v>728</v>
      </c>
      <c r="J2162" s="32">
        <v>28</v>
      </c>
      <c r="K2162" s="33">
        <f t="shared" si="452"/>
        <v>3.8461538461538464E-2</v>
      </c>
      <c r="L2162" s="34">
        <f t="shared" si="456"/>
        <v>20.046620046620049</v>
      </c>
      <c r="M2162" s="32">
        <v>742</v>
      </c>
      <c r="N2162" s="32">
        <v>54</v>
      </c>
      <c r="O2162" s="33">
        <f t="shared" si="453"/>
        <v>7.277628032345014E-2</v>
      </c>
      <c r="P2162" s="34">
        <f t="shared" si="457"/>
        <v>9.4441749431919746</v>
      </c>
      <c r="Q2162" s="35">
        <v>0</v>
      </c>
      <c r="R2162" s="34">
        <f t="shared" si="458"/>
        <v>0</v>
      </c>
      <c r="S2162" s="33">
        <v>19.16</v>
      </c>
      <c r="T2162" s="34">
        <f t="shared" si="459"/>
        <v>54.996456413890861</v>
      </c>
      <c r="U2162" s="31">
        <f t="shared" si="454"/>
        <v>21.121812850925721</v>
      </c>
      <c r="V2162" s="32">
        <f t="shared" si="455"/>
        <v>15377</v>
      </c>
      <c r="W2162" s="36"/>
      <c r="X2162" s="36">
        <f t="shared" si="460"/>
        <v>2032.48</v>
      </c>
      <c r="Y2162" s="29">
        <f t="shared" si="448"/>
        <v>15011.02</v>
      </c>
      <c r="Z2162" s="36"/>
      <c r="AA2162" s="36">
        <f t="shared" si="447"/>
        <v>15011.02</v>
      </c>
      <c r="AB2162" s="29">
        <f t="shared" si="449"/>
        <v>11312</v>
      </c>
      <c r="AC2162" s="30">
        <f t="shared" si="450"/>
        <v>119.07</v>
      </c>
    </row>
    <row r="2163" spans="1:30" x14ac:dyDescent="0.2">
      <c r="A2163" s="1" t="s">
        <v>3787</v>
      </c>
      <c r="B2163" s="31" t="s">
        <v>8287</v>
      </c>
      <c r="C2163" s="1">
        <v>0</v>
      </c>
      <c r="D2163" s="1" t="s">
        <v>10766</v>
      </c>
      <c r="E2163" s="1" t="s">
        <v>16641</v>
      </c>
      <c r="F2163" s="1">
        <v>0</v>
      </c>
      <c r="G2163" s="19">
        <v>55</v>
      </c>
      <c r="H2163" s="29">
        <f t="shared" si="451"/>
        <v>7513.89</v>
      </c>
      <c r="I2163" s="32">
        <v>728</v>
      </c>
      <c r="J2163" s="32">
        <v>7</v>
      </c>
      <c r="K2163" s="33">
        <f t="shared" si="452"/>
        <v>9.6153846153846159E-3</v>
      </c>
      <c r="L2163" s="34">
        <f t="shared" si="456"/>
        <v>5.0116550116550123</v>
      </c>
      <c r="M2163" s="32">
        <v>677</v>
      </c>
      <c r="N2163" s="32">
        <v>69</v>
      </c>
      <c r="O2163" s="33">
        <f t="shared" si="453"/>
        <v>0.10192023633677991</v>
      </c>
      <c r="P2163" s="34">
        <f t="shared" si="457"/>
        <v>13.22618493193125</v>
      </c>
      <c r="Q2163" s="35">
        <v>0</v>
      </c>
      <c r="R2163" s="34">
        <f t="shared" si="458"/>
        <v>0</v>
      </c>
      <c r="S2163" s="33">
        <v>23.48</v>
      </c>
      <c r="T2163" s="34">
        <f t="shared" si="459"/>
        <v>70.304748405386249</v>
      </c>
      <c r="U2163" s="31">
        <f t="shared" si="454"/>
        <v>22.135647087243129</v>
      </c>
      <c r="V2163" s="32">
        <f t="shared" si="455"/>
        <v>16115</v>
      </c>
      <c r="W2163" s="36"/>
      <c r="X2163" s="36">
        <f t="shared" si="460"/>
        <v>2130.0300000000002</v>
      </c>
      <c r="Y2163" s="29">
        <f t="shared" si="448"/>
        <v>9643.92</v>
      </c>
      <c r="Z2163" s="36"/>
      <c r="AA2163" s="36">
        <f t="shared" si="447"/>
        <v>9643.92</v>
      </c>
      <c r="AB2163" s="29">
        <f t="shared" si="449"/>
        <v>7267.46</v>
      </c>
      <c r="AC2163" s="30">
        <f t="shared" si="450"/>
        <v>132.13999999999999</v>
      </c>
      <c r="AD2163" s="29"/>
    </row>
    <row r="2164" spans="1:30" x14ac:dyDescent="0.2">
      <c r="A2164" s="1" t="s">
        <v>4306</v>
      </c>
      <c r="B2164" s="31" t="s">
        <v>8286</v>
      </c>
      <c r="C2164" s="1">
        <v>0</v>
      </c>
      <c r="D2164" s="1" t="s">
        <v>10767</v>
      </c>
      <c r="E2164" s="1" t="s">
        <v>16646</v>
      </c>
      <c r="F2164" s="1">
        <v>0</v>
      </c>
      <c r="G2164" s="19">
        <v>85</v>
      </c>
      <c r="H2164" s="29">
        <f t="shared" si="451"/>
        <v>11612.38</v>
      </c>
      <c r="I2164" s="32">
        <v>728</v>
      </c>
      <c r="J2164" s="32">
        <v>43</v>
      </c>
      <c r="K2164" s="33">
        <f t="shared" si="452"/>
        <v>5.9065934065934064E-2</v>
      </c>
      <c r="L2164" s="34">
        <f t="shared" si="456"/>
        <v>30.785880785880781</v>
      </c>
      <c r="M2164" s="32">
        <v>763</v>
      </c>
      <c r="N2164" s="32">
        <v>3</v>
      </c>
      <c r="O2164" s="33">
        <f t="shared" si="453"/>
        <v>3.9318479685452159E-3</v>
      </c>
      <c r="P2164" s="34">
        <f t="shared" si="457"/>
        <v>0.51023575126317489</v>
      </c>
      <c r="Q2164" s="35">
        <v>0</v>
      </c>
      <c r="R2164" s="34">
        <f t="shared" si="458"/>
        <v>0</v>
      </c>
      <c r="S2164" s="33">
        <v>17.760000000000002</v>
      </c>
      <c r="T2164" s="34">
        <f t="shared" si="459"/>
        <v>50.035435861091429</v>
      </c>
      <c r="U2164" s="31">
        <f t="shared" si="454"/>
        <v>20.332888099558847</v>
      </c>
      <c r="V2164" s="32">
        <f t="shared" si="455"/>
        <v>14802</v>
      </c>
      <c r="W2164" s="36"/>
      <c r="X2164" s="36">
        <f t="shared" si="460"/>
        <v>1956.48</v>
      </c>
      <c r="Y2164" s="29">
        <f t="shared" si="448"/>
        <v>13568.859999999999</v>
      </c>
      <c r="Z2164" s="36"/>
      <c r="AA2164" s="36">
        <f t="shared" si="447"/>
        <v>13568.859999999999</v>
      </c>
      <c r="AB2164" s="29">
        <f t="shared" si="449"/>
        <v>10225.209999999999</v>
      </c>
      <c r="AC2164" s="30">
        <f t="shared" si="450"/>
        <v>120.3</v>
      </c>
      <c r="AD2164" s="29"/>
    </row>
    <row r="2165" spans="1:30" x14ac:dyDescent="0.2">
      <c r="A2165" s="1" t="s">
        <v>5655</v>
      </c>
      <c r="B2165" s="31" t="s">
        <v>8286</v>
      </c>
      <c r="C2165" s="1">
        <v>0</v>
      </c>
      <c r="D2165" s="1" t="s">
        <v>10768</v>
      </c>
      <c r="E2165" s="1" t="s">
        <v>17997</v>
      </c>
      <c r="F2165" s="1">
        <v>0</v>
      </c>
      <c r="G2165" s="19">
        <v>64</v>
      </c>
      <c r="H2165" s="29">
        <f t="shared" si="451"/>
        <v>8743.44</v>
      </c>
      <c r="I2165" s="32">
        <v>728</v>
      </c>
      <c r="J2165" s="32">
        <v>18</v>
      </c>
      <c r="K2165" s="33">
        <f t="shared" si="452"/>
        <v>2.4725274725274724E-2</v>
      </c>
      <c r="L2165" s="34">
        <f t="shared" si="456"/>
        <v>12.887112887112886</v>
      </c>
      <c r="M2165" s="32">
        <v>755</v>
      </c>
      <c r="N2165" s="32">
        <v>194</v>
      </c>
      <c r="O2165" s="33">
        <f t="shared" si="453"/>
        <v>0.25695364238410595</v>
      </c>
      <c r="P2165" s="34">
        <f t="shared" si="457"/>
        <v>33.34486374104975</v>
      </c>
      <c r="Q2165" s="35">
        <v>0</v>
      </c>
      <c r="R2165" s="34">
        <f t="shared" si="458"/>
        <v>0</v>
      </c>
      <c r="S2165" s="33">
        <v>22.75</v>
      </c>
      <c r="T2165" s="34">
        <f t="shared" si="459"/>
        <v>67.717930545712264</v>
      </c>
      <c r="U2165" s="31">
        <f t="shared" si="454"/>
        <v>28.487476793468723</v>
      </c>
      <c r="V2165" s="32">
        <f t="shared" si="455"/>
        <v>20739</v>
      </c>
      <c r="W2165" s="36"/>
      <c r="X2165" s="36">
        <f t="shared" si="460"/>
        <v>2741.21</v>
      </c>
      <c r="Y2165" s="29">
        <f t="shared" si="448"/>
        <v>11484.650000000001</v>
      </c>
      <c r="Z2165" s="36"/>
      <c r="AA2165" s="36">
        <f t="shared" si="447"/>
        <v>11484.650000000001</v>
      </c>
      <c r="AB2165" s="29">
        <f t="shared" si="449"/>
        <v>8654.6</v>
      </c>
      <c r="AC2165" s="30">
        <f t="shared" si="450"/>
        <v>135.22999999999999</v>
      </c>
      <c r="AD2165" s="29"/>
    </row>
    <row r="2166" spans="1:30" x14ac:dyDescent="0.2">
      <c r="A2166" s="1" t="s">
        <v>7736</v>
      </c>
      <c r="B2166" s="31" t="s">
        <v>8286</v>
      </c>
      <c r="C2166" s="1">
        <v>0</v>
      </c>
      <c r="D2166" s="1" t="s">
        <v>10769</v>
      </c>
      <c r="E2166" s="1" t="s">
        <v>17998</v>
      </c>
      <c r="F2166" s="1">
        <v>0</v>
      </c>
      <c r="G2166" s="19">
        <v>76</v>
      </c>
      <c r="H2166" s="29">
        <f t="shared" si="451"/>
        <v>10382.83</v>
      </c>
      <c r="I2166" s="32">
        <v>728</v>
      </c>
      <c r="J2166" s="32">
        <v>22</v>
      </c>
      <c r="K2166" s="33">
        <f t="shared" si="452"/>
        <v>3.021978021978022E-2</v>
      </c>
      <c r="L2166" s="34">
        <f t="shared" si="456"/>
        <v>15.75091575091575</v>
      </c>
      <c r="M2166" s="32">
        <v>727</v>
      </c>
      <c r="N2166" s="32">
        <v>268</v>
      </c>
      <c r="O2166" s="33">
        <f t="shared" si="453"/>
        <v>0.36863823933975243</v>
      </c>
      <c r="P2166" s="34">
        <f t="shared" si="457"/>
        <v>47.838169354103194</v>
      </c>
      <c r="Q2166" s="35">
        <v>0</v>
      </c>
      <c r="R2166" s="34">
        <f t="shared" si="458"/>
        <v>0</v>
      </c>
      <c r="S2166" s="33">
        <v>22.06</v>
      </c>
      <c r="T2166" s="34">
        <f t="shared" si="459"/>
        <v>65.272856130403966</v>
      </c>
      <c r="U2166" s="31">
        <f t="shared" si="454"/>
        <v>32.215485308855726</v>
      </c>
      <c r="V2166" s="32">
        <f t="shared" si="455"/>
        <v>23453</v>
      </c>
      <c r="W2166" s="36"/>
      <c r="X2166" s="36">
        <f t="shared" si="460"/>
        <v>3099.94</v>
      </c>
      <c r="Y2166" s="29">
        <f t="shared" si="448"/>
        <v>13482.77</v>
      </c>
      <c r="Z2166" s="36"/>
      <c r="AA2166" s="36">
        <f t="shared" si="447"/>
        <v>13482.77</v>
      </c>
      <c r="AB2166" s="29">
        <f t="shared" si="449"/>
        <v>10160.34</v>
      </c>
      <c r="AC2166" s="30">
        <f t="shared" si="450"/>
        <v>133.69</v>
      </c>
      <c r="AD2166" s="29"/>
    </row>
    <row r="2167" spans="1:30" x14ac:dyDescent="0.2">
      <c r="A2167" s="1" t="s">
        <v>7828</v>
      </c>
      <c r="B2167" s="31" t="s">
        <v>8286</v>
      </c>
      <c r="C2167" s="1">
        <v>0</v>
      </c>
      <c r="D2167" s="1" t="s">
        <v>10770</v>
      </c>
      <c r="E2167" s="1" t="s">
        <v>17999</v>
      </c>
      <c r="F2167" s="1">
        <v>0</v>
      </c>
      <c r="G2167" s="19">
        <v>68</v>
      </c>
      <c r="H2167" s="29">
        <f t="shared" si="451"/>
        <v>9289.9</v>
      </c>
      <c r="I2167" s="32">
        <v>728</v>
      </c>
      <c r="J2167" s="32">
        <v>21</v>
      </c>
      <c r="K2167" s="33">
        <f t="shared" si="452"/>
        <v>2.8846153846153848E-2</v>
      </c>
      <c r="L2167" s="34">
        <f t="shared" si="456"/>
        <v>15.034965034965037</v>
      </c>
      <c r="M2167" s="32">
        <v>771</v>
      </c>
      <c r="N2167" s="32">
        <v>163</v>
      </c>
      <c r="O2167" s="33">
        <f t="shared" si="453"/>
        <v>0.21141374837872892</v>
      </c>
      <c r="P2167" s="34">
        <f t="shared" si="457"/>
        <v>27.435153544682144</v>
      </c>
      <c r="Q2167" s="35">
        <v>0</v>
      </c>
      <c r="R2167" s="34">
        <f t="shared" si="458"/>
        <v>0</v>
      </c>
      <c r="S2167" s="33">
        <v>20.8</v>
      </c>
      <c r="T2167" s="34">
        <f t="shared" si="459"/>
        <v>60.807937632884482</v>
      </c>
      <c r="U2167" s="31">
        <f t="shared" si="454"/>
        <v>25.819514053132913</v>
      </c>
      <c r="V2167" s="32">
        <f t="shared" si="455"/>
        <v>18797</v>
      </c>
      <c r="W2167" s="36"/>
      <c r="X2167" s="36">
        <f t="shared" si="460"/>
        <v>2484.5300000000002</v>
      </c>
      <c r="Y2167" s="29">
        <f t="shared" si="448"/>
        <v>11774.43</v>
      </c>
      <c r="Z2167" s="36"/>
      <c r="AA2167" s="36">
        <f t="shared" si="447"/>
        <v>11774.43</v>
      </c>
      <c r="AB2167" s="29">
        <f t="shared" si="449"/>
        <v>8872.9699999999993</v>
      </c>
      <c r="AC2167" s="30">
        <f t="shared" si="450"/>
        <v>130.47999999999999</v>
      </c>
      <c r="AD2167" s="29"/>
    </row>
    <row r="2168" spans="1:30" x14ac:dyDescent="0.2">
      <c r="A2168" s="1" t="s">
        <v>2061</v>
      </c>
      <c r="B2168" s="31" t="s">
        <v>8286</v>
      </c>
      <c r="C2168" s="1">
        <v>0</v>
      </c>
      <c r="D2168" s="1" t="s">
        <v>10771</v>
      </c>
      <c r="E2168" s="1" t="s">
        <v>17085</v>
      </c>
      <c r="F2168" s="1">
        <v>0</v>
      </c>
      <c r="G2168" s="19">
        <v>68</v>
      </c>
      <c r="H2168" s="29">
        <f t="shared" si="451"/>
        <v>9289.9</v>
      </c>
      <c r="I2168" s="32">
        <v>729</v>
      </c>
      <c r="J2168" s="32">
        <v>19</v>
      </c>
      <c r="K2168" s="33">
        <f t="shared" si="452"/>
        <v>2.6063100137174212E-2</v>
      </c>
      <c r="L2168" s="34">
        <f t="shared" si="456"/>
        <v>13.584403707860499</v>
      </c>
      <c r="M2168" s="32">
        <v>718</v>
      </c>
      <c r="N2168" s="32">
        <v>14</v>
      </c>
      <c r="O2168" s="33">
        <f t="shared" si="453"/>
        <v>1.9498607242339833E-2</v>
      </c>
      <c r="P2168" s="34">
        <f t="shared" si="457"/>
        <v>2.5303334702846958</v>
      </c>
      <c r="Q2168" s="35">
        <v>0</v>
      </c>
      <c r="R2168" s="34">
        <f t="shared" si="458"/>
        <v>0</v>
      </c>
      <c r="S2168" s="33">
        <v>19.7</v>
      </c>
      <c r="T2168" s="34">
        <f t="shared" si="459"/>
        <v>56.909992912827775</v>
      </c>
      <c r="U2168" s="31">
        <f t="shared" si="454"/>
        <v>18.256182522743241</v>
      </c>
      <c r="V2168" s="32">
        <f t="shared" si="455"/>
        <v>13309</v>
      </c>
      <c r="W2168" s="36"/>
      <c r="X2168" s="36">
        <f t="shared" si="460"/>
        <v>1759.14</v>
      </c>
      <c r="Y2168" s="29">
        <f t="shared" si="448"/>
        <v>11049.039999999999</v>
      </c>
      <c r="Z2168" s="36"/>
      <c r="AA2168" s="36">
        <f t="shared" si="447"/>
        <v>11049.039999999999</v>
      </c>
      <c r="AB2168" s="29">
        <f t="shared" si="449"/>
        <v>8326.33</v>
      </c>
      <c r="AC2168" s="30">
        <f t="shared" si="450"/>
        <v>122.45</v>
      </c>
    </row>
    <row r="2169" spans="1:30" x14ac:dyDescent="0.2">
      <c r="A2169" s="1" t="s">
        <v>2717</v>
      </c>
      <c r="B2169" s="31" t="s">
        <v>8286</v>
      </c>
      <c r="C2169" s="1">
        <v>0</v>
      </c>
      <c r="D2169" s="1" t="s">
        <v>10772</v>
      </c>
      <c r="E2169" s="1" t="s">
        <v>18000</v>
      </c>
      <c r="F2169" s="1">
        <v>0</v>
      </c>
      <c r="G2169" s="19">
        <v>67</v>
      </c>
      <c r="H2169" s="29">
        <f t="shared" si="451"/>
        <v>9153.2800000000007</v>
      </c>
      <c r="I2169" s="32">
        <v>729</v>
      </c>
      <c r="J2169" s="32">
        <v>20</v>
      </c>
      <c r="K2169" s="33">
        <f t="shared" si="452"/>
        <v>2.7434842249657063E-2</v>
      </c>
      <c r="L2169" s="34">
        <f t="shared" si="456"/>
        <v>14.299372324063681</v>
      </c>
      <c r="M2169" s="32">
        <v>729</v>
      </c>
      <c r="N2169" s="32">
        <v>66</v>
      </c>
      <c r="O2169" s="33">
        <f t="shared" si="453"/>
        <v>9.0534979423868317E-2</v>
      </c>
      <c r="P2169" s="34">
        <f t="shared" si="457"/>
        <v>11.748720604531762</v>
      </c>
      <c r="Q2169" s="35">
        <v>1</v>
      </c>
      <c r="R2169" s="34">
        <f t="shared" si="458"/>
        <v>100</v>
      </c>
      <c r="S2169" s="33">
        <v>20.25</v>
      </c>
      <c r="T2169" s="34">
        <f t="shared" si="459"/>
        <v>58.858965272856132</v>
      </c>
      <c r="U2169" s="31">
        <f t="shared" si="454"/>
        <v>46.226764550362894</v>
      </c>
      <c r="V2169" s="32">
        <f t="shared" si="455"/>
        <v>33699</v>
      </c>
      <c r="W2169" s="36"/>
      <c r="X2169" s="36">
        <f t="shared" si="460"/>
        <v>4454.2299999999996</v>
      </c>
      <c r="Y2169" s="29">
        <f t="shared" si="448"/>
        <v>13607.51</v>
      </c>
      <c r="Z2169" s="36"/>
      <c r="AA2169" s="36">
        <f t="shared" si="447"/>
        <v>13607.51</v>
      </c>
      <c r="AB2169" s="29">
        <f t="shared" si="449"/>
        <v>10254.34</v>
      </c>
      <c r="AC2169" s="30">
        <f t="shared" si="450"/>
        <v>153.05000000000001</v>
      </c>
    </row>
    <row r="2170" spans="1:30" x14ac:dyDescent="0.2">
      <c r="A2170" s="1" t="s">
        <v>4503</v>
      </c>
      <c r="B2170" s="31" t="s">
        <v>8288</v>
      </c>
      <c r="C2170" s="1">
        <v>0</v>
      </c>
      <c r="D2170" s="1" t="s">
        <v>10773</v>
      </c>
      <c r="E2170" s="1" t="s">
        <v>17181</v>
      </c>
      <c r="F2170" s="1">
        <v>0</v>
      </c>
      <c r="G2170" s="19">
        <v>55</v>
      </c>
      <c r="H2170" s="29">
        <f t="shared" si="451"/>
        <v>7513.89</v>
      </c>
      <c r="I2170" s="32">
        <v>729</v>
      </c>
      <c r="J2170" s="32">
        <v>12</v>
      </c>
      <c r="K2170" s="33">
        <f t="shared" si="452"/>
        <v>1.646090534979424E-2</v>
      </c>
      <c r="L2170" s="34">
        <f t="shared" si="456"/>
        <v>8.5796233944382099</v>
      </c>
      <c r="M2170" s="32">
        <v>702</v>
      </c>
      <c r="N2170" s="32">
        <v>9</v>
      </c>
      <c r="O2170" s="33">
        <f t="shared" si="453"/>
        <v>1.282051282051282E-2</v>
      </c>
      <c r="P2170" s="34">
        <f t="shared" si="457"/>
        <v>1.663717428264113</v>
      </c>
      <c r="Q2170" s="35">
        <v>0</v>
      </c>
      <c r="R2170" s="34">
        <f t="shared" si="458"/>
        <v>0</v>
      </c>
      <c r="S2170" s="33">
        <v>24.3</v>
      </c>
      <c r="T2170" s="34">
        <f t="shared" si="459"/>
        <v>73.210489014883066</v>
      </c>
      <c r="U2170" s="31">
        <f t="shared" si="454"/>
        <v>20.863457459396347</v>
      </c>
      <c r="V2170" s="32">
        <f t="shared" si="455"/>
        <v>15209</v>
      </c>
      <c r="W2170" s="36"/>
      <c r="X2170" s="36">
        <f t="shared" si="460"/>
        <v>2010.28</v>
      </c>
      <c r="Y2170" s="29">
        <f t="shared" si="448"/>
        <v>9524.17</v>
      </c>
      <c r="Z2170" s="36"/>
      <c r="AA2170" s="36">
        <f t="shared" si="447"/>
        <v>9524.17</v>
      </c>
      <c r="AB2170" s="29">
        <f t="shared" si="449"/>
        <v>7177.22</v>
      </c>
      <c r="AC2170" s="30">
        <f t="shared" si="450"/>
        <v>130.49</v>
      </c>
      <c r="AD2170" s="29"/>
    </row>
    <row r="2171" spans="1:30" x14ac:dyDescent="0.2">
      <c r="A2171" s="1" t="s">
        <v>7078</v>
      </c>
      <c r="B2171" s="31" t="s">
        <v>8286</v>
      </c>
      <c r="C2171" s="1">
        <v>0</v>
      </c>
      <c r="D2171" s="1" t="s">
        <v>10774</v>
      </c>
      <c r="E2171" s="1" t="s">
        <v>17023</v>
      </c>
      <c r="F2171" s="1">
        <v>0</v>
      </c>
      <c r="G2171" s="19">
        <v>91</v>
      </c>
      <c r="H2171" s="29">
        <f t="shared" si="451"/>
        <v>12432.07</v>
      </c>
      <c r="I2171" s="32">
        <v>729</v>
      </c>
      <c r="J2171" s="32">
        <v>29</v>
      </c>
      <c r="K2171" s="33">
        <f t="shared" si="452"/>
        <v>3.9780521262002745E-2</v>
      </c>
      <c r="L2171" s="34">
        <f t="shared" si="456"/>
        <v>20.73408986989234</v>
      </c>
      <c r="M2171" s="32">
        <v>711</v>
      </c>
      <c r="N2171" s="32">
        <v>59</v>
      </c>
      <c r="O2171" s="33">
        <f t="shared" si="453"/>
        <v>8.2981715893108293E-2</v>
      </c>
      <c r="P2171" s="34">
        <f t="shared" si="457"/>
        <v>10.768533902772782</v>
      </c>
      <c r="Q2171" s="35">
        <v>0.5</v>
      </c>
      <c r="R2171" s="34">
        <f t="shared" si="458"/>
        <v>50</v>
      </c>
      <c r="S2171" s="33">
        <v>16.2</v>
      </c>
      <c r="T2171" s="34">
        <f t="shared" si="459"/>
        <v>44.507441530829198</v>
      </c>
      <c r="U2171" s="31">
        <f t="shared" si="454"/>
        <v>31.502516325873579</v>
      </c>
      <c r="V2171" s="32">
        <f t="shared" si="455"/>
        <v>22965</v>
      </c>
      <c r="W2171" s="36"/>
      <c r="X2171" s="36">
        <f t="shared" si="460"/>
        <v>3035.44</v>
      </c>
      <c r="Y2171" s="29">
        <f t="shared" si="448"/>
        <v>15467.51</v>
      </c>
      <c r="Z2171" s="36"/>
      <c r="AA2171" s="36">
        <f t="shared" si="447"/>
        <v>15467.51</v>
      </c>
      <c r="AB2171" s="29">
        <f t="shared" si="449"/>
        <v>11656</v>
      </c>
      <c r="AC2171" s="30">
        <f t="shared" si="450"/>
        <v>128.09</v>
      </c>
    </row>
    <row r="2172" spans="1:30" x14ac:dyDescent="0.2">
      <c r="A2172" s="1" t="s">
        <v>7871</v>
      </c>
      <c r="B2172" s="31" t="s">
        <v>8286</v>
      </c>
      <c r="C2172" s="1">
        <v>0</v>
      </c>
      <c r="D2172" s="1" t="s">
        <v>10775</v>
      </c>
      <c r="E2172" s="1" t="s">
        <v>17660</v>
      </c>
      <c r="F2172" s="1">
        <v>0</v>
      </c>
      <c r="G2172" s="19">
        <v>69</v>
      </c>
      <c r="H2172" s="29">
        <f t="shared" si="451"/>
        <v>9426.52</v>
      </c>
      <c r="I2172" s="32">
        <v>729</v>
      </c>
      <c r="J2172" s="32">
        <v>28</v>
      </c>
      <c r="K2172" s="33">
        <f t="shared" si="452"/>
        <v>3.8408779149519894E-2</v>
      </c>
      <c r="L2172" s="34">
        <f t="shared" si="456"/>
        <v>20.019121253689157</v>
      </c>
      <c r="M2172" s="32">
        <v>712</v>
      </c>
      <c r="N2172" s="32">
        <v>34</v>
      </c>
      <c r="O2172" s="33">
        <f t="shared" si="453"/>
        <v>4.7752808988764044E-2</v>
      </c>
      <c r="P2172" s="34">
        <f t="shared" si="457"/>
        <v>6.1968800839275673</v>
      </c>
      <c r="Q2172" s="35">
        <v>0</v>
      </c>
      <c r="R2172" s="34">
        <f t="shared" si="458"/>
        <v>0</v>
      </c>
      <c r="S2172" s="33">
        <v>21.44</v>
      </c>
      <c r="T2172" s="34">
        <f t="shared" si="459"/>
        <v>63.075832742735649</v>
      </c>
      <c r="U2172" s="31">
        <f t="shared" si="454"/>
        <v>22.322958520088093</v>
      </c>
      <c r="V2172" s="32">
        <f t="shared" si="455"/>
        <v>16273</v>
      </c>
      <c r="W2172" s="36"/>
      <c r="X2172" s="36">
        <f t="shared" si="460"/>
        <v>2150.91</v>
      </c>
      <c r="Y2172" s="29">
        <f t="shared" si="448"/>
        <v>11577.43</v>
      </c>
      <c r="Z2172" s="36"/>
      <c r="AA2172" s="36">
        <f t="shared" si="447"/>
        <v>11577.43</v>
      </c>
      <c r="AB2172" s="29">
        <f t="shared" si="449"/>
        <v>8724.51</v>
      </c>
      <c r="AC2172" s="30">
        <f t="shared" si="450"/>
        <v>126.44</v>
      </c>
    </row>
    <row r="2173" spans="1:30" x14ac:dyDescent="0.2">
      <c r="A2173" s="1" t="s">
        <v>63</v>
      </c>
      <c r="B2173" s="31" t="s">
        <v>8287</v>
      </c>
      <c r="C2173" s="1">
        <v>0</v>
      </c>
      <c r="D2173" s="1" t="s">
        <v>10776</v>
      </c>
      <c r="E2173" s="1" t="s">
        <v>17057</v>
      </c>
      <c r="F2173" s="1">
        <v>0</v>
      </c>
      <c r="G2173" s="19">
        <v>65</v>
      </c>
      <c r="H2173" s="29">
        <f t="shared" si="451"/>
        <v>8880.0499999999993</v>
      </c>
      <c r="I2173" s="32">
        <v>730</v>
      </c>
      <c r="J2173" s="32">
        <v>31</v>
      </c>
      <c r="K2173" s="33">
        <f t="shared" si="452"/>
        <v>4.2465753424657533E-2</v>
      </c>
      <c r="L2173" s="34">
        <f t="shared" si="456"/>
        <v>22.133665421336655</v>
      </c>
      <c r="M2173" s="32">
        <v>644</v>
      </c>
      <c r="N2173" s="32">
        <v>12</v>
      </c>
      <c r="O2173" s="33">
        <f t="shared" si="453"/>
        <v>1.8633540372670808E-2</v>
      </c>
      <c r="P2173" s="34">
        <f t="shared" si="457"/>
        <v>2.4180737777254815</v>
      </c>
      <c r="Q2173" s="35">
        <v>0</v>
      </c>
      <c r="R2173" s="34">
        <f t="shared" si="458"/>
        <v>0</v>
      </c>
      <c r="S2173" s="33">
        <v>26.07</v>
      </c>
      <c r="T2173" s="34">
        <f t="shared" si="459"/>
        <v>79.482636428065206</v>
      </c>
      <c r="U2173" s="31">
        <f t="shared" si="454"/>
        <v>26.008593906781837</v>
      </c>
      <c r="V2173" s="32">
        <f t="shared" si="455"/>
        <v>18986</v>
      </c>
      <c r="W2173" s="36"/>
      <c r="X2173" s="36">
        <f t="shared" si="460"/>
        <v>2509.5100000000002</v>
      </c>
      <c r="Y2173" s="29">
        <f t="shared" si="448"/>
        <v>11389.56</v>
      </c>
      <c r="Z2173" s="36"/>
      <c r="AA2173" s="36">
        <f t="shared" si="447"/>
        <v>11389.56</v>
      </c>
      <c r="AB2173" s="29">
        <f t="shared" si="449"/>
        <v>8582.94</v>
      </c>
      <c r="AC2173" s="30">
        <f t="shared" si="450"/>
        <v>132.05000000000001</v>
      </c>
      <c r="AD2173" s="29"/>
    </row>
    <row r="2174" spans="1:30" x14ac:dyDescent="0.2">
      <c r="A2174" s="1" t="s">
        <v>2807</v>
      </c>
      <c r="B2174" s="31" t="s">
        <v>8286</v>
      </c>
      <c r="C2174" s="1">
        <v>0</v>
      </c>
      <c r="D2174" s="1" t="s">
        <v>10777</v>
      </c>
      <c r="E2174" s="1" t="s">
        <v>18001</v>
      </c>
      <c r="F2174" s="1">
        <v>0</v>
      </c>
      <c r="G2174" s="19">
        <v>71</v>
      </c>
      <c r="H2174" s="29">
        <f t="shared" si="451"/>
        <v>9699.75</v>
      </c>
      <c r="I2174" s="32">
        <v>730</v>
      </c>
      <c r="J2174" s="32">
        <v>18</v>
      </c>
      <c r="K2174" s="33">
        <f t="shared" si="452"/>
        <v>2.4657534246575342E-2</v>
      </c>
      <c r="L2174" s="34">
        <f t="shared" si="456"/>
        <v>12.851805728518057</v>
      </c>
      <c r="M2174" s="32">
        <v>707</v>
      </c>
      <c r="N2174" s="32">
        <v>85</v>
      </c>
      <c r="O2174" s="33">
        <f t="shared" si="453"/>
        <v>0.12022630834512023</v>
      </c>
      <c r="P2174" s="34">
        <f t="shared" si="457"/>
        <v>15.601763153311273</v>
      </c>
      <c r="Q2174" s="35">
        <v>0</v>
      </c>
      <c r="R2174" s="34">
        <f t="shared" si="458"/>
        <v>0</v>
      </c>
      <c r="S2174" s="33">
        <v>19.21</v>
      </c>
      <c r="T2174" s="34">
        <f t="shared" si="459"/>
        <v>55.173635719347978</v>
      </c>
      <c r="U2174" s="31">
        <f t="shared" si="454"/>
        <v>20.906801150294328</v>
      </c>
      <c r="V2174" s="32">
        <f t="shared" si="455"/>
        <v>15262</v>
      </c>
      <c r="W2174" s="36"/>
      <c r="X2174" s="36">
        <f t="shared" si="460"/>
        <v>2017.28</v>
      </c>
      <c r="Y2174" s="29">
        <f t="shared" si="448"/>
        <v>11717.03</v>
      </c>
      <c r="Z2174" s="36"/>
      <c r="AA2174" s="36">
        <f t="shared" si="447"/>
        <v>11717.03</v>
      </c>
      <c r="AB2174" s="29">
        <f t="shared" si="449"/>
        <v>8829.7099999999991</v>
      </c>
      <c r="AC2174" s="30">
        <f t="shared" si="450"/>
        <v>124.36</v>
      </c>
      <c r="AD2174" s="29"/>
    </row>
    <row r="2175" spans="1:30" x14ac:dyDescent="0.2">
      <c r="A2175" s="1" t="s">
        <v>3875</v>
      </c>
      <c r="B2175" s="31" t="s">
        <v>8300</v>
      </c>
      <c r="C2175" s="1">
        <v>0</v>
      </c>
      <c r="D2175" s="1" t="s">
        <v>10778</v>
      </c>
      <c r="E2175" s="1" t="s">
        <v>16641</v>
      </c>
      <c r="F2175" s="1">
        <v>0</v>
      </c>
      <c r="G2175" s="19">
        <v>77</v>
      </c>
      <c r="H2175" s="29">
        <f t="shared" si="451"/>
        <v>10519.45</v>
      </c>
      <c r="I2175" s="32">
        <v>730</v>
      </c>
      <c r="J2175" s="32">
        <v>55</v>
      </c>
      <c r="K2175" s="33">
        <f t="shared" si="452"/>
        <v>7.5342465753424653E-2</v>
      </c>
      <c r="L2175" s="34">
        <f t="shared" si="456"/>
        <v>39.269406392694059</v>
      </c>
      <c r="M2175" s="32">
        <v>765</v>
      </c>
      <c r="N2175" s="32">
        <v>182</v>
      </c>
      <c r="O2175" s="33">
        <f t="shared" si="453"/>
        <v>0.23790849673202613</v>
      </c>
      <c r="P2175" s="34">
        <f t="shared" si="457"/>
        <v>30.873375962924637</v>
      </c>
      <c r="Q2175" s="35">
        <v>0</v>
      </c>
      <c r="R2175" s="34">
        <f t="shared" si="458"/>
        <v>0</v>
      </c>
      <c r="S2175" s="33">
        <v>18.72</v>
      </c>
      <c r="T2175" s="34">
        <f t="shared" si="459"/>
        <v>53.437278525868173</v>
      </c>
      <c r="U2175" s="31">
        <f t="shared" si="454"/>
        <v>30.895015220371718</v>
      </c>
      <c r="V2175" s="32">
        <f t="shared" si="455"/>
        <v>22553</v>
      </c>
      <c r="W2175" s="36"/>
      <c r="X2175" s="36">
        <f t="shared" si="460"/>
        <v>2980.98</v>
      </c>
      <c r="Y2175" s="29">
        <f t="shared" si="448"/>
        <v>13500.43</v>
      </c>
      <c r="Z2175" s="36"/>
      <c r="AA2175" s="36">
        <f t="shared" si="447"/>
        <v>13500.43</v>
      </c>
      <c r="AB2175" s="29">
        <f t="shared" si="449"/>
        <v>10173.65</v>
      </c>
      <c r="AC2175" s="30">
        <f t="shared" si="450"/>
        <v>132.13</v>
      </c>
    </row>
    <row r="2176" spans="1:30" x14ac:dyDescent="0.2">
      <c r="A2176" s="1" t="s">
        <v>5143</v>
      </c>
      <c r="B2176" s="31" t="s">
        <v>8285</v>
      </c>
      <c r="C2176" s="1">
        <v>0</v>
      </c>
      <c r="D2176" s="1" t="s">
        <v>10779</v>
      </c>
      <c r="E2176" s="1" t="s">
        <v>17704</v>
      </c>
      <c r="F2176" s="1">
        <v>0</v>
      </c>
      <c r="G2176" s="19">
        <v>73</v>
      </c>
      <c r="H2176" s="29">
        <f t="shared" si="451"/>
        <v>9972.98</v>
      </c>
      <c r="I2176" s="32">
        <v>730</v>
      </c>
      <c r="J2176" s="32">
        <v>13</v>
      </c>
      <c r="K2176" s="33">
        <f t="shared" si="452"/>
        <v>1.7808219178082191E-2</v>
      </c>
      <c r="L2176" s="34">
        <f t="shared" si="456"/>
        <v>9.2818596928185961</v>
      </c>
      <c r="M2176" s="32">
        <v>741</v>
      </c>
      <c r="N2176" s="32">
        <v>84</v>
      </c>
      <c r="O2176" s="33">
        <f t="shared" si="453"/>
        <v>0.11336032388663968</v>
      </c>
      <c r="P2176" s="34">
        <f t="shared" si="457"/>
        <v>14.71076462886163</v>
      </c>
      <c r="Q2176" s="35">
        <v>1</v>
      </c>
      <c r="R2176" s="34">
        <f t="shared" si="458"/>
        <v>100</v>
      </c>
      <c r="S2176" s="33">
        <v>19.21</v>
      </c>
      <c r="T2176" s="34">
        <f t="shared" si="459"/>
        <v>55.173635719347978</v>
      </c>
      <c r="U2176" s="31">
        <f t="shared" si="454"/>
        <v>44.791565010257052</v>
      </c>
      <c r="V2176" s="32">
        <f t="shared" si="455"/>
        <v>32698</v>
      </c>
      <c r="W2176" s="36"/>
      <c r="X2176" s="36">
        <f t="shared" si="460"/>
        <v>4321.92</v>
      </c>
      <c r="Y2176" s="29">
        <f t="shared" si="448"/>
        <v>14294.9</v>
      </c>
      <c r="Z2176" s="36"/>
      <c r="AA2176" s="36">
        <f t="shared" ref="AA2176:AA2239" si="461">Y2176-Z2176</f>
        <v>14294.9</v>
      </c>
      <c r="AB2176" s="29">
        <f t="shared" si="449"/>
        <v>10772.34</v>
      </c>
      <c r="AC2176" s="30">
        <f t="shared" si="450"/>
        <v>147.57</v>
      </c>
      <c r="AD2176" s="29"/>
    </row>
    <row r="2177" spans="1:30" x14ac:dyDescent="0.2">
      <c r="A2177" s="1" t="s">
        <v>6104</v>
      </c>
      <c r="B2177" s="31" t="s">
        <v>8286</v>
      </c>
      <c r="C2177" s="1">
        <v>0</v>
      </c>
      <c r="D2177" s="1" t="s">
        <v>10780</v>
      </c>
      <c r="E2177" s="1" t="s">
        <v>16672</v>
      </c>
      <c r="F2177" s="1">
        <v>0</v>
      </c>
      <c r="G2177" s="19">
        <v>83</v>
      </c>
      <c r="H2177" s="29">
        <f t="shared" si="451"/>
        <v>11339.14</v>
      </c>
      <c r="I2177" s="32">
        <v>730</v>
      </c>
      <c r="J2177" s="32">
        <v>32</v>
      </c>
      <c r="K2177" s="33">
        <f t="shared" si="452"/>
        <v>4.3835616438356165E-2</v>
      </c>
      <c r="L2177" s="34">
        <f t="shared" si="456"/>
        <v>22.847654628476548</v>
      </c>
      <c r="M2177" s="32">
        <v>755</v>
      </c>
      <c r="N2177" s="32">
        <v>50</v>
      </c>
      <c r="O2177" s="33">
        <f t="shared" si="453"/>
        <v>6.6225165562913912E-2</v>
      </c>
      <c r="P2177" s="34">
        <f t="shared" si="457"/>
        <v>8.5940370466623062</v>
      </c>
      <c r="Q2177" s="35">
        <v>0</v>
      </c>
      <c r="R2177" s="34">
        <f t="shared" si="458"/>
        <v>0</v>
      </c>
      <c r="S2177" s="33">
        <v>20.86</v>
      </c>
      <c r="T2177" s="34">
        <f t="shared" si="459"/>
        <v>61.020552799433027</v>
      </c>
      <c r="U2177" s="31">
        <f t="shared" si="454"/>
        <v>23.115561118642972</v>
      </c>
      <c r="V2177" s="32">
        <f t="shared" si="455"/>
        <v>16874</v>
      </c>
      <c r="W2177" s="36"/>
      <c r="X2177" s="36">
        <f t="shared" si="460"/>
        <v>2230.35</v>
      </c>
      <c r="Y2177" s="29">
        <f t="shared" ref="Y2177:Y2240" si="462">H2177+W2177+X2177</f>
        <v>13569.49</v>
      </c>
      <c r="Z2177" s="36"/>
      <c r="AA2177" s="36">
        <f t="shared" si="461"/>
        <v>13569.49</v>
      </c>
      <c r="AB2177" s="29">
        <f t="shared" ref="AB2177:AB2240" si="463">ROUND(AA2177/1.327,2)</f>
        <v>10225.69</v>
      </c>
      <c r="AC2177" s="30">
        <f t="shared" ref="AC2177:AC2240" si="464">ROUND(AB2177/G2177,2)</f>
        <v>123.2</v>
      </c>
    </row>
    <row r="2178" spans="1:30" x14ac:dyDescent="0.2">
      <c r="A2178" s="1" t="s">
        <v>6576</v>
      </c>
      <c r="B2178" s="31" t="s">
        <v>8286</v>
      </c>
      <c r="C2178" s="1">
        <v>0</v>
      </c>
      <c r="D2178" s="1" t="s">
        <v>10781</v>
      </c>
      <c r="E2178" s="1" t="s">
        <v>17138</v>
      </c>
      <c r="F2178" s="1">
        <v>0</v>
      </c>
      <c r="G2178" s="19">
        <v>74</v>
      </c>
      <c r="H2178" s="29">
        <f t="shared" si="451"/>
        <v>10109.6</v>
      </c>
      <c r="I2178" s="32">
        <v>730</v>
      </c>
      <c r="J2178" s="32">
        <v>20</v>
      </c>
      <c r="K2178" s="33">
        <f t="shared" si="452"/>
        <v>2.7397260273972601E-2</v>
      </c>
      <c r="L2178" s="34">
        <f t="shared" si="456"/>
        <v>14.27978414279784</v>
      </c>
      <c r="M2178" s="32">
        <v>749</v>
      </c>
      <c r="N2178" s="32">
        <v>10</v>
      </c>
      <c r="O2178" s="33">
        <f t="shared" si="453"/>
        <v>1.335113484646195E-2</v>
      </c>
      <c r="P2178" s="34">
        <f t="shared" si="457"/>
        <v>1.7325762270307188</v>
      </c>
      <c r="Q2178" s="35">
        <v>0</v>
      </c>
      <c r="R2178" s="34">
        <f t="shared" si="458"/>
        <v>0</v>
      </c>
      <c r="S2178" s="33">
        <v>20.28</v>
      </c>
      <c r="T2178" s="34">
        <f t="shared" si="459"/>
        <v>58.965272856130412</v>
      </c>
      <c r="U2178" s="31">
        <f t="shared" si="454"/>
        <v>18.744408306489742</v>
      </c>
      <c r="V2178" s="32">
        <f t="shared" si="455"/>
        <v>13683</v>
      </c>
      <c r="W2178" s="36"/>
      <c r="X2178" s="36">
        <f t="shared" si="460"/>
        <v>1808.57</v>
      </c>
      <c r="Y2178" s="29">
        <f t="shared" si="462"/>
        <v>11918.17</v>
      </c>
      <c r="Z2178" s="36"/>
      <c r="AA2178" s="36">
        <f t="shared" si="461"/>
        <v>11918.17</v>
      </c>
      <c r="AB2178" s="29">
        <f t="shared" si="463"/>
        <v>8981.2900000000009</v>
      </c>
      <c r="AC2178" s="30">
        <f t="shared" si="464"/>
        <v>121.37</v>
      </c>
    </row>
    <row r="2179" spans="1:30" x14ac:dyDescent="0.2">
      <c r="A2179" s="1" t="s">
        <v>6840</v>
      </c>
      <c r="B2179" s="31" t="s">
        <v>8287</v>
      </c>
      <c r="C2179" s="1">
        <v>0</v>
      </c>
      <c r="D2179" s="1" t="s">
        <v>10782</v>
      </c>
      <c r="E2179" s="1" t="s">
        <v>17406</v>
      </c>
      <c r="F2179" s="1">
        <v>0</v>
      </c>
      <c r="G2179" s="19">
        <v>89</v>
      </c>
      <c r="H2179" s="29">
        <f t="shared" ref="H2179:H2242" si="465">ROUND(G2179/G$8364*H$8369,2)</f>
        <v>12158.84</v>
      </c>
      <c r="I2179" s="32">
        <v>730</v>
      </c>
      <c r="J2179" s="32">
        <v>25</v>
      </c>
      <c r="K2179" s="33">
        <f t="shared" ref="K2179:K2242" si="466">IF(I2179=0,0,J2179/I2179)</f>
        <v>3.4246575342465752E-2</v>
      </c>
      <c r="L2179" s="34">
        <f t="shared" si="456"/>
        <v>17.8497301784973</v>
      </c>
      <c r="M2179" s="32">
        <v>713</v>
      </c>
      <c r="N2179" s="32">
        <v>43</v>
      </c>
      <c r="O2179" s="33">
        <f t="shared" ref="O2179:O2242" si="467">IF(M2179=0,0,N2179/M2179)</f>
        <v>6.0308555399719493E-2</v>
      </c>
      <c r="P2179" s="34">
        <f t="shared" si="457"/>
        <v>7.8262387859717188</v>
      </c>
      <c r="Q2179" s="35">
        <v>0</v>
      </c>
      <c r="R2179" s="34">
        <f t="shared" si="458"/>
        <v>0</v>
      </c>
      <c r="S2179" s="33">
        <v>17.38</v>
      </c>
      <c r="T2179" s="34">
        <f t="shared" si="459"/>
        <v>48.688873139617286</v>
      </c>
      <c r="U2179" s="31">
        <f t="shared" ref="U2179:U2242" si="468">(L2179+P2179+R2179+T2179)/4</f>
        <v>18.591210526021577</v>
      </c>
      <c r="V2179" s="32">
        <f t="shared" ref="V2179:V2242" si="469">ROUND(U2179*I2179,0)</f>
        <v>13572</v>
      </c>
      <c r="W2179" s="36"/>
      <c r="X2179" s="36">
        <f t="shared" si="460"/>
        <v>1793.9</v>
      </c>
      <c r="Y2179" s="29">
        <f t="shared" si="462"/>
        <v>13952.74</v>
      </c>
      <c r="Z2179" s="36"/>
      <c r="AA2179" s="36">
        <f t="shared" si="461"/>
        <v>13952.74</v>
      </c>
      <c r="AB2179" s="29">
        <f t="shared" si="463"/>
        <v>10514.5</v>
      </c>
      <c r="AC2179" s="30">
        <f t="shared" si="464"/>
        <v>118.14</v>
      </c>
      <c r="AD2179" s="29"/>
    </row>
    <row r="2180" spans="1:30" x14ac:dyDescent="0.2">
      <c r="A2180" s="1" t="s">
        <v>8399</v>
      </c>
      <c r="B2180" s="31" t="s">
        <v>8293</v>
      </c>
      <c r="C2180" s="1">
        <v>0</v>
      </c>
      <c r="D2180" s="1" t="s">
        <v>10783</v>
      </c>
      <c r="E2180" s="1" t="s">
        <v>18002</v>
      </c>
      <c r="F2180" s="1">
        <v>0</v>
      </c>
      <c r="G2180" s="19">
        <v>68</v>
      </c>
      <c r="H2180" s="29">
        <f t="shared" si="465"/>
        <v>9289.9</v>
      </c>
      <c r="I2180" s="32">
        <v>730</v>
      </c>
      <c r="J2180" s="32">
        <v>20</v>
      </c>
      <c r="K2180" s="33">
        <f t="shared" si="466"/>
        <v>2.7397260273972601E-2</v>
      </c>
      <c r="L2180" s="34">
        <f t="shared" ref="L2180:L2243" si="470">(K2180-K$8370)/(K$8369-K$8370)*100</f>
        <v>14.27978414279784</v>
      </c>
      <c r="M2180" s="32">
        <v>708</v>
      </c>
      <c r="N2180" s="32">
        <v>52</v>
      </c>
      <c r="O2180" s="33">
        <f t="shared" si="467"/>
        <v>7.3446327683615822E-2</v>
      </c>
      <c r="P2180" s="34">
        <f t="shared" ref="P2180:P2243" si="471">(O2180-O$8370)/(O$8369-O$8370)*100</f>
        <v>9.5311269619198349</v>
      </c>
      <c r="Q2180" s="35">
        <v>0</v>
      </c>
      <c r="R2180" s="34">
        <f t="shared" ref="R2180:R2243" si="472">(Q2180-Q$8370)/(Q$8369-Q$8370)*100</f>
        <v>0</v>
      </c>
      <c r="S2180" s="33">
        <v>24.33</v>
      </c>
      <c r="T2180" s="34">
        <f t="shared" ref="T2180:T2243" si="473">(S2180-S$8370)/(S$8369-S$8370)*100</f>
        <v>73.316796598157325</v>
      </c>
      <c r="U2180" s="31">
        <f t="shared" si="468"/>
        <v>24.28192692571875</v>
      </c>
      <c r="V2180" s="32">
        <f t="shared" si="469"/>
        <v>17726</v>
      </c>
      <c r="W2180" s="36"/>
      <c r="X2180" s="36">
        <f t="shared" ref="X2180:X2243" si="474">ROUND(V2180*X$8369/V$8364,2)</f>
        <v>2342.9699999999998</v>
      </c>
      <c r="Y2180" s="29">
        <f t="shared" si="462"/>
        <v>11632.869999999999</v>
      </c>
      <c r="Z2180" s="36"/>
      <c r="AA2180" s="36">
        <f t="shared" si="461"/>
        <v>11632.869999999999</v>
      </c>
      <c r="AB2180" s="29">
        <f t="shared" si="463"/>
        <v>8766.2900000000009</v>
      </c>
      <c r="AC2180" s="30">
        <f t="shared" si="464"/>
        <v>128.91999999999999</v>
      </c>
      <c r="AD2180" s="29"/>
    </row>
    <row r="2181" spans="1:30" x14ac:dyDescent="0.2">
      <c r="A2181" s="1" t="s">
        <v>124</v>
      </c>
      <c r="B2181" s="31" t="s">
        <v>8291</v>
      </c>
      <c r="C2181" s="1">
        <v>0</v>
      </c>
      <c r="D2181" s="1" t="s">
        <v>9241</v>
      </c>
      <c r="E2181" s="1" t="s">
        <v>17086</v>
      </c>
      <c r="F2181" s="1">
        <v>0</v>
      </c>
      <c r="G2181" s="19">
        <v>49</v>
      </c>
      <c r="H2181" s="29">
        <f t="shared" si="465"/>
        <v>6694.19</v>
      </c>
      <c r="I2181" s="32">
        <v>731</v>
      </c>
      <c r="J2181" s="32">
        <v>3</v>
      </c>
      <c r="K2181" s="33">
        <f t="shared" si="466"/>
        <v>4.1039671682626538E-3</v>
      </c>
      <c r="L2181" s="34">
        <f t="shared" si="470"/>
        <v>2.1390374331550799</v>
      </c>
      <c r="M2181" s="32">
        <v>679</v>
      </c>
      <c r="N2181" s="32">
        <v>65</v>
      </c>
      <c r="O2181" s="33">
        <f t="shared" si="467"/>
        <v>9.5729013254786458E-2</v>
      </c>
      <c r="P2181" s="34">
        <f t="shared" si="471"/>
        <v>12.422750163916133</v>
      </c>
      <c r="Q2181" s="35">
        <v>0</v>
      </c>
      <c r="R2181" s="34">
        <f t="shared" si="472"/>
        <v>0</v>
      </c>
      <c r="S2181" s="33">
        <v>25.21</v>
      </c>
      <c r="T2181" s="34">
        <f t="shared" si="473"/>
        <v>76.435152374202701</v>
      </c>
      <c r="U2181" s="31">
        <f t="shared" si="468"/>
        <v>22.749234992818479</v>
      </c>
      <c r="V2181" s="32">
        <f t="shared" si="469"/>
        <v>16630</v>
      </c>
      <c r="W2181" s="36"/>
      <c r="X2181" s="36">
        <f t="shared" si="474"/>
        <v>2198.1</v>
      </c>
      <c r="Y2181" s="29">
        <f t="shared" si="462"/>
        <v>8892.2899999999991</v>
      </c>
      <c r="Z2181" s="36"/>
      <c r="AA2181" s="36">
        <f t="shared" si="461"/>
        <v>8892.2899999999991</v>
      </c>
      <c r="AB2181" s="29">
        <f t="shared" si="463"/>
        <v>6701.05</v>
      </c>
      <c r="AC2181" s="30">
        <f t="shared" si="464"/>
        <v>136.76</v>
      </c>
    </row>
    <row r="2182" spans="1:30" x14ac:dyDescent="0.2">
      <c r="A2182" s="1" t="s">
        <v>1275</v>
      </c>
      <c r="B2182" s="31" t="s">
        <v>8285</v>
      </c>
      <c r="C2182" s="1">
        <v>0</v>
      </c>
      <c r="D2182" s="1" t="s">
        <v>10784</v>
      </c>
      <c r="E2182" s="1" t="s">
        <v>16602</v>
      </c>
      <c r="F2182" s="1">
        <v>0</v>
      </c>
      <c r="G2182" s="19">
        <v>73</v>
      </c>
      <c r="H2182" s="29">
        <f t="shared" si="465"/>
        <v>9972.98</v>
      </c>
      <c r="I2182" s="32">
        <v>731</v>
      </c>
      <c r="J2182" s="32">
        <v>22</v>
      </c>
      <c r="K2182" s="33">
        <f t="shared" si="466"/>
        <v>3.0095759233926128E-2</v>
      </c>
      <c r="L2182" s="34">
        <f t="shared" si="470"/>
        <v>15.686274509803921</v>
      </c>
      <c r="M2182" s="32">
        <v>740</v>
      </c>
      <c r="N2182" s="32">
        <v>23</v>
      </c>
      <c r="O2182" s="33">
        <f t="shared" si="467"/>
        <v>3.1081081081081083E-2</v>
      </c>
      <c r="P2182" s="34">
        <f t="shared" si="471"/>
        <v>4.0333906301429989</v>
      </c>
      <c r="Q2182" s="35">
        <v>0</v>
      </c>
      <c r="R2182" s="34">
        <f t="shared" si="472"/>
        <v>0</v>
      </c>
      <c r="S2182" s="33">
        <v>20.309999999999999</v>
      </c>
      <c r="T2182" s="34">
        <f t="shared" si="473"/>
        <v>59.07158043940467</v>
      </c>
      <c r="U2182" s="31">
        <f t="shared" si="468"/>
        <v>19.697811394837899</v>
      </c>
      <c r="V2182" s="32">
        <f t="shared" si="469"/>
        <v>14399</v>
      </c>
      <c r="W2182" s="36"/>
      <c r="X2182" s="36">
        <f t="shared" si="474"/>
        <v>1903.21</v>
      </c>
      <c r="Y2182" s="29">
        <f t="shared" si="462"/>
        <v>11876.189999999999</v>
      </c>
      <c r="Z2182" s="36"/>
      <c r="AA2182" s="36">
        <f t="shared" si="461"/>
        <v>11876.189999999999</v>
      </c>
      <c r="AB2182" s="29">
        <f t="shared" si="463"/>
        <v>8949.65</v>
      </c>
      <c r="AC2182" s="30">
        <f t="shared" si="464"/>
        <v>122.6</v>
      </c>
    </row>
    <row r="2183" spans="1:30" x14ac:dyDescent="0.2">
      <c r="A2183" s="1" t="s">
        <v>1820</v>
      </c>
      <c r="B2183" s="31" t="s">
        <v>8286</v>
      </c>
      <c r="C2183" s="1">
        <v>0</v>
      </c>
      <c r="D2183" s="1" t="s">
        <v>10785</v>
      </c>
      <c r="E2183" s="1" t="s">
        <v>16609</v>
      </c>
      <c r="F2183" s="1">
        <v>0</v>
      </c>
      <c r="G2183" s="19">
        <v>81</v>
      </c>
      <c r="H2183" s="29">
        <f t="shared" si="465"/>
        <v>11065.91</v>
      </c>
      <c r="I2183" s="32">
        <v>731</v>
      </c>
      <c r="J2183" s="32">
        <v>57</v>
      </c>
      <c r="K2183" s="33">
        <f t="shared" si="466"/>
        <v>7.7975376196990423E-2</v>
      </c>
      <c r="L2183" s="34">
        <f t="shared" si="470"/>
        <v>40.641711229946523</v>
      </c>
      <c r="M2183" s="32">
        <v>714</v>
      </c>
      <c r="N2183" s="32">
        <v>299</v>
      </c>
      <c r="O2183" s="33">
        <f t="shared" si="467"/>
        <v>0.41876750700280113</v>
      </c>
      <c r="P2183" s="34">
        <f t="shared" si="471"/>
        <v>54.343442383719399</v>
      </c>
      <c r="Q2183" s="35">
        <v>0</v>
      </c>
      <c r="R2183" s="34">
        <f t="shared" si="472"/>
        <v>0</v>
      </c>
      <c r="S2183" s="33">
        <v>19.239999999999998</v>
      </c>
      <c r="T2183" s="34">
        <f t="shared" si="473"/>
        <v>55.27994330262225</v>
      </c>
      <c r="U2183" s="31">
        <f t="shared" si="468"/>
        <v>37.566274229072043</v>
      </c>
      <c r="V2183" s="32">
        <f t="shared" si="469"/>
        <v>27461</v>
      </c>
      <c r="W2183" s="36"/>
      <c r="X2183" s="36">
        <f t="shared" si="474"/>
        <v>3629.71</v>
      </c>
      <c r="Y2183" s="29">
        <f t="shared" si="462"/>
        <v>14695.619999999999</v>
      </c>
      <c r="Z2183" s="36"/>
      <c r="AA2183" s="36">
        <f t="shared" si="461"/>
        <v>14695.619999999999</v>
      </c>
      <c r="AB2183" s="29">
        <f t="shared" si="463"/>
        <v>11074.32</v>
      </c>
      <c r="AC2183" s="30">
        <f t="shared" si="464"/>
        <v>136.72</v>
      </c>
      <c r="AD2183" s="29"/>
    </row>
    <row r="2184" spans="1:30" x14ac:dyDescent="0.2">
      <c r="A2184" s="1" t="s">
        <v>2645</v>
      </c>
      <c r="B2184" s="31" t="s">
        <v>8286</v>
      </c>
      <c r="C2184" s="1">
        <v>0</v>
      </c>
      <c r="D2184" s="1" t="s">
        <v>10786</v>
      </c>
      <c r="E2184" s="1" t="s">
        <v>18003</v>
      </c>
      <c r="F2184" s="1">
        <v>0</v>
      </c>
      <c r="G2184" s="19">
        <v>89</v>
      </c>
      <c r="H2184" s="29">
        <f t="shared" si="465"/>
        <v>12158.84</v>
      </c>
      <c r="I2184" s="32">
        <v>731</v>
      </c>
      <c r="J2184" s="32">
        <v>16</v>
      </c>
      <c r="K2184" s="33">
        <f t="shared" si="466"/>
        <v>2.188782489740082E-2</v>
      </c>
      <c r="L2184" s="34">
        <f t="shared" si="470"/>
        <v>11.408199643493761</v>
      </c>
      <c r="M2184" s="32">
        <v>732</v>
      </c>
      <c r="N2184" s="32">
        <v>42</v>
      </c>
      <c r="O2184" s="33">
        <f t="shared" si="467"/>
        <v>5.737704918032787E-2</v>
      </c>
      <c r="P2184" s="34">
        <f t="shared" si="471"/>
        <v>7.445817342886933</v>
      </c>
      <c r="Q2184" s="35">
        <v>1</v>
      </c>
      <c r="R2184" s="34">
        <f t="shared" si="472"/>
        <v>100</v>
      </c>
      <c r="S2184" s="33">
        <v>16.239999999999998</v>
      </c>
      <c r="T2184" s="34">
        <f t="shared" si="473"/>
        <v>44.649184975194892</v>
      </c>
      <c r="U2184" s="31">
        <f t="shared" si="468"/>
        <v>40.875800490393893</v>
      </c>
      <c r="V2184" s="32">
        <f t="shared" si="469"/>
        <v>29880</v>
      </c>
      <c r="W2184" s="36"/>
      <c r="X2184" s="36">
        <f t="shared" si="474"/>
        <v>3949.44</v>
      </c>
      <c r="Y2184" s="29">
        <f t="shared" si="462"/>
        <v>16108.28</v>
      </c>
      <c r="Z2184" s="36"/>
      <c r="AA2184" s="36">
        <f t="shared" si="461"/>
        <v>16108.28</v>
      </c>
      <c r="AB2184" s="29">
        <f t="shared" si="463"/>
        <v>12138.87</v>
      </c>
      <c r="AC2184" s="30">
        <f t="shared" si="464"/>
        <v>136.38999999999999</v>
      </c>
    </row>
    <row r="2185" spans="1:30" x14ac:dyDescent="0.2">
      <c r="A2185" s="1" t="s">
        <v>3008</v>
      </c>
      <c r="B2185" s="31" t="s">
        <v>8286</v>
      </c>
      <c r="C2185" s="1">
        <v>0</v>
      </c>
      <c r="D2185" s="1" t="s">
        <v>10787</v>
      </c>
      <c r="E2185" s="1" t="s">
        <v>18004</v>
      </c>
      <c r="F2185" s="1">
        <v>0</v>
      </c>
      <c r="G2185" s="19">
        <v>67</v>
      </c>
      <c r="H2185" s="29">
        <f t="shared" si="465"/>
        <v>9153.2800000000007</v>
      </c>
      <c r="I2185" s="32">
        <v>731</v>
      </c>
      <c r="J2185" s="32">
        <v>16</v>
      </c>
      <c r="K2185" s="33">
        <f t="shared" si="466"/>
        <v>2.188782489740082E-2</v>
      </c>
      <c r="L2185" s="34">
        <f t="shared" si="470"/>
        <v>11.408199643493761</v>
      </c>
      <c r="M2185" s="32">
        <v>756</v>
      </c>
      <c r="N2185" s="32">
        <v>29</v>
      </c>
      <c r="O2185" s="33">
        <f t="shared" si="467"/>
        <v>3.8359788359788358E-2</v>
      </c>
      <c r="P2185" s="34">
        <f t="shared" si="471"/>
        <v>4.9779481782188144</v>
      </c>
      <c r="Q2185" s="35">
        <v>0</v>
      </c>
      <c r="R2185" s="34">
        <f t="shared" si="472"/>
        <v>0</v>
      </c>
      <c r="S2185" s="33">
        <v>20.309999999999999</v>
      </c>
      <c r="T2185" s="34">
        <f t="shared" si="473"/>
        <v>59.07158043940467</v>
      </c>
      <c r="U2185" s="31">
        <f t="shared" si="468"/>
        <v>18.86443206527931</v>
      </c>
      <c r="V2185" s="32">
        <f t="shared" si="469"/>
        <v>13790</v>
      </c>
      <c r="W2185" s="36"/>
      <c r="X2185" s="36">
        <f t="shared" si="474"/>
        <v>1822.72</v>
      </c>
      <c r="Y2185" s="29">
        <f t="shared" si="462"/>
        <v>10976</v>
      </c>
      <c r="Z2185" s="36"/>
      <c r="AA2185" s="36">
        <f t="shared" si="461"/>
        <v>10976</v>
      </c>
      <c r="AB2185" s="29">
        <f t="shared" si="463"/>
        <v>8271.2900000000009</v>
      </c>
      <c r="AC2185" s="30">
        <f t="shared" si="464"/>
        <v>123.45</v>
      </c>
    </row>
    <row r="2186" spans="1:30" x14ac:dyDescent="0.2">
      <c r="A2186" s="1" t="s">
        <v>3047</v>
      </c>
      <c r="B2186" s="31" t="s">
        <v>8286</v>
      </c>
      <c r="C2186" s="1">
        <v>0</v>
      </c>
      <c r="D2186" s="1" t="s">
        <v>10788</v>
      </c>
      <c r="E2186" s="1" t="s">
        <v>17642</v>
      </c>
      <c r="F2186" s="1">
        <v>0</v>
      </c>
      <c r="G2186" s="19">
        <v>67</v>
      </c>
      <c r="H2186" s="29">
        <f t="shared" si="465"/>
        <v>9153.2800000000007</v>
      </c>
      <c r="I2186" s="32">
        <v>731</v>
      </c>
      <c r="J2186" s="32">
        <v>21</v>
      </c>
      <c r="K2186" s="33">
        <f t="shared" si="466"/>
        <v>2.8727770177838577E-2</v>
      </c>
      <c r="L2186" s="34">
        <f t="shared" si="470"/>
        <v>14.973262032085561</v>
      </c>
      <c r="M2186" s="32">
        <v>686</v>
      </c>
      <c r="N2186" s="32">
        <v>6</v>
      </c>
      <c r="O2186" s="33">
        <f t="shared" si="467"/>
        <v>8.7463556851311956E-3</v>
      </c>
      <c r="P2186" s="34">
        <f t="shared" si="471"/>
        <v>1.1350142221976749</v>
      </c>
      <c r="Q2186" s="35">
        <v>0</v>
      </c>
      <c r="R2186" s="34">
        <f t="shared" si="472"/>
        <v>0</v>
      </c>
      <c r="S2186" s="33">
        <v>21.5</v>
      </c>
      <c r="T2186" s="34">
        <f t="shared" si="473"/>
        <v>63.288447909284194</v>
      </c>
      <c r="U2186" s="31">
        <f t="shared" si="468"/>
        <v>19.849181040891857</v>
      </c>
      <c r="V2186" s="32">
        <f t="shared" si="469"/>
        <v>14510</v>
      </c>
      <c r="W2186" s="36"/>
      <c r="X2186" s="36">
        <f t="shared" si="474"/>
        <v>1917.89</v>
      </c>
      <c r="Y2186" s="29">
        <f t="shared" si="462"/>
        <v>11071.17</v>
      </c>
      <c r="Z2186" s="36"/>
      <c r="AA2186" s="36">
        <f t="shared" si="461"/>
        <v>11071.17</v>
      </c>
      <c r="AB2186" s="29">
        <f t="shared" si="463"/>
        <v>8343.01</v>
      </c>
      <c r="AC2186" s="30">
        <f t="shared" si="464"/>
        <v>124.52</v>
      </c>
      <c r="AD2186" s="29"/>
    </row>
    <row r="2187" spans="1:30" x14ac:dyDescent="0.2">
      <c r="A2187" s="1" t="s">
        <v>3192</v>
      </c>
      <c r="B2187" s="31" t="s">
        <v>8286</v>
      </c>
      <c r="C2187" s="1">
        <v>0</v>
      </c>
      <c r="D2187" s="1" t="s">
        <v>10789</v>
      </c>
      <c r="E2187" s="1" t="s">
        <v>18005</v>
      </c>
      <c r="F2187" s="1">
        <v>0</v>
      </c>
      <c r="G2187" s="19">
        <v>69</v>
      </c>
      <c r="H2187" s="29">
        <f t="shared" si="465"/>
        <v>9426.52</v>
      </c>
      <c r="I2187" s="32">
        <v>731</v>
      </c>
      <c r="J2187" s="32">
        <v>13</v>
      </c>
      <c r="K2187" s="33">
        <f t="shared" si="466"/>
        <v>1.7783857729138167E-2</v>
      </c>
      <c r="L2187" s="34">
        <f t="shared" si="470"/>
        <v>9.2691622103386795</v>
      </c>
      <c r="M2187" s="32">
        <v>714</v>
      </c>
      <c r="N2187" s="32">
        <v>23</v>
      </c>
      <c r="O2187" s="33">
        <f t="shared" si="467"/>
        <v>3.2212885154061621E-2</v>
      </c>
      <c r="P2187" s="34">
        <f t="shared" si="471"/>
        <v>4.1802647987476451</v>
      </c>
      <c r="Q2187" s="35">
        <v>0</v>
      </c>
      <c r="R2187" s="34">
        <f t="shared" si="472"/>
        <v>0</v>
      </c>
      <c r="S2187" s="33">
        <v>18.739999999999998</v>
      </c>
      <c r="T2187" s="34">
        <f t="shared" si="473"/>
        <v>53.508150248051024</v>
      </c>
      <c r="U2187" s="31">
        <f t="shared" si="468"/>
        <v>16.739394314284336</v>
      </c>
      <c r="V2187" s="32">
        <f t="shared" si="469"/>
        <v>12236</v>
      </c>
      <c r="W2187" s="36"/>
      <c r="X2187" s="36">
        <f t="shared" si="474"/>
        <v>1617.32</v>
      </c>
      <c r="Y2187" s="29">
        <f t="shared" si="462"/>
        <v>11043.84</v>
      </c>
      <c r="Z2187" s="36"/>
      <c r="AA2187" s="36">
        <f t="shared" si="461"/>
        <v>11043.84</v>
      </c>
      <c r="AB2187" s="29">
        <f t="shared" si="463"/>
        <v>8322.41</v>
      </c>
      <c r="AC2187" s="30">
        <f t="shared" si="464"/>
        <v>120.61</v>
      </c>
    </row>
    <row r="2188" spans="1:30" x14ac:dyDescent="0.2">
      <c r="A2188" s="1" t="s">
        <v>6512</v>
      </c>
      <c r="B2188" s="31" t="s">
        <v>8285</v>
      </c>
      <c r="C2188" s="1">
        <v>0</v>
      </c>
      <c r="D2188" s="1" t="s">
        <v>10790</v>
      </c>
      <c r="E2188" s="1" t="s">
        <v>17910</v>
      </c>
      <c r="F2188" s="1">
        <v>0</v>
      </c>
      <c r="G2188" s="19">
        <v>76</v>
      </c>
      <c r="H2188" s="29">
        <f t="shared" si="465"/>
        <v>10382.83</v>
      </c>
      <c r="I2188" s="32">
        <v>731</v>
      </c>
      <c r="J2188" s="32">
        <v>25</v>
      </c>
      <c r="K2188" s="33">
        <f t="shared" si="466"/>
        <v>3.4199726402188782E-2</v>
      </c>
      <c r="L2188" s="34">
        <f t="shared" si="470"/>
        <v>17.825311942959001</v>
      </c>
      <c r="M2188" s="32">
        <v>744</v>
      </c>
      <c r="N2188" s="32">
        <v>9</v>
      </c>
      <c r="O2188" s="33">
        <f t="shared" si="467"/>
        <v>1.2096774193548387E-2</v>
      </c>
      <c r="P2188" s="34">
        <f t="shared" si="471"/>
        <v>1.5697978960233969</v>
      </c>
      <c r="Q2188" s="35">
        <v>0</v>
      </c>
      <c r="R2188" s="34">
        <f t="shared" si="472"/>
        <v>0</v>
      </c>
      <c r="S2188" s="33">
        <v>18.28</v>
      </c>
      <c r="T2188" s="34">
        <f t="shared" si="473"/>
        <v>51.878100637845506</v>
      </c>
      <c r="U2188" s="31">
        <f t="shared" si="468"/>
        <v>17.818302619206975</v>
      </c>
      <c r="V2188" s="32">
        <f t="shared" si="469"/>
        <v>13025</v>
      </c>
      <c r="W2188" s="36"/>
      <c r="X2188" s="36">
        <f t="shared" si="474"/>
        <v>1721.6</v>
      </c>
      <c r="Y2188" s="29">
        <f t="shared" si="462"/>
        <v>12104.43</v>
      </c>
      <c r="Z2188" s="36"/>
      <c r="AA2188" s="36">
        <f t="shared" si="461"/>
        <v>12104.43</v>
      </c>
      <c r="AB2188" s="29">
        <f t="shared" si="463"/>
        <v>9121.65</v>
      </c>
      <c r="AC2188" s="30">
        <f t="shared" si="464"/>
        <v>120.02</v>
      </c>
    </row>
    <row r="2189" spans="1:30" x14ac:dyDescent="0.2">
      <c r="A2189" s="1" t="s">
        <v>6762</v>
      </c>
      <c r="B2189" s="31" t="s">
        <v>8286</v>
      </c>
      <c r="C2189" s="1">
        <v>0</v>
      </c>
      <c r="D2189" s="1" t="s">
        <v>10791</v>
      </c>
      <c r="E2189" s="1" t="s">
        <v>18006</v>
      </c>
      <c r="F2189" s="1">
        <v>0</v>
      </c>
      <c r="G2189" s="19">
        <v>81</v>
      </c>
      <c r="H2189" s="29">
        <f t="shared" si="465"/>
        <v>11065.91</v>
      </c>
      <c r="I2189" s="32">
        <v>731</v>
      </c>
      <c r="J2189" s="32">
        <v>22</v>
      </c>
      <c r="K2189" s="33">
        <f t="shared" si="466"/>
        <v>3.0095759233926128E-2</v>
      </c>
      <c r="L2189" s="34">
        <f t="shared" si="470"/>
        <v>15.686274509803921</v>
      </c>
      <c r="M2189" s="32">
        <v>729</v>
      </c>
      <c r="N2189" s="32">
        <v>69</v>
      </c>
      <c r="O2189" s="33">
        <f t="shared" si="467"/>
        <v>9.4650205761316872E-2</v>
      </c>
      <c r="P2189" s="34">
        <f t="shared" si="471"/>
        <v>12.282753359283205</v>
      </c>
      <c r="Q2189" s="35">
        <v>1</v>
      </c>
      <c r="R2189" s="34">
        <f t="shared" si="472"/>
        <v>100</v>
      </c>
      <c r="S2189" s="33">
        <v>18.739999999999998</v>
      </c>
      <c r="T2189" s="34">
        <f t="shared" si="473"/>
        <v>53.508150248051024</v>
      </c>
      <c r="U2189" s="31">
        <f t="shared" si="468"/>
        <v>45.369294529284538</v>
      </c>
      <c r="V2189" s="32">
        <f t="shared" si="469"/>
        <v>33165</v>
      </c>
      <c r="W2189" s="36"/>
      <c r="X2189" s="36">
        <f t="shared" si="474"/>
        <v>4383.6400000000003</v>
      </c>
      <c r="Y2189" s="29">
        <f t="shared" si="462"/>
        <v>15449.55</v>
      </c>
      <c r="Z2189" s="36"/>
      <c r="AA2189" s="36">
        <f t="shared" si="461"/>
        <v>15449.55</v>
      </c>
      <c r="AB2189" s="29">
        <f t="shared" si="463"/>
        <v>11642.46</v>
      </c>
      <c r="AC2189" s="30">
        <f t="shared" si="464"/>
        <v>143.72999999999999</v>
      </c>
      <c r="AD2189" s="29"/>
    </row>
    <row r="2190" spans="1:30" x14ac:dyDescent="0.2">
      <c r="A2190" s="1" t="s">
        <v>7362</v>
      </c>
      <c r="B2190" s="31" t="s">
        <v>8285</v>
      </c>
      <c r="C2190" s="1">
        <v>0</v>
      </c>
      <c r="D2190" s="1" t="s">
        <v>10792</v>
      </c>
      <c r="E2190" s="1" t="s">
        <v>17261</v>
      </c>
      <c r="F2190" s="1">
        <v>0</v>
      </c>
      <c r="G2190" s="19">
        <v>78</v>
      </c>
      <c r="H2190" s="29">
        <f t="shared" si="465"/>
        <v>10656.06</v>
      </c>
      <c r="I2190" s="32">
        <v>731</v>
      </c>
      <c r="J2190" s="32">
        <v>21</v>
      </c>
      <c r="K2190" s="33">
        <f t="shared" si="466"/>
        <v>2.8727770177838577E-2</v>
      </c>
      <c r="L2190" s="34">
        <f t="shared" si="470"/>
        <v>14.973262032085561</v>
      </c>
      <c r="M2190" s="32">
        <v>704</v>
      </c>
      <c r="N2190" s="32">
        <v>28</v>
      </c>
      <c r="O2190" s="33">
        <f t="shared" si="467"/>
        <v>3.9772727272727272E-2</v>
      </c>
      <c r="P2190" s="34">
        <f t="shared" si="471"/>
        <v>5.1613052035920779</v>
      </c>
      <c r="Q2190" s="35">
        <v>0</v>
      </c>
      <c r="R2190" s="34">
        <f t="shared" si="472"/>
        <v>0</v>
      </c>
      <c r="S2190" s="33">
        <v>16.61</v>
      </c>
      <c r="T2190" s="34">
        <f t="shared" si="473"/>
        <v>45.960311835577599</v>
      </c>
      <c r="U2190" s="31">
        <f t="shared" si="468"/>
        <v>16.523719767813809</v>
      </c>
      <c r="V2190" s="32">
        <f t="shared" si="469"/>
        <v>12079</v>
      </c>
      <c r="W2190" s="36"/>
      <c r="X2190" s="36">
        <f t="shared" si="474"/>
        <v>1596.56</v>
      </c>
      <c r="Y2190" s="29">
        <f t="shared" si="462"/>
        <v>12252.619999999999</v>
      </c>
      <c r="Z2190" s="36"/>
      <c r="AA2190" s="36">
        <f t="shared" si="461"/>
        <v>12252.619999999999</v>
      </c>
      <c r="AB2190" s="29">
        <f t="shared" si="463"/>
        <v>9233.32</v>
      </c>
      <c r="AC2190" s="30">
        <f t="shared" si="464"/>
        <v>118.38</v>
      </c>
    </row>
    <row r="2191" spans="1:30" x14ac:dyDescent="0.2">
      <c r="A2191" s="1" t="s">
        <v>7518</v>
      </c>
      <c r="B2191" s="31" t="s">
        <v>8286</v>
      </c>
      <c r="C2191" s="1">
        <v>0</v>
      </c>
      <c r="D2191" s="1" t="s">
        <v>10793</v>
      </c>
      <c r="E2191" s="1" t="s">
        <v>18007</v>
      </c>
      <c r="F2191" s="1">
        <v>0</v>
      </c>
      <c r="G2191" s="19">
        <v>62</v>
      </c>
      <c r="H2191" s="29">
        <f t="shared" si="465"/>
        <v>8470.2000000000007</v>
      </c>
      <c r="I2191" s="32">
        <v>731</v>
      </c>
      <c r="J2191" s="32">
        <v>22</v>
      </c>
      <c r="K2191" s="33">
        <f t="shared" si="466"/>
        <v>3.0095759233926128E-2</v>
      </c>
      <c r="L2191" s="34">
        <f t="shared" si="470"/>
        <v>15.686274509803921</v>
      </c>
      <c r="M2191" s="32">
        <v>705</v>
      </c>
      <c r="N2191" s="32">
        <v>121</v>
      </c>
      <c r="O2191" s="33">
        <f t="shared" si="467"/>
        <v>0.17163120567375886</v>
      </c>
      <c r="P2191" s="34">
        <f t="shared" si="471"/>
        <v>22.272574592846382</v>
      </c>
      <c r="Q2191" s="35">
        <v>0</v>
      </c>
      <c r="R2191" s="34">
        <f t="shared" si="472"/>
        <v>0</v>
      </c>
      <c r="S2191" s="33">
        <v>19.760000000000002</v>
      </c>
      <c r="T2191" s="34">
        <f t="shared" si="473"/>
        <v>57.122608079376334</v>
      </c>
      <c r="U2191" s="31">
        <f t="shared" si="468"/>
        <v>23.77036429550666</v>
      </c>
      <c r="V2191" s="32">
        <f t="shared" si="469"/>
        <v>17376</v>
      </c>
      <c r="W2191" s="36"/>
      <c r="X2191" s="36">
        <f t="shared" si="474"/>
        <v>2296.6999999999998</v>
      </c>
      <c r="Y2191" s="29">
        <f t="shared" si="462"/>
        <v>10766.900000000001</v>
      </c>
      <c r="Z2191" s="36"/>
      <c r="AA2191" s="36">
        <f t="shared" si="461"/>
        <v>10766.900000000001</v>
      </c>
      <c r="AB2191" s="29">
        <f t="shared" si="463"/>
        <v>8113.72</v>
      </c>
      <c r="AC2191" s="30">
        <f t="shared" si="464"/>
        <v>130.87</v>
      </c>
    </row>
    <row r="2192" spans="1:30" x14ac:dyDescent="0.2">
      <c r="A2192" s="1" t="s">
        <v>7806</v>
      </c>
      <c r="B2192" s="31" t="s">
        <v>8286</v>
      </c>
      <c r="C2192" s="1">
        <v>0</v>
      </c>
      <c r="D2192" s="1" t="s">
        <v>10794</v>
      </c>
      <c r="E2192" s="1" t="s">
        <v>18008</v>
      </c>
      <c r="F2192" s="1">
        <v>0</v>
      </c>
      <c r="G2192" s="19">
        <v>86</v>
      </c>
      <c r="H2192" s="29">
        <f t="shared" si="465"/>
        <v>11748.99</v>
      </c>
      <c r="I2192" s="32">
        <v>731</v>
      </c>
      <c r="J2192" s="32">
        <v>18</v>
      </c>
      <c r="K2192" s="33">
        <f t="shared" si="466"/>
        <v>2.4623803009575923E-2</v>
      </c>
      <c r="L2192" s="34">
        <f t="shared" si="470"/>
        <v>12.834224598930479</v>
      </c>
      <c r="M2192" s="32">
        <v>744</v>
      </c>
      <c r="N2192" s="32">
        <v>114</v>
      </c>
      <c r="O2192" s="33">
        <f t="shared" si="467"/>
        <v>0.15322580645161291</v>
      </c>
      <c r="P2192" s="34">
        <f t="shared" si="471"/>
        <v>19.884106682963029</v>
      </c>
      <c r="Q2192" s="35">
        <v>0</v>
      </c>
      <c r="R2192" s="34">
        <f t="shared" si="472"/>
        <v>0</v>
      </c>
      <c r="S2192" s="33">
        <v>19.239999999999998</v>
      </c>
      <c r="T2192" s="34">
        <f t="shared" si="473"/>
        <v>55.27994330262225</v>
      </c>
      <c r="U2192" s="31">
        <f t="shared" si="468"/>
        <v>21.999568646128942</v>
      </c>
      <c r="V2192" s="32">
        <f t="shared" si="469"/>
        <v>16082</v>
      </c>
      <c r="W2192" s="36"/>
      <c r="X2192" s="36">
        <f t="shared" si="474"/>
        <v>2125.67</v>
      </c>
      <c r="Y2192" s="29">
        <f t="shared" si="462"/>
        <v>13874.66</v>
      </c>
      <c r="Z2192" s="36"/>
      <c r="AA2192" s="36">
        <f t="shared" si="461"/>
        <v>13874.66</v>
      </c>
      <c r="AB2192" s="29">
        <f t="shared" si="463"/>
        <v>10455.66</v>
      </c>
      <c r="AC2192" s="30">
        <f t="shared" si="464"/>
        <v>121.58</v>
      </c>
      <c r="AD2192" s="29"/>
    </row>
    <row r="2193" spans="1:30" x14ac:dyDescent="0.2">
      <c r="A2193" s="1" t="s">
        <v>220</v>
      </c>
      <c r="B2193" s="31" t="s">
        <v>8286</v>
      </c>
      <c r="C2193" s="1">
        <v>0</v>
      </c>
      <c r="D2193" s="1" t="s">
        <v>10795</v>
      </c>
      <c r="E2193" s="1" t="s">
        <v>16581</v>
      </c>
      <c r="F2193" s="1">
        <v>0</v>
      </c>
      <c r="G2193" s="19">
        <v>80</v>
      </c>
      <c r="H2193" s="29">
        <f t="shared" si="465"/>
        <v>10929.3</v>
      </c>
      <c r="I2193" s="32">
        <v>732</v>
      </c>
      <c r="J2193" s="32">
        <v>21</v>
      </c>
      <c r="K2193" s="33">
        <f t="shared" si="466"/>
        <v>2.8688524590163935E-2</v>
      </c>
      <c r="L2193" s="34">
        <f t="shared" si="470"/>
        <v>14.952806756085444</v>
      </c>
      <c r="M2193" s="32">
        <v>749</v>
      </c>
      <c r="N2193" s="32">
        <v>59</v>
      </c>
      <c r="O2193" s="33">
        <f t="shared" si="467"/>
        <v>7.8771695594125501E-2</v>
      </c>
      <c r="P2193" s="34">
        <f t="shared" si="471"/>
        <v>10.22219973948124</v>
      </c>
      <c r="Q2193" s="35">
        <v>0</v>
      </c>
      <c r="R2193" s="34">
        <f t="shared" si="472"/>
        <v>0</v>
      </c>
      <c r="S2193" s="33">
        <v>19.78</v>
      </c>
      <c r="T2193" s="34">
        <f t="shared" si="473"/>
        <v>57.193479801559178</v>
      </c>
      <c r="U2193" s="31">
        <f t="shared" si="468"/>
        <v>20.592121574281464</v>
      </c>
      <c r="V2193" s="32">
        <f t="shared" si="469"/>
        <v>15073</v>
      </c>
      <c r="W2193" s="36"/>
      <c r="X2193" s="36">
        <f t="shared" si="474"/>
        <v>1992.3</v>
      </c>
      <c r="Y2193" s="29">
        <f t="shared" si="462"/>
        <v>12921.599999999999</v>
      </c>
      <c r="Z2193" s="36"/>
      <c r="AA2193" s="36">
        <f t="shared" si="461"/>
        <v>12921.599999999999</v>
      </c>
      <c r="AB2193" s="29">
        <f t="shared" si="463"/>
        <v>9737.4500000000007</v>
      </c>
      <c r="AC2193" s="30">
        <f t="shared" si="464"/>
        <v>121.72</v>
      </c>
      <c r="AD2193" s="29"/>
    </row>
    <row r="2194" spans="1:30" x14ac:dyDescent="0.2">
      <c r="A2194" s="1" t="s">
        <v>1070</v>
      </c>
      <c r="B2194" s="31" t="s">
        <v>8286</v>
      </c>
      <c r="C2194" s="1">
        <v>0</v>
      </c>
      <c r="D2194" s="1" t="s">
        <v>10796</v>
      </c>
      <c r="E2194" s="1" t="s">
        <v>18009</v>
      </c>
      <c r="F2194" s="1">
        <v>0</v>
      </c>
      <c r="G2194" s="19">
        <v>73</v>
      </c>
      <c r="H2194" s="29">
        <f t="shared" si="465"/>
        <v>9972.98</v>
      </c>
      <c r="I2194" s="32">
        <v>732</v>
      </c>
      <c r="J2194" s="32">
        <v>24</v>
      </c>
      <c r="K2194" s="33">
        <f t="shared" si="466"/>
        <v>3.2786885245901641E-2</v>
      </c>
      <c r="L2194" s="34">
        <f t="shared" si="470"/>
        <v>17.088922006954792</v>
      </c>
      <c r="M2194" s="32">
        <v>783</v>
      </c>
      <c r="N2194" s="32">
        <v>5</v>
      </c>
      <c r="O2194" s="33">
        <f t="shared" si="467"/>
        <v>6.3856960408684551E-3</v>
      </c>
      <c r="P2194" s="34">
        <f t="shared" si="471"/>
        <v>0.82867151599361966</v>
      </c>
      <c r="Q2194" s="35">
        <v>0</v>
      </c>
      <c r="R2194" s="34">
        <f t="shared" si="472"/>
        <v>0</v>
      </c>
      <c r="S2194" s="33">
        <v>20.329999999999998</v>
      </c>
      <c r="T2194" s="34">
        <f t="shared" si="473"/>
        <v>59.142452161587521</v>
      </c>
      <c r="U2194" s="31">
        <f t="shared" si="468"/>
        <v>19.265011421133984</v>
      </c>
      <c r="V2194" s="32">
        <f t="shared" si="469"/>
        <v>14102</v>
      </c>
      <c r="W2194" s="36"/>
      <c r="X2194" s="36">
        <f t="shared" si="474"/>
        <v>1863.96</v>
      </c>
      <c r="Y2194" s="29">
        <f t="shared" si="462"/>
        <v>11836.939999999999</v>
      </c>
      <c r="Z2194" s="36"/>
      <c r="AA2194" s="36">
        <f t="shared" si="461"/>
        <v>11836.939999999999</v>
      </c>
      <c r="AB2194" s="29">
        <f t="shared" si="463"/>
        <v>8920.08</v>
      </c>
      <c r="AC2194" s="30">
        <f t="shared" si="464"/>
        <v>122.19</v>
      </c>
    </row>
    <row r="2195" spans="1:30" x14ac:dyDescent="0.2">
      <c r="A2195" s="1" t="s">
        <v>2142</v>
      </c>
      <c r="B2195" s="31" t="s">
        <v>8286</v>
      </c>
      <c r="C2195" s="1">
        <v>0</v>
      </c>
      <c r="D2195" s="1" t="s">
        <v>10797</v>
      </c>
      <c r="E2195" s="1" t="s">
        <v>16799</v>
      </c>
      <c r="F2195" s="1">
        <v>0</v>
      </c>
      <c r="G2195" s="19">
        <v>76</v>
      </c>
      <c r="H2195" s="29">
        <f t="shared" si="465"/>
        <v>10382.83</v>
      </c>
      <c r="I2195" s="32">
        <v>732</v>
      </c>
      <c r="J2195" s="32">
        <v>40</v>
      </c>
      <c r="K2195" s="33">
        <f t="shared" si="466"/>
        <v>5.4644808743169397E-2</v>
      </c>
      <c r="L2195" s="34">
        <f t="shared" si="470"/>
        <v>28.481536678257989</v>
      </c>
      <c r="M2195" s="32">
        <v>764</v>
      </c>
      <c r="N2195" s="32">
        <v>27</v>
      </c>
      <c r="O2195" s="33">
        <f t="shared" si="467"/>
        <v>3.5340314136125657E-2</v>
      </c>
      <c r="P2195" s="34">
        <f t="shared" si="471"/>
        <v>4.5861111307908677</v>
      </c>
      <c r="Q2195" s="35">
        <v>0</v>
      </c>
      <c r="R2195" s="34">
        <f t="shared" si="472"/>
        <v>0</v>
      </c>
      <c r="S2195" s="33">
        <v>19.260000000000002</v>
      </c>
      <c r="T2195" s="34">
        <f t="shared" si="473"/>
        <v>55.350815024805108</v>
      </c>
      <c r="U2195" s="31">
        <f t="shared" si="468"/>
        <v>22.104615708463491</v>
      </c>
      <c r="V2195" s="32">
        <f t="shared" si="469"/>
        <v>16181</v>
      </c>
      <c r="W2195" s="36"/>
      <c r="X2195" s="36">
        <f t="shared" si="474"/>
        <v>2138.75</v>
      </c>
      <c r="Y2195" s="29">
        <f t="shared" si="462"/>
        <v>12521.58</v>
      </c>
      <c r="Z2195" s="36"/>
      <c r="AA2195" s="36">
        <f t="shared" si="461"/>
        <v>12521.58</v>
      </c>
      <c r="AB2195" s="29">
        <f t="shared" si="463"/>
        <v>9436.01</v>
      </c>
      <c r="AC2195" s="30">
        <f t="shared" si="464"/>
        <v>124.16</v>
      </c>
    </row>
    <row r="2196" spans="1:30" x14ac:dyDescent="0.2">
      <c r="A2196" s="1" t="s">
        <v>3004</v>
      </c>
      <c r="B2196" s="31" t="s">
        <v>8286</v>
      </c>
      <c r="C2196" s="1">
        <v>0</v>
      </c>
      <c r="D2196" s="1" t="s">
        <v>10798</v>
      </c>
      <c r="E2196" s="1" t="s">
        <v>18010</v>
      </c>
      <c r="F2196" s="1">
        <v>0</v>
      </c>
      <c r="G2196" s="19">
        <v>94</v>
      </c>
      <c r="H2196" s="29">
        <f t="shared" si="465"/>
        <v>12841.92</v>
      </c>
      <c r="I2196" s="32">
        <v>732</v>
      </c>
      <c r="J2196" s="32">
        <v>34</v>
      </c>
      <c r="K2196" s="33">
        <f t="shared" si="466"/>
        <v>4.6448087431693992E-2</v>
      </c>
      <c r="L2196" s="34">
        <f t="shared" si="470"/>
        <v>24.209306176519291</v>
      </c>
      <c r="M2196" s="32">
        <v>792</v>
      </c>
      <c r="N2196" s="32">
        <v>10</v>
      </c>
      <c r="O2196" s="33">
        <f t="shared" si="467"/>
        <v>1.2626262626262626E-2</v>
      </c>
      <c r="P2196" s="34">
        <f t="shared" si="471"/>
        <v>1.6385095884419294</v>
      </c>
      <c r="Q2196" s="35">
        <v>0</v>
      </c>
      <c r="R2196" s="34">
        <f t="shared" si="472"/>
        <v>0</v>
      </c>
      <c r="S2196" s="33">
        <v>18.3</v>
      </c>
      <c r="T2196" s="34">
        <f t="shared" si="473"/>
        <v>51.948972360028357</v>
      </c>
      <c r="U2196" s="31">
        <f t="shared" si="468"/>
        <v>19.449197031247394</v>
      </c>
      <c r="V2196" s="32">
        <f t="shared" si="469"/>
        <v>14237</v>
      </c>
      <c r="W2196" s="36"/>
      <c r="X2196" s="36">
        <f t="shared" si="474"/>
        <v>1881.8</v>
      </c>
      <c r="Y2196" s="29">
        <f t="shared" si="462"/>
        <v>14723.72</v>
      </c>
      <c r="Z2196" s="36"/>
      <c r="AA2196" s="36">
        <f t="shared" si="461"/>
        <v>14723.72</v>
      </c>
      <c r="AB2196" s="29">
        <f t="shared" si="463"/>
        <v>11095.49</v>
      </c>
      <c r="AC2196" s="30">
        <f t="shared" si="464"/>
        <v>118.04</v>
      </c>
    </row>
    <row r="2197" spans="1:30" x14ac:dyDescent="0.2">
      <c r="A2197" s="1" t="s">
        <v>3560</v>
      </c>
      <c r="B2197" s="31" t="s">
        <v>8286</v>
      </c>
      <c r="C2197" s="1">
        <v>0</v>
      </c>
      <c r="D2197" s="1" t="s">
        <v>10799</v>
      </c>
      <c r="E2197" s="1" t="s">
        <v>17395</v>
      </c>
      <c r="F2197" s="1">
        <v>0</v>
      </c>
      <c r="G2197" s="19">
        <v>77</v>
      </c>
      <c r="H2197" s="29">
        <f t="shared" si="465"/>
        <v>10519.45</v>
      </c>
      <c r="I2197" s="32">
        <v>732</v>
      </c>
      <c r="J2197" s="32">
        <v>34</v>
      </c>
      <c r="K2197" s="33">
        <f t="shared" si="466"/>
        <v>4.6448087431693992E-2</v>
      </c>
      <c r="L2197" s="34">
        <f t="shared" si="470"/>
        <v>24.209306176519291</v>
      </c>
      <c r="M2197" s="32">
        <v>707</v>
      </c>
      <c r="N2197" s="32">
        <v>186</v>
      </c>
      <c r="O2197" s="33">
        <f t="shared" si="467"/>
        <v>0.26308345120226306</v>
      </c>
      <c r="P2197" s="34">
        <f t="shared" si="471"/>
        <v>34.14032878253996</v>
      </c>
      <c r="Q2197" s="35">
        <v>0</v>
      </c>
      <c r="R2197" s="34">
        <f t="shared" si="472"/>
        <v>0</v>
      </c>
      <c r="S2197" s="33">
        <v>20.91</v>
      </c>
      <c r="T2197" s="34">
        <f t="shared" si="473"/>
        <v>61.197732104890143</v>
      </c>
      <c r="U2197" s="31">
        <f t="shared" si="468"/>
        <v>29.886841765987349</v>
      </c>
      <c r="V2197" s="32">
        <f t="shared" si="469"/>
        <v>21877</v>
      </c>
      <c r="W2197" s="36"/>
      <c r="X2197" s="36">
        <f t="shared" si="474"/>
        <v>2891.63</v>
      </c>
      <c r="Y2197" s="29">
        <f t="shared" si="462"/>
        <v>13411.080000000002</v>
      </c>
      <c r="Z2197" s="36"/>
      <c r="AA2197" s="36">
        <f t="shared" si="461"/>
        <v>13411.080000000002</v>
      </c>
      <c r="AB2197" s="29">
        <f t="shared" si="463"/>
        <v>10106.31</v>
      </c>
      <c r="AC2197" s="30">
        <f t="shared" si="464"/>
        <v>131.25</v>
      </c>
      <c r="AD2197" s="29"/>
    </row>
    <row r="2198" spans="1:30" x14ac:dyDescent="0.2">
      <c r="A2198" s="1" t="s">
        <v>3943</v>
      </c>
      <c r="B2198" s="31" t="s">
        <v>8287</v>
      </c>
      <c r="C2198" s="1">
        <v>0</v>
      </c>
      <c r="D2198" s="1" t="s">
        <v>10800</v>
      </c>
      <c r="E2198" s="1" t="s">
        <v>18011</v>
      </c>
      <c r="F2198" s="1">
        <v>0</v>
      </c>
      <c r="G2198" s="19">
        <v>95</v>
      </c>
      <c r="H2198" s="29">
        <f t="shared" si="465"/>
        <v>12978.54</v>
      </c>
      <c r="I2198" s="32">
        <v>732</v>
      </c>
      <c r="J2198" s="32">
        <v>59</v>
      </c>
      <c r="K2198" s="33">
        <f t="shared" si="466"/>
        <v>8.060109289617487E-2</v>
      </c>
      <c r="L2198" s="34">
        <f t="shared" si="470"/>
        <v>42.010266600430533</v>
      </c>
      <c r="M2198" s="32">
        <v>742</v>
      </c>
      <c r="N2198" s="32">
        <v>113</v>
      </c>
      <c r="O2198" s="33">
        <f t="shared" si="467"/>
        <v>0.15229110512129379</v>
      </c>
      <c r="P2198" s="34">
        <f t="shared" si="471"/>
        <v>19.762810529272091</v>
      </c>
      <c r="Q2198" s="35">
        <v>0</v>
      </c>
      <c r="R2198" s="34">
        <f t="shared" si="472"/>
        <v>0</v>
      </c>
      <c r="S2198" s="33">
        <v>19.78</v>
      </c>
      <c r="T2198" s="34">
        <f t="shared" si="473"/>
        <v>57.193479801559178</v>
      </c>
      <c r="U2198" s="31">
        <f t="shared" si="468"/>
        <v>29.741639232815452</v>
      </c>
      <c r="V2198" s="32">
        <f t="shared" si="469"/>
        <v>21771</v>
      </c>
      <c r="W2198" s="36"/>
      <c r="X2198" s="36">
        <f t="shared" si="474"/>
        <v>2877.62</v>
      </c>
      <c r="Y2198" s="29">
        <f t="shared" si="462"/>
        <v>15856.16</v>
      </c>
      <c r="Z2198" s="36"/>
      <c r="AA2198" s="36">
        <f t="shared" si="461"/>
        <v>15856.16</v>
      </c>
      <c r="AB2198" s="29">
        <f t="shared" si="463"/>
        <v>11948.88</v>
      </c>
      <c r="AC2198" s="30">
        <f t="shared" si="464"/>
        <v>125.78</v>
      </c>
      <c r="AD2198" s="29"/>
    </row>
    <row r="2199" spans="1:30" x14ac:dyDescent="0.2">
      <c r="A2199" s="1" t="s">
        <v>4037</v>
      </c>
      <c r="B2199" s="31" t="s">
        <v>8296</v>
      </c>
      <c r="C2199" s="1">
        <v>0</v>
      </c>
      <c r="D2199" s="1" t="s">
        <v>10801</v>
      </c>
      <c r="E2199" s="1" t="s">
        <v>18012</v>
      </c>
      <c r="F2199" s="1">
        <v>0</v>
      </c>
      <c r="G2199" s="19">
        <v>71</v>
      </c>
      <c r="H2199" s="29">
        <f t="shared" si="465"/>
        <v>9699.75</v>
      </c>
      <c r="I2199" s="32">
        <v>732</v>
      </c>
      <c r="J2199" s="32">
        <v>37</v>
      </c>
      <c r="K2199" s="33">
        <f t="shared" si="466"/>
        <v>5.0546448087431695E-2</v>
      </c>
      <c r="L2199" s="34">
        <f t="shared" si="470"/>
        <v>26.345421427388636</v>
      </c>
      <c r="M2199" s="32">
        <v>713</v>
      </c>
      <c r="N2199" s="32">
        <v>229</v>
      </c>
      <c r="O2199" s="33">
        <f t="shared" si="467"/>
        <v>0.32117812061711082</v>
      </c>
      <c r="P2199" s="34">
        <f t="shared" si="471"/>
        <v>41.679271674128451</v>
      </c>
      <c r="Q2199" s="35">
        <v>0</v>
      </c>
      <c r="R2199" s="34">
        <f t="shared" si="472"/>
        <v>0</v>
      </c>
      <c r="S2199" s="33">
        <v>23.61</v>
      </c>
      <c r="T2199" s="34">
        <f t="shared" si="473"/>
        <v>70.765414599574768</v>
      </c>
      <c r="U2199" s="31">
        <f t="shared" si="468"/>
        <v>34.697526925272967</v>
      </c>
      <c r="V2199" s="32">
        <f t="shared" si="469"/>
        <v>25399</v>
      </c>
      <c r="W2199" s="36"/>
      <c r="X2199" s="36">
        <f t="shared" si="474"/>
        <v>3357.16</v>
      </c>
      <c r="Y2199" s="29">
        <f t="shared" si="462"/>
        <v>13056.91</v>
      </c>
      <c r="Z2199" s="36"/>
      <c r="AA2199" s="36">
        <f t="shared" si="461"/>
        <v>13056.91</v>
      </c>
      <c r="AB2199" s="29">
        <f t="shared" si="463"/>
        <v>9839.42</v>
      </c>
      <c r="AC2199" s="30">
        <f t="shared" si="464"/>
        <v>138.58000000000001</v>
      </c>
      <c r="AD2199" s="29"/>
    </row>
    <row r="2200" spans="1:30" x14ac:dyDescent="0.2">
      <c r="A2200" s="1" t="s">
        <v>7391</v>
      </c>
      <c r="B2200" s="31" t="s">
        <v>8286</v>
      </c>
      <c r="C2200" s="1">
        <v>0</v>
      </c>
      <c r="D2200" s="1" t="s">
        <v>10802</v>
      </c>
      <c r="E2200" s="1" t="s">
        <v>18013</v>
      </c>
      <c r="F2200" s="1">
        <v>0</v>
      </c>
      <c r="G2200" s="19">
        <v>67</v>
      </c>
      <c r="H2200" s="29">
        <f t="shared" si="465"/>
        <v>9153.2800000000007</v>
      </c>
      <c r="I2200" s="32">
        <v>732</v>
      </c>
      <c r="J2200" s="32">
        <v>18</v>
      </c>
      <c r="K2200" s="33">
        <f t="shared" si="466"/>
        <v>2.4590163934426229E-2</v>
      </c>
      <c r="L2200" s="34">
        <f t="shared" si="470"/>
        <v>12.816691505216093</v>
      </c>
      <c r="M2200" s="32">
        <v>761</v>
      </c>
      <c r="N2200" s="32">
        <v>48</v>
      </c>
      <c r="O2200" s="33">
        <f t="shared" si="467"/>
        <v>6.3074901445466486E-2</v>
      </c>
      <c r="P2200" s="34">
        <f t="shared" si="471"/>
        <v>8.185227400027383</v>
      </c>
      <c r="Q2200" s="35">
        <v>0</v>
      </c>
      <c r="R2200" s="34">
        <f t="shared" si="472"/>
        <v>0</v>
      </c>
      <c r="S2200" s="33">
        <v>21.53</v>
      </c>
      <c r="T2200" s="34">
        <f t="shared" si="473"/>
        <v>63.394755492558474</v>
      </c>
      <c r="U2200" s="31">
        <f t="shared" si="468"/>
        <v>21.099168599450486</v>
      </c>
      <c r="V2200" s="32">
        <f t="shared" si="469"/>
        <v>15445</v>
      </c>
      <c r="W2200" s="36"/>
      <c r="X2200" s="36">
        <f t="shared" si="474"/>
        <v>2041.47</v>
      </c>
      <c r="Y2200" s="29">
        <f t="shared" si="462"/>
        <v>11194.75</v>
      </c>
      <c r="Z2200" s="36"/>
      <c r="AA2200" s="36">
        <f t="shared" si="461"/>
        <v>11194.75</v>
      </c>
      <c r="AB2200" s="29">
        <f t="shared" si="463"/>
        <v>8436.1299999999992</v>
      </c>
      <c r="AC2200" s="30">
        <f t="shared" si="464"/>
        <v>125.91</v>
      </c>
    </row>
    <row r="2201" spans="1:30" x14ac:dyDescent="0.2">
      <c r="A2201" s="1" t="s">
        <v>81</v>
      </c>
      <c r="B2201" s="31" t="s">
        <v>8286</v>
      </c>
      <c r="C2201" s="1">
        <v>0</v>
      </c>
      <c r="D2201" s="1" t="s">
        <v>10803</v>
      </c>
      <c r="E2201" s="1" t="s">
        <v>18014</v>
      </c>
      <c r="F2201" s="1">
        <v>0</v>
      </c>
      <c r="G2201" s="19">
        <v>76</v>
      </c>
      <c r="H2201" s="29">
        <f t="shared" si="465"/>
        <v>10382.83</v>
      </c>
      <c r="I2201" s="32">
        <v>733</v>
      </c>
      <c r="J2201" s="32">
        <v>15</v>
      </c>
      <c r="K2201" s="33">
        <f t="shared" si="466"/>
        <v>2.0463847203274217E-2</v>
      </c>
      <c r="L2201" s="34">
        <f t="shared" si="470"/>
        <v>10.666005208979289</v>
      </c>
      <c r="M2201" s="32">
        <v>725</v>
      </c>
      <c r="N2201" s="32">
        <v>82</v>
      </c>
      <c r="O2201" s="33">
        <f t="shared" si="467"/>
        <v>0.11310344827586206</v>
      </c>
      <c r="P2201" s="34">
        <f t="shared" si="471"/>
        <v>14.67742989127899</v>
      </c>
      <c r="Q2201" s="35">
        <v>0.38</v>
      </c>
      <c r="R2201" s="34">
        <f t="shared" si="472"/>
        <v>38</v>
      </c>
      <c r="S2201" s="33">
        <v>16.66</v>
      </c>
      <c r="T2201" s="34">
        <f t="shared" si="473"/>
        <v>46.137491141034722</v>
      </c>
      <c r="U2201" s="31">
        <f t="shared" si="468"/>
        <v>27.370231560323248</v>
      </c>
      <c r="V2201" s="32">
        <f t="shared" si="469"/>
        <v>20062</v>
      </c>
      <c r="W2201" s="36"/>
      <c r="X2201" s="36">
        <f t="shared" si="474"/>
        <v>2651.73</v>
      </c>
      <c r="Y2201" s="29">
        <f t="shared" si="462"/>
        <v>13034.56</v>
      </c>
      <c r="Z2201" s="36"/>
      <c r="AA2201" s="36">
        <f t="shared" si="461"/>
        <v>13034.56</v>
      </c>
      <c r="AB2201" s="29">
        <f t="shared" si="463"/>
        <v>9822.58</v>
      </c>
      <c r="AC2201" s="30">
        <f t="shared" si="464"/>
        <v>129.24</v>
      </c>
      <c r="AD2201" s="29"/>
    </row>
    <row r="2202" spans="1:30" x14ac:dyDescent="0.2">
      <c r="A2202" s="1" t="s">
        <v>605</v>
      </c>
      <c r="B2202" s="31" t="s">
        <v>8287</v>
      </c>
      <c r="C2202" s="1">
        <v>0</v>
      </c>
      <c r="D2202" s="1" t="s">
        <v>10804</v>
      </c>
      <c r="E2202" s="1" t="s">
        <v>17339</v>
      </c>
      <c r="F2202" s="1">
        <v>0</v>
      </c>
      <c r="G2202" s="19">
        <v>88</v>
      </c>
      <c r="H2202" s="29">
        <f t="shared" si="465"/>
        <v>12022.23</v>
      </c>
      <c r="I2202" s="32">
        <v>733</v>
      </c>
      <c r="J2202" s="32">
        <v>44</v>
      </c>
      <c r="K2202" s="33">
        <f t="shared" si="466"/>
        <v>6.0027285129604369E-2</v>
      </c>
      <c r="L2202" s="34">
        <f t="shared" si="470"/>
        <v>31.286948613005912</v>
      </c>
      <c r="M2202" s="32">
        <v>738</v>
      </c>
      <c r="N2202" s="32">
        <v>25</v>
      </c>
      <c r="O2202" s="33">
        <f t="shared" si="467"/>
        <v>3.3875338753387531E-2</v>
      </c>
      <c r="P2202" s="34">
        <f t="shared" si="471"/>
        <v>4.3960013348442013</v>
      </c>
      <c r="Q2202" s="35">
        <v>0</v>
      </c>
      <c r="R2202" s="34">
        <f t="shared" si="472"/>
        <v>0</v>
      </c>
      <c r="S2202" s="33">
        <v>19.809999999999999</v>
      </c>
      <c r="T2202" s="34">
        <f t="shared" si="473"/>
        <v>57.299787384833444</v>
      </c>
      <c r="U2202" s="31">
        <f t="shared" si="468"/>
        <v>23.245684333170889</v>
      </c>
      <c r="V2202" s="32">
        <f t="shared" si="469"/>
        <v>17039</v>
      </c>
      <c r="W2202" s="36"/>
      <c r="X2202" s="36">
        <f t="shared" si="474"/>
        <v>2252.16</v>
      </c>
      <c r="Y2202" s="29">
        <f t="shared" si="462"/>
        <v>14274.39</v>
      </c>
      <c r="Z2202" s="36"/>
      <c r="AA2202" s="36">
        <f t="shared" si="461"/>
        <v>14274.39</v>
      </c>
      <c r="AB2202" s="29">
        <f t="shared" si="463"/>
        <v>10756.89</v>
      </c>
      <c r="AC2202" s="30">
        <f t="shared" si="464"/>
        <v>122.24</v>
      </c>
      <c r="AD2202" s="29"/>
    </row>
    <row r="2203" spans="1:30" x14ac:dyDescent="0.2">
      <c r="A2203" s="1" t="s">
        <v>4250</v>
      </c>
      <c r="B2203" s="31" t="s">
        <v>8286</v>
      </c>
      <c r="C2203" s="1">
        <v>0</v>
      </c>
      <c r="D2203" s="1" t="s">
        <v>10805</v>
      </c>
      <c r="E2203" s="1" t="s">
        <v>16646</v>
      </c>
      <c r="F2203" s="1">
        <v>0</v>
      </c>
      <c r="G2203" s="19">
        <v>75</v>
      </c>
      <c r="H2203" s="29">
        <f t="shared" si="465"/>
        <v>10246.209999999999</v>
      </c>
      <c r="I2203" s="32">
        <v>733</v>
      </c>
      <c r="J2203" s="32">
        <v>21</v>
      </c>
      <c r="K2203" s="33">
        <f t="shared" si="466"/>
        <v>2.8649386084583901E-2</v>
      </c>
      <c r="L2203" s="34">
        <f t="shared" si="470"/>
        <v>14.932407292571003</v>
      </c>
      <c r="M2203" s="32">
        <v>741</v>
      </c>
      <c r="N2203" s="32">
        <v>2</v>
      </c>
      <c r="O2203" s="33">
        <f t="shared" si="467"/>
        <v>2.6990553306342779E-3</v>
      </c>
      <c r="P2203" s="34">
        <f t="shared" si="471"/>
        <v>0.35025630068718167</v>
      </c>
      <c r="Q2203" s="35">
        <v>0</v>
      </c>
      <c r="R2203" s="34">
        <f t="shared" si="472"/>
        <v>0</v>
      </c>
      <c r="S2203" s="33">
        <v>20.94</v>
      </c>
      <c r="T2203" s="34">
        <f t="shared" si="473"/>
        <v>61.304039688164423</v>
      </c>
      <c r="U2203" s="31">
        <f t="shared" si="468"/>
        <v>19.146675820355654</v>
      </c>
      <c r="V2203" s="32">
        <f t="shared" si="469"/>
        <v>14035</v>
      </c>
      <c r="W2203" s="36"/>
      <c r="X2203" s="36">
        <f t="shared" si="474"/>
        <v>1855.1</v>
      </c>
      <c r="Y2203" s="29">
        <f t="shared" si="462"/>
        <v>12101.31</v>
      </c>
      <c r="Z2203" s="36"/>
      <c r="AA2203" s="36">
        <f t="shared" si="461"/>
        <v>12101.31</v>
      </c>
      <c r="AB2203" s="29">
        <f t="shared" si="463"/>
        <v>9119.2999999999993</v>
      </c>
      <c r="AC2203" s="30">
        <f t="shared" si="464"/>
        <v>121.59</v>
      </c>
      <c r="AD2203" s="29"/>
    </row>
    <row r="2204" spans="1:30" x14ac:dyDescent="0.2">
      <c r="A2204" s="1" t="s">
        <v>6951</v>
      </c>
      <c r="B2204" s="31" t="s">
        <v>8287</v>
      </c>
      <c r="C2204" s="1">
        <v>0</v>
      </c>
      <c r="D2204" s="1" t="s">
        <v>10806</v>
      </c>
      <c r="E2204" s="1" t="s">
        <v>18015</v>
      </c>
      <c r="F2204" s="1">
        <v>0</v>
      </c>
      <c r="G2204" s="19">
        <v>65</v>
      </c>
      <c r="H2204" s="29">
        <f t="shared" si="465"/>
        <v>8880.0499999999993</v>
      </c>
      <c r="I2204" s="32">
        <v>733</v>
      </c>
      <c r="J2204" s="32">
        <v>16</v>
      </c>
      <c r="K2204" s="33">
        <f t="shared" si="466"/>
        <v>2.1828103683492497E-2</v>
      </c>
      <c r="L2204" s="34">
        <f t="shared" si="470"/>
        <v>11.37707222291124</v>
      </c>
      <c r="M2204" s="32">
        <v>632</v>
      </c>
      <c r="N2204" s="32">
        <v>100</v>
      </c>
      <c r="O2204" s="33">
        <f t="shared" si="467"/>
        <v>0.15822784810126583</v>
      </c>
      <c r="P2204" s="34">
        <f t="shared" si="471"/>
        <v>20.53322142477861</v>
      </c>
      <c r="Q2204" s="35">
        <v>0</v>
      </c>
      <c r="R2204" s="34">
        <f t="shared" si="472"/>
        <v>0</v>
      </c>
      <c r="S2204" s="33">
        <v>22.91</v>
      </c>
      <c r="T2204" s="34">
        <f t="shared" si="473"/>
        <v>68.284904323175056</v>
      </c>
      <c r="U2204" s="31">
        <f t="shared" si="468"/>
        <v>25.048799492716228</v>
      </c>
      <c r="V2204" s="32">
        <f t="shared" si="469"/>
        <v>18361</v>
      </c>
      <c r="W2204" s="36"/>
      <c r="X2204" s="36">
        <f t="shared" si="474"/>
        <v>2426.9</v>
      </c>
      <c r="Y2204" s="29">
        <f t="shared" si="462"/>
        <v>11306.949999999999</v>
      </c>
      <c r="Z2204" s="36"/>
      <c r="AA2204" s="36">
        <f t="shared" si="461"/>
        <v>11306.949999999999</v>
      </c>
      <c r="AB2204" s="29">
        <f t="shared" si="463"/>
        <v>8520.69</v>
      </c>
      <c r="AC2204" s="30">
        <f t="shared" si="464"/>
        <v>131.09</v>
      </c>
    </row>
    <row r="2205" spans="1:30" x14ac:dyDescent="0.2">
      <c r="A2205" s="1" t="s">
        <v>6954</v>
      </c>
      <c r="B2205" s="31" t="s">
        <v>8287</v>
      </c>
      <c r="C2205" s="1">
        <v>0</v>
      </c>
      <c r="D2205" s="1" t="s">
        <v>10807</v>
      </c>
      <c r="E2205" s="1" t="s">
        <v>16682</v>
      </c>
      <c r="F2205" s="1">
        <v>0</v>
      </c>
      <c r="G2205" s="19">
        <v>90</v>
      </c>
      <c r="H2205" s="29">
        <f t="shared" si="465"/>
        <v>12295.46</v>
      </c>
      <c r="I2205" s="32">
        <v>733</v>
      </c>
      <c r="J2205" s="32">
        <v>71</v>
      </c>
      <c r="K2205" s="33">
        <f t="shared" si="466"/>
        <v>9.6862210095497947E-2</v>
      </c>
      <c r="L2205" s="34">
        <f t="shared" si="470"/>
        <v>50.485757989168626</v>
      </c>
      <c r="M2205" s="32">
        <v>681</v>
      </c>
      <c r="N2205" s="32">
        <v>134</v>
      </c>
      <c r="O2205" s="33">
        <f t="shared" si="467"/>
        <v>0.19676945668135096</v>
      </c>
      <c r="P2205" s="34">
        <f t="shared" si="471"/>
        <v>25.534764405604271</v>
      </c>
      <c r="Q2205" s="35">
        <v>0</v>
      </c>
      <c r="R2205" s="34">
        <f t="shared" si="472"/>
        <v>0</v>
      </c>
      <c r="S2205" s="33">
        <v>21.56</v>
      </c>
      <c r="T2205" s="34">
        <f t="shared" si="473"/>
        <v>63.501063075832739</v>
      </c>
      <c r="U2205" s="31">
        <f t="shared" si="468"/>
        <v>34.880396367651407</v>
      </c>
      <c r="V2205" s="32">
        <f t="shared" si="469"/>
        <v>25567</v>
      </c>
      <c r="W2205" s="36"/>
      <c r="X2205" s="36">
        <f t="shared" si="474"/>
        <v>3379.36</v>
      </c>
      <c r="Y2205" s="29">
        <f t="shared" si="462"/>
        <v>15674.82</v>
      </c>
      <c r="Z2205" s="36"/>
      <c r="AA2205" s="36">
        <f t="shared" si="461"/>
        <v>15674.82</v>
      </c>
      <c r="AB2205" s="29">
        <f t="shared" si="463"/>
        <v>11812.22</v>
      </c>
      <c r="AC2205" s="30">
        <f t="shared" si="464"/>
        <v>131.25</v>
      </c>
    </row>
    <row r="2206" spans="1:30" x14ac:dyDescent="0.2">
      <c r="A2206" s="1" t="s">
        <v>662</v>
      </c>
      <c r="B2206" s="31" t="s">
        <v>8289</v>
      </c>
      <c r="C2206" s="1">
        <v>0</v>
      </c>
      <c r="D2206" s="1" t="s">
        <v>10808</v>
      </c>
      <c r="E2206" s="1" t="s">
        <v>17207</v>
      </c>
      <c r="F2206" s="1">
        <v>0</v>
      </c>
      <c r="G2206" s="19">
        <v>62</v>
      </c>
      <c r="H2206" s="29">
        <f t="shared" si="465"/>
        <v>8470.2000000000007</v>
      </c>
      <c r="I2206" s="32">
        <v>734</v>
      </c>
      <c r="J2206" s="32">
        <v>14</v>
      </c>
      <c r="K2206" s="33">
        <f t="shared" si="466"/>
        <v>1.9073569482288829E-2</v>
      </c>
      <c r="L2206" s="34">
        <f t="shared" si="470"/>
        <v>9.9413756089505405</v>
      </c>
      <c r="M2206" s="32">
        <v>680</v>
      </c>
      <c r="N2206" s="32">
        <v>13</v>
      </c>
      <c r="O2206" s="33">
        <f t="shared" si="467"/>
        <v>1.9117647058823531E-2</v>
      </c>
      <c r="P2206" s="34">
        <f t="shared" si="471"/>
        <v>2.4808962827350158</v>
      </c>
      <c r="Q2206" s="35">
        <v>0</v>
      </c>
      <c r="R2206" s="34">
        <f t="shared" si="472"/>
        <v>0</v>
      </c>
      <c r="S2206" s="33">
        <v>22.94</v>
      </c>
      <c r="T2206" s="34">
        <f t="shared" si="473"/>
        <v>68.391211906449328</v>
      </c>
      <c r="U2206" s="31">
        <f t="shared" si="468"/>
        <v>20.203370949533721</v>
      </c>
      <c r="V2206" s="32">
        <f t="shared" si="469"/>
        <v>14829</v>
      </c>
      <c r="W2206" s="36"/>
      <c r="X2206" s="36">
        <f t="shared" si="474"/>
        <v>1960.05</v>
      </c>
      <c r="Y2206" s="29">
        <f t="shared" si="462"/>
        <v>10430.25</v>
      </c>
      <c r="Z2206" s="36"/>
      <c r="AA2206" s="36">
        <f t="shared" si="461"/>
        <v>10430.25</v>
      </c>
      <c r="AB2206" s="29">
        <f t="shared" si="463"/>
        <v>7860.02</v>
      </c>
      <c r="AC2206" s="30">
        <f t="shared" si="464"/>
        <v>126.77</v>
      </c>
    </row>
    <row r="2207" spans="1:30" x14ac:dyDescent="0.2">
      <c r="A2207" s="1" t="s">
        <v>755</v>
      </c>
      <c r="B2207" s="31" t="s">
        <v>8286</v>
      </c>
      <c r="C2207" s="1">
        <v>0</v>
      </c>
      <c r="D2207" s="1" t="s">
        <v>10809</v>
      </c>
      <c r="E2207" s="1" t="s">
        <v>18016</v>
      </c>
      <c r="F2207" s="1">
        <v>0</v>
      </c>
      <c r="G2207" s="19">
        <v>61</v>
      </c>
      <c r="H2207" s="29">
        <f t="shared" si="465"/>
        <v>8333.59</v>
      </c>
      <c r="I2207" s="32">
        <v>734</v>
      </c>
      <c r="J2207" s="32">
        <v>7</v>
      </c>
      <c r="K2207" s="33">
        <f t="shared" si="466"/>
        <v>9.5367847411444145E-3</v>
      </c>
      <c r="L2207" s="34">
        <f t="shared" si="470"/>
        <v>4.9706878044752703</v>
      </c>
      <c r="M2207" s="32">
        <v>731</v>
      </c>
      <c r="N2207" s="32">
        <v>68</v>
      </c>
      <c r="O2207" s="33">
        <f t="shared" si="467"/>
        <v>9.3023255813953487E-2</v>
      </c>
      <c r="P2207" s="34">
        <f t="shared" si="471"/>
        <v>12.071624130660542</v>
      </c>
      <c r="Q2207" s="35">
        <v>1</v>
      </c>
      <c r="R2207" s="34">
        <f t="shared" si="472"/>
        <v>100</v>
      </c>
      <c r="S2207" s="33">
        <v>22.94</v>
      </c>
      <c r="T2207" s="34">
        <f t="shared" si="473"/>
        <v>68.391211906449328</v>
      </c>
      <c r="U2207" s="31">
        <f t="shared" si="468"/>
        <v>46.358380960396289</v>
      </c>
      <c r="V2207" s="32">
        <f t="shared" si="469"/>
        <v>34027</v>
      </c>
      <c r="W2207" s="36"/>
      <c r="X2207" s="36">
        <f t="shared" si="474"/>
        <v>4497.58</v>
      </c>
      <c r="Y2207" s="29">
        <f t="shared" si="462"/>
        <v>12831.17</v>
      </c>
      <c r="Z2207" s="36"/>
      <c r="AA2207" s="36">
        <f t="shared" si="461"/>
        <v>12831.17</v>
      </c>
      <c r="AB2207" s="29">
        <f t="shared" si="463"/>
        <v>9669.31</v>
      </c>
      <c r="AC2207" s="30">
        <f t="shared" si="464"/>
        <v>158.51</v>
      </c>
    </row>
    <row r="2208" spans="1:30" x14ac:dyDescent="0.2">
      <c r="A2208" s="1" t="s">
        <v>1794</v>
      </c>
      <c r="B2208" s="31" t="s">
        <v>8286</v>
      </c>
      <c r="C2208" s="1">
        <v>0</v>
      </c>
      <c r="D2208" s="1" t="s">
        <v>10810</v>
      </c>
      <c r="E2208" s="1" t="s">
        <v>16609</v>
      </c>
      <c r="F2208" s="1">
        <v>0</v>
      </c>
      <c r="G2208" s="19">
        <v>82</v>
      </c>
      <c r="H2208" s="29">
        <f t="shared" si="465"/>
        <v>11202.53</v>
      </c>
      <c r="I2208" s="32">
        <v>734</v>
      </c>
      <c r="J2208" s="32">
        <v>42</v>
      </c>
      <c r="K2208" s="33">
        <f t="shared" si="466"/>
        <v>5.7220708446866483E-2</v>
      </c>
      <c r="L2208" s="34">
        <f t="shared" si="470"/>
        <v>29.824126826851622</v>
      </c>
      <c r="M2208" s="32">
        <v>762</v>
      </c>
      <c r="N2208" s="32">
        <v>123</v>
      </c>
      <c r="O2208" s="33">
        <f t="shared" si="467"/>
        <v>0.16141732283464566</v>
      </c>
      <c r="P2208" s="34">
        <f t="shared" si="471"/>
        <v>20.947119431451313</v>
      </c>
      <c r="Q2208" s="35">
        <v>0</v>
      </c>
      <c r="R2208" s="34">
        <f t="shared" si="472"/>
        <v>0</v>
      </c>
      <c r="S2208" s="33">
        <v>20.97</v>
      </c>
      <c r="T2208" s="34">
        <f t="shared" si="473"/>
        <v>61.410347271438695</v>
      </c>
      <c r="U2208" s="31">
        <f t="shared" si="468"/>
        <v>28.045398382435408</v>
      </c>
      <c r="V2208" s="32">
        <f t="shared" si="469"/>
        <v>20585</v>
      </c>
      <c r="W2208" s="36"/>
      <c r="X2208" s="36">
        <f t="shared" si="474"/>
        <v>2720.86</v>
      </c>
      <c r="Y2208" s="29">
        <f t="shared" si="462"/>
        <v>13923.390000000001</v>
      </c>
      <c r="Z2208" s="36"/>
      <c r="AA2208" s="36">
        <f t="shared" si="461"/>
        <v>13923.390000000001</v>
      </c>
      <c r="AB2208" s="29">
        <f t="shared" si="463"/>
        <v>10492.38</v>
      </c>
      <c r="AC2208" s="30">
        <f t="shared" si="464"/>
        <v>127.96</v>
      </c>
    </row>
    <row r="2209" spans="1:30" x14ac:dyDescent="0.2">
      <c r="A2209" s="1" t="s">
        <v>2176</v>
      </c>
      <c r="B2209" s="31" t="s">
        <v>8288</v>
      </c>
      <c r="C2209" s="1">
        <v>0</v>
      </c>
      <c r="D2209" s="1" t="s">
        <v>10811</v>
      </c>
      <c r="E2209" s="1" t="s">
        <v>16612</v>
      </c>
      <c r="F2209" s="1">
        <v>0</v>
      </c>
      <c r="G2209" s="19">
        <v>62</v>
      </c>
      <c r="H2209" s="29">
        <f t="shared" si="465"/>
        <v>8470.2000000000007</v>
      </c>
      <c r="I2209" s="32">
        <v>734</v>
      </c>
      <c r="J2209" s="32">
        <v>13</v>
      </c>
      <c r="K2209" s="33">
        <f t="shared" si="466"/>
        <v>1.7711171662125342E-2</v>
      </c>
      <c r="L2209" s="34">
        <f t="shared" si="470"/>
        <v>9.2312773511683606</v>
      </c>
      <c r="M2209" s="32">
        <v>697</v>
      </c>
      <c r="N2209" s="32">
        <v>30</v>
      </c>
      <c r="O2209" s="33">
        <f t="shared" si="467"/>
        <v>4.3041606886657105E-2</v>
      </c>
      <c r="P2209" s="34">
        <f t="shared" si="471"/>
        <v>5.5855075783902794</v>
      </c>
      <c r="Q2209" s="35">
        <v>0</v>
      </c>
      <c r="R2209" s="34">
        <f t="shared" si="472"/>
        <v>0</v>
      </c>
      <c r="S2209" s="33">
        <v>24.47</v>
      </c>
      <c r="T2209" s="34">
        <f t="shared" si="473"/>
        <v>73.812898653437273</v>
      </c>
      <c r="U2209" s="31">
        <f t="shared" si="468"/>
        <v>22.157420895748977</v>
      </c>
      <c r="V2209" s="32">
        <f t="shared" si="469"/>
        <v>16264</v>
      </c>
      <c r="W2209" s="36"/>
      <c r="X2209" s="36">
        <f t="shared" si="474"/>
        <v>2149.7199999999998</v>
      </c>
      <c r="Y2209" s="29">
        <f t="shared" si="462"/>
        <v>10619.92</v>
      </c>
      <c r="Z2209" s="36"/>
      <c r="AA2209" s="36">
        <f t="shared" si="461"/>
        <v>10619.92</v>
      </c>
      <c r="AB2209" s="29">
        <f t="shared" si="463"/>
        <v>8002.95</v>
      </c>
      <c r="AC2209" s="30">
        <f t="shared" si="464"/>
        <v>129.08000000000001</v>
      </c>
    </row>
    <row r="2210" spans="1:30" x14ac:dyDescent="0.2">
      <c r="A2210" s="1" t="s">
        <v>2945</v>
      </c>
      <c r="B2210" s="31" t="s">
        <v>8286</v>
      </c>
      <c r="C2210" s="1">
        <v>0</v>
      </c>
      <c r="D2210" s="1" t="s">
        <v>10812</v>
      </c>
      <c r="E2210" s="1" t="s">
        <v>18017</v>
      </c>
      <c r="F2210" s="1">
        <v>0</v>
      </c>
      <c r="G2210" s="19">
        <v>69</v>
      </c>
      <c r="H2210" s="29">
        <f t="shared" si="465"/>
        <v>9426.52</v>
      </c>
      <c r="I2210" s="32">
        <v>734</v>
      </c>
      <c r="J2210" s="32">
        <v>33</v>
      </c>
      <c r="K2210" s="33">
        <f t="shared" si="466"/>
        <v>4.4959128065395093E-2</v>
      </c>
      <c r="L2210" s="34">
        <f t="shared" si="470"/>
        <v>23.43324250681199</v>
      </c>
      <c r="M2210" s="32">
        <v>756</v>
      </c>
      <c r="N2210" s="32">
        <v>65</v>
      </c>
      <c r="O2210" s="33">
        <f t="shared" si="467"/>
        <v>8.5978835978835974E-2</v>
      </c>
      <c r="P2210" s="34">
        <f t="shared" si="471"/>
        <v>11.157470054628376</v>
      </c>
      <c r="Q2210" s="35">
        <v>1</v>
      </c>
      <c r="R2210" s="34">
        <f t="shared" si="472"/>
        <v>100</v>
      </c>
      <c r="S2210" s="33">
        <v>20.97</v>
      </c>
      <c r="T2210" s="34">
        <f t="shared" si="473"/>
        <v>61.410347271438695</v>
      </c>
      <c r="U2210" s="31">
        <f t="shared" si="468"/>
        <v>49.000264958219766</v>
      </c>
      <c r="V2210" s="32">
        <f t="shared" si="469"/>
        <v>35966</v>
      </c>
      <c r="W2210" s="36"/>
      <c r="X2210" s="36">
        <f t="shared" si="474"/>
        <v>4753.87</v>
      </c>
      <c r="Y2210" s="29">
        <f t="shared" si="462"/>
        <v>14180.39</v>
      </c>
      <c r="Z2210" s="36"/>
      <c r="AA2210" s="36">
        <f t="shared" si="461"/>
        <v>14180.39</v>
      </c>
      <c r="AB2210" s="29">
        <f t="shared" si="463"/>
        <v>10686.05</v>
      </c>
      <c r="AC2210" s="30">
        <f t="shared" si="464"/>
        <v>154.87</v>
      </c>
      <c r="AD2210" s="29"/>
    </row>
    <row r="2211" spans="1:30" x14ac:dyDescent="0.2">
      <c r="A2211" s="1" t="s">
        <v>4751</v>
      </c>
      <c r="B2211" s="31" t="s">
        <v>8285</v>
      </c>
      <c r="C2211" s="1">
        <v>0</v>
      </c>
      <c r="D2211" s="1" t="s">
        <v>10813</v>
      </c>
      <c r="E2211" s="1" t="s">
        <v>17605</v>
      </c>
      <c r="F2211" s="1">
        <v>0</v>
      </c>
      <c r="G2211" s="19">
        <v>62</v>
      </c>
      <c r="H2211" s="29">
        <f t="shared" si="465"/>
        <v>8470.2000000000007</v>
      </c>
      <c r="I2211" s="32">
        <v>734</v>
      </c>
      <c r="J2211" s="32">
        <v>37</v>
      </c>
      <c r="K2211" s="33">
        <f t="shared" si="466"/>
        <v>5.0408719346049048E-2</v>
      </c>
      <c r="L2211" s="34">
        <f t="shared" si="470"/>
        <v>26.273635537940716</v>
      </c>
      <c r="M2211" s="32">
        <v>755</v>
      </c>
      <c r="N2211" s="32">
        <v>3</v>
      </c>
      <c r="O2211" s="33">
        <f t="shared" si="467"/>
        <v>3.9735099337748344E-3</v>
      </c>
      <c r="P2211" s="34">
        <f t="shared" si="471"/>
        <v>0.51564222279973837</v>
      </c>
      <c r="Q2211" s="35">
        <v>0</v>
      </c>
      <c r="R2211" s="34">
        <f t="shared" si="472"/>
        <v>0</v>
      </c>
      <c r="S2211" s="33">
        <v>18.82</v>
      </c>
      <c r="T2211" s="34">
        <f t="shared" si="473"/>
        <v>53.79163713678242</v>
      </c>
      <c r="U2211" s="31">
        <f t="shared" si="468"/>
        <v>20.145228724380718</v>
      </c>
      <c r="V2211" s="32">
        <f t="shared" si="469"/>
        <v>14787</v>
      </c>
      <c r="W2211" s="36"/>
      <c r="X2211" s="36">
        <f t="shared" si="474"/>
        <v>1954.5</v>
      </c>
      <c r="Y2211" s="29">
        <f t="shared" si="462"/>
        <v>10424.700000000001</v>
      </c>
      <c r="Z2211" s="36"/>
      <c r="AA2211" s="36">
        <f t="shared" si="461"/>
        <v>10424.700000000001</v>
      </c>
      <c r="AB2211" s="29">
        <f t="shared" si="463"/>
        <v>7855.84</v>
      </c>
      <c r="AC2211" s="30">
        <f t="shared" si="464"/>
        <v>126.71</v>
      </c>
      <c r="AD2211" s="29"/>
    </row>
    <row r="2212" spans="1:30" x14ac:dyDescent="0.2">
      <c r="A2212" s="1" t="s">
        <v>4793</v>
      </c>
      <c r="B2212" s="31" t="s">
        <v>8286</v>
      </c>
      <c r="C2212" s="1">
        <v>0</v>
      </c>
      <c r="D2212" s="1" t="s">
        <v>10814</v>
      </c>
      <c r="E2212" s="1" t="s">
        <v>16653</v>
      </c>
      <c r="F2212" s="1">
        <v>0</v>
      </c>
      <c r="G2212" s="19">
        <v>80</v>
      </c>
      <c r="H2212" s="29">
        <f t="shared" si="465"/>
        <v>10929.3</v>
      </c>
      <c r="I2212" s="32">
        <v>734</v>
      </c>
      <c r="J2212" s="32">
        <v>27</v>
      </c>
      <c r="K2212" s="33">
        <f t="shared" si="466"/>
        <v>3.6784741144414171E-2</v>
      </c>
      <c r="L2212" s="34">
        <f t="shared" si="470"/>
        <v>19.172652960118899</v>
      </c>
      <c r="M2212" s="32">
        <v>750</v>
      </c>
      <c r="N2212" s="32">
        <v>4</v>
      </c>
      <c r="O2212" s="33">
        <f t="shared" si="467"/>
        <v>5.3333333333333332E-3</v>
      </c>
      <c r="P2212" s="34">
        <f t="shared" si="471"/>
        <v>0.69210645015787098</v>
      </c>
      <c r="Q2212" s="35">
        <v>0</v>
      </c>
      <c r="R2212" s="34">
        <f t="shared" si="472"/>
        <v>0</v>
      </c>
      <c r="S2212" s="33">
        <v>15.29</v>
      </c>
      <c r="T2212" s="34">
        <f t="shared" si="473"/>
        <v>41.282778171509563</v>
      </c>
      <c r="U2212" s="31">
        <f t="shared" si="468"/>
        <v>15.286884395446585</v>
      </c>
      <c r="V2212" s="32">
        <f t="shared" si="469"/>
        <v>11221</v>
      </c>
      <c r="W2212" s="36"/>
      <c r="X2212" s="36">
        <f t="shared" si="474"/>
        <v>1483.16</v>
      </c>
      <c r="Y2212" s="29">
        <f t="shared" si="462"/>
        <v>12412.46</v>
      </c>
      <c r="Z2212" s="36"/>
      <c r="AA2212" s="36">
        <f t="shared" si="461"/>
        <v>12412.46</v>
      </c>
      <c r="AB2212" s="29">
        <f t="shared" si="463"/>
        <v>9353.7800000000007</v>
      </c>
      <c r="AC2212" s="30">
        <f t="shared" si="464"/>
        <v>116.92</v>
      </c>
    </row>
    <row r="2213" spans="1:30" x14ac:dyDescent="0.2">
      <c r="A2213" s="1" t="s">
        <v>6516</v>
      </c>
      <c r="B2213" s="31" t="s">
        <v>8285</v>
      </c>
      <c r="C2213" s="1">
        <v>0</v>
      </c>
      <c r="D2213" s="1" t="s">
        <v>10815</v>
      </c>
      <c r="E2213" s="1" t="s">
        <v>17969</v>
      </c>
      <c r="F2213" s="1">
        <v>0</v>
      </c>
      <c r="G2213" s="19">
        <v>67</v>
      </c>
      <c r="H2213" s="29">
        <f t="shared" si="465"/>
        <v>9153.2800000000007</v>
      </c>
      <c r="I2213" s="32">
        <v>734</v>
      </c>
      <c r="J2213" s="32">
        <v>15</v>
      </c>
      <c r="K2213" s="33">
        <f t="shared" si="466"/>
        <v>2.0435967302452316E-2</v>
      </c>
      <c r="L2213" s="34">
        <f t="shared" si="470"/>
        <v>10.651473866732722</v>
      </c>
      <c r="M2213" s="32">
        <v>733</v>
      </c>
      <c r="N2213" s="32">
        <v>27</v>
      </c>
      <c r="O2213" s="33">
        <f t="shared" si="467"/>
        <v>3.6834924965893585E-2</v>
      </c>
      <c r="P2213" s="34">
        <f t="shared" si="471"/>
        <v>4.7800667174955276</v>
      </c>
      <c r="Q2213" s="35">
        <v>0</v>
      </c>
      <c r="R2213" s="34">
        <f t="shared" si="472"/>
        <v>0</v>
      </c>
      <c r="S2213" s="33">
        <v>19.84</v>
      </c>
      <c r="T2213" s="34">
        <f t="shared" si="473"/>
        <v>57.406094968107723</v>
      </c>
      <c r="U2213" s="31">
        <f t="shared" si="468"/>
        <v>18.209408888083992</v>
      </c>
      <c r="V2213" s="32">
        <f t="shared" si="469"/>
        <v>13366</v>
      </c>
      <c r="W2213" s="36"/>
      <c r="X2213" s="36">
        <f t="shared" si="474"/>
        <v>1766.67</v>
      </c>
      <c r="Y2213" s="29">
        <f t="shared" si="462"/>
        <v>10919.95</v>
      </c>
      <c r="Z2213" s="36"/>
      <c r="AA2213" s="36">
        <f t="shared" si="461"/>
        <v>10919.95</v>
      </c>
      <c r="AB2213" s="29">
        <f t="shared" si="463"/>
        <v>8229.0499999999993</v>
      </c>
      <c r="AC2213" s="30">
        <f t="shared" si="464"/>
        <v>122.82</v>
      </c>
    </row>
    <row r="2214" spans="1:30" x14ac:dyDescent="0.2">
      <c r="A2214" s="1" t="s">
        <v>6695</v>
      </c>
      <c r="B2214" s="31" t="s">
        <v>8286</v>
      </c>
      <c r="C2214" s="1">
        <v>0</v>
      </c>
      <c r="D2214" s="1" t="s">
        <v>10816</v>
      </c>
      <c r="E2214" s="1" t="s">
        <v>18018</v>
      </c>
      <c r="F2214" s="1">
        <v>0</v>
      </c>
      <c r="G2214" s="19">
        <v>79</v>
      </c>
      <c r="H2214" s="29">
        <f t="shared" si="465"/>
        <v>10792.68</v>
      </c>
      <c r="I2214" s="32">
        <v>734</v>
      </c>
      <c r="J2214" s="32">
        <v>17</v>
      </c>
      <c r="K2214" s="33">
        <f t="shared" si="466"/>
        <v>2.316076294277929E-2</v>
      </c>
      <c r="L2214" s="34">
        <f t="shared" si="470"/>
        <v>12.071670382297084</v>
      </c>
      <c r="M2214" s="32">
        <v>734</v>
      </c>
      <c r="N2214" s="32">
        <v>124</v>
      </c>
      <c r="O2214" s="33">
        <f t="shared" si="467"/>
        <v>0.16893732970027248</v>
      </c>
      <c r="P2214" s="34">
        <f t="shared" si="471"/>
        <v>21.922990417126023</v>
      </c>
      <c r="Q2214" s="35">
        <v>0.22</v>
      </c>
      <c r="R2214" s="34">
        <f t="shared" si="472"/>
        <v>22</v>
      </c>
      <c r="S2214" s="33">
        <v>17.899999999999999</v>
      </c>
      <c r="T2214" s="34">
        <f t="shared" si="473"/>
        <v>50.531537916371363</v>
      </c>
      <c r="U2214" s="31">
        <f t="shared" si="468"/>
        <v>26.631549678948616</v>
      </c>
      <c r="V2214" s="32">
        <f t="shared" si="469"/>
        <v>19548</v>
      </c>
      <c r="W2214" s="36"/>
      <c r="X2214" s="36">
        <f t="shared" si="474"/>
        <v>2583.79</v>
      </c>
      <c r="Y2214" s="29">
        <f t="shared" si="462"/>
        <v>13376.470000000001</v>
      </c>
      <c r="Z2214" s="36"/>
      <c r="AA2214" s="36">
        <f t="shared" si="461"/>
        <v>13376.470000000001</v>
      </c>
      <c r="AB2214" s="29">
        <f t="shared" si="463"/>
        <v>10080.23</v>
      </c>
      <c r="AC2214" s="30">
        <f t="shared" si="464"/>
        <v>127.6</v>
      </c>
      <c r="AD2214" s="29"/>
    </row>
    <row r="2215" spans="1:30" x14ac:dyDescent="0.2">
      <c r="A2215" s="1" t="s">
        <v>6988</v>
      </c>
      <c r="B2215" s="31" t="s">
        <v>8286</v>
      </c>
      <c r="C2215" s="1">
        <v>0</v>
      </c>
      <c r="D2215" s="1" t="s">
        <v>10817</v>
      </c>
      <c r="E2215" s="1" t="s">
        <v>16683</v>
      </c>
      <c r="F2215" s="1">
        <v>0</v>
      </c>
      <c r="G2215" s="19">
        <v>78</v>
      </c>
      <c r="H2215" s="29">
        <f t="shared" si="465"/>
        <v>10656.06</v>
      </c>
      <c r="I2215" s="32">
        <v>734</v>
      </c>
      <c r="J2215" s="32">
        <v>20</v>
      </c>
      <c r="K2215" s="33">
        <f t="shared" si="466"/>
        <v>2.7247956403269755E-2</v>
      </c>
      <c r="L2215" s="34">
        <f t="shared" si="470"/>
        <v>14.201965155643629</v>
      </c>
      <c r="M2215" s="32">
        <v>816</v>
      </c>
      <c r="N2215" s="32">
        <v>10</v>
      </c>
      <c r="O2215" s="33">
        <f t="shared" si="467"/>
        <v>1.2254901960784314E-2</v>
      </c>
      <c r="P2215" s="34">
        <f t="shared" si="471"/>
        <v>1.5903181299583433</v>
      </c>
      <c r="Q2215" s="35">
        <v>0</v>
      </c>
      <c r="R2215" s="34">
        <f t="shared" si="472"/>
        <v>0</v>
      </c>
      <c r="S2215" s="33">
        <v>18.82</v>
      </c>
      <c r="T2215" s="34">
        <f t="shared" si="473"/>
        <v>53.79163713678242</v>
      </c>
      <c r="U2215" s="31">
        <f t="shared" si="468"/>
        <v>17.395980105596099</v>
      </c>
      <c r="V2215" s="32">
        <f t="shared" si="469"/>
        <v>12769</v>
      </c>
      <c r="W2215" s="36"/>
      <c r="X2215" s="36">
        <f t="shared" si="474"/>
        <v>1687.77</v>
      </c>
      <c r="Y2215" s="29">
        <f t="shared" si="462"/>
        <v>12343.83</v>
      </c>
      <c r="Z2215" s="36"/>
      <c r="AA2215" s="36">
        <f t="shared" si="461"/>
        <v>12343.83</v>
      </c>
      <c r="AB2215" s="29">
        <f t="shared" si="463"/>
        <v>9302.06</v>
      </c>
      <c r="AC2215" s="30">
        <f t="shared" si="464"/>
        <v>119.26</v>
      </c>
    </row>
    <row r="2216" spans="1:30" x14ac:dyDescent="0.2">
      <c r="A2216" s="1" t="s">
        <v>7619</v>
      </c>
      <c r="B2216" s="31" t="s">
        <v>8286</v>
      </c>
      <c r="C2216" s="1">
        <v>0</v>
      </c>
      <c r="D2216" s="1" t="s">
        <v>10818</v>
      </c>
      <c r="E2216" s="1" t="s">
        <v>18019</v>
      </c>
      <c r="F2216" s="1">
        <v>0</v>
      </c>
      <c r="G2216" s="19">
        <v>75</v>
      </c>
      <c r="H2216" s="29">
        <f t="shared" si="465"/>
        <v>10246.209999999999</v>
      </c>
      <c r="I2216" s="32">
        <v>734</v>
      </c>
      <c r="J2216" s="32">
        <v>23</v>
      </c>
      <c r="K2216" s="33">
        <f t="shared" si="466"/>
        <v>3.1335149863760216E-2</v>
      </c>
      <c r="L2216" s="34">
        <f t="shared" si="470"/>
        <v>16.332259928990172</v>
      </c>
      <c r="M2216" s="32">
        <v>731</v>
      </c>
      <c r="N2216" s="32">
        <v>53</v>
      </c>
      <c r="O2216" s="33">
        <f t="shared" si="467"/>
        <v>7.2503419972640218E-2</v>
      </c>
      <c r="P2216" s="34">
        <f t="shared" si="471"/>
        <v>9.4087658665442451</v>
      </c>
      <c r="Q2216" s="35">
        <v>0</v>
      </c>
      <c r="R2216" s="34">
        <f t="shared" si="472"/>
        <v>0</v>
      </c>
      <c r="S2216" s="33">
        <v>18.82</v>
      </c>
      <c r="T2216" s="34">
        <f t="shared" si="473"/>
        <v>53.79163713678242</v>
      </c>
      <c r="U2216" s="31">
        <f t="shared" si="468"/>
        <v>19.88316573307921</v>
      </c>
      <c r="V2216" s="32">
        <f t="shared" si="469"/>
        <v>14594</v>
      </c>
      <c r="W2216" s="36"/>
      <c r="X2216" s="36">
        <f t="shared" si="474"/>
        <v>1928.99</v>
      </c>
      <c r="Y2216" s="29">
        <f t="shared" si="462"/>
        <v>12175.199999999999</v>
      </c>
      <c r="Z2216" s="36"/>
      <c r="AA2216" s="36">
        <f t="shared" si="461"/>
        <v>12175.199999999999</v>
      </c>
      <c r="AB2216" s="29">
        <f t="shared" si="463"/>
        <v>9174.98</v>
      </c>
      <c r="AC2216" s="30">
        <f t="shared" si="464"/>
        <v>122.33</v>
      </c>
    </row>
    <row r="2217" spans="1:30" x14ac:dyDescent="0.2">
      <c r="A2217" s="1" t="s">
        <v>1461</v>
      </c>
      <c r="B2217" s="31" t="s">
        <v>8286</v>
      </c>
      <c r="C2217" s="1">
        <v>0</v>
      </c>
      <c r="D2217" s="1" t="s">
        <v>10819</v>
      </c>
      <c r="E2217" s="1" t="s">
        <v>17237</v>
      </c>
      <c r="F2217" s="1">
        <v>0</v>
      </c>
      <c r="G2217" s="19">
        <v>94</v>
      </c>
      <c r="H2217" s="29">
        <f t="shared" si="465"/>
        <v>12841.92</v>
      </c>
      <c r="I2217" s="32">
        <v>735</v>
      </c>
      <c r="J2217" s="32">
        <v>24</v>
      </c>
      <c r="K2217" s="33">
        <f t="shared" si="466"/>
        <v>3.2653061224489799E-2</v>
      </c>
      <c r="L2217" s="34">
        <f t="shared" si="470"/>
        <v>17.019171304885592</v>
      </c>
      <c r="M2217" s="32">
        <v>750</v>
      </c>
      <c r="N2217" s="32">
        <v>37</v>
      </c>
      <c r="O2217" s="33">
        <f t="shared" si="467"/>
        <v>4.9333333333333333E-2</v>
      </c>
      <c r="P2217" s="34">
        <f t="shared" si="471"/>
        <v>6.4019846639603069</v>
      </c>
      <c r="Q2217" s="35">
        <v>0</v>
      </c>
      <c r="R2217" s="34">
        <f t="shared" si="472"/>
        <v>0</v>
      </c>
      <c r="S2217" s="33">
        <v>15.98</v>
      </c>
      <c r="T2217" s="34">
        <f t="shared" si="473"/>
        <v>43.72785258681786</v>
      </c>
      <c r="U2217" s="31">
        <f t="shared" si="468"/>
        <v>16.787252138915939</v>
      </c>
      <c r="V2217" s="32">
        <f t="shared" si="469"/>
        <v>12339</v>
      </c>
      <c r="W2217" s="36"/>
      <c r="X2217" s="36">
        <f t="shared" si="474"/>
        <v>1630.93</v>
      </c>
      <c r="Y2217" s="29">
        <f t="shared" si="462"/>
        <v>14472.85</v>
      </c>
      <c r="Z2217" s="36"/>
      <c r="AA2217" s="36">
        <f t="shared" si="461"/>
        <v>14472.85</v>
      </c>
      <c r="AB2217" s="29">
        <f t="shared" si="463"/>
        <v>10906.44</v>
      </c>
      <c r="AC2217" s="30">
        <f t="shared" si="464"/>
        <v>116.03</v>
      </c>
    </row>
    <row r="2218" spans="1:30" x14ac:dyDescent="0.2">
      <c r="A2218" s="1" t="s">
        <v>2347</v>
      </c>
      <c r="B2218" s="31" t="s">
        <v>8287</v>
      </c>
      <c r="C2218" s="1">
        <v>0</v>
      </c>
      <c r="D2218" s="1" t="s">
        <v>10820</v>
      </c>
      <c r="E2218" s="1" t="s">
        <v>17979</v>
      </c>
      <c r="F2218" s="1">
        <v>0</v>
      </c>
      <c r="G2218" s="19">
        <v>97</v>
      </c>
      <c r="H2218" s="29">
        <f t="shared" si="465"/>
        <v>13251.77</v>
      </c>
      <c r="I2218" s="32">
        <v>735</v>
      </c>
      <c r="J2218" s="32">
        <v>68</v>
      </c>
      <c r="K2218" s="33">
        <f t="shared" si="466"/>
        <v>9.2517006802721083E-2</v>
      </c>
      <c r="L2218" s="34">
        <f t="shared" si="470"/>
        <v>48.220985363842502</v>
      </c>
      <c r="M2218" s="32">
        <v>691</v>
      </c>
      <c r="N2218" s="32">
        <v>132</v>
      </c>
      <c r="O2218" s="33">
        <f t="shared" si="467"/>
        <v>0.19102749638205499</v>
      </c>
      <c r="P2218" s="34">
        <f t="shared" si="471"/>
        <v>24.789630450661807</v>
      </c>
      <c r="Q2218" s="35">
        <v>0</v>
      </c>
      <c r="R2218" s="34">
        <f t="shared" si="472"/>
        <v>0</v>
      </c>
      <c r="S2218" s="33">
        <v>20.420000000000002</v>
      </c>
      <c r="T2218" s="34">
        <f t="shared" si="473"/>
        <v>59.46137491141036</v>
      </c>
      <c r="U2218" s="31">
        <f t="shared" si="468"/>
        <v>33.11799768147867</v>
      </c>
      <c r="V2218" s="32">
        <f t="shared" si="469"/>
        <v>24342</v>
      </c>
      <c r="W2218" s="36"/>
      <c r="X2218" s="36">
        <f t="shared" si="474"/>
        <v>3217.45</v>
      </c>
      <c r="Y2218" s="29">
        <f t="shared" si="462"/>
        <v>16469.22</v>
      </c>
      <c r="Z2218" s="36"/>
      <c r="AA2218" s="36">
        <f t="shared" si="461"/>
        <v>16469.22</v>
      </c>
      <c r="AB2218" s="29">
        <f t="shared" si="463"/>
        <v>12410.87</v>
      </c>
      <c r="AC2218" s="30">
        <f t="shared" si="464"/>
        <v>127.95</v>
      </c>
    </row>
    <row r="2219" spans="1:30" x14ac:dyDescent="0.2">
      <c r="A2219" s="1" t="s">
        <v>2399</v>
      </c>
      <c r="B2219" s="31" t="s">
        <v>8286</v>
      </c>
      <c r="C2219" s="1">
        <v>0</v>
      </c>
      <c r="D2219" s="1" t="s">
        <v>10821</v>
      </c>
      <c r="E2219" s="1" t="s">
        <v>17666</v>
      </c>
      <c r="F2219" s="1">
        <v>0</v>
      </c>
      <c r="G2219" s="19">
        <v>76</v>
      </c>
      <c r="H2219" s="29">
        <f t="shared" si="465"/>
        <v>10382.83</v>
      </c>
      <c r="I2219" s="32">
        <v>735</v>
      </c>
      <c r="J2219" s="32">
        <v>18</v>
      </c>
      <c r="K2219" s="33">
        <f t="shared" si="466"/>
        <v>2.4489795918367346E-2</v>
      </c>
      <c r="L2219" s="34">
        <f t="shared" si="470"/>
        <v>12.764378478664193</v>
      </c>
      <c r="M2219" s="32">
        <v>743</v>
      </c>
      <c r="N2219" s="32">
        <v>28</v>
      </c>
      <c r="O2219" s="33">
        <f t="shared" si="467"/>
        <v>3.7685060565275909E-2</v>
      </c>
      <c r="P2219" s="34">
        <f t="shared" si="471"/>
        <v>4.8903887797157779</v>
      </c>
      <c r="Q2219" s="35">
        <v>0</v>
      </c>
      <c r="R2219" s="34">
        <f t="shared" si="472"/>
        <v>0</v>
      </c>
      <c r="S2219" s="33">
        <v>17.09</v>
      </c>
      <c r="T2219" s="34">
        <f t="shared" si="473"/>
        <v>47.661233167965982</v>
      </c>
      <c r="U2219" s="31">
        <f t="shared" si="468"/>
        <v>16.329000106586488</v>
      </c>
      <c r="V2219" s="32">
        <f t="shared" si="469"/>
        <v>12002</v>
      </c>
      <c r="W2219" s="36"/>
      <c r="X2219" s="36">
        <f t="shared" si="474"/>
        <v>1586.39</v>
      </c>
      <c r="Y2219" s="29">
        <f t="shared" si="462"/>
        <v>11969.22</v>
      </c>
      <c r="Z2219" s="36"/>
      <c r="AA2219" s="36">
        <f t="shared" si="461"/>
        <v>11969.22</v>
      </c>
      <c r="AB2219" s="29">
        <f t="shared" si="463"/>
        <v>9019.76</v>
      </c>
      <c r="AC2219" s="30">
        <f t="shared" si="464"/>
        <v>118.68</v>
      </c>
      <c r="AD2219" s="29"/>
    </row>
    <row r="2220" spans="1:30" x14ac:dyDescent="0.2">
      <c r="A2220" s="1" t="s">
        <v>5085</v>
      </c>
      <c r="B2220" s="31" t="s">
        <v>8286</v>
      </c>
      <c r="C2220" s="1">
        <v>0</v>
      </c>
      <c r="D2220" s="1" t="s">
        <v>10822</v>
      </c>
      <c r="E2220" s="1" t="s">
        <v>18020</v>
      </c>
      <c r="F2220" s="1">
        <v>0</v>
      </c>
      <c r="G2220" s="19">
        <v>74</v>
      </c>
      <c r="H2220" s="29">
        <f t="shared" si="465"/>
        <v>10109.6</v>
      </c>
      <c r="I2220" s="32">
        <v>735</v>
      </c>
      <c r="J2220" s="32">
        <v>16</v>
      </c>
      <c r="K2220" s="33">
        <f t="shared" si="466"/>
        <v>2.1768707482993196E-2</v>
      </c>
      <c r="L2220" s="34">
        <f t="shared" si="470"/>
        <v>11.346114203257059</v>
      </c>
      <c r="M2220" s="32">
        <v>744</v>
      </c>
      <c r="N2220" s="32">
        <v>121</v>
      </c>
      <c r="O2220" s="33">
        <f t="shared" si="467"/>
        <v>0.16263440860215053</v>
      </c>
      <c r="P2220" s="34">
        <f t="shared" si="471"/>
        <v>21.105060602092337</v>
      </c>
      <c r="Q2220" s="35">
        <v>0.42</v>
      </c>
      <c r="R2220" s="34">
        <f t="shared" si="472"/>
        <v>42</v>
      </c>
      <c r="S2220" s="33">
        <v>17.09</v>
      </c>
      <c r="T2220" s="34">
        <f t="shared" si="473"/>
        <v>47.661233167965982</v>
      </c>
      <c r="U2220" s="31">
        <f t="shared" si="468"/>
        <v>30.528101993328846</v>
      </c>
      <c r="V2220" s="32">
        <f t="shared" si="469"/>
        <v>22438</v>
      </c>
      <c r="W2220" s="36"/>
      <c r="X2220" s="36">
        <f t="shared" si="474"/>
        <v>2965.78</v>
      </c>
      <c r="Y2220" s="29">
        <f t="shared" si="462"/>
        <v>13075.380000000001</v>
      </c>
      <c r="Z2220" s="36"/>
      <c r="AA2220" s="36">
        <f t="shared" si="461"/>
        <v>13075.380000000001</v>
      </c>
      <c r="AB2220" s="29">
        <f t="shared" si="463"/>
        <v>9853.34</v>
      </c>
      <c r="AC2220" s="30">
        <f t="shared" si="464"/>
        <v>133.15</v>
      </c>
      <c r="AD2220" s="29"/>
    </row>
    <row r="2221" spans="1:30" x14ac:dyDescent="0.2">
      <c r="A2221" s="1" t="s">
        <v>5716</v>
      </c>
      <c r="B2221" s="31" t="s">
        <v>8286</v>
      </c>
      <c r="C2221" s="1">
        <v>0</v>
      </c>
      <c r="D2221" s="1" t="s">
        <v>10823</v>
      </c>
      <c r="E2221" s="1" t="s">
        <v>18021</v>
      </c>
      <c r="F2221" s="1">
        <v>0</v>
      </c>
      <c r="G2221" s="19">
        <v>85</v>
      </c>
      <c r="H2221" s="29">
        <f t="shared" si="465"/>
        <v>11612.38</v>
      </c>
      <c r="I2221" s="32">
        <v>735</v>
      </c>
      <c r="J2221" s="32">
        <v>28</v>
      </c>
      <c r="K2221" s="33">
        <f t="shared" si="466"/>
        <v>3.8095238095238099E-2</v>
      </c>
      <c r="L2221" s="34">
        <f t="shared" si="470"/>
        <v>19.855699855699857</v>
      </c>
      <c r="M2221" s="32">
        <v>778</v>
      </c>
      <c r="N2221" s="32">
        <v>84</v>
      </c>
      <c r="O2221" s="33">
        <f t="shared" si="467"/>
        <v>0.10796915167095116</v>
      </c>
      <c r="P2221" s="34">
        <f t="shared" si="471"/>
        <v>14.01115242928852</v>
      </c>
      <c r="Q2221" s="35">
        <v>0</v>
      </c>
      <c r="R2221" s="34">
        <f t="shared" si="472"/>
        <v>0</v>
      </c>
      <c r="S2221" s="33">
        <v>18.38</v>
      </c>
      <c r="T2221" s="34">
        <f t="shared" si="473"/>
        <v>52.232459248759746</v>
      </c>
      <c r="U2221" s="31">
        <f t="shared" si="468"/>
        <v>21.52482788343703</v>
      </c>
      <c r="V2221" s="32">
        <f t="shared" si="469"/>
        <v>15821</v>
      </c>
      <c r="W2221" s="36"/>
      <c r="X2221" s="36">
        <f t="shared" si="474"/>
        <v>2091.17</v>
      </c>
      <c r="Y2221" s="29">
        <f t="shared" si="462"/>
        <v>13703.55</v>
      </c>
      <c r="Z2221" s="36"/>
      <c r="AA2221" s="36">
        <f t="shared" si="461"/>
        <v>13703.55</v>
      </c>
      <c r="AB2221" s="29">
        <f t="shared" si="463"/>
        <v>10326.709999999999</v>
      </c>
      <c r="AC2221" s="30">
        <f t="shared" si="464"/>
        <v>121.49</v>
      </c>
    </row>
    <row r="2222" spans="1:30" x14ac:dyDescent="0.2">
      <c r="A2222" s="1" t="s">
        <v>6596</v>
      </c>
      <c r="B2222" s="31" t="s">
        <v>8286</v>
      </c>
      <c r="C2222" s="1">
        <v>0</v>
      </c>
      <c r="D2222" s="1" t="s">
        <v>10825</v>
      </c>
      <c r="E2222" s="1" t="s">
        <v>18022</v>
      </c>
      <c r="F2222" s="1">
        <v>0</v>
      </c>
      <c r="G2222" s="19">
        <v>85</v>
      </c>
      <c r="H2222" s="29">
        <f t="shared" si="465"/>
        <v>11612.38</v>
      </c>
      <c r="I2222" s="32">
        <v>735</v>
      </c>
      <c r="J2222" s="32">
        <v>27</v>
      </c>
      <c r="K2222" s="33">
        <f t="shared" si="466"/>
        <v>3.6734693877551024E-2</v>
      </c>
      <c r="L2222" s="34">
        <f t="shared" si="470"/>
        <v>19.146567717996291</v>
      </c>
      <c r="M2222" s="32">
        <v>757</v>
      </c>
      <c r="N2222" s="32">
        <v>38</v>
      </c>
      <c r="O2222" s="33">
        <f t="shared" si="467"/>
        <v>5.0198150594451783E-2</v>
      </c>
      <c r="P2222" s="34">
        <f t="shared" si="471"/>
        <v>6.5142119648280472</v>
      </c>
      <c r="Q2222" s="35">
        <v>0</v>
      </c>
      <c r="R2222" s="34">
        <f t="shared" si="472"/>
        <v>0</v>
      </c>
      <c r="S2222" s="33">
        <v>17.09</v>
      </c>
      <c r="T2222" s="34">
        <f t="shared" si="473"/>
        <v>47.661233167965982</v>
      </c>
      <c r="U2222" s="31">
        <f t="shared" si="468"/>
        <v>18.330503212697579</v>
      </c>
      <c r="V2222" s="32">
        <f t="shared" si="469"/>
        <v>13473</v>
      </c>
      <c r="W2222" s="36"/>
      <c r="X2222" s="36">
        <f t="shared" si="474"/>
        <v>1780.82</v>
      </c>
      <c r="Y2222" s="29">
        <f t="shared" si="462"/>
        <v>13393.199999999999</v>
      </c>
      <c r="Z2222" s="36"/>
      <c r="AA2222" s="36">
        <f t="shared" si="461"/>
        <v>13393.199999999999</v>
      </c>
      <c r="AB2222" s="29">
        <f t="shared" si="463"/>
        <v>10092.84</v>
      </c>
      <c r="AC2222" s="30">
        <f t="shared" si="464"/>
        <v>118.74</v>
      </c>
      <c r="AD2222" s="29"/>
    </row>
    <row r="2223" spans="1:30" x14ac:dyDescent="0.2">
      <c r="A2223" s="1" t="s">
        <v>8171</v>
      </c>
      <c r="B2223" s="31" t="s">
        <v>8286</v>
      </c>
      <c r="C2223" s="1">
        <v>0</v>
      </c>
      <c r="D2223" s="1" t="s">
        <v>10826</v>
      </c>
      <c r="E2223" s="1" t="s">
        <v>16698</v>
      </c>
      <c r="F2223" s="1">
        <v>0</v>
      </c>
      <c r="G2223" s="19">
        <v>68</v>
      </c>
      <c r="H2223" s="29">
        <f t="shared" si="465"/>
        <v>9289.9</v>
      </c>
      <c r="I2223" s="32">
        <v>735</v>
      </c>
      <c r="J2223" s="32">
        <v>21</v>
      </c>
      <c r="K2223" s="33">
        <f t="shared" si="466"/>
        <v>2.8571428571428571E-2</v>
      </c>
      <c r="L2223" s="34">
        <f t="shared" si="470"/>
        <v>14.89177489177489</v>
      </c>
      <c r="M2223" s="32">
        <v>769</v>
      </c>
      <c r="N2223" s="32">
        <v>56</v>
      </c>
      <c r="O2223" s="33">
        <f t="shared" si="467"/>
        <v>7.2821846553966188E-2</v>
      </c>
      <c r="P2223" s="34">
        <f t="shared" si="471"/>
        <v>9.4500880710762623</v>
      </c>
      <c r="Q2223" s="35">
        <v>0</v>
      </c>
      <c r="R2223" s="34">
        <f t="shared" si="472"/>
        <v>0</v>
      </c>
      <c r="S2223" s="33">
        <v>20.420000000000002</v>
      </c>
      <c r="T2223" s="34">
        <f t="shared" si="473"/>
        <v>59.46137491141036</v>
      </c>
      <c r="U2223" s="31">
        <f t="shared" si="468"/>
        <v>20.950809468565378</v>
      </c>
      <c r="V2223" s="32">
        <f t="shared" si="469"/>
        <v>15399</v>
      </c>
      <c r="W2223" s="36"/>
      <c r="X2223" s="36">
        <f t="shared" si="474"/>
        <v>2035.39</v>
      </c>
      <c r="Y2223" s="29">
        <f t="shared" si="462"/>
        <v>11325.289999999999</v>
      </c>
      <c r="Z2223" s="36"/>
      <c r="AA2223" s="36">
        <f t="shared" si="461"/>
        <v>11325.289999999999</v>
      </c>
      <c r="AB2223" s="29">
        <f t="shared" si="463"/>
        <v>8534.51</v>
      </c>
      <c r="AC2223" s="30">
        <f t="shared" si="464"/>
        <v>125.51</v>
      </c>
      <c r="AD2223" s="29"/>
    </row>
    <row r="2224" spans="1:30" x14ac:dyDescent="0.2">
      <c r="A2224" s="1" t="s">
        <v>1314</v>
      </c>
      <c r="B2224" s="31" t="s">
        <v>8286</v>
      </c>
      <c r="C2224" s="1">
        <v>0</v>
      </c>
      <c r="D2224" s="1" t="s">
        <v>10827</v>
      </c>
      <c r="E2224" s="1" t="s">
        <v>18023</v>
      </c>
      <c r="F2224" s="1">
        <v>0</v>
      </c>
      <c r="G2224" s="19">
        <v>82</v>
      </c>
      <c r="H2224" s="29">
        <f t="shared" si="465"/>
        <v>11202.53</v>
      </c>
      <c r="I2224" s="32">
        <v>736</v>
      </c>
      <c r="J2224" s="32">
        <v>29</v>
      </c>
      <c r="K2224" s="33">
        <f t="shared" si="466"/>
        <v>3.940217391304348E-2</v>
      </c>
      <c r="L2224" s="34">
        <f t="shared" si="470"/>
        <v>20.536890645586297</v>
      </c>
      <c r="M2224" s="32">
        <v>729</v>
      </c>
      <c r="N2224" s="32">
        <v>17</v>
      </c>
      <c r="O2224" s="33">
        <f t="shared" si="467"/>
        <v>2.3319615912208505E-2</v>
      </c>
      <c r="P2224" s="34">
        <f t="shared" si="471"/>
        <v>3.0261856102581812</v>
      </c>
      <c r="Q2224" s="35">
        <v>1</v>
      </c>
      <c r="R2224" s="34">
        <f t="shared" si="472"/>
        <v>100</v>
      </c>
      <c r="S2224" s="33">
        <v>18.399999999999999</v>
      </c>
      <c r="T2224" s="34">
        <f t="shared" si="473"/>
        <v>52.303330970942582</v>
      </c>
      <c r="U2224" s="31">
        <f t="shared" si="468"/>
        <v>43.966601806696765</v>
      </c>
      <c r="V2224" s="32">
        <f t="shared" si="469"/>
        <v>32359</v>
      </c>
      <c r="W2224" s="36"/>
      <c r="X2224" s="36">
        <f t="shared" si="474"/>
        <v>4277.1099999999997</v>
      </c>
      <c r="Y2224" s="29">
        <f t="shared" si="462"/>
        <v>15479.64</v>
      </c>
      <c r="Z2224" s="36"/>
      <c r="AA2224" s="36">
        <f t="shared" si="461"/>
        <v>15479.64</v>
      </c>
      <c r="AB2224" s="29">
        <f t="shared" si="463"/>
        <v>11665.14</v>
      </c>
      <c r="AC2224" s="30">
        <f t="shared" si="464"/>
        <v>142.26</v>
      </c>
    </row>
    <row r="2225" spans="1:30" x14ac:dyDescent="0.2">
      <c r="A2225" s="1" t="s">
        <v>2038</v>
      </c>
      <c r="B2225" s="31" t="s">
        <v>8285</v>
      </c>
      <c r="C2225" s="1">
        <v>0</v>
      </c>
      <c r="D2225" s="1" t="s">
        <v>10828</v>
      </c>
      <c r="E2225" s="1" t="s">
        <v>17403</v>
      </c>
      <c r="F2225" s="1">
        <v>0</v>
      </c>
      <c r="G2225" s="19">
        <v>58</v>
      </c>
      <c r="H2225" s="29">
        <f t="shared" si="465"/>
        <v>7923.74</v>
      </c>
      <c r="I2225" s="32">
        <v>736</v>
      </c>
      <c r="J2225" s="32">
        <v>26</v>
      </c>
      <c r="K2225" s="33">
        <f t="shared" si="466"/>
        <v>3.5326086956521736E-2</v>
      </c>
      <c r="L2225" s="34">
        <f t="shared" si="470"/>
        <v>18.412384716732539</v>
      </c>
      <c r="M2225" s="32">
        <v>726</v>
      </c>
      <c r="N2225" s="32">
        <v>13</v>
      </c>
      <c r="O2225" s="33">
        <f t="shared" si="467"/>
        <v>1.790633608815427E-2</v>
      </c>
      <c r="P2225" s="34">
        <f t="shared" si="471"/>
        <v>2.3237045072449183</v>
      </c>
      <c r="Q2225" s="35">
        <v>0</v>
      </c>
      <c r="R2225" s="34">
        <f t="shared" si="472"/>
        <v>0</v>
      </c>
      <c r="S2225" s="33">
        <v>21.03</v>
      </c>
      <c r="T2225" s="34">
        <f t="shared" si="473"/>
        <v>61.622962437987248</v>
      </c>
      <c r="U2225" s="31">
        <f t="shared" si="468"/>
        <v>20.589762915491178</v>
      </c>
      <c r="V2225" s="32">
        <f t="shared" si="469"/>
        <v>15154</v>
      </c>
      <c r="W2225" s="36"/>
      <c r="X2225" s="36">
        <f t="shared" si="474"/>
        <v>2003.01</v>
      </c>
      <c r="Y2225" s="29">
        <f t="shared" si="462"/>
        <v>9926.75</v>
      </c>
      <c r="Z2225" s="36"/>
      <c r="AA2225" s="36">
        <f t="shared" si="461"/>
        <v>9926.75</v>
      </c>
      <c r="AB2225" s="29">
        <f t="shared" si="463"/>
        <v>7480.6</v>
      </c>
      <c r="AC2225" s="30">
        <f t="shared" si="464"/>
        <v>128.97999999999999</v>
      </c>
      <c r="AD2225" s="29"/>
    </row>
    <row r="2226" spans="1:30" x14ac:dyDescent="0.2">
      <c r="A2226" s="1" t="s">
        <v>5375</v>
      </c>
      <c r="B2226" s="31" t="s">
        <v>8286</v>
      </c>
      <c r="C2226" s="1">
        <v>0</v>
      </c>
      <c r="D2226" s="1" t="s">
        <v>10829</v>
      </c>
      <c r="E2226" s="1" t="s">
        <v>18024</v>
      </c>
      <c r="F2226" s="1">
        <v>0</v>
      </c>
      <c r="G2226" s="19">
        <v>61</v>
      </c>
      <c r="H2226" s="29">
        <f t="shared" si="465"/>
        <v>8333.59</v>
      </c>
      <c r="I2226" s="32">
        <v>736</v>
      </c>
      <c r="J2226" s="32">
        <v>21</v>
      </c>
      <c r="K2226" s="33">
        <f t="shared" si="466"/>
        <v>2.8532608695652172E-2</v>
      </c>
      <c r="L2226" s="34">
        <f t="shared" si="470"/>
        <v>14.871541501976282</v>
      </c>
      <c r="M2226" s="32">
        <v>781</v>
      </c>
      <c r="N2226" s="32">
        <v>160</v>
      </c>
      <c r="O2226" s="33">
        <f t="shared" si="467"/>
        <v>0.20486555697823303</v>
      </c>
      <c r="P2226" s="34">
        <f t="shared" si="471"/>
        <v>26.585395012466233</v>
      </c>
      <c r="Q2226" s="35">
        <v>0</v>
      </c>
      <c r="R2226" s="34">
        <f t="shared" si="472"/>
        <v>0</v>
      </c>
      <c r="S2226" s="33">
        <v>21.65</v>
      </c>
      <c r="T2226" s="34">
        <f t="shared" si="473"/>
        <v>63.819985825655557</v>
      </c>
      <c r="U2226" s="31">
        <f t="shared" si="468"/>
        <v>26.319230585024521</v>
      </c>
      <c r="V2226" s="32">
        <f t="shared" si="469"/>
        <v>19371</v>
      </c>
      <c r="W2226" s="36"/>
      <c r="X2226" s="36">
        <f t="shared" si="474"/>
        <v>2560.4</v>
      </c>
      <c r="Y2226" s="29">
        <f t="shared" si="462"/>
        <v>10893.99</v>
      </c>
      <c r="Z2226" s="36"/>
      <c r="AA2226" s="36">
        <f t="shared" si="461"/>
        <v>10893.99</v>
      </c>
      <c r="AB2226" s="29">
        <f t="shared" si="463"/>
        <v>8209.49</v>
      </c>
      <c r="AC2226" s="30">
        <f t="shared" si="464"/>
        <v>134.58000000000001</v>
      </c>
    </row>
    <row r="2227" spans="1:30" x14ac:dyDescent="0.2">
      <c r="A2227" s="1" t="s">
        <v>6585</v>
      </c>
      <c r="B2227" s="31" t="s">
        <v>8286</v>
      </c>
      <c r="C2227" s="1">
        <v>0</v>
      </c>
      <c r="D2227" s="1" t="s">
        <v>10830</v>
      </c>
      <c r="E2227" s="1" t="s">
        <v>17776</v>
      </c>
      <c r="F2227" s="1">
        <v>0</v>
      </c>
      <c r="G2227" s="19">
        <v>78</v>
      </c>
      <c r="H2227" s="29">
        <f t="shared" si="465"/>
        <v>10656.06</v>
      </c>
      <c r="I2227" s="32">
        <v>736</v>
      </c>
      <c r="J2227" s="32">
        <v>9</v>
      </c>
      <c r="K2227" s="33">
        <f t="shared" si="466"/>
        <v>1.2228260869565218E-2</v>
      </c>
      <c r="L2227" s="34">
        <f t="shared" si="470"/>
        <v>6.3735177865612656</v>
      </c>
      <c r="M2227" s="32">
        <v>758</v>
      </c>
      <c r="N2227" s="32">
        <v>48</v>
      </c>
      <c r="O2227" s="33">
        <f t="shared" si="467"/>
        <v>6.3324538258575203E-2</v>
      </c>
      <c r="P2227" s="34">
        <f t="shared" si="471"/>
        <v>8.2176227591303963</v>
      </c>
      <c r="Q2227" s="35">
        <v>0</v>
      </c>
      <c r="R2227" s="34">
        <f t="shared" si="472"/>
        <v>0</v>
      </c>
      <c r="S2227" s="33">
        <v>21.03</v>
      </c>
      <c r="T2227" s="34">
        <f t="shared" si="473"/>
        <v>61.622962437987248</v>
      </c>
      <c r="U2227" s="31">
        <f t="shared" si="468"/>
        <v>19.053525745919728</v>
      </c>
      <c r="V2227" s="32">
        <f t="shared" si="469"/>
        <v>14023</v>
      </c>
      <c r="W2227" s="36"/>
      <c r="X2227" s="36">
        <f t="shared" si="474"/>
        <v>1853.51</v>
      </c>
      <c r="Y2227" s="29">
        <f t="shared" si="462"/>
        <v>12509.57</v>
      </c>
      <c r="Z2227" s="36"/>
      <c r="AA2227" s="36">
        <f t="shared" si="461"/>
        <v>12509.57</v>
      </c>
      <c r="AB2227" s="29">
        <f t="shared" si="463"/>
        <v>9426.9599999999991</v>
      </c>
      <c r="AC2227" s="30">
        <f t="shared" si="464"/>
        <v>120.86</v>
      </c>
      <c r="AD2227" s="29"/>
    </row>
    <row r="2228" spans="1:30" x14ac:dyDescent="0.2">
      <c r="A2228" s="1" t="s">
        <v>7209</v>
      </c>
      <c r="B2228" s="31" t="s">
        <v>8286</v>
      </c>
      <c r="C2228" s="1">
        <v>0</v>
      </c>
      <c r="D2228" s="1" t="s">
        <v>10831</v>
      </c>
      <c r="E2228" s="1" t="s">
        <v>18025</v>
      </c>
      <c r="F2228" s="1">
        <v>0</v>
      </c>
      <c r="G2228" s="19">
        <v>80</v>
      </c>
      <c r="H2228" s="29">
        <f t="shared" si="465"/>
        <v>10929.3</v>
      </c>
      <c r="I2228" s="32">
        <v>736</v>
      </c>
      <c r="J2228" s="32">
        <v>16</v>
      </c>
      <c r="K2228" s="33">
        <f t="shared" si="466"/>
        <v>2.1739130434782608E-2</v>
      </c>
      <c r="L2228" s="34">
        <f t="shared" si="470"/>
        <v>11.330698287220025</v>
      </c>
      <c r="M2228" s="32">
        <v>771</v>
      </c>
      <c r="N2228" s="32">
        <v>90</v>
      </c>
      <c r="O2228" s="33">
        <f t="shared" si="467"/>
        <v>0.11673151750972763</v>
      </c>
      <c r="P2228" s="34">
        <f t="shared" si="471"/>
        <v>15.148244288474805</v>
      </c>
      <c r="Q2228" s="35">
        <v>1</v>
      </c>
      <c r="R2228" s="34">
        <f t="shared" si="472"/>
        <v>100</v>
      </c>
      <c r="S2228" s="33">
        <v>17.52</v>
      </c>
      <c r="T2228" s="34">
        <f t="shared" si="473"/>
        <v>49.184975194897234</v>
      </c>
      <c r="U2228" s="31">
        <f t="shared" si="468"/>
        <v>43.915979442648016</v>
      </c>
      <c r="V2228" s="32">
        <f t="shared" si="469"/>
        <v>32322</v>
      </c>
      <c r="W2228" s="36"/>
      <c r="X2228" s="36">
        <f t="shared" si="474"/>
        <v>4272.22</v>
      </c>
      <c r="Y2228" s="29">
        <f t="shared" si="462"/>
        <v>15201.52</v>
      </c>
      <c r="Z2228" s="36"/>
      <c r="AA2228" s="36">
        <f t="shared" si="461"/>
        <v>15201.52</v>
      </c>
      <c r="AB2228" s="29">
        <f t="shared" si="463"/>
        <v>11455.55</v>
      </c>
      <c r="AC2228" s="30">
        <f t="shared" si="464"/>
        <v>143.19</v>
      </c>
      <c r="AD2228" s="29"/>
    </row>
    <row r="2229" spans="1:30" x14ac:dyDescent="0.2">
      <c r="A2229" s="1" t="s">
        <v>7571</v>
      </c>
      <c r="B2229" s="31" t="s">
        <v>8287</v>
      </c>
      <c r="C2229" s="1">
        <v>0</v>
      </c>
      <c r="D2229" s="1" t="s">
        <v>10832</v>
      </c>
      <c r="E2229" s="1" t="s">
        <v>17648</v>
      </c>
      <c r="F2229" s="1">
        <v>0</v>
      </c>
      <c r="G2229" s="19">
        <v>93</v>
      </c>
      <c r="H2229" s="29">
        <f t="shared" si="465"/>
        <v>12705.31</v>
      </c>
      <c r="I2229" s="32">
        <v>736</v>
      </c>
      <c r="J2229" s="32">
        <v>43</v>
      </c>
      <c r="K2229" s="33">
        <f t="shared" si="466"/>
        <v>5.8423913043478264E-2</v>
      </c>
      <c r="L2229" s="34">
        <f t="shared" si="470"/>
        <v>30.45125164690382</v>
      </c>
      <c r="M2229" s="32">
        <v>689</v>
      </c>
      <c r="N2229" s="32">
        <v>4</v>
      </c>
      <c r="O2229" s="33">
        <f t="shared" si="467"/>
        <v>5.8055152394775036E-3</v>
      </c>
      <c r="P2229" s="34">
        <f t="shared" si="471"/>
        <v>0.75338147694978708</v>
      </c>
      <c r="Q2229" s="35">
        <v>0</v>
      </c>
      <c r="R2229" s="34">
        <f t="shared" si="472"/>
        <v>0</v>
      </c>
      <c r="S2229" s="33">
        <v>20.440000000000001</v>
      </c>
      <c r="T2229" s="34">
        <f t="shared" si="473"/>
        <v>59.532246633593203</v>
      </c>
      <c r="U2229" s="31">
        <f t="shared" si="468"/>
        <v>22.684219939361704</v>
      </c>
      <c r="V2229" s="32">
        <f t="shared" si="469"/>
        <v>16696</v>
      </c>
      <c r="W2229" s="36"/>
      <c r="X2229" s="36">
        <f t="shared" si="474"/>
        <v>2206.8200000000002</v>
      </c>
      <c r="Y2229" s="29">
        <f t="shared" si="462"/>
        <v>14912.13</v>
      </c>
      <c r="Z2229" s="36"/>
      <c r="AA2229" s="36">
        <f t="shared" si="461"/>
        <v>14912.13</v>
      </c>
      <c r="AB2229" s="29">
        <f t="shared" si="463"/>
        <v>11237.48</v>
      </c>
      <c r="AC2229" s="30">
        <f t="shared" si="464"/>
        <v>120.83</v>
      </c>
    </row>
    <row r="2230" spans="1:30" x14ac:dyDescent="0.2">
      <c r="A2230" s="1" t="s">
        <v>844</v>
      </c>
      <c r="B2230" s="31" t="s">
        <v>8286</v>
      </c>
      <c r="C2230" s="1">
        <v>0</v>
      </c>
      <c r="D2230" s="1" t="s">
        <v>10833</v>
      </c>
      <c r="E2230" s="1" t="s">
        <v>18026</v>
      </c>
      <c r="F2230" s="1">
        <v>0</v>
      </c>
      <c r="G2230" s="19">
        <v>66</v>
      </c>
      <c r="H2230" s="29">
        <f t="shared" si="465"/>
        <v>9016.67</v>
      </c>
      <c r="I2230" s="32">
        <v>737</v>
      </c>
      <c r="J2230" s="32">
        <v>14</v>
      </c>
      <c r="K2230" s="33">
        <f t="shared" si="466"/>
        <v>1.8995929443690638E-2</v>
      </c>
      <c r="L2230" s="34">
        <f t="shared" si="470"/>
        <v>9.9009086797417858</v>
      </c>
      <c r="M2230" s="32">
        <v>721</v>
      </c>
      <c r="N2230" s="32">
        <v>59</v>
      </c>
      <c r="O2230" s="33">
        <f t="shared" si="467"/>
        <v>8.1830790568654652E-2</v>
      </c>
      <c r="P2230" s="34">
        <f t="shared" si="471"/>
        <v>10.619178370140705</v>
      </c>
      <c r="Q2230" s="35">
        <v>1</v>
      </c>
      <c r="R2230" s="34">
        <f t="shared" si="472"/>
        <v>100</v>
      </c>
      <c r="S2230" s="33">
        <v>17.55</v>
      </c>
      <c r="T2230" s="34">
        <f t="shared" si="473"/>
        <v>49.291282778171514</v>
      </c>
      <c r="U2230" s="31">
        <f t="shared" si="468"/>
        <v>42.452842457013503</v>
      </c>
      <c r="V2230" s="32">
        <f t="shared" si="469"/>
        <v>31288</v>
      </c>
      <c r="W2230" s="36"/>
      <c r="X2230" s="36">
        <f t="shared" si="474"/>
        <v>4135.55</v>
      </c>
      <c r="Y2230" s="29">
        <f t="shared" si="462"/>
        <v>13152.220000000001</v>
      </c>
      <c r="Z2230" s="36"/>
      <c r="AA2230" s="36">
        <f t="shared" si="461"/>
        <v>13152.220000000001</v>
      </c>
      <c r="AB2230" s="29">
        <f t="shared" si="463"/>
        <v>9911.24</v>
      </c>
      <c r="AC2230" s="30">
        <f t="shared" si="464"/>
        <v>150.16999999999999</v>
      </c>
      <c r="AD2230" s="29"/>
    </row>
    <row r="2231" spans="1:30" x14ac:dyDescent="0.2">
      <c r="A2231" s="1" t="s">
        <v>1961</v>
      </c>
      <c r="B2231" s="31" t="s">
        <v>8286</v>
      </c>
      <c r="C2231" s="1">
        <v>0</v>
      </c>
      <c r="D2231" s="1" t="s">
        <v>10834</v>
      </c>
      <c r="E2231" s="1" t="s">
        <v>16914</v>
      </c>
      <c r="F2231" s="1">
        <v>0</v>
      </c>
      <c r="G2231" s="19">
        <v>78</v>
      </c>
      <c r="H2231" s="29">
        <f t="shared" si="465"/>
        <v>10656.06</v>
      </c>
      <c r="I2231" s="32">
        <v>737</v>
      </c>
      <c r="J2231" s="32">
        <v>11</v>
      </c>
      <c r="K2231" s="33">
        <f t="shared" si="466"/>
        <v>1.4925373134328358E-2</v>
      </c>
      <c r="L2231" s="34">
        <f t="shared" si="470"/>
        <v>7.779285391225689</v>
      </c>
      <c r="M2231" s="32">
        <v>743</v>
      </c>
      <c r="N2231" s="32">
        <v>19</v>
      </c>
      <c r="O2231" s="33">
        <f t="shared" si="467"/>
        <v>2.5572005383580079E-2</v>
      </c>
      <c r="P2231" s="34">
        <f t="shared" si="471"/>
        <v>3.3184781005214208</v>
      </c>
      <c r="Q2231" s="35">
        <v>0</v>
      </c>
      <c r="R2231" s="34">
        <f t="shared" si="472"/>
        <v>0</v>
      </c>
      <c r="S2231" s="33">
        <v>17.55</v>
      </c>
      <c r="T2231" s="34">
        <f t="shared" si="473"/>
        <v>49.291282778171514</v>
      </c>
      <c r="U2231" s="31">
        <f t="shared" si="468"/>
        <v>15.097261567479656</v>
      </c>
      <c r="V2231" s="32">
        <f t="shared" si="469"/>
        <v>11127</v>
      </c>
      <c r="W2231" s="36"/>
      <c r="X2231" s="36">
        <f t="shared" si="474"/>
        <v>1470.73</v>
      </c>
      <c r="Y2231" s="29">
        <f t="shared" si="462"/>
        <v>12126.789999999999</v>
      </c>
      <c r="Z2231" s="36"/>
      <c r="AA2231" s="36">
        <f t="shared" si="461"/>
        <v>12126.789999999999</v>
      </c>
      <c r="AB2231" s="29">
        <f t="shared" si="463"/>
        <v>9138.5</v>
      </c>
      <c r="AC2231" s="30">
        <f t="shared" si="464"/>
        <v>117.16</v>
      </c>
      <c r="AD2231" s="29"/>
    </row>
    <row r="2232" spans="1:30" x14ac:dyDescent="0.2">
      <c r="A2232" s="1" t="s">
        <v>2297</v>
      </c>
      <c r="B2232" s="31" t="s">
        <v>8286</v>
      </c>
      <c r="C2232" s="1">
        <v>0</v>
      </c>
      <c r="D2232" s="1" t="s">
        <v>10835</v>
      </c>
      <c r="E2232" s="1" t="s">
        <v>18027</v>
      </c>
      <c r="F2232" s="1">
        <v>0</v>
      </c>
      <c r="G2232" s="19">
        <v>108</v>
      </c>
      <c r="H2232" s="29">
        <f t="shared" si="465"/>
        <v>14754.55</v>
      </c>
      <c r="I2232" s="32">
        <v>737</v>
      </c>
      <c r="J2232" s="32">
        <v>34</v>
      </c>
      <c r="K2232" s="33">
        <f t="shared" si="466"/>
        <v>4.6132971506105833E-2</v>
      </c>
      <c r="L2232" s="34">
        <f t="shared" si="470"/>
        <v>24.045063936515767</v>
      </c>
      <c r="M2232" s="32">
        <v>773</v>
      </c>
      <c r="N2232" s="32">
        <v>20</v>
      </c>
      <c r="O2232" s="33">
        <f t="shared" si="467"/>
        <v>2.5873221216041398E-2</v>
      </c>
      <c r="P2232" s="34">
        <f t="shared" si="471"/>
        <v>3.3575668668719492</v>
      </c>
      <c r="Q2232" s="35">
        <v>0</v>
      </c>
      <c r="R2232" s="34">
        <f t="shared" si="472"/>
        <v>0</v>
      </c>
      <c r="S2232" s="33">
        <v>16.75</v>
      </c>
      <c r="T2232" s="34">
        <f t="shared" si="473"/>
        <v>46.456413890857547</v>
      </c>
      <c r="U2232" s="31">
        <f t="shared" si="468"/>
        <v>18.464761173561314</v>
      </c>
      <c r="V2232" s="32">
        <f t="shared" si="469"/>
        <v>13609</v>
      </c>
      <c r="W2232" s="36"/>
      <c r="X2232" s="36">
        <f t="shared" si="474"/>
        <v>1798.79</v>
      </c>
      <c r="Y2232" s="29">
        <f t="shared" si="462"/>
        <v>16553.34</v>
      </c>
      <c r="Z2232" s="36"/>
      <c r="AA2232" s="36">
        <f t="shared" si="461"/>
        <v>16553.34</v>
      </c>
      <c r="AB2232" s="29">
        <f t="shared" si="463"/>
        <v>12474.26</v>
      </c>
      <c r="AC2232" s="30">
        <f t="shared" si="464"/>
        <v>115.5</v>
      </c>
    </row>
    <row r="2233" spans="1:30" x14ac:dyDescent="0.2">
      <c r="A2233" s="1" t="s">
        <v>2946</v>
      </c>
      <c r="B2233" s="31" t="s">
        <v>8286</v>
      </c>
      <c r="C2233" s="1">
        <v>0</v>
      </c>
      <c r="D2233" s="1" t="s">
        <v>10836</v>
      </c>
      <c r="E2233" s="1" t="s">
        <v>18028</v>
      </c>
      <c r="F2233" s="1">
        <v>0</v>
      </c>
      <c r="G2233" s="19">
        <v>81</v>
      </c>
      <c r="H2233" s="29">
        <f t="shared" si="465"/>
        <v>11065.91</v>
      </c>
      <c r="I2233" s="32">
        <v>737</v>
      </c>
      <c r="J2233" s="32">
        <v>24</v>
      </c>
      <c r="K2233" s="33">
        <f t="shared" si="466"/>
        <v>3.2564450474898234E-2</v>
      </c>
      <c r="L2233" s="34">
        <f t="shared" si="470"/>
        <v>16.972986308128775</v>
      </c>
      <c r="M2233" s="32">
        <v>756</v>
      </c>
      <c r="N2233" s="32">
        <v>65</v>
      </c>
      <c r="O2233" s="33">
        <f t="shared" si="467"/>
        <v>8.5978835978835974E-2</v>
      </c>
      <c r="P2233" s="34">
        <f t="shared" si="471"/>
        <v>11.157470054628376</v>
      </c>
      <c r="Q2233" s="35">
        <v>1</v>
      </c>
      <c r="R2233" s="34">
        <f t="shared" si="472"/>
        <v>100</v>
      </c>
      <c r="S2233" s="33">
        <v>18.43</v>
      </c>
      <c r="T2233" s="34">
        <f t="shared" si="473"/>
        <v>52.409638554216862</v>
      </c>
      <c r="U2233" s="31">
        <f t="shared" si="468"/>
        <v>45.1350237292435</v>
      </c>
      <c r="V2233" s="32">
        <f t="shared" si="469"/>
        <v>33265</v>
      </c>
      <c r="W2233" s="36"/>
      <c r="X2233" s="36">
        <f t="shared" si="474"/>
        <v>4396.8599999999997</v>
      </c>
      <c r="Y2233" s="29">
        <f t="shared" si="462"/>
        <v>15462.77</v>
      </c>
      <c r="Z2233" s="36"/>
      <c r="AA2233" s="36">
        <f t="shared" si="461"/>
        <v>15462.77</v>
      </c>
      <c r="AB2233" s="29">
        <f t="shared" si="463"/>
        <v>11652.43</v>
      </c>
      <c r="AC2233" s="30">
        <f t="shared" si="464"/>
        <v>143.86000000000001</v>
      </c>
      <c r="AD2233" s="29"/>
    </row>
    <row r="2234" spans="1:30" x14ac:dyDescent="0.2">
      <c r="A2234" s="1" t="s">
        <v>4264</v>
      </c>
      <c r="B2234" s="31" t="s">
        <v>8286</v>
      </c>
      <c r="C2234" s="1">
        <v>0</v>
      </c>
      <c r="D2234" s="1" t="s">
        <v>10837</v>
      </c>
      <c r="E2234" s="1" t="s">
        <v>16646</v>
      </c>
      <c r="F2234" s="1">
        <v>0</v>
      </c>
      <c r="G2234" s="19">
        <v>95</v>
      </c>
      <c r="H2234" s="29">
        <f t="shared" si="465"/>
        <v>12978.54</v>
      </c>
      <c r="I2234" s="32">
        <v>737</v>
      </c>
      <c r="J2234" s="32">
        <v>44</v>
      </c>
      <c r="K2234" s="33">
        <f t="shared" si="466"/>
        <v>5.9701492537313432E-2</v>
      </c>
      <c r="L2234" s="34">
        <f t="shared" si="470"/>
        <v>31.117141564902756</v>
      </c>
      <c r="M2234" s="32">
        <v>764</v>
      </c>
      <c r="N2234" s="32">
        <v>5</v>
      </c>
      <c r="O2234" s="33">
        <f t="shared" si="467"/>
        <v>6.5445026178010471E-3</v>
      </c>
      <c r="P2234" s="34">
        <f t="shared" si="471"/>
        <v>0.84927983903534576</v>
      </c>
      <c r="Q2234" s="35">
        <v>0</v>
      </c>
      <c r="R2234" s="34">
        <f t="shared" si="472"/>
        <v>0</v>
      </c>
      <c r="S2234" s="33">
        <v>17.55</v>
      </c>
      <c r="T2234" s="34">
        <f t="shared" si="473"/>
        <v>49.291282778171514</v>
      </c>
      <c r="U2234" s="31">
        <f t="shared" si="468"/>
        <v>20.314426045527405</v>
      </c>
      <c r="V2234" s="32">
        <f t="shared" si="469"/>
        <v>14972</v>
      </c>
      <c r="W2234" s="36"/>
      <c r="X2234" s="36">
        <f t="shared" si="474"/>
        <v>1978.95</v>
      </c>
      <c r="Y2234" s="29">
        <f t="shared" si="462"/>
        <v>14957.490000000002</v>
      </c>
      <c r="Z2234" s="36"/>
      <c r="AA2234" s="36">
        <f t="shared" si="461"/>
        <v>14957.490000000002</v>
      </c>
      <c r="AB2234" s="29">
        <f t="shared" si="463"/>
        <v>11271.66</v>
      </c>
      <c r="AC2234" s="30">
        <f t="shared" si="464"/>
        <v>118.65</v>
      </c>
      <c r="AD2234" s="29"/>
    </row>
    <row r="2235" spans="1:30" x14ac:dyDescent="0.2">
      <c r="A2235" s="1" t="s">
        <v>4389</v>
      </c>
      <c r="B2235" s="31" t="s">
        <v>8286</v>
      </c>
      <c r="C2235" s="1">
        <v>0</v>
      </c>
      <c r="D2235" s="1" t="s">
        <v>10838</v>
      </c>
      <c r="E2235" s="1" t="s">
        <v>17418</v>
      </c>
      <c r="F2235" s="1">
        <v>0</v>
      </c>
      <c r="G2235" s="19">
        <v>50</v>
      </c>
      <c r="H2235" s="29">
        <f t="shared" si="465"/>
        <v>6830.81</v>
      </c>
      <c r="I2235" s="32">
        <v>737</v>
      </c>
      <c r="J2235" s="32">
        <v>12</v>
      </c>
      <c r="K2235" s="33">
        <f t="shared" si="466"/>
        <v>1.6282225237449117E-2</v>
      </c>
      <c r="L2235" s="34">
        <f t="shared" si="470"/>
        <v>8.4864931540643873</v>
      </c>
      <c r="M2235" s="32">
        <v>839</v>
      </c>
      <c r="N2235" s="32">
        <v>13</v>
      </c>
      <c r="O2235" s="33">
        <f t="shared" si="467"/>
        <v>1.5494636471990465E-2</v>
      </c>
      <c r="P2235" s="34">
        <f t="shared" si="471"/>
        <v>2.0107383459592501</v>
      </c>
      <c r="Q2235" s="35">
        <v>0</v>
      </c>
      <c r="R2235" s="34">
        <f t="shared" si="472"/>
        <v>0</v>
      </c>
      <c r="S2235" s="33">
        <v>23.77</v>
      </c>
      <c r="T2235" s="34">
        <f t="shared" si="473"/>
        <v>71.33238837703756</v>
      </c>
      <c r="U2235" s="31">
        <f t="shared" si="468"/>
        <v>20.457404969265298</v>
      </c>
      <c r="V2235" s="32">
        <f t="shared" si="469"/>
        <v>15077</v>
      </c>
      <c r="W2235" s="36"/>
      <c r="X2235" s="36">
        <f t="shared" si="474"/>
        <v>1992.83</v>
      </c>
      <c r="Y2235" s="29">
        <f t="shared" si="462"/>
        <v>8823.64</v>
      </c>
      <c r="Z2235" s="36"/>
      <c r="AA2235" s="36">
        <f t="shared" si="461"/>
        <v>8823.64</v>
      </c>
      <c r="AB2235" s="29">
        <f t="shared" si="463"/>
        <v>6649.31</v>
      </c>
      <c r="AC2235" s="30">
        <f t="shared" si="464"/>
        <v>132.99</v>
      </c>
      <c r="AD2235" s="29"/>
    </row>
    <row r="2236" spans="1:30" x14ac:dyDescent="0.2">
      <c r="A2236" s="1" t="s">
        <v>4502</v>
      </c>
      <c r="B2236" s="31" t="s">
        <v>8288</v>
      </c>
      <c r="C2236" s="1">
        <v>0</v>
      </c>
      <c r="D2236" s="1" t="s">
        <v>10839</v>
      </c>
      <c r="E2236" s="1" t="s">
        <v>18029</v>
      </c>
      <c r="F2236" s="1">
        <v>0</v>
      </c>
      <c r="G2236" s="19">
        <v>75</v>
      </c>
      <c r="H2236" s="29">
        <f t="shared" si="465"/>
        <v>10246.209999999999</v>
      </c>
      <c r="I2236" s="32">
        <v>737</v>
      </c>
      <c r="J2236" s="32">
        <v>28</v>
      </c>
      <c r="K2236" s="33">
        <f t="shared" si="466"/>
        <v>3.7991858887381276E-2</v>
      </c>
      <c r="L2236" s="34">
        <f t="shared" si="470"/>
        <v>19.801817359483572</v>
      </c>
      <c r="M2236" s="32">
        <v>679</v>
      </c>
      <c r="N2236" s="32">
        <v>7</v>
      </c>
      <c r="O2236" s="33">
        <f t="shared" si="467"/>
        <v>1.0309278350515464E-2</v>
      </c>
      <c r="P2236" s="34">
        <f t="shared" si="471"/>
        <v>1.3378346330371218</v>
      </c>
      <c r="Q2236" s="35">
        <v>0</v>
      </c>
      <c r="R2236" s="34">
        <f t="shared" si="472"/>
        <v>0</v>
      </c>
      <c r="S2236" s="33">
        <v>21.68</v>
      </c>
      <c r="T2236" s="34">
        <f t="shared" si="473"/>
        <v>63.926293408929837</v>
      </c>
      <c r="U2236" s="31">
        <f t="shared" si="468"/>
        <v>21.266486350362634</v>
      </c>
      <c r="V2236" s="32">
        <f t="shared" si="469"/>
        <v>15673</v>
      </c>
      <c r="W2236" s="36"/>
      <c r="X2236" s="36">
        <f t="shared" si="474"/>
        <v>2071.61</v>
      </c>
      <c r="Y2236" s="29">
        <f t="shared" si="462"/>
        <v>12317.82</v>
      </c>
      <c r="Z2236" s="36"/>
      <c r="AA2236" s="36">
        <f t="shared" si="461"/>
        <v>12317.82</v>
      </c>
      <c r="AB2236" s="29">
        <f t="shared" si="463"/>
        <v>9282.4599999999991</v>
      </c>
      <c r="AC2236" s="30">
        <f t="shared" si="464"/>
        <v>123.77</v>
      </c>
      <c r="AD2236" s="29"/>
    </row>
    <row r="2237" spans="1:30" x14ac:dyDescent="0.2">
      <c r="A2237" s="1" t="s">
        <v>4615</v>
      </c>
      <c r="B2237" s="31" t="s">
        <v>8294</v>
      </c>
      <c r="C2237" s="1">
        <v>0</v>
      </c>
      <c r="D2237" s="1" t="s">
        <v>10840</v>
      </c>
      <c r="E2237" s="1" t="s">
        <v>17690</v>
      </c>
      <c r="F2237" s="1">
        <v>0</v>
      </c>
      <c r="G2237" s="19">
        <v>85</v>
      </c>
      <c r="H2237" s="29">
        <f t="shared" si="465"/>
        <v>11612.38</v>
      </c>
      <c r="I2237" s="32">
        <v>737</v>
      </c>
      <c r="J2237" s="32">
        <v>17</v>
      </c>
      <c r="K2237" s="33">
        <f t="shared" si="466"/>
        <v>2.3066485753052916E-2</v>
      </c>
      <c r="L2237" s="34">
        <f t="shared" si="470"/>
        <v>12.022531968257884</v>
      </c>
      <c r="M2237" s="32">
        <v>709</v>
      </c>
      <c r="N2237" s="32">
        <v>15</v>
      </c>
      <c r="O2237" s="33">
        <f t="shared" si="467"/>
        <v>2.1156558533145273E-2</v>
      </c>
      <c r="P2237" s="34">
        <f t="shared" si="471"/>
        <v>2.7454857419873231</v>
      </c>
      <c r="Q2237" s="35">
        <v>0</v>
      </c>
      <c r="R2237" s="34">
        <f t="shared" si="472"/>
        <v>0</v>
      </c>
      <c r="S2237" s="33">
        <v>21.68</v>
      </c>
      <c r="T2237" s="34">
        <f t="shared" si="473"/>
        <v>63.926293408929837</v>
      </c>
      <c r="U2237" s="31">
        <f t="shared" si="468"/>
        <v>19.67357777979376</v>
      </c>
      <c r="V2237" s="32">
        <f t="shared" si="469"/>
        <v>14499</v>
      </c>
      <c r="W2237" s="36"/>
      <c r="X2237" s="36">
        <f t="shared" si="474"/>
        <v>1916.43</v>
      </c>
      <c r="Y2237" s="29">
        <f t="shared" si="462"/>
        <v>13528.81</v>
      </c>
      <c r="Z2237" s="36"/>
      <c r="AA2237" s="36">
        <f t="shared" si="461"/>
        <v>13528.81</v>
      </c>
      <c r="AB2237" s="29">
        <f t="shared" si="463"/>
        <v>10195.030000000001</v>
      </c>
      <c r="AC2237" s="30">
        <f t="shared" si="464"/>
        <v>119.94</v>
      </c>
      <c r="AD2237" s="29"/>
    </row>
    <row r="2238" spans="1:30" x14ac:dyDescent="0.2">
      <c r="A2238" s="1" t="s">
        <v>4654</v>
      </c>
      <c r="B2238" s="31" t="s">
        <v>8291</v>
      </c>
      <c r="C2238" s="1">
        <v>0</v>
      </c>
      <c r="D2238" s="1" t="s">
        <v>10841</v>
      </c>
      <c r="E2238" s="1" t="s">
        <v>16649</v>
      </c>
      <c r="F2238" s="1">
        <v>0</v>
      </c>
      <c r="G2238" s="19">
        <v>54</v>
      </c>
      <c r="H2238" s="29">
        <f t="shared" si="465"/>
        <v>7377.27</v>
      </c>
      <c r="I2238" s="32">
        <v>737</v>
      </c>
      <c r="J2238" s="32">
        <v>0</v>
      </c>
      <c r="K2238" s="33">
        <f t="shared" si="466"/>
        <v>0</v>
      </c>
      <c r="L2238" s="34">
        <f t="shared" si="470"/>
        <v>0</v>
      </c>
      <c r="M2238" s="32">
        <v>663</v>
      </c>
      <c r="N2238" s="32">
        <v>48</v>
      </c>
      <c r="O2238" s="33">
        <f t="shared" si="467"/>
        <v>7.2398190045248875E-2</v>
      </c>
      <c r="P2238" s="34">
        <f t="shared" si="471"/>
        <v>9.395110183138522</v>
      </c>
      <c r="Q2238" s="35">
        <v>0</v>
      </c>
      <c r="R2238" s="34">
        <f t="shared" si="472"/>
        <v>0</v>
      </c>
      <c r="S2238" s="33">
        <v>23.03</v>
      </c>
      <c r="T2238" s="34">
        <f t="shared" si="473"/>
        <v>68.710134656272146</v>
      </c>
      <c r="U2238" s="31">
        <f t="shared" si="468"/>
        <v>19.526311209852668</v>
      </c>
      <c r="V2238" s="32">
        <f t="shared" si="469"/>
        <v>14391</v>
      </c>
      <c r="W2238" s="36"/>
      <c r="X2238" s="36">
        <f t="shared" si="474"/>
        <v>1902.16</v>
      </c>
      <c r="Y2238" s="29">
        <f t="shared" si="462"/>
        <v>9279.43</v>
      </c>
      <c r="Z2238" s="36"/>
      <c r="AA2238" s="36">
        <f t="shared" si="461"/>
        <v>9279.43</v>
      </c>
      <c r="AB2238" s="29">
        <f t="shared" si="463"/>
        <v>6992.79</v>
      </c>
      <c r="AC2238" s="30">
        <f t="shared" si="464"/>
        <v>129.5</v>
      </c>
    </row>
    <row r="2239" spans="1:30" x14ac:dyDescent="0.2">
      <c r="A2239" s="1" t="s">
        <v>4783</v>
      </c>
      <c r="B2239" s="31" t="s">
        <v>8286</v>
      </c>
      <c r="C2239" s="1">
        <v>0</v>
      </c>
      <c r="D2239" s="1" t="s">
        <v>10842</v>
      </c>
      <c r="E2239" s="1" t="s">
        <v>17312</v>
      </c>
      <c r="F2239" s="1">
        <v>0</v>
      </c>
      <c r="G2239" s="19">
        <v>74</v>
      </c>
      <c r="H2239" s="29">
        <f t="shared" si="465"/>
        <v>10109.6</v>
      </c>
      <c r="I2239" s="32">
        <v>737</v>
      </c>
      <c r="J2239" s="32">
        <v>53</v>
      </c>
      <c r="K2239" s="33">
        <f t="shared" si="466"/>
        <v>7.1913161465400277E-2</v>
      </c>
      <c r="L2239" s="34">
        <f t="shared" si="470"/>
        <v>37.482011430451053</v>
      </c>
      <c r="M2239" s="32">
        <v>729</v>
      </c>
      <c r="N2239" s="32">
        <v>3</v>
      </c>
      <c r="O2239" s="33">
        <f t="shared" si="467"/>
        <v>4.11522633744856E-3</v>
      </c>
      <c r="P2239" s="34">
        <f t="shared" si="471"/>
        <v>0.53403275475144374</v>
      </c>
      <c r="Q2239" s="35">
        <v>0</v>
      </c>
      <c r="R2239" s="34">
        <f t="shared" si="472"/>
        <v>0</v>
      </c>
      <c r="S2239" s="33">
        <v>18.899999999999999</v>
      </c>
      <c r="T2239" s="34">
        <f t="shared" si="473"/>
        <v>54.075124025513809</v>
      </c>
      <c r="U2239" s="31">
        <f t="shared" si="468"/>
        <v>23.022792052679076</v>
      </c>
      <c r="V2239" s="32">
        <f t="shared" si="469"/>
        <v>16968</v>
      </c>
      <c r="W2239" s="36"/>
      <c r="X2239" s="36">
        <f t="shared" si="474"/>
        <v>2242.7800000000002</v>
      </c>
      <c r="Y2239" s="29">
        <f t="shared" si="462"/>
        <v>12352.380000000001</v>
      </c>
      <c r="Z2239" s="36"/>
      <c r="AA2239" s="36">
        <f t="shared" si="461"/>
        <v>12352.380000000001</v>
      </c>
      <c r="AB2239" s="29">
        <f t="shared" si="463"/>
        <v>9308.5</v>
      </c>
      <c r="AC2239" s="30">
        <f t="shared" si="464"/>
        <v>125.79</v>
      </c>
    </row>
    <row r="2240" spans="1:30" x14ac:dyDescent="0.2">
      <c r="A2240" s="1" t="s">
        <v>6972</v>
      </c>
      <c r="B2240" s="31" t="s">
        <v>8286</v>
      </c>
      <c r="C2240" s="1">
        <v>0</v>
      </c>
      <c r="D2240" s="1" t="s">
        <v>10843</v>
      </c>
      <c r="E2240" s="1" t="s">
        <v>17937</v>
      </c>
      <c r="F2240" s="1">
        <v>0</v>
      </c>
      <c r="G2240" s="19">
        <v>77</v>
      </c>
      <c r="H2240" s="29">
        <f t="shared" si="465"/>
        <v>10519.45</v>
      </c>
      <c r="I2240" s="32">
        <v>737</v>
      </c>
      <c r="J2240" s="32">
        <v>18</v>
      </c>
      <c r="K2240" s="33">
        <f t="shared" si="466"/>
        <v>2.4423337856173677E-2</v>
      </c>
      <c r="L2240" s="34">
        <f t="shared" si="470"/>
        <v>12.729739731096581</v>
      </c>
      <c r="M2240" s="32">
        <v>724</v>
      </c>
      <c r="N2240" s="32">
        <v>9</v>
      </c>
      <c r="O2240" s="33">
        <f t="shared" si="467"/>
        <v>1.2430939226519336E-2</v>
      </c>
      <c r="P2240" s="34">
        <f t="shared" si="471"/>
        <v>1.6131624787864742</v>
      </c>
      <c r="Q2240" s="35">
        <v>0</v>
      </c>
      <c r="R2240" s="34">
        <f t="shared" si="472"/>
        <v>0</v>
      </c>
      <c r="S2240" s="33">
        <v>19.39</v>
      </c>
      <c r="T2240" s="34">
        <f t="shared" si="473"/>
        <v>55.81148121899362</v>
      </c>
      <c r="U2240" s="31">
        <f t="shared" si="468"/>
        <v>17.538595857219168</v>
      </c>
      <c r="V2240" s="32">
        <f t="shared" si="469"/>
        <v>12926</v>
      </c>
      <c r="W2240" s="36"/>
      <c r="X2240" s="36">
        <f t="shared" si="474"/>
        <v>1708.52</v>
      </c>
      <c r="Y2240" s="29">
        <f t="shared" si="462"/>
        <v>12227.970000000001</v>
      </c>
      <c r="Z2240" s="36"/>
      <c r="AA2240" s="36">
        <f t="shared" ref="AA2240:AA2303" si="475">Y2240-Z2240</f>
        <v>12227.970000000001</v>
      </c>
      <c r="AB2240" s="29">
        <f t="shared" si="463"/>
        <v>9214.75</v>
      </c>
      <c r="AC2240" s="30">
        <f t="shared" si="464"/>
        <v>119.67</v>
      </c>
    </row>
    <row r="2241" spans="1:30" x14ac:dyDescent="0.2">
      <c r="A2241" s="1" t="s">
        <v>8065</v>
      </c>
      <c r="B2241" s="31" t="s">
        <v>8286</v>
      </c>
      <c r="C2241" s="1">
        <v>0</v>
      </c>
      <c r="D2241" s="1" t="s">
        <v>10844</v>
      </c>
      <c r="E2241" s="1" t="s">
        <v>18030</v>
      </c>
      <c r="F2241" s="1">
        <v>0</v>
      </c>
      <c r="G2241" s="19">
        <v>62</v>
      </c>
      <c r="H2241" s="29">
        <f t="shared" si="465"/>
        <v>8470.2000000000007</v>
      </c>
      <c r="I2241" s="32">
        <v>737</v>
      </c>
      <c r="J2241" s="32">
        <v>11</v>
      </c>
      <c r="K2241" s="33">
        <f t="shared" si="466"/>
        <v>1.4925373134328358E-2</v>
      </c>
      <c r="L2241" s="34">
        <f t="shared" si="470"/>
        <v>7.779285391225689</v>
      </c>
      <c r="M2241" s="32">
        <v>762</v>
      </c>
      <c r="N2241" s="32">
        <v>99</v>
      </c>
      <c r="O2241" s="33">
        <f t="shared" si="467"/>
        <v>0.12992125984251968</v>
      </c>
      <c r="P2241" s="34">
        <f t="shared" si="471"/>
        <v>16.859876615558374</v>
      </c>
      <c r="Q2241" s="35">
        <v>0</v>
      </c>
      <c r="R2241" s="34">
        <f t="shared" si="472"/>
        <v>0</v>
      </c>
      <c r="S2241" s="33">
        <v>19.920000000000002</v>
      </c>
      <c r="T2241" s="34">
        <f t="shared" si="473"/>
        <v>57.689581856839126</v>
      </c>
      <c r="U2241" s="31">
        <f t="shared" si="468"/>
        <v>20.582185965905797</v>
      </c>
      <c r="V2241" s="32">
        <f t="shared" si="469"/>
        <v>15169</v>
      </c>
      <c r="W2241" s="36"/>
      <c r="X2241" s="36">
        <f t="shared" si="474"/>
        <v>2004.99</v>
      </c>
      <c r="Y2241" s="29">
        <f t="shared" ref="Y2241:Y2304" si="476">H2241+W2241+X2241</f>
        <v>10475.19</v>
      </c>
      <c r="Z2241" s="36"/>
      <c r="AA2241" s="36">
        <f t="shared" si="475"/>
        <v>10475.19</v>
      </c>
      <c r="AB2241" s="29">
        <f t="shared" ref="AB2241:AB2304" si="477">ROUND(AA2241/1.327,2)</f>
        <v>7893.89</v>
      </c>
      <c r="AC2241" s="30">
        <f t="shared" ref="AC2241:AC2304" si="478">ROUND(AB2241/G2241,2)</f>
        <v>127.32</v>
      </c>
      <c r="AD2241" s="29"/>
    </row>
    <row r="2242" spans="1:30" x14ac:dyDescent="0.2">
      <c r="A2242" s="1" t="s">
        <v>8</v>
      </c>
      <c r="B2242" s="31" t="s">
        <v>8286</v>
      </c>
      <c r="C2242" s="1">
        <v>0</v>
      </c>
      <c r="D2242" s="1" t="s">
        <v>10845</v>
      </c>
      <c r="E2242" s="1" t="s">
        <v>18031</v>
      </c>
      <c r="F2242" s="1">
        <v>0</v>
      </c>
      <c r="G2242" s="19">
        <v>117</v>
      </c>
      <c r="H2242" s="29">
        <f t="shared" si="465"/>
        <v>15984.09</v>
      </c>
      <c r="I2242" s="32">
        <v>738</v>
      </c>
      <c r="J2242" s="32">
        <v>20</v>
      </c>
      <c r="K2242" s="33">
        <f t="shared" si="466"/>
        <v>2.7100271002710029E-2</v>
      </c>
      <c r="L2242" s="34">
        <f t="shared" si="470"/>
        <v>14.124989734745833</v>
      </c>
      <c r="M2242" s="32">
        <v>762</v>
      </c>
      <c r="N2242" s="32">
        <v>20</v>
      </c>
      <c r="O2242" s="33">
        <f t="shared" si="467"/>
        <v>2.6246719160104987E-2</v>
      </c>
      <c r="P2242" s="34">
        <f t="shared" si="471"/>
        <v>3.4060356799107829</v>
      </c>
      <c r="Q2242" s="35">
        <v>0</v>
      </c>
      <c r="R2242" s="34">
        <f t="shared" si="472"/>
        <v>0</v>
      </c>
      <c r="S2242" s="33">
        <v>16.399999999999999</v>
      </c>
      <c r="T2242" s="34">
        <f t="shared" si="473"/>
        <v>45.216158752657684</v>
      </c>
      <c r="U2242" s="31">
        <f t="shared" si="468"/>
        <v>15.686796041828575</v>
      </c>
      <c r="V2242" s="32">
        <f t="shared" si="469"/>
        <v>11577</v>
      </c>
      <c r="W2242" s="36"/>
      <c r="X2242" s="36">
        <f t="shared" si="474"/>
        <v>1530.21</v>
      </c>
      <c r="Y2242" s="29">
        <f t="shared" si="476"/>
        <v>17514.3</v>
      </c>
      <c r="Z2242" s="36"/>
      <c r="AA2242" s="36">
        <f t="shared" si="475"/>
        <v>17514.3</v>
      </c>
      <c r="AB2242" s="29">
        <f t="shared" si="477"/>
        <v>13198.42</v>
      </c>
      <c r="AC2242" s="30">
        <f t="shared" si="478"/>
        <v>112.81</v>
      </c>
      <c r="AD2242" s="29"/>
    </row>
    <row r="2243" spans="1:30" x14ac:dyDescent="0.2">
      <c r="A2243" s="1" t="s">
        <v>776</v>
      </c>
      <c r="B2243" s="31" t="s">
        <v>8286</v>
      </c>
      <c r="C2243" s="1">
        <v>0</v>
      </c>
      <c r="D2243" s="1" t="s">
        <v>10846</v>
      </c>
      <c r="E2243" s="1" t="s">
        <v>18032</v>
      </c>
      <c r="F2243" s="1">
        <v>0</v>
      </c>
      <c r="G2243" s="19">
        <v>70</v>
      </c>
      <c r="H2243" s="29">
        <f t="shared" ref="H2243:H2306" si="479">ROUND(G2243/G$8364*H$8369,2)</f>
        <v>9563.1299999999992</v>
      </c>
      <c r="I2243" s="32">
        <v>738</v>
      </c>
      <c r="J2243" s="32">
        <v>25</v>
      </c>
      <c r="K2243" s="33">
        <f t="shared" ref="K2243:K2306" si="480">IF(I2243=0,0,J2243/I2243)</f>
        <v>3.3875338753387531E-2</v>
      </c>
      <c r="L2243" s="34">
        <f t="shared" si="470"/>
        <v>17.656237168432288</v>
      </c>
      <c r="M2243" s="32">
        <v>769</v>
      </c>
      <c r="N2243" s="32">
        <v>74</v>
      </c>
      <c r="O2243" s="33">
        <f t="shared" ref="O2243:O2306" si="481">IF(M2243=0,0,N2243/M2243)</f>
        <v>9.6228868660598182E-2</v>
      </c>
      <c r="P2243" s="34">
        <f t="shared" si="471"/>
        <v>12.48761637963649</v>
      </c>
      <c r="Q2243" s="35">
        <v>1</v>
      </c>
      <c r="R2243" s="34">
        <f t="shared" si="472"/>
        <v>100</v>
      </c>
      <c r="S2243" s="33">
        <v>19.95</v>
      </c>
      <c r="T2243" s="34">
        <f t="shared" si="473"/>
        <v>57.795889440113392</v>
      </c>
      <c r="U2243" s="31">
        <f t="shared" ref="U2243:U2306" si="482">(L2243+P2243+R2243+T2243)/4</f>
        <v>46.98493574704554</v>
      </c>
      <c r="V2243" s="32">
        <f t="shared" ref="V2243:V2306" si="483">ROUND(U2243*I2243,0)</f>
        <v>34675</v>
      </c>
      <c r="W2243" s="36"/>
      <c r="X2243" s="36">
        <f t="shared" si="474"/>
        <v>4583.2299999999996</v>
      </c>
      <c r="Y2243" s="29">
        <f t="shared" si="476"/>
        <v>14146.359999999999</v>
      </c>
      <c r="Z2243" s="36"/>
      <c r="AA2243" s="36">
        <f t="shared" si="475"/>
        <v>14146.359999999999</v>
      </c>
      <c r="AB2243" s="29">
        <f t="shared" si="477"/>
        <v>10660.41</v>
      </c>
      <c r="AC2243" s="30">
        <f t="shared" si="478"/>
        <v>152.29</v>
      </c>
    </row>
    <row r="2244" spans="1:30" x14ac:dyDescent="0.2">
      <c r="A2244" s="1" t="s">
        <v>929</v>
      </c>
      <c r="B2244" s="31" t="s">
        <v>8286</v>
      </c>
      <c r="C2244" s="1">
        <v>0</v>
      </c>
      <c r="D2244" s="1" t="s">
        <v>10847</v>
      </c>
      <c r="E2244" s="1" t="s">
        <v>16594</v>
      </c>
      <c r="F2244" s="1">
        <v>0</v>
      </c>
      <c r="G2244" s="19">
        <v>70</v>
      </c>
      <c r="H2244" s="29">
        <f t="shared" si="479"/>
        <v>9563.1299999999992</v>
      </c>
      <c r="I2244" s="32">
        <v>738</v>
      </c>
      <c r="J2244" s="32">
        <v>10</v>
      </c>
      <c r="K2244" s="33">
        <f t="shared" si="480"/>
        <v>1.3550135501355014E-2</v>
      </c>
      <c r="L2244" s="34">
        <f t="shared" ref="L2244:L2307" si="484">(K2244-K$8370)/(K$8369-K$8370)*100</f>
        <v>7.0624948673729167</v>
      </c>
      <c r="M2244" s="32">
        <v>719</v>
      </c>
      <c r="N2244" s="32">
        <v>8</v>
      </c>
      <c r="O2244" s="33">
        <f t="shared" si="481"/>
        <v>1.1126564673157162E-2</v>
      </c>
      <c r="P2244" s="34">
        <f t="shared" ref="P2244:P2307" si="485">(O2244-O$8370)/(O$8369-O$8370)*100</f>
        <v>1.4438938459482706</v>
      </c>
      <c r="Q2244" s="35">
        <v>0</v>
      </c>
      <c r="R2244" s="34">
        <f t="shared" ref="R2244:R2307" si="486">(Q2244-Q$8370)/(Q$8369-Q$8370)*100</f>
        <v>0</v>
      </c>
      <c r="S2244" s="33">
        <v>19.95</v>
      </c>
      <c r="T2244" s="34">
        <f t="shared" ref="T2244:T2307" si="487">(S2244-S$8370)/(S$8369-S$8370)*100</f>
        <v>57.795889440113392</v>
      </c>
      <c r="U2244" s="31">
        <f t="shared" si="482"/>
        <v>16.575569538358643</v>
      </c>
      <c r="V2244" s="32">
        <f t="shared" si="483"/>
        <v>12233</v>
      </c>
      <c r="W2244" s="36"/>
      <c r="X2244" s="36">
        <f t="shared" ref="X2244:X2307" si="488">ROUND(V2244*X$8369/V$8364,2)</f>
        <v>1616.92</v>
      </c>
      <c r="Y2244" s="29">
        <f t="shared" si="476"/>
        <v>11180.05</v>
      </c>
      <c r="Z2244" s="36"/>
      <c r="AA2244" s="36">
        <f t="shared" si="475"/>
        <v>11180.05</v>
      </c>
      <c r="AB2244" s="29">
        <f t="shared" si="477"/>
        <v>8425.06</v>
      </c>
      <c r="AC2244" s="30">
        <f t="shared" si="478"/>
        <v>120.36</v>
      </c>
      <c r="AD2244" s="29"/>
    </row>
    <row r="2245" spans="1:30" x14ac:dyDescent="0.2">
      <c r="A2245" s="1" t="s">
        <v>1176</v>
      </c>
      <c r="B2245" s="31" t="s">
        <v>8286</v>
      </c>
      <c r="C2245" s="1">
        <v>0</v>
      </c>
      <c r="D2245" s="1" t="s">
        <v>10848</v>
      </c>
      <c r="E2245" s="1" t="s">
        <v>18033</v>
      </c>
      <c r="F2245" s="1">
        <v>0</v>
      </c>
      <c r="G2245" s="19">
        <v>59</v>
      </c>
      <c r="H2245" s="29">
        <f t="shared" si="479"/>
        <v>8060.36</v>
      </c>
      <c r="I2245" s="32">
        <v>738</v>
      </c>
      <c r="J2245" s="32">
        <v>12</v>
      </c>
      <c r="K2245" s="33">
        <f t="shared" si="480"/>
        <v>1.6260162601626018E-2</v>
      </c>
      <c r="L2245" s="34">
        <f t="shared" si="484"/>
        <v>8.4749938408474996</v>
      </c>
      <c r="M2245" s="32">
        <v>753</v>
      </c>
      <c r="N2245" s="32">
        <v>241</v>
      </c>
      <c r="O2245" s="33">
        <f t="shared" si="481"/>
        <v>0.32005312084993359</v>
      </c>
      <c r="P2245" s="34">
        <f t="shared" si="485"/>
        <v>41.533280500011685</v>
      </c>
      <c r="Q2245" s="35">
        <v>0</v>
      </c>
      <c r="R2245" s="34">
        <f t="shared" si="486"/>
        <v>0</v>
      </c>
      <c r="S2245" s="33">
        <v>23.81</v>
      </c>
      <c r="T2245" s="34">
        <f t="shared" si="487"/>
        <v>71.474131821403247</v>
      </c>
      <c r="U2245" s="31">
        <f t="shared" si="482"/>
        <v>30.370601540565609</v>
      </c>
      <c r="V2245" s="32">
        <f t="shared" si="483"/>
        <v>22414</v>
      </c>
      <c r="W2245" s="36"/>
      <c r="X2245" s="36">
        <f t="shared" si="488"/>
        <v>2962.61</v>
      </c>
      <c r="Y2245" s="29">
        <f t="shared" si="476"/>
        <v>11022.97</v>
      </c>
      <c r="Z2245" s="36"/>
      <c r="AA2245" s="36">
        <f t="shared" si="475"/>
        <v>11022.97</v>
      </c>
      <c r="AB2245" s="29">
        <f t="shared" si="477"/>
        <v>8306.68</v>
      </c>
      <c r="AC2245" s="30">
        <f t="shared" si="478"/>
        <v>140.79</v>
      </c>
    </row>
    <row r="2246" spans="1:30" x14ac:dyDescent="0.2">
      <c r="A2246" s="1" t="s">
        <v>1613</v>
      </c>
      <c r="B2246" s="31" t="s">
        <v>8286</v>
      </c>
      <c r="C2246" s="1">
        <v>0</v>
      </c>
      <c r="D2246" s="1" t="s">
        <v>10849</v>
      </c>
      <c r="E2246" s="1" t="s">
        <v>18034</v>
      </c>
      <c r="F2246" s="1">
        <v>0</v>
      </c>
      <c r="G2246" s="19">
        <v>78</v>
      </c>
      <c r="H2246" s="29">
        <f t="shared" si="479"/>
        <v>10656.06</v>
      </c>
      <c r="I2246" s="32">
        <v>738</v>
      </c>
      <c r="J2246" s="32">
        <v>21</v>
      </c>
      <c r="K2246" s="33">
        <f t="shared" si="480"/>
        <v>2.8455284552845527E-2</v>
      </c>
      <c r="L2246" s="34">
        <f t="shared" si="484"/>
        <v>14.831239221483122</v>
      </c>
      <c r="M2246" s="32">
        <v>748</v>
      </c>
      <c r="N2246" s="32">
        <v>66</v>
      </c>
      <c r="O2246" s="33">
        <f t="shared" si="481"/>
        <v>8.8235294117647065E-2</v>
      </c>
      <c r="P2246" s="34">
        <f t="shared" si="485"/>
        <v>11.450290535700073</v>
      </c>
      <c r="Q2246" s="35">
        <v>0.25</v>
      </c>
      <c r="R2246" s="34">
        <f t="shared" si="486"/>
        <v>25</v>
      </c>
      <c r="S2246" s="33">
        <v>17.16</v>
      </c>
      <c r="T2246" s="34">
        <f t="shared" si="487"/>
        <v>47.909284195605956</v>
      </c>
      <c r="U2246" s="31">
        <f t="shared" si="482"/>
        <v>24.797703488197286</v>
      </c>
      <c r="V2246" s="32">
        <f t="shared" si="483"/>
        <v>18301</v>
      </c>
      <c r="W2246" s="36"/>
      <c r="X2246" s="36">
        <f t="shared" si="488"/>
        <v>2418.9699999999998</v>
      </c>
      <c r="Y2246" s="29">
        <f t="shared" si="476"/>
        <v>13075.029999999999</v>
      </c>
      <c r="Z2246" s="36"/>
      <c r="AA2246" s="36">
        <f t="shared" si="475"/>
        <v>13075.029999999999</v>
      </c>
      <c r="AB2246" s="29">
        <f t="shared" si="477"/>
        <v>9853.07</v>
      </c>
      <c r="AC2246" s="30">
        <f t="shared" si="478"/>
        <v>126.32</v>
      </c>
      <c r="AD2246" s="29"/>
    </row>
    <row r="2247" spans="1:30" x14ac:dyDescent="0.2">
      <c r="A2247" s="1" t="s">
        <v>3010</v>
      </c>
      <c r="B2247" s="31" t="s">
        <v>8286</v>
      </c>
      <c r="C2247" s="1">
        <v>0</v>
      </c>
      <c r="D2247" s="1" t="s">
        <v>10850</v>
      </c>
      <c r="E2247" s="1" t="s">
        <v>18004</v>
      </c>
      <c r="F2247" s="1">
        <v>0</v>
      </c>
      <c r="G2247" s="19">
        <v>70</v>
      </c>
      <c r="H2247" s="29">
        <f t="shared" si="479"/>
        <v>9563.1299999999992</v>
      </c>
      <c r="I2247" s="32">
        <v>738</v>
      </c>
      <c r="J2247" s="32">
        <v>14</v>
      </c>
      <c r="K2247" s="33">
        <f t="shared" si="480"/>
        <v>1.8970189701897018E-2</v>
      </c>
      <c r="L2247" s="34">
        <f t="shared" si="484"/>
        <v>9.8874928143220817</v>
      </c>
      <c r="M2247" s="32">
        <v>757</v>
      </c>
      <c r="N2247" s="32">
        <v>29</v>
      </c>
      <c r="O2247" s="33">
        <f t="shared" si="481"/>
        <v>3.8309114927344783E-2</v>
      </c>
      <c r="P2247" s="34">
        <f t="shared" si="485"/>
        <v>4.9713722889477197</v>
      </c>
      <c r="Q2247" s="35">
        <v>0</v>
      </c>
      <c r="R2247" s="34">
        <f t="shared" si="486"/>
        <v>0</v>
      </c>
      <c r="S2247" s="33">
        <v>21.71</v>
      </c>
      <c r="T2247" s="34">
        <f t="shared" si="487"/>
        <v>64.03260099220411</v>
      </c>
      <c r="U2247" s="31">
        <f t="shared" si="482"/>
        <v>19.722866523868479</v>
      </c>
      <c r="V2247" s="32">
        <f t="shared" si="483"/>
        <v>14555</v>
      </c>
      <c r="W2247" s="36"/>
      <c r="X2247" s="36">
        <f t="shared" si="488"/>
        <v>1923.83</v>
      </c>
      <c r="Y2247" s="29">
        <f t="shared" si="476"/>
        <v>11486.96</v>
      </c>
      <c r="Z2247" s="36"/>
      <c r="AA2247" s="36">
        <f t="shared" si="475"/>
        <v>11486.96</v>
      </c>
      <c r="AB2247" s="29">
        <f t="shared" si="477"/>
        <v>8656.34</v>
      </c>
      <c r="AC2247" s="30">
        <f t="shared" si="478"/>
        <v>123.66</v>
      </c>
    </row>
    <row r="2248" spans="1:30" x14ac:dyDescent="0.2">
      <c r="A2248" s="1" t="s">
        <v>6171</v>
      </c>
      <c r="B2248" s="31" t="s">
        <v>8286</v>
      </c>
      <c r="C2248" s="1">
        <v>0</v>
      </c>
      <c r="D2248" s="1" t="s">
        <v>10852</v>
      </c>
      <c r="E2248" s="1" t="s">
        <v>16672</v>
      </c>
      <c r="F2248" s="1">
        <v>0</v>
      </c>
      <c r="G2248" s="19">
        <v>89</v>
      </c>
      <c r="H2248" s="29">
        <f t="shared" si="479"/>
        <v>12158.84</v>
      </c>
      <c r="I2248" s="32">
        <v>738</v>
      </c>
      <c r="J2248" s="32">
        <v>41</v>
      </c>
      <c r="K2248" s="33">
        <f t="shared" si="480"/>
        <v>5.5555555555555552E-2</v>
      </c>
      <c r="L2248" s="34">
        <f t="shared" si="484"/>
        <v>28.956228956228951</v>
      </c>
      <c r="M2248" s="32">
        <v>748</v>
      </c>
      <c r="N2248" s="32">
        <v>131</v>
      </c>
      <c r="O2248" s="33">
        <f t="shared" si="481"/>
        <v>0.1751336898395722</v>
      </c>
      <c r="P2248" s="34">
        <f t="shared" si="485"/>
        <v>22.727091820859236</v>
      </c>
      <c r="Q2248" s="35">
        <v>0</v>
      </c>
      <c r="R2248" s="34">
        <f t="shared" si="486"/>
        <v>0</v>
      </c>
      <c r="S2248" s="33">
        <v>19.95</v>
      </c>
      <c r="T2248" s="34">
        <f t="shared" si="487"/>
        <v>57.795889440113392</v>
      </c>
      <c r="U2248" s="31">
        <f t="shared" si="482"/>
        <v>27.369802554300392</v>
      </c>
      <c r="V2248" s="32">
        <f t="shared" si="483"/>
        <v>20199</v>
      </c>
      <c r="W2248" s="36"/>
      <c r="X2248" s="36">
        <f t="shared" si="488"/>
        <v>2669.84</v>
      </c>
      <c r="Y2248" s="29">
        <f t="shared" si="476"/>
        <v>14828.68</v>
      </c>
      <c r="Z2248" s="36"/>
      <c r="AA2248" s="36">
        <f t="shared" si="475"/>
        <v>14828.68</v>
      </c>
      <c r="AB2248" s="29">
        <f t="shared" si="477"/>
        <v>11174.59</v>
      </c>
      <c r="AC2248" s="30">
        <f t="shared" si="478"/>
        <v>125.56</v>
      </c>
    </row>
    <row r="2249" spans="1:30" x14ac:dyDescent="0.2">
      <c r="A2249" s="1" t="s">
        <v>6627</v>
      </c>
      <c r="B2249" s="31" t="s">
        <v>8287</v>
      </c>
      <c r="C2249" s="1">
        <v>0</v>
      </c>
      <c r="D2249" s="1" t="s">
        <v>10853</v>
      </c>
      <c r="E2249" s="1" t="s">
        <v>17645</v>
      </c>
      <c r="F2249" s="1">
        <v>0</v>
      </c>
      <c r="G2249" s="19">
        <v>59</v>
      </c>
      <c r="H2249" s="29">
        <f t="shared" si="479"/>
        <v>8060.36</v>
      </c>
      <c r="I2249" s="32">
        <v>738</v>
      </c>
      <c r="J2249" s="32">
        <v>0</v>
      </c>
      <c r="K2249" s="33">
        <f t="shared" si="480"/>
        <v>0</v>
      </c>
      <c r="L2249" s="34">
        <f t="shared" si="484"/>
        <v>0</v>
      </c>
      <c r="M2249" s="32">
        <v>660</v>
      </c>
      <c r="N2249" s="32">
        <v>11</v>
      </c>
      <c r="O2249" s="33">
        <f t="shared" si="481"/>
        <v>1.6666666666666666E-2</v>
      </c>
      <c r="P2249" s="34">
        <f t="shared" si="485"/>
        <v>2.1628326567433471</v>
      </c>
      <c r="Q2249" s="35">
        <v>0</v>
      </c>
      <c r="R2249" s="34">
        <f t="shared" si="486"/>
        <v>0</v>
      </c>
      <c r="S2249" s="33">
        <v>23.81</v>
      </c>
      <c r="T2249" s="34">
        <f t="shared" si="487"/>
        <v>71.474131821403247</v>
      </c>
      <c r="U2249" s="31">
        <f t="shared" si="482"/>
        <v>18.409241119536649</v>
      </c>
      <c r="V2249" s="32">
        <f t="shared" si="483"/>
        <v>13586</v>
      </c>
      <c r="W2249" s="36"/>
      <c r="X2249" s="36">
        <f t="shared" si="488"/>
        <v>1795.75</v>
      </c>
      <c r="Y2249" s="29">
        <f t="shared" si="476"/>
        <v>9856.11</v>
      </c>
      <c r="Z2249" s="36"/>
      <c r="AA2249" s="36">
        <f t="shared" si="475"/>
        <v>9856.11</v>
      </c>
      <c r="AB2249" s="29">
        <f t="shared" si="477"/>
        <v>7427.36</v>
      </c>
      <c r="AC2249" s="30">
        <f t="shared" si="478"/>
        <v>125.89</v>
      </c>
      <c r="AD2249" s="29"/>
    </row>
    <row r="2250" spans="1:30" x14ac:dyDescent="0.2">
      <c r="A2250" s="1" t="s">
        <v>7865</v>
      </c>
      <c r="B2250" s="31" t="s">
        <v>8286</v>
      </c>
      <c r="C2250" s="1">
        <v>0</v>
      </c>
      <c r="D2250" s="1" t="s">
        <v>8705</v>
      </c>
      <c r="E2250" s="1" t="s">
        <v>16695</v>
      </c>
      <c r="F2250" s="1">
        <v>0</v>
      </c>
      <c r="G2250" s="19">
        <v>68</v>
      </c>
      <c r="H2250" s="29">
        <f t="shared" si="479"/>
        <v>9289.9</v>
      </c>
      <c r="I2250" s="32">
        <v>738</v>
      </c>
      <c r="J2250" s="32">
        <v>19</v>
      </c>
      <c r="K2250" s="33">
        <f t="shared" si="480"/>
        <v>2.5745257452574527E-2</v>
      </c>
      <c r="L2250" s="34">
        <f t="shared" si="484"/>
        <v>13.41874024800854</v>
      </c>
      <c r="M2250" s="32">
        <v>758</v>
      </c>
      <c r="N2250" s="32">
        <v>131</v>
      </c>
      <c r="O2250" s="33">
        <f t="shared" si="481"/>
        <v>0.17282321899736147</v>
      </c>
      <c r="P2250" s="34">
        <f t="shared" si="485"/>
        <v>22.427262113460035</v>
      </c>
      <c r="Q2250" s="35">
        <v>0</v>
      </c>
      <c r="R2250" s="34">
        <f t="shared" si="486"/>
        <v>0</v>
      </c>
      <c r="S2250" s="33">
        <v>22.36</v>
      </c>
      <c r="T2250" s="34">
        <f t="shared" si="487"/>
        <v>66.335931963146706</v>
      </c>
      <c r="U2250" s="31">
        <f t="shared" si="482"/>
        <v>25.545483581153821</v>
      </c>
      <c r="V2250" s="32">
        <f t="shared" si="483"/>
        <v>18853</v>
      </c>
      <c r="W2250" s="36"/>
      <c r="X2250" s="36">
        <f t="shared" si="488"/>
        <v>2491.9299999999998</v>
      </c>
      <c r="Y2250" s="29">
        <f t="shared" si="476"/>
        <v>11781.83</v>
      </c>
      <c r="Z2250" s="36"/>
      <c r="AA2250" s="36">
        <f t="shared" si="475"/>
        <v>11781.83</v>
      </c>
      <c r="AB2250" s="29">
        <f t="shared" si="477"/>
        <v>8878.5499999999993</v>
      </c>
      <c r="AC2250" s="30">
        <f t="shared" si="478"/>
        <v>130.57</v>
      </c>
      <c r="AD2250" s="29"/>
    </row>
    <row r="2251" spans="1:30" x14ac:dyDescent="0.2">
      <c r="A2251" s="1" t="s">
        <v>476</v>
      </c>
      <c r="B2251" s="31" t="s">
        <v>8285</v>
      </c>
      <c r="C2251" s="1">
        <v>0</v>
      </c>
      <c r="D2251" s="1" t="s">
        <v>10854</v>
      </c>
      <c r="E2251" s="1" t="s">
        <v>17977</v>
      </c>
      <c r="F2251" s="1">
        <v>0</v>
      </c>
      <c r="G2251" s="19">
        <v>70</v>
      </c>
      <c r="H2251" s="29">
        <f t="shared" si="479"/>
        <v>9563.1299999999992</v>
      </c>
      <c r="I2251" s="32">
        <v>739</v>
      </c>
      <c r="J2251" s="32">
        <v>12</v>
      </c>
      <c r="K2251" s="33">
        <f t="shared" si="480"/>
        <v>1.6238159675236806E-2</v>
      </c>
      <c r="L2251" s="34">
        <f t="shared" si="484"/>
        <v>8.463525648911304</v>
      </c>
      <c r="M2251" s="32">
        <v>744</v>
      </c>
      <c r="N2251" s="32">
        <v>16</v>
      </c>
      <c r="O2251" s="33">
        <f t="shared" si="481"/>
        <v>2.1505376344086023E-2</v>
      </c>
      <c r="P2251" s="34">
        <f t="shared" si="485"/>
        <v>2.790751815152706</v>
      </c>
      <c r="Q2251" s="35">
        <v>0</v>
      </c>
      <c r="R2251" s="34">
        <f t="shared" si="486"/>
        <v>0</v>
      </c>
      <c r="S2251" s="33">
        <v>22.39</v>
      </c>
      <c r="T2251" s="34">
        <f t="shared" si="487"/>
        <v>66.442239546420979</v>
      </c>
      <c r="U2251" s="31">
        <f t="shared" si="482"/>
        <v>19.424129252621249</v>
      </c>
      <c r="V2251" s="32">
        <f t="shared" si="483"/>
        <v>14354</v>
      </c>
      <c r="W2251" s="36"/>
      <c r="X2251" s="36">
        <f t="shared" si="488"/>
        <v>1897.27</v>
      </c>
      <c r="Y2251" s="29">
        <f t="shared" si="476"/>
        <v>11460.4</v>
      </c>
      <c r="Z2251" s="36"/>
      <c r="AA2251" s="36">
        <f t="shared" si="475"/>
        <v>11460.4</v>
      </c>
      <c r="AB2251" s="29">
        <f t="shared" si="477"/>
        <v>8636.32</v>
      </c>
      <c r="AC2251" s="30">
        <f t="shared" si="478"/>
        <v>123.38</v>
      </c>
      <c r="AD2251" s="29"/>
    </row>
    <row r="2252" spans="1:30" x14ac:dyDescent="0.2">
      <c r="A2252" s="1" t="s">
        <v>671</v>
      </c>
      <c r="B2252" s="31" t="s">
        <v>8291</v>
      </c>
      <c r="C2252" s="1">
        <v>0</v>
      </c>
      <c r="D2252" s="1" t="s">
        <v>10855</v>
      </c>
      <c r="E2252" s="1" t="s">
        <v>18035</v>
      </c>
      <c r="F2252" s="1">
        <v>0</v>
      </c>
      <c r="G2252" s="19">
        <v>66</v>
      </c>
      <c r="H2252" s="29">
        <f t="shared" si="479"/>
        <v>9016.67</v>
      </c>
      <c r="I2252" s="32">
        <v>739</v>
      </c>
      <c r="J2252" s="32">
        <v>10</v>
      </c>
      <c r="K2252" s="33">
        <f t="shared" si="480"/>
        <v>1.3531799729364006E-2</v>
      </c>
      <c r="L2252" s="34">
        <f t="shared" si="484"/>
        <v>7.0529380407594209</v>
      </c>
      <c r="M2252" s="32">
        <v>712</v>
      </c>
      <c r="N2252" s="32">
        <v>15</v>
      </c>
      <c r="O2252" s="33">
        <f t="shared" si="481"/>
        <v>2.1067415730337078E-2</v>
      </c>
      <c r="P2252" s="34">
        <f t="shared" si="485"/>
        <v>2.7339176840856916</v>
      </c>
      <c r="Q2252" s="35">
        <v>0</v>
      </c>
      <c r="R2252" s="34">
        <f t="shared" si="486"/>
        <v>0</v>
      </c>
      <c r="S2252" s="33">
        <v>21.74</v>
      </c>
      <c r="T2252" s="34">
        <f t="shared" si="487"/>
        <v>64.138908575478382</v>
      </c>
      <c r="U2252" s="31">
        <f t="shared" si="482"/>
        <v>18.481441075080873</v>
      </c>
      <c r="V2252" s="32">
        <f t="shared" si="483"/>
        <v>13658</v>
      </c>
      <c r="W2252" s="36"/>
      <c r="X2252" s="36">
        <f t="shared" si="488"/>
        <v>1805.27</v>
      </c>
      <c r="Y2252" s="29">
        <f t="shared" si="476"/>
        <v>10821.94</v>
      </c>
      <c r="Z2252" s="36"/>
      <c r="AA2252" s="36">
        <f t="shared" si="475"/>
        <v>10821.94</v>
      </c>
      <c r="AB2252" s="29">
        <f t="shared" si="477"/>
        <v>8155.19</v>
      </c>
      <c r="AC2252" s="30">
        <f t="shared" si="478"/>
        <v>123.56</v>
      </c>
    </row>
    <row r="2253" spans="1:30" x14ac:dyDescent="0.2">
      <c r="A2253" s="1" t="s">
        <v>723</v>
      </c>
      <c r="B2253" s="31" t="s">
        <v>8286</v>
      </c>
      <c r="C2253" s="1">
        <v>0</v>
      </c>
      <c r="D2253" s="1" t="s">
        <v>10856</v>
      </c>
      <c r="E2253" s="1" t="s">
        <v>18036</v>
      </c>
      <c r="F2253" s="1">
        <v>0</v>
      </c>
      <c r="G2253" s="19">
        <v>74</v>
      </c>
      <c r="H2253" s="29">
        <f t="shared" si="479"/>
        <v>10109.6</v>
      </c>
      <c r="I2253" s="32">
        <v>739</v>
      </c>
      <c r="J2253" s="32">
        <v>39</v>
      </c>
      <c r="K2253" s="33">
        <f t="shared" si="480"/>
        <v>5.2774018944519621E-2</v>
      </c>
      <c r="L2253" s="34">
        <f t="shared" si="484"/>
        <v>27.506458358961737</v>
      </c>
      <c r="M2253" s="32">
        <v>730</v>
      </c>
      <c r="N2253" s="32">
        <v>246</v>
      </c>
      <c r="O2253" s="33">
        <f t="shared" si="481"/>
        <v>0.33698630136986302</v>
      </c>
      <c r="P2253" s="34">
        <f t="shared" si="485"/>
        <v>43.730698648673702</v>
      </c>
      <c r="Q2253" s="35">
        <v>0</v>
      </c>
      <c r="R2253" s="34">
        <f t="shared" si="486"/>
        <v>0</v>
      </c>
      <c r="S2253" s="33">
        <v>21.74</v>
      </c>
      <c r="T2253" s="34">
        <f t="shared" si="487"/>
        <v>64.138908575478382</v>
      </c>
      <c r="U2253" s="31">
        <f t="shared" si="482"/>
        <v>33.844016395778453</v>
      </c>
      <c r="V2253" s="32">
        <f t="shared" si="483"/>
        <v>25011</v>
      </c>
      <c r="W2253" s="36"/>
      <c r="X2253" s="36">
        <f t="shared" si="488"/>
        <v>3305.87</v>
      </c>
      <c r="Y2253" s="29">
        <f t="shared" si="476"/>
        <v>13415.470000000001</v>
      </c>
      <c r="Z2253" s="36"/>
      <c r="AA2253" s="36">
        <f t="shared" si="475"/>
        <v>13415.470000000001</v>
      </c>
      <c r="AB2253" s="29">
        <f t="shared" si="477"/>
        <v>10109.620000000001</v>
      </c>
      <c r="AC2253" s="30">
        <f t="shared" si="478"/>
        <v>136.62</v>
      </c>
      <c r="AD2253" s="29"/>
    </row>
    <row r="2254" spans="1:30" x14ac:dyDescent="0.2">
      <c r="A2254" s="1" t="s">
        <v>1425</v>
      </c>
      <c r="B2254" s="31" t="s">
        <v>8290</v>
      </c>
      <c r="C2254" s="1">
        <v>0</v>
      </c>
      <c r="D2254" s="1" t="s">
        <v>10857</v>
      </c>
      <c r="E2254" s="1" t="s">
        <v>16604</v>
      </c>
      <c r="F2254" s="1">
        <v>0</v>
      </c>
      <c r="G2254" s="19">
        <v>95</v>
      </c>
      <c r="H2254" s="29">
        <f t="shared" si="479"/>
        <v>12978.54</v>
      </c>
      <c r="I2254" s="32">
        <v>739</v>
      </c>
      <c r="J2254" s="32">
        <v>26</v>
      </c>
      <c r="K2254" s="33">
        <f t="shared" si="480"/>
        <v>3.5182679296346414E-2</v>
      </c>
      <c r="L2254" s="34">
        <f t="shared" si="484"/>
        <v>18.337638905974494</v>
      </c>
      <c r="M2254" s="32">
        <v>741</v>
      </c>
      <c r="N2254" s="32">
        <v>21</v>
      </c>
      <c r="O2254" s="33">
        <f t="shared" si="481"/>
        <v>2.8340080971659919E-2</v>
      </c>
      <c r="P2254" s="34">
        <f t="shared" si="485"/>
        <v>3.6776911572154076</v>
      </c>
      <c r="Q2254" s="35">
        <v>0</v>
      </c>
      <c r="R2254" s="34">
        <f t="shared" si="486"/>
        <v>0</v>
      </c>
      <c r="S2254" s="33">
        <v>19.97</v>
      </c>
      <c r="T2254" s="34">
        <f t="shared" si="487"/>
        <v>57.866761162296243</v>
      </c>
      <c r="U2254" s="31">
        <f t="shared" si="482"/>
        <v>19.970522806371534</v>
      </c>
      <c r="V2254" s="32">
        <f t="shared" si="483"/>
        <v>14758</v>
      </c>
      <c r="W2254" s="36"/>
      <c r="X2254" s="36">
        <f t="shared" si="488"/>
        <v>1950.66</v>
      </c>
      <c r="Y2254" s="29">
        <f t="shared" si="476"/>
        <v>14929.2</v>
      </c>
      <c r="Z2254" s="36"/>
      <c r="AA2254" s="36">
        <f t="shared" si="475"/>
        <v>14929.2</v>
      </c>
      <c r="AB2254" s="29">
        <f t="shared" si="477"/>
        <v>11250.34</v>
      </c>
      <c r="AC2254" s="30">
        <f t="shared" si="478"/>
        <v>118.42</v>
      </c>
    </row>
    <row r="2255" spans="1:30" x14ac:dyDescent="0.2">
      <c r="A2255" s="1" t="s">
        <v>2815</v>
      </c>
      <c r="B2255" s="31" t="s">
        <v>8286</v>
      </c>
      <c r="C2255" s="1">
        <v>0</v>
      </c>
      <c r="D2255" s="1" t="s">
        <v>10858</v>
      </c>
      <c r="E2255" s="1" t="s">
        <v>18037</v>
      </c>
      <c r="F2255" s="1">
        <v>0</v>
      </c>
      <c r="G2255" s="19">
        <v>77</v>
      </c>
      <c r="H2255" s="29">
        <f t="shared" si="479"/>
        <v>10519.45</v>
      </c>
      <c r="I2255" s="32">
        <v>739</v>
      </c>
      <c r="J2255" s="32">
        <v>16</v>
      </c>
      <c r="K2255" s="33">
        <f t="shared" si="480"/>
        <v>2.165087956698241E-2</v>
      </c>
      <c r="L2255" s="34">
        <f t="shared" si="484"/>
        <v>11.284700865215074</v>
      </c>
      <c r="M2255" s="32">
        <v>771</v>
      </c>
      <c r="N2255" s="32">
        <v>48</v>
      </c>
      <c r="O2255" s="33">
        <f t="shared" si="481"/>
        <v>6.2256809338521402E-2</v>
      </c>
      <c r="P2255" s="34">
        <f t="shared" si="485"/>
        <v>8.0790636205198947</v>
      </c>
      <c r="Q2255" s="35">
        <v>0</v>
      </c>
      <c r="R2255" s="34">
        <f t="shared" si="486"/>
        <v>0</v>
      </c>
      <c r="S2255" s="33">
        <v>19.45</v>
      </c>
      <c r="T2255" s="34">
        <f t="shared" si="487"/>
        <v>56.024096385542165</v>
      </c>
      <c r="U2255" s="31">
        <f t="shared" si="482"/>
        <v>18.846965217819282</v>
      </c>
      <c r="V2255" s="32">
        <f t="shared" si="483"/>
        <v>13928</v>
      </c>
      <c r="W2255" s="36"/>
      <c r="X2255" s="36">
        <f t="shared" si="488"/>
        <v>1840.96</v>
      </c>
      <c r="Y2255" s="29">
        <f t="shared" si="476"/>
        <v>12360.41</v>
      </c>
      <c r="Z2255" s="36"/>
      <c r="AA2255" s="36">
        <f t="shared" si="475"/>
        <v>12360.41</v>
      </c>
      <c r="AB2255" s="29">
        <f t="shared" si="477"/>
        <v>9314.5499999999993</v>
      </c>
      <c r="AC2255" s="30">
        <f t="shared" si="478"/>
        <v>120.97</v>
      </c>
      <c r="AD2255" s="29"/>
    </row>
    <row r="2256" spans="1:30" x14ac:dyDescent="0.2">
      <c r="A2256" s="1" t="s">
        <v>4053</v>
      </c>
      <c r="B2256" s="31" t="s">
        <v>8286</v>
      </c>
      <c r="C2256" s="1">
        <v>0</v>
      </c>
      <c r="D2256" s="1" t="s">
        <v>10859</v>
      </c>
      <c r="E2256" s="1" t="s">
        <v>18038</v>
      </c>
      <c r="F2256" s="1">
        <v>0</v>
      </c>
      <c r="G2256" s="19">
        <v>80</v>
      </c>
      <c r="H2256" s="29">
        <f t="shared" si="479"/>
        <v>10929.3</v>
      </c>
      <c r="I2256" s="32">
        <v>739</v>
      </c>
      <c r="J2256" s="32">
        <v>25</v>
      </c>
      <c r="K2256" s="33">
        <f t="shared" si="480"/>
        <v>3.3829499323410013E-2</v>
      </c>
      <c r="L2256" s="34">
        <f t="shared" si="484"/>
        <v>17.632345101898554</v>
      </c>
      <c r="M2256" s="32">
        <v>699</v>
      </c>
      <c r="N2256" s="32">
        <v>39</v>
      </c>
      <c r="O2256" s="33">
        <f t="shared" si="481"/>
        <v>5.5793991416309016E-2</v>
      </c>
      <c r="P2256" s="34">
        <f t="shared" si="485"/>
        <v>7.2403840011150677</v>
      </c>
      <c r="Q2256" s="35">
        <v>0</v>
      </c>
      <c r="R2256" s="34">
        <f t="shared" si="486"/>
        <v>0</v>
      </c>
      <c r="S2256" s="33">
        <v>18.48</v>
      </c>
      <c r="T2256" s="34">
        <f t="shared" si="487"/>
        <v>52.586817859673992</v>
      </c>
      <c r="U2256" s="31">
        <f t="shared" si="482"/>
        <v>19.364886740671903</v>
      </c>
      <c r="V2256" s="32">
        <f t="shared" si="483"/>
        <v>14311</v>
      </c>
      <c r="W2256" s="36"/>
      <c r="X2256" s="36">
        <f t="shared" si="488"/>
        <v>1891.58</v>
      </c>
      <c r="Y2256" s="29">
        <f t="shared" si="476"/>
        <v>12820.88</v>
      </c>
      <c r="Z2256" s="36"/>
      <c r="AA2256" s="36">
        <f t="shared" si="475"/>
        <v>12820.88</v>
      </c>
      <c r="AB2256" s="29">
        <f t="shared" si="477"/>
        <v>9661.5499999999993</v>
      </c>
      <c r="AC2256" s="30">
        <f t="shared" si="478"/>
        <v>120.77</v>
      </c>
      <c r="AD2256" s="29"/>
    </row>
    <row r="2257" spans="1:30" x14ac:dyDescent="0.2">
      <c r="A2257" s="1" t="s">
        <v>4227</v>
      </c>
      <c r="B2257" s="31" t="s">
        <v>8286</v>
      </c>
      <c r="C2257" s="1">
        <v>0</v>
      </c>
      <c r="D2257" s="1" t="s">
        <v>10860</v>
      </c>
      <c r="E2257" s="1" t="s">
        <v>18039</v>
      </c>
      <c r="F2257" s="1">
        <v>0</v>
      </c>
      <c r="G2257" s="19">
        <v>84</v>
      </c>
      <c r="H2257" s="29">
        <f t="shared" si="479"/>
        <v>11475.76</v>
      </c>
      <c r="I2257" s="32">
        <v>739</v>
      </c>
      <c r="J2257" s="32">
        <v>24</v>
      </c>
      <c r="K2257" s="33">
        <f t="shared" si="480"/>
        <v>3.2476319350473612E-2</v>
      </c>
      <c r="L2257" s="34">
        <f t="shared" si="484"/>
        <v>16.927051297822608</v>
      </c>
      <c r="M2257" s="32">
        <v>757</v>
      </c>
      <c r="N2257" s="32">
        <v>5</v>
      </c>
      <c r="O2257" s="33">
        <f t="shared" si="481"/>
        <v>6.6050198150594455E-3</v>
      </c>
      <c r="P2257" s="34">
        <f t="shared" si="485"/>
        <v>0.85713315326684825</v>
      </c>
      <c r="Q2257" s="35">
        <v>1</v>
      </c>
      <c r="R2257" s="34">
        <f t="shared" si="486"/>
        <v>100</v>
      </c>
      <c r="S2257" s="33">
        <v>18.02</v>
      </c>
      <c r="T2257" s="34">
        <f t="shared" si="487"/>
        <v>50.956768249468468</v>
      </c>
      <c r="U2257" s="31">
        <f t="shared" si="482"/>
        <v>42.185238175139482</v>
      </c>
      <c r="V2257" s="32">
        <f t="shared" si="483"/>
        <v>31175</v>
      </c>
      <c r="W2257" s="36"/>
      <c r="X2257" s="36">
        <f t="shared" si="488"/>
        <v>4120.6099999999997</v>
      </c>
      <c r="Y2257" s="29">
        <f t="shared" si="476"/>
        <v>15596.369999999999</v>
      </c>
      <c r="Z2257" s="36"/>
      <c r="AA2257" s="36">
        <f t="shared" si="475"/>
        <v>15596.369999999999</v>
      </c>
      <c r="AB2257" s="29">
        <f t="shared" si="477"/>
        <v>11753.1</v>
      </c>
      <c r="AC2257" s="30">
        <f t="shared" si="478"/>
        <v>139.91999999999999</v>
      </c>
      <c r="AD2257" s="29"/>
    </row>
    <row r="2258" spans="1:30" x14ac:dyDescent="0.2">
      <c r="A2258" s="1" t="s">
        <v>5181</v>
      </c>
      <c r="B2258" s="31" t="s">
        <v>8286</v>
      </c>
      <c r="C2258" s="1">
        <v>0</v>
      </c>
      <c r="D2258" s="1" t="s">
        <v>10861</v>
      </c>
      <c r="E2258" s="1" t="s">
        <v>18040</v>
      </c>
      <c r="F2258" s="1">
        <v>0</v>
      </c>
      <c r="G2258" s="19">
        <v>78</v>
      </c>
      <c r="H2258" s="29">
        <f t="shared" si="479"/>
        <v>10656.06</v>
      </c>
      <c r="I2258" s="32">
        <v>739</v>
      </c>
      <c r="J2258" s="32">
        <v>33</v>
      </c>
      <c r="K2258" s="33">
        <f t="shared" si="480"/>
        <v>4.4654939106901215E-2</v>
      </c>
      <c r="L2258" s="34">
        <f t="shared" si="484"/>
        <v>23.274695534506087</v>
      </c>
      <c r="M2258" s="32">
        <v>741</v>
      </c>
      <c r="N2258" s="32">
        <v>96</v>
      </c>
      <c r="O2258" s="33">
        <f t="shared" si="481"/>
        <v>0.12955465587044535</v>
      </c>
      <c r="P2258" s="34">
        <f t="shared" si="485"/>
        <v>16.812302432984723</v>
      </c>
      <c r="Q2258" s="35">
        <v>0</v>
      </c>
      <c r="R2258" s="34">
        <f t="shared" si="486"/>
        <v>0</v>
      </c>
      <c r="S2258" s="33">
        <v>18.48</v>
      </c>
      <c r="T2258" s="34">
        <f t="shared" si="487"/>
        <v>52.586817859673992</v>
      </c>
      <c r="U2258" s="31">
        <f t="shared" si="482"/>
        <v>23.1684539567912</v>
      </c>
      <c r="V2258" s="32">
        <f t="shared" si="483"/>
        <v>17121</v>
      </c>
      <c r="W2258" s="36"/>
      <c r="X2258" s="36">
        <f t="shared" si="488"/>
        <v>2263</v>
      </c>
      <c r="Y2258" s="29">
        <f t="shared" si="476"/>
        <v>12919.06</v>
      </c>
      <c r="Z2258" s="36"/>
      <c r="AA2258" s="36">
        <f t="shared" si="475"/>
        <v>12919.06</v>
      </c>
      <c r="AB2258" s="29">
        <f t="shared" si="477"/>
        <v>9735.5400000000009</v>
      </c>
      <c r="AC2258" s="30">
        <f t="shared" si="478"/>
        <v>124.81</v>
      </c>
      <c r="AD2258" s="29"/>
    </row>
    <row r="2259" spans="1:30" x14ac:dyDescent="0.2">
      <c r="A2259" s="1" t="s">
        <v>7433</v>
      </c>
      <c r="B2259" s="31" t="s">
        <v>8286</v>
      </c>
      <c r="C2259" s="1">
        <v>0</v>
      </c>
      <c r="D2259" s="1" t="s">
        <v>10862</v>
      </c>
      <c r="E2259" s="1" t="s">
        <v>17852</v>
      </c>
      <c r="F2259" s="1">
        <v>0</v>
      </c>
      <c r="G2259" s="19">
        <v>70</v>
      </c>
      <c r="H2259" s="29">
        <f t="shared" si="479"/>
        <v>9563.1299999999992</v>
      </c>
      <c r="I2259" s="32">
        <v>739</v>
      </c>
      <c r="J2259" s="32">
        <v>29</v>
      </c>
      <c r="K2259" s="33">
        <f t="shared" si="480"/>
        <v>3.9242219215155617E-2</v>
      </c>
      <c r="L2259" s="34">
        <f t="shared" si="484"/>
        <v>20.453520318202319</v>
      </c>
      <c r="M2259" s="32">
        <v>743</v>
      </c>
      <c r="N2259" s="32">
        <v>165</v>
      </c>
      <c r="O2259" s="33">
        <f t="shared" si="481"/>
        <v>0.22207267833109018</v>
      </c>
      <c r="P2259" s="34">
        <f t="shared" si="485"/>
        <v>28.818362451896551</v>
      </c>
      <c r="Q2259" s="35">
        <v>0</v>
      </c>
      <c r="R2259" s="34">
        <f t="shared" si="486"/>
        <v>0</v>
      </c>
      <c r="S2259" s="33">
        <v>21.11</v>
      </c>
      <c r="T2259" s="34">
        <f t="shared" si="487"/>
        <v>61.906449326718636</v>
      </c>
      <c r="U2259" s="31">
        <f t="shared" si="482"/>
        <v>27.794583024204378</v>
      </c>
      <c r="V2259" s="32">
        <f t="shared" si="483"/>
        <v>20540</v>
      </c>
      <c r="W2259" s="36"/>
      <c r="X2259" s="36">
        <f t="shared" si="488"/>
        <v>2714.91</v>
      </c>
      <c r="Y2259" s="29">
        <f t="shared" si="476"/>
        <v>12278.039999999999</v>
      </c>
      <c r="Z2259" s="36"/>
      <c r="AA2259" s="36">
        <f t="shared" si="475"/>
        <v>12278.039999999999</v>
      </c>
      <c r="AB2259" s="29">
        <f t="shared" si="477"/>
        <v>9252.48</v>
      </c>
      <c r="AC2259" s="30">
        <f t="shared" si="478"/>
        <v>132.18</v>
      </c>
      <c r="AD2259" s="29"/>
    </row>
    <row r="2260" spans="1:30" x14ac:dyDescent="0.2">
      <c r="A2260" s="1" t="s">
        <v>7655</v>
      </c>
      <c r="B2260" s="31" t="s">
        <v>8287</v>
      </c>
      <c r="C2260" s="1">
        <v>0</v>
      </c>
      <c r="D2260" s="1" t="s">
        <v>10863</v>
      </c>
      <c r="E2260" s="1" t="s">
        <v>17391</v>
      </c>
      <c r="F2260" s="1">
        <v>0</v>
      </c>
      <c r="G2260" s="19">
        <v>72</v>
      </c>
      <c r="H2260" s="29">
        <f t="shared" si="479"/>
        <v>9836.3700000000008</v>
      </c>
      <c r="I2260" s="32">
        <v>739</v>
      </c>
      <c r="J2260" s="32">
        <v>3</v>
      </c>
      <c r="K2260" s="33">
        <f t="shared" si="480"/>
        <v>4.0595399188092015E-3</v>
      </c>
      <c r="L2260" s="34">
        <f t="shared" si="484"/>
        <v>2.115881412227826</v>
      </c>
      <c r="M2260" s="32">
        <v>688</v>
      </c>
      <c r="N2260" s="32">
        <v>37</v>
      </c>
      <c r="O2260" s="33">
        <f t="shared" si="481"/>
        <v>5.3779069767441859E-2</v>
      </c>
      <c r="P2260" s="34">
        <f t="shared" si="485"/>
        <v>6.9789077005381257</v>
      </c>
      <c r="Q2260" s="35">
        <v>0</v>
      </c>
      <c r="R2260" s="34">
        <f t="shared" si="486"/>
        <v>0</v>
      </c>
      <c r="S2260" s="33">
        <v>18.95</v>
      </c>
      <c r="T2260" s="34">
        <f t="shared" si="487"/>
        <v>54.252303330970939</v>
      </c>
      <c r="U2260" s="31">
        <f t="shared" si="482"/>
        <v>15.836773110934223</v>
      </c>
      <c r="V2260" s="32">
        <f t="shared" si="483"/>
        <v>11703</v>
      </c>
      <c r="W2260" s="36"/>
      <c r="X2260" s="36">
        <f t="shared" si="488"/>
        <v>1546.86</v>
      </c>
      <c r="Y2260" s="29">
        <f t="shared" si="476"/>
        <v>11383.230000000001</v>
      </c>
      <c r="Z2260" s="36"/>
      <c r="AA2260" s="36">
        <f t="shared" si="475"/>
        <v>11383.230000000001</v>
      </c>
      <c r="AB2260" s="29">
        <f t="shared" si="477"/>
        <v>8578.17</v>
      </c>
      <c r="AC2260" s="30">
        <f t="shared" si="478"/>
        <v>119.14</v>
      </c>
      <c r="AD2260" s="29"/>
    </row>
    <row r="2261" spans="1:30" x14ac:dyDescent="0.2">
      <c r="A2261" s="1" t="s">
        <v>8198</v>
      </c>
      <c r="B2261" s="31" t="s">
        <v>8286</v>
      </c>
      <c r="C2261" s="1">
        <v>0</v>
      </c>
      <c r="D2261" s="1" t="s">
        <v>10864</v>
      </c>
      <c r="E2261" s="1" t="s">
        <v>18041</v>
      </c>
      <c r="F2261" s="1">
        <v>0</v>
      </c>
      <c r="G2261" s="19">
        <v>113</v>
      </c>
      <c r="H2261" s="29">
        <f t="shared" si="479"/>
        <v>15437.63</v>
      </c>
      <c r="I2261" s="32">
        <v>739</v>
      </c>
      <c r="J2261" s="32">
        <v>21</v>
      </c>
      <c r="K2261" s="33">
        <f t="shared" si="480"/>
        <v>2.8416779431664412E-2</v>
      </c>
      <c r="L2261" s="34">
        <f t="shared" si="484"/>
        <v>14.811169885594783</v>
      </c>
      <c r="M2261" s="32">
        <v>746</v>
      </c>
      <c r="N2261" s="32">
        <v>58</v>
      </c>
      <c r="O2261" s="33">
        <f t="shared" si="481"/>
        <v>7.7747989276139406E-2</v>
      </c>
      <c r="P2261" s="34">
        <f t="shared" si="485"/>
        <v>10.089353412153951</v>
      </c>
      <c r="Q2261" s="35">
        <v>0</v>
      </c>
      <c r="R2261" s="34">
        <f t="shared" si="486"/>
        <v>0</v>
      </c>
      <c r="S2261" s="33">
        <v>14.78</v>
      </c>
      <c r="T2261" s="34">
        <f t="shared" si="487"/>
        <v>39.475549255846914</v>
      </c>
      <c r="U2261" s="31">
        <f t="shared" si="482"/>
        <v>16.094018138398912</v>
      </c>
      <c r="V2261" s="32">
        <f t="shared" si="483"/>
        <v>11893</v>
      </c>
      <c r="W2261" s="36"/>
      <c r="X2261" s="36">
        <f t="shared" si="488"/>
        <v>1571.98</v>
      </c>
      <c r="Y2261" s="29">
        <f t="shared" si="476"/>
        <v>17009.61</v>
      </c>
      <c r="Z2261" s="36"/>
      <c r="AA2261" s="36">
        <f t="shared" si="475"/>
        <v>17009.61</v>
      </c>
      <c r="AB2261" s="29">
        <f t="shared" si="477"/>
        <v>12818.09</v>
      </c>
      <c r="AC2261" s="30">
        <f t="shared" si="478"/>
        <v>113.43</v>
      </c>
    </row>
    <row r="2262" spans="1:30" x14ac:dyDescent="0.2">
      <c r="A2262" s="1" t="s">
        <v>96</v>
      </c>
      <c r="B2262" s="31" t="s">
        <v>8286</v>
      </c>
      <c r="C2262" s="1">
        <v>0</v>
      </c>
      <c r="D2262" s="1" t="s">
        <v>10865</v>
      </c>
      <c r="E2262" s="1" t="s">
        <v>18042</v>
      </c>
      <c r="F2262" s="1">
        <v>0</v>
      </c>
      <c r="G2262" s="19">
        <v>77</v>
      </c>
      <c r="H2262" s="29">
        <f t="shared" si="479"/>
        <v>10519.45</v>
      </c>
      <c r="I2262" s="32">
        <v>740</v>
      </c>
      <c r="J2262" s="32">
        <v>15</v>
      </c>
      <c r="K2262" s="33">
        <f t="shared" si="480"/>
        <v>2.0270270270270271E-2</v>
      </c>
      <c r="L2262" s="34">
        <f t="shared" si="484"/>
        <v>10.565110565110565</v>
      </c>
      <c r="M2262" s="32">
        <v>759</v>
      </c>
      <c r="N2262" s="32">
        <v>77</v>
      </c>
      <c r="O2262" s="33">
        <f t="shared" si="481"/>
        <v>0.10144927536231885</v>
      </c>
      <c r="P2262" s="34">
        <f t="shared" si="485"/>
        <v>13.165068345394287</v>
      </c>
      <c r="Q2262" s="35">
        <v>0</v>
      </c>
      <c r="R2262" s="34">
        <f t="shared" si="486"/>
        <v>0</v>
      </c>
      <c r="S2262" s="33">
        <v>15.74</v>
      </c>
      <c r="T2262" s="34">
        <f t="shared" si="487"/>
        <v>42.877391920623673</v>
      </c>
      <c r="U2262" s="31">
        <f t="shared" si="482"/>
        <v>16.651892707782132</v>
      </c>
      <c r="V2262" s="32">
        <f t="shared" si="483"/>
        <v>12322</v>
      </c>
      <c r="W2262" s="36"/>
      <c r="X2262" s="36">
        <f t="shared" si="488"/>
        <v>1628.68</v>
      </c>
      <c r="Y2262" s="29">
        <f t="shared" si="476"/>
        <v>12148.130000000001</v>
      </c>
      <c r="Z2262" s="36"/>
      <c r="AA2262" s="36">
        <f t="shared" si="475"/>
        <v>12148.130000000001</v>
      </c>
      <c r="AB2262" s="29">
        <f t="shared" si="477"/>
        <v>9154.58</v>
      </c>
      <c r="AC2262" s="30">
        <f t="shared" si="478"/>
        <v>118.89</v>
      </c>
    </row>
    <row r="2263" spans="1:30" x14ac:dyDescent="0.2">
      <c r="A2263" s="1" t="s">
        <v>1695</v>
      </c>
      <c r="B2263" s="31" t="s">
        <v>8288</v>
      </c>
      <c r="C2263" s="1">
        <v>0</v>
      </c>
      <c r="D2263" s="1" t="s">
        <v>10866</v>
      </c>
      <c r="E2263" s="1" t="s">
        <v>18043</v>
      </c>
      <c r="F2263" s="1">
        <v>0</v>
      </c>
      <c r="G2263" s="19">
        <v>76</v>
      </c>
      <c r="H2263" s="29">
        <f t="shared" si="479"/>
        <v>10382.83</v>
      </c>
      <c r="I2263" s="32">
        <v>740</v>
      </c>
      <c r="J2263" s="32">
        <v>36</v>
      </c>
      <c r="K2263" s="33">
        <f t="shared" si="480"/>
        <v>4.8648648648648651E-2</v>
      </c>
      <c r="L2263" s="34">
        <f t="shared" si="484"/>
        <v>25.356265356265357</v>
      </c>
      <c r="M2263" s="32">
        <v>768</v>
      </c>
      <c r="N2263" s="32">
        <v>8</v>
      </c>
      <c r="O2263" s="33">
        <f t="shared" si="481"/>
        <v>1.0416666666666666E-2</v>
      </c>
      <c r="P2263" s="34">
        <f t="shared" si="485"/>
        <v>1.3517704104645918</v>
      </c>
      <c r="Q2263" s="35">
        <v>0</v>
      </c>
      <c r="R2263" s="34">
        <f t="shared" si="486"/>
        <v>0</v>
      </c>
      <c r="S2263" s="33">
        <v>21.76</v>
      </c>
      <c r="T2263" s="34">
        <f t="shared" si="487"/>
        <v>64.20978029766124</v>
      </c>
      <c r="U2263" s="31">
        <f t="shared" si="482"/>
        <v>22.729454016097797</v>
      </c>
      <c r="V2263" s="32">
        <f t="shared" si="483"/>
        <v>16820</v>
      </c>
      <c r="W2263" s="36"/>
      <c r="X2263" s="36">
        <f t="shared" si="488"/>
        <v>2223.21</v>
      </c>
      <c r="Y2263" s="29">
        <f t="shared" si="476"/>
        <v>12606.04</v>
      </c>
      <c r="Z2263" s="36"/>
      <c r="AA2263" s="36">
        <f t="shared" si="475"/>
        <v>12606.04</v>
      </c>
      <c r="AB2263" s="29">
        <f t="shared" si="477"/>
        <v>9499.65</v>
      </c>
      <c r="AC2263" s="30">
        <f t="shared" si="478"/>
        <v>125</v>
      </c>
    </row>
    <row r="2264" spans="1:30" x14ac:dyDescent="0.2">
      <c r="A2264" s="1" t="s">
        <v>2223</v>
      </c>
      <c r="B2264" s="31" t="s">
        <v>8286</v>
      </c>
      <c r="C2264" s="1">
        <v>0</v>
      </c>
      <c r="D2264" s="1" t="s">
        <v>10867</v>
      </c>
      <c r="E2264" s="1" t="s">
        <v>18044</v>
      </c>
      <c r="F2264" s="1">
        <v>0</v>
      </c>
      <c r="G2264" s="19">
        <v>82</v>
      </c>
      <c r="H2264" s="29">
        <f t="shared" si="479"/>
        <v>11202.53</v>
      </c>
      <c r="I2264" s="32">
        <v>740</v>
      </c>
      <c r="J2264" s="32">
        <v>8</v>
      </c>
      <c r="K2264" s="33">
        <f t="shared" si="480"/>
        <v>1.0810810810810811E-2</v>
      </c>
      <c r="L2264" s="34">
        <f t="shared" si="484"/>
        <v>5.6347256347256351</v>
      </c>
      <c r="M2264" s="32">
        <v>745</v>
      </c>
      <c r="N2264" s="32">
        <v>70</v>
      </c>
      <c r="O2264" s="33">
        <f t="shared" si="481"/>
        <v>9.3959731543624164E-2</v>
      </c>
      <c r="P2264" s="34">
        <f t="shared" si="485"/>
        <v>12.193150548083299</v>
      </c>
      <c r="Q2264" s="35">
        <v>0</v>
      </c>
      <c r="R2264" s="34">
        <f t="shared" si="486"/>
        <v>0</v>
      </c>
      <c r="S2264" s="33">
        <v>17.21</v>
      </c>
      <c r="T2264" s="34">
        <f t="shared" si="487"/>
        <v>48.086463501063079</v>
      </c>
      <c r="U2264" s="31">
        <f t="shared" si="482"/>
        <v>16.478584920968004</v>
      </c>
      <c r="V2264" s="32">
        <f t="shared" si="483"/>
        <v>12194</v>
      </c>
      <c r="W2264" s="36"/>
      <c r="X2264" s="36">
        <f t="shared" si="488"/>
        <v>1611.76</v>
      </c>
      <c r="Y2264" s="29">
        <f t="shared" si="476"/>
        <v>12814.29</v>
      </c>
      <c r="Z2264" s="36"/>
      <c r="AA2264" s="36">
        <f t="shared" si="475"/>
        <v>12814.29</v>
      </c>
      <c r="AB2264" s="29">
        <f t="shared" si="477"/>
        <v>9656.59</v>
      </c>
      <c r="AC2264" s="30">
        <f t="shared" si="478"/>
        <v>117.76</v>
      </c>
      <c r="AD2264" s="29"/>
    </row>
    <row r="2265" spans="1:30" x14ac:dyDescent="0.2">
      <c r="A2265" s="1" t="s">
        <v>2231</v>
      </c>
      <c r="B2265" s="31" t="s">
        <v>8286</v>
      </c>
      <c r="C2265" s="1">
        <v>0</v>
      </c>
      <c r="D2265" s="1" t="s">
        <v>10868</v>
      </c>
      <c r="E2265" s="1" t="s">
        <v>18045</v>
      </c>
      <c r="F2265" s="1">
        <v>0</v>
      </c>
      <c r="G2265" s="19">
        <v>81</v>
      </c>
      <c r="H2265" s="29">
        <f t="shared" si="479"/>
        <v>11065.91</v>
      </c>
      <c r="I2265" s="32">
        <v>740</v>
      </c>
      <c r="J2265" s="32">
        <v>14</v>
      </c>
      <c r="K2265" s="33">
        <f t="shared" si="480"/>
        <v>1.891891891891892E-2</v>
      </c>
      <c r="L2265" s="34">
        <f t="shared" si="484"/>
        <v>9.8607698607698602</v>
      </c>
      <c r="M2265" s="32">
        <v>759</v>
      </c>
      <c r="N2265" s="32">
        <v>31</v>
      </c>
      <c r="O2265" s="33">
        <f t="shared" si="481"/>
        <v>4.0843214756258232E-2</v>
      </c>
      <c r="P2265" s="34">
        <f t="shared" si="485"/>
        <v>5.3002223208730239</v>
      </c>
      <c r="Q2265" s="35">
        <v>0</v>
      </c>
      <c r="R2265" s="34">
        <f t="shared" si="486"/>
        <v>0</v>
      </c>
      <c r="S2265" s="33">
        <v>18.05</v>
      </c>
      <c r="T2265" s="34">
        <f t="shared" si="487"/>
        <v>51.06307583274274</v>
      </c>
      <c r="U2265" s="31">
        <f t="shared" si="482"/>
        <v>16.556017003596406</v>
      </c>
      <c r="V2265" s="32">
        <f t="shared" si="483"/>
        <v>12251</v>
      </c>
      <c r="W2265" s="36"/>
      <c r="X2265" s="36">
        <f t="shared" si="488"/>
        <v>1619.3</v>
      </c>
      <c r="Y2265" s="29">
        <f t="shared" si="476"/>
        <v>12685.21</v>
      </c>
      <c r="Z2265" s="36"/>
      <c r="AA2265" s="36">
        <f t="shared" si="475"/>
        <v>12685.21</v>
      </c>
      <c r="AB2265" s="29">
        <f t="shared" si="477"/>
        <v>9559.31</v>
      </c>
      <c r="AC2265" s="30">
        <f t="shared" si="478"/>
        <v>118.02</v>
      </c>
    </row>
    <row r="2266" spans="1:30" x14ac:dyDescent="0.2">
      <c r="A2266" s="1" t="s">
        <v>2976</v>
      </c>
      <c r="B2266" s="31" t="s">
        <v>8287</v>
      </c>
      <c r="C2266" s="1">
        <v>0</v>
      </c>
      <c r="D2266" s="1" t="s">
        <v>10869</v>
      </c>
      <c r="E2266" s="1" t="s">
        <v>18046</v>
      </c>
      <c r="F2266" s="1">
        <v>0</v>
      </c>
      <c r="G2266" s="19">
        <v>58</v>
      </c>
      <c r="H2266" s="29">
        <f t="shared" si="479"/>
        <v>7923.74</v>
      </c>
      <c r="I2266" s="32">
        <v>740</v>
      </c>
      <c r="J2266" s="32">
        <v>16</v>
      </c>
      <c r="K2266" s="33">
        <f t="shared" si="480"/>
        <v>2.1621621621621623E-2</v>
      </c>
      <c r="L2266" s="34">
        <f t="shared" si="484"/>
        <v>11.26945126945127</v>
      </c>
      <c r="M2266" s="32">
        <v>658</v>
      </c>
      <c r="N2266" s="32">
        <v>31</v>
      </c>
      <c r="O2266" s="33">
        <f t="shared" si="481"/>
        <v>4.7112462006079027E-2</v>
      </c>
      <c r="P2266" s="34">
        <f t="shared" si="485"/>
        <v>6.1137822819796739</v>
      </c>
      <c r="Q2266" s="35">
        <v>1</v>
      </c>
      <c r="R2266" s="34">
        <f t="shared" si="486"/>
        <v>100</v>
      </c>
      <c r="S2266" s="33">
        <v>22.42</v>
      </c>
      <c r="T2266" s="34">
        <f t="shared" si="487"/>
        <v>66.548547129695251</v>
      </c>
      <c r="U2266" s="31">
        <f t="shared" si="482"/>
        <v>45.982945170281553</v>
      </c>
      <c r="V2266" s="32">
        <f t="shared" si="483"/>
        <v>34027</v>
      </c>
      <c r="W2266" s="36"/>
      <c r="X2266" s="36">
        <f t="shared" si="488"/>
        <v>4497.58</v>
      </c>
      <c r="Y2266" s="29">
        <f t="shared" si="476"/>
        <v>12421.32</v>
      </c>
      <c r="Z2266" s="36"/>
      <c r="AA2266" s="36">
        <f t="shared" si="475"/>
        <v>12421.32</v>
      </c>
      <c r="AB2266" s="29">
        <f t="shared" si="477"/>
        <v>9360.4500000000007</v>
      </c>
      <c r="AC2266" s="30">
        <f t="shared" si="478"/>
        <v>161.38999999999999</v>
      </c>
      <c r="AD2266" s="29"/>
    </row>
    <row r="2267" spans="1:30" x14ac:dyDescent="0.2">
      <c r="A2267" s="1" t="s">
        <v>3039</v>
      </c>
      <c r="B2267" s="31" t="s">
        <v>8286</v>
      </c>
      <c r="C2267" s="1">
        <v>0</v>
      </c>
      <c r="D2267" s="1" t="s">
        <v>10870</v>
      </c>
      <c r="E2267" s="1" t="s">
        <v>18047</v>
      </c>
      <c r="F2267" s="1">
        <v>0</v>
      </c>
      <c r="G2267" s="19">
        <v>80</v>
      </c>
      <c r="H2267" s="29">
        <f t="shared" si="479"/>
        <v>10929.3</v>
      </c>
      <c r="I2267" s="32">
        <v>740</v>
      </c>
      <c r="J2267" s="32">
        <v>15</v>
      </c>
      <c r="K2267" s="33">
        <f t="shared" si="480"/>
        <v>2.0270270270270271E-2</v>
      </c>
      <c r="L2267" s="34">
        <f t="shared" si="484"/>
        <v>10.565110565110565</v>
      </c>
      <c r="M2267" s="32">
        <v>774</v>
      </c>
      <c r="N2267" s="32">
        <v>13</v>
      </c>
      <c r="O2267" s="33">
        <f t="shared" si="481"/>
        <v>1.6795865633074936E-2</v>
      </c>
      <c r="P2267" s="34">
        <f t="shared" si="485"/>
        <v>2.1795988013692646</v>
      </c>
      <c r="Q2267" s="35">
        <v>0</v>
      </c>
      <c r="R2267" s="34">
        <f t="shared" si="486"/>
        <v>0</v>
      </c>
      <c r="S2267" s="33">
        <v>20.56</v>
      </c>
      <c r="T2267" s="34">
        <f t="shared" si="487"/>
        <v>59.95747696669028</v>
      </c>
      <c r="U2267" s="31">
        <f t="shared" si="482"/>
        <v>18.175546583292526</v>
      </c>
      <c r="V2267" s="32">
        <f t="shared" si="483"/>
        <v>13450</v>
      </c>
      <c r="W2267" s="36"/>
      <c r="X2267" s="36">
        <f t="shared" si="488"/>
        <v>1777.78</v>
      </c>
      <c r="Y2267" s="29">
        <f t="shared" si="476"/>
        <v>12707.08</v>
      </c>
      <c r="Z2267" s="36"/>
      <c r="AA2267" s="36">
        <f t="shared" si="475"/>
        <v>12707.08</v>
      </c>
      <c r="AB2267" s="29">
        <f t="shared" si="477"/>
        <v>9575.7999999999993</v>
      </c>
      <c r="AC2267" s="30">
        <f t="shared" si="478"/>
        <v>119.7</v>
      </c>
    </row>
    <row r="2268" spans="1:30" x14ac:dyDescent="0.2">
      <c r="A2268" s="1" t="s">
        <v>3365</v>
      </c>
      <c r="B2268" s="31" t="s">
        <v>8296</v>
      </c>
      <c r="C2268" s="1">
        <v>0</v>
      </c>
      <c r="D2268" s="1" t="s">
        <v>10871</v>
      </c>
      <c r="E2268" s="1" t="s">
        <v>17491</v>
      </c>
      <c r="F2268" s="1">
        <v>0</v>
      </c>
      <c r="G2268" s="19">
        <v>93</v>
      </c>
      <c r="H2268" s="29">
        <f t="shared" si="479"/>
        <v>12705.31</v>
      </c>
      <c r="I2268" s="32">
        <v>740</v>
      </c>
      <c r="J2268" s="32">
        <v>59</v>
      </c>
      <c r="K2268" s="33">
        <f t="shared" si="480"/>
        <v>7.9729729729729734E-2</v>
      </c>
      <c r="L2268" s="34">
        <f t="shared" si="484"/>
        <v>41.556101556101552</v>
      </c>
      <c r="M2268" s="32">
        <v>723</v>
      </c>
      <c r="N2268" s="32">
        <v>260</v>
      </c>
      <c r="O2268" s="33">
        <f t="shared" si="481"/>
        <v>0.35961272475795297</v>
      </c>
      <c r="P2268" s="34">
        <f t="shared" si="485"/>
        <v>46.666928693217443</v>
      </c>
      <c r="Q2268" s="35">
        <v>0</v>
      </c>
      <c r="R2268" s="34">
        <f t="shared" si="486"/>
        <v>0</v>
      </c>
      <c r="S2268" s="33">
        <v>18.97</v>
      </c>
      <c r="T2268" s="34">
        <f t="shared" si="487"/>
        <v>54.323175053153783</v>
      </c>
      <c r="U2268" s="31">
        <f t="shared" si="482"/>
        <v>35.636551325618193</v>
      </c>
      <c r="V2268" s="32">
        <f t="shared" si="483"/>
        <v>26371</v>
      </c>
      <c r="W2268" s="36"/>
      <c r="X2268" s="36">
        <f t="shared" si="488"/>
        <v>3485.63</v>
      </c>
      <c r="Y2268" s="29">
        <f t="shared" si="476"/>
        <v>16190.939999999999</v>
      </c>
      <c r="Z2268" s="36"/>
      <c r="AA2268" s="36">
        <f t="shared" si="475"/>
        <v>16190.939999999999</v>
      </c>
      <c r="AB2268" s="29">
        <f t="shared" si="477"/>
        <v>12201.16</v>
      </c>
      <c r="AC2268" s="30">
        <f t="shared" si="478"/>
        <v>131.19999999999999</v>
      </c>
    </row>
    <row r="2269" spans="1:30" x14ac:dyDescent="0.2">
      <c r="A2269" s="1" t="s">
        <v>3402</v>
      </c>
      <c r="B2269" s="31" t="s">
        <v>8286</v>
      </c>
      <c r="C2269" s="1">
        <v>0</v>
      </c>
      <c r="D2269" s="1" t="s">
        <v>10872</v>
      </c>
      <c r="E2269" s="1" t="s">
        <v>18048</v>
      </c>
      <c r="F2269" s="1">
        <v>0</v>
      </c>
      <c r="G2269" s="19">
        <v>85</v>
      </c>
      <c r="H2269" s="29">
        <f t="shared" si="479"/>
        <v>11612.38</v>
      </c>
      <c r="I2269" s="32">
        <v>740</v>
      </c>
      <c r="J2269" s="32">
        <v>29</v>
      </c>
      <c r="K2269" s="33">
        <f t="shared" si="480"/>
        <v>3.9189189189189191E-2</v>
      </c>
      <c r="L2269" s="34">
        <f t="shared" si="484"/>
        <v>20.425880425880429</v>
      </c>
      <c r="M2269" s="32">
        <v>748</v>
      </c>
      <c r="N2269" s="32">
        <v>37</v>
      </c>
      <c r="O2269" s="33">
        <f t="shared" si="481"/>
        <v>4.9465240641711233E-2</v>
      </c>
      <c r="P2269" s="34">
        <f t="shared" si="485"/>
        <v>6.4191022700136768</v>
      </c>
      <c r="Q2269" s="35">
        <v>0</v>
      </c>
      <c r="R2269" s="34">
        <f t="shared" si="486"/>
        <v>0</v>
      </c>
      <c r="S2269" s="33">
        <v>17.62</v>
      </c>
      <c r="T2269" s="34">
        <f t="shared" si="487"/>
        <v>49.539333805811488</v>
      </c>
      <c r="U2269" s="31">
        <f t="shared" si="482"/>
        <v>19.0960791254264</v>
      </c>
      <c r="V2269" s="32">
        <f t="shared" si="483"/>
        <v>14131</v>
      </c>
      <c r="W2269" s="36"/>
      <c r="X2269" s="36">
        <f t="shared" si="488"/>
        <v>1867.79</v>
      </c>
      <c r="Y2269" s="29">
        <f t="shared" si="476"/>
        <v>13480.169999999998</v>
      </c>
      <c r="Z2269" s="36"/>
      <c r="AA2269" s="36">
        <f t="shared" si="475"/>
        <v>13480.169999999998</v>
      </c>
      <c r="AB2269" s="29">
        <f t="shared" si="477"/>
        <v>10158.379999999999</v>
      </c>
      <c r="AC2269" s="30">
        <f t="shared" si="478"/>
        <v>119.51</v>
      </c>
      <c r="AD2269" s="29"/>
    </row>
    <row r="2270" spans="1:30" x14ac:dyDescent="0.2">
      <c r="A2270" s="1" t="s">
        <v>4215</v>
      </c>
      <c r="B2270" s="31" t="s">
        <v>8286</v>
      </c>
      <c r="C2270" s="1">
        <v>0</v>
      </c>
      <c r="D2270" s="1" t="s">
        <v>10873</v>
      </c>
      <c r="E2270" s="1" t="s">
        <v>18049</v>
      </c>
      <c r="F2270" s="1">
        <v>0</v>
      </c>
      <c r="G2270" s="19">
        <v>73</v>
      </c>
      <c r="H2270" s="29">
        <f t="shared" si="479"/>
        <v>9972.98</v>
      </c>
      <c r="I2270" s="32">
        <v>740</v>
      </c>
      <c r="J2270" s="32">
        <v>24</v>
      </c>
      <c r="K2270" s="33">
        <f t="shared" si="480"/>
        <v>3.2432432432432434E-2</v>
      </c>
      <c r="L2270" s="34">
        <f t="shared" si="484"/>
        <v>16.904176904176904</v>
      </c>
      <c r="M2270" s="32">
        <v>805</v>
      </c>
      <c r="N2270" s="32">
        <v>2</v>
      </c>
      <c r="O2270" s="33">
        <f t="shared" si="481"/>
        <v>2.4844720496894411E-3</v>
      </c>
      <c r="P2270" s="34">
        <f t="shared" si="485"/>
        <v>0.32240983703006415</v>
      </c>
      <c r="Q2270" s="35">
        <v>0</v>
      </c>
      <c r="R2270" s="34">
        <f t="shared" si="486"/>
        <v>0</v>
      </c>
      <c r="S2270" s="33">
        <v>20.56</v>
      </c>
      <c r="T2270" s="34">
        <f t="shared" si="487"/>
        <v>59.95747696669028</v>
      </c>
      <c r="U2270" s="31">
        <f t="shared" si="482"/>
        <v>19.296015926974313</v>
      </c>
      <c r="V2270" s="32">
        <f t="shared" si="483"/>
        <v>14279</v>
      </c>
      <c r="W2270" s="36"/>
      <c r="X2270" s="36">
        <f t="shared" si="488"/>
        <v>1887.35</v>
      </c>
      <c r="Y2270" s="29">
        <f t="shared" si="476"/>
        <v>11860.33</v>
      </c>
      <c r="Z2270" s="36"/>
      <c r="AA2270" s="36">
        <f t="shared" si="475"/>
        <v>11860.33</v>
      </c>
      <c r="AB2270" s="29">
        <f t="shared" si="477"/>
        <v>8937.7000000000007</v>
      </c>
      <c r="AC2270" s="30">
        <f t="shared" si="478"/>
        <v>122.43</v>
      </c>
      <c r="AD2270" s="29"/>
    </row>
    <row r="2271" spans="1:30" x14ac:dyDescent="0.2">
      <c r="A2271" s="1" t="s">
        <v>8360</v>
      </c>
      <c r="B2271" s="31" t="s">
        <v>8287</v>
      </c>
      <c r="C2271" s="1">
        <v>0</v>
      </c>
      <c r="D2271" s="1" t="s">
        <v>10874</v>
      </c>
      <c r="E2271" s="1" t="s">
        <v>16646</v>
      </c>
      <c r="F2271" s="1">
        <v>0</v>
      </c>
      <c r="G2271" s="19">
        <v>113</v>
      </c>
      <c r="H2271" s="29">
        <f t="shared" si="479"/>
        <v>15437.63</v>
      </c>
      <c r="I2271" s="32">
        <v>740</v>
      </c>
      <c r="J2271" s="32">
        <v>66</v>
      </c>
      <c r="K2271" s="33">
        <f t="shared" si="480"/>
        <v>8.9189189189189194E-2</v>
      </c>
      <c r="L2271" s="34">
        <f t="shared" si="484"/>
        <v>46.486486486486491</v>
      </c>
      <c r="M2271" s="32">
        <v>701</v>
      </c>
      <c r="N2271" s="32">
        <v>32</v>
      </c>
      <c r="O2271" s="33">
        <f t="shared" si="481"/>
        <v>4.5649072753209702E-2</v>
      </c>
      <c r="P2271" s="34">
        <f t="shared" si="485"/>
        <v>5.9238783180416927</v>
      </c>
      <c r="Q2271" s="35">
        <v>0</v>
      </c>
      <c r="R2271" s="34">
        <f t="shared" si="486"/>
        <v>0</v>
      </c>
      <c r="S2271" s="33">
        <v>17.21</v>
      </c>
      <c r="T2271" s="34">
        <f t="shared" si="487"/>
        <v>48.086463501063079</v>
      </c>
      <c r="U2271" s="31">
        <f t="shared" si="482"/>
        <v>25.124207076397816</v>
      </c>
      <c r="V2271" s="32">
        <f t="shared" si="483"/>
        <v>18592</v>
      </c>
      <c r="W2271" s="36"/>
      <c r="X2271" s="36">
        <f t="shared" si="488"/>
        <v>2457.4299999999998</v>
      </c>
      <c r="Y2271" s="29">
        <f t="shared" si="476"/>
        <v>17895.059999999998</v>
      </c>
      <c r="Z2271" s="36"/>
      <c r="AA2271" s="36">
        <f t="shared" si="475"/>
        <v>17895.059999999998</v>
      </c>
      <c r="AB2271" s="29">
        <f t="shared" si="477"/>
        <v>13485.35</v>
      </c>
      <c r="AC2271" s="30">
        <f t="shared" si="478"/>
        <v>119.34</v>
      </c>
    </row>
    <row r="2272" spans="1:30" x14ac:dyDescent="0.2">
      <c r="A2272" s="1" t="s">
        <v>4942</v>
      </c>
      <c r="B2272" s="31" t="s">
        <v>8285</v>
      </c>
      <c r="C2272" s="1">
        <v>0</v>
      </c>
      <c r="D2272" s="1" t="s">
        <v>10875</v>
      </c>
      <c r="E2272" s="1" t="s">
        <v>16654</v>
      </c>
      <c r="F2272" s="1">
        <v>0</v>
      </c>
      <c r="G2272" s="19">
        <v>72</v>
      </c>
      <c r="H2272" s="29">
        <f t="shared" si="479"/>
        <v>9836.3700000000008</v>
      </c>
      <c r="I2272" s="32">
        <v>740</v>
      </c>
      <c r="J2272" s="32">
        <v>15</v>
      </c>
      <c r="K2272" s="33">
        <f t="shared" si="480"/>
        <v>2.0270270270270271E-2</v>
      </c>
      <c r="L2272" s="34">
        <f t="shared" si="484"/>
        <v>10.565110565110565</v>
      </c>
      <c r="M2272" s="32">
        <v>747</v>
      </c>
      <c r="N2272" s="32">
        <v>98</v>
      </c>
      <c r="O2272" s="33">
        <f t="shared" si="481"/>
        <v>0.13119143239625167</v>
      </c>
      <c r="P2272" s="34">
        <f t="shared" si="485"/>
        <v>17.024706856293012</v>
      </c>
      <c r="Q2272" s="35">
        <v>0</v>
      </c>
      <c r="R2272" s="34">
        <f t="shared" si="486"/>
        <v>0</v>
      </c>
      <c r="S2272" s="33">
        <v>22.42</v>
      </c>
      <c r="T2272" s="34">
        <f t="shared" si="487"/>
        <v>66.548547129695251</v>
      </c>
      <c r="U2272" s="31">
        <f t="shared" si="482"/>
        <v>23.534591137774708</v>
      </c>
      <c r="V2272" s="32">
        <f t="shared" si="483"/>
        <v>17416</v>
      </c>
      <c r="W2272" s="36"/>
      <c r="X2272" s="36">
        <f t="shared" si="488"/>
        <v>2301.9899999999998</v>
      </c>
      <c r="Y2272" s="29">
        <f t="shared" si="476"/>
        <v>12138.36</v>
      </c>
      <c r="Z2272" s="36"/>
      <c r="AA2272" s="36">
        <f t="shared" si="475"/>
        <v>12138.36</v>
      </c>
      <c r="AB2272" s="29">
        <f t="shared" si="477"/>
        <v>9147.2199999999993</v>
      </c>
      <c r="AC2272" s="30">
        <f t="shared" si="478"/>
        <v>127.04</v>
      </c>
    </row>
    <row r="2273" spans="1:30" x14ac:dyDescent="0.2">
      <c r="A2273" s="1" t="s">
        <v>5018</v>
      </c>
      <c r="B2273" s="31" t="s">
        <v>8286</v>
      </c>
      <c r="C2273" s="1">
        <v>0</v>
      </c>
      <c r="D2273" s="1" t="s">
        <v>10876</v>
      </c>
      <c r="E2273" s="1" t="s">
        <v>18050</v>
      </c>
      <c r="F2273" s="1">
        <v>0</v>
      </c>
      <c r="G2273" s="19">
        <v>65</v>
      </c>
      <c r="H2273" s="29">
        <f t="shared" si="479"/>
        <v>8880.0499999999993</v>
      </c>
      <c r="I2273" s="32">
        <v>740</v>
      </c>
      <c r="J2273" s="32">
        <v>12</v>
      </c>
      <c r="K2273" s="33">
        <f t="shared" si="480"/>
        <v>1.6216216216216217E-2</v>
      </c>
      <c r="L2273" s="34">
        <f t="shared" si="484"/>
        <v>8.4520884520884518</v>
      </c>
      <c r="M2273" s="32">
        <v>730</v>
      </c>
      <c r="N2273" s="32">
        <v>111</v>
      </c>
      <c r="O2273" s="33">
        <f t="shared" si="481"/>
        <v>0.15205479452054796</v>
      </c>
      <c r="P2273" s="34">
        <f t="shared" si="485"/>
        <v>19.732144512206428</v>
      </c>
      <c r="Q2273" s="35">
        <v>0</v>
      </c>
      <c r="R2273" s="34">
        <f t="shared" si="486"/>
        <v>0</v>
      </c>
      <c r="S2273" s="33">
        <v>18.5</v>
      </c>
      <c r="T2273" s="34">
        <f t="shared" si="487"/>
        <v>52.657689581856836</v>
      </c>
      <c r="U2273" s="31">
        <f t="shared" si="482"/>
        <v>20.21048063653793</v>
      </c>
      <c r="V2273" s="32">
        <f t="shared" si="483"/>
        <v>14956</v>
      </c>
      <c r="W2273" s="36"/>
      <c r="X2273" s="36">
        <f t="shared" si="488"/>
        <v>1976.84</v>
      </c>
      <c r="Y2273" s="29">
        <f t="shared" si="476"/>
        <v>10856.89</v>
      </c>
      <c r="Z2273" s="36"/>
      <c r="AA2273" s="36">
        <f t="shared" si="475"/>
        <v>10856.89</v>
      </c>
      <c r="AB2273" s="29">
        <f t="shared" si="477"/>
        <v>8181.53</v>
      </c>
      <c r="AC2273" s="30">
        <f t="shared" si="478"/>
        <v>125.87</v>
      </c>
    </row>
    <row r="2274" spans="1:30" x14ac:dyDescent="0.2">
      <c r="A2274" s="1" t="s">
        <v>192</v>
      </c>
      <c r="B2274" s="31" t="s">
        <v>8289</v>
      </c>
      <c r="C2274" s="1">
        <v>0</v>
      </c>
      <c r="D2274" s="1" t="s">
        <v>10877</v>
      </c>
      <c r="E2274" s="1" t="s">
        <v>17087</v>
      </c>
      <c r="F2274" s="1">
        <v>0</v>
      </c>
      <c r="G2274" s="19">
        <v>61</v>
      </c>
      <c r="H2274" s="29">
        <f t="shared" si="479"/>
        <v>8333.59</v>
      </c>
      <c r="I2274" s="32">
        <v>741</v>
      </c>
      <c r="J2274" s="32">
        <v>9</v>
      </c>
      <c r="K2274" s="33">
        <f t="shared" si="480"/>
        <v>1.2145748987854251E-2</v>
      </c>
      <c r="L2274" s="34">
        <f t="shared" si="484"/>
        <v>6.3305115936694882</v>
      </c>
      <c r="M2274" s="32">
        <v>749</v>
      </c>
      <c r="N2274" s="32">
        <v>22</v>
      </c>
      <c r="O2274" s="33">
        <f t="shared" si="481"/>
        <v>2.9372496662216287E-2</v>
      </c>
      <c r="P2274" s="34">
        <f t="shared" si="485"/>
        <v>3.8116676994675811</v>
      </c>
      <c r="Q2274" s="35">
        <v>0</v>
      </c>
      <c r="R2274" s="34">
        <f t="shared" si="486"/>
        <v>0</v>
      </c>
      <c r="S2274" s="33">
        <v>21.79</v>
      </c>
      <c r="T2274" s="34">
        <f t="shared" si="487"/>
        <v>64.316087880935498</v>
      </c>
      <c r="U2274" s="31">
        <f t="shared" si="482"/>
        <v>18.614566793518144</v>
      </c>
      <c r="V2274" s="32">
        <f t="shared" si="483"/>
        <v>13793</v>
      </c>
      <c r="W2274" s="36"/>
      <c r="X2274" s="36">
        <f t="shared" si="488"/>
        <v>1823.11</v>
      </c>
      <c r="Y2274" s="29">
        <f t="shared" si="476"/>
        <v>10156.700000000001</v>
      </c>
      <c r="Z2274" s="36"/>
      <c r="AA2274" s="36">
        <f t="shared" si="475"/>
        <v>10156.700000000001</v>
      </c>
      <c r="AB2274" s="29">
        <f t="shared" si="477"/>
        <v>7653.88</v>
      </c>
      <c r="AC2274" s="30">
        <f t="shared" si="478"/>
        <v>125.47</v>
      </c>
    </row>
    <row r="2275" spans="1:30" x14ac:dyDescent="0.2">
      <c r="A2275" s="1" t="s">
        <v>328</v>
      </c>
      <c r="B2275" s="31" t="s">
        <v>8286</v>
      </c>
      <c r="C2275" s="1">
        <v>0</v>
      </c>
      <c r="D2275" s="1" t="s">
        <v>10878</v>
      </c>
      <c r="E2275" s="1" t="s">
        <v>17594</v>
      </c>
      <c r="F2275" s="1">
        <v>0</v>
      </c>
      <c r="G2275" s="19">
        <v>73</v>
      </c>
      <c r="H2275" s="29">
        <f t="shared" si="479"/>
        <v>9972.98</v>
      </c>
      <c r="I2275" s="32">
        <v>741</v>
      </c>
      <c r="J2275" s="32">
        <v>15</v>
      </c>
      <c r="K2275" s="33">
        <f t="shared" si="480"/>
        <v>2.0242914979757085E-2</v>
      </c>
      <c r="L2275" s="34">
        <f t="shared" si="484"/>
        <v>10.550852656115813</v>
      </c>
      <c r="M2275" s="32">
        <v>764</v>
      </c>
      <c r="N2275" s="32">
        <v>87</v>
      </c>
      <c r="O2275" s="33">
        <f t="shared" si="481"/>
        <v>0.11387434554973822</v>
      </c>
      <c r="P2275" s="34">
        <f t="shared" si="485"/>
        <v>14.777469199215016</v>
      </c>
      <c r="Q2275" s="35">
        <v>0</v>
      </c>
      <c r="R2275" s="34">
        <f t="shared" si="486"/>
        <v>0</v>
      </c>
      <c r="S2275" s="33">
        <v>17.64</v>
      </c>
      <c r="T2275" s="34">
        <f t="shared" si="487"/>
        <v>49.610205527994331</v>
      </c>
      <c r="U2275" s="31">
        <f t="shared" si="482"/>
        <v>18.734631845831288</v>
      </c>
      <c r="V2275" s="32">
        <f t="shared" si="483"/>
        <v>13882</v>
      </c>
      <c r="W2275" s="36"/>
      <c r="X2275" s="36">
        <f t="shared" si="488"/>
        <v>1834.88</v>
      </c>
      <c r="Y2275" s="29">
        <f t="shared" si="476"/>
        <v>11807.86</v>
      </c>
      <c r="Z2275" s="36"/>
      <c r="AA2275" s="36">
        <f t="shared" si="475"/>
        <v>11807.86</v>
      </c>
      <c r="AB2275" s="29">
        <f t="shared" si="477"/>
        <v>8898.16</v>
      </c>
      <c r="AC2275" s="30">
        <f t="shared" si="478"/>
        <v>121.89</v>
      </c>
      <c r="AD2275" s="29"/>
    </row>
    <row r="2276" spans="1:30" x14ac:dyDescent="0.2">
      <c r="A2276" s="1" t="s">
        <v>1313</v>
      </c>
      <c r="B2276" s="31" t="s">
        <v>8286</v>
      </c>
      <c r="C2276" s="1">
        <v>0</v>
      </c>
      <c r="D2276" s="1" t="s">
        <v>10879</v>
      </c>
      <c r="E2276" s="1" t="s">
        <v>18051</v>
      </c>
      <c r="F2276" s="1">
        <v>0</v>
      </c>
      <c r="G2276" s="19">
        <v>87</v>
      </c>
      <c r="H2276" s="29">
        <f t="shared" si="479"/>
        <v>11885.61</v>
      </c>
      <c r="I2276" s="32">
        <v>741</v>
      </c>
      <c r="J2276" s="32">
        <v>19</v>
      </c>
      <c r="K2276" s="33">
        <f t="shared" si="480"/>
        <v>2.564102564102564E-2</v>
      </c>
      <c r="L2276" s="34">
        <f t="shared" si="484"/>
        <v>13.364413364413362</v>
      </c>
      <c r="M2276" s="32">
        <v>752</v>
      </c>
      <c r="N2276" s="32">
        <v>8</v>
      </c>
      <c r="O2276" s="33">
        <f t="shared" si="481"/>
        <v>1.0638297872340425E-2</v>
      </c>
      <c r="P2276" s="34">
        <f t="shared" si="485"/>
        <v>1.3805314830276683</v>
      </c>
      <c r="Q2276" s="35">
        <v>0</v>
      </c>
      <c r="R2276" s="34">
        <f t="shared" si="486"/>
        <v>0</v>
      </c>
      <c r="S2276" s="33">
        <v>17.64</v>
      </c>
      <c r="T2276" s="34">
        <f t="shared" si="487"/>
        <v>49.610205527994331</v>
      </c>
      <c r="U2276" s="31">
        <f t="shared" si="482"/>
        <v>16.088787593858839</v>
      </c>
      <c r="V2276" s="32">
        <f t="shared" si="483"/>
        <v>11922</v>
      </c>
      <c r="W2276" s="36"/>
      <c r="X2276" s="36">
        <f t="shared" si="488"/>
        <v>1575.81</v>
      </c>
      <c r="Y2276" s="29">
        <f t="shared" si="476"/>
        <v>13461.42</v>
      </c>
      <c r="Z2276" s="36"/>
      <c r="AA2276" s="36">
        <f t="shared" si="475"/>
        <v>13461.42</v>
      </c>
      <c r="AB2276" s="29">
        <f t="shared" si="477"/>
        <v>10144.25</v>
      </c>
      <c r="AC2276" s="30">
        <f t="shared" si="478"/>
        <v>116.6</v>
      </c>
      <c r="AD2276" s="29"/>
    </row>
    <row r="2277" spans="1:30" x14ac:dyDescent="0.2">
      <c r="A2277" s="1" t="s">
        <v>5051</v>
      </c>
      <c r="B2277" s="31" t="s">
        <v>8287</v>
      </c>
      <c r="C2277" s="1">
        <v>0</v>
      </c>
      <c r="D2277" s="1" t="s">
        <v>10880</v>
      </c>
      <c r="E2277" s="1" t="s">
        <v>18052</v>
      </c>
      <c r="F2277" s="1">
        <v>0</v>
      </c>
      <c r="G2277" s="19">
        <v>70</v>
      </c>
      <c r="H2277" s="29">
        <f t="shared" si="479"/>
        <v>9563.1299999999992</v>
      </c>
      <c r="I2277" s="32">
        <v>741</v>
      </c>
      <c r="J2277" s="32">
        <v>27</v>
      </c>
      <c r="K2277" s="33">
        <f t="shared" si="480"/>
        <v>3.643724696356275E-2</v>
      </c>
      <c r="L2277" s="34">
        <f t="shared" si="484"/>
        <v>18.991534781008461</v>
      </c>
      <c r="M2277" s="32">
        <v>703</v>
      </c>
      <c r="N2277" s="32">
        <v>71</v>
      </c>
      <c r="O2277" s="33">
        <f t="shared" si="481"/>
        <v>0.10099573257467995</v>
      </c>
      <c r="P2277" s="34">
        <f t="shared" si="485"/>
        <v>13.106212116254138</v>
      </c>
      <c r="Q2277" s="35">
        <v>0</v>
      </c>
      <c r="R2277" s="34">
        <f t="shared" si="486"/>
        <v>0</v>
      </c>
      <c r="S2277" s="33">
        <v>21.79</v>
      </c>
      <c r="T2277" s="34">
        <f t="shared" si="487"/>
        <v>64.316087880935498</v>
      </c>
      <c r="U2277" s="31">
        <f t="shared" si="482"/>
        <v>24.103458694549523</v>
      </c>
      <c r="V2277" s="32">
        <f t="shared" si="483"/>
        <v>17861</v>
      </c>
      <c r="W2277" s="36"/>
      <c r="X2277" s="36">
        <f t="shared" si="488"/>
        <v>2360.81</v>
      </c>
      <c r="Y2277" s="29">
        <f t="shared" si="476"/>
        <v>11923.939999999999</v>
      </c>
      <c r="Z2277" s="36"/>
      <c r="AA2277" s="36">
        <f t="shared" si="475"/>
        <v>11923.939999999999</v>
      </c>
      <c r="AB2277" s="29">
        <f t="shared" si="477"/>
        <v>8985.64</v>
      </c>
      <c r="AC2277" s="30">
        <f t="shared" si="478"/>
        <v>128.37</v>
      </c>
    </row>
    <row r="2278" spans="1:30" x14ac:dyDescent="0.2">
      <c r="A2278" s="1" t="s">
        <v>5179</v>
      </c>
      <c r="B2278" s="31" t="s">
        <v>8286</v>
      </c>
      <c r="C2278" s="1">
        <v>0</v>
      </c>
      <c r="D2278" s="1" t="s">
        <v>10881</v>
      </c>
      <c r="E2278" s="1" t="s">
        <v>17271</v>
      </c>
      <c r="F2278" s="1">
        <v>0</v>
      </c>
      <c r="G2278" s="19">
        <v>81</v>
      </c>
      <c r="H2278" s="29">
        <f t="shared" si="479"/>
        <v>11065.91</v>
      </c>
      <c r="I2278" s="32">
        <v>741</v>
      </c>
      <c r="J2278" s="32">
        <v>27</v>
      </c>
      <c r="K2278" s="33">
        <f t="shared" si="480"/>
        <v>3.643724696356275E-2</v>
      </c>
      <c r="L2278" s="34">
        <f t="shared" si="484"/>
        <v>18.991534781008461</v>
      </c>
      <c r="M2278" s="32">
        <v>757</v>
      </c>
      <c r="N2278" s="32">
        <v>160</v>
      </c>
      <c r="O2278" s="33">
        <f t="shared" si="481"/>
        <v>0.21136063408190225</v>
      </c>
      <c r="P2278" s="34">
        <f t="shared" si="485"/>
        <v>27.428260904539144</v>
      </c>
      <c r="Q2278" s="35">
        <v>1</v>
      </c>
      <c r="R2278" s="34">
        <f t="shared" si="486"/>
        <v>100</v>
      </c>
      <c r="S2278" s="33">
        <v>19.5</v>
      </c>
      <c r="T2278" s="34">
        <f t="shared" si="487"/>
        <v>56.201275690999289</v>
      </c>
      <c r="U2278" s="31">
        <f t="shared" si="482"/>
        <v>50.655267844136723</v>
      </c>
      <c r="V2278" s="32">
        <f t="shared" si="483"/>
        <v>37536</v>
      </c>
      <c r="W2278" s="36"/>
      <c r="X2278" s="36">
        <f t="shared" si="488"/>
        <v>4961.3900000000003</v>
      </c>
      <c r="Y2278" s="29">
        <f t="shared" si="476"/>
        <v>16027.3</v>
      </c>
      <c r="Z2278" s="36"/>
      <c r="AA2278" s="36">
        <f t="shared" si="475"/>
        <v>16027.3</v>
      </c>
      <c r="AB2278" s="29">
        <f t="shared" si="477"/>
        <v>12077.84</v>
      </c>
      <c r="AC2278" s="30">
        <f t="shared" si="478"/>
        <v>149.11000000000001</v>
      </c>
    </row>
    <row r="2279" spans="1:30" x14ac:dyDescent="0.2">
      <c r="A2279" s="1" t="s">
        <v>5447</v>
      </c>
      <c r="B2279" s="31" t="s">
        <v>8286</v>
      </c>
      <c r="C2279" s="1">
        <v>0</v>
      </c>
      <c r="D2279" s="1" t="s">
        <v>10882</v>
      </c>
      <c r="E2279" s="1" t="s">
        <v>18053</v>
      </c>
      <c r="F2279" s="1">
        <v>0</v>
      </c>
      <c r="G2279" s="19">
        <v>70</v>
      </c>
      <c r="H2279" s="29">
        <f t="shared" si="479"/>
        <v>9563.1299999999992</v>
      </c>
      <c r="I2279" s="32">
        <v>741</v>
      </c>
      <c r="J2279" s="32">
        <v>36</v>
      </c>
      <c r="K2279" s="33">
        <f t="shared" si="480"/>
        <v>4.8582995951417005E-2</v>
      </c>
      <c r="L2279" s="34">
        <f t="shared" si="484"/>
        <v>25.322046374677953</v>
      </c>
      <c r="M2279" s="32">
        <v>794</v>
      </c>
      <c r="N2279" s="32">
        <v>92</v>
      </c>
      <c r="O2279" s="33">
        <f t="shared" si="481"/>
        <v>0.11586901763224182</v>
      </c>
      <c r="P2279" s="34">
        <f t="shared" si="485"/>
        <v>15.036317714386998</v>
      </c>
      <c r="Q2279" s="35">
        <v>0</v>
      </c>
      <c r="R2279" s="34">
        <f t="shared" si="486"/>
        <v>0</v>
      </c>
      <c r="S2279" s="33">
        <v>23.9</v>
      </c>
      <c r="T2279" s="34">
        <f t="shared" si="487"/>
        <v>71.793054571226079</v>
      </c>
      <c r="U2279" s="31">
        <f t="shared" si="482"/>
        <v>28.037854665072757</v>
      </c>
      <c r="V2279" s="32">
        <f t="shared" si="483"/>
        <v>20776</v>
      </c>
      <c r="W2279" s="36"/>
      <c r="X2279" s="36">
        <f t="shared" si="488"/>
        <v>2746.1</v>
      </c>
      <c r="Y2279" s="29">
        <f t="shared" si="476"/>
        <v>12309.23</v>
      </c>
      <c r="Z2279" s="36"/>
      <c r="AA2279" s="36">
        <f t="shared" si="475"/>
        <v>12309.23</v>
      </c>
      <c r="AB2279" s="29">
        <f t="shared" si="477"/>
        <v>9275.98</v>
      </c>
      <c r="AC2279" s="30">
        <f t="shared" si="478"/>
        <v>132.51</v>
      </c>
    </row>
    <row r="2280" spans="1:30" x14ac:dyDescent="0.2">
      <c r="A2280" s="1" t="s">
        <v>5460</v>
      </c>
      <c r="B2280" s="31" t="s">
        <v>8287</v>
      </c>
      <c r="C2280" s="1">
        <v>0</v>
      </c>
      <c r="D2280" s="1" t="s">
        <v>10883</v>
      </c>
      <c r="E2280" s="1" t="s">
        <v>17949</v>
      </c>
      <c r="F2280" s="1">
        <v>0</v>
      </c>
      <c r="G2280" s="19">
        <v>71</v>
      </c>
      <c r="H2280" s="29">
        <f t="shared" si="479"/>
        <v>9699.75</v>
      </c>
      <c r="I2280" s="32">
        <v>741</v>
      </c>
      <c r="J2280" s="32">
        <v>25</v>
      </c>
      <c r="K2280" s="33">
        <f t="shared" si="480"/>
        <v>3.3738191632928474E-2</v>
      </c>
      <c r="L2280" s="34">
        <f t="shared" si="484"/>
        <v>17.584754426859689</v>
      </c>
      <c r="M2280" s="32">
        <v>726</v>
      </c>
      <c r="N2280" s="32">
        <v>73</v>
      </c>
      <c r="O2280" s="33">
        <f t="shared" si="481"/>
        <v>0.10055096418732783</v>
      </c>
      <c r="P2280" s="34">
        <f t="shared" si="485"/>
        <v>13.048494540683004</v>
      </c>
      <c r="Q2280" s="35">
        <v>0</v>
      </c>
      <c r="R2280" s="34">
        <f t="shared" si="486"/>
        <v>0</v>
      </c>
      <c r="S2280" s="33">
        <v>23.9</v>
      </c>
      <c r="T2280" s="34">
        <f t="shared" si="487"/>
        <v>71.793054571226079</v>
      </c>
      <c r="U2280" s="31">
        <f t="shared" si="482"/>
        <v>25.606575884692191</v>
      </c>
      <c r="V2280" s="32">
        <f t="shared" si="483"/>
        <v>18974</v>
      </c>
      <c r="W2280" s="36"/>
      <c r="X2280" s="36">
        <f t="shared" si="488"/>
        <v>2507.92</v>
      </c>
      <c r="Y2280" s="29">
        <f t="shared" si="476"/>
        <v>12207.67</v>
      </c>
      <c r="Z2280" s="36"/>
      <c r="AA2280" s="36">
        <f t="shared" si="475"/>
        <v>12207.67</v>
      </c>
      <c r="AB2280" s="29">
        <f t="shared" si="477"/>
        <v>9199.4500000000007</v>
      </c>
      <c r="AC2280" s="30">
        <f t="shared" si="478"/>
        <v>129.57</v>
      </c>
    </row>
    <row r="2281" spans="1:30" x14ac:dyDescent="0.2">
      <c r="A2281" s="1" t="s">
        <v>6776</v>
      </c>
      <c r="B2281" s="31" t="s">
        <v>8287</v>
      </c>
      <c r="C2281" s="1">
        <v>0</v>
      </c>
      <c r="D2281" s="1" t="s">
        <v>10884</v>
      </c>
      <c r="E2281" s="1" t="s">
        <v>16679</v>
      </c>
      <c r="F2281" s="1">
        <v>0</v>
      </c>
      <c r="G2281" s="19">
        <v>86</v>
      </c>
      <c r="H2281" s="29">
        <f t="shared" si="479"/>
        <v>11748.99</v>
      </c>
      <c r="I2281" s="32">
        <v>741</v>
      </c>
      <c r="J2281" s="32">
        <v>48</v>
      </c>
      <c r="K2281" s="33">
        <f t="shared" si="480"/>
        <v>6.4777327935222673E-2</v>
      </c>
      <c r="L2281" s="34">
        <f t="shared" si="484"/>
        <v>33.762728499570606</v>
      </c>
      <c r="M2281" s="32">
        <v>767</v>
      </c>
      <c r="N2281" s="32">
        <v>244</v>
      </c>
      <c r="O2281" s="33">
        <f t="shared" si="481"/>
        <v>0.31812255541069101</v>
      </c>
      <c r="P2281" s="34">
        <f t="shared" si="485"/>
        <v>41.282751101333247</v>
      </c>
      <c r="Q2281" s="35">
        <v>0</v>
      </c>
      <c r="R2281" s="34">
        <f t="shared" si="486"/>
        <v>0</v>
      </c>
      <c r="S2281" s="33">
        <v>22.45</v>
      </c>
      <c r="T2281" s="34">
        <f t="shared" si="487"/>
        <v>66.654854712969524</v>
      </c>
      <c r="U2281" s="31">
        <f t="shared" si="482"/>
        <v>35.425083578468346</v>
      </c>
      <c r="V2281" s="32">
        <f t="shared" si="483"/>
        <v>26250</v>
      </c>
      <c r="W2281" s="36"/>
      <c r="X2281" s="36">
        <f t="shared" si="488"/>
        <v>3469.64</v>
      </c>
      <c r="Y2281" s="29">
        <f t="shared" si="476"/>
        <v>15218.63</v>
      </c>
      <c r="Z2281" s="36"/>
      <c r="AA2281" s="36">
        <f t="shared" si="475"/>
        <v>15218.63</v>
      </c>
      <c r="AB2281" s="29">
        <f t="shared" si="477"/>
        <v>11468.45</v>
      </c>
      <c r="AC2281" s="30">
        <f t="shared" si="478"/>
        <v>133.35</v>
      </c>
      <c r="AD2281" s="29"/>
    </row>
    <row r="2282" spans="1:30" x14ac:dyDescent="0.2">
      <c r="A2282" s="1" t="s">
        <v>246</v>
      </c>
      <c r="B2282" s="31" t="s">
        <v>8293</v>
      </c>
      <c r="C2282" s="1">
        <v>0</v>
      </c>
      <c r="D2282" s="1" t="s">
        <v>10885</v>
      </c>
      <c r="E2282" s="1" t="s">
        <v>16582</v>
      </c>
      <c r="F2282" s="1">
        <v>0</v>
      </c>
      <c r="G2282" s="19">
        <v>71</v>
      </c>
      <c r="H2282" s="29">
        <f t="shared" si="479"/>
        <v>9699.75</v>
      </c>
      <c r="I2282" s="32">
        <v>742</v>
      </c>
      <c r="J2282" s="32">
        <v>7</v>
      </c>
      <c r="K2282" s="33">
        <f t="shared" si="480"/>
        <v>9.433962264150943E-3</v>
      </c>
      <c r="L2282" s="34">
        <f t="shared" si="484"/>
        <v>4.9170954831332185</v>
      </c>
      <c r="M2282" s="32">
        <v>741</v>
      </c>
      <c r="N2282" s="32">
        <v>88</v>
      </c>
      <c r="O2282" s="33">
        <f t="shared" si="481"/>
        <v>0.11875843454790823</v>
      </c>
      <c r="P2282" s="34">
        <f t="shared" si="485"/>
        <v>15.411277230235996</v>
      </c>
      <c r="Q2282" s="35">
        <v>0</v>
      </c>
      <c r="R2282" s="34">
        <f t="shared" si="486"/>
        <v>0</v>
      </c>
      <c r="S2282" s="33">
        <v>21.2</v>
      </c>
      <c r="T2282" s="34">
        <f t="shared" si="487"/>
        <v>62.225372076541461</v>
      </c>
      <c r="U2282" s="31">
        <f t="shared" si="482"/>
        <v>20.638436197477667</v>
      </c>
      <c r="V2282" s="32">
        <f t="shared" si="483"/>
        <v>15314</v>
      </c>
      <c r="W2282" s="36"/>
      <c r="X2282" s="36">
        <f t="shared" si="488"/>
        <v>2024.16</v>
      </c>
      <c r="Y2282" s="29">
        <f t="shared" si="476"/>
        <v>11723.91</v>
      </c>
      <c r="Z2282" s="36"/>
      <c r="AA2282" s="36">
        <f t="shared" si="475"/>
        <v>11723.91</v>
      </c>
      <c r="AB2282" s="29">
        <f t="shared" si="477"/>
        <v>8834.9</v>
      </c>
      <c r="AC2282" s="30">
        <f t="shared" si="478"/>
        <v>124.44</v>
      </c>
      <c r="AD2282" s="29"/>
    </row>
    <row r="2283" spans="1:30" x14ac:dyDescent="0.2">
      <c r="A2283" s="1" t="s">
        <v>880</v>
      </c>
      <c r="B2283" s="31" t="s">
        <v>8286</v>
      </c>
      <c r="C2283" s="1">
        <v>0</v>
      </c>
      <c r="D2283" s="1" t="s">
        <v>10886</v>
      </c>
      <c r="E2283" s="1" t="s">
        <v>16593</v>
      </c>
      <c r="F2283" s="1">
        <v>0</v>
      </c>
      <c r="G2283" s="19">
        <v>83</v>
      </c>
      <c r="H2283" s="29">
        <f t="shared" si="479"/>
        <v>11339.14</v>
      </c>
      <c r="I2283" s="32">
        <v>742</v>
      </c>
      <c r="J2283" s="32">
        <v>32</v>
      </c>
      <c r="K2283" s="33">
        <f t="shared" si="480"/>
        <v>4.3126684636118601E-2</v>
      </c>
      <c r="L2283" s="34">
        <f t="shared" si="484"/>
        <v>22.478150780037573</v>
      </c>
      <c r="M2283" s="32">
        <v>758</v>
      </c>
      <c r="N2283" s="32">
        <v>102</v>
      </c>
      <c r="O2283" s="33">
        <f t="shared" si="481"/>
        <v>0.13456464379947231</v>
      </c>
      <c r="P2283" s="34">
        <f t="shared" si="485"/>
        <v>17.462448363152092</v>
      </c>
      <c r="Q2283" s="35">
        <v>1</v>
      </c>
      <c r="R2283" s="34">
        <f t="shared" si="486"/>
        <v>100</v>
      </c>
      <c r="S2283" s="33">
        <v>17.670000000000002</v>
      </c>
      <c r="T2283" s="34">
        <f t="shared" si="487"/>
        <v>49.716513111268611</v>
      </c>
      <c r="U2283" s="31">
        <f t="shared" si="482"/>
        <v>47.414278063614574</v>
      </c>
      <c r="V2283" s="32">
        <f t="shared" si="483"/>
        <v>35181</v>
      </c>
      <c r="W2283" s="36"/>
      <c r="X2283" s="36">
        <f t="shared" si="488"/>
        <v>4650.1099999999997</v>
      </c>
      <c r="Y2283" s="29">
        <f t="shared" si="476"/>
        <v>15989.25</v>
      </c>
      <c r="Z2283" s="36"/>
      <c r="AA2283" s="36">
        <f t="shared" si="475"/>
        <v>15989.25</v>
      </c>
      <c r="AB2283" s="29">
        <f t="shared" si="477"/>
        <v>12049.17</v>
      </c>
      <c r="AC2283" s="30">
        <f t="shared" si="478"/>
        <v>145.16999999999999</v>
      </c>
      <c r="AD2283" s="29"/>
    </row>
    <row r="2284" spans="1:30" x14ac:dyDescent="0.2">
      <c r="A2284" s="1" t="s">
        <v>1179</v>
      </c>
      <c r="B2284" s="31" t="s">
        <v>8286</v>
      </c>
      <c r="C2284" s="1">
        <v>0</v>
      </c>
      <c r="D2284" s="1" t="s">
        <v>10887</v>
      </c>
      <c r="E2284" s="1" t="s">
        <v>16600</v>
      </c>
      <c r="F2284" s="1">
        <v>0</v>
      </c>
      <c r="G2284" s="19">
        <v>71</v>
      </c>
      <c r="H2284" s="29">
        <f t="shared" si="479"/>
        <v>9699.75</v>
      </c>
      <c r="I2284" s="32">
        <v>742</v>
      </c>
      <c r="J2284" s="32">
        <v>25</v>
      </c>
      <c r="K2284" s="33">
        <f t="shared" si="480"/>
        <v>3.3692722371967652E-2</v>
      </c>
      <c r="L2284" s="34">
        <f t="shared" si="484"/>
        <v>17.561055296904353</v>
      </c>
      <c r="M2284" s="32">
        <v>729</v>
      </c>
      <c r="N2284" s="32">
        <v>200</v>
      </c>
      <c r="O2284" s="33">
        <f t="shared" si="481"/>
        <v>0.27434842249657065</v>
      </c>
      <c r="P2284" s="34">
        <f t="shared" si="485"/>
        <v>35.602183650096251</v>
      </c>
      <c r="Q2284" s="35">
        <v>0</v>
      </c>
      <c r="R2284" s="34">
        <f t="shared" si="486"/>
        <v>0</v>
      </c>
      <c r="S2284" s="33">
        <v>22.48</v>
      </c>
      <c r="T2284" s="34">
        <f t="shared" si="487"/>
        <v>66.76116229624381</v>
      </c>
      <c r="U2284" s="31">
        <f t="shared" si="482"/>
        <v>29.981100310811104</v>
      </c>
      <c r="V2284" s="32">
        <f t="shared" si="483"/>
        <v>22246</v>
      </c>
      <c r="W2284" s="36"/>
      <c r="X2284" s="36">
        <f t="shared" si="488"/>
        <v>2940.4</v>
      </c>
      <c r="Y2284" s="29">
        <f t="shared" si="476"/>
        <v>12640.15</v>
      </c>
      <c r="Z2284" s="36"/>
      <c r="AA2284" s="36">
        <f t="shared" si="475"/>
        <v>12640.15</v>
      </c>
      <c r="AB2284" s="29">
        <f t="shared" si="477"/>
        <v>9525.36</v>
      </c>
      <c r="AC2284" s="30">
        <f t="shared" si="478"/>
        <v>134.16</v>
      </c>
      <c r="AD2284" s="29"/>
    </row>
    <row r="2285" spans="1:30" x14ac:dyDescent="0.2">
      <c r="A2285" s="1" t="s">
        <v>2650</v>
      </c>
      <c r="B2285" s="31" t="s">
        <v>8286</v>
      </c>
      <c r="C2285" s="1">
        <v>0</v>
      </c>
      <c r="D2285" s="1" t="s">
        <v>10888</v>
      </c>
      <c r="E2285" s="1" t="s">
        <v>18054</v>
      </c>
      <c r="F2285" s="1">
        <v>0</v>
      </c>
      <c r="G2285" s="19">
        <v>74</v>
      </c>
      <c r="H2285" s="29">
        <f t="shared" si="479"/>
        <v>10109.6</v>
      </c>
      <c r="I2285" s="32">
        <v>742</v>
      </c>
      <c r="J2285" s="32">
        <v>16</v>
      </c>
      <c r="K2285" s="33">
        <f t="shared" si="480"/>
        <v>2.15633423180593E-2</v>
      </c>
      <c r="L2285" s="34">
        <f t="shared" si="484"/>
        <v>11.239075390018787</v>
      </c>
      <c r="M2285" s="32">
        <v>743</v>
      </c>
      <c r="N2285" s="32">
        <v>44</v>
      </c>
      <c r="O2285" s="33">
        <f t="shared" si="481"/>
        <v>5.9219380888290714E-2</v>
      </c>
      <c r="P2285" s="34">
        <f t="shared" si="485"/>
        <v>7.6848966538390791</v>
      </c>
      <c r="Q2285" s="35">
        <v>0</v>
      </c>
      <c r="R2285" s="34">
        <f t="shared" si="486"/>
        <v>0</v>
      </c>
      <c r="S2285" s="33">
        <v>19.03</v>
      </c>
      <c r="T2285" s="34">
        <f t="shared" si="487"/>
        <v>54.535790219702342</v>
      </c>
      <c r="U2285" s="31">
        <f t="shared" si="482"/>
        <v>18.364940565890052</v>
      </c>
      <c r="V2285" s="32">
        <f t="shared" si="483"/>
        <v>13627</v>
      </c>
      <c r="W2285" s="36"/>
      <c r="X2285" s="36">
        <f t="shared" si="488"/>
        <v>1801.17</v>
      </c>
      <c r="Y2285" s="29">
        <f t="shared" si="476"/>
        <v>11910.77</v>
      </c>
      <c r="Z2285" s="36"/>
      <c r="AA2285" s="36">
        <f t="shared" si="475"/>
        <v>11910.77</v>
      </c>
      <c r="AB2285" s="29">
        <f t="shared" si="477"/>
        <v>8975.7099999999991</v>
      </c>
      <c r="AC2285" s="30">
        <f t="shared" si="478"/>
        <v>121.29</v>
      </c>
      <c r="AD2285" s="29"/>
    </row>
    <row r="2286" spans="1:30" x14ac:dyDescent="0.2">
      <c r="A2286" s="1" t="s">
        <v>3779</v>
      </c>
      <c r="B2286" s="31" t="s">
        <v>8287</v>
      </c>
      <c r="C2286" s="1">
        <v>0</v>
      </c>
      <c r="D2286" s="1" t="s">
        <v>10889</v>
      </c>
      <c r="E2286" s="1" t="s">
        <v>18055</v>
      </c>
      <c r="F2286" s="1">
        <v>0</v>
      </c>
      <c r="G2286" s="19">
        <v>76</v>
      </c>
      <c r="H2286" s="29">
        <f t="shared" si="479"/>
        <v>10382.83</v>
      </c>
      <c r="I2286" s="32">
        <v>742</v>
      </c>
      <c r="J2286" s="32">
        <v>55</v>
      </c>
      <c r="K2286" s="33">
        <f t="shared" si="480"/>
        <v>7.4123989218328842E-2</v>
      </c>
      <c r="L2286" s="34">
        <f t="shared" si="484"/>
        <v>38.634321653189581</v>
      </c>
      <c r="M2286" s="32">
        <v>707</v>
      </c>
      <c r="N2286" s="32">
        <v>172</v>
      </c>
      <c r="O2286" s="33">
        <f t="shared" si="481"/>
        <v>0.24328147100424327</v>
      </c>
      <c r="P2286" s="34">
        <f t="shared" si="485"/>
        <v>31.570626616112218</v>
      </c>
      <c r="Q2286" s="35">
        <v>0</v>
      </c>
      <c r="R2286" s="34">
        <f t="shared" si="486"/>
        <v>0</v>
      </c>
      <c r="S2286" s="33">
        <v>22.48</v>
      </c>
      <c r="T2286" s="34">
        <f t="shared" si="487"/>
        <v>66.76116229624381</v>
      </c>
      <c r="U2286" s="31">
        <f t="shared" si="482"/>
        <v>34.241527641386398</v>
      </c>
      <c r="V2286" s="32">
        <f t="shared" si="483"/>
        <v>25407</v>
      </c>
      <c r="W2286" s="36"/>
      <c r="X2286" s="36">
        <f t="shared" si="488"/>
        <v>3358.22</v>
      </c>
      <c r="Y2286" s="29">
        <f t="shared" si="476"/>
        <v>13741.05</v>
      </c>
      <c r="Z2286" s="36"/>
      <c r="AA2286" s="36">
        <f t="shared" si="475"/>
        <v>13741.05</v>
      </c>
      <c r="AB2286" s="29">
        <f t="shared" si="477"/>
        <v>10354.969999999999</v>
      </c>
      <c r="AC2286" s="30">
        <f t="shared" si="478"/>
        <v>136.25</v>
      </c>
      <c r="AD2286" s="29"/>
    </row>
    <row r="2287" spans="1:30" x14ac:dyDescent="0.2">
      <c r="A2287" s="1" t="s">
        <v>3840</v>
      </c>
      <c r="B2287" s="31" t="s">
        <v>8289</v>
      </c>
      <c r="C2287" s="1">
        <v>0</v>
      </c>
      <c r="D2287" s="1" t="s">
        <v>10890</v>
      </c>
      <c r="E2287" s="1" t="s">
        <v>18056</v>
      </c>
      <c r="F2287" s="1">
        <v>0</v>
      </c>
      <c r="G2287" s="19">
        <v>57</v>
      </c>
      <c r="H2287" s="29">
        <f t="shared" si="479"/>
        <v>7787.12</v>
      </c>
      <c r="I2287" s="32">
        <v>742</v>
      </c>
      <c r="J2287" s="32">
        <v>13</v>
      </c>
      <c r="K2287" s="33">
        <f t="shared" si="480"/>
        <v>1.7520215633423181E-2</v>
      </c>
      <c r="L2287" s="34">
        <f t="shared" si="484"/>
        <v>9.131748754390264</v>
      </c>
      <c r="M2287" s="32">
        <v>682</v>
      </c>
      <c r="N2287" s="32">
        <v>27</v>
      </c>
      <c r="O2287" s="33">
        <f t="shared" si="481"/>
        <v>3.9589442815249266E-2</v>
      </c>
      <c r="P2287" s="34">
        <f t="shared" si="485"/>
        <v>5.1375203869856634</v>
      </c>
      <c r="Q2287" s="35">
        <v>0</v>
      </c>
      <c r="R2287" s="34">
        <f t="shared" si="486"/>
        <v>0</v>
      </c>
      <c r="S2287" s="33">
        <v>21.82</v>
      </c>
      <c r="T2287" s="34">
        <f t="shared" si="487"/>
        <v>64.422395464209785</v>
      </c>
      <c r="U2287" s="31">
        <f t="shared" si="482"/>
        <v>19.672916151396429</v>
      </c>
      <c r="V2287" s="32">
        <f t="shared" si="483"/>
        <v>14597</v>
      </c>
      <c r="W2287" s="36"/>
      <c r="X2287" s="36">
        <f t="shared" si="488"/>
        <v>1929.38</v>
      </c>
      <c r="Y2287" s="29">
        <f t="shared" si="476"/>
        <v>9716.5</v>
      </c>
      <c r="Z2287" s="36"/>
      <c r="AA2287" s="36">
        <f t="shared" si="475"/>
        <v>9716.5</v>
      </c>
      <c r="AB2287" s="29">
        <f t="shared" si="477"/>
        <v>7322.16</v>
      </c>
      <c r="AC2287" s="30">
        <f t="shared" si="478"/>
        <v>128.46</v>
      </c>
      <c r="AD2287" s="29"/>
    </row>
    <row r="2288" spans="1:30" x14ac:dyDescent="0.2">
      <c r="A2288" s="1" t="s">
        <v>6902</v>
      </c>
      <c r="B2288" s="31" t="s">
        <v>8287</v>
      </c>
      <c r="C2288" s="1">
        <v>0</v>
      </c>
      <c r="D2288" s="1" t="s">
        <v>10891</v>
      </c>
      <c r="E2288" s="1" t="s">
        <v>17629</v>
      </c>
      <c r="F2288" s="1">
        <v>0</v>
      </c>
      <c r="G2288" s="19">
        <v>107</v>
      </c>
      <c r="H2288" s="29">
        <f t="shared" si="479"/>
        <v>14617.93</v>
      </c>
      <c r="I2288" s="32">
        <v>742</v>
      </c>
      <c r="J2288" s="32">
        <v>48</v>
      </c>
      <c r="K2288" s="33">
        <f t="shared" si="480"/>
        <v>6.4690026954177901E-2</v>
      </c>
      <c r="L2288" s="34">
        <f t="shared" si="484"/>
        <v>33.717226170056357</v>
      </c>
      <c r="M2288" s="32">
        <v>717</v>
      </c>
      <c r="N2288" s="32">
        <v>6</v>
      </c>
      <c r="O2288" s="33">
        <f t="shared" si="481"/>
        <v>8.368200836820083E-3</v>
      </c>
      <c r="P2288" s="34">
        <f t="shared" si="485"/>
        <v>1.0859410828836888</v>
      </c>
      <c r="Q2288" s="35">
        <v>0.63</v>
      </c>
      <c r="R2288" s="34">
        <f t="shared" si="486"/>
        <v>63</v>
      </c>
      <c r="S2288" s="33">
        <v>15.46</v>
      </c>
      <c r="T2288" s="34">
        <f t="shared" si="487"/>
        <v>41.88518781006379</v>
      </c>
      <c r="U2288" s="31">
        <f t="shared" si="482"/>
        <v>34.922088765750956</v>
      </c>
      <c r="V2288" s="32">
        <f t="shared" si="483"/>
        <v>25912</v>
      </c>
      <c r="W2288" s="36"/>
      <c r="X2288" s="36">
        <f t="shared" si="488"/>
        <v>3424.96</v>
      </c>
      <c r="Y2288" s="29">
        <f t="shared" si="476"/>
        <v>18042.89</v>
      </c>
      <c r="Z2288" s="36"/>
      <c r="AA2288" s="36">
        <f t="shared" si="475"/>
        <v>18042.89</v>
      </c>
      <c r="AB2288" s="29">
        <f t="shared" si="477"/>
        <v>13596.75</v>
      </c>
      <c r="AC2288" s="30">
        <f t="shared" si="478"/>
        <v>127.07</v>
      </c>
      <c r="AD2288" s="29"/>
    </row>
    <row r="2289" spans="1:30" x14ac:dyDescent="0.2">
      <c r="A2289" s="1" t="s">
        <v>7360</v>
      </c>
      <c r="B2289" s="31" t="s">
        <v>8285</v>
      </c>
      <c r="C2289" s="1">
        <v>0</v>
      </c>
      <c r="D2289" s="1" t="s">
        <v>10892</v>
      </c>
      <c r="E2289" s="1" t="s">
        <v>18057</v>
      </c>
      <c r="F2289" s="1">
        <v>0</v>
      </c>
      <c r="G2289" s="19">
        <v>56</v>
      </c>
      <c r="H2289" s="29">
        <f t="shared" si="479"/>
        <v>7650.51</v>
      </c>
      <c r="I2289" s="32">
        <v>742</v>
      </c>
      <c r="J2289" s="32">
        <v>18</v>
      </c>
      <c r="K2289" s="33">
        <f t="shared" si="480"/>
        <v>2.4258760107816711E-2</v>
      </c>
      <c r="L2289" s="34">
        <f t="shared" si="484"/>
        <v>12.643959813771133</v>
      </c>
      <c r="M2289" s="32">
        <v>696</v>
      </c>
      <c r="N2289" s="32">
        <v>4</v>
      </c>
      <c r="O2289" s="33">
        <f t="shared" si="481"/>
        <v>5.7471264367816091E-3</v>
      </c>
      <c r="P2289" s="34">
        <f t="shared" si="485"/>
        <v>0.74580436439425757</v>
      </c>
      <c r="Q2289" s="35">
        <v>0</v>
      </c>
      <c r="R2289" s="34">
        <f t="shared" si="486"/>
        <v>0</v>
      </c>
      <c r="S2289" s="33">
        <v>23.19</v>
      </c>
      <c r="T2289" s="34">
        <f t="shared" si="487"/>
        <v>69.277108433734952</v>
      </c>
      <c r="U2289" s="31">
        <f t="shared" si="482"/>
        <v>20.666718152975086</v>
      </c>
      <c r="V2289" s="32">
        <f t="shared" si="483"/>
        <v>15335</v>
      </c>
      <c r="W2289" s="36"/>
      <c r="X2289" s="36">
        <f t="shared" si="488"/>
        <v>2026.93</v>
      </c>
      <c r="Y2289" s="29">
        <f t="shared" si="476"/>
        <v>9677.44</v>
      </c>
      <c r="Z2289" s="36"/>
      <c r="AA2289" s="36">
        <f t="shared" si="475"/>
        <v>9677.44</v>
      </c>
      <c r="AB2289" s="29">
        <f t="shared" si="477"/>
        <v>7292.72</v>
      </c>
      <c r="AC2289" s="30">
        <f t="shared" si="478"/>
        <v>130.22999999999999</v>
      </c>
    </row>
    <row r="2290" spans="1:30" x14ac:dyDescent="0.2">
      <c r="A2290" s="1" t="s">
        <v>396</v>
      </c>
      <c r="B2290" s="31" t="s">
        <v>8286</v>
      </c>
      <c r="C2290" s="1">
        <v>0</v>
      </c>
      <c r="D2290" s="1" t="s">
        <v>10893</v>
      </c>
      <c r="E2290" s="1" t="s">
        <v>17109</v>
      </c>
      <c r="F2290" s="1">
        <v>0</v>
      </c>
      <c r="G2290" s="19">
        <v>89</v>
      </c>
      <c r="H2290" s="29">
        <f t="shared" si="479"/>
        <v>12158.84</v>
      </c>
      <c r="I2290" s="32">
        <v>743</v>
      </c>
      <c r="J2290" s="32">
        <v>19</v>
      </c>
      <c r="K2290" s="33">
        <f t="shared" si="480"/>
        <v>2.5572005383580079E-2</v>
      </c>
      <c r="L2290" s="34">
        <f t="shared" si="484"/>
        <v>13.328439169623557</v>
      </c>
      <c r="M2290" s="32">
        <v>766</v>
      </c>
      <c r="N2290" s="32">
        <v>9</v>
      </c>
      <c r="O2290" s="33">
        <f t="shared" si="481"/>
        <v>1.1749347258485639E-2</v>
      </c>
      <c r="P2290" s="34">
        <f t="shared" si="485"/>
        <v>1.5247123167642394</v>
      </c>
      <c r="Q2290" s="35">
        <v>1</v>
      </c>
      <c r="R2290" s="34">
        <f t="shared" si="486"/>
        <v>100</v>
      </c>
      <c r="S2290" s="33">
        <v>15.81</v>
      </c>
      <c r="T2290" s="34">
        <f t="shared" si="487"/>
        <v>43.12544294826364</v>
      </c>
      <c r="U2290" s="31">
        <f t="shared" si="482"/>
        <v>39.494648608662857</v>
      </c>
      <c r="V2290" s="32">
        <f t="shared" si="483"/>
        <v>29345</v>
      </c>
      <c r="W2290" s="36"/>
      <c r="X2290" s="36">
        <f t="shared" si="488"/>
        <v>3878.73</v>
      </c>
      <c r="Y2290" s="29">
        <f t="shared" si="476"/>
        <v>16037.57</v>
      </c>
      <c r="Z2290" s="36"/>
      <c r="AA2290" s="36">
        <f t="shared" si="475"/>
        <v>16037.57</v>
      </c>
      <c r="AB2290" s="29">
        <f t="shared" si="477"/>
        <v>12085.58</v>
      </c>
      <c r="AC2290" s="30">
        <f t="shared" si="478"/>
        <v>135.79</v>
      </c>
      <c r="AD2290" s="29"/>
    </row>
    <row r="2291" spans="1:30" x14ac:dyDescent="0.2">
      <c r="A2291" s="1" t="s">
        <v>1487</v>
      </c>
      <c r="B2291" s="31" t="s">
        <v>8286</v>
      </c>
      <c r="C2291" s="1">
        <v>0</v>
      </c>
      <c r="D2291" s="1" t="s">
        <v>10894</v>
      </c>
      <c r="E2291" s="1" t="s">
        <v>17834</v>
      </c>
      <c r="F2291" s="1">
        <v>0</v>
      </c>
      <c r="G2291" s="19">
        <v>97</v>
      </c>
      <c r="H2291" s="29">
        <f t="shared" si="479"/>
        <v>13251.77</v>
      </c>
      <c r="I2291" s="32">
        <v>743</v>
      </c>
      <c r="J2291" s="32">
        <v>41</v>
      </c>
      <c r="K2291" s="33">
        <f t="shared" si="480"/>
        <v>5.518169582772544E-2</v>
      </c>
      <c r="L2291" s="34">
        <f t="shared" si="484"/>
        <v>28.761368734450834</v>
      </c>
      <c r="M2291" s="32">
        <v>679</v>
      </c>
      <c r="N2291" s="32">
        <v>118</v>
      </c>
      <c r="O2291" s="33">
        <f t="shared" si="481"/>
        <v>0.17378497790868924</v>
      </c>
      <c r="P2291" s="34">
        <f t="shared" si="485"/>
        <v>22.552069528340056</v>
      </c>
      <c r="Q2291" s="35">
        <v>0</v>
      </c>
      <c r="R2291" s="34">
        <f t="shared" si="486"/>
        <v>0</v>
      </c>
      <c r="S2291" s="33">
        <v>17.28</v>
      </c>
      <c r="T2291" s="34">
        <f t="shared" si="487"/>
        <v>48.334514528703053</v>
      </c>
      <c r="U2291" s="31">
        <f t="shared" si="482"/>
        <v>24.911988197873484</v>
      </c>
      <c r="V2291" s="32">
        <f t="shared" si="483"/>
        <v>18510</v>
      </c>
      <c r="W2291" s="36"/>
      <c r="X2291" s="36">
        <f t="shared" si="488"/>
        <v>2446.59</v>
      </c>
      <c r="Y2291" s="29">
        <f t="shared" si="476"/>
        <v>15698.36</v>
      </c>
      <c r="Z2291" s="36"/>
      <c r="AA2291" s="36">
        <f t="shared" si="475"/>
        <v>15698.36</v>
      </c>
      <c r="AB2291" s="29">
        <f t="shared" si="477"/>
        <v>11829.96</v>
      </c>
      <c r="AC2291" s="30">
        <f t="shared" si="478"/>
        <v>121.96</v>
      </c>
    </row>
    <row r="2292" spans="1:30" x14ac:dyDescent="0.2">
      <c r="A2292" s="1" t="s">
        <v>2452</v>
      </c>
      <c r="B2292" s="31" t="s">
        <v>8288</v>
      </c>
      <c r="C2292" s="1">
        <v>0</v>
      </c>
      <c r="D2292" s="1" t="s">
        <v>10895</v>
      </c>
      <c r="E2292" s="1" t="s">
        <v>16616</v>
      </c>
      <c r="F2292" s="1">
        <v>0</v>
      </c>
      <c r="G2292" s="19">
        <v>86</v>
      </c>
      <c r="H2292" s="29">
        <f t="shared" si="479"/>
        <v>11748.99</v>
      </c>
      <c r="I2292" s="32">
        <v>743</v>
      </c>
      <c r="J2292" s="32">
        <v>18</v>
      </c>
      <c r="K2292" s="33">
        <f t="shared" si="480"/>
        <v>2.4226110363391656E-2</v>
      </c>
      <c r="L2292" s="34">
        <f t="shared" si="484"/>
        <v>12.626942371222317</v>
      </c>
      <c r="M2292" s="32">
        <v>834</v>
      </c>
      <c r="N2292" s="32">
        <v>4</v>
      </c>
      <c r="O2292" s="33">
        <f t="shared" si="481"/>
        <v>4.7961630695443642E-3</v>
      </c>
      <c r="P2292" s="34">
        <f t="shared" si="485"/>
        <v>0.62239788683261776</v>
      </c>
      <c r="Q2292" s="35">
        <v>0</v>
      </c>
      <c r="R2292" s="34">
        <f t="shared" si="486"/>
        <v>0</v>
      </c>
      <c r="S2292" s="33">
        <v>21.85</v>
      </c>
      <c r="T2292" s="34">
        <f t="shared" si="487"/>
        <v>64.528703047484058</v>
      </c>
      <c r="U2292" s="31">
        <f t="shared" si="482"/>
        <v>19.444510826384747</v>
      </c>
      <c r="V2292" s="32">
        <f t="shared" si="483"/>
        <v>14447</v>
      </c>
      <c r="W2292" s="36"/>
      <c r="X2292" s="36">
        <f t="shared" si="488"/>
        <v>1909.56</v>
      </c>
      <c r="Y2292" s="29">
        <f t="shared" si="476"/>
        <v>13658.55</v>
      </c>
      <c r="Z2292" s="36"/>
      <c r="AA2292" s="36">
        <f t="shared" si="475"/>
        <v>13658.55</v>
      </c>
      <c r="AB2292" s="29">
        <f t="shared" si="477"/>
        <v>10292.799999999999</v>
      </c>
      <c r="AC2292" s="30">
        <f t="shared" si="478"/>
        <v>119.68</v>
      </c>
    </row>
    <row r="2293" spans="1:30" x14ac:dyDescent="0.2">
      <c r="A2293" s="1" t="s">
        <v>2672</v>
      </c>
      <c r="B2293" s="31" t="s">
        <v>8286</v>
      </c>
      <c r="C2293" s="1">
        <v>0</v>
      </c>
      <c r="D2293" s="1" t="s">
        <v>10896</v>
      </c>
      <c r="E2293" s="1" t="s">
        <v>17771</v>
      </c>
      <c r="F2293" s="1">
        <v>0</v>
      </c>
      <c r="G2293" s="19">
        <v>85</v>
      </c>
      <c r="H2293" s="29">
        <f t="shared" si="479"/>
        <v>11612.38</v>
      </c>
      <c r="I2293" s="32">
        <v>743</v>
      </c>
      <c r="J2293" s="32">
        <v>26</v>
      </c>
      <c r="K2293" s="33">
        <f t="shared" si="480"/>
        <v>3.4993270524899055E-2</v>
      </c>
      <c r="L2293" s="34">
        <f t="shared" si="484"/>
        <v>18.238916758432232</v>
      </c>
      <c r="M2293" s="32">
        <v>743</v>
      </c>
      <c r="N2293" s="32">
        <v>26</v>
      </c>
      <c r="O2293" s="33">
        <f t="shared" si="481"/>
        <v>3.4993270524899055E-2</v>
      </c>
      <c r="P2293" s="34">
        <f t="shared" si="485"/>
        <v>4.5410752954503648</v>
      </c>
      <c r="Q2293" s="35">
        <v>1</v>
      </c>
      <c r="R2293" s="34">
        <f t="shared" si="486"/>
        <v>100</v>
      </c>
      <c r="S2293" s="33">
        <v>18.579999999999998</v>
      </c>
      <c r="T2293" s="34">
        <f t="shared" si="487"/>
        <v>52.941176470588225</v>
      </c>
      <c r="U2293" s="31">
        <f t="shared" si="482"/>
        <v>43.930292131117703</v>
      </c>
      <c r="V2293" s="32">
        <f t="shared" si="483"/>
        <v>32640</v>
      </c>
      <c r="W2293" s="36"/>
      <c r="X2293" s="36">
        <f t="shared" si="488"/>
        <v>4314.25</v>
      </c>
      <c r="Y2293" s="29">
        <f t="shared" si="476"/>
        <v>15926.63</v>
      </c>
      <c r="Z2293" s="36"/>
      <c r="AA2293" s="36">
        <f t="shared" si="475"/>
        <v>15926.63</v>
      </c>
      <c r="AB2293" s="29">
        <f t="shared" si="477"/>
        <v>12001.98</v>
      </c>
      <c r="AC2293" s="30">
        <f t="shared" si="478"/>
        <v>141.19999999999999</v>
      </c>
      <c r="AD2293" s="29"/>
    </row>
    <row r="2294" spans="1:30" x14ac:dyDescent="0.2">
      <c r="A2294" s="1" t="s">
        <v>5599</v>
      </c>
      <c r="B2294" s="31" t="s">
        <v>8286</v>
      </c>
      <c r="C2294" s="1">
        <v>0</v>
      </c>
      <c r="D2294" s="1" t="s">
        <v>10897</v>
      </c>
      <c r="E2294" s="1" t="s">
        <v>17169</v>
      </c>
      <c r="F2294" s="1">
        <v>0</v>
      </c>
      <c r="G2294" s="19">
        <v>106</v>
      </c>
      <c r="H2294" s="29">
        <f t="shared" si="479"/>
        <v>14481.32</v>
      </c>
      <c r="I2294" s="32">
        <v>743</v>
      </c>
      <c r="J2294" s="32">
        <v>14</v>
      </c>
      <c r="K2294" s="33">
        <f t="shared" si="480"/>
        <v>1.8842530282637954E-2</v>
      </c>
      <c r="L2294" s="34">
        <f t="shared" si="484"/>
        <v>9.8209551776173569</v>
      </c>
      <c r="M2294" s="32">
        <v>768</v>
      </c>
      <c r="N2294" s="32">
        <v>16</v>
      </c>
      <c r="O2294" s="33">
        <f t="shared" si="481"/>
        <v>2.0833333333333332E-2</v>
      </c>
      <c r="P2294" s="34">
        <f t="shared" si="485"/>
        <v>2.7035408209291836</v>
      </c>
      <c r="Q2294" s="35">
        <v>1</v>
      </c>
      <c r="R2294" s="34">
        <f t="shared" si="486"/>
        <v>100</v>
      </c>
      <c r="S2294" s="33">
        <v>15.81</v>
      </c>
      <c r="T2294" s="34">
        <f t="shared" si="487"/>
        <v>43.12544294826364</v>
      </c>
      <c r="U2294" s="31">
        <f t="shared" si="482"/>
        <v>38.912484736702545</v>
      </c>
      <c r="V2294" s="32">
        <f t="shared" si="483"/>
        <v>28912</v>
      </c>
      <c r="W2294" s="36"/>
      <c r="X2294" s="36">
        <f t="shared" si="488"/>
        <v>3821.49</v>
      </c>
      <c r="Y2294" s="29">
        <f t="shared" si="476"/>
        <v>18302.809999999998</v>
      </c>
      <c r="Z2294" s="36"/>
      <c r="AA2294" s="36">
        <f t="shared" si="475"/>
        <v>18302.809999999998</v>
      </c>
      <c r="AB2294" s="29">
        <f t="shared" si="477"/>
        <v>13792.62</v>
      </c>
      <c r="AC2294" s="30">
        <f t="shared" si="478"/>
        <v>130.12</v>
      </c>
    </row>
    <row r="2295" spans="1:30" x14ac:dyDescent="0.2">
      <c r="A2295" s="1" t="s">
        <v>5901</v>
      </c>
      <c r="B2295" s="31" t="s">
        <v>8286</v>
      </c>
      <c r="C2295" s="1">
        <v>0</v>
      </c>
      <c r="D2295" s="1" t="s">
        <v>10898</v>
      </c>
      <c r="E2295" s="1" t="s">
        <v>18058</v>
      </c>
      <c r="F2295" s="1">
        <v>0</v>
      </c>
      <c r="G2295" s="19">
        <v>93</v>
      </c>
      <c r="H2295" s="29">
        <f t="shared" si="479"/>
        <v>12705.31</v>
      </c>
      <c r="I2295" s="32">
        <v>743</v>
      </c>
      <c r="J2295" s="32">
        <v>33</v>
      </c>
      <c r="K2295" s="33">
        <f t="shared" si="480"/>
        <v>4.4414535666218037E-2</v>
      </c>
      <c r="L2295" s="34">
        <f t="shared" si="484"/>
        <v>23.149394347240914</v>
      </c>
      <c r="M2295" s="32">
        <v>774</v>
      </c>
      <c r="N2295" s="32">
        <v>101</v>
      </c>
      <c r="O2295" s="33">
        <f t="shared" si="481"/>
        <v>0.13049095607235142</v>
      </c>
      <c r="P2295" s="34">
        <f t="shared" si="485"/>
        <v>16.933806072176594</v>
      </c>
      <c r="Q2295" s="35">
        <v>0.15</v>
      </c>
      <c r="R2295" s="34">
        <f t="shared" si="486"/>
        <v>15</v>
      </c>
      <c r="S2295" s="33">
        <v>16.149999999999999</v>
      </c>
      <c r="T2295" s="34">
        <f t="shared" si="487"/>
        <v>44.330262225372067</v>
      </c>
      <c r="U2295" s="31">
        <f t="shared" si="482"/>
        <v>24.853365661197394</v>
      </c>
      <c r="V2295" s="32">
        <f t="shared" si="483"/>
        <v>18466</v>
      </c>
      <c r="W2295" s="36"/>
      <c r="X2295" s="36">
        <f t="shared" si="488"/>
        <v>2440.7800000000002</v>
      </c>
      <c r="Y2295" s="29">
        <f t="shared" si="476"/>
        <v>15146.09</v>
      </c>
      <c r="Z2295" s="36"/>
      <c r="AA2295" s="36">
        <f t="shared" si="475"/>
        <v>15146.09</v>
      </c>
      <c r="AB2295" s="29">
        <f t="shared" si="477"/>
        <v>11413.78</v>
      </c>
      <c r="AC2295" s="30">
        <f t="shared" si="478"/>
        <v>122.73</v>
      </c>
    </row>
    <row r="2296" spans="1:30" x14ac:dyDescent="0.2">
      <c r="A2296" s="1" t="s">
        <v>7028</v>
      </c>
      <c r="B2296" s="31" t="s">
        <v>8287</v>
      </c>
      <c r="C2296" s="1">
        <v>0</v>
      </c>
      <c r="D2296" s="1" t="s">
        <v>8440</v>
      </c>
      <c r="E2296" s="1" t="s">
        <v>18059</v>
      </c>
      <c r="F2296" s="1">
        <v>0</v>
      </c>
      <c r="G2296" s="19">
        <v>65</v>
      </c>
      <c r="H2296" s="29">
        <f t="shared" si="479"/>
        <v>8880.0499999999993</v>
      </c>
      <c r="I2296" s="32">
        <v>743</v>
      </c>
      <c r="J2296" s="32">
        <v>9</v>
      </c>
      <c r="K2296" s="33">
        <f t="shared" si="480"/>
        <v>1.2113055181695828E-2</v>
      </c>
      <c r="L2296" s="34">
        <f t="shared" si="484"/>
        <v>6.3134711856111583</v>
      </c>
      <c r="M2296" s="32">
        <v>721</v>
      </c>
      <c r="N2296" s="32">
        <v>7</v>
      </c>
      <c r="O2296" s="33">
        <f t="shared" si="481"/>
        <v>9.7087378640776691E-3</v>
      </c>
      <c r="P2296" s="34">
        <f t="shared" si="485"/>
        <v>1.25990251849127</v>
      </c>
      <c r="Q2296" s="35">
        <v>0</v>
      </c>
      <c r="R2296" s="34">
        <f t="shared" si="486"/>
        <v>0</v>
      </c>
      <c r="S2296" s="33">
        <v>21.23</v>
      </c>
      <c r="T2296" s="34">
        <f t="shared" si="487"/>
        <v>62.331679659815734</v>
      </c>
      <c r="U2296" s="31">
        <f t="shared" si="482"/>
        <v>17.476263340979539</v>
      </c>
      <c r="V2296" s="32">
        <f t="shared" si="483"/>
        <v>12985</v>
      </c>
      <c r="W2296" s="36"/>
      <c r="X2296" s="36">
        <f t="shared" si="488"/>
        <v>1716.32</v>
      </c>
      <c r="Y2296" s="29">
        <f t="shared" si="476"/>
        <v>10596.369999999999</v>
      </c>
      <c r="Z2296" s="36"/>
      <c r="AA2296" s="36">
        <f t="shared" si="475"/>
        <v>10596.369999999999</v>
      </c>
      <c r="AB2296" s="29">
        <f t="shared" si="477"/>
        <v>7985.21</v>
      </c>
      <c r="AC2296" s="30">
        <f t="shared" si="478"/>
        <v>122.85</v>
      </c>
      <c r="AD2296" s="29"/>
    </row>
    <row r="2297" spans="1:30" x14ac:dyDescent="0.2">
      <c r="A2297" s="1" t="s">
        <v>136</v>
      </c>
      <c r="B2297" s="31" t="s">
        <v>8286</v>
      </c>
      <c r="C2297" s="1">
        <v>0</v>
      </c>
      <c r="D2297" s="1" t="s">
        <v>10899</v>
      </c>
      <c r="E2297" s="1" t="s">
        <v>18060</v>
      </c>
      <c r="F2297" s="1">
        <v>0</v>
      </c>
      <c r="G2297" s="19">
        <v>79</v>
      </c>
      <c r="H2297" s="29">
        <f t="shared" si="479"/>
        <v>10792.68</v>
      </c>
      <c r="I2297" s="32">
        <v>744</v>
      </c>
      <c r="J2297" s="32">
        <v>29</v>
      </c>
      <c r="K2297" s="33">
        <f t="shared" si="480"/>
        <v>3.8978494623655914E-2</v>
      </c>
      <c r="L2297" s="34">
        <f t="shared" si="484"/>
        <v>20.31606386445096</v>
      </c>
      <c r="M2297" s="32">
        <v>737</v>
      </c>
      <c r="N2297" s="32">
        <v>104</v>
      </c>
      <c r="O2297" s="33">
        <f t="shared" si="481"/>
        <v>0.14111261872455902</v>
      </c>
      <c r="P2297" s="34">
        <f t="shared" si="485"/>
        <v>18.31217880336294</v>
      </c>
      <c r="Q2297" s="35">
        <v>0</v>
      </c>
      <c r="R2297" s="34">
        <f t="shared" si="486"/>
        <v>0</v>
      </c>
      <c r="S2297" s="33">
        <v>19.079999999999998</v>
      </c>
      <c r="T2297" s="34">
        <f t="shared" si="487"/>
        <v>54.712969525159458</v>
      </c>
      <c r="U2297" s="31">
        <f t="shared" si="482"/>
        <v>23.33530304824334</v>
      </c>
      <c r="V2297" s="32">
        <f t="shared" si="483"/>
        <v>17361</v>
      </c>
      <c r="W2297" s="36"/>
      <c r="X2297" s="36">
        <f t="shared" si="488"/>
        <v>2294.7199999999998</v>
      </c>
      <c r="Y2297" s="29">
        <f t="shared" si="476"/>
        <v>13087.4</v>
      </c>
      <c r="Z2297" s="36"/>
      <c r="AA2297" s="36">
        <f t="shared" si="475"/>
        <v>13087.4</v>
      </c>
      <c r="AB2297" s="29">
        <f t="shared" si="477"/>
        <v>9862.4</v>
      </c>
      <c r="AC2297" s="30">
        <f t="shared" si="478"/>
        <v>124.84</v>
      </c>
      <c r="AD2297" s="29"/>
    </row>
    <row r="2298" spans="1:30" x14ac:dyDescent="0.2">
      <c r="A2298" s="1" t="s">
        <v>1704</v>
      </c>
      <c r="B2298" s="31" t="s">
        <v>8286</v>
      </c>
      <c r="C2298" s="1">
        <v>0</v>
      </c>
      <c r="D2298" s="1" t="s">
        <v>10900</v>
      </c>
      <c r="E2298" s="1" t="s">
        <v>18061</v>
      </c>
      <c r="F2298" s="1">
        <v>0</v>
      </c>
      <c r="G2298" s="19">
        <v>78</v>
      </c>
      <c r="H2298" s="29">
        <f t="shared" si="479"/>
        <v>10656.06</v>
      </c>
      <c r="I2298" s="32">
        <v>744</v>
      </c>
      <c r="J2298" s="32">
        <v>10</v>
      </c>
      <c r="K2298" s="33">
        <f t="shared" si="480"/>
        <v>1.3440860215053764E-2</v>
      </c>
      <c r="L2298" s="34">
        <f t="shared" si="484"/>
        <v>7.0055392636037803</v>
      </c>
      <c r="M2298" s="32">
        <v>753</v>
      </c>
      <c r="N2298" s="32">
        <v>123</v>
      </c>
      <c r="O2298" s="33">
        <f t="shared" si="481"/>
        <v>0.16334661354581673</v>
      </c>
      <c r="P2298" s="34">
        <f t="shared" si="485"/>
        <v>21.197483408719656</v>
      </c>
      <c r="Q2298" s="35">
        <v>0.33</v>
      </c>
      <c r="R2298" s="34">
        <f t="shared" si="486"/>
        <v>33</v>
      </c>
      <c r="S2298" s="33">
        <v>20.11</v>
      </c>
      <c r="T2298" s="34">
        <f t="shared" si="487"/>
        <v>58.362863217576191</v>
      </c>
      <c r="U2298" s="31">
        <f t="shared" si="482"/>
        <v>29.891471472474905</v>
      </c>
      <c r="V2298" s="32">
        <f t="shared" si="483"/>
        <v>22239</v>
      </c>
      <c r="W2298" s="36"/>
      <c r="X2298" s="36">
        <f t="shared" si="488"/>
        <v>2939.48</v>
      </c>
      <c r="Y2298" s="29">
        <f t="shared" si="476"/>
        <v>13595.539999999999</v>
      </c>
      <c r="Z2298" s="36"/>
      <c r="AA2298" s="36">
        <f t="shared" si="475"/>
        <v>13595.539999999999</v>
      </c>
      <c r="AB2298" s="29">
        <f t="shared" si="477"/>
        <v>10245.32</v>
      </c>
      <c r="AC2298" s="30">
        <f t="shared" si="478"/>
        <v>131.35</v>
      </c>
      <c r="AD2298" s="29"/>
    </row>
    <row r="2299" spans="1:30" x14ac:dyDescent="0.2">
      <c r="A2299" s="1" t="s">
        <v>2044</v>
      </c>
      <c r="B2299" s="31" t="s">
        <v>8285</v>
      </c>
      <c r="C2299" s="1">
        <v>0</v>
      </c>
      <c r="D2299" s="1" t="s">
        <v>10902</v>
      </c>
      <c r="E2299" s="1" t="s">
        <v>17707</v>
      </c>
      <c r="F2299" s="1">
        <v>0</v>
      </c>
      <c r="G2299" s="19">
        <v>54</v>
      </c>
      <c r="H2299" s="29">
        <f t="shared" si="479"/>
        <v>7377.27</v>
      </c>
      <c r="I2299" s="32">
        <v>744</v>
      </c>
      <c r="J2299" s="32">
        <v>35</v>
      </c>
      <c r="K2299" s="33">
        <f t="shared" si="480"/>
        <v>4.7043010752688172E-2</v>
      </c>
      <c r="L2299" s="34">
        <f t="shared" si="484"/>
        <v>24.519387422613228</v>
      </c>
      <c r="M2299" s="32">
        <v>710</v>
      </c>
      <c r="N2299" s="32">
        <v>7</v>
      </c>
      <c r="O2299" s="33">
        <f t="shared" si="481"/>
        <v>9.8591549295774655E-3</v>
      </c>
      <c r="P2299" s="34">
        <f t="shared" si="485"/>
        <v>1.279422134974938</v>
      </c>
      <c r="Q2299" s="35">
        <v>0</v>
      </c>
      <c r="R2299" s="34">
        <f t="shared" si="486"/>
        <v>0</v>
      </c>
      <c r="S2299" s="33">
        <v>22.55</v>
      </c>
      <c r="T2299" s="34">
        <f t="shared" si="487"/>
        <v>67.00921332388377</v>
      </c>
      <c r="U2299" s="31">
        <f t="shared" si="482"/>
        <v>23.202005720367985</v>
      </c>
      <c r="V2299" s="32">
        <f t="shared" si="483"/>
        <v>17262</v>
      </c>
      <c r="W2299" s="36"/>
      <c r="X2299" s="36">
        <f t="shared" si="488"/>
        <v>2281.64</v>
      </c>
      <c r="Y2299" s="29">
        <f t="shared" si="476"/>
        <v>9658.91</v>
      </c>
      <c r="Z2299" s="36"/>
      <c r="AA2299" s="36">
        <f t="shared" si="475"/>
        <v>9658.91</v>
      </c>
      <c r="AB2299" s="29">
        <f t="shared" si="477"/>
        <v>7278.76</v>
      </c>
      <c r="AC2299" s="30">
        <f t="shared" si="478"/>
        <v>134.79</v>
      </c>
    </row>
    <row r="2300" spans="1:30" x14ac:dyDescent="0.2">
      <c r="A2300" s="1" t="s">
        <v>2474</v>
      </c>
      <c r="B2300" s="31" t="s">
        <v>8293</v>
      </c>
      <c r="C2300" s="1">
        <v>0</v>
      </c>
      <c r="D2300" s="1" t="s">
        <v>10903</v>
      </c>
      <c r="E2300" s="1" t="s">
        <v>16616</v>
      </c>
      <c r="F2300" s="1">
        <v>0</v>
      </c>
      <c r="G2300" s="19">
        <v>91</v>
      </c>
      <c r="H2300" s="29">
        <f t="shared" si="479"/>
        <v>12432.07</v>
      </c>
      <c r="I2300" s="32">
        <v>744</v>
      </c>
      <c r="J2300" s="32">
        <v>61</v>
      </c>
      <c r="K2300" s="33">
        <f t="shared" si="480"/>
        <v>8.1989247311827954E-2</v>
      </c>
      <c r="L2300" s="34">
        <f t="shared" si="484"/>
        <v>42.733789507983055</v>
      </c>
      <c r="M2300" s="32">
        <v>700</v>
      </c>
      <c r="N2300" s="32">
        <v>27</v>
      </c>
      <c r="O2300" s="33">
        <f t="shared" si="481"/>
        <v>3.8571428571428569E-2</v>
      </c>
      <c r="P2300" s="34">
        <f t="shared" si="485"/>
        <v>5.005412719891746</v>
      </c>
      <c r="Q2300" s="35">
        <v>0</v>
      </c>
      <c r="R2300" s="34">
        <f t="shared" si="486"/>
        <v>0</v>
      </c>
      <c r="S2300" s="33">
        <v>21.88</v>
      </c>
      <c r="T2300" s="34">
        <f t="shared" si="487"/>
        <v>64.63501063075833</v>
      </c>
      <c r="U2300" s="31">
        <f t="shared" si="482"/>
        <v>28.093553214658282</v>
      </c>
      <c r="V2300" s="32">
        <f t="shared" si="483"/>
        <v>20902</v>
      </c>
      <c r="W2300" s="36"/>
      <c r="X2300" s="36">
        <f t="shared" si="488"/>
        <v>2762.76</v>
      </c>
      <c r="Y2300" s="29">
        <f t="shared" si="476"/>
        <v>15194.83</v>
      </c>
      <c r="Z2300" s="36"/>
      <c r="AA2300" s="36">
        <f t="shared" si="475"/>
        <v>15194.83</v>
      </c>
      <c r="AB2300" s="29">
        <f t="shared" si="477"/>
        <v>11450.51</v>
      </c>
      <c r="AC2300" s="30">
        <f t="shared" si="478"/>
        <v>125.83</v>
      </c>
      <c r="AD2300" s="29"/>
    </row>
    <row r="2301" spans="1:30" x14ac:dyDescent="0.2">
      <c r="A2301" s="1" t="s">
        <v>3220</v>
      </c>
      <c r="B2301" s="31" t="s">
        <v>8286</v>
      </c>
      <c r="C2301" s="1">
        <v>0</v>
      </c>
      <c r="D2301" s="1" t="s">
        <v>10904</v>
      </c>
      <c r="E2301" s="1" t="s">
        <v>18062</v>
      </c>
      <c r="F2301" s="1">
        <v>0</v>
      </c>
      <c r="G2301" s="19">
        <v>83</v>
      </c>
      <c r="H2301" s="29">
        <f t="shared" si="479"/>
        <v>11339.14</v>
      </c>
      <c r="I2301" s="32">
        <v>744</v>
      </c>
      <c r="J2301" s="32">
        <v>41</v>
      </c>
      <c r="K2301" s="33">
        <f t="shared" si="480"/>
        <v>5.510752688172043E-2</v>
      </c>
      <c r="L2301" s="34">
        <f t="shared" si="484"/>
        <v>28.722710980775496</v>
      </c>
      <c r="M2301" s="32">
        <v>762</v>
      </c>
      <c r="N2301" s="32">
        <v>97</v>
      </c>
      <c r="O2301" s="33">
        <f t="shared" si="481"/>
        <v>0.12729658792650919</v>
      </c>
      <c r="P2301" s="34">
        <f t="shared" si="485"/>
        <v>16.519273047567296</v>
      </c>
      <c r="Q2301" s="35">
        <v>0.43</v>
      </c>
      <c r="R2301" s="34">
        <f t="shared" si="486"/>
        <v>43</v>
      </c>
      <c r="S2301" s="33">
        <v>17.3</v>
      </c>
      <c r="T2301" s="34">
        <f t="shared" si="487"/>
        <v>48.405386250885904</v>
      </c>
      <c r="U2301" s="31">
        <f t="shared" si="482"/>
        <v>34.16184256980717</v>
      </c>
      <c r="V2301" s="32">
        <f t="shared" si="483"/>
        <v>25416</v>
      </c>
      <c r="W2301" s="36"/>
      <c r="X2301" s="36">
        <f t="shared" si="488"/>
        <v>3359.4</v>
      </c>
      <c r="Y2301" s="29">
        <f t="shared" si="476"/>
        <v>14698.539999999999</v>
      </c>
      <c r="Z2301" s="36"/>
      <c r="AA2301" s="36">
        <f t="shared" si="475"/>
        <v>14698.539999999999</v>
      </c>
      <c r="AB2301" s="29">
        <f t="shared" si="477"/>
        <v>11076.52</v>
      </c>
      <c r="AC2301" s="30">
        <f t="shared" si="478"/>
        <v>133.44999999999999</v>
      </c>
      <c r="AD2301" s="29"/>
    </row>
    <row r="2302" spans="1:30" x14ac:dyDescent="0.2">
      <c r="A2302" s="1" t="s">
        <v>3510</v>
      </c>
      <c r="B2302" s="31" t="s">
        <v>8286</v>
      </c>
      <c r="C2302" s="1">
        <v>0</v>
      </c>
      <c r="D2302" s="1" t="s">
        <v>10906</v>
      </c>
      <c r="E2302" s="1" t="s">
        <v>18063</v>
      </c>
      <c r="F2302" s="1">
        <v>0</v>
      </c>
      <c r="G2302" s="19">
        <v>77</v>
      </c>
      <c r="H2302" s="29">
        <f t="shared" si="479"/>
        <v>10519.45</v>
      </c>
      <c r="I2302" s="32">
        <v>744</v>
      </c>
      <c r="J2302" s="32">
        <v>49</v>
      </c>
      <c r="K2302" s="33">
        <f t="shared" si="480"/>
        <v>6.5860215053763438E-2</v>
      </c>
      <c r="L2302" s="34">
        <f t="shared" si="484"/>
        <v>34.327142391658519</v>
      </c>
      <c r="M2302" s="32">
        <v>736</v>
      </c>
      <c r="N2302" s="32">
        <v>96</v>
      </c>
      <c r="O2302" s="33">
        <f t="shared" si="481"/>
        <v>0.13043478260869565</v>
      </c>
      <c r="P2302" s="34">
        <f t="shared" si="485"/>
        <v>16.92651644407837</v>
      </c>
      <c r="Q2302" s="35">
        <v>0</v>
      </c>
      <c r="R2302" s="34">
        <f t="shared" si="486"/>
        <v>0</v>
      </c>
      <c r="S2302" s="33">
        <v>21.88</v>
      </c>
      <c r="T2302" s="34">
        <f t="shared" si="487"/>
        <v>64.63501063075833</v>
      </c>
      <c r="U2302" s="31">
        <f t="shared" si="482"/>
        <v>28.972167366623804</v>
      </c>
      <c r="V2302" s="32">
        <f t="shared" si="483"/>
        <v>21555</v>
      </c>
      <c r="W2302" s="36"/>
      <c r="X2302" s="36">
        <f t="shared" si="488"/>
        <v>2849.07</v>
      </c>
      <c r="Y2302" s="29">
        <f t="shared" si="476"/>
        <v>13368.52</v>
      </c>
      <c r="Z2302" s="36"/>
      <c r="AA2302" s="36">
        <f t="shared" si="475"/>
        <v>13368.52</v>
      </c>
      <c r="AB2302" s="29">
        <f t="shared" si="477"/>
        <v>10074.24</v>
      </c>
      <c r="AC2302" s="30">
        <f t="shared" si="478"/>
        <v>130.83000000000001</v>
      </c>
      <c r="AD2302" s="29"/>
    </row>
    <row r="2303" spans="1:30" x14ac:dyDescent="0.2">
      <c r="A2303" s="1" t="s">
        <v>4025</v>
      </c>
      <c r="B2303" s="31" t="s">
        <v>8288</v>
      </c>
      <c r="C2303" s="1">
        <v>0</v>
      </c>
      <c r="D2303" s="1" t="s">
        <v>10907</v>
      </c>
      <c r="E2303" s="1" t="s">
        <v>18064</v>
      </c>
      <c r="F2303" s="1">
        <v>0</v>
      </c>
      <c r="G2303" s="19">
        <v>57</v>
      </c>
      <c r="H2303" s="29">
        <f t="shared" si="479"/>
        <v>7787.12</v>
      </c>
      <c r="I2303" s="32">
        <v>744</v>
      </c>
      <c r="J2303" s="32">
        <v>27</v>
      </c>
      <c r="K2303" s="33">
        <f t="shared" si="480"/>
        <v>3.6290322580645164E-2</v>
      </c>
      <c r="L2303" s="34">
        <f t="shared" si="484"/>
        <v>18.914956011730204</v>
      </c>
      <c r="M2303" s="32">
        <v>706</v>
      </c>
      <c r="N2303" s="32">
        <v>167</v>
      </c>
      <c r="O2303" s="33">
        <f t="shared" si="481"/>
        <v>0.23654390934844194</v>
      </c>
      <c r="P2303" s="34">
        <f t="shared" si="485"/>
        <v>30.696293513552884</v>
      </c>
      <c r="Q2303" s="35">
        <v>0</v>
      </c>
      <c r="R2303" s="34">
        <f t="shared" si="486"/>
        <v>0</v>
      </c>
      <c r="S2303" s="33">
        <v>24</v>
      </c>
      <c r="T2303" s="34">
        <f t="shared" si="487"/>
        <v>72.147413182140326</v>
      </c>
      <c r="U2303" s="31">
        <f t="shared" si="482"/>
        <v>30.439665676855853</v>
      </c>
      <c r="V2303" s="32">
        <f t="shared" si="483"/>
        <v>22647</v>
      </c>
      <c r="W2303" s="36"/>
      <c r="X2303" s="36">
        <f t="shared" si="488"/>
        <v>2993.41</v>
      </c>
      <c r="Y2303" s="29">
        <f t="shared" si="476"/>
        <v>10780.529999999999</v>
      </c>
      <c r="Z2303" s="36"/>
      <c r="AA2303" s="36">
        <f t="shared" si="475"/>
        <v>10780.529999999999</v>
      </c>
      <c r="AB2303" s="29">
        <f t="shared" si="477"/>
        <v>8123.99</v>
      </c>
      <c r="AC2303" s="30">
        <f t="shared" si="478"/>
        <v>142.53</v>
      </c>
    </row>
    <row r="2304" spans="1:30" x14ac:dyDescent="0.2">
      <c r="A2304" s="1" t="s">
        <v>4816</v>
      </c>
      <c r="B2304" s="31" t="s">
        <v>8286</v>
      </c>
      <c r="C2304" s="1">
        <v>0</v>
      </c>
      <c r="D2304" s="1" t="s">
        <v>10908</v>
      </c>
      <c r="E2304" s="1" t="s">
        <v>16653</v>
      </c>
      <c r="F2304" s="1">
        <v>0</v>
      </c>
      <c r="G2304" s="19">
        <v>73</v>
      </c>
      <c r="H2304" s="29">
        <f t="shared" si="479"/>
        <v>9972.98</v>
      </c>
      <c r="I2304" s="32">
        <v>744</v>
      </c>
      <c r="J2304" s="32">
        <v>5</v>
      </c>
      <c r="K2304" s="33">
        <f t="shared" si="480"/>
        <v>6.7204301075268818E-3</v>
      </c>
      <c r="L2304" s="34">
        <f t="shared" si="484"/>
        <v>3.5027696318018902</v>
      </c>
      <c r="M2304" s="32">
        <v>665</v>
      </c>
      <c r="N2304" s="32">
        <v>43</v>
      </c>
      <c r="O2304" s="33">
        <f t="shared" si="481"/>
        <v>6.4661654135338351E-2</v>
      </c>
      <c r="P2304" s="34">
        <f t="shared" si="485"/>
        <v>8.3911402321771966</v>
      </c>
      <c r="Q2304" s="35">
        <v>0</v>
      </c>
      <c r="R2304" s="34">
        <f t="shared" si="486"/>
        <v>0</v>
      </c>
      <c r="S2304" s="33">
        <v>20.11</v>
      </c>
      <c r="T2304" s="34">
        <f t="shared" si="487"/>
        <v>58.362863217576191</v>
      </c>
      <c r="U2304" s="31">
        <f t="shared" si="482"/>
        <v>17.56419327038882</v>
      </c>
      <c r="V2304" s="32">
        <f t="shared" si="483"/>
        <v>13068</v>
      </c>
      <c r="W2304" s="36"/>
      <c r="X2304" s="36">
        <f t="shared" si="488"/>
        <v>1727.29</v>
      </c>
      <c r="Y2304" s="29">
        <f t="shared" si="476"/>
        <v>11700.27</v>
      </c>
      <c r="Z2304" s="36"/>
      <c r="AA2304" s="36">
        <f t="shared" ref="AA2304:AA2367" si="489">Y2304-Z2304</f>
        <v>11700.27</v>
      </c>
      <c r="AB2304" s="29">
        <f t="shared" si="477"/>
        <v>8817.08</v>
      </c>
      <c r="AC2304" s="30">
        <f t="shared" si="478"/>
        <v>120.78</v>
      </c>
    </row>
    <row r="2305" spans="1:30" x14ac:dyDescent="0.2">
      <c r="A2305" s="1" t="s">
        <v>39</v>
      </c>
      <c r="B2305" s="31" t="s">
        <v>8286</v>
      </c>
      <c r="C2305" s="1">
        <v>0</v>
      </c>
      <c r="D2305" s="1" t="s">
        <v>10909</v>
      </c>
      <c r="E2305" s="1" t="s">
        <v>17057</v>
      </c>
      <c r="F2305" s="1">
        <v>0</v>
      </c>
      <c r="G2305" s="19">
        <v>80</v>
      </c>
      <c r="H2305" s="29">
        <f t="shared" si="479"/>
        <v>10929.3</v>
      </c>
      <c r="I2305" s="32">
        <v>745</v>
      </c>
      <c r="J2305" s="32">
        <v>15</v>
      </c>
      <c r="K2305" s="33">
        <f t="shared" si="480"/>
        <v>2.0134228187919462E-2</v>
      </c>
      <c r="L2305" s="34">
        <f t="shared" si="484"/>
        <v>10.494203782794385</v>
      </c>
      <c r="M2305" s="32">
        <v>710</v>
      </c>
      <c r="N2305" s="32">
        <v>10</v>
      </c>
      <c r="O2305" s="33">
        <f t="shared" si="481"/>
        <v>1.4084507042253521E-2</v>
      </c>
      <c r="P2305" s="34">
        <f t="shared" si="485"/>
        <v>1.8277459071070539</v>
      </c>
      <c r="Q2305" s="35">
        <v>0</v>
      </c>
      <c r="R2305" s="34">
        <f t="shared" si="486"/>
        <v>0</v>
      </c>
      <c r="S2305" s="33">
        <v>19.61</v>
      </c>
      <c r="T2305" s="34">
        <f t="shared" si="487"/>
        <v>56.591070163004964</v>
      </c>
      <c r="U2305" s="31">
        <f t="shared" si="482"/>
        <v>17.2282549632266</v>
      </c>
      <c r="V2305" s="32">
        <f t="shared" si="483"/>
        <v>12835</v>
      </c>
      <c r="W2305" s="36"/>
      <c r="X2305" s="36">
        <f t="shared" si="488"/>
        <v>1696.49</v>
      </c>
      <c r="Y2305" s="29">
        <f t="shared" ref="Y2305:Y2368" si="490">H2305+W2305+X2305</f>
        <v>12625.789999999999</v>
      </c>
      <c r="Z2305" s="36"/>
      <c r="AA2305" s="36">
        <f t="shared" si="489"/>
        <v>12625.789999999999</v>
      </c>
      <c r="AB2305" s="29">
        <f t="shared" ref="AB2305:AB2368" si="491">ROUND(AA2305/1.327,2)</f>
        <v>9514.5400000000009</v>
      </c>
      <c r="AC2305" s="30">
        <f t="shared" ref="AC2305:AC2368" si="492">ROUND(AB2305/G2305,2)</f>
        <v>118.93</v>
      </c>
      <c r="AD2305" s="29"/>
    </row>
    <row r="2306" spans="1:30" x14ac:dyDescent="0.2">
      <c r="A2306" s="1" t="s">
        <v>109</v>
      </c>
      <c r="B2306" s="31" t="s">
        <v>8286</v>
      </c>
      <c r="C2306" s="1">
        <v>0</v>
      </c>
      <c r="D2306" s="1" t="s">
        <v>10910</v>
      </c>
      <c r="E2306" s="1" t="s">
        <v>18065</v>
      </c>
      <c r="F2306" s="1">
        <v>0</v>
      </c>
      <c r="G2306" s="19">
        <v>82</v>
      </c>
      <c r="H2306" s="29">
        <f t="shared" si="479"/>
        <v>11202.53</v>
      </c>
      <c r="I2306" s="32">
        <v>745</v>
      </c>
      <c r="J2306" s="32">
        <v>20</v>
      </c>
      <c r="K2306" s="33">
        <f t="shared" si="480"/>
        <v>2.6845637583892617E-2</v>
      </c>
      <c r="L2306" s="34">
        <f t="shared" si="484"/>
        <v>13.992271710392515</v>
      </c>
      <c r="M2306" s="32">
        <v>824</v>
      </c>
      <c r="N2306" s="32">
        <v>251</v>
      </c>
      <c r="O2306" s="33">
        <f t="shared" si="481"/>
        <v>0.30461165048543687</v>
      </c>
      <c r="P2306" s="34">
        <f t="shared" si="485"/>
        <v>39.529441517663592</v>
      </c>
      <c r="Q2306" s="35">
        <v>0.2</v>
      </c>
      <c r="R2306" s="34">
        <f t="shared" si="486"/>
        <v>20</v>
      </c>
      <c r="S2306" s="33">
        <v>20.14</v>
      </c>
      <c r="T2306" s="34">
        <f t="shared" si="487"/>
        <v>58.46917080085047</v>
      </c>
      <c r="U2306" s="31">
        <f t="shared" si="482"/>
        <v>32.997721007226644</v>
      </c>
      <c r="V2306" s="32">
        <f t="shared" si="483"/>
        <v>24583</v>
      </c>
      <c r="W2306" s="36"/>
      <c r="X2306" s="36">
        <f t="shared" si="488"/>
        <v>3249.3</v>
      </c>
      <c r="Y2306" s="29">
        <f t="shared" si="490"/>
        <v>14451.830000000002</v>
      </c>
      <c r="Z2306" s="36"/>
      <c r="AA2306" s="36">
        <f t="shared" si="489"/>
        <v>14451.830000000002</v>
      </c>
      <c r="AB2306" s="29">
        <f t="shared" si="491"/>
        <v>10890.6</v>
      </c>
      <c r="AC2306" s="30">
        <f t="shared" si="492"/>
        <v>132.81</v>
      </c>
    </row>
    <row r="2307" spans="1:30" x14ac:dyDescent="0.2">
      <c r="A2307" s="1" t="s">
        <v>112</v>
      </c>
      <c r="B2307" s="31" t="s">
        <v>8287</v>
      </c>
      <c r="C2307" s="1">
        <v>0</v>
      </c>
      <c r="D2307" s="1" t="s">
        <v>10911</v>
      </c>
      <c r="E2307" s="1" t="s">
        <v>18065</v>
      </c>
      <c r="F2307" s="1">
        <v>0</v>
      </c>
      <c r="G2307" s="19">
        <v>82</v>
      </c>
      <c r="H2307" s="29">
        <f t="shared" ref="H2307:H2370" si="493">ROUND(G2307/G$8364*H$8369,2)</f>
        <v>11202.53</v>
      </c>
      <c r="I2307" s="32">
        <v>745</v>
      </c>
      <c r="J2307" s="32">
        <v>29</v>
      </c>
      <c r="K2307" s="33">
        <f t="shared" ref="K2307:K2370" si="494">IF(I2307=0,0,J2307/I2307)</f>
        <v>3.8926174496644296E-2</v>
      </c>
      <c r="L2307" s="34">
        <f t="shared" si="484"/>
        <v>20.288793980069148</v>
      </c>
      <c r="M2307" s="32">
        <v>799</v>
      </c>
      <c r="N2307" s="32">
        <v>137</v>
      </c>
      <c r="O2307" s="33">
        <f t="shared" ref="O2307:O2370" si="495">IF(M2307=0,0,N2307/M2307)</f>
        <v>0.17146433041301626</v>
      </c>
      <c r="P2307" s="34">
        <f t="shared" si="485"/>
        <v>22.250919197034182</v>
      </c>
      <c r="Q2307" s="35">
        <v>0</v>
      </c>
      <c r="R2307" s="34">
        <f t="shared" si="486"/>
        <v>0</v>
      </c>
      <c r="S2307" s="33">
        <v>22.58</v>
      </c>
      <c r="T2307" s="34">
        <f t="shared" si="487"/>
        <v>67.115520907158043</v>
      </c>
      <c r="U2307" s="31">
        <f t="shared" ref="U2307:U2370" si="496">(L2307+P2307+R2307+T2307)/4</f>
        <v>27.413808521065341</v>
      </c>
      <c r="V2307" s="32">
        <f t="shared" ref="V2307:V2370" si="497">ROUND(U2307*I2307,0)</f>
        <v>20423</v>
      </c>
      <c r="W2307" s="36"/>
      <c r="X2307" s="36">
        <f t="shared" si="488"/>
        <v>2699.45</v>
      </c>
      <c r="Y2307" s="29">
        <f t="shared" si="490"/>
        <v>13901.98</v>
      </c>
      <c r="Z2307" s="36"/>
      <c r="AA2307" s="36">
        <f t="shared" si="489"/>
        <v>13901.98</v>
      </c>
      <c r="AB2307" s="29">
        <f t="shared" si="491"/>
        <v>10476.25</v>
      </c>
      <c r="AC2307" s="30">
        <f t="shared" si="492"/>
        <v>127.76</v>
      </c>
    </row>
    <row r="2308" spans="1:30" x14ac:dyDescent="0.2">
      <c r="A2308" s="1" t="s">
        <v>303</v>
      </c>
      <c r="B2308" s="31" t="s">
        <v>8286</v>
      </c>
      <c r="C2308" s="1">
        <v>0</v>
      </c>
      <c r="D2308" s="1" t="s">
        <v>10912</v>
      </c>
      <c r="E2308" s="1" t="s">
        <v>18066</v>
      </c>
      <c r="F2308" s="1">
        <v>0</v>
      </c>
      <c r="G2308" s="19">
        <v>84</v>
      </c>
      <c r="H2308" s="29">
        <f t="shared" si="493"/>
        <v>11475.76</v>
      </c>
      <c r="I2308" s="32">
        <v>745</v>
      </c>
      <c r="J2308" s="32">
        <v>31</v>
      </c>
      <c r="K2308" s="33">
        <f t="shared" si="494"/>
        <v>4.1610738255033558E-2</v>
      </c>
      <c r="L2308" s="34">
        <f t="shared" ref="L2308:L2371" si="498">(K2308-K$8370)/(K$8369-K$8370)*100</f>
        <v>21.688021151108401</v>
      </c>
      <c r="M2308" s="32">
        <v>756</v>
      </c>
      <c r="N2308" s="32">
        <v>56</v>
      </c>
      <c r="O2308" s="33">
        <f t="shared" si="495"/>
        <v>7.407407407407407E-2</v>
      </c>
      <c r="P2308" s="34">
        <f t="shared" ref="P2308:P2371" si="499">(O2308-O$8370)/(O$8369-O$8370)*100</f>
        <v>9.6125895855259866</v>
      </c>
      <c r="Q2308" s="35">
        <v>0</v>
      </c>
      <c r="R2308" s="34">
        <f t="shared" ref="R2308:R2371" si="500">(Q2308-Q$8370)/(Q$8369-Q$8370)*100</f>
        <v>0</v>
      </c>
      <c r="S2308" s="33">
        <v>17.739999999999998</v>
      </c>
      <c r="T2308" s="34">
        <f t="shared" ref="T2308:T2371" si="501">(S2308-S$8370)/(S$8369-S$8370)*100</f>
        <v>49.964564138908571</v>
      </c>
      <c r="U2308" s="31">
        <f t="shared" si="496"/>
        <v>20.316293718885738</v>
      </c>
      <c r="V2308" s="32">
        <f t="shared" si="497"/>
        <v>15136</v>
      </c>
      <c r="W2308" s="36"/>
      <c r="X2308" s="36">
        <f t="shared" ref="X2308:X2371" si="502">ROUND(V2308*X$8369/V$8364,2)</f>
        <v>2000.63</v>
      </c>
      <c r="Y2308" s="29">
        <f t="shared" si="490"/>
        <v>13476.39</v>
      </c>
      <c r="Z2308" s="36"/>
      <c r="AA2308" s="36">
        <f t="shared" si="489"/>
        <v>13476.39</v>
      </c>
      <c r="AB2308" s="29">
        <f t="shared" si="491"/>
        <v>10155.530000000001</v>
      </c>
      <c r="AC2308" s="30">
        <f t="shared" si="492"/>
        <v>120.9</v>
      </c>
      <c r="AD2308" s="29"/>
    </row>
    <row r="2309" spans="1:30" x14ac:dyDescent="0.2">
      <c r="A2309" s="1" t="s">
        <v>1111</v>
      </c>
      <c r="B2309" s="31" t="s">
        <v>8290</v>
      </c>
      <c r="C2309" s="1">
        <v>0</v>
      </c>
      <c r="D2309" s="1" t="s">
        <v>10913</v>
      </c>
      <c r="E2309" s="1" t="s">
        <v>18067</v>
      </c>
      <c r="F2309" s="1">
        <v>0</v>
      </c>
      <c r="G2309" s="19">
        <v>57</v>
      </c>
      <c r="H2309" s="29">
        <f t="shared" si="493"/>
        <v>7787.12</v>
      </c>
      <c r="I2309" s="32">
        <v>745</v>
      </c>
      <c r="J2309" s="32">
        <v>5</v>
      </c>
      <c r="K2309" s="33">
        <f t="shared" si="494"/>
        <v>6.7114093959731542E-3</v>
      </c>
      <c r="L2309" s="34">
        <f t="shared" si="498"/>
        <v>3.4980679275981288</v>
      </c>
      <c r="M2309" s="32">
        <v>817</v>
      </c>
      <c r="N2309" s="32">
        <v>16</v>
      </c>
      <c r="O2309" s="33">
        <f t="shared" si="495"/>
        <v>1.9583843329253364E-2</v>
      </c>
      <c r="P2309" s="34">
        <f t="shared" si="499"/>
        <v>2.5413945538232716</v>
      </c>
      <c r="Q2309" s="35">
        <v>0</v>
      </c>
      <c r="R2309" s="34">
        <f t="shared" si="500"/>
        <v>0</v>
      </c>
      <c r="S2309" s="33">
        <v>24.83</v>
      </c>
      <c r="T2309" s="34">
        <f t="shared" si="501"/>
        <v>75.088589652728558</v>
      </c>
      <c r="U2309" s="31">
        <f t="shared" si="496"/>
        <v>20.282013033537488</v>
      </c>
      <c r="V2309" s="32">
        <f t="shared" si="497"/>
        <v>15110</v>
      </c>
      <c r="W2309" s="36"/>
      <c r="X2309" s="36">
        <f t="shared" si="502"/>
        <v>1997.19</v>
      </c>
      <c r="Y2309" s="29">
        <f t="shared" si="490"/>
        <v>9784.31</v>
      </c>
      <c r="Z2309" s="36"/>
      <c r="AA2309" s="36">
        <f t="shared" si="489"/>
        <v>9784.31</v>
      </c>
      <c r="AB2309" s="29">
        <f t="shared" si="491"/>
        <v>7373.26</v>
      </c>
      <c r="AC2309" s="30">
        <f t="shared" si="492"/>
        <v>129.36000000000001</v>
      </c>
      <c r="AD2309" s="29"/>
    </row>
    <row r="2310" spans="1:30" x14ac:dyDescent="0.2">
      <c r="A2310" s="1" t="s">
        <v>1437</v>
      </c>
      <c r="B2310" s="31" t="s">
        <v>8285</v>
      </c>
      <c r="C2310" s="1">
        <v>0</v>
      </c>
      <c r="D2310" s="1" t="s">
        <v>10915</v>
      </c>
      <c r="E2310" s="1" t="s">
        <v>17745</v>
      </c>
      <c r="F2310" s="1">
        <v>0</v>
      </c>
      <c r="G2310" s="19">
        <v>84</v>
      </c>
      <c r="H2310" s="29">
        <f t="shared" si="493"/>
        <v>11475.76</v>
      </c>
      <c r="I2310" s="32">
        <v>745</v>
      </c>
      <c r="J2310" s="32">
        <v>38</v>
      </c>
      <c r="K2310" s="33">
        <f t="shared" si="494"/>
        <v>5.1006711409395972E-2</v>
      </c>
      <c r="L2310" s="34">
        <f t="shared" si="498"/>
        <v>26.585316249745777</v>
      </c>
      <c r="M2310" s="32">
        <v>717</v>
      </c>
      <c r="N2310" s="32">
        <v>35</v>
      </c>
      <c r="O2310" s="33">
        <f t="shared" si="495"/>
        <v>4.8814504881450491E-2</v>
      </c>
      <c r="P2310" s="34">
        <f t="shared" si="499"/>
        <v>6.3346563168215191</v>
      </c>
      <c r="Q2310" s="35">
        <v>0</v>
      </c>
      <c r="R2310" s="34">
        <f t="shared" si="500"/>
        <v>0</v>
      </c>
      <c r="S2310" s="33">
        <v>18.170000000000002</v>
      </c>
      <c r="T2310" s="34">
        <f t="shared" si="501"/>
        <v>51.488306165839838</v>
      </c>
      <c r="U2310" s="31">
        <f t="shared" si="496"/>
        <v>21.102069683101782</v>
      </c>
      <c r="V2310" s="32">
        <f t="shared" si="497"/>
        <v>15721</v>
      </c>
      <c r="W2310" s="36"/>
      <c r="X2310" s="36">
        <f t="shared" si="502"/>
        <v>2077.9499999999998</v>
      </c>
      <c r="Y2310" s="29">
        <f t="shared" si="490"/>
        <v>13553.71</v>
      </c>
      <c r="Z2310" s="36"/>
      <c r="AA2310" s="36">
        <f t="shared" si="489"/>
        <v>13553.71</v>
      </c>
      <c r="AB2310" s="29">
        <f t="shared" si="491"/>
        <v>10213.799999999999</v>
      </c>
      <c r="AC2310" s="30">
        <f t="shared" si="492"/>
        <v>121.59</v>
      </c>
      <c r="AD2310" s="29"/>
    </row>
    <row r="2311" spans="1:30" x14ac:dyDescent="0.2">
      <c r="A2311" s="1" t="s">
        <v>1648</v>
      </c>
      <c r="B2311" s="31" t="s">
        <v>8293</v>
      </c>
      <c r="C2311" s="1">
        <v>0</v>
      </c>
      <c r="D2311" s="1" t="s">
        <v>10916</v>
      </c>
      <c r="E2311" s="1" t="s">
        <v>18068</v>
      </c>
      <c r="F2311" s="1">
        <v>0</v>
      </c>
      <c r="G2311" s="19">
        <v>80</v>
      </c>
      <c r="H2311" s="29">
        <f t="shared" si="493"/>
        <v>10929.3</v>
      </c>
      <c r="I2311" s="32">
        <v>745</v>
      </c>
      <c r="J2311" s="32">
        <v>28</v>
      </c>
      <c r="K2311" s="33">
        <f t="shared" si="494"/>
        <v>3.7583892617449662E-2</v>
      </c>
      <c r="L2311" s="34">
        <f t="shared" si="498"/>
        <v>19.589180394549519</v>
      </c>
      <c r="M2311" s="32">
        <v>745</v>
      </c>
      <c r="N2311" s="32">
        <v>31</v>
      </c>
      <c r="O2311" s="33">
        <f t="shared" si="495"/>
        <v>4.1610738255033558E-2</v>
      </c>
      <c r="P2311" s="34">
        <f t="shared" si="499"/>
        <v>5.3998238141511754</v>
      </c>
      <c r="Q2311" s="35">
        <v>0</v>
      </c>
      <c r="R2311" s="34">
        <f t="shared" si="500"/>
        <v>0</v>
      </c>
      <c r="S2311" s="33">
        <v>20.69</v>
      </c>
      <c r="T2311" s="34">
        <f t="shared" si="501"/>
        <v>60.418143160878813</v>
      </c>
      <c r="U2311" s="31">
        <f t="shared" si="496"/>
        <v>21.351786842394876</v>
      </c>
      <c r="V2311" s="32">
        <f t="shared" si="497"/>
        <v>15907</v>
      </c>
      <c r="W2311" s="36"/>
      <c r="X2311" s="36">
        <f t="shared" si="502"/>
        <v>2102.54</v>
      </c>
      <c r="Y2311" s="29">
        <f t="shared" si="490"/>
        <v>13031.84</v>
      </c>
      <c r="Z2311" s="36"/>
      <c r="AA2311" s="36">
        <f t="shared" si="489"/>
        <v>13031.84</v>
      </c>
      <c r="AB2311" s="29">
        <f t="shared" si="491"/>
        <v>9820.5300000000007</v>
      </c>
      <c r="AC2311" s="30">
        <f t="shared" si="492"/>
        <v>122.76</v>
      </c>
    </row>
    <row r="2312" spans="1:30" x14ac:dyDescent="0.2">
      <c r="A2312" s="1" t="s">
        <v>1941</v>
      </c>
      <c r="B2312" s="31" t="s">
        <v>8286</v>
      </c>
      <c r="C2312" s="1">
        <v>0</v>
      </c>
      <c r="D2312" s="1" t="s">
        <v>10917</v>
      </c>
      <c r="E2312" s="1" t="s">
        <v>18069</v>
      </c>
      <c r="F2312" s="1">
        <v>0</v>
      </c>
      <c r="G2312" s="19">
        <v>76</v>
      </c>
      <c r="H2312" s="29">
        <f t="shared" si="493"/>
        <v>10382.83</v>
      </c>
      <c r="I2312" s="32">
        <v>745</v>
      </c>
      <c r="J2312" s="32">
        <v>5</v>
      </c>
      <c r="K2312" s="33">
        <f t="shared" si="494"/>
        <v>6.7114093959731542E-3</v>
      </c>
      <c r="L2312" s="34">
        <f t="shared" si="498"/>
        <v>3.4980679275981288</v>
      </c>
      <c r="M2312" s="32">
        <v>784</v>
      </c>
      <c r="N2312" s="32">
        <v>16</v>
      </c>
      <c r="O2312" s="33">
        <f t="shared" si="495"/>
        <v>2.0408163265306121E-2</v>
      </c>
      <c r="P2312" s="34">
        <f t="shared" si="499"/>
        <v>2.6483665184612408</v>
      </c>
      <c r="Q2312" s="35">
        <v>1</v>
      </c>
      <c r="R2312" s="34">
        <f t="shared" si="500"/>
        <v>100</v>
      </c>
      <c r="S2312" s="33">
        <v>16.93</v>
      </c>
      <c r="T2312" s="34">
        <f t="shared" si="501"/>
        <v>47.09425939050319</v>
      </c>
      <c r="U2312" s="31">
        <f t="shared" si="496"/>
        <v>38.310173459140643</v>
      </c>
      <c r="V2312" s="32">
        <f t="shared" si="497"/>
        <v>28541</v>
      </c>
      <c r="W2312" s="36"/>
      <c r="X2312" s="36">
        <f t="shared" si="502"/>
        <v>3772.46</v>
      </c>
      <c r="Y2312" s="29">
        <f t="shared" si="490"/>
        <v>14155.29</v>
      </c>
      <c r="Z2312" s="36"/>
      <c r="AA2312" s="36">
        <f t="shared" si="489"/>
        <v>14155.29</v>
      </c>
      <c r="AB2312" s="29">
        <f t="shared" si="491"/>
        <v>10667.14</v>
      </c>
      <c r="AC2312" s="30">
        <f t="shared" si="492"/>
        <v>140.36000000000001</v>
      </c>
    </row>
    <row r="2313" spans="1:30" x14ac:dyDescent="0.2">
      <c r="A2313" s="1" t="s">
        <v>1971</v>
      </c>
      <c r="B2313" s="31" t="s">
        <v>8286</v>
      </c>
      <c r="C2313" s="1">
        <v>0</v>
      </c>
      <c r="D2313" s="1" t="s">
        <v>10918</v>
      </c>
      <c r="E2313" s="1" t="s">
        <v>18070</v>
      </c>
      <c r="F2313" s="1">
        <v>0</v>
      </c>
      <c r="G2313" s="19">
        <v>95</v>
      </c>
      <c r="H2313" s="29">
        <f t="shared" si="493"/>
        <v>12978.54</v>
      </c>
      <c r="I2313" s="32">
        <v>745</v>
      </c>
      <c r="J2313" s="32">
        <v>29</v>
      </c>
      <c r="K2313" s="33">
        <f t="shared" si="494"/>
        <v>3.8926174496644296E-2</v>
      </c>
      <c r="L2313" s="34">
        <f t="shared" si="498"/>
        <v>20.288793980069148</v>
      </c>
      <c r="M2313" s="32">
        <v>770</v>
      </c>
      <c r="N2313" s="32">
        <v>46</v>
      </c>
      <c r="O2313" s="33">
        <f t="shared" si="495"/>
        <v>5.9740259740259739E-2</v>
      </c>
      <c r="P2313" s="34">
        <f t="shared" si="499"/>
        <v>7.7524910813138153</v>
      </c>
      <c r="Q2313" s="35">
        <v>0</v>
      </c>
      <c r="R2313" s="34">
        <f t="shared" si="500"/>
        <v>0</v>
      </c>
      <c r="S2313" s="33">
        <v>18.63</v>
      </c>
      <c r="T2313" s="34">
        <f t="shared" si="501"/>
        <v>53.118355776045355</v>
      </c>
      <c r="U2313" s="31">
        <f t="shared" si="496"/>
        <v>20.289910209357082</v>
      </c>
      <c r="V2313" s="32">
        <f t="shared" si="497"/>
        <v>15116</v>
      </c>
      <c r="W2313" s="36"/>
      <c r="X2313" s="36">
        <f t="shared" si="502"/>
        <v>1997.98</v>
      </c>
      <c r="Y2313" s="29">
        <f t="shared" si="490"/>
        <v>14976.52</v>
      </c>
      <c r="Z2313" s="36"/>
      <c r="AA2313" s="36">
        <f t="shared" si="489"/>
        <v>14976.52</v>
      </c>
      <c r="AB2313" s="29">
        <f t="shared" si="491"/>
        <v>11286</v>
      </c>
      <c r="AC2313" s="30">
        <f t="shared" si="492"/>
        <v>118.8</v>
      </c>
      <c r="AD2313" s="29"/>
    </row>
    <row r="2314" spans="1:30" x14ac:dyDescent="0.2">
      <c r="A2314" s="1" t="s">
        <v>2674</v>
      </c>
      <c r="B2314" s="31" t="s">
        <v>8286</v>
      </c>
      <c r="C2314" s="1">
        <v>0</v>
      </c>
      <c r="D2314" s="1" t="s">
        <v>10919</v>
      </c>
      <c r="E2314" s="1" t="s">
        <v>18071</v>
      </c>
      <c r="F2314" s="1">
        <v>0</v>
      </c>
      <c r="G2314" s="19">
        <v>72</v>
      </c>
      <c r="H2314" s="29">
        <f t="shared" si="493"/>
        <v>9836.3700000000008</v>
      </c>
      <c r="I2314" s="32">
        <v>745</v>
      </c>
      <c r="J2314" s="32">
        <v>19</v>
      </c>
      <c r="K2314" s="33">
        <f t="shared" si="494"/>
        <v>2.5503355704697986E-2</v>
      </c>
      <c r="L2314" s="34">
        <f t="shared" si="498"/>
        <v>13.292658124872888</v>
      </c>
      <c r="M2314" s="32">
        <v>747</v>
      </c>
      <c r="N2314" s="32">
        <v>26</v>
      </c>
      <c r="O2314" s="33">
        <f t="shared" si="495"/>
        <v>3.4805890227576977E-2</v>
      </c>
      <c r="P2314" s="34">
        <f t="shared" si="499"/>
        <v>4.5167589618736574</v>
      </c>
      <c r="Q2314" s="35">
        <v>0</v>
      </c>
      <c r="R2314" s="34">
        <f t="shared" si="500"/>
        <v>0</v>
      </c>
      <c r="S2314" s="33">
        <v>19.61</v>
      </c>
      <c r="T2314" s="34">
        <f t="shared" si="501"/>
        <v>56.591070163004964</v>
      </c>
      <c r="U2314" s="31">
        <f t="shared" si="496"/>
        <v>18.600121812437877</v>
      </c>
      <c r="V2314" s="32">
        <f t="shared" si="497"/>
        <v>13857</v>
      </c>
      <c r="W2314" s="36"/>
      <c r="X2314" s="36">
        <f t="shared" si="502"/>
        <v>1831.57</v>
      </c>
      <c r="Y2314" s="29">
        <f t="shared" si="490"/>
        <v>11667.94</v>
      </c>
      <c r="Z2314" s="36"/>
      <c r="AA2314" s="36">
        <f t="shared" si="489"/>
        <v>11667.94</v>
      </c>
      <c r="AB2314" s="29">
        <f t="shared" si="491"/>
        <v>8792.7199999999993</v>
      </c>
      <c r="AC2314" s="30">
        <f t="shared" si="492"/>
        <v>122.12</v>
      </c>
      <c r="AD2314" s="29"/>
    </row>
    <row r="2315" spans="1:30" x14ac:dyDescent="0.2">
      <c r="A2315" s="1" t="s">
        <v>2909</v>
      </c>
      <c r="B2315" s="31" t="s">
        <v>8286</v>
      </c>
      <c r="C2315" s="1">
        <v>0</v>
      </c>
      <c r="D2315" s="1" t="s">
        <v>10920</v>
      </c>
      <c r="E2315" s="1" t="s">
        <v>16627</v>
      </c>
      <c r="F2315" s="1">
        <v>0</v>
      </c>
      <c r="G2315" s="19">
        <v>86</v>
      </c>
      <c r="H2315" s="29">
        <f t="shared" si="493"/>
        <v>11748.99</v>
      </c>
      <c r="I2315" s="32">
        <v>745</v>
      </c>
      <c r="J2315" s="32">
        <v>27</v>
      </c>
      <c r="K2315" s="33">
        <f t="shared" si="494"/>
        <v>3.6241610738255034E-2</v>
      </c>
      <c r="L2315" s="34">
        <f t="shared" si="498"/>
        <v>18.889566809029894</v>
      </c>
      <c r="M2315" s="32">
        <v>764</v>
      </c>
      <c r="N2315" s="32">
        <v>8</v>
      </c>
      <c r="O2315" s="33">
        <f t="shared" si="495"/>
        <v>1.0471204188481676E-2</v>
      </c>
      <c r="P2315" s="34">
        <f t="shared" si="499"/>
        <v>1.3588477424565533</v>
      </c>
      <c r="Q2315" s="35">
        <v>0</v>
      </c>
      <c r="R2315" s="34">
        <f t="shared" si="500"/>
        <v>0</v>
      </c>
      <c r="S2315" s="33">
        <v>18.63</v>
      </c>
      <c r="T2315" s="34">
        <f t="shared" si="501"/>
        <v>53.118355776045355</v>
      </c>
      <c r="U2315" s="31">
        <f t="shared" si="496"/>
        <v>18.341692581882953</v>
      </c>
      <c r="V2315" s="32">
        <f t="shared" si="497"/>
        <v>13665</v>
      </c>
      <c r="W2315" s="36"/>
      <c r="X2315" s="36">
        <f t="shared" si="502"/>
        <v>1806.2</v>
      </c>
      <c r="Y2315" s="29">
        <f t="shared" si="490"/>
        <v>13555.19</v>
      </c>
      <c r="Z2315" s="36"/>
      <c r="AA2315" s="36">
        <f t="shared" si="489"/>
        <v>13555.19</v>
      </c>
      <c r="AB2315" s="29">
        <f t="shared" si="491"/>
        <v>10214.91</v>
      </c>
      <c r="AC2315" s="30">
        <f t="shared" si="492"/>
        <v>118.78</v>
      </c>
    </row>
    <row r="2316" spans="1:30" x14ac:dyDescent="0.2">
      <c r="A2316" s="1" t="s">
        <v>3133</v>
      </c>
      <c r="B2316" s="31" t="s">
        <v>8287</v>
      </c>
      <c r="C2316" s="1">
        <v>0</v>
      </c>
      <c r="D2316" s="1" t="s">
        <v>10921</v>
      </c>
      <c r="E2316" s="1" t="s">
        <v>18072</v>
      </c>
      <c r="F2316" s="1">
        <v>0</v>
      </c>
      <c r="G2316" s="19">
        <v>73</v>
      </c>
      <c r="H2316" s="29">
        <f t="shared" si="493"/>
        <v>9972.98</v>
      </c>
      <c r="I2316" s="32">
        <v>745</v>
      </c>
      <c r="J2316" s="32">
        <v>29</v>
      </c>
      <c r="K2316" s="33">
        <f t="shared" si="494"/>
        <v>3.8926174496644296E-2</v>
      </c>
      <c r="L2316" s="34">
        <f t="shared" si="498"/>
        <v>20.288793980069148</v>
      </c>
      <c r="M2316" s="32">
        <v>691</v>
      </c>
      <c r="N2316" s="32">
        <v>49</v>
      </c>
      <c r="O2316" s="33">
        <f t="shared" si="495"/>
        <v>7.0911722141823438E-2</v>
      </c>
      <c r="P2316" s="34">
        <f t="shared" si="499"/>
        <v>9.2022113036547601</v>
      </c>
      <c r="Q2316" s="35">
        <v>1</v>
      </c>
      <c r="R2316" s="34">
        <f t="shared" si="500"/>
        <v>100</v>
      </c>
      <c r="S2316" s="33">
        <v>17.329999999999998</v>
      </c>
      <c r="T2316" s="34">
        <f t="shared" si="501"/>
        <v>48.511693834160162</v>
      </c>
      <c r="U2316" s="31">
        <f t="shared" si="496"/>
        <v>44.500674779471012</v>
      </c>
      <c r="V2316" s="32">
        <f t="shared" si="497"/>
        <v>33153</v>
      </c>
      <c r="W2316" s="36"/>
      <c r="X2316" s="36">
        <f t="shared" si="502"/>
        <v>4382.0600000000004</v>
      </c>
      <c r="Y2316" s="29">
        <f t="shared" si="490"/>
        <v>14355.04</v>
      </c>
      <c r="Z2316" s="36"/>
      <c r="AA2316" s="36">
        <f t="shared" si="489"/>
        <v>14355.04</v>
      </c>
      <c r="AB2316" s="29">
        <f t="shared" si="491"/>
        <v>10817.66</v>
      </c>
      <c r="AC2316" s="30">
        <f t="shared" si="492"/>
        <v>148.19</v>
      </c>
      <c r="AD2316" s="29"/>
    </row>
    <row r="2317" spans="1:30" x14ac:dyDescent="0.2">
      <c r="A2317" s="1" t="s">
        <v>4090</v>
      </c>
      <c r="B2317" s="31" t="s">
        <v>8286</v>
      </c>
      <c r="C2317" s="1">
        <v>0</v>
      </c>
      <c r="D2317" s="1" t="s">
        <v>10922</v>
      </c>
      <c r="E2317" s="1" t="s">
        <v>16645</v>
      </c>
      <c r="F2317" s="1">
        <v>0</v>
      </c>
      <c r="G2317" s="19">
        <v>77</v>
      </c>
      <c r="H2317" s="29">
        <f t="shared" si="493"/>
        <v>10519.45</v>
      </c>
      <c r="I2317" s="32">
        <v>745</v>
      </c>
      <c r="J2317" s="32">
        <v>11</v>
      </c>
      <c r="K2317" s="33">
        <f t="shared" si="494"/>
        <v>1.4765100671140939E-2</v>
      </c>
      <c r="L2317" s="34">
        <f t="shared" si="498"/>
        <v>7.6957494407158835</v>
      </c>
      <c r="M2317" s="32">
        <v>854</v>
      </c>
      <c r="N2317" s="32">
        <v>41</v>
      </c>
      <c r="O2317" s="33">
        <f t="shared" si="495"/>
        <v>4.8009367681498827E-2</v>
      </c>
      <c r="P2317" s="34">
        <f t="shared" si="499"/>
        <v>6.2301736950686575</v>
      </c>
      <c r="Q2317" s="35">
        <v>0</v>
      </c>
      <c r="R2317" s="34">
        <f t="shared" si="500"/>
        <v>0</v>
      </c>
      <c r="S2317" s="33">
        <v>20.14</v>
      </c>
      <c r="T2317" s="34">
        <f t="shared" si="501"/>
        <v>58.46917080085047</v>
      </c>
      <c r="U2317" s="31">
        <f t="shared" si="496"/>
        <v>18.098773484158752</v>
      </c>
      <c r="V2317" s="32">
        <f t="shared" si="497"/>
        <v>13484</v>
      </c>
      <c r="W2317" s="36"/>
      <c r="X2317" s="36">
        <f t="shared" si="502"/>
        <v>1782.27</v>
      </c>
      <c r="Y2317" s="29">
        <f t="shared" si="490"/>
        <v>12301.720000000001</v>
      </c>
      <c r="Z2317" s="36"/>
      <c r="AA2317" s="36">
        <f t="shared" si="489"/>
        <v>12301.720000000001</v>
      </c>
      <c r="AB2317" s="29">
        <f t="shared" si="491"/>
        <v>9270.32</v>
      </c>
      <c r="AC2317" s="30">
        <f t="shared" si="492"/>
        <v>120.39</v>
      </c>
    </row>
    <row r="2318" spans="1:30" x14ac:dyDescent="0.2">
      <c r="A2318" s="1" t="s">
        <v>4103</v>
      </c>
      <c r="B2318" s="31" t="s">
        <v>8287</v>
      </c>
      <c r="C2318" s="1">
        <v>0</v>
      </c>
      <c r="D2318" s="1" t="s">
        <v>10923</v>
      </c>
      <c r="E2318" s="1" t="s">
        <v>16645</v>
      </c>
      <c r="F2318" s="1">
        <v>0</v>
      </c>
      <c r="G2318" s="19">
        <v>91</v>
      </c>
      <c r="H2318" s="29">
        <f t="shared" si="493"/>
        <v>12432.07</v>
      </c>
      <c r="I2318" s="32">
        <v>745</v>
      </c>
      <c r="J2318" s="32">
        <v>0</v>
      </c>
      <c r="K2318" s="33">
        <f t="shared" si="494"/>
        <v>0</v>
      </c>
      <c r="L2318" s="34">
        <f t="shared" si="498"/>
        <v>0</v>
      </c>
      <c r="M2318" s="32">
        <v>713</v>
      </c>
      <c r="N2318" s="32">
        <v>34</v>
      </c>
      <c r="O2318" s="33">
        <f t="shared" si="495"/>
        <v>4.7685834502103785E-2</v>
      </c>
      <c r="P2318" s="34">
        <f t="shared" si="499"/>
        <v>6.1881888075125211</v>
      </c>
      <c r="Q2318" s="35">
        <v>0</v>
      </c>
      <c r="R2318" s="34">
        <f t="shared" si="500"/>
        <v>0</v>
      </c>
      <c r="S2318" s="33">
        <v>21.29</v>
      </c>
      <c r="T2318" s="34">
        <f t="shared" si="501"/>
        <v>62.544294826364279</v>
      </c>
      <c r="U2318" s="31">
        <f t="shared" si="496"/>
        <v>17.183120908469199</v>
      </c>
      <c r="V2318" s="32">
        <f t="shared" si="497"/>
        <v>12801</v>
      </c>
      <c r="W2318" s="36"/>
      <c r="X2318" s="36">
        <f t="shared" si="502"/>
        <v>1691.99</v>
      </c>
      <c r="Y2318" s="29">
        <f t="shared" si="490"/>
        <v>14124.06</v>
      </c>
      <c r="Z2318" s="36"/>
      <c r="AA2318" s="36">
        <f t="shared" si="489"/>
        <v>14124.06</v>
      </c>
      <c r="AB2318" s="29">
        <f t="shared" si="491"/>
        <v>10643.6</v>
      </c>
      <c r="AC2318" s="30">
        <f t="shared" si="492"/>
        <v>116.96</v>
      </c>
    </row>
    <row r="2319" spans="1:30" x14ac:dyDescent="0.2">
      <c r="A2319" s="1" t="s">
        <v>6332</v>
      </c>
      <c r="B2319" s="31" t="s">
        <v>8289</v>
      </c>
      <c r="C2319" s="1">
        <v>0</v>
      </c>
      <c r="D2319" s="1" t="s">
        <v>10924</v>
      </c>
      <c r="E2319" s="1" t="s">
        <v>16672</v>
      </c>
      <c r="F2319" s="1">
        <v>0</v>
      </c>
      <c r="G2319" s="19">
        <v>67</v>
      </c>
      <c r="H2319" s="29">
        <f t="shared" si="493"/>
        <v>9153.2800000000007</v>
      </c>
      <c r="I2319" s="32">
        <v>745</v>
      </c>
      <c r="J2319" s="32">
        <v>28</v>
      </c>
      <c r="K2319" s="33">
        <f t="shared" si="494"/>
        <v>3.7583892617449662E-2</v>
      </c>
      <c r="L2319" s="34">
        <f t="shared" si="498"/>
        <v>19.589180394549519</v>
      </c>
      <c r="M2319" s="32">
        <v>702</v>
      </c>
      <c r="N2319" s="32">
        <v>22</v>
      </c>
      <c r="O2319" s="33">
        <f t="shared" si="495"/>
        <v>3.1339031339031341E-2</v>
      </c>
      <c r="P2319" s="34">
        <f t="shared" si="499"/>
        <v>4.0668648246456103</v>
      </c>
      <c r="Q2319" s="35">
        <v>0</v>
      </c>
      <c r="R2319" s="34">
        <f t="shared" si="500"/>
        <v>0</v>
      </c>
      <c r="S2319" s="33">
        <v>22.58</v>
      </c>
      <c r="T2319" s="34">
        <f t="shared" si="501"/>
        <v>67.115520907158043</v>
      </c>
      <c r="U2319" s="31">
        <f t="shared" si="496"/>
        <v>22.692891531588295</v>
      </c>
      <c r="V2319" s="32">
        <f t="shared" si="497"/>
        <v>16906</v>
      </c>
      <c r="W2319" s="36"/>
      <c r="X2319" s="36">
        <f t="shared" si="502"/>
        <v>2234.58</v>
      </c>
      <c r="Y2319" s="29">
        <f t="shared" si="490"/>
        <v>11387.86</v>
      </c>
      <c r="Z2319" s="36"/>
      <c r="AA2319" s="36">
        <f t="shared" si="489"/>
        <v>11387.86</v>
      </c>
      <c r="AB2319" s="29">
        <f t="shared" si="491"/>
        <v>8581.66</v>
      </c>
      <c r="AC2319" s="30">
        <f t="shared" si="492"/>
        <v>128.08000000000001</v>
      </c>
      <c r="AD2319" s="29"/>
    </row>
    <row r="2320" spans="1:30" x14ac:dyDescent="0.2">
      <c r="A2320" s="1" t="s">
        <v>6706</v>
      </c>
      <c r="B2320" s="31" t="s">
        <v>8286</v>
      </c>
      <c r="C2320" s="1">
        <v>0</v>
      </c>
      <c r="D2320" s="1" t="s">
        <v>10925</v>
      </c>
      <c r="E2320" s="1" t="s">
        <v>17820</v>
      </c>
      <c r="F2320" s="1">
        <v>0</v>
      </c>
      <c r="G2320" s="19">
        <v>73</v>
      </c>
      <c r="H2320" s="29">
        <f t="shared" si="493"/>
        <v>9972.98</v>
      </c>
      <c r="I2320" s="32">
        <v>745</v>
      </c>
      <c r="J2320" s="32">
        <v>36</v>
      </c>
      <c r="K2320" s="33">
        <f t="shared" si="494"/>
        <v>4.832214765100671E-2</v>
      </c>
      <c r="L2320" s="34">
        <f t="shared" si="498"/>
        <v>25.186089078706527</v>
      </c>
      <c r="M2320" s="32">
        <v>748</v>
      </c>
      <c r="N2320" s="32">
        <v>121</v>
      </c>
      <c r="O2320" s="33">
        <f t="shared" si="495"/>
        <v>0.16176470588235295</v>
      </c>
      <c r="P2320" s="34">
        <f t="shared" si="499"/>
        <v>20.992199315450133</v>
      </c>
      <c r="Q2320" s="35">
        <v>0</v>
      </c>
      <c r="R2320" s="34">
        <f t="shared" si="500"/>
        <v>0</v>
      </c>
      <c r="S2320" s="33">
        <v>22.58</v>
      </c>
      <c r="T2320" s="34">
        <f t="shared" si="501"/>
        <v>67.115520907158043</v>
      </c>
      <c r="U2320" s="31">
        <f t="shared" si="496"/>
        <v>28.323452325328674</v>
      </c>
      <c r="V2320" s="32">
        <f t="shared" si="497"/>
        <v>21101</v>
      </c>
      <c r="W2320" s="36"/>
      <c r="X2320" s="36">
        <f t="shared" si="502"/>
        <v>2789.06</v>
      </c>
      <c r="Y2320" s="29">
        <f t="shared" si="490"/>
        <v>12762.039999999999</v>
      </c>
      <c r="Z2320" s="36"/>
      <c r="AA2320" s="36">
        <f t="shared" si="489"/>
        <v>12762.039999999999</v>
      </c>
      <c r="AB2320" s="29">
        <f t="shared" si="491"/>
        <v>9617.2099999999991</v>
      </c>
      <c r="AC2320" s="30">
        <f t="shared" si="492"/>
        <v>131.74</v>
      </c>
    </row>
    <row r="2321" spans="1:30" x14ac:dyDescent="0.2">
      <c r="A2321" s="1" t="s">
        <v>6967</v>
      </c>
      <c r="B2321" s="31" t="s">
        <v>8285</v>
      </c>
      <c r="C2321" s="1">
        <v>0</v>
      </c>
      <c r="D2321" s="1" t="s">
        <v>10926</v>
      </c>
      <c r="E2321" s="1" t="s">
        <v>16683</v>
      </c>
      <c r="F2321" s="1">
        <v>0</v>
      </c>
      <c r="G2321" s="19">
        <v>45</v>
      </c>
      <c r="H2321" s="29">
        <f t="shared" si="493"/>
        <v>6147.73</v>
      </c>
      <c r="I2321" s="32">
        <v>745</v>
      </c>
      <c r="J2321" s="32">
        <v>11</v>
      </c>
      <c r="K2321" s="33">
        <f t="shared" si="494"/>
        <v>1.4765100671140939E-2</v>
      </c>
      <c r="L2321" s="34">
        <f t="shared" si="498"/>
        <v>7.6957494407158835</v>
      </c>
      <c r="M2321" s="32">
        <v>767</v>
      </c>
      <c r="N2321" s="32">
        <v>2</v>
      </c>
      <c r="O2321" s="33">
        <f t="shared" si="495"/>
        <v>2.6075619295958278E-3</v>
      </c>
      <c r="P2321" s="34">
        <f t="shared" si="499"/>
        <v>0.33838320574863312</v>
      </c>
      <c r="Q2321" s="35">
        <v>0</v>
      </c>
      <c r="R2321" s="34">
        <f t="shared" si="500"/>
        <v>0</v>
      </c>
      <c r="S2321" s="33">
        <v>24.03</v>
      </c>
      <c r="T2321" s="34">
        <f t="shared" si="501"/>
        <v>72.253720765414613</v>
      </c>
      <c r="U2321" s="31">
        <f t="shared" si="496"/>
        <v>20.071963352969782</v>
      </c>
      <c r="V2321" s="32">
        <f t="shared" si="497"/>
        <v>14954</v>
      </c>
      <c r="W2321" s="36"/>
      <c r="X2321" s="36">
        <f t="shared" si="502"/>
        <v>1976.57</v>
      </c>
      <c r="Y2321" s="29">
        <f t="shared" si="490"/>
        <v>8124.2999999999993</v>
      </c>
      <c r="Z2321" s="36"/>
      <c r="AA2321" s="36">
        <f t="shared" si="489"/>
        <v>8124.2999999999993</v>
      </c>
      <c r="AB2321" s="29">
        <f t="shared" si="491"/>
        <v>6122.31</v>
      </c>
      <c r="AC2321" s="30">
        <f t="shared" si="492"/>
        <v>136.05000000000001</v>
      </c>
      <c r="AD2321" s="29"/>
    </row>
    <row r="2322" spans="1:30" x14ac:dyDescent="0.2">
      <c r="A2322" s="1" t="s">
        <v>6979</v>
      </c>
      <c r="B2322" s="31" t="s">
        <v>8286</v>
      </c>
      <c r="C2322" s="1">
        <v>0</v>
      </c>
      <c r="D2322" s="1" t="s">
        <v>10927</v>
      </c>
      <c r="E2322" s="1" t="s">
        <v>18073</v>
      </c>
      <c r="F2322" s="1">
        <v>0</v>
      </c>
      <c r="G2322" s="19">
        <v>76</v>
      </c>
      <c r="H2322" s="29">
        <f t="shared" si="493"/>
        <v>10382.83</v>
      </c>
      <c r="I2322" s="32">
        <v>745</v>
      </c>
      <c r="J2322" s="32">
        <v>18</v>
      </c>
      <c r="K2322" s="33">
        <f t="shared" si="494"/>
        <v>2.4161073825503355E-2</v>
      </c>
      <c r="L2322" s="34">
        <f t="shared" si="498"/>
        <v>12.593044539353263</v>
      </c>
      <c r="M2322" s="32">
        <v>758</v>
      </c>
      <c r="N2322" s="32">
        <v>20</v>
      </c>
      <c r="O2322" s="33">
        <f t="shared" si="495"/>
        <v>2.6385224274406333E-2</v>
      </c>
      <c r="P2322" s="34">
        <f t="shared" si="499"/>
        <v>3.4240094829709982</v>
      </c>
      <c r="Q2322" s="35">
        <v>0</v>
      </c>
      <c r="R2322" s="34">
        <f t="shared" si="500"/>
        <v>0</v>
      </c>
      <c r="S2322" s="33">
        <v>17.739999999999998</v>
      </c>
      <c r="T2322" s="34">
        <f t="shared" si="501"/>
        <v>49.964564138908571</v>
      </c>
      <c r="U2322" s="31">
        <f t="shared" si="496"/>
        <v>16.495404540308208</v>
      </c>
      <c r="V2322" s="32">
        <f t="shared" si="497"/>
        <v>12289</v>
      </c>
      <c r="W2322" s="36"/>
      <c r="X2322" s="36">
        <f t="shared" si="502"/>
        <v>1624.32</v>
      </c>
      <c r="Y2322" s="29">
        <f t="shared" si="490"/>
        <v>12007.15</v>
      </c>
      <c r="Z2322" s="36"/>
      <c r="AA2322" s="36">
        <f t="shared" si="489"/>
        <v>12007.15</v>
      </c>
      <c r="AB2322" s="29">
        <f t="shared" si="491"/>
        <v>9048.34</v>
      </c>
      <c r="AC2322" s="30">
        <f t="shared" si="492"/>
        <v>119.06</v>
      </c>
    </row>
    <row r="2323" spans="1:30" x14ac:dyDescent="0.2">
      <c r="A2323" s="1" t="s">
        <v>6985</v>
      </c>
      <c r="B2323" s="31" t="s">
        <v>8286</v>
      </c>
      <c r="C2323" s="1">
        <v>0</v>
      </c>
      <c r="D2323" s="1" t="s">
        <v>10928</v>
      </c>
      <c r="E2323" s="1" t="s">
        <v>17191</v>
      </c>
      <c r="F2323" s="1">
        <v>0</v>
      </c>
      <c r="G2323" s="19">
        <v>83</v>
      </c>
      <c r="H2323" s="29">
        <f t="shared" si="493"/>
        <v>11339.14</v>
      </c>
      <c r="I2323" s="32">
        <v>745</v>
      </c>
      <c r="J2323" s="32">
        <v>26</v>
      </c>
      <c r="K2323" s="33">
        <f t="shared" si="494"/>
        <v>3.4899328859060399E-2</v>
      </c>
      <c r="L2323" s="34">
        <f t="shared" si="498"/>
        <v>18.189953223510269</v>
      </c>
      <c r="M2323" s="32">
        <v>816</v>
      </c>
      <c r="N2323" s="32">
        <v>65</v>
      </c>
      <c r="O2323" s="33">
        <f t="shared" si="495"/>
        <v>7.9656862745098034E-2</v>
      </c>
      <c r="P2323" s="34">
        <f t="shared" si="499"/>
        <v>10.33706784472923</v>
      </c>
      <c r="Q2323" s="35">
        <v>0</v>
      </c>
      <c r="R2323" s="34">
        <f t="shared" si="500"/>
        <v>0</v>
      </c>
      <c r="S2323" s="33">
        <v>19.100000000000001</v>
      </c>
      <c r="T2323" s="34">
        <f t="shared" si="501"/>
        <v>54.783841247342316</v>
      </c>
      <c r="U2323" s="31">
        <f t="shared" si="496"/>
        <v>20.827715578895454</v>
      </c>
      <c r="V2323" s="32">
        <f t="shared" si="497"/>
        <v>15517</v>
      </c>
      <c r="W2323" s="36"/>
      <c r="X2323" s="36">
        <f t="shared" si="502"/>
        <v>2050.9899999999998</v>
      </c>
      <c r="Y2323" s="29">
        <f t="shared" si="490"/>
        <v>13390.13</v>
      </c>
      <c r="Z2323" s="36"/>
      <c r="AA2323" s="36">
        <f t="shared" si="489"/>
        <v>13390.13</v>
      </c>
      <c r="AB2323" s="29">
        <f t="shared" si="491"/>
        <v>10090.530000000001</v>
      </c>
      <c r="AC2323" s="30">
        <f t="shared" si="492"/>
        <v>121.57</v>
      </c>
      <c r="AD2323" s="29"/>
    </row>
    <row r="2324" spans="1:30" x14ac:dyDescent="0.2">
      <c r="A2324" s="1" t="s">
        <v>8188</v>
      </c>
      <c r="B2324" s="31" t="s">
        <v>8293</v>
      </c>
      <c r="C2324" s="1">
        <v>0</v>
      </c>
      <c r="D2324" s="1" t="s">
        <v>10929</v>
      </c>
      <c r="E2324" s="1" t="s">
        <v>16698</v>
      </c>
      <c r="F2324" s="1">
        <v>0</v>
      </c>
      <c r="G2324" s="19">
        <v>72</v>
      </c>
      <c r="H2324" s="29">
        <f t="shared" si="493"/>
        <v>9836.3700000000008</v>
      </c>
      <c r="I2324" s="32">
        <v>745</v>
      </c>
      <c r="J2324" s="32">
        <v>4</v>
      </c>
      <c r="K2324" s="33">
        <f t="shared" si="494"/>
        <v>5.3691275167785232E-3</v>
      </c>
      <c r="L2324" s="34">
        <f t="shared" si="498"/>
        <v>2.7984543420785029</v>
      </c>
      <c r="M2324" s="32">
        <v>844</v>
      </c>
      <c r="N2324" s="32">
        <v>111</v>
      </c>
      <c r="O2324" s="33">
        <f t="shared" si="495"/>
        <v>0.13151658767772512</v>
      </c>
      <c r="P2324" s="34">
        <f t="shared" si="499"/>
        <v>17.066902243970013</v>
      </c>
      <c r="Q2324" s="35">
        <v>0</v>
      </c>
      <c r="R2324" s="34">
        <f t="shared" si="500"/>
        <v>0</v>
      </c>
      <c r="S2324" s="33">
        <v>19.100000000000001</v>
      </c>
      <c r="T2324" s="34">
        <f t="shared" si="501"/>
        <v>54.783841247342316</v>
      </c>
      <c r="U2324" s="31">
        <f t="shared" si="496"/>
        <v>18.662299458347707</v>
      </c>
      <c r="V2324" s="32">
        <f t="shared" si="497"/>
        <v>13903</v>
      </c>
      <c r="W2324" s="36"/>
      <c r="X2324" s="36">
        <f t="shared" si="502"/>
        <v>1837.65</v>
      </c>
      <c r="Y2324" s="29">
        <f t="shared" si="490"/>
        <v>11674.02</v>
      </c>
      <c r="Z2324" s="36"/>
      <c r="AA2324" s="36">
        <f t="shared" si="489"/>
        <v>11674.02</v>
      </c>
      <c r="AB2324" s="29">
        <f t="shared" si="491"/>
        <v>8797.2999999999993</v>
      </c>
      <c r="AC2324" s="30">
        <f t="shared" si="492"/>
        <v>122.18</v>
      </c>
    </row>
    <row r="2325" spans="1:30" x14ac:dyDescent="0.2">
      <c r="A2325" s="1" t="s">
        <v>719</v>
      </c>
      <c r="B2325" s="31" t="s">
        <v>8286</v>
      </c>
      <c r="C2325" s="1">
        <v>0</v>
      </c>
      <c r="D2325" s="1" t="s">
        <v>10930</v>
      </c>
      <c r="E2325" s="1" t="s">
        <v>18074</v>
      </c>
      <c r="F2325" s="1">
        <v>0</v>
      </c>
      <c r="G2325" s="19">
        <v>66</v>
      </c>
      <c r="H2325" s="29">
        <f t="shared" si="493"/>
        <v>9016.67</v>
      </c>
      <c r="I2325" s="32">
        <v>746</v>
      </c>
      <c r="J2325" s="32">
        <v>29</v>
      </c>
      <c r="K2325" s="33">
        <f t="shared" si="494"/>
        <v>3.8873994638069703E-2</v>
      </c>
      <c r="L2325" s="34">
        <f t="shared" si="498"/>
        <v>20.261597205296937</v>
      </c>
      <c r="M2325" s="32">
        <v>745</v>
      </c>
      <c r="N2325" s="32">
        <v>191</v>
      </c>
      <c r="O2325" s="33">
        <f t="shared" si="495"/>
        <v>0.25637583892617449</v>
      </c>
      <c r="P2325" s="34">
        <f t="shared" si="499"/>
        <v>33.269882209770138</v>
      </c>
      <c r="Q2325" s="35">
        <v>0</v>
      </c>
      <c r="R2325" s="34">
        <f t="shared" si="500"/>
        <v>0</v>
      </c>
      <c r="S2325" s="33">
        <v>20.72</v>
      </c>
      <c r="T2325" s="34">
        <f t="shared" si="501"/>
        <v>60.524450744153079</v>
      </c>
      <c r="U2325" s="31">
        <f t="shared" si="496"/>
        <v>28.513982539805038</v>
      </c>
      <c r="V2325" s="32">
        <f t="shared" si="497"/>
        <v>21271</v>
      </c>
      <c r="W2325" s="36"/>
      <c r="X2325" s="36">
        <f t="shared" si="502"/>
        <v>2811.53</v>
      </c>
      <c r="Y2325" s="29">
        <f t="shared" si="490"/>
        <v>11828.2</v>
      </c>
      <c r="Z2325" s="36"/>
      <c r="AA2325" s="36">
        <f t="shared" si="489"/>
        <v>11828.2</v>
      </c>
      <c r="AB2325" s="29">
        <f t="shared" si="491"/>
        <v>8913.49</v>
      </c>
      <c r="AC2325" s="30">
        <f t="shared" si="492"/>
        <v>135.05000000000001</v>
      </c>
      <c r="AD2325" s="29"/>
    </row>
    <row r="2326" spans="1:30" x14ac:dyDescent="0.2">
      <c r="A2326" s="1" t="s">
        <v>916</v>
      </c>
      <c r="B2326" s="31" t="s">
        <v>8286</v>
      </c>
      <c r="C2326" s="1">
        <v>0</v>
      </c>
      <c r="D2326" s="1" t="s">
        <v>10931</v>
      </c>
      <c r="E2326" s="1" t="s">
        <v>16594</v>
      </c>
      <c r="F2326" s="1">
        <v>0</v>
      </c>
      <c r="G2326" s="19">
        <v>86</v>
      </c>
      <c r="H2326" s="29">
        <f t="shared" si="493"/>
        <v>11748.99</v>
      </c>
      <c r="I2326" s="32">
        <v>746</v>
      </c>
      <c r="J2326" s="32">
        <v>27</v>
      </c>
      <c r="K2326" s="33">
        <f t="shared" si="494"/>
        <v>3.6193029490616625E-2</v>
      </c>
      <c r="L2326" s="34">
        <f t="shared" si="498"/>
        <v>18.864245673897148</v>
      </c>
      <c r="M2326" s="32">
        <v>752</v>
      </c>
      <c r="N2326" s="32">
        <v>12</v>
      </c>
      <c r="O2326" s="33">
        <f t="shared" si="495"/>
        <v>1.5957446808510637E-2</v>
      </c>
      <c r="P2326" s="34">
        <f t="shared" si="499"/>
        <v>2.0707972245415025</v>
      </c>
      <c r="Q2326" s="35">
        <v>0</v>
      </c>
      <c r="R2326" s="34">
        <f t="shared" si="500"/>
        <v>0</v>
      </c>
      <c r="S2326" s="33">
        <v>17.760000000000002</v>
      </c>
      <c r="T2326" s="34">
        <f t="shared" si="501"/>
        <v>50.035435861091429</v>
      </c>
      <c r="U2326" s="31">
        <f t="shared" si="496"/>
        <v>17.74261968988252</v>
      </c>
      <c r="V2326" s="32">
        <f t="shared" si="497"/>
        <v>13236</v>
      </c>
      <c r="W2326" s="36"/>
      <c r="X2326" s="36">
        <f t="shared" si="502"/>
        <v>1749.49</v>
      </c>
      <c r="Y2326" s="29">
        <f t="shared" si="490"/>
        <v>13498.48</v>
      </c>
      <c r="Z2326" s="36"/>
      <c r="AA2326" s="36">
        <f t="shared" si="489"/>
        <v>13498.48</v>
      </c>
      <c r="AB2326" s="29">
        <f t="shared" si="491"/>
        <v>10172.18</v>
      </c>
      <c r="AC2326" s="30">
        <f t="shared" si="492"/>
        <v>118.28</v>
      </c>
    </row>
    <row r="2327" spans="1:30" x14ac:dyDescent="0.2">
      <c r="A2327" s="1" t="s">
        <v>1709</v>
      </c>
      <c r="B2327" s="31" t="s">
        <v>8286</v>
      </c>
      <c r="C2327" s="1">
        <v>0</v>
      </c>
      <c r="D2327" s="1" t="s">
        <v>10932</v>
      </c>
      <c r="E2327" s="1" t="s">
        <v>18075</v>
      </c>
      <c r="F2327" s="1">
        <v>0</v>
      </c>
      <c r="G2327" s="19">
        <v>74</v>
      </c>
      <c r="H2327" s="29">
        <f t="shared" si="493"/>
        <v>10109.6</v>
      </c>
      <c r="I2327" s="32">
        <v>746</v>
      </c>
      <c r="J2327" s="32">
        <v>14</v>
      </c>
      <c r="K2327" s="33">
        <f t="shared" si="494"/>
        <v>1.876675603217158E-2</v>
      </c>
      <c r="L2327" s="34">
        <f t="shared" si="498"/>
        <v>9.7814607197985204</v>
      </c>
      <c r="M2327" s="32">
        <v>740</v>
      </c>
      <c r="N2327" s="32">
        <v>47</v>
      </c>
      <c r="O2327" s="33">
        <f t="shared" si="495"/>
        <v>6.3513513513513517E-2</v>
      </c>
      <c r="P2327" s="34">
        <f t="shared" si="499"/>
        <v>8.2421460702922147</v>
      </c>
      <c r="Q2327" s="35">
        <v>1</v>
      </c>
      <c r="R2327" s="34">
        <f t="shared" si="500"/>
        <v>100</v>
      </c>
      <c r="S2327" s="33">
        <v>16.579999999999998</v>
      </c>
      <c r="T2327" s="34">
        <f t="shared" si="501"/>
        <v>45.854004252303326</v>
      </c>
      <c r="U2327" s="31">
        <f t="shared" si="496"/>
        <v>40.969402760598513</v>
      </c>
      <c r="V2327" s="32">
        <f t="shared" si="497"/>
        <v>30563</v>
      </c>
      <c r="W2327" s="36"/>
      <c r="X2327" s="36">
        <f t="shared" si="502"/>
        <v>4039.72</v>
      </c>
      <c r="Y2327" s="29">
        <f t="shared" si="490"/>
        <v>14149.32</v>
      </c>
      <c r="Z2327" s="36"/>
      <c r="AA2327" s="36">
        <f t="shared" si="489"/>
        <v>14149.32</v>
      </c>
      <c r="AB2327" s="29">
        <f t="shared" si="491"/>
        <v>10662.64</v>
      </c>
      <c r="AC2327" s="30">
        <f t="shared" si="492"/>
        <v>144.09</v>
      </c>
      <c r="AD2327" s="29"/>
    </row>
    <row r="2328" spans="1:30" x14ac:dyDescent="0.2">
      <c r="A2328" s="1" t="s">
        <v>2733</v>
      </c>
      <c r="B2328" s="31" t="s">
        <v>8286</v>
      </c>
      <c r="C2328" s="1">
        <v>0</v>
      </c>
      <c r="D2328" s="1" t="s">
        <v>10934</v>
      </c>
      <c r="E2328" s="1" t="s">
        <v>16622</v>
      </c>
      <c r="F2328" s="1">
        <v>0</v>
      </c>
      <c r="G2328" s="19">
        <v>88</v>
      </c>
      <c r="H2328" s="29">
        <f t="shared" si="493"/>
        <v>12022.23</v>
      </c>
      <c r="I2328" s="32">
        <v>746</v>
      </c>
      <c r="J2328" s="32">
        <v>42</v>
      </c>
      <c r="K2328" s="33">
        <f t="shared" si="494"/>
        <v>5.6300268096514748E-2</v>
      </c>
      <c r="L2328" s="34">
        <f t="shared" si="498"/>
        <v>29.344382159395565</v>
      </c>
      <c r="M2328" s="32">
        <v>727</v>
      </c>
      <c r="N2328" s="32">
        <v>175</v>
      </c>
      <c r="O2328" s="33">
        <f t="shared" si="495"/>
        <v>0.24071526822558459</v>
      </c>
      <c r="P2328" s="34">
        <f t="shared" si="499"/>
        <v>31.237610585701709</v>
      </c>
      <c r="Q2328" s="35">
        <v>0</v>
      </c>
      <c r="R2328" s="34">
        <f t="shared" si="500"/>
        <v>0</v>
      </c>
      <c r="S2328" s="33">
        <v>18.649999999999999</v>
      </c>
      <c r="T2328" s="34">
        <f t="shared" si="501"/>
        <v>53.189227498228199</v>
      </c>
      <c r="U2328" s="31">
        <f t="shared" si="496"/>
        <v>28.442805060831368</v>
      </c>
      <c r="V2328" s="32">
        <f t="shared" si="497"/>
        <v>21218</v>
      </c>
      <c r="W2328" s="36"/>
      <c r="X2328" s="36">
        <f t="shared" si="502"/>
        <v>2804.53</v>
      </c>
      <c r="Y2328" s="29">
        <f t="shared" si="490"/>
        <v>14826.76</v>
      </c>
      <c r="Z2328" s="36"/>
      <c r="AA2328" s="36">
        <f t="shared" si="489"/>
        <v>14826.76</v>
      </c>
      <c r="AB2328" s="29">
        <f t="shared" si="491"/>
        <v>11173.14</v>
      </c>
      <c r="AC2328" s="30">
        <f t="shared" si="492"/>
        <v>126.97</v>
      </c>
      <c r="AD2328" s="29"/>
    </row>
    <row r="2329" spans="1:30" x14ac:dyDescent="0.2">
      <c r="A2329" s="1" t="s">
        <v>3391</v>
      </c>
      <c r="B2329" s="31" t="s">
        <v>8286</v>
      </c>
      <c r="C2329" s="1">
        <v>0</v>
      </c>
      <c r="D2329" s="1" t="s">
        <v>10935</v>
      </c>
      <c r="E2329" s="1" t="s">
        <v>18076</v>
      </c>
      <c r="F2329" s="1">
        <v>0</v>
      </c>
      <c r="G2329" s="19">
        <v>109</v>
      </c>
      <c r="H2329" s="29">
        <f t="shared" si="493"/>
        <v>14891.17</v>
      </c>
      <c r="I2329" s="32">
        <v>746</v>
      </c>
      <c r="J2329" s="32">
        <v>18</v>
      </c>
      <c r="K2329" s="33">
        <f t="shared" si="494"/>
        <v>2.4128686327077747E-2</v>
      </c>
      <c r="L2329" s="34">
        <f t="shared" si="498"/>
        <v>12.576163782598099</v>
      </c>
      <c r="M2329" s="32">
        <v>769</v>
      </c>
      <c r="N2329" s="32">
        <v>25</v>
      </c>
      <c r="O2329" s="33">
        <f t="shared" si="495"/>
        <v>3.2509752925877766E-2</v>
      </c>
      <c r="P2329" s="34">
        <f t="shared" si="499"/>
        <v>4.2187893174447604</v>
      </c>
      <c r="Q2329" s="35">
        <v>0.71</v>
      </c>
      <c r="R2329" s="34">
        <f t="shared" si="500"/>
        <v>71</v>
      </c>
      <c r="S2329" s="33">
        <v>14.35</v>
      </c>
      <c r="T2329" s="34">
        <f t="shared" si="501"/>
        <v>37.951807228915662</v>
      </c>
      <c r="U2329" s="31">
        <f t="shared" si="496"/>
        <v>31.436690082239629</v>
      </c>
      <c r="V2329" s="32">
        <f t="shared" si="497"/>
        <v>23452</v>
      </c>
      <c r="W2329" s="36"/>
      <c r="X2329" s="36">
        <f t="shared" si="502"/>
        <v>3099.81</v>
      </c>
      <c r="Y2329" s="29">
        <f t="shared" si="490"/>
        <v>17990.98</v>
      </c>
      <c r="Z2329" s="36"/>
      <c r="AA2329" s="36">
        <f t="shared" si="489"/>
        <v>17990.98</v>
      </c>
      <c r="AB2329" s="29">
        <f t="shared" si="491"/>
        <v>13557.63</v>
      </c>
      <c r="AC2329" s="30">
        <f t="shared" si="492"/>
        <v>124.38</v>
      </c>
    </row>
    <row r="2330" spans="1:30" x14ac:dyDescent="0.2">
      <c r="A2330" s="1" t="s">
        <v>3434</v>
      </c>
      <c r="B2330" s="31" t="s">
        <v>8286</v>
      </c>
      <c r="C2330" s="1">
        <v>0</v>
      </c>
      <c r="D2330" s="1" t="s">
        <v>10936</v>
      </c>
      <c r="E2330" s="1" t="s">
        <v>17476</v>
      </c>
      <c r="F2330" s="1">
        <v>0</v>
      </c>
      <c r="G2330" s="19">
        <v>68</v>
      </c>
      <c r="H2330" s="29">
        <f t="shared" si="493"/>
        <v>9289.9</v>
      </c>
      <c r="I2330" s="32">
        <v>746</v>
      </c>
      <c r="J2330" s="32">
        <v>18</v>
      </c>
      <c r="K2330" s="33">
        <f t="shared" si="494"/>
        <v>2.4128686327077747E-2</v>
      </c>
      <c r="L2330" s="34">
        <f t="shared" si="498"/>
        <v>12.576163782598099</v>
      </c>
      <c r="M2330" s="32">
        <v>772</v>
      </c>
      <c r="N2330" s="32">
        <v>25</v>
      </c>
      <c r="O2330" s="33">
        <f t="shared" si="495"/>
        <v>3.2383419689119168E-2</v>
      </c>
      <c r="P2330" s="34">
        <f t="shared" si="499"/>
        <v>4.2023950584391461</v>
      </c>
      <c r="Q2330" s="35">
        <v>0</v>
      </c>
      <c r="R2330" s="34">
        <f t="shared" si="500"/>
        <v>0</v>
      </c>
      <c r="S2330" s="33">
        <v>18.2</v>
      </c>
      <c r="T2330" s="34">
        <f t="shared" si="501"/>
        <v>51.594613749114103</v>
      </c>
      <c r="U2330" s="31">
        <f t="shared" si="496"/>
        <v>17.093293147537835</v>
      </c>
      <c r="V2330" s="32">
        <f t="shared" si="497"/>
        <v>12752</v>
      </c>
      <c r="W2330" s="36"/>
      <c r="X2330" s="36">
        <f t="shared" si="502"/>
        <v>1685.52</v>
      </c>
      <c r="Y2330" s="29">
        <f t="shared" si="490"/>
        <v>10975.42</v>
      </c>
      <c r="Z2330" s="36"/>
      <c r="AA2330" s="36">
        <f t="shared" si="489"/>
        <v>10975.42</v>
      </c>
      <c r="AB2330" s="29">
        <f t="shared" si="491"/>
        <v>8270.85</v>
      </c>
      <c r="AC2330" s="30">
        <f t="shared" si="492"/>
        <v>121.63</v>
      </c>
      <c r="AD2330" s="29"/>
    </row>
    <row r="2331" spans="1:30" x14ac:dyDescent="0.2">
      <c r="A2331" s="1" t="s">
        <v>3668</v>
      </c>
      <c r="B2331" s="31" t="s">
        <v>8286</v>
      </c>
      <c r="C2331" s="1">
        <v>0</v>
      </c>
      <c r="D2331" s="1" t="s">
        <v>10937</v>
      </c>
      <c r="E2331" s="1" t="s">
        <v>18077</v>
      </c>
      <c r="F2331" s="1">
        <v>0</v>
      </c>
      <c r="G2331" s="19">
        <v>83</v>
      </c>
      <c r="H2331" s="29">
        <f t="shared" si="493"/>
        <v>11339.14</v>
      </c>
      <c r="I2331" s="32">
        <v>746</v>
      </c>
      <c r="J2331" s="32">
        <v>36</v>
      </c>
      <c r="K2331" s="33">
        <f t="shared" si="494"/>
        <v>4.8257372654155493E-2</v>
      </c>
      <c r="L2331" s="34">
        <f t="shared" si="498"/>
        <v>25.152327565196199</v>
      </c>
      <c r="M2331" s="32">
        <v>735</v>
      </c>
      <c r="N2331" s="32">
        <v>57</v>
      </c>
      <c r="O2331" s="33">
        <f t="shared" si="495"/>
        <v>7.7551020408163265E-2</v>
      </c>
      <c r="P2331" s="34">
        <f t="shared" si="499"/>
        <v>10.063792770152718</v>
      </c>
      <c r="Q2331" s="35">
        <v>0</v>
      </c>
      <c r="R2331" s="34">
        <f t="shared" si="500"/>
        <v>0</v>
      </c>
      <c r="S2331" s="33">
        <v>21.31</v>
      </c>
      <c r="T2331" s="34">
        <f t="shared" si="501"/>
        <v>62.61516654854713</v>
      </c>
      <c r="U2331" s="31">
        <f t="shared" si="496"/>
        <v>24.45782172097401</v>
      </c>
      <c r="V2331" s="32">
        <f t="shared" si="497"/>
        <v>18246</v>
      </c>
      <c r="W2331" s="36"/>
      <c r="X2331" s="36">
        <f t="shared" si="502"/>
        <v>2411.6999999999998</v>
      </c>
      <c r="Y2331" s="29">
        <f t="shared" si="490"/>
        <v>13750.84</v>
      </c>
      <c r="Z2331" s="36"/>
      <c r="AA2331" s="36">
        <f t="shared" si="489"/>
        <v>13750.84</v>
      </c>
      <c r="AB2331" s="29">
        <f t="shared" si="491"/>
        <v>10362.35</v>
      </c>
      <c r="AC2331" s="30">
        <f t="shared" si="492"/>
        <v>124.85</v>
      </c>
      <c r="AD2331" s="29"/>
    </row>
    <row r="2332" spans="1:30" x14ac:dyDescent="0.2">
      <c r="A2332" s="1" t="s">
        <v>4026</v>
      </c>
      <c r="B2332" s="31" t="s">
        <v>8288</v>
      </c>
      <c r="C2332" s="1">
        <v>0</v>
      </c>
      <c r="D2332" s="1" t="s">
        <v>10938</v>
      </c>
      <c r="E2332" s="1" t="s">
        <v>18078</v>
      </c>
      <c r="F2332" s="1">
        <v>0</v>
      </c>
      <c r="G2332" s="19">
        <v>62</v>
      </c>
      <c r="H2332" s="29">
        <f t="shared" si="493"/>
        <v>8470.2000000000007</v>
      </c>
      <c r="I2332" s="32">
        <v>746</v>
      </c>
      <c r="J2332" s="32">
        <v>24</v>
      </c>
      <c r="K2332" s="33">
        <f t="shared" si="494"/>
        <v>3.2171581769436998E-2</v>
      </c>
      <c r="L2332" s="34">
        <f t="shared" si="498"/>
        <v>16.768218376797464</v>
      </c>
      <c r="M2332" s="32">
        <v>753</v>
      </c>
      <c r="N2332" s="32">
        <v>160</v>
      </c>
      <c r="O2332" s="33">
        <f t="shared" si="495"/>
        <v>0.21248339973439576</v>
      </c>
      <c r="P2332" s="34">
        <f t="shared" si="499"/>
        <v>27.573962157684107</v>
      </c>
      <c r="Q2332" s="35">
        <v>0</v>
      </c>
      <c r="R2332" s="34">
        <f t="shared" si="500"/>
        <v>0</v>
      </c>
      <c r="S2332" s="33">
        <v>24.87</v>
      </c>
      <c r="T2332" s="34">
        <f t="shared" si="501"/>
        <v>75.23033309709426</v>
      </c>
      <c r="U2332" s="31">
        <f t="shared" si="496"/>
        <v>29.893128407893958</v>
      </c>
      <c r="V2332" s="32">
        <f t="shared" si="497"/>
        <v>22300</v>
      </c>
      <c r="W2332" s="36"/>
      <c r="X2332" s="36">
        <f t="shared" si="502"/>
        <v>2947.54</v>
      </c>
      <c r="Y2332" s="29">
        <f t="shared" si="490"/>
        <v>11417.740000000002</v>
      </c>
      <c r="Z2332" s="36"/>
      <c r="AA2332" s="36">
        <f t="shared" si="489"/>
        <v>11417.740000000002</v>
      </c>
      <c r="AB2332" s="29">
        <f t="shared" si="491"/>
        <v>8604.17</v>
      </c>
      <c r="AC2332" s="30">
        <f t="shared" si="492"/>
        <v>138.78</v>
      </c>
    </row>
    <row r="2333" spans="1:30" x14ac:dyDescent="0.2">
      <c r="A2333" s="1" t="s">
        <v>4258</v>
      </c>
      <c r="B2333" s="31" t="s">
        <v>8286</v>
      </c>
      <c r="C2333" s="1">
        <v>0</v>
      </c>
      <c r="D2333" s="1" t="s">
        <v>10939</v>
      </c>
      <c r="E2333" s="1" t="s">
        <v>18079</v>
      </c>
      <c r="F2333" s="1">
        <v>0</v>
      </c>
      <c r="G2333" s="19">
        <v>81</v>
      </c>
      <c r="H2333" s="29">
        <f t="shared" si="493"/>
        <v>11065.91</v>
      </c>
      <c r="I2333" s="32">
        <v>746</v>
      </c>
      <c r="J2333" s="32">
        <v>21</v>
      </c>
      <c r="K2333" s="33">
        <f t="shared" si="494"/>
        <v>2.8150134048257374E-2</v>
      </c>
      <c r="L2333" s="34">
        <f t="shared" si="498"/>
        <v>14.672191079697782</v>
      </c>
      <c r="M2333" s="32">
        <v>787</v>
      </c>
      <c r="N2333" s="32">
        <v>3</v>
      </c>
      <c r="O2333" s="33">
        <f t="shared" si="495"/>
        <v>3.8119440914866584E-3</v>
      </c>
      <c r="P2333" s="34">
        <f t="shared" si="499"/>
        <v>0.49467583000483162</v>
      </c>
      <c r="Q2333" s="35">
        <v>0</v>
      </c>
      <c r="R2333" s="34">
        <f t="shared" si="500"/>
        <v>0</v>
      </c>
      <c r="S2333" s="33">
        <v>18.2</v>
      </c>
      <c r="T2333" s="34">
        <f t="shared" si="501"/>
        <v>51.594613749114103</v>
      </c>
      <c r="U2333" s="31">
        <f t="shared" si="496"/>
        <v>16.690370164704181</v>
      </c>
      <c r="V2333" s="32">
        <f t="shared" si="497"/>
        <v>12451</v>
      </c>
      <c r="W2333" s="36"/>
      <c r="X2333" s="36">
        <f t="shared" si="502"/>
        <v>1645.73</v>
      </c>
      <c r="Y2333" s="29">
        <f t="shared" si="490"/>
        <v>12711.64</v>
      </c>
      <c r="Z2333" s="36"/>
      <c r="AA2333" s="36">
        <f t="shared" si="489"/>
        <v>12711.64</v>
      </c>
      <c r="AB2333" s="29">
        <f t="shared" si="491"/>
        <v>9579.23</v>
      </c>
      <c r="AC2333" s="30">
        <f t="shared" si="492"/>
        <v>118.26</v>
      </c>
    </row>
    <row r="2334" spans="1:30" x14ac:dyDescent="0.2">
      <c r="A2334" s="1" t="s">
        <v>4329</v>
      </c>
      <c r="B2334" s="31" t="s">
        <v>8286</v>
      </c>
      <c r="C2334" s="1">
        <v>0</v>
      </c>
      <c r="D2334" s="1" t="s">
        <v>10940</v>
      </c>
      <c r="E2334" s="1" t="s">
        <v>16646</v>
      </c>
      <c r="F2334" s="1">
        <v>0</v>
      </c>
      <c r="G2334" s="19">
        <v>95</v>
      </c>
      <c r="H2334" s="29">
        <f t="shared" si="493"/>
        <v>12978.54</v>
      </c>
      <c r="I2334" s="32">
        <v>746</v>
      </c>
      <c r="J2334" s="32">
        <v>51</v>
      </c>
      <c r="K2334" s="33">
        <f t="shared" si="494"/>
        <v>6.8364611260053623E-2</v>
      </c>
      <c r="L2334" s="34">
        <f t="shared" si="498"/>
        <v>35.632464050694615</v>
      </c>
      <c r="M2334" s="32">
        <v>789</v>
      </c>
      <c r="N2334" s="32">
        <v>18</v>
      </c>
      <c r="O2334" s="33">
        <f t="shared" si="495"/>
        <v>2.2813688212927757E-2</v>
      </c>
      <c r="P2334" s="34">
        <f t="shared" si="499"/>
        <v>2.9605313932608555</v>
      </c>
      <c r="Q2334" s="35">
        <v>0</v>
      </c>
      <c r="R2334" s="34">
        <f t="shared" si="500"/>
        <v>0</v>
      </c>
      <c r="S2334" s="33">
        <v>18.649999999999999</v>
      </c>
      <c r="T2334" s="34">
        <f t="shared" si="501"/>
        <v>53.189227498228199</v>
      </c>
      <c r="U2334" s="31">
        <f t="shared" si="496"/>
        <v>22.945555735545916</v>
      </c>
      <c r="V2334" s="32">
        <f t="shared" si="497"/>
        <v>17117</v>
      </c>
      <c r="W2334" s="36"/>
      <c r="X2334" s="36">
        <f t="shared" si="502"/>
        <v>2262.4699999999998</v>
      </c>
      <c r="Y2334" s="29">
        <f t="shared" si="490"/>
        <v>15241.01</v>
      </c>
      <c r="Z2334" s="36"/>
      <c r="AA2334" s="36">
        <f t="shared" si="489"/>
        <v>15241.01</v>
      </c>
      <c r="AB2334" s="29">
        <f t="shared" si="491"/>
        <v>11485.31</v>
      </c>
      <c r="AC2334" s="30">
        <f t="shared" si="492"/>
        <v>120.9</v>
      </c>
      <c r="AD2334" s="29"/>
    </row>
    <row r="2335" spans="1:30" x14ac:dyDescent="0.2">
      <c r="A2335" s="1" t="s">
        <v>5174</v>
      </c>
      <c r="B2335" s="31" t="s">
        <v>8286</v>
      </c>
      <c r="C2335" s="1">
        <v>0</v>
      </c>
      <c r="D2335" s="1" t="s">
        <v>10941</v>
      </c>
      <c r="E2335" s="1" t="s">
        <v>17520</v>
      </c>
      <c r="F2335" s="1">
        <v>0</v>
      </c>
      <c r="G2335" s="19">
        <v>74</v>
      </c>
      <c r="H2335" s="29">
        <f t="shared" si="493"/>
        <v>10109.6</v>
      </c>
      <c r="I2335" s="32">
        <v>746</v>
      </c>
      <c r="J2335" s="32">
        <v>20</v>
      </c>
      <c r="K2335" s="33">
        <f t="shared" si="494"/>
        <v>2.6809651474530832E-2</v>
      </c>
      <c r="L2335" s="34">
        <f t="shared" si="498"/>
        <v>13.973515313997886</v>
      </c>
      <c r="M2335" s="32">
        <v>766</v>
      </c>
      <c r="N2335" s="32">
        <v>102</v>
      </c>
      <c r="O2335" s="33">
        <f t="shared" si="495"/>
        <v>0.13315926892950392</v>
      </c>
      <c r="P2335" s="34">
        <f t="shared" si="499"/>
        <v>17.280072923328046</v>
      </c>
      <c r="Q2335" s="35">
        <v>0.11</v>
      </c>
      <c r="R2335" s="34">
        <f t="shared" si="500"/>
        <v>11</v>
      </c>
      <c r="S2335" s="33">
        <v>19.63</v>
      </c>
      <c r="T2335" s="34">
        <f t="shared" si="501"/>
        <v>56.661941885187808</v>
      </c>
      <c r="U2335" s="31">
        <f t="shared" si="496"/>
        <v>24.728882530628432</v>
      </c>
      <c r="V2335" s="32">
        <f t="shared" si="497"/>
        <v>18448</v>
      </c>
      <c r="W2335" s="36"/>
      <c r="X2335" s="36">
        <f t="shared" si="502"/>
        <v>2438.4</v>
      </c>
      <c r="Y2335" s="29">
        <f t="shared" si="490"/>
        <v>12548</v>
      </c>
      <c r="Z2335" s="36"/>
      <c r="AA2335" s="36">
        <f t="shared" si="489"/>
        <v>12548</v>
      </c>
      <c r="AB2335" s="29">
        <f t="shared" si="491"/>
        <v>9455.92</v>
      </c>
      <c r="AC2335" s="30">
        <f t="shared" si="492"/>
        <v>127.78</v>
      </c>
      <c r="AD2335" s="29"/>
    </row>
    <row r="2336" spans="1:30" x14ac:dyDescent="0.2">
      <c r="A2336" s="1" t="s">
        <v>5837</v>
      </c>
      <c r="B2336" s="31" t="s">
        <v>8300</v>
      </c>
      <c r="C2336" s="1">
        <v>0</v>
      </c>
      <c r="D2336" s="1" t="s">
        <v>10942</v>
      </c>
      <c r="E2336" s="1" t="s">
        <v>16668</v>
      </c>
      <c r="F2336" s="1">
        <v>0</v>
      </c>
      <c r="G2336" s="19">
        <v>69</v>
      </c>
      <c r="H2336" s="29">
        <f t="shared" si="493"/>
        <v>9426.52</v>
      </c>
      <c r="I2336" s="32">
        <v>746</v>
      </c>
      <c r="J2336" s="32">
        <v>39</v>
      </c>
      <c r="K2336" s="33">
        <f t="shared" si="494"/>
        <v>5.2278820375335121E-2</v>
      </c>
      <c r="L2336" s="34">
        <f t="shared" si="498"/>
        <v>27.24835486229588</v>
      </c>
      <c r="M2336" s="32">
        <v>656</v>
      </c>
      <c r="N2336" s="32">
        <v>199</v>
      </c>
      <c r="O2336" s="33">
        <f t="shared" si="495"/>
        <v>0.30335365853658536</v>
      </c>
      <c r="P2336" s="34">
        <f t="shared" si="499"/>
        <v>39.366191953529821</v>
      </c>
      <c r="Q2336" s="35">
        <v>0</v>
      </c>
      <c r="R2336" s="34">
        <f t="shared" si="500"/>
        <v>0</v>
      </c>
      <c r="S2336" s="33">
        <v>25.72</v>
      </c>
      <c r="T2336" s="34">
        <f t="shared" si="501"/>
        <v>78.242381289865335</v>
      </c>
      <c r="U2336" s="31">
        <f t="shared" si="496"/>
        <v>36.214232026422764</v>
      </c>
      <c r="V2336" s="32">
        <f t="shared" si="497"/>
        <v>27016</v>
      </c>
      <c r="W2336" s="36"/>
      <c r="X2336" s="36">
        <f t="shared" si="502"/>
        <v>3570.89</v>
      </c>
      <c r="Y2336" s="29">
        <f t="shared" si="490"/>
        <v>12997.41</v>
      </c>
      <c r="Z2336" s="36"/>
      <c r="AA2336" s="36">
        <f t="shared" si="489"/>
        <v>12997.41</v>
      </c>
      <c r="AB2336" s="29">
        <f t="shared" si="491"/>
        <v>9794.58</v>
      </c>
      <c r="AC2336" s="30">
        <f t="shared" si="492"/>
        <v>141.94999999999999</v>
      </c>
    </row>
    <row r="2337" spans="1:30" x14ac:dyDescent="0.2">
      <c r="A2337" s="1" t="s">
        <v>5838</v>
      </c>
      <c r="B2337" s="31" t="s">
        <v>8298</v>
      </c>
      <c r="C2337" s="1">
        <v>0</v>
      </c>
      <c r="D2337" s="1" t="s">
        <v>10943</v>
      </c>
      <c r="E2337" s="1" t="s">
        <v>18080</v>
      </c>
      <c r="F2337" s="1">
        <v>0</v>
      </c>
      <c r="G2337" s="19">
        <v>95</v>
      </c>
      <c r="H2337" s="29">
        <f t="shared" si="493"/>
        <v>12978.54</v>
      </c>
      <c r="I2337" s="32">
        <v>746</v>
      </c>
      <c r="J2337" s="32">
        <v>68</v>
      </c>
      <c r="K2337" s="33">
        <f t="shared" si="494"/>
        <v>9.1152815013404831E-2</v>
      </c>
      <c r="L2337" s="34">
        <f t="shared" si="498"/>
        <v>47.50995206759282</v>
      </c>
      <c r="M2337" s="32">
        <v>776</v>
      </c>
      <c r="N2337" s="32">
        <v>257</v>
      </c>
      <c r="O2337" s="33">
        <f t="shared" si="495"/>
        <v>0.33118556701030927</v>
      </c>
      <c r="P2337" s="34">
        <f t="shared" si="499"/>
        <v>42.977937586317537</v>
      </c>
      <c r="Q2337" s="35">
        <v>0</v>
      </c>
      <c r="R2337" s="34">
        <f t="shared" si="500"/>
        <v>0</v>
      </c>
      <c r="S2337" s="33">
        <v>19.63</v>
      </c>
      <c r="T2337" s="34">
        <f t="shared" si="501"/>
        <v>56.661941885187808</v>
      </c>
      <c r="U2337" s="31">
        <f t="shared" si="496"/>
        <v>36.78745788477454</v>
      </c>
      <c r="V2337" s="32">
        <f t="shared" si="497"/>
        <v>27443</v>
      </c>
      <c r="W2337" s="36"/>
      <c r="X2337" s="36">
        <f t="shared" si="502"/>
        <v>3627.33</v>
      </c>
      <c r="Y2337" s="29">
        <f t="shared" si="490"/>
        <v>16605.870000000003</v>
      </c>
      <c r="Z2337" s="36"/>
      <c r="AA2337" s="36">
        <f t="shared" si="489"/>
        <v>16605.870000000003</v>
      </c>
      <c r="AB2337" s="29">
        <f t="shared" si="491"/>
        <v>12513.84</v>
      </c>
      <c r="AC2337" s="30">
        <f t="shared" si="492"/>
        <v>131.72</v>
      </c>
    </row>
    <row r="2338" spans="1:30" x14ac:dyDescent="0.2">
      <c r="A2338" s="1" t="s">
        <v>7933</v>
      </c>
      <c r="B2338" s="31" t="s">
        <v>8286</v>
      </c>
      <c r="C2338" s="1">
        <v>0</v>
      </c>
      <c r="D2338" s="1" t="s">
        <v>10944</v>
      </c>
      <c r="E2338" s="1" t="s">
        <v>18081</v>
      </c>
      <c r="F2338" s="1">
        <v>0</v>
      </c>
      <c r="G2338" s="19">
        <v>65</v>
      </c>
      <c r="H2338" s="29">
        <f t="shared" si="493"/>
        <v>8880.0499999999993</v>
      </c>
      <c r="I2338" s="32">
        <v>746</v>
      </c>
      <c r="J2338" s="32">
        <v>21</v>
      </c>
      <c r="K2338" s="33">
        <f t="shared" si="494"/>
        <v>2.8150134048257374E-2</v>
      </c>
      <c r="L2338" s="34">
        <f t="shared" si="498"/>
        <v>14.672191079697782</v>
      </c>
      <c r="M2338" s="32">
        <v>740</v>
      </c>
      <c r="N2338" s="32">
        <v>156</v>
      </c>
      <c r="O2338" s="33">
        <f t="shared" si="495"/>
        <v>0.21081081081081082</v>
      </c>
      <c r="P2338" s="34">
        <f t="shared" si="499"/>
        <v>27.356910360969906</v>
      </c>
      <c r="Q2338" s="35">
        <v>0</v>
      </c>
      <c r="R2338" s="34">
        <f t="shared" si="500"/>
        <v>0</v>
      </c>
      <c r="S2338" s="33">
        <v>21.31</v>
      </c>
      <c r="T2338" s="34">
        <f t="shared" si="501"/>
        <v>62.61516654854713</v>
      </c>
      <c r="U2338" s="31">
        <f t="shared" si="496"/>
        <v>26.161066997303706</v>
      </c>
      <c r="V2338" s="32">
        <f t="shared" si="497"/>
        <v>19516</v>
      </c>
      <c r="W2338" s="36"/>
      <c r="X2338" s="36">
        <f t="shared" si="502"/>
        <v>2579.56</v>
      </c>
      <c r="Y2338" s="29">
        <f t="shared" si="490"/>
        <v>11459.609999999999</v>
      </c>
      <c r="Z2338" s="36"/>
      <c r="AA2338" s="36">
        <f t="shared" si="489"/>
        <v>11459.609999999999</v>
      </c>
      <c r="AB2338" s="29">
        <f t="shared" si="491"/>
        <v>8635.73</v>
      </c>
      <c r="AC2338" s="30">
        <f t="shared" si="492"/>
        <v>132.86000000000001</v>
      </c>
    </row>
    <row r="2339" spans="1:30" x14ac:dyDescent="0.2">
      <c r="A2339" s="1" t="s">
        <v>280</v>
      </c>
      <c r="B2339" s="31" t="s">
        <v>8287</v>
      </c>
      <c r="C2339" s="1">
        <v>0</v>
      </c>
      <c r="D2339" s="1" t="s">
        <v>10945</v>
      </c>
      <c r="E2339" s="1" t="s">
        <v>16931</v>
      </c>
      <c r="F2339" s="1">
        <v>0</v>
      </c>
      <c r="G2339" s="19">
        <v>103</v>
      </c>
      <c r="H2339" s="29">
        <f t="shared" si="493"/>
        <v>14071.47</v>
      </c>
      <c r="I2339" s="32">
        <v>747</v>
      </c>
      <c r="J2339" s="32">
        <v>39</v>
      </c>
      <c r="K2339" s="33">
        <f t="shared" si="494"/>
        <v>5.2208835341365459E-2</v>
      </c>
      <c r="L2339" s="34">
        <f t="shared" si="498"/>
        <v>27.211877814287451</v>
      </c>
      <c r="M2339" s="32">
        <v>758</v>
      </c>
      <c r="N2339" s="32">
        <v>80</v>
      </c>
      <c r="O2339" s="33">
        <f t="shared" si="495"/>
        <v>0.10554089709762533</v>
      </c>
      <c r="P2339" s="34">
        <f t="shared" si="499"/>
        <v>13.696037931883993</v>
      </c>
      <c r="Q2339" s="35">
        <v>1</v>
      </c>
      <c r="R2339" s="34">
        <f t="shared" si="500"/>
        <v>100</v>
      </c>
      <c r="S2339" s="33">
        <v>19.66</v>
      </c>
      <c r="T2339" s="34">
        <f t="shared" si="501"/>
        <v>56.768249468462088</v>
      </c>
      <c r="U2339" s="31">
        <f t="shared" si="496"/>
        <v>49.419041303658389</v>
      </c>
      <c r="V2339" s="32">
        <f t="shared" si="497"/>
        <v>36916</v>
      </c>
      <c r="W2339" s="36"/>
      <c r="X2339" s="36">
        <f t="shared" si="502"/>
        <v>4879.4399999999996</v>
      </c>
      <c r="Y2339" s="29">
        <f t="shared" si="490"/>
        <v>18950.91</v>
      </c>
      <c r="Z2339" s="36"/>
      <c r="AA2339" s="36">
        <f t="shared" si="489"/>
        <v>18950.91</v>
      </c>
      <c r="AB2339" s="29">
        <f t="shared" si="491"/>
        <v>14281.02</v>
      </c>
      <c r="AC2339" s="30">
        <f t="shared" si="492"/>
        <v>138.65</v>
      </c>
      <c r="AD2339" s="29"/>
    </row>
    <row r="2340" spans="1:30" x14ac:dyDescent="0.2">
      <c r="A2340" s="1" t="s">
        <v>1553</v>
      </c>
      <c r="B2340" s="31" t="s">
        <v>8288</v>
      </c>
      <c r="C2340" s="1">
        <v>0</v>
      </c>
      <c r="D2340" s="1" t="s">
        <v>10946</v>
      </c>
      <c r="E2340" s="1" t="s">
        <v>17651</v>
      </c>
      <c r="F2340" s="1">
        <v>0</v>
      </c>
      <c r="G2340" s="19">
        <v>58</v>
      </c>
      <c r="H2340" s="29">
        <f t="shared" si="493"/>
        <v>7923.74</v>
      </c>
      <c r="I2340" s="32">
        <v>747</v>
      </c>
      <c r="J2340" s="32">
        <v>11</v>
      </c>
      <c r="K2340" s="33">
        <f t="shared" si="494"/>
        <v>1.4725568942436412E-2</v>
      </c>
      <c r="L2340" s="34">
        <f t="shared" si="498"/>
        <v>7.6751450245426138</v>
      </c>
      <c r="M2340" s="32">
        <v>754</v>
      </c>
      <c r="N2340" s="32">
        <v>24</v>
      </c>
      <c r="O2340" s="33">
        <f t="shared" si="495"/>
        <v>3.1830238726790451E-2</v>
      </c>
      <c r="P2340" s="34">
        <f t="shared" si="499"/>
        <v>4.1306087874143502</v>
      </c>
      <c r="Q2340" s="35">
        <v>0</v>
      </c>
      <c r="R2340" s="34">
        <f t="shared" si="500"/>
        <v>0</v>
      </c>
      <c r="S2340" s="33">
        <v>24.1</v>
      </c>
      <c r="T2340" s="34">
        <f t="shared" si="501"/>
        <v>72.501771793054587</v>
      </c>
      <c r="U2340" s="31">
        <f t="shared" si="496"/>
        <v>21.076881401252887</v>
      </c>
      <c r="V2340" s="32">
        <f t="shared" si="497"/>
        <v>15744</v>
      </c>
      <c r="W2340" s="36"/>
      <c r="X2340" s="36">
        <f t="shared" si="502"/>
        <v>2080.9899999999998</v>
      </c>
      <c r="Y2340" s="29">
        <f t="shared" si="490"/>
        <v>10004.73</v>
      </c>
      <c r="Z2340" s="36"/>
      <c r="AA2340" s="36">
        <f t="shared" si="489"/>
        <v>10004.73</v>
      </c>
      <c r="AB2340" s="29">
        <f t="shared" si="491"/>
        <v>7539.36</v>
      </c>
      <c r="AC2340" s="30">
        <f t="shared" si="492"/>
        <v>129.99</v>
      </c>
      <c r="AD2340" s="29"/>
    </row>
    <row r="2341" spans="1:30" x14ac:dyDescent="0.2">
      <c r="A2341" s="1" t="s">
        <v>1774</v>
      </c>
      <c r="B2341" s="31" t="s">
        <v>8289</v>
      </c>
      <c r="C2341" s="1">
        <v>0</v>
      </c>
      <c r="D2341" s="1" t="s">
        <v>10947</v>
      </c>
      <c r="E2341" s="1" t="s">
        <v>18082</v>
      </c>
      <c r="F2341" s="1">
        <v>0</v>
      </c>
      <c r="G2341" s="19">
        <v>51</v>
      </c>
      <c r="H2341" s="29">
        <f t="shared" si="493"/>
        <v>6967.43</v>
      </c>
      <c r="I2341" s="32">
        <v>747</v>
      </c>
      <c r="J2341" s="32">
        <v>1</v>
      </c>
      <c r="K2341" s="33">
        <f t="shared" si="494"/>
        <v>1.3386880856760374E-3</v>
      </c>
      <c r="L2341" s="34">
        <f t="shared" si="498"/>
        <v>0.69774045677660124</v>
      </c>
      <c r="M2341" s="32">
        <v>693</v>
      </c>
      <c r="N2341" s="32">
        <v>39</v>
      </c>
      <c r="O2341" s="33">
        <f t="shared" si="495"/>
        <v>5.627705627705628E-2</v>
      </c>
      <c r="P2341" s="34">
        <f t="shared" si="499"/>
        <v>7.3030713084840295</v>
      </c>
      <c r="Q2341" s="35">
        <v>0</v>
      </c>
      <c r="R2341" s="34">
        <f t="shared" si="500"/>
        <v>0</v>
      </c>
      <c r="S2341" s="33">
        <v>23.34</v>
      </c>
      <c r="T2341" s="34">
        <f t="shared" si="501"/>
        <v>69.808646350106301</v>
      </c>
      <c r="U2341" s="31">
        <f t="shared" si="496"/>
        <v>19.452364528841734</v>
      </c>
      <c r="V2341" s="32">
        <f t="shared" si="497"/>
        <v>14531</v>
      </c>
      <c r="W2341" s="36"/>
      <c r="X2341" s="36">
        <f t="shared" si="502"/>
        <v>1920.66</v>
      </c>
      <c r="Y2341" s="29">
        <f t="shared" si="490"/>
        <v>8888.09</v>
      </c>
      <c r="Z2341" s="36"/>
      <c r="AA2341" s="36">
        <f t="shared" si="489"/>
        <v>8888.09</v>
      </c>
      <c r="AB2341" s="29">
        <f t="shared" si="491"/>
        <v>6697.88</v>
      </c>
      <c r="AC2341" s="30">
        <f t="shared" si="492"/>
        <v>131.33000000000001</v>
      </c>
    </row>
    <row r="2342" spans="1:30" x14ac:dyDescent="0.2">
      <c r="A2342" s="1" t="s">
        <v>2118</v>
      </c>
      <c r="B2342" s="31" t="s">
        <v>8286</v>
      </c>
      <c r="C2342" s="1">
        <v>0</v>
      </c>
      <c r="D2342" s="1" t="s">
        <v>10948</v>
      </c>
      <c r="E2342" s="1" t="s">
        <v>17490</v>
      </c>
      <c r="F2342" s="1">
        <v>0</v>
      </c>
      <c r="G2342" s="19">
        <v>71</v>
      </c>
      <c r="H2342" s="29">
        <f t="shared" si="493"/>
        <v>9699.75</v>
      </c>
      <c r="I2342" s="32">
        <v>747</v>
      </c>
      <c r="J2342" s="32">
        <v>34</v>
      </c>
      <c r="K2342" s="33">
        <f t="shared" si="494"/>
        <v>4.5515394912985271E-2</v>
      </c>
      <c r="L2342" s="34">
        <f t="shared" si="498"/>
        <v>23.723175530404443</v>
      </c>
      <c r="M2342" s="32">
        <v>703</v>
      </c>
      <c r="N2342" s="32">
        <v>1</v>
      </c>
      <c r="O2342" s="33">
        <f t="shared" si="495"/>
        <v>1.4224751066856331E-3</v>
      </c>
      <c r="P2342" s="34">
        <f t="shared" si="499"/>
        <v>0.18459453684864985</v>
      </c>
      <c r="Q2342" s="35">
        <v>0</v>
      </c>
      <c r="R2342" s="34">
        <f t="shared" si="500"/>
        <v>0</v>
      </c>
      <c r="S2342" s="33">
        <v>23.34</v>
      </c>
      <c r="T2342" s="34">
        <f t="shared" si="501"/>
        <v>69.808646350106301</v>
      </c>
      <c r="U2342" s="31">
        <f t="shared" si="496"/>
        <v>23.429104104339849</v>
      </c>
      <c r="V2342" s="32">
        <f t="shared" si="497"/>
        <v>17502</v>
      </c>
      <c r="W2342" s="36"/>
      <c r="X2342" s="36">
        <f t="shared" si="502"/>
        <v>2313.36</v>
      </c>
      <c r="Y2342" s="29">
        <f t="shared" si="490"/>
        <v>12013.11</v>
      </c>
      <c r="Z2342" s="36"/>
      <c r="AA2342" s="36">
        <f t="shared" si="489"/>
        <v>12013.11</v>
      </c>
      <c r="AB2342" s="29">
        <f t="shared" si="491"/>
        <v>9052.83</v>
      </c>
      <c r="AC2342" s="30">
        <f t="shared" si="492"/>
        <v>127.5</v>
      </c>
      <c r="AD2342" s="29"/>
    </row>
    <row r="2343" spans="1:30" x14ac:dyDescent="0.2">
      <c r="A2343" s="1" t="s">
        <v>5289</v>
      </c>
      <c r="B2343" s="31" t="s">
        <v>8286</v>
      </c>
      <c r="C2343" s="1">
        <v>0</v>
      </c>
      <c r="D2343" s="1" t="s">
        <v>10949</v>
      </c>
      <c r="E2343" s="1" t="s">
        <v>18083</v>
      </c>
      <c r="F2343" s="1">
        <v>0</v>
      </c>
      <c r="G2343" s="19">
        <v>83</v>
      </c>
      <c r="H2343" s="29">
        <f t="shared" si="493"/>
        <v>11339.14</v>
      </c>
      <c r="I2343" s="32">
        <v>747</v>
      </c>
      <c r="J2343" s="32">
        <v>23</v>
      </c>
      <c r="K2343" s="33">
        <f t="shared" si="494"/>
        <v>3.0789825970548863E-2</v>
      </c>
      <c r="L2343" s="34">
        <f t="shared" si="498"/>
        <v>16.048030505861831</v>
      </c>
      <c r="M2343" s="32">
        <v>768</v>
      </c>
      <c r="N2343" s="32">
        <v>114</v>
      </c>
      <c r="O2343" s="33">
        <f t="shared" si="495"/>
        <v>0.1484375</v>
      </c>
      <c r="P2343" s="34">
        <f t="shared" si="499"/>
        <v>19.262728349120433</v>
      </c>
      <c r="Q2343" s="35">
        <v>1</v>
      </c>
      <c r="R2343" s="34">
        <f t="shared" si="500"/>
        <v>100</v>
      </c>
      <c r="S2343" s="33">
        <v>18.22</v>
      </c>
      <c r="T2343" s="34">
        <f t="shared" si="501"/>
        <v>51.665485471296947</v>
      </c>
      <c r="U2343" s="31">
        <f t="shared" si="496"/>
        <v>46.744061081569811</v>
      </c>
      <c r="V2343" s="32">
        <f t="shared" si="497"/>
        <v>34918</v>
      </c>
      <c r="W2343" s="36"/>
      <c r="X2343" s="36">
        <f t="shared" si="502"/>
        <v>4615.3500000000004</v>
      </c>
      <c r="Y2343" s="29">
        <f t="shared" si="490"/>
        <v>15954.49</v>
      </c>
      <c r="Z2343" s="36"/>
      <c r="AA2343" s="36">
        <f t="shared" si="489"/>
        <v>15954.49</v>
      </c>
      <c r="AB2343" s="29">
        <f t="shared" si="491"/>
        <v>12022.98</v>
      </c>
      <c r="AC2343" s="30">
        <f t="shared" si="492"/>
        <v>144.86000000000001</v>
      </c>
    </row>
    <row r="2344" spans="1:30" x14ac:dyDescent="0.2">
      <c r="A2344" s="1" t="s">
        <v>5743</v>
      </c>
      <c r="B2344" s="31" t="s">
        <v>8287</v>
      </c>
      <c r="C2344" s="1">
        <v>0</v>
      </c>
      <c r="D2344" s="1" t="s">
        <v>10950</v>
      </c>
      <c r="E2344" s="1" t="s">
        <v>18084</v>
      </c>
      <c r="F2344" s="1">
        <v>0</v>
      </c>
      <c r="G2344" s="19">
        <v>74</v>
      </c>
      <c r="H2344" s="29">
        <f t="shared" si="493"/>
        <v>10109.6</v>
      </c>
      <c r="I2344" s="32">
        <v>747</v>
      </c>
      <c r="J2344" s="32">
        <v>0</v>
      </c>
      <c r="K2344" s="33">
        <f t="shared" si="494"/>
        <v>0</v>
      </c>
      <c r="L2344" s="34">
        <f t="shared" si="498"/>
        <v>0</v>
      </c>
      <c r="M2344" s="32">
        <v>599</v>
      </c>
      <c r="N2344" s="32">
        <v>31</v>
      </c>
      <c r="O2344" s="33">
        <f t="shared" si="495"/>
        <v>5.1752921535893157E-2</v>
      </c>
      <c r="P2344" s="34">
        <f t="shared" si="499"/>
        <v>6.7159745267823467</v>
      </c>
      <c r="Q2344" s="35">
        <v>0</v>
      </c>
      <c r="R2344" s="34">
        <f t="shared" si="500"/>
        <v>0</v>
      </c>
      <c r="S2344" s="33">
        <v>18.22</v>
      </c>
      <c r="T2344" s="34">
        <f t="shared" si="501"/>
        <v>51.665485471296947</v>
      </c>
      <c r="U2344" s="31">
        <f t="shared" si="496"/>
        <v>14.595364999519823</v>
      </c>
      <c r="V2344" s="32">
        <f t="shared" si="497"/>
        <v>10903</v>
      </c>
      <c r="W2344" s="36"/>
      <c r="X2344" s="36">
        <f t="shared" si="502"/>
        <v>1441.12</v>
      </c>
      <c r="Y2344" s="29">
        <f t="shared" si="490"/>
        <v>11550.720000000001</v>
      </c>
      <c r="Z2344" s="36"/>
      <c r="AA2344" s="36">
        <f t="shared" si="489"/>
        <v>11550.720000000001</v>
      </c>
      <c r="AB2344" s="29">
        <f t="shared" si="491"/>
        <v>8704.39</v>
      </c>
      <c r="AC2344" s="30">
        <f t="shared" si="492"/>
        <v>117.63</v>
      </c>
      <c r="AD2344" s="29"/>
    </row>
    <row r="2345" spans="1:30" x14ac:dyDescent="0.2">
      <c r="A2345" s="1" t="s">
        <v>6288</v>
      </c>
      <c r="B2345" s="31" t="s">
        <v>8287</v>
      </c>
      <c r="C2345" s="1">
        <v>0</v>
      </c>
      <c r="D2345" s="1" t="s">
        <v>10951</v>
      </c>
      <c r="E2345" s="1" t="s">
        <v>18085</v>
      </c>
      <c r="F2345" s="1">
        <v>0</v>
      </c>
      <c r="G2345" s="19">
        <v>84</v>
      </c>
      <c r="H2345" s="29">
        <f t="shared" si="493"/>
        <v>11475.76</v>
      </c>
      <c r="I2345" s="32">
        <v>747</v>
      </c>
      <c r="J2345" s="32">
        <v>47</v>
      </c>
      <c r="K2345" s="33">
        <f t="shared" si="494"/>
        <v>6.2918340026773767E-2</v>
      </c>
      <c r="L2345" s="34">
        <f t="shared" si="498"/>
        <v>32.79380146850027</v>
      </c>
      <c r="M2345" s="32">
        <v>679</v>
      </c>
      <c r="N2345" s="32">
        <v>98</v>
      </c>
      <c r="O2345" s="33">
        <f t="shared" si="495"/>
        <v>0.14432989690721648</v>
      </c>
      <c r="P2345" s="34">
        <f t="shared" si="499"/>
        <v>18.729684862519704</v>
      </c>
      <c r="Q2345" s="35">
        <v>0</v>
      </c>
      <c r="R2345" s="34">
        <f t="shared" si="500"/>
        <v>0</v>
      </c>
      <c r="S2345" s="33">
        <v>21.34</v>
      </c>
      <c r="T2345" s="34">
        <f t="shared" si="501"/>
        <v>62.72147413182141</v>
      </c>
      <c r="U2345" s="31">
        <f t="shared" si="496"/>
        <v>28.561240115710348</v>
      </c>
      <c r="V2345" s="32">
        <f t="shared" si="497"/>
        <v>21335</v>
      </c>
      <c r="W2345" s="36"/>
      <c r="X2345" s="36">
        <f t="shared" si="502"/>
        <v>2819.99</v>
      </c>
      <c r="Y2345" s="29">
        <f t="shared" si="490"/>
        <v>14295.75</v>
      </c>
      <c r="Z2345" s="36"/>
      <c r="AA2345" s="36">
        <f t="shared" si="489"/>
        <v>14295.75</v>
      </c>
      <c r="AB2345" s="29">
        <f t="shared" si="491"/>
        <v>10772.98</v>
      </c>
      <c r="AC2345" s="30">
        <f t="shared" si="492"/>
        <v>128.25</v>
      </c>
      <c r="AD2345" s="29"/>
    </row>
    <row r="2346" spans="1:30" x14ac:dyDescent="0.2">
      <c r="A2346" s="1" t="s">
        <v>6396</v>
      </c>
      <c r="B2346" s="31" t="s">
        <v>8292</v>
      </c>
      <c r="C2346" s="1">
        <v>0</v>
      </c>
      <c r="D2346" s="1" t="s">
        <v>10952</v>
      </c>
      <c r="E2346" s="1" t="s">
        <v>18086</v>
      </c>
      <c r="F2346" s="1">
        <v>0</v>
      </c>
      <c r="G2346" s="19">
        <v>99</v>
      </c>
      <c r="H2346" s="29">
        <f t="shared" si="493"/>
        <v>13525</v>
      </c>
      <c r="I2346" s="32">
        <v>747</v>
      </c>
      <c r="J2346" s="32">
        <v>77</v>
      </c>
      <c r="K2346" s="33">
        <f t="shared" si="494"/>
        <v>0.10307898259705489</v>
      </c>
      <c r="L2346" s="34">
        <f t="shared" si="498"/>
        <v>53.726015171798302</v>
      </c>
      <c r="M2346" s="32">
        <v>760</v>
      </c>
      <c r="N2346" s="32">
        <v>53</v>
      </c>
      <c r="O2346" s="33">
        <f t="shared" si="495"/>
        <v>6.9736842105263153E-2</v>
      </c>
      <c r="P2346" s="34">
        <f t="shared" si="499"/>
        <v>9.049747169005057</v>
      </c>
      <c r="Q2346" s="35">
        <v>0</v>
      </c>
      <c r="R2346" s="34">
        <f t="shared" si="500"/>
        <v>0</v>
      </c>
      <c r="S2346" s="33">
        <v>21.34</v>
      </c>
      <c r="T2346" s="34">
        <f t="shared" si="501"/>
        <v>62.72147413182141</v>
      </c>
      <c r="U2346" s="31">
        <f t="shared" si="496"/>
        <v>31.374309118156191</v>
      </c>
      <c r="V2346" s="32">
        <f t="shared" si="497"/>
        <v>23437</v>
      </c>
      <c r="W2346" s="36"/>
      <c r="X2346" s="36">
        <f t="shared" si="502"/>
        <v>3097.83</v>
      </c>
      <c r="Y2346" s="29">
        <f t="shared" si="490"/>
        <v>16622.830000000002</v>
      </c>
      <c r="Z2346" s="36"/>
      <c r="AA2346" s="36">
        <f t="shared" si="489"/>
        <v>16622.830000000002</v>
      </c>
      <c r="AB2346" s="29">
        <f t="shared" si="491"/>
        <v>12526.62</v>
      </c>
      <c r="AC2346" s="30">
        <f t="shared" si="492"/>
        <v>126.53</v>
      </c>
      <c r="AD2346" s="29"/>
    </row>
    <row r="2347" spans="1:30" x14ac:dyDescent="0.2">
      <c r="A2347" s="1" t="s">
        <v>7680</v>
      </c>
      <c r="B2347" s="31" t="s">
        <v>8286</v>
      </c>
      <c r="C2347" s="1">
        <v>0</v>
      </c>
      <c r="D2347" s="1" t="s">
        <v>10953</v>
      </c>
      <c r="E2347" s="1" t="s">
        <v>18087</v>
      </c>
      <c r="F2347" s="1">
        <v>0</v>
      </c>
      <c r="G2347" s="19">
        <v>71</v>
      </c>
      <c r="H2347" s="29">
        <f t="shared" si="493"/>
        <v>9699.75</v>
      </c>
      <c r="I2347" s="32">
        <v>747</v>
      </c>
      <c r="J2347" s="32">
        <v>34</v>
      </c>
      <c r="K2347" s="33">
        <f t="shared" si="494"/>
        <v>4.5515394912985271E-2</v>
      </c>
      <c r="L2347" s="34">
        <f t="shared" si="498"/>
        <v>23.723175530404443</v>
      </c>
      <c r="M2347" s="32">
        <v>775</v>
      </c>
      <c r="N2347" s="32">
        <v>113</v>
      </c>
      <c r="O2347" s="33">
        <f t="shared" si="495"/>
        <v>0.14580645161290323</v>
      </c>
      <c r="P2347" s="34">
        <f t="shared" si="499"/>
        <v>18.921297306735347</v>
      </c>
      <c r="Q2347" s="35">
        <v>0</v>
      </c>
      <c r="R2347" s="34">
        <f t="shared" si="500"/>
        <v>0</v>
      </c>
      <c r="S2347" s="33">
        <v>21.97</v>
      </c>
      <c r="T2347" s="34">
        <f t="shared" si="501"/>
        <v>64.953933380581148</v>
      </c>
      <c r="U2347" s="31">
        <f t="shared" si="496"/>
        <v>26.899601554430234</v>
      </c>
      <c r="V2347" s="32">
        <f t="shared" si="497"/>
        <v>20094</v>
      </c>
      <c r="W2347" s="36"/>
      <c r="X2347" s="36">
        <f t="shared" si="502"/>
        <v>2655.96</v>
      </c>
      <c r="Y2347" s="29">
        <f t="shared" si="490"/>
        <v>12355.71</v>
      </c>
      <c r="Z2347" s="36"/>
      <c r="AA2347" s="36">
        <f t="shared" si="489"/>
        <v>12355.71</v>
      </c>
      <c r="AB2347" s="29">
        <f t="shared" si="491"/>
        <v>9311.01</v>
      </c>
      <c r="AC2347" s="30">
        <f t="shared" si="492"/>
        <v>131.13999999999999</v>
      </c>
      <c r="AD2347" s="29"/>
    </row>
    <row r="2348" spans="1:30" x14ac:dyDescent="0.2">
      <c r="A2348" s="1" t="s">
        <v>383</v>
      </c>
      <c r="B2348" s="31" t="s">
        <v>8286</v>
      </c>
      <c r="C2348" s="1">
        <v>0</v>
      </c>
      <c r="D2348" s="1" t="s">
        <v>10954</v>
      </c>
      <c r="E2348" s="1" t="s">
        <v>16586</v>
      </c>
      <c r="F2348" s="1">
        <v>0</v>
      </c>
      <c r="G2348" s="19">
        <v>98</v>
      </c>
      <c r="H2348" s="29">
        <f t="shared" si="493"/>
        <v>13388.39</v>
      </c>
      <c r="I2348" s="32">
        <v>748</v>
      </c>
      <c r="J2348" s="32">
        <v>38</v>
      </c>
      <c r="K2348" s="33">
        <f t="shared" si="494"/>
        <v>5.0802139037433157E-2</v>
      </c>
      <c r="L2348" s="34">
        <f t="shared" si="498"/>
        <v>26.478690649813647</v>
      </c>
      <c r="M2348" s="32">
        <v>754</v>
      </c>
      <c r="N2348" s="32">
        <v>19</v>
      </c>
      <c r="O2348" s="33">
        <f t="shared" si="495"/>
        <v>2.5198938992042442E-2</v>
      </c>
      <c r="P2348" s="34">
        <f t="shared" si="499"/>
        <v>3.2700652900363605</v>
      </c>
      <c r="Q2348" s="35">
        <v>0</v>
      </c>
      <c r="R2348" s="34">
        <f t="shared" si="500"/>
        <v>0</v>
      </c>
      <c r="S2348" s="33">
        <v>18.239999999999998</v>
      </c>
      <c r="T2348" s="34">
        <f t="shared" si="501"/>
        <v>51.736357193479797</v>
      </c>
      <c r="U2348" s="31">
        <f t="shared" si="496"/>
        <v>20.371278283332451</v>
      </c>
      <c r="V2348" s="32">
        <f t="shared" si="497"/>
        <v>15238</v>
      </c>
      <c r="W2348" s="36"/>
      <c r="X2348" s="36">
        <f t="shared" si="502"/>
        <v>2014.11</v>
      </c>
      <c r="Y2348" s="29">
        <f t="shared" si="490"/>
        <v>15402.5</v>
      </c>
      <c r="Z2348" s="36"/>
      <c r="AA2348" s="36">
        <f t="shared" si="489"/>
        <v>15402.5</v>
      </c>
      <c r="AB2348" s="29">
        <f t="shared" si="491"/>
        <v>11607.01</v>
      </c>
      <c r="AC2348" s="30">
        <f t="shared" si="492"/>
        <v>118.44</v>
      </c>
      <c r="AD2348" s="29"/>
    </row>
    <row r="2349" spans="1:30" x14ac:dyDescent="0.2">
      <c r="A2349" s="1" t="s">
        <v>819</v>
      </c>
      <c r="B2349" s="31" t="s">
        <v>8287</v>
      </c>
      <c r="C2349" s="1">
        <v>0</v>
      </c>
      <c r="D2349" s="1" t="s">
        <v>10955</v>
      </c>
      <c r="E2349" s="1" t="s">
        <v>16590</v>
      </c>
      <c r="F2349" s="1">
        <v>0</v>
      </c>
      <c r="G2349" s="19">
        <v>74</v>
      </c>
      <c r="H2349" s="29">
        <f t="shared" si="493"/>
        <v>10109.6</v>
      </c>
      <c r="I2349" s="32">
        <v>748</v>
      </c>
      <c r="J2349" s="32">
        <v>26</v>
      </c>
      <c r="K2349" s="33">
        <f t="shared" si="494"/>
        <v>3.4759358288770054E-2</v>
      </c>
      <c r="L2349" s="34">
        <f t="shared" si="498"/>
        <v>18.116998865661969</v>
      </c>
      <c r="M2349" s="32">
        <v>716</v>
      </c>
      <c r="N2349" s="32">
        <v>194</v>
      </c>
      <c r="O2349" s="33">
        <f t="shared" si="495"/>
        <v>0.27094972067039108</v>
      </c>
      <c r="P2349" s="34">
        <f t="shared" si="499"/>
        <v>35.16113425208458</v>
      </c>
      <c r="Q2349" s="35">
        <v>0</v>
      </c>
      <c r="R2349" s="34">
        <f t="shared" si="500"/>
        <v>0</v>
      </c>
      <c r="S2349" s="33">
        <v>22.67</v>
      </c>
      <c r="T2349" s="34">
        <f t="shared" si="501"/>
        <v>67.434443656980875</v>
      </c>
      <c r="U2349" s="31">
        <f t="shared" si="496"/>
        <v>30.178144193681856</v>
      </c>
      <c r="V2349" s="32">
        <f t="shared" si="497"/>
        <v>22573</v>
      </c>
      <c r="W2349" s="36"/>
      <c r="X2349" s="36">
        <f t="shared" si="502"/>
        <v>2983.63</v>
      </c>
      <c r="Y2349" s="29">
        <f t="shared" si="490"/>
        <v>13093.23</v>
      </c>
      <c r="Z2349" s="36"/>
      <c r="AA2349" s="36">
        <f t="shared" si="489"/>
        <v>13093.23</v>
      </c>
      <c r="AB2349" s="29">
        <f t="shared" si="491"/>
        <v>9866.7900000000009</v>
      </c>
      <c r="AC2349" s="30">
        <f t="shared" si="492"/>
        <v>133.34</v>
      </c>
    </row>
    <row r="2350" spans="1:30" x14ac:dyDescent="0.2">
      <c r="A2350" s="1" t="s">
        <v>958</v>
      </c>
      <c r="B2350" s="31" t="s">
        <v>8286</v>
      </c>
      <c r="C2350" s="1">
        <v>0</v>
      </c>
      <c r="D2350" s="1" t="s">
        <v>10956</v>
      </c>
      <c r="E2350" s="1" t="s">
        <v>18088</v>
      </c>
      <c r="F2350" s="1">
        <v>0</v>
      </c>
      <c r="G2350" s="19">
        <v>79</v>
      </c>
      <c r="H2350" s="29">
        <f t="shared" si="493"/>
        <v>10792.68</v>
      </c>
      <c r="I2350" s="32">
        <v>748</v>
      </c>
      <c r="J2350" s="32">
        <v>16</v>
      </c>
      <c r="K2350" s="33">
        <f t="shared" si="494"/>
        <v>2.1390374331550801E-2</v>
      </c>
      <c r="L2350" s="34">
        <f t="shared" si="498"/>
        <v>11.148922378868901</v>
      </c>
      <c r="M2350" s="32">
        <v>762</v>
      </c>
      <c r="N2350" s="32">
        <v>188</v>
      </c>
      <c r="O2350" s="33">
        <f t="shared" si="495"/>
        <v>0.24671916010498687</v>
      </c>
      <c r="P2350" s="34">
        <f t="shared" si="499"/>
        <v>32.016735391161355</v>
      </c>
      <c r="Q2350" s="35">
        <v>1</v>
      </c>
      <c r="R2350" s="34">
        <f t="shared" si="500"/>
        <v>100</v>
      </c>
      <c r="S2350" s="33">
        <v>16.62</v>
      </c>
      <c r="T2350" s="34">
        <f t="shared" si="501"/>
        <v>45.995747696669028</v>
      </c>
      <c r="U2350" s="31">
        <f t="shared" si="496"/>
        <v>47.290351366674827</v>
      </c>
      <c r="V2350" s="32">
        <f t="shared" si="497"/>
        <v>35373</v>
      </c>
      <c r="W2350" s="36"/>
      <c r="X2350" s="36">
        <f t="shared" si="502"/>
        <v>4675.49</v>
      </c>
      <c r="Y2350" s="29">
        <f t="shared" si="490"/>
        <v>15468.17</v>
      </c>
      <c r="Z2350" s="36"/>
      <c r="AA2350" s="36">
        <f t="shared" si="489"/>
        <v>15468.17</v>
      </c>
      <c r="AB2350" s="29">
        <f t="shared" si="491"/>
        <v>11656.5</v>
      </c>
      <c r="AC2350" s="30">
        <f t="shared" si="492"/>
        <v>147.55000000000001</v>
      </c>
    </row>
    <row r="2351" spans="1:30" x14ac:dyDescent="0.2">
      <c r="A2351" s="1" t="s">
        <v>2453</v>
      </c>
      <c r="B2351" s="31" t="s">
        <v>8288</v>
      </c>
      <c r="C2351" s="1">
        <v>0</v>
      </c>
      <c r="D2351" s="1" t="s">
        <v>10957</v>
      </c>
      <c r="E2351" s="1" t="s">
        <v>16616</v>
      </c>
      <c r="F2351" s="1">
        <v>0</v>
      </c>
      <c r="G2351" s="19">
        <v>76</v>
      </c>
      <c r="H2351" s="29">
        <f t="shared" si="493"/>
        <v>10382.83</v>
      </c>
      <c r="I2351" s="32">
        <v>748</v>
      </c>
      <c r="J2351" s="32">
        <v>33</v>
      </c>
      <c r="K2351" s="33">
        <f t="shared" si="494"/>
        <v>4.4117647058823532E-2</v>
      </c>
      <c r="L2351" s="34">
        <f t="shared" si="498"/>
        <v>22.994652406417114</v>
      </c>
      <c r="M2351" s="32">
        <v>722</v>
      </c>
      <c r="N2351" s="32">
        <v>9</v>
      </c>
      <c r="O2351" s="33">
        <f t="shared" si="495"/>
        <v>1.2465373961218837E-2</v>
      </c>
      <c r="P2351" s="34">
        <f t="shared" si="499"/>
        <v>1.6176310729105365</v>
      </c>
      <c r="Q2351" s="35">
        <v>0</v>
      </c>
      <c r="R2351" s="34">
        <f t="shared" si="500"/>
        <v>0</v>
      </c>
      <c r="S2351" s="33">
        <v>24.93</v>
      </c>
      <c r="T2351" s="34">
        <f t="shared" si="501"/>
        <v>75.442948263642805</v>
      </c>
      <c r="U2351" s="31">
        <f t="shared" si="496"/>
        <v>25.013807935742612</v>
      </c>
      <c r="V2351" s="32">
        <f t="shared" si="497"/>
        <v>18710</v>
      </c>
      <c r="W2351" s="36"/>
      <c r="X2351" s="36">
        <f t="shared" si="502"/>
        <v>2473.0300000000002</v>
      </c>
      <c r="Y2351" s="29">
        <f t="shared" si="490"/>
        <v>12855.86</v>
      </c>
      <c r="Z2351" s="36"/>
      <c r="AA2351" s="36">
        <f t="shared" si="489"/>
        <v>12855.86</v>
      </c>
      <c r="AB2351" s="29">
        <f t="shared" si="491"/>
        <v>9687.91</v>
      </c>
      <c r="AC2351" s="30">
        <f t="shared" si="492"/>
        <v>127.47</v>
      </c>
    </row>
    <row r="2352" spans="1:30" x14ac:dyDescent="0.2">
      <c r="A2352" s="1" t="s">
        <v>2634</v>
      </c>
      <c r="B2352" s="31" t="s">
        <v>8286</v>
      </c>
      <c r="C2352" s="1">
        <v>0</v>
      </c>
      <c r="D2352" s="1" t="s">
        <v>10958</v>
      </c>
      <c r="E2352" s="1" t="s">
        <v>18089</v>
      </c>
      <c r="F2352" s="1">
        <v>0</v>
      </c>
      <c r="G2352" s="19">
        <v>86</v>
      </c>
      <c r="H2352" s="29">
        <f t="shared" si="493"/>
        <v>11748.99</v>
      </c>
      <c r="I2352" s="32">
        <v>748</v>
      </c>
      <c r="J2352" s="32">
        <v>27</v>
      </c>
      <c r="K2352" s="33">
        <f t="shared" si="494"/>
        <v>3.6096256684491977E-2</v>
      </c>
      <c r="L2352" s="34">
        <f t="shared" si="498"/>
        <v>18.813806514341273</v>
      </c>
      <c r="M2352" s="32">
        <v>759</v>
      </c>
      <c r="N2352" s="32">
        <v>29</v>
      </c>
      <c r="O2352" s="33">
        <f t="shared" si="495"/>
        <v>3.8208168642951248E-2</v>
      </c>
      <c r="P2352" s="34">
        <f t="shared" si="499"/>
        <v>4.9582724937199254</v>
      </c>
      <c r="Q2352" s="35">
        <v>0.64</v>
      </c>
      <c r="R2352" s="34">
        <f t="shared" si="500"/>
        <v>64</v>
      </c>
      <c r="S2352" s="33">
        <v>15.91</v>
      </c>
      <c r="T2352" s="34">
        <f t="shared" si="501"/>
        <v>43.479801559177886</v>
      </c>
      <c r="U2352" s="31">
        <f t="shared" si="496"/>
        <v>32.812970141809771</v>
      </c>
      <c r="V2352" s="32">
        <f t="shared" si="497"/>
        <v>24544</v>
      </c>
      <c r="W2352" s="36"/>
      <c r="X2352" s="36">
        <f t="shared" si="502"/>
        <v>3244.15</v>
      </c>
      <c r="Y2352" s="29">
        <f t="shared" si="490"/>
        <v>14993.14</v>
      </c>
      <c r="Z2352" s="36"/>
      <c r="AA2352" s="36">
        <f t="shared" si="489"/>
        <v>14993.14</v>
      </c>
      <c r="AB2352" s="29">
        <f t="shared" si="491"/>
        <v>11298.52</v>
      </c>
      <c r="AC2352" s="30">
        <f t="shared" si="492"/>
        <v>131.38</v>
      </c>
      <c r="AD2352" s="29"/>
    </row>
    <row r="2353" spans="1:30" x14ac:dyDescent="0.2">
      <c r="A2353" s="1" t="s">
        <v>3078</v>
      </c>
      <c r="B2353" s="31" t="s">
        <v>8287</v>
      </c>
      <c r="C2353" s="1">
        <v>0</v>
      </c>
      <c r="D2353" s="1" t="s">
        <v>10959</v>
      </c>
      <c r="E2353" s="1" t="s">
        <v>17855</v>
      </c>
      <c r="F2353" s="1">
        <v>0</v>
      </c>
      <c r="G2353" s="19">
        <v>106</v>
      </c>
      <c r="H2353" s="29">
        <f t="shared" si="493"/>
        <v>14481.32</v>
      </c>
      <c r="I2353" s="32">
        <v>748</v>
      </c>
      <c r="J2353" s="32">
        <v>38</v>
      </c>
      <c r="K2353" s="33">
        <f t="shared" si="494"/>
        <v>5.0802139037433157E-2</v>
      </c>
      <c r="L2353" s="34">
        <f t="shared" si="498"/>
        <v>26.478690649813647</v>
      </c>
      <c r="M2353" s="32">
        <v>736</v>
      </c>
      <c r="N2353" s="32">
        <v>34</v>
      </c>
      <c r="O2353" s="33">
        <f t="shared" si="495"/>
        <v>4.619565217391304E-2</v>
      </c>
      <c r="P2353" s="34">
        <f t="shared" si="499"/>
        <v>5.9948079072777549</v>
      </c>
      <c r="Q2353" s="35">
        <v>0</v>
      </c>
      <c r="R2353" s="34">
        <f t="shared" si="500"/>
        <v>0</v>
      </c>
      <c r="S2353" s="33">
        <v>17.809999999999999</v>
      </c>
      <c r="T2353" s="34">
        <f t="shared" si="501"/>
        <v>50.212615166548545</v>
      </c>
      <c r="U2353" s="31">
        <f t="shared" si="496"/>
        <v>20.671528430909987</v>
      </c>
      <c r="V2353" s="32">
        <f t="shared" si="497"/>
        <v>15462</v>
      </c>
      <c r="W2353" s="36"/>
      <c r="X2353" s="36">
        <f t="shared" si="502"/>
        <v>2043.72</v>
      </c>
      <c r="Y2353" s="29">
        <f t="shared" si="490"/>
        <v>16525.04</v>
      </c>
      <c r="Z2353" s="36"/>
      <c r="AA2353" s="36">
        <f t="shared" si="489"/>
        <v>16525.04</v>
      </c>
      <c r="AB2353" s="29">
        <f t="shared" si="491"/>
        <v>12452.93</v>
      </c>
      <c r="AC2353" s="30">
        <f t="shared" si="492"/>
        <v>117.48</v>
      </c>
      <c r="AD2353" s="29"/>
    </row>
    <row r="2354" spans="1:30" x14ac:dyDescent="0.2">
      <c r="A2354" s="1" t="s">
        <v>3227</v>
      </c>
      <c r="B2354" s="31" t="s">
        <v>8286</v>
      </c>
      <c r="C2354" s="1">
        <v>0</v>
      </c>
      <c r="D2354" s="1" t="s">
        <v>10960</v>
      </c>
      <c r="E2354" s="1" t="s">
        <v>16632</v>
      </c>
      <c r="F2354" s="1">
        <v>0</v>
      </c>
      <c r="G2354" s="19">
        <v>73</v>
      </c>
      <c r="H2354" s="29">
        <f t="shared" si="493"/>
        <v>9972.98</v>
      </c>
      <c r="I2354" s="32">
        <v>748</v>
      </c>
      <c r="J2354" s="32">
        <v>38</v>
      </c>
      <c r="K2354" s="33">
        <f t="shared" si="494"/>
        <v>5.0802139037433157E-2</v>
      </c>
      <c r="L2354" s="34">
        <f t="shared" si="498"/>
        <v>26.478690649813647</v>
      </c>
      <c r="M2354" s="32">
        <v>742</v>
      </c>
      <c r="N2354" s="32">
        <v>48</v>
      </c>
      <c r="O2354" s="33">
        <f t="shared" si="495"/>
        <v>6.4690026954177901E-2</v>
      </c>
      <c r="P2354" s="34">
        <f t="shared" si="499"/>
        <v>8.394822171726199</v>
      </c>
      <c r="Q2354" s="35">
        <v>0</v>
      </c>
      <c r="R2354" s="34">
        <f t="shared" si="500"/>
        <v>0</v>
      </c>
      <c r="S2354" s="33">
        <v>17.809999999999999</v>
      </c>
      <c r="T2354" s="34">
        <f t="shared" si="501"/>
        <v>50.212615166548545</v>
      </c>
      <c r="U2354" s="31">
        <f t="shared" si="496"/>
        <v>21.271531997022098</v>
      </c>
      <c r="V2354" s="32">
        <f t="shared" si="497"/>
        <v>15911</v>
      </c>
      <c r="W2354" s="36"/>
      <c r="X2354" s="36">
        <f t="shared" si="502"/>
        <v>2103.06</v>
      </c>
      <c r="Y2354" s="29">
        <f t="shared" si="490"/>
        <v>12076.039999999999</v>
      </c>
      <c r="Z2354" s="36"/>
      <c r="AA2354" s="36">
        <f t="shared" si="489"/>
        <v>12076.039999999999</v>
      </c>
      <c r="AB2354" s="29">
        <f t="shared" si="491"/>
        <v>9100.26</v>
      </c>
      <c r="AC2354" s="30">
        <f t="shared" si="492"/>
        <v>124.66</v>
      </c>
      <c r="AD2354" s="29"/>
    </row>
    <row r="2355" spans="1:30" x14ac:dyDescent="0.2">
      <c r="A2355" s="1" t="s">
        <v>4307</v>
      </c>
      <c r="B2355" s="31" t="s">
        <v>8286</v>
      </c>
      <c r="C2355" s="1">
        <v>0</v>
      </c>
      <c r="D2355" s="1" t="s">
        <v>10961</v>
      </c>
      <c r="E2355" s="1" t="s">
        <v>17530</v>
      </c>
      <c r="F2355" s="1">
        <v>0</v>
      </c>
      <c r="G2355" s="19">
        <v>75</v>
      </c>
      <c r="H2355" s="29">
        <f t="shared" si="493"/>
        <v>10246.209999999999</v>
      </c>
      <c r="I2355" s="32">
        <v>748</v>
      </c>
      <c r="J2355" s="32">
        <v>33</v>
      </c>
      <c r="K2355" s="33">
        <f t="shared" si="494"/>
        <v>4.4117647058823532E-2</v>
      </c>
      <c r="L2355" s="34">
        <f t="shared" si="498"/>
        <v>22.994652406417114</v>
      </c>
      <c r="M2355" s="32">
        <v>785</v>
      </c>
      <c r="N2355" s="32">
        <v>3</v>
      </c>
      <c r="O2355" s="33">
        <f t="shared" si="495"/>
        <v>3.821656050955414E-3</v>
      </c>
      <c r="P2355" s="34">
        <f t="shared" si="499"/>
        <v>0.49593615059083118</v>
      </c>
      <c r="Q2355" s="35">
        <v>0</v>
      </c>
      <c r="R2355" s="34">
        <f t="shared" si="500"/>
        <v>0</v>
      </c>
      <c r="S2355" s="33">
        <v>21.37</v>
      </c>
      <c r="T2355" s="34">
        <f t="shared" si="501"/>
        <v>62.827781715095675</v>
      </c>
      <c r="U2355" s="31">
        <f t="shared" si="496"/>
        <v>21.579592568025905</v>
      </c>
      <c r="V2355" s="32">
        <f t="shared" si="497"/>
        <v>16142</v>
      </c>
      <c r="W2355" s="36"/>
      <c r="X2355" s="36">
        <f t="shared" si="502"/>
        <v>2133.6</v>
      </c>
      <c r="Y2355" s="29">
        <f t="shared" si="490"/>
        <v>12379.81</v>
      </c>
      <c r="Z2355" s="36"/>
      <c r="AA2355" s="36">
        <f t="shared" si="489"/>
        <v>12379.81</v>
      </c>
      <c r="AB2355" s="29">
        <f t="shared" si="491"/>
        <v>9329.17</v>
      </c>
      <c r="AC2355" s="30">
        <f t="shared" si="492"/>
        <v>124.39</v>
      </c>
      <c r="AD2355" s="29"/>
    </row>
    <row r="2356" spans="1:30" x14ac:dyDescent="0.2">
      <c r="A2356" s="1" t="s">
        <v>4903</v>
      </c>
      <c r="B2356" s="31" t="s">
        <v>8288</v>
      </c>
      <c r="C2356" s="1">
        <v>0</v>
      </c>
      <c r="D2356" s="1" t="s">
        <v>10962</v>
      </c>
      <c r="E2356" s="1" t="s">
        <v>17312</v>
      </c>
      <c r="F2356" s="1">
        <v>0</v>
      </c>
      <c r="G2356" s="19">
        <v>65</v>
      </c>
      <c r="H2356" s="29">
        <f t="shared" si="493"/>
        <v>8880.0499999999993</v>
      </c>
      <c r="I2356" s="32">
        <v>748</v>
      </c>
      <c r="J2356" s="32">
        <v>36</v>
      </c>
      <c r="K2356" s="33">
        <f t="shared" si="494"/>
        <v>4.8128342245989303E-2</v>
      </c>
      <c r="L2356" s="34">
        <f t="shared" si="498"/>
        <v>25.085075352455029</v>
      </c>
      <c r="M2356" s="32">
        <v>727</v>
      </c>
      <c r="N2356" s="32">
        <v>6</v>
      </c>
      <c r="O2356" s="33">
        <f t="shared" si="495"/>
        <v>8.253094910591471E-3</v>
      </c>
      <c r="P2356" s="34">
        <f t="shared" si="499"/>
        <v>1.071003791509773</v>
      </c>
      <c r="Q2356" s="35">
        <v>0</v>
      </c>
      <c r="R2356" s="34">
        <f t="shared" si="500"/>
        <v>0</v>
      </c>
      <c r="S2356" s="33">
        <v>24.13</v>
      </c>
      <c r="T2356" s="34">
        <f t="shared" si="501"/>
        <v>72.608079376328831</v>
      </c>
      <c r="U2356" s="31">
        <f t="shared" si="496"/>
        <v>24.691039630073409</v>
      </c>
      <c r="V2356" s="32">
        <f t="shared" si="497"/>
        <v>18469</v>
      </c>
      <c r="W2356" s="36"/>
      <c r="X2356" s="36">
        <f t="shared" si="502"/>
        <v>2441.17</v>
      </c>
      <c r="Y2356" s="29">
        <f t="shared" si="490"/>
        <v>11321.22</v>
      </c>
      <c r="Z2356" s="36"/>
      <c r="AA2356" s="36">
        <f t="shared" si="489"/>
        <v>11321.22</v>
      </c>
      <c r="AB2356" s="29">
        <f t="shared" si="491"/>
        <v>8531.44</v>
      </c>
      <c r="AC2356" s="30">
        <f t="shared" si="492"/>
        <v>131.25</v>
      </c>
      <c r="AD2356" s="29"/>
    </row>
    <row r="2357" spans="1:30" x14ac:dyDescent="0.2">
      <c r="A2357" s="1" t="s">
        <v>7463</v>
      </c>
      <c r="B2357" s="31" t="s">
        <v>8286</v>
      </c>
      <c r="C2357" s="1">
        <v>0</v>
      </c>
      <c r="D2357" s="1" t="s">
        <v>10963</v>
      </c>
      <c r="E2357" s="1" t="s">
        <v>18090</v>
      </c>
      <c r="F2357" s="1">
        <v>0</v>
      </c>
      <c r="G2357" s="19">
        <v>84</v>
      </c>
      <c r="H2357" s="29">
        <f t="shared" si="493"/>
        <v>11475.76</v>
      </c>
      <c r="I2357" s="32">
        <v>748</v>
      </c>
      <c r="J2357" s="32">
        <v>19</v>
      </c>
      <c r="K2357" s="33">
        <f t="shared" si="494"/>
        <v>2.5401069518716578E-2</v>
      </c>
      <c r="L2357" s="34">
        <f t="shared" si="498"/>
        <v>13.239345324906823</v>
      </c>
      <c r="M2357" s="32">
        <v>792</v>
      </c>
      <c r="N2357" s="32">
        <v>19</v>
      </c>
      <c r="O2357" s="33">
        <f t="shared" si="495"/>
        <v>2.3989898989898988E-2</v>
      </c>
      <c r="P2357" s="34">
        <f t="shared" si="499"/>
        <v>3.1131682180396658</v>
      </c>
      <c r="Q2357" s="35">
        <v>0</v>
      </c>
      <c r="R2357" s="34">
        <f t="shared" si="500"/>
        <v>0</v>
      </c>
      <c r="S2357" s="33">
        <v>19.18</v>
      </c>
      <c r="T2357" s="34">
        <f t="shared" si="501"/>
        <v>55.067328136073698</v>
      </c>
      <c r="U2357" s="31">
        <f t="shared" si="496"/>
        <v>17.854960419755045</v>
      </c>
      <c r="V2357" s="32">
        <f t="shared" si="497"/>
        <v>13356</v>
      </c>
      <c r="W2357" s="36"/>
      <c r="X2357" s="36">
        <f t="shared" si="502"/>
        <v>1765.35</v>
      </c>
      <c r="Y2357" s="29">
        <f t="shared" si="490"/>
        <v>13241.11</v>
      </c>
      <c r="Z2357" s="36"/>
      <c r="AA2357" s="36">
        <f t="shared" si="489"/>
        <v>13241.11</v>
      </c>
      <c r="AB2357" s="29">
        <f t="shared" si="491"/>
        <v>9978.23</v>
      </c>
      <c r="AC2357" s="30">
        <f t="shared" si="492"/>
        <v>118.79</v>
      </c>
    </row>
    <row r="2358" spans="1:30" x14ac:dyDescent="0.2">
      <c r="A2358" s="1" t="s">
        <v>7574</v>
      </c>
      <c r="B2358" s="31" t="s">
        <v>8287</v>
      </c>
      <c r="C2358" s="1">
        <v>0</v>
      </c>
      <c r="D2358" s="1" t="s">
        <v>10964</v>
      </c>
      <c r="E2358" s="1" t="s">
        <v>17648</v>
      </c>
      <c r="F2358" s="1">
        <v>0</v>
      </c>
      <c r="G2358" s="19">
        <v>94</v>
      </c>
      <c r="H2358" s="29">
        <f t="shared" si="493"/>
        <v>12841.92</v>
      </c>
      <c r="I2358" s="32">
        <v>748</v>
      </c>
      <c r="J2358" s="32">
        <v>33</v>
      </c>
      <c r="K2358" s="33">
        <f t="shared" si="494"/>
        <v>4.4117647058823532E-2</v>
      </c>
      <c r="L2358" s="34">
        <f t="shared" si="498"/>
        <v>22.994652406417114</v>
      </c>
      <c r="M2358" s="32">
        <v>695</v>
      </c>
      <c r="N2358" s="32">
        <v>88</v>
      </c>
      <c r="O2358" s="33">
        <f t="shared" si="495"/>
        <v>0.12661870503597122</v>
      </c>
      <c r="P2358" s="34">
        <f t="shared" si="499"/>
        <v>16.431304212381111</v>
      </c>
      <c r="Q2358" s="35">
        <v>0</v>
      </c>
      <c r="R2358" s="34">
        <f t="shared" si="500"/>
        <v>0</v>
      </c>
      <c r="S2358" s="33">
        <v>21.37</v>
      </c>
      <c r="T2358" s="34">
        <f t="shared" si="501"/>
        <v>62.827781715095675</v>
      </c>
      <c r="U2358" s="31">
        <f t="shared" si="496"/>
        <v>25.563434583473473</v>
      </c>
      <c r="V2358" s="32">
        <f t="shared" si="497"/>
        <v>19121</v>
      </c>
      <c r="W2358" s="36"/>
      <c r="X2358" s="36">
        <f t="shared" si="502"/>
        <v>2527.35</v>
      </c>
      <c r="Y2358" s="29">
        <f t="shared" si="490"/>
        <v>15369.27</v>
      </c>
      <c r="Z2358" s="36"/>
      <c r="AA2358" s="36">
        <f t="shared" si="489"/>
        <v>15369.27</v>
      </c>
      <c r="AB2358" s="29">
        <f t="shared" si="491"/>
        <v>11581.97</v>
      </c>
      <c r="AC2358" s="30">
        <f t="shared" si="492"/>
        <v>123.21</v>
      </c>
      <c r="AD2358" s="29"/>
    </row>
    <row r="2359" spans="1:30" x14ac:dyDescent="0.2">
      <c r="A2359" s="1" t="s">
        <v>1980</v>
      </c>
      <c r="B2359" s="31" t="s">
        <v>8287</v>
      </c>
      <c r="C2359" s="1">
        <v>0</v>
      </c>
      <c r="D2359" s="1" t="s">
        <v>10965</v>
      </c>
      <c r="E2359" s="1" t="s">
        <v>17577</v>
      </c>
      <c r="F2359" s="1">
        <v>0</v>
      </c>
      <c r="G2359" s="19">
        <v>59</v>
      </c>
      <c r="H2359" s="29">
        <f t="shared" si="493"/>
        <v>8060.36</v>
      </c>
      <c r="I2359" s="32">
        <v>749</v>
      </c>
      <c r="J2359" s="32">
        <v>7</v>
      </c>
      <c r="K2359" s="33">
        <f t="shared" si="494"/>
        <v>9.3457943925233638E-3</v>
      </c>
      <c r="L2359" s="34">
        <f t="shared" si="498"/>
        <v>4.8711413197394497</v>
      </c>
      <c r="M2359" s="32">
        <v>682</v>
      </c>
      <c r="N2359" s="32">
        <v>19</v>
      </c>
      <c r="O2359" s="33">
        <f t="shared" si="495"/>
        <v>2.7859237536656891E-2</v>
      </c>
      <c r="P2359" s="34">
        <f t="shared" si="499"/>
        <v>3.6152921241750966</v>
      </c>
      <c r="Q2359" s="35">
        <v>0</v>
      </c>
      <c r="R2359" s="34">
        <f t="shared" si="500"/>
        <v>0</v>
      </c>
      <c r="S2359" s="33">
        <v>22.03</v>
      </c>
      <c r="T2359" s="34">
        <f t="shared" si="501"/>
        <v>65.166548547129693</v>
      </c>
      <c r="U2359" s="31">
        <f t="shared" si="496"/>
        <v>18.413245497761061</v>
      </c>
      <c r="V2359" s="32">
        <f t="shared" si="497"/>
        <v>13792</v>
      </c>
      <c r="W2359" s="36"/>
      <c r="X2359" s="36">
        <f t="shared" si="502"/>
        <v>1822.98</v>
      </c>
      <c r="Y2359" s="29">
        <f t="shared" si="490"/>
        <v>9883.34</v>
      </c>
      <c r="Z2359" s="36"/>
      <c r="AA2359" s="36">
        <f t="shared" si="489"/>
        <v>9883.34</v>
      </c>
      <c r="AB2359" s="29">
        <f t="shared" si="491"/>
        <v>7447.88</v>
      </c>
      <c r="AC2359" s="30">
        <f t="shared" si="492"/>
        <v>126.24</v>
      </c>
    </row>
    <row r="2360" spans="1:30" x14ac:dyDescent="0.2">
      <c r="A2360" s="1" t="s">
        <v>2111</v>
      </c>
      <c r="B2360" s="31" t="s">
        <v>8286</v>
      </c>
      <c r="C2360" s="1">
        <v>0</v>
      </c>
      <c r="D2360" s="1" t="s">
        <v>10966</v>
      </c>
      <c r="E2360" s="1" t="s">
        <v>17707</v>
      </c>
      <c r="F2360" s="1">
        <v>0</v>
      </c>
      <c r="G2360" s="19">
        <v>63</v>
      </c>
      <c r="H2360" s="29">
        <f t="shared" si="493"/>
        <v>8606.82</v>
      </c>
      <c r="I2360" s="32">
        <v>749</v>
      </c>
      <c r="J2360" s="32">
        <v>47</v>
      </c>
      <c r="K2360" s="33">
        <f t="shared" si="494"/>
        <v>6.2750333778371165E-2</v>
      </c>
      <c r="L2360" s="34">
        <f t="shared" si="498"/>
        <v>32.706234575393452</v>
      </c>
      <c r="M2360" s="32">
        <v>773</v>
      </c>
      <c r="N2360" s="32">
        <v>5</v>
      </c>
      <c r="O2360" s="33">
        <f t="shared" si="495"/>
        <v>6.4683053040103496E-3</v>
      </c>
      <c r="P2360" s="34">
        <f t="shared" si="499"/>
        <v>0.83939171671798729</v>
      </c>
      <c r="Q2360" s="35">
        <v>0</v>
      </c>
      <c r="R2360" s="34">
        <f t="shared" si="500"/>
        <v>0</v>
      </c>
      <c r="S2360" s="33">
        <v>22.03</v>
      </c>
      <c r="T2360" s="34">
        <f t="shared" si="501"/>
        <v>65.166548547129693</v>
      </c>
      <c r="U2360" s="31">
        <f t="shared" si="496"/>
        <v>24.678043709810282</v>
      </c>
      <c r="V2360" s="32">
        <f t="shared" si="497"/>
        <v>18484</v>
      </c>
      <c r="W2360" s="36"/>
      <c r="X2360" s="36">
        <f t="shared" si="502"/>
        <v>2443.16</v>
      </c>
      <c r="Y2360" s="29">
        <f t="shared" si="490"/>
        <v>11049.98</v>
      </c>
      <c r="Z2360" s="36"/>
      <c r="AA2360" s="36">
        <f t="shared" si="489"/>
        <v>11049.98</v>
      </c>
      <c r="AB2360" s="29">
        <f t="shared" si="491"/>
        <v>8327.0400000000009</v>
      </c>
      <c r="AC2360" s="30">
        <f t="shared" si="492"/>
        <v>132.18</v>
      </c>
      <c r="AD2360" s="29"/>
    </row>
    <row r="2361" spans="1:30" x14ac:dyDescent="0.2">
      <c r="A2361" s="1" t="s">
        <v>2235</v>
      </c>
      <c r="B2361" s="31" t="s">
        <v>8286</v>
      </c>
      <c r="C2361" s="1">
        <v>0</v>
      </c>
      <c r="D2361" s="1" t="s">
        <v>10967</v>
      </c>
      <c r="E2361" s="1" t="s">
        <v>18091</v>
      </c>
      <c r="F2361" s="1">
        <v>0</v>
      </c>
      <c r="G2361" s="19">
        <v>81</v>
      </c>
      <c r="H2361" s="29">
        <f t="shared" si="493"/>
        <v>11065.91</v>
      </c>
      <c r="I2361" s="32">
        <v>749</v>
      </c>
      <c r="J2361" s="32">
        <v>17</v>
      </c>
      <c r="K2361" s="33">
        <f t="shared" si="494"/>
        <v>2.2696929238985315E-2</v>
      </c>
      <c r="L2361" s="34">
        <f t="shared" si="498"/>
        <v>11.829914633652953</v>
      </c>
      <c r="M2361" s="32">
        <v>744</v>
      </c>
      <c r="N2361" s="32">
        <v>90</v>
      </c>
      <c r="O2361" s="33">
        <f t="shared" si="495"/>
        <v>0.12096774193548387</v>
      </c>
      <c r="P2361" s="34">
        <f t="shared" si="499"/>
        <v>15.697978960233971</v>
      </c>
      <c r="Q2361" s="35">
        <v>0</v>
      </c>
      <c r="R2361" s="34">
        <f t="shared" si="500"/>
        <v>0</v>
      </c>
      <c r="S2361" s="33">
        <v>17.829999999999998</v>
      </c>
      <c r="T2361" s="34">
        <f t="shared" si="501"/>
        <v>50.283486888731389</v>
      </c>
      <c r="U2361" s="31">
        <f t="shared" si="496"/>
        <v>19.45284512065458</v>
      </c>
      <c r="V2361" s="32">
        <f t="shared" si="497"/>
        <v>14570</v>
      </c>
      <c r="W2361" s="36"/>
      <c r="X2361" s="36">
        <f t="shared" si="502"/>
        <v>1925.82</v>
      </c>
      <c r="Y2361" s="29">
        <f t="shared" si="490"/>
        <v>12991.73</v>
      </c>
      <c r="Z2361" s="36"/>
      <c r="AA2361" s="36">
        <f t="shared" si="489"/>
        <v>12991.73</v>
      </c>
      <c r="AB2361" s="29">
        <f t="shared" si="491"/>
        <v>9790.2999999999993</v>
      </c>
      <c r="AC2361" s="30">
        <f t="shared" si="492"/>
        <v>120.87</v>
      </c>
      <c r="AD2361" s="29"/>
    </row>
    <row r="2362" spans="1:30" x14ac:dyDescent="0.2">
      <c r="A2362" s="1" t="s">
        <v>2776</v>
      </c>
      <c r="B2362" s="31" t="s">
        <v>8287</v>
      </c>
      <c r="C2362" s="1">
        <v>0</v>
      </c>
      <c r="D2362" s="1" t="s">
        <v>10968</v>
      </c>
      <c r="E2362" s="1" t="s">
        <v>18092</v>
      </c>
      <c r="F2362" s="1">
        <v>0</v>
      </c>
      <c r="G2362" s="19">
        <v>84</v>
      </c>
      <c r="H2362" s="29">
        <f t="shared" si="493"/>
        <v>11475.76</v>
      </c>
      <c r="I2362" s="32">
        <v>749</v>
      </c>
      <c r="J2362" s="32">
        <v>29</v>
      </c>
      <c r="K2362" s="33">
        <f t="shared" si="494"/>
        <v>3.8718291054739652E-2</v>
      </c>
      <c r="L2362" s="34">
        <f t="shared" si="498"/>
        <v>20.18044261034915</v>
      </c>
      <c r="M2362" s="32">
        <v>712</v>
      </c>
      <c r="N2362" s="32">
        <v>64</v>
      </c>
      <c r="O2362" s="33">
        <f t="shared" si="495"/>
        <v>8.98876404494382E-2</v>
      </c>
      <c r="P2362" s="34">
        <f t="shared" si="499"/>
        <v>11.66471545209895</v>
      </c>
      <c r="Q2362" s="35">
        <v>0.5</v>
      </c>
      <c r="R2362" s="34">
        <f t="shared" si="500"/>
        <v>50</v>
      </c>
      <c r="S2362" s="33">
        <v>20.81</v>
      </c>
      <c r="T2362" s="34">
        <f t="shared" si="501"/>
        <v>60.843373493975896</v>
      </c>
      <c r="U2362" s="31">
        <f t="shared" si="496"/>
        <v>35.672132889105995</v>
      </c>
      <c r="V2362" s="32">
        <f t="shared" si="497"/>
        <v>26718</v>
      </c>
      <c r="W2362" s="36"/>
      <c r="X2362" s="36">
        <f t="shared" si="502"/>
        <v>3531.5</v>
      </c>
      <c r="Y2362" s="29">
        <f t="shared" si="490"/>
        <v>15007.26</v>
      </c>
      <c r="Z2362" s="36"/>
      <c r="AA2362" s="36">
        <f t="shared" si="489"/>
        <v>15007.26</v>
      </c>
      <c r="AB2362" s="29">
        <f t="shared" si="491"/>
        <v>11309.16</v>
      </c>
      <c r="AC2362" s="30">
        <f t="shared" si="492"/>
        <v>134.63</v>
      </c>
      <c r="AD2362" s="29"/>
    </row>
    <row r="2363" spans="1:30" x14ac:dyDescent="0.2">
      <c r="A2363" s="1" t="s">
        <v>2896</v>
      </c>
      <c r="B2363" s="31" t="s">
        <v>8286</v>
      </c>
      <c r="C2363" s="1">
        <v>0</v>
      </c>
      <c r="D2363" s="1" t="s">
        <v>10969</v>
      </c>
      <c r="E2363" s="1" t="s">
        <v>17133</v>
      </c>
      <c r="F2363" s="1">
        <v>0</v>
      </c>
      <c r="G2363" s="19">
        <v>86</v>
      </c>
      <c r="H2363" s="29">
        <f t="shared" si="493"/>
        <v>11748.99</v>
      </c>
      <c r="I2363" s="32">
        <v>749</v>
      </c>
      <c r="J2363" s="32">
        <v>17</v>
      </c>
      <c r="K2363" s="33">
        <f t="shared" si="494"/>
        <v>2.2696929238985315E-2</v>
      </c>
      <c r="L2363" s="34">
        <f t="shared" si="498"/>
        <v>11.829914633652953</v>
      </c>
      <c r="M2363" s="32">
        <v>739</v>
      </c>
      <c r="N2363" s="32">
        <v>44</v>
      </c>
      <c r="O2363" s="33">
        <f t="shared" si="495"/>
        <v>5.9539918809201627E-2</v>
      </c>
      <c r="P2363" s="34">
        <f t="shared" si="499"/>
        <v>7.7264928468233238</v>
      </c>
      <c r="Q2363" s="35">
        <v>0.25</v>
      </c>
      <c r="R2363" s="34">
        <f t="shared" si="500"/>
        <v>25</v>
      </c>
      <c r="S2363" s="33">
        <v>19.71</v>
      </c>
      <c r="T2363" s="34">
        <f t="shared" si="501"/>
        <v>56.945428773919204</v>
      </c>
      <c r="U2363" s="31">
        <f t="shared" si="496"/>
        <v>25.375459063598871</v>
      </c>
      <c r="V2363" s="32">
        <f t="shared" si="497"/>
        <v>19006</v>
      </c>
      <c r="W2363" s="36"/>
      <c r="X2363" s="36">
        <f t="shared" si="502"/>
        <v>2512.15</v>
      </c>
      <c r="Y2363" s="29">
        <f t="shared" si="490"/>
        <v>14261.14</v>
      </c>
      <c r="Z2363" s="36"/>
      <c r="AA2363" s="36">
        <f t="shared" si="489"/>
        <v>14261.14</v>
      </c>
      <c r="AB2363" s="29">
        <f t="shared" si="491"/>
        <v>10746.9</v>
      </c>
      <c r="AC2363" s="30">
        <f t="shared" si="492"/>
        <v>124.96</v>
      </c>
    </row>
    <row r="2364" spans="1:30" x14ac:dyDescent="0.2">
      <c r="A2364" s="1" t="s">
        <v>4149</v>
      </c>
      <c r="B2364" s="31" t="s">
        <v>8285</v>
      </c>
      <c r="C2364" s="1">
        <v>0</v>
      </c>
      <c r="D2364" s="1" t="s">
        <v>10970</v>
      </c>
      <c r="E2364" s="1" t="s">
        <v>18093</v>
      </c>
      <c r="F2364" s="1">
        <v>0</v>
      </c>
      <c r="G2364" s="19">
        <v>75</v>
      </c>
      <c r="H2364" s="29">
        <f t="shared" si="493"/>
        <v>10246.209999999999</v>
      </c>
      <c r="I2364" s="32">
        <v>749</v>
      </c>
      <c r="J2364" s="32">
        <v>30</v>
      </c>
      <c r="K2364" s="33">
        <f t="shared" si="494"/>
        <v>4.0053404539385849E-2</v>
      </c>
      <c r="L2364" s="34">
        <f t="shared" si="498"/>
        <v>20.876319941740505</v>
      </c>
      <c r="M2364" s="32">
        <v>786</v>
      </c>
      <c r="N2364" s="32">
        <v>2</v>
      </c>
      <c r="O2364" s="33">
        <f t="shared" si="495"/>
        <v>2.5445292620865142E-3</v>
      </c>
      <c r="P2364" s="34">
        <f t="shared" si="499"/>
        <v>0.33020345904478582</v>
      </c>
      <c r="Q2364" s="35">
        <v>0</v>
      </c>
      <c r="R2364" s="34">
        <f t="shared" si="500"/>
        <v>0</v>
      </c>
      <c r="S2364" s="33">
        <v>18.73</v>
      </c>
      <c r="T2364" s="34">
        <f t="shared" si="501"/>
        <v>53.472714386959609</v>
      </c>
      <c r="U2364" s="31">
        <f t="shared" si="496"/>
        <v>18.669809446936224</v>
      </c>
      <c r="V2364" s="32">
        <f t="shared" si="497"/>
        <v>13984</v>
      </c>
      <c r="W2364" s="36"/>
      <c r="X2364" s="36">
        <f t="shared" si="502"/>
        <v>1848.36</v>
      </c>
      <c r="Y2364" s="29">
        <f t="shared" si="490"/>
        <v>12094.57</v>
      </c>
      <c r="Z2364" s="36"/>
      <c r="AA2364" s="36">
        <f t="shared" si="489"/>
        <v>12094.57</v>
      </c>
      <c r="AB2364" s="29">
        <f t="shared" si="491"/>
        <v>9114.2199999999993</v>
      </c>
      <c r="AC2364" s="30">
        <f t="shared" si="492"/>
        <v>121.52</v>
      </c>
      <c r="AD2364" s="29"/>
    </row>
    <row r="2365" spans="1:30" x14ac:dyDescent="0.2">
      <c r="A2365" s="1" t="s">
        <v>4543</v>
      </c>
      <c r="B2365" s="31" t="s">
        <v>8289</v>
      </c>
      <c r="C2365" s="1">
        <v>0</v>
      </c>
      <c r="D2365" s="1" t="s">
        <v>10971</v>
      </c>
      <c r="E2365" s="1" t="s">
        <v>16646</v>
      </c>
      <c r="F2365" s="1">
        <v>0</v>
      </c>
      <c r="G2365" s="19">
        <v>72</v>
      </c>
      <c r="H2365" s="29">
        <f t="shared" si="493"/>
        <v>9836.3700000000008</v>
      </c>
      <c r="I2365" s="32">
        <v>749</v>
      </c>
      <c r="J2365" s="32">
        <v>6</v>
      </c>
      <c r="K2365" s="33">
        <f t="shared" si="494"/>
        <v>8.0106809078771702E-3</v>
      </c>
      <c r="L2365" s="34">
        <f t="shared" si="498"/>
        <v>4.1752639883481004</v>
      </c>
      <c r="M2365" s="32">
        <v>777</v>
      </c>
      <c r="N2365" s="32">
        <v>5</v>
      </c>
      <c r="O2365" s="33">
        <f t="shared" si="495"/>
        <v>6.4350064350064346E-3</v>
      </c>
      <c r="P2365" s="34">
        <f t="shared" si="499"/>
        <v>0.83507052383913016</v>
      </c>
      <c r="Q2365" s="35">
        <v>0</v>
      </c>
      <c r="R2365" s="34">
        <f t="shared" si="500"/>
        <v>0</v>
      </c>
      <c r="S2365" s="33">
        <v>20.239999999999998</v>
      </c>
      <c r="T2365" s="34">
        <f t="shared" si="501"/>
        <v>58.823529411764696</v>
      </c>
      <c r="U2365" s="31">
        <f t="shared" si="496"/>
        <v>15.958465980987981</v>
      </c>
      <c r="V2365" s="32">
        <f t="shared" si="497"/>
        <v>11953</v>
      </c>
      <c r="W2365" s="36"/>
      <c r="X2365" s="36">
        <f t="shared" si="502"/>
        <v>1579.91</v>
      </c>
      <c r="Y2365" s="29">
        <f t="shared" si="490"/>
        <v>11416.28</v>
      </c>
      <c r="Z2365" s="36"/>
      <c r="AA2365" s="36">
        <f t="shared" si="489"/>
        <v>11416.28</v>
      </c>
      <c r="AB2365" s="29">
        <f t="shared" si="491"/>
        <v>8603.07</v>
      </c>
      <c r="AC2365" s="30">
        <f t="shared" si="492"/>
        <v>119.49</v>
      </c>
    </row>
    <row r="2366" spans="1:30" x14ac:dyDescent="0.2">
      <c r="A2366" s="1" t="s">
        <v>4598</v>
      </c>
      <c r="B2366" s="31" t="s">
        <v>8295</v>
      </c>
      <c r="C2366" s="1">
        <v>0</v>
      </c>
      <c r="D2366" s="1" t="s">
        <v>10972</v>
      </c>
      <c r="E2366" s="1" t="s">
        <v>17193</v>
      </c>
      <c r="F2366" s="1">
        <v>0</v>
      </c>
      <c r="G2366" s="19">
        <v>72</v>
      </c>
      <c r="H2366" s="29">
        <f t="shared" si="493"/>
        <v>9836.3700000000008</v>
      </c>
      <c r="I2366" s="32">
        <v>749</v>
      </c>
      <c r="J2366" s="32">
        <v>15</v>
      </c>
      <c r="K2366" s="33">
        <f t="shared" si="494"/>
        <v>2.0026702269692925E-2</v>
      </c>
      <c r="L2366" s="34">
        <f t="shared" si="498"/>
        <v>10.438159970870252</v>
      </c>
      <c r="M2366" s="32">
        <v>685</v>
      </c>
      <c r="N2366" s="32">
        <v>7</v>
      </c>
      <c r="O2366" s="33">
        <f t="shared" si="495"/>
        <v>1.0218978102189781E-2</v>
      </c>
      <c r="P2366" s="34">
        <f t="shared" si="499"/>
        <v>1.3261163734776726</v>
      </c>
      <c r="Q2366" s="35">
        <v>0</v>
      </c>
      <c r="R2366" s="34">
        <f t="shared" si="500"/>
        <v>0</v>
      </c>
      <c r="S2366" s="33">
        <v>22.7</v>
      </c>
      <c r="T2366" s="34">
        <f t="shared" si="501"/>
        <v>67.540751240255133</v>
      </c>
      <c r="U2366" s="31">
        <f t="shared" si="496"/>
        <v>19.826256896150763</v>
      </c>
      <c r="V2366" s="32">
        <f t="shared" si="497"/>
        <v>14850</v>
      </c>
      <c r="W2366" s="36"/>
      <c r="X2366" s="36">
        <f t="shared" si="502"/>
        <v>1962.83</v>
      </c>
      <c r="Y2366" s="29">
        <f t="shared" si="490"/>
        <v>11799.2</v>
      </c>
      <c r="Z2366" s="36"/>
      <c r="AA2366" s="36">
        <f t="shared" si="489"/>
        <v>11799.2</v>
      </c>
      <c r="AB2366" s="29">
        <f t="shared" si="491"/>
        <v>8891.64</v>
      </c>
      <c r="AC2366" s="30">
        <f t="shared" si="492"/>
        <v>123.5</v>
      </c>
      <c r="AD2366" s="29"/>
    </row>
    <row r="2367" spans="1:30" x14ac:dyDescent="0.2">
      <c r="A2367" s="1" t="s">
        <v>4849</v>
      </c>
      <c r="B2367" s="31" t="s">
        <v>8286</v>
      </c>
      <c r="C2367" s="1">
        <v>0</v>
      </c>
      <c r="D2367" s="1" t="s">
        <v>10973</v>
      </c>
      <c r="E2367" s="1" t="s">
        <v>18094</v>
      </c>
      <c r="F2367" s="1">
        <v>0</v>
      </c>
      <c r="G2367" s="19">
        <v>84</v>
      </c>
      <c r="H2367" s="29">
        <f t="shared" si="493"/>
        <v>11475.76</v>
      </c>
      <c r="I2367" s="32">
        <v>749</v>
      </c>
      <c r="J2367" s="32">
        <v>17</v>
      </c>
      <c r="K2367" s="33">
        <f t="shared" si="494"/>
        <v>2.2696929238985315E-2</v>
      </c>
      <c r="L2367" s="34">
        <f t="shared" si="498"/>
        <v>11.829914633652953</v>
      </c>
      <c r="M2367" s="32">
        <v>797</v>
      </c>
      <c r="N2367" s="32">
        <v>1</v>
      </c>
      <c r="O2367" s="33">
        <f t="shared" si="495"/>
        <v>1.2547051442910915E-3</v>
      </c>
      <c r="P2367" s="34">
        <f t="shared" si="499"/>
        <v>0.16282303563939876</v>
      </c>
      <c r="Q2367" s="35">
        <v>1</v>
      </c>
      <c r="R2367" s="34">
        <f t="shared" si="500"/>
        <v>100</v>
      </c>
      <c r="S2367" s="33">
        <v>17.02</v>
      </c>
      <c r="T2367" s="34">
        <f t="shared" si="501"/>
        <v>47.413182140326008</v>
      </c>
      <c r="U2367" s="31">
        <f t="shared" si="496"/>
        <v>39.851479952404588</v>
      </c>
      <c r="V2367" s="32">
        <f t="shared" si="497"/>
        <v>29849</v>
      </c>
      <c r="W2367" s="36"/>
      <c r="X2367" s="36">
        <f t="shared" si="502"/>
        <v>3945.34</v>
      </c>
      <c r="Y2367" s="29">
        <f t="shared" si="490"/>
        <v>15421.1</v>
      </c>
      <c r="Z2367" s="36"/>
      <c r="AA2367" s="36">
        <f t="shared" si="489"/>
        <v>15421.1</v>
      </c>
      <c r="AB2367" s="29">
        <f t="shared" si="491"/>
        <v>11621.02</v>
      </c>
      <c r="AC2367" s="30">
        <f t="shared" si="492"/>
        <v>138.35</v>
      </c>
      <c r="AD2367" s="29"/>
    </row>
    <row r="2368" spans="1:30" x14ac:dyDescent="0.2">
      <c r="A2368" s="1" t="s">
        <v>6179</v>
      </c>
      <c r="B2368" s="31" t="s">
        <v>8286</v>
      </c>
      <c r="C2368" s="1">
        <v>0</v>
      </c>
      <c r="D2368" s="1" t="s">
        <v>10974</v>
      </c>
      <c r="E2368" s="1" t="s">
        <v>16672</v>
      </c>
      <c r="F2368" s="1">
        <v>0</v>
      </c>
      <c r="G2368" s="19">
        <v>78</v>
      </c>
      <c r="H2368" s="29">
        <f t="shared" si="493"/>
        <v>10656.06</v>
      </c>
      <c r="I2368" s="32">
        <v>749</v>
      </c>
      <c r="J2368" s="32">
        <v>25</v>
      </c>
      <c r="K2368" s="33">
        <f t="shared" si="494"/>
        <v>3.3377837116154871E-2</v>
      </c>
      <c r="L2368" s="34">
        <f t="shared" si="498"/>
        <v>17.396933284783749</v>
      </c>
      <c r="M2368" s="32">
        <v>798</v>
      </c>
      <c r="N2368" s="32">
        <v>226</v>
      </c>
      <c r="O2368" s="33">
        <f t="shared" si="495"/>
        <v>0.2832080200501253</v>
      </c>
      <c r="P2368" s="34">
        <f t="shared" si="499"/>
        <v>36.751893264962135</v>
      </c>
      <c r="Q2368" s="35">
        <v>0</v>
      </c>
      <c r="R2368" s="34">
        <f t="shared" si="500"/>
        <v>0</v>
      </c>
      <c r="S2368" s="33">
        <v>21.4</v>
      </c>
      <c r="T2368" s="34">
        <f t="shared" si="501"/>
        <v>62.93408929836994</v>
      </c>
      <c r="U2368" s="31">
        <f t="shared" si="496"/>
        <v>29.270728962028954</v>
      </c>
      <c r="V2368" s="32">
        <f t="shared" si="497"/>
        <v>21924</v>
      </c>
      <c r="W2368" s="36"/>
      <c r="X2368" s="36">
        <f t="shared" si="502"/>
        <v>2897.84</v>
      </c>
      <c r="Y2368" s="29">
        <f t="shared" si="490"/>
        <v>13553.9</v>
      </c>
      <c r="Z2368" s="36"/>
      <c r="AA2368" s="36">
        <f t="shared" ref="AA2368:AA2431" si="503">Y2368-Z2368</f>
        <v>13553.9</v>
      </c>
      <c r="AB2368" s="29">
        <f t="shared" si="491"/>
        <v>10213.94</v>
      </c>
      <c r="AC2368" s="30">
        <f t="shared" si="492"/>
        <v>130.94999999999999</v>
      </c>
      <c r="AD2368" s="29"/>
    </row>
    <row r="2369" spans="1:30" x14ac:dyDescent="0.2">
      <c r="A2369" s="1" t="s">
        <v>6477</v>
      </c>
      <c r="B2369" s="31" t="s">
        <v>8286</v>
      </c>
      <c r="C2369" s="1">
        <v>0</v>
      </c>
      <c r="D2369" s="1" t="s">
        <v>10975</v>
      </c>
      <c r="E2369" s="1" t="s">
        <v>17352</v>
      </c>
      <c r="F2369" s="1">
        <v>0</v>
      </c>
      <c r="G2369" s="19">
        <v>70</v>
      </c>
      <c r="H2369" s="29">
        <f t="shared" si="493"/>
        <v>9563.1299999999992</v>
      </c>
      <c r="I2369" s="32">
        <v>749</v>
      </c>
      <c r="J2369" s="32">
        <v>19</v>
      </c>
      <c r="K2369" s="33">
        <f t="shared" si="494"/>
        <v>2.5367156208277702E-2</v>
      </c>
      <c r="L2369" s="34">
        <f t="shared" si="498"/>
        <v>13.221669296435651</v>
      </c>
      <c r="M2369" s="32">
        <v>751</v>
      </c>
      <c r="N2369" s="32">
        <v>58</v>
      </c>
      <c r="O2369" s="33">
        <f t="shared" si="495"/>
        <v>7.7230359520639141E-2</v>
      </c>
      <c r="P2369" s="34">
        <f t="shared" si="499"/>
        <v>10.022180619796067</v>
      </c>
      <c r="Q2369" s="35">
        <v>0</v>
      </c>
      <c r="R2369" s="34">
        <f t="shared" si="500"/>
        <v>0</v>
      </c>
      <c r="S2369" s="33">
        <v>18.27</v>
      </c>
      <c r="T2369" s="34">
        <f t="shared" si="501"/>
        <v>51.842664776754077</v>
      </c>
      <c r="U2369" s="31">
        <f t="shared" si="496"/>
        <v>18.771628673246447</v>
      </c>
      <c r="V2369" s="32">
        <f t="shared" si="497"/>
        <v>14060</v>
      </c>
      <c r="W2369" s="36"/>
      <c r="X2369" s="36">
        <f t="shared" si="502"/>
        <v>1858.41</v>
      </c>
      <c r="Y2369" s="29">
        <f t="shared" ref="Y2369:Y2432" si="504">H2369+W2369+X2369</f>
        <v>11421.539999999999</v>
      </c>
      <c r="Z2369" s="36"/>
      <c r="AA2369" s="36">
        <f t="shared" si="503"/>
        <v>11421.539999999999</v>
      </c>
      <c r="AB2369" s="29">
        <f t="shared" ref="AB2369:AB2432" si="505">ROUND(AA2369/1.327,2)</f>
        <v>8607.0400000000009</v>
      </c>
      <c r="AC2369" s="30">
        <f t="shared" ref="AC2369:AC2432" si="506">ROUND(AB2369/G2369,2)</f>
        <v>122.96</v>
      </c>
      <c r="AD2369" s="29"/>
    </row>
    <row r="2370" spans="1:30" x14ac:dyDescent="0.2">
      <c r="A2370" s="1" t="s">
        <v>6625</v>
      </c>
      <c r="B2370" s="31" t="s">
        <v>8287</v>
      </c>
      <c r="C2370" s="1">
        <v>0</v>
      </c>
      <c r="D2370" s="1" t="s">
        <v>10976</v>
      </c>
      <c r="E2370" s="1" t="s">
        <v>17026</v>
      </c>
      <c r="F2370" s="1">
        <v>0</v>
      </c>
      <c r="G2370" s="19">
        <v>74</v>
      </c>
      <c r="H2370" s="29">
        <f t="shared" si="493"/>
        <v>10109.6</v>
      </c>
      <c r="I2370" s="32">
        <v>749</v>
      </c>
      <c r="J2370" s="32">
        <v>9</v>
      </c>
      <c r="K2370" s="33">
        <f t="shared" si="494"/>
        <v>1.2016021361815754E-2</v>
      </c>
      <c r="L2370" s="34">
        <f t="shared" si="498"/>
        <v>6.2628959825221502</v>
      </c>
      <c r="M2370" s="32">
        <v>828</v>
      </c>
      <c r="N2370" s="32">
        <v>70</v>
      </c>
      <c r="O2370" s="33">
        <f t="shared" si="495"/>
        <v>8.4541062801932368E-2</v>
      </c>
      <c r="P2370" s="34">
        <f t="shared" si="499"/>
        <v>10.970890287828572</v>
      </c>
      <c r="Q2370" s="35">
        <v>0</v>
      </c>
      <c r="R2370" s="34">
        <f t="shared" si="500"/>
        <v>0</v>
      </c>
      <c r="S2370" s="33">
        <v>22.7</v>
      </c>
      <c r="T2370" s="34">
        <f t="shared" si="501"/>
        <v>67.540751240255133</v>
      </c>
      <c r="U2370" s="31">
        <f t="shared" si="496"/>
        <v>21.193634377651463</v>
      </c>
      <c r="V2370" s="32">
        <f t="shared" si="497"/>
        <v>15874</v>
      </c>
      <c r="W2370" s="36"/>
      <c r="X2370" s="36">
        <f t="shared" si="502"/>
        <v>2098.17</v>
      </c>
      <c r="Y2370" s="29">
        <f t="shared" si="504"/>
        <v>12207.77</v>
      </c>
      <c r="Z2370" s="36"/>
      <c r="AA2370" s="36">
        <f t="shared" si="503"/>
        <v>12207.77</v>
      </c>
      <c r="AB2370" s="29">
        <f t="shared" si="505"/>
        <v>9199.5300000000007</v>
      </c>
      <c r="AC2370" s="30">
        <f t="shared" si="506"/>
        <v>124.32</v>
      </c>
      <c r="AD2370" s="29"/>
    </row>
    <row r="2371" spans="1:30" x14ac:dyDescent="0.2">
      <c r="A2371" s="1" t="s">
        <v>6910</v>
      </c>
      <c r="B2371" s="31" t="s">
        <v>8287</v>
      </c>
      <c r="C2371" s="1">
        <v>0</v>
      </c>
      <c r="D2371" s="1" t="s">
        <v>10977</v>
      </c>
      <c r="E2371" s="1" t="s">
        <v>16681</v>
      </c>
      <c r="F2371" s="1">
        <v>0</v>
      </c>
      <c r="G2371" s="19">
        <v>86</v>
      </c>
      <c r="H2371" s="29">
        <f t="shared" ref="H2371:H2434" si="507">ROUND(G2371/G$8364*H$8369,2)</f>
        <v>11748.99</v>
      </c>
      <c r="I2371" s="32">
        <v>749</v>
      </c>
      <c r="J2371" s="32">
        <v>30</v>
      </c>
      <c r="K2371" s="33">
        <f t="shared" ref="K2371:K2434" si="508">IF(I2371=0,0,J2371/I2371)</f>
        <v>4.0053404539385849E-2</v>
      </c>
      <c r="L2371" s="34">
        <f t="shared" si="498"/>
        <v>20.876319941740505</v>
      </c>
      <c r="M2371" s="32">
        <v>670</v>
      </c>
      <c r="N2371" s="32">
        <v>17</v>
      </c>
      <c r="O2371" s="33">
        <f t="shared" ref="O2371:O2434" si="509">IF(M2371=0,0,N2371/M2371)</f>
        <v>2.5373134328358207E-2</v>
      </c>
      <c r="P2371" s="34">
        <f t="shared" si="499"/>
        <v>3.292670611758528</v>
      </c>
      <c r="Q2371" s="35">
        <v>0</v>
      </c>
      <c r="R2371" s="34">
        <f t="shared" si="500"/>
        <v>0</v>
      </c>
      <c r="S2371" s="33">
        <v>19.71</v>
      </c>
      <c r="T2371" s="34">
        <f t="shared" si="501"/>
        <v>56.945428773919204</v>
      </c>
      <c r="U2371" s="31">
        <f t="shared" ref="U2371:U2434" si="510">(L2371+P2371+R2371+T2371)/4</f>
        <v>20.278604831854558</v>
      </c>
      <c r="V2371" s="32">
        <f t="shared" ref="V2371:V2434" si="511">ROUND(U2371*I2371,0)</f>
        <v>15189</v>
      </c>
      <c r="W2371" s="36"/>
      <c r="X2371" s="36">
        <f t="shared" si="502"/>
        <v>2007.63</v>
      </c>
      <c r="Y2371" s="29">
        <f t="shared" si="504"/>
        <v>13756.619999999999</v>
      </c>
      <c r="Z2371" s="36"/>
      <c r="AA2371" s="36">
        <f t="shared" si="503"/>
        <v>13756.619999999999</v>
      </c>
      <c r="AB2371" s="29">
        <f t="shared" si="505"/>
        <v>10366.709999999999</v>
      </c>
      <c r="AC2371" s="30">
        <f t="shared" si="506"/>
        <v>120.54</v>
      </c>
      <c r="AD2371" s="29"/>
    </row>
    <row r="2372" spans="1:30" x14ac:dyDescent="0.2">
      <c r="A2372" s="1" t="s">
        <v>7402</v>
      </c>
      <c r="B2372" s="31" t="s">
        <v>8287</v>
      </c>
      <c r="C2372" s="1">
        <v>0</v>
      </c>
      <c r="D2372" s="1" t="s">
        <v>10978</v>
      </c>
      <c r="E2372" s="1" t="s">
        <v>18095</v>
      </c>
      <c r="F2372" s="1">
        <v>0</v>
      </c>
      <c r="G2372" s="19">
        <v>92</v>
      </c>
      <c r="H2372" s="29">
        <f t="shared" si="507"/>
        <v>12568.69</v>
      </c>
      <c r="I2372" s="32">
        <v>749</v>
      </c>
      <c r="J2372" s="32">
        <v>38</v>
      </c>
      <c r="K2372" s="33">
        <f t="shared" si="508"/>
        <v>5.0734312416555405E-2</v>
      </c>
      <c r="L2372" s="34">
        <f t="shared" ref="L2372:L2435" si="512">(K2372-K$8370)/(K$8369-K$8370)*100</f>
        <v>26.443338592871303</v>
      </c>
      <c r="M2372" s="32">
        <v>717</v>
      </c>
      <c r="N2372" s="32">
        <v>22</v>
      </c>
      <c r="O2372" s="33">
        <f t="shared" si="509"/>
        <v>3.0683403068340307E-2</v>
      </c>
      <c r="P2372" s="34">
        <f t="shared" ref="P2372:P2435" si="513">(O2372-O$8370)/(O$8369-O$8370)*100</f>
        <v>3.9817839705735261</v>
      </c>
      <c r="Q2372" s="35">
        <v>0</v>
      </c>
      <c r="R2372" s="34">
        <f t="shared" ref="R2372:R2435" si="514">(Q2372-Q$8370)/(Q$8369-Q$8370)*100</f>
        <v>0</v>
      </c>
      <c r="S2372" s="33">
        <v>20.239999999999998</v>
      </c>
      <c r="T2372" s="34">
        <f t="shared" ref="T2372:T2435" si="515">(S2372-S$8370)/(S$8369-S$8370)*100</f>
        <v>58.823529411764696</v>
      </c>
      <c r="U2372" s="31">
        <f t="shared" si="510"/>
        <v>22.312162993802382</v>
      </c>
      <c r="V2372" s="32">
        <f t="shared" si="511"/>
        <v>16712</v>
      </c>
      <c r="W2372" s="36"/>
      <c r="X2372" s="36">
        <f t="shared" ref="X2372:X2435" si="516">ROUND(V2372*X$8369/V$8364,2)</f>
        <v>2208.94</v>
      </c>
      <c r="Y2372" s="29">
        <f t="shared" si="504"/>
        <v>14777.630000000001</v>
      </c>
      <c r="Z2372" s="36"/>
      <c r="AA2372" s="36">
        <f t="shared" si="503"/>
        <v>14777.630000000001</v>
      </c>
      <c r="AB2372" s="29">
        <f t="shared" si="505"/>
        <v>11136.12</v>
      </c>
      <c r="AC2372" s="30">
        <f t="shared" si="506"/>
        <v>121.04</v>
      </c>
    </row>
    <row r="2373" spans="1:30" x14ac:dyDescent="0.2">
      <c r="A2373" s="1" t="s">
        <v>7600</v>
      </c>
      <c r="B2373" s="31" t="s">
        <v>8286</v>
      </c>
      <c r="C2373" s="1">
        <v>0</v>
      </c>
      <c r="D2373" s="1" t="s">
        <v>10979</v>
      </c>
      <c r="E2373" s="1" t="s">
        <v>18096</v>
      </c>
      <c r="F2373" s="1">
        <v>0</v>
      </c>
      <c r="G2373" s="19">
        <v>82</v>
      </c>
      <c r="H2373" s="29">
        <f t="shared" si="507"/>
        <v>11202.53</v>
      </c>
      <c r="I2373" s="32">
        <v>749</v>
      </c>
      <c r="J2373" s="32">
        <v>25</v>
      </c>
      <c r="K2373" s="33">
        <f t="shared" si="508"/>
        <v>3.3377837116154871E-2</v>
      </c>
      <c r="L2373" s="34">
        <f t="shared" si="512"/>
        <v>17.396933284783749</v>
      </c>
      <c r="M2373" s="32">
        <v>785</v>
      </c>
      <c r="N2373" s="32">
        <v>50</v>
      </c>
      <c r="O2373" s="33">
        <f t="shared" si="509"/>
        <v>6.3694267515923567E-2</v>
      </c>
      <c r="P2373" s="34">
        <f t="shared" si="513"/>
        <v>8.2656025098471861</v>
      </c>
      <c r="Q2373" s="35">
        <v>0</v>
      </c>
      <c r="R2373" s="34">
        <f t="shared" si="514"/>
        <v>0</v>
      </c>
      <c r="S2373" s="33">
        <v>17.02</v>
      </c>
      <c r="T2373" s="34">
        <f t="shared" si="515"/>
        <v>47.413182140326008</v>
      </c>
      <c r="U2373" s="31">
        <f t="shared" si="510"/>
        <v>18.268929483739235</v>
      </c>
      <c r="V2373" s="32">
        <f t="shared" si="511"/>
        <v>13683</v>
      </c>
      <c r="W2373" s="36"/>
      <c r="X2373" s="36">
        <f t="shared" si="516"/>
        <v>1808.57</v>
      </c>
      <c r="Y2373" s="29">
        <f t="shared" si="504"/>
        <v>13011.1</v>
      </c>
      <c r="Z2373" s="36"/>
      <c r="AA2373" s="36">
        <f t="shared" si="503"/>
        <v>13011.1</v>
      </c>
      <c r="AB2373" s="29">
        <f t="shared" si="505"/>
        <v>9804.9</v>
      </c>
      <c r="AC2373" s="30">
        <f t="shared" si="506"/>
        <v>119.57</v>
      </c>
      <c r="AD2373" s="29"/>
    </row>
    <row r="2374" spans="1:30" x14ac:dyDescent="0.2">
      <c r="A2374" s="1" t="s">
        <v>7607</v>
      </c>
      <c r="B2374" s="31" t="s">
        <v>8286</v>
      </c>
      <c r="C2374" s="1">
        <v>0</v>
      </c>
      <c r="D2374" s="1" t="s">
        <v>10980</v>
      </c>
      <c r="E2374" s="1" t="s">
        <v>18097</v>
      </c>
      <c r="F2374" s="1">
        <v>0</v>
      </c>
      <c r="G2374" s="19">
        <v>77</v>
      </c>
      <c r="H2374" s="29">
        <f t="shared" si="507"/>
        <v>10519.45</v>
      </c>
      <c r="I2374" s="32">
        <v>749</v>
      </c>
      <c r="J2374" s="32">
        <v>20</v>
      </c>
      <c r="K2374" s="33">
        <f t="shared" si="508"/>
        <v>2.67022696929239E-2</v>
      </c>
      <c r="L2374" s="34">
        <f t="shared" si="512"/>
        <v>13.917546627827001</v>
      </c>
      <c r="M2374" s="32">
        <v>732</v>
      </c>
      <c r="N2374" s="32">
        <v>65</v>
      </c>
      <c r="O2374" s="33">
        <f t="shared" si="509"/>
        <v>8.8797814207650275E-2</v>
      </c>
      <c r="P2374" s="34">
        <f t="shared" si="513"/>
        <v>11.523288744944061</v>
      </c>
      <c r="Q2374" s="35">
        <v>0</v>
      </c>
      <c r="R2374" s="34">
        <f t="shared" si="514"/>
        <v>0</v>
      </c>
      <c r="S2374" s="33">
        <v>18.27</v>
      </c>
      <c r="T2374" s="34">
        <f t="shared" si="515"/>
        <v>51.842664776754077</v>
      </c>
      <c r="U2374" s="31">
        <f t="shared" si="510"/>
        <v>19.320875037381285</v>
      </c>
      <c r="V2374" s="32">
        <f t="shared" si="511"/>
        <v>14471</v>
      </c>
      <c r="W2374" s="36"/>
      <c r="X2374" s="36">
        <f t="shared" si="516"/>
        <v>1912.73</v>
      </c>
      <c r="Y2374" s="29">
        <f t="shared" si="504"/>
        <v>12432.18</v>
      </c>
      <c r="Z2374" s="36"/>
      <c r="AA2374" s="36">
        <f t="shared" si="503"/>
        <v>12432.18</v>
      </c>
      <c r="AB2374" s="29">
        <f t="shared" si="505"/>
        <v>9368.64</v>
      </c>
      <c r="AC2374" s="30">
        <f t="shared" si="506"/>
        <v>121.67</v>
      </c>
    </row>
    <row r="2375" spans="1:30" x14ac:dyDescent="0.2">
      <c r="A2375" s="1" t="s">
        <v>2643</v>
      </c>
      <c r="B2375" s="31" t="s">
        <v>8286</v>
      </c>
      <c r="C2375" s="1">
        <v>0</v>
      </c>
      <c r="D2375" s="1" t="s">
        <v>10981</v>
      </c>
      <c r="E2375" s="1" t="s">
        <v>18098</v>
      </c>
      <c r="F2375" s="1">
        <v>0</v>
      </c>
      <c r="G2375" s="19">
        <v>76</v>
      </c>
      <c r="H2375" s="29">
        <f t="shared" si="507"/>
        <v>10382.83</v>
      </c>
      <c r="I2375" s="32">
        <v>750</v>
      </c>
      <c r="J2375" s="32">
        <v>13</v>
      </c>
      <c r="K2375" s="33">
        <f t="shared" si="508"/>
        <v>1.7333333333333333E-2</v>
      </c>
      <c r="L2375" s="34">
        <f t="shared" si="512"/>
        <v>9.0343434343434339</v>
      </c>
      <c r="M2375" s="32">
        <v>769</v>
      </c>
      <c r="N2375" s="32">
        <v>30</v>
      </c>
      <c r="O2375" s="33">
        <f t="shared" si="509"/>
        <v>3.9011703511053319E-2</v>
      </c>
      <c r="P2375" s="34">
        <f t="shared" si="513"/>
        <v>5.0625471809337119</v>
      </c>
      <c r="Q2375" s="35">
        <v>0.42</v>
      </c>
      <c r="R2375" s="34">
        <f t="shared" si="514"/>
        <v>42</v>
      </c>
      <c r="S2375" s="33">
        <v>17.440000000000001</v>
      </c>
      <c r="T2375" s="34">
        <f t="shared" si="515"/>
        <v>48.901488306165845</v>
      </c>
      <c r="U2375" s="31">
        <f t="shared" si="510"/>
        <v>26.249594730360748</v>
      </c>
      <c r="V2375" s="32">
        <f t="shared" si="511"/>
        <v>19687</v>
      </c>
      <c r="W2375" s="36"/>
      <c r="X2375" s="36">
        <f t="shared" si="516"/>
        <v>2602.16</v>
      </c>
      <c r="Y2375" s="29">
        <f t="shared" si="504"/>
        <v>12984.99</v>
      </c>
      <c r="Z2375" s="36"/>
      <c r="AA2375" s="36">
        <f t="shared" si="503"/>
        <v>12984.99</v>
      </c>
      <c r="AB2375" s="29">
        <f t="shared" si="505"/>
        <v>9785.2199999999993</v>
      </c>
      <c r="AC2375" s="30">
        <f t="shared" si="506"/>
        <v>128.75</v>
      </c>
    </row>
    <row r="2376" spans="1:30" x14ac:dyDescent="0.2">
      <c r="A2376" s="1" t="s">
        <v>3531</v>
      </c>
      <c r="B2376" s="31" t="s">
        <v>8286</v>
      </c>
      <c r="C2376" s="1">
        <v>0</v>
      </c>
      <c r="D2376" s="1" t="s">
        <v>10982</v>
      </c>
      <c r="E2376" s="1" t="s">
        <v>17865</v>
      </c>
      <c r="F2376" s="1">
        <v>0</v>
      </c>
      <c r="G2376" s="19">
        <v>68</v>
      </c>
      <c r="H2376" s="29">
        <f t="shared" si="507"/>
        <v>9289.9</v>
      </c>
      <c r="I2376" s="32">
        <v>750</v>
      </c>
      <c r="J2376" s="32">
        <v>25</v>
      </c>
      <c r="K2376" s="33">
        <f t="shared" si="508"/>
        <v>3.3333333333333333E-2</v>
      </c>
      <c r="L2376" s="34">
        <f t="shared" si="512"/>
        <v>17.37373737373737</v>
      </c>
      <c r="M2376" s="32">
        <v>732</v>
      </c>
      <c r="N2376" s="32">
        <v>139</v>
      </c>
      <c r="O2376" s="33">
        <f t="shared" si="509"/>
        <v>0.18989071038251365</v>
      </c>
      <c r="P2376" s="34">
        <f t="shared" si="513"/>
        <v>24.642109777649608</v>
      </c>
      <c r="Q2376" s="35">
        <v>0</v>
      </c>
      <c r="R2376" s="34">
        <f t="shared" si="514"/>
        <v>0</v>
      </c>
      <c r="S2376" s="33">
        <v>22.06</v>
      </c>
      <c r="T2376" s="34">
        <f t="shared" si="515"/>
        <v>65.272856130403966</v>
      </c>
      <c r="U2376" s="31">
        <f t="shared" si="510"/>
        <v>26.822175820447736</v>
      </c>
      <c r="V2376" s="32">
        <f t="shared" si="511"/>
        <v>20117</v>
      </c>
      <c r="W2376" s="36"/>
      <c r="X2376" s="36">
        <f t="shared" si="516"/>
        <v>2659</v>
      </c>
      <c r="Y2376" s="29">
        <f t="shared" si="504"/>
        <v>11948.9</v>
      </c>
      <c r="Z2376" s="36"/>
      <c r="AA2376" s="36">
        <f t="shared" si="503"/>
        <v>11948.9</v>
      </c>
      <c r="AB2376" s="29">
        <f t="shared" si="505"/>
        <v>9004.4500000000007</v>
      </c>
      <c r="AC2376" s="30">
        <f t="shared" si="506"/>
        <v>132.41999999999999</v>
      </c>
      <c r="AD2376" s="29"/>
    </row>
    <row r="2377" spans="1:30" x14ac:dyDescent="0.2">
      <c r="A2377" s="1" t="s">
        <v>4323</v>
      </c>
      <c r="B2377" s="31" t="s">
        <v>8286</v>
      </c>
      <c r="C2377" s="1">
        <v>0</v>
      </c>
      <c r="D2377" s="1" t="s">
        <v>10983</v>
      </c>
      <c r="E2377" s="1" t="s">
        <v>17749</v>
      </c>
      <c r="F2377" s="1">
        <v>0</v>
      </c>
      <c r="G2377" s="19">
        <v>84</v>
      </c>
      <c r="H2377" s="29">
        <f t="shared" si="507"/>
        <v>11475.76</v>
      </c>
      <c r="I2377" s="32">
        <v>750</v>
      </c>
      <c r="J2377" s="32">
        <v>37</v>
      </c>
      <c r="K2377" s="33">
        <f t="shared" si="508"/>
        <v>4.9333333333333333E-2</v>
      </c>
      <c r="L2377" s="34">
        <f t="shared" si="512"/>
        <v>25.71313131313131</v>
      </c>
      <c r="M2377" s="32">
        <v>769</v>
      </c>
      <c r="N2377" s="32">
        <v>28</v>
      </c>
      <c r="O2377" s="33">
        <f t="shared" si="509"/>
        <v>3.6410923276983094E-2</v>
      </c>
      <c r="P2377" s="34">
        <f t="shared" si="513"/>
        <v>4.7250440355381311</v>
      </c>
      <c r="Q2377" s="35">
        <v>0</v>
      </c>
      <c r="R2377" s="34">
        <f t="shared" si="514"/>
        <v>0</v>
      </c>
      <c r="S2377" s="33">
        <v>16.670000000000002</v>
      </c>
      <c r="T2377" s="34">
        <f t="shared" si="515"/>
        <v>46.172927002126158</v>
      </c>
      <c r="U2377" s="31">
        <f t="shared" si="510"/>
        <v>19.152775587698898</v>
      </c>
      <c r="V2377" s="32">
        <f t="shared" si="511"/>
        <v>14365</v>
      </c>
      <c r="W2377" s="36"/>
      <c r="X2377" s="36">
        <f t="shared" si="516"/>
        <v>1898.72</v>
      </c>
      <c r="Y2377" s="29">
        <f t="shared" si="504"/>
        <v>13374.48</v>
      </c>
      <c r="Z2377" s="36"/>
      <c r="AA2377" s="36">
        <f t="shared" si="503"/>
        <v>13374.48</v>
      </c>
      <c r="AB2377" s="29">
        <f t="shared" si="505"/>
        <v>10078.73</v>
      </c>
      <c r="AC2377" s="30">
        <f t="shared" si="506"/>
        <v>119.98</v>
      </c>
    </row>
    <row r="2378" spans="1:30" x14ac:dyDescent="0.2">
      <c r="A2378" s="1" t="s">
        <v>4353</v>
      </c>
      <c r="B2378" s="31" t="s">
        <v>8286</v>
      </c>
      <c r="C2378" s="1">
        <v>0</v>
      </c>
      <c r="D2378" s="1" t="s">
        <v>10984</v>
      </c>
      <c r="E2378" s="1" t="s">
        <v>18093</v>
      </c>
      <c r="F2378" s="1">
        <v>0</v>
      </c>
      <c r="G2378" s="19">
        <v>82</v>
      </c>
      <c r="H2378" s="29">
        <f t="shared" si="507"/>
        <v>11202.53</v>
      </c>
      <c r="I2378" s="32">
        <v>750</v>
      </c>
      <c r="J2378" s="32">
        <v>32</v>
      </c>
      <c r="K2378" s="33">
        <f t="shared" si="508"/>
        <v>4.2666666666666665E-2</v>
      </c>
      <c r="L2378" s="34">
        <f t="shared" si="512"/>
        <v>22.238383838383839</v>
      </c>
      <c r="M2378" s="32">
        <v>803</v>
      </c>
      <c r="N2378" s="32">
        <v>1</v>
      </c>
      <c r="O2378" s="33">
        <f t="shared" si="509"/>
        <v>1.2453300124533001E-3</v>
      </c>
      <c r="P2378" s="34">
        <f t="shared" si="513"/>
        <v>0.16160642516139578</v>
      </c>
      <c r="Q2378" s="35">
        <v>0</v>
      </c>
      <c r="R2378" s="34">
        <f t="shared" si="514"/>
        <v>0</v>
      </c>
      <c r="S2378" s="33">
        <v>18.29</v>
      </c>
      <c r="T2378" s="34">
        <f t="shared" si="515"/>
        <v>51.913536498936921</v>
      </c>
      <c r="U2378" s="31">
        <f t="shared" si="510"/>
        <v>18.578381690620539</v>
      </c>
      <c r="V2378" s="32">
        <f t="shared" si="511"/>
        <v>13934</v>
      </c>
      <c r="W2378" s="36"/>
      <c r="X2378" s="36">
        <f t="shared" si="516"/>
        <v>1841.75</v>
      </c>
      <c r="Y2378" s="29">
        <f t="shared" si="504"/>
        <v>13044.28</v>
      </c>
      <c r="Z2378" s="36"/>
      <c r="AA2378" s="36">
        <f t="shared" si="503"/>
        <v>13044.28</v>
      </c>
      <c r="AB2378" s="29">
        <f t="shared" si="505"/>
        <v>9829.9</v>
      </c>
      <c r="AC2378" s="30">
        <f t="shared" si="506"/>
        <v>119.88</v>
      </c>
    </row>
    <row r="2379" spans="1:30" x14ac:dyDescent="0.2">
      <c r="A2379" s="1" t="s">
        <v>4485</v>
      </c>
      <c r="B2379" s="31" t="s">
        <v>8287</v>
      </c>
      <c r="C2379" s="1">
        <v>0</v>
      </c>
      <c r="D2379" s="1" t="s">
        <v>10985</v>
      </c>
      <c r="E2379" s="1" t="s">
        <v>17876</v>
      </c>
      <c r="F2379" s="1">
        <v>0</v>
      </c>
      <c r="G2379" s="19">
        <v>111</v>
      </c>
      <c r="H2379" s="29">
        <f t="shared" si="507"/>
        <v>15164.4</v>
      </c>
      <c r="I2379" s="32">
        <v>750</v>
      </c>
      <c r="J2379" s="32">
        <v>31</v>
      </c>
      <c r="K2379" s="33">
        <f t="shared" si="508"/>
        <v>4.1333333333333333E-2</v>
      </c>
      <c r="L2379" s="34">
        <f t="shared" si="512"/>
        <v>21.543434343434342</v>
      </c>
      <c r="M2379" s="32">
        <v>735</v>
      </c>
      <c r="N2379" s="32">
        <v>11</v>
      </c>
      <c r="O2379" s="33">
        <f t="shared" si="509"/>
        <v>1.4965986394557823E-2</v>
      </c>
      <c r="P2379" s="34">
        <f t="shared" si="513"/>
        <v>1.942135446871577</v>
      </c>
      <c r="Q2379" s="35">
        <v>0</v>
      </c>
      <c r="R2379" s="34">
        <f t="shared" si="514"/>
        <v>0</v>
      </c>
      <c r="S2379" s="33">
        <v>16.3</v>
      </c>
      <c r="T2379" s="34">
        <f t="shared" si="515"/>
        <v>44.861800141743444</v>
      </c>
      <c r="U2379" s="31">
        <f t="shared" si="510"/>
        <v>17.08684248301234</v>
      </c>
      <c r="V2379" s="32">
        <f t="shared" si="511"/>
        <v>12815</v>
      </c>
      <c r="W2379" s="36"/>
      <c r="X2379" s="36">
        <f t="shared" si="516"/>
        <v>1693.85</v>
      </c>
      <c r="Y2379" s="29">
        <f t="shared" si="504"/>
        <v>16858.25</v>
      </c>
      <c r="Z2379" s="36"/>
      <c r="AA2379" s="36">
        <f t="shared" si="503"/>
        <v>16858.25</v>
      </c>
      <c r="AB2379" s="29">
        <f t="shared" si="505"/>
        <v>12704.03</v>
      </c>
      <c r="AC2379" s="30">
        <f t="shared" si="506"/>
        <v>114.45</v>
      </c>
      <c r="AD2379" s="29"/>
    </row>
    <row r="2380" spans="1:30" x14ac:dyDescent="0.2">
      <c r="A2380" s="1" t="s">
        <v>4527</v>
      </c>
      <c r="B2380" s="31" t="s">
        <v>8288</v>
      </c>
      <c r="C2380" s="1">
        <v>0</v>
      </c>
      <c r="D2380" s="1" t="s">
        <v>10986</v>
      </c>
      <c r="E2380" s="1" t="s">
        <v>17193</v>
      </c>
      <c r="F2380" s="1">
        <v>0</v>
      </c>
      <c r="G2380" s="19">
        <v>75</v>
      </c>
      <c r="H2380" s="29">
        <f t="shared" si="507"/>
        <v>10246.209999999999</v>
      </c>
      <c r="I2380" s="32">
        <v>750</v>
      </c>
      <c r="J2380" s="32">
        <v>24</v>
      </c>
      <c r="K2380" s="33">
        <f t="shared" si="508"/>
        <v>3.2000000000000001E-2</v>
      </c>
      <c r="L2380" s="34">
        <f t="shared" si="512"/>
        <v>16.67878787878788</v>
      </c>
      <c r="M2380" s="32">
        <v>753</v>
      </c>
      <c r="N2380" s="32">
        <v>4</v>
      </c>
      <c r="O2380" s="33">
        <f t="shared" si="509"/>
        <v>5.3120849933598934E-3</v>
      </c>
      <c r="P2380" s="34">
        <f t="shared" si="513"/>
        <v>0.68934905394210255</v>
      </c>
      <c r="Q2380" s="35">
        <v>0</v>
      </c>
      <c r="R2380" s="34">
        <f t="shared" si="514"/>
        <v>0</v>
      </c>
      <c r="S2380" s="33">
        <v>21.43</v>
      </c>
      <c r="T2380" s="34">
        <f t="shared" si="515"/>
        <v>63.04039688164422</v>
      </c>
      <c r="U2380" s="31">
        <f t="shared" si="510"/>
        <v>20.102133453593552</v>
      </c>
      <c r="V2380" s="32">
        <f t="shared" si="511"/>
        <v>15077</v>
      </c>
      <c r="W2380" s="36"/>
      <c r="X2380" s="36">
        <f t="shared" si="516"/>
        <v>1992.83</v>
      </c>
      <c r="Y2380" s="29">
        <f t="shared" si="504"/>
        <v>12239.039999999999</v>
      </c>
      <c r="Z2380" s="36"/>
      <c r="AA2380" s="36">
        <f t="shared" si="503"/>
        <v>12239.039999999999</v>
      </c>
      <c r="AB2380" s="29">
        <f t="shared" si="505"/>
        <v>9223.09</v>
      </c>
      <c r="AC2380" s="30">
        <f t="shared" si="506"/>
        <v>122.97</v>
      </c>
    </row>
    <row r="2381" spans="1:30" x14ac:dyDescent="0.2">
      <c r="A2381" s="1" t="s">
        <v>6747</v>
      </c>
      <c r="B2381" s="31" t="s">
        <v>8289</v>
      </c>
      <c r="C2381" s="1">
        <v>0</v>
      </c>
      <c r="D2381" s="1" t="s">
        <v>10987</v>
      </c>
      <c r="E2381" s="1" t="s">
        <v>16804</v>
      </c>
      <c r="F2381" s="1">
        <v>0</v>
      </c>
      <c r="G2381" s="19">
        <v>68</v>
      </c>
      <c r="H2381" s="29">
        <f t="shared" si="507"/>
        <v>9289.9</v>
      </c>
      <c r="I2381" s="32">
        <v>750</v>
      </c>
      <c r="J2381" s="32">
        <v>10</v>
      </c>
      <c r="K2381" s="33">
        <f t="shared" si="508"/>
        <v>1.3333333333333334E-2</v>
      </c>
      <c r="L2381" s="34">
        <f t="shared" si="512"/>
        <v>6.9494949494949498</v>
      </c>
      <c r="M2381" s="32">
        <v>723</v>
      </c>
      <c r="N2381" s="32">
        <v>17</v>
      </c>
      <c r="O2381" s="33">
        <f t="shared" si="509"/>
        <v>2.351313969571231E-2</v>
      </c>
      <c r="P2381" s="34">
        <f t="shared" si="513"/>
        <v>3.0512991837872945</v>
      </c>
      <c r="Q2381" s="35">
        <v>1</v>
      </c>
      <c r="R2381" s="34">
        <f t="shared" si="514"/>
        <v>100</v>
      </c>
      <c r="S2381" s="33">
        <v>20.27</v>
      </c>
      <c r="T2381" s="34">
        <f t="shared" si="515"/>
        <v>58.929836995038976</v>
      </c>
      <c r="U2381" s="31">
        <f t="shared" si="510"/>
        <v>42.232657782080302</v>
      </c>
      <c r="V2381" s="32">
        <f t="shared" si="511"/>
        <v>31674</v>
      </c>
      <c r="W2381" s="36"/>
      <c r="X2381" s="36">
        <f t="shared" si="516"/>
        <v>4186.57</v>
      </c>
      <c r="Y2381" s="29">
        <f t="shared" si="504"/>
        <v>13476.47</v>
      </c>
      <c r="Z2381" s="36"/>
      <c r="AA2381" s="36">
        <f t="shared" si="503"/>
        <v>13476.47</v>
      </c>
      <c r="AB2381" s="29">
        <f t="shared" si="505"/>
        <v>10155.59</v>
      </c>
      <c r="AC2381" s="30">
        <f t="shared" si="506"/>
        <v>149.35</v>
      </c>
    </row>
    <row r="2382" spans="1:30" x14ac:dyDescent="0.2">
      <c r="A2382" s="1" t="s">
        <v>7125</v>
      </c>
      <c r="B2382" s="31" t="s">
        <v>8286</v>
      </c>
      <c r="C2382" s="1">
        <v>0</v>
      </c>
      <c r="D2382" s="1" t="s">
        <v>10988</v>
      </c>
      <c r="E2382" s="1" t="s">
        <v>16685</v>
      </c>
      <c r="F2382" s="1">
        <v>0</v>
      </c>
      <c r="G2382" s="19">
        <v>95</v>
      </c>
      <c r="H2382" s="29">
        <f t="shared" si="507"/>
        <v>12978.54</v>
      </c>
      <c r="I2382" s="32">
        <v>750</v>
      </c>
      <c r="J2382" s="32">
        <v>38</v>
      </c>
      <c r="K2382" s="33">
        <f t="shared" si="508"/>
        <v>5.0666666666666665E-2</v>
      </c>
      <c r="L2382" s="34">
        <f t="shared" si="512"/>
        <v>26.408080808080808</v>
      </c>
      <c r="M2382" s="32">
        <v>598</v>
      </c>
      <c r="N2382" s="32">
        <v>137</v>
      </c>
      <c r="O2382" s="33">
        <f t="shared" si="509"/>
        <v>0.22909698996655517</v>
      </c>
      <c r="P2382" s="34">
        <f t="shared" si="513"/>
        <v>29.729907087676104</v>
      </c>
      <c r="Q2382" s="35">
        <v>0</v>
      </c>
      <c r="R2382" s="34">
        <f t="shared" si="514"/>
        <v>0</v>
      </c>
      <c r="S2382" s="33">
        <v>20.27</v>
      </c>
      <c r="T2382" s="34">
        <f t="shared" si="515"/>
        <v>58.929836995038976</v>
      </c>
      <c r="U2382" s="31">
        <f t="shared" si="510"/>
        <v>28.766956222698973</v>
      </c>
      <c r="V2382" s="32">
        <f t="shared" si="511"/>
        <v>21575</v>
      </c>
      <c r="W2382" s="36"/>
      <c r="X2382" s="36">
        <f t="shared" si="516"/>
        <v>2851.71</v>
      </c>
      <c r="Y2382" s="29">
        <f t="shared" si="504"/>
        <v>15830.25</v>
      </c>
      <c r="Z2382" s="36"/>
      <c r="AA2382" s="36">
        <f t="shared" si="503"/>
        <v>15830.25</v>
      </c>
      <c r="AB2382" s="29">
        <f t="shared" si="505"/>
        <v>11929.35</v>
      </c>
      <c r="AC2382" s="30">
        <f t="shared" si="506"/>
        <v>125.57</v>
      </c>
      <c r="AD2382" s="29"/>
    </row>
    <row r="2383" spans="1:30" x14ac:dyDescent="0.2">
      <c r="A2383" s="1" t="s">
        <v>7172</v>
      </c>
      <c r="B2383" s="31" t="s">
        <v>8286</v>
      </c>
      <c r="C2383" s="1">
        <v>0</v>
      </c>
      <c r="D2383" s="1" t="s">
        <v>10989</v>
      </c>
      <c r="E2383" s="1" t="s">
        <v>18099</v>
      </c>
      <c r="F2383" s="1">
        <v>0</v>
      </c>
      <c r="G2383" s="19">
        <v>64</v>
      </c>
      <c r="H2383" s="29">
        <f t="shared" si="507"/>
        <v>8743.44</v>
      </c>
      <c r="I2383" s="32">
        <v>750</v>
      </c>
      <c r="J2383" s="32">
        <v>13</v>
      </c>
      <c r="K2383" s="33">
        <f t="shared" si="508"/>
        <v>1.7333333333333333E-2</v>
      </c>
      <c r="L2383" s="34">
        <f t="shared" si="512"/>
        <v>9.0343434343434339</v>
      </c>
      <c r="M2383" s="32">
        <v>741</v>
      </c>
      <c r="N2383" s="32">
        <v>60</v>
      </c>
      <c r="O2383" s="33">
        <f t="shared" si="509"/>
        <v>8.0971659919028341E-2</v>
      </c>
      <c r="P2383" s="34">
        <f t="shared" si="513"/>
        <v>10.507689020615452</v>
      </c>
      <c r="Q2383" s="35">
        <v>0</v>
      </c>
      <c r="R2383" s="34">
        <f t="shared" si="514"/>
        <v>0</v>
      </c>
      <c r="S2383" s="33">
        <v>21.43</v>
      </c>
      <c r="T2383" s="34">
        <f t="shared" si="515"/>
        <v>63.04039688164422</v>
      </c>
      <c r="U2383" s="31">
        <f t="shared" si="510"/>
        <v>20.645607334150775</v>
      </c>
      <c r="V2383" s="32">
        <f t="shared" si="511"/>
        <v>15484</v>
      </c>
      <c r="W2383" s="36"/>
      <c r="X2383" s="36">
        <f t="shared" si="516"/>
        <v>2046.63</v>
      </c>
      <c r="Y2383" s="29">
        <f t="shared" si="504"/>
        <v>10790.07</v>
      </c>
      <c r="Z2383" s="36"/>
      <c r="AA2383" s="36">
        <f t="shared" si="503"/>
        <v>10790.07</v>
      </c>
      <c r="AB2383" s="29">
        <f t="shared" si="505"/>
        <v>8131.18</v>
      </c>
      <c r="AC2383" s="30">
        <f t="shared" si="506"/>
        <v>127.05</v>
      </c>
      <c r="AD2383" s="29"/>
    </row>
    <row r="2384" spans="1:30" x14ac:dyDescent="0.2">
      <c r="A2384" s="1" t="s">
        <v>7582</v>
      </c>
      <c r="B2384" s="31" t="s">
        <v>8290</v>
      </c>
      <c r="C2384" s="1">
        <v>0</v>
      </c>
      <c r="D2384" s="1" t="s">
        <v>10990</v>
      </c>
      <c r="E2384" s="1" t="s">
        <v>18100</v>
      </c>
      <c r="F2384" s="1">
        <v>0</v>
      </c>
      <c r="G2384" s="19">
        <v>70</v>
      </c>
      <c r="H2384" s="29">
        <f t="shared" si="507"/>
        <v>9563.1299999999992</v>
      </c>
      <c r="I2384" s="32">
        <v>750</v>
      </c>
      <c r="J2384" s="32">
        <v>16</v>
      </c>
      <c r="K2384" s="33">
        <f t="shared" si="508"/>
        <v>2.1333333333333333E-2</v>
      </c>
      <c r="L2384" s="34">
        <f t="shared" si="512"/>
        <v>11.11919191919192</v>
      </c>
      <c r="M2384" s="32">
        <v>713</v>
      </c>
      <c r="N2384" s="32">
        <v>38</v>
      </c>
      <c r="O2384" s="33">
        <f t="shared" si="509"/>
        <v>5.3295932678821878E-2</v>
      </c>
      <c r="P2384" s="34">
        <f t="shared" si="513"/>
        <v>6.9162110201610529</v>
      </c>
      <c r="Q2384" s="35">
        <v>0</v>
      </c>
      <c r="R2384" s="34">
        <f t="shared" si="514"/>
        <v>0</v>
      </c>
      <c r="S2384" s="33">
        <v>23.44</v>
      </c>
      <c r="T2384" s="34">
        <f t="shared" si="515"/>
        <v>70.163004961020562</v>
      </c>
      <c r="U2384" s="31">
        <f t="shared" si="510"/>
        <v>22.049601975093385</v>
      </c>
      <c r="V2384" s="32">
        <f t="shared" si="511"/>
        <v>16537</v>
      </c>
      <c r="W2384" s="36"/>
      <c r="X2384" s="36">
        <f t="shared" si="516"/>
        <v>2185.81</v>
      </c>
      <c r="Y2384" s="29">
        <f t="shared" si="504"/>
        <v>11748.939999999999</v>
      </c>
      <c r="Z2384" s="36"/>
      <c r="AA2384" s="36">
        <f t="shared" si="503"/>
        <v>11748.939999999999</v>
      </c>
      <c r="AB2384" s="29">
        <f t="shared" si="505"/>
        <v>8853.76</v>
      </c>
      <c r="AC2384" s="30">
        <f t="shared" si="506"/>
        <v>126.48</v>
      </c>
    </row>
    <row r="2385" spans="1:30" x14ac:dyDescent="0.2">
      <c r="A2385" s="1" t="s">
        <v>415</v>
      </c>
      <c r="B2385" s="31" t="s">
        <v>8286</v>
      </c>
      <c r="C2385" s="1">
        <v>0</v>
      </c>
      <c r="D2385" s="1" t="s">
        <v>10992</v>
      </c>
      <c r="E2385" s="1" t="s">
        <v>17896</v>
      </c>
      <c r="F2385" s="1">
        <v>0</v>
      </c>
      <c r="G2385" s="19">
        <v>117</v>
      </c>
      <c r="H2385" s="29">
        <f t="shared" si="507"/>
        <v>15984.09</v>
      </c>
      <c r="I2385" s="32">
        <v>751</v>
      </c>
      <c r="J2385" s="32">
        <v>15</v>
      </c>
      <c r="K2385" s="33">
        <f t="shared" si="508"/>
        <v>1.9973368841544607E-2</v>
      </c>
      <c r="L2385" s="34">
        <f t="shared" si="512"/>
        <v>10.410361941653552</v>
      </c>
      <c r="M2385" s="32">
        <v>784</v>
      </c>
      <c r="N2385" s="32">
        <v>16</v>
      </c>
      <c r="O2385" s="33">
        <f t="shared" si="509"/>
        <v>2.0408163265306121E-2</v>
      </c>
      <c r="P2385" s="34">
        <f t="shared" si="513"/>
        <v>2.6483665184612408</v>
      </c>
      <c r="Q2385" s="35">
        <v>0.81</v>
      </c>
      <c r="R2385" s="34">
        <f t="shared" si="514"/>
        <v>81</v>
      </c>
      <c r="S2385" s="33">
        <v>13.41</v>
      </c>
      <c r="T2385" s="34">
        <f t="shared" si="515"/>
        <v>34.620836286321762</v>
      </c>
      <c r="U2385" s="31">
        <f t="shared" si="510"/>
        <v>32.169891186609135</v>
      </c>
      <c r="V2385" s="32">
        <f t="shared" si="511"/>
        <v>24160</v>
      </c>
      <c r="W2385" s="36"/>
      <c r="X2385" s="36">
        <f t="shared" si="516"/>
        <v>3193.39</v>
      </c>
      <c r="Y2385" s="29">
        <f t="shared" si="504"/>
        <v>19177.48</v>
      </c>
      <c r="Z2385" s="36"/>
      <c r="AA2385" s="36">
        <f t="shared" si="503"/>
        <v>19177.48</v>
      </c>
      <c r="AB2385" s="29">
        <f t="shared" si="505"/>
        <v>14451.76</v>
      </c>
      <c r="AC2385" s="30">
        <f t="shared" si="506"/>
        <v>123.52</v>
      </c>
      <c r="AD2385" s="29"/>
    </row>
    <row r="2386" spans="1:30" x14ac:dyDescent="0.2">
      <c r="A2386" s="1" t="s">
        <v>2710</v>
      </c>
      <c r="B2386" s="31" t="s">
        <v>8294</v>
      </c>
      <c r="C2386" s="1">
        <v>0</v>
      </c>
      <c r="D2386" s="1" t="s">
        <v>10993</v>
      </c>
      <c r="E2386" s="1" t="s">
        <v>17255</v>
      </c>
      <c r="F2386" s="1">
        <v>0</v>
      </c>
      <c r="G2386" s="19">
        <v>88</v>
      </c>
      <c r="H2386" s="29">
        <f t="shared" si="507"/>
        <v>12022.23</v>
      </c>
      <c r="I2386" s="32">
        <v>751</v>
      </c>
      <c r="J2386" s="32">
        <v>10</v>
      </c>
      <c r="K2386" s="33">
        <f t="shared" si="508"/>
        <v>1.3315579227696404E-2</v>
      </c>
      <c r="L2386" s="34">
        <f t="shared" si="512"/>
        <v>6.9402412944357019</v>
      </c>
      <c r="M2386" s="32">
        <v>687</v>
      </c>
      <c r="N2386" s="32">
        <v>41</v>
      </c>
      <c r="O2386" s="33">
        <f t="shared" si="509"/>
        <v>5.9679767103347887E-2</v>
      </c>
      <c r="P2386" s="34">
        <f t="shared" si="513"/>
        <v>7.7446409542774877</v>
      </c>
      <c r="Q2386" s="35">
        <v>0</v>
      </c>
      <c r="R2386" s="34">
        <f t="shared" si="514"/>
        <v>0</v>
      </c>
      <c r="S2386" s="33">
        <v>20.3</v>
      </c>
      <c r="T2386" s="34">
        <f t="shared" si="515"/>
        <v>59.036144578313255</v>
      </c>
      <c r="U2386" s="31">
        <f t="shared" si="510"/>
        <v>18.430256706756612</v>
      </c>
      <c r="V2386" s="32">
        <f t="shared" si="511"/>
        <v>13841</v>
      </c>
      <c r="W2386" s="36"/>
      <c r="X2386" s="36">
        <f t="shared" si="516"/>
        <v>1829.46</v>
      </c>
      <c r="Y2386" s="29">
        <f t="shared" si="504"/>
        <v>13851.689999999999</v>
      </c>
      <c r="Z2386" s="36"/>
      <c r="AA2386" s="36">
        <f t="shared" si="503"/>
        <v>13851.689999999999</v>
      </c>
      <c r="AB2386" s="29">
        <f t="shared" si="505"/>
        <v>10438.35</v>
      </c>
      <c r="AC2386" s="30">
        <f t="shared" si="506"/>
        <v>118.62</v>
      </c>
    </row>
    <row r="2387" spans="1:30" x14ac:dyDescent="0.2">
      <c r="A2387" s="1" t="s">
        <v>5156</v>
      </c>
      <c r="B2387" s="31" t="s">
        <v>8286</v>
      </c>
      <c r="C2387" s="1">
        <v>0</v>
      </c>
      <c r="D2387" s="1" t="s">
        <v>10994</v>
      </c>
      <c r="E2387" s="1" t="s">
        <v>18101</v>
      </c>
      <c r="F2387" s="1">
        <v>0</v>
      </c>
      <c r="G2387" s="19">
        <v>65</v>
      </c>
      <c r="H2387" s="29">
        <f t="shared" si="507"/>
        <v>8880.0499999999993</v>
      </c>
      <c r="I2387" s="32">
        <v>751</v>
      </c>
      <c r="J2387" s="32">
        <v>17</v>
      </c>
      <c r="K2387" s="33">
        <f t="shared" si="508"/>
        <v>2.2636484687083888E-2</v>
      </c>
      <c r="L2387" s="34">
        <f t="shared" si="512"/>
        <v>11.798410200540694</v>
      </c>
      <c r="M2387" s="32">
        <v>760</v>
      </c>
      <c r="N2387" s="32">
        <v>96</v>
      </c>
      <c r="O2387" s="33">
        <f t="shared" si="509"/>
        <v>0.12631578947368421</v>
      </c>
      <c r="P2387" s="34">
        <f t="shared" si="513"/>
        <v>16.391994872160105</v>
      </c>
      <c r="Q2387" s="35">
        <v>1</v>
      </c>
      <c r="R2387" s="34">
        <f t="shared" si="514"/>
        <v>100</v>
      </c>
      <c r="S2387" s="33">
        <v>20.86</v>
      </c>
      <c r="T2387" s="34">
        <f t="shared" si="515"/>
        <v>61.020552799433027</v>
      </c>
      <c r="U2387" s="31">
        <f t="shared" si="510"/>
        <v>47.302739468033458</v>
      </c>
      <c r="V2387" s="32">
        <f t="shared" si="511"/>
        <v>35524</v>
      </c>
      <c r="W2387" s="36"/>
      <c r="X2387" s="36">
        <f t="shared" si="516"/>
        <v>4695.45</v>
      </c>
      <c r="Y2387" s="29">
        <f t="shared" si="504"/>
        <v>13575.5</v>
      </c>
      <c r="Z2387" s="36"/>
      <c r="AA2387" s="36">
        <f t="shared" si="503"/>
        <v>13575.5</v>
      </c>
      <c r="AB2387" s="29">
        <f t="shared" si="505"/>
        <v>10230.219999999999</v>
      </c>
      <c r="AC2387" s="30">
        <f t="shared" si="506"/>
        <v>157.38999999999999</v>
      </c>
      <c r="AD2387" s="29"/>
    </row>
    <row r="2388" spans="1:30" x14ac:dyDescent="0.2">
      <c r="A2388" s="1" t="s">
        <v>7440</v>
      </c>
      <c r="B2388" s="31" t="s">
        <v>8286</v>
      </c>
      <c r="C2388" s="1">
        <v>0</v>
      </c>
      <c r="D2388" s="1" t="s">
        <v>10996</v>
      </c>
      <c r="E2388" s="1" t="s">
        <v>18102</v>
      </c>
      <c r="F2388" s="1">
        <v>0</v>
      </c>
      <c r="G2388" s="19">
        <v>82</v>
      </c>
      <c r="H2388" s="29">
        <f t="shared" si="507"/>
        <v>11202.53</v>
      </c>
      <c r="I2388" s="32">
        <v>751</v>
      </c>
      <c r="J2388" s="32">
        <v>18</v>
      </c>
      <c r="K2388" s="33">
        <f t="shared" si="508"/>
        <v>2.3968042609853527E-2</v>
      </c>
      <c r="L2388" s="34">
        <f t="shared" si="512"/>
        <v>12.492434329984262</v>
      </c>
      <c r="M2388" s="32">
        <v>783</v>
      </c>
      <c r="N2388" s="32">
        <v>86</v>
      </c>
      <c r="O2388" s="33">
        <f t="shared" si="509"/>
        <v>0.10983397190293742</v>
      </c>
      <c r="P2388" s="34">
        <f t="shared" si="513"/>
        <v>14.253150075090257</v>
      </c>
      <c r="Q2388" s="35">
        <v>1</v>
      </c>
      <c r="R2388" s="34">
        <f t="shared" si="514"/>
        <v>100</v>
      </c>
      <c r="S2388" s="33">
        <v>17.47</v>
      </c>
      <c r="T2388" s="34">
        <f t="shared" si="515"/>
        <v>49.007795889440111</v>
      </c>
      <c r="U2388" s="31">
        <f t="shared" si="510"/>
        <v>43.938345073628653</v>
      </c>
      <c r="V2388" s="32">
        <f t="shared" si="511"/>
        <v>32998</v>
      </c>
      <c r="W2388" s="36"/>
      <c r="X2388" s="36">
        <f t="shared" si="516"/>
        <v>4361.57</v>
      </c>
      <c r="Y2388" s="29">
        <f t="shared" si="504"/>
        <v>15564.1</v>
      </c>
      <c r="Z2388" s="36"/>
      <c r="AA2388" s="36">
        <f t="shared" si="503"/>
        <v>15564.1</v>
      </c>
      <c r="AB2388" s="29">
        <f t="shared" si="505"/>
        <v>11728.79</v>
      </c>
      <c r="AC2388" s="30">
        <f t="shared" si="506"/>
        <v>143.03</v>
      </c>
    </row>
    <row r="2389" spans="1:30" x14ac:dyDescent="0.2">
      <c r="A2389" s="1" t="s">
        <v>837</v>
      </c>
      <c r="B2389" s="31" t="s">
        <v>8286</v>
      </c>
      <c r="C2389" s="1">
        <v>0</v>
      </c>
      <c r="D2389" s="1" t="s">
        <v>10997</v>
      </c>
      <c r="E2389" s="1" t="s">
        <v>18103</v>
      </c>
      <c r="F2389" s="1">
        <v>0</v>
      </c>
      <c r="G2389" s="19">
        <v>74</v>
      </c>
      <c r="H2389" s="29">
        <f t="shared" si="507"/>
        <v>10109.6</v>
      </c>
      <c r="I2389" s="32">
        <v>752</v>
      </c>
      <c r="J2389" s="32">
        <v>15</v>
      </c>
      <c r="K2389" s="33">
        <f t="shared" si="508"/>
        <v>1.9946808510638299E-2</v>
      </c>
      <c r="L2389" s="34">
        <f t="shared" si="512"/>
        <v>10.396518375241779</v>
      </c>
      <c r="M2389" s="32">
        <v>773</v>
      </c>
      <c r="N2389" s="32">
        <v>69</v>
      </c>
      <c r="O2389" s="33">
        <f t="shared" si="509"/>
        <v>8.9262613195342816E-2</v>
      </c>
      <c r="P2389" s="34">
        <f t="shared" si="513"/>
        <v>11.583605690708222</v>
      </c>
      <c r="Q2389" s="35">
        <v>0</v>
      </c>
      <c r="R2389" s="34">
        <f t="shared" si="514"/>
        <v>0</v>
      </c>
      <c r="S2389" s="33">
        <v>17.899999999999999</v>
      </c>
      <c r="T2389" s="34">
        <f t="shared" si="515"/>
        <v>50.531537916371363</v>
      </c>
      <c r="U2389" s="31">
        <f t="shared" si="510"/>
        <v>18.127915495580339</v>
      </c>
      <c r="V2389" s="32">
        <f t="shared" si="511"/>
        <v>13632</v>
      </c>
      <c r="W2389" s="36"/>
      <c r="X2389" s="36">
        <f t="shared" si="516"/>
        <v>1801.83</v>
      </c>
      <c r="Y2389" s="29">
        <f t="shared" si="504"/>
        <v>11911.43</v>
      </c>
      <c r="Z2389" s="36"/>
      <c r="AA2389" s="36">
        <f t="shared" si="503"/>
        <v>11911.43</v>
      </c>
      <c r="AB2389" s="29">
        <f t="shared" si="505"/>
        <v>8976.2099999999991</v>
      </c>
      <c r="AC2389" s="30">
        <f t="shared" si="506"/>
        <v>121.3</v>
      </c>
      <c r="AD2389" s="29"/>
    </row>
    <row r="2390" spans="1:30" x14ac:dyDescent="0.2">
      <c r="A2390" s="1" t="s">
        <v>1485</v>
      </c>
      <c r="B2390" s="31" t="s">
        <v>8286</v>
      </c>
      <c r="C2390" s="1">
        <v>0</v>
      </c>
      <c r="D2390" s="1" t="s">
        <v>10998</v>
      </c>
      <c r="E2390" s="1" t="s">
        <v>17237</v>
      </c>
      <c r="F2390" s="1">
        <v>0</v>
      </c>
      <c r="G2390" s="19">
        <v>78</v>
      </c>
      <c r="H2390" s="29">
        <f t="shared" si="507"/>
        <v>10656.06</v>
      </c>
      <c r="I2390" s="32">
        <v>752</v>
      </c>
      <c r="J2390" s="32">
        <v>13</v>
      </c>
      <c r="K2390" s="33">
        <f t="shared" si="508"/>
        <v>1.7287234042553192E-2</v>
      </c>
      <c r="L2390" s="34">
        <f t="shared" si="512"/>
        <v>9.0103159252095413</v>
      </c>
      <c r="M2390" s="32">
        <v>794</v>
      </c>
      <c r="N2390" s="32">
        <v>22</v>
      </c>
      <c r="O2390" s="33">
        <f t="shared" si="509"/>
        <v>2.7707808564231738E-2</v>
      </c>
      <c r="P2390" s="34">
        <f t="shared" si="513"/>
        <v>3.5956411925708038</v>
      </c>
      <c r="Q2390" s="35">
        <v>0</v>
      </c>
      <c r="R2390" s="34">
        <f t="shared" si="514"/>
        <v>0</v>
      </c>
      <c r="S2390" s="33">
        <v>16.71</v>
      </c>
      <c r="T2390" s="34">
        <f t="shared" si="515"/>
        <v>46.314670446491853</v>
      </c>
      <c r="U2390" s="31">
        <f t="shared" si="510"/>
        <v>14.730156891068049</v>
      </c>
      <c r="V2390" s="32">
        <f t="shared" si="511"/>
        <v>11077</v>
      </c>
      <c r="W2390" s="36"/>
      <c r="X2390" s="36">
        <f t="shared" si="516"/>
        <v>1464.12</v>
      </c>
      <c r="Y2390" s="29">
        <f t="shared" si="504"/>
        <v>12120.18</v>
      </c>
      <c r="Z2390" s="36"/>
      <c r="AA2390" s="36">
        <f t="shared" si="503"/>
        <v>12120.18</v>
      </c>
      <c r="AB2390" s="29">
        <f t="shared" si="505"/>
        <v>9133.52</v>
      </c>
      <c r="AC2390" s="30">
        <f t="shared" si="506"/>
        <v>117.1</v>
      </c>
      <c r="AD2390" s="29"/>
    </row>
    <row r="2391" spans="1:30" x14ac:dyDescent="0.2">
      <c r="A2391" s="1" t="s">
        <v>1779</v>
      </c>
      <c r="B2391" s="31" t="s">
        <v>8291</v>
      </c>
      <c r="C2391" s="1">
        <v>0</v>
      </c>
      <c r="D2391" s="1" t="s">
        <v>10999</v>
      </c>
      <c r="E2391" s="1" t="s">
        <v>16608</v>
      </c>
      <c r="F2391" s="1">
        <v>0</v>
      </c>
      <c r="G2391" s="19">
        <v>53</v>
      </c>
      <c r="H2391" s="29">
        <f t="shared" si="507"/>
        <v>7240.66</v>
      </c>
      <c r="I2391" s="32">
        <v>752</v>
      </c>
      <c r="J2391" s="32">
        <v>2</v>
      </c>
      <c r="K2391" s="33">
        <f t="shared" si="508"/>
        <v>2.6595744680851063E-3</v>
      </c>
      <c r="L2391" s="34">
        <f t="shared" si="512"/>
        <v>1.3862024500322372</v>
      </c>
      <c r="M2391" s="32">
        <v>704</v>
      </c>
      <c r="N2391" s="32">
        <v>32</v>
      </c>
      <c r="O2391" s="33">
        <f t="shared" si="509"/>
        <v>4.5454545454545456E-2</v>
      </c>
      <c r="P2391" s="34">
        <f t="shared" si="513"/>
        <v>5.8986345183909465</v>
      </c>
      <c r="Q2391" s="35">
        <v>0</v>
      </c>
      <c r="R2391" s="34">
        <f t="shared" si="514"/>
        <v>0</v>
      </c>
      <c r="S2391" s="33">
        <v>22.79</v>
      </c>
      <c r="T2391" s="34">
        <f t="shared" si="515"/>
        <v>67.859673990077951</v>
      </c>
      <c r="U2391" s="31">
        <f t="shared" si="510"/>
        <v>18.786127739625282</v>
      </c>
      <c r="V2391" s="32">
        <f t="shared" si="511"/>
        <v>14127</v>
      </c>
      <c r="W2391" s="36"/>
      <c r="X2391" s="36">
        <f t="shared" si="516"/>
        <v>1867.26</v>
      </c>
      <c r="Y2391" s="29">
        <f t="shared" si="504"/>
        <v>9107.92</v>
      </c>
      <c r="Z2391" s="36"/>
      <c r="AA2391" s="36">
        <f t="shared" si="503"/>
        <v>9107.92</v>
      </c>
      <c r="AB2391" s="29">
        <f t="shared" si="505"/>
        <v>6863.54</v>
      </c>
      <c r="AC2391" s="30">
        <f t="shared" si="506"/>
        <v>129.5</v>
      </c>
    </row>
    <row r="2392" spans="1:30" x14ac:dyDescent="0.2">
      <c r="A2392" s="1" t="s">
        <v>2026</v>
      </c>
      <c r="B2392" s="31" t="s">
        <v>8293</v>
      </c>
      <c r="C2392" s="1">
        <v>0</v>
      </c>
      <c r="D2392" s="1" t="s">
        <v>11000</v>
      </c>
      <c r="E2392" s="1" t="s">
        <v>17577</v>
      </c>
      <c r="F2392" s="1">
        <v>0</v>
      </c>
      <c r="G2392" s="19">
        <v>76</v>
      </c>
      <c r="H2392" s="29">
        <f t="shared" si="507"/>
        <v>10382.83</v>
      </c>
      <c r="I2392" s="32">
        <v>752</v>
      </c>
      <c r="J2392" s="32">
        <v>40</v>
      </c>
      <c r="K2392" s="33">
        <f t="shared" si="508"/>
        <v>5.3191489361702128E-2</v>
      </c>
      <c r="L2392" s="34">
        <f t="shared" si="512"/>
        <v>27.724049000644747</v>
      </c>
      <c r="M2392" s="32">
        <v>745</v>
      </c>
      <c r="N2392" s="32">
        <v>36</v>
      </c>
      <c r="O2392" s="33">
        <f t="shared" si="509"/>
        <v>4.832214765100671E-2</v>
      </c>
      <c r="P2392" s="34">
        <f t="shared" si="513"/>
        <v>6.2707631390142682</v>
      </c>
      <c r="Q2392" s="35">
        <v>0</v>
      </c>
      <c r="R2392" s="34">
        <f t="shared" si="514"/>
        <v>0</v>
      </c>
      <c r="S2392" s="33">
        <v>19.79</v>
      </c>
      <c r="T2392" s="34">
        <f t="shared" si="515"/>
        <v>57.228915662650607</v>
      </c>
      <c r="U2392" s="31">
        <f t="shared" si="510"/>
        <v>22.805931950577406</v>
      </c>
      <c r="V2392" s="32">
        <f t="shared" si="511"/>
        <v>17150</v>
      </c>
      <c r="W2392" s="36"/>
      <c r="X2392" s="36">
        <f t="shared" si="516"/>
        <v>2266.83</v>
      </c>
      <c r="Y2392" s="29">
        <f t="shared" si="504"/>
        <v>12649.66</v>
      </c>
      <c r="Z2392" s="36"/>
      <c r="AA2392" s="36">
        <f t="shared" si="503"/>
        <v>12649.66</v>
      </c>
      <c r="AB2392" s="29">
        <f t="shared" si="505"/>
        <v>9532.52</v>
      </c>
      <c r="AC2392" s="30">
        <f t="shared" si="506"/>
        <v>125.43</v>
      </c>
      <c r="AD2392" s="29"/>
    </row>
    <row r="2393" spans="1:30" x14ac:dyDescent="0.2">
      <c r="A2393" s="1" t="s">
        <v>2143</v>
      </c>
      <c r="B2393" s="31" t="s">
        <v>8286</v>
      </c>
      <c r="C2393" s="1">
        <v>0</v>
      </c>
      <c r="D2393" s="1" t="s">
        <v>11001</v>
      </c>
      <c r="E2393" s="1" t="s">
        <v>16799</v>
      </c>
      <c r="F2393" s="1">
        <v>0</v>
      </c>
      <c r="G2393" s="19">
        <v>73</v>
      </c>
      <c r="H2393" s="29">
        <f t="shared" si="507"/>
        <v>9972.98</v>
      </c>
      <c r="I2393" s="32">
        <v>752</v>
      </c>
      <c r="J2393" s="32">
        <v>29</v>
      </c>
      <c r="K2393" s="33">
        <f t="shared" si="508"/>
        <v>3.8563829787234043E-2</v>
      </c>
      <c r="L2393" s="34">
        <f t="shared" si="512"/>
        <v>20.099935525467437</v>
      </c>
      <c r="M2393" s="32">
        <v>763</v>
      </c>
      <c r="N2393" s="32">
        <v>35</v>
      </c>
      <c r="O2393" s="33">
        <f t="shared" si="509"/>
        <v>4.5871559633027525E-2</v>
      </c>
      <c r="P2393" s="34">
        <f t="shared" si="513"/>
        <v>5.9527504314037074</v>
      </c>
      <c r="Q2393" s="35">
        <v>0</v>
      </c>
      <c r="R2393" s="34">
        <f t="shared" si="514"/>
        <v>0</v>
      </c>
      <c r="S2393" s="33">
        <v>17.489999999999998</v>
      </c>
      <c r="T2393" s="34">
        <f t="shared" si="515"/>
        <v>49.078667611622954</v>
      </c>
      <c r="U2393" s="31">
        <f t="shared" si="510"/>
        <v>18.782838392123523</v>
      </c>
      <c r="V2393" s="32">
        <f t="shared" si="511"/>
        <v>14125</v>
      </c>
      <c r="W2393" s="36"/>
      <c r="X2393" s="36">
        <f t="shared" si="516"/>
        <v>1867</v>
      </c>
      <c r="Y2393" s="29">
        <f t="shared" si="504"/>
        <v>11839.98</v>
      </c>
      <c r="Z2393" s="36"/>
      <c r="AA2393" s="36">
        <f t="shared" si="503"/>
        <v>11839.98</v>
      </c>
      <c r="AB2393" s="29">
        <f t="shared" si="505"/>
        <v>8922.3700000000008</v>
      </c>
      <c r="AC2393" s="30">
        <f t="shared" si="506"/>
        <v>122.22</v>
      </c>
    </row>
    <row r="2394" spans="1:30" x14ac:dyDescent="0.2">
      <c r="A2394" s="1" t="s">
        <v>2366</v>
      </c>
      <c r="B2394" s="31" t="s">
        <v>8285</v>
      </c>
      <c r="C2394" s="1">
        <v>0</v>
      </c>
      <c r="D2394" s="1" t="s">
        <v>11003</v>
      </c>
      <c r="E2394" s="1" t="s">
        <v>17835</v>
      </c>
      <c r="F2394" s="1">
        <v>0</v>
      </c>
      <c r="G2394" s="19">
        <v>66</v>
      </c>
      <c r="H2394" s="29">
        <f t="shared" si="507"/>
        <v>9016.67</v>
      </c>
      <c r="I2394" s="32">
        <v>752</v>
      </c>
      <c r="J2394" s="32">
        <v>17</v>
      </c>
      <c r="K2394" s="33">
        <f t="shared" si="508"/>
        <v>2.2606382978723406E-2</v>
      </c>
      <c r="L2394" s="34">
        <f t="shared" si="512"/>
        <v>11.782720825274016</v>
      </c>
      <c r="M2394" s="32">
        <v>806</v>
      </c>
      <c r="N2394" s="32">
        <v>10</v>
      </c>
      <c r="O2394" s="33">
        <f t="shared" si="509"/>
        <v>1.2406947890818859E-2</v>
      </c>
      <c r="P2394" s="34">
        <f t="shared" si="513"/>
        <v>1.6100491241265613</v>
      </c>
      <c r="Q2394" s="35">
        <v>0</v>
      </c>
      <c r="R2394" s="34">
        <f t="shared" si="514"/>
        <v>0</v>
      </c>
      <c r="S2394" s="33">
        <v>19.79</v>
      </c>
      <c r="T2394" s="34">
        <f t="shared" si="515"/>
        <v>57.228915662650607</v>
      </c>
      <c r="U2394" s="31">
        <f t="shared" si="510"/>
        <v>17.655421403012795</v>
      </c>
      <c r="V2394" s="32">
        <f t="shared" si="511"/>
        <v>13277</v>
      </c>
      <c r="W2394" s="36"/>
      <c r="X2394" s="36">
        <f t="shared" si="516"/>
        <v>1754.91</v>
      </c>
      <c r="Y2394" s="29">
        <f t="shared" si="504"/>
        <v>10771.58</v>
      </c>
      <c r="Z2394" s="36"/>
      <c r="AA2394" s="36">
        <f t="shared" si="503"/>
        <v>10771.58</v>
      </c>
      <c r="AB2394" s="29">
        <f t="shared" si="505"/>
        <v>8117.24</v>
      </c>
      <c r="AC2394" s="30">
        <f t="shared" si="506"/>
        <v>122.99</v>
      </c>
      <c r="AD2394" s="29"/>
    </row>
    <row r="2395" spans="1:30" x14ac:dyDescent="0.2">
      <c r="A2395" s="1" t="s">
        <v>3350</v>
      </c>
      <c r="B2395" s="31" t="s">
        <v>8287</v>
      </c>
      <c r="C2395" s="1">
        <v>0</v>
      </c>
      <c r="D2395" s="1" t="s">
        <v>11004</v>
      </c>
      <c r="E2395" s="1" t="s">
        <v>16704</v>
      </c>
      <c r="F2395" s="1">
        <v>0</v>
      </c>
      <c r="G2395" s="19">
        <v>64</v>
      </c>
      <c r="H2395" s="29">
        <f t="shared" si="507"/>
        <v>8743.44</v>
      </c>
      <c r="I2395" s="32">
        <v>752</v>
      </c>
      <c r="J2395" s="32">
        <v>6</v>
      </c>
      <c r="K2395" s="33">
        <f t="shared" si="508"/>
        <v>7.9787234042553185E-3</v>
      </c>
      <c r="L2395" s="34">
        <f t="shared" si="512"/>
        <v>4.1586073500967116</v>
      </c>
      <c r="M2395" s="32">
        <v>702</v>
      </c>
      <c r="N2395" s="32">
        <v>46</v>
      </c>
      <c r="O2395" s="33">
        <f t="shared" si="509"/>
        <v>6.5527065527065526E-2</v>
      </c>
      <c r="P2395" s="34">
        <f t="shared" si="513"/>
        <v>8.5034446333499112</v>
      </c>
      <c r="Q2395" s="35">
        <v>1</v>
      </c>
      <c r="R2395" s="34">
        <f t="shared" si="514"/>
        <v>100</v>
      </c>
      <c r="S2395" s="33">
        <v>19.79</v>
      </c>
      <c r="T2395" s="34">
        <f t="shared" si="515"/>
        <v>57.228915662650607</v>
      </c>
      <c r="U2395" s="31">
        <f t="shared" si="510"/>
        <v>42.472741911524309</v>
      </c>
      <c r="V2395" s="32">
        <f t="shared" si="511"/>
        <v>31940</v>
      </c>
      <c r="W2395" s="36"/>
      <c r="X2395" s="36">
        <f t="shared" si="516"/>
        <v>4221.7299999999996</v>
      </c>
      <c r="Y2395" s="29">
        <f t="shared" si="504"/>
        <v>12965.17</v>
      </c>
      <c r="Z2395" s="36"/>
      <c r="AA2395" s="36">
        <f t="shared" si="503"/>
        <v>12965.17</v>
      </c>
      <c r="AB2395" s="29">
        <f t="shared" si="505"/>
        <v>9770.2900000000009</v>
      </c>
      <c r="AC2395" s="30">
        <f t="shared" si="506"/>
        <v>152.66</v>
      </c>
      <c r="AD2395" s="29"/>
    </row>
    <row r="2396" spans="1:30" x14ac:dyDescent="0.2">
      <c r="A2396" s="1" t="s">
        <v>4188</v>
      </c>
      <c r="B2396" s="31" t="s">
        <v>8285</v>
      </c>
      <c r="C2396" s="1">
        <v>0</v>
      </c>
      <c r="D2396" s="1" t="s">
        <v>11005</v>
      </c>
      <c r="E2396" s="1" t="s">
        <v>17858</v>
      </c>
      <c r="F2396" s="1">
        <v>0</v>
      </c>
      <c r="G2396" s="19">
        <v>62</v>
      </c>
      <c r="H2396" s="29">
        <f t="shared" si="507"/>
        <v>8470.2000000000007</v>
      </c>
      <c r="I2396" s="32">
        <v>752</v>
      </c>
      <c r="J2396" s="32">
        <v>25</v>
      </c>
      <c r="K2396" s="33">
        <f t="shared" si="508"/>
        <v>3.3244680851063829E-2</v>
      </c>
      <c r="L2396" s="34">
        <f t="shared" si="512"/>
        <v>17.327530625402964</v>
      </c>
      <c r="M2396" s="32">
        <v>707</v>
      </c>
      <c r="N2396" s="32">
        <v>18</v>
      </c>
      <c r="O2396" s="33">
        <f t="shared" si="509"/>
        <v>2.5459688826025461E-2</v>
      </c>
      <c r="P2396" s="34">
        <f t="shared" si="513"/>
        <v>3.303902785407093</v>
      </c>
      <c r="Q2396" s="35">
        <v>1</v>
      </c>
      <c r="R2396" s="34">
        <f t="shared" si="514"/>
        <v>100</v>
      </c>
      <c r="S2396" s="33">
        <v>17.899999999999999</v>
      </c>
      <c r="T2396" s="34">
        <f t="shared" si="515"/>
        <v>50.531537916371363</v>
      </c>
      <c r="U2396" s="31">
        <f t="shared" si="510"/>
        <v>42.790742831795356</v>
      </c>
      <c r="V2396" s="32">
        <f t="shared" si="511"/>
        <v>32179</v>
      </c>
      <c r="W2396" s="36"/>
      <c r="X2396" s="36">
        <f t="shared" si="516"/>
        <v>4253.32</v>
      </c>
      <c r="Y2396" s="29">
        <f t="shared" si="504"/>
        <v>12723.52</v>
      </c>
      <c r="Z2396" s="36"/>
      <c r="AA2396" s="36">
        <f t="shared" si="503"/>
        <v>12723.52</v>
      </c>
      <c r="AB2396" s="29">
        <f t="shared" si="505"/>
        <v>9588.18</v>
      </c>
      <c r="AC2396" s="30">
        <f t="shared" si="506"/>
        <v>154.65</v>
      </c>
      <c r="AD2396" s="29"/>
    </row>
    <row r="2397" spans="1:30" x14ac:dyDescent="0.2">
      <c r="A2397" s="1" t="s">
        <v>5984</v>
      </c>
      <c r="B2397" s="31" t="s">
        <v>8286</v>
      </c>
      <c r="C2397" s="1">
        <v>0</v>
      </c>
      <c r="D2397" s="1" t="s">
        <v>11006</v>
      </c>
      <c r="E2397" s="1" t="s">
        <v>16672</v>
      </c>
      <c r="F2397" s="1">
        <v>0</v>
      </c>
      <c r="G2397" s="19">
        <v>83</v>
      </c>
      <c r="H2397" s="29">
        <f t="shared" si="507"/>
        <v>11339.14</v>
      </c>
      <c r="I2397" s="32">
        <v>752</v>
      </c>
      <c r="J2397" s="32">
        <v>34</v>
      </c>
      <c r="K2397" s="33">
        <f t="shared" si="508"/>
        <v>4.5212765957446811E-2</v>
      </c>
      <c r="L2397" s="34">
        <f t="shared" si="512"/>
        <v>23.565441650548031</v>
      </c>
      <c r="M2397" s="32">
        <v>758</v>
      </c>
      <c r="N2397" s="32">
        <v>199</v>
      </c>
      <c r="O2397" s="33">
        <f t="shared" si="509"/>
        <v>0.26253298153034299</v>
      </c>
      <c r="P2397" s="34">
        <f t="shared" si="513"/>
        <v>34.068894355561426</v>
      </c>
      <c r="Q2397" s="35">
        <v>0</v>
      </c>
      <c r="R2397" s="34">
        <f t="shared" si="514"/>
        <v>0</v>
      </c>
      <c r="S2397" s="33">
        <v>20.89</v>
      </c>
      <c r="T2397" s="34">
        <f t="shared" si="515"/>
        <v>61.126860382707306</v>
      </c>
      <c r="U2397" s="31">
        <f t="shared" si="510"/>
        <v>29.690299097204189</v>
      </c>
      <c r="V2397" s="32">
        <f t="shared" si="511"/>
        <v>22327</v>
      </c>
      <c r="W2397" s="36"/>
      <c r="X2397" s="36">
        <f t="shared" si="516"/>
        <v>2951.11</v>
      </c>
      <c r="Y2397" s="29">
        <f t="shared" si="504"/>
        <v>14290.25</v>
      </c>
      <c r="Z2397" s="36"/>
      <c r="AA2397" s="36">
        <f t="shared" si="503"/>
        <v>14290.25</v>
      </c>
      <c r="AB2397" s="29">
        <f t="shared" si="505"/>
        <v>10768.84</v>
      </c>
      <c r="AC2397" s="30">
        <f t="shared" si="506"/>
        <v>129.75</v>
      </c>
      <c r="AD2397" s="29"/>
    </row>
    <row r="2398" spans="1:30" x14ac:dyDescent="0.2">
      <c r="A2398" s="1" t="s">
        <v>6882</v>
      </c>
      <c r="B2398" s="31" t="s">
        <v>8286</v>
      </c>
      <c r="C2398" s="1">
        <v>0</v>
      </c>
      <c r="D2398" s="1" t="s">
        <v>11007</v>
      </c>
      <c r="E2398" s="1" t="s">
        <v>18104</v>
      </c>
      <c r="F2398" s="1">
        <v>0</v>
      </c>
      <c r="G2398" s="19">
        <v>75</v>
      </c>
      <c r="H2398" s="29">
        <f t="shared" si="507"/>
        <v>10246.209999999999</v>
      </c>
      <c r="I2398" s="32">
        <v>752</v>
      </c>
      <c r="J2398" s="32">
        <v>29</v>
      </c>
      <c r="K2398" s="33">
        <f t="shared" si="508"/>
        <v>3.8563829787234043E-2</v>
      </c>
      <c r="L2398" s="34">
        <f t="shared" si="512"/>
        <v>20.099935525467437</v>
      </c>
      <c r="M2398" s="32">
        <v>751</v>
      </c>
      <c r="N2398" s="32">
        <v>14</v>
      </c>
      <c r="O2398" s="33">
        <f t="shared" si="509"/>
        <v>1.8641810918774968E-2</v>
      </c>
      <c r="P2398" s="34">
        <f t="shared" si="513"/>
        <v>2.4191470461576716</v>
      </c>
      <c r="Q2398" s="35">
        <v>0</v>
      </c>
      <c r="R2398" s="34">
        <f t="shared" si="514"/>
        <v>0</v>
      </c>
      <c r="S2398" s="33">
        <v>20.32</v>
      </c>
      <c r="T2398" s="34">
        <f t="shared" si="515"/>
        <v>59.107016300496106</v>
      </c>
      <c r="U2398" s="31">
        <f t="shared" si="510"/>
        <v>20.406524718030305</v>
      </c>
      <c r="V2398" s="32">
        <f t="shared" si="511"/>
        <v>15346</v>
      </c>
      <c r="W2398" s="36"/>
      <c r="X2398" s="36">
        <f t="shared" si="516"/>
        <v>2028.38</v>
      </c>
      <c r="Y2398" s="29">
        <f t="shared" si="504"/>
        <v>12274.59</v>
      </c>
      <c r="Z2398" s="36"/>
      <c r="AA2398" s="36">
        <f t="shared" si="503"/>
        <v>12274.59</v>
      </c>
      <c r="AB2398" s="29">
        <f t="shared" si="505"/>
        <v>9249.8799999999992</v>
      </c>
      <c r="AC2398" s="30">
        <f t="shared" si="506"/>
        <v>123.33</v>
      </c>
    </row>
    <row r="2399" spans="1:30" x14ac:dyDescent="0.2">
      <c r="A2399" s="1" t="s">
        <v>7423</v>
      </c>
      <c r="B2399" s="31" t="s">
        <v>8292</v>
      </c>
      <c r="C2399" s="1">
        <v>0</v>
      </c>
      <c r="D2399" s="1" t="s">
        <v>11008</v>
      </c>
      <c r="E2399" s="1" t="s">
        <v>17562</v>
      </c>
      <c r="F2399" s="1">
        <v>0</v>
      </c>
      <c r="G2399" s="19">
        <v>77</v>
      </c>
      <c r="H2399" s="29">
        <f t="shared" si="507"/>
        <v>10519.45</v>
      </c>
      <c r="I2399" s="32">
        <v>752</v>
      </c>
      <c r="J2399" s="32">
        <v>30</v>
      </c>
      <c r="K2399" s="33">
        <f t="shared" si="508"/>
        <v>3.9893617021276598E-2</v>
      </c>
      <c r="L2399" s="34">
        <f t="shared" si="512"/>
        <v>20.793036750483559</v>
      </c>
      <c r="M2399" s="32">
        <v>700</v>
      </c>
      <c r="N2399" s="32">
        <v>47</v>
      </c>
      <c r="O2399" s="33">
        <f t="shared" si="509"/>
        <v>6.7142857142857143E-2</v>
      </c>
      <c r="P2399" s="34">
        <f t="shared" si="513"/>
        <v>8.7131258457374834</v>
      </c>
      <c r="Q2399" s="35">
        <v>0</v>
      </c>
      <c r="R2399" s="34">
        <f t="shared" si="514"/>
        <v>0</v>
      </c>
      <c r="S2399" s="33">
        <v>24.26</v>
      </c>
      <c r="T2399" s="34">
        <f t="shared" si="515"/>
        <v>73.068745570517365</v>
      </c>
      <c r="U2399" s="31">
        <f t="shared" si="510"/>
        <v>25.643727041684603</v>
      </c>
      <c r="V2399" s="32">
        <f t="shared" si="511"/>
        <v>19284</v>
      </c>
      <c r="W2399" s="36"/>
      <c r="X2399" s="36">
        <f t="shared" si="516"/>
        <v>2548.9</v>
      </c>
      <c r="Y2399" s="29">
        <f t="shared" si="504"/>
        <v>13068.35</v>
      </c>
      <c r="Z2399" s="36"/>
      <c r="AA2399" s="36">
        <f t="shared" si="503"/>
        <v>13068.35</v>
      </c>
      <c r="AB2399" s="29">
        <f t="shared" si="505"/>
        <v>9848.0400000000009</v>
      </c>
      <c r="AC2399" s="30">
        <f t="shared" si="506"/>
        <v>127.9</v>
      </c>
    </row>
    <row r="2400" spans="1:30" x14ac:dyDescent="0.2">
      <c r="A2400" s="1" t="s">
        <v>19</v>
      </c>
      <c r="B2400" s="31" t="s">
        <v>8286</v>
      </c>
      <c r="C2400" s="1">
        <v>0</v>
      </c>
      <c r="D2400" s="1" t="s">
        <v>11009</v>
      </c>
      <c r="E2400" s="1" t="s">
        <v>18105</v>
      </c>
      <c r="F2400" s="1">
        <v>0</v>
      </c>
      <c r="G2400" s="19">
        <v>103</v>
      </c>
      <c r="H2400" s="29">
        <f t="shared" si="507"/>
        <v>14071.47</v>
      </c>
      <c r="I2400" s="32">
        <v>753</v>
      </c>
      <c r="J2400" s="32">
        <v>13</v>
      </c>
      <c r="K2400" s="33">
        <f t="shared" si="508"/>
        <v>1.7264276228419653E-2</v>
      </c>
      <c r="L2400" s="34">
        <f t="shared" si="512"/>
        <v>8.9983500342066058</v>
      </c>
      <c r="M2400" s="32">
        <v>778</v>
      </c>
      <c r="N2400" s="32">
        <v>70</v>
      </c>
      <c r="O2400" s="33">
        <f t="shared" si="509"/>
        <v>8.9974293059125965E-2</v>
      </c>
      <c r="P2400" s="34">
        <f t="shared" si="513"/>
        <v>11.675960357740433</v>
      </c>
      <c r="Q2400" s="35">
        <v>0.2</v>
      </c>
      <c r="R2400" s="34">
        <f t="shared" si="514"/>
        <v>20</v>
      </c>
      <c r="S2400" s="33">
        <v>16.02</v>
      </c>
      <c r="T2400" s="34">
        <f t="shared" si="515"/>
        <v>43.869596031183555</v>
      </c>
      <c r="U2400" s="31">
        <f t="shared" si="510"/>
        <v>21.135976605782648</v>
      </c>
      <c r="V2400" s="32">
        <f t="shared" si="511"/>
        <v>15915</v>
      </c>
      <c r="W2400" s="36"/>
      <c r="X2400" s="36">
        <f t="shared" si="516"/>
        <v>2103.59</v>
      </c>
      <c r="Y2400" s="29">
        <f t="shared" si="504"/>
        <v>16175.06</v>
      </c>
      <c r="Z2400" s="36"/>
      <c r="AA2400" s="36">
        <f t="shared" si="503"/>
        <v>16175.06</v>
      </c>
      <c r="AB2400" s="29">
        <f t="shared" si="505"/>
        <v>12189.19</v>
      </c>
      <c r="AC2400" s="30">
        <f t="shared" si="506"/>
        <v>118.34</v>
      </c>
      <c r="AD2400" s="29"/>
    </row>
    <row r="2401" spans="1:30" x14ac:dyDescent="0.2">
      <c r="A2401" s="1" t="s">
        <v>620</v>
      </c>
      <c r="B2401" s="31" t="s">
        <v>8287</v>
      </c>
      <c r="C2401" s="1">
        <v>0</v>
      </c>
      <c r="D2401" s="1" t="s">
        <v>11010</v>
      </c>
      <c r="E2401" s="1" t="s">
        <v>16587</v>
      </c>
      <c r="F2401" s="1">
        <v>0</v>
      </c>
      <c r="G2401" s="19">
        <v>71</v>
      </c>
      <c r="H2401" s="29">
        <f t="shared" si="507"/>
        <v>9699.75</v>
      </c>
      <c r="I2401" s="32">
        <v>753</v>
      </c>
      <c r="J2401" s="32">
        <v>0</v>
      </c>
      <c r="K2401" s="33">
        <f t="shared" si="508"/>
        <v>0</v>
      </c>
      <c r="L2401" s="34">
        <f t="shared" si="512"/>
        <v>0</v>
      </c>
      <c r="M2401" s="32">
        <v>660</v>
      </c>
      <c r="N2401" s="32">
        <v>36</v>
      </c>
      <c r="O2401" s="33">
        <f t="shared" si="509"/>
        <v>5.4545454545454543E-2</v>
      </c>
      <c r="P2401" s="34">
        <f t="shared" si="513"/>
        <v>7.0783614220691344</v>
      </c>
      <c r="Q2401" s="35">
        <v>0</v>
      </c>
      <c r="R2401" s="34">
        <f t="shared" si="514"/>
        <v>0</v>
      </c>
      <c r="S2401" s="33">
        <v>20.92</v>
      </c>
      <c r="T2401" s="34">
        <f t="shared" si="515"/>
        <v>61.233167965981586</v>
      </c>
      <c r="U2401" s="31">
        <f t="shared" si="510"/>
        <v>17.077882347012679</v>
      </c>
      <c r="V2401" s="32">
        <f t="shared" si="511"/>
        <v>12860</v>
      </c>
      <c r="W2401" s="36"/>
      <c r="X2401" s="36">
        <f t="shared" si="516"/>
        <v>1699.79</v>
      </c>
      <c r="Y2401" s="29">
        <f t="shared" si="504"/>
        <v>11399.54</v>
      </c>
      <c r="Z2401" s="36"/>
      <c r="AA2401" s="36">
        <f t="shared" si="503"/>
        <v>11399.54</v>
      </c>
      <c r="AB2401" s="29">
        <f t="shared" si="505"/>
        <v>8590.4599999999991</v>
      </c>
      <c r="AC2401" s="30">
        <f t="shared" si="506"/>
        <v>120.99</v>
      </c>
      <c r="AD2401" s="29"/>
    </row>
    <row r="2402" spans="1:30" x14ac:dyDescent="0.2">
      <c r="A2402" s="1" t="s">
        <v>1854</v>
      </c>
      <c r="B2402" s="31" t="s">
        <v>8286</v>
      </c>
      <c r="C2402" s="1">
        <v>0</v>
      </c>
      <c r="D2402" s="1" t="s">
        <v>11011</v>
      </c>
      <c r="E2402" s="1" t="s">
        <v>18106</v>
      </c>
      <c r="F2402" s="1">
        <v>0</v>
      </c>
      <c r="G2402" s="19">
        <v>74</v>
      </c>
      <c r="H2402" s="29">
        <f t="shared" si="507"/>
        <v>10109.6</v>
      </c>
      <c r="I2402" s="32">
        <v>753</v>
      </c>
      <c r="J2402" s="32">
        <v>17</v>
      </c>
      <c r="K2402" s="33">
        <f t="shared" si="508"/>
        <v>2.2576361221779549E-2</v>
      </c>
      <c r="L2402" s="34">
        <f t="shared" si="512"/>
        <v>11.767073121654795</v>
      </c>
      <c r="M2402" s="32">
        <v>755</v>
      </c>
      <c r="N2402" s="32">
        <v>75</v>
      </c>
      <c r="O2402" s="33">
        <f t="shared" si="509"/>
        <v>9.9337748344370855E-2</v>
      </c>
      <c r="P2402" s="34">
        <f t="shared" si="513"/>
        <v>12.891055569993458</v>
      </c>
      <c r="Q2402" s="35">
        <v>0</v>
      </c>
      <c r="R2402" s="34">
        <f t="shared" si="514"/>
        <v>0</v>
      </c>
      <c r="S2402" s="33">
        <v>18.37</v>
      </c>
      <c r="T2402" s="34">
        <f t="shared" si="515"/>
        <v>52.197023387668331</v>
      </c>
      <c r="U2402" s="31">
        <f t="shared" si="510"/>
        <v>19.213788019829146</v>
      </c>
      <c r="V2402" s="32">
        <f t="shared" si="511"/>
        <v>14468</v>
      </c>
      <c r="W2402" s="36"/>
      <c r="X2402" s="36">
        <f t="shared" si="516"/>
        <v>1912.33</v>
      </c>
      <c r="Y2402" s="29">
        <f t="shared" si="504"/>
        <v>12021.93</v>
      </c>
      <c r="Z2402" s="36"/>
      <c r="AA2402" s="36">
        <f t="shared" si="503"/>
        <v>12021.93</v>
      </c>
      <c r="AB2402" s="29">
        <f t="shared" si="505"/>
        <v>9059.48</v>
      </c>
      <c r="AC2402" s="30">
        <f t="shared" si="506"/>
        <v>122.43</v>
      </c>
    </row>
    <row r="2403" spans="1:30" x14ac:dyDescent="0.2">
      <c r="A2403" s="1" t="s">
        <v>2817</v>
      </c>
      <c r="B2403" s="31" t="s">
        <v>8286</v>
      </c>
      <c r="C2403" s="1">
        <v>0</v>
      </c>
      <c r="D2403" s="1" t="s">
        <v>11012</v>
      </c>
      <c r="E2403" s="1" t="s">
        <v>16743</v>
      </c>
      <c r="F2403" s="1">
        <v>0</v>
      </c>
      <c r="G2403" s="19">
        <v>80</v>
      </c>
      <c r="H2403" s="29">
        <f t="shared" si="507"/>
        <v>10929.3</v>
      </c>
      <c r="I2403" s="32">
        <v>753</v>
      </c>
      <c r="J2403" s="32">
        <v>17</v>
      </c>
      <c r="K2403" s="33">
        <f t="shared" si="508"/>
        <v>2.2576361221779549E-2</v>
      </c>
      <c r="L2403" s="34">
        <f t="shared" si="512"/>
        <v>11.767073121654795</v>
      </c>
      <c r="M2403" s="32">
        <v>788</v>
      </c>
      <c r="N2403" s="32">
        <v>38</v>
      </c>
      <c r="O2403" s="33">
        <f t="shared" si="509"/>
        <v>4.8223350253807105E-2</v>
      </c>
      <c r="P2403" s="34">
        <f t="shared" si="513"/>
        <v>6.2579422047903952</v>
      </c>
      <c r="Q2403" s="35">
        <v>0</v>
      </c>
      <c r="R2403" s="34">
        <f t="shared" si="514"/>
        <v>0</v>
      </c>
      <c r="S2403" s="33">
        <v>18.37</v>
      </c>
      <c r="T2403" s="34">
        <f t="shared" si="515"/>
        <v>52.197023387668331</v>
      </c>
      <c r="U2403" s="31">
        <f t="shared" si="510"/>
        <v>17.555509678528381</v>
      </c>
      <c r="V2403" s="32">
        <f t="shared" si="511"/>
        <v>13219</v>
      </c>
      <c r="W2403" s="36"/>
      <c r="X2403" s="36">
        <f t="shared" si="516"/>
        <v>1747.24</v>
      </c>
      <c r="Y2403" s="29">
        <f t="shared" si="504"/>
        <v>12676.539999999999</v>
      </c>
      <c r="Z2403" s="36"/>
      <c r="AA2403" s="36">
        <f t="shared" si="503"/>
        <v>12676.539999999999</v>
      </c>
      <c r="AB2403" s="29">
        <f t="shared" si="505"/>
        <v>9552.7800000000007</v>
      </c>
      <c r="AC2403" s="30">
        <f t="shared" si="506"/>
        <v>119.41</v>
      </c>
      <c r="AD2403" s="29"/>
    </row>
    <row r="2404" spans="1:30" x14ac:dyDescent="0.2">
      <c r="A2404" s="1" t="s">
        <v>3686</v>
      </c>
      <c r="B2404" s="31" t="s">
        <v>8286</v>
      </c>
      <c r="C2404" s="1">
        <v>0</v>
      </c>
      <c r="D2404" s="1" t="s">
        <v>11013</v>
      </c>
      <c r="E2404" s="1" t="s">
        <v>16641</v>
      </c>
      <c r="F2404" s="1">
        <v>0</v>
      </c>
      <c r="G2404" s="19">
        <v>72</v>
      </c>
      <c r="H2404" s="29">
        <f t="shared" si="507"/>
        <v>9836.3700000000008</v>
      </c>
      <c r="I2404" s="32">
        <v>753</v>
      </c>
      <c r="J2404" s="32">
        <v>27</v>
      </c>
      <c r="K2404" s="33">
        <f t="shared" si="508"/>
        <v>3.5856573705179286E-2</v>
      </c>
      <c r="L2404" s="34">
        <f t="shared" si="512"/>
        <v>18.688880840275264</v>
      </c>
      <c r="M2404" s="32">
        <v>754</v>
      </c>
      <c r="N2404" s="32">
        <v>145</v>
      </c>
      <c r="O2404" s="33">
        <f t="shared" si="509"/>
        <v>0.19230769230769232</v>
      </c>
      <c r="P2404" s="34">
        <f t="shared" si="513"/>
        <v>24.955761423961697</v>
      </c>
      <c r="Q2404" s="35">
        <v>0</v>
      </c>
      <c r="R2404" s="34">
        <f t="shared" si="514"/>
        <v>0</v>
      </c>
      <c r="S2404" s="33">
        <v>21.51</v>
      </c>
      <c r="T2404" s="34">
        <f t="shared" si="515"/>
        <v>63.323883770375623</v>
      </c>
      <c r="U2404" s="31">
        <f t="shared" si="510"/>
        <v>26.742131508653145</v>
      </c>
      <c r="V2404" s="32">
        <f t="shared" si="511"/>
        <v>20137</v>
      </c>
      <c r="W2404" s="36"/>
      <c r="X2404" s="36">
        <f t="shared" si="516"/>
        <v>2661.64</v>
      </c>
      <c r="Y2404" s="29">
        <f t="shared" si="504"/>
        <v>12498.01</v>
      </c>
      <c r="Z2404" s="36"/>
      <c r="AA2404" s="36">
        <f t="shared" si="503"/>
        <v>12498.01</v>
      </c>
      <c r="AB2404" s="29">
        <f t="shared" si="505"/>
        <v>9418.24</v>
      </c>
      <c r="AC2404" s="30">
        <f t="shared" si="506"/>
        <v>130.81</v>
      </c>
    </row>
    <row r="2405" spans="1:30" x14ac:dyDescent="0.2">
      <c r="A2405" s="1" t="s">
        <v>5807</v>
      </c>
      <c r="B2405" s="31" t="s">
        <v>8286</v>
      </c>
      <c r="C2405" s="1">
        <v>0</v>
      </c>
      <c r="D2405" s="1" t="s">
        <v>11014</v>
      </c>
      <c r="E2405" s="1" t="s">
        <v>18107</v>
      </c>
      <c r="F2405" s="1">
        <v>0</v>
      </c>
      <c r="G2405" s="19">
        <v>68</v>
      </c>
      <c r="H2405" s="29">
        <f t="shared" si="507"/>
        <v>9289.9</v>
      </c>
      <c r="I2405" s="32">
        <v>753</v>
      </c>
      <c r="J2405" s="32">
        <v>25</v>
      </c>
      <c r="K2405" s="33">
        <f t="shared" si="508"/>
        <v>3.3200531208499334E-2</v>
      </c>
      <c r="L2405" s="34">
        <f t="shared" si="512"/>
        <v>17.30451929655117</v>
      </c>
      <c r="M2405" s="32">
        <v>780</v>
      </c>
      <c r="N2405" s="32">
        <v>55</v>
      </c>
      <c r="O2405" s="33">
        <f t="shared" si="509"/>
        <v>7.0512820512820512E-2</v>
      </c>
      <c r="P2405" s="34">
        <f t="shared" si="513"/>
        <v>9.150445855452622</v>
      </c>
      <c r="Q2405" s="35">
        <v>0</v>
      </c>
      <c r="R2405" s="34">
        <f t="shared" si="514"/>
        <v>0</v>
      </c>
      <c r="S2405" s="33">
        <v>20.92</v>
      </c>
      <c r="T2405" s="34">
        <f t="shared" si="515"/>
        <v>61.233167965981586</v>
      </c>
      <c r="U2405" s="31">
        <f t="shared" si="510"/>
        <v>21.922033279496347</v>
      </c>
      <c r="V2405" s="32">
        <f t="shared" si="511"/>
        <v>16507</v>
      </c>
      <c r="W2405" s="36"/>
      <c r="X2405" s="36">
        <f t="shared" si="516"/>
        <v>2181.84</v>
      </c>
      <c r="Y2405" s="29">
        <f t="shared" si="504"/>
        <v>11471.74</v>
      </c>
      <c r="Z2405" s="36"/>
      <c r="AA2405" s="36">
        <f t="shared" si="503"/>
        <v>11471.74</v>
      </c>
      <c r="AB2405" s="29">
        <f t="shared" si="505"/>
        <v>8644.8700000000008</v>
      </c>
      <c r="AC2405" s="30">
        <f t="shared" si="506"/>
        <v>127.13</v>
      </c>
      <c r="AD2405" s="29"/>
    </row>
    <row r="2406" spans="1:30" x14ac:dyDescent="0.2">
      <c r="A2406" s="1" t="s">
        <v>6612</v>
      </c>
      <c r="B2406" s="31" t="s">
        <v>8286</v>
      </c>
      <c r="C2406" s="1">
        <v>0</v>
      </c>
      <c r="D2406" s="1" t="s">
        <v>11015</v>
      </c>
      <c r="E2406" s="1" t="s">
        <v>18108</v>
      </c>
      <c r="F2406" s="1">
        <v>0</v>
      </c>
      <c r="G2406" s="19">
        <v>79</v>
      </c>
      <c r="H2406" s="29">
        <f t="shared" si="507"/>
        <v>10792.68</v>
      </c>
      <c r="I2406" s="32">
        <v>753</v>
      </c>
      <c r="J2406" s="32">
        <v>23</v>
      </c>
      <c r="K2406" s="33">
        <f t="shared" si="508"/>
        <v>3.054448871181939E-2</v>
      </c>
      <c r="L2406" s="34">
        <f t="shared" si="512"/>
        <v>15.920157752827075</v>
      </c>
      <c r="M2406" s="32">
        <v>810</v>
      </c>
      <c r="N2406" s="32">
        <v>19</v>
      </c>
      <c r="O2406" s="33">
        <f t="shared" si="509"/>
        <v>2.3456790123456792E-2</v>
      </c>
      <c r="P2406" s="34">
        <f t="shared" si="513"/>
        <v>3.0439867020832292</v>
      </c>
      <c r="Q2406" s="35">
        <v>0</v>
      </c>
      <c r="R2406" s="34">
        <f t="shared" si="514"/>
        <v>0</v>
      </c>
      <c r="S2406" s="33">
        <v>18.37</v>
      </c>
      <c r="T2406" s="34">
        <f t="shared" si="515"/>
        <v>52.197023387668331</v>
      </c>
      <c r="U2406" s="31">
        <f t="shared" si="510"/>
        <v>17.790291960644659</v>
      </c>
      <c r="V2406" s="32">
        <f t="shared" si="511"/>
        <v>13396</v>
      </c>
      <c r="W2406" s="36"/>
      <c r="X2406" s="36">
        <f t="shared" si="516"/>
        <v>1770.64</v>
      </c>
      <c r="Y2406" s="29">
        <f t="shared" si="504"/>
        <v>12563.32</v>
      </c>
      <c r="Z2406" s="36"/>
      <c r="AA2406" s="36">
        <f t="shared" si="503"/>
        <v>12563.32</v>
      </c>
      <c r="AB2406" s="29">
        <f t="shared" si="505"/>
        <v>9467.4599999999991</v>
      </c>
      <c r="AC2406" s="30">
        <f t="shared" si="506"/>
        <v>119.84</v>
      </c>
    </row>
    <row r="2407" spans="1:30" x14ac:dyDescent="0.2">
      <c r="A2407" s="1" t="s">
        <v>6615</v>
      </c>
      <c r="B2407" s="31" t="s">
        <v>8286</v>
      </c>
      <c r="C2407" s="1">
        <v>0</v>
      </c>
      <c r="D2407" s="1" t="s">
        <v>11016</v>
      </c>
      <c r="E2407" s="1" t="s">
        <v>17346</v>
      </c>
      <c r="F2407" s="1">
        <v>0</v>
      </c>
      <c r="G2407" s="19">
        <v>90</v>
      </c>
      <c r="H2407" s="29">
        <f t="shared" si="507"/>
        <v>12295.46</v>
      </c>
      <c r="I2407" s="32">
        <v>753</v>
      </c>
      <c r="J2407" s="32">
        <v>16</v>
      </c>
      <c r="K2407" s="33">
        <f t="shared" si="508"/>
        <v>2.1248339973439574E-2</v>
      </c>
      <c r="L2407" s="34">
        <f t="shared" si="512"/>
        <v>11.074892349792748</v>
      </c>
      <c r="M2407" s="32">
        <v>740</v>
      </c>
      <c r="N2407" s="32">
        <v>21</v>
      </c>
      <c r="O2407" s="33">
        <f t="shared" si="509"/>
        <v>2.837837837837838E-2</v>
      </c>
      <c r="P2407" s="34">
        <f t="shared" si="513"/>
        <v>3.6826610101305639</v>
      </c>
      <c r="Q2407" s="35">
        <v>1</v>
      </c>
      <c r="R2407" s="34">
        <f t="shared" si="514"/>
        <v>100</v>
      </c>
      <c r="S2407" s="33">
        <v>18.37</v>
      </c>
      <c r="T2407" s="34">
        <f t="shared" si="515"/>
        <v>52.197023387668331</v>
      </c>
      <c r="U2407" s="31">
        <f t="shared" si="510"/>
        <v>41.738644186897908</v>
      </c>
      <c r="V2407" s="32">
        <f t="shared" si="511"/>
        <v>31429</v>
      </c>
      <c r="W2407" s="36"/>
      <c r="X2407" s="36">
        <f t="shared" si="516"/>
        <v>4154.18</v>
      </c>
      <c r="Y2407" s="29">
        <f t="shared" si="504"/>
        <v>16449.64</v>
      </c>
      <c r="Z2407" s="36"/>
      <c r="AA2407" s="36">
        <f t="shared" si="503"/>
        <v>16449.64</v>
      </c>
      <c r="AB2407" s="29">
        <f t="shared" si="505"/>
        <v>12396.11</v>
      </c>
      <c r="AC2407" s="30">
        <f t="shared" si="506"/>
        <v>137.72999999999999</v>
      </c>
      <c r="AD2407" s="29"/>
    </row>
    <row r="2408" spans="1:30" x14ac:dyDescent="0.2">
      <c r="A2408" s="1" t="s">
        <v>639</v>
      </c>
      <c r="B2408" s="31" t="s">
        <v>8288</v>
      </c>
      <c r="C2408" s="1">
        <v>0</v>
      </c>
      <c r="D2408" s="1" t="s">
        <v>11017</v>
      </c>
      <c r="E2408" s="1" t="s">
        <v>17474</v>
      </c>
      <c r="F2408" s="1">
        <v>0</v>
      </c>
      <c r="G2408" s="19">
        <v>60</v>
      </c>
      <c r="H2408" s="29">
        <f t="shared" si="507"/>
        <v>8196.9699999999993</v>
      </c>
      <c r="I2408" s="32">
        <v>754</v>
      </c>
      <c r="J2408" s="32">
        <v>12</v>
      </c>
      <c r="K2408" s="33">
        <f t="shared" si="508"/>
        <v>1.5915119363395226E-2</v>
      </c>
      <c r="L2408" s="34">
        <f t="shared" si="512"/>
        <v>8.2951531227393289</v>
      </c>
      <c r="M2408" s="32">
        <v>721</v>
      </c>
      <c r="N2408" s="32">
        <v>13</v>
      </c>
      <c r="O2408" s="33">
        <f t="shared" si="509"/>
        <v>1.8030513176144243E-2</v>
      </c>
      <c r="P2408" s="34">
        <f t="shared" si="513"/>
        <v>2.3398189629123585</v>
      </c>
      <c r="Q2408" s="35">
        <v>0</v>
      </c>
      <c r="R2408" s="34">
        <f t="shared" si="514"/>
        <v>0</v>
      </c>
      <c r="S2408" s="33">
        <v>24.32</v>
      </c>
      <c r="T2408" s="34">
        <f t="shared" si="515"/>
        <v>73.28136073706591</v>
      </c>
      <c r="U2408" s="31">
        <f t="shared" si="510"/>
        <v>20.979083205679398</v>
      </c>
      <c r="V2408" s="32">
        <f t="shared" si="511"/>
        <v>15818</v>
      </c>
      <c r="W2408" s="36"/>
      <c r="X2408" s="36">
        <f t="shared" si="516"/>
        <v>2090.77</v>
      </c>
      <c r="Y2408" s="29">
        <f t="shared" si="504"/>
        <v>10287.74</v>
      </c>
      <c r="Z2408" s="36"/>
      <c r="AA2408" s="36">
        <f t="shared" si="503"/>
        <v>10287.74</v>
      </c>
      <c r="AB2408" s="29">
        <f t="shared" si="505"/>
        <v>7752.63</v>
      </c>
      <c r="AC2408" s="30">
        <f t="shared" si="506"/>
        <v>129.21</v>
      </c>
      <c r="AD2408" s="29"/>
    </row>
    <row r="2409" spans="1:30" x14ac:dyDescent="0.2">
      <c r="A2409" s="1" t="s">
        <v>641</v>
      </c>
      <c r="B2409" s="31" t="s">
        <v>8288</v>
      </c>
      <c r="C2409" s="1">
        <v>0</v>
      </c>
      <c r="D2409" s="1" t="s">
        <v>11018</v>
      </c>
      <c r="E2409" s="1" t="s">
        <v>18109</v>
      </c>
      <c r="F2409" s="1">
        <v>0</v>
      </c>
      <c r="G2409" s="19">
        <v>73</v>
      </c>
      <c r="H2409" s="29">
        <f t="shared" si="507"/>
        <v>9972.98</v>
      </c>
      <c r="I2409" s="32">
        <v>754</v>
      </c>
      <c r="J2409" s="32">
        <v>18</v>
      </c>
      <c r="K2409" s="33">
        <f t="shared" si="508"/>
        <v>2.3872679045092837E-2</v>
      </c>
      <c r="L2409" s="34">
        <f t="shared" si="512"/>
        <v>12.442729684108993</v>
      </c>
      <c r="M2409" s="32">
        <v>717</v>
      </c>
      <c r="N2409" s="32">
        <v>35</v>
      </c>
      <c r="O2409" s="33">
        <f t="shared" si="509"/>
        <v>4.8814504881450491E-2</v>
      </c>
      <c r="P2409" s="34">
        <f t="shared" si="513"/>
        <v>6.3346563168215191</v>
      </c>
      <c r="Q2409" s="35">
        <v>0</v>
      </c>
      <c r="R2409" s="34">
        <f t="shared" si="514"/>
        <v>0</v>
      </c>
      <c r="S2409" s="33">
        <v>23.56</v>
      </c>
      <c r="T2409" s="34">
        <f t="shared" si="515"/>
        <v>70.588235294117638</v>
      </c>
      <c r="U2409" s="31">
        <f t="shared" si="510"/>
        <v>22.341405323762039</v>
      </c>
      <c r="V2409" s="32">
        <f t="shared" si="511"/>
        <v>16845</v>
      </c>
      <c r="W2409" s="36"/>
      <c r="X2409" s="36">
        <f t="shared" si="516"/>
        <v>2226.52</v>
      </c>
      <c r="Y2409" s="29">
        <f t="shared" si="504"/>
        <v>12199.5</v>
      </c>
      <c r="Z2409" s="36"/>
      <c r="AA2409" s="36">
        <f t="shared" si="503"/>
        <v>12199.5</v>
      </c>
      <c r="AB2409" s="29">
        <f t="shared" si="505"/>
        <v>9193.2900000000009</v>
      </c>
      <c r="AC2409" s="30">
        <f t="shared" si="506"/>
        <v>125.94</v>
      </c>
    </row>
    <row r="2410" spans="1:30" x14ac:dyDescent="0.2">
      <c r="A2410" s="1" t="s">
        <v>8337</v>
      </c>
      <c r="B2410" s="31" t="s">
        <v>8287</v>
      </c>
      <c r="C2410" s="1">
        <v>0</v>
      </c>
      <c r="D2410" s="1" t="s">
        <v>11019</v>
      </c>
      <c r="E2410" s="1" t="s">
        <v>18110</v>
      </c>
      <c r="F2410" s="1">
        <v>0</v>
      </c>
      <c r="G2410" s="19">
        <v>82</v>
      </c>
      <c r="H2410" s="29">
        <f t="shared" si="507"/>
        <v>11202.53</v>
      </c>
      <c r="I2410" s="32">
        <v>754</v>
      </c>
      <c r="J2410" s="32">
        <v>22</v>
      </c>
      <c r="K2410" s="33">
        <f t="shared" si="508"/>
        <v>2.9177718832891247E-2</v>
      </c>
      <c r="L2410" s="34">
        <f t="shared" si="512"/>
        <v>15.207780725022104</v>
      </c>
      <c r="M2410" s="32">
        <v>714</v>
      </c>
      <c r="N2410" s="32">
        <v>16</v>
      </c>
      <c r="O2410" s="33">
        <f t="shared" si="509"/>
        <v>2.2408963585434174E-2</v>
      </c>
      <c r="P2410" s="34">
        <f t="shared" si="513"/>
        <v>2.9080102947809707</v>
      </c>
      <c r="Q2410" s="35">
        <v>0</v>
      </c>
      <c r="R2410" s="34">
        <f t="shared" si="514"/>
        <v>0</v>
      </c>
      <c r="S2410" s="33">
        <v>18.39</v>
      </c>
      <c r="T2410" s="34">
        <f t="shared" si="515"/>
        <v>52.267895109851167</v>
      </c>
      <c r="U2410" s="31">
        <f t="shared" si="510"/>
        <v>17.595921532413563</v>
      </c>
      <c r="V2410" s="32">
        <f t="shared" si="511"/>
        <v>13267</v>
      </c>
      <c r="W2410" s="36"/>
      <c r="X2410" s="36">
        <f t="shared" si="516"/>
        <v>1753.59</v>
      </c>
      <c r="Y2410" s="29">
        <f t="shared" si="504"/>
        <v>12956.12</v>
      </c>
      <c r="Z2410" s="36"/>
      <c r="AA2410" s="36">
        <f t="shared" si="503"/>
        <v>12956.12</v>
      </c>
      <c r="AB2410" s="29">
        <f t="shared" si="505"/>
        <v>9763.4699999999993</v>
      </c>
      <c r="AC2410" s="30">
        <f t="shared" si="506"/>
        <v>119.07</v>
      </c>
    </row>
    <row r="2411" spans="1:30" x14ac:dyDescent="0.2">
      <c r="A2411" s="1" t="s">
        <v>1360</v>
      </c>
      <c r="B2411" s="31" t="s">
        <v>8288</v>
      </c>
      <c r="C2411" s="1">
        <v>0</v>
      </c>
      <c r="D2411" s="1" t="s">
        <v>11020</v>
      </c>
      <c r="E2411" s="1" t="s">
        <v>17709</v>
      </c>
      <c r="F2411" s="1">
        <v>0</v>
      </c>
      <c r="G2411" s="19">
        <v>83</v>
      </c>
      <c r="H2411" s="29">
        <f t="shared" si="507"/>
        <v>11339.14</v>
      </c>
      <c r="I2411" s="32">
        <v>754</v>
      </c>
      <c r="J2411" s="32">
        <v>29</v>
      </c>
      <c r="K2411" s="33">
        <f t="shared" si="508"/>
        <v>3.8461538461538464E-2</v>
      </c>
      <c r="L2411" s="34">
        <f t="shared" si="512"/>
        <v>20.046620046620049</v>
      </c>
      <c r="M2411" s="32">
        <v>739</v>
      </c>
      <c r="N2411" s="32">
        <v>20</v>
      </c>
      <c r="O2411" s="33">
        <f t="shared" si="509"/>
        <v>2.7063599458728011E-2</v>
      </c>
      <c r="P2411" s="34">
        <f t="shared" si="513"/>
        <v>3.5120422031015104</v>
      </c>
      <c r="Q2411" s="35">
        <v>1</v>
      </c>
      <c r="R2411" s="34">
        <f t="shared" si="514"/>
        <v>100</v>
      </c>
      <c r="S2411" s="33">
        <v>19.84</v>
      </c>
      <c r="T2411" s="34">
        <f t="shared" si="515"/>
        <v>57.406094968107723</v>
      </c>
      <c r="U2411" s="31">
        <f t="shared" si="510"/>
        <v>45.241189304457322</v>
      </c>
      <c r="V2411" s="32">
        <f t="shared" si="511"/>
        <v>34112</v>
      </c>
      <c r="W2411" s="36"/>
      <c r="X2411" s="36">
        <f t="shared" si="516"/>
        <v>4508.8100000000004</v>
      </c>
      <c r="Y2411" s="29">
        <f t="shared" si="504"/>
        <v>15847.95</v>
      </c>
      <c r="Z2411" s="36"/>
      <c r="AA2411" s="36">
        <f t="shared" si="503"/>
        <v>15847.95</v>
      </c>
      <c r="AB2411" s="29">
        <f t="shared" si="505"/>
        <v>11942.69</v>
      </c>
      <c r="AC2411" s="30">
        <f t="shared" si="506"/>
        <v>143.88999999999999</v>
      </c>
      <c r="AD2411" s="29"/>
    </row>
    <row r="2412" spans="1:30" x14ac:dyDescent="0.2">
      <c r="A2412" s="1" t="s">
        <v>1467</v>
      </c>
      <c r="B2412" s="31" t="s">
        <v>8286</v>
      </c>
      <c r="C2412" s="1">
        <v>0</v>
      </c>
      <c r="D2412" s="1" t="s">
        <v>11021</v>
      </c>
      <c r="E2412" s="1" t="s">
        <v>18111</v>
      </c>
      <c r="F2412" s="1">
        <v>0</v>
      </c>
      <c r="G2412" s="19">
        <v>94</v>
      </c>
      <c r="H2412" s="29">
        <f t="shared" si="507"/>
        <v>12841.92</v>
      </c>
      <c r="I2412" s="32">
        <v>754</v>
      </c>
      <c r="J2412" s="32">
        <v>46</v>
      </c>
      <c r="K2412" s="33">
        <f t="shared" si="508"/>
        <v>6.1007957559681698E-2</v>
      </c>
      <c r="L2412" s="34">
        <f t="shared" si="512"/>
        <v>31.798086970500762</v>
      </c>
      <c r="M2412" s="32">
        <v>809</v>
      </c>
      <c r="N2412" s="32">
        <v>27</v>
      </c>
      <c r="O2412" s="33">
        <f t="shared" si="509"/>
        <v>3.3374536464771322E-2</v>
      </c>
      <c r="P2412" s="34">
        <f t="shared" si="513"/>
        <v>4.3310122421807442</v>
      </c>
      <c r="Q2412" s="35">
        <v>0</v>
      </c>
      <c r="R2412" s="34">
        <f t="shared" si="514"/>
        <v>0</v>
      </c>
      <c r="S2412" s="33">
        <v>18.39</v>
      </c>
      <c r="T2412" s="34">
        <f t="shared" si="515"/>
        <v>52.267895109851167</v>
      </c>
      <c r="U2412" s="31">
        <f t="shared" si="510"/>
        <v>22.099248580633169</v>
      </c>
      <c r="V2412" s="32">
        <f t="shared" si="511"/>
        <v>16663</v>
      </c>
      <c r="W2412" s="36"/>
      <c r="X2412" s="36">
        <f t="shared" si="516"/>
        <v>2202.46</v>
      </c>
      <c r="Y2412" s="29">
        <f t="shared" si="504"/>
        <v>15044.380000000001</v>
      </c>
      <c r="Z2412" s="36"/>
      <c r="AA2412" s="36">
        <f t="shared" si="503"/>
        <v>15044.380000000001</v>
      </c>
      <c r="AB2412" s="29">
        <f t="shared" si="505"/>
        <v>11337.14</v>
      </c>
      <c r="AC2412" s="30">
        <f t="shared" si="506"/>
        <v>120.61</v>
      </c>
      <c r="AD2412" s="29"/>
    </row>
    <row r="2413" spans="1:30" x14ac:dyDescent="0.2">
      <c r="A2413" s="1" t="s">
        <v>2093</v>
      </c>
      <c r="B2413" s="31" t="s">
        <v>8286</v>
      </c>
      <c r="C2413" s="1">
        <v>0</v>
      </c>
      <c r="D2413" s="1" t="s">
        <v>11022</v>
      </c>
      <c r="E2413" s="1" t="s">
        <v>18112</v>
      </c>
      <c r="F2413" s="1">
        <v>0</v>
      </c>
      <c r="G2413" s="19">
        <v>60</v>
      </c>
      <c r="H2413" s="29">
        <f t="shared" si="507"/>
        <v>8196.9699999999993</v>
      </c>
      <c r="I2413" s="32">
        <v>754</v>
      </c>
      <c r="J2413" s="32">
        <v>19</v>
      </c>
      <c r="K2413" s="33">
        <f t="shared" si="508"/>
        <v>2.5198938992042442E-2</v>
      </c>
      <c r="L2413" s="34">
        <f t="shared" si="512"/>
        <v>13.133992444337272</v>
      </c>
      <c r="M2413" s="32">
        <v>722</v>
      </c>
      <c r="N2413" s="32">
        <v>8</v>
      </c>
      <c r="O2413" s="33">
        <f t="shared" si="509"/>
        <v>1.1080332409972299E-2</v>
      </c>
      <c r="P2413" s="34">
        <f t="shared" si="513"/>
        <v>1.4378942870315881</v>
      </c>
      <c r="Q2413" s="35">
        <v>0</v>
      </c>
      <c r="R2413" s="34">
        <f t="shared" si="514"/>
        <v>0</v>
      </c>
      <c r="S2413" s="33">
        <v>22.18</v>
      </c>
      <c r="T2413" s="34">
        <f t="shared" si="515"/>
        <v>65.698086463501056</v>
      </c>
      <c r="U2413" s="31">
        <f t="shared" si="510"/>
        <v>20.06749329871748</v>
      </c>
      <c r="V2413" s="32">
        <f t="shared" si="511"/>
        <v>15131</v>
      </c>
      <c r="W2413" s="36"/>
      <c r="X2413" s="36">
        <f t="shared" si="516"/>
        <v>1999.97</v>
      </c>
      <c r="Y2413" s="29">
        <f t="shared" si="504"/>
        <v>10196.939999999999</v>
      </c>
      <c r="Z2413" s="36"/>
      <c r="AA2413" s="36">
        <f t="shared" si="503"/>
        <v>10196.939999999999</v>
      </c>
      <c r="AB2413" s="29">
        <f t="shared" si="505"/>
        <v>7684.2</v>
      </c>
      <c r="AC2413" s="30">
        <f t="shared" si="506"/>
        <v>128.07</v>
      </c>
    </row>
    <row r="2414" spans="1:30" x14ac:dyDescent="0.2">
      <c r="A2414" s="1" t="s">
        <v>2869</v>
      </c>
      <c r="B2414" s="31" t="s">
        <v>8286</v>
      </c>
      <c r="C2414" s="1">
        <v>0</v>
      </c>
      <c r="D2414" s="1" t="s">
        <v>11023</v>
      </c>
      <c r="E2414" s="1" t="s">
        <v>18113</v>
      </c>
      <c r="F2414" s="1">
        <v>0</v>
      </c>
      <c r="G2414" s="19">
        <v>77</v>
      </c>
      <c r="H2414" s="29">
        <f t="shared" si="507"/>
        <v>10519.45</v>
      </c>
      <c r="I2414" s="32">
        <v>754</v>
      </c>
      <c r="J2414" s="32">
        <v>21</v>
      </c>
      <c r="K2414" s="33">
        <f t="shared" si="508"/>
        <v>2.7851458885941646E-2</v>
      </c>
      <c r="L2414" s="34">
        <f t="shared" si="512"/>
        <v>14.516517964793826</v>
      </c>
      <c r="M2414" s="32">
        <v>762</v>
      </c>
      <c r="N2414" s="32">
        <v>94</v>
      </c>
      <c r="O2414" s="33">
        <f t="shared" si="509"/>
        <v>0.12335958005249344</v>
      </c>
      <c r="P2414" s="34">
        <f t="shared" si="513"/>
        <v>16.008367695580677</v>
      </c>
      <c r="Q2414" s="35">
        <v>0.4</v>
      </c>
      <c r="R2414" s="34">
        <f t="shared" si="514"/>
        <v>40</v>
      </c>
      <c r="S2414" s="33">
        <v>21.54</v>
      </c>
      <c r="T2414" s="34">
        <f t="shared" si="515"/>
        <v>63.430191353649889</v>
      </c>
      <c r="U2414" s="31">
        <f t="shared" si="510"/>
        <v>33.488769253506099</v>
      </c>
      <c r="V2414" s="32">
        <f t="shared" si="511"/>
        <v>25251</v>
      </c>
      <c r="W2414" s="36"/>
      <c r="X2414" s="36">
        <f t="shared" si="516"/>
        <v>3337.6</v>
      </c>
      <c r="Y2414" s="29">
        <f t="shared" si="504"/>
        <v>13857.050000000001</v>
      </c>
      <c r="Z2414" s="36"/>
      <c r="AA2414" s="36">
        <f t="shared" si="503"/>
        <v>13857.050000000001</v>
      </c>
      <c r="AB2414" s="29">
        <f t="shared" si="505"/>
        <v>10442.39</v>
      </c>
      <c r="AC2414" s="30">
        <f t="shared" si="506"/>
        <v>135.62</v>
      </c>
    </row>
    <row r="2415" spans="1:30" x14ac:dyDescent="0.2">
      <c r="A2415" s="1" t="s">
        <v>3095</v>
      </c>
      <c r="B2415" s="31" t="s">
        <v>8288</v>
      </c>
      <c r="C2415" s="1">
        <v>0</v>
      </c>
      <c r="D2415" s="1" t="s">
        <v>11024</v>
      </c>
      <c r="E2415" s="1" t="s">
        <v>16629</v>
      </c>
      <c r="F2415" s="1">
        <v>0</v>
      </c>
      <c r="G2415" s="19">
        <v>60</v>
      </c>
      <c r="H2415" s="29">
        <f t="shared" si="507"/>
        <v>8196.9699999999993</v>
      </c>
      <c r="I2415" s="32">
        <v>754</v>
      </c>
      <c r="J2415" s="32">
        <v>5</v>
      </c>
      <c r="K2415" s="33">
        <f t="shared" si="508"/>
        <v>6.6312997347480109E-3</v>
      </c>
      <c r="L2415" s="34">
        <f t="shared" si="512"/>
        <v>3.4563138011413876</v>
      </c>
      <c r="M2415" s="32">
        <v>771</v>
      </c>
      <c r="N2415" s="32">
        <v>16</v>
      </c>
      <c r="O2415" s="33">
        <f t="shared" si="509"/>
        <v>2.0752269779507133E-2</v>
      </c>
      <c r="P2415" s="34">
        <f t="shared" si="513"/>
        <v>2.693021206839965</v>
      </c>
      <c r="Q2415" s="35">
        <v>0</v>
      </c>
      <c r="R2415" s="34">
        <f t="shared" si="514"/>
        <v>0</v>
      </c>
      <c r="S2415" s="33">
        <v>25.13</v>
      </c>
      <c r="T2415" s="34">
        <f t="shared" si="515"/>
        <v>76.151665485471298</v>
      </c>
      <c r="U2415" s="31">
        <f t="shared" si="510"/>
        <v>20.575250123363162</v>
      </c>
      <c r="V2415" s="32">
        <f t="shared" si="511"/>
        <v>15514</v>
      </c>
      <c r="W2415" s="36"/>
      <c r="X2415" s="36">
        <f t="shared" si="516"/>
        <v>2050.59</v>
      </c>
      <c r="Y2415" s="29">
        <f t="shared" si="504"/>
        <v>10247.56</v>
      </c>
      <c r="Z2415" s="36"/>
      <c r="AA2415" s="36">
        <f t="shared" si="503"/>
        <v>10247.56</v>
      </c>
      <c r="AB2415" s="29">
        <f t="shared" si="505"/>
        <v>7722.35</v>
      </c>
      <c r="AC2415" s="30">
        <f t="shared" si="506"/>
        <v>128.71</v>
      </c>
    </row>
    <row r="2416" spans="1:30" x14ac:dyDescent="0.2">
      <c r="A2416" s="1" t="s">
        <v>4629</v>
      </c>
      <c r="B2416" s="31" t="s">
        <v>8286</v>
      </c>
      <c r="C2416" s="1">
        <v>0</v>
      </c>
      <c r="D2416" s="1" t="s">
        <v>11025</v>
      </c>
      <c r="E2416" s="1" t="s">
        <v>18114</v>
      </c>
      <c r="F2416" s="1">
        <v>0</v>
      </c>
      <c r="G2416" s="19">
        <v>84</v>
      </c>
      <c r="H2416" s="29">
        <f t="shared" si="507"/>
        <v>11475.76</v>
      </c>
      <c r="I2416" s="32">
        <v>754</v>
      </c>
      <c r="J2416" s="32">
        <v>32</v>
      </c>
      <c r="K2416" s="33">
        <f t="shared" si="508"/>
        <v>4.2440318302387266E-2</v>
      </c>
      <c r="L2416" s="34">
        <f t="shared" si="512"/>
        <v>22.120408327304876</v>
      </c>
      <c r="M2416" s="32">
        <v>786</v>
      </c>
      <c r="N2416" s="32">
        <v>140</v>
      </c>
      <c r="O2416" s="33">
        <f t="shared" si="509"/>
        <v>0.17811704834605599</v>
      </c>
      <c r="P2416" s="34">
        <f t="shared" si="513"/>
        <v>23.114242133135008</v>
      </c>
      <c r="Q2416" s="35">
        <v>0</v>
      </c>
      <c r="R2416" s="34">
        <f t="shared" si="514"/>
        <v>0</v>
      </c>
      <c r="S2416" s="33">
        <v>16.04</v>
      </c>
      <c r="T2416" s="34">
        <f t="shared" si="515"/>
        <v>43.940467753366406</v>
      </c>
      <c r="U2416" s="31">
        <f t="shared" si="510"/>
        <v>22.293779553451571</v>
      </c>
      <c r="V2416" s="32">
        <f t="shared" si="511"/>
        <v>16810</v>
      </c>
      <c r="W2416" s="36"/>
      <c r="X2416" s="36">
        <f t="shared" si="516"/>
        <v>2221.89</v>
      </c>
      <c r="Y2416" s="29">
        <f t="shared" si="504"/>
        <v>13697.65</v>
      </c>
      <c r="Z2416" s="36"/>
      <c r="AA2416" s="36">
        <f t="shared" si="503"/>
        <v>13697.65</v>
      </c>
      <c r="AB2416" s="29">
        <f t="shared" si="505"/>
        <v>10322.27</v>
      </c>
      <c r="AC2416" s="30">
        <f t="shared" si="506"/>
        <v>122.88</v>
      </c>
    </row>
    <row r="2417" spans="1:30" x14ac:dyDescent="0.2">
      <c r="A2417" s="1" t="s">
        <v>4782</v>
      </c>
      <c r="B2417" s="31" t="s">
        <v>8286</v>
      </c>
      <c r="C2417" s="1">
        <v>0</v>
      </c>
      <c r="D2417" s="1" t="s">
        <v>11026</v>
      </c>
      <c r="E2417" s="1" t="s">
        <v>18115</v>
      </c>
      <c r="F2417" s="1">
        <v>0</v>
      </c>
      <c r="G2417" s="19">
        <v>64</v>
      </c>
      <c r="H2417" s="29">
        <f t="shared" si="507"/>
        <v>8743.44</v>
      </c>
      <c r="I2417" s="32">
        <v>754</v>
      </c>
      <c r="J2417" s="32">
        <v>24</v>
      </c>
      <c r="K2417" s="33">
        <f t="shared" si="508"/>
        <v>3.1830238726790451E-2</v>
      </c>
      <c r="L2417" s="34">
        <f t="shared" si="512"/>
        <v>16.590306245478658</v>
      </c>
      <c r="M2417" s="32">
        <v>716</v>
      </c>
      <c r="N2417" s="32">
        <v>13</v>
      </c>
      <c r="O2417" s="33">
        <f t="shared" si="509"/>
        <v>1.8156424581005588E-2</v>
      </c>
      <c r="P2417" s="34">
        <f t="shared" si="513"/>
        <v>2.3561584808097913</v>
      </c>
      <c r="Q2417" s="35">
        <v>0</v>
      </c>
      <c r="R2417" s="34">
        <f t="shared" si="514"/>
        <v>0</v>
      </c>
      <c r="S2417" s="33">
        <v>20.38</v>
      </c>
      <c r="T2417" s="34">
        <f t="shared" si="515"/>
        <v>59.319631467044644</v>
      </c>
      <c r="U2417" s="31">
        <f t="shared" si="510"/>
        <v>19.566524048333275</v>
      </c>
      <c r="V2417" s="32">
        <f t="shared" si="511"/>
        <v>14753</v>
      </c>
      <c r="W2417" s="36"/>
      <c r="X2417" s="36">
        <f t="shared" si="516"/>
        <v>1950</v>
      </c>
      <c r="Y2417" s="29">
        <f t="shared" si="504"/>
        <v>10693.44</v>
      </c>
      <c r="Z2417" s="36"/>
      <c r="AA2417" s="36">
        <f t="shared" si="503"/>
        <v>10693.44</v>
      </c>
      <c r="AB2417" s="29">
        <f t="shared" si="505"/>
        <v>8058.36</v>
      </c>
      <c r="AC2417" s="30">
        <f t="shared" si="506"/>
        <v>125.91</v>
      </c>
    </row>
    <row r="2418" spans="1:30" x14ac:dyDescent="0.2">
      <c r="A2418" s="1" t="s">
        <v>6279</v>
      </c>
      <c r="B2418" s="31" t="s">
        <v>8287</v>
      </c>
      <c r="C2418" s="1">
        <v>0</v>
      </c>
      <c r="D2418" s="1" t="s">
        <v>11027</v>
      </c>
      <c r="E2418" s="1" t="s">
        <v>18116</v>
      </c>
      <c r="F2418" s="1">
        <v>0</v>
      </c>
      <c r="G2418" s="19">
        <v>78</v>
      </c>
      <c r="H2418" s="29">
        <f t="shared" si="507"/>
        <v>10656.06</v>
      </c>
      <c r="I2418" s="32">
        <v>754</v>
      </c>
      <c r="J2418" s="32">
        <v>30</v>
      </c>
      <c r="K2418" s="33">
        <f t="shared" si="508"/>
        <v>3.9787798408488062E-2</v>
      </c>
      <c r="L2418" s="34">
        <f t="shared" si="512"/>
        <v>20.737882806848322</v>
      </c>
      <c r="M2418" s="32">
        <v>737</v>
      </c>
      <c r="N2418" s="32">
        <v>92</v>
      </c>
      <c r="O2418" s="33">
        <f t="shared" si="509"/>
        <v>0.12483039348710991</v>
      </c>
      <c r="P2418" s="34">
        <f t="shared" si="513"/>
        <v>16.199235095282599</v>
      </c>
      <c r="Q2418" s="35">
        <v>0</v>
      </c>
      <c r="R2418" s="34">
        <f t="shared" si="514"/>
        <v>0</v>
      </c>
      <c r="S2418" s="33">
        <v>21.54</v>
      </c>
      <c r="T2418" s="34">
        <f t="shared" si="515"/>
        <v>63.430191353649889</v>
      </c>
      <c r="U2418" s="31">
        <f t="shared" si="510"/>
        <v>25.091827313945203</v>
      </c>
      <c r="V2418" s="32">
        <f t="shared" si="511"/>
        <v>18919</v>
      </c>
      <c r="W2418" s="36"/>
      <c r="X2418" s="36">
        <f t="shared" si="516"/>
        <v>2500.65</v>
      </c>
      <c r="Y2418" s="29">
        <f t="shared" si="504"/>
        <v>13156.71</v>
      </c>
      <c r="Z2418" s="36"/>
      <c r="AA2418" s="36">
        <f t="shared" si="503"/>
        <v>13156.71</v>
      </c>
      <c r="AB2418" s="29">
        <f t="shared" si="505"/>
        <v>9914.6299999999992</v>
      </c>
      <c r="AC2418" s="30">
        <f t="shared" si="506"/>
        <v>127.11</v>
      </c>
      <c r="AD2418" s="29"/>
    </row>
    <row r="2419" spans="1:30" x14ac:dyDescent="0.2">
      <c r="A2419" s="1" t="s">
        <v>6741</v>
      </c>
      <c r="B2419" s="31" t="s">
        <v>8286</v>
      </c>
      <c r="C2419" s="1">
        <v>0</v>
      </c>
      <c r="D2419" s="1" t="s">
        <v>11028</v>
      </c>
      <c r="E2419" s="1" t="s">
        <v>16678</v>
      </c>
      <c r="F2419" s="1">
        <v>0</v>
      </c>
      <c r="G2419" s="19">
        <v>66</v>
      </c>
      <c r="H2419" s="29">
        <f t="shared" si="507"/>
        <v>9016.67</v>
      </c>
      <c r="I2419" s="32">
        <v>754</v>
      </c>
      <c r="J2419" s="32">
        <v>14</v>
      </c>
      <c r="K2419" s="33">
        <f t="shared" si="508"/>
        <v>1.8567639257294429E-2</v>
      </c>
      <c r="L2419" s="34">
        <f t="shared" si="512"/>
        <v>9.6776786431958826</v>
      </c>
      <c r="M2419" s="32">
        <v>809</v>
      </c>
      <c r="N2419" s="32">
        <v>54</v>
      </c>
      <c r="O2419" s="33">
        <f t="shared" si="509"/>
        <v>6.6749072929542644E-2</v>
      </c>
      <c r="P2419" s="34">
        <f t="shared" si="513"/>
        <v>8.6620244843614884</v>
      </c>
      <c r="Q2419" s="35">
        <v>1</v>
      </c>
      <c r="R2419" s="34">
        <f t="shared" si="514"/>
        <v>100</v>
      </c>
      <c r="S2419" s="33">
        <v>22.18</v>
      </c>
      <c r="T2419" s="34">
        <f t="shared" si="515"/>
        <v>65.698086463501056</v>
      </c>
      <c r="U2419" s="31">
        <f t="shared" si="510"/>
        <v>46.009447397764603</v>
      </c>
      <c r="V2419" s="32">
        <f t="shared" si="511"/>
        <v>34691</v>
      </c>
      <c r="W2419" s="36"/>
      <c r="X2419" s="36">
        <f t="shared" si="516"/>
        <v>4585.34</v>
      </c>
      <c r="Y2419" s="29">
        <f t="shared" si="504"/>
        <v>13602.01</v>
      </c>
      <c r="Z2419" s="36"/>
      <c r="AA2419" s="36">
        <f t="shared" si="503"/>
        <v>13602.01</v>
      </c>
      <c r="AB2419" s="29">
        <f t="shared" si="505"/>
        <v>10250.200000000001</v>
      </c>
      <c r="AC2419" s="30">
        <f t="shared" si="506"/>
        <v>155.31</v>
      </c>
      <c r="AD2419" s="29"/>
    </row>
    <row r="2420" spans="1:30" x14ac:dyDescent="0.2">
      <c r="A2420" s="1" t="s">
        <v>500</v>
      </c>
      <c r="B2420" s="31" t="s">
        <v>8285</v>
      </c>
      <c r="C2420" s="1">
        <v>0</v>
      </c>
      <c r="D2420" s="1" t="s">
        <v>11029</v>
      </c>
      <c r="E2420" s="1" t="s">
        <v>17977</v>
      </c>
      <c r="F2420" s="1">
        <v>0</v>
      </c>
      <c r="G2420" s="19">
        <v>63</v>
      </c>
      <c r="H2420" s="29">
        <f t="shared" si="507"/>
        <v>8606.82</v>
      </c>
      <c r="I2420" s="32">
        <v>755</v>
      </c>
      <c r="J2420" s="32">
        <v>10</v>
      </c>
      <c r="K2420" s="33">
        <f t="shared" si="508"/>
        <v>1.3245033112582781E-2</v>
      </c>
      <c r="L2420" s="34">
        <f t="shared" si="512"/>
        <v>6.903471804134055</v>
      </c>
      <c r="M2420" s="32">
        <v>768</v>
      </c>
      <c r="N2420" s="32">
        <v>15</v>
      </c>
      <c r="O2420" s="33">
        <f t="shared" si="509"/>
        <v>1.953125E-2</v>
      </c>
      <c r="P2420" s="34">
        <f t="shared" si="513"/>
        <v>2.5345695196211095</v>
      </c>
      <c r="Q2420" s="35">
        <v>0</v>
      </c>
      <c r="R2420" s="34">
        <f t="shared" si="514"/>
        <v>0</v>
      </c>
      <c r="S2420" s="33">
        <v>19.87</v>
      </c>
      <c r="T2420" s="34">
        <f t="shared" si="515"/>
        <v>57.512402551382003</v>
      </c>
      <c r="U2420" s="31">
        <f t="shared" si="510"/>
        <v>16.737610968784292</v>
      </c>
      <c r="V2420" s="32">
        <f t="shared" si="511"/>
        <v>12637</v>
      </c>
      <c r="W2420" s="36"/>
      <c r="X2420" s="36">
        <f t="shared" si="516"/>
        <v>1670.32</v>
      </c>
      <c r="Y2420" s="29">
        <f t="shared" si="504"/>
        <v>10277.14</v>
      </c>
      <c r="Z2420" s="36"/>
      <c r="AA2420" s="36">
        <f t="shared" si="503"/>
        <v>10277.14</v>
      </c>
      <c r="AB2420" s="29">
        <f t="shared" si="505"/>
        <v>7744.64</v>
      </c>
      <c r="AC2420" s="30">
        <f t="shared" si="506"/>
        <v>122.93</v>
      </c>
    </row>
    <row r="2421" spans="1:30" x14ac:dyDescent="0.2">
      <c r="A2421" s="1" t="s">
        <v>1729</v>
      </c>
      <c r="B2421" s="31" t="s">
        <v>8286</v>
      </c>
      <c r="C2421" s="1">
        <v>0</v>
      </c>
      <c r="D2421" s="1" t="s">
        <v>11030</v>
      </c>
      <c r="E2421" s="1" t="s">
        <v>18117</v>
      </c>
      <c r="F2421" s="1">
        <v>0</v>
      </c>
      <c r="G2421" s="19">
        <v>71</v>
      </c>
      <c r="H2421" s="29">
        <f t="shared" si="507"/>
        <v>9699.75</v>
      </c>
      <c r="I2421" s="32">
        <v>755</v>
      </c>
      <c r="J2421" s="32">
        <v>21</v>
      </c>
      <c r="K2421" s="33">
        <f t="shared" si="508"/>
        <v>2.781456953642384E-2</v>
      </c>
      <c r="L2421" s="34">
        <f t="shared" si="512"/>
        <v>14.497290788681516</v>
      </c>
      <c r="M2421" s="32">
        <v>742</v>
      </c>
      <c r="N2421" s="32">
        <v>229</v>
      </c>
      <c r="O2421" s="33">
        <f t="shared" si="509"/>
        <v>0.30862533692722371</v>
      </c>
      <c r="P2421" s="34">
        <f t="shared" si="513"/>
        <v>40.050297444277071</v>
      </c>
      <c r="Q2421" s="35">
        <v>0</v>
      </c>
      <c r="R2421" s="34">
        <f t="shared" si="514"/>
        <v>0</v>
      </c>
      <c r="S2421" s="33">
        <v>19.87</v>
      </c>
      <c r="T2421" s="34">
        <f t="shared" si="515"/>
        <v>57.512402551382003</v>
      </c>
      <c r="U2421" s="31">
        <f t="shared" si="510"/>
        <v>28.014997696085146</v>
      </c>
      <c r="V2421" s="32">
        <f t="shared" si="511"/>
        <v>21151</v>
      </c>
      <c r="W2421" s="36"/>
      <c r="X2421" s="36">
        <f t="shared" si="516"/>
        <v>2795.67</v>
      </c>
      <c r="Y2421" s="29">
        <f t="shared" si="504"/>
        <v>12495.42</v>
      </c>
      <c r="Z2421" s="36"/>
      <c r="AA2421" s="36">
        <f t="shared" si="503"/>
        <v>12495.42</v>
      </c>
      <c r="AB2421" s="29">
        <f t="shared" si="505"/>
        <v>9416.2900000000009</v>
      </c>
      <c r="AC2421" s="30">
        <f t="shared" si="506"/>
        <v>132.62</v>
      </c>
    </row>
    <row r="2422" spans="1:30" x14ac:dyDescent="0.2">
      <c r="A2422" s="1" t="s">
        <v>2067</v>
      </c>
      <c r="B2422" s="31" t="s">
        <v>8286</v>
      </c>
      <c r="C2422" s="1">
        <v>0</v>
      </c>
      <c r="D2422" s="1" t="s">
        <v>11031</v>
      </c>
      <c r="E2422" s="1" t="s">
        <v>17019</v>
      </c>
      <c r="F2422" s="1">
        <v>0</v>
      </c>
      <c r="G2422" s="19">
        <v>62</v>
      </c>
      <c r="H2422" s="29">
        <f t="shared" si="507"/>
        <v>8470.2000000000007</v>
      </c>
      <c r="I2422" s="32">
        <v>755</v>
      </c>
      <c r="J2422" s="32">
        <v>26</v>
      </c>
      <c r="K2422" s="33">
        <f t="shared" si="508"/>
        <v>3.443708609271523E-2</v>
      </c>
      <c r="L2422" s="34">
        <f t="shared" si="512"/>
        <v>17.949026690748543</v>
      </c>
      <c r="M2422" s="32">
        <v>648</v>
      </c>
      <c r="N2422" s="32">
        <v>7</v>
      </c>
      <c r="O2422" s="33">
        <f t="shared" si="509"/>
        <v>1.0802469135802469E-2</v>
      </c>
      <c r="P2422" s="34">
        <f t="shared" si="513"/>
        <v>1.4018359812225398</v>
      </c>
      <c r="Q2422" s="35">
        <v>0</v>
      </c>
      <c r="R2422" s="34">
        <f t="shared" si="514"/>
        <v>0</v>
      </c>
      <c r="S2422" s="33">
        <v>21.57</v>
      </c>
      <c r="T2422" s="34">
        <f t="shared" si="515"/>
        <v>63.536498936924168</v>
      </c>
      <c r="U2422" s="31">
        <f t="shared" si="510"/>
        <v>20.721840402223812</v>
      </c>
      <c r="V2422" s="32">
        <f t="shared" si="511"/>
        <v>15645</v>
      </c>
      <c r="W2422" s="36"/>
      <c r="X2422" s="36">
        <f t="shared" si="516"/>
        <v>2067.91</v>
      </c>
      <c r="Y2422" s="29">
        <f t="shared" si="504"/>
        <v>10538.11</v>
      </c>
      <c r="Z2422" s="36"/>
      <c r="AA2422" s="36">
        <f t="shared" si="503"/>
        <v>10538.11</v>
      </c>
      <c r="AB2422" s="29">
        <f t="shared" si="505"/>
        <v>7941.3</v>
      </c>
      <c r="AC2422" s="30">
        <f t="shared" si="506"/>
        <v>128.09</v>
      </c>
      <c r="AD2422" s="29"/>
    </row>
    <row r="2423" spans="1:30" x14ac:dyDescent="0.2">
      <c r="A2423" s="1" t="s">
        <v>2469</v>
      </c>
      <c r="B2423" s="31" t="s">
        <v>8296</v>
      </c>
      <c r="C2423" s="1">
        <v>0</v>
      </c>
      <c r="D2423" s="1" t="s">
        <v>11032</v>
      </c>
      <c r="E2423" s="1" t="s">
        <v>16616</v>
      </c>
      <c r="F2423" s="1">
        <v>0</v>
      </c>
      <c r="G2423" s="19">
        <v>111</v>
      </c>
      <c r="H2423" s="29">
        <f t="shared" si="507"/>
        <v>15164.4</v>
      </c>
      <c r="I2423" s="32">
        <v>755</v>
      </c>
      <c r="J2423" s="32">
        <v>74</v>
      </c>
      <c r="K2423" s="33">
        <f t="shared" si="508"/>
        <v>9.8013245033112581E-2</v>
      </c>
      <c r="L2423" s="34">
        <f t="shared" si="512"/>
        <v>51.085691350592008</v>
      </c>
      <c r="M2423" s="32">
        <v>708</v>
      </c>
      <c r="N2423" s="32">
        <v>37</v>
      </c>
      <c r="O2423" s="33">
        <f t="shared" si="509"/>
        <v>5.2259887005649715E-2</v>
      </c>
      <c r="P2423" s="34">
        <f t="shared" si="513"/>
        <v>6.7817634152121897</v>
      </c>
      <c r="Q2423" s="35">
        <v>0.33</v>
      </c>
      <c r="R2423" s="34">
        <f t="shared" si="514"/>
        <v>33</v>
      </c>
      <c r="S2423" s="33">
        <v>19.87</v>
      </c>
      <c r="T2423" s="34">
        <f t="shared" si="515"/>
        <v>57.512402551382003</v>
      </c>
      <c r="U2423" s="31">
        <f t="shared" si="510"/>
        <v>37.094964329296552</v>
      </c>
      <c r="V2423" s="32">
        <f t="shared" si="511"/>
        <v>28007</v>
      </c>
      <c r="W2423" s="36"/>
      <c r="X2423" s="36">
        <f t="shared" si="516"/>
        <v>3701.87</v>
      </c>
      <c r="Y2423" s="29">
        <f t="shared" si="504"/>
        <v>18866.27</v>
      </c>
      <c r="Z2423" s="36"/>
      <c r="AA2423" s="36">
        <f t="shared" si="503"/>
        <v>18866.27</v>
      </c>
      <c r="AB2423" s="29">
        <f t="shared" si="505"/>
        <v>14217.23</v>
      </c>
      <c r="AC2423" s="30">
        <f t="shared" si="506"/>
        <v>128.08000000000001</v>
      </c>
      <c r="AD2423" s="29"/>
    </row>
    <row r="2424" spans="1:30" x14ac:dyDescent="0.2">
      <c r="A2424" s="1" t="s">
        <v>2792</v>
      </c>
      <c r="B2424" s="31" t="s">
        <v>8291</v>
      </c>
      <c r="C2424" s="1">
        <v>0</v>
      </c>
      <c r="D2424" s="1" t="s">
        <v>11033</v>
      </c>
      <c r="E2424" s="1" t="s">
        <v>16622</v>
      </c>
      <c r="F2424" s="1">
        <v>0</v>
      </c>
      <c r="G2424" s="19">
        <v>52</v>
      </c>
      <c r="H2424" s="29">
        <f t="shared" si="507"/>
        <v>7104.04</v>
      </c>
      <c r="I2424" s="32">
        <v>755</v>
      </c>
      <c r="J2424" s="32">
        <v>8</v>
      </c>
      <c r="K2424" s="33">
        <f t="shared" si="508"/>
        <v>1.0596026490066225E-2</v>
      </c>
      <c r="L2424" s="34">
        <f t="shared" si="512"/>
        <v>5.5227774433072447</v>
      </c>
      <c r="M2424" s="32">
        <v>718</v>
      </c>
      <c r="N2424" s="32">
        <v>74</v>
      </c>
      <c r="O2424" s="33">
        <f t="shared" si="509"/>
        <v>0.10306406685236769</v>
      </c>
      <c r="P2424" s="34">
        <f t="shared" si="513"/>
        <v>13.37461977150482</v>
      </c>
      <c r="Q2424" s="35">
        <v>0</v>
      </c>
      <c r="R2424" s="34">
        <f t="shared" si="514"/>
        <v>0</v>
      </c>
      <c r="S2424" s="33">
        <v>26.03</v>
      </c>
      <c r="T2424" s="34">
        <f t="shared" si="515"/>
        <v>79.340892983699504</v>
      </c>
      <c r="U2424" s="31">
        <f t="shared" si="510"/>
        <v>24.559572549627894</v>
      </c>
      <c r="V2424" s="32">
        <f t="shared" si="511"/>
        <v>18542</v>
      </c>
      <c r="W2424" s="36"/>
      <c r="X2424" s="36">
        <f t="shared" si="516"/>
        <v>2450.8200000000002</v>
      </c>
      <c r="Y2424" s="29">
        <f t="shared" si="504"/>
        <v>9554.86</v>
      </c>
      <c r="Z2424" s="36"/>
      <c r="AA2424" s="36">
        <f t="shared" si="503"/>
        <v>9554.86</v>
      </c>
      <c r="AB2424" s="29">
        <f t="shared" si="505"/>
        <v>7200.35</v>
      </c>
      <c r="AC2424" s="30">
        <f t="shared" si="506"/>
        <v>138.47</v>
      </c>
      <c r="AD2424" s="29"/>
    </row>
    <row r="2425" spans="1:30" x14ac:dyDescent="0.2">
      <c r="A2425" s="1" t="s">
        <v>2821</v>
      </c>
      <c r="B2425" s="31" t="s">
        <v>8286</v>
      </c>
      <c r="C2425" s="1">
        <v>0</v>
      </c>
      <c r="D2425" s="1" t="s">
        <v>11034</v>
      </c>
      <c r="E2425" s="1" t="s">
        <v>16743</v>
      </c>
      <c r="F2425" s="1">
        <v>0</v>
      </c>
      <c r="G2425" s="19">
        <v>83</v>
      </c>
      <c r="H2425" s="29">
        <f t="shared" si="507"/>
        <v>11339.14</v>
      </c>
      <c r="I2425" s="32">
        <v>755</v>
      </c>
      <c r="J2425" s="32">
        <v>21</v>
      </c>
      <c r="K2425" s="33">
        <f t="shared" si="508"/>
        <v>2.781456953642384E-2</v>
      </c>
      <c r="L2425" s="34">
        <f t="shared" si="512"/>
        <v>14.497290788681516</v>
      </c>
      <c r="M2425" s="32">
        <v>777</v>
      </c>
      <c r="N2425" s="32">
        <v>238</v>
      </c>
      <c r="O2425" s="33">
        <f t="shared" si="509"/>
        <v>0.30630630630630629</v>
      </c>
      <c r="P2425" s="34">
        <f t="shared" si="513"/>
        <v>39.749356934742593</v>
      </c>
      <c r="Q2425" s="35">
        <v>0</v>
      </c>
      <c r="R2425" s="34">
        <f t="shared" si="514"/>
        <v>0</v>
      </c>
      <c r="S2425" s="33">
        <v>19.36</v>
      </c>
      <c r="T2425" s="34">
        <f t="shared" si="515"/>
        <v>55.705173635719355</v>
      </c>
      <c r="U2425" s="31">
        <f t="shared" si="510"/>
        <v>27.487955339785866</v>
      </c>
      <c r="V2425" s="32">
        <f t="shared" si="511"/>
        <v>20753</v>
      </c>
      <c r="W2425" s="36"/>
      <c r="X2425" s="36">
        <f t="shared" si="516"/>
        <v>2743.06</v>
      </c>
      <c r="Y2425" s="29">
        <f t="shared" si="504"/>
        <v>14082.199999999999</v>
      </c>
      <c r="Z2425" s="36"/>
      <c r="AA2425" s="36">
        <f t="shared" si="503"/>
        <v>14082.199999999999</v>
      </c>
      <c r="AB2425" s="29">
        <f t="shared" si="505"/>
        <v>10612.06</v>
      </c>
      <c r="AC2425" s="30">
        <f t="shared" si="506"/>
        <v>127.86</v>
      </c>
    </row>
    <row r="2426" spans="1:30" x14ac:dyDescent="0.2">
      <c r="A2426" s="1" t="s">
        <v>2886</v>
      </c>
      <c r="B2426" s="31" t="s">
        <v>8287</v>
      </c>
      <c r="C2426" s="1">
        <v>0</v>
      </c>
      <c r="D2426" s="1" t="s">
        <v>11035</v>
      </c>
      <c r="E2426" s="1" t="s">
        <v>16625</v>
      </c>
      <c r="F2426" s="1">
        <v>0</v>
      </c>
      <c r="G2426" s="19">
        <v>82</v>
      </c>
      <c r="H2426" s="29">
        <f t="shared" si="507"/>
        <v>11202.53</v>
      </c>
      <c r="I2426" s="32">
        <v>755</v>
      </c>
      <c r="J2426" s="32">
        <v>39</v>
      </c>
      <c r="K2426" s="33">
        <f t="shared" si="508"/>
        <v>5.1655629139072845E-2</v>
      </c>
      <c r="L2426" s="34">
        <f t="shared" si="512"/>
        <v>26.923540036122816</v>
      </c>
      <c r="M2426" s="32">
        <v>739</v>
      </c>
      <c r="N2426" s="32">
        <v>146</v>
      </c>
      <c r="O2426" s="33">
        <f t="shared" si="509"/>
        <v>0.19756427604871449</v>
      </c>
      <c r="P2426" s="34">
        <f t="shared" si="513"/>
        <v>25.637908082641029</v>
      </c>
      <c r="Q2426" s="35">
        <v>0.2</v>
      </c>
      <c r="R2426" s="34">
        <f t="shared" si="514"/>
        <v>20</v>
      </c>
      <c r="S2426" s="33">
        <v>20.97</v>
      </c>
      <c r="T2426" s="34">
        <f t="shared" si="515"/>
        <v>61.410347271438695</v>
      </c>
      <c r="U2426" s="31">
        <f t="shared" si="510"/>
        <v>33.492948847550636</v>
      </c>
      <c r="V2426" s="32">
        <f t="shared" si="511"/>
        <v>25287</v>
      </c>
      <c r="W2426" s="36"/>
      <c r="X2426" s="36">
        <f t="shared" si="516"/>
        <v>3342.35</v>
      </c>
      <c r="Y2426" s="29">
        <f t="shared" si="504"/>
        <v>14544.880000000001</v>
      </c>
      <c r="Z2426" s="36"/>
      <c r="AA2426" s="36">
        <f t="shared" si="503"/>
        <v>14544.880000000001</v>
      </c>
      <c r="AB2426" s="29">
        <f t="shared" si="505"/>
        <v>10960.72</v>
      </c>
      <c r="AC2426" s="30">
        <f t="shared" si="506"/>
        <v>133.66999999999999</v>
      </c>
      <c r="AD2426" s="29"/>
    </row>
    <row r="2427" spans="1:30" x14ac:dyDescent="0.2">
      <c r="A2427" s="1" t="s">
        <v>3334</v>
      </c>
      <c r="B2427" s="31" t="s">
        <v>8286</v>
      </c>
      <c r="C2427" s="1">
        <v>0</v>
      </c>
      <c r="D2427" s="1" t="s">
        <v>11036</v>
      </c>
      <c r="E2427" s="1" t="s">
        <v>18118</v>
      </c>
      <c r="F2427" s="1">
        <v>0</v>
      </c>
      <c r="G2427" s="19">
        <v>69</v>
      </c>
      <c r="H2427" s="29">
        <f t="shared" si="507"/>
        <v>9426.52</v>
      </c>
      <c r="I2427" s="32">
        <v>755</v>
      </c>
      <c r="J2427" s="32">
        <v>29</v>
      </c>
      <c r="K2427" s="33">
        <f t="shared" si="508"/>
        <v>3.8410596026490065E-2</v>
      </c>
      <c r="L2427" s="34">
        <f t="shared" si="512"/>
        <v>20.020068231988759</v>
      </c>
      <c r="M2427" s="32">
        <v>762</v>
      </c>
      <c r="N2427" s="32">
        <v>254</v>
      </c>
      <c r="O2427" s="33">
        <f t="shared" si="509"/>
        <v>0.33333333333333331</v>
      </c>
      <c r="P2427" s="34">
        <f t="shared" si="513"/>
        <v>43.256653134866937</v>
      </c>
      <c r="Q2427" s="35">
        <v>0</v>
      </c>
      <c r="R2427" s="34">
        <f t="shared" si="514"/>
        <v>0</v>
      </c>
      <c r="S2427" s="33">
        <v>21.57</v>
      </c>
      <c r="T2427" s="34">
        <f t="shared" si="515"/>
        <v>63.536498936924168</v>
      </c>
      <c r="U2427" s="31">
        <f t="shared" si="510"/>
        <v>31.703305075944968</v>
      </c>
      <c r="V2427" s="32">
        <f t="shared" si="511"/>
        <v>23936</v>
      </c>
      <c r="W2427" s="36"/>
      <c r="X2427" s="36">
        <f t="shared" si="516"/>
        <v>3163.78</v>
      </c>
      <c r="Y2427" s="29">
        <f t="shared" si="504"/>
        <v>12590.300000000001</v>
      </c>
      <c r="Z2427" s="36"/>
      <c r="AA2427" s="36">
        <f t="shared" si="503"/>
        <v>12590.300000000001</v>
      </c>
      <c r="AB2427" s="29">
        <f t="shared" si="505"/>
        <v>9487.7900000000009</v>
      </c>
      <c r="AC2427" s="30">
        <f t="shared" si="506"/>
        <v>137.5</v>
      </c>
      <c r="AD2427" s="29"/>
    </row>
    <row r="2428" spans="1:30" x14ac:dyDescent="0.2">
      <c r="A2428" s="1" t="s">
        <v>3337</v>
      </c>
      <c r="B2428" s="31" t="s">
        <v>8286</v>
      </c>
      <c r="C2428" s="1">
        <v>0</v>
      </c>
      <c r="D2428" s="1" t="s">
        <v>11037</v>
      </c>
      <c r="E2428" s="1" t="s">
        <v>18119</v>
      </c>
      <c r="F2428" s="1">
        <v>0</v>
      </c>
      <c r="G2428" s="19">
        <v>67</v>
      </c>
      <c r="H2428" s="29">
        <f t="shared" si="507"/>
        <v>9153.2800000000007</v>
      </c>
      <c r="I2428" s="32">
        <v>755</v>
      </c>
      <c r="J2428" s="32">
        <v>18</v>
      </c>
      <c r="K2428" s="33">
        <f t="shared" si="508"/>
        <v>2.3841059602649008E-2</v>
      </c>
      <c r="L2428" s="34">
        <f t="shared" si="512"/>
        <v>12.426249247441302</v>
      </c>
      <c r="M2428" s="32">
        <v>772</v>
      </c>
      <c r="N2428" s="32">
        <v>104</v>
      </c>
      <c r="O2428" s="33">
        <f t="shared" si="509"/>
        <v>0.13471502590673576</v>
      </c>
      <c r="P2428" s="34">
        <f t="shared" si="513"/>
        <v>17.481963443106846</v>
      </c>
      <c r="Q2428" s="35">
        <v>0</v>
      </c>
      <c r="R2428" s="34">
        <f t="shared" si="514"/>
        <v>0</v>
      </c>
      <c r="S2428" s="33">
        <v>19.87</v>
      </c>
      <c r="T2428" s="34">
        <f t="shared" si="515"/>
        <v>57.512402551382003</v>
      </c>
      <c r="U2428" s="31">
        <f t="shared" si="510"/>
        <v>21.855153810482538</v>
      </c>
      <c r="V2428" s="32">
        <f t="shared" si="511"/>
        <v>16501</v>
      </c>
      <c r="W2428" s="36"/>
      <c r="X2428" s="36">
        <f t="shared" si="516"/>
        <v>2181.0500000000002</v>
      </c>
      <c r="Y2428" s="29">
        <f t="shared" si="504"/>
        <v>11334.330000000002</v>
      </c>
      <c r="Z2428" s="36"/>
      <c r="AA2428" s="36">
        <f t="shared" si="503"/>
        <v>11334.330000000002</v>
      </c>
      <c r="AB2428" s="29">
        <f t="shared" si="505"/>
        <v>8541.32</v>
      </c>
      <c r="AC2428" s="30">
        <f t="shared" si="506"/>
        <v>127.48</v>
      </c>
      <c r="AD2428" s="29"/>
    </row>
    <row r="2429" spans="1:30" x14ac:dyDescent="0.2">
      <c r="A2429" s="1" t="s">
        <v>3388</v>
      </c>
      <c r="B2429" s="31" t="s">
        <v>8286</v>
      </c>
      <c r="C2429" s="1">
        <v>0</v>
      </c>
      <c r="D2429" s="1" t="s">
        <v>11038</v>
      </c>
      <c r="E2429" s="1" t="s">
        <v>18120</v>
      </c>
      <c r="F2429" s="1">
        <v>0</v>
      </c>
      <c r="G2429" s="19">
        <v>91</v>
      </c>
      <c r="H2429" s="29">
        <f t="shared" si="507"/>
        <v>12432.07</v>
      </c>
      <c r="I2429" s="32">
        <v>755</v>
      </c>
      <c r="J2429" s="32">
        <v>26</v>
      </c>
      <c r="K2429" s="33">
        <f t="shared" si="508"/>
        <v>3.443708609271523E-2</v>
      </c>
      <c r="L2429" s="34">
        <f t="shared" si="512"/>
        <v>17.949026690748543</v>
      </c>
      <c r="M2429" s="32">
        <v>796</v>
      </c>
      <c r="N2429" s="32">
        <v>46</v>
      </c>
      <c r="O2429" s="33">
        <f t="shared" si="509"/>
        <v>5.7788944723618091E-2</v>
      </c>
      <c r="P2429" s="34">
        <f t="shared" si="513"/>
        <v>7.4992690108186402</v>
      </c>
      <c r="Q2429" s="35">
        <v>0.15</v>
      </c>
      <c r="R2429" s="34">
        <f t="shared" si="514"/>
        <v>15</v>
      </c>
      <c r="S2429" s="33">
        <v>17.559999999999999</v>
      </c>
      <c r="T2429" s="34">
        <f t="shared" si="515"/>
        <v>49.326718639262928</v>
      </c>
      <c r="U2429" s="31">
        <f t="shared" si="510"/>
        <v>22.443753585207528</v>
      </c>
      <c r="V2429" s="32">
        <f t="shared" si="511"/>
        <v>16945</v>
      </c>
      <c r="W2429" s="36"/>
      <c r="X2429" s="36">
        <f t="shared" si="516"/>
        <v>2239.7399999999998</v>
      </c>
      <c r="Y2429" s="29">
        <f t="shared" si="504"/>
        <v>14671.81</v>
      </c>
      <c r="Z2429" s="36"/>
      <c r="AA2429" s="36">
        <f t="shared" si="503"/>
        <v>14671.81</v>
      </c>
      <c r="AB2429" s="29">
        <f t="shared" si="505"/>
        <v>11056.38</v>
      </c>
      <c r="AC2429" s="30">
        <f t="shared" si="506"/>
        <v>121.5</v>
      </c>
      <c r="AD2429" s="29"/>
    </row>
    <row r="2430" spans="1:30" x14ac:dyDescent="0.2">
      <c r="A2430" s="1" t="s">
        <v>4131</v>
      </c>
      <c r="B2430" s="31" t="s">
        <v>8285</v>
      </c>
      <c r="C2430" s="1">
        <v>0</v>
      </c>
      <c r="D2430" s="1" t="s">
        <v>11039</v>
      </c>
      <c r="E2430" s="1" t="s">
        <v>16646</v>
      </c>
      <c r="F2430" s="1">
        <v>0</v>
      </c>
      <c r="G2430" s="19">
        <v>73</v>
      </c>
      <c r="H2430" s="29">
        <f t="shared" si="507"/>
        <v>9972.98</v>
      </c>
      <c r="I2430" s="32">
        <v>755</v>
      </c>
      <c r="J2430" s="32">
        <v>15</v>
      </c>
      <c r="K2430" s="33">
        <f t="shared" si="508"/>
        <v>1.9867549668874173E-2</v>
      </c>
      <c r="L2430" s="34">
        <f t="shared" si="512"/>
        <v>10.355207706201083</v>
      </c>
      <c r="M2430" s="32">
        <v>780</v>
      </c>
      <c r="N2430" s="32">
        <v>4</v>
      </c>
      <c r="O2430" s="33">
        <f t="shared" si="509"/>
        <v>5.1282051282051282E-3</v>
      </c>
      <c r="P2430" s="34">
        <f t="shared" si="513"/>
        <v>0.66548697130564527</v>
      </c>
      <c r="Q2430" s="35">
        <v>0</v>
      </c>
      <c r="R2430" s="34">
        <f t="shared" si="514"/>
        <v>0</v>
      </c>
      <c r="S2430" s="33">
        <v>19.87</v>
      </c>
      <c r="T2430" s="34">
        <f t="shared" si="515"/>
        <v>57.512402551382003</v>
      </c>
      <c r="U2430" s="31">
        <f t="shared" si="510"/>
        <v>17.133274307222184</v>
      </c>
      <c r="V2430" s="32">
        <f t="shared" si="511"/>
        <v>12936</v>
      </c>
      <c r="W2430" s="36"/>
      <c r="X2430" s="36">
        <f t="shared" si="516"/>
        <v>1709.84</v>
      </c>
      <c r="Y2430" s="29">
        <f t="shared" si="504"/>
        <v>11682.82</v>
      </c>
      <c r="Z2430" s="36"/>
      <c r="AA2430" s="36">
        <f t="shared" si="503"/>
        <v>11682.82</v>
      </c>
      <c r="AB2430" s="29">
        <f t="shared" si="505"/>
        <v>8803.93</v>
      </c>
      <c r="AC2430" s="30">
        <f t="shared" si="506"/>
        <v>120.6</v>
      </c>
      <c r="AD2430" s="29"/>
    </row>
    <row r="2431" spans="1:30" x14ac:dyDescent="0.2">
      <c r="A2431" s="1" t="s">
        <v>5072</v>
      </c>
      <c r="B2431" s="31" t="s">
        <v>8295</v>
      </c>
      <c r="C2431" s="1">
        <v>0</v>
      </c>
      <c r="D2431" s="1" t="s">
        <v>11040</v>
      </c>
      <c r="E2431" s="1" t="s">
        <v>16655</v>
      </c>
      <c r="F2431" s="1">
        <v>0</v>
      </c>
      <c r="G2431" s="19">
        <v>88</v>
      </c>
      <c r="H2431" s="29">
        <f t="shared" si="507"/>
        <v>12022.23</v>
      </c>
      <c r="I2431" s="32">
        <v>755</v>
      </c>
      <c r="J2431" s="32">
        <v>0</v>
      </c>
      <c r="K2431" s="33">
        <f t="shared" si="508"/>
        <v>0</v>
      </c>
      <c r="L2431" s="34">
        <f t="shared" si="512"/>
        <v>0</v>
      </c>
      <c r="M2431" s="32">
        <v>763</v>
      </c>
      <c r="N2431" s="32">
        <v>60</v>
      </c>
      <c r="O2431" s="33">
        <f t="shared" si="509"/>
        <v>7.8636959370904327E-2</v>
      </c>
      <c r="P2431" s="34">
        <f t="shared" si="513"/>
        <v>10.204715025263498</v>
      </c>
      <c r="Q2431" s="35">
        <v>0</v>
      </c>
      <c r="R2431" s="34">
        <f t="shared" si="514"/>
        <v>0</v>
      </c>
      <c r="S2431" s="33">
        <v>22.21</v>
      </c>
      <c r="T2431" s="34">
        <f t="shared" si="515"/>
        <v>65.804394046775343</v>
      </c>
      <c r="U2431" s="31">
        <f t="shared" si="510"/>
        <v>19.00227726800971</v>
      </c>
      <c r="V2431" s="32">
        <f t="shared" si="511"/>
        <v>14347</v>
      </c>
      <c r="W2431" s="36"/>
      <c r="X2431" s="36">
        <f t="shared" si="516"/>
        <v>1896.34</v>
      </c>
      <c r="Y2431" s="29">
        <f t="shared" si="504"/>
        <v>13918.57</v>
      </c>
      <c r="Z2431" s="36"/>
      <c r="AA2431" s="36">
        <f t="shared" si="503"/>
        <v>13918.57</v>
      </c>
      <c r="AB2431" s="29">
        <f t="shared" si="505"/>
        <v>10488.75</v>
      </c>
      <c r="AC2431" s="30">
        <f t="shared" si="506"/>
        <v>119.19</v>
      </c>
    </row>
    <row r="2432" spans="1:30" x14ac:dyDescent="0.2">
      <c r="A2432" s="1" t="s">
        <v>5230</v>
      </c>
      <c r="B2432" s="31" t="s">
        <v>8293</v>
      </c>
      <c r="C2432" s="1">
        <v>0</v>
      </c>
      <c r="D2432" s="1" t="s">
        <v>11041</v>
      </c>
      <c r="E2432" s="1" t="s">
        <v>17272</v>
      </c>
      <c r="F2432" s="1">
        <v>0</v>
      </c>
      <c r="G2432" s="19">
        <v>77</v>
      </c>
      <c r="H2432" s="29">
        <f t="shared" si="507"/>
        <v>10519.45</v>
      </c>
      <c r="I2432" s="32">
        <v>755</v>
      </c>
      <c r="J2432" s="32">
        <v>22</v>
      </c>
      <c r="K2432" s="33">
        <f t="shared" si="508"/>
        <v>2.9139072847682121E-2</v>
      </c>
      <c r="L2432" s="34">
        <f t="shared" si="512"/>
        <v>15.187637969094922</v>
      </c>
      <c r="M2432" s="32">
        <v>786</v>
      </c>
      <c r="N2432" s="32">
        <v>155</v>
      </c>
      <c r="O2432" s="33">
        <f t="shared" si="509"/>
        <v>0.19720101781170485</v>
      </c>
      <c r="P2432" s="34">
        <f t="shared" si="513"/>
        <v>25.5907680759709</v>
      </c>
      <c r="Q2432" s="35">
        <v>1</v>
      </c>
      <c r="R2432" s="34">
        <f t="shared" si="514"/>
        <v>100</v>
      </c>
      <c r="S2432" s="33">
        <v>22.21</v>
      </c>
      <c r="T2432" s="34">
        <f t="shared" si="515"/>
        <v>65.804394046775343</v>
      </c>
      <c r="U2432" s="31">
        <f t="shared" si="510"/>
        <v>51.645700022960291</v>
      </c>
      <c r="V2432" s="32">
        <f t="shared" si="511"/>
        <v>38993</v>
      </c>
      <c r="W2432" s="36"/>
      <c r="X2432" s="36">
        <f t="shared" si="516"/>
        <v>5153.97</v>
      </c>
      <c r="Y2432" s="29">
        <f t="shared" si="504"/>
        <v>15673.420000000002</v>
      </c>
      <c r="Z2432" s="36"/>
      <c r="AA2432" s="36">
        <f t="shared" ref="AA2432:AA2495" si="517">Y2432-Z2432</f>
        <v>15673.420000000002</v>
      </c>
      <c r="AB2432" s="29">
        <f t="shared" si="505"/>
        <v>11811.17</v>
      </c>
      <c r="AC2432" s="30">
        <f t="shared" si="506"/>
        <v>153.38999999999999</v>
      </c>
    </row>
    <row r="2433" spans="1:30" x14ac:dyDescent="0.2">
      <c r="A2433" s="1" t="s">
        <v>5404</v>
      </c>
      <c r="B2433" s="31" t="s">
        <v>8289</v>
      </c>
      <c r="C2433" s="1">
        <v>0</v>
      </c>
      <c r="D2433" s="1" t="s">
        <v>11042</v>
      </c>
      <c r="E2433" s="1" t="s">
        <v>16661</v>
      </c>
      <c r="F2433" s="1">
        <v>0</v>
      </c>
      <c r="G2433" s="19">
        <v>53</v>
      </c>
      <c r="H2433" s="29">
        <f t="shared" si="507"/>
        <v>7240.66</v>
      </c>
      <c r="I2433" s="32">
        <v>755</v>
      </c>
      <c r="J2433" s="32">
        <v>2</v>
      </c>
      <c r="K2433" s="33">
        <f t="shared" si="508"/>
        <v>2.6490066225165563E-3</v>
      </c>
      <c r="L2433" s="34">
        <f t="shared" si="512"/>
        <v>1.3806943608268112</v>
      </c>
      <c r="M2433" s="32">
        <v>719</v>
      </c>
      <c r="N2433" s="32">
        <v>12</v>
      </c>
      <c r="O2433" s="33">
        <f t="shared" si="509"/>
        <v>1.6689847009735744E-2</v>
      </c>
      <c r="P2433" s="34">
        <f t="shared" si="513"/>
        <v>2.165840768922406</v>
      </c>
      <c r="Q2433" s="35">
        <v>0</v>
      </c>
      <c r="R2433" s="34">
        <f t="shared" si="514"/>
        <v>0</v>
      </c>
      <c r="S2433" s="33">
        <v>25.17</v>
      </c>
      <c r="T2433" s="34">
        <f t="shared" si="515"/>
        <v>76.293408929837</v>
      </c>
      <c r="U2433" s="31">
        <f t="shared" si="510"/>
        <v>19.959986014896554</v>
      </c>
      <c r="V2433" s="32">
        <f t="shared" si="511"/>
        <v>15070</v>
      </c>
      <c r="W2433" s="36"/>
      <c r="X2433" s="36">
        <f t="shared" si="516"/>
        <v>1991.9</v>
      </c>
      <c r="Y2433" s="29">
        <f t="shared" ref="Y2433:Y2496" si="518">H2433+W2433+X2433</f>
        <v>9232.56</v>
      </c>
      <c r="Z2433" s="36"/>
      <c r="AA2433" s="36">
        <f t="shared" si="517"/>
        <v>9232.56</v>
      </c>
      <c r="AB2433" s="29">
        <f t="shared" ref="AB2433:AB2496" si="519">ROUND(AA2433/1.327,2)</f>
        <v>6957.47</v>
      </c>
      <c r="AC2433" s="30">
        <f t="shared" ref="AC2433:AC2496" si="520">ROUND(AB2433/G2433,2)</f>
        <v>131.27000000000001</v>
      </c>
    </row>
    <row r="2434" spans="1:30" x14ac:dyDescent="0.2">
      <c r="A2434" s="1" t="s">
        <v>42</v>
      </c>
      <c r="B2434" s="31" t="s">
        <v>8286</v>
      </c>
      <c r="C2434" s="1">
        <v>0</v>
      </c>
      <c r="D2434" s="1" t="s">
        <v>11043</v>
      </c>
      <c r="E2434" s="1" t="s">
        <v>18121</v>
      </c>
      <c r="F2434" s="1">
        <v>0</v>
      </c>
      <c r="G2434" s="19">
        <v>67</v>
      </c>
      <c r="H2434" s="29">
        <f t="shared" si="507"/>
        <v>9153.2800000000007</v>
      </c>
      <c r="I2434" s="32">
        <v>756</v>
      </c>
      <c r="J2434" s="32">
        <v>10</v>
      </c>
      <c r="K2434" s="33">
        <f t="shared" si="508"/>
        <v>1.3227513227513227E-2</v>
      </c>
      <c r="L2434" s="34">
        <f t="shared" si="512"/>
        <v>6.8943402276735606</v>
      </c>
      <c r="M2434" s="32">
        <v>800</v>
      </c>
      <c r="N2434" s="32">
        <v>90</v>
      </c>
      <c r="O2434" s="33">
        <f t="shared" si="509"/>
        <v>0.1125</v>
      </c>
      <c r="P2434" s="34">
        <f t="shared" si="513"/>
        <v>14.599120433017593</v>
      </c>
      <c r="Q2434" s="35">
        <v>0</v>
      </c>
      <c r="R2434" s="34">
        <f t="shared" si="514"/>
        <v>0</v>
      </c>
      <c r="S2434" s="33">
        <v>19.38</v>
      </c>
      <c r="T2434" s="34">
        <f t="shared" si="515"/>
        <v>55.776045357902191</v>
      </c>
      <c r="U2434" s="31">
        <f t="shared" si="510"/>
        <v>19.317376504648337</v>
      </c>
      <c r="V2434" s="32">
        <f t="shared" si="511"/>
        <v>14604</v>
      </c>
      <c r="W2434" s="36"/>
      <c r="X2434" s="36">
        <f t="shared" si="516"/>
        <v>1930.31</v>
      </c>
      <c r="Y2434" s="29">
        <f t="shared" si="518"/>
        <v>11083.59</v>
      </c>
      <c r="Z2434" s="36"/>
      <c r="AA2434" s="36">
        <f t="shared" si="517"/>
        <v>11083.59</v>
      </c>
      <c r="AB2434" s="29">
        <f t="shared" si="519"/>
        <v>8352.3700000000008</v>
      </c>
      <c r="AC2434" s="30">
        <f t="shared" si="520"/>
        <v>124.66</v>
      </c>
      <c r="AD2434" s="29"/>
    </row>
    <row r="2435" spans="1:30" x14ac:dyDescent="0.2">
      <c r="A2435" s="1" t="s">
        <v>354</v>
      </c>
      <c r="B2435" s="31" t="s">
        <v>8286</v>
      </c>
      <c r="C2435" s="1">
        <v>0</v>
      </c>
      <c r="D2435" s="1" t="s">
        <v>11044</v>
      </c>
      <c r="E2435" s="1" t="s">
        <v>18122</v>
      </c>
      <c r="F2435" s="1">
        <v>0</v>
      </c>
      <c r="G2435" s="19">
        <v>79</v>
      </c>
      <c r="H2435" s="29">
        <f t="shared" ref="H2435:H2498" si="521">ROUND(G2435/G$8364*H$8369,2)</f>
        <v>10792.68</v>
      </c>
      <c r="I2435" s="32">
        <v>756</v>
      </c>
      <c r="J2435" s="32">
        <v>24</v>
      </c>
      <c r="K2435" s="33">
        <f t="shared" ref="K2435:K2498" si="522">IF(I2435=0,0,J2435/I2435)</f>
        <v>3.1746031746031744E-2</v>
      </c>
      <c r="L2435" s="34">
        <f t="shared" si="512"/>
        <v>16.546416546416545</v>
      </c>
      <c r="M2435" s="32">
        <v>773</v>
      </c>
      <c r="N2435" s="32">
        <v>139</v>
      </c>
      <c r="O2435" s="33">
        <f t="shared" ref="O2435:O2498" si="523">IF(M2435=0,0,N2435/M2435)</f>
        <v>0.17981888745148772</v>
      </c>
      <c r="P2435" s="34">
        <f t="shared" si="513"/>
        <v>23.335089724760046</v>
      </c>
      <c r="Q2435" s="35">
        <v>0</v>
      </c>
      <c r="R2435" s="34">
        <f t="shared" si="514"/>
        <v>0</v>
      </c>
      <c r="S2435" s="33">
        <v>18</v>
      </c>
      <c r="T2435" s="34">
        <f t="shared" si="515"/>
        <v>50.88589652728561</v>
      </c>
      <c r="U2435" s="31">
        <f t="shared" ref="U2435:U2498" si="524">(L2435+P2435+R2435+T2435)/4</f>
        <v>22.69185069961555</v>
      </c>
      <c r="V2435" s="32">
        <f t="shared" ref="V2435:V2498" si="525">ROUND(U2435*I2435,0)</f>
        <v>17155</v>
      </c>
      <c r="W2435" s="36"/>
      <c r="X2435" s="36">
        <f t="shared" si="516"/>
        <v>2267.4899999999998</v>
      </c>
      <c r="Y2435" s="29">
        <f t="shared" si="518"/>
        <v>13060.17</v>
      </c>
      <c r="Z2435" s="36"/>
      <c r="AA2435" s="36">
        <f t="shared" si="517"/>
        <v>13060.17</v>
      </c>
      <c r="AB2435" s="29">
        <f t="shared" si="519"/>
        <v>9841.8799999999992</v>
      </c>
      <c r="AC2435" s="30">
        <f t="shared" si="520"/>
        <v>124.58</v>
      </c>
      <c r="AD2435" s="29"/>
    </row>
    <row r="2436" spans="1:30" x14ac:dyDescent="0.2">
      <c r="A2436" s="1" t="s">
        <v>502</v>
      </c>
      <c r="B2436" s="31" t="s">
        <v>8286</v>
      </c>
      <c r="C2436" s="1">
        <v>0</v>
      </c>
      <c r="D2436" s="1" t="s">
        <v>11045</v>
      </c>
      <c r="E2436" s="1" t="s">
        <v>18123</v>
      </c>
      <c r="F2436" s="1">
        <v>0</v>
      </c>
      <c r="G2436" s="19">
        <v>85</v>
      </c>
      <c r="H2436" s="29">
        <f t="shared" si="521"/>
        <v>11612.38</v>
      </c>
      <c r="I2436" s="32">
        <v>756</v>
      </c>
      <c r="J2436" s="32">
        <v>23</v>
      </c>
      <c r="K2436" s="33">
        <f t="shared" si="522"/>
        <v>3.0423280423280422E-2</v>
      </c>
      <c r="L2436" s="34">
        <f t="shared" ref="L2436:L2499" si="526">(K2436-K$8370)/(K$8369-K$8370)*100</f>
        <v>15.856982523649188</v>
      </c>
      <c r="M2436" s="32">
        <v>807</v>
      </c>
      <c r="N2436" s="32">
        <v>13</v>
      </c>
      <c r="O2436" s="33">
        <f t="shared" si="523"/>
        <v>1.6109045848822799E-2</v>
      </c>
      <c r="P2436" s="34">
        <f t="shared" ref="P2436:P2499" si="527">(O2436-O$8370)/(O$8369-O$8370)*100</f>
        <v>2.0904702258485881</v>
      </c>
      <c r="Q2436" s="35">
        <v>0</v>
      </c>
      <c r="R2436" s="34">
        <f t="shared" ref="R2436:R2499" si="528">(Q2436-Q$8370)/(Q$8369-Q$8370)*100</f>
        <v>0</v>
      </c>
      <c r="S2436" s="33">
        <v>18.899999999999999</v>
      </c>
      <c r="T2436" s="34">
        <f t="shared" ref="T2436:T2499" si="529">(S2436-S$8370)/(S$8369-S$8370)*100</f>
        <v>54.075124025513809</v>
      </c>
      <c r="U2436" s="31">
        <f t="shared" si="524"/>
        <v>18.005644193752897</v>
      </c>
      <c r="V2436" s="32">
        <f t="shared" si="525"/>
        <v>13612</v>
      </c>
      <c r="W2436" s="36"/>
      <c r="X2436" s="36">
        <f t="shared" ref="X2436:X2499" si="530">ROUND(V2436*X$8369/V$8364,2)</f>
        <v>1799.19</v>
      </c>
      <c r="Y2436" s="29">
        <f t="shared" si="518"/>
        <v>13411.57</v>
      </c>
      <c r="Z2436" s="36"/>
      <c r="AA2436" s="36">
        <f t="shared" si="517"/>
        <v>13411.57</v>
      </c>
      <c r="AB2436" s="29">
        <f t="shared" si="519"/>
        <v>10106.68</v>
      </c>
      <c r="AC2436" s="30">
        <f t="shared" si="520"/>
        <v>118.9</v>
      </c>
      <c r="AD2436" s="29"/>
    </row>
    <row r="2437" spans="1:30" x14ac:dyDescent="0.2">
      <c r="A2437" s="1" t="s">
        <v>686</v>
      </c>
      <c r="B2437" s="31" t="s">
        <v>8296</v>
      </c>
      <c r="C2437" s="1">
        <v>0</v>
      </c>
      <c r="D2437" s="1" t="s">
        <v>11046</v>
      </c>
      <c r="E2437" s="1" t="s">
        <v>16587</v>
      </c>
      <c r="F2437" s="1">
        <v>0</v>
      </c>
      <c r="G2437" s="19">
        <v>99</v>
      </c>
      <c r="H2437" s="29">
        <f t="shared" si="521"/>
        <v>13525</v>
      </c>
      <c r="I2437" s="32">
        <v>756</v>
      </c>
      <c r="J2437" s="32">
        <v>43</v>
      </c>
      <c r="K2437" s="33">
        <f t="shared" si="522"/>
        <v>5.6878306878306875E-2</v>
      </c>
      <c r="L2437" s="34">
        <f t="shared" si="526"/>
        <v>29.645662978996313</v>
      </c>
      <c r="M2437" s="32">
        <v>642</v>
      </c>
      <c r="N2437" s="32">
        <v>20</v>
      </c>
      <c r="O2437" s="33">
        <f t="shared" si="523"/>
        <v>3.1152647975077882E-2</v>
      </c>
      <c r="P2437" s="34">
        <f t="shared" si="527"/>
        <v>4.0426778630716766</v>
      </c>
      <c r="Q2437" s="35">
        <v>0</v>
      </c>
      <c r="R2437" s="34">
        <f t="shared" si="528"/>
        <v>0</v>
      </c>
      <c r="S2437" s="33">
        <v>19.38</v>
      </c>
      <c r="T2437" s="34">
        <f t="shared" si="529"/>
        <v>55.776045357902191</v>
      </c>
      <c r="U2437" s="31">
        <f t="shared" si="524"/>
        <v>22.366096549992545</v>
      </c>
      <c r="V2437" s="32">
        <f t="shared" si="525"/>
        <v>16909</v>
      </c>
      <c r="W2437" s="36"/>
      <c r="X2437" s="36">
        <f t="shared" si="530"/>
        <v>2234.98</v>
      </c>
      <c r="Y2437" s="29">
        <f t="shared" si="518"/>
        <v>15759.98</v>
      </c>
      <c r="Z2437" s="36"/>
      <c r="AA2437" s="36">
        <f t="shared" si="517"/>
        <v>15759.98</v>
      </c>
      <c r="AB2437" s="29">
        <f t="shared" si="519"/>
        <v>11876.4</v>
      </c>
      <c r="AC2437" s="30">
        <f t="shared" si="520"/>
        <v>119.96</v>
      </c>
    </row>
    <row r="2438" spans="1:30" x14ac:dyDescent="0.2">
      <c r="A2438" s="1" t="s">
        <v>1901</v>
      </c>
      <c r="B2438" s="31" t="s">
        <v>8286</v>
      </c>
      <c r="C2438" s="1">
        <v>0</v>
      </c>
      <c r="D2438" s="1" t="s">
        <v>11047</v>
      </c>
      <c r="E2438" s="1" t="s">
        <v>17577</v>
      </c>
      <c r="F2438" s="1">
        <v>0</v>
      </c>
      <c r="G2438" s="19">
        <v>79</v>
      </c>
      <c r="H2438" s="29">
        <f t="shared" si="521"/>
        <v>10792.68</v>
      </c>
      <c r="I2438" s="32">
        <v>756</v>
      </c>
      <c r="J2438" s="32">
        <v>27</v>
      </c>
      <c r="K2438" s="33">
        <f t="shared" si="522"/>
        <v>3.5714285714285712E-2</v>
      </c>
      <c r="L2438" s="34">
        <f t="shared" si="526"/>
        <v>18.614718614718612</v>
      </c>
      <c r="M2438" s="32">
        <v>778</v>
      </c>
      <c r="N2438" s="32">
        <v>81</v>
      </c>
      <c r="O2438" s="33">
        <f t="shared" si="523"/>
        <v>0.10411311053984576</v>
      </c>
      <c r="P2438" s="34">
        <f t="shared" si="527"/>
        <v>13.510754128242503</v>
      </c>
      <c r="Q2438" s="35">
        <v>0</v>
      </c>
      <c r="R2438" s="34">
        <f t="shared" si="528"/>
        <v>0</v>
      </c>
      <c r="S2438" s="33">
        <v>18.899999999999999</v>
      </c>
      <c r="T2438" s="34">
        <f t="shared" si="529"/>
        <v>54.075124025513809</v>
      </c>
      <c r="U2438" s="31">
        <f t="shared" si="524"/>
        <v>21.550149192118731</v>
      </c>
      <c r="V2438" s="32">
        <f t="shared" si="525"/>
        <v>16292</v>
      </c>
      <c r="W2438" s="36"/>
      <c r="X2438" s="36">
        <f t="shared" si="530"/>
        <v>2153.42</v>
      </c>
      <c r="Y2438" s="29">
        <f t="shared" si="518"/>
        <v>12946.1</v>
      </c>
      <c r="Z2438" s="36"/>
      <c r="AA2438" s="36">
        <f t="shared" si="517"/>
        <v>12946.1</v>
      </c>
      <c r="AB2438" s="29">
        <f t="shared" si="519"/>
        <v>9755.92</v>
      </c>
      <c r="AC2438" s="30">
        <f t="shared" si="520"/>
        <v>123.49</v>
      </c>
    </row>
    <row r="2439" spans="1:30" x14ac:dyDescent="0.2">
      <c r="A2439" s="1" t="s">
        <v>4145</v>
      </c>
      <c r="B2439" s="31" t="s">
        <v>8285</v>
      </c>
      <c r="C2439" s="1">
        <v>0</v>
      </c>
      <c r="D2439" s="1" t="s">
        <v>11048</v>
      </c>
      <c r="E2439" s="1" t="s">
        <v>17733</v>
      </c>
      <c r="F2439" s="1">
        <v>0</v>
      </c>
      <c r="G2439" s="19">
        <v>71</v>
      </c>
      <c r="H2439" s="29">
        <f t="shared" si="521"/>
        <v>9699.75</v>
      </c>
      <c r="I2439" s="32">
        <v>756</v>
      </c>
      <c r="J2439" s="32">
        <v>33</v>
      </c>
      <c r="K2439" s="33">
        <f t="shared" si="522"/>
        <v>4.3650793650793648E-2</v>
      </c>
      <c r="L2439" s="34">
        <f t="shared" si="526"/>
        <v>22.75132275132275</v>
      </c>
      <c r="M2439" s="32">
        <v>789</v>
      </c>
      <c r="N2439" s="32">
        <v>10</v>
      </c>
      <c r="O2439" s="33">
        <f t="shared" si="523"/>
        <v>1.2674271229404309E-2</v>
      </c>
      <c r="P2439" s="34">
        <f t="shared" si="527"/>
        <v>1.6447396629226971</v>
      </c>
      <c r="Q2439" s="35">
        <v>0</v>
      </c>
      <c r="R2439" s="34">
        <f t="shared" si="528"/>
        <v>0</v>
      </c>
      <c r="S2439" s="33">
        <v>21</v>
      </c>
      <c r="T2439" s="34">
        <f t="shared" si="529"/>
        <v>61.516654854712968</v>
      </c>
      <c r="U2439" s="31">
        <f t="shared" si="524"/>
        <v>21.478179317239604</v>
      </c>
      <c r="V2439" s="32">
        <f t="shared" si="525"/>
        <v>16238</v>
      </c>
      <c r="W2439" s="36"/>
      <c r="X2439" s="36">
        <f t="shared" si="530"/>
        <v>2146.29</v>
      </c>
      <c r="Y2439" s="29">
        <f t="shared" si="518"/>
        <v>11846.04</v>
      </c>
      <c r="Z2439" s="36"/>
      <c r="AA2439" s="36">
        <f t="shared" si="517"/>
        <v>11846.04</v>
      </c>
      <c r="AB2439" s="29">
        <f t="shared" si="519"/>
        <v>8926.93</v>
      </c>
      <c r="AC2439" s="30">
        <f t="shared" si="520"/>
        <v>125.73</v>
      </c>
      <c r="AD2439" s="29"/>
    </row>
    <row r="2440" spans="1:30" x14ac:dyDescent="0.2">
      <c r="A2440" s="1" t="s">
        <v>5280</v>
      </c>
      <c r="B2440" s="31" t="s">
        <v>8295</v>
      </c>
      <c r="C2440" s="1">
        <v>0</v>
      </c>
      <c r="D2440" s="1" t="s">
        <v>11049</v>
      </c>
      <c r="E2440" s="1" t="s">
        <v>18124</v>
      </c>
      <c r="F2440" s="1">
        <v>0</v>
      </c>
      <c r="G2440" s="19">
        <v>94</v>
      </c>
      <c r="H2440" s="29">
        <f t="shared" si="521"/>
        <v>12841.92</v>
      </c>
      <c r="I2440" s="32">
        <v>756</v>
      </c>
      <c r="J2440" s="32">
        <v>59</v>
      </c>
      <c r="K2440" s="33">
        <f t="shared" si="522"/>
        <v>7.8042328042328038E-2</v>
      </c>
      <c r="L2440" s="34">
        <f t="shared" si="526"/>
        <v>40.676607343274007</v>
      </c>
      <c r="M2440" s="32">
        <v>778</v>
      </c>
      <c r="N2440" s="32">
        <v>70</v>
      </c>
      <c r="O2440" s="33">
        <f t="shared" si="523"/>
        <v>8.9974293059125965E-2</v>
      </c>
      <c r="P2440" s="34">
        <f t="shared" si="527"/>
        <v>11.675960357740433</v>
      </c>
      <c r="Q2440" s="35">
        <v>0</v>
      </c>
      <c r="R2440" s="34">
        <f t="shared" si="528"/>
        <v>0</v>
      </c>
      <c r="S2440" s="33">
        <v>21</v>
      </c>
      <c r="T2440" s="34">
        <f t="shared" si="529"/>
        <v>61.516654854712968</v>
      </c>
      <c r="U2440" s="31">
        <f t="shared" si="524"/>
        <v>28.467305638931851</v>
      </c>
      <c r="V2440" s="32">
        <f t="shared" si="525"/>
        <v>21521</v>
      </c>
      <c r="W2440" s="36"/>
      <c r="X2440" s="36">
        <f t="shared" si="530"/>
        <v>2844.58</v>
      </c>
      <c r="Y2440" s="29">
        <f t="shared" si="518"/>
        <v>15686.5</v>
      </c>
      <c r="Z2440" s="36"/>
      <c r="AA2440" s="36">
        <f t="shared" si="517"/>
        <v>15686.5</v>
      </c>
      <c r="AB2440" s="29">
        <f t="shared" si="519"/>
        <v>11821.02</v>
      </c>
      <c r="AC2440" s="30">
        <f t="shared" si="520"/>
        <v>125.76</v>
      </c>
      <c r="AD2440" s="29"/>
    </row>
    <row r="2441" spans="1:30" x14ac:dyDescent="0.2">
      <c r="A2441" s="1" t="s">
        <v>5293</v>
      </c>
      <c r="B2441" s="31" t="s">
        <v>8286</v>
      </c>
      <c r="C2441" s="1">
        <v>0</v>
      </c>
      <c r="D2441" s="1" t="s">
        <v>11050</v>
      </c>
      <c r="E2441" s="1" t="s">
        <v>18125</v>
      </c>
      <c r="F2441" s="1">
        <v>0</v>
      </c>
      <c r="G2441" s="19">
        <v>75</v>
      </c>
      <c r="H2441" s="29">
        <f t="shared" si="521"/>
        <v>10246.209999999999</v>
      </c>
      <c r="I2441" s="32">
        <v>756</v>
      </c>
      <c r="J2441" s="32">
        <v>19</v>
      </c>
      <c r="K2441" s="33">
        <f t="shared" si="522"/>
        <v>2.5132275132275131E-2</v>
      </c>
      <c r="L2441" s="34">
        <f t="shared" si="526"/>
        <v>13.099246432579765</v>
      </c>
      <c r="M2441" s="32">
        <v>756</v>
      </c>
      <c r="N2441" s="32">
        <v>73</v>
      </c>
      <c r="O2441" s="33">
        <f t="shared" si="523"/>
        <v>9.6560846560846555E-2</v>
      </c>
      <c r="P2441" s="34">
        <f t="shared" si="527"/>
        <v>12.530697138274945</v>
      </c>
      <c r="Q2441" s="35">
        <v>0.28999999999999998</v>
      </c>
      <c r="R2441" s="34">
        <f t="shared" si="528"/>
        <v>28.999999999999996</v>
      </c>
      <c r="S2441" s="33">
        <v>18.899999999999999</v>
      </c>
      <c r="T2441" s="34">
        <f t="shared" si="529"/>
        <v>54.075124025513809</v>
      </c>
      <c r="U2441" s="31">
        <f t="shared" si="524"/>
        <v>27.176266899092127</v>
      </c>
      <c r="V2441" s="32">
        <f t="shared" si="525"/>
        <v>20545</v>
      </c>
      <c r="W2441" s="36"/>
      <c r="X2441" s="36">
        <f t="shared" si="530"/>
        <v>2715.57</v>
      </c>
      <c r="Y2441" s="29">
        <f t="shared" si="518"/>
        <v>12961.779999999999</v>
      </c>
      <c r="Z2441" s="36"/>
      <c r="AA2441" s="36">
        <f t="shared" si="517"/>
        <v>12961.779999999999</v>
      </c>
      <c r="AB2441" s="29">
        <f t="shared" si="519"/>
        <v>9767.73</v>
      </c>
      <c r="AC2441" s="30">
        <f t="shared" si="520"/>
        <v>130.24</v>
      </c>
      <c r="AD2441" s="29"/>
    </row>
    <row r="2442" spans="1:30" x14ac:dyDescent="0.2">
      <c r="A2442" s="1" t="s">
        <v>5431</v>
      </c>
      <c r="B2442" s="31" t="s">
        <v>8286</v>
      </c>
      <c r="C2442" s="1">
        <v>0</v>
      </c>
      <c r="D2442" s="1" t="s">
        <v>11051</v>
      </c>
      <c r="E2442" s="1" t="s">
        <v>17949</v>
      </c>
      <c r="F2442" s="1">
        <v>0</v>
      </c>
      <c r="G2442" s="19">
        <v>73</v>
      </c>
      <c r="H2442" s="29">
        <f t="shared" si="521"/>
        <v>9972.98</v>
      </c>
      <c r="I2442" s="32">
        <v>756</v>
      </c>
      <c r="J2442" s="32">
        <v>29</v>
      </c>
      <c r="K2442" s="33">
        <f t="shared" si="522"/>
        <v>3.8359788359788358E-2</v>
      </c>
      <c r="L2442" s="34">
        <f t="shared" si="526"/>
        <v>19.993586660253328</v>
      </c>
      <c r="M2442" s="32">
        <v>762</v>
      </c>
      <c r="N2442" s="32">
        <v>145</v>
      </c>
      <c r="O2442" s="33">
        <f t="shared" si="523"/>
        <v>0.19028871391076116</v>
      </c>
      <c r="P2442" s="34">
        <f t="shared" si="527"/>
        <v>24.693758679353177</v>
      </c>
      <c r="Q2442" s="35">
        <v>0</v>
      </c>
      <c r="R2442" s="34">
        <f t="shared" si="528"/>
        <v>0</v>
      </c>
      <c r="S2442" s="33">
        <v>21</v>
      </c>
      <c r="T2442" s="34">
        <f t="shared" si="529"/>
        <v>61.516654854712968</v>
      </c>
      <c r="U2442" s="31">
        <f t="shared" si="524"/>
        <v>26.551000048579869</v>
      </c>
      <c r="V2442" s="32">
        <f t="shared" si="525"/>
        <v>20073</v>
      </c>
      <c r="W2442" s="36"/>
      <c r="X2442" s="36">
        <f t="shared" si="530"/>
        <v>2653.18</v>
      </c>
      <c r="Y2442" s="29">
        <f t="shared" si="518"/>
        <v>12626.16</v>
      </c>
      <c r="Z2442" s="36"/>
      <c r="AA2442" s="36">
        <f t="shared" si="517"/>
        <v>12626.16</v>
      </c>
      <c r="AB2442" s="29">
        <f t="shared" si="519"/>
        <v>9514.82</v>
      </c>
      <c r="AC2442" s="30">
        <f t="shared" si="520"/>
        <v>130.34</v>
      </c>
    </row>
    <row r="2443" spans="1:30" x14ac:dyDescent="0.2">
      <c r="A2443" s="1" t="s">
        <v>5672</v>
      </c>
      <c r="B2443" s="31" t="s">
        <v>8300</v>
      </c>
      <c r="C2443" s="1">
        <v>0</v>
      </c>
      <c r="D2443" s="1" t="s">
        <v>11052</v>
      </c>
      <c r="E2443" s="1" t="s">
        <v>18126</v>
      </c>
      <c r="F2443" s="1">
        <v>0</v>
      </c>
      <c r="G2443" s="19">
        <v>94</v>
      </c>
      <c r="H2443" s="29">
        <f t="shared" si="521"/>
        <v>12841.92</v>
      </c>
      <c r="I2443" s="32">
        <v>756</v>
      </c>
      <c r="J2443" s="32">
        <v>51</v>
      </c>
      <c r="K2443" s="33">
        <f t="shared" si="522"/>
        <v>6.7460317460317457E-2</v>
      </c>
      <c r="L2443" s="34">
        <f t="shared" si="526"/>
        <v>35.161135161135157</v>
      </c>
      <c r="M2443" s="32">
        <v>758</v>
      </c>
      <c r="N2443" s="32">
        <v>49</v>
      </c>
      <c r="O2443" s="33">
        <f t="shared" si="523"/>
        <v>6.464379947229551E-2</v>
      </c>
      <c r="P2443" s="34">
        <f t="shared" si="527"/>
        <v>8.388823233278945</v>
      </c>
      <c r="Q2443" s="35">
        <v>0</v>
      </c>
      <c r="R2443" s="34">
        <f t="shared" si="528"/>
        <v>0</v>
      </c>
      <c r="S2443" s="33">
        <v>19.89</v>
      </c>
      <c r="T2443" s="34">
        <f t="shared" si="529"/>
        <v>57.583274273564854</v>
      </c>
      <c r="U2443" s="31">
        <f t="shared" si="524"/>
        <v>25.28330816699474</v>
      </c>
      <c r="V2443" s="32">
        <f t="shared" si="525"/>
        <v>19114</v>
      </c>
      <c r="W2443" s="36"/>
      <c r="X2443" s="36">
        <f t="shared" si="530"/>
        <v>2526.4299999999998</v>
      </c>
      <c r="Y2443" s="29">
        <f t="shared" si="518"/>
        <v>15368.35</v>
      </c>
      <c r="Z2443" s="36"/>
      <c r="AA2443" s="36">
        <f t="shared" si="517"/>
        <v>15368.35</v>
      </c>
      <c r="AB2443" s="29">
        <f t="shared" si="519"/>
        <v>11581.27</v>
      </c>
      <c r="AC2443" s="30">
        <f t="shared" si="520"/>
        <v>123.21</v>
      </c>
      <c r="AD2443" s="29"/>
    </row>
    <row r="2444" spans="1:30" x14ac:dyDescent="0.2">
      <c r="A2444" s="1" t="s">
        <v>6788</v>
      </c>
      <c r="B2444" s="31" t="s">
        <v>8286</v>
      </c>
      <c r="C2444" s="1">
        <v>0</v>
      </c>
      <c r="D2444" s="1" t="s">
        <v>11053</v>
      </c>
      <c r="E2444" s="1" t="s">
        <v>16680</v>
      </c>
      <c r="F2444" s="1">
        <v>0</v>
      </c>
      <c r="G2444" s="19">
        <v>87</v>
      </c>
      <c r="H2444" s="29">
        <f t="shared" si="521"/>
        <v>11885.61</v>
      </c>
      <c r="I2444" s="32">
        <v>756</v>
      </c>
      <c r="J2444" s="32">
        <v>40</v>
      </c>
      <c r="K2444" s="33">
        <f t="shared" si="522"/>
        <v>5.2910052910052907E-2</v>
      </c>
      <c r="L2444" s="34">
        <f t="shared" si="526"/>
        <v>27.577360910694242</v>
      </c>
      <c r="M2444" s="32">
        <v>734</v>
      </c>
      <c r="N2444" s="32">
        <v>11</v>
      </c>
      <c r="O2444" s="33">
        <f t="shared" si="523"/>
        <v>1.4986376021798364E-2</v>
      </c>
      <c r="P2444" s="34">
        <f t="shared" si="527"/>
        <v>1.944781407970857</v>
      </c>
      <c r="Q2444" s="35">
        <v>0</v>
      </c>
      <c r="R2444" s="34">
        <f t="shared" si="528"/>
        <v>0</v>
      </c>
      <c r="S2444" s="33">
        <v>19.89</v>
      </c>
      <c r="T2444" s="34">
        <f t="shared" si="529"/>
        <v>57.583274273564854</v>
      </c>
      <c r="U2444" s="31">
        <f t="shared" si="524"/>
        <v>21.776354148057489</v>
      </c>
      <c r="V2444" s="32">
        <f t="shared" si="525"/>
        <v>16463</v>
      </c>
      <c r="W2444" s="36"/>
      <c r="X2444" s="36">
        <f t="shared" si="530"/>
        <v>2176.0300000000002</v>
      </c>
      <c r="Y2444" s="29">
        <f t="shared" si="518"/>
        <v>14061.640000000001</v>
      </c>
      <c r="Z2444" s="36"/>
      <c r="AA2444" s="36">
        <f t="shared" si="517"/>
        <v>14061.640000000001</v>
      </c>
      <c r="AB2444" s="29">
        <f t="shared" si="519"/>
        <v>10596.56</v>
      </c>
      <c r="AC2444" s="30">
        <f t="shared" si="520"/>
        <v>121.8</v>
      </c>
      <c r="AD2444" s="29"/>
    </row>
    <row r="2445" spans="1:30" x14ac:dyDescent="0.2">
      <c r="A2445" s="1" t="s">
        <v>8095</v>
      </c>
      <c r="B2445" s="31" t="s">
        <v>8286</v>
      </c>
      <c r="C2445" s="1">
        <v>0</v>
      </c>
      <c r="D2445" s="1" t="s">
        <v>11055</v>
      </c>
      <c r="E2445" s="1" t="s">
        <v>16697</v>
      </c>
      <c r="F2445" s="1">
        <v>0</v>
      </c>
      <c r="G2445" s="19">
        <v>82</v>
      </c>
      <c r="H2445" s="29">
        <f t="shared" si="521"/>
        <v>11202.53</v>
      </c>
      <c r="I2445" s="32">
        <v>756</v>
      </c>
      <c r="J2445" s="32">
        <v>35</v>
      </c>
      <c r="K2445" s="33">
        <f t="shared" si="522"/>
        <v>4.6296296296296294E-2</v>
      </c>
      <c r="L2445" s="34">
        <f t="shared" si="526"/>
        <v>24.130190796857462</v>
      </c>
      <c r="M2445" s="32">
        <v>782</v>
      </c>
      <c r="N2445" s="32">
        <v>348</v>
      </c>
      <c r="O2445" s="33">
        <f t="shared" si="523"/>
        <v>0.44501278772378516</v>
      </c>
      <c r="P2445" s="34">
        <f t="shared" si="527"/>
        <v>57.749291397443848</v>
      </c>
      <c r="Q2445" s="35">
        <v>0</v>
      </c>
      <c r="R2445" s="34">
        <f t="shared" si="528"/>
        <v>0</v>
      </c>
      <c r="S2445" s="33">
        <v>21</v>
      </c>
      <c r="T2445" s="34">
        <f t="shared" si="529"/>
        <v>61.516654854712968</v>
      </c>
      <c r="U2445" s="31">
        <f t="shared" si="524"/>
        <v>35.849034262253568</v>
      </c>
      <c r="V2445" s="32">
        <f t="shared" si="525"/>
        <v>27102</v>
      </c>
      <c r="W2445" s="36"/>
      <c r="X2445" s="36">
        <f t="shared" si="530"/>
        <v>3582.26</v>
      </c>
      <c r="Y2445" s="29">
        <f t="shared" si="518"/>
        <v>14784.79</v>
      </c>
      <c r="Z2445" s="36"/>
      <c r="AA2445" s="36">
        <f t="shared" si="517"/>
        <v>14784.79</v>
      </c>
      <c r="AB2445" s="29">
        <f t="shared" si="519"/>
        <v>11141.51</v>
      </c>
      <c r="AC2445" s="30">
        <f t="shared" si="520"/>
        <v>135.87</v>
      </c>
    </row>
    <row r="2446" spans="1:30" x14ac:dyDescent="0.2">
      <c r="A2446" s="1" t="s">
        <v>367</v>
      </c>
      <c r="B2446" s="31" t="s">
        <v>8287</v>
      </c>
      <c r="C2446" s="1">
        <v>0</v>
      </c>
      <c r="D2446" s="1" t="s">
        <v>11056</v>
      </c>
      <c r="E2446" s="1" t="s">
        <v>18127</v>
      </c>
      <c r="F2446" s="1">
        <v>0</v>
      </c>
      <c r="G2446" s="19">
        <v>66</v>
      </c>
      <c r="H2446" s="29">
        <f t="shared" si="521"/>
        <v>9016.67</v>
      </c>
      <c r="I2446" s="32">
        <v>757</v>
      </c>
      <c r="J2446" s="32">
        <v>23</v>
      </c>
      <c r="K2446" s="33">
        <f t="shared" si="522"/>
        <v>3.0383091149273449E-2</v>
      </c>
      <c r="L2446" s="34">
        <f t="shared" si="526"/>
        <v>15.836035386894039</v>
      </c>
      <c r="M2446" s="32">
        <v>707</v>
      </c>
      <c r="N2446" s="32">
        <v>114</v>
      </c>
      <c r="O2446" s="33">
        <f t="shared" si="523"/>
        <v>0.16124469589816123</v>
      </c>
      <c r="P2446" s="34">
        <f t="shared" si="527"/>
        <v>20.924717640911588</v>
      </c>
      <c r="Q2446" s="35">
        <v>0</v>
      </c>
      <c r="R2446" s="34">
        <f t="shared" si="528"/>
        <v>0</v>
      </c>
      <c r="S2446" s="33">
        <v>22.94</v>
      </c>
      <c r="T2446" s="34">
        <f t="shared" si="529"/>
        <v>68.391211906449328</v>
      </c>
      <c r="U2446" s="31">
        <f t="shared" si="524"/>
        <v>26.287991233563737</v>
      </c>
      <c r="V2446" s="32">
        <f t="shared" si="525"/>
        <v>19900</v>
      </c>
      <c r="W2446" s="36"/>
      <c r="X2446" s="36">
        <f t="shared" si="530"/>
        <v>2630.32</v>
      </c>
      <c r="Y2446" s="29">
        <f t="shared" si="518"/>
        <v>11646.99</v>
      </c>
      <c r="Z2446" s="36"/>
      <c r="AA2446" s="36">
        <f t="shared" si="517"/>
        <v>11646.99</v>
      </c>
      <c r="AB2446" s="29">
        <f t="shared" si="519"/>
        <v>8776.93</v>
      </c>
      <c r="AC2446" s="30">
        <f t="shared" si="520"/>
        <v>132.97999999999999</v>
      </c>
      <c r="AD2446" s="29"/>
    </row>
    <row r="2447" spans="1:30" x14ac:dyDescent="0.2">
      <c r="A2447" s="1" t="s">
        <v>700</v>
      </c>
      <c r="B2447" s="31" t="s">
        <v>8286</v>
      </c>
      <c r="C2447" s="1">
        <v>0</v>
      </c>
      <c r="D2447" s="1" t="s">
        <v>11057</v>
      </c>
      <c r="E2447" s="1" t="s">
        <v>16590</v>
      </c>
      <c r="F2447" s="1">
        <v>0</v>
      </c>
      <c r="G2447" s="19">
        <v>77</v>
      </c>
      <c r="H2447" s="29">
        <f t="shared" si="521"/>
        <v>10519.45</v>
      </c>
      <c r="I2447" s="32">
        <v>757</v>
      </c>
      <c r="J2447" s="32">
        <v>35</v>
      </c>
      <c r="K2447" s="33">
        <f t="shared" si="522"/>
        <v>4.6235138705416116E-2</v>
      </c>
      <c r="L2447" s="34">
        <f t="shared" si="526"/>
        <v>24.098314719186583</v>
      </c>
      <c r="M2447" s="32">
        <v>765</v>
      </c>
      <c r="N2447" s="32">
        <v>202</v>
      </c>
      <c r="O2447" s="33">
        <f t="shared" si="523"/>
        <v>0.26405228758169935</v>
      </c>
      <c r="P2447" s="34">
        <f t="shared" si="527"/>
        <v>34.266054640169109</v>
      </c>
      <c r="Q2447" s="35">
        <v>0</v>
      </c>
      <c r="R2447" s="34">
        <f t="shared" si="528"/>
        <v>0</v>
      </c>
      <c r="S2447" s="33">
        <v>21.03</v>
      </c>
      <c r="T2447" s="34">
        <f t="shared" si="529"/>
        <v>61.622962437987248</v>
      </c>
      <c r="U2447" s="31">
        <f t="shared" si="524"/>
        <v>29.996832949335733</v>
      </c>
      <c r="V2447" s="32">
        <f t="shared" si="525"/>
        <v>22708</v>
      </c>
      <c r="W2447" s="36"/>
      <c r="X2447" s="36">
        <f t="shared" si="530"/>
        <v>3001.47</v>
      </c>
      <c r="Y2447" s="29">
        <f t="shared" si="518"/>
        <v>13520.92</v>
      </c>
      <c r="Z2447" s="36"/>
      <c r="AA2447" s="36">
        <f t="shared" si="517"/>
        <v>13520.92</v>
      </c>
      <c r="AB2447" s="29">
        <f t="shared" si="519"/>
        <v>10189.09</v>
      </c>
      <c r="AC2447" s="30">
        <f t="shared" si="520"/>
        <v>132.33000000000001</v>
      </c>
      <c r="AD2447" s="29"/>
    </row>
    <row r="2448" spans="1:30" x14ac:dyDescent="0.2">
      <c r="A2448" s="1" t="s">
        <v>887</v>
      </c>
      <c r="B2448" s="31" t="s">
        <v>8287</v>
      </c>
      <c r="C2448" s="1">
        <v>0</v>
      </c>
      <c r="D2448" s="1" t="s">
        <v>11058</v>
      </c>
      <c r="E2448" s="1" t="s">
        <v>16593</v>
      </c>
      <c r="F2448" s="1">
        <v>0</v>
      </c>
      <c r="G2448" s="19">
        <v>62</v>
      </c>
      <c r="H2448" s="29">
        <f t="shared" si="521"/>
        <v>8470.2000000000007</v>
      </c>
      <c r="I2448" s="32">
        <v>757</v>
      </c>
      <c r="J2448" s="32">
        <v>4</v>
      </c>
      <c r="K2448" s="33">
        <f t="shared" si="522"/>
        <v>5.2840158520475562E-3</v>
      </c>
      <c r="L2448" s="34">
        <f t="shared" si="526"/>
        <v>2.7540931107641806</v>
      </c>
      <c r="M2448" s="32">
        <v>718</v>
      </c>
      <c r="N2448" s="32">
        <v>15</v>
      </c>
      <c r="O2448" s="33">
        <f t="shared" si="523"/>
        <v>2.0891364902506964E-2</v>
      </c>
      <c r="P2448" s="34">
        <f t="shared" si="527"/>
        <v>2.7110715753050312</v>
      </c>
      <c r="Q2448" s="35">
        <v>1</v>
      </c>
      <c r="R2448" s="34">
        <f t="shared" si="528"/>
        <v>100</v>
      </c>
      <c r="S2448" s="33">
        <v>22.26</v>
      </c>
      <c r="T2448" s="34">
        <f t="shared" si="529"/>
        <v>65.981573352232473</v>
      </c>
      <c r="U2448" s="31">
        <f t="shared" si="524"/>
        <v>42.861684509575426</v>
      </c>
      <c r="V2448" s="32">
        <f t="shared" si="525"/>
        <v>32446</v>
      </c>
      <c r="W2448" s="36"/>
      <c r="X2448" s="36">
        <f t="shared" si="530"/>
        <v>4288.6099999999997</v>
      </c>
      <c r="Y2448" s="29">
        <f t="shared" si="518"/>
        <v>12758.810000000001</v>
      </c>
      <c r="Z2448" s="36"/>
      <c r="AA2448" s="36">
        <f t="shared" si="517"/>
        <v>12758.810000000001</v>
      </c>
      <c r="AB2448" s="29">
        <f t="shared" si="519"/>
        <v>9614.7800000000007</v>
      </c>
      <c r="AC2448" s="30">
        <f t="shared" si="520"/>
        <v>155.08000000000001</v>
      </c>
      <c r="AD2448" s="29"/>
    </row>
    <row r="2449" spans="1:30" x14ac:dyDescent="0.2">
      <c r="A2449" s="1" t="s">
        <v>960</v>
      </c>
      <c r="B2449" s="31" t="s">
        <v>8286</v>
      </c>
      <c r="C2449" s="1">
        <v>0</v>
      </c>
      <c r="D2449" s="1" t="s">
        <v>11059</v>
      </c>
      <c r="E2449" s="1" t="s">
        <v>18128</v>
      </c>
      <c r="F2449" s="1">
        <v>0</v>
      </c>
      <c r="G2449" s="19">
        <v>83</v>
      </c>
      <c r="H2449" s="29">
        <f t="shared" si="521"/>
        <v>11339.14</v>
      </c>
      <c r="I2449" s="32">
        <v>757</v>
      </c>
      <c r="J2449" s="32">
        <v>22</v>
      </c>
      <c r="K2449" s="33">
        <f t="shared" si="522"/>
        <v>2.9062087186261559E-2</v>
      </c>
      <c r="L2449" s="34">
        <f t="shared" si="526"/>
        <v>15.147512109202992</v>
      </c>
      <c r="M2449" s="32">
        <v>758</v>
      </c>
      <c r="N2449" s="32">
        <v>112</v>
      </c>
      <c r="O2449" s="33">
        <f t="shared" si="523"/>
        <v>0.14775725593667546</v>
      </c>
      <c r="P2449" s="34">
        <f t="shared" si="527"/>
        <v>19.174453104637589</v>
      </c>
      <c r="Q2449" s="35">
        <v>1</v>
      </c>
      <c r="R2449" s="34">
        <f t="shared" si="528"/>
        <v>100</v>
      </c>
      <c r="S2449" s="33">
        <v>16.46</v>
      </c>
      <c r="T2449" s="34">
        <f t="shared" si="529"/>
        <v>45.428773919206236</v>
      </c>
      <c r="U2449" s="31">
        <f t="shared" si="524"/>
        <v>44.937684783261709</v>
      </c>
      <c r="V2449" s="32">
        <f t="shared" si="525"/>
        <v>34018</v>
      </c>
      <c r="W2449" s="36"/>
      <c r="X2449" s="36">
        <f t="shared" si="530"/>
        <v>4496.3900000000003</v>
      </c>
      <c r="Y2449" s="29">
        <f t="shared" si="518"/>
        <v>15835.529999999999</v>
      </c>
      <c r="Z2449" s="36"/>
      <c r="AA2449" s="36">
        <f t="shared" si="517"/>
        <v>15835.529999999999</v>
      </c>
      <c r="AB2449" s="29">
        <f t="shared" si="519"/>
        <v>11933.33</v>
      </c>
      <c r="AC2449" s="30">
        <f t="shared" si="520"/>
        <v>143.78</v>
      </c>
    </row>
    <row r="2450" spans="1:30" x14ac:dyDescent="0.2">
      <c r="A2450" s="1" t="s">
        <v>1116</v>
      </c>
      <c r="B2450" s="31" t="s">
        <v>8293</v>
      </c>
      <c r="C2450" s="1">
        <v>0</v>
      </c>
      <c r="D2450" s="1" t="s">
        <v>11060</v>
      </c>
      <c r="E2450" s="1" t="s">
        <v>17595</v>
      </c>
      <c r="F2450" s="1">
        <v>0</v>
      </c>
      <c r="G2450" s="19">
        <v>84</v>
      </c>
      <c r="H2450" s="29">
        <f t="shared" si="521"/>
        <v>11475.76</v>
      </c>
      <c r="I2450" s="32">
        <v>757</v>
      </c>
      <c r="J2450" s="32">
        <v>41</v>
      </c>
      <c r="K2450" s="33">
        <f t="shared" si="522"/>
        <v>5.416116248348745E-2</v>
      </c>
      <c r="L2450" s="34">
        <f t="shared" si="526"/>
        <v>28.229454385332854</v>
      </c>
      <c r="M2450" s="32">
        <v>784</v>
      </c>
      <c r="N2450" s="32">
        <v>20</v>
      </c>
      <c r="O2450" s="33">
        <f t="shared" si="523"/>
        <v>2.5510204081632654E-2</v>
      </c>
      <c r="P2450" s="34">
        <f t="shared" si="527"/>
        <v>3.310458148076552</v>
      </c>
      <c r="Q2450" s="35">
        <v>0</v>
      </c>
      <c r="R2450" s="34">
        <f t="shared" si="528"/>
        <v>0</v>
      </c>
      <c r="S2450" s="33">
        <v>20.46</v>
      </c>
      <c r="T2450" s="34">
        <f t="shared" si="529"/>
        <v>59.603118355776054</v>
      </c>
      <c r="U2450" s="31">
        <f t="shared" si="524"/>
        <v>22.785757722296367</v>
      </c>
      <c r="V2450" s="32">
        <f t="shared" si="525"/>
        <v>17249</v>
      </c>
      <c r="W2450" s="36"/>
      <c r="X2450" s="36">
        <f t="shared" si="530"/>
        <v>2279.92</v>
      </c>
      <c r="Y2450" s="29">
        <f t="shared" si="518"/>
        <v>13755.68</v>
      </c>
      <c r="Z2450" s="36"/>
      <c r="AA2450" s="36">
        <f t="shared" si="517"/>
        <v>13755.68</v>
      </c>
      <c r="AB2450" s="29">
        <f t="shared" si="519"/>
        <v>10366</v>
      </c>
      <c r="AC2450" s="30">
        <f t="shared" si="520"/>
        <v>123.4</v>
      </c>
    </row>
    <row r="2451" spans="1:30" x14ac:dyDescent="0.2">
      <c r="A2451" s="1" t="s">
        <v>1782</v>
      </c>
      <c r="B2451" s="31" t="s">
        <v>8292</v>
      </c>
      <c r="C2451" s="1">
        <v>0</v>
      </c>
      <c r="D2451" s="1" t="s">
        <v>11061</v>
      </c>
      <c r="E2451" s="1" t="s">
        <v>17978</v>
      </c>
      <c r="F2451" s="1">
        <v>0</v>
      </c>
      <c r="G2451" s="19">
        <v>87</v>
      </c>
      <c r="H2451" s="29">
        <f t="shared" si="521"/>
        <v>11885.61</v>
      </c>
      <c r="I2451" s="32">
        <v>757</v>
      </c>
      <c r="J2451" s="32">
        <v>43</v>
      </c>
      <c r="K2451" s="33">
        <f t="shared" si="522"/>
        <v>5.6803170409511231E-2</v>
      </c>
      <c r="L2451" s="34">
        <f t="shared" si="526"/>
        <v>29.606500940714941</v>
      </c>
      <c r="M2451" s="32">
        <v>792</v>
      </c>
      <c r="N2451" s="32">
        <v>112</v>
      </c>
      <c r="O2451" s="33">
        <f t="shared" si="523"/>
        <v>0.14141414141414141</v>
      </c>
      <c r="P2451" s="34">
        <f t="shared" si="527"/>
        <v>18.351307390549611</v>
      </c>
      <c r="Q2451" s="35">
        <v>0</v>
      </c>
      <c r="R2451" s="34">
        <f t="shared" si="528"/>
        <v>0</v>
      </c>
      <c r="S2451" s="33">
        <v>22.26</v>
      </c>
      <c r="T2451" s="34">
        <f t="shared" si="529"/>
        <v>65.981573352232473</v>
      </c>
      <c r="U2451" s="31">
        <f t="shared" si="524"/>
        <v>28.484845420874258</v>
      </c>
      <c r="V2451" s="32">
        <f t="shared" si="525"/>
        <v>21563</v>
      </c>
      <c r="W2451" s="36"/>
      <c r="X2451" s="36">
        <f t="shared" si="530"/>
        <v>2850.13</v>
      </c>
      <c r="Y2451" s="29">
        <f t="shared" si="518"/>
        <v>14735.740000000002</v>
      </c>
      <c r="Z2451" s="36"/>
      <c r="AA2451" s="36">
        <f t="shared" si="517"/>
        <v>14735.740000000002</v>
      </c>
      <c r="AB2451" s="29">
        <f t="shared" si="519"/>
        <v>11104.55</v>
      </c>
      <c r="AC2451" s="30">
        <f t="shared" si="520"/>
        <v>127.64</v>
      </c>
      <c r="AD2451" s="29"/>
    </row>
    <row r="2452" spans="1:30" x14ac:dyDescent="0.2">
      <c r="A2452" s="1" t="s">
        <v>3781</v>
      </c>
      <c r="B2452" s="31" t="s">
        <v>8287</v>
      </c>
      <c r="C2452" s="1">
        <v>0</v>
      </c>
      <c r="D2452" s="1" t="s">
        <v>9623</v>
      </c>
      <c r="E2452" s="1" t="s">
        <v>18129</v>
      </c>
      <c r="F2452" s="1">
        <v>0</v>
      </c>
      <c r="G2452" s="19">
        <v>59</v>
      </c>
      <c r="H2452" s="29">
        <f t="shared" si="521"/>
        <v>8060.36</v>
      </c>
      <c r="I2452" s="32">
        <v>757</v>
      </c>
      <c r="J2452" s="32">
        <v>10</v>
      </c>
      <c r="K2452" s="33">
        <f t="shared" si="522"/>
        <v>1.3210039630118891E-2</v>
      </c>
      <c r="L2452" s="34">
        <f t="shared" si="526"/>
        <v>6.8852327769104518</v>
      </c>
      <c r="M2452" s="32">
        <v>694</v>
      </c>
      <c r="N2452" s="32">
        <v>106</v>
      </c>
      <c r="O2452" s="33">
        <f t="shared" si="523"/>
        <v>0.15273775216138327</v>
      </c>
      <c r="P2452" s="34">
        <f t="shared" si="527"/>
        <v>19.820771897532687</v>
      </c>
      <c r="Q2452" s="35">
        <v>0</v>
      </c>
      <c r="R2452" s="34">
        <f t="shared" si="528"/>
        <v>0</v>
      </c>
      <c r="S2452" s="33">
        <v>22.94</v>
      </c>
      <c r="T2452" s="34">
        <f t="shared" si="529"/>
        <v>68.391211906449328</v>
      </c>
      <c r="U2452" s="31">
        <f t="shared" si="524"/>
        <v>23.774304145223116</v>
      </c>
      <c r="V2452" s="32">
        <f t="shared" si="525"/>
        <v>17997</v>
      </c>
      <c r="W2452" s="36"/>
      <c r="X2452" s="36">
        <f t="shared" si="530"/>
        <v>2378.79</v>
      </c>
      <c r="Y2452" s="29">
        <f t="shared" si="518"/>
        <v>10439.15</v>
      </c>
      <c r="Z2452" s="36"/>
      <c r="AA2452" s="36">
        <f t="shared" si="517"/>
        <v>10439.15</v>
      </c>
      <c r="AB2452" s="29">
        <f t="shared" si="519"/>
        <v>7866.73</v>
      </c>
      <c r="AC2452" s="30">
        <f t="shared" si="520"/>
        <v>133.33000000000001</v>
      </c>
      <c r="AD2452" s="29"/>
    </row>
    <row r="2453" spans="1:30" x14ac:dyDescent="0.2">
      <c r="A2453" s="1" t="s">
        <v>4113</v>
      </c>
      <c r="B2453" s="31" t="s">
        <v>8291</v>
      </c>
      <c r="C2453" s="1">
        <v>0</v>
      </c>
      <c r="D2453" s="1" t="s">
        <v>11062</v>
      </c>
      <c r="E2453" s="1" t="s">
        <v>16645</v>
      </c>
      <c r="F2453" s="1">
        <v>0</v>
      </c>
      <c r="G2453" s="19">
        <v>56</v>
      </c>
      <c r="H2453" s="29">
        <f t="shared" si="521"/>
        <v>7650.51</v>
      </c>
      <c r="I2453" s="32">
        <v>757</v>
      </c>
      <c r="J2453" s="32">
        <v>0</v>
      </c>
      <c r="K2453" s="33">
        <f t="shared" si="522"/>
        <v>0</v>
      </c>
      <c r="L2453" s="34">
        <f t="shared" si="526"/>
        <v>0</v>
      </c>
      <c r="M2453" s="32">
        <v>729</v>
      </c>
      <c r="N2453" s="32">
        <v>8</v>
      </c>
      <c r="O2453" s="33">
        <f t="shared" si="523"/>
        <v>1.0973936899862825E-2</v>
      </c>
      <c r="P2453" s="34">
        <f t="shared" si="527"/>
        <v>1.4240873460038499</v>
      </c>
      <c r="Q2453" s="35">
        <v>0</v>
      </c>
      <c r="R2453" s="34">
        <f t="shared" si="528"/>
        <v>0</v>
      </c>
      <c r="S2453" s="33">
        <v>24.42</v>
      </c>
      <c r="T2453" s="34">
        <f t="shared" si="529"/>
        <v>73.635719347980171</v>
      </c>
      <c r="U2453" s="31">
        <f t="shared" si="524"/>
        <v>18.764951673496004</v>
      </c>
      <c r="V2453" s="32">
        <f t="shared" si="525"/>
        <v>14205</v>
      </c>
      <c r="W2453" s="36"/>
      <c r="X2453" s="36">
        <f t="shared" si="530"/>
        <v>1877.57</v>
      </c>
      <c r="Y2453" s="29">
        <f t="shared" si="518"/>
        <v>9528.08</v>
      </c>
      <c r="Z2453" s="36"/>
      <c r="AA2453" s="36">
        <f t="shared" si="517"/>
        <v>9528.08</v>
      </c>
      <c r="AB2453" s="29">
        <f t="shared" si="519"/>
        <v>7180.17</v>
      </c>
      <c r="AC2453" s="30">
        <f t="shared" si="520"/>
        <v>128.22</v>
      </c>
    </row>
    <row r="2454" spans="1:30" x14ac:dyDescent="0.2">
      <c r="A2454" s="1" t="s">
        <v>4802</v>
      </c>
      <c r="B2454" s="31" t="s">
        <v>8286</v>
      </c>
      <c r="C2454" s="1">
        <v>0</v>
      </c>
      <c r="D2454" s="1" t="s">
        <v>11063</v>
      </c>
      <c r="E2454" s="1" t="s">
        <v>17147</v>
      </c>
      <c r="F2454" s="1">
        <v>0</v>
      </c>
      <c r="G2454" s="19">
        <v>77</v>
      </c>
      <c r="H2454" s="29">
        <f t="shared" si="521"/>
        <v>10519.45</v>
      </c>
      <c r="I2454" s="32">
        <v>757</v>
      </c>
      <c r="J2454" s="32">
        <v>20</v>
      </c>
      <c r="K2454" s="33">
        <f t="shared" si="522"/>
        <v>2.6420079260237782E-2</v>
      </c>
      <c r="L2454" s="34">
        <f t="shared" si="526"/>
        <v>13.770465553820904</v>
      </c>
      <c r="M2454" s="32">
        <v>749</v>
      </c>
      <c r="N2454" s="32">
        <v>5</v>
      </c>
      <c r="O2454" s="33">
        <f t="shared" si="523"/>
        <v>6.6755674232309749E-3</v>
      </c>
      <c r="P2454" s="34">
        <f t="shared" si="527"/>
        <v>0.86628811351535939</v>
      </c>
      <c r="Q2454" s="35">
        <v>0</v>
      </c>
      <c r="R2454" s="34">
        <f t="shared" si="528"/>
        <v>0</v>
      </c>
      <c r="S2454" s="33">
        <v>16.46</v>
      </c>
      <c r="T2454" s="34">
        <f t="shared" si="529"/>
        <v>45.428773919206236</v>
      </c>
      <c r="U2454" s="31">
        <f t="shared" si="524"/>
        <v>15.016381896635625</v>
      </c>
      <c r="V2454" s="32">
        <f t="shared" si="525"/>
        <v>11367</v>
      </c>
      <c r="W2454" s="36"/>
      <c r="X2454" s="36">
        <f t="shared" si="530"/>
        <v>1502.45</v>
      </c>
      <c r="Y2454" s="29">
        <f t="shared" si="518"/>
        <v>12021.900000000001</v>
      </c>
      <c r="Z2454" s="36"/>
      <c r="AA2454" s="36">
        <f t="shared" si="517"/>
        <v>12021.900000000001</v>
      </c>
      <c r="AB2454" s="29">
        <f t="shared" si="519"/>
        <v>9059.4599999999991</v>
      </c>
      <c r="AC2454" s="30">
        <f t="shared" si="520"/>
        <v>117.66</v>
      </c>
      <c r="AD2454" s="29"/>
    </row>
    <row r="2455" spans="1:30" x14ac:dyDescent="0.2">
      <c r="A2455" s="1" t="s">
        <v>7069</v>
      </c>
      <c r="B2455" s="31" t="s">
        <v>8286</v>
      </c>
      <c r="C2455" s="1">
        <v>0</v>
      </c>
      <c r="D2455" s="1" t="s">
        <v>11064</v>
      </c>
      <c r="E2455" s="1" t="s">
        <v>16684</v>
      </c>
      <c r="F2455" s="1">
        <v>0</v>
      </c>
      <c r="G2455" s="19">
        <v>78</v>
      </c>
      <c r="H2455" s="29">
        <f t="shared" si="521"/>
        <v>10656.06</v>
      </c>
      <c r="I2455" s="32">
        <v>757</v>
      </c>
      <c r="J2455" s="32">
        <v>25</v>
      </c>
      <c r="K2455" s="33">
        <f t="shared" si="522"/>
        <v>3.3025099075297229E-2</v>
      </c>
      <c r="L2455" s="34">
        <f t="shared" si="526"/>
        <v>17.213081942276133</v>
      </c>
      <c r="M2455" s="32">
        <v>781</v>
      </c>
      <c r="N2455" s="32">
        <v>110</v>
      </c>
      <c r="O2455" s="33">
        <f t="shared" si="523"/>
        <v>0.14084507042253522</v>
      </c>
      <c r="P2455" s="34">
        <f t="shared" si="527"/>
        <v>18.277459071070538</v>
      </c>
      <c r="Q2455" s="35">
        <v>1</v>
      </c>
      <c r="R2455" s="34">
        <f t="shared" si="528"/>
        <v>100</v>
      </c>
      <c r="S2455" s="33">
        <v>19.41</v>
      </c>
      <c r="T2455" s="34">
        <f t="shared" si="529"/>
        <v>55.882352941176471</v>
      </c>
      <c r="U2455" s="31">
        <f t="shared" si="524"/>
        <v>47.843223488630784</v>
      </c>
      <c r="V2455" s="32">
        <f t="shared" si="525"/>
        <v>36217</v>
      </c>
      <c r="W2455" s="36"/>
      <c r="X2455" s="36">
        <f t="shared" si="530"/>
        <v>4787.05</v>
      </c>
      <c r="Y2455" s="29">
        <f t="shared" si="518"/>
        <v>15443.11</v>
      </c>
      <c r="Z2455" s="36"/>
      <c r="AA2455" s="36">
        <f t="shared" si="517"/>
        <v>15443.11</v>
      </c>
      <c r="AB2455" s="29">
        <f t="shared" si="519"/>
        <v>11637.61</v>
      </c>
      <c r="AC2455" s="30">
        <f t="shared" si="520"/>
        <v>149.19999999999999</v>
      </c>
    </row>
    <row r="2456" spans="1:30" x14ac:dyDescent="0.2">
      <c r="A2456" s="1" t="s">
        <v>7522</v>
      </c>
      <c r="B2456" s="31" t="s">
        <v>8286</v>
      </c>
      <c r="C2456" s="1">
        <v>0</v>
      </c>
      <c r="D2456" s="1" t="s">
        <v>11065</v>
      </c>
      <c r="E2456" s="1" t="s">
        <v>18130</v>
      </c>
      <c r="F2456" s="1">
        <v>0</v>
      </c>
      <c r="G2456" s="19">
        <v>60</v>
      </c>
      <c r="H2456" s="29">
        <f t="shared" si="521"/>
        <v>8196.9699999999993</v>
      </c>
      <c r="I2456" s="32">
        <v>757</v>
      </c>
      <c r="J2456" s="32">
        <v>16</v>
      </c>
      <c r="K2456" s="33">
        <f t="shared" si="522"/>
        <v>2.1136063408190225E-2</v>
      </c>
      <c r="L2456" s="34">
        <f t="shared" si="526"/>
        <v>11.016372443056722</v>
      </c>
      <c r="M2456" s="32">
        <v>767</v>
      </c>
      <c r="N2456" s="32">
        <v>134</v>
      </c>
      <c r="O2456" s="33">
        <f t="shared" si="523"/>
        <v>0.17470664928292046</v>
      </c>
      <c r="P2456" s="34">
        <f t="shared" si="527"/>
        <v>22.671674785158423</v>
      </c>
      <c r="Q2456" s="35">
        <v>0</v>
      </c>
      <c r="R2456" s="34">
        <f t="shared" si="528"/>
        <v>0</v>
      </c>
      <c r="S2456" s="33">
        <v>19.920000000000002</v>
      </c>
      <c r="T2456" s="34">
        <f t="shared" si="529"/>
        <v>57.689581856839126</v>
      </c>
      <c r="U2456" s="31">
        <f t="shared" si="524"/>
        <v>22.84440727126357</v>
      </c>
      <c r="V2456" s="32">
        <f t="shared" si="525"/>
        <v>17293</v>
      </c>
      <c r="W2456" s="36"/>
      <c r="X2456" s="36">
        <f t="shared" si="530"/>
        <v>2285.73</v>
      </c>
      <c r="Y2456" s="29">
        <f t="shared" si="518"/>
        <v>10482.699999999999</v>
      </c>
      <c r="Z2456" s="36"/>
      <c r="AA2456" s="36">
        <f t="shared" si="517"/>
        <v>10482.699999999999</v>
      </c>
      <c r="AB2456" s="29">
        <f t="shared" si="519"/>
        <v>7899.55</v>
      </c>
      <c r="AC2456" s="30">
        <f t="shared" si="520"/>
        <v>131.66</v>
      </c>
    </row>
    <row r="2457" spans="1:30" x14ac:dyDescent="0.2">
      <c r="A2457" s="1" t="s">
        <v>7895</v>
      </c>
      <c r="B2457" s="31" t="s">
        <v>8287</v>
      </c>
      <c r="C2457" s="1">
        <v>0</v>
      </c>
      <c r="D2457" s="1" t="s">
        <v>11066</v>
      </c>
      <c r="E2457" s="1" t="s">
        <v>16695</v>
      </c>
      <c r="F2457" s="1">
        <v>0</v>
      </c>
      <c r="G2457" s="19">
        <v>94</v>
      </c>
      <c r="H2457" s="29">
        <f t="shared" si="521"/>
        <v>12841.92</v>
      </c>
      <c r="I2457" s="32">
        <v>757</v>
      </c>
      <c r="J2457" s="32">
        <v>48</v>
      </c>
      <c r="K2457" s="33">
        <f t="shared" si="522"/>
        <v>6.3408190224570671E-2</v>
      </c>
      <c r="L2457" s="34">
        <f t="shared" si="526"/>
        <v>33.049117329170166</v>
      </c>
      <c r="M2457" s="32">
        <v>783</v>
      </c>
      <c r="N2457" s="32">
        <v>225</v>
      </c>
      <c r="O2457" s="33">
        <f t="shared" si="523"/>
        <v>0.28735632183908044</v>
      </c>
      <c r="P2457" s="34">
        <f t="shared" si="527"/>
        <v>37.290218219712877</v>
      </c>
      <c r="Q2457" s="35">
        <v>0</v>
      </c>
      <c r="R2457" s="34">
        <f t="shared" si="528"/>
        <v>0</v>
      </c>
      <c r="S2457" s="33">
        <v>19.41</v>
      </c>
      <c r="T2457" s="34">
        <f t="shared" si="529"/>
        <v>55.882352941176471</v>
      </c>
      <c r="U2457" s="31">
        <f t="shared" si="524"/>
        <v>31.555422122514877</v>
      </c>
      <c r="V2457" s="32">
        <f t="shared" si="525"/>
        <v>23887</v>
      </c>
      <c r="W2457" s="36"/>
      <c r="X2457" s="36">
        <f t="shared" si="530"/>
        <v>3157.31</v>
      </c>
      <c r="Y2457" s="29">
        <f t="shared" si="518"/>
        <v>15999.23</v>
      </c>
      <c r="Z2457" s="36"/>
      <c r="AA2457" s="36">
        <f t="shared" si="517"/>
        <v>15999.23</v>
      </c>
      <c r="AB2457" s="29">
        <f t="shared" si="519"/>
        <v>12056.69</v>
      </c>
      <c r="AC2457" s="30">
        <f t="shared" si="520"/>
        <v>128.26</v>
      </c>
      <c r="AD2457" s="29"/>
    </row>
    <row r="2458" spans="1:30" x14ac:dyDescent="0.2">
      <c r="A2458" s="1" t="s">
        <v>670</v>
      </c>
      <c r="B2458" s="31" t="s">
        <v>8291</v>
      </c>
      <c r="C2458" s="1">
        <v>0</v>
      </c>
      <c r="D2458" s="1" t="s">
        <v>9625</v>
      </c>
      <c r="E2458" s="1" t="s">
        <v>17960</v>
      </c>
      <c r="F2458" s="1">
        <v>0</v>
      </c>
      <c r="G2458" s="19">
        <v>64</v>
      </c>
      <c r="H2458" s="29">
        <f t="shared" si="521"/>
        <v>8743.44</v>
      </c>
      <c r="I2458" s="32">
        <v>758</v>
      </c>
      <c r="J2458" s="32">
        <v>3</v>
      </c>
      <c r="K2458" s="33">
        <f t="shared" si="522"/>
        <v>3.9577836411609502E-3</v>
      </c>
      <c r="L2458" s="34">
        <f t="shared" si="526"/>
        <v>2.0628448069081315</v>
      </c>
      <c r="M2458" s="32">
        <v>742</v>
      </c>
      <c r="N2458" s="32">
        <v>12</v>
      </c>
      <c r="O2458" s="33">
        <f t="shared" si="523"/>
        <v>1.6172506738544475E-2</v>
      </c>
      <c r="P2458" s="34">
        <f t="shared" si="527"/>
        <v>2.0987055429315498</v>
      </c>
      <c r="Q2458" s="35">
        <v>0</v>
      </c>
      <c r="R2458" s="34">
        <f t="shared" si="528"/>
        <v>0</v>
      </c>
      <c r="S2458" s="33">
        <v>22.29</v>
      </c>
      <c r="T2458" s="34">
        <f t="shared" si="529"/>
        <v>66.087880935506732</v>
      </c>
      <c r="U2458" s="31">
        <f t="shared" si="524"/>
        <v>17.562357821336605</v>
      </c>
      <c r="V2458" s="32">
        <f t="shared" si="525"/>
        <v>13312</v>
      </c>
      <c r="W2458" s="36"/>
      <c r="X2458" s="36">
        <f t="shared" si="530"/>
        <v>1759.54</v>
      </c>
      <c r="Y2458" s="29">
        <f t="shared" si="518"/>
        <v>10502.98</v>
      </c>
      <c r="Z2458" s="36"/>
      <c r="AA2458" s="36">
        <f t="shared" si="517"/>
        <v>10502.98</v>
      </c>
      <c r="AB2458" s="29">
        <f t="shared" si="519"/>
        <v>7914.83</v>
      </c>
      <c r="AC2458" s="30">
        <f t="shared" si="520"/>
        <v>123.67</v>
      </c>
    </row>
    <row r="2459" spans="1:30" x14ac:dyDescent="0.2">
      <c r="A2459" s="1" t="s">
        <v>2001</v>
      </c>
      <c r="B2459" s="31" t="s">
        <v>8287</v>
      </c>
      <c r="C2459" s="1">
        <v>0</v>
      </c>
      <c r="D2459" s="1" t="s">
        <v>11068</v>
      </c>
      <c r="E2459" s="1" t="s">
        <v>16611</v>
      </c>
      <c r="F2459" s="1">
        <v>0</v>
      </c>
      <c r="G2459" s="19">
        <v>90</v>
      </c>
      <c r="H2459" s="29">
        <f t="shared" si="521"/>
        <v>12295.46</v>
      </c>
      <c r="I2459" s="32">
        <v>758</v>
      </c>
      <c r="J2459" s="32">
        <v>16</v>
      </c>
      <c r="K2459" s="33">
        <f t="shared" si="522"/>
        <v>2.1108179419525065E-2</v>
      </c>
      <c r="L2459" s="34">
        <f t="shared" si="526"/>
        <v>11.001838970176699</v>
      </c>
      <c r="M2459" s="32">
        <v>840</v>
      </c>
      <c r="N2459" s="32">
        <v>34</v>
      </c>
      <c r="O2459" s="33">
        <f t="shared" si="523"/>
        <v>4.0476190476190478E-2</v>
      </c>
      <c r="P2459" s="34">
        <f t="shared" si="527"/>
        <v>5.2525935949481291</v>
      </c>
      <c r="Q2459" s="35">
        <v>0</v>
      </c>
      <c r="R2459" s="34">
        <f t="shared" si="528"/>
        <v>0</v>
      </c>
      <c r="S2459" s="33">
        <v>18.95</v>
      </c>
      <c r="T2459" s="34">
        <f t="shared" si="529"/>
        <v>54.252303330970939</v>
      </c>
      <c r="U2459" s="31">
        <f t="shared" si="524"/>
        <v>17.62668397402394</v>
      </c>
      <c r="V2459" s="32">
        <f t="shared" si="525"/>
        <v>13361</v>
      </c>
      <c r="W2459" s="36"/>
      <c r="X2459" s="36">
        <f t="shared" si="530"/>
        <v>1766.01</v>
      </c>
      <c r="Y2459" s="29">
        <f t="shared" si="518"/>
        <v>14061.47</v>
      </c>
      <c r="Z2459" s="36"/>
      <c r="AA2459" s="36">
        <f t="shared" si="517"/>
        <v>14061.47</v>
      </c>
      <c r="AB2459" s="29">
        <f t="shared" si="519"/>
        <v>10596.44</v>
      </c>
      <c r="AC2459" s="30">
        <f t="shared" si="520"/>
        <v>117.74</v>
      </c>
      <c r="AD2459" s="29"/>
    </row>
    <row r="2460" spans="1:30" x14ac:dyDescent="0.2">
      <c r="A2460" s="1" t="s">
        <v>2150</v>
      </c>
      <c r="B2460" s="31" t="s">
        <v>8287</v>
      </c>
      <c r="C2460" s="1">
        <v>0</v>
      </c>
      <c r="D2460" s="1" t="s">
        <v>11069</v>
      </c>
      <c r="E2460" s="1" t="s">
        <v>17032</v>
      </c>
      <c r="F2460" s="1">
        <v>0</v>
      </c>
      <c r="G2460" s="19">
        <v>83</v>
      </c>
      <c r="H2460" s="29">
        <f t="shared" si="521"/>
        <v>11339.14</v>
      </c>
      <c r="I2460" s="32">
        <v>758</v>
      </c>
      <c r="J2460" s="32">
        <v>22</v>
      </c>
      <c r="K2460" s="33">
        <f t="shared" si="522"/>
        <v>2.9023746701846966E-2</v>
      </c>
      <c r="L2460" s="34">
        <f t="shared" si="526"/>
        <v>15.127528583992964</v>
      </c>
      <c r="M2460" s="32">
        <v>766</v>
      </c>
      <c r="N2460" s="32">
        <v>21</v>
      </c>
      <c r="O2460" s="33">
        <f t="shared" si="523"/>
        <v>2.7415143603133161E-2</v>
      </c>
      <c r="P2460" s="34">
        <f t="shared" si="527"/>
        <v>3.5576620724498924</v>
      </c>
      <c r="Q2460" s="35">
        <v>1</v>
      </c>
      <c r="R2460" s="34">
        <f t="shared" si="528"/>
        <v>100</v>
      </c>
      <c r="S2460" s="33">
        <v>19.95</v>
      </c>
      <c r="T2460" s="34">
        <f t="shared" si="529"/>
        <v>57.795889440113392</v>
      </c>
      <c r="U2460" s="31">
        <f t="shared" si="524"/>
        <v>44.12027002413906</v>
      </c>
      <c r="V2460" s="32">
        <f t="shared" si="525"/>
        <v>33443</v>
      </c>
      <c r="W2460" s="36"/>
      <c r="X2460" s="36">
        <f t="shared" si="530"/>
        <v>4420.3900000000003</v>
      </c>
      <c r="Y2460" s="29">
        <f t="shared" si="518"/>
        <v>15759.529999999999</v>
      </c>
      <c r="Z2460" s="36"/>
      <c r="AA2460" s="36">
        <f t="shared" si="517"/>
        <v>15759.529999999999</v>
      </c>
      <c r="AB2460" s="29">
        <f t="shared" si="519"/>
        <v>11876.06</v>
      </c>
      <c r="AC2460" s="30">
        <f t="shared" si="520"/>
        <v>143.09</v>
      </c>
      <c r="AD2460" s="29"/>
    </row>
    <row r="2461" spans="1:30" x14ac:dyDescent="0.2">
      <c r="A2461" s="1" t="s">
        <v>3413</v>
      </c>
      <c r="B2461" s="31" t="s">
        <v>8286</v>
      </c>
      <c r="C2461" s="1">
        <v>0</v>
      </c>
      <c r="D2461" s="1" t="s">
        <v>11070</v>
      </c>
      <c r="E2461" s="1" t="s">
        <v>16636</v>
      </c>
      <c r="F2461" s="1">
        <v>0</v>
      </c>
      <c r="G2461" s="19">
        <v>102</v>
      </c>
      <c r="H2461" s="29">
        <f t="shared" si="521"/>
        <v>13934.85</v>
      </c>
      <c r="I2461" s="32">
        <v>758</v>
      </c>
      <c r="J2461" s="32">
        <v>47</v>
      </c>
      <c r="K2461" s="33">
        <f t="shared" si="522"/>
        <v>6.2005277044854881E-2</v>
      </c>
      <c r="L2461" s="34">
        <f t="shared" si="526"/>
        <v>32.317901974894056</v>
      </c>
      <c r="M2461" s="32">
        <v>800</v>
      </c>
      <c r="N2461" s="32">
        <v>33</v>
      </c>
      <c r="O2461" s="33">
        <f t="shared" si="523"/>
        <v>4.1250000000000002E-2</v>
      </c>
      <c r="P2461" s="34">
        <f t="shared" si="527"/>
        <v>5.3530108254397843</v>
      </c>
      <c r="Q2461" s="35">
        <v>0</v>
      </c>
      <c r="R2461" s="34">
        <f t="shared" si="528"/>
        <v>0</v>
      </c>
      <c r="S2461" s="33">
        <v>16.13</v>
      </c>
      <c r="T2461" s="34">
        <f t="shared" si="529"/>
        <v>44.259390503189223</v>
      </c>
      <c r="U2461" s="31">
        <f t="shared" si="524"/>
        <v>20.482575825880765</v>
      </c>
      <c r="V2461" s="32">
        <f t="shared" si="525"/>
        <v>15526</v>
      </c>
      <c r="W2461" s="36"/>
      <c r="X2461" s="36">
        <f t="shared" si="530"/>
        <v>2052.1799999999998</v>
      </c>
      <c r="Y2461" s="29">
        <f t="shared" si="518"/>
        <v>15987.03</v>
      </c>
      <c r="Z2461" s="36"/>
      <c r="AA2461" s="36">
        <f t="shared" si="517"/>
        <v>15987.03</v>
      </c>
      <c r="AB2461" s="29">
        <f t="shared" si="519"/>
        <v>12047.5</v>
      </c>
      <c r="AC2461" s="30">
        <f t="shared" si="520"/>
        <v>118.11</v>
      </c>
    </row>
    <row r="2462" spans="1:30" x14ac:dyDescent="0.2">
      <c r="A2462" s="1" t="s">
        <v>3662</v>
      </c>
      <c r="B2462" s="31" t="s">
        <v>8286</v>
      </c>
      <c r="C2462" s="1">
        <v>0</v>
      </c>
      <c r="D2462" s="1" t="s">
        <v>11071</v>
      </c>
      <c r="E2462" s="1" t="s">
        <v>17524</v>
      </c>
      <c r="F2462" s="1">
        <v>0</v>
      </c>
      <c r="G2462" s="19">
        <v>78</v>
      </c>
      <c r="H2462" s="29">
        <f t="shared" si="521"/>
        <v>10656.06</v>
      </c>
      <c r="I2462" s="32">
        <v>758</v>
      </c>
      <c r="J2462" s="32">
        <v>27</v>
      </c>
      <c r="K2462" s="33">
        <f t="shared" si="522"/>
        <v>3.5620052770448551E-2</v>
      </c>
      <c r="L2462" s="34">
        <f t="shared" si="526"/>
        <v>18.565603262173184</v>
      </c>
      <c r="M2462" s="32">
        <v>756</v>
      </c>
      <c r="N2462" s="32">
        <v>148</v>
      </c>
      <c r="O2462" s="33">
        <f t="shared" si="523"/>
        <v>0.19576719576719576</v>
      </c>
      <c r="P2462" s="34">
        <f t="shared" si="527"/>
        <v>25.404701047461536</v>
      </c>
      <c r="Q2462" s="35">
        <v>0</v>
      </c>
      <c r="R2462" s="34">
        <f t="shared" si="528"/>
        <v>0</v>
      </c>
      <c r="S2462" s="33">
        <v>22.29</v>
      </c>
      <c r="T2462" s="34">
        <f t="shared" si="529"/>
        <v>66.087880935506732</v>
      </c>
      <c r="U2462" s="31">
        <f t="shared" si="524"/>
        <v>27.514546311285365</v>
      </c>
      <c r="V2462" s="32">
        <f t="shared" si="525"/>
        <v>20856</v>
      </c>
      <c r="W2462" s="36"/>
      <c r="X2462" s="36">
        <f t="shared" si="530"/>
        <v>2756.68</v>
      </c>
      <c r="Y2462" s="29">
        <f t="shared" si="518"/>
        <v>13412.74</v>
      </c>
      <c r="Z2462" s="36"/>
      <c r="AA2462" s="36">
        <f t="shared" si="517"/>
        <v>13412.74</v>
      </c>
      <c r="AB2462" s="29">
        <f t="shared" si="519"/>
        <v>10107.57</v>
      </c>
      <c r="AC2462" s="30">
        <f t="shared" si="520"/>
        <v>129.58000000000001</v>
      </c>
      <c r="AD2462" s="29"/>
    </row>
    <row r="2463" spans="1:30" x14ac:dyDescent="0.2">
      <c r="A2463" s="1" t="s">
        <v>4217</v>
      </c>
      <c r="B2463" s="31" t="s">
        <v>8286</v>
      </c>
      <c r="C2463" s="1">
        <v>0</v>
      </c>
      <c r="D2463" s="1" t="s">
        <v>11072</v>
      </c>
      <c r="E2463" s="1" t="s">
        <v>17181</v>
      </c>
      <c r="F2463" s="1">
        <v>0</v>
      </c>
      <c r="G2463" s="19">
        <v>77</v>
      </c>
      <c r="H2463" s="29">
        <f t="shared" si="521"/>
        <v>10519.45</v>
      </c>
      <c r="I2463" s="32">
        <v>758</v>
      </c>
      <c r="J2463" s="32">
        <v>35</v>
      </c>
      <c r="K2463" s="33">
        <f t="shared" si="522"/>
        <v>4.6174142480211081E-2</v>
      </c>
      <c r="L2463" s="34">
        <f t="shared" si="526"/>
        <v>24.06652274726153</v>
      </c>
      <c r="M2463" s="32">
        <v>761</v>
      </c>
      <c r="N2463" s="32">
        <v>3</v>
      </c>
      <c r="O2463" s="33">
        <f t="shared" si="523"/>
        <v>3.9421813403416554E-3</v>
      </c>
      <c r="P2463" s="34">
        <f t="shared" si="527"/>
        <v>0.51157671250171144</v>
      </c>
      <c r="Q2463" s="35">
        <v>0</v>
      </c>
      <c r="R2463" s="34">
        <f t="shared" si="528"/>
        <v>0</v>
      </c>
      <c r="S2463" s="33">
        <v>20.49</v>
      </c>
      <c r="T2463" s="34">
        <f t="shared" si="529"/>
        <v>59.709425939050305</v>
      </c>
      <c r="U2463" s="31">
        <f t="shared" si="524"/>
        <v>21.071881349703386</v>
      </c>
      <c r="V2463" s="32">
        <f t="shared" si="525"/>
        <v>15972</v>
      </c>
      <c r="W2463" s="36"/>
      <c r="X2463" s="36">
        <f t="shared" si="530"/>
        <v>2111.13</v>
      </c>
      <c r="Y2463" s="29">
        <f t="shared" si="518"/>
        <v>12630.580000000002</v>
      </c>
      <c r="Z2463" s="36"/>
      <c r="AA2463" s="36">
        <f t="shared" si="517"/>
        <v>12630.580000000002</v>
      </c>
      <c r="AB2463" s="29">
        <f t="shared" si="519"/>
        <v>9518.15</v>
      </c>
      <c r="AC2463" s="30">
        <f t="shared" si="520"/>
        <v>123.61</v>
      </c>
      <c r="AD2463" s="29"/>
    </row>
    <row r="2464" spans="1:30" x14ac:dyDescent="0.2">
      <c r="A2464" s="1" t="s">
        <v>4788</v>
      </c>
      <c r="B2464" s="31" t="s">
        <v>8286</v>
      </c>
      <c r="C2464" s="1">
        <v>0</v>
      </c>
      <c r="D2464" s="1" t="s">
        <v>11073</v>
      </c>
      <c r="E2464" s="1" t="s">
        <v>17397</v>
      </c>
      <c r="F2464" s="1">
        <v>0</v>
      </c>
      <c r="G2464" s="19">
        <v>75</v>
      </c>
      <c r="H2464" s="29">
        <f t="shared" si="521"/>
        <v>10246.209999999999</v>
      </c>
      <c r="I2464" s="32">
        <v>758</v>
      </c>
      <c r="J2464" s="32">
        <v>36</v>
      </c>
      <c r="K2464" s="33">
        <f t="shared" si="522"/>
        <v>4.7493403693931395E-2</v>
      </c>
      <c r="L2464" s="34">
        <f t="shared" si="526"/>
        <v>24.754137682897575</v>
      </c>
      <c r="M2464" s="32">
        <v>688</v>
      </c>
      <c r="N2464" s="32">
        <v>26</v>
      </c>
      <c r="O2464" s="33">
        <f t="shared" si="523"/>
        <v>3.7790697674418602E-2</v>
      </c>
      <c r="P2464" s="34">
        <f t="shared" si="527"/>
        <v>4.904097303080845</v>
      </c>
      <c r="Q2464" s="35">
        <v>0</v>
      </c>
      <c r="R2464" s="34">
        <f t="shared" si="528"/>
        <v>0</v>
      </c>
      <c r="S2464" s="33">
        <v>18.489999999999998</v>
      </c>
      <c r="T2464" s="34">
        <f t="shared" si="529"/>
        <v>52.622253720765414</v>
      </c>
      <c r="U2464" s="31">
        <f t="shared" si="524"/>
        <v>20.57012217668596</v>
      </c>
      <c r="V2464" s="32">
        <f t="shared" si="525"/>
        <v>15592</v>
      </c>
      <c r="W2464" s="36"/>
      <c r="X2464" s="36">
        <f t="shared" si="530"/>
        <v>2060.9</v>
      </c>
      <c r="Y2464" s="29">
        <f t="shared" si="518"/>
        <v>12307.109999999999</v>
      </c>
      <c r="Z2464" s="36"/>
      <c r="AA2464" s="36">
        <f t="shared" si="517"/>
        <v>12307.109999999999</v>
      </c>
      <c r="AB2464" s="29">
        <f t="shared" si="519"/>
        <v>9274.39</v>
      </c>
      <c r="AC2464" s="30">
        <f t="shared" si="520"/>
        <v>123.66</v>
      </c>
      <c r="AD2464" s="29"/>
    </row>
    <row r="2465" spans="1:30" x14ac:dyDescent="0.2">
      <c r="A2465" s="1" t="s">
        <v>6745</v>
      </c>
      <c r="B2465" s="31" t="s">
        <v>8287</v>
      </c>
      <c r="C2465" s="1">
        <v>0</v>
      </c>
      <c r="D2465" s="1" t="s">
        <v>11074</v>
      </c>
      <c r="E2465" s="1" t="s">
        <v>16678</v>
      </c>
      <c r="F2465" s="1">
        <v>0</v>
      </c>
      <c r="G2465" s="19">
        <v>79</v>
      </c>
      <c r="H2465" s="29">
        <f t="shared" si="521"/>
        <v>10792.68</v>
      </c>
      <c r="I2465" s="32">
        <v>758</v>
      </c>
      <c r="J2465" s="32">
        <v>17</v>
      </c>
      <c r="K2465" s="33">
        <f t="shared" si="522"/>
        <v>2.2427440633245383E-2</v>
      </c>
      <c r="L2465" s="34">
        <f t="shared" si="526"/>
        <v>11.689453905812746</v>
      </c>
      <c r="M2465" s="32">
        <v>732</v>
      </c>
      <c r="N2465" s="32">
        <v>72</v>
      </c>
      <c r="O2465" s="33">
        <f t="shared" si="523"/>
        <v>9.8360655737704916E-2</v>
      </c>
      <c r="P2465" s="34">
        <f t="shared" si="527"/>
        <v>12.764258302091882</v>
      </c>
      <c r="Q2465" s="35">
        <v>1</v>
      </c>
      <c r="R2465" s="34">
        <f t="shared" si="528"/>
        <v>100</v>
      </c>
      <c r="S2465" s="33">
        <v>19.440000000000001</v>
      </c>
      <c r="T2465" s="34">
        <f t="shared" si="529"/>
        <v>55.988660524450751</v>
      </c>
      <c r="U2465" s="31">
        <f t="shared" si="524"/>
        <v>45.110593183088845</v>
      </c>
      <c r="V2465" s="32">
        <f t="shared" si="525"/>
        <v>34194</v>
      </c>
      <c r="W2465" s="36"/>
      <c r="X2465" s="36">
        <f t="shared" si="530"/>
        <v>4519.6499999999996</v>
      </c>
      <c r="Y2465" s="29">
        <f t="shared" si="518"/>
        <v>15312.33</v>
      </c>
      <c r="Z2465" s="36"/>
      <c r="AA2465" s="36">
        <f t="shared" si="517"/>
        <v>15312.33</v>
      </c>
      <c r="AB2465" s="29">
        <f t="shared" si="519"/>
        <v>11539.06</v>
      </c>
      <c r="AC2465" s="30">
        <f t="shared" si="520"/>
        <v>146.06</v>
      </c>
    </row>
    <row r="2466" spans="1:30" x14ac:dyDescent="0.2">
      <c r="A2466" s="1" t="s">
        <v>7720</v>
      </c>
      <c r="B2466" s="31" t="s">
        <v>8286</v>
      </c>
      <c r="C2466" s="1">
        <v>0</v>
      </c>
      <c r="D2466" s="1" t="s">
        <v>11075</v>
      </c>
      <c r="E2466" s="1" t="s">
        <v>16693</v>
      </c>
      <c r="F2466" s="1">
        <v>0</v>
      </c>
      <c r="G2466" s="19">
        <v>72</v>
      </c>
      <c r="H2466" s="29">
        <f t="shared" si="521"/>
        <v>9836.3700000000008</v>
      </c>
      <c r="I2466" s="32">
        <v>758</v>
      </c>
      <c r="J2466" s="32">
        <v>35</v>
      </c>
      <c r="K2466" s="33">
        <f t="shared" si="522"/>
        <v>4.6174142480211081E-2</v>
      </c>
      <c r="L2466" s="34">
        <f t="shared" si="526"/>
        <v>24.06652274726153</v>
      </c>
      <c r="M2466" s="32">
        <v>746</v>
      </c>
      <c r="N2466" s="32">
        <v>140</v>
      </c>
      <c r="O2466" s="33">
        <f t="shared" si="523"/>
        <v>0.1876675603217158</v>
      </c>
      <c r="P2466" s="34">
        <f t="shared" si="527"/>
        <v>24.353611684509534</v>
      </c>
      <c r="Q2466" s="35">
        <v>0</v>
      </c>
      <c r="R2466" s="34">
        <f t="shared" si="528"/>
        <v>0</v>
      </c>
      <c r="S2466" s="33">
        <v>22.29</v>
      </c>
      <c r="T2466" s="34">
        <f t="shared" si="529"/>
        <v>66.087880935506732</v>
      </c>
      <c r="U2466" s="31">
        <f t="shared" si="524"/>
        <v>28.627003841819448</v>
      </c>
      <c r="V2466" s="32">
        <f t="shared" si="525"/>
        <v>21699</v>
      </c>
      <c r="W2466" s="36"/>
      <c r="X2466" s="36">
        <f t="shared" si="530"/>
        <v>2868.1</v>
      </c>
      <c r="Y2466" s="29">
        <f t="shared" si="518"/>
        <v>12704.470000000001</v>
      </c>
      <c r="Z2466" s="36"/>
      <c r="AA2466" s="36">
        <f t="shared" si="517"/>
        <v>12704.470000000001</v>
      </c>
      <c r="AB2466" s="29">
        <f t="shared" si="519"/>
        <v>9573.83</v>
      </c>
      <c r="AC2466" s="30">
        <f t="shared" si="520"/>
        <v>132.97</v>
      </c>
      <c r="AD2466" s="29"/>
    </row>
    <row r="2467" spans="1:30" x14ac:dyDescent="0.2">
      <c r="A2467" s="1" t="s">
        <v>8086</v>
      </c>
      <c r="B2467" s="31" t="s">
        <v>8286</v>
      </c>
      <c r="C2467" s="1">
        <v>0</v>
      </c>
      <c r="D2467" s="1" t="s">
        <v>11076</v>
      </c>
      <c r="E2467" s="1" t="s">
        <v>18131</v>
      </c>
      <c r="F2467" s="1">
        <v>0</v>
      </c>
      <c r="G2467" s="19">
        <v>73</v>
      </c>
      <c r="H2467" s="29">
        <f t="shared" si="521"/>
        <v>9972.98</v>
      </c>
      <c r="I2467" s="32">
        <v>758</v>
      </c>
      <c r="J2467" s="32">
        <v>32</v>
      </c>
      <c r="K2467" s="33">
        <f t="shared" si="522"/>
        <v>4.221635883905013E-2</v>
      </c>
      <c r="L2467" s="34">
        <f t="shared" si="526"/>
        <v>22.003677940353398</v>
      </c>
      <c r="M2467" s="32">
        <v>728</v>
      </c>
      <c r="N2467" s="32">
        <v>110</v>
      </c>
      <c r="O2467" s="33">
        <f t="shared" si="523"/>
        <v>0.15109890109890109</v>
      </c>
      <c r="P2467" s="34">
        <f t="shared" si="527"/>
        <v>19.608098261684191</v>
      </c>
      <c r="Q2467" s="35">
        <v>0</v>
      </c>
      <c r="R2467" s="34">
        <f t="shared" si="528"/>
        <v>0</v>
      </c>
      <c r="S2467" s="33">
        <v>21.06</v>
      </c>
      <c r="T2467" s="34">
        <f t="shared" si="529"/>
        <v>61.72927002126152</v>
      </c>
      <c r="U2467" s="31">
        <f t="shared" si="524"/>
        <v>25.835261555824779</v>
      </c>
      <c r="V2467" s="32">
        <f t="shared" si="525"/>
        <v>19583</v>
      </c>
      <c r="W2467" s="36"/>
      <c r="X2467" s="36">
        <f t="shared" si="530"/>
        <v>2588.42</v>
      </c>
      <c r="Y2467" s="29">
        <f t="shared" si="518"/>
        <v>12561.4</v>
      </c>
      <c r="Z2467" s="36"/>
      <c r="AA2467" s="36">
        <f t="shared" si="517"/>
        <v>12561.4</v>
      </c>
      <c r="AB2467" s="29">
        <f t="shared" si="519"/>
        <v>9466.01</v>
      </c>
      <c r="AC2467" s="30">
        <f t="shared" si="520"/>
        <v>129.66999999999999</v>
      </c>
      <c r="AD2467" s="29"/>
    </row>
    <row r="2468" spans="1:30" x14ac:dyDescent="0.2">
      <c r="A2468" s="1" t="s">
        <v>1163</v>
      </c>
      <c r="B2468" s="31" t="s">
        <v>8286</v>
      </c>
      <c r="C2468" s="1">
        <v>0</v>
      </c>
      <c r="D2468" s="1" t="s">
        <v>11077</v>
      </c>
      <c r="E2468" s="1" t="s">
        <v>18132</v>
      </c>
      <c r="F2468" s="1">
        <v>0</v>
      </c>
      <c r="G2468" s="19">
        <v>67</v>
      </c>
      <c r="H2468" s="29">
        <f t="shared" si="521"/>
        <v>9153.2800000000007</v>
      </c>
      <c r="I2468" s="32">
        <v>759</v>
      </c>
      <c r="J2468" s="32">
        <v>18</v>
      </c>
      <c r="K2468" s="33">
        <f t="shared" si="522"/>
        <v>2.3715415019762844E-2</v>
      </c>
      <c r="L2468" s="34">
        <f t="shared" si="526"/>
        <v>12.36076176787639</v>
      </c>
      <c r="M2468" s="32">
        <v>763</v>
      </c>
      <c r="N2468" s="32">
        <v>110</v>
      </c>
      <c r="O2468" s="33">
        <f t="shared" si="523"/>
        <v>0.14416775884665792</v>
      </c>
      <c r="P2468" s="34">
        <f t="shared" si="527"/>
        <v>18.708644212983078</v>
      </c>
      <c r="Q2468" s="35">
        <v>0</v>
      </c>
      <c r="R2468" s="34">
        <f t="shared" si="528"/>
        <v>0</v>
      </c>
      <c r="S2468" s="33">
        <v>22.32</v>
      </c>
      <c r="T2468" s="34">
        <f t="shared" si="529"/>
        <v>66.194188518781004</v>
      </c>
      <c r="U2468" s="31">
        <f t="shared" si="524"/>
        <v>24.315898624910119</v>
      </c>
      <c r="V2468" s="32">
        <f t="shared" si="525"/>
        <v>18456</v>
      </c>
      <c r="W2468" s="36"/>
      <c r="X2468" s="36">
        <f t="shared" si="530"/>
        <v>2439.4499999999998</v>
      </c>
      <c r="Y2468" s="29">
        <f t="shared" si="518"/>
        <v>11592.73</v>
      </c>
      <c r="Z2468" s="36"/>
      <c r="AA2468" s="36">
        <f t="shared" si="517"/>
        <v>11592.73</v>
      </c>
      <c r="AB2468" s="29">
        <f t="shared" si="519"/>
        <v>8736.0400000000009</v>
      </c>
      <c r="AC2468" s="30">
        <f t="shared" si="520"/>
        <v>130.38999999999999</v>
      </c>
      <c r="AD2468" s="29"/>
    </row>
    <row r="2469" spans="1:30" x14ac:dyDescent="0.2">
      <c r="A2469" s="1" t="s">
        <v>1536</v>
      </c>
      <c r="B2469" s="31" t="s">
        <v>8287</v>
      </c>
      <c r="C2469" s="1">
        <v>0</v>
      </c>
      <c r="D2469" s="1" t="s">
        <v>11078</v>
      </c>
      <c r="E2469" s="1" t="s">
        <v>17766</v>
      </c>
      <c r="F2469" s="1">
        <v>0</v>
      </c>
      <c r="G2469" s="19">
        <v>86</v>
      </c>
      <c r="H2469" s="29">
        <f t="shared" si="521"/>
        <v>11748.99</v>
      </c>
      <c r="I2469" s="32">
        <v>759</v>
      </c>
      <c r="J2469" s="32">
        <v>34</v>
      </c>
      <c r="K2469" s="33">
        <f t="shared" si="522"/>
        <v>4.4795783926218712E-2</v>
      </c>
      <c r="L2469" s="34">
        <f t="shared" si="526"/>
        <v>23.348105561544298</v>
      </c>
      <c r="M2469" s="32">
        <v>839</v>
      </c>
      <c r="N2469" s="32">
        <v>24</v>
      </c>
      <c r="O2469" s="33">
        <f t="shared" si="523"/>
        <v>2.8605482717520857E-2</v>
      </c>
      <c r="P2469" s="34">
        <f t="shared" si="527"/>
        <v>3.7121323310016918</v>
      </c>
      <c r="Q2469" s="35">
        <v>0</v>
      </c>
      <c r="R2469" s="34">
        <f t="shared" si="528"/>
        <v>0</v>
      </c>
      <c r="S2469" s="33">
        <v>19.46</v>
      </c>
      <c r="T2469" s="34">
        <f t="shared" si="529"/>
        <v>56.059532246633594</v>
      </c>
      <c r="U2469" s="31">
        <f t="shared" si="524"/>
        <v>20.779942534794895</v>
      </c>
      <c r="V2469" s="32">
        <f t="shared" si="525"/>
        <v>15772</v>
      </c>
      <c r="W2469" s="36"/>
      <c r="X2469" s="36">
        <f t="shared" si="530"/>
        <v>2084.69</v>
      </c>
      <c r="Y2469" s="29">
        <f t="shared" si="518"/>
        <v>13833.68</v>
      </c>
      <c r="Z2469" s="36"/>
      <c r="AA2469" s="36">
        <f t="shared" si="517"/>
        <v>13833.68</v>
      </c>
      <c r="AB2469" s="29">
        <f t="shared" si="519"/>
        <v>10424.780000000001</v>
      </c>
      <c r="AC2469" s="30">
        <f t="shared" si="520"/>
        <v>121.22</v>
      </c>
      <c r="AD2469" s="29"/>
    </row>
    <row r="2470" spans="1:30" x14ac:dyDescent="0.2">
      <c r="A2470" s="1" t="s">
        <v>2714</v>
      </c>
      <c r="B2470" s="31" t="s">
        <v>8286</v>
      </c>
      <c r="C2470" s="1">
        <v>0</v>
      </c>
      <c r="D2470" s="1" t="s">
        <v>11079</v>
      </c>
      <c r="E2470" s="1" t="s">
        <v>16622</v>
      </c>
      <c r="F2470" s="1">
        <v>0</v>
      </c>
      <c r="G2470" s="19">
        <v>74</v>
      </c>
      <c r="H2470" s="29">
        <f t="shared" si="521"/>
        <v>10109.6</v>
      </c>
      <c r="I2470" s="32">
        <v>759</v>
      </c>
      <c r="J2470" s="32">
        <v>19</v>
      </c>
      <c r="K2470" s="33">
        <f t="shared" si="522"/>
        <v>2.5032938076416336E-2</v>
      </c>
      <c r="L2470" s="34">
        <f t="shared" si="526"/>
        <v>13.047470754980637</v>
      </c>
      <c r="M2470" s="32">
        <v>738</v>
      </c>
      <c r="N2470" s="32">
        <v>179</v>
      </c>
      <c r="O2470" s="33">
        <f t="shared" si="523"/>
        <v>0.24254742547425473</v>
      </c>
      <c r="P2470" s="34">
        <f t="shared" si="527"/>
        <v>31.475369557484477</v>
      </c>
      <c r="Q2470" s="35">
        <v>0</v>
      </c>
      <c r="R2470" s="34">
        <f t="shared" si="528"/>
        <v>0</v>
      </c>
      <c r="S2470" s="33">
        <v>23</v>
      </c>
      <c r="T2470" s="34">
        <f t="shared" si="529"/>
        <v>68.603827072997873</v>
      </c>
      <c r="U2470" s="31">
        <f t="shared" si="524"/>
        <v>28.281666846365745</v>
      </c>
      <c r="V2470" s="32">
        <f t="shared" si="525"/>
        <v>21466</v>
      </c>
      <c r="W2470" s="36"/>
      <c r="X2470" s="36">
        <f t="shared" si="530"/>
        <v>2837.31</v>
      </c>
      <c r="Y2470" s="29">
        <f t="shared" si="518"/>
        <v>12946.91</v>
      </c>
      <c r="Z2470" s="36"/>
      <c r="AA2470" s="36">
        <f t="shared" si="517"/>
        <v>12946.91</v>
      </c>
      <c r="AB2470" s="29">
        <f t="shared" si="519"/>
        <v>9756.5300000000007</v>
      </c>
      <c r="AC2470" s="30">
        <f t="shared" si="520"/>
        <v>131.85</v>
      </c>
      <c r="AD2470" s="29"/>
    </row>
    <row r="2471" spans="1:30" x14ac:dyDescent="0.2">
      <c r="A2471" s="1" t="s">
        <v>2927</v>
      </c>
      <c r="B2471" s="31" t="s">
        <v>8286</v>
      </c>
      <c r="C2471" s="1">
        <v>0</v>
      </c>
      <c r="D2471" s="1" t="s">
        <v>11080</v>
      </c>
      <c r="E2471" s="1" t="s">
        <v>18133</v>
      </c>
      <c r="F2471" s="1">
        <v>0</v>
      </c>
      <c r="G2471" s="19">
        <v>98</v>
      </c>
      <c r="H2471" s="29">
        <f t="shared" si="521"/>
        <v>13388.39</v>
      </c>
      <c r="I2471" s="32">
        <v>759</v>
      </c>
      <c r="J2471" s="32">
        <v>17</v>
      </c>
      <c r="K2471" s="33">
        <f t="shared" si="522"/>
        <v>2.2397891963109356E-2</v>
      </c>
      <c r="L2471" s="34">
        <f t="shared" si="526"/>
        <v>11.674052780772149</v>
      </c>
      <c r="M2471" s="32">
        <v>749</v>
      </c>
      <c r="N2471" s="32">
        <v>15</v>
      </c>
      <c r="O2471" s="33">
        <f t="shared" si="523"/>
        <v>2.0026702269692925E-2</v>
      </c>
      <c r="P2471" s="34">
        <f t="shared" si="527"/>
        <v>2.5988643405460778</v>
      </c>
      <c r="Q2471" s="35">
        <v>1</v>
      </c>
      <c r="R2471" s="34">
        <f t="shared" si="528"/>
        <v>100</v>
      </c>
      <c r="S2471" s="33">
        <v>17.649999999999999</v>
      </c>
      <c r="T2471" s="34">
        <f t="shared" si="529"/>
        <v>49.645641389085746</v>
      </c>
      <c r="U2471" s="31">
        <f t="shared" si="524"/>
        <v>40.979639627600996</v>
      </c>
      <c r="V2471" s="32">
        <f t="shared" si="525"/>
        <v>31104</v>
      </c>
      <c r="W2471" s="36"/>
      <c r="X2471" s="36">
        <f t="shared" si="530"/>
        <v>4111.2299999999996</v>
      </c>
      <c r="Y2471" s="29">
        <f t="shared" si="518"/>
        <v>17499.62</v>
      </c>
      <c r="Z2471" s="36"/>
      <c r="AA2471" s="36">
        <f t="shared" si="517"/>
        <v>17499.62</v>
      </c>
      <c r="AB2471" s="29">
        <f t="shared" si="519"/>
        <v>13187.35</v>
      </c>
      <c r="AC2471" s="30">
        <f t="shared" si="520"/>
        <v>134.56</v>
      </c>
      <c r="AD2471" s="29"/>
    </row>
    <row r="2472" spans="1:30" x14ac:dyDescent="0.2">
      <c r="A2472" s="1" t="s">
        <v>3409</v>
      </c>
      <c r="B2472" s="31" t="s">
        <v>8286</v>
      </c>
      <c r="C2472" s="1">
        <v>0</v>
      </c>
      <c r="D2472" s="1" t="s">
        <v>11081</v>
      </c>
      <c r="E2472" s="1" t="s">
        <v>16636</v>
      </c>
      <c r="F2472" s="1">
        <v>0</v>
      </c>
      <c r="G2472" s="19">
        <v>101</v>
      </c>
      <c r="H2472" s="29">
        <f t="shared" si="521"/>
        <v>13798.24</v>
      </c>
      <c r="I2472" s="32">
        <v>759</v>
      </c>
      <c r="J2472" s="32">
        <v>42</v>
      </c>
      <c r="K2472" s="33">
        <f t="shared" si="522"/>
        <v>5.533596837944664E-2</v>
      </c>
      <c r="L2472" s="34">
        <f t="shared" si="526"/>
        <v>28.84177745837825</v>
      </c>
      <c r="M2472" s="32">
        <v>786</v>
      </c>
      <c r="N2472" s="32">
        <v>6</v>
      </c>
      <c r="O2472" s="33">
        <f t="shared" si="523"/>
        <v>7.6335877862595417E-3</v>
      </c>
      <c r="P2472" s="34">
        <f t="shared" si="527"/>
        <v>0.9906103771343574</v>
      </c>
      <c r="Q2472" s="35">
        <v>0</v>
      </c>
      <c r="R2472" s="34">
        <f t="shared" si="528"/>
        <v>0</v>
      </c>
      <c r="S2472" s="33">
        <v>16.87</v>
      </c>
      <c r="T2472" s="34">
        <f t="shared" si="529"/>
        <v>46.881644223954645</v>
      </c>
      <c r="U2472" s="31">
        <f t="shared" si="524"/>
        <v>19.178508014866814</v>
      </c>
      <c r="V2472" s="32">
        <f t="shared" si="525"/>
        <v>14556</v>
      </c>
      <c r="W2472" s="36"/>
      <c r="X2472" s="36">
        <f t="shared" si="530"/>
        <v>1923.97</v>
      </c>
      <c r="Y2472" s="29">
        <f t="shared" si="518"/>
        <v>15722.21</v>
      </c>
      <c r="Z2472" s="36"/>
      <c r="AA2472" s="36">
        <f t="shared" si="517"/>
        <v>15722.21</v>
      </c>
      <c r="AB2472" s="29">
        <f t="shared" si="519"/>
        <v>11847.94</v>
      </c>
      <c r="AC2472" s="30">
        <f t="shared" si="520"/>
        <v>117.31</v>
      </c>
      <c r="AD2472" s="29"/>
    </row>
    <row r="2473" spans="1:30" x14ac:dyDescent="0.2">
      <c r="A2473" s="1" t="s">
        <v>3533</v>
      </c>
      <c r="B2473" s="31" t="s">
        <v>8286</v>
      </c>
      <c r="C2473" s="1">
        <v>0</v>
      </c>
      <c r="D2473" s="1" t="s">
        <v>11082</v>
      </c>
      <c r="E2473" s="1" t="s">
        <v>18134</v>
      </c>
      <c r="F2473" s="1">
        <v>0</v>
      </c>
      <c r="G2473" s="19">
        <v>76</v>
      </c>
      <c r="H2473" s="29">
        <f t="shared" si="521"/>
        <v>10382.83</v>
      </c>
      <c r="I2473" s="32">
        <v>759</v>
      </c>
      <c r="J2473" s="32">
        <v>21</v>
      </c>
      <c r="K2473" s="33">
        <f t="shared" si="522"/>
        <v>2.766798418972332E-2</v>
      </c>
      <c r="L2473" s="34">
        <f t="shared" si="526"/>
        <v>14.420888729189125</v>
      </c>
      <c r="M2473" s="32">
        <v>782</v>
      </c>
      <c r="N2473" s="32">
        <v>48</v>
      </c>
      <c r="O2473" s="33">
        <f t="shared" si="523"/>
        <v>6.1381074168797956E-2</v>
      </c>
      <c r="P2473" s="34">
        <f t="shared" si="527"/>
        <v>7.9654195030957027</v>
      </c>
      <c r="Q2473" s="35">
        <v>0</v>
      </c>
      <c r="R2473" s="34">
        <f t="shared" si="528"/>
        <v>0</v>
      </c>
      <c r="S2473" s="33">
        <v>20.51</v>
      </c>
      <c r="T2473" s="34">
        <f t="shared" si="529"/>
        <v>59.78029766123317</v>
      </c>
      <c r="U2473" s="31">
        <f t="shared" si="524"/>
        <v>20.541651473379499</v>
      </c>
      <c r="V2473" s="32">
        <f t="shared" si="525"/>
        <v>15591</v>
      </c>
      <c r="W2473" s="36"/>
      <c r="X2473" s="36">
        <f t="shared" si="530"/>
        <v>2060.77</v>
      </c>
      <c r="Y2473" s="29">
        <f t="shared" si="518"/>
        <v>12443.6</v>
      </c>
      <c r="Z2473" s="36"/>
      <c r="AA2473" s="36">
        <f t="shared" si="517"/>
        <v>12443.6</v>
      </c>
      <c r="AB2473" s="29">
        <f t="shared" si="519"/>
        <v>9377.24</v>
      </c>
      <c r="AC2473" s="30">
        <f t="shared" si="520"/>
        <v>123.38</v>
      </c>
    </row>
    <row r="2474" spans="1:30" x14ac:dyDescent="0.2">
      <c r="A2474" s="1" t="s">
        <v>4216</v>
      </c>
      <c r="B2474" s="31" t="s">
        <v>8286</v>
      </c>
      <c r="C2474" s="1">
        <v>0</v>
      </c>
      <c r="D2474" s="1" t="s">
        <v>11083</v>
      </c>
      <c r="E2474" s="1" t="s">
        <v>16647</v>
      </c>
      <c r="F2474" s="1">
        <v>0</v>
      </c>
      <c r="G2474" s="19">
        <v>81</v>
      </c>
      <c r="H2474" s="29">
        <f t="shared" si="521"/>
        <v>11065.91</v>
      </c>
      <c r="I2474" s="32">
        <v>759</v>
      </c>
      <c r="J2474" s="32">
        <v>46</v>
      </c>
      <c r="K2474" s="33">
        <f t="shared" si="522"/>
        <v>6.0606060606060608E-2</v>
      </c>
      <c r="L2474" s="34">
        <f t="shared" si="526"/>
        <v>31.588613406795226</v>
      </c>
      <c r="M2474" s="32">
        <v>782</v>
      </c>
      <c r="N2474" s="32">
        <v>0</v>
      </c>
      <c r="O2474" s="33">
        <f t="shared" si="523"/>
        <v>0</v>
      </c>
      <c r="P2474" s="34">
        <f t="shared" si="527"/>
        <v>0</v>
      </c>
      <c r="Q2474" s="35">
        <v>0</v>
      </c>
      <c r="R2474" s="34">
        <f t="shared" si="528"/>
        <v>0</v>
      </c>
      <c r="S2474" s="33">
        <v>20.51</v>
      </c>
      <c r="T2474" s="34">
        <f t="shared" si="529"/>
        <v>59.78029766123317</v>
      </c>
      <c r="U2474" s="31">
        <f t="shared" si="524"/>
        <v>22.842227767007099</v>
      </c>
      <c r="V2474" s="32">
        <f t="shared" si="525"/>
        <v>17337</v>
      </c>
      <c r="W2474" s="36"/>
      <c r="X2474" s="36">
        <f t="shared" si="530"/>
        <v>2291.5500000000002</v>
      </c>
      <c r="Y2474" s="29">
        <f t="shared" si="518"/>
        <v>13357.46</v>
      </c>
      <c r="Z2474" s="36"/>
      <c r="AA2474" s="36">
        <f t="shared" si="517"/>
        <v>13357.46</v>
      </c>
      <c r="AB2474" s="29">
        <f t="shared" si="519"/>
        <v>10065.91</v>
      </c>
      <c r="AC2474" s="30">
        <f t="shared" si="520"/>
        <v>124.27</v>
      </c>
      <c r="AD2474" s="29"/>
    </row>
    <row r="2475" spans="1:30" x14ac:dyDescent="0.2">
      <c r="A2475" s="1" t="s">
        <v>4532</v>
      </c>
      <c r="B2475" s="31" t="s">
        <v>8288</v>
      </c>
      <c r="C2475" s="1">
        <v>0</v>
      </c>
      <c r="D2475" s="1" t="s">
        <v>11084</v>
      </c>
      <c r="E2475" s="1" t="s">
        <v>16648</v>
      </c>
      <c r="F2475" s="1">
        <v>0</v>
      </c>
      <c r="G2475" s="19">
        <v>69</v>
      </c>
      <c r="H2475" s="29">
        <f t="shared" si="521"/>
        <v>9426.52</v>
      </c>
      <c r="I2475" s="32">
        <v>759</v>
      </c>
      <c r="J2475" s="32">
        <v>18</v>
      </c>
      <c r="K2475" s="33">
        <f t="shared" si="522"/>
        <v>2.3715415019762844E-2</v>
      </c>
      <c r="L2475" s="34">
        <f t="shared" si="526"/>
        <v>12.36076176787639</v>
      </c>
      <c r="M2475" s="32">
        <v>767</v>
      </c>
      <c r="N2475" s="32">
        <v>8</v>
      </c>
      <c r="O2475" s="33">
        <f t="shared" si="523"/>
        <v>1.0430247718383311E-2</v>
      </c>
      <c r="P2475" s="34">
        <f t="shared" si="527"/>
        <v>1.3535328229945325</v>
      </c>
      <c r="Q2475" s="35">
        <v>0</v>
      </c>
      <c r="R2475" s="34">
        <f t="shared" si="528"/>
        <v>0</v>
      </c>
      <c r="S2475" s="33">
        <v>21.69</v>
      </c>
      <c r="T2475" s="34">
        <f t="shared" si="529"/>
        <v>63.961729270021259</v>
      </c>
      <c r="U2475" s="31">
        <f t="shared" si="524"/>
        <v>19.419005965223047</v>
      </c>
      <c r="V2475" s="32">
        <f t="shared" si="525"/>
        <v>14739</v>
      </c>
      <c r="W2475" s="36"/>
      <c r="X2475" s="36">
        <f t="shared" si="530"/>
        <v>1948.15</v>
      </c>
      <c r="Y2475" s="29">
        <f t="shared" si="518"/>
        <v>11374.67</v>
      </c>
      <c r="Z2475" s="36"/>
      <c r="AA2475" s="36">
        <f t="shared" si="517"/>
        <v>11374.67</v>
      </c>
      <c r="AB2475" s="29">
        <f t="shared" si="519"/>
        <v>8571.7199999999993</v>
      </c>
      <c r="AC2475" s="30">
        <f t="shared" si="520"/>
        <v>124.23</v>
      </c>
      <c r="AD2475" s="29"/>
    </row>
    <row r="2476" spans="1:30" x14ac:dyDescent="0.2">
      <c r="A2476" s="1" t="s">
        <v>7864</v>
      </c>
      <c r="B2476" s="31" t="s">
        <v>8286</v>
      </c>
      <c r="C2476" s="1">
        <v>0</v>
      </c>
      <c r="D2476" s="1" t="s">
        <v>11085</v>
      </c>
      <c r="E2476" s="1" t="s">
        <v>16695</v>
      </c>
      <c r="F2476" s="1">
        <v>0</v>
      </c>
      <c r="G2476" s="19">
        <v>69</v>
      </c>
      <c r="H2476" s="29">
        <f t="shared" si="521"/>
        <v>9426.52</v>
      </c>
      <c r="I2476" s="32">
        <v>759</v>
      </c>
      <c r="J2476" s="32">
        <v>13</v>
      </c>
      <c r="K2476" s="33">
        <f t="shared" si="522"/>
        <v>1.7127799736495388E-2</v>
      </c>
      <c r="L2476" s="34">
        <f t="shared" si="526"/>
        <v>8.9272168323551711</v>
      </c>
      <c r="M2476" s="32">
        <v>848</v>
      </c>
      <c r="N2476" s="32">
        <v>164</v>
      </c>
      <c r="O2476" s="33">
        <f t="shared" si="523"/>
        <v>0.19339622641509435</v>
      </c>
      <c r="P2476" s="34">
        <f t="shared" si="527"/>
        <v>25.097020450889783</v>
      </c>
      <c r="Q2476" s="35">
        <v>0</v>
      </c>
      <c r="R2476" s="34">
        <f t="shared" si="528"/>
        <v>0</v>
      </c>
      <c r="S2476" s="33">
        <v>21.69</v>
      </c>
      <c r="T2476" s="34">
        <f t="shared" si="529"/>
        <v>63.961729270021259</v>
      </c>
      <c r="U2476" s="31">
        <f t="shared" si="524"/>
        <v>24.496491638316556</v>
      </c>
      <c r="V2476" s="32">
        <f t="shared" si="525"/>
        <v>18593</v>
      </c>
      <c r="W2476" s="36"/>
      <c r="X2476" s="36">
        <f t="shared" si="530"/>
        <v>2457.56</v>
      </c>
      <c r="Y2476" s="29">
        <f t="shared" si="518"/>
        <v>11884.08</v>
      </c>
      <c r="Z2476" s="36"/>
      <c r="AA2476" s="36">
        <f t="shared" si="517"/>
        <v>11884.08</v>
      </c>
      <c r="AB2476" s="29">
        <f t="shared" si="519"/>
        <v>8955.6</v>
      </c>
      <c r="AC2476" s="30">
        <f t="shared" si="520"/>
        <v>129.79</v>
      </c>
    </row>
    <row r="2477" spans="1:30" x14ac:dyDescent="0.2">
      <c r="A2477" s="1" t="s">
        <v>18</v>
      </c>
      <c r="B2477" s="31" t="s">
        <v>8286</v>
      </c>
      <c r="C2477" s="1">
        <v>0</v>
      </c>
      <c r="D2477" s="1" t="s">
        <v>11086</v>
      </c>
      <c r="E2477" s="1" t="s">
        <v>16577</v>
      </c>
      <c r="F2477" s="1">
        <v>0</v>
      </c>
      <c r="G2477" s="19">
        <v>93</v>
      </c>
      <c r="H2477" s="29">
        <f t="shared" si="521"/>
        <v>12705.31</v>
      </c>
      <c r="I2477" s="32">
        <v>760</v>
      </c>
      <c r="J2477" s="32">
        <v>30</v>
      </c>
      <c r="K2477" s="33">
        <f t="shared" si="522"/>
        <v>3.9473684210526314E-2</v>
      </c>
      <c r="L2477" s="34">
        <f t="shared" si="526"/>
        <v>20.574162679425836</v>
      </c>
      <c r="M2477" s="32">
        <v>825</v>
      </c>
      <c r="N2477" s="32">
        <v>29</v>
      </c>
      <c r="O2477" s="33">
        <f t="shared" si="523"/>
        <v>3.5151515151515149E-2</v>
      </c>
      <c r="P2477" s="34">
        <f t="shared" si="527"/>
        <v>4.561610694222332</v>
      </c>
      <c r="Q2477" s="35">
        <v>0</v>
      </c>
      <c r="R2477" s="34">
        <f t="shared" si="528"/>
        <v>0</v>
      </c>
      <c r="S2477" s="33">
        <v>18.54</v>
      </c>
      <c r="T2477" s="34">
        <f t="shared" si="529"/>
        <v>52.79943302622253</v>
      </c>
      <c r="U2477" s="31">
        <f t="shared" si="524"/>
        <v>19.483801599967673</v>
      </c>
      <c r="V2477" s="32">
        <f t="shared" si="525"/>
        <v>14808</v>
      </c>
      <c r="W2477" s="36"/>
      <c r="X2477" s="36">
        <f t="shared" si="530"/>
        <v>1957.27</v>
      </c>
      <c r="Y2477" s="29">
        <f t="shared" si="518"/>
        <v>14662.58</v>
      </c>
      <c r="Z2477" s="36"/>
      <c r="AA2477" s="36">
        <f t="shared" si="517"/>
        <v>14662.58</v>
      </c>
      <c r="AB2477" s="29">
        <f t="shared" si="519"/>
        <v>11049.42</v>
      </c>
      <c r="AC2477" s="30">
        <f t="shared" si="520"/>
        <v>118.81</v>
      </c>
      <c r="AD2477" s="29"/>
    </row>
    <row r="2478" spans="1:30" x14ac:dyDescent="0.2">
      <c r="A2478" s="1" t="s">
        <v>636</v>
      </c>
      <c r="B2478" s="31" t="s">
        <v>8288</v>
      </c>
      <c r="C2478" s="1">
        <v>0</v>
      </c>
      <c r="D2478" s="1" t="s">
        <v>11087</v>
      </c>
      <c r="E2478" s="1" t="s">
        <v>17960</v>
      </c>
      <c r="F2478" s="1">
        <v>0</v>
      </c>
      <c r="G2478" s="19">
        <v>80</v>
      </c>
      <c r="H2478" s="29">
        <f t="shared" si="521"/>
        <v>10929.3</v>
      </c>
      <c r="I2478" s="32">
        <v>760</v>
      </c>
      <c r="J2478" s="32">
        <v>24</v>
      </c>
      <c r="K2478" s="33">
        <f t="shared" si="522"/>
        <v>3.1578947368421054E-2</v>
      </c>
      <c r="L2478" s="34">
        <f t="shared" si="526"/>
        <v>16.459330143540672</v>
      </c>
      <c r="M2478" s="32">
        <v>782</v>
      </c>
      <c r="N2478" s="32">
        <v>10</v>
      </c>
      <c r="O2478" s="33">
        <f t="shared" si="523"/>
        <v>1.278772378516624E-2</v>
      </c>
      <c r="P2478" s="34">
        <f t="shared" si="527"/>
        <v>1.6594623964782715</v>
      </c>
      <c r="Q2478" s="35">
        <v>0</v>
      </c>
      <c r="R2478" s="34">
        <f t="shared" si="528"/>
        <v>0</v>
      </c>
      <c r="S2478" s="33">
        <v>23.75</v>
      </c>
      <c r="T2478" s="34">
        <f t="shared" si="529"/>
        <v>71.261516654854717</v>
      </c>
      <c r="U2478" s="31">
        <f t="shared" si="524"/>
        <v>22.345077298718415</v>
      </c>
      <c r="V2478" s="32">
        <f t="shared" si="525"/>
        <v>16982</v>
      </c>
      <c r="W2478" s="36"/>
      <c r="X2478" s="36">
        <f t="shared" si="530"/>
        <v>2244.63</v>
      </c>
      <c r="Y2478" s="29">
        <f t="shared" si="518"/>
        <v>13173.93</v>
      </c>
      <c r="Z2478" s="36"/>
      <c r="AA2478" s="36">
        <f t="shared" si="517"/>
        <v>13173.93</v>
      </c>
      <c r="AB2478" s="29">
        <f t="shared" si="519"/>
        <v>9927.6</v>
      </c>
      <c r="AC2478" s="30">
        <f t="shared" si="520"/>
        <v>124.1</v>
      </c>
      <c r="AD2478" s="29"/>
    </row>
    <row r="2479" spans="1:30" x14ac:dyDescent="0.2">
      <c r="A2479" s="1" t="s">
        <v>971</v>
      </c>
      <c r="B2479" s="31" t="s">
        <v>8286</v>
      </c>
      <c r="C2479" s="1">
        <v>0</v>
      </c>
      <c r="D2479" s="1" t="s">
        <v>11088</v>
      </c>
      <c r="E2479" s="1" t="s">
        <v>18135</v>
      </c>
      <c r="F2479" s="1">
        <v>0</v>
      </c>
      <c r="G2479" s="19">
        <v>68</v>
      </c>
      <c r="H2479" s="29">
        <f t="shared" si="521"/>
        <v>9289.9</v>
      </c>
      <c r="I2479" s="32">
        <v>760</v>
      </c>
      <c r="J2479" s="32">
        <v>26</v>
      </c>
      <c r="K2479" s="33">
        <f t="shared" si="522"/>
        <v>3.4210526315789476E-2</v>
      </c>
      <c r="L2479" s="34">
        <f t="shared" si="526"/>
        <v>17.830940988835724</v>
      </c>
      <c r="M2479" s="32">
        <v>746</v>
      </c>
      <c r="N2479" s="32">
        <v>69</v>
      </c>
      <c r="O2479" s="33">
        <f t="shared" si="523"/>
        <v>9.2493297587131373E-2</v>
      </c>
      <c r="P2479" s="34">
        <f t="shared" si="527"/>
        <v>12.002851473079701</v>
      </c>
      <c r="Q2479" s="35">
        <v>0</v>
      </c>
      <c r="R2479" s="34">
        <f t="shared" si="528"/>
        <v>0</v>
      </c>
      <c r="S2479" s="33">
        <v>23.03</v>
      </c>
      <c r="T2479" s="34">
        <f t="shared" si="529"/>
        <v>68.710134656272146</v>
      </c>
      <c r="U2479" s="31">
        <f t="shared" si="524"/>
        <v>24.635981779546892</v>
      </c>
      <c r="V2479" s="32">
        <f t="shared" si="525"/>
        <v>18723</v>
      </c>
      <c r="W2479" s="36"/>
      <c r="X2479" s="36">
        <f t="shared" si="530"/>
        <v>2474.75</v>
      </c>
      <c r="Y2479" s="29">
        <f t="shared" si="518"/>
        <v>11764.65</v>
      </c>
      <c r="Z2479" s="36"/>
      <c r="AA2479" s="36">
        <f t="shared" si="517"/>
        <v>11764.65</v>
      </c>
      <c r="AB2479" s="29">
        <f t="shared" si="519"/>
        <v>8865.6</v>
      </c>
      <c r="AC2479" s="30">
        <f t="shared" si="520"/>
        <v>130.38</v>
      </c>
      <c r="AD2479" s="29"/>
    </row>
    <row r="2480" spans="1:30" x14ac:dyDescent="0.2">
      <c r="A2480" s="1" t="s">
        <v>1768</v>
      </c>
      <c r="B2480" s="31" t="s">
        <v>8287</v>
      </c>
      <c r="C2480" s="1">
        <v>0</v>
      </c>
      <c r="D2480" s="1" t="s">
        <v>11089</v>
      </c>
      <c r="E2480" s="1" t="s">
        <v>16607</v>
      </c>
      <c r="F2480" s="1">
        <v>0</v>
      </c>
      <c r="G2480" s="19">
        <v>94</v>
      </c>
      <c r="H2480" s="29">
        <f t="shared" si="521"/>
        <v>12841.92</v>
      </c>
      <c r="I2480" s="32">
        <v>760</v>
      </c>
      <c r="J2480" s="32">
        <v>25</v>
      </c>
      <c r="K2480" s="33">
        <f t="shared" si="522"/>
        <v>3.2894736842105261E-2</v>
      </c>
      <c r="L2480" s="34">
        <f t="shared" si="526"/>
        <v>17.145135566188195</v>
      </c>
      <c r="M2480" s="32">
        <v>745</v>
      </c>
      <c r="N2480" s="32">
        <v>52</v>
      </c>
      <c r="O2480" s="33">
        <f t="shared" si="523"/>
        <v>6.9798657718120799E-2</v>
      </c>
      <c r="P2480" s="34">
        <f t="shared" si="527"/>
        <v>9.0577689785761635</v>
      </c>
      <c r="Q2480" s="35">
        <v>0</v>
      </c>
      <c r="R2480" s="34">
        <f t="shared" si="528"/>
        <v>0</v>
      </c>
      <c r="S2480" s="33">
        <v>21.11</v>
      </c>
      <c r="T2480" s="34">
        <f t="shared" si="529"/>
        <v>61.906449326718636</v>
      </c>
      <c r="U2480" s="31">
        <f t="shared" si="524"/>
        <v>22.027338467870749</v>
      </c>
      <c r="V2480" s="32">
        <f t="shared" si="525"/>
        <v>16741</v>
      </c>
      <c r="W2480" s="36"/>
      <c r="X2480" s="36">
        <f t="shared" si="530"/>
        <v>2212.77</v>
      </c>
      <c r="Y2480" s="29">
        <f t="shared" si="518"/>
        <v>15054.69</v>
      </c>
      <c r="Z2480" s="36"/>
      <c r="AA2480" s="36">
        <f t="shared" si="517"/>
        <v>15054.69</v>
      </c>
      <c r="AB2480" s="29">
        <f t="shared" si="519"/>
        <v>11344.91</v>
      </c>
      <c r="AC2480" s="30">
        <f t="shared" si="520"/>
        <v>120.69</v>
      </c>
    </row>
    <row r="2481" spans="1:30" x14ac:dyDescent="0.2">
      <c r="A2481" s="1" t="s">
        <v>1935</v>
      </c>
      <c r="B2481" s="31" t="s">
        <v>8286</v>
      </c>
      <c r="C2481" s="1">
        <v>0</v>
      </c>
      <c r="D2481" s="1" t="s">
        <v>11090</v>
      </c>
      <c r="E2481" s="1" t="s">
        <v>18136</v>
      </c>
      <c r="F2481" s="1">
        <v>0</v>
      </c>
      <c r="G2481" s="19">
        <v>106</v>
      </c>
      <c r="H2481" s="29">
        <f t="shared" si="521"/>
        <v>14481.32</v>
      </c>
      <c r="I2481" s="32">
        <v>760</v>
      </c>
      <c r="J2481" s="32">
        <v>22</v>
      </c>
      <c r="K2481" s="33">
        <f t="shared" si="522"/>
        <v>2.8947368421052631E-2</v>
      </c>
      <c r="L2481" s="34">
        <f t="shared" si="526"/>
        <v>15.087719298245613</v>
      </c>
      <c r="M2481" s="32">
        <v>781</v>
      </c>
      <c r="N2481" s="32">
        <v>26</v>
      </c>
      <c r="O2481" s="33">
        <f t="shared" si="523"/>
        <v>3.3290653008962869E-2</v>
      </c>
      <c r="P2481" s="34">
        <f t="shared" si="527"/>
        <v>4.3201266895257637</v>
      </c>
      <c r="Q2481" s="35">
        <v>0.26</v>
      </c>
      <c r="R2481" s="34">
        <f t="shared" si="528"/>
        <v>26</v>
      </c>
      <c r="S2481" s="33">
        <v>14.9</v>
      </c>
      <c r="T2481" s="34">
        <f t="shared" si="529"/>
        <v>39.900779588944012</v>
      </c>
      <c r="U2481" s="31">
        <f t="shared" si="524"/>
        <v>21.32715639417885</v>
      </c>
      <c r="V2481" s="32">
        <f t="shared" si="525"/>
        <v>16209</v>
      </c>
      <c r="W2481" s="36"/>
      <c r="X2481" s="36">
        <f t="shared" si="530"/>
        <v>2142.4499999999998</v>
      </c>
      <c r="Y2481" s="29">
        <f t="shared" si="518"/>
        <v>16623.77</v>
      </c>
      <c r="Z2481" s="36"/>
      <c r="AA2481" s="36">
        <f t="shared" si="517"/>
        <v>16623.77</v>
      </c>
      <c r="AB2481" s="29">
        <f t="shared" si="519"/>
        <v>12527.33</v>
      </c>
      <c r="AC2481" s="30">
        <f t="shared" si="520"/>
        <v>118.18</v>
      </c>
      <c r="AD2481" s="29"/>
    </row>
    <row r="2482" spans="1:30" x14ac:dyDescent="0.2">
      <c r="A2482" s="1" t="s">
        <v>2174</v>
      </c>
      <c r="B2482" s="31" t="s">
        <v>8288</v>
      </c>
      <c r="C2482" s="1">
        <v>0</v>
      </c>
      <c r="D2482" s="1" t="s">
        <v>11091</v>
      </c>
      <c r="E2482" s="1" t="s">
        <v>16612</v>
      </c>
      <c r="F2482" s="1">
        <v>0</v>
      </c>
      <c r="G2482" s="19">
        <v>64</v>
      </c>
      <c r="H2482" s="29">
        <f t="shared" si="521"/>
        <v>8743.44</v>
      </c>
      <c r="I2482" s="32">
        <v>760</v>
      </c>
      <c r="J2482" s="32">
        <v>19</v>
      </c>
      <c r="K2482" s="33">
        <f t="shared" si="522"/>
        <v>2.5000000000000001E-2</v>
      </c>
      <c r="L2482" s="34">
        <f t="shared" si="526"/>
        <v>13.030303030303031</v>
      </c>
      <c r="M2482" s="32">
        <v>750</v>
      </c>
      <c r="N2482" s="32">
        <v>22</v>
      </c>
      <c r="O2482" s="33">
        <f t="shared" si="523"/>
        <v>2.9333333333333333E-2</v>
      </c>
      <c r="P2482" s="34">
        <f t="shared" si="527"/>
        <v>3.8065854758682907</v>
      </c>
      <c r="Q2482" s="35">
        <v>0</v>
      </c>
      <c r="R2482" s="34">
        <f t="shared" si="528"/>
        <v>0</v>
      </c>
      <c r="S2482" s="33">
        <v>23.03</v>
      </c>
      <c r="T2482" s="34">
        <f t="shared" si="529"/>
        <v>68.710134656272146</v>
      </c>
      <c r="U2482" s="31">
        <f t="shared" si="524"/>
        <v>21.386755790610867</v>
      </c>
      <c r="V2482" s="32">
        <f t="shared" si="525"/>
        <v>16254</v>
      </c>
      <c r="W2482" s="36"/>
      <c r="X2482" s="36">
        <f t="shared" si="530"/>
        <v>2148.4</v>
      </c>
      <c r="Y2482" s="29">
        <f t="shared" si="518"/>
        <v>10891.84</v>
      </c>
      <c r="Z2482" s="36"/>
      <c r="AA2482" s="36">
        <f t="shared" si="517"/>
        <v>10891.84</v>
      </c>
      <c r="AB2482" s="29">
        <f t="shared" si="519"/>
        <v>8207.8700000000008</v>
      </c>
      <c r="AC2482" s="30">
        <f t="shared" si="520"/>
        <v>128.25</v>
      </c>
    </row>
    <row r="2483" spans="1:30" x14ac:dyDescent="0.2">
      <c r="A2483" s="1" t="s">
        <v>2450</v>
      </c>
      <c r="B2483" s="31" t="s">
        <v>8287</v>
      </c>
      <c r="C2483" s="1">
        <v>0</v>
      </c>
      <c r="D2483" s="1" t="s">
        <v>11092</v>
      </c>
      <c r="E2483" s="1" t="s">
        <v>16616</v>
      </c>
      <c r="F2483" s="1">
        <v>0</v>
      </c>
      <c r="G2483" s="19">
        <v>79</v>
      </c>
      <c r="H2483" s="29">
        <f t="shared" si="521"/>
        <v>10792.68</v>
      </c>
      <c r="I2483" s="32">
        <v>760</v>
      </c>
      <c r="J2483" s="32">
        <v>27</v>
      </c>
      <c r="K2483" s="33">
        <f t="shared" si="522"/>
        <v>3.5526315789473684E-2</v>
      </c>
      <c r="L2483" s="34">
        <f t="shared" si="526"/>
        <v>18.516746411483254</v>
      </c>
      <c r="M2483" s="32">
        <v>790</v>
      </c>
      <c r="N2483" s="32">
        <v>31</v>
      </c>
      <c r="O2483" s="33">
        <f t="shared" si="523"/>
        <v>3.9240506329113925E-2</v>
      </c>
      <c r="P2483" s="34">
        <f t="shared" si="527"/>
        <v>5.0922389133450956</v>
      </c>
      <c r="Q2483" s="35">
        <v>0</v>
      </c>
      <c r="R2483" s="34">
        <f t="shared" si="528"/>
        <v>0</v>
      </c>
      <c r="S2483" s="33">
        <v>20.54</v>
      </c>
      <c r="T2483" s="34">
        <f t="shared" si="529"/>
        <v>59.886605244507443</v>
      </c>
      <c r="U2483" s="31">
        <f t="shared" si="524"/>
        <v>20.873897642333947</v>
      </c>
      <c r="V2483" s="32">
        <f t="shared" si="525"/>
        <v>15864</v>
      </c>
      <c r="W2483" s="36"/>
      <c r="X2483" s="36">
        <f t="shared" si="530"/>
        <v>2096.85</v>
      </c>
      <c r="Y2483" s="29">
        <f t="shared" si="518"/>
        <v>12889.53</v>
      </c>
      <c r="Z2483" s="36"/>
      <c r="AA2483" s="36">
        <f t="shared" si="517"/>
        <v>12889.53</v>
      </c>
      <c r="AB2483" s="29">
        <f t="shared" si="519"/>
        <v>9713.2900000000009</v>
      </c>
      <c r="AC2483" s="30">
        <f t="shared" si="520"/>
        <v>122.95</v>
      </c>
      <c r="AD2483" s="29"/>
    </row>
    <row r="2484" spans="1:30" x14ac:dyDescent="0.2">
      <c r="A2484" s="1" t="s">
        <v>2742</v>
      </c>
      <c r="B2484" s="31" t="s">
        <v>8286</v>
      </c>
      <c r="C2484" s="1">
        <v>0</v>
      </c>
      <c r="D2484" s="1" t="s">
        <v>11093</v>
      </c>
      <c r="E2484" s="1" t="s">
        <v>16622</v>
      </c>
      <c r="F2484" s="1">
        <v>0</v>
      </c>
      <c r="G2484" s="19">
        <v>85</v>
      </c>
      <c r="H2484" s="29">
        <f t="shared" si="521"/>
        <v>11612.38</v>
      </c>
      <c r="I2484" s="32">
        <v>760</v>
      </c>
      <c r="J2484" s="32">
        <v>39</v>
      </c>
      <c r="K2484" s="33">
        <f t="shared" si="522"/>
        <v>5.131578947368421E-2</v>
      </c>
      <c r="L2484" s="34">
        <f t="shared" si="526"/>
        <v>26.746411483253585</v>
      </c>
      <c r="M2484" s="32">
        <v>773</v>
      </c>
      <c r="N2484" s="32">
        <v>183</v>
      </c>
      <c r="O2484" s="33">
        <f t="shared" si="523"/>
        <v>0.23673997412677877</v>
      </c>
      <c r="P2484" s="34">
        <f t="shared" si="527"/>
        <v>30.721736831878331</v>
      </c>
      <c r="Q2484" s="35">
        <v>0</v>
      </c>
      <c r="R2484" s="34">
        <f t="shared" si="528"/>
        <v>0</v>
      </c>
      <c r="S2484" s="33">
        <v>21.71</v>
      </c>
      <c r="T2484" s="34">
        <f t="shared" si="529"/>
        <v>64.03260099220411</v>
      </c>
      <c r="U2484" s="31">
        <f t="shared" si="524"/>
        <v>30.375187326834006</v>
      </c>
      <c r="V2484" s="32">
        <f t="shared" si="525"/>
        <v>23085</v>
      </c>
      <c r="W2484" s="36"/>
      <c r="X2484" s="36">
        <f t="shared" si="530"/>
        <v>3051.3</v>
      </c>
      <c r="Y2484" s="29">
        <f t="shared" si="518"/>
        <v>14663.68</v>
      </c>
      <c r="Z2484" s="36"/>
      <c r="AA2484" s="36">
        <f t="shared" si="517"/>
        <v>14663.68</v>
      </c>
      <c r="AB2484" s="29">
        <f t="shared" si="519"/>
        <v>11050.25</v>
      </c>
      <c r="AC2484" s="30">
        <f t="shared" si="520"/>
        <v>130</v>
      </c>
    </row>
    <row r="2485" spans="1:30" x14ac:dyDescent="0.2">
      <c r="A2485" s="1" t="s">
        <v>3784</v>
      </c>
      <c r="B2485" s="31" t="s">
        <v>8287</v>
      </c>
      <c r="C2485" s="1">
        <v>0</v>
      </c>
      <c r="D2485" s="1" t="s">
        <v>11094</v>
      </c>
      <c r="E2485" s="1" t="s">
        <v>16641</v>
      </c>
      <c r="F2485" s="1">
        <v>0</v>
      </c>
      <c r="G2485" s="19">
        <v>86</v>
      </c>
      <c r="H2485" s="29">
        <f t="shared" si="521"/>
        <v>11748.99</v>
      </c>
      <c r="I2485" s="32">
        <v>760</v>
      </c>
      <c r="J2485" s="32">
        <v>42</v>
      </c>
      <c r="K2485" s="33">
        <f t="shared" si="522"/>
        <v>5.526315789473684E-2</v>
      </c>
      <c r="L2485" s="34">
        <f t="shared" si="526"/>
        <v>28.80382775119617</v>
      </c>
      <c r="M2485" s="32">
        <v>722</v>
      </c>
      <c r="N2485" s="32">
        <v>126</v>
      </c>
      <c r="O2485" s="33">
        <f t="shared" si="523"/>
        <v>0.17451523545706371</v>
      </c>
      <c r="P2485" s="34">
        <f t="shared" si="527"/>
        <v>22.64683502074751</v>
      </c>
      <c r="Q2485" s="35">
        <v>0</v>
      </c>
      <c r="R2485" s="34">
        <f t="shared" si="528"/>
        <v>0</v>
      </c>
      <c r="S2485" s="33">
        <v>19.489999999999998</v>
      </c>
      <c r="T2485" s="34">
        <f t="shared" si="529"/>
        <v>56.16583982990786</v>
      </c>
      <c r="U2485" s="31">
        <f t="shared" si="524"/>
        <v>26.904125650462888</v>
      </c>
      <c r="V2485" s="32">
        <f t="shared" si="525"/>
        <v>20447</v>
      </c>
      <c r="W2485" s="36"/>
      <c r="X2485" s="36">
        <f t="shared" si="530"/>
        <v>2702.62</v>
      </c>
      <c r="Y2485" s="29">
        <f t="shared" si="518"/>
        <v>14451.61</v>
      </c>
      <c r="Z2485" s="36"/>
      <c r="AA2485" s="36">
        <f t="shared" si="517"/>
        <v>14451.61</v>
      </c>
      <c r="AB2485" s="29">
        <f t="shared" si="519"/>
        <v>10890.44</v>
      </c>
      <c r="AC2485" s="30">
        <f t="shared" si="520"/>
        <v>126.63</v>
      </c>
    </row>
    <row r="2486" spans="1:30" x14ac:dyDescent="0.2">
      <c r="A2486" s="1" t="s">
        <v>4220</v>
      </c>
      <c r="B2486" s="31" t="s">
        <v>8286</v>
      </c>
      <c r="C2486" s="1">
        <v>0</v>
      </c>
      <c r="D2486" s="1" t="s">
        <v>11095</v>
      </c>
      <c r="E2486" s="1" t="s">
        <v>16646</v>
      </c>
      <c r="F2486" s="1">
        <v>0</v>
      </c>
      <c r="G2486" s="19">
        <v>84</v>
      </c>
      <c r="H2486" s="29">
        <f t="shared" si="521"/>
        <v>11475.76</v>
      </c>
      <c r="I2486" s="32">
        <v>760</v>
      </c>
      <c r="J2486" s="32">
        <v>37</v>
      </c>
      <c r="K2486" s="33">
        <f t="shared" si="522"/>
        <v>4.8684210526315788E-2</v>
      </c>
      <c r="L2486" s="34">
        <f t="shared" si="526"/>
        <v>25.374800637958533</v>
      </c>
      <c r="M2486" s="32">
        <v>708</v>
      </c>
      <c r="N2486" s="32">
        <v>3</v>
      </c>
      <c r="O2486" s="33">
        <f t="shared" si="523"/>
        <v>4.2372881355932203E-3</v>
      </c>
      <c r="P2486" s="34">
        <f t="shared" si="527"/>
        <v>0.54987270934152888</v>
      </c>
      <c r="Q2486" s="35">
        <v>0</v>
      </c>
      <c r="R2486" s="34">
        <f t="shared" si="528"/>
        <v>0</v>
      </c>
      <c r="S2486" s="33">
        <v>18.100000000000001</v>
      </c>
      <c r="T2486" s="34">
        <f t="shared" si="529"/>
        <v>51.240255138199863</v>
      </c>
      <c r="U2486" s="31">
        <f t="shared" si="524"/>
        <v>19.291232121374982</v>
      </c>
      <c r="V2486" s="32">
        <f t="shared" si="525"/>
        <v>14661</v>
      </c>
      <c r="W2486" s="36"/>
      <c r="X2486" s="36">
        <f t="shared" si="530"/>
        <v>1937.84</v>
      </c>
      <c r="Y2486" s="29">
        <f t="shared" si="518"/>
        <v>13413.6</v>
      </c>
      <c r="Z2486" s="36"/>
      <c r="AA2486" s="36">
        <f t="shared" si="517"/>
        <v>13413.6</v>
      </c>
      <c r="AB2486" s="29">
        <f t="shared" si="519"/>
        <v>10108.209999999999</v>
      </c>
      <c r="AC2486" s="30">
        <f t="shared" si="520"/>
        <v>120.34</v>
      </c>
    </row>
    <row r="2487" spans="1:30" x14ac:dyDescent="0.2">
      <c r="A2487" s="1" t="s">
        <v>4293</v>
      </c>
      <c r="B2487" s="31" t="s">
        <v>8286</v>
      </c>
      <c r="C2487" s="1">
        <v>0</v>
      </c>
      <c r="D2487" s="1" t="s">
        <v>11096</v>
      </c>
      <c r="E2487" s="1" t="s">
        <v>18137</v>
      </c>
      <c r="F2487" s="1">
        <v>0</v>
      </c>
      <c r="G2487" s="19">
        <v>67</v>
      </c>
      <c r="H2487" s="29">
        <f t="shared" si="521"/>
        <v>9153.2800000000007</v>
      </c>
      <c r="I2487" s="32">
        <v>760</v>
      </c>
      <c r="J2487" s="32">
        <v>16</v>
      </c>
      <c r="K2487" s="33">
        <f t="shared" si="522"/>
        <v>2.1052631578947368E-2</v>
      </c>
      <c r="L2487" s="34">
        <f t="shared" si="526"/>
        <v>10.972886762360446</v>
      </c>
      <c r="M2487" s="32">
        <v>763</v>
      </c>
      <c r="N2487" s="32">
        <v>114</v>
      </c>
      <c r="O2487" s="33">
        <f t="shared" si="523"/>
        <v>0.14941022280471822</v>
      </c>
      <c r="P2487" s="34">
        <f t="shared" si="527"/>
        <v>19.388958548000648</v>
      </c>
      <c r="Q2487" s="35">
        <v>0</v>
      </c>
      <c r="R2487" s="34">
        <f t="shared" si="528"/>
        <v>0</v>
      </c>
      <c r="S2487" s="33">
        <v>23.03</v>
      </c>
      <c r="T2487" s="34">
        <f t="shared" si="529"/>
        <v>68.710134656272146</v>
      </c>
      <c r="U2487" s="31">
        <f t="shared" si="524"/>
        <v>24.767994991658309</v>
      </c>
      <c r="V2487" s="32">
        <f t="shared" si="525"/>
        <v>18824</v>
      </c>
      <c r="W2487" s="36"/>
      <c r="X2487" s="36">
        <f t="shared" si="530"/>
        <v>2488.1</v>
      </c>
      <c r="Y2487" s="29">
        <f t="shared" si="518"/>
        <v>11641.380000000001</v>
      </c>
      <c r="Z2487" s="36"/>
      <c r="AA2487" s="36">
        <f t="shared" si="517"/>
        <v>11641.380000000001</v>
      </c>
      <c r="AB2487" s="29">
        <f t="shared" si="519"/>
        <v>8772.7099999999991</v>
      </c>
      <c r="AC2487" s="30">
        <f t="shared" si="520"/>
        <v>130.94</v>
      </c>
      <c r="AD2487" s="29"/>
    </row>
    <row r="2488" spans="1:30" x14ac:dyDescent="0.2">
      <c r="A2488" s="1" t="s">
        <v>6821</v>
      </c>
      <c r="B2488" s="31" t="s">
        <v>8286</v>
      </c>
      <c r="C2488" s="1">
        <v>0</v>
      </c>
      <c r="D2488" s="1" t="s">
        <v>11097</v>
      </c>
      <c r="E2488" s="1" t="s">
        <v>17624</v>
      </c>
      <c r="F2488" s="1">
        <v>0</v>
      </c>
      <c r="G2488" s="19">
        <v>68</v>
      </c>
      <c r="H2488" s="29">
        <f t="shared" si="521"/>
        <v>9289.9</v>
      </c>
      <c r="I2488" s="32">
        <v>760</v>
      </c>
      <c r="J2488" s="32">
        <v>23</v>
      </c>
      <c r="K2488" s="33">
        <f t="shared" si="522"/>
        <v>3.0263157894736843E-2</v>
      </c>
      <c r="L2488" s="34">
        <f t="shared" si="526"/>
        <v>15.773524720893143</v>
      </c>
      <c r="M2488" s="32">
        <v>782</v>
      </c>
      <c r="N2488" s="32">
        <v>8</v>
      </c>
      <c r="O2488" s="33">
        <f t="shared" si="523"/>
        <v>1.0230179028132993E-2</v>
      </c>
      <c r="P2488" s="34">
        <f t="shared" si="527"/>
        <v>1.3275699171826172</v>
      </c>
      <c r="Q2488" s="35">
        <v>0</v>
      </c>
      <c r="R2488" s="34">
        <f t="shared" si="528"/>
        <v>0</v>
      </c>
      <c r="S2488" s="33">
        <v>21.11</v>
      </c>
      <c r="T2488" s="34">
        <f t="shared" si="529"/>
        <v>61.906449326718636</v>
      </c>
      <c r="U2488" s="31">
        <f t="shared" si="524"/>
        <v>19.751885991198598</v>
      </c>
      <c r="V2488" s="32">
        <f t="shared" si="525"/>
        <v>15011</v>
      </c>
      <c r="W2488" s="36"/>
      <c r="X2488" s="36">
        <f t="shared" si="530"/>
        <v>1984.11</v>
      </c>
      <c r="Y2488" s="29">
        <f t="shared" si="518"/>
        <v>11274.01</v>
      </c>
      <c r="Z2488" s="36"/>
      <c r="AA2488" s="36">
        <f t="shared" si="517"/>
        <v>11274.01</v>
      </c>
      <c r="AB2488" s="29">
        <f t="shared" si="519"/>
        <v>8495.86</v>
      </c>
      <c r="AC2488" s="30">
        <f t="shared" si="520"/>
        <v>124.94</v>
      </c>
      <c r="AD2488" s="29"/>
    </row>
    <row r="2489" spans="1:30" x14ac:dyDescent="0.2">
      <c r="A2489" s="1" t="s">
        <v>7006</v>
      </c>
      <c r="B2489" s="31" t="s">
        <v>8286</v>
      </c>
      <c r="C2489" s="1">
        <v>0</v>
      </c>
      <c r="D2489" s="1" t="s">
        <v>11098</v>
      </c>
      <c r="E2489" s="1" t="s">
        <v>17366</v>
      </c>
      <c r="F2489" s="1">
        <v>0</v>
      </c>
      <c r="G2489" s="19">
        <v>68</v>
      </c>
      <c r="H2489" s="29">
        <f t="shared" si="521"/>
        <v>9289.9</v>
      </c>
      <c r="I2489" s="32">
        <v>760</v>
      </c>
      <c r="J2489" s="32">
        <v>12</v>
      </c>
      <c r="K2489" s="33">
        <f t="shared" si="522"/>
        <v>1.5789473684210527E-2</v>
      </c>
      <c r="L2489" s="34">
        <f t="shared" si="526"/>
        <v>8.2296650717703361</v>
      </c>
      <c r="M2489" s="32">
        <v>749</v>
      </c>
      <c r="N2489" s="32">
        <v>22</v>
      </c>
      <c r="O2489" s="33">
        <f t="shared" si="523"/>
        <v>2.9372496662216287E-2</v>
      </c>
      <c r="P2489" s="34">
        <f t="shared" si="527"/>
        <v>3.8116676994675811</v>
      </c>
      <c r="Q2489" s="35">
        <v>0</v>
      </c>
      <c r="R2489" s="34">
        <f t="shared" si="528"/>
        <v>0</v>
      </c>
      <c r="S2489" s="33">
        <v>22.35</v>
      </c>
      <c r="T2489" s="34">
        <f t="shared" si="529"/>
        <v>66.300496102055291</v>
      </c>
      <c r="U2489" s="31">
        <f t="shared" si="524"/>
        <v>19.585457218323302</v>
      </c>
      <c r="V2489" s="32">
        <f t="shared" si="525"/>
        <v>14885</v>
      </c>
      <c r="W2489" s="36"/>
      <c r="X2489" s="36">
        <f t="shared" si="530"/>
        <v>1967.45</v>
      </c>
      <c r="Y2489" s="29">
        <f t="shared" si="518"/>
        <v>11257.35</v>
      </c>
      <c r="Z2489" s="36"/>
      <c r="AA2489" s="36">
        <f t="shared" si="517"/>
        <v>11257.35</v>
      </c>
      <c r="AB2489" s="29">
        <f t="shared" si="519"/>
        <v>8483.31</v>
      </c>
      <c r="AC2489" s="30">
        <f t="shared" si="520"/>
        <v>124.75</v>
      </c>
    </row>
    <row r="2490" spans="1:30" x14ac:dyDescent="0.2">
      <c r="A2490" s="1" t="s">
        <v>7110</v>
      </c>
      <c r="B2490" s="31" t="s">
        <v>8285</v>
      </c>
      <c r="C2490" s="1">
        <v>0</v>
      </c>
      <c r="D2490" s="1" t="s">
        <v>11099</v>
      </c>
      <c r="E2490" s="1" t="s">
        <v>16685</v>
      </c>
      <c r="F2490" s="1">
        <v>0</v>
      </c>
      <c r="G2490" s="19">
        <v>76</v>
      </c>
      <c r="H2490" s="29">
        <f t="shared" si="521"/>
        <v>10382.83</v>
      </c>
      <c r="I2490" s="32">
        <v>760</v>
      </c>
      <c r="J2490" s="32">
        <v>30</v>
      </c>
      <c r="K2490" s="33">
        <f t="shared" si="522"/>
        <v>3.9473684210526314E-2</v>
      </c>
      <c r="L2490" s="34">
        <f t="shared" si="526"/>
        <v>20.574162679425836</v>
      </c>
      <c r="M2490" s="32">
        <v>775</v>
      </c>
      <c r="N2490" s="32">
        <v>553</v>
      </c>
      <c r="O2490" s="33">
        <f t="shared" si="523"/>
        <v>0.71354838709677415</v>
      </c>
      <c r="P2490" s="34">
        <f t="shared" si="527"/>
        <v>92.59714522676677</v>
      </c>
      <c r="Q2490" s="35">
        <v>0</v>
      </c>
      <c r="R2490" s="34">
        <f t="shared" si="528"/>
        <v>0</v>
      </c>
      <c r="S2490" s="33">
        <v>22.35</v>
      </c>
      <c r="T2490" s="34">
        <f t="shared" si="529"/>
        <v>66.300496102055291</v>
      </c>
      <c r="U2490" s="31">
        <f t="shared" si="524"/>
        <v>44.867951002061972</v>
      </c>
      <c r="V2490" s="32">
        <f t="shared" si="525"/>
        <v>34100</v>
      </c>
      <c r="W2490" s="36"/>
      <c r="X2490" s="36">
        <f t="shared" si="530"/>
        <v>4507.2299999999996</v>
      </c>
      <c r="Y2490" s="29">
        <f t="shared" si="518"/>
        <v>14890.06</v>
      </c>
      <c r="Z2490" s="36"/>
      <c r="AA2490" s="36">
        <f t="shared" si="517"/>
        <v>14890.06</v>
      </c>
      <c r="AB2490" s="29">
        <f t="shared" si="519"/>
        <v>11220.84</v>
      </c>
      <c r="AC2490" s="30">
        <f t="shared" si="520"/>
        <v>147.63999999999999</v>
      </c>
      <c r="AD2490" s="29"/>
    </row>
    <row r="2491" spans="1:30" x14ac:dyDescent="0.2">
      <c r="A2491" s="1" t="s">
        <v>7371</v>
      </c>
      <c r="B2491" s="31" t="s">
        <v>8286</v>
      </c>
      <c r="C2491" s="1">
        <v>0</v>
      </c>
      <c r="D2491" s="1" t="s">
        <v>11100</v>
      </c>
      <c r="E2491" s="1" t="s">
        <v>18013</v>
      </c>
      <c r="F2491" s="1">
        <v>0</v>
      </c>
      <c r="G2491" s="19">
        <v>86</v>
      </c>
      <c r="H2491" s="29">
        <f t="shared" si="521"/>
        <v>11748.99</v>
      </c>
      <c r="I2491" s="32">
        <v>760</v>
      </c>
      <c r="J2491" s="32">
        <v>41</v>
      </c>
      <c r="K2491" s="33">
        <f t="shared" si="522"/>
        <v>5.3947368421052633E-2</v>
      </c>
      <c r="L2491" s="34">
        <f t="shared" si="526"/>
        <v>28.118022328548641</v>
      </c>
      <c r="M2491" s="32">
        <v>789</v>
      </c>
      <c r="N2491" s="32">
        <v>19</v>
      </c>
      <c r="O2491" s="33">
        <f t="shared" si="523"/>
        <v>2.4081115335868188E-2</v>
      </c>
      <c r="P2491" s="34">
        <f t="shared" si="527"/>
        <v>3.1250053595531249</v>
      </c>
      <c r="Q2491" s="35">
        <v>0</v>
      </c>
      <c r="R2491" s="34">
        <f t="shared" si="528"/>
        <v>0</v>
      </c>
      <c r="S2491" s="33">
        <v>19.489999999999998</v>
      </c>
      <c r="T2491" s="34">
        <f t="shared" si="529"/>
        <v>56.16583982990786</v>
      </c>
      <c r="U2491" s="31">
        <f t="shared" si="524"/>
        <v>21.852216879502407</v>
      </c>
      <c r="V2491" s="32">
        <f t="shared" si="525"/>
        <v>16608</v>
      </c>
      <c r="W2491" s="36"/>
      <c r="X2491" s="36">
        <f t="shared" si="530"/>
        <v>2195.19</v>
      </c>
      <c r="Y2491" s="29">
        <f t="shared" si="518"/>
        <v>13944.18</v>
      </c>
      <c r="Z2491" s="36"/>
      <c r="AA2491" s="36">
        <f t="shared" si="517"/>
        <v>13944.18</v>
      </c>
      <c r="AB2491" s="29">
        <f t="shared" si="519"/>
        <v>10508.05</v>
      </c>
      <c r="AC2491" s="30">
        <f t="shared" si="520"/>
        <v>122.19</v>
      </c>
    </row>
    <row r="2492" spans="1:30" x14ac:dyDescent="0.2">
      <c r="A2492" s="1" t="s">
        <v>95</v>
      </c>
      <c r="B2492" s="31" t="s">
        <v>8286</v>
      </c>
      <c r="C2492" s="1">
        <v>0</v>
      </c>
      <c r="D2492" s="1" t="s">
        <v>11101</v>
      </c>
      <c r="E2492" s="1" t="s">
        <v>18138</v>
      </c>
      <c r="F2492" s="1">
        <v>0</v>
      </c>
      <c r="G2492" s="19">
        <v>75</v>
      </c>
      <c r="H2492" s="29">
        <f t="shared" si="521"/>
        <v>10246.209999999999</v>
      </c>
      <c r="I2492" s="32">
        <v>761</v>
      </c>
      <c r="J2492" s="32">
        <v>5</v>
      </c>
      <c r="K2492" s="33">
        <f t="shared" si="522"/>
        <v>6.5703022339027592E-3</v>
      </c>
      <c r="L2492" s="34">
        <f t="shared" si="526"/>
        <v>3.4245211643371958</v>
      </c>
      <c r="M2492" s="32">
        <v>796</v>
      </c>
      <c r="N2492" s="32">
        <v>61</v>
      </c>
      <c r="O2492" s="33">
        <f t="shared" si="523"/>
        <v>7.6633165829145727E-2</v>
      </c>
      <c r="P2492" s="34">
        <f t="shared" si="527"/>
        <v>9.9446828186942842</v>
      </c>
      <c r="Q2492" s="35">
        <v>0</v>
      </c>
      <c r="R2492" s="34">
        <f t="shared" si="528"/>
        <v>0</v>
      </c>
      <c r="S2492" s="33">
        <v>16.190000000000001</v>
      </c>
      <c r="T2492" s="34">
        <f t="shared" si="529"/>
        <v>44.472005669737783</v>
      </c>
      <c r="U2492" s="31">
        <f t="shared" si="524"/>
        <v>14.460302413192316</v>
      </c>
      <c r="V2492" s="32">
        <f t="shared" si="525"/>
        <v>11004</v>
      </c>
      <c r="W2492" s="36"/>
      <c r="X2492" s="36">
        <f t="shared" si="530"/>
        <v>1454.47</v>
      </c>
      <c r="Y2492" s="29">
        <f t="shared" si="518"/>
        <v>11700.679999999998</v>
      </c>
      <c r="Z2492" s="36"/>
      <c r="AA2492" s="36">
        <f t="shared" si="517"/>
        <v>11700.679999999998</v>
      </c>
      <c r="AB2492" s="29">
        <f t="shared" si="519"/>
        <v>8817.39</v>
      </c>
      <c r="AC2492" s="30">
        <f t="shared" si="520"/>
        <v>117.57</v>
      </c>
    </row>
    <row r="2493" spans="1:30" x14ac:dyDescent="0.2">
      <c r="A2493" s="1" t="s">
        <v>1478</v>
      </c>
      <c r="B2493" s="31" t="s">
        <v>8286</v>
      </c>
      <c r="C2493" s="1">
        <v>0</v>
      </c>
      <c r="D2493" s="1" t="s">
        <v>11102</v>
      </c>
      <c r="E2493" s="1" t="s">
        <v>18139</v>
      </c>
      <c r="F2493" s="1">
        <v>0</v>
      </c>
      <c r="G2493" s="19">
        <v>128</v>
      </c>
      <c r="H2493" s="29">
        <f t="shared" si="521"/>
        <v>17486.87</v>
      </c>
      <c r="I2493" s="32">
        <v>761</v>
      </c>
      <c r="J2493" s="32">
        <v>26</v>
      </c>
      <c r="K2493" s="33">
        <f t="shared" si="522"/>
        <v>3.4165571616294348E-2</v>
      </c>
      <c r="L2493" s="34">
        <f t="shared" si="526"/>
        <v>17.807510054553415</v>
      </c>
      <c r="M2493" s="32">
        <v>767</v>
      </c>
      <c r="N2493" s="32">
        <v>40</v>
      </c>
      <c r="O2493" s="33">
        <f t="shared" si="523"/>
        <v>5.215123859191656E-2</v>
      </c>
      <c r="P2493" s="34">
        <f t="shared" si="527"/>
        <v>6.7676641149726642</v>
      </c>
      <c r="Q2493" s="35">
        <v>0</v>
      </c>
      <c r="R2493" s="34">
        <f t="shared" si="528"/>
        <v>0</v>
      </c>
      <c r="S2493" s="33">
        <v>14.36</v>
      </c>
      <c r="T2493" s="34">
        <f t="shared" si="529"/>
        <v>37.987243090007084</v>
      </c>
      <c r="U2493" s="31">
        <f t="shared" si="524"/>
        <v>15.640604314883291</v>
      </c>
      <c r="V2493" s="32">
        <f t="shared" si="525"/>
        <v>11902</v>
      </c>
      <c r="W2493" s="36"/>
      <c r="X2493" s="36">
        <f t="shared" si="530"/>
        <v>1573.17</v>
      </c>
      <c r="Y2493" s="29">
        <f t="shared" si="518"/>
        <v>19060.04</v>
      </c>
      <c r="Z2493" s="36"/>
      <c r="AA2493" s="36">
        <f t="shared" si="517"/>
        <v>19060.04</v>
      </c>
      <c r="AB2493" s="29">
        <f t="shared" si="519"/>
        <v>14363.26</v>
      </c>
      <c r="AC2493" s="30">
        <f t="shared" si="520"/>
        <v>112.21</v>
      </c>
      <c r="AD2493" s="29"/>
    </row>
    <row r="2494" spans="1:30" x14ac:dyDescent="0.2">
      <c r="A2494" s="1" t="s">
        <v>1866</v>
      </c>
      <c r="B2494" s="31" t="s">
        <v>8286</v>
      </c>
      <c r="C2494" s="1">
        <v>0</v>
      </c>
      <c r="D2494" s="1" t="s">
        <v>11103</v>
      </c>
      <c r="E2494" s="1" t="s">
        <v>18140</v>
      </c>
      <c r="F2494" s="1">
        <v>0</v>
      </c>
      <c r="G2494" s="19">
        <v>69</v>
      </c>
      <c r="H2494" s="29">
        <f t="shared" si="521"/>
        <v>9426.52</v>
      </c>
      <c r="I2494" s="32">
        <v>761</v>
      </c>
      <c r="J2494" s="32">
        <v>16</v>
      </c>
      <c r="K2494" s="33">
        <f t="shared" si="522"/>
        <v>2.1024967148488831E-2</v>
      </c>
      <c r="L2494" s="34">
        <f t="shared" si="526"/>
        <v>10.958467725879027</v>
      </c>
      <c r="M2494" s="32">
        <v>777</v>
      </c>
      <c r="N2494" s="32">
        <v>172</v>
      </c>
      <c r="O2494" s="33">
        <f t="shared" si="523"/>
        <v>0.22136422136422138</v>
      </c>
      <c r="P2494" s="34">
        <f t="shared" si="527"/>
        <v>28.726426020066075</v>
      </c>
      <c r="Q2494" s="35">
        <v>0</v>
      </c>
      <c r="R2494" s="34">
        <f t="shared" si="528"/>
        <v>0</v>
      </c>
      <c r="S2494" s="33">
        <v>20.57</v>
      </c>
      <c r="T2494" s="34">
        <f t="shared" si="529"/>
        <v>59.992912827781723</v>
      </c>
      <c r="U2494" s="31">
        <f t="shared" si="524"/>
        <v>24.919451643431707</v>
      </c>
      <c r="V2494" s="32">
        <f t="shared" si="525"/>
        <v>18964</v>
      </c>
      <c r="W2494" s="36"/>
      <c r="X2494" s="36">
        <f t="shared" si="530"/>
        <v>2506.6</v>
      </c>
      <c r="Y2494" s="29">
        <f t="shared" si="518"/>
        <v>11933.12</v>
      </c>
      <c r="Z2494" s="36"/>
      <c r="AA2494" s="36">
        <f t="shared" si="517"/>
        <v>11933.12</v>
      </c>
      <c r="AB2494" s="29">
        <f t="shared" si="519"/>
        <v>8992.5499999999993</v>
      </c>
      <c r="AC2494" s="30">
        <f t="shared" si="520"/>
        <v>130.33000000000001</v>
      </c>
      <c r="AD2494" s="29"/>
    </row>
    <row r="2495" spans="1:30" x14ac:dyDescent="0.2">
      <c r="A2495" s="1" t="s">
        <v>2413</v>
      </c>
      <c r="B2495" s="31" t="s">
        <v>8286</v>
      </c>
      <c r="C2495" s="1">
        <v>0</v>
      </c>
      <c r="D2495" s="1" t="s">
        <v>11104</v>
      </c>
      <c r="E2495" s="1" t="s">
        <v>17172</v>
      </c>
      <c r="F2495" s="1">
        <v>0</v>
      </c>
      <c r="G2495" s="19">
        <v>74</v>
      </c>
      <c r="H2495" s="29">
        <f t="shared" si="521"/>
        <v>10109.6</v>
      </c>
      <c r="I2495" s="32">
        <v>761</v>
      </c>
      <c r="J2495" s="32">
        <v>26</v>
      </c>
      <c r="K2495" s="33">
        <f t="shared" si="522"/>
        <v>3.4165571616294348E-2</v>
      </c>
      <c r="L2495" s="34">
        <f t="shared" si="526"/>
        <v>17.807510054553415</v>
      </c>
      <c r="M2495" s="32">
        <v>782</v>
      </c>
      <c r="N2495" s="32">
        <v>6</v>
      </c>
      <c r="O2495" s="33">
        <f t="shared" si="523"/>
        <v>7.6726342710997444E-3</v>
      </c>
      <c r="P2495" s="34">
        <f t="shared" si="527"/>
        <v>0.99567743788696284</v>
      </c>
      <c r="Q2495" s="35">
        <v>0</v>
      </c>
      <c r="R2495" s="34">
        <f t="shared" si="528"/>
        <v>0</v>
      </c>
      <c r="S2495" s="33">
        <v>20.57</v>
      </c>
      <c r="T2495" s="34">
        <f t="shared" si="529"/>
        <v>59.992912827781723</v>
      </c>
      <c r="U2495" s="31">
        <f t="shared" si="524"/>
        <v>19.699025080055527</v>
      </c>
      <c r="V2495" s="32">
        <f t="shared" si="525"/>
        <v>14991</v>
      </c>
      <c r="W2495" s="36"/>
      <c r="X2495" s="36">
        <f t="shared" si="530"/>
        <v>1981.46</v>
      </c>
      <c r="Y2495" s="29">
        <f t="shared" si="518"/>
        <v>12091.060000000001</v>
      </c>
      <c r="Z2495" s="36"/>
      <c r="AA2495" s="36">
        <f t="shared" si="517"/>
        <v>12091.060000000001</v>
      </c>
      <c r="AB2495" s="29">
        <f t="shared" si="519"/>
        <v>9111.57</v>
      </c>
      <c r="AC2495" s="30">
        <f t="shared" si="520"/>
        <v>123.13</v>
      </c>
      <c r="AD2495" s="29"/>
    </row>
    <row r="2496" spans="1:30" x14ac:dyDescent="0.2">
      <c r="A2496" s="1" t="s">
        <v>2446</v>
      </c>
      <c r="B2496" s="31" t="s">
        <v>8287</v>
      </c>
      <c r="C2496" s="1">
        <v>0</v>
      </c>
      <c r="D2496" s="1" t="s">
        <v>11105</v>
      </c>
      <c r="E2496" s="1" t="s">
        <v>17155</v>
      </c>
      <c r="F2496" s="1">
        <v>0</v>
      </c>
      <c r="G2496" s="19">
        <v>85</v>
      </c>
      <c r="H2496" s="29">
        <f t="shared" si="521"/>
        <v>11612.38</v>
      </c>
      <c r="I2496" s="32">
        <v>761</v>
      </c>
      <c r="J2496" s="32">
        <v>56</v>
      </c>
      <c r="K2496" s="33">
        <f t="shared" si="522"/>
        <v>7.3587385019710905E-2</v>
      </c>
      <c r="L2496" s="34">
        <f t="shared" si="526"/>
        <v>38.354637040576591</v>
      </c>
      <c r="M2496" s="32">
        <v>708</v>
      </c>
      <c r="N2496" s="32">
        <v>43</v>
      </c>
      <c r="O2496" s="33">
        <f t="shared" si="523"/>
        <v>6.0734463276836161E-2</v>
      </c>
      <c r="P2496" s="34">
        <f t="shared" si="527"/>
        <v>7.8815088338952481</v>
      </c>
      <c r="Q2496" s="35">
        <v>0</v>
      </c>
      <c r="R2496" s="34">
        <f t="shared" si="528"/>
        <v>0</v>
      </c>
      <c r="S2496" s="33">
        <v>21.14</v>
      </c>
      <c r="T2496" s="34">
        <f t="shared" si="529"/>
        <v>62.012756909992916</v>
      </c>
      <c r="U2496" s="31">
        <f t="shared" si="524"/>
        <v>27.062225696116187</v>
      </c>
      <c r="V2496" s="32">
        <f t="shared" si="525"/>
        <v>20594</v>
      </c>
      <c r="W2496" s="36"/>
      <c r="X2496" s="36">
        <f t="shared" si="530"/>
        <v>2722.05</v>
      </c>
      <c r="Y2496" s="29">
        <f t="shared" si="518"/>
        <v>14334.43</v>
      </c>
      <c r="Z2496" s="36"/>
      <c r="AA2496" s="36">
        <f t="shared" ref="AA2496:AA2559" si="531">Y2496-Z2496</f>
        <v>14334.43</v>
      </c>
      <c r="AB2496" s="29">
        <f t="shared" si="519"/>
        <v>10802.13</v>
      </c>
      <c r="AC2496" s="30">
        <f t="shared" si="520"/>
        <v>127.08</v>
      </c>
      <c r="AD2496" s="29"/>
    </row>
    <row r="2497" spans="1:30" x14ac:dyDescent="0.2">
      <c r="A2497" s="1" t="s">
        <v>3236</v>
      </c>
      <c r="B2497" s="31" t="s">
        <v>8287</v>
      </c>
      <c r="C2497" s="1">
        <v>0</v>
      </c>
      <c r="D2497" s="1" t="s">
        <v>11106</v>
      </c>
      <c r="E2497" s="1" t="s">
        <v>18062</v>
      </c>
      <c r="F2497" s="1">
        <v>0</v>
      </c>
      <c r="G2497" s="19">
        <v>90</v>
      </c>
      <c r="H2497" s="29">
        <f t="shared" si="521"/>
        <v>12295.46</v>
      </c>
      <c r="I2497" s="32">
        <v>761</v>
      </c>
      <c r="J2497" s="32">
        <v>50</v>
      </c>
      <c r="K2497" s="33">
        <f t="shared" si="522"/>
        <v>6.5703022339027597E-2</v>
      </c>
      <c r="L2497" s="34">
        <f t="shared" si="526"/>
        <v>34.24521164337196</v>
      </c>
      <c r="M2497" s="32">
        <v>705</v>
      </c>
      <c r="N2497" s="32">
        <v>36</v>
      </c>
      <c r="O2497" s="33">
        <f t="shared" si="523"/>
        <v>5.106382978723404E-2</v>
      </c>
      <c r="P2497" s="34">
        <f t="shared" si="527"/>
        <v>6.6265511185328068</v>
      </c>
      <c r="Q2497" s="35">
        <v>0</v>
      </c>
      <c r="R2497" s="34">
        <f t="shared" si="528"/>
        <v>0</v>
      </c>
      <c r="S2497" s="33">
        <v>17.3</v>
      </c>
      <c r="T2497" s="34">
        <f t="shared" si="529"/>
        <v>48.405386250885904</v>
      </c>
      <c r="U2497" s="31">
        <f t="shared" si="524"/>
        <v>22.319287253197668</v>
      </c>
      <c r="V2497" s="32">
        <f t="shared" si="525"/>
        <v>16985</v>
      </c>
      <c r="W2497" s="36"/>
      <c r="X2497" s="36">
        <f t="shared" si="530"/>
        <v>2245.02</v>
      </c>
      <c r="Y2497" s="29">
        <f t="shared" ref="Y2497:Y2560" si="532">H2497+W2497+X2497</f>
        <v>14540.48</v>
      </c>
      <c r="Z2497" s="36"/>
      <c r="AA2497" s="36">
        <f t="shared" si="531"/>
        <v>14540.48</v>
      </c>
      <c r="AB2497" s="29">
        <f t="shared" ref="AB2497:AB2560" si="533">ROUND(AA2497/1.327,2)</f>
        <v>10957.41</v>
      </c>
      <c r="AC2497" s="30">
        <f t="shared" ref="AC2497:AC2560" si="534">ROUND(AB2497/G2497,2)</f>
        <v>121.75</v>
      </c>
      <c r="AD2497" s="29"/>
    </row>
    <row r="2498" spans="1:30" x14ac:dyDescent="0.2">
      <c r="A2498" s="1" t="s">
        <v>3825</v>
      </c>
      <c r="B2498" s="31" t="s">
        <v>8287</v>
      </c>
      <c r="C2498" s="1">
        <v>0</v>
      </c>
      <c r="D2498" s="1" t="s">
        <v>11107</v>
      </c>
      <c r="E2498" s="1" t="s">
        <v>16637</v>
      </c>
      <c r="F2498" s="1">
        <v>0</v>
      </c>
      <c r="G2498" s="19">
        <v>71</v>
      </c>
      <c r="H2498" s="29">
        <f t="shared" si="521"/>
        <v>9699.75</v>
      </c>
      <c r="I2498" s="32">
        <v>761</v>
      </c>
      <c r="J2498" s="32">
        <v>28</v>
      </c>
      <c r="K2498" s="33">
        <f t="shared" si="522"/>
        <v>3.6793692509855452E-2</v>
      </c>
      <c r="L2498" s="34">
        <f t="shared" si="526"/>
        <v>19.177318520288296</v>
      </c>
      <c r="M2498" s="32">
        <v>783</v>
      </c>
      <c r="N2498" s="32">
        <v>139</v>
      </c>
      <c r="O2498" s="33">
        <f t="shared" si="523"/>
        <v>0.17752234993614305</v>
      </c>
      <c r="P2498" s="34">
        <f t="shared" si="527"/>
        <v>23.037068144622623</v>
      </c>
      <c r="Q2498" s="35">
        <v>0</v>
      </c>
      <c r="R2498" s="34">
        <f t="shared" si="528"/>
        <v>0</v>
      </c>
      <c r="S2498" s="33">
        <v>23.78</v>
      </c>
      <c r="T2498" s="34">
        <f t="shared" si="529"/>
        <v>71.367824238129003</v>
      </c>
      <c r="U2498" s="31">
        <f t="shared" si="524"/>
        <v>28.39555272575998</v>
      </c>
      <c r="V2498" s="32">
        <f t="shared" si="525"/>
        <v>21609</v>
      </c>
      <c r="W2498" s="36"/>
      <c r="X2498" s="36">
        <f t="shared" si="530"/>
        <v>2856.21</v>
      </c>
      <c r="Y2498" s="29">
        <f t="shared" si="532"/>
        <v>12555.96</v>
      </c>
      <c r="Z2498" s="36"/>
      <c r="AA2498" s="36">
        <f t="shared" si="531"/>
        <v>12555.96</v>
      </c>
      <c r="AB2498" s="29">
        <f t="shared" si="533"/>
        <v>9461.91</v>
      </c>
      <c r="AC2498" s="30">
        <f t="shared" si="534"/>
        <v>133.27000000000001</v>
      </c>
    </row>
    <row r="2499" spans="1:30" x14ac:dyDescent="0.2">
      <c r="A2499" s="1" t="s">
        <v>5393</v>
      </c>
      <c r="B2499" s="31" t="s">
        <v>8286</v>
      </c>
      <c r="C2499" s="1">
        <v>0</v>
      </c>
      <c r="D2499" s="1" t="s">
        <v>11108</v>
      </c>
      <c r="E2499" s="1" t="s">
        <v>17986</v>
      </c>
      <c r="F2499" s="1">
        <v>0</v>
      </c>
      <c r="G2499" s="19">
        <v>80</v>
      </c>
      <c r="H2499" s="29">
        <f t="shared" ref="H2499:H2562" si="535">ROUND(G2499/G$8364*H$8369,2)</f>
        <v>10929.3</v>
      </c>
      <c r="I2499" s="32">
        <v>761</v>
      </c>
      <c r="J2499" s="32">
        <v>34</v>
      </c>
      <c r="K2499" s="33">
        <f t="shared" ref="K2499:K2562" si="536">IF(I2499=0,0,J2499/I2499)</f>
        <v>4.4678055190538767E-2</v>
      </c>
      <c r="L2499" s="34">
        <f t="shared" si="526"/>
        <v>23.286743917492934</v>
      </c>
      <c r="M2499" s="32">
        <v>776</v>
      </c>
      <c r="N2499" s="32">
        <v>213</v>
      </c>
      <c r="O2499" s="33">
        <f t="shared" ref="O2499:O2562" si="537">IF(M2499=0,0,N2499/M2499)</f>
        <v>0.27448453608247425</v>
      </c>
      <c r="P2499" s="34">
        <f t="shared" si="527"/>
        <v>35.61984710461337</v>
      </c>
      <c r="Q2499" s="35">
        <v>0.67</v>
      </c>
      <c r="R2499" s="34">
        <f t="shared" si="528"/>
        <v>67</v>
      </c>
      <c r="S2499" s="33">
        <v>16.91</v>
      </c>
      <c r="T2499" s="34">
        <f t="shared" si="529"/>
        <v>47.023387668320346</v>
      </c>
      <c r="U2499" s="31">
        <f t="shared" ref="U2499:U2562" si="538">(L2499+P2499+R2499+T2499)/4</f>
        <v>43.232494672606663</v>
      </c>
      <c r="V2499" s="32">
        <f t="shared" ref="V2499:V2562" si="539">ROUND(U2499*I2499,0)</f>
        <v>32900</v>
      </c>
      <c r="W2499" s="36"/>
      <c r="X2499" s="36">
        <f t="shared" si="530"/>
        <v>4348.62</v>
      </c>
      <c r="Y2499" s="29">
        <f t="shared" si="532"/>
        <v>15277.919999999998</v>
      </c>
      <c r="Z2499" s="36"/>
      <c r="AA2499" s="36">
        <f t="shared" si="531"/>
        <v>15277.919999999998</v>
      </c>
      <c r="AB2499" s="29">
        <f t="shared" si="533"/>
        <v>11513.13</v>
      </c>
      <c r="AC2499" s="30">
        <f t="shared" si="534"/>
        <v>143.91</v>
      </c>
      <c r="AD2499" s="29"/>
    </row>
    <row r="2500" spans="1:30" x14ac:dyDescent="0.2">
      <c r="A2500" s="1" t="s">
        <v>5921</v>
      </c>
      <c r="B2500" s="31" t="s">
        <v>8287</v>
      </c>
      <c r="C2500" s="1">
        <v>0</v>
      </c>
      <c r="D2500" s="1" t="s">
        <v>11109</v>
      </c>
      <c r="E2500" s="1" t="s">
        <v>16671</v>
      </c>
      <c r="F2500" s="1">
        <v>0</v>
      </c>
      <c r="G2500" s="19">
        <v>104</v>
      </c>
      <c r="H2500" s="29">
        <f t="shared" si="535"/>
        <v>14208.08</v>
      </c>
      <c r="I2500" s="32">
        <v>761</v>
      </c>
      <c r="J2500" s="32">
        <v>48</v>
      </c>
      <c r="K2500" s="33">
        <f t="shared" si="536"/>
        <v>6.3074901445466486E-2</v>
      </c>
      <c r="L2500" s="34">
        <f t="shared" ref="L2500:L2563" si="540">(K2500-K$8370)/(K$8369-K$8370)*100</f>
        <v>32.875403177637075</v>
      </c>
      <c r="M2500" s="32">
        <v>738</v>
      </c>
      <c r="N2500" s="32">
        <v>57</v>
      </c>
      <c r="O2500" s="33">
        <f t="shared" si="537"/>
        <v>7.7235772357723581E-2</v>
      </c>
      <c r="P2500" s="34">
        <f t="shared" ref="P2500:P2563" si="541">(O2500-O$8370)/(O$8369-O$8370)*100</f>
        <v>10.022883043444779</v>
      </c>
      <c r="Q2500" s="35">
        <v>1</v>
      </c>
      <c r="R2500" s="34">
        <f t="shared" ref="R2500:R2563" si="542">(Q2500-Q$8370)/(Q$8369-Q$8370)*100</f>
        <v>100</v>
      </c>
      <c r="S2500" s="33">
        <v>16.91</v>
      </c>
      <c r="T2500" s="34">
        <f t="shared" ref="T2500:T2563" si="543">(S2500-S$8370)/(S$8369-S$8370)*100</f>
        <v>47.023387668320346</v>
      </c>
      <c r="U2500" s="31">
        <f t="shared" si="538"/>
        <v>47.48041847235055</v>
      </c>
      <c r="V2500" s="32">
        <f t="shared" si="539"/>
        <v>36133</v>
      </c>
      <c r="W2500" s="36"/>
      <c r="X2500" s="36">
        <f t="shared" ref="X2500:X2563" si="544">ROUND(V2500*X$8369/V$8364,2)</f>
        <v>4775.9399999999996</v>
      </c>
      <c r="Y2500" s="29">
        <f t="shared" si="532"/>
        <v>18984.02</v>
      </c>
      <c r="Z2500" s="36"/>
      <c r="AA2500" s="36">
        <f t="shared" si="531"/>
        <v>18984.02</v>
      </c>
      <c r="AB2500" s="29">
        <f t="shared" si="533"/>
        <v>14305.97</v>
      </c>
      <c r="AC2500" s="30">
        <f t="shared" si="534"/>
        <v>137.56</v>
      </c>
      <c r="AD2500" s="29"/>
    </row>
    <row r="2501" spans="1:30" x14ac:dyDescent="0.2">
      <c r="A2501" s="1" t="s">
        <v>7968</v>
      </c>
      <c r="B2501" s="31" t="s">
        <v>8286</v>
      </c>
      <c r="C2501" s="1">
        <v>0</v>
      </c>
      <c r="D2501" s="1" t="s">
        <v>11110</v>
      </c>
      <c r="E2501" s="1" t="s">
        <v>18141</v>
      </c>
      <c r="F2501" s="1">
        <v>0</v>
      </c>
      <c r="G2501" s="19">
        <v>61</v>
      </c>
      <c r="H2501" s="29">
        <f t="shared" si="535"/>
        <v>8333.59</v>
      </c>
      <c r="I2501" s="32">
        <v>761</v>
      </c>
      <c r="J2501" s="32">
        <v>19</v>
      </c>
      <c r="K2501" s="33">
        <f t="shared" si="536"/>
        <v>2.4967148488830485E-2</v>
      </c>
      <c r="L2501" s="34">
        <f t="shared" si="540"/>
        <v>13.013180424481344</v>
      </c>
      <c r="M2501" s="32">
        <v>769</v>
      </c>
      <c r="N2501" s="32">
        <v>103</v>
      </c>
      <c r="O2501" s="33">
        <f t="shared" si="537"/>
        <v>0.13394018205461639</v>
      </c>
      <c r="P2501" s="34">
        <f t="shared" si="541"/>
        <v>17.381411987872411</v>
      </c>
      <c r="Q2501" s="35">
        <v>0</v>
      </c>
      <c r="R2501" s="34">
        <f t="shared" si="542"/>
        <v>0</v>
      </c>
      <c r="S2501" s="33">
        <v>22.38</v>
      </c>
      <c r="T2501" s="34">
        <f t="shared" si="543"/>
        <v>66.40680368532955</v>
      </c>
      <c r="U2501" s="31">
        <f t="shared" si="538"/>
        <v>24.200349024420827</v>
      </c>
      <c r="V2501" s="32">
        <f t="shared" si="539"/>
        <v>18416</v>
      </c>
      <c r="W2501" s="36"/>
      <c r="X2501" s="36">
        <f t="shared" si="544"/>
        <v>2434.17</v>
      </c>
      <c r="Y2501" s="29">
        <f t="shared" si="532"/>
        <v>10767.76</v>
      </c>
      <c r="Z2501" s="36"/>
      <c r="AA2501" s="36">
        <f t="shared" si="531"/>
        <v>10767.76</v>
      </c>
      <c r="AB2501" s="29">
        <f t="shared" si="533"/>
        <v>8114.36</v>
      </c>
      <c r="AC2501" s="30">
        <f t="shared" si="534"/>
        <v>133.02000000000001</v>
      </c>
    </row>
    <row r="2502" spans="1:30" x14ac:dyDescent="0.2">
      <c r="A2502" s="1" t="s">
        <v>2274</v>
      </c>
      <c r="B2502" s="31" t="s">
        <v>8304</v>
      </c>
      <c r="C2502" s="1">
        <v>0</v>
      </c>
      <c r="D2502" s="1" t="s">
        <v>11111</v>
      </c>
      <c r="E2502" s="1" t="s">
        <v>16614</v>
      </c>
      <c r="F2502" s="1">
        <v>0</v>
      </c>
      <c r="G2502" s="19">
        <v>116</v>
      </c>
      <c r="H2502" s="29">
        <f t="shared" si="535"/>
        <v>15847.48</v>
      </c>
      <c r="I2502" s="32">
        <v>762</v>
      </c>
      <c r="J2502" s="32">
        <v>25</v>
      </c>
      <c r="K2502" s="33">
        <f t="shared" si="536"/>
        <v>3.2808398950131233E-2</v>
      </c>
      <c r="L2502" s="34">
        <f t="shared" si="540"/>
        <v>17.10013521037143</v>
      </c>
      <c r="M2502" s="32">
        <v>828</v>
      </c>
      <c r="N2502" s="32">
        <v>18</v>
      </c>
      <c r="O2502" s="33">
        <f t="shared" si="537"/>
        <v>2.1739130434782608E-2</v>
      </c>
      <c r="P2502" s="34">
        <f t="shared" si="541"/>
        <v>2.8210860740130612</v>
      </c>
      <c r="Q2502" s="35">
        <v>0</v>
      </c>
      <c r="R2502" s="34">
        <f t="shared" si="542"/>
        <v>0</v>
      </c>
      <c r="S2502" s="33">
        <v>19.05</v>
      </c>
      <c r="T2502" s="34">
        <f t="shared" si="543"/>
        <v>54.606661941885193</v>
      </c>
      <c r="U2502" s="31">
        <f t="shared" si="538"/>
        <v>18.63197080656742</v>
      </c>
      <c r="V2502" s="32">
        <f t="shared" si="539"/>
        <v>14198</v>
      </c>
      <c r="W2502" s="36"/>
      <c r="X2502" s="36">
        <f t="shared" si="544"/>
        <v>1876.65</v>
      </c>
      <c r="Y2502" s="29">
        <f t="shared" si="532"/>
        <v>17724.13</v>
      </c>
      <c r="Z2502" s="36"/>
      <c r="AA2502" s="36">
        <f t="shared" si="531"/>
        <v>17724.13</v>
      </c>
      <c r="AB2502" s="29">
        <f t="shared" si="533"/>
        <v>13356.54</v>
      </c>
      <c r="AC2502" s="30">
        <f t="shared" si="534"/>
        <v>115.14</v>
      </c>
      <c r="AD2502" s="29"/>
    </row>
    <row r="2503" spans="1:30" x14ac:dyDescent="0.2">
      <c r="A2503" s="1" t="s">
        <v>3171</v>
      </c>
      <c r="B2503" s="31" t="s">
        <v>8287</v>
      </c>
      <c r="C2503" s="1">
        <v>0</v>
      </c>
      <c r="D2503" s="1" t="s">
        <v>11112</v>
      </c>
      <c r="E2503" s="1" t="s">
        <v>18142</v>
      </c>
      <c r="F2503" s="1">
        <v>0</v>
      </c>
      <c r="G2503" s="19">
        <v>89</v>
      </c>
      <c r="H2503" s="29">
        <f t="shared" si="535"/>
        <v>12158.84</v>
      </c>
      <c r="I2503" s="32">
        <v>762</v>
      </c>
      <c r="J2503" s="32">
        <v>53</v>
      </c>
      <c r="K2503" s="33">
        <f t="shared" si="536"/>
        <v>6.9553805774278221E-2</v>
      </c>
      <c r="L2503" s="34">
        <f t="shared" si="540"/>
        <v>36.252286645987439</v>
      </c>
      <c r="M2503" s="32">
        <v>806</v>
      </c>
      <c r="N2503" s="32">
        <v>159</v>
      </c>
      <c r="O2503" s="33">
        <f t="shared" si="537"/>
        <v>0.19727047146401985</v>
      </c>
      <c r="P2503" s="34">
        <f t="shared" si="541"/>
        <v>25.59978107361232</v>
      </c>
      <c r="Q2503" s="35">
        <v>0</v>
      </c>
      <c r="R2503" s="34">
        <f t="shared" si="542"/>
        <v>0</v>
      </c>
      <c r="S2503" s="33">
        <v>18.59</v>
      </c>
      <c r="T2503" s="34">
        <f t="shared" si="543"/>
        <v>52.976612331679661</v>
      </c>
      <c r="U2503" s="31">
        <f t="shared" si="538"/>
        <v>28.707170012819855</v>
      </c>
      <c r="V2503" s="32">
        <f t="shared" si="539"/>
        <v>21875</v>
      </c>
      <c r="W2503" s="36"/>
      <c r="X2503" s="36">
        <f t="shared" si="544"/>
        <v>2891.37</v>
      </c>
      <c r="Y2503" s="29">
        <f t="shared" si="532"/>
        <v>15050.21</v>
      </c>
      <c r="Z2503" s="36"/>
      <c r="AA2503" s="36">
        <f t="shared" si="531"/>
        <v>15050.21</v>
      </c>
      <c r="AB2503" s="29">
        <f t="shared" si="533"/>
        <v>11341.53</v>
      </c>
      <c r="AC2503" s="30">
        <f t="shared" si="534"/>
        <v>127.43</v>
      </c>
    </row>
    <row r="2504" spans="1:30" x14ac:dyDescent="0.2">
      <c r="A2504" s="1" t="s">
        <v>79</v>
      </c>
      <c r="B2504" s="31" t="s">
        <v>8285</v>
      </c>
      <c r="C2504" s="1">
        <v>0</v>
      </c>
      <c r="D2504" s="1" t="s">
        <v>11113</v>
      </c>
      <c r="E2504" s="1" t="s">
        <v>17086</v>
      </c>
      <c r="F2504" s="1">
        <v>0</v>
      </c>
      <c r="G2504" s="19">
        <v>65</v>
      </c>
      <c r="H2504" s="29">
        <f t="shared" si="535"/>
        <v>8880.0499999999993</v>
      </c>
      <c r="I2504" s="32">
        <v>763</v>
      </c>
      <c r="J2504" s="32">
        <v>21</v>
      </c>
      <c r="K2504" s="33">
        <f t="shared" si="536"/>
        <v>2.7522935779816515E-2</v>
      </c>
      <c r="L2504" s="34">
        <f t="shared" si="540"/>
        <v>14.345287739783153</v>
      </c>
      <c r="M2504" s="32">
        <v>726</v>
      </c>
      <c r="N2504" s="32">
        <v>219</v>
      </c>
      <c r="O2504" s="33">
        <f t="shared" si="537"/>
        <v>0.30165289256198347</v>
      </c>
      <c r="P2504" s="34">
        <f t="shared" si="541"/>
        <v>39.145483622049007</v>
      </c>
      <c r="Q2504" s="35">
        <v>0</v>
      </c>
      <c r="R2504" s="34">
        <f t="shared" si="542"/>
        <v>0</v>
      </c>
      <c r="S2504" s="33">
        <v>23.84</v>
      </c>
      <c r="T2504" s="34">
        <f t="shared" si="543"/>
        <v>71.580439404677534</v>
      </c>
      <c r="U2504" s="31">
        <f t="shared" si="538"/>
        <v>31.267802691627423</v>
      </c>
      <c r="V2504" s="32">
        <f t="shared" si="539"/>
        <v>23857</v>
      </c>
      <c r="W2504" s="36"/>
      <c r="X2504" s="36">
        <f t="shared" si="544"/>
        <v>3153.34</v>
      </c>
      <c r="Y2504" s="29">
        <f t="shared" si="532"/>
        <v>12033.39</v>
      </c>
      <c r="Z2504" s="36"/>
      <c r="AA2504" s="36">
        <f t="shared" si="531"/>
        <v>12033.39</v>
      </c>
      <c r="AB2504" s="29">
        <f t="shared" si="533"/>
        <v>9068.1200000000008</v>
      </c>
      <c r="AC2504" s="30">
        <f t="shared" si="534"/>
        <v>139.51</v>
      </c>
      <c r="AD2504" s="29"/>
    </row>
    <row r="2505" spans="1:30" x14ac:dyDescent="0.2">
      <c r="A2505" s="1" t="s">
        <v>381</v>
      </c>
      <c r="B2505" s="31" t="s">
        <v>8286</v>
      </c>
      <c r="C2505" s="1">
        <v>0</v>
      </c>
      <c r="D2505" s="1" t="s">
        <v>11114</v>
      </c>
      <c r="E2505" s="1" t="s">
        <v>18143</v>
      </c>
      <c r="F2505" s="1">
        <v>0</v>
      </c>
      <c r="G2505" s="19">
        <v>115</v>
      </c>
      <c r="H2505" s="29">
        <f t="shared" si="535"/>
        <v>15710.86</v>
      </c>
      <c r="I2505" s="32">
        <v>763</v>
      </c>
      <c r="J2505" s="32">
        <v>14</v>
      </c>
      <c r="K2505" s="33">
        <f t="shared" si="536"/>
        <v>1.834862385321101E-2</v>
      </c>
      <c r="L2505" s="34">
        <f t="shared" si="540"/>
        <v>9.5635251598554341</v>
      </c>
      <c r="M2505" s="32">
        <v>792</v>
      </c>
      <c r="N2505" s="32">
        <v>22</v>
      </c>
      <c r="O2505" s="33">
        <f t="shared" si="537"/>
        <v>2.7777777777777776E-2</v>
      </c>
      <c r="P2505" s="34">
        <f t="shared" si="541"/>
        <v>3.6047210945722448</v>
      </c>
      <c r="Q2505" s="35">
        <v>0.71</v>
      </c>
      <c r="R2505" s="34">
        <f t="shared" si="542"/>
        <v>71</v>
      </c>
      <c r="S2505" s="33">
        <v>14.13</v>
      </c>
      <c r="T2505" s="34">
        <f t="shared" si="543"/>
        <v>37.172218284904325</v>
      </c>
      <c r="U2505" s="31">
        <f t="shared" si="538"/>
        <v>30.335116134833001</v>
      </c>
      <c r="V2505" s="32">
        <f t="shared" si="539"/>
        <v>23146</v>
      </c>
      <c r="W2505" s="36"/>
      <c r="X2505" s="36">
        <f t="shared" si="544"/>
        <v>3059.36</v>
      </c>
      <c r="Y2505" s="29">
        <f t="shared" si="532"/>
        <v>18770.22</v>
      </c>
      <c r="Z2505" s="36"/>
      <c r="AA2505" s="36">
        <f t="shared" si="531"/>
        <v>18770.22</v>
      </c>
      <c r="AB2505" s="29">
        <f t="shared" si="533"/>
        <v>14144.85</v>
      </c>
      <c r="AC2505" s="30">
        <f t="shared" si="534"/>
        <v>123</v>
      </c>
    </row>
    <row r="2506" spans="1:30" x14ac:dyDescent="0.2">
      <c r="A2506" s="1" t="s">
        <v>1026</v>
      </c>
      <c r="B2506" s="31" t="s">
        <v>8287</v>
      </c>
      <c r="C2506" s="1">
        <v>0</v>
      </c>
      <c r="D2506" s="1" t="s">
        <v>11115</v>
      </c>
      <c r="E2506" s="1" t="s">
        <v>18144</v>
      </c>
      <c r="F2506" s="1">
        <v>0</v>
      </c>
      <c r="G2506" s="19">
        <v>69</v>
      </c>
      <c r="H2506" s="29">
        <f t="shared" si="535"/>
        <v>9426.52</v>
      </c>
      <c r="I2506" s="32">
        <v>763</v>
      </c>
      <c r="J2506" s="32">
        <v>13</v>
      </c>
      <c r="K2506" s="33">
        <f t="shared" si="536"/>
        <v>1.7038007863695939E-2</v>
      </c>
      <c r="L2506" s="34">
        <f t="shared" si="540"/>
        <v>8.8804162198657615</v>
      </c>
      <c r="M2506" s="32">
        <v>765</v>
      </c>
      <c r="N2506" s="32">
        <v>107</v>
      </c>
      <c r="O2506" s="33">
        <f t="shared" si="537"/>
        <v>0.13986928104575164</v>
      </c>
      <c r="P2506" s="34">
        <f t="shared" si="541"/>
        <v>18.150830923257892</v>
      </c>
      <c r="Q2506" s="35">
        <v>1</v>
      </c>
      <c r="R2506" s="34">
        <f t="shared" si="542"/>
        <v>100</v>
      </c>
      <c r="S2506" s="33">
        <v>19.559999999999999</v>
      </c>
      <c r="T2506" s="34">
        <f t="shared" si="543"/>
        <v>56.413890857547834</v>
      </c>
      <c r="U2506" s="31">
        <f t="shared" si="538"/>
        <v>45.861284500167869</v>
      </c>
      <c r="V2506" s="32">
        <f t="shared" si="539"/>
        <v>34992</v>
      </c>
      <c r="W2506" s="36"/>
      <c r="X2506" s="36">
        <f t="shared" si="544"/>
        <v>4625.13</v>
      </c>
      <c r="Y2506" s="29">
        <f t="shared" si="532"/>
        <v>14051.650000000001</v>
      </c>
      <c r="Z2506" s="36"/>
      <c r="AA2506" s="36">
        <f t="shared" si="531"/>
        <v>14051.650000000001</v>
      </c>
      <c r="AB2506" s="29">
        <f t="shared" si="533"/>
        <v>10589.04</v>
      </c>
      <c r="AC2506" s="30">
        <f t="shared" si="534"/>
        <v>153.46</v>
      </c>
    </row>
    <row r="2507" spans="1:30" x14ac:dyDescent="0.2">
      <c r="A2507" s="1" t="s">
        <v>3952</v>
      </c>
      <c r="B2507" s="31" t="s">
        <v>8297</v>
      </c>
      <c r="C2507" s="1">
        <v>0</v>
      </c>
      <c r="D2507" s="1" t="s">
        <v>11116</v>
      </c>
      <c r="E2507" s="1" t="s">
        <v>16642</v>
      </c>
      <c r="F2507" s="1">
        <v>0</v>
      </c>
      <c r="G2507" s="19">
        <v>86</v>
      </c>
      <c r="H2507" s="29">
        <f t="shared" si="535"/>
        <v>11748.99</v>
      </c>
      <c r="I2507" s="32">
        <v>763</v>
      </c>
      <c r="J2507" s="32">
        <v>31</v>
      </c>
      <c r="K2507" s="33">
        <f t="shared" si="536"/>
        <v>4.0629095674967232E-2</v>
      </c>
      <c r="L2507" s="34">
        <f t="shared" si="540"/>
        <v>21.176377139679889</v>
      </c>
      <c r="M2507" s="32">
        <v>770</v>
      </c>
      <c r="N2507" s="32">
        <v>60</v>
      </c>
      <c r="O2507" s="33">
        <f t="shared" si="537"/>
        <v>7.792207792207792E-2</v>
      </c>
      <c r="P2507" s="34">
        <f t="shared" si="541"/>
        <v>10.111944888670193</v>
      </c>
      <c r="Q2507" s="35">
        <v>0</v>
      </c>
      <c r="R2507" s="34">
        <f t="shared" si="542"/>
        <v>0</v>
      </c>
      <c r="S2507" s="33">
        <v>19.559999999999999</v>
      </c>
      <c r="T2507" s="34">
        <f t="shared" si="543"/>
        <v>56.413890857547834</v>
      </c>
      <c r="U2507" s="31">
        <f t="shared" si="538"/>
        <v>21.92555322147448</v>
      </c>
      <c r="V2507" s="32">
        <f t="shared" si="539"/>
        <v>16729</v>
      </c>
      <c r="W2507" s="36"/>
      <c r="X2507" s="36">
        <f t="shared" si="544"/>
        <v>2211.19</v>
      </c>
      <c r="Y2507" s="29">
        <f t="shared" si="532"/>
        <v>13960.18</v>
      </c>
      <c r="Z2507" s="36"/>
      <c r="AA2507" s="36">
        <f t="shared" si="531"/>
        <v>13960.18</v>
      </c>
      <c r="AB2507" s="29">
        <f t="shared" si="533"/>
        <v>10520.11</v>
      </c>
      <c r="AC2507" s="30">
        <f t="shared" si="534"/>
        <v>122.33</v>
      </c>
      <c r="AD2507" s="29"/>
    </row>
    <row r="2508" spans="1:30" x14ac:dyDescent="0.2">
      <c r="A2508" s="1" t="s">
        <v>4380</v>
      </c>
      <c r="B2508" s="31" t="s">
        <v>8286</v>
      </c>
      <c r="C2508" s="1">
        <v>0</v>
      </c>
      <c r="D2508" s="1" t="s">
        <v>11117</v>
      </c>
      <c r="E2508" s="1" t="s">
        <v>16646</v>
      </c>
      <c r="F2508" s="1">
        <v>0</v>
      </c>
      <c r="G2508" s="19">
        <v>80</v>
      </c>
      <c r="H2508" s="29">
        <f t="shared" si="535"/>
        <v>10929.3</v>
      </c>
      <c r="I2508" s="32">
        <v>763</v>
      </c>
      <c r="J2508" s="32">
        <v>42</v>
      </c>
      <c r="K2508" s="33">
        <f t="shared" si="536"/>
        <v>5.5045871559633031E-2</v>
      </c>
      <c r="L2508" s="34">
        <f t="shared" si="540"/>
        <v>28.690575479566306</v>
      </c>
      <c r="M2508" s="32">
        <v>740</v>
      </c>
      <c r="N2508" s="32">
        <v>4</v>
      </c>
      <c r="O2508" s="33">
        <f t="shared" si="537"/>
        <v>5.4054054054054057E-3</v>
      </c>
      <c r="P2508" s="34">
        <f t="shared" si="541"/>
        <v>0.70145924002486937</v>
      </c>
      <c r="Q2508" s="35">
        <v>0</v>
      </c>
      <c r="R2508" s="34">
        <f t="shared" si="542"/>
        <v>0</v>
      </c>
      <c r="S2508" s="33">
        <v>19.079999999999998</v>
      </c>
      <c r="T2508" s="34">
        <f t="shared" si="543"/>
        <v>54.712969525159458</v>
      </c>
      <c r="U2508" s="31">
        <f t="shared" si="538"/>
        <v>21.026251061187658</v>
      </c>
      <c r="V2508" s="32">
        <f t="shared" si="539"/>
        <v>16043</v>
      </c>
      <c r="W2508" s="36"/>
      <c r="X2508" s="36">
        <f t="shared" si="544"/>
        <v>2120.5100000000002</v>
      </c>
      <c r="Y2508" s="29">
        <f t="shared" si="532"/>
        <v>13049.81</v>
      </c>
      <c r="Z2508" s="36"/>
      <c r="AA2508" s="36">
        <f t="shared" si="531"/>
        <v>13049.81</v>
      </c>
      <c r="AB2508" s="29">
        <f t="shared" si="533"/>
        <v>9834.07</v>
      </c>
      <c r="AC2508" s="30">
        <f t="shared" si="534"/>
        <v>122.93</v>
      </c>
    </row>
    <row r="2509" spans="1:30" x14ac:dyDescent="0.2">
      <c r="A2509" s="1" t="s">
        <v>5787</v>
      </c>
      <c r="B2509" s="31" t="s">
        <v>8286</v>
      </c>
      <c r="C2509" s="1">
        <v>0</v>
      </c>
      <c r="D2509" s="1" t="s">
        <v>11118</v>
      </c>
      <c r="E2509" s="1" t="s">
        <v>18145</v>
      </c>
      <c r="F2509" s="1">
        <v>0</v>
      </c>
      <c r="G2509" s="19">
        <v>69</v>
      </c>
      <c r="H2509" s="29">
        <f t="shared" si="535"/>
        <v>9426.52</v>
      </c>
      <c r="I2509" s="32">
        <v>763</v>
      </c>
      <c r="J2509" s="32">
        <v>29</v>
      </c>
      <c r="K2509" s="33">
        <f t="shared" si="536"/>
        <v>3.8007863695937089E-2</v>
      </c>
      <c r="L2509" s="34">
        <f t="shared" si="540"/>
        <v>19.810159259700541</v>
      </c>
      <c r="M2509" s="32">
        <v>786</v>
      </c>
      <c r="N2509" s="32">
        <v>82</v>
      </c>
      <c r="O2509" s="33">
        <f t="shared" si="537"/>
        <v>0.10432569974554708</v>
      </c>
      <c r="P2509" s="34">
        <f t="shared" si="541"/>
        <v>13.538341820836219</v>
      </c>
      <c r="Q2509" s="35">
        <v>0</v>
      </c>
      <c r="R2509" s="34">
        <f t="shared" si="542"/>
        <v>0</v>
      </c>
      <c r="S2509" s="33">
        <v>21.19</v>
      </c>
      <c r="T2509" s="34">
        <f t="shared" si="543"/>
        <v>62.189936215450039</v>
      </c>
      <c r="U2509" s="31">
        <f t="shared" si="538"/>
        <v>23.884609323996699</v>
      </c>
      <c r="V2509" s="32">
        <f t="shared" si="539"/>
        <v>18224</v>
      </c>
      <c r="W2509" s="36"/>
      <c r="X2509" s="36">
        <f t="shared" si="544"/>
        <v>2408.79</v>
      </c>
      <c r="Y2509" s="29">
        <f t="shared" si="532"/>
        <v>11835.310000000001</v>
      </c>
      <c r="Z2509" s="36"/>
      <c r="AA2509" s="36">
        <f t="shared" si="531"/>
        <v>11835.310000000001</v>
      </c>
      <c r="AB2509" s="29">
        <f t="shared" si="533"/>
        <v>8918.85</v>
      </c>
      <c r="AC2509" s="30">
        <f t="shared" si="534"/>
        <v>129.26</v>
      </c>
      <c r="AD2509" s="29"/>
    </row>
    <row r="2510" spans="1:30" x14ac:dyDescent="0.2">
      <c r="A2510" s="1" t="s">
        <v>6422</v>
      </c>
      <c r="B2510" s="31" t="s">
        <v>8294</v>
      </c>
      <c r="C2510" s="1">
        <v>0</v>
      </c>
      <c r="D2510" s="1" t="s">
        <v>11119</v>
      </c>
      <c r="E2510" s="1" t="s">
        <v>16672</v>
      </c>
      <c r="F2510" s="1">
        <v>0</v>
      </c>
      <c r="G2510" s="19">
        <v>81</v>
      </c>
      <c r="H2510" s="29">
        <f t="shared" si="535"/>
        <v>11065.91</v>
      </c>
      <c r="I2510" s="32">
        <v>763</v>
      </c>
      <c r="J2510" s="32">
        <v>33</v>
      </c>
      <c r="K2510" s="33">
        <f t="shared" si="536"/>
        <v>4.3250327653997382E-2</v>
      </c>
      <c r="L2510" s="34">
        <f t="shared" si="540"/>
        <v>22.542595019659238</v>
      </c>
      <c r="M2510" s="32">
        <v>777</v>
      </c>
      <c r="N2510" s="32">
        <v>128</v>
      </c>
      <c r="O2510" s="33">
        <f t="shared" si="537"/>
        <v>0.16473616473616473</v>
      </c>
      <c r="P2510" s="34">
        <f t="shared" si="541"/>
        <v>21.377805410281731</v>
      </c>
      <c r="Q2510" s="35">
        <v>0</v>
      </c>
      <c r="R2510" s="34">
        <f t="shared" si="542"/>
        <v>0</v>
      </c>
      <c r="S2510" s="33">
        <v>22.44</v>
      </c>
      <c r="T2510" s="34">
        <f t="shared" si="543"/>
        <v>66.619418851878109</v>
      </c>
      <c r="U2510" s="31">
        <f t="shared" si="538"/>
        <v>27.634954820454769</v>
      </c>
      <c r="V2510" s="32">
        <f t="shared" si="539"/>
        <v>21085</v>
      </c>
      <c r="W2510" s="36"/>
      <c r="X2510" s="36">
        <f t="shared" si="544"/>
        <v>2786.95</v>
      </c>
      <c r="Y2510" s="29">
        <f t="shared" si="532"/>
        <v>13852.86</v>
      </c>
      <c r="Z2510" s="36"/>
      <c r="AA2510" s="36">
        <f t="shared" si="531"/>
        <v>13852.86</v>
      </c>
      <c r="AB2510" s="29">
        <f t="shared" si="533"/>
        <v>10439.23</v>
      </c>
      <c r="AC2510" s="30">
        <f t="shared" si="534"/>
        <v>128.88</v>
      </c>
    </row>
    <row r="2511" spans="1:30" x14ac:dyDescent="0.2">
      <c r="A2511" s="1" t="s">
        <v>6622</v>
      </c>
      <c r="B2511" s="31" t="s">
        <v>8287</v>
      </c>
      <c r="C2511" s="1">
        <v>0</v>
      </c>
      <c r="D2511" s="1" t="s">
        <v>11120</v>
      </c>
      <c r="E2511" s="1" t="s">
        <v>16986</v>
      </c>
      <c r="F2511" s="1">
        <v>0</v>
      </c>
      <c r="G2511" s="19">
        <v>84</v>
      </c>
      <c r="H2511" s="29">
        <f t="shared" si="535"/>
        <v>11475.76</v>
      </c>
      <c r="I2511" s="32">
        <v>763</v>
      </c>
      <c r="J2511" s="32">
        <v>13</v>
      </c>
      <c r="K2511" s="33">
        <f t="shared" si="536"/>
        <v>1.7038007863695939E-2</v>
      </c>
      <c r="L2511" s="34">
        <f t="shared" si="540"/>
        <v>8.8804162198657615</v>
      </c>
      <c r="M2511" s="32">
        <v>824</v>
      </c>
      <c r="N2511" s="32">
        <v>19</v>
      </c>
      <c r="O2511" s="33">
        <f t="shared" si="537"/>
        <v>2.3058252427184466E-2</v>
      </c>
      <c r="P2511" s="34">
        <f t="shared" si="541"/>
        <v>2.9922684814167666</v>
      </c>
      <c r="Q2511" s="35">
        <v>1</v>
      </c>
      <c r="R2511" s="34">
        <f t="shared" si="542"/>
        <v>100</v>
      </c>
      <c r="S2511" s="33">
        <v>20.62</v>
      </c>
      <c r="T2511" s="34">
        <f t="shared" si="543"/>
        <v>60.170092133238839</v>
      </c>
      <c r="U2511" s="31">
        <f t="shared" si="538"/>
        <v>43.010694208630341</v>
      </c>
      <c r="V2511" s="32">
        <f t="shared" si="539"/>
        <v>32817</v>
      </c>
      <c r="W2511" s="36"/>
      <c r="X2511" s="36">
        <f t="shared" si="544"/>
        <v>4337.6499999999996</v>
      </c>
      <c r="Y2511" s="29">
        <f t="shared" si="532"/>
        <v>15813.41</v>
      </c>
      <c r="Z2511" s="36"/>
      <c r="AA2511" s="36">
        <f t="shared" si="531"/>
        <v>15813.41</v>
      </c>
      <c r="AB2511" s="29">
        <f t="shared" si="533"/>
        <v>11916.66</v>
      </c>
      <c r="AC2511" s="30">
        <f t="shared" si="534"/>
        <v>141.87</v>
      </c>
      <c r="AD2511" s="29"/>
    </row>
    <row r="2512" spans="1:30" x14ac:dyDescent="0.2">
      <c r="A2512" s="1" t="s">
        <v>193</v>
      </c>
      <c r="B2512" s="31" t="s">
        <v>8289</v>
      </c>
      <c r="C2512" s="1">
        <v>0</v>
      </c>
      <c r="D2512" s="1" t="s">
        <v>11121</v>
      </c>
      <c r="E2512" s="1" t="s">
        <v>18146</v>
      </c>
      <c r="F2512" s="1">
        <v>0</v>
      </c>
      <c r="G2512" s="19">
        <v>57</v>
      </c>
      <c r="H2512" s="29">
        <f t="shared" si="535"/>
        <v>7787.12</v>
      </c>
      <c r="I2512" s="32">
        <v>764</v>
      </c>
      <c r="J2512" s="32">
        <v>7</v>
      </c>
      <c r="K2512" s="33">
        <f t="shared" si="536"/>
        <v>9.1623036649214652E-3</v>
      </c>
      <c r="L2512" s="34">
        <f t="shared" si="540"/>
        <v>4.7755037283833088</v>
      </c>
      <c r="M2512" s="32">
        <v>780</v>
      </c>
      <c r="N2512" s="32">
        <v>27</v>
      </c>
      <c r="O2512" s="33">
        <f t="shared" si="537"/>
        <v>3.4615384615384617E-2</v>
      </c>
      <c r="P2512" s="34">
        <f t="shared" si="541"/>
        <v>4.492037056313106</v>
      </c>
      <c r="Q2512" s="35">
        <v>0</v>
      </c>
      <c r="R2512" s="34">
        <f t="shared" si="542"/>
        <v>0</v>
      </c>
      <c r="S2512" s="33">
        <v>23.88</v>
      </c>
      <c r="T2512" s="34">
        <f t="shared" si="543"/>
        <v>71.722182849043222</v>
      </c>
      <c r="U2512" s="31">
        <f t="shared" si="538"/>
        <v>20.247430908434907</v>
      </c>
      <c r="V2512" s="32">
        <f t="shared" si="539"/>
        <v>15469</v>
      </c>
      <c r="W2512" s="36"/>
      <c r="X2512" s="36">
        <f t="shared" si="544"/>
        <v>2044.64</v>
      </c>
      <c r="Y2512" s="29">
        <f t="shared" si="532"/>
        <v>9831.76</v>
      </c>
      <c r="Z2512" s="36"/>
      <c r="AA2512" s="36">
        <f t="shared" si="531"/>
        <v>9831.76</v>
      </c>
      <c r="AB2512" s="29">
        <f t="shared" si="533"/>
        <v>7409.01</v>
      </c>
      <c r="AC2512" s="30">
        <f t="shared" si="534"/>
        <v>129.97999999999999</v>
      </c>
    </row>
    <row r="2513" spans="1:30" x14ac:dyDescent="0.2">
      <c r="A2513" s="1" t="s">
        <v>1329</v>
      </c>
      <c r="B2513" s="31" t="s">
        <v>8286</v>
      </c>
      <c r="C2513" s="1">
        <v>0</v>
      </c>
      <c r="D2513" s="1" t="s">
        <v>11122</v>
      </c>
      <c r="E2513" s="1" t="s">
        <v>17953</v>
      </c>
      <c r="F2513" s="1">
        <v>0</v>
      </c>
      <c r="G2513" s="19">
        <v>84</v>
      </c>
      <c r="H2513" s="29">
        <f t="shared" si="535"/>
        <v>11475.76</v>
      </c>
      <c r="I2513" s="32">
        <v>764</v>
      </c>
      <c r="J2513" s="32">
        <v>34</v>
      </c>
      <c r="K2513" s="33">
        <f t="shared" si="536"/>
        <v>4.4502617801047119E-2</v>
      </c>
      <c r="L2513" s="34">
        <f t="shared" si="540"/>
        <v>23.195303823576076</v>
      </c>
      <c r="M2513" s="32">
        <v>794</v>
      </c>
      <c r="N2513" s="32">
        <v>6</v>
      </c>
      <c r="O2513" s="33">
        <f t="shared" si="537"/>
        <v>7.556675062972292E-3</v>
      </c>
      <c r="P2513" s="34">
        <f t="shared" si="541"/>
        <v>0.98062941615567367</v>
      </c>
      <c r="Q2513" s="35">
        <v>1</v>
      </c>
      <c r="R2513" s="34">
        <f t="shared" si="542"/>
        <v>100</v>
      </c>
      <c r="S2513" s="33">
        <v>19.100000000000001</v>
      </c>
      <c r="T2513" s="34">
        <f t="shared" si="543"/>
        <v>54.783841247342316</v>
      </c>
      <c r="U2513" s="31">
        <f t="shared" si="538"/>
        <v>44.739943621768518</v>
      </c>
      <c r="V2513" s="32">
        <f t="shared" si="539"/>
        <v>34181</v>
      </c>
      <c r="W2513" s="36"/>
      <c r="X2513" s="36">
        <f t="shared" si="544"/>
        <v>4517.93</v>
      </c>
      <c r="Y2513" s="29">
        <f t="shared" si="532"/>
        <v>15993.69</v>
      </c>
      <c r="Z2513" s="36"/>
      <c r="AA2513" s="36">
        <f t="shared" si="531"/>
        <v>15993.69</v>
      </c>
      <c r="AB2513" s="29">
        <f t="shared" si="533"/>
        <v>12052.52</v>
      </c>
      <c r="AC2513" s="30">
        <f t="shared" si="534"/>
        <v>143.47999999999999</v>
      </c>
      <c r="AD2513" s="29"/>
    </row>
    <row r="2514" spans="1:30" x14ac:dyDescent="0.2">
      <c r="A2514" s="1" t="s">
        <v>2003</v>
      </c>
      <c r="B2514" s="31" t="s">
        <v>8287</v>
      </c>
      <c r="C2514" s="1">
        <v>0</v>
      </c>
      <c r="D2514" s="1" t="s">
        <v>11123</v>
      </c>
      <c r="E2514" s="1" t="s">
        <v>17164</v>
      </c>
      <c r="F2514" s="1">
        <v>0</v>
      </c>
      <c r="G2514" s="19">
        <v>78</v>
      </c>
      <c r="H2514" s="29">
        <f t="shared" si="535"/>
        <v>10656.06</v>
      </c>
      <c r="I2514" s="32">
        <v>764</v>
      </c>
      <c r="J2514" s="32">
        <v>19</v>
      </c>
      <c r="K2514" s="33">
        <f t="shared" si="536"/>
        <v>2.4869109947643978E-2</v>
      </c>
      <c r="L2514" s="34">
        <f t="shared" si="540"/>
        <v>12.962081548468982</v>
      </c>
      <c r="M2514" s="32">
        <v>580</v>
      </c>
      <c r="N2514" s="32">
        <v>22</v>
      </c>
      <c r="O2514" s="33">
        <f t="shared" si="537"/>
        <v>3.793103448275862E-2</v>
      </c>
      <c r="P2514" s="34">
        <f t="shared" si="541"/>
        <v>4.9223088050020998</v>
      </c>
      <c r="Q2514" s="35">
        <v>1</v>
      </c>
      <c r="R2514" s="34">
        <f t="shared" si="542"/>
        <v>100</v>
      </c>
      <c r="S2514" s="33">
        <v>20.65</v>
      </c>
      <c r="T2514" s="34">
        <f t="shared" si="543"/>
        <v>60.276399716513104</v>
      </c>
      <c r="U2514" s="31">
        <f t="shared" si="538"/>
        <v>44.540197517496047</v>
      </c>
      <c r="V2514" s="32">
        <f t="shared" si="539"/>
        <v>34029</v>
      </c>
      <c r="W2514" s="36"/>
      <c r="X2514" s="36">
        <f t="shared" si="544"/>
        <v>4497.84</v>
      </c>
      <c r="Y2514" s="29">
        <f t="shared" si="532"/>
        <v>15153.9</v>
      </c>
      <c r="Z2514" s="36"/>
      <c r="AA2514" s="36">
        <f t="shared" si="531"/>
        <v>15153.9</v>
      </c>
      <c r="AB2514" s="29">
        <f t="shared" si="533"/>
        <v>11419.67</v>
      </c>
      <c r="AC2514" s="30">
        <f t="shared" si="534"/>
        <v>146.41</v>
      </c>
      <c r="AD2514" s="29"/>
    </row>
    <row r="2515" spans="1:30" x14ac:dyDescent="0.2">
      <c r="A2515" s="1" t="s">
        <v>2336</v>
      </c>
      <c r="B2515" s="31" t="s">
        <v>8286</v>
      </c>
      <c r="C2515" s="1">
        <v>0</v>
      </c>
      <c r="D2515" s="1" t="s">
        <v>11124</v>
      </c>
      <c r="E2515" s="1" t="s">
        <v>18147</v>
      </c>
      <c r="F2515" s="1">
        <v>0</v>
      </c>
      <c r="G2515" s="19">
        <v>76</v>
      </c>
      <c r="H2515" s="29">
        <f t="shared" si="535"/>
        <v>10382.83</v>
      </c>
      <c r="I2515" s="32">
        <v>764</v>
      </c>
      <c r="J2515" s="32">
        <v>26</v>
      </c>
      <c r="K2515" s="33">
        <f t="shared" si="536"/>
        <v>3.4031413612565446E-2</v>
      </c>
      <c r="L2515" s="34">
        <f t="shared" si="540"/>
        <v>17.73758527685229</v>
      </c>
      <c r="M2515" s="32">
        <v>798</v>
      </c>
      <c r="N2515" s="32">
        <v>303</v>
      </c>
      <c r="O2515" s="33">
        <f t="shared" si="537"/>
        <v>0.37969924812030076</v>
      </c>
      <c r="P2515" s="34">
        <f t="shared" si="541"/>
        <v>49.273556014528886</v>
      </c>
      <c r="Q2515" s="35">
        <v>0</v>
      </c>
      <c r="R2515" s="34">
        <f t="shared" si="542"/>
        <v>0</v>
      </c>
      <c r="S2515" s="33">
        <v>22.47</v>
      </c>
      <c r="T2515" s="34">
        <f t="shared" si="543"/>
        <v>66.725726435152367</v>
      </c>
      <c r="U2515" s="31">
        <f t="shared" si="538"/>
        <v>33.434216931633387</v>
      </c>
      <c r="V2515" s="32">
        <f t="shared" si="539"/>
        <v>25544</v>
      </c>
      <c r="W2515" s="36"/>
      <c r="X2515" s="36">
        <f t="shared" si="544"/>
        <v>3376.32</v>
      </c>
      <c r="Y2515" s="29">
        <f t="shared" si="532"/>
        <v>13759.15</v>
      </c>
      <c r="Z2515" s="36"/>
      <c r="AA2515" s="36">
        <f t="shared" si="531"/>
        <v>13759.15</v>
      </c>
      <c r="AB2515" s="29">
        <f t="shared" si="533"/>
        <v>10368.61</v>
      </c>
      <c r="AC2515" s="30">
        <f t="shared" si="534"/>
        <v>136.43</v>
      </c>
      <c r="AD2515" s="29"/>
    </row>
    <row r="2516" spans="1:30" x14ac:dyDescent="0.2">
      <c r="A2516" s="1" t="s">
        <v>5177</v>
      </c>
      <c r="B2516" s="31" t="s">
        <v>8286</v>
      </c>
      <c r="C2516" s="1">
        <v>0</v>
      </c>
      <c r="D2516" s="1" t="s">
        <v>11125</v>
      </c>
      <c r="E2516" s="1" t="s">
        <v>18148</v>
      </c>
      <c r="F2516" s="1">
        <v>0</v>
      </c>
      <c r="G2516" s="19">
        <v>81</v>
      </c>
      <c r="H2516" s="29">
        <f t="shared" si="535"/>
        <v>11065.91</v>
      </c>
      <c r="I2516" s="32">
        <v>764</v>
      </c>
      <c r="J2516" s="32">
        <v>26</v>
      </c>
      <c r="K2516" s="33">
        <f t="shared" si="536"/>
        <v>3.4031413612565446E-2</v>
      </c>
      <c r="L2516" s="34">
        <f t="shared" si="540"/>
        <v>17.73758527685229</v>
      </c>
      <c r="M2516" s="32">
        <v>774</v>
      </c>
      <c r="N2516" s="32">
        <v>119</v>
      </c>
      <c r="O2516" s="33">
        <f t="shared" si="537"/>
        <v>0.15374677002583978</v>
      </c>
      <c r="P2516" s="34">
        <f t="shared" si="541"/>
        <v>19.951712104841725</v>
      </c>
      <c r="Q2516" s="35">
        <v>0</v>
      </c>
      <c r="R2516" s="34">
        <f t="shared" si="542"/>
        <v>0</v>
      </c>
      <c r="S2516" s="33">
        <v>16.61</v>
      </c>
      <c r="T2516" s="34">
        <f t="shared" si="543"/>
        <v>45.960311835577599</v>
      </c>
      <c r="U2516" s="31">
        <f t="shared" si="538"/>
        <v>20.912402304317904</v>
      </c>
      <c r="V2516" s="32">
        <f t="shared" si="539"/>
        <v>15977</v>
      </c>
      <c r="W2516" s="36"/>
      <c r="X2516" s="36">
        <f t="shared" si="544"/>
        <v>2111.79</v>
      </c>
      <c r="Y2516" s="29">
        <f t="shared" si="532"/>
        <v>13177.7</v>
      </c>
      <c r="Z2516" s="36"/>
      <c r="AA2516" s="36">
        <f t="shared" si="531"/>
        <v>13177.7</v>
      </c>
      <c r="AB2516" s="29">
        <f t="shared" si="533"/>
        <v>9930.44</v>
      </c>
      <c r="AC2516" s="30">
        <f t="shared" si="534"/>
        <v>122.6</v>
      </c>
    </row>
    <row r="2517" spans="1:30" x14ac:dyDescent="0.2">
      <c r="A2517" s="1" t="s">
        <v>6449</v>
      </c>
      <c r="B2517" s="31" t="s">
        <v>8287</v>
      </c>
      <c r="C2517" s="1">
        <v>0</v>
      </c>
      <c r="D2517" s="1" t="s">
        <v>11126</v>
      </c>
      <c r="E2517" s="1" t="s">
        <v>18149</v>
      </c>
      <c r="F2517" s="1">
        <v>0</v>
      </c>
      <c r="G2517" s="19">
        <v>88</v>
      </c>
      <c r="H2517" s="29">
        <f t="shared" si="535"/>
        <v>12022.23</v>
      </c>
      <c r="I2517" s="32">
        <v>764</v>
      </c>
      <c r="J2517" s="32">
        <v>46</v>
      </c>
      <c r="K2517" s="33">
        <f t="shared" si="536"/>
        <v>6.0209424083769635E-2</v>
      </c>
      <c r="L2517" s="34">
        <f t="shared" si="540"/>
        <v>31.381881643661746</v>
      </c>
      <c r="M2517" s="32">
        <v>680</v>
      </c>
      <c r="N2517" s="32">
        <v>136</v>
      </c>
      <c r="O2517" s="33">
        <f t="shared" si="537"/>
        <v>0.2</v>
      </c>
      <c r="P2517" s="34">
        <f t="shared" si="541"/>
        <v>25.953991880920164</v>
      </c>
      <c r="Q2517" s="35">
        <v>0</v>
      </c>
      <c r="R2517" s="34">
        <f t="shared" si="542"/>
        <v>0</v>
      </c>
      <c r="S2517" s="33">
        <v>22.47</v>
      </c>
      <c r="T2517" s="34">
        <f t="shared" si="543"/>
        <v>66.725726435152367</v>
      </c>
      <c r="U2517" s="31">
        <f t="shared" si="538"/>
        <v>31.01539998993357</v>
      </c>
      <c r="V2517" s="32">
        <f t="shared" si="539"/>
        <v>23696</v>
      </c>
      <c r="W2517" s="36"/>
      <c r="X2517" s="36">
        <f t="shared" si="544"/>
        <v>3132.06</v>
      </c>
      <c r="Y2517" s="29">
        <f t="shared" si="532"/>
        <v>15154.289999999999</v>
      </c>
      <c r="Z2517" s="36"/>
      <c r="AA2517" s="36">
        <f t="shared" si="531"/>
        <v>15154.289999999999</v>
      </c>
      <c r="AB2517" s="29">
        <f t="shared" si="533"/>
        <v>11419.96</v>
      </c>
      <c r="AC2517" s="30">
        <f t="shared" si="534"/>
        <v>129.77000000000001</v>
      </c>
    </row>
    <row r="2518" spans="1:30" x14ac:dyDescent="0.2">
      <c r="A2518" s="1" t="s">
        <v>7017</v>
      </c>
      <c r="B2518" s="31" t="s">
        <v>8286</v>
      </c>
      <c r="C2518" s="1">
        <v>0</v>
      </c>
      <c r="D2518" s="1" t="s">
        <v>11127</v>
      </c>
      <c r="E2518" s="1" t="s">
        <v>18150</v>
      </c>
      <c r="F2518" s="1">
        <v>0</v>
      </c>
      <c r="G2518" s="19">
        <v>59</v>
      </c>
      <c r="H2518" s="29">
        <f t="shared" si="535"/>
        <v>8060.36</v>
      </c>
      <c r="I2518" s="32">
        <v>764</v>
      </c>
      <c r="J2518" s="32">
        <v>8</v>
      </c>
      <c r="K2518" s="33">
        <f t="shared" si="536"/>
        <v>1.0471204188481676E-2</v>
      </c>
      <c r="L2518" s="34">
        <f t="shared" si="540"/>
        <v>5.4577185467237825</v>
      </c>
      <c r="M2518" s="32">
        <v>746</v>
      </c>
      <c r="N2518" s="32">
        <v>19</v>
      </c>
      <c r="O2518" s="33">
        <f t="shared" si="537"/>
        <v>2.5469168900804289E-2</v>
      </c>
      <c r="P2518" s="34">
        <f t="shared" si="541"/>
        <v>3.305133014326294</v>
      </c>
      <c r="Q2518" s="35">
        <v>0</v>
      </c>
      <c r="R2518" s="34">
        <f t="shared" si="542"/>
        <v>0</v>
      </c>
      <c r="S2518" s="33">
        <v>22.47</v>
      </c>
      <c r="T2518" s="34">
        <f t="shared" si="543"/>
        <v>66.725726435152367</v>
      </c>
      <c r="U2518" s="31">
        <f t="shared" si="538"/>
        <v>18.872144499050613</v>
      </c>
      <c r="V2518" s="32">
        <f t="shared" si="539"/>
        <v>14418</v>
      </c>
      <c r="W2518" s="36"/>
      <c r="X2518" s="36">
        <f t="shared" si="544"/>
        <v>1905.72</v>
      </c>
      <c r="Y2518" s="29">
        <f t="shared" si="532"/>
        <v>9966.08</v>
      </c>
      <c r="Z2518" s="36"/>
      <c r="AA2518" s="36">
        <f t="shared" si="531"/>
        <v>9966.08</v>
      </c>
      <c r="AB2518" s="29">
        <f t="shared" si="533"/>
        <v>7510.23</v>
      </c>
      <c r="AC2518" s="30">
        <f t="shared" si="534"/>
        <v>127.29</v>
      </c>
      <c r="AD2518" s="29"/>
    </row>
    <row r="2519" spans="1:30" x14ac:dyDescent="0.2">
      <c r="A2519" s="1" t="s">
        <v>7416</v>
      </c>
      <c r="B2519" s="31" t="s">
        <v>8288</v>
      </c>
      <c r="C2519" s="1">
        <v>0</v>
      </c>
      <c r="D2519" s="1" t="s">
        <v>11128</v>
      </c>
      <c r="E2519" s="1" t="s">
        <v>18057</v>
      </c>
      <c r="F2519" s="1">
        <v>0</v>
      </c>
      <c r="G2519" s="19">
        <v>74</v>
      </c>
      <c r="H2519" s="29">
        <f t="shared" si="535"/>
        <v>10109.6</v>
      </c>
      <c r="I2519" s="32">
        <v>764</v>
      </c>
      <c r="J2519" s="32">
        <v>20</v>
      </c>
      <c r="K2519" s="33">
        <f t="shared" si="536"/>
        <v>2.6178010471204188E-2</v>
      </c>
      <c r="L2519" s="34">
        <f t="shared" si="540"/>
        <v>13.644296366809455</v>
      </c>
      <c r="M2519" s="32">
        <v>724</v>
      </c>
      <c r="N2519" s="32">
        <v>15</v>
      </c>
      <c r="O2519" s="33">
        <f t="shared" si="537"/>
        <v>2.0718232044198894E-2</v>
      </c>
      <c r="P2519" s="34">
        <f t="shared" si="541"/>
        <v>2.6886041313107905</v>
      </c>
      <c r="Q2519" s="35">
        <v>0</v>
      </c>
      <c r="R2519" s="34">
        <f t="shared" si="542"/>
        <v>0</v>
      </c>
      <c r="S2519" s="33">
        <v>23.15</v>
      </c>
      <c r="T2519" s="34">
        <f t="shared" si="543"/>
        <v>69.135364989369236</v>
      </c>
      <c r="U2519" s="31">
        <f t="shared" si="538"/>
        <v>21.367066371872369</v>
      </c>
      <c r="V2519" s="32">
        <f t="shared" si="539"/>
        <v>16324</v>
      </c>
      <c r="W2519" s="36"/>
      <c r="X2519" s="36">
        <f t="shared" si="544"/>
        <v>2157.65</v>
      </c>
      <c r="Y2519" s="29">
        <f t="shared" si="532"/>
        <v>12267.25</v>
      </c>
      <c r="Z2519" s="36"/>
      <c r="AA2519" s="36">
        <f t="shared" si="531"/>
        <v>12267.25</v>
      </c>
      <c r="AB2519" s="29">
        <f t="shared" si="533"/>
        <v>9244.35</v>
      </c>
      <c r="AC2519" s="30">
        <f t="shared" si="534"/>
        <v>124.92</v>
      </c>
    </row>
    <row r="2520" spans="1:30" x14ac:dyDescent="0.2">
      <c r="A2520" s="1" t="s">
        <v>7525</v>
      </c>
      <c r="B2520" s="31" t="s">
        <v>8286</v>
      </c>
      <c r="C2520" s="1">
        <v>0</v>
      </c>
      <c r="D2520" s="1" t="s">
        <v>11129</v>
      </c>
      <c r="E2520" s="1" t="s">
        <v>18151</v>
      </c>
      <c r="F2520" s="1">
        <v>0</v>
      </c>
      <c r="G2520" s="19">
        <v>68</v>
      </c>
      <c r="H2520" s="29">
        <f t="shared" si="535"/>
        <v>9289.9</v>
      </c>
      <c r="I2520" s="32">
        <v>764</v>
      </c>
      <c r="J2520" s="32">
        <v>22</v>
      </c>
      <c r="K2520" s="33">
        <f t="shared" si="536"/>
        <v>2.8795811518324606E-2</v>
      </c>
      <c r="L2520" s="34">
        <f t="shared" si="540"/>
        <v>15.0087260034904</v>
      </c>
      <c r="M2520" s="32">
        <v>784</v>
      </c>
      <c r="N2520" s="32">
        <v>103</v>
      </c>
      <c r="O2520" s="33">
        <f t="shared" si="537"/>
        <v>0.13137755102040816</v>
      </c>
      <c r="P2520" s="34">
        <f t="shared" si="541"/>
        <v>17.04885946259424</v>
      </c>
      <c r="Q2520" s="35">
        <v>0</v>
      </c>
      <c r="R2520" s="34">
        <f t="shared" si="542"/>
        <v>0</v>
      </c>
      <c r="S2520" s="33">
        <v>20.11</v>
      </c>
      <c r="T2520" s="34">
        <f t="shared" si="543"/>
        <v>58.362863217576191</v>
      </c>
      <c r="U2520" s="31">
        <f t="shared" si="538"/>
        <v>22.605112170915206</v>
      </c>
      <c r="V2520" s="32">
        <f t="shared" si="539"/>
        <v>17270</v>
      </c>
      <c r="W2520" s="36"/>
      <c r="X2520" s="36">
        <f t="shared" si="544"/>
        <v>2282.69</v>
      </c>
      <c r="Y2520" s="29">
        <f t="shared" si="532"/>
        <v>11572.59</v>
      </c>
      <c r="Z2520" s="36"/>
      <c r="AA2520" s="36">
        <f t="shared" si="531"/>
        <v>11572.59</v>
      </c>
      <c r="AB2520" s="29">
        <f t="shared" si="533"/>
        <v>8720.8700000000008</v>
      </c>
      <c r="AC2520" s="30">
        <f t="shared" si="534"/>
        <v>128.25</v>
      </c>
    </row>
    <row r="2521" spans="1:30" x14ac:dyDescent="0.2">
      <c r="A2521" s="1" t="s">
        <v>7697</v>
      </c>
      <c r="B2521" s="31" t="s">
        <v>8286</v>
      </c>
      <c r="C2521" s="1">
        <v>0</v>
      </c>
      <c r="D2521" s="1" t="s">
        <v>11130</v>
      </c>
      <c r="E2521" s="1" t="s">
        <v>18152</v>
      </c>
      <c r="F2521" s="1">
        <v>0</v>
      </c>
      <c r="G2521" s="19">
        <v>65</v>
      </c>
      <c r="H2521" s="29">
        <f t="shared" si="535"/>
        <v>8880.0499999999993</v>
      </c>
      <c r="I2521" s="32">
        <v>764</v>
      </c>
      <c r="J2521" s="32">
        <v>18</v>
      </c>
      <c r="K2521" s="33">
        <f t="shared" si="536"/>
        <v>2.356020942408377E-2</v>
      </c>
      <c r="L2521" s="34">
        <f t="shared" si="540"/>
        <v>12.279866730128509</v>
      </c>
      <c r="M2521" s="32">
        <v>773</v>
      </c>
      <c r="N2521" s="32">
        <v>53</v>
      </c>
      <c r="O2521" s="33">
        <f t="shared" si="537"/>
        <v>6.85640362225097E-2</v>
      </c>
      <c r="P2521" s="34">
        <f t="shared" si="541"/>
        <v>8.897552197210663</v>
      </c>
      <c r="Q2521" s="35">
        <v>0</v>
      </c>
      <c r="R2521" s="34">
        <f t="shared" si="542"/>
        <v>0</v>
      </c>
      <c r="S2521" s="33">
        <v>21.22</v>
      </c>
      <c r="T2521" s="34">
        <f t="shared" si="543"/>
        <v>62.296243798724305</v>
      </c>
      <c r="U2521" s="31">
        <f t="shared" si="538"/>
        <v>20.86841568151587</v>
      </c>
      <c r="V2521" s="32">
        <f t="shared" si="539"/>
        <v>15943</v>
      </c>
      <c r="W2521" s="36"/>
      <c r="X2521" s="36">
        <f t="shared" si="544"/>
        <v>2107.29</v>
      </c>
      <c r="Y2521" s="29">
        <f t="shared" si="532"/>
        <v>10987.34</v>
      </c>
      <c r="Z2521" s="36"/>
      <c r="AA2521" s="36">
        <f t="shared" si="531"/>
        <v>10987.34</v>
      </c>
      <c r="AB2521" s="29">
        <f t="shared" si="533"/>
        <v>8279.83</v>
      </c>
      <c r="AC2521" s="30">
        <f t="shared" si="534"/>
        <v>127.38</v>
      </c>
    </row>
    <row r="2522" spans="1:30" x14ac:dyDescent="0.2">
      <c r="A2522" s="1" t="s">
        <v>7868</v>
      </c>
      <c r="B2522" s="31" t="s">
        <v>8286</v>
      </c>
      <c r="C2522" s="1">
        <v>0</v>
      </c>
      <c r="D2522" s="1" t="s">
        <v>11131</v>
      </c>
      <c r="E2522" s="1" t="s">
        <v>17660</v>
      </c>
      <c r="F2522" s="1">
        <v>0</v>
      </c>
      <c r="G2522" s="19">
        <v>76</v>
      </c>
      <c r="H2522" s="29">
        <f t="shared" si="535"/>
        <v>10382.83</v>
      </c>
      <c r="I2522" s="32">
        <v>764</v>
      </c>
      <c r="J2522" s="32">
        <v>26</v>
      </c>
      <c r="K2522" s="33">
        <f t="shared" si="536"/>
        <v>3.4031413612565446E-2</v>
      </c>
      <c r="L2522" s="34">
        <f t="shared" si="540"/>
        <v>17.73758527685229</v>
      </c>
      <c r="M2522" s="32">
        <v>750</v>
      </c>
      <c r="N2522" s="32">
        <v>18</v>
      </c>
      <c r="O2522" s="33">
        <f t="shared" si="537"/>
        <v>2.4E-2</v>
      </c>
      <c r="P2522" s="34">
        <f t="shared" si="541"/>
        <v>3.1144790257104198</v>
      </c>
      <c r="Q2522" s="35">
        <v>0</v>
      </c>
      <c r="R2522" s="34">
        <f t="shared" si="542"/>
        <v>0</v>
      </c>
      <c r="S2522" s="33">
        <v>20.11</v>
      </c>
      <c r="T2522" s="34">
        <f t="shared" si="543"/>
        <v>58.362863217576191</v>
      </c>
      <c r="U2522" s="31">
        <f t="shared" si="538"/>
        <v>19.803731880034725</v>
      </c>
      <c r="V2522" s="32">
        <f t="shared" si="539"/>
        <v>15130</v>
      </c>
      <c r="W2522" s="36"/>
      <c r="X2522" s="36">
        <f t="shared" si="544"/>
        <v>1999.83</v>
      </c>
      <c r="Y2522" s="29">
        <f t="shared" si="532"/>
        <v>12382.66</v>
      </c>
      <c r="Z2522" s="36"/>
      <c r="AA2522" s="36">
        <f t="shared" si="531"/>
        <v>12382.66</v>
      </c>
      <c r="AB2522" s="29">
        <f t="shared" si="533"/>
        <v>9331.32</v>
      </c>
      <c r="AC2522" s="30">
        <f t="shared" si="534"/>
        <v>122.78</v>
      </c>
      <c r="AD2522" s="29"/>
    </row>
    <row r="2523" spans="1:30" x14ac:dyDescent="0.2">
      <c r="A2523" s="1" t="s">
        <v>602</v>
      </c>
      <c r="B2523" s="31" t="s">
        <v>8287</v>
      </c>
      <c r="C2523" s="1">
        <v>0</v>
      </c>
      <c r="D2523" s="1" t="s">
        <v>11132</v>
      </c>
      <c r="E2523" s="1" t="s">
        <v>17960</v>
      </c>
      <c r="F2523" s="1">
        <v>0</v>
      </c>
      <c r="G2523" s="19">
        <v>86</v>
      </c>
      <c r="H2523" s="29">
        <f t="shared" si="535"/>
        <v>11748.99</v>
      </c>
      <c r="I2523" s="32">
        <v>765</v>
      </c>
      <c r="J2523" s="32">
        <v>59</v>
      </c>
      <c r="K2523" s="33">
        <f t="shared" si="536"/>
        <v>7.7124183006535951E-2</v>
      </c>
      <c r="L2523" s="34">
        <f t="shared" si="540"/>
        <v>40.198059021588435</v>
      </c>
      <c r="M2523" s="32">
        <v>682</v>
      </c>
      <c r="N2523" s="32">
        <v>13</v>
      </c>
      <c r="O2523" s="33">
        <f t="shared" si="537"/>
        <v>1.906158357771261E-2</v>
      </c>
      <c r="P2523" s="34">
        <f t="shared" si="541"/>
        <v>2.4736209270671714</v>
      </c>
      <c r="Q2523" s="35">
        <v>0</v>
      </c>
      <c r="R2523" s="34">
        <f t="shared" si="542"/>
        <v>0</v>
      </c>
      <c r="S2523" s="33">
        <v>20.13</v>
      </c>
      <c r="T2523" s="34">
        <f t="shared" si="543"/>
        <v>58.433734939759027</v>
      </c>
      <c r="U2523" s="31">
        <f t="shared" si="538"/>
        <v>25.276353722103657</v>
      </c>
      <c r="V2523" s="32">
        <f t="shared" si="539"/>
        <v>19336</v>
      </c>
      <c r="W2523" s="36"/>
      <c r="X2523" s="36">
        <f t="shared" si="544"/>
        <v>2555.77</v>
      </c>
      <c r="Y2523" s="29">
        <f t="shared" si="532"/>
        <v>14304.76</v>
      </c>
      <c r="Z2523" s="36"/>
      <c r="AA2523" s="36">
        <f t="shared" si="531"/>
        <v>14304.76</v>
      </c>
      <c r="AB2523" s="29">
        <f t="shared" si="533"/>
        <v>10779.77</v>
      </c>
      <c r="AC2523" s="30">
        <f t="shared" si="534"/>
        <v>125.35</v>
      </c>
      <c r="AD2523" s="29"/>
    </row>
    <row r="2524" spans="1:30" x14ac:dyDescent="0.2">
      <c r="A2524" s="1" t="s">
        <v>808</v>
      </c>
      <c r="B2524" s="31" t="s">
        <v>8287</v>
      </c>
      <c r="C2524" s="1">
        <v>0</v>
      </c>
      <c r="D2524" s="1" t="s">
        <v>11133</v>
      </c>
      <c r="E2524" s="1" t="s">
        <v>18153</v>
      </c>
      <c r="F2524" s="1">
        <v>0</v>
      </c>
      <c r="G2524" s="19">
        <v>80</v>
      </c>
      <c r="H2524" s="29">
        <f t="shared" si="535"/>
        <v>10929.3</v>
      </c>
      <c r="I2524" s="32">
        <v>765</v>
      </c>
      <c r="J2524" s="32">
        <v>25</v>
      </c>
      <c r="K2524" s="33">
        <f t="shared" si="536"/>
        <v>3.2679738562091505E-2</v>
      </c>
      <c r="L2524" s="34">
        <f t="shared" si="540"/>
        <v>17.033075856605269</v>
      </c>
      <c r="M2524" s="32">
        <v>809</v>
      </c>
      <c r="N2524" s="32">
        <v>148</v>
      </c>
      <c r="O2524" s="33">
        <f t="shared" si="537"/>
        <v>0.18294190358467244</v>
      </c>
      <c r="P2524" s="34">
        <f t="shared" si="541"/>
        <v>23.740363401583338</v>
      </c>
      <c r="Q2524" s="35">
        <v>1</v>
      </c>
      <c r="R2524" s="34">
        <f t="shared" si="542"/>
        <v>100</v>
      </c>
      <c r="S2524" s="33">
        <v>21.86</v>
      </c>
      <c r="T2524" s="34">
        <f t="shared" si="543"/>
        <v>64.564138908575472</v>
      </c>
      <c r="U2524" s="31">
        <f t="shared" si="538"/>
        <v>51.334394541691019</v>
      </c>
      <c r="V2524" s="32">
        <f t="shared" si="539"/>
        <v>39271</v>
      </c>
      <c r="W2524" s="36"/>
      <c r="X2524" s="36">
        <f t="shared" si="544"/>
        <v>5190.71</v>
      </c>
      <c r="Y2524" s="29">
        <f t="shared" si="532"/>
        <v>16120.009999999998</v>
      </c>
      <c r="Z2524" s="36"/>
      <c r="AA2524" s="36">
        <f t="shared" si="531"/>
        <v>16120.009999999998</v>
      </c>
      <c r="AB2524" s="29">
        <f t="shared" si="533"/>
        <v>12147.71</v>
      </c>
      <c r="AC2524" s="30">
        <f t="shared" si="534"/>
        <v>151.85</v>
      </c>
      <c r="AD2524" s="29"/>
    </row>
    <row r="2525" spans="1:30" x14ac:dyDescent="0.2">
      <c r="A2525" s="1" t="s">
        <v>2407</v>
      </c>
      <c r="B2525" s="31" t="s">
        <v>8286</v>
      </c>
      <c r="C2525" s="1">
        <v>0</v>
      </c>
      <c r="D2525" s="1" t="s">
        <v>11134</v>
      </c>
      <c r="E2525" s="1" t="s">
        <v>16616</v>
      </c>
      <c r="F2525" s="1">
        <v>0</v>
      </c>
      <c r="G2525" s="19">
        <v>104</v>
      </c>
      <c r="H2525" s="29">
        <f t="shared" si="535"/>
        <v>14208.08</v>
      </c>
      <c r="I2525" s="32">
        <v>765</v>
      </c>
      <c r="J2525" s="32">
        <v>80</v>
      </c>
      <c r="K2525" s="33">
        <f t="shared" si="536"/>
        <v>0.10457516339869281</v>
      </c>
      <c r="L2525" s="34">
        <f t="shared" si="540"/>
        <v>54.50584274113686</v>
      </c>
      <c r="M2525" s="32">
        <v>754</v>
      </c>
      <c r="N2525" s="32">
        <v>100</v>
      </c>
      <c r="O2525" s="33">
        <f t="shared" si="537"/>
        <v>0.13262599469496023</v>
      </c>
      <c r="P2525" s="34">
        <f t="shared" si="541"/>
        <v>17.210869947559793</v>
      </c>
      <c r="Q2525" s="35">
        <v>0</v>
      </c>
      <c r="R2525" s="34">
        <f t="shared" si="542"/>
        <v>0</v>
      </c>
      <c r="S2525" s="33">
        <v>19.13</v>
      </c>
      <c r="T2525" s="34">
        <f t="shared" si="543"/>
        <v>54.890148830616582</v>
      </c>
      <c r="U2525" s="31">
        <f t="shared" si="538"/>
        <v>31.651715379828307</v>
      </c>
      <c r="V2525" s="32">
        <f t="shared" si="539"/>
        <v>24214</v>
      </c>
      <c r="W2525" s="36"/>
      <c r="X2525" s="36">
        <f t="shared" si="544"/>
        <v>3200.53</v>
      </c>
      <c r="Y2525" s="29">
        <f t="shared" si="532"/>
        <v>17408.61</v>
      </c>
      <c r="Z2525" s="36"/>
      <c r="AA2525" s="36">
        <f t="shared" si="531"/>
        <v>17408.61</v>
      </c>
      <c r="AB2525" s="29">
        <f t="shared" si="533"/>
        <v>13118.77</v>
      </c>
      <c r="AC2525" s="30">
        <f t="shared" si="534"/>
        <v>126.14</v>
      </c>
      <c r="AD2525" s="29"/>
    </row>
    <row r="2526" spans="1:30" x14ac:dyDescent="0.2">
      <c r="A2526" s="1" t="s">
        <v>3336</v>
      </c>
      <c r="B2526" s="31" t="s">
        <v>8286</v>
      </c>
      <c r="C2526" s="1">
        <v>0</v>
      </c>
      <c r="D2526" s="1" t="s">
        <v>11135</v>
      </c>
      <c r="E2526" s="1" t="s">
        <v>18154</v>
      </c>
      <c r="F2526" s="1">
        <v>0</v>
      </c>
      <c r="G2526" s="19">
        <v>80</v>
      </c>
      <c r="H2526" s="29">
        <f t="shared" si="535"/>
        <v>10929.3</v>
      </c>
      <c r="I2526" s="32">
        <v>765</v>
      </c>
      <c r="J2526" s="32">
        <v>36</v>
      </c>
      <c r="K2526" s="33">
        <f t="shared" si="536"/>
        <v>4.7058823529411764E-2</v>
      </c>
      <c r="L2526" s="34">
        <f t="shared" si="540"/>
        <v>24.527629233511586</v>
      </c>
      <c r="M2526" s="32">
        <v>802</v>
      </c>
      <c r="N2526" s="32">
        <v>114</v>
      </c>
      <c r="O2526" s="33">
        <f t="shared" si="537"/>
        <v>0.14214463840399003</v>
      </c>
      <c r="P2526" s="34">
        <f t="shared" si="541"/>
        <v>18.44610395526745</v>
      </c>
      <c r="Q2526" s="35">
        <v>0</v>
      </c>
      <c r="R2526" s="34">
        <f t="shared" si="542"/>
        <v>0</v>
      </c>
      <c r="S2526" s="33">
        <v>18.66</v>
      </c>
      <c r="T2526" s="34">
        <f t="shared" si="543"/>
        <v>53.224663359319635</v>
      </c>
      <c r="U2526" s="31">
        <f t="shared" si="538"/>
        <v>24.049599137024668</v>
      </c>
      <c r="V2526" s="32">
        <f t="shared" si="539"/>
        <v>18398</v>
      </c>
      <c r="W2526" s="36"/>
      <c r="X2526" s="36">
        <f t="shared" si="544"/>
        <v>2431.79</v>
      </c>
      <c r="Y2526" s="29">
        <f t="shared" si="532"/>
        <v>13361.09</v>
      </c>
      <c r="Z2526" s="36"/>
      <c r="AA2526" s="36">
        <f t="shared" si="531"/>
        <v>13361.09</v>
      </c>
      <c r="AB2526" s="29">
        <f t="shared" si="533"/>
        <v>10068.64</v>
      </c>
      <c r="AC2526" s="30">
        <f t="shared" si="534"/>
        <v>125.86</v>
      </c>
      <c r="AD2526" s="29"/>
    </row>
    <row r="2527" spans="1:30" x14ac:dyDescent="0.2">
      <c r="A2527" s="1" t="s">
        <v>3396</v>
      </c>
      <c r="B2527" s="31" t="s">
        <v>8286</v>
      </c>
      <c r="C2527" s="1">
        <v>0</v>
      </c>
      <c r="D2527" s="1" t="s">
        <v>11136</v>
      </c>
      <c r="E2527" s="1" t="s">
        <v>18155</v>
      </c>
      <c r="F2527" s="1">
        <v>0</v>
      </c>
      <c r="G2527" s="19">
        <v>87</v>
      </c>
      <c r="H2527" s="29">
        <f t="shared" si="535"/>
        <v>11885.61</v>
      </c>
      <c r="I2527" s="32">
        <v>765</v>
      </c>
      <c r="J2527" s="32">
        <v>21</v>
      </c>
      <c r="K2527" s="33">
        <f t="shared" si="536"/>
        <v>2.7450980392156862E-2</v>
      </c>
      <c r="L2527" s="34">
        <f t="shared" si="540"/>
        <v>14.307783719548425</v>
      </c>
      <c r="M2527" s="32">
        <v>759</v>
      </c>
      <c r="N2527" s="32">
        <v>41</v>
      </c>
      <c r="O2527" s="33">
        <f t="shared" si="537"/>
        <v>5.4018445322793152E-2</v>
      </c>
      <c r="P2527" s="34">
        <f t="shared" si="541"/>
        <v>7.0099714566385165</v>
      </c>
      <c r="Q2527" s="35">
        <v>0</v>
      </c>
      <c r="R2527" s="34">
        <f t="shared" si="542"/>
        <v>0</v>
      </c>
      <c r="S2527" s="33">
        <v>16.28</v>
      </c>
      <c r="T2527" s="34">
        <f t="shared" si="543"/>
        <v>44.790928419560601</v>
      </c>
      <c r="U2527" s="31">
        <f t="shared" si="538"/>
        <v>16.527170898936888</v>
      </c>
      <c r="V2527" s="32">
        <f t="shared" si="539"/>
        <v>12643</v>
      </c>
      <c r="W2527" s="36"/>
      <c r="X2527" s="36">
        <f t="shared" si="544"/>
        <v>1671.11</v>
      </c>
      <c r="Y2527" s="29">
        <f t="shared" si="532"/>
        <v>13556.720000000001</v>
      </c>
      <c r="Z2527" s="36"/>
      <c r="AA2527" s="36">
        <f t="shared" si="531"/>
        <v>13556.720000000001</v>
      </c>
      <c r="AB2527" s="29">
        <f t="shared" si="533"/>
        <v>10216.07</v>
      </c>
      <c r="AC2527" s="30">
        <f t="shared" si="534"/>
        <v>117.43</v>
      </c>
      <c r="AD2527" s="29"/>
    </row>
    <row r="2528" spans="1:30" x14ac:dyDescent="0.2">
      <c r="A2528" s="1" t="s">
        <v>3646</v>
      </c>
      <c r="B2528" s="31" t="s">
        <v>8286</v>
      </c>
      <c r="C2528" s="1">
        <v>0</v>
      </c>
      <c r="D2528" s="1" t="s">
        <v>11137</v>
      </c>
      <c r="E2528" s="1" t="s">
        <v>18156</v>
      </c>
      <c r="F2528" s="1">
        <v>0</v>
      </c>
      <c r="G2528" s="19">
        <v>82</v>
      </c>
      <c r="H2528" s="29">
        <f t="shared" si="535"/>
        <v>11202.53</v>
      </c>
      <c r="I2528" s="32">
        <v>765</v>
      </c>
      <c r="J2528" s="32">
        <v>26</v>
      </c>
      <c r="K2528" s="33">
        <f t="shared" si="536"/>
        <v>3.3986928104575161E-2</v>
      </c>
      <c r="L2528" s="34">
        <f t="shared" si="540"/>
        <v>17.714398890869475</v>
      </c>
      <c r="M2528" s="32">
        <v>740</v>
      </c>
      <c r="N2528" s="32">
        <v>59</v>
      </c>
      <c r="O2528" s="33">
        <f t="shared" si="537"/>
        <v>7.9729729729729734E-2</v>
      </c>
      <c r="P2528" s="34">
        <f t="shared" si="541"/>
        <v>10.346523790366822</v>
      </c>
      <c r="Q2528" s="35">
        <v>0</v>
      </c>
      <c r="R2528" s="34">
        <f t="shared" si="542"/>
        <v>0</v>
      </c>
      <c r="S2528" s="33">
        <v>19.62</v>
      </c>
      <c r="T2528" s="34">
        <f t="shared" si="543"/>
        <v>56.626506024096393</v>
      </c>
      <c r="U2528" s="31">
        <f t="shared" si="538"/>
        <v>21.171857176333173</v>
      </c>
      <c r="V2528" s="32">
        <f t="shared" si="539"/>
        <v>16196</v>
      </c>
      <c r="W2528" s="36"/>
      <c r="X2528" s="36">
        <f t="shared" si="544"/>
        <v>2140.7399999999998</v>
      </c>
      <c r="Y2528" s="29">
        <f t="shared" si="532"/>
        <v>13343.27</v>
      </c>
      <c r="Z2528" s="36"/>
      <c r="AA2528" s="36">
        <f t="shared" si="531"/>
        <v>13343.27</v>
      </c>
      <c r="AB2528" s="29">
        <f t="shared" si="533"/>
        <v>10055.209999999999</v>
      </c>
      <c r="AC2528" s="30">
        <f t="shared" si="534"/>
        <v>122.62</v>
      </c>
      <c r="AD2528" s="29"/>
    </row>
    <row r="2529" spans="1:30" x14ac:dyDescent="0.2">
      <c r="A2529" s="1" t="s">
        <v>4148</v>
      </c>
      <c r="B2529" s="31" t="s">
        <v>8285</v>
      </c>
      <c r="C2529" s="1">
        <v>0</v>
      </c>
      <c r="D2529" s="1" t="s">
        <v>11138</v>
      </c>
      <c r="E2529" s="1" t="s">
        <v>18093</v>
      </c>
      <c r="F2529" s="1">
        <v>0</v>
      </c>
      <c r="G2529" s="19">
        <v>83</v>
      </c>
      <c r="H2529" s="29">
        <f t="shared" si="535"/>
        <v>11339.14</v>
      </c>
      <c r="I2529" s="32">
        <v>765</v>
      </c>
      <c r="J2529" s="32">
        <v>31</v>
      </c>
      <c r="K2529" s="33">
        <f t="shared" si="536"/>
        <v>4.0522875816993466E-2</v>
      </c>
      <c r="L2529" s="34">
        <f t="shared" si="540"/>
        <v>21.121014062190532</v>
      </c>
      <c r="M2529" s="32">
        <v>789</v>
      </c>
      <c r="N2529" s="32">
        <v>6</v>
      </c>
      <c r="O2529" s="33">
        <f t="shared" si="537"/>
        <v>7.6045627376425855E-3</v>
      </c>
      <c r="P2529" s="34">
        <f t="shared" si="541"/>
        <v>0.98684379775361841</v>
      </c>
      <c r="Q2529" s="35">
        <v>0</v>
      </c>
      <c r="R2529" s="34">
        <f t="shared" si="542"/>
        <v>0</v>
      </c>
      <c r="S2529" s="33">
        <v>18.21</v>
      </c>
      <c r="T2529" s="34">
        <f t="shared" si="543"/>
        <v>51.630049610205532</v>
      </c>
      <c r="U2529" s="31">
        <f t="shared" si="538"/>
        <v>18.43447686753742</v>
      </c>
      <c r="V2529" s="32">
        <f t="shared" si="539"/>
        <v>14102</v>
      </c>
      <c r="W2529" s="36"/>
      <c r="X2529" s="36">
        <f t="shared" si="544"/>
        <v>1863.96</v>
      </c>
      <c r="Y2529" s="29">
        <f t="shared" si="532"/>
        <v>13203.099999999999</v>
      </c>
      <c r="Z2529" s="36"/>
      <c r="AA2529" s="36">
        <f t="shared" si="531"/>
        <v>13203.099999999999</v>
      </c>
      <c r="AB2529" s="29">
        <f t="shared" si="533"/>
        <v>9949.59</v>
      </c>
      <c r="AC2529" s="30">
        <f t="shared" si="534"/>
        <v>119.87</v>
      </c>
      <c r="AD2529" s="29"/>
    </row>
    <row r="2530" spans="1:30" x14ac:dyDescent="0.2">
      <c r="A2530" s="1" t="s">
        <v>4599</v>
      </c>
      <c r="B2530" s="31" t="s">
        <v>8297</v>
      </c>
      <c r="C2530" s="1">
        <v>0</v>
      </c>
      <c r="D2530" s="1" t="s">
        <v>11139</v>
      </c>
      <c r="E2530" s="1" t="s">
        <v>16646</v>
      </c>
      <c r="F2530" s="1">
        <v>0</v>
      </c>
      <c r="G2530" s="19">
        <v>89</v>
      </c>
      <c r="H2530" s="29">
        <f t="shared" si="535"/>
        <v>12158.84</v>
      </c>
      <c r="I2530" s="32">
        <v>765</v>
      </c>
      <c r="J2530" s="32">
        <v>26</v>
      </c>
      <c r="K2530" s="33">
        <f t="shared" si="536"/>
        <v>3.3986928104575161E-2</v>
      </c>
      <c r="L2530" s="34">
        <f t="shared" si="540"/>
        <v>17.714398890869475</v>
      </c>
      <c r="M2530" s="32">
        <v>740</v>
      </c>
      <c r="N2530" s="32">
        <v>29</v>
      </c>
      <c r="O2530" s="33">
        <f t="shared" si="537"/>
        <v>3.9189189189189191E-2</v>
      </c>
      <c r="P2530" s="34">
        <f t="shared" si="541"/>
        <v>5.0855794901803026</v>
      </c>
      <c r="Q2530" s="35">
        <v>0</v>
      </c>
      <c r="R2530" s="34">
        <f t="shared" si="542"/>
        <v>0</v>
      </c>
      <c r="S2530" s="33">
        <v>20.68</v>
      </c>
      <c r="T2530" s="34">
        <f t="shared" si="543"/>
        <v>60.382707299787384</v>
      </c>
      <c r="U2530" s="31">
        <f t="shared" si="538"/>
        <v>20.795671420209288</v>
      </c>
      <c r="V2530" s="32">
        <f t="shared" si="539"/>
        <v>15909</v>
      </c>
      <c r="W2530" s="36"/>
      <c r="X2530" s="36">
        <f t="shared" si="544"/>
        <v>2102.8000000000002</v>
      </c>
      <c r="Y2530" s="29">
        <f t="shared" si="532"/>
        <v>14261.64</v>
      </c>
      <c r="Z2530" s="36"/>
      <c r="AA2530" s="36">
        <f t="shared" si="531"/>
        <v>14261.64</v>
      </c>
      <c r="AB2530" s="29">
        <f t="shared" si="533"/>
        <v>10747.28</v>
      </c>
      <c r="AC2530" s="30">
        <f t="shared" si="534"/>
        <v>120.76</v>
      </c>
      <c r="AD2530" s="29"/>
    </row>
    <row r="2531" spans="1:30" x14ac:dyDescent="0.2">
      <c r="A2531" s="1" t="s">
        <v>5023</v>
      </c>
      <c r="B2531" s="31" t="s">
        <v>8286</v>
      </c>
      <c r="C2531" s="1">
        <v>0</v>
      </c>
      <c r="D2531" s="1" t="s">
        <v>11140</v>
      </c>
      <c r="E2531" s="1" t="s">
        <v>16655</v>
      </c>
      <c r="F2531" s="1">
        <v>0</v>
      </c>
      <c r="G2531" s="19">
        <v>86</v>
      </c>
      <c r="H2531" s="29">
        <f t="shared" si="535"/>
        <v>11748.99</v>
      </c>
      <c r="I2531" s="32">
        <v>765</v>
      </c>
      <c r="J2531" s="32">
        <v>35</v>
      </c>
      <c r="K2531" s="33">
        <f t="shared" si="536"/>
        <v>4.5751633986928102E-2</v>
      </c>
      <c r="L2531" s="34">
        <f t="shared" si="540"/>
        <v>23.846306199247376</v>
      </c>
      <c r="M2531" s="32">
        <v>761</v>
      </c>
      <c r="N2531" s="32">
        <v>397</v>
      </c>
      <c r="O2531" s="33">
        <f t="shared" si="537"/>
        <v>0.52168199737187915</v>
      </c>
      <c r="P2531" s="34">
        <f t="shared" si="541"/>
        <v>67.698651621059824</v>
      </c>
      <c r="Q2531" s="35">
        <v>0</v>
      </c>
      <c r="R2531" s="34">
        <f t="shared" si="542"/>
        <v>0</v>
      </c>
      <c r="S2531" s="33">
        <v>20.13</v>
      </c>
      <c r="T2531" s="34">
        <f t="shared" si="543"/>
        <v>58.433734939759027</v>
      </c>
      <c r="U2531" s="31">
        <f t="shared" si="538"/>
        <v>37.494673190016556</v>
      </c>
      <c r="V2531" s="32">
        <f t="shared" si="539"/>
        <v>28683</v>
      </c>
      <c r="W2531" s="36"/>
      <c r="X2531" s="36">
        <f t="shared" si="544"/>
        <v>3791.23</v>
      </c>
      <c r="Y2531" s="29">
        <f t="shared" si="532"/>
        <v>15540.22</v>
      </c>
      <c r="Z2531" s="36"/>
      <c r="AA2531" s="36">
        <f t="shared" si="531"/>
        <v>15540.22</v>
      </c>
      <c r="AB2531" s="29">
        <f t="shared" si="533"/>
        <v>11710.79</v>
      </c>
      <c r="AC2531" s="30">
        <f t="shared" si="534"/>
        <v>136.16999999999999</v>
      </c>
      <c r="AD2531" s="29"/>
    </row>
    <row r="2532" spans="1:30" x14ac:dyDescent="0.2">
      <c r="A2532" s="1" t="s">
        <v>5444</v>
      </c>
      <c r="B2532" s="31" t="s">
        <v>8286</v>
      </c>
      <c r="C2532" s="1">
        <v>0</v>
      </c>
      <c r="D2532" s="1" t="s">
        <v>11141</v>
      </c>
      <c r="E2532" s="1" t="s">
        <v>17137</v>
      </c>
      <c r="F2532" s="1">
        <v>0</v>
      </c>
      <c r="G2532" s="19">
        <v>75</v>
      </c>
      <c r="H2532" s="29">
        <f t="shared" si="535"/>
        <v>10246.209999999999</v>
      </c>
      <c r="I2532" s="32">
        <v>765</v>
      </c>
      <c r="J2532" s="32">
        <v>33</v>
      </c>
      <c r="K2532" s="33">
        <f t="shared" si="536"/>
        <v>4.3137254901960784E-2</v>
      </c>
      <c r="L2532" s="34">
        <f t="shared" si="540"/>
        <v>22.483660130718953</v>
      </c>
      <c r="M2532" s="32">
        <v>798</v>
      </c>
      <c r="N2532" s="32">
        <v>90</v>
      </c>
      <c r="O2532" s="33">
        <f t="shared" si="537"/>
        <v>0.11278195488721804</v>
      </c>
      <c r="P2532" s="34">
        <f t="shared" si="541"/>
        <v>14.635709707285807</v>
      </c>
      <c r="Q2532" s="35">
        <v>1</v>
      </c>
      <c r="R2532" s="34">
        <f t="shared" si="542"/>
        <v>100</v>
      </c>
      <c r="S2532" s="33">
        <v>19.13</v>
      </c>
      <c r="T2532" s="34">
        <f t="shared" si="543"/>
        <v>54.890148830616582</v>
      </c>
      <c r="U2532" s="31">
        <f t="shared" si="538"/>
        <v>48.002379667155338</v>
      </c>
      <c r="V2532" s="32">
        <f t="shared" si="539"/>
        <v>36722</v>
      </c>
      <c r="W2532" s="36"/>
      <c r="X2532" s="36">
        <f t="shared" si="544"/>
        <v>4853.8</v>
      </c>
      <c r="Y2532" s="29">
        <f t="shared" si="532"/>
        <v>15100.009999999998</v>
      </c>
      <c r="Z2532" s="36"/>
      <c r="AA2532" s="36">
        <f t="shared" si="531"/>
        <v>15100.009999999998</v>
      </c>
      <c r="AB2532" s="29">
        <f t="shared" si="533"/>
        <v>11379.06</v>
      </c>
      <c r="AC2532" s="30">
        <f t="shared" si="534"/>
        <v>151.72</v>
      </c>
      <c r="AD2532" s="29"/>
    </row>
    <row r="2533" spans="1:30" x14ac:dyDescent="0.2">
      <c r="A2533" s="1" t="s">
        <v>7250</v>
      </c>
      <c r="B2533" s="31" t="s">
        <v>8286</v>
      </c>
      <c r="C2533" s="1">
        <v>0</v>
      </c>
      <c r="D2533" s="1" t="s">
        <v>11142</v>
      </c>
      <c r="E2533" s="1" t="s">
        <v>18157</v>
      </c>
      <c r="F2533" s="1">
        <v>0</v>
      </c>
      <c r="G2533" s="19">
        <v>71</v>
      </c>
      <c r="H2533" s="29">
        <f t="shared" si="535"/>
        <v>9699.75</v>
      </c>
      <c r="I2533" s="32">
        <v>765</v>
      </c>
      <c r="J2533" s="32">
        <v>18</v>
      </c>
      <c r="K2533" s="33">
        <f t="shared" si="536"/>
        <v>2.3529411764705882E-2</v>
      </c>
      <c r="L2533" s="34">
        <f t="shared" si="540"/>
        <v>12.263814616755793</v>
      </c>
      <c r="M2533" s="32">
        <v>765</v>
      </c>
      <c r="N2533" s="32">
        <v>64</v>
      </c>
      <c r="O2533" s="33">
        <f t="shared" si="537"/>
        <v>8.3660130718954243E-2</v>
      </c>
      <c r="P2533" s="34">
        <f t="shared" si="541"/>
        <v>10.85657176718229</v>
      </c>
      <c r="Q2533" s="35">
        <v>0</v>
      </c>
      <c r="R2533" s="34">
        <f t="shared" si="542"/>
        <v>0</v>
      </c>
      <c r="S2533" s="33">
        <v>20.68</v>
      </c>
      <c r="T2533" s="34">
        <f t="shared" si="543"/>
        <v>60.382707299787384</v>
      </c>
      <c r="U2533" s="31">
        <f t="shared" si="538"/>
        <v>20.875773420931367</v>
      </c>
      <c r="V2533" s="32">
        <f t="shared" si="539"/>
        <v>15970</v>
      </c>
      <c r="W2533" s="36"/>
      <c r="X2533" s="36">
        <f t="shared" si="544"/>
        <v>2110.86</v>
      </c>
      <c r="Y2533" s="29">
        <f t="shared" si="532"/>
        <v>11810.61</v>
      </c>
      <c r="Z2533" s="36"/>
      <c r="AA2533" s="36">
        <f t="shared" si="531"/>
        <v>11810.61</v>
      </c>
      <c r="AB2533" s="29">
        <f t="shared" si="533"/>
        <v>8900.23</v>
      </c>
      <c r="AC2533" s="30">
        <f t="shared" si="534"/>
        <v>125.36</v>
      </c>
      <c r="AD2533" s="29"/>
    </row>
    <row r="2534" spans="1:30" x14ac:dyDescent="0.2">
      <c r="A2534" s="1" t="s">
        <v>7337</v>
      </c>
      <c r="B2534" s="31" t="s">
        <v>8291</v>
      </c>
      <c r="C2534" s="1">
        <v>0</v>
      </c>
      <c r="D2534" s="1" t="s">
        <v>11143</v>
      </c>
      <c r="E2534" s="1" t="s">
        <v>16687</v>
      </c>
      <c r="F2534" s="1">
        <v>0</v>
      </c>
      <c r="G2534" s="19">
        <v>64</v>
      </c>
      <c r="H2534" s="29">
        <f t="shared" si="535"/>
        <v>8743.44</v>
      </c>
      <c r="I2534" s="32">
        <v>765</v>
      </c>
      <c r="J2534" s="32">
        <v>10</v>
      </c>
      <c r="K2534" s="33">
        <f t="shared" si="536"/>
        <v>1.3071895424836602E-2</v>
      </c>
      <c r="L2534" s="34">
        <f t="shared" si="540"/>
        <v>6.8132303426421075</v>
      </c>
      <c r="M2534" s="32">
        <v>710</v>
      </c>
      <c r="N2534" s="32">
        <v>53</v>
      </c>
      <c r="O2534" s="33">
        <f t="shared" si="537"/>
        <v>7.464788732394366E-2</v>
      </c>
      <c r="P2534" s="34">
        <f t="shared" si="541"/>
        <v>9.6870533076673837</v>
      </c>
      <c r="Q2534" s="35">
        <v>0</v>
      </c>
      <c r="R2534" s="34">
        <f t="shared" si="542"/>
        <v>0</v>
      </c>
      <c r="S2534" s="33">
        <v>22.5</v>
      </c>
      <c r="T2534" s="34">
        <f t="shared" si="543"/>
        <v>66.83203401842664</v>
      </c>
      <c r="U2534" s="31">
        <f t="shared" si="538"/>
        <v>20.833079417184031</v>
      </c>
      <c r="V2534" s="32">
        <f t="shared" si="539"/>
        <v>15937</v>
      </c>
      <c r="W2534" s="36"/>
      <c r="X2534" s="36">
        <f t="shared" si="544"/>
        <v>2106.5</v>
      </c>
      <c r="Y2534" s="29">
        <f t="shared" si="532"/>
        <v>10849.94</v>
      </c>
      <c r="Z2534" s="36"/>
      <c r="AA2534" s="36">
        <f t="shared" si="531"/>
        <v>10849.94</v>
      </c>
      <c r="AB2534" s="29">
        <f t="shared" si="533"/>
        <v>8176.29</v>
      </c>
      <c r="AC2534" s="30">
        <f t="shared" si="534"/>
        <v>127.75</v>
      </c>
    </row>
    <row r="2535" spans="1:30" x14ac:dyDescent="0.2">
      <c r="A2535" s="1" t="s">
        <v>7944</v>
      </c>
      <c r="B2535" s="31" t="s">
        <v>8286</v>
      </c>
      <c r="C2535" s="1">
        <v>0</v>
      </c>
      <c r="D2535" s="1" t="s">
        <v>11144</v>
      </c>
      <c r="E2535" s="1" t="s">
        <v>18158</v>
      </c>
      <c r="F2535" s="1">
        <v>0</v>
      </c>
      <c r="G2535" s="19">
        <v>77</v>
      </c>
      <c r="H2535" s="29">
        <f t="shared" si="535"/>
        <v>10519.45</v>
      </c>
      <c r="I2535" s="32">
        <v>765</v>
      </c>
      <c r="J2535" s="32">
        <v>33</v>
      </c>
      <c r="K2535" s="33">
        <f t="shared" si="536"/>
        <v>4.3137254901960784E-2</v>
      </c>
      <c r="L2535" s="34">
        <f t="shared" si="540"/>
        <v>22.483660130718953</v>
      </c>
      <c r="M2535" s="32">
        <v>784</v>
      </c>
      <c r="N2535" s="32">
        <v>82</v>
      </c>
      <c r="O2535" s="33">
        <f t="shared" si="537"/>
        <v>0.10459183673469388</v>
      </c>
      <c r="P2535" s="34">
        <f t="shared" si="541"/>
        <v>13.572878407113862</v>
      </c>
      <c r="Q2535" s="35">
        <v>0.14000000000000001</v>
      </c>
      <c r="R2535" s="34">
        <f t="shared" si="542"/>
        <v>14.000000000000002</v>
      </c>
      <c r="S2535" s="33">
        <v>18.21</v>
      </c>
      <c r="T2535" s="34">
        <f t="shared" si="543"/>
        <v>51.630049610205532</v>
      </c>
      <c r="U2535" s="31">
        <f t="shared" si="538"/>
        <v>25.421647037009585</v>
      </c>
      <c r="V2535" s="32">
        <f t="shared" si="539"/>
        <v>19448</v>
      </c>
      <c r="W2535" s="36"/>
      <c r="X2535" s="36">
        <f t="shared" si="544"/>
        <v>2570.5700000000002</v>
      </c>
      <c r="Y2535" s="29">
        <f t="shared" si="532"/>
        <v>13090.02</v>
      </c>
      <c r="Z2535" s="36"/>
      <c r="AA2535" s="36">
        <f t="shared" si="531"/>
        <v>13090.02</v>
      </c>
      <c r="AB2535" s="29">
        <f t="shared" si="533"/>
        <v>9864.3700000000008</v>
      </c>
      <c r="AC2535" s="30">
        <f t="shared" si="534"/>
        <v>128.11000000000001</v>
      </c>
      <c r="AD2535" s="29"/>
    </row>
    <row r="2536" spans="1:30" x14ac:dyDescent="0.2">
      <c r="A2536" s="1" t="s">
        <v>8044</v>
      </c>
      <c r="B2536" s="31" t="s">
        <v>8286</v>
      </c>
      <c r="C2536" s="1">
        <v>0</v>
      </c>
      <c r="D2536" s="1" t="s">
        <v>11145</v>
      </c>
      <c r="E2536" s="1" t="s">
        <v>18159</v>
      </c>
      <c r="F2536" s="1">
        <v>0</v>
      </c>
      <c r="G2536" s="19">
        <v>72</v>
      </c>
      <c r="H2536" s="29">
        <f t="shared" si="535"/>
        <v>9836.3700000000008</v>
      </c>
      <c r="I2536" s="32">
        <v>765</v>
      </c>
      <c r="J2536" s="32">
        <v>30</v>
      </c>
      <c r="K2536" s="33">
        <f t="shared" si="536"/>
        <v>3.9215686274509803E-2</v>
      </c>
      <c r="L2536" s="34">
        <f t="shared" si="540"/>
        <v>20.439691027926322</v>
      </c>
      <c r="M2536" s="32">
        <v>791</v>
      </c>
      <c r="N2536" s="32">
        <v>113</v>
      </c>
      <c r="O2536" s="33">
        <f t="shared" si="537"/>
        <v>0.14285714285714285</v>
      </c>
      <c r="P2536" s="34">
        <f t="shared" si="541"/>
        <v>18.538565629228685</v>
      </c>
      <c r="Q2536" s="35">
        <v>0</v>
      </c>
      <c r="R2536" s="34">
        <f t="shared" si="542"/>
        <v>0</v>
      </c>
      <c r="S2536" s="33">
        <v>19.62</v>
      </c>
      <c r="T2536" s="34">
        <f t="shared" si="543"/>
        <v>56.626506024096393</v>
      </c>
      <c r="U2536" s="31">
        <f t="shared" si="538"/>
        <v>23.90119067031285</v>
      </c>
      <c r="V2536" s="32">
        <f t="shared" si="539"/>
        <v>18284</v>
      </c>
      <c r="W2536" s="36"/>
      <c r="X2536" s="36">
        <f t="shared" si="544"/>
        <v>2416.7199999999998</v>
      </c>
      <c r="Y2536" s="29">
        <f t="shared" si="532"/>
        <v>12253.09</v>
      </c>
      <c r="Z2536" s="36"/>
      <c r="AA2536" s="36">
        <f t="shared" si="531"/>
        <v>12253.09</v>
      </c>
      <c r="AB2536" s="29">
        <f t="shared" si="533"/>
        <v>9233.68</v>
      </c>
      <c r="AC2536" s="30">
        <f t="shared" si="534"/>
        <v>128.25</v>
      </c>
      <c r="AD2536" s="29"/>
    </row>
    <row r="2537" spans="1:30" x14ac:dyDescent="0.2">
      <c r="A2537" s="1" t="s">
        <v>8207</v>
      </c>
      <c r="B2537" s="31" t="s">
        <v>8286</v>
      </c>
      <c r="C2537" s="1">
        <v>0</v>
      </c>
      <c r="D2537" s="1" t="s">
        <v>11146</v>
      </c>
      <c r="E2537" s="1" t="s">
        <v>16699</v>
      </c>
      <c r="F2537" s="1">
        <v>0</v>
      </c>
      <c r="G2537" s="19">
        <v>85</v>
      </c>
      <c r="H2537" s="29">
        <f t="shared" si="535"/>
        <v>11612.38</v>
      </c>
      <c r="I2537" s="32">
        <v>765</v>
      </c>
      <c r="J2537" s="32">
        <v>19</v>
      </c>
      <c r="K2537" s="33">
        <f t="shared" si="536"/>
        <v>2.4836601307189541E-2</v>
      </c>
      <c r="L2537" s="34">
        <f t="shared" si="540"/>
        <v>12.945137651020003</v>
      </c>
      <c r="M2537" s="32">
        <v>766</v>
      </c>
      <c r="N2537" s="32">
        <v>16</v>
      </c>
      <c r="O2537" s="33">
        <f t="shared" si="537"/>
        <v>2.0887728459530026E-2</v>
      </c>
      <c r="P2537" s="34">
        <f t="shared" si="541"/>
        <v>2.7105996742475367</v>
      </c>
      <c r="Q2537" s="35">
        <v>0</v>
      </c>
      <c r="R2537" s="34">
        <f t="shared" si="542"/>
        <v>0</v>
      </c>
      <c r="S2537" s="33">
        <v>20.68</v>
      </c>
      <c r="T2537" s="34">
        <f t="shared" si="543"/>
        <v>60.382707299787384</v>
      </c>
      <c r="U2537" s="31">
        <f t="shared" si="538"/>
        <v>19.00961115626373</v>
      </c>
      <c r="V2537" s="32">
        <f t="shared" si="539"/>
        <v>14542</v>
      </c>
      <c r="W2537" s="36"/>
      <c r="X2537" s="36">
        <f t="shared" si="544"/>
        <v>1922.11</v>
      </c>
      <c r="Y2537" s="29">
        <f t="shared" si="532"/>
        <v>13534.49</v>
      </c>
      <c r="Z2537" s="36"/>
      <c r="AA2537" s="36">
        <f t="shared" si="531"/>
        <v>13534.49</v>
      </c>
      <c r="AB2537" s="29">
        <f t="shared" si="533"/>
        <v>10199.31</v>
      </c>
      <c r="AC2537" s="30">
        <f t="shared" si="534"/>
        <v>119.99</v>
      </c>
      <c r="AD2537" s="29"/>
    </row>
    <row r="2538" spans="1:30" x14ac:dyDescent="0.2">
      <c r="A2538" s="1" t="s">
        <v>436</v>
      </c>
      <c r="B2538" s="31" t="s">
        <v>8287</v>
      </c>
      <c r="C2538" s="1">
        <v>0</v>
      </c>
      <c r="D2538" s="1" t="s">
        <v>11147</v>
      </c>
      <c r="E2538" s="1" t="s">
        <v>17917</v>
      </c>
      <c r="F2538" s="1">
        <v>0</v>
      </c>
      <c r="G2538" s="19">
        <v>87</v>
      </c>
      <c r="H2538" s="29">
        <f t="shared" si="535"/>
        <v>11885.61</v>
      </c>
      <c r="I2538" s="32">
        <v>766</v>
      </c>
      <c r="J2538" s="32">
        <v>11</v>
      </c>
      <c r="K2538" s="33">
        <f t="shared" si="536"/>
        <v>1.4360313315926894E-2</v>
      </c>
      <c r="L2538" s="34">
        <f t="shared" si="540"/>
        <v>7.4847693646649258</v>
      </c>
      <c r="M2538" s="32">
        <v>800</v>
      </c>
      <c r="N2538" s="32">
        <v>13</v>
      </c>
      <c r="O2538" s="33">
        <f t="shared" si="537"/>
        <v>1.6250000000000001E-2</v>
      </c>
      <c r="P2538" s="34">
        <f t="shared" si="541"/>
        <v>2.1087618403247634</v>
      </c>
      <c r="Q2538" s="35">
        <v>0</v>
      </c>
      <c r="R2538" s="34">
        <f t="shared" si="542"/>
        <v>0</v>
      </c>
      <c r="S2538" s="33">
        <v>18.68</v>
      </c>
      <c r="T2538" s="34">
        <f t="shared" si="543"/>
        <v>53.295535081502479</v>
      </c>
      <c r="U2538" s="31">
        <f t="shared" si="538"/>
        <v>15.722266571623042</v>
      </c>
      <c r="V2538" s="32">
        <f t="shared" si="539"/>
        <v>12043</v>
      </c>
      <c r="W2538" s="36"/>
      <c r="X2538" s="36">
        <f t="shared" si="544"/>
        <v>1591.8</v>
      </c>
      <c r="Y2538" s="29">
        <f t="shared" si="532"/>
        <v>13477.41</v>
      </c>
      <c r="Z2538" s="36"/>
      <c r="AA2538" s="36">
        <f t="shared" si="531"/>
        <v>13477.41</v>
      </c>
      <c r="AB2538" s="29">
        <f t="shared" si="533"/>
        <v>10156.299999999999</v>
      </c>
      <c r="AC2538" s="30">
        <f t="shared" si="534"/>
        <v>116.74</v>
      </c>
      <c r="AD2538" s="29"/>
    </row>
    <row r="2539" spans="1:30" x14ac:dyDescent="0.2">
      <c r="A2539" s="1" t="s">
        <v>1082</v>
      </c>
      <c r="B2539" s="31" t="s">
        <v>8286</v>
      </c>
      <c r="C2539" s="1">
        <v>0</v>
      </c>
      <c r="D2539" s="1" t="s">
        <v>11148</v>
      </c>
      <c r="E2539" s="1" t="s">
        <v>18160</v>
      </c>
      <c r="F2539" s="1">
        <v>0</v>
      </c>
      <c r="G2539" s="19">
        <v>74</v>
      </c>
      <c r="H2539" s="29">
        <f t="shared" si="535"/>
        <v>10109.6</v>
      </c>
      <c r="I2539" s="32">
        <v>766</v>
      </c>
      <c r="J2539" s="32">
        <v>23</v>
      </c>
      <c r="K2539" s="33">
        <f t="shared" si="536"/>
        <v>3.0026109660574413E-2</v>
      </c>
      <c r="L2539" s="34">
        <f t="shared" si="540"/>
        <v>15.649972307935755</v>
      </c>
      <c r="M2539" s="32">
        <v>806</v>
      </c>
      <c r="N2539" s="32">
        <v>22</v>
      </c>
      <c r="O2539" s="33">
        <f t="shared" si="537"/>
        <v>2.729528535980149E-2</v>
      </c>
      <c r="P2539" s="34">
        <f t="shared" si="541"/>
        <v>3.5421080730784342</v>
      </c>
      <c r="Q2539" s="35">
        <v>0</v>
      </c>
      <c r="R2539" s="34">
        <f t="shared" si="542"/>
        <v>0</v>
      </c>
      <c r="S2539" s="33">
        <v>20.7</v>
      </c>
      <c r="T2539" s="34">
        <f t="shared" si="543"/>
        <v>60.453579021970228</v>
      </c>
      <c r="U2539" s="31">
        <f t="shared" si="538"/>
        <v>19.911414850746105</v>
      </c>
      <c r="V2539" s="32">
        <f t="shared" si="539"/>
        <v>15252</v>
      </c>
      <c r="W2539" s="36"/>
      <c r="X2539" s="36">
        <f t="shared" si="544"/>
        <v>2015.96</v>
      </c>
      <c r="Y2539" s="29">
        <f t="shared" si="532"/>
        <v>12125.560000000001</v>
      </c>
      <c r="Z2539" s="36"/>
      <c r="AA2539" s="36">
        <f t="shared" si="531"/>
        <v>12125.560000000001</v>
      </c>
      <c r="AB2539" s="29">
        <f t="shared" si="533"/>
        <v>9137.57</v>
      </c>
      <c r="AC2539" s="30">
        <f t="shared" si="534"/>
        <v>123.48</v>
      </c>
      <c r="AD2539" s="29"/>
    </row>
    <row r="2540" spans="1:30" x14ac:dyDescent="0.2">
      <c r="A2540" s="1" t="s">
        <v>2616</v>
      </c>
      <c r="B2540" s="31" t="s">
        <v>8288</v>
      </c>
      <c r="C2540" s="1">
        <v>0</v>
      </c>
      <c r="D2540" s="1" t="s">
        <v>11149</v>
      </c>
      <c r="E2540" s="1" t="s">
        <v>18161</v>
      </c>
      <c r="F2540" s="1">
        <v>0</v>
      </c>
      <c r="G2540" s="19">
        <v>63</v>
      </c>
      <c r="H2540" s="29">
        <f t="shared" si="535"/>
        <v>8606.82</v>
      </c>
      <c r="I2540" s="32">
        <v>766</v>
      </c>
      <c r="J2540" s="32">
        <v>13</v>
      </c>
      <c r="K2540" s="33">
        <f t="shared" si="536"/>
        <v>1.6971279373368148E-2</v>
      </c>
      <c r="L2540" s="34">
        <f t="shared" si="540"/>
        <v>8.845636521876731</v>
      </c>
      <c r="M2540" s="32">
        <v>744</v>
      </c>
      <c r="N2540" s="32">
        <v>86</v>
      </c>
      <c r="O2540" s="33">
        <f t="shared" si="537"/>
        <v>0.11559139784946236</v>
      </c>
      <c r="P2540" s="34">
        <f t="shared" si="541"/>
        <v>15.000291006445792</v>
      </c>
      <c r="Q2540" s="35">
        <v>0</v>
      </c>
      <c r="R2540" s="34">
        <f t="shared" si="542"/>
        <v>0</v>
      </c>
      <c r="S2540" s="33">
        <v>21.89</v>
      </c>
      <c r="T2540" s="34">
        <f t="shared" si="543"/>
        <v>64.670446491849759</v>
      </c>
      <c r="U2540" s="31">
        <f t="shared" si="538"/>
        <v>22.12909350504307</v>
      </c>
      <c r="V2540" s="32">
        <f t="shared" si="539"/>
        <v>16951</v>
      </c>
      <c r="W2540" s="36"/>
      <c r="X2540" s="36">
        <f t="shared" si="544"/>
        <v>2240.5300000000002</v>
      </c>
      <c r="Y2540" s="29">
        <f t="shared" si="532"/>
        <v>10847.35</v>
      </c>
      <c r="Z2540" s="36"/>
      <c r="AA2540" s="36">
        <f t="shared" si="531"/>
        <v>10847.35</v>
      </c>
      <c r="AB2540" s="29">
        <f t="shared" si="533"/>
        <v>8174.34</v>
      </c>
      <c r="AC2540" s="30">
        <f t="shared" si="534"/>
        <v>129.75</v>
      </c>
      <c r="AD2540" s="29"/>
    </row>
    <row r="2541" spans="1:30" x14ac:dyDescent="0.2">
      <c r="A2541" s="1" t="s">
        <v>2732</v>
      </c>
      <c r="B2541" s="31" t="s">
        <v>8286</v>
      </c>
      <c r="C2541" s="1">
        <v>0</v>
      </c>
      <c r="D2541" s="1" t="s">
        <v>11150</v>
      </c>
      <c r="E2541" s="1" t="s">
        <v>16622</v>
      </c>
      <c r="F2541" s="1">
        <v>0</v>
      </c>
      <c r="G2541" s="19">
        <v>91</v>
      </c>
      <c r="H2541" s="29">
        <f t="shared" si="535"/>
        <v>12432.07</v>
      </c>
      <c r="I2541" s="32">
        <v>766</v>
      </c>
      <c r="J2541" s="32">
        <v>33</v>
      </c>
      <c r="K2541" s="33">
        <f t="shared" si="536"/>
        <v>4.3080939947780679E-2</v>
      </c>
      <c r="L2541" s="34">
        <f t="shared" si="540"/>
        <v>22.454308093994776</v>
      </c>
      <c r="M2541" s="32">
        <v>840</v>
      </c>
      <c r="N2541" s="32">
        <v>261</v>
      </c>
      <c r="O2541" s="33">
        <f t="shared" si="537"/>
        <v>0.31071428571428572</v>
      </c>
      <c r="P2541" s="34">
        <f t="shared" si="541"/>
        <v>40.321380243572399</v>
      </c>
      <c r="Q2541" s="35">
        <v>0</v>
      </c>
      <c r="R2541" s="34">
        <f t="shared" si="542"/>
        <v>0</v>
      </c>
      <c r="S2541" s="33">
        <v>19.64</v>
      </c>
      <c r="T2541" s="34">
        <f t="shared" si="543"/>
        <v>56.69737774627923</v>
      </c>
      <c r="U2541" s="31">
        <f t="shared" si="538"/>
        <v>29.868266520961601</v>
      </c>
      <c r="V2541" s="32">
        <f t="shared" si="539"/>
        <v>22879</v>
      </c>
      <c r="W2541" s="36"/>
      <c r="X2541" s="36">
        <f t="shared" si="544"/>
        <v>3024.07</v>
      </c>
      <c r="Y2541" s="29">
        <f t="shared" si="532"/>
        <v>15456.14</v>
      </c>
      <c r="Z2541" s="36"/>
      <c r="AA2541" s="36">
        <f t="shared" si="531"/>
        <v>15456.14</v>
      </c>
      <c r="AB2541" s="29">
        <f t="shared" si="533"/>
        <v>11647.43</v>
      </c>
      <c r="AC2541" s="30">
        <f t="shared" si="534"/>
        <v>127.99</v>
      </c>
      <c r="AD2541" s="29"/>
    </row>
    <row r="2542" spans="1:30" x14ac:dyDescent="0.2">
      <c r="A2542" s="1" t="s">
        <v>3766</v>
      </c>
      <c r="B2542" s="31" t="s">
        <v>8287</v>
      </c>
      <c r="C2542" s="1">
        <v>0</v>
      </c>
      <c r="D2542" s="1" t="s">
        <v>11151</v>
      </c>
      <c r="E2542" s="1" t="s">
        <v>16641</v>
      </c>
      <c r="F2542" s="1">
        <v>0</v>
      </c>
      <c r="G2542" s="19">
        <v>64</v>
      </c>
      <c r="H2542" s="29">
        <f t="shared" si="535"/>
        <v>8743.44</v>
      </c>
      <c r="I2542" s="32">
        <v>766</v>
      </c>
      <c r="J2542" s="32">
        <v>8</v>
      </c>
      <c r="K2542" s="33">
        <f t="shared" si="536"/>
        <v>1.0443864229765013E-2</v>
      </c>
      <c r="L2542" s="34">
        <f t="shared" si="540"/>
        <v>5.4434686288472189</v>
      </c>
      <c r="M2542" s="32">
        <v>654</v>
      </c>
      <c r="N2542" s="32">
        <v>228</v>
      </c>
      <c r="O2542" s="33">
        <f t="shared" si="537"/>
        <v>0.34862385321100919</v>
      </c>
      <c r="P2542" s="34">
        <f t="shared" si="541"/>
        <v>45.240903278668178</v>
      </c>
      <c r="Q2542" s="35">
        <v>0</v>
      </c>
      <c r="R2542" s="34">
        <f t="shared" si="542"/>
        <v>0</v>
      </c>
      <c r="S2542" s="33">
        <v>25.53</v>
      </c>
      <c r="T2542" s="34">
        <f t="shared" si="543"/>
        <v>77.569099929128285</v>
      </c>
      <c r="U2542" s="31">
        <f t="shared" si="538"/>
        <v>32.063367959160921</v>
      </c>
      <c r="V2542" s="32">
        <f t="shared" si="539"/>
        <v>24561</v>
      </c>
      <c r="W2542" s="36"/>
      <c r="X2542" s="36">
        <f t="shared" si="544"/>
        <v>3246.39</v>
      </c>
      <c r="Y2542" s="29">
        <f t="shared" si="532"/>
        <v>11989.83</v>
      </c>
      <c r="Z2542" s="36"/>
      <c r="AA2542" s="36">
        <f t="shared" si="531"/>
        <v>11989.83</v>
      </c>
      <c r="AB2542" s="29">
        <f t="shared" si="533"/>
        <v>9035.2900000000009</v>
      </c>
      <c r="AC2542" s="30">
        <f t="shared" si="534"/>
        <v>141.18</v>
      </c>
    </row>
    <row r="2543" spans="1:30" x14ac:dyDescent="0.2">
      <c r="A2543" s="1" t="s">
        <v>4333</v>
      </c>
      <c r="B2543" s="31" t="s">
        <v>8286</v>
      </c>
      <c r="C2543" s="1">
        <v>0</v>
      </c>
      <c r="D2543" s="1" t="s">
        <v>11152</v>
      </c>
      <c r="E2543" s="1" t="s">
        <v>17181</v>
      </c>
      <c r="F2543" s="1">
        <v>0</v>
      </c>
      <c r="G2543" s="19">
        <v>90</v>
      </c>
      <c r="H2543" s="29">
        <f t="shared" si="535"/>
        <v>12295.46</v>
      </c>
      <c r="I2543" s="32">
        <v>766</v>
      </c>
      <c r="J2543" s="32">
        <v>51</v>
      </c>
      <c r="K2543" s="33">
        <f t="shared" si="536"/>
        <v>6.6579634464751958E-2</v>
      </c>
      <c r="L2543" s="34">
        <f t="shared" si="540"/>
        <v>34.702112508901017</v>
      </c>
      <c r="M2543" s="32">
        <v>819</v>
      </c>
      <c r="N2543" s="32">
        <v>48</v>
      </c>
      <c r="O2543" s="33">
        <f t="shared" si="537"/>
        <v>5.8608058608058608E-2</v>
      </c>
      <c r="P2543" s="34">
        <f t="shared" si="541"/>
        <v>7.6055653863502313</v>
      </c>
      <c r="Q2543" s="35">
        <v>0</v>
      </c>
      <c r="R2543" s="34">
        <f t="shared" si="542"/>
        <v>0</v>
      </c>
      <c r="S2543" s="33">
        <v>17.41</v>
      </c>
      <c r="T2543" s="34">
        <f t="shared" si="543"/>
        <v>48.795180722891565</v>
      </c>
      <c r="U2543" s="31">
        <f t="shared" si="538"/>
        <v>22.775714654535705</v>
      </c>
      <c r="V2543" s="32">
        <f t="shared" si="539"/>
        <v>17446</v>
      </c>
      <c r="W2543" s="36"/>
      <c r="X2543" s="36">
        <f t="shared" si="544"/>
        <v>2305.96</v>
      </c>
      <c r="Y2543" s="29">
        <f t="shared" si="532"/>
        <v>14601.419999999998</v>
      </c>
      <c r="Z2543" s="36"/>
      <c r="AA2543" s="36">
        <f t="shared" si="531"/>
        <v>14601.419999999998</v>
      </c>
      <c r="AB2543" s="29">
        <f t="shared" si="533"/>
        <v>11003.33</v>
      </c>
      <c r="AC2543" s="30">
        <f t="shared" si="534"/>
        <v>122.26</v>
      </c>
      <c r="AD2543" s="29"/>
    </row>
    <row r="2544" spans="1:30" x14ac:dyDescent="0.2">
      <c r="A2544" s="1" t="s">
        <v>5387</v>
      </c>
      <c r="B2544" s="31" t="s">
        <v>8286</v>
      </c>
      <c r="C2544" s="1">
        <v>0</v>
      </c>
      <c r="D2544" s="1" t="s">
        <v>11153</v>
      </c>
      <c r="E2544" s="1" t="s">
        <v>16661</v>
      </c>
      <c r="F2544" s="1">
        <v>0</v>
      </c>
      <c r="G2544" s="19">
        <v>72</v>
      </c>
      <c r="H2544" s="29">
        <f t="shared" si="535"/>
        <v>9836.3700000000008</v>
      </c>
      <c r="I2544" s="32">
        <v>766</v>
      </c>
      <c r="J2544" s="32">
        <v>16</v>
      </c>
      <c r="K2544" s="33">
        <f t="shared" si="536"/>
        <v>2.0887728459530026E-2</v>
      </c>
      <c r="L2544" s="34">
        <f t="shared" si="540"/>
        <v>10.886937257694438</v>
      </c>
      <c r="M2544" s="32">
        <v>768</v>
      </c>
      <c r="N2544" s="32">
        <v>81</v>
      </c>
      <c r="O2544" s="33">
        <f t="shared" si="537"/>
        <v>0.10546875</v>
      </c>
      <c r="P2544" s="34">
        <f t="shared" si="541"/>
        <v>13.686675405953993</v>
      </c>
      <c r="Q2544" s="35">
        <v>0</v>
      </c>
      <c r="R2544" s="34">
        <f t="shared" si="542"/>
        <v>0</v>
      </c>
      <c r="S2544" s="33">
        <v>22.53</v>
      </c>
      <c r="T2544" s="34">
        <f t="shared" si="543"/>
        <v>66.938341601700927</v>
      </c>
      <c r="U2544" s="31">
        <f t="shared" si="538"/>
        <v>22.87798856633734</v>
      </c>
      <c r="V2544" s="32">
        <f t="shared" si="539"/>
        <v>17525</v>
      </c>
      <c r="W2544" s="36"/>
      <c r="X2544" s="36">
        <f t="shared" si="544"/>
        <v>2316.4</v>
      </c>
      <c r="Y2544" s="29">
        <f t="shared" si="532"/>
        <v>12152.77</v>
      </c>
      <c r="Z2544" s="36"/>
      <c r="AA2544" s="36">
        <f t="shared" si="531"/>
        <v>12152.77</v>
      </c>
      <c r="AB2544" s="29">
        <f t="shared" si="533"/>
        <v>9158.08</v>
      </c>
      <c r="AC2544" s="30">
        <f t="shared" si="534"/>
        <v>127.2</v>
      </c>
    </row>
    <row r="2545" spans="1:30" x14ac:dyDescent="0.2">
      <c r="A2545" s="1" t="s">
        <v>6820</v>
      </c>
      <c r="B2545" s="31" t="s">
        <v>8286</v>
      </c>
      <c r="C2545" s="1">
        <v>0</v>
      </c>
      <c r="D2545" s="1" t="s">
        <v>11154</v>
      </c>
      <c r="E2545" s="1" t="s">
        <v>17406</v>
      </c>
      <c r="F2545" s="1">
        <v>0</v>
      </c>
      <c r="G2545" s="19">
        <v>76</v>
      </c>
      <c r="H2545" s="29">
        <f t="shared" si="535"/>
        <v>10382.83</v>
      </c>
      <c r="I2545" s="32">
        <v>766</v>
      </c>
      <c r="J2545" s="32">
        <v>21</v>
      </c>
      <c r="K2545" s="33">
        <f t="shared" si="536"/>
        <v>2.7415143603133161E-2</v>
      </c>
      <c r="L2545" s="34">
        <f t="shared" si="540"/>
        <v>14.28910515072395</v>
      </c>
      <c r="M2545" s="32">
        <v>770</v>
      </c>
      <c r="N2545" s="32">
        <v>46</v>
      </c>
      <c r="O2545" s="33">
        <f t="shared" si="537"/>
        <v>5.9740259740259739E-2</v>
      </c>
      <c r="P2545" s="34">
        <f t="shared" si="541"/>
        <v>7.7524910813138153</v>
      </c>
      <c r="Q2545" s="35">
        <v>0</v>
      </c>
      <c r="R2545" s="34">
        <f t="shared" si="542"/>
        <v>0</v>
      </c>
      <c r="S2545" s="33">
        <v>20.16</v>
      </c>
      <c r="T2545" s="34">
        <f t="shared" si="543"/>
        <v>58.540042523033307</v>
      </c>
      <c r="U2545" s="31">
        <f t="shared" si="538"/>
        <v>20.145409688767767</v>
      </c>
      <c r="V2545" s="32">
        <f t="shared" si="539"/>
        <v>15431</v>
      </c>
      <c r="W2545" s="36"/>
      <c r="X2545" s="36">
        <f t="shared" si="544"/>
        <v>2039.62</v>
      </c>
      <c r="Y2545" s="29">
        <f t="shared" si="532"/>
        <v>12422.45</v>
      </c>
      <c r="Z2545" s="36"/>
      <c r="AA2545" s="36">
        <f t="shared" si="531"/>
        <v>12422.45</v>
      </c>
      <c r="AB2545" s="29">
        <f t="shared" si="533"/>
        <v>9361.2999999999993</v>
      </c>
      <c r="AC2545" s="30">
        <f t="shared" si="534"/>
        <v>123.18</v>
      </c>
      <c r="AD2545" s="29"/>
    </row>
    <row r="2546" spans="1:30" x14ac:dyDescent="0.2">
      <c r="A2546" s="1" t="s">
        <v>6879</v>
      </c>
      <c r="B2546" s="31" t="s">
        <v>8286</v>
      </c>
      <c r="C2546" s="1">
        <v>0</v>
      </c>
      <c r="D2546" s="1" t="s">
        <v>11155</v>
      </c>
      <c r="E2546" s="1" t="s">
        <v>18162</v>
      </c>
      <c r="F2546" s="1">
        <v>0</v>
      </c>
      <c r="G2546" s="19">
        <v>84</v>
      </c>
      <c r="H2546" s="29">
        <f t="shared" si="535"/>
        <v>11475.76</v>
      </c>
      <c r="I2546" s="32">
        <v>766</v>
      </c>
      <c r="J2546" s="32">
        <v>34</v>
      </c>
      <c r="K2546" s="33">
        <f t="shared" si="536"/>
        <v>4.4386422976501305E-2</v>
      </c>
      <c r="L2546" s="34">
        <f t="shared" si="540"/>
        <v>23.134741672600679</v>
      </c>
      <c r="M2546" s="32">
        <v>789</v>
      </c>
      <c r="N2546" s="32">
        <v>42</v>
      </c>
      <c r="O2546" s="33">
        <f t="shared" si="537"/>
        <v>5.3231939163498096E-2</v>
      </c>
      <c r="P2546" s="34">
        <f t="shared" si="541"/>
        <v>6.9079065842753282</v>
      </c>
      <c r="Q2546" s="35">
        <v>1</v>
      </c>
      <c r="R2546" s="34">
        <f t="shared" si="542"/>
        <v>100</v>
      </c>
      <c r="S2546" s="33">
        <v>19.64</v>
      </c>
      <c r="T2546" s="34">
        <f t="shared" si="543"/>
        <v>56.69737774627923</v>
      </c>
      <c r="U2546" s="31">
        <f t="shared" si="538"/>
        <v>46.685006500788816</v>
      </c>
      <c r="V2546" s="32">
        <f t="shared" si="539"/>
        <v>35761</v>
      </c>
      <c r="W2546" s="36"/>
      <c r="X2546" s="36">
        <f t="shared" si="544"/>
        <v>4726.7700000000004</v>
      </c>
      <c r="Y2546" s="29">
        <f t="shared" si="532"/>
        <v>16202.53</v>
      </c>
      <c r="Z2546" s="36"/>
      <c r="AA2546" s="36">
        <f t="shared" si="531"/>
        <v>16202.53</v>
      </c>
      <c r="AB2546" s="29">
        <f t="shared" si="533"/>
        <v>12209.89</v>
      </c>
      <c r="AC2546" s="30">
        <f t="shared" si="534"/>
        <v>145.36000000000001</v>
      </c>
    </row>
    <row r="2547" spans="1:30" x14ac:dyDescent="0.2">
      <c r="A2547" s="1" t="s">
        <v>6991</v>
      </c>
      <c r="B2547" s="31" t="s">
        <v>8286</v>
      </c>
      <c r="C2547" s="1">
        <v>0</v>
      </c>
      <c r="D2547" s="1" t="s">
        <v>11156</v>
      </c>
      <c r="E2547" s="1" t="s">
        <v>17893</v>
      </c>
      <c r="F2547" s="1">
        <v>0</v>
      </c>
      <c r="G2547" s="19">
        <v>62</v>
      </c>
      <c r="H2547" s="29">
        <f t="shared" si="535"/>
        <v>8470.2000000000007</v>
      </c>
      <c r="I2547" s="32">
        <v>766</v>
      </c>
      <c r="J2547" s="32">
        <v>25</v>
      </c>
      <c r="K2547" s="33">
        <f t="shared" si="536"/>
        <v>3.2637075718015669E-2</v>
      </c>
      <c r="L2547" s="34">
        <f t="shared" si="540"/>
        <v>17.010839465147559</v>
      </c>
      <c r="M2547" s="32">
        <v>800</v>
      </c>
      <c r="N2547" s="32">
        <v>6</v>
      </c>
      <c r="O2547" s="33">
        <f t="shared" si="537"/>
        <v>7.4999999999999997E-3</v>
      </c>
      <c r="P2547" s="34">
        <f t="shared" si="541"/>
        <v>0.97327469553450607</v>
      </c>
      <c r="Q2547" s="35">
        <v>0</v>
      </c>
      <c r="R2547" s="34">
        <f t="shared" si="542"/>
        <v>0</v>
      </c>
      <c r="S2547" s="33">
        <v>21.89</v>
      </c>
      <c r="T2547" s="34">
        <f t="shared" si="543"/>
        <v>64.670446491849759</v>
      </c>
      <c r="U2547" s="31">
        <f t="shared" si="538"/>
        <v>20.663640163132957</v>
      </c>
      <c r="V2547" s="32">
        <f t="shared" si="539"/>
        <v>15828</v>
      </c>
      <c r="W2547" s="36"/>
      <c r="X2547" s="36">
        <f t="shared" si="544"/>
        <v>2092.09</v>
      </c>
      <c r="Y2547" s="29">
        <f t="shared" si="532"/>
        <v>10562.29</v>
      </c>
      <c r="Z2547" s="36"/>
      <c r="AA2547" s="36">
        <f t="shared" si="531"/>
        <v>10562.29</v>
      </c>
      <c r="AB2547" s="29">
        <f t="shared" si="533"/>
        <v>7959.53</v>
      </c>
      <c r="AC2547" s="30">
        <f t="shared" si="534"/>
        <v>128.38</v>
      </c>
      <c r="AD2547" s="29"/>
    </row>
    <row r="2548" spans="1:30" x14ac:dyDescent="0.2">
      <c r="A2548" s="1" t="s">
        <v>7185</v>
      </c>
      <c r="B2548" s="31" t="s">
        <v>8286</v>
      </c>
      <c r="C2548" s="1">
        <v>0</v>
      </c>
      <c r="D2548" s="1" t="s">
        <v>11157</v>
      </c>
      <c r="E2548" s="1" t="s">
        <v>16685</v>
      </c>
      <c r="F2548" s="1">
        <v>0</v>
      </c>
      <c r="G2548" s="19">
        <v>73</v>
      </c>
      <c r="H2548" s="29">
        <f t="shared" si="535"/>
        <v>9972.98</v>
      </c>
      <c r="I2548" s="32">
        <v>766</v>
      </c>
      <c r="J2548" s="32">
        <v>30</v>
      </c>
      <c r="K2548" s="33">
        <f t="shared" si="536"/>
        <v>3.91644908616188E-2</v>
      </c>
      <c r="L2548" s="34">
        <f t="shared" si="540"/>
        <v>20.413007358177072</v>
      </c>
      <c r="M2548" s="32">
        <v>765</v>
      </c>
      <c r="N2548" s="32">
        <v>80</v>
      </c>
      <c r="O2548" s="33">
        <f t="shared" si="537"/>
        <v>0.10457516339869281</v>
      </c>
      <c r="P2548" s="34">
        <f t="shared" si="541"/>
        <v>13.570714708977864</v>
      </c>
      <c r="Q2548" s="35">
        <v>0</v>
      </c>
      <c r="R2548" s="34">
        <f t="shared" si="542"/>
        <v>0</v>
      </c>
      <c r="S2548" s="33">
        <v>23.21</v>
      </c>
      <c r="T2548" s="34">
        <f t="shared" si="543"/>
        <v>69.347980155917782</v>
      </c>
      <c r="U2548" s="31">
        <f t="shared" si="538"/>
        <v>25.832925555768178</v>
      </c>
      <c r="V2548" s="32">
        <f t="shared" si="539"/>
        <v>19788</v>
      </c>
      <c r="W2548" s="36"/>
      <c r="X2548" s="36">
        <f t="shared" si="544"/>
        <v>2615.5100000000002</v>
      </c>
      <c r="Y2548" s="29">
        <f t="shared" si="532"/>
        <v>12588.49</v>
      </c>
      <c r="Z2548" s="36"/>
      <c r="AA2548" s="36">
        <f t="shared" si="531"/>
        <v>12588.49</v>
      </c>
      <c r="AB2548" s="29">
        <f t="shared" si="533"/>
        <v>9486.43</v>
      </c>
      <c r="AC2548" s="30">
        <f t="shared" si="534"/>
        <v>129.94999999999999</v>
      </c>
    </row>
    <row r="2549" spans="1:30" x14ac:dyDescent="0.2">
      <c r="A2549" s="1" t="s">
        <v>7809</v>
      </c>
      <c r="B2549" s="31" t="s">
        <v>8286</v>
      </c>
      <c r="C2549" s="1">
        <v>0</v>
      </c>
      <c r="D2549" s="1" t="s">
        <v>11158</v>
      </c>
      <c r="E2549" s="1" t="s">
        <v>18163</v>
      </c>
      <c r="F2549" s="1">
        <v>0</v>
      </c>
      <c r="G2549" s="19">
        <v>87</v>
      </c>
      <c r="H2549" s="29">
        <f t="shared" si="535"/>
        <v>11885.61</v>
      </c>
      <c r="I2549" s="32">
        <v>766</v>
      </c>
      <c r="J2549" s="32">
        <v>22</v>
      </c>
      <c r="K2549" s="33">
        <f t="shared" si="536"/>
        <v>2.8720626631853787E-2</v>
      </c>
      <c r="L2549" s="34">
        <f t="shared" si="540"/>
        <v>14.969538729329852</v>
      </c>
      <c r="M2549" s="32">
        <v>793</v>
      </c>
      <c r="N2549" s="32">
        <v>225</v>
      </c>
      <c r="O2549" s="33">
        <f t="shared" si="537"/>
        <v>0.28373266078184112</v>
      </c>
      <c r="P2549" s="34">
        <f t="shared" si="541"/>
        <v>36.819975871418897</v>
      </c>
      <c r="Q2549" s="35">
        <v>0</v>
      </c>
      <c r="R2549" s="34">
        <f t="shared" si="542"/>
        <v>0</v>
      </c>
      <c r="S2549" s="33">
        <v>17.809999999999999</v>
      </c>
      <c r="T2549" s="34">
        <f t="shared" si="543"/>
        <v>50.212615166548545</v>
      </c>
      <c r="U2549" s="31">
        <f t="shared" si="538"/>
        <v>25.500532441824323</v>
      </c>
      <c r="V2549" s="32">
        <f t="shared" si="539"/>
        <v>19533</v>
      </c>
      <c r="W2549" s="36"/>
      <c r="X2549" s="36">
        <f t="shared" si="544"/>
        <v>2581.81</v>
      </c>
      <c r="Y2549" s="29">
        <f t="shared" si="532"/>
        <v>14467.42</v>
      </c>
      <c r="Z2549" s="36"/>
      <c r="AA2549" s="36">
        <f t="shared" si="531"/>
        <v>14467.42</v>
      </c>
      <c r="AB2549" s="29">
        <f t="shared" si="533"/>
        <v>10902.35</v>
      </c>
      <c r="AC2549" s="30">
        <f t="shared" si="534"/>
        <v>125.31</v>
      </c>
      <c r="AD2549" s="29"/>
    </row>
    <row r="2550" spans="1:30" x14ac:dyDescent="0.2">
      <c r="A2550" s="1" t="s">
        <v>911</v>
      </c>
      <c r="B2550" s="31" t="s">
        <v>8286</v>
      </c>
      <c r="C2550" s="1">
        <v>0</v>
      </c>
      <c r="D2550" s="1" t="s">
        <v>11159</v>
      </c>
      <c r="E2550" s="1" t="s">
        <v>18164</v>
      </c>
      <c r="F2550" s="1">
        <v>0</v>
      </c>
      <c r="G2550" s="19">
        <v>98</v>
      </c>
      <c r="H2550" s="29">
        <f t="shared" si="535"/>
        <v>13388.39</v>
      </c>
      <c r="I2550" s="32">
        <v>767</v>
      </c>
      <c r="J2550" s="32">
        <v>27</v>
      </c>
      <c r="K2550" s="33">
        <f t="shared" si="536"/>
        <v>3.5202086049543675E-2</v>
      </c>
      <c r="L2550" s="34">
        <f t="shared" si="540"/>
        <v>18.347753940974279</v>
      </c>
      <c r="M2550" s="32">
        <v>758</v>
      </c>
      <c r="N2550" s="32">
        <v>24</v>
      </c>
      <c r="O2550" s="33">
        <f t="shared" si="537"/>
        <v>3.1662269129287601E-2</v>
      </c>
      <c r="P2550" s="34">
        <f t="shared" si="541"/>
        <v>4.1088113795651982</v>
      </c>
      <c r="Q2550" s="35">
        <v>0</v>
      </c>
      <c r="R2550" s="34">
        <f t="shared" si="542"/>
        <v>0</v>
      </c>
      <c r="S2550" s="33">
        <v>16.32</v>
      </c>
      <c r="T2550" s="34">
        <f t="shared" si="543"/>
        <v>44.932671863926295</v>
      </c>
      <c r="U2550" s="31">
        <f t="shared" si="538"/>
        <v>16.847309296116443</v>
      </c>
      <c r="V2550" s="32">
        <f t="shared" si="539"/>
        <v>12922</v>
      </c>
      <c r="W2550" s="36"/>
      <c r="X2550" s="36">
        <f t="shared" si="544"/>
        <v>1707.99</v>
      </c>
      <c r="Y2550" s="29">
        <f t="shared" si="532"/>
        <v>15096.38</v>
      </c>
      <c r="Z2550" s="36"/>
      <c r="AA2550" s="36">
        <f t="shared" si="531"/>
        <v>15096.38</v>
      </c>
      <c r="AB2550" s="29">
        <f t="shared" si="533"/>
        <v>11376.32</v>
      </c>
      <c r="AC2550" s="30">
        <f t="shared" si="534"/>
        <v>116.08</v>
      </c>
    </row>
    <row r="2551" spans="1:30" x14ac:dyDescent="0.2">
      <c r="A2551" s="1" t="s">
        <v>1172</v>
      </c>
      <c r="B2551" s="31" t="s">
        <v>8286</v>
      </c>
      <c r="C2551" s="1">
        <v>0</v>
      </c>
      <c r="D2551" s="1" t="s">
        <v>11160</v>
      </c>
      <c r="E2551" s="1" t="s">
        <v>18165</v>
      </c>
      <c r="F2551" s="1">
        <v>0</v>
      </c>
      <c r="G2551" s="19">
        <v>79</v>
      </c>
      <c r="H2551" s="29">
        <f t="shared" si="535"/>
        <v>10792.68</v>
      </c>
      <c r="I2551" s="32">
        <v>767</v>
      </c>
      <c r="J2551" s="32">
        <v>20</v>
      </c>
      <c r="K2551" s="33">
        <f t="shared" si="536"/>
        <v>2.607561929595828E-2</v>
      </c>
      <c r="L2551" s="34">
        <f t="shared" si="540"/>
        <v>13.590928845166134</v>
      </c>
      <c r="M2551" s="32">
        <v>806</v>
      </c>
      <c r="N2551" s="32">
        <v>183</v>
      </c>
      <c r="O2551" s="33">
        <f t="shared" si="537"/>
        <v>0.22704714640198512</v>
      </c>
      <c r="P2551" s="34">
        <f t="shared" si="541"/>
        <v>29.463898971516066</v>
      </c>
      <c r="Q2551" s="35">
        <v>0</v>
      </c>
      <c r="R2551" s="34">
        <f t="shared" si="542"/>
        <v>0</v>
      </c>
      <c r="S2551" s="33">
        <v>17.84</v>
      </c>
      <c r="T2551" s="34">
        <f t="shared" si="543"/>
        <v>50.318922749822825</v>
      </c>
      <c r="U2551" s="31">
        <f t="shared" si="538"/>
        <v>23.343437641626256</v>
      </c>
      <c r="V2551" s="32">
        <f t="shared" si="539"/>
        <v>17904</v>
      </c>
      <c r="W2551" s="36"/>
      <c r="X2551" s="36">
        <f t="shared" si="544"/>
        <v>2366.4899999999998</v>
      </c>
      <c r="Y2551" s="29">
        <f t="shared" si="532"/>
        <v>13159.17</v>
      </c>
      <c r="Z2551" s="36"/>
      <c r="AA2551" s="36">
        <f t="shared" si="531"/>
        <v>13159.17</v>
      </c>
      <c r="AB2551" s="29">
        <f t="shared" si="533"/>
        <v>9916.48</v>
      </c>
      <c r="AC2551" s="30">
        <f t="shared" si="534"/>
        <v>125.53</v>
      </c>
      <c r="AD2551" s="29"/>
    </row>
    <row r="2552" spans="1:30" x14ac:dyDescent="0.2">
      <c r="A2552" s="1" t="s">
        <v>1366</v>
      </c>
      <c r="B2552" s="31" t="s">
        <v>8289</v>
      </c>
      <c r="C2552" s="1">
        <v>0</v>
      </c>
      <c r="D2552" s="1" t="s">
        <v>11161</v>
      </c>
      <c r="E2552" s="1" t="s">
        <v>16602</v>
      </c>
      <c r="F2552" s="1">
        <v>0</v>
      </c>
      <c r="G2552" s="19">
        <v>71</v>
      </c>
      <c r="H2552" s="29">
        <f t="shared" si="535"/>
        <v>9699.75</v>
      </c>
      <c r="I2552" s="32">
        <v>767</v>
      </c>
      <c r="J2552" s="32">
        <v>2</v>
      </c>
      <c r="K2552" s="33">
        <f t="shared" si="536"/>
        <v>2.6075619295958278E-3</v>
      </c>
      <c r="L2552" s="34">
        <f t="shared" si="540"/>
        <v>1.3590928845166133</v>
      </c>
      <c r="M2552" s="32">
        <v>766</v>
      </c>
      <c r="N2552" s="32">
        <v>2</v>
      </c>
      <c r="O2552" s="33">
        <f t="shared" si="537"/>
        <v>2.6109660574412533E-3</v>
      </c>
      <c r="P2552" s="34">
        <f t="shared" si="541"/>
        <v>0.33882495928094208</v>
      </c>
      <c r="Q2552" s="35">
        <v>0</v>
      </c>
      <c r="R2552" s="34">
        <f t="shared" si="542"/>
        <v>0</v>
      </c>
      <c r="S2552" s="33">
        <v>19.670000000000002</v>
      </c>
      <c r="T2552" s="34">
        <f t="shared" si="543"/>
        <v>56.80368532955351</v>
      </c>
      <c r="U2552" s="31">
        <f t="shared" si="538"/>
        <v>14.625400793337766</v>
      </c>
      <c r="V2552" s="32">
        <f t="shared" si="539"/>
        <v>11218</v>
      </c>
      <c r="W2552" s="36"/>
      <c r="X2552" s="36">
        <f t="shared" si="544"/>
        <v>1482.76</v>
      </c>
      <c r="Y2552" s="29">
        <f t="shared" si="532"/>
        <v>11182.51</v>
      </c>
      <c r="Z2552" s="36"/>
      <c r="AA2552" s="36">
        <f t="shared" si="531"/>
        <v>11182.51</v>
      </c>
      <c r="AB2552" s="29">
        <f t="shared" si="533"/>
        <v>8426.91</v>
      </c>
      <c r="AC2552" s="30">
        <f t="shared" si="534"/>
        <v>118.69</v>
      </c>
    </row>
    <row r="2553" spans="1:30" x14ac:dyDescent="0.2">
      <c r="A2553" s="1" t="s">
        <v>2334</v>
      </c>
      <c r="B2553" s="31" t="s">
        <v>8286</v>
      </c>
      <c r="C2553" s="1">
        <v>0</v>
      </c>
      <c r="D2553" s="1" t="s">
        <v>11162</v>
      </c>
      <c r="E2553" s="1" t="s">
        <v>17528</v>
      </c>
      <c r="F2553" s="1">
        <v>0</v>
      </c>
      <c r="G2553" s="19">
        <v>86</v>
      </c>
      <c r="H2553" s="29">
        <f t="shared" si="535"/>
        <v>11748.99</v>
      </c>
      <c r="I2553" s="32">
        <v>767</v>
      </c>
      <c r="J2553" s="32">
        <v>31</v>
      </c>
      <c r="K2553" s="33">
        <f t="shared" si="536"/>
        <v>4.0417209908735333E-2</v>
      </c>
      <c r="L2553" s="34">
        <f t="shared" si="540"/>
        <v>21.065939710007505</v>
      </c>
      <c r="M2553" s="32">
        <v>727</v>
      </c>
      <c r="N2553" s="32">
        <v>151</v>
      </c>
      <c r="O2553" s="33">
        <f t="shared" si="537"/>
        <v>0.2077028885832187</v>
      </c>
      <c r="P2553" s="34">
        <f t="shared" si="541"/>
        <v>26.953595419662619</v>
      </c>
      <c r="Q2553" s="35">
        <v>0</v>
      </c>
      <c r="R2553" s="34">
        <f t="shared" si="542"/>
        <v>0</v>
      </c>
      <c r="S2553" s="33">
        <v>18.260000000000002</v>
      </c>
      <c r="T2553" s="34">
        <f t="shared" si="543"/>
        <v>51.807228915662648</v>
      </c>
      <c r="U2553" s="31">
        <f t="shared" si="538"/>
        <v>24.956691011333191</v>
      </c>
      <c r="V2553" s="32">
        <f t="shared" si="539"/>
        <v>19142</v>
      </c>
      <c r="W2553" s="36"/>
      <c r="X2553" s="36">
        <f t="shared" si="544"/>
        <v>2530.13</v>
      </c>
      <c r="Y2553" s="29">
        <f t="shared" si="532"/>
        <v>14279.119999999999</v>
      </c>
      <c r="Z2553" s="36"/>
      <c r="AA2553" s="36">
        <f t="shared" si="531"/>
        <v>14279.119999999999</v>
      </c>
      <c r="AB2553" s="29">
        <f t="shared" si="533"/>
        <v>10760.45</v>
      </c>
      <c r="AC2553" s="30">
        <f t="shared" si="534"/>
        <v>125.12</v>
      </c>
      <c r="AD2553" s="29"/>
    </row>
    <row r="2554" spans="1:30" x14ac:dyDescent="0.2">
      <c r="A2554" s="1" t="s">
        <v>5164</v>
      </c>
      <c r="B2554" s="31" t="s">
        <v>8286</v>
      </c>
      <c r="C2554" s="1">
        <v>0</v>
      </c>
      <c r="D2554" s="1" t="s">
        <v>11163</v>
      </c>
      <c r="E2554" s="1" t="s">
        <v>17272</v>
      </c>
      <c r="F2554" s="1">
        <v>0</v>
      </c>
      <c r="G2554" s="19">
        <v>64</v>
      </c>
      <c r="H2554" s="29">
        <f t="shared" si="535"/>
        <v>8743.44</v>
      </c>
      <c r="I2554" s="32">
        <v>767</v>
      </c>
      <c r="J2554" s="32">
        <v>13</v>
      </c>
      <c r="K2554" s="33">
        <f t="shared" si="536"/>
        <v>1.6949152542372881E-2</v>
      </c>
      <c r="L2554" s="34">
        <f t="shared" si="540"/>
        <v>8.8341037493579861</v>
      </c>
      <c r="M2554" s="32">
        <v>766</v>
      </c>
      <c r="N2554" s="32">
        <v>101</v>
      </c>
      <c r="O2554" s="33">
        <f t="shared" si="537"/>
        <v>0.13185378590078328</v>
      </c>
      <c r="P2554" s="34">
        <f t="shared" si="541"/>
        <v>17.110660443687575</v>
      </c>
      <c r="Q2554" s="35">
        <v>1</v>
      </c>
      <c r="R2554" s="34">
        <f t="shared" si="542"/>
        <v>100</v>
      </c>
      <c r="S2554" s="33">
        <v>20.73</v>
      </c>
      <c r="T2554" s="34">
        <f t="shared" si="543"/>
        <v>60.559886605244508</v>
      </c>
      <c r="U2554" s="31">
        <f t="shared" si="538"/>
        <v>46.626162699572518</v>
      </c>
      <c r="V2554" s="32">
        <f t="shared" si="539"/>
        <v>35762</v>
      </c>
      <c r="W2554" s="36"/>
      <c r="X2554" s="36">
        <f t="shared" si="544"/>
        <v>4726.91</v>
      </c>
      <c r="Y2554" s="29">
        <f t="shared" si="532"/>
        <v>13470.35</v>
      </c>
      <c r="Z2554" s="36"/>
      <c r="AA2554" s="36">
        <f t="shared" si="531"/>
        <v>13470.35</v>
      </c>
      <c r="AB2554" s="29">
        <f t="shared" si="533"/>
        <v>10150.98</v>
      </c>
      <c r="AC2554" s="30">
        <f t="shared" si="534"/>
        <v>158.61000000000001</v>
      </c>
      <c r="AD2554" s="29"/>
    </row>
    <row r="2555" spans="1:30" x14ac:dyDescent="0.2">
      <c r="A2555" s="1" t="s">
        <v>5585</v>
      </c>
      <c r="B2555" s="31" t="s">
        <v>8286</v>
      </c>
      <c r="C2555" s="1">
        <v>0</v>
      </c>
      <c r="D2555" s="1" t="s">
        <v>11164</v>
      </c>
      <c r="E2555" s="1" t="s">
        <v>18166</v>
      </c>
      <c r="F2555" s="1">
        <v>0</v>
      </c>
      <c r="G2555" s="19">
        <v>87</v>
      </c>
      <c r="H2555" s="29">
        <f t="shared" si="535"/>
        <v>11885.61</v>
      </c>
      <c r="I2555" s="32">
        <v>767</v>
      </c>
      <c r="J2555" s="32">
        <v>24</v>
      </c>
      <c r="K2555" s="33">
        <f t="shared" si="536"/>
        <v>3.1290743155149937E-2</v>
      </c>
      <c r="L2555" s="34">
        <f t="shared" si="540"/>
        <v>16.309114614199359</v>
      </c>
      <c r="M2555" s="32">
        <v>794</v>
      </c>
      <c r="N2555" s="32">
        <v>26</v>
      </c>
      <c r="O2555" s="33">
        <f t="shared" si="537"/>
        <v>3.2745591939546598E-2</v>
      </c>
      <c r="P2555" s="34">
        <f t="shared" si="541"/>
        <v>4.249394136674586</v>
      </c>
      <c r="Q2555" s="35">
        <v>1</v>
      </c>
      <c r="R2555" s="34">
        <f t="shared" si="542"/>
        <v>100</v>
      </c>
      <c r="S2555" s="33">
        <v>19.18</v>
      </c>
      <c r="T2555" s="34">
        <f t="shared" si="543"/>
        <v>55.067328136073698</v>
      </c>
      <c r="U2555" s="31">
        <f t="shared" si="538"/>
        <v>43.90645922173691</v>
      </c>
      <c r="V2555" s="32">
        <f t="shared" si="539"/>
        <v>33676</v>
      </c>
      <c r="W2555" s="36"/>
      <c r="X2555" s="36">
        <f t="shared" si="544"/>
        <v>4451.1899999999996</v>
      </c>
      <c r="Y2555" s="29">
        <f t="shared" si="532"/>
        <v>16336.8</v>
      </c>
      <c r="Z2555" s="36"/>
      <c r="AA2555" s="36">
        <f t="shared" si="531"/>
        <v>16336.8</v>
      </c>
      <c r="AB2555" s="29">
        <f t="shared" si="533"/>
        <v>12311.08</v>
      </c>
      <c r="AC2555" s="30">
        <f t="shared" si="534"/>
        <v>141.51</v>
      </c>
      <c r="AD2555" s="29"/>
    </row>
    <row r="2556" spans="1:30" x14ac:dyDescent="0.2">
      <c r="A2556" s="1" t="s">
        <v>6078</v>
      </c>
      <c r="B2556" s="31" t="s">
        <v>8286</v>
      </c>
      <c r="C2556" s="1">
        <v>0</v>
      </c>
      <c r="D2556" s="1" t="s">
        <v>11165</v>
      </c>
      <c r="E2556" s="1" t="s">
        <v>16672</v>
      </c>
      <c r="F2556" s="1">
        <v>0</v>
      </c>
      <c r="G2556" s="19">
        <v>70</v>
      </c>
      <c r="H2556" s="29">
        <f t="shared" si="535"/>
        <v>9563.1299999999992</v>
      </c>
      <c r="I2556" s="32">
        <v>767</v>
      </c>
      <c r="J2556" s="32">
        <v>15</v>
      </c>
      <c r="K2556" s="33">
        <f t="shared" si="536"/>
        <v>1.955671447196871E-2</v>
      </c>
      <c r="L2556" s="34">
        <f t="shared" si="540"/>
        <v>10.193196633874599</v>
      </c>
      <c r="M2556" s="32">
        <v>751</v>
      </c>
      <c r="N2556" s="32">
        <v>36</v>
      </c>
      <c r="O2556" s="33">
        <f t="shared" si="537"/>
        <v>4.7936085219707054E-2</v>
      </c>
      <c r="P2556" s="34">
        <f t="shared" si="541"/>
        <v>6.2206638329768698</v>
      </c>
      <c r="Q2556" s="35">
        <v>0</v>
      </c>
      <c r="R2556" s="34">
        <f t="shared" si="542"/>
        <v>0</v>
      </c>
      <c r="S2556" s="33">
        <v>21.91</v>
      </c>
      <c r="T2556" s="34">
        <f t="shared" si="543"/>
        <v>64.741318214032603</v>
      </c>
      <c r="U2556" s="31">
        <f t="shared" si="538"/>
        <v>20.288794670221016</v>
      </c>
      <c r="V2556" s="32">
        <f t="shared" si="539"/>
        <v>15562</v>
      </c>
      <c r="W2556" s="36"/>
      <c r="X2556" s="36">
        <f t="shared" si="544"/>
        <v>2056.9299999999998</v>
      </c>
      <c r="Y2556" s="29">
        <f t="shared" si="532"/>
        <v>11620.06</v>
      </c>
      <c r="Z2556" s="36"/>
      <c r="AA2556" s="36">
        <f t="shared" si="531"/>
        <v>11620.06</v>
      </c>
      <c r="AB2556" s="29">
        <f t="shared" si="533"/>
        <v>8756.64</v>
      </c>
      <c r="AC2556" s="30">
        <f t="shared" si="534"/>
        <v>125.09</v>
      </c>
      <c r="AD2556" s="29"/>
    </row>
    <row r="2557" spans="1:30" x14ac:dyDescent="0.2">
      <c r="A2557" s="1" t="s">
        <v>6324</v>
      </c>
      <c r="B2557" s="31" t="s">
        <v>8289</v>
      </c>
      <c r="C2557" s="1">
        <v>0</v>
      </c>
      <c r="D2557" s="1" t="s">
        <v>11166</v>
      </c>
      <c r="E2557" s="1" t="s">
        <v>16672</v>
      </c>
      <c r="F2557" s="1">
        <v>0</v>
      </c>
      <c r="G2557" s="19">
        <v>56</v>
      </c>
      <c r="H2557" s="29">
        <f t="shared" si="535"/>
        <v>7650.51</v>
      </c>
      <c r="I2557" s="32">
        <v>767</v>
      </c>
      <c r="J2557" s="32">
        <v>0</v>
      </c>
      <c r="K2557" s="33">
        <f t="shared" si="536"/>
        <v>0</v>
      </c>
      <c r="L2557" s="34">
        <f t="shared" si="540"/>
        <v>0</v>
      </c>
      <c r="M2557" s="32">
        <v>725</v>
      </c>
      <c r="N2557" s="32">
        <v>8</v>
      </c>
      <c r="O2557" s="33">
        <f t="shared" si="537"/>
        <v>1.1034482758620689E-2</v>
      </c>
      <c r="P2557" s="34">
        <f t="shared" si="541"/>
        <v>1.4319443796369744</v>
      </c>
      <c r="Q2557" s="35">
        <v>0</v>
      </c>
      <c r="R2557" s="34">
        <f t="shared" si="542"/>
        <v>0</v>
      </c>
      <c r="S2557" s="33">
        <v>25.57</v>
      </c>
      <c r="T2557" s="34">
        <f t="shared" si="543"/>
        <v>77.710843373493972</v>
      </c>
      <c r="U2557" s="31">
        <f t="shared" si="538"/>
        <v>19.785696938282737</v>
      </c>
      <c r="V2557" s="32">
        <f t="shared" si="539"/>
        <v>15176</v>
      </c>
      <c r="W2557" s="36"/>
      <c r="X2557" s="36">
        <f t="shared" si="544"/>
        <v>2005.91</v>
      </c>
      <c r="Y2557" s="29">
        <f t="shared" si="532"/>
        <v>9656.42</v>
      </c>
      <c r="Z2557" s="36"/>
      <c r="AA2557" s="36">
        <f t="shared" si="531"/>
        <v>9656.42</v>
      </c>
      <c r="AB2557" s="29">
        <f t="shared" si="533"/>
        <v>7276.88</v>
      </c>
      <c r="AC2557" s="30">
        <f t="shared" si="534"/>
        <v>129.94</v>
      </c>
    </row>
    <row r="2558" spans="1:30" x14ac:dyDescent="0.2">
      <c r="A2558" s="1" t="s">
        <v>6640</v>
      </c>
      <c r="B2558" s="31" t="s">
        <v>8287</v>
      </c>
      <c r="C2558" s="1">
        <v>0</v>
      </c>
      <c r="D2558" s="1" t="s">
        <v>11167</v>
      </c>
      <c r="E2558" s="1" t="s">
        <v>16676</v>
      </c>
      <c r="F2558" s="1">
        <v>0</v>
      </c>
      <c r="G2558" s="19">
        <v>85</v>
      </c>
      <c r="H2558" s="29">
        <f t="shared" si="535"/>
        <v>11612.38</v>
      </c>
      <c r="I2558" s="32">
        <v>767</v>
      </c>
      <c r="J2558" s="32">
        <v>18</v>
      </c>
      <c r="K2558" s="33">
        <f t="shared" si="536"/>
        <v>2.3468057366362451E-2</v>
      </c>
      <c r="L2558" s="34">
        <f t="shared" si="540"/>
        <v>12.231835960649519</v>
      </c>
      <c r="M2558" s="32">
        <v>675</v>
      </c>
      <c r="N2558" s="32">
        <v>28</v>
      </c>
      <c r="O2558" s="33">
        <f t="shared" si="537"/>
        <v>4.148148148148148E-2</v>
      </c>
      <c r="P2558" s="34">
        <f t="shared" si="541"/>
        <v>5.3830501678945524</v>
      </c>
      <c r="Q2558" s="35">
        <v>0</v>
      </c>
      <c r="R2558" s="34">
        <f t="shared" si="542"/>
        <v>0</v>
      </c>
      <c r="S2558" s="33">
        <v>21.91</v>
      </c>
      <c r="T2558" s="34">
        <f t="shared" si="543"/>
        <v>64.741318214032603</v>
      </c>
      <c r="U2558" s="31">
        <f t="shared" si="538"/>
        <v>20.589051085644169</v>
      </c>
      <c r="V2558" s="32">
        <f t="shared" si="539"/>
        <v>15792</v>
      </c>
      <c r="W2558" s="36"/>
      <c r="X2558" s="36">
        <f t="shared" si="544"/>
        <v>2087.34</v>
      </c>
      <c r="Y2558" s="29">
        <f t="shared" si="532"/>
        <v>13699.72</v>
      </c>
      <c r="Z2558" s="36"/>
      <c r="AA2558" s="36">
        <f t="shared" si="531"/>
        <v>13699.72</v>
      </c>
      <c r="AB2558" s="29">
        <f t="shared" si="533"/>
        <v>10323.83</v>
      </c>
      <c r="AC2558" s="30">
        <f t="shared" si="534"/>
        <v>121.46</v>
      </c>
    </row>
    <row r="2559" spans="1:30" x14ac:dyDescent="0.2">
      <c r="A2559" s="1" t="s">
        <v>6669</v>
      </c>
      <c r="B2559" s="31" t="s">
        <v>8291</v>
      </c>
      <c r="C2559" s="1">
        <v>0</v>
      </c>
      <c r="D2559" s="1" t="s">
        <v>11168</v>
      </c>
      <c r="E2559" s="1" t="s">
        <v>17434</v>
      </c>
      <c r="F2559" s="1">
        <v>0</v>
      </c>
      <c r="G2559" s="19">
        <v>51</v>
      </c>
      <c r="H2559" s="29">
        <f t="shared" si="535"/>
        <v>6967.43</v>
      </c>
      <c r="I2559" s="32">
        <v>767</v>
      </c>
      <c r="J2559" s="32">
        <v>0</v>
      </c>
      <c r="K2559" s="33">
        <f t="shared" si="536"/>
        <v>0</v>
      </c>
      <c r="L2559" s="34">
        <f t="shared" si="540"/>
        <v>0</v>
      </c>
      <c r="M2559" s="32">
        <v>715</v>
      </c>
      <c r="N2559" s="32">
        <v>9</v>
      </c>
      <c r="O2559" s="33">
        <f t="shared" si="537"/>
        <v>1.2587412587412588E-2</v>
      </c>
      <c r="P2559" s="34">
        <f t="shared" si="541"/>
        <v>1.633468020477493</v>
      </c>
      <c r="Q2559" s="35">
        <v>0</v>
      </c>
      <c r="R2559" s="34">
        <f t="shared" si="542"/>
        <v>0</v>
      </c>
      <c r="S2559" s="33">
        <v>24.74</v>
      </c>
      <c r="T2559" s="34">
        <f t="shared" si="543"/>
        <v>74.76966690290574</v>
      </c>
      <c r="U2559" s="31">
        <f t="shared" si="538"/>
        <v>19.100783730845809</v>
      </c>
      <c r="V2559" s="32">
        <f t="shared" si="539"/>
        <v>14650</v>
      </c>
      <c r="W2559" s="36"/>
      <c r="X2559" s="36">
        <f t="shared" si="544"/>
        <v>1936.39</v>
      </c>
      <c r="Y2559" s="29">
        <f t="shared" si="532"/>
        <v>8903.82</v>
      </c>
      <c r="Z2559" s="36"/>
      <c r="AA2559" s="36">
        <f t="shared" si="531"/>
        <v>8903.82</v>
      </c>
      <c r="AB2559" s="29">
        <f t="shared" si="533"/>
        <v>6709.74</v>
      </c>
      <c r="AC2559" s="30">
        <f t="shared" si="534"/>
        <v>131.56</v>
      </c>
    </row>
    <row r="2560" spans="1:30" x14ac:dyDescent="0.2">
      <c r="A2560" s="1" t="s">
        <v>7949</v>
      </c>
      <c r="B2560" s="31" t="s">
        <v>8286</v>
      </c>
      <c r="C2560" s="1">
        <v>0</v>
      </c>
      <c r="D2560" s="1" t="s">
        <v>11169</v>
      </c>
      <c r="E2560" s="1" t="s">
        <v>18167</v>
      </c>
      <c r="F2560" s="1">
        <v>0</v>
      </c>
      <c r="G2560" s="19">
        <v>65</v>
      </c>
      <c r="H2560" s="29">
        <f t="shared" si="535"/>
        <v>8880.0499999999993</v>
      </c>
      <c r="I2560" s="32">
        <v>767</v>
      </c>
      <c r="J2560" s="32">
        <v>25</v>
      </c>
      <c r="K2560" s="33">
        <f t="shared" si="536"/>
        <v>3.259452411994785E-2</v>
      </c>
      <c r="L2560" s="34">
        <f t="shared" si="540"/>
        <v>16.988661056457666</v>
      </c>
      <c r="M2560" s="32">
        <v>767</v>
      </c>
      <c r="N2560" s="32">
        <v>71</v>
      </c>
      <c r="O2560" s="33">
        <f t="shared" si="537"/>
        <v>9.2568448500651893E-2</v>
      </c>
      <c r="P2560" s="34">
        <f t="shared" si="541"/>
        <v>12.012603804076479</v>
      </c>
      <c r="Q2560" s="35">
        <v>0</v>
      </c>
      <c r="R2560" s="34">
        <f t="shared" si="542"/>
        <v>0</v>
      </c>
      <c r="S2560" s="33">
        <v>19.670000000000002</v>
      </c>
      <c r="T2560" s="34">
        <f t="shared" si="543"/>
        <v>56.80368532955351</v>
      </c>
      <c r="U2560" s="31">
        <f t="shared" si="538"/>
        <v>21.451237547521913</v>
      </c>
      <c r="V2560" s="32">
        <f t="shared" si="539"/>
        <v>16453</v>
      </c>
      <c r="W2560" s="36"/>
      <c r="X2560" s="36">
        <f t="shared" si="544"/>
        <v>2174.6999999999998</v>
      </c>
      <c r="Y2560" s="29">
        <f t="shared" si="532"/>
        <v>11054.75</v>
      </c>
      <c r="Z2560" s="36"/>
      <c r="AA2560" s="36">
        <f t="shared" ref="AA2560:AA2623" si="545">Y2560-Z2560</f>
        <v>11054.75</v>
      </c>
      <c r="AB2560" s="29">
        <f t="shared" si="533"/>
        <v>8330.6299999999992</v>
      </c>
      <c r="AC2560" s="30">
        <f t="shared" si="534"/>
        <v>128.16</v>
      </c>
      <c r="AD2560" s="29"/>
    </row>
    <row r="2561" spans="1:30" x14ac:dyDescent="0.2">
      <c r="A2561" s="1" t="s">
        <v>1183</v>
      </c>
      <c r="B2561" s="31" t="s">
        <v>8286</v>
      </c>
      <c r="C2561" s="1">
        <v>0</v>
      </c>
      <c r="D2561" s="1" t="s">
        <v>11170</v>
      </c>
      <c r="E2561" s="1" t="s">
        <v>18168</v>
      </c>
      <c r="F2561" s="1">
        <v>0</v>
      </c>
      <c r="G2561" s="19">
        <v>81</v>
      </c>
      <c r="H2561" s="29">
        <f t="shared" si="535"/>
        <v>11065.91</v>
      </c>
      <c r="I2561" s="32">
        <v>768</v>
      </c>
      <c r="J2561" s="32">
        <v>18</v>
      </c>
      <c r="K2561" s="33">
        <f t="shared" si="536"/>
        <v>2.34375E-2</v>
      </c>
      <c r="L2561" s="34">
        <f t="shared" si="540"/>
        <v>12.21590909090909</v>
      </c>
      <c r="M2561" s="32">
        <v>785</v>
      </c>
      <c r="N2561" s="32">
        <v>87</v>
      </c>
      <c r="O2561" s="33">
        <f t="shared" si="537"/>
        <v>0.11082802547770701</v>
      </c>
      <c r="P2561" s="34">
        <f t="shared" si="541"/>
        <v>14.382148367134103</v>
      </c>
      <c r="Q2561" s="35">
        <v>1</v>
      </c>
      <c r="R2561" s="34">
        <f t="shared" si="542"/>
        <v>100</v>
      </c>
      <c r="S2561" s="33">
        <v>16.7</v>
      </c>
      <c r="T2561" s="34">
        <f t="shared" si="543"/>
        <v>46.279234585400424</v>
      </c>
      <c r="U2561" s="31">
        <f t="shared" si="538"/>
        <v>43.219323010860904</v>
      </c>
      <c r="V2561" s="32">
        <f t="shared" si="539"/>
        <v>33192</v>
      </c>
      <c r="W2561" s="36"/>
      <c r="X2561" s="36">
        <f t="shared" si="544"/>
        <v>4387.21</v>
      </c>
      <c r="Y2561" s="29">
        <f t="shared" ref="Y2561:Y2624" si="546">H2561+W2561+X2561</f>
        <v>15453.119999999999</v>
      </c>
      <c r="Z2561" s="36"/>
      <c r="AA2561" s="36">
        <f t="shared" si="545"/>
        <v>15453.119999999999</v>
      </c>
      <c r="AB2561" s="29">
        <f t="shared" ref="AB2561:AB2624" si="547">ROUND(AA2561/1.327,2)</f>
        <v>11645.15</v>
      </c>
      <c r="AC2561" s="30">
        <f t="shared" ref="AC2561:AC2624" si="548">ROUND(AB2561/G2561,2)</f>
        <v>143.77000000000001</v>
      </c>
      <c r="AD2561" s="29"/>
    </row>
    <row r="2562" spans="1:30" x14ac:dyDescent="0.2">
      <c r="A2562" s="1" t="s">
        <v>2573</v>
      </c>
      <c r="B2562" s="31" t="s">
        <v>8291</v>
      </c>
      <c r="C2562" s="1">
        <v>0</v>
      </c>
      <c r="D2562" s="1" t="s">
        <v>11171</v>
      </c>
      <c r="E2562" s="1" t="s">
        <v>17827</v>
      </c>
      <c r="F2562" s="1">
        <v>0</v>
      </c>
      <c r="G2562" s="19">
        <v>53</v>
      </c>
      <c r="H2562" s="29">
        <f t="shared" si="535"/>
        <v>7240.66</v>
      </c>
      <c r="I2562" s="32">
        <v>768</v>
      </c>
      <c r="J2562" s="32">
        <v>9</v>
      </c>
      <c r="K2562" s="33">
        <f t="shared" si="536"/>
        <v>1.171875E-2</v>
      </c>
      <c r="L2562" s="34">
        <f t="shared" si="540"/>
        <v>6.107954545454545</v>
      </c>
      <c r="M2562" s="32">
        <v>685</v>
      </c>
      <c r="N2562" s="32">
        <v>37</v>
      </c>
      <c r="O2562" s="33">
        <f t="shared" si="537"/>
        <v>5.4014598540145987E-2</v>
      </c>
      <c r="P2562" s="34">
        <f t="shared" si="541"/>
        <v>7.009472259810555</v>
      </c>
      <c r="Q2562" s="35">
        <v>0</v>
      </c>
      <c r="R2562" s="34">
        <f t="shared" si="542"/>
        <v>0</v>
      </c>
      <c r="S2562" s="33">
        <v>25.6</v>
      </c>
      <c r="T2562" s="34">
        <f t="shared" si="543"/>
        <v>77.817150956768259</v>
      </c>
      <c r="U2562" s="31">
        <f t="shared" si="538"/>
        <v>22.733644440508339</v>
      </c>
      <c r="V2562" s="32">
        <f t="shared" si="539"/>
        <v>17459</v>
      </c>
      <c r="W2562" s="36"/>
      <c r="X2562" s="36">
        <f t="shared" si="544"/>
        <v>2307.67</v>
      </c>
      <c r="Y2562" s="29">
        <f t="shared" si="546"/>
        <v>9548.33</v>
      </c>
      <c r="Z2562" s="36"/>
      <c r="AA2562" s="36">
        <f t="shared" si="545"/>
        <v>9548.33</v>
      </c>
      <c r="AB2562" s="29">
        <f t="shared" si="547"/>
        <v>7195.43</v>
      </c>
      <c r="AC2562" s="30">
        <f t="shared" si="548"/>
        <v>135.76</v>
      </c>
    </row>
    <row r="2563" spans="1:30" x14ac:dyDescent="0.2">
      <c r="A2563" s="1" t="s">
        <v>3301</v>
      </c>
      <c r="B2563" s="31" t="s">
        <v>8287</v>
      </c>
      <c r="C2563" s="1">
        <v>0</v>
      </c>
      <c r="D2563" s="1" t="s">
        <v>11172</v>
      </c>
      <c r="E2563" s="1" t="s">
        <v>18169</v>
      </c>
      <c r="F2563" s="1">
        <v>0</v>
      </c>
      <c r="G2563" s="19">
        <v>74</v>
      </c>
      <c r="H2563" s="29">
        <f t="shared" ref="H2563:H2626" si="549">ROUND(G2563/G$8364*H$8369,2)</f>
        <v>10109.6</v>
      </c>
      <c r="I2563" s="32">
        <v>768</v>
      </c>
      <c r="J2563" s="32">
        <v>12</v>
      </c>
      <c r="K2563" s="33">
        <f t="shared" ref="K2563:K2626" si="550">IF(I2563=0,0,J2563/I2563)</f>
        <v>1.5625E-2</v>
      </c>
      <c r="L2563" s="34">
        <f t="shared" si="540"/>
        <v>8.1439393939393945</v>
      </c>
      <c r="M2563" s="32">
        <v>670</v>
      </c>
      <c r="N2563" s="32">
        <v>84</v>
      </c>
      <c r="O2563" s="33">
        <f t="shared" ref="O2563:O2626" si="551">IF(M2563=0,0,N2563/M2563)</f>
        <v>0.1253731343283582</v>
      </c>
      <c r="P2563" s="34">
        <f t="shared" si="541"/>
        <v>16.269666552218609</v>
      </c>
      <c r="Q2563" s="35">
        <v>0</v>
      </c>
      <c r="R2563" s="34">
        <f t="shared" si="542"/>
        <v>0</v>
      </c>
      <c r="S2563" s="33">
        <v>20.21</v>
      </c>
      <c r="T2563" s="34">
        <f t="shared" si="543"/>
        <v>58.717221828490437</v>
      </c>
      <c r="U2563" s="31">
        <f t="shared" ref="U2563:U2626" si="552">(L2563+P2563+R2563+T2563)/4</f>
        <v>20.782706943662109</v>
      </c>
      <c r="V2563" s="32">
        <f t="shared" ref="V2563:V2626" si="553">ROUND(U2563*I2563,0)</f>
        <v>15961</v>
      </c>
      <c r="W2563" s="36"/>
      <c r="X2563" s="36">
        <f t="shared" si="544"/>
        <v>2109.67</v>
      </c>
      <c r="Y2563" s="29">
        <f t="shared" si="546"/>
        <v>12219.27</v>
      </c>
      <c r="Z2563" s="36"/>
      <c r="AA2563" s="36">
        <f t="shared" si="545"/>
        <v>12219.27</v>
      </c>
      <c r="AB2563" s="29">
        <f t="shared" si="547"/>
        <v>9208.19</v>
      </c>
      <c r="AC2563" s="30">
        <f t="shared" si="548"/>
        <v>124.44</v>
      </c>
      <c r="AD2563" s="29"/>
    </row>
    <row r="2564" spans="1:30" x14ac:dyDescent="0.2">
      <c r="A2564" s="1" t="s">
        <v>3887</v>
      </c>
      <c r="B2564" s="31" t="s">
        <v>8293</v>
      </c>
      <c r="C2564" s="1">
        <v>0</v>
      </c>
      <c r="D2564" s="1" t="s">
        <v>11173</v>
      </c>
      <c r="E2564" s="1" t="s">
        <v>17857</v>
      </c>
      <c r="F2564" s="1">
        <v>0</v>
      </c>
      <c r="G2564" s="19">
        <v>65</v>
      </c>
      <c r="H2564" s="29">
        <f t="shared" si="549"/>
        <v>8880.0499999999993</v>
      </c>
      <c r="I2564" s="32">
        <v>768</v>
      </c>
      <c r="J2564" s="32">
        <v>13</v>
      </c>
      <c r="K2564" s="33">
        <f t="shared" si="550"/>
        <v>1.6927083333333332E-2</v>
      </c>
      <c r="L2564" s="34">
        <f t="shared" ref="L2564:L2627" si="554">(K2564-K$8370)/(K$8369-K$8370)*100</f>
        <v>8.8226010101010104</v>
      </c>
      <c r="M2564" s="32">
        <v>677</v>
      </c>
      <c r="N2564" s="32">
        <v>75</v>
      </c>
      <c r="O2564" s="33">
        <f t="shared" si="551"/>
        <v>0.11078286558345643</v>
      </c>
      <c r="P2564" s="34">
        <f t="shared" ref="P2564:P2627" si="555">(O2564-O$8370)/(O$8369-O$8370)*100</f>
        <v>14.376287969490489</v>
      </c>
      <c r="Q2564" s="35">
        <v>0</v>
      </c>
      <c r="R2564" s="34">
        <f t="shared" ref="R2564:R2627" si="556">(Q2564-Q$8370)/(Q$8369-Q$8370)*100</f>
        <v>0</v>
      </c>
      <c r="S2564" s="33">
        <v>22.59</v>
      </c>
      <c r="T2564" s="34">
        <f t="shared" ref="T2564:T2627" si="557">(S2564-S$8370)/(S$8369-S$8370)*100</f>
        <v>67.150956768249472</v>
      </c>
      <c r="U2564" s="31">
        <f t="shared" si="552"/>
        <v>22.587461436960243</v>
      </c>
      <c r="V2564" s="32">
        <f t="shared" si="553"/>
        <v>17347</v>
      </c>
      <c r="W2564" s="36"/>
      <c r="X2564" s="36">
        <f t="shared" ref="X2564:X2627" si="558">ROUND(V2564*X$8369/V$8364,2)</f>
        <v>2292.87</v>
      </c>
      <c r="Y2564" s="29">
        <f t="shared" si="546"/>
        <v>11172.919999999998</v>
      </c>
      <c r="Z2564" s="36"/>
      <c r="AA2564" s="36">
        <f t="shared" si="545"/>
        <v>11172.919999999998</v>
      </c>
      <c r="AB2564" s="29">
        <f t="shared" si="547"/>
        <v>8419.68</v>
      </c>
      <c r="AC2564" s="30">
        <f t="shared" si="548"/>
        <v>129.53</v>
      </c>
      <c r="AD2564" s="29"/>
    </row>
    <row r="2565" spans="1:30" x14ac:dyDescent="0.2">
      <c r="A2565" s="1" t="s">
        <v>4894</v>
      </c>
      <c r="B2565" s="31" t="s">
        <v>8288</v>
      </c>
      <c r="C2565" s="1">
        <v>0</v>
      </c>
      <c r="D2565" s="1" t="s">
        <v>11174</v>
      </c>
      <c r="E2565" s="1" t="s">
        <v>16653</v>
      </c>
      <c r="F2565" s="1">
        <v>0</v>
      </c>
      <c r="G2565" s="19">
        <v>72</v>
      </c>
      <c r="H2565" s="29">
        <f t="shared" si="549"/>
        <v>9836.3700000000008</v>
      </c>
      <c r="I2565" s="32">
        <v>768</v>
      </c>
      <c r="J2565" s="32">
        <v>22</v>
      </c>
      <c r="K2565" s="33">
        <f t="shared" si="550"/>
        <v>2.8645833333333332E-2</v>
      </c>
      <c r="L2565" s="34">
        <f t="shared" si="554"/>
        <v>14.930555555555555</v>
      </c>
      <c r="M2565" s="32">
        <v>685</v>
      </c>
      <c r="N2565" s="32">
        <v>5</v>
      </c>
      <c r="O2565" s="33">
        <f t="shared" si="551"/>
        <v>7.2992700729927005E-3</v>
      </c>
      <c r="P2565" s="34">
        <f t="shared" si="555"/>
        <v>0.94722598105548039</v>
      </c>
      <c r="Q2565" s="35">
        <v>0</v>
      </c>
      <c r="R2565" s="34">
        <f t="shared" si="556"/>
        <v>0</v>
      </c>
      <c r="S2565" s="33">
        <v>21.94</v>
      </c>
      <c r="T2565" s="34">
        <f t="shared" si="557"/>
        <v>64.84762579730689</v>
      </c>
      <c r="U2565" s="31">
        <f t="shared" si="552"/>
        <v>20.181351833479482</v>
      </c>
      <c r="V2565" s="32">
        <f t="shared" si="553"/>
        <v>15499</v>
      </c>
      <c r="W2565" s="36"/>
      <c r="X2565" s="36">
        <f t="shared" si="558"/>
        <v>2048.61</v>
      </c>
      <c r="Y2565" s="29">
        <f t="shared" si="546"/>
        <v>11884.980000000001</v>
      </c>
      <c r="Z2565" s="36"/>
      <c r="AA2565" s="36">
        <f t="shared" si="545"/>
        <v>11884.980000000001</v>
      </c>
      <c r="AB2565" s="29">
        <f t="shared" si="547"/>
        <v>8956.2800000000007</v>
      </c>
      <c r="AC2565" s="30">
        <f t="shared" si="548"/>
        <v>124.39</v>
      </c>
    </row>
    <row r="2566" spans="1:30" x14ac:dyDescent="0.2">
      <c r="A2566" s="1" t="s">
        <v>6281</v>
      </c>
      <c r="B2566" s="31" t="s">
        <v>8287</v>
      </c>
      <c r="C2566" s="1">
        <v>0</v>
      </c>
      <c r="D2566" s="1" t="s">
        <v>11175</v>
      </c>
      <c r="E2566" s="1" t="s">
        <v>16673</v>
      </c>
      <c r="F2566" s="1">
        <v>0</v>
      </c>
      <c r="G2566" s="19">
        <v>82</v>
      </c>
      <c r="H2566" s="29">
        <f t="shared" si="549"/>
        <v>11202.53</v>
      </c>
      <c r="I2566" s="32">
        <v>768</v>
      </c>
      <c r="J2566" s="32">
        <v>22</v>
      </c>
      <c r="K2566" s="33">
        <f t="shared" si="550"/>
        <v>2.8645833333333332E-2</v>
      </c>
      <c r="L2566" s="34">
        <f t="shared" si="554"/>
        <v>14.930555555555555</v>
      </c>
      <c r="M2566" s="32">
        <v>779</v>
      </c>
      <c r="N2566" s="32">
        <v>95</v>
      </c>
      <c r="O2566" s="33">
        <f t="shared" si="551"/>
        <v>0.12195121951219512</v>
      </c>
      <c r="P2566" s="34">
        <f t="shared" si="555"/>
        <v>15.825604805439125</v>
      </c>
      <c r="Q2566" s="35">
        <v>0</v>
      </c>
      <c r="R2566" s="34">
        <f t="shared" si="556"/>
        <v>0</v>
      </c>
      <c r="S2566" s="33">
        <v>22.59</v>
      </c>
      <c r="T2566" s="34">
        <f t="shared" si="557"/>
        <v>67.150956768249472</v>
      </c>
      <c r="U2566" s="31">
        <f t="shared" si="552"/>
        <v>24.476779282311039</v>
      </c>
      <c r="V2566" s="32">
        <f t="shared" si="553"/>
        <v>18798</v>
      </c>
      <c r="W2566" s="36"/>
      <c r="X2566" s="36">
        <f t="shared" si="558"/>
        <v>2484.66</v>
      </c>
      <c r="Y2566" s="29">
        <f t="shared" si="546"/>
        <v>13687.19</v>
      </c>
      <c r="Z2566" s="36"/>
      <c r="AA2566" s="36">
        <f t="shared" si="545"/>
        <v>13687.19</v>
      </c>
      <c r="AB2566" s="29">
        <f t="shared" si="547"/>
        <v>10314.39</v>
      </c>
      <c r="AC2566" s="30">
        <f t="shared" si="548"/>
        <v>125.79</v>
      </c>
      <c r="AD2566" s="29"/>
    </row>
    <row r="2567" spans="1:30" x14ac:dyDescent="0.2">
      <c r="A2567" s="1" t="s">
        <v>1266</v>
      </c>
      <c r="B2567" s="31" t="s">
        <v>8285</v>
      </c>
      <c r="C2567" s="1">
        <v>0</v>
      </c>
      <c r="D2567" s="1" t="s">
        <v>11176</v>
      </c>
      <c r="E2567" s="1" t="s">
        <v>17582</v>
      </c>
      <c r="F2567" s="1">
        <v>0</v>
      </c>
      <c r="G2567" s="19">
        <v>85</v>
      </c>
      <c r="H2567" s="29">
        <f t="shared" si="549"/>
        <v>11612.38</v>
      </c>
      <c r="I2567" s="32">
        <v>769</v>
      </c>
      <c r="J2567" s="32">
        <v>29</v>
      </c>
      <c r="K2567" s="33">
        <f t="shared" si="550"/>
        <v>3.7711313394018203E-2</v>
      </c>
      <c r="L2567" s="34">
        <f t="shared" si="554"/>
        <v>19.655593647791306</v>
      </c>
      <c r="M2567" s="32">
        <v>778</v>
      </c>
      <c r="N2567" s="32">
        <v>15</v>
      </c>
      <c r="O2567" s="33">
        <f t="shared" si="551"/>
        <v>1.9280205655526992E-2</v>
      </c>
      <c r="P2567" s="34">
        <f t="shared" si="555"/>
        <v>2.5019915052300927</v>
      </c>
      <c r="Q2567" s="35">
        <v>0</v>
      </c>
      <c r="R2567" s="34">
        <f t="shared" si="556"/>
        <v>0</v>
      </c>
      <c r="S2567" s="33">
        <v>18.760000000000002</v>
      </c>
      <c r="T2567" s="34">
        <f t="shared" si="557"/>
        <v>53.579021970233889</v>
      </c>
      <c r="U2567" s="31">
        <f t="shared" si="552"/>
        <v>18.934151780813821</v>
      </c>
      <c r="V2567" s="32">
        <f t="shared" si="553"/>
        <v>14560</v>
      </c>
      <c r="W2567" s="36"/>
      <c r="X2567" s="36">
        <f t="shared" si="558"/>
        <v>1924.49</v>
      </c>
      <c r="Y2567" s="29">
        <f t="shared" si="546"/>
        <v>13536.869999999999</v>
      </c>
      <c r="Z2567" s="36"/>
      <c r="AA2567" s="36">
        <f t="shared" si="545"/>
        <v>13536.869999999999</v>
      </c>
      <c r="AB2567" s="29">
        <f t="shared" si="547"/>
        <v>10201.11</v>
      </c>
      <c r="AC2567" s="30">
        <f t="shared" si="548"/>
        <v>120.01</v>
      </c>
      <c r="AD2567" s="29"/>
    </row>
    <row r="2568" spans="1:30" x14ac:dyDescent="0.2">
      <c r="A2568" s="1" t="s">
        <v>1356</v>
      </c>
      <c r="B2568" s="31" t="s">
        <v>8287</v>
      </c>
      <c r="C2568" s="1">
        <v>0</v>
      </c>
      <c r="D2568" s="1" t="s">
        <v>11177</v>
      </c>
      <c r="E2568" s="1" t="s">
        <v>16883</v>
      </c>
      <c r="F2568" s="1">
        <v>0</v>
      </c>
      <c r="G2568" s="19">
        <v>98</v>
      </c>
      <c r="H2568" s="29">
        <f t="shared" si="549"/>
        <v>13388.39</v>
      </c>
      <c r="I2568" s="32">
        <v>769</v>
      </c>
      <c r="J2568" s="32">
        <v>16</v>
      </c>
      <c r="K2568" s="33">
        <f t="shared" si="550"/>
        <v>2.0806241872561769E-2</v>
      </c>
      <c r="L2568" s="34">
        <f t="shared" si="554"/>
        <v>10.844465460850376</v>
      </c>
      <c r="M2568" s="32">
        <v>730</v>
      </c>
      <c r="N2568" s="32">
        <v>7</v>
      </c>
      <c r="O2568" s="33">
        <f t="shared" si="551"/>
        <v>9.5890410958904115E-3</v>
      </c>
      <c r="P2568" s="34">
        <f t="shared" si="555"/>
        <v>1.2443694737427478</v>
      </c>
      <c r="Q2568" s="35">
        <v>1</v>
      </c>
      <c r="R2568" s="34">
        <f t="shared" si="556"/>
        <v>100</v>
      </c>
      <c r="S2568" s="33">
        <v>17.88</v>
      </c>
      <c r="T2568" s="34">
        <f t="shared" si="557"/>
        <v>50.460666194188519</v>
      </c>
      <c r="U2568" s="31">
        <f t="shared" si="552"/>
        <v>40.637375282195407</v>
      </c>
      <c r="V2568" s="32">
        <f t="shared" si="553"/>
        <v>31250</v>
      </c>
      <c r="W2568" s="36"/>
      <c r="X2568" s="36">
        <f t="shared" si="558"/>
        <v>4130.5200000000004</v>
      </c>
      <c r="Y2568" s="29">
        <f t="shared" si="546"/>
        <v>17518.91</v>
      </c>
      <c r="Z2568" s="36"/>
      <c r="AA2568" s="36">
        <f t="shared" si="545"/>
        <v>17518.91</v>
      </c>
      <c r="AB2568" s="29">
        <f t="shared" si="547"/>
        <v>13201.89</v>
      </c>
      <c r="AC2568" s="30">
        <f t="shared" si="548"/>
        <v>134.71</v>
      </c>
    </row>
    <row r="2569" spans="1:30" x14ac:dyDescent="0.2">
      <c r="A2569" s="1" t="s">
        <v>2072</v>
      </c>
      <c r="B2569" s="31" t="s">
        <v>8286</v>
      </c>
      <c r="C2569" s="1">
        <v>0</v>
      </c>
      <c r="D2569" s="1" t="s">
        <v>11178</v>
      </c>
      <c r="E2569" s="1" t="s">
        <v>18170</v>
      </c>
      <c r="F2569" s="1">
        <v>0</v>
      </c>
      <c r="G2569" s="19">
        <v>85</v>
      </c>
      <c r="H2569" s="29">
        <f t="shared" si="549"/>
        <v>11612.38</v>
      </c>
      <c r="I2569" s="32">
        <v>769</v>
      </c>
      <c r="J2569" s="32">
        <v>19</v>
      </c>
      <c r="K2569" s="33">
        <f t="shared" si="550"/>
        <v>2.47074122236671E-2</v>
      </c>
      <c r="L2569" s="34">
        <f t="shared" si="554"/>
        <v>12.877802734759822</v>
      </c>
      <c r="M2569" s="32">
        <v>782</v>
      </c>
      <c r="N2569" s="32">
        <v>35</v>
      </c>
      <c r="O2569" s="33">
        <f t="shared" si="551"/>
        <v>4.4757033248081841E-2</v>
      </c>
      <c r="P2569" s="34">
        <f t="shared" si="555"/>
        <v>5.8081183876739493</v>
      </c>
      <c r="Q2569" s="35">
        <v>1</v>
      </c>
      <c r="R2569" s="34">
        <f t="shared" si="556"/>
        <v>100</v>
      </c>
      <c r="S2569" s="33">
        <v>18.760000000000002</v>
      </c>
      <c r="T2569" s="34">
        <f t="shared" si="557"/>
        <v>53.579021970233889</v>
      </c>
      <c r="U2569" s="31">
        <f t="shared" si="552"/>
        <v>43.066235773166916</v>
      </c>
      <c r="V2569" s="32">
        <f t="shared" si="553"/>
        <v>33118</v>
      </c>
      <c r="W2569" s="36"/>
      <c r="X2569" s="36">
        <f t="shared" si="558"/>
        <v>4377.43</v>
      </c>
      <c r="Y2569" s="29">
        <f t="shared" si="546"/>
        <v>15989.81</v>
      </c>
      <c r="Z2569" s="36"/>
      <c r="AA2569" s="36">
        <f t="shared" si="545"/>
        <v>15989.81</v>
      </c>
      <c r="AB2569" s="29">
        <f t="shared" si="547"/>
        <v>12049.59</v>
      </c>
      <c r="AC2569" s="30">
        <f t="shared" si="548"/>
        <v>141.76</v>
      </c>
    </row>
    <row r="2570" spans="1:30" x14ac:dyDescent="0.2">
      <c r="A2570" s="1" t="s">
        <v>2178</v>
      </c>
      <c r="B2570" s="31" t="s">
        <v>8288</v>
      </c>
      <c r="C2570" s="1">
        <v>0</v>
      </c>
      <c r="D2570" s="1" t="s">
        <v>11179</v>
      </c>
      <c r="E2570" s="1" t="s">
        <v>18171</v>
      </c>
      <c r="F2570" s="1">
        <v>0</v>
      </c>
      <c r="G2570" s="19">
        <v>67</v>
      </c>
      <c r="H2570" s="29">
        <f t="shared" si="549"/>
        <v>9153.2800000000007</v>
      </c>
      <c r="I2570" s="32">
        <v>769</v>
      </c>
      <c r="J2570" s="32">
        <v>13</v>
      </c>
      <c r="K2570" s="33">
        <f t="shared" si="550"/>
        <v>1.6905071521456438E-2</v>
      </c>
      <c r="L2570" s="34">
        <f t="shared" si="554"/>
        <v>8.8111281869409304</v>
      </c>
      <c r="M2570" s="32">
        <v>829</v>
      </c>
      <c r="N2570" s="32">
        <v>4</v>
      </c>
      <c r="O2570" s="33">
        <f t="shared" si="551"/>
        <v>4.8250904704463205E-3</v>
      </c>
      <c r="P2570" s="34">
        <f t="shared" si="555"/>
        <v>0.62615179447334535</v>
      </c>
      <c r="Q2570" s="35">
        <v>0</v>
      </c>
      <c r="R2570" s="34">
        <f t="shared" si="556"/>
        <v>0</v>
      </c>
      <c r="S2570" s="33">
        <v>23.3</v>
      </c>
      <c r="T2570" s="34">
        <f t="shared" si="557"/>
        <v>69.666902905740614</v>
      </c>
      <c r="U2570" s="31">
        <f t="shared" si="552"/>
        <v>19.776045721788723</v>
      </c>
      <c r="V2570" s="32">
        <f t="shared" si="553"/>
        <v>15208</v>
      </c>
      <c r="W2570" s="36"/>
      <c r="X2570" s="36">
        <f t="shared" si="558"/>
        <v>2010.14</v>
      </c>
      <c r="Y2570" s="29">
        <f t="shared" si="546"/>
        <v>11163.42</v>
      </c>
      <c r="Z2570" s="36"/>
      <c r="AA2570" s="36">
        <f t="shared" si="545"/>
        <v>11163.42</v>
      </c>
      <c r="AB2570" s="29">
        <f t="shared" si="547"/>
        <v>8412.52</v>
      </c>
      <c r="AC2570" s="30">
        <f t="shared" si="548"/>
        <v>125.56</v>
      </c>
      <c r="AD2570" s="29"/>
    </row>
    <row r="2571" spans="1:30" x14ac:dyDescent="0.2">
      <c r="A2571" s="1" t="s">
        <v>2248</v>
      </c>
      <c r="B2571" s="31" t="s">
        <v>8286</v>
      </c>
      <c r="C2571" s="1">
        <v>0</v>
      </c>
      <c r="D2571" s="1" t="s">
        <v>11180</v>
      </c>
      <c r="E2571" s="1" t="s">
        <v>18172</v>
      </c>
      <c r="F2571" s="1">
        <v>0</v>
      </c>
      <c r="G2571" s="19">
        <v>108</v>
      </c>
      <c r="H2571" s="29">
        <f t="shared" si="549"/>
        <v>14754.55</v>
      </c>
      <c r="I2571" s="32">
        <v>769</v>
      </c>
      <c r="J2571" s="32">
        <v>21</v>
      </c>
      <c r="K2571" s="33">
        <f t="shared" si="550"/>
        <v>2.7308192457737322E-2</v>
      </c>
      <c r="L2571" s="34">
        <f t="shared" si="554"/>
        <v>14.23336091736612</v>
      </c>
      <c r="M2571" s="32">
        <v>785</v>
      </c>
      <c r="N2571" s="32">
        <v>23</v>
      </c>
      <c r="O2571" s="33">
        <f t="shared" si="551"/>
        <v>2.9299363057324841E-2</v>
      </c>
      <c r="P2571" s="34">
        <f t="shared" si="555"/>
        <v>3.8021771545297054</v>
      </c>
      <c r="Q2571" s="35">
        <v>0.64</v>
      </c>
      <c r="R2571" s="34">
        <f t="shared" si="556"/>
        <v>64</v>
      </c>
      <c r="S2571" s="33">
        <v>16.02</v>
      </c>
      <c r="T2571" s="34">
        <f t="shared" si="557"/>
        <v>43.869596031183555</v>
      </c>
      <c r="U2571" s="31">
        <f t="shared" si="552"/>
        <v>31.476283525769844</v>
      </c>
      <c r="V2571" s="32">
        <f t="shared" si="553"/>
        <v>24205</v>
      </c>
      <c r="W2571" s="36"/>
      <c r="X2571" s="36">
        <f t="shared" si="558"/>
        <v>3199.34</v>
      </c>
      <c r="Y2571" s="29">
        <f t="shared" si="546"/>
        <v>17953.89</v>
      </c>
      <c r="Z2571" s="36"/>
      <c r="AA2571" s="36">
        <f t="shared" si="545"/>
        <v>17953.89</v>
      </c>
      <c r="AB2571" s="29">
        <f t="shared" si="547"/>
        <v>13529.68</v>
      </c>
      <c r="AC2571" s="30">
        <f t="shared" si="548"/>
        <v>125.27</v>
      </c>
      <c r="AD2571" s="29"/>
    </row>
    <row r="2572" spans="1:30" x14ac:dyDescent="0.2">
      <c r="A2572" s="1" t="s">
        <v>2617</v>
      </c>
      <c r="B2572" s="31" t="s">
        <v>8288</v>
      </c>
      <c r="C2572" s="1">
        <v>0</v>
      </c>
      <c r="D2572" s="1" t="s">
        <v>11181</v>
      </c>
      <c r="E2572" s="1" t="s">
        <v>18173</v>
      </c>
      <c r="F2572" s="1">
        <v>0</v>
      </c>
      <c r="G2572" s="19">
        <v>60</v>
      </c>
      <c r="H2572" s="29">
        <f t="shared" si="549"/>
        <v>8196.9699999999993</v>
      </c>
      <c r="I2572" s="32">
        <v>769</v>
      </c>
      <c r="J2572" s="32">
        <v>17</v>
      </c>
      <c r="K2572" s="33">
        <f t="shared" si="550"/>
        <v>2.2106631989596878E-2</v>
      </c>
      <c r="L2572" s="34">
        <f t="shared" si="554"/>
        <v>11.522244552153524</v>
      </c>
      <c r="M2572" s="32">
        <v>759</v>
      </c>
      <c r="N2572" s="32">
        <v>83</v>
      </c>
      <c r="O2572" s="33">
        <f t="shared" si="551"/>
        <v>0.10935441370223979</v>
      </c>
      <c r="P2572" s="34">
        <f t="shared" si="555"/>
        <v>14.19091782685358</v>
      </c>
      <c r="Q2572" s="35">
        <v>0</v>
      </c>
      <c r="R2572" s="34">
        <f t="shared" si="556"/>
        <v>0</v>
      </c>
      <c r="S2572" s="33">
        <v>23.3</v>
      </c>
      <c r="T2572" s="34">
        <f t="shared" si="557"/>
        <v>69.666902905740614</v>
      </c>
      <c r="U2572" s="31">
        <f t="shared" si="552"/>
        <v>23.845016321186929</v>
      </c>
      <c r="V2572" s="32">
        <f t="shared" si="553"/>
        <v>18337</v>
      </c>
      <c r="W2572" s="36"/>
      <c r="X2572" s="36">
        <f t="shared" si="558"/>
        <v>2423.73</v>
      </c>
      <c r="Y2572" s="29">
        <f t="shared" si="546"/>
        <v>10620.699999999999</v>
      </c>
      <c r="Z2572" s="36"/>
      <c r="AA2572" s="36">
        <f t="shared" si="545"/>
        <v>10620.699999999999</v>
      </c>
      <c r="AB2572" s="29">
        <f t="shared" si="547"/>
        <v>8003.54</v>
      </c>
      <c r="AC2572" s="30">
        <f t="shared" si="548"/>
        <v>133.38999999999999</v>
      </c>
      <c r="AD2572" s="29"/>
    </row>
    <row r="2573" spans="1:30" x14ac:dyDescent="0.2">
      <c r="A2573" s="1" t="s">
        <v>2642</v>
      </c>
      <c r="B2573" s="31" t="s">
        <v>8286</v>
      </c>
      <c r="C2573" s="1">
        <v>0</v>
      </c>
      <c r="D2573" s="1" t="s">
        <v>11182</v>
      </c>
      <c r="E2573" s="1" t="s">
        <v>18174</v>
      </c>
      <c r="F2573" s="1">
        <v>0</v>
      </c>
      <c r="G2573" s="19">
        <v>90</v>
      </c>
      <c r="H2573" s="29">
        <f t="shared" si="549"/>
        <v>12295.46</v>
      </c>
      <c r="I2573" s="32">
        <v>769</v>
      </c>
      <c r="J2573" s="32">
        <v>29</v>
      </c>
      <c r="K2573" s="33">
        <f t="shared" si="550"/>
        <v>3.7711313394018203E-2</v>
      </c>
      <c r="L2573" s="34">
        <f t="shared" si="554"/>
        <v>19.655593647791306</v>
      </c>
      <c r="M2573" s="32">
        <v>785</v>
      </c>
      <c r="N2573" s="32">
        <v>29</v>
      </c>
      <c r="O2573" s="33">
        <f t="shared" si="551"/>
        <v>3.6942675159235668E-2</v>
      </c>
      <c r="P2573" s="34">
        <f t="shared" si="555"/>
        <v>4.7940494557113675</v>
      </c>
      <c r="Q2573" s="35">
        <v>0.17</v>
      </c>
      <c r="R2573" s="34">
        <f t="shared" si="556"/>
        <v>17</v>
      </c>
      <c r="S2573" s="33">
        <v>16.36</v>
      </c>
      <c r="T2573" s="34">
        <f t="shared" si="557"/>
        <v>45.074415308291989</v>
      </c>
      <c r="U2573" s="31">
        <f t="shared" si="552"/>
        <v>21.631014602948667</v>
      </c>
      <c r="V2573" s="32">
        <f t="shared" si="553"/>
        <v>16634</v>
      </c>
      <c r="W2573" s="36"/>
      <c r="X2573" s="36">
        <f t="shared" si="558"/>
        <v>2198.63</v>
      </c>
      <c r="Y2573" s="29">
        <f t="shared" si="546"/>
        <v>14494.09</v>
      </c>
      <c r="Z2573" s="36"/>
      <c r="AA2573" s="36">
        <f t="shared" si="545"/>
        <v>14494.09</v>
      </c>
      <c r="AB2573" s="29">
        <f t="shared" si="547"/>
        <v>10922.45</v>
      </c>
      <c r="AC2573" s="30">
        <f t="shared" si="548"/>
        <v>121.36</v>
      </c>
    </row>
    <row r="2574" spans="1:30" x14ac:dyDescent="0.2">
      <c r="A2574" s="1" t="s">
        <v>3503</v>
      </c>
      <c r="B2574" s="31" t="s">
        <v>8286</v>
      </c>
      <c r="C2574" s="1">
        <v>0</v>
      </c>
      <c r="D2574" s="1" t="s">
        <v>11183</v>
      </c>
      <c r="E2574" s="1" t="s">
        <v>18175</v>
      </c>
      <c r="F2574" s="1">
        <v>0</v>
      </c>
      <c r="G2574" s="19">
        <v>71</v>
      </c>
      <c r="H2574" s="29">
        <f t="shared" si="549"/>
        <v>9699.75</v>
      </c>
      <c r="I2574" s="32">
        <v>769</v>
      </c>
      <c r="J2574" s="32">
        <v>28</v>
      </c>
      <c r="K2574" s="33">
        <f t="shared" si="550"/>
        <v>3.6410923276983094E-2</v>
      </c>
      <c r="L2574" s="34">
        <f t="shared" si="554"/>
        <v>18.977814556488156</v>
      </c>
      <c r="M2574" s="32">
        <v>785</v>
      </c>
      <c r="N2574" s="32">
        <v>90</v>
      </c>
      <c r="O2574" s="33">
        <f t="shared" si="551"/>
        <v>0.11464968152866242</v>
      </c>
      <c r="P2574" s="34">
        <f t="shared" si="555"/>
        <v>14.878084517724934</v>
      </c>
      <c r="Q2574" s="35">
        <v>0</v>
      </c>
      <c r="R2574" s="34">
        <f t="shared" si="556"/>
        <v>0</v>
      </c>
      <c r="S2574" s="33">
        <v>20.78</v>
      </c>
      <c r="T2574" s="34">
        <f t="shared" si="557"/>
        <v>60.737065910701638</v>
      </c>
      <c r="U2574" s="31">
        <f t="shared" si="552"/>
        <v>23.648241246228682</v>
      </c>
      <c r="V2574" s="32">
        <f t="shared" si="553"/>
        <v>18185</v>
      </c>
      <c r="W2574" s="36"/>
      <c r="X2574" s="36">
        <f t="shared" si="558"/>
        <v>2403.63</v>
      </c>
      <c r="Y2574" s="29">
        <f t="shared" si="546"/>
        <v>12103.380000000001</v>
      </c>
      <c r="Z2574" s="36"/>
      <c r="AA2574" s="36">
        <f t="shared" si="545"/>
        <v>12103.380000000001</v>
      </c>
      <c r="AB2574" s="29">
        <f t="shared" si="547"/>
        <v>9120.86</v>
      </c>
      <c r="AC2574" s="30">
        <f t="shared" si="548"/>
        <v>128.46</v>
      </c>
      <c r="AD2574" s="29"/>
    </row>
    <row r="2575" spans="1:30" x14ac:dyDescent="0.2">
      <c r="A2575" s="1" t="s">
        <v>5473</v>
      </c>
      <c r="B2575" s="31" t="s">
        <v>8286</v>
      </c>
      <c r="C2575" s="1">
        <v>0</v>
      </c>
      <c r="D2575" s="1" t="s">
        <v>11184</v>
      </c>
      <c r="E2575" s="1" t="s">
        <v>16663</v>
      </c>
      <c r="F2575" s="1">
        <v>0</v>
      </c>
      <c r="G2575" s="19">
        <v>81</v>
      </c>
      <c r="H2575" s="29">
        <f t="shared" si="549"/>
        <v>11065.91</v>
      </c>
      <c r="I2575" s="32">
        <v>769</v>
      </c>
      <c r="J2575" s="32">
        <v>24</v>
      </c>
      <c r="K2575" s="33">
        <f t="shared" si="550"/>
        <v>3.1209362808842653E-2</v>
      </c>
      <c r="L2575" s="34">
        <f t="shared" si="554"/>
        <v>16.266698191275562</v>
      </c>
      <c r="M2575" s="32">
        <v>772</v>
      </c>
      <c r="N2575" s="32">
        <v>150</v>
      </c>
      <c r="O2575" s="33">
        <f t="shared" si="551"/>
        <v>0.19430051813471502</v>
      </c>
      <c r="P2575" s="34">
        <f t="shared" si="555"/>
        <v>25.214370350634873</v>
      </c>
      <c r="Q2575" s="35">
        <v>0</v>
      </c>
      <c r="R2575" s="34">
        <f t="shared" si="556"/>
        <v>0</v>
      </c>
      <c r="S2575" s="33">
        <v>20.239999999999998</v>
      </c>
      <c r="T2575" s="34">
        <f t="shared" si="557"/>
        <v>58.823529411764696</v>
      </c>
      <c r="U2575" s="31">
        <f t="shared" si="552"/>
        <v>25.076149488418782</v>
      </c>
      <c r="V2575" s="32">
        <f t="shared" si="553"/>
        <v>19284</v>
      </c>
      <c r="W2575" s="36"/>
      <c r="X2575" s="36">
        <f t="shared" si="558"/>
        <v>2548.9</v>
      </c>
      <c r="Y2575" s="29">
        <f t="shared" si="546"/>
        <v>13614.81</v>
      </c>
      <c r="Z2575" s="36"/>
      <c r="AA2575" s="36">
        <f t="shared" si="545"/>
        <v>13614.81</v>
      </c>
      <c r="AB2575" s="29">
        <f t="shared" si="547"/>
        <v>10259.84</v>
      </c>
      <c r="AC2575" s="30">
        <f t="shared" si="548"/>
        <v>126.66</v>
      </c>
      <c r="AD2575" s="29"/>
    </row>
    <row r="2576" spans="1:30" x14ac:dyDescent="0.2">
      <c r="A2576" s="1" t="s">
        <v>5842</v>
      </c>
      <c r="B2576" s="31" t="s">
        <v>8293</v>
      </c>
      <c r="C2576" s="1">
        <v>0</v>
      </c>
      <c r="D2576" s="1" t="s">
        <v>11185</v>
      </c>
      <c r="E2576" s="1" t="s">
        <v>16669</v>
      </c>
      <c r="F2576" s="1">
        <v>0</v>
      </c>
      <c r="G2576" s="19">
        <v>68</v>
      </c>
      <c r="H2576" s="29">
        <f t="shared" si="549"/>
        <v>9289.9</v>
      </c>
      <c r="I2576" s="32">
        <v>769</v>
      </c>
      <c r="J2576" s="32">
        <v>7</v>
      </c>
      <c r="K2576" s="33">
        <f t="shared" si="550"/>
        <v>9.1027308192457735E-3</v>
      </c>
      <c r="L2576" s="34">
        <f t="shared" si="554"/>
        <v>4.7444536391220389</v>
      </c>
      <c r="M2576" s="32">
        <v>759</v>
      </c>
      <c r="N2576" s="32">
        <v>99</v>
      </c>
      <c r="O2576" s="33">
        <f t="shared" si="551"/>
        <v>0.13043478260869565</v>
      </c>
      <c r="P2576" s="34">
        <f t="shared" si="555"/>
        <v>16.92651644407837</v>
      </c>
      <c r="Q2576" s="35">
        <v>0</v>
      </c>
      <c r="R2576" s="34">
        <f t="shared" si="556"/>
        <v>0</v>
      </c>
      <c r="S2576" s="33">
        <v>23.3</v>
      </c>
      <c r="T2576" s="34">
        <f t="shared" si="557"/>
        <v>69.666902905740614</v>
      </c>
      <c r="U2576" s="31">
        <f t="shared" si="552"/>
        <v>22.834468247235257</v>
      </c>
      <c r="V2576" s="32">
        <f t="shared" si="553"/>
        <v>17560</v>
      </c>
      <c r="W2576" s="36"/>
      <c r="X2576" s="36">
        <f t="shared" si="558"/>
        <v>2321.02</v>
      </c>
      <c r="Y2576" s="29">
        <f t="shared" si="546"/>
        <v>11610.92</v>
      </c>
      <c r="Z2576" s="36"/>
      <c r="AA2576" s="36">
        <f t="shared" si="545"/>
        <v>11610.92</v>
      </c>
      <c r="AB2576" s="29">
        <f t="shared" si="547"/>
        <v>8749.75</v>
      </c>
      <c r="AC2576" s="30">
        <f t="shared" si="548"/>
        <v>128.66999999999999</v>
      </c>
      <c r="AD2576" s="29"/>
    </row>
    <row r="2577" spans="1:30" x14ac:dyDescent="0.2">
      <c r="A2577" s="1" t="s">
        <v>6407</v>
      </c>
      <c r="B2577" s="31" t="s">
        <v>8293</v>
      </c>
      <c r="C2577" s="1">
        <v>0</v>
      </c>
      <c r="D2577" s="1" t="s">
        <v>9205</v>
      </c>
      <c r="E2577" s="1" t="s">
        <v>17501</v>
      </c>
      <c r="F2577" s="1">
        <v>0</v>
      </c>
      <c r="G2577" s="19">
        <v>74</v>
      </c>
      <c r="H2577" s="29">
        <f t="shared" si="549"/>
        <v>10109.6</v>
      </c>
      <c r="I2577" s="32">
        <v>769</v>
      </c>
      <c r="J2577" s="32">
        <v>17</v>
      </c>
      <c r="K2577" s="33">
        <f t="shared" si="550"/>
        <v>2.2106631989596878E-2</v>
      </c>
      <c r="L2577" s="34">
        <f t="shared" si="554"/>
        <v>11.522244552153524</v>
      </c>
      <c r="M2577" s="32">
        <v>756</v>
      </c>
      <c r="N2577" s="32">
        <v>95</v>
      </c>
      <c r="O2577" s="33">
        <f t="shared" si="551"/>
        <v>0.12566137566137567</v>
      </c>
      <c r="P2577" s="34">
        <f t="shared" si="555"/>
        <v>16.307071618303016</v>
      </c>
      <c r="Q2577" s="35">
        <v>0</v>
      </c>
      <c r="R2577" s="34">
        <f t="shared" si="556"/>
        <v>0</v>
      </c>
      <c r="S2577" s="33">
        <v>23.3</v>
      </c>
      <c r="T2577" s="34">
        <f t="shared" si="557"/>
        <v>69.666902905740614</v>
      </c>
      <c r="U2577" s="31">
        <f t="shared" si="552"/>
        <v>24.374054769049287</v>
      </c>
      <c r="V2577" s="32">
        <f t="shared" si="553"/>
        <v>18744</v>
      </c>
      <c r="W2577" s="36"/>
      <c r="X2577" s="36">
        <f t="shared" si="558"/>
        <v>2477.52</v>
      </c>
      <c r="Y2577" s="29">
        <f t="shared" si="546"/>
        <v>12587.12</v>
      </c>
      <c r="Z2577" s="36"/>
      <c r="AA2577" s="36">
        <f t="shared" si="545"/>
        <v>12587.12</v>
      </c>
      <c r="AB2577" s="29">
        <f t="shared" si="547"/>
        <v>9485.4</v>
      </c>
      <c r="AC2577" s="30">
        <f t="shared" si="548"/>
        <v>128.18</v>
      </c>
      <c r="AD2577" s="29"/>
    </row>
    <row r="2578" spans="1:30" x14ac:dyDescent="0.2">
      <c r="A2578" s="1" t="s">
        <v>6578</v>
      </c>
      <c r="B2578" s="31" t="s">
        <v>8286</v>
      </c>
      <c r="C2578" s="1">
        <v>0</v>
      </c>
      <c r="D2578" s="1" t="s">
        <v>11186</v>
      </c>
      <c r="E2578" s="1" t="s">
        <v>17138</v>
      </c>
      <c r="F2578" s="1">
        <v>0</v>
      </c>
      <c r="G2578" s="19">
        <v>76</v>
      </c>
      <c r="H2578" s="29">
        <f t="shared" si="549"/>
        <v>10382.83</v>
      </c>
      <c r="I2578" s="32">
        <v>769</v>
      </c>
      <c r="J2578" s="32">
        <v>20</v>
      </c>
      <c r="K2578" s="33">
        <f t="shared" si="550"/>
        <v>2.600780234070221E-2</v>
      </c>
      <c r="L2578" s="34">
        <f t="shared" si="554"/>
        <v>13.555581826062967</v>
      </c>
      <c r="M2578" s="32">
        <v>797</v>
      </c>
      <c r="N2578" s="32">
        <v>9</v>
      </c>
      <c r="O2578" s="33">
        <f t="shared" si="551"/>
        <v>1.1292346298619825E-2</v>
      </c>
      <c r="P2578" s="34">
        <f t="shared" si="555"/>
        <v>1.465407320754589</v>
      </c>
      <c r="Q2578" s="35">
        <v>0</v>
      </c>
      <c r="R2578" s="34">
        <f t="shared" si="556"/>
        <v>0</v>
      </c>
      <c r="S2578" s="33">
        <v>20.239999999999998</v>
      </c>
      <c r="T2578" s="34">
        <f t="shared" si="557"/>
        <v>58.823529411764696</v>
      </c>
      <c r="U2578" s="31">
        <f t="shared" si="552"/>
        <v>18.461129639645563</v>
      </c>
      <c r="V2578" s="32">
        <f t="shared" si="553"/>
        <v>14197</v>
      </c>
      <c r="W2578" s="36"/>
      <c r="X2578" s="36">
        <f t="shared" si="558"/>
        <v>1876.51</v>
      </c>
      <c r="Y2578" s="29">
        <f t="shared" si="546"/>
        <v>12259.34</v>
      </c>
      <c r="Z2578" s="36"/>
      <c r="AA2578" s="36">
        <f t="shared" si="545"/>
        <v>12259.34</v>
      </c>
      <c r="AB2578" s="29">
        <f t="shared" si="547"/>
        <v>9238.39</v>
      </c>
      <c r="AC2578" s="30">
        <f t="shared" si="548"/>
        <v>121.56</v>
      </c>
      <c r="AD2578" s="29"/>
    </row>
    <row r="2579" spans="1:30" x14ac:dyDescent="0.2">
      <c r="A2579" s="1" t="s">
        <v>6827</v>
      </c>
      <c r="B2579" s="31" t="s">
        <v>8286</v>
      </c>
      <c r="C2579" s="1">
        <v>0</v>
      </c>
      <c r="D2579" s="1" t="s">
        <v>11187</v>
      </c>
      <c r="E2579" s="1" t="s">
        <v>17859</v>
      </c>
      <c r="F2579" s="1">
        <v>0</v>
      </c>
      <c r="G2579" s="19">
        <v>73</v>
      </c>
      <c r="H2579" s="29">
        <f t="shared" si="549"/>
        <v>9972.98</v>
      </c>
      <c r="I2579" s="32">
        <v>769</v>
      </c>
      <c r="J2579" s="32">
        <v>25</v>
      </c>
      <c r="K2579" s="33">
        <f t="shared" si="550"/>
        <v>3.2509752925877766E-2</v>
      </c>
      <c r="L2579" s="34">
        <f t="shared" si="554"/>
        <v>16.944477282578713</v>
      </c>
      <c r="M2579" s="32">
        <v>748</v>
      </c>
      <c r="N2579" s="32">
        <v>29</v>
      </c>
      <c r="O2579" s="33">
        <f t="shared" si="551"/>
        <v>3.8770053475935831E-2</v>
      </c>
      <c r="P2579" s="34">
        <f t="shared" si="555"/>
        <v>5.0311882656863958</v>
      </c>
      <c r="Q2579" s="35">
        <v>0</v>
      </c>
      <c r="R2579" s="34">
        <f t="shared" si="556"/>
        <v>0</v>
      </c>
      <c r="S2579" s="33">
        <v>19.23</v>
      </c>
      <c r="T2579" s="34">
        <f t="shared" si="557"/>
        <v>55.244507441530835</v>
      </c>
      <c r="U2579" s="31">
        <f t="shared" si="552"/>
        <v>19.305043247448985</v>
      </c>
      <c r="V2579" s="32">
        <f t="shared" si="553"/>
        <v>14846</v>
      </c>
      <c r="W2579" s="36"/>
      <c r="X2579" s="36">
        <f t="shared" si="558"/>
        <v>1962.3</v>
      </c>
      <c r="Y2579" s="29">
        <f t="shared" si="546"/>
        <v>11935.279999999999</v>
      </c>
      <c r="Z2579" s="36"/>
      <c r="AA2579" s="36">
        <f t="shared" si="545"/>
        <v>11935.279999999999</v>
      </c>
      <c r="AB2579" s="29">
        <f t="shared" si="547"/>
        <v>8994.18</v>
      </c>
      <c r="AC2579" s="30">
        <f t="shared" si="548"/>
        <v>123.21</v>
      </c>
    </row>
    <row r="2580" spans="1:30" x14ac:dyDescent="0.2">
      <c r="A2580" s="1" t="s">
        <v>7119</v>
      </c>
      <c r="B2580" s="31" t="s">
        <v>8286</v>
      </c>
      <c r="C2580" s="1">
        <v>0</v>
      </c>
      <c r="D2580" s="1" t="s">
        <v>11189</v>
      </c>
      <c r="E2580" s="1" t="s">
        <v>18176</v>
      </c>
      <c r="F2580" s="1">
        <v>0</v>
      </c>
      <c r="G2580" s="19">
        <v>102</v>
      </c>
      <c r="H2580" s="29">
        <f t="shared" si="549"/>
        <v>13934.85</v>
      </c>
      <c r="I2580" s="32">
        <v>769</v>
      </c>
      <c r="J2580" s="32">
        <v>23</v>
      </c>
      <c r="K2580" s="33">
        <f t="shared" si="550"/>
        <v>2.9908972691807541E-2</v>
      </c>
      <c r="L2580" s="34">
        <f t="shared" si="554"/>
        <v>15.588919099972415</v>
      </c>
      <c r="M2580" s="32">
        <v>796</v>
      </c>
      <c r="N2580" s="32">
        <v>51</v>
      </c>
      <c r="O2580" s="33">
        <f t="shared" si="551"/>
        <v>6.407035175879397E-2</v>
      </c>
      <c r="P2580" s="34">
        <f t="shared" si="555"/>
        <v>8.3144069467771882</v>
      </c>
      <c r="Q2580" s="35">
        <v>1</v>
      </c>
      <c r="R2580" s="34">
        <f t="shared" si="556"/>
        <v>100</v>
      </c>
      <c r="S2580" s="33">
        <v>16.72</v>
      </c>
      <c r="T2580" s="34">
        <f t="shared" si="557"/>
        <v>46.350106307583275</v>
      </c>
      <c r="U2580" s="31">
        <f t="shared" si="552"/>
        <v>42.563358088583222</v>
      </c>
      <c r="V2580" s="32">
        <f t="shared" si="553"/>
        <v>32731</v>
      </c>
      <c r="W2580" s="36"/>
      <c r="X2580" s="36">
        <f t="shared" si="558"/>
        <v>4326.28</v>
      </c>
      <c r="Y2580" s="29">
        <f t="shared" si="546"/>
        <v>18261.13</v>
      </c>
      <c r="Z2580" s="36"/>
      <c r="AA2580" s="36">
        <f t="shared" si="545"/>
        <v>18261.13</v>
      </c>
      <c r="AB2580" s="29">
        <f t="shared" si="547"/>
        <v>13761.21</v>
      </c>
      <c r="AC2580" s="30">
        <f t="shared" si="548"/>
        <v>134.91</v>
      </c>
      <c r="AD2580" s="29"/>
    </row>
    <row r="2581" spans="1:30" x14ac:dyDescent="0.2">
      <c r="A2581" s="1" t="s">
        <v>1511</v>
      </c>
      <c r="B2581" s="31" t="s">
        <v>8286</v>
      </c>
      <c r="C2581" s="1">
        <v>0</v>
      </c>
      <c r="D2581" s="1" t="s">
        <v>11191</v>
      </c>
      <c r="E2581" s="1" t="s">
        <v>16605</v>
      </c>
      <c r="F2581" s="1">
        <v>0</v>
      </c>
      <c r="G2581" s="19">
        <v>74</v>
      </c>
      <c r="H2581" s="29">
        <f t="shared" si="549"/>
        <v>10109.6</v>
      </c>
      <c r="I2581" s="32">
        <v>770</v>
      </c>
      <c r="J2581" s="32">
        <v>13</v>
      </c>
      <c r="K2581" s="33">
        <f t="shared" si="550"/>
        <v>1.6883116883116882E-2</v>
      </c>
      <c r="L2581" s="34">
        <f t="shared" si="554"/>
        <v>8.7996851633215254</v>
      </c>
      <c r="M2581" s="32">
        <v>846</v>
      </c>
      <c r="N2581" s="32">
        <v>32</v>
      </c>
      <c r="O2581" s="33">
        <f t="shared" si="551"/>
        <v>3.7825059101654845E-2</v>
      </c>
      <c r="P2581" s="34">
        <f t="shared" si="555"/>
        <v>4.9085563840983761</v>
      </c>
      <c r="Q2581" s="35">
        <v>0</v>
      </c>
      <c r="R2581" s="34">
        <f t="shared" si="556"/>
        <v>0</v>
      </c>
      <c r="S2581" s="33">
        <v>18.329999999999998</v>
      </c>
      <c r="T2581" s="34">
        <f t="shared" si="557"/>
        <v>52.055279943302615</v>
      </c>
      <c r="U2581" s="31">
        <f t="shared" si="552"/>
        <v>16.440880372680631</v>
      </c>
      <c r="V2581" s="32">
        <f t="shared" si="553"/>
        <v>12659</v>
      </c>
      <c r="W2581" s="36"/>
      <c r="X2581" s="36">
        <f t="shared" si="558"/>
        <v>1673.23</v>
      </c>
      <c r="Y2581" s="29">
        <f t="shared" si="546"/>
        <v>11782.83</v>
      </c>
      <c r="Z2581" s="36"/>
      <c r="AA2581" s="36">
        <f t="shared" si="545"/>
        <v>11782.83</v>
      </c>
      <c r="AB2581" s="29">
        <f t="shared" si="547"/>
        <v>8879.2999999999993</v>
      </c>
      <c r="AC2581" s="30">
        <f t="shared" si="548"/>
        <v>119.99</v>
      </c>
    </row>
    <row r="2582" spans="1:30" x14ac:dyDescent="0.2">
      <c r="A2582" s="1" t="s">
        <v>1644</v>
      </c>
      <c r="B2582" s="31" t="s">
        <v>8291</v>
      </c>
      <c r="C2582" s="1">
        <v>0</v>
      </c>
      <c r="D2582" s="1" t="s">
        <v>11192</v>
      </c>
      <c r="E2582" s="1" t="s">
        <v>18068</v>
      </c>
      <c r="F2582" s="1">
        <v>0</v>
      </c>
      <c r="G2582" s="19">
        <v>68</v>
      </c>
      <c r="H2582" s="29">
        <f t="shared" si="549"/>
        <v>9289.9</v>
      </c>
      <c r="I2582" s="32">
        <v>770</v>
      </c>
      <c r="J2582" s="32">
        <v>7</v>
      </c>
      <c r="K2582" s="33">
        <f t="shared" si="550"/>
        <v>9.0909090909090905E-3</v>
      </c>
      <c r="L2582" s="34">
        <f t="shared" si="554"/>
        <v>4.7382920110192837</v>
      </c>
      <c r="M2582" s="32">
        <v>756</v>
      </c>
      <c r="N2582" s="32">
        <v>25</v>
      </c>
      <c r="O2582" s="33">
        <f t="shared" si="551"/>
        <v>3.3068783068783067E-2</v>
      </c>
      <c r="P2582" s="34">
        <f t="shared" si="555"/>
        <v>4.2913346363955291</v>
      </c>
      <c r="Q2582" s="35">
        <v>0</v>
      </c>
      <c r="R2582" s="34">
        <f t="shared" si="556"/>
        <v>0</v>
      </c>
      <c r="S2582" s="33">
        <v>23.33</v>
      </c>
      <c r="T2582" s="34">
        <f t="shared" si="557"/>
        <v>69.773210489014886</v>
      </c>
      <c r="U2582" s="31">
        <f t="shared" si="552"/>
        <v>19.700709284107425</v>
      </c>
      <c r="V2582" s="32">
        <f t="shared" si="553"/>
        <v>15170</v>
      </c>
      <c r="W2582" s="36"/>
      <c r="X2582" s="36">
        <f t="shared" si="558"/>
        <v>2005.12</v>
      </c>
      <c r="Y2582" s="29">
        <f t="shared" si="546"/>
        <v>11295.02</v>
      </c>
      <c r="Z2582" s="36"/>
      <c r="AA2582" s="36">
        <f t="shared" si="545"/>
        <v>11295.02</v>
      </c>
      <c r="AB2582" s="29">
        <f t="shared" si="547"/>
        <v>8511.7000000000007</v>
      </c>
      <c r="AC2582" s="30">
        <f t="shared" si="548"/>
        <v>125.17</v>
      </c>
      <c r="AD2582" s="29"/>
    </row>
    <row r="2583" spans="1:30" x14ac:dyDescent="0.2">
      <c r="A2583" s="1" t="s">
        <v>1699</v>
      </c>
      <c r="B2583" s="31" t="s">
        <v>8296</v>
      </c>
      <c r="C2583" s="1">
        <v>0</v>
      </c>
      <c r="D2583" s="1" t="s">
        <v>11193</v>
      </c>
      <c r="E2583" s="1" t="s">
        <v>16606</v>
      </c>
      <c r="F2583" s="1">
        <v>0</v>
      </c>
      <c r="G2583" s="19">
        <v>95</v>
      </c>
      <c r="H2583" s="29">
        <f t="shared" si="549"/>
        <v>12978.54</v>
      </c>
      <c r="I2583" s="32">
        <v>770</v>
      </c>
      <c r="J2583" s="32">
        <v>32</v>
      </c>
      <c r="K2583" s="33">
        <f t="shared" si="550"/>
        <v>4.1558441558441558E-2</v>
      </c>
      <c r="L2583" s="34">
        <f t="shared" si="554"/>
        <v>21.660763478945295</v>
      </c>
      <c r="M2583" s="32">
        <v>751</v>
      </c>
      <c r="N2583" s="32">
        <v>29</v>
      </c>
      <c r="O2583" s="33">
        <f t="shared" si="551"/>
        <v>3.8615179760319571E-2</v>
      </c>
      <c r="P2583" s="34">
        <f t="shared" si="555"/>
        <v>5.0110903098980337</v>
      </c>
      <c r="Q2583" s="35">
        <v>0</v>
      </c>
      <c r="R2583" s="34">
        <f t="shared" si="556"/>
        <v>0</v>
      </c>
      <c r="S2583" s="33">
        <v>19.25</v>
      </c>
      <c r="T2583" s="34">
        <f t="shared" si="557"/>
        <v>55.315379163713672</v>
      </c>
      <c r="U2583" s="31">
        <f t="shared" si="552"/>
        <v>20.496808238139252</v>
      </c>
      <c r="V2583" s="32">
        <f t="shared" si="553"/>
        <v>15783</v>
      </c>
      <c r="W2583" s="36"/>
      <c r="X2583" s="36">
        <f t="shared" si="558"/>
        <v>2086.15</v>
      </c>
      <c r="Y2583" s="29">
        <f t="shared" si="546"/>
        <v>15064.69</v>
      </c>
      <c r="Z2583" s="36"/>
      <c r="AA2583" s="36">
        <f t="shared" si="545"/>
        <v>15064.69</v>
      </c>
      <c r="AB2583" s="29">
        <f t="shared" si="547"/>
        <v>11352.44</v>
      </c>
      <c r="AC2583" s="30">
        <f t="shared" si="548"/>
        <v>119.5</v>
      </c>
      <c r="AD2583" s="29"/>
    </row>
    <row r="2584" spans="1:30" x14ac:dyDescent="0.2">
      <c r="A2584" s="1" t="s">
        <v>1849</v>
      </c>
      <c r="B2584" s="31" t="s">
        <v>8295</v>
      </c>
      <c r="C2584" s="1">
        <v>0</v>
      </c>
      <c r="D2584" s="1" t="s">
        <v>11194</v>
      </c>
      <c r="E2584" s="1" t="s">
        <v>18177</v>
      </c>
      <c r="F2584" s="1">
        <v>0</v>
      </c>
      <c r="G2584" s="19">
        <v>76</v>
      </c>
      <c r="H2584" s="29">
        <f t="shared" si="549"/>
        <v>10382.83</v>
      </c>
      <c r="I2584" s="32">
        <v>770</v>
      </c>
      <c r="J2584" s="32">
        <v>14</v>
      </c>
      <c r="K2584" s="33">
        <f t="shared" si="550"/>
        <v>1.8181818181818181E-2</v>
      </c>
      <c r="L2584" s="34">
        <f t="shared" si="554"/>
        <v>9.4765840220385673</v>
      </c>
      <c r="M2584" s="32">
        <v>707</v>
      </c>
      <c r="N2584" s="32">
        <v>40</v>
      </c>
      <c r="O2584" s="33">
        <f t="shared" si="551"/>
        <v>5.6577086280056574E-2</v>
      </c>
      <c r="P2584" s="34">
        <f t="shared" si="555"/>
        <v>7.3420061897935405</v>
      </c>
      <c r="Q2584" s="35">
        <v>0</v>
      </c>
      <c r="R2584" s="34">
        <f t="shared" si="556"/>
        <v>0</v>
      </c>
      <c r="S2584" s="33">
        <v>24.84</v>
      </c>
      <c r="T2584" s="34">
        <f t="shared" si="557"/>
        <v>75.124025513819987</v>
      </c>
      <c r="U2584" s="31">
        <f t="shared" si="552"/>
        <v>22.985653931413026</v>
      </c>
      <c r="V2584" s="32">
        <f t="shared" si="553"/>
        <v>17699</v>
      </c>
      <c r="W2584" s="36"/>
      <c r="X2584" s="36">
        <f t="shared" si="558"/>
        <v>2339.4</v>
      </c>
      <c r="Y2584" s="29">
        <f t="shared" si="546"/>
        <v>12722.23</v>
      </c>
      <c r="Z2584" s="36"/>
      <c r="AA2584" s="36">
        <f t="shared" si="545"/>
        <v>12722.23</v>
      </c>
      <c r="AB2584" s="29">
        <f t="shared" si="547"/>
        <v>9587.2099999999991</v>
      </c>
      <c r="AC2584" s="30">
        <f t="shared" si="548"/>
        <v>126.15</v>
      </c>
      <c r="AD2584" s="29"/>
    </row>
    <row r="2585" spans="1:30" x14ac:dyDescent="0.2">
      <c r="A2585" s="1" t="s">
        <v>3243</v>
      </c>
      <c r="B2585" s="31" t="s">
        <v>8287</v>
      </c>
      <c r="C2585" s="1">
        <v>0</v>
      </c>
      <c r="D2585" s="1" t="s">
        <v>11195</v>
      </c>
      <c r="E2585" s="1" t="s">
        <v>16632</v>
      </c>
      <c r="F2585" s="1">
        <v>0</v>
      </c>
      <c r="G2585" s="19">
        <v>86</v>
      </c>
      <c r="H2585" s="29">
        <f t="shared" si="549"/>
        <v>11748.99</v>
      </c>
      <c r="I2585" s="32">
        <v>770</v>
      </c>
      <c r="J2585" s="32">
        <v>16</v>
      </c>
      <c r="K2585" s="33">
        <f t="shared" si="550"/>
        <v>2.0779220779220779E-2</v>
      </c>
      <c r="L2585" s="34">
        <f t="shared" si="554"/>
        <v>10.830381739472648</v>
      </c>
      <c r="M2585" s="32">
        <v>711</v>
      </c>
      <c r="N2585" s="32">
        <v>59</v>
      </c>
      <c r="O2585" s="33">
        <f t="shared" si="551"/>
        <v>8.2981715893108293E-2</v>
      </c>
      <c r="P2585" s="34">
        <f t="shared" si="555"/>
        <v>10.768533902772782</v>
      </c>
      <c r="Q2585" s="35">
        <v>0</v>
      </c>
      <c r="R2585" s="34">
        <f t="shared" si="556"/>
        <v>0</v>
      </c>
      <c r="S2585" s="33">
        <v>20.260000000000002</v>
      </c>
      <c r="T2585" s="34">
        <f t="shared" si="557"/>
        <v>58.894401133947561</v>
      </c>
      <c r="U2585" s="31">
        <f t="shared" si="552"/>
        <v>20.123329194048246</v>
      </c>
      <c r="V2585" s="32">
        <f t="shared" si="553"/>
        <v>15495</v>
      </c>
      <c r="W2585" s="36"/>
      <c r="X2585" s="36">
        <f t="shared" si="558"/>
        <v>2048.08</v>
      </c>
      <c r="Y2585" s="29">
        <f t="shared" si="546"/>
        <v>13797.07</v>
      </c>
      <c r="Z2585" s="36"/>
      <c r="AA2585" s="36">
        <f t="shared" si="545"/>
        <v>13797.07</v>
      </c>
      <c r="AB2585" s="29">
        <f t="shared" si="547"/>
        <v>10397.19</v>
      </c>
      <c r="AC2585" s="30">
        <f t="shared" si="548"/>
        <v>120.9</v>
      </c>
    </row>
    <row r="2586" spans="1:30" x14ac:dyDescent="0.2">
      <c r="A2586" s="1" t="s">
        <v>3811</v>
      </c>
      <c r="B2586" s="31" t="s">
        <v>8287</v>
      </c>
      <c r="C2586" s="1">
        <v>0</v>
      </c>
      <c r="D2586" s="1" t="s">
        <v>11196</v>
      </c>
      <c r="E2586" s="1" t="s">
        <v>18178</v>
      </c>
      <c r="F2586" s="1">
        <v>0</v>
      </c>
      <c r="G2586" s="19">
        <v>108</v>
      </c>
      <c r="H2586" s="29">
        <f t="shared" si="549"/>
        <v>14754.55</v>
      </c>
      <c r="I2586" s="32">
        <v>770</v>
      </c>
      <c r="J2586" s="32">
        <v>70</v>
      </c>
      <c r="K2586" s="33">
        <f t="shared" si="550"/>
        <v>9.0909090909090912E-2</v>
      </c>
      <c r="L2586" s="34">
        <f t="shared" si="554"/>
        <v>47.382920110192842</v>
      </c>
      <c r="M2586" s="32">
        <v>808</v>
      </c>
      <c r="N2586" s="32">
        <v>14</v>
      </c>
      <c r="O2586" s="33">
        <f t="shared" si="551"/>
        <v>1.7326732673267328E-2</v>
      </c>
      <c r="P2586" s="34">
        <f t="shared" si="555"/>
        <v>2.2484893956242717</v>
      </c>
      <c r="Q2586" s="35">
        <v>0</v>
      </c>
      <c r="R2586" s="34">
        <f t="shared" si="556"/>
        <v>0</v>
      </c>
      <c r="S2586" s="33">
        <v>18.78</v>
      </c>
      <c r="T2586" s="34">
        <f t="shared" si="557"/>
        <v>53.649893692416725</v>
      </c>
      <c r="U2586" s="31">
        <f t="shared" si="552"/>
        <v>25.820325799558461</v>
      </c>
      <c r="V2586" s="32">
        <f t="shared" si="553"/>
        <v>19882</v>
      </c>
      <c r="W2586" s="36"/>
      <c r="X2586" s="36">
        <f t="shared" si="558"/>
        <v>2627.94</v>
      </c>
      <c r="Y2586" s="29">
        <f t="shared" si="546"/>
        <v>17382.489999999998</v>
      </c>
      <c r="Z2586" s="36"/>
      <c r="AA2586" s="36">
        <f t="shared" si="545"/>
        <v>17382.489999999998</v>
      </c>
      <c r="AB2586" s="29">
        <f t="shared" si="547"/>
        <v>13099.09</v>
      </c>
      <c r="AC2586" s="30">
        <f t="shared" si="548"/>
        <v>121.29</v>
      </c>
    </row>
    <row r="2587" spans="1:30" x14ac:dyDescent="0.2">
      <c r="A2587" s="1" t="s">
        <v>4796</v>
      </c>
      <c r="B2587" s="31" t="s">
        <v>8286</v>
      </c>
      <c r="C2587" s="1">
        <v>0</v>
      </c>
      <c r="D2587" s="1" t="s">
        <v>11197</v>
      </c>
      <c r="E2587" s="1" t="s">
        <v>16653</v>
      </c>
      <c r="F2587" s="1">
        <v>0</v>
      </c>
      <c r="G2587" s="19">
        <v>77</v>
      </c>
      <c r="H2587" s="29">
        <f t="shared" si="549"/>
        <v>10519.45</v>
      </c>
      <c r="I2587" s="32">
        <v>770</v>
      </c>
      <c r="J2587" s="32">
        <v>50</v>
      </c>
      <c r="K2587" s="33">
        <f t="shared" si="550"/>
        <v>6.4935064935064929E-2</v>
      </c>
      <c r="L2587" s="34">
        <f t="shared" si="554"/>
        <v>33.844942935852025</v>
      </c>
      <c r="M2587" s="32">
        <v>718</v>
      </c>
      <c r="N2587" s="32">
        <v>36</v>
      </c>
      <c r="O2587" s="33">
        <f t="shared" si="551"/>
        <v>5.0139275766016712E-2</v>
      </c>
      <c r="P2587" s="34">
        <f t="shared" si="555"/>
        <v>6.5065717807320747</v>
      </c>
      <c r="Q2587" s="35">
        <v>0</v>
      </c>
      <c r="R2587" s="34">
        <f t="shared" si="556"/>
        <v>0</v>
      </c>
      <c r="S2587" s="33">
        <v>18.329999999999998</v>
      </c>
      <c r="T2587" s="34">
        <f t="shared" si="557"/>
        <v>52.055279943302615</v>
      </c>
      <c r="U2587" s="31">
        <f t="shared" si="552"/>
        <v>23.101698664971678</v>
      </c>
      <c r="V2587" s="32">
        <f t="shared" si="553"/>
        <v>17788</v>
      </c>
      <c r="W2587" s="36"/>
      <c r="X2587" s="36">
        <f t="shared" si="558"/>
        <v>2351.16</v>
      </c>
      <c r="Y2587" s="29">
        <f t="shared" si="546"/>
        <v>12870.61</v>
      </c>
      <c r="Z2587" s="36"/>
      <c r="AA2587" s="36">
        <f t="shared" si="545"/>
        <v>12870.61</v>
      </c>
      <c r="AB2587" s="29">
        <f t="shared" si="547"/>
        <v>9699.0300000000007</v>
      </c>
      <c r="AC2587" s="30">
        <f t="shared" si="548"/>
        <v>125.96</v>
      </c>
    </row>
    <row r="2588" spans="1:30" x14ac:dyDescent="0.2">
      <c r="A2588" s="1" t="s">
        <v>5217</v>
      </c>
      <c r="B2588" s="31" t="s">
        <v>8289</v>
      </c>
      <c r="C2588" s="1">
        <v>0</v>
      </c>
      <c r="D2588" s="1" t="s">
        <v>11198</v>
      </c>
      <c r="E2588" s="1" t="s">
        <v>17532</v>
      </c>
      <c r="F2588" s="1">
        <v>0</v>
      </c>
      <c r="G2588" s="19">
        <v>61</v>
      </c>
      <c r="H2588" s="29">
        <f t="shared" si="549"/>
        <v>8333.59</v>
      </c>
      <c r="I2588" s="32">
        <v>770</v>
      </c>
      <c r="J2588" s="32">
        <v>5</v>
      </c>
      <c r="K2588" s="33">
        <f t="shared" si="550"/>
        <v>6.4935064935064939E-3</v>
      </c>
      <c r="L2588" s="34">
        <f t="shared" si="554"/>
        <v>3.3844942935852029</v>
      </c>
      <c r="M2588" s="32">
        <v>733</v>
      </c>
      <c r="N2588" s="32">
        <v>89</v>
      </c>
      <c r="O2588" s="33">
        <f t="shared" si="551"/>
        <v>0.12141882673942701</v>
      </c>
      <c r="P2588" s="34">
        <f t="shared" si="555"/>
        <v>15.756516216929702</v>
      </c>
      <c r="Q2588" s="35">
        <v>1</v>
      </c>
      <c r="R2588" s="34">
        <f t="shared" si="556"/>
        <v>100</v>
      </c>
      <c r="S2588" s="33">
        <v>23.33</v>
      </c>
      <c r="T2588" s="34">
        <f t="shared" si="557"/>
        <v>69.773210489014886</v>
      </c>
      <c r="U2588" s="31">
        <f t="shared" si="552"/>
        <v>47.228555249882447</v>
      </c>
      <c r="V2588" s="32">
        <f t="shared" si="553"/>
        <v>36366</v>
      </c>
      <c r="W2588" s="36"/>
      <c r="X2588" s="36">
        <f t="shared" si="558"/>
        <v>4806.74</v>
      </c>
      <c r="Y2588" s="29">
        <f t="shared" si="546"/>
        <v>13140.33</v>
      </c>
      <c r="Z2588" s="36"/>
      <c r="AA2588" s="36">
        <f t="shared" si="545"/>
        <v>13140.33</v>
      </c>
      <c r="AB2588" s="29">
        <f t="shared" si="547"/>
        <v>9902.2800000000007</v>
      </c>
      <c r="AC2588" s="30">
        <f t="shared" si="548"/>
        <v>162.33000000000001</v>
      </c>
    </row>
    <row r="2589" spans="1:30" x14ac:dyDescent="0.2">
      <c r="A2589" s="1" t="s">
        <v>5610</v>
      </c>
      <c r="B2589" s="31" t="s">
        <v>8287</v>
      </c>
      <c r="C2589" s="1">
        <v>0</v>
      </c>
      <c r="D2589" s="1" t="s">
        <v>11199</v>
      </c>
      <c r="E2589" s="1" t="s">
        <v>17345</v>
      </c>
      <c r="F2589" s="1">
        <v>0</v>
      </c>
      <c r="G2589" s="19">
        <v>81</v>
      </c>
      <c r="H2589" s="29">
        <f t="shared" si="549"/>
        <v>11065.91</v>
      </c>
      <c r="I2589" s="32">
        <v>770</v>
      </c>
      <c r="J2589" s="32">
        <v>17</v>
      </c>
      <c r="K2589" s="33">
        <f t="shared" si="550"/>
        <v>2.2077922077922078E-2</v>
      </c>
      <c r="L2589" s="34">
        <f t="shared" si="554"/>
        <v>11.507280598189688</v>
      </c>
      <c r="M2589" s="32">
        <v>773</v>
      </c>
      <c r="N2589" s="32">
        <v>9</v>
      </c>
      <c r="O2589" s="33">
        <f t="shared" si="551"/>
        <v>1.1642949547218629E-2</v>
      </c>
      <c r="P2589" s="34">
        <f t="shared" si="555"/>
        <v>1.5109050900923771</v>
      </c>
      <c r="Q2589" s="35">
        <v>1</v>
      </c>
      <c r="R2589" s="34">
        <f t="shared" si="556"/>
        <v>100</v>
      </c>
      <c r="S2589" s="33">
        <v>20.260000000000002</v>
      </c>
      <c r="T2589" s="34">
        <f t="shared" si="557"/>
        <v>58.894401133947561</v>
      </c>
      <c r="U2589" s="31">
        <f t="shared" si="552"/>
        <v>42.978146705557407</v>
      </c>
      <c r="V2589" s="32">
        <f t="shared" si="553"/>
        <v>33093</v>
      </c>
      <c r="W2589" s="36"/>
      <c r="X2589" s="36">
        <f t="shared" si="558"/>
        <v>4374.13</v>
      </c>
      <c r="Y2589" s="29">
        <f t="shared" si="546"/>
        <v>15440.04</v>
      </c>
      <c r="Z2589" s="36"/>
      <c r="AA2589" s="36">
        <f t="shared" si="545"/>
        <v>15440.04</v>
      </c>
      <c r="AB2589" s="29">
        <f t="shared" si="547"/>
        <v>11635.3</v>
      </c>
      <c r="AC2589" s="30">
        <f t="shared" si="548"/>
        <v>143.65</v>
      </c>
      <c r="AD2589" s="29"/>
    </row>
    <row r="2590" spans="1:30" x14ac:dyDescent="0.2">
      <c r="A2590" s="1" t="s">
        <v>6557</v>
      </c>
      <c r="B2590" s="31" t="s">
        <v>8286</v>
      </c>
      <c r="C2590" s="1">
        <v>0</v>
      </c>
      <c r="D2590" s="1" t="s">
        <v>11200</v>
      </c>
      <c r="E2590" s="1" t="s">
        <v>18179</v>
      </c>
      <c r="F2590" s="1">
        <v>0</v>
      </c>
      <c r="G2590" s="19">
        <v>84</v>
      </c>
      <c r="H2590" s="29">
        <f t="shared" si="549"/>
        <v>11475.76</v>
      </c>
      <c r="I2590" s="32">
        <v>770</v>
      </c>
      <c r="J2590" s="32">
        <v>22</v>
      </c>
      <c r="K2590" s="33">
        <f t="shared" si="550"/>
        <v>2.8571428571428571E-2</v>
      </c>
      <c r="L2590" s="34">
        <f t="shared" si="554"/>
        <v>14.89177489177489</v>
      </c>
      <c r="M2590" s="32">
        <v>784</v>
      </c>
      <c r="N2590" s="32">
        <v>8</v>
      </c>
      <c r="O2590" s="33">
        <f t="shared" si="551"/>
        <v>1.020408163265306E-2</v>
      </c>
      <c r="P2590" s="34">
        <f t="shared" si="555"/>
        <v>1.3241832592306204</v>
      </c>
      <c r="Q2590" s="35">
        <v>0.33</v>
      </c>
      <c r="R2590" s="34">
        <f t="shared" si="556"/>
        <v>33</v>
      </c>
      <c r="S2590" s="33">
        <v>17.5</v>
      </c>
      <c r="T2590" s="34">
        <f t="shared" si="557"/>
        <v>49.11410347271439</v>
      </c>
      <c r="U2590" s="31">
        <f t="shared" si="552"/>
        <v>24.582515405929975</v>
      </c>
      <c r="V2590" s="32">
        <f t="shared" si="553"/>
        <v>18929</v>
      </c>
      <c r="W2590" s="36"/>
      <c r="X2590" s="36">
        <f t="shared" si="558"/>
        <v>2501.9699999999998</v>
      </c>
      <c r="Y2590" s="29">
        <f t="shared" si="546"/>
        <v>13977.73</v>
      </c>
      <c r="Z2590" s="36"/>
      <c r="AA2590" s="36">
        <f t="shared" si="545"/>
        <v>13977.73</v>
      </c>
      <c r="AB2590" s="29">
        <f t="shared" si="547"/>
        <v>10533.33</v>
      </c>
      <c r="AC2590" s="30">
        <f t="shared" si="548"/>
        <v>125.4</v>
      </c>
    </row>
    <row r="2591" spans="1:30" x14ac:dyDescent="0.2">
      <c r="A2591" s="1" t="s">
        <v>6828</v>
      </c>
      <c r="B2591" s="31" t="s">
        <v>8286</v>
      </c>
      <c r="C2591" s="1">
        <v>0</v>
      </c>
      <c r="D2591" s="1" t="s">
        <v>11201</v>
      </c>
      <c r="E2591" s="1" t="s">
        <v>16680</v>
      </c>
      <c r="F2591" s="1">
        <v>0</v>
      </c>
      <c r="G2591" s="19">
        <v>79</v>
      </c>
      <c r="H2591" s="29">
        <f t="shared" si="549"/>
        <v>10792.68</v>
      </c>
      <c r="I2591" s="32">
        <v>770</v>
      </c>
      <c r="J2591" s="32">
        <v>28</v>
      </c>
      <c r="K2591" s="33">
        <f t="shared" si="550"/>
        <v>3.6363636363636362E-2</v>
      </c>
      <c r="L2591" s="34">
        <f t="shared" si="554"/>
        <v>18.953168044077135</v>
      </c>
      <c r="M2591" s="32">
        <v>771</v>
      </c>
      <c r="N2591" s="32">
        <v>24</v>
      </c>
      <c r="O2591" s="33">
        <f t="shared" si="551"/>
        <v>3.1128404669260701E-2</v>
      </c>
      <c r="P2591" s="34">
        <f t="shared" si="555"/>
        <v>4.0395318102599473</v>
      </c>
      <c r="Q2591" s="35">
        <v>0</v>
      </c>
      <c r="R2591" s="34">
        <f t="shared" si="556"/>
        <v>0</v>
      </c>
      <c r="S2591" s="33">
        <v>22</v>
      </c>
      <c r="T2591" s="34">
        <f t="shared" si="557"/>
        <v>65.060240963855421</v>
      </c>
      <c r="U2591" s="31">
        <f t="shared" si="552"/>
        <v>22.013235204548124</v>
      </c>
      <c r="V2591" s="32">
        <f t="shared" si="553"/>
        <v>16950</v>
      </c>
      <c r="W2591" s="36"/>
      <c r="X2591" s="36">
        <f t="shared" si="558"/>
        <v>2240.4</v>
      </c>
      <c r="Y2591" s="29">
        <f t="shared" si="546"/>
        <v>13033.08</v>
      </c>
      <c r="Z2591" s="36"/>
      <c r="AA2591" s="36">
        <f t="shared" si="545"/>
        <v>13033.08</v>
      </c>
      <c r="AB2591" s="29">
        <f t="shared" si="547"/>
        <v>9821.4599999999991</v>
      </c>
      <c r="AC2591" s="30">
        <f t="shared" si="548"/>
        <v>124.32</v>
      </c>
    </row>
    <row r="2592" spans="1:30" x14ac:dyDescent="0.2">
      <c r="A2592" s="1" t="s">
        <v>7356</v>
      </c>
      <c r="B2592" s="31" t="s">
        <v>8285</v>
      </c>
      <c r="C2592" s="1">
        <v>0</v>
      </c>
      <c r="D2592" s="1" t="s">
        <v>11202</v>
      </c>
      <c r="E2592" s="1" t="s">
        <v>16689</v>
      </c>
      <c r="F2592" s="1">
        <v>0</v>
      </c>
      <c r="G2592" s="19">
        <v>62</v>
      </c>
      <c r="H2592" s="29">
        <f t="shared" si="549"/>
        <v>8470.2000000000007</v>
      </c>
      <c r="I2592" s="32">
        <v>770</v>
      </c>
      <c r="J2592" s="32">
        <v>23</v>
      </c>
      <c r="K2592" s="33">
        <f t="shared" si="550"/>
        <v>2.987012987012987E-2</v>
      </c>
      <c r="L2592" s="34">
        <f t="shared" si="554"/>
        <v>15.568673750491932</v>
      </c>
      <c r="M2592" s="32">
        <v>832</v>
      </c>
      <c r="N2592" s="32">
        <v>25</v>
      </c>
      <c r="O2592" s="33">
        <f t="shared" si="551"/>
        <v>3.0048076923076924E-2</v>
      </c>
      <c r="P2592" s="34">
        <f t="shared" si="555"/>
        <v>3.8993377224940153</v>
      </c>
      <c r="Q2592" s="35">
        <v>0</v>
      </c>
      <c r="R2592" s="34">
        <f t="shared" si="556"/>
        <v>0</v>
      </c>
      <c r="S2592" s="33">
        <v>19.739999999999998</v>
      </c>
      <c r="T2592" s="34">
        <f t="shared" si="557"/>
        <v>57.051736357193469</v>
      </c>
      <c r="U2592" s="31">
        <f t="shared" si="552"/>
        <v>19.129936957544853</v>
      </c>
      <c r="V2592" s="32">
        <f t="shared" si="553"/>
        <v>14730</v>
      </c>
      <c r="W2592" s="36"/>
      <c r="X2592" s="36">
        <f t="shared" si="558"/>
        <v>1946.96</v>
      </c>
      <c r="Y2592" s="29">
        <f t="shared" si="546"/>
        <v>10417.16</v>
      </c>
      <c r="Z2592" s="36"/>
      <c r="AA2592" s="36">
        <f t="shared" si="545"/>
        <v>10417.16</v>
      </c>
      <c r="AB2592" s="29">
        <f t="shared" si="547"/>
        <v>7850.16</v>
      </c>
      <c r="AC2592" s="30">
        <f t="shared" si="548"/>
        <v>126.62</v>
      </c>
      <c r="AD2592" s="29"/>
    </row>
    <row r="2593" spans="1:30" x14ac:dyDescent="0.2">
      <c r="A2593" s="1" t="s">
        <v>7706</v>
      </c>
      <c r="B2593" s="31" t="s">
        <v>8286</v>
      </c>
      <c r="C2593" s="1">
        <v>0</v>
      </c>
      <c r="D2593" s="1" t="s">
        <v>11203</v>
      </c>
      <c r="E2593" s="1" t="s">
        <v>18180</v>
      </c>
      <c r="F2593" s="1">
        <v>0</v>
      </c>
      <c r="G2593" s="19">
        <v>74</v>
      </c>
      <c r="H2593" s="29">
        <f t="shared" si="549"/>
        <v>10109.6</v>
      </c>
      <c r="I2593" s="32">
        <v>770</v>
      </c>
      <c r="J2593" s="32">
        <v>23</v>
      </c>
      <c r="K2593" s="33">
        <f t="shared" si="550"/>
        <v>2.987012987012987E-2</v>
      </c>
      <c r="L2593" s="34">
        <f t="shared" si="554"/>
        <v>15.568673750491932</v>
      </c>
      <c r="M2593" s="32">
        <v>780</v>
      </c>
      <c r="N2593" s="32">
        <v>115</v>
      </c>
      <c r="O2593" s="33">
        <f t="shared" si="551"/>
        <v>0.14743589743589744</v>
      </c>
      <c r="P2593" s="34">
        <f t="shared" si="555"/>
        <v>19.132750425037301</v>
      </c>
      <c r="Q2593" s="35">
        <v>0</v>
      </c>
      <c r="R2593" s="34">
        <f t="shared" si="556"/>
        <v>0</v>
      </c>
      <c r="S2593" s="33">
        <v>22.65</v>
      </c>
      <c r="T2593" s="34">
        <f t="shared" si="557"/>
        <v>67.363571934798017</v>
      </c>
      <c r="U2593" s="31">
        <f t="shared" si="552"/>
        <v>25.516249027581814</v>
      </c>
      <c r="V2593" s="32">
        <f t="shared" si="553"/>
        <v>19648</v>
      </c>
      <c r="W2593" s="36"/>
      <c r="X2593" s="36">
        <f t="shared" si="558"/>
        <v>2597.0100000000002</v>
      </c>
      <c r="Y2593" s="29">
        <f t="shared" si="546"/>
        <v>12706.61</v>
      </c>
      <c r="Z2593" s="36"/>
      <c r="AA2593" s="36">
        <f t="shared" si="545"/>
        <v>12706.61</v>
      </c>
      <c r="AB2593" s="29">
        <f t="shared" si="547"/>
        <v>9575.44</v>
      </c>
      <c r="AC2593" s="30">
        <f t="shared" si="548"/>
        <v>129.4</v>
      </c>
      <c r="AD2593" s="29"/>
    </row>
    <row r="2594" spans="1:30" x14ac:dyDescent="0.2">
      <c r="A2594" s="1" t="s">
        <v>269</v>
      </c>
      <c r="B2594" s="31" t="s">
        <v>8286</v>
      </c>
      <c r="C2594" s="1">
        <v>0</v>
      </c>
      <c r="D2594" s="1" t="s">
        <v>11205</v>
      </c>
      <c r="E2594" s="1" t="s">
        <v>17338</v>
      </c>
      <c r="F2594" s="1">
        <v>0</v>
      </c>
      <c r="G2594" s="19">
        <v>74</v>
      </c>
      <c r="H2594" s="29">
        <f t="shared" si="549"/>
        <v>10109.6</v>
      </c>
      <c r="I2594" s="32">
        <v>771</v>
      </c>
      <c r="J2594" s="32">
        <v>27</v>
      </c>
      <c r="K2594" s="33">
        <f t="shared" si="550"/>
        <v>3.5019455252918288E-2</v>
      </c>
      <c r="L2594" s="34">
        <f t="shared" si="554"/>
        <v>18.252564556066499</v>
      </c>
      <c r="M2594" s="32">
        <v>795</v>
      </c>
      <c r="N2594" s="32">
        <v>39</v>
      </c>
      <c r="O2594" s="33">
        <f t="shared" si="551"/>
        <v>4.9056603773584909E-2</v>
      </c>
      <c r="P2594" s="34">
        <f t="shared" si="555"/>
        <v>6.3660734802257011</v>
      </c>
      <c r="Q2594" s="35">
        <v>1</v>
      </c>
      <c r="R2594" s="34">
        <f t="shared" si="556"/>
        <v>100</v>
      </c>
      <c r="S2594" s="33">
        <v>19.28</v>
      </c>
      <c r="T2594" s="34">
        <f t="shared" si="557"/>
        <v>55.421686746987952</v>
      </c>
      <c r="U2594" s="31">
        <f t="shared" si="552"/>
        <v>45.010081195820035</v>
      </c>
      <c r="V2594" s="32">
        <f t="shared" si="553"/>
        <v>34703</v>
      </c>
      <c r="W2594" s="36"/>
      <c r="X2594" s="36">
        <f t="shared" si="558"/>
        <v>4586.93</v>
      </c>
      <c r="Y2594" s="29">
        <f t="shared" si="546"/>
        <v>14696.53</v>
      </c>
      <c r="Z2594" s="36"/>
      <c r="AA2594" s="36">
        <f t="shared" si="545"/>
        <v>14696.53</v>
      </c>
      <c r="AB2594" s="29">
        <f t="shared" si="547"/>
        <v>11075</v>
      </c>
      <c r="AC2594" s="30">
        <f t="shared" si="548"/>
        <v>149.66</v>
      </c>
    </row>
    <row r="2595" spans="1:30" x14ac:dyDescent="0.2">
      <c r="A2595" s="1" t="s">
        <v>8324</v>
      </c>
      <c r="B2595" s="31" t="s">
        <v>8289</v>
      </c>
      <c r="C2595" s="1">
        <v>0</v>
      </c>
      <c r="D2595" s="1" t="s">
        <v>11206</v>
      </c>
      <c r="E2595" s="1" t="s">
        <v>18181</v>
      </c>
      <c r="F2595" s="1">
        <v>0</v>
      </c>
      <c r="G2595" s="19">
        <v>66</v>
      </c>
      <c r="H2595" s="29">
        <f t="shared" si="549"/>
        <v>9016.67</v>
      </c>
      <c r="I2595" s="32">
        <v>771</v>
      </c>
      <c r="J2595" s="32">
        <v>17</v>
      </c>
      <c r="K2595" s="33">
        <f t="shared" si="550"/>
        <v>2.2049286640726331E-2</v>
      </c>
      <c r="L2595" s="34">
        <f t="shared" si="554"/>
        <v>11.492355461227056</v>
      </c>
      <c r="M2595" s="32">
        <v>712</v>
      </c>
      <c r="N2595" s="32">
        <v>7</v>
      </c>
      <c r="O2595" s="33">
        <f t="shared" si="551"/>
        <v>9.8314606741573031E-3</v>
      </c>
      <c r="P2595" s="34">
        <f t="shared" si="555"/>
        <v>1.2758282525733227</v>
      </c>
      <c r="Q2595" s="35">
        <v>0</v>
      </c>
      <c r="R2595" s="34">
        <f t="shared" si="556"/>
        <v>0</v>
      </c>
      <c r="S2595" s="33">
        <v>22.03</v>
      </c>
      <c r="T2595" s="34">
        <f t="shared" si="557"/>
        <v>65.166548547129693</v>
      </c>
      <c r="U2595" s="31">
        <f t="shared" si="552"/>
        <v>19.483683065232519</v>
      </c>
      <c r="V2595" s="32">
        <f t="shared" si="553"/>
        <v>15022</v>
      </c>
      <c r="W2595" s="36"/>
      <c r="X2595" s="36">
        <f t="shared" si="558"/>
        <v>1985.56</v>
      </c>
      <c r="Y2595" s="29">
        <f t="shared" si="546"/>
        <v>11002.23</v>
      </c>
      <c r="Z2595" s="36"/>
      <c r="AA2595" s="36">
        <f t="shared" si="545"/>
        <v>11002.23</v>
      </c>
      <c r="AB2595" s="29">
        <f t="shared" si="547"/>
        <v>8291.06</v>
      </c>
      <c r="AC2595" s="30">
        <f t="shared" si="548"/>
        <v>125.62</v>
      </c>
      <c r="AD2595" s="29"/>
    </row>
    <row r="2596" spans="1:30" x14ac:dyDescent="0.2">
      <c r="A2596" s="1" t="s">
        <v>8336</v>
      </c>
      <c r="B2596" s="31" t="s">
        <v>8292</v>
      </c>
      <c r="C2596" s="1">
        <v>0</v>
      </c>
      <c r="D2596" s="1" t="s">
        <v>11207</v>
      </c>
      <c r="E2596" s="1" t="s">
        <v>18182</v>
      </c>
      <c r="F2596" s="1">
        <v>0</v>
      </c>
      <c r="G2596" s="19">
        <v>86</v>
      </c>
      <c r="H2596" s="29">
        <f t="shared" si="549"/>
        <v>11748.99</v>
      </c>
      <c r="I2596" s="32">
        <v>771</v>
      </c>
      <c r="J2596" s="32">
        <v>68</v>
      </c>
      <c r="K2596" s="33">
        <f t="shared" si="550"/>
        <v>8.8197146562905324E-2</v>
      </c>
      <c r="L2596" s="34">
        <f t="shared" si="554"/>
        <v>45.969421844908226</v>
      </c>
      <c r="M2596" s="32">
        <v>738</v>
      </c>
      <c r="N2596" s="32">
        <v>127</v>
      </c>
      <c r="O2596" s="33">
        <f t="shared" si="551"/>
        <v>0.17208672086720866</v>
      </c>
      <c r="P2596" s="34">
        <f t="shared" si="555"/>
        <v>22.331686781008543</v>
      </c>
      <c r="Q2596" s="35">
        <v>0</v>
      </c>
      <c r="R2596" s="34">
        <f t="shared" si="556"/>
        <v>0</v>
      </c>
      <c r="S2596" s="33">
        <v>23.36</v>
      </c>
      <c r="T2596" s="34">
        <f t="shared" si="557"/>
        <v>69.879518072289159</v>
      </c>
      <c r="U2596" s="31">
        <f t="shared" si="552"/>
        <v>34.545156674551478</v>
      </c>
      <c r="V2596" s="32">
        <f t="shared" si="553"/>
        <v>26634</v>
      </c>
      <c r="W2596" s="36"/>
      <c r="X2596" s="36">
        <f t="shared" si="558"/>
        <v>3520.4</v>
      </c>
      <c r="Y2596" s="29">
        <f t="shared" si="546"/>
        <v>15269.39</v>
      </c>
      <c r="Z2596" s="36"/>
      <c r="AA2596" s="36">
        <f t="shared" si="545"/>
        <v>15269.39</v>
      </c>
      <c r="AB2596" s="29">
        <f t="shared" si="547"/>
        <v>11506.7</v>
      </c>
      <c r="AC2596" s="30">
        <f t="shared" si="548"/>
        <v>133.80000000000001</v>
      </c>
    </row>
    <row r="2597" spans="1:30" x14ac:dyDescent="0.2">
      <c r="A2597" s="1" t="s">
        <v>1108</v>
      </c>
      <c r="B2597" s="31" t="s">
        <v>8288</v>
      </c>
      <c r="C2597" s="1">
        <v>0</v>
      </c>
      <c r="D2597" s="1" t="s">
        <v>11208</v>
      </c>
      <c r="E2597" s="1" t="s">
        <v>18183</v>
      </c>
      <c r="F2597" s="1">
        <v>0</v>
      </c>
      <c r="G2597" s="19">
        <v>83</v>
      </c>
      <c r="H2597" s="29">
        <f t="shared" si="549"/>
        <v>11339.14</v>
      </c>
      <c r="I2597" s="32">
        <v>771</v>
      </c>
      <c r="J2597" s="32">
        <v>35</v>
      </c>
      <c r="K2597" s="33">
        <f t="shared" si="550"/>
        <v>4.5395590142671853E-2</v>
      </c>
      <c r="L2597" s="34">
        <f t="shared" si="554"/>
        <v>23.660731831938055</v>
      </c>
      <c r="M2597" s="32">
        <v>779</v>
      </c>
      <c r="N2597" s="32">
        <v>31</v>
      </c>
      <c r="O2597" s="33">
        <f t="shared" si="551"/>
        <v>3.9794608472400517E-2</v>
      </c>
      <c r="P2597" s="34">
        <f t="shared" si="555"/>
        <v>5.1641447259853992</v>
      </c>
      <c r="Q2597" s="35">
        <v>0</v>
      </c>
      <c r="R2597" s="34">
        <f t="shared" si="556"/>
        <v>0</v>
      </c>
      <c r="S2597" s="33">
        <v>21.42</v>
      </c>
      <c r="T2597" s="34">
        <f t="shared" si="557"/>
        <v>63.004961020552805</v>
      </c>
      <c r="U2597" s="31">
        <f t="shared" si="552"/>
        <v>22.957459394619065</v>
      </c>
      <c r="V2597" s="32">
        <f t="shared" si="553"/>
        <v>17700</v>
      </c>
      <c r="W2597" s="36"/>
      <c r="X2597" s="36">
        <f t="shared" si="558"/>
        <v>2339.5300000000002</v>
      </c>
      <c r="Y2597" s="29">
        <f t="shared" si="546"/>
        <v>13678.67</v>
      </c>
      <c r="Z2597" s="36"/>
      <c r="AA2597" s="36">
        <f t="shared" si="545"/>
        <v>13678.67</v>
      </c>
      <c r="AB2597" s="29">
        <f t="shared" si="547"/>
        <v>10307.969999999999</v>
      </c>
      <c r="AC2597" s="30">
        <f t="shared" si="548"/>
        <v>124.19</v>
      </c>
      <c r="AD2597" s="29"/>
    </row>
    <row r="2598" spans="1:30" x14ac:dyDescent="0.2">
      <c r="A2598" s="1" t="s">
        <v>1885</v>
      </c>
      <c r="B2598" s="31" t="s">
        <v>8287</v>
      </c>
      <c r="C2598" s="1">
        <v>0</v>
      </c>
      <c r="D2598" s="1" t="s">
        <v>11209</v>
      </c>
      <c r="E2598" s="1" t="s">
        <v>16610</v>
      </c>
      <c r="F2598" s="1">
        <v>0</v>
      </c>
      <c r="G2598" s="19">
        <v>106</v>
      </c>
      <c r="H2598" s="29">
        <f t="shared" si="549"/>
        <v>14481.32</v>
      </c>
      <c r="I2598" s="32">
        <v>771</v>
      </c>
      <c r="J2598" s="32">
        <v>63</v>
      </c>
      <c r="K2598" s="33">
        <f t="shared" si="550"/>
        <v>8.171206225680934E-2</v>
      </c>
      <c r="L2598" s="34">
        <f t="shared" si="554"/>
        <v>42.589317297488506</v>
      </c>
      <c r="M2598" s="32">
        <v>758</v>
      </c>
      <c r="N2598" s="32">
        <v>168</v>
      </c>
      <c r="O2598" s="33">
        <f t="shared" si="551"/>
        <v>0.22163588390501318</v>
      </c>
      <c r="P2598" s="34">
        <f t="shared" si="555"/>
        <v>28.761679656956378</v>
      </c>
      <c r="Q2598" s="35">
        <v>0</v>
      </c>
      <c r="R2598" s="34">
        <f t="shared" si="556"/>
        <v>0</v>
      </c>
      <c r="S2598" s="33">
        <v>22.03</v>
      </c>
      <c r="T2598" s="34">
        <f t="shared" si="557"/>
        <v>65.166548547129693</v>
      </c>
      <c r="U2598" s="31">
        <f t="shared" si="552"/>
        <v>34.129386375393644</v>
      </c>
      <c r="V2598" s="32">
        <f t="shared" si="553"/>
        <v>26314</v>
      </c>
      <c r="W2598" s="36"/>
      <c r="X2598" s="36">
        <f t="shared" si="558"/>
        <v>3478.1</v>
      </c>
      <c r="Y2598" s="29">
        <f t="shared" si="546"/>
        <v>17959.419999999998</v>
      </c>
      <c r="Z2598" s="36"/>
      <c r="AA2598" s="36">
        <f t="shared" si="545"/>
        <v>17959.419999999998</v>
      </c>
      <c r="AB2598" s="29">
        <f t="shared" si="547"/>
        <v>13533.85</v>
      </c>
      <c r="AC2598" s="30">
        <f t="shared" si="548"/>
        <v>127.68</v>
      </c>
      <c r="AD2598" s="29"/>
    </row>
    <row r="2599" spans="1:30" x14ac:dyDescent="0.2">
      <c r="A2599" s="1" t="s">
        <v>3049</v>
      </c>
      <c r="B2599" s="31" t="s">
        <v>8286</v>
      </c>
      <c r="C2599" s="1">
        <v>0</v>
      </c>
      <c r="D2599" s="1" t="s">
        <v>11210</v>
      </c>
      <c r="E2599" s="1" t="s">
        <v>17633</v>
      </c>
      <c r="F2599" s="1">
        <v>0</v>
      </c>
      <c r="G2599" s="19">
        <v>95</v>
      </c>
      <c r="H2599" s="29">
        <f t="shared" si="549"/>
        <v>12978.54</v>
      </c>
      <c r="I2599" s="32">
        <v>771</v>
      </c>
      <c r="J2599" s="32">
        <v>55</v>
      </c>
      <c r="K2599" s="33">
        <f t="shared" si="550"/>
        <v>7.1335927367055768E-2</v>
      </c>
      <c r="L2599" s="34">
        <f t="shared" si="554"/>
        <v>37.181150021616943</v>
      </c>
      <c r="M2599" s="32">
        <v>791</v>
      </c>
      <c r="N2599" s="32">
        <v>4</v>
      </c>
      <c r="O2599" s="33">
        <f t="shared" si="551"/>
        <v>5.0568900126422255E-3</v>
      </c>
      <c r="P2599" s="34">
        <f t="shared" si="555"/>
        <v>0.65623241165411295</v>
      </c>
      <c r="Q2599" s="35">
        <v>0</v>
      </c>
      <c r="R2599" s="34">
        <f t="shared" si="556"/>
        <v>0</v>
      </c>
      <c r="S2599" s="33">
        <v>18.8</v>
      </c>
      <c r="T2599" s="34">
        <f t="shared" si="557"/>
        <v>53.720765414599583</v>
      </c>
      <c r="U2599" s="31">
        <f t="shared" si="552"/>
        <v>22.889536961967661</v>
      </c>
      <c r="V2599" s="32">
        <f t="shared" si="553"/>
        <v>17648</v>
      </c>
      <c r="W2599" s="36"/>
      <c r="X2599" s="36">
        <f t="shared" si="558"/>
        <v>2332.66</v>
      </c>
      <c r="Y2599" s="29">
        <f t="shared" si="546"/>
        <v>15311.2</v>
      </c>
      <c r="Z2599" s="36"/>
      <c r="AA2599" s="36">
        <f t="shared" si="545"/>
        <v>15311.2</v>
      </c>
      <c r="AB2599" s="29">
        <f t="shared" si="547"/>
        <v>11538.21</v>
      </c>
      <c r="AC2599" s="30">
        <f t="shared" si="548"/>
        <v>121.45</v>
      </c>
    </row>
    <row r="2600" spans="1:30" x14ac:dyDescent="0.2">
      <c r="A2600" s="1" t="s">
        <v>3100</v>
      </c>
      <c r="B2600" s="31" t="s">
        <v>8290</v>
      </c>
      <c r="C2600" s="1">
        <v>0</v>
      </c>
      <c r="D2600" s="1" t="s">
        <v>11211</v>
      </c>
      <c r="E2600" s="1" t="s">
        <v>17523</v>
      </c>
      <c r="F2600" s="1">
        <v>0</v>
      </c>
      <c r="G2600" s="19">
        <v>76</v>
      </c>
      <c r="H2600" s="29">
        <f t="shared" si="549"/>
        <v>10382.83</v>
      </c>
      <c r="I2600" s="32">
        <v>771</v>
      </c>
      <c r="J2600" s="32">
        <v>27</v>
      </c>
      <c r="K2600" s="33">
        <f t="shared" si="550"/>
        <v>3.5019455252918288E-2</v>
      </c>
      <c r="L2600" s="34">
        <f t="shared" si="554"/>
        <v>18.252564556066499</v>
      </c>
      <c r="M2600" s="32">
        <v>731</v>
      </c>
      <c r="N2600" s="32">
        <v>13</v>
      </c>
      <c r="O2600" s="33">
        <f t="shared" si="551"/>
        <v>1.7783857729138167E-2</v>
      </c>
      <c r="P2600" s="34">
        <f t="shared" si="555"/>
        <v>2.3078104955674568</v>
      </c>
      <c r="Q2600" s="35">
        <v>0</v>
      </c>
      <c r="R2600" s="34">
        <f t="shared" si="556"/>
        <v>0</v>
      </c>
      <c r="S2600" s="33">
        <v>21.42</v>
      </c>
      <c r="T2600" s="34">
        <f t="shared" si="557"/>
        <v>63.004961020552805</v>
      </c>
      <c r="U2600" s="31">
        <f t="shared" si="552"/>
        <v>20.891334018046692</v>
      </c>
      <c r="V2600" s="32">
        <f t="shared" si="553"/>
        <v>16107</v>
      </c>
      <c r="W2600" s="36"/>
      <c r="X2600" s="36">
        <f t="shared" si="558"/>
        <v>2128.9699999999998</v>
      </c>
      <c r="Y2600" s="29">
        <f t="shared" si="546"/>
        <v>12511.8</v>
      </c>
      <c r="Z2600" s="36"/>
      <c r="AA2600" s="36">
        <f t="shared" si="545"/>
        <v>12511.8</v>
      </c>
      <c r="AB2600" s="29">
        <f t="shared" si="547"/>
        <v>9428.64</v>
      </c>
      <c r="AC2600" s="30">
        <f t="shared" si="548"/>
        <v>124.06</v>
      </c>
      <c r="AD2600" s="29"/>
    </row>
    <row r="2601" spans="1:30" x14ac:dyDescent="0.2">
      <c r="A2601" s="1" t="s">
        <v>3422</v>
      </c>
      <c r="B2601" s="31" t="s">
        <v>8286</v>
      </c>
      <c r="C2601" s="1">
        <v>0</v>
      </c>
      <c r="D2601" s="1" t="s">
        <v>11212</v>
      </c>
      <c r="E2601" s="1" t="s">
        <v>17476</v>
      </c>
      <c r="F2601" s="1">
        <v>0</v>
      </c>
      <c r="G2601" s="19">
        <v>101</v>
      </c>
      <c r="H2601" s="29">
        <f t="shared" si="549"/>
        <v>13798.24</v>
      </c>
      <c r="I2601" s="32">
        <v>771</v>
      </c>
      <c r="J2601" s="32">
        <v>51</v>
      </c>
      <c r="K2601" s="33">
        <f t="shared" si="550"/>
        <v>6.6147859922178989E-2</v>
      </c>
      <c r="L2601" s="34">
        <f t="shared" si="554"/>
        <v>34.477066383681169</v>
      </c>
      <c r="M2601" s="32">
        <v>776</v>
      </c>
      <c r="N2601" s="32">
        <v>141</v>
      </c>
      <c r="O2601" s="33">
        <f t="shared" si="551"/>
        <v>0.18170103092783504</v>
      </c>
      <c r="P2601" s="34">
        <f t="shared" si="555"/>
        <v>23.579335407279274</v>
      </c>
      <c r="Q2601" s="35">
        <v>0</v>
      </c>
      <c r="R2601" s="34">
        <f t="shared" si="556"/>
        <v>0</v>
      </c>
      <c r="S2601" s="33">
        <v>16.059999999999999</v>
      </c>
      <c r="T2601" s="34">
        <f t="shared" si="557"/>
        <v>44.011339475549249</v>
      </c>
      <c r="U2601" s="31">
        <f t="shared" si="552"/>
        <v>25.516935316627425</v>
      </c>
      <c r="V2601" s="32">
        <f t="shared" si="553"/>
        <v>19674</v>
      </c>
      <c r="W2601" s="36"/>
      <c r="X2601" s="36">
        <f t="shared" si="558"/>
        <v>2600.4499999999998</v>
      </c>
      <c r="Y2601" s="29">
        <f t="shared" si="546"/>
        <v>16398.689999999999</v>
      </c>
      <c r="Z2601" s="36"/>
      <c r="AA2601" s="36">
        <f t="shared" si="545"/>
        <v>16398.689999999999</v>
      </c>
      <c r="AB2601" s="29">
        <f t="shared" si="547"/>
        <v>12357.72</v>
      </c>
      <c r="AC2601" s="30">
        <f t="shared" si="548"/>
        <v>122.35</v>
      </c>
      <c r="AD2601" s="29"/>
    </row>
    <row r="2602" spans="1:30" x14ac:dyDescent="0.2">
      <c r="A2602" s="1" t="s">
        <v>3435</v>
      </c>
      <c r="B2602" s="31" t="s">
        <v>8286</v>
      </c>
      <c r="C2602" s="1">
        <v>0</v>
      </c>
      <c r="D2602" s="1" t="s">
        <v>11213</v>
      </c>
      <c r="E2602" s="1" t="s">
        <v>17476</v>
      </c>
      <c r="F2602" s="1">
        <v>0</v>
      </c>
      <c r="G2602" s="19">
        <v>85</v>
      </c>
      <c r="H2602" s="29">
        <f t="shared" si="549"/>
        <v>11612.38</v>
      </c>
      <c r="I2602" s="32">
        <v>771</v>
      </c>
      <c r="J2602" s="32">
        <v>26</v>
      </c>
      <c r="K2602" s="33">
        <f t="shared" si="550"/>
        <v>3.372243839169909E-2</v>
      </c>
      <c r="L2602" s="34">
        <f t="shared" si="554"/>
        <v>17.576543646582554</v>
      </c>
      <c r="M2602" s="32">
        <v>774</v>
      </c>
      <c r="N2602" s="32">
        <v>62</v>
      </c>
      <c r="O2602" s="33">
        <f t="shared" si="551"/>
        <v>8.0103359173126609E-2</v>
      </c>
      <c r="P2602" s="34">
        <f t="shared" si="555"/>
        <v>10.395009668068798</v>
      </c>
      <c r="Q2602" s="35">
        <v>0</v>
      </c>
      <c r="R2602" s="34">
        <f t="shared" si="556"/>
        <v>0</v>
      </c>
      <c r="S2602" s="33">
        <v>18.36</v>
      </c>
      <c r="T2602" s="34">
        <f t="shared" si="557"/>
        <v>52.161587526576895</v>
      </c>
      <c r="U2602" s="31">
        <f t="shared" si="552"/>
        <v>20.033285210307064</v>
      </c>
      <c r="V2602" s="32">
        <f t="shared" si="553"/>
        <v>15446</v>
      </c>
      <c r="W2602" s="36"/>
      <c r="X2602" s="36">
        <f t="shared" si="558"/>
        <v>2041.6</v>
      </c>
      <c r="Y2602" s="29">
        <f t="shared" si="546"/>
        <v>13653.98</v>
      </c>
      <c r="Z2602" s="36"/>
      <c r="AA2602" s="36">
        <f t="shared" si="545"/>
        <v>13653.98</v>
      </c>
      <c r="AB2602" s="29">
        <f t="shared" si="547"/>
        <v>10289.36</v>
      </c>
      <c r="AC2602" s="30">
        <f t="shared" si="548"/>
        <v>121.05</v>
      </c>
      <c r="AD2602" s="29"/>
    </row>
    <row r="2603" spans="1:30" x14ac:dyDescent="0.2">
      <c r="A2603" s="1" t="s">
        <v>3469</v>
      </c>
      <c r="B2603" s="31" t="s">
        <v>8294</v>
      </c>
      <c r="C2603" s="1">
        <v>0</v>
      </c>
      <c r="D2603" s="1" t="s">
        <v>11214</v>
      </c>
      <c r="E2603" s="1" t="s">
        <v>17476</v>
      </c>
      <c r="F2603" s="1">
        <v>0</v>
      </c>
      <c r="G2603" s="19">
        <v>86</v>
      </c>
      <c r="H2603" s="29">
        <f t="shared" si="549"/>
        <v>11748.99</v>
      </c>
      <c r="I2603" s="32">
        <v>771</v>
      </c>
      <c r="J2603" s="32">
        <v>19</v>
      </c>
      <c r="K2603" s="33">
        <f t="shared" si="550"/>
        <v>2.464332036316472E-2</v>
      </c>
      <c r="L2603" s="34">
        <f t="shared" si="554"/>
        <v>12.844397280194944</v>
      </c>
      <c r="M2603" s="32">
        <v>785</v>
      </c>
      <c r="N2603" s="32">
        <v>43</v>
      </c>
      <c r="O2603" s="33">
        <f t="shared" si="551"/>
        <v>5.4777070063694269E-2</v>
      </c>
      <c r="P2603" s="34">
        <f t="shared" si="555"/>
        <v>7.1084181584685799</v>
      </c>
      <c r="Q2603" s="35">
        <v>0</v>
      </c>
      <c r="R2603" s="34">
        <f t="shared" si="556"/>
        <v>0</v>
      </c>
      <c r="S2603" s="33">
        <v>21.42</v>
      </c>
      <c r="T2603" s="34">
        <f t="shared" si="557"/>
        <v>63.004961020552805</v>
      </c>
      <c r="U2603" s="31">
        <f t="shared" si="552"/>
        <v>20.739444114804083</v>
      </c>
      <c r="V2603" s="32">
        <f t="shared" si="553"/>
        <v>15990</v>
      </c>
      <c r="W2603" s="36"/>
      <c r="X2603" s="36">
        <f t="shared" si="558"/>
        <v>2113.5100000000002</v>
      </c>
      <c r="Y2603" s="29">
        <f t="shared" si="546"/>
        <v>13862.5</v>
      </c>
      <c r="Z2603" s="36"/>
      <c r="AA2603" s="36">
        <f t="shared" si="545"/>
        <v>13862.5</v>
      </c>
      <c r="AB2603" s="29">
        <f t="shared" si="547"/>
        <v>10446.5</v>
      </c>
      <c r="AC2603" s="30">
        <f t="shared" si="548"/>
        <v>121.47</v>
      </c>
      <c r="AD2603" s="29"/>
    </row>
    <row r="2604" spans="1:30" x14ac:dyDescent="0.2">
      <c r="A2604" s="1" t="s">
        <v>3847</v>
      </c>
      <c r="B2604" s="31" t="s">
        <v>8290</v>
      </c>
      <c r="C2604" s="1">
        <v>0</v>
      </c>
      <c r="D2604" s="1" t="s">
        <v>11215</v>
      </c>
      <c r="E2604" s="1" t="s">
        <v>17395</v>
      </c>
      <c r="F2604" s="1">
        <v>0</v>
      </c>
      <c r="G2604" s="19">
        <v>64</v>
      </c>
      <c r="H2604" s="29">
        <f t="shared" si="549"/>
        <v>8743.44</v>
      </c>
      <c r="I2604" s="32">
        <v>771</v>
      </c>
      <c r="J2604" s="32">
        <v>16</v>
      </c>
      <c r="K2604" s="33">
        <f t="shared" si="550"/>
        <v>2.0752269779507133E-2</v>
      </c>
      <c r="L2604" s="34">
        <f t="shared" si="554"/>
        <v>10.816334551743111</v>
      </c>
      <c r="M2604" s="32">
        <v>703</v>
      </c>
      <c r="N2604" s="32">
        <v>74</v>
      </c>
      <c r="O2604" s="33">
        <f t="shared" si="551"/>
        <v>0.10526315789473684</v>
      </c>
      <c r="P2604" s="34">
        <f t="shared" si="555"/>
        <v>13.659995726800087</v>
      </c>
      <c r="Q2604" s="35">
        <v>0</v>
      </c>
      <c r="R2604" s="34">
        <f t="shared" si="556"/>
        <v>0</v>
      </c>
      <c r="S2604" s="33">
        <v>21.42</v>
      </c>
      <c r="T2604" s="34">
        <f t="shared" si="557"/>
        <v>63.004961020552805</v>
      </c>
      <c r="U2604" s="31">
        <f t="shared" si="552"/>
        <v>21.870322824774</v>
      </c>
      <c r="V2604" s="32">
        <f t="shared" si="553"/>
        <v>16862</v>
      </c>
      <c r="W2604" s="36"/>
      <c r="X2604" s="36">
        <f t="shared" si="558"/>
        <v>2228.7600000000002</v>
      </c>
      <c r="Y2604" s="29">
        <f t="shared" si="546"/>
        <v>10972.2</v>
      </c>
      <c r="Z2604" s="36"/>
      <c r="AA2604" s="36">
        <f t="shared" si="545"/>
        <v>10972.2</v>
      </c>
      <c r="AB2604" s="29">
        <f t="shared" si="547"/>
        <v>8268.43</v>
      </c>
      <c r="AC2604" s="30">
        <f t="shared" si="548"/>
        <v>129.19</v>
      </c>
    </row>
    <row r="2605" spans="1:30" x14ac:dyDescent="0.2">
      <c r="A2605" s="1" t="s">
        <v>4165</v>
      </c>
      <c r="B2605" s="31" t="s">
        <v>8285</v>
      </c>
      <c r="C2605" s="1">
        <v>0</v>
      </c>
      <c r="D2605" s="1" t="s">
        <v>11216</v>
      </c>
      <c r="E2605" s="1" t="s">
        <v>17920</v>
      </c>
      <c r="F2605" s="1">
        <v>0</v>
      </c>
      <c r="G2605" s="19">
        <v>62</v>
      </c>
      <c r="H2605" s="29">
        <f t="shared" si="549"/>
        <v>8470.2000000000007</v>
      </c>
      <c r="I2605" s="32">
        <v>771</v>
      </c>
      <c r="J2605" s="32">
        <v>9</v>
      </c>
      <c r="K2605" s="33">
        <f t="shared" si="550"/>
        <v>1.1673151750972763E-2</v>
      </c>
      <c r="L2605" s="34">
        <f t="shared" si="554"/>
        <v>6.0841881853555009</v>
      </c>
      <c r="M2605" s="32">
        <v>772</v>
      </c>
      <c r="N2605" s="32">
        <v>9</v>
      </c>
      <c r="O2605" s="33">
        <f t="shared" si="551"/>
        <v>1.1658031088082901E-2</v>
      </c>
      <c r="P2605" s="34">
        <f t="shared" si="555"/>
        <v>1.5128622210380924</v>
      </c>
      <c r="Q2605" s="35">
        <v>0</v>
      </c>
      <c r="R2605" s="34">
        <f t="shared" si="556"/>
        <v>0</v>
      </c>
      <c r="S2605" s="33">
        <v>19.28</v>
      </c>
      <c r="T2605" s="34">
        <f t="shared" si="557"/>
        <v>55.421686746987952</v>
      </c>
      <c r="U2605" s="31">
        <f t="shared" si="552"/>
        <v>15.754684288345386</v>
      </c>
      <c r="V2605" s="32">
        <f t="shared" si="553"/>
        <v>12147</v>
      </c>
      <c r="W2605" s="36"/>
      <c r="X2605" s="36">
        <f t="shared" si="558"/>
        <v>1605.55</v>
      </c>
      <c r="Y2605" s="29">
        <f t="shared" si="546"/>
        <v>10075.75</v>
      </c>
      <c r="Z2605" s="36"/>
      <c r="AA2605" s="36">
        <f t="shared" si="545"/>
        <v>10075.75</v>
      </c>
      <c r="AB2605" s="29">
        <f t="shared" si="547"/>
        <v>7592.88</v>
      </c>
      <c r="AC2605" s="30">
        <f t="shared" si="548"/>
        <v>122.47</v>
      </c>
      <c r="AD2605" s="29"/>
    </row>
    <row r="2606" spans="1:30" x14ac:dyDescent="0.2">
      <c r="A2606" s="1" t="s">
        <v>4327</v>
      </c>
      <c r="B2606" s="31" t="s">
        <v>8286</v>
      </c>
      <c r="C2606" s="1">
        <v>0</v>
      </c>
      <c r="D2606" s="1" t="s">
        <v>11217</v>
      </c>
      <c r="E2606" s="1" t="s">
        <v>17453</v>
      </c>
      <c r="F2606" s="1">
        <v>0</v>
      </c>
      <c r="G2606" s="19">
        <v>84</v>
      </c>
      <c r="H2606" s="29">
        <f t="shared" si="549"/>
        <v>11475.76</v>
      </c>
      <c r="I2606" s="32">
        <v>771</v>
      </c>
      <c r="J2606" s="32">
        <v>52</v>
      </c>
      <c r="K2606" s="33">
        <f t="shared" si="550"/>
        <v>6.744487678339818E-2</v>
      </c>
      <c r="L2606" s="34">
        <f t="shared" si="554"/>
        <v>35.153087293165107</v>
      </c>
      <c r="M2606" s="32">
        <v>759</v>
      </c>
      <c r="N2606" s="32">
        <v>7</v>
      </c>
      <c r="O2606" s="33">
        <f t="shared" si="551"/>
        <v>9.22266139657444E-3</v>
      </c>
      <c r="P2606" s="34">
        <f t="shared" si="555"/>
        <v>1.1968243950358441</v>
      </c>
      <c r="Q2606" s="35">
        <v>0</v>
      </c>
      <c r="R2606" s="34">
        <f t="shared" si="556"/>
        <v>0</v>
      </c>
      <c r="S2606" s="33">
        <v>19.77</v>
      </c>
      <c r="T2606" s="34">
        <f t="shared" si="557"/>
        <v>57.158043940467749</v>
      </c>
      <c r="U2606" s="31">
        <f t="shared" si="552"/>
        <v>23.376988907167174</v>
      </c>
      <c r="V2606" s="32">
        <f t="shared" si="553"/>
        <v>18024</v>
      </c>
      <c r="W2606" s="36"/>
      <c r="X2606" s="36">
        <f t="shared" si="558"/>
        <v>2382.35</v>
      </c>
      <c r="Y2606" s="29">
        <f t="shared" si="546"/>
        <v>13858.11</v>
      </c>
      <c r="Z2606" s="36"/>
      <c r="AA2606" s="36">
        <f t="shared" si="545"/>
        <v>13858.11</v>
      </c>
      <c r="AB2606" s="29">
        <f t="shared" si="547"/>
        <v>10443.19</v>
      </c>
      <c r="AC2606" s="30">
        <f t="shared" si="548"/>
        <v>124.32</v>
      </c>
    </row>
    <row r="2607" spans="1:30" x14ac:dyDescent="0.2">
      <c r="A2607" s="1" t="s">
        <v>4563</v>
      </c>
      <c r="B2607" s="31" t="s">
        <v>8291</v>
      </c>
      <c r="C2607" s="1">
        <v>0</v>
      </c>
      <c r="D2607" s="1" t="s">
        <v>11218</v>
      </c>
      <c r="E2607" s="1" t="s">
        <v>16646</v>
      </c>
      <c r="F2607" s="1">
        <v>0</v>
      </c>
      <c r="G2607" s="19">
        <v>60</v>
      </c>
      <c r="H2607" s="29">
        <f t="shared" si="549"/>
        <v>8196.9699999999993</v>
      </c>
      <c r="I2607" s="32">
        <v>771</v>
      </c>
      <c r="J2607" s="32">
        <v>4</v>
      </c>
      <c r="K2607" s="33">
        <f t="shared" si="550"/>
        <v>5.1880674448767832E-3</v>
      </c>
      <c r="L2607" s="34">
        <f t="shared" si="554"/>
        <v>2.7040836379357778</v>
      </c>
      <c r="M2607" s="32">
        <v>738</v>
      </c>
      <c r="N2607" s="32">
        <v>3</v>
      </c>
      <c r="O2607" s="33">
        <f t="shared" si="551"/>
        <v>4.0650406504065045E-3</v>
      </c>
      <c r="P2607" s="34">
        <f t="shared" si="555"/>
        <v>0.52752016018130421</v>
      </c>
      <c r="Q2607" s="35">
        <v>0</v>
      </c>
      <c r="R2607" s="34">
        <f t="shared" si="556"/>
        <v>0</v>
      </c>
      <c r="S2607" s="33">
        <v>22.68</v>
      </c>
      <c r="T2607" s="34">
        <f t="shared" si="557"/>
        <v>67.46987951807229</v>
      </c>
      <c r="U2607" s="31">
        <f t="shared" si="552"/>
        <v>17.675370829047342</v>
      </c>
      <c r="V2607" s="32">
        <f t="shared" si="553"/>
        <v>13628</v>
      </c>
      <c r="W2607" s="36"/>
      <c r="X2607" s="36">
        <f t="shared" si="558"/>
        <v>1801.31</v>
      </c>
      <c r="Y2607" s="29">
        <f t="shared" si="546"/>
        <v>9998.2799999999988</v>
      </c>
      <c r="Z2607" s="36"/>
      <c r="AA2607" s="36">
        <f t="shared" si="545"/>
        <v>9998.2799999999988</v>
      </c>
      <c r="AB2607" s="29">
        <f t="shared" si="547"/>
        <v>7534.5</v>
      </c>
      <c r="AC2607" s="30">
        <f t="shared" si="548"/>
        <v>125.58</v>
      </c>
      <c r="AD2607" s="29"/>
    </row>
    <row r="2608" spans="1:30" x14ac:dyDescent="0.2">
      <c r="A2608" s="1" t="s">
        <v>4888</v>
      </c>
      <c r="B2608" s="31" t="s">
        <v>8287</v>
      </c>
      <c r="C2608" s="1">
        <v>0</v>
      </c>
      <c r="D2608" s="1" t="s">
        <v>11219</v>
      </c>
      <c r="E2608" s="1" t="s">
        <v>16653</v>
      </c>
      <c r="F2608" s="1">
        <v>0</v>
      </c>
      <c r="G2608" s="19">
        <v>90</v>
      </c>
      <c r="H2608" s="29">
        <f t="shared" si="549"/>
        <v>12295.46</v>
      </c>
      <c r="I2608" s="32">
        <v>771</v>
      </c>
      <c r="J2608" s="32">
        <v>23</v>
      </c>
      <c r="K2608" s="33">
        <f t="shared" si="550"/>
        <v>2.9831387808041506E-2</v>
      </c>
      <c r="L2608" s="34">
        <f t="shared" si="554"/>
        <v>15.548480918130725</v>
      </c>
      <c r="M2608" s="32">
        <v>754</v>
      </c>
      <c r="N2608" s="32">
        <v>27</v>
      </c>
      <c r="O2608" s="33">
        <f t="shared" si="551"/>
        <v>3.580901856763926E-2</v>
      </c>
      <c r="P2608" s="34">
        <f t="shared" si="555"/>
        <v>4.6469348858411443</v>
      </c>
      <c r="Q2608" s="35">
        <v>0</v>
      </c>
      <c r="R2608" s="34">
        <f t="shared" si="556"/>
        <v>0</v>
      </c>
      <c r="S2608" s="33">
        <v>21.42</v>
      </c>
      <c r="T2608" s="34">
        <f t="shared" si="557"/>
        <v>63.004961020552805</v>
      </c>
      <c r="U2608" s="31">
        <f t="shared" si="552"/>
        <v>20.80009420613117</v>
      </c>
      <c r="V2608" s="32">
        <f t="shared" si="553"/>
        <v>16037</v>
      </c>
      <c r="W2608" s="36"/>
      <c r="X2608" s="36">
        <f t="shared" si="558"/>
        <v>2119.7199999999998</v>
      </c>
      <c r="Y2608" s="29">
        <f t="shared" si="546"/>
        <v>14415.179999999998</v>
      </c>
      <c r="Z2608" s="36"/>
      <c r="AA2608" s="36">
        <f t="shared" si="545"/>
        <v>14415.179999999998</v>
      </c>
      <c r="AB2608" s="29">
        <f t="shared" si="547"/>
        <v>10862.98</v>
      </c>
      <c r="AC2608" s="30">
        <f t="shared" si="548"/>
        <v>120.7</v>
      </c>
    </row>
    <row r="2609" spans="1:30" x14ac:dyDescent="0.2">
      <c r="A2609" s="1" t="s">
        <v>5028</v>
      </c>
      <c r="B2609" s="31" t="s">
        <v>8286</v>
      </c>
      <c r="C2609" s="1">
        <v>0</v>
      </c>
      <c r="D2609" s="1" t="s">
        <v>11220</v>
      </c>
      <c r="E2609" s="1" t="s">
        <v>16655</v>
      </c>
      <c r="F2609" s="1">
        <v>0</v>
      </c>
      <c r="G2609" s="19">
        <v>91</v>
      </c>
      <c r="H2609" s="29">
        <f t="shared" si="549"/>
        <v>12432.07</v>
      </c>
      <c r="I2609" s="32">
        <v>771</v>
      </c>
      <c r="J2609" s="32">
        <v>17</v>
      </c>
      <c r="K2609" s="33">
        <f t="shared" si="550"/>
        <v>2.2049286640726331E-2</v>
      </c>
      <c r="L2609" s="34">
        <f t="shared" si="554"/>
        <v>11.492355461227056</v>
      </c>
      <c r="M2609" s="32">
        <v>807</v>
      </c>
      <c r="N2609" s="32">
        <v>400</v>
      </c>
      <c r="O2609" s="33">
        <f t="shared" si="551"/>
        <v>0.49566294919454773</v>
      </c>
      <c r="P2609" s="34">
        <f t="shared" si="555"/>
        <v>64.322160795341176</v>
      </c>
      <c r="Q2609" s="35">
        <v>0</v>
      </c>
      <c r="R2609" s="34">
        <f t="shared" si="556"/>
        <v>0</v>
      </c>
      <c r="S2609" s="33">
        <v>20.84</v>
      </c>
      <c r="T2609" s="34">
        <f t="shared" si="557"/>
        <v>60.949681077250176</v>
      </c>
      <c r="U2609" s="31">
        <f t="shared" si="552"/>
        <v>34.1910493334546</v>
      </c>
      <c r="V2609" s="32">
        <f t="shared" si="553"/>
        <v>26361</v>
      </c>
      <c r="W2609" s="36"/>
      <c r="X2609" s="36">
        <f t="shared" si="558"/>
        <v>3484.31</v>
      </c>
      <c r="Y2609" s="29">
        <f t="shared" si="546"/>
        <v>15916.38</v>
      </c>
      <c r="Z2609" s="36"/>
      <c r="AA2609" s="36">
        <f t="shared" si="545"/>
        <v>15916.38</v>
      </c>
      <c r="AB2609" s="29">
        <f t="shared" si="547"/>
        <v>11994.26</v>
      </c>
      <c r="AC2609" s="30">
        <f t="shared" si="548"/>
        <v>131.81</v>
      </c>
    </row>
    <row r="2610" spans="1:30" x14ac:dyDescent="0.2">
      <c r="A2610" s="1" t="s">
        <v>5362</v>
      </c>
      <c r="B2610" s="31" t="s">
        <v>8286</v>
      </c>
      <c r="C2610" s="1">
        <v>0</v>
      </c>
      <c r="D2610" s="1" t="s">
        <v>11221</v>
      </c>
      <c r="E2610" s="1" t="s">
        <v>18184</v>
      </c>
      <c r="F2610" s="1">
        <v>0</v>
      </c>
      <c r="G2610" s="19">
        <v>66</v>
      </c>
      <c r="H2610" s="29">
        <f t="shared" si="549"/>
        <v>9016.67</v>
      </c>
      <c r="I2610" s="32">
        <v>771</v>
      </c>
      <c r="J2610" s="32">
        <v>23</v>
      </c>
      <c r="K2610" s="33">
        <f t="shared" si="550"/>
        <v>2.9831387808041506E-2</v>
      </c>
      <c r="L2610" s="34">
        <f t="shared" si="554"/>
        <v>15.548480918130725</v>
      </c>
      <c r="M2610" s="32">
        <v>782</v>
      </c>
      <c r="N2610" s="32">
        <v>133</v>
      </c>
      <c r="O2610" s="33">
        <f t="shared" si="551"/>
        <v>0.17007672634271101</v>
      </c>
      <c r="P2610" s="34">
        <f t="shared" si="555"/>
        <v>22.070849873161009</v>
      </c>
      <c r="Q2610" s="35">
        <v>0</v>
      </c>
      <c r="R2610" s="34">
        <f t="shared" si="556"/>
        <v>0</v>
      </c>
      <c r="S2610" s="33">
        <v>20.29</v>
      </c>
      <c r="T2610" s="34">
        <f t="shared" si="557"/>
        <v>59.000708717221826</v>
      </c>
      <c r="U2610" s="31">
        <f t="shared" si="552"/>
        <v>24.155009877128389</v>
      </c>
      <c r="V2610" s="32">
        <f t="shared" si="553"/>
        <v>18624</v>
      </c>
      <c r="W2610" s="36"/>
      <c r="X2610" s="36">
        <f t="shared" si="558"/>
        <v>2461.66</v>
      </c>
      <c r="Y2610" s="29">
        <f t="shared" si="546"/>
        <v>11478.33</v>
      </c>
      <c r="Z2610" s="36"/>
      <c r="AA2610" s="36">
        <f t="shared" si="545"/>
        <v>11478.33</v>
      </c>
      <c r="AB2610" s="29">
        <f t="shared" si="547"/>
        <v>8649.83</v>
      </c>
      <c r="AC2610" s="30">
        <f t="shared" si="548"/>
        <v>131.06</v>
      </c>
      <c r="AD2610" s="29"/>
    </row>
    <row r="2611" spans="1:30" x14ac:dyDescent="0.2">
      <c r="A2611" s="1" t="s">
        <v>6649</v>
      </c>
      <c r="B2611" s="31" t="s">
        <v>8287</v>
      </c>
      <c r="C2611" s="1">
        <v>0</v>
      </c>
      <c r="D2611" s="1" t="s">
        <v>11222</v>
      </c>
      <c r="E2611" s="1" t="s">
        <v>17346</v>
      </c>
      <c r="F2611" s="1">
        <v>0</v>
      </c>
      <c r="G2611" s="19">
        <v>88</v>
      </c>
      <c r="H2611" s="29">
        <f t="shared" si="549"/>
        <v>12022.23</v>
      </c>
      <c r="I2611" s="32">
        <v>771</v>
      </c>
      <c r="J2611" s="32">
        <v>0</v>
      </c>
      <c r="K2611" s="33">
        <f t="shared" si="550"/>
        <v>0</v>
      </c>
      <c r="L2611" s="34">
        <f t="shared" si="554"/>
        <v>0</v>
      </c>
      <c r="M2611" s="32">
        <v>822</v>
      </c>
      <c r="N2611" s="32">
        <v>30</v>
      </c>
      <c r="O2611" s="33">
        <f t="shared" si="551"/>
        <v>3.6496350364963501E-2</v>
      </c>
      <c r="P2611" s="34">
        <f t="shared" si="555"/>
        <v>4.7361299052774015</v>
      </c>
      <c r="Q2611" s="35">
        <v>1</v>
      </c>
      <c r="R2611" s="34">
        <f t="shared" si="556"/>
        <v>100</v>
      </c>
      <c r="S2611" s="33">
        <v>18.8</v>
      </c>
      <c r="T2611" s="34">
        <f t="shared" si="557"/>
        <v>53.720765414599583</v>
      </c>
      <c r="U2611" s="31">
        <f t="shared" si="552"/>
        <v>39.614223829969248</v>
      </c>
      <c r="V2611" s="32">
        <f t="shared" si="553"/>
        <v>30543</v>
      </c>
      <c r="W2611" s="36"/>
      <c r="X2611" s="36">
        <f t="shared" si="558"/>
        <v>4037.08</v>
      </c>
      <c r="Y2611" s="29">
        <f t="shared" si="546"/>
        <v>16059.31</v>
      </c>
      <c r="Z2611" s="36"/>
      <c r="AA2611" s="36">
        <f t="shared" si="545"/>
        <v>16059.31</v>
      </c>
      <c r="AB2611" s="29">
        <f t="shared" si="547"/>
        <v>12101.97</v>
      </c>
      <c r="AC2611" s="30">
        <f t="shared" si="548"/>
        <v>137.52000000000001</v>
      </c>
    </row>
    <row r="2612" spans="1:30" x14ac:dyDescent="0.2">
      <c r="A2612" s="1" t="s">
        <v>7529</v>
      </c>
      <c r="B2612" s="31" t="s">
        <v>8286</v>
      </c>
      <c r="C2612" s="1">
        <v>0</v>
      </c>
      <c r="D2612" s="1" t="s">
        <v>11223</v>
      </c>
      <c r="E2612" s="1" t="s">
        <v>18185</v>
      </c>
      <c r="F2612" s="1">
        <v>0</v>
      </c>
      <c r="G2612" s="19">
        <v>75</v>
      </c>
      <c r="H2612" s="29">
        <f t="shared" si="549"/>
        <v>10246.209999999999</v>
      </c>
      <c r="I2612" s="32">
        <v>771</v>
      </c>
      <c r="J2612" s="32">
        <v>26</v>
      </c>
      <c r="K2612" s="33">
        <f t="shared" si="550"/>
        <v>3.372243839169909E-2</v>
      </c>
      <c r="L2612" s="34">
        <f t="shared" si="554"/>
        <v>17.576543646582554</v>
      </c>
      <c r="M2612" s="32">
        <v>806</v>
      </c>
      <c r="N2612" s="32">
        <v>230</v>
      </c>
      <c r="O2612" s="33">
        <f t="shared" si="551"/>
        <v>0.28535980148883372</v>
      </c>
      <c r="P2612" s="34">
        <f t="shared" si="555"/>
        <v>37.031129854910901</v>
      </c>
      <c r="Q2612" s="35">
        <v>0</v>
      </c>
      <c r="R2612" s="34">
        <f t="shared" si="556"/>
        <v>0</v>
      </c>
      <c r="S2612" s="33">
        <v>19.77</v>
      </c>
      <c r="T2612" s="34">
        <f t="shared" si="557"/>
        <v>57.158043940467749</v>
      </c>
      <c r="U2612" s="31">
        <f t="shared" si="552"/>
        <v>27.9414293604903</v>
      </c>
      <c r="V2612" s="32">
        <f t="shared" si="553"/>
        <v>21543</v>
      </c>
      <c r="W2612" s="36"/>
      <c r="X2612" s="36">
        <f t="shared" si="558"/>
        <v>2847.48</v>
      </c>
      <c r="Y2612" s="29">
        <f t="shared" si="546"/>
        <v>13093.689999999999</v>
      </c>
      <c r="Z2612" s="36"/>
      <c r="AA2612" s="36">
        <f t="shared" si="545"/>
        <v>13093.689999999999</v>
      </c>
      <c r="AB2612" s="29">
        <f t="shared" si="547"/>
        <v>9867.14</v>
      </c>
      <c r="AC2612" s="30">
        <f t="shared" si="548"/>
        <v>131.56</v>
      </c>
      <c r="AD2612" s="29"/>
    </row>
    <row r="2613" spans="1:30" x14ac:dyDescent="0.2">
      <c r="A2613" s="1" t="s">
        <v>7946</v>
      </c>
      <c r="B2613" s="31" t="s">
        <v>8286</v>
      </c>
      <c r="C2613" s="1">
        <v>0</v>
      </c>
      <c r="D2613" s="1" t="s">
        <v>11224</v>
      </c>
      <c r="E2613" s="1" t="s">
        <v>18186</v>
      </c>
      <c r="F2613" s="1">
        <v>0</v>
      </c>
      <c r="G2613" s="19">
        <v>74</v>
      </c>
      <c r="H2613" s="29">
        <f t="shared" si="549"/>
        <v>10109.6</v>
      </c>
      <c r="I2613" s="32">
        <v>771</v>
      </c>
      <c r="J2613" s="32">
        <v>23</v>
      </c>
      <c r="K2613" s="33">
        <f t="shared" si="550"/>
        <v>2.9831387808041506E-2</v>
      </c>
      <c r="L2613" s="34">
        <f t="shared" si="554"/>
        <v>15.548480918130725</v>
      </c>
      <c r="M2613" s="32">
        <v>793</v>
      </c>
      <c r="N2613" s="32">
        <v>154</v>
      </c>
      <c r="O2613" s="33">
        <f t="shared" si="551"/>
        <v>0.19419924337957126</v>
      </c>
      <c r="P2613" s="34">
        <f t="shared" si="555"/>
        <v>25.201227929771157</v>
      </c>
      <c r="Q2613" s="35">
        <v>0</v>
      </c>
      <c r="R2613" s="34">
        <f t="shared" si="556"/>
        <v>0</v>
      </c>
      <c r="S2613" s="33">
        <v>20.29</v>
      </c>
      <c r="T2613" s="34">
        <f t="shared" si="557"/>
        <v>59.000708717221826</v>
      </c>
      <c r="U2613" s="31">
        <f t="shared" si="552"/>
        <v>24.937604391280928</v>
      </c>
      <c r="V2613" s="32">
        <f t="shared" si="553"/>
        <v>19227</v>
      </c>
      <c r="W2613" s="36"/>
      <c r="X2613" s="36">
        <f t="shared" si="558"/>
        <v>2541.36</v>
      </c>
      <c r="Y2613" s="29">
        <f t="shared" si="546"/>
        <v>12650.960000000001</v>
      </c>
      <c r="Z2613" s="36"/>
      <c r="AA2613" s="36">
        <f t="shared" si="545"/>
        <v>12650.960000000001</v>
      </c>
      <c r="AB2613" s="29">
        <f t="shared" si="547"/>
        <v>9533.5</v>
      </c>
      <c r="AC2613" s="30">
        <f t="shared" si="548"/>
        <v>128.83000000000001</v>
      </c>
    </row>
    <row r="2614" spans="1:30" x14ac:dyDescent="0.2">
      <c r="A2614" s="1" t="s">
        <v>587</v>
      </c>
      <c r="B2614" s="31" t="s">
        <v>8286</v>
      </c>
      <c r="C2614" s="1">
        <v>0</v>
      </c>
      <c r="D2614" s="1" t="s">
        <v>11225</v>
      </c>
      <c r="E2614" s="1" t="s">
        <v>16589</v>
      </c>
      <c r="F2614" s="1">
        <v>0</v>
      </c>
      <c r="G2614" s="19">
        <v>103</v>
      </c>
      <c r="H2614" s="29">
        <f t="shared" si="549"/>
        <v>14071.47</v>
      </c>
      <c r="I2614" s="32">
        <v>772</v>
      </c>
      <c r="J2614" s="32">
        <v>66</v>
      </c>
      <c r="K2614" s="33">
        <f t="shared" si="550"/>
        <v>8.549222797927461E-2</v>
      </c>
      <c r="L2614" s="34">
        <f t="shared" si="554"/>
        <v>44.559585492227974</v>
      </c>
      <c r="M2614" s="32">
        <v>833</v>
      </c>
      <c r="N2614" s="32">
        <v>16</v>
      </c>
      <c r="O2614" s="33">
        <f t="shared" si="551"/>
        <v>1.920768307322929E-2</v>
      </c>
      <c r="P2614" s="34">
        <f t="shared" si="555"/>
        <v>2.4925802526694034</v>
      </c>
      <c r="Q2614" s="35">
        <v>0</v>
      </c>
      <c r="R2614" s="34">
        <f t="shared" si="556"/>
        <v>0</v>
      </c>
      <c r="S2614" s="33">
        <v>18.829999999999998</v>
      </c>
      <c r="T2614" s="34">
        <f t="shared" si="557"/>
        <v>53.827072997873834</v>
      </c>
      <c r="U2614" s="31">
        <f t="shared" si="552"/>
        <v>25.219809685692802</v>
      </c>
      <c r="V2614" s="32">
        <f t="shared" si="553"/>
        <v>19470</v>
      </c>
      <c r="W2614" s="36"/>
      <c r="X2614" s="36">
        <f t="shared" si="558"/>
        <v>2573.48</v>
      </c>
      <c r="Y2614" s="29">
        <f t="shared" si="546"/>
        <v>16644.95</v>
      </c>
      <c r="Z2614" s="36"/>
      <c r="AA2614" s="36">
        <f t="shared" si="545"/>
        <v>16644.95</v>
      </c>
      <c r="AB2614" s="29">
        <f t="shared" si="547"/>
        <v>12543.29</v>
      </c>
      <c r="AC2614" s="30">
        <f t="shared" si="548"/>
        <v>121.78</v>
      </c>
      <c r="AD2614" s="29"/>
    </row>
    <row r="2615" spans="1:30" x14ac:dyDescent="0.2">
      <c r="A2615" s="1" t="s">
        <v>873</v>
      </c>
      <c r="B2615" s="31" t="s">
        <v>8286</v>
      </c>
      <c r="C2615" s="1">
        <v>0</v>
      </c>
      <c r="D2615" s="1" t="s">
        <v>11226</v>
      </c>
      <c r="E2615" s="1" t="s">
        <v>18187</v>
      </c>
      <c r="F2615" s="1">
        <v>0</v>
      </c>
      <c r="G2615" s="19">
        <v>85</v>
      </c>
      <c r="H2615" s="29">
        <f t="shared" si="549"/>
        <v>11612.38</v>
      </c>
      <c r="I2615" s="32">
        <v>772</v>
      </c>
      <c r="J2615" s="32">
        <v>33</v>
      </c>
      <c r="K2615" s="33">
        <f t="shared" si="550"/>
        <v>4.2746113989637305E-2</v>
      </c>
      <c r="L2615" s="34">
        <f t="shared" si="554"/>
        <v>22.279792746113987</v>
      </c>
      <c r="M2615" s="32">
        <v>807</v>
      </c>
      <c r="N2615" s="32">
        <v>69</v>
      </c>
      <c r="O2615" s="33">
        <f t="shared" si="551"/>
        <v>8.5501858736059477E-2</v>
      </c>
      <c r="P2615" s="34">
        <f t="shared" si="555"/>
        <v>11.095572737196353</v>
      </c>
      <c r="Q2615" s="35">
        <v>1</v>
      </c>
      <c r="R2615" s="34">
        <f t="shared" si="556"/>
        <v>100</v>
      </c>
      <c r="S2615" s="33">
        <v>19.3</v>
      </c>
      <c r="T2615" s="34">
        <f t="shared" si="557"/>
        <v>55.492558469170802</v>
      </c>
      <c r="U2615" s="31">
        <f t="shared" si="552"/>
        <v>47.216980988120284</v>
      </c>
      <c r="V2615" s="32">
        <f t="shared" si="553"/>
        <v>36452</v>
      </c>
      <c r="W2615" s="36"/>
      <c r="X2615" s="36">
        <f t="shared" si="558"/>
        <v>4818.1099999999997</v>
      </c>
      <c r="Y2615" s="29">
        <f t="shared" si="546"/>
        <v>16430.489999999998</v>
      </c>
      <c r="Z2615" s="36"/>
      <c r="AA2615" s="36">
        <f t="shared" si="545"/>
        <v>16430.489999999998</v>
      </c>
      <c r="AB2615" s="29">
        <f t="shared" si="547"/>
        <v>12381.68</v>
      </c>
      <c r="AC2615" s="30">
        <f t="shared" si="548"/>
        <v>145.66999999999999</v>
      </c>
    </row>
    <row r="2616" spans="1:30" x14ac:dyDescent="0.2">
      <c r="A2616" s="1" t="s">
        <v>2293</v>
      </c>
      <c r="B2616" s="31" t="s">
        <v>8286</v>
      </c>
      <c r="C2616" s="1">
        <v>0</v>
      </c>
      <c r="D2616" s="1" t="s">
        <v>11227</v>
      </c>
      <c r="E2616" s="1" t="s">
        <v>17071</v>
      </c>
      <c r="F2616" s="1">
        <v>0</v>
      </c>
      <c r="G2616" s="19">
        <v>98</v>
      </c>
      <c r="H2616" s="29">
        <f t="shared" si="549"/>
        <v>13388.39</v>
      </c>
      <c r="I2616" s="32">
        <v>772</v>
      </c>
      <c r="J2616" s="32">
        <v>25</v>
      </c>
      <c r="K2616" s="33">
        <f t="shared" si="550"/>
        <v>3.2383419689119168E-2</v>
      </c>
      <c r="L2616" s="34">
        <f t="shared" si="554"/>
        <v>16.878630868268171</v>
      </c>
      <c r="M2616" s="32">
        <v>795</v>
      </c>
      <c r="N2616" s="32">
        <v>28</v>
      </c>
      <c r="O2616" s="33">
        <f t="shared" si="551"/>
        <v>3.5220125786163521E-2</v>
      </c>
      <c r="P2616" s="34">
        <f t="shared" si="555"/>
        <v>4.5705142934953749</v>
      </c>
      <c r="Q2616" s="35">
        <v>1</v>
      </c>
      <c r="R2616" s="34">
        <f t="shared" si="556"/>
        <v>100</v>
      </c>
      <c r="S2616" s="33">
        <v>17.95</v>
      </c>
      <c r="T2616" s="34">
        <f t="shared" si="557"/>
        <v>50.708717221828493</v>
      </c>
      <c r="U2616" s="31">
        <f t="shared" si="552"/>
        <v>43.039465595898008</v>
      </c>
      <c r="V2616" s="32">
        <f t="shared" si="553"/>
        <v>33226</v>
      </c>
      <c r="W2616" s="36"/>
      <c r="X2616" s="36">
        <f t="shared" si="558"/>
        <v>4391.71</v>
      </c>
      <c r="Y2616" s="29">
        <f t="shared" si="546"/>
        <v>17780.099999999999</v>
      </c>
      <c r="Z2616" s="36"/>
      <c r="AA2616" s="36">
        <f t="shared" si="545"/>
        <v>17780.099999999999</v>
      </c>
      <c r="AB2616" s="29">
        <f t="shared" si="547"/>
        <v>13398.72</v>
      </c>
      <c r="AC2616" s="30">
        <f t="shared" si="548"/>
        <v>136.72</v>
      </c>
      <c r="AD2616" s="29"/>
    </row>
    <row r="2617" spans="1:30" x14ac:dyDescent="0.2">
      <c r="A2617" s="1" t="s">
        <v>5713</v>
      </c>
      <c r="B2617" s="31" t="s">
        <v>8286</v>
      </c>
      <c r="C2617" s="1">
        <v>0</v>
      </c>
      <c r="D2617" s="1" t="s">
        <v>11228</v>
      </c>
      <c r="E2617" s="1" t="s">
        <v>18188</v>
      </c>
      <c r="F2617" s="1">
        <v>0</v>
      </c>
      <c r="G2617" s="19">
        <v>100</v>
      </c>
      <c r="H2617" s="29">
        <f t="shared" si="549"/>
        <v>13661.62</v>
      </c>
      <c r="I2617" s="32">
        <v>772</v>
      </c>
      <c r="J2617" s="32">
        <v>35</v>
      </c>
      <c r="K2617" s="33">
        <f t="shared" si="550"/>
        <v>4.5336787564766841E-2</v>
      </c>
      <c r="L2617" s="34">
        <f t="shared" si="554"/>
        <v>23.630083215575443</v>
      </c>
      <c r="M2617" s="32">
        <v>798</v>
      </c>
      <c r="N2617" s="32">
        <v>19</v>
      </c>
      <c r="O2617" s="33">
        <f t="shared" si="551"/>
        <v>2.3809523809523808E-2</v>
      </c>
      <c r="P2617" s="34">
        <f t="shared" si="555"/>
        <v>3.0897609382047815</v>
      </c>
      <c r="Q2617" s="35">
        <v>0.25</v>
      </c>
      <c r="R2617" s="34">
        <f t="shared" si="556"/>
        <v>25</v>
      </c>
      <c r="S2617" s="33">
        <v>16.079999999999998</v>
      </c>
      <c r="T2617" s="34">
        <f t="shared" si="557"/>
        <v>44.082211197732093</v>
      </c>
      <c r="U2617" s="31">
        <f t="shared" si="552"/>
        <v>23.950513837878077</v>
      </c>
      <c r="V2617" s="32">
        <f t="shared" si="553"/>
        <v>18490</v>
      </c>
      <c r="W2617" s="36"/>
      <c r="X2617" s="36">
        <f t="shared" si="558"/>
        <v>2443.9499999999998</v>
      </c>
      <c r="Y2617" s="29">
        <f t="shared" si="546"/>
        <v>16105.57</v>
      </c>
      <c r="Z2617" s="36"/>
      <c r="AA2617" s="36">
        <f t="shared" si="545"/>
        <v>16105.57</v>
      </c>
      <c r="AB2617" s="29">
        <f t="shared" si="547"/>
        <v>12136.83</v>
      </c>
      <c r="AC2617" s="30">
        <f t="shared" si="548"/>
        <v>121.37</v>
      </c>
    </row>
    <row r="2618" spans="1:30" x14ac:dyDescent="0.2">
      <c r="A2618" s="1" t="s">
        <v>5919</v>
      </c>
      <c r="B2618" s="31" t="s">
        <v>8287</v>
      </c>
      <c r="C2618" s="1">
        <v>0</v>
      </c>
      <c r="D2618" s="1" t="s">
        <v>11229</v>
      </c>
      <c r="E2618" s="1" t="s">
        <v>18189</v>
      </c>
      <c r="F2618" s="1">
        <v>0</v>
      </c>
      <c r="G2618" s="19">
        <v>99</v>
      </c>
      <c r="H2618" s="29">
        <f t="shared" si="549"/>
        <v>13525</v>
      </c>
      <c r="I2618" s="32">
        <v>772</v>
      </c>
      <c r="J2618" s="32">
        <v>44</v>
      </c>
      <c r="K2618" s="33">
        <f t="shared" si="550"/>
        <v>5.6994818652849742E-2</v>
      </c>
      <c r="L2618" s="34">
        <f t="shared" si="554"/>
        <v>29.70639032815199</v>
      </c>
      <c r="M2618" s="32">
        <v>671</v>
      </c>
      <c r="N2618" s="32">
        <v>75</v>
      </c>
      <c r="O2618" s="33">
        <f t="shared" si="551"/>
        <v>0.11177347242921014</v>
      </c>
      <c r="P2618" s="34">
        <f t="shared" si="555"/>
        <v>14.50483897964987</v>
      </c>
      <c r="Q2618" s="35">
        <v>0</v>
      </c>
      <c r="R2618" s="34">
        <f t="shared" si="556"/>
        <v>0</v>
      </c>
      <c r="S2618" s="33">
        <v>17.16</v>
      </c>
      <c r="T2618" s="34">
        <f t="shared" si="557"/>
        <v>47.909284195605956</v>
      </c>
      <c r="U2618" s="31">
        <f t="shared" si="552"/>
        <v>23.030128375851952</v>
      </c>
      <c r="V2618" s="32">
        <f t="shared" si="553"/>
        <v>17779</v>
      </c>
      <c r="W2618" s="36"/>
      <c r="X2618" s="36">
        <f t="shared" si="558"/>
        <v>2349.9699999999998</v>
      </c>
      <c r="Y2618" s="29">
        <f t="shared" si="546"/>
        <v>15874.97</v>
      </c>
      <c r="Z2618" s="36"/>
      <c r="AA2618" s="36">
        <f t="shared" si="545"/>
        <v>15874.97</v>
      </c>
      <c r="AB2618" s="29">
        <f t="shared" si="547"/>
        <v>11963.05</v>
      </c>
      <c r="AC2618" s="30">
        <f t="shared" si="548"/>
        <v>120.84</v>
      </c>
      <c r="AD2618" s="29"/>
    </row>
    <row r="2619" spans="1:30" x14ac:dyDescent="0.2">
      <c r="A2619" s="1" t="s">
        <v>5943</v>
      </c>
      <c r="B2619" s="31" t="s">
        <v>8286</v>
      </c>
      <c r="C2619" s="1">
        <v>0</v>
      </c>
      <c r="D2619" s="1" t="s">
        <v>11230</v>
      </c>
      <c r="E2619" s="1" t="s">
        <v>16672</v>
      </c>
      <c r="F2619" s="1">
        <v>0</v>
      </c>
      <c r="G2619" s="19">
        <v>88</v>
      </c>
      <c r="H2619" s="29">
        <f t="shared" si="549"/>
        <v>12022.23</v>
      </c>
      <c r="I2619" s="32">
        <v>772</v>
      </c>
      <c r="J2619" s="32">
        <v>25</v>
      </c>
      <c r="K2619" s="33">
        <f t="shared" si="550"/>
        <v>3.2383419689119168E-2</v>
      </c>
      <c r="L2619" s="34">
        <f t="shared" si="554"/>
        <v>16.878630868268171</v>
      </c>
      <c r="M2619" s="32">
        <v>784</v>
      </c>
      <c r="N2619" s="32">
        <v>42</v>
      </c>
      <c r="O2619" s="33">
        <f t="shared" si="551"/>
        <v>5.3571428571428568E-2</v>
      </c>
      <c r="P2619" s="34">
        <f t="shared" si="555"/>
        <v>6.9519621109607579</v>
      </c>
      <c r="Q2619" s="35">
        <v>0</v>
      </c>
      <c r="R2619" s="34">
        <f t="shared" si="556"/>
        <v>0</v>
      </c>
      <c r="S2619" s="33">
        <v>21.44</v>
      </c>
      <c r="T2619" s="34">
        <f t="shared" si="557"/>
        <v>63.075832742735649</v>
      </c>
      <c r="U2619" s="31">
        <f t="shared" si="552"/>
        <v>21.726606430491145</v>
      </c>
      <c r="V2619" s="32">
        <f t="shared" si="553"/>
        <v>16773</v>
      </c>
      <c r="W2619" s="36"/>
      <c r="X2619" s="36">
        <f t="shared" si="558"/>
        <v>2217</v>
      </c>
      <c r="Y2619" s="29">
        <f t="shared" si="546"/>
        <v>14239.23</v>
      </c>
      <c r="Z2619" s="36"/>
      <c r="AA2619" s="36">
        <f t="shared" si="545"/>
        <v>14239.23</v>
      </c>
      <c r="AB2619" s="29">
        <f t="shared" si="547"/>
        <v>10730.39</v>
      </c>
      <c r="AC2619" s="30">
        <f t="shared" si="548"/>
        <v>121.94</v>
      </c>
      <c r="AD2619" s="29"/>
    </row>
    <row r="2620" spans="1:30" x14ac:dyDescent="0.2">
      <c r="A2620" s="1" t="s">
        <v>6267</v>
      </c>
      <c r="B2620" s="31" t="s">
        <v>8287</v>
      </c>
      <c r="C2620" s="1">
        <v>0</v>
      </c>
      <c r="D2620" s="1" t="s">
        <v>11231</v>
      </c>
      <c r="E2620" s="1" t="s">
        <v>18116</v>
      </c>
      <c r="F2620" s="1">
        <v>0</v>
      </c>
      <c r="G2620" s="19">
        <v>95</v>
      </c>
      <c r="H2620" s="29">
        <f t="shared" si="549"/>
        <v>12978.54</v>
      </c>
      <c r="I2620" s="32">
        <v>772</v>
      </c>
      <c r="J2620" s="32">
        <v>61</v>
      </c>
      <c r="K2620" s="33">
        <f t="shared" si="550"/>
        <v>7.901554404145078E-2</v>
      </c>
      <c r="L2620" s="34">
        <f t="shared" si="554"/>
        <v>41.183859318574342</v>
      </c>
      <c r="M2620" s="32">
        <v>749</v>
      </c>
      <c r="N2620" s="32">
        <v>78</v>
      </c>
      <c r="O2620" s="33">
        <f t="shared" si="551"/>
        <v>0.1041388518024032</v>
      </c>
      <c r="P2620" s="34">
        <f t="shared" si="555"/>
        <v>13.514094570839605</v>
      </c>
      <c r="Q2620" s="35">
        <v>0</v>
      </c>
      <c r="R2620" s="34">
        <f t="shared" si="556"/>
        <v>0</v>
      </c>
      <c r="S2620" s="33">
        <v>19.3</v>
      </c>
      <c r="T2620" s="34">
        <f t="shared" si="557"/>
        <v>55.492558469170802</v>
      </c>
      <c r="U2620" s="31">
        <f t="shared" si="552"/>
        <v>27.547628089646189</v>
      </c>
      <c r="V2620" s="32">
        <f t="shared" si="553"/>
        <v>21267</v>
      </c>
      <c r="W2620" s="36"/>
      <c r="X2620" s="36">
        <f t="shared" si="558"/>
        <v>2811</v>
      </c>
      <c r="Y2620" s="29">
        <f t="shared" si="546"/>
        <v>15789.54</v>
      </c>
      <c r="Z2620" s="36"/>
      <c r="AA2620" s="36">
        <f t="shared" si="545"/>
        <v>15789.54</v>
      </c>
      <c r="AB2620" s="29">
        <f t="shared" si="547"/>
        <v>11898.67</v>
      </c>
      <c r="AC2620" s="30">
        <f t="shared" si="548"/>
        <v>125.25</v>
      </c>
    </row>
    <row r="2621" spans="1:30" x14ac:dyDescent="0.2">
      <c r="A2621" s="1" t="s">
        <v>6742</v>
      </c>
      <c r="B2621" s="31" t="s">
        <v>8287</v>
      </c>
      <c r="C2621" s="1">
        <v>0</v>
      </c>
      <c r="D2621" s="1" t="s">
        <v>11232</v>
      </c>
      <c r="E2621" s="1" t="s">
        <v>18190</v>
      </c>
      <c r="F2621" s="1">
        <v>0</v>
      </c>
      <c r="G2621" s="19">
        <v>72</v>
      </c>
      <c r="H2621" s="29">
        <f t="shared" si="549"/>
        <v>9836.3700000000008</v>
      </c>
      <c r="I2621" s="32">
        <v>772</v>
      </c>
      <c r="J2621" s="32">
        <v>25</v>
      </c>
      <c r="K2621" s="33">
        <f t="shared" si="550"/>
        <v>3.2383419689119168E-2</v>
      </c>
      <c r="L2621" s="34">
        <f t="shared" si="554"/>
        <v>16.878630868268171</v>
      </c>
      <c r="M2621" s="32">
        <v>785</v>
      </c>
      <c r="N2621" s="32">
        <v>14</v>
      </c>
      <c r="O2621" s="33">
        <f t="shared" si="551"/>
        <v>1.7834394904458598E-2</v>
      </c>
      <c r="P2621" s="34">
        <f t="shared" si="555"/>
        <v>2.314368702757212</v>
      </c>
      <c r="Q2621" s="35">
        <v>1</v>
      </c>
      <c r="R2621" s="34">
        <f t="shared" si="556"/>
        <v>100</v>
      </c>
      <c r="S2621" s="33">
        <v>21.44</v>
      </c>
      <c r="T2621" s="34">
        <f t="shared" si="557"/>
        <v>63.075832742735649</v>
      </c>
      <c r="U2621" s="31">
        <f t="shared" si="552"/>
        <v>45.56720807844026</v>
      </c>
      <c r="V2621" s="32">
        <f t="shared" si="553"/>
        <v>35178</v>
      </c>
      <c r="W2621" s="36"/>
      <c r="X2621" s="36">
        <f t="shared" si="558"/>
        <v>4649.71</v>
      </c>
      <c r="Y2621" s="29">
        <f t="shared" si="546"/>
        <v>14486.080000000002</v>
      </c>
      <c r="Z2621" s="36"/>
      <c r="AA2621" s="36">
        <f t="shared" si="545"/>
        <v>14486.080000000002</v>
      </c>
      <c r="AB2621" s="29">
        <f t="shared" si="547"/>
        <v>10916.41</v>
      </c>
      <c r="AC2621" s="30">
        <f t="shared" si="548"/>
        <v>151.62</v>
      </c>
    </row>
    <row r="2622" spans="1:30" x14ac:dyDescent="0.2">
      <c r="A2622" s="1" t="s">
        <v>6939</v>
      </c>
      <c r="B2622" s="31" t="s">
        <v>8286</v>
      </c>
      <c r="C2622" s="1">
        <v>0</v>
      </c>
      <c r="D2622" s="1" t="s">
        <v>11233</v>
      </c>
      <c r="E2622" s="1" t="s">
        <v>18191</v>
      </c>
      <c r="F2622" s="1">
        <v>0</v>
      </c>
      <c r="G2622" s="19">
        <v>66</v>
      </c>
      <c r="H2622" s="29">
        <f t="shared" si="549"/>
        <v>9016.67</v>
      </c>
      <c r="I2622" s="32">
        <v>772</v>
      </c>
      <c r="J2622" s="32">
        <v>22</v>
      </c>
      <c r="K2622" s="33">
        <f t="shared" si="550"/>
        <v>2.8497409326424871E-2</v>
      </c>
      <c r="L2622" s="34">
        <f t="shared" si="554"/>
        <v>14.853195164075995</v>
      </c>
      <c r="M2622" s="32">
        <v>805</v>
      </c>
      <c r="N2622" s="32">
        <v>76</v>
      </c>
      <c r="O2622" s="33">
        <f t="shared" si="551"/>
        <v>9.4409937888198764E-2</v>
      </c>
      <c r="P2622" s="34">
        <f t="shared" si="555"/>
        <v>12.251573807142439</v>
      </c>
      <c r="Q2622" s="35">
        <v>0.71</v>
      </c>
      <c r="R2622" s="34">
        <f t="shared" si="556"/>
        <v>71</v>
      </c>
      <c r="S2622" s="33">
        <v>21.44</v>
      </c>
      <c r="T2622" s="34">
        <f t="shared" si="557"/>
        <v>63.075832742735649</v>
      </c>
      <c r="U2622" s="31">
        <f t="shared" si="552"/>
        <v>40.295150428488519</v>
      </c>
      <c r="V2622" s="32">
        <f t="shared" si="553"/>
        <v>31108</v>
      </c>
      <c r="W2622" s="36"/>
      <c r="X2622" s="36">
        <f t="shared" si="558"/>
        <v>4111.76</v>
      </c>
      <c r="Y2622" s="29">
        <f t="shared" si="546"/>
        <v>13128.43</v>
      </c>
      <c r="Z2622" s="36"/>
      <c r="AA2622" s="36">
        <f t="shared" si="545"/>
        <v>13128.43</v>
      </c>
      <c r="AB2622" s="29">
        <f t="shared" si="547"/>
        <v>9893.32</v>
      </c>
      <c r="AC2622" s="30">
        <f t="shared" si="548"/>
        <v>149.9</v>
      </c>
    </row>
    <row r="2623" spans="1:30" x14ac:dyDescent="0.2">
      <c r="A2623" s="1" t="s">
        <v>8154</v>
      </c>
      <c r="B2623" s="31" t="s">
        <v>8286</v>
      </c>
      <c r="C2623" s="1">
        <v>0</v>
      </c>
      <c r="D2623" s="1" t="s">
        <v>11234</v>
      </c>
      <c r="E2623" s="1" t="s">
        <v>18192</v>
      </c>
      <c r="F2623" s="1">
        <v>0</v>
      </c>
      <c r="G2623" s="19">
        <v>69</v>
      </c>
      <c r="H2623" s="29">
        <f t="shared" si="549"/>
        <v>9426.52</v>
      </c>
      <c r="I2623" s="32">
        <v>772</v>
      </c>
      <c r="J2623" s="32">
        <v>19</v>
      </c>
      <c r="K2623" s="33">
        <f t="shared" si="550"/>
        <v>2.4611398963730571E-2</v>
      </c>
      <c r="L2623" s="34">
        <f t="shared" si="554"/>
        <v>12.827759459883811</v>
      </c>
      <c r="M2623" s="32">
        <v>802</v>
      </c>
      <c r="N2623" s="32">
        <v>100</v>
      </c>
      <c r="O2623" s="33">
        <f t="shared" si="551"/>
        <v>0.12468827930174564</v>
      </c>
      <c r="P2623" s="34">
        <f t="shared" si="555"/>
        <v>16.18079294321706</v>
      </c>
      <c r="Q2623" s="35">
        <v>0</v>
      </c>
      <c r="R2623" s="34">
        <f t="shared" si="556"/>
        <v>0</v>
      </c>
      <c r="S2623" s="33">
        <v>20.86</v>
      </c>
      <c r="T2623" s="34">
        <f t="shared" si="557"/>
        <v>61.020552799433027</v>
      </c>
      <c r="U2623" s="31">
        <f t="shared" si="552"/>
        <v>22.507276300633475</v>
      </c>
      <c r="V2623" s="32">
        <f t="shared" si="553"/>
        <v>17376</v>
      </c>
      <c r="W2623" s="36"/>
      <c r="X2623" s="36">
        <f t="shared" si="558"/>
        <v>2296.6999999999998</v>
      </c>
      <c r="Y2623" s="29">
        <f t="shared" si="546"/>
        <v>11723.220000000001</v>
      </c>
      <c r="Z2623" s="36"/>
      <c r="AA2623" s="36">
        <f t="shared" si="545"/>
        <v>11723.220000000001</v>
      </c>
      <c r="AB2623" s="29">
        <f t="shared" si="547"/>
        <v>8834.3799999999992</v>
      </c>
      <c r="AC2623" s="30">
        <f t="shared" si="548"/>
        <v>128.03</v>
      </c>
      <c r="AD2623" s="29"/>
    </row>
    <row r="2624" spans="1:30" x14ac:dyDescent="0.2">
      <c r="A2624" s="1" t="s">
        <v>1102</v>
      </c>
      <c r="B2624" s="31" t="s">
        <v>8287</v>
      </c>
      <c r="C2624" s="1">
        <v>0</v>
      </c>
      <c r="D2624" s="1" t="s">
        <v>11235</v>
      </c>
      <c r="E2624" s="1" t="s">
        <v>17888</v>
      </c>
      <c r="F2624" s="1">
        <v>0</v>
      </c>
      <c r="G2624" s="19">
        <v>80</v>
      </c>
      <c r="H2624" s="29">
        <f t="shared" si="549"/>
        <v>10929.3</v>
      </c>
      <c r="I2624" s="32">
        <v>773</v>
      </c>
      <c r="J2624" s="32">
        <v>30</v>
      </c>
      <c r="K2624" s="33">
        <f t="shared" si="550"/>
        <v>3.8809831824062092E-2</v>
      </c>
      <c r="L2624" s="34">
        <f t="shared" si="554"/>
        <v>20.228154768905089</v>
      </c>
      <c r="M2624" s="32">
        <v>704</v>
      </c>
      <c r="N2624" s="32">
        <v>14</v>
      </c>
      <c r="O2624" s="33">
        <f t="shared" si="551"/>
        <v>1.9886363636363636E-2</v>
      </c>
      <c r="P2624" s="34">
        <f t="shared" si="555"/>
        <v>2.5806526017960389</v>
      </c>
      <c r="Q2624" s="35">
        <v>0</v>
      </c>
      <c r="R2624" s="34">
        <f t="shared" si="556"/>
        <v>0</v>
      </c>
      <c r="S2624" s="33">
        <v>20.89</v>
      </c>
      <c r="T2624" s="34">
        <f t="shared" si="557"/>
        <v>61.126860382707306</v>
      </c>
      <c r="U2624" s="31">
        <f t="shared" si="552"/>
        <v>20.98391693835211</v>
      </c>
      <c r="V2624" s="32">
        <f t="shared" si="553"/>
        <v>16221</v>
      </c>
      <c r="W2624" s="36"/>
      <c r="X2624" s="36">
        <f t="shared" si="558"/>
        <v>2144.04</v>
      </c>
      <c r="Y2624" s="29">
        <f t="shared" si="546"/>
        <v>13073.34</v>
      </c>
      <c r="Z2624" s="36"/>
      <c r="AA2624" s="36">
        <f t="shared" ref="AA2624:AA2687" si="559">Y2624-Z2624</f>
        <v>13073.34</v>
      </c>
      <c r="AB2624" s="29">
        <f t="shared" si="547"/>
        <v>9851.7999999999993</v>
      </c>
      <c r="AC2624" s="30">
        <f t="shared" si="548"/>
        <v>123.15</v>
      </c>
    </row>
    <row r="2625" spans="1:30" x14ac:dyDescent="0.2">
      <c r="A2625" s="1" t="s">
        <v>1315</v>
      </c>
      <c r="B2625" s="31" t="s">
        <v>8286</v>
      </c>
      <c r="C2625" s="1">
        <v>0</v>
      </c>
      <c r="D2625" s="1" t="s">
        <v>11236</v>
      </c>
      <c r="E2625" s="1" t="s">
        <v>18193</v>
      </c>
      <c r="F2625" s="1">
        <v>0</v>
      </c>
      <c r="G2625" s="19">
        <v>78</v>
      </c>
      <c r="H2625" s="29">
        <f t="shared" si="549"/>
        <v>10656.06</v>
      </c>
      <c r="I2625" s="32">
        <v>773</v>
      </c>
      <c r="J2625" s="32">
        <v>31</v>
      </c>
      <c r="K2625" s="33">
        <f t="shared" si="550"/>
        <v>4.0103492884864166E-2</v>
      </c>
      <c r="L2625" s="34">
        <f t="shared" si="554"/>
        <v>20.90242659453526</v>
      </c>
      <c r="M2625" s="32">
        <v>740</v>
      </c>
      <c r="N2625" s="32">
        <v>20</v>
      </c>
      <c r="O2625" s="33">
        <f t="shared" si="551"/>
        <v>2.7027027027027029E-2</v>
      </c>
      <c r="P2625" s="34">
        <f t="shared" si="555"/>
        <v>3.5072962001243471</v>
      </c>
      <c r="Q2625" s="35">
        <v>1</v>
      </c>
      <c r="R2625" s="34">
        <f t="shared" si="556"/>
        <v>100</v>
      </c>
      <c r="S2625" s="33">
        <v>19.82</v>
      </c>
      <c r="T2625" s="34">
        <f t="shared" si="557"/>
        <v>57.33522324592488</v>
      </c>
      <c r="U2625" s="31">
        <f t="shared" si="552"/>
        <v>45.436236510146124</v>
      </c>
      <c r="V2625" s="32">
        <f t="shared" si="553"/>
        <v>35122</v>
      </c>
      <c r="W2625" s="36"/>
      <c r="X2625" s="36">
        <f t="shared" si="558"/>
        <v>4642.3100000000004</v>
      </c>
      <c r="Y2625" s="29">
        <f t="shared" ref="Y2625:Y2688" si="560">H2625+W2625+X2625</f>
        <v>15298.369999999999</v>
      </c>
      <c r="Z2625" s="36"/>
      <c r="AA2625" s="36">
        <f t="shared" si="559"/>
        <v>15298.369999999999</v>
      </c>
      <c r="AB2625" s="29">
        <f t="shared" ref="AB2625:AB2688" si="561">ROUND(AA2625/1.327,2)</f>
        <v>11528.54</v>
      </c>
      <c r="AC2625" s="30">
        <f t="shared" ref="AC2625:AC2688" si="562">ROUND(AB2625/G2625,2)</f>
        <v>147.80000000000001</v>
      </c>
    </row>
    <row r="2626" spans="1:30" x14ac:dyDescent="0.2">
      <c r="A2626" s="1" t="s">
        <v>2649</v>
      </c>
      <c r="B2626" s="31" t="s">
        <v>8286</v>
      </c>
      <c r="C2626" s="1">
        <v>0</v>
      </c>
      <c r="D2626" s="1" t="s">
        <v>11237</v>
      </c>
      <c r="E2626" s="1" t="s">
        <v>18194</v>
      </c>
      <c r="F2626" s="1">
        <v>0</v>
      </c>
      <c r="G2626" s="19">
        <v>78</v>
      </c>
      <c r="H2626" s="29">
        <f t="shared" si="549"/>
        <v>10656.06</v>
      </c>
      <c r="I2626" s="32">
        <v>773</v>
      </c>
      <c r="J2626" s="32">
        <v>21</v>
      </c>
      <c r="K2626" s="33">
        <f t="shared" si="550"/>
        <v>2.7166882276843468E-2</v>
      </c>
      <c r="L2626" s="34">
        <f t="shared" si="554"/>
        <v>14.159708338233564</v>
      </c>
      <c r="M2626" s="32">
        <v>794</v>
      </c>
      <c r="N2626" s="32">
        <v>31</v>
      </c>
      <c r="O2626" s="33">
        <f t="shared" si="551"/>
        <v>3.9042821158690177E-2</v>
      </c>
      <c r="P2626" s="34">
        <f t="shared" si="555"/>
        <v>5.0665853168043142</v>
      </c>
      <c r="Q2626" s="35">
        <v>0</v>
      </c>
      <c r="R2626" s="34">
        <f t="shared" si="556"/>
        <v>0</v>
      </c>
      <c r="S2626" s="33">
        <v>20.89</v>
      </c>
      <c r="T2626" s="34">
        <f t="shared" si="557"/>
        <v>61.126860382707306</v>
      </c>
      <c r="U2626" s="31">
        <f t="shared" si="552"/>
        <v>20.088288509436296</v>
      </c>
      <c r="V2626" s="32">
        <f t="shared" si="553"/>
        <v>15528</v>
      </c>
      <c r="W2626" s="36"/>
      <c r="X2626" s="36">
        <f t="shared" si="558"/>
        <v>2052.44</v>
      </c>
      <c r="Y2626" s="29">
        <f t="shared" si="560"/>
        <v>12708.5</v>
      </c>
      <c r="Z2626" s="36"/>
      <c r="AA2626" s="36">
        <f t="shared" si="559"/>
        <v>12708.5</v>
      </c>
      <c r="AB2626" s="29">
        <f t="shared" si="561"/>
        <v>9576.8700000000008</v>
      </c>
      <c r="AC2626" s="30">
        <f t="shared" si="562"/>
        <v>122.78</v>
      </c>
      <c r="AD2626" s="29"/>
    </row>
    <row r="2627" spans="1:30" x14ac:dyDescent="0.2">
      <c r="A2627" s="1" t="s">
        <v>2748</v>
      </c>
      <c r="B2627" s="31" t="s">
        <v>8286</v>
      </c>
      <c r="C2627" s="1">
        <v>0</v>
      </c>
      <c r="D2627" s="1" t="s">
        <v>11238</v>
      </c>
      <c r="E2627" s="1" t="s">
        <v>18195</v>
      </c>
      <c r="F2627" s="1">
        <v>0</v>
      </c>
      <c r="G2627" s="19">
        <v>83</v>
      </c>
      <c r="H2627" s="29">
        <f t="shared" ref="H2627:H2690" si="563">ROUND(G2627/G$8364*H$8369,2)</f>
        <v>11339.14</v>
      </c>
      <c r="I2627" s="32">
        <v>773</v>
      </c>
      <c r="J2627" s="32">
        <v>20</v>
      </c>
      <c r="K2627" s="33">
        <f t="shared" ref="K2627:K2690" si="564">IF(I2627=0,0,J2627/I2627)</f>
        <v>2.5873221216041398E-2</v>
      </c>
      <c r="L2627" s="34">
        <f t="shared" si="554"/>
        <v>13.485436512603394</v>
      </c>
      <c r="M2627" s="32">
        <v>779</v>
      </c>
      <c r="N2627" s="32">
        <v>79</v>
      </c>
      <c r="O2627" s="33">
        <f t="shared" ref="O2627:O2690" si="565">IF(M2627=0,0,N2627/M2627)</f>
        <v>0.10141206675224647</v>
      </c>
      <c r="P2627" s="34">
        <f t="shared" si="555"/>
        <v>13.160239785575692</v>
      </c>
      <c r="Q2627" s="35">
        <v>1</v>
      </c>
      <c r="R2627" s="34">
        <f t="shared" si="556"/>
        <v>100</v>
      </c>
      <c r="S2627" s="33">
        <v>16.45</v>
      </c>
      <c r="T2627" s="34">
        <f t="shared" si="557"/>
        <v>45.393338058114807</v>
      </c>
      <c r="U2627" s="31">
        <f t="shared" ref="U2627:U2690" si="566">(L2627+P2627+R2627+T2627)/4</f>
        <v>43.009753589073469</v>
      </c>
      <c r="V2627" s="32">
        <f t="shared" ref="V2627:V2690" si="567">ROUND(U2627*I2627,0)</f>
        <v>33247</v>
      </c>
      <c r="W2627" s="36"/>
      <c r="X2627" s="36">
        <f t="shared" si="558"/>
        <v>4394.4799999999996</v>
      </c>
      <c r="Y2627" s="29">
        <f t="shared" si="560"/>
        <v>15733.619999999999</v>
      </c>
      <c r="Z2627" s="36"/>
      <c r="AA2627" s="36">
        <f t="shared" si="559"/>
        <v>15733.619999999999</v>
      </c>
      <c r="AB2627" s="29">
        <f t="shared" si="561"/>
        <v>11856.53</v>
      </c>
      <c r="AC2627" s="30">
        <f t="shared" si="562"/>
        <v>142.85</v>
      </c>
    </row>
    <row r="2628" spans="1:30" x14ac:dyDescent="0.2">
      <c r="A2628" s="1" t="s">
        <v>2883</v>
      </c>
      <c r="B2628" s="31" t="s">
        <v>8287</v>
      </c>
      <c r="C2628" s="1">
        <v>0</v>
      </c>
      <c r="D2628" s="1" t="s">
        <v>11239</v>
      </c>
      <c r="E2628" s="1" t="s">
        <v>17843</v>
      </c>
      <c r="F2628" s="1">
        <v>0</v>
      </c>
      <c r="G2628" s="19">
        <v>76</v>
      </c>
      <c r="H2628" s="29">
        <f t="shared" si="563"/>
        <v>10382.83</v>
      </c>
      <c r="I2628" s="32">
        <v>773</v>
      </c>
      <c r="J2628" s="32">
        <v>23</v>
      </c>
      <c r="K2628" s="33">
        <f t="shared" si="564"/>
        <v>2.9754204398447608E-2</v>
      </c>
      <c r="L2628" s="34">
        <f t="shared" ref="L2628:L2691" si="568">(K2628-K$8370)/(K$8369-K$8370)*100</f>
        <v>15.508251989493903</v>
      </c>
      <c r="M2628" s="32">
        <v>710</v>
      </c>
      <c r="N2628" s="32">
        <v>93</v>
      </c>
      <c r="O2628" s="33">
        <f t="shared" si="565"/>
        <v>0.13098591549295774</v>
      </c>
      <c r="P2628" s="34">
        <f t="shared" ref="P2628:P2691" si="569">(O2628-O$8370)/(O$8369-O$8370)*100</f>
        <v>16.998036936095602</v>
      </c>
      <c r="Q2628" s="35">
        <v>0</v>
      </c>
      <c r="R2628" s="34">
        <f t="shared" ref="R2628:R2691" si="570">(Q2628-Q$8370)/(Q$8369-Q$8370)*100</f>
        <v>0</v>
      </c>
      <c r="S2628" s="33">
        <v>21.47</v>
      </c>
      <c r="T2628" s="34">
        <f t="shared" ref="T2628:T2691" si="571">(S2628-S$8370)/(S$8369-S$8370)*100</f>
        <v>63.182140326009915</v>
      </c>
      <c r="U2628" s="31">
        <f t="shared" si="566"/>
        <v>23.922107312899854</v>
      </c>
      <c r="V2628" s="32">
        <f t="shared" si="567"/>
        <v>18492</v>
      </c>
      <c r="W2628" s="36"/>
      <c r="X2628" s="36">
        <f t="shared" ref="X2628:X2691" si="572">ROUND(V2628*X$8369/V$8364,2)</f>
        <v>2444.21</v>
      </c>
      <c r="Y2628" s="29">
        <f t="shared" si="560"/>
        <v>12827.04</v>
      </c>
      <c r="Z2628" s="36"/>
      <c r="AA2628" s="36">
        <f t="shared" si="559"/>
        <v>12827.04</v>
      </c>
      <c r="AB2628" s="29">
        <f t="shared" si="561"/>
        <v>9666.19</v>
      </c>
      <c r="AC2628" s="30">
        <f t="shared" si="562"/>
        <v>127.19</v>
      </c>
    </row>
    <row r="2629" spans="1:30" x14ac:dyDescent="0.2">
      <c r="A2629" s="1" t="s">
        <v>3262</v>
      </c>
      <c r="B2629" s="31" t="s">
        <v>8286</v>
      </c>
      <c r="C2629" s="1">
        <v>0</v>
      </c>
      <c r="D2629" s="1" t="s">
        <v>11240</v>
      </c>
      <c r="E2629" s="1" t="s">
        <v>18196</v>
      </c>
      <c r="F2629" s="1">
        <v>0</v>
      </c>
      <c r="G2629" s="19">
        <v>75</v>
      </c>
      <c r="H2629" s="29">
        <f t="shared" si="563"/>
        <v>10246.209999999999</v>
      </c>
      <c r="I2629" s="32">
        <v>773</v>
      </c>
      <c r="J2629" s="32">
        <v>12</v>
      </c>
      <c r="K2629" s="33">
        <f t="shared" si="564"/>
        <v>1.5523932729624839E-2</v>
      </c>
      <c r="L2629" s="34">
        <f t="shared" si="568"/>
        <v>8.0912619075620356</v>
      </c>
      <c r="M2629" s="32">
        <v>792</v>
      </c>
      <c r="N2629" s="32">
        <v>112</v>
      </c>
      <c r="O2629" s="33">
        <f t="shared" si="565"/>
        <v>0.14141414141414141</v>
      </c>
      <c r="P2629" s="34">
        <f t="shared" si="569"/>
        <v>18.351307390549611</v>
      </c>
      <c r="Q2629" s="35">
        <v>1</v>
      </c>
      <c r="R2629" s="34">
        <f t="shared" si="570"/>
        <v>100</v>
      </c>
      <c r="S2629" s="33">
        <v>19.329999999999998</v>
      </c>
      <c r="T2629" s="34">
        <f t="shared" si="571"/>
        <v>55.598866052445075</v>
      </c>
      <c r="U2629" s="31">
        <f t="shared" si="566"/>
        <v>45.510358837639181</v>
      </c>
      <c r="V2629" s="32">
        <f t="shared" si="567"/>
        <v>35180</v>
      </c>
      <c r="W2629" s="36"/>
      <c r="X2629" s="36">
        <f t="shared" si="572"/>
        <v>4649.9799999999996</v>
      </c>
      <c r="Y2629" s="29">
        <f t="shared" si="560"/>
        <v>14896.189999999999</v>
      </c>
      <c r="Z2629" s="36"/>
      <c r="AA2629" s="36">
        <f t="shared" si="559"/>
        <v>14896.189999999999</v>
      </c>
      <c r="AB2629" s="29">
        <f t="shared" si="561"/>
        <v>11225.46</v>
      </c>
      <c r="AC2629" s="30">
        <f t="shared" si="562"/>
        <v>149.66999999999999</v>
      </c>
      <c r="AD2629" s="29"/>
    </row>
    <row r="2630" spans="1:30" x14ac:dyDescent="0.2">
      <c r="A2630" s="1" t="s">
        <v>3561</v>
      </c>
      <c r="B2630" s="31" t="s">
        <v>8286</v>
      </c>
      <c r="C2630" s="1">
        <v>0</v>
      </c>
      <c r="D2630" s="1" t="s">
        <v>11241</v>
      </c>
      <c r="E2630" s="1" t="s">
        <v>17395</v>
      </c>
      <c r="F2630" s="1">
        <v>0</v>
      </c>
      <c r="G2630" s="19">
        <v>88</v>
      </c>
      <c r="H2630" s="29">
        <f t="shared" si="563"/>
        <v>12022.23</v>
      </c>
      <c r="I2630" s="32">
        <v>773</v>
      </c>
      <c r="J2630" s="32">
        <v>38</v>
      </c>
      <c r="K2630" s="33">
        <f t="shared" si="564"/>
        <v>4.9159120310478657E-2</v>
      </c>
      <c r="L2630" s="34">
        <f t="shared" si="568"/>
        <v>25.622329373946449</v>
      </c>
      <c r="M2630" s="32">
        <v>804</v>
      </c>
      <c r="N2630" s="32">
        <v>266</v>
      </c>
      <c r="O2630" s="33">
        <f t="shared" si="565"/>
        <v>0.3308457711442786</v>
      </c>
      <c r="P2630" s="34">
        <f t="shared" si="569"/>
        <v>42.933842290576891</v>
      </c>
      <c r="Q2630" s="35">
        <v>0</v>
      </c>
      <c r="R2630" s="34">
        <f t="shared" si="570"/>
        <v>0</v>
      </c>
      <c r="S2630" s="33">
        <v>20.34</v>
      </c>
      <c r="T2630" s="34">
        <f t="shared" si="571"/>
        <v>59.17788802267895</v>
      </c>
      <c r="U2630" s="31">
        <f t="shared" si="566"/>
        <v>31.933514921800572</v>
      </c>
      <c r="V2630" s="32">
        <f t="shared" si="567"/>
        <v>24685</v>
      </c>
      <c r="W2630" s="36"/>
      <c r="X2630" s="36">
        <f t="shared" si="572"/>
        <v>3262.78</v>
      </c>
      <c r="Y2630" s="29">
        <f t="shared" si="560"/>
        <v>15285.01</v>
      </c>
      <c r="Z2630" s="36"/>
      <c r="AA2630" s="36">
        <f t="shared" si="559"/>
        <v>15285.01</v>
      </c>
      <c r="AB2630" s="29">
        <f t="shared" si="561"/>
        <v>11518.47</v>
      </c>
      <c r="AC2630" s="30">
        <f t="shared" si="562"/>
        <v>130.88999999999999</v>
      </c>
      <c r="AD2630" s="29"/>
    </row>
    <row r="2631" spans="1:30" x14ac:dyDescent="0.2">
      <c r="A2631" s="1" t="s">
        <v>3951</v>
      </c>
      <c r="B2631" s="31" t="s">
        <v>8291</v>
      </c>
      <c r="C2631" s="1">
        <v>0</v>
      </c>
      <c r="D2631" s="1" t="s">
        <v>11242</v>
      </c>
      <c r="E2631" s="1" t="s">
        <v>16642</v>
      </c>
      <c r="F2631" s="1">
        <v>0</v>
      </c>
      <c r="G2631" s="19">
        <v>57</v>
      </c>
      <c r="H2631" s="29">
        <f t="shared" si="563"/>
        <v>7787.12</v>
      </c>
      <c r="I2631" s="32">
        <v>773</v>
      </c>
      <c r="J2631" s="32">
        <v>0</v>
      </c>
      <c r="K2631" s="33">
        <f t="shared" si="564"/>
        <v>0</v>
      </c>
      <c r="L2631" s="34">
        <f t="shared" si="568"/>
        <v>0</v>
      </c>
      <c r="M2631" s="32">
        <v>745</v>
      </c>
      <c r="N2631" s="32">
        <v>33</v>
      </c>
      <c r="O2631" s="33">
        <f t="shared" si="565"/>
        <v>4.429530201342282E-2</v>
      </c>
      <c r="P2631" s="34">
        <f t="shared" si="569"/>
        <v>5.748199544096412</v>
      </c>
      <c r="Q2631" s="35">
        <v>0</v>
      </c>
      <c r="R2631" s="34">
        <f t="shared" si="570"/>
        <v>0</v>
      </c>
      <c r="S2631" s="33">
        <v>22.74</v>
      </c>
      <c r="T2631" s="34">
        <f t="shared" si="571"/>
        <v>67.682494684620835</v>
      </c>
      <c r="U2631" s="31">
        <f t="shared" si="566"/>
        <v>18.357673557179311</v>
      </c>
      <c r="V2631" s="32">
        <f t="shared" si="567"/>
        <v>14190</v>
      </c>
      <c r="W2631" s="36"/>
      <c r="X2631" s="36">
        <f t="shared" si="572"/>
        <v>1875.59</v>
      </c>
      <c r="Y2631" s="29">
        <f t="shared" si="560"/>
        <v>9662.7099999999991</v>
      </c>
      <c r="Z2631" s="36"/>
      <c r="AA2631" s="36">
        <f t="shared" si="559"/>
        <v>9662.7099999999991</v>
      </c>
      <c r="AB2631" s="29">
        <f t="shared" si="561"/>
        <v>7281.62</v>
      </c>
      <c r="AC2631" s="30">
        <f t="shared" si="562"/>
        <v>127.75</v>
      </c>
      <c r="AD2631" s="29"/>
    </row>
    <row r="2632" spans="1:30" x14ac:dyDescent="0.2">
      <c r="A2632" s="1" t="s">
        <v>5727</v>
      </c>
      <c r="B2632" s="31" t="s">
        <v>8286</v>
      </c>
      <c r="C2632" s="1">
        <v>0</v>
      </c>
      <c r="D2632" s="1" t="s">
        <v>11243</v>
      </c>
      <c r="E2632" s="1" t="s">
        <v>17566</v>
      </c>
      <c r="F2632" s="1">
        <v>0</v>
      </c>
      <c r="G2632" s="19">
        <v>82</v>
      </c>
      <c r="H2632" s="29">
        <f t="shared" si="563"/>
        <v>11202.53</v>
      </c>
      <c r="I2632" s="32">
        <v>773</v>
      </c>
      <c r="J2632" s="32">
        <v>34</v>
      </c>
      <c r="K2632" s="33">
        <f t="shared" si="564"/>
        <v>4.3984476067270378E-2</v>
      </c>
      <c r="L2632" s="34">
        <f t="shared" si="568"/>
        <v>22.925242071425771</v>
      </c>
      <c r="M2632" s="32">
        <v>778</v>
      </c>
      <c r="N2632" s="32">
        <v>33</v>
      </c>
      <c r="O2632" s="33">
        <f t="shared" si="565"/>
        <v>4.2416452442159386E-2</v>
      </c>
      <c r="P2632" s="34">
        <f t="shared" si="569"/>
        <v>5.5043813115062044</v>
      </c>
      <c r="Q2632" s="35">
        <v>0</v>
      </c>
      <c r="R2632" s="34">
        <f t="shared" si="570"/>
        <v>0</v>
      </c>
      <c r="S2632" s="33">
        <v>18.399999999999999</v>
      </c>
      <c r="T2632" s="34">
        <f t="shared" si="571"/>
        <v>52.303330970942582</v>
      </c>
      <c r="U2632" s="31">
        <f t="shared" si="566"/>
        <v>20.18323858846864</v>
      </c>
      <c r="V2632" s="32">
        <f t="shared" si="567"/>
        <v>15602</v>
      </c>
      <c r="W2632" s="36"/>
      <c r="X2632" s="36">
        <f t="shared" si="572"/>
        <v>2062.2199999999998</v>
      </c>
      <c r="Y2632" s="29">
        <f t="shared" si="560"/>
        <v>13264.75</v>
      </c>
      <c r="Z2632" s="36"/>
      <c r="AA2632" s="36">
        <f t="shared" si="559"/>
        <v>13264.75</v>
      </c>
      <c r="AB2632" s="29">
        <f t="shared" si="561"/>
        <v>9996.0400000000009</v>
      </c>
      <c r="AC2632" s="30">
        <f t="shared" si="562"/>
        <v>121.9</v>
      </c>
      <c r="AD2632" s="29"/>
    </row>
    <row r="2633" spans="1:30" x14ac:dyDescent="0.2">
      <c r="A2633" s="1" t="s">
        <v>6217</v>
      </c>
      <c r="B2633" s="31" t="s">
        <v>8286</v>
      </c>
      <c r="C2633" s="1">
        <v>0</v>
      </c>
      <c r="D2633" s="1" t="s">
        <v>11244</v>
      </c>
      <c r="E2633" s="1" t="s">
        <v>17501</v>
      </c>
      <c r="F2633" s="1">
        <v>0</v>
      </c>
      <c r="G2633" s="19">
        <v>79</v>
      </c>
      <c r="H2633" s="29">
        <f t="shared" si="563"/>
        <v>10792.68</v>
      </c>
      <c r="I2633" s="32">
        <v>773</v>
      </c>
      <c r="J2633" s="32">
        <v>33</v>
      </c>
      <c r="K2633" s="33">
        <f t="shared" si="564"/>
        <v>4.2690815006468305E-2</v>
      </c>
      <c r="L2633" s="34">
        <f t="shared" si="568"/>
        <v>22.2509702457956</v>
      </c>
      <c r="M2633" s="32">
        <v>755</v>
      </c>
      <c r="N2633" s="32">
        <v>129</v>
      </c>
      <c r="O2633" s="33">
        <f t="shared" si="565"/>
        <v>0.17086092715231788</v>
      </c>
      <c r="P2633" s="34">
        <f t="shared" si="569"/>
        <v>22.172615580388751</v>
      </c>
      <c r="Q2633" s="35">
        <v>0</v>
      </c>
      <c r="R2633" s="34">
        <f t="shared" si="570"/>
        <v>0</v>
      </c>
      <c r="S2633" s="33">
        <v>20.34</v>
      </c>
      <c r="T2633" s="34">
        <f t="shared" si="571"/>
        <v>59.17788802267895</v>
      </c>
      <c r="U2633" s="31">
        <f t="shared" si="566"/>
        <v>25.900368462215823</v>
      </c>
      <c r="V2633" s="32">
        <f t="shared" si="567"/>
        <v>20021</v>
      </c>
      <c r="W2633" s="36"/>
      <c r="X2633" s="36">
        <f t="shared" si="572"/>
        <v>2646.31</v>
      </c>
      <c r="Y2633" s="29">
        <f t="shared" si="560"/>
        <v>13438.99</v>
      </c>
      <c r="Z2633" s="36"/>
      <c r="AA2633" s="36">
        <f t="shared" si="559"/>
        <v>13438.99</v>
      </c>
      <c r="AB2633" s="29">
        <f t="shared" si="561"/>
        <v>10127.35</v>
      </c>
      <c r="AC2633" s="30">
        <f t="shared" si="562"/>
        <v>128.19</v>
      </c>
    </row>
    <row r="2634" spans="1:30" x14ac:dyDescent="0.2">
      <c r="A2634" s="1" t="s">
        <v>6650</v>
      </c>
      <c r="B2634" s="31" t="s">
        <v>8287</v>
      </c>
      <c r="C2634" s="1">
        <v>0</v>
      </c>
      <c r="D2634" s="1" t="s">
        <v>11245</v>
      </c>
      <c r="E2634" s="1" t="s">
        <v>17138</v>
      </c>
      <c r="F2634" s="1">
        <v>0</v>
      </c>
      <c r="G2634" s="19">
        <v>84</v>
      </c>
      <c r="H2634" s="29">
        <f t="shared" si="563"/>
        <v>11475.76</v>
      </c>
      <c r="I2634" s="32">
        <v>773</v>
      </c>
      <c r="J2634" s="32">
        <v>9</v>
      </c>
      <c r="K2634" s="33">
        <f t="shared" si="564"/>
        <v>1.1642949547218629E-2</v>
      </c>
      <c r="L2634" s="34">
        <f t="shared" si="568"/>
        <v>6.0684464306715276</v>
      </c>
      <c r="M2634" s="32">
        <v>772</v>
      </c>
      <c r="N2634" s="32">
        <v>3</v>
      </c>
      <c r="O2634" s="33">
        <f t="shared" si="565"/>
        <v>3.8860103626943004E-3</v>
      </c>
      <c r="P2634" s="34">
        <f t="shared" si="569"/>
        <v>0.50428740701269748</v>
      </c>
      <c r="Q2634" s="35">
        <v>0</v>
      </c>
      <c r="R2634" s="34">
        <f t="shared" si="570"/>
        <v>0</v>
      </c>
      <c r="S2634" s="33">
        <v>20.89</v>
      </c>
      <c r="T2634" s="34">
        <f t="shared" si="571"/>
        <v>61.126860382707306</v>
      </c>
      <c r="U2634" s="31">
        <f t="shared" si="566"/>
        <v>16.924898555097883</v>
      </c>
      <c r="V2634" s="32">
        <f t="shared" si="567"/>
        <v>13083</v>
      </c>
      <c r="W2634" s="36"/>
      <c r="X2634" s="36">
        <f t="shared" si="572"/>
        <v>1729.27</v>
      </c>
      <c r="Y2634" s="29">
        <f t="shared" si="560"/>
        <v>13205.03</v>
      </c>
      <c r="Z2634" s="36"/>
      <c r="AA2634" s="36">
        <f t="shared" si="559"/>
        <v>13205.03</v>
      </c>
      <c r="AB2634" s="29">
        <f t="shared" si="561"/>
        <v>9951.0400000000009</v>
      </c>
      <c r="AC2634" s="30">
        <f t="shared" si="562"/>
        <v>118.46</v>
      </c>
    </row>
    <row r="2635" spans="1:30" x14ac:dyDescent="0.2">
      <c r="A2635" s="1" t="s">
        <v>6718</v>
      </c>
      <c r="B2635" s="31" t="s">
        <v>8291</v>
      </c>
      <c r="C2635" s="1">
        <v>0</v>
      </c>
      <c r="D2635" s="1" t="s">
        <v>11246</v>
      </c>
      <c r="E2635" s="1" t="s">
        <v>18197</v>
      </c>
      <c r="F2635" s="1">
        <v>0</v>
      </c>
      <c r="G2635" s="19">
        <v>52</v>
      </c>
      <c r="H2635" s="29">
        <f t="shared" si="563"/>
        <v>7104.04</v>
      </c>
      <c r="I2635" s="32">
        <v>773</v>
      </c>
      <c r="J2635" s="32">
        <v>1</v>
      </c>
      <c r="K2635" s="33">
        <f t="shared" si="564"/>
        <v>1.29366106080207E-3</v>
      </c>
      <c r="L2635" s="34">
        <f t="shared" si="568"/>
        <v>0.67427182563016974</v>
      </c>
      <c r="M2635" s="32">
        <v>661</v>
      </c>
      <c r="N2635" s="32">
        <v>18</v>
      </c>
      <c r="O2635" s="33">
        <f t="shared" si="565"/>
        <v>2.7231467473524961E-2</v>
      </c>
      <c r="P2635" s="34">
        <f t="shared" si="569"/>
        <v>3.5338264285670418</v>
      </c>
      <c r="Q2635" s="35">
        <v>0</v>
      </c>
      <c r="R2635" s="34">
        <f t="shared" si="570"/>
        <v>0</v>
      </c>
      <c r="S2635" s="33">
        <v>24.94</v>
      </c>
      <c r="T2635" s="34">
        <f t="shared" si="571"/>
        <v>75.478384124734234</v>
      </c>
      <c r="U2635" s="31">
        <f t="shared" si="566"/>
        <v>19.921620594732861</v>
      </c>
      <c r="V2635" s="32">
        <f t="shared" si="567"/>
        <v>15399</v>
      </c>
      <c r="W2635" s="36"/>
      <c r="X2635" s="36">
        <f t="shared" si="572"/>
        <v>2035.39</v>
      </c>
      <c r="Y2635" s="29">
        <f t="shared" si="560"/>
        <v>9139.43</v>
      </c>
      <c r="Z2635" s="36"/>
      <c r="AA2635" s="36">
        <f t="shared" si="559"/>
        <v>9139.43</v>
      </c>
      <c r="AB2635" s="29">
        <f t="shared" si="561"/>
        <v>6887.29</v>
      </c>
      <c r="AC2635" s="30">
        <f t="shared" si="562"/>
        <v>132.44999999999999</v>
      </c>
    </row>
    <row r="2636" spans="1:30" x14ac:dyDescent="0.2">
      <c r="A2636" s="1" t="s">
        <v>6739</v>
      </c>
      <c r="B2636" s="31" t="s">
        <v>8286</v>
      </c>
      <c r="C2636" s="1">
        <v>0</v>
      </c>
      <c r="D2636" s="1" t="s">
        <v>11247</v>
      </c>
      <c r="E2636" s="1" t="s">
        <v>16804</v>
      </c>
      <c r="F2636" s="1">
        <v>0</v>
      </c>
      <c r="G2636" s="19">
        <v>100</v>
      </c>
      <c r="H2636" s="29">
        <f t="shared" si="563"/>
        <v>13661.62</v>
      </c>
      <c r="I2636" s="32">
        <v>773</v>
      </c>
      <c r="J2636" s="32">
        <v>40</v>
      </c>
      <c r="K2636" s="33">
        <f t="shared" si="564"/>
        <v>5.1746442432082797E-2</v>
      </c>
      <c r="L2636" s="34">
        <f t="shared" si="568"/>
        <v>26.970873025206789</v>
      </c>
      <c r="M2636" s="32">
        <v>813</v>
      </c>
      <c r="N2636" s="32">
        <v>215</v>
      </c>
      <c r="O2636" s="33">
        <f t="shared" si="565"/>
        <v>0.26445264452644529</v>
      </c>
      <c r="P2636" s="34">
        <f t="shared" si="569"/>
        <v>34.318008944636134</v>
      </c>
      <c r="Q2636" s="35">
        <v>1</v>
      </c>
      <c r="R2636" s="34">
        <f t="shared" si="570"/>
        <v>100</v>
      </c>
      <c r="S2636" s="33">
        <v>17.98</v>
      </c>
      <c r="T2636" s="34">
        <f t="shared" si="571"/>
        <v>50.815024805102773</v>
      </c>
      <c r="U2636" s="31">
        <f t="shared" si="566"/>
        <v>53.025976693736425</v>
      </c>
      <c r="V2636" s="32">
        <f t="shared" si="567"/>
        <v>40989</v>
      </c>
      <c r="W2636" s="36"/>
      <c r="X2636" s="36">
        <f t="shared" si="572"/>
        <v>5417.79</v>
      </c>
      <c r="Y2636" s="29">
        <f t="shared" si="560"/>
        <v>19079.41</v>
      </c>
      <c r="Z2636" s="36"/>
      <c r="AA2636" s="36">
        <f t="shared" si="559"/>
        <v>19079.41</v>
      </c>
      <c r="AB2636" s="29">
        <f t="shared" si="561"/>
        <v>14377.85</v>
      </c>
      <c r="AC2636" s="30">
        <f t="shared" si="562"/>
        <v>143.78</v>
      </c>
      <c r="AD2636" s="29"/>
    </row>
    <row r="2637" spans="1:30" x14ac:dyDescent="0.2">
      <c r="A2637" s="1" t="s">
        <v>7060</v>
      </c>
      <c r="B2637" s="31" t="s">
        <v>8286</v>
      </c>
      <c r="C2637" s="1">
        <v>0</v>
      </c>
      <c r="D2637" s="1" t="s">
        <v>11248</v>
      </c>
      <c r="E2637" s="1" t="s">
        <v>18198</v>
      </c>
      <c r="F2637" s="1">
        <v>0</v>
      </c>
      <c r="G2637" s="19">
        <v>82</v>
      </c>
      <c r="H2637" s="29">
        <f t="shared" si="563"/>
        <v>11202.53</v>
      </c>
      <c r="I2637" s="32">
        <v>773</v>
      </c>
      <c r="J2637" s="32">
        <v>28</v>
      </c>
      <c r="K2637" s="33">
        <f t="shared" si="564"/>
        <v>3.6222509702457953E-2</v>
      </c>
      <c r="L2637" s="34">
        <f t="shared" si="568"/>
        <v>18.87961111764475</v>
      </c>
      <c r="M2637" s="32">
        <v>773</v>
      </c>
      <c r="N2637" s="32">
        <v>25</v>
      </c>
      <c r="O2637" s="33">
        <f t="shared" si="565"/>
        <v>3.2341526520051747E-2</v>
      </c>
      <c r="P2637" s="34">
        <f t="shared" si="569"/>
        <v>4.1969585835899359</v>
      </c>
      <c r="Q2637" s="35">
        <v>1</v>
      </c>
      <c r="R2637" s="34">
        <f t="shared" si="570"/>
        <v>100</v>
      </c>
      <c r="S2637" s="33">
        <v>18.399999999999999</v>
      </c>
      <c r="T2637" s="34">
        <f t="shared" si="571"/>
        <v>52.303330970942582</v>
      </c>
      <c r="U2637" s="31">
        <f t="shared" si="566"/>
        <v>43.844975168044314</v>
      </c>
      <c r="V2637" s="32">
        <f t="shared" si="567"/>
        <v>33892</v>
      </c>
      <c r="W2637" s="36"/>
      <c r="X2637" s="36">
        <f t="shared" si="572"/>
        <v>4479.74</v>
      </c>
      <c r="Y2637" s="29">
        <f t="shared" si="560"/>
        <v>15682.27</v>
      </c>
      <c r="Z2637" s="36"/>
      <c r="AA2637" s="36">
        <f t="shared" si="559"/>
        <v>15682.27</v>
      </c>
      <c r="AB2637" s="29">
        <f t="shared" si="561"/>
        <v>11817.84</v>
      </c>
      <c r="AC2637" s="30">
        <f t="shared" si="562"/>
        <v>144.12</v>
      </c>
      <c r="AD2637" s="29"/>
    </row>
    <row r="2638" spans="1:30" x14ac:dyDescent="0.2">
      <c r="A2638" s="1" t="s">
        <v>1975</v>
      </c>
      <c r="B2638" s="31" t="s">
        <v>8286</v>
      </c>
      <c r="C2638" s="1">
        <v>0</v>
      </c>
      <c r="D2638" s="1" t="s">
        <v>11249</v>
      </c>
      <c r="E2638" s="1" t="s">
        <v>17239</v>
      </c>
      <c r="F2638" s="1">
        <v>0</v>
      </c>
      <c r="G2638" s="19">
        <v>87</v>
      </c>
      <c r="H2638" s="29">
        <f t="shared" si="563"/>
        <v>11885.61</v>
      </c>
      <c r="I2638" s="32">
        <v>774</v>
      </c>
      <c r="J2638" s="32">
        <v>23</v>
      </c>
      <c r="K2638" s="33">
        <f t="shared" si="564"/>
        <v>2.9715762273901807E-2</v>
      </c>
      <c r="L2638" s="34">
        <f t="shared" si="568"/>
        <v>15.488215488215488</v>
      </c>
      <c r="M2638" s="32">
        <v>792</v>
      </c>
      <c r="N2638" s="32">
        <v>23</v>
      </c>
      <c r="O2638" s="33">
        <f t="shared" si="565"/>
        <v>2.904040404040404E-2</v>
      </c>
      <c r="P2638" s="34">
        <f t="shared" si="569"/>
        <v>3.7685720534164378</v>
      </c>
      <c r="Q2638" s="35">
        <v>1</v>
      </c>
      <c r="R2638" s="34">
        <f t="shared" si="570"/>
        <v>100</v>
      </c>
      <c r="S2638" s="33">
        <v>17.2</v>
      </c>
      <c r="T2638" s="34">
        <f t="shared" si="571"/>
        <v>48.05102763997165</v>
      </c>
      <c r="U2638" s="31">
        <f t="shared" si="566"/>
        <v>41.826953795400897</v>
      </c>
      <c r="V2638" s="32">
        <f t="shared" si="567"/>
        <v>32374</v>
      </c>
      <c r="W2638" s="36"/>
      <c r="X2638" s="36">
        <f t="shared" si="572"/>
        <v>4279.09</v>
      </c>
      <c r="Y2638" s="29">
        <f t="shared" si="560"/>
        <v>16164.7</v>
      </c>
      <c r="Z2638" s="36"/>
      <c r="AA2638" s="36">
        <f t="shared" si="559"/>
        <v>16164.7</v>
      </c>
      <c r="AB2638" s="29">
        <f t="shared" si="561"/>
        <v>12181.39</v>
      </c>
      <c r="AC2638" s="30">
        <f t="shared" si="562"/>
        <v>140.02000000000001</v>
      </c>
      <c r="AD2638" s="29"/>
    </row>
    <row r="2639" spans="1:30" x14ac:dyDescent="0.2">
      <c r="A2639" s="1" t="s">
        <v>4687</v>
      </c>
      <c r="B2639" s="31" t="s">
        <v>8286</v>
      </c>
      <c r="C2639" s="1">
        <v>0</v>
      </c>
      <c r="D2639" s="1" t="s">
        <v>11250</v>
      </c>
      <c r="E2639" s="1" t="s">
        <v>16650</v>
      </c>
      <c r="F2639" s="1">
        <v>0</v>
      </c>
      <c r="G2639" s="19">
        <v>84</v>
      </c>
      <c r="H2639" s="29">
        <f t="shared" si="563"/>
        <v>11475.76</v>
      </c>
      <c r="I2639" s="32">
        <v>774</v>
      </c>
      <c r="J2639" s="32">
        <v>12</v>
      </c>
      <c r="K2639" s="33">
        <f t="shared" si="564"/>
        <v>1.5503875968992248E-2</v>
      </c>
      <c r="L2639" s="34">
        <f t="shared" si="568"/>
        <v>8.0808080808080796</v>
      </c>
      <c r="M2639" s="32">
        <v>735</v>
      </c>
      <c r="N2639" s="32">
        <v>11</v>
      </c>
      <c r="O2639" s="33">
        <f t="shared" si="565"/>
        <v>1.4965986394557823E-2</v>
      </c>
      <c r="P2639" s="34">
        <f t="shared" si="569"/>
        <v>1.942135446871577</v>
      </c>
      <c r="Q2639" s="35">
        <v>1</v>
      </c>
      <c r="R2639" s="34">
        <f t="shared" si="570"/>
        <v>100</v>
      </c>
      <c r="S2639" s="33">
        <v>19.350000000000001</v>
      </c>
      <c r="T2639" s="34">
        <f t="shared" si="571"/>
        <v>55.669737774627926</v>
      </c>
      <c r="U2639" s="31">
        <f t="shared" si="566"/>
        <v>41.423170325576898</v>
      </c>
      <c r="V2639" s="32">
        <f t="shared" si="567"/>
        <v>32062</v>
      </c>
      <c r="W2639" s="36"/>
      <c r="X2639" s="36">
        <f t="shared" si="572"/>
        <v>4237.8500000000004</v>
      </c>
      <c r="Y2639" s="29">
        <f t="shared" si="560"/>
        <v>15713.61</v>
      </c>
      <c r="Z2639" s="36"/>
      <c r="AA2639" s="36">
        <f t="shared" si="559"/>
        <v>15713.61</v>
      </c>
      <c r="AB2639" s="29">
        <f t="shared" si="561"/>
        <v>11841.45</v>
      </c>
      <c r="AC2639" s="30">
        <f t="shared" si="562"/>
        <v>140.97</v>
      </c>
      <c r="AD2639" s="29"/>
    </row>
    <row r="2640" spans="1:30" x14ac:dyDescent="0.2">
      <c r="A2640" s="1" t="s">
        <v>5827</v>
      </c>
      <c r="B2640" s="31" t="s">
        <v>8287</v>
      </c>
      <c r="C2640" s="1">
        <v>0</v>
      </c>
      <c r="D2640" s="1" t="s">
        <v>11251</v>
      </c>
      <c r="E2640" s="1" t="s">
        <v>18199</v>
      </c>
      <c r="F2640" s="1">
        <v>0</v>
      </c>
      <c r="G2640" s="19">
        <v>89</v>
      </c>
      <c r="H2640" s="29">
        <f t="shared" si="563"/>
        <v>12158.84</v>
      </c>
      <c r="I2640" s="32">
        <v>774</v>
      </c>
      <c r="J2640" s="32">
        <v>62</v>
      </c>
      <c r="K2640" s="33">
        <f t="shared" si="564"/>
        <v>8.0103359173126609E-2</v>
      </c>
      <c r="L2640" s="34">
        <f t="shared" si="568"/>
        <v>41.750841750841744</v>
      </c>
      <c r="M2640" s="32">
        <v>716</v>
      </c>
      <c r="N2640" s="32">
        <v>129</v>
      </c>
      <c r="O2640" s="33">
        <f t="shared" si="565"/>
        <v>0.18016759776536312</v>
      </c>
      <c r="P2640" s="34">
        <f t="shared" si="569"/>
        <v>23.38034184803562</v>
      </c>
      <c r="Q2640" s="35">
        <v>1</v>
      </c>
      <c r="R2640" s="34">
        <f t="shared" si="570"/>
        <v>100</v>
      </c>
      <c r="S2640" s="33">
        <v>21.5</v>
      </c>
      <c r="T2640" s="34">
        <f t="shared" si="571"/>
        <v>63.288447909284194</v>
      </c>
      <c r="U2640" s="31">
        <f t="shared" si="566"/>
        <v>57.10490787704039</v>
      </c>
      <c r="V2640" s="32">
        <f t="shared" si="567"/>
        <v>44199</v>
      </c>
      <c r="W2640" s="36"/>
      <c r="X2640" s="36">
        <f t="shared" si="572"/>
        <v>5842.08</v>
      </c>
      <c r="Y2640" s="29">
        <f t="shared" si="560"/>
        <v>18000.919999999998</v>
      </c>
      <c r="Z2640" s="36"/>
      <c r="AA2640" s="36">
        <f t="shared" si="559"/>
        <v>18000.919999999998</v>
      </c>
      <c r="AB2640" s="29">
        <f t="shared" si="561"/>
        <v>13565.12</v>
      </c>
      <c r="AC2640" s="30">
        <f t="shared" si="562"/>
        <v>152.41999999999999</v>
      </c>
    </row>
    <row r="2641" spans="1:30" x14ac:dyDescent="0.2">
      <c r="A2641" s="1" t="s">
        <v>6550</v>
      </c>
      <c r="B2641" s="31" t="s">
        <v>8286</v>
      </c>
      <c r="C2641" s="1">
        <v>0</v>
      </c>
      <c r="D2641" s="1" t="s">
        <v>11252</v>
      </c>
      <c r="E2641" s="1" t="s">
        <v>17645</v>
      </c>
      <c r="F2641" s="1">
        <v>0</v>
      </c>
      <c r="G2641" s="19">
        <v>75</v>
      </c>
      <c r="H2641" s="29">
        <f t="shared" si="563"/>
        <v>10246.209999999999</v>
      </c>
      <c r="I2641" s="32">
        <v>774</v>
      </c>
      <c r="J2641" s="32">
        <v>22</v>
      </c>
      <c r="K2641" s="33">
        <f t="shared" si="564"/>
        <v>2.8423772609819122E-2</v>
      </c>
      <c r="L2641" s="34">
        <f t="shared" si="568"/>
        <v>14.814814814814813</v>
      </c>
      <c r="M2641" s="32">
        <v>812</v>
      </c>
      <c r="N2641" s="32">
        <v>41</v>
      </c>
      <c r="O2641" s="33">
        <f t="shared" si="565"/>
        <v>5.0492610837438424E-2</v>
      </c>
      <c r="P2641" s="34">
        <f t="shared" si="569"/>
        <v>6.5524240586066913</v>
      </c>
      <c r="Q2641" s="35">
        <v>0.5</v>
      </c>
      <c r="R2641" s="34">
        <f t="shared" si="570"/>
        <v>50</v>
      </c>
      <c r="S2641" s="33">
        <v>20.92</v>
      </c>
      <c r="T2641" s="34">
        <f t="shared" si="571"/>
        <v>61.233167965981586</v>
      </c>
      <c r="U2641" s="31">
        <f t="shared" si="566"/>
        <v>33.150101709850773</v>
      </c>
      <c r="V2641" s="32">
        <f t="shared" si="567"/>
        <v>25658</v>
      </c>
      <c r="W2641" s="36"/>
      <c r="X2641" s="36">
        <f t="shared" si="572"/>
        <v>3391.39</v>
      </c>
      <c r="Y2641" s="29">
        <f t="shared" si="560"/>
        <v>13637.599999999999</v>
      </c>
      <c r="Z2641" s="36"/>
      <c r="AA2641" s="36">
        <f t="shared" si="559"/>
        <v>13637.599999999999</v>
      </c>
      <c r="AB2641" s="29">
        <f t="shared" si="561"/>
        <v>10277.02</v>
      </c>
      <c r="AC2641" s="30">
        <f t="shared" si="562"/>
        <v>137.03</v>
      </c>
    </row>
    <row r="2642" spans="1:30" x14ac:dyDescent="0.2">
      <c r="A2642" s="1" t="s">
        <v>7357</v>
      </c>
      <c r="B2642" s="31" t="s">
        <v>8285</v>
      </c>
      <c r="C2642" s="1">
        <v>0</v>
      </c>
      <c r="D2642" s="1" t="s">
        <v>11253</v>
      </c>
      <c r="E2642" s="1" t="s">
        <v>16689</v>
      </c>
      <c r="F2642" s="1">
        <v>0</v>
      </c>
      <c r="G2642" s="19">
        <v>73</v>
      </c>
      <c r="H2642" s="29">
        <f t="shared" si="563"/>
        <v>9972.98</v>
      </c>
      <c r="I2642" s="32">
        <v>774</v>
      </c>
      <c r="J2642" s="32">
        <v>43</v>
      </c>
      <c r="K2642" s="33">
        <f t="shared" si="564"/>
        <v>5.5555555555555552E-2</v>
      </c>
      <c r="L2642" s="34">
        <f t="shared" si="568"/>
        <v>28.956228956228951</v>
      </c>
      <c r="M2642" s="32">
        <v>798</v>
      </c>
      <c r="N2642" s="32">
        <v>16</v>
      </c>
      <c r="O2642" s="33">
        <f t="shared" si="565"/>
        <v>2.0050125313283207E-2</v>
      </c>
      <c r="P2642" s="34">
        <f t="shared" si="569"/>
        <v>2.601903947961921</v>
      </c>
      <c r="Q2642" s="35">
        <v>0</v>
      </c>
      <c r="R2642" s="34">
        <f t="shared" si="570"/>
        <v>0</v>
      </c>
      <c r="S2642" s="33">
        <v>19.350000000000001</v>
      </c>
      <c r="T2642" s="34">
        <f t="shared" si="571"/>
        <v>55.669737774627926</v>
      </c>
      <c r="U2642" s="31">
        <f t="shared" si="566"/>
        <v>21.806967669704701</v>
      </c>
      <c r="V2642" s="32">
        <f t="shared" si="567"/>
        <v>16879</v>
      </c>
      <c r="W2642" s="36"/>
      <c r="X2642" s="36">
        <f t="shared" si="572"/>
        <v>2231.0100000000002</v>
      </c>
      <c r="Y2642" s="29">
        <f t="shared" si="560"/>
        <v>12203.99</v>
      </c>
      <c r="Z2642" s="36"/>
      <c r="AA2642" s="36">
        <f t="shared" si="559"/>
        <v>12203.99</v>
      </c>
      <c r="AB2642" s="29">
        <f t="shared" si="561"/>
        <v>9196.68</v>
      </c>
      <c r="AC2642" s="30">
        <f t="shared" si="562"/>
        <v>125.98</v>
      </c>
      <c r="AD2642" s="29"/>
    </row>
    <row r="2643" spans="1:30" x14ac:dyDescent="0.2">
      <c r="A2643" s="1" t="s">
        <v>1270</v>
      </c>
      <c r="B2643" s="31" t="s">
        <v>8285</v>
      </c>
      <c r="C2643" s="1">
        <v>0</v>
      </c>
      <c r="D2643" s="1" t="s">
        <v>11254</v>
      </c>
      <c r="E2643" s="1" t="s">
        <v>17709</v>
      </c>
      <c r="F2643" s="1">
        <v>0</v>
      </c>
      <c r="G2643" s="19">
        <v>83</v>
      </c>
      <c r="H2643" s="29">
        <f t="shared" si="563"/>
        <v>11339.14</v>
      </c>
      <c r="I2643" s="32">
        <v>775</v>
      </c>
      <c r="J2643" s="32">
        <v>19</v>
      </c>
      <c r="K2643" s="33">
        <f t="shared" si="564"/>
        <v>2.4516129032258065E-2</v>
      </c>
      <c r="L2643" s="34">
        <f t="shared" si="568"/>
        <v>12.778103616813294</v>
      </c>
      <c r="M2643" s="32">
        <v>816</v>
      </c>
      <c r="N2643" s="32">
        <v>19</v>
      </c>
      <c r="O2643" s="33">
        <f t="shared" si="565"/>
        <v>2.3284313725490197E-2</v>
      </c>
      <c r="P2643" s="34">
        <f t="shared" si="569"/>
        <v>3.0216044469208523</v>
      </c>
      <c r="Q2643" s="35">
        <v>1</v>
      </c>
      <c r="R2643" s="34">
        <f t="shared" si="570"/>
        <v>100</v>
      </c>
      <c r="S2643" s="33">
        <v>17.61</v>
      </c>
      <c r="T2643" s="34">
        <f t="shared" si="571"/>
        <v>49.503897944720052</v>
      </c>
      <c r="U2643" s="31">
        <f t="shared" si="566"/>
        <v>41.325901502113553</v>
      </c>
      <c r="V2643" s="32">
        <f t="shared" si="567"/>
        <v>32028</v>
      </c>
      <c r="W2643" s="36"/>
      <c r="X2643" s="36">
        <f t="shared" si="572"/>
        <v>4233.3599999999997</v>
      </c>
      <c r="Y2643" s="29">
        <f t="shared" si="560"/>
        <v>15572.5</v>
      </c>
      <c r="Z2643" s="36"/>
      <c r="AA2643" s="36">
        <f t="shared" si="559"/>
        <v>15572.5</v>
      </c>
      <c r="AB2643" s="29">
        <f t="shared" si="561"/>
        <v>11735.12</v>
      </c>
      <c r="AC2643" s="30">
        <f t="shared" si="562"/>
        <v>141.38999999999999</v>
      </c>
      <c r="AD2643" s="29"/>
    </row>
    <row r="2644" spans="1:30" x14ac:dyDescent="0.2">
      <c r="A2644" s="1" t="s">
        <v>2422</v>
      </c>
      <c r="B2644" s="31" t="s">
        <v>8286</v>
      </c>
      <c r="C2644" s="1">
        <v>0</v>
      </c>
      <c r="D2644" s="1" t="s">
        <v>11255</v>
      </c>
      <c r="E2644" s="1" t="s">
        <v>17004</v>
      </c>
      <c r="F2644" s="1">
        <v>0</v>
      </c>
      <c r="G2644" s="19">
        <v>76</v>
      </c>
      <c r="H2644" s="29">
        <f t="shared" si="563"/>
        <v>10382.83</v>
      </c>
      <c r="I2644" s="32">
        <v>775</v>
      </c>
      <c r="J2644" s="32">
        <v>39</v>
      </c>
      <c r="K2644" s="33">
        <f t="shared" si="564"/>
        <v>5.0322580645161291E-2</v>
      </c>
      <c r="L2644" s="34">
        <f t="shared" si="568"/>
        <v>26.228739002932549</v>
      </c>
      <c r="M2644" s="32">
        <v>818</v>
      </c>
      <c r="N2644" s="32">
        <v>56</v>
      </c>
      <c r="O2644" s="33">
        <f t="shared" si="565"/>
        <v>6.8459657701711488E-2</v>
      </c>
      <c r="P2644" s="34">
        <f t="shared" si="569"/>
        <v>8.8840070008039671</v>
      </c>
      <c r="Q2644" s="35">
        <v>0</v>
      </c>
      <c r="R2644" s="34">
        <f t="shared" si="570"/>
        <v>0</v>
      </c>
      <c r="S2644" s="33">
        <v>20.39</v>
      </c>
      <c r="T2644" s="34">
        <f t="shared" si="571"/>
        <v>59.35506732813608</v>
      </c>
      <c r="U2644" s="31">
        <f t="shared" si="566"/>
        <v>23.616953332968151</v>
      </c>
      <c r="V2644" s="32">
        <f t="shared" si="567"/>
        <v>18303</v>
      </c>
      <c r="W2644" s="36"/>
      <c r="X2644" s="36">
        <f t="shared" si="572"/>
        <v>2419.23</v>
      </c>
      <c r="Y2644" s="29">
        <f t="shared" si="560"/>
        <v>12802.06</v>
      </c>
      <c r="Z2644" s="36"/>
      <c r="AA2644" s="36">
        <f t="shared" si="559"/>
        <v>12802.06</v>
      </c>
      <c r="AB2644" s="29">
        <f t="shared" si="561"/>
        <v>9647.3700000000008</v>
      </c>
      <c r="AC2644" s="30">
        <f t="shared" si="562"/>
        <v>126.94</v>
      </c>
    </row>
    <row r="2645" spans="1:30" x14ac:dyDescent="0.2">
      <c r="A2645" s="1" t="s">
        <v>3007</v>
      </c>
      <c r="B2645" s="31" t="s">
        <v>8286</v>
      </c>
      <c r="C2645" s="1">
        <v>0</v>
      </c>
      <c r="D2645" s="1" t="s">
        <v>11256</v>
      </c>
      <c r="E2645" s="1" t="s">
        <v>18200</v>
      </c>
      <c r="F2645" s="1">
        <v>0</v>
      </c>
      <c r="G2645" s="19">
        <v>85</v>
      </c>
      <c r="H2645" s="29">
        <f t="shared" si="563"/>
        <v>11612.38</v>
      </c>
      <c r="I2645" s="32">
        <v>775</v>
      </c>
      <c r="J2645" s="32">
        <v>28</v>
      </c>
      <c r="K2645" s="33">
        <f t="shared" si="564"/>
        <v>3.612903225806452E-2</v>
      </c>
      <c r="L2645" s="34">
        <f t="shared" si="568"/>
        <v>18.830889540566961</v>
      </c>
      <c r="M2645" s="32">
        <v>807</v>
      </c>
      <c r="N2645" s="32">
        <v>22</v>
      </c>
      <c r="O2645" s="33">
        <f t="shared" si="565"/>
        <v>2.7261462205700124E-2</v>
      </c>
      <c r="P2645" s="34">
        <f t="shared" si="569"/>
        <v>3.5377188437437646</v>
      </c>
      <c r="Q2645" s="35">
        <v>0</v>
      </c>
      <c r="R2645" s="34">
        <f t="shared" si="570"/>
        <v>0</v>
      </c>
      <c r="S2645" s="33">
        <v>19.38</v>
      </c>
      <c r="T2645" s="34">
        <f t="shared" si="571"/>
        <v>55.776045357902191</v>
      </c>
      <c r="U2645" s="31">
        <f t="shared" si="566"/>
        <v>19.536163435553227</v>
      </c>
      <c r="V2645" s="32">
        <f t="shared" si="567"/>
        <v>15141</v>
      </c>
      <c r="W2645" s="36"/>
      <c r="X2645" s="36">
        <f t="shared" si="572"/>
        <v>2001.29</v>
      </c>
      <c r="Y2645" s="29">
        <f t="shared" si="560"/>
        <v>13613.669999999998</v>
      </c>
      <c r="Z2645" s="36"/>
      <c r="AA2645" s="36">
        <f t="shared" si="559"/>
        <v>13613.669999999998</v>
      </c>
      <c r="AB2645" s="29">
        <f t="shared" si="561"/>
        <v>10258.98</v>
      </c>
      <c r="AC2645" s="30">
        <f t="shared" si="562"/>
        <v>120.69</v>
      </c>
    </row>
    <row r="2646" spans="1:30" x14ac:dyDescent="0.2">
      <c r="A2646" s="1" t="s">
        <v>4129</v>
      </c>
      <c r="B2646" s="31" t="s">
        <v>8285</v>
      </c>
      <c r="C2646" s="1">
        <v>0</v>
      </c>
      <c r="D2646" s="1" t="s">
        <v>11257</v>
      </c>
      <c r="E2646" s="1" t="s">
        <v>16646</v>
      </c>
      <c r="F2646" s="1">
        <v>0</v>
      </c>
      <c r="G2646" s="19">
        <v>78</v>
      </c>
      <c r="H2646" s="29">
        <f t="shared" si="563"/>
        <v>10656.06</v>
      </c>
      <c r="I2646" s="32">
        <v>775</v>
      </c>
      <c r="J2646" s="32">
        <v>27</v>
      </c>
      <c r="K2646" s="33">
        <f t="shared" si="564"/>
        <v>3.4838709677419352E-2</v>
      </c>
      <c r="L2646" s="34">
        <f t="shared" si="568"/>
        <v>18.158357771260995</v>
      </c>
      <c r="M2646" s="32">
        <v>773</v>
      </c>
      <c r="N2646" s="32">
        <v>9</v>
      </c>
      <c r="O2646" s="33">
        <f t="shared" si="565"/>
        <v>1.1642949547218629E-2</v>
      </c>
      <c r="P2646" s="34">
        <f t="shared" si="569"/>
        <v>1.5109050900923771</v>
      </c>
      <c r="Q2646" s="35">
        <v>0</v>
      </c>
      <c r="R2646" s="34">
        <f t="shared" si="570"/>
        <v>0</v>
      </c>
      <c r="S2646" s="33">
        <v>21.53</v>
      </c>
      <c r="T2646" s="34">
        <f t="shared" si="571"/>
        <v>63.394755492558474</v>
      </c>
      <c r="U2646" s="31">
        <f t="shared" si="566"/>
        <v>20.766004588477962</v>
      </c>
      <c r="V2646" s="32">
        <f t="shared" si="567"/>
        <v>16094</v>
      </c>
      <c r="W2646" s="36"/>
      <c r="X2646" s="36">
        <f t="shared" si="572"/>
        <v>2127.25</v>
      </c>
      <c r="Y2646" s="29">
        <f t="shared" si="560"/>
        <v>12783.31</v>
      </c>
      <c r="Z2646" s="36"/>
      <c r="AA2646" s="36">
        <f t="shared" si="559"/>
        <v>12783.31</v>
      </c>
      <c r="AB2646" s="29">
        <f t="shared" si="561"/>
        <v>9633.24</v>
      </c>
      <c r="AC2646" s="30">
        <f t="shared" si="562"/>
        <v>123.5</v>
      </c>
      <c r="AD2646" s="29"/>
    </row>
    <row r="2647" spans="1:30" x14ac:dyDescent="0.2">
      <c r="A2647" s="1" t="s">
        <v>6924</v>
      </c>
      <c r="B2647" s="31" t="s">
        <v>8295</v>
      </c>
      <c r="C2647" s="1">
        <v>0</v>
      </c>
      <c r="D2647" s="1" t="s">
        <v>11258</v>
      </c>
      <c r="E2647" s="1" t="s">
        <v>16681</v>
      </c>
      <c r="F2647" s="1">
        <v>0</v>
      </c>
      <c r="G2647" s="19">
        <v>87</v>
      </c>
      <c r="H2647" s="29">
        <f t="shared" si="563"/>
        <v>11885.61</v>
      </c>
      <c r="I2647" s="32">
        <v>775</v>
      </c>
      <c r="J2647" s="32">
        <v>60</v>
      </c>
      <c r="K2647" s="33">
        <f t="shared" si="564"/>
        <v>7.7419354838709681E-2</v>
      </c>
      <c r="L2647" s="34">
        <f t="shared" si="568"/>
        <v>40.351906158357771</v>
      </c>
      <c r="M2647" s="32">
        <v>739</v>
      </c>
      <c r="N2647" s="32">
        <v>13</v>
      </c>
      <c r="O2647" s="33">
        <f t="shared" si="565"/>
        <v>1.7591339648173207E-2</v>
      </c>
      <c r="P2647" s="34">
        <f t="shared" si="569"/>
        <v>2.2828274320159823</v>
      </c>
      <c r="Q2647" s="35">
        <v>0</v>
      </c>
      <c r="R2647" s="34">
        <f t="shared" si="570"/>
        <v>0</v>
      </c>
      <c r="S2647" s="33">
        <v>20.39</v>
      </c>
      <c r="T2647" s="34">
        <f t="shared" si="571"/>
        <v>59.35506732813608</v>
      </c>
      <c r="U2647" s="31">
        <f t="shared" si="566"/>
        <v>25.497450229627461</v>
      </c>
      <c r="V2647" s="32">
        <f t="shared" si="567"/>
        <v>19761</v>
      </c>
      <c r="W2647" s="36"/>
      <c r="X2647" s="36">
        <f t="shared" si="572"/>
        <v>2611.9499999999998</v>
      </c>
      <c r="Y2647" s="29">
        <f t="shared" si="560"/>
        <v>14497.560000000001</v>
      </c>
      <c r="Z2647" s="36"/>
      <c r="AA2647" s="36">
        <f t="shared" si="559"/>
        <v>14497.560000000001</v>
      </c>
      <c r="AB2647" s="29">
        <f t="shared" si="561"/>
        <v>10925.06</v>
      </c>
      <c r="AC2647" s="30">
        <f t="shared" si="562"/>
        <v>125.58</v>
      </c>
      <c r="AD2647" s="29"/>
    </row>
    <row r="2648" spans="1:30" x14ac:dyDescent="0.2">
      <c r="A2648" s="1" t="s">
        <v>305</v>
      </c>
      <c r="B2648" s="31" t="s">
        <v>8286</v>
      </c>
      <c r="C2648" s="1">
        <v>0</v>
      </c>
      <c r="D2648" s="1" t="s">
        <v>11259</v>
      </c>
      <c r="E2648" s="1" t="s">
        <v>18201</v>
      </c>
      <c r="F2648" s="1">
        <v>0</v>
      </c>
      <c r="G2648" s="19">
        <v>73</v>
      </c>
      <c r="H2648" s="29">
        <f t="shared" si="563"/>
        <v>9972.98</v>
      </c>
      <c r="I2648" s="32">
        <v>776</v>
      </c>
      <c r="J2648" s="32">
        <v>21</v>
      </c>
      <c r="K2648" s="33">
        <f t="shared" si="564"/>
        <v>2.7061855670103094E-2</v>
      </c>
      <c r="L2648" s="34">
        <f t="shared" si="568"/>
        <v>14.104967197750703</v>
      </c>
      <c r="M2648" s="32">
        <v>769</v>
      </c>
      <c r="N2648" s="32">
        <v>56</v>
      </c>
      <c r="O2648" s="33">
        <f t="shared" si="565"/>
        <v>7.2821846553966188E-2</v>
      </c>
      <c r="P2648" s="34">
        <f t="shared" si="569"/>
        <v>9.4500880710762623</v>
      </c>
      <c r="Q2648" s="35">
        <v>0</v>
      </c>
      <c r="R2648" s="34">
        <f t="shared" si="570"/>
        <v>0</v>
      </c>
      <c r="S2648" s="33">
        <v>19.399999999999999</v>
      </c>
      <c r="T2648" s="34">
        <f t="shared" si="571"/>
        <v>55.846917080085049</v>
      </c>
      <c r="U2648" s="31">
        <f t="shared" si="566"/>
        <v>19.850493087228003</v>
      </c>
      <c r="V2648" s="32">
        <f t="shared" si="567"/>
        <v>15404</v>
      </c>
      <c r="W2648" s="36"/>
      <c r="X2648" s="36">
        <f t="shared" si="572"/>
        <v>2036.05</v>
      </c>
      <c r="Y2648" s="29">
        <f t="shared" si="560"/>
        <v>12009.029999999999</v>
      </c>
      <c r="Z2648" s="36"/>
      <c r="AA2648" s="36">
        <f t="shared" si="559"/>
        <v>12009.029999999999</v>
      </c>
      <c r="AB2648" s="29">
        <f t="shared" si="561"/>
        <v>9049.76</v>
      </c>
      <c r="AC2648" s="30">
        <f t="shared" si="562"/>
        <v>123.97</v>
      </c>
      <c r="AD2648" s="29"/>
    </row>
    <row r="2649" spans="1:30" x14ac:dyDescent="0.2">
      <c r="A2649" s="1" t="s">
        <v>2051</v>
      </c>
      <c r="B2649" s="31" t="s">
        <v>8286</v>
      </c>
      <c r="C2649" s="1">
        <v>0</v>
      </c>
      <c r="D2649" s="1" t="s">
        <v>11260</v>
      </c>
      <c r="E2649" s="1" t="s">
        <v>18202</v>
      </c>
      <c r="F2649" s="1">
        <v>0</v>
      </c>
      <c r="G2649" s="19">
        <v>98</v>
      </c>
      <c r="H2649" s="29">
        <f t="shared" si="563"/>
        <v>13388.39</v>
      </c>
      <c r="I2649" s="32">
        <v>776</v>
      </c>
      <c r="J2649" s="32">
        <v>66</v>
      </c>
      <c r="K2649" s="33">
        <f t="shared" si="564"/>
        <v>8.505154639175258E-2</v>
      </c>
      <c r="L2649" s="34">
        <f t="shared" si="568"/>
        <v>44.329896907216494</v>
      </c>
      <c r="M2649" s="32">
        <v>814</v>
      </c>
      <c r="N2649" s="32">
        <v>9</v>
      </c>
      <c r="O2649" s="33">
        <f t="shared" si="565"/>
        <v>1.1056511056511056E-2</v>
      </c>
      <c r="P2649" s="34">
        <f t="shared" si="569"/>
        <v>1.4348029909599598</v>
      </c>
      <c r="Q2649" s="35">
        <v>0</v>
      </c>
      <c r="R2649" s="34">
        <f t="shared" si="570"/>
        <v>0</v>
      </c>
      <c r="S2649" s="33">
        <v>16.510000000000002</v>
      </c>
      <c r="T2649" s="34">
        <f t="shared" si="571"/>
        <v>45.605953224663367</v>
      </c>
      <c r="U2649" s="31">
        <f t="shared" si="566"/>
        <v>22.842663280709957</v>
      </c>
      <c r="V2649" s="32">
        <f t="shared" si="567"/>
        <v>17726</v>
      </c>
      <c r="W2649" s="36"/>
      <c r="X2649" s="36">
        <f t="shared" si="572"/>
        <v>2342.9699999999998</v>
      </c>
      <c r="Y2649" s="29">
        <f t="shared" si="560"/>
        <v>15731.359999999999</v>
      </c>
      <c r="Z2649" s="36"/>
      <c r="AA2649" s="36">
        <f t="shared" si="559"/>
        <v>15731.359999999999</v>
      </c>
      <c r="AB2649" s="29">
        <f t="shared" si="561"/>
        <v>11854.83</v>
      </c>
      <c r="AC2649" s="30">
        <f t="shared" si="562"/>
        <v>120.97</v>
      </c>
      <c r="AD2649" s="29"/>
    </row>
    <row r="2650" spans="1:30" x14ac:dyDescent="0.2">
      <c r="A2650" s="1" t="s">
        <v>2163</v>
      </c>
      <c r="B2650" s="31" t="s">
        <v>8287</v>
      </c>
      <c r="C2650" s="1">
        <v>0</v>
      </c>
      <c r="D2650" s="1" t="s">
        <v>11261</v>
      </c>
      <c r="E2650" s="1" t="s">
        <v>16799</v>
      </c>
      <c r="F2650" s="1">
        <v>0</v>
      </c>
      <c r="G2650" s="19">
        <v>102</v>
      </c>
      <c r="H2650" s="29">
        <f t="shared" si="563"/>
        <v>13934.85</v>
      </c>
      <c r="I2650" s="32">
        <v>776</v>
      </c>
      <c r="J2650" s="32">
        <v>27</v>
      </c>
      <c r="K2650" s="33">
        <f t="shared" si="564"/>
        <v>3.4793814432989692E-2</v>
      </c>
      <c r="L2650" s="34">
        <f t="shared" si="568"/>
        <v>18.134957825679475</v>
      </c>
      <c r="M2650" s="32">
        <v>730</v>
      </c>
      <c r="N2650" s="32">
        <v>16</v>
      </c>
      <c r="O2650" s="33">
        <f t="shared" si="565"/>
        <v>2.1917808219178082E-2</v>
      </c>
      <c r="P2650" s="34">
        <f t="shared" si="569"/>
        <v>2.8442730828405658</v>
      </c>
      <c r="Q2650" s="35">
        <v>0</v>
      </c>
      <c r="R2650" s="34">
        <f t="shared" si="570"/>
        <v>0</v>
      </c>
      <c r="S2650" s="33">
        <v>20.420000000000002</v>
      </c>
      <c r="T2650" s="34">
        <f t="shared" si="571"/>
        <v>59.46137491141036</v>
      </c>
      <c r="U2650" s="31">
        <f t="shared" si="566"/>
        <v>20.110151454982599</v>
      </c>
      <c r="V2650" s="32">
        <f t="shared" si="567"/>
        <v>15605</v>
      </c>
      <c r="W2650" s="36"/>
      <c r="X2650" s="36">
        <f t="shared" si="572"/>
        <v>2062.62</v>
      </c>
      <c r="Y2650" s="29">
        <f t="shared" si="560"/>
        <v>15997.470000000001</v>
      </c>
      <c r="Z2650" s="36"/>
      <c r="AA2650" s="36">
        <f t="shared" si="559"/>
        <v>15997.470000000001</v>
      </c>
      <c r="AB2650" s="29">
        <f t="shared" si="561"/>
        <v>12055.37</v>
      </c>
      <c r="AC2650" s="30">
        <f t="shared" si="562"/>
        <v>118.19</v>
      </c>
      <c r="AD2650" s="29"/>
    </row>
    <row r="2651" spans="1:30" x14ac:dyDescent="0.2">
      <c r="A2651" s="1" t="s">
        <v>7462</v>
      </c>
      <c r="B2651" s="31" t="s">
        <v>8286</v>
      </c>
      <c r="C2651" s="1">
        <v>0</v>
      </c>
      <c r="D2651" s="1" t="s">
        <v>11262</v>
      </c>
      <c r="E2651" s="1" t="s">
        <v>16690</v>
      </c>
      <c r="F2651" s="1">
        <v>0</v>
      </c>
      <c r="G2651" s="19">
        <v>76</v>
      </c>
      <c r="H2651" s="29">
        <f t="shared" si="563"/>
        <v>10382.83</v>
      </c>
      <c r="I2651" s="32">
        <v>776</v>
      </c>
      <c r="J2651" s="32">
        <v>28</v>
      </c>
      <c r="K2651" s="33">
        <f t="shared" si="564"/>
        <v>3.608247422680412E-2</v>
      </c>
      <c r="L2651" s="34">
        <f t="shared" si="568"/>
        <v>18.806622930334267</v>
      </c>
      <c r="M2651" s="32">
        <v>640</v>
      </c>
      <c r="N2651" s="32">
        <v>21</v>
      </c>
      <c r="O2651" s="33">
        <f t="shared" si="565"/>
        <v>3.2812500000000001E-2</v>
      </c>
      <c r="P2651" s="34">
        <f t="shared" si="569"/>
        <v>4.2580767929634646</v>
      </c>
      <c r="Q2651" s="35">
        <v>0</v>
      </c>
      <c r="R2651" s="34">
        <f t="shared" si="570"/>
        <v>0</v>
      </c>
      <c r="S2651" s="33">
        <v>21.56</v>
      </c>
      <c r="T2651" s="34">
        <f t="shared" si="571"/>
        <v>63.501063075832739</v>
      </c>
      <c r="U2651" s="31">
        <f t="shared" si="566"/>
        <v>21.641440699782617</v>
      </c>
      <c r="V2651" s="32">
        <f t="shared" si="567"/>
        <v>16794</v>
      </c>
      <c r="W2651" s="36"/>
      <c r="X2651" s="36">
        <f t="shared" si="572"/>
        <v>2219.7800000000002</v>
      </c>
      <c r="Y2651" s="29">
        <f t="shared" si="560"/>
        <v>12602.61</v>
      </c>
      <c r="Z2651" s="36"/>
      <c r="AA2651" s="36">
        <f t="shared" si="559"/>
        <v>12602.61</v>
      </c>
      <c r="AB2651" s="29">
        <f t="shared" si="561"/>
        <v>9497.07</v>
      </c>
      <c r="AC2651" s="30">
        <f t="shared" si="562"/>
        <v>124.96</v>
      </c>
    </row>
    <row r="2652" spans="1:30" x14ac:dyDescent="0.2">
      <c r="A2652" s="1" t="s">
        <v>8033</v>
      </c>
      <c r="B2652" s="31" t="s">
        <v>8293</v>
      </c>
      <c r="C2652" s="1">
        <v>0</v>
      </c>
      <c r="D2652" s="1" t="s">
        <v>11263</v>
      </c>
      <c r="E2652" s="1" t="s">
        <v>17170</v>
      </c>
      <c r="F2652" s="1">
        <v>0</v>
      </c>
      <c r="G2652" s="19">
        <v>69</v>
      </c>
      <c r="H2652" s="29">
        <f t="shared" si="563"/>
        <v>9426.52</v>
      </c>
      <c r="I2652" s="32">
        <v>776</v>
      </c>
      <c r="J2652" s="32">
        <v>3</v>
      </c>
      <c r="K2652" s="33">
        <f t="shared" si="564"/>
        <v>3.8659793814432991E-3</v>
      </c>
      <c r="L2652" s="34">
        <f t="shared" si="568"/>
        <v>2.0149953139643859</v>
      </c>
      <c r="M2652" s="32">
        <v>738</v>
      </c>
      <c r="N2652" s="32">
        <v>67</v>
      </c>
      <c r="O2652" s="33">
        <f t="shared" si="565"/>
        <v>9.0785907859078585E-2</v>
      </c>
      <c r="P2652" s="34">
        <f t="shared" si="569"/>
        <v>11.781283577382458</v>
      </c>
      <c r="Q2652" s="35">
        <v>0</v>
      </c>
      <c r="R2652" s="34">
        <f t="shared" si="570"/>
        <v>0</v>
      </c>
      <c r="S2652" s="33">
        <v>22.17</v>
      </c>
      <c r="T2652" s="34">
        <f t="shared" si="571"/>
        <v>65.662650602409641</v>
      </c>
      <c r="U2652" s="31">
        <f t="shared" si="566"/>
        <v>19.864732373439121</v>
      </c>
      <c r="V2652" s="32">
        <f t="shared" si="567"/>
        <v>15415</v>
      </c>
      <c r="W2652" s="36"/>
      <c r="X2652" s="36">
        <f t="shared" si="572"/>
        <v>2037.51</v>
      </c>
      <c r="Y2652" s="29">
        <f t="shared" si="560"/>
        <v>11464.03</v>
      </c>
      <c r="Z2652" s="36"/>
      <c r="AA2652" s="36">
        <f t="shared" si="559"/>
        <v>11464.03</v>
      </c>
      <c r="AB2652" s="29">
        <f t="shared" si="561"/>
        <v>8639.06</v>
      </c>
      <c r="AC2652" s="30">
        <f t="shared" si="562"/>
        <v>125.2</v>
      </c>
      <c r="AD2652" s="29"/>
    </row>
    <row r="2653" spans="1:30" x14ac:dyDescent="0.2">
      <c r="A2653" s="1" t="s">
        <v>474</v>
      </c>
      <c r="B2653" s="31" t="s">
        <v>8285</v>
      </c>
      <c r="C2653" s="1">
        <v>0</v>
      </c>
      <c r="D2653" s="1" t="s">
        <v>11264</v>
      </c>
      <c r="E2653" s="1" t="s">
        <v>18109</v>
      </c>
      <c r="F2653" s="1">
        <v>0</v>
      </c>
      <c r="G2653" s="19">
        <v>77</v>
      </c>
      <c r="H2653" s="29">
        <f t="shared" si="563"/>
        <v>10519.45</v>
      </c>
      <c r="I2653" s="32">
        <v>777</v>
      </c>
      <c r="J2653" s="32">
        <v>22</v>
      </c>
      <c r="K2653" s="33">
        <f t="shared" si="564"/>
        <v>2.8314028314028315E-2</v>
      </c>
      <c r="L2653" s="34">
        <f t="shared" si="568"/>
        <v>14.757614757614757</v>
      </c>
      <c r="M2653" s="32">
        <v>806</v>
      </c>
      <c r="N2653" s="32">
        <v>61</v>
      </c>
      <c r="O2653" s="33">
        <f t="shared" si="565"/>
        <v>7.5682382133995044E-2</v>
      </c>
      <c r="P2653" s="34">
        <f t="shared" si="569"/>
        <v>9.8212996571720232</v>
      </c>
      <c r="Q2653" s="35">
        <v>0</v>
      </c>
      <c r="R2653" s="34">
        <f t="shared" si="570"/>
        <v>0</v>
      </c>
      <c r="S2653" s="33">
        <v>19.43</v>
      </c>
      <c r="T2653" s="34">
        <f t="shared" si="571"/>
        <v>55.953224663359315</v>
      </c>
      <c r="U2653" s="31">
        <f t="shared" si="566"/>
        <v>20.133034769536522</v>
      </c>
      <c r="V2653" s="32">
        <f t="shared" si="567"/>
        <v>15643</v>
      </c>
      <c r="W2653" s="36"/>
      <c r="X2653" s="36">
        <f t="shared" si="572"/>
        <v>2067.64</v>
      </c>
      <c r="Y2653" s="29">
        <f t="shared" si="560"/>
        <v>12587.09</v>
      </c>
      <c r="Z2653" s="36"/>
      <c r="AA2653" s="36">
        <f t="shared" si="559"/>
        <v>12587.09</v>
      </c>
      <c r="AB2653" s="29">
        <f t="shared" si="561"/>
        <v>9485.3700000000008</v>
      </c>
      <c r="AC2653" s="30">
        <f t="shared" si="562"/>
        <v>123.19</v>
      </c>
      <c r="AD2653" s="29"/>
    </row>
    <row r="2654" spans="1:30" x14ac:dyDescent="0.2">
      <c r="A2654" s="1" t="s">
        <v>778</v>
      </c>
      <c r="B2654" s="31" t="s">
        <v>8286</v>
      </c>
      <c r="C2654" s="1">
        <v>0</v>
      </c>
      <c r="D2654" s="1" t="s">
        <v>11265</v>
      </c>
      <c r="E2654" s="1" t="s">
        <v>18203</v>
      </c>
      <c r="F2654" s="1">
        <v>0</v>
      </c>
      <c r="G2654" s="19">
        <v>70</v>
      </c>
      <c r="H2654" s="29">
        <f t="shared" si="563"/>
        <v>9563.1299999999992</v>
      </c>
      <c r="I2654" s="32">
        <v>777</v>
      </c>
      <c r="J2654" s="32">
        <v>25</v>
      </c>
      <c r="K2654" s="33">
        <f t="shared" si="564"/>
        <v>3.2175032175032175E-2</v>
      </c>
      <c r="L2654" s="34">
        <f t="shared" si="568"/>
        <v>16.770016770016767</v>
      </c>
      <c r="M2654" s="32">
        <v>784</v>
      </c>
      <c r="N2654" s="32">
        <v>54</v>
      </c>
      <c r="O2654" s="33">
        <f t="shared" si="565"/>
        <v>6.8877551020408156E-2</v>
      </c>
      <c r="P2654" s="34">
        <f t="shared" si="569"/>
        <v>8.9382369998066888</v>
      </c>
      <c r="Q2654" s="35">
        <v>1</v>
      </c>
      <c r="R2654" s="34">
        <f t="shared" si="570"/>
        <v>100</v>
      </c>
      <c r="S2654" s="33">
        <v>20.45</v>
      </c>
      <c r="T2654" s="34">
        <f t="shared" si="571"/>
        <v>59.567682494684618</v>
      </c>
      <c r="U2654" s="31">
        <f t="shared" si="566"/>
        <v>46.318984066127015</v>
      </c>
      <c r="V2654" s="32">
        <f t="shared" si="567"/>
        <v>35990</v>
      </c>
      <c r="W2654" s="36"/>
      <c r="X2654" s="36">
        <f t="shared" si="572"/>
        <v>4757.04</v>
      </c>
      <c r="Y2654" s="29">
        <f t="shared" si="560"/>
        <v>14320.169999999998</v>
      </c>
      <c r="Z2654" s="36"/>
      <c r="AA2654" s="36">
        <f t="shared" si="559"/>
        <v>14320.169999999998</v>
      </c>
      <c r="AB2654" s="29">
        <f t="shared" si="561"/>
        <v>10791.39</v>
      </c>
      <c r="AC2654" s="30">
        <f t="shared" si="562"/>
        <v>154.16</v>
      </c>
      <c r="AD2654" s="29"/>
    </row>
    <row r="2655" spans="1:30" x14ac:dyDescent="0.2">
      <c r="A2655" s="1" t="s">
        <v>1657</v>
      </c>
      <c r="B2655" s="31" t="s">
        <v>8285</v>
      </c>
      <c r="C2655" s="1">
        <v>0</v>
      </c>
      <c r="D2655" s="1" t="s">
        <v>11266</v>
      </c>
      <c r="E2655" s="1" t="s">
        <v>18043</v>
      </c>
      <c r="F2655" s="1">
        <v>0</v>
      </c>
      <c r="G2655" s="19">
        <v>79</v>
      </c>
      <c r="H2655" s="29">
        <f t="shared" si="563"/>
        <v>10792.68</v>
      </c>
      <c r="I2655" s="32">
        <v>777</v>
      </c>
      <c r="J2655" s="32">
        <v>29</v>
      </c>
      <c r="K2655" s="33">
        <f t="shared" si="564"/>
        <v>3.7323037323037322E-2</v>
      </c>
      <c r="L2655" s="34">
        <f t="shared" si="568"/>
        <v>19.453219453219454</v>
      </c>
      <c r="M2655" s="32">
        <v>776</v>
      </c>
      <c r="N2655" s="32">
        <v>14</v>
      </c>
      <c r="O2655" s="33">
        <f t="shared" si="565"/>
        <v>1.804123711340206E-2</v>
      </c>
      <c r="P2655" s="34">
        <f t="shared" si="569"/>
        <v>2.341210607814963</v>
      </c>
      <c r="Q2655" s="35">
        <v>0</v>
      </c>
      <c r="R2655" s="34">
        <f t="shared" si="570"/>
        <v>0</v>
      </c>
      <c r="S2655" s="33">
        <v>19.920000000000002</v>
      </c>
      <c r="T2655" s="34">
        <f t="shared" si="571"/>
        <v>57.689581856839126</v>
      </c>
      <c r="U2655" s="31">
        <f t="shared" si="566"/>
        <v>19.871002979468386</v>
      </c>
      <c r="V2655" s="32">
        <f t="shared" si="567"/>
        <v>15440</v>
      </c>
      <c r="W2655" s="36"/>
      <c r="X2655" s="36">
        <f t="shared" si="572"/>
        <v>2040.81</v>
      </c>
      <c r="Y2655" s="29">
        <f t="shared" si="560"/>
        <v>12833.49</v>
      </c>
      <c r="Z2655" s="36"/>
      <c r="AA2655" s="36">
        <f t="shared" si="559"/>
        <v>12833.49</v>
      </c>
      <c r="AB2655" s="29">
        <f t="shared" si="561"/>
        <v>9671.06</v>
      </c>
      <c r="AC2655" s="30">
        <f t="shared" si="562"/>
        <v>122.42</v>
      </c>
      <c r="AD2655" s="29"/>
    </row>
    <row r="2656" spans="1:30" x14ac:dyDescent="0.2">
      <c r="A2656" s="1" t="s">
        <v>1700</v>
      </c>
      <c r="B2656" s="31" t="s">
        <v>8293</v>
      </c>
      <c r="C2656" s="1">
        <v>0</v>
      </c>
      <c r="D2656" s="1" t="s">
        <v>11267</v>
      </c>
      <c r="E2656" s="1" t="s">
        <v>16606</v>
      </c>
      <c r="F2656" s="1">
        <v>0</v>
      </c>
      <c r="G2656" s="19">
        <v>84</v>
      </c>
      <c r="H2656" s="29">
        <f t="shared" si="563"/>
        <v>11475.76</v>
      </c>
      <c r="I2656" s="32">
        <v>777</v>
      </c>
      <c r="J2656" s="32">
        <v>22</v>
      </c>
      <c r="K2656" s="33">
        <f t="shared" si="564"/>
        <v>2.8314028314028315E-2</v>
      </c>
      <c r="L2656" s="34">
        <f t="shared" si="568"/>
        <v>14.757614757614757</v>
      </c>
      <c r="M2656" s="32">
        <v>760</v>
      </c>
      <c r="N2656" s="32">
        <v>22</v>
      </c>
      <c r="O2656" s="33">
        <f t="shared" si="565"/>
        <v>2.8947368421052631E-2</v>
      </c>
      <c r="P2656" s="34">
        <f t="shared" si="569"/>
        <v>3.7564988248700235</v>
      </c>
      <c r="Q2656" s="35">
        <v>0</v>
      </c>
      <c r="R2656" s="34">
        <f t="shared" si="570"/>
        <v>0</v>
      </c>
      <c r="S2656" s="33">
        <v>20.45</v>
      </c>
      <c r="T2656" s="34">
        <f t="shared" si="571"/>
        <v>59.567682494684618</v>
      </c>
      <c r="U2656" s="31">
        <f t="shared" si="566"/>
        <v>19.52044901929235</v>
      </c>
      <c r="V2656" s="32">
        <f t="shared" si="567"/>
        <v>15167</v>
      </c>
      <c r="W2656" s="36"/>
      <c r="X2656" s="36">
        <f t="shared" si="572"/>
        <v>2004.73</v>
      </c>
      <c r="Y2656" s="29">
        <f t="shared" si="560"/>
        <v>13480.49</v>
      </c>
      <c r="Z2656" s="36"/>
      <c r="AA2656" s="36">
        <f t="shared" si="559"/>
        <v>13480.49</v>
      </c>
      <c r="AB2656" s="29">
        <f t="shared" si="561"/>
        <v>10158.620000000001</v>
      </c>
      <c r="AC2656" s="30">
        <f t="shared" si="562"/>
        <v>120.94</v>
      </c>
    </row>
    <row r="2657" spans="1:30" x14ac:dyDescent="0.2">
      <c r="A2657" s="1" t="s">
        <v>2830</v>
      </c>
      <c r="B2657" s="31" t="s">
        <v>8287</v>
      </c>
      <c r="C2657" s="1">
        <v>0</v>
      </c>
      <c r="D2657" s="1" t="s">
        <v>11268</v>
      </c>
      <c r="E2657" s="1" t="s">
        <v>16623</v>
      </c>
      <c r="F2657" s="1">
        <v>0</v>
      </c>
      <c r="G2657" s="19">
        <v>91</v>
      </c>
      <c r="H2657" s="29">
        <f t="shared" si="563"/>
        <v>12432.07</v>
      </c>
      <c r="I2657" s="32">
        <v>777</v>
      </c>
      <c r="J2657" s="32">
        <v>60</v>
      </c>
      <c r="K2657" s="33">
        <f t="shared" si="564"/>
        <v>7.7220077220077218E-2</v>
      </c>
      <c r="L2657" s="34">
        <f t="shared" si="568"/>
        <v>40.248040248040247</v>
      </c>
      <c r="M2657" s="32">
        <v>769</v>
      </c>
      <c r="N2657" s="32">
        <v>95</v>
      </c>
      <c r="O2657" s="33">
        <f t="shared" si="565"/>
        <v>0.1235370611183355</v>
      </c>
      <c r="P2657" s="34">
        <f t="shared" si="569"/>
        <v>16.031399406290088</v>
      </c>
      <c r="Q2657" s="35">
        <v>0</v>
      </c>
      <c r="R2657" s="34">
        <f t="shared" si="570"/>
        <v>0</v>
      </c>
      <c r="S2657" s="33">
        <v>18.5</v>
      </c>
      <c r="T2657" s="34">
        <f t="shared" si="571"/>
        <v>52.657689581856836</v>
      </c>
      <c r="U2657" s="31">
        <f t="shared" si="566"/>
        <v>27.23428230904679</v>
      </c>
      <c r="V2657" s="32">
        <f t="shared" si="567"/>
        <v>21161</v>
      </c>
      <c r="W2657" s="36"/>
      <c r="X2657" s="36">
        <f t="shared" si="572"/>
        <v>2796.99</v>
      </c>
      <c r="Y2657" s="29">
        <f t="shared" si="560"/>
        <v>15229.06</v>
      </c>
      <c r="Z2657" s="36"/>
      <c r="AA2657" s="36">
        <f t="shared" si="559"/>
        <v>15229.06</v>
      </c>
      <c r="AB2657" s="29">
        <f t="shared" si="561"/>
        <v>11476.31</v>
      </c>
      <c r="AC2657" s="30">
        <f t="shared" si="562"/>
        <v>126.11</v>
      </c>
      <c r="AD2657" s="29"/>
    </row>
    <row r="2658" spans="1:30" x14ac:dyDescent="0.2">
      <c r="A2658" s="1" t="s">
        <v>3072</v>
      </c>
      <c r="B2658" s="31" t="s">
        <v>8287</v>
      </c>
      <c r="C2658" s="1">
        <v>0</v>
      </c>
      <c r="D2658" s="1" t="s">
        <v>11269</v>
      </c>
      <c r="E2658" s="1" t="s">
        <v>18204</v>
      </c>
      <c r="F2658" s="1">
        <v>0</v>
      </c>
      <c r="G2658" s="19">
        <v>79</v>
      </c>
      <c r="H2658" s="29">
        <f t="shared" si="563"/>
        <v>10792.68</v>
      </c>
      <c r="I2658" s="32">
        <v>777</v>
      </c>
      <c r="J2658" s="32">
        <v>22</v>
      </c>
      <c r="K2658" s="33">
        <f t="shared" si="564"/>
        <v>2.8314028314028315E-2</v>
      </c>
      <c r="L2658" s="34">
        <f t="shared" si="568"/>
        <v>14.757614757614757</v>
      </c>
      <c r="M2658" s="32">
        <v>798</v>
      </c>
      <c r="N2658" s="32">
        <v>10</v>
      </c>
      <c r="O2658" s="33">
        <f t="shared" si="565"/>
        <v>1.2531328320802004E-2</v>
      </c>
      <c r="P2658" s="34">
        <f t="shared" si="569"/>
        <v>1.6261899674762006</v>
      </c>
      <c r="Q2658" s="35">
        <v>0</v>
      </c>
      <c r="R2658" s="34">
        <f t="shared" si="570"/>
        <v>0</v>
      </c>
      <c r="S2658" s="33">
        <v>20.45</v>
      </c>
      <c r="T2658" s="34">
        <f t="shared" si="571"/>
        <v>59.567682494684618</v>
      </c>
      <c r="U2658" s="31">
        <f t="shared" si="566"/>
        <v>18.987871804943893</v>
      </c>
      <c r="V2658" s="32">
        <f t="shared" si="567"/>
        <v>14754</v>
      </c>
      <c r="W2658" s="36"/>
      <c r="X2658" s="36">
        <f t="shared" si="572"/>
        <v>1950.14</v>
      </c>
      <c r="Y2658" s="29">
        <f t="shared" si="560"/>
        <v>12742.82</v>
      </c>
      <c r="Z2658" s="36"/>
      <c r="AA2658" s="36">
        <f t="shared" si="559"/>
        <v>12742.82</v>
      </c>
      <c r="AB2658" s="29">
        <f t="shared" si="561"/>
        <v>9602.73</v>
      </c>
      <c r="AC2658" s="30">
        <f t="shared" si="562"/>
        <v>121.55</v>
      </c>
      <c r="AD2658" s="29"/>
    </row>
    <row r="2659" spans="1:30" x14ac:dyDescent="0.2">
      <c r="A2659" s="1" t="s">
        <v>3083</v>
      </c>
      <c r="B2659" s="31" t="s">
        <v>8287</v>
      </c>
      <c r="C2659" s="1">
        <v>0</v>
      </c>
      <c r="D2659" s="1" t="s">
        <v>11270</v>
      </c>
      <c r="E2659" s="1" t="s">
        <v>16629</v>
      </c>
      <c r="F2659" s="1">
        <v>0</v>
      </c>
      <c r="G2659" s="19">
        <v>109</v>
      </c>
      <c r="H2659" s="29">
        <f t="shared" si="563"/>
        <v>14891.17</v>
      </c>
      <c r="I2659" s="32">
        <v>777</v>
      </c>
      <c r="J2659" s="32">
        <v>66</v>
      </c>
      <c r="K2659" s="33">
        <f t="shared" si="564"/>
        <v>8.4942084942084939E-2</v>
      </c>
      <c r="L2659" s="34">
        <f t="shared" si="568"/>
        <v>44.272844272844267</v>
      </c>
      <c r="M2659" s="32">
        <v>778</v>
      </c>
      <c r="N2659" s="32">
        <v>84</v>
      </c>
      <c r="O2659" s="33">
        <f t="shared" si="565"/>
        <v>0.10796915167095116</v>
      </c>
      <c r="P2659" s="34">
        <f t="shared" si="569"/>
        <v>14.01115242928852</v>
      </c>
      <c r="Q2659" s="35">
        <v>0</v>
      </c>
      <c r="R2659" s="34">
        <f t="shared" si="570"/>
        <v>0</v>
      </c>
      <c r="S2659" s="33">
        <v>18.5</v>
      </c>
      <c r="T2659" s="34">
        <f t="shared" si="571"/>
        <v>52.657689581856836</v>
      </c>
      <c r="U2659" s="31">
        <f t="shared" si="566"/>
        <v>27.735421570997406</v>
      </c>
      <c r="V2659" s="32">
        <f t="shared" si="567"/>
        <v>21550</v>
      </c>
      <c r="W2659" s="36"/>
      <c r="X2659" s="36">
        <f t="shared" si="572"/>
        <v>2848.41</v>
      </c>
      <c r="Y2659" s="29">
        <f t="shared" si="560"/>
        <v>17739.580000000002</v>
      </c>
      <c r="Z2659" s="36"/>
      <c r="AA2659" s="36">
        <f t="shared" si="559"/>
        <v>17739.580000000002</v>
      </c>
      <c r="AB2659" s="29">
        <f t="shared" si="561"/>
        <v>13368.18</v>
      </c>
      <c r="AC2659" s="30">
        <f t="shared" si="562"/>
        <v>122.64</v>
      </c>
      <c r="AD2659" s="29"/>
    </row>
    <row r="2660" spans="1:30" x14ac:dyDescent="0.2">
      <c r="A2660" s="1" t="s">
        <v>3198</v>
      </c>
      <c r="B2660" s="31" t="s">
        <v>8286</v>
      </c>
      <c r="C2660" s="1">
        <v>0</v>
      </c>
      <c r="D2660" s="1" t="s">
        <v>11271</v>
      </c>
      <c r="E2660" s="1" t="s">
        <v>18205</v>
      </c>
      <c r="F2660" s="1">
        <v>0</v>
      </c>
      <c r="G2660" s="19">
        <v>77</v>
      </c>
      <c r="H2660" s="29">
        <f t="shared" si="563"/>
        <v>10519.45</v>
      </c>
      <c r="I2660" s="32">
        <v>777</v>
      </c>
      <c r="J2660" s="32">
        <v>35</v>
      </c>
      <c r="K2660" s="33">
        <f t="shared" si="564"/>
        <v>4.5045045045045043E-2</v>
      </c>
      <c r="L2660" s="34">
        <f t="shared" si="568"/>
        <v>23.478023478023477</v>
      </c>
      <c r="M2660" s="32">
        <v>798</v>
      </c>
      <c r="N2660" s="32">
        <v>171</v>
      </c>
      <c r="O2660" s="33">
        <f t="shared" si="565"/>
        <v>0.21428571428571427</v>
      </c>
      <c r="P2660" s="34">
        <f t="shared" si="569"/>
        <v>27.807848443843032</v>
      </c>
      <c r="Q2660" s="35">
        <v>0</v>
      </c>
      <c r="R2660" s="34">
        <f t="shared" si="570"/>
        <v>0</v>
      </c>
      <c r="S2660" s="33">
        <v>19.920000000000002</v>
      </c>
      <c r="T2660" s="34">
        <f t="shared" si="571"/>
        <v>57.689581856839126</v>
      </c>
      <c r="U2660" s="31">
        <f t="shared" si="566"/>
        <v>27.243863444676407</v>
      </c>
      <c r="V2660" s="32">
        <f t="shared" si="567"/>
        <v>21168</v>
      </c>
      <c r="W2660" s="36"/>
      <c r="X2660" s="36">
        <f t="shared" si="572"/>
        <v>2797.92</v>
      </c>
      <c r="Y2660" s="29">
        <f t="shared" si="560"/>
        <v>13317.37</v>
      </c>
      <c r="Z2660" s="36"/>
      <c r="AA2660" s="36">
        <f t="shared" si="559"/>
        <v>13317.37</v>
      </c>
      <c r="AB2660" s="29">
        <f t="shared" si="561"/>
        <v>10035.700000000001</v>
      </c>
      <c r="AC2660" s="30">
        <f t="shared" si="562"/>
        <v>130.33000000000001</v>
      </c>
      <c r="AD2660" s="29"/>
    </row>
    <row r="2661" spans="1:30" x14ac:dyDescent="0.2">
      <c r="A2661" s="1" t="s">
        <v>4890</v>
      </c>
      <c r="B2661" s="31" t="s">
        <v>8287</v>
      </c>
      <c r="C2661" s="1">
        <v>0</v>
      </c>
      <c r="D2661" s="1" t="s">
        <v>11273</v>
      </c>
      <c r="E2661" s="1" t="s">
        <v>16653</v>
      </c>
      <c r="F2661" s="1">
        <v>0</v>
      </c>
      <c r="G2661" s="19">
        <v>126</v>
      </c>
      <c r="H2661" s="29">
        <f t="shared" si="563"/>
        <v>17213.64</v>
      </c>
      <c r="I2661" s="32">
        <v>777</v>
      </c>
      <c r="J2661" s="32">
        <v>72</v>
      </c>
      <c r="K2661" s="33">
        <f t="shared" si="564"/>
        <v>9.2664092664092659E-2</v>
      </c>
      <c r="L2661" s="34">
        <f t="shared" si="568"/>
        <v>48.297648297648294</v>
      </c>
      <c r="M2661" s="32">
        <v>755</v>
      </c>
      <c r="N2661" s="32">
        <v>31</v>
      </c>
      <c r="O2661" s="33">
        <f t="shared" si="565"/>
        <v>4.105960264900662E-2</v>
      </c>
      <c r="P2661" s="34">
        <f t="shared" si="569"/>
        <v>5.3283029689306298</v>
      </c>
      <c r="Q2661" s="35">
        <v>0</v>
      </c>
      <c r="R2661" s="34">
        <f t="shared" si="570"/>
        <v>0</v>
      </c>
      <c r="S2661" s="33">
        <v>17.27</v>
      </c>
      <c r="T2661" s="34">
        <f t="shared" si="571"/>
        <v>48.299078667611624</v>
      </c>
      <c r="U2661" s="31">
        <f t="shared" si="566"/>
        <v>25.481257483547637</v>
      </c>
      <c r="V2661" s="32">
        <f t="shared" si="567"/>
        <v>19799</v>
      </c>
      <c r="W2661" s="36"/>
      <c r="X2661" s="36">
        <f t="shared" si="572"/>
        <v>2616.9699999999998</v>
      </c>
      <c r="Y2661" s="29">
        <f t="shared" si="560"/>
        <v>19830.61</v>
      </c>
      <c r="Z2661" s="36"/>
      <c r="AA2661" s="36">
        <f t="shared" si="559"/>
        <v>19830.61</v>
      </c>
      <c r="AB2661" s="29">
        <f t="shared" si="561"/>
        <v>14943.94</v>
      </c>
      <c r="AC2661" s="30">
        <f t="shared" si="562"/>
        <v>118.6</v>
      </c>
      <c r="AD2661" s="29"/>
    </row>
    <row r="2662" spans="1:30" x14ac:dyDescent="0.2">
      <c r="A2662" s="1" t="s">
        <v>5213</v>
      </c>
      <c r="B2662" s="31" t="s">
        <v>8288</v>
      </c>
      <c r="C2662" s="1">
        <v>0</v>
      </c>
      <c r="D2662" s="1" t="s">
        <v>11274</v>
      </c>
      <c r="E2662" s="1" t="s">
        <v>17360</v>
      </c>
      <c r="F2662" s="1">
        <v>0</v>
      </c>
      <c r="G2662" s="19">
        <v>63</v>
      </c>
      <c r="H2662" s="29">
        <f t="shared" si="563"/>
        <v>8606.82</v>
      </c>
      <c r="I2662" s="32">
        <v>777</v>
      </c>
      <c r="J2662" s="32">
        <v>16</v>
      </c>
      <c r="K2662" s="33">
        <f t="shared" si="564"/>
        <v>2.0592020592020591E-2</v>
      </c>
      <c r="L2662" s="34">
        <f t="shared" si="568"/>
        <v>10.732810732810732</v>
      </c>
      <c r="M2662" s="32">
        <v>792</v>
      </c>
      <c r="N2662" s="32">
        <v>141</v>
      </c>
      <c r="O2662" s="33">
        <f t="shared" si="565"/>
        <v>0.17803030303030304</v>
      </c>
      <c r="P2662" s="34">
        <f t="shared" si="569"/>
        <v>23.102985197031209</v>
      </c>
      <c r="Q2662" s="35">
        <v>1</v>
      </c>
      <c r="R2662" s="34">
        <f t="shared" si="570"/>
        <v>100</v>
      </c>
      <c r="S2662" s="33">
        <v>25.06</v>
      </c>
      <c r="T2662" s="34">
        <f t="shared" si="571"/>
        <v>75.903614457831324</v>
      </c>
      <c r="U2662" s="31">
        <f t="shared" si="566"/>
        <v>52.434852596918319</v>
      </c>
      <c r="V2662" s="32">
        <f t="shared" si="567"/>
        <v>40742</v>
      </c>
      <c r="W2662" s="36"/>
      <c r="X2662" s="36">
        <f t="shared" si="572"/>
        <v>5385.15</v>
      </c>
      <c r="Y2662" s="29">
        <f t="shared" si="560"/>
        <v>13991.97</v>
      </c>
      <c r="Z2662" s="36"/>
      <c r="AA2662" s="36">
        <f t="shared" si="559"/>
        <v>13991.97</v>
      </c>
      <c r="AB2662" s="29">
        <f t="shared" si="561"/>
        <v>10544.06</v>
      </c>
      <c r="AC2662" s="30">
        <f t="shared" si="562"/>
        <v>167.37</v>
      </c>
      <c r="AD2662" s="29"/>
    </row>
    <row r="2663" spans="1:30" x14ac:dyDescent="0.2">
      <c r="A2663" s="1" t="s">
        <v>6301</v>
      </c>
      <c r="B2663" s="31" t="s">
        <v>8287</v>
      </c>
      <c r="C2663" s="1">
        <v>0</v>
      </c>
      <c r="D2663" s="1" t="s">
        <v>11275</v>
      </c>
      <c r="E2663" s="1" t="s">
        <v>17501</v>
      </c>
      <c r="F2663" s="1">
        <v>0</v>
      </c>
      <c r="G2663" s="19">
        <v>82</v>
      </c>
      <c r="H2663" s="29">
        <f t="shared" si="563"/>
        <v>11202.53</v>
      </c>
      <c r="I2663" s="32">
        <v>777</v>
      </c>
      <c r="J2663" s="32">
        <v>29</v>
      </c>
      <c r="K2663" s="33">
        <f t="shared" si="564"/>
        <v>3.7323037323037322E-2</v>
      </c>
      <c r="L2663" s="34">
        <f t="shared" si="568"/>
        <v>19.453219453219454</v>
      </c>
      <c r="M2663" s="32">
        <v>737</v>
      </c>
      <c r="N2663" s="32">
        <v>42</v>
      </c>
      <c r="O2663" s="33">
        <f t="shared" si="565"/>
        <v>5.698778833107191E-2</v>
      </c>
      <c r="P2663" s="34">
        <f t="shared" si="569"/>
        <v>7.3953029782811859</v>
      </c>
      <c r="Q2663" s="35">
        <v>0</v>
      </c>
      <c r="R2663" s="34">
        <f t="shared" si="570"/>
        <v>0</v>
      </c>
      <c r="S2663" s="33">
        <v>21.58</v>
      </c>
      <c r="T2663" s="34">
        <f t="shared" si="571"/>
        <v>63.571934798015583</v>
      </c>
      <c r="U2663" s="31">
        <f t="shared" si="566"/>
        <v>22.605114307379054</v>
      </c>
      <c r="V2663" s="32">
        <f t="shared" si="567"/>
        <v>17564</v>
      </c>
      <c r="W2663" s="36"/>
      <c r="X2663" s="36">
        <f t="shared" si="572"/>
        <v>2321.5500000000002</v>
      </c>
      <c r="Y2663" s="29">
        <f t="shared" si="560"/>
        <v>13524.080000000002</v>
      </c>
      <c r="Z2663" s="36"/>
      <c r="AA2663" s="36">
        <f t="shared" si="559"/>
        <v>13524.080000000002</v>
      </c>
      <c r="AB2663" s="29">
        <f t="shared" si="561"/>
        <v>10191.469999999999</v>
      </c>
      <c r="AC2663" s="30">
        <f t="shared" si="562"/>
        <v>124.29</v>
      </c>
      <c r="AD2663" s="29"/>
    </row>
    <row r="2664" spans="1:30" x14ac:dyDescent="0.2">
      <c r="A2664" s="1" t="s">
        <v>6798</v>
      </c>
      <c r="B2664" s="31" t="s">
        <v>8286</v>
      </c>
      <c r="C2664" s="1">
        <v>0</v>
      </c>
      <c r="D2664" s="1" t="s">
        <v>11276</v>
      </c>
      <c r="E2664" s="1" t="s">
        <v>18206</v>
      </c>
      <c r="F2664" s="1">
        <v>0</v>
      </c>
      <c r="G2664" s="19">
        <v>78</v>
      </c>
      <c r="H2664" s="29">
        <f t="shared" si="563"/>
        <v>10656.06</v>
      </c>
      <c r="I2664" s="32">
        <v>777</v>
      </c>
      <c r="J2664" s="32">
        <v>29</v>
      </c>
      <c r="K2664" s="33">
        <f t="shared" si="564"/>
        <v>3.7323037323037322E-2</v>
      </c>
      <c r="L2664" s="34">
        <f t="shared" si="568"/>
        <v>19.453219453219454</v>
      </c>
      <c r="M2664" s="32">
        <v>798</v>
      </c>
      <c r="N2664" s="32">
        <v>25</v>
      </c>
      <c r="O2664" s="33">
        <f t="shared" si="565"/>
        <v>3.1328320802005011E-2</v>
      </c>
      <c r="P2664" s="34">
        <f t="shared" si="569"/>
        <v>4.0654749186905015</v>
      </c>
      <c r="Q2664" s="35">
        <v>0</v>
      </c>
      <c r="R2664" s="34">
        <f t="shared" si="570"/>
        <v>0</v>
      </c>
      <c r="S2664" s="33">
        <v>19.43</v>
      </c>
      <c r="T2664" s="34">
        <f t="shared" si="571"/>
        <v>55.953224663359315</v>
      </c>
      <c r="U2664" s="31">
        <f t="shared" si="566"/>
        <v>19.867979758817317</v>
      </c>
      <c r="V2664" s="32">
        <f t="shared" si="567"/>
        <v>15437</v>
      </c>
      <c r="W2664" s="36"/>
      <c r="X2664" s="36">
        <f t="shared" si="572"/>
        <v>2040.41</v>
      </c>
      <c r="Y2664" s="29">
        <f t="shared" si="560"/>
        <v>12696.47</v>
      </c>
      <c r="Z2664" s="36"/>
      <c r="AA2664" s="36">
        <f t="shared" si="559"/>
        <v>12696.47</v>
      </c>
      <c r="AB2664" s="29">
        <f t="shared" si="561"/>
        <v>9567.7999999999993</v>
      </c>
      <c r="AC2664" s="30">
        <f t="shared" si="562"/>
        <v>122.66</v>
      </c>
    </row>
    <row r="2665" spans="1:30" x14ac:dyDescent="0.2">
      <c r="A2665" s="1" t="s">
        <v>7105</v>
      </c>
      <c r="B2665" s="31" t="s">
        <v>8285</v>
      </c>
      <c r="C2665" s="1">
        <v>0</v>
      </c>
      <c r="D2665" s="1" t="s">
        <v>11277</v>
      </c>
      <c r="E2665" s="1" t="s">
        <v>16685</v>
      </c>
      <c r="F2665" s="1">
        <v>0</v>
      </c>
      <c r="G2665" s="19">
        <v>89</v>
      </c>
      <c r="H2665" s="29">
        <f t="shared" si="563"/>
        <v>12158.84</v>
      </c>
      <c r="I2665" s="32">
        <v>777</v>
      </c>
      <c r="J2665" s="32">
        <v>27</v>
      </c>
      <c r="K2665" s="33">
        <f t="shared" si="564"/>
        <v>3.4749034749034749E-2</v>
      </c>
      <c r="L2665" s="34">
        <f t="shared" si="568"/>
        <v>18.11161811161811</v>
      </c>
      <c r="M2665" s="32">
        <v>810</v>
      </c>
      <c r="N2665" s="32">
        <v>265</v>
      </c>
      <c r="O2665" s="33">
        <f t="shared" si="565"/>
        <v>0.3271604938271605</v>
      </c>
      <c r="P2665" s="34">
        <f t="shared" si="569"/>
        <v>42.455604002739776</v>
      </c>
      <c r="Q2665" s="35">
        <v>0</v>
      </c>
      <c r="R2665" s="34">
        <f t="shared" si="570"/>
        <v>0</v>
      </c>
      <c r="S2665" s="33">
        <v>21</v>
      </c>
      <c r="T2665" s="34">
        <f t="shared" si="571"/>
        <v>61.516654854712968</v>
      </c>
      <c r="U2665" s="31">
        <f t="shared" si="566"/>
        <v>30.520969242267714</v>
      </c>
      <c r="V2665" s="32">
        <f t="shared" si="567"/>
        <v>23715</v>
      </c>
      <c r="W2665" s="36"/>
      <c r="X2665" s="36">
        <f t="shared" si="572"/>
        <v>3134.57</v>
      </c>
      <c r="Y2665" s="29">
        <f t="shared" si="560"/>
        <v>15293.41</v>
      </c>
      <c r="Z2665" s="36"/>
      <c r="AA2665" s="36">
        <f t="shared" si="559"/>
        <v>15293.41</v>
      </c>
      <c r="AB2665" s="29">
        <f t="shared" si="561"/>
        <v>11524.8</v>
      </c>
      <c r="AC2665" s="30">
        <f t="shared" si="562"/>
        <v>129.49</v>
      </c>
    </row>
    <row r="2666" spans="1:30" x14ac:dyDescent="0.2">
      <c r="A2666" s="1" t="s">
        <v>7859</v>
      </c>
      <c r="B2666" s="31" t="s">
        <v>8286</v>
      </c>
      <c r="C2666" s="1">
        <v>0</v>
      </c>
      <c r="D2666" s="1" t="s">
        <v>11278</v>
      </c>
      <c r="E2666" s="1" t="s">
        <v>18207</v>
      </c>
      <c r="F2666" s="1">
        <v>0</v>
      </c>
      <c r="G2666" s="19">
        <v>77</v>
      </c>
      <c r="H2666" s="29">
        <f t="shared" si="563"/>
        <v>10519.45</v>
      </c>
      <c r="I2666" s="32">
        <v>777</v>
      </c>
      <c r="J2666" s="32">
        <v>21</v>
      </c>
      <c r="K2666" s="33">
        <f t="shared" si="564"/>
        <v>2.7027027027027029E-2</v>
      </c>
      <c r="L2666" s="34">
        <f t="shared" si="568"/>
        <v>14.086814086814087</v>
      </c>
      <c r="M2666" s="32">
        <v>802</v>
      </c>
      <c r="N2666" s="32">
        <v>100</v>
      </c>
      <c r="O2666" s="33">
        <f t="shared" si="565"/>
        <v>0.12468827930174564</v>
      </c>
      <c r="P2666" s="34">
        <f t="shared" si="569"/>
        <v>16.18079294321706</v>
      </c>
      <c r="Q2666" s="35">
        <v>0</v>
      </c>
      <c r="R2666" s="34">
        <f t="shared" si="570"/>
        <v>0</v>
      </c>
      <c r="S2666" s="33">
        <v>21.58</v>
      </c>
      <c r="T2666" s="34">
        <f t="shared" si="571"/>
        <v>63.571934798015583</v>
      </c>
      <c r="U2666" s="31">
        <f t="shared" si="566"/>
        <v>23.459885457011683</v>
      </c>
      <c r="V2666" s="32">
        <f t="shared" si="567"/>
        <v>18228</v>
      </c>
      <c r="W2666" s="36"/>
      <c r="X2666" s="36">
        <f t="shared" si="572"/>
        <v>2409.3200000000002</v>
      </c>
      <c r="Y2666" s="29">
        <f t="shared" si="560"/>
        <v>12928.77</v>
      </c>
      <c r="Z2666" s="36"/>
      <c r="AA2666" s="36">
        <f t="shared" si="559"/>
        <v>12928.77</v>
      </c>
      <c r="AB2666" s="29">
        <f t="shared" si="561"/>
        <v>9742.86</v>
      </c>
      <c r="AC2666" s="30">
        <f t="shared" si="562"/>
        <v>126.53</v>
      </c>
    </row>
    <row r="2667" spans="1:30" x14ac:dyDescent="0.2">
      <c r="A2667" s="1" t="s">
        <v>298</v>
      </c>
      <c r="B2667" s="31" t="s">
        <v>8286</v>
      </c>
      <c r="C2667" s="1">
        <v>0</v>
      </c>
      <c r="D2667" s="1" t="s">
        <v>11279</v>
      </c>
      <c r="E2667" s="1" t="s">
        <v>18208</v>
      </c>
      <c r="F2667" s="1">
        <v>0</v>
      </c>
      <c r="G2667" s="19">
        <v>63</v>
      </c>
      <c r="H2667" s="29">
        <f t="shared" si="563"/>
        <v>8606.82</v>
      </c>
      <c r="I2667" s="32">
        <v>778</v>
      </c>
      <c r="J2667" s="32">
        <v>16</v>
      </c>
      <c r="K2667" s="33">
        <f t="shared" si="564"/>
        <v>2.056555269922879E-2</v>
      </c>
      <c r="L2667" s="34">
        <f t="shared" si="568"/>
        <v>10.719015346264703</v>
      </c>
      <c r="M2667" s="32">
        <v>785</v>
      </c>
      <c r="N2667" s="32">
        <v>106</v>
      </c>
      <c r="O2667" s="33">
        <f t="shared" si="565"/>
        <v>0.13503184713375796</v>
      </c>
      <c r="P2667" s="34">
        <f t="shared" si="569"/>
        <v>17.523077320876034</v>
      </c>
      <c r="Q2667" s="35">
        <v>0</v>
      </c>
      <c r="R2667" s="34">
        <f t="shared" si="570"/>
        <v>0</v>
      </c>
      <c r="S2667" s="33">
        <v>21.03</v>
      </c>
      <c r="T2667" s="34">
        <f t="shared" si="571"/>
        <v>61.622962437987248</v>
      </c>
      <c r="U2667" s="31">
        <f t="shared" si="566"/>
        <v>22.466263776281998</v>
      </c>
      <c r="V2667" s="32">
        <f t="shared" si="567"/>
        <v>17479</v>
      </c>
      <c r="W2667" s="36"/>
      <c r="X2667" s="36">
        <f t="shared" si="572"/>
        <v>2310.3200000000002</v>
      </c>
      <c r="Y2667" s="29">
        <f t="shared" si="560"/>
        <v>10917.14</v>
      </c>
      <c r="Z2667" s="36"/>
      <c r="AA2667" s="36">
        <f t="shared" si="559"/>
        <v>10917.14</v>
      </c>
      <c r="AB2667" s="29">
        <f t="shared" si="561"/>
        <v>8226.93</v>
      </c>
      <c r="AC2667" s="30">
        <f t="shared" si="562"/>
        <v>130.59</v>
      </c>
    </row>
    <row r="2668" spans="1:30" x14ac:dyDescent="0.2">
      <c r="A2668" s="1" t="s">
        <v>1077</v>
      </c>
      <c r="B2668" s="31" t="s">
        <v>8286</v>
      </c>
      <c r="C2668" s="1">
        <v>0</v>
      </c>
      <c r="D2668" s="1" t="s">
        <v>11280</v>
      </c>
      <c r="E2668" s="1" t="s">
        <v>16598</v>
      </c>
      <c r="F2668" s="1">
        <v>0</v>
      </c>
      <c r="G2668" s="19">
        <v>84</v>
      </c>
      <c r="H2668" s="29">
        <f t="shared" si="563"/>
        <v>11475.76</v>
      </c>
      <c r="I2668" s="32">
        <v>778</v>
      </c>
      <c r="J2668" s="32">
        <v>37</v>
      </c>
      <c r="K2668" s="33">
        <f t="shared" si="564"/>
        <v>4.7557840616966579E-2</v>
      </c>
      <c r="L2668" s="34">
        <f t="shared" si="568"/>
        <v>24.787722988237128</v>
      </c>
      <c r="M2668" s="32">
        <v>847</v>
      </c>
      <c r="N2668" s="32">
        <v>6</v>
      </c>
      <c r="O2668" s="33">
        <f t="shared" si="565"/>
        <v>7.0838252656434475E-3</v>
      </c>
      <c r="P2668" s="34">
        <f t="shared" si="569"/>
        <v>0.91926771715183586</v>
      </c>
      <c r="Q2668" s="35">
        <v>0</v>
      </c>
      <c r="R2668" s="34">
        <f t="shared" si="570"/>
        <v>0</v>
      </c>
      <c r="S2668" s="33">
        <v>19.95</v>
      </c>
      <c r="T2668" s="34">
        <f t="shared" si="571"/>
        <v>57.795889440113392</v>
      </c>
      <c r="U2668" s="31">
        <f t="shared" si="566"/>
        <v>20.87572003637559</v>
      </c>
      <c r="V2668" s="32">
        <f t="shared" si="567"/>
        <v>16241</v>
      </c>
      <c r="W2668" s="36"/>
      <c r="X2668" s="36">
        <f t="shared" si="572"/>
        <v>2146.6799999999998</v>
      </c>
      <c r="Y2668" s="29">
        <f t="shared" si="560"/>
        <v>13622.44</v>
      </c>
      <c r="Z2668" s="36"/>
      <c r="AA2668" s="36">
        <f t="shared" si="559"/>
        <v>13622.44</v>
      </c>
      <c r="AB2668" s="29">
        <f t="shared" si="561"/>
        <v>10265.59</v>
      </c>
      <c r="AC2668" s="30">
        <f t="shared" si="562"/>
        <v>122.21</v>
      </c>
      <c r="AD2668" s="29"/>
    </row>
    <row r="2669" spans="1:30" x14ac:dyDescent="0.2">
      <c r="A2669" s="1" t="s">
        <v>1155</v>
      </c>
      <c r="B2669" s="31" t="s">
        <v>8286</v>
      </c>
      <c r="C2669" s="1">
        <v>0</v>
      </c>
      <c r="D2669" s="1" t="s">
        <v>11281</v>
      </c>
      <c r="E2669" s="1" t="s">
        <v>18209</v>
      </c>
      <c r="F2669" s="1">
        <v>0</v>
      </c>
      <c r="G2669" s="19">
        <v>70</v>
      </c>
      <c r="H2669" s="29">
        <f t="shared" si="563"/>
        <v>9563.1299999999992</v>
      </c>
      <c r="I2669" s="32">
        <v>778</v>
      </c>
      <c r="J2669" s="32">
        <v>27</v>
      </c>
      <c r="K2669" s="33">
        <f t="shared" si="564"/>
        <v>3.4704370179948589E-2</v>
      </c>
      <c r="L2669" s="34">
        <f t="shared" si="568"/>
        <v>18.088338396821687</v>
      </c>
      <c r="M2669" s="32">
        <v>750</v>
      </c>
      <c r="N2669" s="32">
        <v>277</v>
      </c>
      <c r="O2669" s="33">
        <f t="shared" si="565"/>
        <v>0.36933333333333335</v>
      </c>
      <c r="P2669" s="34">
        <f t="shared" si="569"/>
        <v>47.928371673432572</v>
      </c>
      <c r="Q2669" s="35">
        <v>0</v>
      </c>
      <c r="R2669" s="34">
        <f t="shared" si="570"/>
        <v>0</v>
      </c>
      <c r="S2669" s="33">
        <v>21.03</v>
      </c>
      <c r="T2669" s="34">
        <f t="shared" si="571"/>
        <v>61.622962437987248</v>
      </c>
      <c r="U2669" s="31">
        <f t="shared" si="566"/>
        <v>31.909918127060379</v>
      </c>
      <c r="V2669" s="32">
        <f t="shared" si="567"/>
        <v>24826</v>
      </c>
      <c r="W2669" s="36"/>
      <c r="X2669" s="36">
        <f t="shared" si="572"/>
        <v>3281.42</v>
      </c>
      <c r="Y2669" s="29">
        <f t="shared" si="560"/>
        <v>12844.55</v>
      </c>
      <c r="Z2669" s="36"/>
      <c r="AA2669" s="36">
        <f t="shared" si="559"/>
        <v>12844.55</v>
      </c>
      <c r="AB2669" s="29">
        <f t="shared" si="561"/>
        <v>9679.39</v>
      </c>
      <c r="AC2669" s="30">
        <f t="shared" si="562"/>
        <v>138.28</v>
      </c>
      <c r="AD2669" s="29"/>
    </row>
    <row r="2670" spans="1:30" x14ac:dyDescent="0.2">
      <c r="A2670" s="1" t="s">
        <v>1322</v>
      </c>
      <c r="B2670" s="31" t="s">
        <v>8286</v>
      </c>
      <c r="C2670" s="1">
        <v>0</v>
      </c>
      <c r="D2670" s="1" t="s">
        <v>11282</v>
      </c>
      <c r="E2670" s="1" t="s">
        <v>18210</v>
      </c>
      <c r="F2670" s="1">
        <v>0</v>
      </c>
      <c r="G2670" s="19">
        <v>77</v>
      </c>
      <c r="H2670" s="29">
        <f t="shared" si="563"/>
        <v>10519.45</v>
      </c>
      <c r="I2670" s="32">
        <v>778</v>
      </c>
      <c r="J2670" s="32">
        <v>32</v>
      </c>
      <c r="K2670" s="33">
        <f t="shared" si="564"/>
        <v>4.1131105398457581E-2</v>
      </c>
      <c r="L2670" s="34">
        <f t="shared" si="568"/>
        <v>21.438030692529406</v>
      </c>
      <c r="M2670" s="32">
        <v>805</v>
      </c>
      <c r="N2670" s="32">
        <v>17</v>
      </c>
      <c r="O2670" s="33">
        <f t="shared" si="565"/>
        <v>2.1118012422360249E-2</v>
      </c>
      <c r="P2670" s="34">
        <f t="shared" si="569"/>
        <v>2.7404836147555454</v>
      </c>
      <c r="Q2670" s="35">
        <v>1</v>
      </c>
      <c r="R2670" s="34">
        <f t="shared" si="570"/>
        <v>100</v>
      </c>
      <c r="S2670" s="33">
        <v>18.52</v>
      </c>
      <c r="T2670" s="34">
        <f t="shared" si="571"/>
        <v>52.728561304039687</v>
      </c>
      <c r="U2670" s="31">
        <f t="shared" si="566"/>
        <v>44.226768902831161</v>
      </c>
      <c r="V2670" s="32">
        <f t="shared" si="567"/>
        <v>34408</v>
      </c>
      <c r="W2670" s="36"/>
      <c r="X2670" s="36">
        <f t="shared" si="572"/>
        <v>4547.9399999999996</v>
      </c>
      <c r="Y2670" s="29">
        <f t="shared" si="560"/>
        <v>15067.39</v>
      </c>
      <c r="Z2670" s="36"/>
      <c r="AA2670" s="36">
        <f t="shared" si="559"/>
        <v>15067.39</v>
      </c>
      <c r="AB2670" s="29">
        <f t="shared" si="561"/>
        <v>11354.48</v>
      </c>
      <c r="AC2670" s="30">
        <f t="shared" si="562"/>
        <v>147.46</v>
      </c>
      <c r="AD2670" s="29"/>
    </row>
    <row r="2671" spans="1:30" x14ac:dyDescent="0.2">
      <c r="A2671" s="1" t="s">
        <v>3111</v>
      </c>
      <c r="B2671" s="31" t="s">
        <v>8285</v>
      </c>
      <c r="C2671" s="1">
        <v>0</v>
      </c>
      <c r="D2671" s="1" t="s">
        <v>11283</v>
      </c>
      <c r="E2671" s="1" t="s">
        <v>16630</v>
      </c>
      <c r="F2671" s="1">
        <v>0</v>
      </c>
      <c r="G2671" s="19">
        <v>69</v>
      </c>
      <c r="H2671" s="29">
        <f t="shared" si="563"/>
        <v>9426.52</v>
      </c>
      <c r="I2671" s="32">
        <v>778</v>
      </c>
      <c r="J2671" s="32">
        <v>33</v>
      </c>
      <c r="K2671" s="33">
        <f t="shared" si="564"/>
        <v>4.2416452442159386E-2</v>
      </c>
      <c r="L2671" s="34">
        <f t="shared" si="568"/>
        <v>22.10796915167095</v>
      </c>
      <c r="M2671" s="32">
        <v>794</v>
      </c>
      <c r="N2671" s="32">
        <v>15</v>
      </c>
      <c r="O2671" s="33">
        <f t="shared" si="565"/>
        <v>1.8891687657430732E-2</v>
      </c>
      <c r="P2671" s="34">
        <f t="shared" si="569"/>
        <v>2.4515735403891843</v>
      </c>
      <c r="Q2671" s="35">
        <v>0</v>
      </c>
      <c r="R2671" s="34">
        <f t="shared" si="570"/>
        <v>0</v>
      </c>
      <c r="S2671" s="33">
        <v>22.23</v>
      </c>
      <c r="T2671" s="34">
        <f t="shared" si="571"/>
        <v>65.875265768958187</v>
      </c>
      <c r="U2671" s="31">
        <f t="shared" si="566"/>
        <v>22.60870211525458</v>
      </c>
      <c r="V2671" s="32">
        <f t="shared" si="567"/>
        <v>17590</v>
      </c>
      <c r="W2671" s="36"/>
      <c r="X2671" s="36">
        <f t="shared" si="572"/>
        <v>2324.9899999999998</v>
      </c>
      <c r="Y2671" s="29">
        <f t="shared" si="560"/>
        <v>11751.51</v>
      </c>
      <c r="Z2671" s="36"/>
      <c r="AA2671" s="36">
        <f t="shared" si="559"/>
        <v>11751.51</v>
      </c>
      <c r="AB2671" s="29">
        <f t="shared" si="561"/>
        <v>8855.7000000000007</v>
      </c>
      <c r="AC2671" s="30">
        <f t="shared" si="562"/>
        <v>128.34</v>
      </c>
    </row>
    <row r="2672" spans="1:30" x14ac:dyDescent="0.2">
      <c r="A2672" s="1" t="s">
        <v>4737</v>
      </c>
      <c r="B2672" s="31" t="s">
        <v>8285</v>
      </c>
      <c r="C2672" s="1">
        <v>0</v>
      </c>
      <c r="D2672" s="1" t="s">
        <v>11284</v>
      </c>
      <c r="E2672" s="1" t="s">
        <v>16653</v>
      </c>
      <c r="F2672" s="1">
        <v>0</v>
      </c>
      <c r="G2672" s="19">
        <v>74</v>
      </c>
      <c r="H2672" s="29">
        <f t="shared" si="563"/>
        <v>10109.6</v>
      </c>
      <c r="I2672" s="32">
        <v>778</v>
      </c>
      <c r="J2672" s="32">
        <v>51</v>
      </c>
      <c r="K2672" s="33">
        <f t="shared" si="564"/>
        <v>6.5552699228791769E-2</v>
      </c>
      <c r="L2672" s="34">
        <f t="shared" si="568"/>
        <v>34.166861416218744</v>
      </c>
      <c r="M2672" s="32">
        <v>767</v>
      </c>
      <c r="N2672" s="32">
        <v>146</v>
      </c>
      <c r="O2672" s="33">
        <f t="shared" si="565"/>
        <v>0.19035202086049544</v>
      </c>
      <c r="P2672" s="34">
        <f t="shared" si="569"/>
        <v>24.701974019650223</v>
      </c>
      <c r="Q2672" s="35">
        <v>0</v>
      </c>
      <c r="R2672" s="34">
        <f t="shared" si="570"/>
        <v>0</v>
      </c>
      <c r="S2672" s="33">
        <v>20.47</v>
      </c>
      <c r="T2672" s="34">
        <f t="shared" si="571"/>
        <v>59.638554216867469</v>
      </c>
      <c r="U2672" s="31">
        <f t="shared" si="566"/>
        <v>29.626847413184109</v>
      </c>
      <c r="V2672" s="32">
        <f t="shared" si="567"/>
        <v>23050</v>
      </c>
      <c r="W2672" s="36"/>
      <c r="X2672" s="36">
        <f t="shared" si="572"/>
        <v>3046.67</v>
      </c>
      <c r="Y2672" s="29">
        <f t="shared" si="560"/>
        <v>13156.27</v>
      </c>
      <c r="Z2672" s="36"/>
      <c r="AA2672" s="36">
        <f t="shared" si="559"/>
        <v>13156.27</v>
      </c>
      <c r="AB2672" s="29">
        <f t="shared" si="561"/>
        <v>9914.2999999999993</v>
      </c>
      <c r="AC2672" s="30">
        <f t="shared" si="562"/>
        <v>133.97999999999999</v>
      </c>
      <c r="AD2672" s="29"/>
    </row>
    <row r="2673" spans="1:30" x14ac:dyDescent="0.2">
      <c r="A2673" s="1" t="s">
        <v>4755</v>
      </c>
      <c r="B2673" s="31" t="s">
        <v>8285</v>
      </c>
      <c r="C2673" s="1">
        <v>0</v>
      </c>
      <c r="D2673" s="1" t="s">
        <v>11285</v>
      </c>
      <c r="E2673" s="1" t="s">
        <v>17147</v>
      </c>
      <c r="F2673" s="1">
        <v>0</v>
      </c>
      <c r="G2673" s="19">
        <v>58</v>
      </c>
      <c r="H2673" s="29">
        <f t="shared" si="563"/>
        <v>7923.74</v>
      </c>
      <c r="I2673" s="32">
        <v>778</v>
      </c>
      <c r="J2673" s="32">
        <v>28</v>
      </c>
      <c r="K2673" s="33">
        <f t="shared" si="564"/>
        <v>3.5989717223650387E-2</v>
      </c>
      <c r="L2673" s="34">
        <f t="shared" si="568"/>
        <v>18.758276855963231</v>
      </c>
      <c r="M2673" s="32">
        <v>778</v>
      </c>
      <c r="N2673" s="32">
        <v>6</v>
      </c>
      <c r="O2673" s="33">
        <f t="shared" si="565"/>
        <v>7.7120822622107968E-3</v>
      </c>
      <c r="P2673" s="34">
        <f t="shared" si="569"/>
        <v>1.0007966020920371</v>
      </c>
      <c r="Q2673" s="35">
        <v>0</v>
      </c>
      <c r="R2673" s="34">
        <f t="shared" si="570"/>
        <v>0</v>
      </c>
      <c r="S2673" s="33">
        <v>19.95</v>
      </c>
      <c r="T2673" s="34">
        <f t="shared" si="571"/>
        <v>57.795889440113392</v>
      </c>
      <c r="U2673" s="31">
        <f t="shared" si="566"/>
        <v>19.388740724542167</v>
      </c>
      <c r="V2673" s="32">
        <f t="shared" si="567"/>
        <v>15084</v>
      </c>
      <c r="W2673" s="36"/>
      <c r="X2673" s="36">
        <f t="shared" si="572"/>
        <v>1993.75</v>
      </c>
      <c r="Y2673" s="29">
        <f t="shared" si="560"/>
        <v>9917.49</v>
      </c>
      <c r="Z2673" s="36"/>
      <c r="AA2673" s="36">
        <f t="shared" si="559"/>
        <v>9917.49</v>
      </c>
      <c r="AB2673" s="29">
        <f t="shared" si="561"/>
        <v>7473.62</v>
      </c>
      <c r="AC2673" s="30">
        <f t="shared" si="562"/>
        <v>128.86000000000001</v>
      </c>
    </row>
    <row r="2674" spans="1:30" x14ac:dyDescent="0.2">
      <c r="A2674" s="1" t="s">
        <v>6140</v>
      </c>
      <c r="B2674" s="31" t="s">
        <v>8286</v>
      </c>
      <c r="C2674" s="1">
        <v>0</v>
      </c>
      <c r="D2674" s="1" t="s">
        <v>11286</v>
      </c>
      <c r="E2674" s="1" t="s">
        <v>18211</v>
      </c>
      <c r="F2674" s="1">
        <v>0</v>
      </c>
      <c r="G2674" s="19">
        <v>68</v>
      </c>
      <c r="H2674" s="29">
        <f t="shared" si="563"/>
        <v>9289.9</v>
      </c>
      <c r="I2674" s="32">
        <v>778</v>
      </c>
      <c r="J2674" s="32">
        <v>19</v>
      </c>
      <c r="K2674" s="33">
        <f t="shared" si="564"/>
        <v>2.4421593830334189E-2</v>
      </c>
      <c r="L2674" s="34">
        <f t="shared" si="568"/>
        <v>12.728830723689336</v>
      </c>
      <c r="M2674" s="32">
        <v>778</v>
      </c>
      <c r="N2674" s="32">
        <v>111</v>
      </c>
      <c r="O2674" s="33">
        <f t="shared" si="565"/>
        <v>0.14267352185089974</v>
      </c>
      <c r="P2674" s="34">
        <f t="shared" si="569"/>
        <v>18.514737138702685</v>
      </c>
      <c r="Q2674" s="35">
        <v>0</v>
      </c>
      <c r="R2674" s="34">
        <f t="shared" si="570"/>
        <v>0</v>
      </c>
      <c r="S2674" s="33">
        <v>20.47</v>
      </c>
      <c r="T2674" s="34">
        <f t="shared" si="571"/>
        <v>59.638554216867469</v>
      </c>
      <c r="U2674" s="31">
        <f t="shared" si="566"/>
        <v>22.720530519814872</v>
      </c>
      <c r="V2674" s="32">
        <f t="shared" si="567"/>
        <v>17677</v>
      </c>
      <c r="W2674" s="36"/>
      <c r="X2674" s="36">
        <f t="shared" si="572"/>
        <v>2336.4899999999998</v>
      </c>
      <c r="Y2674" s="29">
        <f t="shared" si="560"/>
        <v>11626.39</v>
      </c>
      <c r="Z2674" s="36"/>
      <c r="AA2674" s="36">
        <f t="shared" si="559"/>
        <v>11626.39</v>
      </c>
      <c r="AB2674" s="29">
        <f t="shared" si="561"/>
        <v>8761.41</v>
      </c>
      <c r="AC2674" s="30">
        <f t="shared" si="562"/>
        <v>128.84</v>
      </c>
    </row>
    <row r="2675" spans="1:30" x14ac:dyDescent="0.2">
      <c r="A2675" s="1" t="s">
        <v>7710</v>
      </c>
      <c r="B2675" s="31" t="s">
        <v>8286</v>
      </c>
      <c r="C2675" s="1">
        <v>0</v>
      </c>
      <c r="D2675" s="1" t="s">
        <v>11287</v>
      </c>
      <c r="E2675" s="1" t="s">
        <v>18212</v>
      </c>
      <c r="F2675" s="1">
        <v>0</v>
      </c>
      <c r="G2675" s="19">
        <v>80</v>
      </c>
      <c r="H2675" s="29">
        <f t="shared" si="563"/>
        <v>10929.3</v>
      </c>
      <c r="I2675" s="32">
        <v>778</v>
      </c>
      <c r="J2675" s="32">
        <v>35</v>
      </c>
      <c r="K2675" s="33">
        <f t="shared" si="564"/>
        <v>4.4987146529562982E-2</v>
      </c>
      <c r="L2675" s="34">
        <f t="shared" si="568"/>
        <v>23.447846069954039</v>
      </c>
      <c r="M2675" s="32">
        <v>761</v>
      </c>
      <c r="N2675" s="32">
        <v>215</v>
      </c>
      <c r="O2675" s="33">
        <f t="shared" si="565"/>
        <v>0.28252299605781866</v>
      </c>
      <c r="P2675" s="34">
        <f t="shared" si="569"/>
        <v>36.662997729289323</v>
      </c>
      <c r="Q2675" s="35">
        <v>0</v>
      </c>
      <c r="R2675" s="34">
        <f t="shared" si="570"/>
        <v>0</v>
      </c>
      <c r="S2675" s="33">
        <v>22.88</v>
      </c>
      <c r="T2675" s="34">
        <f t="shared" si="571"/>
        <v>68.178596739900783</v>
      </c>
      <c r="U2675" s="31">
        <f t="shared" si="566"/>
        <v>32.072360134786038</v>
      </c>
      <c r="V2675" s="32">
        <f t="shared" si="567"/>
        <v>24952</v>
      </c>
      <c r="W2675" s="36"/>
      <c r="X2675" s="36">
        <f t="shared" si="572"/>
        <v>3298.07</v>
      </c>
      <c r="Y2675" s="29">
        <f t="shared" si="560"/>
        <v>14227.369999999999</v>
      </c>
      <c r="Z2675" s="36"/>
      <c r="AA2675" s="36">
        <f t="shared" si="559"/>
        <v>14227.369999999999</v>
      </c>
      <c r="AB2675" s="29">
        <f t="shared" si="561"/>
        <v>10721.45</v>
      </c>
      <c r="AC2675" s="30">
        <f t="shared" si="562"/>
        <v>134.02000000000001</v>
      </c>
      <c r="AD2675" s="29"/>
    </row>
    <row r="2676" spans="1:30" x14ac:dyDescent="0.2">
      <c r="A2676" s="1" t="s">
        <v>7932</v>
      </c>
      <c r="B2676" s="31" t="s">
        <v>8286</v>
      </c>
      <c r="C2676" s="1">
        <v>0</v>
      </c>
      <c r="D2676" s="1" t="s">
        <v>11288</v>
      </c>
      <c r="E2676" s="1" t="s">
        <v>18213</v>
      </c>
      <c r="F2676" s="1">
        <v>0</v>
      </c>
      <c r="G2676" s="19">
        <v>64</v>
      </c>
      <c r="H2676" s="29">
        <f t="shared" si="563"/>
        <v>8743.44</v>
      </c>
      <c r="I2676" s="32">
        <v>778</v>
      </c>
      <c r="J2676" s="32">
        <v>27</v>
      </c>
      <c r="K2676" s="33">
        <f t="shared" si="564"/>
        <v>3.4704370179948589E-2</v>
      </c>
      <c r="L2676" s="34">
        <f t="shared" si="568"/>
        <v>18.088338396821687</v>
      </c>
      <c r="M2676" s="32">
        <v>809</v>
      </c>
      <c r="N2676" s="32">
        <v>91</v>
      </c>
      <c r="O2676" s="33">
        <f t="shared" si="565"/>
        <v>0.11248454882571075</v>
      </c>
      <c r="P2676" s="34">
        <f t="shared" si="569"/>
        <v>14.597115334757325</v>
      </c>
      <c r="Q2676" s="35">
        <v>0</v>
      </c>
      <c r="R2676" s="34">
        <f t="shared" si="570"/>
        <v>0</v>
      </c>
      <c r="S2676" s="33">
        <v>20.47</v>
      </c>
      <c r="T2676" s="34">
        <f t="shared" si="571"/>
        <v>59.638554216867469</v>
      </c>
      <c r="U2676" s="31">
        <f t="shared" si="566"/>
        <v>23.08100198711162</v>
      </c>
      <c r="V2676" s="32">
        <f t="shared" si="567"/>
        <v>17957</v>
      </c>
      <c r="W2676" s="36"/>
      <c r="X2676" s="36">
        <f t="shared" si="572"/>
        <v>2373.5</v>
      </c>
      <c r="Y2676" s="29">
        <f t="shared" si="560"/>
        <v>11116.94</v>
      </c>
      <c r="Z2676" s="36"/>
      <c r="AA2676" s="36">
        <f t="shared" si="559"/>
        <v>11116.94</v>
      </c>
      <c r="AB2676" s="29">
        <f t="shared" si="561"/>
        <v>8377.5</v>
      </c>
      <c r="AC2676" s="30">
        <f t="shared" si="562"/>
        <v>130.9</v>
      </c>
    </row>
    <row r="2677" spans="1:30" x14ac:dyDescent="0.2">
      <c r="A2677" s="1" t="s">
        <v>1061</v>
      </c>
      <c r="B2677" s="31" t="s">
        <v>8285</v>
      </c>
      <c r="C2677" s="1">
        <v>0</v>
      </c>
      <c r="D2677" s="1" t="s">
        <v>11289</v>
      </c>
      <c r="E2677" s="1" t="s">
        <v>18183</v>
      </c>
      <c r="F2677" s="1">
        <v>0</v>
      </c>
      <c r="G2677" s="19">
        <v>89</v>
      </c>
      <c r="H2677" s="29">
        <f t="shared" si="563"/>
        <v>12158.84</v>
      </c>
      <c r="I2677" s="32">
        <v>779</v>
      </c>
      <c r="J2677" s="32">
        <v>30</v>
      </c>
      <c r="K2677" s="33">
        <f t="shared" si="564"/>
        <v>3.8510911424903725E-2</v>
      </c>
      <c r="L2677" s="34">
        <f t="shared" si="568"/>
        <v>20.072353833586185</v>
      </c>
      <c r="M2677" s="32">
        <v>844</v>
      </c>
      <c r="N2677" s="32">
        <v>76</v>
      </c>
      <c r="O2677" s="33">
        <f t="shared" si="565"/>
        <v>9.004739336492891E-2</v>
      </c>
      <c r="P2677" s="34">
        <f t="shared" si="569"/>
        <v>11.685446581456945</v>
      </c>
      <c r="Q2677" s="35">
        <v>0</v>
      </c>
      <c r="R2677" s="34">
        <f t="shared" si="570"/>
        <v>0</v>
      </c>
      <c r="S2677" s="33">
        <v>18.12</v>
      </c>
      <c r="T2677" s="34">
        <f t="shared" si="571"/>
        <v>51.311126860382714</v>
      </c>
      <c r="U2677" s="31">
        <f t="shared" si="566"/>
        <v>20.767231818856459</v>
      </c>
      <c r="V2677" s="32">
        <f t="shared" si="567"/>
        <v>16178</v>
      </c>
      <c r="W2677" s="36"/>
      <c r="X2677" s="36">
        <f t="shared" si="572"/>
        <v>2138.36</v>
      </c>
      <c r="Y2677" s="29">
        <f t="shared" si="560"/>
        <v>14297.2</v>
      </c>
      <c r="Z2677" s="36"/>
      <c r="AA2677" s="36">
        <f t="shared" si="559"/>
        <v>14297.2</v>
      </c>
      <c r="AB2677" s="29">
        <f t="shared" si="561"/>
        <v>10774.08</v>
      </c>
      <c r="AC2677" s="30">
        <f t="shared" si="562"/>
        <v>121.06</v>
      </c>
    </row>
    <row r="2678" spans="1:30" x14ac:dyDescent="0.2">
      <c r="A2678" s="1" t="s">
        <v>1797</v>
      </c>
      <c r="B2678" s="31" t="s">
        <v>8286</v>
      </c>
      <c r="C2678" s="1">
        <v>0</v>
      </c>
      <c r="D2678" s="1" t="s">
        <v>11290</v>
      </c>
      <c r="E2678" s="1" t="s">
        <v>18214</v>
      </c>
      <c r="F2678" s="1">
        <v>0</v>
      </c>
      <c r="G2678" s="19">
        <v>65</v>
      </c>
      <c r="H2678" s="29">
        <f t="shared" si="563"/>
        <v>8880.0499999999993</v>
      </c>
      <c r="I2678" s="32">
        <v>779</v>
      </c>
      <c r="J2678" s="32">
        <v>34</v>
      </c>
      <c r="K2678" s="33">
        <f t="shared" si="564"/>
        <v>4.3645699614890884E-2</v>
      </c>
      <c r="L2678" s="34">
        <f t="shared" si="568"/>
        <v>22.748667678064336</v>
      </c>
      <c r="M2678" s="32">
        <v>772</v>
      </c>
      <c r="N2678" s="32">
        <v>28</v>
      </c>
      <c r="O2678" s="33">
        <f t="shared" si="565"/>
        <v>3.6269430051813469E-2</v>
      </c>
      <c r="P2678" s="34">
        <f t="shared" si="569"/>
        <v>4.7066824654518422</v>
      </c>
      <c r="Q2678" s="35">
        <v>0.75</v>
      </c>
      <c r="R2678" s="34">
        <f t="shared" si="570"/>
        <v>75</v>
      </c>
      <c r="S2678" s="33">
        <v>22.26</v>
      </c>
      <c r="T2678" s="34">
        <f t="shared" si="571"/>
        <v>65.981573352232473</v>
      </c>
      <c r="U2678" s="31">
        <f t="shared" si="566"/>
        <v>42.109230873937165</v>
      </c>
      <c r="V2678" s="32">
        <f t="shared" si="567"/>
        <v>32803</v>
      </c>
      <c r="W2678" s="36"/>
      <c r="X2678" s="36">
        <f t="shared" si="572"/>
        <v>4335.79</v>
      </c>
      <c r="Y2678" s="29">
        <f t="shared" si="560"/>
        <v>13215.84</v>
      </c>
      <c r="Z2678" s="36"/>
      <c r="AA2678" s="36">
        <f t="shared" si="559"/>
        <v>13215.84</v>
      </c>
      <c r="AB2678" s="29">
        <f t="shared" si="561"/>
        <v>9959.19</v>
      </c>
      <c r="AC2678" s="30">
        <f t="shared" si="562"/>
        <v>153.22</v>
      </c>
      <c r="AD2678" s="29"/>
    </row>
    <row r="2679" spans="1:30" x14ac:dyDescent="0.2">
      <c r="A2679" s="1" t="s">
        <v>2049</v>
      </c>
      <c r="B2679" s="31" t="s">
        <v>8285</v>
      </c>
      <c r="C2679" s="1">
        <v>0</v>
      </c>
      <c r="D2679" s="1" t="s">
        <v>11291</v>
      </c>
      <c r="E2679" s="1" t="s">
        <v>17490</v>
      </c>
      <c r="F2679" s="1">
        <v>0</v>
      </c>
      <c r="G2679" s="19">
        <v>56</v>
      </c>
      <c r="H2679" s="29">
        <f t="shared" si="563"/>
        <v>7650.51</v>
      </c>
      <c r="I2679" s="32">
        <v>779</v>
      </c>
      <c r="J2679" s="32">
        <v>18</v>
      </c>
      <c r="K2679" s="33">
        <f t="shared" si="564"/>
        <v>2.3106546854942234E-2</v>
      </c>
      <c r="L2679" s="34">
        <f t="shared" si="568"/>
        <v>12.04341230015171</v>
      </c>
      <c r="M2679" s="32">
        <v>784</v>
      </c>
      <c r="N2679" s="32">
        <v>3</v>
      </c>
      <c r="O2679" s="33">
        <f t="shared" si="565"/>
        <v>3.8265306122448979E-3</v>
      </c>
      <c r="P2679" s="34">
        <f t="shared" si="569"/>
        <v>0.49656872221148274</v>
      </c>
      <c r="Q2679" s="35">
        <v>0</v>
      </c>
      <c r="R2679" s="34">
        <f t="shared" si="570"/>
        <v>0</v>
      </c>
      <c r="S2679" s="33">
        <v>21.64</v>
      </c>
      <c r="T2679" s="34">
        <f t="shared" si="571"/>
        <v>63.784549964564142</v>
      </c>
      <c r="U2679" s="31">
        <f t="shared" si="566"/>
        <v>19.081132746731832</v>
      </c>
      <c r="V2679" s="32">
        <f t="shared" si="567"/>
        <v>14864</v>
      </c>
      <c r="W2679" s="36"/>
      <c r="X2679" s="36">
        <f t="shared" si="572"/>
        <v>1964.68</v>
      </c>
      <c r="Y2679" s="29">
        <f t="shared" si="560"/>
        <v>9615.19</v>
      </c>
      <c r="Z2679" s="36"/>
      <c r="AA2679" s="36">
        <f t="shared" si="559"/>
        <v>9615.19</v>
      </c>
      <c r="AB2679" s="29">
        <f t="shared" si="561"/>
        <v>7245.81</v>
      </c>
      <c r="AC2679" s="30">
        <f t="shared" si="562"/>
        <v>129.38999999999999</v>
      </c>
      <c r="AD2679" s="29"/>
    </row>
    <row r="2680" spans="1:30" x14ac:dyDescent="0.2">
      <c r="A2680" s="1" t="s">
        <v>2307</v>
      </c>
      <c r="B2680" s="31" t="s">
        <v>8287</v>
      </c>
      <c r="C2680" s="1">
        <v>0</v>
      </c>
      <c r="D2680" s="1" t="s">
        <v>11292</v>
      </c>
      <c r="E2680" s="1" t="s">
        <v>16958</v>
      </c>
      <c r="F2680" s="1">
        <v>0</v>
      </c>
      <c r="G2680" s="19">
        <v>74</v>
      </c>
      <c r="H2680" s="29">
        <f t="shared" si="563"/>
        <v>10109.6</v>
      </c>
      <c r="I2680" s="32">
        <v>779</v>
      </c>
      <c r="J2680" s="32">
        <v>16</v>
      </c>
      <c r="K2680" s="33">
        <f t="shared" si="564"/>
        <v>2.0539152759948651E-2</v>
      </c>
      <c r="L2680" s="34">
        <f t="shared" si="568"/>
        <v>10.70525537791263</v>
      </c>
      <c r="M2680" s="32">
        <v>749</v>
      </c>
      <c r="N2680" s="32">
        <v>3</v>
      </c>
      <c r="O2680" s="33">
        <f t="shared" si="565"/>
        <v>4.0053404539385851E-3</v>
      </c>
      <c r="P2680" s="34">
        <f t="shared" si="569"/>
        <v>0.51977286810921564</v>
      </c>
      <c r="Q2680" s="35">
        <v>0</v>
      </c>
      <c r="R2680" s="34">
        <f t="shared" si="570"/>
        <v>0</v>
      </c>
      <c r="S2680" s="33">
        <v>19.48</v>
      </c>
      <c r="T2680" s="34">
        <f t="shared" si="571"/>
        <v>56.130403968816445</v>
      </c>
      <c r="U2680" s="31">
        <f t="shared" si="566"/>
        <v>16.838858053709572</v>
      </c>
      <c r="V2680" s="32">
        <f t="shared" si="567"/>
        <v>13117</v>
      </c>
      <c r="W2680" s="36"/>
      <c r="X2680" s="36">
        <f t="shared" si="572"/>
        <v>1733.76</v>
      </c>
      <c r="Y2680" s="29">
        <f t="shared" si="560"/>
        <v>11843.36</v>
      </c>
      <c r="Z2680" s="36"/>
      <c r="AA2680" s="36">
        <f t="shared" si="559"/>
        <v>11843.36</v>
      </c>
      <c r="AB2680" s="29">
        <f t="shared" si="561"/>
        <v>8924.91</v>
      </c>
      <c r="AC2680" s="30">
        <f t="shared" si="562"/>
        <v>120.61</v>
      </c>
      <c r="AD2680" s="29"/>
    </row>
    <row r="2681" spans="1:30" x14ac:dyDescent="0.2">
      <c r="A2681" s="1" t="s">
        <v>2746</v>
      </c>
      <c r="B2681" s="31" t="s">
        <v>8286</v>
      </c>
      <c r="C2681" s="1">
        <v>0</v>
      </c>
      <c r="D2681" s="1" t="s">
        <v>11293</v>
      </c>
      <c r="E2681" s="1" t="s">
        <v>16622</v>
      </c>
      <c r="F2681" s="1">
        <v>0</v>
      </c>
      <c r="G2681" s="19">
        <v>78</v>
      </c>
      <c r="H2681" s="29">
        <f t="shared" si="563"/>
        <v>10656.06</v>
      </c>
      <c r="I2681" s="32">
        <v>779</v>
      </c>
      <c r="J2681" s="32">
        <v>33</v>
      </c>
      <c r="K2681" s="33">
        <f t="shared" si="564"/>
        <v>4.2362002567394093E-2</v>
      </c>
      <c r="L2681" s="34">
        <f t="shared" si="568"/>
        <v>22.079589216944797</v>
      </c>
      <c r="M2681" s="32">
        <v>790</v>
      </c>
      <c r="N2681" s="32">
        <v>56</v>
      </c>
      <c r="O2681" s="33">
        <f t="shared" si="565"/>
        <v>7.0886075949367092E-2</v>
      </c>
      <c r="P2681" s="34">
        <f t="shared" si="569"/>
        <v>9.1988831983008179</v>
      </c>
      <c r="Q2681" s="35">
        <v>0</v>
      </c>
      <c r="R2681" s="34">
        <f t="shared" si="570"/>
        <v>0</v>
      </c>
      <c r="S2681" s="33">
        <v>21.64</v>
      </c>
      <c r="T2681" s="34">
        <f t="shared" si="571"/>
        <v>63.784549964564142</v>
      </c>
      <c r="U2681" s="31">
        <f t="shared" si="566"/>
        <v>23.765755594952438</v>
      </c>
      <c r="V2681" s="32">
        <f t="shared" si="567"/>
        <v>18514</v>
      </c>
      <c r="W2681" s="36"/>
      <c r="X2681" s="36">
        <f t="shared" si="572"/>
        <v>2447.12</v>
      </c>
      <c r="Y2681" s="29">
        <f t="shared" si="560"/>
        <v>13103.18</v>
      </c>
      <c r="Z2681" s="36"/>
      <c r="AA2681" s="36">
        <f t="shared" si="559"/>
        <v>13103.18</v>
      </c>
      <c r="AB2681" s="29">
        <f t="shared" si="561"/>
        <v>9874.2900000000009</v>
      </c>
      <c r="AC2681" s="30">
        <f t="shared" si="562"/>
        <v>126.59</v>
      </c>
    </row>
    <row r="2682" spans="1:30" x14ac:dyDescent="0.2">
      <c r="A2682" s="1" t="s">
        <v>3925</v>
      </c>
      <c r="B2682" s="31" t="s">
        <v>8286</v>
      </c>
      <c r="C2682" s="1">
        <v>0</v>
      </c>
      <c r="D2682" s="1" t="s">
        <v>11294</v>
      </c>
      <c r="E2682" s="1" t="s">
        <v>18215</v>
      </c>
      <c r="F2682" s="1">
        <v>0</v>
      </c>
      <c r="G2682" s="19">
        <v>80</v>
      </c>
      <c r="H2682" s="29">
        <f t="shared" si="563"/>
        <v>10929.3</v>
      </c>
      <c r="I2682" s="32">
        <v>779</v>
      </c>
      <c r="J2682" s="32">
        <v>24</v>
      </c>
      <c r="K2682" s="33">
        <f t="shared" si="564"/>
        <v>3.0808729139922979E-2</v>
      </c>
      <c r="L2682" s="34">
        <f t="shared" si="568"/>
        <v>16.057883066868946</v>
      </c>
      <c r="M2682" s="32">
        <v>786</v>
      </c>
      <c r="N2682" s="32">
        <v>143</v>
      </c>
      <c r="O2682" s="33">
        <f t="shared" si="565"/>
        <v>0.18193384223918574</v>
      </c>
      <c r="P2682" s="34">
        <f t="shared" si="569"/>
        <v>23.609547321702184</v>
      </c>
      <c r="Q2682" s="35">
        <v>0</v>
      </c>
      <c r="R2682" s="34">
        <f t="shared" si="570"/>
        <v>0</v>
      </c>
      <c r="S2682" s="33">
        <v>19.48</v>
      </c>
      <c r="T2682" s="34">
        <f t="shared" si="571"/>
        <v>56.130403968816445</v>
      </c>
      <c r="U2682" s="31">
        <f t="shared" si="566"/>
        <v>23.949458589346897</v>
      </c>
      <c r="V2682" s="32">
        <f t="shared" si="567"/>
        <v>18657</v>
      </c>
      <c r="W2682" s="36"/>
      <c r="X2682" s="36">
        <f t="shared" si="572"/>
        <v>2466.02</v>
      </c>
      <c r="Y2682" s="29">
        <f t="shared" si="560"/>
        <v>13395.32</v>
      </c>
      <c r="Z2682" s="36"/>
      <c r="AA2682" s="36">
        <f t="shared" si="559"/>
        <v>13395.32</v>
      </c>
      <c r="AB2682" s="29">
        <f t="shared" si="561"/>
        <v>10094.44</v>
      </c>
      <c r="AC2682" s="30">
        <f t="shared" si="562"/>
        <v>126.18</v>
      </c>
    </row>
    <row r="2683" spans="1:30" x14ac:dyDescent="0.2">
      <c r="A2683" s="1" t="s">
        <v>4071</v>
      </c>
      <c r="B2683" s="31" t="s">
        <v>8287</v>
      </c>
      <c r="C2683" s="1">
        <v>0</v>
      </c>
      <c r="D2683" s="1" t="s">
        <v>11295</v>
      </c>
      <c r="E2683" s="1" t="s">
        <v>17144</v>
      </c>
      <c r="F2683" s="1">
        <v>0</v>
      </c>
      <c r="G2683" s="19">
        <v>83</v>
      </c>
      <c r="H2683" s="29">
        <f t="shared" si="563"/>
        <v>11339.14</v>
      </c>
      <c r="I2683" s="32">
        <v>779</v>
      </c>
      <c r="J2683" s="32">
        <v>9</v>
      </c>
      <c r="K2683" s="33">
        <f t="shared" si="564"/>
        <v>1.1553273427471117E-2</v>
      </c>
      <c r="L2683" s="34">
        <f t="shared" si="568"/>
        <v>6.0217061500758549</v>
      </c>
      <c r="M2683" s="32">
        <v>728</v>
      </c>
      <c r="N2683" s="32">
        <v>47</v>
      </c>
      <c r="O2683" s="33">
        <f t="shared" si="565"/>
        <v>6.4560439560439567E-2</v>
      </c>
      <c r="P2683" s="34">
        <f t="shared" si="569"/>
        <v>8.3780056209014262</v>
      </c>
      <c r="Q2683" s="35">
        <v>0</v>
      </c>
      <c r="R2683" s="34">
        <f t="shared" si="570"/>
        <v>0</v>
      </c>
      <c r="S2683" s="33">
        <v>19.48</v>
      </c>
      <c r="T2683" s="34">
        <f t="shared" si="571"/>
        <v>56.130403968816445</v>
      </c>
      <c r="U2683" s="31">
        <f t="shared" si="566"/>
        <v>17.632528934948432</v>
      </c>
      <c r="V2683" s="32">
        <f t="shared" si="567"/>
        <v>13736</v>
      </c>
      <c r="W2683" s="36"/>
      <c r="X2683" s="36">
        <f t="shared" si="572"/>
        <v>1815.58</v>
      </c>
      <c r="Y2683" s="29">
        <f t="shared" si="560"/>
        <v>13154.72</v>
      </c>
      <c r="Z2683" s="36"/>
      <c r="AA2683" s="36">
        <f t="shared" si="559"/>
        <v>13154.72</v>
      </c>
      <c r="AB2683" s="29">
        <f t="shared" si="561"/>
        <v>9913.1299999999992</v>
      </c>
      <c r="AC2683" s="30">
        <f t="shared" si="562"/>
        <v>119.44</v>
      </c>
      <c r="AD2683" s="29"/>
    </row>
    <row r="2684" spans="1:30" x14ac:dyDescent="0.2">
      <c r="A2684" s="1" t="s">
        <v>4287</v>
      </c>
      <c r="B2684" s="31" t="s">
        <v>8286</v>
      </c>
      <c r="C2684" s="1">
        <v>0</v>
      </c>
      <c r="D2684" s="1" t="s">
        <v>11296</v>
      </c>
      <c r="E2684" s="1" t="s">
        <v>18216</v>
      </c>
      <c r="F2684" s="1">
        <v>0</v>
      </c>
      <c r="G2684" s="19">
        <v>76</v>
      </c>
      <c r="H2684" s="29">
        <f t="shared" si="563"/>
        <v>10382.83</v>
      </c>
      <c r="I2684" s="32">
        <v>779</v>
      </c>
      <c r="J2684" s="32">
        <v>18</v>
      </c>
      <c r="K2684" s="33">
        <f t="shared" si="564"/>
        <v>2.3106546854942234E-2</v>
      </c>
      <c r="L2684" s="34">
        <f t="shared" si="568"/>
        <v>12.04341230015171</v>
      </c>
      <c r="M2684" s="32">
        <v>780</v>
      </c>
      <c r="N2684" s="32">
        <v>9</v>
      </c>
      <c r="O2684" s="33">
        <f t="shared" si="565"/>
        <v>1.1538461538461539E-2</v>
      </c>
      <c r="P2684" s="34">
        <f t="shared" si="569"/>
        <v>1.4973456854377019</v>
      </c>
      <c r="Q2684" s="35">
        <v>0</v>
      </c>
      <c r="R2684" s="34">
        <f t="shared" si="570"/>
        <v>0</v>
      </c>
      <c r="S2684" s="33">
        <v>18.55</v>
      </c>
      <c r="T2684" s="34">
        <f t="shared" si="571"/>
        <v>52.834868887313966</v>
      </c>
      <c r="U2684" s="31">
        <f t="shared" si="566"/>
        <v>16.593906718225846</v>
      </c>
      <c r="V2684" s="32">
        <f t="shared" si="567"/>
        <v>12927</v>
      </c>
      <c r="W2684" s="36"/>
      <c r="X2684" s="36">
        <f t="shared" si="572"/>
        <v>1708.65</v>
      </c>
      <c r="Y2684" s="29">
        <f t="shared" si="560"/>
        <v>12091.48</v>
      </c>
      <c r="Z2684" s="36"/>
      <c r="AA2684" s="36">
        <f t="shared" si="559"/>
        <v>12091.48</v>
      </c>
      <c r="AB2684" s="29">
        <f t="shared" si="561"/>
        <v>9111.89</v>
      </c>
      <c r="AC2684" s="30">
        <f t="shared" si="562"/>
        <v>119.89</v>
      </c>
    </row>
    <row r="2685" spans="1:30" x14ac:dyDescent="0.2">
      <c r="A2685" s="1" t="s">
        <v>4817</v>
      </c>
      <c r="B2685" s="31" t="s">
        <v>8286</v>
      </c>
      <c r="C2685" s="1">
        <v>0</v>
      </c>
      <c r="D2685" s="1" t="s">
        <v>11297</v>
      </c>
      <c r="E2685" s="1" t="s">
        <v>16653</v>
      </c>
      <c r="F2685" s="1">
        <v>0</v>
      </c>
      <c r="G2685" s="19">
        <v>72</v>
      </c>
      <c r="H2685" s="29">
        <f t="shared" si="563"/>
        <v>9836.3700000000008</v>
      </c>
      <c r="I2685" s="32">
        <v>779</v>
      </c>
      <c r="J2685" s="32">
        <v>35</v>
      </c>
      <c r="K2685" s="33">
        <f t="shared" si="564"/>
        <v>4.4929396662387676E-2</v>
      </c>
      <c r="L2685" s="34">
        <f t="shared" si="568"/>
        <v>23.41774613918388</v>
      </c>
      <c r="M2685" s="32">
        <v>739</v>
      </c>
      <c r="N2685" s="32">
        <v>15</v>
      </c>
      <c r="O2685" s="33">
        <f t="shared" si="565"/>
        <v>2.0297699594046009E-2</v>
      </c>
      <c r="P2685" s="34">
        <f t="shared" si="569"/>
        <v>2.6340316523261333</v>
      </c>
      <c r="Q2685" s="35">
        <v>0</v>
      </c>
      <c r="R2685" s="34">
        <f t="shared" si="570"/>
        <v>0</v>
      </c>
      <c r="S2685" s="33">
        <v>21.64</v>
      </c>
      <c r="T2685" s="34">
        <f t="shared" si="571"/>
        <v>63.784549964564142</v>
      </c>
      <c r="U2685" s="31">
        <f t="shared" si="566"/>
        <v>22.459081939018539</v>
      </c>
      <c r="V2685" s="32">
        <f t="shared" si="567"/>
        <v>17496</v>
      </c>
      <c r="W2685" s="36"/>
      <c r="X2685" s="36">
        <f t="shared" si="572"/>
        <v>2312.56</v>
      </c>
      <c r="Y2685" s="29">
        <f t="shared" si="560"/>
        <v>12148.93</v>
      </c>
      <c r="Z2685" s="36"/>
      <c r="AA2685" s="36">
        <f t="shared" si="559"/>
        <v>12148.93</v>
      </c>
      <c r="AB2685" s="29">
        <f t="shared" si="561"/>
        <v>9155.18</v>
      </c>
      <c r="AC2685" s="30">
        <f t="shared" si="562"/>
        <v>127.16</v>
      </c>
    </row>
    <row r="2686" spans="1:30" x14ac:dyDescent="0.2">
      <c r="A2686" s="1" t="s">
        <v>5301</v>
      </c>
      <c r="B2686" s="31" t="s">
        <v>8286</v>
      </c>
      <c r="C2686" s="1">
        <v>0</v>
      </c>
      <c r="D2686" s="1" t="s">
        <v>11298</v>
      </c>
      <c r="E2686" s="1" t="s">
        <v>18217</v>
      </c>
      <c r="F2686" s="1">
        <v>0</v>
      </c>
      <c r="G2686" s="19">
        <v>61</v>
      </c>
      <c r="H2686" s="29">
        <f t="shared" si="563"/>
        <v>8333.59</v>
      </c>
      <c r="I2686" s="32">
        <v>779</v>
      </c>
      <c r="J2686" s="32">
        <v>23</v>
      </c>
      <c r="K2686" s="33">
        <f t="shared" si="564"/>
        <v>2.9525032092426188E-2</v>
      </c>
      <c r="L2686" s="34">
        <f t="shared" si="568"/>
        <v>15.388804605749407</v>
      </c>
      <c r="M2686" s="32">
        <v>753</v>
      </c>
      <c r="N2686" s="32">
        <v>222</v>
      </c>
      <c r="O2686" s="33">
        <f t="shared" si="565"/>
        <v>0.29482071713147412</v>
      </c>
      <c r="P2686" s="34">
        <f t="shared" si="569"/>
        <v>38.258872493786697</v>
      </c>
      <c r="Q2686" s="35">
        <v>0</v>
      </c>
      <c r="R2686" s="34">
        <f t="shared" si="570"/>
        <v>0</v>
      </c>
      <c r="S2686" s="33">
        <v>21.64</v>
      </c>
      <c r="T2686" s="34">
        <f t="shared" si="571"/>
        <v>63.784549964564142</v>
      </c>
      <c r="U2686" s="31">
        <f t="shared" si="566"/>
        <v>29.358056766025062</v>
      </c>
      <c r="V2686" s="32">
        <f t="shared" si="567"/>
        <v>22870</v>
      </c>
      <c r="W2686" s="36"/>
      <c r="X2686" s="36">
        <f t="shared" si="572"/>
        <v>3022.88</v>
      </c>
      <c r="Y2686" s="29">
        <f t="shared" si="560"/>
        <v>11356.470000000001</v>
      </c>
      <c r="Z2686" s="36"/>
      <c r="AA2686" s="36">
        <f t="shared" si="559"/>
        <v>11356.470000000001</v>
      </c>
      <c r="AB2686" s="29">
        <f t="shared" si="561"/>
        <v>8558</v>
      </c>
      <c r="AC2686" s="30">
        <f t="shared" si="562"/>
        <v>140.30000000000001</v>
      </c>
      <c r="AD2686" s="29"/>
    </row>
    <row r="2687" spans="1:30" x14ac:dyDescent="0.2">
      <c r="A2687" s="1" t="s">
        <v>5547</v>
      </c>
      <c r="B2687" s="31" t="s">
        <v>8287</v>
      </c>
      <c r="C2687" s="1">
        <v>0</v>
      </c>
      <c r="D2687" s="1" t="s">
        <v>11299</v>
      </c>
      <c r="E2687" s="1" t="s">
        <v>18218</v>
      </c>
      <c r="F2687" s="1">
        <v>0</v>
      </c>
      <c r="G2687" s="19">
        <v>85</v>
      </c>
      <c r="H2687" s="29">
        <f t="shared" si="563"/>
        <v>11612.38</v>
      </c>
      <c r="I2687" s="32">
        <v>779</v>
      </c>
      <c r="J2687" s="32">
        <v>32</v>
      </c>
      <c r="K2687" s="33">
        <f t="shared" si="564"/>
        <v>4.1078305519897301E-2</v>
      </c>
      <c r="L2687" s="34">
        <f t="shared" si="568"/>
        <v>21.410510755825261</v>
      </c>
      <c r="M2687" s="32">
        <v>748</v>
      </c>
      <c r="N2687" s="32">
        <v>165</v>
      </c>
      <c r="O2687" s="33">
        <f t="shared" si="565"/>
        <v>0.22058823529411764</v>
      </c>
      <c r="P2687" s="34">
        <f t="shared" si="569"/>
        <v>28.625726339250178</v>
      </c>
      <c r="Q2687" s="35">
        <v>0</v>
      </c>
      <c r="R2687" s="34">
        <f t="shared" si="570"/>
        <v>0</v>
      </c>
      <c r="S2687" s="33">
        <v>19.97</v>
      </c>
      <c r="T2687" s="34">
        <f t="shared" si="571"/>
        <v>57.866761162296243</v>
      </c>
      <c r="U2687" s="31">
        <f t="shared" si="566"/>
        <v>26.975749564342919</v>
      </c>
      <c r="V2687" s="32">
        <f t="shared" si="567"/>
        <v>21014</v>
      </c>
      <c r="W2687" s="36"/>
      <c r="X2687" s="36">
        <f t="shared" si="572"/>
        <v>2777.56</v>
      </c>
      <c r="Y2687" s="29">
        <f t="shared" si="560"/>
        <v>14389.939999999999</v>
      </c>
      <c r="Z2687" s="36"/>
      <c r="AA2687" s="36">
        <f t="shared" si="559"/>
        <v>14389.939999999999</v>
      </c>
      <c r="AB2687" s="29">
        <f t="shared" si="561"/>
        <v>10843.96</v>
      </c>
      <c r="AC2687" s="30">
        <f t="shared" si="562"/>
        <v>127.58</v>
      </c>
      <c r="AD2687" s="29"/>
    </row>
    <row r="2688" spans="1:30" x14ac:dyDescent="0.2">
      <c r="A2688" s="1" t="s">
        <v>7368</v>
      </c>
      <c r="B2688" s="31" t="s">
        <v>8286</v>
      </c>
      <c r="C2688" s="1">
        <v>0</v>
      </c>
      <c r="D2688" s="1" t="s">
        <v>11300</v>
      </c>
      <c r="E2688" s="1" t="s">
        <v>18219</v>
      </c>
      <c r="F2688" s="1">
        <v>0</v>
      </c>
      <c r="G2688" s="19">
        <v>93</v>
      </c>
      <c r="H2688" s="29">
        <f t="shared" si="563"/>
        <v>12705.31</v>
      </c>
      <c r="I2688" s="32">
        <v>779</v>
      </c>
      <c r="J2688" s="32">
        <v>28</v>
      </c>
      <c r="K2688" s="33">
        <f t="shared" si="564"/>
        <v>3.5943517329910142E-2</v>
      </c>
      <c r="L2688" s="34">
        <f t="shared" si="568"/>
        <v>18.734196911347105</v>
      </c>
      <c r="M2688" s="32">
        <v>801</v>
      </c>
      <c r="N2688" s="32">
        <v>71</v>
      </c>
      <c r="O2688" s="33">
        <f t="shared" si="565"/>
        <v>8.8639200998751555E-2</v>
      </c>
      <c r="P2688" s="34">
        <f t="shared" si="569"/>
        <v>11.502705515264241</v>
      </c>
      <c r="Q2688" s="35">
        <v>0</v>
      </c>
      <c r="R2688" s="34">
        <f t="shared" si="570"/>
        <v>0</v>
      </c>
      <c r="S2688" s="33">
        <v>17.309999999999999</v>
      </c>
      <c r="T2688" s="34">
        <f t="shared" si="571"/>
        <v>48.440822111977319</v>
      </c>
      <c r="U2688" s="31">
        <f t="shared" si="566"/>
        <v>19.669431134647166</v>
      </c>
      <c r="V2688" s="32">
        <f t="shared" si="567"/>
        <v>15322</v>
      </c>
      <c r="W2688" s="36"/>
      <c r="X2688" s="36">
        <f t="shared" si="572"/>
        <v>2025.21</v>
      </c>
      <c r="Y2688" s="29">
        <f t="shared" si="560"/>
        <v>14730.52</v>
      </c>
      <c r="Z2688" s="36"/>
      <c r="AA2688" s="36">
        <f t="shared" ref="AA2688:AA2751" si="573">Y2688-Z2688</f>
        <v>14730.52</v>
      </c>
      <c r="AB2688" s="29">
        <f t="shared" si="561"/>
        <v>11100.62</v>
      </c>
      <c r="AC2688" s="30">
        <f t="shared" si="562"/>
        <v>119.36</v>
      </c>
      <c r="AD2688" s="29"/>
    </row>
    <row r="2689" spans="1:30" x14ac:dyDescent="0.2">
      <c r="A2689" s="1" t="s">
        <v>2567</v>
      </c>
      <c r="B2689" s="31" t="s">
        <v>8289</v>
      </c>
      <c r="C2689" s="1">
        <v>0</v>
      </c>
      <c r="D2689" s="1" t="s">
        <v>11301</v>
      </c>
      <c r="E2689" s="1" t="s">
        <v>17827</v>
      </c>
      <c r="F2689" s="1">
        <v>0</v>
      </c>
      <c r="G2689" s="19">
        <v>52</v>
      </c>
      <c r="H2689" s="29">
        <f t="shared" si="563"/>
        <v>7104.04</v>
      </c>
      <c r="I2689" s="32">
        <v>780</v>
      </c>
      <c r="J2689" s="32">
        <v>0</v>
      </c>
      <c r="K2689" s="33">
        <f t="shared" si="564"/>
        <v>0</v>
      </c>
      <c r="L2689" s="34">
        <f t="shared" si="568"/>
        <v>0</v>
      </c>
      <c r="M2689" s="32">
        <v>704</v>
      </c>
      <c r="N2689" s="32">
        <v>14</v>
      </c>
      <c r="O2689" s="33">
        <f t="shared" si="565"/>
        <v>1.9886363636363636E-2</v>
      </c>
      <c r="P2689" s="34">
        <f t="shared" si="569"/>
        <v>2.5806526017960389</v>
      </c>
      <c r="Q2689" s="35">
        <v>0</v>
      </c>
      <c r="R2689" s="34">
        <f t="shared" si="570"/>
        <v>0</v>
      </c>
      <c r="S2689" s="33">
        <v>25.16</v>
      </c>
      <c r="T2689" s="34">
        <f t="shared" si="571"/>
        <v>76.257973068745571</v>
      </c>
      <c r="U2689" s="31">
        <f t="shared" si="566"/>
        <v>19.709656417635401</v>
      </c>
      <c r="V2689" s="32">
        <f t="shared" si="567"/>
        <v>15374</v>
      </c>
      <c r="W2689" s="36"/>
      <c r="X2689" s="36">
        <f t="shared" si="572"/>
        <v>2032.09</v>
      </c>
      <c r="Y2689" s="29">
        <f t="shared" ref="Y2689:Y2752" si="574">H2689+W2689+X2689</f>
        <v>9136.1299999999992</v>
      </c>
      <c r="Z2689" s="36"/>
      <c r="AA2689" s="36">
        <f t="shared" si="573"/>
        <v>9136.1299999999992</v>
      </c>
      <c r="AB2689" s="29">
        <f t="shared" ref="AB2689:AB2752" si="575">ROUND(AA2689/1.327,2)</f>
        <v>6884.8</v>
      </c>
      <c r="AC2689" s="30">
        <f t="shared" ref="AC2689:AC2752" si="576">ROUND(AB2689/G2689,2)</f>
        <v>132.4</v>
      </c>
      <c r="AD2689" s="29"/>
    </row>
    <row r="2690" spans="1:30" x14ac:dyDescent="0.2">
      <c r="A2690" s="1" t="s">
        <v>5205</v>
      </c>
      <c r="B2690" s="31" t="s">
        <v>8287</v>
      </c>
      <c r="C2690" s="1">
        <v>0</v>
      </c>
      <c r="D2690" s="1" t="s">
        <v>11302</v>
      </c>
      <c r="E2690" s="1" t="s">
        <v>17360</v>
      </c>
      <c r="F2690" s="1">
        <v>0</v>
      </c>
      <c r="G2690" s="19">
        <v>123</v>
      </c>
      <c r="H2690" s="29">
        <f t="shared" si="563"/>
        <v>16803.79</v>
      </c>
      <c r="I2690" s="32">
        <v>780</v>
      </c>
      <c r="J2690" s="32">
        <v>67</v>
      </c>
      <c r="K2690" s="33">
        <f t="shared" si="564"/>
        <v>8.5897435897435898E-2</v>
      </c>
      <c r="L2690" s="34">
        <f t="shared" si="568"/>
        <v>44.770784770784772</v>
      </c>
      <c r="M2690" s="32">
        <v>798</v>
      </c>
      <c r="N2690" s="32">
        <v>135</v>
      </c>
      <c r="O2690" s="33">
        <f t="shared" si="565"/>
        <v>0.16917293233082706</v>
      </c>
      <c r="P2690" s="34">
        <f t="shared" si="569"/>
        <v>21.953564560928708</v>
      </c>
      <c r="Q2690" s="35">
        <v>1</v>
      </c>
      <c r="R2690" s="34">
        <f t="shared" si="570"/>
        <v>100</v>
      </c>
      <c r="S2690" s="33">
        <v>17.73</v>
      </c>
      <c r="T2690" s="34">
        <f t="shared" si="571"/>
        <v>49.929128277817156</v>
      </c>
      <c r="U2690" s="31">
        <f t="shared" si="566"/>
        <v>54.163369402382656</v>
      </c>
      <c r="V2690" s="32">
        <f t="shared" si="567"/>
        <v>42247</v>
      </c>
      <c r="W2690" s="36"/>
      <c r="X2690" s="36">
        <f t="shared" si="572"/>
        <v>5584.07</v>
      </c>
      <c r="Y2690" s="29">
        <f t="shared" si="574"/>
        <v>22387.86</v>
      </c>
      <c r="Z2690" s="36"/>
      <c r="AA2690" s="36">
        <f t="shared" si="573"/>
        <v>22387.86</v>
      </c>
      <c r="AB2690" s="29">
        <f t="shared" si="575"/>
        <v>16871.03</v>
      </c>
      <c r="AC2690" s="30">
        <f t="shared" si="576"/>
        <v>137.16</v>
      </c>
      <c r="AD2690" s="29"/>
    </row>
    <row r="2691" spans="1:30" x14ac:dyDescent="0.2">
      <c r="A2691" s="1" t="s">
        <v>5581</v>
      </c>
      <c r="B2691" s="31" t="s">
        <v>8286</v>
      </c>
      <c r="C2691" s="1">
        <v>0</v>
      </c>
      <c r="D2691" s="1" t="s">
        <v>11303</v>
      </c>
      <c r="E2691" s="1" t="s">
        <v>16842</v>
      </c>
      <c r="F2691" s="1">
        <v>0</v>
      </c>
      <c r="G2691" s="19">
        <v>113</v>
      </c>
      <c r="H2691" s="29">
        <f t="shared" ref="H2691:H2754" si="577">ROUND(G2691/G$8364*H$8369,2)</f>
        <v>15437.63</v>
      </c>
      <c r="I2691" s="32">
        <v>780</v>
      </c>
      <c r="J2691" s="32">
        <v>24</v>
      </c>
      <c r="K2691" s="33">
        <f t="shared" ref="K2691:K2754" si="578">IF(I2691=0,0,J2691/I2691)</f>
        <v>3.0769230769230771E-2</v>
      </c>
      <c r="L2691" s="34">
        <f t="shared" si="568"/>
        <v>16.037296037296038</v>
      </c>
      <c r="M2691" s="32">
        <v>830</v>
      </c>
      <c r="N2691" s="32">
        <v>43</v>
      </c>
      <c r="O2691" s="33">
        <f t="shared" ref="O2691:O2754" si="579">IF(M2691=0,0,N2691/M2691)</f>
        <v>5.1807228915662654E-2</v>
      </c>
      <c r="P2691" s="34">
        <f t="shared" si="569"/>
        <v>6.7230219932504038</v>
      </c>
      <c r="Q2691" s="35">
        <v>0.23</v>
      </c>
      <c r="R2691" s="34">
        <f t="shared" si="570"/>
        <v>23</v>
      </c>
      <c r="S2691" s="33">
        <v>15.92</v>
      </c>
      <c r="T2691" s="34">
        <f t="shared" si="571"/>
        <v>43.515237420269308</v>
      </c>
      <c r="U2691" s="31">
        <f t="shared" ref="U2691:U2754" si="580">(L2691+P2691+R2691+T2691)/4</f>
        <v>22.318888862703936</v>
      </c>
      <c r="V2691" s="32">
        <f t="shared" ref="V2691:V2754" si="581">ROUND(U2691*I2691,0)</f>
        <v>17409</v>
      </c>
      <c r="W2691" s="36"/>
      <c r="X2691" s="36">
        <f t="shared" si="572"/>
        <v>2301.0700000000002</v>
      </c>
      <c r="Y2691" s="29">
        <f t="shared" si="574"/>
        <v>17738.7</v>
      </c>
      <c r="Z2691" s="36"/>
      <c r="AA2691" s="36">
        <f t="shared" si="573"/>
        <v>17738.7</v>
      </c>
      <c r="AB2691" s="29">
        <f t="shared" si="575"/>
        <v>13367.52</v>
      </c>
      <c r="AC2691" s="30">
        <f t="shared" si="576"/>
        <v>118.3</v>
      </c>
      <c r="AD2691" s="29"/>
    </row>
    <row r="2692" spans="1:30" x14ac:dyDescent="0.2">
      <c r="A2692" s="1" t="s">
        <v>5960</v>
      </c>
      <c r="B2692" s="31" t="s">
        <v>8286</v>
      </c>
      <c r="C2692" s="1">
        <v>0</v>
      </c>
      <c r="D2692" s="1" t="s">
        <v>11304</v>
      </c>
      <c r="E2692" s="1" t="s">
        <v>16672</v>
      </c>
      <c r="F2692" s="1">
        <v>0</v>
      </c>
      <c r="G2692" s="19">
        <v>80</v>
      </c>
      <c r="H2692" s="29">
        <f t="shared" si="577"/>
        <v>10929.3</v>
      </c>
      <c r="I2692" s="32">
        <v>780</v>
      </c>
      <c r="J2692" s="32">
        <v>24</v>
      </c>
      <c r="K2692" s="33">
        <f t="shared" si="578"/>
        <v>3.0769230769230771E-2</v>
      </c>
      <c r="L2692" s="34">
        <f t="shared" ref="L2692:L2755" si="582">(K2692-K$8370)/(K$8369-K$8370)*100</f>
        <v>16.037296037296038</v>
      </c>
      <c r="M2692" s="32">
        <v>752</v>
      </c>
      <c r="N2692" s="32">
        <v>53</v>
      </c>
      <c r="O2692" s="33">
        <f t="shared" si="579"/>
        <v>7.0478723404255317E-2</v>
      </c>
      <c r="P2692" s="34">
        <f t="shared" ref="P2692:P2755" si="583">(O2692-O$8370)/(O$8369-O$8370)*100</f>
        <v>9.146021075058302</v>
      </c>
      <c r="Q2692" s="35">
        <v>0</v>
      </c>
      <c r="R2692" s="34">
        <f t="shared" ref="R2692:R2755" si="584">(Q2692-Q$8370)/(Q$8369-Q$8370)*100</f>
        <v>0</v>
      </c>
      <c r="S2692" s="33">
        <v>21.08</v>
      </c>
      <c r="T2692" s="34">
        <f t="shared" ref="T2692:T2755" si="585">(S2692-S$8370)/(S$8369-S$8370)*100</f>
        <v>61.800141743444357</v>
      </c>
      <c r="U2692" s="31">
        <f t="shared" si="580"/>
        <v>21.745864713949672</v>
      </c>
      <c r="V2692" s="32">
        <f t="shared" si="581"/>
        <v>16962</v>
      </c>
      <c r="W2692" s="36"/>
      <c r="X2692" s="36">
        <f t="shared" ref="X2692:X2755" si="586">ROUND(V2692*X$8369/V$8364,2)</f>
        <v>2241.98</v>
      </c>
      <c r="Y2692" s="29">
        <f t="shared" si="574"/>
        <v>13171.279999999999</v>
      </c>
      <c r="Z2692" s="36"/>
      <c r="AA2692" s="36">
        <f t="shared" si="573"/>
        <v>13171.279999999999</v>
      </c>
      <c r="AB2692" s="29">
        <f t="shared" si="575"/>
        <v>9925.61</v>
      </c>
      <c r="AC2692" s="30">
        <f t="shared" si="576"/>
        <v>124.07</v>
      </c>
      <c r="AD2692" s="29"/>
    </row>
    <row r="2693" spans="1:30" x14ac:dyDescent="0.2">
      <c r="A2693" s="1" t="s">
        <v>6609</v>
      </c>
      <c r="B2693" s="31" t="s">
        <v>8286</v>
      </c>
      <c r="C2693" s="1">
        <v>0</v>
      </c>
      <c r="D2693" s="1" t="s">
        <v>11305</v>
      </c>
      <c r="E2693" s="1" t="s">
        <v>17349</v>
      </c>
      <c r="F2693" s="1">
        <v>0</v>
      </c>
      <c r="G2693" s="19">
        <v>83</v>
      </c>
      <c r="H2693" s="29">
        <f t="shared" si="577"/>
        <v>11339.14</v>
      </c>
      <c r="I2693" s="32">
        <v>780</v>
      </c>
      <c r="J2693" s="32">
        <v>19</v>
      </c>
      <c r="K2693" s="33">
        <f t="shared" si="578"/>
        <v>2.4358974358974359E-2</v>
      </c>
      <c r="L2693" s="34">
        <f t="shared" si="582"/>
        <v>12.696192696192696</v>
      </c>
      <c r="M2693" s="32">
        <v>809</v>
      </c>
      <c r="N2693" s="32">
        <v>19</v>
      </c>
      <c r="O2693" s="33">
        <f t="shared" si="579"/>
        <v>2.3485784919653894E-2</v>
      </c>
      <c r="P2693" s="34">
        <f t="shared" si="583"/>
        <v>3.0477493556086719</v>
      </c>
      <c r="Q2693" s="35">
        <v>0</v>
      </c>
      <c r="R2693" s="34">
        <f t="shared" si="584"/>
        <v>0</v>
      </c>
      <c r="S2693" s="33">
        <v>17.329999999999998</v>
      </c>
      <c r="T2693" s="34">
        <f t="shared" si="585"/>
        <v>48.511693834160162</v>
      </c>
      <c r="U2693" s="31">
        <f t="shared" si="580"/>
        <v>16.063908971490385</v>
      </c>
      <c r="V2693" s="32">
        <f t="shared" si="581"/>
        <v>12530</v>
      </c>
      <c r="W2693" s="36"/>
      <c r="X2693" s="36">
        <f t="shared" si="586"/>
        <v>1656.18</v>
      </c>
      <c r="Y2693" s="29">
        <f t="shared" si="574"/>
        <v>12995.32</v>
      </c>
      <c r="Z2693" s="36"/>
      <c r="AA2693" s="36">
        <f t="shared" si="573"/>
        <v>12995.32</v>
      </c>
      <c r="AB2693" s="29">
        <f t="shared" si="575"/>
        <v>9793.01</v>
      </c>
      <c r="AC2693" s="30">
        <f t="shared" si="576"/>
        <v>117.99</v>
      </c>
      <c r="AD2693" s="29"/>
    </row>
    <row r="2694" spans="1:30" x14ac:dyDescent="0.2">
      <c r="A2694" s="1" t="s">
        <v>140</v>
      </c>
      <c r="B2694" s="31" t="s">
        <v>8286</v>
      </c>
      <c r="C2694" s="1">
        <v>0</v>
      </c>
      <c r="D2694" s="1" t="s">
        <v>11306</v>
      </c>
      <c r="E2694" s="1" t="s">
        <v>18220</v>
      </c>
      <c r="F2694" s="1">
        <v>0</v>
      </c>
      <c r="G2694" s="19">
        <v>71</v>
      </c>
      <c r="H2694" s="29">
        <f t="shared" si="577"/>
        <v>9699.75</v>
      </c>
      <c r="I2694" s="32">
        <v>781</v>
      </c>
      <c r="J2694" s="32">
        <v>20</v>
      </c>
      <c r="K2694" s="33">
        <f t="shared" si="578"/>
        <v>2.5608194622279128E-2</v>
      </c>
      <c r="L2694" s="34">
        <f t="shared" si="582"/>
        <v>13.347301439490938</v>
      </c>
      <c r="M2694" s="32">
        <v>795</v>
      </c>
      <c r="N2694" s="32">
        <v>43</v>
      </c>
      <c r="O2694" s="33">
        <f t="shared" si="579"/>
        <v>5.4088050314465411E-2</v>
      </c>
      <c r="P2694" s="34">
        <f t="shared" si="583"/>
        <v>7.0190040935821836</v>
      </c>
      <c r="Q2694" s="35">
        <v>0</v>
      </c>
      <c r="R2694" s="34">
        <f t="shared" si="584"/>
        <v>0</v>
      </c>
      <c r="S2694" s="33">
        <v>22.31</v>
      </c>
      <c r="T2694" s="34">
        <f t="shared" si="585"/>
        <v>66.158752657689575</v>
      </c>
      <c r="U2694" s="31">
        <f t="shared" si="580"/>
        <v>21.631264547690673</v>
      </c>
      <c r="V2694" s="32">
        <f t="shared" si="581"/>
        <v>16894</v>
      </c>
      <c r="W2694" s="36"/>
      <c r="X2694" s="36">
        <f t="shared" si="586"/>
        <v>2232.9899999999998</v>
      </c>
      <c r="Y2694" s="29">
        <f t="shared" si="574"/>
        <v>11932.74</v>
      </c>
      <c r="Z2694" s="36"/>
      <c r="AA2694" s="36">
        <f t="shared" si="573"/>
        <v>11932.74</v>
      </c>
      <c r="AB2694" s="29">
        <f t="shared" si="575"/>
        <v>8992.27</v>
      </c>
      <c r="AC2694" s="30">
        <f t="shared" si="576"/>
        <v>126.65</v>
      </c>
      <c r="AD2694" s="29"/>
    </row>
    <row r="2695" spans="1:30" x14ac:dyDescent="0.2">
      <c r="A2695" s="1" t="s">
        <v>1146</v>
      </c>
      <c r="B2695" s="31" t="s">
        <v>8286</v>
      </c>
      <c r="C2695" s="1">
        <v>0</v>
      </c>
      <c r="D2695" s="1" t="s">
        <v>11307</v>
      </c>
      <c r="E2695" s="1" t="s">
        <v>18221</v>
      </c>
      <c r="F2695" s="1">
        <v>0</v>
      </c>
      <c r="G2695" s="19">
        <v>69</v>
      </c>
      <c r="H2695" s="29">
        <f t="shared" si="577"/>
        <v>9426.52</v>
      </c>
      <c r="I2695" s="32">
        <v>781</v>
      </c>
      <c r="J2695" s="32">
        <v>29</v>
      </c>
      <c r="K2695" s="33">
        <f t="shared" si="578"/>
        <v>3.713188220230474E-2</v>
      </c>
      <c r="L2695" s="34">
        <f t="shared" si="582"/>
        <v>19.353587087261864</v>
      </c>
      <c r="M2695" s="32">
        <v>793</v>
      </c>
      <c r="N2695" s="32">
        <v>256</v>
      </c>
      <c r="O2695" s="33">
        <f t="shared" si="579"/>
        <v>0.32282471626733922</v>
      </c>
      <c r="P2695" s="34">
        <f t="shared" si="583"/>
        <v>41.892950324814386</v>
      </c>
      <c r="Q2695" s="35">
        <v>1</v>
      </c>
      <c r="R2695" s="34">
        <f t="shared" si="584"/>
        <v>100</v>
      </c>
      <c r="S2695" s="33">
        <v>20.55</v>
      </c>
      <c r="T2695" s="34">
        <f t="shared" si="585"/>
        <v>59.922041105598865</v>
      </c>
      <c r="U2695" s="31">
        <f t="shared" si="580"/>
        <v>55.292144629418772</v>
      </c>
      <c r="V2695" s="32">
        <f t="shared" si="581"/>
        <v>43183</v>
      </c>
      <c r="W2695" s="36"/>
      <c r="X2695" s="36">
        <f t="shared" si="586"/>
        <v>5707.79</v>
      </c>
      <c r="Y2695" s="29">
        <f t="shared" si="574"/>
        <v>15134.310000000001</v>
      </c>
      <c r="Z2695" s="36"/>
      <c r="AA2695" s="36">
        <f t="shared" si="573"/>
        <v>15134.310000000001</v>
      </c>
      <c r="AB2695" s="29">
        <f t="shared" si="575"/>
        <v>11404.91</v>
      </c>
      <c r="AC2695" s="30">
        <f t="shared" si="576"/>
        <v>165.29</v>
      </c>
      <c r="AD2695" s="29"/>
    </row>
    <row r="2696" spans="1:30" x14ac:dyDescent="0.2">
      <c r="A2696" s="1" t="s">
        <v>2382</v>
      </c>
      <c r="B2696" s="31" t="s">
        <v>8286</v>
      </c>
      <c r="C2696" s="1">
        <v>0</v>
      </c>
      <c r="D2696" s="1" t="s">
        <v>11308</v>
      </c>
      <c r="E2696" s="1" t="s">
        <v>18222</v>
      </c>
      <c r="F2696" s="1">
        <v>0</v>
      </c>
      <c r="G2696" s="19">
        <v>79</v>
      </c>
      <c r="H2696" s="29">
        <f t="shared" si="577"/>
        <v>10792.68</v>
      </c>
      <c r="I2696" s="32">
        <v>781</v>
      </c>
      <c r="J2696" s="32">
        <v>22</v>
      </c>
      <c r="K2696" s="33">
        <f t="shared" si="578"/>
        <v>2.8169014084507043E-2</v>
      </c>
      <c r="L2696" s="34">
        <f t="shared" si="582"/>
        <v>14.682031583440033</v>
      </c>
      <c r="M2696" s="32">
        <v>794</v>
      </c>
      <c r="N2696" s="32">
        <v>113</v>
      </c>
      <c r="O2696" s="33">
        <f t="shared" si="579"/>
        <v>0.14231738035264482</v>
      </c>
      <c r="P2696" s="34">
        <f t="shared" si="583"/>
        <v>18.468520670931852</v>
      </c>
      <c r="Q2696" s="35">
        <v>0</v>
      </c>
      <c r="R2696" s="34">
        <f t="shared" si="584"/>
        <v>0</v>
      </c>
      <c r="S2696" s="33">
        <v>19.05</v>
      </c>
      <c r="T2696" s="34">
        <f t="shared" si="585"/>
        <v>54.606661941885193</v>
      </c>
      <c r="U2696" s="31">
        <f t="shared" si="580"/>
        <v>21.93930354906427</v>
      </c>
      <c r="V2696" s="32">
        <f t="shared" si="581"/>
        <v>17135</v>
      </c>
      <c r="W2696" s="36"/>
      <c r="X2696" s="36">
        <f t="shared" si="586"/>
        <v>2264.85</v>
      </c>
      <c r="Y2696" s="29">
        <f t="shared" si="574"/>
        <v>13057.53</v>
      </c>
      <c r="Z2696" s="36"/>
      <c r="AA2696" s="36">
        <f t="shared" si="573"/>
        <v>13057.53</v>
      </c>
      <c r="AB2696" s="29">
        <f t="shared" si="575"/>
        <v>9839.89</v>
      </c>
      <c r="AC2696" s="30">
        <f t="shared" si="576"/>
        <v>124.56</v>
      </c>
      <c r="AD2696" s="29"/>
    </row>
    <row r="2697" spans="1:30" x14ac:dyDescent="0.2">
      <c r="A2697" s="1" t="s">
        <v>3183</v>
      </c>
      <c r="B2697" s="31" t="s">
        <v>8286</v>
      </c>
      <c r="C2697" s="1">
        <v>0</v>
      </c>
      <c r="D2697" s="1" t="s">
        <v>11309</v>
      </c>
      <c r="E2697" s="1" t="s">
        <v>18223</v>
      </c>
      <c r="F2697" s="1">
        <v>0</v>
      </c>
      <c r="G2697" s="19">
        <v>84</v>
      </c>
      <c r="H2697" s="29">
        <f t="shared" si="577"/>
        <v>11475.76</v>
      </c>
      <c r="I2697" s="32">
        <v>781</v>
      </c>
      <c r="J2697" s="32">
        <v>36</v>
      </c>
      <c r="K2697" s="33">
        <f t="shared" si="578"/>
        <v>4.6094750320102434E-2</v>
      </c>
      <c r="L2697" s="34">
        <f t="shared" si="582"/>
        <v>24.025142591083693</v>
      </c>
      <c r="M2697" s="32">
        <v>774</v>
      </c>
      <c r="N2697" s="32">
        <v>49</v>
      </c>
      <c r="O2697" s="33">
        <f t="shared" si="579"/>
        <v>6.3307493540051676E-2</v>
      </c>
      <c r="P2697" s="34">
        <f t="shared" si="583"/>
        <v>8.2154108666995356</v>
      </c>
      <c r="Q2697" s="35">
        <v>1</v>
      </c>
      <c r="R2697" s="34">
        <f t="shared" si="584"/>
        <v>100</v>
      </c>
      <c r="S2697" s="33">
        <v>18.16</v>
      </c>
      <c r="T2697" s="34">
        <f t="shared" si="585"/>
        <v>51.452870304748409</v>
      </c>
      <c r="U2697" s="31">
        <f t="shared" si="580"/>
        <v>45.923355940632909</v>
      </c>
      <c r="V2697" s="32">
        <f t="shared" si="581"/>
        <v>35866</v>
      </c>
      <c r="W2697" s="36"/>
      <c r="X2697" s="36">
        <f t="shared" si="586"/>
        <v>4740.6499999999996</v>
      </c>
      <c r="Y2697" s="29">
        <f t="shared" si="574"/>
        <v>16216.41</v>
      </c>
      <c r="Z2697" s="36"/>
      <c r="AA2697" s="36">
        <f t="shared" si="573"/>
        <v>16216.41</v>
      </c>
      <c r="AB2697" s="29">
        <f t="shared" si="575"/>
        <v>12220.35</v>
      </c>
      <c r="AC2697" s="30">
        <f t="shared" si="576"/>
        <v>145.47999999999999</v>
      </c>
    </row>
    <row r="2698" spans="1:30" x14ac:dyDescent="0.2">
      <c r="A2698" s="1" t="s">
        <v>3326</v>
      </c>
      <c r="B2698" s="31" t="s">
        <v>8286</v>
      </c>
      <c r="C2698" s="1">
        <v>0</v>
      </c>
      <c r="D2698" s="1" t="s">
        <v>11310</v>
      </c>
      <c r="E2698" s="1" t="s">
        <v>18224</v>
      </c>
      <c r="F2698" s="1">
        <v>0</v>
      </c>
      <c r="G2698" s="19">
        <v>73</v>
      </c>
      <c r="H2698" s="29">
        <f t="shared" si="577"/>
        <v>9972.98</v>
      </c>
      <c r="I2698" s="32">
        <v>781</v>
      </c>
      <c r="J2698" s="32">
        <v>30</v>
      </c>
      <c r="K2698" s="33">
        <f t="shared" si="578"/>
        <v>3.8412291933418691E-2</v>
      </c>
      <c r="L2698" s="34">
        <f t="shared" si="582"/>
        <v>20.020952159236408</v>
      </c>
      <c r="M2698" s="32">
        <v>791</v>
      </c>
      <c r="N2698" s="32">
        <v>92</v>
      </c>
      <c r="O2698" s="33">
        <f t="shared" si="579"/>
        <v>0.11630847029077118</v>
      </c>
      <c r="P2698" s="34">
        <f t="shared" si="583"/>
        <v>15.093345468044598</v>
      </c>
      <c r="Q2698" s="35">
        <v>0</v>
      </c>
      <c r="R2698" s="34">
        <f t="shared" si="584"/>
        <v>0</v>
      </c>
      <c r="S2698" s="33">
        <v>22.31</v>
      </c>
      <c r="T2698" s="34">
        <f t="shared" si="585"/>
        <v>66.158752657689575</v>
      </c>
      <c r="U2698" s="31">
        <f t="shared" si="580"/>
        <v>25.318262571242645</v>
      </c>
      <c r="V2698" s="32">
        <f t="shared" si="581"/>
        <v>19774</v>
      </c>
      <c r="W2698" s="36"/>
      <c r="X2698" s="36">
        <f t="shared" si="586"/>
        <v>2613.66</v>
      </c>
      <c r="Y2698" s="29">
        <f t="shared" si="574"/>
        <v>12586.64</v>
      </c>
      <c r="Z2698" s="36"/>
      <c r="AA2698" s="36">
        <f t="shared" si="573"/>
        <v>12586.64</v>
      </c>
      <c r="AB2698" s="29">
        <f t="shared" si="575"/>
        <v>9485.0300000000007</v>
      </c>
      <c r="AC2698" s="30">
        <f t="shared" si="576"/>
        <v>129.93</v>
      </c>
      <c r="AD2698" s="29"/>
    </row>
    <row r="2699" spans="1:30" x14ac:dyDescent="0.2">
      <c r="A2699" s="1" t="s">
        <v>3741</v>
      </c>
      <c r="B2699" s="31" t="s">
        <v>8286</v>
      </c>
      <c r="C2699" s="1">
        <v>0</v>
      </c>
      <c r="D2699" s="1" t="s">
        <v>11311</v>
      </c>
      <c r="E2699" s="1" t="s">
        <v>17945</v>
      </c>
      <c r="F2699" s="1">
        <v>0</v>
      </c>
      <c r="G2699" s="19">
        <v>85</v>
      </c>
      <c r="H2699" s="29">
        <f t="shared" si="577"/>
        <v>11612.38</v>
      </c>
      <c r="I2699" s="32">
        <v>781</v>
      </c>
      <c r="J2699" s="32">
        <v>48</v>
      </c>
      <c r="K2699" s="33">
        <f t="shared" si="578"/>
        <v>6.1459667093469908E-2</v>
      </c>
      <c r="L2699" s="34">
        <f t="shared" si="582"/>
        <v>32.033523454778248</v>
      </c>
      <c r="M2699" s="32">
        <v>776</v>
      </c>
      <c r="N2699" s="32">
        <v>72</v>
      </c>
      <c r="O2699" s="33">
        <f t="shared" si="579"/>
        <v>9.2783505154639179E-2</v>
      </c>
      <c r="P2699" s="34">
        <f t="shared" si="583"/>
        <v>12.040511697334097</v>
      </c>
      <c r="Q2699" s="35">
        <v>0</v>
      </c>
      <c r="R2699" s="34">
        <f t="shared" si="584"/>
        <v>0</v>
      </c>
      <c r="S2699" s="33">
        <v>21.69</v>
      </c>
      <c r="T2699" s="34">
        <f t="shared" si="585"/>
        <v>63.961729270021259</v>
      </c>
      <c r="U2699" s="31">
        <f t="shared" si="580"/>
        <v>27.008941105533403</v>
      </c>
      <c r="V2699" s="32">
        <f t="shared" si="581"/>
        <v>21094</v>
      </c>
      <c r="W2699" s="36"/>
      <c r="X2699" s="36">
        <f t="shared" si="586"/>
        <v>2788.14</v>
      </c>
      <c r="Y2699" s="29">
        <f t="shared" si="574"/>
        <v>14400.519999999999</v>
      </c>
      <c r="Z2699" s="36"/>
      <c r="AA2699" s="36">
        <f t="shared" si="573"/>
        <v>14400.519999999999</v>
      </c>
      <c r="AB2699" s="29">
        <f t="shared" si="575"/>
        <v>10851.94</v>
      </c>
      <c r="AC2699" s="30">
        <f t="shared" si="576"/>
        <v>127.67</v>
      </c>
    </row>
    <row r="2700" spans="1:30" x14ac:dyDescent="0.2">
      <c r="A2700" s="1" t="s">
        <v>3989</v>
      </c>
      <c r="B2700" s="31" t="s">
        <v>8286</v>
      </c>
      <c r="C2700" s="1">
        <v>0</v>
      </c>
      <c r="D2700" s="1" t="s">
        <v>11312</v>
      </c>
      <c r="E2700" s="1" t="s">
        <v>18225</v>
      </c>
      <c r="F2700" s="1">
        <v>0</v>
      </c>
      <c r="G2700" s="19">
        <v>77</v>
      </c>
      <c r="H2700" s="29">
        <f t="shared" si="577"/>
        <v>10519.45</v>
      </c>
      <c r="I2700" s="32">
        <v>781</v>
      </c>
      <c r="J2700" s="32">
        <v>24</v>
      </c>
      <c r="K2700" s="33">
        <f t="shared" si="578"/>
        <v>3.0729833546734954E-2</v>
      </c>
      <c r="L2700" s="34">
        <f t="shared" si="582"/>
        <v>16.016761727389124</v>
      </c>
      <c r="M2700" s="32">
        <v>815</v>
      </c>
      <c r="N2700" s="32">
        <v>111</v>
      </c>
      <c r="O2700" s="33">
        <f t="shared" si="579"/>
        <v>0.1361963190184049</v>
      </c>
      <c r="P2700" s="34">
        <f t="shared" si="583"/>
        <v>17.674190790074469</v>
      </c>
      <c r="Q2700" s="35">
        <v>0</v>
      </c>
      <c r="R2700" s="34">
        <f t="shared" si="584"/>
        <v>0</v>
      </c>
      <c r="S2700" s="33">
        <v>22.97</v>
      </c>
      <c r="T2700" s="34">
        <f t="shared" si="585"/>
        <v>68.497519489723601</v>
      </c>
      <c r="U2700" s="31">
        <f t="shared" si="580"/>
        <v>25.547118001796797</v>
      </c>
      <c r="V2700" s="32">
        <f t="shared" si="581"/>
        <v>19952</v>
      </c>
      <c r="W2700" s="36"/>
      <c r="X2700" s="36">
        <f t="shared" si="586"/>
        <v>2637.19</v>
      </c>
      <c r="Y2700" s="29">
        <f t="shared" si="574"/>
        <v>13156.640000000001</v>
      </c>
      <c r="Z2700" s="36"/>
      <c r="AA2700" s="36">
        <f t="shared" si="573"/>
        <v>13156.640000000001</v>
      </c>
      <c r="AB2700" s="29">
        <f t="shared" si="575"/>
        <v>9914.57</v>
      </c>
      <c r="AC2700" s="30">
        <f t="shared" si="576"/>
        <v>128.76</v>
      </c>
    </row>
    <row r="2701" spans="1:30" x14ac:dyDescent="0.2">
      <c r="A2701" s="1" t="s">
        <v>4497</v>
      </c>
      <c r="B2701" s="31" t="s">
        <v>8288</v>
      </c>
      <c r="C2701" s="1">
        <v>0</v>
      </c>
      <c r="D2701" s="1" t="s">
        <v>11313</v>
      </c>
      <c r="E2701" s="1" t="s">
        <v>16646</v>
      </c>
      <c r="F2701" s="1">
        <v>0</v>
      </c>
      <c r="G2701" s="19">
        <v>60</v>
      </c>
      <c r="H2701" s="29">
        <f t="shared" si="577"/>
        <v>8196.9699999999993</v>
      </c>
      <c r="I2701" s="32">
        <v>781</v>
      </c>
      <c r="J2701" s="32">
        <v>18</v>
      </c>
      <c r="K2701" s="33">
        <f t="shared" si="578"/>
        <v>2.3047375160051217E-2</v>
      </c>
      <c r="L2701" s="34">
        <f t="shared" si="582"/>
        <v>12.012571295541846</v>
      </c>
      <c r="M2701" s="32">
        <v>765</v>
      </c>
      <c r="N2701" s="32">
        <v>9</v>
      </c>
      <c r="O2701" s="33">
        <f t="shared" si="579"/>
        <v>1.1764705882352941E-2</v>
      </c>
      <c r="P2701" s="34">
        <f t="shared" si="583"/>
        <v>1.5267054047600097</v>
      </c>
      <c r="Q2701" s="35">
        <v>0</v>
      </c>
      <c r="R2701" s="34">
        <f t="shared" si="584"/>
        <v>0</v>
      </c>
      <c r="S2701" s="33">
        <v>25.19</v>
      </c>
      <c r="T2701" s="34">
        <f t="shared" si="585"/>
        <v>76.364280652019843</v>
      </c>
      <c r="U2701" s="31">
        <f t="shared" si="580"/>
        <v>22.475889338080425</v>
      </c>
      <c r="V2701" s="32">
        <f t="shared" si="581"/>
        <v>17554</v>
      </c>
      <c r="W2701" s="36"/>
      <c r="X2701" s="36">
        <f t="shared" si="586"/>
        <v>2320.23</v>
      </c>
      <c r="Y2701" s="29">
        <f t="shared" si="574"/>
        <v>10517.199999999999</v>
      </c>
      <c r="Z2701" s="36"/>
      <c r="AA2701" s="36">
        <f t="shared" si="573"/>
        <v>10517.199999999999</v>
      </c>
      <c r="AB2701" s="29">
        <f t="shared" si="575"/>
        <v>7925.55</v>
      </c>
      <c r="AC2701" s="30">
        <f t="shared" si="576"/>
        <v>132.09</v>
      </c>
    </row>
    <row r="2702" spans="1:30" x14ac:dyDescent="0.2">
      <c r="A2702" s="1" t="s">
        <v>4757</v>
      </c>
      <c r="B2702" s="31" t="s">
        <v>8285</v>
      </c>
      <c r="C2702" s="1">
        <v>0</v>
      </c>
      <c r="D2702" s="1" t="s">
        <v>11314</v>
      </c>
      <c r="E2702" s="1" t="s">
        <v>17622</v>
      </c>
      <c r="F2702" s="1">
        <v>0</v>
      </c>
      <c r="G2702" s="19">
        <v>66</v>
      </c>
      <c r="H2702" s="29">
        <f t="shared" si="577"/>
        <v>9016.67</v>
      </c>
      <c r="I2702" s="32">
        <v>781</v>
      </c>
      <c r="J2702" s="32">
        <v>34</v>
      </c>
      <c r="K2702" s="33">
        <f t="shared" si="578"/>
        <v>4.353393085787452E-2</v>
      </c>
      <c r="L2702" s="34">
        <f t="shared" si="582"/>
        <v>22.690412447134598</v>
      </c>
      <c r="M2702" s="32">
        <v>762</v>
      </c>
      <c r="N2702" s="32">
        <v>31</v>
      </c>
      <c r="O2702" s="33">
        <f t="shared" si="579"/>
        <v>4.0682414698162729E-2</v>
      </c>
      <c r="P2702" s="34">
        <f t="shared" si="583"/>
        <v>5.2793553038617134</v>
      </c>
      <c r="Q2702" s="35">
        <v>0</v>
      </c>
      <c r="R2702" s="34">
        <f t="shared" si="584"/>
        <v>0</v>
      </c>
      <c r="S2702" s="33">
        <v>20.03</v>
      </c>
      <c r="T2702" s="34">
        <f t="shared" si="585"/>
        <v>58.079376328844802</v>
      </c>
      <c r="U2702" s="31">
        <f t="shared" si="580"/>
        <v>21.512286019960278</v>
      </c>
      <c r="V2702" s="32">
        <f t="shared" si="581"/>
        <v>16801</v>
      </c>
      <c r="W2702" s="36"/>
      <c r="X2702" s="36">
        <f t="shared" si="586"/>
        <v>2220.6999999999998</v>
      </c>
      <c r="Y2702" s="29">
        <f t="shared" si="574"/>
        <v>11237.369999999999</v>
      </c>
      <c r="Z2702" s="36"/>
      <c r="AA2702" s="36">
        <f t="shared" si="573"/>
        <v>11237.369999999999</v>
      </c>
      <c r="AB2702" s="29">
        <f t="shared" si="575"/>
        <v>8468.25</v>
      </c>
      <c r="AC2702" s="30">
        <f t="shared" si="576"/>
        <v>128.31</v>
      </c>
      <c r="AD2702" s="29"/>
    </row>
    <row r="2703" spans="1:30" x14ac:dyDescent="0.2">
      <c r="A2703" s="1" t="s">
        <v>4779</v>
      </c>
      <c r="B2703" s="31" t="s">
        <v>8286</v>
      </c>
      <c r="C2703" s="1">
        <v>0</v>
      </c>
      <c r="D2703" s="1" t="s">
        <v>11315</v>
      </c>
      <c r="E2703" s="1" t="s">
        <v>18226</v>
      </c>
      <c r="F2703" s="1">
        <v>0</v>
      </c>
      <c r="G2703" s="19">
        <v>91</v>
      </c>
      <c r="H2703" s="29">
        <f t="shared" si="577"/>
        <v>12432.07</v>
      </c>
      <c r="I2703" s="32">
        <v>781</v>
      </c>
      <c r="J2703" s="32">
        <v>20</v>
      </c>
      <c r="K2703" s="33">
        <f t="shared" si="578"/>
        <v>2.5608194622279128E-2</v>
      </c>
      <c r="L2703" s="34">
        <f t="shared" si="582"/>
        <v>13.347301439490938</v>
      </c>
      <c r="M2703" s="32">
        <v>793</v>
      </c>
      <c r="N2703" s="32">
        <v>14</v>
      </c>
      <c r="O2703" s="33">
        <f t="shared" si="579"/>
        <v>1.7654476670870115E-2</v>
      </c>
      <c r="P2703" s="34">
        <f t="shared" si="583"/>
        <v>2.2910207208882873</v>
      </c>
      <c r="Q2703" s="35">
        <v>0</v>
      </c>
      <c r="R2703" s="34">
        <f t="shared" si="584"/>
        <v>0</v>
      </c>
      <c r="S2703" s="33">
        <v>16.27</v>
      </c>
      <c r="T2703" s="34">
        <f t="shared" si="585"/>
        <v>44.755492558469165</v>
      </c>
      <c r="U2703" s="31">
        <f t="shared" si="580"/>
        <v>15.098453679712097</v>
      </c>
      <c r="V2703" s="32">
        <f t="shared" si="581"/>
        <v>11792</v>
      </c>
      <c r="W2703" s="36"/>
      <c r="X2703" s="36">
        <f t="shared" si="586"/>
        <v>1558.63</v>
      </c>
      <c r="Y2703" s="29">
        <f t="shared" si="574"/>
        <v>13990.7</v>
      </c>
      <c r="Z2703" s="36"/>
      <c r="AA2703" s="36">
        <f t="shared" si="573"/>
        <v>13990.7</v>
      </c>
      <c r="AB2703" s="29">
        <f t="shared" si="575"/>
        <v>10543.1</v>
      </c>
      <c r="AC2703" s="30">
        <f t="shared" si="576"/>
        <v>115.86</v>
      </c>
      <c r="AD2703" s="29"/>
    </row>
    <row r="2704" spans="1:30" x14ac:dyDescent="0.2">
      <c r="A2704" s="1" t="s">
        <v>6013</v>
      </c>
      <c r="B2704" s="31" t="s">
        <v>8286</v>
      </c>
      <c r="C2704" s="1">
        <v>0</v>
      </c>
      <c r="D2704" s="1" t="s">
        <v>11316</v>
      </c>
      <c r="E2704" s="1" t="s">
        <v>18227</v>
      </c>
      <c r="F2704" s="1">
        <v>0</v>
      </c>
      <c r="G2704" s="19">
        <v>80</v>
      </c>
      <c r="H2704" s="29">
        <f t="shared" si="577"/>
        <v>10929.3</v>
      </c>
      <c r="I2704" s="32">
        <v>781</v>
      </c>
      <c r="J2704" s="32">
        <v>35</v>
      </c>
      <c r="K2704" s="33">
        <f t="shared" si="578"/>
        <v>4.4814340588988477E-2</v>
      </c>
      <c r="L2704" s="34">
        <f t="shared" si="582"/>
        <v>23.357777519109142</v>
      </c>
      <c r="M2704" s="32">
        <v>808</v>
      </c>
      <c r="N2704" s="32">
        <v>119</v>
      </c>
      <c r="O2704" s="33">
        <f t="shared" si="579"/>
        <v>0.14727722772277227</v>
      </c>
      <c r="P2704" s="34">
        <f t="shared" si="583"/>
        <v>19.112159862806308</v>
      </c>
      <c r="Q2704" s="35">
        <v>0</v>
      </c>
      <c r="R2704" s="34">
        <f t="shared" si="584"/>
        <v>0</v>
      </c>
      <c r="S2704" s="33">
        <v>19.53</v>
      </c>
      <c r="T2704" s="34">
        <f t="shared" si="585"/>
        <v>56.307583274273568</v>
      </c>
      <c r="U2704" s="31">
        <f t="shared" si="580"/>
        <v>24.694380164047253</v>
      </c>
      <c r="V2704" s="32">
        <f t="shared" si="581"/>
        <v>19286</v>
      </c>
      <c r="W2704" s="36"/>
      <c r="X2704" s="36">
        <f t="shared" si="586"/>
        <v>2549.16</v>
      </c>
      <c r="Y2704" s="29">
        <f t="shared" si="574"/>
        <v>13478.46</v>
      </c>
      <c r="Z2704" s="36"/>
      <c r="AA2704" s="36">
        <f t="shared" si="573"/>
        <v>13478.46</v>
      </c>
      <c r="AB2704" s="29">
        <f t="shared" si="575"/>
        <v>10157.09</v>
      </c>
      <c r="AC2704" s="30">
        <f t="shared" si="576"/>
        <v>126.96</v>
      </c>
      <c r="AD2704" s="29"/>
    </row>
    <row r="2705" spans="1:30" x14ac:dyDescent="0.2">
      <c r="A2705" s="1" t="s">
        <v>6632</v>
      </c>
      <c r="B2705" s="31" t="s">
        <v>8287</v>
      </c>
      <c r="C2705" s="1">
        <v>0</v>
      </c>
      <c r="D2705" s="1" t="s">
        <v>11317</v>
      </c>
      <c r="E2705" s="1" t="s">
        <v>18228</v>
      </c>
      <c r="F2705" s="1">
        <v>0</v>
      </c>
      <c r="G2705" s="19">
        <v>71</v>
      </c>
      <c r="H2705" s="29">
        <f t="shared" si="577"/>
        <v>9699.75</v>
      </c>
      <c r="I2705" s="32">
        <v>781</v>
      </c>
      <c r="J2705" s="32">
        <v>18</v>
      </c>
      <c r="K2705" s="33">
        <f t="shared" si="578"/>
        <v>2.3047375160051217E-2</v>
      </c>
      <c r="L2705" s="34">
        <f t="shared" si="582"/>
        <v>12.012571295541846</v>
      </c>
      <c r="M2705" s="32">
        <v>787</v>
      </c>
      <c r="N2705" s="32">
        <v>32</v>
      </c>
      <c r="O2705" s="33">
        <f t="shared" si="579"/>
        <v>4.0660736975857689E-2</v>
      </c>
      <c r="P2705" s="34">
        <f t="shared" si="583"/>
        <v>5.2765421867182045</v>
      </c>
      <c r="Q2705" s="35">
        <v>0.33</v>
      </c>
      <c r="R2705" s="34">
        <f t="shared" si="584"/>
        <v>33</v>
      </c>
      <c r="S2705" s="33">
        <v>22.97</v>
      </c>
      <c r="T2705" s="34">
        <f t="shared" si="585"/>
        <v>68.497519489723601</v>
      </c>
      <c r="U2705" s="31">
        <f t="shared" si="580"/>
        <v>29.696658242995913</v>
      </c>
      <c r="V2705" s="32">
        <f t="shared" si="581"/>
        <v>23193</v>
      </c>
      <c r="W2705" s="36"/>
      <c r="X2705" s="36">
        <f t="shared" si="586"/>
        <v>3065.58</v>
      </c>
      <c r="Y2705" s="29">
        <f t="shared" si="574"/>
        <v>12765.33</v>
      </c>
      <c r="Z2705" s="36"/>
      <c r="AA2705" s="36">
        <f t="shared" si="573"/>
        <v>12765.33</v>
      </c>
      <c r="AB2705" s="29">
        <f t="shared" si="575"/>
        <v>9619.69</v>
      </c>
      <c r="AC2705" s="30">
        <f t="shared" si="576"/>
        <v>135.49</v>
      </c>
    </row>
    <row r="2706" spans="1:30" x14ac:dyDescent="0.2">
      <c r="A2706" s="1" t="s">
        <v>7392</v>
      </c>
      <c r="B2706" s="31" t="s">
        <v>8286</v>
      </c>
      <c r="C2706" s="1">
        <v>0</v>
      </c>
      <c r="D2706" s="1" t="s">
        <v>11318</v>
      </c>
      <c r="E2706" s="1" t="s">
        <v>18057</v>
      </c>
      <c r="F2706" s="1">
        <v>0</v>
      </c>
      <c r="G2706" s="19">
        <v>90</v>
      </c>
      <c r="H2706" s="29">
        <f t="shared" si="577"/>
        <v>12295.46</v>
      </c>
      <c r="I2706" s="32">
        <v>781</v>
      </c>
      <c r="J2706" s="32">
        <v>36</v>
      </c>
      <c r="K2706" s="33">
        <f t="shared" si="578"/>
        <v>4.6094750320102434E-2</v>
      </c>
      <c r="L2706" s="34">
        <f t="shared" si="582"/>
        <v>24.025142591083693</v>
      </c>
      <c r="M2706" s="32">
        <v>780</v>
      </c>
      <c r="N2706" s="32">
        <v>14</v>
      </c>
      <c r="O2706" s="33">
        <f t="shared" si="579"/>
        <v>1.7948717948717947E-2</v>
      </c>
      <c r="P2706" s="34">
        <f t="shared" si="583"/>
        <v>2.329204399569758</v>
      </c>
      <c r="Q2706" s="35">
        <v>0</v>
      </c>
      <c r="R2706" s="34">
        <f t="shared" si="584"/>
        <v>0</v>
      </c>
      <c r="S2706" s="33">
        <v>17.75</v>
      </c>
      <c r="T2706" s="34">
        <f t="shared" si="585"/>
        <v>50</v>
      </c>
      <c r="U2706" s="31">
        <f t="shared" si="580"/>
        <v>19.088586747663363</v>
      </c>
      <c r="V2706" s="32">
        <f t="shared" si="581"/>
        <v>14908</v>
      </c>
      <c r="W2706" s="36"/>
      <c r="X2706" s="36">
        <f t="shared" si="586"/>
        <v>1970.49</v>
      </c>
      <c r="Y2706" s="29">
        <f t="shared" si="574"/>
        <v>14265.949999999999</v>
      </c>
      <c r="Z2706" s="36"/>
      <c r="AA2706" s="36">
        <f t="shared" si="573"/>
        <v>14265.949999999999</v>
      </c>
      <c r="AB2706" s="29">
        <f t="shared" si="575"/>
        <v>10750.53</v>
      </c>
      <c r="AC2706" s="30">
        <f t="shared" si="576"/>
        <v>119.45</v>
      </c>
      <c r="AD2706" s="29"/>
    </row>
    <row r="2707" spans="1:30" x14ac:dyDescent="0.2">
      <c r="A2707" s="1" t="s">
        <v>7704</v>
      </c>
      <c r="B2707" s="31" t="s">
        <v>8286</v>
      </c>
      <c r="C2707" s="1">
        <v>0</v>
      </c>
      <c r="D2707" s="1" t="s">
        <v>11319</v>
      </c>
      <c r="E2707" s="1" t="s">
        <v>18229</v>
      </c>
      <c r="F2707" s="1">
        <v>0</v>
      </c>
      <c r="G2707" s="19">
        <v>75</v>
      </c>
      <c r="H2707" s="29">
        <f t="shared" si="577"/>
        <v>10246.209999999999</v>
      </c>
      <c r="I2707" s="32">
        <v>781</v>
      </c>
      <c r="J2707" s="32">
        <v>37</v>
      </c>
      <c r="K2707" s="33">
        <f t="shared" si="578"/>
        <v>4.7375160051216392E-2</v>
      </c>
      <c r="L2707" s="34">
        <f t="shared" si="582"/>
        <v>24.692507663058237</v>
      </c>
      <c r="M2707" s="32">
        <v>801</v>
      </c>
      <c r="N2707" s="32">
        <v>89</v>
      </c>
      <c r="O2707" s="33">
        <f t="shared" si="579"/>
        <v>0.1111111111111111</v>
      </c>
      <c r="P2707" s="34">
        <f t="shared" si="583"/>
        <v>14.418884378288979</v>
      </c>
      <c r="Q2707" s="35">
        <v>0</v>
      </c>
      <c r="R2707" s="34">
        <f t="shared" si="584"/>
        <v>0</v>
      </c>
      <c r="S2707" s="33">
        <v>21.11</v>
      </c>
      <c r="T2707" s="34">
        <f t="shared" si="585"/>
        <v>61.906449326718636</v>
      </c>
      <c r="U2707" s="31">
        <f t="shared" si="580"/>
        <v>25.254460342016465</v>
      </c>
      <c r="V2707" s="32">
        <f t="shared" si="581"/>
        <v>19724</v>
      </c>
      <c r="W2707" s="36"/>
      <c r="X2707" s="36">
        <f t="shared" si="586"/>
        <v>2607.0500000000002</v>
      </c>
      <c r="Y2707" s="29">
        <f t="shared" si="574"/>
        <v>12853.259999999998</v>
      </c>
      <c r="Z2707" s="36"/>
      <c r="AA2707" s="36">
        <f t="shared" si="573"/>
        <v>12853.259999999998</v>
      </c>
      <c r="AB2707" s="29">
        <f t="shared" si="575"/>
        <v>9685.9500000000007</v>
      </c>
      <c r="AC2707" s="30">
        <f t="shared" si="576"/>
        <v>129.15</v>
      </c>
      <c r="AD2707" s="29"/>
    </row>
    <row r="2708" spans="1:30" x14ac:dyDescent="0.2">
      <c r="A2708" s="1" t="s">
        <v>7954</v>
      </c>
      <c r="B2708" s="31" t="s">
        <v>8286</v>
      </c>
      <c r="C2708" s="1">
        <v>0</v>
      </c>
      <c r="D2708" s="1" t="s">
        <v>11320</v>
      </c>
      <c r="E2708" s="1" t="s">
        <v>18230</v>
      </c>
      <c r="F2708" s="1">
        <v>0</v>
      </c>
      <c r="G2708" s="19">
        <v>62</v>
      </c>
      <c r="H2708" s="29">
        <f t="shared" si="577"/>
        <v>8470.2000000000007</v>
      </c>
      <c r="I2708" s="32">
        <v>781</v>
      </c>
      <c r="J2708" s="32">
        <v>22</v>
      </c>
      <c r="K2708" s="33">
        <f t="shared" si="578"/>
        <v>2.8169014084507043E-2</v>
      </c>
      <c r="L2708" s="34">
        <f t="shared" si="582"/>
        <v>14.682031583440033</v>
      </c>
      <c r="M2708" s="32">
        <v>784</v>
      </c>
      <c r="N2708" s="32">
        <v>65</v>
      </c>
      <c r="O2708" s="33">
        <f t="shared" si="579"/>
        <v>8.2908163265306117E-2</v>
      </c>
      <c r="P2708" s="34">
        <f t="shared" si="583"/>
        <v>10.758988981248791</v>
      </c>
      <c r="Q2708" s="35">
        <v>0</v>
      </c>
      <c r="R2708" s="34">
        <f t="shared" si="584"/>
        <v>0</v>
      </c>
      <c r="S2708" s="33">
        <v>21.69</v>
      </c>
      <c r="T2708" s="34">
        <f t="shared" si="585"/>
        <v>63.961729270021259</v>
      </c>
      <c r="U2708" s="31">
        <f t="shared" si="580"/>
        <v>22.35068745867752</v>
      </c>
      <c r="V2708" s="32">
        <f t="shared" si="581"/>
        <v>17456</v>
      </c>
      <c r="W2708" s="36"/>
      <c r="X2708" s="36">
        <f t="shared" si="586"/>
        <v>2307.2800000000002</v>
      </c>
      <c r="Y2708" s="29">
        <f t="shared" si="574"/>
        <v>10777.480000000001</v>
      </c>
      <c r="Z2708" s="36"/>
      <c r="AA2708" s="36">
        <f t="shared" si="573"/>
        <v>10777.480000000001</v>
      </c>
      <c r="AB2708" s="29">
        <f t="shared" si="575"/>
        <v>8121.69</v>
      </c>
      <c r="AC2708" s="30">
        <f t="shared" si="576"/>
        <v>131</v>
      </c>
      <c r="AD2708" s="29"/>
    </row>
    <row r="2709" spans="1:30" x14ac:dyDescent="0.2">
      <c r="A2709" s="1" t="s">
        <v>390</v>
      </c>
      <c r="B2709" s="31" t="s">
        <v>8286</v>
      </c>
      <c r="C2709" s="1">
        <v>0</v>
      </c>
      <c r="D2709" s="1" t="s">
        <v>11321</v>
      </c>
      <c r="E2709" s="1" t="s">
        <v>18231</v>
      </c>
      <c r="F2709" s="1">
        <v>0</v>
      </c>
      <c r="G2709" s="19">
        <v>89</v>
      </c>
      <c r="H2709" s="29">
        <f t="shared" si="577"/>
        <v>12158.84</v>
      </c>
      <c r="I2709" s="32">
        <v>782</v>
      </c>
      <c r="J2709" s="32">
        <v>13</v>
      </c>
      <c r="K2709" s="33">
        <f t="shared" si="578"/>
        <v>1.6624040920716114E-2</v>
      </c>
      <c r="L2709" s="34">
        <f t="shared" si="582"/>
        <v>8.6646516314035491</v>
      </c>
      <c r="M2709" s="32">
        <v>818</v>
      </c>
      <c r="N2709" s="32">
        <v>9</v>
      </c>
      <c r="O2709" s="33">
        <f t="shared" si="579"/>
        <v>1.1002444987775062E-2</v>
      </c>
      <c r="P2709" s="34">
        <f t="shared" si="583"/>
        <v>1.4277868394149236</v>
      </c>
      <c r="Q2709" s="35">
        <v>0</v>
      </c>
      <c r="R2709" s="34">
        <f t="shared" si="584"/>
        <v>0</v>
      </c>
      <c r="S2709" s="33">
        <v>17</v>
      </c>
      <c r="T2709" s="34">
        <f t="shared" si="585"/>
        <v>47.342310418143164</v>
      </c>
      <c r="U2709" s="31">
        <f t="shared" si="580"/>
        <v>14.358687222240409</v>
      </c>
      <c r="V2709" s="32">
        <f t="shared" si="581"/>
        <v>11228</v>
      </c>
      <c r="W2709" s="36"/>
      <c r="X2709" s="36">
        <f t="shared" si="586"/>
        <v>1484.08</v>
      </c>
      <c r="Y2709" s="29">
        <f t="shared" si="574"/>
        <v>13642.92</v>
      </c>
      <c r="Z2709" s="36"/>
      <c r="AA2709" s="36">
        <f t="shared" si="573"/>
        <v>13642.92</v>
      </c>
      <c r="AB2709" s="29">
        <f t="shared" si="575"/>
        <v>10281.02</v>
      </c>
      <c r="AC2709" s="30">
        <f t="shared" si="576"/>
        <v>115.52</v>
      </c>
      <c r="AD2709" s="29"/>
    </row>
    <row r="2710" spans="1:30" x14ac:dyDescent="0.2">
      <c r="A2710" s="1" t="s">
        <v>831</v>
      </c>
      <c r="B2710" s="31" t="s">
        <v>8292</v>
      </c>
      <c r="C2710" s="1">
        <v>0</v>
      </c>
      <c r="D2710" s="1" t="s">
        <v>11322</v>
      </c>
      <c r="E2710" s="1" t="s">
        <v>18232</v>
      </c>
      <c r="F2710" s="1">
        <v>0</v>
      </c>
      <c r="G2710" s="19">
        <v>89</v>
      </c>
      <c r="H2710" s="29">
        <f t="shared" si="577"/>
        <v>12158.84</v>
      </c>
      <c r="I2710" s="32">
        <v>782</v>
      </c>
      <c r="J2710" s="32">
        <v>41</v>
      </c>
      <c r="K2710" s="33">
        <f t="shared" si="578"/>
        <v>5.2429667519181586E-2</v>
      </c>
      <c r="L2710" s="34">
        <f t="shared" si="582"/>
        <v>27.326978222118885</v>
      </c>
      <c r="M2710" s="32">
        <v>860</v>
      </c>
      <c r="N2710" s="32">
        <v>124</v>
      </c>
      <c r="O2710" s="33">
        <f t="shared" si="579"/>
        <v>0.14418604651162792</v>
      </c>
      <c r="P2710" s="34">
        <f t="shared" si="583"/>
        <v>18.71101740252384</v>
      </c>
      <c r="Q2710" s="35">
        <v>1</v>
      </c>
      <c r="R2710" s="34">
        <f t="shared" si="584"/>
        <v>100</v>
      </c>
      <c r="S2710" s="33">
        <v>22.34</v>
      </c>
      <c r="T2710" s="34">
        <f t="shared" si="585"/>
        <v>66.265060240963862</v>
      </c>
      <c r="U2710" s="31">
        <f t="shared" si="580"/>
        <v>53.075763966401645</v>
      </c>
      <c r="V2710" s="32">
        <f t="shared" si="581"/>
        <v>41505</v>
      </c>
      <c r="W2710" s="36"/>
      <c r="X2710" s="36">
        <f t="shared" si="586"/>
        <v>5486</v>
      </c>
      <c r="Y2710" s="29">
        <f t="shared" si="574"/>
        <v>17644.84</v>
      </c>
      <c r="Z2710" s="36"/>
      <c r="AA2710" s="36">
        <f t="shared" si="573"/>
        <v>17644.84</v>
      </c>
      <c r="AB2710" s="29">
        <f t="shared" si="575"/>
        <v>13296.79</v>
      </c>
      <c r="AC2710" s="30">
        <f t="shared" si="576"/>
        <v>149.4</v>
      </c>
      <c r="AD2710" s="29"/>
    </row>
    <row r="2711" spans="1:30" x14ac:dyDescent="0.2">
      <c r="A2711" s="1" t="s">
        <v>1203</v>
      </c>
      <c r="B2711" s="31" t="s">
        <v>8286</v>
      </c>
      <c r="C2711" s="1">
        <v>0</v>
      </c>
      <c r="D2711" s="1" t="s">
        <v>11323</v>
      </c>
      <c r="E2711" s="1" t="s">
        <v>18233</v>
      </c>
      <c r="F2711" s="1">
        <v>0</v>
      </c>
      <c r="G2711" s="19">
        <v>81</v>
      </c>
      <c r="H2711" s="29">
        <f t="shared" si="577"/>
        <v>11065.91</v>
      </c>
      <c r="I2711" s="32">
        <v>782</v>
      </c>
      <c r="J2711" s="32">
        <v>29</v>
      </c>
      <c r="K2711" s="33">
        <f t="shared" si="578"/>
        <v>3.7084398976982097E-2</v>
      </c>
      <c r="L2711" s="34">
        <f t="shared" si="582"/>
        <v>19.328838254669456</v>
      </c>
      <c r="M2711" s="32">
        <v>774</v>
      </c>
      <c r="N2711" s="32">
        <v>189</v>
      </c>
      <c r="O2711" s="33">
        <f t="shared" si="579"/>
        <v>0.2441860465116279</v>
      </c>
      <c r="P2711" s="34">
        <f t="shared" si="583"/>
        <v>31.688013342983918</v>
      </c>
      <c r="Q2711" s="35">
        <v>0</v>
      </c>
      <c r="R2711" s="34">
        <f t="shared" si="584"/>
        <v>0</v>
      </c>
      <c r="S2711" s="33">
        <v>18.190000000000001</v>
      </c>
      <c r="T2711" s="34">
        <f t="shared" si="585"/>
        <v>51.559177888022681</v>
      </c>
      <c r="U2711" s="31">
        <f t="shared" si="580"/>
        <v>25.644007371419015</v>
      </c>
      <c r="V2711" s="32">
        <f t="shared" si="581"/>
        <v>20054</v>
      </c>
      <c r="W2711" s="36"/>
      <c r="X2711" s="36">
        <f t="shared" si="586"/>
        <v>2650.67</v>
      </c>
      <c r="Y2711" s="29">
        <f t="shared" si="574"/>
        <v>13716.58</v>
      </c>
      <c r="Z2711" s="36"/>
      <c r="AA2711" s="36">
        <f t="shared" si="573"/>
        <v>13716.58</v>
      </c>
      <c r="AB2711" s="29">
        <f t="shared" si="575"/>
        <v>10336.530000000001</v>
      </c>
      <c r="AC2711" s="30">
        <f t="shared" si="576"/>
        <v>127.61</v>
      </c>
      <c r="AD2711" s="29"/>
    </row>
    <row r="2712" spans="1:30" x14ac:dyDescent="0.2">
      <c r="A2712" s="1" t="s">
        <v>1532</v>
      </c>
      <c r="B2712" s="31" t="s">
        <v>8287</v>
      </c>
      <c r="C2712" s="1">
        <v>0</v>
      </c>
      <c r="D2712" s="1" t="s">
        <v>11324</v>
      </c>
      <c r="E2712" s="1" t="s">
        <v>17489</v>
      </c>
      <c r="F2712" s="1">
        <v>0</v>
      </c>
      <c r="G2712" s="19">
        <v>86</v>
      </c>
      <c r="H2712" s="29">
        <f t="shared" si="577"/>
        <v>11748.99</v>
      </c>
      <c r="I2712" s="32">
        <v>782</v>
      </c>
      <c r="J2712" s="32">
        <v>19</v>
      </c>
      <c r="K2712" s="33">
        <f t="shared" si="578"/>
        <v>2.4296675191815855E-2</v>
      </c>
      <c r="L2712" s="34">
        <f t="shared" si="582"/>
        <v>12.663721615128262</v>
      </c>
      <c r="M2712" s="32">
        <v>729</v>
      </c>
      <c r="N2712" s="32">
        <v>25</v>
      </c>
      <c r="O2712" s="33">
        <f t="shared" si="579"/>
        <v>3.4293552812071332E-2</v>
      </c>
      <c r="P2712" s="34">
        <f t="shared" si="583"/>
        <v>4.4502729562620313</v>
      </c>
      <c r="Q2712" s="35">
        <v>0</v>
      </c>
      <c r="R2712" s="34">
        <f t="shared" si="584"/>
        <v>0</v>
      </c>
      <c r="S2712" s="33">
        <v>18.62</v>
      </c>
      <c r="T2712" s="34">
        <f t="shared" si="585"/>
        <v>53.082919914953941</v>
      </c>
      <c r="U2712" s="31">
        <f t="shared" si="580"/>
        <v>17.54922862158606</v>
      </c>
      <c r="V2712" s="32">
        <f t="shared" si="581"/>
        <v>13723</v>
      </c>
      <c r="W2712" s="36"/>
      <c r="X2712" s="36">
        <f t="shared" si="586"/>
        <v>1813.86</v>
      </c>
      <c r="Y2712" s="29">
        <f t="shared" si="574"/>
        <v>13562.85</v>
      </c>
      <c r="Z2712" s="36"/>
      <c r="AA2712" s="36">
        <f t="shared" si="573"/>
        <v>13562.85</v>
      </c>
      <c r="AB2712" s="29">
        <f t="shared" si="575"/>
        <v>10220.69</v>
      </c>
      <c r="AC2712" s="30">
        <f t="shared" si="576"/>
        <v>118.85</v>
      </c>
      <c r="AD2712" s="29"/>
    </row>
    <row r="2713" spans="1:30" x14ac:dyDescent="0.2">
      <c r="A2713" s="1" t="s">
        <v>1641</v>
      </c>
      <c r="B2713" s="31" t="s">
        <v>8290</v>
      </c>
      <c r="C2713" s="1">
        <v>0</v>
      </c>
      <c r="D2713" s="1" t="s">
        <v>11325</v>
      </c>
      <c r="E2713" s="1" t="s">
        <v>16905</v>
      </c>
      <c r="F2713" s="1">
        <v>0</v>
      </c>
      <c r="G2713" s="19">
        <v>72</v>
      </c>
      <c r="H2713" s="29">
        <f t="shared" si="577"/>
        <v>9836.3700000000008</v>
      </c>
      <c r="I2713" s="32">
        <v>782</v>
      </c>
      <c r="J2713" s="32">
        <v>26</v>
      </c>
      <c r="K2713" s="33">
        <f t="shared" si="578"/>
        <v>3.3248081841432228E-2</v>
      </c>
      <c r="L2713" s="34">
        <f t="shared" si="582"/>
        <v>17.329303262807098</v>
      </c>
      <c r="M2713" s="32">
        <v>755</v>
      </c>
      <c r="N2713" s="32">
        <v>26</v>
      </c>
      <c r="O2713" s="33">
        <f t="shared" si="579"/>
        <v>3.443708609271523E-2</v>
      </c>
      <c r="P2713" s="34">
        <f t="shared" si="583"/>
        <v>4.4688992642643992</v>
      </c>
      <c r="Q2713" s="35">
        <v>0</v>
      </c>
      <c r="R2713" s="34">
        <f t="shared" si="584"/>
        <v>0</v>
      </c>
      <c r="S2713" s="33">
        <v>21.72</v>
      </c>
      <c r="T2713" s="34">
        <f t="shared" si="585"/>
        <v>64.068036853295524</v>
      </c>
      <c r="U2713" s="31">
        <f t="shared" si="580"/>
        <v>21.466559845091755</v>
      </c>
      <c r="V2713" s="32">
        <f t="shared" si="581"/>
        <v>16787</v>
      </c>
      <c r="W2713" s="36"/>
      <c r="X2713" s="36">
        <f t="shared" si="586"/>
        <v>2218.85</v>
      </c>
      <c r="Y2713" s="29">
        <f t="shared" si="574"/>
        <v>12055.220000000001</v>
      </c>
      <c r="Z2713" s="36"/>
      <c r="AA2713" s="36">
        <f t="shared" si="573"/>
        <v>12055.220000000001</v>
      </c>
      <c r="AB2713" s="29">
        <f t="shared" si="575"/>
        <v>9084.57</v>
      </c>
      <c r="AC2713" s="30">
        <f t="shared" si="576"/>
        <v>126.17</v>
      </c>
      <c r="AD2713" s="29"/>
    </row>
    <row r="2714" spans="1:30" x14ac:dyDescent="0.2">
      <c r="A2714" s="1" t="s">
        <v>2593</v>
      </c>
      <c r="B2714" s="31" t="s">
        <v>8286</v>
      </c>
      <c r="C2714" s="1">
        <v>0</v>
      </c>
      <c r="D2714" s="1" t="s">
        <v>11326</v>
      </c>
      <c r="E2714" s="1" t="s">
        <v>18234</v>
      </c>
      <c r="F2714" s="1">
        <v>0</v>
      </c>
      <c r="G2714" s="19">
        <v>79</v>
      </c>
      <c r="H2714" s="29">
        <f t="shared" si="577"/>
        <v>10792.68</v>
      </c>
      <c r="I2714" s="32">
        <v>782</v>
      </c>
      <c r="J2714" s="32">
        <v>17</v>
      </c>
      <c r="K2714" s="33">
        <f t="shared" si="578"/>
        <v>2.1739130434782608E-2</v>
      </c>
      <c r="L2714" s="34">
        <f t="shared" si="582"/>
        <v>11.330698287220025</v>
      </c>
      <c r="M2714" s="32">
        <v>798</v>
      </c>
      <c r="N2714" s="32">
        <v>120</v>
      </c>
      <c r="O2714" s="33">
        <f t="shared" si="579"/>
        <v>0.15037593984962405</v>
      </c>
      <c r="P2714" s="34">
        <f t="shared" si="583"/>
        <v>19.514279609714407</v>
      </c>
      <c r="Q2714" s="35">
        <v>0.45</v>
      </c>
      <c r="R2714" s="34">
        <f t="shared" si="584"/>
        <v>45</v>
      </c>
      <c r="S2714" s="33">
        <v>17.77</v>
      </c>
      <c r="T2714" s="34">
        <f t="shared" si="585"/>
        <v>50.070871722182851</v>
      </c>
      <c r="U2714" s="31">
        <f t="shared" si="580"/>
        <v>31.478962404779324</v>
      </c>
      <c r="V2714" s="32">
        <f t="shared" si="581"/>
        <v>24617</v>
      </c>
      <c r="W2714" s="36"/>
      <c r="X2714" s="36">
        <f t="shared" si="586"/>
        <v>3253.8</v>
      </c>
      <c r="Y2714" s="29">
        <f t="shared" si="574"/>
        <v>14046.48</v>
      </c>
      <c r="Z2714" s="36"/>
      <c r="AA2714" s="36">
        <f t="shared" si="573"/>
        <v>14046.48</v>
      </c>
      <c r="AB2714" s="29">
        <f t="shared" si="575"/>
        <v>10585.14</v>
      </c>
      <c r="AC2714" s="30">
        <f t="shared" si="576"/>
        <v>133.99</v>
      </c>
      <c r="AD2714" s="29"/>
    </row>
    <row r="2715" spans="1:30" x14ac:dyDescent="0.2">
      <c r="A2715" s="1" t="s">
        <v>2682</v>
      </c>
      <c r="B2715" s="31" t="s">
        <v>8286</v>
      </c>
      <c r="C2715" s="1">
        <v>0</v>
      </c>
      <c r="D2715" s="1" t="s">
        <v>11327</v>
      </c>
      <c r="E2715" s="1" t="s">
        <v>17538</v>
      </c>
      <c r="F2715" s="1">
        <v>0</v>
      </c>
      <c r="G2715" s="19">
        <v>87</v>
      </c>
      <c r="H2715" s="29">
        <f t="shared" si="577"/>
        <v>11885.61</v>
      </c>
      <c r="I2715" s="32">
        <v>782</v>
      </c>
      <c r="J2715" s="32">
        <v>23</v>
      </c>
      <c r="K2715" s="33">
        <f t="shared" si="578"/>
        <v>2.9411764705882353E-2</v>
      </c>
      <c r="L2715" s="34">
        <f t="shared" si="582"/>
        <v>15.32976827094474</v>
      </c>
      <c r="M2715" s="32">
        <v>792</v>
      </c>
      <c r="N2715" s="32">
        <v>38</v>
      </c>
      <c r="O2715" s="33">
        <f t="shared" si="579"/>
        <v>4.7979797979797977E-2</v>
      </c>
      <c r="P2715" s="34">
        <f t="shared" si="583"/>
        <v>6.2263364360793316</v>
      </c>
      <c r="Q2715" s="35">
        <v>1</v>
      </c>
      <c r="R2715" s="34">
        <f t="shared" si="584"/>
        <v>100</v>
      </c>
      <c r="S2715" s="33">
        <v>16.29</v>
      </c>
      <c r="T2715" s="34">
        <f t="shared" si="585"/>
        <v>44.826364280652015</v>
      </c>
      <c r="U2715" s="31">
        <f t="shared" si="580"/>
        <v>41.595617246919019</v>
      </c>
      <c r="V2715" s="32">
        <f t="shared" si="581"/>
        <v>32528</v>
      </c>
      <c r="W2715" s="36"/>
      <c r="X2715" s="36">
        <f t="shared" si="586"/>
        <v>4299.45</v>
      </c>
      <c r="Y2715" s="29">
        <f t="shared" si="574"/>
        <v>16185.060000000001</v>
      </c>
      <c r="Z2715" s="36"/>
      <c r="AA2715" s="36">
        <f t="shared" si="573"/>
        <v>16185.060000000001</v>
      </c>
      <c r="AB2715" s="29">
        <f t="shared" si="575"/>
        <v>12196.73</v>
      </c>
      <c r="AC2715" s="30">
        <f t="shared" si="576"/>
        <v>140.19</v>
      </c>
      <c r="AD2715" s="29"/>
    </row>
    <row r="2716" spans="1:30" x14ac:dyDescent="0.2">
      <c r="A2716" s="1" t="s">
        <v>3589</v>
      </c>
      <c r="B2716" s="31" t="s">
        <v>8286</v>
      </c>
      <c r="C2716" s="1">
        <v>0</v>
      </c>
      <c r="D2716" s="1" t="s">
        <v>11328</v>
      </c>
      <c r="E2716" s="1" t="s">
        <v>18235</v>
      </c>
      <c r="F2716" s="1">
        <v>0</v>
      </c>
      <c r="G2716" s="19">
        <v>72</v>
      </c>
      <c r="H2716" s="29">
        <f t="shared" si="577"/>
        <v>9836.3700000000008</v>
      </c>
      <c r="I2716" s="32">
        <v>782</v>
      </c>
      <c r="J2716" s="32">
        <v>19</v>
      </c>
      <c r="K2716" s="33">
        <f t="shared" si="578"/>
        <v>2.4296675191815855E-2</v>
      </c>
      <c r="L2716" s="34">
        <f t="shared" si="582"/>
        <v>12.663721615128262</v>
      </c>
      <c r="M2716" s="32">
        <v>820</v>
      </c>
      <c r="N2716" s="32">
        <v>121</v>
      </c>
      <c r="O2716" s="33">
        <f t="shared" si="579"/>
        <v>0.14756097560975609</v>
      </c>
      <c r="P2716" s="34">
        <f t="shared" si="583"/>
        <v>19.14898181458134</v>
      </c>
      <c r="Q2716" s="35">
        <v>0</v>
      </c>
      <c r="R2716" s="34">
        <f t="shared" si="584"/>
        <v>0</v>
      </c>
      <c r="S2716" s="33">
        <v>21.72</v>
      </c>
      <c r="T2716" s="34">
        <f t="shared" si="585"/>
        <v>64.068036853295524</v>
      </c>
      <c r="U2716" s="31">
        <f t="shared" si="580"/>
        <v>23.970185070751281</v>
      </c>
      <c r="V2716" s="32">
        <f t="shared" si="581"/>
        <v>18745</v>
      </c>
      <c r="W2716" s="36"/>
      <c r="X2716" s="36">
        <f t="shared" si="586"/>
        <v>2477.65</v>
      </c>
      <c r="Y2716" s="29">
        <f t="shared" si="574"/>
        <v>12314.02</v>
      </c>
      <c r="Z2716" s="36"/>
      <c r="AA2716" s="36">
        <f t="shared" si="573"/>
        <v>12314.02</v>
      </c>
      <c r="AB2716" s="29">
        <f t="shared" si="575"/>
        <v>9279.59</v>
      </c>
      <c r="AC2716" s="30">
        <f t="shared" si="576"/>
        <v>128.88</v>
      </c>
    </row>
    <row r="2717" spans="1:30" x14ac:dyDescent="0.2">
      <c r="A2717" s="1" t="s">
        <v>4147</v>
      </c>
      <c r="B2717" s="31" t="s">
        <v>8285</v>
      </c>
      <c r="C2717" s="1">
        <v>0</v>
      </c>
      <c r="D2717" s="1" t="s">
        <v>11329</v>
      </c>
      <c r="E2717" s="1" t="s">
        <v>17661</v>
      </c>
      <c r="F2717" s="1">
        <v>0</v>
      </c>
      <c r="G2717" s="19">
        <v>79</v>
      </c>
      <c r="H2717" s="29">
        <f t="shared" si="577"/>
        <v>10792.68</v>
      </c>
      <c r="I2717" s="32">
        <v>782</v>
      </c>
      <c r="J2717" s="32">
        <v>33</v>
      </c>
      <c r="K2717" s="33">
        <f t="shared" si="578"/>
        <v>4.2199488491048591E-2</v>
      </c>
      <c r="L2717" s="34">
        <f t="shared" si="582"/>
        <v>21.994884910485933</v>
      </c>
      <c r="M2717" s="32">
        <v>802</v>
      </c>
      <c r="N2717" s="32">
        <v>20</v>
      </c>
      <c r="O2717" s="33">
        <f t="shared" si="579"/>
        <v>2.4937655860349128E-2</v>
      </c>
      <c r="P2717" s="34">
        <f t="shared" si="583"/>
        <v>3.2361585886434119</v>
      </c>
      <c r="Q2717" s="35">
        <v>0</v>
      </c>
      <c r="R2717" s="34">
        <f t="shared" si="584"/>
        <v>0</v>
      </c>
      <c r="S2717" s="33">
        <v>19.07</v>
      </c>
      <c r="T2717" s="34">
        <f t="shared" si="585"/>
        <v>54.677533664068037</v>
      </c>
      <c r="U2717" s="31">
        <f t="shared" si="580"/>
        <v>19.977144290799345</v>
      </c>
      <c r="V2717" s="32">
        <f t="shared" si="581"/>
        <v>15622</v>
      </c>
      <c r="W2717" s="36"/>
      <c r="X2717" s="36">
        <f t="shared" si="586"/>
        <v>2064.87</v>
      </c>
      <c r="Y2717" s="29">
        <f t="shared" si="574"/>
        <v>12857.55</v>
      </c>
      <c r="Z2717" s="36"/>
      <c r="AA2717" s="36">
        <f t="shared" si="573"/>
        <v>12857.55</v>
      </c>
      <c r="AB2717" s="29">
        <f t="shared" si="575"/>
        <v>9689.19</v>
      </c>
      <c r="AC2717" s="30">
        <f t="shared" si="576"/>
        <v>122.65</v>
      </c>
      <c r="AD2717" s="29"/>
    </row>
    <row r="2718" spans="1:30" x14ac:dyDescent="0.2">
      <c r="A2718" s="1" t="s">
        <v>5147</v>
      </c>
      <c r="B2718" s="31" t="s">
        <v>8285</v>
      </c>
      <c r="C2718" s="1">
        <v>0</v>
      </c>
      <c r="D2718" s="1" t="s">
        <v>11330</v>
      </c>
      <c r="E2718" s="1" t="s">
        <v>17271</v>
      </c>
      <c r="F2718" s="1">
        <v>0</v>
      </c>
      <c r="G2718" s="19">
        <v>70</v>
      </c>
      <c r="H2718" s="29">
        <f t="shared" si="577"/>
        <v>9563.1299999999992</v>
      </c>
      <c r="I2718" s="32">
        <v>782</v>
      </c>
      <c r="J2718" s="32">
        <v>8</v>
      </c>
      <c r="K2718" s="33">
        <f t="shared" si="578"/>
        <v>1.0230179028132993E-2</v>
      </c>
      <c r="L2718" s="34">
        <f t="shared" si="582"/>
        <v>5.3320933116329536</v>
      </c>
      <c r="M2718" s="32">
        <v>812</v>
      </c>
      <c r="N2718" s="32">
        <v>175</v>
      </c>
      <c r="O2718" s="33">
        <f t="shared" si="579"/>
        <v>0.21551724137931033</v>
      </c>
      <c r="P2718" s="34">
        <f t="shared" si="583"/>
        <v>27.967663664784659</v>
      </c>
      <c r="Q2718" s="35">
        <v>1</v>
      </c>
      <c r="R2718" s="34">
        <f t="shared" si="584"/>
        <v>100</v>
      </c>
      <c r="S2718" s="33">
        <v>20.05</v>
      </c>
      <c r="T2718" s="34">
        <f t="shared" si="585"/>
        <v>58.150248051027646</v>
      </c>
      <c r="U2718" s="31">
        <f t="shared" si="580"/>
        <v>47.862501256861307</v>
      </c>
      <c r="V2718" s="32">
        <f t="shared" si="581"/>
        <v>37428</v>
      </c>
      <c r="W2718" s="36"/>
      <c r="X2718" s="36">
        <f t="shared" si="586"/>
        <v>4947.1099999999997</v>
      </c>
      <c r="Y2718" s="29">
        <f t="shared" si="574"/>
        <v>14510.239999999998</v>
      </c>
      <c r="Z2718" s="36"/>
      <c r="AA2718" s="36">
        <f t="shared" si="573"/>
        <v>14510.239999999998</v>
      </c>
      <c r="AB2718" s="29">
        <f t="shared" si="575"/>
        <v>10934.62</v>
      </c>
      <c r="AC2718" s="30">
        <f t="shared" si="576"/>
        <v>156.21</v>
      </c>
    </row>
    <row r="2719" spans="1:30" x14ac:dyDescent="0.2">
      <c r="A2719" s="1" t="s">
        <v>5523</v>
      </c>
      <c r="B2719" s="31" t="s">
        <v>8286</v>
      </c>
      <c r="C2719" s="1">
        <v>0</v>
      </c>
      <c r="D2719" s="1" t="s">
        <v>11331</v>
      </c>
      <c r="E2719" s="1" t="s">
        <v>18236</v>
      </c>
      <c r="F2719" s="1">
        <v>0</v>
      </c>
      <c r="G2719" s="19">
        <v>66</v>
      </c>
      <c r="H2719" s="29">
        <f t="shared" si="577"/>
        <v>9016.67</v>
      </c>
      <c r="I2719" s="32">
        <v>782</v>
      </c>
      <c r="J2719" s="32">
        <v>30</v>
      </c>
      <c r="K2719" s="33">
        <f t="shared" si="578"/>
        <v>3.8363171355498722E-2</v>
      </c>
      <c r="L2719" s="34">
        <f t="shared" si="582"/>
        <v>19.995349918623575</v>
      </c>
      <c r="M2719" s="32">
        <v>764</v>
      </c>
      <c r="N2719" s="32">
        <v>66</v>
      </c>
      <c r="O2719" s="33">
        <f t="shared" si="579"/>
        <v>8.6387434554973816E-2</v>
      </c>
      <c r="P2719" s="34">
        <f t="shared" si="583"/>
        <v>11.210493875266563</v>
      </c>
      <c r="Q2719" s="35">
        <v>0</v>
      </c>
      <c r="R2719" s="34">
        <f t="shared" si="584"/>
        <v>0</v>
      </c>
      <c r="S2719" s="33">
        <v>22.34</v>
      </c>
      <c r="T2719" s="34">
        <f t="shared" si="585"/>
        <v>66.265060240963862</v>
      </c>
      <c r="U2719" s="31">
        <f t="shared" si="580"/>
        <v>24.3677260087135</v>
      </c>
      <c r="V2719" s="32">
        <f t="shared" si="581"/>
        <v>19056</v>
      </c>
      <c r="W2719" s="36"/>
      <c r="X2719" s="36">
        <f t="shared" si="586"/>
        <v>2518.7600000000002</v>
      </c>
      <c r="Y2719" s="29">
        <f t="shared" si="574"/>
        <v>11535.43</v>
      </c>
      <c r="Z2719" s="36"/>
      <c r="AA2719" s="36">
        <f t="shared" si="573"/>
        <v>11535.43</v>
      </c>
      <c r="AB2719" s="29">
        <f t="shared" si="575"/>
        <v>8692.86</v>
      </c>
      <c r="AC2719" s="30">
        <f t="shared" si="576"/>
        <v>131.71</v>
      </c>
      <c r="AD2719" s="29"/>
    </row>
    <row r="2720" spans="1:30" x14ac:dyDescent="0.2">
      <c r="A2720" s="1" t="s">
        <v>5861</v>
      </c>
      <c r="B2720" s="31" t="s">
        <v>8286</v>
      </c>
      <c r="C2720" s="1">
        <v>0</v>
      </c>
      <c r="D2720" s="1" t="s">
        <v>11332</v>
      </c>
      <c r="E2720" s="1" t="s">
        <v>17866</v>
      </c>
      <c r="F2720" s="1">
        <v>0</v>
      </c>
      <c r="G2720" s="19">
        <v>72</v>
      </c>
      <c r="H2720" s="29">
        <f t="shared" si="577"/>
        <v>9836.3700000000008</v>
      </c>
      <c r="I2720" s="32">
        <v>782</v>
      </c>
      <c r="J2720" s="32">
        <v>18</v>
      </c>
      <c r="K2720" s="33">
        <f t="shared" si="578"/>
        <v>2.3017902813299233E-2</v>
      </c>
      <c r="L2720" s="34">
        <f t="shared" si="582"/>
        <v>11.997209951174145</v>
      </c>
      <c r="M2720" s="32">
        <v>769</v>
      </c>
      <c r="N2720" s="32">
        <v>63</v>
      </c>
      <c r="O2720" s="33">
        <f t="shared" si="579"/>
        <v>8.192457737321196E-2</v>
      </c>
      <c r="P2720" s="34">
        <f t="shared" si="583"/>
        <v>10.631349079960795</v>
      </c>
      <c r="Q2720" s="35">
        <v>0</v>
      </c>
      <c r="R2720" s="34">
        <f t="shared" si="584"/>
        <v>0</v>
      </c>
      <c r="S2720" s="33">
        <v>21.14</v>
      </c>
      <c r="T2720" s="34">
        <f t="shared" si="585"/>
        <v>62.012756909992916</v>
      </c>
      <c r="U2720" s="31">
        <f t="shared" si="580"/>
        <v>21.160328985281964</v>
      </c>
      <c r="V2720" s="32">
        <f t="shared" si="581"/>
        <v>16547</v>
      </c>
      <c r="W2720" s="36"/>
      <c r="X2720" s="36">
        <f t="shared" si="586"/>
        <v>2187.13</v>
      </c>
      <c r="Y2720" s="29">
        <f t="shared" si="574"/>
        <v>12023.5</v>
      </c>
      <c r="Z2720" s="36"/>
      <c r="AA2720" s="36">
        <f t="shared" si="573"/>
        <v>12023.5</v>
      </c>
      <c r="AB2720" s="29">
        <f t="shared" si="575"/>
        <v>9060.66</v>
      </c>
      <c r="AC2720" s="30">
        <f t="shared" si="576"/>
        <v>125.84</v>
      </c>
      <c r="AD2720" s="29"/>
    </row>
    <row r="2721" spans="1:30" x14ac:dyDescent="0.2">
      <c r="A2721" s="1" t="s">
        <v>6796</v>
      </c>
      <c r="B2721" s="31" t="s">
        <v>8286</v>
      </c>
      <c r="C2721" s="1">
        <v>0</v>
      </c>
      <c r="D2721" s="1" t="s">
        <v>11333</v>
      </c>
      <c r="E2721" s="1" t="s">
        <v>17697</v>
      </c>
      <c r="F2721" s="1">
        <v>0</v>
      </c>
      <c r="G2721" s="19">
        <v>84</v>
      </c>
      <c r="H2721" s="29">
        <f t="shared" si="577"/>
        <v>11475.76</v>
      </c>
      <c r="I2721" s="32">
        <v>782</v>
      </c>
      <c r="J2721" s="32">
        <v>25</v>
      </c>
      <c r="K2721" s="33">
        <f t="shared" si="578"/>
        <v>3.1969309462915603E-2</v>
      </c>
      <c r="L2721" s="34">
        <f t="shared" si="582"/>
        <v>16.66279159885298</v>
      </c>
      <c r="M2721" s="32">
        <v>812</v>
      </c>
      <c r="N2721" s="32">
        <v>18</v>
      </c>
      <c r="O2721" s="33">
        <f t="shared" si="579"/>
        <v>2.2167487684729065E-2</v>
      </c>
      <c r="P2721" s="34">
        <f t="shared" si="583"/>
        <v>2.8766739769492795</v>
      </c>
      <c r="Q2721" s="35">
        <v>0</v>
      </c>
      <c r="R2721" s="34">
        <f t="shared" si="584"/>
        <v>0</v>
      </c>
      <c r="S2721" s="33">
        <v>19.07</v>
      </c>
      <c r="T2721" s="34">
        <f t="shared" si="585"/>
        <v>54.677533664068037</v>
      </c>
      <c r="U2721" s="31">
        <f t="shared" si="580"/>
        <v>18.554249809967573</v>
      </c>
      <c r="V2721" s="32">
        <f t="shared" si="581"/>
        <v>14509</v>
      </c>
      <c r="W2721" s="36"/>
      <c r="X2721" s="36">
        <f t="shared" si="586"/>
        <v>1917.75</v>
      </c>
      <c r="Y2721" s="29">
        <f t="shared" si="574"/>
        <v>13393.51</v>
      </c>
      <c r="Z2721" s="36"/>
      <c r="AA2721" s="36">
        <f t="shared" si="573"/>
        <v>13393.51</v>
      </c>
      <c r="AB2721" s="29">
        <f t="shared" si="575"/>
        <v>10093.07</v>
      </c>
      <c r="AC2721" s="30">
        <f t="shared" si="576"/>
        <v>120.16</v>
      </c>
      <c r="AD2721" s="29"/>
    </row>
    <row r="2722" spans="1:30" x14ac:dyDescent="0.2">
      <c r="A2722" s="1" t="s">
        <v>6970</v>
      </c>
      <c r="B2722" s="31" t="s">
        <v>8286</v>
      </c>
      <c r="C2722" s="1">
        <v>0</v>
      </c>
      <c r="D2722" s="1" t="s">
        <v>11334</v>
      </c>
      <c r="E2722" s="1" t="s">
        <v>16683</v>
      </c>
      <c r="F2722" s="1">
        <v>0</v>
      </c>
      <c r="G2722" s="19">
        <v>93</v>
      </c>
      <c r="H2722" s="29">
        <f t="shared" si="577"/>
        <v>12705.31</v>
      </c>
      <c r="I2722" s="32">
        <v>782</v>
      </c>
      <c r="J2722" s="32">
        <v>71</v>
      </c>
      <c r="K2722" s="33">
        <f t="shared" si="578"/>
        <v>9.0792838874680301E-2</v>
      </c>
      <c r="L2722" s="34">
        <f t="shared" si="582"/>
        <v>47.322328140742457</v>
      </c>
      <c r="M2722" s="32">
        <v>855</v>
      </c>
      <c r="N2722" s="32">
        <v>8</v>
      </c>
      <c r="O2722" s="33">
        <f t="shared" si="579"/>
        <v>9.3567251461988306E-3</v>
      </c>
      <c r="P2722" s="34">
        <f t="shared" si="583"/>
        <v>1.21422184238223</v>
      </c>
      <c r="Q2722" s="35">
        <v>0</v>
      </c>
      <c r="R2722" s="34">
        <f t="shared" si="584"/>
        <v>0</v>
      </c>
      <c r="S2722" s="33">
        <v>17.38</v>
      </c>
      <c r="T2722" s="34">
        <f t="shared" si="585"/>
        <v>48.688873139617286</v>
      </c>
      <c r="U2722" s="31">
        <f t="shared" si="580"/>
        <v>24.306355780685493</v>
      </c>
      <c r="V2722" s="32">
        <f t="shared" si="581"/>
        <v>19008</v>
      </c>
      <c r="W2722" s="36"/>
      <c r="X2722" s="36">
        <f t="shared" si="586"/>
        <v>2512.42</v>
      </c>
      <c r="Y2722" s="29">
        <f t="shared" si="574"/>
        <v>15217.73</v>
      </c>
      <c r="Z2722" s="36"/>
      <c r="AA2722" s="36">
        <f t="shared" si="573"/>
        <v>15217.73</v>
      </c>
      <c r="AB2722" s="29">
        <f t="shared" si="575"/>
        <v>11467.77</v>
      </c>
      <c r="AC2722" s="30">
        <f t="shared" si="576"/>
        <v>123.31</v>
      </c>
      <c r="AD2722" s="29"/>
    </row>
    <row r="2723" spans="1:30" x14ac:dyDescent="0.2">
      <c r="A2723" s="1" t="s">
        <v>7097</v>
      </c>
      <c r="B2723" s="31" t="s">
        <v>8291</v>
      </c>
      <c r="C2723" s="1">
        <v>0</v>
      </c>
      <c r="D2723" s="1" t="s">
        <v>11335</v>
      </c>
      <c r="E2723" s="1" t="s">
        <v>18237</v>
      </c>
      <c r="F2723" s="1">
        <v>0</v>
      </c>
      <c r="G2723" s="19">
        <v>62</v>
      </c>
      <c r="H2723" s="29">
        <f t="shared" si="577"/>
        <v>8470.2000000000007</v>
      </c>
      <c r="I2723" s="32">
        <v>782</v>
      </c>
      <c r="J2723" s="32">
        <v>6</v>
      </c>
      <c r="K2723" s="33">
        <f t="shared" si="578"/>
        <v>7.6726342710997444E-3</v>
      </c>
      <c r="L2723" s="34">
        <f t="shared" si="582"/>
        <v>3.999069983724715</v>
      </c>
      <c r="M2723" s="32">
        <v>743</v>
      </c>
      <c r="N2723" s="32">
        <v>35</v>
      </c>
      <c r="O2723" s="33">
        <f t="shared" si="579"/>
        <v>4.7106325706594884E-2</v>
      </c>
      <c r="P2723" s="34">
        <f t="shared" si="583"/>
        <v>6.1129859746447224</v>
      </c>
      <c r="Q2723" s="35">
        <v>0</v>
      </c>
      <c r="R2723" s="34">
        <f t="shared" si="584"/>
        <v>0</v>
      </c>
      <c r="S2723" s="33">
        <v>22.34</v>
      </c>
      <c r="T2723" s="34">
        <f t="shared" si="585"/>
        <v>66.265060240963862</v>
      </c>
      <c r="U2723" s="31">
        <f t="shared" si="580"/>
        <v>19.094279049833325</v>
      </c>
      <c r="V2723" s="32">
        <f t="shared" si="581"/>
        <v>14932</v>
      </c>
      <c r="W2723" s="36"/>
      <c r="X2723" s="36">
        <f t="shared" si="586"/>
        <v>1973.66</v>
      </c>
      <c r="Y2723" s="29">
        <f t="shared" si="574"/>
        <v>10443.86</v>
      </c>
      <c r="Z2723" s="36"/>
      <c r="AA2723" s="36">
        <f t="shared" si="573"/>
        <v>10443.86</v>
      </c>
      <c r="AB2723" s="29">
        <f t="shared" si="575"/>
        <v>7870.28</v>
      </c>
      <c r="AC2723" s="30">
        <f t="shared" si="576"/>
        <v>126.94</v>
      </c>
      <c r="AD2723" s="29"/>
    </row>
    <row r="2724" spans="1:30" x14ac:dyDescent="0.2">
      <c r="A2724" s="1" t="s">
        <v>7950</v>
      </c>
      <c r="B2724" s="31" t="s">
        <v>8286</v>
      </c>
      <c r="C2724" s="1">
        <v>0</v>
      </c>
      <c r="D2724" s="1" t="s">
        <v>11337</v>
      </c>
      <c r="E2724" s="1" t="s">
        <v>18238</v>
      </c>
      <c r="F2724" s="1">
        <v>0</v>
      </c>
      <c r="G2724" s="19">
        <v>94</v>
      </c>
      <c r="H2724" s="29">
        <f t="shared" si="577"/>
        <v>12841.92</v>
      </c>
      <c r="I2724" s="32">
        <v>782</v>
      </c>
      <c r="J2724" s="32">
        <v>39</v>
      </c>
      <c r="K2724" s="33">
        <f t="shared" si="578"/>
        <v>4.9872122762148335E-2</v>
      </c>
      <c r="L2724" s="34">
        <f t="shared" si="582"/>
        <v>25.993954894210646</v>
      </c>
      <c r="M2724" s="32">
        <v>798</v>
      </c>
      <c r="N2724" s="32">
        <v>161</v>
      </c>
      <c r="O2724" s="33">
        <f t="shared" si="579"/>
        <v>0.20175438596491227</v>
      </c>
      <c r="P2724" s="34">
        <f t="shared" si="583"/>
        <v>26.181658476366831</v>
      </c>
      <c r="Q2724" s="35">
        <v>0</v>
      </c>
      <c r="R2724" s="34">
        <f t="shared" si="584"/>
        <v>0</v>
      </c>
      <c r="S2724" s="33">
        <v>19.55</v>
      </c>
      <c r="T2724" s="34">
        <f t="shared" si="585"/>
        <v>56.378454996456419</v>
      </c>
      <c r="U2724" s="31">
        <f t="shared" si="580"/>
        <v>27.138517091758473</v>
      </c>
      <c r="V2724" s="32">
        <f t="shared" si="581"/>
        <v>21222</v>
      </c>
      <c r="W2724" s="36"/>
      <c r="X2724" s="36">
        <f t="shared" si="586"/>
        <v>2805.06</v>
      </c>
      <c r="Y2724" s="29">
        <f t="shared" si="574"/>
        <v>15646.98</v>
      </c>
      <c r="Z2724" s="36"/>
      <c r="AA2724" s="36">
        <f t="shared" si="573"/>
        <v>15646.98</v>
      </c>
      <c r="AB2724" s="29">
        <f t="shared" si="575"/>
        <v>11791.24</v>
      </c>
      <c r="AC2724" s="30">
        <f t="shared" si="576"/>
        <v>125.44</v>
      </c>
      <c r="AD2724" s="29"/>
    </row>
    <row r="2725" spans="1:30" x14ac:dyDescent="0.2">
      <c r="A2725" s="1" t="s">
        <v>8233</v>
      </c>
      <c r="B2725" s="31" t="s">
        <v>8288</v>
      </c>
      <c r="C2725" s="1">
        <v>0</v>
      </c>
      <c r="D2725" s="1" t="s">
        <v>11338</v>
      </c>
      <c r="E2725" s="1" t="s">
        <v>16583</v>
      </c>
      <c r="F2725" s="1">
        <v>0</v>
      </c>
      <c r="G2725" s="19">
        <v>82</v>
      </c>
      <c r="H2725" s="29">
        <f t="shared" si="577"/>
        <v>11202.53</v>
      </c>
      <c r="I2725" s="32">
        <v>783</v>
      </c>
      <c r="J2725" s="32">
        <v>37</v>
      </c>
      <c r="K2725" s="33">
        <f t="shared" si="578"/>
        <v>4.7254150702426563E-2</v>
      </c>
      <c r="L2725" s="34">
        <f t="shared" si="582"/>
        <v>24.629436123688993</v>
      </c>
      <c r="M2725" s="32">
        <v>755</v>
      </c>
      <c r="N2725" s="32">
        <v>59</v>
      </c>
      <c r="O2725" s="33">
        <f t="shared" si="579"/>
        <v>7.8145695364238404E-2</v>
      </c>
      <c r="P2725" s="34">
        <f t="shared" si="583"/>
        <v>10.14096371506152</v>
      </c>
      <c r="Q2725" s="35">
        <v>0</v>
      </c>
      <c r="R2725" s="34">
        <f t="shared" si="584"/>
        <v>0</v>
      </c>
      <c r="S2725" s="33">
        <v>23.03</v>
      </c>
      <c r="T2725" s="34">
        <f t="shared" si="585"/>
        <v>68.710134656272146</v>
      </c>
      <c r="U2725" s="31">
        <f t="shared" si="580"/>
        <v>25.870133623755663</v>
      </c>
      <c r="V2725" s="32">
        <f t="shared" si="581"/>
        <v>20256</v>
      </c>
      <c r="W2725" s="36"/>
      <c r="X2725" s="36">
        <f t="shared" si="586"/>
        <v>2677.37</v>
      </c>
      <c r="Y2725" s="29">
        <f t="shared" si="574"/>
        <v>13879.900000000001</v>
      </c>
      <c r="Z2725" s="36"/>
      <c r="AA2725" s="36">
        <f t="shared" si="573"/>
        <v>13879.900000000001</v>
      </c>
      <c r="AB2725" s="29">
        <f t="shared" si="575"/>
        <v>10459.61</v>
      </c>
      <c r="AC2725" s="30">
        <f t="shared" si="576"/>
        <v>127.56</v>
      </c>
    </row>
    <row r="2726" spans="1:30" x14ac:dyDescent="0.2">
      <c r="A2726" s="1" t="s">
        <v>484</v>
      </c>
      <c r="B2726" s="31" t="s">
        <v>8285</v>
      </c>
      <c r="C2726" s="1">
        <v>0</v>
      </c>
      <c r="D2726" s="1" t="s">
        <v>11339</v>
      </c>
      <c r="E2726" s="1" t="s">
        <v>18239</v>
      </c>
      <c r="F2726" s="1">
        <v>0</v>
      </c>
      <c r="G2726" s="19">
        <v>85</v>
      </c>
      <c r="H2726" s="29">
        <f t="shared" si="577"/>
        <v>11612.38</v>
      </c>
      <c r="I2726" s="32">
        <v>783</v>
      </c>
      <c r="J2726" s="32">
        <v>22</v>
      </c>
      <c r="K2726" s="33">
        <f t="shared" si="578"/>
        <v>2.8097062579821201E-2</v>
      </c>
      <c r="L2726" s="34">
        <f t="shared" si="582"/>
        <v>14.644529587058322</v>
      </c>
      <c r="M2726" s="32">
        <v>781</v>
      </c>
      <c r="N2726" s="32">
        <v>25</v>
      </c>
      <c r="O2726" s="33">
        <f t="shared" si="579"/>
        <v>3.2010243277848911E-2</v>
      </c>
      <c r="P2726" s="34">
        <f t="shared" si="583"/>
        <v>4.153967970697849</v>
      </c>
      <c r="Q2726" s="35">
        <v>0</v>
      </c>
      <c r="R2726" s="34">
        <f t="shared" si="584"/>
        <v>0</v>
      </c>
      <c r="S2726" s="33">
        <v>18.21</v>
      </c>
      <c r="T2726" s="34">
        <f t="shared" si="585"/>
        <v>51.630049610205532</v>
      </c>
      <c r="U2726" s="31">
        <f t="shared" si="580"/>
        <v>17.607136791990428</v>
      </c>
      <c r="V2726" s="32">
        <f t="shared" si="581"/>
        <v>13786</v>
      </c>
      <c r="W2726" s="36"/>
      <c r="X2726" s="36">
        <f t="shared" si="586"/>
        <v>1822.19</v>
      </c>
      <c r="Y2726" s="29">
        <f t="shared" si="574"/>
        <v>13434.57</v>
      </c>
      <c r="Z2726" s="36"/>
      <c r="AA2726" s="36">
        <f t="shared" si="573"/>
        <v>13434.57</v>
      </c>
      <c r="AB2726" s="29">
        <f t="shared" si="575"/>
        <v>10124.02</v>
      </c>
      <c r="AC2726" s="30">
        <f t="shared" si="576"/>
        <v>119.11</v>
      </c>
      <c r="AD2726" s="29"/>
    </row>
    <row r="2727" spans="1:30" x14ac:dyDescent="0.2">
      <c r="A2727" s="1" t="s">
        <v>675</v>
      </c>
      <c r="B2727" s="31" t="s">
        <v>8291</v>
      </c>
      <c r="C2727" s="1">
        <v>0</v>
      </c>
      <c r="D2727" s="1" t="s">
        <v>11340</v>
      </c>
      <c r="E2727" s="1" t="s">
        <v>16589</v>
      </c>
      <c r="F2727" s="1">
        <v>0</v>
      </c>
      <c r="G2727" s="19">
        <v>59</v>
      </c>
      <c r="H2727" s="29">
        <f t="shared" si="577"/>
        <v>8060.36</v>
      </c>
      <c r="I2727" s="32">
        <v>783</v>
      </c>
      <c r="J2727" s="32">
        <v>1</v>
      </c>
      <c r="K2727" s="33">
        <f t="shared" si="578"/>
        <v>1.277139208173691E-3</v>
      </c>
      <c r="L2727" s="34">
        <f t="shared" si="582"/>
        <v>0.66566043577537837</v>
      </c>
      <c r="M2727" s="32">
        <v>784</v>
      </c>
      <c r="N2727" s="32">
        <v>6</v>
      </c>
      <c r="O2727" s="33">
        <f t="shared" si="579"/>
        <v>7.6530612244897957E-3</v>
      </c>
      <c r="P2727" s="34">
        <f t="shared" si="583"/>
        <v>0.99313744442296548</v>
      </c>
      <c r="Q2727" s="35">
        <v>0</v>
      </c>
      <c r="R2727" s="34">
        <f t="shared" si="584"/>
        <v>0</v>
      </c>
      <c r="S2727" s="33">
        <v>23.73</v>
      </c>
      <c r="T2727" s="34">
        <f t="shared" si="585"/>
        <v>71.190644932671859</v>
      </c>
      <c r="U2727" s="31">
        <f t="shared" si="580"/>
        <v>18.212360703217552</v>
      </c>
      <c r="V2727" s="32">
        <f t="shared" si="581"/>
        <v>14260</v>
      </c>
      <c r="W2727" s="36"/>
      <c r="X2727" s="36">
        <f t="shared" si="586"/>
        <v>1884.84</v>
      </c>
      <c r="Y2727" s="29">
        <f t="shared" si="574"/>
        <v>9945.1999999999989</v>
      </c>
      <c r="Z2727" s="36"/>
      <c r="AA2727" s="36">
        <f t="shared" si="573"/>
        <v>9945.1999999999989</v>
      </c>
      <c r="AB2727" s="29">
        <f t="shared" si="575"/>
        <v>7494.5</v>
      </c>
      <c r="AC2727" s="30">
        <f t="shared" si="576"/>
        <v>127.03</v>
      </c>
    </row>
    <row r="2728" spans="1:30" x14ac:dyDescent="0.2">
      <c r="A2728" s="1" t="s">
        <v>2481</v>
      </c>
      <c r="B2728" s="31" t="s">
        <v>8286</v>
      </c>
      <c r="C2728" s="1">
        <v>0</v>
      </c>
      <c r="D2728" s="1" t="s">
        <v>11341</v>
      </c>
      <c r="E2728" s="1" t="s">
        <v>18240</v>
      </c>
      <c r="F2728" s="1">
        <v>0</v>
      </c>
      <c r="G2728" s="19">
        <v>72</v>
      </c>
      <c r="H2728" s="29">
        <f t="shared" si="577"/>
        <v>9836.3700000000008</v>
      </c>
      <c r="I2728" s="32">
        <v>783</v>
      </c>
      <c r="J2728" s="32">
        <v>18</v>
      </c>
      <c r="K2728" s="33">
        <f t="shared" si="578"/>
        <v>2.2988505747126436E-2</v>
      </c>
      <c r="L2728" s="34">
        <f t="shared" si="582"/>
        <v>11.981887843956809</v>
      </c>
      <c r="M2728" s="32">
        <v>770</v>
      </c>
      <c r="N2728" s="32">
        <v>86</v>
      </c>
      <c r="O2728" s="33">
        <f t="shared" si="579"/>
        <v>0.11168831168831168</v>
      </c>
      <c r="P2728" s="34">
        <f t="shared" si="583"/>
        <v>14.493787673760611</v>
      </c>
      <c r="Q2728" s="35">
        <v>0</v>
      </c>
      <c r="R2728" s="34">
        <f t="shared" si="584"/>
        <v>0</v>
      </c>
      <c r="S2728" s="33">
        <v>22.37</v>
      </c>
      <c r="T2728" s="34">
        <f t="shared" si="585"/>
        <v>66.371367824238135</v>
      </c>
      <c r="U2728" s="31">
        <f t="shared" si="580"/>
        <v>23.211760835488889</v>
      </c>
      <c r="V2728" s="32">
        <f t="shared" si="581"/>
        <v>18175</v>
      </c>
      <c r="W2728" s="36"/>
      <c r="X2728" s="36">
        <f t="shared" si="586"/>
        <v>2402.31</v>
      </c>
      <c r="Y2728" s="29">
        <f t="shared" si="574"/>
        <v>12238.68</v>
      </c>
      <c r="Z2728" s="36"/>
      <c r="AA2728" s="36">
        <f t="shared" si="573"/>
        <v>12238.68</v>
      </c>
      <c r="AB2728" s="29">
        <f t="shared" si="575"/>
        <v>9222.82</v>
      </c>
      <c r="AC2728" s="30">
        <f t="shared" si="576"/>
        <v>128.09</v>
      </c>
      <c r="AD2728" s="29"/>
    </row>
    <row r="2729" spans="1:30" x14ac:dyDescent="0.2">
      <c r="A2729" s="1" t="s">
        <v>2701</v>
      </c>
      <c r="B2729" s="31" t="s">
        <v>8290</v>
      </c>
      <c r="C2729" s="1">
        <v>0</v>
      </c>
      <c r="D2729" s="1" t="s">
        <v>11342</v>
      </c>
      <c r="E2729" s="1" t="s">
        <v>17432</v>
      </c>
      <c r="F2729" s="1">
        <v>0</v>
      </c>
      <c r="G2729" s="19">
        <v>61</v>
      </c>
      <c r="H2729" s="29">
        <f t="shared" si="577"/>
        <v>8333.59</v>
      </c>
      <c r="I2729" s="32">
        <v>783</v>
      </c>
      <c r="J2729" s="32">
        <v>8</v>
      </c>
      <c r="K2729" s="33">
        <f t="shared" si="578"/>
        <v>1.0217113665389528E-2</v>
      </c>
      <c r="L2729" s="34">
        <f t="shared" si="582"/>
        <v>5.3252834862030269</v>
      </c>
      <c r="M2729" s="32">
        <v>724</v>
      </c>
      <c r="N2729" s="32">
        <v>25</v>
      </c>
      <c r="O2729" s="33">
        <f t="shared" si="579"/>
        <v>3.4530386740331494E-2</v>
      </c>
      <c r="P2729" s="34">
        <f t="shared" si="583"/>
        <v>4.4810068855179841</v>
      </c>
      <c r="Q2729" s="35">
        <v>0</v>
      </c>
      <c r="R2729" s="34">
        <f t="shared" si="584"/>
        <v>0</v>
      </c>
      <c r="S2729" s="33">
        <v>25.26</v>
      </c>
      <c r="T2729" s="34">
        <f t="shared" si="585"/>
        <v>76.612331679659817</v>
      </c>
      <c r="U2729" s="31">
        <f t="shared" si="580"/>
        <v>21.604655512845206</v>
      </c>
      <c r="V2729" s="32">
        <f t="shared" si="581"/>
        <v>16916</v>
      </c>
      <c r="W2729" s="36"/>
      <c r="X2729" s="36">
        <f t="shared" si="586"/>
        <v>2235.9</v>
      </c>
      <c r="Y2729" s="29">
        <f t="shared" si="574"/>
        <v>10569.49</v>
      </c>
      <c r="Z2729" s="36"/>
      <c r="AA2729" s="36">
        <f t="shared" si="573"/>
        <v>10569.49</v>
      </c>
      <c r="AB2729" s="29">
        <f t="shared" si="575"/>
        <v>7964.95</v>
      </c>
      <c r="AC2729" s="30">
        <f t="shared" si="576"/>
        <v>130.57</v>
      </c>
    </row>
    <row r="2730" spans="1:30" x14ac:dyDescent="0.2">
      <c r="A2730" s="1" t="s">
        <v>3178</v>
      </c>
      <c r="B2730" s="31" t="s">
        <v>8291</v>
      </c>
      <c r="C2730" s="1">
        <v>0</v>
      </c>
      <c r="D2730" s="1" t="s">
        <v>11344</v>
      </c>
      <c r="E2730" s="1" t="s">
        <v>18142</v>
      </c>
      <c r="F2730" s="1">
        <v>0</v>
      </c>
      <c r="G2730" s="19">
        <v>57</v>
      </c>
      <c r="H2730" s="29">
        <f t="shared" si="577"/>
        <v>7787.12</v>
      </c>
      <c r="I2730" s="32">
        <v>783</v>
      </c>
      <c r="J2730" s="32">
        <v>1</v>
      </c>
      <c r="K2730" s="33">
        <f t="shared" si="578"/>
        <v>1.277139208173691E-3</v>
      </c>
      <c r="L2730" s="34">
        <f t="shared" si="582"/>
        <v>0.66566043577537837</v>
      </c>
      <c r="M2730" s="32">
        <v>725</v>
      </c>
      <c r="N2730" s="32">
        <v>36</v>
      </c>
      <c r="O2730" s="33">
        <f t="shared" si="579"/>
        <v>4.9655172413793101E-2</v>
      </c>
      <c r="P2730" s="34">
        <f t="shared" si="583"/>
        <v>6.4437497083663846</v>
      </c>
      <c r="Q2730" s="35">
        <v>0</v>
      </c>
      <c r="R2730" s="34">
        <f t="shared" si="584"/>
        <v>0</v>
      </c>
      <c r="S2730" s="33">
        <v>23.03</v>
      </c>
      <c r="T2730" s="34">
        <f t="shared" si="585"/>
        <v>68.710134656272146</v>
      </c>
      <c r="U2730" s="31">
        <f t="shared" si="580"/>
        <v>18.954886200103477</v>
      </c>
      <c r="V2730" s="32">
        <f t="shared" si="581"/>
        <v>14842</v>
      </c>
      <c r="W2730" s="36"/>
      <c r="X2730" s="36">
        <f t="shared" si="586"/>
        <v>1961.77</v>
      </c>
      <c r="Y2730" s="29">
        <f t="shared" si="574"/>
        <v>9748.89</v>
      </c>
      <c r="Z2730" s="36"/>
      <c r="AA2730" s="36">
        <f t="shared" si="573"/>
        <v>9748.89</v>
      </c>
      <c r="AB2730" s="29">
        <f t="shared" si="575"/>
        <v>7346.56</v>
      </c>
      <c r="AC2730" s="30">
        <f t="shared" si="576"/>
        <v>128.88999999999999</v>
      </c>
      <c r="AD2730" s="29"/>
    </row>
    <row r="2731" spans="1:30" x14ac:dyDescent="0.2">
      <c r="A2731" s="1" t="s">
        <v>4524</v>
      </c>
      <c r="B2731" s="31" t="s">
        <v>8288</v>
      </c>
      <c r="C2731" s="1">
        <v>0</v>
      </c>
      <c r="D2731" s="1" t="s">
        <v>11345</v>
      </c>
      <c r="E2731" s="1" t="s">
        <v>17749</v>
      </c>
      <c r="F2731" s="1">
        <v>0</v>
      </c>
      <c r="G2731" s="19">
        <v>73</v>
      </c>
      <c r="H2731" s="29">
        <f t="shared" si="577"/>
        <v>9972.98</v>
      </c>
      <c r="I2731" s="32">
        <v>783</v>
      </c>
      <c r="J2731" s="32">
        <v>19</v>
      </c>
      <c r="K2731" s="33">
        <f t="shared" si="578"/>
        <v>2.4265644955300127E-2</v>
      </c>
      <c r="L2731" s="34">
        <f t="shared" si="582"/>
        <v>12.647548279732188</v>
      </c>
      <c r="M2731" s="32">
        <v>871</v>
      </c>
      <c r="N2731" s="32">
        <v>9</v>
      </c>
      <c r="O2731" s="33">
        <f t="shared" si="579"/>
        <v>1.0332950631458095E-2</v>
      </c>
      <c r="P2731" s="34">
        <f t="shared" si="583"/>
        <v>1.3409065839740613</v>
      </c>
      <c r="Q2731" s="35">
        <v>0</v>
      </c>
      <c r="R2731" s="34">
        <f t="shared" si="584"/>
        <v>0</v>
      </c>
      <c r="S2731" s="33">
        <v>23.03</v>
      </c>
      <c r="T2731" s="34">
        <f t="shared" si="585"/>
        <v>68.710134656272146</v>
      </c>
      <c r="U2731" s="31">
        <f t="shared" si="580"/>
        <v>20.6746473799946</v>
      </c>
      <c r="V2731" s="32">
        <f t="shared" si="581"/>
        <v>16188</v>
      </c>
      <c r="W2731" s="36"/>
      <c r="X2731" s="36">
        <f t="shared" si="586"/>
        <v>2139.6799999999998</v>
      </c>
      <c r="Y2731" s="29">
        <f t="shared" si="574"/>
        <v>12112.66</v>
      </c>
      <c r="Z2731" s="36"/>
      <c r="AA2731" s="36">
        <f t="shared" si="573"/>
        <v>12112.66</v>
      </c>
      <c r="AB2731" s="29">
        <f t="shared" si="575"/>
        <v>9127.85</v>
      </c>
      <c r="AC2731" s="30">
        <f t="shared" si="576"/>
        <v>125.04</v>
      </c>
      <c r="AD2731" s="29"/>
    </row>
    <row r="2732" spans="1:30" x14ac:dyDescent="0.2">
      <c r="A2732" s="1" t="s">
        <v>4848</v>
      </c>
      <c r="B2732" s="31" t="s">
        <v>8286</v>
      </c>
      <c r="C2732" s="1">
        <v>0</v>
      </c>
      <c r="D2732" s="1" t="s">
        <v>11346</v>
      </c>
      <c r="E2732" s="1" t="s">
        <v>16653</v>
      </c>
      <c r="F2732" s="1">
        <v>0</v>
      </c>
      <c r="G2732" s="19">
        <v>81</v>
      </c>
      <c r="H2732" s="29">
        <f t="shared" si="577"/>
        <v>11065.91</v>
      </c>
      <c r="I2732" s="32">
        <v>783</v>
      </c>
      <c r="J2732" s="32">
        <v>35</v>
      </c>
      <c r="K2732" s="33">
        <f t="shared" si="578"/>
        <v>4.4699872286079183E-2</v>
      </c>
      <c r="L2732" s="34">
        <f t="shared" si="582"/>
        <v>23.298115252138242</v>
      </c>
      <c r="M2732" s="32">
        <v>794</v>
      </c>
      <c r="N2732" s="32">
        <v>39</v>
      </c>
      <c r="O2732" s="33">
        <f t="shared" si="579"/>
        <v>4.9118387909319897E-2</v>
      </c>
      <c r="P2732" s="34">
        <f t="shared" si="583"/>
        <v>6.3740912050118776</v>
      </c>
      <c r="Q2732" s="35">
        <v>0</v>
      </c>
      <c r="R2732" s="34">
        <f t="shared" si="584"/>
        <v>0</v>
      </c>
      <c r="S2732" s="33">
        <v>19.100000000000001</v>
      </c>
      <c r="T2732" s="34">
        <f t="shared" si="585"/>
        <v>54.783841247342316</v>
      </c>
      <c r="U2732" s="31">
        <f t="shared" si="580"/>
        <v>21.114011926123109</v>
      </c>
      <c r="V2732" s="32">
        <f t="shared" si="581"/>
        <v>16532</v>
      </c>
      <c r="W2732" s="36"/>
      <c r="X2732" s="36">
        <f t="shared" si="586"/>
        <v>2185.15</v>
      </c>
      <c r="Y2732" s="29">
        <f t="shared" si="574"/>
        <v>13251.06</v>
      </c>
      <c r="Z2732" s="36"/>
      <c r="AA2732" s="36">
        <f t="shared" si="573"/>
        <v>13251.06</v>
      </c>
      <c r="AB2732" s="29">
        <f t="shared" si="575"/>
        <v>9985.73</v>
      </c>
      <c r="AC2732" s="30">
        <f t="shared" si="576"/>
        <v>123.28</v>
      </c>
    </row>
    <row r="2733" spans="1:30" x14ac:dyDescent="0.2">
      <c r="A2733" s="1" t="s">
        <v>5548</v>
      </c>
      <c r="B2733" s="31" t="s">
        <v>8287</v>
      </c>
      <c r="C2733" s="1">
        <v>0</v>
      </c>
      <c r="D2733" s="1" t="s">
        <v>11347</v>
      </c>
      <c r="E2733" s="1" t="s">
        <v>18241</v>
      </c>
      <c r="F2733" s="1">
        <v>0</v>
      </c>
      <c r="G2733" s="19">
        <v>97</v>
      </c>
      <c r="H2733" s="29">
        <f t="shared" si="577"/>
        <v>13251.77</v>
      </c>
      <c r="I2733" s="32">
        <v>783</v>
      </c>
      <c r="J2733" s="32">
        <v>75</v>
      </c>
      <c r="K2733" s="33">
        <f t="shared" si="578"/>
        <v>9.5785440613026823E-2</v>
      </c>
      <c r="L2733" s="34">
        <f t="shared" si="582"/>
        <v>49.924532683153373</v>
      </c>
      <c r="M2733" s="32">
        <v>624</v>
      </c>
      <c r="N2733" s="32">
        <v>217</v>
      </c>
      <c r="O2733" s="33">
        <f t="shared" si="579"/>
        <v>0.34775641025641024</v>
      </c>
      <c r="P2733" s="34">
        <f t="shared" si="583"/>
        <v>45.128335241664061</v>
      </c>
      <c r="Q2733" s="35">
        <v>0.33</v>
      </c>
      <c r="R2733" s="34">
        <f t="shared" si="584"/>
        <v>33</v>
      </c>
      <c r="S2733" s="33">
        <v>19.579999999999998</v>
      </c>
      <c r="T2733" s="34">
        <f t="shared" si="585"/>
        <v>56.484762579730685</v>
      </c>
      <c r="U2733" s="31">
        <f t="shared" si="580"/>
        <v>46.134407626137033</v>
      </c>
      <c r="V2733" s="32">
        <f t="shared" si="581"/>
        <v>36123</v>
      </c>
      <c r="W2733" s="36"/>
      <c r="X2733" s="36">
        <f t="shared" si="586"/>
        <v>4774.62</v>
      </c>
      <c r="Y2733" s="29">
        <f t="shared" si="574"/>
        <v>18026.39</v>
      </c>
      <c r="Z2733" s="36"/>
      <c r="AA2733" s="36">
        <f t="shared" si="573"/>
        <v>18026.39</v>
      </c>
      <c r="AB2733" s="29">
        <f t="shared" si="575"/>
        <v>13584.32</v>
      </c>
      <c r="AC2733" s="30">
        <f t="shared" si="576"/>
        <v>140.04</v>
      </c>
      <c r="AD2733" s="29"/>
    </row>
    <row r="2734" spans="1:30" x14ac:dyDescent="0.2">
      <c r="A2734" s="1" t="s">
        <v>5854</v>
      </c>
      <c r="B2734" s="31" t="s">
        <v>8286</v>
      </c>
      <c r="C2734" s="1">
        <v>0</v>
      </c>
      <c r="D2734" s="1" t="s">
        <v>11348</v>
      </c>
      <c r="E2734" s="1" t="s">
        <v>17468</v>
      </c>
      <c r="F2734" s="1">
        <v>0</v>
      </c>
      <c r="G2734" s="19">
        <v>67</v>
      </c>
      <c r="H2734" s="29">
        <f t="shared" si="577"/>
        <v>9153.2800000000007</v>
      </c>
      <c r="I2734" s="32">
        <v>783</v>
      </c>
      <c r="J2734" s="32">
        <v>9</v>
      </c>
      <c r="K2734" s="33">
        <f t="shared" si="578"/>
        <v>1.1494252873563218E-2</v>
      </c>
      <c r="L2734" s="34">
        <f t="shared" si="582"/>
        <v>5.9909439219784044</v>
      </c>
      <c r="M2734" s="32">
        <v>759</v>
      </c>
      <c r="N2734" s="32">
        <v>242</v>
      </c>
      <c r="O2734" s="33">
        <f t="shared" si="579"/>
        <v>0.3188405797101449</v>
      </c>
      <c r="P2734" s="34">
        <f t="shared" si="583"/>
        <v>41.375929085524902</v>
      </c>
      <c r="Q2734" s="35">
        <v>0</v>
      </c>
      <c r="R2734" s="34">
        <f t="shared" si="584"/>
        <v>0</v>
      </c>
      <c r="S2734" s="33">
        <v>20.61</v>
      </c>
      <c r="T2734" s="34">
        <f t="shared" si="585"/>
        <v>60.13465627214741</v>
      </c>
      <c r="U2734" s="31">
        <f t="shared" si="580"/>
        <v>26.875382319912681</v>
      </c>
      <c r="V2734" s="32">
        <f t="shared" si="581"/>
        <v>21043</v>
      </c>
      <c r="W2734" s="36"/>
      <c r="X2734" s="36">
        <f t="shared" si="586"/>
        <v>2781.4</v>
      </c>
      <c r="Y2734" s="29">
        <f t="shared" si="574"/>
        <v>11934.68</v>
      </c>
      <c r="Z2734" s="36"/>
      <c r="AA2734" s="36">
        <f t="shared" si="573"/>
        <v>11934.68</v>
      </c>
      <c r="AB2734" s="29">
        <f t="shared" si="575"/>
        <v>8993.73</v>
      </c>
      <c r="AC2734" s="30">
        <f t="shared" si="576"/>
        <v>134.22999999999999</v>
      </c>
      <c r="AD2734" s="29"/>
    </row>
    <row r="2735" spans="1:30" x14ac:dyDescent="0.2">
      <c r="A2735" s="1" t="s">
        <v>6703</v>
      </c>
      <c r="B2735" s="31" t="s">
        <v>8286</v>
      </c>
      <c r="C2735" s="1">
        <v>0</v>
      </c>
      <c r="D2735" s="1" t="s">
        <v>11349</v>
      </c>
      <c r="E2735" s="1" t="s">
        <v>17502</v>
      </c>
      <c r="F2735" s="1">
        <v>0</v>
      </c>
      <c r="G2735" s="19">
        <v>79</v>
      </c>
      <c r="H2735" s="29">
        <f t="shared" si="577"/>
        <v>10792.68</v>
      </c>
      <c r="I2735" s="32">
        <v>783</v>
      </c>
      <c r="J2735" s="32">
        <v>16</v>
      </c>
      <c r="K2735" s="33">
        <f t="shared" si="578"/>
        <v>2.0434227330779056E-2</v>
      </c>
      <c r="L2735" s="34">
        <f t="shared" si="582"/>
        <v>10.650566972406054</v>
      </c>
      <c r="M2735" s="32">
        <v>775</v>
      </c>
      <c r="N2735" s="32">
        <v>130</v>
      </c>
      <c r="O2735" s="33">
        <f t="shared" si="579"/>
        <v>0.16774193548387098</v>
      </c>
      <c r="P2735" s="34">
        <f t="shared" si="583"/>
        <v>21.767864158191109</v>
      </c>
      <c r="Q2735" s="35">
        <v>0</v>
      </c>
      <c r="R2735" s="34">
        <f t="shared" si="584"/>
        <v>0</v>
      </c>
      <c r="S2735" s="33">
        <v>20.61</v>
      </c>
      <c r="T2735" s="34">
        <f t="shared" si="585"/>
        <v>60.13465627214741</v>
      </c>
      <c r="U2735" s="31">
        <f t="shared" si="580"/>
        <v>23.138271850686145</v>
      </c>
      <c r="V2735" s="32">
        <f t="shared" si="581"/>
        <v>18117</v>
      </c>
      <c r="W2735" s="36"/>
      <c r="X2735" s="36">
        <f t="shared" si="586"/>
        <v>2394.65</v>
      </c>
      <c r="Y2735" s="29">
        <f t="shared" si="574"/>
        <v>13187.33</v>
      </c>
      <c r="Z2735" s="36"/>
      <c r="AA2735" s="36">
        <f t="shared" si="573"/>
        <v>13187.33</v>
      </c>
      <c r="AB2735" s="29">
        <f t="shared" si="575"/>
        <v>9937.7000000000007</v>
      </c>
      <c r="AC2735" s="30">
        <f t="shared" si="576"/>
        <v>125.79</v>
      </c>
      <c r="AD2735" s="29"/>
    </row>
    <row r="2736" spans="1:30" x14ac:dyDescent="0.2">
      <c r="A2736" s="1" t="s">
        <v>132</v>
      </c>
      <c r="B2736" s="31" t="s">
        <v>8286</v>
      </c>
      <c r="C2736" s="1">
        <v>0</v>
      </c>
      <c r="D2736" s="1" t="s">
        <v>11350</v>
      </c>
      <c r="E2736" s="1" t="s">
        <v>18242</v>
      </c>
      <c r="F2736" s="1">
        <v>0</v>
      </c>
      <c r="G2736" s="19">
        <v>81</v>
      </c>
      <c r="H2736" s="29">
        <f t="shared" si="577"/>
        <v>11065.91</v>
      </c>
      <c r="I2736" s="32">
        <v>784</v>
      </c>
      <c r="J2736" s="32">
        <v>36</v>
      </c>
      <c r="K2736" s="33">
        <f t="shared" si="578"/>
        <v>4.5918367346938778E-2</v>
      </c>
      <c r="L2736" s="34">
        <f t="shared" si="582"/>
        <v>23.933209647495364</v>
      </c>
      <c r="M2736" s="32">
        <v>791</v>
      </c>
      <c r="N2736" s="32">
        <v>110</v>
      </c>
      <c r="O2736" s="33">
        <f t="shared" si="579"/>
        <v>0.1390644753476612</v>
      </c>
      <c r="P2736" s="34">
        <f t="shared" si="583"/>
        <v>18.046391320488105</v>
      </c>
      <c r="Q2736" s="35">
        <v>1</v>
      </c>
      <c r="R2736" s="34">
        <f t="shared" si="584"/>
        <v>100</v>
      </c>
      <c r="S2736" s="33">
        <v>19.12</v>
      </c>
      <c r="T2736" s="34">
        <f t="shared" si="585"/>
        <v>54.854712969525167</v>
      </c>
      <c r="U2736" s="31">
        <f t="shared" si="580"/>
        <v>49.208578484377156</v>
      </c>
      <c r="V2736" s="32">
        <f t="shared" si="581"/>
        <v>38580</v>
      </c>
      <c r="W2736" s="36"/>
      <c r="X2736" s="36">
        <f t="shared" si="586"/>
        <v>5099.38</v>
      </c>
      <c r="Y2736" s="29">
        <f t="shared" si="574"/>
        <v>16165.29</v>
      </c>
      <c r="Z2736" s="36"/>
      <c r="AA2736" s="36">
        <f t="shared" si="573"/>
        <v>16165.29</v>
      </c>
      <c r="AB2736" s="29">
        <f t="shared" si="575"/>
        <v>12181.83</v>
      </c>
      <c r="AC2736" s="30">
        <f t="shared" si="576"/>
        <v>150.38999999999999</v>
      </c>
    </row>
    <row r="2737" spans="1:30" x14ac:dyDescent="0.2">
      <c r="A2737" s="1" t="s">
        <v>1506</v>
      </c>
      <c r="B2737" s="31" t="s">
        <v>8286</v>
      </c>
      <c r="C2737" s="1">
        <v>0</v>
      </c>
      <c r="D2737" s="1" t="s">
        <v>11351</v>
      </c>
      <c r="E2737" s="1" t="s">
        <v>17592</v>
      </c>
      <c r="F2737" s="1">
        <v>0</v>
      </c>
      <c r="G2737" s="19">
        <v>87</v>
      </c>
      <c r="H2737" s="29">
        <f t="shared" si="577"/>
        <v>11885.61</v>
      </c>
      <c r="I2737" s="32">
        <v>784</v>
      </c>
      <c r="J2737" s="32">
        <v>23</v>
      </c>
      <c r="K2737" s="33">
        <f t="shared" si="578"/>
        <v>2.9336734693877552E-2</v>
      </c>
      <c r="L2737" s="34">
        <f t="shared" si="582"/>
        <v>15.290661719233148</v>
      </c>
      <c r="M2737" s="32">
        <v>793</v>
      </c>
      <c r="N2737" s="32">
        <v>53</v>
      </c>
      <c r="O2737" s="33">
        <f t="shared" si="579"/>
        <v>6.683480453972257E-2</v>
      </c>
      <c r="P2737" s="34">
        <f t="shared" si="583"/>
        <v>8.6731498719342284</v>
      </c>
      <c r="Q2737" s="35">
        <v>0</v>
      </c>
      <c r="R2737" s="34">
        <f t="shared" si="584"/>
        <v>0</v>
      </c>
      <c r="S2737" s="33">
        <v>18.670000000000002</v>
      </c>
      <c r="T2737" s="34">
        <f t="shared" si="585"/>
        <v>53.260099220411064</v>
      </c>
      <c r="U2737" s="31">
        <f t="shared" si="580"/>
        <v>19.305977702894609</v>
      </c>
      <c r="V2737" s="32">
        <f t="shared" si="581"/>
        <v>15136</v>
      </c>
      <c r="W2737" s="36"/>
      <c r="X2737" s="36">
        <f t="shared" si="586"/>
        <v>2000.63</v>
      </c>
      <c r="Y2737" s="29">
        <f t="shared" si="574"/>
        <v>13886.240000000002</v>
      </c>
      <c r="Z2737" s="36"/>
      <c r="AA2737" s="36">
        <f t="shared" si="573"/>
        <v>13886.240000000002</v>
      </c>
      <c r="AB2737" s="29">
        <f t="shared" si="575"/>
        <v>10464.39</v>
      </c>
      <c r="AC2737" s="30">
        <f t="shared" si="576"/>
        <v>120.28</v>
      </c>
      <c r="AD2737" s="29"/>
    </row>
    <row r="2738" spans="1:30" x14ac:dyDescent="0.2">
      <c r="A2738" s="1" t="s">
        <v>1918</v>
      </c>
      <c r="B2738" s="31" t="s">
        <v>8286</v>
      </c>
      <c r="C2738" s="1">
        <v>0</v>
      </c>
      <c r="D2738" s="1" t="s">
        <v>11352</v>
      </c>
      <c r="E2738" s="1" t="s">
        <v>18243</v>
      </c>
      <c r="F2738" s="1">
        <v>0</v>
      </c>
      <c r="G2738" s="19">
        <v>83</v>
      </c>
      <c r="H2738" s="29">
        <f t="shared" si="577"/>
        <v>11339.14</v>
      </c>
      <c r="I2738" s="32">
        <v>784</v>
      </c>
      <c r="J2738" s="32">
        <v>15</v>
      </c>
      <c r="K2738" s="33">
        <f t="shared" si="578"/>
        <v>1.913265306122449E-2</v>
      </c>
      <c r="L2738" s="34">
        <f t="shared" si="582"/>
        <v>9.9721706864564013</v>
      </c>
      <c r="M2738" s="32">
        <v>788</v>
      </c>
      <c r="N2738" s="32">
        <v>32</v>
      </c>
      <c r="O2738" s="33">
        <f t="shared" si="579"/>
        <v>4.060913705583756E-2</v>
      </c>
      <c r="P2738" s="34">
        <f t="shared" si="583"/>
        <v>5.269846067191911</v>
      </c>
      <c r="Q2738" s="35">
        <v>0</v>
      </c>
      <c r="R2738" s="34">
        <f t="shared" si="584"/>
        <v>0</v>
      </c>
      <c r="S2738" s="33">
        <v>17.04</v>
      </c>
      <c r="T2738" s="34">
        <f t="shared" si="585"/>
        <v>47.484053862508858</v>
      </c>
      <c r="U2738" s="31">
        <f t="shared" si="580"/>
        <v>15.681517654039293</v>
      </c>
      <c r="V2738" s="32">
        <f t="shared" si="581"/>
        <v>12294</v>
      </c>
      <c r="W2738" s="36"/>
      <c r="X2738" s="36">
        <f t="shared" si="586"/>
        <v>1624.98</v>
      </c>
      <c r="Y2738" s="29">
        <f t="shared" si="574"/>
        <v>12964.119999999999</v>
      </c>
      <c r="Z2738" s="36"/>
      <c r="AA2738" s="36">
        <f t="shared" si="573"/>
        <v>12964.119999999999</v>
      </c>
      <c r="AB2738" s="29">
        <f t="shared" si="575"/>
        <v>9769.5</v>
      </c>
      <c r="AC2738" s="30">
        <f t="shared" si="576"/>
        <v>117.7</v>
      </c>
      <c r="AD2738" s="29"/>
    </row>
    <row r="2739" spans="1:30" x14ac:dyDescent="0.2">
      <c r="A2739" s="1" t="s">
        <v>2393</v>
      </c>
      <c r="B2739" s="31" t="s">
        <v>8286</v>
      </c>
      <c r="C2739" s="1">
        <v>0</v>
      </c>
      <c r="D2739" s="1" t="s">
        <v>11353</v>
      </c>
      <c r="E2739" s="1" t="s">
        <v>16890</v>
      </c>
      <c r="F2739" s="1">
        <v>0</v>
      </c>
      <c r="G2739" s="19">
        <v>91</v>
      </c>
      <c r="H2739" s="29">
        <f t="shared" si="577"/>
        <v>12432.07</v>
      </c>
      <c r="I2739" s="32">
        <v>784</v>
      </c>
      <c r="J2739" s="32">
        <v>33</v>
      </c>
      <c r="K2739" s="33">
        <f t="shared" si="578"/>
        <v>4.2091836734693876E-2</v>
      </c>
      <c r="L2739" s="34">
        <f t="shared" si="582"/>
        <v>21.938775510204081</v>
      </c>
      <c r="M2739" s="32">
        <v>794</v>
      </c>
      <c r="N2739" s="32">
        <v>32</v>
      </c>
      <c r="O2739" s="33">
        <f t="shared" si="579"/>
        <v>4.0302267002518891E-2</v>
      </c>
      <c r="P2739" s="34">
        <f t="shared" si="583"/>
        <v>5.2300235528302599</v>
      </c>
      <c r="Q2739" s="35">
        <v>1</v>
      </c>
      <c r="R2739" s="34">
        <f t="shared" si="584"/>
        <v>100</v>
      </c>
      <c r="S2739" s="33">
        <v>20.100000000000001</v>
      </c>
      <c r="T2739" s="34">
        <f t="shared" si="585"/>
        <v>58.327427356484776</v>
      </c>
      <c r="U2739" s="31">
        <f t="shared" si="580"/>
        <v>46.374056604879783</v>
      </c>
      <c r="V2739" s="32">
        <f t="shared" si="581"/>
        <v>36357</v>
      </c>
      <c r="W2739" s="36"/>
      <c r="X2739" s="36">
        <f t="shared" si="586"/>
        <v>4805.55</v>
      </c>
      <c r="Y2739" s="29">
        <f t="shared" si="574"/>
        <v>17237.62</v>
      </c>
      <c r="Z2739" s="36"/>
      <c r="AA2739" s="36">
        <f t="shared" si="573"/>
        <v>17237.62</v>
      </c>
      <c r="AB2739" s="29">
        <f t="shared" si="575"/>
        <v>12989.92</v>
      </c>
      <c r="AC2739" s="30">
        <f t="shared" si="576"/>
        <v>142.75</v>
      </c>
      <c r="AD2739" s="29"/>
    </row>
    <row r="2740" spans="1:30" x14ac:dyDescent="0.2">
      <c r="A2740" s="1" t="s">
        <v>4175</v>
      </c>
      <c r="B2740" s="31" t="s">
        <v>8285</v>
      </c>
      <c r="C2740" s="1">
        <v>0</v>
      </c>
      <c r="D2740" s="1" t="s">
        <v>11354</v>
      </c>
      <c r="E2740" s="1" t="s">
        <v>17234</v>
      </c>
      <c r="F2740" s="1">
        <v>0</v>
      </c>
      <c r="G2740" s="19">
        <v>75</v>
      </c>
      <c r="H2740" s="29">
        <f t="shared" si="577"/>
        <v>10246.209999999999</v>
      </c>
      <c r="I2740" s="32">
        <v>784</v>
      </c>
      <c r="J2740" s="32">
        <v>24</v>
      </c>
      <c r="K2740" s="33">
        <f t="shared" si="578"/>
        <v>3.0612244897959183E-2</v>
      </c>
      <c r="L2740" s="34">
        <f t="shared" si="582"/>
        <v>15.95547309833024</v>
      </c>
      <c r="M2740" s="32">
        <v>827</v>
      </c>
      <c r="N2740" s="32">
        <v>12</v>
      </c>
      <c r="O2740" s="33">
        <f t="shared" si="579"/>
        <v>1.4510278113663845E-2</v>
      </c>
      <c r="P2740" s="34">
        <f t="shared" si="583"/>
        <v>1.882998201759625</v>
      </c>
      <c r="Q2740" s="35">
        <v>0</v>
      </c>
      <c r="R2740" s="34">
        <f t="shared" si="584"/>
        <v>0</v>
      </c>
      <c r="S2740" s="33">
        <v>19.600000000000001</v>
      </c>
      <c r="T2740" s="34">
        <f t="shared" si="585"/>
        <v>56.555634301913535</v>
      </c>
      <c r="U2740" s="31">
        <f t="shared" si="580"/>
        <v>18.598526400500852</v>
      </c>
      <c r="V2740" s="32">
        <f t="shared" si="581"/>
        <v>14581</v>
      </c>
      <c r="W2740" s="36"/>
      <c r="X2740" s="36">
        <f t="shared" si="586"/>
        <v>1927.27</v>
      </c>
      <c r="Y2740" s="29">
        <f t="shared" si="574"/>
        <v>12173.48</v>
      </c>
      <c r="Z2740" s="36"/>
      <c r="AA2740" s="36">
        <f t="shared" si="573"/>
        <v>12173.48</v>
      </c>
      <c r="AB2740" s="29">
        <f t="shared" si="575"/>
        <v>9173.69</v>
      </c>
      <c r="AC2740" s="30">
        <f t="shared" si="576"/>
        <v>122.32</v>
      </c>
      <c r="AD2740" s="29"/>
    </row>
    <row r="2741" spans="1:30" x14ac:dyDescent="0.2">
      <c r="A2741" s="1" t="s">
        <v>7192</v>
      </c>
      <c r="B2741" s="31" t="s">
        <v>8286</v>
      </c>
      <c r="C2741" s="1">
        <v>0</v>
      </c>
      <c r="D2741" s="1" t="s">
        <v>11355</v>
      </c>
      <c r="E2741" s="1" t="s">
        <v>16685</v>
      </c>
      <c r="F2741" s="1">
        <v>0</v>
      </c>
      <c r="G2741" s="19">
        <v>91</v>
      </c>
      <c r="H2741" s="29">
        <f t="shared" si="577"/>
        <v>12432.07</v>
      </c>
      <c r="I2741" s="32">
        <v>784</v>
      </c>
      <c r="J2741" s="32">
        <v>30</v>
      </c>
      <c r="K2741" s="33">
        <f t="shared" si="578"/>
        <v>3.826530612244898E-2</v>
      </c>
      <c r="L2741" s="34">
        <f t="shared" si="582"/>
        <v>19.944341372912803</v>
      </c>
      <c r="M2741" s="32">
        <v>805</v>
      </c>
      <c r="N2741" s="32">
        <v>266</v>
      </c>
      <c r="O2741" s="33">
        <f t="shared" si="579"/>
        <v>0.33043478260869563</v>
      </c>
      <c r="P2741" s="34">
        <f t="shared" si="583"/>
        <v>42.88050832499853</v>
      </c>
      <c r="Q2741" s="35">
        <v>0</v>
      </c>
      <c r="R2741" s="34">
        <f t="shared" si="584"/>
        <v>0</v>
      </c>
      <c r="S2741" s="33">
        <v>21.19</v>
      </c>
      <c r="T2741" s="34">
        <f t="shared" si="585"/>
        <v>62.189936215450039</v>
      </c>
      <c r="U2741" s="31">
        <f t="shared" si="580"/>
        <v>31.253696478340345</v>
      </c>
      <c r="V2741" s="32">
        <f t="shared" si="581"/>
        <v>24503</v>
      </c>
      <c r="W2741" s="36"/>
      <c r="X2741" s="36">
        <f t="shared" si="586"/>
        <v>3238.73</v>
      </c>
      <c r="Y2741" s="29">
        <f t="shared" si="574"/>
        <v>15670.8</v>
      </c>
      <c r="Z2741" s="36"/>
      <c r="AA2741" s="36">
        <f t="shared" si="573"/>
        <v>15670.8</v>
      </c>
      <c r="AB2741" s="29">
        <f t="shared" si="575"/>
        <v>11809.19</v>
      </c>
      <c r="AC2741" s="30">
        <f t="shared" si="576"/>
        <v>129.77000000000001</v>
      </c>
      <c r="AD2741" s="29"/>
    </row>
    <row r="2742" spans="1:30" x14ac:dyDescent="0.2">
      <c r="A2742" s="1" t="s">
        <v>571</v>
      </c>
      <c r="B2742" s="31" t="s">
        <v>8286</v>
      </c>
      <c r="C2742" s="1">
        <v>0</v>
      </c>
      <c r="D2742" s="1" t="s">
        <v>11356</v>
      </c>
      <c r="E2742" s="1" t="s">
        <v>18244</v>
      </c>
      <c r="F2742" s="1">
        <v>0</v>
      </c>
      <c r="G2742" s="19">
        <v>76</v>
      </c>
      <c r="H2742" s="29">
        <f t="shared" si="577"/>
        <v>10382.83</v>
      </c>
      <c r="I2742" s="32">
        <v>785</v>
      </c>
      <c r="J2742" s="32">
        <v>25</v>
      </c>
      <c r="K2742" s="33">
        <f t="shared" si="578"/>
        <v>3.1847133757961783E-2</v>
      </c>
      <c r="L2742" s="34">
        <f t="shared" si="582"/>
        <v>16.599112140513412</v>
      </c>
      <c r="M2742" s="32">
        <v>797</v>
      </c>
      <c r="N2742" s="32">
        <v>34</v>
      </c>
      <c r="O2742" s="33">
        <f t="shared" si="579"/>
        <v>4.2659974905897118E-2</v>
      </c>
      <c r="P2742" s="34">
        <f t="shared" si="583"/>
        <v>5.5359832117395582</v>
      </c>
      <c r="Q2742" s="35">
        <v>0</v>
      </c>
      <c r="R2742" s="34">
        <f t="shared" si="584"/>
        <v>0</v>
      </c>
      <c r="S2742" s="33">
        <v>20.66</v>
      </c>
      <c r="T2742" s="34">
        <f t="shared" si="585"/>
        <v>60.311835577604533</v>
      </c>
      <c r="U2742" s="31">
        <f t="shared" si="580"/>
        <v>20.611732732464375</v>
      </c>
      <c r="V2742" s="32">
        <f t="shared" si="581"/>
        <v>16180</v>
      </c>
      <c r="W2742" s="36"/>
      <c r="X2742" s="36">
        <f t="shared" si="586"/>
        <v>2138.62</v>
      </c>
      <c r="Y2742" s="29">
        <f t="shared" si="574"/>
        <v>12521.45</v>
      </c>
      <c r="Z2742" s="36"/>
      <c r="AA2742" s="36">
        <f t="shared" si="573"/>
        <v>12521.45</v>
      </c>
      <c r="AB2742" s="29">
        <f t="shared" si="575"/>
        <v>9435.91</v>
      </c>
      <c r="AC2742" s="30">
        <f t="shared" si="576"/>
        <v>124.16</v>
      </c>
    </row>
    <row r="2743" spans="1:30" x14ac:dyDescent="0.2">
      <c r="A2743" s="1" t="s">
        <v>583</v>
      </c>
      <c r="B2743" s="31" t="s">
        <v>8286</v>
      </c>
      <c r="C2743" s="1">
        <v>0</v>
      </c>
      <c r="D2743" s="1" t="s">
        <v>11357</v>
      </c>
      <c r="E2743" s="1" t="s">
        <v>16587</v>
      </c>
      <c r="F2743" s="1">
        <v>0</v>
      </c>
      <c r="G2743" s="19">
        <v>70</v>
      </c>
      <c r="H2743" s="29">
        <f t="shared" si="577"/>
        <v>9563.1299999999992</v>
      </c>
      <c r="I2743" s="32">
        <v>785</v>
      </c>
      <c r="J2743" s="32">
        <v>19</v>
      </c>
      <c r="K2743" s="33">
        <f t="shared" si="578"/>
        <v>2.4203821656050957E-2</v>
      </c>
      <c r="L2743" s="34">
        <f t="shared" si="582"/>
        <v>12.615325226790194</v>
      </c>
      <c r="M2743" s="32">
        <v>793</v>
      </c>
      <c r="N2743" s="32">
        <v>17</v>
      </c>
      <c r="O2743" s="33">
        <f t="shared" si="579"/>
        <v>2.1437578814627996E-2</v>
      </c>
      <c r="P2743" s="34">
        <f t="shared" si="583"/>
        <v>2.7819537325072052</v>
      </c>
      <c r="Q2743" s="35">
        <v>0</v>
      </c>
      <c r="R2743" s="34">
        <f t="shared" si="584"/>
        <v>0</v>
      </c>
      <c r="S2743" s="33">
        <v>23.09</v>
      </c>
      <c r="T2743" s="34">
        <f t="shared" si="585"/>
        <v>68.922749822820691</v>
      </c>
      <c r="U2743" s="31">
        <f t="shared" si="580"/>
        <v>21.080007195529522</v>
      </c>
      <c r="V2743" s="32">
        <f t="shared" si="581"/>
        <v>16548</v>
      </c>
      <c r="W2743" s="36"/>
      <c r="X2743" s="36">
        <f t="shared" si="586"/>
        <v>2187.2600000000002</v>
      </c>
      <c r="Y2743" s="29">
        <f t="shared" si="574"/>
        <v>11750.39</v>
      </c>
      <c r="Z2743" s="36"/>
      <c r="AA2743" s="36">
        <f t="shared" si="573"/>
        <v>11750.39</v>
      </c>
      <c r="AB2743" s="29">
        <f t="shared" si="575"/>
        <v>8854.85</v>
      </c>
      <c r="AC2743" s="30">
        <f t="shared" si="576"/>
        <v>126.5</v>
      </c>
    </row>
    <row r="2744" spans="1:30" x14ac:dyDescent="0.2">
      <c r="A2744" s="1" t="s">
        <v>1517</v>
      </c>
      <c r="B2744" s="31" t="s">
        <v>8286</v>
      </c>
      <c r="C2744" s="1">
        <v>0</v>
      </c>
      <c r="D2744" s="1" t="s">
        <v>11358</v>
      </c>
      <c r="E2744" s="1" t="s">
        <v>18245</v>
      </c>
      <c r="F2744" s="1">
        <v>0</v>
      </c>
      <c r="G2744" s="19">
        <v>78</v>
      </c>
      <c r="H2744" s="29">
        <f t="shared" si="577"/>
        <v>10656.06</v>
      </c>
      <c r="I2744" s="32">
        <v>785</v>
      </c>
      <c r="J2744" s="32">
        <v>23</v>
      </c>
      <c r="K2744" s="33">
        <f t="shared" si="578"/>
        <v>2.9299363057324841E-2</v>
      </c>
      <c r="L2744" s="34">
        <f t="shared" si="582"/>
        <v>15.271183169272341</v>
      </c>
      <c r="M2744" s="32">
        <v>809</v>
      </c>
      <c r="N2744" s="32">
        <v>13</v>
      </c>
      <c r="O2744" s="33">
        <f t="shared" si="579"/>
        <v>1.6069221260815822E-2</v>
      </c>
      <c r="P2744" s="34">
        <f t="shared" si="583"/>
        <v>2.0853021906796174</v>
      </c>
      <c r="Q2744" s="35">
        <v>0</v>
      </c>
      <c r="R2744" s="34">
        <f t="shared" si="584"/>
        <v>0</v>
      </c>
      <c r="S2744" s="33">
        <v>19.149999999999999</v>
      </c>
      <c r="T2744" s="34">
        <f t="shared" si="585"/>
        <v>54.961020552799432</v>
      </c>
      <c r="U2744" s="31">
        <f t="shared" si="580"/>
        <v>18.079376478187847</v>
      </c>
      <c r="V2744" s="32">
        <f t="shared" si="581"/>
        <v>14192</v>
      </c>
      <c r="W2744" s="36"/>
      <c r="X2744" s="36">
        <f t="shared" si="586"/>
        <v>1875.85</v>
      </c>
      <c r="Y2744" s="29">
        <f t="shared" si="574"/>
        <v>12531.91</v>
      </c>
      <c r="Z2744" s="36"/>
      <c r="AA2744" s="36">
        <f t="shared" si="573"/>
        <v>12531.91</v>
      </c>
      <c r="AB2744" s="29">
        <f t="shared" si="575"/>
        <v>9443.7900000000009</v>
      </c>
      <c r="AC2744" s="30">
        <f t="shared" si="576"/>
        <v>121.07</v>
      </c>
      <c r="AD2744" s="29"/>
    </row>
    <row r="2745" spans="1:30" x14ac:dyDescent="0.2">
      <c r="A2745" s="1" t="s">
        <v>2262</v>
      </c>
      <c r="B2745" s="31" t="s">
        <v>8287</v>
      </c>
      <c r="C2745" s="1">
        <v>0</v>
      </c>
      <c r="D2745" s="1" t="s">
        <v>11359</v>
      </c>
      <c r="E2745" s="1" t="s">
        <v>16614</v>
      </c>
      <c r="F2745" s="1">
        <v>0</v>
      </c>
      <c r="G2745" s="19">
        <v>125</v>
      </c>
      <c r="H2745" s="29">
        <f t="shared" si="577"/>
        <v>17077.02</v>
      </c>
      <c r="I2745" s="32">
        <v>785</v>
      </c>
      <c r="J2745" s="32">
        <v>32</v>
      </c>
      <c r="K2745" s="33">
        <f t="shared" si="578"/>
        <v>4.0764331210191081E-2</v>
      </c>
      <c r="L2745" s="34">
        <f t="shared" si="582"/>
        <v>21.24686353985717</v>
      </c>
      <c r="M2745" s="32">
        <v>871</v>
      </c>
      <c r="N2745" s="32">
        <v>48</v>
      </c>
      <c r="O2745" s="33">
        <f t="shared" si="579"/>
        <v>5.5109070034443167E-2</v>
      </c>
      <c r="P2745" s="34">
        <f t="shared" si="583"/>
        <v>7.1515017811949937</v>
      </c>
      <c r="Q2745" s="35">
        <v>0</v>
      </c>
      <c r="R2745" s="34">
        <f t="shared" si="584"/>
        <v>0</v>
      </c>
      <c r="S2745" s="33">
        <v>17.07</v>
      </c>
      <c r="T2745" s="34">
        <f t="shared" si="585"/>
        <v>47.590361445783138</v>
      </c>
      <c r="U2745" s="31">
        <f t="shared" si="580"/>
        <v>18.997181691708825</v>
      </c>
      <c r="V2745" s="32">
        <f t="shared" si="581"/>
        <v>14913</v>
      </c>
      <c r="W2745" s="36"/>
      <c r="X2745" s="36">
        <f t="shared" si="586"/>
        <v>1971.15</v>
      </c>
      <c r="Y2745" s="29">
        <f t="shared" si="574"/>
        <v>19048.170000000002</v>
      </c>
      <c r="Z2745" s="36"/>
      <c r="AA2745" s="36">
        <f t="shared" si="573"/>
        <v>19048.170000000002</v>
      </c>
      <c r="AB2745" s="29">
        <f t="shared" si="575"/>
        <v>14354.31</v>
      </c>
      <c r="AC2745" s="30">
        <f t="shared" si="576"/>
        <v>114.83</v>
      </c>
      <c r="AD2745" s="29"/>
    </row>
    <row r="2746" spans="1:30" x14ac:dyDescent="0.2">
      <c r="A2746" s="1" t="s">
        <v>3091</v>
      </c>
      <c r="B2746" s="31" t="s">
        <v>8287</v>
      </c>
      <c r="C2746" s="1">
        <v>0</v>
      </c>
      <c r="D2746" s="1" t="s">
        <v>11360</v>
      </c>
      <c r="E2746" s="1" t="s">
        <v>16629</v>
      </c>
      <c r="F2746" s="1">
        <v>0</v>
      </c>
      <c r="G2746" s="19">
        <v>73</v>
      </c>
      <c r="H2746" s="29">
        <f t="shared" si="577"/>
        <v>9972.98</v>
      </c>
      <c r="I2746" s="32">
        <v>785</v>
      </c>
      <c r="J2746" s="32">
        <v>21</v>
      </c>
      <c r="K2746" s="33">
        <f t="shared" si="578"/>
        <v>2.6751592356687899E-2</v>
      </c>
      <c r="L2746" s="34">
        <f t="shared" si="582"/>
        <v>13.943254198031269</v>
      </c>
      <c r="M2746" s="32">
        <v>738</v>
      </c>
      <c r="N2746" s="32">
        <v>14</v>
      </c>
      <c r="O2746" s="33">
        <f t="shared" si="579"/>
        <v>1.8970189701897018E-2</v>
      </c>
      <c r="P2746" s="34">
        <f t="shared" si="583"/>
        <v>2.4617607475127525</v>
      </c>
      <c r="Q2746" s="35">
        <v>0</v>
      </c>
      <c r="R2746" s="34">
        <f t="shared" si="584"/>
        <v>0</v>
      </c>
      <c r="S2746" s="33">
        <v>21.81</v>
      </c>
      <c r="T2746" s="34">
        <f t="shared" si="585"/>
        <v>64.386959603118356</v>
      </c>
      <c r="U2746" s="31">
        <f t="shared" si="580"/>
        <v>20.197993637165595</v>
      </c>
      <c r="V2746" s="32">
        <f t="shared" si="581"/>
        <v>15855</v>
      </c>
      <c r="W2746" s="36"/>
      <c r="X2746" s="36">
        <f t="shared" si="586"/>
        <v>2095.66</v>
      </c>
      <c r="Y2746" s="29">
        <f t="shared" si="574"/>
        <v>12068.64</v>
      </c>
      <c r="Z2746" s="36"/>
      <c r="AA2746" s="36">
        <f t="shared" si="573"/>
        <v>12068.64</v>
      </c>
      <c r="AB2746" s="29">
        <f t="shared" si="575"/>
        <v>9094.68</v>
      </c>
      <c r="AC2746" s="30">
        <f t="shared" si="576"/>
        <v>124.58</v>
      </c>
    </row>
    <row r="2747" spans="1:30" x14ac:dyDescent="0.2">
      <c r="A2747" s="1" t="s">
        <v>4183</v>
      </c>
      <c r="B2747" s="31" t="s">
        <v>8285</v>
      </c>
      <c r="C2747" s="1">
        <v>0</v>
      </c>
      <c r="D2747" s="1" t="s">
        <v>11361</v>
      </c>
      <c r="E2747" s="1" t="s">
        <v>16646</v>
      </c>
      <c r="F2747" s="1">
        <v>0</v>
      </c>
      <c r="G2747" s="19">
        <v>87</v>
      </c>
      <c r="H2747" s="29">
        <f t="shared" si="577"/>
        <v>11885.61</v>
      </c>
      <c r="I2747" s="32">
        <v>785</v>
      </c>
      <c r="J2747" s="32">
        <v>32</v>
      </c>
      <c r="K2747" s="33">
        <f t="shared" si="578"/>
        <v>4.0764331210191081E-2</v>
      </c>
      <c r="L2747" s="34">
        <f t="shared" si="582"/>
        <v>21.24686353985717</v>
      </c>
      <c r="M2747" s="32">
        <v>845</v>
      </c>
      <c r="N2747" s="32">
        <v>8</v>
      </c>
      <c r="O2747" s="33">
        <f t="shared" si="579"/>
        <v>9.4674556213017753E-3</v>
      </c>
      <c r="P2747" s="34">
        <f t="shared" si="583"/>
        <v>1.2285913316411914</v>
      </c>
      <c r="Q2747" s="35">
        <v>0</v>
      </c>
      <c r="R2747" s="34">
        <f t="shared" si="584"/>
        <v>0</v>
      </c>
      <c r="S2747" s="33">
        <v>19.149999999999999</v>
      </c>
      <c r="T2747" s="34">
        <f t="shared" si="585"/>
        <v>54.961020552799432</v>
      </c>
      <c r="U2747" s="31">
        <f t="shared" si="580"/>
        <v>19.359118856074449</v>
      </c>
      <c r="V2747" s="32">
        <f t="shared" si="581"/>
        <v>15197</v>
      </c>
      <c r="W2747" s="36"/>
      <c r="X2747" s="36">
        <f t="shared" si="586"/>
        <v>2008.69</v>
      </c>
      <c r="Y2747" s="29">
        <f t="shared" si="574"/>
        <v>13894.300000000001</v>
      </c>
      <c r="Z2747" s="36"/>
      <c r="AA2747" s="36">
        <f t="shared" si="573"/>
        <v>13894.300000000001</v>
      </c>
      <c r="AB2747" s="29">
        <f t="shared" si="575"/>
        <v>10470.459999999999</v>
      </c>
      <c r="AC2747" s="30">
        <f t="shared" si="576"/>
        <v>120.35</v>
      </c>
      <c r="AD2747" s="29"/>
    </row>
    <row r="2748" spans="1:30" x14ac:dyDescent="0.2">
      <c r="A2748" s="1" t="s">
        <v>4675</v>
      </c>
      <c r="B2748" s="31" t="s">
        <v>8286</v>
      </c>
      <c r="C2748" s="1">
        <v>0</v>
      </c>
      <c r="D2748" s="1" t="s">
        <v>11362</v>
      </c>
      <c r="E2748" s="1" t="s">
        <v>16800</v>
      </c>
      <c r="F2748" s="1">
        <v>0</v>
      </c>
      <c r="G2748" s="19">
        <v>99</v>
      </c>
      <c r="H2748" s="29">
        <f t="shared" si="577"/>
        <v>13525</v>
      </c>
      <c r="I2748" s="32">
        <v>785</v>
      </c>
      <c r="J2748" s="32">
        <v>16</v>
      </c>
      <c r="K2748" s="33">
        <f t="shared" si="578"/>
        <v>2.038216560509554E-2</v>
      </c>
      <c r="L2748" s="34">
        <f t="shared" si="582"/>
        <v>10.623431769928585</v>
      </c>
      <c r="M2748" s="32">
        <v>804</v>
      </c>
      <c r="N2748" s="32">
        <v>6</v>
      </c>
      <c r="O2748" s="33">
        <f t="shared" si="579"/>
        <v>7.462686567164179E-3</v>
      </c>
      <c r="P2748" s="34">
        <f t="shared" si="583"/>
        <v>0.9684325328701554</v>
      </c>
      <c r="Q2748" s="35">
        <v>1</v>
      </c>
      <c r="R2748" s="34">
        <f t="shared" si="584"/>
        <v>100</v>
      </c>
      <c r="S2748" s="33">
        <v>15.7</v>
      </c>
      <c r="T2748" s="34">
        <f t="shared" si="585"/>
        <v>42.735648476257971</v>
      </c>
      <c r="U2748" s="31">
        <f t="shared" si="580"/>
        <v>38.58187819476418</v>
      </c>
      <c r="V2748" s="32">
        <f t="shared" si="581"/>
        <v>30287</v>
      </c>
      <c r="W2748" s="36"/>
      <c r="X2748" s="36">
        <f t="shared" si="586"/>
        <v>4003.24</v>
      </c>
      <c r="Y2748" s="29">
        <f t="shared" si="574"/>
        <v>17528.239999999998</v>
      </c>
      <c r="Z2748" s="36"/>
      <c r="AA2748" s="36">
        <f t="shared" si="573"/>
        <v>17528.239999999998</v>
      </c>
      <c r="AB2748" s="29">
        <f t="shared" si="575"/>
        <v>13208.92</v>
      </c>
      <c r="AC2748" s="30">
        <f t="shared" si="576"/>
        <v>133.41999999999999</v>
      </c>
      <c r="AD2748" s="29"/>
    </row>
    <row r="2749" spans="1:30" x14ac:dyDescent="0.2">
      <c r="A2749" s="1" t="s">
        <v>5297</v>
      </c>
      <c r="B2749" s="31" t="s">
        <v>8286</v>
      </c>
      <c r="C2749" s="1">
        <v>0</v>
      </c>
      <c r="D2749" s="1" t="s">
        <v>11363</v>
      </c>
      <c r="E2749" s="1" t="s">
        <v>18246</v>
      </c>
      <c r="F2749" s="1">
        <v>0</v>
      </c>
      <c r="G2749" s="19">
        <v>80</v>
      </c>
      <c r="H2749" s="29">
        <f t="shared" si="577"/>
        <v>10929.3</v>
      </c>
      <c r="I2749" s="32">
        <v>785</v>
      </c>
      <c r="J2749" s="32">
        <v>22</v>
      </c>
      <c r="K2749" s="33">
        <f t="shared" si="578"/>
        <v>2.802547770700637E-2</v>
      </c>
      <c r="L2749" s="34">
        <f t="shared" si="582"/>
        <v>14.607218683651805</v>
      </c>
      <c r="M2749" s="32">
        <v>830</v>
      </c>
      <c r="N2749" s="32">
        <v>83</v>
      </c>
      <c r="O2749" s="33">
        <f t="shared" si="579"/>
        <v>0.1</v>
      </c>
      <c r="P2749" s="34">
        <f t="shared" si="583"/>
        <v>12.976995940460082</v>
      </c>
      <c r="Q2749" s="35">
        <v>0</v>
      </c>
      <c r="R2749" s="34">
        <f t="shared" si="584"/>
        <v>0</v>
      </c>
      <c r="S2749" s="33">
        <v>19.149999999999999</v>
      </c>
      <c r="T2749" s="34">
        <f t="shared" si="585"/>
        <v>54.961020552799432</v>
      </c>
      <c r="U2749" s="31">
        <f t="shared" si="580"/>
        <v>20.63630879422783</v>
      </c>
      <c r="V2749" s="32">
        <f t="shared" si="581"/>
        <v>16200</v>
      </c>
      <c r="W2749" s="36"/>
      <c r="X2749" s="36">
        <f t="shared" si="586"/>
        <v>2141.2600000000002</v>
      </c>
      <c r="Y2749" s="29">
        <f t="shared" si="574"/>
        <v>13070.56</v>
      </c>
      <c r="Z2749" s="36"/>
      <c r="AA2749" s="36">
        <f t="shared" si="573"/>
        <v>13070.56</v>
      </c>
      <c r="AB2749" s="29">
        <f t="shared" si="575"/>
        <v>9849.7099999999991</v>
      </c>
      <c r="AC2749" s="30">
        <f t="shared" si="576"/>
        <v>123.12</v>
      </c>
    </row>
    <row r="2750" spans="1:30" x14ac:dyDescent="0.2">
      <c r="A2750" s="1" t="s">
        <v>5516</v>
      </c>
      <c r="B2750" s="31" t="s">
        <v>8286</v>
      </c>
      <c r="C2750" s="1">
        <v>0</v>
      </c>
      <c r="D2750" s="1" t="s">
        <v>11364</v>
      </c>
      <c r="E2750" s="1" t="s">
        <v>18247</v>
      </c>
      <c r="F2750" s="1">
        <v>0</v>
      </c>
      <c r="G2750" s="19">
        <v>65</v>
      </c>
      <c r="H2750" s="29">
        <f t="shared" si="577"/>
        <v>8880.0499999999993</v>
      </c>
      <c r="I2750" s="32">
        <v>785</v>
      </c>
      <c r="J2750" s="32">
        <v>19</v>
      </c>
      <c r="K2750" s="33">
        <f t="shared" si="578"/>
        <v>2.4203821656050957E-2</v>
      </c>
      <c r="L2750" s="34">
        <f t="shared" si="582"/>
        <v>12.615325226790194</v>
      </c>
      <c r="M2750" s="32">
        <v>788</v>
      </c>
      <c r="N2750" s="32">
        <v>100</v>
      </c>
      <c r="O2750" s="33">
        <f t="shared" si="579"/>
        <v>0.12690355329949238</v>
      </c>
      <c r="P2750" s="34">
        <f t="shared" si="583"/>
        <v>16.468268959974722</v>
      </c>
      <c r="Q2750" s="35">
        <v>0</v>
      </c>
      <c r="R2750" s="34">
        <f t="shared" si="584"/>
        <v>0</v>
      </c>
      <c r="S2750" s="33">
        <v>20.13</v>
      </c>
      <c r="T2750" s="34">
        <f t="shared" si="585"/>
        <v>58.433734939759027</v>
      </c>
      <c r="U2750" s="31">
        <f t="shared" si="580"/>
        <v>21.879332281630987</v>
      </c>
      <c r="V2750" s="32">
        <f t="shared" si="581"/>
        <v>17175</v>
      </c>
      <c r="W2750" s="36"/>
      <c r="X2750" s="36">
        <f t="shared" si="586"/>
        <v>2270.14</v>
      </c>
      <c r="Y2750" s="29">
        <f t="shared" si="574"/>
        <v>11150.189999999999</v>
      </c>
      <c r="Z2750" s="36"/>
      <c r="AA2750" s="36">
        <f t="shared" si="573"/>
        <v>11150.189999999999</v>
      </c>
      <c r="AB2750" s="29">
        <f t="shared" si="575"/>
        <v>8402.5499999999993</v>
      </c>
      <c r="AC2750" s="30">
        <f t="shared" si="576"/>
        <v>129.27000000000001</v>
      </c>
      <c r="AD2750" s="29"/>
    </row>
    <row r="2751" spans="1:30" x14ac:dyDescent="0.2">
      <c r="A2751" s="1" t="s">
        <v>5661</v>
      </c>
      <c r="B2751" s="31" t="s">
        <v>8286</v>
      </c>
      <c r="C2751" s="1">
        <v>0</v>
      </c>
      <c r="D2751" s="1" t="s">
        <v>11365</v>
      </c>
      <c r="E2751" s="1" t="s">
        <v>17428</v>
      </c>
      <c r="F2751" s="1">
        <v>0</v>
      </c>
      <c r="G2751" s="19">
        <v>76</v>
      </c>
      <c r="H2751" s="29">
        <f t="shared" si="577"/>
        <v>10382.83</v>
      </c>
      <c r="I2751" s="32">
        <v>785</v>
      </c>
      <c r="J2751" s="32">
        <v>30</v>
      </c>
      <c r="K2751" s="33">
        <f t="shared" si="578"/>
        <v>3.8216560509554139E-2</v>
      </c>
      <c r="L2751" s="34">
        <f t="shared" si="582"/>
        <v>19.918934568616095</v>
      </c>
      <c r="M2751" s="32">
        <v>826</v>
      </c>
      <c r="N2751" s="32">
        <v>154</v>
      </c>
      <c r="O2751" s="33">
        <f t="shared" si="579"/>
        <v>0.1864406779661017</v>
      </c>
      <c r="P2751" s="34">
        <f t="shared" si="583"/>
        <v>24.194399211027275</v>
      </c>
      <c r="Q2751" s="35">
        <v>0</v>
      </c>
      <c r="R2751" s="34">
        <f t="shared" si="584"/>
        <v>0</v>
      </c>
      <c r="S2751" s="33">
        <v>21.22</v>
      </c>
      <c r="T2751" s="34">
        <f t="shared" si="585"/>
        <v>62.296243798724305</v>
      </c>
      <c r="U2751" s="31">
        <f t="shared" si="580"/>
        <v>26.602394394591919</v>
      </c>
      <c r="V2751" s="32">
        <f t="shared" si="581"/>
        <v>20883</v>
      </c>
      <c r="W2751" s="36"/>
      <c r="X2751" s="36">
        <f t="shared" si="586"/>
        <v>2760.25</v>
      </c>
      <c r="Y2751" s="29">
        <f t="shared" si="574"/>
        <v>13143.08</v>
      </c>
      <c r="Z2751" s="36"/>
      <c r="AA2751" s="36">
        <f t="shared" si="573"/>
        <v>13143.08</v>
      </c>
      <c r="AB2751" s="29">
        <f t="shared" si="575"/>
        <v>9904.36</v>
      </c>
      <c r="AC2751" s="30">
        <f t="shared" si="576"/>
        <v>130.32</v>
      </c>
    </row>
    <row r="2752" spans="1:30" x14ac:dyDescent="0.2">
      <c r="A2752" s="1" t="s">
        <v>5980</v>
      </c>
      <c r="B2752" s="31" t="s">
        <v>8286</v>
      </c>
      <c r="C2752" s="1">
        <v>0</v>
      </c>
      <c r="D2752" s="1" t="s">
        <v>11366</v>
      </c>
      <c r="E2752" s="1" t="s">
        <v>16672</v>
      </c>
      <c r="F2752" s="1">
        <v>0</v>
      </c>
      <c r="G2752" s="19">
        <v>90</v>
      </c>
      <c r="H2752" s="29">
        <f t="shared" si="577"/>
        <v>12295.46</v>
      </c>
      <c r="I2752" s="32">
        <v>785</v>
      </c>
      <c r="J2752" s="32">
        <v>45</v>
      </c>
      <c r="K2752" s="33">
        <f t="shared" si="578"/>
        <v>5.7324840764331211E-2</v>
      </c>
      <c r="L2752" s="34">
        <f t="shared" si="582"/>
        <v>29.878401852924146</v>
      </c>
      <c r="M2752" s="32">
        <v>815</v>
      </c>
      <c r="N2752" s="32">
        <v>131</v>
      </c>
      <c r="O2752" s="33">
        <f t="shared" si="579"/>
        <v>0.16073619631901839</v>
      </c>
      <c r="P2752" s="34">
        <f t="shared" si="583"/>
        <v>20.858729671168966</v>
      </c>
      <c r="Q2752" s="35">
        <v>0</v>
      </c>
      <c r="R2752" s="34">
        <f t="shared" si="584"/>
        <v>0</v>
      </c>
      <c r="S2752" s="33">
        <v>18.260000000000002</v>
      </c>
      <c r="T2752" s="34">
        <f t="shared" si="585"/>
        <v>51.807228915662648</v>
      </c>
      <c r="U2752" s="31">
        <f t="shared" si="580"/>
        <v>25.636090109938941</v>
      </c>
      <c r="V2752" s="32">
        <f t="shared" si="581"/>
        <v>20124</v>
      </c>
      <c r="W2752" s="36"/>
      <c r="X2752" s="36">
        <f t="shared" si="586"/>
        <v>2659.93</v>
      </c>
      <c r="Y2752" s="29">
        <f t="shared" si="574"/>
        <v>14955.39</v>
      </c>
      <c r="Z2752" s="36"/>
      <c r="AA2752" s="36">
        <f t="shared" ref="AA2752:AA2815" si="587">Y2752-Z2752</f>
        <v>14955.39</v>
      </c>
      <c r="AB2752" s="29">
        <f t="shared" si="575"/>
        <v>11270.08</v>
      </c>
      <c r="AC2752" s="30">
        <f t="shared" si="576"/>
        <v>125.22</v>
      </c>
    </row>
    <row r="2753" spans="1:30" x14ac:dyDescent="0.2">
      <c r="A2753" s="1" t="s">
        <v>812</v>
      </c>
      <c r="B2753" s="31" t="s">
        <v>8287</v>
      </c>
      <c r="C2753" s="1">
        <v>0</v>
      </c>
      <c r="D2753" s="1" t="s">
        <v>11367</v>
      </c>
      <c r="E2753" s="1" t="s">
        <v>16590</v>
      </c>
      <c r="F2753" s="1">
        <v>0</v>
      </c>
      <c r="G2753" s="19">
        <v>78</v>
      </c>
      <c r="H2753" s="29">
        <f t="shared" si="577"/>
        <v>10656.06</v>
      </c>
      <c r="I2753" s="32">
        <v>786</v>
      </c>
      <c r="J2753" s="32">
        <v>39</v>
      </c>
      <c r="K2753" s="33">
        <f t="shared" si="578"/>
        <v>4.9618320610687022E-2</v>
      </c>
      <c r="L2753" s="34">
        <f t="shared" si="582"/>
        <v>25.861670136479297</v>
      </c>
      <c r="M2753" s="32">
        <v>793</v>
      </c>
      <c r="N2753" s="32">
        <v>105</v>
      </c>
      <c r="O2753" s="33">
        <f t="shared" si="579"/>
        <v>0.13240857503152584</v>
      </c>
      <c r="P2753" s="34">
        <f t="shared" si="583"/>
        <v>17.18265540666215</v>
      </c>
      <c r="Q2753" s="35">
        <v>0</v>
      </c>
      <c r="R2753" s="34">
        <f t="shared" si="584"/>
        <v>0</v>
      </c>
      <c r="S2753" s="33">
        <v>23.82</v>
      </c>
      <c r="T2753" s="34">
        <f t="shared" si="585"/>
        <v>71.509567682494691</v>
      </c>
      <c r="U2753" s="31">
        <f t="shared" si="580"/>
        <v>28.638473306409033</v>
      </c>
      <c r="V2753" s="32">
        <f t="shared" si="581"/>
        <v>22510</v>
      </c>
      <c r="W2753" s="36"/>
      <c r="X2753" s="36">
        <f t="shared" si="586"/>
        <v>2975.3</v>
      </c>
      <c r="Y2753" s="29">
        <f t="shared" ref="Y2753:Y2816" si="588">H2753+W2753+X2753</f>
        <v>13631.36</v>
      </c>
      <c r="Z2753" s="36"/>
      <c r="AA2753" s="36">
        <f t="shared" si="587"/>
        <v>13631.36</v>
      </c>
      <c r="AB2753" s="29">
        <f t="shared" ref="AB2753:AB2816" si="589">ROUND(AA2753/1.327,2)</f>
        <v>10272.31</v>
      </c>
      <c r="AC2753" s="30">
        <f t="shared" ref="AC2753:AC2816" si="590">ROUND(AB2753/G2753,2)</f>
        <v>131.69999999999999</v>
      </c>
      <c r="AD2753" s="29"/>
    </row>
    <row r="2754" spans="1:30" x14ac:dyDescent="0.2">
      <c r="A2754" s="1" t="s">
        <v>2156</v>
      </c>
      <c r="B2754" s="31" t="s">
        <v>8287</v>
      </c>
      <c r="C2754" s="1">
        <v>0</v>
      </c>
      <c r="D2754" s="1" t="s">
        <v>11368</v>
      </c>
      <c r="E2754" s="1" t="s">
        <v>18248</v>
      </c>
      <c r="F2754" s="1">
        <v>0</v>
      </c>
      <c r="G2754" s="19">
        <v>96</v>
      </c>
      <c r="H2754" s="29">
        <f t="shared" si="577"/>
        <v>13115.15</v>
      </c>
      <c r="I2754" s="32">
        <v>786</v>
      </c>
      <c r="J2754" s="32">
        <v>22</v>
      </c>
      <c r="K2754" s="33">
        <f t="shared" si="578"/>
        <v>2.7989821882951654E-2</v>
      </c>
      <c r="L2754" s="34">
        <f t="shared" si="582"/>
        <v>14.58863443596268</v>
      </c>
      <c r="M2754" s="32">
        <v>833</v>
      </c>
      <c r="N2754" s="32">
        <v>32</v>
      </c>
      <c r="O2754" s="33">
        <f t="shared" si="579"/>
        <v>3.8415366146458581E-2</v>
      </c>
      <c r="P2754" s="34">
        <f t="shared" si="583"/>
        <v>4.9851605053388068</v>
      </c>
      <c r="Q2754" s="35">
        <v>0</v>
      </c>
      <c r="R2754" s="34">
        <f t="shared" si="584"/>
        <v>0</v>
      </c>
      <c r="S2754" s="33">
        <v>18.71</v>
      </c>
      <c r="T2754" s="34">
        <f t="shared" si="585"/>
        <v>53.401842664776758</v>
      </c>
      <c r="U2754" s="31">
        <f t="shared" si="580"/>
        <v>18.243909401519559</v>
      </c>
      <c r="V2754" s="32">
        <f t="shared" si="581"/>
        <v>14340</v>
      </c>
      <c r="W2754" s="36"/>
      <c r="X2754" s="36">
        <f t="shared" si="586"/>
        <v>1895.41</v>
      </c>
      <c r="Y2754" s="29">
        <f t="shared" si="588"/>
        <v>15010.56</v>
      </c>
      <c r="Z2754" s="36"/>
      <c r="AA2754" s="36">
        <f t="shared" si="587"/>
        <v>15010.56</v>
      </c>
      <c r="AB2754" s="29">
        <f t="shared" si="589"/>
        <v>11311.65</v>
      </c>
      <c r="AC2754" s="30">
        <f t="shared" si="590"/>
        <v>117.83</v>
      </c>
    </row>
    <row r="2755" spans="1:30" x14ac:dyDescent="0.2">
      <c r="A2755" s="1" t="s">
        <v>2357</v>
      </c>
      <c r="B2755" s="31" t="s">
        <v>8285</v>
      </c>
      <c r="C2755" s="1">
        <v>0</v>
      </c>
      <c r="D2755" s="1" t="s">
        <v>11369</v>
      </c>
      <c r="E2755" s="1" t="s">
        <v>16616</v>
      </c>
      <c r="F2755" s="1">
        <v>0</v>
      </c>
      <c r="G2755" s="19">
        <v>63</v>
      </c>
      <c r="H2755" s="29">
        <f t="shared" ref="H2755:H2818" si="591">ROUND(G2755/G$8364*H$8369,2)</f>
        <v>8606.82</v>
      </c>
      <c r="I2755" s="32">
        <v>786</v>
      </c>
      <c r="J2755" s="32">
        <v>23</v>
      </c>
      <c r="K2755" s="33">
        <f t="shared" ref="K2755:K2818" si="592">IF(I2755=0,0,J2755/I2755)</f>
        <v>2.9262086513994912E-2</v>
      </c>
      <c r="L2755" s="34">
        <f t="shared" si="582"/>
        <v>15.251754183051894</v>
      </c>
      <c r="M2755" s="32">
        <v>781</v>
      </c>
      <c r="N2755" s="32">
        <v>2</v>
      </c>
      <c r="O2755" s="33">
        <f t="shared" ref="O2755:O2818" si="593">IF(M2755=0,0,N2755/M2755)</f>
        <v>2.5608194622279128E-3</v>
      </c>
      <c r="P2755" s="34">
        <f t="shared" si="583"/>
        <v>0.332317437655828</v>
      </c>
      <c r="Q2755" s="35">
        <v>0</v>
      </c>
      <c r="R2755" s="34">
        <f t="shared" si="584"/>
        <v>0</v>
      </c>
      <c r="S2755" s="33">
        <v>21.83</v>
      </c>
      <c r="T2755" s="34">
        <f t="shared" si="585"/>
        <v>64.4578313253012</v>
      </c>
      <c r="U2755" s="31">
        <f t="shared" ref="U2755:U2818" si="594">(L2755+P2755+R2755+T2755)/4</f>
        <v>20.010475736502229</v>
      </c>
      <c r="V2755" s="32">
        <f t="shared" ref="V2755:V2818" si="595">ROUND(U2755*I2755,0)</f>
        <v>15728</v>
      </c>
      <c r="W2755" s="36"/>
      <c r="X2755" s="36">
        <f t="shared" si="586"/>
        <v>2078.88</v>
      </c>
      <c r="Y2755" s="29">
        <f t="shared" si="588"/>
        <v>10685.7</v>
      </c>
      <c r="Z2755" s="36"/>
      <c r="AA2755" s="36">
        <f t="shared" si="587"/>
        <v>10685.7</v>
      </c>
      <c r="AB2755" s="29">
        <f t="shared" si="589"/>
        <v>8052.52</v>
      </c>
      <c r="AC2755" s="30">
        <f t="shared" si="590"/>
        <v>127.82</v>
      </c>
      <c r="AD2755" s="29"/>
    </row>
    <row r="2756" spans="1:30" x14ac:dyDescent="0.2">
      <c r="A2756" s="1" t="s">
        <v>2780</v>
      </c>
      <c r="B2756" s="31" t="s">
        <v>8287</v>
      </c>
      <c r="C2756" s="1">
        <v>0</v>
      </c>
      <c r="D2756" s="1" t="s">
        <v>11370</v>
      </c>
      <c r="E2756" s="1" t="s">
        <v>16622</v>
      </c>
      <c r="F2756" s="1">
        <v>0</v>
      </c>
      <c r="G2756" s="19">
        <v>100</v>
      </c>
      <c r="H2756" s="29">
        <f t="shared" si="591"/>
        <v>13661.62</v>
      </c>
      <c r="I2756" s="32">
        <v>786</v>
      </c>
      <c r="J2756" s="32">
        <v>40</v>
      </c>
      <c r="K2756" s="33">
        <f t="shared" si="592"/>
        <v>5.0890585241730277E-2</v>
      </c>
      <c r="L2756" s="34">
        <f t="shared" ref="L2756:L2819" si="596">(K2756-K$8370)/(K$8369-K$8370)*100</f>
        <v>26.524789883568506</v>
      </c>
      <c r="M2756" s="32">
        <v>740</v>
      </c>
      <c r="N2756" s="32">
        <v>150</v>
      </c>
      <c r="O2756" s="33">
        <f t="shared" si="593"/>
        <v>0.20270270270270271</v>
      </c>
      <c r="P2756" s="34">
        <f t="shared" ref="P2756:P2819" si="597">(O2756-O$8370)/(O$8369-O$8370)*100</f>
        <v>26.304721500932597</v>
      </c>
      <c r="Q2756" s="35">
        <v>0</v>
      </c>
      <c r="R2756" s="34">
        <f t="shared" ref="R2756:R2819" si="598">(Q2756-Q$8370)/(Q$8369-Q$8370)*100</f>
        <v>0</v>
      </c>
      <c r="S2756" s="33">
        <v>21.24</v>
      </c>
      <c r="T2756" s="34">
        <f t="shared" ref="T2756:T2819" si="599">(S2756-S$8370)/(S$8369-S$8370)*100</f>
        <v>62.367115520907156</v>
      </c>
      <c r="U2756" s="31">
        <f t="shared" si="594"/>
        <v>28.799156726352066</v>
      </c>
      <c r="V2756" s="32">
        <f t="shared" si="595"/>
        <v>22636</v>
      </c>
      <c r="W2756" s="36"/>
      <c r="X2756" s="36">
        <f t="shared" ref="X2756:X2819" si="600">ROUND(V2756*X$8369/V$8364,2)</f>
        <v>2991.95</v>
      </c>
      <c r="Y2756" s="29">
        <f t="shared" si="588"/>
        <v>16653.57</v>
      </c>
      <c r="Z2756" s="36"/>
      <c r="AA2756" s="36">
        <f t="shared" si="587"/>
        <v>16653.57</v>
      </c>
      <c r="AB2756" s="29">
        <f t="shared" si="589"/>
        <v>12549.79</v>
      </c>
      <c r="AC2756" s="30">
        <f t="shared" si="590"/>
        <v>125.5</v>
      </c>
      <c r="AD2756" s="29"/>
    </row>
    <row r="2757" spans="1:30" x14ac:dyDescent="0.2">
      <c r="A2757" s="1" t="s">
        <v>4486</v>
      </c>
      <c r="B2757" s="31" t="s">
        <v>8287</v>
      </c>
      <c r="C2757" s="1">
        <v>0</v>
      </c>
      <c r="D2757" s="1" t="s">
        <v>11371</v>
      </c>
      <c r="E2757" s="1" t="s">
        <v>16648</v>
      </c>
      <c r="F2757" s="1">
        <v>0</v>
      </c>
      <c r="G2757" s="19">
        <v>107</v>
      </c>
      <c r="H2757" s="29">
        <f t="shared" si="591"/>
        <v>14617.93</v>
      </c>
      <c r="I2757" s="32">
        <v>786</v>
      </c>
      <c r="J2757" s="32">
        <v>43</v>
      </c>
      <c r="K2757" s="33">
        <f t="shared" si="592"/>
        <v>5.4707379134860054E-2</v>
      </c>
      <c r="L2757" s="34">
        <f t="shared" si="596"/>
        <v>28.514149124836148</v>
      </c>
      <c r="M2757" s="32">
        <v>820</v>
      </c>
      <c r="N2757" s="32">
        <v>29</v>
      </c>
      <c r="O2757" s="33">
        <f t="shared" si="593"/>
        <v>3.5365853658536582E-2</v>
      </c>
      <c r="P2757" s="34">
        <f t="shared" si="597"/>
        <v>4.5894253935773452</v>
      </c>
      <c r="Q2757" s="35">
        <v>0</v>
      </c>
      <c r="R2757" s="34">
        <f t="shared" si="598"/>
        <v>0</v>
      </c>
      <c r="S2757" s="33">
        <v>17.86</v>
      </c>
      <c r="T2757" s="34">
        <f t="shared" si="599"/>
        <v>50.389794472005669</v>
      </c>
      <c r="U2757" s="31">
        <f t="shared" si="594"/>
        <v>20.873342247604789</v>
      </c>
      <c r="V2757" s="32">
        <f t="shared" si="595"/>
        <v>16406</v>
      </c>
      <c r="W2757" s="36"/>
      <c r="X2757" s="36">
        <f t="shared" si="600"/>
        <v>2168.4899999999998</v>
      </c>
      <c r="Y2757" s="29">
        <f t="shared" si="588"/>
        <v>16786.419999999998</v>
      </c>
      <c r="Z2757" s="36"/>
      <c r="AA2757" s="36">
        <f t="shared" si="587"/>
        <v>16786.419999999998</v>
      </c>
      <c r="AB2757" s="29">
        <f t="shared" si="589"/>
        <v>12649.9</v>
      </c>
      <c r="AC2757" s="30">
        <f t="shared" si="590"/>
        <v>118.22</v>
      </c>
      <c r="AD2757" s="29"/>
    </row>
    <row r="2758" spans="1:30" x14ac:dyDescent="0.2">
      <c r="A2758" s="1" t="s">
        <v>4834</v>
      </c>
      <c r="B2758" s="31" t="s">
        <v>8286</v>
      </c>
      <c r="C2758" s="1">
        <v>0</v>
      </c>
      <c r="D2758" s="1" t="s">
        <v>11372</v>
      </c>
      <c r="E2758" s="1" t="s">
        <v>16653</v>
      </c>
      <c r="F2758" s="1">
        <v>0</v>
      </c>
      <c r="G2758" s="19">
        <v>74</v>
      </c>
      <c r="H2758" s="29">
        <f t="shared" si="591"/>
        <v>10109.6</v>
      </c>
      <c r="I2758" s="32">
        <v>786</v>
      </c>
      <c r="J2758" s="32">
        <v>35</v>
      </c>
      <c r="K2758" s="33">
        <f t="shared" si="592"/>
        <v>4.4529262086513997E-2</v>
      </c>
      <c r="L2758" s="34">
        <f t="shared" si="596"/>
        <v>23.209191148122446</v>
      </c>
      <c r="M2758" s="32">
        <v>748</v>
      </c>
      <c r="N2758" s="32">
        <v>104</v>
      </c>
      <c r="O2758" s="33">
        <f t="shared" si="593"/>
        <v>0.13903743315508021</v>
      </c>
      <c r="P2758" s="34">
        <f t="shared" si="597"/>
        <v>18.042882056254662</v>
      </c>
      <c r="Q2758" s="35">
        <v>0</v>
      </c>
      <c r="R2758" s="34">
        <f t="shared" si="598"/>
        <v>0</v>
      </c>
      <c r="S2758" s="33">
        <v>19.649999999999999</v>
      </c>
      <c r="T2758" s="34">
        <f t="shared" si="599"/>
        <v>56.732813607370659</v>
      </c>
      <c r="U2758" s="31">
        <f t="shared" si="594"/>
        <v>24.496221702936943</v>
      </c>
      <c r="V2758" s="32">
        <f t="shared" si="595"/>
        <v>19254</v>
      </c>
      <c r="W2758" s="36"/>
      <c r="X2758" s="36">
        <f t="shared" si="600"/>
        <v>2544.9299999999998</v>
      </c>
      <c r="Y2758" s="29">
        <f t="shared" si="588"/>
        <v>12654.53</v>
      </c>
      <c r="Z2758" s="36"/>
      <c r="AA2758" s="36">
        <f t="shared" si="587"/>
        <v>12654.53</v>
      </c>
      <c r="AB2758" s="29">
        <f t="shared" si="589"/>
        <v>9536.19</v>
      </c>
      <c r="AC2758" s="30">
        <f t="shared" si="590"/>
        <v>128.87</v>
      </c>
    </row>
    <row r="2759" spans="1:30" x14ac:dyDescent="0.2">
      <c r="A2759" s="1" t="s">
        <v>5468</v>
      </c>
      <c r="B2759" s="31" t="s">
        <v>8293</v>
      </c>
      <c r="C2759" s="1">
        <v>0</v>
      </c>
      <c r="D2759" s="1" t="s">
        <v>11373</v>
      </c>
      <c r="E2759" s="1" t="s">
        <v>17949</v>
      </c>
      <c r="F2759" s="1">
        <v>0</v>
      </c>
      <c r="G2759" s="19">
        <v>79</v>
      </c>
      <c r="H2759" s="29">
        <f t="shared" si="591"/>
        <v>10792.68</v>
      </c>
      <c r="I2759" s="32">
        <v>786</v>
      </c>
      <c r="J2759" s="32">
        <v>7</v>
      </c>
      <c r="K2759" s="33">
        <f t="shared" si="592"/>
        <v>8.9058524173027988E-3</v>
      </c>
      <c r="L2759" s="34">
        <f t="shared" si="596"/>
        <v>4.6418382296244891</v>
      </c>
      <c r="M2759" s="32">
        <v>757</v>
      </c>
      <c r="N2759" s="32">
        <v>95</v>
      </c>
      <c r="O2759" s="33">
        <f t="shared" si="593"/>
        <v>0.12549537648612946</v>
      </c>
      <c r="P2759" s="34">
        <f t="shared" si="597"/>
        <v>16.285529912070118</v>
      </c>
      <c r="Q2759" s="35">
        <v>0</v>
      </c>
      <c r="R2759" s="34">
        <f t="shared" si="598"/>
        <v>0</v>
      </c>
      <c r="S2759" s="33">
        <v>21.83</v>
      </c>
      <c r="T2759" s="34">
        <f t="shared" si="599"/>
        <v>64.4578313253012</v>
      </c>
      <c r="U2759" s="31">
        <f t="shared" si="594"/>
        <v>21.34629986674895</v>
      </c>
      <c r="V2759" s="32">
        <f t="shared" si="595"/>
        <v>16778</v>
      </c>
      <c r="W2759" s="36"/>
      <c r="X2759" s="36">
        <f t="shared" si="600"/>
        <v>2217.66</v>
      </c>
      <c r="Y2759" s="29">
        <f t="shared" si="588"/>
        <v>13010.34</v>
      </c>
      <c r="Z2759" s="36"/>
      <c r="AA2759" s="36">
        <f t="shared" si="587"/>
        <v>13010.34</v>
      </c>
      <c r="AB2759" s="29">
        <f t="shared" si="589"/>
        <v>9804.33</v>
      </c>
      <c r="AC2759" s="30">
        <f t="shared" si="590"/>
        <v>124.11</v>
      </c>
      <c r="AD2759" s="29"/>
    </row>
    <row r="2760" spans="1:30" x14ac:dyDescent="0.2">
      <c r="A2760" s="1" t="s">
        <v>5927</v>
      </c>
      <c r="B2760" s="31" t="s">
        <v>8291</v>
      </c>
      <c r="C2760" s="1">
        <v>0</v>
      </c>
      <c r="D2760" s="1" t="s">
        <v>11374</v>
      </c>
      <c r="E2760" s="1" t="s">
        <v>18189</v>
      </c>
      <c r="F2760" s="1">
        <v>0</v>
      </c>
      <c r="G2760" s="19">
        <v>61</v>
      </c>
      <c r="H2760" s="29">
        <f t="shared" si="591"/>
        <v>8333.59</v>
      </c>
      <c r="I2760" s="32">
        <v>786</v>
      </c>
      <c r="J2760" s="32">
        <v>7</v>
      </c>
      <c r="K2760" s="33">
        <f t="shared" si="592"/>
        <v>8.9058524173027988E-3</v>
      </c>
      <c r="L2760" s="34">
        <f t="shared" si="596"/>
        <v>4.6418382296244891</v>
      </c>
      <c r="M2760" s="32">
        <v>693</v>
      </c>
      <c r="N2760" s="32">
        <v>80</v>
      </c>
      <c r="O2760" s="33">
        <f t="shared" si="593"/>
        <v>0.11544011544011544</v>
      </c>
      <c r="P2760" s="34">
        <f t="shared" si="597"/>
        <v>14.980659094326212</v>
      </c>
      <c r="Q2760" s="35">
        <v>0</v>
      </c>
      <c r="R2760" s="34">
        <f t="shared" si="598"/>
        <v>0</v>
      </c>
      <c r="S2760" s="33">
        <v>22.46</v>
      </c>
      <c r="T2760" s="34">
        <f t="shared" si="599"/>
        <v>66.690290574060953</v>
      </c>
      <c r="U2760" s="31">
        <f t="shared" si="594"/>
        <v>21.578196974502912</v>
      </c>
      <c r="V2760" s="32">
        <f t="shared" si="595"/>
        <v>16960</v>
      </c>
      <c r="W2760" s="36"/>
      <c r="X2760" s="36">
        <f t="shared" si="600"/>
        <v>2241.7199999999998</v>
      </c>
      <c r="Y2760" s="29">
        <f t="shared" si="588"/>
        <v>10575.31</v>
      </c>
      <c r="Z2760" s="36"/>
      <c r="AA2760" s="36">
        <f t="shared" si="587"/>
        <v>10575.31</v>
      </c>
      <c r="AB2760" s="29">
        <f t="shared" si="589"/>
        <v>7969.34</v>
      </c>
      <c r="AC2760" s="30">
        <f t="shared" si="590"/>
        <v>130.63999999999999</v>
      </c>
    </row>
    <row r="2761" spans="1:30" x14ac:dyDescent="0.2">
      <c r="A2761" s="1" t="s">
        <v>5957</v>
      </c>
      <c r="B2761" s="31" t="s">
        <v>8286</v>
      </c>
      <c r="C2761" s="1">
        <v>0</v>
      </c>
      <c r="D2761" s="1" t="s">
        <v>11375</v>
      </c>
      <c r="E2761" s="1" t="s">
        <v>16672</v>
      </c>
      <c r="F2761" s="1">
        <v>0</v>
      </c>
      <c r="G2761" s="19">
        <v>81</v>
      </c>
      <c r="H2761" s="29">
        <f t="shared" si="591"/>
        <v>11065.91</v>
      </c>
      <c r="I2761" s="32">
        <v>786</v>
      </c>
      <c r="J2761" s="32">
        <v>29</v>
      </c>
      <c r="K2761" s="33">
        <f t="shared" si="592"/>
        <v>3.689567430025445E-2</v>
      </c>
      <c r="L2761" s="34">
        <f t="shared" si="596"/>
        <v>19.230472665587168</v>
      </c>
      <c r="M2761" s="32">
        <v>777</v>
      </c>
      <c r="N2761" s="32">
        <v>147</v>
      </c>
      <c r="O2761" s="33">
        <f t="shared" si="593"/>
        <v>0.1891891891891892</v>
      </c>
      <c r="P2761" s="34">
        <f t="shared" si="597"/>
        <v>24.551073400870425</v>
      </c>
      <c r="Q2761" s="35">
        <v>0</v>
      </c>
      <c r="R2761" s="34">
        <f t="shared" si="598"/>
        <v>0</v>
      </c>
      <c r="S2761" s="33">
        <v>21.24</v>
      </c>
      <c r="T2761" s="34">
        <f t="shared" si="599"/>
        <v>62.367115520907156</v>
      </c>
      <c r="U2761" s="31">
        <f t="shared" si="594"/>
        <v>26.537165396841189</v>
      </c>
      <c r="V2761" s="32">
        <f t="shared" si="595"/>
        <v>20858</v>
      </c>
      <c r="W2761" s="36"/>
      <c r="X2761" s="36">
        <f t="shared" si="600"/>
        <v>2756.94</v>
      </c>
      <c r="Y2761" s="29">
        <f t="shared" si="588"/>
        <v>13822.85</v>
      </c>
      <c r="Z2761" s="36"/>
      <c r="AA2761" s="36">
        <f t="shared" si="587"/>
        <v>13822.85</v>
      </c>
      <c r="AB2761" s="29">
        <f t="shared" si="589"/>
        <v>10416.620000000001</v>
      </c>
      <c r="AC2761" s="30">
        <f t="shared" si="590"/>
        <v>128.6</v>
      </c>
      <c r="AD2761" s="29"/>
    </row>
    <row r="2762" spans="1:30" x14ac:dyDescent="0.2">
      <c r="A2762" s="1" t="s">
        <v>6587</v>
      </c>
      <c r="B2762" s="31" t="s">
        <v>8286</v>
      </c>
      <c r="C2762" s="1">
        <v>0</v>
      </c>
      <c r="D2762" s="1" t="s">
        <v>11376</v>
      </c>
      <c r="E2762" s="1" t="s">
        <v>16676</v>
      </c>
      <c r="F2762" s="1">
        <v>0</v>
      </c>
      <c r="G2762" s="19">
        <v>81</v>
      </c>
      <c r="H2762" s="29">
        <f t="shared" si="591"/>
        <v>11065.91</v>
      </c>
      <c r="I2762" s="32">
        <v>786</v>
      </c>
      <c r="J2762" s="32">
        <v>16</v>
      </c>
      <c r="K2762" s="33">
        <f t="shared" si="592"/>
        <v>2.0356234096692113E-2</v>
      </c>
      <c r="L2762" s="34">
        <f t="shared" si="596"/>
        <v>10.609915953427404</v>
      </c>
      <c r="M2762" s="32">
        <v>834</v>
      </c>
      <c r="N2762" s="32">
        <v>32</v>
      </c>
      <c r="O2762" s="33">
        <f t="shared" si="593"/>
        <v>3.8369304556354913E-2</v>
      </c>
      <c r="P2762" s="34">
        <f t="shared" si="597"/>
        <v>4.9791830946609421</v>
      </c>
      <c r="Q2762" s="35">
        <v>0</v>
      </c>
      <c r="R2762" s="34">
        <f t="shared" si="598"/>
        <v>0</v>
      </c>
      <c r="S2762" s="33">
        <v>20.149999999999999</v>
      </c>
      <c r="T2762" s="34">
        <f t="shared" si="599"/>
        <v>58.504606661941885</v>
      </c>
      <c r="U2762" s="31">
        <f t="shared" si="594"/>
        <v>18.523426427507559</v>
      </c>
      <c r="V2762" s="32">
        <f t="shared" si="595"/>
        <v>14559</v>
      </c>
      <c r="W2762" s="36"/>
      <c r="X2762" s="36">
        <f t="shared" si="600"/>
        <v>1924.36</v>
      </c>
      <c r="Y2762" s="29">
        <f t="shared" si="588"/>
        <v>12990.27</v>
      </c>
      <c r="Z2762" s="36"/>
      <c r="AA2762" s="36">
        <f t="shared" si="587"/>
        <v>12990.27</v>
      </c>
      <c r="AB2762" s="29">
        <f t="shared" si="589"/>
        <v>9789.2000000000007</v>
      </c>
      <c r="AC2762" s="30">
        <f t="shared" si="590"/>
        <v>120.85</v>
      </c>
    </row>
    <row r="2763" spans="1:30" x14ac:dyDescent="0.2">
      <c r="A2763" s="1" t="s">
        <v>7087</v>
      </c>
      <c r="B2763" s="31" t="s">
        <v>8287</v>
      </c>
      <c r="C2763" s="1">
        <v>0</v>
      </c>
      <c r="D2763" s="1" t="s">
        <v>11377</v>
      </c>
      <c r="E2763" s="1" t="s">
        <v>18249</v>
      </c>
      <c r="F2763" s="1">
        <v>0</v>
      </c>
      <c r="G2763" s="19">
        <v>108</v>
      </c>
      <c r="H2763" s="29">
        <f t="shared" si="591"/>
        <v>14754.55</v>
      </c>
      <c r="I2763" s="32">
        <v>786</v>
      </c>
      <c r="J2763" s="32">
        <v>53</v>
      </c>
      <c r="K2763" s="33">
        <f t="shared" si="592"/>
        <v>6.7430025445292627E-2</v>
      </c>
      <c r="L2763" s="34">
        <f t="shared" si="596"/>
        <v>35.145346595728277</v>
      </c>
      <c r="M2763" s="32">
        <v>762</v>
      </c>
      <c r="N2763" s="32">
        <v>61</v>
      </c>
      <c r="O2763" s="33">
        <f t="shared" si="593"/>
        <v>8.0052493438320216E-2</v>
      </c>
      <c r="P2763" s="34">
        <f t="shared" si="597"/>
        <v>10.388408823727888</v>
      </c>
      <c r="Q2763" s="35">
        <v>0</v>
      </c>
      <c r="R2763" s="34">
        <f t="shared" si="598"/>
        <v>0</v>
      </c>
      <c r="S2763" s="33">
        <v>19.649999999999999</v>
      </c>
      <c r="T2763" s="34">
        <f t="shared" si="599"/>
        <v>56.732813607370659</v>
      </c>
      <c r="U2763" s="31">
        <f t="shared" si="594"/>
        <v>25.566642256706707</v>
      </c>
      <c r="V2763" s="32">
        <f t="shared" si="595"/>
        <v>20095</v>
      </c>
      <c r="W2763" s="36"/>
      <c r="X2763" s="36">
        <f t="shared" si="600"/>
        <v>2656.09</v>
      </c>
      <c r="Y2763" s="29">
        <f t="shared" si="588"/>
        <v>17410.64</v>
      </c>
      <c r="Z2763" s="36"/>
      <c r="AA2763" s="36">
        <f t="shared" si="587"/>
        <v>17410.64</v>
      </c>
      <c r="AB2763" s="29">
        <f t="shared" si="589"/>
        <v>13120.3</v>
      </c>
      <c r="AC2763" s="30">
        <f t="shared" si="590"/>
        <v>121.48</v>
      </c>
      <c r="AD2763" s="29"/>
    </row>
    <row r="2764" spans="1:30" x14ac:dyDescent="0.2">
      <c r="A2764" s="1" t="s">
        <v>8104</v>
      </c>
      <c r="B2764" s="31" t="s">
        <v>8286</v>
      </c>
      <c r="C2764" s="1">
        <v>0</v>
      </c>
      <c r="D2764" s="1" t="s">
        <v>11378</v>
      </c>
      <c r="E2764" s="1" t="s">
        <v>16697</v>
      </c>
      <c r="F2764" s="1">
        <v>0</v>
      </c>
      <c r="G2764" s="19">
        <v>74</v>
      </c>
      <c r="H2764" s="29">
        <f t="shared" si="591"/>
        <v>10109.6</v>
      </c>
      <c r="I2764" s="32">
        <v>786</v>
      </c>
      <c r="J2764" s="32">
        <v>19</v>
      </c>
      <c r="K2764" s="33">
        <f t="shared" si="592"/>
        <v>2.4173027989821884E-2</v>
      </c>
      <c r="L2764" s="34">
        <f t="shared" si="596"/>
        <v>12.599275194695043</v>
      </c>
      <c r="M2764" s="32">
        <v>781</v>
      </c>
      <c r="N2764" s="32">
        <v>113</v>
      </c>
      <c r="O2764" s="33">
        <f t="shared" si="593"/>
        <v>0.14468629961587709</v>
      </c>
      <c r="P2764" s="34">
        <f t="shared" si="597"/>
        <v>18.775935227554282</v>
      </c>
      <c r="Q2764" s="35">
        <v>0</v>
      </c>
      <c r="R2764" s="34">
        <f t="shared" si="598"/>
        <v>0</v>
      </c>
      <c r="S2764" s="33">
        <v>19.649999999999999</v>
      </c>
      <c r="T2764" s="34">
        <f t="shared" si="599"/>
        <v>56.732813607370659</v>
      </c>
      <c r="U2764" s="31">
        <f t="shared" si="594"/>
        <v>22.027006007404996</v>
      </c>
      <c r="V2764" s="32">
        <f t="shared" si="595"/>
        <v>17313</v>
      </c>
      <c r="W2764" s="36"/>
      <c r="X2764" s="36">
        <f t="shared" si="600"/>
        <v>2288.38</v>
      </c>
      <c r="Y2764" s="29">
        <f t="shared" si="588"/>
        <v>12397.98</v>
      </c>
      <c r="Z2764" s="36"/>
      <c r="AA2764" s="36">
        <f t="shared" si="587"/>
        <v>12397.98</v>
      </c>
      <c r="AB2764" s="29">
        <f t="shared" si="589"/>
        <v>9342.86</v>
      </c>
      <c r="AC2764" s="30">
        <f t="shared" si="590"/>
        <v>126.25</v>
      </c>
      <c r="AD2764" s="29"/>
    </row>
    <row r="2765" spans="1:30" x14ac:dyDescent="0.2">
      <c r="A2765" s="1" t="s">
        <v>61</v>
      </c>
      <c r="B2765" s="31" t="s">
        <v>8287</v>
      </c>
      <c r="C2765" s="1">
        <v>0</v>
      </c>
      <c r="D2765" s="1" t="s">
        <v>11379</v>
      </c>
      <c r="E2765" s="1" t="s">
        <v>18250</v>
      </c>
      <c r="F2765" s="1">
        <v>0</v>
      </c>
      <c r="G2765" s="19">
        <v>71</v>
      </c>
      <c r="H2765" s="29">
        <f t="shared" si="591"/>
        <v>9699.75</v>
      </c>
      <c r="I2765" s="32">
        <v>787</v>
      </c>
      <c r="J2765" s="32">
        <v>17</v>
      </c>
      <c r="K2765" s="33">
        <f t="shared" si="592"/>
        <v>2.1601016518424398E-2</v>
      </c>
      <c r="L2765" s="34">
        <f t="shared" si="596"/>
        <v>11.25871163990605</v>
      </c>
      <c r="M2765" s="32">
        <v>666</v>
      </c>
      <c r="N2765" s="32">
        <v>8</v>
      </c>
      <c r="O2765" s="33">
        <f t="shared" si="593"/>
        <v>1.2012012012012012E-2</v>
      </c>
      <c r="P2765" s="34">
        <f t="shared" si="597"/>
        <v>1.5587983111663761</v>
      </c>
      <c r="Q2765" s="35">
        <v>0</v>
      </c>
      <c r="R2765" s="34">
        <f t="shared" si="598"/>
        <v>0</v>
      </c>
      <c r="S2765" s="33">
        <v>21.27</v>
      </c>
      <c r="T2765" s="34">
        <f t="shared" si="599"/>
        <v>62.473423104181435</v>
      </c>
      <c r="U2765" s="31">
        <f t="shared" si="594"/>
        <v>18.822733263813465</v>
      </c>
      <c r="V2765" s="32">
        <f t="shared" si="595"/>
        <v>14813</v>
      </c>
      <c r="W2765" s="36"/>
      <c r="X2765" s="36">
        <f t="shared" si="600"/>
        <v>1957.93</v>
      </c>
      <c r="Y2765" s="29">
        <f t="shared" si="588"/>
        <v>11657.68</v>
      </c>
      <c r="Z2765" s="36"/>
      <c r="AA2765" s="36">
        <f t="shared" si="587"/>
        <v>11657.68</v>
      </c>
      <c r="AB2765" s="29">
        <f t="shared" si="589"/>
        <v>8784.99</v>
      </c>
      <c r="AC2765" s="30">
        <f t="shared" si="590"/>
        <v>123.73</v>
      </c>
      <c r="AD2765" s="29"/>
    </row>
    <row r="2766" spans="1:30" x14ac:dyDescent="0.2">
      <c r="A2766" s="1" t="s">
        <v>3156</v>
      </c>
      <c r="B2766" s="31" t="s">
        <v>8286</v>
      </c>
      <c r="C2766" s="1">
        <v>0</v>
      </c>
      <c r="D2766" s="1" t="s">
        <v>11381</v>
      </c>
      <c r="E2766" s="1" t="s">
        <v>18251</v>
      </c>
      <c r="F2766" s="1">
        <v>0</v>
      </c>
      <c r="G2766" s="19">
        <v>67</v>
      </c>
      <c r="H2766" s="29">
        <f t="shared" si="591"/>
        <v>9153.2800000000007</v>
      </c>
      <c r="I2766" s="32">
        <v>787</v>
      </c>
      <c r="J2766" s="32">
        <v>14</v>
      </c>
      <c r="K2766" s="33">
        <f t="shared" si="592"/>
        <v>1.7789072426937738E-2</v>
      </c>
      <c r="L2766" s="34">
        <f t="shared" si="596"/>
        <v>9.271880174040275</v>
      </c>
      <c r="M2766" s="32">
        <v>760</v>
      </c>
      <c r="N2766" s="32">
        <v>187</v>
      </c>
      <c r="O2766" s="33">
        <f t="shared" si="593"/>
        <v>0.24605263157894736</v>
      </c>
      <c r="P2766" s="34">
        <f t="shared" si="597"/>
        <v>31.930240011395199</v>
      </c>
      <c r="Q2766" s="35">
        <v>0</v>
      </c>
      <c r="R2766" s="34">
        <f t="shared" si="598"/>
        <v>0</v>
      </c>
      <c r="S2766" s="33">
        <v>22.49</v>
      </c>
      <c r="T2766" s="34">
        <f t="shared" si="599"/>
        <v>66.796598157335225</v>
      </c>
      <c r="U2766" s="31">
        <f t="shared" si="594"/>
        <v>26.999679585692675</v>
      </c>
      <c r="V2766" s="32">
        <f t="shared" si="595"/>
        <v>21249</v>
      </c>
      <c r="W2766" s="36"/>
      <c r="X2766" s="36">
        <f t="shared" si="600"/>
        <v>2808.62</v>
      </c>
      <c r="Y2766" s="29">
        <f t="shared" si="588"/>
        <v>11961.900000000001</v>
      </c>
      <c r="Z2766" s="36"/>
      <c r="AA2766" s="36">
        <f t="shared" si="587"/>
        <v>11961.900000000001</v>
      </c>
      <c r="AB2766" s="29">
        <f t="shared" si="589"/>
        <v>9014.24</v>
      </c>
      <c r="AC2766" s="30">
        <f t="shared" si="590"/>
        <v>134.54</v>
      </c>
    </row>
    <row r="2767" spans="1:30" x14ac:dyDescent="0.2">
      <c r="A2767" s="1" t="s">
        <v>3919</v>
      </c>
      <c r="B2767" s="31" t="s">
        <v>8286</v>
      </c>
      <c r="C2767" s="1">
        <v>0</v>
      </c>
      <c r="D2767" s="1" t="s">
        <v>11382</v>
      </c>
      <c r="E2767" s="1" t="s">
        <v>18252</v>
      </c>
      <c r="F2767" s="1">
        <v>0</v>
      </c>
      <c r="G2767" s="19">
        <v>71</v>
      </c>
      <c r="H2767" s="29">
        <f t="shared" si="591"/>
        <v>9699.75</v>
      </c>
      <c r="I2767" s="32">
        <v>787</v>
      </c>
      <c r="J2767" s="32">
        <v>28</v>
      </c>
      <c r="K2767" s="33">
        <f t="shared" si="592"/>
        <v>3.5578144853875476E-2</v>
      </c>
      <c r="L2767" s="34">
        <f t="shared" si="596"/>
        <v>18.54376034808055</v>
      </c>
      <c r="M2767" s="32">
        <v>789</v>
      </c>
      <c r="N2767" s="32">
        <v>140</v>
      </c>
      <c r="O2767" s="33">
        <f t="shared" si="593"/>
        <v>0.17743979721166034</v>
      </c>
      <c r="P2767" s="34">
        <f t="shared" si="597"/>
        <v>23.026355280917766</v>
      </c>
      <c r="Q2767" s="35">
        <v>0</v>
      </c>
      <c r="R2767" s="34">
        <f t="shared" si="598"/>
        <v>0</v>
      </c>
      <c r="S2767" s="33">
        <v>20.71</v>
      </c>
      <c r="T2767" s="34">
        <f t="shared" si="599"/>
        <v>60.489014883061664</v>
      </c>
      <c r="U2767" s="31">
        <f t="shared" si="594"/>
        <v>25.514782628014995</v>
      </c>
      <c r="V2767" s="32">
        <f t="shared" si="595"/>
        <v>20080</v>
      </c>
      <c r="W2767" s="36"/>
      <c r="X2767" s="36">
        <f t="shared" si="600"/>
        <v>2654.11</v>
      </c>
      <c r="Y2767" s="29">
        <f t="shared" si="588"/>
        <v>12353.86</v>
      </c>
      <c r="Z2767" s="36"/>
      <c r="AA2767" s="36">
        <f t="shared" si="587"/>
        <v>12353.86</v>
      </c>
      <c r="AB2767" s="29">
        <f t="shared" si="589"/>
        <v>9309.6200000000008</v>
      </c>
      <c r="AC2767" s="30">
        <f t="shared" si="590"/>
        <v>131.12</v>
      </c>
      <c r="AD2767" s="29"/>
    </row>
    <row r="2768" spans="1:30" x14ac:dyDescent="0.2">
      <c r="A2768" s="1" t="s">
        <v>4533</v>
      </c>
      <c r="B2768" s="31" t="s">
        <v>8288</v>
      </c>
      <c r="C2768" s="1">
        <v>0</v>
      </c>
      <c r="D2768" s="1" t="s">
        <v>11383</v>
      </c>
      <c r="E2768" s="1" t="s">
        <v>17870</v>
      </c>
      <c r="F2768" s="1">
        <v>0</v>
      </c>
      <c r="G2768" s="19">
        <v>73</v>
      </c>
      <c r="H2768" s="29">
        <f t="shared" si="591"/>
        <v>9972.98</v>
      </c>
      <c r="I2768" s="32">
        <v>787</v>
      </c>
      <c r="J2768" s="32">
        <v>17</v>
      </c>
      <c r="K2768" s="33">
        <f t="shared" si="592"/>
        <v>2.1601016518424398E-2</v>
      </c>
      <c r="L2768" s="34">
        <f t="shared" si="596"/>
        <v>11.25871163990605</v>
      </c>
      <c r="M2768" s="32">
        <v>811</v>
      </c>
      <c r="N2768" s="32">
        <v>75</v>
      </c>
      <c r="O2768" s="33">
        <f t="shared" si="593"/>
        <v>9.2478421701602961E-2</v>
      </c>
      <c r="P2768" s="34">
        <f t="shared" si="597"/>
        <v>12.000921030018571</v>
      </c>
      <c r="Q2768" s="35">
        <v>0</v>
      </c>
      <c r="R2768" s="34">
        <f t="shared" si="598"/>
        <v>0</v>
      </c>
      <c r="S2768" s="33">
        <v>22.49</v>
      </c>
      <c r="T2768" s="34">
        <f t="shared" si="599"/>
        <v>66.796598157335225</v>
      </c>
      <c r="U2768" s="31">
        <f t="shared" si="594"/>
        <v>22.51405770681496</v>
      </c>
      <c r="V2768" s="32">
        <f t="shared" si="595"/>
        <v>17719</v>
      </c>
      <c r="W2768" s="36"/>
      <c r="X2768" s="36">
        <f t="shared" si="600"/>
        <v>2342.04</v>
      </c>
      <c r="Y2768" s="29">
        <f t="shared" si="588"/>
        <v>12315.02</v>
      </c>
      <c r="Z2768" s="36"/>
      <c r="AA2768" s="36">
        <f t="shared" si="587"/>
        <v>12315.02</v>
      </c>
      <c r="AB2768" s="29">
        <f t="shared" si="589"/>
        <v>9280.35</v>
      </c>
      <c r="AC2768" s="30">
        <f t="shared" si="590"/>
        <v>127.13</v>
      </c>
      <c r="AD2768" s="29"/>
    </row>
    <row r="2769" spans="1:30" x14ac:dyDescent="0.2">
      <c r="A2769" s="1" t="s">
        <v>6119</v>
      </c>
      <c r="B2769" s="31" t="s">
        <v>8286</v>
      </c>
      <c r="C2769" s="1">
        <v>0</v>
      </c>
      <c r="D2769" s="1" t="s">
        <v>11384</v>
      </c>
      <c r="E2769" s="1" t="s">
        <v>17760</v>
      </c>
      <c r="F2769" s="1">
        <v>0</v>
      </c>
      <c r="G2769" s="19">
        <v>79</v>
      </c>
      <c r="H2769" s="29">
        <f t="shared" si="591"/>
        <v>10792.68</v>
      </c>
      <c r="I2769" s="32">
        <v>787</v>
      </c>
      <c r="J2769" s="32">
        <v>22</v>
      </c>
      <c r="K2769" s="33">
        <f t="shared" si="592"/>
        <v>2.795425667090216E-2</v>
      </c>
      <c r="L2769" s="34">
        <f t="shared" si="596"/>
        <v>14.570097416349004</v>
      </c>
      <c r="M2769" s="32">
        <v>785</v>
      </c>
      <c r="N2769" s="32">
        <v>55</v>
      </c>
      <c r="O2769" s="33">
        <f t="shared" si="593"/>
        <v>7.0063694267515922E-2</v>
      </c>
      <c r="P2769" s="34">
        <f t="shared" si="597"/>
        <v>9.0921627608319042</v>
      </c>
      <c r="Q2769" s="35">
        <v>0</v>
      </c>
      <c r="R2769" s="34">
        <f t="shared" si="598"/>
        <v>0</v>
      </c>
      <c r="S2769" s="33">
        <v>21.27</v>
      </c>
      <c r="T2769" s="34">
        <f t="shared" si="599"/>
        <v>62.473423104181435</v>
      </c>
      <c r="U2769" s="31">
        <f t="shared" si="594"/>
        <v>21.533920820340587</v>
      </c>
      <c r="V2769" s="32">
        <f t="shared" si="595"/>
        <v>16947</v>
      </c>
      <c r="W2769" s="36"/>
      <c r="X2769" s="36">
        <f t="shared" si="600"/>
        <v>2240</v>
      </c>
      <c r="Y2769" s="29">
        <f t="shared" si="588"/>
        <v>13032.68</v>
      </c>
      <c r="Z2769" s="36"/>
      <c r="AA2769" s="36">
        <f t="shared" si="587"/>
        <v>13032.68</v>
      </c>
      <c r="AB2769" s="29">
        <f t="shared" si="589"/>
        <v>9821.16</v>
      </c>
      <c r="AC2769" s="30">
        <f t="shared" si="590"/>
        <v>124.32</v>
      </c>
      <c r="AD2769" s="29"/>
    </row>
    <row r="2770" spans="1:30" x14ac:dyDescent="0.2">
      <c r="A2770" s="1" t="s">
        <v>6295</v>
      </c>
      <c r="B2770" s="31" t="s">
        <v>8287</v>
      </c>
      <c r="C2770" s="1">
        <v>0</v>
      </c>
      <c r="D2770" s="1" t="s">
        <v>11385</v>
      </c>
      <c r="E2770" s="1" t="s">
        <v>17401</v>
      </c>
      <c r="F2770" s="1">
        <v>0</v>
      </c>
      <c r="G2770" s="19">
        <v>97</v>
      </c>
      <c r="H2770" s="29">
        <f t="shared" si="591"/>
        <v>13251.77</v>
      </c>
      <c r="I2770" s="32">
        <v>787</v>
      </c>
      <c r="J2770" s="32">
        <v>46</v>
      </c>
      <c r="K2770" s="33">
        <f t="shared" si="592"/>
        <v>5.8449809402795427E-2</v>
      </c>
      <c r="L2770" s="34">
        <f t="shared" si="596"/>
        <v>30.464749143275192</v>
      </c>
      <c r="M2770" s="32">
        <v>724</v>
      </c>
      <c r="N2770" s="32">
        <v>44</v>
      </c>
      <c r="O2770" s="33">
        <f t="shared" si="593"/>
        <v>6.0773480662983423E-2</v>
      </c>
      <c r="P2770" s="34">
        <f t="shared" si="597"/>
        <v>7.8865721185116522</v>
      </c>
      <c r="Q2770" s="35">
        <v>0</v>
      </c>
      <c r="R2770" s="34">
        <f t="shared" si="598"/>
        <v>0</v>
      </c>
      <c r="S2770" s="33">
        <v>20.71</v>
      </c>
      <c r="T2770" s="34">
        <f t="shared" si="599"/>
        <v>60.489014883061664</v>
      </c>
      <c r="U2770" s="31">
        <f t="shared" si="594"/>
        <v>24.710084036212127</v>
      </c>
      <c r="V2770" s="32">
        <f t="shared" si="595"/>
        <v>19447</v>
      </c>
      <c r="W2770" s="36"/>
      <c r="X2770" s="36">
        <f t="shared" si="600"/>
        <v>2570.44</v>
      </c>
      <c r="Y2770" s="29">
        <f t="shared" si="588"/>
        <v>15822.210000000001</v>
      </c>
      <c r="Z2770" s="36"/>
      <c r="AA2770" s="36">
        <f t="shared" si="587"/>
        <v>15822.210000000001</v>
      </c>
      <c r="AB2770" s="29">
        <f t="shared" si="589"/>
        <v>11923.29</v>
      </c>
      <c r="AC2770" s="30">
        <f t="shared" si="590"/>
        <v>122.92</v>
      </c>
    </row>
    <row r="2771" spans="1:30" x14ac:dyDescent="0.2">
      <c r="A2771" s="1" t="s">
        <v>6546</v>
      </c>
      <c r="B2771" s="31" t="s">
        <v>8286</v>
      </c>
      <c r="C2771" s="1">
        <v>0</v>
      </c>
      <c r="D2771" s="1" t="s">
        <v>11386</v>
      </c>
      <c r="E2771" s="1" t="s">
        <v>17434</v>
      </c>
      <c r="F2771" s="1">
        <v>0</v>
      </c>
      <c r="G2771" s="19">
        <v>96</v>
      </c>
      <c r="H2771" s="29">
        <f t="shared" si="591"/>
        <v>13115.15</v>
      </c>
      <c r="I2771" s="32">
        <v>787</v>
      </c>
      <c r="J2771" s="32">
        <v>45</v>
      </c>
      <c r="K2771" s="33">
        <f t="shared" si="592"/>
        <v>5.7179161372299871E-2</v>
      </c>
      <c r="L2771" s="34">
        <f t="shared" si="596"/>
        <v>29.8024719879866</v>
      </c>
      <c r="M2771" s="32">
        <v>813</v>
      </c>
      <c r="N2771" s="32">
        <v>7</v>
      </c>
      <c r="O2771" s="33">
        <f t="shared" si="593"/>
        <v>8.6100861008610082E-3</v>
      </c>
      <c r="P2771" s="34">
        <f t="shared" si="597"/>
        <v>1.1173305237788507</v>
      </c>
      <c r="Q2771" s="35">
        <v>0</v>
      </c>
      <c r="R2771" s="34">
        <f t="shared" si="598"/>
        <v>0</v>
      </c>
      <c r="S2771" s="33">
        <v>19.68</v>
      </c>
      <c r="T2771" s="34">
        <f t="shared" si="599"/>
        <v>56.839121190644939</v>
      </c>
      <c r="U2771" s="31">
        <f t="shared" si="594"/>
        <v>21.939730925602596</v>
      </c>
      <c r="V2771" s="32">
        <f t="shared" si="595"/>
        <v>17267</v>
      </c>
      <c r="W2771" s="36"/>
      <c r="X2771" s="36">
        <f t="shared" si="600"/>
        <v>2282.3000000000002</v>
      </c>
      <c r="Y2771" s="29">
        <f t="shared" si="588"/>
        <v>15397.45</v>
      </c>
      <c r="Z2771" s="36"/>
      <c r="AA2771" s="36">
        <f t="shared" si="587"/>
        <v>15397.45</v>
      </c>
      <c r="AB2771" s="29">
        <f t="shared" si="589"/>
        <v>11603.2</v>
      </c>
      <c r="AC2771" s="30">
        <f t="shared" si="590"/>
        <v>120.87</v>
      </c>
      <c r="AD2771" s="29"/>
    </row>
    <row r="2772" spans="1:30" x14ac:dyDescent="0.2">
      <c r="A2772" s="1" t="s">
        <v>7409</v>
      </c>
      <c r="B2772" s="31" t="s">
        <v>8287</v>
      </c>
      <c r="C2772" s="1">
        <v>0</v>
      </c>
      <c r="D2772" s="1" t="s">
        <v>11387</v>
      </c>
      <c r="E2772" s="1" t="s">
        <v>17851</v>
      </c>
      <c r="F2772" s="1">
        <v>0</v>
      </c>
      <c r="G2772" s="19">
        <v>64</v>
      </c>
      <c r="H2772" s="29">
        <f t="shared" si="591"/>
        <v>8743.44</v>
      </c>
      <c r="I2772" s="32">
        <v>787</v>
      </c>
      <c r="J2772" s="32">
        <v>9</v>
      </c>
      <c r="K2772" s="33">
        <f t="shared" si="592"/>
        <v>1.1435832274459974E-2</v>
      </c>
      <c r="L2772" s="34">
        <f t="shared" si="596"/>
        <v>5.9604943975973192</v>
      </c>
      <c r="M2772" s="32">
        <v>760</v>
      </c>
      <c r="N2772" s="32">
        <v>13</v>
      </c>
      <c r="O2772" s="33">
        <f t="shared" si="593"/>
        <v>1.7105263157894738E-2</v>
      </c>
      <c r="P2772" s="34">
        <f t="shared" si="597"/>
        <v>2.2197493056050144</v>
      </c>
      <c r="Q2772" s="35">
        <v>0</v>
      </c>
      <c r="R2772" s="34">
        <f t="shared" si="598"/>
        <v>0</v>
      </c>
      <c r="S2772" s="33">
        <v>22.49</v>
      </c>
      <c r="T2772" s="34">
        <f t="shared" si="599"/>
        <v>66.796598157335225</v>
      </c>
      <c r="U2772" s="31">
        <f t="shared" si="594"/>
        <v>18.74421046513439</v>
      </c>
      <c r="V2772" s="32">
        <f t="shared" si="595"/>
        <v>14752</v>
      </c>
      <c r="W2772" s="36"/>
      <c r="X2772" s="36">
        <f t="shared" si="600"/>
        <v>1949.87</v>
      </c>
      <c r="Y2772" s="29">
        <f t="shared" si="588"/>
        <v>10693.310000000001</v>
      </c>
      <c r="Z2772" s="36"/>
      <c r="AA2772" s="36">
        <f t="shared" si="587"/>
        <v>10693.310000000001</v>
      </c>
      <c r="AB2772" s="29">
        <f t="shared" si="589"/>
        <v>8058.26</v>
      </c>
      <c r="AC2772" s="30">
        <f t="shared" si="590"/>
        <v>125.91</v>
      </c>
      <c r="AD2772" s="29"/>
    </row>
    <row r="2773" spans="1:30" x14ac:dyDescent="0.2">
      <c r="A2773" s="1" t="s">
        <v>40</v>
      </c>
      <c r="B2773" s="31" t="s">
        <v>8286</v>
      </c>
      <c r="C2773" s="1">
        <v>0</v>
      </c>
      <c r="D2773" s="1" t="s">
        <v>11388</v>
      </c>
      <c r="E2773" s="1" t="s">
        <v>18253</v>
      </c>
      <c r="F2773" s="1">
        <v>0</v>
      </c>
      <c r="G2773" s="19">
        <v>68</v>
      </c>
      <c r="H2773" s="29">
        <f t="shared" si="591"/>
        <v>9289.9</v>
      </c>
      <c r="I2773" s="32">
        <v>788</v>
      </c>
      <c r="J2773" s="32">
        <v>11</v>
      </c>
      <c r="K2773" s="33">
        <f t="shared" si="592"/>
        <v>1.3959390862944163E-2</v>
      </c>
      <c r="L2773" s="34">
        <f t="shared" si="596"/>
        <v>7.2758037225042305</v>
      </c>
      <c r="M2773" s="32">
        <v>740</v>
      </c>
      <c r="N2773" s="32">
        <v>19</v>
      </c>
      <c r="O2773" s="33">
        <f t="shared" si="593"/>
        <v>2.5675675675675677E-2</v>
      </c>
      <c r="P2773" s="34">
        <f t="shared" si="597"/>
        <v>3.3319313901181293</v>
      </c>
      <c r="Q2773" s="35">
        <v>0</v>
      </c>
      <c r="R2773" s="34">
        <f t="shared" si="598"/>
        <v>0</v>
      </c>
      <c r="S2773" s="33">
        <v>18.760000000000002</v>
      </c>
      <c r="T2773" s="34">
        <f t="shared" si="599"/>
        <v>53.579021970233889</v>
      </c>
      <c r="U2773" s="31">
        <f t="shared" si="594"/>
        <v>16.046689270714062</v>
      </c>
      <c r="V2773" s="32">
        <f t="shared" si="595"/>
        <v>12645</v>
      </c>
      <c r="W2773" s="36"/>
      <c r="X2773" s="36">
        <f t="shared" si="600"/>
        <v>1671.38</v>
      </c>
      <c r="Y2773" s="29">
        <f t="shared" si="588"/>
        <v>10961.279999999999</v>
      </c>
      <c r="Z2773" s="36"/>
      <c r="AA2773" s="36">
        <f t="shared" si="587"/>
        <v>10961.279999999999</v>
      </c>
      <c r="AB2773" s="29">
        <f t="shared" si="589"/>
        <v>8260.2000000000007</v>
      </c>
      <c r="AC2773" s="30">
        <f t="shared" si="590"/>
        <v>121.47</v>
      </c>
      <c r="AD2773" s="29"/>
    </row>
    <row r="2774" spans="1:30" x14ac:dyDescent="0.2">
      <c r="A2774" s="1" t="s">
        <v>1335</v>
      </c>
      <c r="B2774" s="31" t="s">
        <v>8286</v>
      </c>
      <c r="C2774" s="1">
        <v>0</v>
      </c>
      <c r="D2774" s="1" t="s">
        <v>11389</v>
      </c>
      <c r="E2774" s="1" t="s">
        <v>18210</v>
      </c>
      <c r="F2774" s="1">
        <v>0</v>
      </c>
      <c r="G2774" s="19">
        <v>83</v>
      </c>
      <c r="H2774" s="29">
        <f t="shared" si="591"/>
        <v>11339.14</v>
      </c>
      <c r="I2774" s="32">
        <v>788</v>
      </c>
      <c r="J2774" s="32">
        <v>23</v>
      </c>
      <c r="K2774" s="33">
        <f t="shared" si="592"/>
        <v>2.9187817258883249E-2</v>
      </c>
      <c r="L2774" s="34">
        <f t="shared" si="596"/>
        <v>15.213044147054299</v>
      </c>
      <c r="M2774" s="32">
        <v>829</v>
      </c>
      <c r="N2774" s="32">
        <v>23</v>
      </c>
      <c r="O2774" s="33">
        <f t="shared" si="593"/>
        <v>2.7744270205066344E-2</v>
      </c>
      <c r="P2774" s="34">
        <f t="shared" si="597"/>
        <v>3.6003728182217358</v>
      </c>
      <c r="Q2774" s="35">
        <v>1</v>
      </c>
      <c r="R2774" s="34">
        <f t="shared" si="598"/>
        <v>100</v>
      </c>
      <c r="S2774" s="33">
        <v>19.22</v>
      </c>
      <c r="T2774" s="34">
        <f t="shared" si="599"/>
        <v>55.209071580439407</v>
      </c>
      <c r="U2774" s="31">
        <f t="shared" si="594"/>
        <v>43.505622136428862</v>
      </c>
      <c r="V2774" s="32">
        <f t="shared" si="595"/>
        <v>34282</v>
      </c>
      <c r="W2774" s="36"/>
      <c r="X2774" s="36">
        <f t="shared" si="600"/>
        <v>4531.28</v>
      </c>
      <c r="Y2774" s="29">
        <f t="shared" si="588"/>
        <v>15870.419999999998</v>
      </c>
      <c r="Z2774" s="36"/>
      <c r="AA2774" s="36">
        <f t="shared" si="587"/>
        <v>15870.419999999998</v>
      </c>
      <c r="AB2774" s="29">
        <f t="shared" si="589"/>
        <v>11959.62</v>
      </c>
      <c r="AC2774" s="30">
        <f t="shared" si="590"/>
        <v>144.09</v>
      </c>
      <c r="AD2774" s="29"/>
    </row>
    <row r="2775" spans="1:30" x14ac:dyDescent="0.2">
      <c r="A2775" s="1" t="s">
        <v>2117</v>
      </c>
      <c r="B2775" s="31" t="s">
        <v>8286</v>
      </c>
      <c r="C2775" s="1">
        <v>0</v>
      </c>
      <c r="D2775" s="1" t="s">
        <v>11390</v>
      </c>
      <c r="E2775" s="1" t="s">
        <v>16613</v>
      </c>
      <c r="F2775" s="1">
        <v>0</v>
      </c>
      <c r="G2775" s="19">
        <v>82</v>
      </c>
      <c r="H2775" s="29">
        <f t="shared" si="591"/>
        <v>11202.53</v>
      </c>
      <c r="I2775" s="32">
        <v>788</v>
      </c>
      <c r="J2775" s="32">
        <v>27</v>
      </c>
      <c r="K2775" s="33">
        <f t="shared" si="592"/>
        <v>3.4263959390862943E-2</v>
      </c>
      <c r="L2775" s="34">
        <f t="shared" si="596"/>
        <v>17.858790955237655</v>
      </c>
      <c r="M2775" s="32">
        <v>835</v>
      </c>
      <c r="N2775" s="32">
        <v>15</v>
      </c>
      <c r="O2775" s="33">
        <f t="shared" si="593"/>
        <v>1.7964071856287425E-2</v>
      </c>
      <c r="P2775" s="34">
        <f t="shared" si="597"/>
        <v>2.3311968755317514</v>
      </c>
      <c r="Q2775" s="35">
        <v>0.5</v>
      </c>
      <c r="R2775" s="34">
        <f t="shared" si="598"/>
        <v>50</v>
      </c>
      <c r="S2775" s="33">
        <v>19.22</v>
      </c>
      <c r="T2775" s="34">
        <f t="shared" si="599"/>
        <v>55.209071580439407</v>
      </c>
      <c r="U2775" s="31">
        <f t="shared" si="594"/>
        <v>31.349764852802203</v>
      </c>
      <c r="V2775" s="32">
        <f t="shared" si="595"/>
        <v>24704</v>
      </c>
      <c r="W2775" s="36"/>
      <c r="X2775" s="36">
        <f t="shared" si="600"/>
        <v>3265.3</v>
      </c>
      <c r="Y2775" s="29">
        <f t="shared" si="588"/>
        <v>14467.830000000002</v>
      </c>
      <c r="Z2775" s="36"/>
      <c r="AA2775" s="36">
        <f t="shared" si="587"/>
        <v>14467.830000000002</v>
      </c>
      <c r="AB2775" s="29">
        <f t="shared" si="589"/>
        <v>10902.66</v>
      </c>
      <c r="AC2775" s="30">
        <f t="shared" si="590"/>
        <v>132.96</v>
      </c>
      <c r="AD2775" s="29"/>
    </row>
    <row r="2776" spans="1:30" x14ac:dyDescent="0.2">
      <c r="A2776" s="1" t="s">
        <v>2196</v>
      </c>
      <c r="B2776" s="31" t="s">
        <v>8291</v>
      </c>
      <c r="C2776" s="1">
        <v>0</v>
      </c>
      <c r="D2776" s="1" t="s">
        <v>11391</v>
      </c>
      <c r="E2776" s="1" t="s">
        <v>17707</v>
      </c>
      <c r="F2776" s="1">
        <v>0</v>
      </c>
      <c r="G2776" s="19">
        <v>59</v>
      </c>
      <c r="H2776" s="29">
        <f t="shared" si="591"/>
        <v>8060.36</v>
      </c>
      <c r="I2776" s="32">
        <v>788</v>
      </c>
      <c r="J2776" s="32">
        <v>0</v>
      </c>
      <c r="K2776" s="33">
        <f t="shared" si="592"/>
        <v>0</v>
      </c>
      <c r="L2776" s="34">
        <f t="shared" si="596"/>
        <v>0</v>
      </c>
      <c r="M2776" s="32">
        <v>738</v>
      </c>
      <c r="N2776" s="32">
        <v>6</v>
      </c>
      <c r="O2776" s="33">
        <f t="shared" si="593"/>
        <v>8.130081300813009E-3</v>
      </c>
      <c r="P2776" s="34">
        <f t="shared" si="597"/>
        <v>1.0550403203626084</v>
      </c>
      <c r="Q2776" s="35">
        <v>0</v>
      </c>
      <c r="R2776" s="34">
        <f t="shared" si="598"/>
        <v>0</v>
      </c>
      <c r="S2776" s="33">
        <v>23.18</v>
      </c>
      <c r="T2776" s="34">
        <f t="shared" si="599"/>
        <v>69.241672572643523</v>
      </c>
      <c r="U2776" s="31">
        <f t="shared" si="594"/>
        <v>17.574178223251533</v>
      </c>
      <c r="V2776" s="32">
        <f t="shared" si="595"/>
        <v>13848</v>
      </c>
      <c r="W2776" s="36"/>
      <c r="X2776" s="36">
        <f t="shared" si="600"/>
        <v>1830.38</v>
      </c>
      <c r="Y2776" s="29">
        <f t="shared" si="588"/>
        <v>9890.74</v>
      </c>
      <c r="Z2776" s="36"/>
      <c r="AA2776" s="36">
        <f t="shared" si="587"/>
        <v>9890.74</v>
      </c>
      <c r="AB2776" s="29">
        <f t="shared" si="589"/>
        <v>7453.46</v>
      </c>
      <c r="AC2776" s="30">
        <f t="shared" si="590"/>
        <v>126.33</v>
      </c>
      <c r="AD2776" s="29"/>
    </row>
    <row r="2777" spans="1:30" x14ac:dyDescent="0.2">
      <c r="A2777" s="1" t="s">
        <v>2462</v>
      </c>
      <c r="B2777" s="31" t="s">
        <v>8290</v>
      </c>
      <c r="C2777" s="1">
        <v>0</v>
      </c>
      <c r="D2777" s="1" t="s">
        <v>11392</v>
      </c>
      <c r="E2777" s="1" t="s">
        <v>17780</v>
      </c>
      <c r="F2777" s="1">
        <v>0</v>
      </c>
      <c r="G2777" s="19">
        <v>69</v>
      </c>
      <c r="H2777" s="29">
        <f t="shared" si="591"/>
        <v>9426.52</v>
      </c>
      <c r="I2777" s="32">
        <v>788</v>
      </c>
      <c r="J2777" s="32">
        <v>14</v>
      </c>
      <c r="K2777" s="33">
        <f t="shared" si="592"/>
        <v>1.7766497461928935E-2</v>
      </c>
      <c r="L2777" s="34">
        <f t="shared" si="596"/>
        <v>9.2601138286417477</v>
      </c>
      <c r="M2777" s="32">
        <v>793</v>
      </c>
      <c r="N2777" s="32">
        <v>13</v>
      </c>
      <c r="O2777" s="33">
        <f t="shared" si="593"/>
        <v>1.6393442622950821E-2</v>
      </c>
      <c r="P2777" s="34">
        <f t="shared" si="597"/>
        <v>2.1273763836819808</v>
      </c>
      <c r="Q2777" s="35">
        <v>0</v>
      </c>
      <c r="R2777" s="34">
        <f t="shared" si="598"/>
        <v>0</v>
      </c>
      <c r="S2777" s="33">
        <v>22.51</v>
      </c>
      <c r="T2777" s="34">
        <f t="shared" si="599"/>
        <v>66.867469879518083</v>
      </c>
      <c r="U2777" s="31">
        <f t="shared" si="594"/>
        <v>19.563740022960452</v>
      </c>
      <c r="V2777" s="32">
        <f t="shared" si="595"/>
        <v>15416</v>
      </c>
      <c r="W2777" s="36"/>
      <c r="X2777" s="36">
        <f t="shared" si="600"/>
        <v>2037.64</v>
      </c>
      <c r="Y2777" s="29">
        <f t="shared" si="588"/>
        <v>11464.16</v>
      </c>
      <c r="Z2777" s="36"/>
      <c r="AA2777" s="36">
        <f t="shared" si="587"/>
        <v>11464.16</v>
      </c>
      <c r="AB2777" s="29">
        <f t="shared" si="589"/>
        <v>8639.16</v>
      </c>
      <c r="AC2777" s="30">
        <f t="shared" si="590"/>
        <v>125.21</v>
      </c>
      <c r="AD2777" s="29"/>
    </row>
    <row r="2778" spans="1:30" x14ac:dyDescent="0.2">
      <c r="A2778" s="1" t="s">
        <v>4230</v>
      </c>
      <c r="B2778" s="31" t="s">
        <v>8286</v>
      </c>
      <c r="C2778" s="1">
        <v>0</v>
      </c>
      <c r="D2778" s="1" t="s">
        <v>11393</v>
      </c>
      <c r="E2778" s="1" t="s">
        <v>18254</v>
      </c>
      <c r="F2778" s="1">
        <v>0</v>
      </c>
      <c r="G2778" s="19">
        <v>75</v>
      </c>
      <c r="H2778" s="29">
        <f t="shared" si="591"/>
        <v>10246.209999999999</v>
      </c>
      <c r="I2778" s="32">
        <v>788</v>
      </c>
      <c r="J2778" s="32">
        <v>16</v>
      </c>
      <c r="K2778" s="33">
        <f t="shared" si="592"/>
        <v>2.030456852791878E-2</v>
      </c>
      <c r="L2778" s="34">
        <f t="shared" si="596"/>
        <v>10.582987232733425</v>
      </c>
      <c r="M2778" s="32">
        <v>808</v>
      </c>
      <c r="N2778" s="32">
        <v>22</v>
      </c>
      <c r="O2778" s="33">
        <f t="shared" si="593"/>
        <v>2.7227722772277228E-2</v>
      </c>
      <c r="P2778" s="34">
        <f t="shared" si="597"/>
        <v>3.5333404788381415</v>
      </c>
      <c r="Q2778" s="35">
        <v>0</v>
      </c>
      <c r="R2778" s="34">
        <f t="shared" si="598"/>
        <v>0</v>
      </c>
      <c r="S2778" s="33">
        <v>20.21</v>
      </c>
      <c r="T2778" s="34">
        <f t="shared" si="599"/>
        <v>58.717221828490437</v>
      </c>
      <c r="U2778" s="31">
        <f t="shared" si="594"/>
        <v>18.208387385015502</v>
      </c>
      <c r="V2778" s="32">
        <f t="shared" si="595"/>
        <v>14348</v>
      </c>
      <c r="W2778" s="36"/>
      <c r="X2778" s="36">
        <f t="shared" si="600"/>
        <v>1896.47</v>
      </c>
      <c r="Y2778" s="29">
        <f t="shared" si="588"/>
        <v>12142.679999999998</v>
      </c>
      <c r="Z2778" s="36"/>
      <c r="AA2778" s="36">
        <f t="shared" si="587"/>
        <v>12142.679999999998</v>
      </c>
      <c r="AB2778" s="29">
        <f t="shared" si="589"/>
        <v>9150.4699999999993</v>
      </c>
      <c r="AC2778" s="30">
        <f t="shared" si="590"/>
        <v>122.01</v>
      </c>
    </row>
    <row r="2779" spans="1:30" x14ac:dyDescent="0.2">
      <c r="A2779" s="1" t="s">
        <v>5096</v>
      </c>
      <c r="B2779" s="31" t="s">
        <v>8286</v>
      </c>
      <c r="C2779" s="1">
        <v>0</v>
      </c>
      <c r="D2779" s="1" t="s">
        <v>11394</v>
      </c>
      <c r="E2779" s="1" t="s">
        <v>17448</v>
      </c>
      <c r="F2779" s="1">
        <v>0</v>
      </c>
      <c r="G2779" s="19">
        <v>92</v>
      </c>
      <c r="H2779" s="29">
        <f t="shared" si="591"/>
        <v>12568.69</v>
      </c>
      <c r="I2779" s="32">
        <v>788</v>
      </c>
      <c r="J2779" s="32">
        <v>54</v>
      </c>
      <c r="K2779" s="33">
        <f t="shared" si="592"/>
        <v>6.8527918781725886E-2</v>
      </c>
      <c r="L2779" s="34">
        <f t="shared" si="596"/>
        <v>35.71758191047531</v>
      </c>
      <c r="M2779" s="32">
        <v>831</v>
      </c>
      <c r="N2779" s="32">
        <v>56</v>
      </c>
      <c r="O2779" s="33">
        <f t="shared" si="593"/>
        <v>6.7388688327316482E-2</v>
      </c>
      <c r="P2779" s="34">
        <f t="shared" si="597"/>
        <v>8.7450273485651575</v>
      </c>
      <c r="Q2779" s="35">
        <v>0</v>
      </c>
      <c r="R2779" s="34">
        <f t="shared" si="598"/>
        <v>0</v>
      </c>
      <c r="S2779" s="33">
        <v>18.760000000000002</v>
      </c>
      <c r="T2779" s="34">
        <f t="shared" si="599"/>
        <v>53.579021970233889</v>
      </c>
      <c r="U2779" s="31">
        <f t="shared" si="594"/>
        <v>24.51040780731859</v>
      </c>
      <c r="V2779" s="32">
        <f t="shared" si="595"/>
        <v>19314</v>
      </c>
      <c r="W2779" s="36"/>
      <c r="X2779" s="36">
        <f t="shared" si="600"/>
        <v>2552.86</v>
      </c>
      <c r="Y2779" s="29">
        <f t="shared" si="588"/>
        <v>15121.550000000001</v>
      </c>
      <c r="Z2779" s="36"/>
      <c r="AA2779" s="36">
        <f t="shared" si="587"/>
        <v>15121.550000000001</v>
      </c>
      <c r="AB2779" s="29">
        <f t="shared" si="589"/>
        <v>11395.29</v>
      </c>
      <c r="AC2779" s="30">
        <f t="shared" si="590"/>
        <v>123.86</v>
      </c>
    </row>
    <row r="2780" spans="1:30" x14ac:dyDescent="0.2">
      <c r="A2780" s="1" t="s">
        <v>5794</v>
      </c>
      <c r="B2780" s="31" t="s">
        <v>8286</v>
      </c>
      <c r="C2780" s="1">
        <v>0</v>
      </c>
      <c r="D2780" s="1" t="s">
        <v>11395</v>
      </c>
      <c r="E2780" s="1" t="s">
        <v>18255</v>
      </c>
      <c r="F2780" s="1">
        <v>0</v>
      </c>
      <c r="G2780" s="19">
        <v>75</v>
      </c>
      <c r="H2780" s="29">
        <f t="shared" si="591"/>
        <v>10246.209999999999</v>
      </c>
      <c r="I2780" s="32">
        <v>788</v>
      </c>
      <c r="J2780" s="32">
        <v>35</v>
      </c>
      <c r="K2780" s="33">
        <f t="shared" si="592"/>
        <v>4.4416243654822336E-2</v>
      </c>
      <c r="L2780" s="34">
        <f t="shared" si="596"/>
        <v>23.150284571604367</v>
      </c>
      <c r="M2780" s="32">
        <v>778</v>
      </c>
      <c r="N2780" s="32">
        <v>143</v>
      </c>
      <c r="O2780" s="33">
        <f t="shared" si="593"/>
        <v>0.18380462724935734</v>
      </c>
      <c r="P2780" s="34">
        <f t="shared" si="597"/>
        <v>23.852319016526888</v>
      </c>
      <c r="Q2780" s="35">
        <v>0</v>
      </c>
      <c r="R2780" s="34">
        <f t="shared" si="598"/>
        <v>0</v>
      </c>
      <c r="S2780" s="33">
        <v>21.89</v>
      </c>
      <c r="T2780" s="34">
        <f t="shared" si="599"/>
        <v>64.670446491849759</v>
      </c>
      <c r="U2780" s="31">
        <f t="shared" si="594"/>
        <v>27.918262519995253</v>
      </c>
      <c r="V2780" s="32">
        <f t="shared" si="595"/>
        <v>22000</v>
      </c>
      <c r="W2780" s="36"/>
      <c r="X2780" s="36">
        <f t="shared" si="600"/>
        <v>2907.89</v>
      </c>
      <c r="Y2780" s="29">
        <f t="shared" si="588"/>
        <v>13154.099999999999</v>
      </c>
      <c r="Z2780" s="36"/>
      <c r="AA2780" s="36">
        <f t="shared" si="587"/>
        <v>13154.099999999999</v>
      </c>
      <c r="AB2780" s="29">
        <f t="shared" si="589"/>
        <v>9912.66</v>
      </c>
      <c r="AC2780" s="30">
        <f t="shared" si="590"/>
        <v>132.16999999999999</v>
      </c>
      <c r="AD2780" s="29"/>
    </row>
    <row r="2781" spans="1:30" x14ac:dyDescent="0.2">
      <c r="A2781" s="1" t="s">
        <v>5884</v>
      </c>
      <c r="B2781" s="31" t="s">
        <v>8287</v>
      </c>
      <c r="C2781" s="1">
        <v>0</v>
      </c>
      <c r="D2781" s="1" t="s">
        <v>11396</v>
      </c>
      <c r="E2781" s="1" t="s">
        <v>17380</v>
      </c>
      <c r="F2781" s="1">
        <v>0</v>
      </c>
      <c r="G2781" s="19">
        <v>88</v>
      </c>
      <c r="H2781" s="29">
        <f t="shared" si="591"/>
        <v>12022.23</v>
      </c>
      <c r="I2781" s="32">
        <v>788</v>
      </c>
      <c r="J2781" s="32">
        <v>9</v>
      </c>
      <c r="K2781" s="33">
        <f t="shared" si="592"/>
        <v>1.1421319796954314E-2</v>
      </c>
      <c r="L2781" s="34">
        <f t="shared" si="596"/>
        <v>5.9529303184125508</v>
      </c>
      <c r="M2781" s="32">
        <v>793</v>
      </c>
      <c r="N2781" s="32">
        <v>31</v>
      </c>
      <c r="O2781" s="33">
        <f t="shared" si="593"/>
        <v>3.9092055485498108E-2</v>
      </c>
      <c r="P2781" s="34">
        <f t="shared" si="597"/>
        <v>5.0729744533954921</v>
      </c>
      <c r="Q2781" s="35">
        <v>0</v>
      </c>
      <c r="R2781" s="34">
        <f t="shared" si="598"/>
        <v>0</v>
      </c>
      <c r="S2781" s="33">
        <v>18.329999999999998</v>
      </c>
      <c r="T2781" s="34">
        <f t="shared" si="599"/>
        <v>52.055279943302615</v>
      </c>
      <c r="U2781" s="31">
        <f t="shared" si="594"/>
        <v>15.770296178777665</v>
      </c>
      <c r="V2781" s="32">
        <f t="shared" si="595"/>
        <v>12427</v>
      </c>
      <c r="W2781" s="36"/>
      <c r="X2781" s="36">
        <f t="shared" si="600"/>
        <v>1642.56</v>
      </c>
      <c r="Y2781" s="29">
        <f t="shared" si="588"/>
        <v>13664.789999999999</v>
      </c>
      <c r="Z2781" s="36"/>
      <c r="AA2781" s="36">
        <f t="shared" si="587"/>
        <v>13664.789999999999</v>
      </c>
      <c r="AB2781" s="29">
        <f t="shared" si="589"/>
        <v>10297.51</v>
      </c>
      <c r="AC2781" s="30">
        <f t="shared" si="590"/>
        <v>117.02</v>
      </c>
      <c r="AD2781" s="29"/>
    </row>
    <row r="2782" spans="1:30" x14ac:dyDescent="0.2">
      <c r="A2782" s="1" t="s">
        <v>7350</v>
      </c>
      <c r="B2782" s="31" t="s">
        <v>8293</v>
      </c>
      <c r="C2782" s="1">
        <v>0</v>
      </c>
      <c r="D2782" s="1" t="s">
        <v>11397</v>
      </c>
      <c r="E2782" s="1" t="s">
        <v>18256</v>
      </c>
      <c r="F2782" s="1">
        <v>0</v>
      </c>
      <c r="G2782" s="19">
        <v>81</v>
      </c>
      <c r="H2782" s="29">
        <f t="shared" si="591"/>
        <v>11065.91</v>
      </c>
      <c r="I2782" s="32">
        <v>788</v>
      </c>
      <c r="J2782" s="32">
        <v>47</v>
      </c>
      <c r="K2782" s="33">
        <f t="shared" si="592"/>
        <v>5.964467005076142E-2</v>
      </c>
      <c r="L2782" s="34">
        <f t="shared" si="596"/>
        <v>31.087524996154436</v>
      </c>
      <c r="M2782" s="32">
        <v>708</v>
      </c>
      <c r="N2782" s="32">
        <v>46</v>
      </c>
      <c r="O2782" s="33">
        <f t="shared" si="593"/>
        <v>6.4971751412429377E-2</v>
      </c>
      <c r="P2782" s="34">
        <f t="shared" si="597"/>
        <v>8.4313815432367765</v>
      </c>
      <c r="Q2782" s="35">
        <v>0</v>
      </c>
      <c r="R2782" s="34">
        <f t="shared" si="598"/>
        <v>0</v>
      </c>
      <c r="S2782" s="33">
        <v>20.74</v>
      </c>
      <c r="T2782" s="34">
        <f t="shared" si="599"/>
        <v>60.595322466335922</v>
      </c>
      <c r="U2782" s="31">
        <f t="shared" si="594"/>
        <v>25.028557251431785</v>
      </c>
      <c r="V2782" s="32">
        <f t="shared" si="595"/>
        <v>19723</v>
      </c>
      <c r="W2782" s="36"/>
      <c r="X2782" s="36">
        <f t="shared" si="600"/>
        <v>2606.92</v>
      </c>
      <c r="Y2782" s="29">
        <f t="shared" si="588"/>
        <v>13672.83</v>
      </c>
      <c r="Z2782" s="36"/>
      <c r="AA2782" s="36">
        <f t="shared" si="587"/>
        <v>13672.83</v>
      </c>
      <c r="AB2782" s="29">
        <f t="shared" si="589"/>
        <v>10303.56</v>
      </c>
      <c r="AC2782" s="30">
        <f t="shared" si="590"/>
        <v>127.2</v>
      </c>
      <c r="AD2782" s="29"/>
    </row>
    <row r="2783" spans="1:30" x14ac:dyDescent="0.2">
      <c r="A2783" s="1" t="s">
        <v>55</v>
      </c>
      <c r="B2783" s="31" t="s">
        <v>8287</v>
      </c>
      <c r="C2783" s="1">
        <v>0</v>
      </c>
      <c r="D2783" s="1" t="s">
        <v>11398</v>
      </c>
      <c r="E2783" s="1" t="s">
        <v>17095</v>
      </c>
      <c r="F2783" s="1">
        <v>0</v>
      </c>
      <c r="G2783" s="19">
        <v>96</v>
      </c>
      <c r="H2783" s="29">
        <f t="shared" si="591"/>
        <v>13115.15</v>
      </c>
      <c r="I2783" s="32">
        <v>789</v>
      </c>
      <c r="J2783" s="32">
        <v>28</v>
      </c>
      <c r="K2783" s="33">
        <f t="shared" si="592"/>
        <v>3.5487959442332066E-2</v>
      </c>
      <c r="L2783" s="34">
        <f t="shared" si="596"/>
        <v>18.496754618427623</v>
      </c>
      <c r="M2783" s="32">
        <v>722</v>
      </c>
      <c r="N2783" s="32">
        <v>4</v>
      </c>
      <c r="O2783" s="33">
        <f t="shared" si="593"/>
        <v>5.5401662049861496E-3</v>
      </c>
      <c r="P2783" s="34">
        <f t="shared" si="597"/>
        <v>0.71894714351579403</v>
      </c>
      <c r="Q2783" s="35">
        <v>0</v>
      </c>
      <c r="R2783" s="34">
        <f t="shared" si="598"/>
        <v>0</v>
      </c>
      <c r="S2783" s="33">
        <v>21.32</v>
      </c>
      <c r="T2783" s="34">
        <f t="shared" si="599"/>
        <v>62.650602409638559</v>
      </c>
      <c r="U2783" s="31">
        <f t="shared" si="594"/>
        <v>20.466576042895493</v>
      </c>
      <c r="V2783" s="32">
        <f t="shared" si="595"/>
        <v>16148</v>
      </c>
      <c r="W2783" s="36"/>
      <c r="X2783" s="36">
        <f t="shared" si="600"/>
        <v>2134.39</v>
      </c>
      <c r="Y2783" s="29">
        <f t="shared" si="588"/>
        <v>15249.539999999999</v>
      </c>
      <c r="Z2783" s="36"/>
      <c r="AA2783" s="36">
        <f t="shared" si="587"/>
        <v>15249.539999999999</v>
      </c>
      <c r="AB2783" s="29">
        <f t="shared" si="589"/>
        <v>11491.74</v>
      </c>
      <c r="AC2783" s="30">
        <f t="shared" si="590"/>
        <v>119.71</v>
      </c>
      <c r="AD2783" s="29"/>
    </row>
    <row r="2784" spans="1:30" x14ac:dyDescent="0.2">
      <c r="A2784" s="1" t="s">
        <v>1416</v>
      </c>
      <c r="B2784" s="31" t="s">
        <v>8287</v>
      </c>
      <c r="C2784" s="1">
        <v>0</v>
      </c>
      <c r="D2784" s="1" t="s">
        <v>11399</v>
      </c>
      <c r="E2784" s="1" t="s">
        <v>17430</v>
      </c>
      <c r="F2784" s="1">
        <v>0</v>
      </c>
      <c r="G2784" s="19">
        <v>107</v>
      </c>
      <c r="H2784" s="29">
        <f t="shared" si="591"/>
        <v>14617.93</v>
      </c>
      <c r="I2784" s="32">
        <v>789</v>
      </c>
      <c r="J2784" s="32">
        <v>29</v>
      </c>
      <c r="K2784" s="33">
        <f t="shared" si="592"/>
        <v>3.6755386565272496E-2</v>
      </c>
      <c r="L2784" s="34">
        <f t="shared" si="596"/>
        <v>19.157352997657178</v>
      </c>
      <c r="M2784" s="32">
        <v>804</v>
      </c>
      <c r="N2784" s="32">
        <v>38</v>
      </c>
      <c r="O2784" s="33">
        <f t="shared" si="593"/>
        <v>4.7263681592039801E-2</v>
      </c>
      <c r="P2784" s="34">
        <f t="shared" si="597"/>
        <v>6.1334060415109839</v>
      </c>
      <c r="Q2784" s="35">
        <v>0</v>
      </c>
      <c r="R2784" s="34">
        <f t="shared" si="598"/>
        <v>0</v>
      </c>
      <c r="S2784" s="33">
        <v>19.239999999999998</v>
      </c>
      <c r="T2784" s="34">
        <f t="shared" si="599"/>
        <v>55.27994330262225</v>
      </c>
      <c r="U2784" s="31">
        <f t="shared" si="594"/>
        <v>20.142675585447602</v>
      </c>
      <c r="V2784" s="32">
        <f t="shared" si="595"/>
        <v>15893</v>
      </c>
      <c r="W2784" s="36"/>
      <c r="X2784" s="36">
        <f t="shared" si="600"/>
        <v>2100.69</v>
      </c>
      <c r="Y2784" s="29">
        <f t="shared" si="588"/>
        <v>16718.62</v>
      </c>
      <c r="Z2784" s="36"/>
      <c r="AA2784" s="36">
        <f t="shared" si="587"/>
        <v>16718.62</v>
      </c>
      <c r="AB2784" s="29">
        <f t="shared" si="589"/>
        <v>12598.81</v>
      </c>
      <c r="AC2784" s="30">
        <f t="shared" si="590"/>
        <v>117.75</v>
      </c>
      <c r="AD2784" s="29"/>
    </row>
    <row r="2785" spans="1:30" x14ac:dyDescent="0.2">
      <c r="A2785" s="1" t="s">
        <v>1736</v>
      </c>
      <c r="B2785" s="31" t="s">
        <v>8286</v>
      </c>
      <c r="C2785" s="1">
        <v>0</v>
      </c>
      <c r="D2785" s="1" t="s">
        <v>11400</v>
      </c>
      <c r="E2785" s="1" t="s">
        <v>18257</v>
      </c>
      <c r="F2785" s="1">
        <v>0</v>
      </c>
      <c r="G2785" s="19">
        <v>80</v>
      </c>
      <c r="H2785" s="29">
        <f t="shared" si="591"/>
        <v>10929.3</v>
      </c>
      <c r="I2785" s="32">
        <v>789</v>
      </c>
      <c r="J2785" s="32">
        <v>24</v>
      </c>
      <c r="K2785" s="33">
        <f t="shared" si="592"/>
        <v>3.0418250950570342E-2</v>
      </c>
      <c r="L2785" s="34">
        <f t="shared" si="596"/>
        <v>15.85436110150939</v>
      </c>
      <c r="M2785" s="32">
        <v>776</v>
      </c>
      <c r="N2785" s="32">
        <v>39</v>
      </c>
      <c r="O2785" s="33">
        <f t="shared" si="593"/>
        <v>5.0257731958762888E-2</v>
      </c>
      <c r="P2785" s="34">
        <f t="shared" si="597"/>
        <v>6.5219438360559696</v>
      </c>
      <c r="Q2785" s="35">
        <v>1</v>
      </c>
      <c r="R2785" s="34">
        <f t="shared" si="598"/>
        <v>100</v>
      </c>
      <c r="S2785" s="33">
        <v>18.79</v>
      </c>
      <c r="T2785" s="34">
        <f t="shared" si="599"/>
        <v>53.68532955350814</v>
      </c>
      <c r="U2785" s="31">
        <f t="shared" si="594"/>
        <v>44.015408622768376</v>
      </c>
      <c r="V2785" s="32">
        <f t="shared" si="595"/>
        <v>34728</v>
      </c>
      <c r="W2785" s="36"/>
      <c r="X2785" s="36">
        <f t="shared" si="600"/>
        <v>4590.24</v>
      </c>
      <c r="Y2785" s="29">
        <f t="shared" si="588"/>
        <v>15519.539999999999</v>
      </c>
      <c r="Z2785" s="36"/>
      <c r="AA2785" s="36">
        <f t="shared" si="587"/>
        <v>15519.539999999999</v>
      </c>
      <c r="AB2785" s="29">
        <f t="shared" si="589"/>
        <v>11695.21</v>
      </c>
      <c r="AC2785" s="30">
        <f t="shared" si="590"/>
        <v>146.19</v>
      </c>
      <c r="AD2785" s="29"/>
    </row>
    <row r="2786" spans="1:30" x14ac:dyDescent="0.2">
      <c r="A2786" s="1" t="s">
        <v>2820</v>
      </c>
      <c r="B2786" s="31" t="s">
        <v>8286</v>
      </c>
      <c r="C2786" s="1">
        <v>0</v>
      </c>
      <c r="D2786" s="1" t="s">
        <v>11401</v>
      </c>
      <c r="E2786" s="1" t="s">
        <v>16743</v>
      </c>
      <c r="F2786" s="1">
        <v>0</v>
      </c>
      <c r="G2786" s="19">
        <v>76</v>
      </c>
      <c r="H2786" s="29">
        <f t="shared" si="591"/>
        <v>10382.83</v>
      </c>
      <c r="I2786" s="32">
        <v>789</v>
      </c>
      <c r="J2786" s="32">
        <v>23</v>
      </c>
      <c r="K2786" s="33">
        <f t="shared" si="592"/>
        <v>2.9150823827629912E-2</v>
      </c>
      <c r="L2786" s="34">
        <f t="shared" si="596"/>
        <v>15.193762722279832</v>
      </c>
      <c r="M2786" s="32">
        <v>769</v>
      </c>
      <c r="N2786" s="32">
        <v>147</v>
      </c>
      <c r="O2786" s="33">
        <f t="shared" si="593"/>
        <v>0.19115734720416125</v>
      </c>
      <c r="P2786" s="34">
        <f t="shared" si="597"/>
        <v>24.806481186575187</v>
      </c>
      <c r="Q2786" s="35">
        <v>0</v>
      </c>
      <c r="R2786" s="34">
        <f t="shared" si="598"/>
        <v>0</v>
      </c>
      <c r="S2786" s="33">
        <v>20.76</v>
      </c>
      <c r="T2786" s="34">
        <f t="shared" si="599"/>
        <v>60.666194188518787</v>
      </c>
      <c r="U2786" s="31">
        <f t="shared" si="594"/>
        <v>25.16660952434345</v>
      </c>
      <c r="V2786" s="32">
        <f t="shared" si="595"/>
        <v>19856</v>
      </c>
      <c r="W2786" s="36"/>
      <c r="X2786" s="36">
        <f t="shared" si="600"/>
        <v>2624.5</v>
      </c>
      <c r="Y2786" s="29">
        <f t="shared" si="588"/>
        <v>13007.33</v>
      </c>
      <c r="Z2786" s="36"/>
      <c r="AA2786" s="36">
        <f t="shared" si="587"/>
        <v>13007.33</v>
      </c>
      <c r="AB2786" s="29">
        <f t="shared" si="589"/>
        <v>9802.06</v>
      </c>
      <c r="AC2786" s="30">
        <f t="shared" si="590"/>
        <v>128.97</v>
      </c>
    </row>
    <row r="2787" spans="1:30" x14ac:dyDescent="0.2">
      <c r="A2787" s="1" t="s">
        <v>3880</v>
      </c>
      <c r="B2787" s="31" t="s">
        <v>8297</v>
      </c>
      <c r="C2787" s="1">
        <v>0</v>
      </c>
      <c r="D2787" s="1" t="s">
        <v>11402</v>
      </c>
      <c r="E2787" s="1" t="s">
        <v>16641</v>
      </c>
      <c r="F2787" s="1">
        <v>0</v>
      </c>
      <c r="G2787" s="19">
        <v>81</v>
      </c>
      <c r="H2787" s="29">
        <f t="shared" si="591"/>
        <v>11065.91</v>
      </c>
      <c r="I2787" s="32">
        <v>789</v>
      </c>
      <c r="J2787" s="32">
        <v>23</v>
      </c>
      <c r="K2787" s="33">
        <f t="shared" si="592"/>
        <v>2.9150823827629912E-2</v>
      </c>
      <c r="L2787" s="34">
        <f t="shared" si="596"/>
        <v>15.193762722279832</v>
      </c>
      <c r="M2787" s="32">
        <v>786</v>
      </c>
      <c r="N2787" s="32">
        <v>102</v>
      </c>
      <c r="O2787" s="33">
        <f t="shared" si="593"/>
        <v>0.12977099236641221</v>
      </c>
      <c r="P2787" s="34">
        <f t="shared" si="597"/>
        <v>16.840376411284076</v>
      </c>
      <c r="Q2787" s="35">
        <v>0</v>
      </c>
      <c r="R2787" s="34">
        <f t="shared" si="598"/>
        <v>0</v>
      </c>
      <c r="S2787" s="33">
        <v>22.54</v>
      </c>
      <c r="T2787" s="34">
        <f t="shared" si="599"/>
        <v>66.973777462792341</v>
      </c>
      <c r="U2787" s="31">
        <f t="shared" si="594"/>
        <v>24.751979149089063</v>
      </c>
      <c r="V2787" s="32">
        <f t="shared" si="595"/>
        <v>19529</v>
      </c>
      <c r="W2787" s="36"/>
      <c r="X2787" s="36">
        <f t="shared" si="600"/>
        <v>2581.2800000000002</v>
      </c>
      <c r="Y2787" s="29">
        <f t="shared" si="588"/>
        <v>13647.19</v>
      </c>
      <c r="Z2787" s="36"/>
      <c r="AA2787" s="36">
        <f t="shared" si="587"/>
        <v>13647.19</v>
      </c>
      <c r="AB2787" s="29">
        <f t="shared" si="589"/>
        <v>10284.24</v>
      </c>
      <c r="AC2787" s="30">
        <f t="shared" si="590"/>
        <v>126.97</v>
      </c>
      <c r="AD2787" s="29"/>
    </row>
    <row r="2788" spans="1:30" x14ac:dyDescent="0.2">
      <c r="A2788" s="1" t="s">
        <v>5440</v>
      </c>
      <c r="B2788" s="31" t="s">
        <v>8286</v>
      </c>
      <c r="C2788" s="1">
        <v>0</v>
      </c>
      <c r="D2788" s="1" t="s">
        <v>11403</v>
      </c>
      <c r="E2788" s="1" t="s">
        <v>18258</v>
      </c>
      <c r="F2788" s="1">
        <v>0</v>
      </c>
      <c r="G2788" s="19">
        <v>83</v>
      </c>
      <c r="H2788" s="29">
        <f t="shared" si="591"/>
        <v>11339.14</v>
      </c>
      <c r="I2788" s="32">
        <v>789</v>
      </c>
      <c r="J2788" s="32">
        <v>24</v>
      </c>
      <c r="K2788" s="33">
        <f t="shared" si="592"/>
        <v>3.0418250950570342E-2</v>
      </c>
      <c r="L2788" s="34">
        <f t="shared" si="596"/>
        <v>15.85436110150939</v>
      </c>
      <c r="M2788" s="32">
        <v>801</v>
      </c>
      <c r="N2788" s="32">
        <v>66</v>
      </c>
      <c r="O2788" s="33">
        <f t="shared" si="593"/>
        <v>8.2397003745318345E-2</v>
      </c>
      <c r="P2788" s="34">
        <f t="shared" si="597"/>
        <v>10.692655831090704</v>
      </c>
      <c r="Q2788" s="35">
        <v>0</v>
      </c>
      <c r="R2788" s="34">
        <f t="shared" si="598"/>
        <v>0</v>
      </c>
      <c r="S2788" s="33">
        <v>18.79</v>
      </c>
      <c r="T2788" s="34">
        <f t="shared" si="599"/>
        <v>53.68532955350814</v>
      </c>
      <c r="U2788" s="31">
        <f t="shared" si="594"/>
        <v>20.05808662152706</v>
      </c>
      <c r="V2788" s="32">
        <f t="shared" si="595"/>
        <v>15826</v>
      </c>
      <c r="W2788" s="36"/>
      <c r="X2788" s="36">
        <f t="shared" si="600"/>
        <v>2091.83</v>
      </c>
      <c r="Y2788" s="29">
        <f t="shared" si="588"/>
        <v>13430.97</v>
      </c>
      <c r="Z2788" s="36"/>
      <c r="AA2788" s="36">
        <f t="shared" si="587"/>
        <v>13430.97</v>
      </c>
      <c r="AB2788" s="29">
        <f t="shared" si="589"/>
        <v>10121.299999999999</v>
      </c>
      <c r="AC2788" s="30">
        <f t="shared" si="590"/>
        <v>121.94</v>
      </c>
    </row>
    <row r="2789" spans="1:30" x14ac:dyDescent="0.2">
      <c r="A2789" s="1" t="s">
        <v>6842</v>
      </c>
      <c r="B2789" s="31" t="s">
        <v>8287</v>
      </c>
      <c r="C2789" s="1">
        <v>0</v>
      </c>
      <c r="D2789" s="1" t="s">
        <v>11404</v>
      </c>
      <c r="E2789" s="1" t="s">
        <v>16680</v>
      </c>
      <c r="F2789" s="1">
        <v>0</v>
      </c>
      <c r="G2789" s="19">
        <v>124</v>
      </c>
      <c r="H2789" s="29">
        <f t="shared" si="591"/>
        <v>16940.41</v>
      </c>
      <c r="I2789" s="32">
        <v>789</v>
      </c>
      <c r="J2789" s="32">
        <v>50</v>
      </c>
      <c r="K2789" s="33">
        <f t="shared" si="592"/>
        <v>6.3371356147021551E-2</v>
      </c>
      <c r="L2789" s="34">
        <f t="shared" si="596"/>
        <v>33.029918961477897</v>
      </c>
      <c r="M2789" s="32">
        <v>761</v>
      </c>
      <c r="N2789" s="32">
        <v>40</v>
      </c>
      <c r="O2789" s="33">
        <f t="shared" si="593"/>
        <v>5.2562417871222074E-2</v>
      </c>
      <c r="P2789" s="34">
        <f t="shared" si="597"/>
        <v>6.821022833356154</v>
      </c>
      <c r="Q2789" s="35">
        <v>0</v>
      </c>
      <c r="R2789" s="34">
        <f t="shared" si="598"/>
        <v>0</v>
      </c>
      <c r="S2789" s="33">
        <v>16.440000000000001</v>
      </c>
      <c r="T2789" s="34">
        <f t="shared" si="599"/>
        <v>45.357902197023392</v>
      </c>
      <c r="U2789" s="31">
        <f t="shared" si="594"/>
        <v>21.302210997964359</v>
      </c>
      <c r="V2789" s="32">
        <f t="shared" si="595"/>
        <v>16807</v>
      </c>
      <c r="W2789" s="36"/>
      <c r="X2789" s="36">
        <f t="shared" si="600"/>
        <v>2221.5</v>
      </c>
      <c r="Y2789" s="29">
        <f t="shared" si="588"/>
        <v>19161.91</v>
      </c>
      <c r="Z2789" s="36"/>
      <c r="AA2789" s="36">
        <f t="shared" si="587"/>
        <v>19161.91</v>
      </c>
      <c r="AB2789" s="29">
        <f t="shared" si="589"/>
        <v>14440.02</v>
      </c>
      <c r="AC2789" s="30">
        <f t="shared" si="590"/>
        <v>116.45</v>
      </c>
      <c r="AD2789" s="29"/>
    </row>
    <row r="2790" spans="1:30" x14ac:dyDescent="0.2">
      <c r="A2790" s="1" t="s">
        <v>925</v>
      </c>
      <c r="B2790" s="31" t="s">
        <v>8286</v>
      </c>
      <c r="C2790" s="1">
        <v>0</v>
      </c>
      <c r="D2790" s="1" t="s">
        <v>11405</v>
      </c>
      <c r="E2790" s="1" t="s">
        <v>17715</v>
      </c>
      <c r="F2790" s="1">
        <v>0</v>
      </c>
      <c r="G2790" s="19">
        <v>121</v>
      </c>
      <c r="H2790" s="29">
        <f t="shared" si="591"/>
        <v>16530.560000000001</v>
      </c>
      <c r="I2790" s="32">
        <v>790</v>
      </c>
      <c r="J2790" s="32">
        <v>36</v>
      </c>
      <c r="K2790" s="33">
        <f t="shared" si="592"/>
        <v>4.5569620253164557E-2</v>
      </c>
      <c r="L2790" s="34">
        <f t="shared" si="596"/>
        <v>23.751438434982738</v>
      </c>
      <c r="M2790" s="32">
        <v>811</v>
      </c>
      <c r="N2790" s="32">
        <v>28</v>
      </c>
      <c r="O2790" s="33">
        <f t="shared" si="593"/>
        <v>3.4525277435265102E-2</v>
      </c>
      <c r="P2790" s="34">
        <f t="shared" si="597"/>
        <v>4.4803438512069329</v>
      </c>
      <c r="Q2790" s="35">
        <v>0.21</v>
      </c>
      <c r="R2790" s="34">
        <f t="shared" si="598"/>
        <v>21</v>
      </c>
      <c r="S2790" s="33">
        <v>15.49</v>
      </c>
      <c r="T2790" s="34">
        <f t="shared" si="599"/>
        <v>41.991495393338056</v>
      </c>
      <c r="U2790" s="31">
        <f t="shared" si="594"/>
        <v>22.805819419881932</v>
      </c>
      <c r="V2790" s="32">
        <f t="shared" si="595"/>
        <v>18017</v>
      </c>
      <c r="W2790" s="36"/>
      <c r="X2790" s="36">
        <f t="shared" si="600"/>
        <v>2381.4299999999998</v>
      </c>
      <c r="Y2790" s="29">
        <f t="shared" si="588"/>
        <v>18911.990000000002</v>
      </c>
      <c r="Z2790" s="36"/>
      <c r="AA2790" s="36">
        <f t="shared" si="587"/>
        <v>18911.990000000002</v>
      </c>
      <c r="AB2790" s="29">
        <f t="shared" si="589"/>
        <v>14251.69</v>
      </c>
      <c r="AC2790" s="30">
        <f t="shared" si="590"/>
        <v>117.78</v>
      </c>
      <c r="AD2790" s="29"/>
    </row>
    <row r="2791" spans="1:30" x14ac:dyDescent="0.2">
      <c r="A2791" s="1" t="s">
        <v>2132</v>
      </c>
      <c r="B2791" s="31" t="s">
        <v>8286</v>
      </c>
      <c r="C2791" s="1">
        <v>0</v>
      </c>
      <c r="D2791" s="1" t="s">
        <v>11406</v>
      </c>
      <c r="E2791" s="1" t="s">
        <v>16612</v>
      </c>
      <c r="F2791" s="1">
        <v>0</v>
      </c>
      <c r="G2791" s="19">
        <v>84</v>
      </c>
      <c r="H2791" s="29">
        <f t="shared" si="591"/>
        <v>11475.76</v>
      </c>
      <c r="I2791" s="32">
        <v>790</v>
      </c>
      <c r="J2791" s="32">
        <v>53</v>
      </c>
      <c r="K2791" s="33">
        <f t="shared" si="592"/>
        <v>6.7088607594936706E-2</v>
      </c>
      <c r="L2791" s="34">
        <f t="shared" si="596"/>
        <v>34.967395473724579</v>
      </c>
      <c r="M2791" s="32">
        <v>863</v>
      </c>
      <c r="N2791" s="32">
        <v>242</v>
      </c>
      <c r="O2791" s="33">
        <f t="shared" si="593"/>
        <v>0.28041714947856317</v>
      </c>
      <c r="P2791" s="34">
        <f t="shared" si="597"/>
        <v>36.389722104187022</v>
      </c>
      <c r="Q2791" s="35">
        <v>0</v>
      </c>
      <c r="R2791" s="34">
        <f t="shared" si="598"/>
        <v>0</v>
      </c>
      <c r="S2791" s="33">
        <v>19.27</v>
      </c>
      <c r="T2791" s="34">
        <f t="shared" si="599"/>
        <v>55.38625088589653</v>
      </c>
      <c r="U2791" s="31">
        <f t="shared" si="594"/>
        <v>31.685842115952031</v>
      </c>
      <c r="V2791" s="32">
        <f t="shared" si="595"/>
        <v>25032</v>
      </c>
      <c r="W2791" s="36"/>
      <c r="X2791" s="36">
        <f t="shared" si="600"/>
        <v>3308.65</v>
      </c>
      <c r="Y2791" s="29">
        <f t="shared" si="588"/>
        <v>14784.41</v>
      </c>
      <c r="Z2791" s="36"/>
      <c r="AA2791" s="36">
        <f t="shared" si="587"/>
        <v>14784.41</v>
      </c>
      <c r="AB2791" s="29">
        <f t="shared" si="589"/>
        <v>11141.23</v>
      </c>
      <c r="AC2791" s="30">
        <f t="shared" si="590"/>
        <v>132.63</v>
      </c>
      <c r="AD2791" s="29"/>
    </row>
    <row r="2792" spans="1:30" x14ac:dyDescent="0.2">
      <c r="A2792" s="1" t="s">
        <v>2339</v>
      </c>
      <c r="B2792" s="31" t="s">
        <v>8287</v>
      </c>
      <c r="C2792" s="1">
        <v>0</v>
      </c>
      <c r="D2792" s="1" t="s">
        <v>11407</v>
      </c>
      <c r="E2792" s="1" t="s">
        <v>18259</v>
      </c>
      <c r="F2792" s="1">
        <v>0</v>
      </c>
      <c r="G2792" s="19">
        <v>83</v>
      </c>
      <c r="H2792" s="29">
        <f t="shared" si="591"/>
        <v>11339.14</v>
      </c>
      <c r="I2792" s="32">
        <v>790</v>
      </c>
      <c r="J2792" s="32">
        <v>20</v>
      </c>
      <c r="K2792" s="33">
        <f t="shared" si="592"/>
        <v>2.5316455696202531E-2</v>
      </c>
      <c r="L2792" s="34">
        <f t="shared" si="596"/>
        <v>13.195243574990409</v>
      </c>
      <c r="M2792" s="32">
        <v>777</v>
      </c>
      <c r="N2792" s="32">
        <v>45</v>
      </c>
      <c r="O2792" s="33">
        <f t="shared" si="593"/>
        <v>5.7915057915057917E-2</v>
      </c>
      <c r="P2792" s="34">
        <f t="shared" si="597"/>
        <v>7.5156347145521716</v>
      </c>
      <c r="Q2792" s="35">
        <v>0</v>
      </c>
      <c r="R2792" s="34">
        <f t="shared" si="598"/>
        <v>0</v>
      </c>
      <c r="S2792" s="33">
        <v>22.57</v>
      </c>
      <c r="T2792" s="34">
        <f t="shared" si="599"/>
        <v>67.080085046066614</v>
      </c>
      <c r="U2792" s="31">
        <f t="shared" si="594"/>
        <v>21.947740833902298</v>
      </c>
      <c r="V2792" s="32">
        <f t="shared" si="595"/>
        <v>17339</v>
      </c>
      <c r="W2792" s="36"/>
      <c r="X2792" s="36">
        <f t="shared" si="600"/>
        <v>2291.81</v>
      </c>
      <c r="Y2792" s="29">
        <f t="shared" si="588"/>
        <v>13630.949999999999</v>
      </c>
      <c r="Z2792" s="36"/>
      <c r="AA2792" s="36">
        <f t="shared" si="587"/>
        <v>13630.949999999999</v>
      </c>
      <c r="AB2792" s="29">
        <f t="shared" si="589"/>
        <v>10272</v>
      </c>
      <c r="AC2792" s="30">
        <f t="shared" si="590"/>
        <v>123.76</v>
      </c>
    </row>
    <row r="2793" spans="1:30" x14ac:dyDescent="0.2">
      <c r="A2793" s="1" t="s">
        <v>2884</v>
      </c>
      <c r="B2793" s="31" t="s">
        <v>8287</v>
      </c>
      <c r="C2793" s="1">
        <v>0</v>
      </c>
      <c r="D2793" s="1" t="s">
        <v>11409</v>
      </c>
      <c r="E2793" s="1" t="s">
        <v>16625</v>
      </c>
      <c r="F2793" s="1">
        <v>0</v>
      </c>
      <c r="G2793" s="19">
        <v>81</v>
      </c>
      <c r="H2793" s="29">
        <f t="shared" si="591"/>
        <v>11065.91</v>
      </c>
      <c r="I2793" s="32">
        <v>790</v>
      </c>
      <c r="J2793" s="32">
        <v>8</v>
      </c>
      <c r="K2793" s="33">
        <f t="shared" si="592"/>
        <v>1.0126582278481013E-2</v>
      </c>
      <c r="L2793" s="34">
        <f t="shared" si="596"/>
        <v>5.2780974299961638</v>
      </c>
      <c r="M2793" s="32">
        <v>743</v>
      </c>
      <c r="N2793" s="32">
        <v>71</v>
      </c>
      <c r="O2793" s="33">
        <f t="shared" si="593"/>
        <v>9.5558546433378203E-2</v>
      </c>
      <c r="P2793" s="34">
        <f t="shared" si="597"/>
        <v>12.400628691422153</v>
      </c>
      <c r="Q2793" s="35">
        <v>0</v>
      </c>
      <c r="R2793" s="34">
        <f t="shared" si="598"/>
        <v>0</v>
      </c>
      <c r="S2793" s="33">
        <v>22.57</v>
      </c>
      <c r="T2793" s="34">
        <f t="shared" si="599"/>
        <v>67.080085046066614</v>
      </c>
      <c r="U2793" s="31">
        <f t="shared" si="594"/>
        <v>21.189702791871234</v>
      </c>
      <c r="V2793" s="32">
        <f t="shared" si="595"/>
        <v>16740</v>
      </c>
      <c r="W2793" s="36"/>
      <c r="X2793" s="36">
        <f t="shared" si="600"/>
        <v>2212.64</v>
      </c>
      <c r="Y2793" s="29">
        <f t="shared" si="588"/>
        <v>13278.55</v>
      </c>
      <c r="Z2793" s="36"/>
      <c r="AA2793" s="36">
        <f t="shared" si="587"/>
        <v>13278.55</v>
      </c>
      <c r="AB2793" s="29">
        <f t="shared" si="589"/>
        <v>10006.44</v>
      </c>
      <c r="AC2793" s="30">
        <f t="shared" si="590"/>
        <v>123.54</v>
      </c>
      <c r="AD2793" s="29"/>
    </row>
    <row r="2794" spans="1:30" x14ac:dyDescent="0.2">
      <c r="A2794" s="1" t="s">
        <v>2908</v>
      </c>
      <c r="B2794" s="31" t="s">
        <v>8286</v>
      </c>
      <c r="C2794" s="1">
        <v>0</v>
      </c>
      <c r="D2794" s="1" t="s">
        <v>11410</v>
      </c>
      <c r="E2794" s="1" t="s">
        <v>18260</v>
      </c>
      <c r="F2794" s="1">
        <v>0</v>
      </c>
      <c r="G2794" s="19">
        <v>97</v>
      </c>
      <c r="H2794" s="29">
        <f t="shared" si="591"/>
        <v>13251.77</v>
      </c>
      <c r="I2794" s="32">
        <v>790</v>
      </c>
      <c r="J2794" s="32">
        <v>12</v>
      </c>
      <c r="K2794" s="33">
        <f t="shared" si="592"/>
        <v>1.5189873417721518E-2</v>
      </c>
      <c r="L2794" s="34">
        <f t="shared" si="596"/>
        <v>7.9171461449942457</v>
      </c>
      <c r="M2794" s="32">
        <v>813</v>
      </c>
      <c r="N2794" s="32">
        <v>68</v>
      </c>
      <c r="O2794" s="33">
        <f t="shared" si="593"/>
        <v>8.3640836408364089E-2</v>
      </c>
      <c r="P2794" s="34">
        <f t="shared" si="597"/>
        <v>10.854067945280265</v>
      </c>
      <c r="Q2794" s="35">
        <v>0</v>
      </c>
      <c r="R2794" s="34">
        <f t="shared" si="598"/>
        <v>0</v>
      </c>
      <c r="S2794" s="33">
        <v>18.809999999999999</v>
      </c>
      <c r="T2794" s="34">
        <f t="shared" si="599"/>
        <v>53.756201275690998</v>
      </c>
      <c r="U2794" s="31">
        <f t="shared" si="594"/>
        <v>18.131853841491377</v>
      </c>
      <c r="V2794" s="32">
        <f t="shared" si="595"/>
        <v>14324</v>
      </c>
      <c r="W2794" s="36"/>
      <c r="X2794" s="36">
        <f t="shared" si="600"/>
        <v>1893.3</v>
      </c>
      <c r="Y2794" s="29">
        <f t="shared" si="588"/>
        <v>15145.07</v>
      </c>
      <c r="Z2794" s="36"/>
      <c r="AA2794" s="36">
        <f t="shared" si="587"/>
        <v>15145.07</v>
      </c>
      <c r="AB2794" s="29">
        <f t="shared" si="589"/>
        <v>11413.01</v>
      </c>
      <c r="AC2794" s="30">
        <f t="shared" si="590"/>
        <v>117.66</v>
      </c>
    </row>
    <row r="2795" spans="1:30" x14ac:dyDescent="0.2">
      <c r="A2795" s="1" t="s">
        <v>4596</v>
      </c>
      <c r="B2795" s="31" t="s">
        <v>8296</v>
      </c>
      <c r="C2795" s="1">
        <v>0</v>
      </c>
      <c r="D2795" s="1" t="s">
        <v>11411</v>
      </c>
      <c r="E2795" s="1" t="s">
        <v>17733</v>
      </c>
      <c r="F2795" s="1">
        <v>0</v>
      </c>
      <c r="G2795" s="19">
        <v>123</v>
      </c>
      <c r="H2795" s="29">
        <f t="shared" si="591"/>
        <v>16803.79</v>
      </c>
      <c r="I2795" s="32">
        <v>790</v>
      </c>
      <c r="J2795" s="32">
        <v>93</v>
      </c>
      <c r="K2795" s="33">
        <f t="shared" si="592"/>
        <v>0.11772151898734177</v>
      </c>
      <c r="L2795" s="34">
        <f t="shared" si="596"/>
        <v>61.357882623705407</v>
      </c>
      <c r="M2795" s="32">
        <v>713</v>
      </c>
      <c r="N2795" s="32">
        <v>21</v>
      </c>
      <c r="O2795" s="33">
        <f t="shared" si="593"/>
        <v>2.9453015427769985E-2</v>
      </c>
      <c r="P2795" s="34">
        <f t="shared" si="597"/>
        <v>3.8221166164047928</v>
      </c>
      <c r="Q2795" s="35">
        <v>0</v>
      </c>
      <c r="R2795" s="34">
        <f t="shared" si="598"/>
        <v>0</v>
      </c>
      <c r="S2795" s="33">
        <v>17.95</v>
      </c>
      <c r="T2795" s="34">
        <f t="shared" si="599"/>
        <v>50.708717221828493</v>
      </c>
      <c r="U2795" s="31">
        <f t="shared" si="594"/>
        <v>28.972179115484675</v>
      </c>
      <c r="V2795" s="32">
        <f t="shared" si="595"/>
        <v>22888</v>
      </c>
      <c r="W2795" s="36"/>
      <c r="X2795" s="36">
        <f t="shared" si="600"/>
        <v>3025.26</v>
      </c>
      <c r="Y2795" s="29">
        <f t="shared" si="588"/>
        <v>19829.050000000003</v>
      </c>
      <c r="Z2795" s="36"/>
      <c r="AA2795" s="36">
        <f t="shared" si="587"/>
        <v>19829.050000000003</v>
      </c>
      <c r="AB2795" s="29">
        <f t="shared" si="589"/>
        <v>14942.77</v>
      </c>
      <c r="AC2795" s="30">
        <f t="shared" si="590"/>
        <v>121.49</v>
      </c>
      <c r="AD2795" s="29"/>
    </row>
    <row r="2796" spans="1:30" x14ac:dyDescent="0.2">
      <c r="A2796" s="1" t="s">
        <v>4954</v>
      </c>
      <c r="B2796" s="31" t="s">
        <v>8286</v>
      </c>
      <c r="C2796" s="1">
        <v>0</v>
      </c>
      <c r="D2796" s="1" t="s">
        <v>11412</v>
      </c>
      <c r="E2796" s="1" t="s">
        <v>18261</v>
      </c>
      <c r="F2796" s="1">
        <v>0</v>
      </c>
      <c r="G2796" s="19">
        <v>82</v>
      </c>
      <c r="H2796" s="29">
        <f t="shared" si="591"/>
        <v>11202.53</v>
      </c>
      <c r="I2796" s="32">
        <v>790</v>
      </c>
      <c r="J2796" s="32">
        <v>18</v>
      </c>
      <c r="K2796" s="33">
        <f t="shared" si="592"/>
        <v>2.2784810126582278E-2</v>
      </c>
      <c r="L2796" s="34">
        <f t="shared" si="596"/>
        <v>11.875719217491369</v>
      </c>
      <c r="M2796" s="32">
        <v>765</v>
      </c>
      <c r="N2796" s="32">
        <v>147</v>
      </c>
      <c r="O2796" s="33">
        <f t="shared" si="593"/>
        <v>0.19215686274509805</v>
      </c>
      <c r="P2796" s="34">
        <f t="shared" si="597"/>
        <v>24.936188277746826</v>
      </c>
      <c r="Q2796" s="35">
        <v>0</v>
      </c>
      <c r="R2796" s="34">
        <f t="shared" si="598"/>
        <v>0</v>
      </c>
      <c r="S2796" s="33">
        <v>17.559999999999999</v>
      </c>
      <c r="T2796" s="34">
        <f t="shared" si="599"/>
        <v>49.326718639262928</v>
      </c>
      <c r="U2796" s="31">
        <f t="shared" si="594"/>
        <v>21.534656533625281</v>
      </c>
      <c r="V2796" s="32">
        <f t="shared" si="595"/>
        <v>17012</v>
      </c>
      <c r="W2796" s="36"/>
      <c r="X2796" s="36">
        <f t="shared" si="600"/>
        <v>2248.59</v>
      </c>
      <c r="Y2796" s="29">
        <f t="shared" si="588"/>
        <v>13451.12</v>
      </c>
      <c r="Z2796" s="36"/>
      <c r="AA2796" s="36">
        <f t="shared" si="587"/>
        <v>13451.12</v>
      </c>
      <c r="AB2796" s="29">
        <f t="shared" si="589"/>
        <v>10136.49</v>
      </c>
      <c r="AC2796" s="30">
        <f t="shared" si="590"/>
        <v>123.62</v>
      </c>
      <c r="AD2796" s="29"/>
    </row>
    <row r="2797" spans="1:30" x14ac:dyDescent="0.2">
      <c r="A2797" s="1" t="s">
        <v>6736</v>
      </c>
      <c r="B2797" s="31" t="s">
        <v>8286</v>
      </c>
      <c r="C2797" s="1">
        <v>0</v>
      </c>
      <c r="D2797" s="1" t="s">
        <v>11413</v>
      </c>
      <c r="E2797" s="1" t="s">
        <v>18262</v>
      </c>
      <c r="F2797" s="1">
        <v>0</v>
      </c>
      <c r="G2797" s="19">
        <v>82</v>
      </c>
      <c r="H2797" s="29">
        <f t="shared" si="591"/>
        <v>11202.53</v>
      </c>
      <c r="I2797" s="32">
        <v>790</v>
      </c>
      <c r="J2797" s="32">
        <v>29</v>
      </c>
      <c r="K2797" s="33">
        <f t="shared" si="592"/>
        <v>3.6708860759493672E-2</v>
      </c>
      <c r="L2797" s="34">
        <f t="shared" si="596"/>
        <v>19.133103183736093</v>
      </c>
      <c r="M2797" s="32">
        <v>801</v>
      </c>
      <c r="N2797" s="32">
        <v>80</v>
      </c>
      <c r="O2797" s="33">
        <f t="shared" si="593"/>
        <v>9.987515605493133E-2</v>
      </c>
      <c r="P2797" s="34">
        <f t="shared" si="597"/>
        <v>12.960794946776611</v>
      </c>
      <c r="Q2797" s="35">
        <v>1</v>
      </c>
      <c r="R2797" s="34">
        <f t="shared" si="598"/>
        <v>100</v>
      </c>
      <c r="S2797" s="33">
        <v>20.260000000000002</v>
      </c>
      <c r="T2797" s="34">
        <f t="shared" si="599"/>
        <v>58.894401133947561</v>
      </c>
      <c r="U2797" s="31">
        <f t="shared" si="594"/>
        <v>47.747074816115067</v>
      </c>
      <c r="V2797" s="32">
        <f t="shared" si="595"/>
        <v>37720</v>
      </c>
      <c r="W2797" s="36"/>
      <c r="X2797" s="36">
        <f t="shared" si="600"/>
        <v>4985.71</v>
      </c>
      <c r="Y2797" s="29">
        <f t="shared" si="588"/>
        <v>16188.240000000002</v>
      </c>
      <c r="Z2797" s="36"/>
      <c r="AA2797" s="36">
        <f t="shared" si="587"/>
        <v>16188.240000000002</v>
      </c>
      <c r="AB2797" s="29">
        <f t="shared" si="589"/>
        <v>12199.13</v>
      </c>
      <c r="AC2797" s="30">
        <f t="shared" si="590"/>
        <v>148.77000000000001</v>
      </c>
    </row>
    <row r="2798" spans="1:30" x14ac:dyDescent="0.2">
      <c r="A2798" s="1" t="s">
        <v>7100</v>
      </c>
      <c r="B2798" s="31" t="s">
        <v>8285</v>
      </c>
      <c r="C2798" s="1">
        <v>0</v>
      </c>
      <c r="D2798" s="1" t="s">
        <v>11414</v>
      </c>
      <c r="E2798" s="1" t="s">
        <v>16685</v>
      </c>
      <c r="F2798" s="1">
        <v>0</v>
      </c>
      <c r="G2798" s="19">
        <v>83</v>
      </c>
      <c r="H2798" s="29">
        <f t="shared" si="591"/>
        <v>11339.14</v>
      </c>
      <c r="I2798" s="32">
        <v>790</v>
      </c>
      <c r="J2798" s="32">
        <v>24</v>
      </c>
      <c r="K2798" s="33">
        <f t="shared" si="592"/>
        <v>3.0379746835443037E-2</v>
      </c>
      <c r="L2798" s="34">
        <f t="shared" si="596"/>
        <v>15.834292289988491</v>
      </c>
      <c r="M2798" s="32">
        <v>808</v>
      </c>
      <c r="N2798" s="32">
        <v>383</v>
      </c>
      <c r="O2798" s="33">
        <f t="shared" si="593"/>
        <v>0.47400990099009899</v>
      </c>
      <c r="P2798" s="34">
        <f t="shared" si="597"/>
        <v>61.512245608863999</v>
      </c>
      <c r="Q2798" s="35">
        <v>0</v>
      </c>
      <c r="R2798" s="34">
        <f t="shared" si="598"/>
        <v>0</v>
      </c>
      <c r="S2798" s="33">
        <v>21.94</v>
      </c>
      <c r="T2798" s="34">
        <f t="shared" si="599"/>
        <v>64.84762579730689</v>
      </c>
      <c r="U2798" s="31">
        <f t="shared" si="594"/>
        <v>35.548540924039841</v>
      </c>
      <c r="V2798" s="32">
        <f t="shared" si="595"/>
        <v>28083</v>
      </c>
      <c r="W2798" s="36"/>
      <c r="X2798" s="36">
        <f t="shared" si="600"/>
        <v>3711.92</v>
      </c>
      <c r="Y2798" s="29">
        <f t="shared" si="588"/>
        <v>15051.06</v>
      </c>
      <c r="Z2798" s="36"/>
      <c r="AA2798" s="36">
        <f t="shared" si="587"/>
        <v>15051.06</v>
      </c>
      <c r="AB2798" s="29">
        <f t="shared" si="589"/>
        <v>11342.17</v>
      </c>
      <c r="AC2798" s="30">
        <f t="shared" si="590"/>
        <v>136.65</v>
      </c>
      <c r="AD2798" s="29"/>
    </row>
    <row r="2799" spans="1:30" x14ac:dyDescent="0.2">
      <c r="A2799" s="1" t="s">
        <v>7425</v>
      </c>
      <c r="B2799" s="31" t="s">
        <v>8293</v>
      </c>
      <c r="C2799" s="1">
        <v>0</v>
      </c>
      <c r="D2799" s="1" t="s">
        <v>11415</v>
      </c>
      <c r="E2799" s="1" t="s">
        <v>17261</v>
      </c>
      <c r="F2799" s="1">
        <v>0</v>
      </c>
      <c r="G2799" s="19">
        <v>72</v>
      </c>
      <c r="H2799" s="29">
        <f t="shared" si="591"/>
        <v>9836.3700000000008</v>
      </c>
      <c r="I2799" s="32">
        <v>790</v>
      </c>
      <c r="J2799" s="32">
        <v>10</v>
      </c>
      <c r="K2799" s="33">
        <f t="shared" si="592"/>
        <v>1.2658227848101266E-2</v>
      </c>
      <c r="L2799" s="34">
        <f t="shared" si="596"/>
        <v>6.5976217874952043</v>
      </c>
      <c r="M2799" s="32">
        <v>813</v>
      </c>
      <c r="N2799" s="32">
        <v>28</v>
      </c>
      <c r="O2799" s="33">
        <f t="shared" si="593"/>
        <v>3.4440344403444033E-2</v>
      </c>
      <c r="P2799" s="34">
        <f t="shared" si="597"/>
        <v>4.4693220951154027</v>
      </c>
      <c r="Q2799" s="35">
        <v>0</v>
      </c>
      <c r="R2799" s="34">
        <f t="shared" si="598"/>
        <v>0</v>
      </c>
      <c r="S2799" s="33">
        <v>23.24</v>
      </c>
      <c r="T2799" s="34">
        <f t="shared" si="599"/>
        <v>69.454287739192054</v>
      </c>
      <c r="U2799" s="31">
        <f t="shared" si="594"/>
        <v>20.130307905450664</v>
      </c>
      <c r="V2799" s="32">
        <f t="shared" si="595"/>
        <v>15903</v>
      </c>
      <c r="W2799" s="36"/>
      <c r="X2799" s="36">
        <f t="shared" si="600"/>
        <v>2102.0100000000002</v>
      </c>
      <c r="Y2799" s="29">
        <f t="shared" si="588"/>
        <v>11938.380000000001</v>
      </c>
      <c r="Z2799" s="36"/>
      <c r="AA2799" s="36">
        <f t="shared" si="587"/>
        <v>11938.380000000001</v>
      </c>
      <c r="AB2799" s="29">
        <f t="shared" si="589"/>
        <v>8996.52</v>
      </c>
      <c r="AC2799" s="30">
        <f t="shared" si="590"/>
        <v>124.95</v>
      </c>
      <c r="AD2799" s="29"/>
    </row>
    <row r="2800" spans="1:30" x14ac:dyDescent="0.2">
      <c r="A2800" s="1" t="s">
        <v>51</v>
      </c>
      <c r="B2800" s="31" t="s">
        <v>8286</v>
      </c>
      <c r="C2800" s="1">
        <v>0</v>
      </c>
      <c r="D2800" s="1" t="s">
        <v>11416</v>
      </c>
      <c r="E2800" s="1" t="s">
        <v>18263</v>
      </c>
      <c r="F2800" s="1">
        <v>0</v>
      </c>
      <c r="G2800" s="19">
        <v>90</v>
      </c>
      <c r="H2800" s="29">
        <f t="shared" si="591"/>
        <v>12295.46</v>
      </c>
      <c r="I2800" s="32">
        <v>791</v>
      </c>
      <c r="J2800" s="32">
        <v>30</v>
      </c>
      <c r="K2800" s="33">
        <f t="shared" si="592"/>
        <v>3.7926675094816689E-2</v>
      </c>
      <c r="L2800" s="34">
        <f t="shared" si="596"/>
        <v>19.767842776692333</v>
      </c>
      <c r="M2800" s="32">
        <v>859</v>
      </c>
      <c r="N2800" s="32">
        <v>4</v>
      </c>
      <c r="O2800" s="33">
        <f t="shared" si="593"/>
        <v>4.6565774155995342E-3</v>
      </c>
      <c r="P2800" s="34">
        <f t="shared" si="597"/>
        <v>0.60428386218673258</v>
      </c>
      <c r="Q2800" s="35">
        <v>0</v>
      </c>
      <c r="R2800" s="34">
        <f t="shared" si="598"/>
        <v>0</v>
      </c>
      <c r="S2800" s="33">
        <v>18.829999999999998</v>
      </c>
      <c r="T2800" s="34">
        <f t="shared" si="599"/>
        <v>53.827072997873834</v>
      </c>
      <c r="U2800" s="31">
        <f t="shared" si="594"/>
        <v>18.549799909188224</v>
      </c>
      <c r="V2800" s="32">
        <f t="shared" si="595"/>
        <v>14673</v>
      </c>
      <c r="W2800" s="36"/>
      <c r="X2800" s="36">
        <f t="shared" si="600"/>
        <v>1939.43</v>
      </c>
      <c r="Y2800" s="29">
        <f t="shared" si="588"/>
        <v>14234.89</v>
      </c>
      <c r="Z2800" s="36"/>
      <c r="AA2800" s="36">
        <f t="shared" si="587"/>
        <v>14234.89</v>
      </c>
      <c r="AB2800" s="29">
        <f t="shared" si="589"/>
        <v>10727.12</v>
      </c>
      <c r="AC2800" s="30">
        <f t="shared" si="590"/>
        <v>119.19</v>
      </c>
      <c r="AD2800" s="29"/>
    </row>
    <row r="2801" spans="1:30" x14ac:dyDescent="0.2">
      <c r="A2801" s="1" t="s">
        <v>5049</v>
      </c>
      <c r="B2801" s="31" t="s">
        <v>8287</v>
      </c>
      <c r="C2801" s="1">
        <v>0</v>
      </c>
      <c r="D2801" s="1" t="s">
        <v>11417</v>
      </c>
      <c r="E2801" s="1" t="s">
        <v>18264</v>
      </c>
      <c r="F2801" s="1">
        <v>0</v>
      </c>
      <c r="G2801" s="19">
        <v>68</v>
      </c>
      <c r="H2801" s="29">
        <f t="shared" si="591"/>
        <v>9289.9</v>
      </c>
      <c r="I2801" s="32">
        <v>791</v>
      </c>
      <c r="J2801" s="32">
        <v>12</v>
      </c>
      <c r="K2801" s="33">
        <f t="shared" si="592"/>
        <v>1.5170670037926675E-2</v>
      </c>
      <c r="L2801" s="34">
        <f t="shared" si="596"/>
        <v>7.907137110676933</v>
      </c>
      <c r="M2801" s="32">
        <v>707</v>
      </c>
      <c r="N2801" s="32">
        <v>42</v>
      </c>
      <c r="O2801" s="33">
        <f t="shared" si="593"/>
        <v>5.9405940594059403E-2</v>
      </c>
      <c r="P2801" s="34">
        <f t="shared" si="597"/>
        <v>7.7091064992832168</v>
      </c>
      <c r="Q2801" s="35">
        <v>0</v>
      </c>
      <c r="R2801" s="34">
        <f t="shared" si="598"/>
        <v>0</v>
      </c>
      <c r="S2801" s="33">
        <v>22.6</v>
      </c>
      <c r="T2801" s="34">
        <f t="shared" si="599"/>
        <v>67.186392629340901</v>
      </c>
      <c r="U2801" s="31">
        <f t="shared" si="594"/>
        <v>20.700659059825263</v>
      </c>
      <c r="V2801" s="32">
        <f t="shared" si="595"/>
        <v>16374</v>
      </c>
      <c r="W2801" s="36"/>
      <c r="X2801" s="36">
        <f t="shared" si="600"/>
        <v>2164.2600000000002</v>
      </c>
      <c r="Y2801" s="29">
        <f t="shared" si="588"/>
        <v>11454.16</v>
      </c>
      <c r="Z2801" s="36"/>
      <c r="AA2801" s="36">
        <f t="shared" si="587"/>
        <v>11454.16</v>
      </c>
      <c r="AB2801" s="29">
        <f t="shared" si="589"/>
        <v>8631.6200000000008</v>
      </c>
      <c r="AC2801" s="30">
        <f t="shared" si="590"/>
        <v>126.94</v>
      </c>
      <c r="AD2801" s="29"/>
    </row>
    <row r="2802" spans="1:30" x14ac:dyDescent="0.2">
      <c r="A2802" s="1" t="s">
        <v>6173</v>
      </c>
      <c r="B2802" s="31" t="s">
        <v>8286</v>
      </c>
      <c r="C2802" s="1">
        <v>0</v>
      </c>
      <c r="D2802" s="1" t="s">
        <v>11418</v>
      </c>
      <c r="E2802" s="1" t="s">
        <v>16672</v>
      </c>
      <c r="F2802" s="1">
        <v>0</v>
      </c>
      <c r="G2802" s="19">
        <v>72</v>
      </c>
      <c r="H2802" s="29">
        <f t="shared" si="591"/>
        <v>9836.3700000000008</v>
      </c>
      <c r="I2802" s="32">
        <v>791</v>
      </c>
      <c r="J2802" s="32">
        <v>24</v>
      </c>
      <c r="K2802" s="33">
        <f t="shared" si="592"/>
        <v>3.0341340075853349E-2</v>
      </c>
      <c r="L2802" s="34">
        <f t="shared" si="596"/>
        <v>15.814274221353866</v>
      </c>
      <c r="M2802" s="32">
        <v>729</v>
      </c>
      <c r="N2802" s="32">
        <v>43</v>
      </c>
      <c r="O2802" s="33">
        <f t="shared" si="593"/>
        <v>5.8984910836762688E-2</v>
      </c>
      <c r="P2802" s="34">
        <f t="shared" si="597"/>
        <v>7.6544694847706927</v>
      </c>
      <c r="Q2802" s="35">
        <v>0</v>
      </c>
      <c r="R2802" s="34">
        <f t="shared" si="598"/>
        <v>0</v>
      </c>
      <c r="S2802" s="33">
        <v>23.26</v>
      </c>
      <c r="T2802" s="34">
        <f t="shared" si="599"/>
        <v>69.525159461374926</v>
      </c>
      <c r="U2802" s="31">
        <f t="shared" si="594"/>
        <v>23.248475791874871</v>
      </c>
      <c r="V2802" s="32">
        <f t="shared" si="595"/>
        <v>18390</v>
      </c>
      <c r="W2802" s="36"/>
      <c r="X2802" s="36">
        <f t="shared" si="600"/>
        <v>2430.73</v>
      </c>
      <c r="Y2802" s="29">
        <f t="shared" si="588"/>
        <v>12267.1</v>
      </c>
      <c r="Z2802" s="36"/>
      <c r="AA2802" s="36">
        <f t="shared" si="587"/>
        <v>12267.1</v>
      </c>
      <c r="AB2802" s="29">
        <f t="shared" si="589"/>
        <v>9244.24</v>
      </c>
      <c r="AC2802" s="30">
        <f t="shared" si="590"/>
        <v>128.38999999999999</v>
      </c>
      <c r="AD2802" s="29"/>
    </row>
    <row r="2803" spans="1:30" x14ac:dyDescent="0.2">
      <c r="A2803" s="1" t="s">
        <v>6660</v>
      </c>
      <c r="B2803" s="31" t="s">
        <v>8288</v>
      </c>
      <c r="C2803" s="1">
        <v>0</v>
      </c>
      <c r="D2803" s="1" t="s">
        <v>11419</v>
      </c>
      <c r="E2803" s="1" t="s">
        <v>18265</v>
      </c>
      <c r="F2803" s="1">
        <v>0</v>
      </c>
      <c r="G2803" s="19">
        <v>71</v>
      </c>
      <c r="H2803" s="29">
        <f t="shared" si="591"/>
        <v>9699.75</v>
      </c>
      <c r="I2803" s="32">
        <v>791</v>
      </c>
      <c r="J2803" s="32">
        <v>15</v>
      </c>
      <c r="K2803" s="33">
        <f t="shared" si="592"/>
        <v>1.8963337547408345E-2</v>
      </c>
      <c r="L2803" s="34">
        <f t="shared" si="596"/>
        <v>9.8839213883461667</v>
      </c>
      <c r="M2803" s="32">
        <v>755</v>
      </c>
      <c r="N2803" s="32">
        <v>15</v>
      </c>
      <c r="O2803" s="33">
        <f t="shared" si="593"/>
        <v>1.9867549668874173E-2</v>
      </c>
      <c r="P2803" s="34">
        <f t="shared" si="597"/>
        <v>2.5782111139986919</v>
      </c>
      <c r="Q2803" s="35">
        <v>0</v>
      </c>
      <c r="R2803" s="34">
        <f t="shared" si="598"/>
        <v>0</v>
      </c>
      <c r="S2803" s="33">
        <v>21.38</v>
      </c>
      <c r="T2803" s="34">
        <f t="shared" si="599"/>
        <v>62.863217576187104</v>
      </c>
      <c r="U2803" s="31">
        <f t="shared" si="594"/>
        <v>18.831337519632989</v>
      </c>
      <c r="V2803" s="32">
        <f t="shared" si="595"/>
        <v>14896</v>
      </c>
      <c r="W2803" s="36"/>
      <c r="X2803" s="36">
        <f t="shared" si="600"/>
        <v>1968.91</v>
      </c>
      <c r="Y2803" s="29">
        <f t="shared" si="588"/>
        <v>11668.66</v>
      </c>
      <c r="Z2803" s="36"/>
      <c r="AA2803" s="36">
        <f t="shared" si="587"/>
        <v>11668.66</v>
      </c>
      <c r="AB2803" s="29">
        <f t="shared" si="589"/>
        <v>8793.26</v>
      </c>
      <c r="AC2803" s="30">
        <f t="shared" si="590"/>
        <v>123.85</v>
      </c>
      <c r="AD2803" s="29"/>
    </row>
    <row r="2804" spans="1:30" x14ac:dyDescent="0.2">
      <c r="A2804" s="1" t="s">
        <v>6675</v>
      </c>
      <c r="B2804" s="31" t="s">
        <v>8291</v>
      </c>
      <c r="C2804" s="1">
        <v>0</v>
      </c>
      <c r="D2804" s="1" t="s">
        <v>11420</v>
      </c>
      <c r="E2804" s="1" t="s">
        <v>17346</v>
      </c>
      <c r="F2804" s="1">
        <v>0</v>
      </c>
      <c r="G2804" s="19">
        <v>57</v>
      </c>
      <c r="H2804" s="29">
        <f t="shared" si="591"/>
        <v>7787.12</v>
      </c>
      <c r="I2804" s="32">
        <v>791</v>
      </c>
      <c r="J2804" s="32">
        <v>1</v>
      </c>
      <c r="K2804" s="33">
        <f t="shared" si="592"/>
        <v>1.2642225031605564E-3</v>
      </c>
      <c r="L2804" s="34">
        <f t="shared" si="596"/>
        <v>0.65892809255641116</v>
      </c>
      <c r="M2804" s="32">
        <v>809</v>
      </c>
      <c r="N2804" s="32">
        <v>10</v>
      </c>
      <c r="O2804" s="33">
        <f t="shared" si="593"/>
        <v>1.2360939431396786E-2</v>
      </c>
      <c r="P2804" s="34">
        <f t="shared" si="597"/>
        <v>1.6040786082150906</v>
      </c>
      <c r="Q2804" s="35">
        <v>1</v>
      </c>
      <c r="R2804" s="34">
        <f t="shared" si="598"/>
        <v>100</v>
      </c>
      <c r="S2804" s="33">
        <v>23.97</v>
      </c>
      <c r="T2804" s="34">
        <f t="shared" si="599"/>
        <v>72.041105598866054</v>
      </c>
      <c r="U2804" s="31">
        <f t="shared" si="594"/>
        <v>43.576028074909388</v>
      </c>
      <c r="V2804" s="32">
        <f t="shared" si="595"/>
        <v>34469</v>
      </c>
      <c r="W2804" s="36"/>
      <c r="X2804" s="36">
        <f t="shared" si="600"/>
        <v>4556</v>
      </c>
      <c r="Y2804" s="29">
        <f t="shared" si="588"/>
        <v>12343.119999999999</v>
      </c>
      <c r="Z2804" s="36"/>
      <c r="AA2804" s="36">
        <f t="shared" si="587"/>
        <v>12343.119999999999</v>
      </c>
      <c r="AB2804" s="29">
        <f t="shared" si="589"/>
        <v>9301.52</v>
      </c>
      <c r="AC2804" s="30">
        <f t="shared" si="590"/>
        <v>163.18</v>
      </c>
      <c r="AD2804" s="29"/>
    </row>
    <row r="2805" spans="1:30" x14ac:dyDescent="0.2">
      <c r="A2805" s="1" t="s">
        <v>7816</v>
      </c>
      <c r="B2805" s="31" t="s">
        <v>8286</v>
      </c>
      <c r="C2805" s="1">
        <v>0</v>
      </c>
      <c r="D2805" s="1" t="s">
        <v>11421</v>
      </c>
      <c r="E2805" s="1" t="s">
        <v>18266</v>
      </c>
      <c r="F2805" s="1">
        <v>0</v>
      </c>
      <c r="G2805" s="19">
        <v>89</v>
      </c>
      <c r="H2805" s="29">
        <f t="shared" si="591"/>
        <v>12158.84</v>
      </c>
      <c r="I2805" s="32">
        <v>791</v>
      </c>
      <c r="J2805" s="32">
        <v>24</v>
      </c>
      <c r="K2805" s="33">
        <f t="shared" si="592"/>
        <v>3.0341340075853349E-2</v>
      </c>
      <c r="L2805" s="34">
        <f t="shared" si="596"/>
        <v>15.814274221353866</v>
      </c>
      <c r="M2805" s="32">
        <v>818</v>
      </c>
      <c r="N2805" s="32">
        <v>69</v>
      </c>
      <c r="O2805" s="33">
        <f t="shared" si="593"/>
        <v>8.4352078239608802E-2</v>
      </c>
      <c r="P2805" s="34">
        <f t="shared" si="597"/>
        <v>10.946365768847746</v>
      </c>
      <c r="Q2805" s="35">
        <v>0</v>
      </c>
      <c r="R2805" s="34">
        <f t="shared" si="598"/>
        <v>0</v>
      </c>
      <c r="S2805" s="33">
        <v>18.399999999999999</v>
      </c>
      <c r="T2805" s="34">
        <f t="shared" si="599"/>
        <v>52.303330970942582</v>
      </c>
      <c r="U2805" s="31">
        <f t="shared" si="594"/>
        <v>19.765992740286048</v>
      </c>
      <c r="V2805" s="32">
        <f t="shared" si="595"/>
        <v>15635</v>
      </c>
      <c r="W2805" s="36"/>
      <c r="X2805" s="36">
        <f t="shared" si="600"/>
        <v>2066.58</v>
      </c>
      <c r="Y2805" s="29">
        <f t="shared" si="588"/>
        <v>14225.42</v>
      </c>
      <c r="Z2805" s="36"/>
      <c r="AA2805" s="36">
        <f t="shared" si="587"/>
        <v>14225.42</v>
      </c>
      <c r="AB2805" s="29">
        <f t="shared" si="589"/>
        <v>10719.98</v>
      </c>
      <c r="AC2805" s="30">
        <f t="shared" si="590"/>
        <v>120.45</v>
      </c>
      <c r="AD2805" s="29"/>
    </row>
    <row r="2806" spans="1:30" x14ac:dyDescent="0.2">
      <c r="A2806" s="1" t="s">
        <v>8213</v>
      </c>
      <c r="B2806" s="31" t="s">
        <v>8287</v>
      </c>
      <c r="C2806" s="1">
        <v>0</v>
      </c>
      <c r="D2806" s="1" t="s">
        <v>11422</v>
      </c>
      <c r="E2806" s="1" t="s">
        <v>16699</v>
      </c>
      <c r="F2806" s="1">
        <v>0</v>
      </c>
      <c r="G2806" s="19">
        <v>79</v>
      </c>
      <c r="H2806" s="29">
        <f t="shared" si="591"/>
        <v>10792.68</v>
      </c>
      <c r="I2806" s="32">
        <v>791</v>
      </c>
      <c r="J2806" s="32">
        <v>13</v>
      </c>
      <c r="K2806" s="33">
        <f t="shared" si="592"/>
        <v>1.643489254108723E-2</v>
      </c>
      <c r="L2806" s="34">
        <f t="shared" si="596"/>
        <v>8.5660652032333449</v>
      </c>
      <c r="M2806" s="32">
        <v>706</v>
      </c>
      <c r="N2806" s="32">
        <v>10</v>
      </c>
      <c r="O2806" s="33">
        <f t="shared" si="593"/>
        <v>1.4164305949008499E-2</v>
      </c>
      <c r="P2806" s="34">
        <f t="shared" si="597"/>
        <v>1.8381014079971787</v>
      </c>
      <c r="Q2806" s="35">
        <v>0</v>
      </c>
      <c r="R2806" s="34">
        <f t="shared" si="598"/>
        <v>0</v>
      </c>
      <c r="S2806" s="33">
        <v>20.28</v>
      </c>
      <c r="T2806" s="34">
        <f t="shared" si="599"/>
        <v>58.965272856130412</v>
      </c>
      <c r="U2806" s="31">
        <f t="shared" si="594"/>
        <v>17.342359866840233</v>
      </c>
      <c r="V2806" s="32">
        <f t="shared" si="595"/>
        <v>13718</v>
      </c>
      <c r="W2806" s="36"/>
      <c r="X2806" s="36">
        <f t="shared" si="600"/>
        <v>1813.2</v>
      </c>
      <c r="Y2806" s="29">
        <f t="shared" si="588"/>
        <v>12605.880000000001</v>
      </c>
      <c r="Z2806" s="36"/>
      <c r="AA2806" s="36">
        <f t="shared" si="587"/>
        <v>12605.880000000001</v>
      </c>
      <c r="AB2806" s="29">
        <f t="shared" si="589"/>
        <v>9499.5300000000007</v>
      </c>
      <c r="AC2806" s="30">
        <f t="shared" si="590"/>
        <v>120.25</v>
      </c>
      <c r="AD2806" s="29"/>
    </row>
    <row r="2807" spans="1:30" x14ac:dyDescent="0.2">
      <c r="A2807" s="1" t="s">
        <v>751</v>
      </c>
      <c r="B2807" s="31" t="s">
        <v>8286</v>
      </c>
      <c r="C2807" s="1">
        <v>0</v>
      </c>
      <c r="D2807" s="1" t="s">
        <v>11423</v>
      </c>
      <c r="E2807" s="1" t="s">
        <v>18267</v>
      </c>
      <c r="F2807" s="1">
        <v>0</v>
      </c>
      <c r="G2807" s="19">
        <v>78</v>
      </c>
      <c r="H2807" s="29">
        <f t="shared" si="591"/>
        <v>10656.06</v>
      </c>
      <c r="I2807" s="32">
        <v>792</v>
      </c>
      <c r="J2807" s="32">
        <v>48</v>
      </c>
      <c r="K2807" s="33">
        <f t="shared" si="592"/>
        <v>6.0606060606060608E-2</v>
      </c>
      <c r="L2807" s="34">
        <f t="shared" si="596"/>
        <v>31.588613406795226</v>
      </c>
      <c r="M2807" s="32">
        <v>775</v>
      </c>
      <c r="N2807" s="32">
        <v>43</v>
      </c>
      <c r="O2807" s="33">
        <f t="shared" si="593"/>
        <v>5.5483870967741933E-2</v>
      </c>
      <c r="P2807" s="34">
        <f t="shared" si="597"/>
        <v>7.2001396830939814</v>
      </c>
      <c r="Q2807" s="35">
        <v>0</v>
      </c>
      <c r="R2807" s="34">
        <f t="shared" si="598"/>
        <v>0</v>
      </c>
      <c r="S2807" s="33">
        <v>21.41</v>
      </c>
      <c r="T2807" s="34">
        <f t="shared" si="599"/>
        <v>62.969525159461384</v>
      </c>
      <c r="U2807" s="31">
        <f t="shared" si="594"/>
        <v>25.439569562337645</v>
      </c>
      <c r="V2807" s="32">
        <f t="shared" si="595"/>
        <v>20148</v>
      </c>
      <c r="W2807" s="36"/>
      <c r="X2807" s="36">
        <f t="shared" si="600"/>
        <v>2663.1</v>
      </c>
      <c r="Y2807" s="29">
        <f t="shared" si="588"/>
        <v>13319.16</v>
      </c>
      <c r="Z2807" s="36"/>
      <c r="AA2807" s="36">
        <f t="shared" si="587"/>
        <v>13319.16</v>
      </c>
      <c r="AB2807" s="29">
        <f t="shared" si="589"/>
        <v>10037.049999999999</v>
      </c>
      <c r="AC2807" s="30">
        <f t="shared" si="590"/>
        <v>128.68</v>
      </c>
    </row>
    <row r="2808" spans="1:30" x14ac:dyDescent="0.2">
      <c r="A2808" s="1" t="s">
        <v>2138</v>
      </c>
      <c r="B2808" s="31" t="s">
        <v>8286</v>
      </c>
      <c r="C2808" s="1">
        <v>0</v>
      </c>
      <c r="D2808" s="1" t="s">
        <v>11424</v>
      </c>
      <c r="E2808" s="1" t="s">
        <v>18268</v>
      </c>
      <c r="F2808" s="1">
        <v>0</v>
      </c>
      <c r="G2808" s="19">
        <v>74</v>
      </c>
      <c r="H2808" s="29">
        <f t="shared" si="591"/>
        <v>10109.6</v>
      </c>
      <c r="I2808" s="32">
        <v>792</v>
      </c>
      <c r="J2808" s="32">
        <v>38</v>
      </c>
      <c r="K2808" s="33">
        <f t="shared" si="592"/>
        <v>4.7979797979797977E-2</v>
      </c>
      <c r="L2808" s="34">
        <f t="shared" si="596"/>
        <v>25.007652280379549</v>
      </c>
      <c r="M2808" s="32">
        <v>744</v>
      </c>
      <c r="N2808" s="32">
        <v>19</v>
      </c>
      <c r="O2808" s="33">
        <f t="shared" si="593"/>
        <v>2.5537634408602152E-2</v>
      </c>
      <c r="P2808" s="34">
        <f t="shared" si="597"/>
        <v>3.3140177804938387</v>
      </c>
      <c r="Q2808" s="35">
        <v>0</v>
      </c>
      <c r="R2808" s="34">
        <f t="shared" si="598"/>
        <v>0</v>
      </c>
      <c r="S2808" s="33">
        <v>20.84</v>
      </c>
      <c r="T2808" s="34">
        <f t="shared" si="599"/>
        <v>60.949681077250176</v>
      </c>
      <c r="U2808" s="31">
        <f t="shared" si="594"/>
        <v>22.317837784530891</v>
      </c>
      <c r="V2808" s="32">
        <f t="shared" si="595"/>
        <v>17676</v>
      </c>
      <c r="W2808" s="36"/>
      <c r="X2808" s="36">
        <f t="shared" si="600"/>
        <v>2336.36</v>
      </c>
      <c r="Y2808" s="29">
        <f t="shared" si="588"/>
        <v>12445.960000000001</v>
      </c>
      <c r="Z2808" s="36"/>
      <c r="AA2808" s="36">
        <f t="shared" si="587"/>
        <v>12445.960000000001</v>
      </c>
      <c r="AB2808" s="29">
        <f t="shared" si="589"/>
        <v>9379.02</v>
      </c>
      <c r="AC2808" s="30">
        <f t="shared" si="590"/>
        <v>126.74</v>
      </c>
      <c r="AD2808" s="29"/>
    </row>
    <row r="2809" spans="1:30" x14ac:dyDescent="0.2">
      <c r="A2809" s="1" t="s">
        <v>4290</v>
      </c>
      <c r="B2809" s="31" t="s">
        <v>8286</v>
      </c>
      <c r="C2809" s="1">
        <v>0</v>
      </c>
      <c r="D2809" s="1" t="s">
        <v>11426</v>
      </c>
      <c r="E2809" s="1" t="s">
        <v>16646</v>
      </c>
      <c r="F2809" s="1">
        <v>0</v>
      </c>
      <c r="G2809" s="19">
        <v>90</v>
      </c>
      <c r="H2809" s="29">
        <f t="shared" si="591"/>
        <v>12295.46</v>
      </c>
      <c r="I2809" s="32">
        <v>792</v>
      </c>
      <c r="J2809" s="32">
        <v>53</v>
      </c>
      <c r="K2809" s="33">
        <f t="shared" si="592"/>
        <v>6.691919191919192E-2</v>
      </c>
      <c r="L2809" s="34">
        <f t="shared" si="596"/>
        <v>34.879093970003062</v>
      </c>
      <c r="M2809" s="32">
        <v>825</v>
      </c>
      <c r="N2809" s="32">
        <v>3</v>
      </c>
      <c r="O2809" s="33">
        <f t="shared" si="593"/>
        <v>3.6363636363636364E-3</v>
      </c>
      <c r="P2809" s="34">
        <f t="shared" si="597"/>
        <v>0.47189076147127568</v>
      </c>
      <c r="Q2809" s="35">
        <v>0</v>
      </c>
      <c r="R2809" s="34">
        <f t="shared" si="598"/>
        <v>0</v>
      </c>
      <c r="S2809" s="33">
        <v>18.86</v>
      </c>
      <c r="T2809" s="34">
        <f t="shared" si="599"/>
        <v>53.933380581148114</v>
      </c>
      <c r="U2809" s="31">
        <f t="shared" si="594"/>
        <v>22.321091328155614</v>
      </c>
      <c r="V2809" s="32">
        <f t="shared" si="595"/>
        <v>17678</v>
      </c>
      <c r="W2809" s="36"/>
      <c r="X2809" s="36">
        <f t="shared" si="600"/>
        <v>2336.62</v>
      </c>
      <c r="Y2809" s="29">
        <f t="shared" si="588"/>
        <v>14632.079999999998</v>
      </c>
      <c r="Z2809" s="36"/>
      <c r="AA2809" s="36">
        <f t="shared" si="587"/>
        <v>14632.079999999998</v>
      </c>
      <c r="AB2809" s="29">
        <f t="shared" si="589"/>
        <v>11026.44</v>
      </c>
      <c r="AC2809" s="30">
        <f t="shared" si="590"/>
        <v>122.52</v>
      </c>
      <c r="AD2809" s="29"/>
    </row>
    <row r="2810" spans="1:30" x14ac:dyDescent="0.2">
      <c r="A2810" s="1" t="s">
        <v>4749</v>
      </c>
      <c r="B2810" s="31" t="s">
        <v>8285</v>
      </c>
      <c r="C2810" s="1">
        <v>0</v>
      </c>
      <c r="D2810" s="1" t="s">
        <v>11427</v>
      </c>
      <c r="E2810" s="1" t="s">
        <v>17312</v>
      </c>
      <c r="F2810" s="1">
        <v>0</v>
      </c>
      <c r="G2810" s="19">
        <v>69</v>
      </c>
      <c r="H2810" s="29">
        <f t="shared" si="591"/>
        <v>9426.52</v>
      </c>
      <c r="I2810" s="32">
        <v>792</v>
      </c>
      <c r="J2810" s="32">
        <v>62</v>
      </c>
      <c r="K2810" s="33">
        <f t="shared" si="592"/>
        <v>7.8282828282828287E-2</v>
      </c>
      <c r="L2810" s="34">
        <f t="shared" si="596"/>
        <v>40.801958983777162</v>
      </c>
      <c r="M2810" s="32">
        <v>803</v>
      </c>
      <c r="N2810" s="32">
        <v>5</v>
      </c>
      <c r="O2810" s="33">
        <f t="shared" si="593"/>
        <v>6.2266500622665004E-3</v>
      </c>
      <c r="P2810" s="34">
        <f t="shared" si="597"/>
        <v>0.80803212580697892</v>
      </c>
      <c r="Q2810" s="35">
        <v>0</v>
      </c>
      <c r="R2810" s="34">
        <f t="shared" si="598"/>
        <v>0</v>
      </c>
      <c r="S2810" s="33">
        <v>19.32</v>
      </c>
      <c r="T2810" s="34">
        <f t="shared" si="599"/>
        <v>55.563430191353646</v>
      </c>
      <c r="U2810" s="31">
        <f t="shared" si="594"/>
        <v>24.293355325234447</v>
      </c>
      <c r="V2810" s="32">
        <f t="shared" si="595"/>
        <v>19240</v>
      </c>
      <c r="W2810" s="36"/>
      <c r="X2810" s="36">
        <f t="shared" si="600"/>
        <v>2543.08</v>
      </c>
      <c r="Y2810" s="29">
        <f t="shared" si="588"/>
        <v>11969.6</v>
      </c>
      <c r="Z2810" s="36"/>
      <c r="AA2810" s="36">
        <f t="shared" si="587"/>
        <v>11969.6</v>
      </c>
      <c r="AB2810" s="29">
        <f t="shared" si="589"/>
        <v>9020.0499999999993</v>
      </c>
      <c r="AC2810" s="30">
        <f t="shared" si="590"/>
        <v>130.72999999999999</v>
      </c>
      <c r="AD2810" s="29"/>
    </row>
    <row r="2811" spans="1:30" x14ac:dyDescent="0.2">
      <c r="A2811" s="1" t="s">
        <v>5524</v>
      </c>
      <c r="B2811" s="31" t="s">
        <v>8286</v>
      </c>
      <c r="C2811" s="1">
        <v>0</v>
      </c>
      <c r="D2811" s="1" t="s">
        <v>11428</v>
      </c>
      <c r="E2811" s="1" t="s">
        <v>18269</v>
      </c>
      <c r="F2811" s="1">
        <v>0</v>
      </c>
      <c r="G2811" s="19">
        <v>73</v>
      </c>
      <c r="H2811" s="29">
        <f t="shared" si="591"/>
        <v>9972.98</v>
      </c>
      <c r="I2811" s="32">
        <v>792</v>
      </c>
      <c r="J2811" s="32">
        <v>20</v>
      </c>
      <c r="K2811" s="33">
        <f t="shared" si="592"/>
        <v>2.5252525252525252E-2</v>
      </c>
      <c r="L2811" s="34">
        <f t="shared" si="596"/>
        <v>13.161922252831342</v>
      </c>
      <c r="M2811" s="32">
        <v>805</v>
      </c>
      <c r="N2811" s="32">
        <v>96</v>
      </c>
      <c r="O2811" s="33">
        <f t="shared" si="593"/>
        <v>0.11925465838509317</v>
      </c>
      <c r="P2811" s="34">
        <f t="shared" si="597"/>
        <v>15.475672177443078</v>
      </c>
      <c r="Q2811" s="35">
        <v>0</v>
      </c>
      <c r="R2811" s="34">
        <f t="shared" si="598"/>
        <v>0</v>
      </c>
      <c r="S2811" s="33">
        <v>22.63</v>
      </c>
      <c r="T2811" s="34">
        <f t="shared" si="599"/>
        <v>67.292700212615159</v>
      </c>
      <c r="U2811" s="31">
        <f t="shared" si="594"/>
        <v>23.982573660722394</v>
      </c>
      <c r="V2811" s="32">
        <f t="shared" si="595"/>
        <v>18994</v>
      </c>
      <c r="W2811" s="36"/>
      <c r="X2811" s="36">
        <f t="shared" si="600"/>
        <v>2510.5700000000002</v>
      </c>
      <c r="Y2811" s="29">
        <f t="shared" si="588"/>
        <v>12483.55</v>
      </c>
      <c r="Z2811" s="36"/>
      <c r="AA2811" s="36">
        <f t="shared" si="587"/>
        <v>12483.55</v>
      </c>
      <c r="AB2811" s="29">
        <f t="shared" si="589"/>
        <v>9407.35</v>
      </c>
      <c r="AC2811" s="30">
        <f t="shared" si="590"/>
        <v>128.87</v>
      </c>
      <c r="AD2811" s="29"/>
    </row>
    <row r="2812" spans="1:30" x14ac:dyDescent="0.2">
      <c r="A2812" s="1" t="s">
        <v>5747</v>
      </c>
      <c r="B2812" s="31" t="s">
        <v>8287</v>
      </c>
      <c r="C2812" s="1">
        <v>0</v>
      </c>
      <c r="D2812" s="1" t="s">
        <v>11429</v>
      </c>
      <c r="E2812" s="1" t="s">
        <v>18270</v>
      </c>
      <c r="F2812" s="1">
        <v>0</v>
      </c>
      <c r="G2812" s="19">
        <v>93</v>
      </c>
      <c r="H2812" s="29">
        <f t="shared" si="591"/>
        <v>12705.31</v>
      </c>
      <c r="I2812" s="32">
        <v>792</v>
      </c>
      <c r="J2812" s="32">
        <v>0</v>
      </c>
      <c r="K2812" s="33">
        <f t="shared" si="592"/>
        <v>0</v>
      </c>
      <c r="L2812" s="34">
        <f t="shared" si="596"/>
        <v>0</v>
      </c>
      <c r="M2812" s="32">
        <v>724</v>
      </c>
      <c r="N2812" s="32">
        <v>22</v>
      </c>
      <c r="O2812" s="33">
        <f t="shared" si="593"/>
        <v>3.0386740331491711E-2</v>
      </c>
      <c r="P2812" s="34">
        <f t="shared" si="597"/>
        <v>3.9432860592558261</v>
      </c>
      <c r="Q2812" s="35">
        <v>0.25</v>
      </c>
      <c r="R2812" s="34">
        <f t="shared" si="598"/>
        <v>25</v>
      </c>
      <c r="S2812" s="33">
        <v>18</v>
      </c>
      <c r="T2812" s="34">
        <f t="shared" si="599"/>
        <v>50.88589652728561</v>
      </c>
      <c r="U2812" s="31">
        <f t="shared" si="594"/>
        <v>19.957295646635359</v>
      </c>
      <c r="V2812" s="32">
        <f t="shared" si="595"/>
        <v>15806</v>
      </c>
      <c r="W2812" s="36"/>
      <c r="X2812" s="36">
        <f t="shared" si="600"/>
        <v>2089.19</v>
      </c>
      <c r="Y2812" s="29">
        <f t="shared" si="588"/>
        <v>14794.5</v>
      </c>
      <c r="Z2812" s="36"/>
      <c r="AA2812" s="36">
        <f t="shared" si="587"/>
        <v>14794.5</v>
      </c>
      <c r="AB2812" s="29">
        <f t="shared" si="589"/>
        <v>11148.83</v>
      </c>
      <c r="AC2812" s="30">
        <f t="shared" si="590"/>
        <v>119.88</v>
      </c>
    </row>
    <row r="2813" spans="1:30" x14ac:dyDescent="0.2">
      <c r="A2813" s="1" t="s">
        <v>5820</v>
      </c>
      <c r="B2813" s="31" t="s">
        <v>8287</v>
      </c>
      <c r="C2813" s="1">
        <v>0</v>
      </c>
      <c r="D2813" s="1" t="s">
        <v>11430</v>
      </c>
      <c r="E2813" s="1" t="s">
        <v>18199</v>
      </c>
      <c r="F2813" s="1">
        <v>0</v>
      </c>
      <c r="G2813" s="19">
        <v>77</v>
      </c>
      <c r="H2813" s="29">
        <f t="shared" si="591"/>
        <v>10519.45</v>
      </c>
      <c r="I2813" s="32">
        <v>792</v>
      </c>
      <c r="J2813" s="32">
        <v>5</v>
      </c>
      <c r="K2813" s="33">
        <f t="shared" si="592"/>
        <v>6.313131313131313E-3</v>
      </c>
      <c r="L2813" s="34">
        <f t="shared" si="596"/>
        <v>3.2904805632078356</v>
      </c>
      <c r="M2813" s="32">
        <v>776</v>
      </c>
      <c r="N2813" s="32">
        <v>55</v>
      </c>
      <c r="O2813" s="33">
        <f t="shared" si="593"/>
        <v>7.0876288659793812E-2</v>
      </c>
      <c r="P2813" s="34">
        <f t="shared" si="597"/>
        <v>9.1976131021302123</v>
      </c>
      <c r="Q2813" s="35">
        <v>1</v>
      </c>
      <c r="R2813" s="34">
        <f t="shared" si="598"/>
        <v>100</v>
      </c>
      <c r="S2813" s="33">
        <v>21.41</v>
      </c>
      <c r="T2813" s="34">
        <f t="shared" si="599"/>
        <v>62.969525159461384</v>
      </c>
      <c r="U2813" s="31">
        <f t="shared" si="594"/>
        <v>43.864404706199863</v>
      </c>
      <c r="V2813" s="32">
        <f t="shared" si="595"/>
        <v>34741</v>
      </c>
      <c r="W2813" s="36"/>
      <c r="X2813" s="36">
        <f t="shared" si="600"/>
        <v>4591.95</v>
      </c>
      <c r="Y2813" s="29">
        <f t="shared" si="588"/>
        <v>15111.400000000001</v>
      </c>
      <c r="Z2813" s="36"/>
      <c r="AA2813" s="36">
        <f t="shared" si="587"/>
        <v>15111.400000000001</v>
      </c>
      <c r="AB2813" s="29">
        <f t="shared" si="589"/>
        <v>11387.64</v>
      </c>
      <c r="AC2813" s="30">
        <f t="shared" si="590"/>
        <v>147.88999999999999</v>
      </c>
      <c r="AD2813" s="29"/>
    </row>
    <row r="2814" spans="1:30" x14ac:dyDescent="0.2">
      <c r="A2814" s="1" t="s">
        <v>7009</v>
      </c>
      <c r="B2814" s="31" t="s">
        <v>8286</v>
      </c>
      <c r="C2814" s="1">
        <v>0</v>
      </c>
      <c r="D2814" s="1" t="s">
        <v>11431</v>
      </c>
      <c r="E2814" s="1" t="s">
        <v>18271</v>
      </c>
      <c r="F2814" s="1">
        <v>0</v>
      </c>
      <c r="G2814" s="19">
        <v>64</v>
      </c>
      <c r="H2814" s="29">
        <f t="shared" si="591"/>
        <v>8743.44</v>
      </c>
      <c r="I2814" s="32">
        <v>792</v>
      </c>
      <c r="J2814" s="32">
        <v>25</v>
      </c>
      <c r="K2814" s="33">
        <f t="shared" si="592"/>
        <v>3.1565656565656568E-2</v>
      </c>
      <c r="L2814" s="34">
        <f t="shared" si="596"/>
        <v>16.452402816039179</v>
      </c>
      <c r="M2814" s="32">
        <v>794</v>
      </c>
      <c r="N2814" s="32">
        <v>9</v>
      </c>
      <c r="O2814" s="33">
        <f t="shared" si="593"/>
        <v>1.1335012594458438E-2</v>
      </c>
      <c r="P2814" s="34">
        <f t="shared" si="597"/>
        <v>1.4709441242335106</v>
      </c>
      <c r="Q2814" s="35">
        <v>0</v>
      </c>
      <c r="R2814" s="34">
        <f t="shared" si="598"/>
        <v>0</v>
      </c>
      <c r="S2814" s="33">
        <v>20.84</v>
      </c>
      <c r="T2814" s="34">
        <f t="shared" si="599"/>
        <v>60.949681077250176</v>
      </c>
      <c r="U2814" s="31">
        <f t="shared" si="594"/>
        <v>19.718257004380717</v>
      </c>
      <c r="V2814" s="32">
        <f t="shared" si="595"/>
        <v>15617</v>
      </c>
      <c r="W2814" s="36"/>
      <c r="X2814" s="36">
        <f t="shared" si="600"/>
        <v>2064.1999999999998</v>
      </c>
      <c r="Y2814" s="29">
        <f t="shared" si="588"/>
        <v>10807.64</v>
      </c>
      <c r="Z2814" s="36"/>
      <c r="AA2814" s="36">
        <f t="shared" si="587"/>
        <v>10807.64</v>
      </c>
      <c r="AB2814" s="29">
        <f t="shared" si="589"/>
        <v>8144.42</v>
      </c>
      <c r="AC2814" s="30">
        <f t="shared" si="590"/>
        <v>127.26</v>
      </c>
      <c r="AD2814" s="29"/>
    </row>
    <row r="2815" spans="1:30" x14ac:dyDescent="0.2">
      <c r="A2815" s="1" t="s">
        <v>7150</v>
      </c>
      <c r="B2815" s="31" t="s">
        <v>8286</v>
      </c>
      <c r="C2815" s="1">
        <v>0</v>
      </c>
      <c r="D2815" s="1" t="s">
        <v>11432</v>
      </c>
      <c r="E2815" s="1" t="s">
        <v>18272</v>
      </c>
      <c r="F2815" s="1">
        <v>0</v>
      </c>
      <c r="G2815" s="19">
        <v>82</v>
      </c>
      <c r="H2815" s="29">
        <f t="shared" si="591"/>
        <v>11202.53</v>
      </c>
      <c r="I2815" s="32">
        <v>792</v>
      </c>
      <c r="J2815" s="32">
        <v>27</v>
      </c>
      <c r="K2815" s="33">
        <f t="shared" si="592"/>
        <v>3.4090909090909088E-2</v>
      </c>
      <c r="L2815" s="34">
        <f t="shared" si="596"/>
        <v>17.768595041322314</v>
      </c>
      <c r="M2815" s="32">
        <v>824</v>
      </c>
      <c r="N2815" s="32">
        <v>34</v>
      </c>
      <c r="O2815" s="33">
        <f t="shared" si="593"/>
        <v>4.12621359223301E-2</v>
      </c>
      <c r="P2815" s="34">
        <f t="shared" si="597"/>
        <v>5.3545857035878983</v>
      </c>
      <c r="Q2815" s="35">
        <v>0</v>
      </c>
      <c r="R2815" s="34">
        <f t="shared" si="598"/>
        <v>0</v>
      </c>
      <c r="S2815" s="33">
        <v>19.8</v>
      </c>
      <c r="T2815" s="34">
        <f t="shared" si="599"/>
        <v>57.264351523742029</v>
      </c>
      <c r="U2815" s="31">
        <f t="shared" si="594"/>
        <v>20.096883067163059</v>
      </c>
      <c r="V2815" s="32">
        <f t="shared" si="595"/>
        <v>15917</v>
      </c>
      <c r="W2815" s="36"/>
      <c r="X2815" s="36">
        <f t="shared" si="600"/>
        <v>2103.86</v>
      </c>
      <c r="Y2815" s="29">
        <f t="shared" si="588"/>
        <v>13306.390000000001</v>
      </c>
      <c r="Z2815" s="36"/>
      <c r="AA2815" s="36">
        <f t="shared" si="587"/>
        <v>13306.390000000001</v>
      </c>
      <c r="AB2815" s="29">
        <f t="shared" si="589"/>
        <v>10027.42</v>
      </c>
      <c r="AC2815" s="30">
        <f t="shared" si="590"/>
        <v>122.29</v>
      </c>
      <c r="AD2815" s="29"/>
    </row>
    <row r="2816" spans="1:30" x14ac:dyDescent="0.2">
      <c r="A2816" s="1" t="s">
        <v>8149</v>
      </c>
      <c r="B2816" s="31" t="s">
        <v>8286</v>
      </c>
      <c r="C2816" s="1">
        <v>0</v>
      </c>
      <c r="D2816" s="1" t="s">
        <v>11433</v>
      </c>
      <c r="E2816" s="1" t="s">
        <v>18273</v>
      </c>
      <c r="F2816" s="1">
        <v>0</v>
      </c>
      <c r="G2816" s="19">
        <v>84</v>
      </c>
      <c r="H2816" s="29">
        <f t="shared" si="591"/>
        <v>11475.76</v>
      </c>
      <c r="I2816" s="32">
        <v>792</v>
      </c>
      <c r="J2816" s="32">
        <v>36</v>
      </c>
      <c r="K2816" s="33">
        <f t="shared" si="592"/>
        <v>4.5454545454545456E-2</v>
      </c>
      <c r="L2816" s="34">
        <f t="shared" si="596"/>
        <v>23.691460055096421</v>
      </c>
      <c r="M2816" s="32">
        <v>791</v>
      </c>
      <c r="N2816" s="32">
        <v>34</v>
      </c>
      <c r="O2816" s="33">
        <f t="shared" si="593"/>
        <v>4.2983565107458911E-2</v>
      </c>
      <c r="P2816" s="34">
        <f t="shared" si="597"/>
        <v>5.577975499059959</v>
      </c>
      <c r="Q2816" s="35">
        <v>0.27</v>
      </c>
      <c r="R2816" s="34">
        <f t="shared" si="598"/>
        <v>27</v>
      </c>
      <c r="S2816" s="33">
        <v>17.600000000000001</v>
      </c>
      <c r="T2816" s="34">
        <f t="shared" si="599"/>
        <v>49.468462083628637</v>
      </c>
      <c r="U2816" s="31">
        <f t="shared" si="594"/>
        <v>26.434474409446253</v>
      </c>
      <c r="V2816" s="32">
        <f t="shared" si="595"/>
        <v>20936</v>
      </c>
      <c r="W2816" s="36"/>
      <c r="X2816" s="36">
        <f t="shared" si="600"/>
        <v>2767.25</v>
      </c>
      <c r="Y2816" s="29">
        <f t="shared" si="588"/>
        <v>14243.01</v>
      </c>
      <c r="Z2816" s="36"/>
      <c r="AA2816" s="36">
        <f t="shared" ref="AA2816:AA2879" si="601">Y2816-Z2816</f>
        <v>14243.01</v>
      </c>
      <c r="AB2816" s="29">
        <f t="shared" si="589"/>
        <v>10733.24</v>
      </c>
      <c r="AC2816" s="30">
        <f t="shared" si="590"/>
        <v>127.78</v>
      </c>
      <c r="AD2816" s="29"/>
    </row>
    <row r="2817" spans="1:30" x14ac:dyDescent="0.2">
      <c r="A2817" s="1" t="s">
        <v>644</v>
      </c>
      <c r="B2817" s="31" t="s">
        <v>8288</v>
      </c>
      <c r="C2817" s="1">
        <v>0</v>
      </c>
      <c r="D2817" s="1" t="s">
        <v>11434</v>
      </c>
      <c r="E2817" s="1" t="s">
        <v>18239</v>
      </c>
      <c r="F2817" s="1">
        <v>0</v>
      </c>
      <c r="G2817" s="19">
        <v>76</v>
      </c>
      <c r="H2817" s="29">
        <f t="shared" si="591"/>
        <v>10382.83</v>
      </c>
      <c r="I2817" s="32">
        <v>793</v>
      </c>
      <c r="J2817" s="32">
        <v>22</v>
      </c>
      <c r="K2817" s="33">
        <f t="shared" si="592"/>
        <v>2.7742749054224466E-2</v>
      </c>
      <c r="L2817" s="34">
        <f t="shared" si="596"/>
        <v>14.459857082807904</v>
      </c>
      <c r="M2817" s="32">
        <v>807</v>
      </c>
      <c r="N2817" s="32">
        <v>21</v>
      </c>
      <c r="O2817" s="33">
        <f t="shared" si="593"/>
        <v>2.6022304832713755E-2</v>
      </c>
      <c r="P2817" s="34">
        <f t="shared" si="597"/>
        <v>3.3769134417554114</v>
      </c>
      <c r="Q2817" s="35">
        <v>0</v>
      </c>
      <c r="R2817" s="34">
        <f t="shared" si="598"/>
        <v>0</v>
      </c>
      <c r="S2817" s="33">
        <v>23.32</v>
      </c>
      <c r="T2817" s="34">
        <f t="shared" si="599"/>
        <v>69.737774627923471</v>
      </c>
      <c r="U2817" s="31">
        <f t="shared" si="594"/>
        <v>21.893636288121698</v>
      </c>
      <c r="V2817" s="32">
        <f t="shared" si="595"/>
        <v>17362</v>
      </c>
      <c r="W2817" s="36"/>
      <c r="X2817" s="36">
        <f t="shared" si="600"/>
        <v>2294.85</v>
      </c>
      <c r="Y2817" s="29">
        <f t="shared" ref="Y2817:Y2880" si="602">H2817+W2817+X2817</f>
        <v>12677.68</v>
      </c>
      <c r="Z2817" s="36"/>
      <c r="AA2817" s="36">
        <f t="shared" si="601"/>
        <v>12677.68</v>
      </c>
      <c r="AB2817" s="29">
        <f t="shared" ref="AB2817:AB2880" si="603">ROUND(AA2817/1.327,2)</f>
        <v>9553.64</v>
      </c>
      <c r="AC2817" s="30">
        <f t="shared" ref="AC2817:AC2880" si="604">ROUND(AB2817/G2817,2)</f>
        <v>125.71</v>
      </c>
      <c r="AD2817" s="29"/>
    </row>
    <row r="2818" spans="1:30" x14ac:dyDescent="0.2">
      <c r="A2818" s="1" t="s">
        <v>649</v>
      </c>
      <c r="B2818" s="31" t="s">
        <v>8288</v>
      </c>
      <c r="C2818" s="1">
        <v>0</v>
      </c>
      <c r="D2818" s="1" t="s">
        <v>11435</v>
      </c>
      <c r="E2818" s="1" t="s">
        <v>18274</v>
      </c>
      <c r="F2818" s="1">
        <v>0</v>
      </c>
      <c r="G2818" s="19">
        <v>87</v>
      </c>
      <c r="H2818" s="29">
        <f t="shared" si="591"/>
        <v>11885.61</v>
      </c>
      <c r="I2818" s="32">
        <v>793</v>
      </c>
      <c r="J2818" s="32">
        <v>32</v>
      </c>
      <c r="K2818" s="33">
        <f t="shared" si="592"/>
        <v>4.0353089533417402E-2</v>
      </c>
      <c r="L2818" s="34">
        <f t="shared" si="596"/>
        <v>21.032519393175132</v>
      </c>
      <c r="M2818" s="32">
        <v>799</v>
      </c>
      <c r="N2818" s="32">
        <v>20</v>
      </c>
      <c r="O2818" s="33">
        <f t="shared" si="593"/>
        <v>2.5031289111389236E-2</v>
      </c>
      <c r="P2818" s="34">
        <f t="shared" si="597"/>
        <v>3.2483093718298077</v>
      </c>
      <c r="Q2818" s="35">
        <v>0</v>
      </c>
      <c r="R2818" s="34">
        <f t="shared" si="598"/>
        <v>0</v>
      </c>
      <c r="S2818" s="33">
        <v>23.32</v>
      </c>
      <c r="T2818" s="34">
        <f t="shared" si="599"/>
        <v>69.737774627923471</v>
      </c>
      <c r="U2818" s="31">
        <f t="shared" si="594"/>
        <v>23.504650848232103</v>
      </c>
      <c r="V2818" s="32">
        <f t="shared" si="595"/>
        <v>18639</v>
      </c>
      <c r="W2818" s="36"/>
      <c r="X2818" s="36">
        <f t="shared" si="600"/>
        <v>2463.64</v>
      </c>
      <c r="Y2818" s="29">
        <f t="shared" si="602"/>
        <v>14349.25</v>
      </c>
      <c r="Z2818" s="36"/>
      <c r="AA2818" s="36">
        <f t="shared" si="601"/>
        <v>14349.25</v>
      </c>
      <c r="AB2818" s="29">
        <f t="shared" si="603"/>
        <v>10813.3</v>
      </c>
      <c r="AC2818" s="30">
        <f t="shared" si="604"/>
        <v>124.29</v>
      </c>
      <c r="AD2818" s="29"/>
    </row>
    <row r="2819" spans="1:30" x14ac:dyDescent="0.2">
      <c r="A2819" s="1" t="s">
        <v>1365</v>
      </c>
      <c r="B2819" s="31" t="s">
        <v>8289</v>
      </c>
      <c r="C2819" s="1">
        <v>0</v>
      </c>
      <c r="D2819" s="1" t="s">
        <v>11436</v>
      </c>
      <c r="E2819" s="1" t="s">
        <v>16602</v>
      </c>
      <c r="F2819" s="1">
        <v>0</v>
      </c>
      <c r="G2819" s="19">
        <v>70</v>
      </c>
      <c r="H2819" s="29">
        <f t="shared" ref="H2819:H2882" si="605">ROUND(G2819/G$8364*H$8369,2)</f>
        <v>9563.1299999999992</v>
      </c>
      <c r="I2819" s="32">
        <v>793</v>
      </c>
      <c r="J2819" s="32">
        <v>1</v>
      </c>
      <c r="K2819" s="33">
        <f t="shared" ref="K2819:K2882" si="606">IF(I2819=0,0,J2819/I2819)</f>
        <v>1.2610340479192938E-3</v>
      </c>
      <c r="L2819" s="34">
        <f t="shared" si="596"/>
        <v>0.65726623103672288</v>
      </c>
      <c r="M2819" s="32">
        <v>728</v>
      </c>
      <c r="N2819" s="32">
        <v>2</v>
      </c>
      <c r="O2819" s="33">
        <f t="shared" ref="O2819:O2882" si="607">IF(M2819=0,0,N2819/M2819)</f>
        <v>2.7472527472527475E-3</v>
      </c>
      <c r="P2819" s="34">
        <f t="shared" si="597"/>
        <v>0.35651087748516713</v>
      </c>
      <c r="Q2819" s="35">
        <v>0</v>
      </c>
      <c r="R2819" s="34">
        <f t="shared" si="598"/>
        <v>0</v>
      </c>
      <c r="S2819" s="33">
        <v>20.87</v>
      </c>
      <c r="T2819" s="34">
        <f t="shared" si="599"/>
        <v>61.055988660524449</v>
      </c>
      <c r="U2819" s="31">
        <f t="shared" ref="U2819:U2882" si="608">(L2819+P2819+R2819+T2819)/4</f>
        <v>15.517441442261585</v>
      </c>
      <c r="V2819" s="32">
        <f t="shared" ref="V2819:V2882" si="609">ROUND(U2819*I2819,0)</f>
        <v>12305</v>
      </c>
      <c r="W2819" s="36"/>
      <c r="X2819" s="36">
        <f t="shared" si="600"/>
        <v>1626.44</v>
      </c>
      <c r="Y2819" s="29">
        <f t="shared" si="602"/>
        <v>11189.57</v>
      </c>
      <c r="Z2819" s="36"/>
      <c r="AA2819" s="36">
        <f t="shared" si="601"/>
        <v>11189.57</v>
      </c>
      <c r="AB2819" s="29">
        <f t="shared" si="603"/>
        <v>8432.23</v>
      </c>
      <c r="AC2819" s="30">
        <f t="shared" si="604"/>
        <v>120.46</v>
      </c>
    </row>
    <row r="2820" spans="1:30" x14ac:dyDescent="0.2">
      <c r="A2820" s="1" t="s">
        <v>1717</v>
      </c>
      <c r="B2820" s="31" t="s">
        <v>8286</v>
      </c>
      <c r="C2820" s="1">
        <v>0</v>
      </c>
      <c r="D2820" s="1" t="s">
        <v>11437</v>
      </c>
      <c r="E2820" s="1" t="s">
        <v>18275</v>
      </c>
      <c r="F2820" s="1">
        <v>0</v>
      </c>
      <c r="G2820" s="19">
        <v>83</v>
      </c>
      <c r="H2820" s="29">
        <f t="shared" si="605"/>
        <v>11339.14</v>
      </c>
      <c r="I2820" s="32">
        <v>793</v>
      </c>
      <c r="J2820" s="32">
        <v>25</v>
      </c>
      <c r="K2820" s="33">
        <f t="shared" si="606"/>
        <v>3.1525851197982346E-2</v>
      </c>
      <c r="L2820" s="34">
        <f t="shared" ref="L2820:L2883" si="610">(K2820-K$8370)/(K$8369-K$8370)*100</f>
        <v>16.43165577591807</v>
      </c>
      <c r="M2820" s="32">
        <v>797</v>
      </c>
      <c r="N2820" s="32">
        <v>159</v>
      </c>
      <c r="O2820" s="33">
        <f t="shared" si="607"/>
        <v>0.19949811794228356</v>
      </c>
      <c r="P2820" s="34">
        <f t="shared" ref="P2820:P2883" si="611">(O2820-O$8370)/(O$8369-O$8370)*100</f>
        <v>25.888862666664402</v>
      </c>
      <c r="Q2820" s="35">
        <v>0</v>
      </c>
      <c r="R2820" s="34">
        <f t="shared" ref="R2820:R2883" si="612">(Q2820-Q$8370)/(Q$8369-Q$8370)*100</f>
        <v>0</v>
      </c>
      <c r="S2820" s="33">
        <v>18.02</v>
      </c>
      <c r="T2820" s="34">
        <f t="shared" ref="T2820:T2883" si="613">(S2820-S$8370)/(S$8369-S$8370)*100</f>
        <v>50.956768249468468</v>
      </c>
      <c r="U2820" s="31">
        <f t="shared" si="608"/>
        <v>23.319321673012734</v>
      </c>
      <c r="V2820" s="32">
        <f t="shared" si="609"/>
        <v>18492</v>
      </c>
      <c r="W2820" s="36"/>
      <c r="X2820" s="36">
        <f t="shared" ref="X2820:X2883" si="614">ROUND(V2820*X$8369/V$8364,2)</f>
        <v>2444.21</v>
      </c>
      <c r="Y2820" s="29">
        <f t="shared" si="602"/>
        <v>13783.349999999999</v>
      </c>
      <c r="Z2820" s="36"/>
      <c r="AA2820" s="36">
        <f t="shared" si="601"/>
        <v>13783.349999999999</v>
      </c>
      <c r="AB2820" s="29">
        <f t="shared" si="603"/>
        <v>10386.85</v>
      </c>
      <c r="AC2820" s="30">
        <f t="shared" si="604"/>
        <v>125.14</v>
      </c>
    </row>
    <row r="2821" spans="1:30" x14ac:dyDescent="0.2">
      <c r="A2821" s="1" t="s">
        <v>3874</v>
      </c>
      <c r="B2821" s="31" t="s">
        <v>8300</v>
      </c>
      <c r="C2821" s="1">
        <v>0</v>
      </c>
      <c r="D2821" s="1" t="s">
        <v>11438</v>
      </c>
      <c r="E2821" s="1" t="s">
        <v>17395</v>
      </c>
      <c r="F2821" s="1">
        <v>0</v>
      </c>
      <c r="G2821" s="19">
        <v>93</v>
      </c>
      <c r="H2821" s="29">
        <f t="shared" si="605"/>
        <v>12705.31</v>
      </c>
      <c r="I2821" s="32">
        <v>793</v>
      </c>
      <c r="J2821" s="32">
        <v>41</v>
      </c>
      <c r="K2821" s="33">
        <f t="shared" si="606"/>
        <v>5.1702395964691047E-2</v>
      </c>
      <c r="L2821" s="34">
        <f t="shared" si="610"/>
        <v>26.947915472505635</v>
      </c>
      <c r="M2821" s="32">
        <v>853</v>
      </c>
      <c r="N2821" s="32">
        <v>191</v>
      </c>
      <c r="O2821" s="33">
        <f t="shared" si="607"/>
        <v>0.22391559202813599</v>
      </c>
      <c r="P2821" s="34">
        <f t="shared" si="611"/>
        <v>29.057517287548368</v>
      </c>
      <c r="Q2821" s="35">
        <v>0</v>
      </c>
      <c r="R2821" s="34">
        <f t="shared" si="612"/>
        <v>0</v>
      </c>
      <c r="S2821" s="33">
        <v>19.829999999999998</v>
      </c>
      <c r="T2821" s="34">
        <f t="shared" si="613"/>
        <v>57.370659107016294</v>
      </c>
      <c r="U2821" s="31">
        <f t="shared" si="608"/>
        <v>28.344022966767575</v>
      </c>
      <c r="V2821" s="32">
        <f t="shared" si="609"/>
        <v>22477</v>
      </c>
      <c r="W2821" s="36"/>
      <c r="X2821" s="36">
        <f t="shared" si="614"/>
        <v>2970.94</v>
      </c>
      <c r="Y2821" s="29">
        <f t="shared" si="602"/>
        <v>15676.25</v>
      </c>
      <c r="Z2821" s="36"/>
      <c r="AA2821" s="36">
        <f t="shared" si="601"/>
        <v>15676.25</v>
      </c>
      <c r="AB2821" s="29">
        <f t="shared" si="603"/>
        <v>11813.3</v>
      </c>
      <c r="AC2821" s="30">
        <f t="shared" si="604"/>
        <v>127.02</v>
      </c>
    </row>
    <row r="2822" spans="1:30" x14ac:dyDescent="0.2">
      <c r="A2822" s="1" t="s">
        <v>4018</v>
      </c>
      <c r="B2822" s="31" t="s">
        <v>8287</v>
      </c>
      <c r="C2822" s="1">
        <v>0</v>
      </c>
      <c r="D2822" s="1" t="s">
        <v>11439</v>
      </c>
      <c r="E2822" s="1" t="s">
        <v>18276</v>
      </c>
      <c r="F2822" s="1">
        <v>0</v>
      </c>
      <c r="G2822" s="19">
        <v>80</v>
      </c>
      <c r="H2822" s="29">
        <f t="shared" si="605"/>
        <v>10929.3</v>
      </c>
      <c r="I2822" s="32">
        <v>793</v>
      </c>
      <c r="J2822" s="32">
        <v>26</v>
      </c>
      <c r="K2822" s="33">
        <f t="shared" si="606"/>
        <v>3.2786885245901641E-2</v>
      </c>
      <c r="L2822" s="34">
        <f t="shared" si="610"/>
        <v>17.088922006954792</v>
      </c>
      <c r="M2822" s="32">
        <v>742</v>
      </c>
      <c r="N2822" s="32">
        <v>157</v>
      </c>
      <c r="O2822" s="33">
        <f t="shared" si="607"/>
        <v>0.21159029649595687</v>
      </c>
      <c r="P2822" s="34">
        <f t="shared" si="611"/>
        <v>27.458064186687775</v>
      </c>
      <c r="Q2822" s="35">
        <v>0</v>
      </c>
      <c r="R2822" s="34">
        <f t="shared" si="612"/>
        <v>0</v>
      </c>
      <c r="S2822" s="33">
        <v>21.43</v>
      </c>
      <c r="T2822" s="34">
        <f t="shared" si="613"/>
        <v>63.04039688164422</v>
      </c>
      <c r="U2822" s="31">
        <f t="shared" si="608"/>
        <v>26.896845768821699</v>
      </c>
      <c r="V2822" s="32">
        <f t="shared" si="609"/>
        <v>21329</v>
      </c>
      <c r="W2822" s="36"/>
      <c r="X2822" s="36">
        <f t="shared" si="614"/>
        <v>2819.2</v>
      </c>
      <c r="Y2822" s="29">
        <f t="shared" si="602"/>
        <v>13748.5</v>
      </c>
      <c r="Z2822" s="36"/>
      <c r="AA2822" s="36">
        <f t="shared" si="601"/>
        <v>13748.5</v>
      </c>
      <c r="AB2822" s="29">
        <f t="shared" si="603"/>
        <v>10360.59</v>
      </c>
      <c r="AC2822" s="30">
        <f t="shared" si="604"/>
        <v>129.51</v>
      </c>
      <c r="AD2822" s="29"/>
    </row>
    <row r="2823" spans="1:30" x14ac:dyDescent="0.2">
      <c r="A2823" s="1" t="s">
        <v>4033</v>
      </c>
      <c r="B2823" s="31" t="s">
        <v>8291</v>
      </c>
      <c r="C2823" s="1">
        <v>0</v>
      </c>
      <c r="D2823" s="1" t="s">
        <v>11440</v>
      </c>
      <c r="E2823" s="1" t="s">
        <v>16643</v>
      </c>
      <c r="F2823" s="1">
        <v>0</v>
      </c>
      <c r="G2823" s="19">
        <v>56</v>
      </c>
      <c r="H2823" s="29">
        <f t="shared" si="605"/>
        <v>7650.51</v>
      </c>
      <c r="I2823" s="32">
        <v>793</v>
      </c>
      <c r="J2823" s="32">
        <v>7</v>
      </c>
      <c r="K2823" s="33">
        <f t="shared" si="606"/>
        <v>8.8272383354350576E-3</v>
      </c>
      <c r="L2823" s="34">
        <f t="shared" si="610"/>
        <v>4.6008636172570601</v>
      </c>
      <c r="M2823" s="32">
        <v>737</v>
      </c>
      <c r="N2823" s="32">
        <v>14</v>
      </c>
      <c r="O2823" s="33">
        <f t="shared" si="607"/>
        <v>1.8995929443690638E-2</v>
      </c>
      <c r="P2823" s="34">
        <f t="shared" si="611"/>
        <v>2.4651009927603957</v>
      </c>
      <c r="Q2823" s="35">
        <v>0</v>
      </c>
      <c r="R2823" s="34">
        <f t="shared" si="612"/>
        <v>0</v>
      </c>
      <c r="S2823" s="33">
        <v>24.78</v>
      </c>
      <c r="T2823" s="34">
        <f t="shared" si="613"/>
        <v>74.911410347271442</v>
      </c>
      <c r="U2823" s="31">
        <f t="shared" si="608"/>
        <v>20.494343739322225</v>
      </c>
      <c r="V2823" s="32">
        <f t="shared" si="609"/>
        <v>16252</v>
      </c>
      <c r="W2823" s="36"/>
      <c r="X2823" s="36">
        <f t="shared" si="614"/>
        <v>2148.14</v>
      </c>
      <c r="Y2823" s="29">
        <f t="shared" si="602"/>
        <v>9798.65</v>
      </c>
      <c r="Z2823" s="36"/>
      <c r="AA2823" s="36">
        <f t="shared" si="601"/>
        <v>9798.65</v>
      </c>
      <c r="AB2823" s="29">
        <f t="shared" si="603"/>
        <v>7384.06</v>
      </c>
      <c r="AC2823" s="30">
        <f t="shared" si="604"/>
        <v>131.86000000000001</v>
      </c>
      <c r="AD2823" s="29"/>
    </row>
    <row r="2824" spans="1:30" x14ac:dyDescent="0.2">
      <c r="A2824" s="1" t="s">
        <v>5875</v>
      </c>
      <c r="B2824" s="31" t="s">
        <v>8286</v>
      </c>
      <c r="C2824" s="1">
        <v>0</v>
      </c>
      <c r="D2824" s="1" t="s">
        <v>11441</v>
      </c>
      <c r="E2824" s="1" t="s">
        <v>17479</v>
      </c>
      <c r="F2824" s="1">
        <v>0</v>
      </c>
      <c r="G2824" s="19">
        <v>81</v>
      </c>
      <c r="H2824" s="29">
        <f t="shared" si="605"/>
        <v>11065.91</v>
      </c>
      <c r="I2824" s="32">
        <v>793</v>
      </c>
      <c r="J2824" s="32">
        <v>16</v>
      </c>
      <c r="K2824" s="33">
        <f t="shared" si="606"/>
        <v>2.0176544766708701E-2</v>
      </c>
      <c r="L2824" s="34">
        <f t="shared" si="610"/>
        <v>10.516259696587566</v>
      </c>
      <c r="M2824" s="32">
        <v>835</v>
      </c>
      <c r="N2824" s="32">
        <v>153</v>
      </c>
      <c r="O2824" s="33">
        <f t="shared" si="607"/>
        <v>0.18323353293413175</v>
      </c>
      <c r="P2824" s="34">
        <f t="shared" si="611"/>
        <v>23.778208130423863</v>
      </c>
      <c r="Q2824" s="35">
        <v>0</v>
      </c>
      <c r="R2824" s="34">
        <f t="shared" si="612"/>
        <v>0</v>
      </c>
      <c r="S2824" s="33">
        <v>19.829999999999998</v>
      </c>
      <c r="T2824" s="34">
        <f t="shared" si="613"/>
        <v>57.370659107016294</v>
      </c>
      <c r="U2824" s="31">
        <f t="shared" si="608"/>
        <v>22.916281733506931</v>
      </c>
      <c r="V2824" s="32">
        <f t="shared" si="609"/>
        <v>18173</v>
      </c>
      <c r="W2824" s="36"/>
      <c r="X2824" s="36">
        <f t="shared" si="614"/>
        <v>2402.0500000000002</v>
      </c>
      <c r="Y2824" s="29">
        <f t="shared" si="602"/>
        <v>13467.96</v>
      </c>
      <c r="Z2824" s="36"/>
      <c r="AA2824" s="36">
        <f t="shared" si="601"/>
        <v>13467.96</v>
      </c>
      <c r="AB2824" s="29">
        <f t="shared" si="603"/>
        <v>10149.18</v>
      </c>
      <c r="AC2824" s="30">
        <f t="shared" si="604"/>
        <v>125.3</v>
      </c>
      <c r="AD2824" s="29"/>
    </row>
    <row r="2825" spans="1:30" x14ac:dyDescent="0.2">
      <c r="A2825" s="1" t="s">
        <v>1097</v>
      </c>
      <c r="B2825" s="31" t="s">
        <v>8287</v>
      </c>
      <c r="C2825" s="1">
        <v>0</v>
      </c>
      <c r="D2825" s="1" t="s">
        <v>11442</v>
      </c>
      <c r="E2825" s="1" t="s">
        <v>18183</v>
      </c>
      <c r="F2825" s="1">
        <v>0</v>
      </c>
      <c r="G2825" s="19">
        <v>62</v>
      </c>
      <c r="H2825" s="29">
        <f t="shared" si="605"/>
        <v>8470.2000000000007</v>
      </c>
      <c r="I2825" s="32">
        <v>794</v>
      </c>
      <c r="J2825" s="32">
        <v>5</v>
      </c>
      <c r="K2825" s="33">
        <f t="shared" si="606"/>
        <v>6.2972292191435771E-3</v>
      </c>
      <c r="L2825" s="34">
        <f t="shared" si="610"/>
        <v>3.2821921990687737</v>
      </c>
      <c r="M2825" s="32">
        <v>741</v>
      </c>
      <c r="N2825" s="32">
        <v>13</v>
      </c>
      <c r="O2825" s="33">
        <f t="shared" si="607"/>
        <v>1.7543859649122806E-2</v>
      </c>
      <c r="P2825" s="34">
        <f t="shared" si="611"/>
        <v>2.2766659544666812</v>
      </c>
      <c r="Q2825" s="35">
        <v>0</v>
      </c>
      <c r="R2825" s="34">
        <f t="shared" si="612"/>
        <v>0</v>
      </c>
      <c r="S2825" s="33">
        <v>24.81</v>
      </c>
      <c r="T2825" s="34">
        <f t="shared" si="613"/>
        <v>75.017717930545714</v>
      </c>
      <c r="U2825" s="31">
        <f t="shared" si="608"/>
        <v>20.144144021020292</v>
      </c>
      <c r="V2825" s="32">
        <f t="shared" si="609"/>
        <v>15994</v>
      </c>
      <c r="W2825" s="36"/>
      <c r="X2825" s="36">
        <f t="shared" si="614"/>
        <v>2114.04</v>
      </c>
      <c r="Y2825" s="29">
        <f t="shared" si="602"/>
        <v>10584.240000000002</v>
      </c>
      <c r="Z2825" s="36"/>
      <c r="AA2825" s="36">
        <f t="shared" si="601"/>
        <v>10584.240000000002</v>
      </c>
      <c r="AB2825" s="29">
        <f t="shared" si="603"/>
        <v>7976.07</v>
      </c>
      <c r="AC2825" s="30">
        <f t="shared" si="604"/>
        <v>128.65</v>
      </c>
      <c r="AD2825" s="29"/>
    </row>
    <row r="2826" spans="1:30" x14ac:dyDescent="0.2">
      <c r="A2826" s="1" t="s">
        <v>1842</v>
      </c>
      <c r="B2826" s="31" t="s">
        <v>8289</v>
      </c>
      <c r="C2826" s="1">
        <v>0</v>
      </c>
      <c r="D2826" s="1" t="s">
        <v>9181</v>
      </c>
      <c r="E2826" s="1" t="s">
        <v>16609</v>
      </c>
      <c r="F2826" s="1">
        <v>0</v>
      </c>
      <c r="G2826" s="19">
        <v>56</v>
      </c>
      <c r="H2826" s="29">
        <f t="shared" si="605"/>
        <v>7650.51</v>
      </c>
      <c r="I2826" s="32">
        <v>794</v>
      </c>
      <c r="J2826" s="32">
        <v>4</v>
      </c>
      <c r="K2826" s="33">
        <f t="shared" si="606"/>
        <v>5.0377833753148613E-3</v>
      </c>
      <c r="L2826" s="34">
        <f t="shared" si="610"/>
        <v>2.6257537592550189</v>
      </c>
      <c r="M2826" s="32">
        <v>670</v>
      </c>
      <c r="N2826" s="32">
        <v>20</v>
      </c>
      <c r="O2826" s="33">
        <f t="shared" si="607"/>
        <v>2.9850746268656716E-2</v>
      </c>
      <c r="P2826" s="34">
        <f t="shared" si="611"/>
        <v>3.8737301314806216</v>
      </c>
      <c r="Q2826" s="35">
        <v>0</v>
      </c>
      <c r="R2826" s="34">
        <f t="shared" si="612"/>
        <v>0</v>
      </c>
      <c r="S2826" s="33">
        <v>23.35</v>
      </c>
      <c r="T2826" s="34">
        <f t="shared" si="613"/>
        <v>69.84408221119773</v>
      </c>
      <c r="U2826" s="31">
        <f t="shared" si="608"/>
        <v>19.085891525483344</v>
      </c>
      <c r="V2826" s="32">
        <f t="shared" si="609"/>
        <v>15154</v>
      </c>
      <c r="W2826" s="36"/>
      <c r="X2826" s="36">
        <f t="shared" si="614"/>
        <v>2003.01</v>
      </c>
      <c r="Y2826" s="29">
        <f t="shared" si="602"/>
        <v>9653.52</v>
      </c>
      <c r="Z2826" s="36"/>
      <c r="AA2826" s="36">
        <f t="shared" si="601"/>
        <v>9653.52</v>
      </c>
      <c r="AB2826" s="29">
        <f t="shared" si="603"/>
        <v>7274.69</v>
      </c>
      <c r="AC2826" s="30">
        <f t="shared" si="604"/>
        <v>129.91</v>
      </c>
      <c r="AD2826" s="29"/>
    </row>
    <row r="2827" spans="1:30" x14ac:dyDescent="0.2">
      <c r="A2827" s="1" t="s">
        <v>2273</v>
      </c>
      <c r="B2827" s="31" t="s">
        <v>8293</v>
      </c>
      <c r="C2827" s="1">
        <v>0</v>
      </c>
      <c r="D2827" s="1" t="s">
        <v>11443</v>
      </c>
      <c r="E2827" s="1" t="s">
        <v>16614</v>
      </c>
      <c r="F2827" s="1">
        <v>0</v>
      </c>
      <c r="G2827" s="19">
        <v>81</v>
      </c>
      <c r="H2827" s="29">
        <f t="shared" si="605"/>
        <v>11065.91</v>
      </c>
      <c r="I2827" s="32">
        <v>794</v>
      </c>
      <c r="J2827" s="32">
        <v>16</v>
      </c>
      <c r="K2827" s="33">
        <f t="shared" si="606"/>
        <v>2.0151133501259445E-2</v>
      </c>
      <c r="L2827" s="34">
        <f t="shared" si="610"/>
        <v>10.503015037020075</v>
      </c>
      <c r="M2827" s="32">
        <v>762</v>
      </c>
      <c r="N2827" s="32">
        <v>26</v>
      </c>
      <c r="O2827" s="33">
        <f t="shared" si="607"/>
        <v>3.4120734908136482E-2</v>
      </c>
      <c r="P2827" s="34">
        <f t="shared" si="611"/>
        <v>4.4278463838840176</v>
      </c>
      <c r="Q2827" s="35">
        <v>0</v>
      </c>
      <c r="R2827" s="34">
        <f t="shared" si="612"/>
        <v>0</v>
      </c>
      <c r="S2827" s="33">
        <v>20.36</v>
      </c>
      <c r="T2827" s="34">
        <f t="shared" si="613"/>
        <v>59.2487597448618</v>
      </c>
      <c r="U2827" s="31">
        <f t="shared" si="608"/>
        <v>18.544905291441474</v>
      </c>
      <c r="V2827" s="32">
        <f t="shared" si="609"/>
        <v>14725</v>
      </c>
      <c r="W2827" s="36"/>
      <c r="X2827" s="36">
        <f t="shared" si="614"/>
        <v>1946.3</v>
      </c>
      <c r="Y2827" s="29">
        <f t="shared" si="602"/>
        <v>13012.21</v>
      </c>
      <c r="Z2827" s="36"/>
      <c r="AA2827" s="36">
        <f t="shared" si="601"/>
        <v>13012.21</v>
      </c>
      <c r="AB2827" s="29">
        <f t="shared" si="603"/>
        <v>9805.73</v>
      </c>
      <c r="AC2827" s="30">
        <f t="shared" si="604"/>
        <v>121.06</v>
      </c>
    </row>
    <row r="2828" spans="1:30" x14ac:dyDescent="0.2">
      <c r="A2828" s="1" t="s">
        <v>2958</v>
      </c>
      <c r="B2828" s="31" t="s">
        <v>8286</v>
      </c>
      <c r="C2828" s="1">
        <v>0</v>
      </c>
      <c r="D2828" s="1" t="s">
        <v>11444</v>
      </c>
      <c r="E2828" s="1" t="s">
        <v>18277</v>
      </c>
      <c r="F2828" s="1">
        <v>0</v>
      </c>
      <c r="G2828" s="19">
        <v>76</v>
      </c>
      <c r="H2828" s="29">
        <f t="shared" si="605"/>
        <v>10382.83</v>
      </c>
      <c r="I2828" s="32">
        <v>794</v>
      </c>
      <c r="J2828" s="32">
        <v>38</v>
      </c>
      <c r="K2828" s="33">
        <f t="shared" si="606"/>
        <v>4.7858942065491183E-2</v>
      </c>
      <c r="L2828" s="34">
        <f t="shared" si="610"/>
        <v>24.944660712922676</v>
      </c>
      <c r="M2828" s="32">
        <v>771</v>
      </c>
      <c r="N2828" s="32">
        <v>114</v>
      </c>
      <c r="O2828" s="33">
        <f t="shared" si="607"/>
        <v>0.14785992217898833</v>
      </c>
      <c r="P2828" s="34">
        <f t="shared" si="611"/>
        <v>19.187776098734751</v>
      </c>
      <c r="Q2828" s="35">
        <v>0</v>
      </c>
      <c r="R2828" s="34">
        <f t="shared" si="612"/>
        <v>0</v>
      </c>
      <c r="S2828" s="33">
        <v>20.89</v>
      </c>
      <c r="T2828" s="34">
        <f t="shared" si="613"/>
        <v>61.126860382707306</v>
      </c>
      <c r="U2828" s="31">
        <f t="shared" si="608"/>
        <v>26.314824298591184</v>
      </c>
      <c r="V2828" s="32">
        <f t="shared" si="609"/>
        <v>20894</v>
      </c>
      <c r="W2828" s="36"/>
      <c r="X2828" s="36">
        <f t="shared" si="614"/>
        <v>2761.7</v>
      </c>
      <c r="Y2828" s="29">
        <f t="shared" si="602"/>
        <v>13144.529999999999</v>
      </c>
      <c r="Z2828" s="36"/>
      <c r="AA2828" s="36">
        <f t="shared" si="601"/>
        <v>13144.529999999999</v>
      </c>
      <c r="AB2828" s="29">
        <f t="shared" si="603"/>
        <v>9905.4500000000007</v>
      </c>
      <c r="AC2828" s="30">
        <f t="shared" si="604"/>
        <v>130.33000000000001</v>
      </c>
      <c r="AD2828" s="29"/>
    </row>
    <row r="2829" spans="1:30" x14ac:dyDescent="0.2">
      <c r="A2829" s="1" t="s">
        <v>3313</v>
      </c>
      <c r="B2829" s="31" t="s">
        <v>8291</v>
      </c>
      <c r="C2829" s="1">
        <v>0</v>
      </c>
      <c r="D2829" s="1" t="s">
        <v>11445</v>
      </c>
      <c r="E2829" s="1" t="s">
        <v>17604</v>
      </c>
      <c r="F2829" s="1">
        <v>0</v>
      </c>
      <c r="G2829" s="19">
        <v>57</v>
      </c>
      <c r="H2829" s="29">
        <f t="shared" si="605"/>
        <v>7787.12</v>
      </c>
      <c r="I2829" s="32">
        <v>794</v>
      </c>
      <c r="J2829" s="32">
        <v>0</v>
      </c>
      <c r="K2829" s="33">
        <f t="shared" si="606"/>
        <v>0</v>
      </c>
      <c r="L2829" s="34">
        <f t="shared" si="610"/>
        <v>0</v>
      </c>
      <c r="M2829" s="32">
        <v>745</v>
      </c>
      <c r="N2829" s="32">
        <v>20</v>
      </c>
      <c r="O2829" s="33">
        <f t="shared" si="607"/>
        <v>2.6845637583892617E-2</v>
      </c>
      <c r="P2829" s="34">
        <f t="shared" si="611"/>
        <v>3.4837572994523711</v>
      </c>
      <c r="Q2829" s="35">
        <v>0</v>
      </c>
      <c r="R2829" s="34">
        <f t="shared" si="612"/>
        <v>0</v>
      </c>
      <c r="S2829" s="33">
        <v>23.35</v>
      </c>
      <c r="T2829" s="34">
        <f t="shared" si="613"/>
        <v>69.84408221119773</v>
      </c>
      <c r="U2829" s="31">
        <f t="shared" si="608"/>
        <v>18.331959877662527</v>
      </c>
      <c r="V2829" s="32">
        <f t="shared" si="609"/>
        <v>14556</v>
      </c>
      <c r="W2829" s="36"/>
      <c r="X2829" s="36">
        <f t="shared" si="614"/>
        <v>1923.97</v>
      </c>
      <c r="Y2829" s="29">
        <f t="shared" si="602"/>
        <v>9711.09</v>
      </c>
      <c r="Z2829" s="36"/>
      <c r="AA2829" s="36">
        <f t="shared" si="601"/>
        <v>9711.09</v>
      </c>
      <c r="AB2829" s="29">
        <f t="shared" si="603"/>
        <v>7318.08</v>
      </c>
      <c r="AC2829" s="30">
        <f t="shared" si="604"/>
        <v>128.38999999999999</v>
      </c>
      <c r="AD2829" s="29"/>
    </row>
    <row r="2830" spans="1:30" x14ac:dyDescent="0.2">
      <c r="A2830" s="1" t="s">
        <v>3424</v>
      </c>
      <c r="B2830" s="31" t="s">
        <v>8286</v>
      </c>
      <c r="C2830" s="1">
        <v>0</v>
      </c>
      <c r="D2830" s="1" t="s">
        <v>11446</v>
      </c>
      <c r="E2830" s="1" t="s">
        <v>17758</v>
      </c>
      <c r="F2830" s="1">
        <v>0</v>
      </c>
      <c r="G2830" s="19">
        <v>83</v>
      </c>
      <c r="H2830" s="29">
        <f t="shared" si="605"/>
        <v>11339.14</v>
      </c>
      <c r="I2830" s="32">
        <v>794</v>
      </c>
      <c r="J2830" s="32">
        <v>29</v>
      </c>
      <c r="K2830" s="33">
        <f t="shared" si="606"/>
        <v>3.6523929471032744E-2</v>
      </c>
      <c r="L2830" s="34">
        <f t="shared" si="610"/>
        <v>19.036714754598886</v>
      </c>
      <c r="M2830" s="32">
        <v>838</v>
      </c>
      <c r="N2830" s="32">
        <v>31</v>
      </c>
      <c r="O2830" s="33">
        <f t="shared" si="607"/>
        <v>3.6992840095465392E-2</v>
      </c>
      <c r="P2830" s="34">
        <f t="shared" si="611"/>
        <v>4.8005593574494334</v>
      </c>
      <c r="Q2830" s="35">
        <v>0</v>
      </c>
      <c r="R2830" s="34">
        <f t="shared" si="612"/>
        <v>0</v>
      </c>
      <c r="S2830" s="33">
        <v>18.47</v>
      </c>
      <c r="T2830" s="34">
        <f t="shared" si="613"/>
        <v>52.551381998582556</v>
      </c>
      <c r="U2830" s="31">
        <f t="shared" si="608"/>
        <v>19.097164027657719</v>
      </c>
      <c r="V2830" s="32">
        <f t="shared" si="609"/>
        <v>15163</v>
      </c>
      <c r="W2830" s="36"/>
      <c r="X2830" s="36">
        <f t="shared" si="614"/>
        <v>2004.2</v>
      </c>
      <c r="Y2830" s="29">
        <f t="shared" si="602"/>
        <v>13343.34</v>
      </c>
      <c r="Z2830" s="36"/>
      <c r="AA2830" s="36">
        <f t="shared" si="601"/>
        <v>13343.34</v>
      </c>
      <c r="AB2830" s="29">
        <f t="shared" si="603"/>
        <v>10055.27</v>
      </c>
      <c r="AC2830" s="30">
        <f t="shared" si="604"/>
        <v>121.15</v>
      </c>
      <c r="AD2830" s="29"/>
    </row>
    <row r="2831" spans="1:30" x14ac:dyDescent="0.2">
      <c r="A2831" s="1" t="s">
        <v>4141</v>
      </c>
      <c r="B2831" s="31" t="s">
        <v>8285</v>
      </c>
      <c r="C2831" s="1">
        <v>0</v>
      </c>
      <c r="D2831" s="1" t="s">
        <v>11447</v>
      </c>
      <c r="E2831" s="1" t="s">
        <v>17181</v>
      </c>
      <c r="F2831" s="1">
        <v>0</v>
      </c>
      <c r="G2831" s="19">
        <v>79</v>
      </c>
      <c r="H2831" s="29">
        <f t="shared" si="605"/>
        <v>10792.68</v>
      </c>
      <c r="I2831" s="32">
        <v>794</v>
      </c>
      <c r="J2831" s="32">
        <v>35</v>
      </c>
      <c r="K2831" s="33">
        <f t="shared" si="606"/>
        <v>4.4080604534005037E-2</v>
      </c>
      <c r="L2831" s="34">
        <f t="shared" si="610"/>
        <v>22.975345393481412</v>
      </c>
      <c r="M2831" s="32">
        <v>844</v>
      </c>
      <c r="N2831" s="32">
        <v>5</v>
      </c>
      <c r="O2831" s="33">
        <f t="shared" si="607"/>
        <v>5.9241706161137437E-3</v>
      </c>
      <c r="P2831" s="34">
        <f t="shared" si="611"/>
        <v>0.7687793803590095</v>
      </c>
      <c r="Q2831" s="35">
        <v>0</v>
      </c>
      <c r="R2831" s="34">
        <f t="shared" si="612"/>
        <v>0</v>
      </c>
      <c r="S2831" s="33">
        <v>19.37</v>
      </c>
      <c r="T2831" s="34">
        <f t="shared" si="613"/>
        <v>55.740609496810777</v>
      </c>
      <c r="U2831" s="31">
        <f t="shared" si="608"/>
        <v>19.871183567662801</v>
      </c>
      <c r="V2831" s="32">
        <f t="shared" si="609"/>
        <v>15778</v>
      </c>
      <c r="W2831" s="36"/>
      <c r="X2831" s="36">
        <f t="shared" si="614"/>
        <v>2085.4899999999998</v>
      </c>
      <c r="Y2831" s="29">
        <f t="shared" si="602"/>
        <v>12878.17</v>
      </c>
      <c r="Z2831" s="36"/>
      <c r="AA2831" s="36">
        <f t="shared" si="601"/>
        <v>12878.17</v>
      </c>
      <c r="AB2831" s="29">
        <f t="shared" si="603"/>
        <v>9704.7199999999993</v>
      </c>
      <c r="AC2831" s="30">
        <f t="shared" si="604"/>
        <v>122.84</v>
      </c>
      <c r="AD2831" s="29"/>
    </row>
    <row r="2832" spans="1:30" x14ac:dyDescent="0.2">
      <c r="A2832" s="1" t="s">
        <v>4659</v>
      </c>
      <c r="B2832" s="31" t="s">
        <v>8293</v>
      </c>
      <c r="C2832" s="1">
        <v>0</v>
      </c>
      <c r="D2832" s="1" t="s">
        <v>11448</v>
      </c>
      <c r="E2832" s="1" t="s">
        <v>16649</v>
      </c>
      <c r="F2832" s="1">
        <v>0</v>
      </c>
      <c r="G2832" s="19">
        <v>66</v>
      </c>
      <c r="H2832" s="29">
        <f t="shared" si="605"/>
        <v>9016.67</v>
      </c>
      <c r="I2832" s="32">
        <v>794</v>
      </c>
      <c r="J2832" s="32">
        <v>11</v>
      </c>
      <c r="K2832" s="33">
        <f t="shared" si="606"/>
        <v>1.3853904282115869E-2</v>
      </c>
      <c r="L2832" s="34">
        <f t="shared" si="610"/>
        <v>7.2208228379513013</v>
      </c>
      <c r="M2832" s="32">
        <v>736</v>
      </c>
      <c r="N2832" s="32">
        <v>141</v>
      </c>
      <c r="O2832" s="33">
        <f t="shared" si="607"/>
        <v>0.19157608695652173</v>
      </c>
      <c r="P2832" s="34">
        <f t="shared" si="611"/>
        <v>24.860821027240103</v>
      </c>
      <c r="Q2832" s="35">
        <v>0</v>
      </c>
      <c r="R2832" s="34">
        <f t="shared" si="612"/>
        <v>0</v>
      </c>
      <c r="S2832" s="33">
        <v>22.06</v>
      </c>
      <c r="T2832" s="34">
        <f t="shared" si="613"/>
        <v>65.272856130403966</v>
      </c>
      <c r="U2832" s="31">
        <f t="shared" si="608"/>
        <v>24.338624998898844</v>
      </c>
      <c r="V2832" s="32">
        <f t="shared" si="609"/>
        <v>19325</v>
      </c>
      <c r="W2832" s="36"/>
      <c r="X2832" s="36">
        <f t="shared" si="614"/>
        <v>2554.3200000000002</v>
      </c>
      <c r="Y2832" s="29">
        <f t="shared" si="602"/>
        <v>11570.99</v>
      </c>
      <c r="Z2832" s="36"/>
      <c r="AA2832" s="36">
        <f t="shared" si="601"/>
        <v>11570.99</v>
      </c>
      <c r="AB2832" s="29">
        <f t="shared" si="603"/>
        <v>8719.66</v>
      </c>
      <c r="AC2832" s="30">
        <f t="shared" si="604"/>
        <v>132.12</v>
      </c>
      <c r="AD2832" s="29"/>
    </row>
    <row r="2833" spans="1:30" x14ac:dyDescent="0.2">
      <c r="A2833" s="1" t="s">
        <v>5220</v>
      </c>
      <c r="B2833" s="31" t="s">
        <v>8289</v>
      </c>
      <c r="C2833" s="1">
        <v>0</v>
      </c>
      <c r="D2833" s="1" t="s">
        <v>11449</v>
      </c>
      <c r="E2833" s="1" t="s">
        <v>17272</v>
      </c>
      <c r="F2833" s="1">
        <v>0</v>
      </c>
      <c r="G2833" s="19">
        <v>68</v>
      </c>
      <c r="H2833" s="29">
        <f t="shared" si="605"/>
        <v>9289.9</v>
      </c>
      <c r="I2833" s="32">
        <v>794</v>
      </c>
      <c r="J2833" s="32">
        <v>23</v>
      </c>
      <c r="K2833" s="33">
        <f t="shared" si="606"/>
        <v>2.8967254408060455E-2</v>
      </c>
      <c r="L2833" s="34">
        <f t="shared" si="610"/>
        <v>15.098084115716356</v>
      </c>
      <c r="M2833" s="32">
        <v>762</v>
      </c>
      <c r="N2833" s="32">
        <v>63</v>
      </c>
      <c r="O2833" s="33">
        <f t="shared" si="607"/>
        <v>8.2677165354330714E-2</v>
      </c>
      <c r="P2833" s="34">
        <f t="shared" si="611"/>
        <v>10.729012391718966</v>
      </c>
      <c r="Q2833" s="35">
        <v>1</v>
      </c>
      <c r="R2833" s="34">
        <f t="shared" si="612"/>
        <v>100</v>
      </c>
      <c r="S2833" s="33">
        <v>22.06</v>
      </c>
      <c r="T2833" s="34">
        <f t="shared" si="613"/>
        <v>65.272856130403966</v>
      </c>
      <c r="U2833" s="31">
        <f t="shared" si="608"/>
        <v>47.774988159459824</v>
      </c>
      <c r="V2833" s="32">
        <f t="shared" si="609"/>
        <v>37933</v>
      </c>
      <c r="W2833" s="36"/>
      <c r="X2833" s="36">
        <f t="shared" si="614"/>
        <v>5013.8599999999997</v>
      </c>
      <c r="Y2833" s="29">
        <f t="shared" si="602"/>
        <v>14303.759999999998</v>
      </c>
      <c r="Z2833" s="36"/>
      <c r="AA2833" s="36">
        <f t="shared" si="601"/>
        <v>14303.759999999998</v>
      </c>
      <c r="AB2833" s="29">
        <f t="shared" si="603"/>
        <v>10779.02</v>
      </c>
      <c r="AC2833" s="30">
        <f t="shared" si="604"/>
        <v>158.52000000000001</v>
      </c>
    </row>
    <row r="2834" spans="1:30" x14ac:dyDescent="0.2">
      <c r="A2834" s="1" t="s">
        <v>5506</v>
      </c>
      <c r="B2834" s="31" t="s">
        <v>8293</v>
      </c>
      <c r="C2834" s="1">
        <v>0</v>
      </c>
      <c r="D2834" s="1" t="s">
        <v>11450</v>
      </c>
      <c r="E2834" s="1" t="s">
        <v>18278</v>
      </c>
      <c r="F2834" s="1">
        <v>0</v>
      </c>
      <c r="G2834" s="19">
        <v>80</v>
      </c>
      <c r="H2834" s="29">
        <f t="shared" si="605"/>
        <v>10929.3</v>
      </c>
      <c r="I2834" s="32">
        <v>794</v>
      </c>
      <c r="J2834" s="32">
        <v>22</v>
      </c>
      <c r="K2834" s="33">
        <f t="shared" si="606"/>
        <v>2.7707808564231738E-2</v>
      </c>
      <c r="L2834" s="34">
        <f t="shared" si="610"/>
        <v>14.441645675902603</v>
      </c>
      <c r="M2834" s="32">
        <v>728</v>
      </c>
      <c r="N2834" s="32">
        <v>97</v>
      </c>
      <c r="O2834" s="33">
        <f t="shared" si="607"/>
        <v>0.13324175824175824</v>
      </c>
      <c r="P2834" s="34">
        <f t="shared" si="611"/>
        <v>17.290777558030605</v>
      </c>
      <c r="Q2834" s="35">
        <v>0</v>
      </c>
      <c r="R2834" s="34">
        <f t="shared" si="612"/>
        <v>0</v>
      </c>
      <c r="S2834" s="33">
        <v>20.36</v>
      </c>
      <c r="T2834" s="34">
        <f t="shared" si="613"/>
        <v>59.2487597448618</v>
      </c>
      <c r="U2834" s="31">
        <f t="shared" si="608"/>
        <v>22.745295744698751</v>
      </c>
      <c r="V2834" s="32">
        <f t="shared" si="609"/>
        <v>18060</v>
      </c>
      <c r="W2834" s="36"/>
      <c r="X2834" s="36">
        <f t="shared" si="614"/>
        <v>2387.11</v>
      </c>
      <c r="Y2834" s="29">
        <f t="shared" si="602"/>
        <v>13316.41</v>
      </c>
      <c r="Z2834" s="36"/>
      <c r="AA2834" s="36">
        <f t="shared" si="601"/>
        <v>13316.41</v>
      </c>
      <c r="AB2834" s="29">
        <f t="shared" si="603"/>
        <v>10034.969999999999</v>
      </c>
      <c r="AC2834" s="30">
        <f t="shared" si="604"/>
        <v>125.44</v>
      </c>
      <c r="AD2834" s="29"/>
    </row>
    <row r="2835" spans="1:30" x14ac:dyDescent="0.2">
      <c r="A2835" s="1" t="s">
        <v>5728</v>
      </c>
      <c r="B2835" s="31" t="s">
        <v>8286</v>
      </c>
      <c r="C2835" s="1">
        <v>0</v>
      </c>
      <c r="D2835" s="1" t="s">
        <v>11451</v>
      </c>
      <c r="E2835" s="1" t="s">
        <v>17741</v>
      </c>
      <c r="F2835" s="1">
        <v>0</v>
      </c>
      <c r="G2835" s="19">
        <v>88</v>
      </c>
      <c r="H2835" s="29">
        <f t="shared" si="605"/>
        <v>12022.23</v>
      </c>
      <c r="I2835" s="32">
        <v>794</v>
      </c>
      <c r="J2835" s="32">
        <v>33</v>
      </c>
      <c r="K2835" s="33">
        <f t="shared" si="606"/>
        <v>4.1561712846347604E-2</v>
      </c>
      <c r="L2835" s="34">
        <f t="shared" si="610"/>
        <v>21.662468513853902</v>
      </c>
      <c r="M2835" s="32">
        <v>842</v>
      </c>
      <c r="N2835" s="32">
        <v>32</v>
      </c>
      <c r="O2835" s="33">
        <f t="shared" si="607"/>
        <v>3.800475059382423E-2</v>
      </c>
      <c r="P2835" s="34">
        <f t="shared" si="611"/>
        <v>4.9318749417425494</v>
      </c>
      <c r="Q2835" s="35">
        <v>0</v>
      </c>
      <c r="R2835" s="34">
        <f t="shared" si="612"/>
        <v>0</v>
      </c>
      <c r="S2835" s="33">
        <v>19.37</v>
      </c>
      <c r="T2835" s="34">
        <f t="shared" si="613"/>
        <v>55.740609496810777</v>
      </c>
      <c r="U2835" s="31">
        <f t="shared" si="608"/>
        <v>20.583738238101809</v>
      </c>
      <c r="V2835" s="32">
        <f t="shared" si="609"/>
        <v>16343</v>
      </c>
      <c r="W2835" s="36"/>
      <c r="X2835" s="36">
        <f t="shared" si="614"/>
        <v>2160.17</v>
      </c>
      <c r="Y2835" s="29">
        <f t="shared" si="602"/>
        <v>14182.4</v>
      </c>
      <c r="Z2835" s="36"/>
      <c r="AA2835" s="36">
        <f t="shared" si="601"/>
        <v>14182.4</v>
      </c>
      <c r="AB2835" s="29">
        <f t="shared" si="603"/>
        <v>10687.57</v>
      </c>
      <c r="AC2835" s="30">
        <f t="shared" si="604"/>
        <v>121.45</v>
      </c>
      <c r="AD2835" s="29"/>
    </row>
    <row r="2836" spans="1:30" x14ac:dyDescent="0.2">
      <c r="A2836" s="1" t="s">
        <v>6185</v>
      </c>
      <c r="B2836" s="31" t="s">
        <v>8286</v>
      </c>
      <c r="C2836" s="1">
        <v>0</v>
      </c>
      <c r="D2836" s="1" t="s">
        <v>11452</v>
      </c>
      <c r="E2836" s="1" t="s">
        <v>16672</v>
      </c>
      <c r="F2836" s="1">
        <v>0</v>
      </c>
      <c r="G2836" s="19">
        <v>84</v>
      </c>
      <c r="H2836" s="29">
        <f t="shared" si="605"/>
        <v>11475.76</v>
      </c>
      <c r="I2836" s="32">
        <v>794</v>
      </c>
      <c r="J2836" s="32">
        <v>31</v>
      </c>
      <c r="K2836" s="33">
        <f t="shared" si="606"/>
        <v>3.9042821158690177E-2</v>
      </c>
      <c r="L2836" s="34">
        <f t="shared" si="610"/>
        <v>20.349591634226393</v>
      </c>
      <c r="M2836" s="32">
        <v>714</v>
      </c>
      <c r="N2836" s="32">
        <v>79</v>
      </c>
      <c r="O2836" s="33">
        <f t="shared" si="607"/>
        <v>0.11064425770308123</v>
      </c>
      <c r="P2836" s="34">
        <f t="shared" si="611"/>
        <v>14.358300830481044</v>
      </c>
      <c r="Q2836" s="35">
        <v>0</v>
      </c>
      <c r="R2836" s="34">
        <f t="shared" si="612"/>
        <v>0</v>
      </c>
      <c r="S2836" s="33">
        <v>20.89</v>
      </c>
      <c r="T2836" s="34">
        <f t="shared" si="613"/>
        <v>61.126860382707306</v>
      </c>
      <c r="U2836" s="31">
        <f t="shared" si="608"/>
        <v>23.958688211853683</v>
      </c>
      <c r="V2836" s="32">
        <f t="shared" si="609"/>
        <v>19023</v>
      </c>
      <c r="W2836" s="36"/>
      <c r="X2836" s="36">
        <f t="shared" si="614"/>
        <v>2514.4</v>
      </c>
      <c r="Y2836" s="29">
        <f t="shared" si="602"/>
        <v>13990.16</v>
      </c>
      <c r="Z2836" s="36"/>
      <c r="AA2836" s="36">
        <f t="shared" si="601"/>
        <v>13990.16</v>
      </c>
      <c r="AB2836" s="29">
        <f t="shared" si="603"/>
        <v>10542.7</v>
      </c>
      <c r="AC2836" s="30">
        <f t="shared" si="604"/>
        <v>125.51</v>
      </c>
    </row>
    <row r="2837" spans="1:30" x14ac:dyDescent="0.2">
      <c r="A2837" s="1" t="s">
        <v>677</v>
      </c>
      <c r="B2837" s="31" t="s">
        <v>8291</v>
      </c>
      <c r="C2837" s="1">
        <v>0</v>
      </c>
      <c r="D2837" s="1" t="s">
        <v>11455</v>
      </c>
      <c r="E2837" s="1" t="s">
        <v>17474</v>
      </c>
      <c r="F2837" s="1">
        <v>0</v>
      </c>
      <c r="G2837" s="19">
        <v>55</v>
      </c>
      <c r="H2837" s="29">
        <f t="shared" si="605"/>
        <v>7513.89</v>
      </c>
      <c r="I2837" s="32">
        <v>795</v>
      </c>
      <c r="J2837" s="32">
        <v>1</v>
      </c>
      <c r="K2837" s="33">
        <f t="shared" si="606"/>
        <v>1.2578616352201257E-3</v>
      </c>
      <c r="L2837" s="34">
        <f t="shared" si="610"/>
        <v>0.65561273108442919</v>
      </c>
      <c r="M2837" s="32">
        <v>778</v>
      </c>
      <c r="N2837" s="32">
        <v>12</v>
      </c>
      <c r="O2837" s="33">
        <f t="shared" si="607"/>
        <v>1.5424164524421594E-2</v>
      </c>
      <c r="P2837" s="34">
        <f t="shared" si="611"/>
        <v>2.0015932041840743</v>
      </c>
      <c r="Q2837" s="35">
        <v>0</v>
      </c>
      <c r="R2837" s="34">
        <f t="shared" si="612"/>
        <v>0</v>
      </c>
      <c r="S2837" s="33">
        <v>24.84</v>
      </c>
      <c r="T2837" s="34">
        <f t="shared" si="613"/>
        <v>75.124025513819987</v>
      </c>
      <c r="U2837" s="31">
        <f t="shared" si="608"/>
        <v>19.445307862272124</v>
      </c>
      <c r="V2837" s="32">
        <f t="shared" si="609"/>
        <v>15459</v>
      </c>
      <c r="W2837" s="36"/>
      <c r="X2837" s="36">
        <f t="shared" si="614"/>
        <v>2043.32</v>
      </c>
      <c r="Y2837" s="29">
        <f t="shared" si="602"/>
        <v>9557.2100000000009</v>
      </c>
      <c r="Z2837" s="36"/>
      <c r="AA2837" s="36">
        <f t="shared" si="601"/>
        <v>9557.2100000000009</v>
      </c>
      <c r="AB2837" s="29">
        <f t="shared" si="603"/>
        <v>7202.12</v>
      </c>
      <c r="AC2837" s="30">
        <f t="shared" si="604"/>
        <v>130.94999999999999</v>
      </c>
    </row>
    <row r="2838" spans="1:30" x14ac:dyDescent="0.2">
      <c r="A2838" s="1" t="s">
        <v>678</v>
      </c>
      <c r="B2838" s="31" t="s">
        <v>8291</v>
      </c>
      <c r="C2838" s="1">
        <v>0</v>
      </c>
      <c r="D2838" s="1" t="s">
        <v>9241</v>
      </c>
      <c r="E2838" s="1" t="s">
        <v>17207</v>
      </c>
      <c r="F2838" s="1">
        <v>0</v>
      </c>
      <c r="G2838" s="19">
        <v>58</v>
      </c>
      <c r="H2838" s="29">
        <f t="shared" si="605"/>
        <v>7923.74</v>
      </c>
      <c r="I2838" s="32">
        <v>795</v>
      </c>
      <c r="J2838" s="32">
        <v>4</v>
      </c>
      <c r="K2838" s="33">
        <f t="shared" si="606"/>
        <v>5.0314465408805029E-3</v>
      </c>
      <c r="L2838" s="34">
        <f t="shared" si="610"/>
        <v>2.6224509243377168</v>
      </c>
      <c r="M2838" s="32">
        <v>725</v>
      </c>
      <c r="N2838" s="32">
        <v>8</v>
      </c>
      <c r="O2838" s="33">
        <f t="shared" si="607"/>
        <v>1.1034482758620689E-2</v>
      </c>
      <c r="P2838" s="34">
        <f t="shared" si="611"/>
        <v>1.4319443796369744</v>
      </c>
      <c r="Q2838" s="35">
        <v>0</v>
      </c>
      <c r="R2838" s="34">
        <f t="shared" si="612"/>
        <v>0</v>
      </c>
      <c r="S2838" s="33">
        <v>24.09</v>
      </c>
      <c r="T2838" s="34">
        <f t="shared" si="613"/>
        <v>72.466335931963144</v>
      </c>
      <c r="U2838" s="31">
        <f t="shared" si="608"/>
        <v>19.130182808984458</v>
      </c>
      <c r="V2838" s="32">
        <f t="shared" si="609"/>
        <v>15208</v>
      </c>
      <c r="W2838" s="36"/>
      <c r="X2838" s="36">
        <f t="shared" si="614"/>
        <v>2010.14</v>
      </c>
      <c r="Y2838" s="29">
        <f t="shared" si="602"/>
        <v>9933.8799999999992</v>
      </c>
      <c r="Z2838" s="36"/>
      <c r="AA2838" s="36">
        <f t="shared" si="601"/>
        <v>9933.8799999999992</v>
      </c>
      <c r="AB2838" s="29">
        <f t="shared" si="603"/>
        <v>7485.97</v>
      </c>
      <c r="AC2838" s="30">
        <f t="shared" si="604"/>
        <v>129.07</v>
      </c>
    </row>
    <row r="2839" spans="1:30" x14ac:dyDescent="0.2">
      <c r="A2839" s="1" t="s">
        <v>775</v>
      </c>
      <c r="B2839" s="31" t="s">
        <v>8286</v>
      </c>
      <c r="C2839" s="1">
        <v>0</v>
      </c>
      <c r="D2839" s="1" t="s">
        <v>11456</v>
      </c>
      <c r="E2839" s="1" t="s">
        <v>18279</v>
      </c>
      <c r="F2839" s="1">
        <v>0</v>
      </c>
      <c r="G2839" s="19">
        <v>77</v>
      </c>
      <c r="H2839" s="29">
        <f t="shared" si="605"/>
        <v>10519.45</v>
      </c>
      <c r="I2839" s="32">
        <v>795</v>
      </c>
      <c r="J2839" s="32">
        <v>29</v>
      </c>
      <c r="K2839" s="33">
        <f t="shared" si="606"/>
        <v>3.6477987421383647E-2</v>
      </c>
      <c r="L2839" s="34">
        <f t="shared" si="610"/>
        <v>19.012769201448446</v>
      </c>
      <c r="M2839" s="32">
        <v>817</v>
      </c>
      <c r="N2839" s="32">
        <v>223</v>
      </c>
      <c r="O2839" s="33">
        <f t="shared" si="607"/>
        <v>0.27294981640146881</v>
      </c>
      <c r="P2839" s="34">
        <f t="shared" si="611"/>
        <v>35.420686593911853</v>
      </c>
      <c r="Q2839" s="35">
        <v>0</v>
      </c>
      <c r="R2839" s="34">
        <f t="shared" si="612"/>
        <v>0</v>
      </c>
      <c r="S2839" s="33">
        <v>21.49</v>
      </c>
      <c r="T2839" s="34">
        <f t="shared" si="613"/>
        <v>63.253012048192772</v>
      </c>
      <c r="U2839" s="31">
        <f t="shared" si="608"/>
        <v>29.421616960888269</v>
      </c>
      <c r="V2839" s="32">
        <f t="shared" si="609"/>
        <v>23390</v>
      </c>
      <c r="W2839" s="36"/>
      <c r="X2839" s="36">
        <f t="shared" si="614"/>
        <v>3091.61</v>
      </c>
      <c r="Y2839" s="29">
        <f t="shared" si="602"/>
        <v>13611.060000000001</v>
      </c>
      <c r="Z2839" s="36"/>
      <c r="AA2839" s="36">
        <f t="shared" si="601"/>
        <v>13611.060000000001</v>
      </c>
      <c r="AB2839" s="29">
        <f t="shared" si="603"/>
        <v>10257.02</v>
      </c>
      <c r="AC2839" s="30">
        <f t="shared" si="604"/>
        <v>133.21</v>
      </c>
      <c r="AD2839" s="29"/>
    </row>
    <row r="2840" spans="1:30" x14ac:dyDescent="0.2">
      <c r="A2840" s="1" t="s">
        <v>2042</v>
      </c>
      <c r="B2840" s="31" t="s">
        <v>8285</v>
      </c>
      <c r="C2840" s="1">
        <v>0</v>
      </c>
      <c r="D2840" s="1" t="s">
        <v>11457</v>
      </c>
      <c r="E2840" s="1" t="s">
        <v>17707</v>
      </c>
      <c r="F2840" s="1">
        <v>0</v>
      </c>
      <c r="G2840" s="19">
        <v>63</v>
      </c>
      <c r="H2840" s="29">
        <f t="shared" si="605"/>
        <v>8606.82</v>
      </c>
      <c r="I2840" s="32">
        <v>795</v>
      </c>
      <c r="J2840" s="32">
        <v>37</v>
      </c>
      <c r="K2840" s="33">
        <f t="shared" si="606"/>
        <v>4.6540880503144651E-2</v>
      </c>
      <c r="L2840" s="34">
        <f t="shared" si="610"/>
        <v>24.257671050123879</v>
      </c>
      <c r="M2840" s="32">
        <v>764</v>
      </c>
      <c r="N2840" s="32">
        <v>9</v>
      </c>
      <c r="O2840" s="33">
        <f t="shared" si="607"/>
        <v>1.1780104712041885E-2</v>
      </c>
      <c r="P2840" s="34">
        <f t="shared" si="611"/>
        <v>1.5287037102636223</v>
      </c>
      <c r="Q2840" s="35">
        <v>0</v>
      </c>
      <c r="R2840" s="34">
        <f t="shared" si="612"/>
        <v>0</v>
      </c>
      <c r="S2840" s="33">
        <v>21.49</v>
      </c>
      <c r="T2840" s="34">
        <f t="shared" si="613"/>
        <v>63.253012048192772</v>
      </c>
      <c r="U2840" s="31">
        <f t="shared" si="608"/>
        <v>22.259846702145069</v>
      </c>
      <c r="V2840" s="32">
        <f t="shared" si="609"/>
        <v>17697</v>
      </c>
      <c r="W2840" s="36"/>
      <c r="X2840" s="36">
        <f t="shared" si="614"/>
        <v>2339.13</v>
      </c>
      <c r="Y2840" s="29">
        <f t="shared" si="602"/>
        <v>10945.95</v>
      </c>
      <c r="Z2840" s="36"/>
      <c r="AA2840" s="36">
        <f t="shared" si="601"/>
        <v>10945.95</v>
      </c>
      <c r="AB2840" s="29">
        <f t="shared" si="603"/>
        <v>8248.64</v>
      </c>
      <c r="AC2840" s="30">
        <f t="shared" si="604"/>
        <v>130.93</v>
      </c>
      <c r="AD2840" s="29"/>
    </row>
    <row r="2841" spans="1:30" x14ac:dyDescent="0.2">
      <c r="A2841" s="1" t="s">
        <v>2458</v>
      </c>
      <c r="B2841" s="31" t="s">
        <v>8288</v>
      </c>
      <c r="C2841" s="1">
        <v>0</v>
      </c>
      <c r="D2841" s="1" t="s">
        <v>11458</v>
      </c>
      <c r="E2841" s="1" t="s">
        <v>17835</v>
      </c>
      <c r="F2841" s="1">
        <v>0</v>
      </c>
      <c r="G2841" s="19">
        <v>86</v>
      </c>
      <c r="H2841" s="29">
        <f t="shared" si="605"/>
        <v>11748.99</v>
      </c>
      <c r="I2841" s="32">
        <v>795</v>
      </c>
      <c r="J2841" s="32">
        <v>33</v>
      </c>
      <c r="K2841" s="33">
        <f t="shared" si="606"/>
        <v>4.1509433962264149E-2</v>
      </c>
      <c r="L2841" s="34">
        <f t="shared" si="610"/>
        <v>21.635220125786162</v>
      </c>
      <c r="M2841" s="32">
        <v>806</v>
      </c>
      <c r="N2841" s="32">
        <v>19</v>
      </c>
      <c r="O2841" s="33">
        <f t="shared" si="607"/>
        <v>2.3573200992555832E-2</v>
      </c>
      <c r="P2841" s="34">
        <f t="shared" si="611"/>
        <v>3.0590933358404659</v>
      </c>
      <c r="Q2841" s="35">
        <v>0</v>
      </c>
      <c r="R2841" s="34">
        <f t="shared" si="612"/>
        <v>0</v>
      </c>
      <c r="S2841" s="33">
        <v>22.71</v>
      </c>
      <c r="T2841" s="34">
        <f t="shared" si="613"/>
        <v>67.576187101346562</v>
      </c>
      <c r="U2841" s="31">
        <f t="shared" si="608"/>
        <v>23.067625140743296</v>
      </c>
      <c r="V2841" s="32">
        <f t="shared" si="609"/>
        <v>18339</v>
      </c>
      <c r="W2841" s="36"/>
      <c r="X2841" s="36">
        <f t="shared" si="614"/>
        <v>2423.9899999999998</v>
      </c>
      <c r="Y2841" s="29">
        <f t="shared" si="602"/>
        <v>14172.98</v>
      </c>
      <c r="Z2841" s="36"/>
      <c r="AA2841" s="36">
        <f t="shared" si="601"/>
        <v>14172.98</v>
      </c>
      <c r="AB2841" s="29">
        <f t="shared" si="603"/>
        <v>10680.47</v>
      </c>
      <c r="AC2841" s="30">
        <f t="shared" si="604"/>
        <v>124.19</v>
      </c>
      <c r="AD2841" s="29"/>
    </row>
    <row r="2842" spans="1:30" x14ac:dyDescent="0.2">
      <c r="A2842" s="1" t="s">
        <v>2990</v>
      </c>
      <c r="B2842" s="31" t="s">
        <v>8285</v>
      </c>
      <c r="C2842" s="1">
        <v>0</v>
      </c>
      <c r="D2842" s="1" t="s">
        <v>11459</v>
      </c>
      <c r="E2842" s="1" t="s">
        <v>16629</v>
      </c>
      <c r="F2842" s="1">
        <v>0</v>
      </c>
      <c r="G2842" s="19">
        <v>60</v>
      </c>
      <c r="H2842" s="29">
        <f t="shared" si="605"/>
        <v>8196.9699999999993</v>
      </c>
      <c r="I2842" s="32">
        <v>795</v>
      </c>
      <c r="J2842" s="32">
        <v>12</v>
      </c>
      <c r="K2842" s="33">
        <f t="shared" si="606"/>
        <v>1.509433962264151E-2</v>
      </c>
      <c r="L2842" s="34">
        <f t="shared" si="610"/>
        <v>7.8673527730131507</v>
      </c>
      <c r="M2842" s="32">
        <v>744</v>
      </c>
      <c r="N2842" s="32">
        <v>26</v>
      </c>
      <c r="O2842" s="33">
        <f t="shared" si="607"/>
        <v>3.4946236559139782E-2</v>
      </c>
      <c r="P2842" s="34">
        <f t="shared" si="611"/>
        <v>4.5349716996231466</v>
      </c>
      <c r="Q2842" s="35">
        <v>0</v>
      </c>
      <c r="R2842" s="34">
        <f t="shared" si="612"/>
        <v>0</v>
      </c>
      <c r="S2842" s="33">
        <v>22.08</v>
      </c>
      <c r="T2842" s="34">
        <f t="shared" si="613"/>
        <v>65.343727852586809</v>
      </c>
      <c r="U2842" s="31">
        <f t="shared" si="608"/>
        <v>19.436513081305776</v>
      </c>
      <c r="V2842" s="32">
        <f t="shared" si="609"/>
        <v>15452</v>
      </c>
      <c r="W2842" s="36"/>
      <c r="X2842" s="36">
        <f t="shared" si="614"/>
        <v>2042.4</v>
      </c>
      <c r="Y2842" s="29">
        <f t="shared" si="602"/>
        <v>10239.369999999999</v>
      </c>
      <c r="Z2842" s="36"/>
      <c r="AA2842" s="36">
        <f t="shared" si="601"/>
        <v>10239.369999999999</v>
      </c>
      <c r="AB2842" s="29">
        <f t="shared" si="603"/>
        <v>7716.18</v>
      </c>
      <c r="AC2842" s="30">
        <f t="shared" si="604"/>
        <v>128.6</v>
      </c>
    </row>
    <row r="2843" spans="1:30" x14ac:dyDescent="0.2">
      <c r="A2843" s="1" t="s">
        <v>3390</v>
      </c>
      <c r="B2843" s="31" t="s">
        <v>8286</v>
      </c>
      <c r="C2843" s="1">
        <v>0</v>
      </c>
      <c r="D2843" s="1" t="s">
        <v>11460</v>
      </c>
      <c r="E2843" s="1" t="s">
        <v>16994</v>
      </c>
      <c r="F2843" s="1">
        <v>0</v>
      </c>
      <c r="G2843" s="19">
        <v>86</v>
      </c>
      <c r="H2843" s="29">
        <f t="shared" si="605"/>
        <v>11748.99</v>
      </c>
      <c r="I2843" s="32">
        <v>795</v>
      </c>
      <c r="J2843" s="32">
        <v>26</v>
      </c>
      <c r="K2843" s="33">
        <f t="shared" si="606"/>
        <v>3.270440251572327E-2</v>
      </c>
      <c r="L2843" s="34">
        <f t="shared" si="610"/>
        <v>17.045931008195158</v>
      </c>
      <c r="M2843" s="32">
        <v>792</v>
      </c>
      <c r="N2843" s="32">
        <v>31</v>
      </c>
      <c r="O2843" s="33">
        <f t="shared" si="607"/>
        <v>3.9141414141414144E-2</v>
      </c>
      <c r="P2843" s="34">
        <f t="shared" si="611"/>
        <v>5.0793797241699821</v>
      </c>
      <c r="Q2843" s="35">
        <v>0</v>
      </c>
      <c r="R2843" s="34">
        <f t="shared" si="612"/>
        <v>0</v>
      </c>
      <c r="S2843" s="33">
        <v>18.07</v>
      </c>
      <c r="T2843" s="34">
        <f t="shared" si="613"/>
        <v>51.133947554925584</v>
      </c>
      <c r="U2843" s="31">
        <f t="shared" si="608"/>
        <v>18.31481457182268</v>
      </c>
      <c r="V2843" s="32">
        <f t="shared" si="609"/>
        <v>14560</v>
      </c>
      <c r="W2843" s="36"/>
      <c r="X2843" s="36">
        <f t="shared" si="614"/>
        <v>1924.49</v>
      </c>
      <c r="Y2843" s="29">
        <f t="shared" si="602"/>
        <v>13673.48</v>
      </c>
      <c r="Z2843" s="36"/>
      <c r="AA2843" s="36">
        <f t="shared" si="601"/>
        <v>13673.48</v>
      </c>
      <c r="AB2843" s="29">
        <f t="shared" si="603"/>
        <v>10304.049999999999</v>
      </c>
      <c r="AC2843" s="30">
        <f t="shared" si="604"/>
        <v>119.81</v>
      </c>
    </row>
    <row r="2844" spans="1:30" x14ac:dyDescent="0.2">
      <c r="A2844" s="1" t="s">
        <v>3941</v>
      </c>
      <c r="B2844" s="31" t="s">
        <v>8287</v>
      </c>
      <c r="C2844" s="1">
        <v>0</v>
      </c>
      <c r="D2844" s="1" t="s">
        <v>11397</v>
      </c>
      <c r="E2844" s="1" t="s">
        <v>18011</v>
      </c>
      <c r="F2844" s="1">
        <v>0</v>
      </c>
      <c r="G2844" s="19">
        <v>67</v>
      </c>
      <c r="H2844" s="29">
        <f t="shared" si="605"/>
        <v>9153.2800000000007</v>
      </c>
      <c r="I2844" s="32">
        <v>795</v>
      </c>
      <c r="J2844" s="32">
        <v>14</v>
      </c>
      <c r="K2844" s="33">
        <f t="shared" si="606"/>
        <v>1.7610062893081761E-2</v>
      </c>
      <c r="L2844" s="34">
        <f t="shared" si="610"/>
        <v>9.1785782351820089</v>
      </c>
      <c r="M2844" s="32">
        <v>738</v>
      </c>
      <c r="N2844" s="32">
        <v>65</v>
      </c>
      <c r="O2844" s="33">
        <f t="shared" si="607"/>
        <v>8.8075880758807581E-2</v>
      </c>
      <c r="P2844" s="34">
        <f t="shared" si="611"/>
        <v>11.429603470594921</v>
      </c>
      <c r="Q2844" s="35">
        <v>0</v>
      </c>
      <c r="R2844" s="34">
        <f t="shared" si="612"/>
        <v>0</v>
      </c>
      <c r="S2844" s="33">
        <v>23.38</v>
      </c>
      <c r="T2844" s="34">
        <f t="shared" si="613"/>
        <v>69.950389794472002</v>
      </c>
      <c r="U2844" s="31">
        <f t="shared" si="608"/>
        <v>22.639642875062233</v>
      </c>
      <c r="V2844" s="32">
        <f t="shared" si="609"/>
        <v>17999</v>
      </c>
      <c r="W2844" s="36"/>
      <c r="X2844" s="36">
        <f t="shared" si="614"/>
        <v>2379.0500000000002</v>
      </c>
      <c r="Y2844" s="29">
        <f t="shared" si="602"/>
        <v>11532.330000000002</v>
      </c>
      <c r="Z2844" s="36"/>
      <c r="AA2844" s="36">
        <f t="shared" si="601"/>
        <v>11532.330000000002</v>
      </c>
      <c r="AB2844" s="29">
        <f t="shared" si="603"/>
        <v>8690.5300000000007</v>
      </c>
      <c r="AC2844" s="30">
        <f t="shared" si="604"/>
        <v>129.71</v>
      </c>
      <c r="AD2844" s="29"/>
    </row>
    <row r="2845" spans="1:30" x14ac:dyDescent="0.2">
      <c r="A2845" s="1" t="s">
        <v>4246</v>
      </c>
      <c r="B2845" s="31" t="s">
        <v>8286</v>
      </c>
      <c r="C2845" s="1">
        <v>0</v>
      </c>
      <c r="D2845" s="1" t="s">
        <v>11461</v>
      </c>
      <c r="E2845" s="1" t="s">
        <v>16647</v>
      </c>
      <c r="F2845" s="1">
        <v>0</v>
      </c>
      <c r="G2845" s="19">
        <v>75</v>
      </c>
      <c r="H2845" s="29">
        <f t="shared" si="605"/>
        <v>10246.209999999999</v>
      </c>
      <c r="I2845" s="32">
        <v>795</v>
      </c>
      <c r="J2845" s="32">
        <v>26</v>
      </c>
      <c r="K2845" s="33">
        <f t="shared" si="606"/>
        <v>3.270440251572327E-2</v>
      </c>
      <c r="L2845" s="34">
        <f t="shared" si="610"/>
        <v>17.045931008195158</v>
      </c>
      <c r="M2845" s="32">
        <v>799</v>
      </c>
      <c r="N2845" s="32">
        <v>1</v>
      </c>
      <c r="O2845" s="33">
        <f t="shared" si="607"/>
        <v>1.2515644555694619E-3</v>
      </c>
      <c r="P2845" s="34">
        <f t="shared" si="611"/>
        <v>0.16241546859149039</v>
      </c>
      <c r="Q2845" s="35">
        <v>0</v>
      </c>
      <c r="R2845" s="34">
        <f t="shared" si="612"/>
        <v>0</v>
      </c>
      <c r="S2845" s="33">
        <v>20.38</v>
      </c>
      <c r="T2845" s="34">
        <f t="shared" si="613"/>
        <v>59.319631467044644</v>
      </c>
      <c r="U2845" s="31">
        <f t="shared" si="608"/>
        <v>19.131994485957822</v>
      </c>
      <c r="V2845" s="32">
        <f t="shared" si="609"/>
        <v>15210</v>
      </c>
      <c r="W2845" s="36"/>
      <c r="X2845" s="36">
        <f t="shared" si="614"/>
        <v>2010.41</v>
      </c>
      <c r="Y2845" s="29">
        <f t="shared" si="602"/>
        <v>12256.619999999999</v>
      </c>
      <c r="Z2845" s="36"/>
      <c r="AA2845" s="36">
        <f t="shared" si="601"/>
        <v>12256.619999999999</v>
      </c>
      <c r="AB2845" s="29">
        <f t="shared" si="603"/>
        <v>9236.34</v>
      </c>
      <c r="AC2845" s="30">
        <f t="shared" si="604"/>
        <v>123.15</v>
      </c>
      <c r="AD2845" s="29"/>
    </row>
    <row r="2846" spans="1:30" x14ac:dyDescent="0.2">
      <c r="A2846" s="1" t="s">
        <v>4359</v>
      </c>
      <c r="B2846" s="31" t="s">
        <v>8286</v>
      </c>
      <c r="C2846" s="1">
        <v>0</v>
      </c>
      <c r="D2846" s="1" t="s">
        <v>11462</v>
      </c>
      <c r="E2846" s="1" t="s">
        <v>18280</v>
      </c>
      <c r="F2846" s="1">
        <v>0</v>
      </c>
      <c r="G2846" s="19">
        <v>90</v>
      </c>
      <c r="H2846" s="29">
        <f t="shared" si="605"/>
        <v>12295.46</v>
      </c>
      <c r="I2846" s="32">
        <v>795</v>
      </c>
      <c r="J2846" s="32">
        <v>31</v>
      </c>
      <c r="K2846" s="33">
        <f t="shared" si="606"/>
        <v>3.8993710691823898E-2</v>
      </c>
      <c r="L2846" s="34">
        <f t="shared" si="610"/>
        <v>20.323994663617302</v>
      </c>
      <c r="M2846" s="32">
        <v>844</v>
      </c>
      <c r="N2846" s="32">
        <v>34</v>
      </c>
      <c r="O2846" s="33">
        <f t="shared" si="607"/>
        <v>4.0284360189573459E-2</v>
      </c>
      <c r="P2846" s="34">
        <f t="shared" si="611"/>
        <v>5.2276997864412653</v>
      </c>
      <c r="Q2846" s="35">
        <v>0</v>
      </c>
      <c r="R2846" s="34">
        <f t="shared" si="612"/>
        <v>0</v>
      </c>
      <c r="S2846" s="33">
        <v>18.07</v>
      </c>
      <c r="T2846" s="34">
        <f t="shared" si="613"/>
        <v>51.133947554925584</v>
      </c>
      <c r="U2846" s="31">
        <f t="shared" si="608"/>
        <v>19.171410501246037</v>
      </c>
      <c r="V2846" s="32">
        <f t="shared" si="609"/>
        <v>15241</v>
      </c>
      <c r="W2846" s="36"/>
      <c r="X2846" s="36">
        <f t="shared" si="614"/>
        <v>2014.51</v>
      </c>
      <c r="Y2846" s="29">
        <f t="shared" si="602"/>
        <v>14309.97</v>
      </c>
      <c r="Z2846" s="36"/>
      <c r="AA2846" s="36">
        <f t="shared" si="601"/>
        <v>14309.97</v>
      </c>
      <c r="AB2846" s="29">
        <f t="shared" si="603"/>
        <v>10783.7</v>
      </c>
      <c r="AC2846" s="30">
        <f t="shared" si="604"/>
        <v>119.82</v>
      </c>
      <c r="AD2846" s="29"/>
    </row>
    <row r="2847" spans="1:30" x14ac:dyDescent="0.2">
      <c r="A2847" s="1" t="s">
        <v>8259</v>
      </c>
      <c r="B2847" s="31" t="s">
        <v>8291</v>
      </c>
      <c r="C2847" s="1">
        <v>0</v>
      </c>
      <c r="D2847" s="1" t="s">
        <v>11463</v>
      </c>
      <c r="E2847" s="1" t="s">
        <v>17234</v>
      </c>
      <c r="F2847" s="1">
        <v>0</v>
      </c>
      <c r="G2847" s="19">
        <v>68</v>
      </c>
      <c r="H2847" s="29">
        <f t="shared" si="605"/>
        <v>9289.9</v>
      </c>
      <c r="I2847" s="32">
        <v>795</v>
      </c>
      <c r="J2847" s="32">
        <v>17</v>
      </c>
      <c r="K2847" s="33">
        <f t="shared" si="606"/>
        <v>2.1383647798742137E-2</v>
      </c>
      <c r="L2847" s="34">
        <f t="shared" si="610"/>
        <v>11.145416428435295</v>
      </c>
      <c r="M2847" s="32">
        <v>689</v>
      </c>
      <c r="N2847" s="32">
        <v>5</v>
      </c>
      <c r="O2847" s="33">
        <f t="shared" si="607"/>
        <v>7.2568940493468797E-3</v>
      </c>
      <c r="P2847" s="34">
        <f t="shared" si="611"/>
        <v>0.9417268461872339</v>
      </c>
      <c r="Q2847" s="35">
        <v>0</v>
      </c>
      <c r="R2847" s="34">
        <f t="shared" si="612"/>
        <v>0</v>
      </c>
      <c r="S2847" s="33">
        <v>20.92</v>
      </c>
      <c r="T2847" s="34">
        <f t="shared" si="613"/>
        <v>61.233167965981586</v>
      </c>
      <c r="U2847" s="31">
        <f t="shared" si="608"/>
        <v>18.330077810151028</v>
      </c>
      <c r="V2847" s="32">
        <f t="shared" si="609"/>
        <v>14572</v>
      </c>
      <c r="W2847" s="36"/>
      <c r="X2847" s="36">
        <f t="shared" si="614"/>
        <v>1926.08</v>
      </c>
      <c r="Y2847" s="29">
        <f t="shared" si="602"/>
        <v>11215.98</v>
      </c>
      <c r="Z2847" s="36"/>
      <c r="AA2847" s="36">
        <f t="shared" si="601"/>
        <v>11215.98</v>
      </c>
      <c r="AB2847" s="29">
        <f t="shared" si="603"/>
        <v>8452.1299999999992</v>
      </c>
      <c r="AC2847" s="30">
        <f t="shared" si="604"/>
        <v>124.3</v>
      </c>
      <c r="AD2847" s="29"/>
    </row>
    <row r="2848" spans="1:30" x14ac:dyDescent="0.2">
      <c r="A2848" s="1" t="s">
        <v>4772</v>
      </c>
      <c r="B2848" s="31" t="s">
        <v>8286</v>
      </c>
      <c r="C2848" s="1">
        <v>0</v>
      </c>
      <c r="D2848" s="1" t="s">
        <v>11464</v>
      </c>
      <c r="E2848" s="1" t="s">
        <v>18281</v>
      </c>
      <c r="F2848" s="1">
        <v>0</v>
      </c>
      <c r="G2848" s="19">
        <v>85</v>
      </c>
      <c r="H2848" s="29">
        <f t="shared" si="605"/>
        <v>11612.38</v>
      </c>
      <c r="I2848" s="32">
        <v>795</v>
      </c>
      <c r="J2848" s="32">
        <v>21</v>
      </c>
      <c r="K2848" s="33">
        <f t="shared" si="606"/>
        <v>2.6415094339622643E-2</v>
      </c>
      <c r="L2848" s="34">
        <f t="shared" si="610"/>
        <v>13.767867352773013</v>
      </c>
      <c r="M2848" s="32">
        <v>793</v>
      </c>
      <c r="N2848" s="32">
        <v>12</v>
      </c>
      <c r="O2848" s="33">
        <f t="shared" si="607"/>
        <v>1.5132408575031526E-2</v>
      </c>
      <c r="P2848" s="34">
        <f t="shared" si="611"/>
        <v>1.9637320464756742</v>
      </c>
      <c r="Q2848" s="35">
        <v>0.23</v>
      </c>
      <c r="R2848" s="34">
        <f t="shared" si="612"/>
        <v>23</v>
      </c>
      <c r="S2848" s="33">
        <v>15</v>
      </c>
      <c r="T2848" s="34">
        <f t="shared" si="613"/>
        <v>40.255138199858251</v>
      </c>
      <c r="U2848" s="31">
        <f t="shared" si="608"/>
        <v>19.746684399776733</v>
      </c>
      <c r="V2848" s="32">
        <f t="shared" si="609"/>
        <v>15699</v>
      </c>
      <c r="W2848" s="36"/>
      <c r="X2848" s="36">
        <f t="shared" si="614"/>
        <v>2075.04</v>
      </c>
      <c r="Y2848" s="29">
        <f t="shared" si="602"/>
        <v>13687.419999999998</v>
      </c>
      <c r="Z2848" s="36"/>
      <c r="AA2848" s="36">
        <f t="shared" si="601"/>
        <v>13687.419999999998</v>
      </c>
      <c r="AB2848" s="29">
        <f t="shared" si="603"/>
        <v>10314.56</v>
      </c>
      <c r="AC2848" s="30">
        <f t="shared" si="604"/>
        <v>121.35</v>
      </c>
    </row>
    <row r="2849" spans="1:30" x14ac:dyDescent="0.2">
      <c r="A2849" s="1" t="s">
        <v>8263</v>
      </c>
      <c r="B2849" s="31" t="s">
        <v>8294</v>
      </c>
      <c r="C2849" s="1">
        <v>0</v>
      </c>
      <c r="D2849" s="1" t="s">
        <v>11465</v>
      </c>
      <c r="E2849" s="1" t="s">
        <v>17360</v>
      </c>
      <c r="F2849" s="1">
        <v>0</v>
      </c>
      <c r="G2849" s="19">
        <v>94</v>
      </c>
      <c r="H2849" s="29">
        <f t="shared" si="605"/>
        <v>12841.92</v>
      </c>
      <c r="I2849" s="32">
        <v>795</v>
      </c>
      <c r="J2849" s="32">
        <v>5</v>
      </c>
      <c r="K2849" s="33">
        <f t="shared" si="606"/>
        <v>6.2893081761006293E-3</v>
      </c>
      <c r="L2849" s="34">
        <f t="shared" si="610"/>
        <v>3.2780636554221463</v>
      </c>
      <c r="M2849" s="32">
        <v>765</v>
      </c>
      <c r="N2849" s="32">
        <v>88</v>
      </c>
      <c r="O2849" s="33">
        <f t="shared" si="607"/>
        <v>0.11503267973856209</v>
      </c>
      <c r="P2849" s="34">
        <f t="shared" si="611"/>
        <v>14.92778617987565</v>
      </c>
      <c r="Q2849" s="35">
        <v>1</v>
      </c>
      <c r="R2849" s="34">
        <f t="shared" si="612"/>
        <v>100</v>
      </c>
      <c r="S2849" s="33">
        <v>22.08</v>
      </c>
      <c r="T2849" s="34">
        <f t="shared" si="613"/>
        <v>65.343727852586809</v>
      </c>
      <c r="U2849" s="31">
        <f t="shared" si="608"/>
        <v>45.887394421971152</v>
      </c>
      <c r="V2849" s="32">
        <f t="shared" si="609"/>
        <v>36480</v>
      </c>
      <c r="W2849" s="36"/>
      <c r="X2849" s="36">
        <f t="shared" si="614"/>
        <v>4821.8100000000004</v>
      </c>
      <c r="Y2849" s="29">
        <f t="shared" si="602"/>
        <v>17663.73</v>
      </c>
      <c r="Z2849" s="36"/>
      <c r="AA2849" s="36">
        <f t="shared" si="601"/>
        <v>17663.73</v>
      </c>
      <c r="AB2849" s="29">
        <f t="shared" si="603"/>
        <v>13311.02</v>
      </c>
      <c r="AC2849" s="30">
        <f t="shared" si="604"/>
        <v>141.61000000000001</v>
      </c>
    </row>
    <row r="2850" spans="1:30" x14ac:dyDescent="0.2">
      <c r="A2850" s="1" t="s">
        <v>5600</v>
      </c>
      <c r="B2850" s="31" t="s">
        <v>8286</v>
      </c>
      <c r="C2850" s="1">
        <v>0</v>
      </c>
      <c r="D2850" s="1" t="s">
        <v>11466</v>
      </c>
      <c r="E2850" s="1" t="s">
        <v>16665</v>
      </c>
      <c r="F2850" s="1">
        <v>0</v>
      </c>
      <c r="G2850" s="19">
        <v>90</v>
      </c>
      <c r="H2850" s="29">
        <f t="shared" si="605"/>
        <v>12295.46</v>
      </c>
      <c r="I2850" s="32">
        <v>795</v>
      </c>
      <c r="J2850" s="32">
        <v>18</v>
      </c>
      <c r="K2850" s="33">
        <f t="shared" si="606"/>
        <v>2.2641509433962263E-2</v>
      </c>
      <c r="L2850" s="34">
        <f t="shared" si="610"/>
        <v>11.801029159519723</v>
      </c>
      <c r="M2850" s="32">
        <v>808</v>
      </c>
      <c r="N2850" s="32">
        <v>47</v>
      </c>
      <c r="O2850" s="33">
        <f t="shared" si="607"/>
        <v>5.8168316831683171E-2</v>
      </c>
      <c r="P2850" s="34">
        <f t="shared" si="611"/>
        <v>7.5485001138814845</v>
      </c>
      <c r="Q2850" s="35">
        <v>1</v>
      </c>
      <c r="R2850" s="34">
        <f t="shared" si="612"/>
        <v>100</v>
      </c>
      <c r="S2850" s="33">
        <v>20.38</v>
      </c>
      <c r="T2850" s="34">
        <f t="shared" si="613"/>
        <v>59.319631467044644</v>
      </c>
      <c r="U2850" s="31">
        <f t="shared" si="608"/>
        <v>44.667290185111462</v>
      </c>
      <c r="V2850" s="32">
        <f t="shared" si="609"/>
        <v>35510</v>
      </c>
      <c r="W2850" s="36"/>
      <c r="X2850" s="36">
        <f t="shared" si="614"/>
        <v>4693.6000000000004</v>
      </c>
      <c r="Y2850" s="29">
        <f t="shared" si="602"/>
        <v>16989.059999999998</v>
      </c>
      <c r="Z2850" s="36"/>
      <c r="AA2850" s="36">
        <f t="shared" si="601"/>
        <v>16989.059999999998</v>
      </c>
      <c r="AB2850" s="29">
        <f t="shared" si="603"/>
        <v>12802.61</v>
      </c>
      <c r="AC2850" s="30">
        <f t="shared" si="604"/>
        <v>142.25</v>
      </c>
    </row>
    <row r="2851" spans="1:30" x14ac:dyDescent="0.2">
      <c r="A2851" s="1" t="s">
        <v>5886</v>
      </c>
      <c r="B2851" s="31" t="s">
        <v>8287</v>
      </c>
      <c r="C2851" s="1">
        <v>0</v>
      </c>
      <c r="D2851" s="1" t="s">
        <v>11467</v>
      </c>
      <c r="E2851" s="1" t="s">
        <v>17468</v>
      </c>
      <c r="F2851" s="1">
        <v>0</v>
      </c>
      <c r="G2851" s="19">
        <v>87</v>
      </c>
      <c r="H2851" s="29">
        <f t="shared" si="605"/>
        <v>11885.61</v>
      </c>
      <c r="I2851" s="32">
        <v>795</v>
      </c>
      <c r="J2851" s="32">
        <v>60</v>
      </c>
      <c r="K2851" s="33">
        <f t="shared" si="606"/>
        <v>7.5471698113207544E-2</v>
      </c>
      <c r="L2851" s="34">
        <f t="shared" si="610"/>
        <v>39.336763865065748</v>
      </c>
      <c r="M2851" s="32">
        <v>679</v>
      </c>
      <c r="N2851" s="32">
        <v>71</v>
      </c>
      <c r="O2851" s="33">
        <f t="shared" si="607"/>
        <v>0.10456553755522828</v>
      </c>
      <c r="P2851" s="34">
        <f t="shared" si="611"/>
        <v>13.569465563662236</v>
      </c>
      <c r="Q2851" s="35">
        <v>0</v>
      </c>
      <c r="R2851" s="34">
        <f t="shared" si="612"/>
        <v>0</v>
      </c>
      <c r="S2851" s="33">
        <v>22.71</v>
      </c>
      <c r="T2851" s="34">
        <f t="shared" si="613"/>
        <v>67.576187101346562</v>
      </c>
      <c r="U2851" s="31">
        <f t="shared" si="608"/>
        <v>30.120604132518636</v>
      </c>
      <c r="V2851" s="32">
        <f t="shared" si="609"/>
        <v>23946</v>
      </c>
      <c r="W2851" s="36"/>
      <c r="X2851" s="36">
        <f t="shared" si="614"/>
        <v>3165.11</v>
      </c>
      <c r="Y2851" s="29">
        <f t="shared" si="602"/>
        <v>15050.720000000001</v>
      </c>
      <c r="Z2851" s="36"/>
      <c r="AA2851" s="36">
        <f t="shared" si="601"/>
        <v>15050.720000000001</v>
      </c>
      <c r="AB2851" s="29">
        <f t="shared" si="603"/>
        <v>11341.91</v>
      </c>
      <c r="AC2851" s="30">
        <f t="shared" si="604"/>
        <v>130.37</v>
      </c>
    </row>
    <row r="2852" spans="1:30" x14ac:dyDescent="0.2">
      <c r="A2852" s="1" t="s">
        <v>6501</v>
      </c>
      <c r="B2852" s="31" t="s">
        <v>8285</v>
      </c>
      <c r="C2852" s="1">
        <v>0</v>
      </c>
      <c r="D2852" s="1" t="s">
        <v>11468</v>
      </c>
      <c r="E2852" s="1" t="s">
        <v>17138</v>
      </c>
      <c r="F2852" s="1">
        <v>0</v>
      </c>
      <c r="G2852" s="19">
        <v>78</v>
      </c>
      <c r="H2852" s="29">
        <f t="shared" si="605"/>
        <v>10656.06</v>
      </c>
      <c r="I2852" s="32">
        <v>795</v>
      </c>
      <c r="J2852" s="32">
        <v>20</v>
      </c>
      <c r="K2852" s="33">
        <f t="shared" si="606"/>
        <v>2.5157232704402517E-2</v>
      </c>
      <c r="L2852" s="34">
        <f t="shared" si="610"/>
        <v>13.112254621688585</v>
      </c>
      <c r="M2852" s="32">
        <v>816</v>
      </c>
      <c r="N2852" s="32">
        <v>8</v>
      </c>
      <c r="O2852" s="33">
        <f t="shared" si="607"/>
        <v>9.8039215686274508E-3</v>
      </c>
      <c r="P2852" s="34">
        <f t="shared" si="611"/>
        <v>1.2722545039666748</v>
      </c>
      <c r="Q2852" s="35">
        <v>0</v>
      </c>
      <c r="R2852" s="34">
        <f t="shared" si="612"/>
        <v>0</v>
      </c>
      <c r="S2852" s="33">
        <v>17.28</v>
      </c>
      <c r="T2852" s="34">
        <f t="shared" si="613"/>
        <v>48.334514528703053</v>
      </c>
      <c r="U2852" s="31">
        <f t="shared" si="608"/>
        <v>15.679755913589577</v>
      </c>
      <c r="V2852" s="32">
        <f t="shared" si="609"/>
        <v>12465</v>
      </c>
      <c r="W2852" s="36"/>
      <c r="X2852" s="36">
        <f t="shared" si="614"/>
        <v>1647.58</v>
      </c>
      <c r="Y2852" s="29">
        <f t="shared" si="602"/>
        <v>12303.64</v>
      </c>
      <c r="Z2852" s="36"/>
      <c r="AA2852" s="36">
        <f t="shared" si="601"/>
        <v>12303.64</v>
      </c>
      <c r="AB2852" s="29">
        <f t="shared" si="603"/>
        <v>9271.77</v>
      </c>
      <c r="AC2852" s="30">
        <f t="shared" si="604"/>
        <v>118.87</v>
      </c>
    </row>
    <row r="2853" spans="1:30" x14ac:dyDescent="0.2">
      <c r="A2853" s="1" t="s">
        <v>6633</v>
      </c>
      <c r="B2853" s="31" t="s">
        <v>8287</v>
      </c>
      <c r="C2853" s="1">
        <v>0</v>
      </c>
      <c r="D2853" s="1" t="s">
        <v>11469</v>
      </c>
      <c r="E2853" s="1" t="s">
        <v>18282</v>
      </c>
      <c r="F2853" s="1">
        <v>0</v>
      </c>
      <c r="G2853" s="19">
        <v>81</v>
      </c>
      <c r="H2853" s="29">
        <f t="shared" si="605"/>
        <v>11065.91</v>
      </c>
      <c r="I2853" s="32">
        <v>795</v>
      </c>
      <c r="J2853" s="32">
        <v>0</v>
      </c>
      <c r="K2853" s="33">
        <f t="shared" si="606"/>
        <v>0</v>
      </c>
      <c r="L2853" s="34">
        <f t="shared" si="610"/>
        <v>0</v>
      </c>
      <c r="M2853" s="32">
        <v>790</v>
      </c>
      <c r="N2853" s="32">
        <v>43</v>
      </c>
      <c r="O2853" s="33">
        <f t="shared" si="607"/>
        <v>5.4430379746835442E-2</v>
      </c>
      <c r="P2853" s="34">
        <f t="shared" si="611"/>
        <v>7.0634281701238422</v>
      </c>
      <c r="Q2853" s="35">
        <v>0</v>
      </c>
      <c r="R2853" s="34">
        <f t="shared" si="612"/>
        <v>0</v>
      </c>
      <c r="S2853" s="33">
        <v>20.92</v>
      </c>
      <c r="T2853" s="34">
        <f t="shared" si="613"/>
        <v>61.233167965981586</v>
      </c>
      <c r="U2853" s="31">
        <f t="shared" si="608"/>
        <v>17.074149034026355</v>
      </c>
      <c r="V2853" s="32">
        <f t="shared" si="609"/>
        <v>13574</v>
      </c>
      <c r="W2853" s="36"/>
      <c r="X2853" s="36">
        <f t="shared" si="614"/>
        <v>1794.17</v>
      </c>
      <c r="Y2853" s="29">
        <f t="shared" si="602"/>
        <v>12860.08</v>
      </c>
      <c r="Z2853" s="36"/>
      <c r="AA2853" s="36">
        <f t="shared" si="601"/>
        <v>12860.08</v>
      </c>
      <c r="AB2853" s="29">
        <f t="shared" si="603"/>
        <v>9691.09</v>
      </c>
      <c r="AC2853" s="30">
        <f t="shared" si="604"/>
        <v>119.64</v>
      </c>
    </row>
    <row r="2854" spans="1:30" x14ac:dyDescent="0.2">
      <c r="A2854" s="1" t="s">
        <v>6934</v>
      </c>
      <c r="B2854" s="31" t="s">
        <v>8286</v>
      </c>
      <c r="C2854" s="1">
        <v>0</v>
      </c>
      <c r="D2854" s="1" t="s">
        <v>11470</v>
      </c>
      <c r="E2854" s="1" t="s">
        <v>18283</v>
      </c>
      <c r="F2854" s="1">
        <v>0</v>
      </c>
      <c r="G2854" s="19">
        <v>77</v>
      </c>
      <c r="H2854" s="29">
        <f t="shared" si="605"/>
        <v>10519.45</v>
      </c>
      <c r="I2854" s="32">
        <v>795</v>
      </c>
      <c r="J2854" s="32">
        <v>27</v>
      </c>
      <c r="K2854" s="33">
        <f t="shared" si="606"/>
        <v>3.3962264150943396E-2</v>
      </c>
      <c r="L2854" s="34">
        <f t="shared" si="610"/>
        <v>17.701543739279586</v>
      </c>
      <c r="M2854" s="32">
        <v>789</v>
      </c>
      <c r="N2854" s="32">
        <v>77</v>
      </c>
      <c r="O2854" s="33">
        <f t="shared" si="607"/>
        <v>9.7591888466413187E-2</v>
      </c>
      <c r="P2854" s="34">
        <f t="shared" si="611"/>
        <v>12.66449540450477</v>
      </c>
      <c r="Q2854" s="35">
        <v>0.67</v>
      </c>
      <c r="R2854" s="34">
        <f t="shared" si="612"/>
        <v>67</v>
      </c>
      <c r="S2854" s="33">
        <v>18.93</v>
      </c>
      <c r="T2854" s="34">
        <f t="shared" si="613"/>
        <v>54.181431608788088</v>
      </c>
      <c r="U2854" s="31">
        <f t="shared" si="608"/>
        <v>37.886867688143113</v>
      </c>
      <c r="V2854" s="32">
        <f t="shared" si="609"/>
        <v>30120</v>
      </c>
      <c r="W2854" s="36"/>
      <c r="X2854" s="36">
        <f t="shared" si="614"/>
        <v>3981.16</v>
      </c>
      <c r="Y2854" s="29">
        <f t="shared" si="602"/>
        <v>14500.61</v>
      </c>
      <c r="Z2854" s="36"/>
      <c r="AA2854" s="36">
        <f t="shared" si="601"/>
        <v>14500.61</v>
      </c>
      <c r="AB2854" s="29">
        <f t="shared" si="603"/>
        <v>10927.36</v>
      </c>
      <c r="AC2854" s="30">
        <f t="shared" si="604"/>
        <v>141.91</v>
      </c>
      <c r="AD2854" s="29"/>
    </row>
    <row r="2855" spans="1:30" x14ac:dyDescent="0.2">
      <c r="A2855" s="1" t="s">
        <v>7719</v>
      </c>
      <c r="B2855" s="31" t="s">
        <v>8286</v>
      </c>
      <c r="C2855" s="1">
        <v>0</v>
      </c>
      <c r="D2855" s="1" t="s">
        <v>11471</v>
      </c>
      <c r="E2855" s="1" t="s">
        <v>16693</v>
      </c>
      <c r="F2855" s="1">
        <v>0</v>
      </c>
      <c r="G2855" s="19">
        <v>75</v>
      </c>
      <c r="H2855" s="29">
        <f t="shared" si="605"/>
        <v>10246.209999999999</v>
      </c>
      <c r="I2855" s="32">
        <v>795</v>
      </c>
      <c r="J2855" s="32">
        <v>28</v>
      </c>
      <c r="K2855" s="33">
        <f t="shared" si="606"/>
        <v>3.5220125786163521E-2</v>
      </c>
      <c r="L2855" s="34">
        <f t="shared" si="610"/>
        <v>18.357156470364018</v>
      </c>
      <c r="M2855" s="32">
        <v>794</v>
      </c>
      <c r="N2855" s="32">
        <v>115</v>
      </c>
      <c r="O2855" s="33">
        <f t="shared" si="607"/>
        <v>0.14483627204030228</v>
      </c>
      <c r="P2855" s="34">
        <f t="shared" si="611"/>
        <v>18.795397142983745</v>
      </c>
      <c r="Q2855" s="35">
        <v>0</v>
      </c>
      <c r="R2855" s="34">
        <f t="shared" si="612"/>
        <v>0</v>
      </c>
      <c r="S2855" s="33">
        <v>23.38</v>
      </c>
      <c r="T2855" s="34">
        <f t="shared" si="613"/>
        <v>69.950389794472002</v>
      </c>
      <c r="U2855" s="31">
        <f t="shared" si="608"/>
        <v>26.775735851954941</v>
      </c>
      <c r="V2855" s="32">
        <f t="shared" si="609"/>
        <v>21287</v>
      </c>
      <c r="W2855" s="36"/>
      <c r="X2855" s="36">
        <f t="shared" si="614"/>
        <v>2813.65</v>
      </c>
      <c r="Y2855" s="29">
        <f t="shared" si="602"/>
        <v>13059.859999999999</v>
      </c>
      <c r="Z2855" s="36"/>
      <c r="AA2855" s="36">
        <f t="shared" si="601"/>
        <v>13059.859999999999</v>
      </c>
      <c r="AB2855" s="29">
        <f t="shared" si="603"/>
        <v>9841.64</v>
      </c>
      <c r="AC2855" s="30">
        <f t="shared" si="604"/>
        <v>131.22</v>
      </c>
    </row>
    <row r="2856" spans="1:30" x14ac:dyDescent="0.2">
      <c r="A2856" s="1" t="s">
        <v>356</v>
      </c>
      <c r="B2856" s="31" t="s">
        <v>8286</v>
      </c>
      <c r="C2856" s="1">
        <v>0</v>
      </c>
      <c r="D2856" s="1" t="s">
        <v>11472</v>
      </c>
      <c r="E2856" s="1" t="s">
        <v>18284</v>
      </c>
      <c r="F2856" s="1">
        <v>0</v>
      </c>
      <c r="G2856" s="19">
        <v>86</v>
      </c>
      <c r="H2856" s="29">
        <f t="shared" si="605"/>
        <v>11748.99</v>
      </c>
      <c r="I2856" s="32">
        <v>796</v>
      </c>
      <c r="J2856" s="32">
        <v>27</v>
      </c>
      <c r="K2856" s="33">
        <f t="shared" si="606"/>
        <v>3.391959798994975E-2</v>
      </c>
      <c r="L2856" s="34">
        <f t="shared" si="610"/>
        <v>17.679305619004111</v>
      </c>
      <c r="M2856" s="32">
        <v>815</v>
      </c>
      <c r="N2856" s="32">
        <v>130</v>
      </c>
      <c r="O2856" s="33">
        <f t="shared" si="607"/>
        <v>0.15950920245398773</v>
      </c>
      <c r="P2856" s="34">
        <f t="shared" si="611"/>
        <v>20.69950272711424</v>
      </c>
      <c r="Q2856" s="35">
        <v>0</v>
      </c>
      <c r="R2856" s="34">
        <f t="shared" si="612"/>
        <v>0</v>
      </c>
      <c r="S2856" s="33">
        <v>18.510000000000002</v>
      </c>
      <c r="T2856" s="34">
        <f t="shared" si="613"/>
        <v>52.693125442948272</v>
      </c>
      <c r="U2856" s="31">
        <f t="shared" si="608"/>
        <v>22.767983447266655</v>
      </c>
      <c r="V2856" s="32">
        <f t="shared" si="609"/>
        <v>18123</v>
      </c>
      <c r="W2856" s="36"/>
      <c r="X2856" s="36">
        <f t="shared" si="614"/>
        <v>2395.44</v>
      </c>
      <c r="Y2856" s="29">
        <f t="shared" si="602"/>
        <v>14144.43</v>
      </c>
      <c r="Z2856" s="36"/>
      <c r="AA2856" s="36">
        <f t="shared" si="601"/>
        <v>14144.43</v>
      </c>
      <c r="AB2856" s="29">
        <f t="shared" si="603"/>
        <v>10658.95</v>
      </c>
      <c r="AC2856" s="30">
        <f t="shared" si="604"/>
        <v>123.94</v>
      </c>
      <c r="AD2856" s="29"/>
    </row>
    <row r="2857" spans="1:30" x14ac:dyDescent="0.2">
      <c r="A2857" s="1" t="s">
        <v>979</v>
      </c>
      <c r="B2857" s="31" t="s">
        <v>8286</v>
      </c>
      <c r="C2857" s="1">
        <v>0</v>
      </c>
      <c r="D2857" s="1" t="s">
        <v>11473</v>
      </c>
      <c r="E2857" s="1" t="s">
        <v>18144</v>
      </c>
      <c r="F2857" s="1">
        <v>0</v>
      </c>
      <c r="G2857" s="19">
        <v>79</v>
      </c>
      <c r="H2857" s="29">
        <f t="shared" si="605"/>
        <v>10792.68</v>
      </c>
      <c r="I2857" s="32">
        <v>796</v>
      </c>
      <c r="J2857" s="32">
        <v>15</v>
      </c>
      <c r="K2857" s="33">
        <f t="shared" si="606"/>
        <v>1.8844221105527637E-2</v>
      </c>
      <c r="L2857" s="34">
        <f t="shared" si="610"/>
        <v>9.8218364550022841</v>
      </c>
      <c r="M2857" s="32">
        <v>810</v>
      </c>
      <c r="N2857" s="32">
        <v>140</v>
      </c>
      <c r="O2857" s="33">
        <f t="shared" si="607"/>
        <v>0.1728395061728395</v>
      </c>
      <c r="P2857" s="34">
        <f t="shared" si="611"/>
        <v>22.429375699560637</v>
      </c>
      <c r="Q2857" s="35">
        <v>1</v>
      </c>
      <c r="R2857" s="34">
        <f t="shared" si="612"/>
        <v>100</v>
      </c>
      <c r="S2857" s="33">
        <v>18.09</v>
      </c>
      <c r="T2857" s="34">
        <f t="shared" si="613"/>
        <v>51.204819277108435</v>
      </c>
      <c r="U2857" s="31">
        <f t="shared" si="608"/>
        <v>45.864007857917841</v>
      </c>
      <c r="V2857" s="32">
        <f t="shared" si="609"/>
        <v>36508</v>
      </c>
      <c r="W2857" s="36"/>
      <c r="X2857" s="36">
        <f t="shared" si="614"/>
        <v>4825.51</v>
      </c>
      <c r="Y2857" s="29">
        <f t="shared" si="602"/>
        <v>15618.19</v>
      </c>
      <c r="Z2857" s="36"/>
      <c r="AA2857" s="36">
        <f t="shared" si="601"/>
        <v>15618.19</v>
      </c>
      <c r="AB2857" s="29">
        <f t="shared" si="603"/>
        <v>11769.55</v>
      </c>
      <c r="AC2857" s="30">
        <f t="shared" si="604"/>
        <v>148.97999999999999</v>
      </c>
      <c r="AD2857" s="29"/>
    </row>
    <row r="2858" spans="1:30" x14ac:dyDescent="0.2">
      <c r="A2858" s="1" t="s">
        <v>1171</v>
      </c>
      <c r="B2858" s="31" t="s">
        <v>8286</v>
      </c>
      <c r="C2858" s="1">
        <v>0</v>
      </c>
      <c r="D2858" s="1" t="s">
        <v>11474</v>
      </c>
      <c r="E2858" s="1" t="s">
        <v>18285</v>
      </c>
      <c r="F2858" s="1">
        <v>0</v>
      </c>
      <c r="G2858" s="19">
        <v>70</v>
      </c>
      <c r="H2858" s="29">
        <f t="shared" si="605"/>
        <v>9563.1299999999992</v>
      </c>
      <c r="I2858" s="32">
        <v>796</v>
      </c>
      <c r="J2858" s="32">
        <v>20</v>
      </c>
      <c r="K2858" s="33">
        <f t="shared" si="606"/>
        <v>2.5125628140703519E-2</v>
      </c>
      <c r="L2858" s="34">
        <f t="shared" si="610"/>
        <v>13.095781940003045</v>
      </c>
      <c r="M2858" s="32">
        <v>805</v>
      </c>
      <c r="N2858" s="32">
        <v>162</v>
      </c>
      <c r="O2858" s="33">
        <f t="shared" si="607"/>
        <v>0.20124223602484473</v>
      </c>
      <c r="P2858" s="34">
        <f t="shared" si="611"/>
        <v>26.115196799435196</v>
      </c>
      <c r="Q2858" s="35">
        <v>1</v>
      </c>
      <c r="R2858" s="34">
        <f t="shared" si="612"/>
        <v>100</v>
      </c>
      <c r="S2858" s="33">
        <v>19.899999999999999</v>
      </c>
      <c r="T2858" s="34">
        <f t="shared" si="613"/>
        <v>57.618710134656268</v>
      </c>
      <c r="U2858" s="31">
        <f t="shared" si="608"/>
        <v>49.207422218523632</v>
      </c>
      <c r="V2858" s="32">
        <f t="shared" si="609"/>
        <v>39169</v>
      </c>
      <c r="W2858" s="36"/>
      <c r="X2858" s="36">
        <f t="shared" si="614"/>
        <v>5177.2299999999996</v>
      </c>
      <c r="Y2858" s="29">
        <f t="shared" si="602"/>
        <v>14740.359999999999</v>
      </c>
      <c r="Z2858" s="36"/>
      <c r="AA2858" s="36">
        <f t="shared" si="601"/>
        <v>14740.359999999999</v>
      </c>
      <c r="AB2858" s="29">
        <f t="shared" si="603"/>
        <v>11108.03</v>
      </c>
      <c r="AC2858" s="30">
        <f t="shared" si="604"/>
        <v>158.69</v>
      </c>
    </row>
    <row r="2859" spans="1:30" x14ac:dyDescent="0.2">
      <c r="A2859" s="1" t="s">
        <v>1786</v>
      </c>
      <c r="B2859" s="31" t="s">
        <v>8286</v>
      </c>
      <c r="C2859" s="1">
        <v>0</v>
      </c>
      <c r="D2859" s="1" t="s">
        <v>11475</v>
      </c>
      <c r="E2859" s="1" t="s">
        <v>18286</v>
      </c>
      <c r="F2859" s="1">
        <v>0</v>
      </c>
      <c r="G2859" s="19">
        <v>74</v>
      </c>
      <c r="H2859" s="29">
        <f t="shared" si="605"/>
        <v>10109.6</v>
      </c>
      <c r="I2859" s="32">
        <v>796</v>
      </c>
      <c r="J2859" s="32">
        <v>26</v>
      </c>
      <c r="K2859" s="33">
        <f t="shared" si="606"/>
        <v>3.2663316582914576E-2</v>
      </c>
      <c r="L2859" s="34">
        <f t="shared" si="610"/>
        <v>17.02451652200396</v>
      </c>
      <c r="M2859" s="32">
        <v>790</v>
      </c>
      <c r="N2859" s="32">
        <v>35</v>
      </c>
      <c r="O2859" s="33">
        <f t="shared" si="607"/>
        <v>4.4303797468354431E-2</v>
      </c>
      <c r="P2859" s="34">
        <f t="shared" si="611"/>
        <v>5.7493019989380114</v>
      </c>
      <c r="Q2859" s="35">
        <v>1</v>
      </c>
      <c r="R2859" s="34">
        <f t="shared" si="612"/>
        <v>100</v>
      </c>
      <c r="S2859" s="33">
        <v>19.899999999999999</v>
      </c>
      <c r="T2859" s="34">
        <f t="shared" si="613"/>
        <v>57.618710134656268</v>
      </c>
      <c r="U2859" s="31">
        <f t="shared" si="608"/>
        <v>45.098132163899564</v>
      </c>
      <c r="V2859" s="32">
        <f t="shared" si="609"/>
        <v>35898</v>
      </c>
      <c r="W2859" s="36"/>
      <c r="X2859" s="36">
        <f t="shared" si="614"/>
        <v>4744.88</v>
      </c>
      <c r="Y2859" s="29">
        <f t="shared" si="602"/>
        <v>14854.48</v>
      </c>
      <c r="Z2859" s="36"/>
      <c r="AA2859" s="36">
        <f t="shared" si="601"/>
        <v>14854.48</v>
      </c>
      <c r="AB2859" s="29">
        <f t="shared" si="603"/>
        <v>11194.03</v>
      </c>
      <c r="AC2859" s="30">
        <f t="shared" si="604"/>
        <v>151.27000000000001</v>
      </c>
      <c r="AD2859" s="29"/>
    </row>
    <row r="2860" spans="1:30" x14ac:dyDescent="0.2">
      <c r="A2860" s="1" t="s">
        <v>2030</v>
      </c>
      <c r="B2860" s="31" t="s">
        <v>8285</v>
      </c>
      <c r="C2860" s="1">
        <v>0</v>
      </c>
      <c r="D2860" s="1" t="s">
        <v>11476</v>
      </c>
      <c r="E2860" s="1" t="s">
        <v>16612</v>
      </c>
      <c r="F2860" s="1">
        <v>0</v>
      </c>
      <c r="G2860" s="19">
        <v>53</v>
      </c>
      <c r="H2860" s="29">
        <f t="shared" si="605"/>
        <v>7240.66</v>
      </c>
      <c r="I2860" s="32">
        <v>796</v>
      </c>
      <c r="J2860" s="32">
        <v>18</v>
      </c>
      <c r="K2860" s="33">
        <f t="shared" si="606"/>
        <v>2.2613065326633167E-2</v>
      </c>
      <c r="L2860" s="34">
        <f t="shared" si="610"/>
        <v>11.786203746002741</v>
      </c>
      <c r="M2860" s="32">
        <v>798</v>
      </c>
      <c r="N2860" s="32">
        <v>25</v>
      </c>
      <c r="O2860" s="33">
        <f t="shared" si="607"/>
        <v>3.1328320802005011E-2</v>
      </c>
      <c r="P2860" s="34">
        <f t="shared" si="611"/>
        <v>4.0654749186905015</v>
      </c>
      <c r="Q2860" s="35">
        <v>0</v>
      </c>
      <c r="R2860" s="34">
        <f t="shared" si="612"/>
        <v>0</v>
      </c>
      <c r="S2860" s="33">
        <v>22.74</v>
      </c>
      <c r="T2860" s="34">
        <f t="shared" si="613"/>
        <v>67.682494684620835</v>
      </c>
      <c r="U2860" s="31">
        <f t="shared" si="608"/>
        <v>20.883543337328518</v>
      </c>
      <c r="V2860" s="32">
        <f t="shared" si="609"/>
        <v>16623</v>
      </c>
      <c r="W2860" s="36"/>
      <c r="X2860" s="36">
        <f t="shared" si="614"/>
        <v>2197.17</v>
      </c>
      <c r="Y2860" s="29">
        <f t="shared" si="602"/>
        <v>9437.83</v>
      </c>
      <c r="Z2860" s="36"/>
      <c r="AA2860" s="36">
        <f t="shared" si="601"/>
        <v>9437.83</v>
      </c>
      <c r="AB2860" s="29">
        <f t="shared" si="603"/>
        <v>7112.16</v>
      </c>
      <c r="AC2860" s="30">
        <f t="shared" si="604"/>
        <v>134.19</v>
      </c>
      <c r="AD2860" s="29"/>
    </row>
    <row r="2861" spans="1:30" x14ac:dyDescent="0.2">
      <c r="A2861" s="1" t="s">
        <v>3117</v>
      </c>
      <c r="B2861" s="31" t="s">
        <v>8285</v>
      </c>
      <c r="C2861" s="1">
        <v>0</v>
      </c>
      <c r="D2861" s="1" t="s">
        <v>11477</v>
      </c>
      <c r="E2861" s="1" t="s">
        <v>18287</v>
      </c>
      <c r="F2861" s="1">
        <v>0</v>
      </c>
      <c r="G2861" s="19">
        <v>80</v>
      </c>
      <c r="H2861" s="29">
        <f t="shared" si="605"/>
        <v>10929.3</v>
      </c>
      <c r="I2861" s="32">
        <v>796</v>
      </c>
      <c r="J2861" s="32">
        <v>27</v>
      </c>
      <c r="K2861" s="33">
        <f t="shared" si="606"/>
        <v>3.391959798994975E-2</v>
      </c>
      <c r="L2861" s="34">
        <f t="shared" si="610"/>
        <v>17.679305619004111</v>
      </c>
      <c r="M2861" s="32">
        <v>783</v>
      </c>
      <c r="N2861" s="32">
        <v>80</v>
      </c>
      <c r="O2861" s="33">
        <f t="shared" si="607"/>
        <v>0.10217113665389528</v>
      </c>
      <c r="P2861" s="34">
        <f t="shared" si="611"/>
        <v>13.258744255897914</v>
      </c>
      <c r="Q2861" s="35">
        <v>0</v>
      </c>
      <c r="R2861" s="34">
        <f t="shared" si="612"/>
        <v>0</v>
      </c>
      <c r="S2861" s="33">
        <v>21.51</v>
      </c>
      <c r="T2861" s="34">
        <f t="shared" si="613"/>
        <v>63.323883770375623</v>
      </c>
      <c r="U2861" s="31">
        <f t="shared" si="608"/>
        <v>23.565483411319413</v>
      </c>
      <c r="V2861" s="32">
        <f t="shared" si="609"/>
        <v>18758</v>
      </c>
      <c r="W2861" s="36"/>
      <c r="X2861" s="36">
        <f t="shared" si="614"/>
        <v>2479.37</v>
      </c>
      <c r="Y2861" s="29">
        <f t="shared" si="602"/>
        <v>13408.669999999998</v>
      </c>
      <c r="Z2861" s="36"/>
      <c r="AA2861" s="36">
        <f t="shared" si="601"/>
        <v>13408.669999999998</v>
      </c>
      <c r="AB2861" s="29">
        <f t="shared" si="603"/>
        <v>10104.5</v>
      </c>
      <c r="AC2861" s="30">
        <f t="shared" si="604"/>
        <v>126.31</v>
      </c>
      <c r="AD2861" s="29"/>
    </row>
    <row r="2862" spans="1:30" x14ac:dyDescent="0.2">
      <c r="A2862" s="1" t="s">
        <v>4350</v>
      </c>
      <c r="B2862" s="31" t="s">
        <v>8286</v>
      </c>
      <c r="C2862" s="1">
        <v>0</v>
      </c>
      <c r="D2862" s="1" t="s">
        <v>11478</v>
      </c>
      <c r="E2862" s="1" t="s">
        <v>16646</v>
      </c>
      <c r="F2862" s="1">
        <v>0</v>
      </c>
      <c r="G2862" s="19">
        <v>73</v>
      </c>
      <c r="H2862" s="29">
        <f t="shared" si="605"/>
        <v>9972.98</v>
      </c>
      <c r="I2862" s="32">
        <v>796</v>
      </c>
      <c r="J2862" s="32">
        <v>19</v>
      </c>
      <c r="K2862" s="33">
        <f t="shared" si="606"/>
        <v>2.3869346733668341E-2</v>
      </c>
      <c r="L2862" s="34">
        <f t="shared" si="610"/>
        <v>12.440992843002892</v>
      </c>
      <c r="M2862" s="32">
        <v>894</v>
      </c>
      <c r="N2862" s="32">
        <v>1</v>
      </c>
      <c r="O2862" s="33">
        <f t="shared" si="607"/>
        <v>1.1185682326621924E-3</v>
      </c>
      <c r="P2862" s="34">
        <f t="shared" si="611"/>
        <v>0.14515655414384879</v>
      </c>
      <c r="Q2862" s="35">
        <v>0</v>
      </c>
      <c r="R2862" s="34">
        <f t="shared" si="612"/>
        <v>0</v>
      </c>
      <c r="S2862" s="33">
        <v>18.95</v>
      </c>
      <c r="T2862" s="34">
        <f t="shared" si="613"/>
        <v>54.252303330970939</v>
      </c>
      <c r="U2862" s="31">
        <f t="shared" si="608"/>
        <v>16.709613182029422</v>
      </c>
      <c r="V2862" s="32">
        <f t="shared" si="609"/>
        <v>13301</v>
      </c>
      <c r="W2862" s="36"/>
      <c r="X2862" s="36">
        <f t="shared" si="614"/>
        <v>1758.08</v>
      </c>
      <c r="Y2862" s="29">
        <f t="shared" si="602"/>
        <v>11731.06</v>
      </c>
      <c r="Z2862" s="36"/>
      <c r="AA2862" s="36">
        <f t="shared" si="601"/>
        <v>11731.06</v>
      </c>
      <c r="AB2862" s="29">
        <f t="shared" si="603"/>
        <v>8840.2900000000009</v>
      </c>
      <c r="AC2862" s="30">
        <f t="shared" si="604"/>
        <v>121.1</v>
      </c>
      <c r="AD2862" s="29"/>
    </row>
    <row r="2863" spans="1:30" x14ac:dyDescent="0.2">
      <c r="A2863" s="1" t="s">
        <v>5770</v>
      </c>
      <c r="B2863" s="31" t="s">
        <v>8292</v>
      </c>
      <c r="C2863" s="1">
        <v>0</v>
      </c>
      <c r="D2863" s="1" t="s">
        <v>11479</v>
      </c>
      <c r="E2863" s="1" t="s">
        <v>17991</v>
      </c>
      <c r="F2863" s="1">
        <v>0</v>
      </c>
      <c r="G2863" s="19">
        <v>102</v>
      </c>
      <c r="H2863" s="29">
        <f t="shared" si="605"/>
        <v>13934.85</v>
      </c>
      <c r="I2863" s="32">
        <v>796</v>
      </c>
      <c r="J2863" s="32">
        <v>70</v>
      </c>
      <c r="K2863" s="33">
        <f t="shared" si="606"/>
        <v>8.7939698492462318E-2</v>
      </c>
      <c r="L2863" s="34">
        <f t="shared" si="610"/>
        <v>45.835236790010661</v>
      </c>
      <c r="M2863" s="32">
        <v>804</v>
      </c>
      <c r="N2863" s="32">
        <v>55</v>
      </c>
      <c r="O2863" s="33">
        <f t="shared" si="607"/>
        <v>6.8407960199004969E-2</v>
      </c>
      <c r="P2863" s="34">
        <f t="shared" si="611"/>
        <v>8.8772982179764224</v>
      </c>
      <c r="Q2863" s="35">
        <v>0</v>
      </c>
      <c r="R2863" s="34">
        <f t="shared" si="612"/>
        <v>0</v>
      </c>
      <c r="S2863" s="33">
        <v>20.41</v>
      </c>
      <c r="T2863" s="34">
        <f t="shared" si="613"/>
        <v>59.425939050318924</v>
      </c>
      <c r="U2863" s="31">
        <f t="shared" si="608"/>
        <v>28.534618514576501</v>
      </c>
      <c r="V2863" s="32">
        <f t="shared" si="609"/>
        <v>22714</v>
      </c>
      <c r="W2863" s="36"/>
      <c r="X2863" s="36">
        <f t="shared" si="614"/>
        <v>3002.26</v>
      </c>
      <c r="Y2863" s="29">
        <f t="shared" si="602"/>
        <v>16937.11</v>
      </c>
      <c r="Z2863" s="36"/>
      <c r="AA2863" s="36">
        <f t="shared" si="601"/>
        <v>16937.11</v>
      </c>
      <c r="AB2863" s="29">
        <f t="shared" si="603"/>
        <v>12763.46</v>
      </c>
      <c r="AC2863" s="30">
        <f t="shared" si="604"/>
        <v>125.13</v>
      </c>
      <c r="AD2863" s="29"/>
    </row>
    <row r="2864" spans="1:30" x14ac:dyDescent="0.2">
      <c r="A2864" s="1" t="s">
        <v>6481</v>
      </c>
      <c r="B2864" s="31" t="s">
        <v>8286</v>
      </c>
      <c r="C2864" s="1">
        <v>0</v>
      </c>
      <c r="D2864" s="1" t="s">
        <v>11480</v>
      </c>
      <c r="E2864" s="1" t="s">
        <v>16675</v>
      </c>
      <c r="F2864" s="1">
        <v>0</v>
      </c>
      <c r="G2864" s="19">
        <v>73</v>
      </c>
      <c r="H2864" s="29">
        <f t="shared" si="605"/>
        <v>9972.98</v>
      </c>
      <c r="I2864" s="32">
        <v>796</v>
      </c>
      <c r="J2864" s="32">
        <v>22</v>
      </c>
      <c r="K2864" s="33">
        <f t="shared" si="606"/>
        <v>2.7638190954773871E-2</v>
      </c>
      <c r="L2864" s="34">
        <f t="shared" si="610"/>
        <v>14.405360134003351</v>
      </c>
      <c r="M2864" s="32">
        <v>840</v>
      </c>
      <c r="N2864" s="32">
        <v>120</v>
      </c>
      <c r="O2864" s="33">
        <f t="shared" si="607"/>
        <v>0.14285714285714285</v>
      </c>
      <c r="P2864" s="34">
        <f t="shared" si="611"/>
        <v>18.538565629228685</v>
      </c>
      <c r="Q2864" s="35">
        <v>0</v>
      </c>
      <c r="R2864" s="34">
        <f t="shared" si="612"/>
        <v>0</v>
      </c>
      <c r="S2864" s="33">
        <v>18.09</v>
      </c>
      <c r="T2864" s="34">
        <f t="shared" si="613"/>
        <v>51.204819277108435</v>
      </c>
      <c r="U2864" s="31">
        <f t="shared" si="608"/>
        <v>21.037186260085118</v>
      </c>
      <c r="V2864" s="32">
        <f t="shared" si="609"/>
        <v>16746</v>
      </c>
      <c r="W2864" s="36"/>
      <c r="X2864" s="36">
        <f t="shared" si="614"/>
        <v>2213.4299999999998</v>
      </c>
      <c r="Y2864" s="29">
        <f t="shared" si="602"/>
        <v>12186.41</v>
      </c>
      <c r="Z2864" s="36"/>
      <c r="AA2864" s="36">
        <f t="shared" si="601"/>
        <v>12186.41</v>
      </c>
      <c r="AB2864" s="29">
        <f t="shared" si="603"/>
        <v>9183.43</v>
      </c>
      <c r="AC2864" s="30">
        <f t="shared" si="604"/>
        <v>125.8</v>
      </c>
      <c r="AD2864" s="29"/>
    </row>
    <row r="2865" spans="1:30" x14ac:dyDescent="0.2">
      <c r="A2865" s="1" t="s">
        <v>1312</v>
      </c>
      <c r="B2865" s="31" t="s">
        <v>8286</v>
      </c>
      <c r="C2865" s="1">
        <v>0</v>
      </c>
      <c r="D2865" s="1" t="s">
        <v>11481</v>
      </c>
      <c r="E2865" s="1" t="s">
        <v>16917</v>
      </c>
      <c r="F2865" s="1">
        <v>0</v>
      </c>
      <c r="G2865" s="19">
        <v>97</v>
      </c>
      <c r="H2865" s="29">
        <f t="shared" si="605"/>
        <v>13251.77</v>
      </c>
      <c r="I2865" s="32">
        <v>797</v>
      </c>
      <c r="J2865" s="32">
        <v>23</v>
      </c>
      <c r="K2865" s="33">
        <f t="shared" si="606"/>
        <v>2.8858218318695106E-2</v>
      </c>
      <c r="L2865" s="34">
        <f t="shared" si="610"/>
        <v>15.041253184289571</v>
      </c>
      <c r="M2865" s="32">
        <v>847</v>
      </c>
      <c r="N2865" s="32">
        <v>23</v>
      </c>
      <c r="O2865" s="33">
        <f t="shared" si="607"/>
        <v>2.7154663518299881E-2</v>
      </c>
      <c r="P2865" s="34">
        <f t="shared" si="611"/>
        <v>3.5238595824153709</v>
      </c>
      <c r="Q2865" s="35">
        <v>1</v>
      </c>
      <c r="R2865" s="34">
        <f t="shared" si="612"/>
        <v>100</v>
      </c>
      <c r="S2865" s="33">
        <v>16.96</v>
      </c>
      <c r="T2865" s="34">
        <f t="shared" si="613"/>
        <v>47.200566973777462</v>
      </c>
      <c r="U2865" s="31">
        <f t="shared" si="608"/>
        <v>41.441419935120599</v>
      </c>
      <c r="V2865" s="32">
        <f t="shared" si="609"/>
        <v>33029</v>
      </c>
      <c r="W2865" s="36"/>
      <c r="X2865" s="36">
        <f t="shared" si="614"/>
        <v>4365.67</v>
      </c>
      <c r="Y2865" s="29">
        <f t="shared" si="602"/>
        <v>17617.440000000002</v>
      </c>
      <c r="Z2865" s="36"/>
      <c r="AA2865" s="36">
        <f t="shared" si="601"/>
        <v>17617.440000000002</v>
      </c>
      <c r="AB2865" s="29">
        <f t="shared" si="603"/>
        <v>13276.14</v>
      </c>
      <c r="AC2865" s="30">
        <f t="shared" si="604"/>
        <v>136.87</v>
      </c>
      <c r="AD2865" s="29"/>
    </row>
    <row r="2866" spans="1:30" x14ac:dyDescent="0.2">
      <c r="A2866" s="1" t="s">
        <v>4714</v>
      </c>
      <c r="B2866" s="31" t="s">
        <v>8286</v>
      </c>
      <c r="C2866" s="1">
        <v>0</v>
      </c>
      <c r="D2866" s="1" t="s">
        <v>11482</v>
      </c>
      <c r="E2866" s="1" t="s">
        <v>18288</v>
      </c>
      <c r="F2866" s="1">
        <v>0</v>
      </c>
      <c r="G2866" s="19">
        <v>102</v>
      </c>
      <c r="H2866" s="29">
        <f t="shared" si="605"/>
        <v>13934.85</v>
      </c>
      <c r="I2866" s="32">
        <v>797</v>
      </c>
      <c r="J2866" s="32">
        <v>30</v>
      </c>
      <c r="K2866" s="33">
        <f t="shared" si="606"/>
        <v>3.7641154328732745E-2</v>
      </c>
      <c r="L2866" s="34">
        <f t="shared" si="610"/>
        <v>19.619025892551612</v>
      </c>
      <c r="M2866" s="32">
        <v>821</v>
      </c>
      <c r="N2866" s="32">
        <v>9</v>
      </c>
      <c r="O2866" s="33">
        <f t="shared" si="607"/>
        <v>1.0962241169305725E-2</v>
      </c>
      <c r="P2866" s="34">
        <f t="shared" si="611"/>
        <v>1.4225695915242478</v>
      </c>
      <c r="Q2866" s="35">
        <v>0</v>
      </c>
      <c r="R2866" s="34">
        <f t="shared" si="612"/>
        <v>0</v>
      </c>
      <c r="S2866" s="33">
        <v>15.33</v>
      </c>
      <c r="T2866" s="34">
        <f t="shared" si="613"/>
        <v>41.424521615875264</v>
      </c>
      <c r="U2866" s="31">
        <f t="shared" si="608"/>
        <v>15.61652927498778</v>
      </c>
      <c r="V2866" s="32">
        <f t="shared" si="609"/>
        <v>12446</v>
      </c>
      <c r="W2866" s="36"/>
      <c r="X2866" s="36">
        <f t="shared" si="614"/>
        <v>1645.07</v>
      </c>
      <c r="Y2866" s="29">
        <f t="shared" si="602"/>
        <v>15579.92</v>
      </c>
      <c r="Z2866" s="36"/>
      <c r="AA2866" s="36">
        <f t="shared" si="601"/>
        <v>15579.92</v>
      </c>
      <c r="AB2866" s="29">
        <f t="shared" si="603"/>
        <v>11740.71</v>
      </c>
      <c r="AC2866" s="30">
        <f t="shared" si="604"/>
        <v>115.11</v>
      </c>
    </row>
    <row r="2867" spans="1:30" x14ac:dyDescent="0.2">
      <c r="A2867" s="1" t="s">
        <v>5236</v>
      </c>
      <c r="B2867" s="31" t="s">
        <v>8286</v>
      </c>
      <c r="C2867" s="1">
        <v>0</v>
      </c>
      <c r="D2867" s="1" t="s">
        <v>11483</v>
      </c>
      <c r="E2867" s="1" t="s">
        <v>18289</v>
      </c>
      <c r="F2867" s="1">
        <v>0</v>
      </c>
      <c r="G2867" s="19">
        <v>77</v>
      </c>
      <c r="H2867" s="29">
        <f t="shared" si="605"/>
        <v>10519.45</v>
      </c>
      <c r="I2867" s="32">
        <v>797</v>
      </c>
      <c r="J2867" s="32">
        <v>25</v>
      </c>
      <c r="K2867" s="33">
        <f t="shared" si="606"/>
        <v>3.1367628607277293E-2</v>
      </c>
      <c r="L2867" s="34">
        <f t="shared" si="610"/>
        <v>16.349188243793012</v>
      </c>
      <c r="M2867" s="32">
        <v>815</v>
      </c>
      <c r="N2867" s="32">
        <v>81</v>
      </c>
      <c r="O2867" s="33">
        <f t="shared" si="607"/>
        <v>9.9386503067484658E-2</v>
      </c>
      <c r="P2867" s="34">
        <f t="shared" si="611"/>
        <v>12.897382468432719</v>
      </c>
      <c r="Q2867" s="35">
        <v>0</v>
      </c>
      <c r="R2867" s="34">
        <f t="shared" si="612"/>
        <v>0</v>
      </c>
      <c r="S2867" s="33">
        <v>20.440000000000001</v>
      </c>
      <c r="T2867" s="34">
        <f t="shared" si="613"/>
        <v>59.532246633593203</v>
      </c>
      <c r="U2867" s="31">
        <f t="shared" si="608"/>
        <v>22.194704336454734</v>
      </c>
      <c r="V2867" s="32">
        <f t="shared" si="609"/>
        <v>17689</v>
      </c>
      <c r="W2867" s="36"/>
      <c r="X2867" s="36">
        <f t="shared" si="614"/>
        <v>2338.08</v>
      </c>
      <c r="Y2867" s="29">
        <f t="shared" si="602"/>
        <v>12857.53</v>
      </c>
      <c r="Z2867" s="36"/>
      <c r="AA2867" s="36">
        <f t="shared" si="601"/>
        <v>12857.53</v>
      </c>
      <c r="AB2867" s="29">
        <f t="shared" si="603"/>
        <v>9689.17</v>
      </c>
      <c r="AC2867" s="30">
        <f t="shared" si="604"/>
        <v>125.83</v>
      </c>
    </row>
    <row r="2868" spans="1:30" x14ac:dyDescent="0.2">
      <c r="A2868" s="1" t="s">
        <v>5601</v>
      </c>
      <c r="B2868" s="31" t="s">
        <v>8286</v>
      </c>
      <c r="C2868" s="1">
        <v>0</v>
      </c>
      <c r="D2868" s="1" t="s">
        <v>11484</v>
      </c>
      <c r="E2868" s="1" t="s">
        <v>16665</v>
      </c>
      <c r="F2868" s="1">
        <v>0</v>
      </c>
      <c r="G2868" s="19">
        <v>104</v>
      </c>
      <c r="H2868" s="29">
        <f t="shared" si="605"/>
        <v>14208.08</v>
      </c>
      <c r="I2868" s="32">
        <v>797</v>
      </c>
      <c r="J2868" s="32">
        <v>34</v>
      </c>
      <c r="K2868" s="33">
        <f t="shared" si="606"/>
        <v>4.2659974905897118E-2</v>
      </c>
      <c r="L2868" s="34">
        <f t="shared" si="610"/>
        <v>22.234896011558497</v>
      </c>
      <c r="M2868" s="32">
        <v>829</v>
      </c>
      <c r="N2868" s="32">
        <v>17</v>
      </c>
      <c r="O2868" s="33">
        <f t="shared" si="607"/>
        <v>2.0506634499396863E-2</v>
      </c>
      <c r="P2868" s="34">
        <f t="shared" si="611"/>
        <v>2.6611451265117174</v>
      </c>
      <c r="Q2868" s="35">
        <v>1</v>
      </c>
      <c r="R2868" s="34">
        <f t="shared" si="612"/>
        <v>100</v>
      </c>
      <c r="S2868" s="33">
        <v>15.94</v>
      </c>
      <c r="T2868" s="34">
        <f t="shared" si="613"/>
        <v>43.586109142452159</v>
      </c>
      <c r="U2868" s="31">
        <f t="shared" si="608"/>
        <v>42.120537570130594</v>
      </c>
      <c r="V2868" s="32">
        <f t="shared" si="609"/>
        <v>33570</v>
      </c>
      <c r="W2868" s="36"/>
      <c r="X2868" s="36">
        <f t="shared" si="614"/>
        <v>4437.17</v>
      </c>
      <c r="Y2868" s="29">
        <f t="shared" si="602"/>
        <v>18645.25</v>
      </c>
      <c r="Z2868" s="36"/>
      <c r="AA2868" s="36">
        <f t="shared" si="601"/>
        <v>18645.25</v>
      </c>
      <c r="AB2868" s="29">
        <f t="shared" si="603"/>
        <v>14050.68</v>
      </c>
      <c r="AC2868" s="30">
        <f t="shared" si="604"/>
        <v>135.1</v>
      </c>
      <c r="AD2868" s="29"/>
    </row>
    <row r="2869" spans="1:30" x14ac:dyDescent="0.2">
      <c r="A2869" s="1" t="s">
        <v>5951</v>
      </c>
      <c r="B2869" s="31" t="s">
        <v>8286</v>
      </c>
      <c r="C2869" s="1">
        <v>0</v>
      </c>
      <c r="D2869" s="1" t="s">
        <v>11485</v>
      </c>
      <c r="E2869" s="1" t="s">
        <v>16672</v>
      </c>
      <c r="F2869" s="1">
        <v>0</v>
      </c>
      <c r="G2869" s="19">
        <v>79</v>
      </c>
      <c r="H2869" s="29">
        <f t="shared" si="605"/>
        <v>10792.68</v>
      </c>
      <c r="I2869" s="32">
        <v>797</v>
      </c>
      <c r="J2869" s="32">
        <v>23</v>
      </c>
      <c r="K2869" s="33">
        <f t="shared" si="606"/>
        <v>2.8858218318695106E-2</v>
      </c>
      <c r="L2869" s="34">
        <f t="shared" si="610"/>
        <v>15.041253184289571</v>
      </c>
      <c r="M2869" s="32">
        <v>829</v>
      </c>
      <c r="N2869" s="32">
        <v>146</v>
      </c>
      <c r="O2869" s="33">
        <f t="shared" si="607"/>
        <v>0.17611580217129072</v>
      </c>
      <c r="P2869" s="34">
        <f t="shared" si="611"/>
        <v>22.854540498277107</v>
      </c>
      <c r="Q2869" s="35">
        <v>0</v>
      </c>
      <c r="R2869" s="34">
        <f t="shared" si="612"/>
        <v>0</v>
      </c>
      <c r="S2869" s="33">
        <v>22.14</v>
      </c>
      <c r="T2869" s="34">
        <f t="shared" si="613"/>
        <v>65.556343019135369</v>
      </c>
      <c r="U2869" s="31">
        <f t="shared" si="608"/>
        <v>25.863034175425511</v>
      </c>
      <c r="V2869" s="32">
        <f t="shared" si="609"/>
        <v>20613</v>
      </c>
      <c r="W2869" s="36"/>
      <c r="X2869" s="36">
        <f t="shared" si="614"/>
        <v>2724.56</v>
      </c>
      <c r="Y2869" s="29">
        <f t="shared" si="602"/>
        <v>13517.24</v>
      </c>
      <c r="Z2869" s="36"/>
      <c r="AA2869" s="36">
        <f t="shared" si="601"/>
        <v>13517.24</v>
      </c>
      <c r="AB2869" s="29">
        <f t="shared" si="603"/>
        <v>10186.31</v>
      </c>
      <c r="AC2869" s="30">
        <f t="shared" si="604"/>
        <v>128.94</v>
      </c>
      <c r="AD2869" s="29"/>
    </row>
    <row r="2870" spans="1:30" x14ac:dyDescent="0.2">
      <c r="A2870" s="1" t="s">
        <v>6175</v>
      </c>
      <c r="B2870" s="31" t="s">
        <v>8286</v>
      </c>
      <c r="C2870" s="1">
        <v>0</v>
      </c>
      <c r="D2870" s="1" t="s">
        <v>11486</v>
      </c>
      <c r="E2870" s="1" t="s">
        <v>16672</v>
      </c>
      <c r="F2870" s="1">
        <v>0</v>
      </c>
      <c r="G2870" s="19">
        <v>92</v>
      </c>
      <c r="H2870" s="29">
        <f t="shared" si="605"/>
        <v>12568.69</v>
      </c>
      <c r="I2870" s="32">
        <v>797</v>
      </c>
      <c r="J2870" s="32">
        <v>36</v>
      </c>
      <c r="K2870" s="33">
        <f t="shared" si="606"/>
        <v>4.51693851944793E-2</v>
      </c>
      <c r="L2870" s="34">
        <f t="shared" si="610"/>
        <v>23.542831071061936</v>
      </c>
      <c r="M2870" s="32">
        <v>805</v>
      </c>
      <c r="N2870" s="32">
        <v>50</v>
      </c>
      <c r="O2870" s="33">
        <f t="shared" si="607"/>
        <v>6.2111801242236024E-2</v>
      </c>
      <c r="P2870" s="34">
        <f t="shared" si="611"/>
        <v>8.0602459257516035</v>
      </c>
      <c r="Q2870" s="35">
        <v>0</v>
      </c>
      <c r="R2870" s="34">
        <f t="shared" si="612"/>
        <v>0</v>
      </c>
      <c r="S2870" s="33">
        <v>19.440000000000001</v>
      </c>
      <c r="T2870" s="34">
        <f t="shared" si="613"/>
        <v>55.988660524450751</v>
      </c>
      <c r="U2870" s="31">
        <f t="shared" si="608"/>
        <v>21.897934380316073</v>
      </c>
      <c r="V2870" s="32">
        <f t="shared" si="609"/>
        <v>17453</v>
      </c>
      <c r="W2870" s="36"/>
      <c r="X2870" s="36">
        <f t="shared" si="614"/>
        <v>2306.88</v>
      </c>
      <c r="Y2870" s="29">
        <f t="shared" si="602"/>
        <v>14875.57</v>
      </c>
      <c r="Z2870" s="36"/>
      <c r="AA2870" s="36">
        <f t="shared" si="601"/>
        <v>14875.57</v>
      </c>
      <c r="AB2870" s="29">
        <f t="shared" si="603"/>
        <v>11209.92</v>
      </c>
      <c r="AC2870" s="30">
        <f t="shared" si="604"/>
        <v>121.85</v>
      </c>
      <c r="AD2870" s="29"/>
    </row>
    <row r="2871" spans="1:30" x14ac:dyDescent="0.2">
      <c r="A2871" s="1" t="s">
        <v>7370</v>
      </c>
      <c r="B2871" s="31" t="s">
        <v>8286</v>
      </c>
      <c r="C2871" s="1">
        <v>0</v>
      </c>
      <c r="D2871" s="1" t="s">
        <v>11487</v>
      </c>
      <c r="E2871" s="1" t="s">
        <v>18290</v>
      </c>
      <c r="F2871" s="1">
        <v>0</v>
      </c>
      <c r="G2871" s="19">
        <v>79</v>
      </c>
      <c r="H2871" s="29">
        <f t="shared" si="605"/>
        <v>10792.68</v>
      </c>
      <c r="I2871" s="32">
        <v>797</v>
      </c>
      <c r="J2871" s="32">
        <v>19</v>
      </c>
      <c r="K2871" s="33">
        <f t="shared" si="606"/>
        <v>2.3839397741530741E-2</v>
      </c>
      <c r="L2871" s="34">
        <f t="shared" si="610"/>
        <v>12.425383065282688</v>
      </c>
      <c r="M2871" s="32">
        <v>839</v>
      </c>
      <c r="N2871" s="32">
        <v>38</v>
      </c>
      <c r="O2871" s="33">
        <f t="shared" si="607"/>
        <v>4.5292014302741358E-2</v>
      </c>
      <c r="P2871" s="34">
        <f t="shared" si="611"/>
        <v>5.8775428574193462</v>
      </c>
      <c r="Q2871" s="35">
        <v>1</v>
      </c>
      <c r="R2871" s="34">
        <f t="shared" si="612"/>
        <v>100</v>
      </c>
      <c r="S2871" s="33">
        <v>19.440000000000001</v>
      </c>
      <c r="T2871" s="34">
        <f t="shared" si="613"/>
        <v>55.988660524450751</v>
      </c>
      <c r="U2871" s="31">
        <f t="shared" si="608"/>
        <v>43.572896611788195</v>
      </c>
      <c r="V2871" s="32">
        <f t="shared" si="609"/>
        <v>34728</v>
      </c>
      <c r="W2871" s="36"/>
      <c r="X2871" s="36">
        <f t="shared" si="614"/>
        <v>4590.24</v>
      </c>
      <c r="Y2871" s="29">
        <f t="shared" si="602"/>
        <v>15382.92</v>
      </c>
      <c r="Z2871" s="36"/>
      <c r="AA2871" s="36">
        <f t="shared" si="601"/>
        <v>15382.92</v>
      </c>
      <c r="AB2871" s="29">
        <f t="shared" si="603"/>
        <v>11592.25</v>
      </c>
      <c r="AC2871" s="30">
        <f t="shared" si="604"/>
        <v>146.74</v>
      </c>
    </row>
    <row r="2872" spans="1:30" x14ac:dyDescent="0.2">
      <c r="A2872" s="1" t="s">
        <v>7461</v>
      </c>
      <c r="B2872" s="31" t="s">
        <v>8286</v>
      </c>
      <c r="C2872" s="1">
        <v>0</v>
      </c>
      <c r="D2872" s="1" t="s">
        <v>11488</v>
      </c>
      <c r="E2872" s="1" t="s">
        <v>16690</v>
      </c>
      <c r="F2872" s="1">
        <v>0</v>
      </c>
      <c r="G2872" s="19">
        <v>78</v>
      </c>
      <c r="H2872" s="29">
        <f t="shared" si="605"/>
        <v>10656.06</v>
      </c>
      <c r="I2872" s="32">
        <v>797</v>
      </c>
      <c r="J2872" s="32">
        <v>37</v>
      </c>
      <c r="K2872" s="33">
        <f t="shared" si="606"/>
        <v>4.6424090338770388E-2</v>
      </c>
      <c r="L2872" s="34">
        <f t="shared" si="610"/>
        <v>24.196798600813658</v>
      </c>
      <c r="M2872" s="32">
        <v>809</v>
      </c>
      <c r="N2872" s="32">
        <v>23</v>
      </c>
      <c r="O2872" s="33">
        <f t="shared" si="607"/>
        <v>2.843016069221261E-2</v>
      </c>
      <c r="P2872" s="34">
        <f t="shared" si="611"/>
        <v>3.6893807988947085</v>
      </c>
      <c r="Q2872" s="35">
        <v>0</v>
      </c>
      <c r="R2872" s="34">
        <f t="shared" si="612"/>
        <v>0</v>
      </c>
      <c r="S2872" s="33">
        <v>20.440000000000001</v>
      </c>
      <c r="T2872" s="34">
        <f t="shared" si="613"/>
        <v>59.532246633593203</v>
      </c>
      <c r="U2872" s="31">
        <f t="shared" si="608"/>
        <v>21.854606508325393</v>
      </c>
      <c r="V2872" s="32">
        <f t="shared" si="609"/>
        <v>17418</v>
      </c>
      <c r="W2872" s="36"/>
      <c r="X2872" s="36">
        <f t="shared" si="614"/>
        <v>2302.2600000000002</v>
      </c>
      <c r="Y2872" s="29">
        <f t="shared" si="602"/>
        <v>12958.32</v>
      </c>
      <c r="Z2872" s="36"/>
      <c r="AA2872" s="36">
        <f t="shared" si="601"/>
        <v>12958.32</v>
      </c>
      <c r="AB2872" s="29">
        <f t="shared" si="603"/>
        <v>9765.1200000000008</v>
      </c>
      <c r="AC2872" s="30">
        <f t="shared" si="604"/>
        <v>125.19</v>
      </c>
      <c r="AD2872" s="29"/>
    </row>
    <row r="2873" spans="1:30" x14ac:dyDescent="0.2">
      <c r="A2873" s="1" t="s">
        <v>7860</v>
      </c>
      <c r="B2873" s="31" t="s">
        <v>8286</v>
      </c>
      <c r="C2873" s="1">
        <v>0</v>
      </c>
      <c r="D2873" s="1" t="s">
        <v>9942</v>
      </c>
      <c r="E2873" s="1" t="s">
        <v>16695</v>
      </c>
      <c r="F2873" s="1">
        <v>0</v>
      </c>
      <c r="G2873" s="19">
        <v>89</v>
      </c>
      <c r="H2873" s="29">
        <f t="shared" si="605"/>
        <v>12158.84</v>
      </c>
      <c r="I2873" s="32">
        <v>797</v>
      </c>
      <c r="J2873" s="32">
        <v>19</v>
      </c>
      <c r="K2873" s="33">
        <f t="shared" si="606"/>
        <v>2.3839397741530741E-2</v>
      </c>
      <c r="L2873" s="34">
        <f t="shared" si="610"/>
        <v>12.425383065282688</v>
      </c>
      <c r="M2873" s="32">
        <v>837</v>
      </c>
      <c r="N2873" s="32">
        <v>73</v>
      </c>
      <c r="O2873" s="33">
        <f t="shared" si="607"/>
        <v>8.7216248506571087E-2</v>
      </c>
      <c r="P2873" s="34">
        <f t="shared" si="611"/>
        <v>11.318049028119306</v>
      </c>
      <c r="Q2873" s="35">
        <v>0</v>
      </c>
      <c r="R2873" s="34">
        <f t="shared" si="612"/>
        <v>0</v>
      </c>
      <c r="S2873" s="33">
        <v>19.440000000000001</v>
      </c>
      <c r="T2873" s="34">
        <f t="shared" si="613"/>
        <v>55.988660524450751</v>
      </c>
      <c r="U2873" s="31">
        <f t="shared" si="608"/>
        <v>19.933023154463186</v>
      </c>
      <c r="V2873" s="32">
        <f t="shared" si="609"/>
        <v>15887</v>
      </c>
      <c r="W2873" s="36"/>
      <c r="X2873" s="36">
        <f t="shared" si="614"/>
        <v>2099.89</v>
      </c>
      <c r="Y2873" s="29">
        <f t="shared" si="602"/>
        <v>14258.73</v>
      </c>
      <c r="Z2873" s="36"/>
      <c r="AA2873" s="36">
        <f t="shared" si="601"/>
        <v>14258.73</v>
      </c>
      <c r="AB2873" s="29">
        <f t="shared" si="603"/>
        <v>10745.09</v>
      </c>
      <c r="AC2873" s="30">
        <f t="shared" si="604"/>
        <v>120.73</v>
      </c>
      <c r="AD2873" s="29"/>
    </row>
    <row r="2874" spans="1:30" x14ac:dyDescent="0.2">
      <c r="A2874" s="1" t="s">
        <v>8151</v>
      </c>
      <c r="B2874" s="31" t="s">
        <v>8286</v>
      </c>
      <c r="C2874" s="1">
        <v>0</v>
      </c>
      <c r="D2874" s="1" t="s">
        <v>11489</v>
      </c>
      <c r="E2874" s="1" t="s">
        <v>18291</v>
      </c>
      <c r="F2874" s="1">
        <v>0</v>
      </c>
      <c r="G2874" s="19">
        <v>79</v>
      </c>
      <c r="H2874" s="29">
        <f t="shared" si="605"/>
        <v>10792.68</v>
      </c>
      <c r="I2874" s="32">
        <v>797</v>
      </c>
      <c r="J2874" s="32">
        <v>39</v>
      </c>
      <c r="K2874" s="33">
        <f t="shared" si="606"/>
        <v>4.8933500627352571E-2</v>
      </c>
      <c r="L2874" s="34">
        <f t="shared" si="610"/>
        <v>25.504733660317097</v>
      </c>
      <c r="M2874" s="32">
        <v>812</v>
      </c>
      <c r="N2874" s="32">
        <v>146</v>
      </c>
      <c r="O2874" s="33">
        <f t="shared" si="607"/>
        <v>0.17980295566502463</v>
      </c>
      <c r="P2874" s="34">
        <f t="shared" si="611"/>
        <v>23.333022257477488</v>
      </c>
      <c r="Q2874" s="35">
        <v>0</v>
      </c>
      <c r="R2874" s="34">
        <f t="shared" si="612"/>
        <v>0</v>
      </c>
      <c r="S2874" s="33">
        <v>18.53</v>
      </c>
      <c r="T2874" s="34">
        <f t="shared" si="613"/>
        <v>52.763997165131116</v>
      </c>
      <c r="U2874" s="31">
        <f t="shared" si="608"/>
        <v>25.400438270731424</v>
      </c>
      <c r="V2874" s="32">
        <f t="shared" si="609"/>
        <v>20244</v>
      </c>
      <c r="W2874" s="36"/>
      <c r="X2874" s="36">
        <f t="shared" si="614"/>
        <v>2675.79</v>
      </c>
      <c r="Y2874" s="29">
        <f t="shared" si="602"/>
        <v>13468.470000000001</v>
      </c>
      <c r="Z2874" s="36"/>
      <c r="AA2874" s="36">
        <f t="shared" si="601"/>
        <v>13468.470000000001</v>
      </c>
      <c r="AB2874" s="29">
        <f t="shared" si="603"/>
        <v>10149.56</v>
      </c>
      <c r="AC2874" s="30">
        <f t="shared" si="604"/>
        <v>128.47999999999999</v>
      </c>
      <c r="AD2874" s="29"/>
    </row>
    <row r="2875" spans="1:30" x14ac:dyDescent="0.2">
      <c r="A2875" s="1" t="s">
        <v>1062</v>
      </c>
      <c r="B2875" s="31" t="s">
        <v>8285</v>
      </c>
      <c r="C2875" s="1">
        <v>0</v>
      </c>
      <c r="D2875" s="1" t="s">
        <v>11490</v>
      </c>
      <c r="E2875" s="1" t="s">
        <v>17888</v>
      </c>
      <c r="F2875" s="1">
        <v>0</v>
      </c>
      <c r="G2875" s="19">
        <v>80</v>
      </c>
      <c r="H2875" s="29">
        <f t="shared" si="605"/>
        <v>10929.3</v>
      </c>
      <c r="I2875" s="32">
        <v>798</v>
      </c>
      <c r="J2875" s="32">
        <v>26</v>
      </c>
      <c r="K2875" s="33">
        <f t="shared" si="606"/>
        <v>3.2581453634085211E-2</v>
      </c>
      <c r="L2875" s="34">
        <f t="shared" si="610"/>
        <v>16.981848560795928</v>
      </c>
      <c r="M2875" s="32">
        <v>779</v>
      </c>
      <c r="N2875" s="32">
        <v>20</v>
      </c>
      <c r="O2875" s="33">
        <f t="shared" si="607"/>
        <v>2.5673940949935817E-2</v>
      </c>
      <c r="P2875" s="34">
        <f t="shared" si="611"/>
        <v>3.3317062748292896</v>
      </c>
      <c r="Q2875" s="35">
        <v>0</v>
      </c>
      <c r="R2875" s="34">
        <f t="shared" si="612"/>
        <v>0</v>
      </c>
      <c r="S2875" s="33">
        <v>19.46</v>
      </c>
      <c r="T2875" s="34">
        <f t="shared" si="613"/>
        <v>56.059532246633594</v>
      </c>
      <c r="U2875" s="31">
        <f t="shared" si="608"/>
        <v>19.093271770564705</v>
      </c>
      <c r="V2875" s="32">
        <f t="shared" si="609"/>
        <v>15236</v>
      </c>
      <c r="W2875" s="36"/>
      <c r="X2875" s="36">
        <f t="shared" si="614"/>
        <v>2013.85</v>
      </c>
      <c r="Y2875" s="29">
        <f t="shared" si="602"/>
        <v>12943.15</v>
      </c>
      <c r="Z2875" s="36"/>
      <c r="AA2875" s="36">
        <f t="shared" si="601"/>
        <v>12943.15</v>
      </c>
      <c r="AB2875" s="29">
        <f t="shared" si="603"/>
        <v>9753.69</v>
      </c>
      <c r="AC2875" s="30">
        <f t="shared" si="604"/>
        <v>121.92</v>
      </c>
      <c r="AD2875" s="29"/>
    </row>
    <row r="2876" spans="1:30" x14ac:dyDescent="0.2">
      <c r="A2876" s="1" t="s">
        <v>1708</v>
      </c>
      <c r="B2876" s="31" t="s">
        <v>8286</v>
      </c>
      <c r="C2876" s="1">
        <v>0</v>
      </c>
      <c r="D2876" s="1" t="s">
        <v>11491</v>
      </c>
      <c r="E2876" s="1" t="s">
        <v>18292</v>
      </c>
      <c r="F2876" s="1">
        <v>0</v>
      </c>
      <c r="G2876" s="19">
        <v>73</v>
      </c>
      <c r="H2876" s="29">
        <f t="shared" si="605"/>
        <v>9972.98</v>
      </c>
      <c r="I2876" s="32">
        <v>798</v>
      </c>
      <c r="J2876" s="32">
        <v>17</v>
      </c>
      <c r="K2876" s="33">
        <f t="shared" si="606"/>
        <v>2.1303258145363407E-2</v>
      </c>
      <c r="L2876" s="34">
        <f t="shared" si="610"/>
        <v>11.10351636667426</v>
      </c>
      <c r="M2876" s="32">
        <v>819</v>
      </c>
      <c r="N2876" s="32">
        <v>59</v>
      </c>
      <c r="O2876" s="33">
        <f t="shared" si="607"/>
        <v>7.2039072039072033E-2</v>
      </c>
      <c r="P2876" s="34">
        <f t="shared" si="611"/>
        <v>9.3485074540554916</v>
      </c>
      <c r="Q2876" s="35">
        <v>0</v>
      </c>
      <c r="R2876" s="34">
        <f t="shared" si="612"/>
        <v>0</v>
      </c>
      <c r="S2876" s="33">
        <v>21</v>
      </c>
      <c r="T2876" s="34">
        <f t="shared" si="613"/>
        <v>61.516654854712968</v>
      </c>
      <c r="U2876" s="31">
        <f t="shared" si="608"/>
        <v>20.492169668860679</v>
      </c>
      <c r="V2876" s="32">
        <f t="shared" si="609"/>
        <v>16353</v>
      </c>
      <c r="W2876" s="36"/>
      <c r="X2876" s="36">
        <f t="shared" si="614"/>
        <v>2161.4899999999998</v>
      </c>
      <c r="Y2876" s="29">
        <f t="shared" si="602"/>
        <v>12134.47</v>
      </c>
      <c r="Z2876" s="36"/>
      <c r="AA2876" s="36">
        <f t="shared" si="601"/>
        <v>12134.47</v>
      </c>
      <c r="AB2876" s="29">
        <f t="shared" si="603"/>
        <v>9144.2900000000009</v>
      </c>
      <c r="AC2876" s="30">
        <f t="shared" si="604"/>
        <v>125.26</v>
      </c>
    </row>
    <row r="2877" spans="1:30" x14ac:dyDescent="0.2">
      <c r="A2877" s="1" t="s">
        <v>1855</v>
      </c>
      <c r="B2877" s="31" t="s">
        <v>8286</v>
      </c>
      <c r="C2877" s="1">
        <v>0</v>
      </c>
      <c r="D2877" s="1" t="s">
        <v>11492</v>
      </c>
      <c r="E2877" s="1" t="s">
        <v>18293</v>
      </c>
      <c r="F2877" s="1">
        <v>0</v>
      </c>
      <c r="G2877" s="19">
        <v>75</v>
      </c>
      <c r="H2877" s="29">
        <f t="shared" si="605"/>
        <v>10246.209999999999</v>
      </c>
      <c r="I2877" s="32">
        <v>798</v>
      </c>
      <c r="J2877" s="32">
        <v>20</v>
      </c>
      <c r="K2877" s="33">
        <f t="shared" si="606"/>
        <v>2.5062656641604009E-2</v>
      </c>
      <c r="L2877" s="34">
        <f t="shared" si="610"/>
        <v>13.062960431381482</v>
      </c>
      <c r="M2877" s="32">
        <v>807</v>
      </c>
      <c r="N2877" s="32">
        <v>123</v>
      </c>
      <c r="O2877" s="33">
        <f t="shared" si="607"/>
        <v>0.15241635687732341</v>
      </c>
      <c r="P2877" s="34">
        <f t="shared" si="611"/>
        <v>19.77906444456741</v>
      </c>
      <c r="Q2877" s="35">
        <v>0</v>
      </c>
      <c r="R2877" s="34">
        <f t="shared" si="612"/>
        <v>0</v>
      </c>
      <c r="S2877" s="33">
        <v>19.95</v>
      </c>
      <c r="T2877" s="34">
        <f t="shared" si="613"/>
        <v>57.795889440113392</v>
      </c>
      <c r="U2877" s="31">
        <f t="shared" si="608"/>
        <v>22.65947857901557</v>
      </c>
      <c r="V2877" s="32">
        <f t="shared" si="609"/>
        <v>18082</v>
      </c>
      <c r="W2877" s="36"/>
      <c r="X2877" s="36">
        <f t="shared" si="614"/>
        <v>2390.02</v>
      </c>
      <c r="Y2877" s="29">
        <f t="shared" si="602"/>
        <v>12636.23</v>
      </c>
      <c r="Z2877" s="36"/>
      <c r="AA2877" s="36">
        <f t="shared" si="601"/>
        <v>12636.23</v>
      </c>
      <c r="AB2877" s="29">
        <f t="shared" si="603"/>
        <v>9522.4</v>
      </c>
      <c r="AC2877" s="30">
        <f t="shared" si="604"/>
        <v>126.97</v>
      </c>
      <c r="AD2877" s="29"/>
    </row>
    <row r="2878" spans="1:30" x14ac:dyDescent="0.2">
      <c r="A2878" s="1" t="s">
        <v>3961</v>
      </c>
      <c r="B2878" s="31" t="s">
        <v>8286</v>
      </c>
      <c r="C2878" s="1">
        <v>0</v>
      </c>
      <c r="D2878" s="1" t="s">
        <v>11493</v>
      </c>
      <c r="E2878" s="1" t="s">
        <v>18294</v>
      </c>
      <c r="F2878" s="1">
        <v>0</v>
      </c>
      <c r="G2878" s="19">
        <v>81</v>
      </c>
      <c r="H2878" s="29">
        <f t="shared" si="605"/>
        <v>11065.91</v>
      </c>
      <c r="I2878" s="32">
        <v>798</v>
      </c>
      <c r="J2878" s="32">
        <v>34</v>
      </c>
      <c r="K2878" s="33">
        <f t="shared" si="606"/>
        <v>4.2606516290726815E-2</v>
      </c>
      <c r="L2878" s="34">
        <f t="shared" si="610"/>
        <v>22.20703273334852</v>
      </c>
      <c r="M2878" s="32">
        <v>779</v>
      </c>
      <c r="N2878" s="32">
        <v>158</v>
      </c>
      <c r="O2878" s="33">
        <f t="shared" si="607"/>
        <v>0.20282413350449294</v>
      </c>
      <c r="P2878" s="34">
        <f t="shared" si="611"/>
        <v>26.320479571151385</v>
      </c>
      <c r="Q2878" s="35">
        <v>0</v>
      </c>
      <c r="R2878" s="34">
        <f t="shared" si="612"/>
        <v>0</v>
      </c>
      <c r="S2878" s="33">
        <v>21.57</v>
      </c>
      <c r="T2878" s="34">
        <f t="shared" si="613"/>
        <v>63.536498936924168</v>
      </c>
      <c r="U2878" s="31">
        <f t="shared" si="608"/>
        <v>28.016002810356021</v>
      </c>
      <c r="V2878" s="32">
        <f t="shared" si="609"/>
        <v>22357</v>
      </c>
      <c r="W2878" s="36"/>
      <c r="X2878" s="36">
        <f t="shared" si="614"/>
        <v>2955.08</v>
      </c>
      <c r="Y2878" s="29">
        <f t="shared" si="602"/>
        <v>14020.99</v>
      </c>
      <c r="Z2878" s="36"/>
      <c r="AA2878" s="36">
        <f t="shared" si="601"/>
        <v>14020.99</v>
      </c>
      <c r="AB2878" s="29">
        <f t="shared" si="603"/>
        <v>10565.93</v>
      </c>
      <c r="AC2878" s="30">
        <f t="shared" si="604"/>
        <v>130.44</v>
      </c>
    </row>
    <row r="2879" spans="1:30" x14ac:dyDescent="0.2">
      <c r="A2879" s="1" t="s">
        <v>7372</v>
      </c>
      <c r="B2879" s="31" t="s">
        <v>8286</v>
      </c>
      <c r="C2879" s="1">
        <v>0</v>
      </c>
      <c r="D2879" s="1" t="s">
        <v>11495</v>
      </c>
      <c r="E2879" s="1" t="s">
        <v>18013</v>
      </c>
      <c r="F2879" s="1">
        <v>0</v>
      </c>
      <c r="G2879" s="19">
        <v>88</v>
      </c>
      <c r="H2879" s="29">
        <f t="shared" si="605"/>
        <v>12022.23</v>
      </c>
      <c r="I2879" s="32">
        <v>798</v>
      </c>
      <c r="J2879" s="32">
        <v>42</v>
      </c>
      <c r="K2879" s="33">
        <f t="shared" si="606"/>
        <v>5.2631578947368418E-2</v>
      </c>
      <c r="L2879" s="34">
        <f t="shared" si="610"/>
        <v>27.432216905901115</v>
      </c>
      <c r="M2879" s="32">
        <v>802</v>
      </c>
      <c r="N2879" s="32">
        <v>57</v>
      </c>
      <c r="O2879" s="33">
        <f t="shared" si="607"/>
        <v>7.1072319201995013E-2</v>
      </c>
      <c r="P2879" s="34">
        <f t="shared" si="611"/>
        <v>9.223051977633725</v>
      </c>
      <c r="Q2879" s="35">
        <v>0</v>
      </c>
      <c r="R2879" s="34">
        <f t="shared" si="612"/>
        <v>0</v>
      </c>
      <c r="S2879" s="33">
        <v>18.559999999999999</v>
      </c>
      <c r="T2879" s="34">
        <f t="shared" si="613"/>
        <v>52.870304748405381</v>
      </c>
      <c r="U2879" s="31">
        <f t="shared" si="608"/>
        <v>22.381393407985055</v>
      </c>
      <c r="V2879" s="32">
        <f t="shared" si="609"/>
        <v>17860</v>
      </c>
      <c r="W2879" s="36"/>
      <c r="X2879" s="36">
        <f t="shared" si="614"/>
        <v>2360.6799999999998</v>
      </c>
      <c r="Y2879" s="29">
        <f t="shared" si="602"/>
        <v>14382.91</v>
      </c>
      <c r="Z2879" s="36"/>
      <c r="AA2879" s="36">
        <f t="shared" si="601"/>
        <v>14382.91</v>
      </c>
      <c r="AB2879" s="29">
        <f t="shared" si="603"/>
        <v>10838.67</v>
      </c>
      <c r="AC2879" s="30">
        <f t="shared" si="604"/>
        <v>123.17</v>
      </c>
      <c r="AD2879" s="29"/>
    </row>
    <row r="2880" spans="1:30" x14ac:dyDescent="0.2">
      <c r="A2880" s="1" t="s">
        <v>8398</v>
      </c>
      <c r="B2880" s="31" t="s">
        <v>8294</v>
      </c>
      <c r="C2880" s="1">
        <v>0</v>
      </c>
      <c r="D2880" s="1" t="s">
        <v>11496</v>
      </c>
      <c r="E2880" s="1" t="s">
        <v>17852</v>
      </c>
      <c r="F2880" s="1">
        <v>0</v>
      </c>
      <c r="G2880" s="19">
        <v>99</v>
      </c>
      <c r="H2880" s="29">
        <f t="shared" si="605"/>
        <v>13525</v>
      </c>
      <c r="I2880" s="32">
        <v>798</v>
      </c>
      <c r="J2880" s="32">
        <v>13</v>
      </c>
      <c r="K2880" s="33">
        <f t="shared" si="606"/>
        <v>1.6290726817042606E-2</v>
      </c>
      <c r="L2880" s="34">
        <f t="shared" si="610"/>
        <v>8.4909242803979641</v>
      </c>
      <c r="M2880" s="32">
        <v>778</v>
      </c>
      <c r="N2880" s="32">
        <v>88</v>
      </c>
      <c r="O2880" s="33">
        <f t="shared" si="607"/>
        <v>0.11311053984575835</v>
      </c>
      <c r="P2880" s="34">
        <f t="shared" si="611"/>
        <v>14.678350164016543</v>
      </c>
      <c r="Q2880" s="35">
        <v>0</v>
      </c>
      <c r="R2880" s="34">
        <f t="shared" si="612"/>
        <v>0</v>
      </c>
      <c r="S2880" s="33">
        <v>21.57</v>
      </c>
      <c r="T2880" s="34">
        <f t="shared" si="613"/>
        <v>63.536498936924168</v>
      </c>
      <c r="U2880" s="31">
        <f t="shared" si="608"/>
        <v>21.676443345334668</v>
      </c>
      <c r="V2880" s="32">
        <f t="shared" si="609"/>
        <v>17298</v>
      </c>
      <c r="W2880" s="36"/>
      <c r="X2880" s="36">
        <f t="shared" si="614"/>
        <v>2286.39</v>
      </c>
      <c r="Y2880" s="29">
        <f t="shared" si="602"/>
        <v>15811.39</v>
      </c>
      <c r="Z2880" s="36"/>
      <c r="AA2880" s="36">
        <f t="shared" ref="AA2880:AA2943" si="615">Y2880-Z2880</f>
        <v>15811.39</v>
      </c>
      <c r="AB2880" s="29">
        <f t="shared" si="603"/>
        <v>11915.14</v>
      </c>
      <c r="AC2880" s="30">
        <f t="shared" si="604"/>
        <v>120.35</v>
      </c>
    </row>
    <row r="2881" spans="1:30" x14ac:dyDescent="0.2">
      <c r="A2881" s="1" t="s">
        <v>72</v>
      </c>
      <c r="B2881" s="31" t="s">
        <v>8290</v>
      </c>
      <c r="C2881" s="1">
        <v>0</v>
      </c>
      <c r="D2881" s="1" t="s">
        <v>11497</v>
      </c>
      <c r="E2881" s="1" t="s">
        <v>18295</v>
      </c>
      <c r="F2881" s="1">
        <v>0</v>
      </c>
      <c r="G2881" s="19">
        <v>70</v>
      </c>
      <c r="H2881" s="29">
        <f t="shared" si="605"/>
        <v>9563.1299999999992</v>
      </c>
      <c r="I2881" s="32">
        <v>799</v>
      </c>
      <c r="J2881" s="32">
        <v>9</v>
      </c>
      <c r="K2881" s="33">
        <f t="shared" si="606"/>
        <v>1.1264080100125156E-2</v>
      </c>
      <c r="L2881" s="34">
        <f t="shared" si="610"/>
        <v>5.8709750824894744</v>
      </c>
      <c r="M2881" s="32">
        <v>757</v>
      </c>
      <c r="N2881" s="32">
        <v>4</v>
      </c>
      <c r="O2881" s="33">
        <f t="shared" si="607"/>
        <v>5.2840158520475562E-3</v>
      </c>
      <c r="P2881" s="34">
        <f t="shared" si="611"/>
        <v>0.68570652261347864</v>
      </c>
      <c r="Q2881" s="35">
        <v>0</v>
      </c>
      <c r="R2881" s="34">
        <f t="shared" si="612"/>
        <v>0</v>
      </c>
      <c r="S2881" s="33">
        <v>22.83</v>
      </c>
      <c r="T2881" s="34">
        <f t="shared" si="613"/>
        <v>68.001417434443653</v>
      </c>
      <c r="U2881" s="31">
        <f t="shared" si="608"/>
        <v>18.639524759886651</v>
      </c>
      <c r="V2881" s="32">
        <f t="shared" si="609"/>
        <v>14893</v>
      </c>
      <c r="W2881" s="36"/>
      <c r="X2881" s="36">
        <f t="shared" si="614"/>
        <v>1968.51</v>
      </c>
      <c r="Y2881" s="29">
        <f t="shared" ref="Y2881:Y2944" si="616">H2881+W2881+X2881</f>
        <v>11531.64</v>
      </c>
      <c r="Z2881" s="36"/>
      <c r="AA2881" s="36">
        <f t="shared" si="615"/>
        <v>11531.64</v>
      </c>
      <c r="AB2881" s="29">
        <f t="shared" ref="AB2881:AB2944" si="617">ROUND(AA2881/1.327,2)</f>
        <v>8690.01</v>
      </c>
      <c r="AC2881" s="30">
        <f t="shared" ref="AC2881:AC2944" si="618">ROUND(AB2881/G2881,2)</f>
        <v>124.14</v>
      </c>
      <c r="AD2881" s="29"/>
    </row>
    <row r="2882" spans="1:30" x14ac:dyDescent="0.2">
      <c r="A2882" s="1" t="s">
        <v>2066</v>
      </c>
      <c r="B2882" s="31" t="s">
        <v>8286</v>
      </c>
      <c r="C2882" s="1">
        <v>0</v>
      </c>
      <c r="D2882" s="1" t="s">
        <v>11498</v>
      </c>
      <c r="E2882" s="1" t="s">
        <v>17019</v>
      </c>
      <c r="F2882" s="1">
        <v>0</v>
      </c>
      <c r="G2882" s="19">
        <v>84</v>
      </c>
      <c r="H2882" s="29">
        <f t="shared" si="605"/>
        <v>11475.76</v>
      </c>
      <c r="I2882" s="32">
        <v>799</v>
      </c>
      <c r="J2882" s="32">
        <v>32</v>
      </c>
      <c r="K2882" s="33">
        <f t="shared" si="606"/>
        <v>4.005006257822278E-2</v>
      </c>
      <c r="L2882" s="34">
        <f t="shared" si="610"/>
        <v>20.874578071073692</v>
      </c>
      <c r="M2882" s="32">
        <v>897</v>
      </c>
      <c r="N2882" s="32">
        <v>32</v>
      </c>
      <c r="O2882" s="33">
        <f t="shared" si="607"/>
        <v>3.5674470457079152E-2</v>
      </c>
      <c r="P2882" s="34">
        <f t="shared" si="611"/>
        <v>4.6294745829957931</v>
      </c>
      <c r="Q2882" s="35">
        <v>0</v>
      </c>
      <c r="R2882" s="34">
        <f t="shared" si="612"/>
        <v>0</v>
      </c>
      <c r="S2882" s="33">
        <v>19.02</v>
      </c>
      <c r="T2882" s="34">
        <f t="shared" si="613"/>
        <v>54.500354358610913</v>
      </c>
      <c r="U2882" s="31">
        <f t="shared" si="608"/>
        <v>20.001101753170101</v>
      </c>
      <c r="V2882" s="32">
        <f t="shared" si="609"/>
        <v>15981</v>
      </c>
      <c r="W2882" s="36"/>
      <c r="X2882" s="36">
        <f t="shared" si="614"/>
        <v>2112.3200000000002</v>
      </c>
      <c r="Y2882" s="29">
        <f t="shared" si="616"/>
        <v>13588.08</v>
      </c>
      <c r="Z2882" s="36"/>
      <c r="AA2882" s="36">
        <f t="shared" si="615"/>
        <v>13588.08</v>
      </c>
      <c r="AB2882" s="29">
        <f t="shared" si="617"/>
        <v>10239.700000000001</v>
      </c>
      <c r="AC2882" s="30">
        <f t="shared" si="618"/>
        <v>121.9</v>
      </c>
      <c r="AD2882" s="29"/>
    </row>
    <row r="2883" spans="1:30" x14ac:dyDescent="0.2">
      <c r="A2883" s="1" t="s">
        <v>5860</v>
      </c>
      <c r="B2883" s="31" t="s">
        <v>8286</v>
      </c>
      <c r="C2883" s="1">
        <v>0</v>
      </c>
      <c r="D2883" s="1" t="s">
        <v>11499</v>
      </c>
      <c r="E2883" s="1" t="s">
        <v>17380</v>
      </c>
      <c r="F2883" s="1">
        <v>0</v>
      </c>
      <c r="G2883" s="19">
        <v>74</v>
      </c>
      <c r="H2883" s="29">
        <f t="shared" ref="H2883:H2946" si="619">ROUND(G2883/G$8364*H$8369,2)</f>
        <v>10109.6</v>
      </c>
      <c r="I2883" s="32">
        <v>799</v>
      </c>
      <c r="J2883" s="32">
        <v>22</v>
      </c>
      <c r="K2883" s="33">
        <f t="shared" ref="K2883:K2946" si="620">IF(I2883=0,0,J2883/I2883)</f>
        <v>2.7534418022528161E-2</v>
      </c>
      <c r="L2883" s="34">
        <f t="shared" si="610"/>
        <v>14.351272423863163</v>
      </c>
      <c r="M2883" s="32">
        <v>792</v>
      </c>
      <c r="N2883" s="32">
        <v>18</v>
      </c>
      <c r="O2883" s="33">
        <f t="shared" ref="O2883:O2946" si="621">IF(M2883=0,0,N2883/M2883)</f>
        <v>2.2727272727272728E-2</v>
      </c>
      <c r="P2883" s="34">
        <f t="shared" si="611"/>
        <v>2.9493172591954733</v>
      </c>
      <c r="Q2883" s="35">
        <v>0</v>
      </c>
      <c r="R2883" s="34">
        <f t="shared" si="612"/>
        <v>0</v>
      </c>
      <c r="S2883" s="33">
        <v>21.59</v>
      </c>
      <c r="T2883" s="34">
        <f t="shared" si="613"/>
        <v>63.607370659107019</v>
      </c>
      <c r="U2883" s="31">
        <f t="shared" ref="U2883:U2946" si="622">(L2883+P2883+R2883+T2883)/4</f>
        <v>20.226990085541413</v>
      </c>
      <c r="V2883" s="32">
        <f t="shared" ref="V2883:V2946" si="623">ROUND(U2883*I2883,0)</f>
        <v>16161</v>
      </c>
      <c r="W2883" s="36"/>
      <c r="X2883" s="36">
        <f t="shared" si="614"/>
        <v>2136.11</v>
      </c>
      <c r="Y2883" s="29">
        <f t="shared" si="616"/>
        <v>12245.710000000001</v>
      </c>
      <c r="Z2883" s="36"/>
      <c r="AA2883" s="36">
        <f t="shared" si="615"/>
        <v>12245.710000000001</v>
      </c>
      <c r="AB2883" s="29">
        <f t="shared" si="617"/>
        <v>9228.1200000000008</v>
      </c>
      <c r="AC2883" s="30">
        <f t="shared" si="618"/>
        <v>124.7</v>
      </c>
      <c r="AD2883" s="29"/>
    </row>
    <row r="2884" spans="1:30" x14ac:dyDescent="0.2">
      <c r="A2884" s="1" t="s">
        <v>6423</v>
      </c>
      <c r="B2884" s="31" t="s">
        <v>8294</v>
      </c>
      <c r="C2884" s="1">
        <v>0</v>
      </c>
      <c r="D2884" s="1" t="s">
        <v>11500</v>
      </c>
      <c r="E2884" s="1" t="s">
        <v>16672</v>
      </c>
      <c r="F2884" s="1">
        <v>0</v>
      </c>
      <c r="G2884" s="19">
        <v>91</v>
      </c>
      <c r="H2884" s="29">
        <f t="shared" si="619"/>
        <v>12432.07</v>
      </c>
      <c r="I2884" s="32">
        <v>799</v>
      </c>
      <c r="J2884" s="32">
        <v>19</v>
      </c>
      <c r="K2884" s="33">
        <f t="shared" si="620"/>
        <v>2.3779724655819776E-2</v>
      </c>
      <c r="L2884" s="34">
        <f t="shared" ref="L2884:L2947" si="624">(K2884-K$8370)/(K$8369-K$8370)*100</f>
        <v>12.394280729700004</v>
      </c>
      <c r="M2884" s="32">
        <v>780</v>
      </c>
      <c r="N2884" s="32">
        <v>77</v>
      </c>
      <c r="O2884" s="33">
        <f t="shared" si="621"/>
        <v>9.8717948717948714E-2</v>
      </c>
      <c r="P2884" s="34">
        <f t="shared" ref="P2884:P2947" si="625">(O2884-O$8370)/(O$8369-O$8370)*100</f>
        <v>12.810624197633672</v>
      </c>
      <c r="Q2884" s="35">
        <v>0</v>
      </c>
      <c r="R2884" s="34">
        <f t="shared" ref="R2884:R2947" si="626">(Q2884-Q$8370)/(Q$8369-Q$8370)*100</f>
        <v>0</v>
      </c>
      <c r="S2884" s="33">
        <v>22.19</v>
      </c>
      <c r="T2884" s="34">
        <f t="shared" ref="T2884:T2947" si="627">(S2884-S$8370)/(S$8369-S$8370)*100</f>
        <v>65.733522324592499</v>
      </c>
      <c r="U2884" s="31">
        <f t="shared" si="622"/>
        <v>22.734606812981543</v>
      </c>
      <c r="V2884" s="32">
        <f t="shared" si="623"/>
        <v>18165</v>
      </c>
      <c r="W2884" s="36"/>
      <c r="X2884" s="36">
        <f t="shared" ref="X2884:X2947" si="628">ROUND(V2884*X$8369/V$8364,2)</f>
        <v>2400.9899999999998</v>
      </c>
      <c r="Y2884" s="29">
        <f t="shared" si="616"/>
        <v>14833.06</v>
      </c>
      <c r="Z2884" s="36"/>
      <c r="AA2884" s="36">
        <f t="shared" si="615"/>
        <v>14833.06</v>
      </c>
      <c r="AB2884" s="29">
        <f t="shared" si="617"/>
        <v>11177.89</v>
      </c>
      <c r="AC2884" s="30">
        <f t="shared" si="618"/>
        <v>122.83</v>
      </c>
    </row>
    <row r="2885" spans="1:30" x14ac:dyDescent="0.2">
      <c r="A2885" s="1" t="s">
        <v>7560</v>
      </c>
      <c r="B2885" s="31" t="s">
        <v>8287</v>
      </c>
      <c r="C2885" s="1">
        <v>0</v>
      </c>
      <c r="D2885" s="1" t="s">
        <v>11501</v>
      </c>
      <c r="E2885" s="1" t="s">
        <v>18296</v>
      </c>
      <c r="F2885" s="1">
        <v>0</v>
      </c>
      <c r="G2885" s="19">
        <v>61</v>
      </c>
      <c r="H2885" s="29">
        <f t="shared" si="619"/>
        <v>8333.59</v>
      </c>
      <c r="I2885" s="32">
        <v>799</v>
      </c>
      <c r="J2885" s="32">
        <v>6</v>
      </c>
      <c r="K2885" s="33">
        <f t="shared" si="620"/>
        <v>7.5093867334167707E-3</v>
      </c>
      <c r="L2885" s="34">
        <f t="shared" si="624"/>
        <v>3.9139833883263169</v>
      </c>
      <c r="M2885" s="32">
        <v>743</v>
      </c>
      <c r="N2885" s="32">
        <v>37</v>
      </c>
      <c r="O2885" s="33">
        <f t="shared" si="621"/>
        <v>4.9798115746971738E-2</v>
      </c>
      <c r="P2885" s="34">
        <f t="shared" si="625"/>
        <v>6.4622994589101355</v>
      </c>
      <c r="Q2885" s="35">
        <v>0</v>
      </c>
      <c r="R2885" s="34">
        <f t="shared" si="626"/>
        <v>0</v>
      </c>
      <c r="S2885" s="33">
        <v>23.5</v>
      </c>
      <c r="T2885" s="34">
        <f t="shared" si="627"/>
        <v>70.375620127569107</v>
      </c>
      <c r="U2885" s="31">
        <f t="shared" si="622"/>
        <v>20.18797574370139</v>
      </c>
      <c r="V2885" s="32">
        <f t="shared" si="623"/>
        <v>16130</v>
      </c>
      <c r="W2885" s="36"/>
      <c r="X2885" s="36">
        <f t="shared" si="628"/>
        <v>2132.0100000000002</v>
      </c>
      <c r="Y2885" s="29">
        <f t="shared" si="616"/>
        <v>10465.6</v>
      </c>
      <c r="Z2885" s="36"/>
      <c r="AA2885" s="36">
        <f t="shared" si="615"/>
        <v>10465.6</v>
      </c>
      <c r="AB2885" s="29">
        <f t="shared" si="617"/>
        <v>7886.66</v>
      </c>
      <c r="AC2885" s="30">
        <f t="shared" si="618"/>
        <v>129.29</v>
      </c>
      <c r="AD2885" s="29"/>
    </row>
    <row r="2886" spans="1:30" x14ac:dyDescent="0.2">
      <c r="A2886" s="1" t="s">
        <v>266</v>
      </c>
      <c r="B2886" s="31" t="s">
        <v>8286</v>
      </c>
      <c r="C2886" s="1">
        <v>0</v>
      </c>
      <c r="D2886" s="1" t="s">
        <v>11502</v>
      </c>
      <c r="E2886" s="1" t="s">
        <v>17370</v>
      </c>
      <c r="F2886" s="1">
        <v>0</v>
      </c>
      <c r="G2886" s="19">
        <v>106</v>
      </c>
      <c r="H2886" s="29">
        <f t="shared" si="619"/>
        <v>14481.32</v>
      </c>
      <c r="I2886" s="32">
        <v>800</v>
      </c>
      <c r="J2886" s="32">
        <v>42</v>
      </c>
      <c r="K2886" s="33">
        <f t="shared" si="620"/>
        <v>5.2499999999999998E-2</v>
      </c>
      <c r="L2886" s="34">
        <f t="shared" si="624"/>
        <v>27.363636363636363</v>
      </c>
      <c r="M2886" s="32">
        <v>823</v>
      </c>
      <c r="N2886" s="32">
        <v>73</v>
      </c>
      <c r="O2886" s="33">
        <f t="shared" si="621"/>
        <v>8.8699878493317133E-2</v>
      </c>
      <c r="P2886" s="34">
        <f t="shared" si="625"/>
        <v>11.51057963127079</v>
      </c>
      <c r="Q2886" s="35">
        <v>0.63</v>
      </c>
      <c r="R2886" s="34">
        <f t="shared" si="626"/>
        <v>63</v>
      </c>
      <c r="S2886" s="33">
        <v>16.670000000000002</v>
      </c>
      <c r="T2886" s="34">
        <f t="shared" si="627"/>
        <v>46.172927002126158</v>
      </c>
      <c r="U2886" s="31">
        <f t="shared" si="622"/>
        <v>37.01178574925833</v>
      </c>
      <c r="V2886" s="32">
        <f t="shared" si="623"/>
        <v>29609</v>
      </c>
      <c r="W2886" s="36"/>
      <c r="X2886" s="36">
        <f t="shared" si="628"/>
        <v>3913.62</v>
      </c>
      <c r="Y2886" s="29">
        <f t="shared" si="616"/>
        <v>18394.939999999999</v>
      </c>
      <c r="Z2886" s="36"/>
      <c r="AA2886" s="36">
        <f t="shared" si="615"/>
        <v>18394.939999999999</v>
      </c>
      <c r="AB2886" s="29">
        <f t="shared" si="617"/>
        <v>13862.05</v>
      </c>
      <c r="AC2886" s="30">
        <f t="shared" si="618"/>
        <v>130.77000000000001</v>
      </c>
    </row>
    <row r="2887" spans="1:30" x14ac:dyDescent="0.2">
      <c r="A2887" s="1" t="s">
        <v>427</v>
      </c>
      <c r="B2887" s="31" t="s">
        <v>8287</v>
      </c>
      <c r="C2887" s="1">
        <v>0</v>
      </c>
      <c r="D2887" s="1" t="s">
        <v>11503</v>
      </c>
      <c r="E2887" s="1" t="s">
        <v>17458</v>
      </c>
      <c r="F2887" s="1">
        <v>0</v>
      </c>
      <c r="G2887" s="19">
        <v>123</v>
      </c>
      <c r="H2887" s="29">
        <f t="shared" si="619"/>
        <v>16803.79</v>
      </c>
      <c r="I2887" s="32">
        <v>800</v>
      </c>
      <c r="J2887" s="32">
        <v>53</v>
      </c>
      <c r="K2887" s="33">
        <f t="shared" si="620"/>
        <v>6.6250000000000003E-2</v>
      </c>
      <c r="L2887" s="34">
        <f t="shared" si="624"/>
        <v>34.530303030303031</v>
      </c>
      <c r="M2887" s="32">
        <v>798</v>
      </c>
      <c r="N2887" s="32">
        <v>33</v>
      </c>
      <c r="O2887" s="33">
        <f t="shared" si="621"/>
        <v>4.1353383458646614E-2</v>
      </c>
      <c r="P2887" s="34">
        <f t="shared" si="625"/>
        <v>5.3664268926714627</v>
      </c>
      <c r="Q2887" s="35">
        <v>0</v>
      </c>
      <c r="R2887" s="34">
        <f t="shared" si="626"/>
        <v>0</v>
      </c>
      <c r="S2887" s="33">
        <v>17.39</v>
      </c>
      <c r="T2887" s="34">
        <f t="shared" si="627"/>
        <v>48.724309000708722</v>
      </c>
      <c r="U2887" s="31">
        <f t="shared" si="622"/>
        <v>22.155259730920804</v>
      </c>
      <c r="V2887" s="32">
        <f t="shared" si="623"/>
        <v>17724</v>
      </c>
      <c r="W2887" s="36"/>
      <c r="X2887" s="36">
        <f t="shared" si="628"/>
        <v>2342.6999999999998</v>
      </c>
      <c r="Y2887" s="29">
        <f t="shared" si="616"/>
        <v>19146.490000000002</v>
      </c>
      <c r="Z2887" s="36"/>
      <c r="AA2887" s="36">
        <f t="shared" si="615"/>
        <v>19146.490000000002</v>
      </c>
      <c r="AB2887" s="29">
        <f t="shared" si="617"/>
        <v>14428.4</v>
      </c>
      <c r="AC2887" s="30">
        <f t="shared" si="618"/>
        <v>117.3</v>
      </c>
    </row>
    <row r="2888" spans="1:30" x14ac:dyDescent="0.2">
      <c r="A2888" s="1" t="s">
        <v>754</v>
      </c>
      <c r="B2888" s="31" t="s">
        <v>8286</v>
      </c>
      <c r="C2888" s="1">
        <v>0</v>
      </c>
      <c r="D2888" s="1" t="s">
        <v>11504</v>
      </c>
      <c r="E2888" s="1" t="s">
        <v>18297</v>
      </c>
      <c r="F2888" s="1">
        <v>0</v>
      </c>
      <c r="G2888" s="19">
        <v>76</v>
      </c>
      <c r="H2888" s="29">
        <f t="shared" si="619"/>
        <v>10382.83</v>
      </c>
      <c r="I2888" s="32">
        <v>800</v>
      </c>
      <c r="J2888" s="32">
        <v>39</v>
      </c>
      <c r="K2888" s="33">
        <f t="shared" si="620"/>
        <v>4.8750000000000002E-2</v>
      </c>
      <c r="L2888" s="34">
        <f t="shared" si="624"/>
        <v>25.40909090909091</v>
      </c>
      <c r="M2888" s="32">
        <v>795</v>
      </c>
      <c r="N2888" s="32">
        <v>314</v>
      </c>
      <c r="O2888" s="33">
        <f t="shared" si="621"/>
        <v>0.39496855345911952</v>
      </c>
      <c r="P2888" s="34">
        <f t="shared" si="625"/>
        <v>51.255053148483853</v>
      </c>
      <c r="Q2888" s="35">
        <v>0</v>
      </c>
      <c r="R2888" s="34">
        <f t="shared" si="626"/>
        <v>0</v>
      </c>
      <c r="S2888" s="33">
        <v>21.05</v>
      </c>
      <c r="T2888" s="34">
        <f t="shared" si="627"/>
        <v>61.693834160170091</v>
      </c>
      <c r="U2888" s="31">
        <f t="shared" si="622"/>
        <v>34.589494554436214</v>
      </c>
      <c r="V2888" s="32">
        <f t="shared" si="623"/>
        <v>27672</v>
      </c>
      <c r="W2888" s="36"/>
      <c r="X2888" s="36">
        <f t="shared" si="628"/>
        <v>3657.6</v>
      </c>
      <c r="Y2888" s="29">
        <f t="shared" si="616"/>
        <v>14040.43</v>
      </c>
      <c r="Z2888" s="36"/>
      <c r="AA2888" s="36">
        <f t="shared" si="615"/>
        <v>14040.43</v>
      </c>
      <c r="AB2888" s="29">
        <f t="shared" si="617"/>
        <v>10580.58</v>
      </c>
      <c r="AC2888" s="30">
        <f t="shared" si="618"/>
        <v>139.22</v>
      </c>
      <c r="AD2888" s="29"/>
    </row>
    <row r="2889" spans="1:30" x14ac:dyDescent="0.2">
      <c r="A2889" s="1" t="s">
        <v>1376</v>
      </c>
      <c r="B2889" s="31" t="s">
        <v>8291</v>
      </c>
      <c r="C2889" s="1">
        <v>0</v>
      </c>
      <c r="D2889" s="1" t="s">
        <v>11505</v>
      </c>
      <c r="E2889" s="1" t="s">
        <v>17582</v>
      </c>
      <c r="F2889" s="1">
        <v>0</v>
      </c>
      <c r="G2889" s="19">
        <v>65</v>
      </c>
      <c r="H2889" s="29">
        <f t="shared" si="619"/>
        <v>8880.0499999999993</v>
      </c>
      <c r="I2889" s="32">
        <v>800</v>
      </c>
      <c r="J2889" s="32">
        <v>7</v>
      </c>
      <c r="K2889" s="33">
        <f t="shared" si="620"/>
        <v>8.7500000000000008E-3</v>
      </c>
      <c r="L2889" s="34">
        <f t="shared" si="624"/>
        <v>4.5606060606060606</v>
      </c>
      <c r="M2889" s="32">
        <v>737</v>
      </c>
      <c r="N2889" s="32">
        <v>6</v>
      </c>
      <c r="O2889" s="33">
        <f t="shared" si="621"/>
        <v>8.1411126187245584E-3</v>
      </c>
      <c r="P2889" s="34">
        <f t="shared" si="625"/>
        <v>1.0564718540401694</v>
      </c>
      <c r="Q2889" s="35">
        <v>0</v>
      </c>
      <c r="R2889" s="34">
        <f t="shared" si="626"/>
        <v>0</v>
      </c>
      <c r="S2889" s="33">
        <v>22.22</v>
      </c>
      <c r="T2889" s="34">
        <f t="shared" si="627"/>
        <v>65.839829907866758</v>
      </c>
      <c r="U2889" s="31">
        <f t="shared" si="622"/>
        <v>17.864226955628247</v>
      </c>
      <c r="V2889" s="32">
        <f t="shared" si="623"/>
        <v>14291</v>
      </c>
      <c r="W2889" s="36"/>
      <c r="X2889" s="36">
        <f t="shared" si="628"/>
        <v>1888.94</v>
      </c>
      <c r="Y2889" s="29">
        <f t="shared" si="616"/>
        <v>10768.99</v>
      </c>
      <c r="Z2889" s="36"/>
      <c r="AA2889" s="36">
        <f t="shared" si="615"/>
        <v>10768.99</v>
      </c>
      <c r="AB2889" s="29">
        <f t="shared" si="617"/>
        <v>8115.29</v>
      </c>
      <c r="AC2889" s="30">
        <f t="shared" si="618"/>
        <v>124.85</v>
      </c>
    </row>
    <row r="2890" spans="1:30" x14ac:dyDescent="0.2">
      <c r="A2890" s="1" t="s">
        <v>1693</v>
      </c>
      <c r="B2890" s="31" t="s">
        <v>8288</v>
      </c>
      <c r="C2890" s="1">
        <v>0</v>
      </c>
      <c r="D2890" s="1" t="s">
        <v>11506</v>
      </c>
      <c r="E2890" s="1" t="s">
        <v>17024</v>
      </c>
      <c r="F2890" s="1">
        <v>0</v>
      </c>
      <c r="G2890" s="19">
        <v>76</v>
      </c>
      <c r="H2890" s="29">
        <f t="shared" si="619"/>
        <v>10382.83</v>
      </c>
      <c r="I2890" s="32">
        <v>800</v>
      </c>
      <c r="J2890" s="32">
        <v>34</v>
      </c>
      <c r="K2890" s="33">
        <f t="shared" si="620"/>
        <v>4.2500000000000003E-2</v>
      </c>
      <c r="L2890" s="34">
        <f t="shared" si="624"/>
        <v>22.151515151515152</v>
      </c>
      <c r="M2890" s="32">
        <v>794</v>
      </c>
      <c r="N2890" s="32">
        <v>16</v>
      </c>
      <c r="O2890" s="33">
        <f t="shared" si="621"/>
        <v>2.0151133501259445E-2</v>
      </c>
      <c r="P2890" s="34">
        <f t="shared" si="625"/>
        <v>2.6150117764151299</v>
      </c>
      <c r="Q2890" s="35">
        <v>0</v>
      </c>
      <c r="R2890" s="34">
        <f t="shared" si="626"/>
        <v>0</v>
      </c>
      <c r="S2890" s="33">
        <v>24.24</v>
      </c>
      <c r="T2890" s="34">
        <f t="shared" si="627"/>
        <v>72.997873848334507</v>
      </c>
      <c r="U2890" s="31">
        <f t="shared" si="622"/>
        <v>24.441100194066198</v>
      </c>
      <c r="V2890" s="32">
        <f t="shared" si="623"/>
        <v>19553</v>
      </c>
      <c r="W2890" s="36"/>
      <c r="X2890" s="36">
        <f t="shared" si="628"/>
        <v>2584.4499999999998</v>
      </c>
      <c r="Y2890" s="29">
        <f t="shared" si="616"/>
        <v>12967.279999999999</v>
      </c>
      <c r="Z2890" s="36"/>
      <c r="AA2890" s="36">
        <f t="shared" si="615"/>
        <v>12967.279999999999</v>
      </c>
      <c r="AB2890" s="29">
        <f t="shared" si="617"/>
        <v>9771.8799999999992</v>
      </c>
      <c r="AC2890" s="30">
        <f t="shared" si="618"/>
        <v>128.58000000000001</v>
      </c>
    </row>
    <row r="2891" spans="1:30" x14ac:dyDescent="0.2">
      <c r="A2891" s="1" t="s">
        <v>2950</v>
      </c>
      <c r="B2891" s="31" t="s">
        <v>8286</v>
      </c>
      <c r="C2891" s="1">
        <v>0</v>
      </c>
      <c r="D2891" s="1" t="s">
        <v>11507</v>
      </c>
      <c r="E2891" s="1" t="s">
        <v>18298</v>
      </c>
      <c r="F2891" s="1">
        <v>0</v>
      </c>
      <c r="G2891" s="19">
        <v>77</v>
      </c>
      <c r="H2891" s="29">
        <f t="shared" si="619"/>
        <v>10519.45</v>
      </c>
      <c r="I2891" s="32">
        <v>800</v>
      </c>
      <c r="J2891" s="32">
        <v>34</v>
      </c>
      <c r="K2891" s="33">
        <f t="shared" si="620"/>
        <v>4.2500000000000003E-2</v>
      </c>
      <c r="L2891" s="34">
        <f t="shared" si="624"/>
        <v>22.151515151515152</v>
      </c>
      <c r="M2891" s="32">
        <v>805</v>
      </c>
      <c r="N2891" s="32">
        <v>81</v>
      </c>
      <c r="O2891" s="33">
        <f t="shared" si="621"/>
        <v>0.10062111801242236</v>
      </c>
      <c r="P2891" s="34">
        <f t="shared" si="625"/>
        <v>13.057598399717598</v>
      </c>
      <c r="Q2891" s="35">
        <v>0</v>
      </c>
      <c r="R2891" s="34">
        <f t="shared" si="626"/>
        <v>0</v>
      </c>
      <c r="S2891" s="33">
        <v>21.05</v>
      </c>
      <c r="T2891" s="34">
        <f t="shared" si="627"/>
        <v>61.693834160170091</v>
      </c>
      <c r="U2891" s="31">
        <f t="shared" si="622"/>
        <v>24.225736927850711</v>
      </c>
      <c r="V2891" s="32">
        <f t="shared" si="623"/>
        <v>19381</v>
      </c>
      <c r="W2891" s="36"/>
      <c r="X2891" s="36">
        <f t="shared" si="628"/>
        <v>2561.7199999999998</v>
      </c>
      <c r="Y2891" s="29">
        <f t="shared" si="616"/>
        <v>13081.17</v>
      </c>
      <c r="Z2891" s="36"/>
      <c r="AA2891" s="36">
        <f t="shared" si="615"/>
        <v>13081.17</v>
      </c>
      <c r="AB2891" s="29">
        <f t="shared" si="617"/>
        <v>9857.7000000000007</v>
      </c>
      <c r="AC2891" s="30">
        <f t="shared" si="618"/>
        <v>128.02000000000001</v>
      </c>
      <c r="AD2891" s="29"/>
    </row>
    <row r="2892" spans="1:30" x14ac:dyDescent="0.2">
      <c r="A2892" s="1" t="s">
        <v>3185</v>
      </c>
      <c r="B2892" s="31" t="s">
        <v>8286</v>
      </c>
      <c r="C2892" s="1">
        <v>0</v>
      </c>
      <c r="D2892" s="1" t="s">
        <v>11508</v>
      </c>
      <c r="E2892" s="1" t="s">
        <v>17143</v>
      </c>
      <c r="F2892" s="1">
        <v>0</v>
      </c>
      <c r="G2892" s="19">
        <v>82</v>
      </c>
      <c r="H2892" s="29">
        <f t="shared" si="619"/>
        <v>11202.53</v>
      </c>
      <c r="I2892" s="32">
        <v>800</v>
      </c>
      <c r="J2892" s="32">
        <v>23</v>
      </c>
      <c r="K2892" s="33">
        <f t="shared" si="620"/>
        <v>2.8750000000000001E-2</v>
      </c>
      <c r="L2892" s="34">
        <f t="shared" si="624"/>
        <v>14.984848484848484</v>
      </c>
      <c r="M2892" s="32">
        <v>837</v>
      </c>
      <c r="N2892" s="32">
        <v>68</v>
      </c>
      <c r="O2892" s="33">
        <f t="shared" si="621"/>
        <v>8.1242532855436075E-2</v>
      </c>
      <c r="P2892" s="34">
        <f t="shared" si="625"/>
        <v>10.542840190576888</v>
      </c>
      <c r="Q2892" s="35">
        <v>0</v>
      </c>
      <c r="R2892" s="34">
        <f t="shared" si="626"/>
        <v>0</v>
      </c>
      <c r="S2892" s="33">
        <v>19.510000000000002</v>
      </c>
      <c r="T2892" s="34">
        <f t="shared" si="627"/>
        <v>56.236711552090725</v>
      </c>
      <c r="U2892" s="31">
        <f t="shared" si="622"/>
        <v>20.441100056879023</v>
      </c>
      <c r="V2892" s="32">
        <f t="shared" si="623"/>
        <v>16353</v>
      </c>
      <c r="W2892" s="36"/>
      <c r="X2892" s="36">
        <f t="shared" si="628"/>
        <v>2161.4899999999998</v>
      </c>
      <c r="Y2892" s="29">
        <f t="shared" si="616"/>
        <v>13364.02</v>
      </c>
      <c r="Z2892" s="36"/>
      <c r="AA2892" s="36">
        <f t="shared" si="615"/>
        <v>13364.02</v>
      </c>
      <c r="AB2892" s="29">
        <f t="shared" si="617"/>
        <v>10070.85</v>
      </c>
      <c r="AC2892" s="30">
        <f t="shared" si="618"/>
        <v>122.82</v>
      </c>
    </row>
    <row r="2893" spans="1:30" x14ac:dyDescent="0.2">
      <c r="A2893" s="1" t="s">
        <v>3259</v>
      </c>
      <c r="B2893" s="31" t="s">
        <v>8293</v>
      </c>
      <c r="C2893" s="1">
        <v>0</v>
      </c>
      <c r="D2893" s="1" t="s">
        <v>11509</v>
      </c>
      <c r="E2893" s="1" t="s">
        <v>17856</v>
      </c>
      <c r="F2893" s="1">
        <v>0</v>
      </c>
      <c r="G2893" s="19">
        <v>88</v>
      </c>
      <c r="H2893" s="29">
        <f t="shared" si="619"/>
        <v>12022.23</v>
      </c>
      <c r="I2893" s="32">
        <v>800</v>
      </c>
      <c r="J2893" s="32">
        <v>15</v>
      </c>
      <c r="K2893" s="33">
        <f t="shared" si="620"/>
        <v>1.8749999999999999E-2</v>
      </c>
      <c r="L2893" s="34">
        <f t="shared" si="624"/>
        <v>9.7727272727272716</v>
      </c>
      <c r="M2893" s="32">
        <v>733</v>
      </c>
      <c r="N2893" s="32">
        <v>38</v>
      </c>
      <c r="O2893" s="33">
        <f t="shared" si="621"/>
        <v>5.1841746248294678E-2</v>
      </c>
      <c r="P2893" s="34">
        <f t="shared" si="625"/>
        <v>6.7275013061048172</v>
      </c>
      <c r="Q2893" s="35">
        <v>0</v>
      </c>
      <c r="R2893" s="34">
        <f t="shared" si="626"/>
        <v>0</v>
      </c>
      <c r="S2893" s="33">
        <v>17.39</v>
      </c>
      <c r="T2893" s="34">
        <f t="shared" si="627"/>
        <v>48.724309000708722</v>
      </c>
      <c r="U2893" s="31">
        <f t="shared" si="622"/>
        <v>16.306134394885202</v>
      </c>
      <c r="V2893" s="32">
        <f t="shared" si="623"/>
        <v>13045</v>
      </c>
      <c r="W2893" s="36"/>
      <c r="X2893" s="36">
        <f t="shared" si="628"/>
        <v>1724.25</v>
      </c>
      <c r="Y2893" s="29">
        <f t="shared" si="616"/>
        <v>13746.48</v>
      </c>
      <c r="Z2893" s="36"/>
      <c r="AA2893" s="36">
        <f t="shared" si="615"/>
        <v>13746.48</v>
      </c>
      <c r="AB2893" s="29">
        <f t="shared" si="617"/>
        <v>10359.07</v>
      </c>
      <c r="AC2893" s="30">
        <f t="shared" si="618"/>
        <v>117.72</v>
      </c>
      <c r="AD2893" s="29"/>
    </row>
    <row r="2894" spans="1:30" x14ac:dyDescent="0.2">
      <c r="A2894" s="1" t="s">
        <v>3904</v>
      </c>
      <c r="B2894" s="31" t="s">
        <v>8305</v>
      </c>
      <c r="C2894" s="1">
        <v>0</v>
      </c>
      <c r="D2894" s="1" t="s">
        <v>11510</v>
      </c>
      <c r="E2894" s="1" t="s">
        <v>16641</v>
      </c>
      <c r="F2894" s="1">
        <v>0</v>
      </c>
      <c r="G2894" s="19">
        <v>66</v>
      </c>
      <c r="H2894" s="29">
        <f t="shared" si="619"/>
        <v>9016.67</v>
      </c>
      <c r="I2894" s="32">
        <v>800</v>
      </c>
      <c r="J2894" s="32">
        <v>8</v>
      </c>
      <c r="K2894" s="33">
        <f t="shared" si="620"/>
        <v>0.01</v>
      </c>
      <c r="L2894" s="34">
        <f t="shared" si="624"/>
        <v>5.2121212121212119</v>
      </c>
      <c r="M2894" s="32">
        <v>756</v>
      </c>
      <c r="N2894" s="32">
        <v>204</v>
      </c>
      <c r="O2894" s="33">
        <f t="shared" si="621"/>
        <v>0.26984126984126983</v>
      </c>
      <c r="P2894" s="34">
        <f t="shared" si="625"/>
        <v>35.017290632987518</v>
      </c>
      <c r="Q2894" s="35">
        <v>0</v>
      </c>
      <c r="R2894" s="34">
        <f t="shared" si="626"/>
        <v>0</v>
      </c>
      <c r="S2894" s="33">
        <v>22.86</v>
      </c>
      <c r="T2894" s="34">
        <f t="shared" si="627"/>
        <v>68.107725017717925</v>
      </c>
      <c r="U2894" s="31">
        <f t="shared" si="622"/>
        <v>27.084284215706663</v>
      </c>
      <c r="V2894" s="32">
        <f t="shared" si="623"/>
        <v>21667</v>
      </c>
      <c r="W2894" s="36"/>
      <c r="X2894" s="36">
        <f t="shared" si="628"/>
        <v>2863.87</v>
      </c>
      <c r="Y2894" s="29">
        <f t="shared" si="616"/>
        <v>11880.54</v>
      </c>
      <c r="Z2894" s="36"/>
      <c r="AA2894" s="36">
        <f t="shared" si="615"/>
        <v>11880.54</v>
      </c>
      <c r="AB2894" s="29">
        <f t="shared" si="617"/>
        <v>8952.93</v>
      </c>
      <c r="AC2894" s="30">
        <f t="shared" si="618"/>
        <v>135.65</v>
      </c>
      <c r="AD2894" s="29"/>
    </row>
    <row r="2895" spans="1:30" x14ac:dyDescent="0.2">
      <c r="A2895" s="1" t="s">
        <v>4286</v>
      </c>
      <c r="B2895" s="31" t="s">
        <v>8286</v>
      </c>
      <c r="C2895" s="1">
        <v>0</v>
      </c>
      <c r="D2895" s="1" t="s">
        <v>11511</v>
      </c>
      <c r="E2895" s="1" t="s">
        <v>16646</v>
      </c>
      <c r="F2895" s="1">
        <v>0</v>
      </c>
      <c r="G2895" s="19">
        <v>87</v>
      </c>
      <c r="H2895" s="29">
        <f t="shared" si="619"/>
        <v>11885.61</v>
      </c>
      <c r="I2895" s="32">
        <v>800</v>
      </c>
      <c r="J2895" s="32">
        <v>29</v>
      </c>
      <c r="K2895" s="33">
        <f t="shared" si="620"/>
        <v>3.6249999999999998E-2</v>
      </c>
      <c r="L2895" s="34">
        <f t="shared" si="624"/>
        <v>18.893939393939391</v>
      </c>
      <c r="M2895" s="32">
        <v>759</v>
      </c>
      <c r="N2895" s="32">
        <v>161</v>
      </c>
      <c r="O2895" s="33">
        <f t="shared" si="621"/>
        <v>0.21212121212121213</v>
      </c>
      <c r="P2895" s="34">
        <f t="shared" si="625"/>
        <v>27.526961085824418</v>
      </c>
      <c r="Q2895" s="35">
        <v>0</v>
      </c>
      <c r="R2895" s="34">
        <f t="shared" si="626"/>
        <v>0</v>
      </c>
      <c r="S2895" s="33">
        <v>19.510000000000002</v>
      </c>
      <c r="T2895" s="34">
        <f t="shared" si="627"/>
        <v>56.236711552090725</v>
      </c>
      <c r="U2895" s="31">
        <f t="shared" si="622"/>
        <v>25.664403007963635</v>
      </c>
      <c r="V2895" s="32">
        <f t="shared" si="623"/>
        <v>20532</v>
      </c>
      <c r="W2895" s="36"/>
      <c r="X2895" s="36">
        <f t="shared" si="628"/>
        <v>2713.85</v>
      </c>
      <c r="Y2895" s="29">
        <f t="shared" si="616"/>
        <v>14599.460000000001</v>
      </c>
      <c r="Z2895" s="36"/>
      <c r="AA2895" s="36">
        <f t="shared" si="615"/>
        <v>14599.460000000001</v>
      </c>
      <c r="AB2895" s="29">
        <f t="shared" si="617"/>
        <v>11001.85</v>
      </c>
      <c r="AC2895" s="30">
        <f t="shared" si="618"/>
        <v>126.46</v>
      </c>
    </row>
    <row r="2896" spans="1:30" x14ac:dyDescent="0.2">
      <c r="A2896" s="1" t="s">
        <v>4360</v>
      </c>
      <c r="B2896" s="31" t="s">
        <v>8286</v>
      </c>
      <c r="C2896" s="1">
        <v>0</v>
      </c>
      <c r="D2896" s="1" t="s">
        <v>11512</v>
      </c>
      <c r="E2896" s="1" t="s">
        <v>18299</v>
      </c>
      <c r="F2896" s="1">
        <v>0</v>
      </c>
      <c r="G2896" s="19">
        <v>83</v>
      </c>
      <c r="H2896" s="29">
        <f t="shared" si="619"/>
        <v>11339.14</v>
      </c>
      <c r="I2896" s="32">
        <v>800</v>
      </c>
      <c r="J2896" s="32">
        <v>18</v>
      </c>
      <c r="K2896" s="33">
        <f t="shared" si="620"/>
        <v>2.2499999999999999E-2</v>
      </c>
      <c r="L2896" s="34">
        <f t="shared" si="624"/>
        <v>11.727272727272727</v>
      </c>
      <c r="M2896" s="32">
        <v>792</v>
      </c>
      <c r="N2896" s="32">
        <v>23</v>
      </c>
      <c r="O2896" s="33">
        <f t="shared" si="621"/>
        <v>2.904040404040404E-2</v>
      </c>
      <c r="P2896" s="34">
        <f t="shared" si="625"/>
        <v>3.7685720534164378</v>
      </c>
      <c r="Q2896" s="35">
        <v>1</v>
      </c>
      <c r="R2896" s="34">
        <f t="shared" si="626"/>
        <v>100</v>
      </c>
      <c r="S2896" s="33">
        <v>17.78</v>
      </c>
      <c r="T2896" s="34">
        <f t="shared" si="627"/>
        <v>50.10630758327428</v>
      </c>
      <c r="U2896" s="31">
        <f t="shared" si="622"/>
        <v>41.400538090990864</v>
      </c>
      <c r="V2896" s="32">
        <f t="shared" si="623"/>
        <v>33120</v>
      </c>
      <c r="W2896" s="36"/>
      <c r="X2896" s="36">
        <f t="shared" si="628"/>
        <v>4377.6899999999996</v>
      </c>
      <c r="Y2896" s="29">
        <f t="shared" si="616"/>
        <v>15716.829999999998</v>
      </c>
      <c r="Z2896" s="36"/>
      <c r="AA2896" s="36">
        <f t="shared" si="615"/>
        <v>15716.829999999998</v>
      </c>
      <c r="AB2896" s="29">
        <f t="shared" si="617"/>
        <v>11843.88</v>
      </c>
      <c r="AC2896" s="30">
        <f t="shared" si="618"/>
        <v>142.69999999999999</v>
      </c>
      <c r="AD2896" s="29"/>
    </row>
    <row r="2897" spans="1:30" x14ac:dyDescent="0.2">
      <c r="A2897" s="1" t="s">
        <v>6174</v>
      </c>
      <c r="B2897" s="31" t="s">
        <v>8286</v>
      </c>
      <c r="C2897" s="1">
        <v>0</v>
      </c>
      <c r="D2897" s="1" t="s">
        <v>11513</v>
      </c>
      <c r="E2897" s="1" t="s">
        <v>16672</v>
      </c>
      <c r="F2897" s="1">
        <v>0</v>
      </c>
      <c r="G2897" s="19">
        <v>83</v>
      </c>
      <c r="H2897" s="29">
        <f t="shared" si="619"/>
        <v>11339.14</v>
      </c>
      <c r="I2897" s="32">
        <v>800</v>
      </c>
      <c r="J2897" s="32">
        <v>38</v>
      </c>
      <c r="K2897" s="33">
        <f t="shared" si="620"/>
        <v>4.7500000000000001E-2</v>
      </c>
      <c r="L2897" s="34">
        <f t="shared" si="624"/>
        <v>24.757575757575758</v>
      </c>
      <c r="M2897" s="32">
        <v>828</v>
      </c>
      <c r="N2897" s="32">
        <v>78</v>
      </c>
      <c r="O2897" s="33">
        <f t="shared" si="621"/>
        <v>9.420289855072464E-2</v>
      </c>
      <c r="P2897" s="34">
        <f t="shared" si="625"/>
        <v>12.224706320723266</v>
      </c>
      <c r="Q2897" s="35">
        <v>0</v>
      </c>
      <c r="R2897" s="34">
        <f t="shared" si="626"/>
        <v>0</v>
      </c>
      <c r="S2897" s="33">
        <v>22.86</v>
      </c>
      <c r="T2897" s="34">
        <f t="shared" si="627"/>
        <v>68.107725017717925</v>
      </c>
      <c r="U2897" s="31">
        <f t="shared" si="622"/>
        <v>26.272501774004237</v>
      </c>
      <c r="V2897" s="32">
        <f t="shared" si="623"/>
        <v>21018</v>
      </c>
      <c r="W2897" s="36"/>
      <c r="X2897" s="36">
        <f t="shared" si="628"/>
        <v>2778.09</v>
      </c>
      <c r="Y2897" s="29">
        <f t="shared" si="616"/>
        <v>14117.23</v>
      </c>
      <c r="Z2897" s="36"/>
      <c r="AA2897" s="36">
        <f t="shared" si="615"/>
        <v>14117.23</v>
      </c>
      <c r="AB2897" s="29">
        <f t="shared" si="617"/>
        <v>10638.46</v>
      </c>
      <c r="AC2897" s="30">
        <f t="shared" si="618"/>
        <v>128.16999999999999</v>
      </c>
      <c r="AD2897" s="29"/>
    </row>
    <row r="2898" spans="1:30" x14ac:dyDescent="0.2">
      <c r="A2898" s="1" t="s">
        <v>6611</v>
      </c>
      <c r="B2898" s="31" t="s">
        <v>8286</v>
      </c>
      <c r="C2898" s="1">
        <v>0</v>
      </c>
      <c r="D2898" s="1" t="s">
        <v>11514</v>
      </c>
      <c r="E2898" s="1" t="s">
        <v>17434</v>
      </c>
      <c r="F2898" s="1">
        <v>0</v>
      </c>
      <c r="G2898" s="19">
        <v>83</v>
      </c>
      <c r="H2898" s="29">
        <f t="shared" si="619"/>
        <v>11339.14</v>
      </c>
      <c r="I2898" s="32">
        <v>800</v>
      </c>
      <c r="J2898" s="32">
        <v>30</v>
      </c>
      <c r="K2898" s="33">
        <f t="shared" si="620"/>
        <v>3.7499999999999999E-2</v>
      </c>
      <c r="L2898" s="34">
        <f t="shared" si="624"/>
        <v>19.545454545454543</v>
      </c>
      <c r="M2898" s="32">
        <v>852</v>
      </c>
      <c r="N2898" s="32">
        <v>19</v>
      </c>
      <c r="O2898" s="33">
        <f t="shared" si="621"/>
        <v>2.2300469483568074E-2</v>
      </c>
      <c r="P2898" s="34">
        <f t="shared" si="625"/>
        <v>2.8939310195861685</v>
      </c>
      <c r="Q2898" s="35">
        <v>0</v>
      </c>
      <c r="R2898" s="34">
        <f t="shared" si="626"/>
        <v>0</v>
      </c>
      <c r="S2898" s="33">
        <v>19.510000000000002</v>
      </c>
      <c r="T2898" s="34">
        <f t="shared" si="627"/>
        <v>56.236711552090725</v>
      </c>
      <c r="U2898" s="31">
        <f t="shared" si="622"/>
        <v>19.669024279282858</v>
      </c>
      <c r="V2898" s="32">
        <f t="shared" si="623"/>
        <v>15735</v>
      </c>
      <c r="W2898" s="36"/>
      <c r="X2898" s="36">
        <f t="shared" si="628"/>
        <v>2079.8000000000002</v>
      </c>
      <c r="Y2898" s="29">
        <f t="shared" si="616"/>
        <v>13418.939999999999</v>
      </c>
      <c r="Z2898" s="36"/>
      <c r="AA2898" s="36">
        <f t="shared" si="615"/>
        <v>13418.939999999999</v>
      </c>
      <c r="AB2898" s="29">
        <f t="shared" si="617"/>
        <v>10112.24</v>
      </c>
      <c r="AC2898" s="30">
        <f t="shared" si="618"/>
        <v>121.83</v>
      </c>
    </row>
    <row r="2899" spans="1:30" x14ac:dyDescent="0.2">
      <c r="A2899" s="1" t="s">
        <v>8269</v>
      </c>
      <c r="B2899" s="31" t="s">
        <v>8286</v>
      </c>
      <c r="C2899" s="1">
        <v>0</v>
      </c>
      <c r="D2899" s="1" t="s">
        <v>11515</v>
      </c>
      <c r="E2899" s="1" t="s">
        <v>17965</v>
      </c>
      <c r="F2899" s="1">
        <v>0</v>
      </c>
      <c r="G2899" s="19">
        <v>64</v>
      </c>
      <c r="H2899" s="29">
        <f t="shared" si="619"/>
        <v>8743.44</v>
      </c>
      <c r="I2899" s="32">
        <v>800</v>
      </c>
      <c r="J2899" s="32">
        <v>15</v>
      </c>
      <c r="K2899" s="33">
        <f t="shared" si="620"/>
        <v>1.8749999999999999E-2</v>
      </c>
      <c r="L2899" s="34">
        <f t="shared" si="624"/>
        <v>9.7727272727272716</v>
      </c>
      <c r="M2899" s="32">
        <v>866</v>
      </c>
      <c r="N2899" s="32">
        <v>28</v>
      </c>
      <c r="O2899" s="33">
        <f t="shared" si="621"/>
        <v>3.2332563510392612E-2</v>
      </c>
      <c r="P2899" s="34">
        <f t="shared" si="625"/>
        <v>4.1957954541903275</v>
      </c>
      <c r="Q2899" s="35">
        <v>0</v>
      </c>
      <c r="R2899" s="34">
        <f t="shared" si="626"/>
        <v>0</v>
      </c>
      <c r="S2899" s="33">
        <v>22.86</v>
      </c>
      <c r="T2899" s="34">
        <f t="shared" si="627"/>
        <v>68.107725017717925</v>
      </c>
      <c r="U2899" s="31">
        <f t="shared" si="622"/>
        <v>20.519061936158881</v>
      </c>
      <c r="V2899" s="32">
        <f t="shared" si="623"/>
        <v>16415</v>
      </c>
      <c r="W2899" s="36"/>
      <c r="X2899" s="36">
        <f t="shared" si="628"/>
        <v>2169.6799999999998</v>
      </c>
      <c r="Y2899" s="29">
        <f t="shared" si="616"/>
        <v>10913.12</v>
      </c>
      <c r="Z2899" s="36"/>
      <c r="AA2899" s="36">
        <f t="shared" si="615"/>
        <v>10913.12</v>
      </c>
      <c r="AB2899" s="29">
        <f t="shared" si="617"/>
        <v>8223.9</v>
      </c>
      <c r="AC2899" s="30">
        <f t="shared" si="618"/>
        <v>128.5</v>
      </c>
      <c r="AD2899" s="29"/>
    </row>
    <row r="2900" spans="1:30" x14ac:dyDescent="0.2">
      <c r="A2900" s="1" t="s">
        <v>6807</v>
      </c>
      <c r="B2900" s="31" t="s">
        <v>8286</v>
      </c>
      <c r="C2900" s="1">
        <v>0</v>
      </c>
      <c r="D2900" s="1" t="s">
        <v>11516</v>
      </c>
      <c r="E2900" s="1" t="s">
        <v>17697</v>
      </c>
      <c r="F2900" s="1">
        <v>0</v>
      </c>
      <c r="G2900" s="19">
        <v>75</v>
      </c>
      <c r="H2900" s="29">
        <f t="shared" si="619"/>
        <v>10246.209999999999</v>
      </c>
      <c r="I2900" s="32">
        <v>800</v>
      </c>
      <c r="J2900" s="32">
        <v>23</v>
      </c>
      <c r="K2900" s="33">
        <f t="shared" si="620"/>
        <v>2.8750000000000001E-2</v>
      </c>
      <c r="L2900" s="34">
        <f t="shared" si="624"/>
        <v>14.984848484848484</v>
      </c>
      <c r="M2900" s="32">
        <v>792</v>
      </c>
      <c r="N2900" s="32">
        <v>9</v>
      </c>
      <c r="O2900" s="33">
        <f t="shared" si="621"/>
        <v>1.1363636363636364E-2</v>
      </c>
      <c r="P2900" s="34">
        <f t="shared" si="625"/>
        <v>1.4746586295977366</v>
      </c>
      <c r="Q2900" s="35">
        <v>0</v>
      </c>
      <c r="R2900" s="34">
        <f t="shared" si="626"/>
        <v>0</v>
      </c>
      <c r="S2900" s="33">
        <v>22.22</v>
      </c>
      <c r="T2900" s="34">
        <f t="shared" si="627"/>
        <v>65.839829907866758</v>
      </c>
      <c r="U2900" s="31">
        <f t="shared" si="622"/>
        <v>20.574834255578246</v>
      </c>
      <c r="V2900" s="32">
        <f t="shared" si="623"/>
        <v>16460</v>
      </c>
      <c r="W2900" s="36"/>
      <c r="X2900" s="36">
        <f t="shared" si="628"/>
        <v>2175.63</v>
      </c>
      <c r="Y2900" s="29">
        <f t="shared" si="616"/>
        <v>12421.84</v>
      </c>
      <c r="Z2900" s="36"/>
      <c r="AA2900" s="36">
        <f t="shared" si="615"/>
        <v>12421.84</v>
      </c>
      <c r="AB2900" s="29">
        <f t="shared" si="617"/>
        <v>9360.84</v>
      </c>
      <c r="AC2900" s="30">
        <f t="shared" si="618"/>
        <v>124.81</v>
      </c>
      <c r="AD2900" s="29"/>
    </row>
    <row r="2901" spans="1:30" x14ac:dyDescent="0.2">
      <c r="A2901" s="1" t="s">
        <v>7263</v>
      </c>
      <c r="B2901" s="31" t="s">
        <v>8287</v>
      </c>
      <c r="C2901" s="1">
        <v>0</v>
      </c>
      <c r="D2901" s="1" t="s">
        <v>11517</v>
      </c>
      <c r="E2901" s="1" t="s">
        <v>18300</v>
      </c>
      <c r="F2901" s="1">
        <v>0</v>
      </c>
      <c r="G2901" s="19">
        <v>84</v>
      </c>
      <c r="H2901" s="29">
        <f t="shared" si="619"/>
        <v>11475.76</v>
      </c>
      <c r="I2901" s="32">
        <v>800</v>
      </c>
      <c r="J2901" s="32">
        <v>21</v>
      </c>
      <c r="K2901" s="33">
        <f t="shared" si="620"/>
        <v>2.6249999999999999E-2</v>
      </c>
      <c r="L2901" s="34">
        <f t="shared" si="624"/>
        <v>13.681818181818182</v>
      </c>
      <c r="M2901" s="32">
        <v>784</v>
      </c>
      <c r="N2901" s="32">
        <v>59</v>
      </c>
      <c r="O2901" s="33">
        <f t="shared" si="621"/>
        <v>7.5255102040816327E-2</v>
      </c>
      <c r="P2901" s="34">
        <f t="shared" si="625"/>
        <v>9.7658515368258278</v>
      </c>
      <c r="Q2901" s="35">
        <v>0</v>
      </c>
      <c r="R2901" s="34">
        <f t="shared" si="626"/>
        <v>0</v>
      </c>
      <c r="S2901" s="33">
        <v>21.62</v>
      </c>
      <c r="T2901" s="34">
        <f t="shared" si="627"/>
        <v>63.713678242381292</v>
      </c>
      <c r="U2901" s="31">
        <f t="shared" si="622"/>
        <v>21.790336990256325</v>
      </c>
      <c r="V2901" s="32">
        <f t="shared" si="623"/>
        <v>17432</v>
      </c>
      <c r="W2901" s="36"/>
      <c r="X2901" s="36">
        <f t="shared" si="628"/>
        <v>2304.11</v>
      </c>
      <c r="Y2901" s="29">
        <f t="shared" si="616"/>
        <v>13779.87</v>
      </c>
      <c r="Z2901" s="36"/>
      <c r="AA2901" s="36">
        <f t="shared" si="615"/>
        <v>13779.87</v>
      </c>
      <c r="AB2901" s="29">
        <f t="shared" si="617"/>
        <v>10384.23</v>
      </c>
      <c r="AC2901" s="30">
        <f t="shared" si="618"/>
        <v>123.62</v>
      </c>
      <c r="AD2901" s="29"/>
    </row>
    <row r="2902" spans="1:30" x14ac:dyDescent="0.2">
      <c r="A2902" s="1" t="s">
        <v>7713</v>
      </c>
      <c r="B2902" s="31" t="s">
        <v>8286</v>
      </c>
      <c r="C2902" s="1">
        <v>0</v>
      </c>
      <c r="D2902" s="1" t="s">
        <v>11518</v>
      </c>
      <c r="E2902" s="1" t="s">
        <v>18301</v>
      </c>
      <c r="F2902" s="1">
        <v>0</v>
      </c>
      <c r="G2902" s="19">
        <v>64</v>
      </c>
      <c r="H2902" s="29">
        <f t="shared" si="619"/>
        <v>8743.44</v>
      </c>
      <c r="I2902" s="32">
        <v>800</v>
      </c>
      <c r="J2902" s="32">
        <v>27</v>
      </c>
      <c r="K2902" s="33">
        <f t="shared" si="620"/>
        <v>3.3750000000000002E-2</v>
      </c>
      <c r="L2902" s="34">
        <f t="shared" si="624"/>
        <v>17.59090909090909</v>
      </c>
      <c r="M2902" s="32">
        <v>769</v>
      </c>
      <c r="N2902" s="32">
        <v>100</v>
      </c>
      <c r="O2902" s="33">
        <f t="shared" si="621"/>
        <v>0.13003901170351106</v>
      </c>
      <c r="P2902" s="34">
        <f t="shared" si="625"/>
        <v>16.875157269779042</v>
      </c>
      <c r="Q2902" s="35">
        <v>0</v>
      </c>
      <c r="R2902" s="34">
        <f t="shared" si="626"/>
        <v>0</v>
      </c>
      <c r="S2902" s="33">
        <v>25</v>
      </c>
      <c r="T2902" s="34">
        <f t="shared" si="627"/>
        <v>75.690999291282779</v>
      </c>
      <c r="U2902" s="31">
        <f t="shared" si="622"/>
        <v>27.539266412992728</v>
      </c>
      <c r="V2902" s="32">
        <f t="shared" si="623"/>
        <v>22031</v>
      </c>
      <c r="W2902" s="36"/>
      <c r="X2902" s="36">
        <f t="shared" si="628"/>
        <v>2911.99</v>
      </c>
      <c r="Y2902" s="29">
        <f t="shared" si="616"/>
        <v>11655.43</v>
      </c>
      <c r="Z2902" s="36"/>
      <c r="AA2902" s="36">
        <f t="shared" si="615"/>
        <v>11655.43</v>
      </c>
      <c r="AB2902" s="29">
        <f t="shared" si="617"/>
        <v>8783.2900000000009</v>
      </c>
      <c r="AC2902" s="30">
        <f t="shared" si="618"/>
        <v>137.24</v>
      </c>
    </row>
    <row r="2903" spans="1:30" x14ac:dyDescent="0.2">
      <c r="A2903" s="1" t="s">
        <v>7780</v>
      </c>
      <c r="B2903" s="31" t="s">
        <v>8286</v>
      </c>
      <c r="C2903" s="1">
        <v>0</v>
      </c>
      <c r="D2903" s="1" t="s">
        <v>11519</v>
      </c>
      <c r="E2903" s="1" t="s">
        <v>18302</v>
      </c>
      <c r="F2903" s="1">
        <v>0</v>
      </c>
      <c r="G2903" s="19">
        <v>89</v>
      </c>
      <c r="H2903" s="29">
        <f t="shared" si="619"/>
        <v>12158.84</v>
      </c>
      <c r="I2903" s="32">
        <v>800</v>
      </c>
      <c r="J2903" s="32">
        <v>16</v>
      </c>
      <c r="K2903" s="33">
        <f t="shared" si="620"/>
        <v>0.02</v>
      </c>
      <c r="L2903" s="34">
        <f t="shared" si="624"/>
        <v>10.424242424242424</v>
      </c>
      <c r="M2903" s="32">
        <v>796</v>
      </c>
      <c r="N2903" s="32">
        <v>25</v>
      </c>
      <c r="O2903" s="33">
        <f t="shared" si="621"/>
        <v>3.1407035175879394E-2</v>
      </c>
      <c r="P2903" s="34">
        <f t="shared" si="625"/>
        <v>4.0756896797927391</v>
      </c>
      <c r="Q2903" s="35">
        <v>1</v>
      </c>
      <c r="R2903" s="34">
        <f t="shared" si="626"/>
        <v>100</v>
      </c>
      <c r="S2903" s="33">
        <v>17.39</v>
      </c>
      <c r="T2903" s="34">
        <f t="shared" si="627"/>
        <v>48.724309000708722</v>
      </c>
      <c r="U2903" s="31">
        <f t="shared" si="622"/>
        <v>40.806060276185974</v>
      </c>
      <c r="V2903" s="32">
        <f t="shared" si="623"/>
        <v>32645</v>
      </c>
      <c r="W2903" s="36"/>
      <c r="X2903" s="36">
        <f t="shared" si="628"/>
        <v>4314.91</v>
      </c>
      <c r="Y2903" s="29">
        <f t="shared" si="616"/>
        <v>16473.75</v>
      </c>
      <c r="Z2903" s="36"/>
      <c r="AA2903" s="36">
        <f t="shared" si="615"/>
        <v>16473.75</v>
      </c>
      <c r="AB2903" s="29">
        <f t="shared" si="617"/>
        <v>12414.28</v>
      </c>
      <c r="AC2903" s="30">
        <f t="shared" si="618"/>
        <v>139.49</v>
      </c>
    </row>
    <row r="2904" spans="1:30" x14ac:dyDescent="0.2">
      <c r="A2904" s="1" t="s">
        <v>319</v>
      </c>
      <c r="B2904" s="31" t="s">
        <v>8286</v>
      </c>
      <c r="C2904" s="1">
        <v>0</v>
      </c>
      <c r="D2904" s="1" t="s">
        <v>11520</v>
      </c>
      <c r="E2904" s="1" t="s">
        <v>18303</v>
      </c>
      <c r="F2904" s="1">
        <v>0</v>
      </c>
      <c r="G2904" s="19">
        <v>67</v>
      </c>
      <c r="H2904" s="29">
        <f t="shared" si="619"/>
        <v>9153.2800000000007</v>
      </c>
      <c r="I2904" s="32">
        <v>801</v>
      </c>
      <c r="J2904" s="32">
        <v>27</v>
      </c>
      <c r="K2904" s="33">
        <f t="shared" si="620"/>
        <v>3.3707865168539325E-2</v>
      </c>
      <c r="L2904" s="34">
        <f t="shared" si="624"/>
        <v>17.568947906026555</v>
      </c>
      <c r="M2904" s="32">
        <v>796</v>
      </c>
      <c r="N2904" s="32">
        <v>88</v>
      </c>
      <c r="O2904" s="33">
        <f t="shared" si="621"/>
        <v>0.11055276381909548</v>
      </c>
      <c r="P2904" s="34">
        <f t="shared" si="625"/>
        <v>14.346427672870444</v>
      </c>
      <c r="Q2904" s="35">
        <v>0</v>
      </c>
      <c r="R2904" s="34">
        <f t="shared" si="626"/>
        <v>0</v>
      </c>
      <c r="S2904" s="33">
        <v>20.54</v>
      </c>
      <c r="T2904" s="34">
        <f t="shared" si="627"/>
        <v>59.886605244507443</v>
      </c>
      <c r="U2904" s="31">
        <f t="shared" si="622"/>
        <v>22.950495205851112</v>
      </c>
      <c r="V2904" s="32">
        <f t="shared" si="623"/>
        <v>18383</v>
      </c>
      <c r="W2904" s="36"/>
      <c r="X2904" s="36">
        <f t="shared" si="628"/>
        <v>2429.81</v>
      </c>
      <c r="Y2904" s="29">
        <f t="shared" si="616"/>
        <v>11583.09</v>
      </c>
      <c r="Z2904" s="36"/>
      <c r="AA2904" s="36">
        <f t="shared" si="615"/>
        <v>11583.09</v>
      </c>
      <c r="AB2904" s="29">
        <f t="shared" si="617"/>
        <v>8728.7800000000007</v>
      </c>
      <c r="AC2904" s="30">
        <f t="shared" si="618"/>
        <v>130.28</v>
      </c>
    </row>
    <row r="2905" spans="1:30" x14ac:dyDescent="0.2">
      <c r="A2905" s="1" t="s">
        <v>492</v>
      </c>
      <c r="B2905" s="31" t="s">
        <v>8285</v>
      </c>
      <c r="C2905" s="1">
        <v>0</v>
      </c>
      <c r="D2905" s="1" t="s">
        <v>11521</v>
      </c>
      <c r="E2905" s="1" t="s">
        <v>17474</v>
      </c>
      <c r="F2905" s="1">
        <v>0</v>
      </c>
      <c r="G2905" s="19">
        <v>73</v>
      </c>
      <c r="H2905" s="29">
        <f t="shared" si="619"/>
        <v>9972.98</v>
      </c>
      <c r="I2905" s="32">
        <v>801</v>
      </c>
      <c r="J2905" s="32">
        <v>19</v>
      </c>
      <c r="K2905" s="33">
        <f t="shared" si="620"/>
        <v>2.3720349563046191E-2</v>
      </c>
      <c r="L2905" s="34">
        <f t="shared" si="624"/>
        <v>12.363333711648318</v>
      </c>
      <c r="M2905" s="32">
        <v>895</v>
      </c>
      <c r="N2905" s="32">
        <v>24</v>
      </c>
      <c r="O2905" s="33">
        <f t="shared" si="621"/>
        <v>2.6815642458100558E-2</v>
      </c>
      <c r="P2905" s="34">
        <f t="shared" si="625"/>
        <v>3.4798648331959994</v>
      </c>
      <c r="Q2905" s="35">
        <v>0</v>
      </c>
      <c r="R2905" s="34">
        <f t="shared" si="626"/>
        <v>0</v>
      </c>
      <c r="S2905" s="33">
        <v>20.03</v>
      </c>
      <c r="T2905" s="34">
        <f t="shared" si="627"/>
        <v>58.079376328844802</v>
      </c>
      <c r="U2905" s="31">
        <f t="shared" si="622"/>
        <v>18.480643718422279</v>
      </c>
      <c r="V2905" s="32">
        <f t="shared" si="623"/>
        <v>14803</v>
      </c>
      <c r="W2905" s="36"/>
      <c r="X2905" s="36">
        <f t="shared" si="628"/>
        <v>1956.61</v>
      </c>
      <c r="Y2905" s="29">
        <f t="shared" si="616"/>
        <v>11929.59</v>
      </c>
      <c r="Z2905" s="36"/>
      <c r="AA2905" s="36">
        <f t="shared" si="615"/>
        <v>11929.59</v>
      </c>
      <c r="AB2905" s="29">
        <f t="shared" si="617"/>
        <v>8989.89</v>
      </c>
      <c r="AC2905" s="30">
        <f t="shared" si="618"/>
        <v>123.15</v>
      </c>
    </row>
    <row r="2906" spans="1:30" x14ac:dyDescent="0.2">
      <c r="A2906" s="1" t="s">
        <v>511</v>
      </c>
      <c r="B2906" s="31" t="s">
        <v>8286</v>
      </c>
      <c r="C2906" s="1">
        <v>0</v>
      </c>
      <c r="D2906" s="1" t="s">
        <v>11522</v>
      </c>
      <c r="E2906" s="1" t="s">
        <v>17977</v>
      </c>
      <c r="F2906" s="1">
        <v>0</v>
      </c>
      <c r="G2906" s="19">
        <v>73</v>
      </c>
      <c r="H2906" s="29">
        <f t="shared" si="619"/>
        <v>9972.98</v>
      </c>
      <c r="I2906" s="32">
        <v>801</v>
      </c>
      <c r="J2906" s="32">
        <v>12</v>
      </c>
      <c r="K2906" s="33">
        <f t="shared" si="620"/>
        <v>1.4981273408239701E-2</v>
      </c>
      <c r="L2906" s="34">
        <f t="shared" si="624"/>
        <v>7.8084212915673596</v>
      </c>
      <c r="M2906" s="32">
        <v>816</v>
      </c>
      <c r="N2906" s="32">
        <v>52</v>
      </c>
      <c r="O2906" s="33">
        <f t="shared" si="621"/>
        <v>6.3725490196078427E-2</v>
      </c>
      <c r="P2906" s="34">
        <f t="shared" si="625"/>
        <v>8.2696542757833846</v>
      </c>
      <c r="Q2906" s="35">
        <v>0</v>
      </c>
      <c r="R2906" s="34">
        <f t="shared" si="626"/>
        <v>0</v>
      </c>
      <c r="S2906" s="33">
        <v>21.08</v>
      </c>
      <c r="T2906" s="34">
        <f t="shared" si="627"/>
        <v>61.800141743444357</v>
      </c>
      <c r="U2906" s="31">
        <f t="shared" si="622"/>
        <v>19.469554327698773</v>
      </c>
      <c r="V2906" s="32">
        <f t="shared" si="623"/>
        <v>15595</v>
      </c>
      <c r="W2906" s="36"/>
      <c r="X2906" s="36">
        <f t="shared" si="628"/>
        <v>2061.3000000000002</v>
      </c>
      <c r="Y2906" s="29">
        <f t="shared" si="616"/>
        <v>12034.279999999999</v>
      </c>
      <c r="Z2906" s="36"/>
      <c r="AA2906" s="36">
        <f t="shared" si="615"/>
        <v>12034.279999999999</v>
      </c>
      <c r="AB2906" s="29">
        <f t="shared" si="617"/>
        <v>9068.7900000000009</v>
      </c>
      <c r="AC2906" s="30">
        <f t="shared" si="618"/>
        <v>124.23</v>
      </c>
      <c r="AD2906" s="29"/>
    </row>
    <row r="2907" spans="1:30" x14ac:dyDescent="0.2">
      <c r="A2907" s="1" t="s">
        <v>799</v>
      </c>
      <c r="B2907" s="31" t="s">
        <v>8287</v>
      </c>
      <c r="C2907" s="1">
        <v>0</v>
      </c>
      <c r="D2907" s="1" t="s">
        <v>11523</v>
      </c>
      <c r="E2907" s="1" t="s">
        <v>16856</v>
      </c>
      <c r="F2907" s="1">
        <v>0</v>
      </c>
      <c r="G2907" s="19">
        <v>71</v>
      </c>
      <c r="H2907" s="29">
        <f t="shared" si="619"/>
        <v>9699.75</v>
      </c>
      <c r="I2907" s="32">
        <v>801</v>
      </c>
      <c r="J2907" s="32">
        <v>11</v>
      </c>
      <c r="K2907" s="33">
        <f t="shared" si="620"/>
        <v>1.3732833957553059E-2</v>
      </c>
      <c r="L2907" s="34">
        <f t="shared" si="624"/>
        <v>7.1577195172700794</v>
      </c>
      <c r="M2907" s="32">
        <v>726</v>
      </c>
      <c r="N2907" s="32">
        <v>57</v>
      </c>
      <c r="O2907" s="33">
        <f t="shared" si="621"/>
        <v>7.8512396694214878E-2</v>
      </c>
      <c r="P2907" s="34">
        <f t="shared" si="625"/>
        <v>10.188550531766181</v>
      </c>
      <c r="Q2907" s="35">
        <v>1</v>
      </c>
      <c r="R2907" s="34">
        <f t="shared" si="626"/>
        <v>100</v>
      </c>
      <c r="S2907" s="33">
        <v>23.56</v>
      </c>
      <c r="T2907" s="34">
        <f t="shared" si="627"/>
        <v>70.588235294117638</v>
      </c>
      <c r="U2907" s="31">
        <f t="shared" si="622"/>
        <v>46.983626335788472</v>
      </c>
      <c r="V2907" s="32">
        <f t="shared" si="623"/>
        <v>37634</v>
      </c>
      <c r="W2907" s="36"/>
      <c r="X2907" s="36">
        <f t="shared" si="628"/>
        <v>4974.34</v>
      </c>
      <c r="Y2907" s="29">
        <f t="shared" si="616"/>
        <v>14674.09</v>
      </c>
      <c r="Z2907" s="36"/>
      <c r="AA2907" s="36">
        <f t="shared" si="615"/>
        <v>14674.09</v>
      </c>
      <c r="AB2907" s="29">
        <f t="shared" si="617"/>
        <v>11058.09</v>
      </c>
      <c r="AC2907" s="30">
        <f t="shared" si="618"/>
        <v>155.75</v>
      </c>
      <c r="AD2907" s="29"/>
    </row>
    <row r="2908" spans="1:30" x14ac:dyDescent="0.2">
      <c r="A2908" s="1" t="s">
        <v>891</v>
      </c>
      <c r="B2908" s="31" t="s">
        <v>8287</v>
      </c>
      <c r="C2908" s="1">
        <v>0</v>
      </c>
      <c r="D2908" s="1" t="s">
        <v>11524</v>
      </c>
      <c r="E2908" s="1" t="s">
        <v>16593</v>
      </c>
      <c r="F2908" s="1">
        <v>0</v>
      </c>
      <c r="G2908" s="19">
        <v>94</v>
      </c>
      <c r="H2908" s="29">
        <f t="shared" si="619"/>
        <v>12841.92</v>
      </c>
      <c r="I2908" s="32">
        <v>801</v>
      </c>
      <c r="J2908" s="32">
        <v>56</v>
      </c>
      <c r="K2908" s="33">
        <f t="shared" si="620"/>
        <v>6.9912609238451939E-2</v>
      </c>
      <c r="L2908" s="34">
        <f t="shared" si="624"/>
        <v>36.439299360647674</v>
      </c>
      <c r="M2908" s="32">
        <v>848</v>
      </c>
      <c r="N2908" s="32">
        <v>80</v>
      </c>
      <c r="O2908" s="33">
        <f t="shared" si="621"/>
        <v>9.4339622641509441E-2</v>
      </c>
      <c r="P2908" s="34">
        <f t="shared" si="625"/>
        <v>12.242449000434039</v>
      </c>
      <c r="Q2908" s="35">
        <v>1</v>
      </c>
      <c r="R2908" s="34">
        <f t="shared" si="626"/>
        <v>100</v>
      </c>
      <c r="S2908" s="33">
        <v>20.03</v>
      </c>
      <c r="T2908" s="34">
        <f t="shared" si="627"/>
        <v>58.079376328844802</v>
      </c>
      <c r="U2908" s="31">
        <f t="shared" si="622"/>
        <v>51.690281172481626</v>
      </c>
      <c r="V2908" s="32">
        <f t="shared" si="623"/>
        <v>41404</v>
      </c>
      <c r="W2908" s="36"/>
      <c r="X2908" s="36">
        <f t="shared" si="628"/>
        <v>5472.65</v>
      </c>
      <c r="Y2908" s="29">
        <f t="shared" si="616"/>
        <v>18314.57</v>
      </c>
      <c r="Z2908" s="36"/>
      <c r="AA2908" s="36">
        <f t="shared" si="615"/>
        <v>18314.57</v>
      </c>
      <c r="AB2908" s="29">
        <f t="shared" si="617"/>
        <v>13801.48</v>
      </c>
      <c r="AC2908" s="30">
        <f t="shared" si="618"/>
        <v>146.82</v>
      </c>
      <c r="AD2908" s="29"/>
    </row>
    <row r="2909" spans="1:30" x14ac:dyDescent="0.2">
      <c r="A2909" s="1" t="s">
        <v>1955</v>
      </c>
      <c r="B2909" s="31" t="s">
        <v>8286</v>
      </c>
      <c r="C2909" s="1">
        <v>0</v>
      </c>
      <c r="D2909" s="1" t="s">
        <v>11525</v>
      </c>
      <c r="E2909" s="1" t="s">
        <v>18304</v>
      </c>
      <c r="F2909" s="1">
        <v>0</v>
      </c>
      <c r="G2909" s="19">
        <v>94</v>
      </c>
      <c r="H2909" s="29">
        <f t="shared" si="619"/>
        <v>12841.92</v>
      </c>
      <c r="I2909" s="32">
        <v>801</v>
      </c>
      <c r="J2909" s="32">
        <v>12</v>
      </c>
      <c r="K2909" s="33">
        <f t="shared" si="620"/>
        <v>1.4981273408239701E-2</v>
      </c>
      <c r="L2909" s="34">
        <f t="shared" si="624"/>
        <v>7.8084212915673596</v>
      </c>
      <c r="M2909" s="32">
        <v>852</v>
      </c>
      <c r="N2909" s="32">
        <v>57</v>
      </c>
      <c r="O2909" s="33">
        <f t="shared" si="621"/>
        <v>6.6901408450704219E-2</v>
      </c>
      <c r="P2909" s="34">
        <f t="shared" si="625"/>
        <v>8.6817930587585046</v>
      </c>
      <c r="Q2909" s="35">
        <v>0</v>
      </c>
      <c r="R2909" s="34">
        <f t="shared" si="626"/>
        <v>0</v>
      </c>
      <c r="S2909" s="33">
        <v>17.8</v>
      </c>
      <c r="T2909" s="34">
        <f t="shared" si="627"/>
        <v>50.177179305457123</v>
      </c>
      <c r="U2909" s="31">
        <f t="shared" si="622"/>
        <v>16.666848413945747</v>
      </c>
      <c r="V2909" s="32">
        <f t="shared" si="623"/>
        <v>13350</v>
      </c>
      <c r="W2909" s="36"/>
      <c r="X2909" s="36">
        <f t="shared" si="628"/>
        <v>1764.56</v>
      </c>
      <c r="Y2909" s="29">
        <f t="shared" si="616"/>
        <v>14606.48</v>
      </c>
      <c r="Z2909" s="36"/>
      <c r="AA2909" s="36">
        <f t="shared" si="615"/>
        <v>14606.48</v>
      </c>
      <c r="AB2909" s="29">
        <f t="shared" si="617"/>
        <v>11007.14</v>
      </c>
      <c r="AC2909" s="30">
        <f t="shared" si="618"/>
        <v>117.1</v>
      </c>
    </row>
    <row r="2910" spans="1:30" x14ac:dyDescent="0.2">
      <c r="A2910" s="1" t="s">
        <v>2796</v>
      </c>
      <c r="B2910" s="31" t="s">
        <v>8291</v>
      </c>
      <c r="C2910" s="1">
        <v>0</v>
      </c>
      <c r="D2910" s="1" t="s">
        <v>11526</v>
      </c>
      <c r="E2910" s="1" t="s">
        <v>16622</v>
      </c>
      <c r="F2910" s="1">
        <v>0</v>
      </c>
      <c r="G2910" s="19">
        <v>69</v>
      </c>
      <c r="H2910" s="29">
        <f t="shared" si="619"/>
        <v>9426.52</v>
      </c>
      <c r="I2910" s="32">
        <v>801</v>
      </c>
      <c r="J2910" s="32">
        <v>28</v>
      </c>
      <c r="K2910" s="33">
        <f t="shared" si="620"/>
        <v>3.495630461922597E-2</v>
      </c>
      <c r="L2910" s="34">
        <f t="shared" si="624"/>
        <v>18.219649680323837</v>
      </c>
      <c r="M2910" s="32">
        <v>707</v>
      </c>
      <c r="N2910" s="32">
        <v>21</v>
      </c>
      <c r="O2910" s="33">
        <f t="shared" si="621"/>
        <v>2.9702970297029702E-2</v>
      </c>
      <c r="P2910" s="34">
        <f t="shared" si="625"/>
        <v>3.8545532496416084</v>
      </c>
      <c r="Q2910" s="35">
        <v>0</v>
      </c>
      <c r="R2910" s="34">
        <f t="shared" si="626"/>
        <v>0</v>
      </c>
      <c r="S2910" s="33">
        <v>21.65</v>
      </c>
      <c r="T2910" s="34">
        <f t="shared" si="627"/>
        <v>63.819985825655557</v>
      </c>
      <c r="U2910" s="31">
        <f t="shared" si="622"/>
        <v>21.47354718890525</v>
      </c>
      <c r="V2910" s="32">
        <f t="shared" si="623"/>
        <v>17200</v>
      </c>
      <c r="W2910" s="36"/>
      <c r="X2910" s="36">
        <f t="shared" si="628"/>
        <v>2273.44</v>
      </c>
      <c r="Y2910" s="29">
        <f t="shared" si="616"/>
        <v>11699.960000000001</v>
      </c>
      <c r="Z2910" s="36"/>
      <c r="AA2910" s="36">
        <f t="shared" si="615"/>
        <v>11699.960000000001</v>
      </c>
      <c r="AB2910" s="29">
        <f t="shared" si="617"/>
        <v>8816.85</v>
      </c>
      <c r="AC2910" s="30">
        <f t="shared" si="618"/>
        <v>127.78</v>
      </c>
      <c r="AD2910" s="29"/>
    </row>
    <row r="2911" spans="1:30" x14ac:dyDescent="0.2">
      <c r="A2911" s="1" t="s">
        <v>3399</v>
      </c>
      <c r="B2911" s="31" t="s">
        <v>8286</v>
      </c>
      <c r="C2911" s="1">
        <v>0</v>
      </c>
      <c r="D2911" s="1" t="s">
        <v>11527</v>
      </c>
      <c r="E2911" s="1" t="s">
        <v>17621</v>
      </c>
      <c r="F2911" s="1">
        <v>0</v>
      </c>
      <c r="G2911" s="19">
        <v>97</v>
      </c>
      <c r="H2911" s="29">
        <f t="shared" si="619"/>
        <v>13251.77</v>
      </c>
      <c r="I2911" s="32">
        <v>801</v>
      </c>
      <c r="J2911" s="32">
        <v>22</v>
      </c>
      <c r="K2911" s="33">
        <f t="shared" si="620"/>
        <v>2.7465667915106119E-2</v>
      </c>
      <c r="L2911" s="34">
        <f t="shared" si="624"/>
        <v>14.315439034540159</v>
      </c>
      <c r="M2911" s="32">
        <v>818</v>
      </c>
      <c r="N2911" s="32">
        <v>34</v>
      </c>
      <c r="O2911" s="33">
        <f t="shared" si="621"/>
        <v>4.1564792176039117E-2</v>
      </c>
      <c r="P2911" s="34">
        <f t="shared" si="625"/>
        <v>5.3938613933452659</v>
      </c>
      <c r="Q2911" s="35">
        <v>0</v>
      </c>
      <c r="R2911" s="34">
        <f t="shared" si="626"/>
        <v>0</v>
      </c>
      <c r="S2911" s="33">
        <v>16.690000000000001</v>
      </c>
      <c r="T2911" s="34">
        <f t="shared" si="627"/>
        <v>46.243798724309002</v>
      </c>
      <c r="U2911" s="31">
        <f t="shared" si="622"/>
        <v>16.488274788048606</v>
      </c>
      <c r="V2911" s="32">
        <f t="shared" si="623"/>
        <v>13207</v>
      </c>
      <c r="W2911" s="36"/>
      <c r="X2911" s="36">
        <f t="shared" si="628"/>
        <v>1745.66</v>
      </c>
      <c r="Y2911" s="29">
        <f t="shared" si="616"/>
        <v>14997.43</v>
      </c>
      <c r="Z2911" s="36"/>
      <c r="AA2911" s="36">
        <f t="shared" si="615"/>
        <v>14997.43</v>
      </c>
      <c r="AB2911" s="29">
        <f t="shared" si="617"/>
        <v>11301.76</v>
      </c>
      <c r="AC2911" s="30">
        <f t="shared" si="618"/>
        <v>116.51</v>
      </c>
      <c r="AD2911" s="29"/>
    </row>
    <row r="2912" spans="1:30" x14ac:dyDescent="0.2">
      <c r="A2912" s="1" t="s">
        <v>3772</v>
      </c>
      <c r="B2912" s="31" t="s">
        <v>8287</v>
      </c>
      <c r="C2912" s="1">
        <v>0</v>
      </c>
      <c r="D2912" s="1" t="s">
        <v>11528</v>
      </c>
      <c r="E2912" s="1" t="s">
        <v>18305</v>
      </c>
      <c r="F2912" s="1">
        <v>0</v>
      </c>
      <c r="G2912" s="19">
        <v>93</v>
      </c>
      <c r="H2912" s="29">
        <f t="shared" si="619"/>
        <v>12705.31</v>
      </c>
      <c r="I2912" s="32">
        <v>801</v>
      </c>
      <c r="J2912" s="32">
        <v>49</v>
      </c>
      <c r="K2912" s="33">
        <f t="shared" si="620"/>
        <v>6.117353308364544E-2</v>
      </c>
      <c r="L2912" s="34">
        <f t="shared" si="624"/>
        <v>31.88438694056671</v>
      </c>
      <c r="M2912" s="32">
        <v>798</v>
      </c>
      <c r="N2912" s="32">
        <v>87</v>
      </c>
      <c r="O2912" s="33">
        <f t="shared" si="621"/>
        <v>0.10902255639097744</v>
      </c>
      <c r="P2912" s="34">
        <f t="shared" si="625"/>
        <v>14.147852717042946</v>
      </c>
      <c r="Q2912" s="35">
        <v>0</v>
      </c>
      <c r="R2912" s="34">
        <f t="shared" si="626"/>
        <v>0</v>
      </c>
      <c r="S2912" s="33">
        <v>19.54</v>
      </c>
      <c r="T2912" s="34">
        <f t="shared" si="627"/>
        <v>56.34301913536499</v>
      </c>
      <c r="U2912" s="31">
        <f t="shared" si="622"/>
        <v>25.593814698243662</v>
      </c>
      <c r="V2912" s="32">
        <f t="shared" si="623"/>
        <v>20501</v>
      </c>
      <c r="W2912" s="36"/>
      <c r="X2912" s="36">
        <f t="shared" si="628"/>
        <v>2709.76</v>
      </c>
      <c r="Y2912" s="29">
        <f t="shared" si="616"/>
        <v>15415.07</v>
      </c>
      <c r="Z2912" s="36"/>
      <c r="AA2912" s="36">
        <f t="shared" si="615"/>
        <v>15415.07</v>
      </c>
      <c r="AB2912" s="29">
        <f t="shared" si="617"/>
        <v>11616.48</v>
      </c>
      <c r="AC2912" s="30">
        <f t="shared" si="618"/>
        <v>124.91</v>
      </c>
    </row>
    <row r="2913" spans="1:30" x14ac:dyDescent="0.2">
      <c r="A2913" s="1" t="s">
        <v>4044</v>
      </c>
      <c r="B2913" s="31" t="s">
        <v>8285</v>
      </c>
      <c r="C2913" s="1">
        <v>0</v>
      </c>
      <c r="D2913" s="1" t="s">
        <v>11529</v>
      </c>
      <c r="E2913" s="1" t="s">
        <v>16787</v>
      </c>
      <c r="F2913" s="1">
        <v>0</v>
      </c>
      <c r="G2913" s="19">
        <v>84</v>
      </c>
      <c r="H2913" s="29">
        <f t="shared" si="619"/>
        <v>11475.76</v>
      </c>
      <c r="I2913" s="32">
        <v>801</v>
      </c>
      <c r="J2913" s="32">
        <v>36</v>
      </c>
      <c r="K2913" s="33">
        <f t="shared" si="620"/>
        <v>4.49438202247191E-2</v>
      </c>
      <c r="L2913" s="34">
        <f t="shared" si="624"/>
        <v>23.425263874702075</v>
      </c>
      <c r="M2913" s="32">
        <v>796</v>
      </c>
      <c r="N2913" s="32">
        <v>125</v>
      </c>
      <c r="O2913" s="33">
        <f t="shared" si="621"/>
        <v>0.157035175879397</v>
      </c>
      <c r="P2913" s="34">
        <f t="shared" si="625"/>
        <v>20.378448398963698</v>
      </c>
      <c r="Q2913" s="35">
        <v>0.75</v>
      </c>
      <c r="R2913" s="34">
        <f t="shared" si="626"/>
        <v>75</v>
      </c>
      <c r="S2913" s="33">
        <v>17.8</v>
      </c>
      <c r="T2913" s="34">
        <f t="shared" si="627"/>
        <v>50.177179305457123</v>
      </c>
      <c r="U2913" s="31">
        <f t="shared" si="622"/>
        <v>42.245222894780724</v>
      </c>
      <c r="V2913" s="32">
        <f t="shared" si="623"/>
        <v>33838</v>
      </c>
      <c r="W2913" s="36"/>
      <c r="X2913" s="36">
        <f t="shared" si="628"/>
        <v>4472.6000000000004</v>
      </c>
      <c r="Y2913" s="29">
        <f t="shared" si="616"/>
        <v>15948.36</v>
      </c>
      <c r="Z2913" s="36"/>
      <c r="AA2913" s="36">
        <f t="shared" si="615"/>
        <v>15948.36</v>
      </c>
      <c r="AB2913" s="29">
        <f t="shared" si="617"/>
        <v>12018.36</v>
      </c>
      <c r="AC2913" s="30">
        <f t="shared" si="618"/>
        <v>143.08000000000001</v>
      </c>
    </row>
    <row r="2914" spans="1:30" x14ac:dyDescent="0.2">
      <c r="A2914" s="1" t="s">
        <v>4846</v>
      </c>
      <c r="B2914" s="31" t="s">
        <v>8286</v>
      </c>
      <c r="C2914" s="1">
        <v>0</v>
      </c>
      <c r="D2914" s="1" t="s">
        <v>11530</v>
      </c>
      <c r="E2914" s="1" t="s">
        <v>16653</v>
      </c>
      <c r="F2914" s="1">
        <v>0</v>
      </c>
      <c r="G2914" s="19">
        <v>100</v>
      </c>
      <c r="H2914" s="29">
        <f t="shared" si="619"/>
        <v>13661.62</v>
      </c>
      <c r="I2914" s="32">
        <v>801</v>
      </c>
      <c r="J2914" s="32">
        <v>38</v>
      </c>
      <c r="K2914" s="33">
        <f t="shared" si="620"/>
        <v>4.7440699126092382E-2</v>
      </c>
      <c r="L2914" s="34">
        <f t="shared" si="624"/>
        <v>24.726667423296636</v>
      </c>
      <c r="M2914" s="32">
        <v>787</v>
      </c>
      <c r="N2914" s="32">
        <v>166</v>
      </c>
      <c r="O2914" s="33">
        <f t="shared" si="621"/>
        <v>0.21092757306226176</v>
      </c>
      <c r="P2914" s="34">
        <f t="shared" si="625"/>
        <v>27.372062593600681</v>
      </c>
      <c r="Q2914" s="35">
        <v>0</v>
      </c>
      <c r="R2914" s="34">
        <f t="shared" si="626"/>
        <v>0</v>
      </c>
      <c r="S2914" s="33">
        <v>18.63</v>
      </c>
      <c r="T2914" s="34">
        <f t="shared" si="627"/>
        <v>53.118355776045355</v>
      </c>
      <c r="U2914" s="31">
        <f t="shared" si="622"/>
        <v>26.304271448235667</v>
      </c>
      <c r="V2914" s="32">
        <f t="shared" si="623"/>
        <v>21070</v>
      </c>
      <c r="W2914" s="36"/>
      <c r="X2914" s="36">
        <f t="shared" si="628"/>
        <v>2784.96</v>
      </c>
      <c r="Y2914" s="29">
        <f t="shared" si="616"/>
        <v>16446.580000000002</v>
      </c>
      <c r="Z2914" s="36"/>
      <c r="AA2914" s="36">
        <f t="shared" si="615"/>
        <v>16446.580000000002</v>
      </c>
      <c r="AB2914" s="29">
        <f t="shared" si="617"/>
        <v>12393.81</v>
      </c>
      <c r="AC2914" s="30">
        <f t="shared" si="618"/>
        <v>123.94</v>
      </c>
    </row>
    <row r="2915" spans="1:30" x14ac:dyDescent="0.2">
      <c r="A2915" s="1" t="s">
        <v>5320</v>
      </c>
      <c r="B2915" s="31" t="s">
        <v>8287</v>
      </c>
      <c r="C2915" s="1">
        <v>0</v>
      </c>
      <c r="D2915" s="1" t="s">
        <v>11531</v>
      </c>
      <c r="E2915" s="1" t="s">
        <v>18306</v>
      </c>
      <c r="F2915" s="1">
        <v>0</v>
      </c>
      <c r="G2915" s="19">
        <v>61</v>
      </c>
      <c r="H2915" s="29">
        <f t="shared" si="619"/>
        <v>8333.59</v>
      </c>
      <c r="I2915" s="32">
        <v>801</v>
      </c>
      <c r="J2915" s="32">
        <v>7</v>
      </c>
      <c r="K2915" s="33">
        <f t="shared" si="620"/>
        <v>8.7390761548064924E-3</v>
      </c>
      <c r="L2915" s="34">
        <f t="shared" si="624"/>
        <v>4.5549124200809592</v>
      </c>
      <c r="M2915" s="32">
        <v>796</v>
      </c>
      <c r="N2915" s="32">
        <v>35</v>
      </c>
      <c r="O2915" s="33">
        <f t="shared" si="621"/>
        <v>4.3969849246231159E-2</v>
      </c>
      <c r="P2915" s="34">
        <f t="shared" si="625"/>
        <v>5.705965551709836</v>
      </c>
      <c r="Q2915" s="35">
        <v>0</v>
      </c>
      <c r="R2915" s="34">
        <f t="shared" si="626"/>
        <v>0</v>
      </c>
      <c r="S2915" s="33">
        <v>22.89</v>
      </c>
      <c r="T2915" s="34">
        <f t="shared" si="627"/>
        <v>68.214032600992198</v>
      </c>
      <c r="U2915" s="31">
        <f t="shared" si="622"/>
        <v>19.618727643195747</v>
      </c>
      <c r="V2915" s="32">
        <f t="shared" si="623"/>
        <v>15715</v>
      </c>
      <c r="W2915" s="36"/>
      <c r="X2915" s="36">
        <f t="shared" si="628"/>
        <v>2077.16</v>
      </c>
      <c r="Y2915" s="29">
        <f t="shared" si="616"/>
        <v>10410.75</v>
      </c>
      <c r="Z2915" s="36"/>
      <c r="AA2915" s="36">
        <f t="shared" si="615"/>
        <v>10410.75</v>
      </c>
      <c r="AB2915" s="29">
        <f t="shared" si="617"/>
        <v>7845.33</v>
      </c>
      <c r="AC2915" s="30">
        <f t="shared" si="618"/>
        <v>128.61000000000001</v>
      </c>
      <c r="AD2915" s="29"/>
    </row>
    <row r="2916" spans="1:30" x14ac:dyDescent="0.2">
      <c r="A2916" s="1" t="s">
        <v>6418</v>
      </c>
      <c r="B2916" s="31" t="s">
        <v>8294</v>
      </c>
      <c r="C2916" s="1">
        <v>0</v>
      </c>
      <c r="D2916" s="1" t="s">
        <v>11532</v>
      </c>
      <c r="E2916" s="1" t="s">
        <v>18307</v>
      </c>
      <c r="F2916" s="1">
        <v>0</v>
      </c>
      <c r="G2916" s="19">
        <v>85</v>
      </c>
      <c r="H2916" s="29">
        <f t="shared" si="619"/>
        <v>11612.38</v>
      </c>
      <c r="I2916" s="32">
        <v>801</v>
      </c>
      <c r="J2916" s="32">
        <v>5</v>
      </c>
      <c r="K2916" s="33">
        <f t="shared" si="620"/>
        <v>6.2421972534332081E-3</v>
      </c>
      <c r="L2916" s="34">
        <f t="shared" si="624"/>
        <v>3.2535088714863991</v>
      </c>
      <c r="M2916" s="32">
        <v>770</v>
      </c>
      <c r="N2916" s="32">
        <v>57</v>
      </c>
      <c r="O2916" s="33">
        <f t="shared" si="621"/>
        <v>7.4025974025974023E-2</v>
      </c>
      <c r="P2916" s="34">
        <f t="shared" si="625"/>
        <v>9.6063476442366831</v>
      </c>
      <c r="Q2916" s="35">
        <v>0</v>
      </c>
      <c r="R2916" s="34">
        <f t="shared" si="626"/>
        <v>0</v>
      </c>
      <c r="S2916" s="33">
        <v>21.08</v>
      </c>
      <c r="T2916" s="34">
        <f t="shared" si="627"/>
        <v>61.800141743444357</v>
      </c>
      <c r="U2916" s="31">
        <f t="shared" si="622"/>
        <v>18.664999564791859</v>
      </c>
      <c r="V2916" s="32">
        <f t="shared" si="623"/>
        <v>14951</v>
      </c>
      <c r="W2916" s="36"/>
      <c r="X2916" s="36">
        <f t="shared" si="628"/>
        <v>1976.17</v>
      </c>
      <c r="Y2916" s="29">
        <f t="shared" si="616"/>
        <v>13588.55</v>
      </c>
      <c r="Z2916" s="36"/>
      <c r="AA2916" s="36">
        <f t="shared" si="615"/>
        <v>13588.55</v>
      </c>
      <c r="AB2916" s="29">
        <f t="shared" si="617"/>
        <v>10240.049999999999</v>
      </c>
      <c r="AC2916" s="30">
        <f t="shared" si="618"/>
        <v>120.47</v>
      </c>
      <c r="AD2916" s="29"/>
    </row>
    <row r="2917" spans="1:30" x14ac:dyDescent="0.2">
      <c r="A2917" s="1" t="s">
        <v>6647</v>
      </c>
      <c r="B2917" s="31" t="s">
        <v>8287</v>
      </c>
      <c r="C2917" s="1">
        <v>0</v>
      </c>
      <c r="D2917" s="1" t="s">
        <v>11533</v>
      </c>
      <c r="E2917" s="1" t="s">
        <v>17434</v>
      </c>
      <c r="F2917" s="1">
        <v>0</v>
      </c>
      <c r="G2917" s="19">
        <v>86</v>
      </c>
      <c r="H2917" s="29">
        <f t="shared" si="619"/>
        <v>11748.99</v>
      </c>
      <c r="I2917" s="32">
        <v>801</v>
      </c>
      <c r="J2917" s="32">
        <v>31</v>
      </c>
      <c r="K2917" s="33">
        <f t="shared" si="620"/>
        <v>3.870162297128589E-2</v>
      </c>
      <c r="L2917" s="34">
        <f t="shared" si="624"/>
        <v>20.171755003215676</v>
      </c>
      <c r="M2917" s="32">
        <v>735</v>
      </c>
      <c r="N2917" s="32">
        <v>20</v>
      </c>
      <c r="O2917" s="33">
        <f t="shared" si="621"/>
        <v>2.7210884353741496E-2</v>
      </c>
      <c r="P2917" s="34">
        <f t="shared" si="625"/>
        <v>3.5311553579483212</v>
      </c>
      <c r="Q2917" s="35">
        <v>0</v>
      </c>
      <c r="R2917" s="34">
        <f t="shared" si="626"/>
        <v>0</v>
      </c>
      <c r="S2917" s="33">
        <v>21.08</v>
      </c>
      <c r="T2917" s="34">
        <f t="shared" si="627"/>
        <v>61.800141743444357</v>
      </c>
      <c r="U2917" s="31">
        <f t="shared" si="622"/>
        <v>21.375763026152089</v>
      </c>
      <c r="V2917" s="32">
        <f t="shared" si="623"/>
        <v>17122</v>
      </c>
      <c r="W2917" s="36"/>
      <c r="X2917" s="36">
        <f t="shared" si="628"/>
        <v>2263.13</v>
      </c>
      <c r="Y2917" s="29">
        <f t="shared" si="616"/>
        <v>14012.119999999999</v>
      </c>
      <c r="Z2917" s="36"/>
      <c r="AA2917" s="36">
        <f t="shared" si="615"/>
        <v>14012.119999999999</v>
      </c>
      <c r="AB2917" s="29">
        <f t="shared" si="617"/>
        <v>10559.25</v>
      </c>
      <c r="AC2917" s="30">
        <f t="shared" si="618"/>
        <v>122.78</v>
      </c>
    </row>
    <row r="2918" spans="1:30" x14ac:dyDescent="0.2">
      <c r="A2918" s="1" t="s">
        <v>6666</v>
      </c>
      <c r="B2918" s="31" t="s">
        <v>8289</v>
      </c>
      <c r="C2918" s="1">
        <v>0</v>
      </c>
      <c r="D2918" s="1" t="s">
        <v>11534</v>
      </c>
      <c r="E2918" s="1" t="s">
        <v>16676</v>
      </c>
      <c r="F2918" s="1">
        <v>0</v>
      </c>
      <c r="G2918" s="19">
        <v>51</v>
      </c>
      <c r="H2918" s="29">
        <f t="shared" si="619"/>
        <v>6967.43</v>
      </c>
      <c r="I2918" s="32">
        <v>801</v>
      </c>
      <c r="J2918" s="32">
        <v>0</v>
      </c>
      <c r="K2918" s="33">
        <f t="shared" si="620"/>
        <v>0</v>
      </c>
      <c r="L2918" s="34">
        <f t="shared" si="624"/>
        <v>0</v>
      </c>
      <c r="M2918" s="32">
        <v>703</v>
      </c>
      <c r="N2918" s="32">
        <v>5</v>
      </c>
      <c r="O2918" s="33">
        <f t="shared" si="621"/>
        <v>7.1123755334281651E-3</v>
      </c>
      <c r="P2918" s="34">
        <f t="shared" si="625"/>
        <v>0.92297268424324908</v>
      </c>
      <c r="Q2918" s="35">
        <v>0</v>
      </c>
      <c r="R2918" s="34">
        <f t="shared" si="626"/>
        <v>0</v>
      </c>
      <c r="S2918" s="33">
        <v>25.84</v>
      </c>
      <c r="T2918" s="34">
        <f t="shared" si="627"/>
        <v>78.66761162296244</v>
      </c>
      <c r="U2918" s="31">
        <f t="shared" si="622"/>
        <v>19.897646076801422</v>
      </c>
      <c r="V2918" s="32">
        <f t="shared" si="623"/>
        <v>15938</v>
      </c>
      <c r="W2918" s="36"/>
      <c r="X2918" s="36">
        <f t="shared" si="628"/>
        <v>2106.63</v>
      </c>
      <c r="Y2918" s="29">
        <f t="shared" si="616"/>
        <v>9074.0600000000013</v>
      </c>
      <c r="Z2918" s="36"/>
      <c r="AA2918" s="36">
        <f t="shared" si="615"/>
        <v>9074.0600000000013</v>
      </c>
      <c r="AB2918" s="29">
        <f t="shared" si="617"/>
        <v>6838.03</v>
      </c>
      <c r="AC2918" s="30">
        <f t="shared" si="618"/>
        <v>134.08000000000001</v>
      </c>
    </row>
    <row r="2919" spans="1:30" x14ac:dyDescent="0.2">
      <c r="A2919" s="1" t="s">
        <v>6686</v>
      </c>
      <c r="B2919" s="31" t="s">
        <v>8286</v>
      </c>
      <c r="C2919" s="1">
        <v>0</v>
      </c>
      <c r="D2919" s="1" t="s">
        <v>11535</v>
      </c>
      <c r="E2919" s="1" t="s">
        <v>18308</v>
      </c>
      <c r="F2919" s="1">
        <v>0</v>
      </c>
      <c r="G2919" s="19">
        <v>77</v>
      </c>
      <c r="H2919" s="29">
        <f t="shared" si="619"/>
        <v>10519.45</v>
      </c>
      <c r="I2919" s="32">
        <v>801</v>
      </c>
      <c r="J2919" s="32">
        <v>26</v>
      </c>
      <c r="K2919" s="33">
        <f t="shared" si="620"/>
        <v>3.2459425717852687E-2</v>
      </c>
      <c r="L2919" s="34">
        <f t="shared" si="624"/>
        <v>16.91824613172928</v>
      </c>
      <c r="M2919" s="32">
        <v>815</v>
      </c>
      <c r="N2919" s="32">
        <v>104</v>
      </c>
      <c r="O2919" s="33">
        <f t="shared" si="621"/>
        <v>0.1276073619631902</v>
      </c>
      <c r="P2919" s="34">
        <f t="shared" si="625"/>
        <v>16.559602181691393</v>
      </c>
      <c r="Q2919" s="35">
        <v>0</v>
      </c>
      <c r="R2919" s="34">
        <f t="shared" si="626"/>
        <v>0</v>
      </c>
      <c r="S2919" s="33">
        <v>19.54</v>
      </c>
      <c r="T2919" s="34">
        <f t="shared" si="627"/>
        <v>56.34301913536499</v>
      </c>
      <c r="U2919" s="31">
        <f t="shared" si="622"/>
        <v>22.455216862196416</v>
      </c>
      <c r="V2919" s="32">
        <f t="shared" si="623"/>
        <v>17987</v>
      </c>
      <c r="W2919" s="36"/>
      <c r="X2919" s="36">
        <f t="shared" si="628"/>
        <v>2377.46</v>
      </c>
      <c r="Y2919" s="29">
        <f t="shared" si="616"/>
        <v>12896.91</v>
      </c>
      <c r="Z2919" s="36"/>
      <c r="AA2919" s="36">
        <f t="shared" si="615"/>
        <v>12896.91</v>
      </c>
      <c r="AB2919" s="29">
        <f t="shared" si="617"/>
        <v>9718.85</v>
      </c>
      <c r="AC2919" s="30">
        <f t="shared" si="618"/>
        <v>126.22</v>
      </c>
    </row>
    <row r="2920" spans="1:30" x14ac:dyDescent="0.2">
      <c r="A2920" s="1" t="s">
        <v>7171</v>
      </c>
      <c r="B2920" s="31" t="s">
        <v>8286</v>
      </c>
      <c r="C2920" s="1">
        <v>0</v>
      </c>
      <c r="D2920" s="1" t="s">
        <v>11536</v>
      </c>
      <c r="E2920" s="1" t="s">
        <v>18309</v>
      </c>
      <c r="F2920" s="1">
        <v>0</v>
      </c>
      <c r="G2920" s="19">
        <v>73</v>
      </c>
      <c r="H2920" s="29">
        <f t="shared" si="619"/>
        <v>9972.98</v>
      </c>
      <c r="I2920" s="32">
        <v>801</v>
      </c>
      <c r="J2920" s="32">
        <v>18</v>
      </c>
      <c r="K2920" s="33">
        <f t="shared" si="620"/>
        <v>2.247191011235955E-2</v>
      </c>
      <c r="L2920" s="34">
        <f t="shared" si="624"/>
        <v>11.712631937351038</v>
      </c>
      <c r="M2920" s="32">
        <v>811</v>
      </c>
      <c r="N2920" s="32">
        <v>29</v>
      </c>
      <c r="O2920" s="33">
        <f t="shared" si="621"/>
        <v>3.5758323057953144E-2</v>
      </c>
      <c r="P2920" s="34">
        <f t="shared" si="625"/>
        <v>4.6403561316071809</v>
      </c>
      <c r="Q2920" s="35">
        <v>0</v>
      </c>
      <c r="R2920" s="34">
        <f t="shared" si="626"/>
        <v>0</v>
      </c>
      <c r="S2920" s="33">
        <v>21.08</v>
      </c>
      <c r="T2920" s="34">
        <f t="shared" si="627"/>
        <v>61.800141743444357</v>
      </c>
      <c r="U2920" s="31">
        <f t="shared" si="622"/>
        <v>19.538282453100642</v>
      </c>
      <c r="V2920" s="32">
        <f t="shared" si="623"/>
        <v>15650</v>
      </c>
      <c r="W2920" s="36"/>
      <c r="X2920" s="36">
        <f t="shared" si="628"/>
        <v>2068.5700000000002</v>
      </c>
      <c r="Y2920" s="29">
        <f t="shared" si="616"/>
        <v>12041.55</v>
      </c>
      <c r="Z2920" s="36"/>
      <c r="AA2920" s="36">
        <f t="shared" si="615"/>
        <v>12041.55</v>
      </c>
      <c r="AB2920" s="29">
        <f t="shared" si="617"/>
        <v>9074.27</v>
      </c>
      <c r="AC2920" s="30">
        <f t="shared" si="618"/>
        <v>124.31</v>
      </c>
      <c r="AD2920" s="29"/>
    </row>
    <row r="2921" spans="1:30" x14ac:dyDescent="0.2">
      <c r="A2921" s="1" t="s">
        <v>7196</v>
      </c>
      <c r="B2921" s="31" t="s">
        <v>8286</v>
      </c>
      <c r="C2921" s="1">
        <v>0</v>
      </c>
      <c r="D2921" s="1" t="s">
        <v>11537</v>
      </c>
      <c r="E2921" s="1" t="s">
        <v>18310</v>
      </c>
      <c r="F2921" s="1">
        <v>0</v>
      </c>
      <c r="G2921" s="19">
        <v>72</v>
      </c>
      <c r="H2921" s="29">
        <f t="shared" si="619"/>
        <v>9836.3700000000008</v>
      </c>
      <c r="I2921" s="32">
        <v>801</v>
      </c>
      <c r="J2921" s="32">
        <v>27</v>
      </c>
      <c r="K2921" s="33">
        <f t="shared" si="620"/>
        <v>3.3707865168539325E-2</v>
      </c>
      <c r="L2921" s="34">
        <f t="shared" si="624"/>
        <v>17.568947906026555</v>
      </c>
      <c r="M2921" s="32">
        <v>802</v>
      </c>
      <c r="N2921" s="32">
        <v>32</v>
      </c>
      <c r="O2921" s="33">
        <f t="shared" si="621"/>
        <v>3.9900249376558602E-2</v>
      </c>
      <c r="P2921" s="34">
        <f t="shared" si="625"/>
        <v>5.177853741829459</v>
      </c>
      <c r="Q2921" s="35">
        <v>0</v>
      </c>
      <c r="R2921" s="34">
        <f t="shared" si="626"/>
        <v>0</v>
      </c>
      <c r="S2921" s="33">
        <v>22.89</v>
      </c>
      <c r="T2921" s="34">
        <f t="shared" si="627"/>
        <v>68.214032600992198</v>
      </c>
      <c r="U2921" s="31">
        <f t="shared" si="622"/>
        <v>22.740208562212054</v>
      </c>
      <c r="V2921" s="32">
        <f t="shared" si="623"/>
        <v>18215</v>
      </c>
      <c r="W2921" s="36"/>
      <c r="X2921" s="36">
        <f t="shared" si="628"/>
        <v>2407.6</v>
      </c>
      <c r="Y2921" s="29">
        <f t="shared" si="616"/>
        <v>12243.970000000001</v>
      </c>
      <c r="Z2921" s="36"/>
      <c r="AA2921" s="36">
        <f t="shared" si="615"/>
        <v>12243.970000000001</v>
      </c>
      <c r="AB2921" s="29">
        <f t="shared" si="617"/>
        <v>9226.7999999999993</v>
      </c>
      <c r="AC2921" s="30">
        <f t="shared" si="618"/>
        <v>128.15</v>
      </c>
    </row>
    <row r="2922" spans="1:30" x14ac:dyDescent="0.2">
      <c r="A2922" s="1" t="s">
        <v>1392</v>
      </c>
      <c r="B2922" s="31" t="s">
        <v>8285</v>
      </c>
      <c r="C2922" s="1">
        <v>0</v>
      </c>
      <c r="D2922" s="1" t="s">
        <v>11538</v>
      </c>
      <c r="E2922" s="1" t="s">
        <v>17430</v>
      </c>
      <c r="F2922" s="1">
        <v>0</v>
      </c>
      <c r="G2922" s="19">
        <v>87</v>
      </c>
      <c r="H2922" s="29">
        <f t="shared" si="619"/>
        <v>11885.61</v>
      </c>
      <c r="I2922" s="32">
        <v>802</v>
      </c>
      <c r="J2922" s="32">
        <v>19</v>
      </c>
      <c r="K2922" s="33">
        <f t="shared" si="620"/>
        <v>2.369077306733167E-2</v>
      </c>
      <c r="L2922" s="34">
        <f t="shared" si="624"/>
        <v>12.34791808357893</v>
      </c>
      <c r="M2922" s="32">
        <v>816</v>
      </c>
      <c r="N2922" s="32">
        <v>31</v>
      </c>
      <c r="O2922" s="33">
        <f t="shared" si="621"/>
        <v>3.7990196078431369E-2</v>
      </c>
      <c r="P2922" s="34">
        <f t="shared" si="625"/>
        <v>4.9299862028708636</v>
      </c>
      <c r="Q2922" s="35">
        <v>0</v>
      </c>
      <c r="R2922" s="34">
        <f t="shared" si="626"/>
        <v>0</v>
      </c>
      <c r="S2922" s="33">
        <v>19.100000000000001</v>
      </c>
      <c r="T2922" s="34">
        <f t="shared" si="627"/>
        <v>54.783841247342316</v>
      </c>
      <c r="U2922" s="31">
        <f t="shared" si="622"/>
        <v>18.015436383448026</v>
      </c>
      <c r="V2922" s="32">
        <f t="shared" si="623"/>
        <v>14448</v>
      </c>
      <c r="W2922" s="36"/>
      <c r="X2922" s="36">
        <f t="shared" si="628"/>
        <v>1909.69</v>
      </c>
      <c r="Y2922" s="29">
        <f t="shared" si="616"/>
        <v>13795.300000000001</v>
      </c>
      <c r="Z2922" s="36"/>
      <c r="AA2922" s="36">
        <f t="shared" si="615"/>
        <v>13795.300000000001</v>
      </c>
      <c r="AB2922" s="29">
        <f t="shared" si="617"/>
        <v>10395.86</v>
      </c>
      <c r="AC2922" s="30">
        <f t="shared" si="618"/>
        <v>119.49</v>
      </c>
    </row>
    <row r="2923" spans="1:30" x14ac:dyDescent="0.2">
      <c r="A2923" s="1" t="s">
        <v>2329</v>
      </c>
      <c r="B2923" s="31" t="s">
        <v>8286</v>
      </c>
      <c r="C2923" s="1">
        <v>0</v>
      </c>
      <c r="D2923" s="1" t="s">
        <v>11539</v>
      </c>
      <c r="E2923" s="1" t="s">
        <v>17979</v>
      </c>
      <c r="F2923" s="1">
        <v>0</v>
      </c>
      <c r="G2923" s="19">
        <v>80</v>
      </c>
      <c r="H2923" s="29">
        <f t="shared" si="619"/>
        <v>10929.3</v>
      </c>
      <c r="I2923" s="32">
        <v>802</v>
      </c>
      <c r="J2923" s="32">
        <v>31</v>
      </c>
      <c r="K2923" s="33">
        <f t="shared" si="620"/>
        <v>3.8653366583541147E-2</v>
      </c>
      <c r="L2923" s="34">
        <f t="shared" si="624"/>
        <v>20.146603188997204</v>
      </c>
      <c r="M2923" s="32">
        <v>818</v>
      </c>
      <c r="N2923" s="32">
        <v>87</v>
      </c>
      <c r="O2923" s="33">
        <f t="shared" si="621"/>
        <v>0.10635696821515893</v>
      </c>
      <c r="P2923" s="34">
        <f t="shared" si="625"/>
        <v>13.801939447677594</v>
      </c>
      <c r="Q2923" s="35">
        <v>0</v>
      </c>
      <c r="R2923" s="34">
        <f t="shared" si="626"/>
        <v>0</v>
      </c>
      <c r="S2923" s="33">
        <v>19.100000000000001</v>
      </c>
      <c r="T2923" s="34">
        <f t="shared" si="627"/>
        <v>54.783841247342316</v>
      </c>
      <c r="U2923" s="31">
        <f t="shared" si="622"/>
        <v>22.183095971004278</v>
      </c>
      <c r="V2923" s="32">
        <f t="shared" si="623"/>
        <v>17791</v>
      </c>
      <c r="W2923" s="36"/>
      <c r="X2923" s="36">
        <f t="shared" si="628"/>
        <v>2351.56</v>
      </c>
      <c r="Y2923" s="29">
        <f t="shared" si="616"/>
        <v>13280.859999999999</v>
      </c>
      <c r="Z2923" s="36"/>
      <c r="AA2923" s="36">
        <f t="shared" si="615"/>
        <v>13280.859999999999</v>
      </c>
      <c r="AB2923" s="29">
        <f t="shared" si="617"/>
        <v>10008.18</v>
      </c>
      <c r="AC2923" s="30">
        <f t="shared" si="618"/>
        <v>125.1</v>
      </c>
    </row>
    <row r="2924" spans="1:30" x14ac:dyDescent="0.2">
      <c r="A2924" s="1" t="s">
        <v>2860</v>
      </c>
      <c r="B2924" s="31" t="s">
        <v>8287</v>
      </c>
      <c r="C2924" s="1">
        <v>0</v>
      </c>
      <c r="D2924" s="1" t="s">
        <v>11540</v>
      </c>
      <c r="E2924" s="1" t="s">
        <v>18311</v>
      </c>
      <c r="F2924" s="1">
        <v>0</v>
      </c>
      <c r="G2924" s="19">
        <v>82</v>
      </c>
      <c r="H2924" s="29">
        <f t="shared" si="619"/>
        <v>11202.53</v>
      </c>
      <c r="I2924" s="32">
        <v>802</v>
      </c>
      <c r="J2924" s="32">
        <v>25</v>
      </c>
      <c r="K2924" s="33">
        <f t="shared" si="620"/>
        <v>3.117206982543641E-2</v>
      </c>
      <c r="L2924" s="34">
        <f t="shared" si="624"/>
        <v>16.247260636288068</v>
      </c>
      <c r="M2924" s="32">
        <v>762</v>
      </c>
      <c r="N2924" s="32">
        <v>111</v>
      </c>
      <c r="O2924" s="33">
        <f t="shared" si="621"/>
        <v>0.14566929133858267</v>
      </c>
      <c r="P2924" s="34">
        <f t="shared" si="625"/>
        <v>18.903498023504842</v>
      </c>
      <c r="Q2924" s="35">
        <v>0</v>
      </c>
      <c r="R2924" s="34">
        <f t="shared" si="626"/>
        <v>0</v>
      </c>
      <c r="S2924" s="33">
        <v>22.91</v>
      </c>
      <c r="T2924" s="34">
        <f t="shared" si="627"/>
        <v>68.284904323175056</v>
      </c>
      <c r="U2924" s="31">
        <f t="shared" si="622"/>
        <v>25.858915745741992</v>
      </c>
      <c r="V2924" s="32">
        <f t="shared" si="623"/>
        <v>20739</v>
      </c>
      <c r="W2924" s="36"/>
      <c r="X2924" s="36">
        <f t="shared" si="628"/>
        <v>2741.21</v>
      </c>
      <c r="Y2924" s="29">
        <f t="shared" si="616"/>
        <v>13943.740000000002</v>
      </c>
      <c r="Z2924" s="36"/>
      <c r="AA2924" s="36">
        <f t="shared" si="615"/>
        <v>13943.740000000002</v>
      </c>
      <c r="AB2924" s="29">
        <f t="shared" si="617"/>
        <v>10507.72</v>
      </c>
      <c r="AC2924" s="30">
        <f t="shared" si="618"/>
        <v>128.13999999999999</v>
      </c>
      <c r="AD2924" s="29"/>
    </row>
    <row r="2925" spans="1:30" x14ac:dyDescent="0.2">
      <c r="A2925" s="1" t="s">
        <v>3759</v>
      </c>
      <c r="B2925" s="31" t="s">
        <v>8286</v>
      </c>
      <c r="C2925" s="1">
        <v>0</v>
      </c>
      <c r="D2925" s="1" t="s">
        <v>11541</v>
      </c>
      <c r="E2925" s="1" t="s">
        <v>18312</v>
      </c>
      <c r="F2925" s="1">
        <v>0</v>
      </c>
      <c r="G2925" s="19">
        <v>86</v>
      </c>
      <c r="H2925" s="29">
        <f t="shared" si="619"/>
        <v>11748.99</v>
      </c>
      <c r="I2925" s="32">
        <v>802</v>
      </c>
      <c r="J2925" s="32">
        <v>44</v>
      </c>
      <c r="K2925" s="33">
        <f t="shared" si="620"/>
        <v>5.4862842892768077E-2</v>
      </c>
      <c r="L2925" s="34">
        <f t="shared" si="624"/>
        <v>28.595178719866997</v>
      </c>
      <c r="M2925" s="32">
        <v>806</v>
      </c>
      <c r="N2925" s="32">
        <v>268</v>
      </c>
      <c r="O2925" s="33">
        <f t="shared" si="621"/>
        <v>0.33250620347394538</v>
      </c>
      <c r="P2925" s="34">
        <f t="shared" si="625"/>
        <v>43.149316526591832</v>
      </c>
      <c r="Q2925" s="35">
        <v>0</v>
      </c>
      <c r="R2925" s="34">
        <f t="shared" si="626"/>
        <v>0</v>
      </c>
      <c r="S2925" s="33">
        <v>20.56</v>
      </c>
      <c r="T2925" s="34">
        <f t="shared" si="627"/>
        <v>59.95747696669028</v>
      </c>
      <c r="U2925" s="31">
        <f t="shared" si="622"/>
        <v>32.925493053287276</v>
      </c>
      <c r="V2925" s="32">
        <f t="shared" si="623"/>
        <v>26406</v>
      </c>
      <c r="W2925" s="36"/>
      <c r="X2925" s="36">
        <f t="shared" si="628"/>
        <v>3490.26</v>
      </c>
      <c r="Y2925" s="29">
        <f t="shared" si="616"/>
        <v>15239.25</v>
      </c>
      <c r="Z2925" s="36"/>
      <c r="AA2925" s="36">
        <f t="shared" si="615"/>
        <v>15239.25</v>
      </c>
      <c r="AB2925" s="29">
        <f t="shared" si="617"/>
        <v>11483.99</v>
      </c>
      <c r="AC2925" s="30">
        <f t="shared" si="618"/>
        <v>133.53</v>
      </c>
    </row>
    <row r="2926" spans="1:30" x14ac:dyDescent="0.2">
      <c r="A2926" s="1" t="s">
        <v>4207</v>
      </c>
      <c r="B2926" s="31" t="s">
        <v>8286</v>
      </c>
      <c r="C2926" s="1">
        <v>0</v>
      </c>
      <c r="D2926" s="1" t="s">
        <v>11542</v>
      </c>
      <c r="E2926" s="1" t="s">
        <v>16646</v>
      </c>
      <c r="F2926" s="1">
        <v>0</v>
      </c>
      <c r="G2926" s="19">
        <v>91</v>
      </c>
      <c r="H2926" s="29">
        <f t="shared" si="619"/>
        <v>12432.07</v>
      </c>
      <c r="I2926" s="32">
        <v>802</v>
      </c>
      <c r="J2926" s="32">
        <v>38</v>
      </c>
      <c r="K2926" s="33">
        <f t="shared" si="620"/>
        <v>4.738154613466334E-2</v>
      </c>
      <c r="L2926" s="34">
        <f t="shared" si="624"/>
        <v>24.695836167157861</v>
      </c>
      <c r="M2926" s="32">
        <v>792</v>
      </c>
      <c r="N2926" s="32">
        <v>6</v>
      </c>
      <c r="O2926" s="33">
        <f t="shared" si="621"/>
        <v>7.575757575757576E-3</v>
      </c>
      <c r="P2926" s="34">
        <f t="shared" si="625"/>
        <v>0.98310575306515768</v>
      </c>
      <c r="Q2926" s="35">
        <v>0</v>
      </c>
      <c r="R2926" s="34">
        <f t="shared" si="626"/>
        <v>0</v>
      </c>
      <c r="S2926" s="33">
        <v>20.05</v>
      </c>
      <c r="T2926" s="34">
        <f t="shared" si="627"/>
        <v>58.150248051027646</v>
      </c>
      <c r="U2926" s="31">
        <f t="shared" si="622"/>
        <v>20.957297492812664</v>
      </c>
      <c r="V2926" s="32">
        <f t="shared" si="623"/>
        <v>16808</v>
      </c>
      <c r="W2926" s="36"/>
      <c r="X2926" s="36">
        <f t="shared" si="628"/>
        <v>2221.63</v>
      </c>
      <c r="Y2926" s="29">
        <f t="shared" si="616"/>
        <v>14653.7</v>
      </c>
      <c r="Z2926" s="36"/>
      <c r="AA2926" s="36">
        <f t="shared" si="615"/>
        <v>14653.7</v>
      </c>
      <c r="AB2926" s="29">
        <f t="shared" si="617"/>
        <v>11042.73</v>
      </c>
      <c r="AC2926" s="30">
        <f t="shared" si="618"/>
        <v>121.35</v>
      </c>
    </row>
    <row r="2927" spans="1:30" x14ac:dyDescent="0.2">
      <c r="A2927" s="1" t="s">
        <v>4586</v>
      </c>
      <c r="B2927" s="31" t="s">
        <v>8291</v>
      </c>
      <c r="C2927" s="1">
        <v>0</v>
      </c>
      <c r="D2927" s="1" t="s">
        <v>11543</v>
      </c>
      <c r="E2927" s="1" t="s">
        <v>16646</v>
      </c>
      <c r="F2927" s="1">
        <v>0</v>
      </c>
      <c r="G2927" s="19">
        <v>59</v>
      </c>
      <c r="H2927" s="29">
        <f t="shared" si="619"/>
        <v>8060.36</v>
      </c>
      <c r="I2927" s="32">
        <v>802</v>
      </c>
      <c r="J2927" s="32">
        <v>1</v>
      </c>
      <c r="K2927" s="33">
        <f t="shared" si="620"/>
        <v>1.2468827930174563E-3</v>
      </c>
      <c r="L2927" s="34">
        <f t="shared" si="624"/>
        <v>0.64989042545152265</v>
      </c>
      <c r="M2927" s="32">
        <v>745</v>
      </c>
      <c r="N2927" s="32">
        <v>2</v>
      </c>
      <c r="O2927" s="33">
        <f t="shared" si="621"/>
        <v>2.6845637583892616E-3</v>
      </c>
      <c r="P2927" s="34">
        <f t="shared" si="625"/>
        <v>0.34837572994523708</v>
      </c>
      <c r="Q2927" s="35">
        <v>0</v>
      </c>
      <c r="R2927" s="34">
        <f t="shared" si="626"/>
        <v>0</v>
      </c>
      <c r="S2927" s="33">
        <v>22.91</v>
      </c>
      <c r="T2927" s="34">
        <f t="shared" si="627"/>
        <v>68.284904323175056</v>
      </c>
      <c r="U2927" s="31">
        <f t="shared" si="622"/>
        <v>17.320792619642955</v>
      </c>
      <c r="V2927" s="32">
        <f t="shared" si="623"/>
        <v>13891</v>
      </c>
      <c r="W2927" s="36"/>
      <c r="X2927" s="36">
        <f t="shared" si="628"/>
        <v>1836.07</v>
      </c>
      <c r="Y2927" s="29">
        <f t="shared" si="616"/>
        <v>9896.43</v>
      </c>
      <c r="Z2927" s="36"/>
      <c r="AA2927" s="36">
        <f t="shared" si="615"/>
        <v>9896.43</v>
      </c>
      <c r="AB2927" s="29">
        <f t="shared" si="617"/>
        <v>7457.75</v>
      </c>
      <c r="AC2927" s="30">
        <f t="shared" si="618"/>
        <v>126.4</v>
      </c>
      <c r="AD2927" s="29"/>
    </row>
    <row r="2928" spans="1:30" x14ac:dyDescent="0.2">
      <c r="A2928" s="1" t="s">
        <v>4953</v>
      </c>
      <c r="B2928" s="31" t="s">
        <v>8286</v>
      </c>
      <c r="C2928" s="1">
        <v>0</v>
      </c>
      <c r="D2928" s="1" t="s">
        <v>11544</v>
      </c>
      <c r="E2928" s="1" t="s">
        <v>18313</v>
      </c>
      <c r="F2928" s="1">
        <v>0</v>
      </c>
      <c r="G2928" s="19">
        <v>79</v>
      </c>
      <c r="H2928" s="29">
        <f t="shared" si="619"/>
        <v>10792.68</v>
      </c>
      <c r="I2928" s="32">
        <v>802</v>
      </c>
      <c r="J2928" s="32">
        <v>22</v>
      </c>
      <c r="K2928" s="33">
        <f t="shared" si="620"/>
        <v>2.7431421446384038E-2</v>
      </c>
      <c r="L2928" s="34">
        <f t="shared" si="624"/>
        <v>14.297589359933498</v>
      </c>
      <c r="M2928" s="32">
        <v>823</v>
      </c>
      <c r="N2928" s="32">
        <v>152</v>
      </c>
      <c r="O2928" s="33">
        <f t="shared" si="621"/>
        <v>0.18469015795868773</v>
      </c>
      <c r="P2928" s="34">
        <f t="shared" si="625"/>
        <v>23.967234300728222</v>
      </c>
      <c r="Q2928" s="35">
        <v>0</v>
      </c>
      <c r="R2928" s="34">
        <f t="shared" si="626"/>
        <v>0</v>
      </c>
      <c r="S2928" s="33">
        <v>18.23</v>
      </c>
      <c r="T2928" s="34">
        <f t="shared" si="627"/>
        <v>51.700921332388383</v>
      </c>
      <c r="U2928" s="31">
        <f t="shared" si="622"/>
        <v>22.491436248262524</v>
      </c>
      <c r="V2928" s="32">
        <f t="shared" si="623"/>
        <v>18038</v>
      </c>
      <c r="W2928" s="36"/>
      <c r="X2928" s="36">
        <f t="shared" si="628"/>
        <v>2384.1999999999998</v>
      </c>
      <c r="Y2928" s="29">
        <f t="shared" si="616"/>
        <v>13176.880000000001</v>
      </c>
      <c r="Z2928" s="36"/>
      <c r="AA2928" s="36">
        <f t="shared" si="615"/>
        <v>13176.880000000001</v>
      </c>
      <c r="AB2928" s="29">
        <f t="shared" si="617"/>
        <v>9929.83</v>
      </c>
      <c r="AC2928" s="30">
        <f t="shared" si="618"/>
        <v>125.69</v>
      </c>
    </row>
    <row r="2929" spans="1:30" x14ac:dyDescent="0.2">
      <c r="A2929" s="1" t="s">
        <v>5069</v>
      </c>
      <c r="B2929" s="31" t="s">
        <v>8291</v>
      </c>
      <c r="C2929" s="1">
        <v>0</v>
      </c>
      <c r="D2929" s="1" t="s">
        <v>11545</v>
      </c>
      <c r="E2929" s="1" t="s">
        <v>18314</v>
      </c>
      <c r="F2929" s="1">
        <v>0</v>
      </c>
      <c r="G2929" s="19">
        <v>60</v>
      </c>
      <c r="H2929" s="29">
        <f t="shared" si="619"/>
        <v>8196.9699999999993</v>
      </c>
      <c r="I2929" s="32">
        <v>802</v>
      </c>
      <c r="J2929" s="32">
        <v>2</v>
      </c>
      <c r="K2929" s="33">
        <f t="shared" si="620"/>
        <v>2.4937655860349127E-3</v>
      </c>
      <c r="L2929" s="34">
        <f t="shared" si="624"/>
        <v>1.2997808509030453</v>
      </c>
      <c r="M2929" s="32">
        <v>805</v>
      </c>
      <c r="N2929" s="32">
        <v>35</v>
      </c>
      <c r="O2929" s="33">
        <f t="shared" si="621"/>
        <v>4.3478260869565216E-2</v>
      </c>
      <c r="P2929" s="34">
        <f t="shared" si="625"/>
        <v>5.6421721480261224</v>
      </c>
      <c r="Q2929" s="35">
        <v>0</v>
      </c>
      <c r="R2929" s="34">
        <f t="shared" si="626"/>
        <v>0</v>
      </c>
      <c r="S2929" s="33">
        <v>22.91</v>
      </c>
      <c r="T2929" s="34">
        <f t="shared" si="627"/>
        <v>68.284904323175056</v>
      </c>
      <c r="U2929" s="31">
        <f t="shared" si="622"/>
        <v>18.806714330526056</v>
      </c>
      <c r="V2929" s="32">
        <f t="shared" si="623"/>
        <v>15083</v>
      </c>
      <c r="W2929" s="36"/>
      <c r="X2929" s="36">
        <f t="shared" si="628"/>
        <v>1993.62</v>
      </c>
      <c r="Y2929" s="29">
        <f t="shared" si="616"/>
        <v>10190.59</v>
      </c>
      <c r="Z2929" s="36"/>
      <c r="AA2929" s="36">
        <f t="shared" si="615"/>
        <v>10190.59</v>
      </c>
      <c r="AB2929" s="29">
        <f t="shared" si="617"/>
        <v>7679.42</v>
      </c>
      <c r="AC2929" s="30">
        <f t="shared" si="618"/>
        <v>127.99</v>
      </c>
      <c r="AD2929" s="29"/>
    </row>
    <row r="2930" spans="1:30" x14ac:dyDescent="0.2">
      <c r="A2930" s="1" t="s">
        <v>6825</v>
      </c>
      <c r="B2930" s="31" t="s">
        <v>8286</v>
      </c>
      <c r="C2930" s="1">
        <v>0</v>
      </c>
      <c r="D2930" s="1" t="s">
        <v>11546</v>
      </c>
      <c r="E2930" s="1" t="s">
        <v>17859</v>
      </c>
      <c r="F2930" s="1">
        <v>0</v>
      </c>
      <c r="G2930" s="19">
        <v>83</v>
      </c>
      <c r="H2930" s="29">
        <f t="shared" si="619"/>
        <v>11339.14</v>
      </c>
      <c r="I2930" s="32">
        <v>802</v>
      </c>
      <c r="J2930" s="32">
        <v>34</v>
      </c>
      <c r="K2930" s="33">
        <f t="shared" si="620"/>
        <v>4.2394014962593519E-2</v>
      </c>
      <c r="L2930" s="34">
        <f t="shared" si="624"/>
        <v>22.096274465351772</v>
      </c>
      <c r="M2930" s="32">
        <v>820</v>
      </c>
      <c r="N2930" s="32">
        <v>16</v>
      </c>
      <c r="O2930" s="33">
        <f t="shared" si="621"/>
        <v>1.9512195121951219E-2</v>
      </c>
      <c r="P2930" s="34">
        <f t="shared" si="625"/>
        <v>2.53209676887026</v>
      </c>
      <c r="Q2930" s="35">
        <v>0</v>
      </c>
      <c r="R2930" s="34">
        <f t="shared" si="626"/>
        <v>0</v>
      </c>
      <c r="S2930" s="33">
        <v>19.100000000000001</v>
      </c>
      <c r="T2930" s="34">
        <f t="shared" si="627"/>
        <v>54.783841247342316</v>
      </c>
      <c r="U2930" s="31">
        <f t="shared" si="622"/>
        <v>19.853053120391088</v>
      </c>
      <c r="V2930" s="32">
        <f t="shared" si="623"/>
        <v>15922</v>
      </c>
      <c r="W2930" s="36"/>
      <c r="X2930" s="36">
        <f t="shared" si="628"/>
        <v>2104.52</v>
      </c>
      <c r="Y2930" s="29">
        <f t="shared" si="616"/>
        <v>13443.66</v>
      </c>
      <c r="Z2930" s="36"/>
      <c r="AA2930" s="36">
        <f t="shared" si="615"/>
        <v>13443.66</v>
      </c>
      <c r="AB2930" s="29">
        <f t="shared" si="617"/>
        <v>10130.870000000001</v>
      </c>
      <c r="AC2930" s="30">
        <f t="shared" si="618"/>
        <v>122.06</v>
      </c>
    </row>
    <row r="2931" spans="1:30" x14ac:dyDescent="0.2">
      <c r="A2931" s="1" t="s">
        <v>64</v>
      </c>
      <c r="B2931" s="31" t="s">
        <v>8287</v>
      </c>
      <c r="C2931" s="1">
        <v>0</v>
      </c>
      <c r="D2931" s="1" t="s">
        <v>11547</v>
      </c>
      <c r="E2931" s="1" t="s">
        <v>16577</v>
      </c>
      <c r="F2931" s="1">
        <v>0</v>
      </c>
      <c r="G2931" s="19">
        <v>111</v>
      </c>
      <c r="H2931" s="29">
        <f t="shared" si="619"/>
        <v>15164.4</v>
      </c>
      <c r="I2931" s="32">
        <v>803</v>
      </c>
      <c r="J2931" s="32">
        <v>40</v>
      </c>
      <c r="K2931" s="33">
        <f t="shared" si="620"/>
        <v>4.9813200498132003E-2</v>
      </c>
      <c r="L2931" s="34">
        <f t="shared" si="624"/>
        <v>25.963243895996076</v>
      </c>
      <c r="M2931" s="32">
        <v>823</v>
      </c>
      <c r="N2931" s="32">
        <v>55</v>
      </c>
      <c r="O2931" s="33">
        <f t="shared" si="621"/>
        <v>6.6828675577156743E-2</v>
      </c>
      <c r="P2931" s="34">
        <f t="shared" si="625"/>
        <v>8.6723545167108682</v>
      </c>
      <c r="Q2931" s="35">
        <v>0</v>
      </c>
      <c r="R2931" s="34">
        <f t="shared" si="626"/>
        <v>0</v>
      </c>
      <c r="S2931" s="33">
        <v>19.59</v>
      </c>
      <c r="T2931" s="34">
        <f t="shared" si="627"/>
        <v>56.520198440822114</v>
      </c>
      <c r="U2931" s="31">
        <f t="shared" si="622"/>
        <v>22.788949213382264</v>
      </c>
      <c r="V2931" s="32">
        <f t="shared" si="623"/>
        <v>18300</v>
      </c>
      <c r="W2931" s="36"/>
      <c r="X2931" s="36">
        <f t="shared" si="628"/>
        <v>2418.84</v>
      </c>
      <c r="Y2931" s="29">
        <f t="shared" si="616"/>
        <v>17583.239999999998</v>
      </c>
      <c r="Z2931" s="36"/>
      <c r="AA2931" s="36">
        <f t="shared" si="615"/>
        <v>17583.239999999998</v>
      </c>
      <c r="AB2931" s="29">
        <f t="shared" si="617"/>
        <v>13250.37</v>
      </c>
      <c r="AC2931" s="30">
        <f t="shared" si="618"/>
        <v>119.37</v>
      </c>
      <c r="AD2931" s="29"/>
    </row>
    <row r="2932" spans="1:30" x14ac:dyDescent="0.2">
      <c r="A2932" s="1" t="s">
        <v>1251</v>
      </c>
      <c r="B2932" s="31" t="s">
        <v>8289</v>
      </c>
      <c r="C2932" s="1">
        <v>0</v>
      </c>
      <c r="D2932" s="1" t="s">
        <v>11549</v>
      </c>
      <c r="E2932" s="1" t="s">
        <v>16601</v>
      </c>
      <c r="F2932" s="1">
        <v>0</v>
      </c>
      <c r="G2932" s="19">
        <v>56</v>
      </c>
      <c r="H2932" s="29">
        <f t="shared" si="619"/>
        <v>7650.51</v>
      </c>
      <c r="I2932" s="32">
        <v>803</v>
      </c>
      <c r="J2932" s="32">
        <v>0</v>
      </c>
      <c r="K2932" s="33">
        <f t="shared" si="620"/>
        <v>0</v>
      </c>
      <c r="L2932" s="34">
        <f t="shared" si="624"/>
        <v>0</v>
      </c>
      <c r="M2932" s="32">
        <v>760</v>
      </c>
      <c r="N2932" s="32">
        <v>17</v>
      </c>
      <c r="O2932" s="33">
        <f t="shared" si="621"/>
        <v>2.2368421052631579E-2</v>
      </c>
      <c r="P2932" s="34">
        <f t="shared" si="625"/>
        <v>2.9027490919450183</v>
      </c>
      <c r="Q2932" s="35">
        <v>0</v>
      </c>
      <c r="R2932" s="34">
        <f t="shared" si="626"/>
        <v>0</v>
      </c>
      <c r="S2932" s="33">
        <v>25.9</v>
      </c>
      <c r="T2932" s="34">
        <f t="shared" si="627"/>
        <v>78.880226789510971</v>
      </c>
      <c r="U2932" s="31">
        <f t="shared" si="622"/>
        <v>20.445743970363996</v>
      </c>
      <c r="V2932" s="32">
        <f t="shared" si="623"/>
        <v>16418</v>
      </c>
      <c r="W2932" s="36"/>
      <c r="X2932" s="36">
        <f t="shared" si="628"/>
        <v>2170.08</v>
      </c>
      <c r="Y2932" s="29">
        <f t="shared" si="616"/>
        <v>9820.59</v>
      </c>
      <c r="Z2932" s="36"/>
      <c r="AA2932" s="36">
        <f t="shared" si="615"/>
        <v>9820.59</v>
      </c>
      <c r="AB2932" s="29">
        <f t="shared" si="617"/>
        <v>7400.6</v>
      </c>
      <c r="AC2932" s="30">
        <f t="shared" si="618"/>
        <v>132.15</v>
      </c>
    </row>
    <row r="2933" spans="1:30" x14ac:dyDescent="0.2">
      <c r="A2933" s="1" t="s">
        <v>1520</v>
      </c>
      <c r="B2933" s="31" t="s">
        <v>8286</v>
      </c>
      <c r="C2933" s="1">
        <v>0</v>
      </c>
      <c r="D2933" s="1" t="s">
        <v>11550</v>
      </c>
      <c r="E2933" s="1" t="s">
        <v>17066</v>
      </c>
      <c r="F2933" s="1">
        <v>0</v>
      </c>
      <c r="G2933" s="19">
        <v>91</v>
      </c>
      <c r="H2933" s="29">
        <f t="shared" si="619"/>
        <v>12432.07</v>
      </c>
      <c r="I2933" s="32">
        <v>803</v>
      </c>
      <c r="J2933" s="32">
        <v>24</v>
      </c>
      <c r="K2933" s="33">
        <f t="shared" si="620"/>
        <v>2.9887920298879204E-2</v>
      </c>
      <c r="L2933" s="34">
        <f t="shared" si="624"/>
        <v>15.577946337597645</v>
      </c>
      <c r="M2933" s="32">
        <v>839</v>
      </c>
      <c r="N2933" s="32">
        <v>18</v>
      </c>
      <c r="O2933" s="33">
        <f t="shared" si="621"/>
        <v>2.1454112038140644E-2</v>
      </c>
      <c r="P2933" s="34">
        <f t="shared" si="625"/>
        <v>2.7840992482512692</v>
      </c>
      <c r="Q2933" s="35">
        <v>0</v>
      </c>
      <c r="R2933" s="34">
        <f t="shared" si="626"/>
        <v>0</v>
      </c>
      <c r="S2933" s="33">
        <v>16.73</v>
      </c>
      <c r="T2933" s="34">
        <f t="shared" si="627"/>
        <v>46.385542168674696</v>
      </c>
      <c r="U2933" s="31">
        <f t="shared" si="622"/>
        <v>16.186896938630902</v>
      </c>
      <c r="V2933" s="32">
        <f t="shared" si="623"/>
        <v>12998</v>
      </c>
      <c r="W2933" s="36"/>
      <c r="X2933" s="36">
        <f t="shared" si="628"/>
        <v>1718.03</v>
      </c>
      <c r="Y2933" s="29">
        <f t="shared" si="616"/>
        <v>14150.1</v>
      </c>
      <c r="Z2933" s="36"/>
      <c r="AA2933" s="36">
        <f t="shared" si="615"/>
        <v>14150.1</v>
      </c>
      <c r="AB2933" s="29">
        <f t="shared" si="617"/>
        <v>10663.23</v>
      </c>
      <c r="AC2933" s="30">
        <f t="shared" si="618"/>
        <v>117.18</v>
      </c>
    </row>
    <row r="2934" spans="1:30" x14ac:dyDescent="0.2">
      <c r="A2934" s="1" t="s">
        <v>1625</v>
      </c>
      <c r="B2934" s="31" t="s">
        <v>8286</v>
      </c>
      <c r="C2934" s="1">
        <v>0</v>
      </c>
      <c r="D2934" s="1" t="s">
        <v>11551</v>
      </c>
      <c r="E2934" s="1" t="s">
        <v>18315</v>
      </c>
      <c r="F2934" s="1">
        <v>0</v>
      </c>
      <c r="G2934" s="19">
        <v>90</v>
      </c>
      <c r="H2934" s="29">
        <f t="shared" si="619"/>
        <v>12295.46</v>
      </c>
      <c r="I2934" s="32">
        <v>803</v>
      </c>
      <c r="J2934" s="32">
        <v>38</v>
      </c>
      <c r="K2934" s="33">
        <f t="shared" si="620"/>
        <v>4.7322540473225407E-2</v>
      </c>
      <c r="L2934" s="34">
        <f t="shared" si="624"/>
        <v>24.665081701196272</v>
      </c>
      <c r="M2934" s="32">
        <v>831</v>
      </c>
      <c r="N2934" s="32">
        <v>61</v>
      </c>
      <c r="O2934" s="33">
        <f t="shared" si="621"/>
        <v>7.3405535499398308E-2</v>
      </c>
      <c r="P2934" s="34">
        <f t="shared" si="625"/>
        <v>9.5258333618299016</v>
      </c>
      <c r="Q2934" s="35">
        <v>0</v>
      </c>
      <c r="R2934" s="34">
        <f t="shared" si="626"/>
        <v>0</v>
      </c>
      <c r="S2934" s="33">
        <v>19.59</v>
      </c>
      <c r="T2934" s="34">
        <f t="shared" si="627"/>
        <v>56.520198440822114</v>
      </c>
      <c r="U2934" s="31">
        <f t="shared" si="622"/>
        <v>22.67777837596207</v>
      </c>
      <c r="V2934" s="32">
        <f t="shared" si="623"/>
        <v>18210</v>
      </c>
      <c r="W2934" s="36"/>
      <c r="X2934" s="36">
        <f t="shared" si="628"/>
        <v>2406.94</v>
      </c>
      <c r="Y2934" s="29">
        <f t="shared" si="616"/>
        <v>14702.4</v>
      </c>
      <c r="Z2934" s="36"/>
      <c r="AA2934" s="36">
        <f t="shared" si="615"/>
        <v>14702.4</v>
      </c>
      <c r="AB2934" s="29">
        <f t="shared" si="617"/>
        <v>11079.43</v>
      </c>
      <c r="AC2934" s="30">
        <f t="shared" si="618"/>
        <v>123.1</v>
      </c>
      <c r="AD2934" s="29"/>
    </row>
    <row r="2935" spans="1:30" x14ac:dyDescent="0.2">
      <c r="A2935" s="1" t="s">
        <v>2043</v>
      </c>
      <c r="B2935" s="31" t="s">
        <v>8285</v>
      </c>
      <c r="C2935" s="1">
        <v>0</v>
      </c>
      <c r="D2935" s="1" t="s">
        <v>11552</v>
      </c>
      <c r="E2935" s="1" t="s">
        <v>17707</v>
      </c>
      <c r="F2935" s="1">
        <v>0</v>
      </c>
      <c r="G2935" s="19">
        <v>65</v>
      </c>
      <c r="H2935" s="29">
        <f t="shared" si="619"/>
        <v>8880.0499999999993</v>
      </c>
      <c r="I2935" s="32">
        <v>803</v>
      </c>
      <c r="J2935" s="32">
        <v>36</v>
      </c>
      <c r="K2935" s="33">
        <f t="shared" si="620"/>
        <v>4.4831880448318803E-2</v>
      </c>
      <c r="L2935" s="34">
        <f t="shared" si="624"/>
        <v>23.366919506396467</v>
      </c>
      <c r="M2935" s="32">
        <v>781</v>
      </c>
      <c r="N2935" s="32">
        <v>14</v>
      </c>
      <c r="O2935" s="33">
        <f t="shared" si="621"/>
        <v>1.7925736235595392E-2</v>
      </c>
      <c r="P2935" s="34">
        <f t="shared" si="625"/>
        <v>2.3262220635907958</v>
      </c>
      <c r="Q2935" s="35">
        <v>0</v>
      </c>
      <c r="R2935" s="34">
        <f t="shared" si="626"/>
        <v>0</v>
      </c>
      <c r="S2935" s="33">
        <v>22.31</v>
      </c>
      <c r="T2935" s="34">
        <f t="shared" si="627"/>
        <v>66.158752657689575</v>
      </c>
      <c r="U2935" s="31">
        <f t="shared" si="622"/>
        <v>22.962973556919209</v>
      </c>
      <c r="V2935" s="32">
        <f t="shared" si="623"/>
        <v>18439</v>
      </c>
      <c r="W2935" s="36"/>
      <c r="X2935" s="36">
        <f t="shared" si="628"/>
        <v>2437.21</v>
      </c>
      <c r="Y2935" s="29">
        <f t="shared" si="616"/>
        <v>11317.259999999998</v>
      </c>
      <c r="Z2935" s="36"/>
      <c r="AA2935" s="36">
        <f t="shared" si="615"/>
        <v>11317.259999999998</v>
      </c>
      <c r="AB2935" s="29">
        <f t="shared" si="617"/>
        <v>8528.4599999999991</v>
      </c>
      <c r="AC2935" s="30">
        <f t="shared" si="618"/>
        <v>131.21</v>
      </c>
      <c r="AD2935" s="29"/>
    </row>
    <row r="2936" spans="1:30" x14ac:dyDescent="0.2">
      <c r="A2936" s="1" t="s">
        <v>2328</v>
      </c>
      <c r="B2936" s="31" t="s">
        <v>8286</v>
      </c>
      <c r="C2936" s="1">
        <v>0</v>
      </c>
      <c r="D2936" s="1" t="s">
        <v>11553</v>
      </c>
      <c r="E2936" s="1" t="s">
        <v>17979</v>
      </c>
      <c r="F2936" s="1">
        <v>0</v>
      </c>
      <c r="G2936" s="19">
        <v>69</v>
      </c>
      <c r="H2936" s="29">
        <f t="shared" si="619"/>
        <v>9426.52</v>
      </c>
      <c r="I2936" s="32">
        <v>803</v>
      </c>
      <c r="J2936" s="32">
        <v>22</v>
      </c>
      <c r="K2936" s="33">
        <f t="shared" si="620"/>
        <v>2.7397260273972601E-2</v>
      </c>
      <c r="L2936" s="34">
        <f t="shared" si="624"/>
        <v>14.27978414279784</v>
      </c>
      <c r="M2936" s="32">
        <v>798</v>
      </c>
      <c r="N2936" s="32">
        <v>69</v>
      </c>
      <c r="O2936" s="33">
        <f t="shared" si="621"/>
        <v>8.646616541353383E-2</v>
      </c>
      <c r="P2936" s="34">
        <f t="shared" si="625"/>
        <v>11.220710775585784</v>
      </c>
      <c r="Q2936" s="35">
        <v>0</v>
      </c>
      <c r="R2936" s="34">
        <f t="shared" si="626"/>
        <v>0</v>
      </c>
      <c r="S2936" s="33">
        <v>21.7</v>
      </c>
      <c r="T2936" s="34">
        <f t="shared" si="627"/>
        <v>63.997165131112688</v>
      </c>
      <c r="U2936" s="31">
        <f t="shared" si="622"/>
        <v>22.374415012374079</v>
      </c>
      <c r="V2936" s="32">
        <f t="shared" si="623"/>
        <v>17967</v>
      </c>
      <c r="W2936" s="36"/>
      <c r="X2936" s="36">
        <f t="shared" si="628"/>
        <v>2374.8200000000002</v>
      </c>
      <c r="Y2936" s="29">
        <f t="shared" si="616"/>
        <v>11801.34</v>
      </c>
      <c r="Z2936" s="36"/>
      <c r="AA2936" s="36">
        <f t="shared" si="615"/>
        <v>11801.34</v>
      </c>
      <c r="AB2936" s="29">
        <f t="shared" si="617"/>
        <v>8893.25</v>
      </c>
      <c r="AC2936" s="30">
        <f t="shared" si="618"/>
        <v>128.88999999999999</v>
      </c>
    </row>
    <row r="2937" spans="1:30" x14ac:dyDescent="0.2">
      <c r="A2937" s="1" t="s">
        <v>2331</v>
      </c>
      <c r="B2937" s="31" t="s">
        <v>8286</v>
      </c>
      <c r="C2937" s="1">
        <v>0</v>
      </c>
      <c r="D2937" s="1" t="s">
        <v>11554</v>
      </c>
      <c r="E2937" s="1" t="s">
        <v>17979</v>
      </c>
      <c r="F2937" s="1">
        <v>0</v>
      </c>
      <c r="G2937" s="19">
        <v>81</v>
      </c>
      <c r="H2937" s="29">
        <f t="shared" si="619"/>
        <v>11065.91</v>
      </c>
      <c r="I2937" s="32">
        <v>803</v>
      </c>
      <c r="J2937" s="32">
        <v>22</v>
      </c>
      <c r="K2937" s="33">
        <f t="shared" si="620"/>
        <v>2.7397260273972601E-2</v>
      </c>
      <c r="L2937" s="34">
        <f t="shared" si="624"/>
        <v>14.27978414279784</v>
      </c>
      <c r="M2937" s="32">
        <v>834</v>
      </c>
      <c r="N2937" s="32">
        <v>260</v>
      </c>
      <c r="O2937" s="33">
        <f t="shared" si="621"/>
        <v>0.3117505995203837</v>
      </c>
      <c r="P2937" s="34">
        <f t="shared" si="625"/>
        <v>40.45586264412016</v>
      </c>
      <c r="Q2937" s="35">
        <v>0</v>
      </c>
      <c r="R2937" s="34">
        <f t="shared" si="626"/>
        <v>0</v>
      </c>
      <c r="S2937" s="33">
        <v>21.13</v>
      </c>
      <c r="T2937" s="34">
        <f t="shared" si="627"/>
        <v>61.977321048901487</v>
      </c>
      <c r="U2937" s="31">
        <f t="shared" si="622"/>
        <v>29.178241958954871</v>
      </c>
      <c r="V2937" s="32">
        <f t="shared" si="623"/>
        <v>23430</v>
      </c>
      <c r="W2937" s="36"/>
      <c r="X2937" s="36">
        <f t="shared" si="628"/>
        <v>3096.9</v>
      </c>
      <c r="Y2937" s="29">
        <f t="shared" si="616"/>
        <v>14162.81</v>
      </c>
      <c r="Z2937" s="36"/>
      <c r="AA2937" s="36">
        <f t="shared" si="615"/>
        <v>14162.81</v>
      </c>
      <c r="AB2937" s="29">
        <f t="shared" si="617"/>
        <v>10672.8</v>
      </c>
      <c r="AC2937" s="30">
        <f t="shared" si="618"/>
        <v>131.76</v>
      </c>
      <c r="AD2937" s="29"/>
    </row>
    <row r="2938" spans="1:30" x14ac:dyDescent="0.2">
      <c r="A2938" s="1" t="s">
        <v>3059</v>
      </c>
      <c r="B2938" s="31" t="s">
        <v>8286</v>
      </c>
      <c r="C2938" s="1">
        <v>0</v>
      </c>
      <c r="D2938" s="1" t="s">
        <v>11555</v>
      </c>
      <c r="E2938" s="1" t="s">
        <v>17327</v>
      </c>
      <c r="F2938" s="1">
        <v>0</v>
      </c>
      <c r="G2938" s="19">
        <v>70</v>
      </c>
      <c r="H2938" s="29">
        <f t="shared" si="619"/>
        <v>9563.1299999999992</v>
      </c>
      <c r="I2938" s="32">
        <v>803</v>
      </c>
      <c r="J2938" s="32">
        <v>20</v>
      </c>
      <c r="K2938" s="33">
        <f t="shared" si="620"/>
        <v>2.4906600249066001E-2</v>
      </c>
      <c r="L2938" s="34">
        <f t="shared" si="624"/>
        <v>12.981621947998038</v>
      </c>
      <c r="M2938" s="32">
        <v>825</v>
      </c>
      <c r="N2938" s="32">
        <v>4</v>
      </c>
      <c r="O2938" s="33">
        <f t="shared" si="621"/>
        <v>4.8484848484848485E-3</v>
      </c>
      <c r="P2938" s="34">
        <f t="shared" si="625"/>
        <v>0.62918768196170094</v>
      </c>
      <c r="Q2938" s="35">
        <v>0</v>
      </c>
      <c r="R2938" s="34">
        <f t="shared" si="626"/>
        <v>0</v>
      </c>
      <c r="S2938" s="33">
        <v>22.94</v>
      </c>
      <c r="T2938" s="34">
        <f t="shared" si="627"/>
        <v>68.391211906449328</v>
      </c>
      <c r="U2938" s="31">
        <f t="shared" si="622"/>
        <v>20.500505384102269</v>
      </c>
      <c r="V2938" s="32">
        <f t="shared" si="623"/>
        <v>16462</v>
      </c>
      <c r="W2938" s="36"/>
      <c r="X2938" s="36">
        <f t="shared" si="628"/>
        <v>2175.89</v>
      </c>
      <c r="Y2938" s="29">
        <f t="shared" si="616"/>
        <v>11739.019999999999</v>
      </c>
      <c r="Z2938" s="36"/>
      <c r="AA2938" s="36">
        <f t="shared" si="615"/>
        <v>11739.019999999999</v>
      </c>
      <c r="AB2938" s="29">
        <f t="shared" si="617"/>
        <v>8846.2800000000007</v>
      </c>
      <c r="AC2938" s="30">
        <f t="shared" si="618"/>
        <v>126.38</v>
      </c>
    </row>
    <row r="2939" spans="1:30" x14ac:dyDescent="0.2">
      <c r="A2939" s="1" t="s">
        <v>4419</v>
      </c>
      <c r="B2939" s="31" t="s">
        <v>8286</v>
      </c>
      <c r="C2939" s="1">
        <v>0</v>
      </c>
      <c r="D2939" s="1" t="s">
        <v>11556</v>
      </c>
      <c r="E2939" s="1" t="s">
        <v>17529</v>
      </c>
      <c r="F2939" s="1">
        <v>0</v>
      </c>
      <c r="G2939" s="19">
        <v>82</v>
      </c>
      <c r="H2939" s="29">
        <f t="shared" si="619"/>
        <v>11202.53</v>
      </c>
      <c r="I2939" s="32">
        <v>803</v>
      </c>
      <c r="J2939" s="32">
        <v>26</v>
      </c>
      <c r="K2939" s="33">
        <f t="shared" si="620"/>
        <v>3.2378580323785801E-2</v>
      </c>
      <c r="L2939" s="34">
        <f t="shared" si="624"/>
        <v>16.876108532397446</v>
      </c>
      <c r="M2939" s="32">
        <v>779</v>
      </c>
      <c r="N2939" s="32">
        <v>13</v>
      </c>
      <c r="O2939" s="33">
        <f t="shared" si="621"/>
        <v>1.668806161745828E-2</v>
      </c>
      <c r="P2939" s="34">
        <f t="shared" si="625"/>
        <v>2.1656090786390378</v>
      </c>
      <c r="Q2939" s="35">
        <v>0</v>
      </c>
      <c r="R2939" s="34">
        <f t="shared" si="626"/>
        <v>0</v>
      </c>
      <c r="S2939" s="33">
        <v>18.25</v>
      </c>
      <c r="T2939" s="34">
        <f t="shared" si="627"/>
        <v>51.771793054571226</v>
      </c>
      <c r="U2939" s="31">
        <f t="shared" si="622"/>
        <v>17.703377666401927</v>
      </c>
      <c r="V2939" s="32">
        <f t="shared" si="623"/>
        <v>14216</v>
      </c>
      <c r="W2939" s="36"/>
      <c r="X2939" s="36">
        <f t="shared" si="628"/>
        <v>1879.03</v>
      </c>
      <c r="Y2939" s="29">
        <f t="shared" si="616"/>
        <v>13081.560000000001</v>
      </c>
      <c r="Z2939" s="36"/>
      <c r="AA2939" s="36">
        <f t="shared" si="615"/>
        <v>13081.560000000001</v>
      </c>
      <c r="AB2939" s="29">
        <f t="shared" si="617"/>
        <v>9858</v>
      </c>
      <c r="AC2939" s="30">
        <f t="shared" si="618"/>
        <v>120.22</v>
      </c>
    </row>
    <row r="2940" spans="1:30" x14ac:dyDescent="0.2">
      <c r="A2940" s="1" t="s">
        <v>6002</v>
      </c>
      <c r="B2940" s="31" t="s">
        <v>8286</v>
      </c>
      <c r="C2940" s="1">
        <v>0</v>
      </c>
      <c r="D2940" s="1" t="s">
        <v>11557</v>
      </c>
      <c r="E2940" s="1" t="s">
        <v>18316</v>
      </c>
      <c r="F2940" s="1">
        <v>0</v>
      </c>
      <c r="G2940" s="19">
        <v>102</v>
      </c>
      <c r="H2940" s="29">
        <f t="shared" si="619"/>
        <v>13934.85</v>
      </c>
      <c r="I2940" s="32">
        <v>803</v>
      </c>
      <c r="J2940" s="32">
        <v>34</v>
      </c>
      <c r="K2940" s="33">
        <f t="shared" si="620"/>
        <v>4.2341220423412207E-2</v>
      </c>
      <c r="L2940" s="34">
        <f t="shared" si="624"/>
        <v>22.068757311596666</v>
      </c>
      <c r="M2940" s="32">
        <v>816</v>
      </c>
      <c r="N2940" s="32">
        <v>139</v>
      </c>
      <c r="O2940" s="33">
        <f t="shared" si="621"/>
        <v>0.17034313725490197</v>
      </c>
      <c r="P2940" s="34">
        <f t="shared" si="625"/>
        <v>22.105422006420973</v>
      </c>
      <c r="Q2940" s="35">
        <v>0</v>
      </c>
      <c r="R2940" s="34">
        <f t="shared" si="626"/>
        <v>0</v>
      </c>
      <c r="S2940" s="33">
        <v>17.09</v>
      </c>
      <c r="T2940" s="34">
        <f t="shared" si="627"/>
        <v>47.661233167965982</v>
      </c>
      <c r="U2940" s="31">
        <f t="shared" si="622"/>
        <v>22.958853121495906</v>
      </c>
      <c r="V2940" s="32">
        <f t="shared" si="623"/>
        <v>18436</v>
      </c>
      <c r="W2940" s="36"/>
      <c r="X2940" s="36">
        <f t="shared" si="628"/>
        <v>2436.81</v>
      </c>
      <c r="Y2940" s="29">
        <f t="shared" si="616"/>
        <v>16371.66</v>
      </c>
      <c r="Z2940" s="36"/>
      <c r="AA2940" s="36">
        <f t="shared" si="615"/>
        <v>16371.66</v>
      </c>
      <c r="AB2940" s="29">
        <f t="shared" si="617"/>
        <v>12337.35</v>
      </c>
      <c r="AC2940" s="30">
        <f t="shared" si="618"/>
        <v>120.95</v>
      </c>
    </row>
    <row r="2941" spans="1:30" x14ac:dyDescent="0.2">
      <c r="A2941" s="1" t="s">
        <v>6172</v>
      </c>
      <c r="B2941" s="31" t="s">
        <v>8286</v>
      </c>
      <c r="C2941" s="1">
        <v>0</v>
      </c>
      <c r="D2941" s="1" t="s">
        <v>11558</v>
      </c>
      <c r="E2941" s="1" t="s">
        <v>16672</v>
      </c>
      <c r="F2941" s="1">
        <v>0</v>
      </c>
      <c r="G2941" s="19">
        <v>78</v>
      </c>
      <c r="H2941" s="29">
        <f t="shared" si="619"/>
        <v>10656.06</v>
      </c>
      <c r="I2941" s="32">
        <v>803</v>
      </c>
      <c r="J2941" s="32">
        <v>24</v>
      </c>
      <c r="K2941" s="33">
        <f t="shared" si="620"/>
        <v>2.9887920298879204E-2</v>
      </c>
      <c r="L2941" s="34">
        <f t="shared" si="624"/>
        <v>15.577946337597645</v>
      </c>
      <c r="M2941" s="32">
        <v>813</v>
      </c>
      <c r="N2941" s="32">
        <v>25</v>
      </c>
      <c r="O2941" s="33">
        <f t="shared" si="621"/>
        <v>3.0750307503075031E-2</v>
      </c>
      <c r="P2941" s="34">
        <f t="shared" si="625"/>
        <v>3.990466156353039</v>
      </c>
      <c r="Q2941" s="35">
        <v>0</v>
      </c>
      <c r="R2941" s="34">
        <f t="shared" si="626"/>
        <v>0</v>
      </c>
      <c r="S2941" s="33">
        <v>22.94</v>
      </c>
      <c r="T2941" s="34">
        <f t="shared" si="627"/>
        <v>68.391211906449328</v>
      </c>
      <c r="U2941" s="31">
        <f t="shared" si="622"/>
        <v>21.989906100100004</v>
      </c>
      <c r="V2941" s="32">
        <f t="shared" si="623"/>
        <v>17658</v>
      </c>
      <c r="W2941" s="36"/>
      <c r="X2941" s="36">
        <f t="shared" si="628"/>
        <v>2333.98</v>
      </c>
      <c r="Y2941" s="29">
        <f t="shared" si="616"/>
        <v>12990.039999999999</v>
      </c>
      <c r="Z2941" s="36"/>
      <c r="AA2941" s="36">
        <f t="shared" si="615"/>
        <v>12990.039999999999</v>
      </c>
      <c r="AB2941" s="29">
        <f t="shared" si="617"/>
        <v>9789.0300000000007</v>
      </c>
      <c r="AC2941" s="30">
        <f t="shared" si="618"/>
        <v>125.5</v>
      </c>
      <c r="AD2941" s="29"/>
    </row>
    <row r="2942" spans="1:30" x14ac:dyDescent="0.2">
      <c r="A2942" s="1" t="s">
        <v>7796</v>
      </c>
      <c r="B2942" s="31" t="s">
        <v>8287</v>
      </c>
      <c r="C2942" s="1">
        <v>0</v>
      </c>
      <c r="D2942" s="1" t="s">
        <v>11560</v>
      </c>
      <c r="E2942" s="1" t="s">
        <v>16833</v>
      </c>
      <c r="F2942" s="1">
        <v>0</v>
      </c>
      <c r="G2942" s="19">
        <v>82</v>
      </c>
      <c r="H2942" s="29">
        <f t="shared" si="619"/>
        <v>11202.53</v>
      </c>
      <c r="I2942" s="32">
        <v>803</v>
      </c>
      <c r="J2942" s="32">
        <v>29</v>
      </c>
      <c r="K2942" s="33">
        <f t="shared" si="620"/>
        <v>3.6114570361145702E-2</v>
      </c>
      <c r="L2942" s="34">
        <f t="shared" si="624"/>
        <v>18.823351824597154</v>
      </c>
      <c r="M2942" s="32">
        <v>812</v>
      </c>
      <c r="N2942" s="32">
        <v>48</v>
      </c>
      <c r="O2942" s="33">
        <f t="shared" si="621"/>
        <v>5.9113300492610835E-2</v>
      </c>
      <c r="P2942" s="34">
        <f t="shared" si="625"/>
        <v>7.6711306051980772</v>
      </c>
      <c r="Q2942" s="35">
        <v>0</v>
      </c>
      <c r="R2942" s="34">
        <f t="shared" si="626"/>
        <v>0</v>
      </c>
      <c r="S2942" s="33">
        <v>21.7</v>
      </c>
      <c r="T2942" s="34">
        <f t="shared" si="627"/>
        <v>63.997165131112688</v>
      </c>
      <c r="U2942" s="31">
        <f t="shared" si="622"/>
        <v>22.62291189022698</v>
      </c>
      <c r="V2942" s="32">
        <f t="shared" si="623"/>
        <v>18166</v>
      </c>
      <c r="W2942" s="36"/>
      <c r="X2942" s="36">
        <f t="shared" si="628"/>
        <v>2401.12</v>
      </c>
      <c r="Y2942" s="29">
        <f t="shared" si="616"/>
        <v>13603.650000000001</v>
      </c>
      <c r="Z2942" s="36"/>
      <c r="AA2942" s="36">
        <f t="shared" si="615"/>
        <v>13603.650000000001</v>
      </c>
      <c r="AB2942" s="29">
        <f t="shared" si="617"/>
        <v>10251.43</v>
      </c>
      <c r="AC2942" s="30">
        <f t="shared" si="618"/>
        <v>125.02</v>
      </c>
      <c r="AD2942" s="29"/>
    </row>
    <row r="2943" spans="1:30" x14ac:dyDescent="0.2">
      <c r="A2943" s="1" t="s">
        <v>450</v>
      </c>
      <c r="B2943" s="31" t="s">
        <v>8293</v>
      </c>
      <c r="C2943" s="1">
        <v>0</v>
      </c>
      <c r="D2943" s="1" t="s">
        <v>11561</v>
      </c>
      <c r="E2943" s="1" t="s">
        <v>16586</v>
      </c>
      <c r="F2943" s="1">
        <v>0</v>
      </c>
      <c r="G2943" s="19">
        <v>79</v>
      </c>
      <c r="H2943" s="29">
        <f t="shared" si="619"/>
        <v>10792.68</v>
      </c>
      <c r="I2943" s="32">
        <v>804</v>
      </c>
      <c r="J2943" s="32">
        <v>14</v>
      </c>
      <c r="K2943" s="33">
        <f t="shared" si="620"/>
        <v>1.7412935323383085E-2</v>
      </c>
      <c r="L2943" s="34">
        <f t="shared" si="624"/>
        <v>9.0758329564299718</v>
      </c>
      <c r="M2943" s="32">
        <v>770</v>
      </c>
      <c r="N2943" s="32">
        <v>36</v>
      </c>
      <c r="O2943" s="33">
        <f t="shared" si="621"/>
        <v>4.6753246753246755E-2</v>
      </c>
      <c r="P2943" s="34">
        <f t="shared" si="625"/>
        <v>6.0671669332021168</v>
      </c>
      <c r="Q2943" s="35">
        <v>0</v>
      </c>
      <c r="R2943" s="34">
        <f t="shared" si="626"/>
        <v>0</v>
      </c>
      <c r="S2943" s="33">
        <v>21.73</v>
      </c>
      <c r="T2943" s="34">
        <f t="shared" si="627"/>
        <v>64.103472714386967</v>
      </c>
      <c r="U2943" s="31">
        <f t="shared" si="622"/>
        <v>19.811618151004765</v>
      </c>
      <c r="V2943" s="32">
        <f t="shared" si="623"/>
        <v>15929</v>
      </c>
      <c r="W2943" s="36"/>
      <c r="X2943" s="36">
        <f t="shared" si="628"/>
        <v>2105.44</v>
      </c>
      <c r="Y2943" s="29">
        <f t="shared" si="616"/>
        <v>12898.12</v>
      </c>
      <c r="Z2943" s="36"/>
      <c r="AA2943" s="36">
        <f t="shared" si="615"/>
        <v>12898.12</v>
      </c>
      <c r="AB2943" s="29">
        <f t="shared" si="617"/>
        <v>9719.76</v>
      </c>
      <c r="AC2943" s="30">
        <f t="shared" si="618"/>
        <v>123.03</v>
      </c>
    </row>
    <row r="2944" spans="1:30" x14ac:dyDescent="0.2">
      <c r="A2944" s="1" t="s">
        <v>597</v>
      </c>
      <c r="B2944" s="31" t="s">
        <v>8287</v>
      </c>
      <c r="C2944" s="1">
        <v>0</v>
      </c>
      <c r="D2944" s="1" t="s">
        <v>11562</v>
      </c>
      <c r="E2944" s="1" t="s">
        <v>17713</v>
      </c>
      <c r="F2944" s="1">
        <v>0</v>
      </c>
      <c r="G2944" s="19">
        <v>94</v>
      </c>
      <c r="H2944" s="29">
        <f t="shared" si="619"/>
        <v>12841.92</v>
      </c>
      <c r="I2944" s="32">
        <v>804</v>
      </c>
      <c r="J2944" s="32">
        <v>27</v>
      </c>
      <c r="K2944" s="33">
        <f t="shared" si="620"/>
        <v>3.3582089552238806E-2</v>
      </c>
      <c r="L2944" s="34">
        <f t="shared" si="624"/>
        <v>17.503392130257801</v>
      </c>
      <c r="M2944" s="32">
        <v>782</v>
      </c>
      <c r="N2944" s="32">
        <v>22</v>
      </c>
      <c r="O2944" s="33">
        <f t="shared" si="621"/>
        <v>2.8132992327365727E-2</v>
      </c>
      <c r="P2944" s="34">
        <f t="shared" si="625"/>
        <v>3.6508172722521972</v>
      </c>
      <c r="Q2944" s="35">
        <v>0</v>
      </c>
      <c r="R2944" s="34">
        <f t="shared" si="626"/>
        <v>0</v>
      </c>
      <c r="S2944" s="33">
        <v>21.16</v>
      </c>
      <c r="T2944" s="34">
        <f t="shared" si="627"/>
        <v>62.08362863217576</v>
      </c>
      <c r="U2944" s="31">
        <f t="shared" si="622"/>
        <v>20.809459508671438</v>
      </c>
      <c r="V2944" s="32">
        <f t="shared" si="623"/>
        <v>16731</v>
      </c>
      <c r="W2944" s="36"/>
      <c r="X2944" s="36">
        <f t="shared" si="628"/>
        <v>2211.4499999999998</v>
      </c>
      <c r="Y2944" s="29">
        <f t="shared" si="616"/>
        <v>15053.369999999999</v>
      </c>
      <c r="Z2944" s="36"/>
      <c r="AA2944" s="36">
        <f t="shared" ref="AA2944:AA3007" si="629">Y2944-Z2944</f>
        <v>15053.369999999999</v>
      </c>
      <c r="AB2944" s="29">
        <f t="shared" si="617"/>
        <v>11343.91</v>
      </c>
      <c r="AC2944" s="30">
        <f t="shared" si="618"/>
        <v>120.68</v>
      </c>
      <c r="AD2944" s="29"/>
    </row>
    <row r="2945" spans="1:30" x14ac:dyDescent="0.2">
      <c r="A2945" s="1" t="s">
        <v>645</v>
      </c>
      <c r="B2945" s="31" t="s">
        <v>8288</v>
      </c>
      <c r="C2945" s="1">
        <v>0</v>
      </c>
      <c r="D2945" s="1" t="s">
        <v>11563</v>
      </c>
      <c r="E2945" s="1" t="s">
        <v>18317</v>
      </c>
      <c r="F2945" s="1">
        <v>0</v>
      </c>
      <c r="G2945" s="19">
        <v>87</v>
      </c>
      <c r="H2945" s="29">
        <f t="shared" si="619"/>
        <v>11885.61</v>
      </c>
      <c r="I2945" s="32">
        <v>804</v>
      </c>
      <c r="J2945" s="32">
        <v>20</v>
      </c>
      <c r="K2945" s="33">
        <f t="shared" si="620"/>
        <v>2.4875621890547265E-2</v>
      </c>
      <c r="L2945" s="34">
        <f t="shared" si="624"/>
        <v>12.965475652042816</v>
      </c>
      <c r="M2945" s="32">
        <v>887</v>
      </c>
      <c r="N2945" s="32">
        <v>74</v>
      </c>
      <c r="O2945" s="33">
        <f t="shared" si="621"/>
        <v>8.3427282976324693E-2</v>
      </c>
      <c r="P2945" s="34">
        <f t="shared" si="625"/>
        <v>10.8263551250738</v>
      </c>
      <c r="Q2945" s="35">
        <v>0</v>
      </c>
      <c r="R2945" s="34">
        <f t="shared" si="626"/>
        <v>0</v>
      </c>
      <c r="S2945" s="33">
        <v>22.33</v>
      </c>
      <c r="T2945" s="34">
        <f t="shared" si="627"/>
        <v>66.229624379872419</v>
      </c>
      <c r="U2945" s="31">
        <f t="shared" si="622"/>
        <v>22.505363789247259</v>
      </c>
      <c r="V2945" s="32">
        <f t="shared" si="623"/>
        <v>18094</v>
      </c>
      <c r="W2945" s="36"/>
      <c r="X2945" s="36">
        <f t="shared" si="628"/>
        <v>2391.61</v>
      </c>
      <c r="Y2945" s="29">
        <f t="shared" ref="Y2945:Y3008" si="630">H2945+W2945+X2945</f>
        <v>14277.220000000001</v>
      </c>
      <c r="Z2945" s="36"/>
      <c r="AA2945" s="36">
        <f t="shared" si="629"/>
        <v>14277.220000000001</v>
      </c>
      <c r="AB2945" s="29">
        <f t="shared" ref="AB2945:AB3008" si="631">ROUND(AA2945/1.327,2)</f>
        <v>10759.02</v>
      </c>
      <c r="AC2945" s="30">
        <f t="shared" ref="AC2945:AC3008" si="632">ROUND(AB2945/G2945,2)</f>
        <v>123.67</v>
      </c>
      <c r="AD2945" s="29"/>
    </row>
    <row r="2946" spans="1:30" x14ac:dyDescent="0.2">
      <c r="A2946" s="1" t="s">
        <v>1290</v>
      </c>
      <c r="B2946" s="31" t="s">
        <v>8286</v>
      </c>
      <c r="C2946" s="1">
        <v>0</v>
      </c>
      <c r="D2946" s="1" t="s">
        <v>11564</v>
      </c>
      <c r="E2946" s="1" t="s">
        <v>18110</v>
      </c>
      <c r="F2946" s="1">
        <v>0</v>
      </c>
      <c r="G2946" s="19">
        <v>108</v>
      </c>
      <c r="H2946" s="29">
        <f t="shared" si="619"/>
        <v>14754.55</v>
      </c>
      <c r="I2946" s="32">
        <v>804</v>
      </c>
      <c r="J2946" s="32">
        <v>37</v>
      </c>
      <c r="K2946" s="33">
        <f t="shared" si="620"/>
        <v>4.6019900497512436E-2</v>
      </c>
      <c r="L2946" s="34">
        <f t="shared" si="624"/>
        <v>23.986129956279211</v>
      </c>
      <c r="M2946" s="32">
        <v>808</v>
      </c>
      <c r="N2946" s="32">
        <v>25</v>
      </c>
      <c r="O2946" s="33">
        <f t="shared" si="621"/>
        <v>3.094059405940594E-2</v>
      </c>
      <c r="P2946" s="34">
        <f t="shared" si="625"/>
        <v>4.0151596350433421</v>
      </c>
      <c r="Q2946" s="35">
        <v>0.27</v>
      </c>
      <c r="R2946" s="34">
        <f t="shared" si="626"/>
        <v>27</v>
      </c>
      <c r="S2946" s="33">
        <v>16.079999999999998</v>
      </c>
      <c r="T2946" s="34">
        <f t="shared" si="627"/>
        <v>44.082211197732093</v>
      </c>
      <c r="U2946" s="31">
        <f t="shared" si="622"/>
        <v>24.770875197263663</v>
      </c>
      <c r="V2946" s="32">
        <f t="shared" si="623"/>
        <v>19916</v>
      </c>
      <c r="W2946" s="36"/>
      <c r="X2946" s="36">
        <f t="shared" si="628"/>
        <v>2632.43</v>
      </c>
      <c r="Y2946" s="29">
        <f t="shared" si="630"/>
        <v>17386.98</v>
      </c>
      <c r="Z2946" s="36"/>
      <c r="AA2946" s="36">
        <f t="shared" si="629"/>
        <v>17386.98</v>
      </c>
      <c r="AB2946" s="29">
        <f t="shared" si="631"/>
        <v>13102.47</v>
      </c>
      <c r="AC2946" s="30">
        <f t="shared" si="632"/>
        <v>121.32</v>
      </c>
    </row>
    <row r="2947" spans="1:30" x14ac:dyDescent="0.2">
      <c r="A2947" s="1" t="s">
        <v>1413</v>
      </c>
      <c r="B2947" s="31" t="s">
        <v>8287</v>
      </c>
      <c r="C2947" s="1">
        <v>0</v>
      </c>
      <c r="D2947" s="1" t="s">
        <v>11565</v>
      </c>
      <c r="E2947" s="1" t="s">
        <v>16604</v>
      </c>
      <c r="F2947" s="1">
        <v>0</v>
      </c>
      <c r="G2947" s="19">
        <v>79</v>
      </c>
      <c r="H2947" s="29">
        <f t="shared" ref="H2947:H3010" si="633">ROUND(G2947/G$8364*H$8369,2)</f>
        <v>10792.68</v>
      </c>
      <c r="I2947" s="32">
        <v>804</v>
      </c>
      <c r="J2947" s="32">
        <v>13</v>
      </c>
      <c r="K2947" s="33">
        <f t="shared" ref="K2947:K3010" si="634">IF(I2947=0,0,J2947/I2947)</f>
        <v>1.6169154228855721E-2</v>
      </c>
      <c r="L2947" s="34">
        <f t="shared" si="624"/>
        <v>8.427559173827829</v>
      </c>
      <c r="M2947" s="32">
        <v>780</v>
      </c>
      <c r="N2947" s="32">
        <v>17</v>
      </c>
      <c r="O2947" s="33">
        <f t="shared" ref="O2947:O3010" si="635">IF(M2947=0,0,N2947/M2947)</f>
        <v>2.1794871794871794E-2</v>
      </c>
      <c r="P2947" s="34">
        <f t="shared" si="625"/>
        <v>2.828319628048992</v>
      </c>
      <c r="Q2947" s="35">
        <v>0.33</v>
      </c>
      <c r="R2947" s="34">
        <f t="shared" si="626"/>
        <v>33</v>
      </c>
      <c r="S2947" s="33">
        <v>22.33</v>
      </c>
      <c r="T2947" s="34">
        <f t="shared" si="627"/>
        <v>66.229624379872419</v>
      </c>
      <c r="U2947" s="31">
        <f t="shared" ref="U2947:U3010" si="636">(L2947+P2947+R2947+T2947)/4</f>
        <v>27.621375795437309</v>
      </c>
      <c r="V2947" s="32">
        <f t="shared" ref="V2947:V3010" si="637">ROUND(U2947*I2947,0)</f>
        <v>22208</v>
      </c>
      <c r="W2947" s="36"/>
      <c r="X2947" s="36">
        <f t="shared" si="628"/>
        <v>2935.38</v>
      </c>
      <c r="Y2947" s="29">
        <f t="shared" si="630"/>
        <v>13728.060000000001</v>
      </c>
      <c r="Z2947" s="36"/>
      <c r="AA2947" s="36">
        <f t="shared" si="629"/>
        <v>13728.060000000001</v>
      </c>
      <c r="AB2947" s="29">
        <f t="shared" si="631"/>
        <v>10345.18</v>
      </c>
      <c r="AC2947" s="30">
        <f t="shared" si="632"/>
        <v>130.94999999999999</v>
      </c>
      <c r="AD2947" s="29"/>
    </row>
    <row r="2948" spans="1:30" x14ac:dyDescent="0.2">
      <c r="A2948" s="1" t="s">
        <v>1548</v>
      </c>
      <c r="B2948" s="31" t="s">
        <v>8287</v>
      </c>
      <c r="C2948" s="1">
        <v>0</v>
      </c>
      <c r="D2948" s="1" t="s">
        <v>11566</v>
      </c>
      <c r="E2948" s="1" t="s">
        <v>16605</v>
      </c>
      <c r="F2948" s="1">
        <v>0</v>
      </c>
      <c r="G2948" s="19">
        <v>93</v>
      </c>
      <c r="H2948" s="29">
        <f t="shared" si="633"/>
        <v>12705.31</v>
      </c>
      <c r="I2948" s="32">
        <v>804</v>
      </c>
      <c r="J2948" s="32">
        <v>11</v>
      </c>
      <c r="K2948" s="33">
        <f t="shared" si="634"/>
        <v>1.3681592039800995E-2</v>
      </c>
      <c r="L2948" s="34">
        <f t="shared" ref="L2948:L3011" si="638">(K2948-K$8370)/(K$8369-K$8370)*100</f>
        <v>7.131011608623548</v>
      </c>
      <c r="M2948" s="32">
        <v>780</v>
      </c>
      <c r="N2948" s="32">
        <v>26</v>
      </c>
      <c r="O2948" s="33">
        <f t="shared" si="635"/>
        <v>3.3333333333333333E-2</v>
      </c>
      <c r="P2948" s="34">
        <f t="shared" ref="P2948:P3011" si="639">(O2948-O$8370)/(O$8369-O$8370)*100</f>
        <v>4.3256653134866943</v>
      </c>
      <c r="Q2948" s="35">
        <v>0</v>
      </c>
      <c r="R2948" s="34">
        <f t="shared" ref="R2948:R3011" si="640">(Q2948-Q$8370)/(Q$8369-Q$8370)*100</f>
        <v>0</v>
      </c>
      <c r="S2948" s="33">
        <v>19.61</v>
      </c>
      <c r="T2948" s="34">
        <f t="shared" ref="T2948:T3011" si="641">(S2948-S$8370)/(S$8369-S$8370)*100</f>
        <v>56.591070163004964</v>
      </c>
      <c r="U2948" s="31">
        <f t="shared" si="636"/>
        <v>17.011936771278801</v>
      </c>
      <c r="V2948" s="32">
        <f t="shared" si="637"/>
        <v>13678</v>
      </c>
      <c r="W2948" s="36"/>
      <c r="X2948" s="36">
        <f t="shared" ref="X2948:X3011" si="642">ROUND(V2948*X$8369/V$8364,2)</f>
        <v>1807.91</v>
      </c>
      <c r="Y2948" s="29">
        <f t="shared" si="630"/>
        <v>14513.22</v>
      </c>
      <c r="Z2948" s="36"/>
      <c r="AA2948" s="36">
        <f t="shared" si="629"/>
        <v>14513.22</v>
      </c>
      <c r="AB2948" s="29">
        <f t="shared" si="631"/>
        <v>10936.87</v>
      </c>
      <c r="AC2948" s="30">
        <f t="shared" si="632"/>
        <v>117.6</v>
      </c>
    </row>
    <row r="2949" spans="1:30" x14ac:dyDescent="0.2">
      <c r="A2949" s="1" t="s">
        <v>1740</v>
      </c>
      <c r="B2949" s="31" t="s">
        <v>8286</v>
      </c>
      <c r="C2949" s="1">
        <v>0</v>
      </c>
      <c r="D2949" s="1" t="s">
        <v>11567</v>
      </c>
      <c r="E2949" s="1" t="s">
        <v>18318</v>
      </c>
      <c r="F2949" s="1">
        <v>0</v>
      </c>
      <c r="G2949" s="19">
        <v>82</v>
      </c>
      <c r="H2949" s="29">
        <f t="shared" si="633"/>
        <v>11202.53</v>
      </c>
      <c r="I2949" s="32">
        <v>804</v>
      </c>
      <c r="J2949" s="32">
        <v>26</v>
      </c>
      <c r="K2949" s="33">
        <f t="shared" si="634"/>
        <v>3.2338308457711441E-2</v>
      </c>
      <c r="L2949" s="34">
        <f t="shared" si="638"/>
        <v>16.855118347655658</v>
      </c>
      <c r="M2949" s="32">
        <v>828</v>
      </c>
      <c r="N2949" s="32">
        <v>174</v>
      </c>
      <c r="O2949" s="33">
        <f t="shared" si="635"/>
        <v>0.21014492753623187</v>
      </c>
      <c r="P2949" s="34">
        <f t="shared" si="639"/>
        <v>27.270498715459588</v>
      </c>
      <c r="Q2949" s="35">
        <v>0</v>
      </c>
      <c r="R2949" s="34">
        <f t="shared" si="640"/>
        <v>0</v>
      </c>
      <c r="S2949" s="33">
        <v>19.14</v>
      </c>
      <c r="T2949" s="34">
        <f t="shared" si="641"/>
        <v>54.925584691708011</v>
      </c>
      <c r="U2949" s="31">
        <f t="shared" si="636"/>
        <v>24.762800438705813</v>
      </c>
      <c r="V2949" s="32">
        <f t="shared" si="637"/>
        <v>19909</v>
      </c>
      <c r="W2949" s="36"/>
      <c r="X2949" s="36">
        <f t="shared" si="642"/>
        <v>2631.51</v>
      </c>
      <c r="Y2949" s="29">
        <f t="shared" si="630"/>
        <v>13834.04</v>
      </c>
      <c r="Z2949" s="36"/>
      <c r="AA2949" s="36">
        <f t="shared" si="629"/>
        <v>13834.04</v>
      </c>
      <c r="AB2949" s="29">
        <f t="shared" si="631"/>
        <v>10425.049999999999</v>
      </c>
      <c r="AC2949" s="30">
        <f t="shared" si="632"/>
        <v>127.13</v>
      </c>
    </row>
    <row r="2950" spans="1:30" x14ac:dyDescent="0.2">
      <c r="A2950" s="1" t="s">
        <v>2054</v>
      </c>
      <c r="B2950" s="31" t="s">
        <v>8286</v>
      </c>
      <c r="C2950" s="1">
        <v>0</v>
      </c>
      <c r="D2950" s="1" t="s">
        <v>11568</v>
      </c>
      <c r="E2950" s="1" t="s">
        <v>18319</v>
      </c>
      <c r="F2950" s="1">
        <v>0</v>
      </c>
      <c r="G2950" s="19">
        <v>77</v>
      </c>
      <c r="H2950" s="29">
        <f t="shared" si="633"/>
        <v>10519.45</v>
      </c>
      <c r="I2950" s="32">
        <v>804</v>
      </c>
      <c r="J2950" s="32">
        <v>26</v>
      </c>
      <c r="K2950" s="33">
        <f t="shared" si="634"/>
        <v>3.2338308457711441E-2</v>
      </c>
      <c r="L2950" s="34">
        <f t="shared" si="638"/>
        <v>16.855118347655658</v>
      </c>
      <c r="M2950" s="32">
        <v>837</v>
      </c>
      <c r="N2950" s="32">
        <v>180</v>
      </c>
      <c r="O2950" s="33">
        <f t="shared" si="635"/>
        <v>0.21505376344086022</v>
      </c>
      <c r="P2950" s="34">
        <f t="shared" si="639"/>
        <v>27.907518151527061</v>
      </c>
      <c r="Q2950" s="35">
        <v>0</v>
      </c>
      <c r="R2950" s="34">
        <f t="shared" si="640"/>
        <v>0</v>
      </c>
      <c r="S2950" s="33">
        <v>17.87</v>
      </c>
      <c r="T2950" s="34">
        <f t="shared" si="641"/>
        <v>50.42523033309709</v>
      </c>
      <c r="U2950" s="31">
        <f t="shared" si="636"/>
        <v>23.796966708069952</v>
      </c>
      <c r="V2950" s="32">
        <f t="shared" si="637"/>
        <v>19133</v>
      </c>
      <c r="W2950" s="36"/>
      <c r="X2950" s="36">
        <f t="shared" si="642"/>
        <v>2528.94</v>
      </c>
      <c r="Y2950" s="29">
        <f t="shared" si="630"/>
        <v>13048.390000000001</v>
      </c>
      <c r="Z2950" s="36"/>
      <c r="AA2950" s="36">
        <f t="shared" si="629"/>
        <v>13048.390000000001</v>
      </c>
      <c r="AB2950" s="29">
        <f t="shared" si="631"/>
        <v>9833</v>
      </c>
      <c r="AC2950" s="30">
        <f t="shared" si="632"/>
        <v>127.7</v>
      </c>
      <c r="AD2950" s="29"/>
    </row>
    <row r="2951" spans="1:30" x14ac:dyDescent="0.2">
      <c r="A2951" s="1" t="s">
        <v>2055</v>
      </c>
      <c r="B2951" s="31" t="s">
        <v>8286</v>
      </c>
      <c r="C2951" s="1">
        <v>0</v>
      </c>
      <c r="D2951" s="1" t="s">
        <v>11569</v>
      </c>
      <c r="E2951" s="1" t="s">
        <v>18320</v>
      </c>
      <c r="F2951" s="1">
        <v>0</v>
      </c>
      <c r="G2951" s="19">
        <v>116</v>
      </c>
      <c r="H2951" s="29">
        <f t="shared" si="633"/>
        <v>15847.48</v>
      </c>
      <c r="I2951" s="32">
        <v>804</v>
      </c>
      <c r="J2951" s="32">
        <v>55</v>
      </c>
      <c r="K2951" s="33">
        <f t="shared" si="634"/>
        <v>6.8407960199004969E-2</v>
      </c>
      <c r="L2951" s="34">
        <f t="shared" si="638"/>
        <v>35.655058043117741</v>
      </c>
      <c r="M2951" s="32">
        <v>832</v>
      </c>
      <c r="N2951" s="32">
        <v>35</v>
      </c>
      <c r="O2951" s="33">
        <f t="shared" si="635"/>
        <v>4.2067307692307696E-2</v>
      </c>
      <c r="P2951" s="34">
        <f t="shared" si="639"/>
        <v>5.4590728114916214</v>
      </c>
      <c r="Q2951" s="35">
        <v>0</v>
      </c>
      <c r="R2951" s="34">
        <f t="shared" si="640"/>
        <v>0</v>
      </c>
      <c r="S2951" s="33">
        <v>17.11</v>
      </c>
      <c r="T2951" s="34">
        <f t="shared" si="641"/>
        <v>47.732104890148833</v>
      </c>
      <c r="U2951" s="31">
        <f t="shared" si="636"/>
        <v>22.211558936189547</v>
      </c>
      <c r="V2951" s="32">
        <f t="shared" si="637"/>
        <v>17858</v>
      </c>
      <c r="W2951" s="36"/>
      <c r="X2951" s="36">
        <f t="shared" si="642"/>
        <v>2360.41</v>
      </c>
      <c r="Y2951" s="29">
        <f t="shared" si="630"/>
        <v>18207.89</v>
      </c>
      <c r="Z2951" s="36"/>
      <c r="AA2951" s="36">
        <f t="shared" si="629"/>
        <v>18207.89</v>
      </c>
      <c r="AB2951" s="29">
        <f t="shared" si="631"/>
        <v>13721.09</v>
      </c>
      <c r="AC2951" s="30">
        <f t="shared" si="632"/>
        <v>118.29</v>
      </c>
      <c r="AD2951" s="29"/>
    </row>
    <row r="2952" spans="1:30" x14ac:dyDescent="0.2">
      <c r="A2952" s="1" t="s">
        <v>2721</v>
      </c>
      <c r="B2952" s="31" t="s">
        <v>8286</v>
      </c>
      <c r="C2952" s="1">
        <v>0</v>
      </c>
      <c r="D2952" s="1" t="s">
        <v>11570</v>
      </c>
      <c r="E2952" s="1" t="s">
        <v>18321</v>
      </c>
      <c r="F2952" s="1">
        <v>0</v>
      </c>
      <c r="G2952" s="19">
        <v>76</v>
      </c>
      <c r="H2952" s="29">
        <f t="shared" si="633"/>
        <v>10382.83</v>
      </c>
      <c r="I2952" s="32">
        <v>804</v>
      </c>
      <c r="J2952" s="32">
        <v>18</v>
      </c>
      <c r="K2952" s="33">
        <f t="shared" si="634"/>
        <v>2.2388059701492536E-2</v>
      </c>
      <c r="L2952" s="34">
        <f t="shared" si="638"/>
        <v>11.668928086838532</v>
      </c>
      <c r="M2952" s="32">
        <v>822</v>
      </c>
      <c r="N2952" s="32">
        <v>78</v>
      </c>
      <c r="O2952" s="33">
        <f t="shared" si="635"/>
        <v>9.4890510948905105E-2</v>
      </c>
      <c r="P2952" s="34">
        <f t="shared" si="639"/>
        <v>12.313937753721245</v>
      </c>
      <c r="Q2952" s="35">
        <v>1</v>
      </c>
      <c r="R2952" s="34">
        <f t="shared" si="640"/>
        <v>100</v>
      </c>
      <c r="S2952" s="33">
        <v>19.61</v>
      </c>
      <c r="T2952" s="34">
        <f t="shared" si="641"/>
        <v>56.591070163004964</v>
      </c>
      <c r="U2952" s="31">
        <f t="shared" si="636"/>
        <v>45.143484000891185</v>
      </c>
      <c r="V2952" s="32">
        <f t="shared" si="637"/>
        <v>36295</v>
      </c>
      <c r="W2952" s="36"/>
      <c r="X2952" s="36">
        <f t="shared" si="642"/>
        <v>4797.3599999999997</v>
      </c>
      <c r="Y2952" s="29">
        <f t="shared" si="630"/>
        <v>15180.189999999999</v>
      </c>
      <c r="Z2952" s="36"/>
      <c r="AA2952" s="36">
        <f t="shared" si="629"/>
        <v>15180.189999999999</v>
      </c>
      <c r="AB2952" s="29">
        <f t="shared" si="631"/>
        <v>11439.48</v>
      </c>
      <c r="AC2952" s="30">
        <f t="shared" si="632"/>
        <v>150.52000000000001</v>
      </c>
      <c r="AD2952" s="29"/>
    </row>
    <row r="2953" spans="1:30" x14ac:dyDescent="0.2">
      <c r="A2953" s="1" t="s">
        <v>3927</v>
      </c>
      <c r="B2953" s="31" t="s">
        <v>8286</v>
      </c>
      <c r="C2953" s="1">
        <v>0</v>
      </c>
      <c r="D2953" s="1" t="s">
        <v>11571</v>
      </c>
      <c r="E2953" s="1" t="s">
        <v>18322</v>
      </c>
      <c r="F2953" s="1">
        <v>0</v>
      </c>
      <c r="G2953" s="19">
        <v>80</v>
      </c>
      <c r="H2953" s="29">
        <f t="shared" si="633"/>
        <v>10929.3</v>
      </c>
      <c r="I2953" s="32">
        <v>804</v>
      </c>
      <c r="J2953" s="32">
        <v>34</v>
      </c>
      <c r="K2953" s="33">
        <f t="shared" si="634"/>
        <v>4.228855721393035E-2</v>
      </c>
      <c r="L2953" s="34">
        <f t="shared" si="638"/>
        <v>22.041308608472786</v>
      </c>
      <c r="M2953" s="32">
        <v>816</v>
      </c>
      <c r="N2953" s="32">
        <v>190</v>
      </c>
      <c r="O2953" s="33">
        <f t="shared" si="635"/>
        <v>0.23284313725490197</v>
      </c>
      <c r="P2953" s="34">
        <f t="shared" si="639"/>
        <v>30.216044469208526</v>
      </c>
      <c r="Q2953" s="35">
        <v>0</v>
      </c>
      <c r="R2953" s="34">
        <f t="shared" si="640"/>
        <v>0</v>
      </c>
      <c r="S2953" s="33">
        <v>20.100000000000001</v>
      </c>
      <c r="T2953" s="34">
        <f t="shared" si="641"/>
        <v>58.327427356484776</v>
      </c>
      <c r="U2953" s="31">
        <f t="shared" si="636"/>
        <v>27.646195108541523</v>
      </c>
      <c r="V2953" s="32">
        <f t="shared" si="637"/>
        <v>22228</v>
      </c>
      <c r="W2953" s="36"/>
      <c r="X2953" s="36">
        <f t="shared" si="642"/>
        <v>2938.03</v>
      </c>
      <c r="Y2953" s="29">
        <f t="shared" si="630"/>
        <v>13867.33</v>
      </c>
      <c r="Z2953" s="36"/>
      <c r="AA2953" s="36">
        <f t="shared" si="629"/>
        <v>13867.33</v>
      </c>
      <c r="AB2953" s="29">
        <f t="shared" si="631"/>
        <v>10450.14</v>
      </c>
      <c r="AC2953" s="30">
        <f t="shared" si="632"/>
        <v>130.63</v>
      </c>
    </row>
    <row r="2954" spans="1:30" x14ac:dyDescent="0.2">
      <c r="A2954" s="1" t="s">
        <v>4089</v>
      </c>
      <c r="B2954" s="31" t="s">
        <v>8286</v>
      </c>
      <c r="C2954" s="1">
        <v>0</v>
      </c>
      <c r="D2954" s="1" t="s">
        <v>11572</v>
      </c>
      <c r="E2954" s="1" t="s">
        <v>16645</v>
      </c>
      <c r="F2954" s="1">
        <v>0</v>
      </c>
      <c r="G2954" s="19">
        <v>91</v>
      </c>
      <c r="H2954" s="29">
        <f t="shared" si="633"/>
        <v>12432.07</v>
      </c>
      <c r="I2954" s="32">
        <v>804</v>
      </c>
      <c r="J2954" s="32">
        <v>18</v>
      </c>
      <c r="K2954" s="33">
        <f t="shared" si="634"/>
        <v>2.2388059701492536E-2</v>
      </c>
      <c r="L2954" s="34">
        <f t="shared" si="638"/>
        <v>11.668928086838532</v>
      </c>
      <c r="M2954" s="32">
        <v>851</v>
      </c>
      <c r="N2954" s="32">
        <v>46</v>
      </c>
      <c r="O2954" s="33">
        <f t="shared" si="635"/>
        <v>5.4054054054054057E-2</v>
      </c>
      <c r="P2954" s="34">
        <f t="shared" si="639"/>
        <v>7.0145924002486941</v>
      </c>
      <c r="Q2954" s="35">
        <v>0</v>
      </c>
      <c r="R2954" s="34">
        <f t="shared" si="640"/>
        <v>0</v>
      </c>
      <c r="S2954" s="33">
        <v>19.14</v>
      </c>
      <c r="T2954" s="34">
        <f t="shared" si="641"/>
        <v>54.925584691708011</v>
      </c>
      <c r="U2954" s="31">
        <f t="shared" si="636"/>
        <v>18.402276294698808</v>
      </c>
      <c r="V2954" s="32">
        <f t="shared" si="637"/>
        <v>14795</v>
      </c>
      <c r="W2954" s="36"/>
      <c r="X2954" s="36">
        <f t="shared" si="642"/>
        <v>1955.56</v>
      </c>
      <c r="Y2954" s="29">
        <f t="shared" si="630"/>
        <v>14387.63</v>
      </c>
      <c r="Z2954" s="36"/>
      <c r="AA2954" s="36">
        <f t="shared" si="629"/>
        <v>14387.63</v>
      </c>
      <c r="AB2954" s="29">
        <f t="shared" si="631"/>
        <v>10842.22</v>
      </c>
      <c r="AC2954" s="30">
        <f t="shared" si="632"/>
        <v>119.15</v>
      </c>
    </row>
    <row r="2955" spans="1:30" x14ac:dyDescent="0.2">
      <c r="A2955" s="1" t="s">
        <v>4140</v>
      </c>
      <c r="B2955" s="31" t="s">
        <v>8285</v>
      </c>
      <c r="C2955" s="1">
        <v>0</v>
      </c>
      <c r="D2955" s="1" t="s">
        <v>11573</v>
      </c>
      <c r="E2955" s="1" t="s">
        <v>17181</v>
      </c>
      <c r="F2955" s="1">
        <v>0</v>
      </c>
      <c r="G2955" s="19">
        <v>61</v>
      </c>
      <c r="H2955" s="29">
        <f t="shared" si="633"/>
        <v>8333.59</v>
      </c>
      <c r="I2955" s="32">
        <v>804</v>
      </c>
      <c r="J2955" s="32">
        <v>9</v>
      </c>
      <c r="K2955" s="33">
        <f t="shared" si="634"/>
        <v>1.1194029850746268E-2</v>
      </c>
      <c r="L2955" s="34">
        <f t="shared" si="638"/>
        <v>5.8344640434192661</v>
      </c>
      <c r="M2955" s="32">
        <v>820</v>
      </c>
      <c r="N2955" s="32">
        <v>7</v>
      </c>
      <c r="O2955" s="33">
        <f t="shared" si="635"/>
        <v>8.5365853658536592E-3</v>
      </c>
      <c r="P2955" s="34">
        <f t="shared" si="639"/>
        <v>1.1077923363807389</v>
      </c>
      <c r="Q2955" s="35">
        <v>0</v>
      </c>
      <c r="R2955" s="34">
        <f t="shared" si="640"/>
        <v>0</v>
      </c>
      <c r="S2955" s="33">
        <v>20.100000000000001</v>
      </c>
      <c r="T2955" s="34">
        <f t="shared" si="641"/>
        <v>58.327427356484776</v>
      </c>
      <c r="U2955" s="31">
        <f t="shared" si="636"/>
        <v>16.317420934071194</v>
      </c>
      <c r="V2955" s="32">
        <f t="shared" si="637"/>
        <v>13119</v>
      </c>
      <c r="W2955" s="36"/>
      <c r="X2955" s="36">
        <f t="shared" si="642"/>
        <v>1734.03</v>
      </c>
      <c r="Y2955" s="29">
        <f t="shared" si="630"/>
        <v>10067.620000000001</v>
      </c>
      <c r="Z2955" s="36"/>
      <c r="AA2955" s="36">
        <f t="shared" si="629"/>
        <v>10067.620000000001</v>
      </c>
      <c r="AB2955" s="29">
        <f t="shared" si="631"/>
        <v>7586.75</v>
      </c>
      <c r="AC2955" s="30">
        <f t="shared" si="632"/>
        <v>124.37</v>
      </c>
      <c r="AD2955" s="29"/>
    </row>
    <row r="2956" spans="1:30" x14ac:dyDescent="0.2">
      <c r="A2956" s="1" t="s">
        <v>4946</v>
      </c>
      <c r="B2956" s="31" t="s">
        <v>8286</v>
      </c>
      <c r="C2956" s="1">
        <v>0</v>
      </c>
      <c r="D2956" s="1" t="s">
        <v>11574</v>
      </c>
      <c r="E2956" s="1" t="s">
        <v>18323</v>
      </c>
      <c r="F2956" s="1">
        <v>0</v>
      </c>
      <c r="G2956" s="19">
        <v>68</v>
      </c>
      <c r="H2956" s="29">
        <f t="shared" si="633"/>
        <v>9289.9</v>
      </c>
      <c r="I2956" s="32">
        <v>804</v>
      </c>
      <c r="J2956" s="32">
        <v>28</v>
      </c>
      <c r="K2956" s="33">
        <f t="shared" si="634"/>
        <v>3.482587064676617E-2</v>
      </c>
      <c r="L2956" s="34">
        <f t="shared" si="638"/>
        <v>18.151665912859944</v>
      </c>
      <c r="M2956" s="32">
        <v>820</v>
      </c>
      <c r="N2956" s="32">
        <v>161</v>
      </c>
      <c r="O2956" s="33">
        <f t="shared" si="635"/>
        <v>0.19634146341463415</v>
      </c>
      <c r="P2956" s="34">
        <f t="shared" si="639"/>
        <v>25.479223736756989</v>
      </c>
      <c r="Q2956" s="35">
        <v>0</v>
      </c>
      <c r="R2956" s="34">
        <f t="shared" si="640"/>
        <v>0</v>
      </c>
      <c r="S2956" s="33">
        <v>21.16</v>
      </c>
      <c r="T2956" s="34">
        <f t="shared" si="641"/>
        <v>62.08362863217576</v>
      </c>
      <c r="U2956" s="31">
        <f t="shared" si="636"/>
        <v>26.428629570448173</v>
      </c>
      <c r="V2956" s="32">
        <f t="shared" si="637"/>
        <v>21249</v>
      </c>
      <c r="W2956" s="36"/>
      <c r="X2956" s="36">
        <f t="shared" si="642"/>
        <v>2808.62</v>
      </c>
      <c r="Y2956" s="29">
        <f t="shared" si="630"/>
        <v>12098.52</v>
      </c>
      <c r="Z2956" s="36"/>
      <c r="AA2956" s="36">
        <f t="shared" si="629"/>
        <v>12098.52</v>
      </c>
      <c r="AB2956" s="29">
        <f t="shared" si="631"/>
        <v>9117.2000000000007</v>
      </c>
      <c r="AC2956" s="30">
        <f t="shared" si="632"/>
        <v>134.08000000000001</v>
      </c>
      <c r="AD2956" s="29"/>
    </row>
    <row r="2957" spans="1:30" x14ac:dyDescent="0.2">
      <c r="A2957" s="1" t="s">
        <v>5238</v>
      </c>
      <c r="B2957" s="31" t="s">
        <v>8286</v>
      </c>
      <c r="C2957" s="1">
        <v>0</v>
      </c>
      <c r="D2957" s="1" t="s">
        <v>11575</v>
      </c>
      <c r="E2957" s="1" t="s">
        <v>18324</v>
      </c>
      <c r="F2957" s="1">
        <v>0</v>
      </c>
      <c r="G2957" s="19">
        <v>61</v>
      </c>
      <c r="H2957" s="29">
        <f t="shared" si="633"/>
        <v>8333.59</v>
      </c>
      <c r="I2957" s="32">
        <v>804</v>
      </c>
      <c r="J2957" s="32">
        <v>14</v>
      </c>
      <c r="K2957" s="33">
        <f t="shared" si="634"/>
        <v>1.7412935323383085E-2</v>
      </c>
      <c r="L2957" s="34">
        <f t="shared" si="638"/>
        <v>9.0758329564299718</v>
      </c>
      <c r="M2957" s="32">
        <v>822</v>
      </c>
      <c r="N2957" s="32">
        <v>73</v>
      </c>
      <c r="O2957" s="33">
        <f t="shared" si="635"/>
        <v>8.8807785888077861E-2</v>
      </c>
      <c r="P2957" s="34">
        <f t="shared" si="639"/>
        <v>11.524582769508346</v>
      </c>
      <c r="Q2957" s="35">
        <v>0</v>
      </c>
      <c r="R2957" s="34">
        <f t="shared" si="640"/>
        <v>0</v>
      </c>
      <c r="S2957" s="33">
        <v>21.16</v>
      </c>
      <c r="T2957" s="34">
        <f t="shared" si="641"/>
        <v>62.08362863217576</v>
      </c>
      <c r="U2957" s="31">
        <f t="shared" si="636"/>
        <v>20.67101108952852</v>
      </c>
      <c r="V2957" s="32">
        <f t="shared" si="637"/>
        <v>16619</v>
      </c>
      <c r="W2957" s="36"/>
      <c r="X2957" s="36">
        <f t="shared" si="642"/>
        <v>2196.65</v>
      </c>
      <c r="Y2957" s="29">
        <f t="shared" si="630"/>
        <v>10530.24</v>
      </c>
      <c r="Z2957" s="36"/>
      <c r="AA2957" s="36">
        <f t="shared" si="629"/>
        <v>10530.24</v>
      </c>
      <c r="AB2957" s="29">
        <f t="shared" si="631"/>
        <v>7935.37</v>
      </c>
      <c r="AC2957" s="30">
        <f t="shared" si="632"/>
        <v>130.09</v>
      </c>
    </row>
    <row r="2958" spans="1:30" x14ac:dyDescent="0.2">
      <c r="A2958" s="1" t="s">
        <v>5243</v>
      </c>
      <c r="B2958" s="31" t="s">
        <v>8286</v>
      </c>
      <c r="C2958" s="1">
        <v>0</v>
      </c>
      <c r="D2958" s="1" t="s">
        <v>11576</v>
      </c>
      <c r="E2958" s="1" t="s">
        <v>18124</v>
      </c>
      <c r="F2958" s="1">
        <v>0</v>
      </c>
      <c r="G2958" s="19">
        <v>88</v>
      </c>
      <c r="H2958" s="29">
        <f t="shared" si="633"/>
        <v>12022.23</v>
      </c>
      <c r="I2958" s="32">
        <v>804</v>
      </c>
      <c r="J2958" s="32">
        <v>38</v>
      </c>
      <c r="K2958" s="33">
        <f t="shared" si="634"/>
        <v>4.7263681592039801E-2</v>
      </c>
      <c r="L2958" s="34">
        <f t="shared" si="638"/>
        <v>24.63440373888135</v>
      </c>
      <c r="M2958" s="32">
        <v>817</v>
      </c>
      <c r="N2958" s="32">
        <v>160</v>
      </c>
      <c r="O2958" s="33">
        <f t="shared" si="635"/>
        <v>0.19583843329253367</v>
      </c>
      <c r="P2958" s="34">
        <f t="shared" si="639"/>
        <v>25.413945538232717</v>
      </c>
      <c r="Q2958" s="35">
        <v>0</v>
      </c>
      <c r="R2958" s="34">
        <f t="shared" si="640"/>
        <v>0</v>
      </c>
      <c r="S2958" s="33">
        <v>21.16</v>
      </c>
      <c r="T2958" s="34">
        <f t="shared" si="641"/>
        <v>62.08362863217576</v>
      </c>
      <c r="U2958" s="31">
        <f t="shared" si="636"/>
        <v>28.032994477322458</v>
      </c>
      <c r="V2958" s="32">
        <f t="shared" si="637"/>
        <v>22539</v>
      </c>
      <c r="W2958" s="36"/>
      <c r="X2958" s="36">
        <f t="shared" si="642"/>
        <v>2979.13</v>
      </c>
      <c r="Y2958" s="29">
        <f t="shared" si="630"/>
        <v>15001.36</v>
      </c>
      <c r="Z2958" s="36"/>
      <c r="AA2958" s="36">
        <f t="shared" si="629"/>
        <v>15001.36</v>
      </c>
      <c r="AB2958" s="29">
        <f t="shared" si="631"/>
        <v>11304.72</v>
      </c>
      <c r="AC2958" s="30">
        <f t="shared" si="632"/>
        <v>128.46</v>
      </c>
      <c r="AD2958" s="29"/>
    </row>
    <row r="2959" spans="1:30" x14ac:dyDescent="0.2">
      <c r="A2959" s="1" t="s">
        <v>6099</v>
      </c>
      <c r="B2959" s="31" t="s">
        <v>8286</v>
      </c>
      <c r="C2959" s="1">
        <v>0</v>
      </c>
      <c r="D2959" s="1" t="s">
        <v>9623</v>
      </c>
      <c r="E2959" s="1" t="s">
        <v>18325</v>
      </c>
      <c r="F2959" s="1">
        <v>0</v>
      </c>
      <c r="G2959" s="19">
        <v>70</v>
      </c>
      <c r="H2959" s="29">
        <f t="shared" si="633"/>
        <v>9563.1299999999992</v>
      </c>
      <c r="I2959" s="32">
        <v>804</v>
      </c>
      <c r="J2959" s="32">
        <v>23</v>
      </c>
      <c r="K2959" s="33">
        <f t="shared" si="634"/>
        <v>2.8606965174129355E-2</v>
      </c>
      <c r="L2959" s="34">
        <f t="shared" si="638"/>
        <v>14.910296999849241</v>
      </c>
      <c r="M2959" s="32">
        <v>700</v>
      </c>
      <c r="N2959" s="32">
        <v>62</v>
      </c>
      <c r="O2959" s="33">
        <f t="shared" si="635"/>
        <v>8.8571428571428565E-2</v>
      </c>
      <c r="P2959" s="34">
        <f t="shared" si="639"/>
        <v>11.493910690121787</v>
      </c>
      <c r="Q2959" s="35">
        <v>0</v>
      </c>
      <c r="R2959" s="34">
        <f t="shared" si="640"/>
        <v>0</v>
      </c>
      <c r="S2959" s="33">
        <v>25.13</v>
      </c>
      <c r="T2959" s="34">
        <f t="shared" si="641"/>
        <v>76.151665485471298</v>
      </c>
      <c r="U2959" s="31">
        <f t="shared" si="636"/>
        <v>25.638968293860582</v>
      </c>
      <c r="V2959" s="32">
        <f t="shared" si="637"/>
        <v>20614</v>
      </c>
      <c r="W2959" s="36"/>
      <c r="X2959" s="36">
        <f t="shared" si="642"/>
        <v>2724.69</v>
      </c>
      <c r="Y2959" s="29">
        <f t="shared" si="630"/>
        <v>12287.82</v>
      </c>
      <c r="Z2959" s="36"/>
      <c r="AA2959" s="36">
        <f t="shared" si="629"/>
        <v>12287.82</v>
      </c>
      <c r="AB2959" s="29">
        <f t="shared" si="631"/>
        <v>9259.85</v>
      </c>
      <c r="AC2959" s="30">
        <f t="shared" si="632"/>
        <v>132.28</v>
      </c>
      <c r="AD2959" s="29"/>
    </row>
    <row r="2960" spans="1:30" x14ac:dyDescent="0.2">
      <c r="A2960" s="1" t="s">
        <v>6141</v>
      </c>
      <c r="B2960" s="31" t="s">
        <v>8286</v>
      </c>
      <c r="C2960" s="1">
        <v>0</v>
      </c>
      <c r="D2960" s="1" t="s">
        <v>11577</v>
      </c>
      <c r="E2960" s="1" t="s">
        <v>18211</v>
      </c>
      <c r="F2960" s="1">
        <v>0</v>
      </c>
      <c r="G2960" s="19">
        <v>89</v>
      </c>
      <c r="H2960" s="29">
        <f t="shared" si="633"/>
        <v>12158.84</v>
      </c>
      <c r="I2960" s="32">
        <v>804</v>
      </c>
      <c r="J2960" s="32">
        <v>29</v>
      </c>
      <c r="K2960" s="33">
        <f t="shared" si="634"/>
        <v>3.6069651741293535E-2</v>
      </c>
      <c r="L2960" s="34">
        <f t="shared" si="638"/>
        <v>18.799939695462083</v>
      </c>
      <c r="M2960" s="32">
        <v>784</v>
      </c>
      <c r="N2960" s="32">
        <v>99</v>
      </c>
      <c r="O2960" s="33">
        <f t="shared" si="635"/>
        <v>0.12627551020408162</v>
      </c>
      <c r="P2960" s="34">
        <f t="shared" si="639"/>
        <v>16.386767832978929</v>
      </c>
      <c r="Q2960" s="35">
        <v>0.4</v>
      </c>
      <c r="R2960" s="34">
        <f t="shared" si="640"/>
        <v>40</v>
      </c>
      <c r="S2960" s="33">
        <v>21.73</v>
      </c>
      <c r="T2960" s="34">
        <f t="shared" si="641"/>
        <v>64.103472714386967</v>
      </c>
      <c r="U2960" s="31">
        <f t="shared" si="636"/>
        <v>34.822545060707</v>
      </c>
      <c r="V2960" s="32">
        <f t="shared" si="637"/>
        <v>27997</v>
      </c>
      <c r="W2960" s="36"/>
      <c r="X2960" s="36">
        <f t="shared" si="642"/>
        <v>3700.55</v>
      </c>
      <c r="Y2960" s="29">
        <f t="shared" si="630"/>
        <v>15859.39</v>
      </c>
      <c r="Z2960" s="36"/>
      <c r="AA2960" s="36">
        <f t="shared" si="629"/>
        <v>15859.39</v>
      </c>
      <c r="AB2960" s="29">
        <f t="shared" si="631"/>
        <v>11951.31</v>
      </c>
      <c r="AC2960" s="30">
        <f t="shared" si="632"/>
        <v>134.28</v>
      </c>
    </row>
    <row r="2961" spans="1:30" x14ac:dyDescent="0.2">
      <c r="A2961" s="1" t="s">
        <v>7149</v>
      </c>
      <c r="B2961" s="31" t="s">
        <v>8286</v>
      </c>
      <c r="C2961" s="1">
        <v>0</v>
      </c>
      <c r="D2961" s="1" t="s">
        <v>11578</v>
      </c>
      <c r="E2961" s="1" t="s">
        <v>18326</v>
      </c>
      <c r="F2961" s="1">
        <v>0</v>
      </c>
      <c r="G2961" s="19">
        <v>83</v>
      </c>
      <c r="H2961" s="29">
        <f t="shared" si="633"/>
        <v>11339.14</v>
      </c>
      <c r="I2961" s="32">
        <v>804</v>
      </c>
      <c r="J2961" s="32">
        <v>25</v>
      </c>
      <c r="K2961" s="33">
        <f t="shared" si="634"/>
        <v>3.109452736318408E-2</v>
      </c>
      <c r="L2961" s="34">
        <f t="shared" si="638"/>
        <v>16.206844565053519</v>
      </c>
      <c r="M2961" s="32">
        <v>822</v>
      </c>
      <c r="N2961" s="32">
        <v>48</v>
      </c>
      <c r="O2961" s="33">
        <f t="shared" si="635"/>
        <v>5.8394160583941604E-2</v>
      </c>
      <c r="P2961" s="34">
        <f t="shared" si="639"/>
        <v>7.5778078484438431</v>
      </c>
      <c r="Q2961" s="35">
        <v>0</v>
      </c>
      <c r="R2961" s="34">
        <f t="shared" si="640"/>
        <v>0</v>
      </c>
      <c r="S2961" s="33">
        <v>21.16</v>
      </c>
      <c r="T2961" s="34">
        <f t="shared" si="641"/>
        <v>62.08362863217576</v>
      </c>
      <c r="U2961" s="31">
        <f t="shared" si="636"/>
        <v>21.467070261418279</v>
      </c>
      <c r="V2961" s="32">
        <f t="shared" si="637"/>
        <v>17260</v>
      </c>
      <c r="W2961" s="36"/>
      <c r="X2961" s="36">
        <f t="shared" si="642"/>
        <v>2281.37</v>
      </c>
      <c r="Y2961" s="29">
        <f t="shared" si="630"/>
        <v>13620.509999999998</v>
      </c>
      <c r="Z2961" s="36"/>
      <c r="AA2961" s="36">
        <f t="shared" si="629"/>
        <v>13620.509999999998</v>
      </c>
      <c r="AB2961" s="29">
        <f t="shared" si="631"/>
        <v>10264.14</v>
      </c>
      <c r="AC2961" s="30">
        <f t="shared" si="632"/>
        <v>123.66</v>
      </c>
    </row>
    <row r="2962" spans="1:30" x14ac:dyDescent="0.2">
      <c r="A2962" s="1" t="s">
        <v>7419</v>
      </c>
      <c r="B2962" s="31" t="s">
        <v>8290</v>
      </c>
      <c r="C2962" s="1">
        <v>0</v>
      </c>
      <c r="D2962" s="1" t="s">
        <v>11579</v>
      </c>
      <c r="E2962" s="1" t="s">
        <v>17261</v>
      </c>
      <c r="F2962" s="1">
        <v>0</v>
      </c>
      <c r="G2962" s="19">
        <v>80</v>
      </c>
      <c r="H2962" s="29">
        <f t="shared" si="633"/>
        <v>10929.3</v>
      </c>
      <c r="I2962" s="32">
        <v>804</v>
      </c>
      <c r="J2962" s="32">
        <v>30</v>
      </c>
      <c r="K2962" s="33">
        <f t="shared" si="634"/>
        <v>3.7313432835820892E-2</v>
      </c>
      <c r="L2962" s="34">
        <f t="shared" si="638"/>
        <v>19.448213478064222</v>
      </c>
      <c r="M2962" s="32">
        <v>782</v>
      </c>
      <c r="N2962" s="32">
        <v>24</v>
      </c>
      <c r="O2962" s="33">
        <f t="shared" si="635"/>
        <v>3.0690537084398978E-2</v>
      </c>
      <c r="P2962" s="34">
        <f t="shared" si="639"/>
        <v>3.9827097515478513</v>
      </c>
      <c r="Q2962" s="35">
        <v>0</v>
      </c>
      <c r="R2962" s="34">
        <f t="shared" si="640"/>
        <v>0</v>
      </c>
      <c r="S2962" s="33">
        <v>22.33</v>
      </c>
      <c r="T2962" s="34">
        <f t="shared" si="641"/>
        <v>66.229624379872419</v>
      </c>
      <c r="U2962" s="31">
        <f t="shared" si="636"/>
        <v>22.415136902371124</v>
      </c>
      <c r="V2962" s="32">
        <f t="shared" si="637"/>
        <v>18022</v>
      </c>
      <c r="W2962" s="36"/>
      <c r="X2962" s="36">
        <f t="shared" si="642"/>
        <v>2382.09</v>
      </c>
      <c r="Y2962" s="29">
        <f t="shared" si="630"/>
        <v>13311.39</v>
      </c>
      <c r="Z2962" s="36"/>
      <c r="AA2962" s="36">
        <f t="shared" si="629"/>
        <v>13311.39</v>
      </c>
      <c r="AB2962" s="29">
        <f t="shared" si="631"/>
        <v>10031.19</v>
      </c>
      <c r="AC2962" s="30">
        <f t="shared" si="632"/>
        <v>125.39</v>
      </c>
    </row>
    <row r="2963" spans="1:30" x14ac:dyDescent="0.2">
      <c r="A2963" s="1" t="s">
        <v>7592</v>
      </c>
      <c r="B2963" s="31" t="s">
        <v>8293</v>
      </c>
      <c r="C2963" s="1">
        <v>0</v>
      </c>
      <c r="D2963" s="1" t="s">
        <v>11580</v>
      </c>
      <c r="E2963" s="1" t="s">
        <v>17435</v>
      </c>
      <c r="F2963" s="1">
        <v>0</v>
      </c>
      <c r="G2963" s="19">
        <v>70</v>
      </c>
      <c r="H2963" s="29">
        <f t="shared" si="633"/>
        <v>9563.1299999999992</v>
      </c>
      <c r="I2963" s="32">
        <v>804</v>
      </c>
      <c r="J2963" s="32">
        <v>1</v>
      </c>
      <c r="K2963" s="33">
        <f t="shared" si="634"/>
        <v>1.2437810945273632E-3</v>
      </c>
      <c r="L2963" s="34">
        <f t="shared" si="638"/>
        <v>0.64827378260214086</v>
      </c>
      <c r="M2963" s="32">
        <v>752</v>
      </c>
      <c r="N2963" s="32">
        <v>89</v>
      </c>
      <c r="O2963" s="33">
        <f t="shared" si="635"/>
        <v>0.11835106382978723</v>
      </c>
      <c r="P2963" s="34">
        <f t="shared" si="639"/>
        <v>15.358412748682809</v>
      </c>
      <c r="Q2963" s="35">
        <v>0</v>
      </c>
      <c r="R2963" s="34">
        <f t="shared" si="640"/>
        <v>0</v>
      </c>
      <c r="S2963" s="33">
        <v>22.97</v>
      </c>
      <c r="T2963" s="34">
        <f t="shared" si="641"/>
        <v>68.497519489723601</v>
      </c>
      <c r="U2963" s="31">
        <f t="shared" si="636"/>
        <v>21.126051505252136</v>
      </c>
      <c r="V2963" s="32">
        <f t="shared" si="637"/>
        <v>16985</v>
      </c>
      <c r="W2963" s="36"/>
      <c r="X2963" s="36">
        <f t="shared" si="642"/>
        <v>2245.02</v>
      </c>
      <c r="Y2963" s="29">
        <f t="shared" si="630"/>
        <v>11808.15</v>
      </c>
      <c r="Z2963" s="36"/>
      <c r="AA2963" s="36">
        <f t="shared" si="629"/>
        <v>11808.15</v>
      </c>
      <c r="AB2963" s="29">
        <f t="shared" si="631"/>
        <v>8898.3799999999992</v>
      </c>
      <c r="AC2963" s="30">
        <f t="shared" si="632"/>
        <v>127.12</v>
      </c>
    </row>
    <row r="2964" spans="1:30" x14ac:dyDescent="0.2">
      <c r="A2964" s="1" t="s">
        <v>1390</v>
      </c>
      <c r="B2964" s="31" t="s">
        <v>8294</v>
      </c>
      <c r="C2964" s="1">
        <v>0</v>
      </c>
      <c r="D2964" s="1" t="s">
        <v>11581</v>
      </c>
      <c r="E2964" s="1" t="s">
        <v>16602</v>
      </c>
      <c r="F2964" s="1">
        <v>0</v>
      </c>
      <c r="G2964" s="19">
        <v>97</v>
      </c>
      <c r="H2964" s="29">
        <f t="shared" si="633"/>
        <v>13251.77</v>
      </c>
      <c r="I2964" s="32">
        <v>805</v>
      </c>
      <c r="J2964" s="32">
        <v>22</v>
      </c>
      <c r="K2964" s="33">
        <f t="shared" si="634"/>
        <v>2.732919254658385E-2</v>
      </c>
      <c r="L2964" s="34">
        <f t="shared" si="638"/>
        <v>14.244306418219461</v>
      </c>
      <c r="M2964" s="32">
        <v>778</v>
      </c>
      <c r="N2964" s="32">
        <v>15</v>
      </c>
      <c r="O2964" s="33">
        <f t="shared" si="635"/>
        <v>1.9280205655526992E-2</v>
      </c>
      <c r="P2964" s="34">
        <f t="shared" si="639"/>
        <v>2.5019915052300927</v>
      </c>
      <c r="Q2964" s="35">
        <v>0</v>
      </c>
      <c r="R2964" s="34">
        <f t="shared" si="640"/>
        <v>0</v>
      </c>
      <c r="S2964" s="33">
        <v>21.18</v>
      </c>
      <c r="T2964" s="34">
        <f t="shared" si="641"/>
        <v>62.154500354358611</v>
      </c>
      <c r="U2964" s="31">
        <f t="shared" si="636"/>
        <v>19.725199569452041</v>
      </c>
      <c r="V2964" s="32">
        <f t="shared" si="637"/>
        <v>15879</v>
      </c>
      <c r="W2964" s="36"/>
      <c r="X2964" s="36">
        <f t="shared" si="642"/>
        <v>2098.84</v>
      </c>
      <c r="Y2964" s="29">
        <f t="shared" si="630"/>
        <v>15350.61</v>
      </c>
      <c r="Z2964" s="36"/>
      <c r="AA2964" s="36">
        <f t="shared" si="629"/>
        <v>15350.61</v>
      </c>
      <c r="AB2964" s="29">
        <f t="shared" si="631"/>
        <v>11567.91</v>
      </c>
      <c r="AC2964" s="30">
        <f t="shared" si="632"/>
        <v>119.26</v>
      </c>
      <c r="AD2964" s="29"/>
    </row>
    <row r="2965" spans="1:30" x14ac:dyDescent="0.2">
      <c r="A2965" s="1" t="s">
        <v>2471</v>
      </c>
      <c r="B2965" s="31" t="s">
        <v>8293</v>
      </c>
      <c r="C2965" s="1">
        <v>0</v>
      </c>
      <c r="D2965" s="1" t="s">
        <v>11582</v>
      </c>
      <c r="E2965" s="1" t="s">
        <v>17722</v>
      </c>
      <c r="F2965" s="1">
        <v>0</v>
      </c>
      <c r="G2965" s="19">
        <v>76</v>
      </c>
      <c r="H2965" s="29">
        <f t="shared" si="633"/>
        <v>10382.83</v>
      </c>
      <c r="I2965" s="32">
        <v>805</v>
      </c>
      <c r="J2965" s="32">
        <v>0</v>
      </c>
      <c r="K2965" s="33">
        <f t="shared" si="634"/>
        <v>0</v>
      </c>
      <c r="L2965" s="34">
        <f t="shared" si="638"/>
        <v>0</v>
      </c>
      <c r="M2965" s="32">
        <v>719</v>
      </c>
      <c r="N2965" s="32">
        <v>26</v>
      </c>
      <c r="O2965" s="33">
        <f t="shared" si="635"/>
        <v>3.6161335187760782E-2</v>
      </c>
      <c r="P2965" s="34">
        <f t="shared" si="639"/>
        <v>4.6926549993318805</v>
      </c>
      <c r="Q2965" s="35">
        <v>0</v>
      </c>
      <c r="R2965" s="34">
        <f t="shared" si="640"/>
        <v>0</v>
      </c>
      <c r="S2965" s="33">
        <v>22.36</v>
      </c>
      <c r="T2965" s="34">
        <f t="shared" si="641"/>
        <v>66.335931963146706</v>
      </c>
      <c r="U2965" s="31">
        <f t="shared" si="636"/>
        <v>17.757146740619646</v>
      </c>
      <c r="V2965" s="32">
        <f t="shared" si="637"/>
        <v>14295</v>
      </c>
      <c r="W2965" s="36"/>
      <c r="X2965" s="36">
        <f t="shared" si="642"/>
        <v>1889.47</v>
      </c>
      <c r="Y2965" s="29">
        <f t="shared" si="630"/>
        <v>12272.3</v>
      </c>
      <c r="Z2965" s="36"/>
      <c r="AA2965" s="36">
        <f t="shared" si="629"/>
        <v>12272.3</v>
      </c>
      <c r="AB2965" s="29">
        <f t="shared" si="631"/>
        <v>9248.15</v>
      </c>
      <c r="AC2965" s="30">
        <f t="shared" si="632"/>
        <v>121.69</v>
      </c>
      <c r="AD2965" s="29"/>
    </row>
    <row r="2966" spans="1:30" x14ac:dyDescent="0.2">
      <c r="A2966" s="1" t="s">
        <v>2520</v>
      </c>
      <c r="B2966" s="31" t="s">
        <v>8286</v>
      </c>
      <c r="C2966" s="1">
        <v>0</v>
      </c>
      <c r="D2966" s="1" t="s">
        <v>9580</v>
      </c>
      <c r="E2966" s="1" t="s">
        <v>17827</v>
      </c>
      <c r="F2966" s="1">
        <v>0</v>
      </c>
      <c r="G2966" s="19">
        <v>87</v>
      </c>
      <c r="H2966" s="29">
        <f t="shared" si="633"/>
        <v>11885.61</v>
      </c>
      <c r="I2966" s="32">
        <v>805</v>
      </c>
      <c r="J2966" s="32">
        <v>27</v>
      </c>
      <c r="K2966" s="33">
        <f t="shared" si="634"/>
        <v>3.354037267080745E-2</v>
      </c>
      <c r="L2966" s="34">
        <f t="shared" si="638"/>
        <v>17.481648785996608</v>
      </c>
      <c r="M2966" s="32">
        <v>780</v>
      </c>
      <c r="N2966" s="32">
        <v>147</v>
      </c>
      <c r="O2966" s="33">
        <f t="shared" si="635"/>
        <v>0.18846153846153846</v>
      </c>
      <c r="P2966" s="34">
        <f t="shared" si="639"/>
        <v>24.456646195482463</v>
      </c>
      <c r="Q2966" s="35">
        <v>0</v>
      </c>
      <c r="R2966" s="34">
        <f t="shared" si="640"/>
        <v>0</v>
      </c>
      <c r="S2966" s="33">
        <v>21.76</v>
      </c>
      <c r="T2966" s="34">
        <f t="shared" si="641"/>
        <v>64.20978029766124</v>
      </c>
      <c r="U2966" s="31">
        <f t="shared" si="636"/>
        <v>26.537018819785079</v>
      </c>
      <c r="V2966" s="32">
        <f t="shared" si="637"/>
        <v>21362</v>
      </c>
      <c r="W2966" s="36"/>
      <c r="X2966" s="36">
        <f t="shared" si="642"/>
        <v>2823.56</v>
      </c>
      <c r="Y2966" s="29">
        <f t="shared" si="630"/>
        <v>14709.17</v>
      </c>
      <c r="Z2966" s="36"/>
      <c r="AA2966" s="36">
        <f t="shared" si="629"/>
        <v>14709.17</v>
      </c>
      <c r="AB2966" s="29">
        <f t="shared" si="631"/>
        <v>11084.53</v>
      </c>
      <c r="AC2966" s="30">
        <f t="shared" si="632"/>
        <v>127.41</v>
      </c>
    </row>
    <row r="2967" spans="1:30" x14ac:dyDescent="0.2">
      <c r="A2967" s="1" t="s">
        <v>3065</v>
      </c>
      <c r="B2967" s="31" t="s">
        <v>8286</v>
      </c>
      <c r="C2967" s="1">
        <v>0</v>
      </c>
      <c r="D2967" s="1" t="s">
        <v>11583</v>
      </c>
      <c r="E2967" s="1" t="s">
        <v>18327</v>
      </c>
      <c r="F2967" s="1">
        <v>0</v>
      </c>
      <c r="G2967" s="19">
        <v>85</v>
      </c>
      <c r="H2967" s="29">
        <f t="shared" si="633"/>
        <v>11612.38</v>
      </c>
      <c r="I2967" s="32">
        <v>805</v>
      </c>
      <c r="J2967" s="32">
        <v>39</v>
      </c>
      <c r="K2967" s="33">
        <f t="shared" si="634"/>
        <v>4.8447204968944099E-2</v>
      </c>
      <c r="L2967" s="34">
        <f t="shared" si="638"/>
        <v>25.251270468661772</v>
      </c>
      <c r="M2967" s="32">
        <v>846</v>
      </c>
      <c r="N2967" s="32">
        <v>33</v>
      </c>
      <c r="O2967" s="33">
        <f t="shared" si="635"/>
        <v>3.9007092198581561E-2</v>
      </c>
      <c r="P2967" s="34">
        <f t="shared" si="639"/>
        <v>5.0619487711014512</v>
      </c>
      <c r="Q2967" s="35">
        <v>0</v>
      </c>
      <c r="R2967" s="34">
        <f t="shared" si="640"/>
        <v>0</v>
      </c>
      <c r="S2967" s="33">
        <v>20.64</v>
      </c>
      <c r="T2967" s="34">
        <f t="shared" si="641"/>
        <v>60.24096385542169</v>
      </c>
      <c r="U2967" s="31">
        <f t="shared" si="636"/>
        <v>22.638545773796228</v>
      </c>
      <c r="V2967" s="32">
        <f t="shared" si="637"/>
        <v>18224</v>
      </c>
      <c r="W2967" s="36"/>
      <c r="X2967" s="36">
        <f t="shared" si="642"/>
        <v>2408.79</v>
      </c>
      <c r="Y2967" s="29">
        <f t="shared" si="630"/>
        <v>14021.169999999998</v>
      </c>
      <c r="Z2967" s="36"/>
      <c r="AA2967" s="36">
        <f t="shared" si="629"/>
        <v>14021.169999999998</v>
      </c>
      <c r="AB2967" s="29">
        <f t="shared" si="631"/>
        <v>10566.07</v>
      </c>
      <c r="AC2967" s="30">
        <f t="shared" si="632"/>
        <v>124.31</v>
      </c>
    </row>
    <row r="2968" spans="1:30" x14ac:dyDescent="0.2">
      <c r="A2968" s="1" t="s">
        <v>3103</v>
      </c>
      <c r="B2968" s="31" t="s">
        <v>8291</v>
      </c>
      <c r="C2968" s="1">
        <v>0</v>
      </c>
      <c r="D2968" s="1" t="s">
        <v>11584</v>
      </c>
      <c r="E2968" s="1" t="s">
        <v>17642</v>
      </c>
      <c r="F2968" s="1">
        <v>0</v>
      </c>
      <c r="G2968" s="19">
        <v>61</v>
      </c>
      <c r="H2968" s="29">
        <f t="shared" si="633"/>
        <v>8333.59</v>
      </c>
      <c r="I2968" s="32">
        <v>805</v>
      </c>
      <c r="J2968" s="32">
        <v>0</v>
      </c>
      <c r="K2968" s="33">
        <f t="shared" si="634"/>
        <v>0</v>
      </c>
      <c r="L2968" s="34">
        <f t="shared" si="638"/>
        <v>0</v>
      </c>
      <c r="M2968" s="32">
        <v>795</v>
      </c>
      <c r="N2968" s="32">
        <v>10</v>
      </c>
      <c r="O2968" s="33">
        <f t="shared" si="635"/>
        <v>1.2578616352201259E-2</v>
      </c>
      <c r="P2968" s="34">
        <f t="shared" si="639"/>
        <v>1.6323265333912054</v>
      </c>
      <c r="Q2968" s="35">
        <v>0</v>
      </c>
      <c r="R2968" s="34">
        <f t="shared" si="640"/>
        <v>0</v>
      </c>
      <c r="S2968" s="33">
        <v>23</v>
      </c>
      <c r="T2968" s="34">
        <f t="shared" si="641"/>
        <v>68.603827072997873</v>
      </c>
      <c r="U2968" s="31">
        <f t="shared" si="636"/>
        <v>17.55903840159727</v>
      </c>
      <c r="V2968" s="32">
        <f t="shared" si="637"/>
        <v>14135</v>
      </c>
      <c r="W2968" s="36"/>
      <c r="X2968" s="36">
        <f t="shared" si="642"/>
        <v>1868.32</v>
      </c>
      <c r="Y2968" s="29">
        <f t="shared" si="630"/>
        <v>10201.91</v>
      </c>
      <c r="Z2968" s="36"/>
      <c r="AA2968" s="36">
        <f t="shared" si="629"/>
        <v>10201.91</v>
      </c>
      <c r="AB2968" s="29">
        <f t="shared" si="631"/>
        <v>7687.95</v>
      </c>
      <c r="AC2968" s="30">
        <f t="shared" si="632"/>
        <v>126.03</v>
      </c>
      <c r="AD2968" s="29"/>
    </row>
    <row r="2969" spans="1:30" x14ac:dyDescent="0.2">
      <c r="A2969" s="1" t="s">
        <v>3835</v>
      </c>
      <c r="B2969" s="31" t="s">
        <v>8289</v>
      </c>
      <c r="C2969" s="1">
        <v>0</v>
      </c>
      <c r="D2969" s="1" t="s">
        <v>11585</v>
      </c>
      <c r="E2969" s="1" t="s">
        <v>16637</v>
      </c>
      <c r="F2969" s="1">
        <v>0</v>
      </c>
      <c r="G2969" s="19">
        <v>62</v>
      </c>
      <c r="H2969" s="29">
        <f t="shared" si="633"/>
        <v>8470.2000000000007</v>
      </c>
      <c r="I2969" s="32">
        <v>805</v>
      </c>
      <c r="J2969" s="32">
        <v>3</v>
      </c>
      <c r="K2969" s="33">
        <f t="shared" si="634"/>
        <v>3.7267080745341614E-3</v>
      </c>
      <c r="L2969" s="34">
        <f t="shared" si="638"/>
        <v>1.9424054206662902</v>
      </c>
      <c r="M2969" s="32">
        <v>739</v>
      </c>
      <c r="N2969" s="32">
        <v>12</v>
      </c>
      <c r="O2969" s="33">
        <f t="shared" si="635"/>
        <v>1.6238159675236806E-2</v>
      </c>
      <c r="P2969" s="34">
        <f t="shared" si="639"/>
        <v>2.1072253218609065</v>
      </c>
      <c r="Q2969" s="35">
        <v>0</v>
      </c>
      <c r="R2969" s="34">
        <f t="shared" si="640"/>
        <v>0</v>
      </c>
      <c r="S2969" s="33">
        <v>25.97</v>
      </c>
      <c r="T2969" s="34">
        <f t="shared" si="641"/>
        <v>79.128277817150945</v>
      </c>
      <c r="U2969" s="31">
        <f t="shared" si="636"/>
        <v>20.794477139919536</v>
      </c>
      <c r="V2969" s="32">
        <f t="shared" si="637"/>
        <v>16740</v>
      </c>
      <c r="W2969" s="36"/>
      <c r="X2969" s="36">
        <f t="shared" si="642"/>
        <v>2212.64</v>
      </c>
      <c r="Y2969" s="29">
        <f t="shared" si="630"/>
        <v>10682.84</v>
      </c>
      <c r="Z2969" s="36"/>
      <c r="AA2969" s="36">
        <f t="shared" si="629"/>
        <v>10682.84</v>
      </c>
      <c r="AB2969" s="29">
        <f t="shared" si="631"/>
        <v>8050.37</v>
      </c>
      <c r="AC2969" s="30">
        <f t="shared" si="632"/>
        <v>129.84</v>
      </c>
    </row>
    <row r="2970" spans="1:30" x14ac:dyDescent="0.2">
      <c r="A2970" s="1" t="s">
        <v>4726</v>
      </c>
      <c r="B2970" s="31" t="s">
        <v>8286</v>
      </c>
      <c r="C2970" s="1">
        <v>0</v>
      </c>
      <c r="D2970" s="1" t="s">
        <v>11587</v>
      </c>
      <c r="E2970" s="1" t="s">
        <v>18328</v>
      </c>
      <c r="F2970" s="1">
        <v>0</v>
      </c>
      <c r="G2970" s="19">
        <v>84</v>
      </c>
      <c r="H2970" s="29">
        <f t="shared" si="633"/>
        <v>11475.76</v>
      </c>
      <c r="I2970" s="32">
        <v>805</v>
      </c>
      <c r="J2970" s="32">
        <v>36</v>
      </c>
      <c r="K2970" s="33">
        <f t="shared" si="634"/>
        <v>4.472049689440994E-2</v>
      </c>
      <c r="L2970" s="34">
        <f t="shared" si="638"/>
        <v>23.308865047995482</v>
      </c>
      <c r="M2970" s="32">
        <v>801</v>
      </c>
      <c r="N2970" s="32">
        <v>9</v>
      </c>
      <c r="O2970" s="33">
        <f t="shared" si="635"/>
        <v>1.1235955056179775E-2</v>
      </c>
      <c r="P2970" s="34">
        <f t="shared" si="639"/>
        <v>1.4580894315123687</v>
      </c>
      <c r="Q2970" s="35">
        <v>0</v>
      </c>
      <c r="R2970" s="34">
        <f t="shared" si="640"/>
        <v>0</v>
      </c>
      <c r="S2970" s="33">
        <v>20.13</v>
      </c>
      <c r="T2970" s="34">
        <f t="shared" si="641"/>
        <v>58.433734939759027</v>
      </c>
      <c r="U2970" s="31">
        <f t="shared" si="636"/>
        <v>20.80017235481672</v>
      </c>
      <c r="V2970" s="32">
        <f t="shared" si="637"/>
        <v>16744</v>
      </c>
      <c r="W2970" s="36"/>
      <c r="X2970" s="36">
        <f t="shared" si="642"/>
        <v>2213.17</v>
      </c>
      <c r="Y2970" s="29">
        <f t="shared" si="630"/>
        <v>13688.93</v>
      </c>
      <c r="Z2970" s="36"/>
      <c r="AA2970" s="36">
        <f t="shared" si="629"/>
        <v>13688.93</v>
      </c>
      <c r="AB2970" s="29">
        <f t="shared" si="631"/>
        <v>10315.700000000001</v>
      </c>
      <c r="AC2970" s="30">
        <f t="shared" si="632"/>
        <v>122.81</v>
      </c>
    </row>
    <row r="2971" spans="1:30" x14ac:dyDescent="0.2">
      <c r="A2971" s="1" t="s">
        <v>5111</v>
      </c>
      <c r="B2971" s="31" t="s">
        <v>8286</v>
      </c>
      <c r="C2971" s="1">
        <v>0</v>
      </c>
      <c r="D2971" s="1" t="s">
        <v>11588</v>
      </c>
      <c r="E2971" s="1" t="s">
        <v>17871</v>
      </c>
      <c r="F2971" s="1">
        <v>0</v>
      </c>
      <c r="G2971" s="19">
        <v>83</v>
      </c>
      <c r="H2971" s="29">
        <f t="shared" si="633"/>
        <v>11339.14</v>
      </c>
      <c r="I2971" s="32">
        <v>805</v>
      </c>
      <c r="J2971" s="32">
        <v>42</v>
      </c>
      <c r="K2971" s="33">
        <f t="shared" si="634"/>
        <v>5.2173913043478258E-2</v>
      </c>
      <c r="L2971" s="34">
        <f t="shared" si="638"/>
        <v>27.193675889328063</v>
      </c>
      <c r="M2971" s="32">
        <v>824</v>
      </c>
      <c r="N2971" s="32">
        <v>47</v>
      </c>
      <c r="O2971" s="33">
        <f t="shared" si="635"/>
        <v>5.7038834951456313E-2</v>
      </c>
      <c r="P2971" s="34">
        <f t="shared" si="639"/>
        <v>7.401927296136213</v>
      </c>
      <c r="Q2971" s="35">
        <v>0</v>
      </c>
      <c r="R2971" s="34">
        <f t="shared" si="640"/>
        <v>0</v>
      </c>
      <c r="S2971" s="33">
        <v>21.18</v>
      </c>
      <c r="T2971" s="34">
        <f t="shared" si="641"/>
        <v>62.154500354358611</v>
      </c>
      <c r="U2971" s="31">
        <f t="shared" si="636"/>
        <v>24.187525884955722</v>
      </c>
      <c r="V2971" s="32">
        <f t="shared" si="637"/>
        <v>19471</v>
      </c>
      <c r="W2971" s="36"/>
      <c r="X2971" s="36">
        <f t="shared" si="642"/>
        <v>2573.61</v>
      </c>
      <c r="Y2971" s="29">
        <f t="shared" si="630"/>
        <v>13912.75</v>
      </c>
      <c r="Z2971" s="36"/>
      <c r="AA2971" s="36">
        <f t="shared" si="629"/>
        <v>13912.75</v>
      </c>
      <c r="AB2971" s="29">
        <f t="shared" si="631"/>
        <v>10484.36</v>
      </c>
      <c r="AC2971" s="30">
        <f t="shared" si="632"/>
        <v>126.32</v>
      </c>
      <c r="AD2971" s="29"/>
    </row>
    <row r="2972" spans="1:30" x14ac:dyDescent="0.2">
      <c r="A2972" s="1" t="s">
        <v>5128</v>
      </c>
      <c r="B2972" s="31" t="s">
        <v>8293</v>
      </c>
      <c r="C2972" s="1">
        <v>0</v>
      </c>
      <c r="D2972" s="1" t="s">
        <v>11589</v>
      </c>
      <c r="E2972" s="1" t="s">
        <v>17448</v>
      </c>
      <c r="F2972" s="1">
        <v>0</v>
      </c>
      <c r="G2972" s="19">
        <v>88</v>
      </c>
      <c r="H2972" s="29">
        <f t="shared" si="633"/>
        <v>12022.23</v>
      </c>
      <c r="I2972" s="32">
        <v>805</v>
      </c>
      <c r="J2972" s="32">
        <v>23</v>
      </c>
      <c r="K2972" s="33">
        <f t="shared" si="634"/>
        <v>2.8571428571428571E-2</v>
      </c>
      <c r="L2972" s="34">
        <f t="shared" si="638"/>
        <v>14.89177489177489</v>
      </c>
      <c r="M2972" s="32">
        <v>740</v>
      </c>
      <c r="N2972" s="32">
        <v>46</v>
      </c>
      <c r="O2972" s="33">
        <f t="shared" si="635"/>
        <v>6.2162162162162166E-2</v>
      </c>
      <c r="P2972" s="34">
        <f t="shared" si="639"/>
        <v>8.0667812602859978</v>
      </c>
      <c r="Q2972" s="35">
        <v>0</v>
      </c>
      <c r="R2972" s="34">
        <f t="shared" si="640"/>
        <v>0</v>
      </c>
      <c r="S2972" s="33">
        <v>20.13</v>
      </c>
      <c r="T2972" s="34">
        <f t="shared" si="641"/>
        <v>58.433734939759027</v>
      </c>
      <c r="U2972" s="31">
        <f t="shared" si="636"/>
        <v>20.348072772954978</v>
      </c>
      <c r="V2972" s="32">
        <f t="shared" si="637"/>
        <v>16380</v>
      </c>
      <c r="W2972" s="36"/>
      <c r="X2972" s="36">
        <f t="shared" si="642"/>
        <v>2165.06</v>
      </c>
      <c r="Y2972" s="29">
        <f t="shared" si="630"/>
        <v>14187.289999999999</v>
      </c>
      <c r="Z2972" s="36"/>
      <c r="AA2972" s="36">
        <f t="shared" si="629"/>
        <v>14187.289999999999</v>
      </c>
      <c r="AB2972" s="29">
        <f t="shared" si="631"/>
        <v>10691.25</v>
      </c>
      <c r="AC2972" s="30">
        <f t="shared" si="632"/>
        <v>121.49</v>
      </c>
      <c r="AD2972" s="29"/>
    </row>
    <row r="2973" spans="1:30" x14ac:dyDescent="0.2">
      <c r="A2973" s="1" t="s">
        <v>5559</v>
      </c>
      <c r="B2973" s="31" t="s">
        <v>8293</v>
      </c>
      <c r="C2973" s="1">
        <v>0</v>
      </c>
      <c r="D2973" s="1" t="s">
        <v>11591</v>
      </c>
      <c r="E2973" s="1" t="s">
        <v>18329</v>
      </c>
      <c r="F2973" s="1">
        <v>0</v>
      </c>
      <c r="G2973" s="19">
        <v>73</v>
      </c>
      <c r="H2973" s="29">
        <f t="shared" si="633"/>
        <v>9972.98</v>
      </c>
      <c r="I2973" s="32">
        <v>805</v>
      </c>
      <c r="J2973" s="32">
        <v>8</v>
      </c>
      <c r="K2973" s="33">
        <f t="shared" si="634"/>
        <v>9.9378881987577643E-3</v>
      </c>
      <c r="L2973" s="34">
        <f t="shared" si="638"/>
        <v>5.1797477884434411</v>
      </c>
      <c r="M2973" s="32">
        <v>760</v>
      </c>
      <c r="N2973" s="32">
        <v>134</v>
      </c>
      <c r="O2973" s="33">
        <f t="shared" si="635"/>
        <v>0.1763157894736842</v>
      </c>
      <c r="P2973" s="34">
        <f t="shared" si="639"/>
        <v>22.880492842390144</v>
      </c>
      <c r="Q2973" s="35">
        <v>0</v>
      </c>
      <c r="R2973" s="34">
        <f t="shared" si="640"/>
        <v>0</v>
      </c>
      <c r="S2973" s="33">
        <v>19.170000000000002</v>
      </c>
      <c r="T2973" s="34">
        <f t="shared" si="641"/>
        <v>55.031892274982283</v>
      </c>
      <c r="U2973" s="31">
        <f t="shared" si="636"/>
        <v>20.773033226453968</v>
      </c>
      <c r="V2973" s="32">
        <f t="shared" si="637"/>
        <v>16722</v>
      </c>
      <c r="W2973" s="36"/>
      <c r="X2973" s="36">
        <f t="shared" si="642"/>
        <v>2210.2600000000002</v>
      </c>
      <c r="Y2973" s="29">
        <f t="shared" si="630"/>
        <v>12183.24</v>
      </c>
      <c r="Z2973" s="36"/>
      <c r="AA2973" s="36">
        <f t="shared" si="629"/>
        <v>12183.24</v>
      </c>
      <c r="AB2973" s="29">
        <f t="shared" si="631"/>
        <v>9181.0400000000009</v>
      </c>
      <c r="AC2973" s="30">
        <f t="shared" si="632"/>
        <v>125.77</v>
      </c>
      <c r="AD2973" s="29"/>
    </row>
    <row r="2974" spans="1:30" x14ac:dyDescent="0.2">
      <c r="A2974" s="1" t="s">
        <v>7311</v>
      </c>
      <c r="B2974" s="31" t="s">
        <v>8288</v>
      </c>
      <c r="C2974" s="1">
        <v>0</v>
      </c>
      <c r="D2974" s="1" t="s">
        <v>11592</v>
      </c>
      <c r="E2974" s="1" t="s">
        <v>16685</v>
      </c>
      <c r="F2974" s="1">
        <v>0</v>
      </c>
      <c r="G2974" s="19">
        <v>86</v>
      </c>
      <c r="H2974" s="29">
        <f t="shared" si="633"/>
        <v>11748.99</v>
      </c>
      <c r="I2974" s="32">
        <v>805</v>
      </c>
      <c r="J2974" s="32">
        <v>33</v>
      </c>
      <c r="K2974" s="33">
        <f t="shared" si="634"/>
        <v>4.0993788819875775E-2</v>
      </c>
      <c r="L2974" s="34">
        <f t="shared" si="638"/>
        <v>21.366459627329188</v>
      </c>
      <c r="M2974" s="32">
        <v>787</v>
      </c>
      <c r="N2974" s="32">
        <v>285</v>
      </c>
      <c r="O2974" s="33">
        <f t="shared" si="635"/>
        <v>0.36213468869123255</v>
      </c>
      <c r="P2974" s="34">
        <f t="shared" si="639"/>
        <v>46.994203850459002</v>
      </c>
      <c r="Q2974" s="35">
        <v>0</v>
      </c>
      <c r="R2974" s="34">
        <f t="shared" si="640"/>
        <v>0</v>
      </c>
      <c r="S2974" s="33">
        <v>22.36</v>
      </c>
      <c r="T2974" s="34">
        <f t="shared" si="641"/>
        <v>66.335931963146706</v>
      </c>
      <c r="U2974" s="31">
        <f t="shared" si="636"/>
        <v>33.674148860233728</v>
      </c>
      <c r="V2974" s="32">
        <f t="shared" si="637"/>
        <v>27108</v>
      </c>
      <c r="W2974" s="36"/>
      <c r="X2974" s="36">
        <f t="shared" si="642"/>
        <v>3583.05</v>
      </c>
      <c r="Y2974" s="29">
        <f t="shared" si="630"/>
        <v>15332.04</v>
      </c>
      <c r="Z2974" s="36"/>
      <c r="AA2974" s="36">
        <f t="shared" si="629"/>
        <v>15332.04</v>
      </c>
      <c r="AB2974" s="29">
        <f t="shared" si="631"/>
        <v>11553.91</v>
      </c>
      <c r="AC2974" s="30">
        <f t="shared" si="632"/>
        <v>134.35</v>
      </c>
    </row>
    <row r="2975" spans="1:30" x14ac:dyDescent="0.2">
      <c r="A2975" s="1" t="s">
        <v>7361</v>
      </c>
      <c r="B2975" s="31" t="s">
        <v>8285</v>
      </c>
      <c r="C2975" s="1">
        <v>0</v>
      </c>
      <c r="D2975" s="1" t="s">
        <v>11593</v>
      </c>
      <c r="E2975" s="1" t="s">
        <v>17261</v>
      </c>
      <c r="F2975" s="1">
        <v>0</v>
      </c>
      <c r="G2975" s="19">
        <v>73</v>
      </c>
      <c r="H2975" s="29">
        <f t="shared" si="633"/>
        <v>9972.98</v>
      </c>
      <c r="I2975" s="32">
        <v>805</v>
      </c>
      <c r="J2975" s="32">
        <v>18</v>
      </c>
      <c r="K2975" s="33">
        <f t="shared" si="634"/>
        <v>2.236024844720497E-2</v>
      </c>
      <c r="L2975" s="34">
        <f t="shared" si="638"/>
        <v>11.654432523997741</v>
      </c>
      <c r="M2975" s="32">
        <v>822</v>
      </c>
      <c r="N2975" s="32">
        <v>26</v>
      </c>
      <c r="O2975" s="33">
        <f t="shared" si="635"/>
        <v>3.1630170316301706E-2</v>
      </c>
      <c r="P2975" s="34">
        <f t="shared" si="639"/>
        <v>4.1046459179070824</v>
      </c>
      <c r="Q2975" s="35">
        <v>0</v>
      </c>
      <c r="R2975" s="34">
        <f t="shared" si="640"/>
        <v>0</v>
      </c>
      <c r="S2975" s="33">
        <v>19.63</v>
      </c>
      <c r="T2975" s="34">
        <f t="shared" si="641"/>
        <v>56.661941885187808</v>
      </c>
      <c r="U2975" s="31">
        <f t="shared" si="636"/>
        <v>18.105255081773159</v>
      </c>
      <c r="V2975" s="32">
        <f t="shared" si="637"/>
        <v>14575</v>
      </c>
      <c r="W2975" s="36"/>
      <c r="X2975" s="36">
        <f t="shared" si="642"/>
        <v>1926.48</v>
      </c>
      <c r="Y2975" s="29">
        <f t="shared" si="630"/>
        <v>11899.46</v>
      </c>
      <c r="Z2975" s="36"/>
      <c r="AA2975" s="36">
        <f t="shared" si="629"/>
        <v>11899.46</v>
      </c>
      <c r="AB2975" s="29">
        <f t="shared" si="631"/>
        <v>8967.19</v>
      </c>
      <c r="AC2975" s="30">
        <f t="shared" si="632"/>
        <v>122.84</v>
      </c>
    </row>
    <row r="2976" spans="1:30" x14ac:dyDescent="0.2">
      <c r="A2976" s="1" t="s">
        <v>7424</v>
      </c>
      <c r="B2976" s="31" t="s">
        <v>8293</v>
      </c>
      <c r="C2976" s="1">
        <v>0</v>
      </c>
      <c r="D2976" s="1" t="s">
        <v>11594</v>
      </c>
      <c r="E2976" s="1" t="s">
        <v>18013</v>
      </c>
      <c r="F2976" s="1">
        <v>0</v>
      </c>
      <c r="G2976" s="19">
        <v>90</v>
      </c>
      <c r="H2976" s="29">
        <f t="shared" si="633"/>
        <v>12295.46</v>
      </c>
      <c r="I2976" s="32">
        <v>805</v>
      </c>
      <c r="J2976" s="32">
        <v>25</v>
      </c>
      <c r="K2976" s="33">
        <f t="shared" si="634"/>
        <v>3.1055900621118012E-2</v>
      </c>
      <c r="L2976" s="34">
        <f t="shared" si="638"/>
        <v>16.186711838885749</v>
      </c>
      <c r="M2976" s="32">
        <v>738</v>
      </c>
      <c r="N2976" s="32">
        <v>17</v>
      </c>
      <c r="O2976" s="33">
        <f t="shared" si="635"/>
        <v>2.3035230352303523E-2</v>
      </c>
      <c r="P2976" s="34">
        <f t="shared" si="639"/>
        <v>2.9892809076940567</v>
      </c>
      <c r="Q2976" s="35">
        <v>0</v>
      </c>
      <c r="R2976" s="34">
        <f t="shared" si="640"/>
        <v>0</v>
      </c>
      <c r="S2976" s="33">
        <v>22.36</v>
      </c>
      <c r="T2976" s="34">
        <f t="shared" si="641"/>
        <v>66.335931963146706</v>
      </c>
      <c r="U2976" s="31">
        <f t="shared" si="636"/>
        <v>21.377981177431629</v>
      </c>
      <c r="V2976" s="32">
        <f t="shared" si="637"/>
        <v>17209</v>
      </c>
      <c r="W2976" s="36"/>
      <c r="X2976" s="36">
        <f t="shared" si="642"/>
        <v>2274.63</v>
      </c>
      <c r="Y2976" s="29">
        <f t="shared" si="630"/>
        <v>14570.09</v>
      </c>
      <c r="Z2976" s="36"/>
      <c r="AA2976" s="36">
        <f t="shared" si="629"/>
        <v>14570.09</v>
      </c>
      <c r="AB2976" s="29">
        <f t="shared" si="631"/>
        <v>10979.72</v>
      </c>
      <c r="AC2976" s="30">
        <f t="shared" si="632"/>
        <v>122</v>
      </c>
    </row>
    <row r="2977" spans="1:30" x14ac:dyDescent="0.2">
      <c r="A2977" s="1" t="s">
        <v>7435</v>
      </c>
      <c r="B2977" s="31" t="s">
        <v>8286</v>
      </c>
      <c r="C2977" s="1">
        <v>0</v>
      </c>
      <c r="D2977" s="1" t="s">
        <v>11595</v>
      </c>
      <c r="E2977" s="1" t="s">
        <v>17852</v>
      </c>
      <c r="F2977" s="1">
        <v>0</v>
      </c>
      <c r="G2977" s="19">
        <v>87</v>
      </c>
      <c r="H2977" s="29">
        <f t="shared" si="633"/>
        <v>11885.61</v>
      </c>
      <c r="I2977" s="32">
        <v>805</v>
      </c>
      <c r="J2977" s="32">
        <v>31</v>
      </c>
      <c r="K2977" s="33">
        <f t="shared" si="634"/>
        <v>3.8509316770186333E-2</v>
      </c>
      <c r="L2977" s="34">
        <f t="shared" si="638"/>
        <v>20.071522680218333</v>
      </c>
      <c r="M2977" s="32">
        <v>848</v>
      </c>
      <c r="N2977" s="32">
        <v>268</v>
      </c>
      <c r="O2977" s="33">
        <f t="shared" si="635"/>
        <v>0.31603773584905659</v>
      </c>
      <c r="P2977" s="34">
        <f t="shared" si="639"/>
        <v>41.012204151454029</v>
      </c>
      <c r="Q2977" s="35">
        <v>0</v>
      </c>
      <c r="R2977" s="34">
        <f t="shared" si="640"/>
        <v>0</v>
      </c>
      <c r="S2977" s="33">
        <v>20.64</v>
      </c>
      <c r="T2977" s="34">
        <f t="shared" si="641"/>
        <v>60.24096385542169</v>
      </c>
      <c r="U2977" s="31">
        <f t="shared" si="636"/>
        <v>30.331172671773516</v>
      </c>
      <c r="V2977" s="32">
        <f t="shared" si="637"/>
        <v>24417</v>
      </c>
      <c r="W2977" s="36"/>
      <c r="X2977" s="36">
        <f t="shared" si="642"/>
        <v>3227.36</v>
      </c>
      <c r="Y2977" s="29">
        <f t="shared" si="630"/>
        <v>15112.970000000001</v>
      </c>
      <c r="Z2977" s="36"/>
      <c r="AA2977" s="36">
        <f t="shared" si="629"/>
        <v>15112.970000000001</v>
      </c>
      <c r="AB2977" s="29">
        <f t="shared" si="631"/>
        <v>11388.82</v>
      </c>
      <c r="AC2977" s="30">
        <f t="shared" si="632"/>
        <v>130.91</v>
      </c>
    </row>
    <row r="2978" spans="1:30" x14ac:dyDescent="0.2">
      <c r="A2978" s="1" t="s">
        <v>7468</v>
      </c>
      <c r="B2978" s="31" t="s">
        <v>8286</v>
      </c>
      <c r="C2978" s="1">
        <v>0</v>
      </c>
      <c r="D2978" s="1" t="s">
        <v>11596</v>
      </c>
      <c r="E2978" s="1" t="s">
        <v>16690</v>
      </c>
      <c r="F2978" s="1">
        <v>0</v>
      </c>
      <c r="G2978" s="19">
        <v>81</v>
      </c>
      <c r="H2978" s="29">
        <f t="shared" si="633"/>
        <v>11065.91</v>
      </c>
      <c r="I2978" s="32">
        <v>805</v>
      </c>
      <c r="J2978" s="32">
        <v>32</v>
      </c>
      <c r="K2978" s="33">
        <f t="shared" si="634"/>
        <v>3.9751552795031057E-2</v>
      </c>
      <c r="L2978" s="34">
        <f t="shared" si="638"/>
        <v>20.718991153773764</v>
      </c>
      <c r="M2978" s="32">
        <v>768</v>
      </c>
      <c r="N2978" s="32">
        <v>190</v>
      </c>
      <c r="O2978" s="33">
        <f t="shared" si="635"/>
        <v>0.24739583333333334</v>
      </c>
      <c r="P2978" s="34">
        <f t="shared" si="639"/>
        <v>32.104547248534061</v>
      </c>
      <c r="Q2978" s="35">
        <v>0</v>
      </c>
      <c r="R2978" s="34">
        <f t="shared" si="640"/>
        <v>0</v>
      </c>
      <c r="S2978" s="33">
        <v>20.13</v>
      </c>
      <c r="T2978" s="34">
        <f t="shared" si="641"/>
        <v>58.433734939759027</v>
      </c>
      <c r="U2978" s="31">
        <f t="shared" si="636"/>
        <v>27.814318335516713</v>
      </c>
      <c r="V2978" s="32">
        <f t="shared" si="637"/>
        <v>22391</v>
      </c>
      <c r="W2978" s="36"/>
      <c r="X2978" s="36">
        <f t="shared" si="642"/>
        <v>2959.57</v>
      </c>
      <c r="Y2978" s="29">
        <f t="shared" si="630"/>
        <v>14025.48</v>
      </c>
      <c r="Z2978" s="36"/>
      <c r="AA2978" s="36">
        <f t="shared" si="629"/>
        <v>14025.48</v>
      </c>
      <c r="AB2978" s="29">
        <f t="shared" si="631"/>
        <v>10569.31</v>
      </c>
      <c r="AC2978" s="30">
        <f t="shared" si="632"/>
        <v>130.49</v>
      </c>
      <c r="AD2978" s="29"/>
    </row>
    <row r="2979" spans="1:30" x14ac:dyDescent="0.2">
      <c r="A2979" s="1" t="s">
        <v>7826</v>
      </c>
      <c r="B2979" s="31" t="s">
        <v>8292</v>
      </c>
      <c r="C2979" s="1">
        <v>0</v>
      </c>
      <c r="D2979" s="1" t="s">
        <v>11597</v>
      </c>
      <c r="E2979" s="1" t="s">
        <v>17093</v>
      </c>
      <c r="F2979" s="1">
        <v>0</v>
      </c>
      <c r="G2979" s="19">
        <v>106</v>
      </c>
      <c r="H2979" s="29">
        <f t="shared" si="633"/>
        <v>14481.32</v>
      </c>
      <c r="I2979" s="32">
        <v>805</v>
      </c>
      <c r="J2979" s="32">
        <v>88</v>
      </c>
      <c r="K2979" s="33">
        <f t="shared" si="634"/>
        <v>0.1093167701863354</v>
      </c>
      <c r="L2979" s="34">
        <f t="shared" si="638"/>
        <v>56.977225672877843</v>
      </c>
      <c r="M2979" s="32">
        <v>884</v>
      </c>
      <c r="N2979" s="32">
        <v>103</v>
      </c>
      <c r="O2979" s="33">
        <f t="shared" si="635"/>
        <v>0.1165158371040724</v>
      </c>
      <c r="P2979" s="34">
        <f t="shared" si="639"/>
        <v>15.120255450988557</v>
      </c>
      <c r="Q2979" s="35">
        <v>0.5</v>
      </c>
      <c r="R2979" s="34">
        <f t="shared" si="640"/>
        <v>50</v>
      </c>
      <c r="S2979" s="33">
        <v>21.76</v>
      </c>
      <c r="T2979" s="34">
        <f t="shared" si="641"/>
        <v>64.20978029766124</v>
      </c>
      <c r="U2979" s="31">
        <f t="shared" si="636"/>
        <v>46.57681535538191</v>
      </c>
      <c r="V2979" s="32">
        <f t="shared" si="637"/>
        <v>37494</v>
      </c>
      <c r="W2979" s="36"/>
      <c r="X2979" s="36">
        <f t="shared" si="642"/>
        <v>4955.84</v>
      </c>
      <c r="Y2979" s="29">
        <f t="shared" si="630"/>
        <v>19437.16</v>
      </c>
      <c r="Z2979" s="36"/>
      <c r="AA2979" s="36">
        <f t="shared" si="629"/>
        <v>19437.16</v>
      </c>
      <c r="AB2979" s="29">
        <f t="shared" si="631"/>
        <v>14647.45</v>
      </c>
      <c r="AC2979" s="30">
        <f t="shared" si="632"/>
        <v>138.18</v>
      </c>
      <c r="AD2979" s="29"/>
    </row>
    <row r="2980" spans="1:30" x14ac:dyDescent="0.2">
      <c r="A2980" s="1" t="s">
        <v>8189</v>
      </c>
      <c r="B2980" s="31" t="s">
        <v>8294</v>
      </c>
      <c r="C2980" s="1">
        <v>0</v>
      </c>
      <c r="D2980" s="1" t="s">
        <v>11598</v>
      </c>
      <c r="E2980" s="1" t="s">
        <v>16698</v>
      </c>
      <c r="F2980" s="1">
        <v>0</v>
      </c>
      <c r="G2980" s="19">
        <v>92</v>
      </c>
      <c r="H2980" s="29">
        <f t="shared" si="633"/>
        <v>12568.69</v>
      </c>
      <c r="I2980" s="32">
        <v>805</v>
      </c>
      <c r="J2980" s="32">
        <v>15</v>
      </c>
      <c r="K2980" s="33">
        <f t="shared" si="634"/>
        <v>1.8633540372670808E-2</v>
      </c>
      <c r="L2980" s="34">
        <f t="shared" si="638"/>
        <v>9.7120271033314509</v>
      </c>
      <c r="M2980" s="32">
        <v>708</v>
      </c>
      <c r="N2980" s="32">
        <v>84</v>
      </c>
      <c r="O2980" s="33">
        <f t="shared" si="635"/>
        <v>0.11864406779661017</v>
      </c>
      <c r="P2980" s="34">
        <f t="shared" si="639"/>
        <v>15.396435861562811</v>
      </c>
      <c r="Q2980" s="35">
        <v>0</v>
      </c>
      <c r="R2980" s="34">
        <f t="shared" si="640"/>
        <v>0</v>
      </c>
      <c r="S2980" s="33">
        <v>20.13</v>
      </c>
      <c r="T2980" s="34">
        <f t="shared" si="641"/>
        <v>58.433734939759027</v>
      </c>
      <c r="U2980" s="31">
        <f t="shared" si="636"/>
        <v>20.885549476163323</v>
      </c>
      <c r="V2980" s="32">
        <f t="shared" si="637"/>
        <v>16813</v>
      </c>
      <c r="W2980" s="36"/>
      <c r="X2980" s="36">
        <f t="shared" si="642"/>
        <v>2222.29</v>
      </c>
      <c r="Y2980" s="29">
        <f t="shared" si="630"/>
        <v>14790.98</v>
      </c>
      <c r="Z2980" s="36"/>
      <c r="AA2980" s="36">
        <f t="shared" si="629"/>
        <v>14790.98</v>
      </c>
      <c r="AB2980" s="29">
        <f t="shared" si="631"/>
        <v>11146.18</v>
      </c>
      <c r="AC2980" s="30">
        <f t="shared" si="632"/>
        <v>121.15</v>
      </c>
    </row>
    <row r="2981" spans="1:30" x14ac:dyDescent="0.2">
      <c r="A2981" s="1" t="s">
        <v>402</v>
      </c>
      <c r="B2981" s="31" t="s">
        <v>8286</v>
      </c>
      <c r="C2981" s="1">
        <v>0</v>
      </c>
      <c r="D2981" s="1" t="s">
        <v>11599</v>
      </c>
      <c r="E2981" s="1" t="s">
        <v>18330</v>
      </c>
      <c r="F2981" s="1">
        <v>0</v>
      </c>
      <c r="G2981" s="19">
        <v>110</v>
      </c>
      <c r="H2981" s="29">
        <f t="shared" si="633"/>
        <v>15027.78</v>
      </c>
      <c r="I2981" s="32">
        <v>806</v>
      </c>
      <c r="J2981" s="32">
        <v>23</v>
      </c>
      <c r="K2981" s="33">
        <f t="shared" si="634"/>
        <v>2.8535980148883373E-2</v>
      </c>
      <c r="L2981" s="34">
        <f t="shared" si="638"/>
        <v>14.873298744266487</v>
      </c>
      <c r="M2981" s="32">
        <v>818</v>
      </c>
      <c r="N2981" s="32">
        <v>29</v>
      </c>
      <c r="O2981" s="33">
        <f t="shared" si="635"/>
        <v>3.5452322738386305E-2</v>
      </c>
      <c r="P2981" s="34">
        <f t="shared" si="639"/>
        <v>4.6006464825591973</v>
      </c>
      <c r="Q2981" s="35">
        <v>0</v>
      </c>
      <c r="R2981" s="34">
        <f t="shared" si="640"/>
        <v>0</v>
      </c>
      <c r="S2981" s="33">
        <v>14.93</v>
      </c>
      <c r="T2981" s="34">
        <f t="shared" si="641"/>
        <v>40.007087172218277</v>
      </c>
      <c r="U2981" s="31">
        <f t="shared" si="636"/>
        <v>14.87025809976099</v>
      </c>
      <c r="V2981" s="32">
        <f t="shared" si="637"/>
        <v>11985</v>
      </c>
      <c r="W2981" s="36"/>
      <c r="X2981" s="36">
        <f t="shared" si="642"/>
        <v>1584.14</v>
      </c>
      <c r="Y2981" s="29">
        <f t="shared" si="630"/>
        <v>16611.920000000002</v>
      </c>
      <c r="Z2981" s="36"/>
      <c r="AA2981" s="36">
        <f t="shared" si="629"/>
        <v>16611.920000000002</v>
      </c>
      <c r="AB2981" s="29">
        <f t="shared" si="631"/>
        <v>12518.4</v>
      </c>
      <c r="AC2981" s="30">
        <f t="shared" si="632"/>
        <v>113.8</v>
      </c>
    </row>
    <row r="2982" spans="1:30" x14ac:dyDescent="0.2">
      <c r="A2982" s="1" t="s">
        <v>1159</v>
      </c>
      <c r="B2982" s="31" t="s">
        <v>8286</v>
      </c>
      <c r="C2982" s="1">
        <v>0</v>
      </c>
      <c r="D2982" s="1" t="s">
        <v>11600</v>
      </c>
      <c r="E2982" s="1" t="s">
        <v>18331</v>
      </c>
      <c r="F2982" s="1">
        <v>0</v>
      </c>
      <c r="G2982" s="19">
        <v>71</v>
      </c>
      <c r="H2982" s="29">
        <f t="shared" si="633"/>
        <v>9699.75</v>
      </c>
      <c r="I2982" s="32">
        <v>806</v>
      </c>
      <c r="J2982" s="32">
        <v>26</v>
      </c>
      <c r="K2982" s="33">
        <f t="shared" si="634"/>
        <v>3.2258064516129031E-2</v>
      </c>
      <c r="L2982" s="34">
        <f t="shared" si="638"/>
        <v>16.813294232649071</v>
      </c>
      <c r="M2982" s="32">
        <v>791</v>
      </c>
      <c r="N2982" s="32">
        <v>143</v>
      </c>
      <c r="O2982" s="33">
        <f t="shared" si="635"/>
        <v>0.18078381795195955</v>
      </c>
      <c r="P2982" s="34">
        <f t="shared" si="639"/>
        <v>23.460308716634536</v>
      </c>
      <c r="Q2982" s="35">
        <v>0</v>
      </c>
      <c r="R2982" s="34">
        <f t="shared" si="640"/>
        <v>0</v>
      </c>
      <c r="S2982" s="33">
        <v>21.78</v>
      </c>
      <c r="T2982" s="34">
        <f t="shared" si="641"/>
        <v>64.280652019844084</v>
      </c>
      <c r="U2982" s="31">
        <f t="shared" si="636"/>
        <v>26.138563742281924</v>
      </c>
      <c r="V2982" s="32">
        <f t="shared" si="637"/>
        <v>21068</v>
      </c>
      <c r="W2982" s="36"/>
      <c r="X2982" s="36">
        <f t="shared" si="642"/>
        <v>2784.7</v>
      </c>
      <c r="Y2982" s="29">
        <f t="shared" si="630"/>
        <v>12484.45</v>
      </c>
      <c r="Z2982" s="36"/>
      <c r="AA2982" s="36">
        <f t="shared" si="629"/>
        <v>12484.45</v>
      </c>
      <c r="AB2982" s="29">
        <f t="shared" si="631"/>
        <v>9408.0300000000007</v>
      </c>
      <c r="AC2982" s="30">
        <f t="shared" si="632"/>
        <v>132.51</v>
      </c>
    </row>
    <row r="2983" spans="1:30" x14ac:dyDescent="0.2">
      <c r="A2983" s="1" t="s">
        <v>1780</v>
      </c>
      <c r="B2983" s="31" t="s">
        <v>8291</v>
      </c>
      <c r="C2983" s="1">
        <v>0</v>
      </c>
      <c r="D2983" s="1" t="s">
        <v>11601</v>
      </c>
      <c r="E2983" s="1" t="s">
        <v>17978</v>
      </c>
      <c r="F2983" s="1">
        <v>0</v>
      </c>
      <c r="G2983" s="19">
        <v>64</v>
      </c>
      <c r="H2983" s="29">
        <f t="shared" si="633"/>
        <v>8743.44</v>
      </c>
      <c r="I2983" s="32">
        <v>806</v>
      </c>
      <c r="J2983" s="32">
        <v>14</v>
      </c>
      <c r="K2983" s="33">
        <f t="shared" si="634"/>
        <v>1.7369727047146403E-2</v>
      </c>
      <c r="L2983" s="34">
        <f t="shared" si="638"/>
        <v>9.0533122791187299</v>
      </c>
      <c r="M2983" s="32">
        <v>698</v>
      </c>
      <c r="N2983" s="32">
        <v>49</v>
      </c>
      <c r="O2983" s="33">
        <f t="shared" si="635"/>
        <v>7.0200573065902577E-2</v>
      </c>
      <c r="P2983" s="34">
        <f t="shared" si="639"/>
        <v>9.1099255169418907</v>
      </c>
      <c r="Q2983" s="35">
        <v>0</v>
      </c>
      <c r="R2983" s="34">
        <f t="shared" si="640"/>
        <v>0</v>
      </c>
      <c r="S2983" s="33">
        <v>21.21</v>
      </c>
      <c r="T2983" s="34">
        <f t="shared" si="641"/>
        <v>62.26080793763289</v>
      </c>
      <c r="U2983" s="31">
        <f t="shared" si="636"/>
        <v>20.106011433423376</v>
      </c>
      <c r="V2983" s="32">
        <f t="shared" si="637"/>
        <v>16205</v>
      </c>
      <c r="W2983" s="36"/>
      <c r="X2983" s="36">
        <f t="shared" si="642"/>
        <v>2141.92</v>
      </c>
      <c r="Y2983" s="29">
        <f t="shared" si="630"/>
        <v>10885.36</v>
      </c>
      <c r="Z2983" s="36"/>
      <c r="AA2983" s="36">
        <f t="shared" si="629"/>
        <v>10885.36</v>
      </c>
      <c r="AB2983" s="29">
        <f t="shared" si="631"/>
        <v>8202.98</v>
      </c>
      <c r="AC2983" s="30">
        <f t="shared" si="632"/>
        <v>128.16999999999999</v>
      </c>
      <c r="AD2983" s="29"/>
    </row>
    <row r="2984" spans="1:30" x14ac:dyDescent="0.2">
      <c r="A2984" s="1" t="s">
        <v>2468</v>
      </c>
      <c r="B2984" s="31" t="s">
        <v>8292</v>
      </c>
      <c r="C2984" s="1">
        <v>0</v>
      </c>
      <c r="D2984" s="1" t="s">
        <v>11602</v>
      </c>
      <c r="E2984" s="1" t="s">
        <v>16984</v>
      </c>
      <c r="F2984" s="1">
        <v>0</v>
      </c>
      <c r="G2984" s="19">
        <v>97</v>
      </c>
      <c r="H2984" s="29">
        <f t="shared" si="633"/>
        <v>13251.77</v>
      </c>
      <c r="I2984" s="32">
        <v>806</v>
      </c>
      <c r="J2984" s="32">
        <v>0</v>
      </c>
      <c r="K2984" s="33">
        <f t="shared" si="634"/>
        <v>0</v>
      </c>
      <c r="L2984" s="34">
        <f t="shared" si="638"/>
        <v>0</v>
      </c>
      <c r="M2984" s="32">
        <v>867</v>
      </c>
      <c r="N2984" s="32">
        <v>20</v>
      </c>
      <c r="O2984" s="33">
        <f t="shared" si="635"/>
        <v>2.306805074971165E-2</v>
      </c>
      <c r="P2984" s="34">
        <f t="shared" si="639"/>
        <v>2.9935400093333522</v>
      </c>
      <c r="Q2984" s="35">
        <v>0</v>
      </c>
      <c r="R2984" s="34">
        <f t="shared" si="640"/>
        <v>0</v>
      </c>
      <c r="S2984" s="33">
        <v>21.21</v>
      </c>
      <c r="T2984" s="34">
        <f t="shared" si="641"/>
        <v>62.26080793763289</v>
      </c>
      <c r="U2984" s="31">
        <f t="shared" si="636"/>
        <v>16.313586986741562</v>
      </c>
      <c r="V2984" s="32">
        <f t="shared" si="637"/>
        <v>13149</v>
      </c>
      <c r="W2984" s="36"/>
      <c r="X2984" s="36">
        <f t="shared" si="642"/>
        <v>1737.99</v>
      </c>
      <c r="Y2984" s="29">
        <f t="shared" si="630"/>
        <v>14989.76</v>
      </c>
      <c r="Z2984" s="36"/>
      <c r="AA2984" s="36">
        <f t="shared" si="629"/>
        <v>14989.76</v>
      </c>
      <c r="AB2984" s="29">
        <f t="shared" si="631"/>
        <v>11295.98</v>
      </c>
      <c r="AC2984" s="30">
        <f t="shared" si="632"/>
        <v>116.45</v>
      </c>
    </row>
    <row r="2985" spans="1:30" x14ac:dyDescent="0.2">
      <c r="A2985" s="1" t="s">
        <v>2660</v>
      </c>
      <c r="B2985" s="31" t="s">
        <v>8286</v>
      </c>
      <c r="C2985" s="1">
        <v>0</v>
      </c>
      <c r="D2985" s="1" t="s">
        <v>11603</v>
      </c>
      <c r="E2985" s="1" t="s">
        <v>17703</v>
      </c>
      <c r="F2985" s="1">
        <v>0</v>
      </c>
      <c r="G2985" s="19">
        <v>78</v>
      </c>
      <c r="H2985" s="29">
        <f t="shared" si="633"/>
        <v>10656.06</v>
      </c>
      <c r="I2985" s="32">
        <v>806</v>
      </c>
      <c r="J2985" s="32">
        <v>21</v>
      </c>
      <c r="K2985" s="33">
        <f t="shared" si="634"/>
        <v>2.6054590570719603E-2</v>
      </c>
      <c r="L2985" s="34">
        <f t="shared" si="638"/>
        <v>13.579968418678096</v>
      </c>
      <c r="M2985" s="32">
        <v>818</v>
      </c>
      <c r="N2985" s="32">
        <v>38</v>
      </c>
      <c r="O2985" s="33">
        <f t="shared" si="635"/>
        <v>4.6454767726161368E-2</v>
      </c>
      <c r="P2985" s="34">
        <f t="shared" si="639"/>
        <v>6.0284333219741217</v>
      </c>
      <c r="Q2985" s="35">
        <v>1</v>
      </c>
      <c r="R2985" s="34">
        <f t="shared" si="640"/>
        <v>100</v>
      </c>
      <c r="S2985" s="33">
        <v>18.32</v>
      </c>
      <c r="T2985" s="34">
        <f t="shared" si="641"/>
        <v>52.0198440822112</v>
      </c>
      <c r="U2985" s="31">
        <f t="shared" si="636"/>
        <v>42.907061455715855</v>
      </c>
      <c r="V2985" s="32">
        <f t="shared" si="637"/>
        <v>34583</v>
      </c>
      <c r="W2985" s="36"/>
      <c r="X2985" s="36">
        <f t="shared" si="642"/>
        <v>4571.07</v>
      </c>
      <c r="Y2985" s="29">
        <f t="shared" si="630"/>
        <v>15227.13</v>
      </c>
      <c r="Z2985" s="36"/>
      <c r="AA2985" s="36">
        <f t="shared" si="629"/>
        <v>15227.13</v>
      </c>
      <c r="AB2985" s="29">
        <f t="shared" si="631"/>
        <v>11474.85</v>
      </c>
      <c r="AC2985" s="30">
        <f t="shared" si="632"/>
        <v>147.11000000000001</v>
      </c>
      <c r="AD2985" s="29"/>
    </row>
    <row r="2986" spans="1:30" x14ac:dyDescent="0.2">
      <c r="A2986" s="1" t="s">
        <v>2986</v>
      </c>
      <c r="B2986" s="31" t="s">
        <v>8285</v>
      </c>
      <c r="C2986" s="1">
        <v>0</v>
      </c>
      <c r="D2986" s="1" t="s">
        <v>11604</v>
      </c>
      <c r="E2986" s="1" t="s">
        <v>16629</v>
      </c>
      <c r="F2986" s="1">
        <v>0</v>
      </c>
      <c r="G2986" s="19">
        <v>60</v>
      </c>
      <c r="H2986" s="29">
        <f t="shared" si="633"/>
        <v>8196.9699999999993</v>
      </c>
      <c r="I2986" s="32">
        <v>806</v>
      </c>
      <c r="J2986" s="32">
        <v>14</v>
      </c>
      <c r="K2986" s="33">
        <f t="shared" si="634"/>
        <v>1.7369727047146403E-2</v>
      </c>
      <c r="L2986" s="34">
        <f t="shared" si="638"/>
        <v>9.0533122791187299</v>
      </c>
      <c r="M2986" s="32">
        <v>794</v>
      </c>
      <c r="N2986" s="32">
        <v>133</v>
      </c>
      <c r="O2986" s="33">
        <f t="shared" si="635"/>
        <v>0.16750629722921914</v>
      </c>
      <c r="P2986" s="34">
        <f t="shared" si="639"/>
        <v>21.737285391450769</v>
      </c>
      <c r="Q2986" s="35">
        <v>0</v>
      </c>
      <c r="R2986" s="34">
        <f t="shared" si="640"/>
        <v>0</v>
      </c>
      <c r="S2986" s="33">
        <v>23.71</v>
      </c>
      <c r="T2986" s="34">
        <f t="shared" si="641"/>
        <v>71.119773210489029</v>
      </c>
      <c r="U2986" s="31">
        <f t="shared" si="636"/>
        <v>25.477592720264632</v>
      </c>
      <c r="V2986" s="32">
        <f t="shared" si="637"/>
        <v>20535</v>
      </c>
      <c r="W2986" s="36"/>
      <c r="X2986" s="36">
        <f t="shared" si="642"/>
        <v>2714.25</v>
      </c>
      <c r="Y2986" s="29">
        <f t="shared" si="630"/>
        <v>10911.22</v>
      </c>
      <c r="Z2986" s="36"/>
      <c r="AA2986" s="36">
        <f t="shared" si="629"/>
        <v>10911.22</v>
      </c>
      <c r="AB2986" s="29">
        <f t="shared" si="631"/>
        <v>8222.4699999999993</v>
      </c>
      <c r="AC2986" s="30">
        <f t="shared" si="632"/>
        <v>137.04</v>
      </c>
      <c r="AD2986" s="29"/>
    </row>
    <row r="2987" spans="1:30" x14ac:dyDescent="0.2">
      <c r="A2987" s="1" t="s">
        <v>3293</v>
      </c>
      <c r="B2987" s="31" t="s">
        <v>8286</v>
      </c>
      <c r="C2987" s="1">
        <v>0</v>
      </c>
      <c r="D2987" s="1" t="s">
        <v>11605</v>
      </c>
      <c r="E2987" s="1" t="s">
        <v>16634</v>
      </c>
      <c r="F2987" s="1">
        <v>0</v>
      </c>
      <c r="G2987" s="19">
        <v>77</v>
      </c>
      <c r="H2987" s="29">
        <f t="shared" si="633"/>
        <v>10519.45</v>
      </c>
      <c r="I2987" s="32">
        <v>806</v>
      </c>
      <c r="J2987" s="32">
        <v>16</v>
      </c>
      <c r="K2987" s="33">
        <f t="shared" si="634"/>
        <v>1.9851116625310174E-2</v>
      </c>
      <c r="L2987" s="34">
        <f t="shared" si="638"/>
        <v>10.346642604707121</v>
      </c>
      <c r="M2987" s="32">
        <v>778</v>
      </c>
      <c r="N2987" s="32">
        <v>96</v>
      </c>
      <c r="O2987" s="33">
        <f t="shared" si="635"/>
        <v>0.12339331619537275</v>
      </c>
      <c r="P2987" s="34">
        <f t="shared" si="639"/>
        <v>16.012745633472594</v>
      </c>
      <c r="Q2987" s="35">
        <v>0</v>
      </c>
      <c r="R2987" s="34">
        <f t="shared" si="640"/>
        <v>0</v>
      </c>
      <c r="S2987" s="33">
        <v>19.66</v>
      </c>
      <c r="T2987" s="34">
        <f t="shared" si="641"/>
        <v>56.768249468462088</v>
      </c>
      <c r="U2987" s="31">
        <f t="shared" si="636"/>
        <v>20.781909426660452</v>
      </c>
      <c r="V2987" s="32">
        <f t="shared" si="637"/>
        <v>16750</v>
      </c>
      <c r="W2987" s="36"/>
      <c r="X2987" s="36">
        <f t="shared" si="642"/>
        <v>2213.96</v>
      </c>
      <c r="Y2987" s="29">
        <f t="shared" si="630"/>
        <v>12733.41</v>
      </c>
      <c r="Z2987" s="36"/>
      <c r="AA2987" s="36">
        <f t="shared" si="629"/>
        <v>12733.41</v>
      </c>
      <c r="AB2987" s="29">
        <f t="shared" si="631"/>
        <v>9595.64</v>
      </c>
      <c r="AC2987" s="30">
        <f t="shared" si="632"/>
        <v>124.62</v>
      </c>
      <c r="AD2987" s="29"/>
    </row>
    <row r="2988" spans="1:30" x14ac:dyDescent="0.2">
      <c r="A2988" s="1" t="s">
        <v>3773</v>
      </c>
      <c r="B2988" s="31" t="s">
        <v>8287</v>
      </c>
      <c r="C2988" s="1">
        <v>0</v>
      </c>
      <c r="D2988" s="1" t="s">
        <v>11606</v>
      </c>
      <c r="E2988" s="1" t="s">
        <v>17201</v>
      </c>
      <c r="F2988" s="1">
        <v>0</v>
      </c>
      <c r="G2988" s="19">
        <v>91</v>
      </c>
      <c r="H2988" s="29">
        <f t="shared" si="633"/>
        <v>12432.07</v>
      </c>
      <c r="I2988" s="32">
        <v>806</v>
      </c>
      <c r="J2988" s="32">
        <v>46</v>
      </c>
      <c r="K2988" s="33">
        <f t="shared" si="634"/>
        <v>5.7071960297766747E-2</v>
      </c>
      <c r="L2988" s="34">
        <f t="shared" si="638"/>
        <v>29.746597488532974</v>
      </c>
      <c r="M2988" s="32">
        <v>774</v>
      </c>
      <c r="N2988" s="32">
        <v>127</v>
      </c>
      <c r="O2988" s="33">
        <f t="shared" si="635"/>
        <v>0.16408268733850129</v>
      </c>
      <c r="P2988" s="34">
        <f t="shared" si="639"/>
        <v>21.29300367491512</v>
      </c>
      <c r="Q2988" s="35">
        <v>0</v>
      </c>
      <c r="R2988" s="34">
        <f t="shared" si="640"/>
        <v>0</v>
      </c>
      <c r="S2988" s="33">
        <v>19.66</v>
      </c>
      <c r="T2988" s="34">
        <f t="shared" si="641"/>
        <v>56.768249468462088</v>
      </c>
      <c r="U2988" s="31">
        <f t="shared" si="636"/>
        <v>26.951962657977546</v>
      </c>
      <c r="V2988" s="32">
        <f t="shared" si="637"/>
        <v>21723</v>
      </c>
      <c r="W2988" s="36"/>
      <c r="X2988" s="36">
        <f t="shared" si="642"/>
        <v>2871.28</v>
      </c>
      <c r="Y2988" s="29">
        <f t="shared" si="630"/>
        <v>15303.35</v>
      </c>
      <c r="Z2988" s="36"/>
      <c r="AA2988" s="36">
        <f t="shared" si="629"/>
        <v>15303.35</v>
      </c>
      <c r="AB2988" s="29">
        <f t="shared" si="631"/>
        <v>11532.29</v>
      </c>
      <c r="AC2988" s="30">
        <f t="shared" si="632"/>
        <v>126.73</v>
      </c>
    </row>
    <row r="2989" spans="1:30" x14ac:dyDescent="0.2">
      <c r="A2989" s="1" t="s">
        <v>5169</v>
      </c>
      <c r="B2989" s="31" t="s">
        <v>8286</v>
      </c>
      <c r="C2989" s="1">
        <v>0</v>
      </c>
      <c r="D2989" s="1" t="s">
        <v>11607</v>
      </c>
      <c r="E2989" s="1" t="s">
        <v>16952</v>
      </c>
      <c r="F2989" s="1">
        <v>0</v>
      </c>
      <c r="G2989" s="19">
        <v>75</v>
      </c>
      <c r="H2989" s="29">
        <f t="shared" si="633"/>
        <v>10246.209999999999</v>
      </c>
      <c r="I2989" s="32">
        <v>806</v>
      </c>
      <c r="J2989" s="32">
        <v>31</v>
      </c>
      <c r="K2989" s="33">
        <f t="shared" si="634"/>
        <v>3.8461538461538464E-2</v>
      </c>
      <c r="L2989" s="34">
        <f t="shared" si="638"/>
        <v>20.046620046620049</v>
      </c>
      <c r="M2989" s="32">
        <v>855</v>
      </c>
      <c r="N2989" s="32">
        <v>70</v>
      </c>
      <c r="O2989" s="33">
        <f t="shared" si="635"/>
        <v>8.1871345029239762E-2</v>
      </c>
      <c r="P2989" s="34">
        <f t="shared" si="639"/>
        <v>10.62444112084451</v>
      </c>
      <c r="Q2989" s="35">
        <v>1</v>
      </c>
      <c r="R2989" s="34">
        <f t="shared" si="640"/>
        <v>100</v>
      </c>
      <c r="S2989" s="33">
        <v>19.66</v>
      </c>
      <c r="T2989" s="34">
        <f t="shared" si="641"/>
        <v>56.768249468462088</v>
      </c>
      <c r="U2989" s="31">
        <f t="shared" si="636"/>
        <v>46.859827658981658</v>
      </c>
      <c r="V2989" s="32">
        <f t="shared" si="637"/>
        <v>37769</v>
      </c>
      <c r="W2989" s="36"/>
      <c r="X2989" s="36">
        <f t="shared" si="642"/>
        <v>4992.18</v>
      </c>
      <c r="Y2989" s="29">
        <f t="shared" si="630"/>
        <v>15238.39</v>
      </c>
      <c r="Z2989" s="36"/>
      <c r="AA2989" s="36">
        <f t="shared" si="629"/>
        <v>15238.39</v>
      </c>
      <c r="AB2989" s="29">
        <f t="shared" si="631"/>
        <v>11483.34</v>
      </c>
      <c r="AC2989" s="30">
        <f t="shared" si="632"/>
        <v>153.11000000000001</v>
      </c>
    </row>
    <row r="2990" spans="1:30" x14ac:dyDescent="0.2">
      <c r="A2990" s="1" t="s">
        <v>5239</v>
      </c>
      <c r="B2990" s="31" t="s">
        <v>8286</v>
      </c>
      <c r="C2990" s="1">
        <v>0</v>
      </c>
      <c r="D2990" s="1" t="s">
        <v>11608</v>
      </c>
      <c r="E2990" s="1" t="s">
        <v>18124</v>
      </c>
      <c r="F2990" s="1">
        <v>0</v>
      </c>
      <c r="G2990" s="19">
        <v>86</v>
      </c>
      <c r="H2990" s="29">
        <f t="shared" si="633"/>
        <v>11748.99</v>
      </c>
      <c r="I2990" s="32">
        <v>806</v>
      </c>
      <c r="J2990" s="32">
        <v>33</v>
      </c>
      <c r="K2990" s="33">
        <f t="shared" si="634"/>
        <v>4.0942928039702231E-2</v>
      </c>
      <c r="L2990" s="34">
        <f t="shared" si="638"/>
        <v>21.339950372208435</v>
      </c>
      <c r="M2990" s="32">
        <v>780</v>
      </c>
      <c r="N2990" s="32">
        <v>87</v>
      </c>
      <c r="O2990" s="33">
        <f t="shared" si="635"/>
        <v>0.11153846153846154</v>
      </c>
      <c r="P2990" s="34">
        <f t="shared" si="639"/>
        <v>14.474341625897786</v>
      </c>
      <c r="Q2990" s="35">
        <v>0</v>
      </c>
      <c r="R2990" s="34">
        <f t="shared" si="640"/>
        <v>0</v>
      </c>
      <c r="S2990" s="33">
        <v>17.52</v>
      </c>
      <c r="T2990" s="34">
        <f t="shared" si="641"/>
        <v>49.184975194897234</v>
      </c>
      <c r="U2990" s="31">
        <f t="shared" si="636"/>
        <v>21.249816798250862</v>
      </c>
      <c r="V2990" s="32">
        <f t="shared" si="637"/>
        <v>17127</v>
      </c>
      <c r="W2990" s="36"/>
      <c r="X2990" s="36">
        <f t="shared" si="642"/>
        <v>2263.79</v>
      </c>
      <c r="Y2990" s="29">
        <f t="shared" si="630"/>
        <v>14012.779999999999</v>
      </c>
      <c r="Z2990" s="36"/>
      <c r="AA2990" s="36">
        <f t="shared" si="629"/>
        <v>14012.779999999999</v>
      </c>
      <c r="AB2990" s="29">
        <f t="shared" si="631"/>
        <v>10559.74</v>
      </c>
      <c r="AC2990" s="30">
        <f t="shared" si="632"/>
        <v>122.79</v>
      </c>
      <c r="AD2990" s="29"/>
    </row>
    <row r="2991" spans="1:30" x14ac:dyDescent="0.2">
      <c r="A2991" s="1" t="s">
        <v>6514</v>
      </c>
      <c r="B2991" s="31" t="s">
        <v>8285</v>
      </c>
      <c r="C2991" s="1">
        <v>0</v>
      </c>
      <c r="D2991" s="1" t="s">
        <v>11609</v>
      </c>
      <c r="E2991" s="1" t="s">
        <v>16676</v>
      </c>
      <c r="F2991" s="1">
        <v>0</v>
      </c>
      <c r="G2991" s="19">
        <v>60</v>
      </c>
      <c r="H2991" s="29">
        <f t="shared" si="633"/>
        <v>8196.9699999999993</v>
      </c>
      <c r="I2991" s="32">
        <v>806</v>
      </c>
      <c r="J2991" s="32">
        <v>15</v>
      </c>
      <c r="K2991" s="33">
        <f t="shared" si="634"/>
        <v>1.8610421836228287E-2</v>
      </c>
      <c r="L2991" s="34">
        <f t="shared" si="638"/>
        <v>9.6999774419129245</v>
      </c>
      <c r="M2991" s="32">
        <v>746</v>
      </c>
      <c r="N2991" s="32">
        <v>33</v>
      </c>
      <c r="O2991" s="33">
        <f t="shared" si="635"/>
        <v>4.4235924932975873E-2</v>
      </c>
      <c r="P2991" s="34">
        <f t="shared" si="639"/>
        <v>5.7404941827772484</v>
      </c>
      <c r="Q2991" s="35">
        <v>0</v>
      </c>
      <c r="R2991" s="34">
        <f t="shared" si="640"/>
        <v>0</v>
      </c>
      <c r="S2991" s="33">
        <v>23.71</v>
      </c>
      <c r="T2991" s="34">
        <f t="shared" si="641"/>
        <v>71.119773210489029</v>
      </c>
      <c r="U2991" s="31">
        <f t="shared" si="636"/>
        <v>21.640061208794801</v>
      </c>
      <c r="V2991" s="32">
        <f t="shared" si="637"/>
        <v>17442</v>
      </c>
      <c r="W2991" s="36"/>
      <c r="X2991" s="36">
        <f t="shared" si="642"/>
        <v>2305.4299999999998</v>
      </c>
      <c r="Y2991" s="29">
        <f t="shared" si="630"/>
        <v>10502.4</v>
      </c>
      <c r="Z2991" s="36"/>
      <c r="AA2991" s="36">
        <f t="shared" si="629"/>
        <v>10502.4</v>
      </c>
      <c r="AB2991" s="29">
        <f t="shared" si="631"/>
        <v>7914.39</v>
      </c>
      <c r="AC2991" s="30">
        <f t="shared" si="632"/>
        <v>131.91</v>
      </c>
      <c r="AD2991" s="29"/>
    </row>
    <row r="2992" spans="1:30" x14ac:dyDescent="0.2">
      <c r="A2992" s="1" t="s">
        <v>7015</v>
      </c>
      <c r="B2992" s="31" t="s">
        <v>8286</v>
      </c>
      <c r="C2992" s="1">
        <v>0</v>
      </c>
      <c r="D2992" s="1" t="s">
        <v>11610</v>
      </c>
      <c r="E2992" s="1" t="s">
        <v>18150</v>
      </c>
      <c r="F2992" s="1">
        <v>0</v>
      </c>
      <c r="G2992" s="19">
        <v>65</v>
      </c>
      <c r="H2992" s="29">
        <f t="shared" si="633"/>
        <v>8880.0499999999993</v>
      </c>
      <c r="I2992" s="32">
        <v>806</v>
      </c>
      <c r="J2992" s="32">
        <v>8</v>
      </c>
      <c r="K2992" s="33">
        <f t="shared" si="634"/>
        <v>9.9255583126550868E-3</v>
      </c>
      <c r="L2992" s="34">
        <f t="shared" si="638"/>
        <v>5.1733213023535605</v>
      </c>
      <c r="M2992" s="32">
        <v>871</v>
      </c>
      <c r="N2992" s="32">
        <v>30</v>
      </c>
      <c r="O2992" s="33">
        <f t="shared" si="635"/>
        <v>3.4443168771526977E-2</v>
      </c>
      <c r="P2992" s="34">
        <f t="shared" si="639"/>
        <v>4.4696886132468707</v>
      </c>
      <c r="Q2992" s="35">
        <v>0</v>
      </c>
      <c r="R2992" s="34">
        <f t="shared" si="640"/>
        <v>0</v>
      </c>
      <c r="S2992" s="33">
        <v>21.21</v>
      </c>
      <c r="T2992" s="34">
        <f t="shared" si="641"/>
        <v>62.26080793763289</v>
      </c>
      <c r="U2992" s="31">
        <f t="shared" si="636"/>
        <v>17.97595446330833</v>
      </c>
      <c r="V2992" s="32">
        <f t="shared" si="637"/>
        <v>14489</v>
      </c>
      <c r="W2992" s="36"/>
      <c r="X2992" s="36">
        <f t="shared" si="642"/>
        <v>1915.11</v>
      </c>
      <c r="Y2992" s="29">
        <f t="shared" si="630"/>
        <v>10795.16</v>
      </c>
      <c r="Z2992" s="36"/>
      <c r="AA2992" s="36">
        <f t="shared" si="629"/>
        <v>10795.16</v>
      </c>
      <c r="AB2992" s="29">
        <f t="shared" si="631"/>
        <v>8135.01</v>
      </c>
      <c r="AC2992" s="30">
        <f t="shared" si="632"/>
        <v>125.15</v>
      </c>
      <c r="AD2992" s="29"/>
    </row>
    <row r="2993" spans="1:30" x14ac:dyDescent="0.2">
      <c r="A2993" s="1" t="s">
        <v>54</v>
      </c>
      <c r="B2993" s="31" t="s">
        <v>8287</v>
      </c>
      <c r="C2993" s="1">
        <v>0</v>
      </c>
      <c r="D2993" s="1" t="s">
        <v>11611</v>
      </c>
      <c r="E2993" s="1" t="s">
        <v>17389</v>
      </c>
      <c r="F2993" s="1">
        <v>0</v>
      </c>
      <c r="G2993" s="19">
        <v>82</v>
      </c>
      <c r="H2993" s="29">
        <f t="shared" si="633"/>
        <v>11202.53</v>
      </c>
      <c r="I2993" s="32">
        <v>807</v>
      </c>
      <c r="J2993" s="32">
        <v>28</v>
      </c>
      <c r="K2993" s="33">
        <f t="shared" si="634"/>
        <v>3.4696406443618343E-2</v>
      </c>
      <c r="L2993" s="34">
        <f t="shared" si="638"/>
        <v>18.084187600916227</v>
      </c>
      <c r="M2993" s="32">
        <v>820</v>
      </c>
      <c r="N2993" s="32">
        <v>14</v>
      </c>
      <c r="O2993" s="33">
        <f t="shared" si="635"/>
        <v>1.7073170731707318E-2</v>
      </c>
      <c r="P2993" s="34">
        <f t="shared" si="639"/>
        <v>2.2155846727614779</v>
      </c>
      <c r="Q2993" s="35">
        <v>0</v>
      </c>
      <c r="R2993" s="34">
        <f t="shared" si="640"/>
        <v>0</v>
      </c>
      <c r="S2993" s="33">
        <v>20.69</v>
      </c>
      <c r="T2993" s="34">
        <f t="shared" si="641"/>
        <v>60.418143160878813</v>
      </c>
      <c r="U2993" s="31">
        <f t="shared" si="636"/>
        <v>20.179478858639129</v>
      </c>
      <c r="V2993" s="32">
        <f t="shared" si="637"/>
        <v>16285</v>
      </c>
      <c r="W2993" s="36"/>
      <c r="X2993" s="36">
        <f t="shared" si="642"/>
        <v>2152.5</v>
      </c>
      <c r="Y2993" s="29">
        <f t="shared" si="630"/>
        <v>13355.03</v>
      </c>
      <c r="Z2993" s="36"/>
      <c r="AA2993" s="36">
        <f t="shared" si="629"/>
        <v>13355.03</v>
      </c>
      <c r="AB2993" s="29">
        <f t="shared" si="631"/>
        <v>10064.08</v>
      </c>
      <c r="AC2993" s="30">
        <f t="shared" si="632"/>
        <v>122.73</v>
      </c>
      <c r="AD2993" s="29"/>
    </row>
    <row r="2994" spans="1:30" x14ac:dyDescent="0.2">
      <c r="A2994" s="1" t="s">
        <v>584</v>
      </c>
      <c r="B2994" s="31" t="s">
        <v>8286</v>
      </c>
      <c r="C2994" s="1">
        <v>0</v>
      </c>
      <c r="D2994" s="1" t="s">
        <v>11612</v>
      </c>
      <c r="E2994" s="1" t="s">
        <v>18332</v>
      </c>
      <c r="F2994" s="1">
        <v>0</v>
      </c>
      <c r="G2994" s="19">
        <v>76</v>
      </c>
      <c r="H2994" s="29">
        <f t="shared" si="633"/>
        <v>10382.83</v>
      </c>
      <c r="I2994" s="32">
        <v>807</v>
      </c>
      <c r="J2994" s="32">
        <v>16</v>
      </c>
      <c r="K2994" s="33">
        <f t="shared" si="634"/>
        <v>1.9826517967781909E-2</v>
      </c>
      <c r="L2994" s="34">
        <f t="shared" si="638"/>
        <v>10.333821486237843</v>
      </c>
      <c r="M2994" s="32">
        <v>816</v>
      </c>
      <c r="N2994" s="32">
        <v>26</v>
      </c>
      <c r="O2994" s="33">
        <f t="shared" si="635"/>
        <v>3.1862745098039214E-2</v>
      </c>
      <c r="P2994" s="34">
        <f t="shared" si="639"/>
        <v>4.1348271378916923</v>
      </c>
      <c r="Q2994" s="35">
        <v>0</v>
      </c>
      <c r="R2994" s="34">
        <f t="shared" si="640"/>
        <v>0</v>
      </c>
      <c r="S2994" s="33">
        <v>20.18</v>
      </c>
      <c r="T2994" s="34">
        <f t="shared" si="641"/>
        <v>58.610914245216165</v>
      </c>
      <c r="U2994" s="31">
        <f t="shared" si="636"/>
        <v>18.269890717336423</v>
      </c>
      <c r="V2994" s="32">
        <f t="shared" si="637"/>
        <v>14744</v>
      </c>
      <c r="W2994" s="36"/>
      <c r="X2994" s="36">
        <f t="shared" si="642"/>
        <v>1948.81</v>
      </c>
      <c r="Y2994" s="29">
        <f t="shared" si="630"/>
        <v>12331.64</v>
      </c>
      <c r="Z2994" s="36"/>
      <c r="AA2994" s="36">
        <f t="shared" si="629"/>
        <v>12331.64</v>
      </c>
      <c r="AB2994" s="29">
        <f t="shared" si="631"/>
        <v>9292.8700000000008</v>
      </c>
      <c r="AC2994" s="30">
        <f t="shared" si="632"/>
        <v>122.27</v>
      </c>
    </row>
    <row r="2995" spans="1:30" x14ac:dyDescent="0.2">
      <c r="A2995" s="1" t="s">
        <v>615</v>
      </c>
      <c r="B2995" s="31" t="s">
        <v>8287</v>
      </c>
      <c r="C2995" s="1">
        <v>0</v>
      </c>
      <c r="D2995" s="1" t="s">
        <v>11613</v>
      </c>
      <c r="E2995" s="1" t="s">
        <v>16589</v>
      </c>
      <c r="F2995" s="1">
        <v>0</v>
      </c>
      <c r="G2995" s="19">
        <v>69</v>
      </c>
      <c r="H2995" s="29">
        <f t="shared" si="633"/>
        <v>9426.52</v>
      </c>
      <c r="I2995" s="32">
        <v>807</v>
      </c>
      <c r="J2995" s="32">
        <v>16</v>
      </c>
      <c r="K2995" s="33">
        <f t="shared" si="634"/>
        <v>1.9826517967781909E-2</v>
      </c>
      <c r="L2995" s="34">
        <f t="shared" si="638"/>
        <v>10.333821486237843</v>
      </c>
      <c r="M2995" s="32">
        <v>817</v>
      </c>
      <c r="N2995" s="32">
        <v>2</v>
      </c>
      <c r="O2995" s="33">
        <f t="shared" si="635"/>
        <v>2.4479804161566705E-3</v>
      </c>
      <c r="P2995" s="34">
        <f t="shared" si="639"/>
        <v>0.31767431922790895</v>
      </c>
      <c r="Q2995" s="35">
        <v>0</v>
      </c>
      <c r="R2995" s="34">
        <f t="shared" si="640"/>
        <v>0</v>
      </c>
      <c r="S2995" s="33">
        <v>24.45</v>
      </c>
      <c r="T2995" s="34">
        <f t="shared" si="641"/>
        <v>73.742026931254429</v>
      </c>
      <c r="U2995" s="31">
        <f t="shared" si="636"/>
        <v>21.098380684180047</v>
      </c>
      <c r="V2995" s="32">
        <f t="shared" si="637"/>
        <v>17026</v>
      </c>
      <c r="W2995" s="36"/>
      <c r="X2995" s="36">
        <f t="shared" si="642"/>
        <v>2250.44</v>
      </c>
      <c r="Y2995" s="29">
        <f t="shared" si="630"/>
        <v>11676.960000000001</v>
      </c>
      <c r="Z2995" s="36"/>
      <c r="AA2995" s="36">
        <f t="shared" si="629"/>
        <v>11676.960000000001</v>
      </c>
      <c r="AB2995" s="29">
        <f t="shared" si="631"/>
        <v>8799.52</v>
      </c>
      <c r="AC2995" s="30">
        <f t="shared" si="632"/>
        <v>127.53</v>
      </c>
      <c r="AD2995" s="29"/>
    </row>
    <row r="2996" spans="1:30" x14ac:dyDescent="0.2">
      <c r="A2996" s="1" t="s">
        <v>1340</v>
      </c>
      <c r="B2996" s="31" t="s">
        <v>8287</v>
      </c>
      <c r="C2996" s="1">
        <v>0</v>
      </c>
      <c r="D2996" s="1" t="s">
        <v>11614</v>
      </c>
      <c r="E2996" s="1" t="s">
        <v>16917</v>
      </c>
      <c r="F2996" s="1">
        <v>0</v>
      </c>
      <c r="G2996" s="19">
        <v>68</v>
      </c>
      <c r="H2996" s="29">
        <f t="shared" si="633"/>
        <v>9289.9</v>
      </c>
      <c r="I2996" s="32">
        <v>807</v>
      </c>
      <c r="J2996" s="32">
        <v>5</v>
      </c>
      <c r="K2996" s="33">
        <f t="shared" si="634"/>
        <v>6.1957868649318466E-3</v>
      </c>
      <c r="L2996" s="34">
        <f t="shared" si="638"/>
        <v>3.2293192144493261</v>
      </c>
      <c r="M2996" s="32">
        <v>710</v>
      </c>
      <c r="N2996" s="32">
        <v>3</v>
      </c>
      <c r="O2996" s="33">
        <f t="shared" si="635"/>
        <v>4.2253521126760559E-3</v>
      </c>
      <c r="P2996" s="34">
        <f t="shared" si="639"/>
        <v>0.54832377213211614</v>
      </c>
      <c r="Q2996" s="35">
        <v>1</v>
      </c>
      <c r="R2996" s="34">
        <f t="shared" si="640"/>
        <v>100</v>
      </c>
      <c r="S2996" s="33">
        <v>20.69</v>
      </c>
      <c r="T2996" s="34">
        <f t="shared" si="641"/>
        <v>60.418143160878813</v>
      </c>
      <c r="U2996" s="31">
        <f t="shared" si="636"/>
        <v>41.04894653686506</v>
      </c>
      <c r="V2996" s="32">
        <f t="shared" si="637"/>
        <v>33126</v>
      </c>
      <c r="W2996" s="36"/>
      <c r="X2996" s="36">
        <f t="shared" si="642"/>
        <v>4378.49</v>
      </c>
      <c r="Y2996" s="29">
        <f t="shared" si="630"/>
        <v>13668.39</v>
      </c>
      <c r="Z2996" s="36"/>
      <c r="AA2996" s="36">
        <f t="shared" si="629"/>
        <v>13668.39</v>
      </c>
      <c r="AB2996" s="29">
        <f t="shared" si="631"/>
        <v>10300.219999999999</v>
      </c>
      <c r="AC2996" s="30">
        <f t="shared" si="632"/>
        <v>151.47</v>
      </c>
      <c r="AD2996" s="29"/>
    </row>
    <row r="2997" spans="1:30" x14ac:dyDescent="0.2">
      <c r="A2997" s="1" t="s">
        <v>1834</v>
      </c>
      <c r="B2997" s="31" t="s">
        <v>8287</v>
      </c>
      <c r="C2997" s="1">
        <v>0</v>
      </c>
      <c r="D2997" s="1" t="s">
        <v>11615</v>
      </c>
      <c r="E2997" s="1" t="s">
        <v>17682</v>
      </c>
      <c r="F2997" s="1">
        <v>0</v>
      </c>
      <c r="G2997" s="19">
        <v>100</v>
      </c>
      <c r="H2997" s="29">
        <f t="shared" si="633"/>
        <v>13661.62</v>
      </c>
      <c r="I2997" s="32">
        <v>807</v>
      </c>
      <c r="J2997" s="32">
        <v>40</v>
      </c>
      <c r="K2997" s="33">
        <f t="shared" si="634"/>
        <v>4.9566294919454773E-2</v>
      </c>
      <c r="L2997" s="34">
        <f t="shared" si="638"/>
        <v>25.834553715594609</v>
      </c>
      <c r="M2997" s="32">
        <v>801</v>
      </c>
      <c r="N2997" s="32">
        <v>76</v>
      </c>
      <c r="O2997" s="33">
        <f t="shared" si="635"/>
        <v>9.4881398252184765E-2</v>
      </c>
      <c r="P2997" s="34">
        <f t="shared" si="639"/>
        <v>12.312755199437781</v>
      </c>
      <c r="Q2997" s="35">
        <v>1</v>
      </c>
      <c r="R2997" s="34">
        <f t="shared" si="640"/>
        <v>100</v>
      </c>
      <c r="S2997" s="33">
        <v>19.21</v>
      </c>
      <c r="T2997" s="34">
        <f t="shared" si="641"/>
        <v>55.173635719347978</v>
      </c>
      <c r="U2997" s="31">
        <f t="shared" si="636"/>
        <v>48.330236158595092</v>
      </c>
      <c r="V2997" s="32">
        <f t="shared" si="637"/>
        <v>39003</v>
      </c>
      <c r="W2997" s="36"/>
      <c r="X2997" s="36">
        <f t="shared" si="642"/>
        <v>5155.29</v>
      </c>
      <c r="Y2997" s="29">
        <f t="shared" si="630"/>
        <v>18816.91</v>
      </c>
      <c r="Z2997" s="36"/>
      <c r="AA2997" s="36">
        <f t="shared" si="629"/>
        <v>18816.91</v>
      </c>
      <c r="AB2997" s="29">
        <f t="shared" si="631"/>
        <v>14180.04</v>
      </c>
      <c r="AC2997" s="30">
        <f t="shared" si="632"/>
        <v>141.80000000000001</v>
      </c>
      <c r="AD2997" s="29"/>
    </row>
    <row r="2998" spans="1:30" x14ac:dyDescent="0.2">
      <c r="A2998" s="1" t="s">
        <v>1880</v>
      </c>
      <c r="B2998" s="31" t="s">
        <v>8287</v>
      </c>
      <c r="C2998" s="1">
        <v>0</v>
      </c>
      <c r="D2998" s="1" t="s">
        <v>11616</v>
      </c>
      <c r="E2998" s="1" t="s">
        <v>18333</v>
      </c>
      <c r="F2998" s="1">
        <v>0</v>
      </c>
      <c r="G2998" s="19">
        <v>86</v>
      </c>
      <c r="H2998" s="29">
        <f t="shared" si="633"/>
        <v>11748.99</v>
      </c>
      <c r="I2998" s="32">
        <v>807</v>
      </c>
      <c r="J2998" s="32">
        <v>24</v>
      </c>
      <c r="K2998" s="33">
        <f t="shared" si="634"/>
        <v>2.9739776951672861E-2</v>
      </c>
      <c r="L2998" s="34">
        <f t="shared" si="638"/>
        <v>15.500732229356764</v>
      </c>
      <c r="M2998" s="32">
        <v>826</v>
      </c>
      <c r="N2998" s="32">
        <v>153</v>
      </c>
      <c r="O2998" s="33">
        <f t="shared" si="635"/>
        <v>0.18523002421307505</v>
      </c>
      <c r="P2998" s="34">
        <f t="shared" si="639"/>
        <v>24.037292722643976</v>
      </c>
      <c r="Q2998" s="35">
        <v>0</v>
      </c>
      <c r="R2998" s="34">
        <f t="shared" si="640"/>
        <v>0</v>
      </c>
      <c r="S2998" s="33">
        <v>19.21</v>
      </c>
      <c r="T2998" s="34">
        <f t="shared" si="641"/>
        <v>55.173635719347978</v>
      </c>
      <c r="U2998" s="31">
        <f t="shared" si="636"/>
        <v>23.677915167837178</v>
      </c>
      <c r="V2998" s="32">
        <f t="shared" si="637"/>
        <v>19108</v>
      </c>
      <c r="W2998" s="36"/>
      <c r="X2998" s="36">
        <f t="shared" si="642"/>
        <v>2525.63</v>
      </c>
      <c r="Y2998" s="29">
        <f t="shared" si="630"/>
        <v>14274.619999999999</v>
      </c>
      <c r="Z2998" s="36"/>
      <c r="AA2998" s="36">
        <f t="shared" si="629"/>
        <v>14274.619999999999</v>
      </c>
      <c r="AB2998" s="29">
        <f t="shared" si="631"/>
        <v>10757.06</v>
      </c>
      <c r="AC2998" s="30">
        <f t="shared" si="632"/>
        <v>125.08</v>
      </c>
    </row>
    <row r="2999" spans="1:30" x14ac:dyDescent="0.2">
      <c r="A2999" s="1" t="s">
        <v>2317</v>
      </c>
      <c r="B2999" s="31" t="s">
        <v>8286</v>
      </c>
      <c r="C2999" s="1">
        <v>0</v>
      </c>
      <c r="D2999" s="1" t="s">
        <v>11617</v>
      </c>
      <c r="E2999" s="1" t="s">
        <v>18334</v>
      </c>
      <c r="F2999" s="1">
        <v>0</v>
      </c>
      <c r="G2999" s="19">
        <v>71</v>
      </c>
      <c r="H2999" s="29">
        <f t="shared" si="633"/>
        <v>9699.75</v>
      </c>
      <c r="I2999" s="32">
        <v>807</v>
      </c>
      <c r="J2999" s="32">
        <v>27</v>
      </c>
      <c r="K2999" s="33">
        <f t="shared" si="634"/>
        <v>3.3457249070631967E-2</v>
      </c>
      <c r="L2999" s="34">
        <f t="shared" si="638"/>
        <v>17.438323758026357</v>
      </c>
      <c r="M2999" s="32">
        <v>834</v>
      </c>
      <c r="N2999" s="32">
        <v>152</v>
      </c>
      <c r="O2999" s="33">
        <f t="shared" si="635"/>
        <v>0.18225419664268586</v>
      </c>
      <c r="P2999" s="34">
        <f t="shared" si="639"/>
        <v>23.651119699639477</v>
      </c>
      <c r="Q2999" s="35">
        <v>0</v>
      </c>
      <c r="R2999" s="34">
        <f t="shared" si="640"/>
        <v>0</v>
      </c>
      <c r="S2999" s="33">
        <v>21.24</v>
      </c>
      <c r="T2999" s="34">
        <f t="shared" si="641"/>
        <v>62.367115520907156</v>
      </c>
      <c r="U2999" s="31">
        <f t="shared" si="636"/>
        <v>25.864139744643246</v>
      </c>
      <c r="V2999" s="32">
        <f t="shared" si="637"/>
        <v>20872</v>
      </c>
      <c r="W2999" s="36"/>
      <c r="X2999" s="36">
        <f t="shared" si="642"/>
        <v>2758.79</v>
      </c>
      <c r="Y2999" s="29">
        <f t="shared" si="630"/>
        <v>12458.54</v>
      </c>
      <c r="Z2999" s="36"/>
      <c r="AA2999" s="36">
        <f t="shared" si="629"/>
        <v>12458.54</v>
      </c>
      <c r="AB2999" s="29">
        <f t="shared" si="631"/>
        <v>9388.5</v>
      </c>
      <c r="AC2999" s="30">
        <f t="shared" si="632"/>
        <v>132.22999999999999</v>
      </c>
    </row>
    <row r="3000" spans="1:30" x14ac:dyDescent="0.2">
      <c r="A3000" s="1" t="s">
        <v>2396</v>
      </c>
      <c r="B3000" s="31" t="s">
        <v>8286</v>
      </c>
      <c r="C3000" s="1">
        <v>0</v>
      </c>
      <c r="D3000" s="1" t="s">
        <v>11618</v>
      </c>
      <c r="E3000" s="1" t="s">
        <v>17780</v>
      </c>
      <c r="F3000" s="1">
        <v>0</v>
      </c>
      <c r="G3000" s="19">
        <v>83</v>
      </c>
      <c r="H3000" s="29">
        <f t="shared" si="633"/>
        <v>11339.14</v>
      </c>
      <c r="I3000" s="32">
        <v>807</v>
      </c>
      <c r="J3000" s="32">
        <v>21</v>
      </c>
      <c r="K3000" s="33">
        <f t="shared" si="634"/>
        <v>2.6022304832713755E-2</v>
      </c>
      <c r="L3000" s="34">
        <f t="shared" si="638"/>
        <v>13.563140700687168</v>
      </c>
      <c r="M3000" s="32">
        <v>870</v>
      </c>
      <c r="N3000" s="32">
        <v>38</v>
      </c>
      <c r="O3000" s="33">
        <f t="shared" si="635"/>
        <v>4.3678160919540229E-2</v>
      </c>
      <c r="P3000" s="34">
        <f t="shared" si="639"/>
        <v>5.6681131693963573</v>
      </c>
      <c r="Q3000" s="35">
        <v>0</v>
      </c>
      <c r="R3000" s="34">
        <f t="shared" si="640"/>
        <v>0</v>
      </c>
      <c r="S3000" s="33">
        <v>20.18</v>
      </c>
      <c r="T3000" s="34">
        <f t="shared" si="641"/>
        <v>58.610914245216165</v>
      </c>
      <c r="U3000" s="31">
        <f t="shared" si="636"/>
        <v>19.460542028824921</v>
      </c>
      <c r="V3000" s="32">
        <f t="shared" si="637"/>
        <v>15705</v>
      </c>
      <c r="W3000" s="36"/>
      <c r="X3000" s="36">
        <f t="shared" si="642"/>
        <v>2075.84</v>
      </c>
      <c r="Y3000" s="29">
        <f t="shared" si="630"/>
        <v>13414.98</v>
      </c>
      <c r="Z3000" s="36"/>
      <c r="AA3000" s="36">
        <f t="shared" si="629"/>
        <v>13414.98</v>
      </c>
      <c r="AB3000" s="29">
        <f t="shared" si="631"/>
        <v>10109.25</v>
      </c>
      <c r="AC3000" s="30">
        <f t="shared" si="632"/>
        <v>121.8</v>
      </c>
      <c r="AD3000" s="29"/>
    </row>
    <row r="3001" spans="1:30" x14ac:dyDescent="0.2">
      <c r="A3001" s="1" t="s">
        <v>2923</v>
      </c>
      <c r="B3001" s="31" t="s">
        <v>8286</v>
      </c>
      <c r="C3001" s="1">
        <v>0</v>
      </c>
      <c r="D3001" s="1" t="s">
        <v>11620</v>
      </c>
      <c r="E3001" s="1" t="s">
        <v>17471</v>
      </c>
      <c r="F3001" s="1">
        <v>0</v>
      </c>
      <c r="G3001" s="19">
        <v>69</v>
      </c>
      <c r="H3001" s="29">
        <f t="shared" si="633"/>
        <v>9426.52</v>
      </c>
      <c r="I3001" s="32">
        <v>807</v>
      </c>
      <c r="J3001" s="32">
        <v>13</v>
      </c>
      <c r="K3001" s="33">
        <f t="shared" si="634"/>
        <v>1.6109045848822799E-2</v>
      </c>
      <c r="L3001" s="34">
        <f t="shared" si="638"/>
        <v>8.3962299575682469</v>
      </c>
      <c r="M3001" s="32">
        <v>867</v>
      </c>
      <c r="N3001" s="32">
        <v>45</v>
      </c>
      <c r="O3001" s="33">
        <f t="shared" si="635"/>
        <v>5.1903114186851208E-2</v>
      </c>
      <c r="P3001" s="34">
        <f t="shared" si="639"/>
        <v>6.7354650210000422</v>
      </c>
      <c r="Q3001" s="35">
        <v>0</v>
      </c>
      <c r="R3001" s="34">
        <f t="shared" si="640"/>
        <v>0</v>
      </c>
      <c r="S3001" s="33">
        <v>22.42</v>
      </c>
      <c r="T3001" s="34">
        <f t="shared" si="641"/>
        <v>66.548547129695251</v>
      </c>
      <c r="U3001" s="31">
        <f t="shared" si="636"/>
        <v>20.420060527065885</v>
      </c>
      <c r="V3001" s="32">
        <f t="shared" si="637"/>
        <v>16479</v>
      </c>
      <c r="W3001" s="36"/>
      <c r="X3001" s="36">
        <f t="shared" si="642"/>
        <v>2178.14</v>
      </c>
      <c r="Y3001" s="29">
        <f t="shared" si="630"/>
        <v>11604.66</v>
      </c>
      <c r="Z3001" s="36"/>
      <c r="AA3001" s="36">
        <f t="shared" si="629"/>
        <v>11604.66</v>
      </c>
      <c r="AB3001" s="29">
        <f t="shared" si="631"/>
        <v>8745.0300000000007</v>
      </c>
      <c r="AC3001" s="30">
        <f t="shared" si="632"/>
        <v>126.74</v>
      </c>
    </row>
    <row r="3002" spans="1:30" x14ac:dyDescent="0.2">
      <c r="A3002" s="1" t="s">
        <v>3805</v>
      </c>
      <c r="B3002" s="31" t="s">
        <v>8287</v>
      </c>
      <c r="C3002" s="1">
        <v>0</v>
      </c>
      <c r="D3002" s="1" t="s">
        <v>11621</v>
      </c>
      <c r="E3002" s="1" t="s">
        <v>18312</v>
      </c>
      <c r="F3002" s="1">
        <v>0</v>
      </c>
      <c r="G3002" s="19">
        <v>100</v>
      </c>
      <c r="H3002" s="29">
        <f t="shared" si="633"/>
        <v>13661.62</v>
      </c>
      <c r="I3002" s="32">
        <v>807</v>
      </c>
      <c r="J3002" s="32">
        <v>76</v>
      </c>
      <c r="K3002" s="33">
        <f t="shared" si="634"/>
        <v>9.4175960346964058E-2</v>
      </c>
      <c r="L3002" s="34">
        <f t="shared" si="638"/>
        <v>49.085652059629744</v>
      </c>
      <c r="M3002" s="32">
        <v>818</v>
      </c>
      <c r="N3002" s="32">
        <v>11</v>
      </c>
      <c r="O3002" s="33">
        <f t="shared" si="635"/>
        <v>1.3447432762836185E-2</v>
      </c>
      <c r="P3002" s="34">
        <f t="shared" si="639"/>
        <v>1.7450728037293508</v>
      </c>
      <c r="Q3002" s="35">
        <v>0</v>
      </c>
      <c r="R3002" s="34">
        <f t="shared" si="640"/>
        <v>0</v>
      </c>
      <c r="S3002" s="33">
        <v>20.69</v>
      </c>
      <c r="T3002" s="34">
        <f t="shared" si="641"/>
        <v>60.418143160878813</v>
      </c>
      <c r="U3002" s="31">
        <f t="shared" si="636"/>
        <v>27.812217006059477</v>
      </c>
      <c r="V3002" s="32">
        <f t="shared" si="637"/>
        <v>22444</v>
      </c>
      <c r="W3002" s="36"/>
      <c r="X3002" s="36">
        <f t="shared" si="642"/>
        <v>2966.58</v>
      </c>
      <c r="Y3002" s="29">
        <f t="shared" si="630"/>
        <v>16628.2</v>
      </c>
      <c r="Z3002" s="36"/>
      <c r="AA3002" s="36">
        <f t="shared" si="629"/>
        <v>16628.2</v>
      </c>
      <c r="AB3002" s="29">
        <f t="shared" si="631"/>
        <v>12530.67</v>
      </c>
      <c r="AC3002" s="30">
        <f t="shared" si="632"/>
        <v>125.31</v>
      </c>
      <c r="AD3002" s="29"/>
    </row>
    <row r="3003" spans="1:30" x14ac:dyDescent="0.2">
      <c r="A3003" s="1" t="s">
        <v>3934</v>
      </c>
      <c r="B3003" s="31" t="s">
        <v>8286</v>
      </c>
      <c r="C3003" s="1">
        <v>0</v>
      </c>
      <c r="D3003" s="1" t="s">
        <v>11622</v>
      </c>
      <c r="E3003" s="1" t="s">
        <v>18335</v>
      </c>
      <c r="F3003" s="1">
        <v>0</v>
      </c>
      <c r="G3003" s="19">
        <v>79</v>
      </c>
      <c r="H3003" s="29">
        <f t="shared" si="633"/>
        <v>10792.68</v>
      </c>
      <c r="I3003" s="32">
        <v>807</v>
      </c>
      <c r="J3003" s="32">
        <v>48</v>
      </c>
      <c r="K3003" s="33">
        <f t="shared" si="634"/>
        <v>5.9479553903345722E-2</v>
      </c>
      <c r="L3003" s="34">
        <f t="shared" si="638"/>
        <v>31.001464458713528</v>
      </c>
      <c r="M3003" s="32">
        <v>780</v>
      </c>
      <c r="N3003" s="32">
        <v>232</v>
      </c>
      <c r="O3003" s="33">
        <f t="shared" si="635"/>
        <v>0.29743589743589743</v>
      </c>
      <c r="P3003" s="34">
        <f t="shared" si="639"/>
        <v>38.598244335727422</v>
      </c>
      <c r="Q3003" s="35">
        <v>0</v>
      </c>
      <c r="R3003" s="34">
        <f t="shared" si="640"/>
        <v>0</v>
      </c>
      <c r="S3003" s="33">
        <v>21.81</v>
      </c>
      <c r="T3003" s="34">
        <f t="shared" si="641"/>
        <v>64.386959603118356</v>
      </c>
      <c r="U3003" s="31">
        <f t="shared" si="636"/>
        <v>33.496667099389825</v>
      </c>
      <c r="V3003" s="32">
        <f t="shared" si="637"/>
        <v>27032</v>
      </c>
      <c r="W3003" s="36"/>
      <c r="X3003" s="36">
        <f t="shared" si="642"/>
        <v>3573</v>
      </c>
      <c r="Y3003" s="29">
        <f t="shared" si="630"/>
        <v>14365.68</v>
      </c>
      <c r="Z3003" s="36"/>
      <c r="AA3003" s="36">
        <f t="shared" si="629"/>
        <v>14365.68</v>
      </c>
      <c r="AB3003" s="29">
        <f t="shared" si="631"/>
        <v>10825.68</v>
      </c>
      <c r="AC3003" s="30">
        <f t="shared" si="632"/>
        <v>137.03</v>
      </c>
    </row>
    <row r="3004" spans="1:30" x14ac:dyDescent="0.2">
      <c r="A3004" s="1" t="s">
        <v>4319</v>
      </c>
      <c r="B3004" s="31" t="s">
        <v>8286</v>
      </c>
      <c r="C3004" s="1">
        <v>0</v>
      </c>
      <c r="D3004" s="1" t="s">
        <v>11623</v>
      </c>
      <c r="E3004" s="1" t="s">
        <v>16646</v>
      </c>
      <c r="F3004" s="1">
        <v>0</v>
      </c>
      <c r="G3004" s="19">
        <v>113</v>
      </c>
      <c r="H3004" s="29">
        <f t="shared" si="633"/>
        <v>15437.63</v>
      </c>
      <c r="I3004" s="32">
        <v>807</v>
      </c>
      <c r="J3004" s="32">
        <v>37</v>
      </c>
      <c r="K3004" s="33">
        <f t="shared" si="634"/>
        <v>4.584882280049566E-2</v>
      </c>
      <c r="L3004" s="34">
        <f t="shared" si="638"/>
        <v>23.896962186925013</v>
      </c>
      <c r="M3004" s="32">
        <v>850</v>
      </c>
      <c r="N3004" s="32">
        <v>32</v>
      </c>
      <c r="O3004" s="33">
        <f t="shared" si="635"/>
        <v>3.7647058823529408E-2</v>
      </c>
      <c r="P3004" s="34">
        <f t="shared" si="639"/>
        <v>4.8854572952320305</v>
      </c>
      <c r="Q3004" s="35">
        <v>0</v>
      </c>
      <c r="R3004" s="34">
        <f t="shared" si="640"/>
        <v>0</v>
      </c>
      <c r="S3004" s="33">
        <v>16.809999999999999</v>
      </c>
      <c r="T3004" s="34">
        <f t="shared" si="641"/>
        <v>46.669029057406092</v>
      </c>
      <c r="U3004" s="31">
        <f t="shared" si="636"/>
        <v>18.862862134890783</v>
      </c>
      <c r="V3004" s="32">
        <f t="shared" si="637"/>
        <v>15222</v>
      </c>
      <c r="W3004" s="36"/>
      <c r="X3004" s="36">
        <f t="shared" si="642"/>
        <v>2011.99</v>
      </c>
      <c r="Y3004" s="29">
        <f t="shared" si="630"/>
        <v>17449.62</v>
      </c>
      <c r="Z3004" s="36"/>
      <c r="AA3004" s="36">
        <f t="shared" si="629"/>
        <v>17449.62</v>
      </c>
      <c r="AB3004" s="29">
        <f t="shared" si="631"/>
        <v>13149.68</v>
      </c>
      <c r="AC3004" s="30">
        <f t="shared" si="632"/>
        <v>116.37</v>
      </c>
    </row>
    <row r="3005" spans="1:30" x14ac:dyDescent="0.2">
      <c r="A3005" s="1" t="s">
        <v>4815</v>
      </c>
      <c r="B3005" s="31" t="s">
        <v>8286</v>
      </c>
      <c r="C3005" s="1">
        <v>0</v>
      </c>
      <c r="D3005" s="1" t="s">
        <v>11624</v>
      </c>
      <c r="E3005" s="1" t="s">
        <v>16653</v>
      </c>
      <c r="F3005" s="1">
        <v>0</v>
      </c>
      <c r="G3005" s="19">
        <v>96</v>
      </c>
      <c r="H3005" s="29">
        <f t="shared" si="633"/>
        <v>13115.15</v>
      </c>
      <c r="I3005" s="32">
        <v>807</v>
      </c>
      <c r="J3005" s="32">
        <v>20</v>
      </c>
      <c r="K3005" s="33">
        <f t="shared" si="634"/>
        <v>2.4783147459727387E-2</v>
      </c>
      <c r="L3005" s="34">
        <f t="shared" si="638"/>
        <v>12.917276857797305</v>
      </c>
      <c r="M3005" s="32">
        <v>516</v>
      </c>
      <c r="N3005" s="32">
        <v>133</v>
      </c>
      <c r="O3005" s="33">
        <f t="shared" si="635"/>
        <v>0.25775193798449614</v>
      </c>
      <c r="P3005" s="34">
        <f t="shared" si="639"/>
        <v>33.448458528705252</v>
      </c>
      <c r="Q3005" s="35">
        <v>0</v>
      </c>
      <c r="R3005" s="34">
        <f t="shared" si="640"/>
        <v>0</v>
      </c>
      <c r="S3005" s="33">
        <v>17.93</v>
      </c>
      <c r="T3005" s="34">
        <f t="shared" si="641"/>
        <v>50.637845499645643</v>
      </c>
      <c r="U3005" s="31">
        <f t="shared" si="636"/>
        <v>24.25089522153705</v>
      </c>
      <c r="V3005" s="32">
        <f t="shared" si="637"/>
        <v>19570</v>
      </c>
      <c r="W3005" s="36"/>
      <c r="X3005" s="36">
        <f t="shared" si="642"/>
        <v>2586.6999999999998</v>
      </c>
      <c r="Y3005" s="29">
        <f t="shared" si="630"/>
        <v>15701.849999999999</v>
      </c>
      <c r="Z3005" s="36"/>
      <c r="AA3005" s="36">
        <f t="shared" si="629"/>
        <v>15701.849999999999</v>
      </c>
      <c r="AB3005" s="29">
        <f t="shared" si="631"/>
        <v>11832.59</v>
      </c>
      <c r="AC3005" s="30">
        <f t="shared" si="632"/>
        <v>123.26</v>
      </c>
    </row>
    <row r="3006" spans="1:30" x14ac:dyDescent="0.2">
      <c r="A3006" s="1" t="s">
        <v>6386</v>
      </c>
      <c r="B3006" s="31" t="s">
        <v>8291</v>
      </c>
      <c r="C3006" s="1">
        <v>0</v>
      </c>
      <c r="D3006" s="1" t="s">
        <v>9141</v>
      </c>
      <c r="E3006" s="1" t="s">
        <v>18336</v>
      </c>
      <c r="F3006" s="1">
        <v>0</v>
      </c>
      <c r="G3006" s="19">
        <v>64</v>
      </c>
      <c r="H3006" s="29">
        <f t="shared" si="633"/>
        <v>8743.44</v>
      </c>
      <c r="I3006" s="32">
        <v>807</v>
      </c>
      <c r="J3006" s="32">
        <v>10</v>
      </c>
      <c r="K3006" s="33">
        <f t="shared" si="634"/>
        <v>1.2391573729863693E-2</v>
      </c>
      <c r="L3006" s="34">
        <f t="shared" si="638"/>
        <v>6.4586384288986523</v>
      </c>
      <c r="M3006" s="32">
        <v>712</v>
      </c>
      <c r="N3006" s="32">
        <v>64</v>
      </c>
      <c r="O3006" s="33">
        <f t="shared" si="635"/>
        <v>8.98876404494382E-2</v>
      </c>
      <c r="P3006" s="34">
        <f t="shared" si="639"/>
        <v>11.66471545209895</v>
      </c>
      <c r="Q3006" s="35">
        <v>0</v>
      </c>
      <c r="R3006" s="34">
        <f t="shared" si="640"/>
        <v>0</v>
      </c>
      <c r="S3006" s="33">
        <v>23.74</v>
      </c>
      <c r="T3006" s="34">
        <f t="shared" si="641"/>
        <v>71.226080793763273</v>
      </c>
      <c r="U3006" s="31">
        <f t="shared" si="636"/>
        <v>22.337358668690218</v>
      </c>
      <c r="V3006" s="32">
        <f t="shared" si="637"/>
        <v>18026</v>
      </c>
      <c r="W3006" s="36"/>
      <c r="X3006" s="36">
        <f t="shared" si="642"/>
        <v>2382.62</v>
      </c>
      <c r="Y3006" s="29">
        <f t="shared" si="630"/>
        <v>11126.060000000001</v>
      </c>
      <c r="Z3006" s="36"/>
      <c r="AA3006" s="36">
        <f t="shared" si="629"/>
        <v>11126.060000000001</v>
      </c>
      <c r="AB3006" s="29">
        <f t="shared" si="631"/>
        <v>8384.3700000000008</v>
      </c>
      <c r="AC3006" s="30">
        <f t="shared" si="632"/>
        <v>131.01</v>
      </c>
    </row>
    <row r="3007" spans="1:30" x14ac:dyDescent="0.2">
      <c r="A3007" s="1" t="s">
        <v>7014</v>
      </c>
      <c r="B3007" s="31" t="s">
        <v>8286</v>
      </c>
      <c r="C3007" s="1">
        <v>0</v>
      </c>
      <c r="D3007" s="1" t="s">
        <v>11625</v>
      </c>
      <c r="E3007" s="1" t="s">
        <v>17654</v>
      </c>
      <c r="F3007" s="1">
        <v>0</v>
      </c>
      <c r="G3007" s="19">
        <v>78</v>
      </c>
      <c r="H3007" s="29">
        <f t="shared" si="633"/>
        <v>10656.06</v>
      </c>
      <c r="I3007" s="32">
        <v>807</v>
      </c>
      <c r="J3007" s="32">
        <v>23</v>
      </c>
      <c r="K3007" s="33">
        <f t="shared" si="634"/>
        <v>2.8500619578686492E-2</v>
      </c>
      <c r="L3007" s="34">
        <f t="shared" si="638"/>
        <v>14.854868386466899</v>
      </c>
      <c r="M3007" s="32">
        <v>819</v>
      </c>
      <c r="N3007" s="32">
        <v>14</v>
      </c>
      <c r="O3007" s="33">
        <f t="shared" si="635"/>
        <v>1.7094017094017096E-2</v>
      </c>
      <c r="P3007" s="34">
        <f t="shared" si="639"/>
        <v>2.2182899043521513</v>
      </c>
      <c r="Q3007" s="35">
        <v>0</v>
      </c>
      <c r="R3007" s="34">
        <f t="shared" si="640"/>
        <v>0</v>
      </c>
      <c r="S3007" s="33">
        <v>19.68</v>
      </c>
      <c r="T3007" s="34">
        <f t="shared" si="641"/>
        <v>56.839121190644939</v>
      </c>
      <c r="U3007" s="31">
        <f t="shared" si="636"/>
        <v>18.478069870365999</v>
      </c>
      <c r="V3007" s="32">
        <f t="shared" si="637"/>
        <v>14912</v>
      </c>
      <c r="W3007" s="36"/>
      <c r="X3007" s="36">
        <f t="shared" si="642"/>
        <v>1971.02</v>
      </c>
      <c r="Y3007" s="29">
        <f t="shared" si="630"/>
        <v>12627.08</v>
      </c>
      <c r="Z3007" s="36"/>
      <c r="AA3007" s="36">
        <f t="shared" si="629"/>
        <v>12627.08</v>
      </c>
      <c r="AB3007" s="29">
        <f t="shared" si="631"/>
        <v>9515.51</v>
      </c>
      <c r="AC3007" s="30">
        <f t="shared" si="632"/>
        <v>121.99</v>
      </c>
      <c r="AD3007" s="29"/>
    </row>
    <row r="3008" spans="1:30" x14ac:dyDescent="0.2">
      <c r="A3008" s="1" t="s">
        <v>7325</v>
      </c>
      <c r="B3008" s="31" t="s">
        <v>8289</v>
      </c>
      <c r="C3008" s="1">
        <v>0</v>
      </c>
      <c r="D3008" s="1" t="s">
        <v>11626</v>
      </c>
      <c r="E3008" s="1" t="s">
        <v>17329</v>
      </c>
      <c r="F3008" s="1">
        <v>0</v>
      </c>
      <c r="G3008" s="19">
        <v>70</v>
      </c>
      <c r="H3008" s="29">
        <f t="shared" si="633"/>
        <v>9563.1299999999992</v>
      </c>
      <c r="I3008" s="32">
        <v>807</v>
      </c>
      <c r="J3008" s="32">
        <v>19</v>
      </c>
      <c r="K3008" s="33">
        <f t="shared" si="634"/>
        <v>2.3543990086741014E-2</v>
      </c>
      <c r="L3008" s="34">
        <f t="shared" si="638"/>
        <v>12.271413014907436</v>
      </c>
      <c r="M3008" s="32">
        <v>764</v>
      </c>
      <c r="N3008" s="32">
        <v>38</v>
      </c>
      <c r="O3008" s="33">
        <f t="shared" si="635"/>
        <v>4.9738219895287955E-2</v>
      </c>
      <c r="P3008" s="34">
        <f t="shared" si="639"/>
        <v>6.4545267766686276</v>
      </c>
      <c r="Q3008" s="35">
        <v>1</v>
      </c>
      <c r="R3008" s="34">
        <f t="shared" si="640"/>
        <v>100</v>
      </c>
      <c r="S3008" s="33">
        <v>20.18</v>
      </c>
      <c r="T3008" s="34">
        <f t="shared" si="641"/>
        <v>58.610914245216165</v>
      </c>
      <c r="U3008" s="31">
        <f t="shared" si="636"/>
        <v>44.334213509198058</v>
      </c>
      <c r="V3008" s="32">
        <f t="shared" si="637"/>
        <v>35778</v>
      </c>
      <c r="W3008" s="36"/>
      <c r="X3008" s="36">
        <f t="shared" si="642"/>
        <v>4729.0200000000004</v>
      </c>
      <c r="Y3008" s="29">
        <f t="shared" si="630"/>
        <v>14292.15</v>
      </c>
      <c r="Z3008" s="36"/>
      <c r="AA3008" s="36">
        <f t="shared" ref="AA3008:AA3071" si="643">Y3008-Z3008</f>
        <v>14292.15</v>
      </c>
      <c r="AB3008" s="29">
        <f t="shared" si="631"/>
        <v>10770.27</v>
      </c>
      <c r="AC3008" s="30">
        <f t="shared" si="632"/>
        <v>153.86000000000001</v>
      </c>
    </row>
    <row r="3009" spans="1:30" x14ac:dyDescent="0.2">
      <c r="A3009" s="1" t="s">
        <v>7965</v>
      </c>
      <c r="B3009" s="31" t="s">
        <v>8286</v>
      </c>
      <c r="C3009" s="1">
        <v>0</v>
      </c>
      <c r="D3009" s="1" t="s">
        <v>11627</v>
      </c>
      <c r="E3009" s="1" t="s">
        <v>18337</v>
      </c>
      <c r="F3009" s="1">
        <v>0</v>
      </c>
      <c r="G3009" s="19">
        <v>77</v>
      </c>
      <c r="H3009" s="29">
        <f t="shared" si="633"/>
        <v>10519.45</v>
      </c>
      <c r="I3009" s="32">
        <v>807</v>
      </c>
      <c r="J3009" s="32">
        <v>16</v>
      </c>
      <c r="K3009" s="33">
        <f t="shared" si="634"/>
        <v>1.9826517967781909E-2</v>
      </c>
      <c r="L3009" s="34">
        <f t="shared" si="638"/>
        <v>10.333821486237843</v>
      </c>
      <c r="M3009" s="32">
        <v>815</v>
      </c>
      <c r="N3009" s="32">
        <v>60</v>
      </c>
      <c r="O3009" s="33">
        <f t="shared" si="635"/>
        <v>7.3619631901840496E-2</v>
      </c>
      <c r="P3009" s="34">
        <f t="shared" si="639"/>
        <v>9.5536166432834975</v>
      </c>
      <c r="Q3009" s="35">
        <v>0.78</v>
      </c>
      <c r="R3009" s="34">
        <f t="shared" si="640"/>
        <v>78</v>
      </c>
      <c r="S3009" s="33">
        <v>19.21</v>
      </c>
      <c r="T3009" s="34">
        <f t="shared" si="641"/>
        <v>55.173635719347978</v>
      </c>
      <c r="U3009" s="31">
        <f t="shared" si="636"/>
        <v>38.265268462217328</v>
      </c>
      <c r="V3009" s="32">
        <f t="shared" si="637"/>
        <v>30880</v>
      </c>
      <c r="W3009" s="36"/>
      <c r="X3009" s="36">
        <f t="shared" si="642"/>
        <v>4081.62</v>
      </c>
      <c r="Y3009" s="29">
        <f t="shared" ref="Y3009:Y3072" si="644">H3009+W3009+X3009</f>
        <v>14601.07</v>
      </c>
      <c r="Z3009" s="36"/>
      <c r="AA3009" s="36">
        <f t="shared" si="643"/>
        <v>14601.07</v>
      </c>
      <c r="AB3009" s="29">
        <f t="shared" ref="AB3009:AB3072" si="645">ROUND(AA3009/1.327,2)</f>
        <v>11003.07</v>
      </c>
      <c r="AC3009" s="30">
        <f t="shared" ref="AC3009:AC3072" si="646">ROUND(AB3009/G3009,2)</f>
        <v>142.9</v>
      </c>
    </row>
    <row r="3010" spans="1:30" x14ac:dyDescent="0.2">
      <c r="A3010" s="1" t="s">
        <v>717</v>
      </c>
      <c r="B3010" s="31" t="s">
        <v>8286</v>
      </c>
      <c r="C3010" s="1">
        <v>0</v>
      </c>
      <c r="D3010" s="1" t="s">
        <v>11628</v>
      </c>
      <c r="E3010" s="1" t="s">
        <v>18338</v>
      </c>
      <c r="F3010" s="1">
        <v>0</v>
      </c>
      <c r="G3010" s="19">
        <v>88</v>
      </c>
      <c r="H3010" s="29">
        <f t="shared" si="633"/>
        <v>12022.23</v>
      </c>
      <c r="I3010" s="32">
        <v>808</v>
      </c>
      <c r="J3010" s="32">
        <v>51</v>
      </c>
      <c r="K3010" s="33">
        <f t="shared" si="634"/>
        <v>6.3118811881188119E-2</v>
      </c>
      <c r="L3010" s="34">
        <f t="shared" si="638"/>
        <v>32.898289828982897</v>
      </c>
      <c r="M3010" s="32">
        <v>806</v>
      </c>
      <c r="N3010" s="32">
        <v>165</v>
      </c>
      <c r="O3010" s="33">
        <f t="shared" si="635"/>
        <v>0.20471464019851116</v>
      </c>
      <c r="P3010" s="34">
        <f t="shared" si="639"/>
        <v>26.565810548088255</v>
      </c>
      <c r="Q3010" s="35">
        <v>0</v>
      </c>
      <c r="R3010" s="34">
        <f t="shared" si="640"/>
        <v>0</v>
      </c>
      <c r="S3010" s="33">
        <v>20.2</v>
      </c>
      <c r="T3010" s="34">
        <f t="shared" si="641"/>
        <v>58.681785967399001</v>
      </c>
      <c r="U3010" s="31">
        <f t="shared" si="636"/>
        <v>29.536471586117536</v>
      </c>
      <c r="V3010" s="32">
        <f t="shared" si="637"/>
        <v>23865</v>
      </c>
      <c r="W3010" s="36"/>
      <c r="X3010" s="36">
        <f t="shared" si="642"/>
        <v>3154.4</v>
      </c>
      <c r="Y3010" s="29">
        <f t="shared" si="644"/>
        <v>15176.63</v>
      </c>
      <c r="Z3010" s="36"/>
      <c r="AA3010" s="36">
        <f t="shared" si="643"/>
        <v>15176.63</v>
      </c>
      <c r="AB3010" s="29">
        <f t="shared" si="645"/>
        <v>11436.8</v>
      </c>
      <c r="AC3010" s="30">
        <f t="shared" si="646"/>
        <v>129.96</v>
      </c>
    </row>
    <row r="3011" spans="1:30" x14ac:dyDescent="0.2">
      <c r="A3011" s="1" t="s">
        <v>902</v>
      </c>
      <c r="B3011" s="31" t="s">
        <v>8286</v>
      </c>
      <c r="C3011" s="1">
        <v>0</v>
      </c>
      <c r="D3011" s="1" t="s">
        <v>11629</v>
      </c>
      <c r="E3011" s="1" t="s">
        <v>18339</v>
      </c>
      <c r="F3011" s="1">
        <v>0</v>
      </c>
      <c r="G3011" s="19">
        <v>97</v>
      </c>
      <c r="H3011" s="29">
        <f t="shared" ref="H3011:H3074" si="647">ROUND(G3011/G$8364*H$8369,2)</f>
        <v>13251.77</v>
      </c>
      <c r="I3011" s="32">
        <v>808</v>
      </c>
      <c r="J3011" s="32">
        <v>36</v>
      </c>
      <c r="K3011" s="33">
        <f t="shared" ref="K3011:K3074" si="648">IF(I3011=0,0,J3011/I3011)</f>
        <v>4.4554455445544552E-2</v>
      </c>
      <c r="L3011" s="34">
        <f t="shared" si="638"/>
        <v>23.22232223222322</v>
      </c>
      <c r="M3011" s="32">
        <v>799</v>
      </c>
      <c r="N3011" s="32">
        <v>36</v>
      </c>
      <c r="O3011" s="33">
        <f t="shared" ref="O3011:O3074" si="649">IF(M3011=0,0,N3011/M3011)</f>
        <v>4.5056320400500623E-2</v>
      </c>
      <c r="P3011" s="34">
        <f t="shared" si="639"/>
        <v>5.8469568692936535</v>
      </c>
      <c r="Q3011" s="35">
        <v>0</v>
      </c>
      <c r="R3011" s="34">
        <f t="shared" si="640"/>
        <v>0</v>
      </c>
      <c r="S3011" s="33">
        <v>17.96</v>
      </c>
      <c r="T3011" s="34">
        <f t="shared" si="641"/>
        <v>50.744153082919915</v>
      </c>
      <c r="U3011" s="31">
        <f t="shared" ref="U3011:U3074" si="650">(L3011+P3011+R3011+T3011)/4</f>
        <v>19.953358046109198</v>
      </c>
      <c r="V3011" s="32">
        <f t="shared" ref="V3011:V3074" si="651">ROUND(U3011*I3011,0)</f>
        <v>16122</v>
      </c>
      <c r="W3011" s="36"/>
      <c r="X3011" s="36">
        <f t="shared" si="642"/>
        <v>2130.9499999999998</v>
      </c>
      <c r="Y3011" s="29">
        <f t="shared" si="644"/>
        <v>15382.720000000001</v>
      </c>
      <c r="Z3011" s="36"/>
      <c r="AA3011" s="36">
        <f t="shared" si="643"/>
        <v>15382.720000000001</v>
      </c>
      <c r="AB3011" s="29">
        <f t="shared" si="645"/>
        <v>11592.1</v>
      </c>
      <c r="AC3011" s="30">
        <f t="shared" si="646"/>
        <v>119.51</v>
      </c>
      <c r="AD3011" s="29"/>
    </row>
    <row r="3012" spans="1:30" x14ac:dyDescent="0.2">
      <c r="A3012" s="1" t="s">
        <v>1107</v>
      </c>
      <c r="B3012" s="31" t="s">
        <v>8288</v>
      </c>
      <c r="C3012" s="1">
        <v>0</v>
      </c>
      <c r="D3012" s="1" t="s">
        <v>11630</v>
      </c>
      <c r="E3012" s="1" t="s">
        <v>18340</v>
      </c>
      <c r="F3012" s="1">
        <v>0</v>
      </c>
      <c r="G3012" s="19">
        <v>92</v>
      </c>
      <c r="H3012" s="29">
        <f t="shared" si="647"/>
        <v>12568.69</v>
      </c>
      <c r="I3012" s="32">
        <v>808</v>
      </c>
      <c r="J3012" s="32">
        <v>36</v>
      </c>
      <c r="K3012" s="33">
        <f t="shared" si="648"/>
        <v>4.4554455445544552E-2</v>
      </c>
      <c r="L3012" s="34">
        <f t="shared" ref="L3012:L3075" si="652">(K3012-K$8370)/(K$8369-K$8370)*100</f>
        <v>23.22232223222322</v>
      </c>
      <c r="M3012" s="32">
        <v>809</v>
      </c>
      <c r="N3012" s="32">
        <v>59</v>
      </c>
      <c r="O3012" s="33">
        <f t="shared" si="649"/>
        <v>7.2929542645241041E-2</v>
      </c>
      <c r="P3012" s="34">
        <f t="shared" ref="P3012:P3075" si="653">(O3012-O$8370)/(O$8369-O$8370)*100</f>
        <v>9.4640637884690353</v>
      </c>
      <c r="Q3012" s="35">
        <v>0</v>
      </c>
      <c r="R3012" s="34">
        <f t="shared" ref="R3012:R3075" si="654">(Q3012-Q$8370)/(Q$8369-Q$8370)*100</f>
        <v>0</v>
      </c>
      <c r="S3012" s="33">
        <v>21.84</v>
      </c>
      <c r="T3012" s="34">
        <f t="shared" ref="T3012:T3075" si="655">(S3012-S$8370)/(S$8369-S$8370)*100</f>
        <v>64.493267186392629</v>
      </c>
      <c r="U3012" s="31">
        <f t="shared" si="650"/>
        <v>24.294913301771221</v>
      </c>
      <c r="V3012" s="32">
        <f t="shared" si="651"/>
        <v>19630</v>
      </c>
      <c r="W3012" s="36"/>
      <c r="X3012" s="36">
        <f t="shared" ref="X3012:X3075" si="656">ROUND(V3012*X$8369/V$8364,2)</f>
        <v>2594.63</v>
      </c>
      <c r="Y3012" s="29">
        <f t="shared" si="644"/>
        <v>15163.32</v>
      </c>
      <c r="Z3012" s="36"/>
      <c r="AA3012" s="36">
        <f t="shared" si="643"/>
        <v>15163.32</v>
      </c>
      <c r="AB3012" s="29">
        <f t="shared" si="645"/>
        <v>11426.77</v>
      </c>
      <c r="AC3012" s="30">
        <f t="shared" si="646"/>
        <v>124.2</v>
      </c>
      <c r="AD3012" s="29"/>
    </row>
    <row r="3013" spans="1:30" x14ac:dyDescent="0.2">
      <c r="A3013" s="1" t="s">
        <v>1300</v>
      </c>
      <c r="B3013" s="31" t="s">
        <v>8286</v>
      </c>
      <c r="C3013" s="1">
        <v>0</v>
      </c>
      <c r="D3013" s="1" t="s">
        <v>11631</v>
      </c>
      <c r="E3013" s="1" t="s">
        <v>18341</v>
      </c>
      <c r="F3013" s="1">
        <v>0</v>
      </c>
      <c r="G3013" s="19">
        <v>94</v>
      </c>
      <c r="H3013" s="29">
        <f t="shared" si="647"/>
        <v>12841.92</v>
      </c>
      <c r="I3013" s="32">
        <v>808</v>
      </c>
      <c r="J3013" s="32">
        <v>14</v>
      </c>
      <c r="K3013" s="33">
        <f t="shared" si="648"/>
        <v>1.7326732673267328E-2</v>
      </c>
      <c r="L3013" s="34">
        <f t="shared" si="652"/>
        <v>9.0309030903090317</v>
      </c>
      <c r="M3013" s="32">
        <v>786</v>
      </c>
      <c r="N3013" s="32">
        <v>20</v>
      </c>
      <c r="O3013" s="33">
        <f t="shared" si="649"/>
        <v>2.5445292620865138E-2</v>
      </c>
      <c r="P3013" s="34">
        <f t="shared" si="653"/>
        <v>3.3020345904478576</v>
      </c>
      <c r="Q3013" s="35">
        <v>1</v>
      </c>
      <c r="R3013" s="34">
        <f t="shared" si="654"/>
        <v>100</v>
      </c>
      <c r="S3013" s="33">
        <v>17.96</v>
      </c>
      <c r="T3013" s="34">
        <f t="shared" si="655"/>
        <v>50.744153082919915</v>
      </c>
      <c r="U3013" s="31">
        <f t="shared" si="650"/>
        <v>40.769272690919202</v>
      </c>
      <c r="V3013" s="32">
        <f t="shared" si="651"/>
        <v>32942</v>
      </c>
      <c r="W3013" s="36"/>
      <c r="X3013" s="36">
        <f t="shared" si="656"/>
        <v>4354.17</v>
      </c>
      <c r="Y3013" s="29">
        <f t="shared" si="644"/>
        <v>17196.09</v>
      </c>
      <c r="Z3013" s="36"/>
      <c r="AA3013" s="36">
        <f t="shared" si="643"/>
        <v>17196.09</v>
      </c>
      <c r="AB3013" s="29">
        <f t="shared" si="645"/>
        <v>12958.62</v>
      </c>
      <c r="AC3013" s="30">
        <f t="shared" si="646"/>
        <v>137.86000000000001</v>
      </c>
      <c r="AD3013" s="29"/>
    </row>
    <row r="3014" spans="1:30" x14ac:dyDescent="0.2">
      <c r="A3014" s="1" t="s">
        <v>1785</v>
      </c>
      <c r="B3014" s="31" t="s">
        <v>8286</v>
      </c>
      <c r="C3014" s="1">
        <v>0</v>
      </c>
      <c r="D3014" s="1" t="s">
        <v>11632</v>
      </c>
      <c r="E3014" s="1" t="s">
        <v>18342</v>
      </c>
      <c r="F3014" s="1">
        <v>0</v>
      </c>
      <c r="G3014" s="19">
        <v>84</v>
      </c>
      <c r="H3014" s="29">
        <f t="shared" si="647"/>
        <v>11475.76</v>
      </c>
      <c r="I3014" s="32">
        <v>808</v>
      </c>
      <c r="J3014" s="32">
        <v>29</v>
      </c>
      <c r="K3014" s="33">
        <f t="shared" si="648"/>
        <v>3.5891089108910888E-2</v>
      </c>
      <c r="L3014" s="34">
        <f t="shared" si="652"/>
        <v>18.706870687068704</v>
      </c>
      <c r="M3014" s="32">
        <v>822</v>
      </c>
      <c r="N3014" s="32">
        <v>111</v>
      </c>
      <c r="O3014" s="33">
        <f t="shared" si="649"/>
        <v>0.13503649635036497</v>
      </c>
      <c r="P3014" s="34">
        <f t="shared" si="653"/>
        <v>17.523680649526387</v>
      </c>
      <c r="Q3014" s="35">
        <v>1</v>
      </c>
      <c r="R3014" s="34">
        <f t="shared" si="654"/>
        <v>100</v>
      </c>
      <c r="S3014" s="33">
        <v>19.239999999999998</v>
      </c>
      <c r="T3014" s="34">
        <f t="shared" si="655"/>
        <v>55.27994330262225</v>
      </c>
      <c r="U3014" s="31">
        <f t="shared" si="650"/>
        <v>47.877623659804335</v>
      </c>
      <c r="V3014" s="32">
        <f t="shared" si="651"/>
        <v>38685</v>
      </c>
      <c r="W3014" s="36"/>
      <c r="X3014" s="36">
        <f t="shared" si="656"/>
        <v>5113.26</v>
      </c>
      <c r="Y3014" s="29">
        <f t="shared" si="644"/>
        <v>16589.02</v>
      </c>
      <c r="Z3014" s="36"/>
      <c r="AA3014" s="36">
        <f t="shared" si="643"/>
        <v>16589.02</v>
      </c>
      <c r="AB3014" s="29">
        <f t="shared" si="645"/>
        <v>12501.15</v>
      </c>
      <c r="AC3014" s="30">
        <f t="shared" si="646"/>
        <v>148.82</v>
      </c>
    </row>
    <row r="3015" spans="1:30" x14ac:dyDescent="0.2">
      <c r="A3015" s="1" t="s">
        <v>2189</v>
      </c>
      <c r="B3015" s="31" t="s">
        <v>8289</v>
      </c>
      <c r="C3015" s="1">
        <v>0</v>
      </c>
      <c r="D3015" s="1" t="s">
        <v>11633</v>
      </c>
      <c r="E3015" s="1" t="s">
        <v>16612</v>
      </c>
      <c r="F3015" s="1">
        <v>0</v>
      </c>
      <c r="G3015" s="19">
        <v>63</v>
      </c>
      <c r="H3015" s="29">
        <f t="shared" si="647"/>
        <v>8606.82</v>
      </c>
      <c r="I3015" s="32">
        <v>808</v>
      </c>
      <c r="J3015" s="32">
        <v>0</v>
      </c>
      <c r="K3015" s="33">
        <f t="shared" si="648"/>
        <v>0</v>
      </c>
      <c r="L3015" s="34">
        <f t="shared" si="652"/>
        <v>0</v>
      </c>
      <c r="M3015" s="32">
        <v>860</v>
      </c>
      <c r="N3015" s="32">
        <v>2</v>
      </c>
      <c r="O3015" s="33">
        <f t="shared" si="649"/>
        <v>2.3255813953488372E-3</v>
      </c>
      <c r="P3015" s="34">
        <f t="shared" si="653"/>
        <v>0.30179060326651352</v>
      </c>
      <c r="Q3015" s="35">
        <v>0</v>
      </c>
      <c r="R3015" s="34">
        <f t="shared" si="654"/>
        <v>0</v>
      </c>
      <c r="S3015" s="33">
        <v>23.76</v>
      </c>
      <c r="T3015" s="34">
        <f t="shared" si="655"/>
        <v>71.296952515946145</v>
      </c>
      <c r="U3015" s="31">
        <f t="shared" si="650"/>
        <v>17.899685779803164</v>
      </c>
      <c r="V3015" s="32">
        <f t="shared" si="651"/>
        <v>14463</v>
      </c>
      <c r="W3015" s="36"/>
      <c r="X3015" s="36">
        <f t="shared" si="656"/>
        <v>1911.67</v>
      </c>
      <c r="Y3015" s="29">
        <f t="shared" si="644"/>
        <v>10518.49</v>
      </c>
      <c r="Z3015" s="36"/>
      <c r="AA3015" s="36">
        <f t="shared" si="643"/>
        <v>10518.49</v>
      </c>
      <c r="AB3015" s="29">
        <f t="shared" si="645"/>
        <v>7926.52</v>
      </c>
      <c r="AC3015" s="30">
        <f t="shared" si="646"/>
        <v>125.82</v>
      </c>
    </row>
    <row r="3016" spans="1:30" x14ac:dyDescent="0.2">
      <c r="A3016" s="1" t="s">
        <v>2808</v>
      </c>
      <c r="B3016" s="31" t="s">
        <v>8286</v>
      </c>
      <c r="C3016" s="1">
        <v>0</v>
      </c>
      <c r="D3016" s="1" t="s">
        <v>11634</v>
      </c>
      <c r="E3016" s="1" t="s">
        <v>18343</v>
      </c>
      <c r="F3016" s="1">
        <v>0</v>
      </c>
      <c r="G3016" s="19">
        <v>82</v>
      </c>
      <c r="H3016" s="29">
        <f t="shared" si="647"/>
        <v>11202.53</v>
      </c>
      <c r="I3016" s="32">
        <v>808</v>
      </c>
      <c r="J3016" s="32">
        <v>22</v>
      </c>
      <c r="K3016" s="33">
        <f t="shared" si="648"/>
        <v>2.7227722772277228E-2</v>
      </c>
      <c r="L3016" s="34">
        <f t="shared" si="652"/>
        <v>14.19141914191419</v>
      </c>
      <c r="M3016" s="32">
        <v>802</v>
      </c>
      <c r="N3016" s="32">
        <v>38</v>
      </c>
      <c r="O3016" s="33">
        <f t="shared" si="649"/>
        <v>4.738154613466334E-2</v>
      </c>
      <c r="P3016" s="34">
        <f t="shared" si="653"/>
        <v>6.1487013184224821</v>
      </c>
      <c r="Q3016" s="35">
        <v>0</v>
      </c>
      <c r="R3016" s="34">
        <f t="shared" si="654"/>
        <v>0</v>
      </c>
      <c r="S3016" s="33">
        <v>19.239999999999998</v>
      </c>
      <c r="T3016" s="34">
        <f t="shared" si="655"/>
        <v>55.27994330262225</v>
      </c>
      <c r="U3016" s="31">
        <f t="shared" si="650"/>
        <v>18.90501594073973</v>
      </c>
      <c r="V3016" s="32">
        <f t="shared" si="651"/>
        <v>15275</v>
      </c>
      <c r="W3016" s="36"/>
      <c r="X3016" s="36">
        <f t="shared" si="656"/>
        <v>2019</v>
      </c>
      <c r="Y3016" s="29">
        <f t="shared" si="644"/>
        <v>13221.53</v>
      </c>
      <c r="Z3016" s="36"/>
      <c r="AA3016" s="36">
        <f t="shared" si="643"/>
        <v>13221.53</v>
      </c>
      <c r="AB3016" s="29">
        <f t="shared" si="645"/>
        <v>9963.4699999999993</v>
      </c>
      <c r="AC3016" s="30">
        <f t="shared" si="646"/>
        <v>121.51</v>
      </c>
      <c r="AD3016" s="29"/>
    </row>
    <row r="3017" spans="1:30" x14ac:dyDescent="0.2">
      <c r="A3017" s="1" t="s">
        <v>3363</v>
      </c>
      <c r="B3017" s="31" t="s">
        <v>8291</v>
      </c>
      <c r="C3017" s="1">
        <v>0</v>
      </c>
      <c r="D3017" s="1" t="s">
        <v>11635</v>
      </c>
      <c r="E3017" s="1" t="s">
        <v>16635</v>
      </c>
      <c r="F3017" s="1">
        <v>0</v>
      </c>
      <c r="G3017" s="19">
        <v>60</v>
      </c>
      <c r="H3017" s="29">
        <f t="shared" si="647"/>
        <v>8196.9699999999993</v>
      </c>
      <c r="I3017" s="32">
        <v>808</v>
      </c>
      <c r="J3017" s="32">
        <v>1</v>
      </c>
      <c r="K3017" s="33">
        <f t="shared" si="648"/>
        <v>1.2376237623762376E-3</v>
      </c>
      <c r="L3017" s="34">
        <f t="shared" si="652"/>
        <v>0.64506450645064506</v>
      </c>
      <c r="M3017" s="32">
        <v>792</v>
      </c>
      <c r="N3017" s="32">
        <v>34</v>
      </c>
      <c r="O3017" s="33">
        <f t="shared" si="649"/>
        <v>4.2929292929292928E-2</v>
      </c>
      <c r="P3017" s="34">
        <f t="shared" si="653"/>
        <v>5.5709326007025606</v>
      </c>
      <c r="Q3017" s="35">
        <v>0</v>
      </c>
      <c r="R3017" s="34">
        <f t="shared" si="654"/>
        <v>0</v>
      </c>
      <c r="S3017" s="33">
        <v>23.76</v>
      </c>
      <c r="T3017" s="34">
        <f t="shared" si="655"/>
        <v>71.296952515946145</v>
      </c>
      <c r="U3017" s="31">
        <f t="shared" si="650"/>
        <v>19.378237405774836</v>
      </c>
      <c r="V3017" s="32">
        <f t="shared" si="651"/>
        <v>15658</v>
      </c>
      <c r="W3017" s="36"/>
      <c r="X3017" s="36">
        <f t="shared" si="656"/>
        <v>2069.62</v>
      </c>
      <c r="Y3017" s="29">
        <f t="shared" si="644"/>
        <v>10266.59</v>
      </c>
      <c r="Z3017" s="36"/>
      <c r="AA3017" s="36">
        <f t="shared" si="643"/>
        <v>10266.59</v>
      </c>
      <c r="AB3017" s="29">
        <f t="shared" si="645"/>
        <v>7736.69</v>
      </c>
      <c r="AC3017" s="30">
        <f t="shared" si="646"/>
        <v>128.94</v>
      </c>
      <c r="AD3017" s="29"/>
    </row>
    <row r="3018" spans="1:30" x14ac:dyDescent="0.2">
      <c r="A3018" s="1" t="s">
        <v>3606</v>
      </c>
      <c r="B3018" s="31" t="s">
        <v>8286</v>
      </c>
      <c r="C3018" s="1">
        <v>0</v>
      </c>
      <c r="D3018" s="1" t="s">
        <v>11636</v>
      </c>
      <c r="E3018" s="1" t="s">
        <v>16641</v>
      </c>
      <c r="F3018" s="1">
        <v>0</v>
      </c>
      <c r="G3018" s="19">
        <v>68</v>
      </c>
      <c r="H3018" s="29">
        <f t="shared" si="647"/>
        <v>9289.9</v>
      </c>
      <c r="I3018" s="32">
        <v>808</v>
      </c>
      <c r="J3018" s="32">
        <v>19</v>
      </c>
      <c r="K3018" s="33">
        <f t="shared" si="648"/>
        <v>2.3514851485148515E-2</v>
      </c>
      <c r="L3018" s="34">
        <f t="shared" si="652"/>
        <v>12.256225622562255</v>
      </c>
      <c r="M3018" s="32">
        <v>772</v>
      </c>
      <c r="N3018" s="32">
        <v>115</v>
      </c>
      <c r="O3018" s="33">
        <f t="shared" si="649"/>
        <v>0.14896373056994819</v>
      </c>
      <c r="P3018" s="34">
        <f t="shared" si="653"/>
        <v>19.331017268820069</v>
      </c>
      <c r="Q3018" s="35">
        <v>0</v>
      </c>
      <c r="R3018" s="34">
        <f t="shared" si="654"/>
        <v>0</v>
      </c>
      <c r="S3018" s="33">
        <v>21.84</v>
      </c>
      <c r="T3018" s="34">
        <f t="shared" si="655"/>
        <v>64.493267186392629</v>
      </c>
      <c r="U3018" s="31">
        <f t="shared" si="650"/>
        <v>24.02012751944374</v>
      </c>
      <c r="V3018" s="32">
        <f t="shared" si="651"/>
        <v>19408</v>
      </c>
      <c r="W3018" s="36"/>
      <c r="X3018" s="36">
        <f t="shared" si="656"/>
        <v>2565.29</v>
      </c>
      <c r="Y3018" s="29">
        <f t="shared" si="644"/>
        <v>11855.189999999999</v>
      </c>
      <c r="Z3018" s="36"/>
      <c r="AA3018" s="36">
        <f t="shared" si="643"/>
        <v>11855.189999999999</v>
      </c>
      <c r="AB3018" s="29">
        <f t="shared" si="645"/>
        <v>8933.83</v>
      </c>
      <c r="AC3018" s="30">
        <f t="shared" si="646"/>
        <v>131.38</v>
      </c>
      <c r="AD3018" s="29"/>
    </row>
    <row r="3019" spans="1:30" x14ac:dyDescent="0.2">
      <c r="A3019" s="1" t="s">
        <v>3640</v>
      </c>
      <c r="B3019" s="31" t="s">
        <v>8286</v>
      </c>
      <c r="C3019" s="1">
        <v>0</v>
      </c>
      <c r="D3019" s="1" t="s">
        <v>11637</v>
      </c>
      <c r="E3019" s="1" t="s">
        <v>16641</v>
      </c>
      <c r="F3019" s="1">
        <v>0</v>
      </c>
      <c r="G3019" s="19">
        <v>84</v>
      </c>
      <c r="H3019" s="29">
        <f t="shared" si="647"/>
        <v>11475.76</v>
      </c>
      <c r="I3019" s="32">
        <v>808</v>
      </c>
      <c r="J3019" s="32">
        <v>42</v>
      </c>
      <c r="K3019" s="33">
        <f t="shared" si="648"/>
        <v>5.1980198019801978E-2</v>
      </c>
      <c r="L3019" s="34">
        <f t="shared" si="652"/>
        <v>27.092709270927092</v>
      </c>
      <c r="M3019" s="32">
        <v>796</v>
      </c>
      <c r="N3019" s="32">
        <v>475</v>
      </c>
      <c r="O3019" s="33">
        <f t="shared" si="649"/>
        <v>0.59673366834170849</v>
      </c>
      <c r="P3019" s="34">
        <f t="shared" si="653"/>
        <v>77.438103916062033</v>
      </c>
      <c r="Q3019" s="35">
        <v>0</v>
      </c>
      <c r="R3019" s="34">
        <f t="shared" si="654"/>
        <v>0</v>
      </c>
      <c r="S3019" s="33">
        <v>21.26</v>
      </c>
      <c r="T3019" s="34">
        <f t="shared" si="655"/>
        <v>62.437987243090006</v>
      </c>
      <c r="U3019" s="31">
        <f t="shared" si="650"/>
        <v>41.742200107519778</v>
      </c>
      <c r="V3019" s="32">
        <f t="shared" si="651"/>
        <v>33728</v>
      </c>
      <c r="W3019" s="36"/>
      <c r="X3019" s="36">
        <f t="shared" si="656"/>
        <v>4458.0600000000004</v>
      </c>
      <c r="Y3019" s="29">
        <f t="shared" si="644"/>
        <v>15933.82</v>
      </c>
      <c r="Z3019" s="36"/>
      <c r="AA3019" s="36">
        <f t="shared" si="643"/>
        <v>15933.82</v>
      </c>
      <c r="AB3019" s="29">
        <f t="shared" si="645"/>
        <v>12007.4</v>
      </c>
      <c r="AC3019" s="30">
        <f t="shared" si="646"/>
        <v>142.94999999999999</v>
      </c>
    </row>
    <row r="3020" spans="1:30" x14ac:dyDescent="0.2">
      <c r="A3020" s="1" t="s">
        <v>4529</v>
      </c>
      <c r="B3020" s="31" t="s">
        <v>8288</v>
      </c>
      <c r="C3020" s="1">
        <v>0</v>
      </c>
      <c r="D3020" s="1" t="s">
        <v>11638</v>
      </c>
      <c r="E3020" s="1" t="s">
        <v>16646</v>
      </c>
      <c r="F3020" s="1">
        <v>0</v>
      </c>
      <c r="G3020" s="19">
        <v>74</v>
      </c>
      <c r="H3020" s="29">
        <f t="shared" si="647"/>
        <v>10109.6</v>
      </c>
      <c r="I3020" s="32">
        <v>808</v>
      </c>
      <c r="J3020" s="32">
        <v>11</v>
      </c>
      <c r="K3020" s="33">
        <f t="shared" si="648"/>
        <v>1.3613861386138614E-2</v>
      </c>
      <c r="L3020" s="34">
        <f t="shared" si="652"/>
        <v>7.0957095709570952</v>
      </c>
      <c r="M3020" s="32">
        <v>804</v>
      </c>
      <c r="N3020" s="32">
        <v>9</v>
      </c>
      <c r="O3020" s="33">
        <f t="shared" si="649"/>
        <v>1.1194029850746268E-2</v>
      </c>
      <c r="P3020" s="34">
        <f t="shared" si="653"/>
        <v>1.4526487993052328</v>
      </c>
      <c r="Q3020" s="35">
        <v>0</v>
      </c>
      <c r="R3020" s="34">
        <f t="shared" si="654"/>
        <v>0</v>
      </c>
      <c r="S3020" s="33">
        <v>22.44</v>
      </c>
      <c r="T3020" s="34">
        <f t="shared" si="655"/>
        <v>66.619418851878109</v>
      </c>
      <c r="U3020" s="31">
        <f t="shared" si="650"/>
        <v>18.791944305535111</v>
      </c>
      <c r="V3020" s="32">
        <f t="shared" si="651"/>
        <v>15184</v>
      </c>
      <c r="W3020" s="36"/>
      <c r="X3020" s="36">
        <f t="shared" si="656"/>
        <v>2006.97</v>
      </c>
      <c r="Y3020" s="29">
        <f t="shared" si="644"/>
        <v>12116.57</v>
      </c>
      <c r="Z3020" s="36"/>
      <c r="AA3020" s="36">
        <f t="shared" si="643"/>
        <v>12116.57</v>
      </c>
      <c r="AB3020" s="29">
        <f t="shared" si="645"/>
        <v>9130.7999999999993</v>
      </c>
      <c r="AC3020" s="30">
        <f t="shared" si="646"/>
        <v>123.39</v>
      </c>
    </row>
    <row r="3021" spans="1:30" x14ac:dyDescent="0.2">
      <c r="A3021" s="1" t="s">
        <v>4883</v>
      </c>
      <c r="B3021" s="31" t="s">
        <v>8287</v>
      </c>
      <c r="C3021" s="1">
        <v>0</v>
      </c>
      <c r="D3021" s="1" t="s">
        <v>11639</v>
      </c>
      <c r="E3021" s="1" t="s">
        <v>16653</v>
      </c>
      <c r="F3021" s="1">
        <v>0</v>
      </c>
      <c r="G3021" s="19">
        <v>84</v>
      </c>
      <c r="H3021" s="29">
        <f t="shared" si="647"/>
        <v>11475.76</v>
      </c>
      <c r="I3021" s="32">
        <v>808</v>
      </c>
      <c r="J3021" s="32">
        <v>22</v>
      </c>
      <c r="K3021" s="33">
        <f t="shared" si="648"/>
        <v>2.7227722772277228E-2</v>
      </c>
      <c r="L3021" s="34">
        <f t="shared" si="652"/>
        <v>14.19141914191419</v>
      </c>
      <c r="M3021" s="32">
        <v>772</v>
      </c>
      <c r="N3021" s="32">
        <v>170</v>
      </c>
      <c r="O3021" s="33">
        <f t="shared" si="649"/>
        <v>0.22020725388601037</v>
      </c>
      <c r="P3021" s="34">
        <f t="shared" si="653"/>
        <v>28.576286397386191</v>
      </c>
      <c r="Q3021" s="35">
        <v>0</v>
      </c>
      <c r="R3021" s="34">
        <f t="shared" si="654"/>
        <v>0</v>
      </c>
      <c r="S3021" s="33">
        <v>19.71</v>
      </c>
      <c r="T3021" s="34">
        <f t="shared" si="655"/>
        <v>56.945428773919204</v>
      </c>
      <c r="U3021" s="31">
        <f t="shared" si="650"/>
        <v>24.928283578304896</v>
      </c>
      <c r="V3021" s="32">
        <f t="shared" si="651"/>
        <v>20142</v>
      </c>
      <c r="W3021" s="36"/>
      <c r="X3021" s="36">
        <f t="shared" si="656"/>
        <v>2662.3</v>
      </c>
      <c r="Y3021" s="29">
        <f t="shared" si="644"/>
        <v>14138.060000000001</v>
      </c>
      <c r="Z3021" s="36"/>
      <c r="AA3021" s="36">
        <f t="shared" si="643"/>
        <v>14138.060000000001</v>
      </c>
      <c r="AB3021" s="29">
        <f t="shared" si="645"/>
        <v>10654.15</v>
      </c>
      <c r="AC3021" s="30">
        <f t="shared" si="646"/>
        <v>126.84</v>
      </c>
      <c r="AD3021" s="29"/>
    </row>
    <row r="3022" spans="1:30" x14ac:dyDescent="0.2">
      <c r="A3022" s="1" t="s">
        <v>5696</v>
      </c>
      <c r="B3022" s="31" t="s">
        <v>8286</v>
      </c>
      <c r="C3022" s="1">
        <v>0</v>
      </c>
      <c r="D3022" s="1" t="s">
        <v>11640</v>
      </c>
      <c r="E3022" s="1" t="s">
        <v>18344</v>
      </c>
      <c r="F3022" s="1">
        <v>0</v>
      </c>
      <c r="G3022" s="19">
        <v>86</v>
      </c>
      <c r="H3022" s="29">
        <f t="shared" si="647"/>
        <v>11748.99</v>
      </c>
      <c r="I3022" s="32">
        <v>808</v>
      </c>
      <c r="J3022" s="32">
        <v>25</v>
      </c>
      <c r="K3022" s="33">
        <f t="shared" si="648"/>
        <v>3.094059405940594E-2</v>
      </c>
      <c r="L3022" s="34">
        <f t="shared" si="652"/>
        <v>16.126612661266126</v>
      </c>
      <c r="M3022" s="32">
        <v>814</v>
      </c>
      <c r="N3022" s="32">
        <v>21</v>
      </c>
      <c r="O3022" s="33">
        <f t="shared" si="649"/>
        <v>2.5798525798525797E-2</v>
      </c>
      <c r="P3022" s="34">
        <f t="shared" si="653"/>
        <v>3.3478736455732396</v>
      </c>
      <c r="Q3022" s="35">
        <v>0.67</v>
      </c>
      <c r="R3022" s="34">
        <f t="shared" si="654"/>
        <v>67</v>
      </c>
      <c r="S3022" s="33">
        <v>19.71</v>
      </c>
      <c r="T3022" s="34">
        <f t="shared" si="655"/>
        <v>56.945428773919204</v>
      </c>
      <c r="U3022" s="31">
        <f t="shared" si="650"/>
        <v>35.854978770189646</v>
      </c>
      <c r="V3022" s="32">
        <f t="shared" si="651"/>
        <v>28971</v>
      </c>
      <c r="W3022" s="36"/>
      <c r="X3022" s="36">
        <f t="shared" si="656"/>
        <v>3829.29</v>
      </c>
      <c r="Y3022" s="29">
        <f t="shared" si="644"/>
        <v>15578.279999999999</v>
      </c>
      <c r="Z3022" s="36"/>
      <c r="AA3022" s="36">
        <f t="shared" si="643"/>
        <v>15578.279999999999</v>
      </c>
      <c r="AB3022" s="29">
        <f t="shared" si="645"/>
        <v>11739.47</v>
      </c>
      <c r="AC3022" s="30">
        <f t="shared" si="646"/>
        <v>136.51</v>
      </c>
      <c r="AD3022" s="29"/>
    </row>
    <row r="3023" spans="1:30" x14ac:dyDescent="0.2">
      <c r="A3023" s="1" t="s">
        <v>6189</v>
      </c>
      <c r="B3023" s="31" t="s">
        <v>8286</v>
      </c>
      <c r="C3023" s="1">
        <v>0</v>
      </c>
      <c r="D3023" s="1" t="s">
        <v>11641</v>
      </c>
      <c r="E3023" s="1" t="s">
        <v>17501</v>
      </c>
      <c r="F3023" s="1">
        <v>0</v>
      </c>
      <c r="G3023" s="19">
        <v>91</v>
      </c>
      <c r="H3023" s="29">
        <f t="shared" si="647"/>
        <v>12432.07</v>
      </c>
      <c r="I3023" s="32">
        <v>808</v>
      </c>
      <c r="J3023" s="32">
        <v>37</v>
      </c>
      <c r="K3023" s="33">
        <f t="shared" si="648"/>
        <v>4.5792079207920791E-2</v>
      </c>
      <c r="L3023" s="34">
        <f t="shared" si="652"/>
        <v>23.867386738673865</v>
      </c>
      <c r="M3023" s="32">
        <v>814</v>
      </c>
      <c r="N3023" s="32">
        <v>121</v>
      </c>
      <c r="O3023" s="33">
        <f t="shared" si="649"/>
        <v>0.14864864864864866</v>
      </c>
      <c r="P3023" s="34">
        <f t="shared" si="653"/>
        <v>19.290129100683906</v>
      </c>
      <c r="Q3023" s="35">
        <v>0</v>
      </c>
      <c r="R3023" s="34">
        <f t="shared" si="654"/>
        <v>0</v>
      </c>
      <c r="S3023" s="33">
        <v>20.72</v>
      </c>
      <c r="T3023" s="34">
        <f t="shared" si="655"/>
        <v>60.524450744153079</v>
      </c>
      <c r="U3023" s="31">
        <f t="shared" si="650"/>
        <v>25.920491645877711</v>
      </c>
      <c r="V3023" s="32">
        <f t="shared" si="651"/>
        <v>20944</v>
      </c>
      <c r="W3023" s="36"/>
      <c r="X3023" s="36">
        <f t="shared" si="656"/>
        <v>2768.31</v>
      </c>
      <c r="Y3023" s="29">
        <f t="shared" si="644"/>
        <v>15200.38</v>
      </c>
      <c r="Z3023" s="36"/>
      <c r="AA3023" s="36">
        <f t="shared" si="643"/>
        <v>15200.38</v>
      </c>
      <c r="AB3023" s="29">
        <f t="shared" si="645"/>
        <v>11454.69</v>
      </c>
      <c r="AC3023" s="30">
        <f t="shared" si="646"/>
        <v>125.88</v>
      </c>
      <c r="AD3023" s="29"/>
    </row>
    <row r="3024" spans="1:30" x14ac:dyDescent="0.2">
      <c r="A3024" s="1" t="s">
        <v>6491</v>
      </c>
      <c r="B3024" s="31" t="s">
        <v>8287</v>
      </c>
      <c r="C3024" s="1">
        <v>0</v>
      </c>
      <c r="D3024" s="1" t="s">
        <v>11642</v>
      </c>
      <c r="E3024" s="1" t="s">
        <v>17352</v>
      </c>
      <c r="F3024" s="1">
        <v>0</v>
      </c>
      <c r="G3024" s="19">
        <v>89</v>
      </c>
      <c r="H3024" s="29">
        <f t="shared" si="647"/>
        <v>12158.84</v>
      </c>
      <c r="I3024" s="32">
        <v>808</v>
      </c>
      <c r="J3024" s="32">
        <v>7</v>
      </c>
      <c r="K3024" s="33">
        <f t="shared" si="648"/>
        <v>8.6633663366336641E-3</v>
      </c>
      <c r="L3024" s="34">
        <f t="shared" si="652"/>
        <v>4.5154515451545159</v>
      </c>
      <c r="M3024" s="32">
        <v>811</v>
      </c>
      <c r="N3024" s="32">
        <v>53</v>
      </c>
      <c r="O3024" s="33">
        <f t="shared" si="649"/>
        <v>6.5351418002466091E-2</v>
      </c>
      <c r="P3024" s="34">
        <f t="shared" si="653"/>
        <v>8.4806508612131246</v>
      </c>
      <c r="Q3024" s="35">
        <v>0</v>
      </c>
      <c r="R3024" s="34">
        <f t="shared" si="654"/>
        <v>0</v>
      </c>
      <c r="S3024" s="33">
        <v>21.26</v>
      </c>
      <c r="T3024" s="34">
        <f t="shared" si="655"/>
        <v>62.437987243090006</v>
      </c>
      <c r="U3024" s="31">
        <f t="shared" si="650"/>
        <v>18.858522412364412</v>
      </c>
      <c r="V3024" s="32">
        <f t="shared" si="651"/>
        <v>15238</v>
      </c>
      <c r="W3024" s="36"/>
      <c r="X3024" s="36">
        <f t="shared" si="656"/>
        <v>2014.11</v>
      </c>
      <c r="Y3024" s="29">
        <f t="shared" si="644"/>
        <v>14172.95</v>
      </c>
      <c r="Z3024" s="36"/>
      <c r="AA3024" s="36">
        <f t="shared" si="643"/>
        <v>14172.95</v>
      </c>
      <c r="AB3024" s="29">
        <f t="shared" si="645"/>
        <v>10680.44</v>
      </c>
      <c r="AC3024" s="30">
        <f t="shared" si="646"/>
        <v>120</v>
      </c>
      <c r="AD3024" s="29"/>
    </row>
    <row r="3025" spans="1:30" x14ac:dyDescent="0.2">
      <c r="A3025" s="1" t="s">
        <v>7267</v>
      </c>
      <c r="B3025" s="31" t="s">
        <v>8287</v>
      </c>
      <c r="C3025" s="1">
        <v>0</v>
      </c>
      <c r="D3025" s="1" t="s">
        <v>11643</v>
      </c>
      <c r="E3025" s="1" t="s">
        <v>18345</v>
      </c>
      <c r="F3025" s="1">
        <v>0</v>
      </c>
      <c r="G3025" s="19">
        <v>87</v>
      </c>
      <c r="H3025" s="29">
        <f t="shared" si="647"/>
        <v>11885.61</v>
      </c>
      <c r="I3025" s="32">
        <v>808</v>
      </c>
      <c r="J3025" s="32">
        <v>31</v>
      </c>
      <c r="K3025" s="33">
        <f t="shared" si="648"/>
        <v>3.8366336633663366E-2</v>
      </c>
      <c r="L3025" s="34">
        <f t="shared" si="652"/>
        <v>19.996999699969994</v>
      </c>
      <c r="M3025" s="32">
        <v>810</v>
      </c>
      <c r="N3025" s="32">
        <v>87</v>
      </c>
      <c r="O3025" s="33">
        <f t="shared" si="649"/>
        <v>0.10740740740740741</v>
      </c>
      <c r="P3025" s="34">
        <f t="shared" si="653"/>
        <v>13.93825489901268</v>
      </c>
      <c r="Q3025" s="35">
        <v>0</v>
      </c>
      <c r="R3025" s="34">
        <f t="shared" si="654"/>
        <v>0</v>
      </c>
      <c r="S3025" s="33">
        <v>22.44</v>
      </c>
      <c r="T3025" s="34">
        <f t="shared" si="655"/>
        <v>66.619418851878109</v>
      </c>
      <c r="U3025" s="31">
        <f t="shared" si="650"/>
        <v>25.138668362715194</v>
      </c>
      <c r="V3025" s="32">
        <f t="shared" si="651"/>
        <v>20312</v>
      </c>
      <c r="W3025" s="36"/>
      <c r="X3025" s="36">
        <f t="shared" si="656"/>
        <v>2684.77</v>
      </c>
      <c r="Y3025" s="29">
        <f t="shared" si="644"/>
        <v>14570.380000000001</v>
      </c>
      <c r="Z3025" s="36"/>
      <c r="AA3025" s="36">
        <f t="shared" si="643"/>
        <v>14570.380000000001</v>
      </c>
      <c r="AB3025" s="29">
        <f t="shared" si="645"/>
        <v>10979.94</v>
      </c>
      <c r="AC3025" s="30">
        <f t="shared" si="646"/>
        <v>126.21</v>
      </c>
    </row>
    <row r="3026" spans="1:30" x14ac:dyDescent="0.2">
      <c r="A3026" s="1" t="s">
        <v>7767</v>
      </c>
      <c r="B3026" s="31" t="s">
        <v>8296</v>
      </c>
      <c r="C3026" s="1">
        <v>0</v>
      </c>
      <c r="D3026" s="1" t="s">
        <v>11644</v>
      </c>
      <c r="E3026" s="1" t="s">
        <v>18212</v>
      </c>
      <c r="F3026" s="1">
        <v>0</v>
      </c>
      <c r="G3026" s="19">
        <v>84</v>
      </c>
      <c r="H3026" s="29">
        <f t="shared" si="647"/>
        <v>11475.76</v>
      </c>
      <c r="I3026" s="32">
        <v>808</v>
      </c>
      <c r="J3026" s="32">
        <v>60</v>
      </c>
      <c r="K3026" s="33">
        <f t="shared" si="648"/>
        <v>7.4257425742574254E-2</v>
      </c>
      <c r="L3026" s="34">
        <f t="shared" si="652"/>
        <v>38.703870387038705</v>
      </c>
      <c r="M3026" s="32">
        <v>835</v>
      </c>
      <c r="N3026" s="32">
        <v>203</v>
      </c>
      <c r="O3026" s="33">
        <f t="shared" si="649"/>
        <v>0.24311377245508983</v>
      </c>
      <c r="P3026" s="34">
        <f t="shared" si="653"/>
        <v>31.548864382196367</v>
      </c>
      <c r="Q3026" s="35">
        <v>0</v>
      </c>
      <c r="R3026" s="34">
        <f t="shared" si="654"/>
        <v>0</v>
      </c>
      <c r="S3026" s="33">
        <v>25.25</v>
      </c>
      <c r="T3026" s="34">
        <f t="shared" si="655"/>
        <v>76.576895818568389</v>
      </c>
      <c r="U3026" s="31">
        <f t="shared" si="650"/>
        <v>36.70740764695087</v>
      </c>
      <c r="V3026" s="32">
        <f t="shared" si="651"/>
        <v>29660</v>
      </c>
      <c r="W3026" s="36"/>
      <c r="X3026" s="36">
        <f t="shared" si="656"/>
        <v>3920.36</v>
      </c>
      <c r="Y3026" s="29">
        <f t="shared" si="644"/>
        <v>15396.12</v>
      </c>
      <c r="Z3026" s="36"/>
      <c r="AA3026" s="36">
        <f t="shared" si="643"/>
        <v>15396.12</v>
      </c>
      <c r="AB3026" s="29">
        <f t="shared" si="645"/>
        <v>11602.2</v>
      </c>
      <c r="AC3026" s="30">
        <f t="shared" si="646"/>
        <v>138.12</v>
      </c>
    </row>
    <row r="3027" spans="1:30" x14ac:dyDescent="0.2">
      <c r="A3027" s="1" t="s">
        <v>47</v>
      </c>
      <c r="B3027" s="31" t="s">
        <v>8286</v>
      </c>
      <c r="C3027" s="1">
        <v>0</v>
      </c>
      <c r="D3027" s="1" t="s">
        <v>11645</v>
      </c>
      <c r="E3027" s="1" t="s">
        <v>18295</v>
      </c>
      <c r="F3027" s="1">
        <v>0</v>
      </c>
      <c r="G3027" s="19">
        <v>80</v>
      </c>
      <c r="H3027" s="29">
        <f t="shared" si="647"/>
        <v>10929.3</v>
      </c>
      <c r="I3027" s="32">
        <v>809</v>
      </c>
      <c r="J3027" s="32">
        <v>24</v>
      </c>
      <c r="K3027" s="33">
        <f t="shared" si="648"/>
        <v>2.9666254635352288E-2</v>
      </c>
      <c r="L3027" s="34">
        <f t="shared" si="652"/>
        <v>15.46241150691089</v>
      </c>
      <c r="M3027" s="32">
        <v>895</v>
      </c>
      <c r="N3027" s="32">
        <v>18</v>
      </c>
      <c r="O3027" s="33">
        <f t="shared" si="649"/>
        <v>2.0111731843575419E-2</v>
      </c>
      <c r="P3027" s="34">
        <f t="shared" si="653"/>
        <v>2.6098986248969998</v>
      </c>
      <c r="Q3027" s="35">
        <v>0</v>
      </c>
      <c r="R3027" s="34">
        <f t="shared" si="654"/>
        <v>0</v>
      </c>
      <c r="S3027" s="33">
        <v>20.23</v>
      </c>
      <c r="T3027" s="34">
        <f t="shared" si="655"/>
        <v>58.788093550673281</v>
      </c>
      <c r="U3027" s="31">
        <f t="shared" si="650"/>
        <v>19.215100920620294</v>
      </c>
      <c r="V3027" s="32">
        <f t="shared" si="651"/>
        <v>15545</v>
      </c>
      <c r="W3027" s="36"/>
      <c r="X3027" s="36">
        <f t="shared" si="656"/>
        <v>2054.69</v>
      </c>
      <c r="Y3027" s="29">
        <f t="shared" si="644"/>
        <v>12983.99</v>
      </c>
      <c r="Z3027" s="36"/>
      <c r="AA3027" s="36">
        <f t="shared" si="643"/>
        <v>12983.99</v>
      </c>
      <c r="AB3027" s="29">
        <f t="shared" si="645"/>
        <v>9784.4699999999993</v>
      </c>
      <c r="AC3027" s="30">
        <f t="shared" si="646"/>
        <v>122.31</v>
      </c>
      <c r="AD3027" s="29"/>
    </row>
    <row r="3028" spans="1:30" x14ac:dyDescent="0.2">
      <c r="A3028" s="1" t="s">
        <v>715</v>
      </c>
      <c r="B3028" s="31" t="s">
        <v>8286</v>
      </c>
      <c r="C3028" s="1">
        <v>0</v>
      </c>
      <c r="D3028" s="1" t="s">
        <v>11646</v>
      </c>
      <c r="E3028" s="1" t="s">
        <v>18346</v>
      </c>
      <c r="F3028" s="1">
        <v>0</v>
      </c>
      <c r="G3028" s="19">
        <v>80</v>
      </c>
      <c r="H3028" s="29">
        <f t="shared" si="647"/>
        <v>10929.3</v>
      </c>
      <c r="I3028" s="32">
        <v>809</v>
      </c>
      <c r="J3028" s="32">
        <v>27</v>
      </c>
      <c r="K3028" s="33">
        <f t="shared" si="648"/>
        <v>3.3374536464771322E-2</v>
      </c>
      <c r="L3028" s="34">
        <f t="shared" si="652"/>
        <v>17.39521294527475</v>
      </c>
      <c r="M3028" s="32">
        <v>824</v>
      </c>
      <c r="N3028" s="32">
        <v>152</v>
      </c>
      <c r="O3028" s="33">
        <f t="shared" si="649"/>
        <v>0.18446601941747573</v>
      </c>
      <c r="P3028" s="34">
        <f t="shared" si="653"/>
        <v>23.938147851334133</v>
      </c>
      <c r="Q3028" s="35">
        <v>0</v>
      </c>
      <c r="R3028" s="34">
        <f t="shared" si="654"/>
        <v>0</v>
      </c>
      <c r="S3028" s="33">
        <v>20.23</v>
      </c>
      <c r="T3028" s="34">
        <f t="shared" si="655"/>
        <v>58.788093550673281</v>
      </c>
      <c r="U3028" s="31">
        <f t="shared" si="650"/>
        <v>25.030363586820542</v>
      </c>
      <c r="V3028" s="32">
        <f t="shared" si="651"/>
        <v>20250</v>
      </c>
      <c r="W3028" s="36"/>
      <c r="X3028" s="36">
        <f t="shared" si="656"/>
        <v>2676.58</v>
      </c>
      <c r="Y3028" s="29">
        <f t="shared" si="644"/>
        <v>13605.88</v>
      </c>
      <c r="Z3028" s="36"/>
      <c r="AA3028" s="36">
        <f t="shared" si="643"/>
        <v>13605.88</v>
      </c>
      <c r="AB3028" s="29">
        <f t="shared" si="645"/>
        <v>10253.11</v>
      </c>
      <c r="AC3028" s="30">
        <f t="shared" si="646"/>
        <v>128.16</v>
      </c>
    </row>
    <row r="3029" spans="1:30" x14ac:dyDescent="0.2">
      <c r="A3029" s="1" t="s">
        <v>3068</v>
      </c>
      <c r="B3029" s="31" t="s">
        <v>8287</v>
      </c>
      <c r="C3029" s="1">
        <v>0</v>
      </c>
      <c r="D3029" s="1" t="s">
        <v>11647</v>
      </c>
      <c r="E3029" s="1" t="s">
        <v>18347</v>
      </c>
      <c r="F3029" s="1">
        <v>0</v>
      </c>
      <c r="G3029" s="19">
        <v>83</v>
      </c>
      <c r="H3029" s="29">
        <f t="shared" si="647"/>
        <v>11339.14</v>
      </c>
      <c r="I3029" s="32">
        <v>809</v>
      </c>
      <c r="J3029" s="32">
        <v>26</v>
      </c>
      <c r="K3029" s="33">
        <f t="shared" si="648"/>
        <v>3.2138442521631644E-2</v>
      </c>
      <c r="L3029" s="34">
        <f t="shared" si="652"/>
        <v>16.750945799153463</v>
      </c>
      <c r="M3029" s="32">
        <v>770</v>
      </c>
      <c r="N3029" s="32">
        <v>14</v>
      </c>
      <c r="O3029" s="33">
        <f t="shared" si="649"/>
        <v>1.8181818181818181E-2</v>
      </c>
      <c r="P3029" s="34">
        <f t="shared" si="653"/>
        <v>2.3594538073563784</v>
      </c>
      <c r="Q3029" s="35">
        <v>0</v>
      </c>
      <c r="R3029" s="34">
        <f t="shared" si="654"/>
        <v>0</v>
      </c>
      <c r="S3029" s="33">
        <v>20.23</v>
      </c>
      <c r="T3029" s="34">
        <f t="shared" si="655"/>
        <v>58.788093550673281</v>
      </c>
      <c r="U3029" s="31">
        <f t="shared" si="650"/>
        <v>19.474623289295781</v>
      </c>
      <c r="V3029" s="32">
        <f t="shared" si="651"/>
        <v>15755</v>
      </c>
      <c r="W3029" s="36"/>
      <c r="X3029" s="36">
        <f t="shared" si="656"/>
        <v>2082.4499999999998</v>
      </c>
      <c r="Y3029" s="29">
        <f t="shared" si="644"/>
        <v>13421.59</v>
      </c>
      <c r="Z3029" s="36"/>
      <c r="AA3029" s="36">
        <f t="shared" si="643"/>
        <v>13421.59</v>
      </c>
      <c r="AB3029" s="29">
        <f t="shared" si="645"/>
        <v>10114.24</v>
      </c>
      <c r="AC3029" s="30">
        <f t="shared" si="646"/>
        <v>121.86</v>
      </c>
      <c r="AD3029" s="29"/>
    </row>
    <row r="3030" spans="1:30" x14ac:dyDescent="0.2">
      <c r="A3030" s="1" t="s">
        <v>4646</v>
      </c>
      <c r="B3030" s="31" t="s">
        <v>8287</v>
      </c>
      <c r="C3030" s="1">
        <v>0</v>
      </c>
      <c r="D3030" s="1" t="s">
        <v>11648</v>
      </c>
      <c r="E3030" s="1" t="s">
        <v>18348</v>
      </c>
      <c r="F3030" s="1">
        <v>0</v>
      </c>
      <c r="G3030" s="19">
        <v>64</v>
      </c>
      <c r="H3030" s="29">
        <f t="shared" si="647"/>
        <v>8743.44</v>
      </c>
      <c r="I3030" s="32">
        <v>809</v>
      </c>
      <c r="J3030" s="32">
        <v>16</v>
      </c>
      <c r="K3030" s="33">
        <f t="shared" si="648"/>
        <v>1.9777503090234856E-2</v>
      </c>
      <c r="L3030" s="34">
        <f t="shared" si="652"/>
        <v>10.308274337940592</v>
      </c>
      <c r="M3030" s="32">
        <v>803</v>
      </c>
      <c r="N3030" s="32">
        <v>78</v>
      </c>
      <c r="O3030" s="33">
        <f t="shared" si="649"/>
        <v>9.7135740971357409E-2</v>
      </c>
      <c r="P3030" s="34">
        <f t="shared" si="653"/>
        <v>12.605301162588873</v>
      </c>
      <c r="Q3030" s="35">
        <v>0</v>
      </c>
      <c r="R3030" s="34">
        <f t="shared" si="654"/>
        <v>0</v>
      </c>
      <c r="S3030" s="33">
        <v>21.86</v>
      </c>
      <c r="T3030" s="34">
        <f t="shared" si="655"/>
        <v>64.564138908575472</v>
      </c>
      <c r="U3030" s="31">
        <f t="shared" si="650"/>
        <v>21.869428602276233</v>
      </c>
      <c r="V3030" s="32">
        <f t="shared" si="651"/>
        <v>17692</v>
      </c>
      <c r="W3030" s="36"/>
      <c r="X3030" s="36">
        <f t="shared" si="656"/>
        <v>2338.4699999999998</v>
      </c>
      <c r="Y3030" s="29">
        <f t="shared" si="644"/>
        <v>11081.91</v>
      </c>
      <c r="Z3030" s="36"/>
      <c r="AA3030" s="36">
        <f t="shared" si="643"/>
        <v>11081.91</v>
      </c>
      <c r="AB3030" s="29">
        <f t="shared" si="645"/>
        <v>8351.1</v>
      </c>
      <c r="AC3030" s="30">
        <f t="shared" si="646"/>
        <v>130.49</v>
      </c>
    </row>
    <row r="3031" spans="1:30" x14ac:dyDescent="0.2">
      <c r="A3031" s="1" t="s">
        <v>4851</v>
      </c>
      <c r="B3031" s="31" t="s">
        <v>8286</v>
      </c>
      <c r="C3031" s="1">
        <v>0</v>
      </c>
      <c r="D3031" s="1" t="s">
        <v>11649</v>
      </c>
      <c r="E3031" s="1" t="s">
        <v>17320</v>
      </c>
      <c r="F3031" s="1">
        <v>0</v>
      </c>
      <c r="G3031" s="19">
        <v>115</v>
      </c>
      <c r="H3031" s="29">
        <f t="shared" si="647"/>
        <v>15710.86</v>
      </c>
      <c r="I3031" s="32">
        <v>809</v>
      </c>
      <c r="J3031" s="32">
        <v>27</v>
      </c>
      <c r="K3031" s="33">
        <f t="shared" si="648"/>
        <v>3.3374536464771322E-2</v>
      </c>
      <c r="L3031" s="34">
        <f t="shared" si="652"/>
        <v>17.39521294527475</v>
      </c>
      <c r="M3031" s="32">
        <v>828</v>
      </c>
      <c r="N3031" s="32">
        <v>24</v>
      </c>
      <c r="O3031" s="33">
        <f t="shared" si="649"/>
        <v>2.8985507246376812E-2</v>
      </c>
      <c r="P3031" s="34">
        <f t="shared" si="653"/>
        <v>3.7614480986840815</v>
      </c>
      <c r="Q3031" s="35">
        <v>1</v>
      </c>
      <c r="R3031" s="34">
        <f t="shared" si="654"/>
        <v>100</v>
      </c>
      <c r="S3031" s="33">
        <v>15.86</v>
      </c>
      <c r="T3031" s="34">
        <f t="shared" si="655"/>
        <v>43.302622253720763</v>
      </c>
      <c r="U3031" s="31">
        <f t="shared" si="650"/>
        <v>41.114820824419901</v>
      </c>
      <c r="V3031" s="32">
        <f t="shared" si="651"/>
        <v>33262</v>
      </c>
      <c r="W3031" s="36"/>
      <c r="X3031" s="36">
        <f t="shared" si="656"/>
        <v>4396.46</v>
      </c>
      <c r="Y3031" s="29">
        <f t="shared" si="644"/>
        <v>20107.32</v>
      </c>
      <c r="Z3031" s="36"/>
      <c r="AA3031" s="36">
        <f t="shared" si="643"/>
        <v>20107.32</v>
      </c>
      <c r="AB3031" s="29">
        <f t="shared" si="645"/>
        <v>15152.46</v>
      </c>
      <c r="AC3031" s="30">
        <f t="shared" si="646"/>
        <v>131.76</v>
      </c>
      <c r="AD3031" s="29"/>
    </row>
    <row r="3032" spans="1:30" x14ac:dyDescent="0.2">
      <c r="A3032" s="1" t="s">
        <v>5954</v>
      </c>
      <c r="B3032" s="31" t="s">
        <v>8286</v>
      </c>
      <c r="C3032" s="1">
        <v>0</v>
      </c>
      <c r="D3032" s="1" t="s">
        <v>11650</v>
      </c>
      <c r="E3032" s="1" t="s">
        <v>16672</v>
      </c>
      <c r="F3032" s="1">
        <v>0</v>
      </c>
      <c r="G3032" s="19">
        <v>100</v>
      </c>
      <c r="H3032" s="29">
        <f t="shared" si="647"/>
        <v>13661.62</v>
      </c>
      <c r="I3032" s="32">
        <v>809</v>
      </c>
      <c r="J3032" s="32">
        <v>42</v>
      </c>
      <c r="K3032" s="33">
        <f t="shared" si="648"/>
        <v>5.19159456118665E-2</v>
      </c>
      <c r="L3032" s="34">
        <f t="shared" si="652"/>
        <v>27.059220137094051</v>
      </c>
      <c r="M3032" s="32">
        <v>827</v>
      </c>
      <c r="N3032" s="32">
        <v>248</v>
      </c>
      <c r="O3032" s="33">
        <f t="shared" si="649"/>
        <v>0.29987908101571947</v>
      </c>
      <c r="P3032" s="34">
        <f t="shared" si="653"/>
        <v>38.915296169698912</v>
      </c>
      <c r="Q3032" s="35">
        <v>0</v>
      </c>
      <c r="R3032" s="34">
        <f t="shared" si="654"/>
        <v>0</v>
      </c>
      <c r="S3032" s="33">
        <v>19.73</v>
      </c>
      <c r="T3032" s="34">
        <f t="shared" si="655"/>
        <v>57.016300496102055</v>
      </c>
      <c r="U3032" s="31">
        <f t="shared" si="650"/>
        <v>30.747704200723753</v>
      </c>
      <c r="V3032" s="32">
        <f t="shared" si="651"/>
        <v>24875</v>
      </c>
      <c r="W3032" s="36"/>
      <c r="X3032" s="36">
        <f t="shared" si="656"/>
        <v>3287.9</v>
      </c>
      <c r="Y3032" s="29">
        <f t="shared" si="644"/>
        <v>16949.52</v>
      </c>
      <c r="Z3032" s="36"/>
      <c r="AA3032" s="36">
        <f t="shared" si="643"/>
        <v>16949.52</v>
      </c>
      <c r="AB3032" s="29">
        <f t="shared" si="645"/>
        <v>12772.81</v>
      </c>
      <c r="AC3032" s="30">
        <f t="shared" si="646"/>
        <v>127.73</v>
      </c>
      <c r="AD3032" s="29"/>
    </row>
    <row r="3033" spans="1:30" x14ac:dyDescent="0.2">
      <c r="A3033" s="1" t="s">
        <v>6971</v>
      </c>
      <c r="B3033" s="31" t="s">
        <v>8286</v>
      </c>
      <c r="C3033" s="1">
        <v>0</v>
      </c>
      <c r="D3033" s="1" t="s">
        <v>11651</v>
      </c>
      <c r="E3033" s="1" t="s">
        <v>16683</v>
      </c>
      <c r="F3033" s="1">
        <v>0</v>
      </c>
      <c r="G3033" s="19">
        <v>98</v>
      </c>
      <c r="H3033" s="29">
        <f t="shared" si="647"/>
        <v>13388.39</v>
      </c>
      <c r="I3033" s="32">
        <v>809</v>
      </c>
      <c r="J3033" s="32">
        <v>56</v>
      </c>
      <c r="K3033" s="33">
        <f t="shared" si="648"/>
        <v>6.9221260815822E-2</v>
      </c>
      <c r="L3033" s="34">
        <f t="shared" si="652"/>
        <v>36.078960182792066</v>
      </c>
      <c r="M3033" s="32">
        <v>827</v>
      </c>
      <c r="N3033" s="32">
        <v>4</v>
      </c>
      <c r="O3033" s="33">
        <f t="shared" si="649"/>
        <v>4.8367593712212815E-3</v>
      </c>
      <c r="P3033" s="34">
        <f t="shared" si="653"/>
        <v>0.62766606725320828</v>
      </c>
      <c r="Q3033" s="35">
        <v>0</v>
      </c>
      <c r="R3033" s="34">
        <f t="shared" si="654"/>
        <v>0</v>
      </c>
      <c r="S3033" s="33">
        <v>18.809999999999999</v>
      </c>
      <c r="T3033" s="34">
        <f t="shared" si="655"/>
        <v>53.756201275690998</v>
      </c>
      <c r="U3033" s="31">
        <f t="shared" si="650"/>
        <v>22.615706881434068</v>
      </c>
      <c r="V3033" s="32">
        <f t="shared" si="651"/>
        <v>18296</v>
      </c>
      <c r="W3033" s="36"/>
      <c r="X3033" s="36">
        <f t="shared" si="656"/>
        <v>2418.31</v>
      </c>
      <c r="Y3033" s="29">
        <f t="shared" si="644"/>
        <v>15806.699999999999</v>
      </c>
      <c r="Z3033" s="36"/>
      <c r="AA3033" s="36">
        <f t="shared" si="643"/>
        <v>15806.699999999999</v>
      </c>
      <c r="AB3033" s="29">
        <f t="shared" si="645"/>
        <v>11911.61</v>
      </c>
      <c r="AC3033" s="30">
        <f t="shared" si="646"/>
        <v>121.55</v>
      </c>
    </row>
    <row r="3034" spans="1:30" x14ac:dyDescent="0.2">
      <c r="A3034" s="1" t="s">
        <v>7641</v>
      </c>
      <c r="B3034" s="31" t="s">
        <v>8286</v>
      </c>
      <c r="C3034" s="1">
        <v>0</v>
      </c>
      <c r="D3034" s="1" t="s">
        <v>11652</v>
      </c>
      <c r="E3034" s="1" t="s">
        <v>18349</v>
      </c>
      <c r="F3034" s="1">
        <v>0</v>
      </c>
      <c r="G3034" s="19">
        <v>116</v>
      </c>
      <c r="H3034" s="29">
        <f t="shared" si="647"/>
        <v>15847.48</v>
      </c>
      <c r="I3034" s="32">
        <v>809</v>
      </c>
      <c r="J3034" s="32">
        <v>38</v>
      </c>
      <c r="K3034" s="33">
        <f t="shared" si="648"/>
        <v>4.6971569839307788E-2</v>
      </c>
      <c r="L3034" s="34">
        <f t="shared" si="652"/>
        <v>24.482151552608908</v>
      </c>
      <c r="M3034" s="32">
        <v>760</v>
      </c>
      <c r="N3034" s="32">
        <v>110</v>
      </c>
      <c r="O3034" s="33">
        <f t="shared" si="649"/>
        <v>0.14473684210526316</v>
      </c>
      <c r="P3034" s="34">
        <f t="shared" si="653"/>
        <v>18.782494124350119</v>
      </c>
      <c r="Q3034" s="35">
        <v>0</v>
      </c>
      <c r="R3034" s="34">
        <f t="shared" si="654"/>
        <v>0</v>
      </c>
      <c r="S3034" s="33">
        <v>15.56</v>
      </c>
      <c r="T3034" s="34">
        <f t="shared" si="655"/>
        <v>42.23954642097803</v>
      </c>
      <c r="U3034" s="31">
        <f t="shared" si="650"/>
        <v>21.376048024484263</v>
      </c>
      <c r="V3034" s="32">
        <f t="shared" si="651"/>
        <v>17293</v>
      </c>
      <c r="W3034" s="36"/>
      <c r="X3034" s="36">
        <f t="shared" si="656"/>
        <v>2285.73</v>
      </c>
      <c r="Y3034" s="29">
        <f t="shared" si="644"/>
        <v>18133.21</v>
      </c>
      <c r="Z3034" s="36"/>
      <c r="AA3034" s="36">
        <f t="shared" si="643"/>
        <v>18133.21</v>
      </c>
      <c r="AB3034" s="29">
        <f t="shared" si="645"/>
        <v>13664.82</v>
      </c>
      <c r="AC3034" s="30">
        <f t="shared" si="646"/>
        <v>117.8</v>
      </c>
    </row>
    <row r="3035" spans="1:30" x14ac:dyDescent="0.2">
      <c r="A3035" s="1" t="s">
        <v>70</v>
      </c>
      <c r="B3035" s="31" t="s">
        <v>8289</v>
      </c>
      <c r="C3035" s="1">
        <v>0</v>
      </c>
      <c r="D3035" s="1" t="s">
        <v>11653</v>
      </c>
      <c r="E3035" s="1" t="s">
        <v>16577</v>
      </c>
      <c r="F3035" s="1">
        <v>0</v>
      </c>
      <c r="G3035" s="19">
        <v>59</v>
      </c>
      <c r="H3035" s="29">
        <f t="shared" si="647"/>
        <v>8060.36</v>
      </c>
      <c r="I3035" s="32">
        <v>810</v>
      </c>
      <c r="J3035" s="32">
        <v>0</v>
      </c>
      <c r="K3035" s="33">
        <f t="shared" si="648"/>
        <v>0</v>
      </c>
      <c r="L3035" s="34">
        <f t="shared" si="652"/>
        <v>0</v>
      </c>
      <c r="M3035" s="32">
        <v>710</v>
      </c>
      <c r="N3035" s="32">
        <v>7</v>
      </c>
      <c r="O3035" s="33">
        <f t="shared" si="649"/>
        <v>9.8591549295774655E-3</v>
      </c>
      <c r="P3035" s="34">
        <f t="shared" si="653"/>
        <v>1.279422134974938</v>
      </c>
      <c r="Q3035" s="35">
        <v>0</v>
      </c>
      <c r="R3035" s="34">
        <f t="shared" si="654"/>
        <v>0</v>
      </c>
      <c r="S3035" s="33">
        <v>24.55</v>
      </c>
      <c r="T3035" s="34">
        <f t="shared" si="655"/>
        <v>74.096385542168676</v>
      </c>
      <c r="U3035" s="31">
        <f t="shared" si="650"/>
        <v>18.843951919285903</v>
      </c>
      <c r="V3035" s="32">
        <f t="shared" si="651"/>
        <v>15264</v>
      </c>
      <c r="W3035" s="36"/>
      <c r="X3035" s="36">
        <f t="shared" si="656"/>
        <v>2017.55</v>
      </c>
      <c r="Y3035" s="29">
        <f t="shared" si="644"/>
        <v>10077.91</v>
      </c>
      <c r="Z3035" s="36"/>
      <c r="AA3035" s="36">
        <f t="shared" si="643"/>
        <v>10077.91</v>
      </c>
      <c r="AB3035" s="29">
        <f t="shared" si="645"/>
        <v>7594.51</v>
      </c>
      <c r="AC3035" s="30">
        <f t="shared" si="646"/>
        <v>128.72</v>
      </c>
      <c r="AD3035" s="29"/>
    </row>
    <row r="3036" spans="1:30" x14ac:dyDescent="0.2">
      <c r="A3036" s="1" t="s">
        <v>169</v>
      </c>
      <c r="B3036" s="31" t="s">
        <v>8286</v>
      </c>
      <c r="C3036" s="1">
        <v>0</v>
      </c>
      <c r="D3036" s="1" t="s">
        <v>11654</v>
      </c>
      <c r="E3036" s="1" t="s">
        <v>16929</v>
      </c>
      <c r="F3036" s="1">
        <v>0</v>
      </c>
      <c r="G3036" s="19">
        <v>83</v>
      </c>
      <c r="H3036" s="29">
        <f t="shared" si="647"/>
        <v>11339.14</v>
      </c>
      <c r="I3036" s="32">
        <v>810</v>
      </c>
      <c r="J3036" s="32">
        <v>33</v>
      </c>
      <c r="K3036" s="33">
        <f t="shared" si="648"/>
        <v>4.0740740740740744E-2</v>
      </c>
      <c r="L3036" s="34">
        <f t="shared" si="652"/>
        <v>21.23456790123457</v>
      </c>
      <c r="M3036" s="32">
        <v>829</v>
      </c>
      <c r="N3036" s="32">
        <v>135</v>
      </c>
      <c r="O3036" s="33">
        <f t="shared" si="649"/>
        <v>0.16284680337756333</v>
      </c>
      <c r="P3036" s="34">
        <f t="shared" si="653"/>
        <v>21.132623063475407</v>
      </c>
      <c r="Q3036" s="35">
        <v>1</v>
      </c>
      <c r="R3036" s="34">
        <f t="shared" si="654"/>
        <v>100</v>
      </c>
      <c r="S3036" s="33">
        <v>19.760000000000002</v>
      </c>
      <c r="T3036" s="34">
        <f t="shared" si="655"/>
        <v>57.122608079376334</v>
      </c>
      <c r="U3036" s="31">
        <f t="shared" si="650"/>
        <v>49.872449761021578</v>
      </c>
      <c r="V3036" s="32">
        <f t="shared" si="651"/>
        <v>40397</v>
      </c>
      <c r="W3036" s="36"/>
      <c r="X3036" s="36">
        <f t="shared" si="656"/>
        <v>5339.55</v>
      </c>
      <c r="Y3036" s="29">
        <f t="shared" si="644"/>
        <v>16678.689999999999</v>
      </c>
      <c r="Z3036" s="36"/>
      <c r="AA3036" s="36">
        <f t="shared" si="643"/>
        <v>16678.689999999999</v>
      </c>
      <c r="AB3036" s="29">
        <f t="shared" si="645"/>
        <v>12568.72</v>
      </c>
      <c r="AC3036" s="30">
        <f t="shared" si="646"/>
        <v>151.43</v>
      </c>
      <c r="AD3036" s="29"/>
    </row>
    <row r="3037" spans="1:30" x14ac:dyDescent="0.2">
      <c r="A3037" s="1" t="s">
        <v>547</v>
      </c>
      <c r="B3037" s="31" t="s">
        <v>8286</v>
      </c>
      <c r="C3037" s="1">
        <v>0</v>
      </c>
      <c r="D3037" s="1" t="s">
        <v>11655</v>
      </c>
      <c r="E3037" s="1" t="s">
        <v>18035</v>
      </c>
      <c r="F3037" s="1">
        <v>0</v>
      </c>
      <c r="G3037" s="19">
        <v>87</v>
      </c>
      <c r="H3037" s="29">
        <f t="shared" si="647"/>
        <v>11885.61</v>
      </c>
      <c r="I3037" s="32">
        <v>810</v>
      </c>
      <c r="J3037" s="32">
        <v>30</v>
      </c>
      <c r="K3037" s="33">
        <f t="shared" si="648"/>
        <v>3.7037037037037035E-2</v>
      </c>
      <c r="L3037" s="34">
        <f t="shared" si="652"/>
        <v>19.30415263748597</v>
      </c>
      <c r="M3037" s="32">
        <v>793</v>
      </c>
      <c r="N3037" s="32">
        <v>35</v>
      </c>
      <c r="O3037" s="33">
        <f t="shared" si="649"/>
        <v>4.4136191677175286E-2</v>
      </c>
      <c r="P3037" s="34">
        <f t="shared" si="653"/>
        <v>5.7275518022207175</v>
      </c>
      <c r="Q3037" s="35">
        <v>0</v>
      </c>
      <c r="R3037" s="34">
        <f t="shared" si="654"/>
        <v>0</v>
      </c>
      <c r="S3037" s="33">
        <v>21.32</v>
      </c>
      <c r="T3037" s="34">
        <f t="shared" si="655"/>
        <v>62.650602409638559</v>
      </c>
      <c r="U3037" s="31">
        <f t="shared" si="650"/>
        <v>21.920576712336313</v>
      </c>
      <c r="V3037" s="32">
        <f t="shared" si="651"/>
        <v>17756</v>
      </c>
      <c r="W3037" s="36"/>
      <c r="X3037" s="36">
        <f t="shared" si="656"/>
        <v>2346.9299999999998</v>
      </c>
      <c r="Y3037" s="29">
        <f t="shared" si="644"/>
        <v>14232.54</v>
      </c>
      <c r="Z3037" s="36"/>
      <c r="AA3037" s="36">
        <f t="shared" si="643"/>
        <v>14232.54</v>
      </c>
      <c r="AB3037" s="29">
        <f t="shared" si="645"/>
        <v>10725.35</v>
      </c>
      <c r="AC3037" s="30">
        <f t="shared" si="646"/>
        <v>123.28</v>
      </c>
    </row>
    <row r="3038" spans="1:30" x14ac:dyDescent="0.2">
      <c r="A3038" s="1" t="s">
        <v>1524</v>
      </c>
      <c r="B3038" s="31" t="s">
        <v>8286</v>
      </c>
      <c r="C3038" s="1">
        <v>0</v>
      </c>
      <c r="D3038" s="1" t="s">
        <v>11656</v>
      </c>
      <c r="E3038" s="1" t="s">
        <v>17882</v>
      </c>
      <c r="F3038" s="1">
        <v>0</v>
      </c>
      <c r="G3038" s="19">
        <v>87</v>
      </c>
      <c r="H3038" s="29">
        <f t="shared" si="647"/>
        <v>11885.61</v>
      </c>
      <c r="I3038" s="32">
        <v>810</v>
      </c>
      <c r="J3038" s="32">
        <v>22</v>
      </c>
      <c r="K3038" s="33">
        <f t="shared" si="648"/>
        <v>2.7160493827160494E-2</v>
      </c>
      <c r="L3038" s="34">
        <f t="shared" si="652"/>
        <v>14.156378600823045</v>
      </c>
      <c r="M3038" s="32">
        <v>838</v>
      </c>
      <c r="N3038" s="32">
        <v>21</v>
      </c>
      <c r="O3038" s="33">
        <f t="shared" si="649"/>
        <v>2.5059665871121718E-2</v>
      </c>
      <c r="P3038" s="34">
        <f t="shared" si="653"/>
        <v>3.2519918227883262</v>
      </c>
      <c r="Q3038" s="35">
        <v>0</v>
      </c>
      <c r="R3038" s="34">
        <f t="shared" si="654"/>
        <v>0</v>
      </c>
      <c r="S3038" s="33">
        <v>18.41</v>
      </c>
      <c r="T3038" s="34">
        <f t="shared" si="655"/>
        <v>52.338766832034025</v>
      </c>
      <c r="U3038" s="31">
        <f t="shared" si="650"/>
        <v>17.43678431391135</v>
      </c>
      <c r="V3038" s="32">
        <f t="shared" si="651"/>
        <v>14124</v>
      </c>
      <c r="W3038" s="36"/>
      <c r="X3038" s="36">
        <f t="shared" si="656"/>
        <v>1866.86</v>
      </c>
      <c r="Y3038" s="29">
        <f t="shared" si="644"/>
        <v>13752.470000000001</v>
      </c>
      <c r="Z3038" s="36"/>
      <c r="AA3038" s="36">
        <f t="shared" si="643"/>
        <v>13752.470000000001</v>
      </c>
      <c r="AB3038" s="29">
        <f t="shared" si="645"/>
        <v>10363.58</v>
      </c>
      <c r="AC3038" s="30">
        <f t="shared" si="646"/>
        <v>119.12</v>
      </c>
      <c r="AD3038" s="29"/>
    </row>
    <row r="3039" spans="1:30" x14ac:dyDescent="0.2">
      <c r="A3039" s="1" t="s">
        <v>2131</v>
      </c>
      <c r="B3039" s="31" t="s">
        <v>8286</v>
      </c>
      <c r="C3039" s="1">
        <v>0</v>
      </c>
      <c r="D3039" s="1" t="s">
        <v>11657</v>
      </c>
      <c r="E3039" s="1" t="s">
        <v>16612</v>
      </c>
      <c r="F3039" s="1">
        <v>0</v>
      </c>
      <c r="G3039" s="19">
        <v>78</v>
      </c>
      <c r="H3039" s="29">
        <f t="shared" si="647"/>
        <v>10656.06</v>
      </c>
      <c r="I3039" s="32">
        <v>810</v>
      </c>
      <c r="J3039" s="32">
        <v>51</v>
      </c>
      <c r="K3039" s="33">
        <f t="shared" si="648"/>
        <v>6.2962962962962957E-2</v>
      </c>
      <c r="L3039" s="34">
        <f t="shared" si="652"/>
        <v>32.817059483726148</v>
      </c>
      <c r="M3039" s="32">
        <v>795</v>
      </c>
      <c r="N3039" s="32">
        <v>14</v>
      </c>
      <c r="O3039" s="33">
        <f t="shared" si="649"/>
        <v>1.7610062893081761E-2</v>
      </c>
      <c r="P3039" s="34">
        <f t="shared" si="653"/>
        <v>2.2852571467476874</v>
      </c>
      <c r="Q3039" s="35">
        <v>0</v>
      </c>
      <c r="R3039" s="34">
        <f t="shared" si="654"/>
        <v>0</v>
      </c>
      <c r="S3039" s="33">
        <v>18.84</v>
      </c>
      <c r="T3039" s="34">
        <f t="shared" si="655"/>
        <v>53.862508858965278</v>
      </c>
      <c r="U3039" s="31">
        <f t="shared" si="650"/>
        <v>22.241206372359777</v>
      </c>
      <c r="V3039" s="32">
        <f t="shared" si="651"/>
        <v>18015</v>
      </c>
      <c r="W3039" s="36"/>
      <c r="X3039" s="36">
        <f t="shared" si="656"/>
        <v>2381.16</v>
      </c>
      <c r="Y3039" s="29">
        <f t="shared" si="644"/>
        <v>13037.22</v>
      </c>
      <c r="Z3039" s="36"/>
      <c r="AA3039" s="36">
        <f t="shared" si="643"/>
        <v>13037.22</v>
      </c>
      <c r="AB3039" s="29">
        <f t="shared" si="645"/>
        <v>9824.58</v>
      </c>
      <c r="AC3039" s="30">
        <f t="shared" si="646"/>
        <v>125.96</v>
      </c>
      <c r="AD3039" s="29"/>
    </row>
    <row r="3040" spans="1:30" x14ac:dyDescent="0.2">
      <c r="A3040" s="1" t="s">
        <v>2639</v>
      </c>
      <c r="B3040" s="31" t="s">
        <v>8286</v>
      </c>
      <c r="C3040" s="1">
        <v>0</v>
      </c>
      <c r="D3040" s="1" t="s">
        <v>11658</v>
      </c>
      <c r="E3040" s="1" t="s">
        <v>18350</v>
      </c>
      <c r="F3040" s="1">
        <v>0</v>
      </c>
      <c r="G3040" s="19">
        <v>83</v>
      </c>
      <c r="H3040" s="29">
        <f t="shared" si="647"/>
        <v>11339.14</v>
      </c>
      <c r="I3040" s="32">
        <v>810</v>
      </c>
      <c r="J3040" s="32">
        <v>27</v>
      </c>
      <c r="K3040" s="33">
        <f t="shared" si="648"/>
        <v>3.3333333333333333E-2</v>
      </c>
      <c r="L3040" s="34">
        <f t="shared" si="652"/>
        <v>17.37373737373737</v>
      </c>
      <c r="M3040" s="32">
        <v>793</v>
      </c>
      <c r="N3040" s="32">
        <v>45</v>
      </c>
      <c r="O3040" s="33">
        <f t="shared" si="649"/>
        <v>5.6746532156368219E-2</v>
      </c>
      <c r="P3040" s="34">
        <f t="shared" si="653"/>
        <v>7.3639951742837786</v>
      </c>
      <c r="Q3040" s="35">
        <v>0</v>
      </c>
      <c r="R3040" s="34">
        <f t="shared" si="654"/>
        <v>0</v>
      </c>
      <c r="S3040" s="33">
        <v>19.29</v>
      </c>
      <c r="T3040" s="34">
        <f t="shared" si="655"/>
        <v>55.457122608079381</v>
      </c>
      <c r="U3040" s="31">
        <f t="shared" si="650"/>
        <v>20.048713789025133</v>
      </c>
      <c r="V3040" s="32">
        <f t="shared" si="651"/>
        <v>16239</v>
      </c>
      <c r="W3040" s="36"/>
      <c r="X3040" s="36">
        <f t="shared" si="656"/>
        <v>2146.42</v>
      </c>
      <c r="Y3040" s="29">
        <f t="shared" si="644"/>
        <v>13485.56</v>
      </c>
      <c r="Z3040" s="36"/>
      <c r="AA3040" s="36">
        <f t="shared" si="643"/>
        <v>13485.56</v>
      </c>
      <c r="AB3040" s="29">
        <f t="shared" si="645"/>
        <v>10162.44</v>
      </c>
      <c r="AC3040" s="30">
        <f t="shared" si="646"/>
        <v>122.44</v>
      </c>
    </row>
    <row r="3041" spans="1:30" x14ac:dyDescent="0.2">
      <c r="A3041" s="1" t="s">
        <v>4941</v>
      </c>
      <c r="B3041" s="31" t="s">
        <v>8285</v>
      </c>
      <c r="C3041" s="1">
        <v>0</v>
      </c>
      <c r="D3041" s="1" t="s">
        <v>11659</v>
      </c>
      <c r="E3041" s="1" t="s">
        <v>16654</v>
      </c>
      <c r="F3041" s="1">
        <v>0</v>
      </c>
      <c r="G3041" s="19">
        <v>82</v>
      </c>
      <c r="H3041" s="29">
        <f t="shared" si="647"/>
        <v>11202.53</v>
      </c>
      <c r="I3041" s="32">
        <v>810</v>
      </c>
      <c r="J3041" s="32">
        <v>28</v>
      </c>
      <c r="K3041" s="33">
        <f t="shared" si="648"/>
        <v>3.4567901234567898E-2</v>
      </c>
      <c r="L3041" s="34">
        <f t="shared" si="652"/>
        <v>18.017209128320236</v>
      </c>
      <c r="M3041" s="32">
        <v>811</v>
      </c>
      <c r="N3041" s="32">
        <v>419</v>
      </c>
      <c r="O3041" s="33">
        <f t="shared" si="649"/>
        <v>0.51664611590628851</v>
      </c>
      <c r="P3041" s="34">
        <f t="shared" si="653"/>
        <v>67.045145487703749</v>
      </c>
      <c r="Q3041" s="35">
        <v>0</v>
      </c>
      <c r="R3041" s="34">
        <f t="shared" si="654"/>
        <v>0</v>
      </c>
      <c r="S3041" s="33">
        <v>23.14</v>
      </c>
      <c r="T3041" s="34">
        <f t="shared" si="655"/>
        <v>69.099929128277822</v>
      </c>
      <c r="U3041" s="31">
        <f t="shared" si="650"/>
        <v>38.540570936075454</v>
      </c>
      <c r="V3041" s="32">
        <f t="shared" si="651"/>
        <v>31218</v>
      </c>
      <c r="W3041" s="36"/>
      <c r="X3041" s="36">
        <f t="shared" si="656"/>
        <v>4126.29</v>
      </c>
      <c r="Y3041" s="29">
        <f t="shared" si="644"/>
        <v>15328.82</v>
      </c>
      <c r="Z3041" s="36"/>
      <c r="AA3041" s="36">
        <f t="shared" si="643"/>
        <v>15328.82</v>
      </c>
      <c r="AB3041" s="29">
        <f t="shared" si="645"/>
        <v>11551.48</v>
      </c>
      <c r="AC3041" s="30">
        <f t="shared" si="646"/>
        <v>140.87</v>
      </c>
    </row>
    <row r="3042" spans="1:30" x14ac:dyDescent="0.2">
      <c r="A3042" s="1" t="s">
        <v>5214</v>
      </c>
      <c r="B3042" s="31" t="s">
        <v>8288</v>
      </c>
      <c r="C3042" s="1">
        <v>0</v>
      </c>
      <c r="D3042" s="1" t="s">
        <v>11660</v>
      </c>
      <c r="E3042" s="1" t="s">
        <v>17398</v>
      </c>
      <c r="F3042" s="1">
        <v>0</v>
      </c>
      <c r="G3042" s="19">
        <v>82</v>
      </c>
      <c r="H3042" s="29">
        <f t="shared" si="647"/>
        <v>11202.53</v>
      </c>
      <c r="I3042" s="32">
        <v>810</v>
      </c>
      <c r="J3042" s="32">
        <v>36</v>
      </c>
      <c r="K3042" s="33">
        <f t="shared" si="648"/>
        <v>4.4444444444444446E-2</v>
      </c>
      <c r="L3042" s="34">
        <f t="shared" si="652"/>
        <v>23.164983164983166</v>
      </c>
      <c r="M3042" s="32">
        <v>793</v>
      </c>
      <c r="N3042" s="32">
        <v>56</v>
      </c>
      <c r="O3042" s="33">
        <f t="shared" si="649"/>
        <v>7.0617906683480461E-2</v>
      </c>
      <c r="P3042" s="34">
        <f t="shared" si="653"/>
        <v>9.1640828835531494</v>
      </c>
      <c r="Q3042" s="35">
        <v>1</v>
      </c>
      <c r="R3042" s="34">
        <f t="shared" si="654"/>
        <v>100</v>
      </c>
      <c r="S3042" s="33">
        <v>23.14</v>
      </c>
      <c r="T3042" s="34">
        <f t="shared" si="655"/>
        <v>69.099929128277822</v>
      </c>
      <c r="U3042" s="31">
        <f t="shared" si="650"/>
        <v>50.357248794203542</v>
      </c>
      <c r="V3042" s="32">
        <f t="shared" si="651"/>
        <v>40789</v>
      </c>
      <c r="W3042" s="36"/>
      <c r="X3042" s="36">
        <f t="shared" si="656"/>
        <v>5391.36</v>
      </c>
      <c r="Y3042" s="29">
        <f t="shared" si="644"/>
        <v>16593.89</v>
      </c>
      <c r="Z3042" s="36"/>
      <c r="AA3042" s="36">
        <f t="shared" si="643"/>
        <v>16593.89</v>
      </c>
      <c r="AB3042" s="29">
        <f t="shared" si="645"/>
        <v>12504.82</v>
      </c>
      <c r="AC3042" s="30">
        <f t="shared" si="646"/>
        <v>152.5</v>
      </c>
      <c r="AD3042" s="29"/>
    </row>
    <row r="3043" spans="1:30" x14ac:dyDescent="0.2">
      <c r="A3043" s="1" t="s">
        <v>6074</v>
      </c>
      <c r="B3043" s="31" t="s">
        <v>8286</v>
      </c>
      <c r="C3043" s="1">
        <v>0</v>
      </c>
      <c r="D3043" s="1" t="s">
        <v>11661</v>
      </c>
      <c r="E3043" s="1" t="s">
        <v>16672</v>
      </c>
      <c r="F3043" s="1">
        <v>0</v>
      </c>
      <c r="G3043" s="19">
        <v>45</v>
      </c>
      <c r="H3043" s="29">
        <f t="shared" si="647"/>
        <v>6147.73</v>
      </c>
      <c r="I3043" s="32">
        <v>810</v>
      </c>
      <c r="J3043" s="32">
        <v>11</v>
      </c>
      <c r="K3043" s="33">
        <f t="shared" si="648"/>
        <v>1.3580246913580247E-2</v>
      </c>
      <c r="L3043" s="34">
        <f t="shared" si="652"/>
        <v>7.0781893004115224</v>
      </c>
      <c r="M3043" s="32">
        <v>303</v>
      </c>
      <c r="N3043" s="32">
        <v>72</v>
      </c>
      <c r="O3043" s="33">
        <f t="shared" si="649"/>
        <v>0.23762376237623761</v>
      </c>
      <c r="P3043" s="34">
        <f t="shared" si="653"/>
        <v>30.836425997132867</v>
      </c>
      <c r="Q3043" s="35">
        <v>0</v>
      </c>
      <c r="R3043" s="34">
        <f t="shared" si="654"/>
        <v>0</v>
      </c>
      <c r="S3043" s="33">
        <v>31.15</v>
      </c>
      <c r="T3043" s="34">
        <f t="shared" si="655"/>
        <v>97.484053862508858</v>
      </c>
      <c r="U3043" s="31">
        <f t="shared" si="650"/>
        <v>33.849667290013315</v>
      </c>
      <c r="V3043" s="32">
        <f t="shared" si="651"/>
        <v>27418</v>
      </c>
      <c r="W3043" s="36"/>
      <c r="X3043" s="36">
        <f t="shared" si="656"/>
        <v>3624.02</v>
      </c>
      <c r="Y3043" s="29">
        <f t="shared" si="644"/>
        <v>9771.75</v>
      </c>
      <c r="Z3043" s="36"/>
      <c r="AA3043" s="36">
        <f t="shared" si="643"/>
        <v>9771.75</v>
      </c>
      <c r="AB3043" s="29">
        <f t="shared" si="645"/>
        <v>7363.79</v>
      </c>
      <c r="AC3043" s="30">
        <f t="shared" si="646"/>
        <v>163.63999999999999</v>
      </c>
    </row>
    <row r="3044" spans="1:30" x14ac:dyDescent="0.2">
      <c r="A3044" s="1" t="s">
        <v>6859</v>
      </c>
      <c r="B3044" s="31" t="s">
        <v>8286</v>
      </c>
      <c r="C3044" s="1">
        <v>0</v>
      </c>
      <c r="D3044" s="1" t="s">
        <v>11662</v>
      </c>
      <c r="E3044" s="1" t="s">
        <v>18351</v>
      </c>
      <c r="F3044" s="1">
        <v>0</v>
      </c>
      <c r="G3044" s="19">
        <v>92</v>
      </c>
      <c r="H3044" s="29">
        <f t="shared" si="647"/>
        <v>12568.69</v>
      </c>
      <c r="I3044" s="32">
        <v>810</v>
      </c>
      <c r="J3044" s="32">
        <v>22</v>
      </c>
      <c r="K3044" s="33">
        <f t="shared" si="648"/>
        <v>2.7160493827160494E-2</v>
      </c>
      <c r="L3044" s="34">
        <f t="shared" si="652"/>
        <v>14.156378600823045</v>
      </c>
      <c r="M3044" s="32">
        <v>835</v>
      </c>
      <c r="N3044" s="32">
        <v>13</v>
      </c>
      <c r="O3044" s="33">
        <f t="shared" si="649"/>
        <v>1.5568862275449102E-2</v>
      </c>
      <c r="P3044" s="34">
        <f t="shared" si="653"/>
        <v>2.0203706254608509</v>
      </c>
      <c r="Q3044" s="35">
        <v>0.56999999999999995</v>
      </c>
      <c r="R3044" s="34">
        <f t="shared" si="654"/>
        <v>56.999999999999993</v>
      </c>
      <c r="S3044" s="33">
        <v>16.2</v>
      </c>
      <c r="T3044" s="34">
        <f t="shared" si="655"/>
        <v>44.507441530829198</v>
      </c>
      <c r="U3044" s="31">
        <f t="shared" si="650"/>
        <v>29.421047689278272</v>
      </c>
      <c r="V3044" s="32">
        <f t="shared" si="651"/>
        <v>23831</v>
      </c>
      <c r="W3044" s="36"/>
      <c r="X3044" s="36">
        <f t="shared" si="656"/>
        <v>3149.9</v>
      </c>
      <c r="Y3044" s="29">
        <f t="shared" si="644"/>
        <v>15718.59</v>
      </c>
      <c r="Z3044" s="36"/>
      <c r="AA3044" s="36">
        <f t="shared" si="643"/>
        <v>15718.59</v>
      </c>
      <c r="AB3044" s="29">
        <f t="shared" si="645"/>
        <v>11845.21</v>
      </c>
      <c r="AC3044" s="30">
        <f t="shared" si="646"/>
        <v>128.75</v>
      </c>
      <c r="AD3044" s="29"/>
    </row>
    <row r="3045" spans="1:30" x14ac:dyDescent="0.2">
      <c r="A3045" s="1" t="s">
        <v>6997</v>
      </c>
      <c r="B3045" s="31" t="s">
        <v>8286</v>
      </c>
      <c r="C3045" s="1">
        <v>0</v>
      </c>
      <c r="D3045" s="1" t="s">
        <v>11663</v>
      </c>
      <c r="E3045" s="1" t="s">
        <v>18059</v>
      </c>
      <c r="F3045" s="1">
        <v>0</v>
      </c>
      <c r="G3045" s="19">
        <v>80</v>
      </c>
      <c r="H3045" s="29">
        <f t="shared" si="647"/>
        <v>10929.3</v>
      </c>
      <c r="I3045" s="32">
        <v>810</v>
      </c>
      <c r="J3045" s="32">
        <v>26</v>
      </c>
      <c r="K3045" s="33">
        <f t="shared" si="648"/>
        <v>3.2098765432098768E-2</v>
      </c>
      <c r="L3045" s="34">
        <f t="shared" si="652"/>
        <v>16.730265619154508</v>
      </c>
      <c r="M3045" s="32">
        <v>824</v>
      </c>
      <c r="N3045" s="32">
        <v>21</v>
      </c>
      <c r="O3045" s="33">
        <f t="shared" si="649"/>
        <v>2.5485436893203883E-2</v>
      </c>
      <c r="P3045" s="34">
        <f t="shared" si="653"/>
        <v>3.307244111039584</v>
      </c>
      <c r="Q3045" s="35">
        <v>0</v>
      </c>
      <c r="R3045" s="34">
        <f t="shared" si="654"/>
        <v>0</v>
      </c>
      <c r="S3045" s="33">
        <v>20.25</v>
      </c>
      <c r="T3045" s="34">
        <f t="shared" si="655"/>
        <v>58.858965272856132</v>
      </c>
      <c r="U3045" s="31">
        <f t="shared" si="650"/>
        <v>19.724118750762557</v>
      </c>
      <c r="V3045" s="32">
        <f t="shared" si="651"/>
        <v>15977</v>
      </c>
      <c r="W3045" s="36"/>
      <c r="X3045" s="36">
        <f t="shared" si="656"/>
        <v>2111.79</v>
      </c>
      <c r="Y3045" s="29">
        <f t="shared" si="644"/>
        <v>13041.09</v>
      </c>
      <c r="Z3045" s="36"/>
      <c r="AA3045" s="36">
        <f t="shared" si="643"/>
        <v>13041.09</v>
      </c>
      <c r="AB3045" s="29">
        <f t="shared" si="645"/>
        <v>9827.5</v>
      </c>
      <c r="AC3045" s="30">
        <f t="shared" si="646"/>
        <v>122.84</v>
      </c>
      <c r="AD3045" s="29"/>
    </row>
    <row r="3046" spans="1:30" x14ac:dyDescent="0.2">
      <c r="A3046" s="1" t="s">
        <v>7394</v>
      </c>
      <c r="B3046" s="31" t="s">
        <v>8286</v>
      </c>
      <c r="C3046" s="1">
        <v>0</v>
      </c>
      <c r="D3046" s="1" t="s">
        <v>11664</v>
      </c>
      <c r="E3046" s="1" t="s">
        <v>18352</v>
      </c>
      <c r="F3046" s="1">
        <v>0</v>
      </c>
      <c r="G3046" s="19">
        <v>103</v>
      </c>
      <c r="H3046" s="29">
        <f t="shared" si="647"/>
        <v>14071.47</v>
      </c>
      <c r="I3046" s="32">
        <v>810</v>
      </c>
      <c r="J3046" s="32">
        <v>62</v>
      </c>
      <c r="K3046" s="33">
        <f t="shared" si="648"/>
        <v>7.6543209876543214E-2</v>
      </c>
      <c r="L3046" s="34">
        <f t="shared" si="652"/>
        <v>39.895248784137671</v>
      </c>
      <c r="M3046" s="32">
        <v>813</v>
      </c>
      <c r="N3046" s="32">
        <v>19</v>
      </c>
      <c r="O3046" s="33">
        <f t="shared" si="649"/>
        <v>2.3370233702337023E-2</v>
      </c>
      <c r="P3046" s="34">
        <f t="shared" si="653"/>
        <v>3.0327542788283095</v>
      </c>
      <c r="Q3046" s="35">
        <v>0</v>
      </c>
      <c r="R3046" s="34">
        <f t="shared" si="654"/>
        <v>0</v>
      </c>
      <c r="S3046" s="33">
        <v>18</v>
      </c>
      <c r="T3046" s="34">
        <f t="shared" si="655"/>
        <v>50.88589652728561</v>
      </c>
      <c r="U3046" s="31">
        <f t="shared" si="650"/>
        <v>23.453474897562899</v>
      </c>
      <c r="V3046" s="32">
        <f t="shared" si="651"/>
        <v>18997</v>
      </c>
      <c r="W3046" s="36"/>
      <c r="X3046" s="36">
        <f t="shared" si="656"/>
        <v>2510.96</v>
      </c>
      <c r="Y3046" s="29">
        <f t="shared" si="644"/>
        <v>16582.43</v>
      </c>
      <c r="Z3046" s="36"/>
      <c r="AA3046" s="36">
        <f t="shared" si="643"/>
        <v>16582.43</v>
      </c>
      <c r="AB3046" s="29">
        <f t="shared" si="645"/>
        <v>12496.18</v>
      </c>
      <c r="AC3046" s="30">
        <f t="shared" si="646"/>
        <v>121.32</v>
      </c>
      <c r="AD3046" s="29"/>
    </row>
    <row r="3047" spans="1:30" x14ac:dyDescent="0.2">
      <c r="A3047" s="1" t="s">
        <v>7636</v>
      </c>
      <c r="B3047" s="31" t="s">
        <v>8286</v>
      </c>
      <c r="C3047" s="1">
        <v>0</v>
      </c>
      <c r="D3047" s="1" t="s">
        <v>11665</v>
      </c>
      <c r="E3047" s="1" t="s">
        <v>18353</v>
      </c>
      <c r="F3047" s="1">
        <v>0</v>
      </c>
      <c r="G3047" s="19">
        <v>104</v>
      </c>
      <c r="H3047" s="29">
        <f t="shared" si="647"/>
        <v>14208.08</v>
      </c>
      <c r="I3047" s="32">
        <v>810</v>
      </c>
      <c r="J3047" s="32">
        <v>25</v>
      </c>
      <c r="K3047" s="33">
        <f t="shared" si="648"/>
        <v>3.0864197530864196E-2</v>
      </c>
      <c r="L3047" s="34">
        <f t="shared" si="652"/>
        <v>16.086793864571643</v>
      </c>
      <c r="M3047" s="32">
        <v>850</v>
      </c>
      <c r="N3047" s="32">
        <v>149</v>
      </c>
      <c r="O3047" s="33">
        <f t="shared" si="649"/>
        <v>0.17529411764705882</v>
      </c>
      <c r="P3047" s="34">
        <f t="shared" si="653"/>
        <v>22.747910530924141</v>
      </c>
      <c r="Q3047" s="35">
        <v>0.36</v>
      </c>
      <c r="R3047" s="34">
        <f t="shared" si="654"/>
        <v>36</v>
      </c>
      <c r="S3047" s="33">
        <v>17.23</v>
      </c>
      <c r="T3047" s="34">
        <f t="shared" si="655"/>
        <v>48.15733522324593</v>
      </c>
      <c r="U3047" s="31">
        <f t="shared" si="650"/>
        <v>30.748009904685425</v>
      </c>
      <c r="V3047" s="32">
        <f t="shared" si="651"/>
        <v>24906</v>
      </c>
      <c r="W3047" s="36"/>
      <c r="X3047" s="36">
        <f t="shared" si="656"/>
        <v>3291.99</v>
      </c>
      <c r="Y3047" s="29">
        <f t="shared" si="644"/>
        <v>17500.07</v>
      </c>
      <c r="Z3047" s="36"/>
      <c r="AA3047" s="36">
        <f t="shared" si="643"/>
        <v>17500.07</v>
      </c>
      <c r="AB3047" s="29">
        <f t="shared" si="645"/>
        <v>13187.69</v>
      </c>
      <c r="AC3047" s="30">
        <f t="shared" si="646"/>
        <v>126.8</v>
      </c>
      <c r="AD3047" s="29"/>
    </row>
    <row r="3048" spans="1:30" x14ac:dyDescent="0.2">
      <c r="A3048" s="1" t="s">
        <v>8026</v>
      </c>
      <c r="B3048" s="31" t="s">
        <v>8292</v>
      </c>
      <c r="C3048" s="1">
        <v>0</v>
      </c>
      <c r="D3048" s="1" t="s">
        <v>11666</v>
      </c>
      <c r="E3048" s="1" t="s">
        <v>16847</v>
      </c>
      <c r="F3048" s="1">
        <v>0</v>
      </c>
      <c r="G3048" s="19">
        <v>94</v>
      </c>
      <c r="H3048" s="29">
        <f t="shared" si="647"/>
        <v>12841.92</v>
      </c>
      <c r="I3048" s="32">
        <v>810</v>
      </c>
      <c r="J3048" s="32">
        <v>52</v>
      </c>
      <c r="K3048" s="33">
        <f t="shared" si="648"/>
        <v>6.4197530864197536E-2</v>
      </c>
      <c r="L3048" s="34">
        <f t="shared" si="652"/>
        <v>33.460531238309017</v>
      </c>
      <c r="M3048" s="32">
        <v>882</v>
      </c>
      <c r="N3048" s="32">
        <v>72</v>
      </c>
      <c r="O3048" s="33">
        <f t="shared" si="649"/>
        <v>8.1632653061224483E-2</v>
      </c>
      <c r="P3048" s="34">
        <f t="shared" si="653"/>
        <v>10.593466073844963</v>
      </c>
      <c r="Q3048" s="35">
        <v>1</v>
      </c>
      <c r="R3048" s="34">
        <f t="shared" si="654"/>
        <v>100</v>
      </c>
      <c r="S3048" s="33">
        <v>20.77</v>
      </c>
      <c r="T3048" s="34">
        <f t="shared" si="655"/>
        <v>60.701630049610202</v>
      </c>
      <c r="U3048" s="31">
        <f t="shared" si="650"/>
        <v>51.188906840441042</v>
      </c>
      <c r="V3048" s="32">
        <f t="shared" si="651"/>
        <v>41463</v>
      </c>
      <c r="W3048" s="36"/>
      <c r="X3048" s="36">
        <f t="shared" si="656"/>
        <v>5480.45</v>
      </c>
      <c r="Y3048" s="29">
        <f t="shared" si="644"/>
        <v>18322.37</v>
      </c>
      <c r="Z3048" s="36"/>
      <c r="AA3048" s="36">
        <f t="shared" si="643"/>
        <v>18322.37</v>
      </c>
      <c r="AB3048" s="29">
        <f t="shared" si="645"/>
        <v>13807.36</v>
      </c>
      <c r="AC3048" s="30">
        <f t="shared" si="646"/>
        <v>146.88999999999999</v>
      </c>
      <c r="AD3048" s="29"/>
    </row>
    <row r="3049" spans="1:30" x14ac:dyDescent="0.2">
      <c r="A3049" s="1" t="s">
        <v>1554</v>
      </c>
      <c r="B3049" s="31" t="s">
        <v>8288</v>
      </c>
      <c r="C3049" s="1">
        <v>0</v>
      </c>
      <c r="D3049" s="1" t="s">
        <v>11667</v>
      </c>
      <c r="E3049" s="1" t="s">
        <v>18354</v>
      </c>
      <c r="F3049" s="1">
        <v>0</v>
      </c>
      <c r="G3049" s="19">
        <v>90</v>
      </c>
      <c r="H3049" s="29">
        <f t="shared" si="647"/>
        <v>12295.46</v>
      </c>
      <c r="I3049" s="32">
        <v>811</v>
      </c>
      <c r="J3049" s="32">
        <v>36</v>
      </c>
      <c r="K3049" s="33">
        <f t="shared" si="648"/>
        <v>4.4389642416769418E-2</v>
      </c>
      <c r="L3049" s="34">
        <f t="shared" si="652"/>
        <v>23.136419683891937</v>
      </c>
      <c r="M3049" s="32">
        <v>789</v>
      </c>
      <c r="N3049" s="32">
        <v>9</v>
      </c>
      <c r="O3049" s="33">
        <f t="shared" si="649"/>
        <v>1.1406844106463879E-2</v>
      </c>
      <c r="P3049" s="34">
        <f t="shared" si="653"/>
        <v>1.4802656966304277</v>
      </c>
      <c r="Q3049" s="35">
        <v>0</v>
      </c>
      <c r="R3049" s="34">
        <f t="shared" si="654"/>
        <v>0</v>
      </c>
      <c r="S3049" s="33">
        <v>20.79</v>
      </c>
      <c r="T3049" s="34">
        <f t="shared" si="655"/>
        <v>60.772501771793053</v>
      </c>
      <c r="U3049" s="31">
        <f t="shared" si="650"/>
        <v>21.347296788078854</v>
      </c>
      <c r="V3049" s="32">
        <f t="shared" si="651"/>
        <v>17313</v>
      </c>
      <c r="W3049" s="36"/>
      <c r="X3049" s="36">
        <f t="shared" si="656"/>
        <v>2288.38</v>
      </c>
      <c r="Y3049" s="29">
        <f t="shared" si="644"/>
        <v>14583.84</v>
      </c>
      <c r="Z3049" s="36"/>
      <c r="AA3049" s="36">
        <f t="shared" si="643"/>
        <v>14583.84</v>
      </c>
      <c r="AB3049" s="29">
        <f t="shared" si="645"/>
        <v>10990.08</v>
      </c>
      <c r="AC3049" s="30">
        <f t="shared" si="646"/>
        <v>122.11</v>
      </c>
      <c r="AD3049" s="29"/>
    </row>
    <row r="3050" spans="1:30" x14ac:dyDescent="0.2">
      <c r="A3050" s="1" t="s">
        <v>3092</v>
      </c>
      <c r="B3050" s="31" t="s">
        <v>8287</v>
      </c>
      <c r="C3050" s="1">
        <v>0</v>
      </c>
      <c r="D3050" s="1" t="s">
        <v>11668</v>
      </c>
      <c r="E3050" s="1" t="s">
        <v>16629</v>
      </c>
      <c r="F3050" s="1">
        <v>0</v>
      </c>
      <c r="G3050" s="19">
        <v>69</v>
      </c>
      <c r="H3050" s="29">
        <f t="shared" si="647"/>
        <v>9426.52</v>
      </c>
      <c r="I3050" s="32">
        <v>811</v>
      </c>
      <c r="J3050" s="32">
        <v>7</v>
      </c>
      <c r="K3050" s="33">
        <f t="shared" si="648"/>
        <v>8.6313193588162754E-3</v>
      </c>
      <c r="L3050" s="34">
        <f t="shared" si="652"/>
        <v>4.4987482718678766</v>
      </c>
      <c r="M3050" s="32">
        <v>775</v>
      </c>
      <c r="N3050" s="32">
        <v>13</v>
      </c>
      <c r="O3050" s="33">
        <f t="shared" si="649"/>
        <v>1.6774193548387096E-2</v>
      </c>
      <c r="P3050" s="34">
        <f t="shared" si="653"/>
        <v>2.1767864158191106</v>
      </c>
      <c r="Q3050" s="35">
        <v>0</v>
      </c>
      <c r="R3050" s="34">
        <f t="shared" si="654"/>
        <v>0</v>
      </c>
      <c r="S3050" s="33">
        <v>21.92</v>
      </c>
      <c r="T3050" s="34">
        <f t="shared" si="655"/>
        <v>64.776754075124032</v>
      </c>
      <c r="U3050" s="31">
        <f t="shared" si="650"/>
        <v>17.863072190702756</v>
      </c>
      <c r="V3050" s="32">
        <f t="shared" si="651"/>
        <v>14487</v>
      </c>
      <c r="W3050" s="36"/>
      <c r="X3050" s="36">
        <f t="shared" si="656"/>
        <v>1914.84</v>
      </c>
      <c r="Y3050" s="29">
        <f t="shared" si="644"/>
        <v>11341.36</v>
      </c>
      <c r="Z3050" s="36"/>
      <c r="AA3050" s="36">
        <f t="shared" si="643"/>
        <v>11341.36</v>
      </c>
      <c r="AB3050" s="29">
        <f t="shared" si="645"/>
        <v>8546.6200000000008</v>
      </c>
      <c r="AC3050" s="30">
        <f t="shared" si="646"/>
        <v>123.86</v>
      </c>
    </row>
    <row r="3051" spans="1:30" x14ac:dyDescent="0.2">
      <c r="A3051" s="1" t="s">
        <v>5144</v>
      </c>
      <c r="B3051" s="31" t="s">
        <v>8285</v>
      </c>
      <c r="C3051" s="1">
        <v>0</v>
      </c>
      <c r="D3051" s="1" t="s">
        <v>11669</v>
      </c>
      <c r="E3051" s="1" t="s">
        <v>17520</v>
      </c>
      <c r="F3051" s="1">
        <v>0</v>
      </c>
      <c r="G3051" s="19">
        <v>94</v>
      </c>
      <c r="H3051" s="29">
        <f t="shared" si="647"/>
        <v>12841.92</v>
      </c>
      <c r="I3051" s="32">
        <v>811</v>
      </c>
      <c r="J3051" s="32">
        <v>19</v>
      </c>
      <c r="K3051" s="33">
        <f t="shared" si="648"/>
        <v>2.3427866831072751E-2</v>
      </c>
      <c r="L3051" s="34">
        <f t="shared" si="652"/>
        <v>12.210888166498524</v>
      </c>
      <c r="M3051" s="32">
        <v>850</v>
      </c>
      <c r="N3051" s="32">
        <v>101</v>
      </c>
      <c r="O3051" s="33">
        <f t="shared" si="649"/>
        <v>0.1188235294117647</v>
      </c>
      <c r="P3051" s="34">
        <f t="shared" si="653"/>
        <v>15.419724588076097</v>
      </c>
      <c r="Q3051" s="35">
        <v>0.3</v>
      </c>
      <c r="R3051" s="34">
        <f t="shared" si="654"/>
        <v>30</v>
      </c>
      <c r="S3051" s="33">
        <v>18.43</v>
      </c>
      <c r="T3051" s="34">
        <f t="shared" si="655"/>
        <v>52.409638554216862</v>
      </c>
      <c r="U3051" s="31">
        <f t="shared" si="650"/>
        <v>27.510062827197871</v>
      </c>
      <c r="V3051" s="32">
        <f t="shared" si="651"/>
        <v>22311</v>
      </c>
      <c r="W3051" s="36"/>
      <c r="X3051" s="36">
        <f t="shared" si="656"/>
        <v>2949</v>
      </c>
      <c r="Y3051" s="29">
        <f t="shared" si="644"/>
        <v>15790.92</v>
      </c>
      <c r="Z3051" s="36"/>
      <c r="AA3051" s="36">
        <f t="shared" si="643"/>
        <v>15790.92</v>
      </c>
      <c r="AB3051" s="29">
        <f t="shared" si="645"/>
        <v>11899.71</v>
      </c>
      <c r="AC3051" s="30">
        <f t="shared" si="646"/>
        <v>126.59</v>
      </c>
      <c r="AD3051" s="29"/>
    </row>
    <row r="3052" spans="1:30" x14ac:dyDescent="0.2">
      <c r="A3052" s="1" t="s">
        <v>5519</v>
      </c>
      <c r="B3052" s="31" t="s">
        <v>8286</v>
      </c>
      <c r="C3052" s="1">
        <v>0</v>
      </c>
      <c r="D3052" s="1" t="s">
        <v>11670</v>
      </c>
      <c r="E3052" s="1" t="s">
        <v>18355</v>
      </c>
      <c r="F3052" s="1">
        <v>0</v>
      </c>
      <c r="G3052" s="19">
        <v>82</v>
      </c>
      <c r="H3052" s="29">
        <f t="shared" si="647"/>
        <v>11202.53</v>
      </c>
      <c r="I3052" s="32">
        <v>811</v>
      </c>
      <c r="J3052" s="32">
        <v>45</v>
      </c>
      <c r="K3052" s="33">
        <f t="shared" si="648"/>
        <v>5.5487053020961775E-2</v>
      </c>
      <c r="L3052" s="34">
        <f t="shared" si="652"/>
        <v>28.920524604864923</v>
      </c>
      <c r="M3052" s="32">
        <v>829</v>
      </c>
      <c r="N3052" s="32">
        <v>136</v>
      </c>
      <c r="O3052" s="33">
        <f t="shared" si="649"/>
        <v>0.16405307599517491</v>
      </c>
      <c r="P3052" s="34">
        <f t="shared" si="653"/>
        <v>21.289161012093739</v>
      </c>
      <c r="Q3052" s="35">
        <v>0.4</v>
      </c>
      <c r="R3052" s="34">
        <f t="shared" si="654"/>
        <v>40</v>
      </c>
      <c r="S3052" s="33">
        <v>20.79</v>
      </c>
      <c r="T3052" s="34">
        <f t="shared" si="655"/>
        <v>60.772501771793053</v>
      </c>
      <c r="U3052" s="31">
        <f t="shared" si="650"/>
        <v>37.745546847187931</v>
      </c>
      <c r="V3052" s="32">
        <f t="shared" si="651"/>
        <v>30612</v>
      </c>
      <c r="W3052" s="36"/>
      <c r="X3052" s="36">
        <f t="shared" si="656"/>
        <v>4046.2</v>
      </c>
      <c r="Y3052" s="29">
        <f t="shared" si="644"/>
        <v>15248.73</v>
      </c>
      <c r="Z3052" s="36"/>
      <c r="AA3052" s="36">
        <f t="shared" si="643"/>
        <v>15248.73</v>
      </c>
      <c r="AB3052" s="29">
        <f t="shared" si="645"/>
        <v>11491.13</v>
      </c>
      <c r="AC3052" s="30">
        <f t="shared" si="646"/>
        <v>140.13999999999999</v>
      </c>
    </row>
    <row r="3053" spans="1:30" x14ac:dyDescent="0.2">
      <c r="A3053" s="1" t="s">
        <v>2692</v>
      </c>
      <c r="B3053" s="31" t="s">
        <v>8287</v>
      </c>
      <c r="C3053" s="1">
        <v>0</v>
      </c>
      <c r="D3053" s="1" t="s">
        <v>11671</v>
      </c>
      <c r="E3053" s="1" t="s">
        <v>16620</v>
      </c>
      <c r="F3053" s="1">
        <v>0</v>
      </c>
      <c r="G3053" s="19">
        <v>96</v>
      </c>
      <c r="H3053" s="29">
        <f t="shared" si="647"/>
        <v>13115.15</v>
      </c>
      <c r="I3053" s="32">
        <v>812</v>
      </c>
      <c r="J3053" s="32">
        <v>18</v>
      </c>
      <c r="K3053" s="33">
        <f t="shared" si="648"/>
        <v>2.2167487684729065E-2</v>
      </c>
      <c r="L3053" s="34">
        <f t="shared" si="652"/>
        <v>11.553963278101209</v>
      </c>
      <c r="M3053" s="32">
        <v>811</v>
      </c>
      <c r="N3053" s="32">
        <v>61</v>
      </c>
      <c r="O3053" s="33">
        <f t="shared" si="649"/>
        <v>7.52157829839704E-2</v>
      </c>
      <c r="P3053" s="34">
        <f t="shared" si="653"/>
        <v>9.7607491044151029</v>
      </c>
      <c r="Q3053" s="35">
        <v>0</v>
      </c>
      <c r="R3053" s="34">
        <f t="shared" si="654"/>
        <v>0</v>
      </c>
      <c r="S3053" s="33">
        <v>21.95</v>
      </c>
      <c r="T3053" s="34">
        <f t="shared" si="655"/>
        <v>64.883061658398304</v>
      </c>
      <c r="U3053" s="31">
        <f t="shared" si="650"/>
        <v>21.549443510228656</v>
      </c>
      <c r="V3053" s="32">
        <f t="shared" si="651"/>
        <v>17498</v>
      </c>
      <c r="W3053" s="36"/>
      <c r="X3053" s="36">
        <f t="shared" si="656"/>
        <v>2312.83</v>
      </c>
      <c r="Y3053" s="29">
        <f t="shared" si="644"/>
        <v>15427.98</v>
      </c>
      <c r="Z3053" s="36"/>
      <c r="AA3053" s="36">
        <f t="shared" si="643"/>
        <v>15427.98</v>
      </c>
      <c r="AB3053" s="29">
        <f t="shared" si="645"/>
        <v>11626.21</v>
      </c>
      <c r="AC3053" s="30">
        <f t="shared" si="646"/>
        <v>121.11</v>
      </c>
    </row>
    <row r="3054" spans="1:30" x14ac:dyDescent="0.2">
      <c r="A3054" s="1" t="s">
        <v>3044</v>
      </c>
      <c r="B3054" s="31" t="s">
        <v>8286</v>
      </c>
      <c r="C3054" s="1">
        <v>0</v>
      </c>
      <c r="D3054" s="1" t="s">
        <v>11672</v>
      </c>
      <c r="E3054" s="1" t="s">
        <v>17187</v>
      </c>
      <c r="F3054" s="1">
        <v>0</v>
      </c>
      <c r="G3054" s="19">
        <v>82</v>
      </c>
      <c r="H3054" s="29">
        <f t="shared" si="647"/>
        <v>11202.53</v>
      </c>
      <c r="I3054" s="32">
        <v>812</v>
      </c>
      <c r="J3054" s="32">
        <v>27</v>
      </c>
      <c r="K3054" s="33">
        <f t="shared" si="648"/>
        <v>3.3251231527093597E-2</v>
      </c>
      <c r="L3054" s="34">
        <f t="shared" si="652"/>
        <v>17.330944917151815</v>
      </c>
      <c r="M3054" s="32">
        <v>803</v>
      </c>
      <c r="N3054" s="32">
        <v>7</v>
      </c>
      <c r="O3054" s="33">
        <f t="shared" si="649"/>
        <v>8.717310087173101E-3</v>
      </c>
      <c r="P3054" s="34">
        <f t="shared" si="653"/>
        <v>1.1312449761297705</v>
      </c>
      <c r="Q3054" s="35">
        <v>0</v>
      </c>
      <c r="R3054" s="34">
        <f t="shared" si="654"/>
        <v>0</v>
      </c>
      <c r="S3054" s="33">
        <v>21.37</v>
      </c>
      <c r="T3054" s="34">
        <f t="shared" si="655"/>
        <v>62.827781715095675</v>
      </c>
      <c r="U3054" s="31">
        <f t="shared" si="650"/>
        <v>20.322492902094314</v>
      </c>
      <c r="V3054" s="32">
        <f t="shared" si="651"/>
        <v>16502</v>
      </c>
      <c r="W3054" s="36"/>
      <c r="X3054" s="36">
        <f t="shared" si="656"/>
        <v>2181.1799999999998</v>
      </c>
      <c r="Y3054" s="29">
        <f t="shared" si="644"/>
        <v>13383.710000000001</v>
      </c>
      <c r="Z3054" s="36"/>
      <c r="AA3054" s="36">
        <f t="shared" si="643"/>
        <v>13383.710000000001</v>
      </c>
      <c r="AB3054" s="29">
        <f t="shared" si="645"/>
        <v>10085.69</v>
      </c>
      <c r="AC3054" s="30">
        <f t="shared" si="646"/>
        <v>123</v>
      </c>
      <c r="AD3054" s="29"/>
    </row>
    <row r="3055" spans="1:30" x14ac:dyDescent="0.2">
      <c r="A3055" s="1" t="s">
        <v>4364</v>
      </c>
      <c r="B3055" s="31" t="s">
        <v>8286</v>
      </c>
      <c r="C3055" s="1">
        <v>0</v>
      </c>
      <c r="D3055" s="1" t="s">
        <v>11673</v>
      </c>
      <c r="E3055" s="1" t="s">
        <v>18356</v>
      </c>
      <c r="F3055" s="1">
        <v>0</v>
      </c>
      <c r="G3055" s="19">
        <v>81</v>
      </c>
      <c r="H3055" s="29">
        <f t="shared" si="647"/>
        <v>11065.91</v>
      </c>
      <c r="I3055" s="32">
        <v>812</v>
      </c>
      <c r="J3055" s="32">
        <v>15</v>
      </c>
      <c r="K3055" s="33">
        <f t="shared" si="648"/>
        <v>1.8472906403940888E-2</v>
      </c>
      <c r="L3055" s="34">
        <f t="shared" si="652"/>
        <v>9.6283027317510079</v>
      </c>
      <c r="M3055" s="32">
        <v>835</v>
      </c>
      <c r="N3055" s="32">
        <v>20</v>
      </c>
      <c r="O3055" s="33">
        <f t="shared" si="649"/>
        <v>2.3952095808383235E-2</v>
      </c>
      <c r="P3055" s="34">
        <f t="shared" si="653"/>
        <v>3.1082625007090017</v>
      </c>
      <c r="Q3055" s="35">
        <v>0</v>
      </c>
      <c r="R3055" s="34">
        <f t="shared" si="654"/>
        <v>0</v>
      </c>
      <c r="S3055" s="33">
        <v>20.3</v>
      </c>
      <c r="T3055" s="34">
        <f t="shared" si="655"/>
        <v>59.036144578313255</v>
      </c>
      <c r="U3055" s="31">
        <f t="shared" si="650"/>
        <v>17.943177452693316</v>
      </c>
      <c r="V3055" s="32">
        <f t="shared" si="651"/>
        <v>14570</v>
      </c>
      <c r="W3055" s="36"/>
      <c r="X3055" s="36">
        <f t="shared" si="656"/>
        <v>1925.82</v>
      </c>
      <c r="Y3055" s="29">
        <f t="shared" si="644"/>
        <v>12991.73</v>
      </c>
      <c r="Z3055" s="36"/>
      <c r="AA3055" s="36">
        <f t="shared" si="643"/>
        <v>12991.73</v>
      </c>
      <c r="AB3055" s="29">
        <f t="shared" si="645"/>
        <v>9790.2999999999993</v>
      </c>
      <c r="AC3055" s="30">
        <f t="shared" si="646"/>
        <v>120.87</v>
      </c>
    </row>
    <row r="3056" spans="1:30" x14ac:dyDescent="0.2">
      <c r="A3056" s="1" t="s">
        <v>4699</v>
      </c>
      <c r="B3056" s="31" t="s">
        <v>8287</v>
      </c>
      <c r="C3056" s="1">
        <v>0</v>
      </c>
      <c r="D3056" s="1" t="s">
        <v>11674</v>
      </c>
      <c r="E3056" s="1" t="s">
        <v>16887</v>
      </c>
      <c r="F3056" s="1">
        <v>0</v>
      </c>
      <c r="G3056" s="19">
        <v>82</v>
      </c>
      <c r="H3056" s="29">
        <f t="shared" si="647"/>
        <v>11202.53</v>
      </c>
      <c r="I3056" s="32">
        <v>812</v>
      </c>
      <c r="J3056" s="32">
        <v>12</v>
      </c>
      <c r="K3056" s="33">
        <f t="shared" si="648"/>
        <v>1.4778325123152709E-2</v>
      </c>
      <c r="L3056" s="34">
        <f t="shared" si="652"/>
        <v>7.7026421854008058</v>
      </c>
      <c r="M3056" s="32">
        <v>754</v>
      </c>
      <c r="N3056" s="32">
        <v>22</v>
      </c>
      <c r="O3056" s="33">
        <f t="shared" si="649"/>
        <v>2.9177718832891247E-2</v>
      </c>
      <c r="P3056" s="34">
        <f t="shared" si="653"/>
        <v>3.7863913884631542</v>
      </c>
      <c r="Q3056" s="35">
        <v>1</v>
      </c>
      <c r="R3056" s="34">
        <f t="shared" si="654"/>
        <v>100</v>
      </c>
      <c r="S3056" s="33">
        <v>18.04</v>
      </c>
      <c r="T3056" s="34">
        <f t="shared" si="655"/>
        <v>51.027639971651304</v>
      </c>
      <c r="U3056" s="31">
        <f t="shared" si="650"/>
        <v>40.629168386378815</v>
      </c>
      <c r="V3056" s="32">
        <f t="shared" si="651"/>
        <v>32991</v>
      </c>
      <c r="W3056" s="36"/>
      <c r="X3056" s="36">
        <f t="shared" si="656"/>
        <v>4360.6400000000003</v>
      </c>
      <c r="Y3056" s="29">
        <f t="shared" si="644"/>
        <v>15563.170000000002</v>
      </c>
      <c r="Z3056" s="36"/>
      <c r="AA3056" s="36">
        <f t="shared" si="643"/>
        <v>15563.170000000002</v>
      </c>
      <c r="AB3056" s="29">
        <f t="shared" si="645"/>
        <v>11728.09</v>
      </c>
      <c r="AC3056" s="30">
        <f t="shared" si="646"/>
        <v>143.03</v>
      </c>
      <c r="AD3056" s="29"/>
    </row>
    <row r="3057" spans="1:30" x14ac:dyDescent="0.2">
      <c r="A3057" s="1" t="s">
        <v>5099</v>
      </c>
      <c r="B3057" s="31" t="s">
        <v>8286</v>
      </c>
      <c r="C3057" s="1">
        <v>0</v>
      </c>
      <c r="D3057" s="1" t="s">
        <v>11675</v>
      </c>
      <c r="E3057" s="1" t="s">
        <v>17871</v>
      </c>
      <c r="F3057" s="1">
        <v>0</v>
      </c>
      <c r="G3057" s="19">
        <v>79</v>
      </c>
      <c r="H3057" s="29">
        <f t="shared" si="647"/>
        <v>10792.68</v>
      </c>
      <c r="I3057" s="32">
        <v>812</v>
      </c>
      <c r="J3057" s="32">
        <v>32</v>
      </c>
      <c r="K3057" s="33">
        <f t="shared" si="648"/>
        <v>3.9408866995073892E-2</v>
      </c>
      <c r="L3057" s="34">
        <f t="shared" si="652"/>
        <v>20.540379161068817</v>
      </c>
      <c r="M3057" s="32">
        <v>831</v>
      </c>
      <c r="N3057" s="32">
        <v>91</v>
      </c>
      <c r="O3057" s="33">
        <f t="shared" si="649"/>
        <v>0.1095066185318893</v>
      </c>
      <c r="P3057" s="34">
        <f t="shared" si="653"/>
        <v>14.210669441418384</v>
      </c>
      <c r="Q3057" s="35">
        <v>0</v>
      </c>
      <c r="R3057" s="34">
        <f t="shared" si="654"/>
        <v>0</v>
      </c>
      <c r="S3057" s="33">
        <v>20.3</v>
      </c>
      <c r="T3057" s="34">
        <f t="shared" si="655"/>
        <v>59.036144578313255</v>
      </c>
      <c r="U3057" s="31">
        <f t="shared" si="650"/>
        <v>23.446798295200114</v>
      </c>
      <c r="V3057" s="32">
        <f t="shared" si="651"/>
        <v>19039</v>
      </c>
      <c r="W3057" s="36"/>
      <c r="X3057" s="36">
        <f t="shared" si="656"/>
        <v>2516.5100000000002</v>
      </c>
      <c r="Y3057" s="29">
        <f t="shared" si="644"/>
        <v>13309.19</v>
      </c>
      <c r="Z3057" s="36"/>
      <c r="AA3057" s="36">
        <f t="shared" si="643"/>
        <v>13309.19</v>
      </c>
      <c r="AB3057" s="29">
        <f t="shared" si="645"/>
        <v>10029.530000000001</v>
      </c>
      <c r="AC3057" s="30">
        <f t="shared" si="646"/>
        <v>126.96</v>
      </c>
      <c r="AD3057" s="29"/>
    </row>
    <row r="3058" spans="1:30" x14ac:dyDescent="0.2">
      <c r="A3058" s="1" t="s">
        <v>6349</v>
      </c>
      <c r="B3058" s="31" t="s">
        <v>8290</v>
      </c>
      <c r="C3058" s="1">
        <v>0</v>
      </c>
      <c r="D3058" s="1" t="s">
        <v>11676</v>
      </c>
      <c r="E3058" s="1" t="s">
        <v>16672</v>
      </c>
      <c r="F3058" s="1">
        <v>0</v>
      </c>
      <c r="G3058" s="19">
        <v>79</v>
      </c>
      <c r="H3058" s="29">
        <f t="shared" si="647"/>
        <v>10792.68</v>
      </c>
      <c r="I3058" s="32">
        <v>812</v>
      </c>
      <c r="J3058" s="32">
        <v>21</v>
      </c>
      <c r="K3058" s="33">
        <f t="shared" si="648"/>
        <v>2.5862068965517241E-2</v>
      </c>
      <c r="L3058" s="34">
        <f t="shared" si="652"/>
        <v>13.479623824451409</v>
      </c>
      <c r="M3058" s="32">
        <v>825</v>
      </c>
      <c r="N3058" s="32">
        <v>56</v>
      </c>
      <c r="O3058" s="33">
        <f t="shared" si="649"/>
        <v>6.7878787878787886E-2</v>
      </c>
      <c r="P3058" s="34">
        <f t="shared" si="653"/>
        <v>8.8086275474638143</v>
      </c>
      <c r="Q3058" s="35">
        <v>0</v>
      </c>
      <c r="R3058" s="34">
        <f t="shared" si="654"/>
        <v>0</v>
      </c>
      <c r="S3058" s="33">
        <v>21.95</v>
      </c>
      <c r="T3058" s="34">
        <f t="shared" si="655"/>
        <v>64.883061658398304</v>
      </c>
      <c r="U3058" s="31">
        <f t="shared" si="650"/>
        <v>21.792828257578382</v>
      </c>
      <c r="V3058" s="32">
        <f t="shared" si="651"/>
        <v>17696</v>
      </c>
      <c r="W3058" s="36"/>
      <c r="X3058" s="36">
        <f t="shared" si="656"/>
        <v>2339</v>
      </c>
      <c r="Y3058" s="29">
        <f t="shared" si="644"/>
        <v>13131.68</v>
      </c>
      <c r="Z3058" s="36"/>
      <c r="AA3058" s="36">
        <f t="shared" si="643"/>
        <v>13131.68</v>
      </c>
      <c r="AB3058" s="29">
        <f t="shared" si="645"/>
        <v>9895.76</v>
      </c>
      <c r="AC3058" s="30">
        <f t="shared" si="646"/>
        <v>125.26</v>
      </c>
    </row>
    <row r="3059" spans="1:30" x14ac:dyDescent="0.2">
      <c r="A3059" s="1" t="s">
        <v>7359</v>
      </c>
      <c r="B3059" s="31" t="s">
        <v>8285</v>
      </c>
      <c r="C3059" s="1">
        <v>0</v>
      </c>
      <c r="D3059" s="1" t="s">
        <v>11677</v>
      </c>
      <c r="E3059" s="1" t="s">
        <v>17562</v>
      </c>
      <c r="F3059" s="1">
        <v>0</v>
      </c>
      <c r="G3059" s="19">
        <v>81</v>
      </c>
      <c r="H3059" s="29">
        <f t="shared" si="647"/>
        <v>11065.91</v>
      </c>
      <c r="I3059" s="32">
        <v>812</v>
      </c>
      <c r="J3059" s="32">
        <v>39</v>
      </c>
      <c r="K3059" s="33">
        <f t="shared" si="648"/>
        <v>4.8029556650246302E-2</v>
      </c>
      <c r="L3059" s="34">
        <f t="shared" si="652"/>
        <v>25.03358710255262</v>
      </c>
      <c r="M3059" s="32">
        <v>773</v>
      </c>
      <c r="N3059" s="32">
        <v>5</v>
      </c>
      <c r="O3059" s="33">
        <f t="shared" si="649"/>
        <v>6.4683053040103496E-3</v>
      </c>
      <c r="P3059" s="34">
        <f t="shared" si="653"/>
        <v>0.83939171671798729</v>
      </c>
      <c r="Q3059" s="35">
        <v>0</v>
      </c>
      <c r="R3059" s="34">
        <f t="shared" si="654"/>
        <v>0</v>
      </c>
      <c r="S3059" s="33">
        <v>20.3</v>
      </c>
      <c r="T3059" s="34">
        <f t="shared" si="655"/>
        <v>59.036144578313255</v>
      </c>
      <c r="U3059" s="31">
        <f t="shared" si="650"/>
        <v>21.227280849395967</v>
      </c>
      <c r="V3059" s="32">
        <f t="shared" si="651"/>
        <v>17237</v>
      </c>
      <c r="W3059" s="36"/>
      <c r="X3059" s="36">
        <f t="shared" si="656"/>
        <v>2278.33</v>
      </c>
      <c r="Y3059" s="29">
        <f t="shared" si="644"/>
        <v>13344.24</v>
      </c>
      <c r="Z3059" s="36"/>
      <c r="AA3059" s="36">
        <f t="shared" si="643"/>
        <v>13344.24</v>
      </c>
      <c r="AB3059" s="29">
        <f t="shared" si="645"/>
        <v>10055.950000000001</v>
      </c>
      <c r="AC3059" s="30">
        <f t="shared" si="646"/>
        <v>124.15</v>
      </c>
      <c r="AD3059" s="29"/>
    </row>
    <row r="3060" spans="1:30" x14ac:dyDescent="0.2">
      <c r="A3060" s="1" t="s">
        <v>48</v>
      </c>
      <c r="B3060" s="31" t="s">
        <v>8286</v>
      </c>
      <c r="C3060" s="1">
        <v>0</v>
      </c>
      <c r="D3060" s="1" t="s">
        <v>11678</v>
      </c>
      <c r="E3060" s="1" t="s">
        <v>18295</v>
      </c>
      <c r="F3060" s="1">
        <v>0</v>
      </c>
      <c r="G3060" s="19">
        <v>72</v>
      </c>
      <c r="H3060" s="29">
        <f t="shared" si="647"/>
        <v>9836.3700000000008</v>
      </c>
      <c r="I3060" s="32">
        <v>813</v>
      </c>
      <c r="J3060" s="32">
        <v>21</v>
      </c>
      <c r="K3060" s="33">
        <f t="shared" si="648"/>
        <v>2.5830258302583026E-2</v>
      </c>
      <c r="L3060" s="34">
        <f t="shared" si="652"/>
        <v>13.463043721346304</v>
      </c>
      <c r="M3060" s="32">
        <v>861</v>
      </c>
      <c r="N3060" s="32">
        <v>2</v>
      </c>
      <c r="O3060" s="33">
        <f t="shared" si="649"/>
        <v>2.3228803716608595E-3</v>
      </c>
      <c r="P3060" s="34">
        <f t="shared" si="653"/>
        <v>0.30144009153217383</v>
      </c>
      <c r="Q3060" s="35">
        <v>0</v>
      </c>
      <c r="R3060" s="34">
        <f t="shared" si="654"/>
        <v>0</v>
      </c>
      <c r="S3060" s="33">
        <v>20.329999999999998</v>
      </c>
      <c r="T3060" s="34">
        <f t="shared" si="655"/>
        <v>59.142452161587521</v>
      </c>
      <c r="U3060" s="31">
        <f t="shared" si="650"/>
        <v>18.226733993616499</v>
      </c>
      <c r="V3060" s="32">
        <f t="shared" si="651"/>
        <v>14818</v>
      </c>
      <c r="W3060" s="36"/>
      <c r="X3060" s="36">
        <f t="shared" si="656"/>
        <v>1958.6</v>
      </c>
      <c r="Y3060" s="29">
        <f t="shared" si="644"/>
        <v>11794.970000000001</v>
      </c>
      <c r="Z3060" s="36"/>
      <c r="AA3060" s="36">
        <f t="shared" si="643"/>
        <v>11794.970000000001</v>
      </c>
      <c r="AB3060" s="29">
        <f t="shared" si="645"/>
        <v>8888.4500000000007</v>
      </c>
      <c r="AC3060" s="30">
        <f t="shared" si="646"/>
        <v>123.45</v>
      </c>
      <c r="AD3060" s="29"/>
    </row>
    <row r="3061" spans="1:30" x14ac:dyDescent="0.2">
      <c r="A3061" s="1" t="s">
        <v>116</v>
      </c>
      <c r="B3061" s="31" t="s">
        <v>8287</v>
      </c>
      <c r="C3061" s="1">
        <v>0</v>
      </c>
      <c r="D3061" s="1" t="s">
        <v>11679</v>
      </c>
      <c r="E3061" s="1" t="s">
        <v>18357</v>
      </c>
      <c r="F3061" s="1">
        <v>0</v>
      </c>
      <c r="G3061" s="19">
        <v>97</v>
      </c>
      <c r="H3061" s="29">
        <f t="shared" si="647"/>
        <v>13251.77</v>
      </c>
      <c r="I3061" s="32">
        <v>813</v>
      </c>
      <c r="J3061" s="32">
        <v>30</v>
      </c>
      <c r="K3061" s="33">
        <f t="shared" si="648"/>
        <v>3.6900369003690037E-2</v>
      </c>
      <c r="L3061" s="34">
        <f t="shared" si="652"/>
        <v>19.232919601923289</v>
      </c>
      <c r="M3061" s="32">
        <v>806</v>
      </c>
      <c r="N3061" s="32">
        <v>177</v>
      </c>
      <c r="O3061" s="33">
        <f t="shared" si="649"/>
        <v>0.21960297766749379</v>
      </c>
      <c r="P3061" s="34">
        <f t="shared" si="653"/>
        <v>28.497869497040128</v>
      </c>
      <c r="Q3061" s="35">
        <v>0</v>
      </c>
      <c r="R3061" s="34">
        <f t="shared" si="654"/>
        <v>0</v>
      </c>
      <c r="S3061" s="33">
        <v>20.85</v>
      </c>
      <c r="T3061" s="34">
        <f t="shared" si="655"/>
        <v>60.985116938341612</v>
      </c>
      <c r="U3061" s="31">
        <f t="shared" si="650"/>
        <v>27.178976509326255</v>
      </c>
      <c r="V3061" s="32">
        <f t="shared" si="651"/>
        <v>22097</v>
      </c>
      <c r="W3061" s="36"/>
      <c r="X3061" s="36">
        <f t="shared" si="656"/>
        <v>2920.71</v>
      </c>
      <c r="Y3061" s="29">
        <f t="shared" si="644"/>
        <v>16172.48</v>
      </c>
      <c r="Z3061" s="36"/>
      <c r="AA3061" s="36">
        <f t="shared" si="643"/>
        <v>16172.48</v>
      </c>
      <c r="AB3061" s="29">
        <f t="shared" si="645"/>
        <v>12187.25</v>
      </c>
      <c r="AC3061" s="30">
        <f t="shared" si="646"/>
        <v>125.64</v>
      </c>
    </row>
    <row r="3062" spans="1:30" x14ac:dyDescent="0.2">
      <c r="A3062" s="1" t="s">
        <v>1970</v>
      </c>
      <c r="B3062" s="31" t="s">
        <v>8286</v>
      </c>
      <c r="C3062" s="1">
        <v>0</v>
      </c>
      <c r="D3062" s="1" t="s">
        <v>11680</v>
      </c>
      <c r="E3062" s="1" t="s">
        <v>18070</v>
      </c>
      <c r="F3062" s="1">
        <v>0</v>
      </c>
      <c r="G3062" s="19">
        <v>78</v>
      </c>
      <c r="H3062" s="29">
        <f t="shared" si="647"/>
        <v>10656.06</v>
      </c>
      <c r="I3062" s="32">
        <v>813</v>
      </c>
      <c r="J3062" s="32">
        <v>25</v>
      </c>
      <c r="K3062" s="33">
        <f t="shared" si="648"/>
        <v>3.0750307503075031E-2</v>
      </c>
      <c r="L3062" s="34">
        <f t="shared" si="652"/>
        <v>16.027433001602741</v>
      </c>
      <c r="M3062" s="32">
        <v>843</v>
      </c>
      <c r="N3062" s="32">
        <v>27</v>
      </c>
      <c r="O3062" s="33">
        <f t="shared" si="649"/>
        <v>3.2028469750889681E-2</v>
      </c>
      <c r="P3062" s="34">
        <f t="shared" si="653"/>
        <v>4.1563332193644396</v>
      </c>
      <c r="Q3062" s="35">
        <v>0</v>
      </c>
      <c r="R3062" s="34">
        <f t="shared" si="654"/>
        <v>0</v>
      </c>
      <c r="S3062" s="33">
        <v>20.329999999999998</v>
      </c>
      <c r="T3062" s="34">
        <f t="shared" si="655"/>
        <v>59.142452161587521</v>
      </c>
      <c r="U3062" s="31">
        <f t="shared" si="650"/>
        <v>19.831554595638675</v>
      </c>
      <c r="V3062" s="32">
        <f t="shared" si="651"/>
        <v>16123</v>
      </c>
      <c r="W3062" s="36"/>
      <c r="X3062" s="36">
        <f t="shared" si="656"/>
        <v>2131.09</v>
      </c>
      <c r="Y3062" s="29">
        <f t="shared" si="644"/>
        <v>12787.15</v>
      </c>
      <c r="Z3062" s="36"/>
      <c r="AA3062" s="36">
        <f t="shared" si="643"/>
        <v>12787.15</v>
      </c>
      <c r="AB3062" s="29">
        <f t="shared" si="645"/>
        <v>9636.1299999999992</v>
      </c>
      <c r="AC3062" s="30">
        <f t="shared" si="646"/>
        <v>123.54</v>
      </c>
      <c r="AD3062" s="29"/>
    </row>
    <row r="3063" spans="1:30" x14ac:dyDescent="0.2">
      <c r="A3063" s="1" t="s">
        <v>2097</v>
      </c>
      <c r="B3063" s="31" t="s">
        <v>8286</v>
      </c>
      <c r="C3063" s="1">
        <v>0</v>
      </c>
      <c r="D3063" s="1" t="s">
        <v>11681</v>
      </c>
      <c r="E3063" s="1" t="s">
        <v>16612</v>
      </c>
      <c r="F3063" s="1">
        <v>0</v>
      </c>
      <c r="G3063" s="19">
        <v>109</v>
      </c>
      <c r="H3063" s="29">
        <f t="shared" si="647"/>
        <v>14891.17</v>
      </c>
      <c r="I3063" s="32">
        <v>813</v>
      </c>
      <c r="J3063" s="32">
        <v>110</v>
      </c>
      <c r="K3063" s="33">
        <f t="shared" si="648"/>
        <v>0.13530135301353013</v>
      </c>
      <c r="L3063" s="34">
        <f t="shared" si="652"/>
        <v>70.520705207052075</v>
      </c>
      <c r="M3063" s="32">
        <v>793</v>
      </c>
      <c r="N3063" s="32">
        <v>21</v>
      </c>
      <c r="O3063" s="33">
        <f t="shared" si="649"/>
        <v>2.6481715006305171E-2</v>
      </c>
      <c r="P3063" s="34">
        <f t="shared" si="653"/>
        <v>3.4365310813324306</v>
      </c>
      <c r="Q3063" s="35">
        <v>0</v>
      </c>
      <c r="R3063" s="34">
        <f t="shared" si="654"/>
        <v>0</v>
      </c>
      <c r="S3063" s="33">
        <v>16.59</v>
      </c>
      <c r="T3063" s="34">
        <f t="shared" si="655"/>
        <v>45.889440113394755</v>
      </c>
      <c r="U3063" s="31">
        <f t="shared" si="650"/>
        <v>29.961669100444816</v>
      </c>
      <c r="V3063" s="32">
        <f t="shared" si="651"/>
        <v>24359</v>
      </c>
      <c r="W3063" s="36"/>
      <c r="X3063" s="36">
        <f t="shared" si="656"/>
        <v>3219.69</v>
      </c>
      <c r="Y3063" s="29">
        <f t="shared" si="644"/>
        <v>18110.86</v>
      </c>
      <c r="Z3063" s="36"/>
      <c r="AA3063" s="36">
        <f t="shared" si="643"/>
        <v>18110.86</v>
      </c>
      <c r="AB3063" s="29">
        <f t="shared" si="645"/>
        <v>13647.97</v>
      </c>
      <c r="AC3063" s="30">
        <f t="shared" si="646"/>
        <v>125.21</v>
      </c>
      <c r="AD3063" s="29"/>
    </row>
    <row r="3064" spans="1:30" x14ac:dyDescent="0.2">
      <c r="A3064" s="1" t="s">
        <v>2152</v>
      </c>
      <c r="B3064" s="31" t="s">
        <v>8287</v>
      </c>
      <c r="C3064" s="1">
        <v>0</v>
      </c>
      <c r="D3064" s="1" t="s">
        <v>11682</v>
      </c>
      <c r="E3064" s="1" t="s">
        <v>16799</v>
      </c>
      <c r="F3064" s="1">
        <v>0</v>
      </c>
      <c r="G3064" s="19">
        <v>95</v>
      </c>
      <c r="H3064" s="29">
        <f t="shared" si="647"/>
        <v>12978.54</v>
      </c>
      <c r="I3064" s="32">
        <v>813</v>
      </c>
      <c r="J3064" s="32">
        <v>52</v>
      </c>
      <c r="K3064" s="33">
        <f t="shared" si="648"/>
        <v>6.3960639606396058E-2</v>
      </c>
      <c r="L3064" s="34">
        <f t="shared" si="652"/>
        <v>33.3370606433337</v>
      </c>
      <c r="M3064" s="32">
        <v>828</v>
      </c>
      <c r="N3064" s="32">
        <v>37</v>
      </c>
      <c r="O3064" s="33">
        <f t="shared" si="649"/>
        <v>4.4685990338164248E-2</v>
      </c>
      <c r="P3064" s="34">
        <f t="shared" si="653"/>
        <v>5.7988991521379587</v>
      </c>
      <c r="Q3064" s="35">
        <v>0</v>
      </c>
      <c r="R3064" s="34">
        <f t="shared" si="654"/>
        <v>0</v>
      </c>
      <c r="S3064" s="33">
        <v>21.97</v>
      </c>
      <c r="T3064" s="34">
        <f t="shared" si="655"/>
        <v>64.953933380581148</v>
      </c>
      <c r="U3064" s="31">
        <f t="shared" si="650"/>
        <v>26.022473294013203</v>
      </c>
      <c r="V3064" s="32">
        <f t="shared" si="651"/>
        <v>21156</v>
      </c>
      <c r="W3064" s="36"/>
      <c r="X3064" s="36">
        <f t="shared" si="656"/>
        <v>2796.33</v>
      </c>
      <c r="Y3064" s="29">
        <f t="shared" si="644"/>
        <v>15774.87</v>
      </c>
      <c r="Z3064" s="36"/>
      <c r="AA3064" s="36">
        <f t="shared" si="643"/>
        <v>15774.87</v>
      </c>
      <c r="AB3064" s="29">
        <f t="shared" si="645"/>
        <v>11887.62</v>
      </c>
      <c r="AC3064" s="30">
        <f t="shared" si="646"/>
        <v>125.13</v>
      </c>
      <c r="AD3064" s="29"/>
    </row>
    <row r="3065" spans="1:30" x14ac:dyDescent="0.2">
      <c r="A3065" s="1" t="s">
        <v>2208</v>
      </c>
      <c r="B3065" s="31" t="s">
        <v>8293</v>
      </c>
      <c r="C3065" s="1">
        <v>0</v>
      </c>
      <c r="D3065" s="1" t="s">
        <v>11683</v>
      </c>
      <c r="E3065" s="1" t="s">
        <v>17490</v>
      </c>
      <c r="F3065" s="1">
        <v>0</v>
      </c>
      <c r="G3065" s="19">
        <v>101</v>
      </c>
      <c r="H3065" s="29">
        <f t="shared" si="647"/>
        <v>13798.24</v>
      </c>
      <c r="I3065" s="32">
        <v>813</v>
      </c>
      <c r="J3065" s="32">
        <v>34</v>
      </c>
      <c r="K3065" s="33">
        <f t="shared" si="648"/>
        <v>4.1820418204182044E-2</v>
      </c>
      <c r="L3065" s="34">
        <f t="shared" si="652"/>
        <v>21.797308882179731</v>
      </c>
      <c r="M3065" s="32">
        <v>812</v>
      </c>
      <c r="N3065" s="32">
        <v>14</v>
      </c>
      <c r="O3065" s="33">
        <f t="shared" si="649"/>
        <v>1.7241379310344827E-2</v>
      </c>
      <c r="P3065" s="34">
        <f t="shared" si="653"/>
        <v>2.2374130931827727</v>
      </c>
      <c r="Q3065" s="35">
        <v>0</v>
      </c>
      <c r="R3065" s="34">
        <f t="shared" si="654"/>
        <v>0</v>
      </c>
      <c r="S3065" s="33">
        <v>18.48</v>
      </c>
      <c r="T3065" s="34">
        <f t="shared" si="655"/>
        <v>52.586817859673992</v>
      </c>
      <c r="U3065" s="31">
        <f t="shared" si="650"/>
        <v>19.155384958759125</v>
      </c>
      <c r="V3065" s="32">
        <f t="shared" si="651"/>
        <v>15573</v>
      </c>
      <c r="W3065" s="36"/>
      <c r="X3065" s="36">
        <f t="shared" si="656"/>
        <v>2058.39</v>
      </c>
      <c r="Y3065" s="29">
        <f t="shared" si="644"/>
        <v>15856.63</v>
      </c>
      <c r="Z3065" s="36"/>
      <c r="AA3065" s="36">
        <f t="shared" si="643"/>
        <v>15856.63</v>
      </c>
      <c r="AB3065" s="29">
        <f t="shared" si="645"/>
        <v>11949.23</v>
      </c>
      <c r="AC3065" s="30">
        <f t="shared" si="646"/>
        <v>118.31</v>
      </c>
    </row>
    <row r="3066" spans="1:30" x14ac:dyDescent="0.2">
      <c r="A3066" s="1" t="s">
        <v>2253</v>
      </c>
      <c r="B3066" s="31" t="s">
        <v>8286</v>
      </c>
      <c r="C3066" s="1">
        <v>0</v>
      </c>
      <c r="D3066" s="1" t="s">
        <v>11684</v>
      </c>
      <c r="E3066" s="1" t="s">
        <v>18358</v>
      </c>
      <c r="F3066" s="1">
        <v>0</v>
      </c>
      <c r="G3066" s="19">
        <v>100</v>
      </c>
      <c r="H3066" s="29">
        <f t="shared" si="647"/>
        <v>13661.62</v>
      </c>
      <c r="I3066" s="32">
        <v>813</v>
      </c>
      <c r="J3066" s="32">
        <v>12</v>
      </c>
      <c r="K3066" s="33">
        <f t="shared" si="648"/>
        <v>1.4760147601476014E-2</v>
      </c>
      <c r="L3066" s="34">
        <f t="shared" si="652"/>
        <v>7.6931678407693163</v>
      </c>
      <c r="M3066" s="32">
        <v>836</v>
      </c>
      <c r="N3066" s="32">
        <v>45</v>
      </c>
      <c r="O3066" s="33">
        <f t="shared" si="649"/>
        <v>5.3827751196172252E-2</v>
      </c>
      <c r="P3066" s="34">
        <f t="shared" si="653"/>
        <v>6.9852250875682271</v>
      </c>
      <c r="Q3066" s="35">
        <v>0</v>
      </c>
      <c r="R3066" s="34">
        <f t="shared" si="654"/>
        <v>0</v>
      </c>
      <c r="S3066" s="33">
        <v>16.260000000000002</v>
      </c>
      <c r="T3066" s="34">
        <f t="shared" si="655"/>
        <v>44.72005669737775</v>
      </c>
      <c r="U3066" s="31">
        <f t="shared" si="650"/>
        <v>14.849612406428824</v>
      </c>
      <c r="V3066" s="32">
        <f t="shared" si="651"/>
        <v>12073</v>
      </c>
      <c r="W3066" s="36"/>
      <c r="X3066" s="36">
        <f t="shared" si="656"/>
        <v>1595.77</v>
      </c>
      <c r="Y3066" s="29">
        <f t="shared" si="644"/>
        <v>15257.390000000001</v>
      </c>
      <c r="Z3066" s="36"/>
      <c r="AA3066" s="36">
        <f t="shared" si="643"/>
        <v>15257.390000000001</v>
      </c>
      <c r="AB3066" s="29">
        <f t="shared" si="645"/>
        <v>11497.66</v>
      </c>
      <c r="AC3066" s="30">
        <f t="shared" si="646"/>
        <v>114.98</v>
      </c>
      <c r="AD3066" s="29"/>
    </row>
    <row r="3067" spans="1:30" x14ac:dyDescent="0.2">
      <c r="A3067" s="1" t="s">
        <v>2483</v>
      </c>
      <c r="B3067" s="31" t="s">
        <v>8286</v>
      </c>
      <c r="C3067" s="1">
        <v>0</v>
      </c>
      <c r="D3067" s="1" t="s">
        <v>11685</v>
      </c>
      <c r="E3067" s="1" t="s">
        <v>17827</v>
      </c>
      <c r="F3067" s="1">
        <v>0</v>
      </c>
      <c r="G3067" s="19">
        <v>83</v>
      </c>
      <c r="H3067" s="29">
        <f t="shared" si="647"/>
        <v>11339.14</v>
      </c>
      <c r="I3067" s="32">
        <v>813</v>
      </c>
      <c r="J3067" s="32">
        <v>27</v>
      </c>
      <c r="K3067" s="33">
        <f t="shared" si="648"/>
        <v>3.3210332103321034E-2</v>
      </c>
      <c r="L3067" s="34">
        <f t="shared" si="652"/>
        <v>17.309627641730962</v>
      </c>
      <c r="M3067" s="32">
        <v>816</v>
      </c>
      <c r="N3067" s="32">
        <v>409</v>
      </c>
      <c r="O3067" s="33">
        <f t="shared" si="649"/>
        <v>0.50122549019607843</v>
      </c>
      <c r="P3067" s="34">
        <f t="shared" si="653"/>
        <v>65.044011515296233</v>
      </c>
      <c r="Q3067" s="35">
        <v>0</v>
      </c>
      <c r="R3067" s="34">
        <f t="shared" si="654"/>
        <v>0</v>
      </c>
      <c r="S3067" s="33">
        <v>22.58</v>
      </c>
      <c r="T3067" s="34">
        <f t="shared" si="655"/>
        <v>67.115520907158043</v>
      </c>
      <c r="U3067" s="31">
        <f t="shared" si="650"/>
        <v>37.367290016046312</v>
      </c>
      <c r="V3067" s="32">
        <f t="shared" si="651"/>
        <v>30380</v>
      </c>
      <c r="W3067" s="36"/>
      <c r="X3067" s="36">
        <f t="shared" si="656"/>
        <v>4015.53</v>
      </c>
      <c r="Y3067" s="29">
        <f t="shared" si="644"/>
        <v>15354.67</v>
      </c>
      <c r="Z3067" s="36"/>
      <c r="AA3067" s="36">
        <f t="shared" si="643"/>
        <v>15354.67</v>
      </c>
      <c r="AB3067" s="29">
        <f t="shared" si="645"/>
        <v>11570.96</v>
      </c>
      <c r="AC3067" s="30">
        <f t="shared" si="646"/>
        <v>139.41</v>
      </c>
      <c r="AD3067" s="29"/>
    </row>
    <row r="3068" spans="1:30" x14ac:dyDescent="0.2">
      <c r="A3068" s="1" t="s">
        <v>2812</v>
      </c>
      <c r="B3068" s="31" t="s">
        <v>8286</v>
      </c>
      <c r="C3068" s="1">
        <v>0</v>
      </c>
      <c r="D3068" s="1" t="s">
        <v>11686</v>
      </c>
      <c r="E3068" s="1" t="s">
        <v>18359</v>
      </c>
      <c r="F3068" s="1">
        <v>0</v>
      </c>
      <c r="G3068" s="19">
        <v>68</v>
      </c>
      <c r="H3068" s="29">
        <f t="shared" si="647"/>
        <v>9289.9</v>
      </c>
      <c r="I3068" s="32">
        <v>813</v>
      </c>
      <c r="J3068" s="32">
        <v>11</v>
      </c>
      <c r="K3068" s="33">
        <f t="shared" si="648"/>
        <v>1.3530135301353014E-2</v>
      </c>
      <c r="L3068" s="34">
        <f t="shared" si="652"/>
        <v>7.0520705207052075</v>
      </c>
      <c r="M3068" s="32">
        <v>847</v>
      </c>
      <c r="N3068" s="32">
        <v>108</v>
      </c>
      <c r="O3068" s="33">
        <f t="shared" si="649"/>
        <v>0.12750885478158205</v>
      </c>
      <c r="P3068" s="34">
        <f t="shared" si="653"/>
        <v>16.546818908733044</v>
      </c>
      <c r="Q3068" s="35">
        <v>0</v>
      </c>
      <c r="R3068" s="34">
        <f t="shared" si="654"/>
        <v>0</v>
      </c>
      <c r="S3068" s="33">
        <v>21.39</v>
      </c>
      <c r="T3068" s="34">
        <f t="shared" si="655"/>
        <v>62.898653437278526</v>
      </c>
      <c r="U3068" s="31">
        <f t="shared" si="650"/>
        <v>21.624385716679193</v>
      </c>
      <c r="V3068" s="32">
        <f t="shared" si="651"/>
        <v>17581</v>
      </c>
      <c r="W3068" s="36"/>
      <c r="X3068" s="36">
        <f t="shared" si="656"/>
        <v>2323.8000000000002</v>
      </c>
      <c r="Y3068" s="29">
        <f t="shared" si="644"/>
        <v>11613.7</v>
      </c>
      <c r="Z3068" s="36"/>
      <c r="AA3068" s="36">
        <f t="shared" si="643"/>
        <v>11613.7</v>
      </c>
      <c r="AB3068" s="29">
        <f t="shared" si="645"/>
        <v>8751.85</v>
      </c>
      <c r="AC3068" s="30">
        <f t="shared" si="646"/>
        <v>128.69999999999999</v>
      </c>
    </row>
    <row r="3069" spans="1:30" x14ac:dyDescent="0.2">
      <c r="A3069" s="1" t="s">
        <v>3889</v>
      </c>
      <c r="B3069" s="31" t="s">
        <v>8293</v>
      </c>
      <c r="C3069" s="1">
        <v>0</v>
      </c>
      <c r="D3069" s="1" t="s">
        <v>11687</v>
      </c>
      <c r="E3069" s="1" t="s">
        <v>18312</v>
      </c>
      <c r="F3069" s="1">
        <v>0</v>
      </c>
      <c r="G3069" s="19">
        <v>72</v>
      </c>
      <c r="H3069" s="29">
        <f t="shared" si="647"/>
        <v>9836.3700000000008</v>
      </c>
      <c r="I3069" s="32">
        <v>813</v>
      </c>
      <c r="J3069" s="32">
        <v>23</v>
      </c>
      <c r="K3069" s="33">
        <f t="shared" si="648"/>
        <v>2.8290282902829027E-2</v>
      </c>
      <c r="L3069" s="34">
        <f t="shared" si="652"/>
        <v>14.745238361474522</v>
      </c>
      <c r="M3069" s="32">
        <v>815</v>
      </c>
      <c r="N3069" s="32">
        <v>78</v>
      </c>
      <c r="O3069" s="33">
        <f t="shared" si="649"/>
        <v>9.5705521472392641E-2</v>
      </c>
      <c r="P3069" s="34">
        <f t="shared" si="653"/>
        <v>12.419701636268545</v>
      </c>
      <c r="Q3069" s="35">
        <v>0</v>
      </c>
      <c r="R3069" s="34">
        <f t="shared" si="654"/>
        <v>0</v>
      </c>
      <c r="S3069" s="33">
        <v>21.97</v>
      </c>
      <c r="T3069" s="34">
        <f t="shared" si="655"/>
        <v>64.953933380581148</v>
      </c>
      <c r="U3069" s="31">
        <f t="shared" si="650"/>
        <v>23.029718344581056</v>
      </c>
      <c r="V3069" s="32">
        <f t="shared" si="651"/>
        <v>18723</v>
      </c>
      <c r="W3069" s="36"/>
      <c r="X3069" s="36">
        <f t="shared" si="656"/>
        <v>2474.75</v>
      </c>
      <c r="Y3069" s="29">
        <f t="shared" si="644"/>
        <v>12311.12</v>
      </c>
      <c r="Z3069" s="36"/>
      <c r="AA3069" s="36">
        <f t="shared" si="643"/>
        <v>12311.12</v>
      </c>
      <c r="AB3069" s="29">
        <f t="shared" si="645"/>
        <v>9277.41</v>
      </c>
      <c r="AC3069" s="30">
        <f t="shared" si="646"/>
        <v>128.85</v>
      </c>
      <c r="AD3069" s="29"/>
    </row>
    <row r="3070" spans="1:30" x14ac:dyDescent="0.2">
      <c r="A3070" s="1" t="s">
        <v>4611</v>
      </c>
      <c r="B3070" s="31" t="s">
        <v>8294</v>
      </c>
      <c r="C3070" s="1">
        <v>0</v>
      </c>
      <c r="D3070" s="1" t="s">
        <v>11688</v>
      </c>
      <c r="E3070" s="1" t="s">
        <v>16646</v>
      </c>
      <c r="F3070" s="1">
        <v>0</v>
      </c>
      <c r="G3070" s="19">
        <v>86</v>
      </c>
      <c r="H3070" s="29">
        <f t="shared" si="647"/>
        <v>11748.99</v>
      </c>
      <c r="I3070" s="32">
        <v>813</v>
      </c>
      <c r="J3070" s="32">
        <v>36</v>
      </c>
      <c r="K3070" s="33">
        <f t="shared" si="648"/>
        <v>4.4280442804428041E-2</v>
      </c>
      <c r="L3070" s="34">
        <f t="shared" si="652"/>
        <v>23.079503522307949</v>
      </c>
      <c r="M3070" s="32">
        <v>700</v>
      </c>
      <c r="N3070" s="32">
        <v>27</v>
      </c>
      <c r="O3070" s="33">
        <f t="shared" si="649"/>
        <v>3.8571428571428569E-2</v>
      </c>
      <c r="P3070" s="34">
        <f t="shared" si="653"/>
        <v>5.005412719891746</v>
      </c>
      <c r="Q3070" s="35">
        <v>0</v>
      </c>
      <c r="R3070" s="34">
        <f t="shared" si="654"/>
        <v>0</v>
      </c>
      <c r="S3070" s="33">
        <v>20.85</v>
      </c>
      <c r="T3070" s="34">
        <f t="shared" si="655"/>
        <v>60.985116938341612</v>
      </c>
      <c r="U3070" s="31">
        <f t="shared" si="650"/>
        <v>22.267508295135329</v>
      </c>
      <c r="V3070" s="32">
        <f t="shared" si="651"/>
        <v>18103</v>
      </c>
      <c r="W3070" s="36"/>
      <c r="X3070" s="36">
        <f t="shared" si="656"/>
        <v>2392.8000000000002</v>
      </c>
      <c r="Y3070" s="29">
        <f t="shared" si="644"/>
        <v>14141.79</v>
      </c>
      <c r="Z3070" s="36"/>
      <c r="AA3070" s="36">
        <f t="shared" si="643"/>
        <v>14141.79</v>
      </c>
      <c r="AB3070" s="29">
        <f t="shared" si="645"/>
        <v>10656.96</v>
      </c>
      <c r="AC3070" s="30">
        <f t="shared" si="646"/>
        <v>123.92</v>
      </c>
      <c r="AD3070" s="29"/>
    </row>
    <row r="3071" spans="1:30" x14ac:dyDescent="0.2">
      <c r="A3071" s="1" t="s">
        <v>5411</v>
      </c>
      <c r="B3071" s="31" t="s">
        <v>8296</v>
      </c>
      <c r="C3071" s="1">
        <v>0</v>
      </c>
      <c r="D3071" s="1" t="s">
        <v>11689</v>
      </c>
      <c r="E3071" s="1" t="s">
        <v>16661</v>
      </c>
      <c r="F3071" s="1">
        <v>0</v>
      </c>
      <c r="G3071" s="19">
        <v>86</v>
      </c>
      <c r="H3071" s="29">
        <f t="shared" si="647"/>
        <v>11748.99</v>
      </c>
      <c r="I3071" s="32">
        <v>813</v>
      </c>
      <c r="J3071" s="32">
        <v>35</v>
      </c>
      <c r="K3071" s="33">
        <f t="shared" si="648"/>
        <v>4.3050430504305043E-2</v>
      </c>
      <c r="L3071" s="34">
        <f t="shared" si="652"/>
        <v>22.43840620224384</v>
      </c>
      <c r="M3071" s="32">
        <v>726</v>
      </c>
      <c r="N3071" s="32">
        <v>328</v>
      </c>
      <c r="O3071" s="33">
        <f t="shared" si="649"/>
        <v>0.45179063360881544</v>
      </c>
      <c r="P3071" s="34">
        <f t="shared" si="653"/>
        <v>58.628852182794866</v>
      </c>
      <c r="Q3071" s="35">
        <v>0</v>
      </c>
      <c r="R3071" s="34">
        <f t="shared" si="654"/>
        <v>0</v>
      </c>
      <c r="S3071" s="33">
        <v>21.97</v>
      </c>
      <c r="T3071" s="34">
        <f t="shared" si="655"/>
        <v>64.953933380581148</v>
      </c>
      <c r="U3071" s="31">
        <f t="shared" si="650"/>
        <v>36.505297941404962</v>
      </c>
      <c r="V3071" s="32">
        <f t="shared" si="651"/>
        <v>29679</v>
      </c>
      <c r="W3071" s="36"/>
      <c r="X3071" s="36">
        <f t="shared" si="656"/>
        <v>3922.87</v>
      </c>
      <c r="Y3071" s="29">
        <f t="shared" si="644"/>
        <v>15671.86</v>
      </c>
      <c r="Z3071" s="36"/>
      <c r="AA3071" s="36">
        <f t="shared" si="643"/>
        <v>15671.86</v>
      </c>
      <c r="AB3071" s="29">
        <f t="shared" si="645"/>
        <v>11809.99</v>
      </c>
      <c r="AC3071" s="30">
        <f t="shared" si="646"/>
        <v>137.33000000000001</v>
      </c>
      <c r="AD3071" s="29"/>
    </row>
    <row r="3072" spans="1:30" x14ac:dyDescent="0.2">
      <c r="A3072" s="1" t="s">
        <v>6782</v>
      </c>
      <c r="B3072" s="31" t="s">
        <v>8292</v>
      </c>
      <c r="C3072" s="1">
        <v>0</v>
      </c>
      <c r="D3072" s="1" t="s">
        <v>11690</v>
      </c>
      <c r="E3072" s="1" t="s">
        <v>16679</v>
      </c>
      <c r="F3072" s="1">
        <v>0</v>
      </c>
      <c r="G3072" s="19">
        <v>91</v>
      </c>
      <c r="H3072" s="29">
        <f t="shared" si="647"/>
        <v>12432.07</v>
      </c>
      <c r="I3072" s="32">
        <v>813</v>
      </c>
      <c r="J3072" s="32">
        <v>36</v>
      </c>
      <c r="K3072" s="33">
        <f t="shared" si="648"/>
        <v>4.4280442804428041E-2</v>
      </c>
      <c r="L3072" s="34">
        <f t="shared" si="652"/>
        <v>23.079503522307949</v>
      </c>
      <c r="M3072" s="32">
        <v>806</v>
      </c>
      <c r="N3072" s="32">
        <v>190</v>
      </c>
      <c r="O3072" s="33">
        <f t="shared" si="649"/>
        <v>0.23573200992555832</v>
      </c>
      <c r="P3072" s="34">
        <f t="shared" si="653"/>
        <v>30.590933358404659</v>
      </c>
      <c r="Q3072" s="35">
        <v>0</v>
      </c>
      <c r="R3072" s="34">
        <f t="shared" si="654"/>
        <v>0</v>
      </c>
      <c r="S3072" s="33">
        <v>21.39</v>
      </c>
      <c r="T3072" s="34">
        <f t="shared" si="655"/>
        <v>62.898653437278526</v>
      </c>
      <c r="U3072" s="31">
        <f t="shared" si="650"/>
        <v>29.142272579497785</v>
      </c>
      <c r="V3072" s="32">
        <f t="shared" si="651"/>
        <v>23693</v>
      </c>
      <c r="W3072" s="36"/>
      <c r="X3072" s="36">
        <f t="shared" si="656"/>
        <v>3131.66</v>
      </c>
      <c r="Y3072" s="29">
        <f t="shared" si="644"/>
        <v>15563.73</v>
      </c>
      <c r="Z3072" s="36"/>
      <c r="AA3072" s="36">
        <f t="shared" ref="AA3072:AA3135" si="657">Y3072-Z3072</f>
        <v>15563.73</v>
      </c>
      <c r="AB3072" s="29">
        <f t="shared" si="645"/>
        <v>11728.51</v>
      </c>
      <c r="AC3072" s="30">
        <f t="shared" si="646"/>
        <v>128.88</v>
      </c>
    </row>
    <row r="3073" spans="1:30" x14ac:dyDescent="0.2">
      <c r="A3073" s="1" t="s">
        <v>6832</v>
      </c>
      <c r="B3073" s="31" t="s">
        <v>8287</v>
      </c>
      <c r="C3073" s="1">
        <v>0</v>
      </c>
      <c r="D3073" s="1" t="s">
        <v>11691</v>
      </c>
      <c r="E3073" s="1" t="s">
        <v>18360</v>
      </c>
      <c r="F3073" s="1">
        <v>0</v>
      </c>
      <c r="G3073" s="19">
        <v>102</v>
      </c>
      <c r="H3073" s="29">
        <f t="shared" si="647"/>
        <v>13934.85</v>
      </c>
      <c r="I3073" s="32">
        <v>813</v>
      </c>
      <c r="J3073" s="32">
        <v>37</v>
      </c>
      <c r="K3073" s="33">
        <f t="shared" si="648"/>
        <v>4.5510455104551047E-2</v>
      </c>
      <c r="L3073" s="34">
        <f t="shared" si="652"/>
        <v>23.720600842372061</v>
      </c>
      <c r="M3073" s="32">
        <v>722</v>
      </c>
      <c r="N3073" s="32">
        <v>30</v>
      </c>
      <c r="O3073" s="33">
        <f t="shared" si="649"/>
        <v>4.1551246537396121E-2</v>
      </c>
      <c r="P3073" s="34">
        <f t="shared" si="653"/>
        <v>5.3921035763684548</v>
      </c>
      <c r="Q3073" s="35">
        <v>0</v>
      </c>
      <c r="R3073" s="34">
        <f t="shared" si="654"/>
        <v>0</v>
      </c>
      <c r="S3073" s="33">
        <v>18.48</v>
      </c>
      <c r="T3073" s="34">
        <f t="shared" si="655"/>
        <v>52.586817859673992</v>
      </c>
      <c r="U3073" s="31">
        <f t="shared" si="650"/>
        <v>20.424880569603626</v>
      </c>
      <c r="V3073" s="32">
        <f t="shared" si="651"/>
        <v>16605</v>
      </c>
      <c r="W3073" s="36"/>
      <c r="X3073" s="36">
        <f t="shared" si="656"/>
        <v>2194.8000000000002</v>
      </c>
      <c r="Y3073" s="29">
        <f t="shared" ref="Y3073:Y3136" si="658">H3073+W3073+X3073</f>
        <v>16129.650000000001</v>
      </c>
      <c r="Z3073" s="36"/>
      <c r="AA3073" s="36">
        <f t="shared" si="657"/>
        <v>16129.650000000001</v>
      </c>
      <c r="AB3073" s="29">
        <f t="shared" ref="AB3073:AB3136" si="659">ROUND(AA3073/1.327,2)</f>
        <v>12154.97</v>
      </c>
      <c r="AC3073" s="30">
        <f t="shared" ref="AC3073:AC3136" si="660">ROUND(AB3073/G3073,2)</f>
        <v>119.17</v>
      </c>
      <c r="AD3073" s="29"/>
    </row>
    <row r="3074" spans="1:30" x14ac:dyDescent="0.2">
      <c r="A3074" s="1" t="s">
        <v>6915</v>
      </c>
      <c r="B3074" s="31" t="s">
        <v>8289</v>
      </c>
      <c r="C3074" s="1">
        <v>0</v>
      </c>
      <c r="D3074" s="1" t="s">
        <v>11692</v>
      </c>
      <c r="E3074" s="1" t="s">
        <v>16681</v>
      </c>
      <c r="F3074" s="1">
        <v>0</v>
      </c>
      <c r="G3074" s="19">
        <v>97</v>
      </c>
      <c r="H3074" s="29">
        <f t="shared" si="647"/>
        <v>13251.77</v>
      </c>
      <c r="I3074" s="32">
        <v>813</v>
      </c>
      <c r="J3074" s="32">
        <v>10</v>
      </c>
      <c r="K3074" s="33">
        <f t="shared" si="648"/>
        <v>1.2300123001230012E-2</v>
      </c>
      <c r="L3074" s="34">
        <f t="shared" si="652"/>
        <v>6.4109732006410969</v>
      </c>
      <c r="M3074" s="32">
        <v>807</v>
      </c>
      <c r="N3074" s="32">
        <v>1</v>
      </c>
      <c r="O3074" s="33">
        <f t="shared" si="649"/>
        <v>1.2391573729863693E-3</v>
      </c>
      <c r="P3074" s="34">
        <f t="shared" si="653"/>
        <v>0.16080540198835294</v>
      </c>
      <c r="Q3074" s="35">
        <v>0</v>
      </c>
      <c r="R3074" s="34">
        <f t="shared" si="654"/>
        <v>0</v>
      </c>
      <c r="S3074" s="33">
        <v>21.39</v>
      </c>
      <c r="T3074" s="34">
        <f t="shared" si="655"/>
        <v>62.898653437278526</v>
      </c>
      <c r="U3074" s="31">
        <f t="shared" si="650"/>
        <v>17.367608009976994</v>
      </c>
      <c r="V3074" s="32">
        <f t="shared" si="651"/>
        <v>14120</v>
      </c>
      <c r="W3074" s="36"/>
      <c r="X3074" s="36">
        <f t="shared" si="656"/>
        <v>1866.34</v>
      </c>
      <c r="Y3074" s="29">
        <f t="shared" si="658"/>
        <v>15118.11</v>
      </c>
      <c r="Z3074" s="36"/>
      <c r="AA3074" s="36">
        <f t="shared" si="657"/>
        <v>15118.11</v>
      </c>
      <c r="AB3074" s="29">
        <f t="shared" si="659"/>
        <v>11392.7</v>
      </c>
      <c r="AC3074" s="30">
        <f t="shared" si="660"/>
        <v>117.45</v>
      </c>
      <c r="AD3074" s="29"/>
    </row>
    <row r="3075" spans="1:30" x14ac:dyDescent="0.2">
      <c r="A3075" s="1" t="s">
        <v>7315</v>
      </c>
      <c r="B3075" s="31" t="s">
        <v>8288</v>
      </c>
      <c r="C3075" s="1">
        <v>0</v>
      </c>
      <c r="D3075" s="1" t="s">
        <v>11693</v>
      </c>
      <c r="E3075" s="1" t="s">
        <v>16685</v>
      </c>
      <c r="F3075" s="1">
        <v>0</v>
      </c>
      <c r="G3075" s="19">
        <v>66</v>
      </c>
      <c r="H3075" s="29">
        <f t="shared" ref="H3075:H3138" si="661">ROUND(G3075/G$8364*H$8369,2)</f>
        <v>9016.67</v>
      </c>
      <c r="I3075" s="32">
        <v>813</v>
      </c>
      <c r="J3075" s="32">
        <v>15</v>
      </c>
      <c r="K3075" s="33">
        <f t="shared" ref="K3075:K3138" si="662">IF(I3075=0,0,J3075/I3075)</f>
        <v>1.8450184501845018E-2</v>
      </c>
      <c r="L3075" s="34">
        <f t="shared" si="652"/>
        <v>9.6164598009616444</v>
      </c>
      <c r="M3075" s="32">
        <v>876</v>
      </c>
      <c r="N3075" s="32">
        <v>102</v>
      </c>
      <c r="O3075" s="33">
        <f t="shared" ref="O3075:O3138" si="663">IF(M3075=0,0,N3075/M3075)</f>
        <v>0.11643835616438356</v>
      </c>
      <c r="P3075" s="34">
        <f t="shared" si="653"/>
        <v>15.110200752590504</v>
      </c>
      <c r="Q3075" s="35">
        <v>0</v>
      </c>
      <c r="R3075" s="34">
        <f t="shared" si="654"/>
        <v>0</v>
      </c>
      <c r="S3075" s="33">
        <v>23.91</v>
      </c>
      <c r="T3075" s="34">
        <f t="shared" si="655"/>
        <v>71.828490432317508</v>
      </c>
      <c r="U3075" s="31">
        <f t="shared" ref="U3075:U3138" si="664">(L3075+P3075+R3075+T3075)/4</f>
        <v>24.138787746467415</v>
      </c>
      <c r="V3075" s="32">
        <f t="shared" ref="V3075:V3138" si="665">ROUND(U3075*I3075,0)</f>
        <v>19625</v>
      </c>
      <c r="W3075" s="36"/>
      <c r="X3075" s="36">
        <f t="shared" si="656"/>
        <v>2593.9699999999998</v>
      </c>
      <c r="Y3075" s="29">
        <f t="shared" si="658"/>
        <v>11610.64</v>
      </c>
      <c r="Z3075" s="36"/>
      <c r="AA3075" s="36">
        <f t="shared" si="657"/>
        <v>11610.64</v>
      </c>
      <c r="AB3075" s="29">
        <f t="shared" si="659"/>
        <v>8749.5400000000009</v>
      </c>
      <c r="AC3075" s="30">
        <f t="shared" si="660"/>
        <v>132.57</v>
      </c>
      <c r="AD3075" s="29"/>
    </row>
    <row r="3076" spans="1:30" x14ac:dyDescent="0.2">
      <c r="A3076" s="1" t="s">
        <v>472</v>
      </c>
      <c r="B3076" s="31" t="s">
        <v>8285</v>
      </c>
      <c r="C3076" s="1">
        <v>0</v>
      </c>
      <c r="D3076" s="1" t="s">
        <v>11694</v>
      </c>
      <c r="E3076" s="1" t="s">
        <v>17219</v>
      </c>
      <c r="F3076" s="1">
        <v>0</v>
      </c>
      <c r="G3076" s="19">
        <v>69</v>
      </c>
      <c r="H3076" s="29">
        <f t="shared" si="661"/>
        <v>9426.52</v>
      </c>
      <c r="I3076" s="32">
        <v>814</v>
      </c>
      <c r="J3076" s="32">
        <v>20</v>
      </c>
      <c r="K3076" s="33">
        <f t="shared" si="662"/>
        <v>2.4570024570024569E-2</v>
      </c>
      <c r="L3076" s="34">
        <f t="shared" ref="L3076:L3139" si="666">(K3076-K$8370)/(K$8369-K$8370)*100</f>
        <v>12.80619462437644</v>
      </c>
      <c r="M3076" s="32">
        <v>832</v>
      </c>
      <c r="N3076" s="32">
        <v>20</v>
      </c>
      <c r="O3076" s="33">
        <f t="shared" si="663"/>
        <v>2.403846153846154E-2</v>
      </c>
      <c r="P3076" s="34">
        <f t="shared" ref="P3076:P3139" si="667">(O3076-O$8370)/(O$8369-O$8370)*100</f>
        <v>3.1194701779952121</v>
      </c>
      <c r="Q3076" s="35">
        <v>0</v>
      </c>
      <c r="R3076" s="34">
        <f t="shared" ref="R3076:R3139" si="668">(Q3076-Q$8370)/(Q$8369-Q$8370)*100</f>
        <v>0</v>
      </c>
      <c r="S3076" s="33">
        <v>22</v>
      </c>
      <c r="T3076" s="34">
        <f t="shared" ref="T3076:T3139" si="669">(S3076-S$8370)/(S$8369-S$8370)*100</f>
        <v>65.060240963855421</v>
      </c>
      <c r="U3076" s="31">
        <f t="shared" si="664"/>
        <v>20.246476441556769</v>
      </c>
      <c r="V3076" s="32">
        <f t="shared" si="665"/>
        <v>16481</v>
      </c>
      <c r="W3076" s="36"/>
      <c r="X3076" s="36">
        <f t="shared" ref="X3076:X3139" si="670">ROUND(V3076*X$8369/V$8364,2)</f>
        <v>2178.41</v>
      </c>
      <c r="Y3076" s="29">
        <f t="shared" si="658"/>
        <v>11604.93</v>
      </c>
      <c r="Z3076" s="36"/>
      <c r="AA3076" s="36">
        <f t="shared" si="657"/>
        <v>11604.93</v>
      </c>
      <c r="AB3076" s="29">
        <f t="shared" si="659"/>
        <v>8745.24</v>
      </c>
      <c r="AC3076" s="30">
        <f t="shared" si="660"/>
        <v>126.74</v>
      </c>
    </row>
    <row r="3077" spans="1:30" x14ac:dyDescent="0.2">
      <c r="A3077" s="1" t="s">
        <v>1882</v>
      </c>
      <c r="B3077" s="31" t="s">
        <v>8287</v>
      </c>
      <c r="C3077" s="1">
        <v>0</v>
      </c>
      <c r="D3077" s="1" t="s">
        <v>11695</v>
      </c>
      <c r="E3077" s="1" t="s">
        <v>16610</v>
      </c>
      <c r="F3077" s="1">
        <v>0</v>
      </c>
      <c r="G3077" s="19">
        <v>70</v>
      </c>
      <c r="H3077" s="29">
        <f t="shared" si="661"/>
        <v>9563.1299999999992</v>
      </c>
      <c r="I3077" s="32">
        <v>814</v>
      </c>
      <c r="J3077" s="32">
        <v>8</v>
      </c>
      <c r="K3077" s="33">
        <f t="shared" si="662"/>
        <v>9.8280098280098278E-3</v>
      </c>
      <c r="L3077" s="34">
        <f t="shared" si="666"/>
        <v>5.1224778497505765</v>
      </c>
      <c r="M3077" s="32">
        <v>852</v>
      </c>
      <c r="N3077" s="32">
        <v>223</v>
      </c>
      <c r="O3077" s="33">
        <f t="shared" si="663"/>
        <v>0.26173708920187794</v>
      </c>
      <c r="P3077" s="34">
        <f t="shared" si="667"/>
        <v>33.965611440406086</v>
      </c>
      <c r="Q3077" s="35">
        <v>0</v>
      </c>
      <c r="R3077" s="34">
        <f t="shared" si="668"/>
        <v>0</v>
      </c>
      <c r="S3077" s="33">
        <v>23.94</v>
      </c>
      <c r="T3077" s="34">
        <f t="shared" si="669"/>
        <v>71.934798015591781</v>
      </c>
      <c r="U3077" s="31">
        <f t="shared" si="664"/>
        <v>27.75572182643711</v>
      </c>
      <c r="V3077" s="32">
        <f t="shared" si="665"/>
        <v>22593</v>
      </c>
      <c r="W3077" s="36"/>
      <c r="X3077" s="36">
        <f t="shared" si="670"/>
        <v>2986.27</v>
      </c>
      <c r="Y3077" s="29">
        <f t="shared" si="658"/>
        <v>12549.4</v>
      </c>
      <c r="Z3077" s="36"/>
      <c r="AA3077" s="36">
        <f t="shared" si="657"/>
        <v>12549.4</v>
      </c>
      <c r="AB3077" s="29">
        <f t="shared" si="659"/>
        <v>9456.9699999999993</v>
      </c>
      <c r="AC3077" s="30">
        <f t="shared" si="660"/>
        <v>135.1</v>
      </c>
    </row>
    <row r="3078" spans="1:30" x14ac:dyDescent="0.2">
      <c r="A3078" s="1" t="s">
        <v>2740</v>
      </c>
      <c r="B3078" s="31" t="s">
        <v>8286</v>
      </c>
      <c r="C3078" s="1">
        <v>0</v>
      </c>
      <c r="D3078" s="1" t="s">
        <v>11696</v>
      </c>
      <c r="E3078" s="1" t="s">
        <v>16622</v>
      </c>
      <c r="F3078" s="1">
        <v>0</v>
      </c>
      <c r="G3078" s="19">
        <v>88</v>
      </c>
      <c r="H3078" s="29">
        <f t="shared" si="661"/>
        <v>12022.23</v>
      </c>
      <c r="I3078" s="32">
        <v>814</v>
      </c>
      <c r="J3078" s="32">
        <v>39</v>
      </c>
      <c r="K3078" s="33">
        <f t="shared" si="662"/>
        <v>4.7911547911547912E-2</v>
      </c>
      <c r="L3078" s="34">
        <f t="shared" si="666"/>
        <v>24.972079517534063</v>
      </c>
      <c r="M3078" s="32">
        <v>817</v>
      </c>
      <c r="N3078" s="32">
        <v>108</v>
      </c>
      <c r="O3078" s="33">
        <f t="shared" si="663"/>
        <v>0.13219094247246022</v>
      </c>
      <c r="P3078" s="34">
        <f t="shared" si="667"/>
        <v>17.154413238307082</v>
      </c>
      <c r="Q3078" s="35">
        <v>0</v>
      </c>
      <c r="R3078" s="34">
        <f t="shared" si="668"/>
        <v>0</v>
      </c>
      <c r="S3078" s="33">
        <v>22</v>
      </c>
      <c r="T3078" s="34">
        <f t="shared" si="669"/>
        <v>65.060240963855421</v>
      </c>
      <c r="U3078" s="31">
        <f t="shared" si="664"/>
        <v>26.796683429924141</v>
      </c>
      <c r="V3078" s="32">
        <f t="shared" si="665"/>
        <v>21813</v>
      </c>
      <c r="W3078" s="36"/>
      <c r="X3078" s="36">
        <f t="shared" si="670"/>
        <v>2883.17</v>
      </c>
      <c r="Y3078" s="29">
        <f t="shared" si="658"/>
        <v>14905.4</v>
      </c>
      <c r="Z3078" s="36"/>
      <c r="AA3078" s="36">
        <f t="shared" si="657"/>
        <v>14905.4</v>
      </c>
      <c r="AB3078" s="29">
        <f t="shared" si="659"/>
        <v>11232.4</v>
      </c>
      <c r="AC3078" s="30">
        <f t="shared" si="660"/>
        <v>127.64</v>
      </c>
    </row>
    <row r="3079" spans="1:30" x14ac:dyDescent="0.2">
      <c r="A3079" s="1" t="s">
        <v>3048</v>
      </c>
      <c r="B3079" s="31" t="s">
        <v>8286</v>
      </c>
      <c r="C3079" s="1">
        <v>0</v>
      </c>
      <c r="D3079" s="1" t="s">
        <v>11697</v>
      </c>
      <c r="E3079" s="1" t="s">
        <v>17633</v>
      </c>
      <c r="F3079" s="1">
        <v>0</v>
      </c>
      <c r="G3079" s="19">
        <v>78</v>
      </c>
      <c r="H3079" s="29">
        <f t="shared" si="661"/>
        <v>10656.06</v>
      </c>
      <c r="I3079" s="32">
        <v>814</v>
      </c>
      <c r="J3079" s="32">
        <v>24</v>
      </c>
      <c r="K3079" s="33">
        <f t="shared" si="662"/>
        <v>2.9484029484029485E-2</v>
      </c>
      <c r="L3079" s="34">
        <f t="shared" si="666"/>
        <v>15.36743354925173</v>
      </c>
      <c r="M3079" s="32">
        <v>862</v>
      </c>
      <c r="N3079" s="32">
        <v>8</v>
      </c>
      <c r="O3079" s="33">
        <f t="shared" si="663"/>
        <v>9.2807424593967514E-3</v>
      </c>
      <c r="P3079" s="34">
        <f t="shared" si="667"/>
        <v>1.2043615722004715</v>
      </c>
      <c r="Q3079" s="35">
        <v>0</v>
      </c>
      <c r="R3079" s="34">
        <f t="shared" si="668"/>
        <v>0</v>
      </c>
      <c r="S3079" s="33">
        <v>22</v>
      </c>
      <c r="T3079" s="34">
        <f t="shared" si="669"/>
        <v>65.060240963855421</v>
      </c>
      <c r="U3079" s="31">
        <f t="shared" si="664"/>
        <v>20.408009021326905</v>
      </c>
      <c r="V3079" s="32">
        <f t="shared" si="665"/>
        <v>16612</v>
      </c>
      <c r="W3079" s="36"/>
      <c r="X3079" s="36">
        <f t="shared" si="670"/>
        <v>2195.7199999999998</v>
      </c>
      <c r="Y3079" s="29">
        <f t="shared" si="658"/>
        <v>12851.779999999999</v>
      </c>
      <c r="Z3079" s="36"/>
      <c r="AA3079" s="36">
        <f t="shared" si="657"/>
        <v>12851.779999999999</v>
      </c>
      <c r="AB3079" s="29">
        <f t="shared" si="659"/>
        <v>9684.84</v>
      </c>
      <c r="AC3079" s="30">
        <f t="shared" si="660"/>
        <v>124.16</v>
      </c>
    </row>
    <row r="3080" spans="1:30" x14ac:dyDescent="0.2">
      <c r="A3080" s="1" t="s">
        <v>3437</v>
      </c>
      <c r="B3080" s="31" t="s">
        <v>8286</v>
      </c>
      <c r="C3080" s="1">
        <v>0</v>
      </c>
      <c r="D3080" s="1" t="s">
        <v>11698</v>
      </c>
      <c r="E3080" s="1" t="s">
        <v>17758</v>
      </c>
      <c r="F3080" s="1">
        <v>0</v>
      </c>
      <c r="G3080" s="19">
        <v>80</v>
      </c>
      <c r="H3080" s="29">
        <f t="shared" si="661"/>
        <v>10929.3</v>
      </c>
      <c r="I3080" s="32">
        <v>814</v>
      </c>
      <c r="J3080" s="32">
        <v>30</v>
      </c>
      <c r="K3080" s="33">
        <f t="shared" si="662"/>
        <v>3.6855036855036855E-2</v>
      </c>
      <c r="L3080" s="34">
        <f t="shared" si="666"/>
        <v>19.209291936564661</v>
      </c>
      <c r="M3080" s="32">
        <v>817</v>
      </c>
      <c r="N3080" s="32">
        <v>57</v>
      </c>
      <c r="O3080" s="33">
        <f t="shared" si="663"/>
        <v>6.9767441860465115E-2</v>
      </c>
      <c r="P3080" s="34">
        <f t="shared" si="667"/>
        <v>9.0537180979954055</v>
      </c>
      <c r="Q3080" s="35">
        <v>0</v>
      </c>
      <c r="R3080" s="34">
        <f t="shared" si="668"/>
        <v>0</v>
      </c>
      <c r="S3080" s="33">
        <v>19.38</v>
      </c>
      <c r="T3080" s="34">
        <f t="shared" si="669"/>
        <v>55.776045357902191</v>
      </c>
      <c r="U3080" s="31">
        <f t="shared" si="664"/>
        <v>21.009763848115565</v>
      </c>
      <c r="V3080" s="32">
        <f t="shared" si="665"/>
        <v>17102</v>
      </c>
      <c r="W3080" s="36"/>
      <c r="X3080" s="36">
        <f t="shared" si="670"/>
        <v>2260.4899999999998</v>
      </c>
      <c r="Y3080" s="29">
        <f t="shared" si="658"/>
        <v>13189.789999999999</v>
      </c>
      <c r="Z3080" s="36"/>
      <c r="AA3080" s="36">
        <f t="shared" si="657"/>
        <v>13189.789999999999</v>
      </c>
      <c r="AB3080" s="29">
        <f t="shared" si="659"/>
        <v>9939.56</v>
      </c>
      <c r="AC3080" s="30">
        <f t="shared" si="660"/>
        <v>124.24</v>
      </c>
      <c r="AD3080" s="29"/>
    </row>
    <row r="3081" spans="1:30" x14ac:dyDescent="0.2">
      <c r="A3081" s="1" t="s">
        <v>3937</v>
      </c>
      <c r="B3081" s="31" t="s">
        <v>8286</v>
      </c>
      <c r="C3081" s="1">
        <v>0</v>
      </c>
      <c r="D3081" s="1" t="s">
        <v>11699</v>
      </c>
      <c r="E3081" s="1" t="s">
        <v>17764</v>
      </c>
      <c r="F3081" s="1">
        <v>0</v>
      </c>
      <c r="G3081" s="19">
        <v>78</v>
      </c>
      <c r="H3081" s="29">
        <f t="shared" si="661"/>
        <v>10656.06</v>
      </c>
      <c r="I3081" s="32">
        <v>814</v>
      </c>
      <c r="J3081" s="32">
        <v>21</v>
      </c>
      <c r="K3081" s="33">
        <f t="shared" si="662"/>
        <v>2.5798525798525797E-2</v>
      </c>
      <c r="L3081" s="34">
        <f t="shared" si="666"/>
        <v>13.446504355595263</v>
      </c>
      <c r="M3081" s="32">
        <v>815</v>
      </c>
      <c r="N3081" s="32">
        <v>142</v>
      </c>
      <c r="O3081" s="33">
        <f t="shared" si="663"/>
        <v>0.17423312883435582</v>
      </c>
      <c r="P3081" s="34">
        <f t="shared" si="667"/>
        <v>22.610226055770941</v>
      </c>
      <c r="Q3081" s="35">
        <v>0</v>
      </c>
      <c r="R3081" s="34">
        <f t="shared" si="668"/>
        <v>0</v>
      </c>
      <c r="S3081" s="33">
        <v>22</v>
      </c>
      <c r="T3081" s="34">
        <f t="shared" si="669"/>
        <v>65.060240963855421</v>
      </c>
      <c r="U3081" s="31">
        <f t="shared" si="664"/>
        <v>25.279242843805406</v>
      </c>
      <c r="V3081" s="32">
        <f t="shared" si="665"/>
        <v>20577</v>
      </c>
      <c r="W3081" s="36"/>
      <c r="X3081" s="36">
        <f t="shared" si="670"/>
        <v>2719.8</v>
      </c>
      <c r="Y3081" s="29">
        <f t="shared" si="658"/>
        <v>13375.86</v>
      </c>
      <c r="Z3081" s="36"/>
      <c r="AA3081" s="36">
        <f t="shared" si="657"/>
        <v>13375.86</v>
      </c>
      <c r="AB3081" s="29">
        <f t="shared" si="659"/>
        <v>10079.77</v>
      </c>
      <c r="AC3081" s="30">
        <f t="shared" si="660"/>
        <v>129.22999999999999</v>
      </c>
      <c r="AD3081" s="29"/>
    </row>
    <row r="3082" spans="1:30" x14ac:dyDescent="0.2">
      <c r="A3082" s="1" t="s">
        <v>4244</v>
      </c>
      <c r="B3082" s="31" t="s">
        <v>8286</v>
      </c>
      <c r="C3082" s="1">
        <v>0</v>
      </c>
      <c r="D3082" s="1" t="s">
        <v>11700</v>
      </c>
      <c r="E3082" s="1" t="s">
        <v>16646</v>
      </c>
      <c r="F3082" s="1">
        <v>0</v>
      </c>
      <c r="G3082" s="19">
        <v>103</v>
      </c>
      <c r="H3082" s="29">
        <f t="shared" si="661"/>
        <v>14071.47</v>
      </c>
      <c r="I3082" s="32">
        <v>814</v>
      </c>
      <c r="J3082" s="32">
        <v>45</v>
      </c>
      <c r="K3082" s="33">
        <f t="shared" si="662"/>
        <v>5.5282555282555282E-2</v>
      </c>
      <c r="L3082" s="34">
        <f t="shared" si="666"/>
        <v>28.813937904846991</v>
      </c>
      <c r="M3082" s="32">
        <v>820</v>
      </c>
      <c r="N3082" s="32">
        <v>107</v>
      </c>
      <c r="O3082" s="33">
        <f t="shared" si="663"/>
        <v>0.13048780487804879</v>
      </c>
      <c r="P3082" s="34">
        <f t="shared" si="667"/>
        <v>16.933397141819864</v>
      </c>
      <c r="Q3082" s="35">
        <v>0</v>
      </c>
      <c r="R3082" s="34">
        <f t="shared" si="668"/>
        <v>0</v>
      </c>
      <c r="S3082" s="33">
        <v>19.38</v>
      </c>
      <c r="T3082" s="34">
        <f t="shared" si="669"/>
        <v>55.776045357902191</v>
      </c>
      <c r="U3082" s="31">
        <f t="shared" si="664"/>
        <v>25.380845101142263</v>
      </c>
      <c r="V3082" s="32">
        <f t="shared" si="665"/>
        <v>20660</v>
      </c>
      <c r="W3082" s="36"/>
      <c r="X3082" s="36">
        <f t="shared" si="670"/>
        <v>2730.77</v>
      </c>
      <c r="Y3082" s="29">
        <f t="shared" si="658"/>
        <v>16802.239999999998</v>
      </c>
      <c r="Z3082" s="36"/>
      <c r="AA3082" s="36">
        <f t="shared" si="657"/>
        <v>16802.239999999998</v>
      </c>
      <c r="AB3082" s="29">
        <f t="shared" si="659"/>
        <v>12661.82</v>
      </c>
      <c r="AC3082" s="30">
        <f t="shared" si="660"/>
        <v>122.93</v>
      </c>
    </row>
    <row r="3083" spans="1:30" x14ac:dyDescent="0.2">
      <c r="A3083" s="1" t="s">
        <v>4358</v>
      </c>
      <c r="B3083" s="31" t="s">
        <v>8286</v>
      </c>
      <c r="C3083" s="1">
        <v>0</v>
      </c>
      <c r="D3083" s="1" t="s">
        <v>11701</v>
      </c>
      <c r="E3083" s="1" t="s">
        <v>16646</v>
      </c>
      <c r="F3083" s="1">
        <v>0</v>
      </c>
      <c r="G3083" s="19">
        <v>95</v>
      </c>
      <c r="H3083" s="29">
        <f t="shared" si="661"/>
        <v>12978.54</v>
      </c>
      <c r="I3083" s="32">
        <v>814</v>
      </c>
      <c r="J3083" s="32">
        <v>25</v>
      </c>
      <c r="K3083" s="33">
        <f t="shared" si="662"/>
        <v>3.0712530712530713E-2</v>
      </c>
      <c r="L3083" s="34">
        <f t="shared" si="666"/>
        <v>16.007743280470553</v>
      </c>
      <c r="M3083" s="32">
        <v>853</v>
      </c>
      <c r="N3083" s="32">
        <v>27</v>
      </c>
      <c r="O3083" s="33">
        <f t="shared" si="663"/>
        <v>3.1652989449003514E-2</v>
      </c>
      <c r="P3083" s="34">
        <f t="shared" si="667"/>
        <v>4.1076071558314444</v>
      </c>
      <c r="Q3083" s="35">
        <v>0</v>
      </c>
      <c r="R3083" s="34">
        <f t="shared" si="668"/>
        <v>0</v>
      </c>
      <c r="S3083" s="33">
        <v>17.7</v>
      </c>
      <c r="T3083" s="34">
        <f t="shared" si="669"/>
        <v>49.822820694542877</v>
      </c>
      <c r="U3083" s="31">
        <f t="shared" si="664"/>
        <v>17.48454278271122</v>
      </c>
      <c r="V3083" s="32">
        <f t="shared" si="665"/>
        <v>14232</v>
      </c>
      <c r="W3083" s="36"/>
      <c r="X3083" s="36">
        <f t="shared" si="670"/>
        <v>1881.14</v>
      </c>
      <c r="Y3083" s="29">
        <f t="shared" si="658"/>
        <v>14859.68</v>
      </c>
      <c r="Z3083" s="36"/>
      <c r="AA3083" s="36">
        <f t="shared" si="657"/>
        <v>14859.68</v>
      </c>
      <c r="AB3083" s="29">
        <f t="shared" si="659"/>
        <v>11197.95</v>
      </c>
      <c r="AC3083" s="30">
        <f t="shared" si="660"/>
        <v>117.87</v>
      </c>
      <c r="AD3083" s="29"/>
    </row>
    <row r="3084" spans="1:30" x14ac:dyDescent="0.2">
      <c r="A3084" s="1" t="s">
        <v>5062</v>
      </c>
      <c r="B3084" s="31" t="s">
        <v>8289</v>
      </c>
      <c r="C3084" s="1">
        <v>0</v>
      </c>
      <c r="D3084" s="1" t="s">
        <v>11702</v>
      </c>
      <c r="E3084" s="1" t="s">
        <v>16655</v>
      </c>
      <c r="F3084" s="1">
        <v>0</v>
      </c>
      <c r="G3084" s="19">
        <v>55</v>
      </c>
      <c r="H3084" s="29">
        <f t="shared" si="661"/>
        <v>7513.89</v>
      </c>
      <c r="I3084" s="32">
        <v>814</v>
      </c>
      <c r="J3084" s="32">
        <v>2</v>
      </c>
      <c r="K3084" s="33">
        <f t="shared" si="662"/>
        <v>2.4570024570024569E-3</v>
      </c>
      <c r="L3084" s="34">
        <f t="shared" si="666"/>
        <v>1.2806194624376441</v>
      </c>
      <c r="M3084" s="32">
        <v>719</v>
      </c>
      <c r="N3084" s="32">
        <v>17</v>
      </c>
      <c r="O3084" s="33">
        <f t="shared" si="663"/>
        <v>2.3643949930458971E-2</v>
      </c>
      <c r="P3084" s="34">
        <f t="shared" si="667"/>
        <v>3.0682744226400751</v>
      </c>
      <c r="Q3084" s="35">
        <v>0</v>
      </c>
      <c r="R3084" s="34">
        <f t="shared" si="668"/>
        <v>0</v>
      </c>
      <c r="S3084" s="33">
        <v>25.44</v>
      </c>
      <c r="T3084" s="34">
        <f t="shared" si="669"/>
        <v>77.250177179305467</v>
      </c>
      <c r="U3084" s="31">
        <f t="shared" si="664"/>
        <v>20.399767766095795</v>
      </c>
      <c r="V3084" s="32">
        <f t="shared" si="665"/>
        <v>16605</v>
      </c>
      <c r="W3084" s="36"/>
      <c r="X3084" s="36">
        <f t="shared" si="670"/>
        <v>2194.8000000000002</v>
      </c>
      <c r="Y3084" s="29">
        <f t="shared" si="658"/>
        <v>9708.69</v>
      </c>
      <c r="Z3084" s="36"/>
      <c r="AA3084" s="36">
        <f t="shared" si="657"/>
        <v>9708.69</v>
      </c>
      <c r="AB3084" s="29">
        <f t="shared" si="659"/>
        <v>7316.27</v>
      </c>
      <c r="AC3084" s="30">
        <f t="shared" si="660"/>
        <v>133.02000000000001</v>
      </c>
    </row>
    <row r="3085" spans="1:30" x14ac:dyDescent="0.2">
      <c r="A3085" s="1" t="s">
        <v>6225</v>
      </c>
      <c r="B3085" s="31" t="s">
        <v>8286</v>
      </c>
      <c r="C3085" s="1">
        <v>0</v>
      </c>
      <c r="D3085" s="1" t="s">
        <v>11703</v>
      </c>
      <c r="E3085" s="1" t="s">
        <v>16672</v>
      </c>
      <c r="F3085" s="1">
        <v>0</v>
      </c>
      <c r="G3085" s="19">
        <v>78</v>
      </c>
      <c r="H3085" s="29">
        <f t="shared" si="661"/>
        <v>10656.06</v>
      </c>
      <c r="I3085" s="32">
        <v>814</v>
      </c>
      <c r="J3085" s="32">
        <v>26</v>
      </c>
      <c r="K3085" s="33">
        <f t="shared" si="662"/>
        <v>3.1941031941031942E-2</v>
      </c>
      <c r="L3085" s="34">
        <f t="shared" si="666"/>
        <v>16.648053011689377</v>
      </c>
      <c r="M3085" s="32">
        <v>773</v>
      </c>
      <c r="N3085" s="32">
        <v>43</v>
      </c>
      <c r="O3085" s="33">
        <f t="shared" si="663"/>
        <v>5.5627425614489003E-2</v>
      </c>
      <c r="P3085" s="34">
        <f t="shared" si="667"/>
        <v>7.2187687637746896</v>
      </c>
      <c r="Q3085" s="35">
        <v>0</v>
      </c>
      <c r="R3085" s="34">
        <f t="shared" si="668"/>
        <v>0</v>
      </c>
      <c r="S3085" s="33">
        <v>22</v>
      </c>
      <c r="T3085" s="34">
        <f t="shared" si="669"/>
        <v>65.060240963855421</v>
      </c>
      <c r="U3085" s="31">
        <f t="shared" si="664"/>
        <v>22.231765684829874</v>
      </c>
      <c r="V3085" s="32">
        <f t="shared" si="665"/>
        <v>18097</v>
      </c>
      <c r="W3085" s="36"/>
      <c r="X3085" s="36">
        <f t="shared" si="670"/>
        <v>2392</v>
      </c>
      <c r="Y3085" s="29">
        <f t="shared" si="658"/>
        <v>13048.06</v>
      </c>
      <c r="Z3085" s="36"/>
      <c r="AA3085" s="36">
        <f t="shared" si="657"/>
        <v>13048.06</v>
      </c>
      <c r="AB3085" s="29">
        <f t="shared" si="659"/>
        <v>9832.75</v>
      </c>
      <c r="AC3085" s="30">
        <f t="shared" si="660"/>
        <v>126.06</v>
      </c>
    </row>
    <row r="3086" spans="1:30" x14ac:dyDescent="0.2">
      <c r="A3086" s="1" t="s">
        <v>7112</v>
      </c>
      <c r="B3086" s="31" t="s">
        <v>8285</v>
      </c>
      <c r="C3086" s="1">
        <v>0</v>
      </c>
      <c r="D3086" s="1" t="s">
        <v>11704</v>
      </c>
      <c r="E3086" s="1" t="s">
        <v>16685</v>
      </c>
      <c r="F3086" s="1">
        <v>0</v>
      </c>
      <c r="G3086" s="19">
        <v>86</v>
      </c>
      <c r="H3086" s="29">
        <f t="shared" si="661"/>
        <v>11748.99</v>
      </c>
      <c r="I3086" s="32">
        <v>814</v>
      </c>
      <c r="J3086" s="32">
        <v>28</v>
      </c>
      <c r="K3086" s="33">
        <f t="shared" si="662"/>
        <v>3.4398034398034398E-2</v>
      </c>
      <c r="L3086" s="34">
        <f t="shared" si="666"/>
        <v>17.928672474127019</v>
      </c>
      <c r="M3086" s="32">
        <v>798</v>
      </c>
      <c r="N3086" s="32">
        <v>123</v>
      </c>
      <c r="O3086" s="33">
        <f t="shared" si="663"/>
        <v>0.15413533834586465</v>
      </c>
      <c r="P3086" s="34">
        <f t="shared" si="667"/>
        <v>20.002136599957268</v>
      </c>
      <c r="Q3086" s="35">
        <v>0</v>
      </c>
      <c r="R3086" s="34">
        <f t="shared" si="668"/>
        <v>0</v>
      </c>
      <c r="S3086" s="33">
        <v>21.42</v>
      </c>
      <c r="T3086" s="34">
        <f t="shared" si="669"/>
        <v>63.004961020552805</v>
      </c>
      <c r="U3086" s="31">
        <f t="shared" si="664"/>
        <v>25.233942523659273</v>
      </c>
      <c r="V3086" s="32">
        <f t="shared" si="665"/>
        <v>20540</v>
      </c>
      <c r="W3086" s="36"/>
      <c r="X3086" s="36">
        <f t="shared" si="670"/>
        <v>2714.91</v>
      </c>
      <c r="Y3086" s="29">
        <f t="shared" si="658"/>
        <v>14463.9</v>
      </c>
      <c r="Z3086" s="36"/>
      <c r="AA3086" s="36">
        <f t="shared" si="657"/>
        <v>14463.9</v>
      </c>
      <c r="AB3086" s="29">
        <f t="shared" si="659"/>
        <v>10899.7</v>
      </c>
      <c r="AC3086" s="30">
        <f t="shared" si="660"/>
        <v>126.74</v>
      </c>
      <c r="AD3086" s="29"/>
    </row>
    <row r="3087" spans="1:30" x14ac:dyDescent="0.2">
      <c r="A3087" s="1" t="s">
        <v>7757</v>
      </c>
      <c r="B3087" s="31" t="s">
        <v>8289</v>
      </c>
      <c r="C3087" s="1">
        <v>0</v>
      </c>
      <c r="D3087" s="1" t="s">
        <v>11705</v>
      </c>
      <c r="E3087" s="1" t="s">
        <v>16694</v>
      </c>
      <c r="F3087" s="1">
        <v>0</v>
      </c>
      <c r="G3087" s="19">
        <v>54</v>
      </c>
      <c r="H3087" s="29">
        <f t="shared" si="661"/>
        <v>7377.27</v>
      </c>
      <c r="I3087" s="32">
        <v>814</v>
      </c>
      <c r="J3087" s="32">
        <v>1</v>
      </c>
      <c r="K3087" s="33">
        <f t="shared" si="662"/>
        <v>1.2285012285012285E-3</v>
      </c>
      <c r="L3087" s="34">
        <f t="shared" si="666"/>
        <v>0.64030973121882206</v>
      </c>
      <c r="M3087" s="32">
        <v>776</v>
      </c>
      <c r="N3087" s="32">
        <v>16</v>
      </c>
      <c r="O3087" s="33">
        <f t="shared" si="663"/>
        <v>2.0618556701030927E-2</v>
      </c>
      <c r="P3087" s="34">
        <f t="shared" si="667"/>
        <v>2.6756692660742436</v>
      </c>
      <c r="Q3087" s="35">
        <v>0</v>
      </c>
      <c r="R3087" s="34">
        <f t="shared" si="668"/>
        <v>0</v>
      </c>
      <c r="S3087" s="33">
        <v>26.26</v>
      </c>
      <c r="T3087" s="34">
        <f t="shared" si="669"/>
        <v>80.155917788802284</v>
      </c>
      <c r="U3087" s="31">
        <f t="shared" si="664"/>
        <v>20.867974196523839</v>
      </c>
      <c r="V3087" s="32">
        <f t="shared" si="665"/>
        <v>16987</v>
      </c>
      <c r="W3087" s="36"/>
      <c r="X3087" s="36">
        <f t="shared" si="670"/>
        <v>2245.29</v>
      </c>
      <c r="Y3087" s="29">
        <f t="shared" si="658"/>
        <v>9622.5600000000013</v>
      </c>
      <c r="Z3087" s="36"/>
      <c r="AA3087" s="36">
        <f t="shared" si="657"/>
        <v>9622.5600000000013</v>
      </c>
      <c r="AB3087" s="29">
        <f t="shared" si="659"/>
        <v>7251.36</v>
      </c>
      <c r="AC3087" s="30">
        <f t="shared" si="660"/>
        <v>134.28</v>
      </c>
      <c r="AD3087" s="29"/>
    </row>
    <row r="3088" spans="1:30" x14ac:dyDescent="0.2">
      <c r="A3088" s="1" t="s">
        <v>8234</v>
      </c>
      <c r="B3088" s="31" t="s">
        <v>8286</v>
      </c>
      <c r="C3088" s="1">
        <v>0</v>
      </c>
      <c r="D3088" s="1" t="s">
        <v>11706</v>
      </c>
      <c r="E3088" s="1" t="s">
        <v>18361</v>
      </c>
      <c r="F3088" s="1">
        <v>0</v>
      </c>
      <c r="G3088" s="19">
        <v>79</v>
      </c>
      <c r="H3088" s="29">
        <f t="shared" si="661"/>
        <v>10792.68</v>
      </c>
      <c r="I3088" s="32">
        <v>815</v>
      </c>
      <c r="J3088" s="32">
        <v>15</v>
      </c>
      <c r="K3088" s="33">
        <f t="shared" si="662"/>
        <v>1.8404907975460124E-2</v>
      </c>
      <c r="L3088" s="34">
        <f t="shared" si="666"/>
        <v>9.5928611266034576</v>
      </c>
      <c r="M3088" s="32">
        <v>884</v>
      </c>
      <c r="N3088" s="32">
        <v>137</v>
      </c>
      <c r="O3088" s="33">
        <f t="shared" si="663"/>
        <v>0.15497737556561086</v>
      </c>
      <c r="P3088" s="34">
        <f t="shared" si="667"/>
        <v>20.111407735780897</v>
      </c>
      <c r="Q3088" s="35">
        <v>0</v>
      </c>
      <c r="R3088" s="34">
        <f t="shared" si="668"/>
        <v>0</v>
      </c>
      <c r="S3088" s="33">
        <v>20.38</v>
      </c>
      <c r="T3088" s="34">
        <f t="shared" si="669"/>
        <v>59.319631467044644</v>
      </c>
      <c r="U3088" s="31">
        <f t="shared" si="664"/>
        <v>22.255975082357249</v>
      </c>
      <c r="V3088" s="32">
        <f t="shared" si="665"/>
        <v>18139</v>
      </c>
      <c r="W3088" s="36"/>
      <c r="X3088" s="36">
        <f t="shared" si="670"/>
        <v>2397.5500000000002</v>
      </c>
      <c r="Y3088" s="29">
        <f t="shared" si="658"/>
        <v>13190.23</v>
      </c>
      <c r="Z3088" s="36"/>
      <c r="AA3088" s="36">
        <f t="shared" si="657"/>
        <v>13190.23</v>
      </c>
      <c r="AB3088" s="29">
        <f t="shared" si="659"/>
        <v>9939.89</v>
      </c>
      <c r="AC3088" s="30">
        <f t="shared" si="660"/>
        <v>125.82</v>
      </c>
      <c r="AD3088" s="29"/>
    </row>
    <row r="3089" spans="1:30" x14ac:dyDescent="0.2">
      <c r="A3089" s="1" t="s">
        <v>2745</v>
      </c>
      <c r="B3089" s="31" t="s">
        <v>8286</v>
      </c>
      <c r="C3089" s="1">
        <v>0</v>
      </c>
      <c r="D3089" s="1" t="s">
        <v>11707</v>
      </c>
      <c r="E3089" s="1" t="s">
        <v>16622</v>
      </c>
      <c r="F3089" s="1">
        <v>0</v>
      </c>
      <c r="G3089" s="19">
        <v>76</v>
      </c>
      <c r="H3089" s="29">
        <f t="shared" si="661"/>
        <v>10382.83</v>
      </c>
      <c r="I3089" s="32">
        <v>815</v>
      </c>
      <c r="J3089" s="32">
        <v>42</v>
      </c>
      <c r="K3089" s="33">
        <f t="shared" si="662"/>
        <v>5.1533742331288344E-2</v>
      </c>
      <c r="L3089" s="34">
        <f t="shared" si="666"/>
        <v>26.860011154489683</v>
      </c>
      <c r="M3089" s="32">
        <v>781</v>
      </c>
      <c r="N3089" s="32">
        <v>361</v>
      </c>
      <c r="O3089" s="33">
        <f t="shared" si="663"/>
        <v>0.46222791293213827</v>
      </c>
      <c r="P3089" s="34">
        <f t="shared" si="667"/>
        <v>59.983297496876943</v>
      </c>
      <c r="Q3089" s="35">
        <v>0</v>
      </c>
      <c r="R3089" s="34">
        <f t="shared" si="668"/>
        <v>0</v>
      </c>
      <c r="S3089" s="33">
        <v>23.29</v>
      </c>
      <c r="T3089" s="34">
        <f t="shared" si="669"/>
        <v>69.631467044649185</v>
      </c>
      <c r="U3089" s="31">
        <f t="shared" si="664"/>
        <v>39.118693924003949</v>
      </c>
      <c r="V3089" s="32">
        <f t="shared" si="665"/>
        <v>31882</v>
      </c>
      <c r="W3089" s="36"/>
      <c r="X3089" s="36">
        <f t="shared" si="670"/>
        <v>4214.0600000000004</v>
      </c>
      <c r="Y3089" s="29">
        <f t="shared" si="658"/>
        <v>14596.89</v>
      </c>
      <c r="Z3089" s="36"/>
      <c r="AA3089" s="36">
        <f t="shared" si="657"/>
        <v>14596.89</v>
      </c>
      <c r="AB3089" s="29">
        <f t="shared" si="659"/>
        <v>10999.92</v>
      </c>
      <c r="AC3089" s="30">
        <f t="shared" si="660"/>
        <v>144.74</v>
      </c>
    </row>
    <row r="3090" spans="1:30" x14ac:dyDescent="0.2">
      <c r="A3090" s="1" t="s">
        <v>4530</v>
      </c>
      <c r="B3090" s="31" t="s">
        <v>8288</v>
      </c>
      <c r="C3090" s="1">
        <v>0</v>
      </c>
      <c r="D3090" s="1" t="s">
        <v>11708</v>
      </c>
      <c r="E3090" s="1" t="s">
        <v>16646</v>
      </c>
      <c r="F3090" s="1">
        <v>0</v>
      </c>
      <c r="G3090" s="19">
        <v>81</v>
      </c>
      <c r="H3090" s="29">
        <f t="shared" si="661"/>
        <v>11065.91</v>
      </c>
      <c r="I3090" s="32">
        <v>815</v>
      </c>
      <c r="J3090" s="32">
        <v>20</v>
      </c>
      <c r="K3090" s="33">
        <f t="shared" si="662"/>
        <v>2.4539877300613498E-2</v>
      </c>
      <c r="L3090" s="34">
        <f t="shared" si="666"/>
        <v>12.790481502137943</v>
      </c>
      <c r="M3090" s="32">
        <v>781</v>
      </c>
      <c r="N3090" s="32">
        <v>8</v>
      </c>
      <c r="O3090" s="33">
        <f t="shared" si="663"/>
        <v>1.0243277848911651E-2</v>
      </c>
      <c r="P3090" s="34">
        <f t="shared" si="667"/>
        <v>1.329269750623312</v>
      </c>
      <c r="Q3090" s="35">
        <v>0</v>
      </c>
      <c r="R3090" s="34">
        <f t="shared" si="668"/>
        <v>0</v>
      </c>
      <c r="S3090" s="33">
        <v>23.29</v>
      </c>
      <c r="T3090" s="34">
        <f t="shared" si="669"/>
        <v>69.631467044649185</v>
      </c>
      <c r="U3090" s="31">
        <f t="shared" si="664"/>
        <v>20.937804574352612</v>
      </c>
      <c r="V3090" s="32">
        <f t="shared" si="665"/>
        <v>17064</v>
      </c>
      <c r="W3090" s="36"/>
      <c r="X3090" s="36">
        <f t="shared" si="670"/>
        <v>2255.46</v>
      </c>
      <c r="Y3090" s="29">
        <f t="shared" si="658"/>
        <v>13321.369999999999</v>
      </c>
      <c r="Z3090" s="36"/>
      <c r="AA3090" s="36">
        <f t="shared" si="657"/>
        <v>13321.369999999999</v>
      </c>
      <c r="AB3090" s="29">
        <f t="shared" si="659"/>
        <v>10038.709999999999</v>
      </c>
      <c r="AC3090" s="30">
        <f t="shared" si="660"/>
        <v>123.93</v>
      </c>
      <c r="AD3090" s="29"/>
    </row>
    <row r="3091" spans="1:30" x14ac:dyDescent="0.2">
      <c r="A3091" s="1" t="s">
        <v>4844</v>
      </c>
      <c r="B3091" s="31" t="s">
        <v>8286</v>
      </c>
      <c r="C3091" s="1">
        <v>0</v>
      </c>
      <c r="D3091" s="1" t="s">
        <v>11709</v>
      </c>
      <c r="E3091" s="1" t="s">
        <v>17915</v>
      </c>
      <c r="F3091" s="1">
        <v>0</v>
      </c>
      <c r="G3091" s="19">
        <v>74</v>
      </c>
      <c r="H3091" s="29">
        <f t="shared" si="661"/>
        <v>10109.6</v>
      </c>
      <c r="I3091" s="32">
        <v>815</v>
      </c>
      <c r="J3091" s="32">
        <v>30</v>
      </c>
      <c r="K3091" s="33">
        <f t="shared" si="662"/>
        <v>3.6809815950920248E-2</v>
      </c>
      <c r="L3091" s="34">
        <f t="shared" si="666"/>
        <v>19.185722253206915</v>
      </c>
      <c r="M3091" s="32">
        <v>791</v>
      </c>
      <c r="N3091" s="32">
        <v>15</v>
      </c>
      <c r="O3091" s="33">
        <f t="shared" si="663"/>
        <v>1.8963337547408345E-2</v>
      </c>
      <c r="P3091" s="34">
        <f t="shared" si="667"/>
        <v>2.4608715437029232</v>
      </c>
      <c r="Q3091" s="35">
        <v>0</v>
      </c>
      <c r="R3091" s="34">
        <f t="shared" si="668"/>
        <v>0</v>
      </c>
      <c r="S3091" s="33">
        <v>20.9</v>
      </c>
      <c r="T3091" s="34">
        <f t="shared" si="669"/>
        <v>61.162296243798721</v>
      </c>
      <c r="U3091" s="31">
        <f t="shared" si="664"/>
        <v>20.70222251017714</v>
      </c>
      <c r="V3091" s="32">
        <f t="shared" si="665"/>
        <v>16872</v>
      </c>
      <c r="W3091" s="36"/>
      <c r="X3091" s="36">
        <f t="shared" si="670"/>
        <v>2230.09</v>
      </c>
      <c r="Y3091" s="29">
        <f t="shared" si="658"/>
        <v>12339.69</v>
      </c>
      <c r="Z3091" s="36"/>
      <c r="AA3091" s="36">
        <f t="shared" si="657"/>
        <v>12339.69</v>
      </c>
      <c r="AB3091" s="29">
        <f t="shared" si="659"/>
        <v>9298.94</v>
      </c>
      <c r="AC3091" s="30">
        <f t="shared" si="660"/>
        <v>125.66</v>
      </c>
    </row>
    <row r="3092" spans="1:30" x14ac:dyDescent="0.2">
      <c r="A3092" s="1" t="s">
        <v>5234</v>
      </c>
      <c r="B3092" s="31" t="s">
        <v>8294</v>
      </c>
      <c r="C3092" s="1">
        <v>0</v>
      </c>
      <c r="D3092" s="1" t="s">
        <v>11710</v>
      </c>
      <c r="E3092" s="1" t="s">
        <v>17272</v>
      </c>
      <c r="F3092" s="1">
        <v>0</v>
      </c>
      <c r="G3092" s="19">
        <v>93</v>
      </c>
      <c r="H3092" s="29">
        <f t="shared" si="661"/>
        <v>12705.31</v>
      </c>
      <c r="I3092" s="32">
        <v>815</v>
      </c>
      <c r="J3092" s="32">
        <v>17</v>
      </c>
      <c r="K3092" s="33">
        <f t="shared" si="662"/>
        <v>2.0858895705521473E-2</v>
      </c>
      <c r="L3092" s="34">
        <f t="shared" si="666"/>
        <v>10.871909276817252</v>
      </c>
      <c r="M3092" s="32">
        <v>741</v>
      </c>
      <c r="N3092" s="32">
        <v>87</v>
      </c>
      <c r="O3092" s="33">
        <f t="shared" si="663"/>
        <v>0.11740890688259109</v>
      </c>
      <c r="P3092" s="34">
        <f t="shared" si="667"/>
        <v>15.236149079892403</v>
      </c>
      <c r="Q3092" s="35">
        <v>1</v>
      </c>
      <c r="R3092" s="34">
        <f t="shared" si="668"/>
        <v>100</v>
      </c>
      <c r="S3092" s="33">
        <v>22.64</v>
      </c>
      <c r="T3092" s="34">
        <f t="shared" si="669"/>
        <v>67.328136073706588</v>
      </c>
      <c r="U3092" s="31">
        <f t="shared" si="664"/>
        <v>48.359048607604059</v>
      </c>
      <c r="V3092" s="32">
        <f t="shared" si="665"/>
        <v>39413</v>
      </c>
      <c r="W3092" s="36"/>
      <c r="X3092" s="36">
        <f t="shared" si="670"/>
        <v>5209.4799999999996</v>
      </c>
      <c r="Y3092" s="29">
        <f t="shared" si="658"/>
        <v>17914.79</v>
      </c>
      <c r="Z3092" s="36"/>
      <c r="AA3092" s="36">
        <f t="shared" si="657"/>
        <v>17914.79</v>
      </c>
      <c r="AB3092" s="29">
        <f t="shared" si="659"/>
        <v>13500.22</v>
      </c>
      <c r="AC3092" s="30">
        <f t="shared" si="660"/>
        <v>145.16</v>
      </c>
      <c r="AD3092" s="29"/>
    </row>
    <row r="3093" spans="1:30" x14ac:dyDescent="0.2">
      <c r="A3093" s="1" t="s">
        <v>6362</v>
      </c>
      <c r="B3093" s="31" t="s">
        <v>8291</v>
      </c>
      <c r="C3093" s="1">
        <v>0</v>
      </c>
      <c r="D3093" s="1" t="s">
        <v>11711</v>
      </c>
      <c r="E3093" s="1" t="s">
        <v>18116</v>
      </c>
      <c r="F3093" s="1">
        <v>0</v>
      </c>
      <c r="G3093" s="19">
        <v>74</v>
      </c>
      <c r="H3093" s="29">
        <f t="shared" si="661"/>
        <v>10109.6</v>
      </c>
      <c r="I3093" s="32">
        <v>815</v>
      </c>
      <c r="J3093" s="32">
        <v>9</v>
      </c>
      <c r="K3093" s="33">
        <f t="shared" si="662"/>
        <v>1.1042944785276074E-2</v>
      </c>
      <c r="L3093" s="34">
        <f t="shared" si="666"/>
        <v>5.7557166759620753</v>
      </c>
      <c r="M3093" s="32">
        <v>803</v>
      </c>
      <c r="N3093" s="32">
        <v>56</v>
      </c>
      <c r="O3093" s="33">
        <f t="shared" si="663"/>
        <v>6.9738480697384808E-2</v>
      </c>
      <c r="P3093" s="34">
        <f t="shared" si="667"/>
        <v>9.0499598090381639</v>
      </c>
      <c r="Q3093" s="35">
        <v>0</v>
      </c>
      <c r="R3093" s="34">
        <f t="shared" si="668"/>
        <v>0</v>
      </c>
      <c r="S3093" s="33">
        <v>22.03</v>
      </c>
      <c r="T3093" s="34">
        <f t="shared" si="669"/>
        <v>65.166548547129693</v>
      </c>
      <c r="U3093" s="31">
        <f t="shared" si="664"/>
        <v>19.993056258032482</v>
      </c>
      <c r="V3093" s="32">
        <f t="shared" si="665"/>
        <v>16294</v>
      </c>
      <c r="W3093" s="36"/>
      <c r="X3093" s="36">
        <f t="shared" si="670"/>
        <v>2153.69</v>
      </c>
      <c r="Y3093" s="29">
        <f t="shared" si="658"/>
        <v>12263.29</v>
      </c>
      <c r="Z3093" s="36"/>
      <c r="AA3093" s="36">
        <f t="shared" si="657"/>
        <v>12263.29</v>
      </c>
      <c r="AB3093" s="29">
        <f t="shared" si="659"/>
        <v>9241.36</v>
      </c>
      <c r="AC3093" s="30">
        <f t="shared" si="660"/>
        <v>124.88</v>
      </c>
      <c r="AD3093" s="29"/>
    </row>
    <row r="3094" spans="1:30" x14ac:dyDescent="0.2">
      <c r="A3094" s="1" t="s">
        <v>6749</v>
      </c>
      <c r="B3094" s="31" t="s">
        <v>8291</v>
      </c>
      <c r="C3094" s="1">
        <v>0</v>
      </c>
      <c r="D3094" s="1" t="s">
        <v>11712</v>
      </c>
      <c r="E3094" s="1" t="s">
        <v>16678</v>
      </c>
      <c r="F3094" s="1">
        <v>0</v>
      </c>
      <c r="G3094" s="19">
        <v>71</v>
      </c>
      <c r="H3094" s="29">
        <f t="shared" si="661"/>
        <v>9699.75</v>
      </c>
      <c r="I3094" s="32">
        <v>815</v>
      </c>
      <c r="J3094" s="32">
        <v>9</v>
      </c>
      <c r="K3094" s="33">
        <f t="shared" si="662"/>
        <v>1.1042944785276074E-2</v>
      </c>
      <c r="L3094" s="34">
        <f t="shared" si="666"/>
        <v>5.7557166759620753</v>
      </c>
      <c r="M3094" s="32">
        <v>741</v>
      </c>
      <c r="N3094" s="32">
        <v>30</v>
      </c>
      <c r="O3094" s="33">
        <f t="shared" si="663"/>
        <v>4.048582995951417E-2</v>
      </c>
      <c r="P3094" s="34">
        <f t="shared" si="667"/>
        <v>5.2538445103077258</v>
      </c>
      <c r="Q3094" s="35">
        <v>1</v>
      </c>
      <c r="R3094" s="34">
        <f t="shared" si="668"/>
        <v>100</v>
      </c>
      <c r="S3094" s="33">
        <v>21.45</v>
      </c>
      <c r="T3094" s="34">
        <f t="shared" si="669"/>
        <v>63.111268603827078</v>
      </c>
      <c r="U3094" s="31">
        <f t="shared" si="664"/>
        <v>43.530207447524219</v>
      </c>
      <c r="V3094" s="32">
        <f t="shared" si="665"/>
        <v>35477</v>
      </c>
      <c r="W3094" s="36"/>
      <c r="X3094" s="36">
        <f t="shared" si="670"/>
        <v>4689.24</v>
      </c>
      <c r="Y3094" s="29">
        <f t="shared" si="658"/>
        <v>14388.99</v>
      </c>
      <c r="Z3094" s="36"/>
      <c r="AA3094" s="36">
        <f t="shared" si="657"/>
        <v>14388.99</v>
      </c>
      <c r="AB3094" s="29">
        <f t="shared" si="659"/>
        <v>10843.25</v>
      </c>
      <c r="AC3094" s="30">
        <f t="shared" si="660"/>
        <v>152.72</v>
      </c>
      <c r="AD3094" s="29"/>
    </row>
    <row r="3095" spans="1:30" x14ac:dyDescent="0.2">
      <c r="A3095" s="1" t="s">
        <v>6917</v>
      </c>
      <c r="B3095" s="31" t="s">
        <v>8289</v>
      </c>
      <c r="C3095" s="1">
        <v>0</v>
      </c>
      <c r="D3095" s="1" t="s">
        <v>11713</v>
      </c>
      <c r="E3095" s="1" t="s">
        <v>17156</v>
      </c>
      <c r="F3095" s="1">
        <v>0</v>
      </c>
      <c r="G3095" s="19">
        <v>75</v>
      </c>
      <c r="H3095" s="29">
        <f t="shared" si="661"/>
        <v>10246.209999999999</v>
      </c>
      <c r="I3095" s="32">
        <v>815</v>
      </c>
      <c r="J3095" s="32">
        <v>13</v>
      </c>
      <c r="K3095" s="33">
        <f t="shared" si="662"/>
        <v>1.5950920245398775E-2</v>
      </c>
      <c r="L3095" s="34">
        <f t="shared" si="666"/>
        <v>8.3138129763896647</v>
      </c>
      <c r="M3095" s="32">
        <v>797</v>
      </c>
      <c r="N3095" s="32">
        <v>33</v>
      </c>
      <c r="O3095" s="33">
        <f t="shared" si="663"/>
        <v>4.1405269761606023E-2</v>
      </c>
      <c r="P3095" s="34">
        <f t="shared" si="667"/>
        <v>5.3731601761001588</v>
      </c>
      <c r="Q3095" s="35">
        <v>1</v>
      </c>
      <c r="R3095" s="34">
        <f t="shared" si="668"/>
        <v>100</v>
      </c>
      <c r="S3095" s="33">
        <v>20.9</v>
      </c>
      <c r="T3095" s="34">
        <f t="shared" si="669"/>
        <v>61.162296243798721</v>
      </c>
      <c r="U3095" s="31">
        <f t="shared" si="664"/>
        <v>43.712317349072137</v>
      </c>
      <c r="V3095" s="32">
        <f t="shared" si="665"/>
        <v>35626</v>
      </c>
      <c r="W3095" s="36"/>
      <c r="X3095" s="36">
        <f t="shared" si="670"/>
        <v>4708.93</v>
      </c>
      <c r="Y3095" s="29">
        <f t="shared" si="658"/>
        <v>14955.14</v>
      </c>
      <c r="Z3095" s="36"/>
      <c r="AA3095" s="36">
        <f t="shared" si="657"/>
        <v>14955.14</v>
      </c>
      <c r="AB3095" s="29">
        <f t="shared" si="659"/>
        <v>11269.89</v>
      </c>
      <c r="AC3095" s="30">
        <f t="shared" si="660"/>
        <v>150.27000000000001</v>
      </c>
    </row>
    <row r="3096" spans="1:30" x14ac:dyDescent="0.2">
      <c r="A3096" s="1" t="s">
        <v>7534</v>
      </c>
      <c r="B3096" s="31" t="s">
        <v>8286</v>
      </c>
      <c r="C3096" s="1">
        <v>0</v>
      </c>
      <c r="D3096" s="1" t="s">
        <v>11714</v>
      </c>
      <c r="E3096" s="1" t="s">
        <v>18362</v>
      </c>
      <c r="F3096" s="1">
        <v>0</v>
      </c>
      <c r="G3096" s="19">
        <v>69</v>
      </c>
      <c r="H3096" s="29">
        <f t="shared" si="661"/>
        <v>9426.52</v>
      </c>
      <c r="I3096" s="32">
        <v>815</v>
      </c>
      <c r="J3096" s="32">
        <v>23</v>
      </c>
      <c r="K3096" s="33">
        <f t="shared" si="662"/>
        <v>2.8220858895705522E-2</v>
      </c>
      <c r="L3096" s="34">
        <f t="shared" si="666"/>
        <v>14.709053727458635</v>
      </c>
      <c r="M3096" s="32">
        <v>822</v>
      </c>
      <c r="N3096" s="32">
        <v>88</v>
      </c>
      <c r="O3096" s="33">
        <f t="shared" si="663"/>
        <v>0.1070559610705596</v>
      </c>
      <c r="P3096" s="34">
        <f t="shared" si="667"/>
        <v>13.892647722147045</v>
      </c>
      <c r="Q3096" s="35">
        <v>0</v>
      </c>
      <c r="R3096" s="34">
        <f t="shared" si="668"/>
        <v>0</v>
      </c>
      <c r="S3096" s="33">
        <v>20.38</v>
      </c>
      <c r="T3096" s="34">
        <f t="shared" si="669"/>
        <v>59.319631467044644</v>
      </c>
      <c r="U3096" s="31">
        <f t="shared" si="664"/>
        <v>21.980333229162582</v>
      </c>
      <c r="V3096" s="32">
        <f t="shared" si="665"/>
        <v>17914</v>
      </c>
      <c r="W3096" s="36"/>
      <c r="X3096" s="36">
        <f t="shared" si="670"/>
        <v>2367.81</v>
      </c>
      <c r="Y3096" s="29">
        <f t="shared" si="658"/>
        <v>11794.33</v>
      </c>
      <c r="Z3096" s="36"/>
      <c r="AA3096" s="36">
        <f t="shared" si="657"/>
        <v>11794.33</v>
      </c>
      <c r="AB3096" s="29">
        <f t="shared" si="659"/>
        <v>8887.9699999999993</v>
      </c>
      <c r="AC3096" s="30">
        <f t="shared" si="660"/>
        <v>128.81</v>
      </c>
      <c r="AD3096" s="29"/>
    </row>
    <row r="3097" spans="1:30" x14ac:dyDescent="0.2">
      <c r="A3097" s="1" t="s">
        <v>1466</v>
      </c>
      <c r="B3097" s="31" t="s">
        <v>8286</v>
      </c>
      <c r="C3097" s="1">
        <v>0</v>
      </c>
      <c r="D3097" s="1" t="s">
        <v>11715</v>
      </c>
      <c r="E3097" s="1" t="s">
        <v>18363</v>
      </c>
      <c r="F3097" s="1">
        <v>0</v>
      </c>
      <c r="G3097" s="19">
        <v>116</v>
      </c>
      <c r="H3097" s="29">
        <f t="shared" si="661"/>
        <v>15847.48</v>
      </c>
      <c r="I3097" s="32">
        <v>816</v>
      </c>
      <c r="J3097" s="32">
        <v>22</v>
      </c>
      <c r="K3097" s="33">
        <f t="shared" si="662"/>
        <v>2.6960784313725492E-2</v>
      </c>
      <c r="L3097" s="34">
        <f t="shared" si="666"/>
        <v>14.052287581699346</v>
      </c>
      <c r="M3097" s="32">
        <v>837</v>
      </c>
      <c r="N3097" s="32">
        <v>22</v>
      </c>
      <c r="O3097" s="33">
        <f t="shared" si="663"/>
        <v>2.6284348864994027E-2</v>
      </c>
      <c r="P3097" s="34">
        <f t="shared" si="667"/>
        <v>3.4109188851866401</v>
      </c>
      <c r="Q3097" s="35">
        <v>0</v>
      </c>
      <c r="R3097" s="34">
        <f t="shared" si="668"/>
        <v>0</v>
      </c>
      <c r="S3097" s="33">
        <v>15.4</v>
      </c>
      <c r="T3097" s="34">
        <f t="shared" si="669"/>
        <v>41.672572643515238</v>
      </c>
      <c r="U3097" s="31">
        <f t="shared" si="664"/>
        <v>14.783944777600306</v>
      </c>
      <c r="V3097" s="32">
        <f t="shared" si="665"/>
        <v>12064</v>
      </c>
      <c r="W3097" s="36"/>
      <c r="X3097" s="36">
        <f t="shared" si="670"/>
        <v>1594.58</v>
      </c>
      <c r="Y3097" s="29">
        <f t="shared" si="658"/>
        <v>17442.059999999998</v>
      </c>
      <c r="Z3097" s="36"/>
      <c r="AA3097" s="36">
        <f t="shared" si="657"/>
        <v>17442.059999999998</v>
      </c>
      <c r="AB3097" s="29">
        <f t="shared" si="659"/>
        <v>13143.98</v>
      </c>
      <c r="AC3097" s="30">
        <f t="shared" si="660"/>
        <v>113.31</v>
      </c>
      <c r="AD3097" s="29"/>
    </row>
    <row r="3098" spans="1:30" x14ac:dyDescent="0.2">
      <c r="A3098" s="1" t="s">
        <v>1950</v>
      </c>
      <c r="B3098" s="31" t="s">
        <v>8286</v>
      </c>
      <c r="C3098" s="1">
        <v>0</v>
      </c>
      <c r="D3098" s="1" t="s">
        <v>11716</v>
      </c>
      <c r="E3098" s="1" t="s">
        <v>17577</v>
      </c>
      <c r="F3098" s="1">
        <v>0</v>
      </c>
      <c r="G3098" s="19">
        <v>82</v>
      </c>
      <c r="H3098" s="29">
        <f t="shared" si="661"/>
        <v>11202.53</v>
      </c>
      <c r="I3098" s="32">
        <v>816</v>
      </c>
      <c r="J3098" s="32">
        <v>16</v>
      </c>
      <c r="K3098" s="33">
        <f t="shared" si="662"/>
        <v>1.9607843137254902E-2</v>
      </c>
      <c r="L3098" s="34">
        <f t="shared" si="666"/>
        <v>10.219845513963161</v>
      </c>
      <c r="M3098" s="32">
        <v>849</v>
      </c>
      <c r="N3098" s="32">
        <v>33</v>
      </c>
      <c r="O3098" s="33">
        <f t="shared" si="663"/>
        <v>3.8869257950530034E-2</v>
      </c>
      <c r="P3098" s="34">
        <f t="shared" si="667"/>
        <v>5.0440620263272402</v>
      </c>
      <c r="Q3098" s="35">
        <v>0</v>
      </c>
      <c r="R3098" s="34">
        <f t="shared" si="668"/>
        <v>0</v>
      </c>
      <c r="S3098" s="33">
        <v>20.92</v>
      </c>
      <c r="T3098" s="34">
        <f t="shared" si="669"/>
        <v>61.233167965981586</v>
      </c>
      <c r="U3098" s="31">
        <f t="shared" si="664"/>
        <v>19.124268876567996</v>
      </c>
      <c r="V3098" s="32">
        <f t="shared" si="665"/>
        <v>15605</v>
      </c>
      <c r="W3098" s="36"/>
      <c r="X3098" s="36">
        <f t="shared" si="670"/>
        <v>2062.62</v>
      </c>
      <c r="Y3098" s="29">
        <f t="shared" si="658"/>
        <v>13265.150000000001</v>
      </c>
      <c r="Z3098" s="36"/>
      <c r="AA3098" s="36">
        <f t="shared" si="657"/>
        <v>13265.150000000001</v>
      </c>
      <c r="AB3098" s="29">
        <f t="shared" si="659"/>
        <v>9996.35</v>
      </c>
      <c r="AC3098" s="30">
        <f t="shared" si="660"/>
        <v>121.91</v>
      </c>
      <c r="AD3098" s="29"/>
    </row>
    <row r="3099" spans="1:30" x14ac:dyDescent="0.2">
      <c r="A3099" s="1" t="s">
        <v>2218</v>
      </c>
      <c r="B3099" s="31" t="s">
        <v>8286</v>
      </c>
      <c r="C3099" s="1">
        <v>0</v>
      </c>
      <c r="D3099" s="1" t="s">
        <v>11717</v>
      </c>
      <c r="E3099" s="1" t="s">
        <v>18364</v>
      </c>
      <c r="F3099" s="1">
        <v>0</v>
      </c>
      <c r="G3099" s="19">
        <v>106</v>
      </c>
      <c r="H3099" s="29">
        <f t="shared" si="661"/>
        <v>14481.32</v>
      </c>
      <c r="I3099" s="32">
        <v>816</v>
      </c>
      <c r="J3099" s="32">
        <v>8</v>
      </c>
      <c r="K3099" s="33">
        <f t="shared" si="662"/>
        <v>9.8039215686274508E-3</v>
      </c>
      <c r="L3099" s="34">
        <f t="shared" si="666"/>
        <v>5.1099227569815806</v>
      </c>
      <c r="M3099" s="32">
        <v>810</v>
      </c>
      <c r="N3099" s="32">
        <v>63</v>
      </c>
      <c r="O3099" s="33">
        <f t="shared" si="663"/>
        <v>7.7777777777777779E-2</v>
      </c>
      <c r="P3099" s="34">
        <f t="shared" si="667"/>
        <v>10.093219064802286</v>
      </c>
      <c r="Q3099" s="35">
        <v>0.46</v>
      </c>
      <c r="R3099" s="34">
        <f t="shared" si="668"/>
        <v>46</v>
      </c>
      <c r="S3099" s="33">
        <v>17.36</v>
      </c>
      <c r="T3099" s="34">
        <f t="shared" si="669"/>
        <v>48.618001417434442</v>
      </c>
      <c r="U3099" s="31">
        <f t="shared" si="664"/>
        <v>27.455285809804579</v>
      </c>
      <c r="V3099" s="32">
        <f t="shared" si="665"/>
        <v>22404</v>
      </c>
      <c r="W3099" s="36"/>
      <c r="X3099" s="36">
        <f t="shared" si="670"/>
        <v>2961.29</v>
      </c>
      <c r="Y3099" s="29">
        <f t="shared" si="658"/>
        <v>17442.61</v>
      </c>
      <c r="Z3099" s="36"/>
      <c r="AA3099" s="36">
        <f t="shared" si="657"/>
        <v>17442.61</v>
      </c>
      <c r="AB3099" s="29">
        <f t="shared" si="659"/>
        <v>13144.39</v>
      </c>
      <c r="AC3099" s="30">
        <f t="shared" si="660"/>
        <v>124</v>
      </c>
      <c r="AD3099" s="29"/>
    </row>
    <row r="3100" spans="1:30" x14ac:dyDescent="0.2">
      <c r="A3100" s="1" t="s">
        <v>3001</v>
      </c>
      <c r="B3100" s="31" t="s">
        <v>8286</v>
      </c>
      <c r="C3100" s="1">
        <v>0</v>
      </c>
      <c r="D3100" s="1" t="s">
        <v>11718</v>
      </c>
      <c r="E3100" s="1" t="s">
        <v>17855</v>
      </c>
      <c r="F3100" s="1">
        <v>0</v>
      </c>
      <c r="G3100" s="19">
        <v>73</v>
      </c>
      <c r="H3100" s="29">
        <f t="shared" si="661"/>
        <v>9972.98</v>
      </c>
      <c r="I3100" s="32">
        <v>816</v>
      </c>
      <c r="J3100" s="32">
        <v>17</v>
      </c>
      <c r="K3100" s="33">
        <f t="shared" si="662"/>
        <v>2.0833333333333332E-2</v>
      </c>
      <c r="L3100" s="34">
        <f t="shared" si="666"/>
        <v>10.858585858585858</v>
      </c>
      <c r="M3100" s="32">
        <v>813</v>
      </c>
      <c r="N3100" s="32">
        <v>19</v>
      </c>
      <c r="O3100" s="33">
        <f t="shared" si="663"/>
        <v>2.3370233702337023E-2</v>
      </c>
      <c r="P3100" s="34">
        <f t="shared" si="667"/>
        <v>3.0327542788283095</v>
      </c>
      <c r="Q3100" s="35">
        <v>0</v>
      </c>
      <c r="R3100" s="34">
        <f t="shared" si="668"/>
        <v>0</v>
      </c>
      <c r="S3100" s="33">
        <v>23.31</v>
      </c>
      <c r="T3100" s="34">
        <f t="shared" si="669"/>
        <v>69.702338766832028</v>
      </c>
      <c r="U3100" s="31">
        <f t="shared" si="664"/>
        <v>20.898419726061547</v>
      </c>
      <c r="V3100" s="32">
        <f t="shared" si="665"/>
        <v>17053</v>
      </c>
      <c r="W3100" s="36"/>
      <c r="X3100" s="36">
        <f t="shared" si="670"/>
        <v>2254.0100000000002</v>
      </c>
      <c r="Y3100" s="29">
        <f t="shared" si="658"/>
        <v>12226.99</v>
      </c>
      <c r="Z3100" s="36"/>
      <c r="AA3100" s="36">
        <f t="shared" si="657"/>
        <v>12226.99</v>
      </c>
      <c r="AB3100" s="29">
        <f t="shared" si="659"/>
        <v>9214.01</v>
      </c>
      <c r="AC3100" s="30">
        <f t="shared" si="660"/>
        <v>126.22</v>
      </c>
    </row>
    <row r="3101" spans="1:30" x14ac:dyDescent="0.2">
      <c r="A3101" s="1" t="s">
        <v>3255</v>
      </c>
      <c r="B3101" s="31" t="s">
        <v>8300</v>
      </c>
      <c r="C3101" s="1">
        <v>0</v>
      </c>
      <c r="D3101" s="1" t="s">
        <v>11719</v>
      </c>
      <c r="E3101" s="1" t="s">
        <v>17856</v>
      </c>
      <c r="F3101" s="1">
        <v>0</v>
      </c>
      <c r="G3101" s="19">
        <v>110</v>
      </c>
      <c r="H3101" s="29">
        <f t="shared" si="661"/>
        <v>15027.78</v>
      </c>
      <c r="I3101" s="32">
        <v>816</v>
      </c>
      <c r="J3101" s="32">
        <v>47</v>
      </c>
      <c r="K3101" s="33">
        <f t="shared" si="662"/>
        <v>5.7598039215686271E-2</v>
      </c>
      <c r="L3101" s="34">
        <f t="shared" si="666"/>
        <v>30.02079619726678</v>
      </c>
      <c r="M3101" s="32">
        <v>805</v>
      </c>
      <c r="N3101" s="32">
        <v>78</v>
      </c>
      <c r="O3101" s="33">
        <f t="shared" si="663"/>
        <v>9.6894409937888198E-2</v>
      </c>
      <c r="P3101" s="34">
        <f t="shared" si="667"/>
        <v>12.5739836441725</v>
      </c>
      <c r="Q3101" s="35">
        <v>0</v>
      </c>
      <c r="R3101" s="34">
        <f t="shared" si="668"/>
        <v>0</v>
      </c>
      <c r="S3101" s="33">
        <v>19.43</v>
      </c>
      <c r="T3101" s="34">
        <f t="shared" si="669"/>
        <v>55.953224663359315</v>
      </c>
      <c r="U3101" s="31">
        <f t="shared" si="664"/>
        <v>24.63700112619965</v>
      </c>
      <c r="V3101" s="32">
        <f t="shared" si="665"/>
        <v>20104</v>
      </c>
      <c r="W3101" s="36"/>
      <c r="X3101" s="36">
        <f t="shared" si="670"/>
        <v>2657.28</v>
      </c>
      <c r="Y3101" s="29">
        <f t="shared" si="658"/>
        <v>17685.060000000001</v>
      </c>
      <c r="Z3101" s="36"/>
      <c r="AA3101" s="36">
        <f t="shared" si="657"/>
        <v>17685.060000000001</v>
      </c>
      <c r="AB3101" s="29">
        <f t="shared" si="659"/>
        <v>13327.1</v>
      </c>
      <c r="AC3101" s="30">
        <f t="shared" si="660"/>
        <v>121.16</v>
      </c>
    </row>
    <row r="3102" spans="1:30" x14ac:dyDescent="0.2">
      <c r="A3102" s="1" t="s">
        <v>3407</v>
      </c>
      <c r="B3102" s="31" t="s">
        <v>8286</v>
      </c>
      <c r="C3102" s="1">
        <v>0</v>
      </c>
      <c r="D3102" s="1" t="s">
        <v>11720</v>
      </c>
      <c r="E3102" s="1" t="s">
        <v>16636</v>
      </c>
      <c r="F3102" s="1">
        <v>0</v>
      </c>
      <c r="G3102" s="19">
        <v>128</v>
      </c>
      <c r="H3102" s="29">
        <f t="shared" si="661"/>
        <v>17486.87</v>
      </c>
      <c r="I3102" s="32">
        <v>816</v>
      </c>
      <c r="J3102" s="32">
        <v>59</v>
      </c>
      <c r="K3102" s="33">
        <f t="shared" si="662"/>
        <v>7.2303921568627458E-2</v>
      </c>
      <c r="L3102" s="34">
        <f t="shared" si="666"/>
        <v>37.68568033273916</v>
      </c>
      <c r="M3102" s="32">
        <v>878</v>
      </c>
      <c r="N3102" s="32">
        <v>12</v>
      </c>
      <c r="O3102" s="33">
        <f t="shared" si="663"/>
        <v>1.366742596810934E-2</v>
      </c>
      <c r="P3102" s="34">
        <f t="shared" si="667"/>
        <v>1.7736213130469363</v>
      </c>
      <c r="Q3102" s="35">
        <v>0</v>
      </c>
      <c r="R3102" s="34">
        <f t="shared" si="668"/>
        <v>0</v>
      </c>
      <c r="S3102" s="33">
        <v>15.4</v>
      </c>
      <c r="T3102" s="34">
        <f t="shared" si="669"/>
        <v>41.672572643515238</v>
      </c>
      <c r="U3102" s="31">
        <f t="shared" si="664"/>
        <v>20.282968572325334</v>
      </c>
      <c r="V3102" s="32">
        <f t="shared" si="665"/>
        <v>16551</v>
      </c>
      <c r="W3102" s="36"/>
      <c r="X3102" s="36">
        <f t="shared" si="670"/>
        <v>2187.66</v>
      </c>
      <c r="Y3102" s="29">
        <f t="shared" si="658"/>
        <v>19674.53</v>
      </c>
      <c r="Z3102" s="36"/>
      <c r="AA3102" s="36">
        <f t="shared" si="657"/>
        <v>19674.53</v>
      </c>
      <c r="AB3102" s="29">
        <f t="shared" si="659"/>
        <v>14826.32</v>
      </c>
      <c r="AC3102" s="30">
        <f t="shared" si="660"/>
        <v>115.83</v>
      </c>
      <c r="AD3102" s="29"/>
    </row>
    <row r="3103" spans="1:30" x14ac:dyDescent="0.2">
      <c r="A3103" s="1" t="s">
        <v>6460</v>
      </c>
      <c r="B3103" s="31" t="s">
        <v>8292</v>
      </c>
      <c r="C3103" s="1">
        <v>0</v>
      </c>
      <c r="D3103" s="1" t="s">
        <v>11721</v>
      </c>
      <c r="E3103" s="1" t="s">
        <v>16674</v>
      </c>
      <c r="F3103" s="1">
        <v>0</v>
      </c>
      <c r="G3103" s="19">
        <v>83</v>
      </c>
      <c r="H3103" s="29">
        <f t="shared" si="661"/>
        <v>11339.14</v>
      </c>
      <c r="I3103" s="32">
        <v>816</v>
      </c>
      <c r="J3103" s="32">
        <v>41</v>
      </c>
      <c r="K3103" s="33">
        <f t="shared" si="662"/>
        <v>5.0245098039215688E-2</v>
      </c>
      <c r="L3103" s="34">
        <f t="shared" si="666"/>
        <v>26.188354129530602</v>
      </c>
      <c r="M3103" s="32">
        <v>780</v>
      </c>
      <c r="N3103" s="32">
        <v>226</v>
      </c>
      <c r="O3103" s="33">
        <f t="shared" si="663"/>
        <v>0.28974358974358977</v>
      </c>
      <c r="P3103" s="34">
        <f t="shared" si="667"/>
        <v>37.600013878768955</v>
      </c>
      <c r="Q3103" s="35">
        <v>0</v>
      </c>
      <c r="R3103" s="34">
        <f t="shared" si="668"/>
        <v>0</v>
      </c>
      <c r="S3103" s="33">
        <v>22.67</v>
      </c>
      <c r="T3103" s="34">
        <f t="shared" si="669"/>
        <v>67.434443656980875</v>
      </c>
      <c r="U3103" s="31">
        <f t="shared" si="664"/>
        <v>32.805702916320108</v>
      </c>
      <c r="V3103" s="32">
        <f t="shared" si="665"/>
        <v>26769</v>
      </c>
      <c r="W3103" s="36"/>
      <c r="X3103" s="36">
        <f t="shared" si="670"/>
        <v>3538.24</v>
      </c>
      <c r="Y3103" s="29">
        <f t="shared" si="658"/>
        <v>14877.38</v>
      </c>
      <c r="Z3103" s="36"/>
      <c r="AA3103" s="36">
        <f t="shared" si="657"/>
        <v>14877.38</v>
      </c>
      <c r="AB3103" s="29">
        <f t="shared" si="659"/>
        <v>11211.29</v>
      </c>
      <c r="AC3103" s="30">
        <f t="shared" si="660"/>
        <v>135.08000000000001</v>
      </c>
      <c r="AD3103" s="29"/>
    </row>
    <row r="3104" spans="1:30" x14ac:dyDescent="0.2">
      <c r="A3104" s="1" t="s">
        <v>7224</v>
      </c>
      <c r="B3104" s="31" t="s">
        <v>8286</v>
      </c>
      <c r="C3104" s="1">
        <v>0</v>
      </c>
      <c r="D3104" s="1" t="s">
        <v>11722</v>
      </c>
      <c r="E3104" s="1" t="s">
        <v>18365</v>
      </c>
      <c r="F3104" s="1">
        <v>0</v>
      </c>
      <c r="G3104" s="19">
        <v>89</v>
      </c>
      <c r="H3104" s="29">
        <f t="shared" si="661"/>
        <v>12158.84</v>
      </c>
      <c r="I3104" s="32">
        <v>816</v>
      </c>
      <c r="J3104" s="32">
        <v>27</v>
      </c>
      <c r="K3104" s="33">
        <f t="shared" si="662"/>
        <v>3.3088235294117647E-2</v>
      </c>
      <c r="L3104" s="34">
        <f t="shared" si="666"/>
        <v>17.245989304812834</v>
      </c>
      <c r="M3104" s="32">
        <v>840</v>
      </c>
      <c r="N3104" s="32">
        <v>57</v>
      </c>
      <c r="O3104" s="33">
        <f t="shared" si="663"/>
        <v>6.7857142857142852E-2</v>
      </c>
      <c r="P3104" s="34">
        <f t="shared" si="667"/>
        <v>8.8058186738836266</v>
      </c>
      <c r="Q3104" s="35">
        <v>0</v>
      </c>
      <c r="R3104" s="34">
        <f t="shared" si="668"/>
        <v>0</v>
      </c>
      <c r="S3104" s="33">
        <v>20.399999999999999</v>
      </c>
      <c r="T3104" s="34">
        <f t="shared" si="669"/>
        <v>59.390503189227495</v>
      </c>
      <c r="U3104" s="31">
        <f t="shared" si="664"/>
        <v>21.360577791980987</v>
      </c>
      <c r="V3104" s="32">
        <f t="shared" si="665"/>
        <v>17430</v>
      </c>
      <c r="W3104" s="36"/>
      <c r="X3104" s="36">
        <f t="shared" si="670"/>
        <v>2303.84</v>
      </c>
      <c r="Y3104" s="29">
        <f t="shared" si="658"/>
        <v>14462.68</v>
      </c>
      <c r="Z3104" s="36"/>
      <c r="AA3104" s="36">
        <f t="shared" si="657"/>
        <v>14462.68</v>
      </c>
      <c r="AB3104" s="29">
        <f t="shared" si="659"/>
        <v>10898.78</v>
      </c>
      <c r="AC3104" s="30">
        <f t="shared" si="660"/>
        <v>122.46</v>
      </c>
      <c r="AD3104" s="29"/>
    </row>
    <row r="3105" spans="1:30" x14ac:dyDescent="0.2">
      <c r="A3105" s="1" t="s">
        <v>898</v>
      </c>
      <c r="B3105" s="31" t="s">
        <v>8286</v>
      </c>
      <c r="C3105" s="1">
        <v>0</v>
      </c>
      <c r="D3105" s="1" t="s">
        <v>11723</v>
      </c>
      <c r="E3105" s="1" t="s">
        <v>18366</v>
      </c>
      <c r="F3105" s="1">
        <v>0</v>
      </c>
      <c r="G3105" s="19">
        <v>103</v>
      </c>
      <c r="H3105" s="29">
        <f t="shared" si="661"/>
        <v>14071.47</v>
      </c>
      <c r="I3105" s="32">
        <v>817</v>
      </c>
      <c r="J3105" s="32">
        <v>23</v>
      </c>
      <c r="K3105" s="33">
        <f t="shared" si="662"/>
        <v>2.8151774785801713E-2</v>
      </c>
      <c r="L3105" s="34">
        <f t="shared" si="666"/>
        <v>14.673046251993618</v>
      </c>
      <c r="M3105" s="32">
        <v>882</v>
      </c>
      <c r="N3105" s="32">
        <v>26</v>
      </c>
      <c r="O3105" s="33">
        <f t="shared" si="663"/>
        <v>2.9478458049886622E-2</v>
      </c>
      <c r="P3105" s="34">
        <f t="shared" si="667"/>
        <v>3.8254183044440149</v>
      </c>
      <c r="Q3105" s="35">
        <v>0</v>
      </c>
      <c r="R3105" s="34">
        <f t="shared" si="668"/>
        <v>0</v>
      </c>
      <c r="S3105" s="33">
        <v>15.13</v>
      </c>
      <c r="T3105" s="34">
        <f t="shared" si="669"/>
        <v>40.715804394046778</v>
      </c>
      <c r="U3105" s="31">
        <f t="shared" si="664"/>
        <v>14.803567237621102</v>
      </c>
      <c r="V3105" s="32">
        <f t="shared" si="665"/>
        <v>12095</v>
      </c>
      <c r="W3105" s="36"/>
      <c r="X3105" s="36">
        <f t="shared" si="670"/>
        <v>1598.68</v>
      </c>
      <c r="Y3105" s="29">
        <f t="shared" si="658"/>
        <v>15670.15</v>
      </c>
      <c r="Z3105" s="36"/>
      <c r="AA3105" s="36">
        <f t="shared" si="657"/>
        <v>15670.15</v>
      </c>
      <c r="AB3105" s="29">
        <f t="shared" si="659"/>
        <v>11808.7</v>
      </c>
      <c r="AC3105" s="30">
        <f t="shared" si="660"/>
        <v>114.65</v>
      </c>
      <c r="AD3105" s="29"/>
    </row>
    <row r="3106" spans="1:30" x14ac:dyDescent="0.2">
      <c r="A3106" s="1" t="s">
        <v>1334</v>
      </c>
      <c r="B3106" s="31" t="s">
        <v>8286</v>
      </c>
      <c r="C3106" s="1">
        <v>0</v>
      </c>
      <c r="D3106" s="1" t="s">
        <v>11724</v>
      </c>
      <c r="E3106" s="1" t="s">
        <v>18210</v>
      </c>
      <c r="F3106" s="1">
        <v>0</v>
      </c>
      <c r="G3106" s="19">
        <v>87</v>
      </c>
      <c r="H3106" s="29">
        <f t="shared" si="661"/>
        <v>11885.61</v>
      </c>
      <c r="I3106" s="32">
        <v>817</v>
      </c>
      <c r="J3106" s="32">
        <v>33</v>
      </c>
      <c r="K3106" s="33">
        <f t="shared" si="662"/>
        <v>4.0391676866585069E-2</v>
      </c>
      <c r="L3106" s="34">
        <f t="shared" si="666"/>
        <v>21.052631578947366</v>
      </c>
      <c r="M3106" s="32">
        <v>870</v>
      </c>
      <c r="N3106" s="32">
        <v>17</v>
      </c>
      <c r="O3106" s="33">
        <f t="shared" si="663"/>
        <v>1.9540229885057471E-2</v>
      </c>
      <c r="P3106" s="34">
        <f t="shared" si="667"/>
        <v>2.5357348389404755</v>
      </c>
      <c r="Q3106" s="35">
        <v>1</v>
      </c>
      <c r="R3106" s="34">
        <f t="shared" si="668"/>
        <v>100</v>
      </c>
      <c r="S3106" s="33">
        <v>19.93</v>
      </c>
      <c r="T3106" s="34">
        <f t="shared" si="669"/>
        <v>57.725017717930548</v>
      </c>
      <c r="U3106" s="31">
        <f t="shared" si="664"/>
        <v>45.328346033954595</v>
      </c>
      <c r="V3106" s="32">
        <f t="shared" si="665"/>
        <v>37033</v>
      </c>
      <c r="W3106" s="36"/>
      <c r="X3106" s="36">
        <f t="shared" si="670"/>
        <v>4894.8999999999996</v>
      </c>
      <c r="Y3106" s="29">
        <f t="shared" si="658"/>
        <v>16780.510000000002</v>
      </c>
      <c r="Z3106" s="36"/>
      <c r="AA3106" s="36">
        <f t="shared" si="657"/>
        <v>16780.510000000002</v>
      </c>
      <c r="AB3106" s="29">
        <f t="shared" si="659"/>
        <v>12645.45</v>
      </c>
      <c r="AC3106" s="30">
        <f t="shared" si="660"/>
        <v>145.35</v>
      </c>
    </row>
    <row r="3107" spans="1:30" x14ac:dyDescent="0.2">
      <c r="A3107" s="1" t="s">
        <v>1853</v>
      </c>
      <c r="B3107" s="31" t="s">
        <v>8286</v>
      </c>
      <c r="C3107" s="1">
        <v>0</v>
      </c>
      <c r="D3107" s="1" t="s">
        <v>11725</v>
      </c>
      <c r="E3107" s="1" t="s">
        <v>18333</v>
      </c>
      <c r="F3107" s="1">
        <v>0</v>
      </c>
      <c r="G3107" s="19">
        <v>78</v>
      </c>
      <c r="H3107" s="29">
        <f t="shared" si="661"/>
        <v>10656.06</v>
      </c>
      <c r="I3107" s="32">
        <v>817</v>
      </c>
      <c r="J3107" s="32">
        <v>44</v>
      </c>
      <c r="K3107" s="33">
        <f t="shared" si="662"/>
        <v>5.3855569155446759E-2</v>
      </c>
      <c r="L3107" s="34">
        <f t="shared" si="666"/>
        <v>28.07017543859649</v>
      </c>
      <c r="M3107" s="32">
        <v>802</v>
      </c>
      <c r="N3107" s="32">
        <v>191</v>
      </c>
      <c r="O3107" s="33">
        <f t="shared" si="663"/>
        <v>0.23815461346633415</v>
      </c>
      <c r="P3107" s="34">
        <f t="shared" si="667"/>
        <v>30.905314521544586</v>
      </c>
      <c r="Q3107" s="35">
        <v>0</v>
      </c>
      <c r="R3107" s="34">
        <f t="shared" si="668"/>
        <v>0</v>
      </c>
      <c r="S3107" s="33">
        <v>23.34</v>
      </c>
      <c r="T3107" s="34">
        <f t="shared" si="669"/>
        <v>69.808646350106301</v>
      </c>
      <c r="U3107" s="31">
        <f t="shared" si="664"/>
        <v>32.196034077561848</v>
      </c>
      <c r="V3107" s="32">
        <f t="shared" si="665"/>
        <v>26304</v>
      </c>
      <c r="W3107" s="36"/>
      <c r="X3107" s="36">
        <f t="shared" si="670"/>
        <v>3476.78</v>
      </c>
      <c r="Y3107" s="29">
        <f t="shared" si="658"/>
        <v>14132.84</v>
      </c>
      <c r="Z3107" s="36"/>
      <c r="AA3107" s="36">
        <f t="shared" si="657"/>
        <v>14132.84</v>
      </c>
      <c r="AB3107" s="29">
        <f t="shared" si="659"/>
        <v>10650.22</v>
      </c>
      <c r="AC3107" s="30">
        <f t="shared" si="660"/>
        <v>136.54</v>
      </c>
    </row>
    <row r="3108" spans="1:30" x14ac:dyDescent="0.2">
      <c r="A3108" s="1" t="s">
        <v>2501</v>
      </c>
      <c r="B3108" s="31" t="s">
        <v>8286</v>
      </c>
      <c r="C3108" s="1">
        <v>0</v>
      </c>
      <c r="D3108" s="1" t="s">
        <v>11726</v>
      </c>
      <c r="E3108" s="1" t="s">
        <v>18367</v>
      </c>
      <c r="F3108" s="1">
        <v>0</v>
      </c>
      <c r="G3108" s="19">
        <v>70</v>
      </c>
      <c r="H3108" s="29">
        <f t="shared" si="661"/>
        <v>9563.1299999999992</v>
      </c>
      <c r="I3108" s="32">
        <v>817</v>
      </c>
      <c r="J3108" s="32">
        <v>28</v>
      </c>
      <c r="K3108" s="33">
        <f t="shared" si="662"/>
        <v>3.4271725826193387E-2</v>
      </c>
      <c r="L3108" s="34">
        <f t="shared" si="666"/>
        <v>17.862838915470491</v>
      </c>
      <c r="M3108" s="32">
        <v>810</v>
      </c>
      <c r="N3108" s="32">
        <v>71</v>
      </c>
      <c r="O3108" s="33">
        <f t="shared" si="663"/>
        <v>8.7654320987654327E-2</v>
      </c>
      <c r="P3108" s="34">
        <f t="shared" si="667"/>
        <v>11.374897676205752</v>
      </c>
      <c r="Q3108" s="35">
        <v>0</v>
      </c>
      <c r="R3108" s="34">
        <f t="shared" si="668"/>
        <v>0</v>
      </c>
      <c r="S3108" s="33">
        <v>20.95</v>
      </c>
      <c r="T3108" s="34">
        <f t="shared" si="669"/>
        <v>61.339475549255837</v>
      </c>
      <c r="U3108" s="31">
        <f t="shared" si="664"/>
        <v>22.644303035233019</v>
      </c>
      <c r="V3108" s="32">
        <f t="shared" si="665"/>
        <v>18500</v>
      </c>
      <c r="W3108" s="36"/>
      <c r="X3108" s="36">
        <f t="shared" si="670"/>
        <v>2445.27</v>
      </c>
      <c r="Y3108" s="29">
        <f t="shared" si="658"/>
        <v>12008.4</v>
      </c>
      <c r="Z3108" s="36"/>
      <c r="AA3108" s="36">
        <f t="shared" si="657"/>
        <v>12008.4</v>
      </c>
      <c r="AB3108" s="29">
        <f t="shared" si="659"/>
        <v>9049.2800000000007</v>
      </c>
      <c r="AC3108" s="30">
        <f t="shared" si="660"/>
        <v>129.28</v>
      </c>
    </row>
    <row r="3109" spans="1:30" x14ac:dyDescent="0.2">
      <c r="A3109" s="1" t="s">
        <v>4117</v>
      </c>
      <c r="B3109" s="31" t="s">
        <v>8285</v>
      </c>
      <c r="C3109" s="1">
        <v>0</v>
      </c>
      <c r="D3109" s="1" t="s">
        <v>11727</v>
      </c>
      <c r="E3109" s="1" t="s">
        <v>16646</v>
      </c>
      <c r="F3109" s="1">
        <v>0</v>
      </c>
      <c r="G3109" s="19">
        <v>63</v>
      </c>
      <c r="H3109" s="29">
        <f t="shared" si="661"/>
        <v>8606.82</v>
      </c>
      <c r="I3109" s="32">
        <v>817</v>
      </c>
      <c r="J3109" s="32">
        <v>15</v>
      </c>
      <c r="K3109" s="33">
        <f t="shared" si="662"/>
        <v>1.8359853121175031E-2</v>
      </c>
      <c r="L3109" s="34">
        <f t="shared" si="666"/>
        <v>9.5693779904306222</v>
      </c>
      <c r="M3109" s="32">
        <v>788</v>
      </c>
      <c r="N3109" s="32">
        <v>6</v>
      </c>
      <c r="O3109" s="33">
        <f t="shared" si="663"/>
        <v>7.6142131979695434E-3</v>
      </c>
      <c r="P3109" s="34">
        <f t="shared" si="667"/>
        <v>0.98809613759848336</v>
      </c>
      <c r="Q3109" s="35">
        <v>0</v>
      </c>
      <c r="R3109" s="34">
        <f t="shared" si="668"/>
        <v>0</v>
      </c>
      <c r="S3109" s="33">
        <v>22.69</v>
      </c>
      <c r="T3109" s="34">
        <f t="shared" si="669"/>
        <v>67.505315379163719</v>
      </c>
      <c r="U3109" s="31">
        <f t="shared" si="664"/>
        <v>19.515697376798208</v>
      </c>
      <c r="V3109" s="32">
        <f t="shared" si="665"/>
        <v>15944</v>
      </c>
      <c r="W3109" s="36"/>
      <c r="X3109" s="36">
        <f t="shared" si="670"/>
        <v>2107.4299999999998</v>
      </c>
      <c r="Y3109" s="29">
        <f t="shared" si="658"/>
        <v>10714.25</v>
      </c>
      <c r="Z3109" s="36"/>
      <c r="AA3109" s="36">
        <f t="shared" si="657"/>
        <v>10714.25</v>
      </c>
      <c r="AB3109" s="29">
        <f t="shared" si="659"/>
        <v>8074.04</v>
      </c>
      <c r="AC3109" s="30">
        <f t="shared" si="660"/>
        <v>128.16</v>
      </c>
      <c r="AD3109" s="29"/>
    </row>
    <row r="3110" spans="1:30" x14ac:dyDescent="0.2">
      <c r="A3110" s="1" t="s">
        <v>5208</v>
      </c>
      <c r="B3110" s="31" t="s">
        <v>8287</v>
      </c>
      <c r="C3110" s="1">
        <v>0</v>
      </c>
      <c r="D3110" s="1" t="s">
        <v>11728</v>
      </c>
      <c r="E3110" s="1" t="s">
        <v>16657</v>
      </c>
      <c r="F3110" s="1">
        <v>0</v>
      </c>
      <c r="G3110" s="19">
        <v>139</v>
      </c>
      <c r="H3110" s="29">
        <f t="shared" si="661"/>
        <v>18989.650000000001</v>
      </c>
      <c r="I3110" s="32">
        <v>817</v>
      </c>
      <c r="J3110" s="32">
        <v>101</v>
      </c>
      <c r="K3110" s="33">
        <f t="shared" si="662"/>
        <v>0.12362301101591187</v>
      </c>
      <c r="L3110" s="34">
        <f t="shared" si="666"/>
        <v>64.433811802232853</v>
      </c>
      <c r="M3110" s="32">
        <v>819</v>
      </c>
      <c r="N3110" s="32">
        <v>272</v>
      </c>
      <c r="O3110" s="33">
        <f t="shared" si="663"/>
        <v>0.3321123321123321</v>
      </c>
      <c r="P3110" s="34">
        <f t="shared" si="667"/>
        <v>43.098203855984643</v>
      </c>
      <c r="Q3110" s="35">
        <v>0</v>
      </c>
      <c r="R3110" s="34">
        <f t="shared" si="668"/>
        <v>0</v>
      </c>
      <c r="S3110" s="33">
        <v>19.45</v>
      </c>
      <c r="T3110" s="34">
        <f t="shared" si="669"/>
        <v>56.024096385542165</v>
      </c>
      <c r="U3110" s="31">
        <f t="shared" si="664"/>
        <v>40.88902801093991</v>
      </c>
      <c r="V3110" s="32">
        <f t="shared" si="665"/>
        <v>33406</v>
      </c>
      <c r="W3110" s="36"/>
      <c r="X3110" s="36">
        <f t="shared" si="670"/>
        <v>4415.5</v>
      </c>
      <c r="Y3110" s="29">
        <f t="shared" si="658"/>
        <v>23405.15</v>
      </c>
      <c r="Z3110" s="36"/>
      <c r="AA3110" s="36">
        <f t="shared" si="657"/>
        <v>23405.15</v>
      </c>
      <c r="AB3110" s="29">
        <f t="shared" si="659"/>
        <v>17637.64</v>
      </c>
      <c r="AC3110" s="30">
        <f t="shared" si="660"/>
        <v>126.89</v>
      </c>
    </row>
    <row r="3111" spans="1:30" x14ac:dyDescent="0.2">
      <c r="A3111" s="1" t="s">
        <v>6117</v>
      </c>
      <c r="B3111" s="31" t="s">
        <v>8286</v>
      </c>
      <c r="C3111" s="1">
        <v>0</v>
      </c>
      <c r="D3111" s="1" t="s">
        <v>11729</v>
      </c>
      <c r="E3111" s="1" t="s">
        <v>17760</v>
      </c>
      <c r="F3111" s="1">
        <v>0</v>
      </c>
      <c r="G3111" s="19">
        <v>85</v>
      </c>
      <c r="H3111" s="29">
        <f t="shared" si="661"/>
        <v>11612.38</v>
      </c>
      <c r="I3111" s="32">
        <v>817</v>
      </c>
      <c r="J3111" s="32">
        <v>46</v>
      </c>
      <c r="K3111" s="33">
        <f t="shared" si="662"/>
        <v>5.6303549571603426E-2</v>
      </c>
      <c r="L3111" s="34">
        <f t="shared" si="666"/>
        <v>29.346092503987236</v>
      </c>
      <c r="M3111" s="32">
        <v>803</v>
      </c>
      <c r="N3111" s="32">
        <v>80</v>
      </c>
      <c r="O3111" s="33">
        <f t="shared" si="663"/>
        <v>9.9626400996264006E-2</v>
      </c>
      <c r="P3111" s="34">
        <f t="shared" si="667"/>
        <v>12.928514012911663</v>
      </c>
      <c r="Q3111" s="35">
        <v>0</v>
      </c>
      <c r="R3111" s="34">
        <f t="shared" si="668"/>
        <v>0</v>
      </c>
      <c r="S3111" s="33">
        <v>22.08</v>
      </c>
      <c r="T3111" s="34">
        <f t="shared" si="669"/>
        <v>65.343727852586809</v>
      </c>
      <c r="U3111" s="31">
        <f t="shared" si="664"/>
        <v>26.904583592371427</v>
      </c>
      <c r="V3111" s="32">
        <f t="shared" si="665"/>
        <v>21981</v>
      </c>
      <c r="W3111" s="36"/>
      <c r="X3111" s="36">
        <f t="shared" si="670"/>
        <v>2905.38</v>
      </c>
      <c r="Y3111" s="29">
        <f t="shared" si="658"/>
        <v>14517.759999999998</v>
      </c>
      <c r="Z3111" s="36"/>
      <c r="AA3111" s="36">
        <f t="shared" si="657"/>
        <v>14517.759999999998</v>
      </c>
      <c r="AB3111" s="29">
        <f t="shared" si="659"/>
        <v>10940.29</v>
      </c>
      <c r="AC3111" s="30">
        <f t="shared" si="660"/>
        <v>128.71</v>
      </c>
      <c r="AD3111" s="29"/>
    </row>
    <row r="3112" spans="1:30" x14ac:dyDescent="0.2">
      <c r="A3112" s="1" t="s">
        <v>6289</v>
      </c>
      <c r="B3112" s="31" t="s">
        <v>8287</v>
      </c>
      <c r="C3112" s="1">
        <v>0</v>
      </c>
      <c r="D3112" s="1" t="s">
        <v>11730</v>
      </c>
      <c r="E3112" s="1" t="s">
        <v>16673</v>
      </c>
      <c r="F3112" s="1">
        <v>0</v>
      </c>
      <c r="G3112" s="19">
        <v>92</v>
      </c>
      <c r="H3112" s="29">
        <f t="shared" si="661"/>
        <v>12568.69</v>
      </c>
      <c r="I3112" s="32">
        <v>817</v>
      </c>
      <c r="J3112" s="32">
        <v>14</v>
      </c>
      <c r="K3112" s="33">
        <f t="shared" si="662"/>
        <v>1.7135862913096694E-2</v>
      </c>
      <c r="L3112" s="34">
        <f t="shared" si="666"/>
        <v>8.9314194577352453</v>
      </c>
      <c r="M3112" s="32">
        <v>759</v>
      </c>
      <c r="N3112" s="32">
        <v>67</v>
      </c>
      <c r="O3112" s="33">
        <f t="shared" si="663"/>
        <v>8.8274044795783921E-2</v>
      </c>
      <c r="P3112" s="34">
        <f t="shared" si="667"/>
        <v>11.455319209628794</v>
      </c>
      <c r="Q3112" s="35">
        <v>0</v>
      </c>
      <c r="R3112" s="34">
        <f t="shared" si="668"/>
        <v>0</v>
      </c>
      <c r="S3112" s="33">
        <v>22.69</v>
      </c>
      <c r="T3112" s="34">
        <f t="shared" si="669"/>
        <v>67.505315379163719</v>
      </c>
      <c r="U3112" s="31">
        <f t="shared" si="664"/>
        <v>21.97301351163194</v>
      </c>
      <c r="V3112" s="32">
        <f t="shared" si="665"/>
        <v>17952</v>
      </c>
      <c r="W3112" s="36"/>
      <c r="X3112" s="36">
        <f t="shared" si="670"/>
        <v>2372.84</v>
      </c>
      <c r="Y3112" s="29">
        <f t="shared" si="658"/>
        <v>14941.53</v>
      </c>
      <c r="Z3112" s="36"/>
      <c r="AA3112" s="36">
        <f t="shared" si="657"/>
        <v>14941.53</v>
      </c>
      <c r="AB3112" s="29">
        <f t="shared" si="659"/>
        <v>11259.63</v>
      </c>
      <c r="AC3112" s="30">
        <f t="shared" si="660"/>
        <v>122.39</v>
      </c>
      <c r="AD3112" s="29"/>
    </row>
    <row r="3113" spans="1:30" x14ac:dyDescent="0.2">
      <c r="A3113" s="1" t="s">
        <v>7917</v>
      </c>
      <c r="B3113" s="31" t="s">
        <v>8291</v>
      </c>
      <c r="C3113" s="1">
        <v>0</v>
      </c>
      <c r="D3113" s="1" t="s">
        <v>11731</v>
      </c>
      <c r="E3113" s="1" t="s">
        <v>16695</v>
      </c>
      <c r="F3113" s="1">
        <v>0</v>
      </c>
      <c r="G3113" s="19">
        <v>53</v>
      </c>
      <c r="H3113" s="29">
        <f t="shared" si="661"/>
        <v>7240.66</v>
      </c>
      <c r="I3113" s="32">
        <v>817</v>
      </c>
      <c r="J3113" s="32">
        <v>2</v>
      </c>
      <c r="K3113" s="33">
        <f t="shared" si="662"/>
        <v>2.4479804161566705E-3</v>
      </c>
      <c r="L3113" s="34">
        <f t="shared" si="666"/>
        <v>1.2759170653907494</v>
      </c>
      <c r="M3113" s="32">
        <v>719</v>
      </c>
      <c r="N3113" s="32">
        <v>35</v>
      </c>
      <c r="O3113" s="33">
        <f t="shared" si="663"/>
        <v>4.8678720445062586E-2</v>
      </c>
      <c r="P3113" s="34">
        <f t="shared" si="667"/>
        <v>6.3170355760236845</v>
      </c>
      <c r="Q3113" s="35">
        <v>0</v>
      </c>
      <c r="R3113" s="34">
        <f t="shared" si="668"/>
        <v>0</v>
      </c>
      <c r="S3113" s="33">
        <v>25.53</v>
      </c>
      <c r="T3113" s="34">
        <f t="shared" si="669"/>
        <v>77.569099929128285</v>
      </c>
      <c r="U3113" s="31">
        <f t="shared" si="664"/>
        <v>21.290513142635678</v>
      </c>
      <c r="V3113" s="32">
        <f t="shared" si="665"/>
        <v>17394</v>
      </c>
      <c r="W3113" s="36"/>
      <c r="X3113" s="36">
        <f t="shared" si="670"/>
        <v>2299.08</v>
      </c>
      <c r="Y3113" s="29">
        <f t="shared" si="658"/>
        <v>9539.74</v>
      </c>
      <c r="Z3113" s="36"/>
      <c r="AA3113" s="36">
        <f t="shared" si="657"/>
        <v>9539.74</v>
      </c>
      <c r="AB3113" s="29">
        <f t="shared" si="659"/>
        <v>7188.95</v>
      </c>
      <c r="AC3113" s="30">
        <f t="shared" si="660"/>
        <v>135.63999999999999</v>
      </c>
      <c r="AD3113" s="29"/>
    </row>
    <row r="3114" spans="1:30" x14ac:dyDescent="0.2">
      <c r="A3114" s="1" t="s">
        <v>1063</v>
      </c>
      <c r="B3114" s="31" t="s">
        <v>8285</v>
      </c>
      <c r="C3114" s="1">
        <v>0</v>
      </c>
      <c r="D3114" s="1" t="s">
        <v>11733</v>
      </c>
      <c r="E3114" s="1" t="s">
        <v>17888</v>
      </c>
      <c r="F3114" s="1">
        <v>0</v>
      </c>
      <c r="G3114" s="19">
        <v>83</v>
      </c>
      <c r="H3114" s="29">
        <f t="shared" si="661"/>
        <v>11339.14</v>
      </c>
      <c r="I3114" s="32">
        <v>818</v>
      </c>
      <c r="J3114" s="32">
        <v>30</v>
      </c>
      <c r="K3114" s="33">
        <f t="shared" si="662"/>
        <v>3.6674816625916873E-2</v>
      </c>
      <c r="L3114" s="34">
        <f t="shared" si="666"/>
        <v>19.115358968659702</v>
      </c>
      <c r="M3114" s="32">
        <v>888</v>
      </c>
      <c r="N3114" s="32">
        <v>8</v>
      </c>
      <c r="O3114" s="33">
        <f t="shared" si="663"/>
        <v>9.0090090090090089E-3</v>
      </c>
      <c r="P3114" s="34">
        <f t="shared" si="667"/>
        <v>1.1690987333747822</v>
      </c>
      <c r="Q3114" s="35">
        <v>0</v>
      </c>
      <c r="R3114" s="34">
        <f t="shared" si="668"/>
        <v>0</v>
      </c>
      <c r="S3114" s="33">
        <v>19.48</v>
      </c>
      <c r="T3114" s="34">
        <f t="shared" si="669"/>
        <v>56.130403968816445</v>
      </c>
      <c r="U3114" s="31">
        <f t="shared" si="664"/>
        <v>19.103715417712731</v>
      </c>
      <c r="V3114" s="32">
        <f t="shared" si="665"/>
        <v>15627</v>
      </c>
      <c r="W3114" s="36"/>
      <c r="X3114" s="36">
        <f t="shared" si="670"/>
        <v>2065.5300000000002</v>
      </c>
      <c r="Y3114" s="29">
        <f t="shared" si="658"/>
        <v>13404.67</v>
      </c>
      <c r="Z3114" s="36"/>
      <c r="AA3114" s="36">
        <f t="shared" si="657"/>
        <v>13404.67</v>
      </c>
      <c r="AB3114" s="29">
        <f t="shared" si="659"/>
        <v>10101.48</v>
      </c>
      <c r="AC3114" s="30">
        <f t="shared" si="660"/>
        <v>121.7</v>
      </c>
      <c r="AD3114" s="29"/>
    </row>
    <row r="3115" spans="1:30" x14ac:dyDescent="0.2">
      <c r="A3115" s="1" t="s">
        <v>1311</v>
      </c>
      <c r="B3115" s="31" t="s">
        <v>8286</v>
      </c>
      <c r="C3115" s="1">
        <v>0</v>
      </c>
      <c r="D3115" s="1" t="s">
        <v>11734</v>
      </c>
      <c r="E3115" s="1" t="s">
        <v>16602</v>
      </c>
      <c r="F3115" s="1">
        <v>0</v>
      </c>
      <c r="G3115" s="19">
        <v>113</v>
      </c>
      <c r="H3115" s="29">
        <f t="shared" si="661"/>
        <v>15437.63</v>
      </c>
      <c r="I3115" s="32">
        <v>818</v>
      </c>
      <c r="J3115" s="32">
        <v>35</v>
      </c>
      <c r="K3115" s="33">
        <f t="shared" si="662"/>
        <v>4.2787286063569685E-2</v>
      </c>
      <c r="L3115" s="34">
        <f t="shared" si="666"/>
        <v>22.301252130102984</v>
      </c>
      <c r="M3115" s="32">
        <v>840</v>
      </c>
      <c r="N3115" s="32">
        <v>62</v>
      </c>
      <c r="O3115" s="33">
        <f t="shared" si="663"/>
        <v>7.3809523809523811E-2</v>
      </c>
      <c r="P3115" s="34">
        <f t="shared" si="667"/>
        <v>9.5782589084348224</v>
      </c>
      <c r="Q3115" s="35">
        <v>0</v>
      </c>
      <c r="R3115" s="34">
        <f t="shared" si="668"/>
        <v>0</v>
      </c>
      <c r="S3115" s="33">
        <v>18.18</v>
      </c>
      <c r="T3115" s="34">
        <f t="shared" si="669"/>
        <v>51.523742026931252</v>
      </c>
      <c r="U3115" s="31">
        <f t="shared" si="664"/>
        <v>20.850813266367265</v>
      </c>
      <c r="V3115" s="32">
        <f t="shared" si="665"/>
        <v>17056</v>
      </c>
      <c r="W3115" s="36"/>
      <c r="X3115" s="36">
        <f t="shared" si="670"/>
        <v>2254.41</v>
      </c>
      <c r="Y3115" s="29">
        <f t="shared" si="658"/>
        <v>17692.04</v>
      </c>
      <c r="Z3115" s="36"/>
      <c r="AA3115" s="36">
        <f t="shared" si="657"/>
        <v>17692.04</v>
      </c>
      <c r="AB3115" s="29">
        <f t="shared" si="659"/>
        <v>13332.36</v>
      </c>
      <c r="AC3115" s="30">
        <f t="shared" si="660"/>
        <v>117.99</v>
      </c>
      <c r="AD3115" s="29"/>
    </row>
    <row r="3116" spans="1:30" x14ac:dyDescent="0.2">
      <c r="A3116" s="1" t="s">
        <v>1321</v>
      </c>
      <c r="B3116" s="31" t="s">
        <v>8286</v>
      </c>
      <c r="C3116" s="1">
        <v>0</v>
      </c>
      <c r="D3116" s="1" t="s">
        <v>11735</v>
      </c>
      <c r="E3116" s="1" t="s">
        <v>18210</v>
      </c>
      <c r="F3116" s="1">
        <v>0</v>
      </c>
      <c r="G3116" s="19">
        <v>91</v>
      </c>
      <c r="H3116" s="29">
        <f t="shared" si="661"/>
        <v>12432.07</v>
      </c>
      <c r="I3116" s="32">
        <v>818</v>
      </c>
      <c r="J3116" s="32">
        <v>28</v>
      </c>
      <c r="K3116" s="33">
        <f t="shared" si="662"/>
        <v>3.4229828850855744E-2</v>
      </c>
      <c r="L3116" s="34">
        <f t="shared" si="666"/>
        <v>17.841001704082387</v>
      </c>
      <c r="M3116" s="32">
        <v>812</v>
      </c>
      <c r="N3116" s="32">
        <v>45</v>
      </c>
      <c r="O3116" s="33">
        <f t="shared" si="663"/>
        <v>5.5418719211822662E-2</v>
      </c>
      <c r="P3116" s="34">
        <f t="shared" si="667"/>
        <v>7.1916849423731986</v>
      </c>
      <c r="Q3116" s="35">
        <v>1</v>
      </c>
      <c r="R3116" s="34">
        <f t="shared" si="668"/>
        <v>100</v>
      </c>
      <c r="S3116" s="33">
        <v>19.02</v>
      </c>
      <c r="T3116" s="34">
        <f t="shared" si="669"/>
        <v>54.500354358610913</v>
      </c>
      <c r="U3116" s="31">
        <f t="shared" si="664"/>
        <v>44.883260251266627</v>
      </c>
      <c r="V3116" s="32">
        <f t="shared" si="665"/>
        <v>36715</v>
      </c>
      <c r="W3116" s="36"/>
      <c r="X3116" s="36">
        <f t="shared" si="670"/>
        <v>4852.87</v>
      </c>
      <c r="Y3116" s="29">
        <f t="shared" si="658"/>
        <v>17284.939999999999</v>
      </c>
      <c r="Z3116" s="36"/>
      <c r="AA3116" s="36">
        <f t="shared" si="657"/>
        <v>17284.939999999999</v>
      </c>
      <c r="AB3116" s="29">
        <f t="shared" si="659"/>
        <v>13025.58</v>
      </c>
      <c r="AC3116" s="30">
        <f t="shared" si="660"/>
        <v>143.13999999999999</v>
      </c>
      <c r="AD3116" s="29"/>
    </row>
    <row r="3117" spans="1:30" x14ac:dyDescent="0.2">
      <c r="A3117" s="1" t="s">
        <v>1529</v>
      </c>
      <c r="B3117" s="31" t="s">
        <v>8286</v>
      </c>
      <c r="C3117" s="1">
        <v>0</v>
      </c>
      <c r="D3117" s="1" t="s">
        <v>11736</v>
      </c>
      <c r="E3117" s="1" t="s">
        <v>17766</v>
      </c>
      <c r="F3117" s="1">
        <v>0</v>
      </c>
      <c r="G3117" s="19">
        <v>134</v>
      </c>
      <c r="H3117" s="29">
        <f t="shared" si="661"/>
        <v>18306.57</v>
      </c>
      <c r="I3117" s="32">
        <v>818</v>
      </c>
      <c r="J3117" s="32">
        <v>29</v>
      </c>
      <c r="K3117" s="33">
        <f t="shared" si="662"/>
        <v>3.5452322738386305E-2</v>
      </c>
      <c r="L3117" s="34">
        <f t="shared" si="666"/>
        <v>18.478180336371043</v>
      </c>
      <c r="M3117" s="32">
        <v>838</v>
      </c>
      <c r="N3117" s="32">
        <v>35</v>
      </c>
      <c r="O3117" s="33">
        <f t="shared" si="663"/>
        <v>4.1766109785202864E-2</v>
      </c>
      <c r="P3117" s="34">
        <f t="shared" si="667"/>
        <v>5.4199863713138763</v>
      </c>
      <c r="Q3117" s="35">
        <v>0</v>
      </c>
      <c r="R3117" s="34">
        <f t="shared" si="668"/>
        <v>0</v>
      </c>
      <c r="S3117" s="33">
        <v>12.39</v>
      </c>
      <c r="T3117" s="34">
        <f t="shared" si="669"/>
        <v>31.006378454996458</v>
      </c>
      <c r="U3117" s="31">
        <f t="shared" si="664"/>
        <v>13.726136290670343</v>
      </c>
      <c r="V3117" s="32">
        <f t="shared" si="665"/>
        <v>11228</v>
      </c>
      <c r="W3117" s="36"/>
      <c r="X3117" s="36">
        <f t="shared" si="670"/>
        <v>1484.08</v>
      </c>
      <c r="Y3117" s="29">
        <f t="shared" si="658"/>
        <v>19790.650000000001</v>
      </c>
      <c r="Z3117" s="36"/>
      <c r="AA3117" s="36">
        <f t="shared" si="657"/>
        <v>19790.650000000001</v>
      </c>
      <c r="AB3117" s="29">
        <f t="shared" si="659"/>
        <v>14913.83</v>
      </c>
      <c r="AC3117" s="30">
        <f t="shared" si="660"/>
        <v>111.3</v>
      </c>
    </row>
    <row r="3118" spans="1:30" x14ac:dyDescent="0.2">
      <c r="A3118" s="1" t="s">
        <v>3414</v>
      </c>
      <c r="B3118" s="31" t="s">
        <v>8286</v>
      </c>
      <c r="C3118" s="1">
        <v>0</v>
      </c>
      <c r="D3118" s="1" t="s">
        <v>11737</v>
      </c>
      <c r="E3118" s="1" t="s">
        <v>16636</v>
      </c>
      <c r="F3118" s="1">
        <v>0</v>
      </c>
      <c r="G3118" s="19">
        <v>123</v>
      </c>
      <c r="H3118" s="29">
        <f t="shared" si="661"/>
        <v>16803.79</v>
      </c>
      <c r="I3118" s="32">
        <v>818</v>
      </c>
      <c r="J3118" s="32">
        <v>55</v>
      </c>
      <c r="K3118" s="33">
        <f t="shared" si="662"/>
        <v>6.7237163814180934E-2</v>
      </c>
      <c r="L3118" s="34">
        <f t="shared" si="666"/>
        <v>35.044824775876123</v>
      </c>
      <c r="M3118" s="32">
        <v>854</v>
      </c>
      <c r="N3118" s="32">
        <v>9</v>
      </c>
      <c r="O3118" s="33">
        <f t="shared" si="663"/>
        <v>1.0538641686182669E-2</v>
      </c>
      <c r="P3118" s="34">
        <f t="shared" si="667"/>
        <v>1.367599103795559</v>
      </c>
      <c r="Q3118" s="35">
        <v>0</v>
      </c>
      <c r="R3118" s="34">
        <f t="shared" si="668"/>
        <v>0</v>
      </c>
      <c r="S3118" s="33">
        <v>14.87</v>
      </c>
      <c r="T3118" s="34">
        <f t="shared" si="669"/>
        <v>39.794472005669732</v>
      </c>
      <c r="U3118" s="31">
        <f t="shared" si="664"/>
        <v>19.051723971335353</v>
      </c>
      <c r="V3118" s="32">
        <f t="shared" si="665"/>
        <v>15584</v>
      </c>
      <c r="W3118" s="36"/>
      <c r="X3118" s="36">
        <f t="shared" si="670"/>
        <v>2059.84</v>
      </c>
      <c r="Y3118" s="29">
        <f t="shared" si="658"/>
        <v>18863.63</v>
      </c>
      <c r="Z3118" s="36"/>
      <c r="AA3118" s="36">
        <f t="shared" si="657"/>
        <v>18863.63</v>
      </c>
      <c r="AB3118" s="29">
        <f t="shared" si="659"/>
        <v>14215.24</v>
      </c>
      <c r="AC3118" s="30">
        <f t="shared" si="660"/>
        <v>115.57</v>
      </c>
    </row>
    <row r="3119" spans="1:30" x14ac:dyDescent="0.2">
      <c r="A3119" s="1" t="s">
        <v>3755</v>
      </c>
      <c r="B3119" s="31" t="s">
        <v>8286</v>
      </c>
      <c r="C3119" s="1">
        <v>0</v>
      </c>
      <c r="D3119" s="1" t="s">
        <v>11738</v>
      </c>
      <c r="E3119" s="1" t="s">
        <v>16641</v>
      </c>
      <c r="F3119" s="1">
        <v>0</v>
      </c>
      <c r="G3119" s="19">
        <v>123</v>
      </c>
      <c r="H3119" s="29">
        <f t="shared" si="661"/>
        <v>16803.79</v>
      </c>
      <c r="I3119" s="32">
        <v>818</v>
      </c>
      <c r="J3119" s="32">
        <v>57</v>
      </c>
      <c r="K3119" s="33">
        <f t="shared" si="662"/>
        <v>6.9682151589242056E-2</v>
      </c>
      <c r="L3119" s="34">
        <f t="shared" si="666"/>
        <v>36.319182040453434</v>
      </c>
      <c r="M3119" s="32">
        <v>807</v>
      </c>
      <c r="N3119" s="32">
        <v>386</v>
      </c>
      <c r="O3119" s="33">
        <f t="shared" si="663"/>
        <v>0.47831474597273854</v>
      </c>
      <c r="P3119" s="34">
        <f t="shared" si="667"/>
        <v>62.07088516750423</v>
      </c>
      <c r="Q3119" s="35">
        <v>0</v>
      </c>
      <c r="R3119" s="34">
        <f t="shared" si="668"/>
        <v>0</v>
      </c>
      <c r="S3119" s="33">
        <v>20.97</v>
      </c>
      <c r="T3119" s="34">
        <f t="shared" si="669"/>
        <v>61.410347271438695</v>
      </c>
      <c r="U3119" s="31">
        <f t="shared" si="664"/>
        <v>39.950103619849088</v>
      </c>
      <c r="V3119" s="32">
        <f t="shared" si="665"/>
        <v>32679</v>
      </c>
      <c r="W3119" s="36"/>
      <c r="X3119" s="36">
        <f t="shared" si="670"/>
        <v>4319.3999999999996</v>
      </c>
      <c r="Y3119" s="29">
        <f t="shared" si="658"/>
        <v>21123.190000000002</v>
      </c>
      <c r="Z3119" s="36"/>
      <c r="AA3119" s="36">
        <f t="shared" si="657"/>
        <v>21123.190000000002</v>
      </c>
      <c r="AB3119" s="29">
        <f t="shared" si="659"/>
        <v>15918</v>
      </c>
      <c r="AC3119" s="30">
        <f t="shared" si="660"/>
        <v>129.41</v>
      </c>
      <c r="AD3119" s="29"/>
    </row>
    <row r="3120" spans="1:30" x14ac:dyDescent="0.2">
      <c r="A3120" s="1" t="s">
        <v>4653</v>
      </c>
      <c r="B3120" s="31" t="s">
        <v>8290</v>
      </c>
      <c r="C3120" s="1">
        <v>0</v>
      </c>
      <c r="D3120" s="1" t="s">
        <v>11739</v>
      </c>
      <c r="E3120" s="1" t="s">
        <v>16649</v>
      </c>
      <c r="F3120" s="1">
        <v>0</v>
      </c>
      <c r="G3120" s="19">
        <v>65</v>
      </c>
      <c r="H3120" s="29">
        <f t="shared" si="661"/>
        <v>8880.0499999999993</v>
      </c>
      <c r="I3120" s="32">
        <v>818</v>
      </c>
      <c r="J3120" s="32">
        <v>19</v>
      </c>
      <c r="K3120" s="33">
        <f t="shared" si="662"/>
        <v>2.3227383863080684E-2</v>
      </c>
      <c r="L3120" s="34">
        <f t="shared" si="666"/>
        <v>12.106394013484477</v>
      </c>
      <c r="M3120" s="32">
        <v>728</v>
      </c>
      <c r="N3120" s="32">
        <v>58</v>
      </c>
      <c r="O3120" s="33">
        <f t="shared" si="663"/>
        <v>7.9670329670329665E-2</v>
      </c>
      <c r="P3120" s="34">
        <f t="shared" si="667"/>
        <v>10.338815447069845</v>
      </c>
      <c r="Q3120" s="35">
        <v>0</v>
      </c>
      <c r="R3120" s="34">
        <f t="shared" si="668"/>
        <v>0</v>
      </c>
      <c r="S3120" s="33">
        <v>22.72</v>
      </c>
      <c r="T3120" s="34">
        <f t="shared" si="669"/>
        <v>67.611622962437991</v>
      </c>
      <c r="U3120" s="31">
        <f t="shared" si="664"/>
        <v>22.514208105748079</v>
      </c>
      <c r="V3120" s="32">
        <f t="shared" si="665"/>
        <v>18417</v>
      </c>
      <c r="W3120" s="36"/>
      <c r="X3120" s="36">
        <f t="shared" si="670"/>
        <v>2434.3000000000002</v>
      </c>
      <c r="Y3120" s="29">
        <f t="shared" si="658"/>
        <v>11314.349999999999</v>
      </c>
      <c r="Z3120" s="36"/>
      <c r="AA3120" s="36">
        <f t="shared" si="657"/>
        <v>11314.349999999999</v>
      </c>
      <c r="AB3120" s="29">
        <f t="shared" si="659"/>
        <v>8526.26</v>
      </c>
      <c r="AC3120" s="30">
        <f t="shared" si="660"/>
        <v>131.16999999999999</v>
      </c>
    </row>
    <row r="3121" spans="1:30" x14ac:dyDescent="0.2">
      <c r="A3121" s="1" t="s">
        <v>4698</v>
      </c>
      <c r="B3121" s="31" t="s">
        <v>8287</v>
      </c>
      <c r="C3121" s="1">
        <v>0</v>
      </c>
      <c r="D3121" s="1" t="s">
        <v>11740</v>
      </c>
      <c r="E3121" s="1" t="s">
        <v>16650</v>
      </c>
      <c r="F3121" s="1">
        <v>0</v>
      </c>
      <c r="G3121" s="19">
        <v>94</v>
      </c>
      <c r="H3121" s="29">
        <f t="shared" si="661"/>
        <v>12841.92</v>
      </c>
      <c r="I3121" s="32">
        <v>818</v>
      </c>
      <c r="J3121" s="32">
        <v>16</v>
      </c>
      <c r="K3121" s="33">
        <f t="shared" si="662"/>
        <v>1.9559902200488997E-2</v>
      </c>
      <c r="L3121" s="34">
        <f t="shared" si="666"/>
        <v>10.194858116618507</v>
      </c>
      <c r="M3121" s="32">
        <v>667</v>
      </c>
      <c r="N3121" s="32">
        <v>2</v>
      </c>
      <c r="O3121" s="33">
        <f t="shared" si="663"/>
        <v>2.9985007496251873E-3</v>
      </c>
      <c r="P3121" s="34">
        <f t="shared" si="667"/>
        <v>0.38911532055352571</v>
      </c>
      <c r="Q3121" s="35">
        <v>1</v>
      </c>
      <c r="R3121" s="34">
        <f t="shared" si="668"/>
        <v>100</v>
      </c>
      <c r="S3121" s="33">
        <v>19.02</v>
      </c>
      <c r="T3121" s="34">
        <f t="shared" si="669"/>
        <v>54.500354358610913</v>
      </c>
      <c r="U3121" s="31">
        <f t="shared" si="664"/>
        <v>41.271081948945735</v>
      </c>
      <c r="V3121" s="32">
        <f t="shared" si="665"/>
        <v>33760</v>
      </c>
      <c r="W3121" s="36"/>
      <c r="X3121" s="36">
        <f t="shared" si="670"/>
        <v>4462.29</v>
      </c>
      <c r="Y3121" s="29">
        <f t="shared" si="658"/>
        <v>17304.21</v>
      </c>
      <c r="Z3121" s="36"/>
      <c r="AA3121" s="36">
        <f t="shared" si="657"/>
        <v>17304.21</v>
      </c>
      <c r="AB3121" s="29">
        <f t="shared" si="659"/>
        <v>13040.1</v>
      </c>
      <c r="AC3121" s="30">
        <f t="shared" si="660"/>
        <v>138.72</v>
      </c>
      <c r="AD3121" s="29"/>
    </row>
    <row r="3122" spans="1:30" x14ac:dyDescent="0.2">
      <c r="A3122" s="1" t="s">
        <v>6452</v>
      </c>
      <c r="B3122" s="31" t="s">
        <v>8288</v>
      </c>
      <c r="C3122" s="1">
        <v>0</v>
      </c>
      <c r="D3122" s="1" t="s">
        <v>11741</v>
      </c>
      <c r="E3122" s="1" t="s">
        <v>17839</v>
      </c>
      <c r="F3122" s="1">
        <v>0</v>
      </c>
      <c r="G3122" s="19">
        <v>64</v>
      </c>
      <c r="H3122" s="29">
        <f t="shared" si="661"/>
        <v>8743.44</v>
      </c>
      <c r="I3122" s="32">
        <v>818</v>
      </c>
      <c r="J3122" s="32">
        <v>26</v>
      </c>
      <c r="K3122" s="33">
        <f t="shared" si="662"/>
        <v>3.1784841075794622E-2</v>
      </c>
      <c r="L3122" s="34">
        <f t="shared" si="666"/>
        <v>16.566644439505072</v>
      </c>
      <c r="M3122" s="32">
        <v>761</v>
      </c>
      <c r="N3122" s="32">
        <v>91</v>
      </c>
      <c r="O3122" s="33">
        <f t="shared" si="663"/>
        <v>0.11957950065703023</v>
      </c>
      <c r="P3122" s="34">
        <f t="shared" si="667"/>
        <v>15.517826945885249</v>
      </c>
      <c r="Q3122" s="35">
        <v>0</v>
      </c>
      <c r="R3122" s="34">
        <f t="shared" si="668"/>
        <v>0</v>
      </c>
      <c r="S3122" s="33">
        <v>24.79</v>
      </c>
      <c r="T3122" s="34">
        <f t="shared" si="669"/>
        <v>74.946846208362857</v>
      </c>
      <c r="U3122" s="31">
        <f t="shared" si="664"/>
        <v>26.757829398438297</v>
      </c>
      <c r="V3122" s="32">
        <f t="shared" si="665"/>
        <v>21888</v>
      </c>
      <c r="W3122" s="36"/>
      <c r="X3122" s="36">
        <f t="shared" si="670"/>
        <v>2893.09</v>
      </c>
      <c r="Y3122" s="29">
        <f t="shared" si="658"/>
        <v>11636.53</v>
      </c>
      <c r="Z3122" s="36"/>
      <c r="AA3122" s="36">
        <f t="shared" si="657"/>
        <v>11636.53</v>
      </c>
      <c r="AB3122" s="29">
        <f t="shared" si="659"/>
        <v>8769.0499999999993</v>
      </c>
      <c r="AC3122" s="30">
        <f t="shared" si="660"/>
        <v>137.02000000000001</v>
      </c>
    </row>
    <row r="3123" spans="1:30" x14ac:dyDescent="0.2">
      <c r="A3123" s="1" t="s">
        <v>7966</v>
      </c>
      <c r="B3123" s="31" t="s">
        <v>8286</v>
      </c>
      <c r="C3123" s="1">
        <v>0</v>
      </c>
      <c r="D3123" s="1" t="s">
        <v>11742</v>
      </c>
      <c r="E3123" s="1" t="s">
        <v>18368</v>
      </c>
      <c r="F3123" s="1">
        <v>0</v>
      </c>
      <c r="G3123" s="19">
        <v>82</v>
      </c>
      <c r="H3123" s="29">
        <f t="shared" si="661"/>
        <v>11202.53</v>
      </c>
      <c r="I3123" s="32">
        <v>818</v>
      </c>
      <c r="J3123" s="32">
        <v>30</v>
      </c>
      <c r="K3123" s="33">
        <f t="shared" si="662"/>
        <v>3.6674816625916873E-2</v>
      </c>
      <c r="L3123" s="34">
        <f t="shared" si="666"/>
        <v>19.115358968659702</v>
      </c>
      <c r="M3123" s="32">
        <v>839</v>
      </c>
      <c r="N3123" s="32">
        <v>78</v>
      </c>
      <c r="O3123" s="33">
        <f t="shared" si="663"/>
        <v>9.2967818831942786E-2</v>
      </c>
      <c r="P3123" s="34">
        <f t="shared" si="667"/>
        <v>12.064430075755499</v>
      </c>
      <c r="Q3123" s="35">
        <v>0</v>
      </c>
      <c r="R3123" s="34">
        <f t="shared" si="668"/>
        <v>0</v>
      </c>
      <c r="S3123" s="33">
        <v>20.45</v>
      </c>
      <c r="T3123" s="34">
        <f t="shared" si="669"/>
        <v>59.567682494684618</v>
      </c>
      <c r="U3123" s="31">
        <f t="shared" si="664"/>
        <v>22.686867884774955</v>
      </c>
      <c r="V3123" s="32">
        <f t="shared" si="665"/>
        <v>18558</v>
      </c>
      <c r="W3123" s="36"/>
      <c r="X3123" s="36">
        <f t="shared" si="670"/>
        <v>2452.94</v>
      </c>
      <c r="Y3123" s="29">
        <f t="shared" si="658"/>
        <v>13655.470000000001</v>
      </c>
      <c r="Z3123" s="36"/>
      <c r="AA3123" s="36">
        <f t="shared" si="657"/>
        <v>13655.470000000001</v>
      </c>
      <c r="AB3123" s="29">
        <f t="shared" si="659"/>
        <v>10290.48</v>
      </c>
      <c r="AC3123" s="30">
        <f t="shared" si="660"/>
        <v>125.49</v>
      </c>
    </row>
    <row r="3124" spans="1:30" x14ac:dyDescent="0.2">
      <c r="A3124" s="1" t="s">
        <v>853</v>
      </c>
      <c r="B3124" s="31" t="s">
        <v>8287</v>
      </c>
      <c r="C3124" s="1">
        <v>0</v>
      </c>
      <c r="D3124" s="1" t="s">
        <v>11743</v>
      </c>
      <c r="E3124" s="1" t="s">
        <v>18369</v>
      </c>
      <c r="F3124" s="1">
        <v>0</v>
      </c>
      <c r="G3124" s="19">
        <v>69</v>
      </c>
      <c r="H3124" s="29">
        <f t="shared" si="661"/>
        <v>9426.52</v>
      </c>
      <c r="I3124" s="32">
        <v>819</v>
      </c>
      <c r="J3124" s="32">
        <v>15</v>
      </c>
      <c r="K3124" s="33">
        <f t="shared" si="662"/>
        <v>1.8315018315018316E-2</v>
      </c>
      <c r="L3124" s="34">
        <f t="shared" si="666"/>
        <v>9.5460095460095449</v>
      </c>
      <c r="M3124" s="32">
        <v>764</v>
      </c>
      <c r="N3124" s="32">
        <v>29</v>
      </c>
      <c r="O3124" s="33">
        <f t="shared" si="663"/>
        <v>3.7958115183246072E-2</v>
      </c>
      <c r="P3124" s="34">
        <f t="shared" si="667"/>
        <v>4.9258230664050053</v>
      </c>
      <c r="Q3124" s="35">
        <v>0.5</v>
      </c>
      <c r="R3124" s="34">
        <f t="shared" si="668"/>
        <v>50</v>
      </c>
      <c r="S3124" s="33">
        <v>21</v>
      </c>
      <c r="T3124" s="34">
        <f t="shared" si="669"/>
        <v>61.516654854712968</v>
      </c>
      <c r="U3124" s="31">
        <f t="shared" si="664"/>
        <v>31.497121866781878</v>
      </c>
      <c r="V3124" s="32">
        <f t="shared" si="665"/>
        <v>25796</v>
      </c>
      <c r="W3124" s="36"/>
      <c r="X3124" s="36">
        <f t="shared" si="670"/>
        <v>3409.63</v>
      </c>
      <c r="Y3124" s="29">
        <f t="shared" si="658"/>
        <v>12836.150000000001</v>
      </c>
      <c r="Z3124" s="36"/>
      <c r="AA3124" s="36">
        <f t="shared" si="657"/>
        <v>12836.150000000001</v>
      </c>
      <c r="AB3124" s="29">
        <f t="shared" si="659"/>
        <v>9673.06</v>
      </c>
      <c r="AC3124" s="30">
        <f t="shared" si="660"/>
        <v>140.19</v>
      </c>
      <c r="AD3124" s="29"/>
    </row>
    <row r="3125" spans="1:30" x14ac:dyDescent="0.2">
      <c r="A3125" s="1" t="s">
        <v>1747</v>
      </c>
      <c r="B3125" s="31" t="s">
        <v>8286</v>
      </c>
      <c r="C3125" s="1">
        <v>0</v>
      </c>
      <c r="D3125" s="1" t="s">
        <v>11744</v>
      </c>
      <c r="E3125" s="1" t="s">
        <v>16608</v>
      </c>
      <c r="F3125" s="1">
        <v>0</v>
      </c>
      <c r="G3125" s="19">
        <v>86</v>
      </c>
      <c r="H3125" s="29">
        <f t="shared" si="661"/>
        <v>11748.99</v>
      </c>
      <c r="I3125" s="32">
        <v>819</v>
      </c>
      <c r="J3125" s="32">
        <v>21</v>
      </c>
      <c r="K3125" s="33">
        <f t="shared" si="662"/>
        <v>2.564102564102564E-2</v>
      </c>
      <c r="L3125" s="34">
        <f t="shared" si="666"/>
        <v>13.364413364413362</v>
      </c>
      <c r="M3125" s="32">
        <v>820</v>
      </c>
      <c r="N3125" s="32">
        <v>140</v>
      </c>
      <c r="O3125" s="33">
        <f t="shared" si="663"/>
        <v>0.17073170731707318</v>
      </c>
      <c r="P3125" s="34">
        <f t="shared" si="667"/>
        <v>22.155846727614776</v>
      </c>
      <c r="Q3125" s="35">
        <v>0</v>
      </c>
      <c r="R3125" s="34">
        <f t="shared" si="668"/>
        <v>0</v>
      </c>
      <c r="S3125" s="33">
        <v>17.059999999999999</v>
      </c>
      <c r="T3125" s="34">
        <f t="shared" si="669"/>
        <v>47.554925584691702</v>
      </c>
      <c r="U3125" s="31">
        <f t="shared" si="664"/>
        <v>20.76879641917996</v>
      </c>
      <c r="V3125" s="32">
        <f t="shared" si="665"/>
        <v>17010</v>
      </c>
      <c r="W3125" s="36"/>
      <c r="X3125" s="36">
        <f t="shared" si="670"/>
        <v>2248.33</v>
      </c>
      <c r="Y3125" s="29">
        <f t="shared" si="658"/>
        <v>13997.32</v>
      </c>
      <c r="Z3125" s="36"/>
      <c r="AA3125" s="36">
        <f t="shared" si="657"/>
        <v>13997.32</v>
      </c>
      <c r="AB3125" s="29">
        <f t="shared" si="659"/>
        <v>10548.09</v>
      </c>
      <c r="AC3125" s="30">
        <f t="shared" si="660"/>
        <v>122.65</v>
      </c>
      <c r="AD3125" s="29"/>
    </row>
    <row r="3126" spans="1:30" x14ac:dyDescent="0.2">
      <c r="A3126" s="1" t="s">
        <v>3300</v>
      </c>
      <c r="B3126" s="31" t="s">
        <v>8287</v>
      </c>
      <c r="C3126" s="1">
        <v>0</v>
      </c>
      <c r="D3126" s="1" t="s">
        <v>11745</v>
      </c>
      <c r="E3126" s="1" t="s">
        <v>18370</v>
      </c>
      <c r="F3126" s="1">
        <v>0</v>
      </c>
      <c r="G3126" s="19">
        <v>91</v>
      </c>
      <c r="H3126" s="29">
        <f t="shared" si="661"/>
        <v>12432.07</v>
      </c>
      <c r="I3126" s="32">
        <v>819</v>
      </c>
      <c r="J3126" s="32">
        <v>29</v>
      </c>
      <c r="K3126" s="33">
        <f t="shared" si="662"/>
        <v>3.5409035409035408E-2</v>
      </c>
      <c r="L3126" s="34">
        <f t="shared" si="666"/>
        <v>18.455618455618456</v>
      </c>
      <c r="M3126" s="32">
        <v>857</v>
      </c>
      <c r="N3126" s="32">
        <v>53</v>
      </c>
      <c r="O3126" s="33">
        <f t="shared" si="663"/>
        <v>6.1843640606767794E-2</v>
      </c>
      <c r="P3126" s="34">
        <f t="shared" si="667"/>
        <v>8.0254467309729787</v>
      </c>
      <c r="Q3126" s="35">
        <v>1</v>
      </c>
      <c r="R3126" s="34">
        <f t="shared" si="668"/>
        <v>100</v>
      </c>
      <c r="S3126" s="33">
        <v>19.5</v>
      </c>
      <c r="T3126" s="34">
        <f t="shared" si="669"/>
        <v>56.201275690999289</v>
      </c>
      <c r="U3126" s="31">
        <f t="shared" si="664"/>
        <v>45.67058521939768</v>
      </c>
      <c r="V3126" s="32">
        <f t="shared" si="665"/>
        <v>37404</v>
      </c>
      <c r="W3126" s="36"/>
      <c r="X3126" s="36">
        <f t="shared" si="670"/>
        <v>4943.9399999999996</v>
      </c>
      <c r="Y3126" s="29">
        <f t="shared" si="658"/>
        <v>17376.009999999998</v>
      </c>
      <c r="Z3126" s="36"/>
      <c r="AA3126" s="36">
        <f t="shared" si="657"/>
        <v>17376.009999999998</v>
      </c>
      <c r="AB3126" s="29">
        <f t="shared" si="659"/>
        <v>13094.2</v>
      </c>
      <c r="AC3126" s="30">
        <f t="shared" si="660"/>
        <v>143.88999999999999</v>
      </c>
      <c r="AD3126" s="29"/>
    </row>
    <row r="3127" spans="1:30" x14ac:dyDescent="0.2">
      <c r="A3127" s="1" t="s">
        <v>3386</v>
      </c>
      <c r="B3127" s="31" t="s">
        <v>8286</v>
      </c>
      <c r="C3127" s="1">
        <v>0</v>
      </c>
      <c r="D3127" s="1" t="s">
        <v>11746</v>
      </c>
      <c r="E3127" s="1" t="s">
        <v>17476</v>
      </c>
      <c r="F3127" s="1">
        <v>0</v>
      </c>
      <c r="G3127" s="19">
        <v>89</v>
      </c>
      <c r="H3127" s="29">
        <f t="shared" si="661"/>
        <v>12158.84</v>
      </c>
      <c r="I3127" s="32">
        <v>819</v>
      </c>
      <c r="J3127" s="32">
        <v>34</v>
      </c>
      <c r="K3127" s="33">
        <f t="shared" si="662"/>
        <v>4.1514041514041512E-2</v>
      </c>
      <c r="L3127" s="34">
        <f t="shared" si="666"/>
        <v>21.637621637621635</v>
      </c>
      <c r="M3127" s="32">
        <v>843</v>
      </c>
      <c r="N3127" s="32">
        <v>34</v>
      </c>
      <c r="O3127" s="33">
        <f t="shared" si="663"/>
        <v>4.0332147093712932E-2</v>
      </c>
      <c r="P3127" s="34">
        <f t="shared" si="667"/>
        <v>5.233901091051516</v>
      </c>
      <c r="Q3127" s="35">
        <v>0</v>
      </c>
      <c r="R3127" s="34">
        <f t="shared" si="668"/>
        <v>0</v>
      </c>
      <c r="S3127" s="33">
        <v>19.05</v>
      </c>
      <c r="T3127" s="34">
        <f t="shared" si="669"/>
        <v>54.606661941885193</v>
      </c>
      <c r="U3127" s="31">
        <f t="shared" si="664"/>
        <v>20.369546167639584</v>
      </c>
      <c r="V3127" s="32">
        <f t="shared" si="665"/>
        <v>16683</v>
      </c>
      <c r="W3127" s="36"/>
      <c r="X3127" s="36">
        <f t="shared" si="670"/>
        <v>2205.11</v>
      </c>
      <c r="Y3127" s="29">
        <f t="shared" si="658"/>
        <v>14363.95</v>
      </c>
      <c r="Z3127" s="36"/>
      <c r="AA3127" s="36">
        <f t="shared" si="657"/>
        <v>14363.95</v>
      </c>
      <c r="AB3127" s="29">
        <f t="shared" si="659"/>
        <v>10824.38</v>
      </c>
      <c r="AC3127" s="30">
        <f t="shared" si="660"/>
        <v>121.62</v>
      </c>
      <c r="AD3127" s="29"/>
    </row>
    <row r="3128" spans="1:30" x14ac:dyDescent="0.2">
      <c r="A3128" s="1" t="s">
        <v>4745</v>
      </c>
      <c r="B3128" s="31" t="s">
        <v>8285</v>
      </c>
      <c r="C3128" s="1">
        <v>0</v>
      </c>
      <c r="D3128" s="1" t="s">
        <v>11747</v>
      </c>
      <c r="E3128" s="1" t="s">
        <v>16653</v>
      </c>
      <c r="F3128" s="1">
        <v>0</v>
      </c>
      <c r="G3128" s="19">
        <v>67</v>
      </c>
      <c r="H3128" s="29">
        <f t="shared" si="661"/>
        <v>9153.2800000000007</v>
      </c>
      <c r="I3128" s="32">
        <v>819</v>
      </c>
      <c r="J3128" s="32">
        <v>28</v>
      </c>
      <c r="K3128" s="33">
        <f t="shared" si="662"/>
        <v>3.4188034188034191E-2</v>
      </c>
      <c r="L3128" s="34">
        <f t="shared" si="666"/>
        <v>17.819217819217819</v>
      </c>
      <c r="M3128" s="32">
        <v>812</v>
      </c>
      <c r="N3128" s="32">
        <v>2</v>
      </c>
      <c r="O3128" s="33">
        <f t="shared" si="663"/>
        <v>2.4630541871921183E-3</v>
      </c>
      <c r="P3128" s="34">
        <f t="shared" si="667"/>
        <v>0.31963044188325324</v>
      </c>
      <c r="Q3128" s="35">
        <v>0</v>
      </c>
      <c r="R3128" s="34">
        <f t="shared" si="668"/>
        <v>0</v>
      </c>
      <c r="S3128" s="33">
        <v>19.5</v>
      </c>
      <c r="T3128" s="34">
        <f t="shared" si="669"/>
        <v>56.201275690999289</v>
      </c>
      <c r="U3128" s="31">
        <f t="shared" si="664"/>
        <v>18.585030988025089</v>
      </c>
      <c r="V3128" s="32">
        <f t="shared" si="665"/>
        <v>15221</v>
      </c>
      <c r="W3128" s="36"/>
      <c r="X3128" s="36">
        <f t="shared" si="670"/>
        <v>2011.86</v>
      </c>
      <c r="Y3128" s="29">
        <f t="shared" si="658"/>
        <v>11165.140000000001</v>
      </c>
      <c r="Z3128" s="36"/>
      <c r="AA3128" s="36">
        <f t="shared" si="657"/>
        <v>11165.140000000001</v>
      </c>
      <c r="AB3128" s="29">
        <f t="shared" si="659"/>
        <v>8413.82</v>
      </c>
      <c r="AC3128" s="30">
        <f t="shared" si="660"/>
        <v>125.58</v>
      </c>
    </row>
    <row r="3129" spans="1:30" x14ac:dyDescent="0.2">
      <c r="A3129" s="1" t="s">
        <v>5953</v>
      </c>
      <c r="B3129" s="31" t="s">
        <v>8286</v>
      </c>
      <c r="C3129" s="1">
        <v>0</v>
      </c>
      <c r="D3129" s="1" t="s">
        <v>11748</v>
      </c>
      <c r="E3129" s="1" t="s">
        <v>16672</v>
      </c>
      <c r="F3129" s="1">
        <v>0</v>
      </c>
      <c r="G3129" s="19">
        <v>91</v>
      </c>
      <c r="H3129" s="29">
        <f t="shared" si="661"/>
        <v>12432.07</v>
      </c>
      <c r="I3129" s="32">
        <v>819</v>
      </c>
      <c r="J3129" s="32">
        <v>11</v>
      </c>
      <c r="K3129" s="33">
        <f t="shared" si="662"/>
        <v>1.3431013431013432E-2</v>
      </c>
      <c r="L3129" s="34">
        <f t="shared" si="666"/>
        <v>7.0004070004070007</v>
      </c>
      <c r="M3129" s="32">
        <v>792</v>
      </c>
      <c r="N3129" s="32">
        <v>133</v>
      </c>
      <c r="O3129" s="33">
        <f t="shared" si="663"/>
        <v>0.16792929292929293</v>
      </c>
      <c r="P3129" s="34">
        <f t="shared" si="667"/>
        <v>21.792177526277662</v>
      </c>
      <c r="Q3129" s="35">
        <v>0</v>
      </c>
      <c r="R3129" s="34">
        <f t="shared" si="668"/>
        <v>0</v>
      </c>
      <c r="S3129" s="33">
        <v>19.5</v>
      </c>
      <c r="T3129" s="34">
        <f t="shared" si="669"/>
        <v>56.201275690999289</v>
      </c>
      <c r="U3129" s="31">
        <f t="shared" si="664"/>
        <v>21.24846505442099</v>
      </c>
      <c r="V3129" s="32">
        <f t="shared" si="665"/>
        <v>17402</v>
      </c>
      <c r="W3129" s="36"/>
      <c r="X3129" s="36">
        <f t="shared" si="670"/>
        <v>2300.14</v>
      </c>
      <c r="Y3129" s="29">
        <f t="shared" si="658"/>
        <v>14732.21</v>
      </c>
      <c r="Z3129" s="36"/>
      <c r="AA3129" s="36">
        <f t="shared" si="657"/>
        <v>14732.21</v>
      </c>
      <c r="AB3129" s="29">
        <f t="shared" si="659"/>
        <v>11101.89</v>
      </c>
      <c r="AC3129" s="30">
        <f t="shared" si="660"/>
        <v>122</v>
      </c>
      <c r="AD3129" s="29"/>
    </row>
    <row r="3130" spans="1:30" x14ac:dyDescent="0.2">
      <c r="A3130" s="1" t="s">
        <v>6230</v>
      </c>
      <c r="B3130" s="31" t="s">
        <v>8286</v>
      </c>
      <c r="C3130" s="1">
        <v>0</v>
      </c>
      <c r="D3130" s="1" t="s">
        <v>11749</v>
      </c>
      <c r="E3130" s="1" t="s">
        <v>16672</v>
      </c>
      <c r="F3130" s="1">
        <v>0</v>
      </c>
      <c r="G3130" s="19">
        <v>92</v>
      </c>
      <c r="H3130" s="29">
        <f t="shared" si="661"/>
        <v>12568.69</v>
      </c>
      <c r="I3130" s="32">
        <v>819</v>
      </c>
      <c r="J3130" s="32">
        <v>26</v>
      </c>
      <c r="K3130" s="33">
        <f t="shared" si="662"/>
        <v>3.1746031746031744E-2</v>
      </c>
      <c r="L3130" s="34">
        <f t="shared" si="666"/>
        <v>16.546416546416545</v>
      </c>
      <c r="M3130" s="32">
        <v>804</v>
      </c>
      <c r="N3130" s="32">
        <v>77</v>
      </c>
      <c r="O3130" s="33">
        <f t="shared" si="663"/>
        <v>9.5771144278606959E-2</v>
      </c>
      <c r="P3130" s="34">
        <f t="shared" si="667"/>
        <v>12.428217505166993</v>
      </c>
      <c r="Q3130" s="35">
        <v>0</v>
      </c>
      <c r="R3130" s="34">
        <f t="shared" si="668"/>
        <v>0</v>
      </c>
      <c r="S3130" s="33">
        <v>19.05</v>
      </c>
      <c r="T3130" s="34">
        <f t="shared" si="669"/>
        <v>54.606661941885193</v>
      </c>
      <c r="U3130" s="31">
        <f t="shared" si="664"/>
        <v>20.895323998367182</v>
      </c>
      <c r="V3130" s="32">
        <f t="shared" si="665"/>
        <v>17113</v>
      </c>
      <c r="W3130" s="36"/>
      <c r="X3130" s="36">
        <f t="shared" si="670"/>
        <v>2261.94</v>
      </c>
      <c r="Y3130" s="29">
        <f t="shared" si="658"/>
        <v>14830.630000000001</v>
      </c>
      <c r="Z3130" s="36"/>
      <c r="AA3130" s="36">
        <f t="shared" si="657"/>
        <v>14830.630000000001</v>
      </c>
      <c r="AB3130" s="29">
        <f t="shared" si="659"/>
        <v>11176.06</v>
      </c>
      <c r="AC3130" s="30">
        <f t="shared" si="660"/>
        <v>121.48</v>
      </c>
    </row>
    <row r="3131" spans="1:30" x14ac:dyDescent="0.2">
      <c r="A3131" s="1" t="s">
        <v>8076</v>
      </c>
      <c r="B3131" s="31" t="s">
        <v>8286</v>
      </c>
      <c r="C3131" s="1">
        <v>0</v>
      </c>
      <c r="D3131" s="1" t="s">
        <v>11750</v>
      </c>
      <c r="E3131" s="1" t="s">
        <v>18371</v>
      </c>
      <c r="F3131" s="1">
        <v>0</v>
      </c>
      <c r="G3131" s="19">
        <v>80</v>
      </c>
      <c r="H3131" s="29">
        <f t="shared" si="661"/>
        <v>10929.3</v>
      </c>
      <c r="I3131" s="32">
        <v>819</v>
      </c>
      <c r="J3131" s="32">
        <v>25</v>
      </c>
      <c r="K3131" s="33">
        <f t="shared" si="662"/>
        <v>3.0525030525030524E-2</v>
      </c>
      <c r="L3131" s="34">
        <f t="shared" si="666"/>
        <v>15.910015910015909</v>
      </c>
      <c r="M3131" s="32">
        <v>820</v>
      </c>
      <c r="N3131" s="32">
        <v>79</v>
      </c>
      <c r="O3131" s="33">
        <f t="shared" si="663"/>
        <v>9.6341463414634149E-2</v>
      </c>
      <c r="P3131" s="34">
        <f t="shared" si="667"/>
        <v>12.502227796296909</v>
      </c>
      <c r="Q3131" s="35">
        <v>0.7</v>
      </c>
      <c r="R3131" s="34">
        <f t="shared" si="668"/>
        <v>70</v>
      </c>
      <c r="S3131" s="33">
        <v>19.5</v>
      </c>
      <c r="T3131" s="34">
        <f t="shared" si="669"/>
        <v>56.201275690999289</v>
      </c>
      <c r="U3131" s="31">
        <f t="shared" si="664"/>
        <v>38.653379849328026</v>
      </c>
      <c r="V3131" s="32">
        <f t="shared" si="665"/>
        <v>31657</v>
      </c>
      <c r="W3131" s="36"/>
      <c r="X3131" s="36">
        <f t="shared" si="670"/>
        <v>4184.32</v>
      </c>
      <c r="Y3131" s="29">
        <f t="shared" si="658"/>
        <v>15113.619999999999</v>
      </c>
      <c r="Z3131" s="36"/>
      <c r="AA3131" s="36">
        <f t="shared" si="657"/>
        <v>15113.619999999999</v>
      </c>
      <c r="AB3131" s="29">
        <f t="shared" si="659"/>
        <v>11389.31</v>
      </c>
      <c r="AC3131" s="30">
        <f t="shared" si="660"/>
        <v>142.37</v>
      </c>
    </row>
    <row r="3132" spans="1:30" x14ac:dyDescent="0.2">
      <c r="A3132" s="1" t="s">
        <v>8080</v>
      </c>
      <c r="B3132" s="31" t="s">
        <v>8286</v>
      </c>
      <c r="C3132" s="1">
        <v>0</v>
      </c>
      <c r="D3132" s="1" t="s">
        <v>11751</v>
      </c>
      <c r="E3132" s="1" t="s">
        <v>18372</v>
      </c>
      <c r="F3132" s="1">
        <v>0</v>
      </c>
      <c r="G3132" s="19">
        <v>81</v>
      </c>
      <c r="H3132" s="29">
        <f t="shared" si="661"/>
        <v>11065.91</v>
      </c>
      <c r="I3132" s="32">
        <v>819</v>
      </c>
      <c r="J3132" s="32">
        <v>27</v>
      </c>
      <c r="K3132" s="33">
        <f t="shared" si="662"/>
        <v>3.2967032967032968E-2</v>
      </c>
      <c r="L3132" s="34">
        <f t="shared" si="666"/>
        <v>17.182817182817185</v>
      </c>
      <c r="M3132" s="32">
        <v>863</v>
      </c>
      <c r="N3132" s="32">
        <v>129</v>
      </c>
      <c r="O3132" s="33">
        <f t="shared" si="663"/>
        <v>0.14947856315179606</v>
      </c>
      <c r="P3132" s="34">
        <f t="shared" si="667"/>
        <v>19.397827072066633</v>
      </c>
      <c r="Q3132" s="35">
        <v>0</v>
      </c>
      <c r="R3132" s="34">
        <f t="shared" si="668"/>
        <v>0</v>
      </c>
      <c r="S3132" s="33">
        <v>19.98</v>
      </c>
      <c r="T3132" s="34">
        <f t="shared" si="669"/>
        <v>57.902197023387671</v>
      </c>
      <c r="U3132" s="31">
        <f t="shared" si="664"/>
        <v>23.620710319567873</v>
      </c>
      <c r="V3132" s="32">
        <f t="shared" si="665"/>
        <v>19345</v>
      </c>
      <c r="W3132" s="36"/>
      <c r="X3132" s="36">
        <f t="shared" si="670"/>
        <v>2556.96</v>
      </c>
      <c r="Y3132" s="29">
        <f t="shared" si="658"/>
        <v>13622.869999999999</v>
      </c>
      <c r="Z3132" s="36"/>
      <c r="AA3132" s="36">
        <f t="shared" si="657"/>
        <v>13622.869999999999</v>
      </c>
      <c r="AB3132" s="29">
        <f t="shared" si="659"/>
        <v>10265.92</v>
      </c>
      <c r="AC3132" s="30">
        <f t="shared" si="660"/>
        <v>126.74</v>
      </c>
      <c r="AD3132" s="29"/>
    </row>
    <row r="3133" spans="1:30" x14ac:dyDescent="0.2">
      <c r="A3133" s="1" t="s">
        <v>616</v>
      </c>
      <c r="B3133" s="31" t="s">
        <v>8287</v>
      </c>
      <c r="C3133" s="1">
        <v>0</v>
      </c>
      <c r="D3133" s="1" t="s">
        <v>11752</v>
      </c>
      <c r="E3133" s="1" t="s">
        <v>17960</v>
      </c>
      <c r="F3133" s="1">
        <v>0</v>
      </c>
      <c r="G3133" s="19">
        <v>83</v>
      </c>
      <c r="H3133" s="29">
        <f t="shared" si="661"/>
        <v>11339.14</v>
      </c>
      <c r="I3133" s="32">
        <v>820</v>
      </c>
      <c r="J3133" s="32">
        <v>35</v>
      </c>
      <c r="K3133" s="33">
        <f t="shared" si="662"/>
        <v>4.2682926829268296E-2</v>
      </c>
      <c r="L3133" s="34">
        <f t="shared" si="666"/>
        <v>22.246858832224685</v>
      </c>
      <c r="M3133" s="32">
        <v>767</v>
      </c>
      <c r="N3133" s="32">
        <v>5</v>
      </c>
      <c r="O3133" s="33">
        <f t="shared" si="663"/>
        <v>6.51890482398957E-3</v>
      </c>
      <c r="P3133" s="34">
        <f t="shared" si="667"/>
        <v>0.84595801437158302</v>
      </c>
      <c r="Q3133" s="35">
        <v>0</v>
      </c>
      <c r="R3133" s="34">
        <f t="shared" si="668"/>
        <v>0</v>
      </c>
      <c r="S3133" s="33">
        <v>23.43</v>
      </c>
      <c r="T3133" s="34">
        <f t="shared" si="669"/>
        <v>70.127569099929133</v>
      </c>
      <c r="U3133" s="31">
        <f t="shared" si="664"/>
        <v>23.305096486631349</v>
      </c>
      <c r="V3133" s="32">
        <f t="shared" si="665"/>
        <v>19110</v>
      </c>
      <c r="W3133" s="36"/>
      <c r="X3133" s="36">
        <f t="shared" si="670"/>
        <v>2525.9</v>
      </c>
      <c r="Y3133" s="29">
        <f t="shared" si="658"/>
        <v>13865.039999999999</v>
      </c>
      <c r="Z3133" s="36"/>
      <c r="AA3133" s="36">
        <f t="shared" si="657"/>
        <v>13865.039999999999</v>
      </c>
      <c r="AB3133" s="29">
        <f t="shared" si="659"/>
        <v>10448.41</v>
      </c>
      <c r="AC3133" s="30">
        <f t="shared" si="660"/>
        <v>125.88</v>
      </c>
      <c r="AD3133" s="29"/>
    </row>
    <row r="3134" spans="1:30" x14ac:dyDescent="0.2">
      <c r="A3134" s="1" t="s">
        <v>780</v>
      </c>
      <c r="B3134" s="31" t="s">
        <v>8286</v>
      </c>
      <c r="C3134" s="1">
        <v>0</v>
      </c>
      <c r="D3134" s="1" t="s">
        <v>11753</v>
      </c>
      <c r="E3134" s="1" t="s">
        <v>18373</v>
      </c>
      <c r="F3134" s="1">
        <v>0</v>
      </c>
      <c r="G3134" s="19">
        <v>81</v>
      </c>
      <c r="H3134" s="29">
        <f t="shared" si="661"/>
        <v>11065.91</v>
      </c>
      <c r="I3134" s="32">
        <v>820</v>
      </c>
      <c r="J3134" s="32">
        <v>41</v>
      </c>
      <c r="K3134" s="33">
        <f t="shared" si="662"/>
        <v>0.05</v>
      </c>
      <c r="L3134" s="34">
        <f t="shared" si="666"/>
        <v>26.060606060606062</v>
      </c>
      <c r="M3134" s="32">
        <v>870</v>
      </c>
      <c r="N3134" s="32">
        <v>45</v>
      </c>
      <c r="O3134" s="33">
        <f t="shared" si="663"/>
        <v>5.1724137931034482E-2</v>
      </c>
      <c r="P3134" s="34">
        <f t="shared" si="667"/>
        <v>6.7122392795483181</v>
      </c>
      <c r="Q3134" s="35">
        <v>1</v>
      </c>
      <c r="R3134" s="34">
        <f t="shared" si="668"/>
        <v>100</v>
      </c>
      <c r="S3134" s="33">
        <v>19.07</v>
      </c>
      <c r="T3134" s="34">
        <f t="shared" si="669"/>
        <v>54.677533664068037</v>
      </c>
      <c r="U3134" s="31">
        <f t="shared" si="664"/>
        <v>46.86259475105561</v>
      </c>
      <c r="V3134" s="32">
        <f t="shared" si="665"/>
        <v>38427</v>
      </c>
      <c r="W3134" s="36"/>
      <c r="X3134" s="36">
        <f t="shared" si="670"/>
        <v>5079.16</v>
      </c>
      <c r="Y3134" s="29">
        <f t="shared" si="658"/>
        <v>16145.07</v>
      </c>
      <c r="Z3134" s="36"/>
      <c r="AA3134" s="36">
        <f t="shared" si="657"/>
        <v>16145.07</v>
      </c>
      <c r="AB3134" s="29">
        <f t="shared" si="659"/>
        <v>12166.59</v>
      </c>
      <c r="AC3134" s="30">
        <f t="shared" si="660"/>
        <v>150.19999999999999</v>
      </c>
      <c r="AD3134" s="29"/>
    </row>
    <row r="3135" spans="1:30" x14ac:dyDescent="0.2">
      <c r="A3135" s="1" t="s">
        <v>1505</v>
      </c>
      <c r="B3135" s="31" t="s">
        <v>8286</v>
      </c>
      <c r="C3135" s="1">
        <v>0</v>
      </c>
      <c r="D3135" s="1" t="s">
        <v>11754</v>
      </c>
      <c r="E3135" s="1" t="s">
        <v>17592</v>
      </c>
      <c r="F3135" s="1">
        <v>0</v>
      </c>
      <c r="G3135" s="19">
        <v>74</v>
      </c>
      <c r="H3135" s="29">
        <f t="shared" si="661"/>
        <v>10109.6</v>
      </c>
      <c r="I3135" s="32">
        <v>820</v>
      </c>
      <c r="J3135" s="32">
        <v>12</v>
      </c>
      <c r="K3135" s="33">
        <f t="shared" si="662"/>
        <v>1.4634146341463415E-2</v>
      </c>
      <c r="L3135" s="34">
        <f t="shared" si="666"/>
        <v>7.6274944567627498</v>
      </c>
      <c r="M3135" s="32">
        <v>856</v>
      </c>
      <c r="N3135" s="32">
        <v>59</v>
      </c>
      <c r="O3135" s="33">
        <f t="shared" si="663"/>
        <v>6.8925233644859807E-2</v>
      </c>
      <c r="P3135" s="34">
        <f t="shared" si="667"/>
        <v>8.9444247720460837</v>
      </c>
      <c r="Q3135" s="35">
        <v>0</v>
      </c>
      <c r="R3135" s="34">
        <f t="shared" si="668"/>
        <v>0</v>
      </c>
      <c r="S3135" s="33">
        <v>19.07</v>
      </c>
      <c r="T3135" s="34">
        <f t="shared" si="669"/>
        <v>54.677533664068037</v>
      </c>
      <c r="U3135" s="31">
        <f t="shared" si="664"/>
        <v>17.812363223219219</v>
      </c>
      <c r="V3135" s="32">
        <f t="shared" si="665"/>
        <v>14606</v>
      </c>
      <c r="W3135" s="36"/>
      <c r="X3135" s="36">
        <f t="shared" si="670"/>
        <v>1930.57</v>
      </c>
      <c r="Y3135" s="29">
        <f t="shared" si="658"/>
        <v>12040.17</v>
      </c>
      <c r="Z3135" s="36"/>
      <c r="AA3135" s="36">
        <f t="shared" si="657"/>
        <v>12040.17</v>
      </c>
      <c r="AB3135" s="29">
        <f t="shared" si="659"/>
        <v>9073.23</v>
      </c>
      <c r="AC3135" s="30">
        <f t="shared" si="660"/>
        <v>122.61</v>
      </c>
      <c r="AD3135" s="29"/>
    </row>
    <row r="3136" spans="1:30" x14ac:dyDescent="0.2">
      <c r="A3136" s="1" t="s">
        <v>1892</v>
      </c>
      <c r="B3136" s="31" t="s">
        <v>8290</v>
      </c>
      <c r="C3136" s="1">
        <v>0</v>
      </c>
      <c r="D3136" s="1" t="s">
        <v>11755</v>
      </c>
      <c r="E3136" s="1" t="s">
        <v>16610</v>
      </c>
      <c r="F3136" s="1">
        <v>0</v>
      </c>
      <c r="G3136" s="19">
        <v>61</v>
      </c>
      <c r="H3136" s="29">
        <f t="shared" si="661"/>
        <v>8333.59</v>
      </c>
      <c r="I3136" s="32">
        <v>820</v>
      </c>
      <c r="J3136" s="32">
        <v>14</v>
      </c>
      <c r="K3136" s="33">
        <f t="shared" si="662"/>
        <v>1.7073170731707318E-2</v>
      </c>
      <c r="L3136" s="34">
        <f t="shared" si="666"/>
        <v>8.8987435328898741</v>
      </c>
      <c r="M3136" s="32">
        <v>812</v>
      </c>
      <c r="N3136" s="32">
        <v>106</v>
      </c>
      <c r="O3136" s="33">
        <f t="shared" si="663"/>
        <v>0.13054187192118227</v>
      </c>
      <c r="P3136" s="34">
        <f t="shared" si="667"/>
        <v>16.940413419812423</v>
      </c>
      <c r="Q3136" s="35">
        <v>0</v>
      </c>
      <c r="R3136" s="34">
        <f t="shared" si="668"/>
        <v>0</v>
      </c>
      <c r="S3136" s="33">
        <v>23.43</v>
      </c>
      <c r="T3136" s="34">
        <f t="shared" si="669"/>
        <v>70.127569099929133</v>
      </c>
      <c r="U3136" s="31">
        <f t="shared" si="664"/>
        <v>23.991681513157857</v>
      </c>
      <c r="V3136" s="32">
        <f t="shared" si="665"/>
        <v>19673</v>
      </c>
      <c r="W3136" s="36"/>
      <c r="X3136" s="36">
        <f t="shared" si="670"/>
        <v>2600.31</v>
      </c>
      <c r="Y3136" s="29">
        <f t="shared" si="658"/>
        <v>10933.9</v>
      </c>
      <c r="Z3136" s="36"/>
      <c r="AA3136" s="36">
        <f t="shared" ref="AA3136:AA3199" si="671">Y3136-Z3136</f>
        <v>10933.9</v>
      </c>
      <c r="AB3136" s="29">
        <f t="shared" si="659"/>
        <v>8239.56</v>
      </c>
      <c r="AC3136" s="30">
        <f t="shared" si="660"/>
        <v>135.07</v>
      </c>
    </row>
    <row r="3137" spans="1:30" x14ac:dyDescent="0.2">
      <c r="A3137" s="1" t="s">
        <v>2149</v>
      </c>
      <c r="B3137" s="31" t="s">
        <v>8287</v>
      </c>
      <c r="C3137" s="1">
        <v>0</v>
      </c>
      <c r="D3137" s="1" t="s">
        <v>11756</v>
      </c>
      <c r="E3137" s="1" t="s">
        <v>17019</v>
      </c>
      <c r="F3137" s="1">
        <v>0</v>
      </c>
      <c r="G3137" s="19">
        <v>104</v>
      </c>
      <c r="H3137" s="29">
        <f t="shared" si="661"/>
        <v>14208.08</v>
      </c>
      <c r="I3137" s="32">
        <v>820</v>
      </c>
      <c r="J3137" s="32">
        <v>37</v>
      </c>
      <c r="K3137" s="33">
        <f t="shared" si="662"/>
        <v>4.5121951219512194E-2</v>
      </c>
      <c r="L3137" s="34">
        <f t="shared" si="666"/>
        <v>23.518107908351809</v>
      </c>
      <c r="M3137" s="32">
        <v>739</v>
      </c>
      <c r="N3137" s="32">
        <v>11</v>
      </c>
      <c r="O3137" s="33">
        <f t="shared" si="663"/>
        <v>1.4884979702300407E-2</v>
      </c>
      <c r="P3137" s="34">
        <f t="shared" si="667"/>
        <v>1.931623211705831</v>
      </c>
      <c r="Q3137" s="35">
        <v>0</v>
      </c>
      <c r="R3137" s="34">
        <f t="shared" si="668"/>
        <v>0</v>
      </c>
      <c r="S3137" s="33">
        <v>16.399999999999999</v>
      </c>
      <c r="T3137" s="34">
        <f t="shared" si="669"/>
        <v>45.216158752657684</v>
      </c>
      <c r="U3137" s="31">
        <f t="shared" si="664"/>
        <v>17.666472468178831</v>
      </c>
      <c r="V3137" s="32">
        <f t="shared" si="665"/>
        <v>14487</v>
      </c>
      <c r="W3137" s="36"/>
      <c r="X3137" s="36">
        <f t="shared" si="670"/>
        <v>1914.84</v>
      </c>
      <c r="Y3137" s="29">
        <f t="shared" ref="Y3137:Y3200" si="672">H3137+W3137+X3137</f>
        <v>16122.92</v>
      </c>
      <c r="Z3137" s="36"/>
      <c r="AA3137" s="36">
        <f t="shared" si="671"/>
        <v>16122.92</v>
      </c>
      <c r="AB3137" s="29">
        <f t="shared" ref="AB3137:AB3200" si="673">ROUND(AA3137/1.327,2)</f>
        <v>12149.9</v>
      </c>
      <c r="AC3137" s="30">
        <f t="shared" ref="AC3137:AC3200" si="674">ROUND(AB3137/G3137,2)</f>
        <v>116.83</v>
      </c>
      <c r="AD3137" s="29"/>
    </row>
    <row r="3138" spans="1:30" x14ac:dyDescent="0.2">
      <c r="A3138" s="1" t="s">
        <v>2647</v>
      </c>
      <c r="B3138" s="31" t="s">
        <v>8286</v>
      </c>
      <c r="C3138" s="1">
        <v>0</v>
      </c>
      <c r="D3138" s="1" t="s">
        <v>11757</v>
      </c>
      <c r="E3138" s="1" t="s">
        <v>18374</v>
      </c>
      <c r="F3138" s="1">
        <v>0</v>
      </c>
      <c r="G3138" s="19">
        <v>92</v>
      </c>
      <c r="H3138" s="29">
        <f t="shared" si="661"/>
        <v>12568.69</v>
      </c>
      <c r="I3138" s="32">
        <v>820</v>
      </c>
      <c r="J3138" s="32">
        <v>44</v>
      </c>
      <c r="K3138" s="33">
        <f t="shared" si="662"/>
        <v>5.3658536585365853E-2</v>
      </c>
      <c r="L3138" s="34">
        <f t="shared" si="666"/>
        <v>27.967479674796746</v>
      </c>
      <c r="M3138" s="32">
        <v>863</v>
      </c>
      <c r="N3138" s="32">
        <v>55</v>
      </c>
      <c r="O3138" s="33">
        <f t="shared" si="663"/>
        <v>6.3731170336037077E-2</v>
      </c>
      <c r="P3138" s="34">
        <f t="shared" si="667"/>
        <v>8.2703913873152324</v>
      </c>
      <c r="Q3138" s="35">
        <v>0</v>
      </c>
      <c r="R3138" s="34">
        <f t="shared" si="668"/>
        <v>0</v>
      </c>
      <c r="S3138" s="33">
        <v>17.079999999999998</v>
      </c>
      <c r="T3138" s="34">
        <f t="shared" si="669"/>
        <v>47.625797306874553</v>
      </c>
      <c r="U3138" s="31">
        <f t="shared" si="664"/>
        <v>20.965917092246634</v>
      </c>
      <c r="V3138" s="32">
        <f t="shared" si="665"/>
        <v>17192</v>
      </c>
      <c r="W3138" s="36"/>
      <c r="X3138" s="36">
        <f t="shared" si="670"/>
        <v>2272.38</v>
      </c>
      <c r="Y3138" s="29">
        <f t="shared" si="672"/>
        <v>14841.07</v>
      </c>
      <c r="Z3138" s="36"/>
      <c r="AA3138" s="36">
        <f t="shared" si="671"/>
        <v>14841.07</v>
      </c>
      <c r="AB3138" s="29">
        <f t="shared" si="673"/>
        <v>11183.93</v>
      </c>
      <c r="AC3138" s="30">
        <f t="shared" si="674"/>
        <v>121.56</v>
      </c>
      <c r="AD3138" s="29"/>
    </row>
    <row r="3139" spans="1:30" x14ac:dyDescent="0.2">
      <c r="A3139" s="1" t="s">
        <v>3554</v>
      </c>
      <c r="B3139" s="31" t="s">
        <v>8286</v>
      </c>
      <c r="C3139" s="1">
        <v>0</v>
      </c>
      <c r="D3139" s="1" t="s">
        <v>11758</v>
      </c>
      <c r="E3139" s="1" t="s">
        <v>18375</v>
      </c>
      <c r="F3139" s="1">
        <v>0</v>
      </c>
      <c r="G3139" s="19">
        <v>88</v>
      </c>
      <c r="H3139" s="29">
        <f t="shared" ref="H3139:H3202" si="675">ROUND(G3139/G$8364*H$8369,2)</f>
        <v>12022.23</v>
      </c>
      <c r="I3139" s="32">
        <v>820</v>
      </c>
      <c r="J3139" s="32">
        <v>49</v>
      </c>
      <c r="K3139" s="33">
        <f t="shared" ref="K3139:K3202" si="676">IF(I3139=0,0,J3139/I3139)</f>
        <v>5.9756097560975607E-2</v>
      </c>
      <c r="L3139" s="34">
        <f t="shared" si="666"/>
        <v>31.145602365114556</v>
      </c>
      <c r="M3139" s="32">
        <v>797</v>
      </c>
      <c r="N3139" s="32">
        <v>100</v>
      </c>
      <c r="O3139" s="33">
        <f t="shared" ref="O3139:O3202" si="677">IF(M3139=0,0,N3139/M3139)</f>
        <v>0.12547051442910917</v>
      </c>
      <c r="P3139" s="34">
        <f t="shared" si="667"/>
        <v>16.28230356393988</v>
      </c>
      <c r="Q3139" s="35">
        <v>0</v>
      </c>
      <c r="R3139" s="34">
        <f t="shared" si="668"/>
        <v>0</v>
      </c>
      <c r="S3139" s="33">
        <v>22.16</v>
      </c>
      <c r="T3139" s="34">
        <f t="shared" si="669"/>
        <v>65.627214741318213</v>
      </c>
      <c r="U3139" s="31">
        <f t="shared" ref="U3139:U3202" si="678">(L3139+P3139+R3139+T3139)/4</f>
        <v>28.263780167593161</v>
      </c>
      <c r="V3139" s="32">
        <f t="shared" ref="V3139:V3202" si="679">ROUND(U3139*I3139,0)</f>
        <v>23176</v>
      </c>
      <c r="W3139" s="36"/>
      <c r="X3139" s="36">
        <f t="shared" si="670"/>
        <v>3063.33</v>
      </c>
      <c r="Y3139" s="29">
        <f t="shared" si="672"/>
        <v>15085.56</v>
      </c>
      <c r="Z3139" s="36"/>
      <c r="AA3139" s="36">
        <f t="shared" si="671"/>
        <v>15085.56</v>
      </c>
      <c r="AB3139" s="29">
        <f t="shared" si="673"/>
        <v>11368.17</v>
      </c>
      <c r="AC3139" s="30">
        <f t="shared" si="674"/>
        <v>129.18</v>
      </c>
      <c r="AD3139" s="29"/>
    </row>
    <row r="3140" spans="1:30" x14ac:dyDescent="0.2">
      <c r="A3140" s="1" t="s">
        <v>3871</v>
      </c>
      <c r="B3140" s="31" t="s">
        <v>8300</v>
      </c>
      <c r="C3140" s="1">
        <v>0</v>
      </c>
      <c r="D3140" s="1" t="s">
        <v>11759</v>
      </c>
      <c r="E3140" s="1" t="s">
        <v>18376</v>
      </c>
      <c r="F3140" s="1">
        <v>0</v>
      </c>
      <c r="G3140" s="19">
        <v>105</v>
      </c>
      <c r="H3140" s="29">
        <f t="shared" si="675"/>
        <v>14344.7</v>
      </c>
      <c r="I3140" s="32">
        <v>820</v>
      </c>
      <c r="J3140" s="32">
        <v>77</v>
      </c>
      <c r="K3140" s="33">
        <f t="shared" si="676"/>
        <v>9.3902439024390244E-2</v>
      </c>
      <c r="L3140" s="34">
        <f t="shared" ref="L3140:L3203" si="680">(K3140-K$8370)/(K$8369-K$8370)*100</f>
        <v>48.943089430894304</v>
      </c>
      <c r="M3140" s="32">
        <v>863</v>
      </c>
      <c r="N3140" s="32">
        <v>136</v>
      </c>
      <c r="O3140" s="33">
        <f t="shared" si="677"/>
        <v>0.15758980301274622</v>
      </c>
      <c r="P3140" s="34">
        <f t="shared" ref="P3140:P3203" si="681">(O3140-O$8370)/(O$8369-O$8370)*100</f>
        <v>20.450422339543117</v>
      </c>
      <c r="Q3140" s="35">
        <v>0</v>
      </c>
      <c r="R3140" s="34">
        <f t="shared" ref="R3140:R3203" si="682">(Q3140-Q$8370)/(Q$8369-Q$8370)*100</f>
        <v>0</v>
      </c>
      <c r="S3140" s="33">
        <v>20</v>
      </c>
      <c r="T3140" s="34">
        <f t="shared" ref="T3140:T3203" si="683">(S3140-S$8370)/(S$8369-S$8370)*100</f>
        <v>57.973068745570522</v>
      </c>
      <c r="U3140" s="31">
        <f t="shared" si="678"/>
        <v>31.841645129001982</v>
      </c>
      <c r="V3140" s="32">
        <f t="shared" si="679"/>
        <v>26110</v>
      </c>
      <c r="W3140" s="36"/>
      <c r="X3140" s="36">
        <f t="shared" ref="X3140:X3203" si="684">ROUND(V3140*X$8369/V$8364,2)</f>
        <v>3451.14</v>
      </c>
      <c r="Y3140" s="29">
        <f t="shared" si="672"/>
        <v>17795.84</v>
      </c>
      <c r="Z3140" s="36"/>
      <c r="AA3140" s="36">
        <f t="shared" si="671"/>
        <v>17795.84</v>
      </c>
      <c r="AB3140" s="29">
        <f t="shared" si="673"/>
        <v>13410.58</v>
      </c>
      <c r="AC3140" s="30">
        <f t="shared" si="674"/>
        <v>127.72</v>
      </c>
      <c r="AD3140" s="29"/>
    </row>
    <row r="3141" spans="1:30" x14ac:dyDescent="0.2">
      <c r="A3141" s="1" t="s">
        <v>4413</v>
      </c>
      <c r="B3141" s="31" t="s">
        <v>8286</v>
      </c>
      <c r="C3141" s="1">
        <v>0</v>
      </c>
      <c r="D3141" s="1" t="s">
        <v>11760</v>
      </c>
      <c r="E3141" s="1" t="s">
        <v>16646</v>
      </c>
      <c r="F3141" s="1">
        <v>0</v>
      </c>
      <c r="G3141" s="19">
        <v>81</v>
      </c>
      <c r="H3141" s="29">
        <f t="shared" si="675"/>
        <v>11065.91</v>
      </c>
      <c r="I3141" s="32">
        <v>820</v>
      </c>
      <c r="J3141" s="32">
        <v>29</v>
      </c>
      <c r="K3141" s="33">
        <f t="shared" si="676"/>
        <v>3.5365853658536582E-2</v>
      </c>
      <c r="L3141" s="34">
        <f t="shared" si="680"/>
        <v>18.433111603843308</v>
      </c>
      <c r="M3141" s="32">
        <v>765</v>
      </c>
      <c r="N3141" s="32">
        <v>4</v>
      </c>
      <c r="O3141" s="33">
        <f t="shared" si="677"/>
        <v>5.2287581699346402E-3</v>
      </c>
      <c r="P3141" s="34">
        <f t="shared" si="681"/>
        <v>0.67853573544889312</v>
      </c>
      <c r="Q3141" s="35">
        <v>0</v>
      </c>
      <c r="R3141" s="34">
        <f t="shared" si="682"/>
        <v>0</v>
      </c>
      <c r="S3141" s="33">
        <v>20.5</v>
      </c>
      <c r="T3141" s="34">
        <f t="shared" si="683"/>
        <v>59.744861800141749</v>
      </c>
      <c r="U3141" s="31">
        <f t="shared" si="678"/>
        <v>19.714127284858488</v>
      </c>
      <c r="V3141" s="32">
        <f t="shared" si="679"/>
        <v>16166</v>
      </c>
      <c r="W3141" s="36"/>
      <c r="X3141" s="36">
        <f t="shared" si="684"/>
        <v>2136.77</v>
      </c>
      <c r="Y3141" s="29">
        <f t="shared" si="672"/>
        <v>13202.68</v>
      </c>
      <c r="Z3141" s="36"/>
      <c r="AA3141" s="36">
        <f t="shared" si="671"/>
        <v>13202.68</v>
      </c>
      <c r="AB3141" s="29">
        <f t="shared" si="673"/>
        <v>9949.27</v>
      </c>
      <c r="AC3141" s="30">
        <f t="shared" si="674"/>
        <v>122.83</v>
      </c>
      <c r="AD3141" s="29"/>
    </row>
    <row r="3142" spans="1:30" x14ac:dyDescent="0.2">
      <c r="A3142" s="1" t="s">
        <v>7066</v>
      </c>
      <c r="B3142" s="31" t="s">
        <v>8286</v>
      </c>
      <c r="C3142" s="1">
        <v>0</v>
      </c>
      <c r="D3142" s="1" t="s">
        <v>11761</v>
      </c>
      <c r="E3142" s="1" t="s">
        <v>18377</v>
      </c>
      <c r="F3142" s="1">
        <v>0</v>
      </c>
      <c r="G3142" s="19">
        <v>80</v>
      </c>
      <c r="H3142" s="29">
        <f t="shared" si="675"/>
        <v>10929.3</v>
      </c>
      <c r="I3142" s="32">
        <v>820</v>
      </c>
      <c r="J3142" s="32">
        <v>39</v>
      </c>
      <c r="K3142" s="33">
        <f t="shared" si="676"/>
        <v>4.7560975609756098E-2</v>
      </c>
      <c r="L3142" s="34">
        <f t="shared" si="680"/>
        <v>24.789356984478935</v>
      </c>
      <c r="M3142" s="32">
        <v>826</v>
      </c>
      <c r="N3142" s="32">
        <v>70</v>
      </c>
      <c r="O3142" s="33">
        <f t="shared" si="677"/>
        <v>8.4745762711864403E-2</v>
      </c>
      <c r="P3142" s="34">
        <f t="shared" si="681"/>
        <v>10.997454186830577</v>
      </c>
      <c r="Q3142" s="35">
        <v>0</v>
      </c>
      <c r="R3142" s="34">
        <f t="shared" si="682"/>
        <v>0</v>
      </c>
      <c r="S3142" s="33">
        <v>20</v>
      </c>
      <c r="T3142" s="34">
        <f t="shared" si="683"/>
        <v>57.973068745570522</v>
      </c>
      <c r="U3142" s="31">
        <f t="shared" si="678"/>
        <v>23.43996997922001</v>
      </c>
      <c r="V3142" s="32">
        <f t="shared" si="679"/>
        <v>19221</v>
      </c>
      <c r="W3142" s="36"/>
      <c r="X3142" s="36">
        <f t="shared" si="684"/>
        <v>2540.5700000000002</v>
      </c>
      <c r="Y3142" s="29">
        <f t="shared" si="672"/>
        <v>13469.869999999999</v>
      </c>
      <c r="Z3142" s="36"/>
      <c r="AA3142" s="36">
        <f t="shared" si="671"/>
        <v>13469.869999999999</v>
      </c>
      <c r="AB3142" s="29">
        <f t="shared" si="673"/>
        <v>10150.620000000001</v>
      </c>
      <c r="AC3142" s="30">
        <f t="shared" si="674"/>
        <v>126.88</v>
      </c>
      <c r="AD3142" s="29"/>
    </row>
    <row r="3143" spans="1:30" x14ac:dyDescent="0.2">
      <c r="A3143" s="1" t="s">
        <v>7279</v>
      </c>
      <c r="B3143" s="31" t="s">
        <v>8287</v>
      </c>
      <c r="C3143" s="1">
        <v>0</v>
      </c>
      <c r="D3143" s="1" t="s">
        <v>11762</v>
      </c>
      <c r="E3143" s="1" t="s">
        <v>18378</v>
      </c>
      <c r="F3143" s="1">
        <v>0</v>
      </c>
      <c r="G3143" s="19">
        <v>64</v>
      </c>
      <c r="H3143" s="29">
        <f t="shared" si="675"/>
        <v>8743.44</v>
      </c>
      <c r="I3143" s="32">
        <v>820</v>
      </c>
      <c r="J3143" s="32">
        <v>18</v>
      </c>
      <c r="K3143" s="33">
        <f t="shared" si="676"/>
        <v>2.1951219512195121E-2</v>
      </c>
      <c r="L3143" s="34">
        <f t="shared" si="680"/>
        <v>11.441241685144123</v>
      </c>
      <c r="M3143" s="32">
        <v>801</v>
      </c>
      <c r="N3143" s="32">
        <v>61</v>
      </c>
      <c r="O3143" s="33">
        <f t="shared" si="677"/>
        <v>7.6154806491885149E-2</v>
      </c>
      <c r="P3143" s="34">
        <f t="shared" si="681"/>
        <v>9.8826061469171673</v>
      </c>
      <c r="Q3143" s="35">
        <v>0</v>
      </c>
      <c r="R3143" s="34">
        <f t="shared" si="682"/>
        <v>0</v>
      </c>
      <c r="S3143" s="33">
        <v>23.43</v>
      </c>
      <c r="T3143" s="34">
        <f t="shared" si="683"/>
        <v>70.127569099929133</v>
      </c>
      <c r="U3143" s="31">
        <f t="shared" si="678"/>
        <v>22.862854232997606</v>
      </c>
      <c r="V3143" s="32">
        <f t="shared" si="679"/>
        <v>18748</v>
      </c>
      <c r="W3143" s="36"/>
      <c r="X3143" s="36">
        <f t="shared" si="684"/>
        <v>2478.0500000000002</v>
      </c>
      <c r="Y3143" s="29">
        <f t="shared" si="672"/>
        <v>11221.490000000002</v>
      </c>
      <c r="Z3143" s="36"/>
      <c r="AA3143" s="36">
        <f t="shared" si="671"/>
        <v>11221.490000000002</v>
      </c>
      <c r="AB3143" s="29">
        <f t="shared" si="673"/>
        <v>8456.2800000000007</v>
      </c>
      <c r="AC3143" s="30">
        <f t="shared" si="674"/>
        <v>132.13</v>
      </c>
    </row>
    <row r="3144" spans="1:30" x14ac:dyDescent="0.2">
      <c r="A3144" s="1" t="s">
        <v>647</v>
      </c>
      <c r="B3144" s="31" t="s">
        <v>8288</v>
      </c>
      <c r="C3144" s="1">
        <v>0</v>
      </c>
      <c r="D3144" s="1" t="s">
        <v>11763</v>
      </c>
      <c r="E3144" s="1" t="s">
        <v>18181</v>
      </c>
      <c r="F3144" s="1">
        <v>0</v>
      </c>
      <c r="G3144" s="19">
        <v>68</v>
      </c>
      <c r="H3144" s="29">
        <f t="shared" si="675"/>
        <v>9289.9</v>
      </c>
      <c r="I3144" s="32">
        <v>821</v>
      </c>
      <c r="J3144" s="32">
        <v>18</v>
      </c>
      <c r="K3144" s="33">
        <f t="shared" si="676"/>
        <v>2.192448233861145E-2</v>
      </c>
      <c r="L3144" s="34">
        <f t="shared" si="680"/>
        <v>11.42730594618536</v>
      </c>
      <c r="M3144" s="32">
        <v>807</v>
      </c>
      <c r="N3144" s="32">
        <v>19</v>
      </c>
      <c r="O3144" s="33">
        <f t="shared" si="677"/>
        <v>2.3543990086741014E-2</v>
      </c>
      <c r="P3144" s="34">
        <f t="shared" si="681"/>
        <v>3.0553026377787056</v>
      </c>
      <c r="Q3144" s="35">
        <v>0</v>
      </c>
      <c r="R3144" s="34">
        <f t="shared" si="682"/>
        <v>0</v>
      </c>
      <c r="S3144" s="33">
        <v>23.46</v>
      </c>
      <c r="T3144" s="34">
        <f t="shared" si="683"/>
        <v>70.233876683203405</v>
      </c>
      <c r="U3144" s="31">
        <f t="shared" si="678"/>
        <v>21.179121316791868</v>
      </c>
      <c r="V3144" s="32">
        <f t="shared" si="679"/>
        <v>17388</v>
      </c>
      <c r="W3144" s="36"/>
      <c r="X3144" s="36">
        <f t="shared" si="684"/>
        <v>2298.29</v>
      </c>
      <c r="Y3144" s="29">
        <f t="shared" si="672"/>
        <v>11588.189999999999</v>
      </c>
      <c r="Z3144" s="36"/>
      <c r="AA3144" s="36">
        <f t="shared" si="671"/>
        <v>11588.189999999999</v>
      </c>
      <c r="AB3144" s="29">
        <f t="shared" si="673"/>
        <v>8732.6200000000008</v>
      </c>
      <c r="AC3144" s="30">
        <f t="shared" si="674"/>
        <v>128.41999999999999</v>
      </c>
      <c r="AD3144" s="29"/>
    </row>
    <row r="3145" spans="1:30" x14ac:dyDescent="0.2">
      <c r="A3145" s="1" t="s">
        <v>1741</v>
      </c>
      <c r="B3145" s="31" t="s">
        <v>8286</v>
      </c>
      <c r="C3145" s="1">
        <v>0</v>
      </c>
      <c r="D3145" s="1" t="s">
        <v>11764</v>
      </c>
      <c r="E3145" s="1" t="s">
        <v>16607</v>
      </c>
      <c r="F3145" s="1">
        <v>0</v>
      </c>
      <c r="G3145" s="19">
        <v>76</v>
      </c>
      <c r="H3145" s="29">
        <f t="shared" si="675"/>
        <v>10382.83</v>
      </c>
      <c r="I3145" s="32">
        <v>821</v>
      </c>
      <c r="J3145" s="32">
        <v>27</v>
      </c>
      <c r="K3145" s="33">
        <f t="shared" si="676"/>
        <v>3.2886723507917173E-2</v>
      </c>
      <c r="L3145" s="34">
        <f t="shared" si="680"/>
        <v>17.140958919278042</v>
      </c>
      <c r="M3145" s="32">
        <v>806</v>
      </c>
      <c r="N3145" s="32">
        <v>92</v>
      </c>
      <c r="O3145" s="33">
        <f t="shared" si="677"/>
        <v>0.11414392059553349</v>
      </c>
      <c r="P3145" s="34">
        <f t="shared" si="681"/>
        <v>14.81245194196436</v>
      </c>
      <c r="Q3145" s="35">
        <v>0</v>
      </c>
      <c r="R3145" s="34">
        <f t="shared" si="682"/>
        <v>0</v>
      </c>
      <c r="S3145" s="33">
        <v>18.66</v>
      </c>
      <c r="T3145" s="34">
        <f t="shared" si="683"/>
        <v>53.224663359319635</v>
      </c>
      <c r="U3145" s="31">
        <f t="shared" si="678"/>
        <v>21.29451855514051</v>
      </c>
      <c r="V3145" s="32">
        <f t="shared" si="679"/>
        <v>17483</v>
      </c>
      <c r="W3145" s="36"/>
      <c r="X3145" s="36">
        <f t="shared" si="684"/>
        <v>2310.85</v>
      </c>
      <c r="Y3145" s="29">
        <f t="shared" si="672"/>
        <v>12693.68</v>
      </c>
      <c r="Z3145" s="36"/>
      <c r="AA3145" s="36">
        <f t="shared" si="671"/>
        <v>12693.68</v>
      </c>
      <c r="AB3145" s="29">
        <f t="shared" si="673"/>
        <v>9565.7000000000007</v>
      </c>
      <c r="AC3145" s="30">
        <f t="shared" si="674"/>
        <v>125.86</v>
      </c>
    </row>
    <row r="3146" spans="1:30" x14ac:dyDescent="0.2">
      <c r="A3146" s="1" t="s">
        <v>3384</v>
      </c>
      <c r="B3146" s="31" t="s">
        <v>8286</v>
      </c>
      <c r="C3146" s="1">
        <v>0</v>
      </c>
      <c r="D3146" s="1" t="s">
        <v>11765</v>
      </c>
      <c r="E3146" s="1" t="s">
        <v>17476</v>
      </c>
      <c r="F3146" s="1">
        <v>0</v>
      </c>
      <c r="G3146" s="19">
        <v>102</v>
      </c>
      <c r="H3146" s="29">
        <f t="shared" si="675"/>
        <v>13934.85</v>
      </c>
      <c r="I3146" s="32">
        <v>821</v>
      </c>
      <c r="J3146" s="32">
        <v>32</v>
      </c>
      <c r="K3146" s="33">
        <f t="shared" si="676"/>
        <v>3.8976857490864797E-2</v>
      </c>
      <c r="L3146" s="34">
        <f t="shared" si="680"/>
        <v>20.315210570996197</v>
      </c>
      <c r="M3146" s="32">
        <v>828</v>
      </c>
      <c r="N3146" s="32">
        <v>74</v>
      </c>
      <c r="O3146" s="33">
        <f t="shared" si="677"/>
        <v>8.9371980676328497E-2</v>
      </c>
      <c r="P3146" s="34">
        <f t="shared" si="681"/>
        <v>11.597798304275917</v>
      </c>
      <c r="Q3146" s="35">
        <v>0</v>
      </c>
      <c r="R3146" s="34">
        <f t="shared" si="682"/>
        <v>0</v>
      </c>
      <c r="S3146" s="33">
        <v>18.239999999999998</v>
      </c>
      <c r="T3146" s="34">
        <f t="shared" si="683"/>
        <v>51.736357193479797</v>
      </c>
      <c r="U3146" s="31">
        <f t="shared" si="678"/>
        <v>20.912341517187976</v>
      </c>
      <c r="V3146" s="32">
        <f t="shared" si="679"/>
        <v>17169</v>
      </c>
      <c r="W3146" s="36"/>
      <c r="X3146" s="36">
        <f t="shared" si="684"/>
        <v>2269.34</v>
      </c>
      <c r="Y3146" s="29">
        <f t="shared" si="672"/>
        <v>16204.19</v>
      </c>
      <c r="Z3146" s="36"/>
      <c r="AA3146" s="36">
        <f t="shared" si="671"/>
        <v>16204.19</v>
      </c>
      <c r="AB3146" s="29">
        <f t="shared" si="673"/>
        <v>12211.15</v>
      </c>
      <c r="AC3146" s="30">
        <f t="shared" si="674"/>
        <v>119.72</v>
      </c>
    </row>
    <row r="3147" spans="1:30" x14ac:dyDescent="0.2">
      <c r="A3147" s="1" t="s">
        <v>3990</v>
      </c>
      <c r="B3147" s="31" t="s">
        <v>8286</v>
      </c>
      <c r="C3147" s="1">
        <v>0</v>
      </c>
      <c r="D3147" s="1" t="s">
        <v>11766</v>
      </c>
      <c r="E3147" s="1" t="s">
        <v>18276</v>
      </c>
      <c r="F3147" s="1">
        <v>0</v>
      </c>
      <c r="G3147" s="19">
        <v>72</v>
      </c>
      <c r="H3147" s="29">
        <f t="shared" si="675"/>
        <v>9836.3700000000008</v>
      </c>
      <c r="I3147" s="32">
        <v>821</v>
      </c>
      <c r="J3147" s="32">
        <v>26</v>
      </c>
      <c r="K3147" s="33">
        <f t="shared" si="676"/>
        <v>3.1668696711327646E-2</v>
      </c>
      <c r="L3147" s="34">
        <f t="shared" si="680"/>
        <v>16.50610858893441</v>
      </c>
      <c r="M3147" s="32">
        <v>813</v>
      </c>
      <c r="N3147" s="32">
        <v>83</v>
      </c>
      <c r="O3147" s="33">
        <f t="shared" si="677"/>
        <v>0.10209102091020911</v>
      </c>
      <c r="P3147" s="34">
        <f t="shared" si="681"/>
        <v>13.24834763909209</v>
      </c>
      <c r="Q3147" s="35">
        <v>0</v>
      </c>
      <c r="R3147" s="34">
        <f t="shared" si="682"/>
        <v>0</v>
      </c>
      <c r="S3147" s="33">
        <v>24.15</v>
      </c>
      <c r="T3147" s="34">
        <f t="shared" si="683"/>
        <v>72.678951098511689</v>
      </c>
      <c r="U3147" s="31">
        <f t="shared" si="678"/>
        <v>25.608351831634547</v>
      </c>
      <c r="V3147" s="32">
        <f t="shared" si="679"/>
        <v>21024</v>
      </c>
      <c r="W3147" s="36"/>
      <c r="X3147" s="36">
        <f t="shared" si="684"/>
        <v>2778.88</v>
      </c>
      <c r="Y3147" s="29">
        <f t="shared" si="672"/>
        <v>12615.25</v>
      </c>
      <c r="Z3147" s="36"/>
      <c r="AA3147" s="36">
        <f t="shared" si="671"/>
        <v>12615.25</v>
      </c>
      <c r="AB3147" s="29">
        <f t="shared" si="673"/>
        <v>9506.59</v>
      </c>
      <c r="AC3147" s="30">
        <f t="shared" si="674"/>
        <v>132.04</v>
      </c>
    </row>
    <row r="3148" spans="1:30" x14ac:dyDescent="0.2">
      <c r="A3148" s="1" t="s">
        <v>5741</v>
      </c>
      <c r="B3148" s="31" t="s">
        <v>8287</v>
      </c>
      <c r="C3148" s="1">
        <v>0</v>
      </c>
      <c r="D3148" s="1" t="s">
        <v>11767</v>
      </c>
      <c r="E3148" s="1" t="s">
        <v>17566</v>
      </c>
      <c r="F3148" s="1">
        <v>0</v>
      </c>
      <c r="G3148" s="19">
        <v>84</v>
      </c>
      <c r="H3148" s="29">
        <f t="shared" si="675"/>
        <v>11475.76</v>
      </c>
      <c r="I3148" s="32">
        <v>821</v>
      </c>
      <c r="J3148" s="32">
        <v>39</v>
      </c>
      <c r="K3148" s="33">
        <f t="shared" si="676"/>
        <v>4.7503045066991476E-2</v>
      </c>
      <c r="L3148" s="34">
        <f t="shared" si="680"/>
        <v>24.759162883401618</v>
      </c>
      <c r="M3148" s="32">
        <v>763</v>
      </c>
      <c r="N3148" s="32">
        <v>35</v>
      </c>
      <c r="O3148" s="33">
        <f t="shared" si="677"/>
        <v>4.5871559633027525E-2</v>
      </c>
      <c r="P3148" s="34">
        <f t="shared" si="681"/>
        <v>5.9527504314037074</v>
      </c>
      <c r="Q3148" s="35">
        <v>0</v>
      </c>
      <c r="R3148" s="34">
        <f t="shared" si="682"/>
        <v>0</v>
      </c>
      <c r="S3148" s="33">
        <v>22.81</v>
      </c>
      <c r="T3148" s="34">
        <f t="shared" si="683"/>
        <v>67.930545712260809</v>
      </c>
      <c r="U3148" s="31">
        <f t="shared" si="678"/>
        <v>24.660614756766535</v>
      </c>
      <c r="V3148" s="32">
        <f t="shared" si="679"/>
        <v>20246</v>
      </c>
      <c r="W3148" s="36"/>
      <c r="X3148" s="36">
        <f t="shared" si="684"/>
        <v>2676.05</v>
      </c>
      <c r="Y3148" s="29">
        <f t="shared" si="672"/>
        <v>14151.810000000001</v>
      </c>
      <c r="Z3148" s="36"/>
      <c r="AA3148" s="36">
        <f t="shared" si="671"/>
        <v>14151.810000000001</v>
      </c>
      <c r="AB3148" s="29">
        <f t="shared" si="673"/>
        <v>10664.51</v>
      </c>
      <c r="AC3148" s="30">
        <f t="shared" si="674"/>
        <v>126.96</v>
      </c>
      <c r="AD3148" s="29"/>
    </row>
    <row r="3149" spans="1:30" x14ac:dyDescent="0.2">
      <c r="A3149" s="1" t="s">
        <v>6865</v>
      </c>
      <c r="B3149" s="31" t="s">
        <v>8286</v>
      </c>
      <c r="C3149" s="1">
        <v>0</v>
      </c>
      <c r="D3149" s="1" t="s">
        <v>11768</v>
      </c>
      <c r="E3149" s="1" t="s">
        <v>18379</v>
      </c>
      <c r="F3149" s="1">
        <v>0</v>
      </c>
      <c r="G3149" s="19">
        <v>102</v>
      </c>
      <c r="H3149" s="29">
        <f t="shared" si="675"/>
        <v>13934.85</v>
      </c>
      <c r="I3149" s="32">
        <v>821</v>
      </c>
      <c r="J3149" s="32">
        <v>27</v>
      </c>
      <c r="K3149" s="33">
        <f t="shared" si="676"/>
        <v>3.2886723507917173E-2</v>
      </c>
      <c r="L3149" s="34">
        <f t="shared" si="680"/>
        <v>17.140958919278042</v>
      </c>
      <c r="M3149" s="32">
        <v>838</v>
      </c>
      <c r="N3149" s="32">
        <v>30</v>
      </c>
      <c r="O3149" s="33">
        <f t="shared" si="677"/>
        <v>3.5799522673031027E-2</v>
      </c>
      <c r="P3149" s="34">
        <f t="shared" si="681"/>
        <v>4.6457026039833229</v>
      </c>
      <c r="Q3149" s="35">
        <v>0.59</v>
      </c>
      <c r="R3149" s="34">
        <f t="shared" si="682"/>
        <v>59</v>
      </c>
      <c r="S3149" s="33">
        <v>15.49</v>
      </c>
      <c r="T3149" s="34">
        <f t="shared" si="683"/>
        <v>41.991495393338056</v>
      </c>
      <c r="U3149" s="31">
        <f t="shared" si="678"/>
        <v>30.694539229149854</v>
      </c>
      <c r="V3149" s="32">
        <f t="shared" si="679"/>
        <v>25200</v>
      </c>
      <c r="W3149" s="36"/>
      <c r="X3149" s="36">
        <f t="shared" si="684"/>
        <v>3330.85</v>
      </c>
      <c r="Y3149" s="29">
        <f t="shared" si="672"/>
        <v>17265.7</v>
      </c>
      <c r="Z3149" s="36"/>
      <c r="AA3149" s="36">
        <f t="shared" si="671"/>
        <v>17265.7</v>
      </c>
      <c r="AB3149" s="29">
        <f t="shared" si="673"/>
        <v>13011.08</v>
      </c>
      <c r="AC3149" s="30">
        <f t="shared" si="674"/>
        <v>127.56</v>
      </c>
      <c r="AD3149" s="29"/>
    </row>
    <row r="3150" spans="1:30" x14ac:dyDescent="0.2">
      <c r="A3150" s="1" t="s">
        <v>6976</v>
      </c>
      <c r="B3150" s="31" t="s">
        <v>8286</v>
      </c>
      <c r="C3150" s="1">
        <v>0</v>
      </c>
      <c r="D3150" s="1" t="s">
        <v>11769</v>
      </c>
      <c r="E3150" s="1" t="s">
        <v>18380</v>
      </c>
      <c r="F3150" s="1">
        <v>0</v>
      </c>
      <c r="G3150" s="19">
        <v>70</v>
      </c>
      <c r="H3150" s="29">
        <f t="shared" si="675"/>
        <v>9563.1299999999992</v>
      </c>
      <c r="I3150" s="32">
        <v>821</v>
      </c>
      <c r="J3150" s="32">
        <v>30</v>
      </c>
      <c r="K3150" s="33">
        <f t="shared" si="676"/>
        <v>3.6540803897685749E-2</v>
      </c>
      <c r="L3150" s="34">
        <f t="shared" si="680"/>
        <v>19.045509910308937</v>
      </c>
      <c r="M3150" s="32">
        <v>851</v>
      </c>
      <c r="N3150" s="32">
        <v>3</v>
      </c>
      <c r="O3150" s="33">
        <f t="shared" si="677"/>
        <v>3.5252643948296123E-3</v>
      </c>
      <c r="P3150" s="34">
        <f t="shared" si="681"/>
        <v>0.45747341740752345</v>
      </c>
      <c r="Q3150" s="35">
        <v>0</v>
      </c>
      <c r="R3150" s="34">
        <f t="shared" si="682"/>
        <v>0</v>
      </c>
      <c r="S3150" s="33">
        <v>20.02</v>
      </c>
      <c r="T3150" s="34">
        <f t="shared" si="683"/>
        <v>58.043940467753366</v>
      </c>
      <c r="U3150" s="31">
        <f t="shared" si="678"/>
        <v>19.386730948867456</v>
      </c>
      <c r="V3150" s="32">
        <f t="shared" si="679"/>
        <v>15917</v>
      </c>
      <c r="W3150" s="36"/>
      <c r="X3150" s="36">
        <f t="shared" si="684"/>
        <v>2103.86</v>
      </c>
      <c r="Y3150" s="29">
        <f t="shared" si="672"/>
        <v>11666.99</v>
      </c>
      <c r="Z3150" s="36"/>
      <c r="AA3150" s="36">
        <f t="shared" si="671"/>
        <v>11666.99</v>
      </c>
      <c r="AB3150" s="29">
        <f t="shared" si="673"/>
        <v>8792</v>
      </c>
      <c r="AC3150" s="30">
        <f t="shared" si="674"/>
        <v>125.6</v>
      </c>
      <c r="AD3150" s="29"/>
    </row>
    <row r="3151" spans="1:30" x14ac:dyDescent="0.2">
      <c r="A3151" s="1" t="s">
        <v>8050</v>
      </c>
      <c r="B3151" s="31" t="s">
        <v>8286</v>
      </c>
      <c r="C3151" s="1">
        <v>0</v>
      </c>
      <c r="D3151" s="1" t="s">
        <v>11770</v>
      </c>
      <c r="E3151" s="1" t="s">
        <v>18381</v>
      </c>
      <c r="F3151" s="1">
        <v>0</v>
      </c>
      <c r="G3151" s="19">
        <v>74</v>
      </c>
      <c r="H3151" s="29">
        <f t="shared" si="675"/>
        <v>10109.6</v>
      </c>
      <c r="I3151" s="32">
        <v>821</v>
      </c>
      <c r="J3151" s="32">
        <v>21</v>
      </c>
      <c r="K3151" s="33">
        <f t="shared" si="676"/>
        <v>2.5578562728380026E-2</v>
      </c>
      <c r="L3151" s="34">
        <f t="shared" si="680"/>
        <v>13.331856937216255</v>
      </c>
      <c r="M3151" s="32">
        <v>826</v>
      </c>
      <c r="N3151" s="32">
        <v>88</v>
      </c>
      <c r="O3151" s="33">
        <f t="shared" si="677"/>
        <v>0.10653753026634383</v>
      </c>
      <c r="P3151" s="34">
        <f t="shared" si="681"/>
        <v>13.82537097772987</v>
      </c>
      <c r="Q3151" s="35">
        <v>0</v>
      </c>
      <c r="R3151" s="34">
        <f t="shared" si="682"/>
        <v>0</v>
      </c>
      <c r="S3151" s="33">
        <v>19.55</v>
      </c>
      <c r="T3151" s="34">
        <f t="shared" si="683"/>
        <v>56.378454996456419</v>
      </c>
      <c r="U3151" s="31">
        <f t="shared" si="678"/>
        <v>20.883920727850636</v>
      </c>
      <c r="V3151" s="32">
        <f t="shared" si="679"/>
        <v>17146</v>
      </c>
      <c r="W3151" s="36"/>
      <c r="X3151" s="36">
        <f t="shared" si="684"/>
        <v>2266.3000000000002</v>
      </c>
      <c r="Y3151" s="29">
        <f t="shared" si="672"/>
        <v>12375.900000000001</v>
      </c>
      <c r="Z3151" s="36"/>
      <c r="AA3151" s="36">
        <f t="shared" si="671"/>
        <v>12375.900000000001</v>
      </c>
      <c r="AB3151" s="29">
        <f t="shared" si="673"/>
        <v>9326.2199999999993</v>
      </c>
      <c r="AC3151" s="30">
        <f t="shared" si="674"/>
        <v>126.03</v>
      </c>
    </row>
    <row r="3152" spans="1:30" x14ac:dyDescent="0.2">
      <c r="A3152" s="1" t="s">
        <v>1427</v>
      </c>
      <c r="B3152" s="31" t="s">
        <v>8291</v>
      </c>
      <c r="C3152" s="1">
        <v>0</v>
      </c>
      <c r="D3152" s="1" t="s">
        <v>11771</v>
      </c>
      <c r="E3152" s="1" t="s">
        <v>16604</v>
      </c>
      <c r="F3152" s="1">
        <v>0</v>
      </c>
      <c r="G3152" s="19">
        <v>73</v>
      </c>
      <c r="H3152" s="29">
        <f t="shared" si="675"/>
        <v>9972.98</v>
      </c>
      <c r="I3152" s="32">
        <v>822</v>
      </c>
      <c r="J3152" s="32">
        <v>3</v>
      </c>
      <c r="K3152" s="33">
        <f t="shared" si="676"/>
        <v>3.6496350364963502E-3</v>
      </c>
      <c r="L3152" s="34">
        <f t="shared" si="680"/>
        <v>1.9022340190223401</v>
      </c>
      <c r="M3152" s="32">
        <v>799</v>
      </c>
      <c r="N3152" s="32">
        <v>6</v>
      </c>
      <c r="O3152" s="33">
        <f t="shared" si="677"/>
        <v>7.5093867334167707E-3</v>
      </c>
      <c r="P3152" s="34">
        <f t="shared" si="681"/>
        <v>0.97449281154894241</v>
      </c>
      <c r="Q3152" s="35">
        <v>0</v>
      </c>
      <c r="R3152" s="34">
        <f t="shared" si="682"/>
        <v>0</v>
      </c>
      <c r="S3152" s="33">
        <v>22.83</v>
      </c>
      <c r="T3152" s="34">
        <f t="shared" si="683"/>
        <v>68.001417434443653</v>
      </c>
      <c r="U3152" s="31">
        <f t="shared" si="678"/>
        <v>17.719536066253735</v>
      </c>
      <c r="V3152" s="32">
        <f t="shared" si="679"/>
        <v>14565</v>
      </c>
      <c r="W3152" s="36"/>
      <c r="X3152" s="36">
        <f t="shared" si="684"/>
        <v>1925.15</v>
      </c>
      <c r="Y3152" s="29">
        <f t="shared" si="672"/>
        <v>11898.13</v>
      </c>
      <c r="Z3152" s="36"/>
      <c r="AA3152" s="36">
        <f t="shared" si="671"/>
        <v>11898.13</v>
      </c>
      <c r="AB3152" s="29">
        <f t="shared" si="673"/>
        <v>8966.19</v>
      </c>
      <c r="AC3152" s="30">
        <f t="shared" si="674"/>
        <v>122.82</v>
      </c>
      <c r="AD3152" s="29"/>
    </row>
    <row r="3153" spans="1:30" x14ac:dyDescent="0.2">
      <c r="A3153" s="1" t="s">
        <v>1455</v>
      </c>
      <c r="B3153" s="31" t="s">
        <v>8286</v>
      </c>
      <c r="C3153" s="1">
        <v>0</v>
      </c>
      <c r="D3153" s="1" t="s">
        <v>11772</v>
      </c>
      <c r="E3153" s="1" t="s">
        <v>18382</v>
      </c>
      <c r="F3153" s="1">
        <v>0</v>
      </c>
      <c r="G3153" s="19">
        <v>79</v>
      </c>
      <c r="H3153" s="29">
        <f t="shared" si="675"/>
        <v>10792.68</v>
      </c>
      <c r="I3153" s="32">
        <v>822</v>
      </c>
      <c r="J3153" s="32">
        <v>22</v>
      </c>
      <c r="K3153" s="33">
        <f t="shared" si="676"/>
        <v>2.6763990267639901E-2</v>
      </c>
      <c r="L3153" s="34">
        <f t="shared" si="680"/>
        <v>13.949716139497159</v>
      </c>
      <c r="M3153" s="32">
        <v>812</v>
      </c>
      <c r="N3153" s="32">
        <v>28</v>
      </c>
      <c r="O3153" s="33">
        <f t="shared" si="677"/>
        <v>3.4482758620689655E-2</v>
      </c>
      <c r="P3153" s="34">
        <f t="shared" si="681"/>
        <v>4.4748261863655454</v>
      </c>
      <c r="Q3153" s="35">
        <v>0</v>
      </c>
      <c r="R3153" s="34">
        <f t="shared" si="682"/>
        <v>0</v>
      </c>
      <c r="S3153" s="33">
        <v>20.55</v>
      </c>
      <c r="T3153" s="34">
        <f t="shared" si="683"/>
        <v>59.922041105598865</v>
      </c>
      <c r="U3153" s="31">
        <f t="shared" si="678"/>
        <v>19.586645857865392</v>
      </c>
      <c r="V3153" s="32">
        <f t="shared" si="679"/>
        <v>16100</v>
      </c>
      <c r="W3153" s="36"/>
      <c r="X3153" s="36">
        <f t="shared" si="684"/>
        <v>2128.0500000000002</v>
      </c>
      <c r="Y3153" s="29">
        <f t="shared" si="672"/>
        <v>12920.73</v>
      </c>
      <c r="Z3153" s="36"/>
      <c r="AA3153" s="36">
        <f t="shared" si="671"/>
        <v>12920.73</v>
      </c>
      <c r="AB3153" s="29">
        <f t="shared" si="673"/>
        <v>9736.7999999999993</v>
      </c>
      <c r="AC3153" s="30">
        <f t="shared" si="674"/>
        <v>123.25</v>
      </c>
      <c r="AD3153" s="29"/>
    </row>
    <row r="3154" spans="1:30" x14ac:dyDescent="0.2">
      <c r="A3154" s="1" t="s">
        <v>2467</v>
      </c>
      <c r="B3154" s="31" t="s">
        <v>8292</v>
      </c>
      <c r="C3154" s="1">
        <v>0</v>
      </c>
      <c r="D3154" s="1" t="s">
        <v>11773</v>
      </c>
      <c r="E3154" s="1" t="s">
        <v>17780</v>
      </c>
      <c r="F3154" s="1">
        <v>0</v>
      </c>
      <c r="G3154" s="19">
        <v>85</v>
      </c>
      <c r="H3154" s="29">
        <f t="shared" si="675"/>
        <v>11612.38</v>
      </c>
      <c r="I3154" s="32">
        <v>822</v>
      </c>
      <c r="J3154" s="32">
        <v>36</v>
      </c>
      <c r="K3154" s="33">
        <f t="shared" si="676"/>
        <v>4.3795620437956206E-2</v>
      </c>
      <c r="L3154" s="34">
        <f t="shared" si="680"/>
        <v>22.826808228268085</v>
      </c>
      <c r="M3154" s="32">
        <v>674</v>
      </c>
      <c r="N3154" s="32">
        <v>27</v>
      </c>
      <c r="O3154" s="33">
        <f t="shared" si="677"/>
        <v>4.0059347181008904E-2</v>
      </c>
      <c r="P3154" s="34">
        <f t="shared" si="681"/>
        <v>5.198499857454336</v>
      </c>
      <c r="Q3154" s="35">
        <v>0</v>
      </c>
      <c r="R3154" s="34">
        <f t="shared" si="682"/>
        <v>0</v>
      </c>
      <c r="S3154" s="33">
        <v>21.63</v>
      </c>
      <c r="T3154" s="34">
        <f t="shared" si="683"/>
        <v>63.749114103472714</v>
      </c>
      <c r="U3154" s="31">
        <f t="shared" si="678"/>
        <v>22.943605547298784</v>
      </c>
      <c r="V3154" s="32">
        <f t="shared" si="679"/>
        <v>18860</v>
      </c>
      <c r="W3154" s="36"/>
      <c r="X3154" s="36">
        <f t="shared" si="684"/>
        <v>2492.85</v>
      </c>
      <c r="Y3154" s="29">
        <f t="shared" si="672"/>
        <v>14105.23</v>
      </c>
      <c r="Z3154" s="36"/>
      <c r="AA3154" s="36">
        <f t="shared" si="671"/>
        <v>14105.23</v>
      </c>
      <c r="AB3154" s="29">
        <f t="shared" si="673"/>
        <v>10629.41</v>
      </c>
      <c r="AC3154" s="30">
        <f t="shared" si="674"/>
        <v>125.05</v>
      </c>
    </row>
    <row r="3155" spans="1:30" x14ac:dyDescent="0.2">
      <c r="A3155" s="1" t="s">
        <v>2592</v>
      </c>
      <c r="B3155" s="31" t="s">
        <v>8286</v>
      </c>
      <c r="C3155" s="1">
        <v>0</v>
      </c>
      <c r="D3155" s="1" t="s">
        <v>11774</v>
      </c>
      <c r="E3155" s="1" t="s">
        <v>18383</v>
      </c>
      <c r="F3155" s="1">
        <v>0</v>
      </c>
      <c r="G3155" s="19">
        <v>68</v>
      </c>
      <c r="H3155" s="29">
        <f t="shared" si="675"/>
        <v>9289.9</v>
      </c>
      <c r="I3155" s="32">
        <v>822</v>
      </c>
      <c r="J3155" s="32">
        <v>13</v>
      </c>
      <c r="K3155" s="33">
        <f t="shared" si="676"/>
        <v>1.5815085158150853E-2</v>
      </c>
      <c r="L3155" s="34">
        <f t="shared" si="680"/>
        <v>8.2430140824301414</v>
      </c>
      <c r="M3155" s="32">
        <v>822</v>
      </c>
      <c r="N3155" s="32">
        <v>72</v>
      </c>
      <c r="O3155" s="33">
        <f t="shared" si="677"/>
        <v>8.7591240875912413E-2</v>
      </c>
      <c r="P3155" s="34">
        <f t="shared" si="681"/>
        <v>11.366711772665766</v>
      </c>
      <c r="Q3155" s="35">
        <v>0</v>
      </c>
      <c r="R3155" s="34">
        <f t="shared" si="682"/>
        <v>0</v>
      </c>
      <c r="S3155" s="33">
        <v>21.08</v>
      </c>
      <c r="T3155" s="34">
        <f t="shared" si="683"/>
        <v>61.800141743444357</v>
      </c>
      <c r="U3155" s="31">
        <f t="shared" si="678"/>
        <v>20.352466899635068</v>
      </c>
      <c r="V3155" s="32">
        <f t="shared" si="679"/>
        <v>16730</v>
      </c>
      <c r="W3155" s="36"/>
      <c r="X3155" s="36">
        <f t="shared" si="684"/>
        <v>2211.3200000000002</v>
      </c>
      <c r="Y3155" s="29">
        <f t="shared" si="672"/>
        <v>11501.22</v>
      </c>
      <c r="Z3155" s="36"/>
      <c r="AA3155" s="36">
        <f t="shared" si="671"/>
        <v>11501.22</v>
      </c>
      <c r="AB3155" s="29">
        <f t="shared" si="673"/>
        <v>8667.08</v>
      </c>
      <c r="AC3155" s="30">
        <f t="shared" si="674"/>
        <v>127.46</v>
      </c>
    </row>
    <row r="3156" spans="1:30" x14ac:dyDescent="0.2">
      <c r="A3156" s="1" t="s">
        <v>2707</v>
      </c>
      <c r="B3156" s="31" t="s">
        <v>8291</v>
      </c>
      <c r="C3156" s="1">
        <v>0</v>
      </c>
      <c r="D3156" s="1" t="s">
        <v>11775</v>
      </c>
      <c r="E3156" s="1" t="s">
        <v>18384</v>
      </c>
      <c r="F3156" s="1">
        <v>0</v>
      </c>
      <c r="G3156" s="19">
        <v>64</v>
      </c>
      <c r="H3156" s="29">
        <f t="shared" si="675"/>
        <v>8743.44</v>
      </c>
      <c r="I3156" s="32">
        <v>822</v>
      </c>
      <c r="J3156" s="32">
        <v>2</v>
      </c>
      <c r="K3156" s="33">
        <f t="shared" si="676"/>
        <v>2.4330900243309003E-3</v>
      </c>
      <c r="L3156" s="34">
        <f t="shared" si="680"/>
        <v>1.2681560126815601</v>
      </c>
      <c r="M3156" s="32">
        <v>747</v>
      </c>
      <c r="N3156" s="32">
        <v>21</v>
      </c>
      <c r="O3156" s="33">
        <f t="shared" si="677"/>
        <v>2.8112449799196786E-2</v>
      </c>
      <c r="P3156" s="34">
        <f t="shared" si="681"/>
        <v>3.6481514692056454</v>
      </c>
      <c r="Q3156" s="35">
        <v>0</v>
      </c>
      <c r="R3156" s="34">
        <f t="shared" si="682"/>
        <v>0</v>
      </c>
      <c r="S3156" s="33">
        <v>22.22</v>
      </c>
      <c r="T3156" s="34">
        <f t="shared" si="683"/>
        <v>65.839829907866758</v>
      </c>
      <c r="U3156" s="31">
        <f t="shared" si="678"/>
        <v>17.68903434743849</v>
      </c>
      <c r="V3156" s="32">
        <f t="shared" si="679"/>
        <v>14540</v>
      </c>
      <c r="W3156" s="36"/>
      <c r="X3156" s="36">
        <f t="shared" si="684"/>
        <v>1921.85</v>
      </c>
      <c r="Y3156" s="29">
        <f t="shared" si="672"/>
        <v>10665.29</v>
      </c>
      <c r="Z3156" s="36"/>
      <c r="AA3156" s="36">
        <f t="shared" si="671"/>
        <v>10665.29</v>
      </c>
      <c r="AB3156" s="29">
        <f t="shared" si="673"/>
        <v>8037.14</v>
      </c>
      <c r="AC3156" s="30">
        <f t="shared" si="674"/>
        <v>125.58</v>
      </c>
      <c r="AD3156" s="29"/>
    </row>
    <row r="3157" spans="1:30" x14ac:dyDescent="0.2">
      <c r="A3157" s="1" t="s">
        <v>3194</v>
      </c>
      <c r="B3157" s="31" t="s">
        <v>8286</v>
      </c>
      <c r="C3157" s="1">
        <v>0</v>
      </c>
      <c r="D3157" s="1" t="s">
        <v>11776</v>
      </c>
      <c r="E3157" s="1" t="s">
        <v>16632</v>
      </c>
      <c r="F3157" s="1">
        <v>0</v>
      </c>
      <c r="G3157" s="19">
        <v>80</v>
      </c>
      <c r="H3157" s="29">
        <f t="shared" si="675"/>
        <v>10929.3</v>
      </c>
      <c r="I3157" s="32">
        <v>822</v>
      </c>
      <c r="J3157" s="32">
        <v>30</v>
      </c>
      <c r="K3157" s="33">
        <f t="shared" si="676"/>
        <v>3.6496350364963501E-2</v>
      </c>
      <c r="L3157" s="34">
        <f t="shared" si="680"/>
        <v>19.0223401902234</v>
      </c>
      <c r="M3157" s="32">
        <v>794</v>
      </c>
      <c r="N3157" s="32">
        <v>38</v>
      </c>
      <c r="O3157" s="33">
        <f t="shared" si="677"/>
        <v>4.7858942065491183E-2</v>
      </c>
      <c r="P3157" s="34">
        <f t="shared" si="681"/>
        <v>6.2106529689859338</v>
      </c>
      <c r="Q3157" s="35">
        <v>0</v>
      </c>
      <c r="R3157" s="34">
        <f t="shared" si="682"/>
        <v>0</v>
      </c>
      <c r="S3157" s="33">
        <v>19.57</v>
      </c>
      <c r="T3157" s="34">
        <f t="shared" si="683"/>
        <v>56.449326718639256</v>
      </c>
      <c r="U3157" s="31">
        <f t="shared" si="678"/>
        <v>20.420579969462146</v>
      </c>
      <c r="V3157" s="32">
        <f t="shared" si="679"/>
        <v>16786</v>
      </c>
      <c r="W3157" s="36"/>
      <c r="X3157" s="36">
        <f t="shared" si="684"/>
        <v>2218.7199999999998</v>
      </c>
      <c r="Y3157" s="29">
        <f t="shared" si="672"/>
        <v>13148.019999999999</v>
      </c>
      <c r="Z3157" s="36"/>
      <c r="AA3157" s="36">
        <f t="shared" si="671"/>
        <v>13148.019999999999</v>
      </c>
      <c r="AB3157" s="29">
        <f t="shared" si="673"/>
        <v>9908.08</v>
      </c>
      <c r="AC3157" s="30">
        <f t="shared" si="674"/>
        <v>123.85</v>
      </c>
      <c r="AD3157" s="29"/>
    </row>
    <row r="3158" spans="1:30" x14ac:dyDescent="0.2">
      <c r="A3158" s="1" t="s">
        <v>4752</v>
      </c>
      <c r="B3158" s="31" t="s">
        <v>8285</v>
      </c>
      <c r="C3158" s="1">
        <v>0</v>
      </c>
      <c r="D3158" s="1" t="s">
        <v>11777</v>
      </c>
      <c r="E3158" s="1" t="s">
        <v>17727</v>
      </c>
      <c r="F3158" s="1">
        <v>0</v>
      </c>
      <c r="G3158" s="19">
        <v>65</v>
      </c>
      <c r="H3158" s="29">
        <f t="shared" si="675"/>
        <v>8880.0499999999993</v>
      </c>
      <c r="I3158" s="32">
        <v>822</v>
      </c>
      <c r="J3158" s="32">
        <v>25</v>
      </c>
      <c r="K3158" s="33">
        <f t="shared" si="676"/>
        <v>3.0413625304136254E-2</v>
      </c>
      <c r="L3158" s="34">
        <f t="shared" si="680"/>
        <v>15.8519501585195</v>
      </c>
      <c r="M3158" s="32">
        <v>785</v>
      </c>
      <c r="N3158" s="32">
        <v>4</v>
      </c>
      <c r="O3158" s="33">
        <f t="shared" si="677"/>
        <v>5.0955414012738851E-3</v>
      </c>
      <c r="P3158" s="34">
        <f t="shared" si="681"/>
        <v>0.6612482007877748</v>
      </c>
      <c r="Q3158" s="35">
        <v>0</v>
      </c>
      <c r="R3158" s="34">
        <f t="shared" si="682"/>
        <v>0</v>
      </c>
      <c r="S3158" s="33">
        <v>19.57</v>
      </c>
      <c r="T3158" s="34">
        <f t="shared" si="683"/>
        <v>56.449326718639256</v>
      </c>
      <c r="U3158" s="31">
        <f t="shared" si="678"/>
        <v>18.240631269486634</v>
      </c>
      <c r="V3158" s="32">
        <f t="shared" si="679"/>
        <v>14994</v>
      </c>
      <c r="W3158" s="36"/>
      <c r="X3158" s="36">
        <f t="shared" si="684"/>
        <v>1981.86</v>
      </c>
      <c r="Y3158" s="29">
        <f t="shared" si="672"/>
        <v>10861.91</v>
      </c>
      <c r="Z3158" s="36"/>
      <c r="AA3158" s="36">
        <f t="shared" si="671"/>
        <v>10861.91</v>
      </c>
      <c r="AB3158" s="29">
        <f t="shared" si="673"/>
        <v>8185.31</v>
      </c>
      <c r="AC3158" s="30">
        <f t="shared" si="674"/>
        <v>125.93</v>
      </c>
      <c r="AD3158" s="29"/>
    </row>
    <row r="3159" spans="1:30" x14ac:dyDescent="0.2">
      <c r="A3159" s="1" t="s">
        <v>7091</v>
      </c>
      <c r="B3159" s="31" t="s">
        <v>8287</v>
      </c>
      <c r="C3159" s="1">
        <v>0</v>
      </c>
      <c r="D3159" s="1" t="s">
        <v>11778</v>
      </c>
      <c r="E3159" s="1" t="s">
        <v>17023</v>
      </c>
      <c r="F3159" s="1">
        <v>0</v>
      </c>
      <c r="G3159" s="19">
        <v>100</v>
      </c>
      <c r="H3159" s="29">
        <f t="shared" si="675"/>
        <v>13661.62</v>
      </c>
      <c r="I3159" s="32">
        <v>822</v>
      </c>
      <c r="J3159" s="32">
        <v>17</v>
      </c>
      <c r="K3159" s="33">
        <f t="shared" si="676"/>
        <v>2.0681265206812651E-2</v>
      </c>
      <c r="L3159" s="34">
        <f t="shared" si="680"/>
        <v>10.77932610779326</v>
      </c>
      <c r="M3159" s="32">
        <v>816</v>
      </c>
      <c r="N3159" s="32">
        <v>22</v>
      </c>
      <c r="O3159" s="33">
        <f t="shared" si="677"/>
        <v>2.6960784313725492E-2</v>
      </c>
      <c r="P3159" s="34">
        <f t="shared" si="681"/>
        <v>3.4986998859083558</v>
      </c>
      <c r="Q3159" s="35">
        <v>0</v>
      </c>
      <c r="R3159" s="34">
        <f t="shared" si="682"/>
        <v>0</v>
      </c>
      <c r="S3159" s="33">
        <v>20.05</v>
      </c>
      <c r="T3159" s="34">
        <f t="shared" si="683"/>
        <v>58.150248051027646</v>
      </c>
      <c r="U3159" s="31">
        <f t="shared" si="678"/>
        <v>18.107068511182316</v>
      </c>
      <c r="V3159" s="32">
        <f t="shared" si="679"/>
        <v>14884</v>
      </c>
      <c r="W3159" s="36"/>
      <c r="X3159" s="36">
        <f t="shared" si="684"/>
        <v>1967.32</v>
      </c>
      <c r="Y3159" s="29">
        <f t="shared" si="672"/>
        <v>15628.94</v>
      </c>
      <c r="Z3159" s="36"/>
      <c r="AA3159" s="36">
        <f t="shared" si="671"/>
        <v>15628.94</v>
      </c>
      <c r="AB3159" s="29">
        <f t="shared" si="673"/>
        <v>11777.65</v>
      </c>
      <c r="AC3159" s="30">
        <f t="shared" si="674"/>
        <v>117.78</v>
      </c>
    </row>
    <row r="3160" spans="1:30" x14ac:dyDescent="0.2">
      <c r="A3160" s="1" t="s">
        <v>7460</v>
      </c>
      <c r="B3160" s="31" t="s">
        <v>8286</v>
      </c>
      <c r="C3160" s="1">
        <v>0</v>
      </c>
      <c r="D3160" s="1" t="s">
        <v>11779</v>
      </c>
      <c r="E3160" s="1" t="s">
        <v>16690</v>
      </c>
      <c r="F3160" s="1">
        <v>0</v>
      </c>
      <c r="G3160" s="19">
        <v>82</v>
      </c>
      <c r="H3160" s="29">
        <f t="shared" si="675"/>
        <v>11202.53</v>
      </c>
      <c r="I3160" s="32">
        <v>822</v>
      </c>
      <c r="J3160" s="32">
        <v>28</v>
      </c>
      <c r="K3160" s="33">
        <f t="shared" si="676"/>
        <v>3.4063260340632603E-2</v>
      </c>
      <c r="L3160" s="34">
        <f t="shared" si="680"/>
        <v>17.754184177541841</v>
      </c>
      <c r="M3160" s="32">
        <v>813</v>
      </c>
      <c r="N3160" s="32">
        <v>414</v>
      </c>
      <c r="O3160" s="33">
        <f t="shared" si="677"/>
        <v>0.5092250922509225</v>
      </c>
      <c r="P3160" s="34">
        <f t="shared" si="681"/>
        <v>66.082119549206325</v>
      </c>
      <c r="Q3160" s="35">
        <v>0</v>
      </c>
      <c r="R3160" s="34">
        <f t="shared" si="682"/>
        <v>0</v>
      </c>
      <c r="S3160" s="33">
        <v>21.08</v>
      </c>
      <c r="T3160" s="34">
        <f t="shared" si="683"/>
        <v>61.800141743444357</v>
      </c>
      <c r="U3160" s="31">
        <f t="shared" si="678"/>
        <v>36.409111367548135</v>
      </c>
      <c r="V3160" s="32">
        <f t="shared" si="679"/>
        <v>29928</v>
      </c>
      <c r="W3160" s="36"/>
      <c r="X3160" s="36">
        <f t="shared" si="684"/>
        <v>3955.79</v>
      </c>
      <c r="Y3160" s="29">
        <f t="shared" si="672"/>
        <v>15158.32</v>
      </c>
      <c r="Z3160" s="36"/>
      <c r="AA3160" s="36">
        <f t="shared" si="671"/>
        <v>15158.32</v>
      </c>
      <c r="AB3160" s="29">
        <f t="shared" si="673"/>
        <v>11423</v>
      </c>
      <c r="AC3160" s="30">
        <f t="shared" si="674"/>
        <v>139.30000000000001</v>
      </c>
    </row>
    <row r="3161" spans="1:30" x14ac:dyDescent="0.2">
      <c r="A3161" s="1" t="s">
        <v>8091</v>
      </c>
      <c r="B3161" s="31" t="s">
        <v>8286</v>
      </c>
      <c r="C3161" s="1">
        <v>0</v>
      </c>
      <c r="D3161" s="1" t="s">
        <v>11780</v>
      </c>
      <c r="E3161" s="1" t="s">
        <v>16697</v>
      </c>
      <c r="F3161" s="1">
        <v>0</v>
      </c>
      <c r="G3161" s="19">
        <v>84</v>
      </c>
      <c r="H3161" s="29">
        <f t="shared" si="675"/>
        <v>11475.76</v>
      </c>
      <c r="I3161" s="32">
        <v>822</v>
      </c>
      <c r="J3161" s="32">
        <v>23</v>
      </c>
      <c r="K3161" s="33">
        <f t="shared" si="676"/>
        <v>2.7980535279805353E-2</v>
      </c>
      <c r="L3161" s="34">
        <f t="shared" si="680"/>
        <v>14.583794145837942</v>
      </c>
      <c r="M3161" s="32">
        <v>823</v>
      </c>
      <c r="N3161" s="32">
        <v>333</v>
      </c>
      <c r="O3161" s="33">
        <f t="shared" si="677"/>
        <v>0.40461725394896719</v>
      </c>
      <c r="P3161" s="34">
        <f t="shared" si="681"/>
        <v>52.507164619358534</v>
      </c>
      <c r="Q3161" s="35">
        <v>0</v>
      </c>
      <c r="R3161" s="34">
        <f t="shared" si="682"/>
        <v>0</v>
      </c>
      <c r="S3161" s="33">
        <v>21.63</v>
      </c>
      <c r="T3161" s="34">
        <f t="shared" si="683"/>
        <v>63.749114103472714</v>
      </c>
      <c r="U3161" s="31">
        <f t="shared" si="678"/>
        <v>32.710018217167296</v>
      </c>
      <c r="V3161" s="32">
        <f t="shared" si="679"/>
        <v>26888</v>
      </c>
      <c r="W3161" s="36"/>
      <c r="X3161" s="36">
        <f t="shared" si="684"/>
        <v>3553.97</v>
      </c>
      <c r="Y3161" s="29">
        <f t="shared" si="672"/>
        <v>15029.73</v>
      </c>
      <c r="Z3161" s="36"/>
      <c r="AA3161" s="36">
        <f t="shared" si="671"/>
        <v>15029.73</v>
      </c>
      <c r="AB3161" s="29">
        <f t="shared" si="673"/>
        <v>11326.1</v>
      </c>
      <c r="AC3161" s="30">
        <f t="shared" si="674"/>
        <v>134.83000000000001</v>
      </c>
    </row>
    <row r="3162" spans="1:30" x14ac:dyDescent="0.2">
      <c r="A3162" s="1" t="s">
        <v>357</v>
      </c>
      <c r="B3162" s="31" t="s">
        <v>8286</v>
      </c>
      <c r="C3162" s="1">
        <v>0</v>
      </c>
      <c r="D3162" s="1" t="s">
        <v>11781</v>
      </c>
      <c r="E3162" s="1" t="s">
        <v>18385</v>
      </c>
      <c r="F3162" s="1">
        <v>0</v>
      </c>
      <c r="G3162" s="19">
        <v>86</v>
      </c>
      <c r="H3162" s="29">
        <f t="shared" si="675"/>
        <v>11748.99</v>
      </c>
      <c r="I3162" s="32">
        <v>823</v>
      </c>
      <c r="J3162" s="32">
        <v>28</v>
      </c>
      <c r="K3162" s="33">
        <f t="shared" si="676"/>
        <v>3.4021871202916158E-2</v>
      </c>
      <c r="L3162" s="34">
        <f t="shared" si="680"/>
        <v>17.732611657277513</v>
      </c>
      <c r="M3162" s="32">
        <v>854</v>
      </c>
      <c r="N3162" s="32">
        <v>127</v>
      </c>
      <c r="O3162" s="33">
        <f t="shared" si="677"/>
        <v>0.14871194379391101</v>
      </c>
      <c r="P3162" s="34">
        <f t="shared" si="681"/>
        <v>19.29834290911511</v>
      </c>
      <c r="Q3162" s="35">
        <v>0</v>
      </c>
      <c r="R3162" s="34">
        <f t="shared" si="682"/>
        <v>0</v>
      </c>
      <c r="S3162" s="33">
        <v>19.600000000000001</v>
      </c>
      <c r="T3162" s="34">
        <f t="shared" si="683"/>
        <v>56.555634301913535</v>
      </c>
      <c r="U3162" s="31">
        <f t="shared" si="678"/>
        <v>23.396647217076541</v>
      </c>
      <c r="V3162" s="32">
        <f t="shared" si="679"/>
        <v>19255</v>
      </c>
      <c r="W3162" s="36"/>
      <c r="X3162" s="36">
        <f t="shared" si="684"/>
        <v>2545.06</v>
      </c>
      <c r="Y3162" s="29">
        <f t="shared" si="672"/>
        <v>14294.05</v>
      </c>
      <c r="Z3162" s="36"/>
      <c r="AA3162" s="36">
        <f t="shared" si="671"/>
        <v>14294.05</v>
      </c>
      <c r="AB3162" s="29">
        <f t="shared" si="673"/>
        <v>10771.7</v>
      </c>
      <c r="AC3162" s="30">
        <f t="shared" si="674"/>
        <v>125.25</v>
      </c>
    </row>
    <row r="3163" spans="1:30" x14ac:dyDescent="0.2">
      <c r="A3163" s="1" t="s">
        <v>405</v>
      </c>
      <c r="B3163" s="31" t="s">
        <v>8286</v>
      </c>
      <c r="C3163" s="1">
        <v>0</v>
      </c>
      <c r="D3163" s="1" t="s">
        <v>11782</v>
      </c>
      <c r="E3163" s="1" t="s">
        <v>18386</v>
      </c>
      <c r="F3163" s="1">
        <v>0</v>
      </c>
      <c r="G3163" s="19">
        <v>100</v>
      </c>
      <c r="H3163" s="29">
        <f t="shared" si="675"/>
        <v>13661.62</v>
      </c>
      <c r="I3163" s="32">
        <v>823</v>
      </c>
      <c r="J3163" s="32">
        <v>25</v>
      </c>
      <c r="K3163" s="33">
        <f t="shared" si="676"/>
        <v>3.0376670716889428E-2</v>
      </c>
      <c r="L3163" s="34">
        <f t="shared" si="680"/>
        <v>15.832688979712065</v>
      </c>
      <c r="M3163" s="32">
        <v>821</v>
      </c>
      <c r="N3163" s="32">
        <v>20</v>
      </c>
      <c r="O3163" s="33">
        <f t="shared" si="677"/>
        <v>2.4360535931790498E-2</v>
      </c>
      <c r="P3163" s="34">
        <f t="shared" si="681"/>
        <v>3.1612657589427724</v>
      </c>
      <c r="Q3163" s="35">
        <v>0.63</v>
      </c>
      <c r="R3163" s="34">
        <f t="shared" si="682"/>
        <v>63</v>
      </c>
      <c r="S3163" s="33">
        <v>16.8</v>
      </c>
      <c r="T3163" s="34">
        <f t="shared" si="683"/>
        <v>46.633593196314671</v>
      </c>
      <c r="U3163" s="31">
        <f t="shared" si="678"/>
        <v>32.156886983742375</v>
      </c>
      <c r="V3163" s="32">
        <f t="shared" si="679"/>
        <v>26465</v>
      </c>
      <c r="W3163" s="36"/>
      <c r="X3163" s="36">
        <f t="shared" si="684"/>
        <v>3498.06</v>
      </c>
      <c r="Y3163" s="29">
        <f t="shared" si="672"/>
        <v>17159.68</v>
      </c>
      <c r="Z3163" s="36"/>
      <c r="AA3163" s="36">
        <f t="shared" si="671"/>
        <v>17159.68</v>
      </c>
      <c r="AB3163" s="29">
        <f t="shared" si="673"/>
        <v>12931.18</v>
      </c>
      <c r="AC3163" s="30">
        <f t="shared" si="674"/>
        <v>129.31</v>
      </c>
      <c r="AD3163" s="29"/>
    </row>
    <row r="3164" spans="1:30" x14ac:dyDescent="0.2">
      <c r="A3164" s="1" t="s">
        <v>1147</v>
      </c>
      <c r="B3164" s="31" t="s">
        <v>8286</v>
      </c>
      <c r="C3164" s="1">
        <v>0</v>
      </c>
      <c r="D3164" s="1" t="s">
        <v>11783</v>
      </c>
      <c r="E3164" s="1" t="s">
        <v>18387</v>
      </c>
      <c r="F3164" s="1">
        <v>0</v>
      </c>
      <c r="G3164" s="19">
        <v>76</v>
      </c>
      <c r="H3164" s="29">
        <f t="shared" si="675"/>
        <v>10382.83</v>
      </c>
      <c r="I3164" s="32">
        <v>823</v>
      </c>
      <c r="J3164" s="32">
        <v>19</v>
      </c>
      <c r="K3164" s="33">
        <f t="shared" si="676"/>
        <v>2.3086269744835967E-2</v>
      </c>
      <c r="L3164" s="34">
        <f t="shared" si="680"/>
        <v>12.032843624581171</v>
      </c>
      <c r="M3164" s="32">
        <v>846</v>
      </c>
      <c r="N3164" s="32">
        <v>234</v>
      </c>
      <c r="O3164" s="33">
        <f t="shared" si="677"/>
        <v>0.27659574468085107</v>
      </c>
      <c r="P3164" s="34">
        <f t="shared" si="681"/>
        <v>35.893818558719374</v>
      </c>
      <c r="Q3164" s="35">
        <v>0</v>
      </c>
      <c r="R3164" s="34">
        <f t="shared" si="682"/>
        <v>0</v>
      </c>
      <c r="S3164" s="33">
        <v>21.66</v>
      </c>
      <c r="T3164" s="34">
        <f t="shared" si="683"/>
        <v>63.855421686746993</v>
      </c>
      <c r="U3164" s="31">
        <f t="shared" si="678"/>
        <v>27.945520967511882</v>
      </c>
      <c r="V3164" s="32">
        <f t="shared" si="679"/>
        <v>22999</v>
      </c>
      <c r="W3164" s="36"/>
      <c r="X3164" s="36">
        <f t="shared" si="684"/>
        <v>3039.93</v>
      </c>
      <c r="Y3164" s="29">
        <f t="shared" si="672"/>
        <v>13422.76</v>
      </c>
      <c r="Z3164" s="36"/>
      <c r="AA3164" s="36">
        <f t="shared" si="671"/>
        <v>13422.76</v>
      </c>
      <c r="AB3164" s="29">
        <f t="shared" si="673"/>
        <v>10115.120000000001</v>
      </c>
      <c r="AC3164" s="30">
        <f t="shared" si="674"/>
        <v>133.09</v>
      </c>
      <c r="AD3164" s="29"/>
    </row>
    <row r="3165" spans="1:30" x14ac:dyDescent="0.2">
      <c r="A3165" s="1" t="s">
        <v>1152</v>
      </c>
      <c r="B3165" s="31" t="s">
        <v>8286</v>
      </c>
      <c r="C3165" s="1">
        <v>0</v>
      </c>
      <c r="D3165" s="1" t="s">
        <v>11784</v>
      </c>
      <c r="E3165" s="1" t="s">
        <v>18388</v>
      </c>
      <c r="F3165" s="1">
        <v>0</v>
      </c>
      <c r="G3165" s="19">
        <v>68</v>
      </c>
      <c r="H3165" s="29">
        <f t="shared" si="675"/>
        <v>9289.9</v>
      </c>
      <c r="I3165" s="32">
        <v>823</v>
      </c>
      <c r="J3165" s="32">
        <v>19</v>
      </c>
      <c r="K3165" s="33">
        <f t="shared" si="676"/>
        <v>2.3086269744835967E-2</v>
      </c>
      <c r="L3165" s="34">
        <f t="shared" si="680"/>
        <v>12.032843624581171</v>
      </c>
      <c r="M3165" s="32">
        <v>799</v>
      </c>
      <c r="N3165" s="32">
        <v>264</v>
      </c>
      <c r="O3165" s="33">
        <f t="shared" si="677"/>
        <v>0.33041301627033792</v>
      </c>
      <c r="P3165" s="34">
        <f t="shared" si="681"/>
        <v>42.877683708153462</v>
      </c>
      <c r="Q3165" s="35">
        <v>0</v>
      </c>
      <c r="R3165" s="34">
        <f t="shared" si="682"/>
        <v>0</v>
      </c>
      <c r="S3165" s="33">
        <v>22.86</v>
      </c>
      <c r="T3165" s="34">
        <f t="shared" si="683"/>
        <v>68.107725017717925</v>
      </c>
      <c r="U3165" s="31">
        <f t="shared" si="678"/>
        <v>30.754563087613139</v>
      </c>
      <c r="V3165" s="32">
        <f t="shared" si="679"/>
        <v>25311</v>
      </c>
      <c r="W3165" s="36"/>
      <c r="X3165" s="36">
        <f t="shared" si="684"/>
        <v>3345.53</v>
      </c>
      <c r="Y3165" s="29">
        <f t="shared" si="672"/>
        <v>12635.43</v>
      </c>
      <c r="Z3165" s="36"/>
      <c r="AA3165" s="36">
        <f t="shared" si="671"/>
        <v>12635.43</v>
      </c>
      <c r="AB3165" s="29">
        <f t="shared" si="673"/>
        <v>9521.7999999999993</v>
      </c>
      <c r="AC3165" s="30">
        <f t="shared" si="674"/>
        <v>140.03</v>
      </c>
    </row>
    <row r="3166" spans="1:30" x14ac:dyDescent="0.2">
      <c r="A3166" s="1" t="s">
        <v>1814</v>
      </c>
      <c r="B3166" s="31" t="s">
        <v>8286</v>
      </c>
      <c r="C3166" s="1">
        <v>0</v>
      </c>
      <c r="D3166" s="1" t="s">
        <v>11785</v>
      </c>
      <c r="E3166" s="1" t="s">
        <v>18389</v>
      </c>
      <c r="F3166" s="1">
        <v>0</v>
      </c>
      <c r="G3166" s="19">
        <v>71</v>
      </c>
      <c r="H3166" s="29">
        <f t="shared" si="675"/>
        <v>9699.75</v>
      </c>
      <c r="I3166" s="32">
        <v>823</v>
      </c>
      <c r="J3166" s="32">
        <v>30</v>
      </c>
      <c r="K3166" s="33">
        <f t="shared" si="676"/>
        <v>3.6452004860267312E-2</v>
      </c>
      <c r="L3166" s="34">
        <f t="shared" si="680"/>
        <v>18.999226775654478</v>
      </c>
      <c r="M3166" s="32">
        <v>842</v>
      </c>
      <c r="N3166" s="32">
        <v>79</v>
      </c>
      <c r="O3166" s="33">
        <f t="shared" si="677"/>
        <v>9.3824228028503556E-2</v>
      </c>
      <c r="P3166" s="34">
        <f t="shared" si="681"/>
        <v>12.175566262426916</v>
      </c>
      <c r="Q3166" s="35">
        <v>0</v>
      </c>
      <c r="R3166" s="34">
        <f t="shared" si="682"/>
        <v>0</v>
      </c>
      <c r="S3166" s="33">
        <v>22.24</v>
      </c>
      <c r="T3166" s="34">
        <f t="shared" si="683"/>
        <v>65.910701630049601</v>
      </c>
      <c r="U3166" s="31">
        <f t="shared" si="678"/>
        <v>24.271373667032748</v>
      </c>
      <c r="V3166" s="32">
        <f t="shared" si="679"/>
        <v>19975</v>
      </c>
      <c r="W3166" s="36"/>
      <c r="X3166" s="36">
        <f t="shared" si="684"/>
        <v>2640.23</v>
      </c>
      <c r="Y3166" s="29">
        <f t="shared" si="672"/>
        <v>12339.98</v>
      </c>
      <c r="Z3166" s="36"/>
      <c r="AA3166" s="36">
        <f t="shared" si="671"/>
        <v>12339.98</v>
      </c>
      <c r="AB3166" s="29">
        <f t="shared" si="673"/>
        <v>9299.16</v>
      </c>
      <c r="AC3166" s="30">
        <f t="shared" si="674"/>
        <v>130.97</v>
      </c>
    </row>
    <row r="3167" spans="1:30" x14ac:dyDescent="0.2">
      <c r="A3167" s="1" t="s">
        <v>2126</v>
      </c>
      <c r="B3167" s="31" t="s">
        <v>8286</v>
      </c>
      <c r="C3167" s="1">
        <v>0</v>
      </c>
      <c r="D3167" s="1" t="s">
        <v>11786</v>
      </c>
      <c r="E3167" s="1" t="s">
        <v>16612</v>
      </c>
      <c r="F3167" s="1">
        <v>0</v>
      </c>
      <c r="G3167" s="19">
        <v>93</v>
      </c>
      <c r="H3167" s="29">
        <f t="shared" si="675"/>
        <v>12705.31</v>
      </c>
      <c r="I3167" s="32">
        <v>823</v>
      </c>
      <c r="J3167" s="32">
        <v>54</v>
      </c>
      <c r="K3167" s="33">
        <f t="shared" si="676"/>
        <v>6.561360874848117E-2</v>
      </c>
      <c r="L3167" s="34">
        <f t="shared" si="680"/>
        <v>34.198608196178064</v>
      </c>
      <c r="M3167" s="32">
        <v>840</v>
      </c>
      <c r="N3167" s="32">
        <v>55</v>
      </c>
      <c r="O3167" s="33">
        <f t="shared" si="677"/>
        <v>6.5476190476190479E-2</v>
      </c>
      <c r="P3167" s="34">
        <f t="shared" si="681"/>
        <v>8.4968425800631486</v>
      </c>
      <c r="Q3167" s="35">
        <v>0</v>
      </c>
      <c r="R3167" s="34">
        <f t="shared" si="682"/>
        <v>0</v>
      </c>
      <c r="S3167" s="33">
        <v>17.89</v>
      </c>
      <c r="T3167" s="34">
        <f t="shared" si="683"/>
        <v>50.496102055279948</v>
      </c>
      <c r="U3167" s="31">
        <f t="shared" si="678"/>
        <v>23.297888207880291</v>
      </c>
      <c r="V3167" s="32">
        <f t="shared" si="679"/>
        <v>19174</v>
      </c>
      <c r="W3167" s="36"/>
      <c r="X3167" s="36">
        <f t="shared" si="684"/>
        <v>2534.36</v>
      </c>
      <c r="Y3167" s="29">
        <f t="shared" si="672"/>
        <v>15239.67</v>
      </c>
      <c r="Z3167" s="36"/>
      <c r="AA3167" s="36">
        <f t="shared" si="671"/>
        <v>15239.67</v>
      </c>
      <c r="AB3167" s="29">
        <f t="shared" si="673"/>
        <v>11484.3</v>
      </c>
      <c r="AC3167" s="30">
        <f t="shared" si="674"/>
        <v>123.49</v>
      </c>
    </row>
    <row r="3168" spans="1:30" x14ac:dyDescent="0.2">
      <c r="A3168" s="1" t="s">
        <v>2157</v>
      </c>
      <c r="B3168" s="31" t="s">
        <v>8287</v>
      </c>
      <c r="C3168" s="1">
        <v>0</v>
      </c>
      <c r="D3168" s="1" t="s">
        <v>11787</v>
      </c>
      <c r="E3168" s="1" t="s">
        <v>17707</v>
      </c>
      <c r="F3168" s="1">
        <v>0</v>
      </c>
      <c r="G3168" s="19">
        <v>121</v>
      </c>
      <c r="H3168" s="29">
        <f t="shared" si="675"/>
        <v>16530.560000000001</v>
      </c>
      <c r="I3168" s="32">
        <v>823</v>
      </c>
      <c r="J3168" s="32">
        <v>71</v>
      </c>
      <c r="K3168" s="33">
        <f t="shared" si="676"/>
        <v>8.6269744835965972E-2</v>
      </c>
      <c r="L3168" s="34">
        <f t="shared" si="680"/>
        <v>44.964836702382257</v>
      </c>
      <c r="M3168" s="32">
        <v>783</v>
      </c>
      <c r="N3168" s="32">
        <v>26</v>
      </c>
      <c r="O3168" s="33">
        <f t="shared" si="677"/>
        <v>3.3205619412515965E-2</v>
      </c>
      <c r="P3168" s="34">
        <f t="shared" si="681"/>
        <v>4.3090918831668219</v>
      </c>
      <c r="Q3168" s="35">
        <v>0</v>
      </c>
      <c r="R3168" s="34">
        <f t="shared" si="682"/>
        <v>0</v>
      </c>
      <c r="S3168" s="33">
        <v>19.14</v>
      </c>
      <c r="T3168" s="34">
        <f t="shared" si="683"/>
        <v>54.925584691708011</v>
      </c>
      <c r="U3168" s="31">
        <f t="shared" si="678"/>
        <v>26.049878319314274</v>
      </c>
      <c r="V3168" s="32">
        <f t="shared" si="679"/>
        <v>21439</v>
      </c>
      <c r="W3168" s="36"/>
      <c r="X3168" s="36">
        <f t="shared" si="684"/>
        <v>2833.74</v>
      </c>
      <c r="Y3168" s="29">
        <f t="shared" si="672"/>
        <v>19364.300000000003</v>
      </c>
      <c r="Z3168" s="36"/>
      <c r="AA3168" s="36">
        <f t="shared" si="671"/>
        <v>19364.300000000003</v>
      </c>
      <c r="AB3168" s="29">
        <f t="shared" si="673"/>
        <v>14592.54</v>
      </c>
      <c r="AC3168" s="30">
        <f t="shared" si="674"/>
        <v>120.6</v>
      </c>
      <c r="AD3168" s="29"/>
    </row>
    <row r="3169" spans="1:30" x14ac:dyDescent="0.2">
      <c r="A3169" s="1" t="s">
        <v>2607</v>
      </c>
      <c r="B3169" s="31" t="s">
        <v>8286</v>
      </c>
      <c r="C3169" s="1">
        <v>0</v>
      </c>
      <c r="D3169" s="1" t="s">
        <v>11788</v>
      </c>
      <c r="E3169" s="1" t="s">
        <v>16619</v>
      </c>
      <c r="F3169" s="1">
        <v>0</v>
      </c>
      <c r="G3169" s="19">
        <v>64</v>
      </c>
      <c r="H3169" s="29">
        <f t="shared" si="675"/>
        <v>8743.44</v>
      </c>
      <c r="I3169" s="32">
        <v>823</v>
      </c>
      <c r="J3169" s="32">
        <v>18</v>
      </c>
      <c r="K3169" s="33">
        <f t="shared" si="676"/>
        <v>2.187120291616039E-2</v>
      </c>
      <c r="L3169" s="34">
        <f t="shared" si="680"/>
        <v>11.399536065392688</v>
      </c>
      <c r="M3169" s="32">
        <v>827</v>
      </c>
      <c r="N3169" s="32">
        <v>74</v>
      </c>
      <c r="O3169" s="33">
        <f t="shared" si="677"/>
        <v>8.9480048367593712E-2</v>
      </c>
      <c r="P3169" s="34">
        <f t="shared" si="681"/>
        <v>11.611822244184355</v>
      </c>
      <c r="Q3169" s="35">
        <v>0</v>
      </c>
      <c r="R3169" s="34">
        <f t="shared" si="682"/>
        <v>0</v>
      </c>
      <c r="S3169" s="33">
        <v>22.24</v>
      </c>
      <c r="T3169" s="34">
        <f t="shared" si="683"/>
        <v>65.910701630049601</v>
      </c>
      <c r="U3169" s="31">
        <f t="shared" si="678"/>
        <v>22.230514984906662</v>
      </c>
      <c r="V3169" s="32">
        <f t="shared" si="679"/>
        <v>18296</v>
      </c>
      <c r="W3169" s="36"/>
      <c r="X3169" s="36">
        <f t="shared" si="684"/>
        <v>2418.31</v>
      </c>
      <c r="Y3169" s="29">
        <f t="shared" si="672"/>
        <v>11161.75</v>
      </c>
      <c r="Z3169" s="36"/>
      <c r="AA3169" s="36">
        <f t="shared" si="671"/>
        <v>11161.75</v>
      </c>
      <c r="AB3169" s="29">
        <f t="shared" si="673"/>
        <v>8411.27</v>
      </c>
      <c r="AC3169" s="30">
        <f t="shared" si="674"/>
        <v>131.43</v>
      </c>
      <c r="AD3169" s="29"/>
    </row>
    <row r="3170" spans="1:30" x14ac:dyDescent="0.2">
      <c r="A3170" s="1" t="s">
        <v>3623</v>
      </c>
      <c r="B3170" s="31" t="s">
        <v>8286</v>
      </c>
      <c r="C3170" s="1">
        <v>0</v>
      </c>
      <c r="D3170" s="1" t="s">
        <v>11789</v>
      </c>
      <c r="E3170" s="1" t="s">
        <v>18390</v>
      </c>
      <c r="F3170" s="1">
        <v>0</v>
      </c>
      <c r="G3170" s="19">
        <v>76</v>
      </c>
      <c r="H3170" s="29">
        <f t="shared" si="675"/>
        <v>10382.83</v>
      </c>
      <c r="I3170" s="32">
        <v>823</v>
      </c>
      <c r="J3170" s="32">
        <v>16</v>
      </c>
      <c r="K3170" s="33">
        <f t="shared" si="676"/>
        <v>1.9441069258809233E-2</v>
      </c>
      <c r="L3170" s="34">
        <f t="shared" si="680"/>
        <v>10.132920947015721</v>
      </c>
      <c r="M3170" s="32">
        <v>802</v>
      </c>
      <c r="N3170" s="32">
        <v>156</v>
      </c>
      <c r="O3170" s="33">
        <f t="shared" si="677"/>
        <v>0.19451371571072318</v>
      </c>
      <c r="P3170" s="34">
        <f t="shared" si="681"/>
        <v>25.242036991418608</v>
      </c>
      <c r="Q3170" s="35">
        <v>0</v>
      </c>
      <c r="R3170" s="34">
        <f t="shared" si="682"/>
        <v>0</v>
      </c>
      <c r="S3170" s="33">
        <v>21.1</v>
      </c>
      <c r="T3170" s="34">
        <f t="shared" si="683"/>
        <v>61.871013465627222</v>
      </c>
      <c r="U3170" s="31">
        <f t="shared" si="678"/>
        <v>24.311492851015387</v>
      </c>
      <c r="V3170" s="32">
        <f t="shared" si="679"/>
        <v>20008</v>
      </c>
      <c r="W3170" s="36"/>
      <c r="X3170" s="36">
        <f t="shared" si="684"/>
        <v>2644.59</v>
      </c>
      <c r="Y3170" s="29">
        <f t="shared" si="672"/>
        <v>13027.42</v>
      </c>
      <c r="Z3170" s="36"/>
      <c r="AA3170" s="36">
        <f t="shared" si="671"/>
        <v>13027.42</v>
      </c>
      <c r="AB3170" s="29">
        <f t="shared" si="673"/>
        <v>9817.2000000000007</v>
      </c>
      <c r="AC3170" s="30">
        <f t="shared" si="674"/>
        <v>129.16999999999999</v>
      </c>
      <c r="AD3170" s="29"/>
    </row>
    <row r="3171" spans="1:30" x14ac:dyDescent="0.2">
      <c r="A3171" s="1" t="s">
        <v>4443</v>
      </c>
      <c r="B3171" s="31" t="s">
        <v>8287</v>
      </c>
      <c r="C3171" s="1">
        <v>0</v>
      </c>
      <c r="D3171" s="1" t="s">
        <v>11790</v>
      </c>
      <c r="E3171" s="1" t="s">
        <v>16646</v>
      </c>
      <c r="F3171" s="1">
        <v>0</v>
      </c>
      <c r="G3171" s="19">
        <v>76</v>
      </c>
      <c r="H3171" s="29">
        <f t="shared" si="675"/>
        <v>10382.83</v>
      </c>
      <c r="I3171" s="32">
        <v>823</v>
      </c>
      <c r="J3171" s="32">
        <v>22</v>
      </c>
      <c r="K3171" s="33">
        <f t="shared" si="676"/>
        <v>2.6731470230862697E-2</v>
      </c>
      <c r="L3171" s="34">
        <f t="shared" si="680"/>
        <v>13.932766302146618</v>
      </c>
      <c r="M3171" s="32">
        <v>784</v>
      </c>
      <c r="N3171" s="32">
        <v>3</v>
      </c>
      <c r="O3171" s="33">
        <f t="shared" si="677"/>
        <v>3.8265306122448979E-3</v>
      </c>
      <c r="P3171" s="34">
        <f t="shared" si="681"/>
        <v>0.49656872221148274</v>
      </c>
      <c r="Q3171" s="35">
        <v>0</v>
      </c>
      <c r="R3171" s="34">
        <f t="shared" si="682"/>
        <v>0</v>
      </c>
      <c r="S3171" s="33">
        <v>20.58</v>
      </c>
      <c r="T3171" s="34">
        <f t="shared" si="683"/>
        <v>60.028348688873137</v>
      </c>
      <c r="U3171" s="31">
        <f t="shared" si="678"/>
        <v>18.614420928307808</v>
      </c>
      <c r="V3171" s="32">
        <f t="shared" si="679"/>
        <v>15320</v>
      </c>
      <c r="W3171" s="36"/>
      <c r="X3171" s="36">
        <f t="shared" si="684"/>
        <v>2024.95</v>
      </c>
      <c r="Y3171" s="29">
        <f t="shared" si="672"/>
        <v>12407.78</v>
      </c>
      <c r="Z3171" s="36"/>
      <c r="AA3171" s="36">
        <f t="shared" si="671"/>
        <v>12407.78</v>
      </c>
      <c r="AB3171" s="29">
        <f t="shared" si="673"/>
        <v>9350.25</v>
      </c>
      <c r="AC3171" s="30">
        <f t="shared" si="674"/>
        <v>123.03</v>
      </c>
      <c r="AD3171" s="29"/>
    </row>
    <row r="3172" spans="1:30" x14ac:dyDescent="0.2">
      <c r="A3172" s="1" t="s">
        <v>5139</v>
      </c>
      <c r="B3172" s="31" t="s">
        <v>8285</v>
      </c>
      <c r="C3172" s="1">
        <v>0</v>
      </c>
      <c r="D3172" s="1" t="s">
        <v>11791</v>
      </c>
      <c r="E3172" s="1" t="s">
        <v>17398</v>
      </c>
      <c r="F3172" s="1">
        <v>0</v>
      </c>
      <c r="G3172" s="19">
        <v>77</v>
      </c>
      <c r="H3172" s="29">
        <f t="shared" si="675"/>
        <v>10519.45</v>
      </c>
      <c r="I3172" s="32">
        <v>823</v>
      </c>
      <c r="J3172" s="32">
        <v>24</v>
      </c>
      <c r="K3172" s="33">
        <f t="shared" si="676"/>
        <v>2.9161603888213851E-2</v>
      </c>
      <c r="L3172" s="34">
        <f t="shared" si="680"/>
        <v>15.199381420523583</v>
      </c>
      <c r="M3172" s="32">
        <v>843</v>
      </c>
      <c r="N3172" s="32">
        <v>68</v>
      </c>
      <c r="O3172" s="33">
        <f t="shared" si="677"/>
        <v>8.0664294187425864E-2</v>
      </c>
      <c r="P3172" s="34">
        <f t="shared" si="681"/>
        <v>10.467802182103032</v>
      </c>
      <c r="Q3172" s="35">
        <v>1</v>
      </c>
      <c r="R3172" s="34">
        <f t="shared" si="682"/>
        <v>100</v>
      </c>
      <c r="S3172" s="33">
        <v>18.29</v>
      </c>
      <c r="T3172" s="34">
        <f t="shared" si="683"/>
        <v>51.913536498936921</v>
      </c>
      <c r="U3172" s="31">
        <f t="shared" si="678"/>
        <v>44.395180025390886</v>
      </c>
      <c r="V3172" s="32">
        <f t="shared" si="679"/>
        <v>36537</v>
      </c>
      <c r="W3172" s="36"/>
      <c r="X3172" s="36">
        <f t="shared" si="684"/>
        <v>4829.34</v>
      </c>
      <c r="Y3172" s="29">
        <f t="shared" si="672"/>
        <v>15348.79</v>
      </c>
      <c r="Z3172" s="36"/>
      <c r="AA3172" s="36">
        <f t="shared" si="671"/>
        <v>15348.79</v>
      </c>
      <c r="AB3172" s="29">
        <f t="shared" si="673"/>
        <v>11566.53</v>
      </c>
      <c r="AC3172" s="30">
        <f t="shared" si="674"/>
        <v>150.21</v>
      </c>
    </row>
    <row r="3173" spans="1:30" x14ac:dyDescent="0.2">
      <c r="A3173" s="1" t="s">
        <v>5666</v>
      </c>
      <c r="B3173" s="31" t="s">
        <v>8287</v>
      </c>
      <c r="C3173" s="1">
        <v>0</v>
      </c>
      <c r="D3173" s="1" t="s">
        <v>11792</v>
      </c>
      <c r="E3173" s="1" t="s">
        <v>18126</v>
      </c>
      <c r="F3173" s="1">
        <v>0</v>
      </c>
      <c r="G3173" s="19">
        <v>83</v>
      </c>
      <c r="H3173" s="29">
        <f t="shared" si="675"/>
        <v>11339.14</v>
      </c>
      <c r="I3173" s="32">
        <v>823</v>
      </c>
      <c r="J3173" s="32">
        <v>9</v>
      </c>
      <c r="K3173" s="33">
        <f t="shared" si="676"/>
        <v>1.0935601458080195E-2</v>
      </c>
      <c r="L3173" s="34">
        <f t="shared" si="680"/>
        <v>5.699768032696344</v>
      </c>
      <c r="M3173" s="32">
        <v>779</v>
      </c>
      <c r="N3173" s="32">
        <v>117</v>
      </c>
      <c r="O3173" s="33">
        <f t="shared" si="677"/>
        <v>0.15019255455712452</v>
      </c>
      <c r="P3173" s="34">
        <f t="shared" si="681"/>
        <v>19.490481707751343</v>
      </c>
      <c r="Q3173" s="35">
        <v>0</v>
      </c>
      <c r="R3173" s="34">
        <f t="shared" si="682"/>
        <v>0</v>
      </c>
      <c r="S3173" s="33">
        <v>22.86</v>
      </c>
      <c r="T3173" s="34">
        <f t="shared" si="683"/>
        <v>68.107725017717925</v>
      </c>
      <c r="U3173" s="31">
        <f t="shared" si="678"/>
        <v>23.324493689541402</v>
      </c>
      <c r="V3173" s="32">
        <f t="shared" si="679"/>
        <v>19196</v>
      </c>
      <c r="W3173" s="36"/>
      <c r="X3173" s="36">
        <f t="shared" si="684"/>
        <v>2537.27</v>
      </c>
      <c r="Y3173" s="29">
        <f t="shared" si="672"/>
        <v>13876.41</v>
      </c>
      <c r="Z3173" s="36"/>
      <c r="AA3173" s="36">
        <f t="shared" si="671"/>
        <v>13876.41</v>
      </c>
      <c r="AB3173" s="29">
        <f t="shared" si="673"/>
        <v>10456.98</v>
      </c>
      <c r="AC3173" s="30">
        <f t="shared" si="674"/>
        <v>125.99</v>
      </c>
      <c r="AD3173" s="29"/>
    </row>
    <row r="3174" spans="1:30" x14ac:dyDescent="0.2">
      <c r="A3174" s="1" t="s">
        <v>6033</v>
      </c>
      <c r="B3174" s="31" t="s">
        <v>8286</v>
      </c>
      <c r="C3174" s="1">
        <v>0</v>
      </c>
      <c r="D3174" s="1" t="s">
        <v>11793</v>
      </c>
      <c r="E3174" s="1" t="s">
        <v>18391</v>
      </c>
      <c r="F3174" s="1">
        <v>0</v>
      </c>
      <c r="G3174" s="19">
        <v>76</v>
      </c>
      <c r="H3174" s="29">
        <f t="shared" si="675"/>
        <v>10382.83</v>
      </c>
      <c r="I3174" s="32">
        <v>823</v>
      </c>
      <c r="J3174" s="32">
        <v>22</v>
      </c>
      <c r="K3174" s="33">
        <f t="shared" si="676"/>
        <v>2.6731470230862697E-2</v>
      </c>
      <c r="L3174" s="34">
        <f t="shared" si="680"/>
        <v>13.932766302146618</v>
      </c>
      <c r="M3174" s="32">
        <v>812</v>
      </c>
      <c r="N3174" s="32">
        <v>22</v>
      </c>
      <c r="O3174" s="33">
        <f t="shared" si="677"/>
        <v>2.7093596059113302E-2</v>
      </c>
      <c r="P3174" s="34">
        <f t="shared" si="681"/>
        <v>3.5159348607157859</v>
      </c>
      <c r="Q3174" s="35">
        <v>0</v>
      </c>
      <c r="R3174" s="34">
        <f t="shared" si="682"/>
        <v>0</v>
      </c>
      <c r="S3174" s="33">
        <v>20.07</v>
      </c>
      <c r="T3174" s="34">
        <f t="shared" si="683"/>
        <v>58.221119773210496</v>
      </c>
      <c r="U3174" s="31">
        <f t="shared" si="678"/>
        <v>18.917455234018224</v>
      </c>
      <c r="V3174" s="32">
        <f t="shared" si="679"/>
        <v>15569</v>
      </c>
      <c r="W3174" s="36"/>
      <c r="X3174" s="36">
        <f t="shared" si="684"/>
        <v>2057.86</v>
      </c>
      <c r="Y3174" s="29">
        <f t="shared" si="672"/>
        <v>12440.69</v>
      </c>
      <c r="Z3174" s="36"/>
      <c r="AA3174" s="36">
        <f t="shared" si="671"/>
        <v>12440.69</v>
      </c>
      <c r="AB3174" s="29">
        <f t="shared" si="673"/>
        <v>9375.0499999999993</v>
      </c>
      <c r="AC3174" s="30">
        <f t="shared" si="674"/>
        <v>123.36</v>
      </c>
      <c r="AD3174" s="29"/>
    </row>
    <row r="3175" spans="1:30" x14ac:dyDescent="0.2">
      <c r="A3175" s="1" t="s">
        <v>7365</v>
      </c>
      <c r="B3175" s="31" t="s">
        <v>8285</v>
      </c>
      <c r="C3175" s="1">
        <v>0</v>
      </c>
      <c r="D3175" s="1" t="s">
        <v>11794</v>
      </c>
      <c r="E3175" s="1" t="s">
        <v>17851</v>
      </c>
      <c r="F3175" s="1">
        <v>0</v>
      </c>
      <c r="G3175" s="19">
        <v>80</v>
      </c>
      <c r="H3175" s="29">
        <f t="shared" si="675"/>
        <v>10929.3</v>
      </c>
      <c r="I3175" s="32">
        <v>823</v>
      </c>
      <c r="J3175" s="32">
        <v>22</v>
      </c>
      <c r="K3175" s="33">
        <f t="shared" si="676"/>
        <v>2.6731470230862697E-2</v>
      </c>
      <c r="L3175" s="34">
        <f t="shared" si="680"/>
        <v>13.932766302146618</v>
      </c>
      <c r="M3175" s="32">
        <v>849</v>
      </c>
      <c r="N3175" s="32">
        <v>10</v>
      </c>
      <c r="O3175" s="33">
        <f t="shared" si="677"/>
        <v>1.1778563015312132E-2</v>
      </c>
      <c r="P3175" s="34">
        <f t="shared" si="681"/>
        <v>1.528503644341588</v>
      </c>
      <c r="Q3175" s="35">
        <v>0</v>
      </c>
      <c r="R3175" s="34">
        <f t="shared" si="682"/>
        <v>0</v>
      </c>
      <c r="S3175" s="33">
        <v>19.600000000000001</v>
      </c>
      <c r="T3175" s="34">
        <f t="shared" si="683"/>
        <v>56.555634301913535</v>
      </c>
      <c r="U3175" s="31">
        <f t="shared" si="678"/>
        <v>18.004226062100436</v>
      </c>
      <c r="V3175" s="32">
        <f t="shared" si="679"/>
        <v>14817</v>
      </c>
      <c r="W3175" s="36"/>
      <c r="X3175" s="36">
        <f t="shared" si="684"/>
        <v>1958.46</v>
      </c>
      <c r="Y3175" s="29">
        <f t="shared" si="672"/>
        <v>12887.759999999998</v>
      </c>
      <c r="Z3175" s="36"/>
      <c r="AA3175" s="36">
        <f t="shared" si="671"/>
        <v>12887.759999999998</v>
      </c>
      <c r="AB3175" s="29">
        <f t="shared" si="673"/>
        <v>9711.9500000000007</v>
      </c>
      <c r="AC3175" s="30">
        <f t="shared" si="674"/>
        <v>121.4</v>
      </c>
    </row>
    <row r="3176" spans="1:30" x14ac:dyDescent="0.2">
      <c r="A3176" s="1" t="s">
        <v>2268</v>
      </c>
      <c r="B3176" s="31" t="s">
        <v>8291</v>
      </c>
      <c r="C3176" s="1">
        <v>0</v>
      </c>
      <c r="D3176" s="1" t="s">
        <v>11795</v>
      </c>
      <c r="E3176" s="1" t="s">
        <v>16777</v>
      </c>
      <c r="F3176" s="1">
        <v>0</v>
      </c>
      <c r="G3176" s="19">
        <v>64</v>
      </c>
      <c r="H3176" s="29">
        <f t="shared" si="675"/>
        <v>8743.44</v>
      </c>
      <c r="I3176" s="32">
        <v>824</v>
      </c>
      <c r="J3176" s="32">
        <v>1</v>
      </c>
      <c r="K3176" s="33">
        <f t="shared" si="676"/>
        <v>1.2135922330097086E-3</v>
      </c>
      <c r="L3176" s="34">
        <f t="shared" si="680"/>
        <v>0.63253898205354508</v>
      </c>
      <c r="M3176" s="32">
        <v>788</v>
      </c>
      <c r="N3176" s="32">
        <v>7</v>
      </c>
      <c r="O3176" s="33">
        <f t="shared" si="677"/>
        <v>8.8832487309644676E-3</v>
      </c>
      <c r="P3176" s="34">
        <f t="shared" si="681"/>
        <v>1.1527788271982307</v>
      </c>
      <c r="Q3176" s="35">
        <v>0</v>
      </c>
      <c r="R3176" s="34">
        <f t="shared" si="682"/>
        <v>0</v>
      </c>
      <c r="S3176" s="33">
        <v>23.54</v>
      </c>
      <c r="T3176" s="34">
        <f t="shared" si="683"/>
        <v>70.517363571934794</v>
      </c>
      <c r="U3176" s="31">
        <f t="shared" si="678"/>
        <v>18.075670345296643</v>
      </c>
      <c r="V3176" s="32">
        <f t="shared" si="679"/>
        <v>14894</v>
      </c>
      <c r="W3176" s="36"/>
      <c r="X3176" s="36">
        <f t="shared" si="684"/>
        <v>1968.64</v>
      </c>
      <c r="Y3176" s="29">
        <f t="shared" si="672"/>
        <v>10712.08</v>
      </c>
      <c r="Z3176" s="36"/>
      <c r="AA3176" s="36">
        <f t="shared" si="671"/>
        <v>10712.08</v>
      </c>
      <c r="AB3176" s="29">
        <f t="shared" si="673"/>
        <v>8072.4</v>
      </c>
      <c r="AC3176" s="30">
        <f t="shared" si="674"/>
        <v>126.13</v>
      </c>
    </row>
    <row r="3177" spans="1:30" x14ac:dyDescent="0.2">
      <c r="A3177" s="1" t="s">
        <v>3159</v>
      </c>
      <c r="B3177" s="31" t="s">
        <v>8286</v>
      </c>
      <c r="C3177" s="1">
        <v>0</v>
      </c>
      <c r="D3177" s="1" t="s">
        <v>11796</v>
      </c>
      <c r="E3177" s="1" t="s">
        <v>18392</v>
      </c>
      <c r="F3177" s="1">
        <v>0</v>
      </c>
      <c r="G3177" s="19">
        <v>77</v>
      </c>
      <c r="H3177" s="29">
        <f t="shared" si="675"/>
        <v>10519.45</v>
      </c>
      <c r="I3177" s="32">
        <v>824</v>
      </c>
      <c r="J3177" s="32">
        <v>15</v>
      </c>
      <c r="K3177" s="33">
        <f t="shared" si="676"/>
        <v>1.820388349514563E-2</v>
      </c>
      <c r="L3177" s="34">
        <f t="shared" si="680"/>
        <v>9.4880847308031768</v>
      </c>
      <c r="M3177" s="32">
        <v>809</v>
      </c>
      <c r="N3177" s="32">
        <v>112</v>
      </c>
      <c r="O3177" s="33">
        <f t="shared" si="677"/>
        <v>0.138442521631644</v>
      </c>
      <c r="P3177" s="34">
        <f t="shared" si="681"/>
        <v>17.965680412009014</v>
      </c>
      <c r="Q3177" s="35">
        <v>0</v>
      </c>
      <c r="R3177" s="34">
        <f t="shared" si="682"/>
        <v>0</v>
      </c>
      <c r="S3177" s="33">
        <v>17.53</v>
      </c>
      <c r="T3177" s="34">
        <f t="shared" si="683"/>
        <v>49.220411055988663</v>
      </c>
      <c r="U3177" s="31">
        <f t="shared" si="678"/>
        <v>19.168544049700213</v>
      </c>
      <c r="V3177" s="32">
        <f t="shared" si="679"/>
        <v>15795</v>
      </c>
      <c r="W3177" s="36"/>
      <c r="X3177" s="36">
        <f t="shared" si="684"/>
        <v>2087.73</v>
      </c>
      <c r="Y3177" s="29">
        <f t="shared" si="672"/>
        <v>12607.18</v>
      </c>
      <c r="Z3177" s="36"/>
      <c r="AA3177" s="36">
        <f t="shared" si="671"/>
        <v>12607.18</v>
      </c>
      <c r="AB3177" s="29">
        <f t="shared" si="673"/>
        <v>9500.51</v>
      </c>
      <c r="AC3177" s="30">
        <f t="shared" si="674"/>
        <v>123.38</v>
      </c>
    </row>
    <row r="3178" spans="1:30" x14ac:dyDescent="0.2">
      <c r="A3178" s="1" t="s">
        <v>3431</v>
      </c>
      <c r="B3178" s="31" t="s">
        <v>8286</v>
      </c>
      <c r="C3178" s="1">
        <v>0</v>
      </c>
      <c r="D3178" s="1" t="s">
        <v>11797</v>
      </c>
      <c r="E3178" s="1" t="s">
        <v>16636</v>
      </c>
      <c r="F3178" s="1">
        <v>0</v>
      </c>
      <c r="G3178" s="19">
        <v>76</v>
      </c>
      <c r="H3178" s="29">
        <f t="shared" si="675"/>
        <v>10382.83</v>
      </c>
      <c r="I3178" s="32">
        <v>824</v>
      </c>
      <c r="J3178" s="32">
        <v>26</v>
      </c>
      <c r="K3178" s="33">
        <f t="shared" si="676"/>
        <v>3.1553398058252427E-2</v>
      </c>
      <c r="L3178" s="34">
        <f t="shared" si="680"/>
        <v>16.446013533392172</v>
      </c>
      <c r="M3178" s="32">
        <v>755</v>
      </c>
      <c r="N3178" s="32">
        <v>20</v>
      </c>
      <c r="O3178" s="33">
        <f t="shared" si="677"/>
        <v>2.6490066225165563E-2</v>
      </c>
      <c r="P3178" s="34">
        <f t="shared" si="681"/>
        <v>3.4376148186649225</v>
      </c>
      <c r="Q3178" s="35">
        <v>0</v>
      </c>
      <c r="R3178" s="34">
        <f t="shared" si="682"/>
        <v>0</v>
      </c>
      <c r="S3178" s="33">
        <v>21.13</v>
      </c>
      <c r="T3178" s="34">
        <f t="shared" si="683"/>
        <v>61.977321048901487</v>
      </c>
      <c r="U3178" s="31">
        <f t="shared" si="678"/>
        <v>20.465237350239647</v>
      </c>
      <c r="V3178" s="32">
        <f t="shared" si="679"/>
        <v>16863</v>
      </c>
      <c r="W3178" s="36"/>
      <c r="X3178" s="36">
        <f t="shared" si="684"/>
        <v>2228.9</v>
      </c>
      <c r="Y3178" s="29">
        <f t="shared" si="672"/>
        <v>12611.73</v>
      </c>
      <c r="Z3178" s="36"/>
      <c r="AA3178" s="36">
        <f t="shared" si="671"/>
        <v>12611.73</v>
      </c>
      <c r="AB3178" s="29">
        <f t="shared" si="673"/>
        <v>9503.94</v>
      </c>
      <c r="AC3178" s="30">
        <f t="shared" si="674"/>
        <v>125.05</v>
      </c>
    </row>
    <row r="3179" spans="1:30" x14ac:dyDescent="0.2">
      <c r="A3179" s="1" t="s">
        <v>5796</v>
      </c>
      <c r="B3179" s="31" t="s">
        <v>8286</v>
      </c>
      <c r="C3179" s="1">
        <v>0</v>
      </c>
      <c r="D3179" s="1" t="s">
        <v>11800</v>
      </c>
      <c r="E3179" s="1" t="s">
        <v>18393</v>
      </c>
      <c r="F3179" s="1">
        <v>0</v>
      </c>
      <c r="G3179" s="19">
        <v>76</v>
      </c>
      <c r="H3179" s="29">
        <f t="shared" si="675"/>
        <v>10382.83</v>
      </c>
      <c r="I3179" s="32">
        <v>824</v>
      </c>
      <c r="J3179" s="32">
        <v>34</v>
      </c>
      <c r="K3179" s="33">
        <f t="shared" si="676"/>
        <v>4.12621359223301E-2</v>
      </c>
      <c r="L3179" s="34">
        <f t="shared" si="680"/>
        <v>21.506325389820535</v>
      </c>
      <c r="M3179" s="32">
        <v>827</v>
      </c>
      <c r="N3179" s="32">
        <v>275</v>
      </c>
      <c r="O3179" s="33">
        <f t="shared" si="677"/>
        <v>0.33252720677146314</v>
      </c>
      <c r="P3179" s="34">
        <f t="shared" si="681"/>
        <v>43.152042123658077</v>
      </c>
      <c r="Q3179" s="35">
        <v>0</v>
      </c>
      <c r="R3179" s="34">
        <f t="shared" si="682"/>
        <v>0</v>
      </c>
      <c r="S3179" s="33">
        <v>19.62</v>
      </c>
      <c r="T3179" s="34">
        <f t="shared" si="683"/>
        <v>56.626506024096393</v>
      </c>
      <c r="U3179" s="31">
        <f t="shared" si="678"/>
        <v>30.321218384393752</v>
      </c>
      <c r="V3179" s="32">
        <f t="shared" si="679"/>
        <v>24985</v>
      </c>
      <c r="W3179" s="36"/>
      <c r="X3179" s="36">
        <f t="shared" si="684"/>
        <v>3302.44</v>
      </c>
      <c r="Y3179" s="29">
        <f t="shared" si="672"/>
        <v>13685.27</v>
      </c>
      <c r="Z3179" s="36"/>
      <c r="AA3179" s="36">
        <f t="shared" si="671"/>
        <v>13685.27</v>
      </c>
      <c r="AB3179" s="29">
        <f t="shared" si="673"/>
        <v>10312.94</v>
      </c>
      <c r="AC3179" s="30">
        <f t="shared" si="674"/>
        <v>135.69999999999999</v>
      </c>
    </row>
    <row r="3180" spans="1:30" x14ac:dyDescent="0.2">
      <c r="A3180" s="1" t="s">
        <v>6817</v>
      </c>
      <c r="B3180" s="31" t="s">
        <v>8286</v>
      </c>
      <c r="C3180" s="1">
        <v>0</v>
      </c>
      <c r="D3180" s="1" t="s">
        <v>11801</v>
      </c>
      <c r="E3180" s="1" t="s">
        <v>18394</v>
      </c>
      <c r="F3180" s="1">
        <v>0</v>
      </c>
      <c r="G3180" s="19">
        <v>83</v>
      </c>
      <c r="H3180" s="29">
        <f t="shared" si="675"/>
        <v>11339.14</v>
      </c>
      <c r="I3180" s="32">
        <v>824</v>
      </c>
      <c r="J3180" s="32">
        <v>32</v>
      </c>
      <c r="K3180" s="33">
        <f t="shared" si="676"/>
        <v>3.8834951456310676E-2</v>
      </c>
      <c r="L3180" s="34">
        <f t="shared" si="680"/>
        <v>20.241247425713443</v>
      </c>
      <c r="M3180" s="32">
        <v>790</v>
      </c>
      <c r="N3180" s="32">
        <v>3</v>
      </c>
      <c r="O3180" s="33">
        <f t="shared" si="677"/>
        <v>3.7974683544303796E-3</v>
      </c>
      <c r="P3180" s="34">
        <f t="shared" si="681"/>
        <v>0.49279731419468664</v>
      </c>
      <c r="Q3180" s="35">
        <v>0</v>
      </c>
      <c r="R3180" s="34">
        <f t="shared" si="682"/>
        <v>0</v>
      </c>
      <c r="S3180" s="33">
        <v>19.62</v>
      </c>
      <c r="T3180" s="34">
        <f t="shared" si="683"/>
        <v>56.626506024096393</v>
      </c>
      <c r="U3180" s="31">
        <f t="shared" si="678"/>
        <v>19.340137691001132</v>
      </c>
      <c r="V3180" s="32">
        <f t="shared" si="679"/>
        <v>15936</v>
      </c>
      <c r="W3180" s="36"/>
      <c r="X3180" s="36">
        <f t="shared" si="684"/>
        <v>2106.37</v>
      </c>
      <c r="Y3180" s="29">
        <f t="shared" si="672"/>
        <v>13445.509999999998</v>
      </c>
      <c r="Z3180" s="36"/>
      <c r="AA3180" s="36">
        <f t="shared" si="671"/>
        <v>13445.509999999998</v>
      </c>
      <c r="AB3180" s="29">
        <f t="shared" si="673"/>
        <v>10132.26</v>
      </c>
      <c r="AC3180" s="30">
        <f t="shared" si="674"/>
        <v>122.08</v>
      </c>
      <c r="AD3180" s="29"/>
    </row>
    <row r="3181" spans="1:30" x14ac:dyDescent="0.2">
      <c r="A3181" s="1" t="s">
        <v>6823</v>
      </c>
      <c r="B3181" s="31" t="s">
        <v>8286</v>
      </c>
      <c r="C3181" s="1">
        <v>0</v>
      </c>
      <c r="D3181" s="1" t="s">
        <v>11802</v>
      </c>
      <c r="E3181" s="1" t="s">
        <v>18360</v>
      </c>
      <c r="F3181" s="1">
        <v>0</v>
      </c>
      <c r="G3181" s="19">
        <v>91</v>
      </c>
      <c r="H3181" s="29">
        <f t="shared" si="675"/>
        <v>12432.07</v>
      </c>
      <c r="I3181" s="32">
        <v>824</v>
      </c>
      <c r="J3181" s="32">
        <v>46</v>
      </c>
      <c r="K3181" s="33">
        <f t="shared" si="676"/>
        <v>5.5825242718446605E-2</v>
      </c>
      <c r="L3181" s="34">
        <f t="shared" si="680"/>
        <v>29.096793174463077</v>
      </c>
      <c r="M3181" s="32">
        <v>833</v>
      </c>
      <c r="N3181" s="32">
        <v>40</v>
      </c>
      <c r="O3181" s="33">
        <f t="shared" si="677"/>
        <v>4.8019207683073231E-2</v>
      </c>
      <c r="P3181" s="34">
        <f t="shared" si="681"/>
        <v>6.2314506316735088</v>
      </c>
      <c r="Q3181" s="35">
        <v>0</v>
      </c>
      <c r="R3181" s="34">
        <f t="shared" si="682"/>
        <v>0</v>
      </c>
      <c r="S3181" s="33">
        <v>20.100000000000001</v>
      </c>
      <c r="T3181" s="34">
        <f t="shared" si="683"/>
        <v>58.327427356484776</v>
      </c>
      <c r="U3181" s="31">
        <f t="shared" si="678"/>
        <v>23.41391779065534</v>
      </c>
      <c r="V3181" s="32">
        <f t="shared" si="679"/>
        <v>19293</v>
      </c>
      <c r="W3181" s="36"/>
      <c r="X3181" s="36">
        <f t="shared" si="684"/>
        <v>2550.09</v>
      </c>
      <c r="Y3181" s="29">
        <f t="shared" si="672"/>
        <v>14982.16</v>
      </c>
      <c r="Z3181" s="36"/>
      <c r="AA3181" s="36">
        <f t="shared" si="671"/>
        <v>14982.16</v>
      </c>
      <c r="AB3181" s="29">
        <f t="shared" si="673"/>
        <v>11290.25</v>
      </c>
      <c r="AC3181" s="30">
        <f t="shared" si="674"/>
        <v>124.07</v>
      </c>
      <c r="AD3181" s="29"/>
    </row>
    <row r="3182" spans="1:30" x14ac:dyDescent="0.2">
      <c r="A3182" s="1" t="s">
        <v>8384</v>
      </c>
      <c r="B3182" s="31" t="s">
        <v>8286</v>
      </c>
      <c r="C3182" s="1">
        <v>0</v>
      </c>
      <c r="D3182" s="1" t="s">
        <v>11803</v>
      </c>
      <c r="E3182" s="1" t="s">
        <v>16683</v>
      </c>
      <c r="F3182" s="1">
        <v>0</v>
      </c>
      <c r="G3182" s="19">
        <v>89</v>
      </c>
      <c r="H3182" s="29">
        <f t="shared" si="675"/>
        <v>12158.84</v>
      </c>
      <c r="I3182" s="32">
        <v>824</v>
      </c>
      <c r="J3182" s="32">
        <v>31</v>
      </c>
      <c r="K3182" s="33">
        <f t="shared" si="676"/>
        <v>3.7621359223300968E-2</v>
      </c>
      <c r="L3182" s="34">
        <f t="shared" si="680"/>
        <v>19.608708443659896</v>
      </c>
      <c r="M3182" s="32">
        <v>961</v>
      </c>
      <c r="N3182" s="32">
        <v>10</v>
      </c>
      <c r="O3182" s="33">
        <f t="shared" si="677"/>
        <v>1.040582726326743E-2</v>
      </c>
      <c r="P3182" s="34">
        <f t="shared" si="681"/>
        <v>1.350363781525503</v>
      </c>
      <c r="Q3182" s="35">
        <v>0</v>
      </c>
      <c r="R3182" s="34">
        <f t="shared" si="682"/>
        <v>0</v>
      </c>
      <c r="S3182" s="33">
        <v>19.16</v>
      </c>
      <c r="T3182" s="34">
        <f t="shared" si="683"/>
        <v>54.996456413890861</v>
      </c>
      <c r="U3182" s="31">
        <f t="shared" si="678"/>
        <v>18.988882159769066</v>
      </c>
      <c r="V3182" s="32">
        <f t="shared" si="679"/>
        <v>15647</v>
      </c>
      <c r="W3182" s="36"/>
      <c r="X3182" s="36">
        <f t="shared" si="684"/>
        <v>2068.17</v>
      </c>
      <c r="Y3182" s="29">
        <f t="shared" si="672"/>
        <v>14227.01</v>
      </c>
      <c r="Z3182" s="36"/>
      <c r="AA3182" s="36">
        <f t="shared" si="671"/>
        <v>14227.01</v>
      </c>
      <c r="AB3182" s="29">
        <f t="shared" si="673"/>
        <v>10721.18</v>
      </c>
      <c r="AC3182" s="30">
        <f t="shared" si="674"/>
        <v>120.46</v>
      </c>
      <c r="AD3182" s="29"/>
    </row>
    <row r="3183" spans="1:30" x14ac:dyDescent="0.2">
      <c r="A3183" s="1" t="s">
        <v>7397</v>
      </c>
      <c r="B3183" s="31" t="s">
        <v>8286</v>
      </c>
      <c r="C3183" s="1">
        <v>0</v>
      </c>
      <c r="D3183" s="1" t="s">
        <v>11804</v>
      </c>
      <c r="E3183" s="1" t="s">
        <v>16689</v>
      </c>
      <c r="F3183" s="1">
        <v>0</v>
      </c>
      <c r="G3183" s="19">
        <v>93</v>
      </c>
      <c r="H3183" s="29">
        <f t="shared" si="675"/>
        <v>12705.31</v>
      </c>
      <c r="I3183" s="32">
        <v>824</v>
      </c>
      <c r="J3183" s="32">
        <v>50</v>
      </c>
      <c r="K3183" s="33">
        <f t="shared" si="676"/>
        <v>6.0679611650485438E-2</v>
      </c>
      <c r="L3183" s="34">
        <f t="shared" si="680"/>
        <v>31.626949102677258</v>
      </c>
      <c r="M3183" s="32">
        <v>835</v>
      </c>
      <c r="N3183" s="32">
        <v>9</v>
      </c>
      <c r="O3183" s="33">
        <f t="shared" si="677"/>
        <v>1.0778443113772455E-2</v>
      </c>
      <c r="P3183" s="34">
        <f t="shared" si="681"/>
        <v>1.3987181253190508</v>
      </c>
      <c r="Q3183" s="35">
        <v>0</v>
      </c>
      <c r="R3183" s="34">
        <f t="shared" si="682"/>
        <v>0</v>
      </c>
      <c r="S3183" s="33">
        <v>20.100000000000001</v>
      </c>
      <c r="T3183" s="34">
        <f t="shared" si="683"/>
        <v>58.327427356484776</v>
      </c>
      <c r="U3183" s="31">
        <f t="shared" si="678"/>
        <v>22.838273646120271</v>
      </c>
      <c r="V3183" s="32">
        <f t="shared" si="679"/>
        <v>18819</v>
      </c>
      <c r="W3183" s="36"/>
      <c r="X3183" s="36">
        <f t="shared" si="684"/>
        <v>2487.4299999999998</v>
      </c>
      <c r="Y3183" s="29">
        <f t="shared" si="672"/>
        <v>15192.74</v>
      </c>
      <c r="Z3183" s="36"/>
      <c r="AA3183" s="36">
        <f t="shared" si="671"/>
        <v>15192.74</v>
      </c>
      <c r="AB3183" s="29">
        <f t="shared" si="673"/>
        <v>11448.94</v>
      </c>
      <c r="AC3183" s="30">
        <f t="shared" si="674"/>
        <v>123.11</v>
      </c>
      <c r="AD3183" s="29"/>
    </row>
    <row r="3184" spans="1:30" x14ac:dyDescent="0.2">
      <c r="A3184" s="1" t="s">
        <v>7695</v>
      </c>
      <c r="B3184" s="31" t="s">
        <v>8286</v>
      </c>
      <c r="C3184" s="1">
        <v>0</v>
      </c>
      <c r="D3184" s="1" t="s">
        <v>11805</v>
      </c>
      <c r="E3184" s="1" t="s">
        <v>18395</v>
      </c>
      <c r="F3184" s="1">
        <v>0</v>
      </c>
      <c r="G3184" s="19">
        <v>77</v>
      </c>
      <c r="H3184" s="29">
        <f t="shared" si="675"/>
        <v>10519.45</v>
      </c>
      <c r="I3184" s="32">
        <v>824</v>
      </c>
      <c r="J3184" s="32">
        <v>33</v>
      </c>
      <c r="K3184" s="33">
        <f t="shared" si="676"/>
        <v>4.0048543689320391E-2</v>
      </c>
      <c r="L3184" s="34">
        <f t="shared" si="680"/>
        <v>20.873786407766993</v>
      </c>
      <c r="M3184" s="32">
        <v>832</v>
      </c>
      <c r="N3184" s="32">
        <v>39</v>
      </c>
      <c r="O3184" s="33">
        <f t="shared" si="677"/>
        <v>4.6875E-2</v>
      </c>
      <c r="P3184" s="34">
        <f t="shared" si="681"/>
        <v>6.0829668470906633</v>
      </c>
      <c r="Q3184" s="35">
        <v>0</v>
      </c>
      <c r="R3184" s="34">
        <f t="shared" si="682"/>
        <v>0</v>
      </c>
      <c r="S3184" s="33">
        <v>21.13</v>
      </c>
      <c r="T3184" s="34">
        <f t="shared" si="683"/>
        <v>61.977321048901487</v>
      </c>
      <c r="U3184" s="31">
        <f t="shared" si="678"/>
        <v>22.233518575939787</v>
      </c>
      <c r="V3184" s="32">
        <f t="shared" si="679"/>
        <v>18320</v>
      </c>
      <c r="W3184" s="36"/>
      <c r="X3184" s="36">
        <f t="shared" si="684"/>
        <v>2421.48</v>
      </c>
      <c r="Y3184" s="29">
        <f t="shared" si="672"/>
        <v>12940.93</v>
      </c>
      <c r="Z3184" s="36"/>
      <c r="AA3184" s="36">
        <f t="shared" si="671"/>
        <v>12940.93</v>
      </c>
      <c r="AB3184" s="29">
        <f t="shared" si="673"/>
        <v>9752.02</v>
      </c>
      <c r="AC3184" s="30">
        <f t="shared" si="674"/>
        <v>126.65</v>
      </c>
      <c r="AD3184" s="29"/>
    </row>
    <row r="3185" spans="1:30" x14ac:dyDescent="0.2">
      <c r="A3185" s="1" t="s">
        <v>7721</v>
      </c>
      <c r="B3185" s="31" t="s">
        <v>8286</v>
      </c>
      <c r="C3185" s="1">
        <v>0</v>
      </c>
      <c r="D3185" s="1" t="s">
        <v>11806</v>
      </c>
      <c r="E3185" s="1" t="s">
        <v>16693</v>
      </c>
      <c r="F3185" s="1">
        <v>0</v>
      </c>
      <c r="G3185" s="19">
        <v>72</v>
      </c>
      <c r="H3185" s="29">
        <f t="shared" si="675"/>
        <v>9836.3700000000008</v>
      </c>
      <c r="I3185" s="32">
        <v>824</v>
      </c>
      <c r="J3185" s="32">
        <v>36</v>
      </c>
      <c r="K3185" s="33">
        <f t="shared" si="676"/>
        <v>4.3689320388349516E-2</v>
      </c>
      <c r="L3185" s="34">
        <f t="shared" si="680"/>
        <v>22.771403353927624</v>
      </c>
      <c r="M3185" s="32">
        <v>818</v>
      </c>
      <c r="N3185" s="32">
        <v>91</v>
      </c>
      <c r="O3185" s="33">
        <f t="shared" si="677"/>
        <v>0.11124694376528117</v>
      </c>
      <c r="P3185" s="34">
        <f t="shared" si="681"/>
        <v>14.436511376306449</v>
      </c>
      <c r="Q3185" s="35">
        <v>0</v>
      </c>
      <c r="R3185" s="34">
        <f t="shared" si="682"/>
        <v>0</v>
      </c>
      <c r="S3185" s="33">
        <v>22.89</v>
      </c>
      <c r="T3185" s="34">
        <f t="shared" si="683"/>
        <v>68.214032600992198</v>
      </c>
      <c r="U3185" s="31">
        <f t="shared" si="678"/>
        <v>26.355486832806569</v>
      </c>
      <c r="V3185" s="32">
        <f t="shared" si="679"/>
        <v>21717</v>
      </c>
      <c r="W3185" s="36"/>
      <c r="X3185" s="36">
        <f t="shared" si="684"/>
        <v>2870.48</v>
      </c>
      <c r="Y3185" s="29">
        <f t="shared" si="672"/>
        <v>12706.85</v>
      </c>
      <c r="Z3185" s="36"/>
      <c r="AA3185" s="36">
        <f t="shared" si="671"/>
        <v>12706.85</v>
      </c>
      <c r="AB3185" s="29">
        <f t="shared" si="673"/>
        <v>9575.6200000000008</v>
      </c>
      <c r="AC3185" s="30">
        <f t="shared" si="674"/>
        <v>132.99</v>
      </c>
      <c r="AD3185" s="29"/>
    </row>
    <row r="3186" spans="1:30" x14ac:dyDescent="0.2">
      <c r="A3186" s="1" t="s">
        <v>8061</v>
      </c>
      <c r="B3186" s="31" t="s">
        <v>8286</v>
      </c>
      <c r="C3186" s="1">
        <v>0</v>
      </c>
      <c r="D3186" s="1" t="s">
        <v>11807</v>
      </c>
      <c r="E3186" s="1" t="s">
        <v>18396</v>
      </c>
      <c r="F3186" s="1">
        <v>0</v>
      </c>
      <c r="G3186" s="19">
        <v>75</v>
      </c>
      <c r="H3186" s="29">
        <f t="shared" si="675"/>
        <v>10246.209999999999</v>
      </c>
      <c r="I3186" s="32">
        <v>824</v>
      </c>
      <c r="J3186" s="32">
        <v>36</v>
      </c>
      <c r="K3186" s="33">
        <f t="shared" si="676"/>
        <v>4.3689320388349516E-2</v>
      </c>
      <c r="L3186" s="34">
        <f t="shared" si="680"/>
        <v>22.771403353927624</v>
      </c>
      <c r="M3186" s="32">
        <v>838</v>
      </c>
      <c r="N3186" s="32">
        <v>221</v>
      </c>
      <c r="O3186" s="33">
        <f t="shared" si="677"/>
        <v>0.26372315035799521</v>
      </c>
      <c r="P3186" s="34">
        <f t="shared" si="681"/>
        <v>34.223342516010476</v>
      </c>
      <c r="Q3186" s="35">
        <v>0</v>
      </c>
      <c r="R3186" s="34">
        <f t="shared" si="682"/>
        <v>0</v>
      </c>
      <c r="S3186" s="33">
        <v>21.13</v>
      </c>
      <c r="T3186" s="34">
        <f t="shared" si="683"/>
        <v>61.977321048901487</v>
      </c>
      <c r="U3186" s="31">
        <f t="shared" si="678"/>
        <v>29.743016729709897</v>
      </c>
      <c r="V3186" s="32">
        <f t="shared" si="679"/>
        <v>24508</v>
      </c>
      <c r="W3186" s="36"/>
      <c r="X3186" s="36">
        <f t="shared" si="684"/>
        <v>3239.39</v>
      </c>
      <c r="Y3186" s="29">
        <f t="shared" si="672"/>
        <v>13485.599999999999</v>
      </c>
      <c r="Z3186" s="36"/>
      <c r="AA3186" s="36">
        <f t="shared" si="671"/>
        <v>13485.599999999999</v>
      </c>
      <c r="AB3186" s="29">
        <f t="shared" si="673"/>
        <v>10162.469999999999</v>
      </c>
      <c r="AC3186" s="30">
        <f t="shared" si="674"/>
        <v>135.5</v>
      </c>
      <c r="AD3186" s="29"/>
    </row>
    <row r="3187" spans="1:30" x14ac:dyDescent="0.2">
      <c r="A3187" s="1" t="s">
        <v>480</v>
      </c>
      <c r="B3187" s="31" t="s">
        <v>8285</v>
      </c>
      <c r="C3187" s="1">
        <v>0</v>
      </c>
      <c r="D3187" s="1" t="s">
        <v>11808</v>
      </c>
      <c r="E3187" s="1" t="s">
        <v>17713</v>
      </c>
      <c r="F3187" s="1">
        <v>0</v>
      </c>
      <c r="G3187" s="19">
        <v>71</v>
      </c>
      <c r="H3187" s="29">
        <f t="shared" si="675"/>
        <v>9699.75</v>
      </c>
      <c r="I3187" s="32">
        <v>825</v>
      </c>
      <c r="J3187" s="32">
        <v>14</v>
      </c>
      <c r="K3187" s="33">
        <f t="shared" si="676"/>
        <v>1.6969696969696971E-2</v>
      </c>
      <c r="L3187" s="34">
        <f t="shared" si="680"/>
        <v>8.8448117539026629</v>
      </c>
      <c r="M3187" s="32">
        <v>888</v>
      </c>
      <c r="N3187" s="32">
        <v>19</v>
      </c>
      <c r="O3187" s="33">
        <f t="shared" si="677"/>
        <v>2.1396396396396396E-2</v>
      </c>
      <c r="P3187" s="34">
        <f t="shared" si="681"/>
        <v>2.7766094917651079</v>
      </c>
      <c r="Q3187" s="35">
        <v>0</v>
      </c>
      <c r="R3187" s="34">
        <f t="shared" si="682"/>
        <v>0</v>
      </c>
      <c r="S3187" s="33">
        <v>20.63</v>
      </c>
      <c r="T3187" s="34">
        <f t="shared" si="683"/>
        <v>60.205527994330254</v>
      </c>
      <c r="U3187" s="31">
        <f t="shared" si="678"/>
        <v>17.956737309999507</v>
      </c>
      <c r="V3187" s="32">
        <f t="shared" si="679"/>
        <v>14814</v>
      </c>
      <c r="W3187" s="36"/>
      <c r="X3187" s="36">
        <f t="shared" si="684"/>
        <v>1958.07</v>
      </c>
      <c r="Y3187" s="29">
        <f t="shared" si="672"/>
        <v>11657.82</v>
      </c>
      <c r="Z3187" s="36"/>
      <c r="AA3187" s="36">
        <f t="shared" si="671"/>
        <v>11657.82</v>
      </c>
      <c r="AB3187" s="29">
        <f t="shared" si="673"/>
        <v>8785.09</v>
      </c>
      <c r="AC3187" s="30">
        <f t="shared" si="674"/>
        <v>123.73</v>
      </c>
    </row>
    <row r="3188" spans="1:30" x14ac:dyDescent="0.2">
      <c r="A3188" s="1" t="s">
        <v>638</v>
      </c>
      <c r="B3188" s="31" t="s">
        <v>8288</v>
      </c>
      <c r="C3188" s="1">
        <v>0</v>
      </c>
      <c r="D3188" s="1" t="s">
        <v>11809</v>
      </c>
      <c r="E3188" s="1" t="s">
        <v>17113</v>
      </c>
      <c r="F3188" s="1">
        <v>0</v>
      </c>
      <c r="G3188" s="19">
        <v>66</v>
      </c>
      <c r="H3188" s="29">
        <f t="shared" si="675"/>
        <v>9016.67</v>
      </c>
      <c r="I3188" s="32">
        <v>825</v>
      </c>
      <c r="J3188" s="32">
        <v>14</v>
      </c>
      <c r="K3188" s="33">
        <f t="shared" si="676"/>
        <v>1.6969696969696971E-2</v>
      </c>
      <c r="L3188" s="34">
        <f t="shared" si="680"/>
        <v>8.8448117539026629</v>
      </c>
      <c r="M3188" s="32">
        <v>800</v>
      </c>
      <c r="N3188" s="32">
        <v>32</v>
      </c>
      <c r="O3188" s="33">
        <f t="shared" si="677"/>
        <v>0.04</v>
      </c>
      <c r="P3188" s="34">
        <f t="shared" si="681"/>
        <v>5.1907983761840333</v>
      </c>
      <c r="Q3188" s="35">
        <v>0</v>
      </c>
      <c r="R3188" s="34">
        <f t="shared" si="682"/>
        <v>0</v>
      </c>
      <c r="S3188" s="33">
        <v>25.78</v>
      </c>
      <c r="T3188" s="34">
        <f t="shared" si="683"/>
        <v>78.454996456413895</v>
      </c>
      <c r="U3188" s="31">
        <f t="shared" si="678"/>
        <v>23.122651646625147</v>
      </c>
      <c r="V3188" s="32">
        <f t="shared" si="679"/>
        <v>19076</v>
      </c>
      <c r="W3188" s="36"/>
      <c r="X3188" s="36">
        <f t="shared" si="684"/>
        <v>2521.4</v>
      </c>
      <c r="Y3188" s="29">
        <f t="shared" si="672"/>
        <v>11538.07</v>
      </c>
      <c r="Z3188" s="36"/>
      <c r="AA3188" s="36">
        <f t="shared" si="671"/>
        <v>11538.07</v>
      </c>
      <c r="AB3188" s="29">
        <f t="shared" si="673"/>
        <v>8694.85</v>
      </c>
      <c r="AC3188" s="30">
        <f t="shared" si="674"/>
        <v>131.74</v>
      </c>
      <c r="AD3188" s="29"/>
    </row>
    <row r="3189" spans="1:30" x14ac:dyDescent="0.2">
      <c r="A3189" s="1" t="s">
        <v>650</v>
      </c>
      <c r="B3189" s="31" t="s">
        <v>8288</v>
      </c>
      <c r="C3189" s="1">
        <v>0</v>
      </c>
      <c r="D3189" s="1" t="s">
        <v>11810</v>
      </c>
      <c r="E3189" s="1" t="s">
        <v>16589</v>
      </c>
      <c r="F3189" s="1">
        <v>0</v>
      </c>
      <c r="G3189" s="19">
        <v>78</v>
      </c>
      <c r="H3189" s="29">
        <f t="shared" si="675"/>
        <v>10656.06</v>
      </c>
      <c r="I3189" s="32">
        <v>825</v>
      </c>
      <c r="J3189" s="32">
        <v>31</v>
      </c>
      <c r="K3189" s="33">
        <f t="shared" si="676"/>
        <v>3.7575757575757575E-2</v>
      </c>
      <c r="L3189" s="34">
        <f t="shared" si="680"/>
        <v>19.584940312213039</v>
      </c>
      <c r="M3189" s="32">
        <v>922</v>
      </c>
      <c r="N3189" s="32">
        <v>16</v>
      </c>
      <c r="O3189" s="33">
        <f t="shared" si="677"/>
        <v>1.735357917570499E-2</v>
      </c>
      <c r="P3189" s="34">
        <f t="shared" si="681"/>
        <v>2.2519732651557627</v>
      </c>
      <c r="Q3189" s="35">
        <v>0</v>
      </c>
      <c r="R3189" s="34">
        <f t="shared" si="682"/>
        <v>0</v>
      </c>
      <c r="S3189" s="33">
        <v>21.71</v>
      </c>
      <c r="T3189" s="34">
        <f t="shared" si="683"/>
        <v>64.03260099220411</v>
      </c>
      <c r="U3189" s="31">
        <f t="shared" si="678"/>
        <v>21.467378642393228</v>
      </c>
      <c r="V3189" s="32">
        <f t="shared" si="679"/>
        <v>17711</v>
      </c>
      <c r="W3189" s="36"/>
      <c r="X3189" s="36">
        <f t="shared" si="684"/>
        <v>2340.98</v>
      </c>
      <c r="Y3189" s="29">
        <f t="shared" si="672"/>
        <v>12997.039999999999</v>
      </c>
      <c r="Z3189" s="36"/>
      <c r="AA3189" s="36">
        <f t="shared" si="671"/>
        <v>12997.039999999999</v>
      </c>
      <c r="AB3189" s="29">
        <f t="shared" si="673"/>
        <v>9794.2999999999993</v>
      </c>
      <c r="AC3189" s="30">
        <f t="shared" si="674"/>
        <v>125.57</v>
      </c>
      <c r="AD3189" s="29"/>
    </row>
    <row r="3190" spans="1:30" x14ac:dyDescent="0.2">
      <c r="A3190" s="1" t="s">
        <v>744</v>
      </c>
      <c r="B3190" s="31" t="s">
        <v>8286</v>
      </c>
      <c r="C3190" s="1">
        <v>0</v>
      </c>
      <c r="D3190" s="1" t="s">
        <v>11811</v>
      </c>
      <c r="E3190" s="1" t="s">
        <v>18397</v>
      </c>
      <c r="F3190" s="1">
        <v>0</v>
      </c>
      <c r="G3190" s="19">
        <v>77</v>
      </c>
      <c r="H3190" s="29">
        <f t="shared" si="675"/>
        <v>10519.45</v>
      </c>
      <c r="I3190" s="32">
        <v>825</v>
      </c>
      <c r="J3190" s="32">
        <v>35</v>
      </c>
      <c r="K3190" s="33">
        <f t="shared" si="676"/>
        <v>4.2424242424242427E-2</v>
      </c>
      <c r="L3190" s="34">
        <f t="shared" si="680"/>
        <v>22.112029384756656</v>
      </c>
      <c r="M3190" s="32">
        <v>836</v>
      </c>
      <c r="N3190" s="32">
        <v>107</v>
      </c>
      <c r="O3190" s="33">
        <f t="shared" si="677"/>
        <v>0.12799043062200957</v>
      </c>
      <c r="P3190" s="34">
        <f t="shared" si="681"/>
        <v>16.609312985995558</v>
      </c>
      <c r="Q3190" s="35">
        <v>0</v>
      </c>
      <c r="R3190" s="34">
        <f t="shared" si="682"/>
        <v>0</v>
      </c>
      <c r="S3190" s="33">
        <v>21.15</v>
      </c>
      <c r="T3190" s="34">
        <f t="shared" si="683"/>
        <v>62.048192771084331</v>
      </c>
      <c r="U3190" s="31">
        <f t="shared" si="678"/>
        <v>25.192383785459135</v>
      </c>
      <c r="V3190" s="32">
        <f t="shared" si="679"/>
        <v>20784</v>
      </c>
      <c r="W3190" s="36"/>
      <c r="X3190" s="36">
        <f t="shared" si="684"/>
        <v>2747.16</v>
      </c>
      <c r="Y3190" s="29">
        <f t="shared" si="672"/>
        <v>13266.61</v>
      </c>
      <c r="Z3190" s="36"/>
      <c r="AA3190" s="36">
        <f t="shared" si="671"/>
        <v>13266.61</v>
      </c>
      <c r="AB3190" s="29">
        <f t="shared" si="673"/>
        <v>9997.4500000000007</v>
      </c>
      <c r="AC3190" s="30">
        <f t="shared" si="674"/>
        <v>129.84</v>
      </c>
      <c r="AD3190" s="29"/>
    </row>
    <row r="3191" spans="1:30" x14ac:dyDescent="0.2">
      <c r="A3191" s="1" t="s">
        <v>938</v>
      </c>
      <c r="B3191" s="31" t="s">
        <v>8287</v>
      </c>
      <c r="C3191" s="1">
        <v>0</v>
      </c>
      <c r="D3191" s="1" t="s">
        <v>11813</v>
      </c>
      <c r="E3191" s="1" t="s">
        <v>16594</v>
      </c>
      <c r="F3191" s="1">
        <v>0</v>
      </c>
      <c r="G3191" s="19">
        <v>79</v>
      </c>
      <c r="H3191" s="29">
        <f t="shared" si="675"/>
        <v>10792.68</v>
      </c>
      <c r="I3191" s="32">
        <v>825</v>
      </c>
      <c r="J3191" s="32">
        <v>9</v>
      </c>
      <c r="K3191" s="33">
        <f t="shared" si="676"/>
        <v>1.090909090909091E-2</v>
      </c>
      <c r="L3191" s="34">
        <f t="shared" si="680"/>
        <v>5.6859504132231402</v>
      </c>
      <c r="M3191" s="32">
        <v>776</v>
      </c>
      <c r="N3191" s="32">
        <v>23</v>
      </c>
      <c r="O3191" s="33">
        <f t="shared" si="677"/>
        <v>2.9639175257731958E-2</v>
      </c>
      <c r="P3191" s="34">
        <f t="shared" si="681"/>
        <v>3.8462745699817251</v>
      </c>
      <c r="Q3191" s="35">
        <v>0</v>
      </c>
      <c r="R3191" s="34">
        <f t="shared" si="682"/>
        <v>0</v>
      </c>
      <c r="S3191" s="33">
        <v>20.63</v>
      </c>
      <c r="T3191" s="34">
        <f t="shared" si="683"/>
        <v>60.205527994330254</v>
      </c>
      <c r="U3191" s="31">
        <f t="shared" si="678"/>
        <v>17.434438244383781</v>
      </c>
      <c r="V3191" s="32">
        <f t="shared" si="679"/>
        <v>14383</v>
      </c>
      <c r="W3191" s="36"/>
      <c r="X3191" s="36">
        <f t="shared" si="684"/>
        <v>1901.1</v>
      </c>
      <c r="Y3191" s="29">
        <f t="shared" si="672"/>
        <v>12693.78</v>
      </c>
      <c r="Z3191" s="36"/>
      <c r="AA3191" s="36">
        <f t="shared" si="671"/>
        <v>12693.78</v>
      </c>
      <c r="AB3191" s="29">
        <f t="shared" si="673"/>
        <v>9565.77</v>
      </c>
      <c r="AC3191" s="30">
        <f t="shared" si="674"/>
        <v>121.09</v>
      </c>
      <c r="AD3191" s="29"/>
    </row>
    <row r="3192" spans="1:30" x14ac:dyDescent="0.2">
      <c r="A3192" s="1" t="s">
        <v>1085</v>
      </c>
      <c r="B3192" s="31" t="s">
        <v>8286</v>
      </c>
      <c r="C3192" s="1">
        <v>0</v>
      </c>
      <c r="D3192" s="1" t="s">
        <v>11814</v>
      </c>
      <c r="E3192" s="1" t="s">
        <v>18398</v>
      </c>
      <c r="F3192" s="1">
        <v>0</v>
      </c>
      <c r="G3192" s="19">
        <v>75</v>
      </c>
      <c r="H3192" s="29">
        <f t="shared" si="675"/>
        <v>10246.209999999999</v>
      </c>
      <c r="I3192" s="32">
        <v>825</v>
      </c>
      <c r="J3192" s="32">
        <v>20</v>
      </c>
      <c r="K3192" s="33">
        <f t="shared" si="676"/>
        <v>2.4242424242424242E-2</v>
      </c>
      <c r="L3192" s="34">
        <f t="shared" si="680"/>
        <v>12.635445362718089</v>
      </c>
      <c r="M3192" s="32">
        <v>829</v>
      </c>
      <c r="N3192" s="32">
        <v>7</v>
      </c>
      <c r="O3192" s="33">
        <f t="shared" si="677"/>
        <v>8.4439083232810616E-3</v>
      </c>
      <c r="P3192" s="34">
        <f t="shared" si="681"/>
        <v>1.0957656403283544</v>
      </c>
      <c r="Q3192" s="35">
        <v>0</v>
      </c>
      <c r="R3192" s="34">
        <f t="shared" si="682"/>
        <v>0</v>
      </c>
      <c r="S3192" s="33">
        <v>20.12</v>
      </c>
      <c r="T3192" s="34">
        <f t="shared" si="683"/>
        <v>58.398299078667613</v>
      </c>
      <c r="U3192" s="31">
        <f t="shared" si="678"/>
        <v>18.032377520428515</v>
      </c>
      <c r="V3192" s="32">
        <f t="shared" si="679"/>
        <v>14877</v>
      </c>
      <c r="W3192" s="36"/>
      <c r="X3192" s="36">
        <f t="shared" si="684"/>
        <v>1966.39</v>
      </c>
      <c r="Y3192" s="29">
        <f t="shared" si="672"/>
        <v>12212.599999999999</v>
      </c>
      <c r="Z3192" s="36"/>
      <c r="AA3192" s="36">
        <f t="shared" si="671"/>
        <v>12212.599999999999</v>
      </c>
      <c r="AB3192" s="29">
        <f t="shared" si="673"/>
        <v>9203.17</v>
      </c>
      <c r="AC3192" s="30">
        <f t="shared" si="674"/>
        <v>122.71</v>
      </c>
      <c r="AD3192" s="29"/>
    </row>
    <row r="3193" spans="1:30" x14ac:dyDescent="0.2">
      <c r="A3193" s="1" t="s">
        <v>1952</v>
      </c>
      <c r="B3193" s="31" t="s">
        <v>8286</v>
      </c>
      <c r="C3193" s="1">
        <v>0</v>
      </c>
      <c r="D3193" s="1" t="s">
        <v>11815</v>
      </c>
      <c r="E3193" s="1" t="s">
        <v>17415</v>
      </c>
      <c r="F3193" s="1">
        <v>0</v>
      </c>
      <c r="G3193" s="19">
        <v>103</v>
      </c>
      <c r="H3193" s="29">
        <f t="shared" si="675"/>
        <v>14071.47</v>
      </c>
      <c r="I3193" s="32">
        <v>825</v>
      </c>
      <c r="J3193" s="32">
        <v>38</v>
      </c>
      <c r="K3193" s="33">
        <f t="shared" si="676"/>
        <v>4.6060606060606059E-2</v>
      </c>
      <c r="L3193" s="34">
        <f t="shared" si="680"/>
        <v>24.00734618916437</v>
      </c>
      <c r="M3193" s="32">
        <v>799</v>
      </c>
      <c r="N3193" s="32">
        <v>7</v>
      </c>
      <c r="O3193" s="33">
        <f t="shared" si="677"/>
        <v>8.7609511889862324E-3</v>
      </c>
      <c r="P3193" s="34">
        <f t="shared" si="681"/>
        <v>1.1369082801404327</v>
      </c>
      <c r="Q3193" s="35">
        <v>0</v>
      </c>
      <c r="R3193" s="34">
        <f t="shared" si="682"/>
        <v>0</v>
      </c>
      <c r="S3193" s="33">
        <v>18.329999999999998</v>
      </c>
      <c r="T3193" s="34">
        <f t="shared" si="683"/>
        <v>52.055279943302615</v>
      </c>
      <c r="U3193" s="31">
        <f t="shared" si="678"/>
        <v>19.299883603151855</v>
      </c>
      <c r="V3193" s="32">
        <f t="shared" si="679"/>
        <v>15922</v>
      </c>
      <c r="W3193" s="36"/>
      <c r="X3193" s="36">
        <f t="shared" si="684"/>
        <v>2104.52</v>
      </c>
      <c r="Y3193" s="29">
        <f t="shared" si="672"/>
        <v>16175.99</v>
      </c>
      <c r="Z3193" s="36"/>
      <c r="AA3193" s="36">
        <f t="shared" si="671"/>
        <v>16175.99</v>
      </c>
      <c r="AB3193" s="29">
        <f t="shared" si="673"/>
        <v>12189.89</v>
      </c>
      <c r="AC3193" s="30">
        <f t="shared" si="674"/>
        <v>118.35</v>
      </c>
      <c r="AD3193" s="29"/>
    </row>
    <row r="3194" spans="1:30" x14ac:dyDescent="0.2">
      <c r="A3194" s="1" t="s">
        <v>3329</v>
      </c>
      <c r="B3194" s="31" t="s">
        <v>8286</v>
      </c>
      <c r="C3194" s="1">
        <v>0</v>
      </c>
      <c r="D3194" s="1" t="s">
        <v>11816</v>
      </c>
      <c r="E3194" s="1" t="s">
        <v>17694</v>
      </c>
      <c r="F3194" s="1">
        <v>0</v>
      </c>
      <c r="G3194" s="19">
        <v>99</v>
      </c>
      <c r="H3194" s="29">
        <f t="shared" si="675"/>
        <v>13525</v>
      </c>
      <c r="I3194" s="32">
        <v>825</v>
      </c>
      <c r="J3194" s="32">
        <v>47</v>
      </c>
      <c r="K3194" s="33">
        <f t="shared" si="676"/>
        <v>5.6969696969696969E-2</v>
      </c>
      <c r="L3194" s="34">
        <f t="shared" si="680"/>
        <v>29.693296602387509</v>
      </c>
      <c r="M3194" s="32">
        <v>860</v>
      </c>
      <c r="N3194" s="32">
        <v>188</v>
      </c>
      <c r="O3194" s="33">
        <f t="shared" si="677"/>
        <v>0.21860465116279071</v>
      </c>
      <c r="P3194" s="34">
        <f t="shared" si="681"/>
        <v>28.368316707052273</v>
      </c>
      <c r="Q3194" s="35">
        <v>0</v>
      </c>
      <c r="R3194" s="34">
        <f t="shared" si="682"/>
        <v>0</v>
      </c>
      <c r="S3194" s="33">
        <v>18.75</v>
      </c>
      <c r="T3194" s="34">
        <f t="shared" si="683"/>
        <v>53.543586109142453</v>
      </c>
      <c r="U3194" s="31">
        <f t="shared" si="678"/>
        <v>27.901299854645558</v>
      </c>
      <c r="V3194" s="32">
        <f t="shared" si="679"/>
        <v>23019</v>
      </c>
      <c r="W3194" s="36"/>
      <c r="X3194" s="36">
        <f t="shared" si="684"/>
        <v>3042.58</v>
      </c>
      <c r="Y3194" s="29">
        <f t="shared" si="672"/>
        <v>16567.580000000002</v>
      </c>
      <c r="Z3194" s="36"/>
      <c r="AA3194" s="36">
        <f t="shared" si="671"/>
        <v>16567.580000000002</v>
      </c>
      <c r="AB3194" s="29">
        <f t="shared" si="673"/>
        <v>12484.99</v>
      </c>
      <c r="AC3194" s="30">
        <f t="shared" si="674"/>
        <v>126.11</v>
      </c>
    </row>
    <row r="3195" spans="1:30" x14ac:dyDescent="0.2">
      <c r="A3195" s="1" t="s">
        <v>4556</v>
      </c>
      <c r="B3195" s="31" t="s">
        <v>8290</v>
      </c>
      <c r="C3195" s="1">
        <v>0</v>
      </c>
      <c r="D3195" s="1" t="s">
        <v>11817</v>
      </c>
      <c r="E3195" s="1" t="s">
        <v>16646</v>
      </c>
      <c r="F3195" s="1">
        <v>0</v>
      </c>
      <c r="G3195" s="19">
        <v>112</v>
      </c>
      <c r="H3195" s="29">
        <f t="shared" si="675"/>
        <v>15301.01</v>
      </c>
      <c r="I3195" s="32">
        <v>825</v>
      </c>
      <c r="J3195" s="32">
        <v>16</v>
      </c>
      <c r="K3195" s="33">
        <f t="shared" si="676"/>
        <v>1.9393939393939394E-2</v>
      </c>
      <c r="L3195" s="34">
        <f t="shared" si="680"/>
        <v>10.108356290174472</v>
      </c>
      <c r="M3195" s="32">
        <v>813</v>
      </c>
      <c r="N3195" s="32">
        <v>46</v>
      </c>
      <c r="O3195" s="33">
        <f t="shared" si="677"/>
        <v>5.6580565805658053E-2</v>
      </c>
      <c r="P3195" s="34">
        <f t="shared" si="681"/>
        <v>7.3424577276895917</v>
      </c>
      <c r="Q3195" s="35">
        <v>0</v>
      </c>
      <c r="R3195" s="34">
        <f t="shared" si="682"/>
        <v>0</v>
      </c>
      <c r="S3195" s="33">
        <v>19.64</v>
      </c>
      <c r="T3195" s="34">
        <f t="shared" si="683"/>
        <v>56.69737774627923</v>
      </c>
      <c r="U3195" s="31">
        <f t="shared" si="678"/>
        <v>18.537047941035823</v>
      </c>
      <c r="V3195" s="32">
        <f t="shared" si="679"/>
        <v>15293</v>
      </c>
      <c r="W3195" s="36"/>
      <c r="X3195" s="36">
        <f t="shared" si="684"/>
        <v>2021.38</v>
      </c>
      <c r="Y3195" s="29">
        <f t="shared" si="672"/>
        <v>17322.39</v>
      </c>
      <c r="Z3195" s="36"/>
      <c r="AA3195" s="36">
        <f t="shared" si="671"/>
        <v>17322.39</v>
      </c>
      <c r="AB3195" s="29">
        <f t="shared" si="673"/>
        <v>13053.8</v>
      </c>
      <c r="AC3195" s="30">
        <f t="shared" si="674"/>
        <v>116.55</v>
      </c>
    </row>
    <row r="3196" spans="1:30" x14ac:dyDescent="0.2">
      <c r="A3196" s="1" t="s">
        <v>6072</v>
      </c>
      <c r="B3196" s="31" t="s">
        <v>8286</v>
      </c>
      <c r="C3196" s="1">
        <v>0</v>
      </c>
      <c r="D3196" s="1" t="s">
        <v>11818</v>
      </c>
      <c r="E3196" s="1" t="s">
        <v>17561</v>
      </c>
      <c r="F3196" s="1">
        <v>0</v>
      </c>
      <c r="G3196" s="19">
        <v>93</v>
      </c>
      <c r="H3196" s="29">
        <f t="shared" si="675"/>
        <v>12705.31</v>
      </c>
      <c r="I3196" s="32">
        <v>825</v>
      </c>
      <c r="J3196" s="32">
        <v>56</v>
      </c>
      <c r="K3196" s="33">
        <f t="shared" si="676"/>
        <v>6.7878787878787886E-2</v>
      </c>
      <c r="L3196" s="34">
        <f t="shared" si="680"/>
        <v>35.379247015610652</v>
      </c>
      <c r="M3196" s="32">
        <v>823</v>
      </c>
      <c r="N3196" s="32">
        <v>126</v>
      </c>
      <c r="O3196" s="33">
        <f t="shared" si="677"/>
        <v>0.15309842041312272</v>
      </c>
      <c r="P3196" s="34">
        <f t="shared" si="681"/>
        <v>19.867575801919443</v>
      </c>
      <c r="Q3196" s="35">
        <v>0</v>
      </c>
      <c r="R3196" s="34">
        <f t="shared" si="682"/>
        <v>0</v>
      </c>
      <c r="S3196" s="33">
        <v>19.64</v>
      </c>
      <c r="T3196" s="34">
        <f t="shared" si="683"/>
        <v>56.69737774627923</v>
      </c>
      <c r="U3196" s="31">
        <f t="shared" si="678"/>
        <v>27.986050140952329</v>
      </c>
      <c r="V3196" s="32">
        <f t="shared" si="679"/>
        <v>23088</v>
      </c>
      <c r="W3196" s="36"/>
      <c r="X3196" s="36">
        <f t="shared" si="684"/>
        <v>3051.7</v>
      </c>
      <c r="Y3196" s="29">
        <f t="shared" si="672"/>
        <v>15757.009999999998</v>
      </c>
      <c r="Z3196" s="36"/>
      <c r="AA3196" s="36">
        <f t="shared" si="671"/>
        <v>15757.009999999998</v>
      </c>
      <c r="AB3196" s="29">
        <f t="shared" si="673"/>
        <v>11874.16</v>
      </c>
      <c r="AC3196" s="30">
        <f t="shared" si="674"/>
        <v>127.68</v>
      </c>
    </row>
    <row r="3197" spans="1:30" x14ac:dyDescent="0.2">
      <c r="A3197" s="1" t="s">
        <v>7428</v>
      </c>
      <c r="B3197" s="31" t="s">
        <v>8285</v>
      </c>
      <c r="C3197" s="1">
        <v>0</v>
      </c>
      <c r="D3197" s="1" t="s">
        <v>11819</v>
      </c>
      <c r="E3197" s="1" t="s">
        <v>17852</v>
      </c>
      <c r="F3197" s="1">
        <v>0</v>
      </c>
      <c r="G3197" s="19">
        <v>58</v>
      </c>
      <c r="H3197" s="29">
        <f t="shared" si="675"/>
        <v>7923.74</v>
      </c>
      <c r="I3197" s="32">
        <v>825</v>
      </c>
      <c r="J3197" s="32">
        <v>17</v>
      </c>
      <c r="K3197" s="33">
        <f t="shared" si="676"/>
        <v>2.0606060606060607E-2</v>
      </c>
      <c r="L3197" s="34">
        <f t="shared" si="680"/>
        <v>10.740128558310376</v>
      </c>
      <c r="M3197" s="32">
        <v>828</v>
      </c>
      <c r="N3197" s="32">
        <v>55</v>
      </c>
      <c r="O3197" s="33">
        <f t="shared" si="677"/>
        <v>6.6425120772946863E-2</v>
      </c>
      <c r="P3197" s="34">
        <f t="shared" si="681"/>
        <v>8.6199852261510213</v>
      </c>
      <c r="Q3197" s="35">
        <v>0</v>
      </c>
      <c r="R3197" s="34">
        <f t="shared" si="682"/>
        <v>0</v>
      </c>
      <c r="S3197" s="33">
        <v>23.57</v>
      </c>
      <c r="T3197" s="34">
        <f t="shared" si="683"/>
        <v>70.623671155209081</v>
      </c>
      <c r="U3197" s="31">
        <f t="shared" si="678"/>
        <v>22.495946234917618</v>
      </c>
      <c r="V3197" s="32">
        <f t="shared" si="679"/>
        <v>18559</v>
      </c>
      <c r="W3197" s="36"/>
      <c r="X3197" s="36">
        <f t="shared" si="684"/>
        <v>2453.0700000000002</v>
      </c>
      <c r="Y3197" s="29">
        <f t="shared" si="672"/>
        <v>10376.81</v>
      </c>
      <c r="Z3197" s="36"/>
      <c r="AA3197" s="36">
        <f t="shared" si="671"/>
        <v>10376.81</v>
      </c>
      <c r="AB3197" s="29">
        <f t="shared" si="673"/>
        <v>7819.75</v>
      </c>
      <c r="AC3197" s="30">
        <f t="shared" si="674"/>
        <v>134.82</v>
      </c>
    </row>
    <row r="3198" spans="1:30" x14ac:dyDescent="0.2">
      <c r="A3198" s="1" t="s">
        <v>7742</v>
      </c>
      <c r="B3198" s="31" t="s">
        <v>8287</v>
      </c>
      <c r="C3198" s="1">
        <v>0</v>
      </c>
      <c r="D3198" s="1" t="s">
        <v>11820</v>
      </c>
      <c r="E3198" s="1" t="s">
        <v>18399</v>
      </c>
      <c r="F3198" s="1">
        <v>0</v>
      </c>
      <c r="G3198" s="19">
        <v>95</v>
      </c>
      <c r="H3198" s="29">
        <f t="shared" si="675"/>
        <v>12978.54</v>
      </c>
      <c r="I3198" s="32">
        <v>825</v>
      </c>
      <c r="J3198" s="32">
        <v>13</v>
      </c>
      <c r="K3198" s="33">
        <f t="shared" si="676"/>
        <v>1.5757575757575758E-2</v>
      </c>
      <c r="L3198" s="34">
        <f t="shared" si="680"/>
        <v>8.2130394857667586</v>
      </c>
      <c r="M3198" s="32">
        <v>764</v>
      </c>
      <c r="N3198" s="32">
        <v>86</v>
      </c>
      <c r="O3198" s="33">
        <f t="shared" si="677"/>
        <v>0.112565445026178</v>
      </c>
      <c r="P3198" s="34">
        <f t="shared" si="681"/>
        <v>14.607613231407946</v>
      </c>
      <c r="Q3198" s="35">
        <v>1</v>
      </c>
      <c r="R3198" s="34">
        <f t="shared" si="682"/>
        <v>100</v>
      </c>
      <c r="S3198" s="33">
        <v>20.63</v>
      </c>
      <c r="T3198" s="34">
        <f t="shared" si="683"/>
        <v>60.205527994330254</v>
      </c>
      <c r="U3198" s="31">
        <f t="shared" si="678"/>
        <v>45.756545177876241</v>
      </c>
      <c r="V3198" s="32">
        <f t="shared" si="679"/>
        <v>37749</v>
      </c>
      <c r="W3198" s="36"/>
      <c r="X3198" s="36">
        <f t="shared" si="684"/>
        <v>4989.54</v>
      </c>
      <c r="Y3198" s="29">
        <f t="shared" si="672"/>
        <v>17968.080000000002</v>
      </c>
      <c r="Z3198" s="36"/>
      <c r="AA3198" s="36">
        <f t="shared" si="671"/>
        <v>17968.080000000002</v>
      </c>
      <c r="AB3198" s="29">
        <f t="shared" si="673"/>
        <v>13540.38</v>
      </c>
      <c r="AC3198" s="30">
        <f t="shared" si="674"/>
        <v>142.53</v>
      </c>
    </row>
    <row r="3199" spans="1:30" x14ac:dyDescent="0.2">
      <c r="A3199" s="1" t="s">
        <v>487</v>
      </c>
      <c r="B3199" s="31" t="s">
        <v>8285</v>
      </c>
      <c r="C3199" s="1">
        <v>0</v>
      </c>
      <c r="D3199" s="1" t="s">
        <v>11821</v>
      </c>
      <c r="E3199" s="1" t="s">
        <v>18181</v>
      </c>
      <c r="F3199" s="1">
        <v>0</v>
      </c>
      <c r="G3199" s="19">
        <v>82</v>
      </c>
      <c r="H3199" s="29">
        <f t="shared" si="675"/>
        <v>11202.53</v>
      </c>
      <c r="I3199" s="32">
        <v>826</v>
      </c>
      <c r="J3199" s="32">
        <v>13</v>
      </c>
      <c r="K3199" s="33">
        <f t="shared" si="676"/>
        <v>1.5738498789346248E-2</v>
      </c>
      <c r="L3199" s="34">
        <f t="shared" si="680"/>
        <v>8.2030963386895603</v>
      </c>
      <c r="M3199" s="32">
        <v>868</v>
      </c>
      <c r="N3199" s="32">
        <v>31</v>
      </c>
      <c r="O3199" s="33">
        <f t="shared" si="677"/>
        <v>3.5714285714285712E-2</v>
      </c>
      <c r="P3199" s="34">
        <f t="shared" si="681"/>
        <v>4.6346414073071713</v>
      </c>
      <c r="Q3199" s="35">
        <v>0</v>
      </c>
      <c r="R3199" s="34">
        <f t="shared" si="682"/>
        <v>0</v>
      </c>
      <c r="S3199" s="33">
        <v>18.77</v>
      </c>
      <c r="T3199" s="34">
        <f t="shared" si="683"/>
        <v>53.614457831325304</v>
      </c>
      <c r="U3199" s="31">
        <f t="shared" si="678"/>
        <v>16.613048894330507</v>
      </c>
      <c r="V3199" s="32">
        <f t="shared" si="679"/>
        <v>13722</v>
      </c>
      <c r="W3199" s="36"/>
      <c r="X3199" s="36">
        <f t="shared" si="684"/>
        <v>1813.73</v>
      </c>
      <c r="Y3199" s="29">
        <f t="shared" si="672"/>
        <v>13016.26</v>
      </c>
      <c r="Z3199" s="36"/>
      <c r="AA3199" s="36">
        <f t="shared" si="671"/>
        <v>13016.26</v>
      </c>
      <c r="AB3199" s="29">
        <f t="shared" si="673"/>
        <v>9808.7900000000009</v>
      </c>
      <c r="AC3199" s="30">
        <f t="shared" si="674"/>
        <v>119.62</v>
      </c>
      <c r="AD3199" s="29"/>
    </row>
    <row r="3200" spans="1:30" x14ac:dyDescent="0.2">
      <c r="A3200" s="1" t="s">
        <v>1028</v>
      </c>
      <c r="B3200" s="31" t="s">
        <v>8287</v>
      </c>
      <c r="C3200" s="1">
        <v>0</v>
      </c>
      <c r="D3200" s="1" t="s">
        <v>11822</v>
      </c>
      <c r="E3200" s="1" t="s">
        <v>16596</v>
      </c>
      <c r="F3200" s="1">
        <v>0</v>
      </c>
      <c r="G3200" s="19">
        <v>116</v>
      </c>
      <c r="H3200" s="29">
        <f t="shared" si="675"/>
        <v>15847.48</v>
      </c>
      <c r="I3200" s="32">
        <v>826</v>
      </c>
      <c r="J3200" s="32">
        <v>91</v>
      </c>
      <c r="K3200" s="33">
        <f t="shared" si="676"/>
        <v>0.11016949152542373</v>
      </c>
      <c r="L3200" s="34">
        <f t="shared" si="680"/>
        <v>57.421674370826914</v>
      </c>
      <c r="M3200" s="32">
        <v>796</v>
      </c>
      <c r="N3200" s="32">
        <v>44</v>
      </c>
      <c r="O3200" s="33">
        <f t="shared" si="677"/>
        <v>5.5276381909547742E-2</v>
      </c>
      <c r="P3200" s="34">
        <f t="shared" si="681"/>
        <v>7.173213836435222</v>
      </c>
      <c r="Q3200" s="35">
        <v>0.75</v>
      </c>
      <c r="R3200" s="34">
        <f t="shared" si="682"/>
        <v>75</v>
      </c>
      <c r="S3200" s="33">
        <v>20.65</v>
      </c>
      <c r="T3200" s="34">
        <f t="shared" si="683"/>
        <v>60.276399716513104</v>
      </c>
      <c r="U3200" s="31">
        <f t="shared" si="678"/>
        <v>49.96782198094381</v>
      </c>
      <c r="V3200" s="32">
        <f t="shared" si="679"/>
        <v>41273</v>
      </c>
      <c r="W3200" s="36"/>
      <c r="X3200" s="36">
        <f t="shared" si="684"/>
        <v>5455.33</v>
      </c>
      <c r="Y3200" s="29">
        <f t="shared" si="672"/>
        <v>21302.809999999998</v>
      </c>
      <c r="Z3200" s="36"/>
      <c r="AA3200" s="36">
        <f t="shared" ref="AA3200:AA3263" si="685">Y3200-Z3200</f>
        <v>21302.809999999998</v>
      </c>
      <c r="AB3200" s="29">
        <f t="shared" si="673"/>
        <v>16053.36</v>
      </c>
      <c r="AC3200" s="30">
        <f t="shared" si="674"/>
        <v>138.38999999999999</v>
      </c>
      <c r="AD3200" s="29"/>
    </row>
    <row r="3201" spans="1:30" x14ac:dyDescent="0.2">
      <c r="A3201" s="1" t="s">
        <v>1359</v>
      </c>
      <c r="B3201" s="31" t="s">
        <v>8288</v>
      </c>
      <c r="C3201" s="1">
        <v>0</v>
      </c>
      <c r="D3201" s="1" t="s">
        <v>11823</v>
      </c>
      <c r="E3201" s="1" t="s">
        <v>16602</v>
      </c>
      <c r="F3201" s="1">
        <v>0</v>
      </c>
      <c r="G3201" s="19">
        <v>72</v>
      </c>
      <c r="H3201" s="29">
        <f t="shared" si="675"/>
        <v>9836.3700000000008</v>
      </c>
      <c r="I3201" s="32">
        <v>826</v>
      </c>
      <c r="J3201" s="32">
        <v>10</v>
      </c>
      <c r="K3201" s="33">
        <f t="shared" si="676"/>
        <v>1.2106537530266344E-2</v>
      </c>
      <c r="L3201" s="34">
        <f t="shared" si="680"/>
        <v>6.3100741066842758</v>
      </c>
      <c r="M3201" s="32">
        <v>823</v>
      </c>
      <c r="N3201" s="32">
        <v>17</v>
      </c>
      <c r="O3201" s="33">
        <f t="shared" si="677"/>
        <v>2.0656136087484813E-2</v>
      </c>
      <c r="P3201" s="34">
        <f t="shared" si="681"/>
        <v>2.680545941528814</v>
      </c>
      <c r="Q3201" s="35">
        <v>0</v>
      </c>
      <c r="R3201" s="34">
        <f t="shared" si="682"/>
        <v>0</v>
      </c>
      <c r="S3201" s="33">
        <v>22.94</v>
      </c>
      <c r="T3201" s="34">
        <f t="shared" si="683"/>
        <v>68.391211906449328</v>
      </c>
      <c r="U3201" s="31">
        <f t="shared" si="678"/>
        <v>19.345457988665604</v>
      </c>
      <c r="V3201" s="32">
        <f t="shared" si="679"/>
        <v>15979</v>
      </c>
      <c r="W3201" s="36"/>
      <c r="X3201" s="36">
        <f t="shared" si="684"/>
        <v>2112.0500000000002</v>
      </c>
      <c r="Y3201" s="29">
        <f t="shared" ref="Y3201:Y3264" si="686">H3201+W3201+X3201</f>
        <v>11948.420000000002</v>
      </c>
      <c r="Z3201" s="36"/>
      <c r="AA3201" s="36">
        <f t="shared" si="685"/>
        <v>11948.420000000002</v>
      </c>
      <c r="AB3201" s="29">
        <f t="shared" ref="AB3201:AB3264" si="687">ROUND(AA3201/1.327,2)</f>
        <v>9004.08</v>
      </c>
      <c r="AC3201" s="30">
        <f t="shared" ref="AC3201:AC3264" si="688">ROUND(AB3201/G3201,2)</f>
        <v>125.06</v>
      </c>
      <c r="AD3201" s="29"/>
    </row>
    <row r="3202" spans="1:30" x14ac:dyDescent="0.2">
      <c r="A3202" s="1" t="s">
        <v>2738</v>
      </c>
      <c r="B3202" s="31" t="s">
        <v>8286</v>
      </c>
      <c r="C3202" s="1">
        <v>0</v>
      </c>
      <c r="D3202" s="1" t="s">
        <v>11824</v>
      </c>
      <c r="E3202" s="1" t="s">
        <v>16622</v>
      </c>
      <c r="F3202" s="1">
        <v>0</v>
      </c>
      <c r="G3202" s="19">
        <v>102</v>
      </c>
      <c r="H3202" s="29">
        <f t="shared" si="675"/>
        <v>13934.85</v>
      </c>
      <c r="I3202" s="32">
        <v>826</v>
      </c>
      <c r="J3202" s="32">
        <v>35</v>
      </c>
      <c r="K3202" s="33">
        <f t="shared" si="676"/>
        <v>4.2372881355932202E-2</v>
      </c>
      <c r="L3202" s="34">
        <f t="shared" si="680"/>
        <v>22.085259373394965</v>
      </c>
      <c r="M3202" s="32">
        <v>874</v>
      </c>
      <c r="N3202" s="32">
        <v>93</v>
      </c>
      <c r="O3202" s="33">
        <f t="shared" si="677"/>
        <v>0.10640732265446225</v>
      </c>
      <c r="P3202" s="34">
        <f t="shared" si="681"/>
        <v>13.808473941221827</v>
      </c>
      <c r="Q3202" s="35">
        <v>0</v>
      </c>
      <c r="R3202" s="34">
        <f t="shared" si="682"/>
        <v>0</v>
      </c>
      <c r="S3202" s="33">
        <v>19.670000000000002</v>
      </c>
      <c r="T3202" s="34">
        <f t="shared" si="683"/>
        <v>56.80368532955351</v>
      </c>
      <c r="U3202" s="31">
        <f t="shared" si="678"/>
        <v>23.174354661042578</v>
      </c>
      <c r="V3202" s="32">
        <f t="shared" si="679"/>
        <v>19142</v>
      </c>
      <c r="W3202" s="36"/>
      <c r="X3202" s="36">
        <f t="shared" si="684"/>
        <v>2530.13</v>
      </c>
      <c r="Y3202" s="29">
        <f t="shared" si="686"/>
        <v>16464.98</v>
      </c>
      <c r="Z3202" s="36"/>
      <c r="AA3202" s="36">
        <f t="shared" si="685"/>
        <v>16464.98</v>
      </c>
      <c r="AB3202" s="29">
        <f t="shared" si="687"/>
        <v>12407.67</v>
      </c>
      <c r="AC3202" s="30">
        <f t="shared" si="688"/>
        <v>121.64</v>
      </c>
    </row>
    <row r="3203" spans="1:30" x14ac:dyDescent="0.2">
      <c r="A3203" s="1" t="s">
        <v>2872</v>
      </c>
      <c r="B3203" s="31" t="s">
        <v>8286</v>
      </c>
      <c r="C3203" s="1">
        <v>0</v>
      </c>
      <c r="D3203" s="1" t="s">
        <v>11825</v>
      </c>
      <c r="E3203" s="1" t="s">
        <v>18400</v>
      </c>
      <c r="F3203" s="1">
        <v>0</v>
      </c>
      <c r="G3203" s="19">
        <v>79</v>
      </c>
      <c r="H3203" s="29">
        <f t="shared" ref="H3203:H3266" si="689">ROUND(G3203/G$8364*H$8369,2)</f>
        <v>10792.68</v>
      </c>
      <c r="I3203" s="32">
        <v>826</v>
      </c>
      <c r="J3203" s="32">
        <v>28</v>
      </c>
      <c r="K3203" s="33">
        <f t="shared" ref="K3203:K3266" si="690">IF(I3203=0,0,J3203/I3203)</f>
        <v>3.3898305084745763E-2</v>
      </c>
      <c r="L3203" s="34">
        <f t="shared" si="680"/>
        <v>17.668207498715972</v>
      </c>
      <c r="M3203" s="32">
        <v>832</v>
      </c>
      <c r="N3203" s="32">
        <v>111</v>
      </c>
      <c r="O3203" s="33">
        <f t="shared" ref="O3203:O3266" si="691">IF(M3203=0,0,N3203/M3203)</f>
        <v>0.13341346153846154</v>
      </c>
      <c r="P3203" s="34">
        <f t="shared" si="681"/>
        <v>17.313059487873428</v>
      </c>
      <c r="Q3203" s="35">
        <v>0</v>
      </c>
      <c r="R3203" s="34">
        <f t="shared" si="682"/>
        <v>0</v>
      </c>
      <c r="S3203" s="33">
        <v>21.74</v>
      </c>
      <c r="T3203" s="34">
        <f t="shared" si="683"/>
        <v>64.138908575478382</v>
      </c>
      <c r="U3203" s="31">
        <f t="shared" ref="U3203:U3266" si="692">(L3203+P3203+R3203+T3203)/4</f>
        <v>24.780043890516946</v>
      </c>
      <c r="V3203" s="32">
        <f t="shared" ref="V3203:V3266" si="693">ROUND(U3203*I3203,0)</f>
        <v>20468</v>
      </c>
      <c r="W3203" s="36"/>
      <c r="X3203" s="36">
        <f t="shared" si="684"/>
        <v>2705.39</v>
      </c>
      <c r="Y3203" s="29">
        <f t="shared" si="686"/>
        <v>13498.07</v>
      </c>
      <c r="Z3203" s="36"/>
      <c r="AA3203" s="36">
        <f t="shared" si="685"/>
        <v>13498.07</v>
      </c>
      <c r="AB3203" s="29">
        <f t="shared" si="687"/>
        <v>10171.870000000001</v>
      </c>
      <c r="AC3203" s="30">
        <f t="shared" si="688"/>
        <v>128.76</v>
      </c>
      <c r="AD3203" s="29"/>
    </row>
    <row r="3204" spans="1:30" x14ac:dyDescent="0.2">
      <c r="A3204" s="1" t="s">
        <v>3699</v>
      </c>
      <c r="B3204" s="31" t="s">
        <v>8286</v>
      </c>
      <c r="C3204" s="1">
        <v>0</v>
      </c>
      <c r="D3204" s="1" t="s">
        <v>11826</v>
      </c>
      <c r="E3204" s="1" t="s">
        <v>16640</v>
      </c>
      <c r="F3204" s="1">
        <v>0</v>
      </c>
      <c r="G3204" s="19">
        <v>80</v>
      </c>
      <c r="H3204" s="29">
        <f t="shared" si="689"/>
        <v>10929.3</v>
      </c>
      <c r="I3204" s="32">
        <v>826</v>
      </c>
      <c r="J3204" s="32">
        <v>35</v>
      </c>
      <c r="K3204" s="33">
        <f t="shared" si="690"/>
        <v>4.2372881355932202E-2</v>
      </c>
      <c r="L3204" s="34">
        <f t="shared" ref="L3204:L3267" si="694">(K3204-K$8370)/(K$8369-K$8370)*100</f>
        <v>22.085259373394965</v>
      </c>
      <c r="M3204" s="32">
        <v>881</v>
      </c>
      <c r="N3204" s="32">
        <v>166</v>
      </c>
      <c r="O3204" s="33">
        <f t="shared" si="691"/>
        <v>0.18842224744608399</v>
      </c>
      <c r="P3204" s="34">
        <f t="shared" ref="P3204:P3267" si="695">(O3204-O$8370)/(O$8369-O$8370)*100</f>
        <v>24.451547402001967</v>
      </c>
      <c r="Q3204" s="35">
        <v>0</v>
      </c>
      <c r="R3204" s="34">
        <f t="shared" ref="R3204:R3267" si="696">(Q3204-Q$8370)/(Q$8369-Q$8370)*100</f>
        <v>0</v>
      </c>
      <c r="S3204" s="33">
        <v>22.32</v>
      </c>
      <c r="T3204" s="34">
        <f t="shared" ref="T3204:T3267" si="697">(S3204-S$8370)/(S$8369-S$8370)*100</f>
        <v>66.194188518781004</v>
      </c>
      <c r="U3204" s="31">
        <f t="shared" si="692"/>
        <v>28.182748823544486</v>
      </c>
      <c r="V3204" s="32">
        <f t="shared" si="693"/>
        <v>23279</v>
      </c>
      <c r="W3204" s="36"/>
      <c r="X3204" s="36">
        <f t="shared" ref="X3204:X3267" si="698">ROUND(V3204*X$8369/V$8364,2)</f>
        <v>3076.94</v>
      </c>
      <c r="Y3204" s="29">
        <f t="shared" si="686"/>
        <v>14006.24</v>
      </c>
      <c r="Z3204" s="36"/>
      <c r="AA3204" s="36">
        <f t="shared" si="685"/>
        <v>14006.24</v>
      </c>
      <c r="AB3204" s="29">
        <f t="shared" si="687"/>
        <v>10554.82</v>
      </c>
      <c r="AC3204" s="30">
        <f t="shared" si="688"/>
        <v>131.94</v>
      </c>
    </row>
    <row r="3205" spans="1:30" x14ac:dyDescent="0.2">
      <c r="A3205" s="1" t="s">
        <v>4824</v>
      </c>
      <c r="B3205" s="31" t="s">
        <v>8286</v>
      </c>
      <c r="C3205" s="1">
        <v>0</v>
      </c>
      <c r="D3205" s="1" t="s">
        <v>11827</v>
      </c>
      <c r="E3205" s="1" t="s">
        <v>16652</v>
      </c>
      <c r="F3205" s="1">
        <v>0</v>
      </c>
      <c r="G3205" s="19">
        <v>86</v>
      </c>
      <c r="H3205" s="29">
        <f t="shared" si="689"/>
        <v>11748.99</v>
      </c>
      <c r="I3205" s="32">
        <v>826</v>
      </c>
      <c r="J3205" s="32">
        <v>44</v>
      </c>
      <c r="K3205" s="33">
        <f t="shared" si="690"/>
        <v>5.3268765133171914E-2</v>
      </c>
      <c r="L3205" s="34">
        <f t="shared" si="694"/>
        <v>27.764326069410817</v>
      </c>
      <c r="M3205" s="32">
        <v>845</v>
      </c>
      <c r="N3205" s="32">
        <v>19</v>
      </c>
      <c r="O3205" s="33">
        <f t="shared" si="691"/>
        <v>2.2485207100591716E-2</v>
      </c>
      <c r="P3205" s="34">
        <f t="shared" si="695"/>
        <v>2.9179044126478293</v>
      </c>
      <c r="Q3205" s="35">
        <v>0</v>
      </c>
      <c r="R3205" s="34">
        <f t="shared" si="696"/>
        <v>0</v>
      </c>
      <c r="S3205" s="33">
        <v>16.52</v>
      </c>
      <c r="T3205" s="34">
        <f t="shared" si="697"/>
        <v>45.641389085754781</v>
      </c>
      <c r="U3205" s="31">
        <f t="shared" si="692"/>
        <v>19.080904891953356</v>
      </c>
      <c r="V3205" s="32">
        <f t="shared" si="693"/>
        <v>15761</v>
      </c>
      <c r="W3205" s="36"/>
      <c r="X3205" s="36">
        <f t="shared" si="698"/>
        <v>2083.2399999999998</v>
      </c>
      <c r="Y3205" s="29">
        <f t="shared" si="686"/>
        <v>13832.23</v>
      </c>
      <c r="Z3205" s="36"/>
      <c r="AA3205" s="36">
        <f t="shared" si="685"/>
        <v>13832.23</v>
      </c>
      <c r="AB3205" s="29">
        <f t="shared" si="687"/>
        <v>10423.69</v>
      </c>
      <c r="AC3205" s="30">
        <f t="shared" si="688"/>
        <v>121.21</v>
      </c>
    </row>
    <row r="3206" spans="1:30" x14ac:dyDescent="0.2">
      <c r="A3206" s="1" t="s">
        <v>5925</v>
      </c>
      <c r="B3206" s="31" t="s">
        <v>8290</v>
      </c>
      <c r="C3206" s="1">
        <v>0</v>
      </c>
      <c r="D3206" s="1" t="s">
        <v>11828</v>
      </c>
      <c r="E3206" s="1" t="s">
        <v>16671</v>
      </c>
      <c r="F3206" s="1">
        <v>0</v>
      </c>
      <c r="G3206" s="19">
        <v>81</v>
      </c>
      <c r="H3206" s="29">
        <f t="shared" si="689"/>
        <v>11065.91</v>
      </c>
      <c r="I3206" s="32">
        <v>826</v>
      </c>
      <c r="J3206" s="32">
        <v>10</v>
      </c>
      <c r="K3206" s="33">
        <f t="shared" si="690"/>
        <v>1.2106537530266344E-2</v>
      </c>
      <c r="L3206" s="34">
        <f t="shared" si="694"/>
        <v>6.3100741066842758</v>
      </c>
      <c r="M3206" s="32">
        <v>819</v>
      </c>
      <c r="N3206" s="32">
        <v>41</v>
      </c>
      <c r="O3206" s="33">
        <f t="shared" si="691"/>
        <v>5.0061050061050064E-2</v>
      </c>
      <c r="P3206" s="34">
        <f t="shared" si="695"/>
        <v>6.4964204341741567</v>
      </c>
      <c r="Q3206" s="35">
        <v>1</v>
      </c>
      <c r="R3206" s="34">
        <f t="shared" si="696"/>
        <v>100</v>
      </c>
      <c r="S3206" s="33">
        <v>21.18</v>
      </c>
      <c r="T3206" s="34">
        <f t="shared" si="697"/>
        <v>62.154500354358611</v>
      </c>
      <c r="U3206" s="31">
        <f t="shared" si="692"/>
        <v>43.740248723804264</v>
      </c>
      <c r="V3206" s="32">
        <f t="shared" si="693"/>
        <v>36129</v>
      </c>
      <c r="W3206" s="36"/>
      <c r="X3206" s="36">
        <f t="shared" si="698"/>
        <v>4775.41</v>
      </c>
      <c r="Y3206" s="29">
        <f t="shared" si="686"/>
        <v>15841.32</v>
      </c>
      <c r="Z3206" s="36"/>
      <c r="AA3206" s="36">
        <f t="shared" si="685"/>
        <v>15841.32</v>
      </c>
      <c r="AB3206" s="29">
        <f t="shared" si="687"/>
        <v>11937.69</v>
      </c>
      <c r="AC3206" s="30">
        <f t="shared" si="688"/>
        <v>147.38</v>
      </c>
    </row>
    <row r="3207" spans="1:30" x14ac:dyDescent="0.2">
      <c r="A3207" s="1" t="s">
        <v>6299</v>
      </c>
      <c r="B3207" s="31" t="s">
        <v>8287</v>
      </c>
      <c r="C3207" s="1">
        <v>0</v>
      </c>
      <c r="D3207" s="1" t="s">
        <v>11829</v>
      </c>
      <c r="E3207" s="1" t="s">
        <v>16672</v>
      </c>
      <c r="F3207" s="1">
        <v>0</v>
      </c>
      <c r="G3207" s="19">
        <v>96</v>
      </c>
      <c r="H3207" s="29">
        <f t="shared" si="689"/>
        <v>13115.15</v>
      </c>
      <c r="I3207" s="32">
        <v>826</v>
      </c>
      <c r="J3207" s="32">
        <v>43</v>
      </c>
      <c r="K3207" s="33">
        <f t="shared" si="690"/>
        <v>5.2058111380145281E-2</v>
      </c>
      <c r="L3207" s="34">
        <f t="shared" si="694"/>
        <v>27.13331865874239</v>
      </c>
      <c r="M3207" s="32">
        <v>840</v>
      </c>
      <c r="N3207" s="32">
        <v>156</v>
      </c>
      <c r="O3207" s="33">
        <f t="shared" si="691"/>
        <v>0.18571428571428572</v>
      </c>
      <c r="P3207" s="34">
        <f t="shared" si="695"/>
        <v>24.100135317997296</v>
      </c>
      <c r="Q3207" s="35">
        <v>0</v>
      </c>
      <c r="R3207" s="34">
        <f t="shared" si="696"/>
        <v>0</v>
      </c>
      <c r="S3207" s="33">
        <v>21.74</v>
      </c>
      <c r="T3207" s="34">
        <f t="shared" si="697"/>
        <v>64.138908575478382</v>
      </c>
      <c r="U3207" s="31">
        <f t="shared" si="692"/>
        <v>28.843090638054516</v>
      </c>
      <c r="V3207" s="32">
        <f t="shared" si="693"/>
        <v>23824</v>
      </c>
      <c r="W3207" s="36"/>
      <c r="X3207" s="36">
        <f t="shared" si="698"/>
        <v>3148.98</v>
      </c>
      <c r="Y3207" s="29">
        <f t="shared" si="686"/>
        <v>16264.13</v>
      </c>
      <c r="Z3207" s="36"/>
      <c r="AA3207" s="36">
        <f t="shared" si="685"/>
        <v>16264.13</v>
      </c>
      <c r="AB3207" s="29">
        <f t="shared" si="687"/>
        <v>12256.31</v>
      </c>
      <c r="AC3207" s="30">
        <f t="shared" si="688"/>
        <v>127.67</v>
      </c>
    </row>
    <row r="3208" spans="1:30" x14ac:dyDescent="0.2">
      <c r="A3208" s="1" t="s">
        <v>6329</v>
      </c>
      <c r="B3208" s="31" t="s">
        <v>8289</v>
      </c>
      <c r="C3208" s="1">
        <v>0</v>
      </c>
      <c r="D3208" s="1" t="s">
        <v>11830</v>
      </c>
      <c r="E3208" s="1" t="s">
        <v>16672</v>
      </c>
      <c r="F3208" s="1">
        <v>0</v>
      </c>
      <c r="G3208" s="19">
        <v>63</v>
      </c>
      <c r="H3208" s="29">
        <f t="shared" si="689"/>
        <v>8606.82</v>
      </c>
      <c r="I3208" s="32">
        <v>826</v>
      </c>
      <c r="J3208" s="32">
        <v>5</v>
      </c>
      <c r="K3208" s="33">
        <f t="shared" si="690"/>
        <v>6.0532687651331718E-3</v>
      </c>
      <c r="L3208" s="34">
        <f t="shared" si="694"/>
        <v>3.1550370533421379</v>
      </c>
      <c r="M3208" s="32">
        <v>750</v>
      </c>
      <c r="N3208" s="32">
        <v>21</v>
      </c>
      <c r="O3208" s="33">
        <f t="shared" si="691"/>
        <v>2.8000000000000001E-2</v>
      </c>
      <c r="P3208" s="34">
        <f t="shared" si="695"/>
        <v>3.6335588633288229</v>
      </c>
      <c r="Q3208" s="35">
        <v>0</v>
      </c>
      <c r="R3208" s="34">
        <f t="shared" si="696"/>
        <v>0</v>
      </c>
      <c r="S3208" s="33">
        <v>25.03</v>
      </c>
      <c r="T3208" s="34">
        <f t="shared" si="697"/>
        <v>75.797306874557052</v>
      </c>
      <c r="U3208" s="31">
        <f t="shared" si="692"/>
        <v>20.646475697807002</v>
      </c>
      <c r="V3208" s="32">
        <f t="shared" si="693"/>
        <v>17054</v>
      </c>
      <c r="W3208" s="36"/>
      <c r="X3208" s="36">
        <f t="shared" si="698"/>
        <v>2254.14</v>
      </c>
      <c r="Y3208" s="29">
        <f t="shared" si="686"/>
        <v>10860.96</v>
      </c>
      <c r="Z3208" s="36"/>
      <c r="AA3208" s="36">
        <f t="shared" si="685"/>
        <v>10860.96</v>
      </c>
      <c r="AB3208" s="29">
        <f t="shared" si="687"/>
        <v>8184.6</v>
      </c>
      <c r="AC3208" s="30">
        <f t="shared" si="688"/>
        <v>129.91</v>
      </c>
    </row>
    <row r="3209" spans="1:30" x14ac:dyDescent="0.2">
      <c r="A3209" s="1" t="s">
        <v>8377</v>
      </c>
      <c r="B3209" s="31" t="s">
        <v>8286</v>
      </c>
      <c r="C3209" s="1">
        <v>0</v>
      </c>
      <c r="D3209" s="1" t="s">
        <v>11832</v>
      </c>
      <c r="E3209" s="1" t="s">
        <v>17969</v>
      </c>
      <c r="F3209" s="1">
        <v>0</v>
      </c>
      <c r="G3209" s="19">
        <v>84</v>
      </c>
      <c r="H3209" s="29">
        <f t="shared" si="689"/>
        <v>11475.76</v>
      </c>
      <c r="I3209" s="32">
        <v>826</v>
      </c>
      <c r="J3209" s="32">
        <v>30</v>
      </c>
      <c r="K3209" s="33">
        <f t="shared" si="690"/>
        <v>3.6319612590799029E-2</v>
      </c>
      <c r="L3209" s="34">
        <f t="shared" si="694"/>
        <v>18.930222320052824</v>
      </c>
      <c r="M3209" s="32">
        <v>821</v>
      </c>
      <c r="N3209" s="32">
        <v>48</v>
      </c>
      <c r="O3209" s="33">
        <f t="shared" si="691"/>
        <v>5.8465286236297195E-2</v>
      </c>
      <c r="P3209" s="34">
        <f t="shared" si="695"/>
        <v>7.5870378214626539</v>
      </c>
      <c r="Q3209" s="35">
        <v>0</v>
      </c>
      <c r="R3209" s="34">
        <f t="shared" si="696"/>
        <v>0</v>
      </c>
      <c r="S3209" s="33">
        <v>18.36</v>
      </c>
      <c r="T3209" s="34">
        <f t="shared" si="697"/>
        <v>52.161587526576895</v>
      </c>
      <c r="U3209" s="31">
        <f t="shared" si="692"/>
        <v>19.669711917023093</v>
      </c>
      <c r="V3209" s="32">
        <f t="shared" si="693"/>
        <v>16247</v>
      </c>
      <c r="W3209" s="36"/>
      <c r="X3209" s="36">
        <f t="shared" si="698"/>
        <v>2147.48</v>
      </c>
      <c r="Y3209" s="29">
        <f t="shared" si="686"/>
        <v>13623.24</v>
      </c>
      <c r="Z3209" s="36"/>
      <c r="AA3209" s="36">
        <f t="shared" si="685"/>
        <v>13623.24</v>
      </c>
      <c r="AB3209" s="29">
        <f t="shared" si="687"/>
        <v>10266.19</v>
      </c>
      <c r="AC3209" s="30">
        <f t="shared" si="688"/>
        <v>122.22</v>
      </c>
      <c r="AD3209" s="29"/>
    </row>
    <row r="3210" spans="1:30" x14ac:dyDescent="0.2">
      <c r="A3210" s="1" t="s">
        <v>16</v>
      </c>
      <c r="B3210" s="31" t="s">
        <v>8286</v>
      </c>
      <c r="C3210" s="1">
        <v>0</v>
      </c>
      <c r="D3210" s="1" t="s">
        <v>11833</v>
      </c>
      <c r="E3210" s="1" t="s">
        <v>16577</v>
      </c>
      <c r="F3210" s="1">
        <v>0</v>
      </c>
      <c r="G3210" s="19">
        <v>77</v>
      </c>
      <c r="H3210" s="29">
        <f t="shared" si="689"/>
        <v>10519.45</v>
      </c>
      <c r="I3210" s="32">
        <v>827</v>
      </c>
      <c r="J3210" s="32">
        <v>23</v>
      </c>
      <c r="K3210" s="33">
        <f t="shared" si="690"/>
        <v>2.7811366384522369E-2</v>
      </c>
      <c r="L3210" s="34">
        <f t="shared" si="694"/>
        <v>14.495621267084385</v>
      </c>
      <c r="M3210" s="32">
        <v>825</v>
      </c>
      <c r="N3210" s="32">
        <v>50</v>
      </c>
      <c r="O3210" s="33">
        <f t="shared" si="691"/>
        <v>6.0606060606060608E-2</v>
      </c>
      <c r="P3210" s="34">
        <f t="shared" si="695"/>
        <v>7.8648460245212615</v>
      </c>
      <c r="Q3210" s="35">
        <v>0</v>
      </c>
      <c r="R3210" s="34">
        <f t="shared" si="696"/>
        <v>0</v>
      </c>
      <c r="S3210" s="33">
        <v>20.68</v>
      </c>
      <c r="T3210" s="34">
        <f t="shared" si="697"/>
        <v>60.382707299787384</v>
      </c>
      <c r="U3210" s="31">
        <f t="shared" si="692"/>
        <v>20.685793647848257</v>
      </c>
      <c r="V3210" s="32">
        <f t="shared" si="693"/>
        <v>17107</v>
      </c>
      <c r="W3210" s="36"/>
      <c r="X3210" s="36">
        <f t="shared" si="698"/>
        <v>2261.15</v>
      </c>
      <c r="Y3210" s="29">
        <f t="shared" si="686"/>
        <v>12780.6</v>
      </c>
      <c r="Z3210" s="36"/>
      <c r="AA3210" s="36">
        <f t="shared" si="685"/>
        <v>12780.6</v>
      </c>
      <c r="AB3210" s="29">
        <f t="shared" si="687"/>
        <v>9631.2000000000007</v>
      </c>
      <c r="AC3210" s="30">
        <f t="shared" si="688"/>
        <v>125.08</v>
      </c>
      <c r="AD3210" s="29"/>
    </row>
    <row r="3211" spans="1:30" x14ac:dyDescent="0.2">
      <c r="A3211" s="1" t="s">
        <v>1865</v>
      </c>
      <c r="B3211" s="31" t="s">
        <v>8286</v>
      </c>
      <c r="C3211" s="1">
        <v>0</v>
      </c>
      <c r="D3211" s="1" t="s">
        <v>11834</v>
      </c>
      <c r="E3211" s="1" t="s">
        <v>18401</v>
      </c>
      <c r="F3211" s="1">
        <v>0</v>
      </c>
      <c r="G3211" s="19">
        <v>83</v>
      </c>
      <c r="H3211" s="29">
        <f t="shared" si="689"/>
        <v>11339.14</v>
      </c>
      <c r="I3211" s="32">
        <v>827</v>
      </c>
      <c r="J3211" s="32">
        <v>27</v>
      </c>
      <c r="K3211" s="33">
        <f t="shared" si="690"/>
        <v>3.2648125755743655E-2</v>
      </c>
      <c r="L3211" s="34">
        <f t="shared" si="694"/>
        <v>17.016598878751239</v>
      </c>
      <c r="M3211" s="32">
        <v>840</v>
      </c>
      <c r="N3211" s="32">
        <v>216</v>
      </c>
      <c r="O3211" s="33">
        <f t="shared" si="691"/>
        <v>0.25714285714285712</v>
      </c>
      <c r="P3211" s="34">
        <f t="shared" si="695"/>
        <v>33.369418132611642</v>
      </c>
      <c r="Q3211" s="35">
        <v>0</v>
      </c>
      <c r="R3211" s="34">
        <f t="shared" si="696"/>
        <v>0</v>
      </c>
      <c r="S3211" s="33">
        <v>19.23</v>
      </c>
      <c r="T3211" s="34">
        <f t="shared" si="697"/>
        <v>55.244507441530835</v>
      </c>
      <c r="U3211" s="31">
        <f t="shared" si="692"/>
        <v>26.407631113223431</v>
      </c>
      <c r="V3211" s="32">
        <f t="shared" si="693"/>
        <v>21839</v>
      </c>
      <c r="W3211" s="36"/>
      <c r="X3211" s="36">
        <f t="shared" si="698"/>
        <v>2886.61</v>
      </c>
      <c r="Y3211" s="29">
        <f t="shared" si="686"/>
        <v>14225.75</v>
      </c>
      <c r="Z3211" s="36"/>
      <c r="AA3211" s="36">
        <f t="shared" si="685"/>
        <v>14225.75</v>
      </c>
      <c r="AB3211" s="29">
        <f t="shared" si="687"/>
        <v>10720.23</v>
      </c>
      <c r="AC3211" s="30">
        <f t="shared" si="688"/>
        <v>129.16</v>
      </c>
      <c r="AD3211" s="29"/>
    </row>
    <row r="3212" spans="1:30" x14ac:dyDescent="0.2">
      <c r="A3212" s="1" t="s">
        <v>2243</v>
      </c>
      <c r="B3212" s="31" t="s">
        <v>8286</v>
      </c>
      <c r="C3212" s="1">
        <v>0</v>
      </c>
      <c r="D3212" s="1" t="s">
        <v>11835</v>
      </c>
      <c r="E3212" s="1" t="s">
        <v>16614</v>
      </c>
      <c r="F3212" s="1">
        <v>0</v>
      </c>
      <c r="G3212" s="19">
        <v>115</v>
      </c>
      <c r="H3212" s="29">
        <f t="shared" si="689"/>
        <v>15710.86</v>
      </c>
      <c r="I3212" s="32">
        <v>827</v>
      </c>
      <c r="J3212" s="32">
        <v>36</v>
      </c>
      <c r="K3212" s="33">
        <f t="shared" si="690"/>
        <v>4.3530834340991538E-2</v>
      </c>
      <c r="L3212" s="34">
        <f t="shared" si="694"/>
        <v>22.68879850500165</v>
      </c>
      <c r="M3212" s="32">
        <v>842</v>
      </c>
      <c r="N3212" s="32">
        <v>21</v>
      </c>
      <c r="O3212" s="33">
        <f t="shared" si="691"/>
        <v>2.4940617577197149E-2</v>
      </c>
      <c r="P3212" s="34">
        <f t="shared" si="695"/>
        <v>3.2365429305185476</v>
      </c>
      <c r="Q3212" s="35">
        <v>0</v>
      </c>
      <c r="R3212" s="34">
        <f t="shared" si="696"/>
        <v>0</v>
      </c>
      <c r="S3212" s="33">
        <v>17.23</v>
      </c>
      <c r="T3212" s="34">
        <f t="shared" si="697"/>
        <v>48.15733522324593</v>
      </c>
      <c r="U3212" s="31">
        <f t="shared" si="692"/>
        <v>18.520669164691533</v>
      </c>
      <c r="V3212" s="32">
        <f t="shared" si="693"/>
        <v>15317</v>
      </c>
      <c r="W3212" s="36"/>
      <c r="X3212" s="36">
        <f t="shared" si="698"/>
        <v>2024.55</v>
      </c>
      <c r="Y3212" s="29">
        <f t="shared" si="686"/>
        <v>17735.41</v>
      </c>
      <c r="Z3212" s="36"/>
      <c r="AA3212" s="36">
        <f t="shared" si="685"/>
        <v>17735.41</v>
      </c>
      <c r="AB3212" s="29">
        <f t="shared" si="687"/>
        <v>13365.04</v>
      </c>
      <c r="AC3212" s="30">
        <f t="shared" si="688"/>
        <v>116.22</v>
      </c>
    </row>
    <row r="3213" spans="1:30" x14ac:dyDescent="0.2">
      <c r="A3213" s="1" t="s">
        <v>3645</v>
      </c>
      <c r="B3213" s="31" t="s">
        <v>8286</v>
      </c>
      <c r="C3213" s="1">
        <v>0</v>
      </c>
      <c r="D3213" s="1" t="s">
        <v>11836</v>
      </c>
      <c r="E3213" s="1" t="s">
        <v>18402</v>
      </c>
      <c r="F3213" s="1">
        <v>0</v>
      </c>
      <c r="G3213" s="19">
        <v>85</v>
      </c>
      <c r="H3213" s="29">
        <f t="shared" si="689"/>
        <v>11612.38</v>
      </c>
      <c r="I3213" s="32">
        <v>827</v>
      </c>
      <c r="J3213" s="32">
        <v>42</v>
      </c>
      <c r="K3213" s="33">
        <f t="shared" si="690"/>
        <v>5.078597339782346E-2</v>
      </c>
      <c r="L3213" s="34">
        <f t="shared" si="694"/>
        <v>26.470264922501922</v>
      </c>
      <c r="M3213" s="32">
        <v>832</v>
      </c>
      <c r="N3213" s="32">
        <v>138</v>
      </c>
      <c r="O3213" s="33">
        <f t="shared" si="691"/>
        <v>0.16586538461538461</v>
      </c>
      <c r="P3213" s="34">
        <f t="shared" si="695"/>
        <v>21.52434422816696</v>
      </c>
      <c r="Q3213" s="35">
        <v>0</v>
      </c>
      <c r="R3213" s="34">
        <f t="shared" si="696"/>
        <v>0</v>
      </c>
      <c r="S3213" s="33">
        <v>20.170000000000002</v>
      </c>
      <c r="T3213" s="34">
        <f t="shared" si="697"/>
        <v>58.575478384124743</v>
      </c>
      <c r="U3213" s="31">
        <f t="shared" si="692"/>
        <v>26.642521883698407</v>
      </c>
      <c r="V3213" s="32">
        <f t="shared" si="693"/>
        <v>22033</v>
      </c>
      <c r="W3213" s="36"/>
      <c r="X3213" s="36">
        <f t="shared" si="698"/>
        <v>2912.25</v>
      </c>
      <c r="Y3213" s="29">
        <f t="shared" si="686"/>
        <v>14524.63</v>
      </c>
      <c r="Z3213" s="36"/>
      <c r="AA3213" s="36">
        <f t="shared" si="685"/>
        <v>14524.63</v>
      </c>
      <c r="AB3213" s="29">
        <f t="shared" si="687"/>
        <v>10945.46</v>
      </c>
      <c r="AC3213" s="30">
        <f t="shared" si="688"/>
        <v>128.77000000000001</v>
      </c>
      <c r="AD3213" s="29"/>
    </row>
    <row r="3214" spans="1:30" x14ac:dyDescent="0.2">
      <c r="A3214" s="1" t="s">
        <v>4038</v>
      </c>
      <c r="B3214" s="31" t="s">
        <v>8301</v>
      </c>
      <c r="C3214" s="1">
        <v>0</v>
      </c>
      <c r="D3214" s="1" t="s">
        <v>11837</v>
      </c>
      <c r="E3214" s="1" t="s">
        <v>18403</v>
      </c>
      <c r="F3214" s="1">
        <v>0</v>
      </c>
      <c r="G3214" s="19">
        <v>82</v>
      </c>
      <c r="H3214" s="29">
        <f t="shared" si="689"/>
        <v>11202.53</v>
      </c>
      <c r="I3214" s="32">
        <v>827</v>
      </c>
      <c r="J3214" s="32">
        <v>51</v>
      </c>
      <c r="K3214" s="33">
        <f t="shared" si="690"/>
        <v>6.1668681983071343E-2</v>
      </c>
      <c r="L3214" s="34">
        <f t="shared" si="694"/>
        <v>32.142464548752336</v>
      </c>
      <c r="M3214" s="32">
        <v>749</v>
      </c>
      <c r="N3214" s="32">
        <v>21</v>
      </c>
      <c r="O3214" s="33">
        <f t="shared" si="691"/>
        <v>2.8037383177570093E-2</v>
      </c>
      <c r="P3214" s="34">
        <f t="shared" si="695"/>
        <v>3.6384100767645089</v>
      </c>
      <c r="Q3214" s="35">
        <v>0</v>
      </c>
      <c r="R3214" s="34">
        <f t="shared" si="696"/>
        <v>0</v>
      </c>
      <c r="S3214" s="33">
        <v>25.84</v>
      </c>
      <c r="T3214" s="34">
        <f t="shared" si="697"/>
        <v>78.66761162296244</v>
      </c>
      <c r="U3214" s="31">
        <f t="shared" si="692"/>
        <v>28.612121562119821</v>
      </c>
      <c r="V3214" s="32">
        <f t="shared" si="693"/>
        <v>23662</v>
      </c>
      <c r="W3214" s="36"/>
      <c r="X3214" s="36">
        <f t="shared" si="698"/>
        <v>3127.57</v>
      </c>
      <c r="Y3214" s="29">
        <f t="shared" si="686"/>
        <v>14330.1</v>
      </c>
      <c r="Z3214" s="36"/>
      <c r="AA3214" s="36">
        <f t="shared" si="685"/>
        <v>14330.1</v>
      </c>
      <c r="AB3214" s="29">
        <f t="shared" si="687"/>
        <v>10798.87</v>
      </c>
      <c r="AC3214" s="30">
        <f t="shared" si="688"/>
        <v>131.69</v>
      </c>
      <c r="AD3214" s="29"/>
    </row>
    <row r="3215" spans="1:30" x14ac:dyDescent="0.2">
      <c r="A3215" s="1" t="s">
        <v>4362</v>
      </c>
      <c r="B3215" s="31" t="s">
        <v>8286</v>
      </c>
      <c r="C3215" s="1">
        <v>0</v>
      </c>
      <c r="D3215" s="1" t="s">
        <v>11838</v>
      </c>
      <c r="E3215" s="1" t="s">
        <v>18404</v>
      </c>
      <c r="F3215" s="1">
        <v>0</v>
      </c>
      <c r="G3215" s="19">
        <v>108</v>
      </c>
      <c r="H3215" s="29">
        <f t="shared" si="689"/>
        <v>14754.55</v>
      </c>
      <c r="I3215" s="32">
        <v>827</v>
      </c>
      <c r="J3215" s="32">
        <v>40</v>
      </c>
      <c r="K3215" s="33">
        <f t="shared" si="690"/>
        <v>4.8367593712212817E-2</v>
      </c>
      <c r="L3215" s="34">
        <f t="shared" si="694"/>
        <v>25.209776116668497</v>
      </c>
      <c r="M3215" s="32">
        <v>817</v>
      </c>
      <c r="N3215" s="32">
        <v>3</v>
      </c>
      <c r="O3215" s="33">
        <f t="shared" si="691"/>
        <v>3.6719706242350062E-3</v>
      </c>
      <c r="P3215" s="34">
        <f t="shared" si="695"/>
        <v>0.47651147884186351</v>
      </c>
      <c r="Q3215" s="35">
        <v>0</v>
      </c>
      <c r="R3215" s="34">
        <f t="shared" si="696"/>
        <v>0</v>
      </c>
      <c r="S3215" s="33">
        <v>17.98</v>
      </c>
      <c r="T3215" s="34">
        <f t="shared" si="697"/>
        <v>50.815024805102773</v>
      </c>
      <c r="U3215" s="31">
        <f t="shared" si="692"/>
        <v>19.125328100153283</v>
      </c>
      <c r="V3215" s="32">
        <f t="shared" si="693"/>
        <v>15817</v>
      </c>
      <c r="W3215" s="36"/>
      <c r="X3215" s="36">
        <f t="shared" si="698"/>
        <v>2090.64</v>
      </c>
      <c r="Y3215" s="29">
        <f t="shared" si="686"/>
        <v>16845.189999999999</v>
      </c>
      <c r="Z3215" s="36"/>
      <c r="AA3215" s="36">
        <f t="shared" si="685"/>
        <v>16845.189999999999</v>
      </c>
      <c r="AB3215" s="29">
        <f t="shared" si="687"/>
        <v>12694.19</v>
      </c>
      <c r="AC3215" s="30">
        <f t="shared" si="688"/>
        <v>117.54</v>
      </c>
    </row>
    <row r="3216" spans="1:30" x14ac:dyDescent="0.2">
      <c r="A3216" s="1" t="s">
        <v>4477</v>
      </c>
      <c r="B3216" s="31" t="s">
        <v>8287</v>
      </c>
      <c r="C3216" s="1">
        <v>0</v>
      </c>
      <c r="D3216" s="1" t="s">
        <v>11839</v>
      </c>
      <c r="E3216" s="1" t="s">
        <v>17870</v>
      </c>
      <c r="F3216" s="1">
        <v>0</v>
      </c>
      <c r="G3216" s="19">
        <v>85</v>
      </c>
      <c r="H3216" s="29">
        <f t="shared" si="689"/>
        <v>11612.38</v>
      </c>
      <c r="I3216" s="32">
        <v>827</v>
      </c>
      <c r="J3216" s="32">
        <v>6</v>
      </c>
      <c r="K3216" s="33">
        <f t="shared" si="690"/>
        <v>7.2551390568319227E-3</v>
      </c>
      <c r="L3216" s="34">
        <f t="shared" si="694"/>
        <v>3.7814664175002748</v>
      </c>
      <c r="M3216" s="32">
        <v>905</v>
      </c>
      <c r="N3216" s="32">
        <v>31</v>
      </c>
      <c r="O3216" s="33">
        <f t="shared" si="691"/>
        <v>3.4254143646408837E-2</v>
      </c>
      <c r="P3216" s="34">
        <f t="shared" si="695"/>
        <v>4.4451588304338401</v>
      </c>
      <c r="Q3216" s="35">
        <v>0</v>
      </c>
      <c r="R3216" s="34">
        <f t="shared" si="696"/>
        <v>0</v>
      </c>
      <c r="S3216" s="33">
        <v>20.68</v>
      </c>
      <c r="T3216" s="34">
        <f t="shared" si="697"/>
        <v>60.382707299787384</v>
      </c>
      <c r="U3216" s="31">
        <f t="shared" si="692"/>
        <v>17.152333136930373</v>
      </c>
      <c r="V3216" s="32">
        <f t="shared" si="693"/>
        <v>14185</v>
      </c>
      <c r="W3216" s="36"/>
      <c r="X3216" s="36">
        <f t="shared" si="698"/>
        <v>1874.93</v>
      </c>
      <c r="Y3216" s="29">
        <f t="shared" si="686"/>
        <v>13487.31</v>
      </c>
      <c r="Z3216" s="36"/>
      <c r="AA3216" s="36">
        <f t="shared" si="685"/>
        <v>13487.31</v>
      </c>
      <c r="AB3216" s="29">
        <f t="shared" si="687"/>
        <v>10163.76</v>
      </c>
      <c r="AC3216" s="30">
        <f t="shared" si="688"/>
        <v>119.57</v>
      </c>
    </row>
    <row r="3217" spans="1:30" x14ac:dyDescent="0.2">
      <c r="A3217" s="1" t="s">
        <v>5439</v>
      </c>
      <c r="B3217" s="31" t="s">
        <v>8286</v>
      </c>
      <c r="C3217" s="1">
        <v>0</v>
      </c>
      <c r="D3217" s="1" t="s">
        <v>11840</v>
      </c>
      <c r="E3217" s="1" t="s">
        <v>18053</v>
      </c>
      <c r="F3217" s="1">
        <v>0</v>
      </c>
      <c r="G3217" s="19">
        <v>70</v>
      </c>
      <c r="H3217" s="29">
        <f t="shared" si="689"/>
        <v>9563.1299999999992</v>
      </c>
      <c r="I3217" s="32">
        <v>827</v>
      </c>
      <c r="J3217" s="32">
        <v>27</v>
      </c>
      <c r="K3217" s="33">
        <f t="shared" si="690"/>
        <v>3.2648125755743655E-2</v>
      </c>
      <c r="L3217" s="34">
        <f t="shared" si="694"/>
        <v>17.016598878751239</v>
      </c>
      <c r="M3217" s="32">
        <v>793</v>
      </c>
      <c r="N3217" s="32">
        <v>56</v>
      </c>
      <c r="O3217" s="33">
        <f t="shared" si="691"/>
        <v>7.0617906683480461E-2</v>
      </c>
      <c r="P3217" s="34">
        <f t="shared" si="695"/>
        <v>9.1640828835531494</v>
      </c>
      <c r="Q3217" s="35">
        <v>0</v>
      </c>
      <c r="R3217" s="34">
        <f t="shared" si="696"/>
        <v>0</v>
      </c>
      <c r="S3217" s="33">
        <v>22.97</v>
      </c>
      <c r="T3217" s="34">
        <f t="shared" si="697"/>
        <v>68.497519489723601</v>
      </c>
      <c r="U3217" s="31">
        <f t="shared" si="692"/>
        <v>23.669550313006997</v>
      </c>
      <c r="V3217" s="32">
        <f t="shared" si="693"/>
        <v>19575</v>
      </c>
      <c r="W3217" s="36"/>
      <c r="X3217" s="36">
        <f t="shared" si="698"/>
        <v>2587.36</v>
      </c>
      <c r="Y3217" s="29">
        <f t="shared" si="686"/>
        <v>12150.49</v>
      </c>
      <c r="Z3217" s="36"/>
      <c r="AA3217" s="36">
        <f t="shared" si="685"/>
        <v>12150.49</v>
      </c>
      <c r="AB3217" s="29">
        <f t="shared" si="687"/>
        <v>9156.36</v>
      </c>
      <c r="AC3217" s="30">
        <f t="shared" si="688"/>
        <v>130.81</v>
      </c>
    </row>
    <row r="3218" spans="1:30" x14ac:dyDescent="0.2">
      <c r="A3218" s="1" t="s">
        <v>5664</v>
      </c>
      <c r="B3218" s="31" t="s">
        <v>8286</v>
      </c>
      <c r="C3218" s="1">
        <v>0</v>
      </c>
      <c r="D3218" s="1" t="s">
        <v>11841</v>
      </c>
      <c r="E3218" s="1" t="s">
        <v>17936</v>
      </c>
      <c r="F3218" s="1">
        <v>0</v>
      </c>
      <c r="G3218" s="19">
        <v>70</v>
      </c>
      <c r="H3218" s="29">
        <f t="shared" si="689"/>
        <v>9563.1299999999992</v>
      </c>
      <c r="I3218" s="32">
        <v>827</v>
      </c>
      <c r="J3218" s="32">
        <v>23</v>
      </c>
      <c r="K3218" s="33">
        <f t="shared" si="690"/>
        <v>2.7811366384522369E-2</v>
      </c>
      <c r="L3218" s="34">
        <f t="shared" si="694"/>
        <v>14.495621267084385</v>
      </c>
      <c r="M3218" s="32">
        <v>820</v>
      </c>
      <c r="N3218" s="32">
        <v>121</v>
      </c>
      <c r="O3218" s="33">
        <f t="shared" si="691"/>
        <v>0.14756097560975609</v>
      </c>
      <c r="P3218" s="34">
        <f t="shared" si="695"/>
        <v>19.14898181458134</v>
      </c>
      <c r="Q3218" s="35">
        <v>0</v>
      </c>
      <c r="R3218" s="34">
        <f t="shared" si="696"/>
        <v>0</v>
      </c>
      <c r="S3218" s="33">
        <v>21.21</v>
      </c>
      <c r="T3218" s="34">
        <f t="shared" si="697"/>
        <v>62.26080793763289</v>
      </c>
      <c r="U3218" s="31">
        <f t="shared" si="692"/>
        <v>23.976352754824653</v>
      </c>
      <c r="V3218" s="32">
        <f t="shared" si="693"/>
        <v>19828</v>
      </c>
      <c r="W3218" s="36"/>
      <c r="X3218" s="36">
        <f t="shared" si="698"/>
        <v>2620.8000000000002</v>
      </c>
      <c r="Y3218" s="29">
        <f t="shared" si="686"/>
        <v>12183.93</v>
      </c>
      <c r="Z3218" s="36"/>
      <c r="AA3218" s="36">
        <f t="shared" si="685"/>
        <v>12183.93</v>
      </c>
      <c r="AB3218" s="29">
        <f t="shared" si="687"/>
        <v>9181.56</v>
      </c>
      <c r="AC3218" s="30">
        <f t="shared" si="688"/>
        <v>131.16999999999999</v>
      </c>
      <c r="AD3218" s="29"/>
    </row>
    <row r="3219" spans="1:30" x14ac:dyDescent="0.2">
      <c r="A3219" s="1" t="s">
        <v>6464</v>
      </c>
      <c r="B3219" s="31" t="s">
        <v>8305</v>
      </c>
      <c r="C3219" s="1">
        <v>0</v>
      </c>
      <c r="D3219" s="1" t="s">
        <v>11842</v>
      </c>
      <c r="E3219" s="1" t="s">
        <v>16674</v>
      </c>
      <c r="F3219" s="1">
        <v>0</v>
      </c>
      <c r="G3219" s="19">
        <v>67</v>
      </c>
      <c r="H3219" s="29">
        <f t="shared" si="689"/>
        <v>9153.2800000000007</v>
      </c>
      <c r="I3219" s="32">
        <v>827</v>
      </c>
      <c r="J3219" s="32">
        <v>5</v>
      </c>
      <c r="K3219" s="33">
        <f t="shared" si="690"/>
        <v>6.0459492140266021E-3</v>
      </c>
      <c r="L3219" s="34">
        <f t="shared" si="694"/>
        <v>3.1512220145835621</v>
      </c>
      <c r="M3219" s="32">
        <v>801</v>
      </c>
      <c r="N3219" s="32">
        <v>111</v>
      </c>
      <c r="O3219" s="33">
        <f t="shared" si="691"/>
        <v>0.13857677902621723</v>
      </c>
      <c r="P3219" s="34">
        <f t="shared" si="695"/>
        <v>17.983102988652551</v>
      </c>
      <c r="Q3219" s="35">
        <v>0</v>
      </c>
      <c r="R3219" s="34">
        <f t="shared" si="696"/>
        <v>0</v>
      </c>
      <c r="S3219" s="33">
        <v>23.63</v>
      </c>
      <c r="T3219" s="34">
        <f t="shared" si="697"/>
        <v>70.836286321757612</v>
      </c>
      <c r="U3219" s="31">
        <f t="shared" si="692"/>
        <v>22.992652831248432</v>
      </c>
      <c r="V3219" s="32">
        <f t="shared" si="693"/>
        <v>19015</v>
      </c>
      <c r="W3219" s="36"/>
      <c r="X3219" s="36">
        <f t="shared" si="698"/>
        <v>2513.34</v>
      </c>
      <c r="Y3219" s="29">
        <f t="shared" si="686"/>
        <v>11666.62</v>
      </c>
      <c r="Z3219" s="36"/>
      <c r="AA3219" s="36">
        <f t="shared" si="685"/>
        <v>11666.62</v>
      </c>
      <c r="AB3219" s="29">
        <f t="shared" si="687"/>
        <v>8791.73</v>
      </c>
      <c r="AC3219" s="30">
        <f t="shared" si="688"/>
        <v>131.22</v>
      </c>
    </row>
    <row r="3220" spans="1:30" x14ac:dyDescent="0.2">
      <c r="A3220" s="1" t="s">
        <v>7473</v>
      </c>
      <c r="B3220" s="31" t="s">
        <v>8286</v>
      </c>
      <c r="C3220" s="1">
        <v>0</v>
      </c>
      <c r="D3220" s="1" t="s">
        <v>11843</v>
      </c>
      <c r="E3220" s="1" t="s">
        <v>16690</v>
      </c>
      <c r="F3220" s="1">
        <v>0</v>
      </c>
      <c r="G3220" s="19">
        <v>80</v>
      </c>
      <c r="H3220" s="29">
        <f t="shared" si="689"/>
        <v>10929.3</v>
      </c>
      <c r="I3220" s="32">
        <v>827</v>
      </c>
      <c r="J3220" s="32">
        <v>12</v>
      </c>
      <c r="K3220" s="33">
        <f t="shared" si="690"/>
        <v>1.4510278113663845E-2</v>
      </c>
      <c r="L3220" s="34">
        <f t="shared" si="694"/>
        <v>7.5629328350005496</v>
      </c>
      <c r="M3220" s="32">
        <v>815</v>
      </c>
      <c r="N3220" s="32">
        <v>147</v>
      </c>
      <c r="O3220" s="33">
        <f t="shared" si="691"/>
        <v>0.18036809815950922</v>
      </c>
      <c r="P3220" s="34">
        <f t="shared" si="695"/>
        <v>23.406360776044565</v>
      </c>
      <c r="Q3220" s="35">
        <v>0</v>
      </c>
      <c r="R3220" s="34">
        <f t="shared" si="696"/>
        <v>0</v>
      </c>
      <c r="S3220" s="33">
        <v>19.23</v>
      </c>
      <c r="T3220" s="34">
        <f t="shared" si="697"/>
        <v>55.244507441530835</v>
      </c>
      <c r="U3220" s="31">
        <f t="shared" si="692"/>
        <v>21.553450263143986</v>
      </c>
      <c r="V3220" s="32">
        <f t="shared" si="693"/>
        <v>17825</v>
      </c>
      <c r="W3220" s="36"/>
      <c r="X3220" s="36">
        <f t="shared" si="698"/>
        <v>2356.0500000000002</v>
      </c>
      <c r="Y3220" s="29">
        <f t="shared" si="686"/>
        <v>13285.349999999999</v>
      </c>
      <c r="Z3220" s="36"/>
      <c r="AA3220" s="36">
        <f t="shared" si="685"/>
        <v>13285.349999999999</v>
      </c>
      <c r="AB3220" s="29">
        <f t="shared" si="687"/>
        <v>10011.57</v>
      </c>
      <c r="AC3220" s="30">
        <f t="shared" si="688"/>
        <v>125.14</v>
      </c>
    </row>
    <row r="3221" spans="1:30" x14ac:dyDescent="0.2">
      <c r="A3221" s="1" t="s">
        <v>7916</v>
      </c>
      <c r="B3221" s="31" t="s">
        <v>8291</v>
      </c>
      <c r="C3221" s="1">
        <v>0</v>
      </c>
      <c r="D3221" s="1" t="s">
        <v>11844</v>
      </c>
      <c r="E3221" s="1" t="s">
        <v>17844</v>
      </c>
      <c r="F3221" s="1">
        <v>0</v>
      </c>
      <c r="G3221" s="19">
        <v>57</v>
      </c>
      <c r="H3221" s="29">
        <f t="shared" si="689"/>
        <v>7787.12</v>
      </c>
      <c r="I3221" s="32">
        <v>827</v>
      </c>
      <c r="J3221" s="32">
        <v>1</v>
      </c>
      <c r="K3221" s="33">
        <f t="shared" si="690"/>
        <v>1.2091898428053204E-3</v>
      </c>
      <c r="L3221" s="34">
        <f t="shared" si="694"/>
        <v>0.63024440291671247</v>
      </c>
      <c r="M3221" s="32">
        <v>795</v>
      </c>
      <c r="N3221" s="32">
        <v>42</v>
      </c>
      <c r="O3221" s="33">
        <f t="shared" si="691"/>
        <v>5.2830188679245285E-2</v>
      </c>
      <c r="P3221" s="34">
        <f t="shared" si="695"/>
        <v>6.8557714402430623</v>
      </c>
      <c r="Q3221" s="35">
        <v>0</v>
      </c>
      <c r="R3221" s="34">
        <f t="shared" si="696"/>
        <v>0</v>
      </c>
      <c r="S3221" s="33">
        <v>25.06</v>
      </c>
      <c r="T3221" s="34">
        <f t="shared" si="697"/>
        <v>75.903614457831324</v>
      </c>
      <c r="U3221" s="31">
        <f t="shared" si="692"/>
        <v>20.847407575247775</v>
      </c>
      <c r="V3221" s="32">
        <f t="shared" si="693"/>
        <v>17241</v>
      </c>
      <c r="W3221" s="36"/>
      <c r="X3221" s="36">
        <f t="shared" si="698"/>
        <v>2278.86</v>
      </c>
      <c r="Y3221" s="29">
        <f t="shared" si="686"/>
        <v>10065.98</v>
      </c>
      <c r="Z3221" s="36"/>
      <c r="AA3221" s="36">
        <f t="shared" si="685"/>
        <v>10065.98</v>
      </c>
      <c r="AB3221" s="29">
        <f t="shared" si="687"/>
        <v>7585.52</v>
      </c>
      <c r="AC3221" s="30">
        <f t="shared" si="688"/>
        <v>133.08000000000001</v>
      </c>
      <c r="AD3221" s="29"/>
    </row>
    <row r="3222" spans="1:30" x14ac:dyDescent="0.2">
      <c r="A3222" s="1" t="s">
        <v>2099</v>
      </c>
      <c r="B3222" s="31" t="s">
        <v>8286</v>
      </c>
      <c r="C3222" s="1">
        <v>0</v>
      </c>
      <c r="D3222" s="1" t="s">
        <v>11845</v>
      </c>
      <c r="E3222" s="1" t="s">
        <v>16612</v>
      </c>
      <c r="F3222" s="1">
        <v>0</v>
      </c>
      <c r="G3222" s="19">
        <v>94</v>
      </c>
      <c r="H3222" s="29">
        <f t="shared" si="689"/>
        <v>12841.92</v>
      </c>
      <c r="I3222" s="32">
        <v>828</v>
      </c>
      <c r="J3222" s="32">
        <v>77</v>
      </c>
      <c r="K3222" s="33">
        <f t="shared" si="690"/>
        <v>9.2995169082125601E-2</v>
      </c>
      <c r="L3222" s="34">
        <f t="shared" si="694"/>
        <v>48.470209339774556</v>
      </c>
      <c r="M3222" s="32">
        <v>890</v>
      </c>
      <c r="N3222" s="32">
        <v>5</v>
      </c>
      <c r="O3222" s="33">
        <f t="shared" si="691"/>
        <v>5.6179775280898875E-3</v>
      </c>
      <c r="P3222" s="34">
        <f t="shared" si="695"/>
        <v>0.72904471575618435</v>
      </c>
      <c r="Q3222" s="35">
        <v>0</v>
      </c>
      <c r="R3222" s="34">
        <f t="shared" si="696"/>
        <v>0</v>
      </c>
      <c r="S3222" s="33">
        <v>18</v>
      </c>
      <c r="T3222" s="34">
        <f t="shared" si="697"/>
        <v>50.88589652728561</v>
      </c>
      <c r="U3222" s="31">
        <f t="shared" si="692"/>
        <v>25.021287645704085</v>
      </c>
      <c r="V3222" s="32">
        <f t="shared" si="693"/>
        <v>20718</v>
      </c>
      <c r="W3222" s="36"/>
      <c r="X3222" s="36">
        <f t="shared" si="698"/>
        <v>2738.44</v>
      </c>
      <c r="Y3222" s="29">
        <f t="shared" si="686"/>
        <v>15580.36</v>
      </c>
      <c r="Z3222" s="36"/>
      <c r="AA3222" s="36">
        <f t="shared" si="685"/>
        <v>15580.36</v>
      </c>
      <c r="AB3222" s="29">
        <f t="shared" si="687"/>
        <v>11741.04</v>
      </c>
      <c r="AC3222" s="30">
        <f t="shared" si="688"/>
        <v>124.9</v>
      </c>
      <c r="AD3222" s="29"/>
    </row>
    <row r="3223" spans="1:30" x14ac:dyDescent="0.2">
      <c r="A3223" s="1" t="s">
        <v>3145</v>
      </c>
      <c r="B3223" s="31" t="s">
        <v>8288</v>
      </c>
      <c r="C3223" s="1">
        <v>0</v>
      </c>
      <c r="D3223" s="1" t="s">
        <v>11846</v>
      </c>
      <c r="E3223" s="1" t="s">
        <v>17825</v>
      </c>
      <c r="F3223" s="1">
        <v>0</v>
      </c>
      <c r="G3223" s="19">
        <v>81</v>
      </c>
      <c r="H3223" s="29">
        <f t="shared" si="689"/>
        <v>11065.91</v>
      </c>
      <c r="I3223" s="32">
        <v>828</v>
      </c>
      <c r="J3223" s="32">
        <v>46</v>
      </c>
      <c r="K3223" s="33">
        <f t="shared" si="690"/>
        <v>5.5555555555555552E-2</v>
      </c>
      <c r="L3223" s="34">
        <f t="shared" si="694"/>
        <v>28.956228956228951</v>
      </c>
      <c r="M3223" s="32">
        <v>821</v>
      </c>
      <c r="N3223" s="32">
        <v>84</v>
      </c>
      <c r="O3223" s="33">
        <f t="shared" si="691"/>
        <v>0.1023142509135201</v>
      </c>
      <c r="P3223" s="34">
        <f t="shared" si="695"/>
        <v>13.277316187559645</v>
      </c>
      <c r="Q3223" s="35">
        <v>0</v>
      </c>
      <c r="R3223" s="34">
        <f t="shared" si="696"/>
        <v>0</v>
      </c>
      <c r="S3223" s="33">
        <v>23</v>
      </c>
      <c r="T3223" s="34">
        <f t="shared" si="697"/>
        <v>68.603827072997873</v>
      </c>
      <c r="U3223" s="31">
        <f t="shared" si="692"/>
        <v>27.709343054196616</v>
      </c>
      <c r="V3223" s="32">
        <f t="shared" si="693"/>
        <v>22943</v>
      </c>
      <c r="W3223" s="36"/>
      <c r="X3223" s="36">
        <f t="shared" si="698"/>
        <v>3032.53</v>
      </c>
      <c r="Y3223" s="29">
        <f t="shared" si="686"/>
        <v>14098.44</v>
      </c>
      <c r="Z3223" s="36"/>
      <c r="AA3223" s="36">
        <f t="shared" si="685"/>
        <v>14098.44</v>
      </c>
      <c r="AB3223" s="29">
        <f t="shared" si="687"/>
        <v>10624.3</v>
      </c>
      <c r="AC3223" s="30">
        <f t="shared" si="688"/>
        <v>131.16</v>
      </c>
      <c r="AD3223" s="29"/>
    </row>
    <row r="3224" spans="1:30" x14ac:dyDescent="0.2">
      <c r="A3224" s="1" t="s">
        <v>5073</v>
      </c>
      <c r="B3224" s="31" t="s">
        <v>8297</v>
      </c>
      <c r="C3224" s="1">
        <v>0</v>
      </c>
      <c r="D3224" s="1" t="s">
        <v>11847</v>
      </c>
      <c r="E3224" s="1" t="s">
        <v>16655</v>
      </c>
      <c r="F3224" s="1">
        <v>0</v>
      </c>
      <c r="G3224" s="19">
        <v>76</v>
      </c>
      <c r="H3224" s="29">
        <f t="shared" si="689"/>
        <v>10382.83</v>
      </c>
      <c r="I3224" s="32">
        <v>828</v>
      </c>
      <c r="J3224" s="32">
        <v>8</v>
      </c>
      <c r="K3224" s="33">
        <f t="shared" si="690"/>
        <v>9.6618357487922701E-3</v>
      </c>
      <c r="L3224" s="34">
        <f t="shared" si="694"/>
        <v>5.0358659054311223</v>
      </c>
      <c r="M3224" s="32">
        <v>769</v>
      </c>
      <c r="N3224" s="32">
        <v>51</v>
      </c>
      <c r="O3224" s="33">
        <f t="shared" si="691"/>
        <v>6.6319895968790635E-2</v>
      </c>
      <c r="P3224" s="34">
        <f t="shared" si="695"/>
        <v>8.6063302075873107</v>
      </c>
      <c r="Q3224" s="35">
        <v>0</v>
      </c>
      <c r="R3224" s="34">
        <f t="shared" si="696"/>
        <v>0</v>
      </c>
      <c r="S3224" s="33">
        <v>23.66</v>
      </c>
      <c r="T3224" s="34">
        <f t="shared" si="697"/>
        <v>70.942593905031899</v>
      </c>
      <c r="U3224" s="31">
        <f t="shared" si="692"/>
        <v>21.146197504512582</v>
      </c>
      <c r="V3224" s="32">
        <f t="shared" si="693"/>
        <v>17509</v>
      </c>
      <c r="W3224" s="36"/>
      <c r="X3224" s="36">
        <f t="shared" si="698"/>
        <v>2314.2800000000002</v>
      </c>
      <c r="Y3224" s="29">
        <f t="shared" si="686"/>
        <v>12697.11</v>
      </c>
      <c r="Z3224" s="36"/>
      <c r="AA3224" s="36">
        <f t="shared" si="685"/>
        <v>12697.11</v>
      </c>
      <c r="AB3224" s="29">
        <f t="shared" si="687"/>
        <v>9568.2800000000007</v>
      </c>
      <c r="AC3224" s="30">
        <f t="shared" si="688"/>
        <v>125.9</v>
      </c>
    </row>
    <row r="3225" spans="1:30" x14ac:dyDescent="0.2">
      <c r="A3225" s="1" t="s">
        <v>6336</v>
      </c>
      <c r="B3225" s="31" t="s">
        <v>8289</v>
      </c>
      <c r="C3225" s="1">
        <v>0</v>
      </c>
      <c r="D3225" s="1" t="s">
        <v>11324</v>
      </c>
      <c r="E3225" s="1" t="s">
        <v>18405</v>
      </c>
      <c r="F3225" s="1">
        <v>0</v>
      </c>
      <c r="G3225" s="19">
        <v>66</v>
      </c>
      <c r="H3225" s="29">
        <f t="shared" si="689"/>
        <v>9016.67</v>
      </c>
      <c r="I3225" s="32">
        <v>828</v>
      </c>
      <c r="J3225" s="32">
        <v>6</v>
      </c>
      <c r="K3225" s="33">
        <f t="shared" si="690"/>
        <v>7.246376811594203E-3</v>
      </c>
      <c r="L3225" s="34">
        <f t="shared" si="694"/>
        <v>3.7768994290733415</v>
      </c>
      <c r="M3225" s="32">
        <v>785</v>
      </c>
      <c r="N3225" s="32">
        <v>35</v>
      </c>
      <c r="O3225" s="33">
        <f t="shared" si="691"/>
        <v>4.4585987261146494E-2</v>
      </c>
      <c r="P3225" s="34">
        <f t="shared" si="695"/>
        <v>5.7859217568930292</v>
      </c>
      <c r="Q3225" s="35">
        <v>0</v>
      </c>
      <c r="R3225" s="34">
        <f t="shared" si="696"/>
        <v>0</v>
      </c>
      <c r="S3225" s="33">
        <v>24.35</v>
      </c>
      <c r="T3225" s="34">
        <f t="shared" si="697"/>
        <v>73.387668320340197</v>
      </c>
      <c r="U3225" s="31">
        <f t="shared" si="692"/>
        <v>20.737622376576642</v>
      </c>
      <c r="V3225" s="32">
        <f t="shared" si="693"/>
        <v>17171</v>
      </c>
      <c r="W3225" s="36"/>
      <c r="X3225" s="36">
        <f t="shared" si="698"/>
        <v>2269.61</v>
      </c>
      <c r="Y3225" s="29">
        <f t="shared" si="686"/>
        <v>11286.28</v>
      </c>
      <c r="Z3225" s="36"/>
      <c r="AA3225" s="36">
        <f t="shared" si="685"/>
        <v>11286.28</v>
      </c>
      <c r="AB3225" s="29">
        <f t="shared" si="687"/>
        <v>8505.11</v>
      </c>
      <c r="AC3225" s="30">
        <f t="shared" si="688"/>
        <v>128.87</v>
      </c>
      <c r="AD3225" s="29"/>
    </row>
    <row r="3226" spans="1:30" x14ac:dyDescent="0.2">
      <c r="A3226" s="1" t="s">
        <v>7154</v>
      </c>
      <c r="B3226" s="31" t="s">
        <v>8286</v>
      </c>
      <c r="C3226" s="1">
        <v>0</v>
      </c>
      <c r="D3226" s="1" t="s">
        <v>11848</v>
      </c>
      <c r="E3226" s="1" t="s">
        <v>18406</v>
      </c>
      <c r="F3226" s="1">
        <v>0</v>
      </c>
      <c r="G3226" s="19">
        <v>80</v>
      </c>
      <c r="H3226" s="29">
        <f t="shared" si="689"/>
        <v>10929.3</v>
      </c>
      <c r="I3226" s="32">
        <v>828</v>
      </c>
      <c r="J3226" s="32">
        <v>18</v>
      </c>
      <c r="K3226" s="33">
        <f t="shared" si="690"/>
        <v>2.1739130434782608E-2</v>
      </c>
      <c r="L3226" s="34">
        <f t="shared" si="694"/>
        <v>11.330698287220025</v>
      </c>
      <c r="M3226" s="32">
        <v>828</v>
      </c>
      <c r="N3226" s="32">
        <v>80</v>
      </c>
      <c r="O3226" s="33">
        <f t="shared" si="691"/>
        <v>9.6618357487922704E-2</v>
      </c>
      <c r="P3226" s="34">
        <f t="shared" si="695"/>
        <v>12.53816032894694</v>
      </c>
      <c r="Q3226" s="35">
        <v>0.75</v>
      </c>
      <c r="R3226" s="34">
        <f t="shared" si="696"/>
        <v>75</v>
      </c>
      <c r="S3226" s="33">
        <v>20.2</v>
      </c>
      <c r="T3226" s="34">
        <f t="shared" si="697"/>
        <v>58.681785967399001</v>
      </c>
      <c r="U3226" s="31">
        <f t="shared" si="692"/>
        <v>39.387661145891492</v>
      </c>
      <c r="V3226" s="32">
        <f t="shared" si="693"/>
        <v>32613</v>
      </c>
      <c r="W3226" s="36"/>
      <c r="X3226" s="36">
        <f t="shared" si="698"/>
        <v>4310.68</v>
      </c>
      <c r="Y3226" s="29">
        <f t="shared" si="686"/>
        <v>15239.98</v>
      </c>
      <c r="Z3226" s="36"/>
      <c r="AA3226" s="36">
        <f t="shared" si="685"/>
        <v>15239.98</v>
      </c>
      <c r="AB3226" s="29">
        <f t="shared" si="687"/>
        <v>11484.54</v>
      </c>
      <c r="AC3226" s="30">
        <f t="shared" si="688"/>
        <v>143.56</v>
      </c>
    </row>
    <row r="3227" spans="1:30" x14ac:dyDescent="0.2">
      <c r="A3227" s="1" t="s">
        <v>7301</v>
      </c>
      <c r="B3227" s="31" t="s">
        <v>8287</v>
      </c>
      <c r="C3227" s="1">
        <v>0</v>
      </c>
      <c r="D3227" s="1" t="s">
        <v>11849</v>
      </c>
      <c r="E3227" s="1" t="s">
        <v>16685</v>
      </c>
      <c r="F3227" s="1">
        <v>0</v>
      </c>
      <c r="G3227" s="19">
        <v>79</v>
      </c>
      <c r="H3227" s="29">
        <f t="shared" si="689"/>
        <v>10792.68</v>
      </c>
      <c r="I3227" s="32">
        <v>828</v>
      </c>
      <c r="J3227" s="32">
        <v>0</v>
      </c>
      <c r="K3227" s="33">
        <f t="shared" si="690"/>
        <v>0</v>
      </c>
      <c r="L3227" s="34">
        <f t="shared" si="694"/>
        <v>0</v>
      </c>
      <c r="M3227" s="32">
        <v>806</v>
      </c>
      <c r="N3227" s="32">
        <v>136</v>
      </c>
      <c r="O3227" s="33">
        <f t="shared" si="691"/>
        <v>0.16873449131513649</v>
      </c>
      <c r="P3227" s="34">
        <f t="shared" si="695"/>
        <v>21.896668088121231</v>
      </c>
      <c r="Q3227" s="35">
        <v>0</v>
      </c>
      <c r="R3227" s="34">
        <f t="shared" si="696"/>
        <v>0</v>
      </c>
      <c r="S3227" s="33">
        <v>24.35</v>
      </c>
      <c r="T3227" s="34">
        <f t="shared" si="697"/>
        <v>73.387668320340197</v>
      </c>
      <c r="U3227" s="31">
        <f t="shared" si="692"/>
        <v>23.821084102115357</v>
      </c>
      <c r="V3227" s="32">
        <f t="shared" si="693"/>
        <v>19724</v>
      </c>
      <c r="W3227" s="36"/>
      <c r="X3227" s="36">
        <f t="shared" si="698"/>
        <v>2607.0500000000002</v>
      </c>
      <c r="Y3227" s="29">
        <f t="shared" si="686"/>
        <v>13399.73</v>
      </c>
      <c r="Z3227" s="36"/>
      <c r="AA3227" s="36">
        <f t="shared" si="685"/>
        <v>13399.73</v>
      </c>
      <c r="AB3227" s="29">
        <f t="shared" si="687"/>
        <v>10097.76</v>
      </c>
      <c r="AC3227" s="30">
        <f t="shared" si="688"/>
        <v>127.82</v>
      </c>
      <c r="AD3227" s="29"/>
    </row>
    <row r="3228" spans="1:30" x14ac:dyDescent="0.2">
      <c r="A3228" s="1" t="s">
        <v>7570</v>
      </c>
      <c r="B3228" s="31" t="s">
        <v>8287</v>
      </c>
      <c r="C3228" s="1">
        <v>0</v>
      </c>
      <c r="D3228" s="1" t="s">
        <v>11850</v>
      </c>
      <c r="E3228" s="1" t="s">
        <v>17648</v>
      </c>
      <c r="F3228" s="1">
        <v>0</v>
      </c>
      <c r="G3228" s="19">
        <v>72</v>
      </c>
      <c r="H3228" s="29">
        <f t="shared" si="689"/>
        <v>9836.3700000000008</v>
      </c>
      <c r="I3228" s="32">
        <v>828</v>
      </c>
      <c r="J3228" s="32">
        <v>30</v>
      </c>
      <c r="K3228" s="33">
        <f t="shared" si="690"/>
        <v>3.6231884057971016E-2</v>
      </c>
      <c r="L3228" s="34">
        <f t="shared" si="694"/>
        <v>18.884497145366712</v>
      </c>
      <c r="M3228" s="32">
        <v>806</v>
      </c>
      <c r="N3228" s="32">
        <v>59</v>
      </c>
      <c r="O3228" s="33">
        <f t="shared" si="691"/>
        <v>7.3200992555831262E-2</v>
      </c>
      <c r="P3228" s="34">
        <f t="shared" si="695"/>
        <v>9.4992898323467099</v>
      </c>
      <c r="Q3228" s="35">
        <v>0</v>
      </c>
      <c r="R3228" s="34">
        <f t="shared" si="696"/>
        <v>0</v>
      </c>
      <c r="S3228" s="33">
        <v>22.38</v>
      </c>
      <c r="T3228" s="34">
        <f t="shared" si="697"/>
        <v>66.40680368532955</v>
      </c>
      <c r="U3228" s="31">
        <f t="shared" si="692"/>
        <v>23.697647665760741</v>
      </c>
      <c r="V3228" s="32">
        <f t="shared" si="693"/>
        <v>19622</v>
      </c>
      <c r="W3228" s="36"/>
      <c r="X3228" s="36">
        <f t="shared" si="698"/>
        <v>2593.5700000000002</v>
      </c>
      <c r="Y3228" s="29">
        <f t="shared" si="686"/>
        <v>12429.94</v>
      </c>
      <c r="Z3228" s="36"/>
      <c r="AA3228" s="36">
        <f t="shared" si="685"/>
        <v>12429.94</v>
      </c>
      <c r="AB3228" s="29">
        <f t="shared" si="687"/>
        <v>9366.9500000000007</v>
      </c>
      <c r="AC3228" s="30">
        <f t="shared" si="688"/>
        <v>130.1</v>
      </c>
    </row>
    <row r="3229" spans="1:30" x14ac:dyDescent="0.2">
      <c r="A3229" s="1" t="s">
        <v>7671</v>
      </c>
      <c r="B3229" s="31" t="s">
        <v>8286</v>
      </c>
      <c r="C3229" s="1">
        <v>0</v>
      </c>
      <c r="D3229" s="1" t="s">
        <v>11851</v>
      </c>
      <c r="E3229" s="1" t="s">
        <v>18407</v>
      </c>
      <c r="F3229" s="1">
        <v>0</v>
      </c>
      <c r="G3229" s="19">
        <v>68</v>
      </c>
      <c r="H3229" s="29">
        <f t="shared" si="689"/>
        <v>9289.9</v>
      </c>
      <c r="I3229" s="32">
        <v>828</v>
      </c>
      <c r="J3229" s="32">
        <v>21</v>
      </c>
      <c r="K3229" s="33">
        <f t="shared" si="690"/>
        <v>2.5362318840579712E-2</v>
      </c>
      <c r="L3229" s="34">
        <f t="shared" si="694"/>
        <v>13.219148001756697</v>
      </c>
      <c r="M3229" s="32">
        <v>854</v>
      </c>
      <c r="N3229" s="32">
        <v>55</v>
      </c>
      <c r="O3229" s="33">
        <f t="shared" si="691"/>
        <v>6.4402810304449651E-2</v>
      </c>
      <c r="P3229" s="34">
        <f t="shared" si="695"/>
        <v>8.3575500787506396</v>
      </c>
      <c r="Q3229" s="35">
        <v>0</v>
      </c>
      <c r="R3229" s="34">
        <f t="shared" si="696"/>
        <v>0</v>
      </c>
      <c r="S3229" s="33">
        <v>20.2</v>
      </c>
      <c r="T3229" s="34">
        <f t="shared" si="697"/>
        <v>58.681785967399001</v>
      </c>
      <c r="U3229" s="31">
        <f t="shared" si="692"/>
        <v>20.064621011976584</v>
      </c>
      <c r="V3229" s="32">
        <f t="shared" si="693"/>
        <v>16614</v>
      </c>
      <c r="W3229" s="36"/>
      <c r="X3229" s="36">
        <f t="shared" si="698"/>
        <v>2195.98</v>
      </c>
      <c r="Y3229" s="29">
        <f t="shared" si="686"/>
        <v>11485.88</v>
      </c>
      <c r="Z3229" s="36"/>
      <c r="AA3229" s="36">
        <f t="shared" si="685"/>
        <v>11485.88</v>
      </c>
      <c r="AB3229" s="29">
        <f t="shared" si="687"/>
        <v>8655.52</v>
      </c>
      <c r="AC3229" s="30">
        <f t="shared" si="688"/>
        <v>127.29</v>
      </c>
      <c r="AD3229" s="29"/>
    </row>
    <row r="3230" spans="1:30" x14ac:dyDescent="0.2">
      <c r="A3230" s="1" t="s">
        <v>8070</v>
      </c>
      <c r="B3230" s="31" t="s">
        <v>8286</v>
      </c>
      <c r="C3230" s="1">
        <v>0</v>
      </c>
      <c r="D3230" s="1" t="s">
        <v>11852</v>
      </c>
      <c r="E3230" s="1" t="s">
        <v>18408</v>
      </c>
      <c r="F3230" s="1">
        <v>0</v>
      </c>
      <c r="G3230" s="19">
        <v>79</v>
      </c>
      <c r="H3230" s="29">
        <f t="shared" si="689"/>
        <v>10792.68</v>
      </c>
      <c r="I3230" s="32">
        <v>828</v>
      </c>
      <c r="J3230" s="32">
        <v>37</v>
      </c>
      <c r="K3230" s="33">
        <f t="shared" si="690"/>
        <v>4.4685990338164248E-2</v>
      </c>
      <c r="L3230" s="34">
        <f t="shared" si="694"/>
        <v>23.290879812618943</v>
      </c>
      <c r="M3230" s="32">
        <v>858</v>
      </c>
      <c r="N3230" s="32">
        <v>158</v>
      </c>
      <c r="O3230" s="33">
        <f t="shared" si="691"/>
        <v>0.18414918414918416</v>
      </c>
      <c r="P3230" s="34">
        <f t="shared" si="695"/>
        <v>23.89703215142999</v>
      </c>
      <c r="Q3230" s="35">
        <v>0</v>
      </c>
      <c r="R3230" s="34">
        <f t="shared" si="696"/>
        <v>0</v>
      </c>
      <c r="S3230" s="33">
        <v>20.2</v>
      </c>
      <c r="T3230" s="34">
        <f t="shared" si="697"/>
        <v>58.681785967399001</v>
      </c>
      <c r="U3230" s="31">
        <f t="shared" si="692"/>
        <v>26.467424482861986</v>
      </c>
      <c r="V3230" s="32">
        <f t="shared" si="693"/>
        <v>21915</v>
      </c>
      <c r="W3230" s="36"/>
      <c r="X3230" s="36">
        <f t="shared" si="698"/>
        <v>2896.65</v>
      </c>
      <c r="Y3230" s="29">
        <f t="shared" si="686"/>
        <v>13689.33</v>
      </c>
      <c r="Z3230" s="36"/>
      <c r="AA3230" s="36">
        <f t="shared" si="685"/>
        <v>13689.33</v>
      </c>
      <c r="AB3230" s="29">
        <f t="shared" si="687"/>
        <v>10316</v>
      </c>
      <c r="AC3230" s="30">
        <f t="shared" si="688"/>
        <v>130.58000000000001</v>
      </c>
    </row>
    <row r="3231" spans="1:30" x14ac:dyDescent="0.2">
      <c r="A3231" s="1" t="s">
        <v>209</v>
      </c>
      <c r="B3231" s="31" t="s">
        <v>8286</v>
      </c>
      <c r="C3231" s="1">
        <v>0</v>
      </c>
      <c r="D3231" s="1" t="s">
        <v>11853</v>
      </c>
      <c r="E3231" s="1" t="s">
        <v>18409</v>
      </c>
      <c r="F3231" s="1">
        <v>0</v>
      </c>
      <c r="G3231" s="19">
        <v>73</v>
      </c>
      <c r="H3231" s="29">
        <f t="shared" si="689"/>
        <v>9972.98</v>
      </c>
      <c r="I3231" s="32">
        <v>829</v>
      </c>
      <c r="J3231" s="32">
        <v>22</v>
      </c>
      <c r="K3231" s="33">
        <f t="shared" si="690"/>
        <v>2.6537997587454766E-2</v>
      </c>
      <c r="L3231" s="34">
        <f t="shared" si="694"/>
        <v>13.831926015279453</v>
      </c>
      <c r="M3231" s="32">
        <v>821</v>
      </c>
      <c r="N3231" s="32">
        <v>80</v>
      </c>
      <c r="O3231" s="33">
        <f t="shared" si="691"/>
        <v>9.7442143727161992E-2</v>
      </c>
      <c r="P3231" s="34">
        <f t="shared" si="695"/>
        <v>12.64506303577109</v>
      </c>
      <c r="Q3231" s="35">
        <v>0</v>
      </c>
      <c r="R3231" s="34">
        <f t="shared" si="696"/>
        <v>0</v>
      </c>
      <c r="S3231" s="33">
        <v>21.26</v>
      </c>
      <c r="T3231" s="34">
        <f t="shared" si="697"/>
        <v>62.437987243090006</v>
      </c>
      <c r="U3231" s="31">
        <f t="shared" si="692"/>
        <v>22.22874407353514</v>
      </c>
      <c r="V3231" s="32">
        <f t="shared" si="693"/>
        <v>18428</v>
      </c>
      <c r="W3231" s="36"/>
      <c r="X3231" s="36">
        <f t="shared" si="698"/>
        <v>2435.75</v>
      </c>
      <c r="Y3231" s="29">
        <f t="shared" si="686"/>
        <v>12408.73</v>
      </c>
      <c r="Z3231" s="36"/>
      <c r="AA3231" s="36">
        <f t="shared" si="685"/>
        <v>12408.73</v>
      </c>
      <c r="AB3231" s="29">
        <f t="shared" si="687"/>
        <v>9350.9599999999991</v>
      </c>
      <c r="AC3231" s="30">
        <f t="shared" si="688"/>
        <v>128.1</v>
      </c>
    </row>
    <row r="3232" spans="1:30" x14ac:dyDescent="0.2">
      <c r="A3232" s="1" t="s">
        <v>1005</v>
      </c>
      <c r="B3232" s="31" t="s">
        <v>8286</v>
      </c>
      <c r="C3232" s="1">
        <v>0</v>
      </c>
      <c r="D3232" s="1" t="s">
        <v>11854</v>
      </c>
      <c r="E3232" s="1" t="s">
        <v>18410</v>
      </c>
      <c r="F3232" s="1">
        <v>0</v>
      </c>
      <c r="G3232" s="19">
        <v>72</v>
      </c>
      <c r="H3232" s="29">
        <f t="shared" si="689"/>
        <v>9836.3700000000008</v>
      </c>
      <c r="I3232" s="32">
        <v>829</v>
      </c>
      <c r="J3232" s="32">
        <v>28</v>
      </c>
      <c r="K3232" s="33">
        <f t="shared" si="690"/>
        <v>3.3775633293124246E-2</v>
      </c>
      <c r="L3232" s="34">
        <f t="shared" si="694"/>
        <v>17.604269473992034</v>
      </c>
      <c r="M3232" s="32">
        <v>767</v>
      </c>
      <c r="N3232" s="32">
        <v>72</v>
      </c>
      <c r="O3232" s="33">
        <f t="shared" si="691"/>
        <v>9.3872229465449805E-2</v>
      </c>
      <c r="P3232" s="34">
        <f t="shared" si="695"/>
        <v>12.181795406950794</v>
      </c>
      <c r="Q3232" s="35">
        <v>0</v>
      </c>
      <c r="R3232" s="34">
        <f t="shared" si="696"/>
        <v>0</v>
      </c>
      <c r="S3232" s="33">
        <v>24.38</v>
      </c>
      <c r="T3232" s="34">
        <f t="shared" si="697"/>
        <v>73.493975903614455</v>
      </c>
      <c r="U3232" s="31">
        <f t="shared" si="692"/>
        <v>25.820010196139322</v>
      </c>
      <c r="V3232" s="32">
        <f t="shared" si="693"/>
        <v>21405</v>
      </c>
      <c r="W3232" s="36"/>
      <c r="X3232" s="36">
        <f t="shared" si="698"/>
        <v>2829.24</v>
      </c>
      <c r="Y3232" s="29">
        <f t="shared" si="686"/>
        <v>12665.61</v>
      </c>
      <c r="Z3232" s="36"/>
      <c r="AA3232" s="36">
        <f t="shared" si="685"/>
        <v>12665.61</v>
      </c>
      <c r="AB3232" s="29">
        <f t="shared" si="687"/>
        <v>9544.5400000000009</v>
      </c>
      <c r="AC3232" s="30">
        <f t="shared" si="688"/>
        <v>132.56</v>
      </c>
      <c r="AD3232" s="29"/>
    </row>
    <row r="3233" spans="1:30" x14ac:dyDescent="0.2">
      <c r="A3233" s="1" t="s">
        <v>2182</v>
      </c>
      <c r="B3233" s="31" t="s">
        <v>8288</v>
      </c>
      <c r="C3233" s="1">
        <v>0</v>
      </c>
      <c r="D3233" s="1" t="s">
        <v>11855</v>
      </c>
      <c r="E3233" s="1" t="s">
        <v>17707</v>
      </c>
      <c r="F3233" s="1">
        <v>0</v>
      </c>
      <c r="G3233" s="19">
        <v>73</v>
      </c>
      <c r="H3233" s="29">
        <f t="shared" si="689"/>
        <v>9972.98</v>
      </c>
      <c r="I3233" s="32">
        <v>829</v>
      </c>
      <c r="J3233" s="32">
        <v>33</v>
      </c>
      <c r="K3233" s="33">
        <f t="shared" si="690"/>
        <v>3.9806996381182146E-2</v>
      </c>
      <c r="L3233" s="34">
        <f t="shared" si="694"/>
        <v>20.747889022919178</v>
      </c>
      <c r="M3233" s="32">
        <v>805</v>
      </c>
      <c r="N3233" s="32">
        <v>9</v>
      </c>
      <c r="O3233" s="33">
        <f t="shared" si="691"/>
        <v>1.1180124223602485E-2</v>
      </c>
      <c r="P3233" s="34">
        <f t="shared" si="695"/>
        <v>1.4508442666352888</v>
      </c>
      <c r="Q3233" s="35">
        <v>0</v>
      </c>
      <c r="R3233" s="34">
        <f t="shared" si="696"/>
        <v>0</v>
      </c>
      <c r="S3233" s="33">
        <v>23.03</v>
      </c>
      <c r="T3233" s="34">
        <f t="shared" si="697"/>
        <v>68.710134656272146</v>
      </c>
      <c r="U3233" s="31">
        <f t="shared" si="692"/>
        <v>22.727216986456654</v>
      </c>
      <c r="V3233" s="32">
        <f t="shared" si="693"/>
        <v>18841</v>
      </c>
      <c r="W3233" s="36"/>
      <c r="X3233" s="36">
        <f t="shared" si="698"/>
        <v>2490.34</v>
      </c>
      <c r="Y3233" s="29">
        <f t="shared" si="686"/>
        <v>12463.32</v>
      </c>
      <c r="Z3233" s="36"/>
      <c r="AA3233" s="36">
        <f t="shared" si="685"/>
        <v>12463.32</v>
      </c>
      <c r="AB3233" s="29">
        <f t="shared" si="687"/>
        <v>9392.1</v>
      </c>
      <c r="AC3233" s="30">
        <f t="shared" si="688"/>
        <v>128.66</v>
      </c>
      <c r="AD3233" s="29"/>
    </row>
    <row r="3234" spans="1:30" x14ac:dyDescent="0.2">
      <c r="A3234" s="1" t="s">
        <v>2333</v>
      </c>
      <c r="B3234" s="31" t="s">
        <v>8286</v>
      </c>
      <c r="C3234" s="1">
        <v>0</v>
      </c>
      <c r="D3234" s="1" t="s">
        <v>11856</v>
      </c>
      <c r="E3234" s="1" t="s">
        <v>17569</v>
      </c>
      <c r="F3234" s="1">
        <v>0</v>
      </c>
      <c r="G3234" s="19">
        <v>82</v>
      </c>
      <c r="H3234" s="29">
        <f t="shared" si="689"/>
        <v>11202.53</v>
      </c>
      <c r="I3234" s="32">
        <v>829</v>
      </c>
      <c r="J3234" s="32">
        <v>40</v>
      </c>
      <c r="K3234" s="33">
        <f t="shared" si="690"/>
        <v>4.8250904704463207E-2</v>
      </c>
      <c r="L3234" s="34">
        <f t="shared" si="694"/>
        <v>25.148956391417187</v>
      </c>
      <c r="M3234" s="32">
        <v>891</v>
      </c>
      <c r="N3234" s="32">
        <v>44</v>
      </c>
      <c r="O3234" s="33">
        <f t="shared" si="691"/>
        <v>4.9382716049382713E-2</v>
      </c>
      <c r="P3234" s="34">
        <f t="shared" si="695"/>
        <v>6.4083930570173235</v>
      </c>
      <c r="Q3234" s="35">
        <v>0</v>
      </c>
      <c r="R3234" s="34">
        <f t="shared" si="696"/>
        <v>0</v>
      </c>
      <c r="S3234" s="33">
        <v>20.22</v>
      </c>
      <c r="T3234" s="34">
        <f t="shared" si="697"/>
        <v>58.752657689581852</v>
      </c>
      <c r="U3234" s="31">
        <f t="shared" si="692"/>
        <v>22.57750178450409</v>
      </c>
      <c r="V3234" s="32">
        <f t="shared" si="693"/>
        <v>18717</v>
      </c>
      <c r="W3234" s="36"/>
      <c r="X3234" s="36">
        <f t="shared" si="698"/>
        <v>2473.9499999999998</v>
      </c>
      <c r="Y3234" s="29">
        <f t="shared" si="686"/>
        <v>13676.48</v>
      </c>
      <c r="Z3234" s="36"/>
      <c r="AA3234" s="36">
        <f t="shared" si="685"/>
        <v>13676.48</v>
      </c>
      <c r="AB3234" s="29">
        <f t="shared" si="687"/>
        <v>10306.31</v>
      </c>
      <c r="AC3234" s="30">
        <f t="shared" si="688"/>
        <v>125.69</v>
      </c>
      <c r="AD3234" s="29"/>
    </row>
    <row r="3235" spans="1:30" x14ac:dyDescent="0.2">
      <c r="A3235" s="1" t="s">
        <v>3000</v>
      </c>
      <c r="B3235" s="31" t="s">
        <v>8286</v>
      </c>
      <c r="C3235" s="1">
        <v>0</v>
      </c>
      <c r="D3235" s="1" t="s">
        <v>11155</v>
      </c>
      <c r="E3235" s="1" t="s">
        <v>18411</v>
      </c>
      <c r="F3235" s="1">
        <v>0</v>
      </c>
      <c r="G3235" s="19">
        <v>74</v>
      </c>
      <c r="H3235" s="29">
        <f t="shared" si="689"/>
        <v>10109.6</v>
      </c>
      <c r="I3235" s="32">
        <v>829</v>
      </c>
      <c r="J3235" s="32">
        <v>11</v>
      </c>
      <c r="K3235" s="33">
        <f t="shared" si="690"/>
        <v>1.3268998793727383E-2</v>
      </c>
      <c r="L3235" s="34">
        <f t="shared" si="694"/>
        <v>6.9159630076397267</v>
      </c>
      <c r="M3235" s="32">
        <v>847</v>
      </c>
      <c r="N3235" s="32">
        <v>24</v>
      </c>
      <c r="O3235" s="33">
        <f t="shared" si="691"/>
        <v>2.833530106257379E-2</v>
      </c>
      <c r="P3235" s="34">
        <f t="shared" si="695"/>
        <v>3.6770708686073434</v>
      </c>
      <c r="Q3235" s="35">
        <v>0</v>
      </c>
      <c r="R3235" s="34">
        <f t="shared" si="696"/>
        <v>0</v>
      </c>
      <c r="S3235" s="33">
        <v>18.84</v>
      </c>
      <c r="T3235" s="34">
        <f t="shared" si="697"/>
        <v>53.862508858965278</v>
      </c>
      <c r="U3235" s="31">
        <f t="shared" si="692"/>
        <v>16.113885683803087</v>
      </c>
      <c r="V3235" s="32">
        <f t="shared" si="693"/>
        <v>13358</v>
      </c>
      <c r="W3235" s="36"/>
      <c r="X3235" s="36">
        <f t="shared" si="698"/>
        <v>1765.62</v>
      </c>
      <c r="Y3235" s="29">
        <f t="shared" si="686"/>
        <v>11875.220000000001</v>
      </c>
      <c r="Z3235" s="36"/>
      <c r="AA3235" s="36">
        <f t="shared" si="685"/>
        <v>11875.220000000001</v>
      </c>
      <c r="AB3235" s="29">
        <f t="shared" si="687"/>
        <v>8948.92</v>
      </c>
      <c r="AC3235" s="30">
        <f t="shared" si="688"/>
        <v>120.93</v>
      </c>
    </row>
    <row r="3236" spans="1:30" x14ac:dyDescent="0.2">
      <c r="A3236" s="1" t="s">
        <v>3568</v>
      </c>
      <c r="B3236" s="31" t="s">
        <v>8286</v>
      </c>
      <c r="C3236" s="1">
        <v>0</v>
      </c>
      <c r="D3236" s="1" t="s">
        <v>11857</v>
      </c>
      <c r="E3236" s="1" t="s">
        <v>18412</v>
      </c>
      <c r="F3236" s="1">
        <v>0</v>
      </c>
      <c r="G3236" s="19">
        <v>94</v>
      </c>
      <c r="H3236" s="29">
        <f t="shared" si="689"/>
        <v>12841.92</v>
      </c>
      <c r="I3236" s="32">
        <v>829</v>
      </c>
      <c r="J3236" s="32">
        <v>58</v>
      </c>
      <c r="K3236" s="33">
        <f t="shared" si="690"/>
        <v>6.9963811821471655E-2</v>
      </c>
      <c r="L3236" s="34">
        <f t="shared" si="694"/>
        <v>36.465986767554917</v>
      </c>
      <c r="M3236" s="32">
        <v>862</v>
      </c>
      <c r="N3236" s="32">
        <v>31</v>
      </c>
      <c r="O3236" s="33">
        <f t="shared" si="691"/>
        <v>3.5962877030162411E-2</v>
      </c>
      <c r="P3236" s="34">
        <f t="shared" si="695"/>
        <v>4.6669010922768273</v>
      </c>
      <c r="Q3236" s="35">
        <v>0</v>
      </c>
      <c r="R3236" s="34">
        <f t="shared" si="696"/>
        <v>0</v>
      </c>
      <c r="S3236" s="33">
        <v>20.73</v>
      </c>
      <c r="T3236" s="34">
        <f t="shared" si="697"/>
        <v>60.559886605244508</v>
      </c>
      <c r="U3236" s="31">
        <f t="shared" si="692"/>
        <v>25.42319361626906</v>
      </c>
      <c r="V3236" s="32">
        <f t="shared" si="693"/>
        <v>21076</v>
      </c>
      <c r="W3236" s="36"/>
      <c r="X3236" s="36">
        <f t="shared" si="698"/>
        <v>2785.76</v>
      </c>
      <c r="Y3236" s="29">
        <f t="shared" si="686"/>
        <v>15627.68</v>
      </c>
      <c r="Z3236" s="36"/>
      <c r="AA3236" s="36">
        <f t="shared" si="685"/>
        <v>15627.68</v>
      </c>
      <c r="AB3236" s="29">
        <f t="shared" si="687"/>
        <v>11776.7</v>
      </c>
      <c r="AC3236" s="30">
        <f t="shared" si="688"/>
        <v>125.28</v>
      </c>
    </row>
    <row r="3237" spans="1:30" x14ac:dyDescent="0.2">
      <c r="A3237" s="1" t="s">
        <v>4517</v>
      </c>
      <c r="B3237" s="31" t="s">
        <v>8288</v>
      </c>
      <c r="C3237" s="1">
        <v>0</v>
      </c>
      <c r="D3237" s="1" t="s">
        <v>11858</v>
      </c>
      <c r="E3237" s="1" t="s">
        <v>17661</v>
      </c>
      <c r="F3237" s="1">
        <v>0</v>
      </c>
      <c r="G3237" s="19">
        <v>96</v>
      </c>
      <c r="H3237" s="29">
        <f t="shared" si="689"/>
        <v>13115.15</v>
      </c>
      <c r="I3237" s="32">
        <v>829</v>
      </c>
      <c r="J3237" s="32">
        <v>44</v>
      </c>
      <c r="K3237" s="33">
        <f t="shared" si="690"/>
        <v>5.3075995174909532E-2</v>
      </c>
      <c r="L3237" s="34">
        <f t="shared" si="694"/>
        <v>27.663852030558907</v>
      </c>
      <c r="M3237" s="32">
        <v>864</v>
      </c>
      <c r="N3237" s="32">
        <v>26</v>
      </c>
      <c r="O3237" s="33">
        <f t="shared" si="691"/>
        <v>3.0092592592592591E-2</v>
      </c>
      <c r="P3237" s="34">
        <f t="shared" si="695"/>
        <v>3.9051145191199317</v>
      </c>
      <c r="Q3237" s="35">
        <v>0</v>
      </c>
      <c r="R3237" s="34">
        <f t="shared" si="696"/>
        <v>0</v>
      </c>
      <c r="S3237" s="33">
        <v>20.73</v>
      </c>
      <c r="T3237" s="34">
        <f t="shared" si="697"/>
        <v>60.559886605244508</v>
      </c>
      <c r="U3237" s="31">
        <f t="shared" si="692"/>
        <v>23.032213288730837</v>
      </c>
      <c r="V3237" s="32">
        <f t="shared" si="693"/>
        <v>19094</v>
      </c>
      <c r="W3237" s="36"/>
      <c r="X3237" s="36">
        <f t="shared" si="698"/>
        <v>2523.7800000000002</v>
      </c>
      <c r="Y3237" s="29">
        <f t="shared" si="686"/>
        <v>15638.93</v>
      </c>
      <c r="Z3237" s="36"/>
      <c r="AA3237" s="36">
        <f t="shared" si="685"/>
        <v>15638.93</v>
      </c>
      <c r="AB3237" s="29">
        <f t="shared" si="687"/>
        <v>11785.18</v>
      </c>
      <c r="AC3237" s="30">
        <f t="shared" si="688"/>
        <v>122.76</v>
      </c>
    </row>
    <row r="3238" spans="1:30" x14ac:dyDescent="0.2">
      <c r="A3238" s="1" t="s">
        <v>4696</v>
      </c>
      <c r="B3238" s="31" t="s">
        <v>8287</v>
      </c>
      <c r="C3238" s="1">
        <v>0</v>
      </c>
      <c r="D3238" s="1" t="s">
        <v>11859</v>
      </c>
      <c r="E3238" s="1" t="s">
        <v>17765</v>
      </c>
      <c r="F3238" s="1">
        <v>0</v>
      </c>
      <c r="G3238" s="19">
        <v>86</v>
      </c>
      <c r="H3238" s="29">
        <f t="shared" si="689"/>
        <v>11748.99</v>
      </c>
      <c r="I3238" s="32">
        <v>829</v>
      </c>
      <c r="J3238" s="32">
        <v>3</v>
      </c>
      <c r="K3238" s="33">
        <f t="shared" si="690"/>
        <v>3.6188178528347406E-3</v>
      </c>
      <c r="L3238" s="34">
        <f t="shared" si="694"/>
        <v>1.886171729356289</v>
      </c>
      <c r="M3238" s="32">
        <v>798</v>
      </c>
      <c r="N3238" s="32">
        <v>6</v>
      </c>
      <c r="O3238" s="33">
        <f t="shared" si="691"/>
        <v>7.5187969924812026E-3</v>
      </c>
      <c r="P3238" s="34">
        <f t="shared" si="695"/>
        <v>0.97571398048572033</v>
      </c>
      <c r="Q3238" s="35">
        <v>0</v>
      </c>
      <c r="R3238" s="34">
        <f t="shared" si="696"/>
        <v>0</v>
      </c>
      <c r="S3238" s="33">
        <v>19.739999999999998</v>
      </c>
      <c r="T3238" s="34">
        <f t="shared" si="697"/>
        <v>57.051736357193469</v>
      </c>
      <c r="U3238" s="31">
        <f t="shared" si="692"/>
        <v>14.978405516758869</v>
      </c>
      <c r="V3238" s="32">
        <f t="shared" si="693"/>
        <v>12417</v>
      </c>
      <c r="W3238" s="36"/>
      <c r="X3238" s="36">
        <f t="shared" si="698"/>
        <v>1641.24</v>
      </c>
      <c r="Y3238" s="29">
        <f t="shared" si="686"/>
        <v>13390.23</v>
      </c>
      <c r="Z3238" s="36"/>
      <c r="AA3238" s="36">
        <f t="shared" si="685"/>
        <v>13390.23</v>
      </c>
      <c r="AB3238" s="29">
        <f t="shared" si="687"/>
        <v>10090.6</v>
      </c>
      <c r="AC3238" s="30">
        <f t="shared" si="688"/>
        <v>117.33</v>
      </c>
      <c r="AD3238" s="29"/>
    </row>
    <row r="3239" spans="1:30" x14ac:dyDescent="0.2">
      <c r="A3239" s="1" t="s">
        <v>4965</v>
      </c>
      <c r="B3239" s="31" t="s">
        <v>8288</v>
      </c>
      <c r="C3239" s="1">
        <v>0</v>
      </c>
      <c r="D3239" s="1" t="s">
        <v>11860</v>
      </c>
      <c r="E3239" s="1" t="s">
        <v>16654</v>
      </c>
      <c r="F3239" s="1">
        <v>0</v>
      </c>
      <c r="G3239" s="19">
        <v>73</v>
      </c>
      <c r="H3239" s="29">
        <f t="shared" si="689"/>
        <v>9972.98</v>
      </c>
      <c r="I3239" s="32">
        <v>829</v>
      </c>
      <c r="J3239" s="32">
        <v>26</v>
      </c>
      <c r="K3239" s="33">
        <f t="shared" si="690"/>
        <v>3.1363088057901084E-2</v>
      </c>
      <c r="L3239" s="34">
        <f t="shared" si="694"/>
        <v>16.34682165442117</v>
      </c>
      <c r="M3239" s="32">
        <v>861</v>
      </c>
      <c r="N3239" s="32">
        <v>295</v>
      </c>
      <c r="O3239" s="33">
        <f t="shared" si="691"/>
        <v>0.34262485481997679</v>
      </c>
      <c r="P3239" s="34">
        <f t="shared" si="695"/>
        <v>44.462413500995638</v>
      </c>
      <c r="Q3239" s="35">
        <v>0</v>
      </c>
      <c r="R3239" s="34">
        <f t="shared" si="696"/>
        <v>0</v>
      </c>
      <c r="S3239" s="33">
        <v>22.41</v>
      </c>
      <c r="T3239" s="34">
        <f t="shared" si="697"/>
        <v>66.513111268603836</v>
      </c>
      <c r="U3239" s="31">
        <f t="shared" si="692"/>
        <v>31.830586606005163</v>
      </c>
      <c r="V3239" s="32">
        <f t="shared" si="693"/>
        <v>26388</v>
      </c>
      <c r="W3239" s="36"/>
      <c r="X3239" s="36">
        <f t="shared" si="698"/>
        <v>3487.88</v>
      </c>
      <c r="Y3239" s="29">
        <f t="shared" si="686"/>
        <v>13460.86</v>
      </c>
      <c r="Z3239" s="36"/>
      <c r="AA3239" s="36">
        <f t="shared" si="685"/>
        <v>13460.86</v>
      </c>
      <c r="AB3239" s="29">
        <f t="shared" si="687"/>
        <v>10143.83</v>
      </c>
      <c r="AC3239" s="30">
        <f t="shared" si="688"/>
        <v>138.96</v>
      </c>
    </row>
    <row r="3240" spans="1:30" x14ac:dyDescent="0.2">
      <c r="A3240" s="1" t="s">
        <v>6623</v>
      </c>
      <c r="B3240" s="31" t="s">
        <v>8287</v>
      </c>
      <c r="C3240" s="1">
        <v>0</v>
      </c>
      <c r="D3240" s="1" t="s">
        <v>10099</v>
      </c>
      <c r="E3240" s="1" t="s">
        <v>17346</v>
      </c>
      <c r="F3240" s="1">
        <v>0</v>
      </c>
      <c r="G3240" s="19">
        <v>78</v>
      </c>
      <c r="H3240" s="29">
        <f t="shared" si="689"/>
        <v>10656.06</v>
      </c>
      <c r="I3240" s="32">
        <v>829</v>
      </c>
      <c r="J3240" s="32">
        <v>0</v>
      </c>
      <c r="K3240" s="33">
        <f t="shared" si="690"/>
        <v>0</v>
      </c>
      <c r="L3240" s="34">
        <f t="shared" si="694"/>
        <v>0</v>
      </c>
      <c r="M3240" s="32">
        <v>814</v>
      </c>
      <c r="N3240" s="32">
        <v>22</v>
      </c>
      <c r="O3240" s="33">
        <f t="shared" si="691"/>
        <v>2.7027027027027029E-2</v>
      </c>
      <c r="P3240" s="34">
        <f t="shared" si="695"/>
        <v>3.5072962001243471</v>
      </c>
      <c r="Q3240" s="35">
        <v>1</v>
      </c>
      <c r="R3240" s="34">
        <f t="shared" si="696"/>
        <v>100</v>
      </c>
      <c r="S3240" s="33">
        <v>22.41</v>
      </c>
      <c r="T3240" s="34">
        <f t="shared" si="697"/>
        <v>66.513111268603836</v>
      </c>
      <c r="U3240" s="31">
        <f t="shared" si="692"/>
        <v>42.505101867182049</v>
      </c>
      <c r="V3240" s="32">
        <f t="shared" si="693"/>
        <v>35237</v>
      </c>
      <c r="W3240" s="36"/>
      <c r="X3240" s="36">
        <f t="shared" si="698"/>
        <v>4657.51</v>
      </c>
      <c r="Y3240" s="29">
        <f t="shared" si="686"/>
        <v>15313.57</v>
      </c>
      <c r="Z3240" s="36"/>
      <c r="AA3240" s="36">
        <f t="shared" si="685"/>
        <v>15313.57</v>
      </c>
      <c r="AB3240" s="29">
        <f t="shared" si="687"/>
        <v>11539.99</v>
      </c>
      <c r="AC3240" s="30">
        <f t="shared" si="688"/>
        <v>147.94999999999999</v>
      </c>
      <c r="AD3240" s="29"/>
    </row>
    <row r="3241" spans="1:30" x14ac:dyDescent="0.2">
      <c r="A3241" s="1" t="s">
        <v>6791</v>
      </c>
      <c r="B3241" s="31" t="s">
        <v>8286</v>
      </c>
      <c r="C3241" s="1">
        <v>0</v>
      </c>
      <c r="D3241" s="1" t="s">
        <v>11861</v>
      </c>
      <c r="E3241" s="1" t="s">
        <v>16680</v>
      </c>
      <c r="F3241" s="1">
        <v>0</v>
      </c>
      <c r="G3241" s="19">
        <v>70</v>
      </c>
      <c r="H3241" s="29">
        <f t="shared" si="689"/>
        <v>9563.1299999999992</v>
      </c>
      <c r="I3241" s="32">
        <v>829</v>
      </c>
      <c r="J3241" s="32">
        <v>18</v>
      </c>
      <c r="K3241" s="33">
        <f t="shared" si="690"/>
        <v>2.1712907117008445E-2</v>
      </c>
      <c r="L3241" s="34">
        <f t="shared" si="694"/>
        <v>11.317030376137735</v>
      </c>
      <c r="M3241" s="32">
        <v>790</v>
      </c>
      <c r="N3241" s="32">
        <v>32</v>
      </c>
      <c r="O3241" s="33">
        <f t="shared" si="691"/>
        <v>4.0506329113924051E-2</v>
      </c>
      <c r="P3241" s="34">
        <f t="shared" si="695"/>
        <v>5.2565046847433248</v>
      </c>
      <c r="Q3241" s="35">
        <v>0</v>
      </c>
      <c r="R3241" s="34">
        <f t="shared" si="696"/>
        <v>0</v>
      </c>
      <c r="S3241" s="33">
        <v>22.41</v>
      </c>
      <c r="T3241" s="34">
        <f t="shared" si="697"/>
        <v>66.513111268603836</v>
      </c>
      <c r="U3241" s="31">
        <f t="shared" si="692"/>
        <v>20.771661582371223</v>
      </c>
      <c r="V3241" s="32">
        <f t="shared" si="693"/>
        <v>17220</v>
      </c>
      <c r="W3241" s="36"/>
      <c r="X3241" s="36">
        <f t="shared" si="698"/>
        <v>2276.08</v>
      </c>
      <c r="Y3241" s="29">
        <f t="shared" si="686"/>
        <v>11839.21</v>
      </c>
      <c r="Z3241" s="36"/>
      <c r="AA3241" s="36">
        <f t="shared" si="685"/>
        <v>11839.21</v>
      </c>
      <c r="AB3241" s="29">
        <f t="shared" si="687"/>
        <v>8921.7900000000009</v>
      </c>
      <c r="AC3241" s="30">
        <f t="shared" si="688"/>
        <v>127.45</v>
      </c>
    </row>
    <row r="3242" spans="1:30" x14ac:dyDescent="0.2">
      <c r="A3242" s="1" t="s">
        <v>7438</v>
      </c>
      <c r="B3242" s="31" t="s">
        <v>8286</v>
      </c>
      <c r="C3242" s="1">
        <v>0</v>
      </c>
      <c r="D3242" s="1" t="s">
        <v>11862</v>
      </c>
      <c r="E3242" s="1" t="s">
        <v>18413</v>
      </c>
      <c r="F3242" s="1">
        <v>0</v>
      </c>
      <c r="G3242" s="19">
        <v>86</v>
      </c>
      <c r="H3242" s="29">
        <f t="shared" si="689"/>
        <v>11748.99</v>
      </c>
      <c r="I3242" s="32">
        <v>829</v>
      </c>
      <c r="J3242" s="32">
        <v>27</v>
      </c>
      <c r="K3242" s="33">
        <f t="shared" si="690"/>
        <v>3.2569360675512665E-2</v>
      </c>
      <c r="L3242" s="34">
        <f t="shared" si="694"/>
        <v>16.975545564206602</v>
      </c>
      <c r="M3242" s="32">
        <v>835</v>
      </c>
      <c r="N3242" s="32">
        <v>116</v>
      </c>
      <c r="O3242" s="33">
        <f t="shared" si="691"/>
        <v>0.13892215568862276</v>
      </c>
      <c r="P3242" s="34">
        <f t="shared" si="695"/>
        <v>18.027922504112212</v>
      </c>
      <c r="Q3242" s="35">
        <v>1</v>
      </c>
      <c r="R3242" s="34">
        <f t="shared" si="696"/>
        <v>100</v>
      </c>
      <c r="S3242" s="33">
        <v>19.739999999999998</v>
      </c>
      <c r="T3242" s="34">
        <f t="shared" si="697"/>
        <v>57.051736357193469</v>
      </c>
      <c r="U3242" s="31">
        <f t="shared" si="692"/>
        <v>48.013801106378068</v>
      </c>
      <c r="V3242" s="32">
        <f t="shared" si="693"/>
        <v>39803</v>
      </c>
      <c r="W3242" s="36"/>
      <c r="X3242" s="36">
        <f t="shared" si="698"/>
        <v>5261.03</v>
      </c>
      <c r="Y3242" s="29">
        <f t="shared" si="686"/>
        <v>17010.02</v>
      </c>
      <c r="Z3242" s="36"/>
      <c r="AA3242" s="36">
        <f t="shared" si="685"/>
        <v>17010.02</v>
      </c>
      <c r="AB3242" s="29">
        <f t="shared" si="687"/>
        <v>12818.4</v>
      </c>
      <c r="AC3242" s="30">
        <f t="shared" si="688"/>
        <v>149.05000000000001</v>
      </c>
    </row>
    <row r="3243" spans="1:30" x14ac:dyDescent="0.2">
      <c r="A3243" s="1" t="s">
        <v>13</v>
      </c>
      <c r="B3243" s="31" t="s">
        <v>8286</v>
      </c>
      <c r="C3243" s="1">
        <v>0</v>
      </c>
      <c r="D3243" s="1" t="s">
        <v>11863</v>
      </c>
      <c r="E3243" s="1" t="s">
        <v>18414</v>
      </c>
      <c r="F3243" s="1">
        <v>0</v>
      </c>
      <c r="G3243" s="19">
        <v>89</v>
      </c>
      <c r="H3243" s="29">
        <f t="shared" si="689"/>
        <v>12158.84</v>
      </c>
      <c r="I3243" s="32">
        <v>830</v>
      </c>
      <c r="J3243" s="32">
        <v>14</v>
      </c>
      <c r="K3243" s="33">
        <f t="shared" si="690"/>
        <v>1.6867469879518072E-2</v>
      </c>
      <c r="L3243" s="34">
        <f t="shared" si="694"/>
        <v>8.7915297553851772</v>
      </c>
      <c r="M3243" s="32">
        <v>824</v>
      </c>
      <c r="N3243" s="32">
        <v>23</v>
      </c>
      <c r="O3243" s="33">
        <f t="shared" si="691"/>
        <v>2.7912621359223302E-2</v>
      </c>
      <c r="P3243" s="34">
        <f t="shared" si="695"/>
        <v>3.6222197406624015</v>
      </c>
      <c r="Q3243" s="35">
        <v>0</v>
      </c>
      <c r="R3243" s="34">
        <f t="shared" si="696"/>
        <v>0</v>
      </c>
      <c r="S3243" s="33">
        <v>18.440000000000001</v>
      </c>
      <c r="T3243" s="34">
        <f t="shared" si="697"/>
        <v>52.445074415308298</v>
      </c>
      <c r="U3243" s="31">
        <f t="shared" si="692"/>
        <v>16.214705977838967</v>
      </c>
      <c r="V3243" s="32">
        <f t="shared" si="693"/>
        <v>13458</v>
      </c>
      <c r="W3243" s="36"/>
      <c r="X3243" s="36">
        <f t="shared" si="698"/>
        <v>1778.84</v>
      </c>
      <c r="Y3243" s="29">
        <f t="shared" si="686"/>
        <v>13937.68</v>
      </c>
      <c r="Z3243" s="36"/>
      <c r="AA3243" s="36">
        <f t="shared" si="685"/>
        <v>13937.68</v>
      </c>
      <c r="AB3243" s="29">
        <f t="shared" si="687"/>
        <v>10503.15</v>
      </c>
      <c r="AC3243" s="30">
        <f t="shared" si="688"/>
        <v>118.01</v>
      </c>
      <c r="AD3243" s="29"/>
    </row>
    <row r="3244" spans="1:30" x14ac:dyDescent="0.2">
      <c r="A3244" s="1" t="s">
        <v>8330</v>
      </c>
      <c r="B3244" s="31" t="s">
        <v>8294</v>
      </c>
      <c r="C3244" s="1">
        <v>0</v>
      </c>
      <c r="D3244" s="1" t="s">
        <v>11864</v>
      </c>
      <c r="E3244" s="1" t="s">
        <v>17995</v>
      </c>
      <c r="F3244" s="1">
        <v>0</v>
      </c>
      <c r="G3244" s="19">
        <v>82</v>
      </c>
      <c r="H3244" s="29">
        <f t="shared" si="689"/>
        <v>11202.53</v>
      </c>
      <c r="I3244" s="32">
        <v>830</v>
      </c>
      <c r="J3244" s="32">
        <v>19</v>
      </c>
      <c r="K3244" s="33">
        <f t="shared" si="690"/>
        <v>2.289156626506024E-2</v>
      </c>
      <c r="L3244" s="34">
        <f t="shared" si="694"/>
        <v>11.931361810879883</v>
      </c>
      <c r="M3244" s="32">
        <v>739</v>
      </c>
      <c r="N3244" s="32">
        <v>23</v>
      </c>
      <c r="O3244" s="33">
        <f t="shared" si="691"/>
        <v>3.1123139377537211E-2</v>
      </c>
      <c r="P3244" s="34">
        <f t="shared" si="695"/>
        <v>4.0388485335667372</v>
      </c>
      <c r="Q3244" s="35">
        <v>0</v>
      </c>
      <c r="R3244" s="34">
        <f t="shared" si="696"/>
        <v>0</v>
      </c>
      <c r="S3244" s="33">
        <v>24.41</v>
      </c>
      <c r="T3244" s="34">
        <f t="shared" si="697"/>
        <v>73.600283486888728</v>
      </c>
      <c r="U3244" s="31">
        <f t="shared" si="692"/>
        <v>22.392623457833835</v>
      </c>
      <c r="V3244" s="32">
        <f t="shared" si="693"/>
        <v>18586</v>
      </c>
      <c r="W3244" s="36"/>
      <c r="X3244" s="36">
        <f t="shared" si="698"/>
        <v>2456.64</v>
      </c>
      <c r="Y3244" s="29">
        <f t="shared" si="686"/>
        <v>13659.17</v>
      </c>
      <c r="Z3244" s="36"/>
      <c r="AA3244" s="36">
        <f t="shared" si="685"/>
        <v>13659.17</v>
      </c>
      <c r="AB3244" s="29">
        <f t="shared" si="687"/>
        <v>10293.27</v>
      </c>
      <c r="AC3244" s="30">
        <f t="shared" si="688"/>
        <v>125.53</v>
      </c>
    </row>
    <row r="3245" spans="1:30" x14ac:dyDescent="0.2">
      <c r="A3245" s="1" t="s">
        <v>932</v>
      </c>
      <c r="B3245" s="31" t="s">
        <v>8287</v>
      </c>
      <c r="C3245" s="1">
        <v>0</v>
      </c>
      <c r="D3245" s="1" t="s">
        <v>11865</v>
      </c>
      <c r="E3245" s="1" t="s">
        <v>17715</v>
      </c>
      <c r="F3245" s="1">
        <v>0</v>
      </c>
      <c r="G3245" s="19">
        <v>72</v>
      </c>
      <c r="H3245" s="29">
        <f t="shared" si="689"/>
        <v>9836.3700000000008</v>
      </c>
      <c r="I3245" s="32">
        <v>830</v>
      </c>
      <c r="J3245" s="32">
        <v>10</v>
      </c>
      <c r="K3245" s="33">
        <f t="shared" si="690"/>
        <v>1.2048192771084338E-2</v>
      </c>
      <c r="L3245" s="34">
        <f t="shared" si="694"/>
        <v>6.2796641109894118</v>
      </c>
      <c r="M3245" s="32">
        <v>832</v>
      </c>
      <c r="N3245" s="32">
        <v>20</v>
      </c>
      <c r="O3245" s="33">
        <f t="shared" si="691"/>
        <v>2.403846153846154E-2</v>
      </c>
      <c r="P3245" s="34">
        <f t="shared" si="695"/>
        <v>3.1194701779952121</v>
      </c>
      <c r="Q3245" s="35">
        <v>0</v>
      </c>
      <c r="R3245" s="34">
        <f t="shared" si="696"/>
        <v>0</v>
      </c>
      <c r="S3245" s="33">
        <v>20.75</v>
      </c>
      <c r="T3245" s="34">
        <f t="shared" si="697"/>
        <v>60.630758327427358</v>
      </c>
      <c r="U3245" s="31">
        <f t="shared" si="692"/>
        <v>17.507473154102996</v>
      </c>
      <c r="V3245" s="32">
        <f t="shared" si="693"/>
        <v>14531</v>
      </c>
      <c r="W3245" s="36"/>
      <c r="X3245" s="36">
        <f t="shared" si="698"/>
        <v>1920.66</v>
      </c>
      <c r="Y3245" s="29">
        <f t="shared" si="686"/>
        <v>11757.03</v>
      </c>
      <c r="Z3245" s="36"/>
      <c r="AA3245" s="36">
        <f t="shared" si="685"/>
        <v>11757.03</v>
      </c>
      <c r="AB3245" s="29">
        <f t="shared" si="687"/>
        <v>8859.86</v>
      </c>
      <c r="AC3245" s="30">
        <f t="shared" si="688"/>
        <v>123.05</v>
      </c>
    </row>
    <row r="3246" spans="1:30" x14ac:dyDescent="0.2">
      <c r="A3246" s="1" t="s">
        <v>962</v>
      </c>
      <c r="B3246" s="31" t="s">
        <v>8286</v>
      </c>
      <c r="C3246" s="1">
        <v>0</v>
      </c>
      <c r="D3246" s="1" t="s">
        <v>11866</v>
      </c>
      <c r="E3246" s="1" t="s">
        <v>16596</v>
      </c>
      <c r="F3246" s="1">
        <v>0</v>
      </c>
      <c r="G3246" s="19">
        <v>79</v>
      </c>
      <c r="H3246" s="29">
        <f t="shared" si="689"/>
        <v>10792.68</v>
      </c>
      <c r="I3246" s="32">
        <v>830</v>
      </c>
      <c r="J3246" s="32">
        <v>41</v>
      </c>
      <c r="K3246" s="33">
        <f t="shared" si="690"/>
        <v>4.9397590361445781E-2</v>
      </c>
      <c r="L3246" s="34">
        <f t="shared" si="694"/>
        <v>25.746622855056589</v>
      </c>
      <c r="M3246" s="32">
        <v>854</v>
      </c>
      <c r="N3246" s="32">
        <v>306</v>
      </c>
      <c r="O3246" s="33">
        <f t="shared" si="691"/>
        <v>0.35831381733021078</v>
      </c>
      <c r="P3246" s="34">
        <f t="shared" si="695"/>
        <v>46.498369529049008</v>
      </c>
      <c r="Q3246" s="35">
        <v>0</v>
      </c>
      <c r="R3246" s="34">
        <f t="shared" si="696"/>
        <v>0</v>
      </c>
      <c r="S3246" s="33">
        <v>22.43</v>
      </c>
      <c r="T3246" s="34">
        <f t="shared" si="697"/>
        <v>66.583982990786666</v>
      </c>
      <c r="U3246" s="31">
        <f t="shared" si="692"/>
        <v>34.707243843723063</v>
      </c>
      <c r="V3246" s="32">
        <f t="shared" si="693"/>
        <v>28807</v>
      </c>
      <c r="W3246" s="36"/>
      <c r="X3246" s="36">
        <f t="shared" si="698"/>
        <v>3807.62</v>
      </c>
      <c r="Y3246" s="29">
        <f t="shared" si="686"/>
        <v>14600.3</v>
      </c>
      <c r="Z3246" s="36"/>
      <c r="AA3246" s="36">
        <f t="shared" si="685"/>
        <v>14600.3</v>
      </c>
      <c r="AB3246" s="29">
        <f t="shared" si="687"/>
        <v>11002.49</v>
      </c>
      <c r="AC3246" s="30">
        <f t="shared" si="688"/>
        <v>139.27000000000001</v>
      </c>
      <c r="AD3246" s="29"/>
    </row>
    <row r="3247" spans="1:30" x14ac:dyDescent="0.2">
      <c r="A3247" s="1" t="s">
        <v>2664</v>
      </c>
      <c r="B3247" s="31" t="s">
        <v>8286</v>
      </c>
      <c r="C3247" s="1">
        <v>0</v>
      </c>
      <c r="D3247" s="1" t="s">
        <v>11867</v>
      </c>
      <c r="E3247" s="1" t="s">
        <v>18415</v>
      </c>
      <c r="F3247" s="1">
        <v>0</v>
      </c>
      <c r="G3247" s="19">
        <v>103</v>
      </c>
      <c r="H3247" s="29">
        <f t="shared" si="689"/>
        <v>14071.47</v>
      </c>
      <c r="I3247" s="32">
        <v>830</v>
      </c>
      <c r="J3247" s="32">
        <v>31</v>
      </c>
      <c r="K3247" s="33">
        <f t="shared" si="690"/>
        <v>3.7349397590361447E-2</v>
      </c>
      <c r="L3247" s="34">
        <f t="shared" si="694"/>
        <v>19.466958744067178</v>
      </c>
      <c r="M3247" s="32">
        <v>836</v>
      </c>
      <c r="N3247" s="32">
        <v>70</v>
      </c>
      <c r="O3247" s="33">
        <f t="shared" si="691"/>
        <v>8.3732057416267949E-2</v>
      </c>
      <c r="P3247" s="34">
        <f t="shared" si="695"/>
        <v>10.865905691772797</v>
      </c>
      <c r="Q3247" s="35">
        <v>0.44</v>
      </c>
      <c r="R3247" s="34">
        <f t="shared" si="696"/>
        <v>44</v>
      </c>
      <c r="S3247" s="33">
        <v>14.82</v>
      </c>
      <c r="T3247" s="34">
        <f t="shared" si="697"/>
        <v>39.617292700212616</v>
      </c>
      <c r="U3247" s="31">
        <f t="shared" si="692"/>
        <v>28.487539284013149</v>
      </c>
      <c r="V3247" s="32">
        <f t="shared" si="693"/>
        <v>23645</v>
      </c>
      <c r="W3247" s="36"/>
      <c r="X3247" s="36">
        <f t="shared" si="698"/>
        <v>3125.32</v>
      </c>
      <c r="Y3247" s="29">
        <f t="shared" si="686"/>
        <v>17196.79</v>
      </c>
      <c r="Z3247" s="36"/>
      <c r="AA3247" s="36">
        <f t="shared" si="685"/>
        <v>17196.79</v>
      </c>
      <c r="AB3247" s="29">
        <f t="shared" si="687"/>
        <v>12959.15</v>
      </c>
      <c r="AC3247" s="30">
        <f t="shared" si="688"/>
        <v>125.82</v>
      </c>
    </row>
    <row r="3248" spans="1:30" x14ac:dyDescent="0.2">
      <c r="A3248" s="1" t="s">
        <v>2689</v>
      </c>
      <c r="B3248" s="31" t="s">
        <v>8287</v>
      </c>
      <c r="C3248" s="1">
        <v>0</v>
      </c>
      <c r="D3248" s="1" t="s">
        <v>11868</v>
      </c>
      <c r="E3248" s="1" t="s">
        <v>16620</v>
      </c>
      <c r="F3248" s="1">
        <v>0</v>
      </c>
      <c r="G3248" s="19">
        <v>111</v>
      </c>
      <c r="H3248" s="29">
        <f t="shared" si="689"/>
        <v>15164.4</v>
      </c>
      <c r="I3248" s="32">
        <v>830</v>
      </c>
      <c r="J3248" s="32">
        <v>44</v>
      </c>
      <c r="K3248" s="33">
        <f t="shared" si="690"/>
        <v>5.3012048192771083E-2</v>
      </c>
      <c r="L3248" s="34">
        <f t="shared" si="694"/>
        <v>27.630522088353409</v>
      </c>
      <c r="M3248" s="32">
        <v>902</v>
      </c>
      <c r="N3248" s="32">
        <v>66</v>
      </c>
      <c r="O3248" s="33">
        <f t="shared" si="691"/>
        <v>7.3170731707317069E-2</v>
      </c>
      <c r="P3248" s="34">
        <f t="shared" si="695"/>
        <v>9.4953628832634731</v>
      </c>
      <c r="Q3248" s="35">
        <v>0</v>
      </c>
      <c r="R3248" s="34">
        <f t="shared" si="696"/>
        <v>0</v>
      </c>
      <c r="S3248" s="33">
        <v>21.84</v>
      </c>
      <c r="T3248" s="34">
        <f t="shared" si="697"/>
        <v>64.493267186392629</v>
      </c>
      <c r="U3248" s="31">
        <f t="shared" si="692"/>
        <v>25.404788039502378</v>
      </c>
      <c r="V3248" s="32">
        <f t="shared" si="693"/>
        <v>21086</v>
      </c>
      <c r="W3248" s="36"/>
      <c r="X3248" s="36">
        <f t="shared" si="698"/>
        <v>2787.08</v>
      </c>
      <c r="Y3248" s="29">
        <f t="shared" si="686"/>
        <v>17951.48</v>
      </c>
      <c r="Z3248" s="36"/>
      <c r="AA3248" s="36">
        <f t="shared" si="685"/>
        <v>17951.48</v>
      </c>
      <c r="AB3248" s="29">
        <f t="shared" si="687"/>
        <v>13527.87</v>
      </c>
      <c r="AC3248" s="30">
        <f t="shared" si="688"/>
        <v>121.87</v>
      </c>
    </row>
    <row r="3249" spans="1:30" x14ac:dyDescent="0.2">
      <c r="A3249" s="1" t="s">
        <v>3214</v>
      </c>
      <c r="B3249" s="31" t="s">
        <v>8286</v>
      </c>
      <c r="C3249" s="1">
        <v>0</v>
      </c>
      <c r="D3249" s="1" t="s">
        <v>11869</v>
      </c>
      <c r="E3249" s="1" t="s">
        <v>18062</v>
      </c>
      <c r="F3249" s="1">
        <v>0</v>
      </c>
      <c r="G3249" s="19">
        <v>89</v>
      </c>
      <c r="H3249" s="29">
        <f t="shared" si="689"/>
        <v>12158.84</v>
      </c>
      <c r="I3249" s="32">
        <v>830</v>
      </c>
      <c r="J3249" s="32">
        <v>40</v>
      </c>
      <c r="K3249" s="33">
        <f t="shared" si="690"/>
        <v>4.8192771084337352E-2</v>
      </c>
      <c r="L3249" s="34">
        <f t="shared" si="694"/>
        <v>25.118656443957647</v>
      </c>
      <c r="M3249" s="32">
        <v>831</v>
      </c>
      <c r="N3249" s="32">
        <v>56</v>
      </c>
      <c r="O3249" s="33">
        <f t="shared" si="691"/>
        <v>6.7388688327316482E-2</v>
      </c>
      <c r="P3249" s="34">
        <f t="shared" si="695"/>
        <v>8.7450273485651575</v>
      </c>
      <c r="Q3249" s="35">
        <v>0</v>
      </c>
      <c r="R3249" s="34">
        <f t="shared" si="696"/>
        <v>0</v>
      </c>
      <c r="S3249" s="33">
        <v>19.3</v>
      </c>
      <c r="T3249" s="34">
        <f t="shared" si="697"/>
        <v>55.492558469170802</v>
      </c>
      <c r="U3249" s="31">
        <f t="shared" si="692"/>
        <v>22.339060565423402</v>
      </c>
      <c r="V3249" s="32">
        <f t="shared" si="693"/>
        <v>18541</v>
      </c>
      <c r="W3249" s="36"/>
      <c r="X3249" s="36">
        <f t="shared" si="698"/>
        <v>2450.69</v>
      </c>
      <c r="Y3249" s="29">
        <f t="shared" si="686"/>
        <v>14609.53</v>
      </c>
      <c r="Z3249" s="36"/>
      <c r="AA3249" s="36">
        <f t="shared" si="685"/>
        <v>14609.53</v>
      </c>
      <c r="AB3249" s="29">
        <f t="shared" si="687"/>
        <v>11009.44</v>
      </c>
      <c r="AC3249" s="30">
        <f t="shared" si="688"/>
        <v>123.7</v>
      </c>
    </row>
    <row r="3250" spans="1:30" x14ac:dyDescent="0.2">
      <c r="A3250" s="1" t="s">
        <v>3343</v>
      </c>
      <c r="B3250" s="31" t="s">
        <v>8286</v>
      </c>
      <c r="C3250" s="1">
        <v>0</v>
      </c>
      <c r="D3250" s="1" t="s">
        <v>11870</v>
      </c>
      <c r="E3250" s="1" t="s">
        <v>18416</v>
      </c>
      <c r="F3250" s="1">
        <v>0</v>
      </c>
      <c r="G3250" s="19">
        <v>73</v>
      </c>
      <c r="H3250" s="29">
        <f t="shared" si="689"/>
        <v>9972.98</v>
      </c>
      <c r="I3250" s="32">
        <v>830</v>
      </c>
      <c r="J3250" s="32">
        <v>18</v>
      </c>
      <c r="K3250" s="33">
        <f t="shared" si="690"/>
        <v>2.1686746987951807E-2</v>
      </c>
      <c r="L3250" s="34">
        <f t="shared" si="694"/>
        <v>11.303395399780941</v>
      </c>
      <c r="M3250" s="32">
        <v>852</v>
      </c>
      <c r="N3250" s="32">
        <v>71</v>
      </c>
      <c r="O3250" s="33">
        <f t="shared" si="691"/>
        <v>8.3333333333333329E-2</v>
      </c>
      <c r="P3250" s="34">
        <f t="shared" si="695"/>
        <v>10.814163283716734</v>
      </c>
      <c r="Q3250" s="35">
        <v>0</v>
      </c>
      <c r="R3250" s="34">
        <f t="shared" si="696"/>
        <v>0</v>
      </c>
      <c r="S3250" s="33">
        <v>23.06</v>
      </c>
      <c r="T3250" s="34">
        <f t="shared" si="697"/>
        <v>68.816442239546419</v>
      </c>
      <c r="U3250" s="31">
        <f t="shared" si="692"/>
        <v>22.733500230761024</v>
      </c>
      <c r="V3250" s="32">
        <f t="shared" si="693"/>
        <v>18869</v>
      </c>
      <c r="W3250" s="36"/>
      <c r="X3250" s="36">
        <f t="shared" si="698"/>
        <v>2494.04</v>
      </c>
      <c r="Y3250" s="29">
        <f t="shared" si="686"/>
        <v>12467.02</v>
      </c>
      <c r="Z3250" s="36"/>
      <c r="AA3250" s="36">
        <f t="shared" si="685"/>
        <v>12467.02</v>
      </c>
      <c r="AB3250" s="29">
        <f t="shared" si="687"/>
        <v>9394.89</v>
      </c>
      <c r="AC3250" s="30">
        <f t="shared" si="688"/>
        <v>128.69999999999999</v>
      </c>
      <c r="AD3250" s="29"/>
    </row>
    <row r="3251" spans="1:30" x14ac:dyDescent="0.2">
      <c r="A3251" s="1" t="s">
        <v>5070</v>
      </c>
      <c r="B3251" s="31" t="s">
        <v>8292</v>
      </c>
      <c r="C3251" s="1">
        <v>0</v>
      </c>
      <c r="D3251" s="1" t="s">
        <v>11871</v>
      </c>
      <c r="E3251" s="1" t="s">
        <v>18264</v>
      </c>
      <c r="F3251" s="1">
        <v>0</v>
      </c>
      <c r="G3251" s="19">
        <v>90</v>
      </c>
      <c r="H3251" s="29">
        <f t="shared" si="689"/>
        <v>12295.46</v>
      </c>
      <c r="I3251" s="32">
        <v>830</v>
      </c>
      <c r="J3251" s="32">
        <v>32</v>
      </c>
      <c r="K3251" s="33">
        <f t="shared" si="690"/>
        <v>3.8554216867469883E-2</v>
      </c>
      <c r="L3251" s="34">
        <f t="shared" si="694"/>
        <v>20.09492515516612</v>
      </c>
      <c r="M3251" s="32">
        <v>839</v>
      </c>
      <c r="N3251" s="32">
        <v>113</v>
      </c>
      <c r="O3251" s="33">
        <f t="shared" si="691"/>
        <v>0.13468414779499405</v>
      </c>
      <c r="P3251" s="34">
        <f t="shared" si="695"/>
        <v>17.477956391799633</v>
      </c>
      <c r="Q3251" s="35">
        <v>0</v>
      </c>
      <c r="R3251" s="34">
        <f t="shared" si="696"/>
        <v>0</v>
      </c>
      <c r="S3251" s="33">
        <v>20.75</v>
      </c>
      <c r="T3251" s="34">
        <f t="shared" si="697"/>
        <v>60.630758327427358</v>
      </c>
      <c r="U3251" s="31">
        <f t="shared" si="692"/>
        <v>24.550909968598276</v>
      </c>
      <c r="V3251" s="32">
        <f t="shared" si="693"/>
        <v>20377</v>
      </c>
      <c r="W3251" s="36"/>
      <c r="X3251" s="36">
        <f t="shared" si="698"/>
        <v>2693.37</v>
      </c>
      <c r="Y3251" s="29">
        <f t="shared" si="686"/>
        <v>14988.829999999998</v>
      </c>
      <c r="Z3251" s="36"/>
      <c r="AA3251" s="36">
        <f t="shared" si="685"/>
        <v>14988.829999999998</v>
      </c>
      <c r="AB3251" s="29">
        <f t="shared" si="687"/>
        <v>11295.28</v>
      </c>
      <c r="AC3251" s="30">
        <f t="shared" si="688"/>
        <v>125.5</v>
      </c>
    </row>
    <row r="3252" spans="1:30" x14ac:dyDescent="0.2">
      <c r="A3252" s="1" t="s">
        <v>5445</v>
      </c>
      <c r="B3252" s="31" t="s">
        <v>8286</v>
      </c>
      <c r="C3252" s="1">
        <v>0</v>
      </c>
      <c r="D3252" s="1" t="s">
        <v>11872</v>
      </c>
      <c r="E3252" s="1" t="s">
        <v>16662</v>
      </c>
      <c r="F3252" s="1">
        <v>0</v>
      </c>
      <c r="G3252" s="19">
        <v>85</v>
      </c>
      <c r="H3252" s="29">
        <f t="shared" si="689"/>
        <v>11612.38</v>
      </c>
      <c r="I3252" s="32">
        <v>830</v>
      </c>
      <c r="J3252" s="32">
        <v>28</v>
      </c>
      <c r="K3252" s="33">
        <f t="shared" si="690"/>
        <v>3.3734939759036145E-2</v>
      </c>
      <c r="L3252" s="34">
        <f t="shared" si="694"/>
        <v>17.583059510770354</v>
      </c>
      <c r="M3252" s="32">
        <v>903</v>
      </c>
      <c r="N3252" s="32">
        <v>206</v>
      </c>
      <c r="O3252" s="33">
        <f t="shared" si="691"/>
        <v>0.22812846068660023</v>
      </c>
      <c r="P3252" s="34">
        <f t="shared" si="695"/>
        <v>29.604221082334188</v>
      </c>
      <c r="Q3252" s="35">
        <v>1</v>
      </c>
      <c r="R3252" s="34">
        <f t="shared" si="696"/>
        <v>100</v>
      </c>
      <c r="S3252" s="33">
        <v>18.04</v>
      </c>
      <c r="T3252" s="34">
        <f t="shared" si="697"/>
        <v>51.027639971651304</v>
      </c>
      <c r="U3252" s="31">
        <f t="shared" si="692"/>
        <v>49.553730141188964</v>
      </c>
      <c r="V3252" s="32">
        <f t="shared" si="693"/>
        <v>41130</v>
      </c>
      <c r="W3252" s="36"/>
      <c r="X3252" s="36">
        <f t="shared" si="698"/>
        <v>5436.43</v>
      </c>
      <c r="Y3252" s="29">
        <f t="shared" si="686"/>
        <v>17048.809999999998</v>
      </c>
      <c r="Z3252" s="36"/>
      <c r="AA3252" s="36">
        <f t="shared" si="685"/>
        <v>17048.809999999998</v>
      </c>
      <c r="AB3252" s="29">
        <f t="shared" si="687"/>
        <v>12847.63</v>
      </c>
      <c r="AC3252" s="30">
        <f t="shared" si="688"/>
        <v>151.15</v>
      </c>
      <c r="AD3252" s="29"/>
    </row>
    <row r="3253" spans="1:30" x14ac:dyDescent="0.2">
      <c r="A3253" s="1" t="s">
        <v>6510</v>
      </c>
      <c r="B3253" s="31" t="s">
        <v>8285</v>
      </c>
      <c r="C3253" s="1">
        <v>0</v>
      </c>
      <c r="D3253" s="1" t="s">
        <v>11875</v>
      </c>
      <c r="E3253" s="1" t="s">
        <v>17638</v>
      </c>
      <c r="F3253" s="1">
        <v>0</v>
      </c>
      <c r="G3253" s="19">
        <v>67</v>
      </c>
      <c r="H3253" s="29">
        <f t="shared" si="689"/>
        <v>9153.2800000000007</v>
      </c>
      <c r="I3253" s="32">
        <v>830</v>
      </c>
      <c r="J3253" s="32">
        <v>5</v>
      </c>
      <c r="K3253" s="33">
        <f t="shared" si="690"/>
        <v>6.024096385542169E-3</v>
      </c>
      <c r="L3253" s="34">
        <f t="shared" si="694"/>
        <v>3.1398320554947059</v>
      </c>
      <c r="M3253" s="32">
        <v>868</v>
      </c>
      <c r="N3253" s="32">
        <v>31</v>
      </c>
      <c r="O3253" s="33">
        <f t="shared" si="691"/>
        <v>3.5714285714285712E-2</v>
      </c>
      <c r="P3253" s="34">
        <f t="shared" si="695"/>
        <v>4.6346414073071713</v>
      </c>
      <c r="Q3253" s="35">
        <v>0</v>
      </c>
      <c r="R3253" s="34">
        <f t="shared" si="696"/>
        <v>0</v>
      </c>
      <c r="S3253" s="33">
        <v>21.84</v>
      </c>
      <c r="T3253" s="34">
        <f t="shared" si="697"/>
        <v>64.493267186392629</v>
      </c>
      <c r="U3253" s="31">
        <f t="shared" si="692"/>
        <v>18.066935162298627</v>
      </c>
      <c r="V3253" s="32">
        <f t="shared" si="693"/>
        <v>14996</v>
      </c>
      <c r="W3253" s="36"/>
      <c r="X3253" s="36">
        <f t="shared" si="698"/>
        <v>1982.12</v>
      </c>
      <c r="Y3253" s="29">
        <f t="shared" si="686"/>
        <v>11135.400000000001</v>
      </c>
      <c r="Z3253" s="36"/>
      <c r="AA3253" s="36">
        <f t="shared" si="685"/>
        <v>11135.400000000001</v>
      </c>
      <c r="AB3253" s="29">
        <f t="shared" si="687"/>
        <v>8391.41</v>
      </c>
      <c r="AC3253" s="30">
        <f t="shared" si="688"/>
        <v>125.24</v>
      </c>
    </row>
    <row r="3254" spans="1:30" x14ac:dyDescent="0.2">
      <c r="A3254" s="1" t="s">
        <v>6790</v>
      </c>
      <c r="B3254" s="31" t="s">
        <v>8286</v>
      </c>
      <c r="C3254" s="1">
        <v>0</v>
      </c>
      <c r="D3254" s="1" t="s">
        <v>11876</v>
      </c>
      <c r="E3254" s="1" t="s">
        <v>16680</v>
      </c>
      <c r="F3254" s="1">
        <v>0</v>
      </c>
      <c r="G3254" s="19">
        <v>70</v>
      </c>
      <c r="H3254" s="29">
        <f t="shared" si="689"/>
        <v>9563.1299999999992</v>
      </c>
      <c r="I3254" s="32">
        <v>830</v>
      </c>
      <c r="J3254" s="32">
        <v>22</v>
      </c>
      <c r="K3254" s="33">
        <f t="shared" si="690"/>
        <v>2.6506024096385541E-2</v>
      </c>
      <c r="L3254" s="34">
        <f t="shared" si="694"/>
        <v>13.815261044176705</v>
      </c>
      <c r="M3254" s="32">
        <v>785</v>
      </c>
      <c r="N3254" s="32">
        <v>19</v>
      </c>
      <c r="O3254" s="33">
        <f t="shared" si="691"/>
        <v>2.4203821656050957E-2</v>
      </c>
      <c r="P3254" s="34">
        <f t="shared" si="695"/>
        <v>3.1409289537419309</v>
      </c>
      <c r="Q3254" s="35">
        <v>0</v>
      </c>
      <c r="R3254" s="34">
        <f t="shared" si="696"/>
        <v>0</v>
      </c>
      <c r="S3254" s="33">
        <v>21.28</v>
      </c>
      <c r="T3254" s="34">
        <f t="shared" si="697"/>
        <v>62.508858965272864</v>
      </c>
      <c r="U3254" s="31">
        <f t="shared" si="692"/>
        <v>19.866262240797873</v>
      </c>
      <c r="V3254" s="32">
        <f t="shared" si="693"/>
        <v>16489</v>
      </c>
      <c r="W3254" s="36"/>
      <c r="X3254" s="36">
        <f t="shared" si="698"/>
        <v>2179.46</v>
      </c>
      <c r="Y3254" s="29">
        <f t="shared" si="686"/>
        <v>11742.59</v>
      </c>
      <c r="Z3254" s="36"/>
      <c r="AA3254" s="36">
        <f t="shared" si="685"/>
        <v>11742.59</v>
      </c>
      <c r="AB3254" s="29">
        <f t="shared" si="687"/>
        <v>8848.98</v>
      </c>
      <c r="AC3254" s="30">
        <f t="shared" si="688"/>
        <v>126.41</v>
      </c>
      <c r="AD3254" s="29"/>
    </row>
    <row r="3255" spans="1:30" x14ac:dyDescent="0.2">
      <c r="A3255" s="1" t="s">
        <v>8185</v>
      </c>
      <c r="B3255" s="31" t="s">
        <v>8290</v>
      </c>
      <c r="C3255" s="1">
        <v>0</v>
      </c>
      <c r="D3255" s="1" t="s">
        <v>11877</v>
      </c>
      <c r="E3255" s="1" t="s">
        <v>16698</v>
      </c>
      <c r="F3255" s="1">
        <v>0</v>
      </c>
      <c r="G3255" s="19">
        <v>83</v>
      </c>
      <c r="H3255" s="29">
        <f t="shared" si="689"/>
        <v>11339.14</v>
      </c>
      <c r="I3255" s="32">
        <v>830</v>
      </c>
      <c r="J3255" s="32">
        <v>24</v>
      </c>
      <c r="K3255" s="33">
        <f t="shared" si="690"/>
        <v>2.891566265060241E-2</v>
      </c>
      <c r="L3255" s="34">
        <f t="shared" si="694"/>
        <v>15.071193866374589</v>
      </c>
      <c r="M3255" s="32">
        <v>809</v>
      </c>
      <c r="N3255" s="32">
        <v>63</v>
      </c>
      <c r="O3255" s="33">
        <f t="shared" si="691"/>
        <v>7.7873918417799753E-2</v>
      </c>
      <c r="P3255" s="34">
        <f t="shared" si="695"/>
        <v>10.105695231755069</v>
      </c>
      <c r="Q3255" s="35">
        <v>0</v>
      </c>
      <c r="R3255" s="34">
        <f t="shared" si="696"/>
        <v>0</v>
      </c>
      <c r="S3255" s="33">
        <v>21.84</v>
      </c>
      <c r="T3255" s="34">
        <f t="shared" si="697"/>
        <v>64.493267186392629</v>
      </c>
      <c r="U3255" s="31">
        <f t="shared" si="692"/>
        <v>22.41753907113057</v>
      </c>
      <c r="V3255" s="32">
        <f t="shared" si="693"/>
        <v>18607</v>
      </c>
      <c r="W3255" s="36"/>
      <c r="X3255" s="36">
        <f t="shared" si="698"/>
        <v>2459.41</v>
      </c>
      <c r="Y3255" s="29">
        <f t="shared" si="686"/>
        <v>13798.55</v>
      </c>
      <c r="Z3255" s="36"/>
      <c r="AA3255" s="36">
        <f t="shared" si="685"/>
        <v>13798.55</v>
      </c>
      <c r="AB3255" s="29">
        <f t="shared" si="687"/>
        <v>10398.299999999999</v>
      </c>
      <c r="AC3255" s="30">
        <f t="shared" si="688"/>
        <v>125.28</v>
      </c>
    </row>
    <row r="3256" spans="1:30" x14ac:dyDescent="0.2">
      <c r="A3256" s="1" t="s">
        <v>724</v>
      </c>
      <c r="B3256" s="31" t="s">
        <v>8286</v>
      </c>
      <c r="C3256" s="1">
        <v>0</v>
      </c>
      <c r="D3256" s="1" t="s">
        <v>11878</v>
      </c>
      <c r="E3256" s="1" t="s">
        <v>18417</v>
      </c>
      <c r="F3256" s="1">
        <v>0</v>
      </c>
      <c r="G3256" s="19">
        <v>81</v>
      </c>
      <c r="H3256" s="29">
        <f t="shared" si="689"/>
        <v>11065.91</v>
      </c>
      <c r="I3256" s="32">
        <v>831</v>
      </c>
      <c r="J3256" s="32">
        <v>37</v>
      </c>
      <c r="K3256" s="33">
        <f t="shared" si="690"/>
        <v>4.4524669073405534E-2</v>
      </c>
      <c r="L3256" s="34">
        <f t="shared" si="694"/>
        <v>23.206797214017431</v>
      </c>
      <c r="M3256" s="32">
        <v>830</v>
      </c>
      <c r="N3256" s="32">
        <v>163</v>
      </c>
      <c r="O3256" s="33">
        <f t="shared" si="691"/>
        <v>0.19638554216867471</v>
      </c>
      <c r="P3256" s="34">
        <f t="shared" si="695"/>
        <v>25.484943834879441</v>
      </c>
      <c r="Q3256" s="35">
        <v>0</v>
      </c>
      <c r="R3256" s="34">
        <f t="shared" si="696"/>
        <v>0</v>
      </c>
      <c r="S3256" s="33">
        <v>19.329999999999998</v>
      </c>
      <c r="T3256" s="34">
        <f t="shared" si="697"/>
        <v>55.598866052445075</v>
      </c>
      <c r="U3256" s="31">
        <f t="shared" si="692"/>
        <v>26.072651775335487</v>
      </c>
      <c r="V3256" s="32">
        <f t="shared" si="693"/>
        <v>21666</v>
      </c>
      <c r="W3256" s="36"/>
      <c r="X3256" s="36">
        <f t="shared" si="698"/>
        <v>2863.74</v>
      </c>
      <c r="Y3256" s="29">
        <f t="shared" si="686"/>
        <v>13929.65</v>
      </c>
      <c r="Z3256" s="36"/>
      <c r="AA3256" s="36">
        <f t="shared" si="685"/>
        <v>13929.65</v>
      </c>
      <c r="AB3256" s="29">
        <f t="shared" si="687"/>
        <v>10497.1</v>
      </c>
      <c r="AC3256" s="30">
        <f t="shared" si="688"/>
        <v>129.59</v>
      </c>
      <c r="AD3256" s="29"/>
    </row>
    <row r="3257" spans="1:30" x14ac:dyDescent="0.2">
      <c r="A3257" s="1" t="s">
        <v>822</v>
      </c>
      <c r="B3257" s="31" t="s">
        <v>8289</v>
      </c>
      <c r="C3257" s="1">
        <v>0</v>
      </c>
      <c r="D3257" s="1" t="s">
        <v>11879</v>
      </c>
      <c r="E3257" s="1" t="s">
        <v>16590</v>
      </c>
      <c r="F3257" s="1">
        <v>0</v>
      </c>
      <c r="G3257" s="19">
        <v>61</v>
      </c>
      <c r="H3257" s="29">
        <f t="shared" si="689"/>
        <v>8333.59</v>
      </c>
      <c r="I3257" s="32">
        <v>831</v>
      </c>
      <c r="J3257" s="32">
        <v>0</v>
      </c>
      <c r="K3257" s="33">
        <f t="shared" si="690"/>
        <v>0</v>
      </c>
      <c r="L3257" s="34">
        <f t="shared" si="694"/>
        <v>0</v>
      </c>
      <c r="M3257" s="32">
        <v>748</v>
      </c>
      <c r="N3257" s="32">
        <v>13</v>
      </c>
      <c r="O3257" s="33">
        <f t="shared" si="691"/>
        <v>1.7379679144385027E-2</v>
      </c>
      <c r="P3257" s="34">
        <f t="shared" si="695"/>
        <v>2.2553602570318327</v>
      </c>
      <c r="Q3257" s="35">
        <v>0</v>
      </c>
      <c r="R3257" s="34">
        <f t="shared" si="696"/>
        <v>0</v>
      </c>
      <c r="S3257" s="33">
        <v>23.08</v>
      </c>
      <c r="T3257" s="34">
        <f t="shared" si="697"/>
        <v>68.887313961729262</v>
      </c>
      <c r="U3257" s="31">
        <f t="shared" si="692"/>
        <v>17.785668554690275</v>
      </c>
      <c r="V3257" s="32">
        <f t="shared" si="693"/>
        <v>14780</v>
      </c>
      <c r="W3257" s="36"/>
      <c r="X3257" s="36">
        <f t="shared" si="698"/>
        <v>1953.57</v>
      </c>
      <c r="Y3257" s="29">
        <f t="shared" si="686"/>
        <v>10287.16</v>
      </c>
      <c r="Z3257" s="36"/>
      <c r="AA3257" s="36">
        <f t="shared" si="685"/>
        <v>10287.16</v>
      </c>
      <c r="AB3257" s="29">
        <f t="shared" si="687"/>
        <v>7752.19</v>
      </c>
      <c r="AC3257" s="30">
        <f t="shared" si="688"/>
        <v>127.09</v>
      </c>
      <c r="AD3257" s="29"/>
    </row>
    <row r="3258" spans="1:30" x14ac:dyDescent="0.2">
      <c r="A3258" s="1" t="s">
        <v>1325</v>
      </c>
      <c r="B3258" s="31" t="s">
        <v>8286</v>
      </c>
      <c r="C3258" s="1">
        <v>0</v>
      </c>
      <c r="D3258" s="1" t="s">
        <v>11880</v>
      </c>
      <c r="E3258" s="1" t="s">
        <v>16883</v>
      </c>
      <c r="F3258" s="1">
        <v>0</v>
      </c>
      <c r="G3258" s="19">
        <v>89</v>
      </c>
      <c r="H3258" s="29">
        <f t="shared" si="689"/>
        <v>12158.84</v>
      </c>
      <c r="I3258" s="32">
        <v>831</v>
      </c>
      <c r="J3258" s="32">
        <v>37</v>
      </c>
      <c r="K3258" s="33">
        <f t="shared" si="690"/>
        <v>4.4524669073405534E-2</v>
      </c>
      <c r="L3258" s="34">
        <f t="shared" si="694"/>
        <v>23.206797214017431</v>
      </c>
      <c r="M3258" s="32">
        <v>821</v>
      </c>
      <c r="N3258" s="32">
        <v>10</v>
      </c>
      <c r="O3258" s="33">
        <f t="shared" si="691"/>
        <v>1.2180267965895249E-2</v>
      </c>
      <c r="P3258" s="34">
        <f t="shared" si="695"/>
        <v>1.5806328794713862</v>
      </c>
      <c r="Q3258" s="35">
        <v>1</v>
      </c>
      <c r="R3258" s="34">
        <f t="shared" si="696"/>
        <v>100</v>
      </c>
      <c r="S3258" s="33">
        <v>18.47</v>
      </c>
      <c r="T3258" s="34">
        <f t="shared" si="697"/>
        <v>52.551381998582556</v>
      </c>
      <c r="U3258" s="31">
        <f t="shared" si="692"/>
        <v>44.334703023017845</v>
      </c>
      <c r="V3258" s="32">
        <f t="shared" si="693"/>
        <v>36842</v>
      </c>
      <c r="W3258" s="36"/>
      <c r="X3258" s="36">
        <f t="shared" si="698"/>
        <v>4869.66</v>
      </c>
      <c r="Y3258" s="29">
        <f t="shared" si="686"/>
        <v>17028.5</v>
      </c>
      <c r="Z3258" s="36"/>
      <c r="AA3258" s="36">
        <f t="shared" si="685"/>
        <v>17028.5</v>
      </c>
      <c r="AB3258" s="29">
        <f t="shared" si="687"/>
        <v>12832.33</v>
      </c>
      <c r="AC3258" s="30">
        <f t="shared" si="688"/>
        <v>144.18</v>
      </c>
    </row>
    <row r="3259" spans="1:30" x14ac:dyDescent="0.2">
      <c r="A3259" s="1" t="s">
        <v>1750</v>
      </c>
      <c r="B3259" s="31" t="s">
        <v>8286</v>
      </c>
      <c r="C3259" s="1">
        <v>0</v>
      </c>
      <c r="D3259" s="1" t="s">
        <v>11881</v>
      </c>
      <c r="E3259" s="1" t="s">
        <v>16608</v>
      </c>
      <c r="F3259" s="1">
        <v>0</v>
      </c>
      <c r="G3259" s="19">
        <v>86</v>
      </c>
      <c r="H3259" s="29">
        <f t="shared" si="689"/>
        <v>11748.99</v>
      </c>
      <c r="I3259" s="32">
        <v>831</v>
      </c>
      <c r="J3259" s="32">
        <v>24</v>
      </c>
      <c r="K3259" s="33">
        <f t="shared" si="690"/>
        <v>2.8880866425992781E-2</v>
      </c>
      <c r="L3259" s="34">
        <f t="shared" si="694"/>
        <v>15.05305765233563</v>
      </c>
      <c r="M3259" s="32">
        <v>839</v>
      </c>
      <c r="N3259" s="32">
        <v>156</v>
      </c>
      <c r="O3259" s="33">
        <f t="shared" si="691"/>
        <v>0.18593563766388557</v>
      </c>
      <c r="P3259" s="34">
        <f t="shared" si="695"/>
        <v>24.128860151510999</v>
      </c>
      <c r="Q3259" s="35">
        <v>0</v>
      </c>
      <c r="R3259" s="34">
        <f t="shared" si="696"/>
        <v>0</v>
      </c>
      <c r="S3259" s="33">
        <v>20.78</v>
      </c>
      <c r="T3259" s="34">
        <f t="shared" si="697"/>
        <v>60.737065910701638</v>
      </c>
      <c r="U3259" s="31">
        <f t="shared" si="692"/>
        <v>24.979745928637065</v>
      </c>
      <c r="V3259" s="32">
        <f t="shared" si="693"/>
        <v>20758</v>
      </c>
      <c r="W3259" s="36"/>
      <c r="X3259" s="36">
        <f t="shared" si="698"/>
        <v>2743.73</v>
      </c>
      <c r="Y3259" s="29">
        <f t="shared" si="686"/>
        <v>14492.72</v>
      </c>
      <c r="Z3259" s="36"/>
      <c r="AA3259" s="36">
        <f t="shared" si="685"/>
        <v>14492.72</v>
      </c>
      <c r="AB3259" s="29">
        <f t="shared" si="687"/>
        <v>10921.42</v>
      </c>
      <c r="AC3259" s="30">
        <f t="shared" si="688"/>
        <v>126.99</v>
      </c>
    </row>
    <row r="3260" spans="1:30" x14ac:dyDescent="0.2">
      <c r="A3260" s="1" t="s">
        <v>1953</v>
      </c>
      <c r="B3260" s="31" t="s">
        <v>8286</v>
      </c>
      <c r="C3260" s="1">
        <v>0</v>
      </c>
      <c r="D3260" s="1" t="s">
        <v>11882</v>
      </c>
      <c r="E3260" s="1" t="s">
        <v>17415</v>
      </c>
      <c r="F3260" s="1">
        <v>0</v>
      </c>
      <c r="G3260" s="19">
        <v>87</v>
      </c>
      <c r="H3260" s="29">
        <f t="shared" si="689"/>
        <v>11885.61</v>
      </c>
      <c r="I3260" s="32">
        <v>831</v>
      </c>
      <c r="J3260" s="32">
        <v>24</v>
      </c>
      <c r="K3260" s="33">
        <f t="shared" si="690"/>
        <v>2.8880866425992781E-2</v>
      </c>
      <c r="L3260" s="34">
        <f t="shared" si="694"/>
        <v>15.05305765233563</v>
      </c>
      <c r="M3260" s="32">
        <v>822</v>
      </c>
      <c r="N3260" s="32">
        <v>16</v>
      </c>
      <c r="O3260" s="33">
        <f t="shared" si="691"/>
        <v>1.9464720194647202E-2</v>
      </c>
      <c r="P3260" s="34">
        <f t="shared" si="695"/>
        <v>2.5259359494812812</v>
      </c>
      <c r="Q3260" s="35">
        <v>0</v>
      </c>
      <c r="R3260" s="34">
        <f t="shared" si="696"/>
        <v>0</v>
      </c>
      <c r="S3260" s="33">
        <v>19.79</v>
      </c>
      <c r="T3260" s="34">
        <f t="shared" si="697"/>
        <v>57.228915662650607</v>
      </c>
      <c r="U3260" s="31">
        <f t="shared" si="692"/>
        <v>18.701977316116881</v>
      </c>
      <c r="V3260" s="32">
        <f t="shared" si="693"/>
        <v>15541</v>
      </c>
      <c r="W3260" s="36"/>
      <c r="X3260" s="36">
        <f t="shared" si="698"/>
        <v>2054.16</v>
      </c>
      <c r="Y3260" s="29">
        <f t="shared" si="686"/>
        <v>13939.77</v>
      </c>
      <c r="Z3260" s="36"/>
      <c r="AA3260" s="36">
        <f t="shared" si="685"/>
        <v>13939.77</v>
      </c>
      <c r="AB3260" s="29">
        <f t="shared" si="687"/>
        <v>10504.72</v>
      </c>
      <c r="AC3260" s="30">
        <f t="shared" si="688"/>
        <v>120.74</v>
      </c>
      <c r="AD3260" s="29"/>
    </row>
    <row r="3261" spans="1:30" x14ac:dyDescent="0.2">
      <c r="A3261" s="1" t="s">
        <v>1989</v>
      </c>
      <c r="B3261" s="31" t="s">
        <v>8287</v>
      </c>
      <c r="C3261" s="1">
        <v>0</v>
      </c>
      <c r="D3261" s="1" t="s">
        <v>11883</v>
      </c>
      <c r="E3261" s="1" t="s">
        <v>17270</v>
      </c>
      <c r="F3261" s="1">
        <v>0</v>
      </c>
      <c r="G3261" s="19">
        <v>87</v>
      </c>
      <c r="H3261" s="29">
        <f t="shared" si="689"/>
        <v>11885.61</v>
      </c>
      <c r="I3261" s="32">
        <v>831</v>
      </c>
      <c r="J3261" s="32">
        <v>22</v>
      </c>
      <c r="K3261" s="33">
        <f t="shared" si="690"/>
        <v>2.6474127557160047E-2</v>
      </c>
      <c r="L3261" s="34">
        <f t="shared" si="694"/>
        <v>13.798636181307661</v>
      </c>
      <c r="M3261" s="32">
        <v>853</v>
      </c>
      <c r="N3261" s="32">
        <v>37</v>
      </c>
      <c r="O3261" s="33">
        <f t="shared" si="691"/>
        <v>4.3376318874560373E-2</v>
      </c>
      <c r="P3261" s="34">
        <f t="shared" si="695"/>
        <v>5.6289431394727192</v>
      </c>
      <c r="Q3261" s="35">
        <v>1</v>
      </c>
      <c r="R3261" s="34">
        <f t="shared" si="696"/>
        <v>100</v>
      </c>
      <c r="S3261" s="33">
        <v>20.78</v>
      </c>
      <c r="T3261" s="34">
        <f t="shared" si="697"/>
        <v>60.737065910701638</v>
      </c>
      <c r="U3261" s="31">
        <f t="shared" si="692"/>
        <v>45.041161307870503</v>
      </c>
      <c r="V3261" s="32">
        <f t="shared" si="693"/>
        <v>37429</v>
      </c>
      <c r="W3261" s="36"/>
      <c r="X3261" s="36">
        <f t="shared" si="698"/>
        <v>4947.24</v>
      </c>
      <c r="Y3261" s="29">
        <f t="shared" si="686"/>
        <v>16832.849999999999</v>
      </c>
      <c r="Z3261" s="36"/>
      <c r="AA3261" s="36">
        <f t="shared" si="685"/>
        <v>16832.849999999999</v>
      </c>
      <c r="AB3261" s="29">
        <f t="shared" si="687"/>
        <v>12684.89</v>
      </c>
      <c r="AC3261" s="30">
        <f t="shared" si="688"/>
        <v>145.80000000000001</v>
      </c>
      <c r="AD3261" s="29"/>
    </row>
    <row r="3262" spans="1:30" x14ac:dyDescent="0.2">
      <c r="A3262" s="1" t="s">
        <v>2145</v>
      </c>
      <c r="B3262" s="31" t="s">
        <v>8286</v>
      </c>
      <c r="C3262" s="1">
        <v>0</v>
      </c>
      <c r="D3262" s="1" t="s">
        <v>11884</v>
      </c>
      <c r="E3262" s="1" t="s">
        <v>17019</v>
      </c>
      <c r="F3262" s="1">
        <v>0</v>
      </c>
      <c r="G3262" s="19">
        <v>75</v>
      </c>
      <c r="H3262" s="29">
        <f t="shared" si="689"/>
        <v>10246.209999999999</v>
      </c>
      <c r="I3262" s="32">
        <v>831</v>
      </c>
      <c r="J3262" s="32">
        <v>32</v>
      </c>
      <c r="K3262" s="33">
        <f t="shared" si="690"/>
        <v>3.8507821901323708E-2</v>
      </c>
      <c r="L3262" s="34">
        <f t="shared" si="694"/>
        <v>20.070743536447509</v>
      </c>
      <c r="M3262" s="32">
        <v>843</v>
      </c>
      <c r="N3262" s="32">
        <v>17</v>
      </c>
      <c r="O3262" s="33">
        <f t="shared" si="691"/>
        <v>2.0166073546856466E-2</v>
      </c>
      <c r="P3262" s="34">
        <f t="shared" si="695"/>
        <v>2.616950545525758</v>
      </c>
      <c r="Q3262" s="35">
        <v>0</v>
      </c>
      <c r="R3262" s="34">
        <f t="shared" si="696"/>
        <v>0</v>
      </c>
      <c r="S3262" s="33">
        <v>19.79</v>
      </c>
      <c r="T3262" s="34">
        <f t="shared" si="697"/>
        <v>57.228915662650607</v>
      </c>
      <c r="U3262" s="31">
        <f t="shared" si="692"/>
        <v>19.979152436155967</v>
      </c>
      <c r="V3262" s="32">
        <f t="shared" si="693"/>
        <v>16603</v>
      </c>
      <c r="W3262" s="36"/>
      <c r="X3262" s="36">
        <f t="shared" si="698"/>
        <v>2194.5300000000002</v>
      </c>
      <c r="Y3262" s="29">
        <f t="shared" si="686"/>
        <v>12440.74</v>
      </c>
      <c r="Z3262" s="36"/>
      <c r="AA3262" s="36">
        <f t="shared" si="685"/>
        <v>12440.74</v>
      </c>
      <c r="AB3262" s="29">
        <f t="shared" si="687"/>
        <v>9375.09</v>
      </c>
      <c r="AC3262" s="30">
        <f t="shared" si="688"/>
        <v>125</v>
      </c>
      <c r="AD3262" s="29"/>
    </row>
    <row r="3263" spans="1:30" x14ac:dyDescent="0.2">
      <c r="A3263" s="1" t="s">
        <v>3112</v>
      </c>
      <c r="B3263" s="31" t="s">
        <v>8285</v>
      </c>
      <c r="C3263" s="1">
        <v>0</v>
      </c>
      <c r="D3263" s="1" t="s">
        <v>11885</v>
      </c>
      <c r="E3263" s="1" t="s">
        <v>16630</v>
      </c>
      <c r="F3263" s="1">
        <v>0</v>
      </c>
      <c r="G3263" s="19">
        <v>81</v>
      </c>
      <c r="H3263" s="29">
        <f t="shared" si="689"/>
        <v>11065.91</v>
      </c>
      <c r="I3263" s="32">
        <v>831</v>
      </c>
      <c r="J3263" s="32">
        <v>33</v>
      </c>
      <c r="K3263" s="33">
        <f t="shared" si="690"/>
        <v>3.9711191335740074E-2</v>
      </c>
      <c r="L3263" s="34">
        <f t="shared" si="694"/>
        <v>20.697954271961493</v>
      </c>
      <c r="M3263" s="32">
        <v>833</v>
      </c>
      <c r="N3263" s="32">
        <v>56</v>
      </c>
      <c r="O3263" s="33">
        <f t="shared" si="691"/>
        <v>6.7226890756302518E-2</v>
      </c>
      <c r="P3263" s="34">
        <f t="shared" si="695"/>
        <v>8.7240308843429126</v>
      </c>
      <c r="Q3263" s="35">
        <v>0</v>
      </c>
      <c r="R3263" s="34">
        <f t="shared" si="696"/>
        <v>0</v>
      </c>
      <c r="S3263" s="33">
        <v>22.46</v>
      </c>
      <c r="T3263" s="34">
        <f t="shared" si="697"/>
        <v>66.690290574060953</v>
      </c>
      <c r="U3263" s="31">
        <f t="shared" si="692"/>
        <v>24.028068932591339</v>
      </c>
      <c r="V3263" s="32">
        <f t="shared" si="693"/>
        <v>19967</v>
      </c>
      <c r="W3263" s="36"/>
      <c r="X3263" s="36">
        <f t="shared" si="698"/>
        <v>2639.17</v>
      </c>
      <c r="Y3263" s="29">
        <f t="shared" si="686"/>
        <v>13705.08</v>
      </c>
      <c r="Z3263" s="36"/>
      <c r="AA3263" s="36">
        <f t="shared" si="685"/>
        <v>13705.08</v>
      </c>
      <c r="AB3263" s="29">
        <f t="shared" si="687"/>
        <v>10327.870000000001</v>
      </c>
      <c r="AC3263" s="30">
        <f t="shared" si="688"/>
        <v>127.5</v>
      </c>
      <c r="AD3263" s="29"/>
    </row>
    <row r="3264" spans="1:30" x14ac:dyDescent="0.2">
      <c r="A3264" s="1" t="s">
        <v>3160</v>
      </c>
      <c r="B3264" s="31" t="s">
        <v>8286</v>
      </c>
      <c r="C3264" s="1">
        <v>0</v>
      </c>
      <c r="D3264" s="1" t="s">
        <v>11886</v>
      </c>
      <c r="E3264" s="1" t="s">
        <v>18418</v>
      </c>
      <c r="F3264" s="1">
        <v>0</v>
      </c>
      <c r="G3264" s="19">
        <v>79</v>
      </c>
      <c r="H3264" s="29">
        <f t="shared" si="689"/>
        <v>10792.68</v>
      </c>
      <c r="I3264" s="32">
        <v>831</v>
      </c>
      <c r="J3264" s="32">
        <v>21</v>
      </c>
      <c r="K3264" s="33">
        <f t="shared" si="690"/>
        <v>2.5270758122743681E-2</v>
      </c>
      <c r="L3264" s="34">
        <f t="shared" si="694"/>
        <v>13.171425445793675</v>
      </c>
      <c r="M3264" s="32">
        <v>837</v>
      </c>
      <c r="N3264" s="32">
        <v>247</v>
      </c>
      <c r="O3264" s="33">
        <f t="shared" si="691"/>
        <v>0.29510155316606929</v>
      </c>
      <c r="P3264" s="34">
        <f t="shared" si="695"/>
        <v>38.295316574595461</v>
      </c>
      <c r="Q3264" s="35">
        <v>0</v>
      </c>
      <c r="R3264" s="34">
        <f t="shared" si="696"/>
        <v>0</v>
      </c>
      <c r="S3264" s="33">
        <v>18.89</v>
      </c>
      <c r="T3264" s="34">
        <f t="shared" si="697"/>
        <v>54.039688164422394</v>
      </c>
      <c r="U3264" s="31">
        <f t="shared" si="692"/>
        <v>26.376607546202884</v>
      </c>
      <c r="V3264" s="32">
        <f t="shared" si="693"/>
        <v>21919</v>
      </c>
      <c r="W3264" s="36"/>
      <c r="X3264" s="36">
        <f t="shared" si="698"/>
        <v>2897.18</v>
      </c>
      <c r="Y3264" s="29">
        <f t="shared" si="686"/>
        <v>13689.86</v>
      </c>
      <c r="Z3264" s="36"/>
      <c r="AA3264" s="36">
        <f t="shared" ref="AA3264:AA3327" si="699">Y3264-Z3264</f>
        <v>13689.86</v>
      </c>
      <c r="AB3264" s="29">
        <f t="shared" si="687"/>
        <v>10316.4</v>
      </c>
      <c r="AC3264" s="30">
        <f t="shared" si="688"/>
        <v>130.59</v>
      </c>
      <c r="AD3264" s="29"/>
    </row>
    <row r="3265" spans="1:30" x14ac:dyDescent="0.2">
      <c r="A3265" s="1" t="s">
        <v>3950</v>
      </c>
      <c r="B3265" s="31" t="s">
        <v>8289</v>
      </c>
      <c r="C3265" s="1">
        <v>0</v>
      </c>
      <c r="D3265" s="1" t="s">
        <v>11887</v>
      </c>
      <c r="E3265" s="1" t="s">
        <v>16642</v>
      </c>
      <c r="F3265" s="1">
        <v>0</v>
      </c>
      <c r="G3265" s="19">
        <v>65</v>
      </c>
      <c r="H3265" s="29">
        <f t="shared" si="689"/>
        <v>8880.0499999999993</v>
      </c>
      <c r="I3265" s="32">
        <v>831</v>
      </c>
      <c r="J3265" s="32">
        <v>1</v>
      </c>
      <c r="K3265" s="33">
        <f t="shared" si="690"/>
        <v>1.2033694344163659E-3</v>
      </c>
      <c r="L3265" s="34">
        <f t="shared" si="694"/>
        <v>0.62721073551398465</v>
      </c>
      <c r="M3265" s="32">
        <v>819</v>
      </c>
      <c r="N3265" s="32">
        <v>36</v>
      </c>
      <c r="O3265" s="33">
        <f t="shared" si="691"/>
        <v>4.3956043956043959E-2</v>
      </c>
      <c r="P3265" s="34">
        <f t="shared" si="695"/>
        <v>5.7041740397626741</v>
      </c>
      <c r="Q3265" s="35">
        <v>0</v>
      </c>
      <c r="R3265" s="34">
        <f t="shared" si="696"/>
        <v>0</v>
      </c>
      <c r="S3265" s="33">
        <v>22.46</v>
      </c>
      <c r="T3265" s="34">
        <f t="shared" si="697"/>
        <v>66.690290574060953</v>
      </c>
      <c r="U3265" s="31">
        <f t="shared" si="692"/>
        <v>18.255418837334403</v>
      </c>
      <c r="V3265" s="32">
        <f t="shared" si="693"/>
        <v>15170</v>
      </c>
      <c r="W3265" s="36"/>
      <c r="X3265" s="36">
        <f t="shared" si="698"/>
        <v>2005.12</v>
      </c>
      <c r="Y3265" s="29">
        <f t="shared" ref="Y3265:Y3328" si="700">H3265+W3265+X3265</f>
        <v>10885.169999999998</v>
      </c>
      <c r="Z3265" s="36"/>
      <c r="AA3265" s="36">
        <f t="shared" si="699"/>
        <v>10885.169999999998</v>
      </c>
      <c r="AB3265" s="29">
        <f t="shared" ref="AB3265:AB3328" si="701">ROUND(AA3265/1.327,2)</f>
        <v>8202.84</v>
      </c>
      <c r="AC3265" s="30">
        <f t="shared" ref="AC3265:AC3328" si="702">ROUND(AB3265/G3265,2)</f>
        <v>126.2</v>
      </c>
    </row>
    <row r="3266" spans="1:30" x14ac:dyDescent="0.2">
      <c r="A3266" s="1" t="s">
        <v>5219</v>
      </c>
      <c r="B3266" s="31" t="s">
        <v>8289</v>
      </c>
      <c r="C3266" s="1">
        <v>0</v>
      </c>
      <c r="D3266" s="1" t="s">
        <v>11888</v>
      </c>
      <c r="E3266" s="1" t="s">
        <v>16952</v>
      </c>
      <c r="F3266" s="1">
        <v>0</v>
      </c>
      <c r="G3266" s="19">
        <v>75</v>
      </c>
      <c r="H3266" s="29">
        <f t="shared" si="689"/>
        <v>10246.209999999999</v>
      </c>
      <c r="I3266" s="32">
        <v>831</v>
      </c>
      <c r="J3266" s="32">
        <v>23</v>
      </c>
      <c r="K3266" s="33">
        <f t="shared" si="690"/>
        <v>2.7677496991576414E-2</v>
      </c>
      <c r="L3266" s="34">
        <f t="shared" si="694"/>
        <v>14.425846916821646</v>
      </c>
      <c r="M3266" s="32">
        <v>752</v>
      </c>
      <c r="N3266" s="32">
        <v>74</v>
      </c>
      <c r="O3266" s="33">
        <f t="shared" si="691"/>
        <v>9.8404255319148939E-2</v>
      </c>
      <c r="P3266" s="34">
        <f t="shared" si="695"/>
        <v>12.769916218005934</v>
      </c>
      <c r="Q3266" s="35">
        <v>1</v>
      </c>
      <c r="R3266" s="34">
        <f t="shared" si="696"/>
        <v>100</v>
      </c>
      <c r="S3266" s="33">
        <v>21.87</v>
      </c>
      <c r="T3266" s="34">
        <f t="shared" si="697"/>
        <v>64.599574769666916</v>
      </c>
      <c r="U3266" s="31">
        <f t="shared" si="692"/>
        <v>47.948834476123622</v>
      </c>
      <c r="V3266" s="32">
        <f t="shared" si="693"/>
        <v>39845</v>
      </c>
      <c r="W3266" s="36"/>
      <c r="X3266" s="36">
        <f t="shared" si="698"/>
        <v>5266.58</v>
      </c>
      <c r="Y3266" s="29">
        <f t="shared" si="700"/>
        <v>15512.789999999999</v>
      </c>
      <c r="Z3266" s="36"/>
      <c r="AA3266" s="36">
        <f t="shared" si="699"/>
        <v>15512.789999999999</v>
      </c>
      <c r="AB3266" s="29">
        <f t="shared" si="701"/>
        <v>11690.12</v>
      </c>
      <c r="AC3266" s="30">
        <f t="shared" si="702"/>
        <v>155.87</v>
      </c>
    </row>
    <row r="3267" spans="1:30" x14ac:dyDescent="0.2">
      <c r="A3267" s="1" t="s">
        <v>5303</v>
      </c>
      <c r="B3267" s="31" t="s">
        <v>8286</v>
      </c>
      <c r="C3267" s="1">
        <v>0</v>
      </c>
      <c r="D3267" s="1" t="s">
        <v>11889</v>
      </c>
      <c r="E3267" s="1" t="s">
        <v>18419</v>
      </c>
      <c r="F3267" s="1">
        <v>0</v>
      </c>
      <c r="G3267" s="19">
        <v>71</v>
      </c>
      <c r="H3267" s="29">
        <f t="shared" ref="H3267:H3330" si="703">ROUND(G3267/G$8364*H$8369,2)</f>
        <v>9699.75</v>
      </c>
      <c r="I3267" s="32">
        <v>831</v>
      </c>
      <c r="J3267" s="32">
        <v>12</v>
      </c>
      <c r="K3267" s="33">
        <f t="shared" ref="K3267:K3330" si="704">IF(I3267=0,0,J3267/I3267)</f>
        <v>1.444043321299639E-2</v>
      </c>
      <c r="L3267" s="34">
        <f t="shared" si="694"/>
        <v>7.5265288261678149</v>
      </c>
      <c r="M3267" s="32">
        <v>833</v>
      </c>
      <c r="N3267" s="32">
        <v>226</v>
      </c>
      <c r="O3267" s="33">
        <f t="shared" ref="O3267:O3330" si="705">IF(M3267=0,0,N3267/M3267)</f>
        <v>0.27130852340936373</v>
      </c>
      <c r="P3267" s="34">
        <f t="shared" si="695"/>
        <v>35.207696068955322</v>
      </c>
      <c r="Q3267" s="35">
        <v>0</v>
      </c>
      <c r="R3267" s="34">
        <f t="shared" si="696"/>
        <v>0</v>
      </c>
      <c r="S3267" s="33">
        <v>21.87</v>
      </c>
      <c r="T3267" s="34">
        <f t="shared" si="697"/>
        <v>64.599574769666916</v>
      </c>
      <c r="U3267" s="31">
        <f t="shared" ref="U3267:U3330" si="706">(L3267+P3267+R3267+T3267)/4</f>
        <v>26.833449916197512</v>
      </c>
      <c r="V3267" s="32">
        <f t="shared" ref="V3267:V3330" si="707">ROUND(U3267*I3267,0)</f>
        <v>22299</v>
      </c>
      <c r="W3267" s="36"/>
      <c r="X3267" s="36">
        <f t="shared" si="698"/>
        <v>2947.41</v>
      </c>
      <c r="Y3267" s="29">
        <f t="shared" si="700"/>
        <v>12647.16</v>
      </c>
      <c r="Z3267" s="36"/>
      <c r="AA3267" s="36">
        <f t="shared" si="699"/>
        <v>12647.16</v>
      </c>
      <c r="AB3267" s="29">
        <f t="shared" si="701"/>
        <v>9530.64</v>
      </c>
      <c r="AC3267" s="30">
        <f t="shared" si="702"/>
        <v>134.22999999999999</v>
      </c>
      <c r="AD3267" s="29"/>
    </row>
    <row r="3268" spans="1:30" x14ac:dyDescent="0.2">
      <c r="A3268" s="1" t="s">
        <v>6250</v>
      </c>
      <c r="B3268" s="31" t="s">
        <v>8287</v>
      </c>
      <c r="C3268" s="1">
        <v>0</v>
      </c>
      <c r="D3268" s="1" t="s">
        <v>11890</v>
      </c>
      <c r="E3268" s="1" t="s">
        <v>18211</v>
      </c>
      <c r="F3268" s="1">
        <v>0</v>
      </c>
      <c r="G3268" s="19">
        <v>102</v>
      </c>
      <c r="H3268" s="29">
        <f t="shared" si="703"/>
        <v>13934.85</v>
      </c>
      <c r="I3268" s="32">
        <v>831</v>
      </c>
      <c r="J3268" s="32">
        <v>34</v>
      </c>
      <c r="K3268" s="33">
        <f t="shared" si="704"/>
        <v>4.0914560770156441E-2</v>
      </c>
      <c r="L3268" s="34">
        <f t="shared" ref="L3268:L3331" si="708">(K3268-K$8370)/(K$8369-K$8370)*100</f>
        <v>21.325165007475476</v>
      </c>
      <c r="M3268" s="32">
        <v>884</v>
      </c>
      <c r="N3268" s="32">
        <v>95</v>
      </c>
      <c r="O3268" s="33">
        <f t="shared" si="705"/>
        <v>0.1074660633484163</v>
      </c>
      <c r="P3268" s="34">
        <f t="shared" ref="P3268:P3331" si="709">(O3268-O$8370)/(O$8369-O$8370)*100</f>
        <v>13.945866678096245</v>
      </c>
      <c r="Q3268" s="35">
        <v>0</v>
      </c>
      <c r="R3268" s="34">
        <f t="shared" ref="R3268:R3331" si="710">(Q3268-Q$8370)/(Q$8369-Q$8370)*100</f>
        <v>0</v>
      </c>
      <c r="S3268" s="33">
        <v>19.79</v>
      </c>
      <c r="T3268" s="34">
        <f t="shared" ref="T3268:T3331" si="711">(S3268-S$8370)/(S$8369-S$8370)*100</f>
        <v>57.228915662650607</v>
      </c>
      <c r="U3268" s="31">
        <f t="shared" si="706"/>
        <v>23.12498683705558</v>
      </c>
      <c r="V3268" s="32">
        <f t="shared" si="707"/>
        <v>19217</v>
      </c>
      <c r="W3268" s="36"/>
      <c r="X3268" s="36">
        <f t="shared" ref="X3268:X3331" si="712">ROUND(V3268*X$8369/V$8364,2)</f>
        <v>2540.04</v>
      </c>
      <c r="Y3268" s="29">
        <f t="shared" si="700"/>
        <v>16474.89</v>
      </c>
      <c r="Z3268" s="36"/>
      <c r="AA3268" s="36">
        <f t="shared" si="699"/>
        <v>16474.89</v>
      </c>
      <c r="AB3268" s="29">
        <f t="shared" si="701"/>
        <v>12415.14</v>
      </c>
      <c r="AC3268" s="30">
        <f t="shared" si="702"/>
        <v>121.72</v>
      </c>
      <c r="AD3268" s="29"/>
    </row>
    <row r="3269" spans="1:30" x14ac:dyDescent="0.2">
      <c r="A3269" s="1" t="s">
        <v>6296</v>
      </c>
      <c r="B3269" s="31" t="s">
        <v>8287</v>
      </c>
      <c r="C3269" s="1">
        <v>0</v>
      </c>
      <c r="D3269" s="1" t="s">
        <v>11891</v>
      </c>
      <c r="E3269" s="1" t="s">
        <v>16672</v>
      </c>
      <c r="F3269" s="1">
        <v>0</v>
      </c>
      <c r="G3269" s="19">
        <v>97</v>
      </c>
      <c r="H3269" s="29">
        <f t="shared" si="703"/>
        <v>13251.77</v>
      </c>
      <c r="I3269" s="32">
        <v>831</v>
      </c>
      <c r="J3269" s="32">
        <v>50</v>
      </c>
      <c r="K3269" s="33">
        <f t="shared" si="704"/>
        <v>6.0168471720818288E-2</v>
      </c>
      <c r="L3269" s="34">
        <f t="shared" si="708"/>
        <v>31.360536775699227</v>
      </c>
      <c r="M3269" s="32">
        <v>803</v>
      </c>
      <c r="N3269" s="32">
        <v>110</v>
      </c>
      <c r="O3269" s="33">
        <f t="shared" si="705"/>
        <v>0.13698630136986301</v>
      </c>
      <c r="P3269" s="34">
        <f t="shared" si="709"/>
        <v>17.776706767753538</v>
      </c>
      <c r="Q3269" s="35">
        <v>0</v>
      </c>
      <c r="R3269" s="34">
        <f t="shared" si="710"/>
        <v>0</v>
      </c>
      <c r="S3269" s="33">
        <v>21.31</v>
      </c>
      <c r="T3269" s="34">
        <f t="shared" si="711"/>
        <v>62.61516654854713</v>
      </c>
      <c r="U3269" s="31">
        <f t="shared" si="706"/>
        <v>27.938102522999976</v>
      </c>
      <c r="V3269" s="32">
        <f t="shared" si="707"/>
        <v>23217</v>
      </c>
      <c r="W3269" s="36"/>
      <c r="X3269" s="36">
        <f t="shared" si="712"/>
        <v>3068.75</v>
      </c>
      <c r="Y3269" s="29">
        <f t="shared" si="700"/>
        <v>16320.52</v>
      </c>
      <c r="Z3269" s="36"/>
      <c r="AA3269" s="36">
        <f t="shared" si="699"/>
        <v>16320.52</v>
      </c>
      <c r="AB3269" s="29">
        <f t="shared" si="701"/>
        <v>12298.81</v>
      </c>
      <c r="AC3269" s="30">
        <f t="shared" si="702"/>
        <v>126.79</v>
      </c>
    </row>
    <row r="3270" spans="1:30" x14ac:dyDescent="0.2">
      <c r="A3270" s="1" t="s">
        <v>6804</v>
      </c>
      <c r="B3270" s="31" t="s">
        <v>8286</v>
      </c>
      <c r="C3270" s="1">
        <v>0</v>
      </c>
      <c r="D3270" s="1" t="s">
        <v>11892</v>
      </c>
      <c r="E3270" s="1" t="s">
        <v>16680</v>
      </c>
      <c r="F3270" s="1">
        <v>0</v>
      </c>
      <c r="G3270" s="19">
        <v>104</v>
      </c>
      <c r="H3270" s="29">
        <f t="shared" si="703"/>
        <v>14208.08</v>
      </c>
      <c r="I3270" s="32">
        <v>831</v>
      </c>
      <c r="J3270" s="32">
        <v>44</v>
      </c>
      <c r="K3270" s="33">
        <f t="shared" si="704"/>
        <v>5.2948255114320095E-2</v>
      </c>
      <c r="L3270" s="34">
        <f t="shared" si="708"/>
        <v>27.597272362615321</v>
      </c>
      <c r="M3270" s="32">
        <v>797</v>
      </c>
      <c r="N3270" s="32">
        <v>104</v>
      </c>
      <c r="O3270" s="33">
        <f t="shared" si="705"/>
        <v>0.13048933500627352</v>
      </c>
      <c r="P3270" s="34">
        <f t="shared" si="709"/>
        <v>16.933595706497474</v>
      </c>
      <c r="Q3270" s="35">
        <v>0</v>
      </c>
      <c r="R3270" s="34">
        <f t="shared" si="710"/>
        <v>0</v>
      </c>
      <c r="S3270" s="33">
        <v>18.47</v>
      </c>
      <c r="T3270" s="34">
        <f t="shared" si="711"/>
        <v>52.551381998582556</v>
      </c>
      <c r="U3270" s="31">
        <f t="shared" si="706"/>
        <v>24.270562516923839</v>
      </c>
      <c r="V3270" s="32">
        <f t="shared" si="707"/>
        <v>20169</v>
      </c>
      <c r="W3270" s="36"/>
      <c r="X3270" s="36">
        <f t="shared" si="712"/>
        <v>2665.87</v>
      </c>
      <c r="Y3270" s="29">
        <f t="shared" si="700"/>
        <v>16873.95</v>
      </c>
      <c r="Z3270" s="36"/>
      <c r="AA3270" s="36">
        <f t="shared" si="699"/>
        <v>16873.95</v>
      </c>
      <c r="AB3270" s="29">
        <f t="shared" si="701"/>
        <v>12715.86</v>
      </c>
      <c r="AC3270" s="30">
        <f t="shared" si="702"/>
        <v>122.27</v>
      </c>
    </row>
    <row r="3271" spans="1:30" x14ac:dyDescent="0.2">
      <c r="A3271" s="1" t="s">
        <v>7520</v>
      </c>
      <c r="B3271" s="31" t="s">
        <v>8286</v>
      </c>
      <c r="C3271" s="1">
        <v>0</v>
      </c>
      <c r="D3271" s="1" t="s">
        <v>11893</v>
      </c>
      <c r="E3271" s="1" t="s">
        <v>18420</v>
      </c>
      <c r="F3271" s="1">
        <v>0</v>
      </c>
      <c r="G3271" s="19">
        <v>74</v>
      </c>
      <c r="H3271" s="29">
        <f t="shared" si="703"/>
        <v>10109.6</v>
      </c>
      <c r="I3271" s="32">
        <v>831</v>
      </c>
      <c r="J3271" s="32">
        <v>28</v>
      </c>
      <c r="K3271" s="33">
        <f t="shared" si="704"/>
        <v>3.3694344163658241E-2</v>
      </c>
      <c r="L3271" s="34">
        <f t="shared" si="708"/>
        <v>17.561900594391567</v>
      </c>
      <c r="M3271" s="32">
        <v>811</v>
      </c>
      <c r="N3271" s="32">
        <v>160</v>
      </c>
      <c r="O3271" s="33">
        <f t="shared" si="705"/>
        <v>0.19728729963008632</v>
      </c>
      <c r="P3271" s="34">
        <f t="shared" si="709"/>
        <v>25.601964864039623</v>
      </c>
      <c r="Q3271" s="35">
        <v>0</v>
      </c>
      <c r="R3271" s="34">
        <f t="shared" si="710"/>
        <v>0</v>
      </c>
      <c r="S3271" s="33">
        <v>19.329999999999998</v>
      </c>
      <c r="T3271" s="34">
        <f t="shared" si="711"/>
        <v>55.598866052445075</v>
      </c>
      <c r="U3271" s="31">
        <f t="shared" si="706"/>
        <v>24.690682877719066</v>
      </c>
      <c r="V3271" s="32">
        <f t="shared" si="707"/>
        <v>20518</v>
      </c>
      <c r="W3271" s="36"/>
      <c r="X3271" s="36">
        <f t="shared" si="712"/>
        <v>2712</v>
      </c>
      <c r="Y3271" s="29">
        <f t="shared" si="700"/>
        <v>12821.6</v>
      </c>
      <c r="Z3271" s="36"/>
      <c r="AA3271" s="36">
        <f t="shared" si="699"/>
        <v>12821.6</v>
      </c>
      <c r="AB3271" s="29">
        <f t="shared" si="701"/>
        <v>9662.09</v>
      </c>
      <c r="AC3271" s="30">
        <f t="shared" si="702"/>
        <v>130.57</v>
      </c>
      <c r="AD3271" s="29"/>
    </row>
    <row r="3272" spans="1:30" x14ac:dyDescent="0.2">
      <c r="A3272" s="1" t="s">
        <v>7851</v>
      </c>
      <c r="B3272" s="31" t="s">
        <v>8286</v>
      </c>
      <c r="C3272" s="1">
        <v>0</v>
      </c>
      <c r="D3272" s="1" t="s">
        <v>11894</v>
      </c>
      <c r="E3272" s="1" t="s">
        <v>18421</v>
      </c>
      <c r="F3272" s="1">
        <v>0</v>
      </c>
      <c r="G3272" s="19">
        <v>84</v>
      </c>
      <c r="H3272" s="29">
        <f t="shared" si="703"/>
        <v>11475.76</v>
      </c>
      <c r="I3272" s="32">
        <v>831</v>
      </c>
      <c r="J3272" s="32">
        <v>33</v>
      </c>
      <c r="K3272" s="33">
        <f t="shared" si="704"/>
        <v>3.9711191335740074E-2</v>
      </c>
      <c r="L3272" s="34">
        <f t="shared" si="708"/>
        <v>20.697954271961493</v>
      </c>
      <c r="M3272" s="32">
        <v>871</v>
      </c>
      <c r="N3272" s="32">
        <v>116</v>
      </c>
      <c r="O3272" s="33">
        <f t="shared" si="705"/>
        <v>0.13318025258323765</v>
      </c>
      <c r="P3272" s="34">
        <f t="shared" si="709"/>
        <v>17.282795971221233</v>
      </c>
      <c r="Q3272" s="35">
        <v>0</v>
      </c>
      <c r="R3272" s="34">
        <f t="shared" si="710"/>
        <v>0</v>
      </c>
      <c r="S3272" s="33">
        <v>20.27</v>
      </c>
      <c r="T3272" s="34">
        <f t="shared" si="711"/>
        <v>58.929836995038976</v>
      </c>
      <c r="U3272" s="31">
        <f t="shared" si="706"/>
        <v>24.227646809555424</v>
      </c>
      <c r="V3272" s="32">
        <f t="shared" si="707"/>
        <v>20133</v>
      </c>
      <c r="W3272" s="36"/>
      <c r="X3272" s="36">
        <f t="shared" si="712"/>
        <v>2661.12</v>
      </c>
      <c r="Y3272" s="29">
        <f t="shared" si="700"/>
        <v>14136.880000000001</v>
      </c>
      <c r="Z3272" s="36"/>
      <c r="AA3272" s="36">
        <f t="shared" si="699"/>
        <v>14136.880000000001</v>
      </c>
      <c r="AB3272" s="29">
        <f t="shared" si="701"/>
        <v>10653.26</v>
      </c>
      <c r="AC3272" s="30">
        <f t="shared" si="702"/>
        <v>126.82</v>
      </c>
    </row>
    <row r="3273" spans="1:30" x14ac:dyDescent="0.2">
      <c r="A3273" s="1" t="s">
        <v>27</v>
      </c>
      <c r="B3273" s="31" t="s">
        <v>8286</v>
      </c>
      <c r="C3273" s="1">
        <v>0</v>
      </c>
      <c r="D3273" s="1" t="s">
        <v>11895</v>
      </c>
      <c r="E3273" s="1" t="s">
        <v>17095</v>
      </c>
      <c r="F3273" s="1">
        <v>0</v>
      </c>
      <c r="G3273" s="19">
        <v>75</v>
      </c>
      <c r="H3273" s="29">
        <f t="shared" si="703"/>
        <v>10246.209999999999</v>
      </c>
      <c r="I3273" s="32">
        <v>832</v>
      </c>
      <c r="J3273" s="32">
        <v>17</v>
      </c>
      <c r="K3273" s="33">
        <f t="shared" si="704"/>
        <v>2.0432692307692308E-2</v>
      </c>
      <c r="L3273" s="34">
        <f t="shared" si="708"/>
        <v>10.649766899766899</v>
      </c>
      <c r="M3273" s="32">
        <v>836</v>
      </c>
      <c r="N3273" s="32">
        <v>23</v>
      </c>
      <c r="O3273" s="33">
        <f t="shared" si="705"/>
        <v>2.751196172248804E-2</v>
      </c>
      <c r="P3273" s="34">
        <f t="shared" si="709"/>
        <v>3.5702261558682045</v>
      </c>
      <c r="Q3273" s="35">
        <v>0</v>
      </c>
      <c r="R3273" s="34">
        <f t="shared" si="710"/>
        <v>0</v>
      </c>
      <c r="S3273" s="33">
        <v>21.89</v>
      </c>
      <c r="T3273" s="34">
        <f t="shared" si="711"/>
        <v>64.670446491849759</v>
      </c>
      <c r="U3273" s="31">
        <f t="shared" si="706"/>
        <v>19.722609886871215</v>
      </c>
      <c r="V3273" s="32">
        <f t="shared" si="707"/>
        <v>16409</v>
      </c>
      <c r="W3273" s="36"/>
      <c r="X3273" s="36">
        <f t="shared" si="712"/>
        <v>2168.89</v>
      </c>
      <c r="Y3273" s="29">
        <f t="shared" si="700"/>
        <v>12415.099999999999</v>
      </c>
      <c r="Z3273" s="36"/>
      <c r="AA3273" s="36">
        <f t="shared" si="699"/>
        <v>12415.099999999999</v>
      </c>
      <c r="AB3273" s="29">
        <f t="shared" si="701"/>
        <v>9355.76</v>
      </c>
      <c r="AC3273" s="30">
        <f t="shared" si="702"/>
        <v>124.74</v>
      </c>
      <c r="AD3273" s="29"/>
    </row>
    <row r="3274" spans="1:30" x14ac:dyDescent="0.2">
      <c r="A3274" s="3" t="s">
        <v>134</v>
      </c>
      <c r="B3274" s="31" t="s">
        <v>8286</v>
      </c>
      <c r="C3274" s="1">
        <v>0</v>
      </c>
      <c r="D3274" s="1" t="s">
        <v>11896</v>
      </c>
      <c r="E3274" s="1" t="s">
        <v>18422</v>
      </c>
      <c r="F3274" s="1">
        <v>0</v>
      </c>
      <c r="G3274" s="19">
        <v>82</v>
      </c>
      <c r="H3274" s="29">
        <f t="shared" si="703"/>
        <v>11202.53</v>
      </c>
      <c r="I3274" s="32">
        <v>832</v>
      </c>
      <c r="J3274" s="32">
        <v>25</v>
      </c>
      <c r="K3274" s="33">
        <f t="shared" si="704"/>
        <v>3.0048076923076924E-2</v>
      </c>
      <c r="L3274" s="34">
        <f t="shared" si="708"/>
        <v>15.661421911421911</v>
      </c>
      <c r="M3274" s="32">
        <v>858</v>
      </c>
      <c r="N3274" s="32">
        <v>107</v>
      </c>
      <c r="O3274" s="33">
        <f t="shared" si="705"/>
        <v>0.1247086247086247</v>
      </c>
      <c r="P3274" s="34">
        <f t="shared" si="709"/>
        <v>16.183433165841826</v>
      </c>
      <c r="Q3274" s="35">
        <v>0</v>
      </c>
      <c r="R3274" s="34">
        <f t="shared" si="710"/>
        <v>0</v>
      </c>
      <c r="S3274" s="33">
        <v>20.29</v>
      </c>
      <c r="T3274" s="34">
        <f t="shared" si="711"/>
        <v>59.000708717221826</v>
      </c>
      <c r="U3274" s="31">
        <f t="shared" si="706"/>
        <v>22.711390948621393</v>
      </c>
      <c r="V3274" s="32">
        <f t="shared" si="707"/>
        <v>18896</v>
      </c>
      <c r="W3274" s="37"/>
      <c r="X3274" s="36">
        <f t="shared" si="712"/>
        <v>2497.61</v>
      </c>
      <c r="Y3274" s="29">
        <f t="shared" si="700"/>
        <v>13700.140000000001</v>
      </c>
      <c r="Z3274" s="36"/>
      <c r="AA3274" s="36">
        <f t="shared" si="699"/>
        <v>13700.140000000001</v>
      </c>
      <c r="AB3274" s="29">
        <f t="shared" si="701"/>
        <v>10324.14</v>
      </c>
      <c r="AC3274" s="30">
        <f t="shared" si="702"/>
        <v>125.9</v>
      </c>
    </row>
    <row r="3275" spans="1:30" x14ac:dyDescent="0.2">
      <c r="A3275" s="3" t="s">
        <v>314</v>
      </c>
      <c r="B3275" s="31" t="s">
        <v>8286</v>
      </c>
      <c r="C3275" s="1">
        <v>0</v>
      </c>
      <c r="D3275" s="1" t="s">
        <v>11897</v>
      </c>
      <c r="E3275" s="1" t="s">
        <v>18423</v>
      </c>
      <c r="F3275" s="1">
        <v>0</v>
      </c>
      <c r="G3275" s="19">
        <v>86</v>
      </c>
      <c r="H3275" s="29">
        <f t="shared" si="703"/>
        <v>11748.99</v>
      </c>
      <c r="I3275" s="32">
        <v>832</v>
      </c>
      <c r="J3275" s="32">
        <v>33</v>
      </c>
      <c r="K3275" s="33">
        <f t="shared" si="704"/>
        <v>3.9663461538461536E-2</v>
      </c>
      <c r="L3275" s="34">
        <f t="shared" si="708"/>
        <v>20.673076923076923</v>
      </c>
      <c r="M3275" s="32">
        <v>832</v>
      </c>
      <c r="N3275" s="32">
        <v>165</v>
      </c>
      <c r="O3275" s="33">
        <f t="shared" si="705"/>
        <v>0.19831730769230768</v>
      </c>
      <c r="P3275" s="34">
        <f t="shared" si="709"/>
        <v>25.7356289684605</v>
      </c>
      <c r="Q3275" s="35">
        <v>0</v>
      </c>
      <c r="R3275" s="34">
        <f t="shared" si="710"/>
        <v>0</v>
      </c>
      <c r="S3275" s="33">
        <v>21.33</v>
      </c>
      <c r="T3275" s="34">
        <f t="shared" si="711"/>
        <v>62.686038270729973</v>
      </c>
      <c r="U3275" s="31">
        <f t="shared" si="706"/>
        <v>27.273686040566851</v>
      </c>
      <c r="V3275" s="32">
        <f t="shared" si="707"/>
        <v>22692</v>
      </c>
      <c r="W3275" s="37"/>
      <c r="X3275" s="36">
        <f t="shared" si="712"/>
        <v>2999.36</v>
      </c>
      <c r="Y3275" s="29">
        <f t="shared" si="700"/>
        <v>14748.35</v>
      </c>
      <c r="Z3275" s="36"/>
      <c r="AA3275" s="36">
        <f t="shared" si="699"/>
        <v>14748.35</v>
      </c>
      <c r="AB3275" s="29">
        <f t="shared" si="701"/>
        <v>11114.05</v>
      </c>
      <c r="AC3275" s="30">
        <f t="shared" si="702"/>
        <v>129.22999999999999</v>
      </c>
    </row>
    <row r="3276" spans="1:30" x14ac:dyDescent="0.2">
      <c r="A3276" s="1" t="s">
        <v>1096</v>
      </c>
      <c r="B3276" s="31" t="s">
        <v>8287</v>
      </c>
      <c r="C3276" s="1">
        <v>0</v>
      </c>
      <c r="D3276" s="1" t="s">
        <v>11898</v>
      </c>
      <c r="E3276" s="1" t="s">
        <v>18340</v>
      </c>
      <c r="F3276" s="1">
        <v>0</v>
      </c>
      <c r="G3276" s="19">
        <v>77</v>
      </c>
      <c r="H3276" s="29">
        <f t="shared" si="703"/>
        <v>10519.45</v>
      </c>
      <c r="I3276" s="32">
        <v>832</v>
      </c>
      <c r="J3276" s="32">
        <v>12</v>
      </c>
      <c r="K3276" s="33">
        <f t="shared" si="704"/>
        <v>1.4423076923076924E-2</v>
      </c>
      <c r="L3276" s="34">
        <f t="shared" si="708"/>
        <v>7.5174825174825184</v>
      </c>
      <c r="M3276" s="32">
        <v>880</v>
      </c>
      <c r="N3276" s="32">
        <v>28</v>
      </c>
      <c r="O3276" s="33">
        <f t="shared" si="705"/>
        <v>3.1818181818181815E-2</v>
      </c>
      <c r="P3276" s="34">
        <f t="shared" si="709"/>
        <v>4.1290441628736625</v>
      </c>
      <c r="Q3276" s="35">
        <v>0</v>
      </c>
      <c r="R3276" s="34">
        <f t="shared" si="710"/>
        <v>0</v>
      </c>
      <c r="S3276" s="33">
        <v>23.77</v>
      </c>
      <c r="T3276" s="34">
        <f t="shared" si="711"/>
        <v>71.33238837703756</v>
      </c>
      <c r="U3276" s="31">
        <f t="shared" si="706"/>
        <v>20.744728764348437</v>
      </c>
      <c r="V3276" s="32">
        <f t="shared" si="707"/>
        <v>17260</v>
      </c>
      <c r="W3276" s="36"/>
      <c r="X3276" s="36">
        <f t="shared" si="712"/>
        <v>2281.37</v>
      </c>
      <c r="Y3276" s="29">
        <f t="shared" si="700"/>
        <v>12800.82</v>
      </c>
      <c r="Z3276" s="36"/>
      <c r="AA3276" s="36">
        <f t="shared" si="699"/>
        <v>12800.82</v>
      </c>
      <c r="AB3276" s="29">
        <f t="shared" si="701"/>
        <v>9646.44</v>
      </c>
      <c r="AC3276" s="30">
        <f t="shared" si="702"/>
        <v>125.28</v>
      </c>
      <c r="AD3276" s="29"/>
    </row>
    <row r="3277" spans="1:30" x14ac:dyDescent="0.2">
      <c r="A3277" s="1" t="s">
        <v>2661</v>
      </c>
      <c r="B3277" s="31" t="s">
        <v>8286</v>
      </c>
      <c r="C3277" s="1">
        <v>0</v>
      </c>
      <c r="D3277" s="1" t="s">
        <v>11899</v>
      </c>
      <c r="E3277" s="1" t="s">
        <v>17255</v>
      </c>
      <c r="F3277" s="1">
        <v>0</v>
      </c>
      <c r="G3277" s="19">
        <v>93</v>
      </c>
      <c r="H3277" s="29">
        <f t="shared" si="703"/>
        <v>12705.31</v>
      </c>
      <c r="I3277" s="32">
        <v>832</v>
      </c>
      <c r="J3277" s="32">
        <v>28</v>
      </c>
      <c r="K3277" s="33">
        <f t="shared" si="704"/>
        <v>3.3653846153846152E-2</v>
      </c>
      <c r="L3277" s="34">
        <f t="shared" si="708"/>
        <v>17.540792540792538</v>
      </c>
      <c r="M3277" s="32">
        <v>894</v>
      </c>
      <c r="N3277" s="32">
        <v>82</v>
      </c>
      <c r="O3277" s="33">
        <f t="shared" si="705"/>
        <v>9.1722595078299773E-2</v>
      </c>
      <c r="P3277" s="34">
        <f t="shared" si="709"/>
        <v>11.902837439795601</v>
      </c>
      <c r="Q3277" s="35">
        <v>0.23</v>
      </c>
      <c r="R3277" s="34">
        <f t="shared" si="710"/>
        <v>23</v>
      </c>
      <c r="S3277" s="33">
        <v>16.309999999999999</v>
      </c>
      <c r="T3277" s="34">
        <f t="shared" si="711"/>
        <v>44.897236002834859</v>
      </c>
      <c r="U3277" s="31">
        <f t="shared" si="706"/>
        <v>24.33521649585575</v>
      </c>
      <c r="V3277" s="32">
        <f t="shared" si="707"/>
        <v>20247</v>
      </c>
      <c r="W3277" s="36"/>
      <c r="X3277" s="36">
        <f t="shared" si="712"/>
        <v>2676.18</v>
      </c>
      <c r="Y3277" s="29">
        <f t="shared" si="700"/>
        <v>15381.49</v>
      </c>
      <c r="Z3277" s="36"/>
      <c r="AA3277" s="36">
        <f t="shared" si="699"/>
        <v>15381.49</v>
      </c>
      <c r="AB3277" s="29">
        <f t="shared" si="701"/>
        <v>11591.18</v>
      </c>
      <c r="AC3277" s="30">
        <f t="shared" si="702"/>
        <v>124.64</v>
      </c>
      <c r="AD3277" s="29"/>
    </row>
    <row r="3278" spans="1:30" x14ac:dyDescent="0.2">
      <c r="A3278" s="1" t="s">
        <v>2752</v>
      </c>
      <c r="B3278" s="31" t="s">
        <v>8286</v>
      </c>
      <c r="C3278" s="1">
        <v>0</v>
      </c>
      <c r="D3278" s="1" t="s">
        <v>11900</v>
      </c>
      <c r="E3278" s="1" t="s">
        <v>16622</v>
      </c>
      <c r="F3278" s="1">
        <v>0</v>
      </c>
      <c r="G3278" s="19">
        <v>87</v>
      </c>
      <c r="H3278" s="29">
        <f t="shared" si="703"/>
        <v>11885.61</v>
      </c>
      <c r="I3278" s="32">
        <v>832</v>
      </c>
      <c r="J3278" s="32">
        <v>50</v>
      </c>
      <c r="K3278" s="33">
        <f t="shared" si="704"/>
        <v>6.0096153846153848E-2</v>
      </c>
      <c r="L3278" s="34">
        <f t="shared" si="708"/>
        <v>31.322843822843822</v>
      </c>
      <c r="M3278" s="32">
        <v>807</v>
      </c>
      <c r="N3278" s="32">
        <v>308</v>
      </c>
      <c r="O3278" s="33">
        <f t="shared" si="705"/>
        <v>0.38166047087980176</v>
      </c>
      <c r="P3278" s="34">
        <f t="shared" si="709"/>
        <v>49.528063812412711</v>
      </c>
      <c r="Q3278" s="35">
        <v>0</v>
      </c>
      <c r="R3278" s="34">
        <f t="shared" si="710"/>
        <v>0</v>
      </c>
      <c r="S3278" s="33">
        <v>21.33</v>
      </c>
      <c r="T3278" s="34">
        <f t="shared" si="711"/>
        <v>62.686038270729973</v>
      </c>
      <c r="U3278" s="31">
        <f t="shared" si="706"/>
        <v>35.884236476496625</v>
      </c>
      <c r="V3278" s="32">
        <f t="shared" si="707"/>
        <v>29856</v>
      </c>
      <c r="W3278" s="36"/>
      <c r="X3278" s="36">
        <f t="shared" si="712"/>
        <v>3946.27</v>
      </c>
      <c r="Y3278" s="29">
        <f t="shared" si="700"/>
        <v>15831.880000000001</v>
      </c>
      <c r="Z3278" s="36"/>
      <c r="AA3278" s="36">
        <f t="shared" si="699"/>
        <v>15831.880000000001</v>
      </c>
      <c r="AB3278" s="29">
        <f t="shared" si="701"/>
        <v>11930.58</v>
      </c>
      <c r="AC3278" s="30">
        <f t="shared" si="702"/>
        <v>137.13</v>
      </c>
      <c r="AD3278" s="29"/>
    </row>
    <row r="3279" spans="1:30" x14ac:dyDescent="0.2">
      <c r="A3279" s="1" t="s">
        <v>4192</v>
      </c>
      <c r="B3279" s="31" t="s">
        <v>8285</v>
      </c>
      <c r="C3279" s="1">
        <v>0</v>
      </c>
      <c r="D3279" s="1" t="s">
        <v>11901</v>
      </c>
      <c r="E3279" s="1" t="s">
        <v>17661</v>
      </c>
      <c r="F3279" s="1">
        <v>0</v>
      </c>
      <c r="G3279" s="19">
        <v>67</v>
      </c>
      <c r="H3279" s="29">
        <f t="shared" si="703"/>
        <v>9153.2800000000007</v>
      </c>
      <c r="I3279" s="32">
        <v>832</v>
      </c>
      <c r="J3279" s="32">
        <v>31</v>
      </c>
      <c r="K3279" s="33">
        <f t="shared" si="704"/>
        <v>3.7259615384615384E-2</v>
      </c>
      <c r="L3279" s="34">
        <f t="shared" si="708"/>
        <v>19.420163170163168</v>
      </c>
      <c r="M3279" s="32">
        <v>836</v>
      </c>
      <c r="N3279" s="32">
        <v>71</v>
      </c>
      <c r="O3279" s="33">
        <f t="shared" si="705"/>
        <v>8.4928229665071769E-2</v>
      </c>
      <c r="P3279" s="34">
        <f t="shared" si="709"/>
        <v>11.021132915940978</v>
      </c>
      <c r="Q3279" s="35">
        <v>0</v>
      </c>
      <c r="R3279" s="34">
        <f t="shared" si="710"/>
        <v>0</v>
      </c>
      <c r="S3279" s="33">
        <v>22.49</v>
      </c>
      <c r="T3279" s="34">
        <f t="shared" si="711"/>
        <v>66.796598157335225</v>
      </c>
      <c r="U3279" s="31">
        <f t="shared" si="706"/>
        <v>24.309473560859843</v>
      </c>
      <c r="V3279" s="32">
        <f t="shared" si="707"/>
        <v>20225</v>
      </c>
      <c r="W3279" s="36"/>
      <c r="X3279" s="36">
        <f t="shared" si="712"/>
        <v>2673.28</v>
      </c>
      <c r="Y3279" s="29">
        <f t="shared" si="700"/>
        <v>11826.560000000001</v>
      </c>
      <c r="Z3279" s="36"/>
      <c r="AA3279" s="36">
        <f t="shared" si="699"/>
        <v>11826.560000000001</v>
      </c>
      <c r="AB3279" s="29">
        <f t="shared" si="701"/>
        <v>8912.25</v>
      </c>
      <c r="AC3279" s="30">
        <f t="shared" si="702"/>
        <v>133.02000000000001</v>
      </c>
    </row>
    <row r="3280" spans="1:30" x14ac:dyDescent="0.2">
      <c r="A3280" s="1" t="s">
        <v>5632</v>
      </c>
      <c r="B3280" s="31" t="s">
        <v>8291</v>
      </c>
      <c r="C3280" s="1">
        <v>0</v>
      </c>
      <c r="D3280" s="1" t="s">
        <v>11902</v>
      </c>
      <c r="E3280" s="1" t="s">
        <v>16665</v>
      </c>
      <c r="F3280" s="1">
        <v>0</v>
      </c>
      <c r="G3280" s="19">
        <v>71</v>
      </c>
      <c r="H3280" s="29">
        <f t="shared" si="703"/>
        <v>9699.75</v>
      </c>
      <c r="I3280" s="32">
        <v>832</v>
      </c>
      <c r="J3280" s="32">
        <v>5</v>
      </c>
      <c r="K3280" s="33">
        <f t="shared" si="704"/>
        <v>6.0096153846153849E-3</v>
      </c>
      <c r="L3280" s="34">
        <f t="shared" si="708"/>
        <v>3.1322843822843822</v>
      </c>
      <c r="M3280" s="32">
        <v>780</v>
      </c>
      <c r="N3280" s="32">
        <v>5</v>
      </c>
      <c r="O3280" s="33">
        <f t="shared" si="705"/>
        <v>6.41025641025641E-3</v>
      </c>
      <c r="P3280" s="34">
        <f t="shared" si="709"/>
        <v>0.83185871413205648</v>
      </c>
      <c r="Q3280" s="35">
        <v>1</v>
      </c>
      <c r="R3280" s="34">
        <f t="shared" si="710"/>
        <v>100</v>
      </c>
      <c r="S3280" s="33">
        <v>21.33</v>
      </c>
      <c r="T3280" s="34">
        <f t="shared" si="711"/>
        <v>62.686038270729973</v>
      </c>
      <c r="U3280" s="31">
        <f t="shared" si="706"/>
        <v>41.662545341786604</v>
      </c>
      <c r="V3280" s="32">
        <f t="shared" si="707"/>
        <v>34663</v>
      </c>
      <c r="W3280" s="36"/>
      <c r="X3280" s="36">
        <f t="shared" si="712"/>
        <v>4581.6400000000003</v>
      </c>
      <c r="Y3280" s="29">
        <f t="shared" si="700"/>
        <v>14281.39</v>
      </c>
      <c r="Z3280" s="36"/>
      <c r="AA3280" s="36">
        <f t="shared" si="699"/>
        <v>14281.39</v>
      </c>
      <c r="AB3280" s="29">
        <f t="shared" si="701"/>
        <v>10762.16</v>
      </c>
      <c r="AC3280" s="30">
        <f t="shared" si="702"/>
        <v>151.58000000000001</v>
      </c>
      <c r="AD3280" s="29"/>
    </row>
    <row r="3281" spans="1:30" x14ac:dyDescent="0.2">
      <c r="A3281" s="1" t="s">
        <v>5662</v>
      </c>
      <c r="B3281" s="31" t="s">
        <v>8286</v>
      </c>
      <c r="C3281" s="1">
        <v>0</v>
      </c>
      <c r="D3281" s="1" t="s">
        <v>11903</v>
      </c>
      <c r="E3281" s="1" t="s">
        <v>17428</v>
      </c>
      <c r="F3281" s="1">
        <v>0</v>
      </c>
      <c r="G3281" s="19">
        <v>75</v>
      </c>
      <c r="H3281" s="29">
        <f t="shared" si="703"/>
        <v>10246.209999999999</v>
      </c>
      <c r="I3281" s="32">
        <v>832</v>
      </c>
      <c r="J3281" s="32">
        <v>22</v>
      </c>
      <c r="K3281" s="33">
        <f t="shared" si="704"/>
        <v>2.6442307692307692E-2</v>
      </c>
      <c r="L3281" s="34">
        <f t="shared" si="708"/>
        <v>13.782051282051281</v>
      </c>
      <c r="M3281" s="32">
        <v>833</v>
      </c>
      <c r="N3281" s="32">
        <v>192</v>
      </c>
      <c r="O3281" s="33">
        <f t="shared" si="705"/>
        <v>0.2304921968787515</v>
      </c>
      <c r="P3281" s="34">
        <f t="shared" si="709"/>
        <v>29.910963032032846</v>
      </c>
      <c r="Q3281" s="35">
        <v>0</v>
      </c>
      <c r="R3281" s="34">
        <f t="shared" si="710"/>
        <v>0</v>
      </c>
      <c r="S3281" s="33">
        <v>20.8</v>
      </c>
      <c r="T3281" s="34">
        <f t="shared" si="711"/>
        <v>60.807937632884482</v>
      </c>
      <c r="U3281" s="31">
        <f t="shared" si="706"/>
        <v>26.12523798674215</v>
      </c>
      <c r="V3281" s="32">
        <f t="shared" si="707"/>
        <v>21736</v>
      </c>
      <c r="W3281" s="36"/>
      <c r="X3281" s="36">
        <f t="shared" si="712"/>
        <v>2872.99</v>
      </c>
      <c r="Y3281" s="29">
        <f t="shared" si="700"/>
        <v>13119.199999999999</v>
      </c>
      <c r="Z3281" s="36"/>
      <c r="AA3281" s="36">
        <f t="shared" si="699"/>
        <v>13119.199999999999</v>
      </c>
      <c r="AB3281" s="29">
        <f t="shared" si="701"/>
        <v>9886.36</v>
      </c>
      <c r="AC3281" s="30">
        <f t="shared" si="702"/>
        <v>131.82</v>
      </c>
      <c r="AD3281" s="29"/>
    </row>
    <row r="3282" spans="1:30" x14ac:dyDescent="0.2">
      <c r="A3282" s="1" t="s">
        <v>5918</v>
      </c>
      <c r="B3282" s="31" t="s">
        <v>8286</v>
      </c>
      <c r="C3282" s="1">
        <v>0</v>
      </c>
      <c r="D3282" s="1" t="s">
        <v>11904</v>
      </c>
      <c r="E3282" s="1" t="s">
        <v>16671</v>
      </c>
      <c r="F3282" s="1">
        <v>0</v>
      </c>
      <c r="G3282" s="19">
        <v>86</v>
      </c>
      <c r="H3282" s="29">
        <f t="shared" si="703"/>
        <v>11748.99</v>
      </c>
      <c r="I3282" s="32">
        <v>832</v>
      </c>
      <c r="J3282" s="32">
        <v>23</v>
      </c>
      <c r="K3282" s="33">
        <f t="shared" si="704"/>
        <v>2.7644230769230768E-2</v>
      </c>
      <c r="L3282" s="34">
        <f t="shared" si="708"/>
        <v>14.408508158508157</v>
      </c>
      <c r="M3282" s="32">
        <v>865</v>
      </c>
      <c r="N3282" s="32">
        <v>55</v>
      </c>
      <c r="O3282" s="33">
        <f t="shared" si="705"/>
        <v>6.358381502890173E-2</v>
      </c>
      <c r="P3282" s="34">
        <f t="shared" si="709"/>
        <v>8.2512690950902243</v>
      </c>
      <c r="Q3282" s="35">
        <v>1</v>
      </c>
      <c r="R3282" s="34">
        <f t="shared" si="710"/>
        <v>100</v>
      </c>
      <c r="S3282" s="33">
        <v>20.8</v>
      </c>
      <c r="T3282" s="34">
        <f t="shared" si="711"/>
        <v>60.807937632884482</v>
      </c>
      <c r="U3282" s="31">
        <f t="shared" si="706"/>
        <v>45.866928721620717</v>
      </c>
      <c r="V3282" s="32">
        <f t="shared" si="707"/>
        <v>38161</v>
      </c>
      <c r="W3282" s="36"/>
      <c r="X3282" s="36">
        <f t="shared" si="712"/>
        <v>5044</v>
      </c>
      <c r="Y3282" s="29">
        <f t="shared" si="700"/>
        <v>16792.989999999998</v>
      </c>
      <c r="Z3282" s="36"/>
      <c r="AA3282" s="36">
        <f t="shared" si="699"/>
        <v>16792.989999999998</v>
      </c>
      <c r="AB3282" s="29">
        <f t="shared" si="701"/>
        <v>12654.85</v>
      </c>
      <c r="AC3282" s="30">
        <f t="shared" si="702"/>
        <v>147.15</v>
      </c>
    </row>
    <row r="3283" spans="1:30" x14ac:dyDescent="0.2">
      <c r="A3283" s="1" t="s">
        <v>7054</v>
      </c>
      <c r="B3283" s="31" t="s">
        <v>8300</v>
      </c>
      <c r="C3283" s="1">
        <v>0</v>
      </c>
      <c r="D3283" s="1" t="s">
        <v>11905</v>
      </c>
      <c r="E3283" s="1" t="s">
        <v>16683</v>
      </c>
      <c r="F3283" s="1">
        <v>0</v>
      </c>
      <c r="G3283" s="19">
        <v>93</v>
      </c>
      <c r="H3283" s="29">
        <f t="shared" si="703"/>
        <v>12705.31</v>
      </c>
      <c r="I3283" s="32">
        <v>832</v>
      </c>
      <c r="J3283" s="32">
        <v>44</v>
      </c>
      <c r="K3283" s="33">
        <f t="shared" si="704"/>
        <v>5.2884615384615384E-2</v>
      </c>
      <c r="L3283" s="34">
        <f t="shared" si="708"/>
        <v>27.564102564102562</v>
      </c>
      <c r="M3283" s="32">
        <v>736</v>
      </c>
      <c r="N3283" s="32">
        <v>7</v>
      </c>
      <c r="O3283" s="33">
        <f t="shared" si="705"/>
        <v>9.5108695652173919E-3</v>
      </c>
      <c r="P3283" s="34">
        <f t="shared" si="709"/>
        <v>1.2342251573807144</v>
      </c>
      <c r="Q3283" s="35">
        <v>0</v>
      </c>
      <c r="R3283" s="34">
        <f t="shared" si="710"/>
        <v>0</v>
      </c>
      <c r="S3283" s="33">
        <v>21.33</v>
      </c>
      <c r="T3283" s="34">
        <f t="shared" si="711"/>
        <v>62.686038270729973</v>
      </c>
      <c r="U3283" s="31">
        <f t="shared" si="706"/>
        <v>22.87109149805331</v>
      </c>
      <c r="V3283" s="32">
        <f t="shared" si="707"/>
        <v>19029</v>
      </c>
      <c r="W3283" s="36"/>
      <c r="X3283" s="36">
        <f t="shared" si="712"/>
        <v>2515.19</v>
      </c>
      <c r="Y3283" s="29">
        <f t="shared" si="700"/>
        <v>15220.5</v>
      </c>
      <c r="Z3283" s="36"/>
      <c r="AA3283" s="36">
        <f t="shared" si="699"/>
        <v>15220.5</v>
      </c>
      <c r="AB3283" s="29">
        <f t="shared" si="701"/>
        <v>11469.86</v>
      </c>
      <c r="AC3283" s="30">
        <f t="shared" si="702"/>
        <v>123.33</v>
      </c>
    </row>
    <row r="3284" spans="1:30" x14ac:dyDescent="0.2">
      <c r="A3284" s="1" t="s">
        <v>8032</v>
      </c>
      <c r="B3284" s="31" t="s">
        <v>8293</v>
      </c>
      <c r="C3284" s="1">
        <v>0</v>
      </c>
      <c r="D3284" s="1" t="s">
        <v>11906</v>
      </c>
      <c r="E3284" s="1" t="s">
        <v>18424</v>
      </c>
      <c r="F3284" s="1">
        <v>0</v>
      </c>
      <c r="G3284" s="19">
        <v>83</v>
      </c>
      <c r="H3284" s="29">
        <f t="shared" si="703"/>
        <v>11339.14</v>
      </c>
      <c r="I3284" s="32">
        <v>832</v>
      </c>
      <c r="J3284" s="32">
        <v>8</v>
      </c>
      <c r="K3284" s="33">
        <f t="shared" si="704"/>
        <v>9.6153846153846159E-3</v>
      </c>
      <c r="L3284" s="34">
        <f t="shared" si="708"/>
        <v>5.0116550116550123</v>
      </c>
      <c r="M3284" s="32">
        <v>819</v>
      </c>
      <c r="N3284" s="32">
        <v>64</v>
      </c>
      <c r="O3284" s="33">
        <f t="shared" si="705"/>
        <v>7.8144078144078144E-2</v>
      </c>
      <c r="P3284" s="34">
        <f t="shared" si="709"/>
        <v>10.140753848466975</v>
      </c>
      <c r="Q3284" s="35">
        <v>0</v>
      </c>
      <c r="R3284" s="34">
        <f t="shared" si="710"/>
        <v>0</v>
      </c>
      <c r="S3284" s="33">
        <v>22.49</v>
      </c>
      <c r="T3284" s="34">
        <f t="shared" si="711"/>
        <v>66.796598157335225</v>
      </c>
      <c r="U3284" s="31">
        <f t="shared" si="706"/>
        <v>20.487251754364301</v>
      </c>
      <c r="V3284" s="32">
        <f t="shared" si="707"/>
        <v>17045</v>
      </c>
      <c r="W3284" s="36"/>
      <c r="X3284" s="36">
        <f t="shared" si="712"/>
        <v>2252.9499999999998</v>
      </c>
      <c r="Y3284" s="29">
        <f t="shared" si="700"/>
        <v>13592.09</v>
      </c>
      <c r="Z3284" s="36"/>
      <c r="AA3284" s="36">
        <f t="shared" si="699"/>
        <v>13592.09</v>
      </c>
      <c r="AB3284" s="29">
        <f t="shared" si="701"/>
        <v>10242.719999999999</v>
      </c>
      <c r="AC3284" s="30">
        <f t="shared" si="702"/>
        <v>123.41</v>
      </c>
    </row>
    <row r="3285" spans="1:30" x14ac:dyDescent="0.2">
      <c r="A3285" s="1" t="s">
        <v>582</v>
      </c>
      <c r="B3285" s="31" t="s">
        <v>8286</v>
      </c>
      <c r="C3285" s="1">
        <v>0</v>
      </c>
      <c r="D3285" s="1" t="s">
        <v>11907</v>
      </c>
      <c r="E3285" s="1" t="s">
        <v>17977</v>
      </c>
      <c r="F3285" s="1">
        <v>0</v>
      </c>
      <c r="G3285" s="19">
        <v>74</v>
      </c>
      <c r="H3285" s="29">
        <f t="shared" si="703"/>
        <v>10109.6</v>
      </c>
      <c r="I3285" s="32">
        <v>833</v>
      </c>
      <c r="J3285" s="32">
        <v>13</v>
      </c>
      <c r="K3285" s="33">
        <f t="shared" si="704"/>
        <v>1.5606242496998799E-2</v>
      </c>
      <c r="L3285" s="34">
        <f t="shared" si="708"/>
        <v>8.1341627560114951</v>
      </c>
      <c r="M3285" s="32">
        <v>874</v>
      </c>
      <c r="N3285" s="32">
        <v>12</v>
      </c>
      <c r="O3285" s="33">
        <f t="shared" si="705"/>
        <v>1.3729977116704805E-2</v>
      </c>
      <c r="P3285" s="34">
        <f t="shared" si="709"/>
        <v>1.7817385730608808</v>
      </c>
      <c r="Q3285" s="35">
        <v>0</v>
      </c>
      <c r="R3285" s="34">
        <f t="shared" si="710"/>
        <v>0</v>
      </c>
      <c r="S3285" s="33">
        <v>21.92</v>
      </c>
      <c r="T3285" s="34">
        <f t="shared" si="711"/>
        <v>64.776754075124032</v>
      </c>
      <c r="U3285" s="31">
        <f t="shared" si="706"/>
        <v>18.673163851049104</v>
      </c>
      <c r="V3285" s="32">
        <f t="shared" si="707"/>
        <v>15555</v>
      </c>
      <c r="W3285" s="36"/>
      <c r="X3285" s="36">
        <f t="shared" si="712"/>
        <v>2056.0100000000002</v>
      </c>
      <c r="Y3285" s="29">
        <f t="shared" si="700"/>
        <v>12165.61</v>
      </c>
      <c r="Z3285" s="36"/>
      <c r="AA3285" s="36">
        <f t="shared" si="699"/>
        <v>12165.61</v>
      </c>
      <c r="AB3285" s="29">
        <f t="shared" si="701"/>
        <v>9167.75</v>
      </c>
      <c r="AC3285" s="30">
        <f t="shared" si="702"/>
        <v>123.89</v>
      </c>
    </row>
    <row r="3286" spans="1:30" x14ac:dyDescent="0.2">
      <c r="A3286" s="1" t="s">
        <v>646</v>
      </c>
      <c r="B3286" s="31" t="s">
        <v>8288</v>
      </c>
      <c r="C3286" s="1">
        <v>0</v>
      </c>
      <c r="D3286" s="1" t="s">
        <v>11908</v>
      </c>
      <c r="E3286" s="1" t="s">
        <v>16588</v>
      </c>
      <c r="F3286" s="1">
        <v>0</v>
      </c>
      <c r="G3286" s="19">
        <v>79</v>
      </c>
      <c r="H3286" s="29">
        <f t="shared" si="703"/>
        <v>10792.68</v>
      </c>
      <c r="I3286" s="32">
        <v>833</v>
      </c>
      <c r="J3286" s="32">
        <v>27</v>
      </c>
      <c r="K3286" s="33">
        <f t="shared" si="704"/>
        <v>3.2412965186074429E-2</v>
      </c>
      <c r="L3286" s="34">
        <f t="shared" si="708"/>
        <v>16.894030339408488</v>
      </c>
      <c r="M3286" s="32">
        <v>907</v>
      </c>
      <c r="N3286" s="32">
        <v>69</v>
      </c>
      <c r="O3286" s="33">
        <f t="shared" si="705"/>
        <v>7.6074972436604188E-2</v>
      </c>
      <c r="P3286" s="34">
        <f t="shared" si="709"/>
        <v>9.872246084804253</v>
      </c>
      <c r="Q3286" s="35">
        <v>0</v>
      </c>
      <c r="R3286" s="34">
        <f t="shared" si="710"/>
        <v>0</v>
      </c>
      <c r="S3286" s="33">
        <v>22.51</v>
      </c>
      <c r="T3286" s="34">
        <f t="shared" si="711"/>
        <v>66.867469879518083</v>
      </c>
      <c r="U3286" s="31">
        <f t="shared" si="706"/>
        <v>23.408436575932704</v>
      </c>
      <c r="V3286" s="32">
        <f t="shared" si="707"/>
        <v>19499</v>
      </c>
      <c r="W3286" s="36"/>
      <c r="X3286" s="36">
        <f t="shared" si="712"/>
        <v>2577.31</v>
      </c>
      <c r="Y3286" s="29">
        <f t="shared" si="700"/>
        <v>13369.99</v>
      </c>
      <c r="Z3286" s="36"/>
      <c r="AA3286" s="36">
        <f t="shared" si="699"/>
        <v>13369.99</v>
      </c>
      <c r="AB3286" s="29">
        <f t="shared" si="701"/>
        <v>10075.35</v>
      </c>
      <c r="AC3286" s="30">
        <f t="shared" si="702"/>
        <v>127.54</v>
      </c>
    </row>
    <row r="3287" spans="1:30" x14ac:dyDescent="0.2">
      <c r="A3287" s="1" t="s">
        <v>983</v>
      </c>
      <c r="B3287" s="31" t="s">
        <v>8286</v>
      </c>
      <c r="C3287" s="1">
        <v>0</v>
      </c>
      <c r="D3287" s="1" t="s">
        <v>11909</v>
      </c>
      <c r="E3287" s="1" t="s">
        <v>17160</v>
      </c>
      <c r="F3287" s="1">
        <v>0</v>
      </c>
      <c r="G3287" s="19">
        <v>87</v>
      </c>
      <c r="H3287" s="29">
        <f t="shared" si="703"/>
        <v>11885.61</v>
      </c>
      <c r="I3287" s="32">
        <v>833</v>
      </c>
      <c r="J3287" s="32">
        <v>27</v>
      </c>
      <c r="K3287" s="33">
        <f t="shared" si="704"/>
        <v>3.2412965186074429E-2</v>
      </c>
      <c r="L3287" s="34">
        <f t="shared" si="708"/>
        <v>16.894030339408488</v>
      </c>
      <c r="M3287" s="32">
        <v>856</v>
      </c>
      <c r="N3287" s="32">
        <v>74</v>
      </c>
      <c r="O3287" s="33">
        <f t="shared" si="705"/>
        <v>8.6448598130841117E-2</v>
      </c>
      <c r="P3287" s="34">
        <f t="shared" si="709"/>
        <v>11.218431070023902</v>
      </c>
      <c r="Q3287" s="35">
        <v>1</v>
      </c>
      <c r="R3287" s="34">
        <f t="shared" si="710"/>
        <v>100</v>
      </c>
      <c r="S3287" s="33">
        <v>20.32</v>
      </c>
      <c r="T3287" s="34">
        <f t="shared" si="711"/>
        <v>59.107016300496106</v>
      </c>
      <c r="U3287" s="31">
        <f t="shared" si="706"/>
        <v>46.804869427482124</v>
      </c>
      <c r="V3287" s="32">
        <f t="shared" si="707"/>
        <v>38988</v>
      </c>
      <c r="W3287" s="36"/>
      <c r="X3287" s="36">
        <f t="shared" si="712"/>
        <v>5153.3100000000004</v>
      </c>
      <c r="Y3287" s="29">
        <f t="shared" si="700"/>
        <v>17038.920000000002</v>
      </c>
      <c r="Z3287" s="36"/>
      <c r="AA3287" s="36">
        <f t="shared" si="699"/>
        <v>17038.920000000002</v>
      </c>
      <c r="AB3287" s="29">
        <f t="shared" si="701"/>
        <v>12840.18</v>
      </c>
      <c r="AC3287" s="30">
        <f t="shared" si="702"/>
        <v>147.59</v>
      </c>
      <c r="AD3287" s="29"/>
    </row>
    <row r="3288" spans="1:30" x14ac:dyDescent="0.2">
      <c r="A3288" s="1" t="s">
        <v>1017</v>
      </c>
      <c r="B3288" s="31" t="s">
        <v>8286</v>
      </c>
      <c r="C3288" s="1">
        <v>0</v>
      </c>
      <c r="D3288" s="1" t="s">
        <v>11910</v>
      </c>
      <c r="E3288" s="1" t="s">
        <v>16596</v>
      </c>
      <c r="F3288" s="1">
        <v>0</v>
      </c>
      <c r="G3288" s="19">
        <v>71</v>
      </c>
      <c r="H3288" s="29">
        <f t="shared" si="703"/>
        <v>9699.75</v>
      </c>
      <c r="I3288" s="32">
        <v>833</v>
      </c>
      <c r="J3288" s="32">
        <v>23</v>
      </c>
      <c r="K3288" s="33">
        <f t="shared" si="704"/>
        <v>2.7611044417767107E-2</v>
      </c>
      <c r="L3288" s="34">
        <f t="shared" si="708"/>
        <v>14.39121102986649</v>
      </c>
      <c r="M3288" s="32">
        <v>833</v>
      </c>
      <c r="N3288" s="32">
        <v>163</v>
      </c>
      <c r="O3288" s="33">
        <f t="shared" si="705"/>
        <v>0.19567827130852342</v>
      </c>
      <c r="P3288" s="34">
        <f t="shared" si="709"/>
        <v>25.393161324069553</v>
      </c>
      <c r="Q3288" s="35">
        <v>0</v>
      </c>
      <c r="R3288" s="34">
        <f t="shared" si="710"/>
        <v>0</v>
      </c>
      <c r="S3288" s="33">
        <v>21.92</v>
      </c>
      <c r="T3288" s="34">
        <f t="shared" si="711"/>
        <v>64.776754075124032</v>
      </c>
      <c r="U3288" s="31">
        <f t="shared" si="706"/>
        <v>26.140281607265017</v>
      </c>
      <c r="V3288" s="32">
        <f t="shared" si="707"/>
        <v>21775</v>
      </c>
      <c r="W3288" s="36"/>
      <c r="X3288" s="36">
        <f t="shared" si="712"/>
        <v>2878.15</v>
      </c>
      <c r="Y3288" s="29">
        <f t="shared" si="700"/>
        <v>12577.9</v>
      </c>
      <c r="Z3288" s="36"/>
      <c r="AA3288" s="36">
        <f t="shared" si="699"/>
        <v>12577.9</v>
      </c>
      <c r="AB3288" s="29">
        <f t="shared" si="701"/>
        <v>9478.4500000000007</v>
      </c>
      <c r="AC3288" s="30">
        <f t="shared" si="702"/>
        <v>133.5</v>
      </c>
      <c r="AD3288" s="29"/>
    </row>
    <row r="3289" spans="1:30" x14ac:dyDescent="0.2">
      <c r="A3289" s="1" t="s">
        <v>1095</v>
      </c>
      <c r="B3289" s="31" t="s">
        <v>8287</v>
      </c>
      <c r="C3289" s="1">
        <v>0</v>
      </c>
      <c r="D3289" s="1" t="s">
        <v>11911</v>
      </c>
      <c r="E3289" s="1" t="s">
        <v>16598</v>
      </c>
      <c r="F3289" s="1">
        <v>0</v>
      </c>
      <c r="G3289" s="19">
        <v>92</v>
      </c>
      <c r="H3289" s="29">
        <f t="shared" si="703"/>
        <v>12568.69</v>
      </c>
      <c r="I3289" s="32">
        <v>833</v>
      </c>
      <c r="J3289" s="32">
        <v>25</v>
      </c>
      <c r="K3289" s="33">
        <f t="shared" si="704"/>
        <v>3.0012004801920768E-2</v>
      </c>
      <c r="L3289" s="34">
        <f t="shared" si="708"/>
        <v>15.642620684637491</v>
      </c>
      <c r="M3289" s="32">
        <v>809</v>
      </c>
      <c r="N3289" s="32">
        <v>5</v>
      </c>
      <c r="O3289" s="33">
        <f t="shared" si="705"/>
        <v>6.180469715698393E-3</v>
      </c>
      <c r="P3289" s="34">
        <f t="shared" si="709"/>
        <v>0.80203930410754531</v>
      </c>
      <c r="Q3289" s="35">
        <v>0</v>
      </c>
      <c r="R3289" s="34">
        <f t="shared" si="710"/>
        <v>0</v>
      </c>
      <c r="S3289" s="33">
        <v>22.51</v>
      </c>
      <c r="T3289" s="34">
        <f t="shared" si="711"/>
        <v>66.867469879518083</v>
      </c>
      <c r="U3289" s="31">
        <f t="shared" si="706"/>
        <v>20.828032467065782</v>
      </c>
      <c r="V3289" s="32">
        <f t="shared" si="707"/>
        <v>17350</v>
      </c>
      <c r="W3289" s="36"/>
      <c r="X3289" s="36">
        <f t="shared" si="712"/>
        <v>2293.27</v>
      </c>
      <c r="Y3289" s="29">
        <f t="shared" si="700"/>
        <v>14861.960000000001</v>
      </c>
      <c r="Z3289" s="36"/>
      <c r="AA3289" s="36">
        <f t="shared" si="699"/>
        <v>14861.960000000001</v>
      </c>
      <c r="AB3289" s="29">
        <f t="shared" si="701"/>
        <v>11199.67</v>
      </c>
      <c r="AC3289" s="30">
        <f t="shared" si="702"/>
        <v>121.74</v>
      </c>
      <c r="AD3289" s="29"/>
    </row>
    <row r="3290" spans="1:30" x14ac:dyDescent="0.2">
      <c r="A3290" s="1" t="s">
        <v>1457</v>
      </c>
      <c r="B3290" s="31" t="s">
        <v>8286</v>
      </c>
      <c r="C3290" s="1">
        <v>0</v>
      </c>
      <c r="D3290" s="1" t="s">
        <v>11912</v>
      </c>
      <c r="E3290" s="1" t="s">
        <v>18425</v>
      </c>
      <c r="F3290" s="1">
        <v>0</v>
      </c>
      <c r="G3290" s="19">
        <v>89</v>
      </c>
      <c r="H3290" s="29">
        <f t="shared" si="703"/>
        <v>12158.84</v>
      </c>
      <c r="I3290" s="32">
        <v>833</v>
      </c>
      <c r="J3290" s="32">
        <v>24</v>
      </c>
      <c r="K3290" s="33">
        <f t="shared" si="704"/>
        <v>2.8811524609843937E-2</v>
      </c>
      <c r="L3290" s="34">
        <f t="shared" si="708"/>
        <v>15.016915857251991</v>
      </c>
      <c r="M3290" s="32">
        <v>876</v>
      </c>
      <c r="N3290" s="32">
        <v>27</v>
      </c>
      <c r="O3290" s="33">
        <f t="shared" si="705"/>
        <v>3.0821917808219176E-2</v>
      </c>
      <c r="P3290" s="34">
        <f t="shared" si="709"/>
        <v>3.9997590227445459</v>
      </c>
      <c r="Q3290" s="35">
        <v>0</v>
      </c>
      <c r="R3290" s="34">
        <f t="shared" si="710"/>
        <v>0</v>
      </c>
      <c r="S3290" s="33">
        <v>17.350000000000001</v>
      </c>
      <c r="T3290" s="34">
        <f t="shared" si="711"/>
        <v>48.58256555634302</v>
      </c>
      <c r="U3290" s="31">
        <f t="shared" si="706"/>
        <v>16.899810109084889</v>
      </c>
      <c r="V3290" s="32">
        <f t="shared" si="707"/>
        <v>14078</v>
      </c>
      <c r="W3290" s="36"/>
      <c r="X3290" s="36">
        <f t="shared" si="712"/>
        <v>1860.78</v>
      </c>
      <c r="Y3290" s="29">
        <f t="shared" si="700"/>
        <v>14019.62</v>
      </c>
      <c r="Z3290" s="36"/>
      <c r="AA3290" s="36">
        <f t="shared" si="699"/>
        <v>14019.62</v>
      </c>
      <c r="AB3290" s="29">
        <f t="shared" si="701"/>
        <v>10564.9</v>
      </c>
      <c r="AC3290" s="30">
        <f t="shared" si="702"/>
        <v>118.71</v>
      </c>
      <c r="AD3290" s="29"/>
    </row>
    <row r="3291" spans="1:30" x14ac:dyDescent="0.2">
      <c r="A3291" s="1" t="s">
        <v>4626</v>
      </c>
      <c r="B3291" s="31" t="s">
        <v>8286</v>
      </c>
      <c r="C3291" s="1">
        <v>0</v>
      </c>
      <c r="D3291" s="1" t="s">
        <v>11913</v>
      </c>
      <c r="E3291" s="1" t="s">
        <v>18426</v>
      </c>
      <c r="F3291" s="1">
        <v>0</v>
      </c>
      <c r="G3291" s="19">
        <v>76</v>
      </c>
      <c r="H3291" s="29">
        <f t="shared" si="703"/>
        <v>10382.83</v>
      </c>
      <c r="I3291" s="32">
        <v>833</v>
      </c>
      <c r="J3291" s="32">
        <v>22</v>
      </c>
      <c r="K3291" s="33">
        <f t="shared" si="704"/>
        <v>2.6410564225690276E-2</v>
      </c>
      <c r="L3291" s="34">
        <f t="shared" si="708"/>
        <v>13.765506202480992</v>
      </c>
      <c r="M3291" s="32">
        <v>842</v>
      </c>
      <c r="N3291" s="32">
        <v>98</v>
      </c>
      <c r="O3291" s="33">
        <f t="shared" si="705"/>
        <v>0.1163895486935867</v>
      </c>
      <c r="P3291" s="34">
        <f t="shared" si="709"/>
        <v>15.103867009086555</v>
      </c>
      <c r="Q3291" s="35">
        <v>0</v>
      </c>
      <c r="R3291" s="34">
        <f t="shared" si="710"/>
        <v>0</v>
      </c>
      <c r="S3291" s="33">
        <v>20.32</v>
      </c>
      <c r="T3291" s="34">
        <f t="shared" si="711"/>
        <v>59.107016300496106</v>
      </c>
      <c r="U3291" s="31">
        <f t="shared" si="706"/>
        <v>21.994097378015915</v>
      </c>
      <c r="V3291" s="32">
        <f t="shared" si="707"/>
        <v>18321</v>
      </c>
      <c r="W3291" s="36"/>
      <c r="X3291" s="36">
        <f t="shared" si="712"/>
        <v>2421.61</v>
      </c>
      <c r="Y3291" s="29">
        <f t="shared" si="700"/>
        <v>12804.44</v>
      </c>
      <c r="Z3291" s="36"/>
      <c r="AA3291" s="36">
        <f t="shared" si="699"/>
        <v>12804.44</v>
      </c>
      <c r="AB3291" s="29">
        <f t="shared" si="701"/>
        <v>9649.16</v>
      </c>
      <c r="AC3291" s="30">
        <f t="shared" si="702"/>
        <v>126.96</v>
      </c>
      <c r="AD3291" s="29"/>
    </row>
    <row r="3292" spans="1:30" x14ac:dyDescent="0.2">
      <c r="A3292" s="1" t="s">
        <v>4916</v>
      </c>
      <c r="B3292" s="31" t="s">
        <v>8290</v>
      </c>
      <c r="C3292" s="1">
        <v>0</v>
      </c>
      <c r="D3292" s="1" t="s">
        <v>11914</v>
      </c>
      <c r="E3292" s="1" t="s">
        <v>16653</v>
      </c>
      <c r="F3292" s="1">
        <v>0</v>
      </c>
      <c r="G3292" s="19">
        <v>86</v>
      </c>
      <c r="H3292" s="29">
        <f t="shared" si="703"/>
        <v>11748.99</v>
      </c>
      <c r="I3292" s="32">
        <v>833</v>
      </c>
      <c r="J3292" s="32">
        <v>37</v>
      </c>
      <c r="K3292" s="33">
        <f t="shared" si="704"/>
        <v>4.441776710684274E-2</v>
      </c>
      <c r="L3292" s="34">
        <f t="shared" si="708"/>
        <v>23.151078613263486</v>
      </c>
      <c r="M3292" s="32">
        <v>852</v>
      </c>
      <c r="N3292" s="32">
        <v>9</v>
      </c>
      <c r="O3292" s="33">
        <f t="shared" si="705"/>
        <v>1.0563380281690141E-2</v>
      </c>
      <c r="P3292" s="34">
        <f t="shared" si="709"/>
        <v>1.3708094303302905</v>
      </c>
      <c r="Q3292" s="35">
        <v>0</v>
      </c>
      <c r="R3292" s="34">
        <f t="shared" si="710"/>
        <v>0</v>
      </c>
      <c r="S3292" s="33">
        <v>21.36</v>
      </c>
      <c r="T3292" s="34">
        <f t="shared" si="711"/>
        <v>62.792345854004253</v>
      </c>
      <c r="U3292" s="31">
        <f t="shared" si="706"/>
        <v>21.828558474399507</v>
      </c>
      <c r="V3292" s="32">
        <f t="shared" si="707"/>
        <v>18183</v>
      </c>
      <c r="W3292" s="36"/>
      <c r="X3292" s="36">
        <f t="shared" si="712"/>
        <v>2403.37</v>
      </c>
      <c r="Y3292" s="29">
        <f t="shared" si="700"/>
        <v>14152.36</v>
      </c>
      <c r="Z3292" s="36"/>
      <c r="AA3292" s="36">
        <f t="shared" si="699"/>
        <v>14152.36</v>
      </c>
      <c r="AB3292" s="29">
        <f t="shared" si="701"/>
        <v>10664.93</v>
      </c>
      <c r="AC3292" s="30">
        <f t="shared" si="702"/>
        <v>124.01</v>
      </c>
    </row>
    <row r="3293" spans="1:30" x14ac:dyDescent="0.2">
      <c r="A3293" s="1" t="s">
        <v>5019</v>
      </c>
      <c r="B3293" s="31" t="s">
        <v>8286</v>
      </c>
      <c r="C3293" s="1">
        <v>0</v>
      </c>
      <c r="D3293" s="1" t="s">
        <v>11915</v>
      </c>
      <c r="E3293" s="1" t="s">
        <v>17510</v>
      </c>
      <c r="F3293" s="1">
        <v>0</v>
      </c>
      <c r="G3293" s="19">
        <v>85</v>
      </c>
      <c r="H3293" s="29">
        <f t="shared" si="703"/>
        <v>11612.38</v>
      </c>
      <c r="I3293" s="32">
        <v>833</v>
      </c>
      <c r="J3293" s="32">
        <v>12</v>
      </c>
      <c r="K3293" s="33">
        <f t="shared" si="704"/>
        <v>1.4405762304921969E-2</v>
      </c>
      <c r="L3293" s="34">
        <f t="shared" si="708"/>
        <v>7.5084579286259956</v>
      </c>
      <c r="M3293" s="32">
        <v>837</v>
      </c>
      <c r="N3293" s="32">
        <v>165</v>
      </c>
      <c r="O3293" s="33">
        <f t="shared" si="705"/>
        <v>0.1971326164874552</v>
      </c>
      <c r="P3293" s="34">
        <f t="shared" si="709"/>
        <v>25.581891638899801</v>
      </c>
      <c r="Q3293" s="35">
        <v>0</v>
      </c>
      <c r="R3293" s="34">
        <f t="shared" si="710"/>
        <v>0</v>
      </c>
      <c r="S3293" s="33">
        <v>19.37</v>
      </c>
      <c r="T3293" s="34">
        <f t="shared" si="711"/>
        <v>55.740609496810777</v>
      </c>
      <c r="U3293" s="31">
        <f t="shared" si="706"/>
        <v>22.207739766084146</v>
      </c>
      <c r="V3293" s="32">
        <f t="shared" si="707"/>
        <v>18499</v>
      </c>
      <c r="W3293" s="36"/>
      <c r="X3293" s="36">
        <f t="shared" si="712"/>
        <v>2445.14</v>
      </c>
      <c r="Y3293" s="29">
        <f t="shared" si="700"/>
        <v>14057.519999999999</v>
      </c>
      <c r="Z3293" s="36"/>
      <c r="AA3293" s="36">
        <f t="shared" si="699"/>
        <v>14057.519999999999</v>
      </c>
      <c r="AB3293" s="29">
        <f t="shared" si="701"/>
        <v>10593.46</v>
      </c>
      <c r="AC3293" s="30">
        <f t="shared" si="702"/>
        <v>124.63</v>
      </c>
    </row>
    <row r="3294" spans="1:30" x14ac:dyDescent="0.2">
      <c r="A3294" s="1" t="s">
        <v>5170</v>
      </c>
      <c r="B3294" s="31" t="s">
        <v>8286</v>
      </c>
      <c r="C3294" s="1">
        <v>0</v>
      </c>
      <c r="D3294" s="1" t="s">
        <v>11916</v>
      </c>
      <c r="E3294" s="1" t="s">
        <v>17272</v>
      </c>
      <c r="F3294" s="1">
        <v>0</v>
      </c>
      <c r="G3294" s="19">
        <v>73</v>
      </c>
      <c r="H3294" s="29">
        <f t="shared" si="703"/>
        <v>9972.98</v>
      </c>
      <c r="I3294" s="32">
        <v>833</v>
      </c>
      <c r="J3294" s="32">
        <v>21</v>
      </c>
      <c r="K3294" s="33">
        <f t="shared" si="704"/>
        <v>2.5210084033613446E-2</v>
      </c>
      <c r="L3294" s="34">
        <f t="shared" si="708"/>
        <v>13.139801375095491</v>
      </c>
      <c r="M3294" s="32">
        <v>822</v>
      </c>
      <c r="N3294" s="32">
        <v>97</v>
      </c>
      <c r="O3294" s="33">
        <f t="shared" si="705"/>
        <v>0.11800486618004866</v>
      </c>
      <c r="P3294" s="34">
        <f t="shared" si="709"/>
        <v>15.313486693730265</v>
      </c>
      <c r="Q3294" s="35">
        <v>1</v>
      </c>
      <c r="R3294" s="34">
        <f t="shared" si="710"/>
        <v>100</v>
      </c>
      <c r="S3294" s="33">
        <v>22.51</v>
      </c>
      <c r="T3294" s="34">
        <f t="shared" si="711"/>
        <v>66.867469879518083</v>
      </c>
      <c r="U3294" s="31">
        <f t="shared" si="706"/>
        <v>48.83018948708596</v>
      </c>
      <c r="V3294" s="32">
        <f t="shared" si="707"/>
        <v>40676</v>
      </c>
      <c r="W3294" s="36"/>
      <c r="X3294" s="36">
        <f t="shared" si="712"/>
        <v>5376.42</v>
      </c>
      <c r="Y3294" s="29">
        <f t="shared" si="700"/>
        <v>15349.4</v>
      </c>
      <c r="Z3294" s="36"/>
      <c r="AA3294" s="36">
        <f t="shared" si="699"/>
        <v>15349.4</v>
      </c>
      <c r="AB3294" s="29">
        <f t="shared" si="701"/>
        <v>11566.99</v>
      </c>
      <c r="AC3294" s="30">
        <f t="shared" si="702"/>
        <v>158.44999999999999</v>
      </c>
    </row>
    <row r="3295" spans="1:30" x14ac:dyDescent="0.2">
      <c r="A3295" s="1" t="s">
        <v>6715</v>
      </c>
      <c r="B3295" s="31" t="s">
        <v>8287</v>
      </c>
      <c r="C3295" s="1">
        <v>0</v>
      </c>
      <c r="D3295" s="1" t="s">
        <v>11917</v>
      </c>
      <c r="E3295" s="1" t="s">
        <v>17820</v>
      </c>
      <c r="F3295" s="1">
        <v>0</v>
      </c>
      <c r="G3295" s="19">
        <v>91</v>
      </c>
      <c r="H3295" s="29">
        <f t="shared" si="703"/>
        <v>12432.07</v>
      </c>
      <c r="I3295" s="32">
        <v>833</v>
      </c>
      <c r="J3295" s="32">
        <v>27</v>
      </c>
      <c r="K3295" s="33">
        <f t="shared" si="704"/>
        <v>3.2412965186074429E-2</v>
      </c>
      <c r="L3295" s="34">
        <f t="shared" si="708"/>
        <v>16.894030339408488</v>
      </c>
      <c r="M3295" s="32">
        <v>749</v>
      </c>
      <c r="N3295" s="32">
        <v>44</v>
      </c>
      <c r="O3295" s="33">
        <f t="shared" si="705"/>
        <v>5.8744993324432573E-2</v>
      </c>
      <c r="P3295" s="34">
        <f t="shared" si="709"/>
        <v>7.6233353989351622</v>
      </c>
      <c r="Q3295" s="35">
        <v>0</v>
      </c>
      <c r="R3295" s="34">
        <f t="shared" si="710"/>
        <v>0</v>
      </c>
      <c r="S3295" s="33">
        <v>19.37</v>
      </c>
      <c r="T3295" s="34">
        <f t="shared" si="711"/>
        <v>55.740609496810777</v>
      </c>
      <c r="U3295" s="31">
        <f t="shared" si="706"/>
        <v>20.064493808788605</v>
      </c>
      <c r="V3295" s="32">
        <f t="shared" si="707"/>
        <v>16714</v>
      </c>
      <c r="W3295" s="36"/>
      <c r="X3295" s="36">
        <f t="shared" si="712"/>
        <v>2209.1999999999998</v>
      </c>
      <c r="Y3295" s="29">
        <f t="shared" si="700"/>
        <v>14641.27</v>
      </c>
      <c r="Z3295" s="36"/>
      <c r="AA3295" s="36">
        <f t="shared" si="699"/>
        <v>14641.27</v>
      </c>
      <c r="AB3295" s="29">
        <f t="shared" si="701"/>
        <v>11033.36</v>
      </c>
      <c r="AC3295" s="30">
        <f t="shared" si="702"/>
        <v>121.25</v>
      </c>
      <c r="AD3295" s="29"/>
    </row>
    <row r="3296" spans="1:30" x14ac:dyDescent="0.2">
      <c r="A3296" s="1" t="s">
        <v>7606</v>
      </c>
      <c r="B3296" s="31" t="s">
        <v>8286</v>
      </c>
      <c r="C3296" s="1">
        <v>0</v>
      </c>
      <c r="D3296" s="1" t="s">
        <v>11918</v>
      </c>
      <c r="E3296" s="1" t="s">
        <v>18427</v>
      </c>
      <c r="F3296" s="1">
        <v>0</v>
      </c>
      <c r="G3296" s="19">
        <v>84</v>
      </c>
      <c r="H3296" s="29">
        <f t="shared" si="703"/>
        <v>11475.76</v>
      </c>
      <c r="I3296" s="32">
        <v>833</v>
      </c>
      <c r="J3296" s="32">
        <v>24</v>
      </c>
      <c r="K3296" s="33">
        <f t="shared" si="704"/>
        <v>2.8811524609843937E-2</v>
      </c>
      <c r="L3296" s="34">
        <f t="shared" si="708"/>
        <v>15.016915857251991</v>
      </c>
      <c r="M3296" s="32">
        <v>857</v>
      </c>
      <c r="N3296" s="32">
        <v>31</v>
      </c>
      <c r="O3296" s="33">
        <f t="shared" si="705"/>
        <v>3.6172695449241538E-2</v>
      </c>
      <c r="P3296" s="34">
        <f t="shared" si="709"/>
        <v>4.6941292200030631</v>
      </c>
      <c r="Q3296" s="35">
        <v>0</v>
      </c>
      <c r="R3296" s="34">
        <f t="shared" si="710"/>
        <v>0</v>
      </c>
      <c r="S3296" s="33">
        <v>19.829999999999998</v>
      </c>
      <c r="T3296" s="34">
        <f t="shared" si="711"/>
        <v>57.370659107016294</v>
      </c>
      <c r="U3296" s="31">
        <f t="shared" si="706"/>
        <v>19.270426046067836</v>
      </c>
      <c r="V3296" s="32">
        <f t="shared" si="707"/>
        <v>16052</v>
      </c>
      <c r="W3296" s="36"/>
      <c r="X3296" s="36">
        <f t="shared" si="712"/>
        <v>2121.6999999999998</v>
      </c>
      <c r="Y3296" s="29">
        <f t="shared" si="700"/>
        <v>13597.46</v>
      </c>
      <c r="Z3296" s="36"/>
      <c r="AA3296" s="36">
        <f t="shared" si="699"/>
        <v>13597.46</v>
      </c>
      <c r="AB3296" s="29">
        <f t="shared" si="701"/>
        <v>10246.77</v>
      </c>
      <c r="AC3296" s="30">
        <f t="shared" si="702"/>
        <v>121.99</v>
      </c>
    </row>
    <row r="3297" spans="1:30" x14ac:dyDescent="0.2">
      <c r="A3297" s="1" t="s">
        <v>7725</v>
      </c>
      <c r="B3297" s="31" t="s">
        <v>8286</v>
      </c>
      <c r="C3297" s="1">
        <v>0</v>
      </c>
      <c r="D3297" s="1" t="s">
        <v>11919</v>
      </c>
      <c r="E3297" s="1" t="s">
        <v>18428</v>
      </c>
      <c r="F3297" s="1">
        <v>0</v>
      </c>
      <c r="G3297" s="19">
        <v>94</v>
      </c>
      <c r="H3297" s="29">
        <f t="shared" si="703"/>
        <v>12841.92</v>
      </c>
      <c r="I3297" s="32">
        <v>833</v>
      </c>
      <c r="J3297" s="32">
        <v>45</v>
      </c>
      <c r="K3297" s="33">
        <f t="shared" si="704"/>
        <v>5.4021608643457383E-2</v>
      </c>
      <c r="L3297" s="34">
        <f t="shared" si="708"/>
        <v>28.156717232347482</v>
      </c>
      <c r="M3297" s="32">
        <v>834</v>
      </c>
      <c r="N3297" s="32">
        <v>102</v>
      </c>
      <c r="O3297" s="33">
        <f t="shared" si="705"/>
        <v>0.1223021582733813</v>
      </c>
      <c r="P3297" s="34">
        <f t="shared" si="709"/>
        <v>15.871146114231754</v>
      </c>
      <c r="Q3297" s="35">
        <v>0</v>
      </c>
      <c r="R3297" s="34">
        <f t="shared" si="710"/>
        <v>0</v>
      </c>
      <c r="S3297" s="33">
        <v>18.510000000000002</v>
      </c>
      <c r="T3297" s="34">
        <f t="shared" si="711"/>
        <v>52.693125442948272</v>
      </c>
      <c r="U3297" s="31">
        <f t="shared" si="706"/>
        <v>24.180247197381878</v>
      </c>
      <c r="V3297" s="32">
        <f t="shared" si="707"/>
        <v>20142</v>
      </c>
      <c r="W3297" s="36"/>
      <c r="X3297" s="36">
        <f t="shared" si="712"/>
        <v>2662.3</v>
      </c>
      <c r="Y3297" s="29">
        <f t="shared" si="700"/>
        <v>15504.220000000001</v>
      </c>
      <c r="Z3297" s="36"/>
      <c r="AA3297" s="36">
        <f t="shared" si="699"/>
        <v>15504.220000000001</v>
      </c>
      <c r="AB3297" s="29">
        <f t="shared" si="701"/>
        <v>11683.66</v>
      </c>
      <c r="AC3297" s="30">
        <f t="shared" si="702"/>
        <v>124.29</v>
      </c>
    </row>
    <row r="3298" spans="1:30" x14ac:dyDescent="0.2">
      <c r="A3298" s="1" t="s">
        <v>2004</v>
      </c>
      <c r="B3298" s="31" t="s">
        <v>8287</v>
      </c>
      <c r="C3298" s="1">
        <v>0</v>
      </c>
      <c r="D3298" s="1" t="s">
        <v>11920</v>
      </c>
      <c r="E3298" s="1" t="s">
        <v>16611</v>
      </c>
      <c r="F3298" s="1">
        <v>0</v>
      </c>
      <c r="G3298" s="19">
        <v>95</v>
      </c>
      <c r="H3298" s="29">
        <f t="shared" si="703"/>
        <v>12978.54</v>
      </c>
      <c r="I3298" s="32">
        <v>834</v>
      </c>
      <c r="J3298" s="32">
        <v>29</v>
      </c>
      <c r="K3298" s="33">
        <f t="shared" si="704"/>
        <v>3.4772182254196642E-2</v>
      </c>
      <c r="L3298" s="34">
        <f t="shared" si="708"/>
        <v>18.123682871884309</v>
      </c>
      <c r="M3298" s="32">
        <v>699</v>
      </c>
      <c r="N3298" s="32">
        <v>36</v>
      </c>
      <c r="O3298" s="33">
        <f t="shared" si="705"/>
        <v>5.1502145922746781E-2</v>
      </c>
      <c r="P3298" s="34">
        <f t="shared" si="709"/>
        <v>6.6834313856446776</v>
      </c>
      <c r="Q3298" s="35">
        <v>0.4</v>
      </c>
      <c r="R3298" s="34">
        <f t="shared" si="710"/>
        <v>40</v>
      </c>
      <c r="S3298" s="33">
        <v>21.38</v>
      </c>
      <c r="T3298" s="34">
        <f t="shared" si="711"/>
        <v>62.863217576187104</v>
      </c>
      <c r="U3298" s="31">
        <f t="shared" si="706"/>
        <v>31.917582958429023</v>
      </c>
      <c r="V3298" s="32">
        <f t="shared" si="707"/>
        <v>26619</v>
      </c>
      <c r="W3298" s="36"/>
      <c r="X3298" s="36">
        <f t="shared" si="712"/>
        <v>3518.41</v>
      </c>
      <c r="Y3298" s="29">
        <f t="shared" si="700"/>
        <v>16496.95</v>
      </c>
      <c r="Z3298" s="36"/>
      <c r="AA3298" s="36">
        <f t="shared" si="699"/>
        <v>16496.95</v>
      </c>
      <c r="AB3298" s="29">
        <f t="shared" si="701"/>
        <v>12431.76</v>
      </c>
      <c r="AC3298" s="30">
        <f t="shared" si="702"/>
        <v>130.86000000000001</v>
      </c>
      <c r="AD3298" s="29"/>
    </row>
    <row r="3299" spans="1:30" x14ac:dyDescent="0.2">
      <c r="A3299" s="1" t="s">
        <v>2037</v>
      </c>
      <c r="B3299" s="31" t="s">
        <v>8285</v>
      </c>
      <c r="C3299" s="1">
        <v>0</v>
      </c>
      <c r="D3299" s="1" t="s">
        <v>11921</v>
      </c>
      <c r="E3299" s="1" t="s">
        <v>17403</v>
      </c>
      <c r="F3299" s="1">
        <v>0</v>
      </c>
      <c r="G3299" s="19">
        <v>56</v>
      </c>
      <c r="H3299" s="29">
        <f t="shared" si="703"/>
        <v>7650.51</v>
      </c>
      <c r="I3299" s="32">
        <v>834</v>
      </c>
      <c r="J3299" s="32">
        <v>19</v>
      </c>
      <c r="K3299" s="33">
        <f t="shared" si="704"/>
        <v>2.2781774580335732E-2</v>
      </c>
      <c r="L3299" s="34">
        <f t="shared" si="708"/>
        <v>11.87413705399317</v>
      </c>
      <c r="M3299" s="32">
        <v>813</v>
      </c>
      <c r="N3299" s="32">
        <v>30</v>
      </c>
      <c r="O3299" s="33">
        <f t="shared" si="705"/>
        <v>3.6900369003690037E-2</v>
      </c>
      <c r="P3299" s="34">
        <f t="shared" si="709"/>
        <v>4.7885593876236463</v>
      </c>
      <c r="Q3299" s="35">
        <v>0</v>
      </c>
      <c r="R3299" s="34">
        <f t="shared" si="710"/>
        <v>0</v>
      </c>
      <c r="S3299" s="33">
        <v>21.95</v>
      </c>
      <c r="T3299" s="34">
        <f t="shared" si="711"/>
        <v>64.883061658398304</v>
      </c>
      <c r="U3299" s="31">
        <f t="shared" si="706"/>
        <v>20.38643952500378</v>
      </c>
      <c r="V3299" s="32">
        <f t="shared" si="707"/>
        <v>17002</v>
      </c>
      <c r="W3299" s="36"/>
      <c r="X3299" s="36">
        <f t="shared" si="712"/>
        <v>2247.27</v>
      </c>
      <c r="Y3299" s="29">
        <f t="shared" si="700"/>
        <v>9897.7800000000007</v>
      </c>
      <c r="Z3299" s="36"/>
      <c r="AA3299" s="36">
        <f t="shared" si="699"/>
        <v>9897.7800000000007</v>
      </c>
      <c r="AB3299" s="29">
        <f t="shared" si="701"/>
        <v>7458.76</v>
      </c>
      <c r="AC3299" s="30">
        <f t="shared" si="702"/>
        <v>133.19</v>
      </c>
    </row>
    <row r="3300" spans="1:30" x14ac:dyDescent="0.2">
      <c r="A3300" s="1" t="s">
        <v>2352</v>
      </c>
      <c r="B3300" s="31" t="s">
        <v>8293</v>
      </c>
      <c r="C3300" s="1">
        <v>0</v>
      </c>
      <c r="D3300" s="1" t="s">
        <v>11922</v>
      </c>
      <c r="E3300" s="1" t="s">
        <v>16615</v>
      </c>
      <c r="F3300" s="1">
        <v>0</v>
      </c>
      <c r="G3300" s="19">
        <v>70</v>
      </c>
      <c r="H3300" s="29">
        <f t="shared" si="703"/>
        <v>9563.1299999999992</v>
      </c>
      <c r="I3300" s="32">
        <v>834</v>
      </c>
      <c r="J3300" s="32">
        <v>3</v>
      </c>
      <c r="K3300" s="33">
        <f t="shared" si="704"/>
        <v>3.5971223021582736E-3</v>
      </c>
      <c r="L3300" s="34">
        <f t="shared" si="708"/>
        <v>1.8748637453673425</v>
      </c>
      <c r="M3300" s="32">
        <v>855</v>
      </c>
      <c r="N3300" s="32">
        <v>107</v>
      </c>
      <c r="O3300" s="33">
        <f t="shared" si="705"/>
        <v>0.12514619883040937</v>
      </c>
      <c r="P3300" s="34">
        <f t="shared" si="709"/>
        <v>16.240217141862328</v>
      </c>
      <c r="Q3300" s="35">
        <v>0</v>
      </c>
      <c r="R3300" s="34">
        <f t="shared" si="710"/>
        <v>0</v>
      </c>
      <c r="S3300" s="33">
        <v>23.83</v>
      </c>
      <c r="T3300" s="34">
        <f t="shared" si="711"/>
        <v>71.545003543586105</v>
      </c>
      <c r="U3300" s="31">
        <f t="shared" si="706"/>
        <v>22.415021107703943</v>
      </c>
      <c r="V3300" s="32">
        <f t="shared" si="707"/>
        <v>18694</v>
      </c>
      <c r="W3300" s="36"/>
      <c r="X3300" s="36">
        <f t="shared" si="712"/>
        <v>2470.91</v>
      </c>
      <c r="Y3300" s="29">
        <f t="shared" si="700"/>
        <v>12034.039999999999</v>
      </c>
      <c r="Z3300" s="36"/>
      <c r="AA3300" s="36">
        <f t="shared" si="699"/>
        <v>12034.039999999999</v>
      </c>
      <c r="AB3300" s="29">
        <f t="shared" si="701"/>
        <v>9068.61</v>
      </c>
      <c r="AC3300" s="30">
        <f t="shared" si="702"/>
        <v>129.55000000000001</v>
      </c>
      <c r="AD3300" s="29"/>
    </row>
    <row r="3301" spans="1:30" x14ac:dyDescent="0.2">
      <c r="A3301" s="1" t="s">
        <v>2942</v>
      </c>
      <c r="B3301" s="31" t="s">
        <v>8296</v>
      </c>
      <c r="C3301" s="1">
        <v>0</v>
      </c>
      <c r="D3301" s="1" t="s">
        <v>11923</v>
      </c>
      <c r="E3301" s="1" t="s">
        <v>16627</v>
      </c>
      <c r="F3301" s="1">
        <v>0</v>
      </c>
      <c r="G3301" s="19">
        <v>102</v>
      </c>
      <c r="H3301" s="29">
        <f t="shared" si="703"/>
        <v>13934.85</v>
      </c>
      <c r="I3301" s="32">
        <v>834</v>
      </c>
      <c r="J3301" s="32">
        <v>24</v>
      </c>
      <c r="K3301" s="33">
        <f t="shared" si="704"/>
        <v>2.8776978417266189E-2</v>
      </c>
      <c r="L3301" s="34">
        <f t="shared" si="708"/>
        <v>14.99890996293874</v>
      </c>
      <c r="M3301" s="32">
        <v>853</v>
      </c>
      <c r="N3301" s="32">
        <v>34</v>
      </c>
      <c r="O3301" s="33">
        <f t="shared" si="705"/>
        <v>3.9859320046893319E-2</v>
      </c>
      <c r="P3301" s="34">
        <f t="shared" si="709"/>
        <v>5.1725423443803376</v>
      </c>
      <c r="Q3301" s="35">
        <v>0</v>
      </c>
      <c r="R3301" s="34">
        <f t="shared" si="710"/>
        <v>0</v>
      </c>
      <c r="S3301" s="33">
        <v>19.86</v>
      </c>
      <c r="T3301" s="34">
        <f t="shared" si="711"/>
        <v>57.476966690290574</v>
      </c>
      <c r="U3301" s="31">
        <f t="shared" si="706"/>
        <v>19.412104749402413</v>
      </c>
      <c r="V3301" s="32">
        <f t="shared" si="707"/>
        <v>16190</v>
      </c>
      <c r="W3301" s="36"/>
      <c r="X3301" s="36">
        <f t="shared" si="712"/>
        <v>2139.94</v>
      </c>
      <c r="Y3301" s="29">
        <f t="shared" si="700"/>
        <v>16074.79</v>
      </c>
      <c r="Z3301" s="36"/>
      <c r="AA3301" s="36">
        <f t="shared" si="699"/>
        <v>16074.79</v>
      </c>
      <c r="AB3301" s="29">
        <f t="shared" si="701"/>
        <v>12113.63</v>
      </c>
      <c r="AC3301" s="30">
        <f t="shared" si="702"/>
        <v>118.76</v>
      </c>
    </row>
    <row r="3302" spans="1:30" x14ac:dyDescent="0.2">
      <c r="A3302" s="1" t="s">
        <v>4174</v>
      </c>
      <c r="B3302" s="31" t="s">
        <v>8285</v>
      </c>
      <c r="C3302" s="1">
        <v>0</v>
      </c>
      <c r="D3302" s="1" t="s">
        <v>11924</v>
      </c>
      <c r="E3302" s="1" t="s">
        <v>17447</v>
      </c>
      <c r="F3302" s="1">
        <v>0</v>
      </c>
      <c r="G3302" s="19">
        <v>93</v>
      </c>
      <c r="H3302" s="29">
        <f t="shared" si="703"/>
        <v>12705.31</v>
      </c>
      <c r="I3302" s="32">
        <v>834</v>
      </c>
      <c r="J3302" s="32">
        <v>34</v>
      </c>
      <c r="K3302" s="33">
        <f t="shared" si="704"/>
        <v>4.0767386091127102E-2</v>
      </c>
      <c r="L3302" s="34">
        <f t="shared" si="708"/>
        <v>21.248455780829882</v>
      </c>
      <c r="M3302" s="32">
        <v>846</v>
      </c>
      <c r="N3302" s="32">
        <v>10</v>
      </c>
      <c r="O3302" s="33">
        <f t="shared" si="705"/>
        <v>1.1820330969267139E-2</v>
      </c>
      <c r="P3302" s="34">
        <f t="shared" si="709"/>
        <v>1.5339238700307425</v>
      </c>
      <c r="Q3302" s="35">
        <v>0</v>
      </c>
      <c r="R3302" s="34">
        <f t="shared" si="710"/>
        <v>0</v>
      </c>
      <c r="S3302" s="33">
        <v>19.399999999999999</v>
      </c>
      <c r="T3302" s="34">
        <f t="shared" si="711"/>
        <v>55.846917080085049</v>
      </c>
      <c r="U3302" s="31">
        <f t="shared" si="706"/>
        <v>19.657324182736417</v>
      </c>
      <c r="V3302" s="32">
        <f t="shared" si="707"/>
        <v>16394</v>
      </c>
      <c r="W3302" s="36"/>
      <c r="X3302" s="36">
        <f t="shared" si="712"/>
        <v>2166.91</v>
      </c>
      <c r="Y3302" s="29">
        <f t="shared" si="700"/>
        <v>14872.22</v>
      </c>
      <c r="Z3302" s="36"/>
      <c r="AA3302" s="36">
        <f t="shared" si="699"/>
        <v>14872.22</v>
      </c>
      <c r="AB3302" s="29">
        <f t="shared" si="701"/>
        <v>11207.4</v>
      </c>
      <c r="AC3302" s="30">
        <f t="shared" si="702"/>
        <v>120.51</v>
      </c>
      <c r="AD3302" s="29"/>
    </row>
    <row r="3303" spans="1:30" x14ac:dyDescent="0.2">
      <c r="A3303" s="1" t="s">
        <v>4284</v>
      </c>
      <c r="B3303" s="31" t="s">
        <v>8286</v>
      </c>
      <c r="C3303" s="1">
        <v>0</v>
      </c>
      <c r="D3303" s="1" t="s">
        <v>11925</v>
      </c>
      <c r="E3303" s="1" t="s">
        <v>16646</v>
      </c>
      <c r="F3303" s="1">
        <v>0</v>
      </c>
      <c r="G3303" s="19">
        <v>77</v>
      </c>
      <c r="H3303" s="29">
        <f t="shared" si="703"/>
        <v>10519.45</v>
      </c>
      <c r="I3303" s="32">
        <v>834</v>
      </c>
      <c r="J3303" s="32">
        <v>28</v>
      </c>
      <c r="K3303" s="33">
        <f t="shared" si="704"/>
        <v>3.3573141486810551E-2</v>
      </c>
      <c r="L3303" s="34">
        <f t="shared" si="708"/>
        <v>17.498728290095194</v>
      </c>
      <c r="M3303" s="32">
        <v>826</v>
      </c>
      <c r="N3303" s="32">
        <v>2</v>
      </c>
      <c r="O3303" s="33">
        <f t="shared" si="705"/>
        <v>2.4213075060532689E-3</v>
      </c>
      <c r="P3303" s="34">
        <f t="shared" si="709"/>
        <v>0.31421297676658799</v>
      </c>
      <c r="Q3303" s="35">
        <v>0</v>
      </c>
      <c r="R3303" s="34">
        <f t="shared" si="710"/>
        <v>0</v>
      </c>
      <c r="S3303" s="33">
        <v>23.83</v>
      </c>
      <c r="T3303" s="34">
        <f t="shared" si="711"/>
        <v>71.545003543586105</v>
      </c>
      <c r="U3303" s="31">
        <f t="shared" si="706"/>
        <v>22.339486202611972</v>
      </c>
      <c r="V3303" s="32">
        <f t="shared" si="707"/>
        <v>18631</v>
      </c>
      <c r="W3303" s="36"/>
      <c r="X3303" s="36">
        <f t="shared" si="712"/>
        <v>2462.59</v>
      </c>
      <c r="Y3303" s="29">
        <f t="shared" si="700"/>
        <v>12982.04</v>
      </c>
      <c r="Z3303" s="36"/>
      <c r="AA3303" s="36">
        <f t="shared" si="699"/>
        <v>12982.04</v>
      </c>
      <c r="AB3303" s="29">
        <f t="shared" si="701"/>
        <v>9783</v>
      </c>
      <c r="AC3303" s="30">
        <f t="shared" si="702"/>
        <v>127.05</v>
      </c>
    </row>
    <row r="3304" spans="1:30" x14ac:dyDescent="0.2">
      <c r="A3304" s="1" t="s">
        <v>4935</v>
      </c>
      <c r="B3304" s="31" t="s">
        <v>8293</v>
      </c>
      <c r="C3304" s="1">
        <v>0</v>
      </c>
      <c r="D3304" s="1" t="s">
        <v>11926</v>
      </c>
      <c r="E3304" s="1" t="s">
        <v>17915</v>
      </c>
      <c r="F3304" s="1">
        <v>0</v>
      </c>
      <c r="G3304" s="19">
        <v>92</v>
      </c>
      <c r="H3304" s="29">
        <f t="shared" si="703"/>
        <v>12568.69</v>
      </c>
      <c r="I3304" s="32">
        <v>834</v>
      </c>
      <c r="J3304" s="32">
        <v>0</v>
      </c>
      <c r="K3304" s="33">
        <f t="shared" si="704"/>
        <v>0</v>
      </c>
      <c r="L3304" s="34">
        <f t="shared" si="708"/>
        <v>0</v>
      </c>
      <c r="M3304" s="32">
        <v>882</v>
      </c>
      <c r="N3304" s="32">
        <v>58</v>
      </c>
      <c r="O3304" s="33">
        <f t="shared" si="705"/>
        <v>6.5759637188208611E-2</v>
      </c>
      <c r="P3304" s="34">
        <f t="shared" si="709"/>
        <v>8.5336254483751102</v>
      </c>
      <c r="Q3304" s="35">
        <v>0</v>
      </c>
      <c r="R3304" s="34">
        <f t="shared" si="710"/>
        <v>0</v>
      </c>
      <c r="S3304" s="33">
        <v>20.34</v>
      </c>
      <c r="T3304" s="34">
        <f t="shared" si="711"/>
        <v>59.17788802267895</v>
      </c>
      <c r="U3304" s="31">
        <f t="shared" si="706"/>
        <v>16.927878367763515</v>
      </c>
      <c r="V3304" s="32">
        <f t="shared" si="707"/>
        <v>14118</v>
      </c>
      <c r="W3304" s="36"/>
      <c r="X3304" s="36">
        <f t="shared" si="712"/>
        <v>1866.07</v>
      </c>
      <c r="Y3304" s="29">
        <f t="shared" si="700"/>
        <v>14434.76</v>
      </c>
      <c r="Z3304" s="36"/>
      <c r="AA3304" s="36">
        <f t="shared" si="699"/>
        <v>14434.76</v>
      </c>
      <c r="AB3304" s="29">
        <f t="shared" si="701"/>
        <v>10877.74</v>
      </c>
      <c r="AC3304" s="30">
        <f t="shared" si="702"/>
        <v>118.24</v>
      </c>
      <c r="AD3304" s="29"/>
    </row>
    <row r="3305" spans="1:30" x14ac:dyDescent="0.2">
      <c r="A3305" s="1" t="s">
        <v>5946</v>
      </c>
      <c r="B3305" s="31" t="s">
        <v>8286</v>
      </c>
      <c r="C3305" s="1">
        <v>0</v>
      </c>
      <c r="D3305" s="1" t="s">
        <v>11927</v>
      </c>
      <c r="E3305" s="1" t="s">
        <v>16672</v>
      </c>
      <c r="F3305" s="1">
        <v>0</v>
      </c>
      <c r="G3305" s="19">
        <v>83</v>
      </c>
      <c r="H3305" s="29">
        <f t="shared" si="703"/>
        <v>11339.14</v>
      </c>
      <c r="I3305" s="32">
        <v>834</v>
      </c>
      <c r="J3305" s="32">
        <v>33</v>
      </c>
      <c r="K3305" s="33">
        <f t="shared" si="704"/>
        <v>3.9568345323741004E-2</v>
      </c>
      <c r="L3305" s="34">
        <f t="shared" si="708"/>
        <v>20.623501199040764</v>
      </c>
      <c r="M3305" s="32">
        <v>788</v>
      </c>
      <c r="N3305" s="32">
        <v>278</v>
      </c>
      <c r="O3305" s="33">
        <f t="shared" si="705"/>
        <v>0.35279187817258884</v>
      </c>
      <c r="P3305" s="34">
        <f t="shared" si="709"/>
        <v>45.78178770872973</v>
      </c>
      <c r="Q3305" s="35">
        <v>0</v>
      </c>
      <c r="R3305" s="34">
        <f t="shared" si="710"/>
        <v>0</v>
      </c>
      <c r="S3305" s="33">
        <v>21.95</v>
      </c>
      <c r="T3305" s="34">
        <f t="shared" si="711"/>
        <v>64.883061658398304</v>
      </c>
      <c r="U3305" s="31">
        <f t="shared" si="706"/>
        <v>32.822087641542197</v>
      </c>
      <c r="V3305" s="32">
        <f t="shared" si="707"/>
        <v>27374</v>
      </c>
      <c r="W3305" s="36"/>
      <c r="X3305" s="36">
        <f t="shared" si="712"/>
        <v>3618.21</v>
      </c>
      <c r="Y3305" s="29">
        <f t="shared" si="700"/>
        <v>14957.349999999999</v>
      </c>
      <c r="Z3305" s="36"/>
      <c r="AA3305" s="36">
        <f t="shared" si="699"/>
        <v>14957.349999999999</v>
      </c>
      <c r="AB3305" s="29">
        <f t="shared" si="701"/>
        <v>11271.55</v>
      </c>
      <c r="AC3305" s="30">
        <f t="shared" si="702"/>
        <v>135.80000000000001</v>
      </c>
      <c r="AD3305" s="29"/>
    </row>
    <row r="3306" spans="1:30" x14ac:dyDescent="0.2">
      <c r="A3306" s="1" t="s">
        <v>6323</v>
      </c>
      <c r="B3306" s="31" t="s">
        <v>8289</v>
      </c>
      <c r="C3306" s="1">
        <v>0</v>
      </c>
      <c r="D3306" s="1" t="s">
        <v>9942</v>
      </c>
      <c r="E3306" s="1" t="s">
        <v>16672</v>
      </c>
      <c r="F3306" s="1">
        <v>0</v>
      </c>
      <c r="G3306" s="19">
        <v>62</v>
      </c>
      <c r="H3306" s="29">
        <f t="shared" si="703"/>
        <v>8470.2000000000007</v>
      </c>
      <c r="I3306" s="32">
        <v>834</v>
      </c>
      <c r="J3306" s="32">
        <v>3</v>
      </c>
      <c r="K3306" s="33">
        <f t="shared" si="704"/>
        <v>3.5971223021582736E-3</v>
      </c>
      <c r="L3306" s="34">
        <f t="shared" si="708"/>
        <v>1.8748637453673425</v>
      </c>
      <c r="M3306" s="32">
        <v>745</v>
      </c>
      <c r="N3306" s="32">
        <v>7</v>
      </c>
      <c r="O3306" s="33">
        <f t="shared" si="705"/>
        <v>9.3959731543624154E-3</v>
      </c>
      <c r="P3306" s="34">
        <f t="shared" si="709"/>
        <v>1.2193150548083298</v>
      </c>
      <c r="Q3306" s="35">
        <v>0</v>
      </c>
      <c r="R3306" s="34">
        <f t="shared" si="710"/>
        <v>0</v>
      </c>
      <c r="S3306" s="33">
        <v>25.27</v>
      </c>
      <c r="T3306" s="34">
        <f t="shared" si="711"/>
        <v>76.647767540751246</v>
      </c>
      <c r="U3306" s="31">
        <f t="shared" si="706"/>
        <v>19.935486585231729</v>
      </c>
      <c r="V3306" s="32">
        <f t="shared" si="707"/>
        <v>16626</v>
      </c>
      <c r="W3306" s="36"/>
      <c r="X3306" s="36">
        <f t="shared" si="712"/>
        <v>2197.5700000000002</v>
      </c>
      <c r="Y3306" s="29">
        <f t="shared" si="700"/>
        <v>10667.77</v>
      </c>
      <c r="Z3306" s="36"/>
      <c r="AA3306" s="36">
        <f t="shared" si="699"/>
        <v>10667.77</v>
      </c>
      <c r="AB3306" s="29">
        <f t="shared" si="701"/>
        <v>8039.01</v>
      </c>
      <c r="AC3306" s="30">
        <f t="shared" si="702"/>
        <v>129.66</v>
      </c>
    </row>
    <row r="3307" spans="1:30" x14ac:dyDescent="0.2">
      <c r="A3307" s="1" t="s">
        <v>8111</v>
      </c>
      <c r="B3307" s="31" t="s">
        <v>8286</v>
      </c>
      <c r="C3307" s="1">
        <v>0</v>
      </c>
      <c r="D3307" s="1" t="s">
        <v>11928</v>
      </c>
      <c r="E3307" s="1" t="s">
        <v>18429</v>
      </c>
      <c r="F3307" s="1">
        <v>0</v>
      </c>
      <c r="G3307" s="19">
        <v>86</v>
      </c>
      <c r="H3307" s="29">
        <f t="shared" si="703"/>
        <v>11748.99</v>
      </c>
      <c r="I3307" s="32">
        <v>834</v>
      </c>
      <c r="J3307" s="32">
        <v>31</v>
      </c>
      <c r="K3307" s="33">
        <f t="shared" si="704"/>
        <v>3.7170263788968823E-2</v>
      </c>
      <c r="L3307" s="34">
        <f t="shared" si="708"/>
        <v>19.373592035462536</v>
      </c>
      <c r="M3307" s="32">
        <v>856</v>
      </c>
      <c r="N3307" s="32">
        <v>60</v>
      </c>
      <c r="O3307" s="33">
        <f t="shared" si="705"/>
        <v>7.0093457943925228E-2</v>
      </c>
      <c r="P3307" s="34">
        <f t="shared" si="709"/>
        <v>9.0960251919112718</v>
      </c>
      <c r="Q3307" s="35">
        <v>0</v>
      </c>
      <c r="R3307" s="34">
        <f t="shared" si="710"/>
        <v>0</v>
      </c>
      <c r="S3307" s="33">
        <v>20.34</v>
      </c>
      <c r="T3307" s="34">
        <f t="shared" si="711"/>
        <v>59.17788802267895</v>
      </c>
      <c r="U3307" s="31">
        <f t="shared" si="706"/>
        <v>21.91187631251319</v>
      </c>
      <c r="V3307" s="32">
        <f t="shared" si="707"/>
        <v>18275</v>
      </c>
      <c r="W3307" s="36"/>
      <c r="X3307" s="36">
        <f t="shared" si="712"/>
        <v>2415.5300000000002</v>
      </c>
      <c r="Y3307" s="29">
        <f t="shared" si="700"/>
        <v>14164.52</v>
      </c>
      <c r="Z3307" s="36"/>
      <c r="AA3307" s="36">
        <f t="shared" si="699"/>
        <v>14164.52</v>
      </c>
      <c r="AB3307" s="29">
        <f t="shared" si="701"/>
        <v>10674.09</v>
      </c>
      <c r="AC3307" s="30">
        <f t="shared" si="702"/>
        <v>124.12</v>
      </c>
    </row>
    <row r="3308" spans="1:30" x14ac:dyDescent="0.2">
      <c r="A3308" s="1" t="s">
        <v>1006</v>
      </c>
      <c r="B3308" s="31" t="s">
        <v>8286</v>
      </c>
      <c r="C3308" s="1">
        <v>0</v>
      </c>
      <c r="D3308" s="1" t="s">
        <v>11929</v>
      </c>
      <c r="E3308" s="1" t="s">
        <v>18430</v>
      </c>
      <c r="F3308" s="1">
        <v>0</v>
      </c>
      <c r="G3308" s="19">
        <v>72</v>
      </c>
      <c r="H3308" s="29">
        <f t="shared" si="703"/>
        <v>9836.3700000000008</v>
      </c>
      <c r="I3308" s="32">
        <v>835</v>
      </c>
      <c r="J3308" s="32">
        <v>26</v>
      </c>
      <c r="K3308" s="33">
        <f t="shared" si="704"/>
        <v>3.1137724550898204E-2</v>
      </c>
      <c r="L3308" s="34">
        <f t="shared" si="708"/>
        <v>16.229359462892397</v>
      </c>
      <c r="M3308" s="32">
        <v>844</v>
      </c>
      <c r="N3308" s="32">
        <v>117</v>
      </c>
      <c r="O3308" s="33">
        <f t="shared" si="705"/>
        <v>0.1386255924170616</v>
      </c>
      <c r="P3308" s="34">
        <f t="shared" si="709"/>
        <v>17.989437500400822</v>
      </c>
      <c r="Q3308" s="35">
        <v>0</v>
      </c>
      <c r="R3308" s="34">
        <f t="shared" si="710"/>
        <v>0</v>
      </c>
      <c r="S3308" s="33">
        <v>22.57</v>
      </c>
      <c r="T3308" s="34">
        <f t="shared" si="711"/>
        <v>67.080085046066614</v>
      </c>
      <c r="U3308" s="31">
        <f t="shared" si="706"/>
        <v>25.324720502339957</v>
      </c>
      <c r="V3308" s="32">
        <f t="shared" si="707"/>
        <v>21146</v>
      </c>
      <c r="W3308" s="36"/>
      <c r="X3308" s="36">
        <f t="shared" si="712"/>
        <v>2795.01</v>
      </c>
      <c r="Y3308" s="29">
        <f t="shared" si="700"/>
        <v>12631.380000000001</v>
      </c>
      <c r="Z3308" s="36"/>
      <c r="AA3308" s="36">
        <f t="shared" si="699"/>
        <v>12631.380000000001</v>
      </c>
      <c r="AB3308" s="29">
        <f t="shared" si="701"/>
        <v>9518.75</v>
      </c>
      <c r="AC3308" s="30">
        <f t="shared" si="702"/>
        <v>132.19999999999999</v>
      </c>
    </row>
    <row r="3309" spans="1:30" x14ac:dyDescent="0.2">
      <c r="A3309" s="1" t="s">
        <v>1810</v>
      </c>
      <c r="B3309" s="31" t="s">
        <v>8286</v>
      </c>
      <c r="C3309" s="1">
        <v>0</v>
      </c>
      <c r="D3309" s="1" t="s">
        <v>11930</v>
      </c>
      <c r="E3309" s="1" t="s">
        <v>18431</v>
      </c>
      <c r="F3309" s="1">
        <v>0</v>
      </c>
      <c r="G3309" s="19">
        <v>70</v>
      </c>
      <c r="H3309" s="29">
        <f t="shared" si="703"/>
        <v>9563.1299999999992</v>
      </c>
      <c r="I3309" s="32">
        <v>835</v>
      </c>
      <c r="J3309" s="32">
        <v>31</v>
      </c>
      <c r="K3309" s="33">
        <f t="shared" si="704"/>
        <v>3.7125748502994015E-2</v>
      </c>
      <c r="L3309" s="34">
        <f t="shared" si="708"/>
        <v>19.350390128833244</v>
      </c>
      <c r="M3309" s="32">
        <v>838</v>
      </c>
      <c r="N3309" s="32">
        <v>47</v>
      </c>
      <c r="O3309" s="33">
        <f t="shared" si="705"/>
        <v>5.6085918854415273E-2</v>
      </c>
      <c r="P3309" s="34">
        <f t="shared" si="709"/>
        <v>7.2782674129072067</v>
      </c>
      <c r="Q3309" s="35">
        <v>0</v>
      </c>
      <c r="R3309" s="34">
        <f t="shared" si="710"/>
        <v>0</v>
      </c>
      <c r="S3309" s="33">
        <v>21.97</v>
      </c>
      <c r="T3309" s="34">
        <f t="shared" si="711"/>
        <v>64.953933380581148</v>
      </c>
      <c r="U3309" s="31">
        <f t="shared" si="706"/>
        <v>22.8956477305804</v>
      </c>
      <c r="V3309" s="32">
        <f t="shared" si="707"/>
        <v>19118</v>
      </c>
      <c r="W3309" s="36"/>
      <c r="X3309" s="36">
        <f t="shared" si="712"/>
        <v>2526.96</v>
      </c>
      <c r="Y3309" s="29">
        <f t="shared" si="700"/>
        <v>12090.09</v>
      </c>
      <c r="Z3309" s="36"/>
      <c r="AA3309" s="36">
        <f t="shared" si="699"/>
        <v>12090.09</v>
      </c>
      <c r="AB3309" s="29">
        <f t="shared" si="701"/>
        <v>9110.84</v>
      </c>
      <c r="AC3309" s="30">
        <f t="shared" si="702"/>
        <v>130.15</v>
      </c>
      <c r="AD3309" s="29"/>
    </row>
    <row r="3310" spans="1:30" x14ac:dyDescent="0.2">
      <c r="A3310" s="1" t="s">
        <v>2040</v>
      </c>
      <c r="B3310" s="31" t="s">
        <v>8285</v>
      </c>
      <c r="C3310" s="1">
        <v>0</v>
      </c>
      <c r="D3310" s="1" t="s">
        <v>11931</v>
      </c>
      <c r="E3310" s="1" t="s">
        <v>16852</v>
      </c>
      <c r="F3310" s="1">
        <v>0</v>
      </c>
      <c r="G3310" s="19">
        <v>89</v>
      </c>
      <c r="H3310" s="29">
        <f t="shared" si="703"/>
        <v>12158.84</v>
      </c>
      <c r="I3310" s="32">
        <v>835</v>
      </c>
      <c r="J3310" s="32">
        <v>29</v>
      </c>
      <c r="K3310" s="33">
        <f t="shared" si="704"/>
        <v>3.473053892215569E-2</v>
      </c>
      <c r="L3310" s="34">
        <f t="shared" si="708"/>
        <v>18.101977862456906</v>
      </c>
      <c r="M3310" s="32">
        <v>858</v>
      </c>
      <c r="N3310" s="32">
        <v>2</v>
      </c>
      <c r="O3310" s="33">
        <f t="shared" si="705"/>
        <v>2.331002331002331E-3</v>
      </c>
      <c r="P3310" s="34">
        <f t="shared" si="709"/>
        <v>0.30249407786620236</v>
      </c>
      <c r="Q3310" s="35">
        <v>1</v>
      </c>
      <c r="R3310" s="34">
        <f t="shared" si="710"/>
        <v>100</v>
      </c>
      <c r="S3310" s="33">
        <v>18.98</v>
      </c>
      <c r="T3310" s="34">
        <f t="shared" si="711"/>
        <v>54.358610914245219</v>
      </c>
      <c r="U3310" s="31">
        <f t="shared" si="706"/>
        <v>43.190770713642081</v>
      </c>
      <c r="V3310" s="32">
        <f t="shared" si="707"/>
        <v>36064</v>
      </c>
      <c r="W3310" s="36"/>
      <c r="X3310" s="36">
        <f t="shared" si="712"/>
        <v>4766.82</v>
      </c>
      <c r="Y3310" s="29">
        <f t="shared" si="700"/>
        <v>16925.66</v>
      </c>
      <c r="Z3310" s="36"/>
      <c r="AA3310" s="36">
        <f t="shared" si="699"/>
        <v>16925.66</v>
      </c>
      <c r="AB3310" s="29">
        <f t="shared" si="701"/>
        <v>12754.83</v>
      </c>
      <c r="AC3310" s="30">
        <f t="shared" si="702"/>
        <v>143.31</v>
      </c>
      <c r="AD3310" s="29"/>
    </row>
    <row r="3311" spans="1:30" x14ac:dyDescent="0.2">
      <c r="A3311" s="1" t="s">
        <v>4830</v>
      </c>
      <c r="B3311" s="31" t="s">
        <v>8286</v>
      </c>
      <c r="C3311" s="1">
        <v>0</v>
      </c>
      <c r="D3311" s="1" t="s">
        <v>11932</v>
      </c>
      <c r="E3311" s="1" t="s">
        <v>16653</v>
      </c>
      <c r="F3311" s="1">
        <v>0</v>
      </c>
      <c r="G3311" s="19">
        <v>83</v>
      </c>
      <c r="H3311" s="29">
        <f t="shared" si="703"/>
        <v>11339.14</v>
      </c>
      <c r="I3311" s="32">
        <v>835</v>
      </c>
      <c r="J3311" s="32">
        <v>40</v>
      </c>
      <c r="K3311" s="33">
        <f t="shared" si="704"/>
        <v>4.790419161676647E-2</v>
      </c>
      <c r="L3311" s="34">
        <f t="shared" si="708"/>
        <v>24.968245327526763</v>
      </c>
      <c r="M3311" s="32">
        <v>748</v>
      </c>
      <c r="N3311" s="32">
        <v>16</v>
      </c>
      <c r="O3311" s="33">
        <f t="shared" si="705"/>
        <v>2.1390374331550801E-2</v>
      </c>
      <c r="P3311" s="34">
        <f t="shared" si="709"/>
        <v>2.775828008654563</v>
      </c>
      <c r="Q3311" s="35">
        <v>0</v>
      </c>
      <c r="R3311" s="34">
        <f t="shared" si="710"/>
        <v>0</v>
      </c>
      <c r="S3311" s="33">
        <v>20.37</v>
      </c>
      <c r="T3311" s="34">
        <f t="shared" si="711"/>
        <v>59.284195605953229</v>
      </c>
      <c r="U3311" s="31">
        <f t="shared" si="706"/>
        <v>21.75706723553364</v>
      </c>
      <c r="V3311" s="32">
        <f t="shared" si="707"/>
        <v>18167</v>
      </c>
      <c r="W3311" s="36"/>
      <c r="X3311" s="36">
        <f t="shared" si="712"/>
        <v>2401.2600000000002</v>
      </c>
      <c r="Y3311" s="29">
        <f t="shared" si="700"/>
        <v>13740.4</v>
      </c>
      <c r="Z3311" s="36"/>
      <c r="AA3311" s="36">
        <f t="shared" si="699"/>
        <v>13740.4</v>
      </c>
      <c r="AB3311" s="29">
        <f t="shared" si="701"/>
        <v>10354.48</v>
      </c>
      <c r="AC3311" s="30">
        <f t="shared" si="702"/>
        <v>124.75</v>
      </c>
      <c r="AD3311" s="29"/>
    </row>
    <row r="3312" spans="1:30" x14ac:dyDescent="0.2">
      <c r="A3312" s="1" t="s">
        <v>4914</v>
      </c>
      <c r="B3312" s="31" t="s">
        <v>8289</v>
      </c>
      <c r="C3312" s="1">
        <v>0</v>
      </c>
      <c r="D3312" s="1" t="s">
        <v>11121</v>
      </c>
      <c r="E3312" s="1" t="s">
        <v>16653</v>
      </c>
      <c r="F3312" s="1">
        <v>0</v>
      </c>
      <c r="G3312" s="19">
        <v>69</v>
      </c>
      <c r="H3312" s="29">
        <f t="shared" si="703"/>
        <v>9426.52</v>
      </c>
      <c r="I3312" s="32">
        <v>835</v>
      </c>
      <c r="J3312" s="32">
        <v>3</v>
      </c>
      <c r="K3312" s="33">
        <f t="shared" si="704"/>
        <v>3.592814371257485E-3</v>
      </c>
      <c r="L3312" s="34">
        <f t="shared" si="708"/>
        <v>1.8726183995645074</v>
      </c>
      <c r="M3312" s="32">
        <v>745</v>
      </c>
      <c r="N3312" s="32">
        <v>7</v>
      </c>
      <c r="O3312" s="33">
        <f t="shared" si="705"/>
        <v>9.3959731543624154E-3</v>
      </c>
      <c r="P3312" s="34">
        <f t="shared" si="709"/>
        <v>1.2193150548083298</v>
      </c>
      <c r="Q3312" s="35">
        <v>0</v>
      </c>
      <c r="R3312" s="34">
        <f t="shared" si="710"/>
        <v>0</v>
      </c>
      <c r="S3312" s="33">
        <v>23.19</v>
      </c>
      <c r="T3312" s="34">
        <f t="shared" si="711"/>
        <v>69.277108433734952</v>
      </c>
      <c r="U3312" s="31">
        <f t="shared" si="706"/>
        <v>18.092260472026947</v>
      </c>
      <c r="V3312" s="32">
        <f t="shared" si="707"/>
        <v>15107</v>
      </c>
      <c r="W3312" s="36"/>
      <c r="X3312" s="36">
        <f t="shared" si="712"/>
        <v>1996.79</v>
      </c>
      <c r="Y3312" s="29">
        <f t="shared" si="700"/>
        <v>11423.310000000001</v>
      </c>
      <c r="Z3312" s="36"/>
      <c r="AA3312" s="36">
        <f t="shared" si="699"/>
        <v>11423.310000000001</v>
      </c>
      <c r="AB3312" s="29">
        <f t="shared" si="701"/>
        <v>8608.3700000000008</v>
      </c>
      <c r="AC3312" s="30">
        <f t="shared" si="702"/>
        <v>124.76</v>
      </c>
    </row>
    <row r="3313" spans="1:30" x14ac:dyDescent="0.2">
      <c r="A3313" s="1" t="s">
        <v>5552</v>
      </c>
      <c r="B3313" s="31" t="s">
        <v>8289</v>
      </c>
      <c r="C3313" s="1">
        <v>0</v>
      </c>
      <c r="D3313" s="1" t="s">
        <v>11933</v>
      </c>
      <c r="E3313" s="1" t="s">
        <v>18329</v>
      </c>
      <c r="F3313" s="1">
        <v>0</v>
      </c>
      <c r="G3313" s="19">
        <v>63</v>
      </c>
      <c r="H3313" s="29">
        <f t="shared" si="703"/>
        <v>8606.82</v>
      </c>
      <c r="I3313" s="32">
        <v>835</v>
      </c>
      <c r="J3313" s="32">
        <v>7</v>
      </c>
      <c r="K3313" s="33">
        <f t="shared" si="704"/>
        <v>8.3832335329341312E-3</v>
      </c>
      <c r="L3313" s="34">
        <f t="shared" si="708"/>
        <v>4.3694429323171837</v>
      </c>
      <c r="M3313" s="32">
        <v>783</v>
      </c>
      <c r="N3313" s="32">
        <v>46</v>
      </c>
      <c r="O3313" s="33">
        <f t="shared" si="705"/>
        <v>5.8748403575989781E-2</v>
      </c>
      <c r="P3313" s="34">
        <f t="shared" si="709"/>
        <v>7.6237779471413001</v>
      </c>
      <c r="Q3313" s="35">
        <v>0</v>
      </c>
      <c r="R3313" s="34">
        <f t="shared" si="710"/>
        <v>0</v>
      </c>
      <c r="S3313" s="33">
        <v>21.41</v>
      </c>
      <c r="T3313" s="34">
        <f t="shared" si="711"/>
        <v>62.969525159461384</v>
      </c>
      <c r="U3313" s="31">
        <f t="shared" si="706"/>
        <v>18.740686509729969</v>
      </c>
      <c r="V3313" s="32">
        <f t="shared" si="707"/>
        <v>15648</v>
      </c>
      <c r="W3313" s="36"/>
      <c r="X3313" s="36">
        <f t="shared" si="712"/>
        <v>2068.3000000000002</v>
      </c>
      <c r="Y3313" s="29">
        <f t="shared" si="700"/>
        <v>10675.119999999999</v>
      </c>
      <c r="Z3313" s="36"/>
      <c r="AA3313" s="36">
        <f t="shared" si="699"/>
        <v>10675.119999999999</v>
      </c>
      <c r="AB3313" s="29">
        <f t="shared" si="701"/>
        <v>8044.55</v>
      </c>
      <c r="AC3313" s="30">
        <f t="shared" si="702"/>
        <v>127.69</v>
      </c>
    </row>
    <row r="3314" spans="1:30" x14ac:dyDescent="0.2">
      <c r="A3314" s="1" t="s">
        <v>6648</v>
      </c>
      <c r="B3314" s="31" t="s">
        <v>8287</v>
      </c>
      <c r="C3314" s="1">
        <v>0</v>
      </c>
      <c r="D3314" s="1" t="s">
        <v>11934</v>
      </c>
      <c r="E3314" s="1" t="s">
        <v>16676</v>
      </c>
      <c r="F3314" s="1">
        <v>0</v>
      </c>
      <c r="G3314" s="19">
        <v>66</v>
      </c>
      <c r="H3314" s="29">
        <f t="shared" si="703"/>
        <v>9016.67</v>
      </c>
      <c r="I3314" s="32">
        <v>835</v>
      </c>
      <c r="J3314" s="32">
        <v>2</v>
      </c>
      <c r="K3314" s="33">
        <f t="shared" si="704"/>
        <v>2.3952095808383233E-3</v>
      </c>
      <c r="L3314" s="34">
        <f t="shared" si="708"/>
        <v>1.2484122663763382</v>
      </c>
      <c r="M3314" s="32">
        <v>888</v>
      </c>
      <c r="N3314" s="32">
        <v>18</v>
      </c>
      <c r="O3314" s="33">
        <f t="shared" si="705"/>
        <v>2.0270270270270271E-2</v>
      </c>
      <c r="P3314" s="34">
        <f t="shared" si="709"/>
        <v>2.6304721500932602</v>
      </c>
      <c r="Q3314" s="35">
        <v>0</v>
      </c>
      <c r="R3314" s="34">
        <f t="shared" si="710"/>
        <v>0</v>
      </c>
      <c r="S3314" s="33">
        <v>23.86</v>
      </c>
      <c r="T3314" s="34">
        <f t="shared" si="711"/>
        <v>71.651311126860378</v>
      </c>
      <c r="U3314" s="31">
        <f t="shared" si="706"/>
        <v>18.882548885832495</v>
      </c>
      <c r="V3314" s="32">
        <f t="shared" si="707"/>
        <v>15767</v>
      </c>
      <c r="W3314" s="36"/>
      <c r="X3314" s="36">
        <f t="shared" si="712"/>
        <v>2084.0300000000002</v>
      </c>
      <c r="Y3314" s="29">
        <f t="shared" si="700"/>
        <v>11100.7</v>
      </c>
      <c r="Z3314" s="36"/>
      <c r="AA3314" s="36">
        <f t="shared" si="699"/>
        <v>11100.7</v>
      </c>
      <c r="AB3314" s="29">
        <f t="shared" si="701"/>
        <v>8365.26</v>
      </c>
      <c r="AC3314" s="30">
        <f t="shared" si="702"/>
        <v>126.75</v>
      </c>
      <c r="AD3314" s="29"/>
    </row>
    <row r="3315" spans="1:30" x14ac:dyDescent="0.2">
      <c r="A3315" s="1" t="s">
        <v>7452</v>
      </c>
      <c r="B3315" s="31" t="s">
        <v>8287</v>
      </c>
      <c r="C3315" s="1">
        <v>0</v>
      </c>
      <c r="D3315" s="1" t="s">
        <v>11935</v>
      </c>
      <c r="E3315" s="1" t="s">
        <v>18432</v>
      </c>
      <c r="F3315" s="1">
        <v>0</v>
      </c>
      <c r="G3315" s="19">
        <v>77</v>
      </c>
      <c r="H3315" s="29">
        <f t="shared" si="703"/>
        <v>10519.45</v>
      </c>
      <c r="I3315" s="32">
        <v>835</v>
      </c>
      <c r="J3315" s="32">
        <v>9</v>
      </c>
      <c r="K3315" s="33">
        <f t="shared" si="704"/>
        <v>1.0778443113772455E-2</v>
      </c>
      <c r="L3315" s="34">
        <f t="shared" si="708"/>
        <v>5.6178551986935226</v>
      </c>
      <c r="M3315" s="32">
        <v>816</v>
      </c>
      <c r="N3315" s="32">
        <v>85</v>
      </c>
      <c r="O3315" s="33">
        <f t="shared" si="705"/>
        <v>0.10416666666666667</v>
      </c>
      <c r="P3315" s="34">
        <f t="shared" si="709"/>
        <v>13.517704104645919</v>
      </c>
      <c r="Q3315" s="35">
        <v>0</v>
      </c>
      <c r="R3315" s="34">
        <f t="shared" si="710"/>
        <v>0</v>
      </c>
      <c r="S3315" s="33">
        <v>23.19</v>
      </c>
      <c r="T3315" s="34">
        <f t="shared" si="711"/>
        <v>69.277108433734952</v>
      </c>
      <c r="U3315" s="31">
        <f t="shared" si="706"/>
        <v>22.1031669342686</v>
      </c>
      <c r="V3315" s="32">
        <f t="shared" si="707"/>
        <v>18456</v>
      </c>
      <c r="W3315" s="36"/>
      <c r="X3315" s="36">
        <f t="shared" si="712"/>
        <v>2439.4499999999998</v>
      </c>
      <c r="Y3315" s="29">
        <f t="shared" si="700"/>
        <v>12958.900000000001</v>
      </c>
      <c r="Z3315" s="36"/>
      <c r="AA3315" s="36">
        <f t="shared" si="699"/>
        <v>12958.900000000001</v>
      </c>
      <c r="AB3315" s="29">
        <f t="shared" si="701"/>
        <v>9765.56</v>
      </c>
      <c r="AC3315" s="30">
        <f t="shared" si="702"/>
        <v>126.83</v>
      </c>
    </row>
    <row r="3316" spans="1:30" x14ac:dyDescent="0.2">
      <c r="A3316" s="1" t="s">
        <v>7779</v>
      </c>
      <c r="B3316" s="31" t="s">
        <v>8286</v>
      </c>
      <c r="C3316" s="1">
        <v>0</v>
      </c>
      <c r="D3316" s="1" t="s">
        <v>11936</v>
      </c>
      <c r="E3316" s="1" t="s">
        <v>18433</v>
      </c>
      <c r="F3316" s="1">
        <v>0</v>
      </c>
      <c r="G3316" s="19">
        <v>99</v>
      </c>
      <c r="H3316" s="29">
        <f t="shared" si="703"/>
        <v>13525</v>
      </c>
      <c r="I3316" s="32">
        <v>835</v>
      </c>
      <c r="J3316" s="32">
        <v>26</v>
      </c>
      <c r="K3316" s="33">
        <f t="shared" si="704"/>
        <v>3.1137724550898204E-2</v>
      </c>
      <c r="L3316" s="34">
        <f t="shared" si="708"/>
        <v>16.229359462892397</v>
      </c>
      <c r="M3316" s="32">
        <v>860</v>
      </c>
      <c r="N3316" s="32">
        <v>36</v>
      </c>
      <c r="O3316" s="33">
        <f t="shared" si="705"/>
        <v>4.1860465116279069E-2</v>
      </c>
      <c r="P3316" s="34">
        <f t="shared" si="709"/>
        <v>5.4322308587972437</v>
      </c>
      <c r="Q3316" s="35">
        <v>1</v>
      </c>
      <c r="R3316" s="34">
        <f t="shared" si="710"/>
        <v>100</v>
      </c>
      <c r="S3316" s="33">
        <v>15.75</v>
      </c>
      <c r="T3316" s="34">
        <f t="shared" si="711"/>
        <v>42.912827781715094</v>
      </c>
      <c r="U3316" s="31">
        <f t="shared" si="706"/>
        <v>41.143604525851188</v>
      </c>
      <c r="V3316" s="32">
        <f t="shared" si="707"/>
        <v>34355</v>
      </c>
      <c r="W3316" s="36"/>
      <c r="X3316" s="36">
        <f t="shared" si="712"/>
        <v>4540.93</v>
      </c>
      <c r="Y3316" s="29">
        <f t="shared" si="700"/>
        <v>18065.93</v>
      </c>
      <c r="Z3316" s="36"/>
      <c r="AA3316" s="36">
        <f t="shared" si="699"/>
        <v>18065.93</v>
      </c>
      <c r="AB3316" s="29">
        <f t="shared" si="701"/>
        <v>13614.11</v>
      </c>
      <c r="AC3316" s="30">
        <f t="shared" si="702"/>
        <v>137.52000000000001</v>
      </c>
      <c r="AD3316" s="29"/>
    </row>
    <row r="3317" spans="1:30" x14ac:dyDescent="0.2">
      <c r="A3317" s="1" t="s">
        <v>746</v>
      </c>
      <c r="B3317" s="31" t="s">
        <v>8286</v>
      </c>
      <c r="C3317" s="1">
        <v>0</v>
      </c>
      <c r="D3317" s="1" t="s">
        <v>11938</v>
      </c>
      <c r="E3317" s="1" t="s">
        <v>18434</v>
      </c>
      <c r="F3317" s="1">
        <v>0</v>
      </c>
      <c r="G3317" s="19">
        <v>75</v>
      </c>
      <c r="H3317" s="29">
        <f t="shared" si="703"/>
        <v>10246.209999999999</v>
      </c>
      <c r="I3317" s="32">
        <v>836</v>
      </c>
      <c r="J3317" s="32">
        <v>41</v>
      </c>
      <c r="K3317" s="33">
        <f t="shared" si="704"/>
        <v>4.9043062200956937E-2</v>
      </c>
      <c r="L3317" s="34">
        <f t="shared" si="708"/>
        <v>25.561838480498768</v>
      </c>
      <c r="M3317" s="32">
        <v>828</v>
      </c>
      <c r="N3317" s="32">
        <v>92</v>
      </c>
      <c r="O3317" s="33">
        <f t="shared" si="705"/>
        <v>0.1111111111111111</v>
      </c>
      <c r="P3317" s="34">
        <f t="shared" si="709"/>
        <v>14.418884378288979</v>
      </c>
      <c r="Q3317" s="35">
        <v>0</v>
      </c>
      <c r="R3317" s="34">
        <f t="shared" si="710"/>
        <v>0</v>
      </c>
      <c r="S3317" s="33">
        <v>22</v>
      </c>
      <c r="T3317" s="34">
        <f t="shared" si="711"/>
        <v>65.060240963855421</v>
      </c>
      <c r="U3317" s="31">
        <f t="shared" si="706"/>
        <v>26.260240955660791</v>
      </c>
      <c r="V3317" s="32">
        <f t="shared" si="707"/>
        <v>21954</v>
      </c>
      <c r="W3317" s="36"/>
      <c r="X3317" s="36">
        <f t="shared" si="712"/>
        <v>2901.81</v>
      </c>
      <c r="Y3317" s="29">
        <f t="shared" si="700"/>
        <v>13148.019999999999</v>
      </c>
      <c r="Z3317" s="36"/>
      <c r="AA3317" s="36">
        <f t="shared" si="699"/>
        <v>13148.019999999999</v>
      </c>
      <c r="AB3317" s="29">
        <f t="shared" si="701"/>
        <v>9908.08</v>
      </c>
      <c r="AC3317" s="30">
        <f t="shared" si="702"/>
        <v>132.11000000000001</v>
      </c>
      <c r="AD3317" s="29"/>
    </row>
    <row r="3318" spans="1:30" x14ac:dyDescent="0.2">
      <c r="A3318" s="1" t="s">
        <v>1783</v>
      </c>
      <c r="B3318" s="31" t="s">
        <v>8293</v>
      </c>
      <c r="C3318" s="1">
        <v>0</v>
      </c>
      <c r="D3318" s="1" t="s">
        <v>11939</v>
      </c>
      <c r="E3318" s="1" t="s">
        <v>16607</v>
      </c>
      <c r="F3318" s="1">
        <v>0</v>
      </c>
      <c r="G3318" s="19">
        <v>56</v>
      </c>
      <c r="H3318" s="29">
        <f t="shared" si="703"/>
        <v>7650.51</v>
      </c>
      <c r="I3318" s="32">
        <v>836</v>
      </c>
      <c r="J3318" s="32">
        <v>1</v>
      </c>
      <c r="K3318" s="33">
        <f t="shared" si="704"/>
        <v>1.1961722488038277E-3</v>
      </c>
      <c r="L3318" s="34">
        <f t="shared" si="708"/>
        <v>0.62345947513411626</v>
      </c>
      <c r="M3318" s="32">
        <v>855</v>
      </c>
      <c r="N3318" s="32">
        <v>75</v>
      </c>
      <c r="O3318" s="33">
        <f t="shared" si="705"/>
        <v>8.771929824561403E-2</v>
      </c>
      <c r="P3318" s="34">
        <f t="shared" si="709"/>
        <v>11.383329772333404</v>
      </c>
      <c r="Q3318" s="35">
        <v>0</v>
      </c>
      <c r="R3318" s="34">
        <f t="shared" si="710"/>
        <v>0</v>
      </c>
      <c r="S3318" s="33">
        <v>24.59</v>
      </c>
      <c r="T3318" s="34">
        <f t="shared" si="711"/>
        <v>74.238128986534363</v>
      </c>
      <c r="U3318" s="31">
        <f t="shared" si="706"/>
        <v>21.561229558500472</v>
      </c>
      <c r="V3318" s="32">
        <f t="shared" si="707"/>
        <v>18025</v>
      </c>
      <c r="W3318" s="36"/>
      <c r="X3318" s="36">
        <f t="shared" si="712"/>
        <v>2382.4899999999998</v>
      </c>
      <c r="Y3318" s="29">
        <f t="shared" si="700"/>
        <v>10033</v>
      </c>
      <c r="Z3318" s="36"/>
      <c r="AA3318" s="36">
        <f t="shared" si="699"/>
        <v>10033</v>
      </c>
      <c r="AB3318" s="29">
        <f t="shared" si="701"/>
        <v>7560.66</v>
      </c>
      <c r="AC3318" s="30">
        <f t="shared" si="702"/>
        <v>135.01</v>
      </c>
      <c r="AD3318" s="29"/>
    </row>
    <row r="3319" spans="1:30" x14ac:dyDescent="0.2">
      <c r="A3319" s="1" t="s">
        <v>1798</v>
      </c>
      <c r="B3319" s="31" t="s">
        <v>8286</v>
      </c>
      <c r="C3319" s="1">
        <v>0</v>
      </c>
      <c r="D3319" s="1" t="s">
        <v>11940</v>
      </c>
      <c r="E3319" s="1" t="s">
        <v>18435</v>
      </c>
      <c r="F3319" s="1">
        <v>0</v>
      </c>
      <c r="G3319" s="19">
        <v>92</v>
      </c>
      <c r="H3319" s="29">
        <f t="shared" si="703"/>
        <v>12568.69</v>
      </c>
      <c r="I3319" s="32">
        <v>836</v>
      </c>
      <c r="J3319" s="32">
        <v>37</v>
      </c>
      <c r="K3319" s="33">
        <f t="shared" si="704"/>
        <v>4.4258373205741629E-2</v>
      </c>
      <c r="L3319" s="34">
        <f t="shared" si="708"/>
        <v>23.068000579962302</v>
      </c>
      <c r="M3319" s="32">
        <v>840</v>
      </c>
      <c r="N3319" s="32">
        <v>128</v>
      </c>
      <c r="O3319" s="33">
        <f t="shared" si="705"/>
        <v>0.15238095238095239</v>
      </c>
      <c r="P3319" s="34">
        <f t="shared" si="709"/>
        <v>19.774470004510604</v>
      </c>
      <c r="Q3319" s="35">
        <v>1</v>
      </c>
      <c r="R3319" s="34">
        <f t="shared" si="710"/>
        <v>100</v>
      </c>
      <c r="S3319" s="33">
        <v>17.420000000000002</v>
      </c>
      <c r="T3319" s="34">
        <f t="shared" si="711"/>
        <v>48.830616583982994</v>
      </c>
      <c r="U3319" s="31">
        <f t="shared" si="706"/>
        <v>47.91827179211397</v>
      </c>
      <c r="V3319" s="32">
        <f t="shared" si="707"/>
        <v>40060</v>
      </c>
      <c r="W3319" s="36"/>
      <c r="X3319" s="36">
        <f t="shared" si="712"/>
        <v>5295</v>
      </c>
      <c r="Y3319" s="29">
        <f t="shared" si="700"/>
        <v>17863.690000000002</v>
      </c>
      <c r="Z3319" s="36"/>
      <c r="AA3319" s="36">
        <f t="shared" si="699"/>
        <v>17863.690000000002</v>
      </c>
      <c r="AB3319" s="29">
        <f t="shared" si="701"/>
        <v>13461.71</v>
      </c>
      <c r="AC3319" s="30">
        <f t="shared" si="702"/>
        <v>146.32</v>
      </c>
      <c r="AD3319" s="29"/>
    </row>
    <row r="3320" spans="1:30" x14ac:dyDescent="0.2">
      <c r="A3320" s="1" t="s">
        <v>8246</v>
      </c>
      <c r="B3320" s="31" t="s">
        <v>8287</v>
      </c>
      <c r="C3320" s="1">
        <v>0</v>
      </c>
      <c r="D3320" s="1" t="s">
        <v>11941</v>
      </c>
      <c r="E3320" s="1" t="s">
        <v>17270</v>
      </c>
      <c r="F3320" s="1">
        <v>0</v>
      </c>
      <c r="G3320" s="19">
        <v>82</v>
      </c>
      <c r="H3320" s="29">
        <f t="shared" si="703"/>
        <v>11202.53</v>
      </c>
      <c r="I3320" s="32">
        <v>836</v>
      </c>
      <c r="J3320" s="32">
        <v>8</v>
      </c>
      <c r="K3320" s="33">
        <f t="shared" si="704"/>
        <v>9.5693779904306216E-3</v>
      </c>
      <c r="L3320" s="34">
        <f t="shared" si="708"/>
        <v>4.9876758010729301</v>
      </c>
      <c r="M3320" s="32">
        <v>809</v>
      </c>
      <c r="N3320" s="32">
        <v>19</v>
      </c>
      <c r="O3320" s="33">
        <f t="shared" si="705"/>
        <v>2.3485784919653894E-2</v>
      </c>
      <c r="P3320" s="34">
        <f t="shared" si="709"/>
        <v>3.0477493556086719</v>
      </c>
      <c r="Q3320" s="35">
        <v>1</v>
      </c>
      <c r="R3320" s="34">
        <f t="shared" si="710"/>
        <v>100</v>
      </c>
      <c r="S3320" s="33">
        <v>19.899999999999999</v>
      </c>
      <c r="T3320" s="34">
        <f t="shared" si="711"/>
        <v>57.618710134656268</v>
      </c>
      <c r="U3320" s="31">
        <f t="shared" si="706"/>
        <v>41.413533822834466</v>
      </c>
      <c r="V3320" s="32">
        <f t="shared" si="707"/>
        <v>34622</v>
      </c>
      <c r="W3320" s="36"/>
      <c r="X3320" s="36">
        <f t="shared" si="712"/>
        <v>4576.22</v>
      </c>
      <c r="Y3320" s="29">
        <f t="shared" si="700"/>
        <v>15778.75</v>
      </c>
      <c r="Z3320" s="36"/>
      <c r="AA3320" s="36">
        <f t="shared" si="699"/>
        <v>15778.75</v>
      </c>
      <c r="AB3320" s="29">
        <f t="shared" si="701"/>
        <v>11890.54</v>
      </c>
      <c r="AC3320" s="30">
        <f t="shared" si="702"/>
        <v>145.01</v>
      </c>
    </row>
    <row r="3321" spans="1:30" x14ac:dyDescent="0.2">
      <c r="A3321" s="1" t="s">
        <v>2602</v>
      </c>
      <c r="B3321" s="31" t="s">
        <v>8286</v>
      </c>
      <c r="C3321" s="1">
        <v>0</v>
      </c>
      <c r="D3321" s="1" t="s">
        <v>11942</v>
      </c>
      <c r="E3321" s="1" t="s">
        <v>18436</v>
      </c>
      <c r="F3321" s="1">
        <v>0</v>
      </c>
      <c r="G3321" s="19">
        <v>80</v>
      </c>
      <c r="H3321" s="29">
        <f t="shared" si="703"/>
        <v>10929.3</v>
      </c>
      <c r="I3321" s="32">
        <v>836</v>
      </c>
      <c r="J3321" s="32">
        <v>34</v>
      </c>
      <c r="K3321" s="33">
        <f t="shared" si="704"/>
        <v>4.0669856459330141E-2</v>
      </c>
      <c r="L3321" s="34">
        <f t="shared" si="708"/>
        <v>21.197622154559951</v>
      </c>
      <c r="M3321" s="32">
        <v>788</v>
      </c>
      <c r="N3321" s="32">
        <v>109</v>
      </c>
      <c r="O3321" s="33">
        <f t="shared" si="705"/>
        <v>0.1383248730964467</v>
      </c>
      <c r="P3321" s="34">
        <f t="shared" si="709"/>
        <v>17.950413166372449</v>
      </c>
      <c r="Q3321" s="35">
        <v>0</v>
      </c>
      <c r="R3321" s="34">
        <f t="shared" si="710"/>
        <v>0</v>
      </c>
      <c r="S3321" s="33">
        <v>19.440000000000001</v>
      </c>
      <c r="T3321" s="34">
        <f t="shared" si="711"/>
        <v>55.988660524450751</v>
      </c>
      <c r="U3321" s="31">
        <f t="shared" si="706"/>
        <v>23.784173961345786</v>
      </c>
      <c r="V3321" s="32">
        <f t="shared" si="707"/>
        <v>19884</v>
      </c>
      <c r="W3321" s="36"/>
      <c r="X3321" s="36">
        <f t="shared" si="712"/>
        <v>2628.2</v>
      </c>
      <c r="Y3321" s="29">
        <f t="shared" si="700"/>
        <v>13557.5</v>
      </c>
      <c r="Z3321" s="36"/>
      <c r="AA3321" s="36">
        <f t="shared" si="699"/>
        <v>13557.5</v>
      </c>
      <c r="AB3321" s="29">
        <f t="shared" si="701"/>
        <v>10216.65</v>
      </c>
      <c r="AC3321" s="30">
        <f t="shared" si="702"/>
        <v>127.71</v>
      </c>
    </row>
    <row r="3322" spans="1:30" x14ac:dyDescent="0.2">
      <c r="A3322" s="1" t="s">
        <v>3330</v>
      </c>
      <c r="B3322" s="31" t="s">
        <v>8286</v>
      </c>
      <c r="C3322" s="1">
        <v>0</v>
      </c>
      <c r="D3322" s="1" t="s">
        <v>11943</v>
      </c>
      <c r="E3322" s="1" t="s">
        <v>18437</v>
      </c>
      <c r="F3322" s="1">
        <v>0</v>
      </c>
      <c r="G3322" s="19">
        <v>83</v>
      </c>
      <c r="H3322" s="29">
        <f t="shared" si="703"/>
        <v>11339.14</v>
      </c>
      <c r="I3322" s="32">
        <v>836</v>
      </c>
      <c r="J3322" s="32">
        <v>37</v>
      </c>
      <c r="K3322" s="33">
        <f t="shared" si="704"/>
        <v>4.4258373205741629E-2</v>
      </c>
      <c r="L3322" s="34">
        <f t="shared" si="708"/>
        <v>23.068000579962302</v>
      </c>
      <c r="M3322" s="32">
        <v>821</v>
      </c>
      <c r="N3322" s="32">
        <v>96</v>
      </c>
      <c r="O3322" s="33">
        <f t="shared" si="705"/>
        <v>0.11693057247259439</v>
      </c>
      <c r="P3322" s="34">
        <f t="shared" si="709"/>
        <v>15.174075642925308</v>
      </c>
      <c r="Q3322" s="35">
        <v>0</v>
      </c>
      <c r="R3322" s="34">
        <f t="shared" si="710"/>
        <v>0</v>
      </c>
      <c r="S3322" s="33">
        <v>19.440000000000001</v>
      </c>
      <c r="T3322" s="34">
        <f t="shared" si="711"/>
        <v>55.988660524450751</v>
      </c>
      <c r="U3322" s="31">
        <f t="shared" si="706"/>
        <v>23.557684186834592</v>
      </c>
      <c r="V3322" s="32">
        <f t="shared" si="707"/>
        <v>19694</v>
      </c>
      <c r="W3322" s="36"/>
      <c r="X3322" s="36">
        <f t="shared" si="712"/>
        <v>2603.09</v>
      </c>
      <c r="Y3322" s="29">
        <f t="shared" si="700"/>
        <v>13942.23</v>
      </c>
      <c r="Z3322" s="36"/>
      <c r="AA3322" s="36">
        <f t="shared" si="699"/>
        <v>13942.23</v>
      </c>
      <c r="AB3322" s="29">
        <f t="shared" si="701"/>
        <v>10506.58</v>
      </c>
      <c r="AC3322" s="30">
        <f t="shared" si="702"/>
        <v>126.59</v>
      </c>
    </row>
    <row r="3323" spans="1:30" x14ac:dyDescent="0.2">
      <c r="A3323" s="1" t="s">
        <v>4123</v>
      </c>
      <c r="B3323" s="31" t="s">
        <v>8285</v>
      </c>
      <c r="C3323" s="1">
        <v>0</v>
      </c>
      <c r="D3323" s="1" t="s">
        <v>11944</v>
      </c>
      <c r="E3323" s="1" t="s">
        <v>16646</v>
      </c>
      <c r="F3323" s="1">
        <v>0</v>
      </c>
      <c r="G3323" s="19">
        <v>76</v>
      </c>
      <c r="H3323" s="29">
        <f t="shared" si="703"/>
        <v>10382.83</v>
      </c>
      <c r="I3323" s="32">
        <v>836</v>
      </c>
      <c r="J3323" s="32">
        <v>35</v>
      </c>
      <c r="K3323" s="33">
        <f t="shared" si="704"/>
        <v>4.1866028708133975E-2</v>
      </c>
      <c r="L3323" s="34">
        <f t="shared" si="708"/>
        <v>21.821081629694071</v>
      </c>
      <c r="M3323" s="32">
        <v>802</v>
      </c>
      <c r="N3323" s="32">
        <v>8</v>
      </c>
      <c r="O3323" s="33">
        <f t="shared" si="705"/>
        <v>9.9750623441396506E-3</v>
      </c>
      <c r="P3323" s="34">
        <f t="shared" si="709"/>
        <v>1.2944634354573648</v>
      </c>
      <c r="Q3323" s="35">
        <v>0</v>
      </c>
      <c r="R3323" s="34">
        <f t="shared" si="710"/>
        <v>0</v>
      </c>
      <c r="S3323" s="33">
        <v>21.44</v>
      </c>
      <c r="T3323" s="34">
        <f t="shared" si="711"/>
        <v>63.075832742735649</v>
      </c>
      <c r="U3323" s="31">
        <f t="shared" si="706"/>
        <v>21.54784445197177</v>
      </c>
      <c r="V3323" s="32">
        <f t="shared" si="707"/>
        <v>18014</v>
      </c>
      <c r="W3323" s="36"/>
      <c r="X3323" s="36">
        <f t="shared" si="712"/>
        <v>2381.0300000000002</v>
      </c>
      <c r="Y3323" s="29">
        <f t="shared" si="700"/>
        <v>12763.86</v>
      </c>
      <c r="Z3323" s="36"/>
      <c r="AA3323" s="36">
        <f t="shared" si="699"/>
        <v>12763.86</v>
      </c>
      <c r="AB3323" s="29">
        <f t="shared" si="701"/>
        <v>9618.58</v>
      </c>
      <c r="AC3323" s="30">
        <f t="shared" si="702"/>
        <v>126.56</v>
      </c>
    </row>
    <row r="3324" spans="1:30" x14ac:dyDescent="0.2">
      <c r="A3324" s="1" t="s">
        <v>4270</v>
      </c>
      <c r="B3324" s="31" t="s">
        <v>8286</v>
      </c>
      <c r="C3324" s="1">
        <v>0</v>
      </c>
      <c r="D3324" s="1" t="s">
        <v>11945</v>
      </c>
      <c r="E3324" s="1" t="s">
        <v>18438</v>
      </c>
      <c r="F3324" s="1">
        <v>0</v>
      </c>
      <c r="G3324" s="19">
        <v>88</v>
      </c>
      <c r="H3324" s="29">
        <f t="shared" si="703"/>
        <v>12022.23</v>
      </c>
      <c r="I3324" s="32">
        <v>836</v>
      </c>
      <c r="J3324" s="32">
        <v>35</v>
      </c>
      <c r="K3324" s="33">
        <f t="shared" si="704"/>
        <v>4.1866028708133975E-2</v>
      </c>
      <c r="L3324" s="34">
        <f t="shared" si="708"/>
        <v>21.821081629694071</v>
      </c>
      <c r="M3324" s="32">
        <v>845</v>
      </c>
      <c r="N3324" s="32">
        <v>12</v>
      </c>
      <c r="O3324" s="33">
        <f t="shared" si="705"/>
        <v>1.4201183431952662E-2</v>
      </c>
      <c r="P3324" s="34">
        <f t="shared" si="709"/>
        <v>1.8428869974617865</v>
      </c>
      <c r="Q3324" s="35">
        <v>0</v>
      </c>
      <c r="R3324" s="34">
        <f t="shared" si="710"/>
        <v>0</v>
      </c>
      <c r="S3324" s="33">
        <v>19.899999999999999</v>
      </c>
      <c r="T3324" s="34">
        <f t="shared" si="711"/>
        <v>57.618710134656268</v>
      </c>
      <c r="U3324" s="31">
        <f t="shared" si="706"/>
        <v>20.32066969045303</v>
      </c>
      <c r="V3324" s="32">
        <f t="shared" si="707"/>
        <v>16988</v>
      </c>
      <c r="W3324" s="36"/>
      <c r="X3324" s="36">
        <f t="shared" si="712"/>
        <v>2245.42</v>
      </c>
      <c r="Y3324" s="29">
        <f t="shared" si="700"/>
        <v>14267.65</v>
      </c>
      <c r="Z3324" s="36"/>
      <c r="AA3324" s="36">
        <f t="shared" si="699"/>
        <v>14267.65</v>
      </c>
      <c r="AB3324" s="29">
        <f t="shared" si="701"/>
        <v>10751.81</v>
      </c>
      <c r="AC3324" s="30">
        <f t="shared" si="702"/>
        <v>122.18</v>
      </c>
      <c r="AD3324" s="29"/>
    </row>
    <row r="3325" spans="1:30" x14ac:dyDescent="0.2">
      <c r="A3325" s="1" t="s">
        <v>6273</v>
      </c>
      <c r="B3325" s="31" t="s">
        <v>8287</v>
      </c>
      <c r="C3325" s="1">
        <v>0</v>
      </c>
      <c r="D3325" s="1" t="s">
        <v>9398</v>
      </c>
      <c r="E3325" s="1" t="s">
        <v>17385</v>
      </c>
      <c r="F3325" s="1">
        <v>0</v>
      </c>
      <c r="G3325" s="19">
        <v>78</v>
      </c>
      <c r="H3325" s="29">
        <f t="shared" si="703"/>
        <v>10656.06</v>
      </c>
      <c r="I3325" s="32">
        <v>836</v>
      </c>
      <c r="J3325" s="32">
        <v>14</v>
      </c>
      <c r="K3325" s="33">
        <f t="shared" si="704"/>
        <v>1.6746411483253589E-2</v>
      </c>
      <c r="L3325" s="34">
        <f t="shared" si="708"/>
        <v>8.728432651877629</v>
      </c>
      <c r="M3325" s="32">
        <v>833</v>
      </c>
      <c r="N3325" s="32">
        <v>61</v>
      </c>
      <c r="O3325" s="33">
        <f t="shared" si="705"/>
        <v>7.322929171668667E-2</v>
      </c>
      <c r="P3325" s="34">
        <f t="shared" si="709"/>
        <v>9.5029622133020997</v>
      </c>
      <c r="Q3325" s="35">
        <v>0</v>
      </c>
      <c r="R3325" s="34">
        <f t="shared" si="710"/>
        <v>0</v>
      </c>
      <c r="S3325" s="33">
        <v>22</v>
      </c>
      <c r="T3325" s="34">
        <f t="shared" si="711"/>
        <v>65.060240963855421</v>
      </c>
      <c r="U3325" s="31">
        <f t="shared" si="706"/>
        <v>20.82290895725879</v>
      </c>
      <c r="V3325" s="32">
        <f t="shared" si="707"/>
        <v>17408</v>
      </c>
      <c r="W3325" s="36"/>
      <c r="X3325" s="36">
        <f t="shared" si="712"/>
        <v>2300.9299999999998</v>
      </c>
      <c r="Y3325" s="29">
        <f t="shared" si="700"/>
        <v>12956.99</v>
      </c>
      <c r="Z3325" s="36"/>
      <c r="AA3325" s="36">
        <f t="shared" si="699"/>
        <v>12956.99</v>
      </c>
      <c r="AB3325" s="29">
        <f t="shared" si="701"/>
        <v>9764.1200000000008</v>
      </c>
      <c r="AC3325" s="30">
        <f t="shared" si="702"/>
        <v>125.18</v>
      </c>
    </row>
    <row r="3326" spans="1:30" x14ac:dyDescent="0.2">
      <c r="A3326" s="1" t="s">
        <v>7538</v>
      </c>
      <c r="B3326" s="31" t="s">
        <v>8286</v>
      </c>
      <c r="C3326" s="1">
        <v>0</v>
      </c>
      <c r="D3326" s="1" t="s">
        <v>11946</v>
      </c>
      <c r="E3326" s="1" t="s">
        <v>18439</v>
      </c>
      <c r="F3326" s="1">
        <v>0</v>
      </c>
      <c r="G3326" s="19">
        <v>75</v>
      </c>
      <c r="H3326" s="29">
        <f t="shared" si="703"/>
        <v>10246.209999999999</v>
      </c>
      <c r="I3326" s="32">
        <v>836</v>
      </c>
      <c r="J3326" s="32">
        <v>18</v>
      </c>
      <c r="K3326" s="33">
        <f t="shared" si="704"/>
        <v>2.1531100478468901E-2</v>
      </c>
      <c r="L3326" s="34">
        <f t="shared" si="708"/>
        <v>11.222270552414093</v>
      </c>
      <c r="M3326" s="32">
        <v>855</v>
      </c>
      <c r="N3326" s="32">
        <v>313</v>
      </c>
      <c r="O3326" s="33">
        <f t="shared" si="705"/>
        <v>0.36608187134502923</v>
      </c>
      <c r="P3326" s="34">
        <f t="shared" si="709"/>
        <v>47.506429583204749</v>
      </c>
      <c r="Q3326" s="35">
        <v>0</v>
      </c>
      <c r="R3326" s="34">
        <f t="shared" si="710"/>
        <v>0</v>
      </c>
      <c r="S3326" s="33">
        <v>19.899999999999999</v>
      </c>
      <c r="T3326" s="34">
        <f t="shared" si="711"/>
        <v>57.618710134656268</v>
      </c>
      <c r="U3326" s="31">
        <f t="shared" si="706"/>
        <v>29.086852567568776</v>
      </c>
      <c r="V3326" s="32">
        <f t="shared" si="707"/>
        <v>24317</v>
      </c>
      <c r="W3326" s="36"/>
      <c r="X3326" s="36">
        <f t="shared" si="712"/>
        <v>3214.14</v>
      </c>
      <c r="Y3326" s="29">
        <f t="shared" si="700"/>
        <v>13460.349999999999</v>
      </c>
      <c r="Z3326" s="36"/>
      <c r="AA3326" s="36">
        <f t="shared" si="699"/>
        <v>13460.349999999999</v>
      </c>
      <c r="AB3326" s="29">
        <f t="shared" si="701"/>
        <v>10143.44</v>
      </c>
      <c r="AC3326" s="30">
        <f t="shared" si="702"/>
        <v>135.25</v>
      </c>
    </row>
    <row r="3327" spans="1:30" x14ac:dyDescent="0.2">
      <c r="A3327" s="1" t="s">
        <v>8002</v>
      </c>
      <c r="B3327" s="31" t="s">
        <v>8287</v>
      </c>
      <c r="C3327" s="1">
        <v>0</v>
      </c>
      <c r="D3327" s="1" t="s">
        <v>11947</v>
      </c>
      <c r="E3327" s="1" t="s">
        <v>18440</v>
      </c>
      <c r="F3327" s="1">
        <v>0</v>
      </c>
      <c r="G3327" s="19">
        <v>72</v>
      </c>
      <c r="H3327" s="29">
        <f t="shared" si="703"/>
        <v>9836.3700000000008</v>
      </c>
      <c r="I3327" s="32">
        <v>836</v>
      </c>
      <c r="J3327" s="32">
        <v>17</v>
      </c>
      <c r="K3327" s="33">
        <f t="shared" si="704"/>
        <v>2.033492822966507E-2</v>
      </c>
      <c r="L3327" s="34">
        <f t="shared" si="708"/>
        <v>10.598811077279976</v>
      </c>
      <c r="M3327" s="32">
        <v>808</v>
      </c>
      <c r="N3327" s="32">
        <v>31</v>
      </c>
      <c r="O3327" s="33">
        <f t="shared" si="705"/>
        <v>3.8366336633663366E-2</v>
      </c>
      <c r="P3327" s="34">
        <f t="shared" si="709"/>
        <v>4.978797947453744</v>
      </c>
      <c r="Q3327" s="35">
        <v>0</v>
      </c>
      <c r="R3327" s="34">
        <f t="shared" si="710"/>
        <v>0</v>
      </c>
      <c r="S3327" s="33">
        <v>23.22</v>
      </c>
      <c r="T3327" s="34">
        <f t="shared" si="711"/>
        <v>69.38341601700921</v>
      </c>
      <c r="U3327" s="31">
        <f t="shared" si="706"/>
        <v>21.240256260435732</v>
      </c>
      <c r="V3327" s="32">
        <f t="shared" si="707"/>
        <v>17757</v>
      </c>
      <c r="W3327" s="36"/>
      <c r="X3327" s="36">
        <f t="shared" si="712"/>
        <v>2347.06</v>
      </c>
      <c r="Y3327" s="29">
        <f t="shared" si="700"/>
        <v>12183.43</v>
      </c>
      <c r="Z3327" s="36"/>
      <c r="AA3327" s="36">
        <f t="shared" si="699"/>
        <v>12183.43</v>
      </c>
      <c r="AB3327" s="29">
        <f t="shared" si="701"/>
        <v>9181.18</v>
      </c>
      <c r="AC3327" s="30">
        <f t="shared" si="702"/>
        <v>127.52</v>
      </c>
      <c r="AD3327" s="29"/>
    </row>
    <row r="3328" spans="1:30" x14ac:dyDescent="0.2">
      <c r="A3328" s="1" t="s">
        <v>1490</v>
      </c>
      <c r="B3328" s="31" t="s">
        <v>8286</v>
      </c>
      <c r="C3328" s="1">
        <v>0</v>
      </c>
      <c r="D3328" s="1" t="s">
        <v>11948</v>
      </c>
      <c r="E3328" s="1" t="s">
        <v>18441</v>
      </c>
      <c r="F3328" s="1">
        <v>0</v>
      </c>
      <c r="G3328" s="19">
        <v>98</v>
      </c>
      <c r="H3328" s="29">
        <f t="shared" si="703"/>
        <v>13388.39</v>
      </c>
      <c r="I3328" s="32">
        <v>837</v>
      </c>
      <c r="J3328" s="32">
        <v>29</v>
      </c>
      <c r="K3328" s="33">
        <f t="shared" si="704"/>
        <v>3.4647550776583033E-2</v>
      </c>
      <c r="L3328" s="34">
        <f t="shared" si="708"/>
        <v>18.05872343506752</v>
      </c>
      <c r="M3328" s="32">
        <v>830</v>
      </c>
      <c r="N3328" s="32">
        <v>31</v>
      </c>
      <c r="O3328" s="33">
        <f t="shared" si="705"/>
        <v>3.7349397590361447E-2</v>
      </c>
      <c r="P3328" s="34">
        <f t="shared" si="709"/>
        <v>4.8468298090875006</v>
      </c>
      <c r="Q3328" s="35">
        <v>0</v>
      </c>
      <c r="R3328" s="34">
        <f t="shared" si="710"/>
        <v>0</v>
      </c>
      <c r="S3328" s="33">
        <v>16.41</v>
      </c>
      <c r="T3328" s="34">
        <f t="shared" si="711"/>
        <v>45.251594613749113</v>
      </c>
      <c r="U3328" s="31">
        <f t="shared" si="706"/>
        <v>17.039286964476034</v>
      </c>
      <c r="V3328" s="32">
        <f t="shared" si="707"/>
        <v>14262</v>
      </c>
      <c r="W3328" s="36"/>
      <c r="X3328" s="36">
        <f t="shared" si="712"/>
        <v>1885.11</v>
      </c>
      <c r="Y3328" s="29">
        <f t="shared" si="700"/>
        <v>15273.5</v>
      </c>
      <c r="Z3328" s="36"/>
      <c r="AA3328" s="36">
        <f t="shared" ref="AA3328:AA3391" si="713">Y3328-Z3328</f>
        <v>15273.5</v>
      </c>
      <c r="AB3328" s="29">
        <f t="shared" si="701"/>
        <v>11509.8</v>
      </c>
      <c r="AC3328" s="30">
        <f t="shared" si="702"/>
        <v>117.45</v>
      </c>
    </row>
    <row r="3329" spans="1:30" x14ac:dyDescent="0.2">
      <c r="A3329" s="1" t="s">
        <v>3419</v>
      </c>
      <c r="B3329" s="31" t="s">
        <v>8286</v>
      </c>
      <c r="C3329" s="1">
        <v>0</v>
      </c>
      <c r="D3329" s="1" t="s">
        <v>11949</v>
      </c>
      <c r="E3329" s="1" t="s">
        <v>18442</v>
      </c>
      <c r="F3329" s="1">
        <v>0</v>
      </c>
      <c r="G3329" s="19">
        <v>94</v>
      </c>
      <c r="H3329" s="29">
        <f t="shared" si="703"/>
        <v>12841.92</v>
      </c>
      <c r="I3329" s="32">
        <v>837</v>
      </c>
      <c r="J3329" s="32">
        <v>19</v>
      </c>
      <c r="K3329" s="33">
        <f t="shared" si="704"/>
        <v>2.2700119474313024E-2</v>
      </c>
      <c r="L3329" s="34">
        <f t="shared" si="708"/>
        <v>11.831577422975274</v>
      </c>
      <c r="M3329" s="32">
        <v>823</v>
      </c>
      <c r="N3329" s="32">
        <v>27</v>
      </c>
      <c r="O3329" s="33">
        <f t="shared" si="705"/>
        <v>3.2806804374240585E-2</v>
      </c>
      <c r="P3329" s="34">
        <f t="shared" si="709"/>
        <v>4.2573376718398812</v>
      </c>
      <c r="Q3329" s="35">
        <v>0</v>
      </c>
      <c r="R3329" s="34">
        <f t="shared" si="710"/>
        <v>0</v>
      </c>
      <c r="S3329" s="33">
        <v>17.809999999999999</v>
      </c>
      <c r="T3329" s="34">
        <f t="shared" si="711"/>
        <v>50.212615166548545</v>
      </c>
      <c r="U3329" s="31">
        <f t="shared" si="706"/>
        <v>16.575382565340924</v>
      </c>
      <c r="V3329" s="32">
        <f t="shared" si="707"/>
        <v>13874</v>
      </c>
      <c r="W3329" s="36"/>
      <c r="X3329" s="36">
        <f t="shared" si="712"/>
        <v>1833.82</v>
      </c>
      <c r="Y3329" s="29">
        <f t="shared" ref="Y3329:Y3392" si="714">H3329+W3329+X3329</f>
        <v>14675.74</v>
      </c>
      <c r="Z3329" s="36"/>
      <c r="AA3329" s="36">
        <f t="shared" si="713"/>
        <v>14675.74</v>
      </c>
      <c r="AB3329" s="29">
        <f t="shared" ref="AB3329:AB3392" si="715">ROUND(AA3329/1.327,2)</f>
        <v>11059.34</v>
      </c>
      <c r="AC3329" s="30">
        <f t="shared" ref="AC3329:AC3392" si="716">ROUND(AB3329/G3329,2)</f>
        <v>117.65</v>
      </c>
      <c r="AD3329" s="29"/>
    </row>
    <row r="3330" spans="1:30" x14ac:dyDescent="0.2">
      <c r="A3330" s="1" t="s">
        <v>5075</v>
      </c>
      <c r="B3330" s="31" t="s">
        <v>8293</v>
      </c>
      <c r="C3330" s="1">
        <v>0</v>
      </c>
      <c r="D3330" s="1" t="s">
        <v>11950</v>
      </c>
      <c r="E3330" s="1" t="s">
        <v>18443</v>
      </c>
      <c r="F3330" s="1">
        <v>0</v>
      </c>
      <c r="G3330" s="19">
        <v>67</v>
      </c>
      <c r="H3330" s="29">
        <f t="shared" si="703"/>
        <v>9153.2800000000007</v>
      </c>
      <c r="I3330" s="32">
        <v>837</v>
      </c>
      <c r="J3330" s="32">
        <v>3</v>
      </c>
      <c r="K3330" s="33">
        <f t="shared" si="704"/>
        <v>3.5842293906810036E-3</v>
      </c>
      <c r="L3330" s="34">
        <f t="shared" si="708"/>
        <v>1.8681438036276743</v>
      </c>
      <c r="M3330" s="32">
        <v>788</v>
      </c>
      <c r="N3330" s="32">
        <v>78</v>
      </c>
      <c r="O3330" s="33">
        <f t="shared" si="705"/>
        <v>9.8984771573604066E-2</v>
      </c>
      <c r="P3330" s="34">
        <f t="shared" si="709"/>
        <v>12.845249788780286</v>
      </c>
      <c r="Q3330" s="35">
        <v>0</v>
      </c>
      <c r="R3330" s="34">
        <f t="shared" si="710"/>
        <v>0</v>
      </c>
      <c r="S3330" s="33">
        <v>23.91</v>
      </c>
      <c r="T3330" s="34">
        <f t="shared" si="711"/>
        <v>71.828490432317508</v>
      </c>
      <c r="U3330" s="31">
        <f t="shared" si="706"/>
        <v>21.635471006181369</v>
      </c>
      <c r="V3330" s="32">
        <f t="shared" si="707"/>
        <v>18109</v>
      </c>
      <c r="W3330" s="36"/>
      <c r="X3330" s="36">
        <f t="shared" si="712"/>
        <v>2393.59</v>
      </c>
      <c r="Y3330" s="29">
        <f t="shared" si="714"/>
        <v>11546.87</v>
      </c>
      <c r="Z3330" s="36"/>
      <c r="AA3330" s="36">
        <f t="shared" si="713"/>
        <v>11546.87</v>
      </c>
      <c r="AB3330" s="29">
        <f t="shared" si="715"/>
        <v>8701.48</v>
      </c>
      <c r="AC3330" s="30">
        <f t="shared" si="716"/>
        <v>129.87</v>
      </c>
      <c r="AD3330" s="29"/>
    </row>
    <row r="3331" spans="1:30" x14ac:dyDescent="0.2">
      <c r="A3331" s="1" t="s">
        <v>6148</v>
      </c>
      <c r="B3331" s="31" t="s">
        <v>8286</v>
      </c>
      <c r="C3331" s="1">
        <v>0</v>
      </c>
      <c r="D3331" s="1" t="s">
        <v>11951</v>
      </c>
      <c r="E3331" s="1" t="s">
        <v>18336</v>
      </c>
      <c r="F3331" s="1">
        <v>0</v>
      </c>
      <c r="G3331" s="19">
        <v>88</v>
      </c>
      <c r="H3331" s="29">
        <f t="shared" ref="H3331:H3394" si="717">ROUND(G3331/G$8364*H$8369,2)</f>
        <v>12022.23</v>
      </c>
      <c r="I3331" s="32">
        <v>837</v>
      </c>
      <c r="J3331" s="32">
        <v>36</v>
      </c>
      <c r="K3331" s="33">
        <f t="shared" ref="K3331:K3394" si="718">IF(I3331=0,0,J3331/I3331)</f>
        <v>4.3010752688172046E-2</v>
      </c>
      <c r="L3331" s="34">
        <f t="shared" si="708"/>
        <v>22.417725643532098</v>
      </c>
      <c r="M3331" s="32">
        <v>820</v>
      </c>
      <c r="N3331" s="32">
        <v>206</v>
      </c>
      <c r="O3331" s="33">
        <f t="shared" ref="O3331:O3394" si="719">IF(M3331=0,0,N3331/M3331)</f>
        <v>0.25121951219512195</v>
      </c>
      <c r="P3331" s="34">
        <f t="shared" si="709"/>
        <v>32.600745899204597</v>
      </c>
      <c r="Q3331" s="35">
        <v>0</v>
      </c>
      <c r="R3331" s="34">
        <f t="shared" si="710"/>
        <v>0</v>
      </c>
      <c r="S3331" s="33">
        <v>19.47</v>
      </c>
      <c r="T3331" s="34">
        <f t="shared" si="711"/>
        <v>56.094968107725016</v>
      </c>
      <c r="U3331" s="31">
        <f t="shared" ref="U3331:U3394" si="720">(L3331+P3331+R3331+T3331)/4</f>
        <v>27.778359912615429</v>
      </c>
      <c r="V3331" s="32">
        <f t="shared" ref="V3331:V3394" si="721">ROUND(U3331*I3331,0)</f>
        <v>23250</v>
      </c>
      <c r="W3331" s="36"/>
      <c r="X3331" s="36">
        <f t="shared" si="712"/>
        <v>3073.11</v>
      </c>
      <c r="Y3331" s="29">
        <f t="shared" si="714"/>
        <v>15095.34</v>
      </c>
      <c r="Z3331" s="36"/>
      <c r="AA3331" s="36">
        <f t="shared" si="713"/>
        <v>15095.34</v>
      </c>
      <c r="AB3331" s="29">
        <f t="shared" si="715"/>
        <v>11375.54</v>
      </c>
      <c r="AC3331" s="30">
        <f t="shared" si="716"/>
        <v>129.27000000000001</v>
      </c>
      <c r="AD3331" s="29"/>
    </row>
    <row r="3332" spans="1:30" x14ac:dyDescent="0.2">
      <c r="A3332" s="1" t="s">
        <v>6644</v>
      </c>
      <c r="B3332" s="31" t="s">
        <v>8287</v>
      </c>
      <c r="C3332" s="1">
        <v>0</v>
      </c>
      <c r="D3332" s="1" t="s">
        <v>11952</v>
      </c>
      <c r="E3332" s="1" t="s">
        <v>17118</v>
      </c>
      <c r="F3332" s="1">
        <v>0</v>
      </c>
      <c r="G3332" s="19">
        <v>66</v>
      </c>
      <c r="H3332" s="29">
        <f t="shared" si="717"/>
        <v>9016.67</v>
      </c>
      <c r="I3332" s="32">
        <v>837</v>
      </c>
      <c r="J3332" s="32">
        <v>4</v>
      </c>
      <c r="K3332" s="33">
        <f t="shared" si="718"/>
        <v>4.7789725209080045E-3</v>
      </c>
      <c r="L3332" s="34">
        <f t="shared" ref="L3332:L3395" si="722">(K3332-K$8370)/(K$8369-K$8370)*100</f>
        <v>2.4908584048368989</v>
      </c>
      <c r="M3332" s="32">
        <v>727</v>
      </c>
      <c r="N3332" s="32">
        <v>8</v>
      </c>
      <c r="O3332" s="33">
        <f t="shared" si="719"/>
        <v>1.1004126547455296E-2</v>
      </c>
      <c r="P3332" s="34">
        <f t="shared" ref="P3332:P3395" si="723">(O3332-O$8370)/(O$8369-O$8370)*100</f>
        <v>1.4280050553463639</v>
      </c>
      <c r="Q3332" s="35">
        <v>1</v>
      </c>
      <c r="R3332" s="34">
        <f t="shared" ref="R3332:R3395" si="724">(Q3332-Q$8370)/(Q$8369-Q$8370)*100</f>
        <v>100</v>
      </c>
      <c r="S3332" s="33">
        <v>22.03</v>
      </c>
      <c r="T3332" s="34">
        <f t="shared" ref="T3332:T3395" si="725">(S3332-S$8370)/(S$8369-S$8370)*100</f>
        <v>65.166548547129693</v>
      </c>
      <c r="U3332" s="31">
        <f t="shared" si="720"/>
        <v>42.271353001828238</v>
      </c>
      <c r="V3332" s="32">
        <f t="shared" si="721"/>
        <v>35381</v>
      </c>
      <c r="W3332" s="36"/>
      <c r="X3332" s="36">
        <f t="shared" ref="X3332:X3395" si="726">ROUND(V3332*X$8369/V$8364,2)</f>
        <v>4676.55</v>
      </c>
      <c r="Y3332" s="29">
        <f t="shared" si="714"/>
        <v>13693.220000000001</v>
      </c>
      <c r="Z3332" s="36"/>
      <c r="AA3332" s="36">
        <f t="shared" si="713"/>
        <v>13693.220000000001</v>
      </c>
      <c r="AB3332" s="29">
        <f t="shared" si="715"/>
        <v>10318.93</v>
      </c>
      <c r="AC3332" s="30">
        <f t="shared" si="716"/>
        <v>156.35</v>
      </c>
    </row>
    <row r="3333" spans="1:30" x14ac:dyDescent="0.2">
      <c r="A3333" s="1" t="s">
        <v>6673</v>
      </c>
      <c r="B3333" s="31" t="s">
        <v>8291</v>
      </c>
      <c r="C3333" s="1">
        <v>0</v>
      </c>
      <c r="D3333" s="1" t="s">
        <v>11953</v>
      </c>
      <c r="E3333" s="1" t="s">
        <v>17910</v>
      </c>
      <c r="F3333" s="1">
        <v>0</v>
      </c>
      <c r="G3333" s="19">
        <v>63</v>
      </c>
      <c r="H3333" s="29">
        <f t="shared" si="717"/>
        <v>8606.82</v>
      </c>
      <c r="I3333" s="32">
        <v>837</v>
      </c>
      <c r="J3333" s="32">
        <v>7</v>
      </c>
      <c r="K3333" s="33">
        <f t="shared" si="718"/>
        <v>8.3632019115890081E-3</v>
      </c>
      <c r="L3333" s="34">
        <f t="shared" si="722"/>
        <v>4.359002208464573</v>
      </c>
      <c r="M3333" s="32">
        <v>844</v>
      </c>
      <c r="N3333" s="32">
        <v>11</v>
      </c>
      <c r="O3333" s="33">
        <f t="shared" si="719"/>
        <v>1.3033175355450236E-2</v>
      </c>
      <c r="P3333" s="34">
        <f t="shared" si="723"/>
        <v>1.6913146367898209</v>
      </c>
      <c r="Q3333" s="35">
        <v>0</v>
      </c>
      <c r="R3333" s="34">
        <f t="shared" si="724"/>
        <v>0</v>
      </c>
      <c r="S3333" s="33">
        <v>23.25</v>
      </c>
      <c r="T3333" s="34">
        <f t="shared" si="725"/>
        <v>69.489723600283497</v>
      </c>
      <c r="U3333" s="31">
        <f t="shared" si="720"/>
        <v>18.885010111384474</v>
      </c>
      <c r="V3333" s="32">
        <f t="shared" si="721"/>
        <v>15807</v>
      </c>
      <c r="W3333" s="36"/>
      <c r="X3333" s="36">
        <f t="shared" si="726"/>
        <v>2089.3200000000002</v>
      </c>
      <c r="Y3333" s="29">
        <f t="shared" si="714"/>
        <v>10696.14</v>
      </c>
      <c r="Z3333" s="36"/>
      <c r="AA3333" s="36">
        <f t="shared" si="713"/>
        <v>10696.14</v>
      </c>
      <c r="AB3333" s="29">
        <f t="shared" si="715"/>
        <v>8060.39</v>
      </c>
      <c r="AC3333" s="30">
        <f t="shared" si="716"/>
        <v>127.94</v>
      </c>
    </row>
    <row r="3334" spans="1:30" x14ac:dyDescent="0.2">
      <c r="A3334" s="1" t="s">
        <v>7288</v>
      </c>
      <c r="B3334" s="31" t="s">
        <v>8287</v>
      </c>
      <c r="C3334" s="1">
        <v>0</v>
      </c>
      <c r="D3334" s="1" t="s">
        <v>11954</v>
      </c>
      <c r="E3334" s="1" t="s">
        <v>16685</v>
      </c>
      <c r="F3334" s="1">
        <v>0</v>
      </c>
      <c r="G3334" s="19">
        <v>108</v>
      </c>
      <c r="H3334" s="29">
        <f t="shared" si="717"/>
        <v>14754.55</v>
      </c>
      <c r="I3334" s="32">
        <v>837</v>
      </c>
      <c r="J3334" s="32">
        <v>52</v>
      </c>
      <c r="K3334" s="33">
        <f t="shared" si="718"/>
        <v>6.2126642771804061E-2</v>
      </c>
      <c r="L3334" s="34">
        <f t="shared" si="722"/>
        <v>32.381159262879692</v>
      </c>
      <c r="M3334" s="32">
        <v>848</v>
      </c>
      <c r="N3334" s="32">
        <v>117</v>
      </c>
      <c r="O3334" s="33">
        <f t="shared" si="719"/>
        <v>0.13797169811320756</v>
      </c>
      <c r="P3334" s="34">
        <f t="shared" si="723"/>
        <v>17.904581663134785</v>
      </c>
      <c r="Q3334" s="35">
        <v>0</v>
      </c>
      <c r="R3334" s="34">
        <f t="shared" si="724"/>
        <v>0</v>
      </c>
      <c r="S3334" s="33">
        <v>20.41</v>
      </c>
      <c r="T3334" s="34">
        <f t="shared" si="725"/>
        <v>59.425939050318924</v>
      </c>
      <c r="U3334" s="31">
        <f t="shared" si="720"/>
        <v>27.42791999408335</v>
      </c>
      <c r="V3334" s="32">
        <f t="shared" si="721"/>
        <v>22957</v>
      </c>
      <c r="W3334" s="36"/>
      <c r="X3334" s="36">
        <f t="shared" si="726"/>
        <v>3034.38</v>
      </c>
      <c r="Y3334" s="29">
        <f t="shared" si="714"/>
        <v>17788.93</v>
      </c>
      <c r="Z3334" s="36"/>
      <c r="AA3334" s="36">
        <f t="shared" si="713"/>
        <v>17788.93</v>
      </c>
      <c r="AB3334" s="29">
        <f t="shared" si="715"/>
        <v>13405.37</v>
      </c>
      <c r="AC3334" s="30">
        <f t="shared" si="716"/>
        <v>124.12</v>
      </c>
      <c r="AD3334" s="29"/>
    </row>
    <row r="3335" spans="1:30" x14ac:dyDescent="0.2">
      <c r="A3335" s="1" t="s">
        <v>7673</v>
      </c>
      <c r="B3335" s="31" t="s">
        <v>8286</v>
      </c>
      <c r="C3335" s="1">
        <v>0</v>
      </c>
      <c r="D3335" s="1" t="s">
        <v>11955</v>
      </c>
      <c r="E3335" s="1" t="s">
        <v>18444</v>
      </c>
      <c r="F3335" s="1">
        <v>0</v>
      </c>
      <c r="G3335" s="19">
        <v>91</v>
      </c>
      <c r="H3335" s="29">
        <f t="shared" si="717"/>
        <v>12432.07</v>
      </c>
      <c r="I3335" s="32">
        <v>837</v>
      </c>
      <c r="J3335" s="32">
        <v>43</v>
      </c>
      <c r="K3335" s="33">
        <f t="shared" si="718"/>
        <v>5.1373954599761053E-2</v>
      </c>
      <c r="L3335" s="34">
        <f t="shared" si="722"/>
        <v>26.776727851996668</v>
      </c>
      <c r="M3335" s="32">
        <v>865</v>
      </c>
      <c r="N3335" s="32">
        <v>123</v>
      </c>
      <c r="O3335" s="33">
        <f t="shared" si="719"/>
        <v>0.14219653179190753</v>
      </c>
      <c r="P3335" s="34">
        <f t="shared" si="723"/>
        <v>18.452838158110872</v>
      </c>
      <c r="Q3335" s="35">
        <v>0</v>
      </c>
      <c r="R3335" s="34">
        <f t="shared" si="724"/>
        <v>0</v>
      </c>
      <c r="S3335" s="33">
        <v>21.46</v>
      </c>
      <c r="T3335" s="34">
        <f t="shared" si="725"/>
        <v>63.1467044649185</v>
      </c>
      <c r="U3335" s="31">
        <f t="shared" si="720"/>
        <v>27.094067618756512</v>
      </c>
      <c r="V3335" s="32">
        <f t="shared" si="721"/>
        <v>22678</v>
      </c>
      <c r="W3335" s="36"/>
      <c r="X3335" s="36">
        <f t="shared" si="726"/>
        <v>2997.5</v>
      </c>
      <c r="Y3335" s="29">
        <f t="shared" si="714"/>
        <v>15429.57</v>
      </c>
      <c r="Z3335" s="36"/>
      <c r="AA3335" s="36">
        <f t="shared" si="713"/>
        <v>15429.57</v>
      </c>
      <c r="AB3335" s="29">
        <f t="shared" si="715"/>
        <v>11627.41</v>
      </c>
      <c r="AC3335" s="30">
        <f t="shared" si="716"/>
        <v>127.77</v>
      </c>
    </row>
    <row r="3336" spans="1:30" x14ac:dyDescent="0.2">
      <c r="A3336" s="1" t="s">
        <v>1136</v>
      </c>
      <c r="B3336" s="31" t="s">
        <v>8286</v>
      </c>
      <c r="C3336" s="1">
        <v>0</v>
      </c>
      <c r="D3336" s="1" t="s">
        <v>11956</v>
      </c>
      <c r="E3336" s="1" t="s">
        <v>18445</v>
      </c>
      <c r="F3336" s="1">
        <v>0</v>
      </c>
      <c r="G3336" s="19">
        <v>77</v>
      </c>
      <c r="H3336" s="29">
        <f t="shared" si="717"/>
        <v>10519.45</v>
      </c>
      <c r="I3336" s="32">
        <v>838</v>
      </c>
      <c r="J3336" s="32">
        <v>22</v>
      </c>
      <c r="K3336" s="33">
        <f t="shared" si="718"/>
        <v>2.6252983293556086E-2</v>
      </c>
      <c r="L3336" s="34">
        <f t="shared" si="722"/>
        <v>13.683373110580749</v>
      </c>
      <c r="M3336" s="32">
        <v>850</v>
      </c>
      <c r="N3336" s="32">
        <v>108</v>
      </c>
      <c r="O3336" s="33">
        <f t="shared" si="719"/>
        <v>0.12705882352941175</v>
      </c>
      <c r="P3336" s="34">
        <f t="shared" si="723"/>
        <v>16.488418371408102</v>
      </c>
      <c r="Q3336" s="35">
        <v>0</v>
      </c>
      <c r="R3336" s="34">
        <f t="shared" si="724"/>
        <v>0</v>
      </c>
      <c r="S3336" s="33">
        <v>20.95</v>
      </c>
      <c r="T3336" s="34">
        <f t="shared" si="725"/>
        <v>61.339475549255837</v>
      </c>
      <c r="U3336" s="31">
        <f t="shared" si="720"/>
        <v>22.877816757811171</v>
      </c>
      <c r="V3336" s="32">
        <f t="shared" si="721"/>
        <v>19172</v>
      </c>
      <c r="W3336" s="36"/>
      <c r="X3336" s="36">
        <f t="shared" si="726"/>
        <v>2534.09</v>
      </c>
      <c r="Y3336" s="29">
        <f t="shared" si="714"/>
        <v>13053.54</v>
      </c>
      <c r="Z3336" s="36"/>
      <c r="AA3336" s="36">
        <f t="shared" si="713"/>
        <v>13053.54</v>
      </c>
      <c r="AB3336" s="29">
        <f t="shared" si="715"/>
        <v>9836.8799999999992</v>
      </c>
      <c r="AC3336" s="30">
        <f t="shared" si="716"/>
        <v>127.75</v>
      </c>
    </row>
    <row r="3337" spans="1:30" x14ac:dyDescent="0.2">
      <c r="A3337" s="1" t="s">
        <v>1502</v>
      </c>
      <c r="B3337" s="31" t="s">
        <v>8286</v>
      </c>
      <c r="C3337" s="1">
        <v>0</v>
      </c>
      <c r="D3337" s="1" t="s">
        <v>11957</v>
      </c>
      <c r="E3337" s="1" t="s">
        <v>18446</v>
      </c>
      <c r="F3337" s="1">
        <v>0</v>
      </c>
      <c r="G3337" s="19">
        <v>103</v>
      </c>
      <c r="H3337" s="29">
        <f t="shared" si="717"/>
        <v>14071.47</v>
      </c>
      <c r="I3337" s="32">
        <v>838</v>
      </c>
      <c r="J3337" s="32">
        <v>57</v>
      </c>
      <c r="K3337" s="33">
        <f t="shared" si="718"/>
        <v>6.8019093078758947E-2</v>
      </c>
      <c r="L3337" s="34">
        <f t="shared" si="722"/>
        <v>35.45237578650466</v>
      </c>
      <c r="M3337" s="32">
        <v>955</v>
      </c>
      <c r="N3337" s="32">
        <v>71</v>
      </c>
      <c r="O3337" s="33">
        <f t="shared" si="719"/>
        <v>7.4345549738219899E-2</v>
      </c>
      <c r="P3337" s="34">
        <f t="shared" si="723"/>
        <v>9.6478189714415272</v>
      </c>
      <c r="Q3337" s="35">
        <v>0</v>
      </c>
      <c r="R3337" s="34">
        <f t="shared" si="724"/>
        <v>0</v>
      </c>
      <c r="S3337" s="33">
        <v>18.22</v>
      </c>
      <c r="T3337" s="34">
        <f t="shared" si="725"/>
        <v>51.665485471296947</v>
      </c>
      <c r="U3337" s="31">
        <f t="shared" si="720"/>
        <v>24.191420057310783</v>
      </c>
      <c r="V3337" s="32">
        <f t="shared" si="721"/>
        <v>20272</v>
      </c>
      <c r="W3337" s="36"/>
      <c r="X3337" s="36">
        <f t="shared" si="726"/>
        <v>2679.49</v>
      </c>
      <c r="Y3337" s="29">
        <f t="shared" si="714"/>
        <v>16750.96</v>
      </c>
      <c r="Z3337" s="36"/>
      <c r="AA3337" s="36">
        <f t="shared" si="713"/>
        <v>16750.96</v>
      </c>
      <c r="AB3337" s="29">
        <f t="shared" si="715"/>
        <v>12623.18</v>
      </c>
      <c r="AC3337" s="30">
        <f t="shared" si="716"/>
        <v>122.56</v>
      </c>
    </row>
    <row r="3338" spans="1:30" x14ac:dyDescent="0.2">
      <c r="A3338" s="1" t="s">
        <v>1651</v>
      </c>
      <c r="B3338" s="31" t="s">
        <v>8285</v>
      </c>
      <c r="C3338" s="1">
        <v>0</v>
      </c>
      <c r="D3338" s="1" t="s">
        <v>11348</v>
      </c>
      <c r="E3338" s="1" t="s">
        <v>16606</v>
      </c>
      <c r="F3338" s="1">
        <v>0</v>
      </c>
      <c r="G3338" s="19">
        <v>75</v>
      </c>
      <c r="H3338" s="29">
        <f t="shared" si="717"/>
        <v>10246.209999999999</v>
      </c>
      <c r="I3338" s="32">
        <v>838</v>
      </c>
      <c r="J3338" s="32">
        <v>29</v>
      </c>
      <c r="K3338" s="33">
        <f t="shared" si="718"/>
        <v>3.4606205250596656E-2</v>
      </c>
      <c r="L3338" s="34">
        <f t="shared" si="722"/>
        <v>18.037173645765527</v>
      </c>
      <c r="M3338" s="32">
        <v>820</v>
      </c>
      <c r="N3338" s="32">
        <v>15</v>
      </c>
      <c r="O3338" s="33">
        <f t="shared" si="719"/>
        <v>1.8292682926829267E-2</v>
      </c>
      <c r="P3338" s="34">
        <f t="shared" si="723"/>
        <v>2.3738407208158683</v>
      </c>
      <c r="Q3338" s="35">
        <v>0</v>
      </c>
      <c r="R3338" s="34">
        <f t="shared" si="724"/>
        <v>0</v>
      </c>
      <c r="S3338" s="33">
        <v>22.65</v>
      </c>
      <c r="T3338" s="34">
        <f t="shared" si="725"/>
        <v>67.363571934798017</v>
      </c>
      <c r="U3338" s="31">
        <f t="shared" si="720"/>
        <v>21.943646575344854</v>
      </c>
      <c r="V3338" s="32">
        <f t="shared" si="721"/>
        <v>18389</v>
      </c>
      <c r="W3338" s="36"/>
      <c r="X3338" s="36">
        <f t="shared" si="726"/>
        <v>2430.6</v>
      </c>
      <c r="Y3338" s="29">
        <f t="shared" si="714"/>
        <v>12676.81</v>
      </c>
      <c r="Z3338" s="36"/>
      <c r="AA3338" s="36">
        <f t="shared" si="713"/>
        <v>12676.81</v>
      </c>
      <c r="AB3338" s="29">
        <f t="shared" si="715"/>
        <v>9552.98</v>
      </c>
      <c r="AC3338" s="30">
        <f t="shared" si="716"/>
        <v>127.37</v>
      </c>
      <c r="AD3338" s="29"/>
    </row>
    <row r="3339" spans="1:30" x14ac:dyDescent="0.2">
      <c r="A3339" s="1" t="s">
        <v>2686</v>
      </c>
      <c r="B3339" s="31" t="s">
        <v>8287</v>
      </c>
      <c r="C3339" s="1">
        <v>0</v>
      </c>
      <c r="D3339" s="1" t="s">
        <v>11958</v>
      </c>
      <c r="E3339" s="1" t="s">
        <v>17432</v>
      </c>
      <c r="F3339" s="1">
        <v>0</v>
      </c>
      <c r="G3339" s="19">
        <v>138</v>
      </c>
      <c r="H3339" s="29">
        <f t="shared" si="717"/>
        <v>18853.03</v>
      </c>
      <c r="I3339" s="32">
        <v>838</v>
      </c>
      <c r="J3339" s="32">
        <v>84</v>
      </c>
      <c r="K3339" s="33">
        <f t="shared" si="718"/>
        <v>0.10023866348448687</v>
      </c>
      <c r="L3339" s="34">
        <f t="shared" si="722"/>
        <v>52.245606422217392</v>
      </c>
      <c r="M3339" s="32">
        <v>811</v>
      </c>
      <c r="N3339" s="32">
        <v>90</v>
      </c>
      <c r="O3339" s="33">
        <f t="shared" si="719"/>
        <v>0.11097410604192355</v>
      </c>
      <c r="P3339" s="34">
        <f t="shared" si="723"/>
        <v>14.401105236022286</v>
      </c>
      <c r="Q3339" s="35">
        <v>0</v>
      </c>
      <c r="R3339" s="34">
        <f t="shared" si="724"/>
        <v>0</v>
      </c>
      <c r="S3339" s="33">
        <v>17.100000000000001</v>
      </c>
      <c r="T3339" s="34">
        <f t="shared" si="725"/>
        <v>47.696669029057411</v>
      </c>
      <c r="U3339" s="31">
        <f t="shared" si="720"/>
        <v>28.585845171824275</v>
      </c>
      <c r="V3339" s="32">
        <f t="shared" si="721"/>
        <v>23955</v>
      </c>
      <c r="W3339" s="36"/>
      <c r="X3339" s="36">
        <f t="shared" si="726"/>
        <v>3166.29</v>
      </c>
      <c r="Y3339" s="29">
        <f t="shared" si="714"/>
        <v>22019.32</v>
      </c>
      <c r="Z3339" s="36"/>
      <c r="AA3339" s="36">
        <f t="shared" si="713"/>
        <v>22019.32</v>
      </c>
      <c r="AB3339" s="29">
        <f t="shared" si="715"/>
        <v>16593.310000000001</v>
      </c>
      <c r="AC3339" s="30">
        <f t="shared" si="716"/>
        <v>120.24</v>
      </c>
      <c r="AD3339" s="29"/>
    </row>
    <row r="3340" spans="1:30" x14ac:dyDescent="0.2">
      <c r="A3340" s="1" t="s">
        <v>3239</v>
      </c>
      <c r="B3340" s="31" t="s">
        <v>8287</v>
      </c>
      <c r="C3340" s="1">
        <v>0</v>
      </c>
      <c r="D3340" s="1" t="s">
        <v>11959</v>
      </c>
      <c r="E3340" s="1" t="s">
        <v>17143</v>
      </c>
      <c r="F3340" s="1">
        <v>0</v>
      </c>
      <c r="G3340" s="19">
        <v>107</v>
      </c>
      <c r="H3340" s="29">
        <f t="shared" si="717"/>
        <v>14617.93</v>
      </c>
      <c r="I3340" s="32">
        <v>838</v>
      </c>
      <c r="J3340" s="32">
        <v>16</v>
      </c>
      <c r="K3340" s="33">
        <f t="shared" si="718"/>
        <v>1.9093078758949882E-2</v>
      </c>
      <c r="L3340" s="34">
        <f t="shared" si="722"/>
        <v>9.9515440804223623</v>
      </c>
      <c r="M3340" s="32">
        <v>851</v>
      </c>
      <c r="N3340" s="32">
        <v>31</v>
      </c>
      <c r="O3340" s="33">
        <f t="shared" si="719"/>
        <v>3.6427732079905996E-2</v>
      </c>
      <c r="P3340" s="34">
        <f t="shared" si="723"/>
        <v>4.7272253132110764</v>
      </c>
      <c r="Q3340" s="35">
        <v>0</v>
      </c>
      <c r="R3340" s="34">
        <f t="shared" si="724"/>
        <v>0</v>
      </c>
      <c r="S3340" s="33">
        <v>18.62</v>
      </c>
      <c r="T3340" s="34">
        <f t="shared" si="725"/>
        <v>53.082919914953941</v>
      </c>
      <c r="U3340" s="31">
        <f t="shared" si="720"/>
        <v>16.940422327146845</v>
      </c>
      <c r="V3340" s="32">
        <f t="shared" si="721"/>
        <v>14196</v>
      </c>
      <c r="W3340" s="36"/>
      <c r="X3340" s="36">
        <f t="shared" si="726"/>
        <v>1876.38</v>
      </c>
      <c r="Y3340" s="29">
        <f t="shared" si="714"/>
        <v>16494.310000000001</v>
      </c>
      <c r="Z3340" s="36"/>
      <c r="AA3340" s="36">
        <f t="shared" si="713"/>
        <v>16494.310000000001</v>
      </c>
      <c r="AB3340" s="29">
        <f t="shared" si="715"/>
        <v>12429.77</v>
      </c>
      <c r="AC3340" s="30">
        <f t="shared" si="716"/>
        <v>116.17</v>
      </c>
      <c r="AD3340" s="29"/>
    </row>
    <row r="3341" spans="1:30" x14ac:dyDescent="0.2">
      <c r="A3341" s="1" t="s">
        <v>4208</v>
      </c>
      <c r="B3341" s="31" t="s">
        <v>8286</v>
      </c>
      <c r="C3341" s="1">
        <v>0</v>
      </c>
      <c r="D3341" s="1" t="s">
        <v>11960</v>
      </c>
      <c r="E3341" s="1" t="s">
        <v>16646</v>
      </c>
      <c r="F3341" s="1">
        <v>0</v>
      </c>
      <c r="G3341" s="19">
        <v>87</v>
      </c>
      <c r="H3341" s="29">
        <f t="shared" si="717"/>
        <v>11885.61</v>
      </c>
      <c r="I3341" s="32">
        <v>838</v>
      </c>
      <c r="J3341" s="32">
        <v>32</v>
      </c>
      <c r="K3341" s="33">
        <f t="shared" si="718"/>
        <v>3.8186157517899763E-2</v>
      </c>
      <c r="L3341" s="34">
        <f t="shared" si="722"/>
        <v>19.903088160844725</v>
      </c>
      <c r="M3341" s="32">
        <v>862</v>
      </c>
      <c r="N3341" s="32">
        <v>5</v>
      </c>
      <c r="O3341" s="33">
        <f t="shared" si="719"/>
        <v>5.8004640371229696E-3</v>
      </c>
      <c r="P3341" s="34">
        <f t="shared" si="723"/>
        <v>0.75272598262529478</v>
      </c>
      <c r="Q3341" s="35">
        <v>0</v>
      </c>
      <c r="R3341" s="34">
        <f t="shared" si="724"/>
        <v>0</v>
      </c>
      <c r="S3341" s="33">
        <v>19.95</v>
      </c>
      <c r="T3341" s="34">
        <f t="shared" si="725"/>
        <v>57.795889440113392</v>
      </c>
      <c r="U3341" s="31">
        <f t="shared" si="720"/>
        <v>19.612925895895852</v>
      </c>
      <c r="V3341" s="32">
        <f t="shared" si="721"/>
        <v>16436</v>
      </c>
      <c r="W3341" s="36"/>
      <c r="X3341" s="36">
        <f t="shared" si="726"/>
        <v>2172.46</v>
      </c>
      <c r="Y3341" s="29">
        <f t="shared" si="714"/>
        <v>14058.07</v>
      </c>
      <c r="Z3341" s="36"/>
      <c r="AA3341" s="36">
        <f t="shared" si="713"/>
        <v>14058.07</v>
      </c>
      <c r="AB3341" s="29">
        <f t="shared" si="715"/>
        <v>10593.87</v>
      </c>
      <c r="AC3341" s="30">
        <f t="shared" si="716"/>
        <v>121.77</v>
      </c>
    </row>
    <row r="3342" spans="1:30" x14ac:dyDescent="0.2">
      <c r="A3342" s="1" t="s">
        <v>4499</v>
      </c>
      <c r="B3342" s="31" t="s">
        <v>8288</v>
      </c>
      <c r="C3342" s="1">
        <v>0</v>
      </c>
      <c r="D3342" s="1" t="s">
        <v>11961</v>
      </c>
      <c r="E3342" s="1" t="s">
        <v>16646</v>
      </c>
      <c r="F3342" s="1">
        <v>0</v>
      </c>
      <c r="G3342" s="19">
        <v>54</v>
      </c>
      <c r="H3342" s="29">
        <f t="shared" si="717"/>
        <v>7377.27</v>
      </c>
      <c r="I3342" s="32">
        <v>838</v>
      </c>
      <c r="J3342" s="32">
        <v>5</v>
      </c>
      <c r="K3342" s="33">
        <f t="shared" si="718"/>
        <v>5.9665871121718375E-3</v>
      </c>
      <c r="L3342" s="34">
        <f t="shared" si="722"/>
        <v>3.109857525131988</v>
      </c>
      <c r="M3342" s="32">
        <v>840</v>
      </c>
      <c r="N3342" s="32">
        <v>10</v>
      </c>
      <c r="O3342" s="33">
        <f t="shared" si="719"/>
        <v>1.1904761904761904E-2</v>
      </c>
      <c r="P3342" s="34">
        <f t="shared" si="723"/>
        <v>1.5448804691023907</v>
      </c>
      <c r="Q3342" s="35">
        <v>0</v>
      </c>
      <c r="R3342" s="34">
        <f t="shared" si="724"/>
        <v>0</v>
      </c>
      <c r="S3342" s="33">
        <v>27.93</v>
      </c>
      <c r="T3342" s="34">
        <f t="shared" si="725"/>
        <v>86.073706591070163</v>
      </c>
      <c r="U3342" s="31">
        <f t="shared" si="720"/>
        <v>22.682111146326136</v>
      </c>
      <c r="V3342" s="32">
        <f t="shared" si="721"/>
        <v>19008</v>
      </c>
      <c r="W3342" s="36"/>
      <c r="X3342" s="36">
        <f t="shared" si="726"/>
        <v>2512.42</v>
      </c>
      <c r="Y3342" s="29">
        <f t="shared" si="714"/>
        <v>9889.69</v>
      </c>
      <c r="Z3342" s="36"/>
      <c r="AA3342" s="36">
        <f t="shared" si="713"/>
        <v>9889.69</v>
      </c>
      <c r="AB3342" s="29">
        <f t="shared" si="715"/>
        <v>7452.67</v>
      </c>
      <c r="AC3342" s="30">
        <f t="shared" si="716"/>
        <v>138.01</v>
      </c>
      <c r="AD3342" s="29"/>
    </row>
    <row r="3343" spans="1:30" x14ac:dyDescent="0.2">
      <c r="A3343" s="1" t="s">
        <v>4873</v>
      </c>
      <c r="B3343" s="31" t="s">
        <v>8287</v>
      </c>
      <c r="C3343" s="1">
        <v>0</v>
      </c>
      <c r="D3343" s="1" t="s">
        <v>11962</v>
      </c>
      <c r="E3343" s="1" t="s">
        <v>18447</v>
      </c>
      <c r="F3343" s="1">
        <v>0</v>
      </c>
      <c r="G3343" s="19">
        <v>85</v>
      </c>
      <c r="H3343" s="29">
        <f t="shared" si="717"/>
        <v>11612.38</v>
      </c>
      <c r="I3343" s="32">
        <v>838</v>
      </c>
      <c r="J3343" s="32">
        <v>34</v>
      </c>
      <c r="K3343" s="33">
        <f t="shared" si="718"/>
        <v>4.0572792362768499E-2</v>
      </c>
      <c r="L3343" s="34">
        <f t="shared" si="722"/>
        <v>21.14703117089752</v>
      </c>
      <c r="M3343" s="32">
        <v>796</v>
      </c>
      <c r="N3343" s="32">
        <v>17</v>
      </c>
      <c r="O3343" s="33">
        <f t="shared" si="719"/>
        <v>2.1356783919597989E-2</v>
      </c>
      <c r="P3343" s="34">
        <f t="shared" si="723"/>
        <v>2.7714689822590626</v>
      </c>
      <c r="Q3343" s="35">
        <v>1</v>
      </c>
      <c r="R3343" s="34">
        <f t="shared" si="724"/>
        <v>100</v>
      </c>
      <c r="S3343" s="33">
        <v>19.489999999999998</v>
      </c>
      <c r="T3343" s="34">
        <f t="shared" si="725"/>
        <v>56.16583982990786</v>
      </c>
      <c r="U3343" s="31">
        <f t="shared" si="720"/>
        <v>45.02108499576611</v>
      </c>
      <c r="V3343" s="32">
        <f t="shared" si="721"/>
        <v>37728</v>
      </c>
      <c r="W3343" s="36"/>
      <c r="X3343" s="36">
        <f t="shared" si="726"/>
        <v>4986.7700000000004</v>
      </c>
      <c r="Y3343" s="29">
        <f t="shared" si="714"/>
        <v>16599.150000000001</v>
      </c>
      <c r="Z3343" s="36"/>
      <c r="AA3343" s="36">
        <f t="shared" si="713"/>
        <v>16599.150000000001</v>
      </c>
      <c r="AB3343" s="29">
        <f t="shared" si="715"/>
        <v>12508.78</v>
      </c>
      <c r="AC3343" s="30">
        <f t="shared" si="716"/>
        <v>147.16</v>
      </c>
    </row>
    <row r="3344" spans="1:30" x14ac:dyDescent="0.2">
      <c r="A3344" s="1" t="s">
        <v>6626</v>
      </c>
      <c r="B3344" s="31" t="s">
        <v>8287</v>
      </c>
      <c r="C3344" s="1">
        <v>0</v>
      </c>
      <c r="D3344" s="1" t="s">
        <v>11963</v>
      </c>
      <c r="E3344" s="1" t="s">
        <v>16770</v>
      </c>
      <c r="F3344" s="1">
        <v>0</v>
      </c>
      <c r="G3344" s="19">
        <v>91</v>
      </c>
      <c r="H3344" s="29">
        <f t="shared" si="717"/>
        <v>12432.07</v>
      </c>
      <c r="I3344" s="32">
        <v>838</v>
      </c>
      <c r="J3344" s="32">
        <v>16</v>
      </c>
      <c r="K3344" s="33">
        <f t="shared" si="718"/>
        <v>1.9093078758949882E-2</v>
      </c>
      <c r="L3344" s="34">
        <f t="shared" si="722"/>
        <v>9.9515440804223623</v>
      </c>
      <c r="M3344" s="32">
        <v>879</v>
      </c>
      <c r="N3344" s="32">
        <v>20</v>
      </c>
      <c r="O3344" s="33">
        <f t="shared" si="719"/>
        <v>2.2753128555176336E-2</v>
      </c>
      <c r="P3344" s="34">
        <f t="shared" si="723"/>
        <v>2.952672568932897</v>
      </c>
      <c r="Q3344" s="35">
        <v>0</v>
      </c>
      <c r="R3344" s="34">
        <f t="shared" si="724"/>
        <v>0</v>
      </c>
      <c r="S3344" s="33">
        <v>19.95</v>
      </c>
      <c r="T3344" s="34">
        <f t="shared" si="725"/>
        <v>57.795889440113392</v>
      </c>
      <c r="U3344" s="31">
        <f t="shared" si="720"/>
        <v>17.675026522367162</v>
      </c>
      <c r="V3344" s="32">
        <f t="shared" si="721"/>
        <v>14812</v>
      </c>
      <c r="W3344" s="36"/>
      <c r="X3344" s="36">
        <f t="shared" si="726"/>
        <v>1957.8</v>
      </c>
      <c r="Y3344" s="29">
        <f t="shared" si="714"/>
        <v>14389.869999999999</v>
      </c>
      <c r="Z3344" s="36"/>
      <c r="AA3344" s="36">
        <f t="shared" si="713"/>
        <v>14389.869999999999</v>
      </c>
      <c r="AB3344" s="29">
        <f t="shared" si="715"/>
        <v>10843.91</v>
      </c>
      <c r="AC3344" s="30">
        <f t="shared" si="716"/>
        <v>119.16</v>
      </c>
      <c r="AD3344" s="29"/>
    </row>
    <row r="3345" spans="1:30" x14ac:dyDescent="0.2">
      <c r="A3345" s="1" t="s">
        <v>7164</v>
      </c>
      <c r="B3345" s="31" t="s">
        <v>8286</v>
      </c>
      <c r="C3345" s="1">
        <v>0</v>
      </c>
      <c r="D3345" s="1" t="s">
        <v>11964</v>
      </c>
      <c r="E3345" s="1" t="s">
        <v>18448</v>
      </c>
      <c r="F3345" s="1">
        <v>0</v>
      </c>
      <c r="G3345" s="19">
        <v>74</v>
      </c>
      <c r="H3345" s="29">
        <f t="shared" si="717"/>
        <v>10109.6</v>
      </c>
      <c r="I3345" s="32">
        <v>838</v>
      </c>
      <c r="J3345" s="32">
        <v>12</v>
      </c>
      <c r="K3345" s="33">
        <f t="shared" si="718"/>
        <v>1.4319809069212411E-2</v>
      </c>
      <c r="L3345" s="34">
        <f t="shared" si="722"/>
        <v>7.4636580603167717</v>
      </c>
      <c r="M3345" s="32">
        <v>837</v>
      </c>
      <c r="N3345" s="32">
        <v>53</v>
      </c>
      <c r="O3345" s="33">
        <f t="shared" si="719"/>
        <v>6.3321385902031069E-2</v>
      </c>
      <c r="P3345" s="34">
        <f t="shared" si="723"/>
        <v>8.2172136779496352</v>
      </c>
      <c r="Q3345" s="35">
        <v>0</v>
      </c>
      <c r="R3345" s="34">
        <f t="shared" si="724"/>
        <v>0</v>
      </c>
      <c r="S3345" s="33">
        <v>21.49</v>
      </c>
      <c r="T3345" s="34">
        <f t="shared" si="725"/>
        <v>63.253012048192772</v>
      </c>
      <c r="U3345" s="31">
        <f t="shared" si="720"/>
        <v>19.733470946614794</v>
      </c>
      <c r="V3345" s="32">
        <f t="shared" si="721"/>
        <v>16537</v>
      </c>
      <c r="W3345" s="36"/>
      <c r="X3345" s="36">
        <f t="shared" si="726"/>
        <v>2185.81</v>
      </c>
      <c r="Y3345" s="29">
        <f t="shared" si="714"/>
        <v>12295.41</v>
      </c>
      <c r="Z3345" s="36"/>
      <c r="AA3345" s="36">
        <f t="shared" si="713"/>
        <v>12295.41</v>
      </c>
      <c r="AB3345" s="29">
        <f t="shared" si="715"/>
        <v>9265.57</v>
      </c>
      <c r="AC3345" s="30">
        <f t="shared" si="716"/>
        <v>125.21</v>
      </c>
      <c r="AD3345" s="29"/>
    </row>
    <row r="3346" spans="1:30" x14ac:dyDescent="0.2">
      <c r="A3346" s="1" t="s">
        <v>7190</v>
      </c>
      <c r="B3346" s="31" t="s">
        <v>8286</v>
      </c>
      <c r="C3346" s="1">
        <v>0</v>
      </c>
      <c r="D3346" s="1" t="s">
        <v>11965</v>
      </c>
      <c r="E3346" s="1" t="s">
        <v>17329</v>
      </c>
      <c r="F3346" s="1">
        <v>0</v>
      </c>
      <c r="G3346" s="19">
        <v>88</v>
      </c>
      <c r="H3346" s="29">
        <f t="shared" si="717"/>
        <v>12022.23</v>
      </c>
      <c r="I3346" s="32">
        <v>838</v>
      </c>
      <c r="J3346" s="32">
        <v>23</v>
      </c>
      <c r="K3346" s="33">
        <f t="shared" si="718"/>
        <v>2.7446300715990454E-2</v>
      </c>
      <c r="L3346" s="34">
        <f t="shared" si="722"/>
        <v>14.305344615607146</v>
      </c>
      <c r="M3346" s="32">
        <v>865</v>
      </c>
      <c r="N3346" s="32">
        <v>79</v>
      </c>
      <c r="O3346" s="33">
        <f t="shared" si="719"/>
        <v>9.1329479768786123E-2</v>
      </c>
      <c r="P3346" s="34">
        <f t="shared" si="723"/>
        <v>11.851822882038688</v>
      </c>
      <c r="Q3346" s="35">
        <v>1</v>
      </c>
      <c r="R3346" s="34">
        <f t="shared" si="724"/>
        <v>100</v>
      </c>
      <c r="S3346" s="33">
        <v>19.05</v>
      </c>
      <c r="T3346" s="34">
        <f t="shared" si="725"/>
        <v>54.606661941885193</v>
      </c>
      <c r="U3346" s="31">
        <f t="shared" si="720"/>
        <v>45.190957359882759</v>
      </c>
      <c r="V3346" s="32">
        <f t="shared" si="721"/>
        <v>37870</v>
      </c>
      <c r="W3346" s="36"/>
      <c r="X3346" s="36">
        <f t="shared" si="726"/>
        <v>5005.53</v>
      </c>
      <c r="Y3346" s="29">
        <f t="shared" si="714"/>
        <v>17027.759999999998</v>
      </c>
      <c r="Z3346" s="36"/>
      <c r="AA3346" s="36">
        <f t="shared" si="713"/>
        <v>17027.759999999998</v>
      </c>
      <c r="AB3346" s="29">
        <f t="shared" si="715"/>
        <v>12831.77</v>
      </c>
      <c r="AC3346" s="30">
        <f t="shared" si="716"/>
        <v>145.82</v>
      </c>
    </row>
    <row r="3347" spans="1:30" x14ac:dyDescent="0.2">
      <c r="A3347" s="1" t="s">
        <v>1567</v>
      </c>
      <c r="B3347" s="31" t="s">
        <v>8290</v>
      </c>
      <c r="C3347" s="1">
        <v>0</v>
      </c>
      <c r="D3347" s="1" t="s">
        <v>11966</v>
      </c>
      <c r="E3347" s="1" t="s">
        <v>17066</v>
      </c>
      <c r="F3347" s="1">
        <v>0</v>
      </c>
      <c r="G3347" s="19">
        <v>79</v>
      </c>
      <c r="H3347" s="29">
        <f t="shared" si="717"/>
        <v>10792.68</v>
      </c>
      <c r="I3347" s="32">
        <v>839</v>
      </c>
      <c r="J3347" s="32">
        <v>21</v>
      </c>
      <c r="K3347" s="33">
        <f t="shared" si="718"/>
        <v>2.5029797377830752E-2</v>
      </c>
      <c r="L3347" s="34">
        <f t="shared" si="722"/>
        <v>13.045833784808755</v>
      </c>
      <c r="M3347" s="32">
        <v>805</v>
      </c>
      <c r="N3347" s="32">
        <v>7</v>
      </c>
      <c r="O3347" s="33">
        <f t="shared" si="719"/>
        <v>8.6956521739130436E-3</v>
      </c>
      <c r="P3347" s="34">
        <f t="shared" si="723"/>
        <v>1.1284344296052244</v>
      </c>
      <c r="Q3347" s="35">
        <v>0</v>
      </c>
      <c r="R3347" s="34">
        <f t="shared" si="724"/>
        <v>0</v>
      </c>
      <c r="S3347" s="33">
        <v>22.68</v>
      </c>
      <c r="T3347" s="34">
        <f t="shared" si="725"/>
        <v>67.46987951807229</v>
      </c>
      <c r="U3347" s="31">
        <f t="shared" si="720"/>
        <v>20.411036933121569</v>
      </c>
      <c r="V3347" s="32">
        <f t="shared" si="721"/>
        <v>17125</v>
      </c>
      <c r="W3347" s="36"/>
      <c r="X3347" s="36">
        <f t="shared" si="726"/>
        <v>2263.5300000000002</v>
      </c>
      <c r="Y3347" s="29">
        <f t="shared" si="714"/>
        <v>13056.210000000001</v>
      </c>
      <c r="Z3347" s="36"/>
      <c r="AA3347" s="36">
        <f t="shared" si="713"/>
        <v>13056.210000000001</v>
      </c>
      <c r="AB3347" s="29">
        <f t="shared" si="715"/>
        <v>9838.89</v>
      </c>
      <c r="AC3347" s="30">
        <f t="shared" si="716"/>
        <v>124.54</v>
      </c>
    </row>
    <row r="3348" spans="1:30" x14ac:dyDescent="0.2">
      <c r="A3348" s="1" t="s">
        <v>1943</v>
      </c>
      <c r="B3348" s="31" t="s">
        <v>8286</v>
      </c>
      <c r="C3348" s="1">
        <v>0</v>
      </c>
      <c r="D3348" s="1" t="s">
        <v>11967</v>
      </c>
      <c r="E3348" s="1" t="s">
        <v>18449</v>
      </c>
      <c r="F3348" s="1">
        <v>0</v>
      </c>
      <c r="G3348" s="19">
        <v>78</v>
      </c>
      <c r="H3348" s="29">
        <f t="shared" si="717"/>
        <v>10656.06</v>
      </c>
      <c r="I3348" s="32">
        <v>839</v>
      </c>
      <c r="J3348" s="32">
        <v>17</v>
      </c>
      <c r="K3348" s="33">
        <f t="shared" si="718"/>
        <v>2.0262216924910609E-2</v>
      </c>
      <c r="L3348" s="34">
        <f t="shared" si="722"/>
        <v>10.560913063892801</v>
      </c>
      <c r="M3348" s="32">
        <v>829</v>
      </c>
      <c r="N3348" s="32">
        <v>8</v>
      </c>
      <c r="O3348" s="33">
        <f t="shared" si="719"/>
        <v>9.6501809408926411E-3</v>
      </c>
      <c r="P3348" s="34">
        <f t="shared" si="723"/>
        <v>1.2523035889466907</v>
      </c>
      <c r="Q3348" s="35">
        <v>0</v>
      </c>
      <c r="R3348" s="34">
        <f t="shared" si="724"/>
        <v>0</v>
      </c>
      <c r="S3348" s="33">
        <v>20.46</v>
      </c>
      <c r="T3348" s="34">
        <f t="shared" si="725"/>
        <v>59.603118355776054</v>
      </c>
      <c r="U3348" s="31">
        <f t="shared" si="720"/>
        <v>17.854083752153887</v>
      </c>
      <c r="V3348" s="32">
        <f t="shared" si="721"/>
        <v>14980</v>
      </c>
      <c r="W3348" s="36"/>
      <c r="X3348" s="36">
        <f t="shared" si="726"/>
        <v>1980.01</v>
      </c>
      <c r="Y3348" s="29">
        <f t="shared" si="714"/>
        <v>12636.07</v>
      </c>
      <c r="Z3348" s="36"/>
      <c r="AA3348" s="36">
        <f t="shared" si="713"/>
        <v>12636.07</v>
      </c>
      <c r="AB3348" s="29">
        <f t="shared" si="715"/>
        <v>9522.2800000000007</v>
      </c>
      <c r="AC3348" s="30">
        <f t="shared" si="716"/>
        <v>122.08</v>
      </c>
    </row>
    <row r="3349" spans="1:30" x14ac:dyDescent="0.2">
      <c r="A3349" s="1" t="s">
        <v>2787</v>
      </c>
      <c r="B3349" s="31" t="s">
        <v>8289</v>
      </c>
      <c r="C3349" s="1">
        <v>0</v>
      </c>
      <c r="D3349" s="1" t="s">
        <v>11968</v>
      </c>
      <c r="E3349" s="1" t="s">
        <v>16622</v>
      </c>
      <c r="F3349" s="1">
        <v>0</v>
      </c>
      <c r="G3349" s="19">
        <v>58</v>
      </c>
      <c r="H3349" s="29">
        <f t="shared" si="717"/>
        <v>7923.74</v>
      </c>
      <c r="I3349" s="32">
        <v>839</v>
      </c>
      <c r="J3349" s="32">
        <v>7</v>
      </c>
      <c r="K3349" s="33">
        <f t="shared" si="718"/>
        <v>8.3432657926102508E-3</v>
      </c>
      <c r="L3349" s="34">
        <f t="shared" si="722"/>
        <v>4.3486112616029189</v>
      </c>
      <c r="M3349" s="32">
        <v>691</v>
      </c>
      <c r="N3349" s="32">
        <v>8</v>
      </c>
      <c r="O3349" s="33">
        <f t="shared" si="719"/>
        <v>1.1577424023154847E-2</v>
      </c>
      <c r="P3349" s="34">
        <f t="shared" si="723"/>
        <v>1.5024018454946548</v>
      </c>
      <c r="Q3349" s="35">
        <v>0</v>
      </c>
      <c r="R3349" s="34">
        <f t="shared" si="724"/>
        <v>0</v>
      </c>
      <c r="S3349" s="33">
        <v>26.22</v>
      </c>
      <c r="T3349" s="34">
        <f t="shared" si="725"/>
        <v>80.014174344436555</v>
      </c>
      <c r="U3349" s="31">
        <f t="shared" si="720"/>
        <v>21.466296862883532</v>
      </c>
      <c r="V3349" s="32">
        <f t="shared" si="721"/>
        <v>18010</v>
      </c>
      <c r="W3349" s="36"/>
      <c r="X3349" s="36">
        <f t="shared" si="726"/>
        <v>2380.5</v>
      </c>
      <c r="Y3349" s="29">
        <f t="shared" si="714"/>
        <v>10304.24</v>
      </c>
      <c r="Z3349" s="36"/>
      <c r="AA3349" s="36">
        <f t="shared" si="713"/>
        <v>10304.24</v>
      </c>
      <c r="AB3349" s="29">
        <f t="shared" si="715"/>
        <v>7765.06</v>
      </c>
      <c r="AC3349" s="30">
        <f t="shared" si="716"/>
        <v>133.88</v>
      </c>
    </row>
    <row r="3350" spans="1:30" x14ac:dyDescent="0.2">
      <c r="A3350" s="1" t="s">
        <v>2788</v>
      </c>
      <c r="B3350" s="31" t="s">
        <v>8289</v>
      </c>
      <c r="C3350" s="1">
        <v>0</v>
      </c>
      <c r="D3350" s="1" t="s">
        <v>11969</v>
      </c>
      <c r="E3350" s="1" t="s">
        <v>16622</v>
      </c>
      <c r="F3350" s="1">
        <v>0</v>
      </c>
      <c r="G3350" s="19">
        <v>61</v>
      </c>
      <c r="H3350" s="29">
        <f t="shared" si="717"/>
        <v>8333.59</v>
      </c>
      <c r="I3350" s="32">
        <v>839</v>
      </c>
      <c r="J3350" s="32">
        <v>15</v>
      </c>
      <c r="K3350" s="33">
        <f t="shared" si="718"/>
        <v>1.7878426698450536E-2</v>
      </c>
      <c r="L3350" s="34">
        <f t="shared" si="722"/>
        <v>9.3184527034348257</v>
      </c>
      <c r="M3350" s="32">
        <v>737</v>
      </c>
      <c r="N3350" s="32">
        <v>25</v>
      </c>
      <c r="O3350" s="33">
        <f t="shared" si="719"/>
        <v>3.3921302578018994E-2</v>
      </c>
      <c r="P3350" s="34">
        <f t="shared" si="723"/>
        <v>4.4019660585007063</v>
      </c>
      <c r="Q3350" s="35">
        <v>0</v>
      </c>
      <c r="R3350" s="34">
        <f t="shared" si="724"/>
        <v>0</v>
      </c>
      <c r="S3350" s="33">
        <v>23.97</v>
      </c>
      <c r="T3350" s="34">
        <f t="shared" si="725"/>
        <v>72.041105598866054</v>
      </c>
      <c r="U3350" s="31">
        <f t="shared" si="720"/>
        <v>21.440381090200397</v>
      </c>
      <c r="V3350" s="32">
        <f t="shared" si="721"/>
        <v>17988</v>
      </c>
      <c r="W3350" s="36"/>
      <c r="X3350" s="36">
        <f t="shared" si="726"/>
        <v>2377.6</v>
      </c>
      <c r="Y3350" s="29">
        <f t="shared" si="714"/>
        <v>10711.19</v>
      </c>
      <c r="Z3350" s="36"/>
      <c r="AA3350" s="36">
        <f t="shared" si="713"/>
        <v>10711.19</v>
      </c>
      <c r="AB3350" s="29">
        <f t="shared" si="715"/>
        <v>8071.73</v>
      </c>
      <c r="AC3350" s="30">
        <f t="shared" si="716"/>
        <v>132.32</v>
      </c>
    </row>
    <row r="3351" spans="1:30" x14ac:dyDescent="0.2">
      <c r="A3351" s="1" t="s">
        <v>3161</v>
      </c>
      <c r="B3351" s="31" t="s">
        <v>8286</v>
      </c>
      <c r="C3351" s="1">
        <v>0</v>
      </c>
      <c r="D3351" s="1" t="s">
        <v>11970</v>
      </c>
      <c r="E3351" s="1" t="s">
        <v>18450</v>
      </c>
      <c r="F3351" s="1">
        <v>0</v>
      </c>
      <c r="G3351" s="19">
        <v>80</v>
      </c>
      <c r="H3351" s="29">
        <f t="shared" si="717"/>
        <v>10929.3</v>
      </c>
      <c r="I3351" s="32">
        <v>839</v>
      </c>
      <c r="J3351" s="32">
        <v>31</v>
      </c>
      <c r="K3351" s="33">
        <f t="shared" si="718"/>
        <v>3.6948748510131108E-2</v>
      </c>
      <c r="L3351" s="34">
        <f t="shared" si="722"/>
        <v>19.258135587098639</v>
      </c>
      <c r="M3351" s="32">
        <v>857</v>
      </c>
      <c r="N3351" s="32">
        <v>144</v>
      </c>
      <c r="O3351" s="33">
        <f t="shared" si="719"/>
        <v>0.16802800466744458</v>
      </c>
      <c r="P3351" s="34">
        <f t="shared" si="723"/>
        <v>21.80498734453036</v>
      </c>
      <c r="Q3351" s="35">
        <v>0</v>
      </c>
      <c r="R3351" s="34">
        <f t="shared" si="724"/>
        <v>0</v>
      </c>
      <c r="S3351" s="33">
        <v>19.510000000000002</v>
      </c>
      <c r="T3351" s="34">
        <f t="shared" si="725"/>
        <v>56.236711552090725</v>
      </c>
      <c r="U3351" s="31">
        <f t="shared" si="720"/>
        <v>24.32495862092993</v>
      </c>
      <c r="V3351" s="32">
        <f t="shared" si="721"/>
        <v>20409</v>
      </c>
      <c r="W3351" s="36"/>
      <c r="X3351" s="36">
        <f t="shared" si="726"/>
        <v>2697.6</v>
      </c>
      <c r="Y3351" s="29">
        <f t="shared" si="714"/>
        <v>13626.9</v>
      </c>
      <c r="Z3351" s="36"/>
      <c r="AA3351" s="36">
        <f t="shared" si="713"/>
        <v>13626.9</v>
      </c>
      <c r="AB3351" s="29">
        <f t="shared" si="715"/>
        <v>10268.950000000001</v>
      </c>
      <c r="AC3351" s="30">
        <f t="shared" si="716"/>
        <v>128.36000000000001</v>
      </c>
      <c r="AD3351" s="29"/>
    </row>
    <row r="3352" spans="1:30" x14ac:dyDescent="0.2">
      <c r="A3352" s="1" t="s">
        <v>7793</v>
      </c>
      <c r="B3352" s="31" t="s">
        <v>8287</v>
      </c>
      <c r="C3352" s="1">
        <v>0</v>
      </c>
      <c r="D3352" s="1" t="s">
        <v>11971</v>
      </c>
      <c r="E3352" s="1" t="s">
        <v>18451</v>
      </c>
      <c r="F3352" s="1">
        <v>0</v>
      </c>
      <c r="G3352" s="19">
        <v>101</v>
      </c>
      <c r="H3352" s="29">
        <f t="shared" si="717"/>
        <v>13798.24</v>
      </c>
      <c r="I3352" s="32">
        <v>839</v>
      </c>
      <c r="J3352" s="32">
        <v>36</v>
      </c>
      <c r="K3352" s="33">
        <f t="shared" si="718"/>
        <v>4.2908224076281289E-2</v>
      </c>
      <c r="L3352" s="34">
        <f t="shared" si="722"/>
        <v>22.364286488243579</v>
      </c>
      <c r="M3352" s="32">
        <v>842</v>
      </c>
      <c r="N3352" s="32">
        <v>75</v>
      </c>
      <c r="O3352" s="33">
        <f t="shared" si="719"/>
        <v>8.907363420427554E-2</v>
      </c>
      <c r="P3352" s="34">
        <f t="shared" si="723"/>
        <v>11.559081894709101</v>
      </c>
      <c r="Q3352" s="35">
        <v>0</v>
      </c>
      <c r="R3352" s="34">
        <f t="shared" si="724"/>
        <v>0</v>
      </c>
      <c r="S3352" s="33">
        <v>19.510000000000002</v>
      </c>
      <c r="T3352" s="34">
        <f t="shared" si="725"/>
        <v>56.236711552090725</v>
      </c>
      <c r="U3352" s="31">
        <f t="shared" si="720"/>
        <v>22.54001998376085</v>
      </c>
      <c r="V3352" s="32">
        <f t="shared" si="721"/>
        <v>18911</v>
      </c>
      <c r="W3352" s="36"/>
      <c r="X3352" s="36">
        <f t="shared" si="726"/>
        <v>2499.6</v>
      </c>
      <c r="Y3352" s="29">
        <f t="shared" si="714"/>
        <v>16297.84</v>
      </c>
      <c r="Z3352" s="36"/>
      <c r="AA3352" s="36">
        <f t="shared" si="713"/>
        <v>16297.84</v>
      </c>
      <c r="AB3352" s="29">
        <f t="shared" si="715"/>
        <v>12281.72</v>
      </c>
      <c r="AC3352" s="30">
        <f t="shared" si="716"/>
        <v>121.6</v>
      </c>
    </row>
    <row r="3353" spans="1:30" x14ac:dyDescent="0.2">
      <c r="A3353" s="1" t="s">
        <v>1078</v>
      </c>
      <c r="B3353" s="31" t="s">
        <v>8286</v>
      </c>
      <c r="C3353" s="1">
        <v>0</v>
      </c>
      <c r="D3353" s="1" t="s">
        <v>11972</v>
      </c>
      <c r="E3353" s="1" t="s">
        <v>16598</v>
      </c>
      <c r="F3353" s="1">
        <v>0</v>
      </c>
      <c r="G3353" s="19">
        <v>112</v>
      </c>
      <c r="H3353" s="29">
        <f t="shared" si="717"/>
        <v>15301.01</v>
      </c>
      <c r="I3353" s="32">
        <v>840</v>
      </c>
      <c r="J3353" s="32">
        <v>43</v>
      </c>
      <c r="K3353" s="33">
        <f t="shared" si="718"/>
        <v>5.1190476190476189E-2</v>
      </c>
      <c r="L3353" s="34">
        <f t="shared" si="722"/>
        <v>26.681096681096676</v>
      </c>
      <c r="M3353" s="32">
        <v>860</v>
      </c>
      <c r="N3353" s="32">
        <v>8</v>
      </c>
      <c r="O3353" s="33">
        <f t="shared" si="719"/>
        <v>9.3023255813953487E-3</v>
      </c>
      <c r="P3353" s="34">
        <f t="shared" si="723"/>
        <v>1.2071624130660541</v>
      </c>
      <c r="Q3353" s="35">
        <v>0</v>
      </c>
      <c r="R3353" s="34">
        <f t="shared" si="724"/>
        <v>0</v>
      </c>
      <c r="S3353" s="33">
        <v>18.670000000000002</v>
      </c>
      <c r="T3353" s="34">
        <f t="shared" si="725"/>
        <v>53.260099220411064</v>
      </c>
      <c r="U3353" s="31">
        <f t="shared" si="720"/>
        <v>20.28708957864345</v>
      </c>
      <c r="V3353" s="32">
        <f t="shared" si="721"/>
        <v>17041</v>
      </c>
      <c r="W3353" s="36"/>
      <c r="X3353" s="36">
        <f t="shared" si="726"/>
        <v>2252.42</v>
      </c>
      <c r="Y3353" s="29">
        <f t="shared" si="714"/>
        <v>17553.43</v>
      </c>
      <c r="Z3353" s="36"/>
      <c r="AA3353" s="36">
        <f t="shared" si="713"/>
        <v>17553.43</v>
      </c>
      <c r="AB3353" s="29">
        <f t="shared" si="715"/>
        <v>13227.91</v>
      </c>
      <c r="AC3353" s="30">
        <f t="shared" si="716"/>
        <v>118.11</v>
      </c>
    </row>
    <row r="3354" spans="1:30" x14ac:dyDescent="0.2">
      <c r="A3354" s="1" t="s">
        <v>3118</v>
      </c>
      <c r="B3354" s="31" t="s">
        <v>8285</v>
      </c>
      <c r="C3354" s="1">
        <v>0</v>
      </c>
      <c r="D3354" s="1" t="s">
        <v>10858</v>
      </c>
      <c r="E3354" s="1" t="s">
        <v>17825</v>
      </c>
      <c r="F3354" s="1">
        <v>0</v>
      </c>
      <c r="G3354" s="19">
        <v>78</v>
      </c>
      <c r="H3354" s="29">
        <f t="shared" si="717"/>
        <v>10656.06</v>
      </c>
      <c r="I3354" s="32">
        <v>840</v>
      </c>
      <c r="J3354" s="32">
        <v>28</v>
      </c>
      <c r="K3354" s="33">
        <f t="shared" si="718"/>
        <v>3.3333333333333333E-2</v>
      </c>
      <c r="L3354" s="34">
        <f t="shared" si="722"/>
        <v>17.37373737373737</v>
      </c>
      <c r="M3354" s="32">
        <v>872</v>
      </c>
      <c r="N3354" s="32">
        <v>147</v>
      </c>
      <c r="O3354" s="33">
        <f t="shared" si="719"/>
        <v>0.16857798165137614</v>
      </c>
      <c r="P3354" s="34">
        <f t="shared" si="723"/>
        <v>21.876357835408623</v>
      </c>
      <c r="Q3354" s="35">
        <v>0</v>
      </c>
      <c r="R3354" s="34">
        <f t="shared" si="724"/>
        <v>0</v>
      </c>
      <c r="S3354" s="33">
        <v>20.49</v>
      </c>
      <c r="T3354" s="34">
        <f t="shared" si="725"/>
        <v>59.709425939050305</v>
      </c>
      <c r="U3354" s="31">
        <f t="shared" si="720"/>
        <v>24.739880287049075</v>
      </c>
      <c r="V3354" s="32">
        <f t="shared" si="721"/>
        <v>20781</v>
      </c>
      <c r="W3354" s="36"/>
      <c r="X3354" s="36">
        <f t="shared" si="726"/>
        <v>2746.77</v>
      </c>
      <c r="Y3354" s="29">
        <f t="shared" si="714"/>
        <v>13402.83</v>
      </c>
      <c r="Z3354" s="36"/>
      <c r="AA3354" s="36">
        <f t="shared" si="713"/>
        <v>13402.83</v>
      </c>
      <c r="AB3354" s="29">
        <f t="shared" si="715"/>
        <v>10100.1</v>
      </c>
      <c r="AC3354" s="30">
        <f t="shared" si="716"/>
        <v>129.49</v>
      </c>
      <c r="AD3354" s="29"/>
    </row>
    <row r="3355" spans="1:30" x14ac:dyDescent="0.2">
      <c r="A3355" s="1" t="s">
        <v>4109</v>
      </c>
      <c r="B3355" s="31" t="s">
        <v>8287</v>
      </c>
      <c r="C3355" s="1">
        <v>0</v>
      </c>
      <c r="D3355" s="1" t="s">
        <v>9205</v>
      </c>
      <c r="E3355" s="1" t="s">
        <v>17150</v>
      </c>
      <c r="F3355" s="1">
        <v>0</v>
      </c>
      <c r="G3355" s="19">
        <v>76</v>
      </c>
      <c r="H3355" s="29">
        <f t="shared" si="717"/>
        <v>10382.83</v>
      </c>
      <c r="I3355" s="32">
        <v>840</v>
      </c>
      <c r="J3355" s="32">
        <v>13</v>
      </c>
      <c r="K3355" s="33">
        <f t="shared" si="718"/>
        <v>1.5476190476190477E-2</v>
      </c>
      <c r="L3355" s="34">
        <f t="shared" si="722"/>
        <v>8.066378066378066</v>
      </c>
      <c r="M3355" s="32">
        <v>778</v>
      </c>
      <c r="N3355" s="32">
        <v>31</v>
      </c>
      <c r="O3355" s="33">
        <f t="shared" si="719"/>
        <v>3.9845758354755782E-2</v>
      </c>
      <c r="P3355" s="34">
        <f t="shared" si="723"/>
        <v>5.1707824441421923</v>
      </c>
      <c r="Q3355" s="35">
        <v>0</v>
      </c>
      <c r="R3355" s="34">
        <f t="shared" si="724"/>
        <v>0</v>
      </c>
      <c r="S3355" s="33">
        <v>21</v>
      </c>
      <c r="T3355" s="34">
        <f t="shared" si="725"/>
        <v>61.516654854712968</v>
      </c>
      <c r="U3355" s="31">
        <f t="shared" si="720"/>
        <v>18.688453841308306</v>
      </c>
      <c r="V3355" s="32">
        <f t="shared" si="721"/>
        <v>15698</v>
      </c>
      <c r="W3355" s="36"/>
      <c r="X3355" s="36">
        <f t="shared" si="726"/>
        <v>2074.91</v>
      </c>
      <c r="Y3355" s="29">
        <f t="shared" si="714"/>
        <v>12457.74</v>
      </c>
      <c r="Z3355" s="36"/>
      <c r="AA3355" s="36">
        <f t="shared" si="713"/>
        <v>12457.74</v>
      </c>
      <c r="AB3355" s="29">
        <f t="shared" si="715"/>
        <v>9387.9</v>
      </c>
      <c r="AC3355" s="30">
        <f t="shared" si="716"/>
        <v>123.53</v>
      </c>
      <c r="AD3355" s="29"/>
    </row>
    <row r="3356" spans="1:30" x14ac:dyDescent="0.2">
      <c r="A3356" s="1" t="s">
        <v>4339</v>
      </c>
      <c r="B3356" s="31" t="s">
        <v>8286</v>
      </c>
      <c r="C3356" s="1">
        <v>0</v>
      </c>
      <c r="D3356" s="1" t="s">
        <v>11973</v>
      </c>
      <c r="E3356" s="1" t="s">
        <v>18452</v>
      </c>
      <c r="F3356" s="1">
        <v>0</v>
      </c>
      <c r="G3356" s="19">
        <v>114</v>
      </c>
      <c r="H3356" s="29">
        <f t="shared" si="717"/>
        <v>15574.25</v>
      </c>
      <c r="I3356" s="32">
        <v>840</v>
      </c>
      <c r="J3356" s="32">
        <v>68</v>
      </c>
      <c r="K3356" s="33">
        <f t="shared" si="718"/>
        <v>8.0952380952380956E-2</v>
      </c>
      <c r="L3356" s="34">
        <f t="shared" si="722"/>
        <v>42.193362193362191</v>
      </c>
      <c r="M3356" s="32">
        <v>872</v>
      </c>
      <c r="N3356" s="32">
        <v>3</v>
      </c>
      <c r="O3356" s="33">
        <f t="shared" si="719"/>
        <v>3.4403669724770644E-3</v>
      </c>
      <c r="P3356" s="34">
        <f t="shared" si="723"/>
        <v>0.44645628235527807</v>
      </c>
      <c r="Q3356" s="35">
        <v>0</v>
      </c>
      <c r="R3356" s="34">
        <f t="shared" si="724"/>
        <v>0</v>
      </c>
      <c r="S3356" s="33">
        <v>17.5</v>
      </c>
      <c r="T3356" s="34">
        <f t="shared" si="725"/>
        <v>49.11410347271439</v>
      </c>
      <c r="U3356" s="31">
        <f t="shared" si="720"/>
        <v>22.938480487107967</v>
      </c>
      <c r="V3356" s="32">
        <f t="shared" si="721"/>
        <v>19268</v>
      </c>
      <c r="W3356" s="36"/>
      <c r="X3356" s="36">
        <f t="shared" si="726"/>
        <v>2546.7800000000002</v>
      </c>
      <c r="Y3356" s="29">
        <f t="shared" si="714"/>
        <v>18121.03</v>
      </c>
      <c r="Z3356" s="36"/>
      <c r="AA3356" s="36">
        <f t="shared" si="713"/>
        <v>18121.03</v>
      </c>
      <c r="AB3356" s="29">
        <f t="shared" si="715"/>
        <v>13655.64</v>
      </c>
      <c r="AC3356" s="30">
        <f t="shared" si="716"/>
        <v>119.79</v>
      </c>
    </row>
    <row r="3357" spans="1:30" x14ac:dyDescent="0.2">
      <c r="A3357" s="1" t="s">
        <v>6124</v>
      </c>
      <c r="B3357" s="31" t="s">
        <v>8286</v>
      </c>
      <c r="C3357" s="1">
        <v>0</v>
      </c>
      <c r="D3357" s="1" t="s">
        <v>11974</v>
      </c>
      <c r="E3357" s="1" t="s">
        <v>16672</v>
      </c>
      <c r="F3357" s="1">
        <v>0</v>
      </c>
      <c r="G3357" s="19">
        <v>83</v>
      </c>
      <c r="H3357" s="29">
        <f t="shared" si="717"/>
        <v>11339.14</v>
      </c>
      <c r="I3357" s="32">
        <v>840</v>
      </c>
      <c r="J3357" s="32">
        <v>21</v>
      </c>
      <c r="K3357" s="33">
        <f t="shared" si="718"/>
        <v>2.5000000000000001E-2</v>
      </c>
      <c r="L3357" s="34">
        <f t="shared" si="722"/>
        <v>13.030303030303031</v>
      </c>
      <c r="M3357" s="32">
        <v>787</v>
      </c>
      <c r="N3357" s="32">
        <v>87</v>
      </c>
      <c r="O3357" s="33">
        <f t="shared" si="719"/>
        <v>0.11054637865311309</v>
      </c>
      <c r="P3357" s="34">
        <f t="shared" si="723"/>
        <v>14.345599070140116</v>
      </c>
      <c r="Q3357" s="35">
        <v>0</v>
      </c>
      <c r="R3357" s="34">
        <f t="shared" si="724"/>
        <v>0</v>
      </c>
      <c r="S3357" s="33">
        <v>20.49</v>
      </c>
      <c r="T3357" s="34">
        <f t="shared" si="725"/>
        <v>59.709425939050305</v>
      </c>
      <c r="U3357" s="31">
        <f t="shared" si="720"/>
        <v>21.771332009873362</v>
      </c>
      <c r="V3357" s="32">
        <f t="shared" si="721"/>
        <v>18288</v>
      </c>
      <c r="W3357" s="36"/>
      <c r="X3357" s="36">
        <f t="shared" si="726"/>
        <v>2417.25</v>
      </c>
      <c r="Y3357" s="29">
        <f t="shared" si="714"/>
        <v>13756.39</v>
      </c>
      <c r="Z3357" s="36"/>
      <c r="AA3357" s="36">
        <f t="shared" si="713"/>
        <v>13756.39</v>
      </c>
      <c r="AB3357" s="29">
        <f t="shared" si="715"/>
        <v>10366.530000000001</v>
      </c>
      <c r="AC3357" s="30">
        <f t="shared" si="716"/>
        <v>124.9</v>
      </c>
    </row>
    <row r="3358" spans="1:30" x14ac:dyDescent="0.2">
      <c r="A3358" s="1" t="s">
        <v>8271</v>
      </c>
      <c r="B3358" s="31" t="s">
        <v>8286</v>
      </c>
      <c r="C3358" s="1">
        <v>0</v>
      </c>
      <c r="D3358" s="1" t="s">
        <v>11975</v>
      </c>
      <c r="E3358" s="1" t="s">
        <v>17965</v>
      </c>
      <c r="F3358" s="1">
        <v>0</v>
      </c>
      <c r="G3358" s="19">
        <v>75</v>
      </c>
      <c r="H3358" s="29">
        <f t="shared" si="717"/>
        <v>10246.209999999999</v>
      </c>
      <c r="I3358" s="32">
        <v>840</v>
      </c>
      <c r="J3358" s="32">
        <v>21</v>
      </c>
      <c r="K3358" s="33">
        <f t="shared" si="718"/>
        <v>2.5000000000000001E-2</v>
      </c>
      <c r="L3358" s="34">
        <f t="shared" si="722"/>
        <v>13.030303030303031</v>
      </c>
      <c r="M3358" s="32">
        <v>807</v>
      </c>
      <c r="N3358" s="32">
        <v>14</v>
      </c>
      <c r="O3358" s="33">
        <f t="shared" si="719"/>
        <v>1.7348203221809171E-2</v>
      </c>
      <c r="P3358" s="34">
        <f t="shared" si="723"/>
        <v>2.2512756278369412</v>
      </c>
      <c r="Q3358" s="35">
        <v>0</v>
      </c>
      <c r="R3358" s="34">
        <f t="shared" si="724"/>
        <v>0</v>
      </c>
      <c r="S3358" s="33">
        <v>19.09</v>
      </c>
      <c r="T3358" s="34">
        <f t="shared" si="725"/>
        <v>54.748405386250887</v>
      </c>
      <c r="U3358" s="31">
        <f t="shared" si="720"/>
        <v>17.507496011097714</v>
      </c>
      <c r="V3358" s="32">
        <f t="shared" si="721"/>
        <v>14706</v>
      </c>
      <c r="W3358" s="36"/>
      <c r="X3358" s="36">
        <f t="shared" si="726"/>
        <v>1943.79</v>
      </c>
      <c r="Y3358" s="29">
        <f t="shared" si="714"/>
        <v>12190</v>
      </c>
      <c r="Z3358" s="36"/>
      <c r="AA3358" s="36">
        <f t="shared" si="713"/>
        <v>12190</v>
      </c>
      <c r="AB3358" s="29">
        <f t="shared" si="715"/>
        <v>9186.1299999999992</v>
      </c>
      <c r="AC3358" s="30">
        <f t="shared" si="716"/>
        <v>122.48</v>
      </c>
      <c r="AD3358" s="29"/>
    </row>
    <row r="3359" spans="1:30" x14ac:dyDescent="0.2">
      <c r="A3359" s="1" t="s">
        <v>7010</v>
      </c>
      <c r="B3359" s="31" t="s">
        <v>8286</v>
      </c>
      <c r="C3359" s="1">
        <v>0</v>
      </c>
      <c r="D3359" s="1" t="s">
        <v>11976</v>
      </c>
      <c r="E3359" s="1" t="s">
        <v>18271</v>
      </c>
      <c r="F3359" s="1">
        <v>0</v>
      </c>
      <c r="G3359" s="19">
        <v>80</v>
      </c>
      <c r="H3359" s="29">
        <f t="shared" si="717"/>
        <v>10929.3</v>
      </c>
      <c r="I3359" s="32">
        <v>840</v>
      </c>
      <c r="J3359" s="32">
        <v>21</v>
      </c>
      <c r="K3359" s="33">
        <f t="shared" si="718"/>
        <v>2.5000000000000001E-2</v>
      </c>
      <c r="L3359" s="34">
        <f t="shared" si="722"/>
        <v>13.030303030303031</v>
      </c>
      <c r="M3359" s="32">
        <v>892</v>
      </c>
      <c r="N3359" s="32">
        <v>22</v>
      </c>
      <c r="O3359" s="33">
        <f t="shared" si="719"/>
        <v>2.4663677130044841E-2</v>
      </c>
      <c r="P3359" s="34">
        <f t="shared" si="723"/>
        <v>3.2006043799341009</v>
      </c>
      <c r="Q3359" s="35">
        <v>0</v>
      </c>
      <c r="R3359" s="34">
        <f t="shared" si="724"/>
        <v>0</v>
      </c>
      <c r="S3359" s="33">
        <v>20</v>
      </c>
      <c r="T3359" s="34">
        <f t="shared" si="725"/>
        <v>57.973068745570522</v>
      </c>
      <c r="U3359" s="31">
        <f t="shared" si="720"/>
        <v>18.550994038951913</v>
      </c>
      <c r="V3359" s="32">
        <f t="shared" si="721"/>
        <v>15583</v>
      </c>
      <c r="W3359" s="36"/>
      <c r="X3359" s="36">
        <f t="shared" si="726"/>
        <v>2059.71</v>
      </c>
      <c r="Y3359" s="29">
        <f t="shared" si="714"/>
        <v>12989.009999999998</v>
      </c>
      <c r="Z3359" s="36"/>
      <c r="AA3359" s="36">
        <f t="shared" si="713"/>
        <v>12989.009999999998</v>
      </c>
      <c r="AB3359" s="29">
        <f t="shared" si="715"/>
        <v>9788.25</v>
      </c>
      <c r="AC3359" s="30">
        <f t="shared" si="716"/>
        <v>122.35</v>
      </c>
    </row>
    <row r="3360" spans="1:30" x14ac:dyDescent="0.2">
      <c r="A3360" s="1" t="s">
        <v>7375</v>
      </c>
      <c r="B3360" s="31" t="s">
        <v>8286</v>
      </c>
      <c r="C3360" s="1">
        <v>0</v>
      </c>
      <c r="D3360" s="1" t="s">
        <v>11977</v>
      </c>
      <c r="E3360" s="1" t="s">
        <v>18095</v>
      </c>
      <c r="F3360" s="1">
        <v>0</v>
      </c>
      <c r="G3360" s="19">
        <v>99</v>
      </c>
      <c r="H3360" s="29">
        <f t="shared" si="717"/>
        <v>13525</v>
      </c>
      <c r="I3360" s="32">
        <v>840</v>
      </c>
      <c r="J3360" s="32">
        <v>38</v>
      </c>
      <c r="K3360" s="33">
        <f t="shared" si="718"/>
        <v>4.5238095238095237E-2</v>
      </c>
      <c r="L3360" s="34">
        <f t="shared" si="722"/>
        <v>23.578643578643575</v>
      </c>
      <c r="M3360" s="32">
        <v>841</v>
      </c>
      <c r="N3360" s="32">
        <v>38</v>
      </c>
      <c r="O3360" s="33">
        <f t="shared" si="719"/>
        <v>4.5184304399524373E-2</v>
      </c>
      <c r="P3360" s="34">
        <f t="shared" si="723"/>
        <v>5.863565347651404</v>
      </c>
      <c r="Q3360" s="35">
        <v>0</v>
      </c>
      <c r="R3360" s="34">
        <f t="shared" si="724"/>
        <v>0</v>
      </c>
      <c r="S3360" s="33">
        <v>17.87</v>
      </c>
      <c r="T3360" s="34">
        <f t="shared" si="725"/>
        <v>50.42523033309709</v>
      </c>
      <c r="U3360" s="31">
        <f t="shared" si="720"/>
        <v>19.966859814848018</v>
      </c>
      <c r="V3360" s="32">
        <f t="shared" si="721"/>
        <v>16772</v>
      </c>
      <c r="W3360" s="36"/>
      <c r="X3360" s="36">
        <f t="shared" si="726"/>
        <v>2216.87</v>
      </c>
      <c r="Y3360" s="29">
        <f t="shared" si="714"/>
        <v>15741.869999999999</v>
      </c>
      <c r="Z3360" s="36"/>
      <c r="AA3360" s="36">
        <f t="shared" si="713"/>
        <v>15741.869999999999</v>
      </c>
      <c r="AB3360" s="29">
        <f t="shared" si="715"/>
        <v>11862.75</v>
      </c>
      <c r="AC3360" s="30">
        <f t="shared" si="716"/>
        <v>119.83</v>
      </c>
    </row>
    <row r="3361" spans="1:30" x14ac:dyDescent="0.2">
      <c r="A3361" s="1" t="s">
        <v>8280</v>
      </c>
      <c r="B3361" s="31" t="s">
        <v>8286</v>
      </c>
      <c r="C3361" s="1">
        <v>0</v>
      </c>
      <c r="D3361" s="1" t="s">
        <v>11978</v>
      </c>
      <c r="E3361" s="1" t="s">
        <v>17851</v>
      </c>
      <c r="F3361" s="1">
        <v>0</v>
      </c>
      <c r="G3361" s="19">
        <v>78</v>
      </c>
      <c r="H3361" s="29">
        <f t="shared" si="717"/>
        <v>10656.06</v>
      </c>
      <c r="I3361" s="32">
        <v>840</v>
      </c>
      <c r="J3361" s="32">
        <v>25</v>
      </c>
      <c r="K3361" s="33">
        <f t="shared" si="718"/>
        <v>2.976190476190476E-2</v>
      </c>
      <c r="L3361" s="34">
        <f t="shared" si="722"/>
        <v>15.512265512265511</v>
      </c>
      <c r="M3361" s="32">
        <v>854</v>
      </c>
      <c r="N3361" s="32">
        <v>46</v>
      </c>
      <c r="O3361" s="33">
        <f t="shared" si="719"/>
        <v>5.3864168618266976E-2</v>
      </c>
      <c r="P3361" s="34">
        <f t="shared" si="723"/>
        <v>6.9899509749550797</v>
      </c>
      <c r="Q3361" s="35">
        <v>0</v>
      </c>
      <c r="R3361" s="34">
        <f t="shared" si="724"/>
        <v>0</v>
      </c>
      <c r="S3361" s="33">
        <v>21.54</v>
      </c>
      <c r="T3361" s="34">
        <f t="shared" si="725"/>
        <v>63.430191353649889</v>
      </c>
      <c r="U3361" s="31">
        <f t="shared" si="720"/>
        <v>21.483101960217621</v>
      </c>
      <c r="V3361" s="32">
        <f t="shared" si="721"/>
        <v>18046</v>
      </c>
      <c r="W3361" s="36"/>
      <c r="X3361" s="36">
        <f t="shared" si="726"/>
        <v>2385.2600000000002</v>
      </c>
      <c r="Y3361" s="29">
        <f t="shared" si="714"/>
        <v>13041.32</v>
      </c>
      <c r="Z3361" s="36"/>
      <c r="AA3361" s="36">
        <f t="shared" si="713"/>
        <v>13041.32</v>
      </c>
      <c r="AB3361" s="29">
        <f t="shared" si="715"/>
        <v>9827.67</v>
      </c>
      <c r="AC3361" s="30">
        <f t="shared" si="716"/>
        <v>126</v>
      </c>
    </row>
    <row r="3362" spans="1:30" x14ac:dyDescent="0.2">
      <c r="A3362" s="1" t="s">
        <v>663</v>
      </c>
      <c r="B3362" s="31" t="s">
        <v>8289</v>
      </c>
      <c r="C3362" s="1">
        <v>0</v>
      </c>
      <c r="D3362" s="1" t="s">
        <v>11979</v>
      </c>
      <c r="E3362" s="1" t="s">
        <v>17474</v>
      </c>
      <c r="F3362" s="1">
        <v>0</v>
      </c>
      <c r="G3362" s="19">
        <v>71</v>
      </c>
      <c r="H3362" s="29">
        <f t="shared" si="717"/>
        <v>9699.75</v>
      </c>
      <c r="I3362" s="32">
        <v>841</v>
      </c>
      <c r="J3362" s="32">
        <v>11</v>
      </c>
      <c r="K3362" s="33">
        <f t="shared" si="718"/>
        <v>1.3079667063020214E-2</v>
      </c>
      <c r="L3362" s="34">
        <f t="shared" si="722"/>
        <v>6.8172810146650802</v>
      </c>
      <c r="M3362" s="32">
        <v>793</v>
      </c>
      <c r="N3362" s="32">
        <v>5</v>
      </c>
      <c r="O3362" s="33">
        <f t="shared" si="719"/>
        <v>6.3051702395964691E-3</v>
      </c>
      <c r="P3362" s="34">
        <f t="shared" si="723"/>
        <v>0.81822168603153089</v>
      </c>
      <c r="Q3362" s="35">
        <v>0</v>
      </c>
      <c r="R3362" s="34">
        <f t="shared" si="724"/>
        <v>0</v>
      </c>
      <c r="S3362" s="33">
        <v>24.03</v>
      </c>
      <c r="T3362" s="34">
        <f t="shared" si="725"/>
        <v>72.253720765414613</v>
      </c>
      <c r="U3362" s="31">
        <f t="shared" si="720"/>
        <v>19.972305866527805</v>
      </c>
      <c r="V3362" s="32">
        <f t="shared" si="721"/>
        <v>16797</v>
      </c>
      <c r="W3362" s="36"/>
      <c r="X3362" s="36">
        <f t="shared" si="726"/>
        <v>2220.17</v>
      </c>
      <c r="Y3362" s="29">
        <f t="shared" si="714"/>
        <v>11919.92</v>
      </c>
      <c r="Z3362" s="36"/>
      <c r="AA3362" s="36">
        <f t="shared" si="713"/>
        <v>11919.92</v>
      </c>
      <c r="AB3362" s="29">
        <f t="shared" si="715"/>
        <v>8982.61</v>
      </c>
      <c r="AC3362" s="30">
        <f t="shared" si="716"/>
        <v>126.52</v>
      </c>
      <c r="AD3362" s="29"/>
    </row>
    <row r="3363" spans="1:30" x14ac:dyDescent="0.2">
      <c r="A3363" s="1" t="s">
        <v>1550</v>
      </c>
      <c r="B3363" s="31" t="s">
        <v>8287</v>
      </c>
      <c r="C3363" s="1">
        <v>0</v>
      </c>
      <c r="D3363" s="1" t="s">
        <v>11981</v>
      </c>
      <c r="E3363" s="1" t="s">
        <v>17745</v>
      </c>
      <c r="F3363" s="1">
        <v>0</v>
      </c>
      <c r="G3363" s="19">
        <v>82</v>
      </c>
      <c r="H3363" s="29">
        <f t="shared" si="717"/>
        <v>11202.53</v>
      </c>
      <c r="I3363" s="32">
        <v>841</v>
      </c>
      <c r="J3363" s="32">
        <v>37</v>
      </c>
      <c r="K3363" s="33">
        <f t="shared" si="718"/>
        <v>4.3995243757431628E-2</v>
      </c>
      <c r="L3363" s="34">
        <f t="shared" si="722"/>
        <v>22.930854322055271</v>
      </c>
      <c r="M3363" s="32">
        <v>915</v>
      </c>
      <c r="N3363" s="32">
        <v>139</v>
      </c>
      <c r="O3363" s="33">
        <f t="shared" si="719"/>
        <v>0.15191256830601094</v>
      </c>
      <c r="P3363" s="34">
        <f t="shared" si="723"/>
        <v>19.713687822119688</v>
      </c>
      <c r="Q3363" s="35">
        <v>0</v>
      </c>
      <c r="R3363" s="34">
        <f t="shared" si="724"/>
        <v>0</v>
      </c>
      <c r="S3363" s="33">
        <v>20.02</v>
      </c>
      <c r="T3363" s="34">
        <f t="shared" si="725"/>
        <v>58.043940467753366</v>
      </c>
      <c r="U3363" s="31">
        <f t="shared" si="720"/>
        <v>25.17212065298208</v>
      </c>
      <c r="V3363" s="32">
        <f t="shared" si="721"/>
        <v>21170</v>
      </c>
      <c r="W3363" s="36"/>
      <c r="X3363" s="36">
        <f t="shared" si="726"/>
        <v>2798.18</v>
      </c>
      <c r="Y3363" s="29">
        <f t="shared" si="714"/>
        <v>14000.710000000001</v>
      </c>
      <c r="Z3363" s="36"/>
      <c r="AA3363" s="36">
        <f t="shared" si="713"/>
        <v>14000.710000000001</v>
      </c>
      <c r="AB3363" s="29">
        <f t="shared" si="715"/>
        <v>10550.65</v>
      </c>
      <c r="AC3363" s="30">
        <f t="shared" si="716"/>
        <v>128.66999999999999</v>
      </c>
      <c r="AD3363" s="29"/>
    </row>
    <row r="3364" spans="1:30" x14ac:dyDescent="0.2">
      <c r="A3364" s="1" t="s">
        <v>1765</v>
      </c>
      <c r="B3364" s="31" t="s">
        <v>8287</v>
      </c>
      <c r="C3364" s="1">
        <v>0</v>
      </c>
      <c r="D3364" s="1" t="s">
        <v>11982</v>
      </c>
      <c r="E3364" s="1" t="s">
        <v>16608</v>
      </c>
      <c r="F3364" s="1">
        <v>0</v>
      </c>
      <c r="G3364" s="19">
        <v>76</v>
      </c>
      <c r="H3364" s="29">
        <f t="shared" si="717"/>
        <v>10382.83</v>
      </c>
      <c r="I3364" s="32">
        <v>841</v>
      </c>
      <c r="J3364" s="32">
        <v>7</v>
      </c>
      <c r="K3364" s="33">
        <f t="shared" si="718"/>
        <v>8.3234244946492272E-3</v>
      </c>
      <c r="L3364" s="34">
        <f t="shared" si="722"/>
        <v>4.3382697366050511</v>
      </c>
      <c r="M3364" s="32">
        <v>856</v>
      </c>
      <c r="N3364" s="32">
        <v>118</v>
      </c>
      <c r="O3364" s="33">
        <f t="shared" si="719"/>
        <v>0.13785046728971961</v>
      </c>
      <c r="P3364" s="34">
        <f t="shared" si="723"/>
        <v>17.888849544092167</v>
      </c>
      <c r="Q3364" s="35">
        <v>0</v>
      </c>
      <c r="R3364" s="34">
        <f t="shared" si="724"/>
        <v>0</v>
      </c>
      <c r="S3364" s="33">
        <v>22.73</v>
      </c>
      <c r="T3364" s="34">
        <f t="shared" si="725"/>
        <v>67.64705882352942</v>
      </c>
      <c r="U3364" s="31">
        <f t="shared" si="720"/>
        <v>22.468544526056661</v>
      </c>
      <c r="V3364" s="32">
        <f t="shared" si="721"/>
        <v>18896</v>
      </c>
      <c r="W3364" s="36"/>
      <c r="X3364" s="36">
        <f t="shared" si="726"/>
        <v>2497.61</v>
      </c>
      <c r="Y3364" s="29">
        <f t="shared" si="714"/>
        <v>12880.44</v>
      </c>
      <c r="Z3364" s="36"/>
      <c r="AA3364" s="36">
        <f t="shared" si="713"/>
        <v>12880.44</v>
      </c>
      <c r="AB3364" s="29">
        <f t="shared" si="715"/>
        <v>9706.44</v>
      </c>
      <c r="AC3364" s="30">
        <f t="shared" si="716"/>
        <v>127.72</v>
      </c>
      <c r="AD3364" s="29"/>
    </row>
    <row r="3365" spans="1:30" x14ac:dyDescent="0.2">
      <c r="A3365" s="1" t="s">
        <v>2737</v>
      </c>
      <c r="B3365" s="31" t="s">
        <v>8286</v>
      </c>
      <c r="C3365" s="1">
        <v>0</v>
      </c>
      <c r="D3365" s="1" t="s">
        <v>11983</v>
      </c>
      <c r="E3365" s="1" t="s">
        <v>16622</v>
      </c>
      <c r="F3365" s="1">
        <v>0</v>
      </c>
      <c r="G3365" s="19">
        <v>89</v>
      </c>
      <c r="H3365" s="29">
        <f t="shared" si="717"/>
        <v>12158.84</v>
      </c>
      <c r="I3365" s="32">
        <v>841</v>
      </c>
      <c r="J3365" s="32">
        <v>44</v>
      </c>
      <c r="K3365" s="33">
        <f t="shared" si="718"/>
        <v>5.2318668252080855E-2</v>
      </c>
      <c r="L3365" s="34">
        <f t="shared" si="722"/>
        <v>27.269124058660321</v>
      </c>
      <c r="M3365" s="32">
        <v>831</v>
      </c>
      <c r="N3365" s="32">
        <v>266</v>
      </c>
      <c r="O3365" s="33">
        <f t="shared" si="719"/>
        <v>0.32009626955475329</v>
      </c>
      <c r="P3365" s="34">
        <f t="shared" si="723"/>
        <v>41.538879905684496</v>
      </c>
      <c r="Q3365" s="35">
        <v>0</v>
      </c>
      <c r="R3365" s="34">
        <f t="shared" si="724"/>
        <v>0</v>
      </c>
      <c r="S3365" s="33">
        <v>22.13</v>
      </c>
      <c r="T3365" s="34">
        <f t="shared" si="725"/>
        <v>65.52090715804394</v>
      </c>
      <c r="U3365" s="31">
        <f t="shared" si="720"/>
        <v>33.582227780597194</v>
      </c>
      <c r="V3365" s="32">
        <f t="shared" si="721"/>
        <v>28243</v>
      </c>
      <c r="W3365" s="36"/>
      <c r="X3365" s="36">
        <f t="shared" si="726"/>
        <v>3733.07</v>
      </c>
      <c r="Y3365" s="29">
        <f t="shared" si="714"/>
        <v>15891.91</v>
      </c>
      <c r="Z3365" s="36"/>
      <c r="AA3365" s="36">
        <f t="shared" si="713"/>
        <v>15891.91</v>
      </c>
      <c r="AB3365" s="29">
        <f t="shared" si="715"/>
        <v>11975.82</v>
      </c>
      <c r="AC3365" s="30">
        <f t="shared" si="716"/>
        <v>134.56</v>
      </c>
    </row>
    <row r="3366" spans="1:30" x14ac:dyDescent="0.2">
      <c r="A3366" s="1" t="s">
        <v>2826</v>
      </c>
      <c r="B3366" s="31" t="s">
        <v>8287</v>
      </c>
      <c r="C3366" s="1">
        <v>0</v>
      </c>
      <c r="D3366" s="1" t="s">
        <v>11984</v>
      </c>
      <c r="E3366" s="1" t="s">
        <v>17628</v>
      </c>
      <c r="F3366" s="1">
        <v>0</v>
      </c>
      <c r="G3366" s="19">
        <v>107</v>
      </c>
      <c r="H3366" s="29">
        <f t="shared" si="717"/>
        <v>14617.93</v>
      </c>
      <c r="I3366" s="32">
        <v>841</v>
      </c>
      <c r="J3366" s="32">
        <v>29</v>
      </c>
      <c r="K3366" s="33">
        <f t="shared" si="718"/>
        <v>3.4482758620689655E-2</v>
      </c>
      <c r="L3366" s="34">
        <f t="shared" si="722"/>
        <v>17.972831765935211</v>
      </c>
      <c r="M3366" s="32">
        <v>844</v>
      </c>
      <c r="N3366" s="32">
        <v>61</v>
      </c>
      <c r="O3366" s="33">
        <f t="shared" si="719"/>
        <v>7.2274881516587675E-2</v>
      </c>
      <c r="P3366" s="34">
        <f t="shared" si="723"/>
        <v>9.3791084403799179</v>
      </c>
      <c r="Q3366" s="35">
        <v>0</v>
      </c>
      <c r="R3366" s="34">
        <f t="shared" si="724"/>
        <v>0</v>
      </c>
      <c r="S3366" s="33">
        <v>19.11</v>
      </c>
      <c r="T3366" s="34">
        <f t="shared" si="725"/>
        <v>54.819277108433731</v>
      </c>
      <c r="U3366" s="31">
        <f t="shared" si="720"/>
        <v>20.542804328687215</v>
      </c>
      <c r="V3366" s="32">
        <f t="shared" si="721"/>
        <v>17276</v>
      </c>
      <c r="W3366" s="36"/>
      <c r="X3366" s="36">
        <f t="shared" si="726"/>
        <v>2283.4899999999998</v>
      </c>
      <c r="Y3366" s="29">
        <f t="shared" si="714"/>
        <v>16901.419999999998</v>
      </c>
      <c r="Z3366" s="36"/>
      <c r="AA3366" s="36">
        <f t="shared" si="713"/>
        <v>16901.419999999998</v>
      </c>
      <c r="AB3366" s="29">
        <f t="shared" si="715"/>
        <v>12736.56</v>
      </c>
      <c r="AC3366" s="30">
        <f t="shared" si="716"/>
        <v>119.03</v>
      </c>
      <c r="AD3366" s="29"/>
    </row>
    <row r="3367" spans="1:30" x14ac:dyDescent="0.2">
      <c r="A3367" s="1" t="s">
        <v>2835</v>
      </c>
      <c r="B3367" s="31" t="s">
        <v>8286</v>
      </c>
      <c r="C3367" s="1">
        <v>0</v>
      </c>
      <c r="D3367" s="1" t="s">
        <v>11985</v>
      </c>
      <c r="E3367" s="1" t="s">
        <v>17036</v>
      </c>
      <c r="F3367" s="1">
        <v>0</v>
      </c>
      <c r="G3367" s="19">
        <v>94</v>
      </c>
      <c r="H3367" s="29">
        <f t="shared" si="717"/>
        <v>12841.92</v>
      </c>
      <c r="I3367" s="32">
        <v>841</v>
      </c>
      <c r="J3367" s="32">
        <v>21</v>
      </c>
      <c r="K3367" s="33">
        <f t="shared" si="718"/>
        <v>2.4970273483947682E-2</v>
      </c>
      <c r="L3367" s="34">
        <f t="shared" si="722"/>
        <v>13.014809209815153</v>
      </c>
      <c r="M3367" s="32">
        <v>855</v>
      </c>
      <c r="N3367" s="32">
        <v>257</v>
      </c>
      <c r="O3367" s="33">
        <f t="shared" si="719"/>
        <v>0.30058479532163745</v>
      </c>
      <c r="P3367" s="34">
        <f t="shared" si="723"/>
        <v>39.006876686529139</v>
      </c>
      <c r="Q3367" s="35">
        <v>1</v>
      </c>
      <c r="R3367" s="34">
        <f t="shared" si="724"/>
        <v>100</v>
      </c>
      <c r="S3367" s="33">
        <v>18.690000000000001</v>
      </c>
      <c r="T3367" s="34">
        <f t="shared" si="725"/>
        <v>53.330970942593915</v>
      </c>
      <c r="U3367" s="31">
        <f t="shared" si="720"/>
        <v>51.338164209734558</v>
      </c>
      <c r="V3367" s="32">
        <f t="shared" si="721"/>
        <v>43175</v>
      </c>
      <c r="W3367" s="36"/>
      <c r="X3367" s="36">
        <f t="shared" si="726"/>
        <v>5706.73</v>
      </c>
      <c r="Y3367" s="29">
        <f t="shared" si="714"/>
        <v>18548.650000000001</v>
      </c>
      <c r="Z3367" s="36"/>
      <c r="AA3367" s="36">
        <f t="shared" si="713"/>
        <v>18548.650000000001</v>
      </c>
      <c r="AB3367" s="29">
        <f t="shared" si="715"/>
        <v>13977.88</v>
      </c>
      <c r="AC3367" s="30">
        <f t="shared" si="716"/>
        <v>148.69999999999999</v>
      </c>
      <c r="AD3367" s="29"/>
    </row>
    <row r="3368" spans="1:30" x14ac:dyDescent="0.2">
      <c r="A3368" s="1" t="s">
        <v>3353</v>
      </c>
      <c r="B3368" s="31" t="s">
        <v>8287</v>
      </c>
      <c r="C3368" s="1">
        <v>0</v>
      </c>
      <c r="D3368" s="1" t="s">
        <v>11986</v>
      </c>
      <c r="E3368" s="1" t="s">
        <v>18416</v>
      </c>
      <c r="F3368" s="1">
        <v>0</v>
      </c>
      <c r="G3368" s="19">
        <v>97</v>
      </c>
      <c r="H3368" s="29">
        <f t="shared" si="717"/>
        <v>13251.77</v>
      </c>
      <c r="I3368" s="32">
        <v>841</v>
      </c>
      <c r="J3368" s="32">
        <v>24</v>
      </c>
      <c r="K3368" s="33">
        <f t="shared" si="718"/>
        <v>2.8537455410225922E-2</v>
      </c>
      <c r="L3368" s="34">
        <f t="shared" si="722"/>
        <v>14.874067668360178</v>
      </c>
      <c r="M3368" s="32">
        <v>790</v>
      </c>
      <c r="N3368" s="32">
        <v>97</v>
      </c>
      <c r="O3368" s="33">
        <f t="shared" si="719"/>
        <v>0.12278481012658228</v>
      </c>
      <c r="P3368" s="34">
        <f t="shared" si="723"/>
        <v>15.933779825628203</v>
      </c>
      <c r="Q3368" s="35">
        <v>0</v>
      </c>
      <c r="R3368" s="34">
        <f t="shared" si="724"/>
        <v>0</v>
      </c>
      <c r="S3368" s="33">
        <v>21.03</v>
      </c>
      <c r="T3368" s="34">
        <f t="shared" si="725"/>
        <v>61.622962437987248</v>
      </c>
      <c r="U3368" s="31">
        <f t="shared" si="720"/>
        <v>23.107702482993908</v>
      </c>
      <c r="V3368" s="32">
        <f t="shared" si="721"/>
        <v>19434</v>
      </c>
      <c r="W3368" s="36"/>
      <c r="X3368" s="36">
        <f t="shared" si="726"/>
        <v>2568.7199999999998</v>
      </c>
      <c r="Y3368" s="29">
        <f t="shared" si="714"/>
        <v>15820.49</v>
      </c>
      <c r="Z3368" s="36"/>
      <c r="AA3368" s="36">
        <f t="shared" si="713"/>
        <v>15820.49</v>
      </c>
      <c r="AB3368" s="29">
        <f t="shared" si="715"/>
        <v>11922</v>
      </c>
      <c r="AC3368" s="30">
        <f t="shared" si="716"/>
        <v>122.91</v>
      </c>
      <c r="AD3368" s="29"/>
    </row>
    <row r="3369" spans="1:30" x14ac:dyDescent="0.2">
      <c r="A3369" s="1" t="s">
        <v>3421</v>
      </c>
      <c r="B3369" s="31" t="s">
        <v>8286</v>
      </c>
      <c r="C3369" s="1">
        <v>0</v>
      </c>
      <c r="D3369" s="1" t="s">
        <v>11987</v>
      </c>
      <c r="E3369" s="1" t="s">
        <v>17394</v>
      </c>
      <c r="F3369" s="1">
        <v>0</v>
      </c>
      <c r="G3369" s="19">
        <v>64</v>
      </c>
      <c r="H3369" s="29">
        <f t="shared" si="717"/>
        <v>8743.44</v>
      </c>
      <c r="I3369" s="32">
        <v>841</v>
      </c>
      <c r="J3369" s="32">
        <v>19</v>
      </c>
      <c r="K3369" s="33">
        <f t="shared" si="718"/>
        <v>2.2592152199762187E-2</v>
      </c>
      <c r="L3369" s="34">
        <f t="shared" si="722"/>
        <v>11.775303570785139</v>
      </c>
      <c r="M3369" s="32">
        <v>584</v>
      </c>
      <c r="N3369" s="32">
        <v>19</v>
      </c>
      <c r="O3369" s="33">
        <f t="shared" si="719"/>
        <v>3.2534246575342464E-2</v>
      </c>
      <c r="P3369" s="34">
        <f t="shared" si="723"/>
        <v>4.2219678573414647</v>
      </c>
      <c r="Q3369" s="35">
        <v>1</v>
      </c>
      <c r="R3369" s="34">
        <f t="shared" si="724"/>
        <v>100</v>
      </c>
      <c r="S3369" s="33">
        <v>19.11</v>
      </c>
      <c r="T3369" s="34">
        <f t="shared" si="725"/>
        <v>54.819277108433731</v>
      </c>
      <c r="U3369" s="31">
        <f t="shared" si="720"/>
        <v>42.704137134140083</v>
      </c>
      <c r="V3369" s="32">
        <f t="shared" si="721"/>
        <v>35914</v>
      </c>
      <c r="W3369" s="36"/>
      <c r="X3369" s="36">
        <f t="shared" si="726"/>
        <v>4747</v>
      </c>
      <c r="Y3369" s="29">
        <f t="shared" si="714"/>
        <v>13490.44</v>
      </c>
      <c r="Z3369" s="36"/>
      <c r="AA3369" s="36">
        <f t="shared" si="713"/>
        <v>13490.44</v>
      </c>
      <c r="AB3369" s="29">
        <f t="shared" si="715"/>
        <v>10166.120000000001</v>
      </c>
      <c r="AC3369" s="30">
        <f t="shared" si="716"/>
        <v>158.85</v>
      </c>
      <c r="AD3369" s="29"/>
    </row>
    <row r="3370" spans="1:30" x14ac:dyDescent="0.2">
      <c r="A3370" s="1" t="s">
        <v>4470</v>
      </c>
      <c r="B3370" s="31" t="s">
        <v>8287</v>
      </c>
      <c r="C3370" s="1">
        <v>0</v>
      </c>
      <c r="D3370" s="1" t="s">
        <v>11988</v>
      </c>
      <c r="E3370" s="1" t="s">
        <v>17193</v>
      </c>
      <c r="F3370" s="1">
        <v>0</v>
      </c>
      <c r="G3370" s="19">
        <v>95</v>
      </c>
      <c r="H3370" s="29">
        <f t="shared" si="717"/>
        <v>12978.54</v>
      </c>
      <c r="I3370" s="32">
        <v>841</v>
      </c>
      <c r="J3370" s="32">
        <v>27</v>
      </c>
      <c r="K3370" s="33">
        <f t="shared" si="718"/>
        <v>3.2104637336504163E-2</v>
      </c>
      <c r="L3370" s="34">
        <f t="shared" si="722"/>
        <v>16.733326126905197</v>
      </c>
      <c r="M3370" s="32">
        <v>783</v>
      </c>
      <c r="N3370" s="32">
        <v>18</v>
      </c>
      <c r="O3370" s="33">
        <f t="shared" si="719"/>
        <v>2.2988505747126436E-2</v>
      </c>
      <c r="P3370" s="34">
        <f t="shared" si="723"/>
        <v>2.9832174575770303</v>
      </c>
      <c r="Q3370" s="35">
        <v>0</v>
      </c>
      <c r="R3370" s="34">
        <f t="shared" si="724"/>
        <v>0</v>
      </c>
      <c r="S3370" s="33">
        <v>21.03</v>
      </c>
      <c r="T3370" s="34">
        <f t="shared" si="725"/>
        <v>61.622962437987248</v>
      </c>
      <c r="U3370" s="31">
        <f t="shared" si="720"/>
        <v>20.33487650561737</v>
      </c>
      <c r="V3370" s="32">
        <f t="shared" si="721"/>
        <v>17102</v>
      </c>
      <c r="W3370" s="36"/>
      <c r="X3370" s="36">
        <f t="shared" si="726"/>
        <v>2260.4899999999998</v>
      </c>
      <c r="Y3370" s="29">
        <f t="shared" si="714"/>
        <v>15239.03</v>
      </c>
      <c r="Z3370" s="36"/>
      <c r="AA3370" s="36">
        <f t="shared" si="713"/>
        <v>15239.03</v>
      </c>
      <c r="AB3370" s="29">
        <f t="shared" si="715"/>
        <v>11483.82</v>
      </c>
      <c r="AC3370" s="30">
        <f t="shared" si="716"/>
        <v>120.88</v>
      </c>
      <c r="AD3370" s="29"/>
    </row>
    <row r="3371" spans="1:30" x14ac:dyDescent="0.2">
      <c r="A3371" s="1" t="s">
        <v>4880</v>
      </c>
      <c r="B3371" s="31" t="s">
        <v>8287</v>
      </c>
      <c r="C3371" s="1">
        <v>0</v>
      </c>
      <c r="D3371" s="1" t="s">
        <v>11989</v>
      </c>
      <c r="E3371" s="1" t="s">
        <v>16652</v>
      </c>
      <c r="F3371" s="1">
        <v>0</v>
      </c>
      <c r="G3371" s="19">
        <v>70</v>
      </c>
      <c r="H3371" s="29">
        <f t="shared" si="717"/>
        <v>9563.1299999999992</v>
      </c>
      <c r="I3371" s="32">
        <v>841</v>
      </c>
      <c r="J3371" s="32">
        <v>6</v>
      </c>
      <c r="K3371" s="33">
        <f t="shared" si="718"/>
        <v>7.1343638525564806E-3</v>
      </c>
      <c r="L3371" s="34">
        <f t="shared" si="722"/>
        <v>3.7185169170900445</v>
      </c>
      <c r="M3371" s="32">
        <v>809</v>
      </c>
      <c r="N3371" s="32">
        <v>7</v>
      </c>
      <c r="O3371" s="33">
        <f t="shared" si="719"/>
        <v>8.65265760197775E-3</v>
      </c>
      <c r="P3371" s="34">
        <f t="shared" si="723"/>
        <v>1.1228550257505634</v>
      </c>
      <c r="Q3371" s="35">
        <v>0</v>
      </c>
      <c r="R3371" s="34">
        <f t="shared" si="724"/>
        <v>0</v>
      </c>
      <c r="S3371" s="33">
        <v>22.13</v>
      </c>
      <c r="T3371" s="34">
        <f t="shared" si="725"/>
        <v>65.52090715804394</v>
      </c>
      <c r="U3371" s="31">
        <f t="shared" si="720"/>
        <v>17.590569775221137</v>
      </c>
      <c r="V3371" s="32">
        <f t="shared" si="721"/>
        <v>14794</v>
      </c>
      <c r="W3371" s="36"/>
      <c r="X3371" s="36">
        <f t="shared" si="726"/>
        <v>1955.42</v>
      </c>
      <c r="Y3371" s="29">
        <f t="shared" si="714"/>
        <v>11518.55</v>
      </c>
      <c r="Z3371" s="36"/>
      <c r="AA3371" s="36">
        <f t="shared" si="713"/>
        <v>11518.55</v>
      </c>
      <c r="AB3371" s="29">
        <f t="shared" si="715"/>
        <v>8680.14</v>
      </c>
      <c r="AC3371" s="30">
        <f t="shared" si="716"/>
        <v>124</v>
      </c>
    </row>
    <row r="3372" spans="1:30" x14ac:dyDescent="0.2">
      <c r="A3372" s="1" t="s">
        <v>6118</v>
      </c>
      <c r="B3372" s="31" t="s">
        <v>8286</v>
      </c>
      <c r="C3372" s="1">
        <v>0</v>
      </c>
      <c r="D3372" s="1" t="s">
        <v>11990</v>
      </c>
      <c r="E3372" s="1" t="s">
        <v>17760</v>
      </c>
      <c r="F3372" s="1">
        <v>0</v>
      </c>
      <c r="G3372" s="19">
        <v>75</v>
      </c>
      <c r="H3372" s="29">
        <f t="shared" si="717"/>
        <v>10246.209999999999</v>
      </c>
      <c r="I3372" s="32">
        <v>841</v>
      </c>
      <c r="J3372" s="32">
        <v>12</v>
      </c>
      <c r="K3372" s="33">
        <f t="shared" si="718"/>
        <v>1.4268727705112961E-2</v>
      </c>
      <c r="L3372" s="34">
        <f t="shared" si="722"/>
        <v>7.437033834180089</v>
      </c>
      <c r="M3372" s="32">
        <v>882</v>
      </c>
      <c r="N3372" s="32">
        <v>41</v>
      </c>
      <c r="O3372" s="33">
        <f t="shared" si="719"/>
        <v>4.6485260770975055E-2</v>
      </c>
      <c r="P3372" s="34">
        <f t="shared" si="723"/>
        <v>6.0323904031617159</v>
      </c>
      <c r="Q3372" s="35">
        <v>0</v>
      </c>
      <c r="R3372" s="34">
        <f t="shared" si="724"/>
        <v>0</v>
      </c>
      <c r="S3372" s="33">
        <v>21.56</v>
      </c>
      <c r="T3372" s="34">
        <f t="shared" si="725"/>
        <v>63.501063075832739</v>
      </c>
      <c r="U3372" s="31">
        <f t="shared" si="720"/>
        <v>19.242621828293636</v>
      </c>
      <c r="V3372" s="32">
        <f t="shared" si="721"/>
        <v>16183</v>
      </c>
      <c r="W3372" s="36"/>
      <c r="X3372" s="36">
        <f t="shared" si="726"/>
        <v>2139.02</v>
      </c>
      <c r="Y3372" s="29">
        <f t="shared" si="714"/>
        <v>12385.23</v>
      </c>
      <c r="Z3372" s="36"/>
      <c r="AA3372" s="36">
        <f t="shared" si="713"/>
        <v>12385.23</v>
      </c>
      <c r="AB3372" s="29">
        <f t="shared" si="715"/>
        <v>9333.26</v>
      </c>
      <c r="AC3372" s="30">
        <f t="shared" si="716"/>
        <v>124.44</v>
      </c>
      <c r="AD3372" s="29"/>
    </row>
    <row r="3373" spans="1:30" x14ac:dyDescent="0.2">
      <c r="A3373" s="1" t="s">
        <v>8045</v>
      </c>
      <c r="B3373" s="31" t="s">
        <v>8286</v>
      </c>
      <c r="C3373" s="1">
        <v>0</v>
      </c>
      <c r="D3373" s="1" t="s">
        <v>11991</v>
      </c>
      <c r="E3373" s="1" t="s">
        <v>18453</v>
      </c>
      <c r="F3373" s="1">
        <v>0</v>
      </c>
      <c r="G3373" s="19">
        <v>75</v>
      </c>
      <c r="H3373" s="29">
        <f t="shared" si="717"/>
        <v>10246.209999999999</v>
      </c>
      <c r="I3373" s="32">
        <v>841</v>
      </c>
      <c r="J3373" s="32">
        <v>21</v>
      </c>
      <c r="K3373" s="33">
        <f t="shared" si="718"/>
        <v>2.4970273483947682E-2</v>
      </c>
      <c r="L3373" s="34">
        <f t="shared" si="722"/>
        <v>13.014809209815153</v>
      </c>
      <c r="M3373" s="32">
        <v>870</v>
      </c>
      <c r="N3373" s="32">
        <v>161</v>
      </c>
      <c r="O3373" s="33">
        <f t="shared" si="719"/>
        <v>0.18505747126436781</v>
      </c>
      <c r="P3373" s="34">
        <f t="shared" si="723"/>
        <v>24.014900533495094</v>
      </c>
      <c r="Q3373" s="35">
        <v>0</v>
      </c>
      <c r="R3373" s="34">
        <f t="shared" si="724"/>
        <v>0</v>
      </c>
      <c r="S3373" s="33">
        <v>20.02</v>
      </c>
      <c r="T3373" s="34">
        <f t="shared" si="725"/>
        <v>58.043940467753366</v>
      </c>
      <c r="U3373" s="31">
        <f t="shared" si="720"/>
        <v>23.768412552765902</v>
      </c>
      <c r="V3373" s="32">
        <f t="shared" si="721"/>
        <v>19989</v>
      </c>
      <c r="W3373" s="36"/>
      <c r="X3373" s="36">
        <f t="shared" si="726"/>
        <v>2642.08</v>
      </c>
      <c r="Y3373" s="29">
        <f t="shared" si="714"/>
        <v>12888.289999999999</v>
      </c>
      <c r="Z3373" s="36"/>
      <c r="AA3373" s="36">
        <f t="shared" si="713"/>
        <v>12888.289999999999</v>
      </c>
      <c r="AB3373" s="29">
        <f t="shared" si="715"/>
        <v>9712.35</v>
      </c>
      <c r="AC3373" s="30">
        <f t="shared" si="716"/>
        <v>129.5</v>
      </c>
    </row>
    <row r="3374" spans="1:30" x14ac:dyDescent="0.2">
      <c r="A3374" s="1" t="s">
        <v>2060</v>
      </c>
      <c r="B3374" s="31" t="s">
        <v>8286</v>
      </c>
      <c r="C3374" s="1">
        <v>0</v>
      </c>
      <c r="D3374" s="1" t="s">
        <v>11992</v>
      </c>
      <c r="E3374" s="1" t="s">
        <v>17475</v>
      </c>
      <c r="F3374" s="1">
        <v>0</v>
      </c>
      <c r="G3374" s="19">
        <v>87</v>
      </c>
      <c r="H3374" s="29">
        <f t="shared" si="717"/>
        <v>11885.61</v>
      </c>
      <c r="I3374" s="32">
        <v>842</v>
      </c>
      <c r="J3374" s="32">
        <v>52</v>
      </c>
      <c r="K3374" s="33">
        <f t="shared" si="718"/>
        <v>6.1757719714964368E-2</v>
      </c>
      <c r="L3374" s="34">
        <f t="shared" si="722"/>
        <v>32.188872093860219</v>
      </c>
      <c r="M3374" s="32">
        <v>820</v>
      </c>
      <c r="N3374" s="32">
        <v>27</v>
      </c>
      <c r="O3374" s="33">
        <f t="shared" si="719"/>
        <v>3.2926829268292684E-2</v>
      </c>
      <c r="P3374" s="34">
        <f t="shared" si="723"/>
        <v>4.2729132974685644</v>
      </c>
      <c r="Q3374" s="35">
        <v>0</v>
      </c>
      <c r="R3374" s="34">
        <f t="shared" si="724"/>
        <v>0</v>
      </c>
      <c r="S3374" s="33">
        <v>17.91</v>
      </c>
      <c r="T3374" s="34">
        <f t="shared" si="725"/>
        <v>50.566973777462799</v>
      </c>
      <c r="U3374" s="31">
        <f t="shared" si="720"/>
        <v>21.757189792197895</v>
      </c>
      <c r="V3374" s="32">
        <f t="shared" si="721"/>
        <v>18320</v>
      </c>
      <c r="W3374" s="36"/>
      <c r="X3374" s="36">
        <f t="shared" si="726"/>
        <v>2421.48</v>
      </c>
      <c r="Y3374" s="29">
        <f t="shared" si="714"/>
        <v>14307.09</v>
      </c>
      <c r="Z3374" s="36"/>
      <c r="AA3374" s="36">
        <f t="shared" si="713"/>
        <v>14307.09</v>
      </c>
      <c r="AB3374" s="29">
        <f t="shared" si="715"/>
        <v>10781.53</v>
      </c>
      <c r="AC3374" s="30">
        <f t="shared" si="716"/>
        <v>123.93</v>
      </c>
    </row>
    <row r="3375" spans="1:30" x14ac:dyDescent="0.2">
      <c r="A3375" s="1" t="s">
        <v>2696</v>
      </c>
      <c r="B3375" s="31" t="s">
        <v>8287</v>
      </c>
      <c r="C3375" s="1">
        <v>0</v>
      </c>
      <c r="D3375" s="1" t="s">
        <v>11993</v>
      </c>
      <c r="E3375" s="1" t="s">
        <v>16620</v>
      </c>
      <c r="F3375" s="1">
        <v>0</v>
      </c>
      <c r="G3375" s="19">
        <v>70</v>
      </c>
      <c r="H3375" s="29">
        <f t="shared" si="717"/>
        <v>9563.1299999999992</v>
      </c>
      <c r="I3375" s="32">
        <v>842</v>
      </c>
      <c r="J3375" s="32">
        <v>6</v>
      </c>
      <c r="K3375" s="33">
        <f t="shared" si="718"/>
        <v>7.1258907363420431E-3</v>
      </c>
      <c r="L3375" s="34">
        <f t="shared" si="722"/>
        <v>3.7141006262146408</v>
      </c>
      <c r="M3375" s="32">
        <v>802</v>
      </c>
      <c r="N3375" s="32">
        <v>38</v>
      </c>
      <c r="O3375" s="33">
        <f t="shared" si="719"/>
        <v>4.738154613466334E-2</v>
      </c>
      <c r="P3375" s="34">
        <f t="shared" si="723"/>
        <v>6.1487013184224821</v>
      </c>
      <c r="Q3375" s="35">
        <v>0</v>
      </c>
      <c r="R3375" s="34">
        <f t="shared" si="724"/>
        <v>0</v>
      </c>
      <c r="S3375" s="33">
        <v>20.54</v>
      </c>
      <c r="T3375" s="34">
        <f t="shared" si="725"/>
        <v>59.886605244507443</v>
      </c>
      <c r="U3375" s="31">
        <f t="shared" si="720"/>
        <v>17.437351797286141</v>
      </c>
      <c r="V3375" s="32">
        <f t="shared" si="721"/>
        <v>14682</v>
      </c>
      <c r="W3375" s="36"/>
      <c r="X3375" s="36">
        <f t="shared" si="726"/>
        <v>1940.62</v>
      </c>
      <c r="Y3375" s="29">
        <f t="shared" si="714"/>
        <v>11503.75</v>
      </c>
      <c r="Z3375" s="36"/>
      <c r="AA3375" s="36">
        <f t="shared" si="713"/>
        <v>11503.75</v>
      </c>
      <c r="AB3375" s="29">
        <f t="shared" si="715"/>
        <v>8668.99</v>
      </c>
      <c r="AC3375" s="30">
        <f t="shared" si="716"/>
        <v>123.84</v>
      </c>
      <c r="AD3375" s="29"/>
    </row>
    <row r="3376" spans="1:30" x14ac:dyDescent="0.2">
      <c r="A3376" s="1" t="s">
        <v>5416</v>
      </c>
      <c r="B3376" s="31" t="s">
        <v>8285</v>
      </c>
      <c r="C3376" s="1">
        <v>0</v>
      </c>
      <c r="D3376" s="1" t="s">
        <v>11994</v>
      </c>
      <c r="E3376" s="1" t="s">
        <v>18053</v>
      </c>
      <c r="F3376" s="1">
        <v>0</v>
      </c>
      <c r="G3376" s="19">
        <v>78</v>
      </c>
      <c r="H3376" s="29">
        <f t="shared" si="717"/>
        <v>10656.06</v>
      </c>
      <c r="I3376" s="32">
        <v>842</v>
      </c>
      <c r="J3376" s="32">
        <v>30</v>
      </c>
      <c r="K3376" s="33">
        <f t="shared" si="718"/>
        <v>3.5629453681710214E-2</v>
      </c>
      <c r="L3376" s="34">
        <f t="shared" si="722"/>
        <v>18.570503131073202</v>
      </c>
      <c r="M3376" s="32">
        <v>849</v>
      </c>
      <c r="N3376" s="32">
        <v>82</v>
      </c>
      <c r="O3376" s="33">
        <f t="shared" si="719"/>
        <v>9.6584216725559488E-2</v>
      </c>
      <c r="P3376" s="34">
        <f t="shared" si="723"/>
        <v>12.533729883601023</v>
      </c>
      <c r="Q3376" s="35">
        <v>0</v>
      </c>
      <c r="R3376" s="34">
        <f t="shared" si="724"/>
        <v>0</v>
      </c>
      <c r="S3376" s="33">
        <v>22.16</v>
      </c>
      <c r="T3376" s="34">
        <f t="shared" si="725"/>
        <v>65.627214741318213</v>
      </c>
      <c r="U3376" s="31">
        <f t="shared" si="720"/>
        <v>24.182861938998109</v>
      </c>
      <c r="V3376" s="32">
        <f t="shared" si="721"/>
        <v>20362</v>
      </c>
      <c r="W3376" s="36"/>
      <c r="X3376" s="36">
        <f t="shared" si="726"/>
        <v>2691.38</v>
      </c>
      <c r="Y3376" s="29">
        <f t="shared" si="714"/>
        <v>13347.439999999999</v>
      </c>
      <c r="Z3376" s="36"/>
      <c r="AA3376" s="36">
        <f t="shared" si="713"/>
        <v>13347.439999999999</v>
      </c>
      <c r="AB3376" s="29">
        <f t="shared" si="715"/>
        <v>10058.36</v>
      </c>
      <c r="AC3376" s="30">
        <f t="shared" si="716"/>
        <v>128.94999999999999</v>
      </c>
      <c r="AD3376" s="29"/>
    </row>
    <row r="3377" spans="1:30" x14ac:dyDescent="0.2">
      <c r="A3377" s="1" t="s">
        <v>6691</v>
      </c>
      <c r="B3377" s="31" t="s">
        <v>8286</v>
      </c>
      <c r="C3377" s="1">
        <v>0</v>
      </c>
      <c r="D3377" s="1" t="s">
        <v>11995</v>
      </c>
      <c r="E3377" s="1" t="s">
        <v>18454</v>
      </c>
      <c r="F3377" s="1">
        <v>0</v>
      </c>
      <c r="G3377" s="19">
        <v>72</v>
      </c>
      <c r="H3377" s="29">
        <f t="shared" si="717"/>
        <v>9836.3700000000008</v>
      </c>
      <c r="I3377" s="32">
        <v>842</v>
      </c>
      <c r="J3377" s="32">
        <v>15</v>
      </c>
      <c r="K3377" s="33">
        <f t="shared" si="718"/>
        <v>1.7814726840855107E-2</v>
      </c>
      <c r="L3377" s="34">
        <f t="shared" si="722"/>
        <v>9.2852515655366012</v>
      </c>
      <c r="M3377" s="32">
        <v>868</v>
      </c>
      <c r="N3377" s="32">
        <v>225</v>
      </c>
      <c r="O3377" s="33">
        <f t="shared" si="719"/>
        <v>0.25921658986175117</v>
      </c>
      <c r="P3377" s="34">
        <f t="shared" si="723"/>
        <v>33.638526343358507</v>
      </c>
      <c r="Q3377" s="35">
        <v>0</v>
      </c>
      <c r="R3377" s="34">
        <f t="shared" si="724"/>
        <v>0</v>
      </c>
      <c r="S3377" s="33">
        <v>19.14</v>
      </c>
      <c r="T3377" s="34">
        <f t="shared" si="725"/>
        <v>54.925584691708011</v>
      </c>
      <c r="U3377" s="31">
        <f t="shared" si="720"/>
        <v>24.462340650150779</v>
      </c>
      <c r="V3377" s="32">
        <f t="shared" si="721"/>
        <v>20597</v>
      </c>
      <c r="W3377" s="36"/>
      <c r="X3377" s="36">
        <f t="shared" si="726"/>
        <v>2722.45</v>
      </c>
      <c r="Y3377" s="29">
        <f t="shared" si="714"/>
        <v>12558.82</v>
      </c>
      <c r="Z3377" s="36"/>
      <c r="AA3377" s="36">
        <f t="shared" si="713"/>
        <v>12558.82</v>
      </c>
      <c r="AB3377" s="29">
        <f t="shared" si="715"/>
        <v>9464.07</v>
      </c>
      <c r="AC3377" s="30">
        <f t="shared" si="716"/>
        <v>131.44999999999999</v>
      </c>
    </row>
    <row r="3378" spans="1:30" x14ac:dyDescent="0.2">
      <c r="A3378" s="1" t="s">
        <v>6725</v>
      </c>
      <c r="B3378" s="31" t="s">
        <v>8286</v>
      </c>
      <c r="C3378" s="1">
        <v>0</v>
      </c>
      <c r="D3378" s="1" t="s">
        <v>11996</v>
      </c>
      <c r="E3378" s="1" t="s">
        <v>18455</v>
      </c>
      <c r="F3378" s="1">
        <v>0</v>
      </c>
      <c r="G3378" s="19">
        <v>89</v>
      </c>
      <c r="H3378" s="29">
        <f t="shared" si="717"/>
        <v>12158.84</v>
      </c>
      <c r="I3378" s="32">
        <v>842</v>
      </c>
      <c r="J3378" s="32">
        <v>19</v>
      </c>
      <c r="K3378" s="33">
        <f t="shared" si="718"/>
        <v>2.2565320665083134E-2</v>
      </c>
      <c r="L3378" s="34">
        <f t="shared" si="722"/>
        <v>11.761318649679692</v>
      </c>
      <c r="M3378" s="32">
        <v>841</v>
      </c>
      <c r="N3378" s="32">
        <v>53</v>
      </c>
      <c r="O3378" s="33">
        <f t="shared" si="719"/>
        <v>6.3020214030915581E-2</v>
      </c>
      <c r="P3378" s="34">
        <f t="shared" si="723"/>
        <v>8.1781306164611696</v>
      </c>
      <c r="Q3378" s="35">
        <v>1</v>
      </c>
      <c r="R3378" s="34">
        <f t="shared" si="724"/>
        <v>100</v>
      </c>
      <c r="S3378" s="33">
        <v>19.14</v>
      </c>
      <c r="T3378" s="34">
        <f t="shared" si="725"/>
        <v>54.925584691708011</v>
      </c>
      <c r="U3378" s="31">
        <f t="shared" si="720"/>
        <v>43.71625848946222</v>
      </c>
      <c r="V3378" s="32">
        <f t="shared" si="721"/>
        <v>36809</v>
      </c>
      <c r="W3378" s="36"/>
      <c r="X3378" s="36">
        <f t="shared" si="726"/>
        <v>4865.29</v>
      </c>
      <c r="Y3378" s="29">
        <f t="shared" si="714"/>
        <v>17024.13</v>
      </c>
      <c r="Z3378" s="36"/>
      <c r="AA3378" s="36">
        <f t="shared" si="713"/>
        <v>17024.13</v>
      </c>
      <c r="AB3378" s="29">
        <f t="shared" si="715"/>
        <v>12829.04</v>
      </c>
      <c r="AC3378" s="30">
        <f t="shared" si="716"/>
        <v>144.15</v>
      </c>
    </row>
    <row r="3379" spans="1:30" x14ac:dyDescent="0.2">
      <c r="A3379" s="1" t="s">
        <v>7679</v>
      </c>
      <c r="B3379" s="31" t="s">
        <v>8286</v>
      </c>
      <c r="C3379" s="1">
        <v>0</v>
      </c>
      <c r="D3379" s="1" t="s">
        <v>11997</v>
      </c>
      <c r="E3379" s="1" t="s">
        <v>18456</v>
      </c>
      <c r="F3379" s="1">
        <v>0</v>
      </c>
      <c r="G3379" s="19">
        <v>83</v>
      </c>
      <c r="H3379" s="29">
        <f t="shared" si="717"/>
        <v>11339.14</v>
      </c>
      <c r="I3379" s="32">
        <v>842</v>
      </c>
      <c r="J3379" s="32">
        <v>38</v>
      </c>
      <c r="K3379" s="33">
        <f t="shared" si="718"/>
        <v>4.5130641330166268E-2</v>
      </c>
      <c r="L3379" s="34">
        <f t="shared" si="722"/>
        <v>23.522637299359385</v>
      </c>
      <c r="M3379" s="32">
        <v>866</v>
      </c>
      <c r="N3379" s="32">
        <v>84</v>
      </c>
      <c r="O3379" s="33">
        <f t="shared" si="719"/>
        <v>9.6997690531177835E-2</v>
      </c>
      <c r="P3379" s="34">
        <f t="shared" si="723"/>
        <v>12.587386362570982</v>
      </c>
      <c r="Q3379" s="35">
        <v>0</v>
      </c>
      <c r="R3379" s="34">
        <f t="shared" si="724"/>
        <v>0</v>
      </c>
      <c r="S3379" s="33">
        <v>21.59</v>
      </c>
      <c r="T3379" s="34">
        <f t="shared" si="725"/>
        <v>63.607370659107019</v>
      </c>
      <c r="U3379" s="31">
        <f t="shared" si="720"/>
        <v>24.929348580259347</v>
      </c>
      <c r="V3379" s="32">
        <f t="shared" si="721"/>
        <v>20991</v>
      </c>
      <c r="W3379" s="36"/>
      <c r="X3379" s="36">
        <f t="shared" si="726"/>
        <v>2774.52</v>
      </c>
      <c r="Y3379" s="29">
        <f t="shared" si="714"/>
        <v>14113.66</v>
      </c>
      <c r="Z3379" s="36"/>
      <c r="AA3379" s="36">
        <f t="shared" si="713"/>
        <v>14113.66</v>
      </c>
      <c r="AB3379" s="29">
        <f t="shared" si="715"/>
        <v>10635.76</v>
      </c>
      <c r="AC3379" s="30">
        <f t="shared" si="716"/>
        <v>128.13999999999999</v>
      </c>
      <c r="AD3379" s="29"/>
    </row>
    <row r="3380" spans="1:30" x14ac:dyDescent="0.2">
      <c r="A3380" s="1" t="s">
        <v>8319</v>
      </c>
      <c r="B3380" s="31" t="s">
        <v>8287</v>
      </c>
      <c r="C3380" s="1">
        <v>0</v>
      </c>
      <c r="D3380" s="1" t="s">
        <v>11998</v>
      </c>
      <c r="E3380" s="1" t="s">
        <v>18146</v>
      </c>
      <c r="F3380" s="1">
        <v>0</v>
      </c>
      <c r="G3380" s="19">
        <v>93</v>
      </c>
      <c r="H3380" s="29">
        <f t="shared" si="717"/>
        <v>12705.31</v>
      </c>
      <c r="I3380" s="32">
        <v>843</v>
      </c>
      <c r="J3380" s="32">
        <v>34</v>
      </c>
      <c r="K3380" s="33">
        <f t="shared" si="718"/>
        <v>4.0332147093712932E-2</v>
      </c>
      <c r="L3380" s="34">
        <f t="shared" si="722"/>
        <v>21.021603939753405</v>
      </c>
      <c r="M3380" s="32">
        <v>527</v>
      </c>
      <c r="N3380" s="32">
        <v>64</v>
      </c>
      <c r="O3380" s="33">
        <f t="shared" si="719"/>
        <v>0.12144212523719165</v>
      </c>
      <c r="P3380" s="34">
        <f t="shared" si="723"/>
        <v>15.75953966203881</v>
      </c>
      <c r="Q3380" s="35">
        <v>0</v>
      </c>
      <c r="R3380" s="34">
        <f t="shared" si="724"/>
        <v>0</v>
      </c>
      <c r="S3380" s="33">
        <v>18.73</v>
      </c>
      <c r="T3380" s="34">
        <f t="shared" si="725"/>
        <v>53.472714386959609</v>
      </c>
      <c r="U3380" s="31">
        <f t="shared" si="720"/>
        <v>22.563464497187958</v>
      </c>
      <c r="V3380" s="32">
        <f t="shared" si="721"/>
        <v>19021</v>
      </c>
      <c r="W3380" s="36"/>
      <c r="X3380" s="36">
        <f t="shared" si="726"/>
        <v>2514.13</v>
      </c>
      <c r="Y3380" s="29">
        <f t="shared" si="714"/>
        <v>15219.439999999999</v>
      </c>
      <c r="Z3380" s="36"/>
      <c r="AA3380" s="36">
        <f t="shared" si="713"/>
        <v>15219.439999999999</v>
      </c>
      <c r="AB3380" s="29">
        <f t="shared" si="715"/>
        <v>11469.06</v>
      </c>
      <c r="AC3380" s="30">
        <f t="shared" si="716"/>
        <v>123.32</v>
      </c>
    </row>
    <row r="3381" spans="1:30" x14ac:dyDescent="0.2">
      <c r="A3381" s="1" t="s">
        <v>1100</v>
      </c>
      <c r="B3381" s="31" t="s">
        <v>8287</v>
      </c>
      <c r="C3381" s="1">
        <v>0</v>
      </c>
      <c r="D3381" s="1" t="s">
        <v>11999</v>
      </c>
      <c r="E3381" s="1" t="s">
        <v>17595</v>
      </c>
      <c r="F3381" s="1">
        <v>0</v>
      </c>
      <c r="G3381" s="19">
        <v>79</v>
      </c>
      <c r="H3381" s="29">
        <f t="shared" si="717"/>
        <v>10792.68</v>
      </c>
      <c r="I3381" s="32">
        <v>843</v>
      </c>
      <c r="J3381" s="32">
        <v>34</v>
      </c>
      <c r="K3381" s="33">
        <f t="shared" si="718"/>
        <v>4.0332147093712932E-2</v>
      </c>
      <c r="L3381" s="34">
        <f t="shared" si="722"/>
        <v>21.021603939753405</v>
      </c>
      <c r="M3381" s="32">
        <v>876</v>
      </c>
      <c r="N3381" s="32">
        <v>9</v>
      </c>
      <c r="O3381" s="33">
        <f t="shared" si="719"/>
        <v>1.0273972602739725E-2</v>
      </c>
      <c r="P3381" s="34">
        <f t="shared" si="723"/>
        <v>1.3332530075815152</v>
      </c>
      <c r="Q3381" s="35">
        <v>0</v>
      </c>
      <c r="R3381" s="34">
        <f t="shared" si="724"/>
        <v>0</v>
      </c>
      <c r="S3381" s="33">
        <v>21.08</v>
      </c>
      <c r="T3381" s="34">
        <f t="shared" si="725"/>
        <v>61.800141743444357</v>
      </c>
      <c r="U3381" s="31">
        <f t="shared" si="720"/>
        <v>21.03874967269482</v>
      </c>
      <c r="V3381" s="32">
        <f t="shared" si="721"/>
        <v>17736</v>
      </c>
      <c r="W3381" s="36"/>
      <c r="X3381" s="36">
        <f t="shared" si="726"/>
        <v>2344.29</v>
      </c>
      <c r="Y3381" s="29">
        <f t="shared" si="714"/>
        <v>13136.970000000001</v>
      </c>
      <c r="Z3381" s="36"/>
      <c r="AA3381" s="36">
        <f t="shared" si="713"/>
        <v>13136.970000000001</v>
      </c>
      <c r="AB3381" s="29">
        <f t="shared" si="715"/>
        <v>9899.75</v>
      </c>
      <c r="AC3381" s="30">
        <f t="shared" si="716"/>
        <v>125.31</v>
      </c>
    </row>
    <row r="3382" spans="1:30" x14ac:dyDescent="0.2">
      <c r="A3382" s="1" t="s">
        <v>1276</v>
      </c>
      <c r="B3382" s="31" t="s">
        <v>8286</v>
      </c>
      <c r="C3382" s="1">
        <v>0</v>
      </c>
      <c r="D3382" s="1" t="s">
        <v>12000</v>
      </c>
      <c r="E3382" s="1" t="s">
        <v>18457</v>
      </c>
      <c r="F3382" s="1">
        <v>0</v>
      </c>
      <c r="G3382" s="19">
        <v>104</v>
      </c>
      <c r="H3382" s="29">
        <f t="shared" si="717"/>
        <v>14208.08</v>
      </c>
      <c r="I3382" s="32">
        <v>843</v>
      </c>
      <c r="J3382" s="32">
        <v>42</v>
      </c>
      <c r="K3382" s="33">
        <f t="shared" si="718"/>
        <v>4.9822064056939501E-2</v>
      </c>
      <c r="L3382" s="34">
        <f t="shared" si="722"/>
        <v>25.967863690283615</v>
      </c>
      <c r="M3382" s="32">
        <v>860</v>
      </c>
      <c r="N3382" s="32">
        <v>18</v>
      </c>
      <c r="O3382" s="33">
        <f t="shared" si="719"/>
        <v>2.0930232558139535E-2</v>
      </c>
      <c r="P3382" s="34">
        <f t="shared" si="723"/>
        <v>2.7161154293986218</v>
      </c>
      <c r="Q3382" s="35">
        <v>1</v>
      </c>
      <c r="R3382" s="34">
        <f t="shared" si="724"/>
        <v>100</v>
      </c>
      <c r="S3382" s="33">
        <v>16.86</v>
      </c>
      <c r="T3382" s="34">
        <f t="shared" si="725"/>
        <v>46.846208362863216</v>
      </c>
      <c r="U3382" s="31">
        <f t="shared" si="720"/>
        <v>43.882546870636368</v>
      </c>
      <c r="V3382" s="32">
        <f t="shared" si="721"/>
        <v>36993</v>
      </c>
      <c r="W3382" s="36"/>
      <c r="X3382" s="36">
        <f t="shared" si="726"/>
        <v>4889.62</v>
      </c>
      <c r="Y3382" s="29">
        <f t="shared" si="714"/>
        <v>19097.7</v>
      </c>
      <c r="Z3382" s="36"/>
      <c r="AA3382" s="36">
        <f t="shared" si="713"/>
        <v>19097.7</v>
      </c>
      <c r="AB3382" s="29">
        <f t="shared" si="715"/>
        <v>14391.64</v>
      </c>
      <c r="AC3382" s="30">
        <f t="shared" si="716"/>
        <v>138.38</v>
      </c>
    </row>
    <row r="3383" spans="1:30" x14ac:dyDescent="0.2">
      <c r="A3383" s="1" t="s">
        <v>2085</v>
      </c>
      <c r="B3383" s="31" t="s">
        <v>8286</v>
      </c>
      <c r="C3383" s="1">
        <v>0</v>
      </c>
      <c r="D3383" s="1" t="s">
        <v>12001</v>
      </c>
      <c r="E3383" s="1" t="s">
        <v>18112</v>
      </c>
      <c r="F3383" s="1">
        <v>0</v>
      </c>
      <c r="G3383" s="19">
        <v>66</v>
      </c>
      <c r="H3383" s="29">
        <f t="shared" si="717"/>
        <v>9016.67</v>
      </c>
      <c r="I3383" s="32">
        <v>843</v>
      </c>
      <c r="J3383" s="32">
        <v>24</v>
      </c>
      <c r="K3383" s="33">
        <f t="shared" si="718"/>
        <v>2.8469750889679714E-2</v>
      </c>
      <c r="L3383" s="34">
        <f t="shared" si="722"/>
        <v>14.838779251590639</v>
      </c>
      <c r="M3383" s="32">
        <v>817</v>
      </c>
      <c r="N3383" s="32">
        <v>11</v>
      </c>
      <c r="O3383" s="33">
        <f t="shared" si="719"/>
        <v>1.346389228886169E-2</v>
      </c>
      <c r="P3383" s="34">
        <f t="shared" si="723"/>
        <v>1.7472087557534994</v>
      </c>
      <c r="Q3383" s="35">
        <v>0</v>
      </c>
      <c r="R3383" s="34">
        <f t="shared" si="724"/>
        <v>0</v>
      </c>
      <c r="S3383" s="33">
        <v>23.42</v>
      </c>
      <c r="T3383" s="34">
        <f t="shared" si="725"/>
        <v>70.092133238837704</v>
      </c>
      <c r="U3383" s="31">
        <f t="shared" si="720"/>
        <v>21.669530311545461</v>
      </c>
      <c r="V3383" s="32">
        <f t="shared" si="721"/>
        <v>18267</v>
      </c>
      <c r="W3383" s="36"/>
      <c r="X3383" s="36">
        <f t="shared" si="726"/>
        <v>2414.4699999999998</v>
      </c>
      <c r="Y3383" s="29">
        <f t="shared" si="714"/>
        <v>11431.14</v>
      </c>
      <c r="Z3383" s="36"/>
      <c r="AA3383" s="36">
        <f t="shared" si="713"/>
        <v>11431.14</v>
      </c>
      <c r="AB3383" s="29">
        <f t="shared" si="715"/>
        <v>8614.27</v>
      </c>
      <c r="AC3383" s="30">
        <f t="shared" si="716"/>
        <v>130.52000000000001</v>
      </c>
      <c r="AD3383" s="29"/>
    </row>
    <row r="3384" spans="1:30" x14ac:dyDescent="0.2">
      <c r="A3384" s="1" t="s">
        <v>2841</v>
      </c>
      <c r="B3384" s="31" t="s">
        <v>8286</v>
      </c>
      <c r="C3384" s="1">
        <v>0</v>
      </c>
      <c r="D3384" s="1" t="s">
        <v>12002</v>
      </c>
      <c r="E3384" s="1" t="s">
        <v>18458</v>
      </c>
      <c r="F3384" s="1">
        <v>0</v>
      </c>
      <c r="G3384" s="19">
        <v>92</v>
      </c>
      <c r="H3384" s="29">
        <f t="shared" si="717"/>
        <v>12568.69</v>
      </c>
      <c r="I3384" s="32">
        <v>843</v>
      </c>
      <c r="J3384" s="32">
        <v>24</v>
      </c>
      <c r="K3384" s="33">
        <f t="shared" si="718"/>
        <v>2.8469750889679714E-2</v>
      </c>
      <c r="L3384" s="34">
        <f t="shared" si="722"/>
        <v>14.838779251590639</v>
      </c>
      <c r="M3384" s="32">
        <v>837</v>
      </c>
      <c r="N3384" s="32">
        <v>178</v>
      </c>
      <c r="O3384" s="33">
        <f t="shared" si="719"/>
        <v>0.2126642771804062</v>
      </c>
      <c r="P3384" s="34">
        <f t="shared" si="723"/>
        <v>27.597434616510093</v>
      </c>
      <c r="Q3384" s="35">
        <v>0.59</v>
      </c>
      <c r="R3384" s="34">
        <f t="shared" si="724"/>
        <v>59</v>
      </c>
      <c r="S3384" s="33">
        <v>15.91</v>
      </c>
      <c r="T3384" s="34">
        <f t="shared" si="725"/>
        <v>43.479801559177886</v>
      </c>
      <c r="U3384" s="31">
        <f t="shared" si="720"/>
        <v>36.229003856819659</v>
      </c>
      <c r="V3384" s="32">
        <f t="shared" si="721"/>
        <v>30541</v>
      </c>
      <c r="W3384" s="36"/>
      <c r="X3384" s="36">
        <f t="shared" si="726"/>
        <v>4036.81</v>
      </c>
      <c r="Y3384" s="29">
        <f t="shared" si="714"/>
        <v>16605.5</v>
      </c>
      <c r="Z3384" s="36"/>
      <c r="AA3384" s="36">
        <f t="shared" si="713"/>
        <v>16605.5</v>
      </c>
      <c r="AB3384" s="29">
        <f t="shared" si="715"/>
        <v>12513.56</v>
      </c>
      <c r="AC3384" s="30">
        <f t="shared" si="716"/>
        <v>136.02000000000001</v>
      </c>
    </row>
    <row r="3385" spans="1:30" x14ac:dyDescent="0.2">
      <c r="A3385" s="1" t="s">
        <v>4275</v>
      </c>
      <c r="B3385" s="31" t="s">
        <v>8286</v>
      </c>
      <c r="C3385" s="1">
        <v>0</v>
      </c>
      <c r="D3385" s="1" t="s">
        <v>12003</v>
      </c>
      <c r="E3385" s="1" t="s">
        <v>16646</v>
      </c>
      <c r="F3385" s="1">
        <v>0</v>
      </c>
      <c r="G3385" s="19">
        <v>97</v>
      </c>
      <c r="H3385" s="29">
        <f t="shared" si="717"/>
        <v>13251.77</v>
      </c>
      <c r="I3385" s="32">
        <v>843</v>
      </c>
      <c r="J3385" s="32">
        <v>45</v>
      </c>
      <c r="K3385" s="33">
        <f t="shared" si="718"/>
        <v>5.3380782918149468E-2</v>
      </c>
      <c r="L3385" s="34">
        <f t="shared" si="722"/>
        <v>27.822711096732451</v>
      </c>
      <c r="M3385" s="32">
        <v>803</v>
      </c>
      <c r="N3385" s="32">
        <v>12</v>
      </c>
      <c r="O3385" s="33">
        <f t="shared" si="719"/>
        <v>1.4943960149439602E-2</v>
      </c>
      <c r="P3385" s="34">
        <f t="shared" si="723"/>
        <v>1.9392771019367496</v>
      </c>
      <c r="Q3385" s="35">
        <v>0</v>
      </c>
      <c r="R3385" s="34">
        <f t="shared" si="724"/>
        <v>0</v>
      </c>
      <c r="S3385" s="33">
        <v>16.53</v>
      </c>
      <c r="T3385" s="34">
        <f t="shared" si="725"/>
        <v>45.67682494684621</v>
      </c>
      <c r="U3385" s="31">
        <f t="shared" si="720"/>
        <v>18.859703286378853</v>
      </c>
      <c r="V3385" s="32">
        <f t="shared" si="721"/>
        <v>15899</v>
      </c>
      <c r="W3385" s="36"/>
      <c r="X3385" s="36">
        <f t="shared" si="726"/>
        <v>2101.48</v>
      </c>
      <c r="Y3385" s="29">
        <f t="shared" si="714"/>
        <v>15353.25</v>
      </c>
      <c r="Z3385" s="36"/>
      <c r="AA3385" s="36">
        <f t="shared" si="713"/>
        <v>15353.25</v>
      </c>
      <c r="AB3385" s="29">
        <f t="shared" si="715"/>
        <v>11569.89</v>
      </c>
      <c r="AC3385" s="30">
        <f t="shared" si="716"/>
        <v>119.28</v>
      </c>
      <c r="AD3385" s="29"/>
    </row>
    <row r="3386" spans="1:30" x14ac:dyDescent="0.2">
      <c r="A3386" s="1" t="s">
        <v>4875</v>
      </c>
      <c r="B3386" s="31" t="s">
        <v>8287</v>
      </c>
      <c r="C3386" s="1">
        <v>0</v>
      </c>
      <c r="D3386" s="1" t="s">
        <v>12004</v>
      </c>
      <c r="E3386" s="1" t="s">
        <v>16652</v>
      </c>
      <c r="F3386" s="1">
        <v>0</v>
      </c>
      <c r="G3386" s="19">
        <v>96</v>
      </c>
      <c r="H3386" s="29">
        <f t="shared" si="717"/>
        <v>13115.15</v>
      </c>
      <c r="I3386" s="32">
        <v>843</v>
      </c>
      <c r="J3386" s="32">
        <v>23</v>
      </c>
      <c r="K3386" s="33">
        <f t="shared" si="718"/>
        <v>2.7283511269276393E-2</v>
      </c>
      <c r="L3386" s="34">
        <f t="shared" si="722"/>
        <v>14.220496782774362</v>
      </c>
      <c r="M3386" s="32">
        <v>775</v>
      </c>
      <c r="N3386" s="32">
        <v>17</v>
      </c>
      <c r="O3386" s="33">
        <f t="shared" si="719"/>
        <v>2.1935483870967741E-2</v>
      </c>
      <c r="P3386" s="34">
        <f t="shared" si="723"/>
        <v>2.8465668514557598</v>
      </c>
      <c r="Q3386" s="35">
        <v>0</v>
      </c>
      <c r="R3386" s="34">
        <f t="shared" si="724"/>
        <v>0</v>
      </c>
      <c r="S3386" s="33">
        <v>19.600000000000001</v>
      </c>
      <c r="T3386" s="34">
        <f t="shared" si="725"/>
        <v>56.555634301913535</v>
      </c>
      <c r="U3386" s="31">
        <f t="shared" si="720"/>
        <v>18.405674484035913</v>
      </c>
      <c r="V3386" s="32">
        <f t="shared" si="721"/>
        <v>15516</v>
      </c>
      <c r="W3386" s="36"/>
      <c r="X3386" s="36">
        <f t="shared" si="726"/>
        <v>2050.85</v>
      </c>
      <c r="Y3386" s="29">
        <f t="shared" si="714"/>
        <v>15166</v>
      </c>
      <c r="Z3386" s="36"/>
      <c r="AA3386" s="36">
        <f t="shared" si="713"/>
        <v>15166</v>
      </c>
      <c r="AB3386" s="29">
        <f t="shared" si="715"/>
        <v>11428.79</v>
      </c>
      <c r="AC3386" s="30">
        <f t="shared" si="716"/>
        <v>119.05</v>
      </c>
      <c r="AD3386" s="29"/>
    </row>
    <row r="3387" spans="1:30" x14ac:dyDescent="0.2">
      <c r="A3387" s="1" t="s">
        <v>5498</v>
      </c>
      <c r="B3387" s="31" t="s">
        <v>8291</v>
      </c>
      <c r="C3387" s="1">
        <v>0</v>
      </c>
      <c r="D3387" s="1" t="s">
        <v>12005</v>
      </c>
      <c r="E3387" s="1" t="s">
        <v>18459</v>
      </c>
      <c r="F3387" s="1">
        <v>0</v>
      </c>
      <c r="G3387" s="19">
        <v>63</v>
      </c>
      <c r="H3387" s="29">
        <f t="shared" si="717"/>
        <v>8606.82</v>
      </c>
      <c r="I3387" s="32">
        <v>843</v>
      </c>
      <c r="J3387" s="32">
        <v>0</v>
      </c>
      <c r="K3387" s="33">
        <f t="shared" si="718"/>
        <v>0</v>
      </c>
      <c r="L3387" s="34">
        <f t="shared" si="722"/>
        <v>0</v>
      </c>
      <c r="M3387" s="32">
        <v>820</v>
      </c>
      <c r="N3387" s="32">
        <v>71</v>
      </c>
      <c r="O3387" s="33">
        <f t="shared" si="719"/>
        <v>8.658536585365853E-2</v>
      </c>
      <c r="P3387" s="34">
        <f t="shared" si="723"/>
        <v>11.236179411861777</v>
      </c>
      <c r="Q3387" s="35">
        <v>0</v>
      </c>
      <c r="R3387" s="34">
        <f t="shared" si="724"/>
        <v>0</v>
      </c>
      <c r="S3387" s="33">
        <v>22.18</v>
      </c>
      <c r="T3387" s="34">
        <f t="shared" si="725"/>
        <v>65.698086463501056</v>
      </c>
      <c r="U3387" s="31">
        <f t="shared" si="720"/>
        <v>19.233566468840706</v>
      </c>
      <c r="V3387" s="32">
        <f t="shared" si="721"/>
        <v>16214</v>
      </c>
      <c r="W3387" s="36"/>
      <c r="X3387" s="36">
        <f t="shared" si="726"/>
        <v>2143.11</v>
      </c>
      <c r="Y3387" s="29">
        <f t="shared" si="714"/>
        <v>10749.93</v>
      </c>
      <c r="Z3387" s="36"/>
      <c r="AA3387" s="36">
        <f t="shared" si="713"/>
        <v>10749.93</v>
      </c>
      <c r="AB3387" s="29">
        <f t="shared" si="715"/>
        <v>8100.93</v>
      </c>
      <c r="AC3387" s="30">
        <f t="shared" si="716"/>
        <v>128.59</v>
      </c>
      <c r="AD3387" s="29"/>
    </row>
    <row r="3388" spans="1:30" x14ac:dyDescent="0.2">
      <c r="A3388" s="1" t="s">
        <v>6659</v>
      </c>
      <c r="B3388" s="31" t="s">
        <v>8288</v>
      </c>
      <c r="C3388" s="1">
        <v>0</v>
      </c>
      <c r="D3388" s="1" t="s">
        <v>12006</v>
      </c>
      <c r="E3388" s="1" t="s">
        <v>17138</v>
      </c>
      <c r="F3388" s="1">
        <v>0</v>
      </c>
      <c r="G3388" s="19">
        <v>86</v>
      </c>
      <c r="H3388" s="29">
        <f t="shared" si="717"/>
        <v>11748.99</v>
      </c>
      <c r="I3388" s="32">
        <v>843</v>
      </c>
      <c r="J3388" s="32">
        <v>16</v>
      </c>
      <c r="K3388" s="33">
        <f t="shared" si="718"/>
        <v>1.8979833926453145E-2</v>
      </c>
      <c r="L3388" s="34">
        <f t="shared" si="722"/>
        <v>9.892519501060427</v>
      </c>
      <c r="M3388" s="32">
        <v>794</v>
      </c>
      <c r="N3388" s="32">
        <v>9</v>
      </c>
      <c r="O3388" s="33">
        <f t="shared" si="719"/>
        <v>1.1335012594458438E-2</v>
      </c>
      <c r="P3388" s="34">
        <f t="shared" si="723"/>
        <v>1.4709441242335106</v>
      </c>
      <c r="Q3388" s="35">
        <v>0</v>
      </c>
      <c r="R3388" s="34">
        <f t="shared" si="724"/>
        <v>0</v>
      </c>
      <c r="S3388" s="33">
        <v>20.56</v>
      </c>
      <c r="T3388" s="34">
        <f t="shared" si="725"/>
        <v>59.95747696669028</v>
      </c>
      <c r="U3388" s="31">
        <f t="shared" si="720"/>
        <v>17.830235147996053</v>
      </c>
      <c r="V3388" s="32">
        <f t="shared" si="721"/>
        <v>15031</v>
      </c>
      <c r="W3388" s="36"/>
      <c r="X3388" s="36">
        <f t="shared" si="726"/>
        <v>1986.75</v>
      </c>
      <c r="Y3388" s="29">
        <f t="shared" si="714"/>
        <v>13735.74</v>
      </c>
      <c r="Z3388" s="36"/>
      <c r="AA3388" s="36">
        <f t="shared" si="713"/>
        <v>13735.74</v>
      </c>
      <c r="AB3388" s="29">
        <f t="shared" si="715"/>
        <v>10350.969999999999</v>
      </c>
      <c r="AC3388" s="30">
        <f t="shared" si="716"/>
        <v>120.36</v>
      </c>
      <c r="AD3388" s="29"/>
    </row>
    <row r="3389" spans="1:30" x14ac:dyDescent="0.2">
      <c r="A3389" s="1" t="s">
        <v>6911</v>
      </c>
      <c r="B3389" s="31" t="s">
        <v>8288</v>
      </c>
      <c r="C3389" s="1">
        <v>0</v>
      </c>
      <c r="D3389" s="1" t="s">
        <v>12007</v>
      </c>
      <c r="E3389" s="1" t="s">
        <v>17156</v>
      </c>
      <c r="F3389" s="1">
        <v>0</v>
      </c>
      <c r="G3389" s="19">
        <v>84</v>
      </c>
      <c r="H3389" s="29">
        <f t="shared" si="717"/>
        <v>11475.76</v>
      </c>
      <c r="I3389" s="32">
        <v>843</v>
      </c>
      <c r="J3389" s="32">
        <v>37</v>
      </c>
      <c r="K3389" s="33">
        <f t="shared" si="718"/>
        <v>4.3890865954922892E-2</v>
      </c>
      <c r="L3389" s="34">
        <f t="shared" si="722"/>
        <v>22.876451346202234</v>
      </c>
      <c r="M3389" s="32">
        <v>845</v>
      </c>
      <c r="N3389" s="32">
        <v>85</v>
      </c>
      <c r="O3389" s="33">
        <f t="shared" si="719"/>
        <v>0.10059171597633136</v>
      </c>
      <c r="P3389" s="34">
        <f t="shared" si="723"/>
        <v>13.053782898687658</v>
      </c>
      <c r="Q3389" s="35">
        <v>1</v>
      </c>
      <c r="R3389" s="34">
        <f t="shared" si="724"/>
        <v>100</v>
      </c>
      <c r="S3389" s="33">
        <v>21.08</v>
      </c>
      <c r="T3389" s="34">
        <f t="shared" si="725"/>
        <v>61.800141743444357</v>
      </c>
      <c r="U3389" s="31">
        <f t="shared" si="720"/>
        <v>49.432593997083565</v>
      </c>
      <c r="V3389" s="32">
        <f t="shared" si="721"/>
        <v>41672</v>
      </c>
      <c r="W3389" s="36"/>
      <c r="X3389" s="36">
        <f t="shared" si="726"/>
        <v>5508.07</v>
      </c>
      <c r="Y3389" s="29">
        <f t="shared" si="714"/>
        <v>16983.830000000002</v>
      </c>
      <c r="Z3389" s="36"/>
      <c r="AA3389" s="36">
        <f t="shared" si="713"/>
        <v>16983.830000000002</v>
      </c>
      <c r="AB3389" s="29">
        <f t="shared" si="715"/>
        <v>12798.67</v>
      </c>
      <c r="AC3389" s="30">
        <f t="shared" si="716"/>
        <v>152.37</v>
      </c>
    </row>
    <row r="3390" spans="1:30" x14ac:dyDescent="0.2">
      <c r="A3390" s="1" t="s">
        <v>6931</v>
      </c>
      <c r="B3390" s="31" t="s">
        <v>8286</v>
      </c>
      <c r="C3390" s="1">
        <v>0</v>
      </c>
      <c r="D3390" s="1" t="s">
        <v>12008</v>
      </c>
      <c r="E3390" s="1" t="s">
        <v>18460</v>
      </c>
      <c r="F3390" s="1">
        <v>0</v>
      </c>
      <c r="G3390" s="19">
        <v>87</v>
      </c>
      <c r="H3390" s="29">
        <f t="shared" si="717"/>
        <v>11885.61</v>
      </c>
      <c r="I3390" s="32">
        <v>843</v>
      </c>
      <c r="J3390" s="32">
        <v>33</v>
      </c>
      <c r="K3390" s="33">
        <f t="shared" si="718"/>
        <v>3.9145907473309607E-2</v>
      </c>
      <c r="L3390" s="34">
        <f t="shared" si="722"/>
        <v>20.403321470937126</v>
      </c>
      <c r="M3390" s="32">
        <v>864</v>
      </c>
      <c r="N3390" s="32">
        <v>145</v>
      </c>
      <c r="O3390" s="33">
        <f t="shared" si="719"/>
        <v>0.16782407407407407</v>
      </c>
      <c r="P3390" s="34">
        <f t="shared" si="723"/>
        <v>21.778523279707311</v>
      </c>
      <c r="Q3390" s="35">
        <v>1</v>
      </c>
      <c r="R3390" s="34">
        <f t="shared" si="724"/>
        <v>100</v>
      </c>
      <c r="S3390" s="33">
        <v>17.940000000000001</v>
      </c>
      <c r="T3390" s="34">
        <f t="shared" si="725"/>
        <v>50.673281360737064</v>
      </c>
      <c r="U3390" s="31">
        <f t="shared" si="720"/>
        <v>48.213781527845377</v>
      </c>
      <c r="V3390" s="32">
        <f t="shared" si="721"/>
        <v>40644</v>
      </c>
      <c r="W3390" s="36"/>
      <c r="X3390" s="36">
        <f t="shared" si="726"/>
        <v>5372.19</v>
      </c>
      <c r="Y3390" s="29">
        <f t="shared" si="714"/>
        <v>17257.8</v>
      </c>
      <c r="Z3390" s="36"/>
      <c r="AA3390" s="36">
        <f t="shared" si="713"/>
        <v>17257.8</v>
      </c>
      <c r="AB3390" s="29">
        <f t="shared" si="715"/>
        <v>13005.12</v>
      </c>
      <c r="AC3390" s="30">
        <f t="shared" si="716"/>
        <v>149.47999999999999</v>
      </c>
    </row>
    <row r="3391" spans="1:30" x14ac:dyDescent="0.2">
      <c r="A3391" s="1" t="s">
        <v>7769</v>
      </c>
      <c r="B3391" s="31" t="s">
        <v>8297</v>
      </c>
      <c r="C3391" s="1">
        <v>0</v>
      </c>
      <c r="D3391" s="1" t="s">
        <v>12009</v>
      </c>
      <c r="E3391" s="1" t="s">
        <v>16694</v>
      </c>
      <c r="F3391" s="1">
        <v>0</v>
      </c>
      <c r="G3391" s="19">
        <v>74</v>
      </c>
      <c r="H3391" s="29">
        <f t="shared" si="717"/>
        <v>10109.6</v>
      </c>
      <c r="I3391" s="32">
        <v>843</v>
      </c>
      <c r="J3391" s="32">
        <v>13</v>
      </c>
      <c r="K3391" s="33">
        <f t="shared" si="718"/>
        <v>1.542111506524318E-2</v>
      </c>
      <c r="L3391" s="34">
        <f t="shared" si="722"/>
        <v>8.0376720946115956</v>
      </c>
      <c r="M3391" s="32">
        <v>867</v>
      </c>
      <c r="N3391" s="32">
        <v>46</v>
      </c>
      <c r="O3391" s="33">
        <f t="shared" si="719"/>
        <v>5.3056516724336797E-2</v>
      </c>
      <c r="P3391" s="34">
        <f t="shared" si="723"/>
        <v>6.8851420214667103</v>
      </c>
      <c r="Q3391" s="35">
        <v>0</v>
      </c>
      <c r="R3391" s="34">
        <f t="shared" si="724"/>
        <v>0</v>
      </c>
      <c r="S3391" s="33">
        <v>24.79</v>
      </c>
      <c r="T3391" s="34">
        <f t="shared" si="725"/>
        <v>74.946846208362857</v>
      </c>
      <c r="U3391" s="31">
        <f t="shared" si="720"/>
        <v>22.467415081110289</v>
      </c>
      <c r="V3391" s="32">
        <f t="shared" si="721"/>
        <v>18940</v>
      </c>
      <c r="W3391" s="36"/>
      <c r="X3391" s="36">
        <f t="shared" si="726"/>
        <v>2503.4299999999998</v>
      </c>
      <c r="Y3391" s="29">
        <f t="shared" si="714"/>
        <v>12613.03</v>
      </c>
      <c r="Z3391" s="36"/>
      <c r="AA3391" s="36">
        <f t="shared" si="713"/>
        <v>12613.03</v>
      </c>
      <c r="AB3391" s="29">
        <f t="shared" si="715"/>
        <v>9504.92</v>
      </c>
      <c r="AC3391" s="30">
        <f t="shared" si="716"/>
        <v>128.44</v>
      </c>
    </row>
    <row r="3392" spans="1:30" x14ac:dyDescent="0.2">
      <c r="A3392" s="1" t="s">
        <v>188</v>
      </c>
      <c r="B3392" s="31" t="s">
        <v>8287</v>
      </c>
      <c r="C3392" s="1">
        <v>0</v>
      </c>
      <c r="D3392" s="1" t="s">
        <v>9241</v>
      </c>
      <c r="E3392" s="1" t="s">
        <v>18146</v>
      </c>
      <c r="F3392" s="1">
        <v>0</v>
      </c>
      <c r="G3392" s="19">
        <v>85</v>
      </c>
      <c r="H3392" s="29">
        <f t="shared" si="717"/>
        <v>11612.38</v>
      </c>
      <c r="I3392" s="32">
        <v>844</v>
      </c>
      <c r="J3392" s="32">
        <v>26</v>
      </c>
      <c r="K3392" s="33">
        <f t="shared" si="718"/>
        <v>3.0805687203791468E-2</v>
      </c>
      <c r="L3392" s="34">
        <f t="shared" si="722"/>
        <v>16.056297572885249</v>
      </c>
      <c r="M3392" s="32">
        <v>795</v>
      </c>
      <c r="N3392" s="32">
        <v>76</v>
      </c>
      <c r="O3392" s="33">
        <f t="shared" si="719"/>
        <v>9.5597484276729566E-2</v>
      </c>
      <c r="P3392" s="34">
        <f t="shared" si="723"/>
        <v>12.405681653773161</v>
      </c>
      <c r="Q3392" s="35">
        <v>0</v>
      </c>
      <c r="R3392" s="34">
        <f t="shared" si="724"/>
        <v>0</v>
      </c>
      <c r="S3392" s="33">
        <v>22.81</v>
      </c>
      <c r="T3392" s="34">
        <f t="shared" si="725"/>
        <v>67.930545712260809</v>
      </c>
      <c r="U3392" s="31">
        <f t="shared" si="720"/>
        <v>24.098131234729806</v>
      </c>
      <c r="V3392" s="32">
        <f t="shared" si="721"/>
        <v>20339</v>
      </c>
      <c r="W3392" s="36"/>
      <c r="X3392" s="36">
        <f t="shared" si="726"/>
        <v>2688.34</v>
      </c>
      <c r="Y3392" s="29">
        <f t="shared" si="714"/>
        <v>14300.72</v>
      </c>
      <c r="Z3392" s="36"/>
      <c r="AA3392" s="36">
        <f t="shared" ref="AA3392:AA3455" si="727">Y3392-Z3392</f>
        <v>14300.72</v>
      </c>
      <c r="AB3392" s="29">
        <f t="shared" si="715"/>
        <v>10776.73</v>
      </c>
      <c r="AC3392" s="30">
        <f t="shared" si="716"/>
        <v>126.79</v>
      </c>
      <c r="AD3392" s="29"/>
    </row>
    <row r="3393" spans="1:30" x14ac:dyDescent="0.2">
      <c r="A3393" s="1" t="s">
        <v>1435</v>
      </c>
      <c r="B3393" s="31" t="s">
        <v>8285</v>
      </c>
      <c r="C3393" s="1">
        <v>0</v>
      </c>
      <c r="D3393" s="1" t="s">
        <v>12010</v>
      </c>
      <c r="E3393" s="1" t="s">
        <v>17651</v>
      </c>
      <c r="F3393" s="1">
        <v>0</v>
      </c>
      <c r="G3393" s="19">
        <v>61</v>
      </c>
      <c r="H3393" s="29">
        <f t="shared" si="717"/>
        <v>8333.59</v>
      </c>
      <c r="I3393" s="32">
        <v>844</v>
      </c>
      <c r="J3393" s="32">
        <v>8</v>
      </c>
      <c r="K3393" s="33">
        <f t="shared" si="718"/>
        <v>9.4786729857819912E-3</v>
      </c>
      <c r="L3393" s="34">
        <f t="shared" si="722"/>
        <v>4.9403992531954621</v>
      </c>
      <c r="M3393" s="32">
        <v>843</v>
      </c>
      <c r="N3393" s="32">
        <v>28</v>
      </c>
      <c r="O3393" s="33">
        <f t="shared" si="719"/>
        <v>3.3214709371292998E-2</v>
      </c>
      <c r="P3393" s="34">
        <f t="shared" si="723"/>
        <v>4.3102714867483076</v>
      </c>
      <c r="Q3393" s="35">
        <v>0</v>
      </c>
      <c r="R3393" s="34">
        <f t="shared" si="724"/>
        <v>0</v>
      </c>
      <c r="S3393" s="33">
        <v>21.1</v>
      </c>
      <c r="T3393" s="34">
        <f t="shared" si="725"/>
        <v>61.871013465627222</v>
      </c>
      <c r="U3393" s="31">
        <f t="shared" si="720"/>
        <v>17.780421051392747</v>
      </c>
      <c r="V3393" s="32">
        <f t="shared" si="721"/>
        <v>15007</v>
      </c>
      <c r="W3393" s="36"/>
      <c r="X3393" s="36">
        <f t="shared" si="726"/>
        <v>1983.58</v>
      </c>
      <c r="Y3393" s="29">
        <f t="shared" ref="Y3393:Y3456" si="728">H3393+W3393+X3393</f>
        <v>10317.17</v>
      </c>
      <c r="Z3393" s="36"/>
      <c r="AA3393" s="36">
        <f t="shared" si="727"/>
        <v>10317.17</v>
      </c>
      <c r="AB3393" s="29">
        <f t="shared" ref="AB3393:AB3456" si="729">ROUND(AA3393/1.327,2)</f>
        <v>7774.81</v>
      </c>
      <c r="AC3393" s="30">
        <f t="shared" ref="AC3393:AC3456" si="730">ROUND(AB3393/G3393,2)</f>
        <v>127.46</v>
      </c>
      <c r="AD3393" s="29"/>
    </row>
    <row r="3394" spans="1:30" x14ac:dyDescent="0.2">
      <c r="A3394" s="1" t="s">
        <v>2153</v>
      </c>
      <c r="B3394" s="31" t="s">
        <v>8287</v>
      </c>
      <c r="C3394" s="1">
        <v>0</v>
      </c>
      <c r="D3394" s="1" t="s">
        <v>12011</v>
      </c>
      <c r="E3394" s="1" t="s">
        <v>16852</v>
      </c>
      <c r="F3394" s="1">
        <v>0</v>
      </c>
      <c r="G3394" s="19">
        <v>91</v>
      </c>
      <c r="H3394" s="29">
        <f t="shared" si="717"/>
        <v>12432.07</v>
      </c>
      <c r="I3394" s="32">
        <v>844</v>
      </c>
      <c r="J3394" s="32">
        <v>27</v>
      </c>
      <c r="K3394" s="33">
        <f t="shared" si="718"/>
        <v>3.1990521327014215E-2</v>
      </c>
      <c r="L3394" s="34">
        <f t="shared" si="722"/>
        <v>16.673847479534682</v>
      </c>
      <c r="M3394" s="32">
        <v>814</v>
      </c>
      <c r="N3394" s="32">
        <v>7</v>
      </c>
      <c r="O3394" s="33">
        <f t="shared" si="719"/>
        <v>8.5995085995085995E-3</v>
      </c>
      <c r="P3394" s="34">
        <f t="shared" si="723"/>
        <v>1.1159578818577467</v>
      </c>
      <c r="Q3394" s="35">
        <v>1</v>
      </c>
      <c r="R3394" s="34">
        <f t="shared" si="724"/>
        <v>100</v>
      </c>
      <c r="S3394" s="33">
        <v>20.100000000000001</v>
      </c>
      <c r="T3394" s="34">
        <f t="shared" si="725"/>
        <v>58.327427356484776</v>
      </c>
      <c r="U3394" s="31">
        <f t="shared" si="720"/>
        <v>44.029308179469297</v>
      </c>
      <c r="V3394" s="32">
        <f t="shared" si="721"/>
        <v>37161</v>
      </c>
      <c r="W3394" s="36"/>
      <c r="X3394" s="36">
        <f t="shared" si="726"/>
        <v>4911.82</v>
      </c>
      <c r="Y3394" s="29">
        <f t="shared" si="728"/>
        <v>17343.89</v>
      </c>
      <c r="Z3394" s="36"/>
      <c r="AA3394" s="36">
        <f t="shared" si="727"/>
        <v>17343.89</v>
      </c>
      <c r="AB3394" s="29">
        <f t="shared" si="729"/>
        <v>13070</v>
      </c>
      <c r="AC3394" s="30">
        <f t="shared" si="730"/>
        <v>143.63</v>
      </c>
      <c r="AD3394" s="29"/>
    </row>
    <row r="3395" spans="1:30" x14ac:dyDescent="0.2">
      <c r="A3395" s="1" t="s">
        <v>2728</v>
      </c>
      <c r="B3395" s="31" t="s">
        <v>8286</v>
      </c>
      <c r="C3395" s="1">
        <v>0</v>
      </c>
      <c r="D3395" s="1" t="s">
        <v>12012</v>
      </c>
      <c r="E3395" s="1" t="s">
        <v>18461</v>
      </c>
      <c r="F3395" s="1">
        <v>0</v>
      </c>
      <c r="G3395" s="19">
        <v>79</v>
      </c>
      <c r="H3395" s="29">
        <f t="shared" ref="H3395:H3458" si="731">ROUND(G3395/G$8364*H$8369,2)</f>
        <v>10792.68</v>
      </c>
      <c r="I3395" s="32">
        <v>844</v>
      </c>
      <c r="J3395" s="32">
        <v>23</v>
      </c>
      <c r="K3395" s="33">
        <f t="shared" ref="K3395:K3458" si="732">IF(I3395=0,0,J3395/I3395)</f>
        <v>2.7251184834123223E-2</v>
      </c>
      <c r="L3395" s="34">
        <f t="shared" si="722"/>
        <v>14.203647852936951</v>
      </c>
      <c r="M3395" s="32">
        <v>877</v>
      </c>
      <c r="N3395" s="32">
        <v>30</v>
      </c>
      <c r="O3395" s="33">
        <f t="shared" ref="O3395:O3458" si="733">IF(M3395=0,0,N3395/M3395)</f>
        <v>3.4207525655644243E-2</v>
      </c>
      <c r="P3395" s="34">
        <f t="shared" si="723"/>
        <v>4.4391092156647947</v>
      </c>
      <c r="Q3395" s="35">
        <v>1</v>
      </c>
      <c r="R3395" s="34">
        <f t="shared" si="724"/>
        <v>100</v>
      </c>
      <c r="S3395" s="33">
        <v>22.21</v>
      </c>
      <c r="T3395" s="34">
        <f t="shared" si="725"/>
        <v>65.804394046775343</v>
      </c>
      <c r="U3395" s="31">
        <f t="shared" ref="U3395:U3458" si="734">(L3395+P3395+R3395+T3395)/4</f>
        <v>46.111787778844274</v>
      </c>
      <c r="V3395" s="32">
        <f t="shared" ref="V3395:V3458" si="735">ROUND(U3395*I3395,0)</f>
        <v>38918</v>
      </c>
      <c r="W3395" s="36"/>
      <c r="X3395" s="36">
        <f t="shared" si="726"/>
        <v>5144.0600000000004</v>
      </c>
      <c r="Y3395" s="29">
        <f t="shared" si="728"/>
        <v>15936.740000000002</v>
      </c>
      <c r="Z3395" s="36"/>
      <c r="AA3395" s="36">
        <f t="shared" si="727"/>
        <v>15936.740000000002</v>
      </c>
      <c r="AB3395" s="29">
        <f t="shared" si="729"/>
        <v>12009.6</v>
      </c>
      <c r="AC3395" s="30">
        <f t="shared" si="730"/>
        <v>152.02000000000001</v>
      </c>
    </row>
    <row r="3396" spans="1:30" x14ac:dyDescent="0.2">
      <c r="A3396" s="1" t="s">
        <v>2871</v>
      </c>
      <c r="B3396" s="31" t="s">
        <v>8286</v>
      </c>
      <c r="C3396" s="1">
        <v>0</v>
      </c>
      <c r="D3396" s="1" t="s">
        <v>12013</v>
      </c>
      <c r="E3396" s="1" t="s">
        <v>18462</v>
      </c>
      <c r="F3396" s="1">
        <v>0</v>
      </c>
      <c r="G3396" s="19">
        <v>89</v>
      </c>
      <c r="H3396" s="29">
        <f t="shared" si="731"/>
        <v>12158.84</v>
      </c>
      <c r="I3396" s="32">
        <v>844</v>
      </c>
      <c r="J3396" s="32">
        <v>38</v>
      </c>
      <c r="K3396" s="33">
        <f t="shared" si="732"/>
        <v>4.5023696682464455E-2</v>
      </c>
      <c r="L3396" s="34">
        <f t="shared" ref="L3396:L3459" si="736">(K3396-K$8370)/(K$8369-K$8370)*100</f>
        <v>23.466896452678444</v>
      </c>
      <c r="M3396" s="32">
        <v>854</v>
      </c>
      <c r="N3396" s="32">
        <v>100</v>
      </c>
      <c r="O3396" s="33">
        <f t="shared" si="733"/>
        <v>0.117096018735363</v>
      </c>
      <c r="P3396" s="34">
        <f t="shared" ref="P3396:P3459" si="737">(O3396-O$8370)/(O$8369-O$8370)*100</f>
        <v>15.195545597728435</v>
      </c>
      <c r="Q3396" s="35">
        <v>0.22</v>
      </c>
      <c r="R3396" s="34">
        <f t="shared" ref="R3396:R3459" si="738">(Q3396-Q$8370)/(Q$8369-Q$8370)*100</f>
        <v>22</v>
      </c>
      <c r="S3396" s="33">
        <v>19.18</v>
      </c>
      <c r="T3396" s="34">
        <f t="shared" ref="T3396:T3459" si="739">(S3396-S$8370)/(S$8369-S$8370)*100</f>
        <v>55.067328136073698</v>
      </c>
      <c r="U3396" s="31">
        <f t="shared" si="734"/>
        <v>28.932442546620145</v>
      </c>
      <c r="V3396" s="32">
        <f t="shared" si="735"/>
        <v>24419</v>
      </c>
      <c r="W3396" s="36"/>
      <c r="X3396" s="36">
        <f t="shared" ref="X3396:X3459" si="740">ROUND(V3396*X$8369/V$8364,2)</f>
        <v>3227.62</v>
      </c>
      <c r="Y3396" s="29">
        <f t="shared" si="728"/>
        <v>15386.46</v>
      </c>
      <c r="Z3396" s="36"/>
      <c r="AA3396" s="36">
        <f t="shared" si="727"/>
        <v>15386.46</v>
      </c>
      <c r="AB3396" s="29">
        <f t="shared" si="729"/>
        <v>11594.92</v>
      </c>
      <c r="AC3396" s="30">
        <f t="shared" si="730"/>
        <v>130.28</v>
      </c>
      <c r="AD3396" s="29"/>
    </row>
    <row r="3397" spans="1:30" x14ac:dyDescent="0.2">
      <c r="A3397" s="1" t="s">
        <v>4842</v>
      </c>
      <c r="B3397" s="31" t="s">
        <v>8286</v>
      </c>
      <c r="C3397" s="1">
        <v>0</v>
      </c>
      <c r="D3397" s="1" t="s">
        <v>12014</v>
      </c>
      <c r="E3397" s="1" t="s">
        <v>16652</v>
      </c>
      <c r="F3397" s="1">
        <v>0</v>
      </c>
      <c r="G3397" s="19">
        <v>82</v>
      </c>
      <c r="H3397" s="29">
        <f t="shared" si="731"/>
        <v>11202.53</v>
      </c>
      <c r="I3397" s="32">
        <v>844</v>
      </c>
      <c r="J3397" s="32">
        <v>28</v>
      </c>
      <c r="K3397" s="33">
        <f t="shared" si="732"/>
        <v>3.3175355450236969E-2</v>
      </c>
      <c r="L3397" s="34">
        <f t="shared" si="736"/>
        <v>17.291397386184119</v>
      </c>
      <c r="M3397" s="32">
        <v>856</v>
      </c>
      <c r="N3397" s="32">
        <v>15</v>
      </c>
      <c r="O3397" s="33">
        <f t="shared" si="733"/>
        <v>1.7523364485981307E-2</v>
      </c>
      <c r="P3397" s="34">
        <f t="shared" si="737"/>
        <v>2.2740062979778179</v>
      </c>
      <c r="Q3397" s="35">
        <v>0</v>
      </c>
      <c r="R3397" s="34">
        <f t="shared" si="738"/>
        <v>0</v>
      </c>
      <c r="S3397" s="33">
        <v>20.100000000000001</v>
      </c>
      <c r="T3397" s="34">
        <f t="shared" si="739"/>
        <v>58.327427356484776</v>
      </c>
      <c r="U3397" s="31">
        <f t="shared" si="734"/>
        <v>19.473207760161678</v>
      </c>
      <c r="V3397" s="32">
        <f t="shared" si="735"/>
        <v>16435</v>
      </c>
      <c r="W3397" s="36"/>
      <c r="X3397" s="36">
        <f t="shared" si="740"/>
        <v>2172.33</v>
      </c>
      <c r="Y3397" s="29">
        <f t="shared" si="728"/>
        <v>13374.86</v>
      </c>
      <c r="Z3397" s="36"/>
      <c r="AA3397" s="36">
        <f t="shared" si="727"/>
        <v>13374.86</v>
      </c>
      <c r="AB3397" s="29">
        <f t="shared" si="729"/>
        <v>10079.02</v>
      </c>
      <c r="AC3397" s="30">
        <f t="shared" si="730"/>
        <v>122.91</v>
      </c>
      <c r="AD3397" s="29"/>
    </row>
    <row r="3398" spans="1:30" x14ac:dyDescent="0.2">
      <c r="A3398" s="1" t="s">
        <v>5466</v>
      </c>
      <c r="B3398" s="31" t="s">
        <v>8296</v>
      </c>
      <c r="C3398" s="1">
        <v>0</v>
      </c>
      <c r="D3398" s="1" t="s">
        <v>12015</v>
      </c>
      <c r="E3398" s="1" t="s">
        <v>17949</v>
      </c>
      <c r="F3398" s="1">
        <v>0</v>
      </c>
      <c r="G3398" s="19">
        <v>100</v>
      </c>
      <c r="H3398" s="29">
        <f t="shared" si="731"/>
        <v>13661.62</v>
      </c>
      <c r="I3398" s="32">
        <v>844</v>
      </c>
      <c r="J3398" s="32">
        <v>42</v>
      </c>
      <c r="K3398" s="33">
        <f t="shared" si="732"/>
        <v>4.9763033175355451E-2</v>
      </c>
      <c r="L3398" s="34">
        <f t="shared" si="736"/>
        <v>25.937096079276174</v>
      </c>
      <c r="M3398" s="32">
        <v>858</v>
      </c>
      <c r="N3398" s="32">
        <v>158</v>
      </c>
      <c r="O3398" s="33">
        <f t="shared" si="733"/>
        <v>0.18414918414918416</v>
      </c>
      <c r="P3398" s="34">
        <f t="shared" si="737"/>
        <v>23.89703215142999</v>
      </c>
      <c r="Q3398" s="35">
        <v>0</v>
      </c>
      <c r="R3398" s="34">
        <f t="shared" si="738"/>
        <v>0</v>
      </c>
      <c r="S3398" s="33">
        <v>20.59</v>
      </c>
      <c r="T3398" s="34">
        <f t="shared" si="739"/>
        <v>60.063784549964559</v>
      </c>
      <c r="U3398" s="31">
        <f t="shared" si="734"/>
        <v>27.474478195167681</v>
      </c>
      <c r="V3398" s="32">
        <f t="shared" si="735"/>
        <v>23188</v>
      </c>
      <c r="W3398" s="36"/>
      <c r="X3398" s="36">
        <f t="shared" si="740"/>
        <v>3064.92</v>
      </c>
      <c r="Y3398" s="29">
        <f t="shared" si="728"/>
        <v>16726.54</v>
      </c>
      <c r="Z3398" s="36"/>
      <c r="AA3398" s="36">
        <f t="shared" si="727"/>
        <v>16726.54</v>
      </c>
      <c r="AB3398" s="29">
        <f t="shared" si="729"/>
        <v>12604.78</v>
      </c>
      <c r="AC3398" s="30">
        <f t="shared" si="730"/>
        <v>126.05</v>
      </c>
      <c r="AD3398" s="29"/>
    </row>
    <row r="3399" spans="1:30" x14ac:dyDescent="0.2">
      <c r="A3399" s="1" t="s">
        <v>5485</v>
      </c>
      <c r="B3399" s="31" t="s">
        <v>8286</v>
      </c>
      <c r="C3399" s="1">
        <v>0</v>
      </c>
      <c r="D3399" s="1" t="s">
        <v>12016</v>
      </c>
      <c r="E3399" s="1" t="s">
        <v>18463</v>
      </c>
      <c r="F3399" s="1">
        <v>0</v>
      </c>
      <c r="G3399" s="19">
        <v>68</v>
      </c>
      <c r="H3399" s="29">
        <f t="shared" si="731"/>
        <v>9289.9</v>
      </c>
      <c r="I3399" s="32">
        <v>844</v>
      </c>
      <c r="J3399" s="32">
        <v>21</v>
      </c>
      <c r="K3399" s="33">
        <f t="shared" si="732"/>
        <v>2.4881516587677725E-2</v>
      </c>
      <c r="L3399" s="34">
        <f t="shared" si="736"/>
        <v>12.968548039638087</v>
      </c>
      <c r="M3399" s="32">
        <v>833</v>
      </c>
      <c r="N3399" s="32">
        <v>59</v>
      </c>
      <c r="O3399" s="33">
        <f t="shared" si="733"/>
        <v>7.0828331332533009E-2</v>
      </c>
      <c r="P3399" s="34">
        <f t="shared" si="737"/>
        <v>9.1913896817184249</v>
      </c>
      <c r="Q3399" s="35">
        <v>0</v>
      </c>
      <c r="R3399" s="34">
        <f t="shared" si="738"/>
        <v>0</v>
      </c>
      <c r="S3399" s="33">
        <v>21.1</v>
      </c>
      <c r="T3399" s="34">
        <f t="shared" si="739"/>
        <v>61.871013465627222</v>
      </c>
      <c r="U3399" s="31">
        <f t="shared" si="734"/>
        <v>21.007737796745936</v>
      </c>
      <c r="V3399" s="32">
        <f t="shared" si="735"/>
        <v>17731</v>
      </c>
      <c r="W3399" s="36"/>
      <c r="X3399" s="36">
        <f t="shared" si="740"/>
        <v>2343.63</v>
      </c>
      <c r="Y3399" s="29">
        <f t="shared" si="728"/>
        <v>11633.529999999999</v>
      </c>
      <c r="Z3399" s="36"/>
      <c r="AA3399" s="36">
        <f t="shared" si="727"/>
        <v>11633.529999999999</v>
      </c>
      <c r="AB3399" s="29">
        <f t="shared" si="729"/>
        <v>8766.7900000000009</v>
      </c>
      <c r="AC3399" s="30">
        <f t="shared" si="730"/>
        <v>128.91999999999999</v>
      </c>
      <c r="AD3399" s="29"/>
    </row>
    <row r="3400" spans="1:30" x14ac:dyDescent="0.2">
      <c r="A3400" s="1" t="s">
        <v>6268</v>
      </c>
      <c r="B3400" s="31" t="s">
        <v>8287</v>
      </c>
      <c r="C3400" s="1">
        <v>0</v>
      </c>
      <c r="D3400" s="1" t="s">
        <v>12017</v>
      </c>
      <c r="E3400" s="1" t="s">
        <v>18464</v>
      </c>
      <c r="F3400" s="1">
        <v>0</v>
      </c>
      <c r="G3400" s="19">
        <v>92</v>
      </c>
      <c r="H3400" s="29">
        <f t="shared" si="731"/>
        <v>12568.69</v>
      </c>
      <c r="I3400" s="32">
        <v>844</v>
      </c>
      <c r="J3400" s="32">
        <v>57</v>
      </c>
      <c r="K3400" s="33">
        <f t="shared" si="732"/>
        <v>6.7535545023696686E-2</v>
      </c>
      <c r="L3400" s="34">
        <f t="shared" si="736"/>
        <v>35.200344679017661</v>
      </c>
      <c r="M3400" s="32">
        <v>810</v>
      </c>
      <c r="N3400" s="32">
        <v>93</v>
      </c>
      <c r="O3400" s="33">
        <f t="shared" si="733"/>
        <v>0.11481481481481481</v>
      </c>
      <c r="P3400" s="34">
        <f t="shared" si="737"/>
        <v>14.89951385756528</v>
      </c>
      <c r="Q3400" s="35">
        <v>0</v>
      </c>
      <c r="R3400" s="34">
        <f t="shared" si="738"/>
        <v>0</v>
      </c>
      <c r="S3400" s="33">
        <v>22.21</v>
      </c>
      <c r="T3400" s="34">
        <f t="shared" si="739"/>
        <v>65.804394046775343</v>
      </c>
      <c r="U3400" s="31">
        <f t="shared" si="734"/>
        <v>28.976063145839571</v>
      </c>
      <c r="V3400" s="32">
        <f t="shared" si="735"/>
        <v>24456</v>
      </c>
      <c r="W3400" s="36"/>
      <c r="X3400" s="36">
        <f t="shared" si="740"/>
        <v>3232.52</v>
      </c>
      <c r="Y3400" s="29">
        <f t="shared" si="728"/>
        <v>15801.210000000001</v>
      </c>
      <c r="Z3400" s="36"/>
      <c r="AA3400" s="36">
        <f t="shared" si="727"/>
        <v>15801.210000000001</v>
      </c>
      <c r="AB3400" s="29">
        <f t="shared" si="729"/>
        <v>11907.47</v>
      </c>
      <c r="AC3400" s="30">
        <f t="shared" si="730"/>
        <v>129.43</v>
      </c>
      <c r="AD3400" s="29"/>
    </row>
    <row r="3401" spans="1:30" x14ac:dyDescent="0.2">
      <c r="A3401" s="1" t="s">
        <v>6272</v>
      </c>
      <c r="B3401" s="31" t="s">
        <v>8287</v>
      </c>
      <c r="C3401" s="1">
        <v>0</v>
      </c>
      <c r="D3401" s="1" t="s">
        <v>9141</v>
      </c>
      <c r="E3401" s="1" t="s">
        <v>18465</v>
      </c>
      <c r="F3401" s="1">
        <v>0</v>
      </c>
      <c r="G3401" s="19">
        <v>109</v>
      </c>
      <c r="H3401" s="29">
        <f t="shared" si="731"/>
        <v>14891.17</v>
      </c>
      <c r="I3401" s="32">
        <v>844</v>
      </c>
      <c r="J3401" s="32">
        <v>39</v>
      </c>
      <c r="K3401" s="33">
        <f t="shared" si="732"/>
        <v>4.6208530805687202E-2</v>
      </c>
      <c r="L3401" s="34">
        <f t="shared" si="736"/>
        <v>24.084446359327874</v>
      </c>
      <c r="M3401" s="32">
        <v>890</v>
      </c>
      <c r="N3401" s="32">
        <v>96</v>
      </c>
      <c r="O3401" s="33">
        <f t="shared" si="733"/>
        <v>0.10786516853932585</v>
      </c>
      <c r="P3401" s="34">
        <f t="shared" si="737"/>
        <v>13.997658542518741</v>
      </c>
      <c r="Q3401" s="35">
        <v>0</v>
      </c>
      <c r="R3401" s="34">
        <f t="shared" si="738"/>
        <v>0</v>
      </c>
      <c r="S3401" s="33">
        <v>20.59</v>
      </c>
      <c r="T3401" s="34">
        <f t="shared" si="739"/>
        <v>60.063784549964559</v>
      </c>
      <c r="U3401" s="31">
        <f t="shared" si="734"/>
        <v>24.536472362952793</v>
      </c>
      <c r="V3401" s="32">
        <f t="shared" si="735"/>
        <v>20709</v>
      </c>
      <c r="W3401" s="36"/>
      <c r="X3401" s="36">
        <f t="shared" si="740"/>
        <v>2737.25</v>
      </c>
      <c r="Y3401" s="29">
        <f t="shared" si="728"/>
        <v>17628.419999999998</v>
      </c>
      <c r="Z3401" s="36"/>
      <c r="AA3401" s="36">
        <f t="shared" si="727"/>
        <v>17628.419999999998</v>
      </c>
      <c r="AB3401" s="29">
        <f t="shared" si="729"/>
        <v>13284.42</v>
      </c>
      <c r="AC3401" s="30">
        <f t="shared" si="730"/>
        <v>121.88</v>
      </c>
      <c r="AD3401" s="29"/>
    </row>
    <row r="3402" spans="1:30" x14ac:dyDescent="0.2">
      <c r="A3402" s="1" t="s">
        <v>6770</v>
      </c>
      <c r="B3402" s="31" t="s">
        <v>8286</v>
      </c>
      <c r="C3402" s="1">
        <v>0</v>
      </c>
      <c r="D3402" s="1" t="s">
        <v>12018</v>
      </c>
      <c r="E3402" s="1" t="s">
        <v>16679</v>
      </c>
      <c r="F3402" s="1">
        <v>0</v>
      </c>
      <c r="G3402" s="19">
        <v>73</v>
      </c>
      <c r="H3402" s="29">
        <f t="shared" si="731"/>
        <v>9972.98</v>
      </c>
      <c r="I3402" s="32">
        <v>844</v>
      </c>
      <c r="J3402" s="32">
        <v>25</v>
      </c>
      <c r="K3402" s="33">
        <f t="shared" si="732"/>
        <v>2.9620853080568721E-2</v>
      </c>
      <c r="L3402" s="34">
        <f t="shared" si="736"/>
        <v>15.438747666235816</v>
      </c>
      <c r="M3402" s="32">
        <v>858</v>
      </c>
      <c r="N3402" s="32">
        <v>200</v>
      </c>
      <c r="O3402" s="33">
        <f t="shared" si="733"/>
        <v>0.23310023310023309</v>
      </c>
      <c r="P3402" s="34">
        <f t="shared" si="737"/>
        <v>30.249407786620235</v>
      </c>
      <c r="Q3402" s="35">
        <v>0</v>
      </c>
      <c r="R3402" s="34">
        <f t="shared" si="738"/>
        <v>0</v>
      </c>
      <c r="S3402" s="33">
        <v>21.64</v>
      </c>
      <c r="T3402" s="34">
        <f t="shared" si="739"/>
        <v>63.784549964564142</v>
      </c>
      <c r="U3402" s="31">
        <f t="shared" si="734"/>
        <v>27.36817635435505</v>
      </c>
      <c r="V3402" s="32">
        <f t="shared" si="735"/>
        <v>23099</v>
      </c>
      <c r="W3402" s="36"/>
      <c r="X3402" s="36">
        <f t="shared" si="740"/>
        <v>3053.15</v>
      </c>
      <c r="Y3402" s="29">
        <f t="shared" si="728"/>
        <v>13026.13</v>
      </c>
      <c r="Z3402" s="36"/>
      <c r="AA3402" s="36">
        <f t="shared" si="727"/>
        <v>13026.13</v>
      </c>
      <c r="AB3402" s="29">
        <f t="shared" si="729"/>
        <v>9816.2199999999993</v>
      </c>
      <c r="AC3402" s="30">
        <f t="shared" si="730"/>
        <v>134.47</v>
      </c>
    </row>
    <row r="3403" spans="1:30" x14ac:dyDescent="0.2">
      <c r="A3403" s="1" t="s">
        <v>1702</v>
      </c>
      <c r="B3403" s="31" t="s">
        <v>8286</v>
      </c>
      <c r="C3403" s="1">
        <v>0</v>
      </c>
      <c r="D3403" s="1" t="s">
        <v>12020</v>
      </c>
      <c r="E3403" s="1" t="s">
        <v>18466</v>
      </c>
      <c r="F3403" s="1">
        <v>0</v>
      </c>
      <c r="G3403" s="19">
        <v>82</v>
      </c>
      <c r="H3403" s="29">
        <f t="shared" si="731"/>
        <v>11202.53</v>
      </c>
      <c r="I3403" s="32">
        <v>845</v>
      </c>
      <c r="J3403" s="32">
        <v>14</v>
      </c>
      <c r="K3403" s="33">
        <f t="shared" si="732"/>
        <v>1.6568047337278107E-2</v>
      </c>
      <c r="L3403" s="34">
        <f t="shared" si="736"/>
        <v>8.6354670970055594</v>
      </c>
      <c r="M3403" s="32">
        <v>904</v>
      </c>
      <c r="N3403" s="32">
        <v>114</v>
      </c>
      <c r="O3403" s="33">
        <f t="shared" si="733"/>
        <v>0.12610619469026549</v>
      </c>
      <c r="P3403" s="34">
        <f t="shared" si="737"/>
        <v>16.364795765624439</v>
      </c>
      <c r="Q3403" s="35">
        <v>0</v>
      </c>
      <c r="R3403" s="34">
        <f t="shared" si="738"/>
        <v>0</v>
      </c>
      <c r="S3403" s="33">
        <v>19.2</v>
      </c>
      <c r="T3403" s="34">
        <f t="shared" si="739"/>
        <v>55.138199858256556</v>
      </c>
      <c r="U3403" s="31">
        <f t="shared" si="734"/>
        <v>20.034615680221638</v>
      </c>
      <c r="V3403" s="32">
        <f t="shared" si="735"/>
        <v>16929</v>
      </c>
      <c r="W3403" s="36"/>
      <c r="X3403" s="36">
        <f t="shared" si="740"/>
        <v>2237.62</v>
      </c>
      <c r="Y3403" s="29">
        <f t="shared" si="728"/>
        <v>13440.150000000001</v>
      </c>
      <c r="Z3403" s="36"/>
      <c r="AA3403" s="36">
        <f t="shared" si="727"/>
        <v>13440.150000000001</v>
      </c>
      <c r="AB3403" s="29">
        <f t="shared" si="729"/>
        <v>10128.219999999999</v>
      </c>
      <c r="AC3403" s="30">
        <f t="shared" si="730"/>
        <v>123.51</v>
      </c>
    </row>
    <row r="3404" spans="1:30" x14ac:dyDescent="0.2">
      <c r="A3404" s="1" t="s">
        <v>2306</v>
      </c>
      <c r="B3404" s="31" t="s">
        <v>8287</v>
      </c>
      <c r="C3404" s="1">
        <v>0</v>
      </c>
      <c r="D3404" s="1" t="s">
        <v>9623</v>
      </c>
      <c r="E3404" s="1" t="s">
        <v>18027</v>
      </c>
      <c r="F3404" s="1">
        <v>0</v>
      </c>
      <c r="G3404" s="19">
        <v>106</v>
      </c>
      <c r="H3404" s="29">
        <f t="shared" si="731"/>
        <v>14481.32</v>
      </c>
      <c r="I3404" s="32">
        <v>845</v>
      </c>
      <c r="J3404" s="32">
        <v>36</v>
      </c>
      <c r="K3404" s="33">
        <f t="shared" si="732"/>
        <v>4.2603550295857988E-2</v>
      </c>
      <c r="L3404" s="34">
        <f t="shared" si="736"/>
        <v>22.205486820871435</v>
      </c>
      <c r="M3404" s="32">
        <v>774</v>
      </c>
      <c r="N3404" s="32">
        <v>18</v>
      </c>
      <c r="O3404" s="33">
        <f t="shared" si="733"/>
        <v>2.3255813953488372E-2</v>
      </c>
      <c r="P3404" s="34">
        <f t="shared" si="737"/>
        <v>3.0179060326651355</v>
      </c>
      <c r="Q3404" s="35">
        <v>0</v>
      </c>
      <c r="R3404" s="34">
        <f t="shared" si="738"/>
        <v>0</v>
      </c>
      <c r="S3404" s="33">
        <v>20.61</v>
      </c>
      <c r="T3404" s="34">
        <f t="shared" si="739"/>
        <v>60.13465627214741</v>
      </c>
      <c r="U3404" s="31">
        <f t="shared" si="734"/>
        <v>21.339512281420994</v>
      </c>
      <c r="V3404" s="32">
        <f t="shared" si="735"/>
        <v>18032</v>
      </c>
      <c r="W3404" s="36"/>
      <c r="X3404" s="36">
        <f t="shared" si="740"/>
        <v>2383.41</v>
      </c>
      <c r="Y3404" s="29">
        <f t="shared" si="728"/>
        <v>16864.73</v>
      </c>
      <c r="Z3404" s="36"/>
      <c r="AA3404" s="36">
        <f t="shared" si="727"/>
        <v>16864.73</v>
      </c>
      <c r="AB3404" s="29">
        <f t="shared" si="729"/>
        <v>12708.91</v>
      </c>
      <c r="AC3404" s="30">
        <f t="shared" si="730"/>
        <v>119.9</v>
      </c>
    </row>
    <row r="3405" spans="1:30" x14ac:dyDescent="0.2">
      <c r="A3405" s="1" t="s">
        <v>4825</v>
      </c>
      <c r="B3405" s="31" t="s">
        <v>8286</v>
      </c>
      <c r="C3405" s="1">
        <v>0</v>
      </c>
      <c r="D3405" s="1" t="s">
        <v>12021</v>
      </c>
      <c r="E3405" s="1" t="s">
        <v>17441</v>
      </c>
      <c r="F3405" s="1">
        <v>0</v>
      </c>
      <c r="G3405" s="19">
        <v>78</v>
      </c>
      <c r="H3405" s="29">
        <f t="shared" si="731"/>
        <v>10656.06</v>
      </c>
      <c r="I3405" s="32">
        <v>845</v>
      </c>
      <c r="J3405" s="32">
        <v>31</v>
      </c>
      <c r="K3405" s="33">
        <f t="shared" si="732"/>
        <v>3.6686390532544376E-2</v>
      </c>
      <c r="L3405" s="34">
        <f t="shared" si="736"/>
        <v>19.121391429083733</v>
      </c>
      <c r="M3405" s="32">
        <v>825</v>
      </c>
      <c r="N3405" s="32">
        <v>33</v>
      </c>
      <c r="O3405" s="33">
        <f t="shared" si="733"/>
        <v>0.04</v>
      </c>
      <c r="P3405" s="34">
        <f t="shared" si="737"/>
        <v>5.1907983761840333</v>
      </c>
      <c r="Q3405" s="35">
        <v>0</v>
      </c>
      <c r="R3405" s="34">
        <f t="shared" si="738"/>
        <v>0</v>
      </c>
      <c r="S3405" s="33">
        <v>21.13</v>
      </c>
      <c r="T3405" s="34">
        <f t="shared" si="739"/>
        <v>61.977321048901487</v>
      </c>
      <c r="U3405" s="31">
        <f t="shared" si="734"/>
        <v>21.572377713542313</v>
      </c>
      <c r="V3405" s="32">
        <f t="shared" si="735"/>
        <v>18229</v>
      </c>
      <c r="W3405" s="36"/>
      <c r="X3405" s="36">
        <f t="shared" si="740"/>
        <v>2409.4499999999998</v>
      </c>
      <c r="Y3405" s="29">
        <f t="shared" si="728"/>
        <v>13065.509999999998</v>
      </c>
      <c r="Z3405" s="36"/>
      <c r="AA3405" s="36">
        <f t="shared" si="727"/>
        <v>13065.509999999998</v>
      </c>
      <c r="AB3405" s="29">
        <f t="shared" si="729"/>
        <v>9845.9</v>
      </c>
      <c r="AC3405" s="30">
        <f t="shared" si="730"/>
        <v>126.23</v>
      </c>
    </row>
    <row r="3406" spans="1:30" x14ac:dyDescent="0.2">
      <c r="A3406" s="1" t="s">
        <v>5008</v>
      </c>
      <c r="B3406" s="31" t="s">
        <v>8286</v>
      </c>
      <c r="C3406" s="1">
        <v>0</v>
      </c>
      <c r="D3406" s="1" t="s">
        <v>12022</v>
      </c>
      <c r="E3406" s="1" t="s">
        <v>18467</v>
      </c>
      <c r="F3406" s="1">
        <v>0</v>
      </c>
      <c r="G3406" s="19">
        <v>64</v>
      </c>
      <c r="H3406" s="29">
        <f t="shared" si="731"/>
        <v>8743.44</v>
      </c>
      <c r="I3406" s="32">
        <v>845</v>
      </c>
      <c r="J3406" s="32">
        <v>21</v>
      </c>
      <c r="K3406" s="33">
        <f t="shared" si="732"/>
        <v>2.4852071005917159E-2</v>
      </c>
      <c r="L3406" s="34">
        <f t="shared" si="736"/>
        <v>12.953200645508337</v>
      </c>
      <c r="M3406" s="32">
        <v>844</v>
      </c>
      <c r="N3406" s="32">
        <v>157</v>
      </c>
      <c r="O3406" s="33">
        <f t="shared" si="733"/>
        <v>0.18601895734597157</v>
      </c>
      <c r="P3406" s="34">
        <f t="shared" si="737"/>
        <v>24.139672543272901</v>
      </c>
      <c r="Q3406" s="35">
        <v>0</v>
      </c>
      <c r="R3406" s="34">
        <f t="shared" si="738"/>
        <v>0</v>
      </c>
      <c r="S3406" s="33">
        <v>21.13</v>
      </c>
      <c r="T3406" s="34">
        <f t="shared" si="739"/>
        <v>61.977321048901487</v>
      </c>
      <c r="U3406" s="31">
        <f t="shared" si="734"/>
        <v>24.767548559420682</v>
      </c>
      <c r="V3406" s="32">
        <f t="shared" si="735"/>
        <v>20929</v>
      </c>
      <c r="W3406" s="36"/>
      <c r="X3406" s="36">
        <f t="shared" si="740"/>
        <v>2766.33</v>
      </c>
      <c r="Y3406" s="29">
        <f t="shared" si="728"/>
        <v>11509.77</v>
      </c>
      <c r="Z3406" s="36"/>
      <c r="AA3406" s="36">
        <f t="shared" si="727"/>
        <v>11509.77</v>
      </c>
      <c r="AB3406" s="29">
        <f t="shared" si="729"/>
        <v>8673.5300000000007</v>
      </c>
      <c r="AC3406" s="30">
        <f t="shared" si="730"/>
        <v>135.52000000000001</v>
      </c>
      <c r="AD3406" s="29"/>
    </row>
    <row r="3407" spans="1:30" x14ac:dyDescent="0.2">
      <c r="A3407" s="1" t="s">
        <v>5136</v>
      </c>
      <c r="B3407" s="31" t="s">
        <v>8285</v>
      </c>
      <c r="C3407" s="1">
        <v>0</v>
      </c>
      <c r="D3407" s="1" t="s">
        <v>12023</v>
      </c>
      <c r="E3407" s="1" t="s">
        <v>17272</v>
      </c>
      <c r="F3407" s="1">
        <v>0</v>
      </c>
      <c r="G3407" s="19">
        <v>65</v>
      </c>
      <c r="H3407" s="29">
        <f t="shared" si="731"/>
        <v>8880.0499999999993</v>
      </c>
      <c r="I3407" s="32">
        <v>845</v>
      </c>
      <c r="J3407" s="32">
        <v>19</v>
      </c>
      <c r="K3407" s="33">
        <f t="shared" si="732"/>
        <v>2.2485207100591716E-2</v>
      </c>
      <c r="L3407" s="34">
        <f t="shared" si="736"/>
        <v>11.719562488793258</v>
      </c>
      <c r="M3407" s="32">
        <v>862</v>
      </c>
      <c r="N3407" s="32">
        <v>162</v>
      </c>
      <c r="O3407" s="33">
        <f t="shared" si="733"/>
        <v>0.18793503480278423</v>
      </c>
      <c r="P3407" s="34">
        <f t="shared" si="737"/>
        <v>24.38832183705955</v>
      </c>
      <c r="Q3407" s="35">
        <v>1</v>
      </c>
      <c r="R3407" s="34">
        <f t="shared" si="738"/>
        <v>100</v>
      </c>
      <c r="S3407" s="33">
        <v>22.24</v>
      </c>
      <c r="T3407" s="34">
        <f t="shared" si="739"/>
        <v>65.910701630049601</v>
      </c>
      <c r="U3407" s="31">
        <f t="shared" si="734"/>
        <v>50.504646488975602</v>
      </c>
      <c r="V3407" s="32">
        <f t="shared" si="735"/>
        <v>42676</v>
      </c>
      <c r="W3407" s="36"/>
      <c r="X3407" s="36">
        <f t="shared" si="740"/>
        <v>5640.78</v>
      </c>
      <c r="Y3407" s="29">
        <f t="shared" si="728"/>
        <v>14520.829999999998</v>
      </c>
      <c r="Z3407" s="36"/>
      <c r="AA3407" s="36">
        <f t="shared" si="727"/>
        <v>14520.829999999998</v>
      </c>
      <c r="AB3407" s="29">
        <f t="shared" si="729"/>
        <v>10942.6</v>
      </c>
      <c r="AC3407" s="30">
        <f t="shared" si="730"/>
        <v>168.35</v>
      </c>
    </row>
    <row r="3408" spans="1:30" x14ac:dyDescent="0.2">
      <c r="A3408" s="1" t="s">
        <v>5497</v>
      </c>
      <c r="B3408" s="31" t="s">
        <v>8291</v>
      </c>
      <c r="C3408" s="1">
        <v>0</v>
      </c>
      <c r="D3408" s="1" t="s">
        <v>12024</v>
      </c>
      <c r="E3408" s="1" t="s">
        <v>16663</v>
      </c>
      <c r="F3408" s="1">
        <v>0</v>
      </c>
      <c r="G3408" s="19">
        <v>61</v>
      </c>
      <c r="H3408" s="29">
        <f t="shared" si="731"/>
        <v>8333.59</v>
      </c>
      <c r="I3408" s="32">
        <v>845</v>
      </c>
      <c r="J3408" s="32">
        <v>5</v>
      </c>
      <c r="K3408" s="33">
        <f t="shared" si="732"/>
        <v>5.9171597633136093E-3</v>
      </c>
      <c r="L3408" s="34">
        <f t="shared" si="736"/>
        <v>3.0840953917876992</v>
      </c>
      <c r="M3408" s="32">
        <v>759</v>
      </c>
      <c r="N3408" s="32">
        <v>22</v>
      </c>
      <c r="O3408" s="33">
        <f t="shared" si="733"/>
        <v>2.8985507246376812E-2</v>
      </c>
      <c r="P3408" s="34">
        <f t="shared" si="737"/>
        <v>3.7614480986840815</v>
      </c>
      <c r="Q3408" s="35">
        <v>0</v>
      </c>
      <c r="R3408" s="34">
        <f t="shared" si="738"/>
        <v>0</v>
      </c>
      <c r="S3408" s="33">
        <v>22.84</v>
      </c>
      <c r="T3408" s="34">
        <f t="shared" si="739"/>
        <v>68.036853295535082</v>
      </c>
      <c r="U3408" s="31">
        <f t="shared" si="734"/>
        <v>18.720599196501716</v>
      </c>
      <c r="V3408" s="32">
        <f t="shared" si="735"/>
        <v>15819</v>
      </c>
      <c r="W3408" s="36"/>
      <c r="X3408" s="36">
        <f t="shared" si="740"/>
        <v>2090.9</v>
      </c>
      <c r="Y3408" s="29">
        <f t="shared" si="728"/>
        <v>10424.49</v>
      </c>
      <c r="Z3408" s="36"/>
      <c r="AA3408" s="36">
        <f t="shared" si="727"/>
        <v>10424.49</v>
      </c>
      <c r="AB3408" s="29">
        <f t="shared" si="729"/>
        <v>7855.68</v>
      </c>
      <c r="AC3408" s="30">
        <f t="shared" si="730"/>
        <v>128.78</v>
      </c>
      <c r="AD3408" s="29"/>
    </row>
    <row r="3409" spans="1:30" x14ac:dyDescent="0.2">
      <c r="A3409" s="1" t="s">
        <v>3324</v>
      </c>
      <c r="B3409" s="31" t="s">
        <v>8286</v>
      </c>
      <c r="C3409" s="1">
        <v>0</v>
      </c>
      <c r="D3409" s="1" t="s">
        <v>12025</v>
      </c>
      <c r="E3409" s="1" t="s">
        <v>18468</v>
      </c>
      <c r="F3409" s="1">
        <v>0</v>
      </c>
      <c r="G3409" s="19">
        <v>83</v>
      </c>
      <c r="H3409" s="29">
        <f t="shared" si="731"/>
        <v>11339.14</v>
      </c>
      <c r="I3409" s="32">
        <v>846</v>
      </c>
      <c r="J3409" s="32">
        <v>27</v>
      </c>
      <c r="K3409" s="33">
        <f t="shared" si="732"/>
        <v>3.1914893617021274E-2</v>
      </c>
      <c r="L3409" s="34">
        <f t="shared" si="736"/>
        <v>16.634429400386846</v>
      </c>
      <c r="M3409" s="32">
        <v>854</v>
      </c>
      <c r="N3409" s="32">
        <v>146</v>
      </c>
      <c r="O3409" s="33">
        <f t="shared" si="733"/>
        <v>0.17096018735362997</v>
      </c>
      <c r="P3409" s="34">
        <f t="shared" si="737"/>
        <v>22.185496572683512</v>
      </c>
      <c r="Q3409" s="35">
        <v>0</v>
      </c>
      <c r="R3409" s="34">
        <f t="shared" si="738"/>
        <v>0</v>
      </c>
      <c r="S3409" s="33">
        <v>20.63</v>
      </c>
      <c r="T3409" s="34">
        <f t="shared" si="739"/>
        <v>60.205527994330254</v>
      </c>
      <c r="U3409" s="31">
        <f t="shared" si="734"/>
        <v>24.756363491850152</v>
      </c>
      <c r="V3409" s="32">
        <f t="shared" si="735"/>
        <v>20944</v>
      </c>
      <c r="W3409" s="36"/>
      <c r="X3409" s="36">
        <f t="shared" si="740"/>
        <v>2768.31</v>
      </c>
      <c r="Y3409" s="29">
        <f t="shared" si="728"/>
        <v>14107.449999999999</v>
      </c>
      <c r="Z3409" s="36"/>
      <c r="AA3409" s="36">
        <f t="shared" si="727"/>
        <v>14107.449999999999</v>
      </c>
      <c r="AB3409" s="29">
        <f t="shared" si="729"/>
        <v>10631.09</v>
      </c>
      <c r="AC3409" s="30">
        <f t="shared" si="730"/>
        <v>128.09</v>
      </c>
      <c r="AD3409" s="29"/>
    </row>
    <row r="3410" spans="1:30" x14ac:dyDescent="0.2">
      <c r="A3410" s="1" t="s">
        <v>3534</v>
      </c>
      <c r="B3410" s="31" t="s">
        <v>8286</v>
      </c>
      <c r="C3410" s="1">
        <v>0</v>
      </c>
      <c r="D3410" s="1" t="s">
        <v>9623</v>
      </c>
      <c r="E3410" s="1" t="s">
        <v>18469</v>
      </c>
      <c r="F3410" s="1">
        <v>0</v>
      </c>
      <c r="G3410" s="19">
        <v>70</v>
      </c>
      <c r="H3410" s="29">
        <f t="shared" si="731"/>
        <v>9563.1299999999992</v>
      </c>
      <c r="I3410" s="32">
        <v>846</v>
      </c>
      <c r="J3410" s="32">
        <v>32</v>
      </c>
      <c r="K3410" s="33">
        <f t="shared" si="732"/>
        <v>3.7825059101654845E-2</v>
      </c>
      <c r="L3410" s="34">
        <f t="shared" si="736"/>
        <v>19.714879289347373</v>
      </c>
      <c r="M3410" s="32">
        <v>835</v>
      </c>
      <c r="N3410" s="32">
        <v>64</v>
      </c>
      <c r="O3410" s="33">
        <f t="shared" si="733"/>
        <v>7.6646706586826346E-2</v>
      </c>
      <c r="P3410" s="34">
        <f t="shared" si="737"/>
        <v>9.9464400022688046</v>
      </c>
      <c r="Q3410" s="35">
        <v>0</v>
      </c>
      <c r="R3410" s="34">
        <f t="shared" si="738"/>
        <v>0</v>
      </c>
      <c r="S3410" s="33">
        <v>22.86</v>
      </c>
      <c r="T3410" s="34">
        <f t="shared" si="739"/>
        <v>68.107725017717925</v>
      </c>
      <c r="U3410" s="31">
        <f t="shared" si="734"/>
        <v>24.442261077333526</v>
      </c>
      <c r="V3410" s="32">
        <f t="shared" si="735"/>
        <v>20678</v>
      </c>
      <c r="W3410" s="36"/>
      <c r="X3410" s="36">
        <f t="shared" si="740"/>
        <v>2733.15</v>
      </c>
      <c r="Y3410" s="29">
        <f t="shared" si="728"/>
        <v>12296.279999999999</v>
      </c>
      <c r="Z3410" s="36"/>
      <c r="AA3410" s="36">
        <f t="shared" si="727"/>
        <v>12296.279999999999</v>
      </c>
      <c r="AB3410" s="29">
        <f t="shared" si="729"/>
        <v>9266.2199999999993</v>
      </c>
      <c r="AC3410" s="30">
        <f t="shared" si="730"/>
        <v>132.37</v>
      </c>
    </row>
    <row r="3411" spans="1:30" x14ac:dyDescent="0.2">
      <c r="A3411" s="1" t="s">
        <v>4127</v>
      </c>
      <c r="B3411" s="31" t="s">
        <v>8285</v>
      </c>
      <c r="C3411" s="1">
        <v>0</v>
      </c>
      <c r="D3411" s="1" t="s">
        <v>12026</v>
      </c>
      <c r="E3411" s="1" t="s">
        <v>16646</v>
      </c>
      <c r="F3411" s="1">
        <v>0</v>
      </c>
      <c r="G3411" s="19">
        <v>80</v>
      </c>
      <c r="H3411" s="29">
        <f t="shared" si="731"/>
        <v>10929.3</v>
      </c>
      <c r="I3411" s="32">
        <v>846</v>
      </c>
      <c r="J3411" s="32">
        <v>36</v>
      </c>
      <c r="K3411" s="33">
        <f t="shared" si="732"/>
        <v>4.2553191489361701E-2</v>
      </c>
      <c r="L3411" s="34">
        <f t="shared" si="736"/>
        <v>22.179239200515795</v>
      </c>
      <c r="M3411" s="32">
        <v>857</v>
      </c>
      <c r="N3411" s="32">
        <v>4</v>
      </c>
      <c r="O3411" s="33">
        <f t="shared" si="733"/>
        <v>4.6674445740956822E-3</v>
      </c>
      <c r="P3411" s="34">
        <f t="shared" si="737"/>
        <v>0.60569409290362097</v>
      </c>
      <c r="Q3411" s="35">
        <v>0</v>
      </c>
      <c r="R3411" s="34">
        <f t="shared" si="738"/>
        <v>0</v>
      </c>
      <c r="S3411" s="33">
        <v>20.63</v>
      </c>
      <c r="T3411" s="34">
        <f t="shared" si="739"/>
        <v>60.205527994330254</v>
      </c>
      <c r="U3411" s="31">
        <f t="shared" si="734"/>
        <v>20.747615321937417</v>
      </c>
      <c r="V3411" s="32">
        <f t="shared" si="735"/>
        <v>17552</v>
      </c>
      <c r="W3411" s="36"/>
      <c r="X3411" s="36">
        <f t="shared" si="740"/>
        <v>2319.9699999999998</v>
      </c>
      <c r="Y3411" s="29">
        <f t="shared" si="728"/>
        <v>13249.269999999999</v>
      </c>
      <c r="Z3411" s="36"/>
      <c r="AA3411" s="36">
        <f t="shared" si="727"/>
        <v>13249.269999999999</v>
      </c>
      <c r="AB3411" s="29">
        <f t="shared" si="729"/>
        <v>9984.3799999999992</v>
      </c>
      <c r="AC3411" s="30">
        <f t="shared" si="730"/>
        <v>124.8</v>
      </c>
      <c r="AD3411" s="29"/>
    </row>
    <row r="3412" spans="1:30" x14ac:dyDescent="0.2">
      <c r="A3412" s="1" t="s">
        <v>5058</v>
      </c>
      <c r="B3412" s="31" t="s">
        <v>8287</v>
      </c>
      <c r="C3412" s="1">
        <v>0</v>
      </c>
      <c r="D3412" s="1" t="s">
        <v>12027</v>
      </c>
      <c r="E3412" s="1" t="s">
        <v>16655</v>
      </c>
      <c r="F3412" s="1">
        <v>0</v>
      </c>
      <c r="G3412" s="19">
        <v>91</v>
      </c>
      <c r="H3412" s="29">
        <f t="shared" si="731"/>
        <v>12432.07</v>
      </c>
      <c r="I3412" s="32">
        <v>846</v>
      </c>
      <c r="J3412" s="32">
        <v>34</v>
      </c>
      <c r="K3412" s="33">
        <f t="shared" si="732"/>
        <v>4.0189125295508277E-2</v>
      </c>
      <c r="L3412" s="34">
        <f t="shared" si="736"/>
        <v>20.947059244931584</v>
      </c>
      <c r="M3412" s="32">
        <v>809</v>
      </c>
      <c r="N3412" s="32">
        <v>80</v>
      </c>
      <c r="O3412" s="33">
        <f t="shared" si="733"/>
        <v>9.8887515451174288E-2</v>
      </c>
      <c r="P3412" s="34">
        <f t="shared" si="737"/>
        <v>12.832628865720725</v>
      </c>
      <c r="Q3412" s="35">
        <v>0</v>
      </c>
      <c r="R3412" s="34">
        <f t="shared" si="738"/>
        <v>0</v>
      </c>
      <c r="S3412" s="33">
        <v>22.26</v>
      </c>
      <c r="T3412" s="34">
        <f t="shared" si="739"/>
        <v>65.981573352232473</v>
      </c>
      <c r="U3412" s="31">
        <f t="shared" si="734"/>
        <v>24.940315365721197</v>
      </c>
      <c r="V3412" s="32">
        <f t="shared" si="735"/>
        <v>21100</v>
      </c>
      <c r="W3412" s="36"/>
      <c r="X3412" s="36">
        <f t="shared" si="740"/>
        <v>2788.93</v>
      </c>
      <c r="Y3412" s="29">
        <f t="shared" si="728"/>
        <v>15221</v>
      </c>
      <c r="Z3412" s="36"/>
      <c r="AA3412" s="36">
        <f t="shared" si="727"/>
        <v>15221</v>
      </c>
      <c r="AB3412" s="29">
        <f t="shared" si="729"/>
        <v>11470.23</v>
      </c>
      <c r="AC3412" s="30">
        <f t="shared" si="730"/>
        <v>126.05</v>
      </c>
    </row>
    <row r="3413" spans="1:30" x14ac:dyDescent="0.2">
      <c r="A3413" s="1" t="s">
        <v>5609</v>
      </c>
      <c r="B3413" s="31" t="s">
        <v>8287</v>
      </c>
      <c r="C3413" s="1">
        <v>0</v>
      </c>
      <c r="D3413" s="1" t="s">
        <v>12028</v>
      </c>
      <c r="E3413" s="1" t="s">
        <v>17487</v>
      </c>
      <c r="F3413" s="1">
        <v>0</v>
      </c>
      <c r="G3413" s="19">
        <v>98</v>
      </c>
      <c r="H3413" s="29">
        <f t="shared" si="731"/>
        <v>13388.39</v>
      </c>
      <c r="I3413" s="32">
        <v>846</v>
      </c>
      <c r="J3413" s="32">
        <v>10</v>
      </c>
      <c r="K3413" s="33">
        <f t="shared" si="732"/>
        <v>1.1820330969267139E-2</v>
      </c>
      <c r="L3413" s="34">
        <f t="shared" si="736"/>
        <v>6.1608997779210544</v>
      </c>
      <c r="M3413" s="32">
        <v>907</v>
      </c>
      <c r="N3413" s="32">
        <v>20</v>
      </c>
      <c r="O3413" s="33">
        <f t="shared" si="733"/>
        <v>2.2050716648291068E-2</v>
      </c>
      <c r="P3413" s="34">
        <f t="shared" si="737"/>
        <v>2.8615206042910875</v>
      </c>
      <c r="Q3413" s="35">
        <v>1</v>
      </c>
      <c r="R3413" s="34">
        <f t="shared" si="738"/>
        <v>100</v>
      </c>
      <c r="S3413" s="33">
        <v>17.63</v>
      </c>
      <c r="T3413" s="34">
        <f t="shared" si="739"/>
        <v>49.574769666902903</v>
      </c>
      <c r="U3413" s="31">
        <f t="shared" si="734"/>
        <v>39.649297512278764</v>
      </c>
      <c r="V3413" s="32">
        <f t="shared" si="735"/>
        <v>33543</v>
      </c>
      <c r="W3413" s="36"/>
      <c r="X3413" s="36">
        <f t="shared" si="740"/>
        <v>4433.6099999999997</v>
      </c>
      <c r="Y3413" s="29">
        <f t="shared" si="728"/>
        <v>17822</v>
      </c>
      <c r="Z3413" s="36"/>
      <c r="AA3413" s="36">
        <f t="shared" si="727"/>
        <v>17822</v>
      </c>
      <c r="AB3413" s="29">
        <f t="shared" si="729"/>
        <v>13430.29</v>
      </c>
      <c r="AC3413" s="30">
        <f t="shared" si="730"/>
        <v>137.04</v>
      </c>
      <c r="AD3413" s="29"/>
    </row>
    <row r="3414" spans="1:30" x14ac:dyDescent="0.2">
      <c r="A3414" s="1" t="s">
        <v>6043</v>
      </c>
      <c r="B3414" s="31" t="s">
        <v>8286</v>
      </c>
      <c r="C3414" s="1">
        <v>0</v>
      </c>
      <c r="D3414" s="1" t="s">
        <v>12029</v>
      </c>
      <c r="E3414" s="1" t="s">
        <v>16672</v>
      </c>
      <c r="F3414" s="1">
        <v>0</v>
      </c>
      <c r="G3414" s="19">
        <v>81</v>
      </c>
      <c r="H3414" s="29">
        <f t="shared" si="731"/>
        <v>11065.91</v>
      </c>
      <c r="I3414" s="32">
        <v>846</v>
      </c>
      <c r="J3414" s="32">
        <v>36</v>
      </c>
      <c r="K3414" s="33">
        <f t="shared" si="732"/>
        <v>4.2553191489361701E-2</v>
      </c>
      <c r="L3414" s="34">
        <f t="shared" si="736"/>
        <v>22.179239200515795</v>
      </c>
      <c r="M3414" s="32">
        <v>841</v>
      </c>
      <c r="N3414" s="32">
        <v>178</v>
      </c>
      <c r="O3414" s="33">
        <f t="shared" si="733"/>
        <v>0.21165279429250891</v>
      </c>
      <c r="P3414" s="34">
        <f t="shared" si="737"/>
        <v>27.466174523209208</v>
      </c>
      <c r="Q3414" s="35">
        <v>0</v>
      </c>
      <c r="R3414" s="34">
        <f t="shared" si="738"/>
        <v>0</v>
      </c>
      <c r="S3414" s="33">
        <v>22.86</v>
      </c>
      <c r="T3414" s="34">
        <f t="shared" si="739"/>
        <v>68.107725017717925</v>
      </c>
      <c r="U3414" s="31">
        <f t="shared" si="734"/>
        <v>29.438284685360731</v>
      </c>
      <c r="V3414" s="32">
        <f t="shared" si="735"/>
        <v>24905</v>
      </c>
      <c r="W3414" s="36"/>
      <c r="X3414" s="36">
        <f t="shared" si="740"/>
        <v>3291.86</v>
      </c>
      <c r="Y3414" s="29">
        <f t="shared" si="728"/>
        <v>14357.77</v>
      </c>
      <c r="Z3414" s="36"/>
      <c r="AA3414" s="36">
        <f t="shared" si="727"/>
        <v>14357.77</v>
      </c>
      <c r="AB3414" s="29">
        <f t="shared" si="729"/>
        <v>10819.72</v>
      </c>
      <c r="AC3414" s="30">
        <f t="shared" si="730"/>
        <v>133.58000000000001</v>
      </c>
      <c r="AD3414" s="29"/>
    </row>
    <row r="3415" spans="1:30" x14ac:dyDescent="0.2">
      <c r="A3415" s="1" t="s">
        <v>6388</v>
      </c>
      <c r="B3415" s="31" t="s">
        <v>8300</v>
      </c>
      <c r="C3415" s="1">
        <v>0</v>
      </c>
      <c r="D3415" s="1" t="s">
        <v>12030</v>
      </c>
      <c r="E3415" s="1" t="s">
        <v>17634</v>
      </c>
      <c r="F3415" s="1">
        <v>0</v>
      </c>
      <c r="G3415" s="19">
        <v>110</v>
      </c>
      <c r="H3415" s="29">
        <f t="shared" si="731"/>
        <v>15027.78</v>
      </c>
      <c r="I3415" s="32">
        <v>846</v>
      </c>
      <c r="J3415" s="32">
        <v>79</v>
      </c>
      <c r="K3415" s="33">
        <f t="shared" si="732"/>
        <v>9.3380614657210398E-2</v>
      </c>
      <c r="L3415" s="34">
        <f t="shared" si="736"/>
        <v>48.671108245576328</v>
      </c>
      <c r="M3415" s="32">
        <v>853</v>
      </c>
      <c r="N3415" s="32">
        <v>64</v>
      </c>
      <c r="O3415" s="33">
        <f t="shared" si="733"/>
        <v>7.5029308323563887E-2</v>
      </c>
      <c r="P3415" s="34">
        <f t="shared" si="737"/>
        <v>9.7365502953041645</v>
      </c>
      <c r="Q3415" s="35">
        <v>0</v>
      </c>
      <c r="R3415" s="34">
        <f t="shared" si="738"/>
        <v>0</v>
      </c>
      <c r="S3415" s="33">
        <v>21.15</v>
      </c>
      <c r="T3415" s="34">
        <f t="shared" si="739"/>
        <v>62.048192771084331</v>
      </c>
      <c r="U3415" s="31">
        <f t="shared" si="734"/>
        <v>30.113962827991205</v>
      </c>
      <c r="V3415" s="32">
        <f t="shared" si="735"/>
        <v>25476</v>
      </c>
      <c r="W3415" s="36"/>
      <c r="X3415" s="36">
        <f t="shared" si="740"/>
        <v>3367.34</v>
      </c>
      <c r="Y3415" s="29">
        <f t="shared" si="728"/>
        <v>18395.120000000003</v>
      </c>
      <c r="Z3415" s="36"/>
      <c r="AA3415" s="36">
        <f t="shared" si="727"/>
        <v>18395.120000000003</v>
      </c>
      <c r="AB3415" s="29">
        <f t="shared" si="729"/>
        <v>13862.19</v>
      </c>
      <c r="AC3415" s="30">
        <f t="shared" si="730"/>
        <v>126.02</v>
      </c>
    </row>
    <row r="3416" spans="1:30" x14ac:dyDescent="0.2">
      <c r="A3416" s="1" t="s">
        <v>6614</v>
      </c>
      <c r="B3416" s="31" t="s">
        <v>8286</v>
      </c>
      <c r="C3416" s="1">
        <v>0</v>
      </c>
      <c r="D3416" s="1" t="s">
        <v>12031</v>
      </c>
      <c r="E3416" s="1" t="s">
        <v>18470</v>
      </c>
      <c r="F3416" s="1">
        <v>0</v>
      </c>
      <c r="G3416" s="19">
        <v>82</v>
      </c>
      <c r="H3416" s="29">
        <f t="shared" si="731"/>
        <v>11202.53</v>
      </c>
      <c r="I3416" s="32">
        <v>846</v>
      </c>
      <c r="J3416" s="32">
        <v>22</v>
      </c>
      <c r="K3416" s="33">
        <f t="shared" si="732"/>
        <v>2.6004728132387706E-2</v>
      </c>
      <c r="L3416" s="34">
        <f t="shared" si="736"/>
        <v>13.55397951142632</v>
      </c>
      <c r="M3416" s="32">
        <v>916</v>
      </c>
      <c r="N3416" s="32">
        <v>41</v>
      </c>
      <c r="O3416" s="33">
        <f t="shared" si="733"/>
        <v>4.4759825327510917E-2</v>
      </c>
      <c r="P3416" s="34">
        <f t="shared" si="737"/>
        <v>5.8084807157081153</v>
      </c>
      <c r="Q3416" s="35">
        <v>0</v>
      </c>
      <c r="R3416" s="34">
        <f t="shared" si="738"/>
        <v>0</v>
      </c>
      <c r="S3416" s="33">
        <v>21.15</v>
      </c>
      <c r="T3416" s="34">
        <f t="shared" si="739"/>
        <v>62.048192771084331</v>
      </c>
      <c r="U3416" s="31">
        <f t="shared" si="734"/>
        <v>20.352663249554691</v>
      </c>
      <c r="V3416" s="32">
        <f t="shared" si="735"/>
        <v>17218</v>
      </c>
      <c r="W3416" s="36"/>
      <c r="X3416" s="36">
        <f t="shared" si="740"/>
        <v>2275.8200000000002</v>
      </c>
      <c r="Y3416" s="29">
        <f t="shared" si="728"/>
        <v>13478.35</v>
      </c>
      <c r="Z3416" s="36"/>
      <c r="AA3416" s="36">
        <f t="shared" si="727"/>
        <v>13478.35</v>
      </c>
      <c r="AB3416" s="29">
        <f t="shared" si="729"/>
        <v>10157.01</v>
      </c>
      <c r="AC3416" s="30">
        <f t="shared" si="730"/>
        <v>123.87</v>
      </c>
      <c r="AD3416" s="29"/>
    </row>
    <row r="3417" spans="1:30" x14ac:dyDescent="0.2">
      <c r="A3417" s="1" t="s">
        <v>1127</v>
      </c>
      <c r="B3417" s="31" t="s">
        <v>8286</v>
      </c>
      <c r="C3417" s="1">
        <v>0</v>
      </c>
      <c r="D3417" s="1" t="s">
        <v>12032</v>
      </c>
      <c r="E3417" s="1" t="s">
        <v>18471</v>
      </c>
      <c r="F3417" s="1">
        <v>0</v>
      </c>
      <c r="G3417" s="19">
        <v>85</v>
      </c>
      <c r="H3417" s="29">
        <f t="shared" si="731"/>
        <v>11612.38</v>
      </c>
      <c r="I3417" s="32">
        <v>847</v>
      </c>
      <c r="J3417" s="32">
        <v>26</v>
      </c>
      <c r="K3417" s="33">
        <f t="shared" si="732"/>
        <v>3.0696576151121605E-2</v>
      </c>
      <c r="L3417" s="34">
        <f t="shared" si="736"/>
        <v>15.999427569675504</v>
      </c>
      <c r="M3417" s="32">
        <v>861</v>
      </c>
      <c r="N3417" s="32">
        <v>84</v>
      </c>
      <c r="O3417" s="33">
        <f t="shared" si="733"/>
        <v>9.7560975609756101E-2</v>
      </c>
      <c r="P3417" s="34">
        <f t="shared" si="737"/>
        <v>12.660483844351301</v>
      </c>
      <c r="Q3417" s="35">
        <v>1</v>
      </c>
      <c r="R3417" s="34">
        <f t="shared" si="738"/>
        <v>100</v>
      </c>
      <c r="S3417" s="33">
        <v>18.82</v>
      </c>
      <c r="T3417" s="34">
        <f t="shared" si="739"/>
        <v>53.79163713678242</v>
      </c>
      <c r="U3417" s="31">
        <f t="shared" si="734"/>
        <v>45.612887137702302</v>
      </c>
      <c r="V3417" s="32">
        <f t="shared" si="735"/>
        <v>38634</v>
      </c>
      <c r="W3417" s="36"/>
      <c r="X3417" s="36">
        <f t="shared" si="740"/>
        <v>5106.5200000000004</v>
      </c>
      <c r="Y3417" s="29">
        <f t="shared" si="728"/>
        <v>16718.900000000001</v>
      </c>
      <c r="Z3417" s="36"/>
      <c r="AA3417" s="36">
        <f t="shared" si="727"/>
        <v>16718.900000000001</v>
      </c>
      <c r="AB3417" s="29">
        <f t="shared" si="729"/>
        <v>12599.02</v>
      </c>
      <c r="AC3417" s="30">
        <f t="shared" si="730"/>
        <v>148.22</v>
      </c>
    </row>
    <row r="3418" spans="1:30" x14ac:dyDescent="0.2">
      <c r="A3418" s="1" t="s">
        <v>3037</v>
      </c>
      <c r="B3418" s="31" t="s">
        <v>8286</v>
      </c>
      <c r="C3418" s="1">
        <v>0</v>
      </c>
      <c r="D3418" s="1" t="s">
        <v>12033</v>
      </c>
      <c r="E3418" s="1" t="s">
        <v>17483</v>
      </c>
      <c r="F3418" s="1">
        <v>0</v>
      </c>
      <c r="G3418" s="19">
        <v>78</v>
      </c>
      <c r="H3418" s="29">
        <f t="shared" si="731"/>
        <v>10656.06</v>
      </c>
      <c r="I3418" s="32">
        <v>847</v>
      </c>
      <c r="J3418" s="32">
        <v>13</v>
      </c>
      <c r="K3418" s="33">
        <f t="shared" si="732"/>
        <v>1.5348288075560802E-2</v>
      </c>
      <c r="L3418" s="34">
        <f t="shared" si="736"/>
        <v>7.999713784837752</v>
      </c>
      <c r="M3418" s="32">
        <v>826</v>
      </c>
      <c r="N3418" s="32">
        <v>15</v>
      </c>
      <c r="O3418" s="33">
        <f t="shared" si="733"/>
        <v>1.8159806295399514E-2</v>
      </c>
      <c r="P3418" s="34">
        <f t="shared" si="737"/>
        <v>2.3565973257494091</v>
      </c>
      <c r="Q3418" s="35">
        <v>0</v>
      </c>
      <c r="R3418" s="34">
        <f t="shared" si="738"/>
        <v>0</v>
      </c>
      <c r="S3418" s="33">
        <v>21.72</v>
      </c>
      <c r="T3418" s="34">
        <f t="shared" si="739"/>
        <v>64.068036853295524</v>
      </c>
      <c r="U3418" s="31">
        <f t="shared" si="734"/>
        <v>18.60608699097067</v>
      </c>
      <c r="V3418" s="32">
        <f t="shared" si="735"/>
        <v>15759</v>
      </c>
      <c r="W3418" s="36"/>
      <c r="X3418" s="36">
        <f t="shared" si="740"/>
        <v>2082.9699999999998</v>
      </c>
      <c r="Y3418" s="29">
        <f t="shared" si="728"/>
        <v>12739.029999999999</v>
      </c>
      <c r="Z3418" s="36"/>
      <c r="AA3418" s="36">
        <f t="shared" si="727"/>
        <v>12739.029999999999</v>
      </c>
      <c r="AB3418" s="29">
        <f t="shared" si="729"/>
        <v>9599.8700000000008</v>
      </c>
      <c r="AC3418" s="30">
        <f t="shared" si="730"/>
        <v>123.08</v>
      </c>
      <c r="AD3418" s="29"/>
    </row>
    <row r="3419" spans="1:30" x14ac:dyDescent="0.2">
      <c r="A3419" s="1" t="s">
        <v>3052</v>
      </c>
      <c r="B3419" s="31" t="s">
        <v>8286</v>
      </c>
      <c r="C3419" s="1">
        <v>0</v>
      </c>
      <c r="D3419" s="1" t="s">
        <v>12034</v>
      </c>
      <c r="E3419" s="1" t="s">
        <v>17674</v>
      </c>
      <c r="F3419" s="1">
        <v>0</v>
      </c>
      <c r="G3419" s="19">
        <v>85</v>
      </c>
      <c r="H3419" s="29">
        <f t="shared" si="731"/>
        <v>11612.38</v>
      </c>
      <c r="I3419" s="32">
        <v>847</v>
      </c>
      <c r="J3419" s="32">
        <v>23</v>
      </c>
      <c r="K3419" s="33">
        <f t="shared" si="732"/>
        <v>2.7154663518299881E-2</v>
      </c>
      <c r="L3419" s="34">
        <f t="shared" si="736"/>
        <v>14.153339773174483</v>
      </c>
      <c r="M3419" s="32">
        <v>870</v>
      </c>
      <c r="N3419" s="32">
        <v>16</v>
      </c>
      <c r="O3419" s="33">
        <f t="shared" si="733"/>
        <v>1.8390804597701149E-2</v>
      </c>
      <c r="P3419" s="34">
        <f t="shared" si="737"/>
        <v>2.3865739660616243</v>
      </c>
      <c r="Q3419" s="35">
        <v>0</v>
      </c>
      <c r="R3419" s="34">
        <f t="shared" si="738"/>
        <v>0</v>
      </c>
      <c r="S3419" s="33">
        <v>22.29</v>
      </c>
      <c r="T3419" s="34">
        <f t="shared" si="739"/>
        <v>66.087880935506732</v>
      </c>
      <c r="U3419" s="31">
        <f t="shared" si="734"/>
        <v>20.656948668685711</v>
      </c>
      <c r="V3419" s="32">
        <f t="shared" si="735"/>
        <v>17496</v>
      </c>
      <c r="W3419" s="36"/>
      <c r="X3419" s="36">
        <f t="shared" si="740"/>
        <v>2312.56</v>
      </c>
      <c r="Y3419" s="29">
        <f t="shared" si="728"/>
        <v>13924.939999999999</v>
      </c>
      <c r="Z3419" s="36"/>
      <c r="AA3419" s="36">
        <f t="shared" si="727"/>
        <v>13924.939999999999</v>
      </c>
      <c r="AB3419" s="29">
        <f t="shared" si="729"/>
        <v>10493.55</v>
      </c>
      <c r="AC3419" s="30">
        <f t="shared" si="730"/>
        <v>123.45</v>
      </c>
    </row>
    <row r="3420" spans="1:30" x14ac:dyDescent="0.2">
      <c r="A3420" s="1" t="s">
        <v>4462</v>
      </c>
      <c r="B3420" s="31" t="s">
        <v>8287</v>
      </c>
      <c r="C3420" s="1">
        <v>0</v>
      </c>
      <c r="D3420" s="1" t="s">
        <v>12035</v>
      </c>
      <c r="E3420" s="1" t="s">
        <v>17497</v>
      </c>
      <c r="F3420" s="1">
        <v>0</v>
      </c>
      <c r="G3420" s="19">
        <v>108</v>
      </c>
      <c r="H3420" s="29">
        <f t="shared" si="731"/>
        <v>14754.55</v>
      </c>
      <c r="I3420" s="32">
        <v>847</v>
      </c>
      <c r="J3420" s="32">
        <v>47</v>
      </c>
      <c r="K3420" s="33">
        <f t="shared" si="732"/>
        <v>5.5489964580873671E-2</v>
      </c>
      <c r="L3420" s="34">
        <f t="shared" si="736"/>
        <v>28.92204214518264</v>
      </c>
      <c r="M3420" s="32">
        <v>866</v>
      </c>
      <c r="N3420" s="32">
        <v>14</v>
      </c>
      <c r="O3420" s="33">
        <f t="shared" si="733"/>
        <v>1.6166281755196306E-2</v>
      </c>
      <c r="P3420" s="34">
        <f t="shared" si="737"/>
        <v>2.0978977270951638</v>
      </c>
      <c r="Q3420" s="35">
        <v>0</v>
      </c>
      <c r="R3420" s="34">
        <f t="shared" si="738"/>
        <v>0</v>
      </c>
      <c r="S3420" s="33">
        <v>19.25</v>
      </c>
      <c r="T3420" s="34">
        <f t="shared" si="739"/>
        <v>55.315379163713672</v>
      </c>
      <c r="U3420" s="31">
        <f t="shared" si="734"/>
        <v>21.583829758997869</v>
      </c>
      <c r="V3420" s="32">
        <f t="shared" si="735"/>
        <v>18282</v>
      </c>
      <c r="W3420" s="36"/>
      <c r="X3420" s="36">
        <f t="shared" si="740"/>
        <v>2416.46</v>
      </c>
      <c r="Y3420" s="29">
        <f t="shared" si="728"/>
        <v>17171.009999999998</v>
      </c>
      <c r="Z3420" s="36"/>
      <c r="AA3420" s="36">
        <f t="shared" si="727"/>
        <v>17171.009999999998</v>
      </c>
      <c r="AB3420" s="29">
        <f t="shared" si="729"/>
        <v>12939.72</v>
      </c>
      <c r="AC3420" s="30">
        <f t="shared" si="730"/>
        <v>119.81</v>
      </c>
      <c r="AD3420" s="29"/>
    </row>
    <row r="3421" spans="1:30" x14ac:dyDescent="0.2">
      <c r="A3421" s="1" t="s">
        <v>4487</v>
      </c>
      <c r="B3421" s="31" t="s">
        <v>8287</v>
      </c>
      <c r="C3421" s="1">
        <v>0</v>
      </c>
      <c r="D3421" s="1" t="s">
        <v>12036</v>
      </c>
      <c r="E3421" s="1" t="s">
        <v>18472</v>
      </c>
      <c r="F3421" s="1">
        <v>0</v>
      </c>
      <c r="G3421" s="19">
        <v>82</v>
      </c>
      <c r="H3421" s="29">
        <f t="shared" si="731"/>
        <v>11202.53</v>
      </c>
      <c r="I3421" s="32">
        <v>847</v>
      </c>
      <c r="J3421" s="32">
        <v>13</v>
      </c>
      <c r="K3421" s="33">
        <f t="shared" si="732"/>
        <v>1.5348288075560802E-2</v>
      </c>
      <c r="L3421" s="34">
        <f t="shared" si="736"/>
        <v>7.999713784837752</v>
      </c>
      <c r="M3421" s="32">
        <v>850</v>
      </c>
      <c r="N3421" s="32">
        <v>9</v>
      </c>
      <c r="O3421" s="33">
        <f t="shared" si="733"/>
        <v>1.0588235294117647E-2</v>
      </c>
      <c r="P3421" s="34">
        <f t="shared" si="737"/>
        <v>1.3740348642840086</v>
      </c>
      <c r="Q3421" s="35">
        <v>0</v>
      </c>
      <c r="R3421" s="34">
        <f t="shared" si="738"/>
        <v>0</v>
      </c>
      <c r="S3421" s="33">
        <v>22.29</v>
      </c>
      <c r="T3421" s="34">
        <f t="shared" si="739"/>
        <v>66.087880935506732</v>
      </c>
      <c r="U3421" s="31">
        <f t="shared" si="734"/>
        <v>18.865407396157124</v>
      </c>
      <c r="V3421" s="32">
        <f t="shared" si="735"/>
        <v>15979</v>
      </c>
      <c r="W3421" s="36"/>
      <c r="X3421" s="36">
        <f t="shared" si="740"/>
        <v>2112.0500000000002</v>
      </c>
      <c r="Y3421" s="29">
        <f t="shared" si="728"/>
        <v>13314.580000000002</v>
      </c>
      <c r="Z3421" s="36"/>
      <c r="AA3421" s="36">
        <f t="shared" si="727"/>
        <v>13314.580000000002</v>
      </c>
      <c r="AB3421" s="29">
        <f t="shared" si="729"/>
        <v>10033.59</v>
      </c>
      <c r="AC3421" s="30">
        <f t="shared" si="730"/>
        <v>122.36</v>
      </c>
      <c r="AD3421" s="29"/>
    </row>
    <row r="3422" spans="1:30" x14ac:dyDescent="0.2">
      <c r="A3422" s="1" t="s">
        <v>4947</v>
      </c>
      <c r="B3422" s="31" t="s">
        <v>8286</v>
      </c>
      <c r="C3422" s="1">
        <v>0</v>
      </c>
      <c r="D3422" s="1" t="s">
        <v>12037</v>
      </c>
      <c r="E3422" s="1" t="s">
        <v>18473</v>
      </c>
      <c r="F3422" s="1">
        <v>0</v>
      </c>
      <c r="G3422" s="19">
        <v>88</v>
      </c>
      <c r="H3422" s="29">
        <f t="shared" si="731"/>
        <v>12022.23</v>
      </c>
      <c r="I3422" s="32">
        <v>847</v>
      </c>
      <c r="J3422" s="32">
        <v>21</v>
      </c>
      <c r="K3422" s="33">
        <f t="shared" si="732"/>
        <v>2.4793388429752067E-2</v>
      </c>
      <c r="L3422" s="34">
        <f t="shared" si="736"/>
        <v>12.922614575507138</v>
      </c>
      <c r="M3422" s="32">
        <v>867</v>
      </c>
      <c r="N3422" s="32">
        <v>138</v>
      </c>
      <c r="O3422" s="33">
        <f t="shared" si="733"/>
        <v>0.15916955017301038</v>
      </c>
      <c r="P3422" s="34">
        <f t="shared" si="737"/>
        <v>20.655426064400132</v>
      </c>
      <c r="Q3422" s="35">
        <v>0.69</v>
      </c>
      <c r="R3422" s="34">
        <f t="shared" si="738"/>
        <v>69</v>
      </c>
      <c r="S3422" s="33">
        <v>16.61</v>
      </c>
      <c r="T3422" s="34">
        <f t="shared" si="739"/>
        <v>45.960311835577599</v>
      </c>
      <c r="U3422" s="31">
        <f t="shared" si="734"/>
        <v>37.134588118871221</v>
      </c>
      <c r="V3422" s="32">
        <f t="shared" si="735"/>
        <v>31453</v>
      </c>
      <c r="W3422" s="36"/>
      <c r="X3422" s="36">
        <f t="shared" si="740"/>
        <v>4157.3599999999997</v>
      </c>
      <c r="Y3422" s="29">
        <f t="shared" si="728"/>
        <v>16179.59</v>
      </c>
      <c r="Z3422" s="36"/>
      <c r="AA3422" s="36">
        <f t="shared" si="727"/>
        <v>16179.59</v>
      </c>
      <c r="AB3422" s="29">
        <f t="shared" si="729"/>
        <v>12192.61</v>
      </c>
      <c r="AC3422" s="30">
        <f t="shared" si="730"/>
        <v>138.55000000000001</v>
      </c>
      <c r="AD3422" s="29"/>
    </row>
    <row r="3423" spans="1:30" x14ac:dyDescent="0.2">
      <c r="A3423" s="1" t="s">
        <v>4991</v>
      </c>
      <c r="B3423" s="31" t="s">
        <v>8286</v>
      </c>
      <c r="C3423" s="1">
        <v>0</v>
      </c>
      <c r="D3423" s="1" t="s">
        <v>12038</v>
      </c>
      <c r="E3423" s="1" t="s">
        <v>18474</v>
      </c>
      <c r="F3423" s="1">
        <v>0</v>
      </c>
      <c r="G3423" s="19">
        <v>80</v>
      </c>
      <c r="H3423" s="29">
        <f t="shared" si="731"/>
        <v>10929.3</v>
      </c>
      <c r="I3423" s="32">
        <v>847</v>
      </c>
      <c r="J3423" s="32">
        <v>18</v>
      </c>
      <c r="K3423" s="33">
        <f t="shared" si="732"/>
        <v>2.1251475796930343E-2</v>
      </c>
      <c r="L3423" s="34">
        <f t="shared" si="736"/>
        <v>11.076526779006118</v>
      </c>
      <c r="M3423" s="32">
        <v>840</v>
      </c>
      <c r="N3423" s="32">
        <v>122</v>
      </c>
      <c r="O3423" s="33">
        <f t="shared" si="733"/>
        <v>0.14523809523809525</v>
      </c>
      <c r="P3423" s="34">
        <f t="shared" si="737"/>
        <v>18.847541723049169</v>
      </c>
      <c r="Q3423" s="35">
        <v>0</v>
      </c>
      <c r="R3423" s="34">
        <f t="shared" si="738"/>
        <v>0</v>
      </c>
      <c r="S3423" s="33">
        <v>20.170000000000002</v>
      </c>
      <c r="T3423" s="34">
        <f t="shared" si="739"/>
        <v>58.575478384124743</v>
      </c>
      <c r="U3423" s="31">
        <f t="shared" si="734"/>
        <v>22.124886721545007</v>
      </c>
      <c r="V3423" s="32">
        <f t="shared" si="735"/>
        <v>18740</v>
      </c>
      <c r="W3423" s="36"/>
      <c r="X3423" s="36">
        <f t="shared" si="740"/>
        <v>2476.9899999999998</v>
      </c>
      <c r="Y3423" s="29">
        <f t="shared" si="728"/>
        <v>13406.289999999999</v>
      </c>
      <c r="Z3423" s="36"/>
      <c r="AA3423" s="36">
        <f t="shared" si="727"/>
        <v>13406.289999999999</v>
      </c>
      <c r="AB3423" s="29">
        <f t="shared" si="729"/>
        <v>10102.709999999999</v>
      </c>
      <c r="AC3423" s="30">
        <f t="shared" si="730"/>
        <v>126.28</v>
      </c>
      <c r="AD3423" s="29"/>
    </row>
    <row r="3424" spans="1:30" x14ac:dyDescent="0.2">
      <c r="A3424" s="1" t="s">
        <v>7178</v>
      </c>
      <c r="B3424" s="31" t="s">
        <v>8286</v>
      </c>
      <c r="C3424" s="1">
        <v>0</v>
      </c>
      <c r="D3424" s="1" t="s">
        <v>12039</v>
      </c>
      <c r="E3424" s="1" t="s">
        <v>18475</v>
      </c>
      <c r="F3424" s="1">
        <v>0</v>
      </c>
      <c r="G3424" s="19">
        <v>89</v>
      </c>
      <c r="H3424" s="29">
        <f t="shared" si="731"/>
        <v>12158.84</v>
      </c>
      <c r="I3424" s="32">
        <v>847</v>
      </c>
      <c r="J3424" s="32">
        <v>32</v>
      </c>
      <c r="K3424" s="33">
        <f t="shared" si="732"/>
        <v>3.7780401416765051E-2</v>
      </c>
      <c r="L3424" s="34">
        <f t="shared" si="736"/>
        <v>19.691603162677541</v>
      </c>
      <c r="M3424" s="32">
        <v>828</v>
      </c>
      <c r="N3424" s="32">
        <v>63</v>
      </c>
      <c r="O3424" s="33">
        <f t="shared" si="733"/>
        <v>7.6086956521739135E-2</v>
      </c>
      <c r="P3424" s="34">
        <f t="shared" si="737"/>
        <v>9.8738012590457149</v>
      </c>
      <c r="Q3424" s="35">
        <v>1</v>
      </c>
      <c r="R3424" s="34">
        <f t="shared" si="738"/>
        <v>100</v>
      </c>
      <c r="S3424" s="33">
        <v>18.41</v>
      </c>
      <c r="T3424" s="34">
        <f t="shared" si="739"/>
        <v>52.338766832034025</v>
      </c>
      <c r="U3424" s="31">
        <f t="shared" si="734"/>
        <v>45.476042813439321</v>
      </c>
      <c r="V3424" s="32">
        <f t="shared" si="735"/>
        <v>38518</v>
      </c>
      <c r="W3424" s="36"/>
      <c r="X3424" s="36">
        <f t="shared" si="740"/>
        <v>5091.1899999999996</v>
      </c>
      <c r="Y3424" s="29">
        <f t="shared" si="728"/>
        <v>17250.03</v>
      </c>
      <c r="Z3424" s="36"/>
      <c r="AA3424" s="36">
        <f t="shared" si="727"/>
        <v>17250.03</v>
      </c>
      <c r="AB3424" s="29">
        <f t="shared" si="729"/>
        <v>12999.27</v>
      </c>
      <c r="AC3424" s="30">
        <f t="shared" si="730"/>
        <v>146.06</v>
      </c>
      <c r="AD3424" s="29"/>
    </row>
    <row r="3425" spans="1:30" x14ac:dyDescent="0.2">
      <c r="A3425" s="1" t="s">
        <v>598</v>
      </c>
      <c r="B3425" s="31" t="s">
        <v>8287</v>
      </c>
      <c r="C3425" s="1">
        <v>0</v>
      </c>
      <c r="D3425" s="1" t="s">
        <v>12040</v>
      </c>
      <c r="E3425" s="1" t="s">
        <v>17113</v>
      </c>
      <c r="F3425" s="1">
        <v>0</v>
      </c>
      <c r="G3425" s="19">
        <v>97</v>
      </c>
      <c r="H3425" s="29">
        <f t="shared" si="731"/>
        <v>13251.77</v>
      </c>
      <c r="I3425" s="32">
        <v>848</v>
      </c>
      <c r="J3425" s="32">
        <v>42</v>
      </c>
      <c r="K3425" s="33">
        <f t="shared" si="732"/>
        <v>4.9528301886792456E-2</v>
      </c>
      <c r="L3425" s="34">
        <f t="shared" si="736"/>
        <v>25.8147512864494</v>
      </c>
      <c r="M3425" s="32">
        <v>847</v>
      </c>
      <c r="N3425" s="32">
        <v>49</v>
      </c>
      <c r="O3425" s="33">
        <f t="shared" si="733"/>
        <v>5.7851239669421489E-2</v>
      </c>
      <c r="P3425" s="34">
        <f t="shared" si="737"/>
        <v>7.5073530234066599</v>
      </c>
      <c r="Q3425" s="35">
        <v>0</v>
      </c>
      <c r="R3425" s="34">
        <f t="shared" si="738"/>
        <v>0</v>
      </c>
      <c r="S3425" s="33">
        <v>20.68</v>
      </c>
      <c r="T3425" s="34">
        <f t="shared" si="739"/>
        <v>60.382707299787384</v>
      </c>
      <c r="U3425" s="31">
        <f t="shared" si="734"/>
        <v>23.426202902410861</v>
      </c>
      <c r="V3425" s="32">
        <f t="shared" si="735"/>
        <v>19865</v>
      </c>
      <c r="W3425" s="36"/>
      <c r="X3425" s="36">
        <f t="shared" si="740"/>
        <v>2625.69</v>
      </c>
      <c r="Y3425" s="29">
        <f t="shared" si="728"/>
        <v>15877.460000000001</v>
      </c>
      <c r="Z3425" s="36"/>
      <c r="AA3425" s="36">
        <f t="shared" si="727"/>
        <v>15877.460000000001</v>
      </c>
      <c r="AB3425" s="29">
        <f t="shared" si="729"/>
        <v>11964.93</v>
      </c>
      <c r="AC3425" s="30">
        <f t="shared" si="730"/>
        <v>123.35</v>
      </c>
      <c r="AD3425" s="29"/>
    </row>
    <row r="3426" spans="1:30" x14ac:dyDescent="0.2">
      <c r="A3426" s="1" t="s">
        <v>795</v>
      </c>
      <c r="B3426" s="31" t="s">
        <v>8287</v>
      </c>
      <c r="C3426" s="1">
        <v>0</v>
      </c>
      <c r="D3426" s="1" t="s">
        <v>12041</v>
      </c>
      <c r="E3426" s="1" t="s">
        <v>16591</v>
      </c>
      <c r="F3426" s="1">
        <v>0</v>
      </c>
      <c r="G3426" s="19">
        <v>61</v>
      </c>
      <c r="H3426" s="29">
        <f t="shared" si="731"/>
        <v>8333.59</v>
      </c>
      <c r="I3426" s="32">
        <v>848</v>
      </c>
      <c r="J3426" s="32">
        <v>0</v>
      </c>
      <c r="K3426" s="33">
        <f t="shared" si="732"/>
        <v>0</v>
      </c>
      <c r="L3426" s="34">
        <f t="shared" si="736"/>
        <v>0</v>
      </c>
      <c r="M3426" s="32">
        <v>794</v>
      </c>
      <c r="N3426" s="32">
        <v>40</v>
      </c>
      <c r="O3426" s="33">
        <f t="shared" si="733"/>
        <v>5.0377833753148617E-2</v>
      </c>
      <c r="P3426" s="34">
        <f t="shared" si="737"/>
        <v>6.5375294410378242</v>
      </c>
      <c r="Q3426" s="35">
        <v>0</v>
      </c>
      <c r="R3426" s="34">
        <f t="shared" si="738"/>
        <v>0</v>
      </c>
      <c r="S3426" s="33">
        <v>26.5</v>
      </c>
      <c r="T3426" s="34">
        <f t="shared" si="739"/>
        <v>81.006378454996451</v>
      </c>
      <c r="U3426" s="31">
        <f t="shared" si="734"/>
        <v>21.885976974008567</v>
      </c>
      <c r="V3426" s="32">
        <f t="shared" si="735"/>
        <v>18559</v>
      </c>
      <c r="W3426" s="36"/>
      <c r="X3426" s="36">
        <f t="shared" si="740"/>
        <v>2453.0700000000002</v>
      </c>
      <c r="Y3426" s="29">
        <f t="shared" si="728"/>
        <v>10786.66</v>
      </c>
      <c r="Z3426" s="36"/>
      <c r="AA3426" s="36">
        <f t="shared" si="727"/>
        <v>10786.66</v>
      </c>
      <c r="AB3426" s="29">
        <f t="shared" si="729"/>
        <v>8128.61</v>
      </c>
      <c r="AC3426" s="30">
        <f t="shared" si="730"/>
        <v>133.26</v>
      </c>
    </row>
    <row r="3427" spans="1:30" x14ac:dyDescent="0.2">
      <c r="A3427" s="1" t="s">
        <v>986</v>
      </c>
      <c r="B3427" s="31" t="s">
        <v>8286</v>
      </c>
      <c r="C3427" s="1">
        <v>0</v>
      </c>
      <c r="D3427" s="1" t="s">
        <v>12042</v>
      </c>
      <c r="E3427" s="1" t="s">
        <v>17012</v>
      </c>
      <c r="F3427" s="1">
        <v>0</v>
      </c>
      <c r="G3427" s="19">
        <v>94</v>
      </c>
      <c r="H3427" s="29">
        <f t="shared" si="731"/>
        <v>12841.92</v>
      </c>
      <c r="I3427" s="32">
        <v>848</v>
      </c>
      <c r="J3427" s="32">
        <v>23</v>
      </c>
      <c r="K3427" s="33">
        <f t="shared" si="732"/>
        <v>2.7122641509433963E-2</v>
      </c>
      <c r="L3427" s="34">
        <f t="shared" si="736"/>
        <v>14.136649514008004</v>
      </c>
      <c r="M3427" s="32">
        <v>878</v>
      </c>
      <c r="N3427" s="32">
        <v>244</v>
      </c>
      <c r="O3427" s="33">
        <f t="shared" si="733"/>
        <v>0.27790432801822323</v>
      </c>
      <c r="P3427" s="34">
        <f t="shared" si="737"/>
        <v>36.0636333652877</v>
      </c>
      <c r="Q3427" s="35">
        <v>1</v>
      </c>
      <c r="R3427" s="34">
        <f t="shared" si="738"/>
        <v>100</v>
      </c>
      <c r="S3427" s="33">
        <v>18.43</v>
      </c>
      <c r="T3427" s="34">
        <f t="shared" si="739"/>
        <v>52.409638554216862</v>
      </c>
      <c r="U3427" s="31">
        <f t="shared" si="734"/>
        <v>50.652480358378142</v>
      </c>
      <c r="V3427" s="32">
        <f t="shared" si="735"/>
        <v>42953</v>
      </c>
      <c r="W3427" s="36"/>
      <c r="X3427" s="36">
        <f t="shared" si="740"/>
        <v>5677.39</v>
      </c>
      <c r="Y3427" s="29">
        <f t="shared" si="728"/>
        <v>18519.310000000001</v>
      </c>
      <c r="Z3427" s="36"/>
      <c r="AA3427" s="36">
        <f t="shared" si="727"/>
        <v>18519.310000000001</v>
      </c>
      <c r="AB3427" s="29">
        <f t="shared" si="729"/>
        <v>13955.77</v>
      </c>
      <c r="AC3427" s="30">
        <f t="shared" si="730"/>
        <v>148.47</v>
      </c>
    </row>
    <row r="3428" spans="1:30" x14ac:dyDescent="0.2">
      <c r="A3428" s="1" t="s">
        <v>1475</v>
      </c>
      <c r="B3428" s="31" t="s">
        <v>8286</v>
      </c>
      <c r="C3428" s="1">
        <v>0</v>
      </c>
      <c r="D3428" s="1" t="s">
        <v>12043</v>
      </c>
      <c r="E3428" s="1" t="s">
        <v>18476</v>
      </c>
      <c r="F3428" s="1">
        <v>0</v>
      </c>
      <c r="G3428" s="19">
        <v>85</v>
      </c>
      <c r="H3428" s="29">
        <f t="shared" si="731"/>
        <v>11612.38</v>
      </c>
      <c r="I3428" s="32">
        <v>848</v>
      </c>
      <c r="J3428" s="32">
        <v>25</v>
      </c>
      <c r="K3428" s="33">
        <f t="shared" si="732"/>
        <v>2.9481132075471699E-2</v>
      </c>
      <c r="L3428" s="34">
        <f t="shared" si="736"/>
        <v>15.365923384791309</v>
      </c>
      <c r="M3428" s="32">
        <v>874</v>
      </c>
      <c r="N3428" s="32">
        <v>34</v>
      </c>
      <c r="O3428" s="33">
        <f t="shared" si="733"/>
        <v>3.8901601830663615E-2</v>
      </c>
      <c r="P3428" s="34">
        <f t="shared" si="737"/>
        <v>5.0482592903391623</v>
      </c>
      <c r="Q3428" s="35">
        <v>0</v>
      </c>
      <c r="R3428" s="34">
        <f t="shared" si="738"/>
        <v>0</v>
      </c>
      <c r="S3428" s="33">
        <v>20.190000000000001</v>
      </c>
      <c r="T3428" s="34">
        <f t="shared" si="739"/>
        <v>58.646350106307587</v>
      </c>
      <c r="U3428" s="31">
        <f t="shared" si="734"/>
        <v>19.765133195359514</v>
      </c>
      <c r="V3428" s="32">
        <f t="shared" si="735"/>
        <v>16761</v>
      </c>
      <c r="W3428" s="36"/>
      <c r="X3428" s="36">
        <f t="shared" si="740"/>
        <v>2215.41</v>
      </c>
      <c r="Y3428" s="29">
        <f t="shared" si="728"/>
        <v>13827.789999999999</v>
      </c>
      <c r="Z3428" s="36"/>
      <c r="AA3428" s="36">
        <f t="shared" si="727"/>
        <v>13827.789999999999</v>
      </c>
      <c r="AB3428" s="29">
        <f t="shared" si="729"/>
        <v>10420.34</v>
      </c>
      <c r="AC3428" s="30">
        <f t="shared" si="730"/>
        <v>122.59</v>
      </c>
      <c r="AD3428" s="29"/>
    </row>
    <row r="3429" spans="1:30" x14ac:dyDescent="0.2">
      <c r="A3429" s="1" t="s">
        <v>3075</v>
      </c>
      <c r="B3429" s="31" t="s">
        <v>8287</v>
      </c>
      <c r="C3429" s="1">
        <v>0</v>
      </c>
      <c r="D3429" s="1" t="s">
        <v>12044</v>
      </c>
      <c r="E3429" s="1" t="s">
        <v>17523</v>
      </c>
      <c r="F3429" s="1">
        <v>0</v>
      </c>
      <c r="G3429" s="19">
        <v>65</v>
      </c>
      <c r="H3429" s="29">
        <f t="shared" si="731"/>
        <v>8880.0499999999993</v>
      </c>
      <c r="I3429" s="32">
        <v>848</v>
      </c>
      <c r="J3429" s="32">
        <v>6</v>
      </c>
      <c r="K3429" s="33">
        <f t="shared" si="732"/>
        <v>7.0754716981132077E-3</v>
      </c>
      <c r="L3429" s="34">
        <f t="shared" si="736"/>
        <v>3.6878216123499139</v>
      </c>
      <c r="M3429" s="32">
        <v>849</v>
      </c>
      <c r="N3429" s="32">
        <v>3</v>
      </c>
      <c r="O3429" s="33">
        <f t="shared" si="733"/>
        <v>3.5335689045936395E-3</v>
      </c>
      <c r="P3429" s="34">
        <f t="shared" si="737"/>
        <v>0.45855109330247645</v>
      </c>
      <c r="Q3429" s="35">
        <v>0</v>
      </c>
      <c r="R3429" s="34">
        <f t="shared" si="738"/>
        <v>0</v>
      </c>
      <c r="S3429" s="33">
        <v>22.32</v>
      </c>
      <c r="T3429" s="34">
        <f t="shared" si="739"/>
        <v>66.194188518781004</v>
      </c>
      <c r="U3429" s="31">
        <f t="shared" si="734"/>
        <v>17.58514030610835</v>
      </c>
      <c r="V3429" s="32">
        <f t="shared" si="735"/>
        <v>14912</v>
      </c>
      <c r="W3429" s="36"/>
      <c r="X3429" s="36">
        <f t="shared" si="740"/>
        <v>1971.02</v>
      </c>
      <c r="Y3429" s="29">
        <f t="shared" si="728"/>
        <v>10851.07</v>
      </c>
      <c r="Z3429" s="36"/>
      <c r="AA3429" s="36">
        <f t="shared" si="727"/>
        <v>10851.07</v>
      </c>
      <c r="AB3429" s="29">
        <f t="shared" si="729"/>
        <v>8177.14</v>
      </c>
      <c r="AC3429" s="30">
        <f t="shared" si="730"/>
        <v>125.8</v>
      </c>
      <c r="AD3429" s="29"/>
    </row>
    <row r="3430" spans="1:30" x14ac:dyDescent="0.2">
      <c r="A3430" s="1" t="s">
        <v>3541</v>
      </c>
      <c r="B3430" s="31" t="s">
        <v>8286</v>
      </c>
      <c r="C3430" s="1">
        <v>0</v>
      </c>
      <c r="D3430" s="1" t="s">
        <v>12045</v>
      </c>
      <c r="E3430" s="1" t="s">
        <v>18477</v>
      </c>
      <c r="F3430" s="1">
        <v>0</v>
      </c>
      <c r="G3430" s="19">
        <v>91</v>
      </c>
      <c r="H3430" s="29">
        <f t="shared" si="731"/>
        <v>12432.07</v>
      </c>
      <c r="I3430" s="32">
        <v>848</v>
      </c>
      <c r="J3430" s="32">
        <v>22</v>
      </c>
      <c r="K3430" s="33">
        <f t="shared" si="732"/>
        <v>2.5943396226415096E-2</v>
      </c>
      <c r="L3430" s="34">
        <f t="shared" si="736"/>
        <v>13.522012578616351</v>
      </c>
      <c r="M3430" s="32">
        <v>879</v>
      </c>
      <c r="N3430" s="32">
        <v>58</v>
      </c>
      <c r="O3430" s="33">
        <f t="shared" si="733"/>
        <v>6.5984072810011382E-2</v>
      </c>
      <c r="P3430" s="34">
        <f t="shared" si="737"/>
        <v>8.5627504499054012</v>
      </c>
      <c r="Q3430" s="35">
        <v>0</v>
      </c>
      <c r="R3430" s="34">
        <f t="shared" si="738"/>
        <v>0</v>
      </c>
      <c r="S3430" s="33">
        <v>19.27</v>
      </c>
      <c r="T3430" s="34">
        <f t="shared" si="739"/>
        <v>55.38625088589653</v>
      </c>
      <c r="U3430" s="31">
        <f t="shared" si="734"/>
        <v>19.36775347860457</v>
      </c>
      <c r="V3430" s="32">
        <f t="shared" si="735"/>
        <v>16424</v>
      </c>
      <c r="W3430" s="36"/>
      <c r="X3430" s="36">
        <f t="shared" si="740"/>
        <v>2170.87</v>
      </c>
      <c r="Y3430" s="29">
        <f t="shared" si="728"/>
        <v>14602.939999999999</v>
      </c>
      <c r="Z3430" s="36"/>
      <c r="AA3430" s="36">
        <f t="shared" si="727"/>
        <v>14602.939999999999</v>
      </c>
      <c r="AB3430" s="29">
        <f t="shared" si="729"/>
        <v>11004.48</v>
      </c>
      <c r="AC3430" s="30">
        <f t="shared" si="730"/>
        <v>120.93</v>
      </c>
      <c r="AD3430" s="29"/>
    </row>
    <row r="3431" spans="1:30" x14ac:dyDescent="0.2">
      <c r="A3431" s="1" t="s">
        <v>4170</v>
      </c>
      <c r="B3431" s="31" t="s">
        <v>8285</v>
      </c>
      <c r="C3431" s="1">
        <v>0</v>
      </c>
      <c r="D3431" s="1" t="s">
        <v>12046</v>
      </c>
      <c r="E3431" s="1" t="s">
        <v>17529</v>
      </c>
      <c r="F3431" s="1">
        <v>0</v>
      </c>
      <c r="G3431" s="19">
        <v>90</v>
      </c>
      <c r="H3431" s="29">
        <f t="shared" si="731"/>
        <v>12295.46</v>
      </c>
      <c r="I3431" s="32">
        <v>848</v>
      </c>
      <c r="J3431" s="32">
        <v>34</v>
      </c>
      <c r="K3431" s="33">
        <f t="shared" si="732"/>
        <v>4.0094339622641507E-2</v>
      </c>
      <c r="L3431" s="34">
        <f t="shared" si="736"/>
        <v>20.89765580331618</v>
      </c>
      <c r="M3431" s="32">
        <v>912</v>
      </c>
      <c r="N3431" s="32">
        <v>7</v>
      </c>
      <c r="O3431" s="33">
        <f t="shared" si="733"/>
        <v>7.6754385964912276E-3</v>
      </c>
      <c r="P3431" s="34">
        <f t="shared" si="737"/>
        <v>0.99604135507917291</v>
      </c>
      <c r="Q3431" s="35">
        <v>0</v>
      </c>
      <c r="R3431" s="34">
        <f t="shared" si="738"/>
        <v>0</v>
      </c>
      <c r="S3431" s="33">
        <v>19.27</v>
      </c>
      <c r="T3431" s="34">
        <f t="shared" si="739"/>
        <v>55.38625088589653</v>
      </c>
      <c r="U3431" s="31">
        <f t="shared" si="734"/>
        <v>19.319987011072971</v>
      </c>
      <c r="V3431" s="32">
        <f t="shared" si="735"/>
        <v>16383</v>
      </c>
      <c r="W3431" s="36"/>
      <c r="X3431" s="36">
        <f t="shared" si="740"/>
        <v>2165.4499999999998</v>
      </c>
      <c r="Y3431" s="29">
        <f t="shared" si="728"/>
        <v>14460.91</v>
      </c>
      <c r="Z3431" s="36"/>
      <c r="AA3431" s="36">
        <f t="shared" si="727"/>
        <v>14460.91</v>
      </c>
      <c r="AB3431" s="29">
        <f t="shared" si="729"/>
        <v>10897.45</v>
      </c>
      <c r="AC3431" s="30">
        <f t="shared" si="730"/>
        <v>121.08</v>
      </c>
      <c r="AD3431" s="29"/>
    </row>
    <row r="3432" spans="1:30" x14ac:dyDescent="0.2">
      <c r="A3432" s="1" t="s">
        <v>6309</v>
      </c>
      <c r="B3432" s="31" t="s">
        <v>8287</v>
      </c>
      <c r="C3432" s="1">
        <v>0</v>
      </c>
      <c r="D3432" s="1" t="s">
        <v>12047</v>
      </c>
      <c r="E3432" s="1" t="s">
        <v>16672</v>
      </c>
      <c r="F3432" s="1">
        <v>0</v>
      </c>
      <c r="G3432" s="19">
        <v>80</v>
      </c>
      <c r="H3432" s="29">
        <f t="shared" si="731"/>
        <v>10929.3</v>
      </c>
      <c r="I3432" s="32">
        <v>848</v>
      </c>
      <c r="J3432" s="32">
        <v>14</v>
      </c>
      <c r="K3432" s="33">
        <f t="shared" si="732"/>
        <v>1.6509433962264151E-2</v>
      </c>
      <c r="L3432" s="34">
        <f t="shared" si="736"/>
        <v>8.6049170954831329</v>
      </c>
      <c r="M3432" s="32">
        <v>761</v>
      </c>
      <c r="N3432" s="32">
        <v>93</v>
      </c>
      <c r="O3432" s="33">
        <f t="shared" si="733"/>
        <v>0.12220762155059132</v>
      </c>
      <c r="P3432" s="34">
        <f t="shared" si="737"/>
        <v>15.858878087553057</v>
      </c>
      <c r="Q3432" s="35">
        <v>0</v>
      </c>
      <c r="R3432" s="34">
        <f t="shared" si="738"/>
        <v>0</v>
      </c>
      <c r="S3432" s="33">
        <v>21.74</v>
      </c>
      <c r="T3432" s="34">
        <f t="shared" si="739"/>
        <v>64.138908575478382</v>
      </c>
      <c r="U3432" s="31">
        <f t="shared" si="734"/>
        <v>22.150675939628641</v>
      </c>
      <c r="V3432" s="32">
        <f t="shared" si="735"/>
        <v>18784</v>
      </c>
      <c r="W3432" s="36"/>
      <c r="X3432" s="36">
        <f t="shared" si="740"/>
        <v>2482.81</v>
      </c>
      <c r="Y3432" s="29">
        <f t="shared" si="728"/>
        <v>13412.109999999999</v>
      </c>
      <c r="Z3432" s="36"/>
      <c r="AA3432" s="36">
        <f t="shared" si="727"/>
        <v>13412.109999999999</v>
      </c>
      <c r="AB3432" s="29">
        <f t="shared" si="729"/>
        <v>10107.09</v>
      </c>
      <c r="AC3432" s="30">
        <f t="shared" si="730"/>
        <v>126.34</v>
      </c>
      <c r="AD3432" s="29"/>
    </row>
    <row r="3433" spans="1:30" x14ac:dyDescent="0.2">
      <c r="A3433" s="1" t="s">
        <v>8268</v>
      </c>
      <c r="B3433" s="31" t="s">
        <v>8286</v>
      </c>
      <c r="C3433" s="1">
        <v>0</v>
      </c>
      <c r="D3433" s="1" t="s">
        <v>12048</v>
      </c>
      <c r="E3433" s="1" t="s">
        <v>17965</v>
      </c>
      <c r="F3433" s="1">
        <v>0</v>
      </c>
      <c r="G3433" s="19">
        <v>74</v>
      </c>
      <c r="H3433" s="29">
        <f t="shared" si="731"/>
        <v>10109.6</v>
      </c>
      <c r="I3433" s="32">
        <v>848</v>
      </c>
      <c r="J3433" s="32">
        <v>11</v>
      </c>
      <c r="K3433" s="33">
        <f t="shared" si="732"/>
        <v>1.2971698113207548E-2</v>
      </c>
      <c r="L3433" s="34">
        <f t="shared" si="736"/>
        <v>6.7610062893081757</v>
      </c>
      <c r="M3433" s="32">
        <v>849</v>
      </c>
      <c r="N3433" s="32">
        <v>11</v>
      </c>
      <c r="O3433" s="33">
        <f t="shared" si="733"/>
        <v>1.2956419316843345E-2</v>
      </c>
      <c r="P3433" s="34">
        <f t="shared" si="737"/>
        <v>1.681354008775747</v>
      </c>
      <c r="Q3433" s="35">
        <v>0</v>
      </c>
      <c r="R3433" s="34">
        <f t="shared" si="738"/>
        <v>0</v>
      </c>
      <c r="S3433" s="33">
        <v>21.74</v>
      </c>
      <c r="T3433" s="34">
        <f t="shared" si="739"/>
        <v>64.138908575478382</v>
      </c>
      <c r="U3433" s="31">
        <f t="shared" si="734"/>
        <v>18.145317218390577</v>
      </c>
      <c r="V3433" s="32">
        <f t="shared" si="735"/>
        <v>15387</v>
      </c>
      <c r="W3433" s="36"/>
      <c r="X3433" s="36">
        <f t="shared" si="740"/>
        <v>2033.8</v>
      </c>
      <c r="Y3433" s="29">
        <f t="shared" si="728"/>
        <v>12143.4</v>
      </c>
      <c r="Z3433" s="36"/>
      <c r="AA3433" s="36">
        <f t="shared" si="727"/>
        <v>12143.4</v>
      </c>
      <c r="AB3433" s="29">
        <f t="shared" si="729"/>
        <v>9151.02</v>
      </c>
      <c r="AC3433" s="30">
        <f t="shared" si="730"/>
        <v>123.66</v>
      </c>
      <c r="AD3433" s="29"/>
    </row>
    <row r="3434" spans="1:30" x14ac:dyDescent="0.2">
      <c r="A3434" s="1" t="s">
        <v>7165</v>
      </c>
      <c r="B3434" s="31" t="s">
        <v>8286</v>
      </c>
      <c r="C3434" s="1">
        <v>0</v>
      </c>
      <c r="D3434" s="1" t="s">
        <v>12049</v>
      </c>
      <c r="E3434" s="1" t="s">
        <v>18478</v>
      </c>
      <c r="F3434" s="1">
        <v>0</v>
      </c>
      <c r="G3434" s="19">
        <v>88</v>
      </c>
      <c r="H3434" s="29">
        <f t="shared" si="731"/>
        <v>12022.23</v>
      </c>
      <c r="I3434" s="32">
        <v>848</v>
      </c>
      <c r="J3434" s="32">
        <v>22</v>
      </c>
      <c r="K3434" s="33">
        <f t="shared" si="732"/>
        <v>2.5943396226415096E-2</v>
      </c>
      <c r="L3434" s="34">
        <f t="shared" si="736"/>
        <v>13.522012578616351</v>
      </c>
      <c r="M3434" s="32">
        <v>850</v>
      </c>
      <c r="N3434" s="32">
        <v>72</v>
      </c>
      <c r="O3434" s="33">
        <f t="shared" si="733"/>
        <v>8.4705882352941173E-2</v>
      </c>
      <c r="P3434" s="34">
        <f t="shared" si="737"/>
        <v>10.992278914272068</v>
      </c>
      <c r="Q3434" s="35">
        <v>0</v>
      </c>
      <c r="R3434" s="34">
        <f t="shared" si="738"/>
        <v>0</v>
      </c>
      <c r="S3434" s="33">
        <v>20.190000000000001</v>
      </c>
      <c r="T3434" s="34">
        <f t="shared" si="739"/>
        <v>58.646350106307587</v>
      </c>
      <c r="U3434" s="31">
        <f t="shared" si="734"/>
        <v>20.790160399798999</v>
      </c>
      <c r="V3434" s="32">
        <f t="shared" si="735"/>
        <v>17630</v>
      </c>
      <c r="W3434" s="36"/>
      <c r="X3434" s="36">
        <f t="shared" si="740"/>
        <v>2330.2800000000002</v>
      </c>
      <c r="Y3434" s="29">
        <f t="shared" si="728"/>
        <v>14352.51</v>
      </c>
      <c r="Z3434" s="36"/>
      <c r="AA3434" s="36">
        <f t="shared" si="727"/>
        <v>14352.51</v>
      </c>
      <c r="AB3434" s="29">
        <f t="shared" si="729"/>
        <v>10815.76</v>
      </c>
      <c r="AC3434" s="30">
        <f t="shared" si="730"/>
        <v>122.91</v>
      </c>
    </row>
    <row r="3435" spans="1:30" x14ac:dyDescent="0.2">
      <c r="A3435" s="1" t="s">
        <v>7830</v>
      </c>
      <c r="B3435" s="31" t="s">
        <v>8286</v>
      </c>
      <c r="C3435" s="1">
        <v>0</v>
      </c>
      <c r="D3435" s="1" t="s">
        <v>9398</v>
      </c>
      <c r="E3435" s="1" t="s">
        <v>18479</v>
      </c>
      <c r="F3435" s="1">
        <v>0</v>
      </c>
      <c r="G3435" s="19">
        <v>72</v>
      </c>
      <c r="H3435" s="29">
        <f t="shared" si="731"/>
        <v>9836.3700000000008</v>
      </c>
      <c r="I3435" s="32">
        <v>848</v>
      </c>
      <c r="J3435" s="32">
        <v>18</v>
      </c>
      <c r="K3435" s="33">
        <f t="shared" si="732"/>
        <v>2.1226415094339621E-2</v>
      </c>
      <c r="L3435" s="34">
        <f t="shared" si="736"/>
        <v>11.063464837049741</v>
      </c>
      <c r="M3435" s="32">
        <v>839</v>
      </c>
      <c r="N3435" s="32">
        <v>163</v>
      </c>
      <c r="O3435" s="33">
        <f t="shared" si="733"/>
        <v>0.19427890345649582</v>
      </c>
      <c r="P3435" s="34">
        <f t="shared" si="737"/>
        <v>25.211565414719821</v>
      </c>
      <c r="Q3435" s="35">
        <v>0</v>
      </c>
      <c r="R3435" s="34">
        <f t="shared" si="738"/>
        <v>0</v>
      </c>
      <c r="S3435" s="33">
        <v>19.27</v>
      </c>
      <c r="T3435" s="34">
        <f t="shared" si="739"/>
        <v>55.38625088589653</v>
      </c>
      <c r="U3435" s="31">
        <f t="shared" si="734"/>
        <v>22.915320284416524</v>
      </c>
      <c r="V3435" s="32">
        <f t="shared" si="735"/>
        <v>19432</v>
      </c>
      <c r="W3435" s="36"/>
      <c r="X3435" s="36">
        <f t="shared" si="740"/>
        <v>2568.46</v>
      </c>
      <c r="Y3435" s="29">
        <f t="shared" si="728"/>
        <v>12404.830000000002</v>
      </c>
      <c r="Z3435" s="36"/>
      <c r="AA3435" s="36">
        <f t="shared" si="727"/>
        <v>12404.830000000002</v>
      </c>
      <c r="AB3435" s="29">
        <f t="shared" si="729"/>
        <v>9348.0300000000007</v>
      </c>
      <c r="AC3435" s="30">
        <f t="shared" si="730"/>
        <v>129.83000000000001</v>
      </c>
    </row>
    <row r="3436" spans="1:30" x14ac:dyDescent="0.2">
      <c r="A3436" s="1" t="s">
        <v>125</v>
      </c>
      <c r="B3436" s="31" t="s">
        <v>8291</v>
      </c>
      <c r="C3436" s="1">
        <v>0</v>
      </c>
      <c r="D3436" s="1" t="s">
        <v>12050</v>
      </c>
      <c r="E3436" s="1" t="s">
        <v>18357</v>
      </c>
      <c r="F3436" s="1">
        <v>0</v>
      </c>
      <c r="G3436" s="19">
        <v>61</v>
      </c>
      <c r="H3436" s="29">
        <f t="shared" si="731"/>
        <v>8333.59</v>
      </c>
      <c r="I3436" s="32">
        <v>849</v>
      </c>
      <c r="J3436" s="32">
        <v>5</v>
      </c>
      <c r="K3436" s="33">
        <f t="shared" si="732"/>
        <v>5.8892815076560662E-3</v>
      </c>
      <c r="L3436" s="34">
        <f t="shared" si="736"/>
        <v>3.0695649070207374</v>
      </c>
      <c r="M3436" s="32">
        <v>829</v>
      </c>
      <c r="N3436" s="32">
        <v>55</v>
      </c>
      <c r="O3436" s="33">
        <f t="shared" si="733"/>
        <v>6.6344993968636912E-2</v>
      </c>
      <c r="P3436" s="34">
        <f t="shared" si="737"/>
        <v>8.6095871740084977</v>
      </c>
      <c r="Q3436" s="35">
        <v>0</v>
      </c>
      <c r="R3436" s="34">
        <f t="shared" si="738"/>
        <v>0</v>
      </c>
      <c r="S3436" s="33">
        <v>24.26</v>
      </c>
      <c r="T3436" s="34">
        <f t="shared" si="739"/>
        <v>73.068745570517365</v>
      </c>
      <c r="U3436" s="31">
        <f t="shared" si="734"/>
        <v>21.186974412886649</v>
      </c>
      <c r="V3436" s="32">
        <f t="shared" si="735"/>
        <v>17988</v>
      </c>
      <c r="W3436" s="36"/>
      <c r="X3436" s="36">
        <f t="shared" si="740"/>
        <v>2377.6</v>
      </c>
      <c r="Y3436" s="29">
        <f t="shared" si="728"/>
        <v>10711.19</v>
      </c>
      <c r="Z3436" s="36"/>
      <c r="AA3436" s="36">
        <f t="shared" si="727"/>
        <v>10711.19</v>
      </c>
      <c r="AB3436" s="29">
        <f t="shared" si="729"/>
        <v>8071.73</v>
      </c>
      <c r="AC3436" s="30">
        <f t="shared" si="730"/>
        <v>132.32</v>
      </c>
    </row>
    <row r="3437" spans="1:30" x14ac:dyDescent="0.2">
      <c r="A3437" s="1" t="s">
        <v>728</v>
      </c>
      <c r="B3437" s="31" t="s">
        <v>8286</v>
      </c>
      <c r="C3437" s="1">
        <v>0</v>
      </c>
      <c r="D3437" s="1" t="s">
        <v>12051</v>
      </c>
      <c r="E3437" s="1" t="s">
        <v>18480</v>
      </c>
      <c r="F3437" s="1">
        <v>0</v>
      </c>
      <c r="G3437" s="19">
        <v>83</v>
      </c>
      <c r="H3437" s="29">
        <f t="shared" si="731"/>
        <v>11339.14</v>
      </c>
      <c r="I3437" s="32">
        <v>849</v>
      </c>
      <c r="J3437" s="32">
        <v>31</v>
      </c>
      <c r="K3437" s="33">
        <f t="shared" si="732"/>
        <v>3.6513545347467612E-2</v>
      </c>
      <c r="L3437" s="34">
        <f t="shared" si="736"/>
        <v>19.031302423528572</v>
      </c>
      <c r="M3437" s="32">
        <v>847</v>
      </c>
      <c r="N3437" s="32">
        <v>235</v>
      </c>
      <c r="O3437" s="33">
        <f t="shared" si="733"/>
        <v>0.27744982290436837</v>
      </c>
      <c r="P3437" s="34">
        <f t="shared" si="737"/>
        <v>36.004652255113569</v>
      </c>
      <c r="Q3437" s="35">
        <v>0</v>
      </c>
      <c r="R3437" s="34">
        <f t="shared" si="738"/>
        <v>0</v>
      </c>
      <c r="S3437" s="33">
        <v>21.77</v>
      </c>
      <c r="T3437" s="34">
        <f t="shared" si="739"/>
        <v>64.245216158752655</v>
      </c>
      <c r="U3437" s="31">
        <f t="shared" si="734"/>
        <v>29.820292709348699</v>
      </c>
      <c r="V3437" s="32">
        <f t="shared" si="735"/>
        <v>25317</v>
      </c>
      <c r="W3437" s="36"/>
      <c r="X3437" s="36">
        <f t="shared" si="740"/>
        <v>3346.32</v>
      </c>
      <c r="Y3437" s="29">
        <f t="shared" si="728"/>
        <v>14685.46</v>
      </c>
      <c r="Z3437" s="36"/>
      <c r="AA3437" s="36">
        <f t="shared" si="727"/>
        <v>14685.46</v>
      </c>
      <c r="AB3437" s="29">
        <f t="shared" si="729"/>
        <v>11066.66</v>
      </c>
      <c r="AC3437" s="30">
        <f t="shared" si="730"/>
        <v>133.33000000000001</v>
      </c>
      <c r="AD3437" s="29"/>
    </row>
    <row r="3438" spans="1:30" x14ac:dyDescent="0.2">
      <c r="A3438" s="1" t="s">
        <v>2116</v>
      </c>
      <c r="B3438" s="31" t="s">
        <v>8286</v>
      </c>
      <c r="C3438" s="1">
        <v>0</v>
      </c>
      <c r="D3438" s="1" t="s">
        <v>12052</v>
      </c>
      <c r="E3438" s="1" t="s">
        <v>16612</v>
      </c>
      <c r="F3438" s="1">
        <v>0</v>
      </c>
      <c r="G3438" s="19">
        <v>101</v>
      </c>
      <c r="H3438" s="29">
        <f t="shared" si="731"/>
        <v>13798.24</v>
      </c>
      <c r="I3438" s="32">
        <v>849</v>
      </c>
      <c r="J3438" s="32">
        <v>94</v>
      </c>
      <c r="K3438" s="33">
        <f t="shared" si="732"/>
        <v>0.11071849234393404</v>
      </c>
      <c r="L3438" s="34">
        <f t="shared" si="736"/>
        <v>57.707820251989858</v>
      </c>
      <c r="M3438" s="32">
        <v>873</v>
      </c>
      <c r="N3438" s="32">
        <v>3</v>
      </c>
      <c r="O3438" s="33">
        <f t="shared" si="733"/>
        <v>3.4364261168384879E-3</v>
      </c>
      <c r="P3438" s="34">
        <f t="shared" si="737"/>
        <v>0.44594487767904056</v>
      </c>
      <c r="Q3438" s="35">
        <v>0</v>
      </c>
      <c r="R3438" s="34">
        <f t="shared" si="738"/>
        <v>0</v>
      </c>
      <c r="S3438" s="33">
        <v>20.21</v>
      </c>
      <c r="T3438" s="34">
        <f t="shared" si="739"/>
        <v>58.717221828490437</v>
      </c>
      <c r="U3438" s="31">
        <f t="shared" si="734"/>
        <v>29.217746739539834</v>
      </c>
      <c r="V3438" s="32">
        <f t="shared" si="735"/>
        <v>24806</v>
      </c>
      <c r="W3438" s="36"/>
      <c r="X3438" s="36">
        <f t="shared" si="740"/>
        <v>3278.78</v>
      </c>
      <c r="Y3438" s="29">
        <f t="shared" si="728"/>
        <v>17077.02</v>
      </c>
      <c r="Z3438" s="36"/>
      <c r="AA3438" s="36">
        <f t="shared" si="727"/>
        <v>17077.02</v>
      </c>
      <c r="AB3438" s="29">
        <f t="shared" si="729"/>
        <v>12868.89</v>
      </c>
      <c r="AC3438" s="30">
        <f t="shared" si="730"/>
        <v>127.41</v>
      </c>
    </row>
    <row r="3439" spans="1:30" x14ac:dyDescent="0.2">
      <c r="A3439" s="1" t="s">
        <v>2148</v>
      </c>
      <c r="B3439" s="31" t="s">
        <v>8287</v>
      </c>
      <c r="C3439" s="1">
        <v>0</v>
      </c>
      <c r="D3439" s="1" t="s">
        <v>12053</v>
      </c>
      <c r="E3439" s="1" t="s">
        <v>16613</v>
      </c>
      <c r="F3439" s="1">
        <v>0</v>
      </c>
      <c r="G3439" s="19">
        <v>84</v>
      </c>
      <c r="H3439" s="29">
        <f t="shared" si="731"/>
        <v>11475.76</v>
      </c>
      <c r="I3439" s="32">
        <v>849</v>
      </c>
      <c r="J3439" s="32">
        <v>19</v>
      </c>
      <c r="K3439" s="33">
        <f t="shared" si="732"/>
        <v>2.237926972909305E-2</v>
      </c>
      <c r="L3439" s="34">
        <f t="shared" si="736"/>
        <v>11.664346646678801</v>
      </c>
      <c r="M3439" s="32">
        <v>824</v>
      </c>
      <c r="N3439" s="32">
        <v>17</v>
      </c>
      <c r="O3439" s="33">
        <f t="shared" si="733"/>
        <v>2.063106796116505E-2</v>
      </c>
      <c r="P3439" s="34">
        <f t="shared" si="737"/>
        <v>2.6772928517939492</v>
      </c>
      <c r="Q3439" s="35">
        <v>0.5</v>
      </c>
      <c r="R3439" s="34">
        <f t="shared" si="738"/>
        <v>50</v>
      </c>
      <c r="S3439" s="33">
        <v>19.739999999999998</v>
      </c>
      <c r="T3439" s="34">
        <f t="shared" si="739"/>
        <v>57.051736357193469</v>
      </c>
      <c r="U3439" s="31">
        <f t="shared" si="734"/>
        <v>30.348343963916555</v>
      </c>
      <c r="V3439" s="32">
        <f t="shared" si="735"/>
        <v>25766</v>
      </c>
      <c r="W3439" s="36"/>
      <c r="X3439" s="36">
        <f t="shared" si="740"/>
        <v>3405.67</v>
      </c>
      <c r="Y3439" s="29">
        <f t="shared" si="728"/>
        <v>14881.43</v>
      </c>
      <c r="Z3439" s="36"/>
      <c r="AA3439" s="36">
        <f t="shared" si="727"/>
        <v>14881.43</v>
      </c>
      <c r="AB3439" s="29">
        <f t="shared" si="729"/>
        <v>11214.34</v>
      </c>
      <c r="AC3439" s="30">
        <f t="shared" si="730"/>
        <v>133.5</v>
      </c>
      <c r="AD3439" s="29"/>
    </row>
    <row r="3440" spans="1:30" x14ac:dyDescent="0.2">
      <c r="A3440" s="1" t="s">
        <v>2629</v>
      </c>
      <c r="B3440" s="31" t="s">
        <v>8293</v>
      </c>
      <c r="C3440" s="1">
        <v>0</v>
      </c>
      <c r="D3440" s="1" t="s">
        <v>12054</v>
      </c>
      <c r="E3440" s="1" t="s">
        <v>16619</v>
      </c>
      <c r="F3440" s="1">
        <v>0</v>
      </c>
      <c r="G3440" s="19">
        <v>65</v>
      </c>
      <c r="H3440" s="29">
        <f t="shared" si="731"/>
        <v>8880.0499999999993</v>
      </c>
      <c r="I3440" s="32">
        <v>849</v>
      </c>
      <c r="J3440" s="32">
        <v>5</v>
      </c>
      <c r="K3440" s="33">
        <f t="shared" si="732"/>
        <v>5.8892815076560662E-3</v>
      </c>
      <c r="L3440" s="34">
        <f t="shared" si="736"/>
        <v>3.0695649070207374</v>
      </c>
      <c r="M3440" s="32">
        <v>820</v>
      </c>
      <c r="N3440" s="32">
        <v>101</v>
      </c>
      <c r="O3440" s="33">
        <f t="shared" si="733"/>
        <v>0.12317073170731707</v>
      </c>
      <c r="P3440" s="34">
        <f t="shared" si="737"/>
        <v>15.983860853493514</v>
      </c>
      <c r="Q3440" s="35">
        <v>0</v>
      </c>
      <c r="R3440" s="34">
        <f t="shared" si="738"/>
        <v>0</v>
      </c>
      <c r="S3440" s="33">
        <v>25.73</v>
      </c>
      <c r="T3440" s="34">
        <f t="shared" si="739"/>
        <v>78.277817150956778</v>
      </c>
      <c r="U3440" s="31">
        <f t="shared" si="734"/>
        <v>24.332810727867759</v>
      </c>
      <c r="V3440" s="32">
        <f t="shared" si="735"/>
        <v>20659</v>
      </c>
      <c r="W3440" s="36"/>
      <c r="X3440" s="36">
        <f t="shared" si="740"/>
        <v>2730.64</v>
      </c>
      <c r="Y3440" s="29">
        <f t="shared" si="728"/>
        <v>11610.689999999999</v>
      </c>
      <c r="Z3440" s="36"/>
      <c r="AA3440" s="36">
        <f t="shared" si="727"/>
        <v>11610.689999999999</v>
      </c>
      <c r="AB3440" s="29">
        <f t="shared" si="729"/>
        <v>8749.58</v>
      </c>
      <c r="AC3440" s="30">
        <f t="shared" si="730"/>
        <v>134.61000000000001</v>
      </c>
    </row>
    <row r="3441" spans="1:30" x14ac:dyDescent="0.2">
      <c r="A3441" s="1" t="s">
        <v>3026</v>
      </c>
      <c r="B3441" s="31" t="s">
        <v>8286</v>
      </c>
      <c r="C3441" s="1">
        <v>0</v>
      </c>
      <c r="D3441" s="1" t="s">
        <v>12055</v>
      </c>
      <c r="E3441" s="1" t="s">
        <v>18481</v>
      </c>
      <c r="F3441" s="1">
        <v>0</v>
      </c>
      <c r="G3441" s="19">
        <v>98</v>
      </c>
      <c r="H3441" s="29">
        <f t="shared" si="731"/>
        <v>13388.39</v>
      </c>
      <c r="I3441" s="32">
        <v>849</v>
      </c>
      <c r="J3441" s="32">
        <v>15</v>
      </c>
      <c r="K3441" s="33">
        <f t="shared" si="732"/>
        <v>1.7667844522968199E-2</v>
      </c>
      <c r="L3441" s="34">
        <f t="shared" si="736"/>
        <v>9.2086947210622121</v>
      </c>
      <c r="M3441" s="32">
        <v>883</v>
      </c>
      <c r="N3441" s="32">
        <v>27</v>
      </c>
      <c r="O3441" s="33">
        <f t="shared" si="733"/>
        <v>3.0577576443941108E-2</v>
      </c>
      <c r="P3441" s="34">
        <f t="shared" si="737"/>
        <v>3.9680508538213157</v>
      </c>
      <c r="Q3441" s="35">
        <v>0</v>
      </c>
      <c r="R3441" s="34">
        <f t="shared" si="738"/>
        <v>0</v>
      </c>
      <c r="S3441" s="33">
        <v>20.21</v>
      </c>
      <c r="T3441" s="34">
        <f t="shared" si="739"/>
        <v>58.717221828490437</v>
      </c>
      <c r="U3441" s="31">
        <f t="shared" si="734"/>
        <v>17.973491850843491</v>
      </c>
      <c r="V3441" s="32">
        <f t="shared" si="735"/>
        <v>15259</v>
      </c>
      <c r="W3441" s="36"/>
      <c r="X3441" s="36">
        <f t="shared" si="740"/>
        <v>2016.89</v>
      </c>
      <c r="Y3441" s="29">
        <f t="shared" si="728"/>
        <v>15405.279999999999</v>
      </c>
      <c r="Z3441" s="36"/>
      <c r="AA3441" s="36">
        <f t="shared" si="727"/>
        <v>15405.279999999999</v>
      </c>
      <c r="AB3441" s="29">
        <f t="shared" si="729"/>
        <v>11609.1</v>
      </c>
      <c r="AC3441" s="30">
        <f t="shared" si="730"/>
        <v>118.46</v>
      </c>
    </row>
    <row r="3442" spans="1:30" x14ac:dyDescent="0.2">
      <c r="A3442" s="1" t="s">
        <v>3107</v>
      </c>
      <c r="B3442" s="31" t="s">
        <v>8297</v>
      </c>
      <c r="C3442" s="1">
        <v>0</v>
      </c>
      <c r="D3442" s="1" t="s">
        <v>12056</v>
      </c>
      <c r="E3442" s="1" t="s">
        <v>16629</v>
      </c>
      <c r="F3442" s="1">
        <v>0</v>
      </c>
      <c r="G3442" s="19">
        <v>101</v>
      </c>
      <c r="H3442" s="29">
        <f t="shared" si="731"/>
        <v>13798.24</v>
      </c>
      <c r="I3442" s="32">
        <v>849</v>
      </c>
      <c r="J3442" s="32">
        <v>33</v>
      </c>
      <c r="K3442" s="33">
        <f t="shared" si="732"/>
        <v>3.8869257950530034E-2</v>
      </c>
      <c r="L3442" s="34">
        <f t="shared" si="736"/>
        <v>20.259128386336865</v>
      </c>
      <c r="M3442" s="32">
        <v>813</v>
      </c>
      <c r="N3442" s="32">
        <v>14</v>
      </c>
      <c r="O3442" s="33">
        <f t="shared" si="733"/>
        <v>1.7220172201722016E-2</v>
      </c>
      <c r="P3442" s="34">
        <f t="shared" si="737"/>
        <v>2.2346610475577013</v>
      </c>
      <c r="Q3442" s="35">
        <v>0</v>
      </c>
      <c r="R3442" s="34">
        <f t="shared" si="738"/>
        <v>0</v>
      </c>
      <c r="S3442" s="33">
        <v>20.71</v>
      </c>
      <c r="T3442" s="34">
        <f t="shared" si="739"/>
        <v>60.489014883061664</v>
      </c>
      <c r="U3442" s="31">
        <f t="shared" si="734"/>
        <v>20.745701079239058</v>
      </c>
      <c r="V3442" s="32">
        <f t="shared" si="735"/>
        <v>17613</v>
      </c>
      <c r="W3442" s="36"/>
      <c r="X3442" s="36">
        <f t="shared" si="740"/>
        <v>2328.0300000000002</v>
      </c>
      <c r="Y3442" s="29">
        <f t="shared" si="728"/>
        <v>16126.27</v>
      </c>
      <c r="Z3442" s="36"/>
      <c r="AA3442" s="36">
        <f t="shared" si="727"/>
        <v>16126.27</v>
      </c>
      <c r="AB3442" s="29">
        <f t="shared" si="729"/>
        <v>12152.43</v>
      </c>
      <c r="AC3442" s="30">
        <f t="shared" si="730"/>
        <v>120.32</v>
      </c>
      <c r="AD3442" s="29"/>
    </row>
    <row r="3443" spans="1:30" x14ac:dyDescent="0.2">
      <c r="A3443" s="1" t="s">
        <v>3244</v>
      </c>
      <c r="B3443" s="31" t="s">
        <v>8287</v>
      </c>
      <c r="C3443" s="1">
        <v>0</v>
      </c>
      <c r="D3443" s="1" t="s">
        <v>12057</v>
      </c>
      <c r="E3443" s="1" t="s">
        <v>16632</v>
      </c>
      <c r="F3443" s="1">
        <v>0</v>
      </c>
      <c r="G3443" s="19">
        <v>103</v>
      </c>
      <c r="H3443" s="29">
        <f t="shared" si="731"/>
        <v>14071.47</v>
      </c>
      <c r="I3443" s="32">
        <v>849</v>
      </c>
      <c r="J3443" s="32">
        <v>52</v>
      </c>
      <c r="K3443" s="33">
        <f t="shared" si="732"/>
        <v>6.1248527679623084E-2</v>
      </c>
      <c r="L3443" s="34">
        <f t="shared" si="736"/>
        <v>31.92347503301567</v>
      </c>
      <c r="M3443" s="32">
        <v>823</v>
      </c>
      <c r="N3443" s="32">
        <v>135</v>
      </c>
      <c r="O3443" s="33">
        <f t="shared" si="733"/>
        <v>0.16403402187120292</v>
      </c>
      <c r="P3443" s="34">
        <f t="shared" si="737"/>
        <v>21.286688359199406</v>
      </c>
      <c r="Q3443" s="35">
        <v>0</v>
      </c>
      <c r="R3443" s="34">
        <f t="shared" si="738"/>
        <v>0</v>
      </c>
      <c r="S3443" s="33">
        <v>18.059999999999999</v>
      </c>
      <c r="T3443" s="34">
        <f t="shared" si="739"/>
        <v>51.098511693834162</v>
      </c>
      <c r="U3443" s="31">
        <f t="shared" si="734"/>
        <v>26.077168771512312</v>
      </c>
      <c r="V3443" s="32">
        <f t="shared" si="735"/>
        <v>22140</v>
      </c>
      <c r="W3443" s="36"/>
      <c r="X3443" s="36">
        <f t="shared" si="740"/>
        <v>2926.39</v>
      </c>
      <c r="Y3443" s="29">
        <f t="shared" si="728"/>
        <v>16997.86</v>
      </c>
      <c r="Z3443" s="36"/>
      <c r="AA3443" s="36">
        <f t="shared" si="727"/>
        <v>16997.86</v>
      </c>
      <c r="AB3443" s="29">
        <f t="shared" si="729"/>
        <v>12809.24</v>
      </c>
      <c r="AC3443" s="30">
        <f t="shared" si="730"/>
        <v>124.36</v>
      </c>
      <c r="AD3443" s="29"/>
    </row>
    <row r="3444" spans="1:30" x14ac:dyDescent="0.2">
      <c r="A3444" s="1" t="s">
        <v>4096</v>
      </c>
      <c r="B3444" s="31" t="s">
        <v>8286</v>
      </c>
      <c r="C3444" s="1">
        <v>0</v>
      </c>
      <c r="D3444" s="1" t="s">
        <v>12058</v>
      </c>
      <c r="E3444" s="1" t="s">
        <v>17150</v>
      </c>
      <c r="F3444" s="1">
        <v>0</v>
      </c>
      <c r="G3444" s="19">
        <v>93</v>
      </c>
      <c r="H3444" s="29">
        <f t="shared" si="731"/>
        <v>12705.31</v>
      </c>
      <c r="I3444" s="32">
        <v>849</v>
      </c>
      <c r="J3444" s="32">
        <v>22</v>
      </c>
      <c r="K3444" s="33">
        <f t="shared" si="732"/>
        <v>2.591283863368669E-2</v>
      </c>
      <c r="L3444" s="34">
        <f t="shared" si="736"/>
        <v>13.506085590891246</v>
      </c>
      <c r="M3444" s="32">
        <v>819</v>
      </c>
      <c r="N3444" s="32">
        <v>130</v>
      </c>
      <c r="O3444" s="33">
        <f t="shared" si="733"/>
        <v>0.15873015873015872</v>
      </c>
      <c r="P3444" s="34">
        <f t="shared" si="737"/>
        <v>20.598406254698542</v>
      </c>
      <c r="Q3444" s="35">
        <v>0</v>
      </c>
      <c r="R3444" s="34">
        <f t="shared" si="738"/>
        <v>0</v>
      </c>
      <c r="S3444" s="33">
        <v>20.21</v>
      </c>
      <c r="T3444" s="34">
        <f t="shared" si="739"/>
        <v>58.717221828490437</v>
      </c>
      <c r="U3444" s="31">
        <f t="shared" si="734"/>
        <v>23.205428418520057</v>
      </c>
      <c r="V3444" s="32">
        <f t="shared" si="735"/>
        <v>19701</v>
      </c>
      <c r="W3444" s="36"/>
      <c r="X3444" s="36">
        <f t="shared" si="740"/>
        <v>2604.0100000000002</v>
      </c>
      <c r="Y3444" s="29">
        <f t="shared" si="728"/>
        <v>15309.32</v>
      </c>
      <c r="Z3444" s="36"/>
      <c r="AA3444" s="36">
        <f t="shared" si="727"/>
        <v>15309.32</v>
      </c>
      <c r="AB3444" s="29">
        <f t="shared" si="729"/>
        <v>11536.79</v>
      </c>
      <c r="AC3444" s="30">
        <f t="shared" si="730"/>
        <v>124.05</v>
      </c>
      <c r="AD3444" s="29"/>
    </row>
    <row r="3445" spans="1:30" x14ac:dyDescent="0.2">
      <c r="A3445" s="1" t="s">
        <v>8359</v>
      </c>
      <c r="B3445" s="31" t="s">
        <v>8286</v>
      </c>
      <c r="C3445" s="1">
        <v>0</v>
      </c>
      <c r="D3445" s="1" t="s">
        <v>12059</v>
      </c>
      <c r="E3445" s="1" t="s">
        <v>17433</v>
      </c>
      <c r="F3445" s="1">
        <v>0</v>
      </c>
      <c r="G3445" s="19">
        <v>72</v>
      </c>
      <c r="H3445" s="29">
        <f t="shared" si="731"/>
        <v>9836.3700000000008</v>
      </c>
      <c r="I3445" s="32">
        <v>849</v>
      </c>
      <c r="J3445" s="32">
        <v>31</v>
      </c>
      <c r="K3445" s="33">
        <f t="shared" si="732"/>
        <v>3.6513545347467612E-2</v>
      </c>
      <c r="L3445" s="34">
        <f t="shared" si="736"/>
        <v>19.031302423528572</v>
      </c>
      <c r="M3445" s="32">
        <v>877</v>
      </c>
      <c r="N3445" s="32">
        <v>16</v>
      </c>
      <c r="O3445" s="33">
        <f t="shared" si="733"/>
        <v>1.8244013683010263E-2</v>
      </c>
      <c r="P3445" s="34">
        <f t="shared" si="737"/>
        <v>2.3675249150212236</v>
      </c>
      <c r="Q3445" s="35">
        <v>0</v>
      </c>
      <c r="R3445" s="34">
        <f t="shared" si="738"/>
        <v>0</v>
      </c>
      <c r="S3445" s="33">
        <v>21.23</v>
      </c>
      <c r="T3445" s="34">
        <f t="shared" si="739"/>
        <v>62.331679659815734</v>
      </c>
      <c r="U3445" s="31">
        <f t="shared" si="734"/>
        <v>20.932626749591382</v>
      </c>
      <c r="V3445" s="32">
        <f t="shared" si="735"/>
        <v>17772</v>
      </c>
      <c r="W3445" s="36"/>
      <c r="X3445" s="36">
        <f t="shared" si="740"/>
        <v>2349.0500000000002</v>
      </c>
      <c r="Y3445" s="29">
        <f t="shared" si="728"/>
        <v>12185.420000000002</v>
      </c>
      <c r="Z3445" s="36"/>
      <c r="AA3445" s="36">
        <f t="shared" si="727"/>
        <v>12185.420000000002</v>
      </c>
      <c r="AB3445" s="29">
        <f t="shared" si="729"/>
        <v>9182.68</v>
      </c>
      <c r="AC3445" s="30">
        <f t="shared" si="730"/>
        <v>127.54</v>
      </c>
      <c r="AD3445" s="29"/>
    </row>
    <row r="3446" spans="1:30" x14ac:dyDescent="0.2">
      <c r="A3446" s="1" t="s">
        <v>4923</v>
      </c>
      <c r="B3446" s="31" t="s">
        <v>8291</v>
      </c>
      <c r="C3446" s="1">
        <v>0</v>
      </c>
      <c r="D3446" s="1" t="s">
        <v>12060</v>
      </c>
      <c r="E3446" s="1" t="s">
        <v>16653</v>
      </c>
      <c r="F3446" s="1">
        <v>0</v>
      </c>
      <c r="G3446" s="19">
        <v>67</v>
      </c>
      <c r="H3446" s="29">
        <f t="shared" si="731"/>
        <v>9153.2800000000007</v>
      </c>
      <c r="I3446" s="32">
        <v>849</v>
      </c>
      <c r="J3446" s="32">
        <v>2</v>
      </c>
      <c r="K3446" s="33">
        <f t="shared" si="732"/>
        <v>2.3557126030624262E-3</v>
      </c>
      <c r="L3446" s="34">
        <f t="shared" si="736"/>
        <v>1.2278259628082948</v>
      </c>
      <c r="M3446" s="32">
        <v>798</v>
      </c>
      <c r="N3446" s="32">
        <v>36</v>
      </c>
      <c r="O3446" s="33">
        <f t="shared" si="733"/>
        <v>4.5112781954887216E-2</v>
      </c>
      <c r="P3446" s="34">
        <f t="shared" si="737"/>
        <v>5.8542838829143227</v>
      </c>
      <c r="Q3446" s="35">
        <v>0</v>
      </c>
      <c r="R3446" s="34">
        <f t="shared" si="738"/>
        <v>0</v>
      </c>
      <c r="S3446" s="33">
        <v>21.77</v>
      </c>
      <c r="T3446" s="34">
        <f t="shared" si="739"/>
        <v>64.245216158752655</v>
      </c>
      <c r="U3446" s="31">
        <f t="shared" si="734"/>
        <v>17.831831501118817</v>
      </c>
      <c r="V3446" s="32">
        <f t="shared" si="735"/>
        <v>15139</v>
      </c>
      <c r="W3446" s="36"/>
      <c r="X3446" s="36">
        <f t="shared" si="740"/>
        <v>2001.02</v>
      </c>
      <c r="Y3446" s="29">
        <f t="shared" si="728"/>
        <v>11154.300000000001</v>
      </c>
      <c r="Z3446" s="36"/>
      <c r="AA3446" s="36">
        <f t="shared" si="727"/>
        <v>11154.300000000001</v>
      </c>
      <c r="AB3446" s="29">
        <f t="shared" si="729"/>
        <v>8405.65</v>
      </c>
      <c r="AC3446" s="30">
        <f t="shared" si="730"/>
        <v>125.46</v>
      </c>
      <c r="AD3446" s="29"/>
    </row>
    <row r="3447" spans="1:30" x14ac:dyDescent="0.2">
      <c r="A3447" s="1" t="s">
        <v>4948</v>
      </c>
      <c r="B3447" s="31" t="s">
        <v>8286</v>
      </c>
      <c r="C3447" s="1">
        <v>0</v>
      </c>
      <c r="D3447" s="1" t="s">
        <v>12061</v>
      </c>
      <c r="E3447" s="1" t="s">
        <v>18482</v>
      </c>
      <c r="F3447" s="1">
        <v>0</v>
      </c>
      <c r="G3447" s="19">
        <v>70</v>
      </c>
      <c r="H3447" s="29">
        <f t="shared" si="731"/>
        <v>9563.1299999999992</v>
      </c>
      <c r="I3447" s="32">
        <v>849</v>
      </c>
      <c r="J3447" s="32">
        <v>21</v>
      </c>
      <c r="K3447" s="33">
        <f t="shared" si="732"/>
        <v>2.4734982332155476E-2</v>
      </c>
      <c r="L3447" s="34">
        <f t="shared" si="736"/>
        <v>12.892172609487096</v>
      </c>
      <c r="M3447" s="32">
        <v>800</v>
      </c>
      <c r="N3447" s="32">
        <v>260</v>
      </c>
      <c r="O3447" s="33">
        <f t="shared" si="733"/>
        <v>0.32500000000000001</v>
      </c>
      <c r="P3447" s="34">
        <f t="shared" si="737"/>
        <v>42.175236806495271</v>
      </c>
      <c r="Q3447" s="35">
        <v>0</v>
      </c>
      <c r="R3447" s="34">
        <f t="shared" si="738"/>
        <v>0</v>
      </c>
      <c r="S3447" s="33">
        <v>22.34</v>
      </c>
      <c r="T3447" s="34">
        <f t="shared" si="739"/>
        <v>66.265060240963862</v>
      </c>
      <c r="U3447" s="31">
        <f t="shared" si="734"/>
        <v>30.333117414236558</v>
      </c>
      <c r="V3447" s="32">
        <f t="shared" si="735"/>
        <v>25753</v>
      </c>
      <c r="W3447" s="36"/>
      <c r="X3447" s="36">
        <f t="shared" si="740"/>
        <v>3403.95</v>
      </c>
      <c r="Y3447" s="29">
        <f t="shared" si="728"/>
        <v>12967.079999999998</v>
      </c>
      <c r="Z3447" s="36"/>
      <c r="AA3447" s="36">
        <f t="shared" si="727"/>
        <v>12967.079999999998</v>
      </c>
      <c r="AB3447" s="29">
        <f t="shared" si="729"/>
        <v>9771.73</v>
      </c>
      <c r="AC3447" s="30">
        <f t="shared" si="730"/>
        <v>139.6</v>
      </c>
      <c r="AD3447" s="29"/>
    </row>
    <row r="3448" spans="1:30" x14ac:dyDescent="0.2">
      <c r="A3448" s="1" t="s">
        <v>5313</v>
      </c>
      <c r="B3448" s="31" t="s">
        <v>8287</v>
      </c>
      <c r="C3448" s="1">
        <v>0</v>
      </c>
      <c r="D3448" s="1" t="s">
        <v>12062</v>
      </c>
      <c r="E3448" s="1" t="s">
        <v>18483</v>
      </c>
      <c r="F3448" s="1">
        <v>0</v>
      </c>
      <c r="G3448" s="19">
        <v>69</v>
      </c>
      <c r="H3448" s="29">
        <f t="shared" si="731"/>
        <v>9426.52</v>
      </c>
      <c r="I3448" s="32">
        <v>849</v>
      </c>
      <c r="J3448" s="32">
        <v>8</v>
      </c>
      <c r="K3448" s="33">
        <f t="shared" si="732"/>
        <v>9.4228504122497048E-3</v>
      </c>
      <c r="L3448" s="34">
        <f t="shared" si="736"/>
        <v>4.9113038512331793</v>
      </c>
      <c r="M3448" s="32">
        <v>849</v>
      </c>
      <c r="N3448" s="32">
        <v>51</v>
      </c>
      <c r="O3448" s="33">
        <f t="shared" si="733"/>
        <v>6.0070671378091869E-2</v>
      </c>
      <c r="P3448" s="34">
        <f t="shared" si="737"/>
        <v>7.7953685861420983</v>
      </c>
      <c r="Q3448" s="35">
        <v>0</v>
      </c>
      <c r="R3448" s="34">
        <f t="shared" si="738"/>
        <v>0</v>
      </c>
      <c r="S3448" s="33">
        <v>21.77</v>
      </c>
      <c r="T3448" s="34">
        <f t="shared" si="739"/>
        <v>64.245216158752655</v>
      </c>
      <c r="U3448" s="31">
        <f t="shared" si="734"/>
        <v>19.237972149031982</v>
      </c>
      <c r="V3448" s="32">
        <f t="shared" si="735"/>
        <v>16333</v>
      </c>
      <c r="W3448" s="36"/>
      <c r="X3448" s="36">
        <f t="shared" si="740"/>
        <v>2158.84</v>
      </c>
      <c r="Y3448" s="29">
        <f t="shared" si="728"/>
        <v>11585.36</v>
      </c>
      <c r="Z3448" s="36"/>
      <c r="AA3448" s="36">
        <f t="shared" si="727"/>
        <v>11585.36</v>
      </c>
      <c r="AB3448" s="29">
        <f t="shared" si="729"/>
        <v>8730.49</v>
      </c>
      <c r="AC3448" s="30">
        <f t="shared" si="730"/>
        <v>126.53</v>
      </c>
    </row>
    <row r="3449" spans="1:30" x14ac:dyDescent="0.2">
      <c r="A3449" s="1" t="s">
        <v>5317</v>
      </c>
      <c r="B3449" s="31" t="s">
        <v>8287</v>
      </c>
      <c r="C3449" s="1">
        <v>0</v>
      </c>
      <c r="D3449" s="1" t="s">
        <v>12063</v>
      </c>
      <c r="E3449" s="1" t="s">
        <v>18306</v>
      </c>
      <c r="F3449" s="1">
        <v>0</v>
      </c>
      <c r="G3449" s="19">
        <v>89</v>
      </c>
      <c r="H3449" s="29">
        <f t="shared" si="731"/>
        <v>12158.84</v>
      </c>
      <c r="I3449" s="32">
        <v>849</v>
      </c>
      <c r="J3449" s="32">
        <v>23</v>
      </c>
      <c r="K3449" s="33">
        <f t="shared" si="732"/>
        <v>2.7090694935217905E-2</v>
      </c>
      <c r="L3449" s="34">
        <f t="shared" si="736"/>
        <v>14.119998572295392</v>
      </c>
      <c r="M3449" s="32">
        <v>865</v>
      </c>
      <c r="N3449" s="32">
        <v>169</v>
      </c>
      <c r="O3449" s="33">
        <f t="shared" si="733"/>
        <v>0.19537572254335261</v>
      </c>
      <c r="P3449" s="34">
        <f t="shared" si="737"/>
        <v>25.353899583095423</v>
      </c>
      <c r="Q3449" s="35">
        <v>0</v>
      </c>
      <c r="R3449" s="34">
        <f t="shared" si="738"/>
        <v>0</v>
      </c>
      <c r="S3449" s="33">
        <v>18.87</v>
      </c>
      <c r="T3449" s="34">
        <f t="shared" si="739"/>
        <v>53.96881644223955</v>
      </c>
      <c r="U3449" s="31">
        <f t="shared" si="734"/>
        <v>23.360678649407589</v>
      </c>
      <c r="V3449" s="32">
        <f t="shared" si="735"/>
        <v>19833</v>
      </c>
      <c r="W3449" s="36"/>
      <c r="X3449" s="36">
        <f t="shared" si="740"/>
        <v>2621.46</v>
      </c>
      <c r="Y3449" s="29">
        <f t="shared" si="728"/>
        <v>14780.3</v>
      </c>
      <c r="Z3449" s="36"/>
      <c r="AA3449" s="36">
        <f t="shared" si="727"/>
        <v>14780.3</v>
      </c>
      <c r="AB3449" s="29">
        <f t="shared" si="729"/>
        <v>11138.13</v>
      </c>
      <c r="AC3449" s="30">
        <f t="shared" si="730"/>
        <v>125.15</v>
      </c>
    </row>
    <row r="3450" spans="1:30" x14ac:dyDescent="0.2">
      <c r="A3450" s="1" t="s">
        <v>5364</v>
      </c>
      <c r="B3450" s="31" t="s">
        <v>8286</v>
      </c>
      <c r="C3450" s="1">
        <v>0</v>
      </c>
      <c r="D3450" s="1" t="s">
        <v>12064</v>
      </c>
      <c r="E3450" s="1" t="s">
        <v>18484</v>
      </c>
      <c r="F3450" s="1">
        <v>0</v>
      </c>
      <c r="G3450" s="19">
        <v>83</v>
      </c>
      <c r="H3450" s="29">
        <f t="shared" si="731"/>
        <v>11339.14</v>
      </c>
      <c r="I3450" s="32">
        <v>849</v>
      </c>
      <c r="J3450" s="32">
        <v>29</v>
      </c>
      <c r="K3450" s="33">
        <f t="shared" si="732"/>
        <v>3.4157832744405182E-2</v>
      </c>
      <c r="L3450" s="34">
        <f t="shared" si="736"/>
        <v>17.803476460720276</v>
      </c>
      <c r="M3450" s="32">
        <v>874</v>
      </c>
      <c r="N3450" s="32">
        <v>252</v>
      </c>
      <c r="O3450" s="33">
        <f t="shared" si="733"/>
        <v>0.28832951945080093</v>
      </c>
      <c r="P3450" s="34">
        <f t="shared" si="737"/>
        <v>37.416510034278502</v>
      </c>
      <c r="Q3450" s="35">
        <v>0</v>
      </c>
      <c r="R3450" s="34">
        <f t="shared" si="738"/>
        <v>0</v>
      </c>
      <c r="S3450" s="33">
        <v>20.71</v>
      </c>
      <c r="T3450" s="34">
        <f t="shared" si="739"/>
        <v>60.489014883061664</v>
      </c>
      <c r="U3450" s="31">
        <f t="shared" si="734"/>
        <v>28.927250344515109</v>
      </c>
      <c r="V3450" s="32">
        <f t="shared" si="735"/>
        <v>24559</v>
      </c>
      <c r="W3450" s="36"/>
      <c r="X3450" s="36">
        <f t="shared" si="740"/>
        <v>3246.13</v>
      </c>
      <c r="Y3450" s="29">
        <f t="shared" si="728"/>
        <v>14585.27</v>
      </c>
      <c r="Z3450" s="36"/>
      <c r="AA3450" s="36">
        <f t="shared" si="727"/>
        <v>14585.27</v>
      </c>
      <c r="AB3450" s="29">
        <f t="shared" si="729"/>
        <v>10991.16</v>
      </c>
      <c r="AC3450" s="30">
        <f t="shared" si="730"/>
        <v>132.41999999999999</v>
      </c>
      <c r="AD3450" s="29"/>
    </row>
    <row r="3451" spans="1:30" x14ac:dyDescent="0.2">
      <c r="A3451" s="1" t="s">
        <v>6100</v>
      </c>
      <c r="B3451" s="31" t="s">
        <v>8286</v>
      </c>
      <c r="C3451" s="1">
        <v>0</v>
      </c>
      <c r="D3451" s="1" t="s">
        <v>12065</v>
      </c>
      <c r="E3451" s="1" t="s">
        <v>17884</v>
      </c>
      <c r="F3451" s="1">
        <v>0</v>
      </c>
      <c r="G3451" s="19">
        <v>98</v>
      </c>
      <c r="H3451" s="29">
        <f t="shared" si="731"/>
        <v>13388.39</v>
      </c>
      <c r="I3451" s="32">
        <v>849</v>
      </c>
      <c r="J3451" s="32">
        <v>33</v>
      </c>
      <c r="K3451" s="33">
        <f t="shared" si="732"/>
        <v>3.8869257950530034E-2</v>
      </c>
      <c r="L3451" s="34">
        <f t="shared" si="736"/>
        <v>20.259128386336865</v>
      </c>
      <c r="M3451" s="32">
        <v>855</v>
      </c>
      <c r="N3451" s="32">
        <v>128</v>
      </c>
      <c r="O3451" s="33">
        <f t="shared" si="733"/>
        <v>0.14970760233918129</v>
      </c>
      <c r="P3451" s="34">
        <f t="shared" si="737"/>
        <v>19.427549478115679</v>
      </c>
      <c r="Q3451" s="35">
        <v>0</v>
      </c>
      <c r="R3451" s="34">
        <f t="shared" si="738"/>
        <v>0</v>
      </c>
      <c r="S3451" s="33">
        <v>18.87</v>
      </c>
      <c r="T3451" s="34">
        <f t="shared" si="739"/>
        <v>53.96881644223955</v>
      </c>
      <c r="U3451" s="31">
        <f t="shared" si="734"/>
        <v>23.413873576673026</v>
      </c>
      <c r="V3451" s="32">
        <f t="shared" si="735"/>
        <v>19878</v>
      </c>
      <c r="W3451" s="36"/>
      <c r="X3451" s="36">
        <f t="shared" si="740"/>
        <v>2627.41</v>
      </c>
      <c r="Y3451" s="29">
        <f t="shared" si="728"/>
        <v>16015.8</v>
      </c>
      <c r="Z3451" s="36"/>
      <c r="AA3451" s="36">
        <f t="shared" si="727"/>
        <v>16015.8</v>
      </c>
      <c r="AB3451" s="29">
        <f t="shared" si="729"/>
        <v>12069.18</v>
      </c>
      <c r="AC3451" s="30">
        <f t="shared" si="730"/>
        <v>123.15</v>
      </c>
      <c r="AD3451" s="29"/>
    </row>
    <row r="3452" spans="1:30" x14ac:dyDescent="0.2">
      <c r="A3452" s="1" t="s">
        <v>6624</v>
      </c>
      <c r="B3452" s="31" t="s">
        <v>8287</v>
      </c>
      <c r="C3452" s="1">
        <v>0</v>
      </c>
      <c r="D3452" s="1" t="s">
        <v>10069</v>
      </c>
      <c r="E3452" s="1" t="s">
        <v>17776</v>
      </c>
      <c r="F3452" s="1">
        <v>0</v>
      </c>
      <c r="G3452" s="19">
        <v>93</v>
      </c>
      <c r="H3452" s="29">
        <f t="shared" si="731"/>
        <v>12705.31</v>
      </c>
      <c r="I3452" s="32">
        <v>849</v>
      </c>
      <c r="J3452" s="32">
        <v>8</v>
      </c>
      <c r="K3452" s="33">
        <f t="shared" si="732"/>
        <v>9.4228504122497048E-3</v>
      </c>
      <c r="L3452" s="34">
        <f t="shared" si="736"/>
        <v>4.9113038512331793</v>
      </c>
      <c r="M3452" s="32">
        <v>914</v>
      </c>
      <c r="N3452" s="32">
        <v>47</v>
      </c>
      <c r="O3452" s="33">
        <f t="shared" si="733"/>
        <v>5.1422319474835887E-2</v>
      </c>
      <c r="P3452" s="34">
        <f t="shared" si="737"/>
        <v>6.673072310739868</v>
      </c>
      <c r="Q3452" s="35">
        <v>0</v>
      </c>
      <c r="R3452" s="34">
        <f t="shared" si="738"/>
        <v>0</v>
      </c>
      <c r="S3452" s="33">
        <v>20.21</v>
      </c>
      <c r="T3452" s="34">
        <f t="shared" si="739"/>
        <v>58.717221828490437</v>
      </c>
      <c r="U3452" s="31">
        <f t="shared" si="734"/>
        <v>17.575399497615869</v>
      </c>
      <c r="V3452" s="32">
        <f t="shared" si="735"/>
        <v>14922</v>
      </c>
      <c r="W3452" s="36"/>
      <c r="X3452" s="36">
        <f t="shared" si="740"/>
        <v>1972.34</v>
      </c>
      <c r="Y3452" s="29">
        <f t="shared" si="728"/>
        <v>14677.65</v>
      </c>
      <c r="Z3452" s="36"/>
      <c r="AA3452" s="36">
        <f t="shared" si="727"/>
        <v>14677.65</v>
      </c>
      <c r="AB3452" s="29">
        <f t="shared" si="729"/>
        <v>11060.78</v>
      </c>
      <c r="AC3452" s="30">
        <f t="shared" si="730"/>
        <v>118.93</v>
      </c>
      <c r="AD3452" s="29"/>
    </row>
    <row r="3453" spans="1:30" x14ac:dyDescent="0.2">
      <c r="A3453" s="1" t="s">
        <v>156</v>
      </c>
      <c r="B3453" s="31" t="s">
        <v>8286</v>
      </c>
      <c r="C3453" s="1">
        <v>0</v>
      </c>
      <c r="D3453" s="1" t="s">
        <v>12066</v>
      </c>
      <c r="E3453" s="1" t="s">
        <v>17087</v>
      </c>
      <c r="F3453" s="1">
        <v>0</v>
      </c>
      <c r="G3453" s="19">
        <v>88</v>
      </c>
      <c r="H3453" s="29">
        <f t="shared" si="731"/>
        <v>12022.23</v>
      </c>
      <c r="I3453" s="32">
        <v>850</v>
      </c>
      <c r="J3453" s="32">
        <v>26</v>
      </c>
      <c r="K3453" s="33">
        <f t="shared" si="732"/>
        <v>3.0588235294117649E-2</v>
      </c>
      <c r="L3453" s="34">
        <f t="shared" si="736"/>
        <v>15.94295900178253</v>
      </c>
      <c r="M3453" s="32">
        <v>869</v>
      </c>
      <c r="N3453" s="32">
        <v>49</v>
      </c>
      <c r="O3453" s="33">
        <f t="shared" si="733"/>
        <v>5.6386651323360182E-2</v>
      </c>
      <c r="P3453" s="34">
        <f t="shared" si="737"/>
        <v>7.3172934531938321</v>
      </c>
      <c r="Q3453" s="35">
        <v>0</v>
      </c>
      <c r="R3453" s="34">
        <f t="shared" si="738"/>
        <v>0</v>
      </c>
      <c r="S3453" s="33">
        <v>20.73</v>
      </c>
      <c r="T3453" s="34">
        <f t="shared" si="739"/>
        <v>60.559886605244508</v>
      </c>
      <c r="U3453" s="31">
        <f t="shared" si="734"/>
        <v>20.955034765055217</v>
      </c>
      <c r="V3453" s="32">
        <f t="shared" si="735"/>
        <v>17812</v>
      </c>
      <c r="W3453" s="36"/>
      <c r="X3453" s="36">
        <f t="shared" si="740"/>
        <v>2354.33</v>
      </c>
      <c r="Y3453" s="29">
        <f t="shared" si="728"/>
        <v>14376.56</v>
      </c>
      <c r="Z3453" s="36"/>
      <c r="AA3453" s="36">
        <f t="shared" si="727"/>
        <v>14376.56</v>
      </c>
      <c r="AB3453" s="29">
        <f t="shared" si="729"/>
        <v>10833.88</v>
      </c>
      <c r="AC3453" s="30">
        <f t="shared" si="730"/>
        <v>123.11</v>
      </c>
      <c r="AD3453" s="29"/>
    </row>
    <row r="3454" spans="1:30" x14ac:dyDescent="0.2">
      <c r="A3454" s="1" t="s">
        <v>937</v>
      </c>
      <c r="B3454" s="31" t="s">
        <v>8287</v>
      </c>
      <c r="C3454" s="1">
        <v>0</v>
      </c>
      <c r="D3454" s="1" t="s">
        <v>12067</v>
      </c>
      <c r="E3454" s="1" t="s">
        <v>17496</v>
      </c>
      <c r="F3454" s="1">
        <v>0</v>
      </c>
      <c r="G3454" s="19">
        <v>96</v>
      </c>
      <c r="H3454" s="29">
        <f t="shared" si="731"/>
        <v>13115.15</v>
      </c>
      <c r="I3454" s="32">
        <v>850</v>
      </c>
      <c r="J3454" s="32">
        <v>25</v>
      </c>
      <c r="K3454" s="33">
        <f t="shared" si="732"/>
        <v>2.9411764705882353E-2</v>
      </c>
      <c r="L3454" s="34">
        <f t="shared" si="736"/>
        <v>15.32976827094474</v>
      </c>
      <c r="M3454" s="32">
        <v>834</v>
      </c>
      <c r="N3454" s="32">
        <v>17</v>
      </c>
      <c r="O3454" s="33">
        <f t="shared" si="733"/>
        <v>2.0383693045563551E-2</v>
      </c>
      <c r="P3454" s="34">
        <f t="shared" si="737"/>
        <v>2.6451910190386263</v>
      </c>
      <c r="Q3454" s="35">
        <v>0</v>
      </c>
      <c r="R3454" s="34">
        <f t="shared" si="738"/>
        <v>0</v>
      </c>
      <c r="S3454" s="33">
        <v>19.32</v>
      </c>
      <c r="T3454" s="34">
        <f t="shared" si="739"/>
        <v>55.563430191353646</v>
      </c>
      <c r="U3454" s="31">
        <f t="shared" si="734"/>
        <v>18.384597370334255</v>
      </c>
      <c r="V3454" s="32">
        <f t="shared" si="735"/>
        <v>15627</v>
      </c>
      <c r="W3454" s="36"/>
      <c r="X3454" s="36">
        <f t="shared" si="740"/>
        <v>2065.5300000000002</v>
      </c>
      <c r="Y3454" s="29">
        <f t="shared" si="728"/>
        <v>15180.68</v>
      </c>
      <c r="Z3454" s="36"/>
      <c r="AA3454" s="36">
        <f t="shared" si="727"/>
        <v>15180.68</v>
      </c>
      <c r="AB3454" s="29">
        <f t="shared" si="729"/>
        <v>11439.85</v>
      </c>
      <c r="AC3454" s="30">
        <f t="shared" si="730"/>
        <v>119.17</v>
      </c>
    </row>
    <row r="3455" spans="1:30" x14ac:dyDescent="0.2">
      <c r="A3455" s="1" t="s">
        <v>2681</v>
      </c>
      <c r="B3455" s="31" t="s">
        <v>8286</v>
      </c>
      <c r="C3455" s="1">
        <v>0</v>
      </c>
      <c r="D3455" s="1" t="s">
        <v>12068</v>
      </c>
      <c r="E3455" s="1" t="s">
        <v>16620</v>
      </c>
      <c r="F3455" s="1">
        <v>0</v>
      </c>
      <c r="G3455" s="19">
        <v>110</v>
      </c>
      <c r="H3455" s="29">
        <f t="shared" si="731"/>
        <v>15027.78</v>
      </c>
      <c r="I3455" s="32">
        <v>850</v>
      </c>
      <c r="J3455" s="32">
        <v>46</v>
      </c>
      <c r="K3455" s="33">
        <f t="shared" si="732"/>
        <v>5.4117647058823527E-2</v>
      </c>
      <c r="L3455" s="34">
        <f t="shared" si="736"/>
        <v>28.206773618538321</v>
      </c>
      <c r="M3455" s="32">
        <v>900</v>
      </c>
      <c r="N3455" s="32">
        <v>79</v>
      </c>
      <c r="O3455" s="33">
        <f t="shared" si="733"/>
        <v>8.7777777777777774E-2</v>
      </c>
      <c r="P3455" s="34">
        <f t="shared" si="737"/>
        <v>11.390918658848294</v>
      </c>
      <c r="Q3455" s="35">
        <v>0</v>
      </c>
      <c r="R3455" s="34">
        <f t="shared" si="738"/>
        <v>0</v>
      </c>
      <c r="S3455" s="33">
        <v>18.09</v>
      </c>
      <c r="T3455" s="34">
        <f t="shared" si="739"/>
        <v>51.204819277108435</v>
      </c>
      <c r="U3455" s="31">
        <f t="shared" si="734"/>
        <v>22.700627888623764</v>
      </c>
      <c r="V3455" s="32">
        <f t="shared" si="735"/>
        <v>19296</v>
      </c>
      <c r="W3455" s="36"/>
      <c r="X3455" s="36">
        <f t="shared" si="740"/>
        <v>2550.48</v>
      </c>
      <c r="Y3455" s="29">
        <f t="shared" si="728"/>
        <v>17578.260000000002</v>
      </c>
      <c r="Z3455" s="36"/>
      <c r="AA3455" s="36">
        <f t="shared" si="727"/>
        <v>17578.260000000002</v>
      </c>
      <c r="AB3455" s="29">
        <f t="shared" si="729"/>
        <v>13246.62</v>
      </c>
      <c r="AC3455" s="30">
        <f t="shared" si="730"/>
        <v>120.42</v>
      </c>
    </row>
    <row r="3456" spans="1:30" x14ac:dyDescent="0.2">
      <c r="A3456" s="1" t="s">
        <v>2697</v>
      </c>
      <c r="B3456" s="31" t="s">
        <v>8287</v>
      </c>
      <c r="C3456" s="1">
        <v>0</v>
      </c>
      <c r="D3456" s="1" t="s">
        <v>12069</v>
      </c>
      <c r="E3456" s="1" t="s">
        <v>18485</v>
      </c>
      <c r="F3456" s="1">
        <v>0</v>
      </c>
      <c r="G3456" s="19">
        <v>120</v>
      </c>
      <c r="H3456" s="29">
        <f t="shared" si="731"/>
        <v>16393.939999999999</v>
      </c>
      <c r="I3456" s="32">
        <v>850</v>
      </c>
      <c r="J3456" s="32">
        <v>39</v>
      </c>
      <c r="K3456" s="33">
        <f t="shared" si="732"/>
        <v>4.5882352941176471E-2</v>
      </c>
      <c r="L3456" s="34">
        <f t="shared" si="736"/>
        <v>23.914438502673796</v>
      </c>
      <c r="M3456" s="32">
        <v>814</v>
      </c>
      <c r="N3456" s="32">
        <v>60</v>
      </c>
      <c r="O3456" s="33">
        <f t="shared" si="733"/>
        <v>7.3710073710073709E-2</v>
      </c>
      <c r="P3456" s="34">
        <f t="shared" si="737"/>
        <v>9.5653532730663997</v>
      </c>
      <c r="Q3456" s="35">
        <v>0.4</v>
      </c>
      <c r="R3456" s="34">
        <f t="shared" si="738"/>
        <v>40</v>
      </c>
      <c r="S3456" s="33">
        <v>19.77</v>
      </c>
      <c r="T3456" s="34">
        <f t="shared" si="739"/>
        <v>57.158043940467749</v>
      </c>
      <c r="U3456" s="31">
        <f t="shared" si="734"/>
        <v>32.659458929051986</v>
      </c>
      <c r="V3456" s="32">
        <f t="shared" si="735"/>
        <v>27761</v>
      </c>
      <c r="W3456" s="36"/>
      <c r="X3456" s="36">
        <f t="shared" si="740"/>
        <v>3669.36</v>
      </c>
      <c r="Y3456" s="29">
        <f t="shared" si="728"/>
        <v>20063.3</v>
      </c>
      <c r="Z3456" s="36"/>
      <c r="AA3456" s="36">
        <f t="shared" ref="AA3456:AA3519" si="741">Y3456-Z3456</f>
        <v>20063.3</v>
      </c>
      <c r="AB3456" s="29">
        <f t="shared" si="729"/>
        <v>15119.29</v>
      </c>
      <c r="AC3456" s="30">
        <f t="shared" si="730"/>
        <v>125.99</v>
      </c>
      <c r="AD3456" s="29"/>
    </row>
    <row r="3457" spans="1:30" x14ac:dyDescent="0.2">
      <c r="A3457" s="1" t="s">
        <v>2773</v>
      </c>
      <c r="B3457" s="31" t="s">
        <v>8287</v>
      </c>
      <c r="C3457" s="1">
        <v>0</v>
      </c>
      <c r="D3457" s="1" t="s">
        <v>12070</v>
      </c>
      <c r="E3457" s="1" t="s">
        <v>16622</v>
      </c>
      <c r="F3457" s="1">
        <v>0</v>
      </c>
      <c r="G3457" s="19">
        <v>96</v>
      </c>
      <c r="H3457" s="29">
        <f t="shared" si="731"/>
        <v>13115.15</v>
      </c>
      <c r="I3457" s="32">
        <v>850</v>
      </c>
      <c r="J3457" s="32">
        <v>51</v>
      </c>
      <c r="K3457" s="33">
        <f t="shared" si="732"/>
        <v>0.06</v>
      </c>
      <c r="L3457" s="34">
        <f t="shared" si="736"/>
        <v>31.27272727272727</v>
      </c>
      <c r="M3457" s="32">
        <v>827</v>
      </c>
      <c r="N3457" s="32">
        <v>208</v>
      </c>
      <c r="O3457" s="33">
        <f t="shared" si="733"/>
        <v>0.25151148730350664</v>
      </c>
      <c r="P3457" s="34">
        <f t="shared" si="737"/>
        <v>32.638635497166831</v>
      </c>
      <c r="Q3457" s="35">
        <v>0</v>
      </c>
      <c r="R3457" s="34">
        <f t="shared" si="738"/>
        <v>0</v>
      </c>
      <c r="S3457" s="33">
        <v>21.79</v>
      </c>
      <c r="T3457" s="34">
        <f t="shared" si="739"/>
        <v>64.316087880935498</v>
      </c>
      <c r="U3457" s="31">
        <f t="shared" si="734"/>
        <v>32.056862662707402</v>
      </c>
      <c r="V3457" s="32">
        <f t="shared" si="735"/>
        <v>27248</v>
      </c>
      <c r="W3457" s="36"/>
      <c r="X3457" s="36">
        <f t="shared" si="740"/>
        <v>3601.55</v>
      </c>
      <c r="Y3457" s="29">
        <f t="shared" ref="Y3457:Y3520" si="742">H3457+W3457+X3457</f>
        <v>16716.7</v>
      </c>
      <c r="Z3457" s="36"/>
      <c r="AA3457" s="36">
        <f t="shared" si="741"/>
        <v>16716.7</v>
      </c>
      <c r="AB3457" s="29">
        <f t="shared" ref="AB3457:AB3520" si="743">ROUND(AA3457/1.327,2)</f>
        <v>12597.36</v>
      </c>
      <c r="AC3457" s="30">
        <f t="shared" ref="AC3457:AC3520" si="744">ROUND(AB3457/G3457,2)</f>
        <v>131.22</v>
      </c>
      <c r="AD3457" s="29"/>
    </row>
    <row r="3458" spans="1:30" x14ac:dyDescent="0.2">
      <c r="A3458" s="1" t="s">
        <v>2928</v>
      </c>
      <c r="B3458" s="31" t="s">
        <v>8286</v>
      </c>
      <c r="C3458" s="1">
        <v>0</v>
      </c>
      <c r="D3458" s="1" t="s">
        <v>12071</v>
      </c>
      <c r="E3458" s="1" t="s">
        <v>16627</v>
      </c>
      <c r="F3458" s="1">
        <v>0</v>
      </c>
      <c r="G3458" s="19">
        <v>84</v>
      </c>
      <c r="H3458" s="29">
        <f t="shared" si="731"/>
        <v>11475.76</v>
      </c>
      <c r="I3458" s="32">
        <v>850</v>
      </c>
      <c r="J3458" s="32">
        <v>14</v>
      </c>
      <c r="K3458" s="33">
        <f t="shared" si="732"/>
        <v>1.6470588235294119E-2</v>
      </c>
      <c r="L3458" s="34">
        <f t="shared" si="736"/>
        <v>8.5846702317290546</v>
      </c>
      <c r="M3458" s="32">
        <v>802</v>
      </c>
      <c r="N3458" s="32">
        <v>11</v>
      </c>
      <c r="O3458" s="33">
        <f t="shared" si="733"/>
        <v>1.3715710723192019E-2</v>
      </c>
      <c r="P3458" s="34">
        <f t="shared" si="737"/>
        <v>1.7798872237538763</v>
      </c>
      <c r="Q3458" s="35">
        <v>0</v>
      </c>
      <c r="R3458" s="34">
        <f t="shared" si="738"/>
        <v>0</v>
      </c>
      <c r="S3458" s="33">
        <v>20.73</v>
      </c>
      <c r="T3458" s="34">
        <f t="shared" si="739"/>
        <v>60.559886605244508</v>
      </c>
      <c r="U3458" s="31">
        <f t="shared" si="734"/>
        <v>17.73111101518186</v>
      </c>
      <c r="V3458" s="32">
        <f t="shared" si="735"/>
        <v>15071</v>
      </c>
      <c r="W3458" s="36"/>
      <c r="X3458" s="36">
        <f t="shared" si="740"/>
        <v>1992.04</v>
      </c>
      <c r="Y3458" s="29">
        <f t="shared" si="742"/>
        <v>13467.8</v>
      </c>
      <c r="Z3458" s="36"/>
      <c r="AA3458" s="36">
        <f t="shared" si="741"/>
        <v>13467.8</v>
      </c>
      <c r="AB3458" s="29">
        <f t="shared" si="743"/>
        <v>10149.06</v>
      </c>
      <c r="AC3458" s="30">
        <f t="shared" si="744"/>
        <v>120.82</v>
      </c>
    </row>
    <row r="3459" spans="1:30" x14ac:dyDescent="0.2">
      <c r="A3459" s="1" t="s">
        <v>4157</v>
      </c>
      <c r="B3459" s="31" t="s">
        <v>8285</v>
      </c>
      <c r="C3459" s="1">
        <v>0</v>
      </c>
      <c r="D3459" s="1" t="s">
        <v>12072</v>
      </c>
      <c r="E3459" s="1" t="s">
        <v>18486</v>
      </c>
      <c r="F3459" s="1">
        <v>0</v>
      </c>
      <c r="G3459" s="19">
        <v>73</v>
      </c>
      <c r="H3459" s="29">
        <f t="shared" ref="H3459:H3522" si="745">ROUND(G3459/G$8364*H$8369,2)</f>
        <v>9972.98</v>
      </c>
      <c r="I3459" s="32">
        <v>850</v>
      </c>
      <c r="J3459" s="32">
        <v>13</v>
      </c>
      <c r="K3459" s="33">
        <f t="shared" ref="K3459:K3522" si="746">IF(I3459=0,0,J3459/I3459)</f>
        <v>1.5294117647058824E-2</v>
      </c>
      <c r="L3459" s="34">
        <f t="shared" si="736"/>
        <v>7.9714795008912649</v>
      </c>
      <c r="M3459" s="32">
        <v>838</v>
      </c>
      <c r="N3459" s="32">
        <v>112</v>
      </c>
      <c r="O3459" s="33">
        <f t="shared" ref="O3459:O3522" si="747">IF(M3459=0,0,N3459/M3459)</f>
        <v>0.13365155131264916</v>
      </c>
      <c r="P3459" s="34">
        <f t="shared" si="737"/>
        <v>17.343956388204408</v>
      </c>
      <c r="Q3459" s="35">
        <v>0</v>
      </c>
      <c r="R3459" s="34">
        <f t="shared" si="738"/>
        <v>0</v>
      </c>
      <c r="S3459" s="33">
        <v>19.32</v>
      </c>
      <c r="T3459" s="34">
        <f t="shared" si="739"/>
        <v>55.563430191353646</v>
      </c>
      <c r="U3459" s="31">
        <f t="shared" ref="U3459:U3522" si="748">(L3459+P3459+R3459+T3459)/4</f>
        <v>20.219716520112328</v>
      </c>
      <c r="V3459" s="32">
        <f t="shared" ref="V3459:V3522" si="749">ROUND(U3459*I3459,0)</f>
        <v>17187</v>
      </c>
      <c r="W3459" s="36"/>
      <c r="X3459" s="36">
        <f t="shared" si="740"/>
        <v>2271.7199999999998</v>
      </c>
      <c r="Y3459" s="29">
        <f t="shared" si="742"/>
        <v>12244.699999999999</v>
      </c>
      <c r="Z3459" s="36"/>
      <c r="AA3459" s="36">
        <f t="shared" si="741"/>
        <v>12244.699999999999</v>
      </c>
      <c r="AB3459" s="29">
        <f t="shared" si="743"/>
        <v>9227.35</v>
      </c>
      <c r="AC3459" s="30">
        <f t="shared" si="744"/>
        <v>126.4</v>
      </c>
    </row>
    <row r="3460" spans="1:30" x14ac:dyDescent="0.2">
      <c r="A3460" s="1" t="s">
        <v>7291</v>
      </c>
      <c r="B3460" s="31" t="s">
        <v>8287</v>
      </c>
      <c r="C3460" s="1">
        <v>0</v>
      </c>
      <c r="D3460" s="1" t="s">
        <v>12073</v>
      </c>
      <c r="E3460" s="1" t="s">
        <v>16685</v>
      </c>
      <c r="F3460" s="1">
        <v>0</v>
      </c>
      <c r="G3460" s="19">
        <v>84</v>
      </c>
      <c r="H3460" s="29">
        <f t="shared" si="745"/>
        <v>11475.76</v>
      </c>
      <c r="I3460" s="32">
        <v>850</v>
      </c>
      <c r="J3460" s="32">
        <v>28</v>
      </c>
      <c r="K3460" s="33">
        <f t="shared" si="746"/>
        <v>3.2941176470588238E-2</v>
      </c>
      <c r="L3460" s="34">
        <f t="shared" ref="L3460:L3523" si="750">(K3460-K$8370)/(K$8369-K$8370)*100</f>
        <v>17.169340463458109</v>
      </c>
      <c r="M3460" s="32">
        <v>770</v>
      </c>
      <c r="N3460" s="32">
        <v>140</v>
      </c>
      <c r="O3460" s="33">
        <f t="shared" si="747"/>
        <v>0.18181818181818182</v>
      </c>
      <c r="P3460" s="34">
        <f t="shared" ref="P3460:P3523" si="751">(O3460-O$8370)/(O$8369-O$8370)*100</f>
        <v>23.594538073563786</v>
      </c>
      <c r="Q3460" s="35">
        <v>0</v>
      </c>
      <c r="R3460" s="34">
        <f t="shared" ref="R3460:R3523" si="752">(Q3460-Q$8370)/(Q$8369-Q$8370)*100</f>
        <v>0</v>
      </c>
      <c r="S3460" s="33">
        <v>22.97</v>
      </c>
      <c r="T3460" s="34">
        <f t="shared" ref="T3460:T3523" si="753">(S3460-S$8370)/(S$8369-S$8370)*100</f>
        <v>68.497519489723601</v>
      </c>
      <c r="U3460" s="31">
        <f t="shared" si="748"/>
        <v>27.315349506686374</v>
      </c>
      <c r="V3460" s="32">
        <f t="shared" si="749"/>
        <v>23218</v>
      </c>
      <c r="W3460" s="36"/>
      <c r="X3460" s="36">
        <f t="shared" ref="X3460:X3523" si="754">ROUND(V3460*X$8369/V$8364,2)</f>
        <v>3068.88</v>
      </c>
      <c r="Y3460" s="29">
        <f t="shared" si="742"/>
        <v>14544.64</v>
      </c>
      <c r="Z3460" s="36"/>
      <c r="AA3460" s="36">
        <f t="shared" si="741"/>
        <v>14544.64</v>
      </c>
      <c r="AB3460" s="29">
        <f t="shared" si="743"/>
        <v>10960.54</v>
      </c>
      <c r="AC3460" s="30">
        <f t="shared" si="744"/>
        <v>130.47999999999999</v>
      </c>
      <c r="AD3460" s="29"/>
    </row>
    <row r="3461" spans="1:30" x14ac:dyDescent="0.2">
      <c r="A3461" s="1" t="s">
        <v>8119</v>
      </c>
      <c r="B3461" s="31" t="s">
        <v>8287</v>
      </c>
      <c r="C3461" s="1">
        <v>0</v>
      </c>
      <c r="D3461" s="1" t="s">
        <v>12074</v>
      </c>
      <c r="E3461" s="1" t="s">
        <v>18487</v>
      </c>
      <c r="F3461" s="1">
        <v>0</v>
      </c>
      <c r="G3461" s="19">
        <v>107</v>
      </c>
      <c r="H3461" s="29">
        <f t="shared" si="745"/>
        <v>14617.93</v>
      </c>
      <c r="I3461" s="32">
        <v>850</v>
      </c>
      <c r="J3461" s="32">
        <v>33</v>
      </c>
      <c r="K3461" s="33">
        <f t="shared" si="746"/>
        <v>3.8823529411764708E-2</v>
      </c>
      <c r="L3461" s="34">
        <f t="shared" si="750"/>
        <v>20.235294117647058</v>
      </c>
      <c r="M3461" s="32">
        <v>853</v>
      </c>
      <c r="N3461" s="32">
        <v>121</v>
      </c>
      <c r="O3461" s="33">
        <f t="shared" si="747"/>
        <v>0.141852286049238</v>
      </c>
      <c r="P3461" s="34">
        <f t="shared" si="751"/>
        <v>18.408165402059439</v>
      </c>
      <c r="Q3461" s="35">
        <v>0</v>
      </c>
      <c r="R3461" s="34">
        <f t="shared" si="752"/>
        <v>0</v>
      </c>
      <c r="S3461" s="33">
        <v>20.239999999999998</v>
      </c>
      <c r="T3461" s="34">
        <f t="shared" si="753"/>
        <v>58.823529411764696</v>
      </c>
      <c r="U3461" s="31">
        <f t="shared" si="748"/>
        <v>24.366747232867798</v>
      </c>
      <c r="V3461" s="32">
        <f t="shared" si="749"/>
        <v>20712</v>
      </c>
      <c r="W3461" s="36"/>
      <c r="X3461" s="36">
        <f t="shared" si="754"/>
        <v>2737.65</v>
      </c>
      <c r="Y3461" s="29">
        <f t="shared" si="742"/>
        <v>17355.580000000002</v>
      </c>
      <c r="Z3461" s="36"/>
      <c r="AA3461" s="36">
        <f t="shared" si="741"/>
        <v>17355.580000000002</v>
      </c>
      <c r="AB3461" s="29">
        <f t="shared" si="743"/>
        <v>13078.81</v>
      </c>
      <c r="AC3461" s="30">
        <f t="shared" si="744"/>
        <v>122.23</v>
      </c>
      <c r="AD3461" s="29"/>
    </row>
    <row r="3462" spans="1:30" x14ac:dyDescent="0.2">
      <c r="A3462" s="1" t="s">
        <v>1056</v>
      </c>
      <c r="B3462" s="31" t="s">
        <v>8301</v>
      </c>
      <c r="C3462" s="1">
        <v>0</v>
      </c>
      <c r="D3462" s="1" t="s">
        <v>12075</v>
      </c>
      <c r="E3462" s="1" t="s">
        <v>16595</v>
      </c>
      <c r="F3462" s="1">
        <v>0</v>
      </c>
      <c r="G3462" s="19">
        <v>93</v>
      </c>
      <c r="H3462" s="29">
        <f t="shared" si="745"/>
        <v>12705.31</v>
      </c>
      <c r="I3462" s="32">
        <v>851</v>
      </c>
      <c r="J3462" s="32">
        <v>20</v>
      </c>
      <c r="K3462" s="33">
        <f t="shared" si="746"/>
        <v>2.3501762632197415E-2</v>
      </c>
      <c r="L3462" s="34">
        <f t="shared" si="750"/>
        <v>12.24940355375138</v>
      </c>
      <c r="M3462" s="32">
        <v>935</v>
      </c>
      <c r="N3462" s="32">
        <v>44</v>
      </c>
      <c r="O3462" s="33">
        <f t="shared" si="747"/>
        <v>4.7058823529411764E-2</v>
      </c>
      <c r="P3462" s="34">
        <f t="shared" si="751"/>
        <v>6.1068216190400388</v>
      </c>
      <c r="Q3462" s="35">
        <v>0</v>
      </c>
      <c r="R3462" s="34">
        <f t="shared" si="752"/>
        <v>0</v>
      </c>
      <c r="S3462" s="33">
        <v>22.39</v>
      </c>
      <c r="T3462" s="34">
        <f t="shared" si="753"/>
        <v>66.442239546420979</v>
      </c>
      <c r="U3462" s="31">
        <f t="shared" si="748"/>
        <v>21.199616179803101</v>
      </c>
      <c r="V3462" s="32">
        <f t="shared" si="749"/>
        <v>18041</v>
      </c>
      <c r="W3462" s="36"/>
      <c r="X3462" s="36">
        <f t="shared" si="754"/>
        <v>2384.6</v>
      </c>
      <c r="Y3462" s="29">
        <f t="shared" si="742"/>
        <v>15089.91</v>
      </c>
      <c r="Z3462" s="36"/>
      <c r="AA3462" s="36">
        <f t="shared" si="741"/>
        <v>15089.91</v>
      </c>
      <c r="AB3462" s="29">
        <f t="shared" si="743"/>
        <v>11371.45</v>
      </c>
      <c r="AC3462" s="30">
        <f t="shared" si="744"/>
        <v>122.27</v>
      </c>
      <c r="AD3462" s="29"/>
    </row>
    <row r="3463" spans="1:30" x14ac:dyDescent="0.2">
      <c r="A3463" s="1" t="s">
        <v>1963</v>
      </c>
      <c r="B3463" s="31" t="s">
        <v>8286</v>
      </c>
      <c r="C3463" s="1">
        <v>0</v>
      </c>
      <c r="D3463" s="1" t="s">
        <v>12076</v>
      </c>
      <c r="E3463" s="1" t="s">
        <v>17577</v>
      </c>
      <c r="F3463" s="1">
        <v>0</v>
      </c>
      <c r="G3463" s="19">
        <v>92</v>
      </c>
      <c r="H3463" s="29">
        <f t="shared" si="745"/>
        <v>12568.69</v>
      </c>
      <c r="I3463" s="32">
        <v>851</v>
      </c>
      <c r="J3463" s="32">
        <v>40</v>
      </c>
      <c r="K3463" s="33">
        <f t="shared" si="746"/>
        <v>4.700352526439483E-2</v>
      </c>
      <c r="L3463" s="34">
        <f t="shared" si="750"/>
        <v>24.49880710750276</v>
      </c>
      <c r="M3463" s="32">
        <v>836</v>
      </c>
      <c r="N3463" s="32">
        <v>18</v>
      </c>
      <c r="O3463" s="33">
        <f t="shared" si="747"/>
        <v>2.1531100478468901E-2</v>
      </c>
      <c r="P3463" s="34">
        <f t="shared" si="751"/>
        <v>2.7940900350272906</v>
      </c>
      <c r="Q3463" s="35">
        <v>0</v>
      </c>
      <c r="R3463" s="34">
        <f t="shared" si="752"/>
        <v>0</v>
      </c>
      <c r="S3463" s="33">
        <v>17.37</v>
      </c>
      <c r="T3463" s="34">
        <f t="shared" si="753"/>
        <v>48.653437278525871</v>
      </c>
      <c r="U3463" s="31">
        <f t="shared" si="748"/>
        <v>18.986583605263981</v>
      </c>
      <c r="V3463" s="32">
        <f t="shared" si="749"/>
        <v>16158</v>
      </c>
      <c r="W3463" s="36"/>
      <c r="X3463" s="36">
        <f t="shared" si="754"/>
        <v>2135.71</v>
      </c>
      <c r="Y3463" s="29">
        <f t="shared" si="742"/>
        <v>14704.400000000001</v>
      </c>
      <c r="Z3463" s="36"/>
      <c r="AA3463" s="36">
        <f t="shared" si="741"/>
        <v>14704.400000000001</v>
      </c>
      <c r="AB3463" s="29">
        <f t="shared" si="743"/>
        <v>11080.93</v>
      </c>
      <c r="AC3463" s="30">
        <f t="shared" si="744"/>
        <v>120.44</v>
      </c>
    </row>
    <row r="3464" spans="1:30" x14ac:dyDescent="0.2">
      <c r="A3464" s="1" t="s">
        <v>4872</v>
      </c>
      <c r="B3464" s="31" t="s">
        <v>8287</v>
      </c>
      <c r="C3464" s="1">
        <v>0</v>
      </c>
      <c r="D3464" s="1" t="s">
        <v>12077</v>
      </c>
      <c r="E3464" s="1" t="s">
        <v>17147</v>
      </c>
      <c r="F3464" s="1">
        <v>0</v>
      </c>
      <c r="G3464" s="19">
        <v>101</v>
      </c>
      <c r="H3464" s="29">
        <f t="shared" si="745"/>
        <v>13798.24</v>
      </c>
      <c r="I3464" s="32">
        <v>851</v>
      </c>
      <c r="J3464" s="32">
        <v>40</v>
      </c>
      <c r="K3464" s="33">
        <f t="shared" si="746"/>
        <v>4.700352526439483E-2</v>
      </c>
      <c r="L3464" s="34">
        <f t="shared" si="750"/>
        <v>24.49880710750276</v>
      </c>
      <c r="M3464" s="32">
        <v>823</v>
      </c>
      <c r="N3464" s="32">
        <v>17</v>
      </c>
      <c r="O3464" s="33">
        <f t="shared" si="747"/>
        <v>2.0656136087484813E-2</v>
      </c>
      <c r="P3464" s="34">
        <f t="shared" si="751"/>
        <v>2.680545941528814</v>
      </c>
      <c r="Q3464" s="35">
        <v>0</v>
      </c>
      <c r="R3464" s="34">
        <f t="shared" si="752"/>
        <v>0</v>
      </c>
      <c r="S3464" s="33">
        <v>20.260000000000002</v>
      </c>
      <c r="T3464" s="34">
        <f t="shared" si="753"/>
        <v>58.894401133947561</v>
      </c>
      <c r="U3464" s="31">
        <f t="shared" si="748"/>
        <v>21.518438545744782</v>
      </c>
      <c r="V3464" s="32">
        <f t="shared" si="749"/>
        <v>18312</v>
      </c>
      <c r="W3464" s="36"/>
      <c r="X3464" s="36">
        <f t="shared" si="754"/>
        <v>2420.42</v>
      </c>
      <c r="Y3464" s="29">
        <f t="shared" si="742"/>
        <v>16218.66</v>
      </c>
      <c r="Z3464" s="36"/>
      <c r="AA3464" s="36">
        <f t="shared" si="741"/>
        <v>16218.66</v>
      </c>
      <c r="AB3464" s="29">
        <f t="shared" si="743"/>
        <v>12222.05</v>
      </c>
      <c r="AC3464" s="30">
        <f t="shared" si="744"/>
        <v>121.01</v>
      </c>
    </row>
    <row r="3465" spans="1:30" x14ac:dyDescent="0.2">
      <c r="A3465" s="1" t="s">
        <v>5764</v>
      </c>
      <c r="B3465" s="31" t="s">
        <v>8290</v>
      </c>
      <c r="C3465" s="1">
        <v>0</v>
      </c>
      <c r="D3465" s="1" t="s">
        <v>12078</v>
      </c>
      <c r="E3465" s="1" t="s">
        <v>17566</v>
      </c>
      <c r="F3465" s="1">
        <v>0</v>
      </c>
      <c r="G3465" s="19">
        <v>74</v>
      </c>
      <c r="H3465" s="29">
        <f t="shared" si="745"/>
        <v>10109.6</v>
      </c>
      <c r="I3465" s="32">
        <v>851</v>
      </c>
      <c r="J3465" s="32">
        <v>0</v>
      </c>
      <c r="K3465" s="33">
        <f t="shared" si="746"/>
        <v>0</v>
      </c>
      <c r="L3465" s="34">
        <f t="shared" si="750"/>
        <v>0</v>
      </c>
      <c r="M3465" s="32">
        <v>796</v>
      </c>
      <c r="N3465" s="32">
        <v>20</v>
      </c>
      <c r="O3465" s="33">
        <f t="shared" si="747"/>
        <v>2.5125628140703519E-2</v>
      </c>
      <c r="P3465" s="34">
        <f t="shared" si="751"/>
        <v>3.260551743834192</v>
      </c>
      <c r="Q3465" s="35">
        <v>0</v>
      </c>
      <c r="R3465" s="34">
        <f t="shared" si="752"/>
        <v>0</v>
      </c>
      <c r="S3465" s="33">
        <v>20.76</v>
      </c>
      <c r="T3465" s="34">
        <f t="shared" si="753"/>
        <v>60.666194188518787</v>
      </c>
      <c r="U3465" s="31">
        <f t="shared" si="748"/>
        <v>15.981686483088245</v>
      </c>
      <c r="V3465" s="32">
        <f t="shared" si="749"/>
        <v>13600</v>
      </c>
      <c r="W3465" s="36"/>
      <c r="X3465" s="36">
        <f t="shared" si="754"/>
        <v>1797.6</v>
      </c>
      <c r="Y3465" s="29">
        <f t="shared" si="742"/>
        <v>11907.2</v>
      </c>
      <c r="Z3465" s="36"/>
      <c r="AA3465" s="36">
        <f t="shared" si="741"/>
        <v>11907.2</v>
      </c>
      <c r="AB3465" s="29">
        <f t="shared" si="743"/>
        <v>8973.02</v>
      </c>
      <c r="AC3465" s="30">
        <f t="shared" si="744"/>
        <v>121.26</v>
      </c>
    </row>
    <row r="3466" spans="1:30" x14ac:dyDescent="0.2">
      <c r="A3466" s="1" t="s">
        <v>6575</v>
      </c>
      <c r="B3466" s="31" t="s">
        <v>8286</v>
      </c>
      <c r="C3466" s="1">
        <v>0</v>
      </c>
      <c r="D3466" s="1" t="s">
        <v>12079</v>
      </c>
      <c r="E3466" s="1" t="s">
        <v>18488</v>
      </c>
      <c r="F3466" s="1">
        <v>0</v>
      </c>
      <c r="G3466" s="19">
        <v>93</v>
      </c>
      <c r="H3466" s="29">
        <f t="shared" si="745"/>
        <v>12705.31</v>
      </c>
      <c r="I3466" s="32">
        <v>851</v>
      </c>
      <c r="J3466" s="32">
        <v>19</v>
      </c>
      <c r="K3466" s="33">
        <f t="shared" si="746"/>
        <v>2.2326674500587545E-2</v>
      </c>
      <c r="L3466" s="34">
        <f t="shared" si="750"/>
        <v>11.636933376063812</v>
      </c>
      <c r="M3466" s="32">
        <v>856</v>
      </c>
      <c r="N3466" s="32">
        <v>65</v>
      </c>
      <c r="O3466" s="33">
        <f t="shared" si="747"/>
        <v>7.5934579439252331E-2</v>
      </c>
      <c r="P3466" s="34">
        <f t="shared" si="751"/>
        <v>9.8540272912372107</v>
      </c>
      <c r="Q3466" s="35">
        <v>0.21</v>
      </c>
      <c r="R3466" s="34">
        <f t="shared" si="752"/>
        <v>21</v>
      </c>
      <c r="S3466" s="33">
        <v>17.37</v>
      </c>
      <c r="T3466" s="34">
        <f t="shared" si="753"/>
        <v>48.653437278525871</v>
      </c>
      <c r="U3466" s="31">
        <f t="shared" si="748"/>
        <v>22.786099486456724</v>
      </c>
      <c r="V3466" s="32">
        <f t="shared" si="749"/>
        <v>19391</v>
      </c>
      <c r="W3466" s="36"/>
      <c r="X3466" s="36">
        <f t="shared" si="754"/>
        <v>2563.04</v>
      </c>
      <c r="Y3466" s="29">
        <f t="shared" si="742"/>
        <v>15268.349999999999</v>
      </c>
      <c r="Z3466" s="36"/>
      <c r="AA3466" s="36">
        <f t="shared" si="741"/>
        <v>15268.349999999999</v>
      </c>
      <c r="AB3466" s="29">
        <f t="shared" si="743"/>
        <v>11505.92</v>
      </c>
      <c r="AC3466" s="30">
        <f t="shared" si="744"/>
        <v>123.72</v>
      </c>
      <c r="AD3466" s="29"/>
    </row>
    <row r="3467" spans="1:30" x14ac:dyDescent="0.2">
      <c r="A3467" s="1" t="s">
        <v>7133</v>
      </c>
      <c r="B3467" s="31" t="s">
        <v>8286</v>
      </c>
      <c r="C3467" s="1">
        <v>0</v>
      </c>
      <c r="D3467" s="1" t="s">
        <v>12080</v>
      </c>
      <c r="E3467" s="1" t="s">
        <v>16685</v>
      </c>
      <c r="F3467" s="1">
        <v>0</v>
      </c>
      <c r="G3467" s="19">
        <v>92</v>
      </c>
      <c r="H3467" s="29">
        <f t="shared" si="745"/>
        <v>12568.69</v>
      </c>
      <c r="I3467" s="32">
        <v>851</v>
      </c>
      <c r="J3467" s="32">
        <v>33</v>
      </c>
      <c r="K3467" s="33">
        <f t="shared" si="746"/>
        <v>3.8777908343125736E-2</v>
      </c>
      <c r="L3467" s="34">
        <f t="shared" si="750"/>
        <v>20.211515863689776</v>
      </c>
      <c r="M3467" s="32">
        <v>907</v>
      </c>
      <c r="N3467" s="32">
        <v>307</v>
      </c>
      <c r="O3467" s="33">
        <f t="shared" si="747"/>
        <v>0.33847850055126794</v>
      </c>
      <c r="P3467" s="34">
        <f t="shared" si="751"/>
        <v>43.924341275868194</v>
      </c>
      <c r="Q3467" s="35">
        <v>0</v>
      </c>
      <c r="R3467" s="34">
        <f t="shared" si="752"/>
        <v>0</v>
      </c>
      <c r="S3467" s="33">
        <v>21.82</v>
      </c>
      <c r="T3467" s="34">
        <f t="shared" si="753"/>
        <v>64.422395464209785</v>
      </c>
      <c r="U3467" s="31">
        <f t="shared" si="748"/>
        <v>32.139563150941939</v>
      </c>
      <c r="V3467" s="32">
        <f t="shared" si="749"/>
        <v>27351</v>
      </c>
      <c r="W3467" s="36"/>
      <c r="X3467" s="36">
        <f t="shared" si="754"/>
        <v>3615.17</v>
      </c>
      <c r="Y3467" s="29">
        <f t="shared" si="742"/>
        <v>16183.86</v>
      </c>
      <c r="Z3467" s="36"/>
      <c r="AA3467" s="36">
        <f t="shared" si="741"/>
        <v>16183.86</v>
      </c>
      <c r="AB3467" s="29">
        <f t="shared" si="743"/>
        <v>12195.83</v>
      </c>
      <c r="AC3467" s="30">
        <f t="shared" si="744"/>
        <v>132.56</v>
      </c>
      <c r="AD3467" s="29"/>
    </row>
    <row r="3468" spans="1:30" x14ac:dyDescent="0.2">
      <c r="A3468" s="1" t="s">
        <v>8232</v>
      </c>
      <c r="B3468" s="31" t="s">
        <v>8287</v>
      </c>
      <c r="C3468" s="1">
        <v>0</v>
      </c>
      <c r="D3468" s="1" t="s">
        <v>12081</v>
      </c>
      <c r="E3468" s="1" t="s">
        <v>16581</v>
      </c>
      <c r="F3468" s="1">
        <v>0</v>
      </c>
      <c r="G3468" s="19">
        <v>103</v>
      </c>
      <c r="H3468" s="29">
        <f t="shared" si="745"/>
        <v>14071.47</v>
      </c>
      <c r="I3468" s="32">
        <v>852</v>
      </c>
      <c r="J3468" s="32">
        <v>14</v>
      </c>
      <c r="K3468" s="33">
        <f t="shared" si="746"/>
        <v>1.6431924882629109E-2</v>
      </c>
      <c r="L3468" s="34">
        <f t="shared" si="750"/>
        <v>8.5645184236733538</v>
      </c>
      <c r="M3468" s="32">
        <v>900</v>
      </c>
      <c r="N3468" s="32">
        <v>55</v>
      </c>
      <c r="O3468" s="33">
        <f t="shared" si="747"/>
        <v>6.1111111111111109E-2</v>
      </c>
      <c r="P3468" s="34">
        <f t="shared" si="751"/>
        <v>7.9303864080589381</v>
      </c>
      <c r="Q3468" s="35">
        <v>0</v>
      </c>
      <c r="R3468" s="34">
        <f t="shared" si="752"/>
        <v>0</v>
      </c>
      <c r="S3468" s="33">
        <v>21.3</v>
      </c>
      <c r="T3468" s="34">
        <f t="shared" si="753"/>
        <v>62.579730687455701</v>
      </c>
      <c r="U3468" s="31">
        <f t="shared" si="748"/>
        <v>19.768658879796998</v>
      </c>
      <c r="V3468" s="32">
        <f t="shared" si="749"/>
        <v>16843</v>
      </c>
      <c r="W3468" s="36"/>
      <c r="X3468" s="36">
        <f t="shared" si="754"/>
        <v>2226.25</v>
      </c>
      <c r="Y3468" s="29">
        <f t="shared" si="742"/>
        <v>16297.72</v>
      </c>
      <c r="Z3468" s="36"/>
      <c r="AA3468" s="36">
        <f t="shared" si="741"/>
        <v>16297.72</v>
      </c>
      <c r="AB3468" s="29">
        <f t="shared" si="743"/>
        <v>12281.63</v>
      </c>
      <c r="AC3468" s="30">
        <f t="shared" si="744"/>
        <v>119.24</v>
      </c>
      <c r="AD3468" s="29"/>
    </row>
    <row r="3469" spans="1:30" x14ac:dyDescent="0.2">
      <c r="A3469" s="1" t="s">
        <v>249</v>
      </c>
      <c r="B3469" s="31" t="s">
        <v>8285</v>
      </c>
      <c r="C3469" s="1">
        <v>0</v>
      </c>
      <c r="D3469" s="1" t="s">
        <v>12082</v>
      </c>
      <c r="E3469" s="1" t="s">
        <v>16583</v>
      </c>
      <c r="F3469" s="1">
        <v>0</v>
      </c>
      <c r="G3469" s="19">
        <v>79</v>
      </c>
      <c r="H3469" s="29">
        <f t="shared" si="745"/>
        <v>10792.68</v>
      </c>
      <c r="I3469" s="32">
        <v>852</v>
      </c>
      <c r="J3469" s="32">
        <v>31</v>
      </c>
      <c r="K3469" s="33">
        <f t="shared" si="746"/>
        <v>3.6384976525821594E-2</v>
      </c>
      <c r="L3469" s="34">
        <f t="shared" si="750"/>
        <v>18.96429079527671</v>
      </c>
      <c r="M3469" s="32">
        <v>861</v>
      </c>
      <c r="N3469" s="32">
        <v>160</v>
      </c>
      <c r="O3469" s="33">
        <f t="shared" si="747"/>
        <v>0.18583042973286876</v>
      </c>
      <c r="P3469" s="34">
        <f t="shared" si="751"/>
        <v>24.115207322573902</v>
      </c>
      <c r="Q3469" s="35">
        <v>0</v>
      </c>
      <c r="R3469" s="34">
        <f t="shared" si="752"/>
        <v>0</v>
      </c>
      <c r="S3469" s="33">
        <v>22.42</v>
      </c>
      <c r="T3469" s="34">
        <f t="shared" si="753"/>
        <v>66.548547129695251</v>
      </c>
      <c r="U3469" s="31">
        <f t="shared" si="748"/>
        <v>27.407011311886464</v>
      </c>
      <c r="V3469" s="32">
        <f t="shared" si="749"/>
        <v>23351</v>
      </c>
      <c r="W3469" s="36"/>
      <c r="X3469" s="36">
        <f t="shared" si="754"/>
        <v>3086.46</v>
      </c>
      <c r="Y3469" s="29">
        <f t="shared" si="742"/>
        <v>13879.14</v>
      </c>
      <c r="Z3469" s="36"/>
      <c r="AA3469" s="36">
        <f t="shared" si="741"/>
        <v>13879.14</v>
      </c>
      <c r="AB3469" s="29">
        <f t="shared" si="743"/>
        <v>10459.040000000001</v>
      </c>
      <c r="AC3469" s="30">
        <f t="shared" si="744"/>
        <v>132.38999999999999</v>
      </c>
      <c r="AD3469" s="29"/>
    </row>
    <row r="3470" spans="1:30" x14ac:dyDescent="0.2">
      <c r="A3470" s="1" t="s">
        <v>693</v>
      </c>
      <c r="B3470" s="31" t="s">
        <v>8293</v>
      </c>
      <c r="C3470" s="1">
        <v>0</v>
      </c>
      <c r="D3470" s="1" t="s">
        <v>12083</v>
      </c>
      <c r="E3470" s="1" t="s">
        <v>17207</v>
      </c>
      <c r="F3470" s="1">
        <v>0</v>
      </c>
      <c r="G3470" s="19">
        <v>94</v>
      </c>
      <c r="H3470" s="29">
        <f t="shared" si="745"/>
        <v>12841.92</v>
      </c>
      <c r="I3470" s="32">
        <v>852</v>
      </c>
      <c r="J3470" s="32">
        <v>51</v>
      </c>
      <c r="K3470" s="33">
        <f t="shared" si="746"/>
        <v>5.9859154929577461E-2</v>
      </c>
      <c r="L3470" s="34">
        <f t="shared" si="750"/>
        <v>31.199317114810071</v>
      </c>
      <c r="M3470" s="32">
        <v>857</v>
      </c>
      <c r="N3470" s="32">
        <v>10</v>
      </c>
      <c r="O3470" s="33">
        <f t="shared" si="747"/>
        <v>1.1668611435239206E-2</v>
      </c>
      <c r="P3470" s="34">
        <f t="shared" si="751"/>
        <v>1.5142352322590527</v>
      </c>
      <c r="Q3470" s="35">
        <v>0</v>
      </c>
      <c r="R3470" s="34">
        <f t="shared" si="752"/>
        <v>0</v>
      </c>
      <c r="S3470" s="33">
        <v>22.42</v>
      </c>
      <c r="T3470" s="34">
        <f t="shared" si="753"/>
        <v>66.548547129695251</v>
      </c>
      <c r="U3470" s="31">
        <f t="shared" si="748"/>
        <v>24.815524869191094</v>
      </c>
      <c r="V3470" s="32">
        <f t="shared" si="749"/>
        <v>21143</v>
      </c>
      <c r="W3470" s="36"/>
      <c r="X3470" s="36">
        <f t="shared" si="754"/>
        <v>2794.61</v>
      </c>
      <c r="Y3470" s="29">
        <f t="shared" si="742"/>
        <v>15636.53</v>
      </c>
      <c r="Z3470" s="36"/>
      <c r="AA3470" s="36">
        <f t="shared" si="741"/>
        <v>15636.53</v>
      </c>
      <c r="AB3470" s="29">
        <f t="shared" si="743"/>
        <v>11783.37</v>
      </c>
      <c r="AC3470" s="30">
        <f t="shared" si="744"/>
        <v>125.36</v>
      </c>
      <c r="AD3470" s="29"/>
    </row>
    <row r="3471" spans="1:30" x14ac:dyDescent="0.2">
      <c r="A3471" s="1" t="s">
        <v>1083</v>
      </c>
      <c r="B3471" s="31" t="s">
        <v>8286</v>
      </c>
      <c r="C3471" s="1">
        <v>0</v>
      </c>
      <c r="D3471" s="1" t="s">
        <v>12084</v>
      </c>
      <c r="E3471" s="1" t="s">
        <v>18160</v>
      </c>
      <c r="F3471" s="1">
        <v>0</v>
      </c>
      <c r="G3471" s="19">
        <v>79</v>
      </c>
      <c r="H3471" s="29">
        <f t="shared" si="745"/>
        <v>10792.68</v>
      </c>
      <c r="I3471" s="32">
        <v>852</v>
      </c>
      <c r="J3471" s="32">
        <v>23</v>
      </c>
      <c r="K3471" s="33">
        <f t="shared" si="746"/>
        <v>2.699530516431925E-2</v>
      </c>
      <c r="L3471" s="34">
        <f t="shared" si="750"/>
        <v>14.070280267463367</v>
      </c>
      <c r="M3471" s="32">
        <v>857</v>
      </c>
      <c r="N3471" s="32">
        <v>8</v>
      </c>
      <c r="O3471" s="33">
        <f t="shared" si="747"/>
        <v>9.3348891481913644E-3</v>
      </c>
      <c r="P3471" s="34">
        <f t="shared" si="751"/>
        <v>1.2113881858072419</v>
      </c>
      <c r="Q3471" s="35">
        <v>0</v>
      </c>
      <c r="R3471" s="34">
        <f t="shared" si="752"/>
        <v>0</v>
      </c>
      <c r="S3471" s="33">
        <v>20.78</v>
      </c>
      <c r="T3471" s="34">
        <f t="shared" si="753"/>
        <v>60.737065910701638</v>
      </c>
      <c r="U3471" s="31">
        <f t="shared" si="748"/>
        <v>19.004683590993061</v>
      </c>
      <c r="V3471" s="32">
        <f t="shared" si="749"/>
        <v>16192</v>
      </c>
      <c r="W3471" s="36"/>
      <c r="X3471" s="36">
        <f t="shared" si="754"/>
        <v>2140.21</v>
      </c>
      <c r="Y3471" s="29">
        <f t="shared" si="742"/>
        <v>12932.89</v>
      </c>
      <c r="Z3471" s="36"/>
      <c r="AA3471" s="36">
        <f t="shared" si="741"/>
        <v>12932.89</v>
      </c>
      <c r="AB3471" s="29">
        <f t="shared" si="743"/>
        <v>9745.9599999999991</v>
      </c>
      <c r="AC3471" s="30">
        <f t="shared" si="744"/>
        <v>123.37</v>
      </c>
      <c r="AD3471" s="29"/>
    </row>
    <row r="3472" spans="1:30" x14ac:dyDescent="0.2">
      <c r="A3472" s="1" t="s">
        <v>1309</v>
      </c>
      <c r="B3472" s="31" t="s">
        <v>8286</v>
      </c>
      <c r="C3472" s="1">
        <v>0</v>
      </c>
      <c r="D3472" s="1" t="s">
        <v>12085</v>
      </c>
      <c r="E3472" s="1" t="s">
        <v>16602</v>
      </c>
      <c r="F3472" s="1">
        <v>0</v>
      </c>
      <c r="G3472" s="19">
        <v>92</v>
      </c>
      <c r="H3472" s="29">
        <f t="shared" si="745"/>
        <v>12568.69</v>
      </c>
      <c r="I3472" s="32">
        <v>852</v>
      </c>
      <c r="J3472" s="32">
        <v>25</v>
      </c>
      <c r="K3472" s="33">
        <f t="shared" si="746"/>
        <v>2.9342723004694836E-2</v>
      </c>
      <c r="L3472" s="34">
        <f t="shared" si="750"/>
        <v>15.293782899416703</v>
      </c>
      <c r="M3472" s="32">
        <v>877</v>
      </c>
      <c r="N3472" s="32">
        <v>113</v>
      </c>
      <c r="O3472" s="33">
        <f t="shared" si="747"/>
        <v>0.12884834663625996</v>
      </c>
      <c r="P3472" s="34">
        <f t="shared" si="751"/>
        <v>16.720644712337389</v>
      </c>
      <c r="Q3472" s="35">
        <v>0</v>
      </c>
      <c r="R3472" s="34">
        <f t="shared" si="752"/>
        <v>0</v>
      </c>
      <c r="S3472" s="33">
        <v>19.809999999999999</v>
      </c>
      <c r="T3472" s="34">
        <f t="shared" si="753"/>
        <v>57.299787384833444</v>
      </c>
      <c r="U3472" s="31">
        <f t="shared" si="748"/>
        <v>22.328553749146884</v>
      </c>
      <c r="V3472" s="32">
        <f t="shared" si="749"/>
        <v>19024</v>
      </c>
      <c r="W3472" s="36"/>
      <c r="X3472" s="36">
        <f t="shared" si="754"/>
        <v>2514.5300000000002</v>
      </c>
      <c r="Y3472" s="29">
        <f t="shared" si="742"/>
        <v>15083.220000000001</v>
      </c>
      <c r="Z3472" s="36"/>
      <c r="AA3472" s="36">
        <f t="shared" si="741"/>
        <v>15083.220000000001</v>
      </c>
      <c r="AB3472" s="29">
        <f t="shared" si="743"/>
        <v>11366.41</v>
      </c>
      <c r="AC3472" s="30">
        <f t="shared" si="744"/>
        <v>123.55</v>
      </c>
      <c r="AD3472" s="29"/>
    </row>
    <row r="3473" spans="1:30" x14ac:dyDescent="0.2">
      <c r="A3473" s="1" t="s">
        <v>1479</v>
      </c>
      <c r="B3473" s="31" t="s">
        <v>8286</v>
      </c>
      <c r="C3473" s="1">
        <v>0</v>
      </c>
      <c r="D3473" s="1" t="s">
        <v>12086</v>
      </c>
      <c r="E3473" s="1" t="s">
        <v>18489</v>
      </c>
      <c r="F3473" s="1">
        <v>0</v>
      </c>
      <c r="G3473" s="19">
        <v>112</v>
      </c>
      <c r="H3473" s="29">
        <f t="shared" si="745"/>
        <v>15301.01</v>
      </c>
      <c r="I3473" s="32">
        <v>852</v>
      </c>
      <c r="J3473" s="32">
        <v>44</v>
      </c>
      <c r="K3473" s="33">
        <f t="shared" si="746"/>
        <v>5.1643192488262914E-2</v>
      </c>
      <c r="L3473" s="34">
        <f t="shared" si="750"/>
        <v>26.917057902973397</v>
      </c>
      <c r="M3473" s="32">
        <v>849</v>
      </c>
      <c r="N3473" s="32">
        <v>15</v>
      </c>
      <c r="O3473" s="33">
        <f t="shared" si="747"/>
        <v>1.7667844522968199E-2</v>
      </c>
      <c r="P3473" s="34">
        <f t="shared" si="751"/>
        <v>2.2927554665123822</v>
      </c>
      <c r="Q3473" s="35">
        <v>0</v>
      </c>
      <c r="R3473" s="34">
        <f t="shared" si="752"/>
        <v>0</v>
      </c>
      <c r="S3473" s="33">
        <v>16.38</v>
      </c>
      <c r="T3473" s="34">
        <f t="shared" si="753"/>
        <v>45.145287030474833</v>
      </c>
      <c r="U3473" s="31">
        <f t="shared" si="748"/>
        <v>18.588775099990151</v>
      </c>
      <c r="V3473" s="32">
        <f t="shared" si="749"/>
        <v>15838</v>
      </c>
      <c r="W3473" s="36"/>
      <c r="X3473" s="36">
        <f t="shared" si="754"/>
        <v>2093.42</v>
      </c>
      <c r="Y3473" s="29">
        <f t="shared" si="742"/>
        <v>17394.43</v>
      </c>
      <c r="Z3473" s="36"/>
      <c r="AA3473" s="36">
        <f t="shared" si="741"/>
        <v>17394.43</v>
      </c>
      <c r="AB3473" s="29">
        <f t="shared" si="743"/>
        <v>13108.09</v>
      </c>
      <c r="AC3473" s="30">
        <f t="shared" si="744"/>
        <v>117.04</v>
      </c>
    </row>
    <row r="3474" spans="1:30" x14ac:dyDescent="0.2">
      <c r="A3474" s="1" t="s">
        <v>2419</v>
      </c>
      <c r="B3474" s="31" t="s">
        <v>8286</v>
      </c>
      <c r="C3474" s="1">
        <v>0</v>
      </c>
      <c r="D3474" s="1" t="s">
        <v>12087</v>
      </c>
      <c r="E3474" s="1" t="s">
        <v>17172</v>
      </c>
      <c r="F3474" s="1">
        <v>0</v>
      </c>
      <c r="G3474" s="19">
        <v>78</v>
      </c>
      <c r="H3474" s="29">
        <f t="shared" si="745"/>
        <v>10656.06</v>
      </c>
      <c r="I3474" s="32">
        <v>852</v>
      </c>
      <c r="J3474" s="32">
        <v>34</v>
      </c>
      <c r="K3474" s="33">
        <f t="shared" si="746"/>
        <v>3.9906103286384977E-2</v>
      </c>
      <c r="L3474" s="34">
        <f t="shared" si="750"/>
        <v>20.799544743206713</v>
      </c>
      <c r="M3474" s="32">
        <v>895</v>
      </c>
      <c r="N3474" s="32">
        <v>2</v>
      </c>
      <c r="O3474" s="33">
        <f t="shared" si="747"/>
        <v>2.2346368715083797E-3</v>
      </c>
      <c r="P3474" s="34">
        <f t="shared" si="751"/>
        <v>0.28998873609966658</v>
      </c>
      <c r="Q3474" s="35">
        <v>0</v>
      </c>
      <c r="R3474" s="34">
        <f t="shared" si="752"/>
        <v>0</v>
      </c>
      <c r="S3474" s="33">
        <v>21.3</v>
      </c>
      <c r="T3474" s="34">
        <f t="shared" si="753"/>
        <v>62.579730687455701</v>
      </c>
      <c r="U3474" s="31">
        <f t="shared" si="748"/>
        <v>20.917316041690519</v>
      </c>
      <c r="V3474" s="32">
        <f t="shared" si="749"/>
        <v>17822</v>
      </c>
      <c r="W3474" s="36"/>
      <c r="X3474" s="36">
        <f t="shared" si="754"/>
        <v>2355.65</v>
      </c>
      <c r="Y3474" s="29">
        <f t="shared" si="742"/>
        <v>13011.71</v>
      </c>
      <c r="Z3474" s="36"/>
      <c r="AA3474" s="36">
        <f t="shared" si="741"/>
        <v>13011.71</v>
      </c>
      <c r="AB3474" s="29">
        <f t="shared" si="743"/>
        <v>9805.36</v>
      </c>
      <c r="AC3474" s="30">
        <f t="shared" si="744"/>
        <v>125.71</v>
      </c>
    </row>
    <row r="3475" spans="1:30" x14ac:dyDescent="0.2">
      <c r="A3475" s="1" t="s">
        <v>8349</v>
      </c>
      <c r="B3475" s="31" t="s">
        <v>8287</v>
      </c>
      <c r="C3475" s="1">
        <v>0</v>
      </c>
      <c r="D3475" s="1" t="s">
        <v>12088</v>
      </c>
      <c r="E3475" s="1" t="s">
        <v>17827</v>
      </c>
      <c r="F3475" s="1">
        <v>0</v>
      </c>
      <c r="G3475" s="19">
        <v>76</v>
      </c>
      <c r="H3475" s="29">
        <f t="shared" si="745"/>
        <v>10382.83</v>
      </c>
      <c r="I3475" s="32">
        <v>852</v>
      </c>
      <c r="J3475" s="32">
        <v>8</v>
      </c>
      <c r="K3475" s="33">
        <f t="shared" si="746"/>
        <v>9.3896713615023476E-3</v>
      </c>
      <c r="L3475" s="34">
        <f t="shared" si="750"/>
        <v>4.8940105278133448</v>
      </c>
      <c r="M3475" s="32">
        <v>731</v>
      </c>
      <c r="N3475" s="32">
        <v>81</v>
      </c>
      <c r="O3475" s="33">
        <f t="shared" si="747"/>
        <v>0.11080711354309165</v>
      </c>
      <c r="P3475" s="34">
        <f t="shared" si="751"/>
        <v>14.379434626227997</v>
      </c>
      <c r="Q3475" s="35">
        <v>0</v>
      </c>
      <c r="R3475" s="34">
        <f t="shared" si="752"/>
        <v>0</v>
      </c>
      <c r="S3475" s="33">
        <v>21.3</v>
      </c>
      <c r="T3475" s="34">
        <f t="shared" si="753"/>
        <v>62.579730687455701</v>
      </c>
      <c r="U3475" s="31">
        <f t="shared" si="748"/>
        <v>20.463293960374259</v>
      </c>
      <c r="V3475" s="32">
        <f t="shared" si="749"/>
        <v>17435</v>
      </c>
      <c r="W3475" s="36"/>
      <c r="X3475" s="36">
        <f t="shared" si="754"/>
        <v>2304.5</v>
      </c>
      <c r="Y3475" s="29">
        <f t="shared" si="742"/>
        <v>12687.33</v>
      </c>
      <c r="Z3475" s="36"/>
      <c r="AA3475" s="36">
        <f t="shared" si="741"/>
        <v>12687.33</v>
      </c>
      <c r="AB3475" s="29">
        <f t="shared" si="743"/>
        <v>9560.91</v>
      </c>
      <c r="AC3475" s="30">
        <f t="shared" si="744"/>
        <v>125.8</v>
      </c>
    </row>
    <row r="3476" spans="1:30" x14ac:dyDescent="0.2">
      <c r="A3476" s="1" t="s">
        <v>3695</v>
      </c>
      <c r="B3476" s="31" t="s">
        <v>8286</v>
      </c>
      <c r="C3476" s="1">
        <v>0</v>
      </c>
      <c r="D3476" s="1" t="s">
        <v>12089</v>
      </c>
      <c r="E3476" s="1" t="s">
        <v>17652</v>
      </c>
      <c r="F3476" s="1">
        <v>0</v>
      </c>
      <c r="G3476" s="19">
        <v>75</v>
      </c>
      <c r="H3476" s="29">
        <f t="shared" si="745"/>
        <v>10246.209999999999</v>
      </c>
      <c r="I3476" s="32">
        <v>852</v>
      </c>
      <c r="J3476" s="32">
        <v>21</v>
      </c>
      <c r="K3476" s="33">
        <f t="shared" si="746"/>
        <v>2.464788732394366E-2</v>
      </c>
      <c r="L3476" s="34">
        <f t="shared" si="750"/>
        <v>12.846777635510028</v>
      </c>
      <c r="M3476" s="32">
        <v>852</v>
      </c>
      <c r="N3476" s="32">
        <v>81</v>
      </c>
      <c r="O3476" s="33">
        <f t="shared" si="747"/>
        <v>9.5070422535211266E-2</v>
      </c>
      <c r="P3476" s="34">
        <f t="shared" si="751"/>
        <v>12.337284872972614</v>
      </c>
      <c r="Q3476" s="35">
        <v>0</v>
      </c>
      <c r="R3476" s="34">
        <f t="shared" si="752"/>
        <v>0</v>
      </c>
      <c r="S3476" s="33">
        <v>23.03</v>
      </c>
      <c r="T3476" s="34">
        <f t="shared" si="753"/>
        <v>68.710134656272146</v>
      </c>
      <c r="U3476" s="31">
        <f t="shared" si="748"/>
        <v>23.473549291188696</v>
      </c>
      <c r="V3476" s="32">
        <f t="shared" si="749"/>
        <v>19999</v>
      </c>
      <c r="W3476" s="36"/>
      <c r="X3476" s="36">
        <f t="shared" si="754"/>
        <v>2643.4</v>
      </c>
      <c r="Y3476" s="29">
        <f t="shared" si="742"/>
        <v>12889.609999999999</v>
      </c>
      <c r="Z3476" s="36"/>
      <c r="AA3476" s="36">
        <f t="shared" si="741"/>
        <v>12889.609999999999</v>
      </c>
      <c r="AB3476" s="29">
        <f t="shared" si="743"/>
        <v>9713.35</v>
      </c>
      <c r="AC3476" s="30">
        <f t="shared" si="744"/>
        <v>129.51</v>
      </c>
      <c r="AD3476" s="29"/>
    </row>
    <row r="3477" spans="1:30" x14ac:dyDescent="0.2">
      <c r="A3477" s="1" t="s">
        <v>4488</v>
      </c>
      <c r="B3477" s="31" t="s">
        <v>8287</v>
      </c>
      <c r="C3477" s="1">
        <v>0</v>
      </c>
      <c r="D3477" s="1" t="s">
        <v>12090</v>
      </c>
      <c r="E3477" s="1" t="s">
        <v>16646</v>
      </c>
      <c r="F3477" s="1">
        <v>0</v>
      </c>
      <c r="G3477" s="19">
        <v>114</v>
      </c>
      <c r="H3477" s="29">
        <f t="shared" si="745"/>
        <v>15574.25</v>
      </c>
      <c r="I3477" s="32">
        <v>852</v>
      </c>
      <c r="J3477" s="32">
        <v>33</v>
      </c>
      <c r="K3477" s="33">
        <f t="shared" si="746"/>
        <v>3.873239436619718E-2</v>
      </c>
      <c r="L3477" s="34">
        <f t="shared" si="750"/>
        <v>20.187793427230044</v>
      </c>
      <c r="M3477" s="32">
        <v>741</v>
      </c>
      <c r="N3477" s="32">
        <v>19</v>
      </c>
      <c r="O3477" s="33">
        <f t="shared" si="747"/>
        <v>2.564102564102564E-2</v>
      </c>
      <c r="P3477" s="34">
        <f t="shared" si="751"/>
        <v>3.3274348565282259</v>
      </c>
      <c r="Q3477" s="35">
        <v>0</v>
      </c>
      <c r="R3477" s="34">
        <f t="shared" si="752"/>
        <v>0</v>
      </c>
      <c r="S3477" s="33">
        <v>17.39</v>
      </c>
      <c r="T3477" s="34">
        <f t="shared" si="753"/>
        <v>48.724309000708722</v>
      </c>
      <c r="U3477" s="31">
        <f t="shared" si="748"/>
        <v>18.059884321116748</v>
      </c>
      <c r="V3477" s="32">
        <f t="shared" si="749"/>
        <v>15387</v>
      </c>
      <c r="W3477" s="36"/>
      <c r="X3477" s="36">
        <f t="shared" si="754"/>
        <v>2033.8</v>
      </c>
      <c r="Y3477" s="29">
        <f t="shared" si="742"/>
        <v>17608.05</v>
      </c>
      <c r="Z3477" s="36"/>
      <c r="AA3477" s="36">
        <f t="shared" si="741"/>
        <v>17608.05</v>
      </c>
      <c r="AB3477" s="29">
        <f t="shared" si="743"/>
        <v>13269.07</v>
      </c>
      <c r="AC3477" s="30">
        <f t="shared" si="744"/>
        <v>116.4</v>
      </c>
      <c r="AD3477" s="29"/>
    </row>
    <row r="3478" spans="1:30" x14ac:dyDescent="0.2">
      <c r="A3478" s="1" t="s">
        <v>6462</v>
      </c>
      <c r="B3478" s="31" t="s">
        <v>8293</v>
      </c>
      <c r="C3478" s="1">
        <v>0</v>
      </c>
      <c r="D3478" s="1" t="s">
        <v>12091</v>
      </c>
      <c r="E3478" s="1" t="s">
        <v>16674</v>
      </c>
      <c r="F3478" s="1">
        <v>0</v>
      </c>
      <c r="G3478" s="19">
        <v>70</v>
      </c>
      <c r="H3478" s="29">
        <f t="shared" si="745"/>
        <v>9563.1299999999992</v>
      </c>
      <c r="I3478" s="32">
        <v>852</v>
      </c>
      <c r="J3478" s="32">
        <v>3</v>
      </c>
      <c r="K3478" s="33">
        <f t="shared" si="746"/>
        <v>3.5211267605633804E-3</v>
      </c>
      <c r="L3478" s="34">
        <f t="shared" si="750"/>
        <v>1.8352539479300041</v>
      </c>
      <c r="M3478" s="32">
        <v>798</v>
      </c>
      <c r="N3478" s="32">
        <v>112</v>
      </c>
      <c r="O3478" s="33">
        <f t="shared" si="747"/>
        <v>0.14035087719298245</v>
      </c>
      <c r="P3478" s="34">
        <f t="shared" si="751"/>
        <v>18.213327635733449</v>
      </c>
      <c r="Q3478" s="35">
        <v>0</v>
      </c>
      <c r="R3478" s="34">
        <f t="shared" si="752"/>
        <v>0</v>
      </c>
      <c r="S3478" s="33">
        <v>23.67</v>
      </c>
      <c r="T3478" s="34">
        <f t="shared" si="753"/>
        <v>70.978029766123313</v>
      </c>
      <c r="U3478" s="31">
        <f t="shared" si="748"/>
        <v>22.756652837446691</v>
      </c>
      <c r="V3478" s="32">
        <f t="shared" si="749"/>
        <v>19389</v>
      </c>
      <c r="W3478" s="36"/>
      <c r="X3478" s="36">
        <f t="shared" si="754"/>
        <v>2562.7800000000002</v>
      </c>
      <c r="Y3478" s="29">
        <f t="shared" si="742"/>
        <v>12125.91</v>
      </c>
      <c r="Z3478" s="36"/>
      <c r="AA3478" s="36">
        <f t="shared" si="741"/>
        <v>12125.91</v>
      </c>
      <c r="AB3478" s="29">
        <f t="shared" si="743"/>
        <v>9137.84</v>
      </c>
      <c r="AC3478" s="30">
        <f t="shared" si="744"/>
        <v>130.54</v>
      </c>
    </row>
    <row r="3479" spans="1:30" x14ac:dyDescent="0.2">
      <c r="A3479" s="1" t="s">
        <v>8099</v>
      </c>
      <c r="B3479" s="31" t="s">
        <v>8286</v>
      </c>
      <c r="C3479" s="1">
        <v>0</v>
      </c>
      <c r="D3479" s="1" t="s">
        <v>12092</v>
      </c>
      <c r="E3479" s="1" t="s">
        <v>16697</v>
      </c>
      <c r="F3479" s="1">
        <v>0</v>
      </c>
      <c r="G3479" s="19">
        <v>89</v>
      </c>
      <c r="H3479" s="29">
        <f t="shared" si="745"/>
        <v>12158.84</v>
      </c>
      <c r="I3479" s="32">
        <v>852</v>
      </c>
      <c r="J3479" s="32">
        <v>28</v>
      </c>
      <c r="K3479" s="33">
        <f t="shared" si="746"/>
        <v>3.2863849765258218E-2</v>
      </c>
      <c r="L3479" s="34">
        <f t="shared" si="750"/>
        <v>17.129036847346708</v>
      </c>
      <c r="M3479" s="32">
        <v>863</v>
      </c>
      <c r="N3479" s="32">
        <v>68</v>
      </c>
      <c r="O3479" s="33">
        <f t="shared" si="747"/>
        <v>7.8794901506373111E-2</v>
      </c>
      <c r="P3479" s="34">
        <f t="shared" si="751"/>
        <v>10.225211169771558</v>
      </c>
      <c r="Q3479" s="35">
        <v>0</v>
      </c>
      <c r="R3479" s="34">
        <f t="shared" si="752"/>
        <v>0</v>
      </c>
      <c r="S3479" s="33">
        <v>18.93</v>
      </c>
      <c r="T3479" s="34">
        <f t="shared" si="753"/>
        <v>54.181431608788088</v>
      </c>
      <c r="U3479" s="31">
        <f t="shared" si="748"/>
        <v>20.383919906476589</v>
      </c>
      <c r="V3479" s="32">
        <f t="shared" si="749"/>
        <v>17367</v>
      </c>
      <c r="W3479" s="36"/>
      <c r="X3479" s="36">
        <f t="shared" si="754"/>
        <v>2295.5100000000002</v>
      </c>
      <c r="Y3479" s="29">
        <f t="shared" si="742"/>
        <v>14454.35</v>
      </c>
      <c r="Z3479" s="36"/>
      <c r="AA3479" s="36">
        <f t="shared" si="741"/>
        <v>14454.35</v>
      </c>
      <c r="AB3479" s="29">
        <f t="shared" si="743"/>
        <v>10892.5</v>
      </c>
      <c r="AC3479" s="30">
        <f t="shared" si="744"/>
        <v>122.39</v>
      </c>
    </row>
    <row r="3480" spans="1:30" x14ac:dyDescent="0.2">
      <c r="A3480" s="1" t="s">
        <v>8178</v>
      </c>
      <c r="B3480" s="31" t="s">
        <v>8287</v>
      </c>
      <c r="C3480" s="1">
        <v>0</v>
      </c>
      <c r="D3480" s="1" t="s">
        <v>12093</v>
      </c>
      <c r="E3480" s="1" t="s">
        <v>18490</v>
      </c>
      <c r="F3480" s="1">
        <v>0</v>
      </c>
      <c r="G3480" s="19">
        <v>79</v>
      </c>
      <c r="H3480" s="29">
        <f t="shared" si="745"/>
        <v>10792.68</v>
      </c>
      <c r="I3480" s="32">
        <v>852</v>
      </c>
      <c r="J3480" s="32">
        <v>20</v>
      </c>
      <c r="K3480" s="33">
        <f t="shared" si="746"/>
        <v>2.3474178403755867E-2</v>
      </c>
      <c r="L3480" s="34">
        <f t="shared" si="750"/>
        <v>12.235026319533361</v>
      </c>
      <c r="M3480" s="32">
        <v>835</v>
      </c>
      <c r="N3480" s="32">
        <v>91</v>
      </c>
      <c r="O3480" s="33">
        <f t="shared" si="747"/>
        <v>0.10898203592814371</v>
      </c>
      <c r="P3480" s="34">
        <f t="shared" si="751"/>
        <v>14.142594378225956</v>
      </c>
      <c r="Q3480" s="35">
        <v>0</v>
      </c>
      <c r="R3480" s="34">
        <f t="shared" si="752"/>
        <v>0</v>
      </c>
      <c r="S3480" s="33">
        <v>19.809999999999999</v>
      </c>
      <c r="T3480" s="34">
        <f t="shared" si="753"/>
        <v>57.299787384833444</v>
      </c>
      <c r="U3480" s="31">
        <f t="shared" si="748"/>
        <v>20.919352020648191</v>
      </c>
      <c r="V3480" s="32">
        <f t="shared" si="749"/>
        <v>17823</v>
      </c>
      <c r="W3480" s="36"/>
      <c r="X3480" s="36">
        <f t="shared" si="754"/>
        <v>2355.79</v>
      </c>
      <c r="Y3480" s="29">
        <f t="shared" si="742"/>
        <v>13148.470000000001</v>
      </c>
      <c r="Z3480" s="36"/>
      <c r="AA3480" s="36">
        <f t="shared" si="741"/>
        <v>13148.470000000001</v>
      </c>
      <c r="AB3480" s="29">
        <f t="shared" si="743"/>
        <v>9908.42</v>
      </c>
      <c r="AC3480" s="30">
        <f t="shared" si="744"/>
        <v>125.42</v>
      </c>
      <c r="AD3480" s="29"/>
    </row>
    <row r="3481" spans="1:30" x14ac:dyDescent="0.2">
      <c r="A3481" s="1" t="s">
        <v>1799</v>
      </c>
      <c r="B3481" s="31" t="s">
        <v>8286</v>
      </c>
      <c r="C3481" s="1">
        <v>0</v>
      </c>
      <c r="D3481" s="1" t="s">
        <v>12094</v>
      </c>
      <c r="E3481" s="1" t="s">
        <v>18491</v>
      </c>
      <c r="F3481" s="1">
        <v>0</v>
      </c>
      <c r="G3481" s="19">
        <v>85</v>
      </c>
      <c r="H3481" s="29">
        <f t="shared" si="745"/>
        <v>11612.38</v>
      </c>
      <c r="I3481" s="32">
        <v>853</v>
      </c>
      <c r="J3481" s="32">
        <v>19</v>
      </c>
      <c r="K3481" s="33">
        <f t="shared" si="746"/>
        <v>2.2274325908558032E-2</v>
      </c>
      <c r="L3481" s="34">
        <f t="shared" si="750"/>
        <v>11.609648655369641</v>
      </c>
      <c r="M3481" s="32">
        <v>847</v>
      </c>
      <c r="N3481" s="32">
        <v>53</v>
      </c>
      <c r="O3481" s="33">
        <f t="shared" si="747"/>
        <v>6.2573789846517125E-2</v>
      </c>
      <c r="P3481" s="34">
        <f t="shared" si="751"/>
        <v>8.1201981681745501</v>
      </c>
      <c r="Q3481" s="35">
        <v>1</v>
      </c>
      <c r="R3481" s="34">
        <f t="shared" si="752"/>
        <v>100</v>
      </c>
      <c r="S3481" s="33">
        <v>18.149999999999999</v>
      </c>
      <c r="T3481" s="34">
        <f t="shared" si="753"/>
        <v>51.417434443656973</v>
      </c>
      <c r="U3481" s="31">
        <f t="shared" si="748"/>
        <v>42.786820316800288</v>
      </c>
      <c r="V3481" s="32">
        <f t="shared" si="749"/>
        <v>36497</v>
      </c>
      <c r="W3481" s="36"/>
      <c r="X3481" s="36">
        <f t="shared" si="754"/>
        <v>4824.0600000000004</v>
      </c>
      <c r="Y3481" s="29">
        <f t="shared" si="742"/>
        <v>16436.439999999999</v>
      </c>
      <c r="Z3481" s="36"/>
      <c r="AA3481" s="36">
        <f t="shared" si="741"/>
        <v>16436.439999999999</v>
      </c>
      <c r="AB3481" s="29">
        <f t="shared" si="743"/>
        <v>12386.16</v>
      </c>
      <c r="AC3481" s="30">
        <f t="shared" si="744"/>
        <v>145.72</v>
      </c>
      <c r="AD3481" s="29"/>
    </row>
    <row r="3482" spans="1:30" x14ac:dyDescent="0.2">
      <c r="A3482" s="1" t="s">
        <v>3282</v>
      </c>
      <c r="B3482" s="31" t="s">
        <v>8286</v>
      </c>
      <c r="C3482" s="1">
        <v>0</v>
      </c>
      <c r="D3482" s="1" t="s">
        <v>12095</v>
      </c>
      <c r="E3482" s="1" t="s">
        <v>17372</v>
      </c>
      <c r="F3482" s="1">
        <v>0</v>
      </c>
      <c r="G3482" s="19">
        <v>83</v>
      </c>
      <c r="H3482" s="29">
        <f t="shared" si="745"/>
        <v>11339.14</v>
      </c>
      <c r="I3482" s="32">
        <v>853</v>
      </c>
      <c r="J3482" s="32">
        <v>27</v>
      </c>
      <c r="K3482" s="33">
        <f t="shared" si="746"/>
        <v>3.1652989449003514E-2</v>
      </c>
      <c r="L3482" s="34">
        <f t="shared" si="750"/>
        <v>16.497921773420014</v>
      </c>
      <c r="M3482" s="32">
        <v>991</v>
      </c>
      <c r="N3482" s="32">
        <v>77</v>
      </c>
      <c r="O3482" s="33">
        <f t="shared" si="747"/>
        <v>7.7699293642785064E-2</v>
      </c>
      <c r="P3482" s="34">
        <f t="shared" si="751"/>
        <v>10.083034181790376</v>
      </c>
      <c r="Q3482" s="35">
        <v>0</v>
      </c>
      <c r="R3482" s="34">
        <f t="shared" si="752"/>
        <v>0</v>
      </c>
      <c r="S3482" s="33">
        <v>21.87</v>
      </c>
      <c r="T3482" s="34">
        <f t="shared" si="753"/>
        <v>64.599574769666916</v>
      </c>
      <c r="U3482" s="31">
        <f t="shared" si="748"/>
        <v>22.795132681219329</v>
      </c>
      <c r="V3482" s="32">
        <f t="shared" si="749"/>
        <v>19444</v>
      </c>
      <c r="W3482" s="36"/>
      <c r="X3482" s="36">
        <f t="shared" si="754"/>
        <v>2570.0500000000002</v>
      </c>
      <c r="Y3482" s="29">
        <f t="shared" si="742"/>
        <v>13909.189999999999</v>
      </c>
      <c r="Z3482" s="36"/>
      <c r="AA3482" s="36">
        <f t="shared" si="741"/>
        <v>13909.189999999999</v>
      </c>
      <c r="AB3482" s="29">
        <f t="shared" si="743"/>
        <v>10481.68</v>
      </c>
      <c r="AC3482" s="30">
        <f t="shared" si="744"/>
        <v>126.29</v>
      </c>
      <c r="AD3482" s="29"/>
    </row>
    <row r="3483" spans="1:30" x14ac:dyDescent="0.2">
      <c r="A3483" s="1" t="s">
        <v>3461</v>
      </c>
      <c r="B3483" s="31" t="s">
        <v>8290</v>
      </c>
      <c r="C3483" s="1">
        <v>0</v>
      </c>
      <c r="D3483" s="1" t="s">
        <v>12096</v>
      </c>
      <c r="E3483" s="1" t="s">
        <v>16636</v>
      </c>
      <c r="F3483" s="1">
        <v>0</v>
      </c>
      <c r="G3483" s="19">
        <v>107</v>
      </c>
      <c r="H3483" s="29">
        <f t="shared" si="745"/>
        <v>14617.93</v>
      </c>
      <c r="I3483" s="32">
        <v>853</v>
      </c>
      <c r="J3483" s="32">
        <v>37</v>
      </c>
      <c r="K3483" s="33">
        <f t="shared" si="746"/>
        <v>4.3376318874560373E-2</v>
      </c>
      <c r="L3483" s="34">
        <f t="shared" si="750"/>
        <v>22.60826317098298</v>
      </c>
      <c r="M3483" s="32">
        <v>868</v>
      </c>
      <c r="N3483" s="32">
        <v>25</v>
      </c>
      <c r="O3483" s="33">
        <f t="shared" si="747"/>
        <v>2.880184331797235E-2</v>
      </c>
      <c r="P3483" s="34">
        <f t="shared" si="751"/>
        <v>3.7376140381509453</v>
      </c>
      <c r="Q3483" s="35">
        <v>0</v>
      </c>
      <c r="R3483" s="34">
        <f t="shared" si="752"/>
        <v>0</v>
      </c>
      <c r="S3483" s="33">
        <v>20.309999999999999</v>
      </c>
      <c r="T3483" s="34">
        <f t="shared" si="753"/>
        <v>59.07158043940467</v>
      </c>
      <c r="U3483" s="31">
        <f t="shared" si="748"/>
        <v>21.35436441213465</v>
      </c>
      <c r="V3483" s="32">
        <f t="shared" si="749"/>
        <v>18215</v>
      </c>
      <c r="W3483" s="36"/>
      <c r="X3483" s="36">
        <f t="shared" si="754"/>
        <v>2407.6</v>
      </c>
      <c r="Y3483" s="29">
        <f t="shared" si="742"/>
        <v>17025.53</v>
      </c>
      <c r="Z3483" s="36"/>
      <c r="AA3483" s="36">
        <f t="shared" si="741"/>
        <v>17025.53</v>
      </c>
      <c r="AB3483" s="29">
        <f t="shared" si="743"/>
        <v>12830.09</v>
      </c>
      <c r="AC3483" s="30">
        <f t="shared" si="744"/>
        <v>119.91</v>
      </c>
      <c r="AD3483" s="29"/>
    </row>
    <row r="3484" spans="1:30" x14ac:dyDescent="0.2">
      <c r="A3484" s="1" t="s">
        <v>3674</v>
      </c>
      <c r="B3484" s="31" t="s">
        <v>8286</v>
      </c>
      <c r="C3484" s="1">
        <v>0</v>
      </c>
      <c r="D3484" s="1" t="s">
        <v>12097</v>
      </c>
      <c r="E3484" s="1" t="s">
        <v>18492</v>
      </c>
      <c r="F3484" s="1">
        <v>0</v>
      </c>
      <c r="G3484" s="19">
        <v>79</v>
      </c>
      <c r="H3484" s="29">
        <f t="shared" si="745"/>
        <v>10792.68</v>
      </c>
      <c r="I3484" s="32">
        <v>853</v>
      </c>
      <c r="J3484" s="32">
        <v>28</v>
      </c>
      <c r="K3484" s="33">
        <f t="shared" si="746"/>
        <v>3.2825322391559206E-2</v>
      </c>
      <c r="L3484" s="34">
        <f t="shared" si="750"/>
        <v>17.108955913176313</v>
      </c>
      <c r="M3484" s="32">
        <v>850</v>
      </c>
      <c r="N3484" s="32">
        <v>79</v>
      </c>
      <c r="O3484" s="33">
        <f t="shared" si="747"/>
        <v>9.2941176470588235E-2</v>
      </c>
      <c r="P3484" s="34">
        <f t="shared" si="751"/>
        <v>12.060972697604075</v>
      </c>
      <c r="Q3484" s="35">
        <v>0</v>
      </c>
      <c r="R3484" s="34">
        <f t="shared" si="752"/>
        <v>0</v>
      </c>
      <c r="S3484" s="33">
        <v>21.87</v>
      </c>
      <c r="T3484" s="34">
        <f t="shared" si="753"/>
        <v>64.599574769666916</v>
      </c>
      <c r="U3484" s="31">
        <f t="shared" si="748"/>
        <v>23.442375845111826</v>
      </c>
      <c r="V3484" s="32">
        <f t="shared" si="749"/>
        <v>19996</v>
      </c>
      <c r="W3484" s="36"/>
      <c r="X3484" s="36">
        <f t="shared" si="754"/>
        <v>2643.01</v>
      </c>
      <c r="Y3484" s="29">
        <f t="shared" si="742"/>
        <v>13435.69</v>
      </c>
      <c r="Z3484" s="36"/>
      <c r="AA3484" s="36">
        <f t="shared" si="741"/>
        <v>13435.69</v>
      </c>
      <c r="AB3484" s="29">
        <f t="shared" si="743"/>
        <v>10124.86</v>
      </c>
      <c r="AC3484" s="30">
        <f t="shared" si="744"/>
        <v>128.16</v>
      </c>
    </row>
    <row r="3485" spans="1:30" x14ac:dyDescent="0.2">
      <c r="A3485" s="1" t="s">
        <v>4120</v>
      </c>
      <c r="B3485" s="31" t="s">
        <v>8285</v>
      </c>
      <c r="C3485" s="1">
        <v>0</v>
      </c>
      <c r="D3485" s="1" t="s">
        <v>12098</v>
      </c>
      <c r="E3485" s="1" t="s">
        <v>16646</v>
      </c>
      <c r="F3485" s="1">
        <v>0</v>
      </c>
      <c r="G3485" s="19">
        <v>76</v>
      </c>
      <c r="H3485" s="29">
        <f t="shared" si="745"/>
        <v>10382.83</v>
      </c>
      <c r="I3485" s="32">
        <v>853</v>
      </c>
      <c r="J3485" s="32">
        <v>21</v>
      </c>
      <c r="K3485" s="33">
        <f t="shared" si="746"/>
        <v>2.4618991793669401E-2</v>
      </c>
      <c r="L3485" s="34">
        <f t="shared" si="750"/>
        <v>12.83171693488223</v>
      </c>
      <c r="M3485" s="32">
        <v>840</v>
      </c>
      <c r="N3485" s="32">
        <v>4</v>
      </c>
      <c r="O3485" s="33">
        <f t="shared" si="747"/>
        <v>4.7619047619047623E-3</v>
      </c>
      <c r="P3485" s="34">
        <f t="shared" si="751"/>
        <v>0.61795218764095639</v>
      </c>
      <c r="Q3485" s="35">
        <v>0</v>
      </c>
      <c r="R3485" s="34">
        <f t="shared" si="752"/>
        <v>0</v>
      </c>
      <c r="S3485" s="33">
        <v>21.33</v>
      </c>
      <c r="T3485" s="34">
        <f t="shared" si="753"/>
        <v>62.686038270729973</v>
      </c>
      <c r="U3485" s="31">
        <f t="shared" si="748"/>
        <v>19.033926848313289</v>
      </c>
      <c r="V3485" s="32">
        <f t="shared" si="749"/>
        <v>16236</v>
      </c>
      <c r="W3485" s="36"/>
      <c r="X3485" s="36">
        <f t="shared" si="754"/>
        <v>2146.02</v>
      </c>
      <c r="Y3485" s="29">
        <f t="shared" si="742"/>
        <v>12528.85</v>
      </c>
      <c r="Z3485" s="36"/>
      <c r="AA3485" s="36">
        <f t="shared" si="741"/>
        <v>12528.85</v>
      </c>
      <c r="AB3485" s="29">
        <f t="shared" si="743"/>
        <v>9441.48</v>
      </c>
      <c r="AC3485" s="30">
        <f t="shared" si="744"/>
        <v>124.23</v>
      </c>
      <c r="AD3485" s="29"/>
    </row>
    <row r="3486" spans="1:30" x14ac:dyDescent="0.2">
      <c r="A3486" s="1" t="s">
        <v>4610</v>
      </c>
      <c r="B3486" s="31" t="s">
        <v>8294</v>
      </c>
      <c r="C3486" s="1">
        <v>0</v>
      </c>
      <c r="D3486" s="1" t="s">
        <v>12099</v>
      </c>
      <c r="E3486" s="1" t="s">
        <v>16646</v>
      </c>
      <c r="F3486" s="1">
        <v>0</v>
      </c>
      <c r="G3486" s="19">
        <v>99</v>
      </c>
      <c r="H3486" s="29">
        <f t="shared" si="745"/>
        <v>13525</v>
      </c>
      <c r="I3486" s="32">
        <v>853</v>
      </c>
      <c r="J3486" s="32">
        <v>24</v>
      </c>
      <c r="K3486" s="33">
        <f t="shared" si="746"/>
        <v>2.8135990621336461E-2</v>
      </c>
      <c r="L3486" s="34">
        <f t="shared" si="750"/>
        <v>14.664819354151124</v>
      </c>
      <c r="M3486" s="32">
        <v>812</v>
      </c>
      <c r="N3486" s="32">
        <v>12</v>
      </c>
      <c r="O3486" s="33">
        <f t="shared" si="747"/>
        <v>1.4778325123152709E-2</v>
      </c>
      <c r="P3486" s="34">
        <f t="shared" si="751"/>
        <v>1.9177826512995193</v>
      </c>
      <c r="Q3486" s="35">
        <v>0</v>
      </c>
      <c r="R3486" s="34">
        <f t="shared" si="752"/>
        <v>0</v>
      </c>
      <c r="S3486" s="33">
        <v>20.8</v>
      </c>
      <c r="T3486" s="34">
        <f t="shared" si="753"/>
        <v>60.807937632884482</v>
      </c>
      <c r="U3486" s="31">
        <f t="shared" si="748"/>
        <v>19.347634909583782</v>
      </c>
      <c r="V3486" s="32">
        <f t="shared" si="749"/>
        <v>16504</v>
      </c>
      <c r="W3486" s="36"/>
      <c r="X3486" s="36">
        <f t="shared" si="754"/>
        <v>2181.4499999999998</v>
      </c>
      <c r="Y3486" s="29">
        <f t="shared" si="742"/>
        <v>15706.45</v>
      </c>
      <c r="Z3486" s="36"/>
      <c r="AA3486" s="36">
        <f t="shared" si="741"/>
        <v>15706.45</v>
      </c>
      <c r="AB3486" s="29">
        <f t="shared" si="743"/>
        <v>11836.06</v>
      </c>
      <c r="AC3486" s="30">
        <f t="shared" si="744"/>
        <v>119.56</v>
      </c>
    </row>
    <row r="3487" spans="1:30" x14ac:dyDescent="0.2">
      <c r="A3487" s="1" t="s">
        <v>4750</v>
      </c>
      <c r="B3487" s="31" t="s">
        <v>8285</v>
      </c>
      <c r="C3487" s="1">
        <v>0</v>
      </c>
      <c r="D3487" s="1" t="s">
        <v>12100</v>
      </c>
      <c r="E3487" s="1" t="s">
        <v>17312</v>
      </c>
      <c r="F3487" s="1">
        <v>0</v>
      </c>
      <c r="G3487" s="19">
        <v>62</v>
      </c>
      <c r="H3487" s="29">
        <f t="shared" si="745"/>
        <v>8470.2000000000007</v>
      </c>
      <c r="I3487" s="32">
        <v>853</v>
      </c>
      <c r="J3487" s="32">
        <v>20</v>
      </c>
      <c r="K3487" s="33">
        <f t="shared" si="746"/>
        <v>2.3446658851113716E-2</v>
      </c>
      <c r="L3487" s="34">
        <f t="shared" si="750"/>
        <v>12.220682795125937</v>
      </c>
      <c r="M3487" s="32">
        <v>863</v>
      </c>
      <c r="N3487" s="32">
        <v>4</v>
      </c>
      <c r="O3487" s="33">
        <f t="shared" si="747"/>
        <v>4.6349942062572421E-3</v>
      </c>
      <c r="P3487" s="34">
        <f t="shared" si="751"/>
        <v>0.60148300998656234</v>
      </c>
      <c r="Q3487" s="35">
        <v>0</v>
      </c>
      <c r="R3487" s="34">
        <f t="shared" si="752"/>
        <v>0</v>
      </c>
      <c r="S3487" s="33">
        <v>21.87</v>
      </c>
      <c r="T3487" s="34">
        <f t="shared" si="753"/>
        <v>64.599574769666916</v>
      </c>
      <c r="U3487" s="31">
        <f t="shared" si="748"/>
        <v>19.355435143694855</v>
      </c>
      <c r="V3487" s="32">
        <f t="shared" si="749"/>
        <v>16510</v>
      </c>
      <c r="W3487" s="36"/>
      <c r="X3487" s="36">
        <f t="shared" si="754"/>
        <v>2182.2399999999998</v>
      </c>
      <c r="Y3487" s="29">
        <f t="shared" si="742"/>
        <v>10652.44</v>
      </c>
      <c r="Z3487" s="36"/>
      <c r="AA3487" s="36">
        <f t="shared" si="741"/>
        <v>10652.44</v>
      </c>
      <c r="AB3487" s="29">
        <f t="shared" si="743"/>
        <v>8027.46</v>
      </c>
      <c r="AC3487" s="30">
        <f t="shared" si="744"/>
        <v>129.47999999999999</v>
      </c>
      <c r="AD3487" s="29"/>
    </row>
    <row r="3488" spans="1:30" x14ac:dyDescent="0.2">
      <c r="A3488" s="1" t="s">
        <v>4754</v>
      </c>
      <c r="B3488" s="31" t="s">
        <v>8285</v>
      </c>
      <c r="C3488" s="1">
        <v>0</v>
      </c>
      <c r="D3488" s="1" t="s">
        <v>12101</v>
      </c>
      <c r="E3488" s="1" t="s">
        <v>18493</v>
      </c>
      <c r="F3488" s="1">
        <v>0</v>
      </c>
      <c r="G3488" s="19">
        <v>71</v>
      </c>
      <c r="H3488" s="29">
        <f t="shared" si="745"/>
        <v>9699.75</v>
      </c>
      <c r="I3488" s="32">
        <v>853</v>
      </c>
      <c r="J3488" s="32">
        <v>23</v>
      </c>
      <c r="K3488" s="33">
        <f t="shared" si="746"/>
        <v>2.6963657678780773E-2</v>
      </c>
      <c r="L3488" s="34">
        <f t="shared" si="750"/>
        <v>14.053785214394827</v>
      </c>
      <c r="M3488" s="32">
        <v>845</v>
      </c>
      <c r="N3488" s="32">
        <v>8</v>
      </c>
      <c r="O3488" s="33">
        <f t="shared" si="747"/>
        <v>9.4674556213017753E-3</v>
      </c>
      <c r="P3488" s="34">
        <f t="shared" si="751"/>
        <v>1.2285913316411914</v>
      </c>
      <c r="Q3488" s="35">
        <v>0</v>
      </c>
      <c r="R3488" s="34">
        <f t="shared" si="752"/>
        <v>0</v>
      </c>
      <c r="S3488" s="33">
        <v>20.309999999999999</v>
      </c>
      <c r="T3488" s="34">
        <f t="shared" si="753"/>
        <v>59.07158043940467</v>
      </c>
      <c r="U3488" s="31">
        <f t="shared" si="748"/>
        <v>18.588489246360172</v>
      </c>
      <c r="V3488" s="32">
        <f t="shared" si="749"/>
        <v>15856</v>
      </c>
      <c r="W3488" s="36"/>
      <c r="X3488" s="36">
        <f t="shared" si="754"/>
        <v>2095.79</v>
      </c>
      <c r="Y3488" s="29">
        <f t="shared" si="742"/>
        <v>11795.54</v>
      </c>
      <c r="Z3488" s="36"/>
      <c r="AA3488" s="36">
        <f t="shared" si="741"/>
        <v>11795.54</v>
      </c>
      <c r="AB3488" s="29">
        <f t="shared" si="743"/>
        <v>8888.8799999999992</v>
      </c>
      <c r="AC3488" s="30">
        <f t="shared" si="744"/>
        <v>125.2</v>
      </c>
      <c r="AD3488" s="29"/>
    </row>
    <row r="3489" spans="1:30" x14ac:dyDescent="0.2">
      <c r="A3489" s="1" t="s">
        <v>4784</v>
      </c>
      <c r="B3489" s="31" t="s">
        <v>8286</v>
      </c>
      <c r="C3489" s="1">
        <v>0</v>
      </c>
      <c r="D3489" s="1" t="s">
        <v>12102</v>
      </c>
      <c r="E3489" s="1" t="s">
        <v>18494</v>
      </c>
      <c r="F3489" s="1">
        <v>0</v>
      </c>
      <c r="G3489" s="19">
        <v>85</v>
      </c>
      <c r="H3489" s="29">
        <f t="shared" si="745"/>
        <v>11612.38</v>
      </c>
      <c r="I3489" s="32">
        <v>853</v>
      </c>
      <c r="J3489" s="32">
        <v>15</v>
      </c>
      <c r="K3489" s="33">
        <f t="shared" si="746"/>
        <v>1.7584994138335287E-2</v>
      </c>
      <c r="L3489" s="34">
        <f t="shared" si="750"/>
        <v>9.1655120963444521</v>
      </c>
      <c r="M3489" s="32">
        <v>858</v>
      </c>
      <c r="N3489" s="32">
        <v>30</v>
      </c>
      <c r="O3489" s="33">
        <f t="shared" si="747"/>
        <v>3.4965034965034968E-2</v>
      </c>
      <c r="P3489" s="34">
        <f t="shared" si="751"/>
        <v>4.537411167993036</v>
      </c>
      <c r="Q3489" s="35">
        <v>0</v>
      </c>
      <c r="R3489" s="34">
        <f t="shared" si="752"/>
        <v>0</v>
      </c>
      <c r="S3489" s="33">
        <v>18.149999999999999</v>
      </c>
      <c r="T3489" s="34">
        <f t="shared" si="753"/>
        <v>51.417434443656973</v>
      </c>
      <c r="U3489" s="31">
        <f t="shared" si="748"/>
        <v>16.280089426998614</v>
      </c>
      <c r="V3489" s="32">
        <f t="shared" si="749"/>
        <v>13887</v>
      </c>
      <c r="W3489" s="36"/>
      <c r="X3489" s="36">
        <f t="shared" si="754"/>
        <v>1835.54</v>
      </c>
      <c r="Y3489" s="29">
        <f t="shared" si="742"/>
        <v>13447.919999999998</v>
      </c>
      <c r="Z3489" s="36"/>
      <c r="AA3489" s="36">
        <f t="shared" si="741"/>
        <v>13447.919999999998</v>
      </c>
      <c r="AB3489" s="29">
        <f t="shared" si="743"/>
        <v>10134.08</v>
      </c>
      <c r="AC3489" s="30">
        <f t="shared" si="744"/>
        <v>119.22</v>
      </c>
    </row>
    <row r="3490" spans="1:30" x14ac:dyDescent="0.2">
      <c r="A3490" s="1" t="s">
        <v>5846</v>
      </c>
      <c r="B3490" s="31" t="s">
        <v>8285</v>
      </c>
      <c r="C3490" s="1">
        <v>0</v>
      </c>
      <c r="D3490" s="1" t="s">
        <v>12103</v>
      </c>
      <c r="E3490" s="1" t="s">
        <v>16670</v>
      </c>
      <c r="F3490" s="1">
        <v>0</v>
      </c>
      <c r="G3490" s="19">
        <v>83</v>
      </c>
      <c r="H3490" s="29">
        <f t="shared" si="745"/>
        <v>11339.14</v>
      </c>
      <c r="I3490" s="32">
        <v>853</v>
      </c>
      <c r="J3490" s="32">
        <v>20</v>
      </c>
      <c r="K3490" s="33">
        <f t="shared" si="746"/>
        <v>2.3446658851113716E-2</v>
      </c>
      <c r="L3490" s="34">
        <f t="shared" si="750"/>
        <v>12.220682795125937</v>
      </c>
      <c r="M3490" s="32">
        <v>912</v>
      </c>
      <c r="N3490" s="32">
        <v>142</v>
      </c>
      <c r="O3490" s="33">
        <f t="shared" si="747"/>
        <v>0.15570175438596492</v>
      </c>
      <c r="P3490" s="34">
        <f t="shared" si="751"/>
        <v>20.205410345891796</v>
      </c>
      <c r="Q3490" s="35">
        <v>0</v>
      </c>
      <c r="R3490" s="34">
        <f t="shared" si="752"/>
        <v>0</v>
      </c>
      <c r="S3490" s="33">
        <v>19.39</v>
      </c>
      <c r="T3490" s="34">
        <f t="shared" si="753"/>
        <v>55.81148121899362</v>
      </c>
      <c r="U3490" s="31">
        <f t="shared" si="748"/>
        <v>22.059393590002838</v>
      </c>
      <c r="V3490" s="32">
        <f t="shared" si="749"/>
        <v>18817</v>
      </c>
      <c r="W3490" s="36"/>
      <c r="X3490" s="36">
        <f t="shared" si="754"/>
        <v>2487.17</v>
      </c>
      <c r="Y3490" s="29">
        <f t="shared" si="742"/>
        <v>13826.31</v>
      </c>
      <c r="Z3490" s="36"/>
      <c r="AA3490" s="36">
        <f t="shared" si="741"/>
        <v>13826.31</v>
      </c>
      <c r="AB3490" s="29">
        <f t="shared" si="743"/>
        <v>10419.219999999999</v>
      </c>
      <c r="AC3490" s="30">
        <f t="shared" si="744"/>
        <v>125.53</v>
      </c>
    </row>
    <row r="3491" spans="1:30" x14ac:dyDescent="0.2">
      <c r="A3491" s="1" t="s">
        <v>5898</v>
      </c>
      <c r="B3491" s="31" t="s">
        <v>8293</v>
      </c>
      <c r="C3491" s="1" t="s">
        <v>16574</v>
      </c>
      <c r="D3491" s="1" t="s">
        <v>12104</v>
      </c>
      <c r="E3491" s="1" t="s">
        <v>16670</v>
      </c>
      <c r="F3491" s="1">
        <v>0</v>
      </c>
      <c r="G3491" s="19">
        <v>83</v>
      </c>
      <c r="H3491" s="29">
        <f t="shared" si="745"/>
        <v>11339.14</v>
      </c>
      <c r="I3491" s="32">
        <v>853</v>
      </c>
      <c r="J3491" s="32">
        <v>11</v>
      </c>
      <c r="K3491" s="33">
        <f t="shared" si="746"/>
        <v>1.2895662368112544E-2</v>
      </c>
      <c r="L3491" s="34">
        <f t="shared" si="750"/>
        <v>6.7213755373192656</v>
      </c>
      <c r="M3491" s="32">
        <v>837</v>
      </c>
      <c r="N3491" s="32">
        <v>93</v>
      </c>
      <c r="O3491" s="33">
        <f t="shared" si="747"/>
        <v>0.1111111111111111</v>
      </c>
      <c r="P3491" s="34">
        <f t="shared" si="751"/>
        <v>14.418884378288979</v>
      </c>
      <c r="Q3491" s="35">
        <v>0</v>
      </c>
      <c r="R3491" s="34">
        <f t="shared" si="752"/>
        <v>0</v>
      </c>
      <c r="S3491" s="33">
        <v>21.87</v>
      </c>
      <c r="T3491" s="34">
        <f t="shared" si="753"/>
        <v>64.599574769666916</v>
      </c>
      <c r="U3491" s="31">
        <f t="shared" si="748"/>
        <v>21.434958671318789</v>
      </c>
      <c r="V3491" s="32">
        <f t="shared" si="749"/>
        <v>18284</v>
      </c>
      <c r="W3491" s="36"/>
      <c r="X3491" s="36">
        <f t="shared" si="754"/>
        <v>2416.7199999999998</v>
      </c>
      <c r="Y3491" s="29">
        <f t="shared" si="742"/>
        <v>13755.859999999999</v>
      </c>
      <c r="Z3491" s="36"/>
      <c r="AA3491" s="36">
        <f t="shared" si="741"/>
        <v>13755.859999999999</v>
      </c>
      <c r="AB3491" s="29">
        <f t="shared" si="743"/>
        <v>10366.129999999999</v>
      </c>
      <c r="AC3491" s="30">
        <f t="shared" si="744"/>
        <v>124.89</v>
      </c>
      <c r="AD3491" s="29"/>
    </row>
    <row r="3492" spans="1:30" x14ac:dyDescent="0.2">
      <c r="A3492" s="1" t="s">
        <v>7437</v>
      </c>
      <c r="B3492" s="31" t="s">
        <v>8286</v>
      </c>
      <c r="C3492" s="1">
        <v>0</v>
      </c>
      <c r="D3492" s="1" t="s">
        <v>12105</v>
      </c>
      <c r="E3492" s="1" t="s">
        <v>17852</v>
      </c>
      <c r="F3492" s="1">
        <v>0</v>
      </c>
      <c r="G3492" s="19">
        <v>84</v>
      </c>
      <c r="H3492" s="29">
        <f t="shared" si="745"/>
        <v>11475.76</v>
      </c>
      <c r="I3492" s="32">
        <v>853</v>
      </c>
      <c r="J3492" s="32">
        <v>28</v>
      </c>
      <c r="K3492" s="33">
        <f t="shared" si="746"/>
        <v>3.2825322391559206E-2</v>
      </c>
      <c r="L3492" s="34">
        <f t="shared" si="750"/>
        <v>17.108955913176313</v>
      </c>
      <c r="M3492" s="32">
        <v>855</v>
      </c>
      <c r="N3492" s="32">
        <v>61</v>
      </c>
      <c r="O3492" s="33">
        <f t="shared" si="747"/>
        <v>7.1345029239766086E-2</v>
      </c>
      <c r="P3492" s="34">
        <f t="shared" si="751"/>
        <v>9.2584415481645035</v>
      </c>
      <c r="Q3492" s="35">
        <v>0.56999999999999995</v>
      </c>
      <c r="R3492" s="34">
        <f t="shared" si="752"/>
        <v>56.999999999999993</v>
      </c>
      <c r="S3492" s="33">
        <v>19.39</v>
      </c>
      <c r="T3492" s="34">
        <f t="shared" si="753"/>
        <v>55.81148121899362</v>
      </c>
      <c r="U3492" s="31">
        <f t="shared" si="748"/>
        <v>34.794719670083609</v>
      </c>
      <c r="V3492" s="32">
        <f t="shared" si="749"/>
        <v>29680</v>
      </c>
      <c r="W3492" s="36"/>
      <c r="X3492" s="36">
        <f t="shared" si="754"/>
        <v>3923.01</v>
      </c>
      <c r="Y3492" s="29">
        <f t="shared" si="742"/>
        <v>15398.77</v>
      </c>
      <c r="Z3492" s="36"/>
      <c r="AA3492" s="36">
        <f t="shared" si="741"/>
        <v>15398.77</v>
      </c>
      <c r="AB3492" s="29">
        <f t="shared" si="743"/>
        <v>11604.2</v>
      </c>
      <c r="AC3492" s="30">
        <f t="shared" si="744"/>
        <v>138.15</v>
      </c>
    </row>
    <row r="3493" spans="1:30" x14ac:dyDescent="0.2">
      <c r="A3493" s="1" t="s">
        <v>1586</v>
      </c>
      <c r="B3493" s="31" t="s">
        <v>8293</v>
      </c>
      <c r="C3493" s="1">
        <v>0</v>
      </c>
      <c r="D3493" s="1" t="s">
        <v>12106</v>
      </c>
      <c r="E3493" s="1" t="s">
        <v>17651</v>
      </c>
      <c r="F3493" s="1">
        <v>0</v>
      </c>
      <c r="G3493" s="19">
        <v>82</v>
      </c>
      <c r="H3493" s="29">
        <f t="shared" si="745"/>
        <v>11202.53</v>
      </c>
      <c r="I3493" s="32">
        <v>854</v>
      </c>
      <c r="J3493" s="32">
        <v>13</v>
      </c>
      <c r="K3493" s="33">
        <f t="shared" si="746"/>
        <v>1.5222482435597189E-2</v>
      </c>
      <c r="L3493" s="34">
        <f t="shared" si="750"/>
        <v>7.9341423603718679</v>
      </c>
      <c r="M3493" s="32">
        <v>884</v>
      </c>
      <c r="N3493" s="32">
        <v>27</v>
      </c>
      <c r="O3493" s="33">
        <f t="shared" si="747"/>
        <v>3.0542986425339366E-2</v>
      </c>
      <c r="P3493" s="34">
        <f t="shared" si="751"/>
        <v>3.9635621085115633</v>
      </c>
      <c r="Q3493" s="35">
        <v>0</v>
      </c>
      <c r="R3493" s="34">
        <f t="shared" si="752"/>
        <v>0</v>
      </c>
      <c r="S3493" s="33">
        <v>20.329999999999998</v>
      </c>
      <c r="T3493" s="34">
        <f t="shared" si="753"/>
        <v>59.142452161587521</v>
      </c>
      <c r="U3493" s="31">
        <f t="shared" si="748"/>
        <v>17.760039157617737</v>
      </c>
      <c r="V3493" s="32">
        <f t="shared" si="749"/>
        <v>15167</v>
      </c>
      <c r="W3493" s="36"/>
      <c r="X3493" s="36">
        <f t="shared" si="754"/>
        <v>2004.73</v>
      </c>
      <c r="Y3493" s="29">
        <f t="shared" si="742"/>
        <v>13207.26</v>
      </c>
      <c r="Z3493" s="36"/>
      <c r="AA3493" s="36">
        <f t="shared" si="741"/>
        <v>13207.26</v>
      </c>
      <c r="AB3493" s="29">
        <f t="shared" si="743"/>
        <v>9952.7199999999993</v>
      </c>
      <c r="AC3493" s="30">
        <f t="shared" si="744"/>
        <v>121.37</v>
      </c>
      <c r="AD3493" s="29"/>
    </row>
    <row r="3494" spans="1:30" x14ac:dyDescent="0.2">
      <c r="A3494" s="1" t="s">
        <v>2720</v>
      </c>
      <c r="B3494" s="31" t="s">
        <v>8286</v>
      </c>
      <c r="C3494" s="1">
        <v>0</v>
      </c>
      <c r="D3494" s="1" t="s">
        <v>12107</v>
      </c>
      <c r="E3494" s="1" t="s">
        <v>16622</v>
      </c>
      <c r="F3494" s="1">
        <v>0</v>
      </c>
      <c r="G3494" s="19">
        <v>98</v>
      </c>
      <c r="H3494" s="29">
        <f t="shared" si="745"/>
        <v>13388.39</v>
      </c>
      <c r="I3494" s="32">
        <v>854</v>
      </c>
      <c r="J3494" s="32">
        <v>26</v>
      </c>
      <c r="K3494" s="33">
        <f t="shared" si="746"/>
        <v>3.0444964871194378E-2</v>
      </c>
      <c r="L3494" s="34">
        <f t="shared" si="750"/>
        <v>15.868284720743736</v>
      </c>
      <c r="M3494" s="32">
        <v>863</v>
      </c>
      <c r="N3494" s="32">
        <v>79</v>
      </c>
      <c r="O3494" s="33">
        <f t="shared" si="747"/>
        <v>9.154113557358054E-2</v>
      </c>
      <c r="P3494" s="34">
        <f t="shared" si="751"/>
        <v>11.879289447234607</v>
      </c>
      <c r="Q3494" s="35">
        <v>0.3</v>
      </c>
      <c r="R3494" s="34">
        <f t="shared" si="752"/>
        <v>30</v>
      </c>
      <c r="S3494" s="33">
        <v>19.86</v>
      </c>
      <c r="T3494" s="34">
        <f t="shared" si="753"/>
        <v>57.476966690290574</v>
      </c>
      <c r="U3494" s="31">
        <f t="shared" si="748"/>
        <v>28.806135214567227</v>
      </c>
      <c r="V3494" s="32">
        <f t="shared" si="749"/>
        <v>24600</v>
      </c>
      <c r="W3494" s="36"/>
      <c r="X3494" s="36">
        <f t="shared" si="754"/>
        <v>3251.55</v>
      </c>
      <c r="Y3494" s="29">
        <f t="shared" si="742"/>
        <v>16639.939999999999</v>
      </c>
      <c r="Z3494" s="36"/>
      <c r="AA3494" s="36">
        <f t="shared" si="741"/>
        <v>16639.939999999999</v>
      </c>
      <c r="AB3494" s="29">
        <f t="shared" si="743"/>
        <v>12539.52</v>
      </c>
      <c r="AC3494" s="30">
        <f t="shared" si="744"/>
        <v>127.95</v>
      </c>
    </row>
    <row r="3495" spans="1:30" x14ac:dyDescent="0.2">
      <c r="A3495" s="1" t="s">
        <v>2775</v>
      </c>
      <c r="B3495" s="31" t="s">
        <v>8287</v>
      </c>
      <c r="C3495" s="1">
        <v>0</v>
      </c>
      <c r="D3495" s="1" t="s">
        <v>12108</v>
      </c>
      <c r="E3495" s="1" t="s">
        <v>16622</v>
      </c>
      <c r="F3495" s="1">
        <v>0</v>
      </c>
      <c r="G3495" s="19">
        <v>76</v>
      </c>
      <c r="H3495" s="29">
        <f t="shared" si="745"/>
        <v>10382.83</v>
      </c>
      <c r="I3495" s="32">
        <v>854</v>
      </c>
      <c r="J3495" s="32">
        <v>17</v>
      </c>
      <c r="K3495" s="33">
        <f t="shared" si="746"/>
        <v>1.9906323185011711E-2</v>
      </c>
      <c r="L3495" s="34">
        <f t="shared" si="750"/>
        <v>10.375416932793982</v>
      </c>
      <c r="M3495" s="32">
        <v>800</v>
      </c>
      <c r="N3495" s="32">
        <v>121</v>
      </c>
      <c r="O3495" s="33">
        <f t="shared" si="747"/>
        <v>0.15125</v>
      </c>
      <c r="P3495" s="34">
        <f t="shared" si="751"/>
        <v>19.627706359945872</v>
      </c>
      <c r="Q3495" s="35">
        <v>0</v>
      </c>
      <c r="R3495" s="34">
        <f t="shared" si="752"/>
        <v>0</v>
      </c>
      <c r="S3495" s="33">
        <v>23.72</v>
      </c>
      <c r="T3495" s="34">
        <f t="shared" si="753"/>
        <v>71.155209071580444</v>
      </c>
      <c r="U3495" s="31">
        <f t="shared" si="748"/>
        <v>25.289583091080075</v>
      </c>
      <c r="V3495" s="32">
        <f t="shared" si="749"/>
        <v>21597</v>
      </c>
      <c r="W3495" s="36"/>
      <c r="X3495" s="36">
        <f t="shared" si="754"/>
        <v>2854.62</v>
      </c>
      <c r="Y3495" s="29">
        <f t="shared" si="742"/>
        <v>13237.45</v>
      </c>
      <c r="Z3495" s="36"/>
      <c r="AA3495" s="36">
        <f t="shared" si="741"/>
        <v>13237.45</v>
      </c>
      <c r="AB3495" s="29">
        <f t="shared" si="743"/>
        <v>9975.4699999999993</v>
      </c>
      <c r="AC3495" s="30">
        <f t="shared" si="744"/>
        <v>131.26</v>
      </c>
      <c r="AD3495" s="29"/>
    </row>
    <row r="3496" spans="1:30" x14ac:dyDescent="0.2">
      <c r="A3496" s="1" t="s">
        <v>5965</v>
      </c>
      <c r="B3496" s="31" t="s">
        <v>8286</v>
      </c>
      <c r="C3496" s="1">
        <v>0</v>
      </c>
      <c r="D3496" s="1" t="s">
        <v>12109</v>
      </c>
      <c r="E3496" s="1" t="s">
        <v>16672</v>
      </c>
      <c r="F3496" s="1">
        <v>0</v>
      </c>
      <c r="G3496" s="19">
        <v>80</v>
      </c>
      <c r="H3496" s="29">
        <f t="shared" si="745"/>
        <v>10929.3</v>
      </c>
      <c r="I3496" s="32">
        <v>854</v>
      </c>
      <c r="J3496" s="32">
        <v>30</v>
      </c>
      <c r="K3496" s="33">
        <f t="shared" si="746"/>
        <v>3.5128805620608897E-2</v>
      </c>
      <c r="L3496" s="34">
        <f t="shared" si="750"/>
        <v>18.309559293165847</v>
      </c>
      <c r="M3496" s="32">
        <v>864</v>
      </c>
      <c r="N3496" s="32">
        <v>188</v>
      </c>
      <c r="O3496" s="33">
        <f t="shared" si="747"/>
        <v>0.21759259259259259</v>
      </c>
      <c r="P3496" s="34">
        <f t="shared" si="751"/>
        <v>28.236981907482583</v>
      </c>
      <c r="Q3496" s="35">
        <v>0</v>
      </c>
      <c r="R3496" s="34">
        <f t="shared" si="752"/>
        <v>0</v>
      </c>
      <c r="S3496" s="33">
        <v>21.9</v>
      </c>
      <c r="T3496" s="34">
        <f t="shared" si="753"/>
        <v>64.705882352941174</v>
      </c>
      <c r="U3496" s="31">
        <f t="shared" si="748"/>
        <v>27.813105888397402</v>
      </c>
      <c r="V3496" s="32">
        <f t="shared" si="749"/>
        <v>23752</v>
      </c>
      <c r="W3496" s="36"/>
      <c r="X3496" s="36">
        <f t="shared" si="754"/>
        <v>3139.46</v>
      </c>
      <c r="Y3496" s="29">
        <f t="shared" si="742"/>
        <v>14068.759999999998</v>
      </c>
      <c r="Z3496" s="36"/>
      <c r="AA3496" s="36">
        <f t="shared" si="741"/>
        <v>14068.759999999998</v>
      </c>
      <c r="AB3496" s="29">
        <f t="shared" si="743"/>
        <v>10601.93</v>
      </c>
      <c r="AC3496" s="30">
        <f t="shared" si="744"/>
        <v>132.52000000000001</v>
      </c>
      <c r="AD3496" s="29"/>
    </row>
    <row r="3497" spans="1:30" x14ac:dyDescent="0.2">
      <c r="A3497" s="1" t="s">
        <v>6374</v>
      </c>
      <c r="B3497" s="31" t="s">
        <v>8291</v>
      </c>
      <c r="C3497" s="1">
        <v>0</v>
      </c>
      <c r="D3497" s="1" t="s">
        <v>12110</v>
      </c>
      <c r="E3497" s="1" t="s">
        <v>17982</v>
      </c>
      <c r="F3497" s="1">
        <v>0</v>
      </c>
      <c r="G3497" s="19">
        <v>64</v>
      </c>
      <c r="H3497" s="29">
        <f t="shared" si="745"/>
        <v>8743.44</v>
      </c>
      <c r="I3497" s="32">
        <v>854</v>
      </c>
      <c r="J3497" s="32">
        <v>3</v>
      </c>
      <c r="K3497" s="33">
        <f t="shared" si="746"/>
        <v>3.5128805620608899E-3</v>
      </c>
      <c r="L3497" s="34">
        <f t="shared" si="750"/>
        <v>1.8309559293165849</v>
      </c>
      <c r="M3497" s="32">
        <v>747</v>
      </c>
      <c r="N3497" s="32">
        <v>41</v>
      </c>
      <c r="O3497" s="33">
        <f t="shared" si="747"/>
        <v>5.4886211512717539E-2</v>
      </c>
      <c r="P3497" s="34">
        <f t="shared" si="751"/>
        <v>7.1225814398776901</v>
      </c>
      <c r="Q3497" s="35">
        <v>0</v>
      </c>
      <c r="R3497" s="34">
        <f t="shared" si="752"/>
        <v>0</v>
      </c>
      <c r="S3497" s="33">
        <v>23.72</v>
      </c>
      <c r="T3497" s="34">
        <f t="shared" si="753"/>
        <v>71.155209071580444</v>
      </c>
      <c r="U3497" s="31">
        <f t="shared" si="748"/>
        <v>20.027186610193681</v>
      </c>
      <c r="V3497" s="32">
        <f t="shared" si="749"/>
        <v>17103</v>
      </c>
      <c r="W3497" s="36"/>
      <c r="X3497" s="36">
        <f t="shared" si="754"/>
        <v>2260.62</v>
      </c>
      <c r="Y3497" s="29">
        <f t="shared" si="742"/>
        <v>11004.060000000001</v>
      </c>
      <c r="Z3497" s="36"/>
      <c r="AA3497" s="36">
        <f t="shared" si="741"/>
        <v>11004.060000000001</v>
      </c>
      <c r="AB3497" s="29">
        <f t="shared" si="743"/>
        <v>8292.43</v>
      </c>
      <c r="AC3497" s="30">
        <f t="shared" si="744"/>
        <v>129.57</v>
      </c>
      <c r="AD3497" s="29"/>
    </row>
    <row r="3498" spans="1:30" x14ac:dyDescent="0.2">
      <c r="A3498" s="1" t="s">
        <v>7055</v>
      </c>
      <c r="B3498" s="31" t="s">
        <v>8293</v>
      </c>
      <c r="C3498" s="1">
        <v>0</v>
      </c>
      <c r="D3498" s="1" t="s">
        <v>12111</v>
      </c>
      <c r="E3498" s="1" t="s">
        <v>16683</v>
      </c>
      <c r="F3498" s="1">
        <v>0</v>
      </c>
      <c r="G3498" s="19">
        <v>85</v>
      </c>
      <c r="H3498" s="29">
        <f t="shared" si="745"/>
        <v>11612.38</v>
      </c>
      <c r="I3498" s="32">
        <v>854</v>
      </c>
      <c r="J3498" s="32">
        <v>18</v>
      </c>
      <c r="K3498" s="33">
        <f t="shared" si="746"/>
        <v>2.1077283372365339E-2</v>
      </c>
      <c r="L3498" s="34">
        <f t="shared" si="750"/>
        <v>10.985735575899509</v>
      </c>
      <c r="M3498" s="32">
        <v>849</v>
      </c>
      <c r="N3498" s="32">
        <v>17</v>
      </c>
      <c r="O3498" s="33">
        <f t="shared" si="747"/>
        <v>2.0023557126030624E-2</v>
      </c>
      <c r="P3498" s="34">
        <f t="shared" si="751"/>
        <v>2.5984561953806997</v>
      </c>
      <c r="Q3498" s="35">
        <v>0</v>
      </c>
      <c r="R3498" s="34">
        <f t="shared" si="752"/>
        <v>0</v>
      </c>
      <c r="S3498" s="33">
        <v>21.35</v>
      </c>
      <c r="T3498" s="34">
        <f t="shared" si="753"/>
        <v>62.756909992912838</v>
      </c>
      <c r="U3498" s="31">
        <f t="shared" si="748"/>
        <v>19.08527544104826</v>
      </c>
      <c r="V3498" s="32">
        <f t="shared" si="749"/>
        <v>16299</v>
      </c>
      <c r="W3498" s="36"/>
      <c r="X3498" s="36">
        <f t="shared" si="754"/>
        <v>2154.35</v>
      </c>
      <c r="Y3498" s="29">
        <f t="shared" si="742"/>
        <v>13766.73</v>
      </c>
      <c r="Z3498" s="36"/>
      <c r="AA3498" s="36">
        <f t="shared" si="741"/>
        <v>13766.73</v>
      </c>
      <c r="AB3498" s="29">
        <f t="shared" si="743"/>
        <v>10374.33</v>
      </c>
      <c r="AC3498" s="30">
        <f t="shared" si="744"/>
        <v>122.05</v>
      </c>
    </row>
    <row r="3499" spans="1:30" x14ac:dyDescent="0.2">
      <c r="A3499" s="1" t="s">
        <v>7241</v>
      </c>
      <c r="B3499" s="31" t="s">
        <v>8286</v>
      </c>
      <c r="C3499" s="1">
        <v>0</v>
      </c>
      <c r="D3499" s="1" t="s">
        <v>12112</v>
      </c>
      <c r="E3499" s="1" t="s">
        <v>18495</v>
      </c>
      <c r="F3499" s="1">
        <v>0</v>
      </c>
      <c r="G3499" s="19">
        <v>81</v>
      </c>
      <c r="H3499" s="29">
        <f t="shared" si="745"/>
        <v>11065.91</v>
      </c>
      <c r="I3499" s="32">
        <v>854</v>
      </c>
      <c r="J3499" s="32">
        <v>23</v>
      </c>
      <c r="K3499" s="33">
        <f t="shared" si="746"/>
        <v>2.6932084309133488E-2</v>
      </c>
      <c r="L3499" s="34">
        <f t="shared" si="750"/>
        <v>14.03732879142715</v>
      </c>
      <c r="M3499" s="32">
        <v>868</v>
      </c>
      <c r="N3499" s="32">
        <v>71</v>
      </c>
      <c r="O3499" s="33">
        <f t="shared" si="747"/>
        <v>8.1797235023041481E-2</v>
      </c>
      <c r="P3499" s="34">
        <f t="shared" si="751"/>
        <v>10.614823868348685</v>
      </c>
      <c r="Q3499" s="35">
        <v>0</v>
      </c>
      <c r="R3499" s="34">
        <f t="shared" si="752"/>
        <v>0</v>
      </c>
      <c r="S3499" s="33">
        <v>21.9</v>
      </c>
      <c r="T3499" s="34">
        <f t="shared" si="753"/>
        <v>64.705882352941174</v>
      </c>
      <c r="U3499" s="31">
        <f t="shared" si="748"/>
        <v>22.339508753179253</v>
      </c>
      <c r="V3499" s="32">
        <f t="shared" si="749"/>
        <v>19078</v>
      </c>
      <c r="W3499" s="36"/>
      <c r="X3499" s="36">
        <f t="shared" si="754"/>
        <v>2521.67</v>
      </c>
      <c r="Y3499" s="29">
        <f t="shared" si="742"/>
        <v>13587.58</v>
      </c>
      <c r="Z3499" s="36"/>
      <c r="AA3499" s="36">
        <f t="shared" si="741"/>
        <v>13587.58</v>
      </c>
      <c r="AB3499" s="29">
        <f t="shared" si="743"/>
        <v>10239.32</v>
      </c>
      <c r="AC3499" s="30">
        <f t="shared" si="744"/>
        <v>126.41</v>
      </c>
      <c r="AD3499" s="29"/>
    </row>
    <row r="3500" spans="1:30" x14ac:dyDescent="0.2">
      <c r="A3500" s="1" t="s">
        <v>7449</v>
      </c>
      <c r="B3500" s="31" t="s">
        <v>8287</v>
      </c>
      <c r="C3500" s="1">
        <v>0</v>
      </c>
      <c r="D3500" s="1" t="s">
        <v>12113</v>
      </c>
      <c r="E3500" s="1" t="s">
        <v>18432</v>
      </c>
      <c r="F3500" s="1">
        <v>0</v>
      </c>
      <c r="G3500" s="19">
        <v>109</v>
      </c>
      <c r="H3500" s="29">
        <f t="shared" si="745"/>
        <v>14891.17</v>
      </c>
      <c r="I3500" s="32">
        <v>854</v>
      </c>
      <c r="J3500" s="32">
        <v>46</v>
      </c>
      <c r="K3500" s="33">
        <f t="shared" si="746"/>
        <v>5.3864168618266976E-2</v>
      </c>
      <c r="L3500" s="34">
        <f t="shared" si="750"/>
        <v>28.0746575828543</v>
      </c>
      <c r="M3500" s="32">
        <v>871</v>
      </c>
      <c r="N3500" s="32">
        <v>109</v>
      </c>
      <c r="O3500" s="33">
        <f t="shared" si="747"/>
        <v>0.12514351320321471</v>
      </c>
      <c r="P3500" s="34">
        <f t="shared" si="751"/>
        <v>16.239868628130299</v>
      </c>
      <c r="Q3500" s="35">
        <v>0</v>
      </c>
      <c r="R3500" s="34">
        <f t="shared" si="752"/>
        <v>0</v>
      </c>
      <c r="S3500" s="33">
        <v>17.79</v>
      </c>
      <c r="T3500" s="34">
        <f t="shared" si="753"/>
        <v>50.141743444365694</v>
      </c>
      <c r="U3500" s="31">
        <f t="shared" si="748"/>
        <v>23.614067413837574</v>
      </c>
      <c r="V3500" s="32">
        <f t="shared" si="749"/>
        <v>20166</v>
      </c>
      <c r="W3500" s="36"/>
      <c r="X3500" s="36">
        <f t="shared" si="754"/>
        <v>2665.48</v>
      </c>
      <c r="Y3500" s="29">
        <f t="shared" si="742"/>
        <v>17556.650000000001</v>
      </c>
      <c r="Z3500" s="36"/>
      <c r="AA3500" s="36">
        <f t="shared" si="741"/>
        <v>17556.650000000001</v>
      </c>
      <c r="AB3500" s="29">
        <f t="shared" si="743"/>
        <v>13230.33</v>
      </c>
      <c r="AC3500" s="30">
        <f t="shared" si="744"/>
        <v>121.38</v>
      </c>
    </row>
    <row r="3501" spans="1:30" x14ac:dyDescent="0.2">
      <c r="A3501" s="1" t="s">
        <v>7925</v>
      </c>
      <c r="B3501" s="31" t="s">
        <v>8294</v>
      </c>
      <c r="C3501" s="1">
        <v>0</v>
      </c>
      <c r="D3501" s="1" t="s">
        <v>12114</v>
      </c>
      <c r="E3501" s="1" t="s">
        <v>16695</v>
      </c>
      <c r="F3501" s="1">
        <v>0</v>
      </c>
      <c r="G3501" s="19">
        <v>83</v>
      </c>
      <c r="H3501" s="29">
        <f t="shared" si="745"/>
        <v>11339.14</v>
      </c>
      <c r="I3501" s="32">
        <v>854</v>
      </c>
      <c r="J3501" s="32">
        <v>5</v>
      </c>
      <c r="K3501" s="33">
        <f t="shared" si="746"/>
        <v>5.8548009367681503E-3</v>
      </c>
      <c r="L3501" s="34">
        <f t="shared" si="750"/>
        <v>3.051593215527642</v>
      </c>
      <c r="M3501" s="32">
        <v>866</v>
      </c>
      <c r="N3501" s="32">
        <v>137</v>
      </c>
      <c r="O3501" s="33">
        <f t="shared" si="747"/>
        <v>0.15819861431870669</v>
      </c>
      <c r="P3501" s="34">
        <f t="shared" si="751"/>
        <v>20.529427758002669</v>
      </c>
      <c r="Q3501" s="35">
        <v>0</v>
      </c>
      <c r="R3501" s="34">
        <f t="shared" si="752"/>
        <v>0</v>
      </c>
      <c r="S3501" s="33">
        <v>23.08</v>
      </c>
      <c r="T3501" s="34">
        <f t="shared" si="753"/>
        <v>68.887313961729262</v>
      </c>
      <c r="U3501" s="31">
        <f t="shared" si="748"/>
        <v>23.117083733814894</v>
      </c>
      <c r="V3501" s="32">
        <f t="shared" si="749"/>
        <v>19742</v>
      </c>
      <c r="W3501" s="36"/>
      <c r="X3501" s="36">
        <f t="shared" si="754"/>
        <v>2609.4299999999998</v>
      </c>
      <c r="Y3501" s="29">
        <f t="shared" si="742"/>
        <v>13948.57</v>
      </c>
      <c r="Z3501" s="36"/>
      <c r="AA3501" s="36">
        <f t="shared" si="741"/>
        <v>13948.57</v>
      </c>
      <c r="AB3501" s="29">
        <f t="shared" si="743"/>
        <v>10511.36</v>
      </c>
      <c r="AC3501" s="30">
        <f t="shared" si="744"/>
        <v>126.64</v>
      </c>
    </row>
    <row r="3502" spans="1:30" x14ac:dyDescent="0.2">
      <c r="A3502" s="1" t="s">
        <v>163</v>
      </c>
      <c r="B3502" s="31" t="s">
        <v>8286</v>
      </c>
      <c r="C3502" s="1">
        <v>0</v>
      </c>
      <c r="D3502" s="1" t="s">
        <v>12115</v>
      </c>
      <c r="E3502" s="1" t="s">
        <v>18146</v>
      </c>
      <c r="F3502" s="1">
        <v>0</v>
      </c>
      <c r="G3502" s="19">
        <v>76</v>
      </c>
      <c r="H3502" s="29">
        <f t="shared" si="745"/>
        <v>10382.83</v>
      </c>
      <c r="I3502" s="32">
        <v>855</v>
      </c>
      <c r="J3502" s="32">
        <v>22</v>
      </c>
      <c r="K3502" s="33">
        <f t="shared" si="746"/>
        <v>2.5730994152046785E-2</v>
      </c>
      <c r="L3502" s="34">
        <f t="shared" si="750"/>
        <v>13.411306042884991</v>
      </c>
      <c r="M3502" s="32">
        <v>881</v>
      </c>
      <c r="N3502" s="32">
        <v>84</v>
      </c>
      <c r="O3502" s="33">
        <f t="shared" si="747"/>
        <v>9.5346197502837682E-2</v>
      </c>
      <c r="P3502" s="34">
        <f t="shared" si="751"/>
        <v>12.373072179326298</v>
      </c>
      <c r="Q3502" s="35">
        <v>0</v>
      </c>
      <c r="R3502" s="34">
        <f t="shared" si="752"/>
        <v>0</v>
      </c>
      <c r="S3502" s="33">
        <v>22.5</v>
      </c>
      <c r="T3502" s="34">
        <f t="shared" si="753"/>
        <v>66.83203401842664</v>
      </c>
      <c r="U3502" s="31">
        <f t="shared" si="748"/>
        <v>23.154103060159482</v>
      </c>
      <c r="V3502" s="32">
        <f t="shared" si="749"/>
        <v>19797</v>
      </c>
      <c r="W3502" s="36"/>
      <c r="X3502" s="36">
        <f t="shared" si="754"/>
        <v>2616.6999999999998</v>
      </c>
      <c r="Y3502" s="29">
        <f t="shared" si="742"/>
        <v>12999.529999999999</v>
      </c>
      <c r="Z3502" s="36"/>
      <c r="AA3502" s="36">
        <f t="shared" si="741"/>
        <v>12999.529999999999</v>
      </c>
      <c r="AB3502" s="29">
        <f t="shared" si="743"/>
        <v>9796.18</v>
      </c>
      <c r="AC3502" s="30">
        <f t="shared" si="744"/>
        <v>128.9</v>
      </c>
      <c r="AD3502" s="29"/>
    </row>
    <row r="3503" spans="1:30" x14ac:dyDescent="0.2">
      <c r="A3503" s="1" t="s">
        <v>934</v>
      </c>
      <c r="B3503" s="31" t="s">
        <v>8287</v>
      </c>
      <c r="C3503" s="1">
        <v>0</v>
      </c>
      <c r="D3503" s="1" t="s">
        <v>12117</v>
      </c>
      <c r="E3503" s="1" t="s">
        <v>17445</v>
      </c>
      <c r="F3503" s="1">
        <v>0</v>
      </c>
      <c r="G3503" s="19">
        <v>95</v>
      </c>
      <c r="H3503" s="29">
        <f t="shared" si="745"/>
        <v>12978.54</v>
      </c>
      <c r="I3503" s="32">
        <v>855</v>
      </c>
      <c r="J3503" s="32">
        <v>23</v>
      </c>
      <c r="K3503" s="33">
        <f t="shared" si="746"/>
        <v>2.6900584795321637E-2</v>
      </c>
      <c r="L3503" s="34">
        <f t="shared" si="750"/>
        <v>14.020910863016125</v>
      </c>
      <c r="M3503" s="32">
        <v>786</v>
      </c>
      <c r="N3503" s="32">
        <v>30</v>
      </c>
      <c r="O3503" s="33">
        <f t="shared" si="747"/>
        <v>3.8167938931297711E-2</v>
      </c>
      <c r="P3503" s="34">
        <f t="shared" si="751"/>
        <v>4.9530518856717869</v>
      </c>
      <c r="Q3503" s="35">
        <v>0</v>
      </c>
      <c r="R3503" s="34">
        <f t="shared" si="752"/>
        <v>0</v>
      </c>
      <c r="S3503" s="33">
        <v>18.190000000000001</v>
      </c>
      <c r="T3503" s="34">
        <f t="shared" si="753"/>
        <v>51.559177888022681</v>
      </c>
      <c r="U3503" s="31">
        <f t="shared" si="748"/>
        <v>17.633285159177646</v>
      </c>
      <c r="V3503" s="32">
        <f t="shared" si="749"/>
        <v>15076</v>
      </c>
      <c r="W3503" s="36"/>
      <c r="X3503" s="36">
        <f t="shared" si="754"/>
        <v>1992.7</v>
      </c>
      <c r="Y3503" s="29">
        <f t="shared" si="742"/>
        <v>14971.240000000002</v>
      </c>
      <c r="Z3503" s="36"/>
      <c r="AA3503" s="36">
        <f t="shared" si="741"/>
        <v>14971.240000000002</v>
      </c>
      <c r="AB3503" s="29">
        <f t="shared" si="743"/>
        <v>11282.02</v>
      </c>
      <c r="AC3503" s="30">
        <f t="shared" si="744"/>
        <v>118.76</v>
      </c>
      <c r="AD3503" s="29"/>
    </row>
    <row r="3504" spans="1:30" x14ac:dyDescent="0.2">
      <c r="A3504" s="1" t="s">
        <v>2454</v>
      </c>
      <c r="B3504" s="31" t="s">
        <v>8288</v>
      </c>
      <c r="C3504" s="1">
        <v>0</v>
      </c>
      <c r="D3504" s="1" t="s">
        <v>12118</v>
      </c>
      <c r="E3504" s="1" t="s">
        <v>17722</v>
      </c>
      <c r="F3504" s="1">
        <v>0</v>
      </c>
      <c r="G3504" s="19">
        <v>82</v>
      </c>
      <c r="H3504" s="29">
        <f t="shared" si="745"/>
        <v>11202.53</v>
      </c>
      <c r="I3504" s="32">
        <v>855</v>
      </c>
      <c r="J3504" s="32">
        <v>30</v>
      </c>
      <c r="K3504" s="33">
        <f t="shared" si="746"/>
        <v>3.5087719298245612E-2</v>
      </c>
      <c r="L3504" s="34">
        <f t="shared" si="750"/>
        <v>18.288144603934075</v>
      </c>
      <c r="M3504" s="32">
        <v>899</v>
      </c>
      <c r="N3504" s="32">
        <v>8</v>
      </c>
      <c r="O3504" s="33">
        <f t="shared" si="747"/>
        <v>8.8987764182424916E-3</v>
      </c>
      <c r="P3504" s="34">
        <f t="shared" si="751"/>
        <v>1.1547938545459471</v>
      </c>
      <c r="Q3504" s="35">
        <v>0</v>
      </c>
      <c r="R3504" s="34">
        <f t="shared" si="752"/>
        <v>0</v>
      </c>
      <c r="S3504" s="33">
        <v>23.75</v>
      </c>
      <c r="T3504" s="34">
        <f t="shared" si="753"/>
        <v>71.261516654854717</v>
      </c>
      <c r="U3504" s="31">
        <f t="shared" si="748"/>
        <v>22.676113778333686</v>
      </c>
      <c r="V3504" s="32">
        <f t="shared" si="749"/>
        <v>19388</v>
      </c>
      <c r="W3504" s="36"/>
      <c r="X3504" s="36">
        <f t="shared" si="754"/>
        <v>2562.64</v>
      </c>
      <c r="Y3504" s="29">
        <f t="shared" si="742"/>
        <v>13765.17</v>
      </c>
      <c r="Z3504" s="36"/>
      <c r="AA3504" s="36">
        <f t="shared" si="741"/>
        <v>13765.17</v>
      </c>
      <c r="AB3504" s="29">
        <f t="shared" si="743"/>
        <v>10373.15</v>
      </c>
      <c r="AC3504" s="30">
        <f t="shared" si="744"/>
        <v>126.5</v>
      </c>
    </row>
    <row r="3505" spans="1:30" x14ac:dyDescent="0.2">
      <c r="A3505" s="1" t="s">
        <v>2595</v>
      </c>
      <c r="B3505" s="31" t="s">
        <v>8286</v>
      </c>
      <c r="C3505" s="1">
        <v>0</v>
      </c>
      <c r="D3505" s="1" t="s">
        <v>12119</v>
      </c>
      <c r="E3505" s="1" t="s">
        <v>18496</v>
      </c>
      <c r="F3505" s="1">
        <v>0</v>
      </c>
      <c r="G3505" s="19">
        <v>80</v>
      </c>
      <c r="H3505" s="29">
        <f t="shared" si="745"/>
        <v>10929.3</v>
      </c>
      <c r="I3505" s="32">
        <v>855</v>
      </c>
      <c r="J3505" s="32">
        <v>16</v>
      </c>
      <c r="K3505" s="33">
        <f t="shared" si="746"/>
        <v>1.8713450292397661E-2</v>
      </c>
      <c r="L3505" s="34">
        <f t="shared" si="750"/>
        <v>9.7536771220981748</v>
      </c>
      <c r="M3505" s="32">
        <v>880</v>
      </c>
      <c r="N3505" s="32">
        <v>150</v>
      </c>
      <c r="O3505" s="33">
        <f t="shared" si="747"/>
        <v>0.17045454545454544</v>
      </c>
      <c r="P3505" s="34">
        <f t="shared" si="751"/>
        <v>22.119879443966049</v>
      </c>
      <c r="Q3505" s="35">
        <v>0</v>
      </c>
      <c r="R3505" s="34">
        <f t="shared" si="752"/>
        <v>0</v>
      </c>
      <c r="S3505" s="33">
        <v>20.85</v>
      </c>
      <c r="T3505" s="34">
        <f t="shared" si="753"/>
        <v>60.985116938341612</v>
      </c>
      <c r="U3505" s="31">
        <f t="shared" si="748"/>
        <v>23.214668376101457</v>
      </c>
      <c r="V3505" s="32">
        <f t="shared" si="749"/>
        <v>19849</v>
      </c>
      <c r="W3505" s="36"/>
      <c r="X3505" s="36">
        <f t="shared" si="754"/>
        <v>2623.58</v>
      </c>
      <c r="Y3505" s="29">
        <f t="shared" si="742"/>
        <v>13552.88</v>
      </c>
      <c r="Z3505" s="36"/>
      <c r="AA3505" s="36">
        <f t="shared" si="741"/>
        <v>13552.88</v>
      </c>
      <c r="AB3505" s="29">
        <f t="shared" si="743"/>
        <v>10213.17</v>
      </c>
      <c r="AC3505" s="30">
        <f t="shared" si="744"/>
        <v>127.66</v>
      </c>
      <c r="AD3505" s="29"/>
    </row>
    <row r="3506" spans="1:30" x14ac:dyDescent="0.2">
      <c r="A3506" s="1" t="s">
        <v>2936</v>
      </c>
      <c r="B3506" s="31" t="s">
        <v>8287</v>
      </c>
      <c r="C3506" s="1">
        <v>0</v>
      </c>
      <c r="D3506" s="1" t="s">
        <v>12120</v>
      </c>
      <c r="E3506" s="1" t="s">
        <v>16627</v>
      </c>
      <c r="F3506" s="1">
        <v>0</v>
      </c>
      <c r="G3506" s="19">
        <v>87</v>
      </c>
      <c r="H3506" s="29">
        <f t="shared" si="745"/>
        <v>11885.61</v>
      </c>
      <c r="I3506" s="32">
        <v>855</v>
      </c>
      <c r="J3506" s="32">
        <v>3</v>
      </c>
      <c r="K3506" s="33">
        <f t="shared" si="746"/>
        <v>3.5087719298245615E-3</v>
      </c>
      <c r="L3506" s="34">
        <f t="shared" si="750"/>
        <v>1.8288144603934076</v>
      </c>
      <c r="M3506" s="32">
        <v>734</v>
      </c>
      <c r="N3506" s="32">
        <v>16</v>
      </c>
      <c r="O3506" s="33">
        <f t="shared" si="747"/>
        <v>2.1798365122615803E-2</v>
      </c>
      <c r="P3506" s="34">
        <f t="shared" si="751"/>
        <v>2.8287729570485189</v>
      </c>
      <c r="Q3506" s="35">
        <v>0</v>
      </c>
      <c r="R3506" s="34">
        <f t="shared" si="752"/>
        <v>0</v>
      </c>
      <c r="S3506" s="33">
        <v>20.85</v>
      </c>
      <c r="T3506" s="34">
        <f t="shared" si="753"/>
        <v>60.985116938341612</v>
      </c>
      <c r="U3506" s="31">
        <f t="shared" si="748"/>
        <v>16.410676088945884</v>
      </c>
      <c r="V3506" s="32">
        <f t="shared" si="749"/>
        <v>14031</v>
      </c>
      <c r="W3506" s="36"/>
      <c r="X3506" s="36">
        <f t="shared" si="754"/>
        <v>1854.57</v>
      </c>
      <c r="Y3506" s="29">
        <f t="shared" si="742"/>
        <v>13740.18</v>
      </c>
      <c r="Z3506" s="36"/>
      <c r="AA3506" s="36">
        <f t="shared" si="741"/>
        <v>13740.18</v>
      </c>
      <c r="AB3506" s="29">
        <f t="shared" si="743"/>
        <v>10354.32</v>
      </c>
      <c r="AC3506" s="30">
        <f t="shared" si="744"/>
        <v>119.02</v>
      </c>
      <c r="AD3506" s="29"/>
    </row>
    <row r="3507" spans="1:30" x14ac:dyDescent="0.2">
      <c r="A3507" s="1" t="s">
        <v>3025</v>
      </c>
      <c r="B3507" s="31" t="s">
        <v>8286</v>
      </c>
      <c r="C3507" s="1">
        <v>0</v>
      </c>
      <c r="D3507" s="1" t="s">
        <v>12121</v>
      </c>
      <c r="E3507" s="1" t="s">
        <v>18497</v>
      </c>
      <c r="F3507" s="1">
        <v>0</v>
      </c>
      <c r="G3507" s="19">
        <v>82</v>
      </c>
      <c r="H3507" s="29">
        <f t="shared" si="745"/>
        <v>11202.53</v>
      </c>
      <c r="I3507" s="32">
        <v>855</v>
      </c>
      <c r="J3507" s="32">
        <v>15</v>
      </c>
      <c r="K3507" s="33">
        <f t="shared" si="746"/>
        <v>1.7543859649122806E-2</v>
      </c>
      <c r="L3507" s="34">
        <f t="shared" si="750"/>
        <v>9.1440723019670376</v>
      </c>
      <c r="M3507" s="32">
        <v>888</v>
      </c>
      <c r="N3507" s="32">
        <v>15</v>
      </c>
      <c r="O3507" s="33">
        <f t="shared" si="747"/>
        <v>1.6891891891891893E-2</v>
      </c>
      <c r="P3507" s="34">
        <f t="shared" si="751"/>
        <v>2.1920601250777167</v>
      </c>
      <c r="Q3507" s="35">
        <v>0</v>
      </c>
      <c r="R3507" s="34">
        <f t="shared" si="752"/>
        <v>0</v>
      </c>
      <c r="S3507" s="33">
        <v>20.36</v>
      </c>
      <c r="T3507" s="34">
        <f t="shared" si="753"/>
        <v>59.2487597448618</v>
      </c>
      <c r="U3507" s="31">
        <f t="shared" si="748"/>
        <v>17.64622304297664</v>
      </c>
      <c r="V3507" s="32">
        <f t="shared" si="749"/>
        <v>15088</v>
      </c>
      <c r="W3507" s="36"/>
      <c r="X3507" s="36">
        <f t="shared" si="754"/>
        <v>1994.28</v>
      </c>
      <c r="Y3507" s="29">
        <f t="shared" si="742"/>
        <v>13196.810000000001</v>
      </c>
      <c r="Z3507" s="36"/>
      <c r="AA3507" s="36">
        <f t="shared" si="741"/>
        <v>13196.810000000001</v>
      </c>
      <c r="AB3507" s="29">
        <f t="shared" si="743"/>
        <v>9944.85</v>
      </c>
      <c r="AC3507" s="30">
        <f t="shared" si="744"/>
        <v>121.28</v>
      </c>
      <c r="AD3507" s="29"/>
    </row>
    <row r="3508" spans="1:30" x14ac:dyDescent="0.2">
      <c r="A3508" s="1" t="s">
        <v>3626</v>
      </c>
      <c r="B3508" s="31" t="s">
        <v>8286</v>
      </c>
      <c r="C3508" s="1">
        <v>0</v>
      </c>
      <c r="D3508" s="1" t="s">
        <v>12122</v>
      </c>
      <c r="E3508" s="1" t="s">
        <v>16641</v>
      </c>
      <c r="F3508" s="1">
        <v>0</v>
      </c>
      <c r="G3508" s="19">
        <v>91</v>
      </c>
      <c r="H3508" s="29">
        <f t="shared" si="745"/>
        <v>12432.07</v>
      </c>
      <c r="I3508" s="32">
        <v>855</v>
      </c>
      <c r="J3508" s="32">
        <v>25</v>
      </c>
      <c r="K3508" s="33">
        <f t="shared" si="746"/>
        <v>2.9239766081871343E-2</v>
      </c>
      <c r="L3508" s="34">
        <f t="shared" si="750"/>
        <v>15.240120503278396</v>
      </c>
      <c r="M3508" s="32">
        <v>905</v>
      </c>
      <c r="N3508" s="32">
        <v>130</v>
      </c>
      <c r="O3508" s="33">
        <f t="shared" si="747"/>
        <v>0.143646408839779</v>
      </c>
      <c r="P3508" s="34">
        <f t="shared" si="751"/>
        <v>18.640988643754813</v>
      </c>
      <c r="Q3508" s="35">
        <v>0</v>
      </c>
      <c r="R3508" s="34">
        <f t="shared" si="752"/>
        <v>0</v>
      </c>
      <c r="S3508" s="33">
        <v>20.85</v>
      </c>
      <c r="T3508" s="34">
        <f t="shared" si="753"/>
        <v>60.985116938341612</v>
      </c>
      <c r="U3508" s="31">
        <f t="shared" si="748"/>
        <v>23.716556521343705</v>
      </c>
      <c r="V3508" s="32">
        <f t="shared" si="749"/>
        <v>20278</v>
      </c>
      <c r="W3508" s="36"/>
      <c r="X3508" s="36">
        <f t="shared" si="754"/>
        <v>2680.28</v>
      </c>
      <c r="Y3508" s="29">
        <f t="shared" si="742"/>
        <v>15112.35</v>
      </c>
      <c r="Z3508" s="36"/>
      <c r="AA3508" s="36">
        <f t="shared" si="741"/>
        <v>15112.35</v>
      </c>
      <c r="AB3508" s="29">
        <f t="shared" si="743"/>
        <v>11388.36</v>
      </c>
      <c r="AC3508" s="30">
        <f t="shared" si="744"/>
        <v>125.15</v>
      </c>
      <c r="AD3508" s="29"/>
    </row>
    <row r="3509" spans="1:30" x14ac:dyDescent="0.2">
      <c r="A3509" s="1" t="s">
        <v>3971</v>
      </c>
      <c r="B3509" s="31" t="s">
        <v>8286</v>
      </c>
      <c r="C3509" s="1">
        <v>0</v>
      </c>
      <c r="D3509" s="1" t="s">
        <v>12123</v>
      </c>
      <c r="E3509" s="1" t="s">
        <v>18498</v>
      </c>
      <c r="F3509" s="1">
        <v>0</v>
      </c>
      <c r="G3509" s="19">
        <v>87</v>
      </c>
      <c r="H3509" s="29">
        <f t="shared" si="745"/>
        <v>11885.61</v>
      </c>
      <c r="I3509" s="32">
        <v>855</v>
      </c>
      <c r="J3509" s="32">
        <v>39</v>
      </c>
      <c r="K3509" s="33">
        <f t="shared" si="746"/>
        <v>4.5614035087719301E-2</v>
      </c>
      <c r="L3509" s="34">
        <f t="shared" si="750"/>
        <v>23.774587985114302</v>
      </c>
      <c r="M3509" s="32">
        <v>884</v>
      </c>
      <c r="N3509" s="32">
        <v>255</v>
      </c>
      <c r="O3509" s="33">
        <f t="shared" si="747"/>
        <v>0.28846153846153844</v>
      </c>
      <c r="P3509" s="34">
        <f t="shared" si="751"/>
        <v>37.433642135942542</v>
      </c>
      <c r="Q3509" s="35">
        <v>0</v>
      </c>
      <c r="R3509" s="34">
        <f t="shared" si="752"/>
        <v>0</v>
      </c>
      <c r="S3509" s="33">
        <v>21.38</v>
      </c>
      <c r="T3509" s="34">
        <f t="shared" si="753"/>
        <v>62.863217576187104</v>
      </c>
      <c r="U3509" s="31">
        <f t="shared" si="748"/>
        <v>31.017861924310985</v>
      </c>
      <c r="V3509" s="32">
        <f t="shared" si="749"/>
        <v>26520</v>
      </c>
      <c r="W3509" s="36"/>
      <c r="X3509" s="36">
        <f t="shared" si="754"/>
        <v>3505.33</v>
      </c>
      <c r="Y3509" s="29">
        <f t="shared" si="742"/>
        <v>15390.94</v>
      </c>
      <c r="Z3509" s="36"/>
      <c r="AA3509" s="36">
        <f t="shared" si="741"/>
        <v>15390.94</v>
      </c>
      <c r="AB3509" s="29">
        <f t="shared" si="743"/>
        <v>11598.3</v>
      </c>
      <c r="AC3509" s="30">
        <f t="shared" si="744"/>
        <v>133.31</v>
      </c>
      <c r="AD3509" s="29"/>
    </row>
    <row r="3510" spans="1:30" x14ac:dyDescent="0.2">
      <c r="A3510" s="1" t="s">
        <v>4528</v>
      </c>
      <c r="B3510" s="31" t="s">
        <v>8288</v>
      </c>
      <c r="C3510" s="1">
        <v>0</v>
      </c>
      <c r="D3510" s="1" t="s">
        <v>12124</v>
      </c>
      <c r="E3510" s="1" t="s">
        <v>18499</v>
      </c>
      <c r="F3510" s="1">
        <v>0</v>
      </c>
      <c r="G3510" s="19">
        <v>78</v>
      </c>
      <c r="H3510" s="29">
        <f t="shared" si="745"/>
        <v>10656.06</v>
      </c>
      <c r="I3510" s="32">
        <v>855</v>
      </c>
      <c r="J3510" s="32">
        <v>26</v>
      </c>
      <c r="K3510" s="33">
        <f t="shared" si="746"/>
        <v>3.0409356725146199E-2</v>
      </c>
      <c r="L3510" s="34">
        <f t="shared" si="750"/>
        <v>15.849725323409533</v>
      </c>
      <c r="M3510" s="32">
        <v>872</v>
      </c>
      <c r="N3510" s="32">
        <v>4</v>
      </c>
      <c r="O3510" s="33">
        <f t="shared" si="747"/>
        <v>4.5871559633027525E-3</v>
      </c>
      <c r="P3510" s="34">
        <f t="shared" si="751"/>
        <v>0.59527504314037072</v>
      </c>
      <c r="Q3510" s="35">
        <v>0</v>
      </c>
      <c r="R3510" s="34">
        <f t="shared" si="752"/>
        <v>0</v>
      </c>
      <c r="S3510" s="33">
        <v>21.92</v>
      </c>
      <c r="T3510" s="34">
        <f t="shared" si="753"/>
        <v>64.776754075124032</v>
      </c>
      <c r="U3510" s="31">
        <f t="shared" si="748"/>
        <v>20.305438610418484</v>
      </c>
      <c r="V3510" s="32">
        <f t="shared" si="749"/>
        <v>17361</v>
      </c>
      <c r="W3510" s="36"/>
      <c r="X3510" s="36">
        <f t="shared" si="754"/>
        <v>2294.7199999999998</v>
      </c>
      <c r="Y3510" s="29">
        <f t="shared" si="742"/>
        <v>12950.779999999999</v>
      </c>
      <c r="Z3510" s="36"/>
      <c r="AA3510" s="36">
        <f t="shared" si="741"/>
        <v>12950.779999999999</v>
      </c>
      <c r="AB3510" s="29">
        <f t="shared" si="743"/>
        <v>9759.44</v>
      </c>
      <c r="AC3510" s="30">
        <f t="shared" si="744"/>
        <v>125.12</v>
      </c>
    </row>
    <row r="3511" spans="1:30" x14ac:dyDescent="0.2">
      <c r="A3511" s="1" t="s">
        <v>4658</v>
      </c>
      <c r="B3511" s="31" t="s">
        <v>8297</v>
      </c>
      <c r="C3511" s="1">
        <v>0</v>
      </c>
      <c r="D3511" s="1" t="s">
        <v>12125</v>
      </c>
      <c r="E3511" s="1" t="s">
        <v>16649</v>
      </c>
      <c r="F3511" s="1">
        <v>0</v>
      </c>
      <c r="G3511" s="19">
        <v>108</v>
      </c>
      <c r="H3511" s="29">
        <f t="shared" si="745"/>
        <v>14754.55</v>
      </c>
      <c r="I3511" s="32">
        <v>855</v>
      </c>
      <c r="J3511" s="32">
        <v>50</v>
      </c>
      <c r="K3511" s="33">
        <f t="shared" si="746"/>
        <v>5.8479532163742687E-2</v>
      </c>
      <c r="L3511" s="34">
        <f t="shared" si="750"/>
        <v>30.480241006556792</v>
      </c>
      <c r="M3511" s="32">
        <v>788</v>
      </c>
      <c r="N3511" s="32">
        <v>43</v>
      </c>
      <c r="O3511" s="33">
        <f t="shared" si="747"/>
        <v>5.4568527918781723E-2</v>
      </c>
      <c r="P3511" s="34">
        <f t="shared" si="751"/>
        <v>7.0813556527891315</v>
      </c>
      <c r="Q3511" s="35">
        <v>0</v>
      </c>
      <c r="R3511" s="34">
        <f t="shared" si="752"/>
        <v>0</v>
      </c>
      <c r="S3511" s="33">
        <v>23.11</v>
      </c>
      <c r="T3511" s="34">
        <f t="shared" si="753"/>
        <v>68.993621545003549</v>
      </c>
      <c r="U3511" s="31">
        <f t="shared" si="748"/>
        <v>26.638804551087368</v>
      </c>
      <c r="V3511" s="32">
        <f t="shared" si="749"/>
        <v>22776</v>
      </c>
      <c r="W3511" s="36"/>
      <c r="X3511" s="36">
        <f t="shared" si="754"/>
        <v>3010.46</v>
      </c>
      <c r="Y3511" s="29">
        <f t="shared" si="742"/>
        <v>17765.009999999998</v>
      </c>
      <c r="Z3511" s="36"/>
      <c r="AA3511" s="36">
        <f t="shared" si="741"/>
        <v>17765.009999999998</v>
      </c>
      <c r="AB3511" s="29">
        <f t="shared" si="743"/>
        <v>13387.35</v>
      </c>
      <c r="AC3511" s="30">
        <f t="shared" si="744"/>
        <v>123.96</v>
      </c>
      <c r="AD3511" s="29"/>
    </row>
    <row r="3512" spans="1:30" x14ac:dyDescent="0.2">
      <c r="A3512" s="1" t="s">
        <v>7287</v>
      </c>
      <c r="B3512" s="31" t="s">
        <v>8287</v>
      </c>
      <c r="C3512" s="1">
        <v>0</v>
      </c>
      <c r="D3512" s="1" t="s">
        <v>12126</v>
      </c>
      <c r="E3512" s="1" t="s">
        <v>18500</v>
      </c>
      <c r="F3512" s="1">
        <v>0</v>
      </c>
      <c r="G3512" s="19">
        <v>79</v>
      </c>
      <c r="H3512" s="29">
        <f t="shared" si="745"/>
        <v>10792.68</v>
      </c>
      <c r="I3512" s="32">
        <v>855</v>
      </c>
      <c r="J3512" s="32">
        <v>16</v>
      </c>
      <c r="K3512" s="33">
        <f t="shared" si="746"/>
        <v>1.8713450292397661E-2</v>
      </c>
      <c r="L3512" s="34">
        <f t="shared" si="750"/>
        <v>9.7536771220981748</v>
      </c>
      <c r="M3512" s="32">
        <v>740</v>
      </c>
      <c r="N3512" s="32">
        <v>69</v>
      </c>
      <c r="O3512" s="33">
        <f t="shared" si="747"/>
        <v>9.3243243243243248E-2</v>
      </c>
      <c r="P3512" s="34">
        <f t="shared" si="751"/>
        <v>12.100171890428996</v>
      </c>
      <c r="Q3512" s="35">
        <v>0</v>
      </c>
      <c r="R3512" s="34">
        <f t="shared" si="752"/>
        <v>0</v>
      </c>
      <c r="S3512" s="33">
        <v>23.11</v>
      </c>
      <c r="T3512" s="34">
        <f t="shared" si="753"/>
        <v>68.993621545003549</v>
      </c>
      <c r="U3512" s="31">
        <f t="shared" si="748"/>
        <v>22.711867639382682</v>
      </c>
      <c r="V3512" s="32">
        <f t="shared" si="749"/>
        <v>19419</v>
      </c>
      <c r="W3512" s="36"/>
      <c r="X3512" s="36">
        <f t="shared" si="754"/>
        <v>2566.7399999999998</v>
      </c>
      <c r="Y3512" s="29">
        <f t="shared" si="742"/>
        <v>13359.42</v>
      </c>
      <c r="Z3512" s="36"/>
      <c r="AA3512" s="36">
        <f t="shared" si="741"/>
        <v>13359.42</v>
      </c>
      <c r="AB3512" s="29">
        <f t="shared" si="743"/>
        <v>10067.39</v>
      </c>
      <c r="AC3512" s="30">
        <f t="shared" si="744"/>
        <v>127.44</v>
      </c>
      <c r="AD3512" s="29"/>
    </row>
    <row r="3513" spans="1:30" x14ac:dyDescent="0.2">
      <c r="A3513" s="1" t="s">
        <v>7853</v>
      </c>
      <c r="B3513" s="31" t="s">
        <v>8286</v>
      </c>
      <c r="C3513" s="1">
        <v>0</v>
      </c>
      <c r="D3513" s="1" t="s">
        <v>12127</v>
      </c>
      <c r="E3513" s="1" t="s">
        <v>18501</v>
      </c>
      <c r="F3513" s="1">
        <v>0</v>
      </c>
      <c r="G3513" s="19">
        <v>81</v>
      </c>
      <c r="H3513" s="29">
        <f t="shared" si="745"/>
        <v>11065.91</v>
      </c>
      <c r="I3513" s="32">
        <v>855</v>
      </c>
      <c r="J3513" s="32">
        <v>22</v>
      </c>
      <c r="K3513" s="33">
        <f t="shared" si="746"/>
        <v>2.5730994152046785E-2</v>
      </c>
      <c r="L3513" s="34">
        <f t="shared" si="750"/>
        <v>13.411306042884991</v>
      </c>
      <c r="M3513" s="32">
        <v>876</v>
      </c>
      <c r="N3513" s="32">
        <v>112</v>
      </c>
      <c r="O3513" s="33">
        <f t="shared" si="747"/>
        <v>0.12785388127853881</v>
      </c>
      <c r="P3513" s="34">
        <f t="shared" si="751"/>
        <v>16.591592983236634</v>
      </c>
      <c r="Q3513" s="35">
        <v>0</v>
      </c>
      <c r="R3513" s="34">
        <f t="shared" si="752"/>
        <v>0</v>
      </c>
      <c r="S3513" s="33">
        <v>19.88</v>
      </c>
      <c r="T3513" s="34">
        <f t="shared" si="753"/>
        <v>57.547838412473418</v>
      </c>
      <c r="U3513" s="31">
        <f t="shared" si="748"/>
        <v>21.887684359648759</v>
      </c>
      <c r="V3513" s="32">
        <f t="shared" si="749"/>
        <v>18714</v>
      </c>
      <c r="W3513" s="36"/>
      <c r="X3513" s="36">
        <f t="shared" si="754"/>
        <v>2473.56</v>
      </c>
      <c r="Y3513" s="29">
        <f t="shared" si="742"/>
        <v>13539.47</v>
      </c>
      <c r="Z3513" s="36"/>
      <c r="AA3513" s="36">
        <f t="shared" si="741"/>
        <v>13539.47</v>
      </c>
      <c r="AB3513" s="29">
        <f t="shared" si="743"/>
        <v>10203.07</v>
      </c>
      <c r="AC3513" s="30">
        <f t="shared" si="744"/>
        <v>125.96</v>
      </c>
      <c r="AD3513" s="29"/>
    </row>
    <row r="3514" spans="1:30" x14ac:dyDescent="0.2">
      <c r="A3514" s="1" t="s">
        <v>550</v>
      </c>
      <c r="B3514" s="31" t="s">
        <v>8286</v>
      </c>
      <c r="C3514" s="1">
        <v>0</v>
      </c>
      <c r="D3514" s="1" t="s">
        <v>12128</v>
      </c>
      <c r="E3514" s="1" t="s">
        <v>17339</v>
      </c>
      <c r="F3514" s="1">
        <v>0</v>
      </c>
      <c r="G3514" s="19">
        <v>85</v>
      </c>
      <c r="H3514" s="29">
        <f t="shared" si="745"/>
        <v>11612.38</v>
      </c>
      <c r="I3514" s="32">
        <v>856</v>
      </c>
      <c r="J3514" s="32">
        <v>28</v>
      </c>
      <c r="K3514" s="33">
        <f t="shared" si="746"/>
        <v>3.2710280373831772E-2</v>
      </c>
      <c r="L3514" s="34">
        <f t="shared" si="750"/>
        <v>17.048994619088077</v>
      </c>
      <c r="M3514" s="32">
        <v>873</v>
      </c>
      <c r="N3514" s="32">
        <v>17</v>
      </c>
      <c r="O3514" s="33">
        <f t="shared" si="747"/>
        <v>1.9473081328751432E-2</v>
      </c>
      <c r="P3514" s="34">
        <f t="shared" si="751"/>
        <v>2.5270209735145639</v>
      </c>
      <c r="Q3514" s="35">
        <v>0</v>
      </c>
      <c r="R3514" s="34">
        <f t="shared" si="752"/>
        <v>0</v>
      </c>
      <c r="S3514" s="33">
        <v>19.02</v>
      </c>
      <c r="T3514" s="34">
        <f t="shared" si="753"/>
        <v>54.500354358610913</v>
      </c>
      <c r="U3514" s="31">
        <f t="shared" si="748"/>
        <v>18.519092487803388</v>
      </c>
      <c r="V3514" s="32">
        <f t="shared" si="749"/>
        <v>15852</v>
      </c>
      <c r="W3514" s="36"/>
      <c r="X3514" s="36">
        <f t="shared" si="754"/>
        <v>2095.27</v>
      </c>
      <c r="Y3514" s="29">
        <f t="shared" si="742"/>
        <v>13707.65</v>
      </c>
      <c r="Z3514" s="36"/>
      <c r="AA3514" s="36">
        <f t="shared" si="741"/>
        <v>13707.65</v>
      </c>
      <c r="AB3514" s="29">
        <f t="shared" si="743"/>
        <v>10329.799999999999</v>
      </c>
      <c r="AC3514" s="30">
        <f t="shared" si="744"/>
        <v>121.53</v>
      </c>
    </row>
    <row r="3515" spans="1:30" x14ac:dyDescent="0.2">
      <c r="A3515" s="1" t="s">
        <v>1537</v>
      </c>
      <c r="B3515" s="31" t="s">
        <v>8287</v>
      </c>
      <c r="C3515" s="1">
        <v>0</v>
      </c>
      <c r="D3515" s="1" t="s">
        <v>12129</v>
      </c>
      <c r="E3515" s="1" t="s">
        <v>17882</v>
      </c>
      <c r="F3515" s="1">
        <v>0</v>
      </c>
      <c r="G3515" s="19">
        <v>104</v>
      </c>
      <c r="H3515" s="29">
        <f t="shared" si="745"/>
        <v>14208.08</v>
      </c>
      <c r="I3515" s="32">
        <v>856</v>
      </c>
      <c r="J3515" s="32">
        <v>34</v>
      </c>
      <c r="K3515" s="33">
        <f t="shared" si="746"/>
        <v>3.9719626168224297E-2</v>
      </c>
      <c r="L3515" s="34">
        <f t="shared" si="750"/>
        <v>20.702350608892665</v>
      </c>
      <c r="M3515" s="32">
        <v>764</v>
      </c>
      <c r="N3515" s="32">
        <v>15</v>
      </c>
      <c r="O3515" s="33">
        <f t="shared" si="747"/>
        <v>1.9633507853403141E-2</v>
      </c>
      <c r="P3515" s="34">
        <f t="shared" si="751"/>
        <v>2.5478395171060373</v>
      </c>
      <c r="Q3515" s="35">
        <v>0</v>
      </c>
      <c r="R3515" s="34">
        <f t="shared" si="752"/>
        <v>0</v>
      </c>
      <c r="S3515" s="33">
        <v>20.88</v>
      </c>
      <c r="T3515" s="34">
        <f t="shared" si="753"/>
        <v>61.091424521615863</v>
      </c>
      <c r="U3515" s="31">
        <f t="shared" si="748"/>
        <v>21.085403661903641</v>
      </c>
      <c r="V3515" s="32">
        <f t="shared" si="749"/>
        <v>18049</v>
      </c>
      <c r="W3515" s="36"/>
      <c r="X3515" s="36">
        <f t="shared" si="754"/>
        <v>2385.66</v>
      </c>
      <c r="Y3515" s="29">
        <f t="shared" si="742"/>
        <v>16593.739999999998</v>
      </c>
      <c r="Z3515" s="36"/>
      <c r="AA3515" s="36">
        <f t="shared" si="741"/>
        <v>16593.739999999998</v>
      </c>
      <c r="AB3515" s="29">
        <f t="shared" si="743"/>
        <v>12504.7</v>
      </c>
      <c r="AC3515" s="30">
        <f t="shared" si="744"/>
        <v>120.24</v>
      </c>
    </row>
    <row r="3516" spans="1:30" x14ac:dyDescent="0.2">
      <c r="A3516" s="1" t="s">
        <v>2287</v>
      </c>
      <c r="B3516" s="31" t="s">
        <v>8286</v>
      </c>
      <c r="C3516" s="1">
        <v>0</v>
      </c>
      <c r="D3516" s="1" t="s">
        <v>12130</v>
      </c>
      <c r="E3516" s="1" t="s">
        <v>17071</v>
      </c>
      <c r="F3516" s="1">
        <v>0</v>
      </c>
      <c r="G3516" s="19">
        <v>124</v>
      </c>
      <c r="H3516" s="29">
        <f t="shared" si="745"/>
        <v>16940.41</v>
      </c>
      <c r="I3516" s="32">
        <v>856</v>
      </c>
      <c r="J3516" s="32">
        <v>35</v>
      </c>
      <c r="K3516" s="33">
        <f t="shared" si="746"/>
        <v>4.0887850467289717E-2</v>
      </c>
      <c r="L3516" s="34">
        <f t="shared" si="750"/>
        <v>21.311243273860097</v>
      </c>
      <c r="M3516" s="32">
        <v>872</v>
      </c>
      <c r="N3516" s="32">
        <v>44</v>
      </c>
      <c r="O3516" s="33">
        <f t="shared" si="747"/>
        <v>5.0458715596330278E-2</v>
      </c>
      <c r="P3516" s="34">
        <f t="shared" si="751"/>
        <v>6.5480254745440778</v>
      </c>
      <c r="Q3516" s="35">
        <v>1</v>
      </c>
      <c r="R3516" s="34">
        <f t="shared" si="752"/>
        <v>100</v>
      </c>
      <c r="S3516" s="33">
        <v>15.56</v>
      </c>
      <c r="T3516" s="34">
        <f t="shared" si="753"/>
        <v>42.23954642097803</v>
      </c>
      <c r="U3516" s="31">
        <f t="shared" si="748"/>
        <v>42.524703792345548</v>
      </c>
      <c r="V3516" s="32">
        <f t="shared" si="749"/>
        <v>36401</v>
      </c>
      <c r="W3516" s="36"/>
      <c r="X3516" s="36">
        <f t="shared" si="754"/>
        <v>4811.37</v>
      </c>
      <c r="Y3516" s="29">
        <f t="shared" si="742"/>
        <v>21751.78</v>
      </c>
      <c r="Z3516" s="36"/>
      <c r="AA3516" s="36">
        <f t="shared" si="741"/>
        <v>21751.78</v>
      </c>
      <c r="AB3516" s="29">
        <f t="shared" si="743"/>
        <v>16391.7</v>
      </c>
      <c r="AC3516" s="30">
        <f t="shared" si="744"/>
        <v>132.19</v>
      </c>
    </row>
    <row r="3517" spans="1:30" x14ac:dyDescent="0.2">
      <c r="A3517" s="1" t="s">
        <v>3057</v>
      </c>
      <c r="B3517" s="31" t="s">
        <v>8286</v>
      </c>
      <c r="C3517" s="1">
        <v>0</v>
      </c>
      <c r="D3517" s="1" t="s">
        <v>11155</v>
      </c>
      <c r="E3517" s="1" t="s">
        <v>18502</v>
      </c>
      <c r="F3517" s="1">
        <v>0</v>
      </c>
      <c r="G3517" s="19">
        <v>81</v>
      </c>
      <c r="H3517" s="29">
        <f t="shared" si="745"/>
        <v>11065.91</v>
      </c>
      <c r="I3517" s="32">
        <v>856</v>
      </c>
      <c r="J3517" s="32">
        <v>25</v>
      </c>
      <c r="K3517" s="33">
        <f t="shared" si="746"/>
        <v>2.9205607476635514E-2</v>
      </c>
      <c r="L3517" s="34">
        <f t="shared" si="750"/>
        <v>15.222316624185783</v>
      </c>
      <c r="M3517" s="32">
        <v>884</v>
      </c>
      <c r="N3517" s="32">
        <v>4</v>
      </c>
      <c r="O3517" s="33">
        <f t="shared" si="747"/>
        <v>4.5248868778280547E-3</v>
      </c>
      <c r="P3517" s="34">
        <f t="shared" si="751"/>
        <v>0.58719438644615762</v>
      </c>
      <c r="Q3517" s="35">
        <v>0</v>
      </c>
      <c r="R3517" s="34">
        <f t="shared" si="752"/>
        <v>0</v>
      </c>
      <c r="S3517" s="33">
        <v>20.88</v>
      </c>
      <c r="T3517" s="34">
        <f t="shared" si="753"/>
        <v>61.091424521615863</v>
      </c>
      <c r="U3517" s="31">
        <f t="shared" si="748"/>
        <v>19.22523388306195</v>
      </c>
      <c r="V3517" s="32">
        <f t="shared" si="749"/>
        <v>16457</v>
      </c>
      <c r="W3517" s="36"/>
      <c r="X3517" s="36">
        <f t="shared" si="754"/>
        <v>2175.23</v>
      </c>
      <c r="Y3517" s="29">
        <f t="shared" si="742"/>
        <v>13241.14</v>
      </c>
      <c r="Z3517" s="36"/>
      <c r="AA3517" s="36">
        <f t="shared" si="741"/>
        <v>13241.14</v>
      </c>
      <c r="AB3517" s="29">
        <f t="shared" si="743"/>
        <v>9978.25</v>
      </c>
      <c r="AC3517" s="30">
        <f t="shared" si="744"/>
        <v>123.19</v>
      </c>
      <c r="AD3517" s="29"/>
    </row>
    <row r="3518" spans="1:30" x14ac:dyDescent="0.2">
      <c r="A3518" s="1" t="s">
        <v>4617</v>
      </c>
      <c r="B3518" s="31" t="s">
        <v>8294</v>
      </c>
      <c r="C3518" s="1">
        <v>0</v>
      </c>
      <c r="D3518" s="1" t="s">
        <v>12131</v>
      </c>
      <c r="E3518" s="1" t="s">
        <v>16646</v>
      </c>
      <c r="F3518" s="1">
        <v>0</v>
      </c>
      <c r="G3518" s="19">
        <v>119</v>
      </c>
      <c r="H3518" s="29">
        <f t="shared" si="745"/>
        <v>16257.33</v>
      </c>
      <c r="I3518" s="32">
        <v>856</v>
      </c>
      <c r="J3518" s="32">
        <v>36</v>
      </c>
      <c r="K3518" s="33">
        <f t="shared" si="746"/>
        <v>4.2056074766355138E-2</v>
      </c>
      <c r="L3518" s="34">
        <f t="shared" si="750"/>
        <v>21.920135938827524</v>
      </c>
      <c r="M3518" s="32">
        <v>833</v>
      </c>
      <c r="N3518" s="32">
        <v>6</v>
      </c>
      <c r="O3518" s="33">
        <f t="shared" si="747"/>
        <v>7.2028811524609843E-3</v>
      </c>
      <c r="P3518" s="34">
        <f t="shared" si="751"/>
        <v>0.93471759475102645</v>
      </c>
      <c r="Q3518" s="35">
        <v>0</v>
      </c>
      <c r="R3518" s="34">
        <f t="shared" si="752"/>
        <v>0</v>
      </c>
      <c r="S3518" s="33">
        <v>17.12</v>
      </c>
      <c r="T3518" s="34">
        <f t="shared" si="753"/>
        <v>47.767540751240254</v>
      </c>
      <c r="U3518" s="31">
        <f t="shared" si="748"/>
        <v>17.655598571204703</v>
      </c>
      <c r="V3518" s="32">
        <f t="shared" si="749"/>
        <v>15113</v>
      </c>
      <c r="W3518" s="36"/>
      <c r="X3518" s="36">
        <f t="shared" si="754"/>
        <v>1997.59</v>
      </c>
      <c r="Y3518" s="29">
        <f t="shared" si="742"/>
        <v>18254.919999999998</v>
      </c>
      <c r="Z3518" s="36"/>
      <c r="AA3518" s="36">
        <f t="shared" si="741"/>
        <v>18254.919999999998</v>
      </c>
      <c r="AB3518" s="29">
        <f t="shared" si="743"/>
        <v>13756.53</v>
      </c>
      <c r="AC3518" s="30">
        <f t="shared" si="744"/>
        <v>115.6</v>
      </c>
    </row>
    <row r="3519" spans="1:30" x14ac:dyDescent="0.2">
      <c r="A3519" s="1" t="s">
        <v>4724</v>
      </c>
      <c r="B3519" s="31" t="s">
        <v>8286</v>
      </c>
      <c r="C3519" s="1">
        <v>0</v>
      </c>
      <c r="D3519" s="1" t="s">
        <v>12132</v>
      </c>
      <c r="E3519" s="1" t="s">
        <v>16651</v>
      </c>
      <c r="F3519" s="1">
        <v>0</v>
      </c>
      <c r="G3519" s="19">
        <v>109</v>
      </c>
      <c r="H3519" s="29">
        <f t="shared" si="745"/>
        <v>14891.17</v>
      </c>
      <c r="I3519" s="32">
        <v>856</v>
      </c>
      <c r="J3519" s="32">
        <v>41</v>
      </c>
      <c r="K3519" s="33">
        <f t="shared" si="746"/>
        <v>4.7897196261682241E-2</v>
      </c>
      <c r="L3519" s="34">
        <f t="shared" si="750"/>
        <v>24.964599263664685</v>
      </c>
      <c r="M3519" s="32">
        <v>871</v>
      </c>
      <c r="N3519" s="32">
        <v>25</v>
      </c>
      <c r="O3519" s="33">
        <f t="shared" si="747"/>
        <v>2.8702640642939151E-2</v>
      </c>
      <c r="P3519" s="34">
        <f t="shared" si="751"/>
        <v>3.7247405110390588</v>
      </c>
      <c r="Q3519" s="35">
        <v>0</v>
      </c>
      <c r="R3519" s="34">
        <f t="shared" si="752"/>
        <v>0</v>
      </c>
      <c r="S3519" s="33">
        <v>19.45</v>
      </c>
      <c r="T3519" s="34">
        <f t="shared" si="753"/>
        <v>56.024096385542165</v>
      </c>
      <c r="U3519" s="31">
        <f t="shared" si="748"/>
        <v>21.178359040061476</v>
      </c>
      <c r="V3519" s="32">
        <f t="shared" si="749"/>
        <v>18129</v>
      </c>
      <c r="W3519" s="36"/>
      <c r="X3519" s="36">
        <f t="shared" si="754"/>
        <v>2396.23</v>
      </c>
      <c r="Y3519" s="29">
        <f t="shared" si="742"/>
        <v>17287.400000000001</v>
      </c>
      <c r="Z3519" s="36"/>
      <c r="AA3519" s="36">
        <f t="shared" si="741"/>
        <v>17287.400000000001</v>
      </c>
      <c r="AB3519" s="29">
        <f t="shared" si="743"/>
        <v>13027.43</v>
      </c>
      <c r="AC3519" s="30">
        <f t="shared" si="744"/>
        <v>119.52</v>
      </c>
    </row>
    <row r="3520" spans="1:30" x14ac:dyDescent="0.2">
      <c r="A3520" s="1" t="s">
        <v>4727</v>
      </c>
      <c r="B3520" s="31" t="s">
        <v>8287</v>
      </c>
      <c r="C3520" s="1">
        <v>0</v>
      </c>
      <c r="D3520" s="1" t="s">
        <v>12133</v>
      </c>
      <c r="E3520" s="1" t="s">
        <v>16651</v>
      </c>
      <c r="F3520" s="1">
        <v>0</v>
      </c>
      <c r="G3520" s="19">
        <v>86</v>
      </c>
      <c r="H3520" s="29">
        <f t="shared" si="745"/>
        <v>11748.99</v>
      </c>
      <c r="I3520" s="32">
        <v>856</v>
      </c>
      <c r="J3520" s="32">
        <v>15</v>
      </c>
      <c r="K3520" s="33">
        <f t="shared" si="746"/>
        <v>1.7523364485981307E-2</v>
      </c>
      <c r="L3520" s="34">
        <f t="shared" si="750"/>
        <v>9.1333899745114682</v>
      </c>
      <c r="M3520" s="32">
        <v>718</v>
      </c>
      <c r="N3520" s="32">
        <v>9</v>
      </c>
      <c r="O3520" s="33">
        <f t="shared" si="747"/>
        <v>1.2534818941504178E-2</v>
      </c>
      <c r="P3520" s="34">
        <f t="shared" si="751"/>
        <v>1.6266429451830187</v>
      </c>
      <c r="Q3520" s="35">
        <v>0</v>
      </c>
      <c r="R3520" s="34">
        <f t="shared" si="752"/>
        <v>0</v>
      </c>
      <c r="S3520" s="33">
        <v>18.21</v>
      </c>
      <c r="T3520" s="34">
        <f t="shared" si="753"/>
        <v>51.630049610205532</v>
      </c>
      <c r="U3520" s="31">
        <f t="shared" si="748"/>
        <v>15.597520632475005</v>
      </c>
      <c r="V3520" s="32">
        <f t="shared" si="749"/>
        <v>13351</v>
      </c>
      <c r="W3520" s="36"/>
      <c r="X3520" s="36">
        <f t="shared" si="754"/>
        <v>1764.69</v>
      </c>
      <c r="Y3520" s="29">
        <f t="shared" si="742"/>
        <v>13513.68</v>
      </c>
      <c r="Z3520" s="36"/>
      <c r="AA3520" s="36">
        <f t="shared" ref="AA3520:AA3583" si="755">Y3520-Z3520</f>
        <v>13513.68</v>
      </c>
      <c r="AB3520" s="29">
        <f t="shared" si="743"/>
        <v>10183.629999999999</v>
      </c>
      <c r="AC3520" s="30">
        <f t="shared" si="744"/>
        <v>118.41</v>
      </c>
      <c r="AD3520" s="29"/>
    </row>
    <row r="3521" spans="1:30" x14ac:dyDescent="0.2">
      <c r="A3521" s="1" t="s">
        <v>6298</v>
      </c>
      <c r="B3521" s="31" t="s">
        <v>8287</v>
      </c>
      <c r="C3521" s="1">
        <v>0</v>
      </c>
      <c r="D3521" s="1" t="s">
        <v>12134</v>
      </c>
      <c r="E3521" s="1" t="s">
        <v>18116</v>
      </c>
      <c r="F3521" s="1">
        <v>0</v>
      </c>
      <c r="G3521" s="19">
        <v>76</v>
      </c>
      <c r="H3521" s="29">
        <f t="shared" si="745"/>
        <v>10382.83</v>
      </c>
      <c r="I3521" s="32">
        <v>856</v>
      </c>
      <c r="J3521" s="32">
        <v>20</v>
      </c>
      <c r="K3521" s="33">
        <f t="shared" si="746"/>
        <v>2.336448598130841E-2</v>
      </c>
      <c r="L3521" s="34">
        <f t="shared" si="750"/>
        <v>12.177853299348627</v>
      </c>
      <c r="M3521" s="32">
        <v>750</v>
      </c>
      <c r="N3521" s="32">
        <v>48</v>
      </c>
      <c r="O3521" s="33">
        <f t="shared" si="747"/>
        <v>6.4000000000000001E-2</v>
      </c>
      <c r="P3521" s="34">
        <f t="shared" si="751"/>
        <v>8.3052774018944522</v>
      </c>
      <c r="Q3521" s="35">
        <v>0</v>
      </c>
      <c r="R3521" s="34">
        <f t="shared" si="752"/>
        <v>0</v>
      </c>
      <c r="S3521" s="33">
        <v>23.14</v>
      </c>
      <c r="T3521" s="34">
        <f t="shared" si="753"/>
        <v>69.099929128277822</v>
      </c>
      <c r="U3521" s="31">
        <f t="shared" si="748"/>
        <v>22.395764957380223</v>
      </c>
      <c r="V3521" s="32">
        <f t="shared" si="749"/>
        <v>19171</v>
      </c>
      <c r="W3521" s="36"/>
      <c r="X3521" s="36">
        <f t="shared" si="754"/>
        <v>2533.96</v>
      </c>
      <c r="Y3521" s="29">
        <f t="shared" ref="Y3521:Y3584" si="756">H3521+W3521+X3521</f>
        <v>12916.79</v>
      </c>
      <c r="Z3521" s="36"/>
      <c r="AA3521" s="36">
        <f t="shared" si="755"/>
        <v>12916.79</v>
      </c>
      <c r="AB3521" s="29">
        <f t="shared" ref="AB3521:AB3584" si="757">ROUND(AA3521/1.327,2)</f>
        <v>9733.83</v>
      </c>
      <c r="AC3521" s="30">
        <f t="shared" ref="AC3521:AC3584" si="758">ROUND(AB3521/G3521,2)</f>
        <v>128.08000000000001</v>
      </c>
    </row>
    <row r="3522" spans="1:30" x14ac:dyDescent="0.2">
      <c r="A3522" s="1" t="s">
        <v>7168</v>
      </c>
      <c r="B3522" s="31" t="s">
        <v>8286</v>
      </c>
      <c r="C3522" s="1">
        <v>0</v>
      </c>
      <c r="D3522" s="1" t="s">
        <v>12135</v>
      </c>
      <c r="E3522" s="1" t="s">
        <v>18503</v>
      </c>
      <c r="F3522" s="1">
        <v>0</v>
      </c>
      <c r="G3522" s="19">
        <v>79</v>
      </c>
      <c r="H3522" s="29">
        <f t="shared" si="745"/>
        <v>10792.68</v>
      </c>
      <c r="I3522" s="32">
        <v>856</v>
      </c>
      <c r="J3522" s="32">
        <v>17</v>
      </c>
      <c r="K3522" s="33">
        <f t="shared" si="746"/>
        <v>1.9859813084112148E-2</v>
      </c>
      <c r="L3522" s="34">
        <f t="shared" si="750"/>
        <v>10.351175304446333</v>
      </c>
      <c r="M3522" s="32">
        <v>871</v>
      </c>
      <c r="N3522" s="32">
        <v>84</v>
      </c>
      <c r="O3522" s="33">
        <f t="shared" si="747"/>
        <v>9.6440872560275545E-2</v>
      </c>
      <c r="P3522" s="34">
        <f t="shared" si="751"/>
        <v>12.515128117091241</v>
      </c>
      <c r="Q3522" s="35">
        <v>0</v>
      </c>
      <c r="R3522" s="34">
        <f t="shared" si="752"/>
        <v>0</v>
      </c>
      <c r="S3522" s="33">
        <v>20.38</v>
      </c>
      <c r="T3522" s="34">
        <f t="shared" si="753"/>
        <v>59.319631467044644</v>
      </c>
      <c r="U3522" s="31">
        <f t="shared" si="748"/>
        <v>20.546483722145553</v>
      </c>
      <c r="V3522" s="32">
        <f t="shared" si="749"/>
        <v>17588</v>
      </c>
      <c r="W3522" s="36"/>
      <c r="X3522" s="36">
        <f t="shared" si="754"/>
        <v>2324.73</v>
      </c>
      <c r="Y3522" s="29">
        <f t="shared" si="756"/>
        <v>13117.41</v>
      </c>
      <c r="Z3522" s="36"/>
      <c r="AA3522" s="36">
        <f t="shared" si="755"/>
        <v>13117.41</v>
      </c>
      <c r="AB3522" s="29">
        <f t="shared" si="757"/>
        <v>9885.01</v>
      </c>
      <c r="AC3522" s="30">
        <f t="shared" si="758"/>
        <v>125.13</v>
      </c>
      <c r="AD3522" s="29"/>
    </row>
    <row r="3523" spans="1:30" x14ac:dyDescent="0.2">
      <c r="A3523" s="1" t="s">
        <v>7840</v>
      </c>
      <c r="B3523" s="31" t="s">
        <v>8286</v>
      </c>
      <c r="C3523" s="1">
        <v>0</v>
      </c>
      <c r="D3523" s="1" t="s">
        <v>12136</v>
      </c>
      <c r="E3523" s="1" t="s">
        <v>18504</v>
      </c>
      <c r="F3523" s="1">
        <v>0</v>
      </c>
      <c r="G3523" s="19">
        <v>74</v>
      </c>
      <c r="H3523" s="29">
        <f t="shared" ref="H3523:H3586" si="759">ROUND(G3523/G$8364*H$8369,2)</f>
        <v>10109.6</v>
      </c>
      <c r="I3523" s="32">
        <v>856</v>
      </c>
      <c r="J3523" s="32">
        <v>25</v>
      </c>
      <c r="K3523" s="33">
        <f t="shared" ref="K3523:K3586" si="760">IF(I3523=0,0,J3523/I3523)</f>
        <v>2.9205607476635514E-2</v>
      </c>
      <c r="L3523" s="34">
        <f t="shared" si="750"/>
        <v>15.222316624185783</v>
      </c>
      <c r="M3523" s="32">
        <v>860</v>
      </c>
      <c r="N3523" s="32">
        <v>47</v>
      </c>
      <c r="O3523" s="33">
        <f t="shared" ref="O3523:O3586" si="761">IF(M3523=0,0,N3523/M3523)</f>
        <v>5.4651162790697677E-2</v>
      </c>
      <c r="P3523" s="34">
        <f t="shared" si="751"/>
        <v>7.0920791767630682</v>
      </c>
      <c r="Q3523" s="35">
        <v>0</v>
      </c>
      <c r="R3523" s="34">
        <f t="shared" si="752"/>
        <v>0</v>
      </c>
      <c r="S3523" s="33">
        <v>20.88</v>
      </c>
      <c r="T3523" s="34">
        <f t="shared" si="753"/>
        <v>61.091424521615863</v>
      </c>
      <c r="U3523" s="31">
        <f t="shared" ref="U3523:U3586" si="762">(L3523+P3523+R3523+T3523)/4</f>
        <v>20.85145508064118</v>
      </c>
      <c r="V3523" s="32">
        <f t="shared" ref="V3523:V3586" si="763">ROUND(U3523*I3523,0)</f>
        <v>17849</v>
      </c>
      <c r="W3523" s="36"/>
      <c r="X3523" s="36">
        <f t="shared" si="754"/>
        <v>2359.2199999999998</v>
      </c>
      <c r="Y3523" s="29">
        <f t="shared" si="756"/>
        <v>12468.82</v>
      </c>
      <c r="Z3523" s="36"/>
      <c r="AA3523" s="36">
        <f t="shared" si="755"/>
        <v>12468.82</v>
      </c>
      <c r="AB3523" s="29">
        <f t="shared" si="757"/>
        <v>9396.25</v>
      </c>
      <c r="AC3523" s="30">
        <f t="shared" si="758"/>
        <v>126.98</v>
      </c>
    </row>
    <row r="3524" spans="1:30" x14ac:dyDescent="0.2">
      <c r="A3524" s="1" t="s">
        <v>8329</v>
      </c>
      <c r="B3524" s="31" t="s">
        <v>8294</v>
      </c>
      <c r="C3524" s="1">
        <v>0</v>
      </c>
      <c r="D3524" s="1" t="s">
        <v>12138</v>
      </c>
      <c r="E3524" s="1" t="s">
        <v>16587</v>
      </c>
      <c r="F3524" s="1">
        <v>0</v>
      </c>
      <c r="G3524" s="19">
        <v>98</v>
      </c>
      <c r="H3524" s="29">
        <f t="shared" si="759"/>
        <v>13388.39</v>
      </c>
      <c r="I3524" s="32">
        <v>857</v>
      </c>
      <c r="J3524" s="32">
        <v>22</v>
      </c>
      <c r="K3524" s="33">
        <f t="shared" si="760"/>
        <v>2.5670945157526253E-2</v>
      </c>
      <c r="L3524" s="34">
        <f t="shared" ref="L3524:L3587" si="764">(K3524-K$8370)/(K$8369-K$8370)*100</f>
        <v>13.380007779074287</v>
      </c>
      <c r="M3524" s="32">
        <v>813</v>
      </c>
      <c r="N3524" s="32">
        <v>38</v>
      </c>
      <c r="O3524" s="33">
        <f t="shared" si="761"/>
        <v>4.6740467404674045E-2</v>
      </c>
      <c r="P3524" s="34">
        <f t="shared" ref="P3524:P3587" si="765">(O3524-O$8370)/(O$8369-O$8370)*100</f>
        <v>6.065508557656619</v>
      </c>
      <c r="Q3524" s="35">
        <v>0</v>
      </c>
      <c r="R3524" s="34">
        <f t="shared" ref="R3524:R3587" si="766">(Q3524-Q$8370)/(Q$8369-Q$8370)*100</f>
        <v>0</v>
      </c>
      <c r="S3524" s="33">
        <v>21.97</v>
      </c>
      <c r="T3524" s="34">
        <f t="shared" ref="T3524:T3587" si="767">(S3524-S$8370)/(S$8369-S$8370)*100</f>
        <v>64.953933380581148</v>
      </c>
      <c r="U3524" s="31">
        <f t="shared" si="762"/>
        <v>21.099862429328013</v>
      </c>
      <c r="V3524" s="32">
        <f t="shared" si="763"/>
        <v>18083</v>
      </c>
      <c r="W3524" s="36"/>
      <c r="X3524" s="36">
        <f t="shared" ref="X3524:X3587" si="768">ROUND(V3524*X$8369/V$8364,2)</f>
        <v>2390.15</v>
      </c>
      <c r="Y3524" s="29">
        <f t="shared" si="756"/>
        <v>15778.539999999999</v>
      </c>
      <c r="Z3524" s="36"/>
      <c r="AA3524" s="36">
        <f t="shared" si="755"/>
        <v>15778.539999999999</v>
      </c>
      <c r="AB3524" s="29">
        <f t="shared" si="757"/>
        <v>11890.38</v>
      </c>
      <c r="AC3524" s="30">
        <f t="shared" si="758"/>
        <v>121.33</v>
      </c>
    </row>
    <row r="3525" spans="1:30" x14ac:dyDescent="0.2">
      <c r="A3525" s="1" t="s">
        <v>777</v>
      </c>
      <c r="B3525" s="31" t="s">
        <v>8286</v>
      </c>
      <c r="C3525" s="1">
        <v>0</v>
      </c>
      <c r="D3525" s="1" t="s">
        <v>12139</v>
      </c>
      <c r="E3525" s="1" t="s">
        <v>18505</v>
      </c>
      <c r="F3525" s="1">
        <v>0</v>
      </c>
      <c r="G3525" s="19">
        <v>80</v>
      </c>
      <c r="H3525" s="29">
        <f t="shared" si="759"/>
        <v>10929.3</v>
      </c>
      <c r="I3525" s="32">
        <v>857</v>
      </c>
      <c r="J3525" s="32">
        <v>48</v>
      </c>
      <c r="K3525" s="33">
        <f t="shared" si="760"/>
        <v>5.6009334889148193E-2</v>
      </c>
      <c r="L3525" s="34">
        <f t="shared" si="764"/>
        <v>29.192744245252992</v>
      </c>
      <c r="M3525" s="32">
        <v>865</v>
      </c>
      <c r="N3525" s="32">
        <v>79</v>
      </c>
      <c r="O3525" s="33">
        <f t="shared" si="761"/>
        <v>9.1329479768786123E-2</v>
      </c>
      <c r="P3525" s="34">
        <f t="shared" si="765"/>
        <v>11.851822882038688</v>
      </c>
      <c r="Q3525" s="35">
        <v>0</v>
      </c>
      <c r="R3525" s="34">
        <f t="shared" si="766"/>
        <v>0</v>
      </c>
      <c r="S3525" s="33">
        <v>20.9</v>
      </c>
      <c r="T3525" s="34">
        <f t="shared" si="767"/>
        <v>61.162296243798721</v>
      </c>
      <c r="U3525" s="31">
        <f t="shared" si="762"/>
        <v>25.551715842772602</v>
      </c>
      <c r="V3525" s="32">
        <f t="shared" si="763"/>
        <v>21898</v>
      </c>
      <c r="W3525" s="36"/>
      <c r="X3525" s="36">
        <f t="shared" si="768"/>
        <v>2894.41</v>
      </c>
      <c r="Y3525" s="29">
        <f t="shared" si="756"/>
        <v>13823.71</v>
      </c>
      <c r="Z3525" s="36"/>
      <c r="AA3525" s="36">
        <f t="shared" si="755"/>
        <v>13823.71</v>
      </c>
      <c r="AB3525" s="29">
        <f t="shared" si="757"/>
        <v>10417.26</v>
      </c>
      <c r="AC3525" s="30">
        <f t="shared" si="758"/>
        <v>130.22</v>
      </c>
      <c r="AD3525" s="29"/>
    </row>
    <row r="3526" spans="1:30" x14ac:dyDescent="0.2">
      <c r="A3526" s="1" t="s">
        <v>1213</v>
      </c>
      <c r="B3526" s="31" t="s">
        <v>8286</v>
      </c>
      <c r="C3526" s="1">
        <v>0</v>
      </c>
      <c r="D3526" s="1" t="s">
        <v>12140</v>
      </c>
      <c r="E3526" s="1" t="s">
        <v>18506</v>
      </c>
      <c r="F3526" s="1">
        <v>0</v>
      </c>
      <c r="G3526" s="19">
        <v>89</v>
      </c>
      <c r="H3526" s="29">
        <f t="shared" si="759"/>
        <v>12158.84</v>
      </c>
      <c r="I3526" s="32">
        <v>857</v>
      </c>
      <c r="J3526" s="32">
        <v>23</v>
      </c>
      <c r="K3526" s="33">
        <f t="shared" si="760"/>
        <v>2.6837806301050177E-2</v>
      </c>
      <c r="L3526" s="34">
        <f t="shared" si="764"/>
        <v>13.988189950850394</v>
      </c>
      <c r="M3526" s="32">
        <v>894</v>
      </c>
      <c r="N3526" s="32">
        <v>207</v>
      </c>
      <c r="O3526" s="33">
        <f t="shared" si="761"/>
        <v>0.23154362416107382</v>
      </c>
      <c r="P3526" s="34">
        <f t="shared" si="765"/>
        <v>30.047406707776702</v>
      </c>
      <c r="Q3526" s="35">
        <v>1</v>
      </c>
      <c r="R3526" s="34">
        <f t="shared" si="766"/>
        <v>100</v>
      </c>
      <c r="S3526" s="33">
        <v>17.489999999999998</v>
      </c>
      <c r="T3526" s="34">
        <f t="shared" si="767"/>
        <v>49.078667611622954</v>
      </c>
      <c r="U3526" s="31">
        <f t="shared" si="762"/>
        <v>48.278566067562515</v>
      </c>
      <c r="V3526" s="32">
        <f t="shared" si="763"/>
        <v>41375</v>
      </c>
      <c r="W3526" s="36"/>
      <c r="X3526" s="36">
        <f t="shared" si="768"/>
        <v>5468.81</v>
      </c>
      <c r="Y3526" s="29">
        <f t="shared" si="756"/>
        <v>17627.650000000001</v>
      </c>
      <c r="Z3526" s="36"/>
      <c r="AA3526" s="36">
        <f t="shared" si="755"/>
        <v>17627.650000000001</v>
      </c>
      <c r="AB3526" s="29">
        <f t="shared" si="757"/>
        <v>13283.84</v>
      </c>
      <c r="AC3526" s="30">
        <f t="shared" si="758"/>
        <v>149.26</v>
      </c>
    </row>
    <row r="3527" spans="1:30" x14ac:dyDescent="0.2">
      <c r="A3527" s="1" t="s">
        <v>2870</v>
      </c>
      <c r="B3527" s="31" t="s">
        <v>8286</v>
      </c>
      <c r="C3527" s="1">
        <v>0</v>
      </c>
      <c r="D3527" s="1" t="s">
        <v>12141</v>
      </c>
      <c r="E3527" s="1" t="s">
        <v>18113</v>
      </c>
      <c r="F3527" s="1">
        <v>0</v>
      </c>
      <c r="G3527" s="19">
        <v>95</v>
      </c>
      <c r="H3527" s="29">
        <f t="shared" si="759"/>
        <v>12978.54</v>
      </c>
      <c r="I3527" s="32">
        <v>857</v>
      </c>
      <c r="J3527" s="32">
        <v>30</v>
      </c>
      <c r="K3527" s="33">
        <f t="shared" si="760"/>
        <v>3.5005834305717617E-2</v>
      </c>
      <c r="L3527" s="34">
        <f t="shared" si="764"/>
        <v>18.245465153283121</v>
      </c>
      <c r="M3527" s="32">
        <v>883</v>
      </c>
      <c r="N3527" s="32">
        <v>169</v>
      </c>
      <c r="O3527" s="33">
        <f t="shared" si="761"/>
        <v>0.19139297848244621</v>
      </c>
      <c r="P3527" s="34">
        <f t="shared" si="765"/>
        <v>24.837059047992682</v>
      </c>
      <c r="Q3527" s="35">
        <v>0.44</v>
      </c>
      <c r="R3527" s="34">
        <f t="shared" si="766"/>
        <v>44</v>
      </c>
      <c r="S3527" s="33">
        <v>19.93</v>
      </c>
      <c r="T3527" s="34">
        <f t="shared" si="767"/>
        <v>57.725017717930548</v>
      </c>
      <c r="U3527" s="31">
        <f t="shared" si="762"/>
        <v>36.201885479801589</v>
      </c>
      <c r="V3527" s="32">
        <f t="shared" si="763"/>
        <v>31025</v>
      </c>
      <c r="W3527" s="36"/>
      <c r="X3527" s="36">
        <f t="shared" si="768"/>
        <v>4100.78</v>
      </c>
      <c r="Y3527" s="29">
        <f t="shared" si="756"/>
        <v>17079.32</v>
      </c>
      <c r="Z3527" s="36"/>
      <c r="AA3527" s="36">
        <f t="shared" si="755"/>
        <v>17079.32</v>
      </c>
      <c r="AB3527" s="29">
        <f t="shared" si="757"/>
        <v>12870.63</v>
      </c>
      <c r="AC3527" s="30">
        <f t="shared" si="758"/>
        <v>135.47999999999999</v>
      </c>
      <c r="AD3527" s="29"/>
    </row>
    <row r="3528" spans="1:30" x14ac:dyDescent="0.2">
      <c r="A3528" s="1" t="s">
        <v>4070</v>
      </c>
      <c r="B3528" s="31" t="s">
        <v>8287</v>
      </c>
      <c r="C3528" s="1">
        <v>0</v>
      </c>
      <c r="D3528" s="1" t="s">
        <v>12142</v>
      </c>
      <c r="E3528" s="1" t="s">
        <v>16644</v>
      </c>
      <c r="F3528" s="1">
        <v>0</v>
      </c>
      <c r="G3528" s="19">
        <v>92</v>
      </c>
      <c r="H3528" s="29">
        <f t="shared" si="759"/>
        <v>12568.69</v>
      </c>
      <c r="I3528" s="32">
        <v>857</v>
      </c>
      <c r="J3528" s="32">
        <v>19</v>
      </c>
      <c r="K3528" s="33">
        <f t="shared" si="760"/>
        <v>2.2170361726954493E-2</v>
      </c>
      <c r="L3528" s="34">
        <f t="shared" si="764"/>
        <v>11.555461263745977</v>
      </c>
      <c r="M3528" s="32">
        <v>760</v>
      </c>
      <c r="N3528" s="32">
        <v>61</v>
      </c>
      <c r="O3528" s="33">
        <f t="shared" si="761"/>
        <v>8.0263157894736842E-2</v>
      </c>
      <c r="P3528" s="34">
        <f t="shared" si="765"/>
        <v>10.415746741685066</v>
      </c>
      <c r="Q3528" s="35">
        <v>0</v>
      </c>
      <c r="R3528" s="34">
        <f t="shared" si="766"/>
        <v>0</v>
      </c>
      <c r="S3528" s="33">
        <v>20.9</v>
      </c>
      <c r="T3528" s="34">
        <f t="shared" si="767"/>
        <v>61.162296243798721</v>
      </c>
      <c r="U3528" s="31">
        <f t="shared" si="762"/>
        <v>20.78337606230744</v>
      </c>
      <c r="V3528" s="32">
        <f t="shared" si="763"/>
        <v>17811</v>
      </c>
      <c r="W3528" s="36"/>
      <c r="X3528" s="36">
        <f t="shared" si="768"/>
        <v>2354.1999999999998</v>
      </c>
      <c r="Y3528" s="29">
        <f t="shared" si="756"/>
        <v>14922.89</v>
      </c>
      <c r="Z3528" s="36"/>
      <c r="AA3528" s="36">
        <f t="shared" si="755"/>
        <v>14922.89</v>
      </c>
      <c r="AB3528" s="29">
        <f t="shared" si="757"/>
        <v>11245.58</v>
      </c>
      <c r="AC3528" s="30">
        <f t="shared" si="758"/>
        <v>122.23</v>
      </c>
      <c r="AD3528" s="29"/>
    </row>
    <row r="3529" spans="1:30" x14ac:dyDescent="0.2">
      <c r="A3529" s="1" t="s">
        <v>4150</v>
      </c>
      <c r="B3529" s="31" t="s">
        <v>8285</v>
      </c>
      <c r="C3529" s="1">
        <v>0</v>
      </c>
      <c r="D3529" s="1" t="s">
        <v>12143</v>
      </c>
      <c r="E3529" s="1" t="s">
        <v>18507</v>
      </c>
      <c r="F3529" s="1">
        <v>0</v>
      </c>
      <c r="G3529" s="19">
        <v>83</v>
      </c>
      <c r="H3529" s="29">
        <f t="shared" si="759"/>
        <v>11339.14</v>
      </c>
      <c r="I3529" s="32">
        <v>857</v>
      </c>
      <c r="J3529" s="32">
        <v>25</v>
      </c>
      <c r="K3529" s="33">
        <f t="shared" si="760"/>
        <v>2.9171528588098017E-2</v>
      </c>
      <c r="L3529" s="34">
        <f t="shared" si="764"/>
        <v>15.204554294402604</v>
      </c>
      <c r="M3529" s="32">
        <v>903</v>
      </c>
      <c r="N3529" s="32">
        <v>44</v>
      </c>
      <c r="O3529" s="33">
        <f t="shared" si="761"/>
        <v>4.8726467331118496E-2</v>
      </c>
      <c r="P3529" s="34">
        <f t="shared" si="765"/>
        <v>6.323231687488855</v>
      </c>
      <c r="Q3529" s="35">
        <v>0</v>
      </c>
      <c r="R3529" s="34">
        <f t="shared" si="766"/>
        <v>0</v>
      </c>
      <c r="S3529" s="33">
        <v>19.48</v>
      </c>
      <c r="T3529" s="34">
        <f t="shared" si="767"/>
        <v>56.130403968816445</v>
      </c>
      <c r="U3529" s="31">
        <f t="shared" si="762"/>
        <v>19.414547487676977</v>
      </c>
      <c r="V3529" s="32">
        <f t="shared" si="763"/>
        <v>16638</v>
      </c>
      <c r="W3529" s="36"/>
      <c r="X3529" s="36">
        <f t="shared" si="768"/>
        <v>2199.16</v>
      </c>
      <c r="Y3529" s="29">
        <f t="shared" si="756"/>
        <v>13538.3</v>
      </c>
      <c r="Z3529" s="36"/>
      <c r="AA3529" s="36">
        <f t="shared" si="755"/>
        <v>13538.3</v>
      </c>
      <c r="AB3529" s="29">
        <f t="shared" si="757"/>
        <v>10202.19</v>
      </c>
      <c r="AC3529" s="30">
        <f t="shared" si="758"/>
        <v>122.92</v>
      </c>
      <c r="AD3529" s="29"/>
    </row>
    <row r="3530" spans="1:30" x14ac:dyDescent="0.2">
      <c r="A3530" s="1" t="s">
        <v>4278</v>
      </c>
      <c r="B3530" s="31" t="s">
        <v>8286</v>
      </c>
      <c r="C3530" s="1">
        <v>0</v>
      </c>
      <c r="D3530" s="1" t="s">
        <v>12144</v>
      </c>
      <c r="E3530" s="1" t="s">
        <v>17193</v>
      </c>
      <c r="F3530" s="1">
        <v>0</v>
      </c>
      <c r="G3530" s="19">
        <v>71</v>
      </c>
      <c r="H3530" s="29">
        <f t="shared" si="759"/>
        <v>9699.75</v>
      </c>
      <c r="I3530" s="32">
        <v>857</v>
      </c>
      <c r="J3530" s="32">
        <v>14</v>
      </c>
      <c r="K3530" s="33">
        <f t="shared" si="760"/>
        <v>1.6336056009334889E-2</v>
      </c>
      <c r="L3530" s="34">
        <f t="shared" si="764"/>
        <v>8.5145504048654566</v>
      </c>
      <c r="M3530" s="32">
        <v>851</v>
      </c>
      <c r="N3530" s="32">
        <v>2</v>
      </c>
      <c r="O3530" s="33">
        <f t="shared" si="761"/>
        <v>2.3501762632197414E-3</v>
      </c>
      <c r="P3530" s="34">
        <f t="shared" si="765"/>
        <v>0.30498227827168228</v>
      </c>
      <c r="Q3530" s="35">
        <v>0</v>
      </c>
      <c r="R3530" s="34">
        <f t="shared" si="766"/>
        <v>0</v>
      </c>
      <c r="S3530" s="33">
        <v>21.43</v>
      </c>
      <c r="T3530" s="34">
        <f t="shared" si="767"/>
        <v>63.04039688164422</v>
      </c>
      <c r="U3530" s="31">
        <f t="shared" si="762"/>
        <v>17.964982391195338</v>
      </c>
      <c r="V3530" s="32">
        <f t="shared" si="763"/>
        <v>15396</v>
      </c>
      <c r="W3530" s="36"/>
      <c r="X3530" s="36">
        <f t="shared" si="768"/>
        <v>2034.99</v>
      </c>
      <c r="Y3530" s="29">
        <f t="shared" si="756"/>
        <v>11734.74</v>
      </c>
      <c r="Z3530" s="36"/>
      <c r="AA3530" s="36">
        <f t="shared" si="755"/>
        <v>11734.74</v>
      </c>
      <c r="AB3530" s="29">
        <f t="shared" si="757"/>
        <v>8843.06</v>
      </c>
      <c r="AC3530" s="30">
        <f t="shared" si="758"/>
        <v>124.55</v>
      </c>
      <c r="AD3530" s="29"/>
    </row>
    <row r="3531" spans="1:30" x14ac:dyDescent="0.2">
      <c r="A3531" s="1" t="s">
        <v>5977</v>
      </c>
      <c r="B3531" s="31" t="s">
        <v>8286</v>
      </c>
      <c r="C3531" s="1">
        <v>0</v>
      </c>
      <c r="D3531" s="1" t="s">
        <v>12145</v>
      </c>
      <c r="E3531" s="1" t="s">
        <v>16672</v>
      </c>
      <c r="F3531" s="1">
        <v>0</v>
      </c>
      <c r="G3531" s="19">
        <v>86</v>
      </c>
      <c r="H3531" s="29">
        <f t="shared" si="759"/>
        <v>11748.99</v>
      </c>
      <c r="I3531" s="32">
        <v>857</v>
      </c>
      <c r="J3531" s="32">
        <v>30</v>
      </c>
      <c r="K3531" s="33">
        <f t="shared" si="760"/>
        <v>3.5005834305717617E-2</v>
      </c>
      <c r="L3531" s="34">
        <f t="shared" si="764"/>
        <v>18.245465153283121</v>
      </c>
      <c r="M3531" s="32">
        <v>865</v>
      </c>
      <c r="N3531" s="32">
        <v>105</v>
      </c>
      <c r="O3531" s="33">
        <f t="shared" si="761"/>
        <v>0.12138728323699421</v>
      </c>
      <c r="P3531" s="34">
        <f t="shared" si="765"/>
        <v>15.75242281789952</v>
      </c>
      <c r="Q3531" s="35">
        <v>0</v>
      </c>
      <c r="R3531" s="34">
        <f t="shared" si="766"/>
        <v>0</v>
      </c>
      <c r="S3531" s="33">
        <v>20.9</v>
      </c>
      <c r="T3531" s="34">
        <f t="shared" si="767"/>
        <v>61.162296243798721</v>
      </c>
      <c r="U3531" s="31">
        <f t="shared" si="762"/>
        <v>23.790046053745343</v>
      </c>
      <c r="V3531" s="32">
        <f t="shared" si="763"/>
        <v>20388</v>
      </c>
      <c r="W3531" s="36"/>
      <c r="X3531" s="36">
        <f t="shared" si="768"/>
        <v>2694.82</v>
      </c>
      <c r="Y3531" s="29">
        <f t="shared" si="756"/>
        <v>14443.81</v>
      </c>
      <c r="Z3531" s="36"/>
      <c r="AA3531" s="36">
        <f t="shared" si="755"/>
        <v>14443.81</v>
      </c>
      <c r="AB3531" s="29">
        <f t="shared" si="757"/>
        <v>10884.56</v>
      </c>
      <c r="AC3531" s="30">
        <f t="shared" si="758"/>
        <v>126.56</v>
      </c>
      <c r="AD3531" s="29"/>
    </row>
    <row r="3532" spans="1:30" x14ac:dyDescent="0.2">
      <c r="A3532" s="1" t="s">
        <v>7681</v>
      </c>
      <c r="B3532" s="31" t="s">
        <v>8286</v>
      </c>
      <c r="C3532" s="1">
        <v>0</v>
      </c>
      <c r="D3532" s="1" t="s">
        <v>12146</v>
      </c>
      <c r="E3532" s="1" t="s">
        <v>18508</v>
      </c>
      <c r="F3532" s="1">
        <v>0</v>
      </c>
      <c r="G3532" s="19">
        <v>74</v>
      </c>
      <c r="H3532" s="29">
        <f t="shared" si="759"/>
        <v>10109.6</v>
      </c>
      <c r="I3532" s="32">
        <v>857</v>
      </c>
      <c r="J3532" s="32">
        <v>32</v>
      </c>
      <c r="K3532" s="33">
        <f t="shared" si="760"/>
        <v>3.7339556592765458E-2</v>
      </c>
      <c r="L3532" s="34">
        <f t="shared" si="764"/>
        <v>19.461829496835328</v>
      </c>
      <c r="M3532" s="32">
        <v>888</v>
      </c>
      <c r="N3532" s="32">
        <v>97</v>
      </c>
      <c r="O3532" s="33">
        <f t="shared" si="761"/>
        <v>0.10923423423423423</v>
      </c>
      <c r="P3532" s="34">
        <f t="shared" si="765"/>
        <v>14.175322142169232</v>
      </c>
      <c r="Q3532" s="35">
        <v>1</v>
      </c>
      <c r="R3532" s="34">
        <f t="shared" si="766"/>
        <v>100</v>
      </c>
      <c r="S3532" s="33">
        <v>22.55</v>
      </c>
      <c r="T3532" s="34">
        <f t="shared" si="767"/>
        <v>67.00921332388377</v>
      </c>
      <c r="U3532" s="31">
        <f t="shared" si="762"/>
        <v>50.161591240722089</v>
      </c>
      <c r="V3532" s="32">
        <f t="shared" si="763"/>
        <v>42988</v>
      </c>
      <c r="W3532" s="36"/>
      <c r="X3532" s="36">
        <f t="shared" si="768"/>
        <v>5682.02</v>
      </c>
      <c r="Y3532" s="29">
        <f t="shared" si="756"/>
        <v>15791.62</v>
      </c>
      <c r="Z3532" s="36"/>
      <c r="AA3532" s="36">
        <f t="shared" si="755"/>
        <v>15791.62</v>
      </c>
      <c r="AB3532" s="29">
        <f t="shared" si="757"/>
        <v>11900.24</v>
      </c>
      <c r="AC3532" s="30">
        <f t="shared" si="758"/>
        <v>160.81</v>
      </c>
      <c r="AD3532" s="29"/>
    </row>
    <row r="3533" spans="1:30" x14ac:dyDescent="0.2">
      <c r="A3533" s="1" t="s">
        <v>7723</v>
      </c>
      <c r="B3533" s="31" t="s">
        <v>8286</v>
      </c>
      <c r="C3533" s="1">
        <v>0</v>
      </c>
      <c r="D3533" s="1" t="s">
        <v>12147</v>
      </c>
      <c r="E3533" s="1" t="s">
        <v>18509</v>
      </c>
      <c r="F3533" s="1">
        <v>0</v>
      </c>
      <c r="G3533" s="19">
        <v>86</v>
      </c>
      <c r="H3533" s="29">
        <f t="shared" si="759"/>
        <v>11748.99</v>
      </c>
      <c r="I3533" s="32">
        <v>857</v>
      </c>
      <c r="J3533" s="32">
        <v>32</v>
      </c>
      <c r="K3533" s="33">
        <f t="shared" si="760"/>
        <v>3.7339556592765458E-2</v>
      </c>
      <c r="L3533" s="34">
        <f t="shared" si="764"/>
        <v>19.461829496835328</v>
      </c>
      <c r="M3533" s="32">
        <v>884</v>
      </c>
      <c r="N3533" s="32">
        <v>115</v>
      </c>
      <c r="O3533" s="33">
        <f t="shared" si="761"/>
        <v>0.13009049773755657</v>
      </c>
      <c r="P3533" s="34">
        <f t="shared" si="765"/>
        <v>16.881838610327033</v>
      </c>
      <c r="Q3533" s="35">
        <v>0</v>
      </c>
      <c r="R3533" s="34">
        <f t="shared" si="766"/>
        <v>0</v>
      </c>
      <c r="S3533" s="33">
        <v>20.9</v>
      </c>
      <c r="T3533" s="34">
        <f t="shared" si="767"/>
        <v>61.162296243798721</v>
      </c>
      <c r="U3533" s="31">
        <f t="shared" si="762"/>
        <v>24.37649108774027</v>
      </c>
      <c r="V3533" s="32">
        <f t="shared" si="763"/>
        <v>20891</v>
      </c>
      <c r="W3533" s="36"/>
      <c r="X3533" s="36">
        <f t="shared" si="768"/>
        <v>2761.31</v>
      </c>
      <c r="Y3533" s="29">
        <f t="shared" si="756"/>
        <v>14510.3</v>
      </c>
      <c r="Z3533" s="36"/>
      <c r="AA3533" s="36">
        <f t="shared" si="755"/>
        <v>14510.3</v>
      </c>
      <c r="AB3533" s="29">
        <f t="shared" si="757"/>
        <v>10934.66</v>
      </c>
      <c r="AC3533" s="30">
        <f t="shared" si="758"/>
        <v>127.15</v>
      </c>
      <c r="AD3533" s="29"/>
    </row>
    <row r="3534" spans="1:30" x14ac:dyDescent="0.2">
      <c r="A3534" s="1" t="s">
        <v>176</v>
      </c>
      <c r="B3534" s="31" t="s">
        <v>8287</v>
      </c>
      <c r="C3534" s="1">
        <v>0</v>
      </c>
      <c r="D3534" s="1" t="s">
        <v>12148</v>
      </c>
      <c r="E3534" s="1" t="s">
        <v>17375</v>
      </c>
      <c r="F3534" s="1">
        <v>0</v>
      </c>
      <c r="G3534" s="19">
        <v>69</v>
      </c>
      <c r="H3534" s="29">
        <f t="shared" si="759"/>
        <v>9426.52</v>
      </c>
      <c r="I3534" s="32">
        <v>858</v>
      </c>
      <c r="J3534" s="32">
        <v>9</v>
      </c>
      <c r="K3534" s="33">
        <f t="shared" si="760"/>
        <v>1.048951048951049E-2</v>
      </c>
      <c r="L3534" s="34">
        <f t="shared" si="764"/>
        <v>5.4672600127145579</v>
      </c>
      <c r="M3534" s="32">
        <v>870</v>
      </c>
      <c r="N3534" s="32">
        <v>59</v>
      </c>
      <c r="O3534" s="33">
        <f t="shared" si="761"/>
        <v>6.7816091954022995E-2</v>
      </c>
      <c r="P3534" s="34">
        <f t="shared" si="765"/>
        <v>8.8004914998522406</v>
      </c>
      <c r="Q3534" s="35">
        <v>0</v>
      </c>
      <c r="R3534" s="34">
        <f t="shared" si="766"/>
        <v>0</v>
      </c>
      <c r="S3534" s="33">
        <v>22</v>
      </c>
      <c r="T3534" s="34">
        <f t="shared" si="767"/>
        <v>65.060240963855421</v>
      </c>
      <c r="U3534" s="31">
        <f t="shared" si="762"/>
        <v>19.831998119105556</v>
      </c>
      <c r="V3534" s="32">
        <f t="shared" si="763"/>
        <v>17016</v>
      </c>
      <c r="W3534" s="36"/>
      <c r="X3534" s="36">
        <f t="shared" si="768"/>
        <v>2249.12</v>
      </c>
      <c r="Y3534" s="29">
        <f t="shared" si="756"/>
        <v>11675.64</v>
      </c>
      <c r="Z3534" s="36"/>
      <c r="AA3534" s="36">
        <f t="shared" si="755"/>
        <v>11675.64</v>
      </c>
      <c r="AB3534" s="29">
        <f t="shared" si="757"/>
        <v>8798.52</v>
      </c>
      <c r="AC3534" s="30">
        <f t="shared" si="758"/>
        <v>127.51</v>
      </c>
    </row>
    <row r="3535" spans="1:30" x14ac:dyDescent="0.2">
      <c r="A3535" s="1" t="s">
        <v>3812</v>
      </c>
      <c r="B3535" s="31" t="s">
        <v>8287</v>
      </c>
      <c r="C3535" s="1">
        <v>0</v>
      </c>
      <c r="D3535" s="1" t="s">
        <v>12149</v>
      </c>
      <c r="E3535" s="1" t="s">
        <v>18510</v>
      </c>
      <c r="F3535" s="1">
        <v>0</v>
      </c>
      <c r="G3535" s="19">
        <v>73</v>
      </c>
      <c r="H3535" s="29">
        <f t="shared" si="759"/>
        <v>9972.98</v>
      </c>
      <c r="I3535" s="32">
        <v>858</v>
      </c>
      <c r="J3535" s="32">
        <v>18</v>
      </c>
      <c r="K3535" s="33">
        <f t="shared" si="760"/>
        <v>2.097902097902098E-2</v>
      </c>
      <c r="L3535" s="34">
        <f t="shared" si="764"/>
        <v>10.934520025429116</v>
      </c>
      <c r="M3535" s="32">
        <v>886</v>
      </c>
      <c r="N3535" s="32">
        <v>81</v>
      </c>
      <c r="O3535" s="33">
        <f t="shared" si="761"/>
        <v>9.1422121896162528E-2</v>
      </c>
      <c r="P3535" s="34">
        <f t="shared" si="765"/>
        <v>11.86384504714748</v>
      </c>
      <c r="Q3535" s="35">
        <v>0</v>
      </c>
      <c r="R3535" s="34">
        <f t="shared" si="766"/>
        <v>0</v>
      </c>
      <c r="S3535" s="33">
        <v>22.58</v>
      </c>
      <c r="T3535" s="34">
        <f t="shared" si="767"/>
        <v>67.115520907158043</v>
      </c>
      <c r="U3535" s="31">
        <f t="shared" si="762"/>
        <v>22.478471494933657</v>
      </c>
      <c r="V3535" s="32">
        <f t="shared" si="763"/>
        <v>19287</v>
      </c>
      <c r="W3535" s="36"/>
      <c r="X3535" s="36">
        <f t="shared" si="768"/>
        <v>2549.29</v>
      </c>
      <c r="Y3535" s="29">
        <f t="shared" si="756"/>
        <v>12522.27</v>
      </c>
      <c r="Z3535" s="36"/>
      <c r="AA3535" s="36">
        <f t="shared" si="755"/>
        <v>12522.27</v>
      </c>
      <c r="AB3535" s="29">
        <f t="shared" si="757"/>
        <v>9436.5300000000007</v>
      </c>
      <c r="AC3535" s="30">
        <f t="shared" si="758"/>
        <v>129.27000000000001</v>
      </c>
    </row>
    <row r="3536" spans="1:30" x14ac:dyDescent="0.2">
      <c r="A3536" s="1" t="s">
        <v>4318</v>
      </c>
      <c r="B3536" s="31" t="s">
        <v>8286</v>
      </c>
      <c r="C3536" s="1">
        <v>0</v>
      </c>
      <c r="D3536" s="1" t="s">
        <v>12150</v>
      </c>
      <c r="E3536" s="1" t="s">
        <v>17530</v>
      </c>
      <c r="F3536" s="1">
        <v>0</v>
      </c>
      <c r="G3536" s="19">
        <v>90</v>
      </c>
      <c r="H3536" s="29">
        <f t="shared" si="759"/>
        <v>12295.46</v>
      </c>
      <c r="I3536" s="32">
        <v>858</v>
      </c>
      <c r="J3536" s="32">
        <v>26</v>
      </c>
      <c r="K3536" s="33">
        <f t="shared" si="760"/>
        <v>3.0303030303030304E-2</v>
      </c>
      <c r="L3536" s="34">
        <f t="shared" si="764"/>
        <v>15.794306703397613</v>
      </c>
      <c r="M3536" s="32">
        <v>842</v>
      </c>
      <c r="N3536" s="32">
        <v>3</v>
      </c>
      <c r="O3536" s="33">
        <f t="shared" si="761"/>
        <v>3.5629453681710215E-3</v>
      </c>
      <c r="P3536" s="34">
        <f t="shared" si="765"/>
        <v>0.462363275788364</v>
      </c>
      <c r="Q3536" s="35">
        <v>0</v>
      </c>
      <c r="R3536" s="34">
        <f t="shared" si="766"/>
        <v>0</v>
      </c>
      <c r="S3536" s="33">
        <v>18.649999999999999</v>
      </c>
      <c r="T3536" s="34">
        <f t="shared" si="767"/>
        <v>53.189227498228199</v>
      </c>
      <c r="U3536" s="31">
        <f t="shared" si="762"/>
        <v>17.361474369353544</v>
      </c>
      <c r="V3536" s="32">
        <f t="shared" si="763"/>
        <v>14896</v>
      </c>
      <c r="W3536" s="36"/>
      <c r="X3536" s="36">
        <f t="shared" si="768"/>
        <v>1968.91</v>
      </c>
      <c r="Y3536" s="29">
        <f t="shared" si="756"/>
        <v>14264.369999999999</v>
      </c>
      <c r="Z3536" s="36"/>
      <c r="AA3536" s="36">
        <f t="shared" si="755"/>
        <v>14264.369999999999</v>
      </c>
      <c r="AB3536" s="29">
        <f t="shared" si="757"/>
        <v>10749.34</v>
      </c>
      <c r="AC3536" s="30">
        <f t="shared" si="758"/>
        <v>119.44</v>
      </c>
    </row>
    <row r="3537" spans="1:30" x14ac:dyDescent="0.2">
      <c r="A3537" s="1" t="s">
        <v>4818</v>
      </c>
      <c r="B3537" s="31" t="s">
        <v>8286</v>
      </c>
      <c r="C3537" s="1">
        <v>0</v>
      </c>
      <c r="D3537" s="1" t="s">
        <v>12151</v>
      </c>
      <c r="E3537" s="1" t="s">
        <v>16653</v>
      </c>
      <c r="F3537" s="1">
        <v>0</v>
      </c>
      <c r="G3537" s="19">
        <v>92</v>
      </c>
      <c r="H3537" s="29">
        <f t="shared" si="759"/>
        <v>12568.69</v>
      </c>
      <c r="I3537" s="32">
        <v>858</v>
      </c>
      <c r="J3537" s="32">
        <v>53</v>
      </c>
      <c r="K3537" s="33">
        <f t="shared" si="760"/>
        <v>6.1771561771561768E-2</v>
      </c>
      <c r="L3537" s="34">
        <f t="shared" si="764"/>
        <v>32.196086741541286</v>
      </c>
      <c r="M3537" s="32">
        <v>853</v>
      </c>
      <c r="N3537" s="32">
        <v>152</v>
      </c>
      <c r="O3537" s="33">
        <f t="shared" si="761"/>
        <v>0.17819460726846426</v>
      </c>
      <c r="P3537" s="34">
        <f t="shared" si="765"/>
        <v>23.124306951347393</v>
      </c>
      <c r="Q3537" s="35">
        <v>0</v>
      </c>
      <c r="R3537" s="34">
        <f t="shared" si="766"/>
        <v>0</v>
      </c>
      <c r="S3537" s="33">
        <v>17.88</v>
      </c>
      <c r="T3537" s="34">
        <f t="shared" si="767"/>
        <v>50.460666194188519</v>
      </c>
      <c r="U3537" s="31">
        <f t="shared" si="762"/>
        <v>26.445264971769298</v>
      </c>
      <c r="V3537" s="32">
        <f t="shared" si="763"/>
        <v>22690</v>
      </c>
      <c r="W3537" s="36"/>
      <c r="X3537" s="36">
        <f t="shared" si="768"/>
        <v>2999.09</v>
      </c>
      <c r="Y3537" s="29">
        <f t="shared" si="756"/>
        <v>15567.78</v>
      </c>
      <c r="Z3537" s="36"/>
      <c r="AA3537" s="36">
        <f t="shared" si="755"/>
        <v>15567.78</v>
      </c>
      <c r="AB3537" s="29">
        <f t="shared" si="757"/>
        <v>11731.56</v>
      </c>
      <c r="AC3537" s="30">
        <f t="shared" si="758"/>
        <v>127.52</v>
      </c>
      <c r="AD3537" s="29"/>
    </row>
    <row r="3538" spans="1:30" x14ac:dyDescent="0.2">
      <c r="A3538" s="1" t="s">
        <v>5091</v>
      </c>
      <c r="B3538" s="31" t="s">
        <v>8286</v>
      </c>
      <c r="C3538" s="1">
        <v>0</v>
      </c>
      <c r="D3538" s="1" t="s">
        <v>12152</v>
      </c>
      <c r="E3538" s="1" t="s">
        <v>18511</v>
      </c>
      <c r="F3538" s="1">
        <v>0</v>
      </c>
      <c r="G3538" s="19">
        <v>88</v>
      </c>
      <c r="H3538" s="29">
        <f t="shared" si="759"/>
        <v>12022.23</v>
      </c>
      <c r="I3538" s="32">
        <v>858</v>
      </c>
      <c r="J3538" s="32">
        <v>29</v>
      </c>
      <c r="K3538" s="33">
        <f t="shared" si="760"/>
        <v>3.37995337995338E-2</v>
      </c>
      <c r="L3538" s="34">
        <f t="shared" si="764"/>
        <v>17.616726707635799</v>
      </c>
      <c r="M3538" s="32">
        <v>866</v>
      </c>
      <c r="N3538" s="32">
        <v>29</v>
      </c>
      <c r="O3538" s="33">
        <f t="shared" si="761"/>
        <v>3.348729792147806E-2</v>
      </c>
      <c r="P3538" s="34">
        <f t="shared" si="765"/>
        <v>4.3456452918399817</v>
      </c>
      <c r="Q3538" s="35">
        <v>0.38</v>
      </c>
      <c r="R3538" s="34">
        <f t="shared" si="766"/>
        <v>38</v>
      </c>
      <c r="S3538" s="33">
        <v>19.07</v>
      </c>
      <c r="T3538" s="34">
        <f t="shared" si="767"/>
        <v>54.677533664068037</v>
      </c>
      <c r="U3538" s="31">
        <f t="shared" si="762"/>
        <v>28.659976415885954</v>
      </c>
      <c r="V3538" s="32">
        <f t="shared" si="763"/>
        <v>24590</v>
      </c>
      <c r="W3538" s="36"/>
      <c r="X3538" s="36">
        <f t="shared" si="768"/>
        <v>3250.23</v>
      </c>
      <c r="Y3538" s="29">
        <f t="shared" si="756"/>
        <v>15272.46</v>
      </c>
      <c r="Z3538" s="36"/>
      <c r="AA3538" s="36">
        <f t="shared" si="755"/>
        <v>15272.46</v>
      </c>
      <c r="AB3538" s="29">
        <f t="shared" si="757"/>
        <v>11509.01</v>
      </c>
      <c r="AC3538" s="30">
        <f t="shared" si="758"/>
        <v>130.78</v>
      </c>
      <c r="AD3538" s="29"/>
    </row>
    <row r="3539" spans="1:30" x14ac:dyDescent="0.2">
      <c r="A3539" s="1" t="s">
        <v>6765</v>
      </c>
      <c r="B3539" s="31" t="s">
        <v>8286</v>
      </c>
      <c r="C3539" s="1">
        <v>0</v>
      </c>
      <c r="D3539" s="1" t="s">
        <v>12153</v>
      </c>
      <c r="E3539" s="1" t="s">
        <v>18512</v>
      </c>
      <c r="F3539" s="1">
        <v>0</v>
      </c>
      <c r="G3539" s="19">
        <v>71</v>
      </c>
      <c r="H3539" s="29">
        <f t="shared" si="759"/>
        <v>9699.75</v>
      </c>
      <c r="I3539" s="32">
        <v>858</v>
      </c>
      <c r="J3539" s="32">
        <v>14</v>
      </c>
      <c r="K3539" s="33">
        <f t="shared" si="760"/>
        <v>1.6317016317016316E-2</v>
      </c>
      <c r="L3539" s="34">
        <f t="shared" si="764"/>
        <v>8.5046266864448672</v>
      </c>
      <c r="M3539" s="32">
        <v>895</v>
      </c>
      <c r="N3539" s="32">
        <v>72</v>
      </c>
      <c r="O3539" s="33">
        <f t="shared" si="761"/>
        <v>8.0446927374301674E-2</v>
      </c>
      <c r="P3539" s="34">
        <f t="shared" si="765"/>
        <v>10.439594499587999</v>
      </c>
      <c r="Q3539" s="35">
        <v>0</v>
      </c>
      <c r="R3539" s="34">
        <f t="shared" si="766"/>
        <v>0</v>
      </c>
      <c r="S3539" s="33">
        <v>21.45</v>
      </c>
      <c r="T3539" s="34">
        <f t="shared" si="767"/>
        <v>63.111268603827078</v>
      </c>
      <c r="U3539" s="31">
        <f t="shared" si="762"/>
        <v>20.513872447464987</v>
      </c>
      <c r="V3539" s="32">
        <f t="shared" si="763"/>
        <v>17601</v>
      </c>
      <c r="W3539" s="36"/>
      <c r="X3539" s="36">
        <f t="shared" si="768"/>
        <v>2326.44</v>
      </c>
      <c r="Y3539" s="29">
        <f t="shared" si="756"/>
        <v>12026.19</v>
      </c>
      <c r="Z3539" s="36"/>
      <c r="AA3539" s="36">
        <f t="shared" si="755"/>
        <v>12026.19</v>
      </c>
      <c r="AB3539" s="29">
        <f t="shared" si="757"/>
        <v>9062.69</v>
      </c>
      <c r="AC3539" s="30">
        <f t="shared" si="758"/>
        <v>127.64</v>
      </c>
      <c r="AD3539" s="29"/>
    </row>
    <row r="3540" spans="1:30" x14ac:dyDescent="0.2">
      <c r="A3540" s="1" t="s">
        <v>6894</v>
      </c>
      <c r="B3540" s="31" t="s">
        <v>8286</v>
      </c>
      <c r="C3540" s="1">
        <v>0</v>
      </c>
      <c r="D3540" s="1" t="s">
        <v>12154</v>
      </c>
      <c r="E3540" s="1" t="s">
        <v>16681</v>
      </c>
      <c r="F3540" s="1">
        <v>0</v>
      </c>
      <c r="G3540" s="19">
        <v>99</v>
      </c>
      <c r="H3540" s="29">
        <f t="shared" si="759"/>
        <v>13525</v>
      </c>
      <c r="I3540" s="32">
        <v>858</v>
      </c>
      <c r="J3540" s="32">
        <v>45</v>
      </c>
      <c r="K3540" s="33">
        <f t="shared" si="760"/>
        <v>5.2447552447552448E-2</v>
      </c>
      <c r="L3540" s="34">
        <f t="shared" si="764"/>
        <v>27.336300063572789</v>
      </c>
      <c r="M3540" s="32">
        <v>901</v>
      </c>
      <c r="N3540" s="32">
        <v>11</v>
      </c>
      <c r="O3540" s="33">
        <f t="shared" si="761"/>
        <v>1.2208657047724751E-2</v>
      </c>
      <c r="P3540" s="34">
        <f t="shared" si="765"/>
        <v>1.5843169294679347</v>
      </c>
      <c r="Q3540" s="35">
        <v>0</v>
      </c>
      <c r="R3540" s="34">
        <f t="shared" si="766"/>
        <v>0</v>
      </c>
      <c r="S3540" s="33">
        <v>20.43</v>
      </c>
      <c r="T3540" s="34">
        <f t="shared" si="767"/>
        <v>59.496810772501775</v>
      </c>
      <c r="U3540" s="31">
        <f t="shared" si="762"/>
        <v>22.104356941385625</v>
      </c>
      <c r="V3540" s="32">
        <f t="shared" si="763"/>
        <v>18966</v>
      </c>
      <c r="W3540" s="36"/>
      <c r="X3540" s="36">
        <f t="shared" si="768"/>
        <v>2506.86</v>
      </c>
      <c r="Y3540" s="29">
        <f t="shared" si="756"/>
        <v>16031.86</v>
      </c>
      <c r="Z3540" s="36"/>
      <c r="AA3540" s="36">
        <f t="shared" si="755"/>
        <v>16031.86</v>
      </c>
      <c r="AB3540" s="29">
        <f t="shared" si="757"/>
        <v>12081.28</v>
      </c>
      <c r="AC3540" s="30">
        <f t="shared" si="758"/>
        <v>122.03</v>
      </c>
      <c r="AD3540" s="29"/>
    </row>
    <row r="3541" spans="1:30" x14ac:dyDescent="0.2">
      <c r="A3541" s="1" t="s">
        <v>7466</v>
      </c>
      <c r="B3541" s="31" t="s">
        <v>8286</v>
      </c>
      <c r="C3541" s="1">
        <v>0</v>
      </c>
      <c r="D3541" s="1" t="s">
        <v>12155</v>
      </c>
      <c r="E3541" s="1" t="s">
        <v>16690</v>
      </c>
      <c r="F3541" s="1">
        <v>0</v>
      </c>
      <c r="G3541" s="19">
        <v>94</v>
      </c>
      <c r="H3541" s="29">
        <f t="shared" si="759"/>
        <v>12841.92</v>
      </c>
      <c r="I3541" s="32">
        <v>858</v>
      </c>
      <c r="J3541" s="32">
        <v>24</v>
      </c>
      <c r="K3541" s="33">
        <f t="shared" si="760"/>
        <v>2.7972027972027972E-2</v>
      </c>
      <c r="L3541" s="34">
        <f t="shared" si="764"/>
        <v>14.579360033905489</v>
      </c>
      <c r="M3541" s="32">
        <v>928</v>
      </c>
      <c r="N3541" s="32">
        <v>64</v>
      </c>
      <c r="O3541" s="33">
        <f t="shared" si="761"/>
        <v>6.8965517241379309E-2</v>
      </c>
      <c r="P3541" s="34">
        <f t="shared" si="765"/>
        <v>8.9496523727310908</v>
      </c>
      <c r="Q3541" s="35">
        <v>0</v>
      </c>
      <c r="R3541" s="34">
        <f t="shared" si="766"/>
        <v>0</v>
      </c>
      <c r="S3541" s="33">
        <v>19.07</v>
      </c>
      <c r="T3541" s="34">
        <f t="shared" si="767"/>
        <v>54.677533664068037</v>
      </c>
      <c r="U3541" s="31">
        <f t="shared" si="762"/>
        <v>19.551636517676155</v>
      </c>
      <c r="V3541" s="32">
        <f t="shared" si="763"/>
        <v>16775</v>
      </c>
      <c r="W3541" s="36"/>
      <c r="X3541" s="36">
        <f t="shared" si="768"/>
        <v>2217.27</v>
      </c>
      <c r="Y3541" s="29">
        <f t="shared" si="756"/>
        <v>15059.19</v>
      </c>
      <c r="Z3541" s="36"/>
      <c r="AA3541" s="36">
        <f t="shared" si="755"/>
        <v>15059.19</v>
      </c>
      <c r="AB3541" s="29">
        <f t="shared" si="757"/>
        <v>11348.3</v>
      </c>
      <c r="AC3541" s="30">
        <f t="shared" si="758"/>
        <v>120.73</v>
      </c>
    </row>
    <row r="3542" spans="1:30" x14ac:dyDescent="0.2">
      <c r="A3542" s="1" t="s">
        <v>483</v>
      </c>
      <c r="B3542" s="31" t="s">
        <v>8285</v>
      </c>
      <c r="C3542" s="1">
        <v>0</v>
      </c>
      <c r="D3542" s="1" t="s">
        <v>12156</v>
      </c>
      <c r="E3542" s="1" t="s">
        <v>18239</v>
      </c>
      <c r="F3542" s="1">
        <v>0</v>
      </c>
      <c r="G3542" s="19">
        <v>69</v>
      </c>
      <c r="H3542" s="29">
        <f t="shared" si="759"/>
        <v>9426.52</v>
      </c>
      <c r="I3542" s="32">
        <v>859</v>
      </c>
      <c r="J3542" s="32">
        <v>15</v>
      </c>
      <c r="K3542" s="33">
        <f t="shared" si="760"/>
        <v>1.7462165308498253E-2</v>
      </c>
      <c r="L3542" s="34">
        <f t="shared" si="764"/>
        <v>9.1014922213990896</v>
      </c>
      <c r="M3542" s="32">
        <v>864</v>
      </c>
      <c r="N3542" s="32">
        <v>31</v>
      </c>
      <c r="O3542" s="33">
        <f t="shared" si="761"/>
        <v>3.5879629629629629E-2</v>
      </c>
      <c r="P3542" s="34">
        <f t="shared" si="765"/>
        <v>4.6560980804891496</v>
      </c>
      <c r="Q3542" s="35">
        <v>0</v>
      </c>
      <c r="R3542" s="34">
        <f t="shared" si="766"/>
        <v>0</v>
      </c>
      <c r="S3542" s="33">
        <v>22.03</v>
      </c>
      <c r="T3542" s="34">
        <f t="shared" si="767"/>
        <v>65.166548547129693</v>
      </c>
      <c r="U3542" s="31">
        <f t="shared" si="762"/>
        <v>19.731034712254484</v>
      </c>
      <c r="V3542" s="32">
        <f t="shared" si="763"/>
        <v>16949</v>
      </c>
      <c r="W3542" s="36"/>
      <c r="X3542" s="36">
        <f t="shared" si="768"/>
        <v>2240.2600000000002</v>
      </c>
      <c r="Y3542" s="29">
        <f t="shared" si="756"/>
        <v>11666.78</v>
      </c>
      <c r="Z3542" s="36"/>
      <c r="AA3542" s="36">
        <f t="shared" si="755"/>
        <v>11666.78</v>
      </c>
      <c r="AB3542" s="29">
        <f t="shared" si="757"/>
        <v>8791.85</v>
      </c>
      <c r="AC3542" s="30">
        <f t="shared" si="758"/>
        <v>127.42</v>
      </c>
      <c r="AD3542" s="29"/>
    </row>
    <row r="3543" spans="1:30" x14ac:dyDescent="0.2">
      <c r="A3543" s="1" t="s">
        <v>1024</v>
      </c>
      <c r="B3543" s="31" t="s">
        <v>8286</v>
      </c>
      <c r="C3543" s="1">
        <v>0</v>
      </c>
      <c r="D3543" s="1" t="s">
        <v>12157</v>
      </c>
      <c r="E3543" s="1" t="s">
        <v>16596</v>
      </c>
      <c r="F3543" s="1">
        <v>0</v>
      </c>
      <c r="G3543" s="19">
        <v>78</v>
      </c>
      <c r="H3543" s="29">
        <f t="shared" si="759"/>
        <v>10656.06</v>
      </c>
      <c r="I3543" s="32">
        <v>859</v>
      </c>
      <c r="J3543" s="32">
        <v>31</v>
      </c>
      <c r="K3543" s="33">
        <f t="shared" si="760"/>
        <v>3.6088474970896393E-2</v>
      </c>
      <c r="L3543" s="34">
        <f t="shared" si="764"/>
        <v>18.809750590891454</v>
      </c>
      <c r="M3543" s="32">
        <v>807</v>
      </c>
      <c r="N3543" s="32">
        <v>226</v>
      </c>
      <c r="O3543" s="33">
        <f t="shared" si="761"/>
        <v>0.28004956629491945</v>
      </c>
      <c r="P3543" s="34">
        <f t="shared" si="765"/>
        <v>36.342020849367763</v>
      </c>
      <c r="Q3543" s="35">
        <v>0</v>
      </c>
      <c r="R3543" s="34">
        <f t="shared" si="766"/>
        <v>0</v>
      </c>
      <c r="S3543" s="33">
        <v>22.03</v>
      </c>
      <c r="T3543" s="34">
        <f t="shared" si="767"/>
        <v>65.166548547129693</v>
      </c>
      <c r="U3543" s="31">
        <f t="shared" si="762"/>
        <v>30.079579996847229</v>
      </c>
      <c r="V3543" s="32">
        <f t="shared" si="763"/>
        <v>25838</v>
      </c>
      <c r="W3543" s="36"/>
      <c r="X3543" s="36">
        <f t="shared" si="768"/>
        <v>3415.18</v>
      </c>
      <c r="Y3543" s="29">
        <f t="shared" si="756"/>
        <v>14071.24</v>
      </c>
      <c r="Z3543" s="36"/>
      <c r="AA3543" s="36">
        <f t="shared" si="755"/>
        <v>14071.24</v>
      </c>
      <c r="AB3543" s="29">
        <f t="shared" si="757"/>
        <v>10603.8</v>
      </c>
      <c r="AC3543" s="30">
        <f t="shared" si="758"/>
        <v>135.94999999999999</v>
      </c>
    </row>
    <row r="3544" spans="1:30" x14ac:dyDescent="0.2">
      <c r="A3544" s="1" t="s">
        <v>1145</v>
      </c>
      <c r="B3544" s="31" t="s">
        <v>8286</v>
      </c>
      <c r="C3544" s="1">
        <v>0</v>
      </c>
      <c r="D3544" s="1" t="s">
        <v>12158</v>
      </c>
      <c r="E3544" s="1" t="s">
        <v>18221</v>
      </c>
      <c r="F3544" s="1">
        <v>0</v>
      </c>
      <c r="G3544" s="19">
        <v>72</v>
      </c>
      <c r="H3544" s="29">
        <f t="shared" si="759"/>
        <v>9836.3700000000008</v>
      </c>
      <c r="I3544" s="32">
        <v>859</v>
      </c>
      <c r="J3544" s="32">
        <v>22</v>
      </c>
      <c r="K3544" s="33">
        <f t="shared" si="760"/>
        <v>2.5611175785797437E-2</v>
      </c>
      <c r="L3544" s="34">
        <f t="shared" si="764"/>
        <v>13.348855258051998</v>
      </c>
      <c r="M3544" s="32">
        <v>883</v>
      </c>
      <c r="N3544" s="32">
        <v>88</v>
      </c>
      <c r="O3544" s="33">
        <f t="shared" si="761"/>
        <v>9.9660249150622882E-2</v>
      </c>
      <c r="P3544" s="34">
        <f t="shared" si="765"/>
        <v>12.932906486528733</v>
      </c>
      <c r="Q3544" s="35">
        <v>1</v>
      </c>
      <c r="R3544" s="34">
        <f t="shared" si="766"/>
        <v>100</v>
      </c>
      <c r="S3544" s="33">
        <v>21.48</v>
      </c>
      <c r="T3544" s="34">
        <f t="shared" si="767"/>
        <v>63.217576187101344</v>
      </c>
      <c r="U3544" s="31">
        <f t="shared" si="762"/>
        <v>47.374834482920519</v>
      </c>
      <c r="V3544" s="32">
        <f t="shared" si="763"/>
        <v>40695</v>
      </c>
      <c r="W3544" s="36"/>
      <c r="X3544" s="36">
        <f t="shared" si="768"/>
        <v>5378.93</v>
      </c>
      <c r="Y3544" s="29">
        <f t="shared" si="756"/>
        <v>15215.300000000001</v>
      </c>
      <c r="Z3544" s="36"/>
      <c r="AA3544" s="36">
        <f t="shared" si="755"/>
        <v>15215.300000000001</v>
      </c>
      <c r="AB3544" s="29">
        <f t="shared" si="757"/>
        <v>11465.94</v>
      </c>
      <c r="AC3544" s="30">
        <f t="shared" si="758"/>
        <v>159.25</v>
      </c>
      <c r="AD3544" s="29"/>
    </row>
    <row r="3545" spans="1:30" x14ac:dyDescent="0.2">
      <c r="A3545" s="1" t="s">
        <v>2127</v>
      </c>
      <c r="B3545" s="31" t="s">
        <v>8286</v>
      </c>
      <c r="C3545" s="1">
        <v>0</v>
      </c>
      <c r="D3545" s="1" t="s">
        <v>12159</v>
      </c>
      <c r="E3545" s="1" t="s">
        <v>16612</v>
      </c>
      <c r="F3545" s="1">
        <v>0</v>
      </c>
      <c r="G3545" s="19">
        <v>60</v>
      </c>
      <c r="H3545" s="29">
        <f t="shared" si="759"/>
        <v>8196.9699999999993</v>
      </c>
      <c r="I3545" s="32">
        <v>859</v>
      </c>
      <c r="J3545" s="32">
        <v>23</v>
      </c>
      <c r="K3545" s="33">
        <f t="shared" si="760"/>
        <v>2.6775320139697321E-2</v>
      </c>
      <c r="L3545" s="34">
        <f t="shared" si="764"/>
        <v>13.955621406145269</v>
      </c>
      <c r="M3545" s="32">
        <v>782</v>
      </c>
      <c r="N3545" s="32">
        <v>26</v>
      </c>
      <c r="O3545" s="33">
        <f t="shared" si="761"/>
        <v>3.3248081841432228E-2</v>
      </c>
      <c r="P3545" s="34">
        <f t="shared" si="765"/>
        <v>4.3146022308435059</v>
      </c>
      <c r="Q3545" s="35">
        <v>0</v>
      </c>
      <c r="R3545" s="34">
        <f t="shared" si="766"/>
        <v>0</v>
      </c>
      <c r="S3545" s="33">
        <v>24.54</v>
      </c>
      <c r="T3545" s="34">
        <f t="shared" si="767"/>
        <v>74.060949681077247</v>
      </c>
      <c r="U3545" s="31">
        <f t="shared" si="762"/>
        <v>23.082793329516505</v>
      </c>
      <c r="V3545" s="32">
        <f t="shared" si="763"/>
        <v>19828</v>
      </c>
      <c r="W3545" s="36"/>
      <c r="X3545" s="36">
        <f t="shared" si="768"/>
        <v>2620.8000000000002</v>
      </c>
      <c r="Y3545" s="29">
        <f t="shared" si="756"/>
        <v>10817.77</v>
      </c>
      <c r="Z3545" s="36"/>
      <c r="AA3545" s="36">
        <f t="shared" si="755"/>
        <v>10817.77</v>
      </c>
      <c r="AB3545" s="29">
        <f t="shared" si="757"/>
        <v>8152.05</v>
      </c>
      <c r="AC3545" s="30">
        <f t="shared" si="758"/>
        <v>135.87</v>
      </c>
    </row>
    <row r="3546" spans="1:30" x14ac:dyDescent="0.2">
      <c r="A3546" s="1" t="s">
        <v>2291</v>
      </c>
      <c r="B3546" s="31" t="s">
        <v>8286</v>
      </c>
      <c r="C3546" s="1">
        <v>0</v>
      </c>
      <c r="D3546" s="1" t="s">
        <v>12160</v>
      </c>
      <c r="E3546" s="1" t="s">
        <v>17824</v>
      </c>
      <c r="F3546" s="1">
        <v>0</v>
      </c>
      <c r="G3546" s="19">
        <v>105</v>
      </c>
      <c r="H3546" s="29">
        <f t="shared" si="759"/>
        <v>14344.7</v>
      </c>
      <c r="I3546" s="32">
        <v>859</v>
      </c>
      <c r="J3546" s="32">
        <v>31</v>
      </c>
      <c r="K3546" s="33">
        <f t="shared" si="760"/>
        <v>3.6088474970896393E-2</v>
      </c>
      <c r="L3546" s="34">
        <f t="shared" si="764"/>
        <v>18.809750590891454</v>
      </c>
      <c r="M3546" s="32">
        <v>861</v>
      </c>
      <c r="N3546" s="32">
        <v>10</v>
      </c>
      <c r="O3546" s="33">
        <f t="shared" si="761"/>
        <v>1.1614401858304297E-2</v>
      </c>
      <c r="P3546" s="34">
        <f t="shared" si="765"/>
        <v>1.5072004576608689</v>
      </c>
      <c r="Q3546" s="35">
        <v>0</v>
      </c>
      <c r="R3546" s="34">
        <f t="shared" si="766"/>
        <v>0</v>
      </c>
      <c r="S3546" s="33">
        <v>17.53</v>
      </c>
      <c r="T3546" s="34">
        <f t="shared" si="767"/>
        <v>49.220411055988663</v>
      </c>
      <c r="U3546" s="31">
        <f t="shared" si="762"/>
        <v>17.384340526135247</v>
      </c>
      <c r="V3546" s="32">
        <f t="shared" si="763"/>
        <v>14933</v>
      </c>
      <c r="W3546" s="36"/>
      <c r="X3546" s="36">
        <f t="shared" si="768"/>
        <v>1973.8</v>
      </c>
      <c r="Y3546" s="29">
        <f t="shared" si="756"/>
        <v>16318.5</v>
      </c>
      <c r="Z3546" s="36"/>
      <c r="AA3546" s="36">
        <f t="shared" si="755"/>
        <v>16318.5</v>
      </c>
      <c r="AB3546" s="29">
        <f t="shared" si="757"/>
        <v>12297.29</v>
      </c>
      <c r="AC3546" s="30">
        <f t="shared" si="758"/>
        <v>117.12</v>
      </c>
      <c r="AD3546" s="29"/>
    </row>
    <row r="3547" spans="1:30" x14ac:dyDescent="0.2">
      <c r="A3547" s="1" t="s">
        <v>3281</v>
      </c>
      <c r="B3547" s="31" t="s">
        <v>8286</v>
      </c>
      <c r="C3547" s="1">
        <v>0</v>
      </c>
      <c r="D3547" s="1" t="s">
        <v>12161</v>
      </c>
      <c r="E3547" s="1" t="s">
        <v>17604</v>
      </c>
      <c r="F3547" s="1">
        <v>0</v>
      </c>
      <c r="G3547" s="19">
        <v>97</v>
      </c>
      <c r="H3547" s="29">
        <f t="shared" si="759"/>
        <v>13251.77</v>
      </c>
      <c r="I3547" s="32">
        <v>859</v>
      </c>
      <c r="J3547" s="32">
        <v>39</v>
      </c>
      <c r="K3547" s="33">
        <f t="shared" si="760"/>
        <v>4.5401629802095458E-2</v>
      </c>
      <c r="L3547" s="34">
        <f t="shared" si="764"/>
        <v>23.663879775637632</v>
      </c>
      <c r="M3547" s="32">
        <v>879</v>
      </c>
      <c r="N3547" s="32">
        <v>83</v>
      </c>
      <c r="O3547" s="33">
        <f t="shared" si="761"/>
        <v>9.4425483503981791E-2</v>
      </c>
      <c r="P3547" s="34">
        <f t="shared" si="765"/>
        <v>12.253591161071521</v>
      </c>
      <c r="Q3547" s="35">
        <v>0</v>
      </c>
      <c r="R3547" s="34">
        <f t="shared" si="766"/>
        <v>0</v>
      </c>
      <c r="S3547" s="33">
        <v>19.98</v>
      </c>
      <c r="T3547" s="34">
        <f t="shared" si="767"/>
        <v>57.902197023387671</v>
      </c>
      <c r="U3547" s="31">
        <f t="shared" si="762"/>
        <v>23.454916990024206</v>
      </c>
      <c r="V3547" s="32">
        <f t="shared" si="763"/>
        <v>20148</v>
      </c>
      <c r="W3547" s="36"/>
      <c r="X3547" s="36">
        <f t="shared" si="768"/>
        <v>2663.1</v>
      </c>
      <c r="Y3547" s="29">
        <f t="shared" si="756"/>
        <v>15914.87</v>
      </c>
      <c r="Z3547" s="36"/>
      <c r="AA3547" s="36">
        <f t="shared" si="755"/>
        <v>15914.87</v>
      </c>
      <c r="AB3547" s="29">
        <f t="shared" si="757"/>
        <v>11993.12</v>
      </c>
      <c r="AC3547" s="30">
        <f t="shared" si="758"/>
        <v>123.64</v>
      </c>
      <c r="AD3547" s="29"/>
    </row>
    <row r="3548" spans="1:30" x14ac:dyDescent="0.2">
      <c r="A3548" s="1" t="s">
        <v>3642</v>
      </c>
      <c r="B3548" s="31" t="s">
        <v>8286</v>
      </c>
      <c r="C3548" s="1">
        <v>0</v>
      </c>
      <c r="D3548" s="1" t="s">
        <v>12162</v>
      </c>
      <c r="E3548" s="1" t="s">
        <v>18513</v>
      </c>
      <c r="F3548" s="1">
        <v>0</v>
      </c>
      <c r="G3548" s="19">
        <v>89</v>
      </c>
      <c r="H3548" s="29">
        <f t="shared" si="759"/>
        <v>12158.84</v>
      </c>
      <c r="I3548" s="32">
        <v>859</v>
      </c>
      <c r="J3548" s="32">
        <v>30</v>
      </c>
      <c r="K3548" s="33">
        <f t="shared" si="760"/>
        <v>3.4924330616996506E-2</v>
      </c>
      <c r="L3548" s="34">
        <f t="shared" si="764"/>
        <v>18.202984442798179</v>
      </c>
      <c r="M3548" s="32">
        <v>885</v>
      </c>
      <c r="N3548" s="32">
        <v>108</v>
      </c>
      <c r="O3548" s="33">
        <f t="shared" si="761"/>
        <v>0.12203389830508475</v>
      </c>
      <c r="P3548" s="34">
        <f t="shared" si="765"/>
        <v>15.836334029036033</v>
      </c>
      <c r="Q3548" s="35">
        <v>0</v>
      </c>
      <c r="R3548" s="34">
        <f t="shared" si="766"/>
        <v>0</v>
      </c>
      <c r="S3548" s="33">
        <v>19.98</v>
      </c>
      <c r="T3548" s="34">
        <f t="shared" si="767"/>
        <v>57.902197023387671</v>
      </c>
      <c r="U3548" s="31">
        <f t="shared" si="762"/>
        <v>22.985378873805473</v>
      </c>
      <c r="V3548" s="32">
        <f t="shared" si="763"/>
        <v>19744</v>
      </c>
      <c r="W3548" s="36"/>
      <c r="X3548" s="36">
        <f t="shared" si="768"/>
        <v>2609.6999999999998</v>
      </c>
      <c r="Y3548" s="29">
        <f t="shared" si="756"/>
        <v>14768.54</v>
      </c>
      <c r="Z3548" s="36"/>
      <c r="AA3548" s="36">
        <f t="shared" si="755"/>
        <v>14768.54</v>
      </c>
      <c r="AB3548" s="29">
        <f t="shared" si="757"/>
        <v>11129.27</v>
      </c>
      <c r="AC3548" s="30">
        <f t="shared" si="758"/>
        <v>125.05</v>
      </c>
      <c r="AD3548" s="29"/>
    </row>
    <row r="3549" spans="1:30" x14ac:dyDescent="0.2">
      <c r="A3549" s="1" t="s">
        <v>4058</v>
      </c>
      <c r="B3549" s="31" t="s">
        <v>8286</v>
      </c>
      <c r="C3549" s="1">
        <v>0</v>
      </c>
      <c r="D3549" s="1" t="s">
        <v>12163</v>
      </c>
      <c r="E3549" s="1" t="s">
        <v>17144</v>
      </c>
      <c r="F3549" s="1">
        <v>0</v>
      </c>
      <c r="G3549" s="19">
        <v>79</v>
      </c>
      <c r="H3549" s="29">
        <f t="shared" si="759"/>
        <v>10792.68</v>
      </c>
      <c r="I3549" s="32">
        <v>859</v>
      </c>
      <c r="J3549" s="32">
        <v>17</v>
      </c>
      <c r="K3549" s="33">
        <f t="shared" si="760"/>
        <v>1.9790454016298021E-2</v>
      </c>
      <c r="L3549" s="34">
        <f t="shared" si="764"/>
        <v>10.315024517585634</v>
      </c>
      <c r="M3549" s="32">
        <v>873</v>
      </c>
      <c r="N3549" s="32">
        <v>52</v>
      </c>
      <c r="O3549" s="33">
        <f t="shared" si="761"/>
        <v>5.9564719358533788E-2</v>
      </c>
      <c r="P3549" s="34">
        <f t="shared" si="765"/>
        <v>7.7297112131033696</v>
      </c>
      <c r="Q3549" s="35">
        <v>0</v>
      </c>
      <c r="R3549" s="34">
        <f t="shared" si="766"/>
        <v>0</v>
      </c>
      <c r="S3549" s="33">
        <v>21.48</v>
      </c>
      <c r="T3549" s="34">
        <f t="shared" si="767"/>
        <v>63.217576187101344</v>
      </c>
      <c r="U3549" s="31">
        <f t="shared" si="762"/>
        <v>20.315577979447589</v>
      </c>
      <c r="V3549" s="32">
        <f t="shared" si="763"/>
        <v>17451</v>
      </c>
      <c r="W3549" s="36"/>
      <c r="X3549" s="36">
        <f t="shared" si="768"/>
        <v>2306.62</v>
      </c>
      <c r="Y3549" s="29">
        <f t="shared" si="756"/>
        <v>13099.3</v>
      </c>
      <c r="Z3549" s="36"/>
      <c r="AA3549" s="36">
        <f t="shared" si="755"/>
        <v>13099.3</v>
      </c>
      <c r="AB3549" s="29">
        <f t="shared" si="757"/>
        <v>9871.36</v>
      </c>
      <c r="AC3549" s="30">
        <f t="shared" si="758"/>
        <v>124.95</v>
      </c>
      <c r="AD3549" s="29"/>
    </row>
    <row r="3550" spans="1:30" x14ac:dyDescent="0.2">
      <c r="A3550" s="1" t="s">
        <v>5738</v>
      </c>
      <c r="B3550" s="31" t="s">
        <v>8286</v>
      </c>
      <c r="C3550" s="1">
        <v>0</v>
      </c>
      <c r="D3550" s="1" t="s">
        <v>12164</v>
      </c>
      <c r="E3550" s="1" t="s">
        <v>17741</v>
      </c>
      <c r="F3550" s="1">
        <v>0</v>
      </c>
      <c r="G3550" s="19">
        <v>93</v>
      </c>
      <c r="H3550" s="29">
        <f t="shared" si="759"/>
        <v>12705.31</v>
      </c>
      <c r="I3550" s="32">
        <v>859</v>
      </c>
      <c r="J3550" s="32">
        <v>59</v>
      </c>
      <c r="K3550" s="33">
        <f t="shared" si="760"/>
        <v>6.8684516880093138E-2</v>
      </c>
      <c r="L3550" s="34">
        <f t="shared" si="764"/>
        <v>35.799202737503087</v>
      </c>
      <c r="M3550" s="32">
        <v>874</v>
      </c>
      <c r="N3550" s="32">
        <v>49</v>
      </c>
      <c r="O3550" s="33">
        <f t="shared" si="761"/>
        <v>5.6064073226544622E-2</v>
      </c>
      <c r="P3550" s="34">
        <f t="shared" si="765"/>
        <v>7.2754325066652639</v>
      </c>
      <c r="Q3550" s="35">
        <v>0</v>
      </c>
      <c r="R3550" s="34">
        <f t="shared" si="766"/>
        <v>0</v>
      </c>
      <c r="S3550" s="33">
        <v>18.670000000000002</v>
      </c>
      <c r="T3550" s="34">
        <f t="shared" si="767"/>
        <v>53.260099220411064</v>
      </c>
      <c r="U3550" s="31">
        <f t="shared" si="762"/>
        <v>24.083683616144853</v>
      </c>
      <c r="V3550" s="32">
        <f t="shared" si="763"/>
        <v>20688</v>
      </c>
      <c r="W3550" s="36"/>
      <c r="X3550" s="36">
        <f t="shared" si="768"/>
        <v>2734.47</v>
      </c>
      <c r="Y3550" s="29">
        <f t="shared" si="756"/>
        <v>15439.779999999999</v>
      </c>
      <c r="Z3550" s="36"/>
      <c r="AA3550" s="36">
        <f t="shared" si="755"/>
        <v>15439.779999999999</v>
      </c>
      <c r="AB3550" s="29">
        <f t="shared" si="757"/>
        <v>11635.1</v>
      </c>
      <c r="AC3550" s="30">
        <f t="shared" si="758"/>
        <v>125.11</v>
      </c>
    </row>
    <row r="3551" spans="1:30" x14ac:dyDescent="0.2">
      <c r="A3551" s="1" t="s">
        <v>7682</v>
      </c>
      <c r="B3551" s="31" t="s">
        <v>8286</v>
      </c>
      <c r="C3551" s="1">
        <v>0</v>
      </c>
      <c r="D3551" s="1" t="s">
        <v>12165</v>
      </c>
      <c r="E3551" s="1" t="s">
        <v>18514</v>
      </c>
      <c r="F3551" s="1">
        <v>0</v>
      </c>
      <c r="G3551" s="19">
        <v>74</v>
      </c>
      <c r="H3551" s="29">
        <f t="shared" si="759"/>
        <v>10109.6</v>
      </c>
      <c r="I3551" s="32">
        <v>859</v>
      </c>
      <c r="J3551" s="32">
        <v>20</v>
      </c>
      <c r="K3551" s="33">
        <f t="shared" si="760"/>
        <v>2.3282887077997673E-2</v>
      </c>
      <c r="L3551" s="34">
        <f t="shared" si="764"/>
        <v>12.135322961865453</v>
      </c>
      <c r="M3551" s="32">
        <v>875</v>
      </c>
      <c r="N3551" s="32">
        <v>70</v>
      </c>
      <c r="O3551" s="33">
        <f t="shared" si="761"/>
        <v>0.08</v>
      </c>
      <c r="P3551" s="34">
        <f t="shared" si="765"/>
        <v>10.381596752368067</v>
      </c>
      <c r="Q3551" s="35">
        <v>1</v>
      </c>
      <c r="R3551" s="34">
        <f t="shared" si="766"/>
        <v>100</v>
      </c>
      <c r="S3551" s="33">
        <v>22.03</v>
      </c>
      <c r="T3551" s="34">
        <f t="shared" si="767"/>
        <v>65.166548547129693</v>
      </c>
      <c r="U3551" s="31">
        <f t="shared" si="762"/>
        <v>46.920867065340801</v>
      </c>
      <c r="V3551" s="32">
        <f t="shared" si="763"/>
        <v>40305</v>
      </c>
      <c r="W3551" s="36"/>
      <c r="X3551" s="36">
        <f t="shared" si="768"/>
        <v>5327.38</v>
      </c>
      <c r="Y3551" s="29">
        <f t="shared" si="756"/>
        <v>15436.98</v>
      </c>
      <c r="Z3551" s="36"/>
      <c r="AA3551" s="36">
        <f t="shared" si="755"/>
        <v>15436.98</v>
      </c>
      <c r="AB3551" s="29">
        <f t="shared" si="757"/>
        <v>11632.99</v>
      </c>
      <c r="AC3551" s="30">
        <f t="shared" si="758"/>
        <v>157.19999999999999</v>
      </c>
      <c r="AD3551" s="29"/>
    </row>
    <row r="3552" spans="1:30" x14ac:dyDescent="0.2">
      <c r="A3552" s="1" t="s">
        <v>8194</v>
      </c>
      <c r="B3552" s="31" t="s">
        <v>8286</v>
      </c>
      <c r="C3552" s="1">
        <v>0</v>
      </c>
      <c r="D3552" s="1" t="s">
        <v>12166</v>
      </c>
      <c r="E3552" s="1" t="s">
        <v>18515</v>
      </c>
      <c r="F3552" s="1">
        <v>0</v>
      </c>
      <c r="G3552" s="19">
        <v>102</v>
      </c>
      <c r="H3552" s="29">
        <f t="shared" si="759"/>
        <v>13934.85</v>
      </c>
      <c r="I3552" s="32">
        <v>859</v>
      </c>
      <c r="J3552" s="32">
        <v>19</v>
      </c>
      <c r="K3552" s="33">
        <f t="shared" si="760"/>
        <v>2.2118742724097789E-2</v>
      </c>
      <c r="L3552" s="34">
        <f t="shared" si="764"/>
        <v>11.52855681377218</v>
      </c>
      <c r="M3552" s="32">
        <v>854</v>
      </c>
      <c r="N3552" s="32">
        <v>31</v>
      </c>
      <c r="O3552" s="33">
        <f t="shared" si="761"/>
        <v>3.6299765807962528E-2</v>
      </c>
      <c r="P3552" s="34">
        <f t="shared" si="765"/>
        <v>4.710619135295814</v>
      </c>
      <c r="Q3552" s="35">
        <v>0</v>
      </c>
      <c r="R3552" s="34">
        <f t="shared" si="766"/>
        <v>0</v>
      </c>
      <c r="S3552" s="33">
        <v>18.670000000000002</v>
      </c>
      <c r="T3552" s="34">
        <f t="shared" si="767"/>
        <v>53.260099220411064</v>
      </c>
      <c r="U3552" s="31">
        <f t="shared" si="762"/>
        <v>17.374818792369766</v>
      </c>
      <c r="V3552" s="32">
        <f t="shared" si="763"/>
        <v>14925</v>
      </c>
      <c r="W3552" s="36"/>
      <c r="X3552" s="36">
        <f t="shared" si="768"/>
        <v>1972.74</v>
      </c>
      <c r="Y3552" s="29">
        <f t="shared" si="756"/>
        <v>15907.59</v>
      </c>
      <c r="Z3552" s="36"/>
      <c r="AA3552" s="36">
        <f t="shared" si="755"/>
        <v>15907.59</v>
      </c>
      <c r="AB3552" s="29">
        <f t="shared" si="757"/>
        <v>11987.63</v>
      </c>
      <c r="AC3552" s="30">
        <f t="shared" si="758"/>
        <v>117.53</v>
      </c>
      <c r="AD3552" s="29"/>
    </row>
    <row r="3553" spans="1:30" x14ac:dyDescent="0.2">
      <c r="A3553" s="1" t="s">
        <v>1456</v>
      </c>
      <c r="B3553" s="31" t="s">
        <v>8286</v>
      </c>
      <c r="C3553" s="1">
        <v>0</v>
      </c>
      <c r="D3553" s="1" t="s">
        <v>12167</v>
      </c>
      <c r="E3553" s="1" t="s">
        <v>18516</v>
      </c>
      <c r="F3553" s="1">
        <v>0</v>
      </c>
      <c r="G3553" s="19">
        <v>101</v>
      </c>
      <c r="H3553" s="29">
        <f t="shared" si="759"/>
        <v>13798.24</v>
      </c>
      <c r="I3553" s="32">
        <v>860</v>
      </c>
      <c r="J3553" s="32">
        <v>35</v>
      </c>
      <c r="K3553" s="33">
        <f t="shared" si="760"/>
        <v>4.0697674418604654E-2</v>
      </c>
      <c r="L3553" s="34">
        <f t="shared" si="764"/>
        <v>21.212121212121211</v>
      </c>
      <c r="M3553" s="32">
        <v>893</v>
      </c>
      <c r="N3553" s="32">
        <v>24</v>
      </c>
      <c r="O3553" s="33">
        <f t="shared" si="761"/>
        <v>2.6875699888017916E-2</v>
      </c>
      <c r="P3553" s="34">
        <f t="shared" si="765"/>
        <v>3.4876584834383197</v>
      </c>
      <c r="Q3553" s="35">
        <v>0</v>
      </c>
      <c r="R3553" s="34">
        <f t="shared" si="766"/>
        <v>0</v>
      </c>
      <c r="S3553" s="33">
        <v>17.2</v>
      </c>
      <c r="T3553" s="34">
        <f t="shared" si="767"/>
        <v>48.05102763997165</v>
      </c>
      <c r="U3553" s="31">
        <f t="shared" si="762"/>
        <v>18.187701833882794</v>
      </c>
      <c r="V3553" s="32">
        <f t="shared" si="763"/>
        <v>15641</v>
      </c>
      <c r="W3553" s="36"/>
      <c r="X3553" s="36">
        <f t="shared" si="768"/>
        <v>2067.38</v>
      </c>
      <c r="Y3553" s="29">
        <f t="shared" si="756"/>
        <v>15865.619999999999</v>
      </c>
      <c r="Z3553" s="36"/>
      <c r="AA3553" s="36">
        <f t="shared" si="755"/>
        <v>15865.619999999999</v>
      </c>
      <c r="AB3553" s="29">
        <f t="shared" si="757"/>
        <v>11956.01</v>
      </c>
      <c r="AC3553" s="30">
        <f t="shared" si="758"/>
        <v>118.38</v>
      </c>
      <c r="AD3553" s="29"/>
    </row>
    <row r="3554" spans="1:30" x14ac:dyDescent="0.2">
      <c r="A3554" s="1" t="s">
        <v>2574</v>
      </c>
      <c r="B3554" s="31" t="s">
        <v>8291</v>
      </c>
      <c r="C3554" s="1">
        <v>0</v>
      </c>
      <c r="D3554" s="1" t="s">
        <v>12168</v>
      </c>
      <c r="E3554" s="1" t="s">
        <v>17827</v>
      </c>
      <c r="F3554" s="1">
        <v>0</v>
      </c>
      <c r="G3554" s="19">
        <v>64</v>
      </c>
      <c r="H3554" s="29">
        <f t="shared" si="759"/>
        <v>8743.44</v>
      </c>
      <c r="I3554" s="32">
        <v>860</v>
      </c>
      <c r="J3554" s="32">
        <v>2</v>
      </c>
      <c r="K3554" s="33">
        <f t="shared" si="760"/>
        <v>2.3255813953488372E-3</v>
      </c>
      <c r="L3554" s="34">
        <f t="shared" si="764"/>
        <v>1.2121212121212122</v>
      </c>
      <c r="M3554" s="32">
        <v>796</v>
      </c>
      <c r="N3554" s="32">
        <v>37</v>
      </c>
      <c r="O3554" s="33">
        <f t="shared" si="761"/>
        <v>4.6482412060301508E-2</v>
      </c>
      <c r="P3554" s="34">
        <f t="shared" si="765"/>
        <v>6.0320207260932541</v>
      </c>
      <c r="Q3554" s="35">
        <v>0</v>
      </c>
      <c r="R3554" s="34">
        <f t="shared" si="766"/>
        <v>0</v>
      </c>
      <c r="S3554" s="33">
        <v>23.24</v>
      </c>
      <c r="T3554" s="34">
        <f t="shared" si="767"/>
        <v>69.454287739192054</v>
      </c>
      <c r="U3554" s="31">
        <f t="shared" si="762"/>
        <v>19.174607419351631</v>
      </c>
      <c r="V3554" s="32">
        <f t="shared" si="763"/>
        <v>16490</v>
      </c>
      <c r="W3554" s="36"/>
      <c r="X3554" s="36">
        <f t="shared" si="768"/>
        <v>2179.6</v>
      </c>
      <c r="Y3554" s="29">
        <f t="shared" si="756"/>
        <v>10923.04</v>
      </c>
      <c r="Z3554" s="36"/>
      <c r="AA3554" s="36">
        <f t="shared" si="755"/>
        <v>10923.04</v>
      </c>
      <c r="AB3554" s="29">
        <f t="shared" si="757"/>
        <v>8231.3799999999992</v>
      </c>
      <c r="AC3554" s="30">
        <f t="shared" si="758"/>
        <v>128.62</v>
      </c>
      <c r="AD3554" s="29"/>
    </row>
    <row r="3555" spans="1:30" x14ac:dyDescent="0.2">
      <c r="A3555" s="1" t="s">
        <v>2833</v>
      </c>
      <c r="B3555" s="31" t="s">
        <v>8286</v>
      </c>
      <c r="C3555" s="1">
        <v>0</v>
      </c>
      <c r="D3555" s="1" t="s">
        <v>12169</v>
      </c>
      <c r="E3555" s="1" t="s">
        <v>18517</v>
      </c>
      <c r="F3555" s="1">
        <v>0</v>
      </c>
      <c r="G3555" s="19">
        <v>105</v>
      </c>
      <c r="H3555" s="29">
        <f t="shared" si="759"/>
        <v>14344.7</v>
      </c>
      <c r="I3555" s="32">
        <v>860</v>
      </c>
      <c r="J3555" s="32">
        <v>29</v>
      </c>
      <c r="K3555" s="33">
        <f t="shared" si="760"/>
        <v>3.3720930232558143E-2</v>
      </c>
      <c r="L3555" s="34">
        <f t="shared" si="764"/>
        <v>17.575757575757578</v>
      </c>
      <c r="M3555" s="32">
        <v>868</v>
      </c>
      <c r="N3555" s="32">
        <v>267</v>
      </c>
      <c r="O3555" s="33">
        <f t="shared" si="761"/>
        <v>0.30760368663594467</v>
      </c>
      <c r="P3555" s="34">
        <f t="shared" si="765"/>
        <v>39.917717927452088</v>
      </c>
      <c r="Q3555" s="35">
        <v>0.5</v>
      </c>
      <c r="R3555" s="34">
        <f t="shared" si="766"/>
        <v>50</v>
      </c>
      <c r="S3555" s="33">
        <v>18.7</v>
      </c>
      <c r="T3555" s="34">
        <f t="shared" si="767"/>
        <v>53.366406803685329</v>
      </c>
      <c r="U3555" s="31">
        <f t="shared" si="762"/>
        <v>40.214970576723751</v>
      </c>
      <c r="V3555" s="32">
        <f t="shared" si="763"/>
        <v>34585</v>
      </c>
      <c r="W3555" s="36"/>
      <c r="X3555" s="36">
        <f t="shared" si="768"/>
        <v>4571.33</v>
      </c>
      <c r="Y3555" s="29">
        <f t="shared" si="756"/>
        <v>18916.03</v>
      </c>
      <c r="Z3555" s="36"/>
      <c r="AA3555" s="36">
        <f t="shared" si="755"/>
        <v>18916.03</v>
      </c>
      <c r="AB3555" s="29">
        <f t="shared" si="757"/>
        <v>14254.73</v>
      </c>
      <c r="AC3555" s="30">
        <f t="shared" si="758"/>
        <v>135.76</v>
      </c>
      <c r="AD3555" s="29"/>
    </row>
    <row r="3556" spans="1:30" x14ac:dyDescent="0.2">
      <c r="A3556" s="1" t="s">
        <v>4717</v>
      </c>
      <c r="B3556" s="31" t="s">
        <v>8286</v>
      </c>
      <c r="C3556" s="1">
        <v>0</v>
      </c>
      <c r="D3556" s="1" t="s">
        <v>12170</v>
      </c>
      <c r="E3556" s="1" t="s">
        <v>18518</v>
      </c>
      <c r="F3556" s="1">
        <v>0</v>
      </c>
      <c r="G3556" s="19">
        <v>112</v>
      </c>
      <c r="H3556" s="29">
        <f t="shared" si="759"/>
        <v>15301.01</v>
      </c>
      <c r="I3556" s="32">
        <v>860</v>
      </c>
      <c r="J3556" s="32">
        <v>43</v>
      </c>
      <c r="K3556" s="33">
        <f t="shared" si="760"/>
        <v>0.05</v>
      </c>
      <c r="L3556" s="34">
        <f t="shared" si="764"/>
        <v>26.060606060606062</v>
      </c>
      <c r="M3556" s="32">
        <v>899</v>
      </c>
      <c r="N3556" s="32">
        <v>15</v>
      </c>
      <c r="O3556" s="33">
        <f t="shared" si="761"/>
        <v>1.6685205784204672E-2</v>
      </c>
      <c r="P3556" s="34">
        <f t="shared" si="765"/>
        <v>2.1652384772736513</v>
      </c>
      <c r="Q3556" s="35">
        <v>0</v>
      </c>
      <c r="R3556" s="34">
        <f t="shared" si="766"/>
        <v>0</v>
      </c>
      <c r="S3556" s="33">
        <v>16.54</v>
      </c>
      <c r="T3556" s="34">
        <f t="shared" si="767"/>
        <v>45.712260807937625</v>
      </c>
      <c r="U3556" s="31">
        <f t="shared" si="762"/>
        <v>18.484526336454334</v>
      </c>
      <c r="V3556" s="32">
        <f t="shared" si="763"/>
        <v>15897</v>
      </c>
      <c r="W3556" s="36"/>
      <c r="X3556" s="36">
        <f t="shared" si="768"/>
        <v>2101.21</v>
      </c>
      <c r="Y3556" s="29">
        <f t="shared" si="756"/>
        <v>17402.22</v>
      </c>
      <c r="Z3556" s="36"/>
      <c r="AA3556" s="36">
        <f t="shared" si="755"/>
        <v>17402.22</v>
      </c>
      <c r="AB3556" s="29">
        <f t="shared" si="757"/>
        <v>13113.96</v>
      </c>
      <c r="AC3556" s="30">
        <f t="shared" si="758"/>
        <v>117.09</v>
      </c>
      <c r="AD3556" s="29"/>
    </row>
    <row r="3557" spans="1:30" x14ac:dyDescent="0.2">
      <c r="A3557" s="1" t="s">
        <v>4812</v>
      </c>
      <c r="B3557" s="31" t="s">
        <v>8286</v>
      </c>
      <c r="C3557" s="1">
        <v>0</v>
      </c>
      <c r="D3557" s="1" t="s">
        <v>12171</v>
      </c>
      <c r="E3557" s="1" t="s">
        <v>16653</v>
      </c>
      <c r="F3557" s="1">
        <v>0</v>
      </c>
      <c r="G3557" s="19">
        <v>81</v>
      </c>
      <c r="H3557" s="29">
        <f t="shared" si="759"/>
        <v>11065.91</v>
      </c>
      <c r="I3557" s="32">
        <v>860</v>
      </c>
      <c r="J3557" s="32">
        <v>42</v>
      </c>
      <c r="K3557" s="33">
        <f t="shared" si="760"/>
        <v>4.8837209302325581E-2</v>
      </c>
      <c r="L3557" s="34">
        <f t="shared" si="764"/>
        <v>25.454545454545453</v>
      </c>
      <c r="M3557" s="32">
        <v>846</v>
      </c>
      <c r="N3557" s="32">
        <v>1</v>
      </c>
      <c r="O3557" s="33">
        <f t="shared" si="761"/>
        <v>1.1820330969267139E-3</v>
      </c>
      <c r="P3557" s="34">
        <f t="shared" si="765"/>
        <v>0.15339238700307425</v>
      </c>
      <c r="Q3557" s="35">
        <v>0</v>
      </c>
      <c r="R3557" s="34">
        <f t="shared" si="766"/>
        <v>0</v>
      </c>
      <c r="S3557" s="33">
        <v>20.48</v>
      </c>
      <c r="T3557" s="34">
        <f t="shared" si="767"/>
        <v>59.673990077958891</v>
      </c>
      <c r="U3557" s="31">
        <f t="shared" si="762"/>
        <v>21.320481979876853</v>
      </c>
      <c r="V3557" s="32">
        <f t="shared" si="763"/>
        <v>18336</v>
      </c>
      <c r="W3557" s="36"/>
      <c r="X3557" s="36">
        <f t="shared" si="768"/>
        <v>2423.59</v>
      </c>
      <c r="Y3557" s="29">
        <f t="shared" si="756"/>
        <v>13489.5</v>
      </c>
      <c r="Z3557" s="36"/>
      <c r="AA3557" s="36">
        <f t="shared" si="755"/>
        <v>13489.5</v>
      </c>
      <c r="AB3557" s="29">
        <f t="shared" si="757"/>
        <v>10165.41</v>
      </c>
      <c r="AC3557" s="30">
        <f t="shared" si="758"/>
        <v>125.5</v>
      </c>
      <c r="AD3557" s="29"/>
    </row>
    <row r="3558" spans="1:30" x14ac:dyDescent="0.2">
      <c r="A3558" s="1" t="s">
        <v>5504</v>
      </c>
      <c r="B3558" s="31" t="s">
        <v>8293</v>
      </c>
      <c r="C3558" s="1">
        <v>0</v>
      </c>
      <c r="D3558" s="1" t="s">
        <v>12172</v>
      </c>
      <c r="E3558" s="1" t="s">
        <v>18519</v>
      </c>
      <c r="F3558" s="1">
        <v>0</v>
      </c>
      <c r="G3558" s="19">
        <v>99</v>
      </c>
      <c r="H3558" s="29">
        <f t="shared" si="759"/>
        <v>13525</v>
      </c>
      <c r="I3558" s="32">
        <v>860</v>
      </c>
      <c r="J3558" s="32">
        <v>39</v>
      </c>
      <c r="K3558" s="33">
        <f t="shared" si="760"/>
        <v>4.5348837209302328E-2</v>
      </c>
      <c r="L3558" s="34">
        <f t="shared" si="764"/>
        <v>23.636363636363637</v>
      </c>
      <c r="M3558" s="32">
        <v>808</v>
      </c>
      <c r="N3558" s="32">
        <v>108</v>
      </c>
      <c r="O3558" s="33">
        <f t="shared" si="761"/>
        <v>0.13366336633663367</v>
      </c>
      <c r="P3558" s="34">
        <f t="shared" si="765"/>
        <v>17.345489623387238</v>
      </c>
      <c r="Q3558" s="35">
        <v>0</v>
      </c>
      <c r="R3558" s="34">
        <f t="shared" si="766"/>
        <v>0</v>
      </c>
      <c r="S3558" s="33">
        <v>20</v>
      </c>
      <c r="T3558" s="34">
        <f t="shared" si="767"/>
        <v>57.973068745570522</v>
      </c>
      <c r="U3558" s="31">
        <f t="shared" si="762"/>
        <v>24.738730501330352</v>
      </c>
      <c r="V3558" s="32">
        <f t="shared" si="763"/>
        <v>21275</v>
      </c>
      <c r="W3558" s="36"/>
      <c r="X3558" s="36">
        <f t="shared" si="768"/>
        <v>2812.06</v>
      </c>
      <c r="Y3558" s="29">
        <f t="shared" si="756"/>
        <v>16337.06</v>
      </c>
      <c r="Z3558" s="36"/>
      <c r="AA3558" s="36">
        <f t="shared" si="755"/>
        <v>16337.06</v>
      </c>
      <c r="AB3558" s="29">
        <f t="shared" si="757"/>
        <v>12311.27</v>
      </c>
      <c r="AC3558" s="30">
        <f t="shared" si="758"/>
        <v>124.36</v>
      </c>
      <c r="AD3558" s="29"/>
    </row>
    <row r="3559" spans="1:30" x14ac:dyDescent="0.2">
      <c r="A3559" s="1" t="s">
        <v>6617</v>
      </c>
      <c r="B3559" s="31" t="s">
        <v>8286</v>
      </c>
      <c r="C3559" s="1">
        <v>0</v>
      </c>
      <c r="D3559" s="1" t="s">
        <v>12173</v>
      </c>
      <c r="E3559" s="1" t="s">
        <v>18520</v>
      </c>
      <c r="F3559" s="1">
        <v>0</v>
      </c>
      <c r="G3559" s="19">
        <v>75</v>
      </c>
      <c r="H3559" s="29">
        <f t="shared" si="759"/>
        <v>10246.209999999999</v>
      </c>
      <c r="I3559" s="32">
        <v>860</v>
      </c>
      <c r="J3559" s="32">
        <v>23</v>
      </c>
      <c r="K3559" s="33">
        <f t="shared" si="760"/>
        <v>2.6744186046511628E-2</v>
      </c>
      <c r="L3559" s="34">
        <f t="shared" si="764"/>
        <v>13.939393939393938</v>
      </c>
      <c r="M3559" s="32">
        <v>832</v>
      </c>
      <c r="N3559" s="32">
        <v>16</v>
      </c>
      <c r="O3559" s="33">
        <f t="shared" si="761"/>
        <v>1.9230769230769232E-2</v>
      </c>
      <c r="P3559" s="34">
        <f t="shared" si="765"/>
        <v>2.4955761423961698</v>
      </c>
      <c r="Q3559" s="35">
        <v>0</v>
      </c>
      <c r="R3559" s="34">
        <f t="shared" si="766"/>
        <v>0</v>
      </c>
      <c r="S3559" s="33">
        <v>20.98</v>
      </c>
      <c r="T3559" s="34">
        <f t="shared" si="767"/>
        <v>61.445783132530117</v>
      </c>
      <c r="U3559" s="31">
        <f t="shared" si="762"/>
        <v>19.470188303580056</v>
      </c>
      <c r="V3559" s="32">
        <f t="shared" si="763"/>
        <v>16744</v>
      </c>
      <c r="W3559" s="36"/>
      <c r="X3559" s="36">
        <f t="shared" si="768"/>
        <v>2213.17</v>
      </c>
      <c r="Y3559" s="29">
        <f t="shared" si="756"/>
        <v>12459.38</v>
      </c>
      <c r="Z3559" s="36"/>
      <c r="AA3559" s="36">
        <f t="shared" si="755"/>
        <v>12459.38</v>
      </c>
      <c r="AB3559" s="29">
        <f t="shared" si="757"/>
        <v>9389.1299999999992</v>
      </c>
      <c r="AC3559" s="30">
        <f t="shared" si="758"/>
        <v>125.19</v>
      </c>
      <c r="AD3559" s="29"/>
    </row>
    <row r="3560" spans="1:30" x14ac:dyDescent="0.2">
      <c r="A3560" s="1" t="s">
        <v>7180</v>
      </c>
      <c r="B3560" s="31" t="s">
        <v>8286</v>
      </c>
      <c r="C3560" s="1">
        <v>0</v>
      </c>
      <c r="D3560" s="1" t="s">
        <v>12174</v>
      </c>
      <c r="E3560" s="1" t="s">
        <v>18475</v>
      </c>
      <c r="F3560" s="1">
        <v>0</v>
      </c>
      <c r="G3560" s="19">
        <v>94</v>
      </c>
      <c r="H3560" s="29">
        <f t="shared" si="759"/>
        <v>12841.92</v>
      </c>
      <c r="I3560" s="32">
        <v>860</v>
      </c>
      <c r="J3560" s="32">
        <v>23</v>
      </c>
      <c r="K3560" s="33">
        <f t="shared" si="760"/>
        <v>2.6744186046511628E-2</v>
      </c>
      <c r="L3560" s="34">
        <f t="shared" si="764"/>
        <v>13.939393939393938</v>
      </c>
      <c r="M3560" s="32">
        <v>892</v>
      </c>
      <c r="N3560" s="32">
        <v>69</v>
      </c>
      <c r="O3560" s="33">
        <f t="shared" si="761"/>
        <v>7.73542600896861E-2</v>
      </c>
      <c r="P3560" s="34">
        <f t="shared" si="765"/>
        <v>10.038259191611498</v>
      </c>
      <c r="Q3560" s="35">
        <v>1</v>
      </c>
      <c r="R3560" s="34">
        <f t="shared" si="766"/>
        <v>100</v>
      </c>
      <c r="S3560" s="33">
        <v>20</v>
      </c>
      <c r="T3560" s="34">
        <f t="shared" si="767"/>
        <v>57.973068745570522</v>
      </c>
      <c r="U3560" s="31">
        <f t="shared" si="762"/>
        <v>45.487680469143989</v>
      </c>
      <c r="V3560" s="32">
        <f t="shared" si="763"/>
        <v>39119</v>
      </c>
      <c r="W3560" s="36"/>
      <c r="X3560" s="36">
        <f t="shared" si="768"/>
        <v>5170.62</v>
      </c>
      <c r="Y3560" s="29">
        <f t="shared" si="756"/>
        <v>18012.54</v>
      </c>
      <c r="Z3560" s="36"/>
      <c r="AA3560" s="36">
        <f t="shared" si="755"/>
        <v>18012.54</v>
      </c>
      <c r="AB3560" s="29">
        <f t="shared" si="757"/>
        <v>13573.88</v>
      </c>
      <c r="AC3560" s="30">
        <f t="shared" si="758"/>
        <v>144.4</v>
      </c>
      <c r="AD3560" s="29"/>
    </row>
    <row r="3561" spans="1:30" x14ac:dyDescent="0.2">
      <c r="A3561" s="1" t="s">
        <v>7464</v>
      </c>
      <c r="B3561" s="31" t="s">
        <v>8286</v>
      </c>
      <c r="C3561" s="1">
        <v>0</v>
      </c>
      <c r="D3561" s="1" t="s">
        <v>12175</v>
      </c>
      <c r="E3561" s="1" t="s">
        <v>16690</v>
      </c>
      <c r="F3561" s="1">
        <v>0</v>
      </c>
      <c r="G3561" s="19">
        <v>75</v>
      </c>
      <c r="H3561" s="29">
        <f t="shared" si="759"/>
        <v>10246.209999999999</v>
      </c>
      <c r="I3561" s="32">
        <v>860</v>
      </c>
      <c r="J3561" s="32">
        <v>16</v>
      </c>
      <c r="K3561" s="33">
        <f t="shared" si="760"/>
        <v>1.8604651162790697E-2</v>
      </c>
      <c r="L3561" s="34">
        <f t="shared" si="764"/>
        <v>9.6969696969696972</v>
      </c>
      <c r="M3561" s="32">
        <v>889</v>
      </c>
      <c r="N3561" s="32">
        <v>96</v>
      </c>
      <c r="O3561" s="33">
        <f t="shared" si="761"/>
        <v>0.10798650168728909</v>
      </c>
      <c r="P3561" s="34">
        <f t="shared" si="765"/>
        <v>14.013403940204364</v>
      </c>
      <c r="Q3561" s="35">
        <v>0</v>
      </c>
      <c r="R3561" s="34">
        <f t="shared" si="766"/>
        <v>0</v>
      </c>
      <c r="S3561" s="33">
        <v>21.5</v>
      </c>
      <c r="T3561" s="34">
        <f t="shared" si="767"/>
        <v>63.288447909284194</v>
      </c>
      <c r="U3561" s="31">
        <f t="shared" si="762"/>
        <v>21.749705386614565</v>
      </c>
      <c r="V3561" s="32">
        <f t="shared" si="763"/>
        <v>18705</v>
      </c>
      <c r="W3561" s="36"/>
      <c r="X3561" s="36">
        <f t="shared" si="768"/>
        <v>2472.37</v>
      </c>
      <c r="Y3561" s="29">
        <f t="shared" si="756"/>
        <v>12718.579999999998</v>
      </c>
      <c r="Z3561" s="36"/>
      <c r="AA3561" s="36">
        <f t="shared" si="755"/>
        <v>12718.579999999998</v>
      </c>
      <c r="AB3561" s="29">
        <f t="shared" si="757"/>
        <v>9584.4599999999991</v>
      </c>
      <c r="AC3561" s="30">
        <f t="shared" si="758"/>
        <v>127.79</v>
      </c>
      <c r="AD3561" s="29"/>
    </row>
    <row r="3562" spans="1:30" x14ac:dyDescent="0.2">
      <c r="A3562" s="1" t="s">
        <v>1397</v>
      </c>
      <c r="B3562" s="31" t="s">
        <v>8286</v>
      </c>
      <c r="C3562" s="1">
        <v>0</v>
      </c>
      <c r="D3562" s="1" t="s">
        <v>12176</v>
      </c>
      <c r="E3562" s="1" t="s">
        <v>18521</v>
      </c>
      <c r="F3562" s="1">
        <v>0</v>
      </c>
      <c r="G3562" s="19">
        <v>86</v>
      </c>
      <c r="H3562" s="29">
        <f t="shared" si="759"/>
        <v>11748.99</v>
      </c>
      <c r="I3562" s="32">
        <v>861</v>
      </c>
      <c r="J3562" s="32">
        <v>16</v>
      </c>
      <c r="K3562" s="33">
        <f t="shared" si="760"/>
        <v>1.8583042973286876E-2</v>
      </c>
      <c r="L3562" s="34">
        <f t="shared" si="764"/>
        <v>9.6857072466828562</v>
      </c>
      <c r="M3562" s="32">
        <v>882</v>
      </c>
      <c r="N3562" s="32">
        <v>90</v>
      </c>
      <c r="O3562" s="33">
        <f t="shared" si="761"/>
        <v>0.10204081632653061</v>
      </c>
      <c r="P3562" s="34">
        <f t="shared" si="765"/>
        <v>13.241832592306208</v>
      </c>
      <c r="Q3562" s="35">
        <v>0</v>
      </c>
      <c r="R3562" s="34">
        <f t="shared" si="766"/>
        <v>0</v>
      </c>
      <c r="S3562" s="33">
        <v>20.02</v>
      </c>
      <c r="T3562" s="34">
        <f t="shared" si="767"/>
        <v>58.043940467753366</v>
      </c>
      <c r="U3562" s="31">
        <f t="shared" si="762"/>
        <v>20.242870076685605</v>
      </c>
      <c r="V3562" s="32">
        <f t="shared" si="763"/>
        <v>17429</v>
      </c>
      <c r="W3562" s="36"/>
      <c r="X3562" s="36">
        <f t="shared" si="768"/>
        <v>2303.71</v>
      </c>
      <c r="Y3562" s="29">
        <f t="shared" si="756"/>
        <v>14052.7</v>
      </c>
      <c r="Z3562" s="36"/>
      <c r="AA3562" s="36">
        <f t="shared" si="755"/>
        <v>14052.7</v>
      </c>
      <c r="AB3562" s="29">
        <f t="shared" si="757"/>
        <v>10589.83</v>
      </c>
      <c r="AC3562" s="30">
        <f t="shared" si="758"/>
        <v>123.14</v>
      </c>
    </row>
    <row r="3563" spans="1:30" x14ac:dyDescent="0.2">
      <c r="A3563" s="1" t="s">
        <v>2759</v>
      </c>
      <c r="B3563" s="31" t="s">
        <v>8286</v>
      </c>
      <c r="C3563" s="1">
        <v>0</v>
      </c>
      <c r="D3563" s="1" t="s">
        <v>12177</v>
      </c>
      <c r="E3563" s="1" t="s">
        <v>18522</v>
      </c>
      <c r="F3563" s="1">
        <v>0</v>
      </c>
      <c r="G3563" s="19">
        <v>88</v>
      </c>
      <c r="H3563" s="29">
        <f t="shared" si="759"/>
        <v>12022.23</v>
      </c>
      <c r="I3563" s="32">
        <v>861</v>
      </c>
      <c r="J3563" s="32">
        <v>24</v>
      </c>
      <c r="K3563" s="33">
        <f t="shared" si="760"/>
        <v>2.7874564459930314E-2</v>
      </c>
      <c r="L3563" s="34">
        <f t="shared" si="764"/>
        <v>14.528560870024284</v>
      </c>
      <c r="M3563" s="32">
        <v>850</v>
      </c>
      <c r="N3563" s="32">
        <v>52</v>
      </c>
      <c r="O3563" s="33">
        <f t="shared" si="761"/>
        <v>6.1176470588235297E-2</v>
      </c>
      <c r="P3563" s="34">
        <f t="shared" si="765"/>
        <v>7.93886810475205</v>
      </c>
      <c r="Q3563" s="35">
        <v>0</v>
      </c>
      <c r="R3563" s="34">
        <f t="shared" si="766"/>
        <v>0</v>
      </c>
      <c r="S3563" s="33">
        <v>18.32</v>
      </c>
      <c r="T3563" s="34">
        <f t="shared" si="767"/>
        <v>52.0198440822112</v>
      </c>
      <c r="U3563" s="31">
        <f t="shared" si="762"/>
        <v>18.621818264246883</v>
      </c>
      <c r="V3563" s="32">
        <f t="shared" si="763"/>
        <v>16033</v>
      </c>
      <c r="W3563" s="36"/>
      <c r="X3563" s="36">
        <f t="shared" si="768"/>
        <v>2119.19</v>
      </c>
      <c r="Y3563" s="29">
        <f t="shared" si="756"/>
        <v>14141.42</v>
      </c>
      <c r="Z3563" s="36"/>
      <c r="AA3563" s="36">
        <f t="shared" si="755"/>
        <v>14141.42</v>
      </c>
      <c r="AB3563" s="29">
        <f t="shared" si="757"/>
        <v>10656.68</v>
      </c>
      <c r="AC3563" s="30">
        <f t="shared" si="758"/>
        <v>121.1</v>
      </c>
      <c r="AD3563" s="29"/>
    </row>
    <row r="3564" spans="1:30" x14ac:dyDescent="0.2">
      <c r="A3564" s="1" t="s">
        <v>2903</v>
      </c>
      <c r="B3564" s="31" t="s">
        <v>8287</v>
      </c>
      <c r="C3564" s="1">
        <v>0</v>
      </c>
      <c r="D3564" s="1" t="s">
        <v>12178</v>
      </c>
      <c r="E3564" s="1" t="s">
        <v>16626</v>
      </c>
      <c r="F3564" s="1">
        <v>0</v>
      </c>
      <c r="G3564" s="19">
        <v>74</v>
      </c>
      <c r="H3564" s="29">
        <f t="shared" si="759"/>
        <v>10109.6</v>
      </c>
      <c r="I3564" s="32">
        <v>861</v>
      </c>
      <c r="J3564" s="32">
        <v>1</v>
      </c>
      <c r="K3564" s="33">
        <f t="shared" si="760"/>
        <v>1.1614401858304297E-3</v>
      </c>
      <c r="L3564" s="34">
        <f t="shared" si="764"/>
        <v>0.60535670291767851</v>
      </c>
      <c r="M3564" s="32">
        <v>824</v>
      </c>
      <c r="N3564" s="32">
        <v>9</v>
      </c>
      <c r="O3564" s="33">
        <f t="shared" si="761"/>
        <v>1.0922330097087379E-2</v>
      </c>
      <c r="P3564" s="34">
        <f t="shared" si="765"/>
        <v>1.4173903333026789</v>
      </c>
      <c r="Q3564" s="35">
        <v>1</v>
      </c>
      <c r="R3564" s="34">
        <f t="shared" si="766"/>
        <v>100</v>
      </c>
      <c r="S3564" s="33">
        <v>22.66</v>
      </c>
      <c r="T3564" s="34">
        <f t="shared" si="767"/>
        <v>67.399007795889446</v>
      </c>
      <c r="U3564" s="31">
        <f t="shared" si="762"/>
        <v>42.355438708027449</v>
      </c>
      <c r="V3564" s="32">
        <f t="shared" si="763"/>
        <v>36468</v>
      </c>
      <c r="W3564" s="36"/>
      <c r="X3564" s="36">
        <f t="shared" si="768"/>
        <v>4820.22</v>
      </c>
      <c r="Y3564" s="29">
        <f t="shared" si="756"/>
        <v>14929.82</v>
      </c>
      <c r="Z3564" s="36"/>
      <c r="AA3564" s="36">
        <f t="shared" si="755"/>
        <v>14929.82</v>
      </c>
      <c r="AB3564" s="29">
        <f t="shared" si="757"/>
        <v>11250.81</v>
      </c>
      <c r="AC3564" s="30">
        <f t="shared" si="758"/>
        <v>152.04</v>
      </c>
      <c r="AD3564" s="29"/>
    </row>
    <row r="3565" spans="1:30" x14ac:dyDescent="0.2">
      <c r="A3565" s="1" t="s">
        <v>2939</v>
      </c>
      <c r="B3565" s="31" t="s">
        <v>8290</v>
      </c>
      <c r="C3565" s="1">
        <v>0</v>
      </c>
      <c r="D3565" s="1" t="s">
        <v>12179</v>
      </c>
      <c r="E3565" s="1" t="s">
        <v>16627</v>
      </c>
      <c r="F3565" s="1">
        <v>0</v>
      </c>
      <c r="G3565" s="19">
        <v>110</v>
      </c>
      <c r="H3565" s="29">
        <f t="shared" si="759"/>
        <v>15027.78</v>
      </c>
      <c r="I3565" s="32">
        <v>861</v>
      </c>
      <c r="J3565" s="32">
        <v>13</v>
      </c>
      <c r="K3565" s="33">
        <f t="shared" si="760"/>
        <v>1.5098722415795587E-2</v>
      </c>
      <c r="L3565" s="34">
        <f t="shared" si="764"/>
        <v>7.8696371379298204</v>
      </c>
      <c r="M3565" s="32">
        <v>797</v>
      </c>
      <c r="N3565" s="32">
        <v>12</v>
      </c>
      <c r="O3565" s="33">
        <f t="shared" si="761"/>
        <v>1.5056461731493099E-2</v>
      </c>
      <c r="P3565" s="34">
        <f t="shared" si="765"/>
        <v>1.9538764276727854</v>
      </c>
      <c r="Q3565" s="35">
        <v>0</v>
      </c>
      <c r="R3565" s="34">
        <f t="shared" si="766"/>
        <v>0</v>
      </c>
      <c r="S3565" s="33">
        <v>18.72</v>
      </c>
      <c r="T3565" s="34">
        <f t="shared" si="767"/>
        <v>53.437278525868173</v>
      </c>
      <c r="U3565" s="31">
        <f t="shared" si="762"/>
        <v>15.815198022867694</v>
      </c>
      <c r="V3565" s="32">
        <f t="shared" si="763"/>
        <v>13617</v>
      </c>
      <c r="W3565" s="36"/>
      <c r="X3565" s="36">
        <f t="shared" si="768"/>
        <v>1799.85</v>
      </c>
      <c r="Y3565" s="29">
        <f t="shared" si="756"/>
        <v>16827.63</v>
      </c>
      <c r="Z3565" s="36"/>
      <c r="AA3565" s="36">
        <f t="shared" si="755"/>
        <v>16827.63</v>
      </c>
      <c r="AB3565" s="29">
        <f t="shared" si="757"/>
        <v>12680.96</v>
      </c>
      <c r="AC3565" s="30">
        <f t="shared" si="758"/>
        <v>115.28</v>
      </c>
    </row>
    <row r="3566" spans="1:30" x14ac:dyDescent="0.2">
      <c r="A3566" s="1" t="s">
        <v>3238</v>
      </c>
      <c r="B3566" s="31" t="s">
        <v>8287</v>
      </c>
      <c r="C3566" s="1">
        <v>0</v>
      </c>
      <c r="D3566" s="1" t="s">
        <v>12180</v>
      </c>
      <c r="E3566" s="1" t="s">
        <v>18523</v>
      </c>
      <c r="F3566" s="1">
        <v>0</v>
      </c>
      <c r="G3566" s="19">
        <v>102</v>
      </c>
      <c r="H3566" s="29">
        <f t="shared" si="759"/>
        <v>13934.85</v>
      </c>
      <c r="I3566" s="32">
        <v>861</v>
      </c>
      <c r="J3566" s="32">
        <v>66</v>
      </c>
      <c r="K3566" s="33">
        <f t="shared" si="760"/>
        <v>7.6655052264808357E-2</v>
      </c>
      <c r="L3566" s="34">
        <f t="shared" si="764"/>
        <v>39.953542392566774</v>
      </c>
      <c r="M3566" s="32">
        <v>809</v>
      </c>
      <c r="N3566" s="32">
        <v>139</v>
      </c>
      <c r="O3566" s="33">
        <f t="shared" si="761"/>
        <v>0.17181705809641531</v>
      </c>
      <c r="P3566" s="34">
        <f t="shared" si="765"/>
        <v>22.296692654189755</v>
      </c>
      <c r="Q3566" s="35">
        <v>0</v>
      </c>
      <c r="R3566" s="34">
        <f t="shared" si="766"/>
        <v>0</v>
      </c>
      <c r="S3566" s="33">
        <v>16.88</v>
      </c>
      <c r="T3566" s="34">
        <f t="shared" si="767"/>
        <v>46.917080085046067</v>
      </c>
      <c r="U3566" s="31">
        <f t="shared" si="762"/>
        <v>27.291828782950649</v>
      </c>
      <c r="V3566" s="32">
        <f t="shared" si="763"/>
        <v>23498</v>
      </c>
      <c r="W3566" s="36"/>
      <c r="X3566" s="36">
        <f t="shared" si="768"/>
        <v>3105.89</v>
      </c>
      <c r="Y3566" s="29">
        <f t="shared" si="756"/>
        <v>17040.740000000002</v>
      </c>
      <c r="Z3566" s="36"/>
      <c r="AA3566" s="36">
        <f t="shared" si="755"/>
        <v>17040.740000000002</v>
      </c>
      <c r="AB3566" s="29">
        <f t="shared" si="757"/>
        <v>12841.55</v>
      </c>
      <c r="AC3566" s="30">
        <f t="shared" si="758"/>
        <v>125.9</v>
      </c>
      <c r="AD3566" s="29"/>
    </row>
    <row r="3567" spans="1:30" x14ac:dyDescent="0.2">
      <c r="A3567" s="1" t="s">
        <v>5910</v>
      </c>
      <c r="B3567" s="31" t="s">
        <v>8286</v>
      </c>
      <c r="C3567" s="1">
        <v>0</v>
      </c>
      <c r="D3567" s="1" t="s">
        <v>11240</v>
      </c>
      <c r="E3567" s="1" t="s">
        <v>16671</v>
      </c>
      <c r="F3567" s="1">
        <v>0</v>
      </c>
      <c r="G3567" s="19">
        <v>91</v>
      </c>
      <c r="H3567" s="29">
        <f t="shared" si="759"/>
        <v>12432.07</v>
      </c>
      <c r="I3567" s="32">
        <v>861</v>
      </c>
      <c r="J3567" s="32">
        <v>31</v>
      </c>
      <c r="K3567" s="33">
        <f t="shared" si="760"/>
        <v>3.6004645760743324E-2</v>
      </c>
      <c r="L3567" s="34">
        <f t="shared" si="764"/>
        <v>18.766057790448034</v>
      </c>
      <c r="M3567" s="32">
        <v>900</v>
      </c>
      <c r="N3567" s="32">
        <v>47</v>
      </c>
      <c r="O3567" s="33">
        <f t="shared" si="761"/>
        <v>5.2222222222222225E-2</v>
      </c>
      <c r="P3567" s="34">
        <f t="shared" si="765"/>
        <v>6.7768756577958209</v>
      </c>
      <c r="Q3567" s="35">
        <v>1</v>
      </c>
      <c r="R3567" s="34">
        <f t="shared" si="766"/>
        <v>100</v>
      </c>
      <c r="S3567" s="33">
        <v>19.13</v>
      </c>
      <c r="T3567" s="34">
        <f t="shared" si="767"/>
        <v>54.890148830616582</v>
      </c>
      <c r="U3567" s="31">
        <f t="shared" si="762"/>
        <v>45.10827056971511</v>
      </c>
      <c r="V3567" s="32">
        <f t="shared" si="763"/>
        <v>38838</v>
      </c>
      <c r="W3567" s="36"/>
      <c r="X3567" s="36">
        <f t="shared" si="768"/>
        <v>5133.4799999999996</v>
      </c>
      <c r="Y3567" s="29">
        <f t="shared" si="756"/>
        <v>17565.55</v>
      </c>
      <c r="Z3567" s="36"/>
      <c r="AA3567" s="36">
        <f t="shared" si="755"/>
        <v>17565.55</v>
      </c>
      <c r="AB3567" s="29">
        <f t="shared" si="757"/>
        <v>13237.04</v>
      </c>
      <c r="AC3567" s="30">
        <f t="shared" si="758"/>
        <v>145.46</v>
      </c>
    </row>
    <row r="3568" spans="1:30" x14ac:dyDescent="0.2">
      <c r="A3568" s="1" t="s">
        <v>6056</v>
      </c>
      <c r="B3568" s="31" t="s">
        <v>8286</v>
      </c>
      <c r="C3568" s="1">
        <v>0</v>
      </c>
      <c r="D3568" s="1" t="s">
        <v>12181</v>
      </c>
      <c r="E3568" s="1" t="s">
        <v>18405</v>
      </c>
      <c r="F3568" s="1">
        <v>0</v>
      </c>
      <c r="G3568" s="19">
        <v>85</v>
      </c>
      <c r="H3568" s="29">
        <f t="shared" si="759"/>
        <v>11612.38</v>
      </c>
      <c r="I3568" s="32">
        <v>861</v>
      </c>
      <c r="J3568" s="32">
        <v>34</v>
      </c>
      <c r="K3568" s="33">
        <f t="shared" si="760"/>
        <v>3.9488966318234613E-2</v>
      </c>
      <c r="L3568" s="34">
        <f t="shared" si="764"/>
        <v>20.582127899201069</v>
      </c>
      <c r="M3568" s="32">
        <v>892</v>
      </c>
      <c r="N3568" s="32">
        <v>101</v>
      </c>
      <c r="O3568" s="33">
        <f t="shared" si="761"/>
        <v>0.1132286995515695</v>
      </c>
      <c r="P3568" s="34">
        <f t="shared" si="765"/>
        <v>14.693683744242916</v>
      </c>
      <c r="Q3568" s="35">
        <v>0</v>
      </c>
      <c r="R3568" s="34">
        <f t="shared" si="766"/>
        <v>0</v>
      </c>
      <c r="S3568" s="33">
        <v>22.08</v>
      </c>
      <c r="T3568" s="34">
        <f t="shared" si="767"/>
        <v>65.343727852586809</v>
      </c>
      <c r="U3568" s="31">
        <f t="shared" si="762"/>
        <v>25.154884874007699</v>
      </c>
      <c r="V3568" s="32">
        <f t="shared" si="763"/>
        <v>21658</v>
      </c>
      <c r="W3568" s="36"/>
      <c r="X3568" s="36">
        <f t="shared" si="768"/>
        <v>2862.68</v>
      </c>
      <c r="Y3568" s="29">
        <f t="shared" si="756"/>
        <v>14475.06</v>
      </c>
      <c r="Z3568" s="36"/>
      <c r="AA3568" s="36">
        <f t="shared" si="755"/>
        <v>14475.06</v>
      </c>
      <c r="AB3568" s="29">
        <f t="shared" si="757"/>
        <v>10908.11</v>
      </c>
      <c r="AC3568" s="30">
        <f t="shared" si="758"/>
        <v>128.33000000000001</v>
      </c>
    </row>
    <row r="3569" spans="1:30" x14ac:dyDescent="0.2">
      <c r="A3569" s="1" t="s">
        <v>6359</v>
      </c>
      <c r="B3569" s="31" t="s">
        <v>8291</v>
      </c>
      <c r="C3569" s="1">
        <v>0</v>
      </c>
      <c r="D3569" s="1" t="s">
        <v>12182</v>
      </c>
      <c r="E3569" s="1" t="s">
        <v>16672</v>
      </c>
      <c r="F3569" s="1">
        <v>0</v>
      </c>
      <c r="G3569" s="19">
        <v>69</v>
      </c>
      <c r="H3569" s="29">
        <f t="shared" si="759"/>
        <v>9426.52</v>
      </c>
      <c r="I3569" s="32">
        <v>861</v>
      </c>
      <c r="J3569" s="32">
        <v>5</v>
      </c>
      <c r="K3569" s="33">
        <f t="shared" si="760"/>
        <v>5.8072009291521487E-3</v>
      </c>
      <c r="L3569" s="34">
        <f t="shared" si="764"/>
        <v>3.0267835145883928</v>
      </c>
      <c r="M3569" s="32">
        <v>892</v>
      </c>
      <c r="N3569" s="32">
        <v>84</v>
      </c>
      <c r="O3569" s="33">
        <f t="shared" si="761"/>
        <v>9.417040358744394E-2</v>
      </c>
      <c r="P3569" s="34">
        <f t="shared" si="765"/>
        <v>12.220489450657476</v>
      </c>
      <c r="Q3569" s="35">
        <v>0</v>
      </c>
      <c r="R3569" s="34">
        <f t="shared" si="766"/>
        <v>0</v>
      </c>
      <c r="S3569" s="33">
        <v>23.27</v>
      </c>
      <c r="T3569" s="34">
        <f t="shared" si="767"/>
        <v>69.560595322466341</v>
      </c>
      <c r="U3569" s="31">
        <f t="shared" si="762"/>
        <v>21.201967071928053</v>
      </c>
      <c r="V3569" s="32">
        <f t="shared" si="763"/>
        <v>18255</v>
      </c>
      <c r="W3569" s="36"/>
      <c r="X3569" s="36">
        <f t="shared" si="768"/>
        <v>2412.89</v>
      </c>
      <c r="Y3569" s="29">
        <f t="shared" si="756"/>
        <v>11839.41</v>
      </c>
      <c r="Z3569" s="36"/>
      <c r="AA3569" s="36">
        <f t="shared" si="755"/>
        <v>11839.41</v>
      </c>
      <c r="AB3569" s="29">
        <f t="shared" si="757"/>
        <v>8921.94</v>
      </c>
      <c r="AC3569" s="30">
        <f t="shared" si="758"/>
        <v>129.30000000000001</v>
      </c>
    </row>
    <row r="3570" spans="1:30" x14ac:dyDescent="0.2">
      <c r="A3570" s="1" t="s">
        <v>6728</v>
      </c>
      <c r="B3570" s="31" t="s">
        <v>8286</v>
      </c>
      <c r="C3570" s="1">
        <v>0</v>
      </c>
      <c r="D3570" s="1" t="s">
        <v>12183</v>
      </c>
      <c r="E3570" s="1" t="s">
        <v>18524</v>
      </c>
      <c r="F3570" s="1">
        <v>0</v>
      </c>
      <c r="G3570" s="19">
        <v>90</v>
      </c>
      <c r="H3570" s="29">
        <f t="shared" si="759"/>
        <v>12295.46</v>
      </c>
      <c r="I3570" s="32">
        <v>861</v>
      </c>
      <c r="J3570" s="32">
        <v>20</v>
      </c>
      <c r="K3570" s="33">
        <f t="shared" si="760"/>
        <v>2.3228803716608595E-2</v>
      </c>
      <c r="L3570" s="34">
        <f t="shared" si="764"/>
        <v>12.107134058353571</v>
      </c>
      <c r="M3570" s="32">
        <v>911</v>
      </c>
      <c r="N3570" s="32">
        <v>42</v>
      </c>
      <c r="O3570" s="33">
        <f t="shared" si="761"/>
        <v>4.6103183315038418E-2</v>
      </c>
      <c r="P3570" s="34">
        <f t="shared" si="765"/>
        <v>5.9828082272154051</v>
      </c>
      <c r="Q3570" s="35">
        <v>1</v>
      </c>
      <c r="R3570" s="34">
        <f t="shared" si="766"/>
        <v>100</v>
      </c>
      <c r="S3570" s="33">
        <v>17.57</v>
      </c>
      <c r="T3570" s="34">
        <f t="shared" si="767"/>
        <v>49.362154500354357</v>
      </c>
      <c r="U3570" s="31">
        <f t="shared" si="762"/>
        <v>41.863024196480836</v>
      </c>
      <c r="V3570" s="32">
        <f t="shared" si="763"/>
        <v>36044</v>
      </c>
      <c r="W3570" s="36"/>
      <c r="X3570" s="36">
        <f t="shared" si="768"/>
        <v>4764.18</v>
      </c>
      <c r="Y3570" s="29">
        <f t="shared" si="756"/>
        <v>17059.64</v>
      </c>
      <c r="Z3570" s="36"/>
      <c r="AA3570" s="36">
        <f t="shared" si="755"/>
        <v>17059.64</v>
      </c>
      <c r="AB3570" s="29">
        <f t="shared" si="757"/>
        <v>12855.8</v>
      </c>
      <c r="AC3570" s="30">
        <f t="shared" si="758"/>
        <v>142.84</v>
      </c>
    </row>
    <row r="3571" spans="1:30" x14ac:dyDescent="0.2">
      <c r="A3571" s="1" t="s">
        <v>7195</v>
      </c>
      <c r="B3571" s="31" t="s">
        <v>8286</v>
      </c>
      <c r="C3571" s="1">
        <v>0</v>
      </c>
      <c r="D3571" s="1" t="s">
        <v>12184</v>
      </c>
      <c r="E3571" s="1" t="s">
        <v>16686</v>
      </c>
      <c r="F3571" s="1">
        <v>0</v>
      </c>
      <c r="G3571" s="19">
        <v>95</v>
      </c>
      <c r="H3571" s="29">
        <f t="shared" si="759"/>
        <v>12978.54</v>
      </c>
      <c r="I3571" s="32">
        <v>861</v>
      </c>
      <c r="J3571" s="32">
        <v>36</v>
      </c>
      <c r="K3571" s="33">
        <f t="shared" si="760"/>
        <v>4.1811846689895474E-2</v>
      </c>
      <c r="L3571" s="34">
        <f t="shared" si="764"/>
        <v>21.792841305036429</v>
      </c>
      <c r="M3571" s="32">
        <v>910</v>
      </c>
      <c r="N3571" s="32">
        <v>100</v>
      </c>
      <c r="O3571" s="33">
        <f t="shared" si="761"/>
        <v>0.10989010989010989</v>
      </c>
      <c r="P3571" s="34">
        <f t="shared" si="765"/>
        <v>14.260435099406685</v>
      </c>
      <c r="Q3571" s="35">
        <v>0</v>
      </c>
      <c r="R3571" s="34">
        <f t="shared" si="766"/>
        <v>0</v>
      </c>
      <c r="S3571" s="33">
        <v>20.5</v>
      </c>
      <c r="T3571" s="34">
        <f t="shared" si="767"/>
        <v>59.744861800141749</v>
      </c>
      <c r="U3571" s="31">
        <f t="shared" si="762"/>
        <v>23.949534551146215</v>
      </c>
      <c r="V3571" s="32">
        <f t="shared" si="763"/>
        <v>20621</v>
      </c>
      <c r="W3571" s="36"/>
      <c r="X3571" s="36">
        <f t="shared" si="768"/>
        <v>2725.62</v>
      </c>
      <c r="Y3571" s="29">
        <f t="shared" si="756"/>
        <v>15704.16</v>
      </c>
      <c r="Z3571" s="36"/>
      <c r="AA3571" s="36">
        <f t="shared" si="755"/>
        <v>15704.16</v>
      </c>
      <c r="AB3571" s="29">
        <f t="shared" si="757"/>
        <v>11834.33</v>
      </c>
      <c r="AC3571" s="30">
        <f t="shared" si="758"/>
        <v>124.57</v>
      </c>
      <c r="AD3571" s="29"/>
    </row>
    <row r="3572" spans="1:30" x14ac:dyDescent="0.2">
      <c r="A3572" s="1" t="s">
        <v>7656</v>
      </c>
      <c r="B3572" s="31" t="s">
        <v>8287</v>
      </c>
      <c r="C3572" s="1">
        <v>0</v>
      </c>
      <c r="D3572" s="1" t="s">
        <v>12185</v>
      </c>
      <c r="E3572" s="1" t="s">
        <v>17988</v>
      </c>
      <c r="F3572" s="1">
        <v>0</v>
      </c>
      <c r="G3572" s="19">
        <v>95</v>
      </c>
      <c r="H3572" s="29">
        <f t="shared" si="759"/>
        <v>12978.54</v>
      </c>
      <c r="I3572" s="32">
        <v>861</v>
      </c>
      <c r="J3572" s="32">
        <v>24</v>
      </c>
      <c r="K3572" s="33">
        <f t="shared" si="760"/>
        <v>2.7874564459930314E-2</v>
      </c>
      <c r="L3572" s="34">
        <f t="shared" si="764"/>
        <v>14.528560870024284</v>
      </c>
      <c r="M3572" s="32">
        <v>874</v>
      </c>
      <c r="N3572" s="32">
        <v>29</v>
      </c>
      <c r="O3572" s="33">
        <f t="shared" si="761"/>
        <v>3.3180778032036611E-2</v>
      </c>
      <c r="P3572" s="34">
        <f t="shared" si="765"/>
        <v>4.3058682182304615</v>
      </c>
      <c r="Q3572" s="35">
        <v>1</v>
      </c>
      <c r="R3572" s="34">
        <f t="shared" si="766"/>
        <v>100</v>
      </c>
      <c r="S3572" s="33">
        <v>16.25</v>
      </c>
      <c r="T3572" s="34">
        <f t="shared" si="767"/>
        <v>44.684620836286321</v>
      </c>
      <c r="U3572" s="31">
        <f t="shared" si="762"/>
        <v>40.879762481135266</v>
      </c>
      <c r="V3572" s="32">
        <f t="shared" si="763"/>
        <v>35197</v>
      </c>
      <c r="W3572" s="36"/>
      <c r="X3572" s="36">
        <f t="shared" si="768"/>
        <v>4652.2299999999996</v>
      </c>
      <c r="Y3572" s="29">
        <f t="shared" si="756"/>
        <v>17630.77</v>
      </c>
      <c r="Z3572" s="36"/>
      <c r="AA3572" s="36">
        <f t="shared" si="755"/>
        <v>17630.77</v>
      </c>
      <c r="AB3572" s="29">
        <f t="shared" si="757"/>
        <v>13286.19</v>
      </c>
      <c r="AC3572" s="30">
        <f t="shared" si="758"/>
        <v>139.85</v>
      </c>
    </row>
    <row r="3573" spans="1:30" x14ac:dyDescent="0.2">
      <c r="A3573" s="1" t="s">
        <v>389</v>
      </c>
      <c r="B3573" s="31" t="s">
        <v>8286</v>
      </c>
      <c r="C3573" s="1">
        <v>0</v>
      </c>
      <c r="D3573" s="1" t="s">
        <v>12186</v>
      </c>
      <c r="E3573" s="1" t="s">
        <v>18525</v>
      </c>
      <c r="F3573" s="1">
        <v>0</v>
      </c>
      <c r="G3573" s="19">
        <v>131</v>
      </c>
      <c r="H3573" s="29">
        <f t="shared" si="759"/>
        <v>17896.72</v>
      </c>
      <c r="I3573" s="32">
        <v>862</v>
      </c>
      <c r="J3573" s="32">
        <v>27</v>
      </c>
      <c r="K3573" s="33">
        <f t="shared" si="760"/>
        <v>3.1322505800464036E-2</v>
      </c>
      <c r="L3573" s="34">
        <f t="shared" si="764"/>
        <v>16.325669689938831</v>
      </c>
      <c r="M3573" s="32">
        <v>893</v>
      </c>
      <c r="N3573" s="32">
        <v>8</v>
      </c>
      <c r="O3573" s="33">
        <f t="shared" si="761"/>
        <v>8.9585666293393058E-3</v>
      </c>
      <c r="P3573" s="34">
        <f t="shared" si="765"/>
        <v>1.1625528278127735</v>
      </c>
      <c r="Q3573" s="35">
        <v>0</v>
      </c>
      <c r="R3573" s="34">
        <f t="shared" si="766"/>
        <v>0</v>
      </c>
      <c r="S3573" s="33">
        <v>13.9</v>
      </c>
      <c r="T3573" s="34">
        <f t="shared" si="767"/>
        <v>36.357193479801559</v>
      </c>
      <c r="U3573" s="31">
        <f t="shared" si="762"/>
        <v>13.46135399938829</v>
      </c>
      <c r="V3573" s="32">
        <f t="shared" si="763"/>
        <v>11604</v>
      </c>
      <c r="W3573" s="36"/>
      <c r="X3573" s="36">
        <f t="shared" si="768"/>
        <v>1533.78</v>
      </c>
      <c r="Y3573" s="29">
        <f t="shared" si="756"/>
        <v>19430.5</v>
      </c>
      <c r="Z3573" s="36"/>
      <c r="AA3573" s="36">
        <f t="shared" si="755"/>
        <v>19430.5</v>
      </c>
      <c r="AB3573" s="29">
        <f t="shared" si="757"/>
        <v>14642.43</v>
      </c>
      <c r="AC3573" s="30">
        <f t="shared" si="758"/>
        <v>111.77</v>
      </c>
    </row>
    <row r="3574" spans="1:30" x14ac:dyDescent="0.2">
      <c r="A3574" s="1" t="s">
        <v>1433</v>
      </c>
      <c r="B3574" s="31" t="s">
        <v>8294</v>
      </c>
      <c r="C3574" s="1">
        <v>0</v>
      </c>
      <c r="D3574" s="1" t="s">
        <v>12187</v>
      </c>
      <c r="E3574" s="1" t="s">
        <v>16604</v>
      </c>
      <c r="F3574" s="1">
        <v>0</v>
      </c>
      <c r="G3574" s="19">
        <v>117</v>
      </c>
      <c r="H3574" s="29">
        <f t="shared" si="759"/>
        <v>15984.09</v>
      </c>
      <c r="I3574" s="32">
        <v>862</v>
      </c>
      <c r="J3574" s="32">
        <v>22</v>
      </c>
      <c r="K3574" s="33">
        <f t="shared" si="760"/>
        <v>2.5522041763341066E-2</v>
      </c>
      <c r="L3574" s="34">
        <f t="shared" si="764"/>
        <v>13.302397525135342</v>
      </c>
      <c r="M3574" s="32">
        <v>784</v>
      </c>
      <c r="N3574" s="32">
        <v>14</v>
      </c>
      <c r="O3574" s="33">
        <f t="shared" si="761"/>
        <v>1.7857142857142856E-2</v>
      </c>
      <c r="P3574" s="34">
        <f t="shared" si="765"/>
        <v>2.3173207036535857</v>
      </c>
      <c r="Q3574" s="35">
        <v>0</v>
      </c>
      <c r="R3574" s="34">
        <f t="shared" si="766"/>
        <v>0</v>
      </c>
      <c r="S3574" s="33">
        <v>22.1</v>
      </c>
      <c r="T3574" s="34">
        <f t="shared" si="767"/>
        <v>65.414599574769667</v>
      </c>
      <c r="U3574" s="31">
        <f t="shared" si="762"/>
        <v>20.258579450889648</v>
      </c>
      <c r="V3574" s="32">
        <f t="shared" si="763"/>
        <v>17463</v>
      </c>
      <c r="W3574" s="36"/>
      <c r="X3574" s="36">
        <f t="shared" si="768"/>
        <v>2308.1999999999998</v>
      </c>
      <c r="Y3574" s="29">
        <f t="shared" si="756"/>
        <v>18292.29</v>
      </c>
      <c r="Z3574" s="36"/>
      <c r="AA3574" s="36">
        <f t="shared" si="755"/>
        <v>18292.29</v>
      </c>
      <c r="AB3574" s="29">
        <f t="shared" si="757"/>
        <v>13784.69</v>
      </c>
      <c r="AC3574" s="30">
        <f t="shared" si="758"/>
        <v>117.82</v>
      </c>
    </row>
    <row r="3575" spans="1:30" x14ac:dyDescent="0.2">
      <c r="A3575" s="1" t="s">
        <v>3276</v>
      </c>
      <c r="B3575" s="31" t="s">
        <v>8286</v>
      </c>
      <c r="C3575" s="1">
        <v>0</v>
      </c>
      <c r="D3575" s="1" t="s">
        <v>12188</v>
      </c>
      <c r="E3575" s="1" t="s">
        <v>18526</v>
      </c>
      <c r="F3575" s="1">
        <v>0</v>
      </c>
      <c r="G3575" s="19">
        <v>87</v>
      </c>
      <c r="H3575" s="29">
        <f t="shared" si="759"/>
        <v>11885.61</v>
      </c>
      <c r="I3575" s="32">
        <v>862</v>
      </c>
      <c r="J3575" s="32">
        <v>33</v>
      </c>
      <c r="K3575" s="33">
        <f t="shared" si="760"/>
        <v>3.8283062645011599E-2</v>
      </c>
      <c r="L3575" s="34">
        <f t="shared" si="764"/>
        <v>19.953596287703014</v>
      </c>
      <c r="M3575" s="32">
        <v>897</v>
      </c>
      <c r="N3575" s="32">
        <v>66</v>
      </c>
      <c r="O3575" s="33">
        <f t="shared" si="761"/>
        <v>7.3578595317725759E-2</v>
      </c>
      <c r="P3575" s="34">
        <f t="shared" si="765"/>
        <v>9.5482913274288226</v>
      </c>
      <c r="Q3575" s="35">
        <v>1</v>
      </c>
      <c r="R3575" s="34">
        <f t="shared" si="766"/>
        <v>100</v>
      </c>
      <c r="S3575" s="33">
        <v>20.52</v>
      </c>
      <c r="T3575" s="34">
        <f t="shared" si="767"/>
        <v>59.815733522324585</v>
      </c>
      <c r="U3575" s="31">
        <f t="shared" si="762"/>
        <v>47.329405284364107</v>
      </c>
      <c r="V3575" s="32">
        <f t="shared" si="763"/>
        <v>40798</v>
      </c>
      <c r="W3575" s="36"/>
      <c r="X3575" s="36">
        <f t="shared" si="768"/>
        <v>5392.55</v>
      </c>
      <c r="Y3575" s="29">
        <f t="shared" si="756"/>
        <v>17278.16</v>
      </c>
      <c r="Z3575" s="36"/>
      <c r="AA3575" s="36">
        <f t="shared" si="755"/>
        <v>17278.16</v>
      </c>
      <c r="AB3575" s="29">
        <f t="shared" si="757"/>
        <v>13020.47</v>
      </c>
      <c r="AC3575" s="30">
        <f t="shared" si="758"/>
        <v>149.66</v>
      </c>
      <c r="AD3575" s="29"/>
    </row>
    <row r="3576" spans="1:30" x14ac:dyDescent="0.2">
      <c r="A3576" s="1" t="s">
        <v>3633</v>
      </c>
      <c r="B3576" s="31" t="s">
        <v>8286</v>
      </c>
      <c r="C3576" s="1">
        <v>0</v>
      </c>
      <c r="D3576" s="1" t="s">
        <v>12189</v>
      </c>
      <c r="E3576" s="1" t="s">
        <v>17395</v>
      </c>
      <c r="F3576" s="1">
        <v>0</v>
      </c>
      <c r="G3576" s="19">
        <v>86</v>
      </c>
      <c r="H3576" s="29">
        <f t="shared" si="759"/>
        <v>11748.99</v>
      </c>
      <c r="I3576" s="32">
        <v>862</v>
      </c>
      <c r="J3576" s="32">
        <v>29</v>
      </c>
      <c r="K3576" s="33">
        <f t="shared" si="760"/>
        <v>3.3642691415313224E-2</v>
      </c>
      <c r="L3576" s="34">
        <f t="shared" si="764"/>
        <v>17.534978555860224</v>
      </c>
      <c r="M3576" s="32">
        <v>848</v>
      </c>
      <c r="N3576" s="32">
        <v>249</v>
      </c>
      <c r="O3576" s="33">
        <f t="shared" si="761"/>
        <v>0.29363207547169812</v>
      </c>
      <c r="P3576" s="34">
        <f t="shared" si="765"/>
        <v>38.104622513850948</v>
      </c>
      <c r="Q3576" s="35">
        <v>0</v>
      </c>
      <c r="R3576" s="34">
        <f t="shared" si="766"/>
        <v>0</v>
      </c>
      <c r="S3576" s="33">
        <v>22.1</v>
      </c>
      <c r="T3576" s="34">
        <f t="shared" si="767"/>
        <v>65.414599574769667</v>
      </c>
      <c r="U3576" s="31">
        <f t="shared" si="762"/>
        <v>30.263550161120211</v>
      </c>
      <c r="V3576" s="32">
        <f t="shared" si="763"/>
        <v>26087</v>
      </c>
      <c r="W3576" s="36"/>
      <c r="X3576" s="36">
        <f t="shared" si="768"/>
        <v>3448.1</v>
      </c>
      <c r="Y3576" s="29">
        <f t="shared" si="756"/>
        <v>15197.09</v>
      </c>
      <c r="Z3576" s="36"/>
      <c r="AA3576" s="36">
        <f t="shared" si="755"/>
        <v>15197.09</v>
      </c>
      <c r="AB3576" s="29">
        <f t="shared" si="757"/>
        <v>11452.22</v>
      </c>
      <c r="AC3576" s="30">
        <f t="shared" si="758"/>
        <v>133.16999999999999</v>
      </c>
    </row>
    <row r="3577" spans="1:30" x14ac:dyDescent="0.2">
      <c r="A3577" s="1" t="s">
        <v>6811</v>
      </c>
      <c r="B3577" s="31" t="s">
        <v>8286</v>
      </c>
      <c r="C3577" s="1">
        <v>0</v>
      </c>
      <c r="D3577" s="1" t="s">
        <v>12190</v>
      </c>
      <c r="E3577" s="1" t="s">
        <v>17697</v>
      </c>
      <c r="F3577" s="1">
        <v>0</v>
      </c>
      <c r="G3577" s="19">
        <v>105</v>
      </c>
      <c r="H3577" s="29">
        <f t="shared" si="759"/>
        <v>14344.7</v>
      </c>
      <c r="I3577" s="32">
        <v>862</v>
      </c>
      <c r="J3577" s="32">
        <v>37</v>
      </c>
      <c r="K3577" s="33">
        <f t="shared" si="760"/>
        <v>4.2923433874709975E-2</v>
      </c>
      <c r="L3577" s="34">
        <f t="shared" si="764"/>
        <v>22.372214019545805</v>
      </c>
      <c r="M3577" s="32">
        <v>873</v>
      </c>
      <c r="N3577" s="32">
        <v>22</v>
      </c>
      <c r="O3577" s="33">
        <f t="shared" si="761"/>
        <v>2.5200458190148912E-2</v>
      </c>
      <c r="P3577" s="34">
        <f t="shared" si="765"/>
        <v>3.2702624363129642</v>
      </c>
      <c r="Q3577" s="35">
        <v>0</v>
      </c>
      <c r="R3577" s="34">
        <f t="shared" si="766"/>
        <v>0</v>
      </c>
      <c r="S3577" s="33">
        <v>17.96</v>
      </c>
      <c r="T3577" s="34">
        <f t="shared" si="767"/>
        <v>50.744153082919915</v>
      </c>
      <c r="U3577" s="31">
        <f t="shared" si="762"/>
        <v>19.096657384694673</v>
      </c>
      <c r="V3577" s="32">
        <f t="shared" si="763"/>
        <v>16461</v>
      </c>
      <c r="W3577" s="36"/>
      <c r="X3577" s="36">
        <f t="shared" si="768"/>
        <v>2175.7600000000002</v>
      </c>
      <c r="Y3577" s="29">
        <f t="shared" si="756"/>
        <v>16520.46</v>
      </c>
      <c r="Z3577" s="36"/>
      <c r="AA3577" s="36">
        <f t="shared" si="755"/>
        <v>16520.46</v>
      </c>
      <c r="AB3577" s="29">
        <f t="shared" si="757"/>
        <v>12449.48</v>
      </c>
      <c r="AC3577" s="30">
        <f t="shared" si="758"/>
        <v>118.57</v>
      </c>
      <c r="AD3577" s="29"/>
    </row>
    <row r="3578" spans="1:30" x14ac:dyDescent="0.2">
      <c r="A3578" s="1" t="s">
        <v>7038</v>
      </c>
      <c r="B3578" s="31" t="s">
        <v>8287</v>
      </c>
      <c r="C3578" s="1">
        <v>0</v>
      </c>
      <c r="D3578" s="1" t="s">
        <v>9623</v>
      </c>
      <c r="E3578" s="1" t="s">
        <v>18150</v>
      </c>
      <c r="F3578" s="1">
        <v>0</v>
      </c>
      <c r="G3578" s="19">
        <v>97</v>
      </c>
      <c r="H3578" s="29">
        <f t="shared" si="759"/>
        <v>13251.77</v>
      </c>
      <c r="I3578" s="32">
        <v>862</v>
      </c>
      <c r="J3578" s="32">
        <v>27</v>
      </c>
      <c r="K3578" s="33">
        <f t="shared" si="760"/>
        <v>3.1322505800464036E-2</v>
      </c>
      <c r="L3578" s="34">
        <f t="shared" si="764"/>
        <v>16.325669689938831</v>
      </c>
      <c r="M3578" s="32">
        <v>843</v>
      </c>
      <c r="N3578" s="32">
        <v>35</v>
      </c>
      <c r="O3578" s="33">
        <f t="shared" si="761"/>
        <v>4.151838671411625E-2</v>
      </c>
      <c r="P3578" s="34">
        <f t="shared" si="765"/>
        <v>5.3878393584353841</v>
      </c>
      <c r="Q3578" s="35">
        <v>0</v>
      </c>
      <c r="R3578" s="34">
        <f t="shared" si="766"/>
        <v>0</v>
      </c>
      <c r="S3578" s="33">
        <v>20.05</v>
      </c>
      <c r="T3578" s="34">
        <f t="shared" si="767"/>
        <v>58.150248051027646</v>
      </c>
      <c r="U3578" s="31">
        <f t="shared" si="762"/>
        <v>19.965939274850463</v>
      </c>
      <c r="V3578" s="32">
        <f t="shared" si="763"/>
        <v>17211</v>
      </c>
      <c r="W3578" s="36"/>
      <c r="X3578" s="36">
        <f t="shared" si="768"/>
        <v>2274.89</v>
      </c>
      <c r="Y3578" s="29">
        <f t="shared" si="756"/>
        <v>15526.66</v>
      </c>
      <c r="Z3578" s="36"/>
      <c r="AA3578" s="36">
        <f t="shared" si="755"/>
        <v>15526.66</v>
      </c>
      <c r="AB3578" s="29">
        <f t="shared" si="757"/>
        <v>11700.57</v>
      </c>
      <c r="AC3578" s="30">
        <f t="shared" si="758"/>
        <v>120.62</v>
      </c>
      <c r="AD3578" s="29"/>
    </row>
    <row r="3579" spans="1:30" x14ac:dyDescent="0.2">
      <c r="A3579" s="1" t="s">
        <v>7821</v>
      </c>
      <c r="B3579" s="31" t="s">
        <v>8287</v>
      </c>
      <c r="C3579" s="1">
        <v>0</v>
      </c>
      <c r="D3579" s="1" t="s">
        <v>12191</v>
      </c>
      <c r="E3579" s="1" t="s">
        <v>18163</v>
      </c>
      <c r="F3579" s="1">
        <v>0</v>
      </c>
      <c r="G3579" s="19">
        <v>88</v>
      </c>
      <c r="H3579" s="29">
        <f t="shared" si="759"/>
        <v>12022.23</v>
      </c>
      <c r="I3579" s="32">
        <v>862</v>
      </c>
      <c r="J3579" s="32">
        <v>46</v>
      </c>
      <c r="K3579" s="33">
        <f t="shared" si="760"/>
        <v>5.336426914153132E-2</v>
      </c>
      <c r="L3579" s="34">
        <f t="shared" si="764"/>
        <v>27.814103916192078</v>
      </c>
      <c r="M3579" s="32">
        <v>767</v>
      </c>
      <c r="N3579" s="32">
        <v>115</v>
      </c>
      <c r="O3579" s="33">
        <f t="shared" si="761"/>
        <v>0.14993481095176012</v>
      </c>
      <c r="P3579" s="34">
        <f t="shared" si="765"/>
        <v>19.457034330546406</v>
      </c>
      <c r="Q3579" s="35">
        <v>0</v>
      </c>
      <c r="R3579" s="34">
        <f t="shared" si="766"/>
        <v>0</v>
      </c>
      <c r="S3579" s="33">
        <v>21.02</v>
      </c>
      <c r="T3579" s="34">
        <f t="shared" si="767"/>
        <v>61.587526576895812</v>
      </c>
      <c r="U3579" s="31">
        <f t="shared" si="762"/>
        <v>27.214666205908575</v>
      </c>
      <c r="V3579" s="32">
        <f t="shared" si="763"/>
        <v>23459</v>
      </c>
      <c r="W3579" s="36"/>
      <c r="X3579" s="36">
        <f t="shared" si="768"/>
        <v>3100.74</v>
      </c>
      <c r="Y3579" s="29">
        <f t="shared" si="756"/>
        <v>15122.97</v>
      </c>
      <c r="Z3579" s="36"/>
      <c r="AA3579" s="36">
        <f t="shared" si="755"/>
        <v>15122.97</v>
      </c>
      <c r="AB3579" s="29">
        <f t="shared" si="757"/>
        <v>11396.36</v>
      </c>
      <c r="AC3579" s="30">
        <f t="shared" si="758"/>
        <v>129.5</v>
      </c>
      <c r="AD3579" s="29"/>
    </row>
    <row r="3580" spans="1:30" x14ac:dyDescent="0.2">
      <c r="A3580" s="1" t="s">
        <v>8142</v>
      </c>
      <c r="B3580" s="31" t="s">
        <v>8296</v>
      </c>
      <c r="C3580" s="1">
        <v>0</v>
      </c>
      <c r="D3580" s="1" t="s">
        <v>12192</v>
      </c>
      <c r="E3580" s="1" t="s">
        <v>16697</v>
      </c>
      <c r="F3580" s="1">
        <v>0</v>
      </c>
      <c r="G3580" s="19">
        <v>105</v>
      </c>
      <c r="H3580" s="29">
        <f t="shared" si="759"/>
        <v>14344.7</v>
      </c>
      <c r="I3580" s="32">
        <v>862</v>
      </c>
      <c r="J3580" s="32">
        <v>41</v>
      </c>
      <c r="K3580" s="33">
        <f t="shared" si="760"/>
        <v>4.7563805104408351E-2</v>
      </c>
      <c r="L3580" s="34">
        <f t="shared" si="764"/>
        <v>24.790831751388595</v>
      </c>
      <c r="M3580" s="32">
        <v>820</v>
      </c>
      <c r="N3580" s="32">
        <v>195</v>
      </c>
      <c r="O3580" s="33">
        <f t="shared" si="761"/>
        <v>0.23780487804878048</v>
      </c>
      <c r="P3580" s="34">
        <f t="shared" si="765"/>
        <v>30.859929370606292</v>
      </c>
      <c r="Q3580" s="35">
        <v>0</v>
      </c>
      <c r="R3580" s="34">
        <f t="shared" si="766"/>
        <v>0</v>
      </c>
      <c r="S3580" s="33">
        <v>20.05</v>
      </c>
      <c r="T3580" s="34">
        <f t="shared" si="767"/>
        <v>58.150248051027646</v>
      </c>
      <c r="U3580" s="31">
        <f t="shared" si="762"/>
        <v>28.450252293255634</v>
      </c>
      <c r="V3580" s="32">
        <f t="shared" si="763"/>
        <v>24524</v>
      </c>
      <c r="W3580" s="36"/>
      <c r="X3580" s="36">
        <f t="shared" si="768"/>
        <v>3241.5</v>
      </c>
      <c r="Y3580" s="29">
        <f t="shared" si="756"/>
        <v>17586.2</v>
      </c>
      <c r="Z3580" s="36"/>
      <c r="AA3580" s="36">
        <f t="shared" si="755"/>
        <v>17586.2</v>
      </c>
      <c r="AB3580" s="29">
        <f t="shared" si="757"/>
        <v>13252.6</v>
      </c>
      <c r="AC3580" s="30">
        <f t="shared" si="758"/>
        <v>126.22</v>
      </c>
      <c r="AD3580" s="29"/>
    </row>
    <row r="3581" spans="1:30" x14ac:dyDescent="0.2">
      <c r="A3581" s="1" t="s">
        <v>890</v>
      </c>
      <c r="B3581" s="31" t="s">
        <v>8287</v>
      </c>
      <c r="C3581" s="1">
        <v>0</v>
      </c>
      <c r="D3581" s="1" t="s">
        <v>12193</v>
      </c>
      <c r="E3581" s="1" t="s">
        <v>16593</v>
      </c>
      <c r="F3581" s="1">
        <v>0</v>
      </c>
      <c r="G3581" s="19">
        <v>102</v>
      </c>
      <c r="H3581" s="29">
        <f t="shared" si="759"/>
        <v>13934.85</v>
      </c>
      <c r="I3581" s="32">
        <v>863</v>
      </c>
      <c r="J3581" s="32">
        <v>11</v>
      </c>
      <c r="K3581" s="33">
        <f t="shared" si="760"/>
        <v>1.2746234067207415E-2</v>
      </c>
      <c r="L3581" s="34">
        <f t="shared" si="764"/>
        <v>6.6434916956353796</v>
      </c>
      <c r="M3581" s="32">
        <v>851</v>
      </c>
      <c r="N3581" s="32">
        <v>39</v>
      </c>
      <c r="O3581" s="33">
        <f t="shared" si="761"/>
        <v>4.5828437132784956E-2</v>
      </c>
      <c r="P3581" s="34">
        <f t="shared" si="765"/>
        <v>5.9471544262978044</v>
      </c>
      <c r="Q3581" s="35">
        <v>1</v>
      </c>
      <c r="R3581" s="34">
        <f t="shared" si="766"/>
        <v>100</v>
      </c>
      <c r="S3581" s="33">
        <v>22.13</v>
      </c>
      <c r="T3581" s="34">
        <f t="shared" si="767"/>
        <v>65.52090715804394</v>
      </c>
      <c r="U3581" s="31">
        <f t="shared" si="762"/>
        <v>44.527888319994283</v>
      </c>
      <c r="V3581" s="32">
        <f t="shared" si="763"/>
        <v>38428</v>
      </c>
      <c r="W3581" s="36"/>
      <c r="X3581" s="36">
        <f t="shared" si="768"/>
        <v>5079.29</v>
      </c>
      <c r="Y3581" s="29">
        <f t="shared" si="756"/>
        <v>19014.14</v>
      </c>
      <c r="Z3581" s="36"/>
      <c r="AA3581" s="36">
        <f t="shared" si="755"/>
        <v>19014.14</v>
      </c>
      <c r="AB3581" s="29">
        <f t="shared" si="757"/>
        <v>14328.67</v>
      </c>
      <c r="AC3581" s="30">
        <f t="shared" si="758"/>
        <v>140.47999999999999</v>
      </c>
    </row>
    <row r="3582" spans="1:30" x14ac:dyDescent="0.2">
      <c r="A3582" s="1" t="s">
        <v>1876</v>
      </c>
      <c r="B3582" s="31" t="s">
        <v>8286</v>
      </c>
      <c r="C3582" s="1">
        <v>0</v>
      </c>
      <c r="D3582" s="1" t="s">
        <v>12194</v>
      </c>
      <c r="E3582" s="1" t="s">
        <v>18527</v>
      </c>
      <c r="F3582" s="1">
        <v>0</v>
      </c>
      <c r="G3582" s="19">
        <v>89</v>
      </c>
      <c r="H3582" s="29">
        <f t="shared" si="759"/>
        <v>12158.84</v>
      </c>
      <c r="I3582" s="32">
        <v>863</v>
      </c>
      <c r="J3582" s="32">
        <v>38</v>
      </c>
      <c r="K3582" s="33">
        <f t="shared" si="760"/>
        <v>4.4032444959443799E-2</v>
      </c>
      <c r="L3582" s="34">
        <f t="shared" si="764"/>
        <v>22.950244039467677</v>
      </c>
      <c r="M3582" s="32">
        <v>900</v>
      </c>
      <c r="N3582" s="32">
        <v>105</v>
      </c>
      <c r="O3582" s="33">
        <f t="shared" si="761"/>
        <v>0.11666666666666667</v>
      </c>
      <c r="P3582" s="34">
        <f t="shared" si="765"/>
        <v>15.139828597203428</v>
      </c>
      <c r="Q3582" s="35">
        <v>0</v>
      </c>
      <c r="R3582" s="34">
        <f t="shared" si="766"/>
        <v>0</v>
      </c>
      <c r="S3582" s="33">
        <v>21.05</v>
      </c>
      <c r="T3582" s="34">
        <f t="shared" si="767"/>
        <v>61.693834160170091</v>
      </c>
      <c r="U3582" s="31">
        <f t="shared" si="762"/>
        <v>24.945976699210298</v>
      </c>
      <c r="V3582" s="32">
        <f t="shared" si="763"/>
        <v>21528</v>
      </c>
      <c r="W3582" s="36"/>
      <c r="X3582" s="36">
        <f t="shared" si="768"/>
        <v>2845.5</v>
      </c>
      <c r="Y3582" s="29">
        <f t="shared" si="756"/>
        <v>15004.34</v>
      </c>
      <c r="Z3582" s="36"/>
      <c r="AA3582" s="36">
        <f t="shared" si="755"/>
        <v>15004.34</v>
      </c>
      <c r="AB3582" s="29">
        <f t="shared" si="757"/>
        <v>11306.96</v>
      </c>
      <c r="AC3582" s="30">
        <f t="shared" si="758"/>
        <v>127.04</v>
      </c>
      <c r="AD3582" s="29"/>
    </row>
    <row r="3583" spans="1:30" x14ac:dyDescent="0.2">
      <c r="A3583" s="1" t="s">
        <v>2354</v>
      </c>
      <c r="B3583" s="31" t="s">
        <v>8285</v>
      </c>
      <c r="C3583" s="1">
        <v>0</v>
      </c>
      <c r="D3583" s="1" t="s">
        <v>12195</v>
      </c>
      <c r="E3583" s="1" t="s">
        <v>16616</v>
      </c>
      <c r="F3583" s="1">
        <v>0</v>
      </c>
      <c r="G3583" s="19">
        <v>67</v>
      </c>
      <c r="H3583" s="29">
        <f t="shared" si="759"/>
        <v>9153.2800000000007</v>
      </c>
      <c r="I3583" s="32">
        <v>863</v>
      </c>
      <c r="J3583" s="32">
        <v>22</v>
      </c>
      <c r="K3583" s="33">
        <f t="shared" si="760"/>
        <v>2.5492468134414831E-2</v>
      </c>
      <c r="L3583" s="34">
        <f t="shared" si="764"/>
        <v>13.286983391270759</v>
      </c>
      <c r="M3583" s="32">
        <v>844</v>
      </c>
      <c r="N3583" s="32">
        <v>8</v>
      </c>
      <c r="O3583" s="33">
        <f t="shared" si="761"/>
        <v>9.4786729857819912E-3</v>
      </c>
      <c r="P3583" s="34">
        <f t="shared" si="765"/>
        <v>1.2300470085744153</v>
      </c>
      <c r="Q3583" s="35">
        <v>0</v>
      </c>
      <c r="R3583" s="34">
        <f t="shared" si="766"/>
        <v>0</v>
      </c>
      <c r="S3583" s="33">
        <v>23.97</v>
      </c>
      <c r="T3583" s="34">
        <f t="shared" si="767"/>
        <v>72.041105598866054</v>
      </c>
      <c r="U3583" s="31">
        <f t="shared" si="762"/>
        <v>21.639533999677806</v>
      </c>
      <c r="V3583" s="32">
        <f t="shared" si="763"/>
        <v>18675</v>
      </c>
      <c r="W3583" s="36"/>
      <c r="X3583" s="36">
        <f t="shared" si="768"/>
        <v>2468.4</v>
      </c>
      <c r="Y3583" s="29">
        <f t="shared" si="756"/>
        <v>11621.68</v>
      </c>
      <c r="Z3583" s="36"/>
      <c r="AA3583" s="36">
        <f t="shared" si="755"/>
        <v>11621.68</v>
      </c>
      <c r="AB3583" s="29">
        <f t="shared" si="757"/>
        <v>8757.86</v>
      </c>
      <c r="AC3583" s="30">
        <f t="shared" si="758"/>
        <v>130.71</v>
      </c>
      <c r="AD3583" s="29"/>
    </row>
    <row r="3584" spans="1:30" x14ac:dyDescent="0.2">
      <c r="A3584" s="1" t="s">
        <v>2801</v>
      </c>
      <c r="B3584" s="31" t="s">
        <v>8296</v>
      </c>
      <c r="C3584" s="1">
        <v>0</v>
      </c>
      <c r="D3584" s="1" t="s">
        <v>12196</v>
      </c>
      <c r="E3584" s="1" t="s">
        <v>16622</v>
      </c>
      <c r="F3584" s="1">
        <v>0</v>
      </c>
      <c r="G3584" s="19">
        <v>90</v>
      </c>
      <c r="H3584" s="29">
        <f t="shared" si="759"/>
        <v>12295.46</v>
      </c>
      <c r="I3584" s="32">
        <v>863</v>
      </c>
      <c r="J3584" s="32">
        <v>0</v>
      </c>
      <c r="K3584" s="33">
        <f t="shared" si="760"/>
        <v>0</v>
      </c>
      <c r="L3584" s="34">
        <f t="shared" si="764"/>
        <v>0</v>
      </c>
      <c r="M3584" s="32">
        <v>738</v>
      </c>
      <c r="N3584" s="32">
        <v>228</v>
      </c>
      <c r="O3584" s="33">
        <f t="shared" si="761"/>
        <v>0.30894308943089432</v>
      </c>
      <c r="P3584" s="34">
        <f t="shared" si="765"/>
        <v>40.091532173779115</v>
      </c>
      <c r="Q3584" s="35">
        <v>0</v>
      </c>
      <c r="R3584" s="34">
        <f t="shared" si="766"/>
        <v>0</v>
      </c>
      <c r="S3584" s="33">
        <v>18.760000000000002</v>
      </c>
      <c r="T3584" s="34">
        <f t="shared" si="767"/>
        <v>53.579021970233889</v>
      </c>
      <c r="U3584" s="31">
        <f t="shared" si="762"/>
        <v>23.417638536003253</v>
      </c>
      <c r="V3584" s="32">
        <f t="shared" si="763"/>
        <v>20209</v>
      </c>
      <c r="W3584" s="36"/>
      <c r="X3584" s="36">
        <f t="shared" si="768"/>
        <v>2671.16</v>
      </c>
      <c r="Y3584" s="29">
        <f t="shared" si="756"/>
        <v>14966.619999999999</v>
      </c>
      <c r="Z3584" s="36"/>
      <c r="AA3584" s="36">
        <f t="shared" ref="AA3584:AA3647" si="769">Y3584-Z3584</f>
        <v>14966.619999999999</v>
      </c>
      <c r="AB3584" s="29">
        <f t="shared" si="757"/>
        <v>11278.54</v>
      </c>
      <c r="AC3584" s="30">
        <f t="shared" si="758"/>
        <v>125.32</v>
      </c>
    </row>
    <row r="3585" spans="1:30" x14ac:dyDescent="0.2">
      <c r="A3585" s="1" t="s">
        <v>3432</v>
      </c>
      <c r="B3585" s="31" t="s">
        <v>8286</v>
      </c>
      <c r="C3585" s="1">
        <v>0</v>
      </c>
      <c r="D3585" s="1" t="s">
        <v>12197</v>
      </c>
      <c r="E3585" s="1" t="s">
        <v>16636</v>
      </c>
      <c r="F3585" s="1">
        <v>0</v>
      </c>
      <c r="G3585" s="19">
        <v>73</v>
      </c>
      <c r="H3585" s="29">
        <f t="shared" si="759"/>
        <v>9972.98</v>
      </c>
      <c r="I3585" s="32">
        <v>863</v>
      </c>
      <c r="J3585" s="32">
        <v>28</v>
      </c>
      <c r="K3585" s="33">
        <f t="shared" si="760"/>
        <v>3.2444959443800693E-2</v>
      </c>
      <c r="L3585" s="34">
        <f t="shared" si="764"/>
        <v>16.910706134344604</v>
      </c>
      <c r="M3585" s="32">
        <v>919</v>
      </c>
      <c r="N3585" s="32">
        <v>40</v>
      </c>
      <c r="O3585" s="33">
        <f t="shared" si="761"/>
        <v>4.3525571273122961E-2</v>
      </c>
      <c r="P3585" s="34">
        <f t="shared" si="765"/>
        <v>5.6483116171752261</v>
      </c>
      <c r="Q3585" s="35">
        <v>0</v>
      </c>
      <c r="R3585" s="34">
        <f t="shared" si="766"/>
        <v>0</v>
      </c>
      <c r="S3585" s="33">
        <v>21.05</v>
      </c>
      <c r="T3585" s="34">
        <f t="shared" si="767"/>
        <v>61.693834160170091</v>
      </c>
      <c r="U3585" s="31">
        <f t="shared" si="762"/>
        <v>21.063212977922483</v>
      </c>
      <c r="V3585" s="32">
        <f t="shared" si="763"/>
        <v>18178</v>
      </c>
      <c r="W3585" s="36"/>
      <c r="X3585" s="36">
        <f t="shared" si="768"/>
        <v>2402.71</v>
      </c>
      <c r="Y3585" s="29">
        <f t="shared" ref="Y3585:Y3648" si="770">H3585+W3585+X3585</f>
        <v>12375.689999999999</v>
      </c>
      <c r="Z3585" s="36"/>
      <c r="AA3585" s="36">
        <f t="shared" si="769"/>
        <v>12375.689999999999</v>
      </c>
      <c r="AB3585" s="29">
        <f t="shared" ref="AB3585:AB3648" si="771">ROUND(AA3585/1.327,2)</f>
        <v>9326.07</v>
      </c>
      <c r="AC3585" s="30">
        <f t="shared" ref="AC3585:AC3648" si="772">ROUND(AB3585/G3585,2)</f>
        <v>127.75</v>
      </c>
    </row>
    <row r="3586" spans="1:30" x14ac:dyDescent="0.2">
      <c r="A3586" s="1" t="s">
        <v>3894</v>
      </c>
      <c r="B3586" s="31" t="s">
        <v>8294</v>
      </c>
      <c r="C3586" s="1">
        <v>0</v>
      </c>
      <c r="D3586" s="1" t="s">
        <v>12198</v>
      </c>
      <c r="E3586" s="1" t="s">
        <v>18528</v>
      </c>
      <c r="F3586" s="1">
        <v>0</v>
      </c>
      <c r="G3586" s="19">
        <v>89</v>
      </c>
      <c r="H3586" s="29">
        <f t="shared" si="759"/>
        <v>12158.84</v>
      </c>
      <c r="I3586" s="32">
        <v>863</v>
      </c>
      <c r="J3586" s="32">
        <v>15</v>
      </c>
      <c r="K3586" s="33">
        <f t="shared" si="760"/>
        <v>1.7381228273464659E-2</v>
      </c>
      <c r="L3586" s="34">
        <f t="shared" si="764"/>
        <v>9.059306857684609</v>
      </c>
      <c r="M3586" s="32">
        <v>882</v>
      </c>
      <c r="N3586" s="32">
        <v>84</v>
      </c>
      <c r="O3586" s="33">
        <f t="shared" si="761"/>
        <v>9.5238095238095233E-2</v>
      </c>
      <c r="P3586" s="34">
        <f t="shared" si="765"/>
        <v>12.359043752819126</v>
      </c>
      <c r="Q3586" s="35">
        <v>0</v>
      </c>
      <c r="R3586" s="34">
        <f t="shared" si="766"/>
        <v>0</v>
      </c>
      <c r="S3586" s="33">
        <v>22.71</v>
      </c>
      <c r="T3586" s="34">
        <f t="shared" si="767"/>
        <v>67.576187101346562</v>
      </c>
      <c r="U3586" s="31">
        <f t="shared" si="762"/>
        <v>22.248634427962575</v>
      </c>
      <c r="V3586" s="32">
        <f t="shared" si="763"/>
        <v>19201</v>
      </c>
      <c r="W3586" s="36"/>
      <c r="X3586" s="36">
        <f t="shared" si="768"/>
        <v>2537.9299999999998</v>
      </c>
      <c r="Y3586" s="29">
        <f t="shared" si="770"/>
        <v>14696.77</v>
      </c>
      <c r="Z3586" s="36"/>
      <c r="AA3586" s="36">
        <f t="shared" si="769"/>
        <v>14696.77</v>
      </c>
      <c r="AB3586" s="29">
        <f t="shared" si="771"/>
        <v>11075.18</v>
      </c>
      <c r="AC3586" s="30">
        <f t="shared" si="772"/>
        <v>124.44</v>
      </c>
    </row>
    <row r="3587" spans="1:30" x14ac:dyDescent="0.2">
      <c r="A3587" s="1" t="s">
        <v>8257</v>
      </c>
      <c r="B3587" s="31" t="s">
        <v>8287</v>
      </c>
      <c r="C3587" s="1">
        <v>0</v>
      </c>
      <c r="D3587" s="1" t="s">
        <v>12199</v>
      </c>
      <c r="E3587" s="1" t="s">
        <v>18529</v>
      </c>
      <c r="F3587" s="1">
        <v>0</v>
      </c>
      <c r="G3587" s="19">
        <v>84</v>
      </c>
      <c r="H3587" s="29">
        <f t="shared" ref="H3587:H3650" si="773">ROUND(G3587/G$8364*H$8369,2)</f>
        <v>11475.76</v>
      </c>
      <c r="I3587" s="32">
        <v>863</v>
      </c>
      <c r="J3587" s="32">
        <v>26</v>
      </c>
      <c r="K3587" s="33">
        <f t="shared" ref="K3587:K3650" si="774">IF(I3587=0,0,J3587/I3587)</f>
        <v>3.0127462340672075E-2</v>
      </c>
      <c r="L3587" s="34">
        <f t="shared" si="764"/>
        <v>15.70279855331999</v>
      </c>
      <c r="M3587" s="32">
        <v>831</v>
      </c>
      <c r="N3587" s="32">
        <v>38</v>
      </c>
      <c r="O3587" s="33">
        <f t="shared" ref="O3587:O3650" si="775">IF(M3587=0,0,N3587/M3587)</f>
        <v>4.5728038507821901E-2</v>
      </c>
      <c r="P3587" s="34">
        <f t="shared" si="765"/>
        <v>5.9341257008120714</v>
      </c>
      <c r="Q3587" s="35">
        <v>0</v>
      </c>
      <c r="R3587" s="34">
        <f t="shared" si="766"/>
        <v>0</v>
      </c>
      <c r="S3587" s="33">
        <v>21.05</v>
      </c>
      <c r="T3587" s="34">
        <f t="shared" si="767"/>
        <v>61.693834160170091</v>
      </c>
      <c r="U3587" s="31">
        <f t="shared" ref="U3587:U3650" si="776">(L3587+P3587+R3587+T3587)/4</f>
        <v>20.832689603575538</v>
      </c>
      <c r="V3587" s="32">
        <f t="shared" ref="V3587:V3650" si="777">ROUND(U3587*I3587,0)</f>
        <v>17979</v>
      </c>
      <c r="W3587" s="36"/>
      <c r="X3587" s="36">
        <f t="shared" si="768"/>
        <v>2376.41</v>
      </c>
      <c r="Y3587" s="29">
        <f t="shared" si="770"/>
        <v>13852.17</v>
      </c>
      <c r="Z3587" s="36"/>
      <c r="AA3587" s="36">
        <f t="shared" si="769"/>
        <v>13852.17</v>
      </c>
      <c r="AB3587" s="29">
        <f t="shared" si="771"/>
        <v>10438.709999999999</v>
      </c>
      <c r="AC3587" s="30">
        <f t="shared" si="772"/>
        <v>124.27</v>
      </c>
      <c r="AD3587" s="29"/>
    </row>
    <row r="3588" spans="1:30" x14ac:dyDescent="0.2">
      <c r="A3588" s="1" t="s">
        <v>6709</v>
      </c>
      <c r="B3588" s="31" t="s">
        <v>8287</v>
      </c>
      <c r="C3588" s="1">
        <v>0</v>
      </c>
      <c r="D3588" s="1" t="s">
        <v>12200</v>
      </c>
      <c r="E3588" s="1" t="s">
        <v>17502</v>
      </c>
      <c r="F3588" s="1">
        <v>0</v>
      </c>
      <c r="G3588" s="19">
        <v>67</v>
      </c>
      <c r="H3588" s="29">
        <f t="shared" si="773"/>
        <v>9153.2800000000007</v>
      </c>
      <c r="I3588" s="32">
        <v>863</v>
      </c>
      <c r="J3588" s="32">
        <v>9</v>
      </c>
      <c r="K3588" s="33">
        <f t="shared" si="774"/>
        <v>1.0428736964078795E-2</v>
      </c>
      <c r="L3588" s="34">
        <f t="shared" ref="L3588:L3651" si="778">(K3588-K$8370)/(K$8369-K$8370)*100</f>
        <v>5.4355841146107657</v>
      </c>
      <c r="M3588" s="32">
        <v>829</v>
      </c>
      <c r="N3588" s="32">
        <v>69</v>
      </c>
      <c r="O3588" s="33">
        <f t="shared" si="775"/>
        <v>8.3232810615199035E-2</v>
      </c>
      <c r="P3588" s="34">
        <f t="shared" ref="P3588:P3651" si="779">(O3588-O$8370)/(O$8369-O$8370)*100</f>
        <v>10.801118454665207</v>
      </c>
      <c r="Q3588" s="35">
        <v>0</v>
      </c>
      <c r="R3588" s="34">
        <f t="shared" ref="R3588:R3651" si="780">(Q3588-Q$8370)/(Q$8369-Q$8370)*100</f>
        <v>0</v>
      </c>
      <c r="S3588" s="33">
        <v>21.58</v>
      </c>
      <c r="T3588" s="34">
        <f t="shared" ref="T3588:T3651" si="781">(S3588-S$8370)/(S$8369-S$8370)*100</f>
        <v>63.571934798015583</v>
      </c>
      <c r="U3588" s="31">
        <f t="shared" si="776"/>
        <v>19.952159341822888</v>
      </c>
      <c r="V3588" s="32">
        <f t="shared" si="777"/>
        <v>17219</v>
      </c>
      <c r="W3588" s="36"/>
      <c r="X3588" s="36">
        <f t="shared" ref="X3588:X3651" si="782">ROUND(V3588*X$8369/V$8364,2)</f>
        <v>2275.9499999999998</v>
      </c>
      <c r="Y3588" s="29">
        <f t="shared" si="770"/>
        <v>11429.23</v>
      </c>
      <c r="Z3588" s="36"/>
      <c r="AA3588" s="36">
        <f t="shared" si="769"/>
        <v>11429.23</v>
      </c>
      <c r="AB3588" s="29">
        <f t="shared" si="771"/>
        <v>8612.83</v>
      </c>
      <c r="AC3588" s="30">
        <f t="shared" si="772"/>
        <v>128.55000000000001</v>
      </c>
      <c r="AD3588" s="29"/>
    </row>
    <row r="3589" spans="1:30" x14ac:dyDescent="0.2">
      <c r="A3589" s="1" t="s">
        <v>3197</v>
      </c>
      <c r="B3589" s="31" t="s">
        <v>8286</v>
      </c>
      <c r="C3589" s="1">
        <v>0</v>
      </c>
      <c r="D3589" s="1" t="s">
        <v>12201</v>
      </c>
      <c r="E3589" s="1" t="s">
        <v>18530</v>
      </c>
      <c r="F3589" s="1">
        <v>0</v>
      </c>
      <c r="G3589" s="19">
        <v>75</v>
      </c>
      <c r="H3589" s="29">
        <f t="shared" si="773"/>
        <v>10246.209999999999</v>
      </c>
      <c r="I3589" s="32">
        <v>864</v>
      </c>
      <c r="J3589" s="32">
        <v>14</v>
      </c>
      <c r="K3589" s="33">
        <f t="shared" si="774"/>
        <v>1.6203703703703703E-2</v>
      </c>
      <c r="L3589" s="34">
        <f t="shared" si="778"/>
        <v>8.4455667789001119</v>
      </c>
      <c r="M3589" s="32">
        <v>868</v>
      </c>
      <c r="N3589" s="32">
        <v>47</v>
      </c>
      <c r="O3589" s="33">
        <f t="shared" si="775"/>
        <v>5.414746543778802E-2</v>
      </c>
      <c r="P3589" s="34">
        <f t="shared" si="779"/>
        <v>7.026714391723778</v>
      </c>
      <c r="Q3589" s="35">
        <v>1</v>
      </c>
      <c r="R3589" s="34">
        <f t="shared" si="780"/>
        <v>100</v>
      </c>
      <c r="S3589" s="33">
        <v>17.63</v>
      </c>
      <c r="T3589" s="34">
        <f t="shared" si="781"/>
        <v>49.574769666902903</v>
      </c>
      <c r="U3589" s="31">
        <f t="shared" si="776"/>
        <v>41.261762709381699</v>
      </c>
      <c r="V3589" s="32">
        <f t="shared" si="777"/>
        <v>35650</v>
      </c>
      <c r="W3589" s="36"/>
      <c r="X3589" s="36">
        <f t="shared" si="782"/>
        <v>4712.1000000000004</v>
      </c>
      <c r="Y3589" s="29">
        <f t="shared" si="770"/>
        <v>14958.31</v>
      </c>
      <c r="Z3589" s="36"/>
      <c r="AA3589" s="36">
        <f t="shared" si="769"/>
        <v>14958.31</v>
      </c>
      <c r="AB3589" s="29">
        <f t="shared" si="771"/>
        <v>11272.28</v>
      </c>
      <c r="AC3589" s="30">
        <f t="shared" si="772"/>
        <v>150.30000000000001</v>
      </c>
      <c r="AD3589" s="29"/>
    </row>
    <row r="3590" spans="1:30" x14ac:dyDescent="0.2">
      <c r="A3590" s="1" t="s">
        <v>4093</v>
      </c>
      <c r="B3590" s="31" t="s">
        <v>8286</v>
      </c>
      <c r="C3590" s="1">
        <v>0</v>
      </c>
      <c r="D3590" s="1" t="s">
        <v>12202</v>
      </c>
      <c r="E3590" s="1" t="s">
        <v>16645</v>
      </c>
      <c r="F3590" s="1">
        <v>0</v>
      </c>
      <c r="G3590" s="19">
        <v>89</v>
      </c>
      <c r="H3590" s="29">
        <f t="shared" si="773"/>
        <v>12158.84</v>
      </c>
      <c r="I3590" s="32">
        <v>864</v>
      </c>
      <c r="J3590" s="32">
        <v>24</v>
      </c>
      <c r="K3590" s="33">
        <f t="shared" si="774"/>
        <v>2.7777777777777776E-2</v>
      </c>
      <c r="L3590" s="34">
        <f t="shared" si="778"/>
        <v>14.478114478114476</v>
      </c>
      <c r="M3590" s="32">
        <v>817</v>
      </c>
      <c r="N3590" s="32">
        <v>41</v>
      </c>
      <c r="O3590" s="33">
        <f t="shared" si="775"/>
        <v>5.0183598531211751E-2</v>
      </c>
      <c r="P3590" s="34">
        <f t="shared" si="779"/>
        <v>6.5123235441721343</v>
      </c>
      <c r="Q3590" s="35">
        <v>0</v>
      </c>
      <c r="R3590" s="34">
        <f t="shared" si="780"/>
        <v>0</v>
      </c>
      <c r="S3590" s="33">
        <v>20.57</v>
      </c>
      <c r="T3590" s="34">
        <f t="shared" si="781"/>
        <v>59.992912827781723</v>
      </c>
      <c r="U3590" s="31">
        <f t="shared" si="776"/>
        <v>20.245837712517083</v>
      </c>
      <c r="V3590" s="32">
        <f t="shared" si="777"/>
        <v>17492</v>
      </c>
      <c r="W3590" s="36"/>
      <c r="X3590" s="36">
        <f t="shared" si="782"/>
        <v>2312.04</v>
      </c>
      <c r="Y3590" s="29">
        <f t="shared" si="770"/>
        <v>14470.880000000001</v>
      </c>
      <c r="Z3590" s="36"/>
      <c r="AA3590" s="36">
        <f t="shared" si="769"/>
        <v>14470.880000000001</v>
      </c>
      <c r="AB3590" s="29">
        <f t="shared" si="771"/>
        <v>10904.96</v>
      </c>
      <c r="AC3590" s="30">
        <f t="shared" si="772"/>
        <v>122.53</v>
      </c>
      <c r="AD3590" s="29"/>
    </row>
    <row r="3591" spans="1:30" x14ac:dyDescent="0.2">
      <c r="A3591" s="1" t="s">
        <v>4094</v>
      </c>
      <c r="B3591" s="31" t="s">
        <v>8286</v>
      </c>
      <c r="C3591" s="1">
        <v>0</v>
      </c>
      <c r="D3591" s="1" t="s">
        <v>12203</v>
      </c>
      <c r="E3591" s="1" t="s">
        <v>16645</v>
      </c>
      <c r="F3591" s="1">
        <v>0</v>
      </c>
      <c r="G3591" s="19">
        <v>80</v>
      </c>
      <c r="H3591" s="29">
        <f t="shared" si="773"/>
        <v>10929.3</v>
      </c>
      <c r="I3591" s="32">
        <v>864</v>
      </c>
      <c r="J3591" s="32">
        <v>14</v>
      </c>
      <c r="K3591" s="33">
        <f t="shared" si="774"/>
        <v>1.6203703703703703E-2</v>
      </c>
      <c r="L3591" s="34">
        <f t="shared" si="778"/>
        <v>8.4455667789001119</v>
      </c>
      <c r="M3591" s="32">
        <v>884</v>
      </c>
      <c r="N3591" s="32">
        <v>13</v>
      </c>
      <c r="O3591" s="33">
        <f t="shared" si="775"/>
        <v>1.4705882352941176E-2</v>
      </c>
      <c r="P3591" s="34">
        <f t="shared" si="779"/>
        <v>1.908381755950012</v>
      </c>
      <c r="Q3591" s="35">
        <v>0</v>
      </c>
      <c r="R3591" s="34">
        <f t="shared" si="780"/>
        <v>0</v>
      </c>
      <c r="S3591" s="33">
        <v>20.57</v>
      </c>
      <c r="T3591" s="34">
        <f t="shared" si="781"/>
        <v>59.992912827781723</v>
      </c>
      <c r="U3591" s="31">
        <f t="shared" si="776"/>
        <v>17.58671534065796</v>
      </c>
      <c r="V3591" s="32">
        <f t="shared" si="777"/>
        <v>15195</v>
      </c>
      <c r="W3591" s="36"/>
      <c r="X3591" s="36">
        <f t="shared" si="782"/>
        <v>2008.43</v>
      </c>
      <c r="Y3591" s="29">
        <f t="shared" si="770"/>
        <v>12937.73</v>
      </c>
      <c r="Z3591" s="36"/>
      <c r="AA3591" s="36">
        <f t="shared" si="769"/>
        <v>12937.73</v>
      </c>
      <c r="AB3591" s="29">
        <f t="shared" si="771"/>
        <v>9749.61</v>
      </c>
      <c r="AC3591" s="30">
        <f t="shared" si="772"/>
        <v>121.87</v>
      </c>
      <c r="AD3591" s="29"/>
    </row>
    <row r="3592" spans="1:30" x14ac:dyDescent="0.2">
      <c r="A3592" s="1" t="s">
        <v>4480</v>
      </c>
      <c r="B3592" s="31" t="s">
        <v>8287</v>
      </c>
      <c r="C3592" s="1">
        <v>0</v>
      </c>
      <c r="D3592" s="1" t="s">
        <v>12204</v>
      </c>
      <c r="E3592" s="1" t="s">
        <v>16646</v>
      </c>
      <c r="F3592" s="1">
        <v>0</v>
      </c>
      <c r="G3592" s="19">
        <v>92</v>
      </c>
      <c r="H3592" s="29">
        <f t="shared" si="773"/>
        <v>12568.69</v>
      </c>
      <c r="I3592" s="32">
        <v>864</v>
      </c>
      <c r="J3592" s="32">
        <v>31</v>
      </c>
      <c r="K3592" s="33">
        <f t="shared" si="774"/>
        <v>3.5879629629629629E-2</v>
      </c>
      <c r="L3592" s="34">
        <f t="shared" si="778"/>
        <v>18.700897867564535</v>
      </c>
      <c r="M3592" s="32">
        <v>817</v>
      </c>
      <c r="N3592" s="32">
        <v>16</v>
      </c>
      <c r="O3592" s="33">
        <f t="shared" si="775"/>
        <v>1.9583843329253364E-2</v>
      </c>
      <c r="P3592" s="34">
        <f t="shared" si="779"/>
        <v>2.5413945538232716</v>
      </c>
      <c r="Q3592" s="35">
        <v>0</v>
      </c>
      <c r="R3592" s="34">
        <f t="shared" si="780"/>
        <v>0</v>
      </c>
      <c r="S3592" s="33">
        <v>21.6</v>
      </c>
      <c r="T3592" s="34">
        <f t="shared" si="781"/>
        <v>63.642806520198448</v>
      </c>
      <c r="U3592" s="31">
        <f t="shared" si="776"/>
        <v>21.221274735396563</v>
      </c>
      <c r="V3592" s="32">
        <f t="shared" si="777"/>
        <v>18335</v>
      </c>
      <c r="W3592" s="36"/>
      <c r="X3592" s="36">
        <f t="shared" si="782"/>
        <v>2423.46</v>
      </c>
      <c r="Y3592" s="29">
        <f t="shared" si="770"/>
        <v>14992.150000000001</v>
      </c>
      <c r="Z3592" s="36"/>
      <c r="AA3592" s="36">
        <f t="shared" si="769"/>
        <v>14992.150000000001</v>
      </c>
      <c r="AB3592" s="29">
        <f t="shared" si="771"/>
        <v>11297.78</v>
      </c>
      <c r="AC3592" s="30">
        <f t="shared" si="772"/>
        <v>122.8</v>
      </c>
    </row>
    <row r="3593" spans="1:30" x14ac:dyDescent="0.2">
      <c r="A3593" s="1" t="s">
        <v>4535</v>
      </c>
      <c r="B3593" s="31" t="s">
        <v>8288</v>
      </c>
      <c r="C3593" s="1">
        <v>0</v>
      </c>
      <c r="D3593" s="1" t="s">
        <v>12205</v>
      </c>
      <c r="E3593" s="1" t="s">
        <v>16646</v>
      </c>
      <c r="F3593" s="1">
        <v>0</v>
      </c>
      <c r="G3593" s="19">
        <v>80</v>
      </c>
      <c r="H3593" s="29">
        <f t="shared" si="773"/>
        <v>10929.3</v>
      </c>
      <c r="I3593" s="32">
        <v>864</v>
      </c>
      <c r="J3593" s="32">
        <v>37</v>
      </c>
      <c r="K3593" s="33">
        <f t="shared" si="774"/>
        <v>4.2824074074074077E-2</v>
      </c>
      <c r="L3593" s="34">
        <f t="shared" si="778"/>
        <v>22.320426487093155</v>
      </c>
      <c r="M3593" s="32">
        <v>860</v>
      </c>
      <c r="N3593" s="32">
        <v>5</v>
      </c>
      <c r="O3593" s="33">
        <f t="shared" si="775"/>
        <v>5.8139534883720929E-3</v>
      </c>
      <c r="P3593" s="34">
        <f t="shared" si="779"/>
        <v>0.75447650816628387</v>
      </c>
      <c r="Q3593" s="35">
        <v>0</v>
      </c>
      <c r="R3593" s="34">
        <f t="shared" si="780"/>
        <v>0</v>
      </c>
      <c r="S3593" s="33">
        <v>24</v>
      </c>
      <c r="T3593" s="34">
        <f t="shared" si="781"/>
        <v>72.147413182140326</v>
      </c>
      <c r="U3593" s="31">
        <f t="shared" si="776"/>
        <v>23.80557904434994</v>
      </c>
      <c r="V3593" s="32">
        <f t="shared" si="777"/>
        <v>20568</v>
      </c>
      <c r="W3593" s="36"/>
      <c r="X3593" s="36">
        <f t="shared" si="782"/>
        <v>2718.61</v>
      </c>
      <c r="Y3593" s="29">
        <f t="shared" si="770"/>
        <v>13647.91</v>
      </c>
      <c r="Z3593" s="36"/>
      <c r="AA3593" s="36">
        <f t="shared" si="769"/>
        <v>13647.91</v>
      </c>
      <c r="AB3593" s="29">
        <f t="shared" si="771"/>
        <v>10284.790000000001</v>
      </c>
      <c r="AC3593" s="30">
        <f t="shared" si="772"/>
        <v>128.56</v>
      </c>
      <c r="AD3593" s="29"/>
    </row>
    <row r="3594" spans="1:30" x14ac:dyDescent="0.2">
      <c r="A3594" s="1" t="s">
        <v>4764</v>
      </c>
      <c r="B3594" s="31" t="s">
        <v>8285</v>
      </c>
      <c r="C3594" s="1">
        <v>0</v>
      </c>
      <c r="D3594" s="1" t="s">
        <v>12206</v>
      </c>
      <c r="E3594" s="1" t="s">
        <v>16653</v>
      </c>
      <c r="F3594" s="1">
        <v>0</v>
      </c>
      <c r="G3594" s="19">
        <v>72</v>
      </c>
      <c r="H3594" s="29">
        <f t="shared" si="773"/>
        <v>9836.3700000000008</v>
      </c>
      <c r="I3594" s="32">
        <v>864</v>
      </c>
      <c r="J3594" s="32">
        <v>25</v>
      </c>
      <c r="K3594" s="33">
        <f t="shared" si="774"/>
        <v>2.8935185185185185E-2</v>
      </c>
      <c r="L3594" s="34">
        <f t="shared" si="778"/>
        <v>15.081369248035914</v>
      </c>
      <c r="M3594" s="32">
        <v>895</v>
      </c>
      <c r="N3594" s="32">
        <v>6</v>
      </c>
      <c r="O3594" s="33">
        <f t="shared" si="775"/>
        <v>6.7039106145251395E-3</v>
      </c>
      <c r="P3594" s="34">
        <f t="shared" si="779"/>
        <v>0.86996620829899984</v>
      </c>
      <c r="Q3594" s="35">
        <v>0</v>
      </c>
      <c r="R3594" s="34">
        <f t="shared" si="780"/>
        <v>0</v>
      </c>
      <c r="S3594" s="33">
        <v>18</v>
      </c>
      <c r="T3594" s="34">
        <f t="shared" si="781"/>
        <v>50.88589652728561</v>
      </c>
      <c r="U3594" s="31">
        <f t="shared" si="776"/>
        <v>16.709307995905132</v>
      </c>
      <c r="V3594" s="32">
        <f t="shared" si="777"/>
        <v>14437</v>
      </c>
      <c r="W3594" s="36"/>
      <c r="X3594" s="36">
        <f t="shared" si="782"/>
        <v>1908.24</v>
      </c>
      <c r="Y3594" s="29">
        <f t="shared" si="770"/>
        <v>11744.61</v>
      </c>
      <c r="Z3594" s="36"/>
      <c r="AA3594" s="36">
        <f t="shared" si="769"/>
        <v>11744.61</v>
      </c>
      <c r="AB3594" s="29">
        <f t="shared" si="771"/>
        <v>8850.5</v>
      </c>
      <c r="AC3594" s="30">
        <f t="shared" si="772"/>
        <v>122.92</v>
      </c>
      <c r="AD3594" s="29"/>
    </row>
    <row r="3595" spans="1:30" x14ac:dyDescent="0.2">
      <c r="A3595" s="1" t="s">
        <v>6025</v>
      </c>
      <c r="B3595" s="31" t="s">
        <v>8286</v>
      </c>
      <c r="C3595" s="1">
        <v>0</v>
      </c>
      <c r="D3595" s="1" t="s">
        <v>12207</v>
      </c>
      <c r="E3595" s="1" t="s">
        <v>18531</v>
      </c>
      <c r="F3595" s="1">
        <v>0</v>
      </c>
      <c r="G3595" s="19">
        <v>95</v>
      </c>
      <c r="H3595" s="29">
        <f t="shared" si="773"/>
        <v>12978.54</v>
      </c>
      <c r="I3595" s="32">
        <v>864</v>
      </c>
      <c r="J3595" s="32">
        <v>33</v>
      </c>
      <c r="K3595" s="33">
        <f t="shared" si="774"/>
        <v>3.8194444444444448E-2</v>
      </c>
      <c r="L3595" s="34">
        <f t="shared" si="778"/>
        <v>19.907407407407408</v>
      </c>
      <c r="M3595" s="32">
        <v>879</v>
      </c>
      <c r="N3595" s="32">
        <v>76</v>
      </c>
      <c r="O3595" s="33">
        <f t="shared" si="775"/>
        <v>8.6461888509670085E-2</v>
      </c>
      <c r="P3595" s="34">
        <f t="shared" si="779"/>
        <v>11.22015576194501</v>
      </c>
      <c r="Q3595" s="35">
        <v>1</v>
      </c>
      <c r="R3595" s="34">
        <f t="shared" si="780"/>
        <v>100</v>
      </c>
      <c r="S3595" s="33">
        <v>18.78</v>
      </c>
      <c r="T3595" s="34">
        <f t="shared" si="781"/>
        <v>53.649893692416725</v>
      </c>
      <c r="U3595" s="31">
        <f t="shared" si="776"/>
        <v>46.194364215442285</v>
      </c>
      <c r="V3595" s="32">
        <f t="shared" si="777"/>
        <v>39912</v>
      </c>
      <c r="W3595" s="36"/>
      <c r="X3595" s="36">
        <f t="shared" si="782"/>
        <v>5275.44</v>
      </c>
      <c r="Y3595" s="29">
        <f t="shared" si="770"/>
        <v>18253.98</v>
      </c>
      <c r="Z3595" s="36"/>
      <c r="AA3595" s="36">
        <f t="shared" si="769"/>
        <v>18253.98</v>
      </c>
      <c r="AB3595" s="29">
        <f t="shared" si="771"/>
        <v>13755.83</v>
      </c>
      <c r="AC3595" s="30">
        <f t="shared" si="772"/>
        <v>144.80000000000001</v>
      </c>
      <c r="AD3595" s="29"/>
    </row>
    <row r="3596" spans="1:30" x14ac:dyDescent="0.2">
      <c r="A3596" s="1" t="s">
        <v>6202</v>
      </c>
      <c r="B3596" s="31" t="s">
        <v>8286</v>
      </c>
      <c r="C3596" s="1">
        <v>0</v>
      </c>
      <c r="D3596" s="1" t="s">
        <v>12208</v>
      </c>
      <c r="E3596" s="1" t="s">
        <v>16672</v>
      </c>
      <c r="F3596" s="1">
        <v>0</v>
      </c>
      <c r="G3596" s="19">
        <v>91</v>
      </c>
      <c r="H3596" s="29">
        <f t="shared" si="773"/>
        <v>12432.07</v>
      </c>
      <c r="I3596" s="32">
        <v>864</v>
      </c>
      <c r="J3596" s="32">
        <v>33</v>
      </c>
      <c r="K3596" s="33">
        <f t="shared" si="774"/>
        <v>3.8194444444444448E-2</v>
      </c>
      <c r="L3596" s="34">
        <f t="shared" si="778"/>
        <v>19.907407407407408</v>
      </c>
      <c r="M3596" s="32">
        <v>894</v>
      </c>
      <c r="N3596" s="32">
        <v>132</v>
      </c>
      <c r="O3596" s="33">
        <f t="shared" si="775"/>
        <v>0.1476510067114094</v>
      </c>
      <c r="P3596" s="34">
        <f t="shared" si="779"/>
        <v>19.160665146988045</v>
      </c>
      <c r="Q3596" s="35">
        <v>0</v>
      </c>
      <c r="R3596" s="34">
        <f t="shared" si="780"/>
        <v>0</v>
      </c>
      <c r="S3596" s="33">
        <v>21.6</v>
      </c>
      <c r="T3596" s="34">
        <f t="shared" si="781"/>
        <v>63.642806520198448</v>
      </c>
      <c r="U3596" s="31">
        <f t="shared" si="776"/>
        <v>25.677719768648476</v>
      </c>
      <c r="V3596" s="32">
        <f t="shared" si="777"/>
        <v>22186</v>
      </c>
      <c r="W3596" s="36"/>
      <c r="X3596" s="36">
        <f t="shared" si="782"/>
        <v>2932.47</v>
      </c>
      <c r="Y3596" s="29">
        <f t="shared" si="770"/>
        <v>15364.539999999999</v>
      </c>
      <c r="Z3596" s="36"/>
      <c r="AA3596" s="36">
        <f t="shared" si="769"/>
        <v>15364.539999999999</v>
      </c>
      <c r="AB3596" s="29">
        <f t="shared" si="771"/>
        <v>11578.4</v>
      </c>
      <c r="AC3596" s="30">
        <f t="shared" si="772"/>
        <v>127.24</v>
      </c>
    </row>
    <row r="3597" spans="1:30" x14ac:dyDescent="0.2">
      <c r="A3597" s="1" t="s">
        <v>7504</v>
      </c>
      <c r="B3597" s="31" t="s">
        <v>8286</v>
      </c>
      <c r="C3597" s="1">
        <v>0</v>
      </c>
      <c r="D3597" s="1" t="s">
        <v>12209</v>
      </c>
      <c r="E3597" s="1" t="s">
        <v>18532</v>
      </c>
      <c r="F3597" s="1">
        <v>0</v>
      </c>
      <c r="G3597" s="19">
        <v>79</v>
      </c>
      <c r="H3597" s="29">
        <f t="shared" si="773"/>
        <v>10792.68</v>
      </c>
      <c r="I3597" s="32">
        <v>864</v>
      </c>
      <c r="J3597" s="32">
        <v>21</v>
      </c>
      <c r="K3597" s="33">
        <f t="shared" si="774"/>
        <v>2.4305555555555556E-2</v>
      </c>
      <c r="L3597" s="34">
        <f t="shared" si="778"/>
        <v>12.668350168350168</v>
      </c>
      <c r="M3597" s="32">
        <v>891</v>
      </c>
      <c r="N3597" s="32">
        <v>80</v>
      </c>
      <c r="O3597" s="33">
        <f t="shared" si="775"/>
        <v>8.9786756453423114E-2</v>
      </c>
      <c r="P3597" s="34">
        <f t="shared" si="779"/>
        <v>11.651623740031498</v>
      </c>
      <c r="Q3597" s="35">
        <v>0</v>
      </c>
      <c r="R3597" s="34">
        <f t="shared" si="780"/>
        <v>0</v>
      </c>
      <c r="S3597" s="33">
        <v>21.07</v>
      </c>
      <c r="T3597" s="34">
        <f t="shared" si="781"/>
        <v>61.764705882352942</v>
      </c>
      <c r="U3597" s="31">
        <f t="shared" si="776"/>
        <v>21.521169947683653</v>
      </c>
      <c r="V3597" s="32">
        <f t="shared" si="777"/>
        <v>18594</v>
      </c>
      <c r="W3597" s="36"/>
      <c r="X3597" s="36">
        <f t="shared" si="782"/>
        <v>2457.69</v>
      </c>
      <c r="Y3597" s="29">
        <f t="shared" si="770"/>
        <v>13250.37</v>
      </c>
      <c r="Z3597" s="36"/>
      <c r="AA3597" s="36">
        <f t="shared" si="769"/>
        <v>13250.37</v>
      </c>
      <c r="AB3597" s="29">
        <f t="shared" si="771"/>
        <v>9985.2099999999991</v>
      </c>
      <c r="AC3597" s="30">
        <f t="shared" si="772"/>
        <v>126.4</v>
      </c>
      <c r="AD3597" s="29"/>
    </row>
    <row r="3598" spans="1:30" x14ac:dyDescent="0.2">
      <c r="A3598" s="1" t="s">
        <v>7841</v>
      </c>
      <c r="B3598" s="31" t="s">
        <v>8286</v>
      </c>
      <c r="C3598" s="1">
        <v>0</v>
      </c>
      <c r="D3598" s="1" t="s">
        <v>12210</v>
      </c>
      <c r="E3598" s="1" t="s">
        <v>18533</v>
      </c>
      <c r="F3598" s="1">
        <v>0</v>
      </c>
      <c r="G3598" s="19">
        <v>76</v>
      </c>
      <c r="H3598" s="29">
        <f t="shared" si="773"/>
        <v>10382.83</v>
      </c>
      <c r="I3598" s="32">
        <v>864</v>
      </c>
      <c r="J3598" s="32">
        <v>20</v>
      </c>
      <c r="K3598" s="33">
        <f t="shared" si="774"/>
        <v>2.3148148148148147E-2</v>
      </c>
      <c r="L3598" s="34">
        <f t="shared" si="778"/>
        <v>12.065095398428731</v>
      </c>
      <c r="M3598" s="32">
        <v>873</v>
      </c>
      <c r="N3598" s="32">
        <v>105</v>
      </c>
      <c r="O3598" s="33">
        <f t="shared" si="775"/>
        <v>0.12027491408934708</v>
      </c>
      <c r="P3598" s="34">
        <f t="shared" si="779"/>
        <v>15.608070718766424</v>
      </c>
      <c r="Q3598" s="35">
        <v>0</v>
      </c>
      <c r="R3598" s="34">
        <f t="shared" si="780"/>
        <v>0</v>
      </c>
      <c r="S3598" s="33">
        <v>21.07</v>
      </c>
      <c r="T3598" s="34">
        <f t="shared" si="781"/>
        <v>61.764705882352942</v>
      </c>
      <c r="U3598" s="31">
        <f t="shared" si="776"/>
        <v>22.359467999887023</v>
      </c>
      <c r="V3598" s="32">
        <f t="shared" si="777"/>
        <v>19319</v>
      </c>
      <c r="W3598" s="36"/>
      <c r="X3598" s="36">
        <f t="shared" si="782"/>
        <v>2553.52</v>
      </c>
      <c r="Y3598" s="29">
        <f t="shared" si="770"/>
        <v>12936.35</v>
      </c>
      <c r="Z3598" s="36"/>
      <c r="AA3598" s="36">
        <f t="shared" si="769"/>
        <v>12936.35</v>
      </c>
      <c r="AB3598" s="29">
        <f t="shared" si="771"/>
        <v>9748.57</v>
      </c>
      <c r="AC3598" s="30">
        <f t="shared" si="772"/>
        <v>128.27000000000001</v>
      </c>
      <c r="AD3598" s="29"/>
    </row>
    <row r="3599" spans="1:30" x14ac:dyDescent="0.2">
      <c r="A3599" s="1" t="s">
        <v>8009</v>
      </c>
      <c r="B3599" s="31" t="s">
        <v>8287</v>
      </c>
      <c r="C3599" s="1">
        <v>0</v>
      </c>
      <c r="D3599" s="1" t="s">
        <v>12211</v>
      </c>
      <c r="E3599" s="1" t="s">
        <v>16696</v>
      </c>
      <c r="F3599" s="1">
        <v>0</v>
      </c>
      <c r="G3599" s="19">
        <v>110</v>
      </c>
      <c r="H3599" s="29">
        <f t="shared" si="773"/>
        <v>15027.78</v>
      </c>
      <c r="I3599" s="32">
        <v>864</v>
      </c>
      <c r="J3599" s="32">
        <v>44</v>
      </c>
      <c r="K3599" s="33">
        <f t="shared" si="774"/>
        <v>5.0925925925925923E-2</v>
      </c>
      <c r="L3599" s="34">
        <f t="shared" si="778"/>
        <v>26.543209876543205</v>
      </c>
      <c r="M3599" s="32">
        <v>850</v>
      </c>
      <c r="N3599" s="32">
        <v>72</v>
      </c>
      <c r="O3599" s="33">
        <f t="shared" si="775"/>
        <v>8.4705882352941173E-2</v>
      </c>
      <c r="P3599" s="34">
        <f t="shared" si="779"/>
        <v>10.992278914272068</v>
      </c>
      <c r="Q3599" s="35">
        <v>0</v>
      </c>
      <c r="R3599" s="34">
        <f t="shared" si="780"/>
        <v>0</v>
      </c>
      <c r="S3599" s="33">
        <v>20.57</v>
      </c>
      <c r="T3599" s="34">
        <f t="shared" si="781"/>
        <v>59.992912827781723</v>
      </c>
      <c r="U3599" s="31">
        <f t="shared" si="776"/>
        <v>24.38210040464925</v>
      </c>
      <c r="V3599" s="32">
        <f t="shared" si="777"/>
        <v>21066</v>
      </c>
      <c r="W3599" s="36"/>
      <c r="X3599" s="36">
        <f t="shared" si="782"/>
        <v>2784.44</v>
      </c>
      <c r="Y3599" s="29">
        <f t="shared" si="770"/>
        <v>17812.22</v>
      </c>
      <c r="Z3599" s="36"/>
      <c r="AA3599" s="36">
        <f t="shared" si="769"/>
        <v>17812.22</v>
      </c>
      <c r="AB3599" s="29">
        <f t="shared" si="771"/>
        <v>13422.92</v>
      </c>
      <c r="AC3599" s="30">
        <f t="shared" si="772"/>
        <v>122.03</v>
      </c>
      <c r="AD3599" s="29"/>
    </row>
    <row r="3600" spans="1:30" x14ac:dyDescent="0.2">
      <c r="A3600" s="1" t="s">
        <v>747</v>
      </c>
      <c r="B3600" s="31" t="s">
        <v>8286</v>
      </c>
      <c r="C3600" s="1">
        <v>0</v>
      </c>
      <c r="D3600" s="1" t="s">
        <v>12212</v>
      </c>
      <c r="E3600" s="1" t="s">
        <v>18534</v>
      </c>
      <c r="F3600" s="1">
        <v>0</v>
      </c>
      <c r="G3600" s="19">
        <v>70</v>
      </c>
      <c r="H3600" s="29">
        <f t="shared" si="773"/>
        <v>9563.1299999999992</v>
      </c>
      <c r="I3600" s="32">
        <v>865</v>
      </c>
      <c r="J3600" s="32">
        <v>21</v>
      </c>
      <c r="K3600" s="33">
        <f t="shared" si="774"/>
        <v>2.4277456647398842E-2</v>
      </c>
      <c r="L3600" s="34">
        <f t="shared" si="778"/>
        <v>12.653704676826063</v>
      </c>
      <c r="M3600" s="32">
        <v>899</v>
      </c>
      <c r="N3600" s="32">
        <v>162</v>
      </c>
      <c r="O3600" s="33">
        <f t="shared" si="775"/>
        <v>0.18020022246941045</v>
      </c>
      <c r="P3600" s="34">
        <f t="shared" si="779"/>
        <v>23.384575554555433</v>
      </c>
      <c r="Q3600" s="35">
        <v>0</v>
      </c>
      <c r="R3600" s="34">
        <f t="shared" si="780"/>
        <v>0</v>
      </c>
      <c r="S3600" s="33">
        <v>20.6</v>
      </c>
      <c r="T3600" s="34">
        <f t="shared" si="781"/>
        <v>60.099220411055995</v>
      </c>
      <c r="U3600" s="31">
        <f t="shared" si="776"/>
        <v>24.034375160609372</v>
      </c>
      <c r="V3600" s="32">
        <f t="shared" si="777"/>
        <v>20790</v>
      </c>
      <c r="W3600" s="36"/>
      <c r="X3600" s="36">
        <f t="shared" si="782"/>
        <v>2747.96</v>
      </c>
      <c r="Y3600" s="29">
        <f t="shared" si="770"/>
        <v>12311.09</v>
      </c>
      <c r="Z3600" s="36"/>
      <c r="AA3600" s="36">
        <f t="shared" si="769"/>
        <v>12311.09</v>
      </c>
      <c r="AB3600" s="29">
        <f t="shared" si="771"/>
        <v>9277.39</v>
      </c>
      <c r="AC3600" s="30">
        <f t="shared" si="772"/>
        <v>132.53</v>
      </c>
      <c r="AD3600" s="29"/>
    </row>
    <row r="3601" spans="1:30" x14ac:dyDescent="0.2">
      <c r="A3601" s="1" t="s">
        <v>2062</v>
      </c>
      <c r="B3601" s="31" t="s">
        <v>8286</v>
      </c>
      <c r="C3601" s="1">
        <v>0</v>
      </c>
      <c r="D3601" s="1" t="s">
        <v>12213</v>
      </c>
      <c r="E3601" s="1" t="s">
        <v>16799</v>
      </c>
      <c r="F3601" s="1">
        <v>0</v>
      </c>
      <c r="G3601" s="19">
        <v>76</v>
      </c>
      <c r="H3601" s="29">
        <f t="shared" si="773"/>
        <v>10382.83</v>
      </c>
      <c r="I3601" s="32">
        <v>865</v>
      </c>
      <c r="J3601" s="32">
        <v>35</v>
      </c>
      <c r="K3601" s="33">
        <f t="shared" si="774"/>
        <v>4.046242774566474E-2</v>
      </c>
      <c r="L3601" s="34">
        <f t="shared" si="778"/>
        <v>21.089507794710105</v>
      </c>
      <c r="M3601" s="32">
        <v>930</v>
      </c>
      <c r="N3601" s="32">
        <v>49</v>
      </c>
      <c r="O3601" s="33">
        <f t="shared" si="775"/>
        <v>5.2688172043010753E-2</v>
      </c>
      <c r="P3601" s="34">
        <f t="shared" si="779"/>
        <v>6.8373419471241288</v>
      </c>
      <c r="Q3601" s="35">
        <v>0</v>
      </c>
      <c r="R3601" s="34">
        <f t="shared" si="780"/>
        <v>0</v>
      </c>
      <c r="S3601" s="33">
        <v>21.1</v>
      </c>
      <c r="T3601" s="34">
        <f t="shared" si="781"/>
        <v>61.871013465627222</v>
      </c>
      <c r="U3601" s="31">
        <f t="shared" si="776"/>
        <v>22.449465801865365</v>
      </c>
      <c r="V3601" s="32">
        <f t="shared" si="777"/>
        <v>19419</v>
      </c>
      <c r="W3601" s="36"/>
      <c r="X3601" s="36">
        <f t="shared" si="782"/>
        <v>2566.7399999999998</v>
      </c>
      <c r="Y3601" s="29">
        <f t="shared" si="770"/>
        <v>12949.57</v>
      </c>
      <c r="Z3601" s="36"/>
      <c r="AA3601" s="36">
        <f t="shared" si="769"/>
        <v>12949.57</v>
      </c>
      <c r="AB3601" s="29">
        <f t="shared" si="771"/>
        <v>9758.5300000000007</v>
      </c>
      <c r="AC3601" s="30">
        <f t="shared" si="772"/>
        <v>128.4</v>
      </c>
    </row>
    <row r="3602" spans="1:30" x14ac:dyDescent="0.2">
      <c r="A3602" s="1" t="s">
        <v>2289</v>
      </c>
      <c r="B3602" s="31" t="s">
        <v>8286</v>
      </c>
      <c r="C3602" s="1">
        <v>0</v>
      </c>
      <c r="D3602" s="1" t="s">
        <v>12214</v>
      </c>
      <c r="E3602" s="1" t="s">
        <v>18535</v>
      </c>
      <c r="F3602" s="1">
        <v>0</v>
      </c>
      <c r="G3602" s="19">
        <v>93</v>
      </c>
      <c r="H3602" s="29">
        <f t="shared" si="773"/>
        <v>12705.31</v>
      </c>
      <c r="I3602" s="32">
        <v>865</v>
      </c>
      <c r="J3602" s="32">
        <v>21</v>
      </c>
      <c r="K3602" s="33">
        <f t="shared" si="774"/>
        <v>2.4277456647398842E-2</v>
      </c>
      <c r="L3602" s="34">
        <f t="shared" si="778"/>
        <v>12.653704676826063</v>
      </c>
      <c r="M3602" s="32">
        <v>883</v>
      </c>
      <c r="N3602" s="32">
        <v>13</v>
      </c>
      <c r="O3602" s="33">
        <f t="shared" si="775"/>
        <v>1.4722536806342015E-2</v>
      </c>
      <c r="P3602" s="34">
        <f t="shared" si="779"/>
        <v>1.9105430036917448</v>
      </c>
      <c r="Q3602" s="35">
        <v>0</v>
      </c>
      <c r="R3602" s="34">
        <f t="shared" si="780"/>
        <v>0</v>
      </c>
      <c r="S3602" s="33">
        <v>18.399999999999999</v>
      </c>
      <c r="T3602" s="34">
        <f t="shared" si="781"/>
        <v>52.303330970942582</v>
      </c>
      <c r="U3602" s="31">
        <f t="shared" si="776"/>
        <v>16.716894662865098</v>
      </c>
      <c r="V3602" s="32">
        <f t="shared" si="777"/>
        <v>14460</v>
      </c>
      <c r="W3602" s="36"/>
      <c r="X3602" s="36">
        <f t="shared" si="782"/>
        <v>1911.28</v>
      </c>
      <c r="Y3602" s="29">
        <f t="shared" si="770"/>
        <v>14616.59</v>
      </c>
      <c r="Z3602" s="36"/>
      <c r="AA3602" s="36">
        <f t="shared" si="769"/>
        <v>14616.59</v>
      </c>
      <c r="AB3602" s="29">
        <f t="shared" si="771"/>
        <v>11014.76</v>
      </c>
      <c r="AC3602" s="30">
        <f t="shared" si="772"/>
        <v>118.44</v>
      </c>
    </row>
    <row r="3603" spans="1:30" x14ac:dyDescent="0.2">
      <c r="A3603" s="1" t="s">
        <v>2688</v>
      </c>
      <c r="B3603" s="31" t="s">
        <v>8287</v>
      </c>
      <c r="C3603" s="1">
        <v>0</v>
      </c>
      <c r="D3603" s="1" t="s">
        <v>12215</v>
      </c>
      <c r="E3603" s="1" t="s">
        <v>18071</v>
      </c>
      <c r="F3603" s="1">
        <v>0</v>
      </c>
      <c r="G3603" s="19">
        <v>98</v>
      </c>
      <c r="H3603" s="29">
        <f t="shared" si="773"/>
        <v>13388.39</v>
      </c>
      <c r="I3603" s="32">
        <v>865</v>
      </c>
      <c r="J3603" s="32">
        <v>24</v>
      </c>
      <c r="K3603" s="33">
        <f t="shared" si="774"/>
        <v>2.7745664739884393E-2</v>
      </c>
      <c r="L3603" s="34">
        <f t="shared" si="778"/>
        <v>14.461376773515502</v>
      </c>
      <c r="M3603" s="32">
        <v>850</v>
      </c>
      <c r="N3603" s="32">
        <v>8</v>
      </c>
      <c r="O3603" s="33">
        <f t="shared" si="775"/>
        <v>9.4117647058823521E-3</v>
      </c>
      <c r="P3603" s="34">
        <f t="shared" si="779"/>
        <v>1.2213643238080076</v>
      </c>
      <c r="Q3603" s="35">
        <v>0</v>
      </c>
      <c r="R3603" s="34">
        <f t="shared" si="780"/>
        <v>0</v>
      </c>
      <c r="S3603" s="33">
        <v>19.22</v>
      </c>
      <c r="T3603" s="34">
        <f t="shared" si="781"/>
        <v>55.209071580439407</v>
      </c>
      <c r="U3603" s="31">
        <f t="shared" si="776"/>
        <v>17.722953169440729</v>
      </c>
      <c r="V3603" s="32">
        <f t="shared" si="777"/>
        <v>15330</v>
      </c>
      <c r="W3603" s="36"/>
      <c r="X3603" s="36">
        <f t="shared" si="782"/>
        <v>2026.27</v>
      </c>
      <c r="Y3603" s="29">
        <f t="shared" si="770"/>
        <v>15414.66</v>
      </c>
      <c r="Z3603" s="36"/>
      <c r="AA3603" s="36">
        <f t="shared" si="769"/>
        <v>15414.66</v>
      </c>
      <c r="AB3603" s="29">
        <f t="shared" si="771"/>
        <v>11616.17</v>
      </c>
      <c r="AC3603" s="30">
        <f t="shared" si="772"/>
        <v>118.53</v>
      </c>
      <c r="AD3603" s="29"/>
    </row>
    <row r="3604" spans="1:30" x14ac:dyDescent="0.2">
      <c r="A3604" s="1" t="s">
        <v>4383</v>
      </c>
      <c r="B3604" s="31" t="s">
        <v>8286</v>
      </c>
      <c r="C3604" s="1">
        <v>0</v>
      </c>
      <c r="D3604" s="1" t="s">
        <v>12216</v>
      </c>
      <c r="E3604" s="1" t="s">
        <v>17497</v>
      </c>
      <c r="F3604" s="1">
        <v>0</v>
      </c>
      <c r="G3604" s="19">
        <v>98</v>
      </c>
      <c r="H3604" s="29">
        <f t="shared" si="773"/>
        <v>13388.39</v>
      </c>
      <c r="I3604" s="32">
        <v>865</v>
      </c>
      <c r="J3604" s="32">
        <v>42</v>
      </c>
      <c r="K3604" s="33">
        <f t="shared" si="774"/>
        <v>4.8554913294797684E-2</v>
      </c>
      <c r="L3604" s="34">
        <f t="shared" si="778"/>
        <v>25.307409353652126</v>
      </c>
      <c r="M3604" s="32">
        <v>910</v>
      </c>
      <c r="N3604" s="32">
        <v>35</v>
      </c>
      <c r="O3604" s="33">
        <f t="shared" si="775"/>
        <v>3.8461538461538464E-2</v>
      </c>
      <c r="P3604" s="34">
        <f t="shared" si="779"/>
        <v>4.9911522847923395</v>
      </c>
      <c r="Q3604" s="35">
        <v>0</v>
      </c>
      <c r="R3604" s="34">
        <f t="shared" si="780"/>
        <v>0</v>
      </c>
      <c r="S3604" s="33">
        <v>19.22</v>
      </c>
      <c r="T3604" s="34">
        <f t="shared" si="781"/>
        <v>55.209071580439407</v>
      </c>
      <c r="U3604" s="31">
        <f t="shared" si="776"/>
        <v>21.376908304720967</v>
      </c>
      <c r="V3604" s="32">
        <f t="shared" si="777"/>
        <v>18491</v>
      </c>
      <c r="W3604" s="36"/>
      <c r="X3604" s="36">
        <f t="shared" si="782"/>
        <v>2444.08</v>
      </c>
      <c r="Y3604" s="29">
        <f t="shared" si="770"/>
        <v>15832.47</v>
      </c>
      <c r="Z3604" s="36"/>
      <c r="AA3604" s="36">
        <f t="shared" si="769"/>
        <v>15832.47</v>
      </c>
      <c r="AB3604" s="29">
        <f t="shared" si="771"/>
        <v>11931.02</v>
      </c>
      <c r="AC3604" s="30">
        <f t="shared" si="772"/>
        <v>121.75</v>
      </c>
    </row>
    <row r="3605" spans="1:30" x14ac:dyDescent="0.2">
      <c r="A3605" s="1" t="s">
        <v>5227</v>
      </c>
      <c r="B3605" s="31" t="s">
        <v>8292</v>
      </c>
      <c r="C3605" s="1">
        <v>0</v>
      </c>
      <c r="D3605" s="1" t="s">
        <v>12217</v>
      </c>
      <c r="E3605" s="1" t="s">
        <v>16952</v>
      </c>
      <c r="F3605" s="1">
        <v>0</v>
      </c>
      <c r="G3605" s="19">
        <v>126</v>
      </c>
      <c r="H3605" s="29">
        <f t="shared" si="773"/>
        <v>17213.64</v>
      </c>
      <c r="I3605" s="32">
        <v>865</v>
      </c>
      <c r="J3605" s="32">
        <v>95</v>
      </c>
      <c r="K3605" s="33">
        <f t="shared" si="774"/>
        <v>0.10982658959537572</v>
      </c>
      <c r="L3605" s="34">
        <f t="shared" si="778"/>
        <v>57.242949728498857</v>
      </c>
      <c r="M3605" s="32">
        <v>922</v>
      </c>
      <c r="N3605" s="32">
        <v>147</v>
      </c>
      <c r="O3605" s="33">
        <f t="shared" si="775"/>
        <v>0.15943600867678959</v>
      </c>
      <c r="P3605" s="34">
        <f t="shared" si="779"/>
        <v>20.690004373618571</v>
      </c>
      <c r="Q3605" s="35">
        <v>1</v>
      </c>
      <c r="R3605" s="34">
        <f t="shared" si="780"/>
        <v>100</v>
      </c>
      <c r="S3605" s="33">
        <v>18.8</v>
      </c>
      <c r="T3605" s="34">
        <f t="shared" si="781"/>
        <v>53.720765414599583</v>
      </c>
      <c r="U3605" s="31">
        <f t="shared" si="776"/>
        <v>57.913429879179255</v>
      </c>
      <c r="V3605" s="32">
        <f t="shared" si="777"/>
        <v>50095</v>
      </c>
      <c r="W3605" s="36"/>
      <c r="X3605" s="36">
        <f t="shared" si="782"/>
        <v>6621.4</v>
      </c>
      <c r="Y3605" s="29">
        <f t="shared" si="770"/>
        <v>23835.040000000001</v>
      </c>
      <c r="Z3605" s="36"/>
      <c r="AA3605" s="36">
        <f t="shared" si="769"/>
        <v>23835.040000000001</v>
      </c>
      <c r="AB3605" s="29">
        <f t="shared" si="771"/>
        <v>17961.599999999999</v>
      </c>
      <c r="AC3605" s="30">
        <f t="shared" si="772"/>
        <v>142.55000000000001</v>
      </c>
    </row>
    <row r="3606" spans="1:30" x14ac:dyDescent="0.2">
      <c r="A3606" s="1" t="s">
        <v>5832</v>
      </c>
      <c r="B3606" s="31" t="s">
        <v>8289</v>
      </c>
      <c r="C3606" s="1">
        <v>0</v>
      </c>
      <c r="D3606" s="1" t="s">
        <v>12218</v>
      </c>
      <c r="E3606" s="1" t="s">
        <v>16669</v>
      </c>
      <c r="F3606" s="1">
        <v>0</v>
      </c>
      <c r="G3606" s="19">
        <v>65</v>
      </c>
      <c r="H3606" s="29">
        <f t="shared" si="773"/>
        <v>8880.0499999999993</v>
      </c>
      <c r="I3606" s="32">
        <v>865</v>
      </c>
      <c r="J3606" s="32">
        <v>6</v>
      </c>
      <c r="K3606" s="33">
        <f t="shared" si="774"/>
        <v>6.9364161849710983E-3</v>
      </c>
      <c r="L3606" s="34">
        <f t="shared" si="778"/>
        <v>3.6153441933788755</v>
      </c>
      <c r="M3606" s="32">
        <v>771</v>
      </c>
      <c r="N3606" s="32">
        <v>32</v>
      </c>
      <c r="O3606" s="33">
        <f t="shared" si="775"/>
        <v>4.1504539559014265E-2</v>
      </c>
      <c r="P3606" s="34">
        <f t="shared" si="779"/>
        <v>5.3860424136799301</v>
      </c>
      <c r="Q3606" s="35">
        <v>0</v>
      </c>
      <c r="R3606" s="34">
        <f t="shared" si="780"/>
        <v>0</v>
      </c>
      <c r="S3606" s="33">
        <v>24.71</v>
      </c>
      <c r="T3606" s="34">
        <f t="shared" si="781"/>
        <v>74.663359319631468</v>
      </c>
      <c r="U3606" s="31">
        <f t="shared" si="776"/>
        <v>20.916186481672568</v>
      </c>
      <c r="V3606" s="32">
        <f t="shared" si="777"/>
        <v>18093</v>
      </c>
      <c r="W3606" s="36"/>
      <c r="X3606" s="36">
        <f t="shared" si="782"/>
        <v>2391.4699999999998</v>
      </c>
      <c r="Y3606" s="29">
        <f t="shared" si="770"/>
        <v>11271.519999999999</v>
      </c>
      <c r="Z3606" s="36"/>
      <c r="AA3606" s="36">
        <f t="shared" si="769"/>
        <v>11271.519999999999</v>
      </c>
      <c r="AB3606" s="29">
        <f t="shared" si="771"/>
        <v>8493.99</v>
      </c>
      <c r="AC3606" s="30">
        <f t="shared" si="772"/>
        <v>130.68</v>
      </c>
    </row>
    <row r="3607" spans="1:30" x14ac:dyDescent="0.2">
      <c r="A3607" s="1" t="s">
        <v>7156</v>
      </c>
      <c r="B3607" s="31" t="s">
        <v>8286</v>
      </c>
      <c r="C3607" s="1">
        <v>0</v>
      </c>
      <c r="D3607" s="1" t="s">
        <v>12219</v>
      </c>
      <c r="E3607" s="1" t="s">
        <v>18536</v>
      </c>
      <c r="F3607" s="1">
        <v>0</v>
      </c>
      <c r="G3607" s="19">
        <v>88</v>
      </c>
      <c r="H3607" s="29">
        <f t="shared" si="773"/>
        <v>12022.23</v>
      </c>
      <c r="I3607" s="32">
        <v>865</v>
      </c>
      <c r="J3607" s="32">
        <v>32</v>
      </c>
      <c r="K3607" s="33">
        <f t="shared" si="774"/>
        <v>3.6994219653179193E-2</v>
      </c>
      <c r="L3607" s="34">
        <f t="shared" si="778"/>
        <v>19.281835698020668</v>
      </c>
      <c r="M3607" s="32">
        <v>871</v>
      </c>
      <c r="N3607" s="32">
        <v>98</v>
      </c>
      <c r="O3607" s="33">
        <f t="shared" si="775"/>
        <v>0.11251435132032148</v>
      </c>
      <c r="P3607" s="34">
        <f t="shared" si="779"/>
        <v>14.600982803273114</v>
      </c>
      <c r="Q3607" s="35">
        <v>0</v>
      </c>
      <c r="R3607" s="34">
        <f t="shared" si="780"/>
        <v>0</v>
      </c>
      <c r="S3607" s="33">
        <v>20.12</v>
      </c>
      <c r="T3607" s="34">
        <f t="shared" si="781"/>
        <v>58.398299078667613</v>
      </c>
      <c r="U3607" s="31">
        <f t="shared" si="776"/>
        <v>23.070279394990351</v>
      </c>
      <c r="V3607" s="32">
        <f t="shared" si="777"/>
        <v>19956</v>
      </c>
      <c r="W3607" s="36"/>
      <c r="X3607" s="36">
        <f t="shared" si="782"/>
        <v>2637.72</v>
      </c>
      <c r="Y3607" s="29">
        <f t="shared" si="770"/>
        <v>14659.949999999999</v>
      </c>
      <c r="Z3607" s="36"/>
      <c r="AA3607" s="36">
        <f t="shared" si="769"/>
        <v>14659.949999999999</v>
      </c>
      <c r="AB3607" s="29">
        <f t="shared" si="771"/>
        <v>11047.44</v>
      </c>
      <c r="AC3607" s="30">
        <f t="shared" si="772"/>
        <v>125.54</v>
      </c>
      <c r="AD3607" s="29"/>
    </row>
    <row r="3608" spans="1:30" x14ac:dyDescent="0.2">
      <c r="A3608" s="1" t="s">
        <v>77</v>
      </c>
      <c r="B3608" s="31" t="s">
        <v>8292</v>
      </c>
      <c r="C3608" s="1">
        <v>0</v>
      </c>
      <c r="D3608" s="1" t="s">
        <v>12221</v>
      </c>
      <c r="E3608" s="1" t="s">
        <v>18295</v>
      </c>
      <c r="F3608" s="1">
        <v>0</v>
      </c>
      <c r="G3608" s="19">
        <v>103</v>
      </c>
      <c r="H3608" s="29">
        <f t="shared" si="773"/>
        <v>14071.47</v>
      </c>
      <c r="I3608" s="32">
        <v>866</v>
      </c>
      <c r="J3608" s="32">
        <v>24</v>
      </c>
      <c r="K3608" s="33">
        <f t="shared" si="774"/>
        <v>2.771362586605081E-2</v>
      </c>
      <c r="L3608" s="34">
        <f t="shared" si="778"/>
        <v>14.444677724123453</v>
      </c>
      <c r="M3608" s="32">
        <v>977</v>
      </c>
      <c r="N3608" s="32">
        <v>18</v>
      </c>
      <c r="O3608" s="33">
        <f t="shared" si="775"/>
        <v>1.8423746161719549E-2</v>
      </c>
      <c r="P3608" s="34">
        <f t="shared" si="779"/>
        <v>2.390848791487016</v>
      </c>
      <c r="Q3608" s="35">
        <v>0</v>
      </c>
      <c r="R3608" s="34">
        <f t="shared" si="780"/>
        <v>0</v>
      </c>
      <c r="S3608" s="33">
        <v>17.670000000000002</v>
      </c>
      <c r="T3608" s="34">
        <f t="shared" si="781"/>
        <v>49.716513111268611</v>
      </c>
      <c r="U3608" s="31">
        <f t="shared" si="776"/>
        <v>16.63800990671977</v>
      </c>
      <c r="V3608" s="32">
        <f t="shared" si="777"/>
        <v>14409</v>
      </c>
      <c r="W3608" s="36"/>
      <c r="X3608" s="36">
        <f t="shared" si="782"/>
        <v>1904.54</v>
      </c>
      <c r="Y3608" s="29">
        <f t="shared" si="770"/>
        <v>15976.009999999998</v>
      </c>
      <c r="Z3608" s="36"/>
      <c r="AA3608" s="36">
        <f t="shared" si="769"/>
        <v>15976.009999999998</v>
      </c>
      <c r="AB3608" s="29">
        <f t="shared" si="771"/>
        <v>12039.19</v>
      </c>
      <c r="AC3608" s="30">
        <f t="shared" si="772"/>
        <v>116.89</v>
      </c>
      <c r="AD3608" s="29"/>
    </row>
    <row r="3609" spans="1:30" x14ac:dyDescent="0.2">
      <c r="A3609" s="1" t="s">
        <v>988</v>
      </c>
      <c r="B3609" s="31" t="s">
        <v>8286</v>
      </c>
      <c r="C3609" s="1">
        <v>0</v>
      </c>
      <c r="D3609" s="1" t="s">
        <v>12222</v>
      </c>
      <c r="E3609" s="1" t="s">
        <v>16595</v>
      </c>
      <c r="F3609" s="1">
        <v>0</v>
      </c>
      <c r="G3609" s="19">
        <v>90</v>
      </c>
      <c r="H3609" s="29">
        <f t="shared" si="773"/>
        <v>12295.46</v>
      </c>
      <c r="I3609" s="32">
        <v>866</v>
      </c>
      <c r="J3609" s="32">
        <v>40</v>
      </c>
      <c r="K3609" s="33">
        <f t="shared" si="774"/>
        <v>4.6189376443418015E-2</v>
      </c>
      <c r="L3609" s="34">
        <f t="shared" si="778"/>
        <v>24.074462873539083</v>
      </c>
      <c r="M3609" s="32">
        <v>886</v>
      </c>
      <c r="N3609" s="32">
        <v>277</v>
      </c>
      <c r="O3609" s="33">
        <f t="shared" si="775"/>
        <v>0.31264108352144471</v>
      </c>
      <c r="P3609" s="34">
        <f t="shared" si="779"/>
        <v>40.571420716788289</v>
      </c>
      <c r="Q3609" s="35">
        <v>0</v>
      </c>
      <c r="R3609" s="34">
        <f t="shared" si="780"/>
        <v>0</v>
      </c>
      <c r="S3609" s="33">
        <v>21.65</v>
      </c>
      <c r="T3609" s="34">
        <f t="shared" si="781"/>
        <v>63.819985825655557</v>
      </c>
      <c r="U3609" s="31">
        <f t="shared" si="776"/>
        <v>32.116467353995731</v>
      </c>
      <c r="V3609" s="32">
        <f t="shared" si="777"/>
        <v>27813</v>
      </c>
      <c r="W3609" s="36"/>
      <c r="X3609" s="36">
        <f t="shared" si="782"/>
        <v>3676.23</v>
      </c>
      <c r="Y3609" s="29">
        <f t="shared" si="770"/>
        <v>15971.689999999999</v>
      </c>
      <c r="Z3609" s="36"/>
      <c r="AA3609" s="36">
        <f t="shared" si="769"/>
        <v>15971.689999999999</v>
      </c>
      <c r="AB3609" s="29">
        <f t="shared" si="771"/>
        <v>12035.94</v>
      </c>
      <c r="AC3609" s="30">
        <f t="shared" si="772"/>
        <v>133.72999999999999</v>
      </c>
      <c r="AD3609" s="29"/>
    </row>
    <row r="3610" spans="1:30" x14ac:dyDescent="0.2">
      <c r="A3610" s="1" t="s">
        <v>1755</v>
      </c>
      <c r="B3610" s="31" t="s">
        <v>8286</v>
      </c>
      <c r="C3610" s="1">
        <v>0</v>
      </c>
      <c r="D3610" s="1" t="s">
        <v>12223</v>
      </c>
      <c r="E3610" s="1" t="s">
        <v>16607</v>
      </c>
      <c r="F3610" s="1">
        <v>0</v>
      </c>
      <c r="G3610" s="19">
        <v>91</v>
      </c>
      <c r="H3610" s="29">
        <f t="shared" si="773"/>
        <v>12432.07</v>
      </c>
      <c r="I3610" s="32">
        <v>866</v>
      </c>
      <c r="J3610" s="32">
        <v>33</v>
      </c>
      <c r="K3610" s="33">
        <f t="shared" si="774"/>
        <v>3.8106235565819858E-2</v>
      </c>
      <c r="L3610" s="34">
        <f t="shared" si="778"/>
        <v>19.861431870669744</v>
      </c>
      <c r="M3610" s="32">
        <v>915</v>
      </c>
      <c r="N3610" s="32">
        <v>279</v>
      </c>
      <c r="O3610" s="33">
        <f t="shared" si="775"/>
        <v>0.30491803278688523</v>
      </c>
      <c r="P3610" s="34">
        <f t="shared" si="779"/>
        <v>39.569200736484838</v>
      </c>
      <c r="Q3610" s="35">
        <v>0</v>
      </c>
      <c r="R3610" s="34">
        <f t="shared" si="780"/>
        <v>0</v>
      </c>
      <c r="S3610" s="33">
        <v>21.12</v>
      </c>
      <c r="T3610" s="34">
        <f t="shared" si="781"/>
        <v>61.941885187810065</v>
      </c>
      <c r="U3610" s="31">
        <f t="shared" si="776"/>
        <v>30.343129448741159</v>
      </c>
      <c r="V3610" s="32">
        <f t="shared" si="777"/>
        <v>26277</v>
      </c>
      <c r="W3610" s="36"/>
      <c r="X3610" s="36">
        <f t="shared" si="782"/>
        <v>3473.21</v>
      </c>
      <c r="Y3610" s="29">
        <f t="shared" si="770"/>
        <v>15905.279999999999</v>
      </c>
      <c r="Z3610" s="36"/>
      <c r="AA3610" s="36">
        <f t="shared" si="769"/>
        <v>15905.279999999999</v>
      </c>
      <c r="AB3610" s="29">
        <f t="shared" si="771"/>
        <v>11985.89</v>
      </c>
      <c r="AC3610" s="30">
        <f t="shared" si="772"/>
        <v>131.71</v>
      </c>
    </row>
    <row r="3611" spans="1:30" x14ac:dyDescent="0.2">
      <c r="A3611" s="1" t="s">
        <v>2685</v>
      </c>
      <c r="B3611" s="31" t="s">
        <v>8287</v>
      </c>
      <c r="C3611" s="1">
        <v>0</v>
      </c>
      <c r="D3611" s="1" t="s">
        <v>12224</v>
      </c>
      <c r="E3611" s="1" t="s">
        <v>18537</v>
      </c>
      <c r="F3611" s="1">
        <v>0</v>
      </c>
      <c r="G3611" s="19">
        <v>85</v>
      </c>
      <c r="H3611" s="29">
        <f t="shared" si="773"/>
        <v>11612.38</v>
      </c>
      <c r="I3611" s="32">
        <v>866</v>
      </c>
      <c r="J3611" s="32">
        <v>7</v>
      </c>
      <c r="K3611" s="33">
        <f t="shared" si="774"/>
        <v>8.0831408775981529E-3</v>
      </c>
      <c r="L3611" s="34">
        <f t="shared" si="778"/>
        <v>4.2130310028693403</v>
      </c>
      <c r="M3611" s="32">
        <v>802</v>
      </c>
      <c r="N3611" s="32">
        <v>18</v>
      </c>
      <c r="O3611" s="33">
        <f t="shared" si="775"/>
        <v>2.2443890274314215E-2</v>
      </c>
      <c r="P3611" s="34">
        <f t="shared" si="779"/>
        <v>2.9125427297790707</v>
      </c>
      <c r="Q3611" s="35">
        <v>0</v>
      </c>
      <c r="R3611" s="34">
        <f t="shared" si="780"/>
        <v>0</v>
      </c>
      <c r="S3611" s="33">
        <v>21.12</v>
      </c>
      <c r="T3611" s="34">
        <f t="shared" si="781"/>
        <v>61.941885187810065</v>
      </c>
      <c r="U3611" s="31">
        <f t="shared" si="776"/>
        <v>17.266864730114619</v>
      </c>
      <c r="V3611" s="32">
        <f t="shared" si="777"/>
        <v>14953</v>
      </c>
      <c r="W3611" s="36"/>
      <c r="X3611" s="36">
        <f t="shared" si="782"/>
        <v>1976.44</v>
      </c>
      <c r="Y3611" s="29">
        <f t="shared" si="770"/>
        <v>13588.82</v>
      </c>
      <c r="Z3611" s="36"/>
      <c r="AA3611" s="36">
        <f t="shared" si="769"/>
        <v>13588.82</v>
      </c>
      <c r="AB3611" s="29">
        <f t="shared" si="771"/>
        <v>10240.26</v>
      </c>
      <c r="AC3611" s="30">
        <f t="shared" si="772"/>
        <v>120.47</v>
      </c>
      <c r="AD3611" s="29"/>
    </row>
    <row r="3612" spans="1:30" x14ac:dyDescent="0.2">
      <c r="A3612" s="1" t="s">
        <v>3465</v>
      </c>
      <c r="B3612" s="31" t="s">
        <v>8293</v>
      </c>
      <c r="C3612" s="1">
        <v>0</v>
      </c>
      <c r="D3612" s="1" t="s">
        <v>12225</v>
      </c>
      <c r="E3612" s="1" t="s">
        <v>17758</v>
      </c>
      <c r="F3612" s="1">
        <v>0</v>
      </c>
      <c r="G3612" s="19">
        <v>100</v>
      </c>
      <c r="H3612" s="29">
        <f t="shared" si="773"/>
        <v>13661.62</v>
      </c>
      <c r="I3612" s="32">
        <v>866</v>
      </c>
      <c r="J3612" s="32">
        <v>10</v>
      </c>
      <c r="K3612" s="33">
        <f t="shared" si="774"/>
        <v>1.1547344110854504E-2</v>
      </c>
      <c r="L3612" s="34">
        <f t="shared" si="778"/>
        <v>6.0186157183847708</v>
      </c>
      <c r="M3612" s="32">
        <v>806</v>
      </c>
      <c r="N3612" s="32">
        <v>50</v>
      </c>
      <c r="O3612" s="33">
        <f t="shared" si="775"/>
        <v>6.2034739454094295E-2</v>
      </c>
      <c r="P3612" s="34">
        <f t="shared" si="779"/>
        <v>8.0502456206328059</v>
      </c>
      <c r="Q3612" s="35">
        <v>0</v>
      </c>
      <c r="R3612" s="34">
        <f t="shared" si="780"/>
        <v>0</v>
      </c>
      <c r="S3612" s="33">
        <v>19.68</v>
      </c>
      <c r="T3612" s="34">
        <f t="shared" si="781"/>
        <v>56.839121190644939</v>
      </c>
      <c r="U3612" s="31">
        <f t="shared" si="776"/>
        <v>17.72699563241563</v>
      </c>
      <c r="V3612" s="32">
        <f t="shared" si="777"/>
        <v>15352</v>
      </c>
      <c r="W3612" s="36"/>
      <c r="X3612" s="36">
        <f t="shared" si="782"/>
        <v>2029.18</v>
      </c>
      <c r="Y3612" s="29">
        <f t="shared" si="770"/>
        <v>15690.800000000001</v>
      </c>
      <c r="Z3612" s="36"/>
      <c r="AA3612" s="36">
        <f t="shared" si="769"/>
        <v>15690.800000000001</v>
      </c>
      <c r="AB3612" s="29">
        <f t="shared" si="771"/>
        <v>11824.27</v>
      </c>
      <c r="AC3612" s="30">
        <f t="shared" si="772"/>
        <v>118.24</v>
      </c>
      <c r="AD3612" s="29"/>
    </row>
    <row r="3613" spans="1:30" x14ac:dyDescent="0.2">
      <c r="A3613" s="1" t="s">
        <v>4582</v>
      </c>
      <c r="B3613" s="31" t="s">
        <v>8291</v>
      </c>
      <c r="C3613" s="1">
        <v>0</v>
      </c>
      <c r="D3613" s="1" t="s">
        <v>12226</v>
      </c>
      <c r="E3613" s="1" t="s">
        <v>17497</v>
      </c>
      <c r="F3613" s="1">
        <v>0</v>
      </c>
      <c r="G3613" s="19">
        <v>75</v>
      </c>
      <c r="H3613" s="29">
        <f t="shared" si="773"/>
        <v>10246.209999999999</v>
      </c>
      <c r="I3613" s="32">
        <v>866</v>
      </c>
      <c r="J3613" s="32">
        <v>23</v>
      </c>
      <c r="K3613" s="33">
        <f t="shared" si="774"/>
        <v>2.6558891454965358E-2</v>
      </c>
      <c r="L3613" s="34">
        <f t="shared" si="778"/>
        <v>13.842816152284973</v>
      </c>
      <c r="M3613" s="32">
        <v>848</v>
      </c>
      <c r="N3613" s="32">
        <v>18</v>
      </c>
      <c r="O3613" s="33">
        <f t="shared" si="775"/>
        <v>2.1226415094339621E-2</v>
      </c>
      <c r="P3613" s="34">
        <f t="shared" si="779"/>
        <v>2.7545510250976588</v>
      </c>
      <c r="Q3613" s="35">
        <v>0</v>
      </c>
      <c r="R3613" s="34">
        <f t="shared" si="780"/>
        <v>0</v>
      </c>
      <c r="S3613" s="33">
        <v>22.21</v>
      </c>
      <c r="T3613" s="34">
        <f t="shared" si="781"/>
        <v>65.804394046775343</v>
      </c>
      <c r="U3613" s="31">
        <f t="shared" si="776"/>
        <v>20.600440306039495</v>
      </c>
      <c r="V3613" s="32">
        <f t="shared" si="777"/>
        <v>17840</v>
      </c>
      <c r="W3613" s="36"/>
      <c r="X3613" s="36">
        <f t="shared" si="782"/>
        <v>2358.0300000000002</v>
      </c>
      <c r="Y3613" s="29">
        <f t="shared" si="770"/>
        <v>12604.24</v>
      </c>
      <c r="Z3613" s="36"/>
      <c r="AA3613" s="36">
        <f t="shared" si="769"/>
        <v>12604.24</v>
      </c>
      <c r="AB3613" s="29">
        <f t="shared" si="771"/>
        <v>9498.2999999999993</v>
      </c>
      <c r="AC3613" s="30">
        <f t="shared" si="772"/>
        <v>126.64</v>
      </c>
    </row>
    <row r="3614" spans="1:30" x14ac:dyDescent="0.2">
      <c r="A3614" s="1" t="s">
        <v>4689</v>
      </c>
      <c r="B3614" s="31" t="s">
        <v>8286</v>
      </c>
      <c r="C3614" s="1">
        <v>0</v>
      </c>
      <c r="D3614" s="1" t="s">
        <v>12227</v>
      </c>
      <c r="E3614" s="1" t="s">
        <v>16650</v>
      </c>
      <c r="F3614" s="1">
        <v>0</v>
      </c>
      <c r="G3614" s="19">
        <v>84</v>
      </c>
      <c r="H3614" s="29">
        <f t="shared" si="773"/>
        <v>11475.76</v>
      </c>
      <c r="I3614" s="32">
        <v>866</v>
      </c>
      <c r="J3614" s="32">
        <v>20</v>
      </c>
      <c r="K3614" s="33">
        <f t="shared" si="774"/>
        <v>2.3094688221709007E-2</v>
      </c>
      <c r="L3614" s="34">
        <f t="shared" si="778"/>
        <v>12.037231436769542</v>
      </c>
      <c r="M3614" s="32">
        <v>856</v>
      </c>
      <c r="N3614" s="32">
        <v>11</v>
      </c>
      <c r="O3614" s="33">
        <f t="shared" si="775"/>
        <v>1.2850467289719626E-2</v>
      </c>
      <c r="P3614" s="34">
        <f t="shared" si="779"/>
        <v>1.6676046185170668</v>
      </c>
      <c r="Q3614" s="35">
        <v>1</v>
      </c>
      <c r="R3614" s="34">
        <f t="shared" si="780"/>
        <v>100</v>
      </c>
      <c r="S3614" s="33">
        <v>20.62</v>
      </c>
      <c r="T3614" s="34">
        <f t="shared" si="781"/>
        <v>60.170092133238839</v>
      </c>
      <c r="U3614" s="31">
        <f t="shared" si="776"/>
        <v>43.468732047131361</v>
      </c>
      <c r="V3614" s="32">
        <f t="shared" si="777"/>
        <v>37644</v>
      </c>
      <c r="W3614" s="36"/>
      <c r="X3614" s="36">
        <f t="shared" si="782"/>
        <v>4975.66</v>
      </c>
      <c r="Y3614" s="29">
        <f t="shared" si="770"/>
        <v>16451.419999999998</v>
      </c>
      <c r="Z3614" s="36"/>
      <c r="AA3614" s="36">
        <f t="shared" si="769"/>
        <v>16451.419999999998</v>
      </c>
      <c r="AB3614" s="29">
        <f t="shared" si="771"/>
        <v>12397.45</v>
      </c>
      <c r="AC3614" s="30">
        <f t="shared" si="772"/>
        <v>147.59</v>
      </c>
      <c r="AD3614" s="29"/>
    </row>
    <row r="3615" spans="1:30" x14ac:dyDescent="0.2">
      <c r="A3615" s="1" t="s">
        <v>4741</v>
      </c>
      <c r="B3615" s="31" t="s">
        <v>8285</v>
      </c>
      <c r="C3615" s="1">
        <v>0</v>
      </c>
      <c r="D3615" s="1" t="s">
        <v>12228</v>
      </c>
      <c r="E3615" s="1" t="s">
        <v>16653</v>
      </c>
      <c r="F3615" s="1">
        <v>0</v>
      </c>
      <c r="G3615" s="19">
        <v>67</v>
      </c>
      <c r="H3615" s="29">
        <f t="shared" si="773"/>
        <v>9153.2800000000007</v>
      </c>
      <c r="I3615" s="32">
        <v>866</v>
      </c>
      <c r="J3615" s="32">
        <v>25</v>
      </c>
      <c r="K3615" s="33">
        <f t="shared" si="774"/>
        <v>2.8868360277136258E-2</v>
      </c>
      <c r="L3615" s="34">
        <f t="shared" si="778"/>
        <v>15.046539295961928</v>
      </c>
      <c r="M3615" s="32">
        <v>866</v>
      </c>
      <c r="N3615" s="32">
        <v>3</v>
      </c>
      <c r="O3615" s="33">
        <f t="shared" si="775"/>
        <v>3.4642032332563512E-3</v>
      </c>
      <c r="P3615" s="34">
        <f t="shared" si="779"/>
        <v>0.44954951294896361</v>
      </c>
      <c r="Q3615" s="35">
        <v>0</v>
      </c>
      <c r="R3615" s="34">
        <f t="shared" si="780"/>
        <v>0</v>
      </c>
      <c r="S3615" s="33">
        <v>22.21</v>
      </c>
      <c r="T3615" s="34">
        <f t="shared" si="781"/>
        <v>65.804394046775343</v>
      </c>
      <c r="U3615" s="31">
        <f t="shared" si="776"/>
        <v>20.32512071392156</v>
      </c>
      <c r="V3615" s="32">
        <f t="shared" si="777"/>
        <v>17602</v>
      </c>
      <c r="W3615" s="36"/>
      <c r="X3615" s="36">
        <f t="shared" si="782"/>
        <v>2326.58</v>
      </c>
      <c r="Y3615" s="29">
        <f t="shared" si="770"/>
        <v>11479.86</v>
      </c>
      <c r="Z3615" s="36"/>
      <c r="AA3615" s="36">
        <f t="shared" si="769"/>
        <v>11479.86</v>
      </c>
      <c r="AB3615" s="29">
        <f t="shared" si="771"/>
        <v>8650.99</v>
      </c>
      <c r="AC3615" s="30">
        <f t="shared" si="772"/>
        <v>129.12</v>
      </c>
    </row>
    <row r="3616" spans="1:30" x14ac:dyDescent="0.2">
      <c r="A3616" s="1" t="s">
        <v>6069</v>
      </c>
      <c r="B3616" s="31" t="s">
        <v>8286</v>
      </c>
      <c r="C3616" s="1">
        <v>0</v>
      </c>
      <c r="D3616" s="1" t="s">
        <v>12229</v>
      </c>
      <c r="E3616" s="1" t="s">
        <v>17884</v>
      </c>
      <c r="F3616" s="1">
        <v>0</v>
      </c>
      <c r="G3616" s="19">
        <v>82</v>
      </c>
      <c r="H3616" s="29">
        <f t="shared" si="773"/>
        <v>11202.53</v>
      </c>
      <c r="I3616" s="32">
        <v>866</v>
      </c>
      <c r="J3616" s="32">
        <v>20</v>
      </c>
      <c r="K3616" s="33">
        <f t="shared" si="774"/>
        <v>2.3094688221709007E-2</v>
      </c>
      <c r="L3616" s="34">
        <f t="shared" si="778"/>
        <v>12.037231436769542</v>
      </c>
      <c r="M3616" s="32">
        <v>871</v>
      </c>
      <c r="N3616" s="32">
        <v>44</v>
      </c>
      <c r="O3616" s="33">
        <f t="shared" si="775"/>
        <v>5.0516647531572902E-2</v>
      </c>
      <c r="P3616" s="34">
        <f t="shared" si="779"/>
        <v>6.5555432994287441</v>
      </c>
      <c r="Q3616" s="35">
        <v>0</v>
      </c>
      <c r="R3616" s="34">
        <f t="shared" si="780"/>
        <v>0</v>
      </c>
      <c r="S3616" s="33">
        <v>21.12</v>
      </c>
      <c r="T3616" s="34">
        <f t="shared" si="781"/>
        <v>61.941885187810065</v>
      </c>
      <c r="U3616" s="31">
        <f t="shared" si="776"/>
        <v>20.133664981002088</v>
      </c>
      <c r="V3616" s="32">
        <f t="shared" si="777"/>
        <v>17436</v>
      </c>
      <c r="W3616" s="36"/>
      <c r="X3616" s="36">
        <f t="shared" si="782"/>
        <v>2304.63</v>
      </c>
      <c r="Y3616" s="29">
        <f t="shared" si="770"/>
        <v>13507.16</v>
      </c>
      <c r="Z3616" s="36"/>
      <c r="AA3616" s="36">
        <f t="shared" si="769"/>
        <v>13507.16</v>
      </c>
      <c r="AB3616" s="29">
        <f t="shared" si="771"/>
        <v>10178.719999999999</v>
      </c>
      <c r="AC3616" s="30">
        <f t="shared" si="772"/>
        <v>124.13</v>
      </c>
    </row>
    <row r="3617" spans="1:30" x14ac:dyDescent="0.2">
      <c r="A3617" s="1" t="s">
        <v>6184</v>
      </c>
      <c r="B3617" s="31" t="s">
        <v>8286</v>
      </c>
      <c r="C3617" s="1">
        <v>0</v>
      </c>
      <c r="D3617" s="1" t="s">
        <v>12230</v>
      </c>
      <c r="E3617" s="1" t="s">
        <v>16672</v>
      </c>
      <c r="F3617" s="1">
        <v>0</v>
      </c>
      <c r="G3617" s="19">
        <v>83</v>
      </c>
      <c r="H3617" s="29">
        <f t="shared" si="773"/>
        <v>11339.14</v>
      </c>
      <c r="I3617" s="32">
        <v>866</v>
      </c>
      <c r="J3617" s="32">
        <v>23</v>
      </c>
      <c r="K3617" s="33">
        <f t="shared" si="774"/>
        <v>2.6558891454965358E-2</v>
      </c>
      <c r="L3617" s="34">
        <f t="shared" si="778"/>
        <v>13.842816152284973</v>
      </c>
      <c r="M3617" s="32">
        <v>870</v>
      </c>
      <c r="N3617" s="32">
        <v>46</v>
      </c>
      <c r="O3617" s="33">
        <f t="shared" si="775"/>
        <v>5.2873563218390804E-2</v>
      </c>
      <c r="P3617" s="34">
        <f t="shared" si="779"/>
        <v>6.8614001524271702</v>
      </c>
      <c r="Q3617" s="35">
        <v>0</v>
      </c>
      <c r="R3617" s="34">
        <f t="shared" si="780"/>
        <v>0</v>
      </c>
      <c r="S3617" s="33">
        <v>21.65</v>
      </c>
      <c r="T3617" s="34">
        <f t="shared" si="781"/>
        <v>63.819985825655557</v>
      </c>
      <c r="U3617" s="31">
        <f t="shared" si="776"/>
        <v>21.131050532591924</v>
      </c>
      <c r="V3617" s="32">
        <f t="shared" si="777"/>
        <v>18299</v>
      </c>
      <c r="W3617" s="36"/>
      <c r="X3617" s="36">
        <f t="shared" si="782"/>
        <v>2418.6999999999998</v>
      </c>
      <c r="Y3617" s="29">
        <f t="shared" si="770"/>
        <v>13757.84</v>
      </c>
      <c r="Z3617" s="36"/>
      <c r="AA3617" s="36">
        <f t="shared" si="769"/>
        <v>13757.84</v>
      </c>
      <c r="AB3617" s="29">
        <f t="shared" si="771"/>
        <v>10367.629999999999</v>
      </c>
      <c r="AC3617" s="30">
        <f t="shared" si="772"/>
        <v>124.91</v>
      </c>
    </row>
    <row r="3618" spans="1:30" x14ac:dyDescent="0.2">
      <c r="A3618" s="1" t="s">
        <v>6962</v>
      </c>
      <c r="B3618" s="31" t="s">
        <v>8291</v>
      </c>
      <c r="C3618" s="1">
        <v>0</v>
      </c>
      <c r="D3618" s="1" t="s">
        <v>12231</v>
      </c>
      <c r="E3618" s="1" t="s">
        <v>16682</v>
      </c>
      <c r="F3618" s="1">
        <v>0</v>
      </c>
      <c r="G3618" s="19">
        <v>66</v>
      </c>
      <c r="H3618" s="29">
        <f t="shared" si="773"/>
        <v>9016.67</v>
      </c>
      <c r="I3618" s="32">
        <v>866</v>
      </c>
      <c r="J3618" s="32">
        <v>4</v>
      </c>
      <c r="K3618" s="33">
        <f t="shared" si="774"/>
        <v>4.6189376443418013E-3</v>
      </c>
      <c r="L3618" s="34">
        <f t="shared" si="778"/>
        <v>2.4074462873539084</v>
      </c>
      <c r="M3618" s="32">
        <v>859</v>
      </c>
      <c r="N3618" s="32">
        <v>53</v>
      </c>
      <c r="O3618" s="33">
        <f t="shared" si="775"/>
        <v>6.1699650756693827E-2</v>
      </c>
      <c r="P3618" s="34">
        <f t="shared" si="779"/>
        <v>8.0067611739742048</v>
      </c>
      <c r="Q3618" s="35">
        <v>0</v>
      </c>
      <c r="R3618" s="34">
        <f t="shared" si="780"/>
        <v>0</v>
      </c>
      <c r="S3618" s="33">
        <v>24.06</v>
      </c>
      <c r="T3618" s="34">
        <f t="shared" si="781"/>
        <v>72.360028348688871</v>
      </c>
      <c r="U3618" s="31">
        <f t="shared" si="776"/>
        <v>20.693558952504247</v>
      </c>
      <c r="V3618" s="32">
        <f t="shared" si="777"/>
        <v>17921</v>
      </c>
      <c r="W3618" s="36"/>
      <c r="X3618" s="36">
        <f t="shared" si="782"/>
        <v>2368.7399999999998</v>
      </c>
      <c r="Y3618" s="29">
        <f t="shared" si="770"/>
        <v>11385.41</v>
      </c>
      <c r="Z3618" s="36"/>
      <c r="AA3618" s="36">
        <f t="shared" si="769"/>
        <v>11385.41</v>
      </c>
      <c r="AB3618" s="29">
        <f t="shared" si="771"/>
        <v>8579.81</v>
      </c>
      <c r="AC3618" s="30">
        <f t="shared" si="772"/>
        <v>130</v>
      </c>
      <c r="AD3618" s="29"/>
    </row>
    <row r="3619" spans="1:30" x14ac:dyDescent="0.2">
      <c r="A3619" s="1" t="s">
        <v>7016</v>
      </c>
      <c r="B3619" s="31" t="s">
        <v>8286</v>
      </c>
      <c r="C3619" s="1">
        <v>0</v>
      </c>
      <c r="D3619" s="1" t="s">
        <v>12232</v>
      </c>
      <c r="E3619" s="1" t="s">
        <v>18150</v>
      </c>
      <c r="F3619" s="1">
        <v>0</v>
      </c>
      <c r="G3619" s="19">
        <v>87</v>
      </c>
      <c r="H3619" s="29">
        <f t="shared" si="773"/>
        <v>11885.61</v>
      </c>
      <c r="I3619" s="32">
        <v>866</v>
      </c>
      <c r="J3619" s="32">
        <v>34</v>
      </c>
      <c r="K3619" s="33">
        <f t="shared" si="774"/>
        <v>3.9260969976905313E-2</v>
      </c>
      <c r="L3619" s="34">
        <f t="shared" si="778"/>
        <v>20.463293442508224</v>
      </c>
      <c r="M3619" s="32">
        <v>823</v>
      </c>
      <c r="N3619" s="32">
        <v>62</v>
      </c>
      <c r="O3619" s="33">
        <f t="shared" si="775"/>
        <v>7.5334143377885784E-2</v>
      </c>
      <c r="P3619" s="34">
        <f t="shared" si="779"/>
        <v>9.7761087279286158</v>
      </c>
      <c r="Q3619" s="35">
        <v>0</v>
      </c>
      <c r="R3619" s="34">
        <f t="shared" si="780"/>
        <v>0</v>
      </c>
      <c r="S3619" s="33">
        <v>19.239999999999998</v>
      </c>
      <c r="T3619" s="34">
        <f t="shared" si="781"/>
        <v>55.27994330262225</v>
      </c>
      <c r="U3619" s="31">
        <f t="shared" si="776"/>
        <v>21.379836368264773</v>
      </c>
      <c r="V3619" s="32">
        <f t="shared" si="777"/>
        <v>18515</v>
      </c>
      <c r="W3619" s="36"/>
      <c r="X3619" s="36">
        <f t="shared" si="782"/>
        <v>2447.25</v>
      </c>
      <c r="Y3619" s="29">
        <f t="shared" si="770"/>
        <v>14332.86</v>
      </c>
      <c r="Z3619" s="36"/>
      <c r="AA3619" s="36">
        <f t="shared" si="769"/>
        <v>14332.86</v>
      </c>
      <c r="AB3619" s="29">
        <f t="shared" si="771"/>
        <v>10800.95</v>
      </c>
      <c r="AC3619" s="30">
        <f t="shared" si="772"/>
        <v>124.15</v>
      </c>
      <c r="AD3619" s="29"/>
    </row>
    <row r="3620" spans="1:30" x14ac:dyDescent="0.2">
      <c r="A3620" s="1" t="s">
        <v>7495</v>
      </c>
      <c r="B3620" s="31" t="s">
        <v>8286</v>
      </c>
      <c r="C3620" s="1">
        <v>0</v>
      </c>
      <c r="D3620" s="1" t="s">
        <v>12233</v>
      </c>
      <c r="E3620" s="1" t="s">
        <v>18538</v>
      </c>
      <c r="F3620" s="1">
        <v>0</v>
      </c>
      <c r="G3620" s="19">
        <v>77</v>
      </c>
      <c r="H3620" s="29">
        <f t="shared" si="773"/>
        <v>10519.45</v>
      </c>
      <c r="I3620" s="32">
        <v>866</v>
      </c>
      <c r="J3620" s="32">
        <v>17</v>
      </c>
      <c r="K3620" s="33">
        <f t="shared" si="774"/>
        <v>1.9630484988452657E-2</v>
      </c>
      <c r="L3620" s="34">
        <f t="shared" si="778"/>
        <v>10.231646721254112</v>
      </c>
      <c r="M3620" s="32">
        <v>883</v>
      </c>
      <c r="N3620" s="32">
        <v>83</v>
      </c>
      <c r="O3620" s="33">
        <f t="shared" si="775"/>
        <v>9.3997734994337487E-2</v>
      </c>
      <c r="P3620" s="34">
        <f t="shared" si="779"/>
        <v>12.198082254339601</v>
      </c>
      <c r="Q3620" s="35">
        <v>0</v>
      </c>
      <c r="R3620" s="34">
        <f t="shared" si="780"/>
        <v>0</v>
      </c>
      <c r="S3620" s="33">
        <v>21.65</v>
      </c>
      <c r="T3620" s="34">
        <f t="shared" si="781"/>
        <v>63.819985825655557</v>
      </c>
      <c r="U3620" s="31">
        <f t="shared" si="776"/>
        <v>21.562428700312317</v>
      </c>
      <c r="V3620" s="32">
        <f t="shared" si="777"/>
        <v>18673</v>
      </c>
      <c r="W3620" s="36"/>
      <c r="X3620" s="36">
        <f t="shared" si="782"/>
        <v>2468.14</v>
      </c>
      <c r="Y3620" s="29">
        <f t="shared" si="770"/>
        <v>12987.59</v>
      </c>
      <c r="Z3620" s="36"/>
      <c r="AA3620" s="36">
        <f t="shared" si="769"/>
        <v>12987.59</v>
      </c>
      <c r="AB3620" s="29">
        <f t="shared" si="771"/>
        <v>9787.18</v>
      </c>
      <c r="AC3620" s="30">
        <f t="shared" si="772"/>
        <v>127.11</v>
      </c>
    </row>
    <row r="3621" spans="1:30" x14ac:dyDescent="0.2">
      <c r="A3621" s="1" t="s">
        <v>7977</v>
      </c>
      <c r="B3621" s="31" t="s">
        <v>8286</v>
      </c>
      <c r="C3621" s="1">
        <v>0</v>
      </c>
      <c r="D3621" s="1" t="s">
        <v>12234</v>
      </c>
      <c r="E3621" s="1" t="s">
        <v>16696</v>
      </c>
      <c r="F3621" s="1">
        <v>0</v>
      </c>
      <c r="G3621" s="19">
        <v>93</v>
      </c>
      <c r="H3621" s="29">
        <f t="shared" si="773"/>
        <v>12705.31</v>
      </c>
      <c r="I3621" s="32">
        <v>866</v>
      </c>
      <c r="J3621" s="32">
        <v>39</v>
      </c>
      <c r="K3621" s="33">
        <f t="shared" si="774"/>
        <v>4.5034642032332567E-2</v>
      </c>
      <c r="L3621" s="34">
        <f t="shared" si="778"/>
        <v>23.47260130170061</v>
      </c>
      <c r="M3621" s="32">
        <v>872</v>
      </c>
      <c r="N3621" s="32">
        <v>367</v>
      </c>
      <c r="O3621" s="33">
        <f t="shared" si="775"/>
        <v>0.42087155963302753</v>
      </c>
      <c r="P3621" s="34">
        <f t="shared" si="779"/>
        <v>54.616485208129021</v>
      </c>
      <c r="Q3621" s="35">
        <v>0</v>
      </c>
      <c r="R3621" s="34">
        <f t="shared" si="780"/>
        <v>0</v>
      </c>
      <c r="S3621" s="33">
        <v>20.62</v>
      </c>
      <c r="T3621" s="34">
        <f t="shared" si="781"/>
        <v>60.170092133238839</v>
      </c>
      <c r="U3621" s="31">
        <f t="shared" si="776"/>
        <v>34.56479466076712</v>
      </c>
      <c r="V3621" s="32">
        <f t="shared" si="777"/>
        <v>29933</v>
      </c>
      <c r="W3621" s="36"/>
      <c r="X3621" s="36">
        <f t="shared" si="782"/>
        <v>3956.45</v>
      </c>
      <c r="Y3621" s="29">
        <f t="shared" si="770"/>
        <v>16661.759999999998</v>
      </c>
      <c r="Z3621" s="36"/>
      <c r="AA3621" s="36">
        <f t="shared" si="769"/>
        <v>16661.759999999998</v>
      </c>
      <c r="AB3621" s="29">
        <f t="shared" si="771"/>
        <v>12555.96</v>
      </c>
      <c r="AC3621" s="30">
        <f t="shared" si="772"/>
        <v>135.01</v>
      </c>
      <c r="AD3621" s="29"/>
    </row>
    <row r="3622" spans="1:30" x14ac:dyDescent="0.2">
      <c r="A3622" s="1" t="s">
        <v>8401</v>
      </c>
      <c r="B3622" s="31" t="s">
        <v>8287</v>
      </c>
      <c r="C3622" s="1">
        <v>0</v>
      </c>
      <c r="D3622" s="1" t="s">
        <v>12235</v>
      </c>
      <c r="E3622" s="1" t="s">
        <v>17388</v>
      </c>
      <c r="F3622" s="1">
        <v>0</v>
      </c>
      <c r="G3622" s="19">
        <v>107</v>
      </c>
      <c r="H3622" s="29">
        <f t="shared" si="773"/>
        <v>14617.93</v>
      </c>
      <c r="I3622" s="32">
        <v>866</v>
      </c>
      <c r="J3622" s="32">
        <v>62</v>
      </c>
      <c r="K3622" s="33">
        <f t="shared" si="774"/>
        <v>7.1593533487297925E-2</v>
      </c>
      <c r="L3622" s="34">
        <f t="shared" si="778"/>
        <v>37.315417453985582</v>
      </c>
      <c r="M3622" s="32">
        <v>875</v>
      </c>
      <c r="N3622" s="32">
        <v>67</v>
      </c>
      <c r="O3622" s="33">
        <f t="shared" si="775"/>
        <v>7.6571428571428568E-2</v>
      </c>
      <c r="P3622" s="34">
        <f t="shared" si="779"/>
        <v>9.9366711772665752</v>
      </c>
      <c r="Q3622" s="35">
        <v>0</v>
      </c>
      <c r="R3622" s="34">
        <f t="shared" si="780"/>
        <v>0</v>
      </c>
      <c r="S3622" s="33">
        <v>18.829999999999998</v>
      </c>
      <c r="T3622" s="34">
        <f t="shared" si="781"/>
        <v>53.827072997873834</v>
      </c>
      <c r="U3622" s="31">
        <f t="shared" si="776"/>
        <v>25.269790407281498</v>
      </c>
      <c r="V3622" s="32">
        <f t="shared" si="777"/>
        <v>21884</v>
      </c>
      <c r="W3622" s="36"/>
      <c r="X3622" s="36">
        <f t="shared" si="782"/>
        <v>2892.56</v>
      </c>
      <c r="Y3622" s="29">
        <f t="shared" si="770"/>
        <v>17510.490000000002</v>
      </c>
      <c r="Z3622" s="36"/>
      <c r="AA3622" s="36">
        <f t="shared" si="769"/>
        <v>17510.490000000002</v>
      </c>
      <c r="AB3622" s="29">
        <f t="shared" si="771"/>
        <v>13195.55</v>
      </c>
      <c r="AC3622" s="30">
        <f t="shared" si="772"/>
        <v>123.32</v>
      </c>
      <c r="AD3622" s="29"/>
    </row>
    <row r="3623" spans="1:30" x14ac:dyDescent="0.2">
      <c r="A3623" s="1" t="s">
        <v>8210</v>
      </c>
      <c r="B3623" s="31" t="s">
        <v>8286</v>
      </c>
      <c r="C3623" s="1">
        <v>0</v>
      </c>
      <c r="D3623" s="1" t="s">
        <v>12236</v>
      </c>
      <c r="E3623" s="1" t="s">
        <v>18539</v>
      </c>
      <c r="F3623" s="1">
        <v>0</v>
      </c>
      <c r="G3623" s="19">
        <v>130</v>
      </c>
      <c r="H3623" s="29">
        <f t="shared" si="773"/>
        <v>17760.11</v>
      </c>
      <c r="I3623" s="32">
        <v>866</v>
      </c>
      <c r="J3623" s="32">
        <v>19</v>
      </c>
      <c r="K3623" s="33">
        <f t="shared" si="774"/>
        <v>2.1939953810623556E-2</v>
      </c>
      <c r="L3623" s="34">
        <f t="shared" si="778"/>
        <v>11.435369864931065</v>
      </c>
      <c r="M3623" s="32">
        <v>851</v>
      </c>
      <c r="N3623" s="32">
        <v>39</v>
      </c>
      <c r="O3623" s="33">
        <f t="shared" si="775"/>
        <v>4.5828437132784956E-2</v>
      </c>
      <c r="P3623" s="34">
        <f t="shared" si="779"/>
        <v>5.9471544262978044</v>
      </c>
      <c r="Q3623" s="35">
        <v>0.88</v>
      </c>
      <c r="R3623" s="34">
        <f t="shared" si="780"/>
        <v>88</v>
      </c>
      <c r="S3623" s="33">
        <v>13.97</v>
      </c>
      <c r="T3623" s="34">
        <f t="shared" si="781"/>
        <v>36.605244507441533</v>
      </c>
      <c r="U3623" s="31">
        <f t="shared" si="776"/>
        <v>35.4969421996676</v>
      </c>
      <c r="V3623" s="32">
        <f t="shared" si="777"/>
        <v>30740</v>
      </c>
      <c r="W3623" s="36"/>
      <c r="X3623" s="36">
        <f t="shared" si="782"/>
        <v>4063.11</v>
      </c>
      <c r="Y3623" s="29">
        <f t="shared" si="770"/>
        <v>21823.22</v>
      </c>
      <c r="Z3623" s="36"/>
      <c r="AA3623" s="36">
        <f t="shared" si="769"/>
        <v>21823.22</v>
      </c>
      <c r="AB3623" s="29">
        <f t="shared" si="771"/>
        <v>16445.53</v>
      </c>
      <c r="AC3623" s="30">
        <f t="shared" si="772"/>
        <v>126.5</v>
      </c>
      <c r="AD3623" s="29"/>
    </row>
    <row r="3624" spans="1:30" x14ac:dyDescent="0.2">
      <c r="A3624" s="1" t="s">
        <v>2240</v>
      </c>
      <c r="B3624" s="31" t="s">
        <v>8286</v>
      </c>
      <c r="C3624" s="1">
        <v>0</v>
      </c>
      <c r="D3624" s="1" t="s">
        <v>12237</v>
      </c>
      <c r="E3624" s="1" t="s">
        <v>16614</v>
      </c>
      <c r="F3624" s="1">
        <v>0</v>
      </c>
      <c r="G3624" s="19">
        <v>91</v>
      </c>
      <c r="H3624" s="29">
        <f t="shared" si="773"/>
        <v>12432.07</v>
      </c>
      <c r="I3624" s="32">
        <v>867</v>
      </c>
      <c r="J3624" s="32">
        <v>23</v>
      </c>
      <c r="K3624" s="33">
        <f t="shared" si="774"/>
        <v>2.6528258362168398E-2</v>
      </c>
      <c r="L3624" s="34">
        <f t="shared" si="778"/>
        <v>13.826849813008982</v>
      </c>
      <c r="M3624" s="32">
        <v>893</v>
      </c>
      <c r="N3624" s="32">
        <v>27</v>
      </c>
      <c r="O3624" s="33">
        <f t="shared" si="775"/>
        <v>3.0235162374020158E-2</v>
      </c>
      <c r="P3624" s="34">
        <f t="shared" si="779"/>
        <v>3.9236157938681098</v>
      </c>
      <c r="Q3624" s="35">
        <v>0</v>
      </c>
      <c r="R3624" s="34">
        <f t="shared" si="780"/>
        <v>0</v>
      </c>
      <c r="S3624" s="33">
        <v>17.690000000000001</v>
      </c>
      <c r="T3624" s="34">
        <f t="shared" si="781"/>
        <v>49.787384833451462</v>
      </c>
      <c r="U3624" s="31">
        <f t="shared" si="776"/>
        <v>16.884462610082139</v>
      </c>
      <c r="V3624" s="32">
        <f t="shared" si="777"/>
        <v>14639</v>
      </c>
      <c r="W3624" s="36"/>
      <c r="X3624" s="36">
        <f t="shared" si="782"/>
        <v>1934.94</v>
      </c>
      <c r="Y3624" s="29">
        <f t="shared" si="770"/>
        <v>14367.01</v>
      </c>
      <c r="Z3624" s="36"/>
      <c r="AA3624" s="36">
        <f t="shared" si="769"/>
        <v>14367.01</v>
      </c>
      <c r="AB3624" s="29">
        <f t="shared" si="771"/>
        <v>10826.68</v>
      </c>
      <c r="AC3624" s="30">
        <f t="shared" si="772"/>
        <v>118.97</v>
      </c>
      <c r="AD3624" s="29"/>
    </row>
    <row r="3625" spans="1:30" x14ac:dyDescent="0.2">
      <c r="A3625" s="1" t="s">
        <v>7343</v>
      </c>
      <c r="B3625" s="31" t="s">
        <v>8300</v>
      </c>
      <c r="C3625" s="1">
        <v>0</v>
      </c>
      <c r="D3625" s="1" t="s">
        <v>12238</v>
      </c>
      <c r="E3625" s="1" t="s">
        <v>16685</v>
      </c>
      <c r="F3625" s="1">
        <v>0</v>
      </c>
      <c r="G3625" s="19">
        <v>112</v>
      </c>
      <c r="H3625" s="29">
        <f t="shared" si="773"/>
        <v>15301.01</v>
      </c>
      <c r="I3625" s="32">
        <v>867</v>
      </c>
      <c r="J3625" s="32">
        <v>26</v>
      </c>
      <c r="K3625" s="33">
        <f t="shared" si="774"/>
        <v>2.9988465974625143E-2</v>
      </c>
      <c r="L3625" s="34">
        <f t="shared" si="778"/>
        <v>15.630351962531892</v>
      </c>
      <c r="M3625" s="32">
        <v>868</v>
      </c>
      <c r="N3625" s="32">
        <v>90</v>
      </c>
      <c r="O3625" s="33">
        <f t="shared" si="775"/>
        <v>0.10368663594470046</v>
      </c>
      <c r="P3625" s="34">
        <f t="shared" si="779"/>
        <v>13.455410537343401</v>
      </c>
      <c r="Q3625" s="35">
        <v>0</v>
      </c>
      <c r="R3625" s="34">
        <f t="shared" si="780"/>
        <v>0</v>
      </c>
      <c r="S3625" s="33">
        <v>18.850000000000001</v>
      </c>
      <c r="T3625" s="34">
        <f t="shared" si="781"/>
        <v>53.897944720056699</v>
      </c>
      <c r="U3625" s="31">
        <f t="shared" si="776"/>
        <v>20.745926804983</v>
      </c>
      <c r="V3625" s="32">
        <f t="shared" si="777"/>
        <v>17987</v>
      </c>
      <c r="W3625" s="36"/>
      <c r="X3625" s="36">
        <f t="shared" si="782"/>
        <v>2377.46</v>
      </c>
      <c r="Y3625" s="29">
        <f t="shared" si="770"/>
        <v>17678.47</v>
      </c>
      <c r="Z3625" s="36"/>
      <c r="AA3625" s="36">
        <f t="shared" si="769"/>
        <v>17678.47</v>
      </c>
      <c r="AB3625" s="29">
        <f t="shared" si="771"/>
        <v>13322.13</v>
      </c>
      <c r="AC3625" s="30">
        <f t="shared" si="772"/>
        <v>118.95</v>
      </c>
    </row>
    <row r="3626" spans="1:30" x14ac:dyDescent="0.2">
      <c r="A3626" s="1" t="s">
        <v>7533</v>
      </c>
      <c r="B3626" s="31" t="s">
        <v>8286</v>
      </c>
      <c r="C3626" s="1">
        <v>0</v>
      </c>
      <c r="D3626" s="1" t="s">
        <v>12239</v>
      </c>
      <c r="E3626" s="1" t="s">
        <v>18540</v>
      </c>
      <c r="F3626" s="1">
        <v>0</v>
      </c>
      <c r="G3626" s="19">
        <v>72</v>
      </c>
      <c r="H3626" s="29">
        <f t="shared" si="773"/>
        <v>9836.3700000000008</v>
      </c>
      <c r="I3626" s="32">
        <v>867</v>
      </c>
      <c r="J3626" s="32">
        <v>19</v>
      </c>
      <c r="K3626" s="33">
        <f t="shared" si="774"/>
        <v>2.1914648212226068E-2</v>
      </c>
      <c r="L3626" s="34">
        <f t="shared" si="778"/>
        <v>11.422180280311768</v>
      </c>
      <c r="M3626" s="32">
        <v>861</v>
      </c>
      <c r="N3626" s="32">
        <v>123</v>
      </c>
      <c r="O3626" s="33">
        <f t="shared" si="775"/>
        <v>0.14285714285714285</v>
      </c>
      <c r="P3626" s="34">
        <f t="shared" si="779"/>
        <v>18.538565629228685</v>
      </c>
      <c r="Q3626" s="35">
        <v>0</v>
      </c>
      <c r="R3626" s="34">
        <f t="shared" si="780"/>
        <v>0</v>
      </c>
      <c r="S3626" s="33">
        <v>20.64</v>
      </c>
      <c r="T3626" s="34">
        <f t="shared" si="781"/>
        <v>60.24096385542169</v>
      </c>
      <c r="U3626" s="31">
        <f t="shared" si="776"/>
        <v>22.550427441240537</v>
      </c>
      <c r="V3626" s="32">
        <f t="shared" si="777"/>
        <v>19551</v>
      </c>
      <c r="W3626" s="36"/>
      <c r="X3626" s="36">
        <f t="shared" si="782"/>
        <v>2584.19</v>
      </c>
      <c r="Y3626" s="29">
        <f t="shared" si="770"/>
        <v>12420.560000000001</v>
      </c>
      <c r="Z3626" s="36"/>
      <c r="AA3626" s="36">
        <f t="shared" si="769"/>
        <v>12420.560000000001</v>
      </c>
      <c r="AB3626" s="29">
        <f t="shared" si="771"/>
        <v>9359.8799999999992</v>
      </c>
      <c r="AC3626" s="30">
        <f t="shared" si="772"/>
        <v>130</v>
      </c>
      <c r="AD3626" s="29"/>
    </row>
    <row r="3627" spans="1:30" x14ac:dyDescent="0.2">
      <c r="A3627" s="1" t="s">
        <v>7869</v>
      </c>
      <c r="B3627" s="31" t="s">
        <v>8286</v>
      </c>
      <c r="C3627" s="1">
        <v>0</v>
      </c>
      <c r="D3627" s="1" t="s">
        <v>12240</v>
      </c>
      <c r="E3627" s="1" t="s">
        <v>17660</v>
      </c>
      <c r="F3627" s="1">
        <v>0</v>
      </c>
      <c r="G3627" s="19">
        <v>89</v>
      </c>
      <c r="H3627" s="29">
        <f t="shared" si="773"/>
        <v>12158.84</v>
      </c>
      <c r="I3627" s="32">
        <v>867</v>
      </c>
      <c r="J3627" s="32">
        <v>29</v>
      </c>
      <c r="K3627" s="33">
        <f t="shared" si="774"/>
        <v>3.3448673587081888E-2</v>
      </c>
      <c r="L3627" s="34">
        <f t="shared" si="778"/>
        <v>17.433854112054803</v>
      </c>
      <c r="M3627" s="32">
        <v>881</v>
      </c>
      <c r="N3627" s="32">
        <v>18</v>
      </c>
      <c r="O3627" s="33">
        <f t="shared" si="775"/>
        <v>2.043132803632236E-2</v>
      </c>
      <c r="P3627" s="34">
        <f t="shared" si="779"/>
        <v>2.6513726098556352</v>
      </c>
      <c r="Q3627" s="35">
        <v>0</v>
      </c>
      <c r="R3627" s="34">
        <f t="shared" si="780"/>
        <v>0</v>
      </c>
      <c r="S3627" s="33">
        <v>19.27</v>
      </c>
      <c r="T3627" s="34">
        <f t="shared" si="781"/>
        <v>55.38625088589653</v>
      </c>
      <c r="U3627" s="31">
        <f t="shared" si="776"/>
        <v>18.867869401951744</v>
      </c>
      <c r="V3627" s="32">
        <f t="shared" si="777"/>
        <v>16358</v>
      </c>
      <c r="W3627" s="36"/>
      <c r="X3627" s="36">
        <f t="shared" si="782"/>
        <v>2162.15</v>
      </c>
      <c r="Y3627" s="29">
        <f t="shared" si="770"/>
        <v>14320.99</v>
      </c>
      <c r="Z3627" s="36"/>
      <c r="AA3627" s="36">
        <f t="shared" si="769"/>
        <v>14320.99</v>
      </c>
      <c r="AB3627" s="29">
        <f t="shared" si="771"/>
        <v>10792</v>
      </c>
      <c r="AC3627" s="30">
        <f t="shared" si="772"/>
        <v>121.26</v>
      </c>
    </row>
    <row r="3628" spans="1:30" x14ac:dyDescent="0.2">
      <c r="A3628" s="1" t="s">
        <v>494</v>
      </c>
      <c r="B3628" s="31" t="s">
        <v>8285</v>
      </c>
      <c r="C3628" s="1">
        <v>0</v>
      </c>
      <c r="D3628" s="1" t="s">
        <v>12241</v>
      </c>
      <c r="E3628" s="1" t="s">
        <v>18274</v>
      </c>
      <c r="F3628" s="1">
        <v>0</v>
      </c>
      <c r="G3628" s="19">
        <v>83</v>
      </c>
      <c r="H3628" s="29">
        <f t="shared" si="773"/>
        <v>11339.14</v>
      </c>
      <c r="I3628" s="32">
        <v>868</v>
      </c>
      <c r="J3628" s="32">
        <v>20</v>
      </c>
      <c r="K3628" s="33">
        <f t="shared" si="774"/>
        <v>2.3041474654377881E-2</v>
      </c>
      <c r="L3628" s="34">
        <f t="shared" si="778"/>
        <v>12.009495880463621</v>
      </c>
      <c r="M3628" s="32">
        <v>915</v>
      </c>
      <c r="N3628" s="32">
        <v>30</v>
      </c>
      <c r="O3628" s="33">
        <f t="shared" si="775"/>
        <v>3.2786885245901641E-2</v>
      </c>
      <c r="P3628" s="34">
        <f t="shared" si="779"/>
        <v>4.2547527673639616</v>
      </c>
      <c r="Q3628" s="35">
        <v>0</v>
      </c>
      <c r="R3628" s="34">
        <f t="shared" si="780"/>
        <v>0</v>
      </c>
      <c r="S3628" s="33">
        <v>20.67</v>
      </c>
      <c r="T3628" s="34">
        <f t="shared" si="781"/>
        <v>60.347271438695969</v>
      </c>
      <c r="U3628" s="31">
        <f t="shared" si="776"/>
        <v>19.152880021630889</v>
      </c>
      <c r="V3628" s="32">
        <f t="shared" si="777"/>
        <v>16625</v>
      </c>
      <c r="W3628" s="36"/>
      <c r="X3628" s="36">
        <f t="shared" si="782"/>
        <v>2197.44</v>
      </c>
      <c r="Y3628" s="29">
        <f t="shared" si="770"/>
        <v>13536.58</v>
      </c>
      <c r="Z3628" s="36"/>
      <c r="AA3628" s="36">
        <f t="shared" si="769"/>
        <v>13536.58</v>
      </c>
      <c r="AB3628" s="29">
        <f t="shared" si="771"/>
        <v>10200.89</v>
      </c>
      <c r="AC3628" s="30">
        <f t="shared" si="772"/>
        <v>122.9</v>
      </c>
    </row>
    <row r="3629" spans="1:30" x14ac:dyDescent="0.2">
      <c r="A3629" s="1" t="s">
        <v>608</v>
      </c>
      <c r="B3629" s="31" t="s">
        <v>8287</v>
      </c>
      <c r="C3629" s="1">
        <v>0</v>
      </c>
      <c r="D3629" s="1" t="s">
        <v>12242</v>
      </c>
      <c r="E3629" s="1" t="s">
        <v>16589</v>
      </c>
      <c r="F3629" s="1">
        <v>0</v>
      </c>
      <c r="G3629" s="19">
        <v>116</v>
      </c>
      <c r="H3629" s="29">
        <f t="shared" si="773"/>
        <v>15847.48</v>
      </c>
      <c r="I3629" s="32">
        <v>868</v>
      </c>
      <c r="J3629" s="32">
        <v>89</v>
      </c>
      <c r="K3629" s="33">
        <f t="shared" si="774"/>
        <v>0.10253456221198157</v>
      </c>
      <c r="L3629" s="34">
        <f t="shared" si="778"/>
        <v>53.442256668063116</v>
      </c>
      <c r="M3629" s="32">
        <v>826</v>
      </c>
      <c r="N3629" s="32">
        <v>12</v>
      </c>
      <c r="O3629" s="33">
        <f t="shared" si="775"/>
        <v>1.4527845036319613E-2</v>
      </c>
      <c r="P3629" s="34">
        <f t="shared" si="779"/>
        <v>1.885277860599528</v>
      </c>
      <c r="Q3629" s="35">
        <v>0</v>
      </c>
      <c r="R3629" s="34">
        <f t="shared" si="780"/>
        <v>0</v>
      </c>
      <c r="S3629" s="33">
        <v>20.190000000000001</v>
      </c>
      <c r="T3629" s="34">
        <f t="shared" si="781"/>
        <v>58.646350106307587</v>
      </c>
      <c r="U3629" s="31">
        <f t="shared" si="776"/>
        <v>28.493471158742558</v>
      </c>
      <c r="V3629" s="32">
        <f t="shared" si="777"/>
        <v>24732</v>
      </c>
      <c r="W3629" s="36"/>
      <c r="X3629" s="36">
        <f t="shared" si="782"/>
        <v>3269</v>
      </c>
      <c r="Y3629" s="29">
        <f t="shared" si="770"/>
        <v>19116.48</v>
      </c>
      <c r="Z3629" s="36"/>
      <c r="AA3629" s="36">
        <f t="shared" si="769"/>
        <v>19116.48</v>
      </c>
      <c r="AB3629" s="29">
        <f t="shared" si="771"/>
        <v>14405.79</v>
      </c>
      <c r="AC3629" s="30">
        <f t="shared" si="772"/>
        <v>124.19</v>
      </c>
      <c r="AD3629" s="29"/>
    </row>
    <row r="3630" spans="1:30" x14ac:dyDescent="0.2">
      <c r="A3630" s="1" t="s">
        <v>634</v>
      </c>
      <c r="B3630" s="31" t="s">
        <v>8288</v>
      </c>
      <c r="C3630" s="1">
        <v>0</v>
      </c>
      <c r="D3630" s="1" t="s">
        <v>12243</v>
      </c>
      <c r="E3630" s="1" t="s">
        <v>17075</v>
      </c>
      <c r="F3630" s="1">
        <v>0</v>
      </c>
      <c r="G3630" s="19">
        <v>84</v>
      </c>
      <c r="H3630" s="29">
        <f t="shared" si="773"/>
        <v>11475.76</v>
      </c>
      <c r="I3630" s="32">
        <v>868</v>
      </c>
      <c r="J3630" s="32">
        <v>34</v>
      </c>
      <c r="K3630" s="33">
        <f t="shared" si="774"/>
        <v>3.9170506912442393E-2</v>
      </c>
      <c r="L3630" s="34">
        <f t="shared" si="778"/>
        <v>20.416142996788157</v>
      </c>
      <c r="M3630" s="32">
        <v>846</v>
      </c>
      <c r="N3630" s="32">
        <v>1</v>
      </c>
      <c r="O3630" s="33">
        <f t="shared" si="775"/>
        <v>1.1820330969267139E-3</v>
      </c>
      <c r="P3630" s="34">
        <f t="shared" si="779"/>
        <v>0.15339238700307425</v>
      </c>
      <c r="Q3630" s="35">
        <v>0</v>
      </c>
      <c r="R3630" s="34">
        <f t="shared" si="780"/>
        <v>0</v>
      </c>
      <c r="S3630" s="33">
        <v>24.8</v>
      </c>
      <c r="T3630" s="34">
        <f t="shared" si="781"/>
        <v>74.982282069454286</v>
      </c>
      <c r="U3630" s="31">
        <f t="shared" si="776"/>
        <v>23.88795436331138</v>
      </c>
      <c r="V3630" s="32">
        <f t="shared" si="777"/>
        <v>20735</v>
      </c>
      <c r="W3630" s="36"/>
      <c r="X3630" s="36">
        <f t="shared" si="782"/>
        <v>2740.69</v>
      </c>
      <c r="Y3630" s="29">
        <f t="shared" si="770"/>
        <v>14216.45</v>
      </c>
      <c r="Z3630" s="36"/>
      <c r="AA3630" s="36">
        <f t="shared" si="769"/>
        <v>14216.45</v>
      </c>
      <c r="AB3630" s="29">
        <f t="shared" si="771"/>
        <v>10713.23</v>
      </c>
      <c r="AC3630" s="30">
        <f t="shared" si="772"/>
        <v>127.54</v>
      </c>
    </row>
    <row r="3631" spans="1:30" x14ac:dyDescent="0.2">
      <c r="A3631" s="1" t="s">
        <v>1664</v>
      </c>
      <c r="B3631" s="31" t="s">
        <v>8286</v>
      </c>
      <c r="C3631" s="1">
        <v>0</v>
      </c>
      <c r="D3631" s="1" t="s">
        <v>12244</v>
      </c>
      <c r="E3631" s="1" t="s">
        <v>17024</v>
      </c>
      <c r="F3631" s="1">
        <v>0</v>
      </c>
      <c r="G3631" s="19">
        <v>82</v>
      </c>
      <c r="H3631" s="29">
        <f t="shared" si="773"/>
        <v>11202.53</v>
      </c>
      <c r="I3631" s="32">
        <v>868</v>
      </c>
      <c r="J3631" s="32">
        <v>38</v>
      </c>
      <c r="K3631" s="33">
        <f t="shared" si="774"/>
        <v>4.377880184331797E-2</v>
      </c>
      <c r="L3631" s="34">
        <f t="shared" si="778"/>
        <v>22.81804217288088</v>
      </c>
      <c r="M3631" s="32">
        <v>852</v>
      </c>
      <c r="N3631" s="32">
        <v>2</v>
      </c>
      <c r="O3631" s="33">
        <f t="shared" si="775"/>
        <v>2.3474178403755869E-3</v>
      </c>
      <c r="P3631" s="34">
        <f t="shared" si="779"/>
        <v>0.30462431785117561</v>
      </c>
      <c r="Q3631" s="35">
        <v>0</v>
      </c>
      <c r="R3631" s="34">
        <f t="shared" si="780"/>
        <v>0</v>
      </c>
      <c r="S3631" s="33">
        <v>20.190000000000001</v>
      </c>
      <c r="T3631" s="34">
        <f t="shared" si="781"/>
        <v>58.646350106307587</v>
      </c>
      <c r="U3631" s="31">
        <f t="shared" si="776"/>
        <v>20.442254149259909</v>
      </c>
      <c r="V3631" s="32">
        <f t="shared" si="777"/>
        <v>17744</v>
      </c>
      <c r="W3631" s="36"/>
      <c r="X3631" s="36">
        <f t="shared" si="782"/>
        <v>2345.34</v>
      </c>
      <c r="Y3631" s="29">
        <f t="shared" si="770"/>
        <v>13547.87</v>
      </c>
      <c r="Z3631" s="36"/>
      <c r="AA3631" s="36">
        <f t="shared" si="769"/>
        <v>13547.87</v>
      </c>
      <c r="AB3631" s="29">
        <f t="shared" si="771"/>
        <v>10209.4</v>
      </c>
      <c r="AC3631" s="30">
        <f t="shared" si="772"/>
        <v>124.5</v>
      </c>
      <c r="AD3631" s="29"/>
    </row>
    <row r="3632" spans="1:30" x14ac:dyDescent="0.2">
      <c r="A3632" s="1" t="s">
        <v>2477</v>
      </c>
      <c r="B3632" s="31" t="s">
        <v>8285</v>
      </c>
      <c r="C3632" s="1">
        <v>0</v>
      </c>
      <c r="D3632" s="1" t="s">
        <v>12245</v>
      </c>
      <c r="E3632" s="1" t="s">
        <v>17463</v>
      </c>
      <c r="F3632" s="1">
        <v>0</v>
      </c>
      <c r="G3632" s="19">
        <v>80</v>
      </c>
      <c r="H3632" s="29">
        <f t="shared" si="773"/>
        <v>10929.3</v>
      </c>
      <c r="I3632" s="32">
        <v>868</v>
      </c>
      <c r="J3632" s="32">
        <v>11</v>
      </c>
      <c r="K3632" s="33">
        <f t="shared" si="774"/>
        <v>1.2672811059907835E-2</v>
      </c>
      <c r="L3632" s="34">
        <f t="shared" si="778"/>
        <v>6.6052227342549923</v>
      </c>
      <c r="M3632" s="32">
        <v>928</v>
      </c>
      <c r="N3632" s="32">
        <v>221</v>
      </c>
      <c r="O3632" s="33">
        <f t="shared" si="775"/>
        <v>0.23814655172413793</v>
      </c>
      <c r="P3632" s="34">
        <f t="shared" si="779"/>
        <v>30.904268349587049</v>
      </c>
      <c r="Q3632" s="35">
        <v>0</v>
      </c>
      <c r="R3632" s="34">
        <f t="shared" si="780"/>
        <v>0</v>
      </c>
      <c r="S3632" s="33">
        <v>22.84</v>
      </c>
      <c r="T3632" s="34">
        <f t="shared" si="781"/>
        <v>68.036853295535082</v>
      </c>
      <c r="U3632" s="31">
        <f t="shared" si="776"/>
        <v>26.386586094844283</v>
      </c>
      <c r="V3632" s="32">
        <f t="shared" si="777"/>
        <v>22904</v>
      </c>
      <c r="W3632" s="36"/>
      <c r="X3632" s="36">
        <f t="shared" si="782"/>
        <v>3027.38</v>
      </c>
      <c r="Y3632" s="29">
        <f t="shared" si="770"/>
        <v>13956.68</v>
      </c>
      <c r="Z3632" s="36"/>
      <c r="AA3632" s="36">
        <f t="shared" si="769"/>
        <v>13956.68</v>
      </c>
      <c r="AB3632" s="29">
        <f t="shared" si="771"/>
        <v>10517.47</v>
      </c>
      <c r="AC3632" s="30">
        <f t="shared" si="772"/>
        <v>131.47</v>
      </c>
      <c r="AD3632" s="29"/>
    </row>
    <row r="3633" spans="1:30" x14ac:dyDescent="0.2">
      <c r="A3633" s="1" t="s">
        <v>3123</v>
      </c>
      <c r="B3633" s="31" t="s">
        <v>8286</v>
      </c>
      <c r="C3633" s="1">
        <v>0</v>
      </c>
      <c r="D3633" s="1" t="s">
        <v>12246</v>
      </c>
      <c r="E3633" s="1" t="s">
        <v>18541</v>
      </c>
      <c r="F3633" s="1">
        <v>0</v>
      </c>
      <c r="G3633" s="19">
        <v>80</v>
      </c>
      <c r="H3633" s="29">
        <f t="shared" si="773"/>
        <v>10929.3</v>
      </c>
      <c r="I3633" s="32">
        <v>868</v>
      </c>
      <c r="J3633" s="32">
        <v>18</v>
      </c>
      <c r="K3633" s="33">
        <f t="shared" si="774"/>
        <v>2.0737327188940093E-2</v>
      </c>
      <c r="L3633" s="34">
        <f t="shared" si="778"/>
        <v>10.80854629241726</v>
      </c>
      <c r="M3633" s="32">
        <v>845</v>
      </c>
      <c r="N3633" s="32">
        <v>89</v>
      </c>
      <c r="O3633" s="33">
        <f t="shared" si="775"/>
        <v>0.10532544378698225</v>
      </c>
      <c r="P3633" s="34">
        <f t="shared" si="779"/>
        <v>13.668078564508251</v>
      </c>
      <c r="Q3633" s="35">
        <v>1</v>
      </c>
      <c r="R3633" s="34">
        <f t="shared" si="780"/>
        <v>100</v>
      </c>
      <c r="S3633" s="33">
        <v>19.73</v>
      </c>
      <c r="T3633" s="34">
        <f t="shared" si="781"/>
        <v>57.016300496102055</v>
      </c>
      <c r="U3633" s="31">
        <f t="shared" si="776"/>
        <v>45.373231338256893</v>
      </c>
      <c r="V3633" s="32">
        <f t="shared" si="777"/>
        <v>39384</v>
      </c>
      <c r="W3633" s="36"/>
      <c r="X3633" s="36">
        <f t="shared" si="782"/>
        <v>5205.6499999999996</v>
      </c>
      <c r="Y3633" s="29">
        <f t="shared" si="770"/>
        <v>16134.949999999999</v>
      </c>
      <c r="Z3633" s="36"/>
      <c r="AA3633" s="36">
        <f t="shared" si="769"/>
        <v>16134.949999999999</v>
      </c>
      <c r="AB3633" s="29">
        <f t="shared" si="771"/>
        <v>12158.97</v>
      </c>
      <c r="AC3633" s="30">
        <f t="shared" si="772"/>
        <v>151.99</v>
      </c>
    </row>
    <row r="3634" spans="1:30" x14ac:dyDescent="0.2">
      <c r="A3634" s="1" t="s">
        <v>3522</v>
      </c>
      <c r="B3634" s="31" t="s">
        <v>8286</v>
      </c>
      <c r="C3634" s="1">
        <v>0</v>
      </c>
      <c r="D3634" s="1" t="s">
        <v>12247</v>
      </c>
      <c r="E3634" s="1" t="s">
        <v>18542</v>
      </c>
      <c r="F3634" s="1">
        <v>0</v>
      </c>
      <c r="G3634" s="19">
        <v>87</v>
      </c>
      <c r="H3634" s="29">
        <f t="shared" si="773"/>
        <v>11885.61</v>
      </c>
      <c r="I3634" s="32">
        <v>868</v>
      </c>
      <c r="J3634" s="32">
        <v>37</v>
      </c>
      <c r="K3634" s="33">
        <f t="shared" si="774"/>
        <v>4.2626728110599081E-2</v>
      </c>
      <c r="L3634" s="34">
        <f t="shared" si="778"/>
        <v>22.217567378857701</v>
      </c>
      <c r="M3634" s="32">
        <v>885</v>
      </c>
      <c r="N3634" s="32">
        <v>173</v>
      </c>
      <c r="O3634" s="33">
        <f t="shared" si="775"/>
        <v>0.19548022598870057</v>
      </c>
      <c r="P3634" s="34">
        <f t="shared" si="779"/>
        <v>25.36746099095587</v>
      </c>
      <c r="Q3634" s="35">
        <v>0</v>
      </c>
      <c r="R3634" s="34">
        <f t="shared" si="780"/>
        <v>0</v>
      </c>
      <c r="S3634" s="33">
        <v>21.17</v>
      </c>
      <c r="T3634" s="34">
        <f t="shared" si="781"/>
        <v>62.119064493267196</v>
      </c>
      <c r="U3634" s="31">
        <f t="shared" si="776"/>
        <v>27.426023215770194</v>
      </c>
      <c r="V3634" s="32">
        <f t="shared" si="777"/>
        <v>23806</v>
      </c>
      <c r="W3634" s="36"/>
      <c r="X3634" s="36">
        <f t="shared" si="782"/>
        <v>3146.6</v>
      </c>
      <c r="Y3634" s="29">
        <f t="shared" si="770"/>
        <v>15032.210000000001</v>
      </c>
      <c r="Z3634" s="36"/>
      <c r="AA3634" s="36">
        <f t="shared" si="769"/>
        <v>15032.210000000001</v>
      </c>
      <c r="AB3634" s="29">
        <f t="shared" si="771"/>
        <v>11327.97</v>
      </c>
      <c r="AC3634" s="30">
        <f t="shared" si="772"/>
        <v>130.21</v>
      </c>
      <c r="AD3634" s="29"/>
    </row>
    <row r="3635" spans="1:30" x14ac:dyDescent="0.2">
      <c r="A3635" s="1" t="s">
        <v>6726</v>
      </c>
      <c r="B3635" s="31" t="s">
        <v>8286</v>
      </c>
      <c r="C3635" s="1">
        <v>0</v>
      </c>
      <c r="D3635" s="1" t="s">
        <v>12249</v>
      </c>
      <c r="E3635" s="1" t="s">
        <v>17068</v>
      </c>
      <c r="F3635" s="1">
        <v>0</v>
      </c>
      <c r="G3635" s="19">
        <v>80</v>
      </c>
      <c r="H3635" s="29">
        <f t="shared" si="773"/>
        <v>10929.3</v>
      </c>
      <c r="I3635" s="32">
        <v>868</v>
      </c>
      <c r="J3635" s="32">
        <v>16</v>
      </c>
      <c r="K3635" s="33">
        <f t="shared" si="774"/>
        <v>1.8433179723502304E-2</v>
      </c>
      <c r="L3635" s="34">
        <f t="shared" si="778"/>
        <v>9.6075967043708985</v>
      </c>
      <c r="M3635" s="32">
        <v>891</v>
      </c>
      <c r="N3635" s="32">
        <v>43</v>
      </c>
      <c r="O3635" s="33">
        <f t="shared" si="775"/>
        <v>4.8260381593714929E-2</v>
      </c>
      <c r="P3635" s="34">
        <f t="shared" si="779"/>
        <v>6.2627477602669304</v>
      </c>
      <c r="Q3635" s="35">
        <v>1</v>
      </c>
      <c r="R3635" s="34">
        <f t="shared" si="780"/>
        <v>100</v>
      </c>
      <c r="S3635" s="33">
        <v>19.29</v>
      </c>
      <c r="T3635" s="34">
        <f t="shared" si="781"/>
        <v>55.457122608079381</v>
      </c>
      <c r="U3635" s="31">
        <f t="shared" si="776"/>
        <v>42.831866768179303</v>
      </c>
      <c r="V3635" s="32">
        <f t="shared" si="777"/>
        <v>37178</v>
      </c>
      <c r="W3635" s="36"/>
      <c r="X3635" s="36">
        <f t="shared" si="782"/>
        <v>4914.07</v>
      </c>
      <c r="Y3635" s="29">
        <f t="shared" si="770"/>
        <v>15843.369999999999</v>
      </c>
      <c r="Z3635" s="36"/>
      <c r="AA3635" s="36">
        <f t="shared" si="769"/>
        <v>15843.369999999999</v>
      </c>
      <c r="AB3635" s="29">
        <f t="shared" si="771"/>
        <v>11939.24</v>
      </c>
      <c r="AC3635" s="30">
        <f t="shared" si="772"/>
        <v>149.24</v>
      </c>
    </row>
    <row r="3636" spans="1:30" x14ac:dyDescent="0.2">
      <c r="A3636" s="1" t="s">
        <v>6744</v>
      </c>
      <c r="B3636" s="31" t="s">
        <v>8287</v>
      </c>
      <c r="C3636" s="1">
        <v>0</v>
      </c>
      <c r="D3636" s="1" t="s">
        <v>12250</v>
      </c>
      <c r="E3636" s="1" t="s">
        <v>18262</v>
      </c>
      <c r="F3636" s="1">
        <v>0</v>
      </c>
      <c r="G3636" s="19">
        <v>102</v>
      </c>
      <c r="H3636" s="29">
        <f t="shared" si="773"/>
        <v>13934.85</v>
      </c>
      <c r="I3636" s="32">
        <v>868</v>
      </c>
      <c r="J3636" s="32">
        <v>29</v>
      </c>
      <c r="K3636" s="33">
        <f t="shared" si="774"/>
        <v>3.3410138248847927E-2</v>
      </c>
      <c r="L3636" s="34">
        <f t="shared" si="778"/>
        <v>17.413769026672252</v>
      </c>
      <c r="M3636" s="32">
        <v>872</v>
      </c>
      <c r="N3636" s="32">
        <v>38</v>
      </c>
      <c r="O3636" s="33">
        <f t="shared" si="775"/>
        <v>4.3577981651376149E-2</v>
      </c>
      <c r="P3636" s="34">
        <f t="shared" si="779"/>
        <v>5.6551129098335222</v>
      </c>
      <c r="Q3636" s="35">
        <v>1</v>
      </c>
      <c r="R3636" s="34">
        <f t="shared" si="780"/>
        <v>100</v>
      </c>
      <c r="S3636" s="33">
        <v>19.73</v>
      </c>
      <c r="T3636" s="34">
        <f t="shared" si="781"/>
        <v>57.016300496102055</v>
      </c>
      <c r="U3636" s="31">
        <f t="shared" si="776"/>
        <v>45.021295608151959</v>
      </c>
      <c r="V3636" s="32">
        <f t="shared" si="777"/>
        <v>39078</v>
      </c>
      <c r="W3636" s="36"/>
      <c r="X3636" s="36">
        <f t="shared" si="782"/>
        <v>5165.2</v>
      </c>
      <c r="Y3636" s="29">
        <f t="shared" si="770"/>
        <v>19100.05</v>
      </c>
      <c r="Z3636" s="36"/>
      <c r="AA3636" s="36">
        <f t="shared" si="769"/>
        <v>19100.05</v>
      </c>
      <c r="AB3636" s="29">
        <f t="shared" si="771"/>
        <v>14393.41</v>
      </c>
      <c r="AC3636" s="30">
        <f t="shared" si="772"/>
        <v>141.11000000000001</v>
      </c>
    </row>
    <row r="3637" spans="1:30" x14ac:dyDescent="0.2">
      <c r="A3637" s="1" t="s">
        <v>7647</v>
      </c>
      <c r="B3637" s="31" t="s">
        <v>8287</v>
      </c>
      <c r="C3637" s="1">
        <v>0</v>
      </c>
      <c r="D3637" s="1" t="s">
        <v>12251</v>
      </c>
      <c r="E3637" s="1" t="s">
        <v>18353</v>
      </c>
      <c r="F3637" s="1">
        <v>0</v>
      </c>
      <c r="G3637" s="19">
        <v>115</v>
      </c>
      <c r="H3637" s="29">
        <f t="shared" si="773"/>
        <v>15710.86</v>
      </c>
      <c r="I3637" s="32">
        <v>868</v>
      </c>
      <c r="J3637" s="32">
        <v>36</v>
      </c>
      <c r="K3637" s="33">
        <f t="shared" si="774"/>
        <v>4.1474654377880185E-2</v>
      </c>
      <c r="L3637" s="34">
        <f t="shared" si="778"/>
        <v>21.61709258483452</v>
      </c>
      <c r="M3637" s="32">
        <v>884</v>
      </c>
      <c r="N3637" s="32">
        <v>79</v>
      </c>
      <c r="O3637" s="33">
        <f t="shared" si="775"/>
        <v>8.9366515837104074E-2</v>
      </c>
      <c r="P3637" s="34">
        <f t="shared" si="779"/>
        <v>11.597089132311613</v>
      </c>
      <c r="Q3637" s="35">
        <v>0</v>
      </c>
      <c r="R3637" s="34">
        <f t="shared" si="780"/>
        <v>0</v>
      </c>
      <c r="S3637" s="33">
        <v>17.02</v>
      </c>
      <c r="T3637" s="34">
        <f t="shared" si="781"/>
        <v>47.413182140326008</v>
      </c>
      <c r="U3637" s="31">
        <f t="shared" si="776"/>
        <v>20.156840964368037</v>
      </c>
      <c r="V3637" s="32">
        <f t="shared" si="777"/>
        <v>17496</v>
      </c>
      <c r="W3637" s="36"/>
      <c r="X3637" s="36">
        <f t="shared" si="782"/>
        <v>2312.56</v>
      </c>
      <c r="Y3637" s="29">
        <f t="shared" si="770"/>
        <v>18023.420000000002</v>
      </c>
      <c r="Z3637" s="36"/>
      <c r="AA3637" s="36">
        <f t="shared" si="769"/>
        <v>18023.420000000002</v>
      </c>
      <c r="AB3637" s="29">
        <f t="shared" si="771"/>
        <v>13582.08</v>
      </c>
      <c r="AC3637" s="30">
        <f t="shared" si="772"/>
        <v>118.11</v>
      </c>
      <c r="AD3637" s="29"/>
    </row>
    <row r="3638" spans="1:30" x14ac:dyDescent="0.2">
      <c r="A3638" s="1" t="s">
        <v>7922</v>
      </c>
      <c r="B3638" s="31" t="s">
        <v>8295</v>
      </c>
      <c r="C3638" s="1">
        <v>0</v>
      </c>
      <c r="D3638" s="1" t="s">
        <v>12252</v>
      </c>
      <c r="E3638" s="1" t="s">
        <v>16695</v>
      </c>
      <c r="F3638" s="1">
        <v>0</v>
      </c>
      <c r="G3638" s="19">
        <v>136</v>
      </c>
      <c r="H3638" s="29">
        <f t="shared" si="773"/>
        <v>18579.8</v>
      </c>
      <c r="I3638" s="32">
        <v>868</v>
      </c>
      <c r="J3638" s="32">
        <v>78</v>
      </c>
      <c r="K3638" s="33">
        <f t="shared" si="774"/>
        <v>8.9861751152073732E-2</v>
      </c>
      <c r="L3638" s="34">
        <f t="shared" si="778"/>
        <v>46.837033933808122</v>
      </c>
      <c r="M3638" s="32">
        <v>861</v>
      </c>
      <c r="N3638" s="32">
        <v>76</v>
      </c>
      <c r="O3638" s="33">
        <f t="shared" si="775"/>
        <v>8.8269454123112656E-2</v>
      </c>
      <c r="P3638" s="34">
        <f t="shared" si="779"/>
        <v>11.454723478222604</v>
      </c>
      <c r="Q3638" s="35">
        <v>0</v>
      </c>
      <c r="R3638" s="34">
        <f t="shared" si="780"/>
        <v>0</v>
      </c>
      <c r="S3638" s="33">
        <v>19.29</v>
      </c>
      <c r="T3638" s="34">
        <f t="shared" si="781"/>
        <v>55.457122608079381</v>
      </c>
      <c r="U3638" s="31">
        <f t="shared" si="776"/>
        <v>28.437220005027527</v>
      </c>
      <c r="V3638" s="32">
        <f t="shared" si="777"/>
        <v>24684</v>
      </c>
      <c r="W3638" s="36"/>
      <c r="X3638" s="36">
        <f t="shared" si="782"/>
        <v>3262.65</v>
      </c>
      <c r="Y3638" s="29">
        <f t="shared" si="770"/>
        <v>21842.45</v>
      </c>
      <c r="Z3638" s="36"/>
      <c r="AA3638" s="36">
        <f t="shared" si="769"/>
        <v>21842.45</v>
      </c>
      <c r="AB3638" s="29">
        <f t="shared" si="771"/>
        <v>16460.02</v>
      </c>
      <c r="AC3638" s="30">
        <f t="shared" si="772"/>
        <v>121.03</v>
      </c>
      <c r="AD3638" s="29"/>
    </row>
    <row r="3639" spans="1:30" x14ac:dyDescent="0.2">
      <c r="A3639" s="1" t="s">
        <v>1871</v>
      </c>
      <c r="B3639" s="31" t="s">
        <v>8286</v>
      </c>
      <c r="C3639" s="1">
        <v>0</v>
      </c>
      <c r="D3639" s="1" t="s">
        <v>12253</v>
      </c>
      <c r="E3639" s="1" t="s">
        <v>16610</v>
      </c>
      <c r="F3639" s="1">
        <v>0</v>
      </c>
      <c r="G3639" s="19">
        <v>100</v>
      </c>
      <c r="H3639" s="29">
        <f t="shared" si="773"/>
        <v>13661.62</v>
      </c>
      <c r="I3639" s="32">
        <v>869</v>
      </c>
      <c r="J3639" s="32">
        <v>52</v>
      </c>
      <c r="K3639" s="33">
        <f t="shared" si="774"/>
        <v>5.9838895281933258E-2</v>
      </c>
      <c r="L3639" s="34">
        <f t="shared" si="778"/>
        <v>31.188757540886424</v>
      </c>
      <c r="M3639" s="32">
        <v>902</v>
      </c>
      <c r="N3639" s="32">
        <v>274</v>
      </c>
      <c r="O3639" s="33">
        <f t="shared" si="775"/>
        <v>0.30376940133037694</v>
      </c>
      <c r="P3639" s="34">
        <f t="shared" si="779"/>
        <v>39.42014287900291</v>
      </c>
      <c r="Q3639" s="35">
        <v>0</v>
      </c>
      <c r="R3639" s="34">
        <f t="shared" si="780"/>
        <v>0</v>
      </c>
      <c r="S3639" s="33">
        <v>20.69</v>
      </c>
      <c r="T3639" s="34">
        <f t="shared" si="781"/>
        <v>60.418143160878813</v>
      </c>
      <c r="U3639" s="31">
        <f t="shared" si="776"/>
        <v>32.756760895192038</v>
      </c>
      <c r="V3639" s="32">
        <f t="shared" si="777"/>
        <v>28466</v>
      </c>
      <c r="W3639" s="36"/>
      <c r="X3639" s="36">
        <f t="shared" si="782"/>
        <v>3762.54</v>
      </c>
      <c r="Y3639" s="29">
        <f t="shared" si="770"/>
        <v>17424.16</v>
      </c>
      <c r="Z3639" s="36"/>
      <c r="AA3639" s="36">
        <f t="shared" si="769"/>
        <v>17424.16</v>
      </c>
      <c r="AB3639" s="29">
        <f t="shared" si="771"/>
        <v>13130.49</v>
      </c>
      <c r="AC3639" s="30">
        <f t="shared" si="772"/>
        <v>131.30000000000001</v>
      </c>
    </row>
    <row r="3640" spans="1:30" x14ac:dyDescent="0.2">
      <c r="A3640" s="1" t="s">
        <v>1891</v>
      </c>
      <c r="B3640" s="31" t="s">
        <v>8289</v>
      </c>
      <c r="C3640" s="1">
        <v>0</v>
      </c>
      <c r="D3640" s="1" t="s">
        <v>12254</v>
      </c>
      <c r="E3640" s="1" t="s">
        <v>16610</v>
      </c>
      <c r="F3640" s="1">
        <v>0</v>
      </c>
      <c r="G3640" s="19">
        <v>65</v>
      </c>
      <c r="H3640" s="29">
        <f t="shared" si="773"/>
        <v>8880.0499999999993</v>
      </c>
      <c r="I3640" s="32">
        <v>869</v>
      </c>
      <c r="J3640" s="32">
        <v>2</v>
      </c>
      <c r="K3640" s="33">
        <f t="shared" si="774"/>
        <v>2.3014959723820483E-3</v>
      </c>
      <c r="L3640" s="34">
        <f t="shared" si="778"/>
        <v>1.1995675977264009</v>
      </c>
      <c r="M3640" s="32">
        <v>875</v>
      </c>
      <c r="N3640" s="32">
        <v>49</v>
      </c>
      <c r="O3640" s="33">
        <f t="shared" si="775"/>
        <v>5.6000000000000001E-2</v>
      </c>
      <c r="P3640" s="34">
        <f t="shared" si="779"/>
        <v>7.2671177266576459</v>
      </c>
      <c r="Q3640" s="35">
        <v>0</v>
      </c>
      <c r="R3640" s="34">
        <f t="shared" si="780"/>
        <v>0</v>
      </c>
      <c r="S3640" s="33">
        <v>23.49</v>
      </c>
      <c r="T3640" s="34">
        <f t="shared" si="781"/>
        <v>70.340184266477664</v>
      </c>
      <c r="U3640" s="31">
        <f t="shared" si="776"/>
        <v>19.701717397715427</v>
      </c>
      <c r="V3640" s="32">
        <f t="shared" si="777"/>
        <v>17121</v>
      </c>
      <c r="W3640" s="36"/>
      <c r="X3640" s="36">
        <f t="shared" si="782"/>
        <v>2263</v>
      </c>
      <c r="Y3640" s="29">
        <f t="shared" si="770"/>
        <v>11143.05</v>
      </c>
      <c r="Z3640" s="36"/>
      <c r="AA3640" s="36">
        <f t="shared" si="769"/>
        <v>11143.05</v>
      </c>
      <c r="AB3640" s="29">
        <f t="shared" si="771"/>
        <v>8397.17</v>
      </c>
      <c r="AC3640" s="30">
        <f t="shared" si="772"/>
        <v>129.19</v>
      </c>
    </row>
    <row r="3641" spans="1:30" x14ac:dyDescent="0.2">
      <c r="A3641" s="1" t="s">
        <v>2316</v>
      </c>
      <c r="B3641" s="31" t="s">
        <v>8286</v>
      </c>
      <c r="C3641" s="1">
        <v>0</v>
      </c>
      <c r="D3641" s="1" t="s">
        <v>12255</v>
      </c>
      <c r="E3641" s="1" t="s">
        <v>18543</v>
      </c>
      <c r="F3641" s="1">
        <v>0</v>
      </c>
      <c r="G3641" s="19">
        <v>78</v>
      </c>
      <c r="H3641" s="29">
        <f t="shared" si="773"/>
        <v>10656.06</v>
      </c>
      <c r="I3641" s="32">
        <v>869</v>
      </c>
      <c r="J3641" s="32">
        <v>25</v>
      </c>
      <c r="K3641" s="33">
        <f t="shared" si="774"/>
        <v>2.8768699654775604E-2</v>
      </c>
      <c r="L3641" s="34">
        <f t="shared" si="778"/>
        <v>14.99459497158001</v>
      </c>
      <c r="M3641" s="32">
        <v>883</v>
      </c>
      <c r="N3641" s="32">
        <v>79</v>
      </c>
      <c r="O3641" s="33">
        <f t="shared" si="775"/>
        <v>8.9467723669309177E-2</v>
      </c>
      <c r="P3641" s="34">
        <f t="shared" si="779"/>
        <v>11.610222868588297</v>
      </c>
      <c r="Q3641" s="35">
        <v>0</v>
      </c>
      <c r="R3641" s="34">
        <f t="shared" si="780"/>
        <v>0</v>
      </c>
      <c r="S3641" s="33">
        <v>20.21</v>
      </c>
      <c r="T3641" s="34">
        <f t="shared" si="781"/>
        <v>58.717221828490437</v>
      </c>
      <c r="U3641" s="31">
        <f t="shared" si="776"/>
        <v>21.330509917164687</v>
      </c>
      <c r="V3641" s="32">
        <f t="shared" si="777"/>
        <v>18536</v>
      </c>
      <c r="W3641" s="36"/>
      <c r="X3641" s="36">
        <f t="shared" si="782"/>
        <v>2450.0300000000002</v>
      </c>
      <c r="Y3641" s="29">
        <f t="shared" si="770"/>
        <v>13106.09</v>
      </c>
      <c r="Z3641" s="36"/>
      <c r="AA3641" s="36">
        <f t="shared" si="769"/>
        <v>13106.09</v>
      </c>
      <c r="AB3641" s="29">
        <f t="shared" si="771"/>
        <v>9876.48</v>
      </c>
      <c r="AC3641" s="30">
        <f t="shared" si="772"/>
        <v>126.62</v>
      </c>
    </row>
    <row r="3642" spans="1:30" x14ac:dyDescent="0.2">
      <c r="A3642" s="1" t="s">
        <v>3285</v>
      </c>
      <c r="B3642" s="31" t="s">
        <v>8286</v>
      </c>
      <c r="C3642" s="1">
        <v>0</v>
      </c>
      <c r="D3642" s="1" t="s">
        <v>12256</v>
      </c>
      <c r="E3642" s="1" t="s">
        <v>18544</v>
      </c>
      <c r="F3642" s="1">
        <v>0</v>
      </c>
      <c r="G3642" s="19">
        <v>77</v>
      </c>
      <c r="H3642" s="29">
        <f t="shared" si="773"/>
        <v>10519.45</v>
      </c>
      <c r="I3642" s="32">
        <v>869</v>
      </c>
      <c r="J3642" s="32">
        <v>18</v>
      </c>
      <c r="K3642" s="33">
        <f t="shared" si="774"/>
        <v>2.0713463751438434E-2</v>
      </c>
      <c r="L3642" s="34">
        <f t="shared" si="778"/>
        <v>10.796108379537607</v>
      </c>
      <c r="M3642" s="32">
        <v>877</v>
      </c>
      <c r="N3642" s="32">
        <v>35</v>
      </c>
      <c r="O3642" s="33">
        <f t="shared" si="775"/>
        <v>3.9908779931584946E-2</v>
      </c>
      <c r="P3642" s="34">
        <f t="shared" si="779"/>
        <v>5.1789607516089262</v>
      </c>
      <c r="Q3642" s="35">
        <v>0</v>
      </c>
      <c r="R3642" s="34">
        <f t="shared" si="780"/>
        <v>0</v>
      </c>
      <c r="S3642" s="33">
        <v>20.69</v>
      </c>
      <c r="T3642" s="34">
        <f t="shared" si="781"/>
        <v>60.418143160878813</v>
      </c>
      <c r="U3642" s="31">
        <f t="shared" si="776"/>
        <v>19.098303073006335</v>
      </c>
      <c r="V3642" s="32">
        <f t="shared" si="777"/>
        <v>16596</v>
      </c>
      <c r="W3642" s="36"/>
      <c r="X3642" s="36">
        <f t="shared" si="782"/>
        <v>2193.61</v>
      </c>
      <c r="Y3642" s="29">
        <f t="shared" si="770"/>
        <v>12713.060000000001</v>
      </c>
      <c r="Z3642" s="36"/>
      <c r="AA3642" s="36">
        <f t="shared" si="769"/>
        <v>12713.060000000001</v>
      </c>
      <c r="AB3642" s="29">
        <f t="shared" si="771"/>
        <v>9580.2999999999993</v>
      </c>
      <c r="AC3642" s="30">
        <f t="shared" si="772"/>
        <v>124.42</v>
      </c>
    </row>
    <row r="3643" spans="1:30" x14ac:dyDescent="0.2">
      <c r="A3643" s="1" t="s">
        <v>5271</v>
      </c>
      <c r="B3643" s="31" t="s">
        <v>8287</v>
      </c>
      <c r="C3643" s="1">
        <v>0</v>
      </c>
      <c r="D3643" s="1" t="s">
        <v>12257</v>
      </c>
      <c r="E3643" s="1" t="s">
        <v>18545</v>
      </c>
      <c r="F3643" s="1">
        <v>0</v>
      </c>
      <c r="G3643" s="19">
        <v>72</v>
      </c>
      <c r="H3643" s="29">
        <f t="shared" si="773"/>
        <v>9836.3700000000008</v>
      </c>
      <c r="I3643" s="32">
        <v>869</v>
      </c>
      <c r="J3643" s="32">
        <v>16</v>
      </c>
      <c r="K3643" s="33">
        <f t="shared" si="774"/>
        <v>1.8411967779056387E-2</v>
      </c>
      <c r="L3643" s="34">
        <f t="shared" si="778"/>
        <v>9.596540781811207</v>
      </c>
      <c r="M3643" s="32">
        <v>829</v>
      </c>
      <c r="N3643" s="32">
        <v>42</v>
      </c>
      <c r="O3643" s="33">
        <f t="shared" si="775"/>
        <v>5.066344993968637E-2</v>
      </c>
      <c r="P3643" s="34">
        <f t="shared" si="779"/>
        <v>6.5745938419701266</v>
      </c>
      <c r="Q3643" s="35">
        <v>0</v>
      </c>
      <c r="R3643" s="34">
        <f t="shared" si="780"/>
        <v>0</v>
      </c>
      <c r="S3643" s="33">
        <v>22.87</v>
      </c>
      <c r="T3643" s="34">
        <f t="shared" si="781"/>
        <v>68.143160878809368</v>
      </c>
      <c r="U3643" s="31">
        <f t="shared" si="776"/>
        <v>21.078573875647677</v>
      </c>
      <c r="V3643" s="32">
        <f t="shared" si="777"/>
        <v>18317</v>
      </c>
      <c r="W3643" s="36"/>
      <c r="X3643" s="36">
        <f t="shared" si="782"/>
        <v>2421.08</v>
      </c>
      <c r="Y3643" s="29">
        <f t="shared" si="770"/>
        <v>12257.45</v>
      </c>
      <c r="Z3643" s="36"/>
      <c r="AA3643" s="36">
        <f t="shared" si="769"/>
        <v>12257.45</v>
      </c>
      <c r="AB3643" s="29">
        <f t="shared" si="771"/>
        <v>9236.9599999999991</v>
      </c>
      <c r="AC3643" s="30">
        <f t="shared" si="772"/>
        <v>128.29</v>
      </c>
      <c r="AD3643" s="29"/>
    </row>
    <row r="3644" spans="1:30" x14ac:dyDescent="0.2">
      <c r="A3644" s="1" t="s">
        <v>6129</v>
      </c>
      <c r="B3644" s="31" t="s">
        <v>8286</v>
      </c>
      <c r="C3644" s="1">
        <v>0</v>
      </c>
      <c r="D3644" s="1" t="s">
        <v>12258</v>
      </c>
      <c r="E3644" s="1" t="s">
        <v>17385</v>
      </c>
      <c r="F3644" s="1">
        <v>0</v>
      </c>
      <c r="G3644" s="19">
        <v>78</v>
      </c>
      <c r="H3644" s="29">
        <f t="shared" si="773"/>
        <v>10656.06</v>
      </c>
      <c r="I3644" s="32">
        <v>869</v>
      </c>
      <c r="J3644" s="32">
        <v>32</v>
      </c>
      <c r="K3644" s="33">
        <f t="shared" si="774"/>
        <v>3.6823935558112773E-2</v>
      </c>
      <c r="L3644" s="34">
        <f t="shared" si="778"/>
        <v>19.193081563622414</v>
      </c>
      <c r="M3644" s="32">
        <v>861</v>
      </c>
      <c r="N3644" s="32">
        <v>67</v>
      </c>
      <c r="O3644" s="33">
        <f t="shared" si="775"/>
        <v>7.7816492450638791E-2</v>
      </c>
      <c r="P3644" s="34">
        <f t="shared" si="779"/>
        <v>10.098243066327822</v>
      </c>
      <c r="Q3644" s="35">
        <v>0</v>
      </c>
      <c r="R3644" s="34">
        <f t="shared" si="780"/>
        <v>0</v>
      </c>
      <c r="S3644" s="33">
        <v>21.73</v>
      </c>
      <c r="T3644" s="34">
        <f t="shared" si="781"/>
        <v>64.103472714386967</v>
      </c>
      <c r="U3644" s="31">
        <f t="shared" si="776"/>
        <v>23.348699336084302</v>
      </c>
      <c r="V3644" s="32">
        <f t="shared" si="777"/>
        <v>20290</v>
      </c>
      <c r="W3644" s="36"/>
      <c r="X3644" s="36">
        <f t="shared" si="782"/>
        <v>2681.87</v>
      </c>
      <c r="Y3644" s="29">
        <f t="shared" si="770"/>
        <v>13337.93</v>
      </c>
      <c r="Z3644" s="36"/>
      <c r="AA3644" s="36">
        <f t="shared" si="769"/>
        <v>13337.93</v>
      </c>
      <c r="AB3644" s="29">
        <f t="shared" si="771"/>
        <v>10051.19</v>
      </c>
      <c r="AC3644" s="30">
        <f t="shared" si="772"/>
        <v>128.86000000000001</v>
      </c>
      <c r="AD3644" s="29"/>
    </row>
    <row r="3645" spans="1:30" x14ac:dyDescent="0.2">
      <c r="A3645" s="1" t="s">
        <v>6142</v>
      </c>
      <c r="B3645" s="31" t="s">
        <v>8286</v>
      </c>
      <c r="C3645" s="1">
        <v>0</v>
      </c>
      <c r="D3645" s="1" t="s">
        <v>12259</v>
      </c>
      <c r="E3645" s="1" t="s">
        <v>18211</v>
      </c>
      <c r="F3645" s="1">
        <v>0</v>
      </c>
      <c r="G3645" s="19">
        <v>81</v>
      </c>
      <c r="H3645" s="29">
        <f t="shared" si="773"/>
        <v>11065.91</v>
      </c>
      <c r="I3645" s="32">
        <v>869</v>
      </c>
      <c r="J3645" s="32">
        <v>34</v>
      </c>
      <c r="K3645" s="33">
        <f t="shared" si="774"/>
        <v>3.9125431530494824E-2</v>
      </c>
      <c r="L3645" s="34">
        <f t="shared" si="778"/>
        <v>20.392649161348817</v>
      </c>
      <c r="M3645" s="32">
        <v>824</v>
      </c>
      <c r="N3645" s="32">
        <v>80</v>
      </c>
      <c r="O3645" s="33">
        <f t="shared" si="775"/>
        <v>9.7087378640776698E-2</v>
      </c>
      <c r="P3645" s="34">
        <f t="shared" si="779"/>
        <v>12.599025184912701</v>
      </c>
      <c r="Q3645" s="35">
        <v>0</v>
      </c>
      <c r="R3645" s="34">
        <f t="shared" si="780"/>
        <v>0</v>
      </c>
      <c r="S3645" s="33">
        <v>22.28</v>
      </c>
      <c r="T3645" s="34">
        <f t="shared" si="781"/>
        <v>66.052445074415317</v>
      </c>
      <c r="U3645" s="31">
        <f t="shared" si="776"/>
        <v>24.761029855169209</v>
      </c>
      <c r="V3645" s="32">
        <f t="shared" si="777"/>
        <v>21517</v>
      </c>
      <c r="W3645" s="36"/>
      <c r="X3645" s="36">
        <f t="shared" si="782"/>
        <v>2844.05</v>
      </c>
      <c r="Y3645" s="29">
        <f t="shared" si="770"/>
        <v>13909.96</v>
      </c>
      <c r="Z3645" s="36"/>
      <c r="AA3645" s="36">
        <f t="shared" si="769"/>
        <v>13909.96</v>
      </c>
      <c r="AB3645" s="29">
        <f t="shared" si="771"/>
        <v>10482.26</v>
      </c>
      <c r="AC3645" s="30">
        <f t="shared" si="772"/>
        <v>129.41</v>
      </c>
      <c r="AD3645" s="29"/>
    </row>
    <row r="3646" spans="1:30" x14ac:dyDescent="0.2">
      <c r="A3646" s="1" t="s">
        <v>6780</v>
      </c>
      <c r="B3646" s="31" t="s">
        <v>8290</v>
      </c>
      <c r="C3646" s="1">
        <v>0</v>
      </c>
      <c r="D3646" s="1" t="s">
        <v>12260</v>
      </c>
      <c r="E3646" s="1" t="s">
        <v>16679</v>
      </c>
      <c r="F3646" s="1">
        <v>0</v>
      </c>
      <c r="G3646" s="19">
        <v>91</v>
      </c>
      <c r="H3646" s="29">
        <f t="shared" si="773"/>
        <v>12432.07</v>
      </c>
      <c r="I3646" s="32">
        <v>869</v>
      </c>
      <c r="J3646" s="32">
        <v>26</v>
      </c>
      <c r="K3646" s="33">
        <f t="shared" si="774"/>
        <v>2.9919447640966629E-2</v>
      </c>
      <c r="L3646" s="34">
        <f t="shared" si="778"/>
        <v>15.594378770443212</v>
      </c>
      <c r="M3646" s="32">
        <v>853</v>
      </c>
      <c r="N3646" s="32">
        <v>66</v>
      </c>
      <c r="O3646" s="33">
        <f t="shared" si="775"/>
        <v>7.737397420867527E-2</v>
      </c>
      <c r="P3646" s="34">
        <f t="shared" si="779"/>
        <v>10.040817492032421</v>
      </c>
      <c r="Q3646" s="35">
        <v>0</v>
      </c>
      <c r="R3646" s="34">
        <f t="shared" si="780"/>
        <v>0</v>
      </c>
      <c r="S3646" s="33">
        <v>21.73</v>
      </c>
      <c r="T3646" s="34">
        <f t="shared" si="781"/>
        <v>64.103472714386967</v>
      </c>
      <c r="U3646" s="31">
        <f t="shared" si="776"/>
        <v>22.43466724421565</v>
      </c>
      <c r="V3646" s="32">
        <f t="shared" si="777"/>
        <v>19496</v>
      </c>
      <c r="W3646" s="36"/>
      <c r="X3646" s="36">
        <f t="shared" si="782"/>
        <v>2576.92</v>
      </c>
      <c r="Y3646" s="29">
        <f t="shared" si="770"/>
        <v>15008.99</v>
      </c>
      <c r="Z3646" s="36"/>
      <c r="AA3646" s="36">
        <f t="shared" si="769"/>
        <v>15008.99</v>
      </c>
      <c r="AB3646" s="29">
        <f t="shared" si="771"/>
        <v>11310.47</v>
      </c>
      <c r="AC3646" s="30">
        <f t="shared" si="772"/>
        <v>124.29</v>
      </c>
      <c r="AD3646" s="29"/>
    </row>
    <row r="3647" spans="1:30" x14ac:dyDescent="0.2">
      <c r="A3647" s="1" t="s">
        <v>7707</v>
      </c>
      <c r="B3647" s="31" t="s">
        <v>8286</v>
      </c>
      <c r="C3647" s="1">
        <v>0</v>
      </c>
      <c r="D3647" s="1" t="s">
        <v>12261</v>
      </c>
      <c r="E3647" s="1" t="s">
        <v>18546</v>
      </c>
      <c r="F3647" s="1">
        <v>0</v>
      </c>
      <c r="G3647" s="19">
        <v>86</v>
      </c>
      <c r="H3647" s="29">
        <f t="shared" si="773"/>
        <v>11748.99</v>
      </c>
      <c r="I3647" s="32">
        <v>869</v>
      </c>
      <c r="J3647" s="32">
        <v>27</v>
      </c>
      <c r="K3647" s="33">
        <f t="shared" si="774"/>
        <v>3.1070195627157654E-2</v>
      </c>
      <c r="L3647" s="34">
        <f t="shared" si="778"/>
        <v>16.194162569306414</v>
      </c>
      <c r="M3647" s="32">
        <v>861</v>
      </c>
      <c r="N3647" s="32">
        <v>68</v>
      </c>
      <c r="O3647" s="33">
        <f t="shared" si="775"/>
        <v>7.8977932636469225E-2</v>
      </c>
      <c r="P3647" s="34">
        <f t="shared" si="779"/>
        <v>10.248963112093909</v>
      </c>
      <c r="Q3647" s="35">
        <v>0</v>
      </c>
      <c r="R3647" s="34">
        <f t="shared" si="780"/>
        <v>0</v>
      </c>
      <c r="S3647" s="33">
        <v>22.28</v>
      </c>
      <c r="T3647" s="34">
        <f t="shared" si="781"/>
        <v>66.052445074415317</v>
      </c>
      <c r="U3647" s="31">
        <f t="shared" si="776"/>
        <v>23.123892688953909</v>
      </c>
      <c r="V3647" s="32">
        <f t="shared" si="777"/>
        <v>20095</v>
      </c>
      <c r="W3647" s="36"/>
      <c r="X3647" s="36">
        <f t="shared" si="782"/>
        <v>2656.09</v>
      </c>
      <c r="Y3647" s="29">
        <f t="shared" si="770"/>
        <v>14405.08</v>
      </c>
      <c r="Z3647" s="36"/>
      <c r="AA3647" s="36">
        <f t="shared" si="769"/>
        <v>14405.08</v>
      </c>
      <c r="AB3647" s="29">
        <f t="shared" si="771"/>
        <v>10855.37</v>
      </c>
      <c r="AC3647" s="30">
        <f t="shared" si="772"/>
        <v>126.23</v>
      </c>
      <c r="AD3647" s="29"/>
    </row>
    <row r="3648" spans="1:30" x14ac:dyDescent="0.2">
      <c r="A3648" s="1" t="s">
        <v>486</v>
      </c>
      <c r="B3648" s="31" t="s">
        <v>8285</v>
      </c>
      <c r="C3648" s="1">
        <v>0</v>
      </c>
      <c r="D3648" s="1" t="s">
        <v>12262</v>
      </c>
      <c r="E3648" s="1" t="s">
        <v>18317</v>
      </c>
      <c r="F3648" s="1">
        <v>0</v>
      </c>
      <c r="G3648" s="19">
        <v>78</v>
      </c>
      <c r="H3648" s="29">
        <f t="shared" si="773"/>
        <v>10656.06</v>
      </c>
      <c r="I3648" s="32">
        <v>870</v>
      </c>
      <c r="J3648" s="32">
        <v>14</v>
      </c>
      <c r="K3648" s="33">
        <f t="shared" si="774"/>
        <v>1.6091954022988506E-2</v>
      </c>
      <c r="L3648" s="34">
        <f t="shared" si="778"/>
        <v>8.3873214907697662</v>
      </c>
      <c r="M3648" s="32">
        <v>876</v>
      </c>
      <c r="N3648" s="32">
        <v>65</v>
      </c>
      <c r="O3648" s="33">
        <f t="shared" si="775"/>
        <v>7.4200913242009128E-2</v>
      </c>
      <c r="P3648" s="34">
        <f t="shared" si="779"/>
        <v>9.6290494991998319</v>
      </c>
      <c r="Q3648" s="35">
        <v>0</v>
      </c>
      <c r="R3648" s="34">
        <f t="shared" si="780"/>
        <v>0</v>
      </c>
      <c r="S3648" s="33">
        <v>19.77</v>
      </c>
      <c r="T3648" s="34">
        <f t="shared" si="781"/>
        <v>57.158043940467749</v>
      </c>
      <c r="U3648" s="31">
        <f t="shared" si="776"/>
        <v>18.793603732609338</v>
      </c>
      <c r="V3648" s="32">
        <f t="shared" si="777"/>
        <v>16350</v>
      </c>
      <c r="W3648" s="36"/>
      <c r="X3648" s="36">
        <f t="shared" si="782"/>
        <v>2161.09</v>
      </c>
      <c r="Y3648" s="29">
        <f t="shared" si="770"/>
        <v>12817.15</v>
      </c>
      <c r="Z3648" s="36"/>
      <c r="AA3648" s="36">
        <f t="shared" ref="AA3648:AA3711" si="783">Y3648-Z3648</f>
        <v>12817.15</v>
      </c>
      <c r="AB3648" s="29">
        <f t="shared" si="771"/>
        <v>9658.74</v>
      </c>
      <c r="AC3648" s="30">
        <f t="shared" si="772"/>
        <v>123.83</v>
      </c>
    </row>
    <row r="3649" spans="1:30" x14ac:dyDescent="0.2">
      <c r="A3649" s="1" t="s">
        <v>667</v>
      </c>
      <c r="B3649" s="31" t="s">
        <v>8290</v>
      </c>
      <c r="C3649" s="1">
        <v>0</v>
      </c>
      <c r="D3649" s="1" t="s">
        <v>8705</v>
      </c>
      <c r="E3649" s="1" t="s">
        <v>17579</v>
      </c>
      <c r="F3649" s="1">
        <v>0</v>
      </c>
      <c r="G3649" s="19">
        <v>79</v>
      </c>
      <c r="H3649" s="29">
        <f t="shared" si="773"/>
        <v>10792.68</v>
      </c>
      <c r="I3649" s="32">
        <v>870</v>
      </c>
      <c r="J3649" s="32">
        <v>7</v>
      </c>
      <c r="K3649" s="33">
        <f t="shared" si="774"/>
        <v>8.0459770114942528E-3</v>
      </c>
      <c r="L3649" s="34">
        <f t="shared" si="778"/>
        <v>4.1936607453848831</v>
      </c>
      <c r="M3649" s="32">
        <v>834</v>
      </c>
      <c r="N3649" s="32">
        <v>34</v>
      </c>
      <c r="O3649" s="33">
        <f t="shared" si="775"/>
        <v>4.0767386091127102E-2</v>
      </c>
      <c r="P3649" s="34">
        <f t="shared" si="779"/>
        <v>5.2903820380772526</v>
      </c>
      <c r="Q3649" s="35">
        <v>0</v>
      </c>
      <c r="R3649" s="34">
        <f t="shared" si="780"/>
        <v>0</v>
      </c>
      <c r="S3649" s="33">
        <v>24.86</v>
      </c>
      <c r="T3649" s="34">
        <f t="shared" si="781"/>
        <v>75.194897236002831</v>
      </c>
      <c r="U3649" s="31">
        <f t="shared" si="776"/>
        <v>21.16973500486624</v>
      </c>
      <c r="V3649" s="32">
        <f t="shared" si="777"/>
        <v>18418</v>
      </c>
      <c r="W3649" s="36"/>
      <c r="X3649" s="36">
        <f t="shared" si="782"/>
        <v>2434.4299999999998</v>
      </c>
      <c r="Y3649" s="29">
        <f t="shared" ref="Y3649:Y3712" si="784">H3649+W3649+X3649</f>
        <v>13227.11</v>
      </c>
      <c r="Z3649" s="36"/>
      <c r="AA3649" s="36">
        <f t="shared" si="783"/>
        <v>13227.11</v>
      </c>
      <c r="AB3649" s="29">
        <f t="shared" ref="AB3649:AB3712" si="785">ROUND(AA3649/1.327,2)</f>
        <v>9967.68</v>
      </c>
      <c r="AC3649" s="30">
        <f t="shared" ref="AC3649:AC3712" si="786">ROUND(AB3649/G3649,2)</f>
        <v>126.17</v>
      </c>
      <c r="AD3649" s="29"/>
    </row>
    <row r="3650" spans="1:30" x14ac:dyDescent="0.2">
      <c r="A3650" s="1" t="s">
        <v>851</v>
      </c>
      <c r="B3650" s="31" t="s">
        <v>8286</v>
      </c>
      <c r="C3650" s="1">
        <v>0</v>
      </c>
      <c r="D3650" s="1" t="s">
        <v>12263</v>
      </c>
      <c r="E3650" s="1" t="s">
        <v>18547</v>
      </c>
      <c r="F3650" s="1">
        <v>0</v>
      </c>
      <c r="G3650" s="19">
        <v>95</v>
      </c>
      <c r="H3650" s="29">
        <f t="shared" si="773"/>
        <v>12978.54</v>
      </c>
      <c r="I3650" s="32">
        <v>870</v>
      </c>
      <c r="J3650" s="32">
        <v>38</v>
      </c>
      <c r="K3650" s="33">
        <f t="shared" si="774"/>
        <v>4.3678160919540229E-2</v>
      </c>
      <c r="L3650" s="34">
        <f t="shared" si="778"/>
        <v>22.765586903517939</v>
      </c>
      <c r="M3650" s="32">
        <v>867</v>
      </c>
      <c r="N3650" s="32">
        <v>48</v>
      </c>
      <c r="O3650" s="33">
        <f t="shared" si="775"/>
        <v>5.536332179930796E-2</v>
      </c>
      <c r="P3650" s="34">
        <f t="shared" si="779"/>
        <v>7.1844960224000456</v>
      </c>
      <c r="Q3650" s="35">
        <v>0.5</v>
      </c>
      <c r="R3650" s="34">
        <f t="shared" si="780"/>
        <v>50</v>
      </c>
      <c r="S3650" s="33">
        <v>18.91</v>
      </c>
      <c r="T3650" s="34">
        <f t="shared" si="781"/>
        <v>54.110559886605245</v>
      </c>
      <c r="U3650" s="31">
        <f t="shared" si="776"/>
        <v>33.515160703130803</v>
      </c>
      <c r="V3650" s="32">
        <f t="shared" si="777"/>
        <v>29158</v>
      </c>
      <c r="W3650" s="36"/>
      <c r="X3650" s="36">
        <f t="shared" si="782"/>
        <v>3854.01</v>
      </c>
      <c r="Y3650" s="29">
        <f t="shared" si="784"/>
        <v>16832.550000000003</v>
      </c>
      <c r="Z3650" s="36"/>
      <c r="AA3650" s="36">
        <f t="shared" si="783"/>
        <v>16832.550000000003</v>
      </c>
      <c r="AB3650" s="29">
        <f t="shared" si="785"/>
        <v>12684.66</v>
      </c>
      <c r="AC3650" s="30">
        <f t="shared" si="786"/>
        <v>133.52000000000001</v>
      </c>
    </row>
    <row r="3651" spans="1:30" x14ac:dyDescent="0.2">
      <c r="A3651" s="1" t="s">
        <v>1691</v>
      </c>
      <c r="B3651" s="31" t="s">
        <v>8287</v>
      </c>
      <c r="C3651" s="1">
        <v>0</v>
      </c>
      <c r="D3651" s="1" t="s">
        <v>12264</v>
      </c>
      <c r="E3651" s="1" t="s">
        <v>17024</v>
      </c>
      <c r="F3651" s="1">
        <v>0</v>
      </c>
      <c r="G3651" s="19">
        <v>64</v>
      </c>
      <c r="H3651" s="29">
        <f t="shared" ref="H3651:H3714" si="787">ROUND(G3651/G$8364*H$8369,2)</f>
        <v>8743.44</v>
      </c>
      <c r="I3651" s="32">
        <v>870</v>
      </c>
      <c r="J3651" s="32">
        <v>13</v>
      </c>
      <c r="K3651" s="33">
        <f t="shared" ref="K3651:K3714" si="788">IF(I3651=0,0,J3651/I3651)</f>
        <v>1.4942528735632184E-2</v>
      </c>
      <c r="L3651" s="34">
        <f t="shared" si="778"/>
        <v>7.7882270985719257</v>
      </c>
      <c r="M3651" s="32">
        <v>826</v>
      </c>
      <c r="N3651" s="32">
        <v>3</v>
      </c>
      <c r="O3651" s="33">
        <f t="shared" ref="O3651:O3714" si="789">IF(M3651=0,0,N3651/M3651)</f>
        <v>3.6319612590799033E-3</v>
      </c>
      <c r="P3651" s="34">
        <f t="shared" si="779"/>
        <v>0.47131946514988199</v>
      </c>
      <c r="Q3651" s="35">
        <v>0</v>
      </c>
      <c r="R3651" s="34">
        <f t="shared" si="780"/>
        <v>0</v>
      </c>
      <c r="S3651" s="33">
        <v>25.59</v>
      </c>
      <c r="T3651" s="34">
        <f t="shared" si="781"/>
        <v>77.78171509567683</v>
      </c>
      <c r="U3651" s="31">
        <f t="shared" ref="U3651:U3714" si="790">(L3651+P3651+R3651+T3651)/4</f>
        <v>21.510315414849661</v>
      </c>
      <c r="V3651" s="32">
        <f t="shared" ref="V3651:V3714" si="791">ROUND(U3651*I3651,0)</f>
        <v>18714</v>
      </c>
      <c r="W3651" s="36"/>
      <c r="X3651" s="36">
        <f t="shared" si="782"/>
        <v>2473.56</v>
      </c>
      <c r="Y3651" s="29">
        <f t="shared" si="784"/>
        <v>11217</v>
      </c>
      <c r="Z3651" s="36"/>
      <c r="AA3651" s="36">
        <f t="shared" si="783"/>
        <v>11217</v>
      </c>
      <c r="AB3651" s="29">
        <f t="shared" si="785"/>
        <v>8452.9</v>
      </c>
      <c r="AC3651" s="30">
        <f t="shared" si="786"/>
        <v>132.08000000000001</v>
      </c>
      <c r="AD3651" s="29"/>
    </row>
    <row r="3652" spans="1:30" x14ac:dyDescent="0.2">
      <c r="A3652" s="1" t="s">
        <v>3597</v>
      </c>
      <c r="B3652" s="31" t="s">
        <v>8286</v>
      </c>
      <c r="C3652" s="1">
        <v>0</v>
      </c>
      <c r="D3652" s="1" t="s">
        <v>12265</v>
      </c>
      <c r="E3652" s="1" t="s">
        <v>16641</v>
      </c>
      <c r="F3652" s="1">
        <v>0</v>
      </c>
      <c r="G3652" s="19">
        <v>89</v>
      </c>
      <c r="H3652" s="29">
        <f t="shared" si="787"/>
        <v>12158.84</v>
      </c>
      <c r="I3652" s="32">
        <v>870</v>
      </c>
      <c r="J3652" s="32">
        <v>44</v>
      </c>
      <c r="K3652" s="33">
        <f t="shared" si="788"/>
        <v>5.057471264367816E-2</v>
      </c>
      <c r="L3652" s="34">
        <f t="shared" ref="L3652:L3715" si="792">(K3652-K$8370)/(K$8369-K$8370)*100</f>
        <v>26.360153256704976</v>
      </c>
      <c r="M3652" s="32">
        <v>869</v>
      </c>
      <c r="N3652" s="32">
        <v>179</v>
      </c>
      <c r="O3652" s="33">
        <f t="shared" si="789"/>
        <v>0.20598388952819333</v>
      </c>
      <c r="P3652" s="34">
        <f t="shared" ref="P3652:P3715" si="793">(O3652-O$8370)/(O$8369-O$8370)*100</f>
        <v>26.730520982075429</v>
      </c>
      <c r="Q3652" s="35">
        <v>0</v>
      </c>
      <c r="R3652" s="34">
        <f t="shared" ref="R3652:R3715" si="794">(Q3652-Q$8370)/(Q$8369-Q$8370)*100</f>
        <v>0</v>
      </c>
      <c r="S3652" s="33">
        <v>21.75</v>
      </c>
      <c r="T3652" s="34">
        <f t="shared" ref="T3652:T3715" si="795">(S3652-S$8370)/(S$8369-S$8370)*100</f>
        <v>64.174344436569811</v>
      </c>
      <c r="U3652" s="31">
        <f t="shared" si="790"/>
        <v>29.316254668837555</v>
      </c>
      <c r="V3652" s="32">
        <f t="shared" si="791"/>
        <v>25505</v>
      </c>
      <c r="W3652" s="36"/>
      <c r="X3652" s="36">
        <f t="shared" ref="X3652:X3715" si="796">ROUND(V3652*X$8369/V$8364,2)</f>
        <v>3371.17</v>
      </c>
      <c r="Y3652" s="29">
        <f t="shared" si="784"/>
        <v>15530.01</v>
      </c>
      <c r="Z3652" s="36"/>
      <c r="AA3652" s="36">
        <f t="shared" si="783"/>
        <v>15530.01</v>
      </c>
      <c r="AB3652" s="29">
        <f t="shared" si="785"/>
        <v>11703.1</v>
      </c>
      <c r="AC3652" s="30">
        <f t="shared" si="786"/>
        <v>131.5</v>
      </c>
      <c r="AD3652" s="29"/>
    </row>
    <row r="3653" spans="1:30" x14ac:dyDescent="0.2">
      <c r="A3653" s="1" t="s">
        <v>4794</v>
      </c>
      <c r="B3653" s="31" t="s">
        <v>8286</v>
      </c>
      <c r="C3653" s="1">
        <v>0</v>
      </c>
      <c r="D3653" s="1" t="s">
        <v>12266</v>
      </c>
      <c r="E3653" s="1" t="s">
        <v>17312</v>
      </c>
      <c r="F3653" s="1">
        <v>0</v>
      </c>
      <c r="G3653" s="19">
        <v>72</v>
      </c>
      <c r="H3653" s="29">
        <f t="shared" si="787"/>
        <v>9836.3700000000008</v>
      </c>
      <c r="I3653" s="32">
        <v>870</v>
      </c>
      <c r="J3653" s="32">
        <v>38</v>
      </c>
      <c r="K3653" s="33">
        <f t="shared" si="788"/>
        <v>4.3678160919540229E-2</v>
      </c>
      <c r="L3653" s="34">
        <f t="shared" si="792"/>
        <v>22.765586903517939</v>
      </c>
      <c r="M3653" s="32">
        <v>884</v>
      </c>
      <c r="N3653" s="32">
        <v>1</v>
      </c>
      <c r="O3653" s="33">
        <f t="shared" si="789"/>
        <v>1.1312217194570137E-3</v>
      </c>
      <c r="P3653" s="34">
        <f t="shared" si="793"/>
        <v>0.14679859661153941</v>
      </c>
      <c r="Q3653" s="35">
        <v>0</v>
      </c>
      <c r="R3653" s="34">
        <f t="shared" si="794"/>
        <v>0</v>
      </c>
      <c r="S3653" s="33">
        <v>19.329999999999998</v>
      </c>
      <c r="T3653" s="34">
        <f t="shared" si="795"/>
        <v>55.598866052445075</v>
      </c>
      <c r="U3653" s="31">
        <f t="shared" si="790"/>
        <v>19.627812888143637</v>
      </c>
      <c r="V3653" s="32">
        <f t="shared" si="791"/>
        <v>17076</v>
      </c>
      <c r="W3653" s="36"/>
      <c r="X3653" s="36">
        <f t="shared" si="796"/>
        <v>2257.0500000000002</v>
      </c>
      <c r="Y3653" s="29">
        <f t="shared" si="784"/>
        <v>12093.420000000002</v>
      </c>
      <c r="Z3653" s="36"/>
      <c r="AA3653" s="36">
        <f t="shared" si="783"/>
        <v>12093.420000000002</v>
      </c>
      <c r="AB3653" s="29">
        <f t="shared" si="785"/>
        <v>9113.35</v>
      </c>
      <c r="AC3653" s="30">
        <f t="shared" si="786"/>
        <v>126.57</v>
      </c>
    </row>
    <row r="3654" spans="1:30" x14ac:dyDescent="0.2">
      <c r="A3654" s="1" t="s">
        <v>6961</v>
      </c>
      <c r="B3654" s="31" t="s">
        <v>8290</v>
      </c>
      <c r="C3654" s="1">
        <v>0</v>
      </c>
      <c r="D3654" s="1" t="s">
        <v>12267</v>
      </c>
      <c r="E3654" s="1" t="s">
        <v>16682</v>
      </c>
      <c r="F3654" s="1">
        <v>0</v>
      </c>
      <c r="G3654" s="19">
        <v>80</v>
      </c>
      <c r="H3654" s="29">
        <f t="shared" si="787"/>
        <v>10929.3</v>
      </c>
      <c r="I3654" s="32">
        <v>870</v>
      </c>
      <c r="J3654" s="32">
        <v>35</v>
      </c>
      <c r="K3654" s="33">
        <f t="shared" si="788"/>
        <v>4.0229885057471264E-2</v>
      </c>
      <c r="L3654" s="34">
        <f t="shared" si="792"/>
        <v>20.968303726924415</v>
      </c>
      <c r="M3654" s="32">
        <v>818</v>
      </c>
      <c r="N3654" s="32">
        <v>64</v>
      </c>
      <c r="O3654" s="33">
        <f t="shared" si="789"/>
        <v>7.823960880195599E-2</v>
      </c>
      <c r="P3654" s="34">
        <f t="shared" si="793"/>
        <v>10.153150858061679</v>
      </c>
      <c r="Q3654" s="35">
        <v>0</v>
      </c>
      <c r="R3654" s="34">
        <f t="shared" si="794"/>
        <v>0</v>
      </c>
      <c r="S3654" s="33">
        <v>22.89</v>
      </c>
      <c r="T3654" s="34">
        <f t="shared" si="795"/>
        <v>68.214032600992198</v>
      </c>
      <c r="U3654" s="31">
        <f t="shared" si="790"/>
        <v>24.833871796494574</v>
      </c>
      <c r="V3654" s="32">
        <f t="shared" si="791"/>
        <v>21605</v>
      </c>
      <c r="W3654" s="36"/>
      <c r="X3654" s="36">
        <f t="shared" si="796"/>
        <v>2855.68</v>
      </c>
      <c r="Y3654" s="29">
        <f t="shared" si="784"/>
        <v>13784.98</v>
      </c>
      <c r="Z3654" s="36"/>
      <c r="AA3654" s="36">
        <f t="shared" si="783"/>
        <v>13784.98</v>
      </c>
      <c r="AB3654" s="29">
        <f t="shared" si="785"/>
        <v>10388.08</v>
      </c>
      <c r="AC3654" s="30">
        <f t="shared" si="786"/>
        <v>129.85</v>
      </c>
      <c r="AD3654" s="29"/>
    </row>
    <row r="3655" spans="1:30" x14ac:dyDescent="0.2">
      <c r="A3655" s="1" t="s">
        <v>7041</v>
      </c>
      <c r="B3655" s="31" t="s">
        <v>8287</v>
      </c>
      <c r="C3655" s="1">
        <v>0</v>
      </c>
      <c r="D3655" s="1" t="s">
        <v>12268</v>
      </c>
      <c r="E3655" s="1" t="s">
        <v>17654</v>
      </c>
      <c r="F3655" s="1">
        <v>0</v>
      </c>
      <c r="G3655" s="19">
        <v>96</v>
      </c>
      <c r="H3655" s="29">
        <f t="shared" si="787"/>
        <v>13115.15</v>
      </c>
      <c r="I3655" s="32">
        <v>870</v>
      </c>
      <c r="J3655" s="32">
        <v>35</v>
      </c>
      <c r="K3655" s="33">
        <f t="shared" si="788"/>
        <v>4.0229885057471264E-2</v>
      </c>
      <c r="L3655" s="34">
        <f t="shared" si="792"/>
        <v>20.968303726924415</v>
      </c>
      <c r="M3655" s="32">
        <v>799</v>
      </c>
      <c r="N3655" s="32">
        <v>33</v>
      </c>
      <c r="O3655" s="33">
        <f t="shared" si="789"/>
        <v>4.130162703379224E-2</v>
      </c>
      <c r="P3655" s="34">
        <f t="shared" si="793"/>
        <v>5.3597104635191828</v>
      </c>
      <c r="Q3655" s="35">
        <v>0</v>
      </c>
      <c r="R3655" s="34">
        <f t="shared" si="794"/>
        <v>0</v>
      </c>
      <c r="S3655" s="33">
        <v>20.71</v>
      </c>
      <c r="T3655" s="34">
        <f t="shared" si="795"/>
        <v>60.489014883061664</v>
      </c>
      <c r="U3655" s="31">
        <f t="shared" si="790"/>
        <v>21.704257268376317</v>
      </c>
      <c r="V3655" s="32">
        <f t="shared" si="791"/>
        <v>18883</v>
      </c>
      <c r="W3655" s="36"/>
      <c r="X3655" s="36">
        <f t="shared" si="796"/>
        <v>2495.89</v>
      </c>
      <c r="Y3655" s="29">
        <f t="shared" si="784"/>
        <v>15611.039999999999</v>
      </c>
      <c r="Z3655" s="36"/>
      <c r="AA3655" s="36">
        <f t="shared" si="783"/>
        <v>15611.039999999999</v>
      </c>
      <c r="AB3655" s="29">
        <f t="shared" si="785"/>
        <v>11764.16</v>
      </c>
      <c r="AC3655" s="30">
        <f t="shared" si="786"/>
        <v>122.54</v>
      </c>
    </row>
    <row r="3656" spans="1:30" x14ac:dyDescent="0.2">
      <c r="A3656" s="1" t="s">
        <v>7107</v>
      </c>
      <c r="B3656" s="31" t="s">
        <v>8285</v>
      </c>
      <c r="C3656" s="1">
        <v>0</v>
      </c>
      <c r="D3656" s="1" t="s">
        <v>12269</v>
      </c>
      <c r="E3656" s="1" t="s">
        <v>16685</v>
      </c>
      <c r="F3656" s="1">
        <v>0</v>
      </c>
      <c r="G3656" s="19">
        <v>90</v>
      </c>
      <c r="H3656" s="29">
        <f t="shared" si="787"/>
        <v>12295.46</v>
      </c>
      <c r="I3656" s="32">
        <v>870</v>
      </c>
      <c r="J3656" s="32">
        <v>26</v>
      </c>
      <c r="K3656" s="33">
        <f t="shared" si="788"/>
        <v>2.9885057471264367E-2</v>
      </c>
      <c r="L3656" s="34">
        <f t="shared" si="792"/>
        <v>15.576454197143851</v>
      </c>
      <c r="M3656" s="32">
        <v>868</v>
      </c>
      <c r="N3656" s="32">
        <v>269</v>
      </c>
      <c r="O3656" s="33">
        <f t="shared" si="789"/>
        <v>0.30990783410138251</v>
      </c>
      <c r="P3656" s="34">
        <f t="shared" si="793"/>
        <v>40.216727050504176</v>
      </c>
      <c r="Q3656" s="35">
        <v>0</v>
      </c>
      <c r="R3656" s="34">
        <f t="shared" si="794"/>
        <v>0</v>
      </c>
      <c r="S3656" s="33">
        <v>22.31</v>
      </c>
      <c r="T3656" s="34">
        <f t="shared" si="795"/>
        <v>66.158752657689575</v>
      </c>
      <c r="U3656" s="31">
        <f t="shared" si="790"/>
        <v>30.487983476334399</v>
      </c>
      <c r="V3656" s="32">
        <f t="shared" si="791"/>
        <v>26525</v>
      </c>
      <c r="W3656" s="36"/>
      <c r="X3656" s="36">
        <f t="shared" si="796"/>
        <v>3505.99</v>
      </c>
      <c r="Y3656" s="29">
        <f t="shared" si="784"/>
        <v>15801.449999999999</v>
      </c>
      <c r="Z3656" s="36"/>
      <c r="AA3656" s="36">
        <f t="shared" si="783"/>
        <v>15801.449999999999</v>
      </c>
      <c r="AB3656" s="29">
        <f t="shared" si="785"/>
        <v>11907.65</v>
      </c>
      <c r="AC3656" s="30">
        <f t="shared" si="786"/>
        <v>132.31</v>
      </c>
      <c r="AD3656" s="29"/>
    </row>
    <row r="3657" spans="1:30" x14ac:dyDescent="0.2">
      <c r="A3657" s="1" t="s">
        <v>7427</v>
      </c>
      <c r="B3657" s="31" t="s">
        <v>8285</v>
      </c>
      <c r="C3657" s="1">
        <v>0</v>
      </c>
      <c r="D3657" s="1" t="s">
        <v>12270</v>
      </c>
      <c r="E3657" s="1" t="s">
        <v>17852</v>
      </c>
      <c r="F3657" s="1">
        <v>0</v>
      </c>
      <c r="G3657" s="19">
        <v>76</v>
      </c>
      <c r="H3657" s="29">
        <f t="shared" si="787"/>
        <v>10382.83</v>
      </c>
      <c r="I3657" s="32">
        <v>870</v>
      </c>
      <c r="J3657" s="32">
        <v>27</v>
      </c>
      <c r="K3657" s="33">
        <f t="shared" si="788"/>
        <v>3.1034482758620689E-2</v>
      </c>
      <c r="L3657" s="34">
        <f t="shared" si="792"/>
        <v>16.175548589341695</v>
      </c>
      <c r="M3657" s="32">
        <v>902</v>
      </c>
      <c r="N3657" s="32">
        <v>190</v>
      </c>
      <c r="O3657" s="33">
        <f t="shared" si="789"/>
        <v>0.21064301552106429</v>
      </c>
      <c r="P3657" s="34">
        <f t="shared" si="793"/>
        <v>27.335135573031216</v>
      </c>
      <c r="Q3657" s="35">
        <v>0</v>
      </c>
      <c r="R3657" s="34">
        <f t="shared" si="794"/>
        <v>0</v>
      </c>
      <c r="S3657" s="33">
        <v>21.22</v>
      </c>
      <c r="T3657" s="34">
        <f t="shared" si="795"/>
        <v>62.296243798724305</v>
      </c>
      <c r="U3657" s="31">
        <f t="shared" si="790"/>
        <v>26.451731990274304</v>
      </c>
      <c r="V3657" s="32">
        <f t="shared" si="791"/>
        <v>23013</v>
      </c>
      <c r="W3657" s="36"/>
      <c r="X3657" s="36">
        <f t="shared" si="796"/>
        <v>3041.78</v>
      </c>
      <c r="Y3657" s="29">
        <f t="shared" si="784"/>
        <v>13424.61</v>
      </c>
      <c r="Z3657" s="36"/>
      <c r="AA3657" s="36">
        <f t="shared" si="783"/>
        <v>13424.61</v>
      </c>
      <c r="AB3657" s="29">
        <f t="shared" si="785"/>
        <v>10116.51</v>
      </c>
      <c r="AC3657" s="30">
        <f t="shared" si="786"/>
        <v>133.11000000000001</v>
      </c>
      <c r="AD3657" s="29"/>
    </row>
    <row r="3658" spans="1:30" x14ac:dyDescent="0.2">
      <c r="A3658" s="1" t="s">
        <v>7519</v>
      </c>
      <c r="B3658" s="31" t="s">
        <v>8286</v>
      </c>
      <c r="C3658" s="1">
        <v>0</v>
      </c>
      <c r="D3658" s="1" t="s">
        <v>12271</v>
      </c>
      <c r="E3658" s="1" t="s">
        <v>18296</v>
      </c>
      <c r="F3658" s="1">
        <v>0</v>
      </c>
      <c r="G3658" s="19">
        <v>84</v>
      </c>
      <c r="H3658" s="29">
        <f t="shared" si="787"/>
        <v>11475.76</v>
      </c>
      <c r="I3658" s="32">
        <v>870</v>
      </c>
      <c r="J3658" s="32">
        <v>32</v>
      </c>
      <c r="K3658" s="33">
        <f t="shared" si="788"/>
        <v>3.6781609195402298E-2</v>
      </c>
      <c r="L3658" s="34">
        <f t="shared" si="792"/>
        <v>19.171020550330894</v>
      </c>
      <c r="M3658" s="32">
        <v>863</v>
      </c>
      <c r="N3658" s="32">
        <v>188</v>
      </c>
      <c r="O3658" s="33">
        <f t="shared" si="789"/>
        <v>0.21784472769409038</v>
      </c>
      <c r="P3658" s="34">
        <f t="shared" si="793"/>
        <v>28.269701469368432</v>
      </c>
      <c r="Q3658" s="35">
        <v>0</v>
      </c>
      <c r="R3658" s="34">
        <f t="shared" si="794"/>
        <v>0</v>
      </c>
      <c r="S3658" s="33">
        <v>19.329999999999998</v>
      </c>
      <c r="T3658" s="34">
        <f t="shared" si="795"/>
        <v>55.598866052445075</v>
      </c>
      <c r="U3658" s="31">
        <f t="shared" si="790"/>
        <v>25.759897018036099</v>
      </c>
      <c r="V3658" s="32">
        <f t="shared" si="791"/>
        <v>22411</v>
      </c>
      <c r="W3658" s="36"/>
      <c r="X3658" s="36">
        <f t="shared" si="796"/>
        <v>2962.21</v>
      </c>
      <c r="Y3658" s="29">
        <f t="shared" si="784"/>
        <v>14437.970000000001</v>
      </c>
      <c r="Z3658" s="36"/>
      <c r="AA3658" s="36">
        <f t="shared" si="783"/>
        <v>14437.970000000001</v>
      </c>
      <c r="AB3658" s="29">
        <f t="shared" si="785"/>
        <v>10880.16</v>
      </c>
      <c r="AC3658" s="30">
        <f t="shared" si="786"/>
        <v>129.53</v>
      </c>
    </row>
    <row r="3659" spans="1:30" x14ac:dyDescent="0.2">
      <c r="A3659" s="1" t="s">
        <v>262</v>
      </c>
      <c r="B3659" s="31" t="s">
        <v>8286</v>
      </c>
      <c r="C3659" s="1">
        <v>0</v>
      </c>
      <c r="D3659" s="1" t="s">
        <v>12272</v>
      </c>
      <c r="E3659" s="1" t="s">
        <v>18548</v>
      </c>
      <c r="F3659" s="1">
        <v>0</v>
      </c>
      <c r="G3659" s="19">
        <v>109</v>
      </c>
      <c r="H3659" s="29">
        <f t="shared" si="787"/>
        <v>14891.17</v>
      </c>
      <c r="I3659" s="32">
        <v>871</v>
      </c>
      <c r="J3659" s="32">
        <v>32</v>
      </c>
      <c r="K3659" s="33">
        <f t="shared" si="788"/>
        <v>3.6739380022962113E-2</v>
      </c>
      <c r="L3659" s="34">
        <f t="shared" si="792"/>
        <v>19.14901019378631</v>
      </c>
      <c r="M3659" s="32">
        <v>874</v>
      </c>
      <c r="N3659" s="32">
        <v>131</v>
      </c>
      <c r="O3659" s="33">
        <f t="shared" si="789"/>
        <v>0.14988558352402745</v>
      </c>
      <c r="P3659" s="34">
        <f t="shared" si="793"/>
        <v>19.450646089247947</v>
      </c>
      <c r="Q3659" s="35">
        <v>1</v>
      </c>
      <c r="R3659" s="34">
        <f t="shared" si="794"/>
        <v>100</v>
      </c>
      <c r="S3659" s="33">
        <v>16.75</v>
      </c>
      <c r="T3659" s="34">
        <f t="shared" si="795"/>
        <v>46.456413890857547</v>
      </c>
      <c r="U3659" s="31">
        <f t="shared" si="790"/>
        <v>46.264017543472946</v>
      </c>
      <c r="V3659" s="32">
        <f t="shared" si="791"/>
        <v>40296</v>
      </c>
      <c r="W3659" s="36"/>
      <c r="X3659" s="36">
        <f t="shared" si="796"/>
        <v>5326.2</v>
      </c>
      <c r="Y3659" s="29">
        <f t="shared" si="784"/>
        <v>20217.37</v>
      </c>
      <c r="Z3659" s="36"/>
      <c r="AA3659" s="36">
        <f t="shared" si="783"/>
        <v>20217.37</v>
      </c>
      <c r="AB3659" s="29">
        <f t="shared" si="785"/>
        <v>15235.4</v>
      </c>
      <c r="AC3659" s="30">
        <f t="shared" si="786"/>
        <v>139.77000000000001</v>
      </c>
    </row>
    <row r="3660" spans="1:30" x14ac:dyDescent="0.2">
      <c r="A3660" s="1" t="s">
        <v>275</v>
      </c>
      <c r="B3660" s="31" t="s">
        <v>8286</v>
      </c>
      <c r="C3660" s="1">
        <v>0</v>
      </c>
      <c r="D3660" s="1" t="s">
        <v>12273</v>
      </c>
      <c r="E3660" s="1" t="s">
        <v>16931</v>
      </c>
      <c r="F3660" s="1">
        <v>0</v>
      </c>
      <c r="G3660" s="19">
        <v>99</v>
      </c>
      <c r="H3660" s="29">
        <f t="shared" si="787"/>
        <v>13525</v>
      </c>
      <c r="I3660" s="32">
        <v>871</v>
      </c>
      <c r="J3660" s="32">
        <v>51</v>
      </c>
      <c r="K3660" s="33">
        <f t="shared" si="788"/>
        <v>5.8553386911595867E-2</v>
      </c>
      <c r="L3660" s="34">
        <f t="shared" si="792"/>
        <v>30.518734996346936</v>
      </c>
      <c r="M3660" s="32">
        <v>914</v>
      </c>
      <c r="N3660" s="32">
        <v>214</v>
      </c>
      <c r="O3660" s="33">
        <f t="shared" si="789"/>
        <v>0.23413566739606126</v>
      </c>
      <c r="P3660" s="34">
        <f t="shared" si="793"/>
        <v>30.383776053155991</v>
      </c>
      <c r="Q3660" s="35">
        <v>1</v>
      </c>
      <c r="R3660" s="34">
        <f t="shared" si="794"/>
        <v>100</v>
      </c>
      <c r="S3660" s="33">
        <v>19.36</v>
      </c>
      <c r="T3660" s="34">
        <f t="shared" si="795"/>
        <v>55.705173635719355</v>
      </c>
      <c r="U3660" s="31">
        <f t="shared" si="790"/>
        <v>54.151921171305567</v>
      </c>
      <c r="V3660" s="32">
        <f t="shared" si="791"/>
        <v>47166</v>
      </c>
      <c r="W3660" s="36"/>
      <c r="X3660" s="36">
        <f t="shared" si="796"/>
        <v>6234.25</v>
      </c>
      <c r="Y3660" s="29">
        <f t="shared" si="784"/>
        <v>19759.25</v>
      </c>
      <c r="Z3660" s="36"/>
      <c r="AA3660" s="36">
        <f t="shared" si="783"/>
        <v>19759.25</v>
      </c>
      <c r="AB3660" s="29">
        <f t="shared" si="785"/>
        <v>14890.17</v>
      </c>
      <c r="AC3660" s="30">
        <f t="shared" si="786"/>
        <v>150.41</v>
      </c>
      <c r="AD3660" s="29"/>
    </row>
    <row r="3661" spans="1:30" x14ac:dyDescent="0.2">
      <c r="A3661" s="1" t="s">
        <v>1138</v>
      </c>
      <c r="B3661" s="31" t="s">
        <v>8286</v>
      </c>
      <c r="C3661" s="1">
        <v>0</v>
      </c>
      <c r="D3661" s="1" t="s">
        <v>12274</v>
      </c>
      <c r="E3661" s="1" t="s">
        <v>18549</v>
      </c>
      <c r="F3661" s="1">
        <v>0</v>
      </c>
      <c r="G3661" s="19">
        <v>77</v>
      </c>
      <c r="H3661" s="29">
        <f t="shared" si="787"/>
        <v>10519.45</v>
      </c>
      <c r="I3661" s="32">
        <v>871</v>
      </c>
      <c r="J3661" s="32">
        <v>21</v>
      </c>
      <c r="K3661" s="33">
        <f t="shared" si="788"/>
        <v>2.4110218140068886E-2</v>
      </c>
      <c r="L3661" s="34">
        <f t="shared" si="792"/>
        <v>12.566537939672267</v>
      </c>
      <c r="M3661" s="32">
        <v>876</v>
      </c>
      <c r="N3661" s="32">
        <v>152</v>
      </c>
      <c r="O3661" s="33">
        <f t="shared" si="789"/>
        <v>0.17351598173515981</v>
      </c>
      <c r="P3661" s="34">
        <f t="shared" si="793"/>
        <v>22.517161905821144</v>
      </c>
      <c r="Q3661" s="35">
        <v>0</v>
      </c>
      <c r="R3661" s="34">
        <f t="shared" si="794"/>
        <v>0</v>
      </c>
      <c r="S3661" s="33">
        <v>20.74</v>
      </c>
      <c r="T3661" s="34">
        <f t="shared" si="795"/>
        <v>60.595322466335922</v>
      </c>
      <c r="U3661" s="31">
        <f t="shared" si="790"/>
        <v>23.919755577957332</v>
      </c>
      <c r="V3661" s="32">
        <f t="shared" si="791"/>
        <v>20834</v>
      </c>
      <c r="W3661" s="36"/>
      <c r="X3661" s="36">
        <f t="shared" si="796"/>
        <v>2753.77</v>
      </c>
      <c r="Y3661" s="29">
        <f t="shared" si="784"/>
        <v>13273.220000000001</v>
      </c>
      <c r="Z3661" s="36"/>
      <c r="AA3661" s="36">
        <f t="shared" si="783"/>
        <v>13273.220000000001</v>
      </c>
      <c r="AB3661" s="29">
        <f t="shared" si="785"/>
        <v>10002.43</v>
      </c>
      <c r="AC3661" s="30">
        <f t="shared" si="786"/>
        <v>129.9</v>
      </c>
    </row>
    <row r="3662" spans="1:30" x14ac:dyDescent="0.2">
      <c r="A3662" s="1" t="s">
        <v>6508</v>
      </c>
      <c r="B3662" s="31" t="s">
        <v>8285</v>
      </c>
      <c r="C3662" s="1">
        <v>0</v>
      </c>
      <c r="D3662" s="1" t="s">
        <v>12275</v>
      </c>
      <c r="E3662" s="1" t="s">
        <v>17332</v>
      </c>
      <c r="F3662" s="1">
        <v>0</v>
      </c>
      <c r="G3662" s="19">
        <v>76</v>
      </c>
      <c r="H3662" s="29">
        <f t="shared" si="787"/>
        <v>10382.83</v>
      </c>
      <c r="I3662" s="32">
        <v>871</v>
      </c>
      <c r="J3662" s="32">
        <v>30</v>
      </c>
      <c r="K3662" s="33">
        <f t="shared" si="788"/>
        <v>3.4443168771526977E-2</v>
      </c>
      <c r="L3662" s="34">
        <f t="shared" si="792"/>
        <v>17.952197056674667</v>
      </c>
      <c r="M3662" s="32">
        <v>830</v>
      </c>
      <c r="N3662" s="32">
        <v>16</v>
      </c>
      <c r="O3662" s="33">
        <f t="shared" si="789"/>
        <v>1.9277108433734941E-2</v>
      </c>
      <c r="P3662" s="34">
        <f t="shared" si="793"/>
        <v>2.5015895788838716</v>
      </c>
      <c r="Q3662" s="35">
        <v>0</v>
      </c>
      <c r="R3662" s="34">
        <f t="shared" si="794"/>
        <v>0</v>
      </c>
      <c r="S3662" s="33">
        <v>19.36</v>
      </c>
      <c r="T3662" s="34">
        <f t="shared" si="795"/>
        <v>55.705173635719355</v>
      </c>
      <c r="U3662" s="31">
        <f t="shared" si="790"/>
        <v>19.039740067819473</v>
      </c>
      <c r="V3662" s="32">
        <f t="shared" si="791"/>
        <v>16584</v>
      </c>
      <c r="W3662" s="36"/>
      <c r="X3662" s="36">
        <f t="shared" si="796"/>
        <v>2192.02</v>
      </c>
      <c r="Y3662" s="29">
        <f t="shared" si="784"/>
        <v>12574.85</v>
      </c>
      <c r="Z3662" s="36"/>
      <c r="AA3662" s="36">
        <f t="shared" si="783"/>
        <v>12574.85</v>
      </c>
      <c r="AB3662" s="29">
        <f t="shared" si="785"/>
        <v>9476.15</v>
      </c>
      <c r="AC3662" s="30">
        <f t="shared" si="786"/>
        <v>124.69</v>
      </c>
    </row>
    <row r="3663" spans="1:30" x14ac:dyDescent="0.2">
      <c r="A3663" s="1" t="s">
        <v>6580</v>
      </c>
      <c r="B3663" s="31" t="s">
        <v>8286</v>
      </c>
      <c r="C3663" s="1">
        <v>0</v>
      </c>
      <c r="D3663" s="1" t="s">
        <v>12276</v>
      </c>
      <c r="E3663" s="1" t="s">
        <v>17910</v>
      </c>
      <c r="F3663" s="1">
        <v>0</v>
      </c>
      <c r="G3663" s="19">
        <v>104</v>
      </c>
      <c r="H3663" s="29">
        <f t="shared" si="787"/>
        <v>14208.08</v>
      </c>
      <c r="I3663" s="32">
        <v>871</v>
      </c>
      <c r="J3663" s="32">
        <v>38</v>
      </c>
      <c r="K3663" s="33">
        <f t="shared" si="788"/>
        <v>4.3628013777267508E-2</v>
      </c>
      <c r="L3663" s="34">
        <f t="shared" si="792"/>
        <v>22.739449605121244</v>
      </c>
      <c r="M3663" s="32">
        <v>895</v>
      </c>
      <c r="N3663" s="32">
        <v>19</v>
      </c>
      <c r="O3663" s="33">
        <f t="shared" si="789"/>
        <v>2.1229050279329607E-2</v>
      </c>
      <c r="P3663" s="34">
        <f t="shared" si="793"/>
        <v>2.7548929929468327</v>
      </c>
      <c r="Q3663" s="35">
        <v>0</v>
      </c>
      <c r="R3663" s="34">
        <f t="shared" si="794"/>
        <v>0</v>
      </c>
      <c r="S3663" s="33">
        <v>19.36</v>
      </c>
      <c r="T3663" s="34">
        <f t="shared" si="795"/>
        <v>55.705173635719355</v>
      </c>
      <c r="U3663" s="31">
        <f t="shared" si="790"/>
        <v>20.299879058446859</v>
      </c>
      <c r="V3663" s="32">
        <f t="shared" si="791"/>
        <v>17681</v>
      </c>
      <c r="W3663" s="36"/>
      <c r="X3663" s="36">
        <f t="shared" si="796"/>
        <v>2337.02</v>
      </c>
      <c r="Y3663" s="29">
        <f t="shared" si="784"/>
        <v>16545.099999999999</v>
      </c>
      <c r="Z3663" s="36"/>
      <c r="AA3663" s="36">
        <f t="shared" si="783"/>
        <v>16545.099999999999</v>
      </c>
      <c r="AB3663" s="29">
        <f t="shared" si="785"/>
        <v>12468.05</v>
      </c>
      <c r="AC3663" s="30">
        <f t="shared" si="786"/>
        <v>119.89</v>
      </c>
    </row>
    <row r="3664" spans="1:30" x14ac:dyDescent="0.2">
      <c r="A3664" s="1" t="s">
        <v>6863</v>
      </c>
      <c r="B3664" s="31" t="s">
        <v>8286</v>
      </c>
      <c r="C3664" s="1">
        <v>0</v>
      </c>
      <c r="D3664" s="1" t="s">
        <v>12277</v>
      </c>
      <c r="E3664" s="1" t="s">
        <v>18550</v>
      </c>
      <c r="F3664" s="1">
        <v>0</v>
      </c>
      <c r="G3664" s="19">
        <v>102</v>
      </c>
      <c r="H3664" s="29">
        <f t="shared" si="787"/>
        <v>13934.85</v>
      </c>
      <c r="I3664" s="32">
        <v>871</v>
      </c>
      <c r="J3664" s="32">
        <v>35</v>
      </c>
      <c r="K3664" s="33">
        <f t="shared" si="788"/>
        <v>4.0183696900114814E-2</v>
      </c>
      <c r="L3664" s="34">
        <f t="shared" si="792"/>
        <v>20.944229899453781</v>
      </c>
      <c r="M3664" s="32">
        <v>879</v>
      </c>
      <c r="N3664" s="32">
        <v>29</v>
      </c>
      <c r="O3664" s="33">
        <f t="shared" si="789"/>
        <v>3.2992036405005691E-2</v>
      </c>
      <c r="P3664" s="34">
        <f t="shared" si="793"/>
        <v>4.2813752249527006</v>
      </c>
      <c r="Q3664" s="35">
        <v>1</v>
      </c>
      <c r="R3664" s="34">
        <f t="shared" si="794"/>
        <v>100</v>
      </c>
      <c r="S3664" s="33">
        <v>17.079999999999998</v>
      </c>
      <c r="T3664" s="34">
        <f t="shared" si="795"/>
        <v>47.625797306874553</v>
      </c>
      <c r="U3664" s="31">
        <f t="shared" si="790"/>
        <v>43.212850607820258</v>
      </c>
      <c r="V3664" s="32">
        <f t="shared" si="791"/>
        <v>37638</v>
      </c>
      <c r="W3664" s="36"/>
      <c r="X3664" s="36">
        <f t="shared" si="796"/>
        <v>4974.87</v>
      </c>
      <c r="Y3664" s="29">
        <f t="shared" si="784"/>
        <v>18909.72</v>
      </c>
      <c r="Z3664" s="36"/>
      <c r="AA3664" s="36">
        <f t="shared" si="783"/>
        <v>18909.72</v>
      </c>
      <c r="AB3664" s="29">
        <f t="shared" si="785"/>
        <v>14249.98</v>
      </c>
      <c r="AC3664" s="30">
        <f t="shared" si="786"/>
        <v>139.71</v>
      </c>
    </row>
    <row r="3665" spans="1:30" x14ac:dyDescent="0.2">
      <c r="A3665" s="1" t="s">
        <v>7000</v>
      </c>
      <c r="B3665" s="31" t="s">
        <v>8286</v>
      </c>
      <c r="C3665" s="1">
        <v>0</v>
      </c>
      <c r="D3665" s="1" t="s">
        <v>12278</v>
      </c>
      <c r="E3665" s="1" t="s">
        <v>17567</v>
      </c>
      <c r="F3665" s="1">
        <v>0</v>
      </c>
      <c r="G3665" s="19">
        <v>70</v>
      </c>
      <c r="H3665" s="29">
        <f t="shared" si="787"/>
        <v>9563.1299999999992</v>
      </c>
      <c r="I3665" s="32">
        <v>871</v>
      </c>
      <c r="J3665" s="32">
        <v>23</v>
      </c>
      <c r="K3665" s="33">
        <f t="shared" si="788"/>
        <v>2.6406429391504019E-2</v>
      </c>
      <c r="L3665" s="34">
        <f t="shared" si="792"/>
        <v>13.763351076783911</v>
      </c>
      <c r="M3665" s="32">
        <v>876</v>
      </c>
      <c r="N3665" s="32">
        <v>19</v>
      </c>
      <c r="O3665" s="33">
        <f t="shared" si="789"/>
        <v>2.1689497716894976E-2</v>
      </c>
      <c r="P3665" s="34">
        <f t="shared" si="793"/>
        <v>2.814645238227643</v>
      </c>
      <c r="Q3665" s="35">
        <v>0</v>
      </c>
      <c r="R3665" s="34">
        <f t="shared" si="794"/>
        <v>0</v>
      </c>
      <c r="S3665" s="33">
        <v>22.33</v>
      </c>
      <c r="T3665" s="34">
        <f t="shared" si="795"/>
        <v>66.229624379872419</v>
      </c>
      <c r="U3665" s="31">
        <f t="shared" si="790"/>
        <v>20.701905173720995</v>
      </c>
      <c r="V3665" s="32">
        <f t="shared" si="791"/>
        <v>18031</v>
      </c>
      <c r="W3665" s="36"/>
      <c r="X3665" s="36">
        <f t="shared" si="796"/>
        <v>2383.2800000000002</v>
      </c>
      <c r="Y3665" s="29">
        <f t="shared" si="784"/>
        <v>11946.41</v>
      </c>
      <c r="Z3665" s="36"/>
      <c r="AA3665" s="36">
        <f t="shared" si="783"/>
        <v>11946.41</v>
      </c>
      <c r="AB3665" s="29">
        <f t="shared" si="785"/>
        <v>9002.57</v>
      </c>
      <c r="AC3665" s="30">
        <f t="shared" si="786"/>
        <v>128.61000000000001</v>
      </c>
    </row>
    <row r="3666" spans="1:30" x14ac:dyDescent="0.2">
      <c r="A3666" s="1" t="s">
        <v>7310</v>
      </c>
      <c r="B3666" s="31" t="s">
        <v>8288</v>
      </c>
      <c r="C3666" s="1">
        <v>0</v>
      </c>
      <c r="D3666" s="1" t="s">
        <v>12279</v>
      </c>
      <c r="E3666" s="1" t="s">
        <v>16685</v>
      </c>
      <c r="F3666" s="1">
        <v>0</v>
      </c>
      <c r="G3666" s="19">
        <v>74</v>
      </c>
      <c r="H3666" s="29">
        <f t="shared" si="787"/>
        <v>10109.6</v>
      </c>
      <c r="I3666" s="32">
        <v>871</v>
      </c>
      <c r="J3666" s="32">
        <v>9</v>
      </c>
      <c r="K3666" s="33">
        <f t="shared" si="788"/>
        <v>1.0332950631458095E-2</v>
      </c>
      <c r="L3666" s="34">
        <f t="shared" si="792"/>
        <v>5.3856591170024002</v>
      </c>
      <c r="M3666" s="32">
        <v>799</v>
      </c>
      <c r="N3666" s="32">
        <v>103</v>
      </c>
      <c r="O3666" s="33">
        <f t="shared" si="789"/>
        <v>0.12891113892365458</v>
      </c>
      <c r="P3666" s="34">
        <f t="shared" si="793"/>
        <v>16.72879326492351</v>
      </c>
      <c r="Q3666" s="35">
        <v>0</v>
      </c>
      <c r="R3666" s="34">
        <f t="shared" si="794"/>
        <v>0</v>
      </c>
      <c r="S3666" s="33">
        <v>24.19</v>
      </c>
      <c r="T3666" s="34">
        <f t="shared" si="795"/>
        <v>72.820694542877391</v>
      </c>
      <c r="U3666" s="31">
        <f t="shared" si="790"/>
        <v>23.733786731200826</v>
      </c>
      <c r="V3666" s="32">
        <f t="shared" si="791"/>
        <v>20672</v>
      </c>
      <c r="W3666" s="36"/>
      <c r="X3666" s="36">
        <f t="shared" si="796"/>
        <v>2732.36</v>
      </c>
      <c r="Y3666" s="29">
        <f t="shared" si="784"/>
        <v>12841.960000000001</v>
      </c>
      <c r="Z3666" s="36"/>
      <c r="AA3666" s="36">
        <f t="shared" si="783"/>
        <v>12841.960000000001</v>
      </c>
      <c r="AB3666" s="29">
        <f t="shared" si="785"/>
        <v>9677.44</v>
      </c>
      <c r="AC3666" s="30">
        <f t="shared" si="786"/>
        <v>130.78</v>
      </c>
      <c r="AD3666" s="29"/>
    </row>
    <row r="3667" spans="1:30" x14ac:dyDescent="0.2">
      <c r="A3667" s="1" t="s">
        <v>7938</v>
      </c>
      <c r="B3667" s="31" t="s">
        <v>8286</v>
      </c>
      <c r="C3667" s="1">
        <v>0</v>
      </c>
      <c r="D3667" s="1" t="s">
        <v>12280</v>
      </c>
      <c r="E3667" s="1" t="s">
        <v>18551</v>
      </c>
      <c r="F3667" s="1">
        <v>0</v>
      </c>
      <c r="G3667" s="19">
        <v>78</v>
      </c>
      <c r="H3667" s="29">
        <f t="shared" si="787"/>
        <v>10656.06</v>
      </c>
      <c r="I3667" s="32">
        <v>871</v>
      </c>
      <c r="J3667" s="32">
        <v>29</v>
      </c>
      <c r="K3667" s="33">
        <f t="shared" si="788"/>
        <v>3.3295063145809413E-2</v>
      </c>
      <c r="L3667" s="34">
        <f t="shared" si="792"/>
        <v>17.353790488118843</v>
      </c>
      <c r="M3667" s="32">
        <v>877</v>
      </c>
      <c r="N3667" s="32">
        <v>121</v>
      </c>
      <c r="O3667" s="33">
        <f t="shared" si="789"/>
        <v>0.1379703534777651</v>
      </c>
      <c r="P3667" s="34">
        <f t="shared" si="793"/>
        <v>17.904407169848003</v>
      </c>
      <c r="Q3667" s="35">
        <v>0</v>
      </c>
      <c r="R3667" s="34">
        <f t="shared" si="794"/>
        <v>0</v>
      </c>
      <c r="S3667" s="33">
        <v>21.78</v>
      </c>
      <c r="T3667" s="34">
        <f t="shared" si="795"/>
        <v>64.280652019844084</v>
      </c>
      <c r="U3667" s="31">
        <f t="shared" si="790"/>
        <v>24.884712419452732</v>
      </c>
      <c r="V3667" s="32">
        <f t="shared" si="791"/>
        <v>21675</v>
      </c>
      <c r="W3667" s="36"/>
      <c r="X3667" s="36">
        <f t="shared" si="796"/>
        <v>2864.93</v>
      </c>
      <c r="Y3667" s="29">
        <f t="shared" si="784"/>
        <v>13520.99</v>
      </c>
      <c r="Z3667" s="36"/>
      <c r="AA3667" s="36">
        <f t="shared" si="783"/>
        <v>13520.99</v>
      </c>
      <c r="AB3667" s="29">
        <f t="shared" si="785"/>
        <v>10189.14</v>
      </c>
      <c r="AC3667" s="30">
        <f t="shared" si="786"/>
        <v>130.63</v>
      </c>
      <c r="AD3667" s="29"/>
    </row>
    <row r="3668" spans="1:30" x14ac:dyDescent="0.2">
      <c r="A3668" s="1" t="s">
        <v>8157</v>
      </c>
      <c r="B3668" s="31" t="s">
        <v>8286</v>
      </c>
      <c r="C3668" s="1">
        <v>0</v>
      </c>
      <c r="D3668" s="1" t="s">
        <v>12281</v>
      </c>
      <c r="E3668" s="1" t="s">
        <v>18552</v>
      </c>
      <c r="F3668" s="1">
        <v>0</v>
      </c>
      <c r="G3668" s="19">
        <v>81</v>
      </c>
      <c r="H3668" s="29">
        <f t="shared" si="787"/>
        <v>11065.91</v>
      </c>
      <c r="I3668" s="32">
        <v>871</v>
      </c>
      <c r="J3668" s="32">
        <v>18</v>
      </c>
      <c r="K3668" s="33">
        <f t="shared" si="788"/>
        <v>2.0665901262916189E-2</v>
      </c>
      <c r="L3668" s="34">
        <f t="shared" si="792"/>
        <v>10.7713182340048</v>
      </c>
      <c r="M3668" s="32">
        <v>879</v>
      </c>
      <c r="N3668" s="32">
        <v>97</v>
      </c>
      <c r="O3668" s="33">
        <f t="shared" si="789"/>
        <v>0.11035267349260523</v>
      </c>
      <c r="P3668" s="34">
        <f t="shared" si="793"/>
        <v>14.320461959324552</v>
      </c>
      <c r="Q3668" s="35">
        <v>0.33</v>
      </c>
      <c r="R3668" s="34">
        <f t="shared" si="794"/>
        <v>33</v>
      </c>
      <c r="S3668" s="33">
        <v>18.53</v>
      </c>
      <c r="T3668" s="34">
        <f t="shared" si="795"/>
        <v>52.763997165131116</v>
      </c>
      <c r="U3668" s="31">
        <f t="shared" si="790"/>
        <v>27.713944339615118</v>
      </c>
      <c r="V3668" s="32">
        <f t="shared" si="791"/>
        <v>24139</v>
      </c>
      <c r="W3668" s="36"/>
      <c r="X3668" s="36">
        <f t="shared" si="796"/>
        <v>3190.62</v>
      </c>
      <c r="Y3668" s="29">
        <f t="shared" si="784"/>
        <v>14256.529999999999</v>
      </c>
      <c r="Z3668" s="36"/>
      <c r="AA3668" s="36">
        <f t="shared" si="783"/>
        <v>14256.529999999999</v>
      </c>
      <c r="AB3668" s="29">
        <f t="shared" si="785"/>
        <v>10743.43</v>
      </c>
      <c r="AC3668" s="30">
        <f t="shared" si="786"/>
        <v>132.63</v>
      </c>
      <c r="AD3668" s="29"/>
    </row>
    <row r="3669" spans="1:30" x14ac:dyDescent="0.2">
      <c r="A3669" s="1" t="s">
        <v>33</v>
      </c>
      <c r="B3669" s="31" t="s">
        <v>8286</v>
      </c>
      <c r="C3669" s="1">
        <v>0</v>
      </c>
      <c r="D3669" s="1" t="s">
        <v>12282</v>
      </c>
      <c r="E3669" s="1" t="s">
        <v>17389</v>
      </c>
      <c r="F3669" s="1">
        <v>0</v>
      </c>
      <c r="G3669" s="19">
        <v>112</v>
      </c>
      <c r="H3669" s="29">
        <f t="shared" si="787"/>
        <v>15301.01</v>
      </c>
      <c r="I3669" s="32">
        <v>872</v>
      </c>
      <c r="J3669" s="32">
        <v>34</v>
      </c>
      <c r="K3669" s="33">
        <f t="shared" si="788"/>
        <v>3.8990825688073397E-2</v>
      </c>
      <c r="L3669" s="34">
        <f t="shared" si="792"/>
        <v>20.3224909646928</v>
      </c>
      <c r="M3669" s="32">
        <v>871</v>
      </c>
      <c r="N3669" s="32">
        <v>19</v>
      </c>
      <c r="O3669" s="33">
        <f t="shared" si="789"/>
        <v>2.1814006888633754E-2</v>
      </c>
      <c r="P3669" s="34">
        <f t="shared" si="793"/>
        <v>2.8308027883896849</v>
      </c>
      <c r="Q3669" s="35">
        <v>0</v>
      </c>
      <c r="R3669" s="34">
        <f t="shared" si="794"/>
        <v>0</v>
      </c>
      <c r="S3669" s="33">
        <v>17.100000000000001</v>
      </c>
      <c r="T3669" s="34">
        <f t="shared" si="795"/>
        <v>47.696669029057411</v>
      </c>
      <c r="U3669" s="31">
        <f t="shared" si="790"/>
        <v>17.712490695534974</v>
      </c>
      <c r="V3669" s="32">
        <f t="shared" si="791"/>
        <v>15445</v>
      </c>
      <c r="W3669" s="36"/>
      <c r="X3669" s="36">
        <f t="shared" si="796"/>
        <v>2041.47</v>
      </c>
      <c r="Y3669" s="29">
        <f t="shared" si="784"/>
        <v>17342.48</v>
      </c>
      <c r="Z3669" s="36"/>
      <c r="AA3669" s="36">
        <f t="shared" si="783"/>
        <v>17342.48</v>
      </c>
      <c r="AB3669" s="29">
        <f t="shared" si="785"/>
        <v>13068.94</v>
      </c>
      <c r="AC3669" s="30">
        <f t="shared" si="786"/>
        <v>116.69</v>
      </c>
      <c r="AD3669" s="29"/>
    </row>
    <row r="3670" spans="1:30" x14ac:dyDescent="0.2">
      <c r="A3670" s="1" t="s">
        <v>146</v>
      </c>
      <c r="B3670" s="31" t="s">
        <v>8286</v>
      </c>
      <c r="C3670" s="1">
        <v>0</v>
      </c>
      <c r="D3670" s="1" t="s">
        <v>12283</v>
      </c>
      <c r="E3670" s="1" t="s">
        <v>18553</v>
      </c>
      <c r="F3670" s="1">
        <v>0</v>
      </c>
      <c r="G3670" s="19">
        <v>79</v>
      </c>
      <c r="H3670" s="29">
        <f t="shared" si="787"/>
        <v>10792.68</v>
      </c>
      <c r="I3670" s="32">
        <v>872</v>
      </c>
      <c r="J3670" s="32">
        <v>22</v>
      </c>
      <c r="K3670" s="33">
        <f t="shared" si="788"/>
        <v>2.5229357798165139E-2</v>
      </c>
      <c r="L3670" s="34">
        <f t="shared" si="792"/>
        <v>13.149847094801222</v>
      </c>
      <c r="M3670" s="32">
        <v>902</v>
      </c>
      <c r="N3670" s="32">
        <v>49</v>
      </c>
      <c r="O3670" s="33">
        <f t="shared" si="789"/>
        <v>5.432372505543237E-2</v>
      </c>
      <c r="P3670" s="34">
        <f t="shared" si="793"/>
        <v>7.0495875951501557</v>
      </c>
      <c r="Q3670" s="35">
        <v>0</v>
      </c>
      <c r="R3670" s="34">
        <f t="shared" si="794"/>
        <v>0</v>
      </c>
      <c r="S3670" s="33">
        <v>22.95</v>
      </c>
      <c r="T3670" s="34">
        <f t="shared" si="795"/>
        <v>68.426647767540743</v>
      </c>
      <c r="U3670" s="31">
        <f t="shared" si="790"/>
        <v>22.156520614373029</v>
      </c>
      <c r="V3670" s="32">
        <f t="shared" si="791"/>
        <v>19320</v>
      </c>
      <c r="W3670" s="36"/>
      <c r="X3670" s="36">
        <f t="shared" si="796"/>
        <v>2553.66</v>
      </c>
      <c r="Y3670" s="29">
        <f t="shared" si="784"/>
        <v>13346.34</v>
      </c>
      <c r="Z3670" s="36"/>
      <c r="AA3670" s="36">
        <f t="shared" si="783"/>
        <v>13346.34</v>
      </c>
      <c r="AB3670" s="29">
        <f t="shared" si="785"/>
        <v>10057.530000000001</v>
      </c>
      <c r="AC3670" s="30">
        <f t="shared" si="786"/>
        <v>127.31</v>
      </c>
    </row>
    <row r="3671" spans="1:30" x14ac:dyDescent="0.2">
      <c r="A3671" s="1" t="s">
        <v>603</v>
      </c>
      <c r="B3671" s="31" t="s">
        <v>8287</v>
      </c>
      <c r="C3671" s="1">
        <v>0</v>
      </c>
      <c r="D3671" s="1" t="s">
        <v>12284</v>
      </c>
      <c r="E3671" s="1" t="s">
        <v>16587</v>
      </c>
      <c r="F3671" s="1">
        <v>0</v>
      </c>
      <c r="G3671" s="19">
        <v>130</v>
      </c>
      <c r="H3671" s="29">
        <f t="shared" si="787"/>
        <v>17760.11</v>
      </c>
      <c r="I3671" s="32">
        <v>872</v>
      </c>
      <c r="J3671" s="32">
        <v>52</v>
      </c>
      <c r="K3671" s="33">
        <f t="shared" si="788"/>
        <v>5.9633027522935783E-2</v>
      </c>
      <c r="L3671" s="34">
        <f t="shared" si="792"/>
        <v>31.081456769530163</v>
      </c>
      <c r="M3671" s="32">
        <v>967</v>
      </c>
      <c r="N3671" s="32">
        <v>43</v>
      </c>
      <c r="O3671" s="33">
        <f t="shared" si="789"/>
        <v>4.4467425025853151E-2</v>
      </c>
      <c r="P3671" s="34">
        <f t="shared" si="793"/>
        <v>5.7705359404320946</v>
      </c>
      <c r="Q3671" s="35">
        <v>0</v>
      </c>
      <c r="R3671" s="34">
        <f t="shared" si="794"/>
        <v>0</v>
      </c>
      <c r="S3671" s="33">
        <v>18.55</v>
      </c>
      <c r="T3671" s="34">
        <f t="shared" si="795"/>
        <v>52.834868887313966</v>
      </c>
      <c r="U3671" s="31">
        <f t="shared" si="790"/>
        <v>22.421715399319055</v>
      </c>
      <c r="V3671" s="32">
        <f t="shared" si="791"/>
        <v>19552</v>
      </c>
      <c r="W3671" s="36"/>
      <c r="X3671" s="36">
        <f t="shared" si="796"/>
        <v>2584.3200000000002</v>
      </c>
      <c r="Y3671" s="29">
        <f t="shared" si="784"/>
        <v>20344.43</v>
      </c>
      <c r="Z3671" s="36"/>
      <c r="AA3671" s="36">
        <f t="shared" si="783"/>
        <v>20344.43</v>
      </c>
      <c r="AB3671" s="29">
        <f t="shared" si="785"/>
        <v>15331.15</v>
      </c>
      <c r="AC3671" s="30">
        <f t="shared" si="786"/>
        <v>117.93</v>
      </c>
      <c r="AD3671" s="29"/>
    </row>
    <row r="3672" spans="1:30" x14ac:dyDescent="0.2">
      <c r="A3672" s="1" t="s">
        <v>1385</v>
      </c>
      <c r="B3672" s="31" t="s">
        <v>8297</v>
      </c>
      <c r="C3672" s="1">
        <v>0</v>
      </c>
      <c r="D3672" s="1" t="s">
        <v>12285</v>
      </c>
      <c r="E3672" s="1" t="s">
        <v>16602</v>
      </c>
      <c r="F3672" s="1">
        <v>0</v>
      </c>
      <c r="G3672" s="19">
        <v>112</v>
      </c>
      <c r="H3672" s="29">
        <f t="shared" si="787"/>
        <v>15301.01</v>
      </c>
      <c r="I3672" s="32">
        <v>872</v>
      </c>
      <c r="J3672" s="32">
        <v>44</v>
      </c>
      <c r="K3672" s="33">
        <f t="shared" si="788"/>
        <v>5.0458715596330278E-2</v>
      </c>
      <c r="L3672" s="34">
        <f t="shared" si="792"/>
        <v>26.299694189602445</v>
      </c>
      <c r="M3672" s="32">
        <v>831</v>
      </c>
      <c r="N3672" s="32">
        <v>22</v>
      </c>
      <c r="O3672" s="33">
        <f t="shared" si="789"/>
        <v>2.6474127557160047E-2</v>
      </c>
      <c r="P3672" s="34">
        <f t="shared" si="793"/>
        <v>3.4355464583648834</v>
      </c>
      <c r="Q3672" s="35">
        <v>0</v>
      </c>
      <c r="R3672" s="34">
        <f t="shared" si="794"/>
        <v>0</v>
      </c>
      <c r="S3672" s="33">
        <v>20.76</v>
      </c>
      <c r="T3672" s="34">
        <f t="shared" si="795"/>
        <v>60.666194188518787</v>
      </c>
      <c r="U3672" s="31">
        <f t="shared" si="790"/>
        <v>22.600358709121529</v>
      </c>
      <c r="V3672" s="32">
        <f t="shared" si="791"/>
        <v>19708</v>
      </c>
      <c r="W3672" s="36"/>
      <c r="X3672" s="36">
        <f t="shared" si="796"/>
        <v>2604.94</v>
      </c>
      <c r="Y3672" s="29">
        <f t="shared" si="784"/>
        <v>17905.95</v>
      </c>
      <c r="Z3672" s="36"/>
      <c r="AA3672" s="36">
        <f t="shared" si="783"/>
        <v>17905.95</v>
      </c>
      <c r="AB3672" s="29">
        <f t="shared" si="785"/>
        <v>13493.56</v>
      </c>
      <c r="AC3672" s="30">
        <f t="shared" si="786"/>
        <v>120.48</v>
      </c>
    </row>
    <row r="3673" spans="1:30" x14ac:dyDescent="0.2">
      <c r="A3673" s="1" t="s">
        <v>1991</v>
      </c>
      <c r="B3673" s="31" t="s">
        <v>8287</v>
      </c>
      <c r="C3673" s="1">
        <v>0</v>
      </c>
      <c r="D3673" s="1" t="s">
        <v>12286</v>
      </c>
      <c r="E3673" s="1" t="s">
        <v>18070</v>
      </c>
      <c r="F3673" s="1">
        <v>0</v>
      </c>
      <c r="G3673" s="19">
        <v>90</v>
      </c>
      <c r="H3673" s="29">
        <f t="shared" si="787"/>
        <v>12295.46</v>
      </c>
      <c r="I3673" s="32">
        <v>872</v>
      </c>
      <c r="J3673" s="32">
        <v>30</v>
      </c>
      <c r="K3673" s="33">
        <f t="shared" si="788"/>
        <v>3.4403669724770644E-2</v>
      </c>
      <c r="L3673" s="34">
        <f t="shared" si="792"/>
        <v>17.931609674728939</v>
      </c>
      <c r="M3673" s="32">
        <v>836</v>
      </c>
      <c r="N3673" s="32">
        <v>21</v>
      </c>
      <c r="O3673" s="33">
        <f t="shared" si="789"/>
        <v>2.5119617224880382E-2</v>
      </c>
      <c r="P3673" s="34">
        <f t="shared" si="793"/>
        <v>3.2597717075318391</v>
      </c>
      <c r="Q3673" s="35">
        <v>0</v>
      </c>
      <c r="R3673" s="34">
        <f t="shared" si="794"/>
        <v>0</v>
      </c>
      <c r="S3673" s="33">
        <v>19.38</v>
      </c>
      <c r="T3673" s="34">
        <f t="shared" si="795"/>
        <v>55.776045357902191</v>
      </c>
      <c r="U3673" s="31">
        <f t="shared" si="790"/>
        <v>19.241856685040744</v>
      </c>
      <c r="V3673" s="32">
        <f t="shared" si="791"/>
        <v>16779</v>
      </c>
      <c r="W3673" s="36"/>
      <c r="X3673" s="36">
        <f t="shared" si="796"/>
        <v>2217.79</v>
      </c>
      <c r="Y3673" s="29">
        <f t="shared" si="784"/>
        <v>14513.25</v>
      </c>
      <c r="Z3673" s="36"/>
      <c r="AA3673" s="36">
        <f t="shared" si="783"/>
        <v>14513.25</v>
      </c>
      <c r="AB3673" s="29">
        <f t="shared" si="785"/>
        <v>10936.89</v>
      </c>
      <c r="AC3673" s="30">
        <f t="shared" si="786"/>
        <v>121.52</v>
      </c>
      <c r="AD3673" s="29"/>
    </row>
    <row r="3674" spans="1:30" x14ac:dyDescent="0.2">
      <c r="A3674" s="1" t="s">
        <v>2119</v>
      </c>
      <c r="B3674" s="31" t="s">
        <v>8286</v>
      </c>
      <c r="C3674" s="1">
        <v>0</v>
      </c>
      <c r="D3674" s="1" t="s">
        <v>12287</v>
      </c>
      <c r="E3674" s="1" t="s">
        <v>17490</v>
      </c>
      <c r="F3674" s="1">
        <v>0</v>
      </c>
      <c r="G3674" s="19">
        <v>82</v>
      </c>
      <c r="H3674" s="29">
        <f t="shared" si="787"/>
        <v>11202.53</v>
      </c>
      <c r="I3674" s="32">
        <v>872</v>
      </c>
      <c r="J3674" s="32">
        <v>52</v>
      </c>
      <c r="K3674" s="33">
        <f t="shared" si="788"/>
        <v>5.9633027522935783E-2</v>
      </c>
      <c r="L3674" s="34">
        <f t="shared" si="792"/>
        <v>31.081456769530163</v>
      </c>
      <c r="M3674" s="32">
        <v>928</v>
      </c>
      <c r="N3674" s="32">
        <v>8</v>
      </c>
      <c r="O3674" s="33">
        <f t="shared" si="789"/>
        <v>8.6206896551724137E-3</v>
      </c>
      <c r="P3674" s="34">
        <f t="shared" si="793"/>
        <v>1.1187065465913864</v>
      </c>
      <c r="Q3674" s="35">
        <v>0</v>
      </c>
      <c r="R3674" s="34">
        <f t="shared" si="794"/>
        <v>0</v>
      </c>
      <c r="S3674" s="33">
        <v>20.28</v>
      </c>
      <c r="T3674" s="34">
        <f t="shared" si="795"/>
        <v>58.965272856130412</v>
      </c>
      <c r="U3674" s="31">
        <f t="shared" si="790"/>
        <v>22.79135904306299</v>
      </c>
      <c r="V3674" s="32">
        <f t="shared" si="791"/>
        <v>19874</v>
      </c>
      <c r="W3674" s="36"/>
      <c r="X3674" s="36">
        <f t="shared" si="796"/>
        <v>2626.88</v>
      </c>
      <c r="Y3674" s="29">
        <f t="shared" si="784"/>
        <v>13829.41</v>
      </c>
      <c r="Z3674" s="36"/>
      <c r="AA3674" s="36">
        <f t="shared" si="783"/>
        <v>13829.41</v>
      </c>
      <c r="AB3674" s="29">
        <f t="shared" si="785"/>
        <v>10421.56</v>
      </c>
      <c r="AC3674" s="30">
        <f t="shared" si="786"/>
        <v>127.09</v>
      </c>
      <c r="AD3674" s="29"/>
    </row>
    <row r="3675" spans="1:30" x14ac:dyDescent="0.2">
      <c r="A3675" s="1" t="s">
        <v>2949</v>
      </c>
      <c r="B3675" s="31" t="s">
        <v>8286</v>
      </c>
      <c r="C3675" s="1">
        <v>0</v>
      </c>
      <c r="D3675" s="1" t="s">
        <v>12288</v>
      </c>
      <c r="E3675" s="1" t="s">
        <v>18554</v>
      </c>
      <c r="F3675" s="1">
        <v>0</v>
      </c>
      <c r="G3675" s="19">
        <v>72</v>
      </c>
      <c r="H3675" s="29">
        <f t="shared" si="787"/>
        <v>9836.3700000000008</v>
      </c>
      <c r="I3675" s="32">
        <v>872</v>
      </c>
      <c r="J3675" s="32">
        <v>21</v>
      </c>
      <c r="K3675" s="33">
        <f t="shared" si="788"/>
        <v>2.4082568807339451E-2</v>
      </c>
      <c r="L3675" s="34">
        <f t="shared" si="792"/>
        <v>12.55212677231026</v>
      </c>
      <c r="M3675" s="32">
        <v>876</v>
      </c>
      <c r="N3675" s="32">
        <v>126</v>
      </c>
      <c r="O3675" s="33">
        <f t="shared" si="789"/>
        <v>0.14383561643835616</v>
      </c>
      <c r="P3675" s="34">
        <f t="shared" si="793"/>
        <v>18.665542106141213</v>
      </c>
      <c r="Q3675" s="35">
        <v>0</v>
      </c>
      <c r="R3675" s="34">
        <f t="shared" si="794"/>
        <v>0</v>
      </c>
      <c r="S3675" s="33">
        <v>21.27</v>
      </c>
      <c r="T3675" s="34">
        <f t="shared" si="795"/>
        <v>62.473423104181435</v>
      </c>
      <c r="U3675" s="31">
        <f t="shared" si="790"/>
        <v>23.422772995658228</v>
      </c>
      <c r="V3675" s="32">
        <f t="shared" si="791"/>
        <v>20425</v>
      </c>
      <c r="W3675" s="36"/>
      <c r="X3675" s="36">
        <f t="shared" si="796"/>
        <v>2699.71</v>
      </c>
      <c r="Y3675" s="29">
        <f t="shared" si="784"/>
        <v>12536.080000000002</v>
      </c>
      <c r="Z3675" s="36"/>
      <c r="AA3675" s="36">
        <f t="shared" si="783"/>
        <v>12536.080000000002</v>
      </c>
      <c r="AB3675" s="29">
        <f t="shared" si="785"/>
        <v>9446.93</v>
      </c>
      <c r="AC3675" s="30">
        <f t="shared" si="786"/>
        <v>131.21</v>
      </c>
      <c r="AD3675" s="29"/>
    </row>
    <row r="3676" spans="1:30" x14ac:dyDescent="0.2">
      <c r="A3676" s="1" t="s">
        <v>4474</v>
      </c>
      <c r="B3676" s="31" t="s">
        <v>8287</v>
      </c>
      <c r="C3676" s="1">
        <v>0</v>
      </c>
      <c r="D3676" s="1" t="s">
        <v>12289</v>
      </c>
      <c r="E3676" s="1" t="s">
        <v>17181</v>
      </c>
      <c r="F3676" s="1">
        <v>0</v>
      </c>
      <c r="G3676" s="19">
        <v>112</v>
      </c>
      <c r="H3676" s="29">
        <f t="shared" si="787"/>
        <v>15301.01</v>
      </c>
      <c r="I3676" s="32">
        <v>872</v>
      </c>
      <c r="J3676" s="32">
        <v>41</v>
      </c>
      <c r="K3676" s="33">
        <f t="shared" si="788"/>
        <v>4.7018348623853214E-2</v>
      </c>
      <c r="L3676" s="34">
        <f t="shared" si="792"/>
        <v>24.506533222129555</v>
      </c>
      <c r="M3676" s="32">
        <v>947</v>
      </c>
      <c r="N3676" s="32">
        <v>26</v>
      </c>
      <c r="O3676" s="33">
        <f t="shared" si="789"/>
        <v>2.7455121436114043E-2</v>
      </c>
      <c r="P3676" s="34">
        <f t="shared" si="793"/>
        <v>3.5628499942129048</v>
      </c>
      <c r="Q3676" s="35">
        <v>0</v>
      </c>
      <c r="R3676" s="34">
        <f t="shared" si="794"/>
        <v>0</v>
      </c>
      <c r="S3676" s="33">
        <v>20.76</v>
      </c>
      <c r="T3676" s="34">
        <f t="shared" si="795"/>
        <v>60.666194188518787</v>
      </c>
      <c r="U3676" s="31">
        <f t="shared" si="790"/>
        <v>22.183894351215312</v>
      </c>
      <c r="V3676" s="32">
        <f t="shared" si="791"/>
        <v>19344</v>
      </c>
      <c r="W3676" s="36"/>
      <c r="X3676" s="36">
        <f t="shared" si="796"/>
        <v>2556.83</v>
      </c>
      <c r="Y3676" s="29">
        <f t="shared" si="784"/>
        <v>17857.84</v>
      </c>
      <c r="Z3676" s="36"/>
      <c r="AA3676" s="36">
        <f t="shared" si="783"/>
        <v>17857.84</v>
      </c>
      <c r="AB3676" s="29">
        <f t="shared" si="785"/>
        <v>13457.3</v>
      </c>
      <c r="AC3676" s="30">
        <f t="shared" si="786"/>
        <v>120.15</v>
      </c>
    </row>
    <row r="3677" spans="1:30" x14ac:dyDescent="0.2">
      <c r="A3677" s="1" t="s">
        <v>5450</v>
      </c>
      <c r="B3677" s="31" t="s">
        <v>8286</v>
      </c>
      <c r="C3677" s="1">
        <v>0</v>
      </c>
      <c r="D3677" s="1" t="s">
        <v>12290</v>
      </c>
      <c r="E3677" s="1" t="s">
        <v>18555</v>
      </c>
      <c r="F3677" s="1">
        <v>0</v>
      </c>
      <c r="G3677" s="19">
        <v>78</v>
      </c>
      <c r="H3677" s="29">
        <f t="shared" si="787"/>
        <v>10656.06</v>
      </c>
      <c r="I3677" s="32">
        <v>872</v>
      </c>
      <c r="J3677" s="32">
        <v>23</v>
      </c>
      <c r="K3677" s="33">
        <f t="shared" si="788"/>
        <v>2.6376146788990827E-2</v>
      </c>
      <c r="L3677" s="34">
        <f t="shared" si="792"/>
        <v>13.747567417292188</v>
      </c>
      <c r="M3677" s="32">
        <v>883</v>
      </c>
      <c r="N3677" s="32">
        <v>115</v>
      </c>
      <c r="O3677" s="33">
        <f t="shared" si="789"/>
        <v>0.13023782559456398</v>
      </c>
      <c r="P3677" s="34">
        <f t="shared" si="793"/>
        <v>16.90095734035005</v>
      </c>
      <c r="Q3677" s="35">
        <v>0</v>
      </c>
      <c r="R3677" s="34">
        <f t="shared" si="794"/>
        <v>0</v>
      </c>
      <c r="S3677" s="33">
        <v>20.28</v>
      </c>
      <c r="T3677" s="34">
        <f t="shared" si="795"/>
        <v>58.965272856130412</v>
      </c>
      <c r="U3677" s="31">
        <f t="shared" si="790"/>
        <v>22.403449403443162</v>
      </c>
      <c r="V3677" s="32">
        <f t="shared" si="791"/>
        <v>19536</v>
      </c>
      <c r="W3677" s="36"/>
      <c r="X3677" s="36">
        <f t="shared" si="796"/>
        <v>2582.21</v>
      </c>
      <c r="Y3677" s="29">
        <f t="shared" si="784"/>
        <v>13238.27</v>
      </c>
      <c r="Z3677" s="36"/>
      <c r="AA3677" s="36">
        <f t="shared" si="783"/>
        <v>13238.27</v>
      </c>
      <c r="AB3677" s="29">
        <f t="shared" si="785"/>
        <v>9976.09</v>
      </c>
      <c r="AC3677" s="30">
        <f t="shared" si="786"/>
        <v>127.9</v>
      </c>
    </row>
    <row r="3678" spans="1:30" x14ac:dyDescent="0.2">
      <c r="A3678" s="1" t="s">
        <v>5676</v>
      </c>
      <c r="B3678" s="31" t="s">
        <v>8297</v>
      </c>
      <c r="C3678" s="1">
        <v>0</v>
      </c>
      <c r="D3678" s="1" t="s">
        <v>12291</v>
      </c>
      <c r="E3678" s="1" t="s">
        <v>17428</v>
      </c>
      <c r="F3678" s="1">
        <v>0</v>
      </c>
      <c r="G3678" s="19">
        <v>87</v>
      </c>
      <c r="H3678" s="29">
        <f t="shared" si="787"/>
        <v>11885.61</v>
      </c>
      <c r="I3678" s="32">
        <v>872</v>
      </c>
      <c r="J3678" s="32">
        <v>42</v>
      </c>
      <c r="K3678" s="33">
        <f t="shared" si="788"/>
        <v>4.8165137614678902E-2</v>
      </c>
      <c r="L3678" s="34">
        <f t="shared" si="792"/>
        <v>25.104253544620519</v>
      </c>
      <c r="M3678" s="32">
        <v>855</v>
      </c>
      <c r="N3678" s="32">
        <v>59</v>
      </c>
      <c r="O3678" s="33">
        <f t="shared" si="789"/>
        <v>6.9005847953216376E-2</v>
      </c>
      <c r="P3678" s="34">
        <f t="shared" si="793"/>
        <v>8.954886087568946</v>
      </c>
      <c r="Q3678" s="35">
        <v>0</v>
      </c>
      <c r="R3678" s="34">
        <f t="shared" si="794"/>
        <v>0</v>
      </c>
      <c r="S3678" s="33">
        <v>24.22</v>
      </c>
      <c r="T3678" s="34">
        <f t="shared" si="795"/>
        <v>72.927002126151663</v>
      </c>
      <c r="U3678" s="31">
        <f t="shared" si="790"/>
        <v>26.74653543958528</v>
      </c>
      <c r="V3678" s="32">
        <f t="shared" si="791"/>
        <v>23323</v>
      </c>
      <c r="W3678" s="36"/>
      <c r="X3678" s="36">
        <f t="shared" si="796"/>
        <v>3082.76</v>
      </c>
      <c r="Y3678" s="29">
        <f t="shared" si="784"/>
        <v>14968.37</v>
      </c>
      <c r="Z3678" s="36"/>
      <c r="AA3678" s="36">
        <f t="shared" si="783"/>
        <v>14968.37</v>
      </c>
      <c r="AB3678" s="29">
        <f t="shared" si="785"/>
        <v>11279.86</v>
      </c>
      <c r="AC3678" s="30">
        <f t="shared" si="786"/>
        <v>129.65</v>
      </c>
      <c r="AD3678" s="29"/>
    </row>
    <row r="3679" spans="1:30" x14ac:dyDescent="0.2">
      <c r="A3679" s="1" t="s">
        <v>5717</v>
      </c>
      <c r="B3679" s="31" t="s">
        <v>8286</v>
      </c>
      <c r="C3679" s="1">
        <v>0</v>
      </c>
      <c r="D3679" s="1" t="s">
        <v>12292</v>
      </c>
      <c r="E3679" s="1" t="s">
        <v>17443</v>
      </c>
      <c r="F3679" s="1">
        <v>0</v>
      </c>
      <c r="G3679" s="19">
        <v>111</v>
      </c>
      <c r="H3679" s="29">
        <f t="shared" si="787"/>
        <v>15164.4</v>
      </c>
      <c r="I3679" s="32">
        <v>872</v>
      </c>
      <c r="J3679" s="32">
        <v>32</v>
      </c>
      <c r="K3679" s="33">
        <f t="shared" si="788"/>
        <v>3.669724770642202E-2</v>
      </c>
      <c r="L3679" s="34">
        <f t="shared" si="792"/>
        <v>19.127050319710868</v>
      </c>
      <c r="M3679" s="32">
        <v>879</v>
      </c>
      <c r="N3679" s="32">
        <v>106</v>
      </c>
      <c r="O3679" s="33">
        <f t="shared" si="789"/>
        <v>0.12059158134243458</v>
      </c>
      <c r="P3679" s="34">
        <f t="shared" si="793"/>
        <v>15.649164615344354</v>
      </c>
      <c r="Q3679" s="35">
        <v>0.73</v>
      </c>
      <c r="R3679" s="34">
        <f t="shared" si="794"/>
        <v>73</v>
      </c>
      <c r="S3679" s="33">
        <v>18.170000000000002</v>
      </c>
      <c r="T3679" s="34">
        <f t="shared" si="795"/>
        <v>51.488306165839838</v>
      </c>
      <c r="U3679" s="31">
        <f t="shared" si="790"/>
        <v>39.816130275223763</v>
      </c>
      <c r="V3679" s="32">
        <f t="shared" si="791"/>
        <v>34720</v>
      </c>
      <c r="W3679" s="36"/>
      <c r="X3679" s="36">
        <f t="shared" si="796"/>
        <v>4589.18</v>
      </c>
      <c r="Y3679" s="29">
        <f t="shared" si="784"/>
        <v>19753.580000000002</v>
      </c>
      <c r="Z3679" s="36"/>
      <c r="AA3679" s="36">
        <f t="shared" si="783"/>
        <v>19753.580000000002</v>
      </c>
      <c r="AB3679" s="29">
        <f t="shared" si="785"/>
        <v>14885.89</v>
      </c>
      <c r="AC3679" s="30">
        <f t="shared" si="786"/>
        <v>134.11000000000001</v>
      </c>
      <c r="AD3679" s="29"/>
    </row>
    <row r="3680" spans="1:30" x14ac:dyDescent="0.2">
      <c r="A3680" s="1" t="s">
        <v>7142</v>
      </c>
      <c r="B3680" s="31" t="s">
        <v>8286</v>
      </c>
      <c r="C3680" s="1">
        <v>0</v>
      </c>
      <c r="D3680" s="1" t="s">
        <v>12293</v>
      </c>
      <c r="E3680" s="1" t="s">
        <v>18556</v>
      </c>
      <c r="F3680" s="1">
        <v>0</v>
      </c>
      <c r="G3680" s="19">
        <v>103</v>
      </c>
      <c r="H3680" s="29">
        <f t="shared" si="787"/>
        <v>14071.47</v>
      </c>
      <c r="I3680" s="32">
        <v>872</v>
      </c>
      <c r="J3680" s="32">
        <v>10</v>
      </c>
      <c r="K3680" s="33">
        <f t="shared" si="788"/>
        <v>1.1467889908256881E-2</v>
      </c>
      <c r="L3680" s="34">
        <f t="shared" si="792"/>
        <v>5.9772032249096467</v>
      </c>
      <c r="M3680" s="32">
        <v>902</v>
      </c>
      <c r="N3680" s="32">
        <v>32</v>
      </c>
      <c r="O3680" s="33">
        <f t="shared" si="789"/>
        <v>3.5476718403547672E-2</v>
      </c>
      <c r="P3680" s="34">
        <f t="shared" si="793"/>
        <v>4.6038123070368364</v>
      </c>
      <c r="Q3680" s="35">
        <v>0.5</v>
      </c>
      <c r="R3680" s="34">
        <f t="shared" si="794"/>
        <v>50</v>
      </c>
      <c r="S3680" s="33">
        <v>17.440000000000001</v>
      </c>
      <c r="T3680" s="34">
        <f t="shared" si="795"/>
        <v>48.901488306165845</v>
      </c>
      <c r="U3680" s="31">
        <f t="shared" si="790"/>
        <v>27.370625959528084</v>
      </c>
      <c r="V3680" s="32">
        <f t="shared" si="791"/>
        <v>23867</v>
      </c>
      <c r="W3680" s="36"/>
      <c r="X3680" s="36">
        <f t="shared" si="796"/>
        <v>3154.66</v>
      </c>
      <c r="Y3680" s="29">
        <f t="shared" si="784"/>
        <v>17226.129999999997</v>
      </c>
      <c r="Z3680" s="36"/>
      <c r="AA3680" s="36">
        <f t="shared" si="783"/>
        <v>17226.129999999997</v>
      </c>
      <c r="AB3680" s="29">
        <f t="shared" si="785"/>
        <v>12981.26</v>
      </c>
      <c r="AC3680" s="30">
        <f t="shared" si="786"/>
        <v>126.03</v>
      </c>
      <c r="AD3680" s="29"/>
    </row>
    <row r="3681" spans="1:30" x14ac:dyDescent="0.2">
      <c r="A3681" s="1" t="s">
        <v>7390</v>
      </c>
      <c r="B3681" s="31" t="s">
        <v>8286</v>
      </c>
      <c r="C3681" s="1">
        <v>0</v>
      </c>
      <c r="D3681" s="1" t="s">
        <v>12294</v>
      </c>
      <c r="E3681" s="1" t="s">
        <v>18557</v>
      </c>
      <c r="F3681" s="1">
        <v>0</v>
      </c>
      <c r="G3681" s="19">
        <v>90</v>
      </c>
      <c r="H3681" s="29">
        <f t="shared" si="787"/>
        <v>12295.46</v>
      </c>
      <c r="I3681" s="32">
        <v>872</v>
      </c>
      <c r="J3681" s="32">
        <v>43</v>
      </c>
      <c r="K3681" s="33">
        <f t="shared" si="788"/>
        <v>4.931192660550459E-2</v>
      </c>
      <c r="L3681" s="34">
        <f t="shared" si="792"/>
        <v>25.701973867111484</v>
      </c>
      <c r="M3681" s="32">
        <v>888</v>
      </c>
      <c r="N3681" s="32">
        <v>27</v>
      </c>
      <c r="O3681" s="33">
        <f t="shared" si="789"/>
        <v>3.0405405405405407E-2</v>
      </c>
      <c r="P3681" s="34">
        <f t="shared" si="793"/>
        <v>3.9457082251398901</v>
      </c>
      <c r="Q3681" s="35">
        <v>0</v>
      </c>
      <c r="R3681" s="34">
        <f t="shared" si="794"/>
        <v>0</v>
      </c>
      <c r="S3681" s="33">
        <v>19.82</v>
      </c>
      <c r="T3681" s="34">
        <f t="shared" si="795"/>
        <v>57.33522324592488</v>
      </c>
      <c r="U3681" s="31">
        <f t="shared" si="790"/>
        <v>21.745726334544063</v>
      </c>
      <c r="V3681" s="32">
        <f t="shared" si="791"/>
        <v>18962</v>
      </c>
      <c r="W3681" s="36"/>
      <c r="X3681" s="36">
        <f t="shared" si="796"/>
        <v>2506.34</v>
      </c>
      <c r="Y3681" s="29">
        <f t="shared" si="784"/>
        <v>14801.8</v>
      </c>
      <c r="Z3681" s="36"/>
      <c r="AA3681" s="36">
        <f t="shared" si="783"/>
        <v>14801.8</v>
      </c>
      <c r="AB3681" s="29">
        <f t="shared" si="785"/>
        <v>11154.33</v>
      </c>
      <c r="AC3681" s="30">
        <f t="shared" si="786"/>
        <v>123.94</v>
      </c>
    </row>
    <row r="3682" spans="1:30" x14ac:dyDescent="0.2">
      <c r="A3682" s="1" t="s">
        <v>7620</v>
      </c>
      <c r="B3682" s="31" t="s">
        <v>8286</v>
      </c>
      <c r="C3682" s="1">
        <v>0</v>
      </c>
      <c r="D3682" s="1" t="s">
        <v>12295</v>
      </c>
      <c r="E3682" s="1" t="s">
        <v>18558</v>
      </c>
      <c r="F3682" s="1">
        <v>0</v>
      </c>
      <c r="G3682" s="19">
        <v>77</v>
      </c>
      <c r="H3682" s="29">
        <f t="shared" si="787"/>
        <v>10519.45</v>
      </c>
      <c r="I3682" s="32">
        <v>872</v>
      </c>
      <c r="J3682" s="32">
        <v>25</v>
      </c>
      <c r="K3682" s="33">
        <f t="shared" si="788"/>
        <v>2.8669724770642203E-2</v>
      </c>
      <c r="L3682" s="34">
        <f t="shared" si="792"/>
        <v>14.943008062274119</v>
      </c>
      <c r="M3682" s="32">
        <v>871</v>
      </c>
      <c r="N3682" s="32">
        <v>105</v>
      </c>
      <c r="O3682" s="33">
        <f t="shared" si="789"/>
        <v>0.12055109070034443</v>
      </c>
      <c r="P3682" s="34">
        <f t="shared" si="793"/>
        <v>15.643910146364048</v>
      </c>
      <c r="Q3682" s="35">
        <v>0</v>
      </c>
      <c r="R3682" s="34">
        <f t="shared" si="794"/>
        <v>0</v>
      </c>
      <c r="S3682" s="33">
        <v>20.28</v>
      </c>
      <c r="T3682" s="34">
        <f t="shared" si="795"/>
        <v>58.965272856130412</v>
      </c>
      <c r="U3682" s="31">
        <f t="shared" si="790"/>
        <v>22.388047766192145</v>
      </c>
      <c r="V3682" s="32">
        <f t="shared" si="791"/>
        <v>19522</v>
      </c>
      <c r="W3682" s="36"/>
      <c r="X3682" s="36">
        <f t="shared" si="796"/>
        <v>2580.36</v>
      </c>
      <c r="Y3682" s="29">
        <f t="shared" si="784"/>
        <v>13099.810000000001</v>
      </c>
      <c r="Z3682" s="36"/>
      <c r="AA3682" s="36">
        <f t="shared" si="783"/>
        <v>13099.810000000001</v>
      </c>
      <c r="AB3682" s="29">
        <f t="shared" si="785"/>
        <v>9871.75</v>
      </c>
      <c r="AC3682" s="30">
        <f t="shared" si="786"/>
        <v>128.19999999999999</v>
      </c>
    </row>
    <row r="3683" spans="1:30" x14ac:dyDescent="0.2">
      <c r="A3683" s="1" t="s">
        <v>975</v>
      </c>
      <c r="B3683" s="31" t="s">
        <v>8286</v>
      </c>
      <c r="C3683" s="1">
        <v>0</v>
      </c>
      <c r="D3683" s="1" t="s">
        <v>12296</v>
      </c>
      <c r="E3683" s="1" t="s">
        <v>18559</v>
      </c>
      <c r="F3683" s="1">
        <v>0</v>
      </c>
      <c r="G3683" s="19">
        <v>91</v>
      </c>
      <c r="H3683" s="29">
        <f t="shared" si="787"/>
        <v>12432.07</v>
      </c>
      <c r="I3683" s="32">
        <v>873</v>
      </c>
      <c r="J3683" s="32">
        <v>39</v>
      </c>
      <c r="K3683" s="33">
        <f t="shared" si="788"/>
        <v>4.4673539518900345E-2</v>
      </c>
      <c r="L3683" s="34">
        <f t="shared" si="792"/>
        <v>23.284390294699573</v>
      </c>
      <c r="M3683" s="32">
        <v>872</v>
      </c>
      <c r="N3683" s="32">
        <v>127</v>
      </c>
      <c r="O3683" s="33">
        <f t="shared" si="789"/>
        <v>0.14564220183486237</v>
      </c>
      <c r="P3683" s="34">
        <f t="shared" si="793"/>
        <v>18.899982619706769</v>
      </c>
      <c r="Q3683" s="35">
        <v>0</v>
      </c>
      <c r="R3683" s="34">
        <f t="shared" si="794"/>
        <v>0</v>
      </c>
      <c r="S3683" s="33">
        <v>21.29</v>
      </c>
      <c r="T3683" s="34">
        <f t="shared" si="795"/>
        <v>62.544294826364279</v>
      </c>
      <c r="U3683" s="31">
        <f t="shared" si="790"/>
        <v>26.182166935192654</v>
      </c>
      <c r="V3683" s="32">
        <f t="shared" si="791"/>
        <v>22857</v>
      </c>
      <c r="W3683" s="36"/>
      <c r="X3683" s="36">
        <f t="shared" si="796"/>
        <v>3021.16</v>
      </c>
      <c r="Y3683" s="29">
        <f t="shared" si="784"/>
        <v>15453.23</v>
      </c>
      <c r="Z3683" s="36"/>
      <c r="AA3683" s="36">
        <f t="shared" si="783"/>
        <v>15453.23</v>
      </c>
      <c r="AB3683" s="29">
        <f t="shared" si="785"/>
        <v>11645.24</v>
      </c>
      <c r="AC3683" s="30">
        <f t="shared" si="786"/>
        <v>127.97</v>
      </c>
      <c r="AD3683" s="29"/>
    </row>
    <row r="3684" spans="1:30" x14ac:dyDescent="0.2">
      <c r="A3684" s="1" t="s">
        <v>1369</v>
      </c>
      <c r="B3684" s="31" t="s">
        <v>8289</v>
      </c>
      <c r="C3684" s="1">
        <v>0</v>
      </c>
      <c r="D3684" s="1" t="s">
        <v>12297</v>
      </c>
      <c r="E3684" s="1" t="s">
        <v>18210</v>
      </c>
      <c r="F3684" s="1">
        <v>0</v>
      </c>
      <c r="G3684" s="19">
        <v>84</v>
      </c>
      <c r="H3684" s="29">
        <f t="shared" si="787"/>
        <v>11475.76</v>
      </c>
      <c r="I3684" s="32">
        <v>873</v>
      </c>
      <c r="J3684" s="32">
        <v>30</v>
      </c>
      <c r="K3684" s="33">
        <f t="shared" si="788"/>
        <v>3.4364261168384883E-2</v>
      </c>
      <c r="L3684" s="34">
        <f t="shared" si="792"/>
        <v>17.91106945746121</v>
      </c>
      <c r="M3684" s="32">
        <v>812</v>
      </c>
      <c r="N3684" s="32">
        <v>15</v>
      </c>
      <c r="O3684" s="33">
        <f t="shared" si="789"/>
        <v>1.8472906403940888E-2</v>
      </c>
      <c r="P3684" s="34">
        <f t="shared" si="793"/>
        <v>2.3972283141243995</v>
      </c>
      <c r="Q3684" s="35">
        <v>1</v>
      </c>
      <c r="R3684" s="34">
        <f t="shared" si="794"/>
        <v>100</v>
      </c>
      <c r="S3684" s="33">
        <v>19.84</v>
      </c>
      <c r="T3684" s="34">
        <f t="shared" si="795"/>
        <v>57.406094968107723</v>
      </c>
      <c r="U3684" s="31">
        <f t="shared" si="790"/>
        <v>44.428598184923331</v>
      </c>
      <c r="V3684" s="32">
        <f t="shared" si="791"/>
        <v>38786</v>
      </c>
      <c r="W3684" s="36"/>
      <c r="X3684" s="36">
        <f t="shared" si="796"/>
        <v>5126.6099999999997</v>
      </c>
      <c r="Y3684" s="29">
        <f t="shared" si="784"/>
        <v>16602.37</v>
      </c>
      <c r="Z3684" s="36"/>
      <c r="AA3684" s="36">
        <f t="shared" si="783"/>
        <v>16602.37</v>
      </c>
      <c r="AB3684" s="29">
        <f t="shared" si="785"/>
        <v>12511.21</v>
      </c>
      <c r="AC3684" s="30">
        <f t="shared" si="786"/>
        <v>148.94</v>
      </c>
      <c r="AD3684" s="29"/>
    </row>
    <row r="3685" spans="1:30" x14ac:dyDescent="0.2">
      <c r="A3685" s="1" t="s">
        <v>2460</v>
      </c>
      <c r="B3685" s="31" t="s">
        <v>8290</v>
      </c>
      <c r="C3685" s="1">
        <v>0</v>
      </c>
      <c r="D3685" s="1" t="s">
        <v>12298</v>
      </c>
      <c r="E3685" s="1" t="s">
        <v>17172</v>
      </c>
      <c r="F3685" s="1">
        <v>0</v>
      </c>
      <c r="G3685" s="19">
        <v>88</v>
      </c>
      <c r="H3685" s="29">
        <f t="shared" si="787"/>
        <v>12022.23</v>
      </c>
      <c r="I3685" s="32">
        <v>873</v>
      </c>
      <c r="J3685" s="32">
        <v>26</v>
      </c>
      <c r="K3685" s="33">
        <f t="shared" si="788"/>
        <v>2.9782359679266894E-2</v>
      </c>
      <c r="L3685" s="34">
        <f t="shared" si="792"/>
        <v>15.522926863133046</v>
      </c>
      <c r="M3685" s="32">
        <v>870</v>
      </c>
      <c r="N3685" s="32">
        <v>18</v>
      </c>
      <c r="O3685" s="33">
        <f t="shared" si="789"/>
        <v>2.0689655172413793E-2</v>
      </c>
      <c r="P3685" s="34">
        <f t="shared" si="793"/>
        <v>2.6848957118193275</v>
      </c>
      <c r="Q3685" s="35">
        <v>0</v>
      </c>
      <c r="R3685" s="34">
        <f t="shared" si="794"/>
        <v>0</v>
      </c>
      <c r="S3685" s="33">
        <v>22.38</v>
      </c>
      <c r="T3685" s="34">
        <f t="shared" si="795"/>
        <v>66.40680368532955</v>
      </c>
      <c r="U3685" s="31">
        <f t="shared" si="790"/>
        <v>21.153656565070481</v>
      </c>
      <c r="V3685" s="32">
        <f t="shared" si="791"/>
        <v>18467</v>
      </c>
      <c r="W3685" s="36"/>
      <c r="X3685" s="36">
        <f t="shared" si="796"/>
        <v>2440.91</v>
      </c>
      <c r="Y3685" s="29">
        <f t="shared" si="784"/>
        <v>14463.14</v>
      </c>
      <c r="Z3685" s="36"/>
      <c r="AA3685" s="36">
        <f t="shared" si="783"/>
        <v>14463.14</v>
      </c>
      <c r="AB3685" s="29">
        <f t="shared" si="785"/>
        <v>10899.13</v>
      </c>
      <c r="AC3685" s="30">
        <f t="shared" si="786"/>
        <v>123.85</v>
      </c>
      <c r="AD3685" s="29"/>
    </row>
    <row r="3686" spans="1:30" x14ac:dyDescent="0.2">
      <c r="A3686" s="1" t="s">
        <v>2585</v>
      </c>
      <c r="B3686" s="31" t="s">
        <v>8285</v>
      </c>
      <c r="C3686" s="1">
        <v>0</v>
      </c>
      <c r="D3686" s="1" t="s">
        <v>12299</v>
      </c>
      <c r="E3686" s="1" t="s">
        <v>18173</v>
      </c>
      <c r="F3686" s="1">
        <v>0</v>
      </c>
      <c r="G3686" s="19">
        <v>84</v>
      </c>
      <c r="H3686" s="29">
        <f t="shared" si="787"/>
        <v>11475.76</v>
      </c>
      <c r="I3686" s="32">
        <v>873</v>
      </c>
      <c r="J3686" s="32">
        <v>24</v>
      </c>
      <c r="K3686" s="33">
        <f t="shared" si="788"/>
        <v>2.7491408934707903E-2</v>
      </c>
      <c r="L3686" s="34">
        <f t="shared" si="792"/>
        <v>14.328855565968968</v>
      </c>
      <c r="M3686" s="32">
        <v>916</v>
      </c>
      <c r="N3686" s="32">
        <v>114</v>
      </c>
      <c r="O3686" s="33">
        <f t="shared" si="789"/>
        <v>0.12445414847161572</v>
      </c>
      <c r="P3686" s="34">
        <f t="shared" si="793"/>
        <v>16.150409794895733</v>
      </c>
      <c r="Q3686" s="35">
        <v>0</v>
      </c>
      <c r="R3686" s="34">
        <f t="shared" si="794"/>
        <v>0</v>
      </c>
      <c r="S3686" s="33">
        <v>21.29</v>
      </c>
      <c r="T3686" s="34">
        <f t="shared" si="795"/>
        <v>62.544294826364279</v>
      </c>
      <c r="U3686" s="31">
        <f t="shared" si="790"/>
        <v>23.255890046807245</v>
      </c>
      <c r="V3686" s="32">
        <f t="shared" si="791"/>
        <v>20302</v>
      </c>
      <c r="W3686" s="36"/>
      <c r="X3686" s="36">
        <f t="shared" si="796"/>
        <v>2683.45</v>
      </c>
      <c r="Y3686" s="29">
        <f t="shared" si="784"/>
        <v>14159.21</v>
      </c>
      <c r="Z3686" s="36"/>
      <c r="AA3686" s="36">
        <f t="shared" si="783"/>
        <v>14159.21</v>
      </c>
      <c r="AB3686" s="29">
        <f t="shared" si="785"/>
        <v>10670.09</v>
      </c>
      <c r="AC3686" s="30">
        <f t="shared" si="786"/>
        <v>127.02</v>
      </c>
      <c r="AD3686" s="29"/>
    </row>
    <row r="3687" spans="1:30" x14ac:dyDescent="0.2">
      <c r="A3687" s="1" t="s">
        <v>2778</v>
      </c>
      <c r="B3687" s="31" t="s">
        <v>8287</v>
      </c>
      <c r="C3687" s="1">
        <v>0</v>
      </c>
      <c r="D3687" s="1" t="s">
        <v>12300</v>
      </c>
      <c r="E3687" s="1" t="s">
        <v>18560</v>
      </c>
      <c r="F3687" s="1">
        <v>0</v>
      </c>
      <c r="G3687" s="19">
        <v>81</v>
      </c>
      <c r="H3687" s="29">
        <f t="shared" si="787"/>
        <v>11065.91</v>
      </c>
      <c r="I3687" s="32">
        <v>873</v>
      </c>
      <c r="J3687" s="32">
        <v>24</v>
      </c>
      <c r="K3687" s="33">
        <f t="shared" si="788"/>
        <v>2.7491408934707903E-2</v>
      </c>
      <c r="L3687" s="34">
        <f t="shared" si="792"/>
        <v>14.328855565968968</v>
      </c>
      <c r="M3687" s="32">
        <v>843</v>
      </c>
      <c r="N3687" s="32">
        <v>128</v>
      </c>
      <c r="O3687" s="33">
        <f t="shared" si="789"/>
        <v>0.15183867141162516</v>
      </c>
      <c r="P3687" s="34">
        <f t="shared" si="793"/>
        <v>19.70409822513512</v>
      </c>
      <c r="Q3687" s="35">
        <v>0</v>
      </c>
      <c r="R3687" s="34">
        <f t="shared" si="794"/>
        <v>0</v>
      </c>
      <c r="S3687" s="33">
        <v>21.83</v>
      </c>
      <c r="T3687" s="34">
        <f t="shared" si="795"/>
        <v>64.4578313253012</v>
      </c>
      <c r="U3687" s="31">
        <f t="shared" si="790"/>
        <v>24.622696279101323</v>
      </c>
      <c r="V3687" s="32">
        <f t="shared" si="791"/>
        <v>21496</v>
      </c>
      <c r="W3687" s="36"/>
      <c r="X3687" s="36">
        <f t="shared" si="796"/>
        <v>2841.27</v>
      </c>
      <c r="Y3687" s="29">
        <f t="shared" si="784"/>
        <v>13907.18</v>
      </c>
      <c r="Z3687" s="36"/>
      <c r="AA3687" s="36">
        <f t="shared" si="783"/>
        <v>13907.18</v>
      </c>
      <c r="AB3687" s="29">
        <f t="shared" si="785"/>
        <v>10480.17</v>
      </c>
      <c r="AC3687" s="30">
        <f t="shared" si="786"/>
        <v>129.38</v>
      </c>
    </row>
    <row r="3688" spans="1:30" x14ac:dyDescent="0.2">
      <c r="A3688" s="1" t="s">
        <v>2814</v>
      </c>
      <c r="B3688" s="31" t="s">
        <v>8286</v>
      </c>
      <c r="C3688" s="1">
        <v>0</v>
      </c>
      <c r="D3688" s="1" t="s">
        <v>9942</v>
      </c>
      <c r="E3688" s="1" t="s">
        <v>18561</v>
      </c>
      <c r="F3688" s="1">
        <v>0</v>
      </c>
      <c r="G3688" s="19">
        <v>76</v>
      </c>
      <c r="H3688" s="29">
        <f t="shared" si="787"/>
        <v>10382.83</v>
      </c>
      <c r="I3688" s="32">
        <v>873</v>
      </c>
      <c r="J3688" s="32">
        <v>20</v>
      </c>
      <c r="K3688" s="33">
        <f t="shared" si="788"/>
        <v>2.2909507445589918E-2</v>
      </c>
      <c r="L3688" s="34">
        <f t="shared" si="792"/>
        <v>11.940712971640806</v>
      </c>
      <c r="M3688" s="32">
        <v>843</v>
      </c>
      <c r="N3688" s="32">
        <v>50</v>
      </c>
      <c r="O3688" s="33">
        <f t="shared" si="789"/>
        <v>5.9311981020166077E-2</v>
      </c>
      <c r="P3688" s="34">
        <f t="shared" si="793"/>
        <v>7.696913369193406</v>
      </c>
      <c r="Q3688" s="35">
        <v>0</v>
      </c>
      <c r="R3688" s="34">
        <f t="shared" si="794"/>
        <v>0</v>
      </c>
      <c r="S3688" s="33">
        <v>21.29</v>
      </c>
      <c r="T3688" s="34">
        <f t="shared" si="795"/>
        <v>62.544294826364279</v>
      </c>
      <c r="U3688" s="31">
        <f t="shared" si="790"/>
        <v>20.545480291799624</v>
      </c>
      <c r="V3688" s="32">
        <f t="shared" si="791"/>
        <v>17936</v>
      </c>
      <c r="W3688" s="36"/>
      <c r="X3688" s="36">
        <f t="shared" si="796"/>
        <v>2370.7199999999998</v>
      </c>
      <c r="Y3688" s="29">
        <f t="shared" si="784"/>
        <v>12753.55</v>
      </c>
      <c r="Z3688" s="36"/>
      <c r="AA3688" s="36">
        <f t="shared" si="783"/>
        <v>12753.55</v>
      </c>
      <c r="AB3688" s="29">
        <f t="shared" si="785"/>
        <v>9610.81</v>
      </c>
      <c r="AC3688" s="30">
        <f t="shared" si="786"/>
        <v>126.46</v>
      </c>
      <c r="AD3688" s="29"/>
    </row>
    <row r="3689" spans="1:30" x14ac:dyDescent="0.2">
      <c r="A3689" s="1" t="s">
        <v>3119</v>
      </c>
      <c r="B3689" s="31" t="s">
        <v>8285</v>
      </c>
      <c r="C3689" s="1">
        <v>0</v>
      </c>
      <c r="D3689" s="1" t="s">
        <v>12301</v>
      </c>
      <c r="E3689" s="1" t="s">
        <v>17825</v>
      </c>
      <c r="F3689" s="1">
        <v>0</v>
      </c>
      <c r="G3689" s="19">
        <v>73</v>
      </c>
      <c r="H3689" s="29">
        <f t="shared" si="787"/>
        <v>9972.98</v>
      </c>
      <c r="I3689" s="32">
        <v>873</v>
      </c>
      <c r="J3689" s="32">
        <v>12</v>
      </c>
      <c r="K3689" s="33">
        <f t="shared" si="788"/>
        <v>1.3745704467353952E-2</v>
      </c>
      <c r="L3689" s="34">
        <f t="shared" si="792"/>
        <v>7.1644277829844842</v>
      </c>
      <c r="M3689" s="32">
        <v>923</v>
      </c>
      <c r="N3689" s="32">
        <v>84</v>
      </c>
      <c r="O3689" s="33">
        <f t="shared" si="789"/>
        <v>9.1007583965330444E-2</v>
      </c>
      <c r="P3689" s="34">
        <f t="shared" si="793"/>
        <v>11.810050476691732</v>
      </c>
      <c r="Q3689" s="35">
        <v>0</v>
      </c>
      <c r="R3689" s="34">
        <f t="shared" si="794"/>
        <v>0</v>
      </c>
      <c r="S3689" s="33">
        <v>24.25</v>
      </c>
      <c r="T3689" s="34">
        <f t="shared" si="795"/>
        <v>73.033309709425936</v>
      </c>
      <c r="U3689" s="31">
        <f t="shared" si="790"/>
        <v>23.001946992275538</v>
      </c>
      <c r="V3689" s="32">
        <f t="shared" si="791"/>
        <v>20081</v>
      </c>
      <c r="W3689" s="36"/>
      <c r="X3689" s="36">
        <f t="shared" si="796"/>
        <v>2654.24</v>
      </c>
      <c r="Y3689" s="29">
        <f t="shared" si="784"/>
        <v>12627.22</v>
      </c>
      <c r="Z3689" s="36"/>
      <c r="AA3689" s="36">
        <f t="shared" si="783"/>
        <v>12627.22</v>
      </c>
      <c r="AB3689" s="29">
        <f t="shared" si="785"/>
        <v>9515.61</v>
      </c>
      <c r="AC3689" s="30">
        <f t="shared" si="786"/>
        <v>130.35</v>
      </c>
    </row>
    <row r="3690" spans="1:30" x14ac:dyDescent="0.2">
      <c r="A3690" s="1" t="s">
        <v>3692</v>
      </c>
      <c r="B3690" s="31" t="s">
        <v>8286</v>
      </c>
      <c r="C3690" s="1">
        <v>0</v>
      </c>
      <c r="D3690" s="1" t="s">
        <v>12302</v>
      </c>
      <c r="E3690" s="1" t="s">
        <v>18562</v>
      </c>
      <c r="F3690" s="1">
        <v>0</v>
      </c>
      <c r="G3690" s="19">
        <v>85</v>
      </c>
      <c r="H3690" s="29">
        <f t="shared" si="787"/>
        <v>11612.38</v>
      </c>
      <c r="I3690" s="32">
        <v>873</v>
      </c>
      <c r="J3690" s="32">
        <v>27</v>
      </c>
      <c r="K3690" s="33">
        <f t="shared" si="788"/>
        <v>3.0927835051546393E-2</v>
      </c>
      <c r="L3690" s="34">
        <f t="shared" si="792"/>
        <v>16.119962511715087</v>
      </c>
      <c r="M3690" s="32">
        <v>746</v>
      </c>
      <c r="N3690" s="32">
        <v>167</v>
      </c>
      <c r="O3690" s="33">
        <f t="shared" si="789"/>
        <v>0.22386058981233245</v>
      </c>
      <c r="P3690" s="34">
        <f t="shared" si="793"/>
        <v>29.05037965223638</v>
      </c>
      <c r="Q3690" s="35">
        <v>0</v>
      </c>
      <c r="R3690" s="34">
        <f t="shared" si="794"/>
        <v>0</v>
      </c>
      <c r="S3690" s="33">
        <v>21.83</v>
      </c>
      <c r="T3690" s="34">
        <f t="shared" si="795"/>
        <v>64.4578313253012</v>
      </c>
      <c r="U3690" s="31">
        <f t="shared" si="790"/>
        <v>27.407043372313169</v>
      </c>
      <c r="V3690" s="32">
        <f t="shared" si="791"/>
        <v>23926</v>
      </c>
      <c r="W3690" s="36"/>
      <c r="X3690" s="36">
        <f t="shared" si="796"/>
        <v>3162.46</v>
      </c>
      <c r="Y3690" s="29">
        <f t="shared" si="784"/>
        <v>14774.84</v>
      </c>
      <c r="Z3690" s="36"/>
      <c r="AA3690" s="36">
        <f t="shared" si="783"/>
        <v>14774.84</v>
      </c>
      <c r="AB3690" s="29">
        <f t="shared" si="785"/>
        <v>11134.02</v>
      </c>
      <c r="AC3690" s="30">
        <f t="shared" si="786"/>
        <v>130.99</v>
      </c>
      <c r="AD3690" s="29"/>
    </row>
    <row r="3691" spans="1:30" x14ac:dyDescent="0.2">
      <c r="A3691" s="1" t="s">
        <v>4864</v>
      </c>
      <c r="B3691" s="31" t="s">
        <v>8286</v>
      </c>
      <c r="C3691" s="1">
        <v>0</v>
      </c>
      <c r="D3691" s="1" t="s">
        <v>12303</v>
      </c>
      <c r="E3691" s="1" t="s">
        <v>17915</v>
      </c>
      <c r="F3691" s="1">
        <v>0</v>
      </c>
      <c r="G3691" s="19">
        <v>93</v>
      </c>
      <c r="H3691" s="29">
        <f t="shared" si="787"/>
        <v>12705.31</v>
      </c>
      <c r="I3691" s="32">
        <v>873</v>
      </c>
      <c r="J3691" s="32">
        <v>39</v>
      </c>
      <c r="K3691" s="33">
        <f t="shared" si="788"/>
        <v>4.4673539518900345E-2</v>
      </c>
      <c r="L3691" s="34">
        <f t="shared" si="792"/>
        <v>23.284390294699573</v>
      </c>
      <c r="M3691" s="32">
        <v>913</v>
      </c>
      <c r="N3691" s="32">
        <v>24</v>
      </c>
      <c r="O3691" s="33">
        <f t="shared" si="789"/>
        <v>2.628696604600219E-2</v>
      </c>
      <c r="P3691" s="34">
        <f t="shared" si="793"/>
        <v>3.4112585166598244</v>
      </c>
      <c r="Q3691" s="35">
        <v>0</v>
      </c>
      <c r="R3691" s="34">
        <f t="shared" si="794"/>
        <v>0</v>
      </c>
      <c r="S3691" s="33">
        <v>19.399999999999999</v>
      </c>
      <c r="T3691" s="34">
        <f t="shared" si="795"/>
        <v>55.846917080085049</v>
      </c>
      <c r="U3691" s="31">
        <f t="shared" si="790"/>
        <v>20.63564147286111</v>
      </c>
      <c r="V3691" s="32">
        <f t="shared" si="791"/>
        <v>18015</v>
      </c>
      <c r="W3691" s="36"/>
      <c r="X3691" s="36">
        <f t="shared" si="796"/>
        <v>2381.16</v>
      </c>
      <c r="Y3691" s="29">
        <f t="shared" si="784"/>
        <v>15086.47</v>
      </c>
      <c r="Z3691" s="36"/>
      <c r="AA3691" s="36">
        <f t="shared" si="783"/>
        <v>15086.47</v>
      </c>
      <c r="AB3691" s="29">
        <f t="shared" si="785"/>
        <v>11368.85</v>
      </c>
      <c r="AC3691" s="30">
        <f t="shared" si="786"/>
        <v>122.25</v>
      </c>
      <c r="AD3691" s="29"/>
    </row>
    <row r="3692" spans="1:30" x14ac:dyDescent="0.2">
      <c r="A3692" s="1" t="s">
        <v>4975</v>
      </c>
      <c r="B3692" s="31" t="s">
        <v>8286</v>
      </c>
      <c r="C3692" s="1">
        <v>0</v>
      </c>
      <c r="D3692" s="1" t="s">
        <v>12304</v>
      </c>
      <c r="E3692" s="1" t="s">
        <v>18563</v>
      </c>
      <c r="F3692" s="1">
        <v>0</v>
      </c>
      <c r="G3692" s="19">
        <v>87</v>
      </c>
      <c r="H3692" s="29">
        <f t="shared" si="787"/>
        <v>11885.61</v>
      </c>
      <c r="I3692" s="32">
        <v>873</v>
      </c>
      <c r="J3692" s="32">
        <v>23</v>
      </c>
      <c r="K3692" s="33">
        <f t="shared" si="788"/>
        <v>2.6345933562428408E-2</v>
      </c>
      <c r="L3692" s="34">
        <f t="shared" si="792"/>
        <v>13.731819917386929</v>
      </c>
      <c r="M3692" s="32">
        <v>901</v>
      </c>
      <c r="N3692" s="32">
        <v>150</v>
      </c>
      <c r="O3692" s="33">
        <f t="shared" si="789"/>
        <v>0.16648168701442842</v>
      </c>
      <c r="P3692" s="34">
        <f t="shared" si="793"/>
        <v>21.604321765471834</v>
      </c>
      <c r="Q3692" s="35">
        <v>0</v>
      </c>
      <c r="R3692" s="34">
        <f t="shared" si="794"/>
        <v>0</v>
      </c>
      <c r="S3692" s="33">
        <v>18.57</v>
      </c>
      <c r="T3692" s="34">
        <f t="shared" si="795"/>
        <v>52.90574060949681</v>
      </c>
      <c r="U3692" s="31">
        <f t="shared" si="790"/>
        <v>22.060470573088892</v>
      </c>
      <c r="V3692" s="32">
        <f t="shared" si="791"/>
        <v>19259</v>
      </c>
      <c r="W3692" s="36"/>
      <c r="X3692" s="36">
        <f t="shared" si="796"/>
        <v>2545.59</v>
      </c>
      <c r="Y3692" s="29">
        <f t="shared" si="784"/>
        <v>14431.2</v>
      </c>
      <c r="Z3692" s="36"/>
      <c r="AA3692" s="36">
        <f t="shared" si="783"/>
        <v>14431.2</v>
      </c>
      <c r="AB3692" s="29">
        <f t="shared" si="785"/>
        <v>10875.06</v>
      </c>
      <c r="AC3692" s="30">
        <f t="shared" si="786"/>
        <v>125</v>
      </c>
      <c r="AD3692" s="29"/>
    </row>
    <row r="3693" spans="1:30" x14ac:dyDescent="0.2">
      <c r="A3693" s="1" t="s">
        <v>5082</v>
      </c>
      <c r="B3693" s="31" t="s">
        <v>8285</v>
      </c>
      <c r="C3693" s="1">
        <v>0</v>
      </c>
      <c r="D3693" s="1" t="s">
        <v>12305</v>
      </c>
      <c r="E3693" s="1" t="s">
        <v>18564</v>
      </c>
      <c r="F3693" s="1">
        <v>0</v>
      </c>
      <c r="G3693" s="19">
        <v>75</v>
      </c>
      <c r="H3693" s="29">
        <f t="shared" si="787"/>
        <v>10246.209999999999</v>
      </c>
      <c r="I3693" s="32">
        <v>873</v>
      </c>
      <c r="J3693" s="32">
        <v>21</v>
      </c>
      <c r="K3693" s="33">
        <f t="shared" si="788"/>
        <v>2.4054982817869417E-2</v>
      </c>
      <c r="L3693" s="34">
        <f t="shared" si="792"/>
        <v>12.537748620222846</v>
      </c>
      <c r="M3693" s="32">
        <v>861</v>
      </c>
      <c r="N3693" s="32">
        <v>18</v>
      </c>
      <c r="O3693" s="33">
        <f t="shared" si="789"/>
        <v>2.0905923344947737E-2</v>
      </c>
      <c r="P3693" s="34">
        <f t="shared" si="793"/>
        <v>2.7129608237895644</v>
      </c>
      <c r="Q3693" s="35">
        <v>0</v>
      </c>
      <c r="R3693" s="34">
        <f t="shared" si="794"/>
        <v>0</v>
      </c>
      <c r="S3693" s="33">
        <v>21.29</v>
      </c>
      <c r="T3693" s="34">
        <f t="shared" si="795"/>
        <v>62.544294826364279</v>
      </c>
      <c r="U3693" s="31">
        <f t="shared" si="790"/>
        <v>19.448751067594173</v>
      </c>
      <c r="V3693" s="32">
        <f t="shared" si="791"/>
        <v>16979</v>
      </c>
      <c r="W3693" s="36"/>
      <c r="X3693" s="36">
        <f t="shared" si="796"/>
        <v>2244.23</v>
      </c>
      <c r="Y3693" s="29">
        <f t="shared" si="784"/>
        <v>12490.439999999999</v>
      </c>
      <c r="Z3693" s="36"/>
      <c r="AA3693" s="36">
        <f t="shared" si="783"/>
        <v>12490.439999999999</v>
      </c>
      <c r="AB3693" s="29">
        <f t="shared" si="785"/>
        <v>9412.5400000000009</v>
      </c>
      <c r="AC3693" s="30">
        <f t="shared" si="786"/>
        <v>125.5</v>
      </c>
      <c r="AD3693" s="29"/>
    </row>
    <row r="3694" spans="1:30" x14ac:dyDescent="0.2">
      <c r="A3694" s="1" t="s">
        <v>6063</v>
      </c>
      <c r="B3694" s="31" t="s">
        <v>8286</v>
      </c>
      <c r="C3694" s="1">
        <v>0</v>
      </c>
      <c r="D3694" s="1" t="s">
        <v>12306</v>
      </c>
      <c r="E3694" s="1" t="s">
        <v>16672</v>
      </c>
      <c r="F3694" s="1">
        <v>0</v>
      </c>
      <c r="G3694" s="19">
        <v>95</v>
      </c>
      <c r="H3694" s="29">
        <f t="shared" si="787"/>
        <v>12978.54</v>
      </c>
      <c r="I3694" s="32">
        <v>873</v>
      </c>
      <c r="J3694" s="32">
        <v>35</v>
      </c>
      <c r="K3694" s="33">
        <f t="shared" si="788"/>
        <v>4.0091638029782363E-2</v>
      </c>
      <c r="L3694" s="34">
        <f t="shared" si="792"/>
        <v>20.896247700371411</v>
      </c>
      <c r="M3694" s="32">
        <v>919</v>
      </c>
      <c r="N3694" s="32">
        <v>83</v>
      </c>
      <c r="O3694" s="33">
        <f t="shared" si="789"/>
        <v>9.0315560391730138E-2</v>
      </c>
      <c r="P3694" s="34">
        <f t="shared" si="793"/>
        <v>11.720246605638595</v>
      </c>
      <c r="Q3694" s="35">
        <v>0</v>
      </c>
      <c r="R3694" s="34">
        <f t="shared" si="794"/>
        <v>0</v>
      </c>
      <c r="S3694" s="33">
        <v>21.83</v>
      </c>
      <c r="T3694" s="34">
        <f t="shared" si="795"/>
        <v>64.4578313253012</v>
      </c>
      <c r="U3694" s="31">
        <f t="shared" si="790"/>
        <v>24.268581407827803</v>
      </c>
      <c r="V3694" s="32">
        <f t="shared" si="791"/>
        <v>21186</v>
      </c>
      <c r="W3694" s="36"/>
      <c r="X3694" s="36">
        <f t="shared" si="796"/>
        <v>2800.3</v>
      </c>
      <c r="Y3694" s="29">
        <f t="shared" si="784"/>
        <v>15778.84</v>
      </c>
      <c r="Z3694" s="36"/>
      <c r="AA3694" s="36">
        <f t="shared" si="783"/>
        <v>15778.84</v>
      </c>
      <c r="AB3694" s="29">
        <f t="shared" si="785"/>
        <v>11890.61</v>
      </c>
      <c r="AC3694" s="30">
        <f t="shared" si="786"/>
        <v>125.16</v>
      </c>
      <c r="AD3694" s="29"/>
    </row>
    <row r="3695" spans="1:30" x14ac:dyDescent="0.2">
      <c r="A3695" s="1" t="s">
        <v>7249</v>
      </c>
      <c r="B3695" s="31" t="s">
        <v>8286</v>
      </c>
      <c r="C3695" s="1">
        <v>0</v>
      </c>
      <c r="D3695" s="1" t="s">
        <v>12307</v>
      </c>
      <c r="E3695" s="1" t="s">
        <v>18500</v>
      </c>
      <c r="F3695" s="1">
        <v>0</v>
      </c>
      <c r="G3695" s="19">
        <v>105</v>
      </c>
      <c r="H3695" s="29">
        <f t="shared" si="787"/>
        <v>14344.7</v>
      </c>
      <c r="I3695" s="32">
        <v>873</v>
      </c>
      <c r="J3695" s="32">
        <v>37</v>
      </c>
      <c r="K3695" s="33">
        <f t="shared" si="788"/>
        <v>4.2382588774341354E-2</v>
      </c>
      <c r="L3695" s="34">
        <f t="shared" si="792"/>
        <v>22.090318997535494</v>
      </c>
      <c r="M3695" s="32">
        <v>952</v>
      </c>
      <c r="N3695" s="32">
        <v>117</v>
      </c>
      <c r="O3695" s="33">
        <f t="shared" si="789"/>
        <v>0.12289915966386554</v>
      </c>
      <c r="P3695" s="34">
        <f t="shared" si="793"/>
        <v>15.948618960439386</v>
      </c>
      <c r="Q3695" s="35">
        <v>0</v>
      </c>
      <c r="R3695" s="34">
        <f t="shared" si="794"/>
        <v>0</v>
      </c>
      <c r="S3695" s="33">
        <v>19.84</v>
      </c>
      <c r="T3695" s="34">
        <f t="shared" si="795"/>
        <v>57.406094968107723</v>
      </c>
      <c r="U3695" s="31">
        <f t="shared" si="790"/>
        <v>23.861258231520651</v>
      </c>
      <c r="V3695" s="32">
        <f t="shared" si="791"/>
        <v>20831</v>
      </c>
      <c r="W3695" s="36"/>
      <c r="X3695" s="36">
        <f t="shared" si="796"/>
        <v>2753.37</v>
      </c>
      <c r="Y3695" s="29">
        <f t="shared" si="784"/>
        <v>17098.07</v>
      </c>
      <c r="Z3695" s="36"/>
      <c r="AA3695" s="36">
        <f t="shared" si="783"/>
        <v>17098.07</v>
      </c>
      <c r="AB3695" s="29">
        <f t="shared" si="785"/>
        <v>12884.76</v>
      </c>
      <c r="AC3695" s="30">
        <f t="shared" si="786"/>
        <v>122.71</v>
      </c>
      <c r="AD3695" s="29"/>
    </row>
    <row r="3696" spans="1:30" x14ac:dyDescent="0.2">
      <c r="A3696" s="1" t="s">
        <v>531</v>
      </c>
      <c r="B3696" s="31" t="s">
        <v>8286</v>
      </c>
      <c r="C3696" s="1">
        <v>0</v>
      </c>
      <c r="D3696" s="1" t="s">
        <v>12308</v>
      </c>
      <c r="E3696" s="1" t="s">
        <v>18565</v>
      </c>
      <c r="F3696" s="1">
        <v>0</v>
      </c>
      <c r="G3696" s="19">
        <v>78</v>
      </c>
      <c r="H3696" s="29">
        <f t="shared" si="787"/>
        <v>10656.06</v>
      </c>
      <c r="I3696" s="32">
        <v>874</v>
      </c>
      <c r="J3696" s="32">
        <v>25</v>
      </c>
      <c r="K3696" s="33">
        <f t="shared" si="788"/>
        <v>2.8604118993135013E-2</v>
      </c>
      <c r="L3696" s="34">
        <f t="shared" si="792"/>
        <v>14.908813535815824</v>
      </c>
      <c r="M3696" s="32">
        <v>901</v>
      </c>
      <c r="N3696" s="32">
        <v>70</v>
      </c>
      <c r="O3696" s="33">
        <f t="shared" si="789"/>
        <v>7.7691453940066588E-2</v>
      </c>
      <c r="P3696" s="34">
        <f t="shared" si="793"/>
        <v>10.082016823886855</v>
      </c>
      <c r="Q3696" s="35">
        <v>0</v>
      </c>
      <c r="R3696" s="34">
        <f t="shared" si="794"/>
        <v>0</v>
      </c>
      <c r="S3696" s="33">
        <v>21.85</v>
      </c>
      <c r="T3696" s="34">
        <f t="shared" si="795"/>
        <v>64.528703047484058</v>
      </c>
      <c r="U3696" s="31">
        <f t="shared" si="790"/>
        <v>22.379883351796686</v>
      </c>
      <c r="V3696" s="32">
        <f t="shared" si="791"/>
        <v>19560</v>
      </c>
      <c r="W3696" s="36"/>
      <c r="X3696" s="36">
        <f t="shared" si="796"/>
        <v>2585.38</v>
      </c>
      <c r="Y3696" s="29">
        <f t="shared" si="784"/>
        <v>13241.439999999999</v>
      </c>
      <c r="Z3696" s="36"/>
      <c r="AA3696" s="36">
        <f t="shared" si="783"/>
        <v>13241.439999999999</v>
      </c>
      <c r="AB3696" s="29">
        <f t="shared" si="785"/>
        <v>9978.48</v>
      </c>
      <c r="AC3696" s="30">
        <f t="shared" si="786"/>
        <v>127.93</v>
      </c>
    </row>
    <row r="3697" spans="1:30" x14ac:dyDescent="0.2">
      <c r="A3697" s="1" t="s">
        <v>1114</v>
      </c>
      <c r="B3697" s="31" t="s">
        <v>8298</v>
      </c>
      <c r="C3697" s="1">
        <v>0</v>
      </c>
      <c r="D3697" s="1" t="s">
        <v>12309</v>
      </c>
      <c r="E3697" s="1" t="s">
        <v>16598</v>
      </c>
      <c r="F3697" s="1">
        <v>0</v>
      </c>
      <c r="G3697" s="19">
        <v>110</v>
      </c>
      <c r="H3697" s="29">
        <f t="shared" si="787"/>
        <v>15027.78</v>
      </c>
      <c r="I3697" s="32">
        <v>874</v>
      </c>
      <c r="J3697" s="32">
        <v>83</v>
      </c>
      <c r="K3697" s="33">
        <f t="shared" si="788"/>
        <v>9.4965675057208238E-2</v>
      </c>
      <c r="L3697" s="34">
        <f t="shared" si="792"/>
        <v>49.497260938908532</v>
      </c>
      <c r="M3697" s="32">
        <v>817</v>
      </c>
      <c r="N3697" s="32">
        <v>10</v>
      </c>
      <c r="O3697" s="33">
        <f t="shared" si="789"/>
        <v>1.2239902080783354E-2</v>
      </c>
      <c r="P3697" s="34">
        <f t="shared" si="793"/>
        <v>1.5883715961395448</v>
      </c>
      <c r="Q3697" s="35">
        <v>0</v>
      </c>
      <c r="R3697" s="34">
        <f t="shared" si="794"/>
        <v>0</v>
      </c>
      <c r="S3697" s="33">
        <v>19.86</v>
      </c>
      <c r="T3697" s="34">
        <f t="shared" si="795"/>
        <v>57.476966690290574</v>
      </c>
      <c r="U3697" s="31">
        <f t="shared" si="790"/>
        <v>27.140649806334665</v>
      </c>
      <c r="V3697" s="32">
        <f t="shared" si="791"/>
        <v>23721</v>
      </c>
      <c r="W3697" s="36"/>
      <c r="X3697" s="36">
        <f t="shared" si="796"/>
        <v>3135.37</v>
      </c>
      <c r="Y3697" s="29">
        <f t="shared" si="784"/>
        <v>18163.150000000001</v>
      </c>
      <c r="Z3697" s="36"/>
      <c r="AA3697" s="36">
        <f t="shared" si="783"/>
        <v>18163.150000000001</v>
      </c>
      <c r="AB3697" s="29">
        <f t="shared" si="785"/>
        <v>13687.38</v>
      </c>
      <c r="AC3697" s="30">
        <f t="shared" si="786"/>
        <v>124.43</v>
      </c>
      <c r="AD3697" s="29"/>
    </row>
    <row r="3698" spans="1:30" x14ac:dyDescent="0.2">
      <c r="A3698" s="1" t="s">
        <v>3029</v>
      </c>
      <c r="B3698" s="31" t="s">
        <v>8286</v>
      </c>
      <c r="C3698" s="1">
        <v>0</v>
      </c>
      <c r="D3698" s="1" t="s">
        <v>12310</v>
      </c>
      <c r="E3698" s="1" t="s">
        <v>17519</v>
      </c>
      <c r="F3698" s="1">
        <v>0</v>
      </c>
      <c r="G3698" s="19">
        <v>87</v>
      </c>
      <c r="H3698" s="29">
        <f t="shared" si="787"/>
        <v>11885.61</v>
      </c>
      <c r="I3698" s="32">
        <v>874</v>
      </c>
      <c r="J3698" s="32">
        <v>22</v>
      </c>
      <c r="K3698" s="33">
        <f t="shared" si="788"/>
        <v>2.5171624713958809E-2</v>
      </c>
      <c r="L3698" s="34">
        <f t="shared" si="792"/>
        <v>13.119755911517924</v>
      </c>
      <c r="M3698" s="32">
        <v>891</v>
      </c>
      <c r="N3698" s="32">
        <v>15</v>
      </c>
      <c r="O3698" s="33">
        <f t="shared" si="789"/>
        <v>1.6835016835016835E-2</v>
      </c>
      <c r="P3698" s="34">
        <f t="shared" si="793"/>
        <v>2.184679451255906</v>
      </c>
      <c r="Q3698" s="35">
        <v>0</v>
      </c>
      <c r="R3698" s="34">
        <f t="shared" si="794"/>
        <v>0</v>
      </c>
      <c r="S3698" s="33">
        <v>22.41</v>
      </c>
      <c r="T3698" s="34">
        <f t="shared" si="795"/>
        <v>66.513111268603836</v>
      </c>
      <c r="U3698" s="31">
        <f t="shared" si="790"/>
        <v>20.454386657844417</v>
      </c>
      <c r="V3698" s="32">
        <f t="shared" si="791"/>
        <v>17877</v>
      </c>
      <c r="W3698" s="36"/>
      <c r="X3698" s="36">
        <f t="shared" si="796"/>
        <v>2362.92</v>
      </c>
      <c r="Y3698" s="29">
        <f t="shared" si="784"/>
        <v>14248.53</v>
      </c>
      <c r="Z3698" s="36"/>
      <c r="AA3698" s="36">
        <f t="shared" si="783"/>
        <v>14248.53</v>
      </c>
      <c r="AB3698" s="29">
        <f t="shared" si="785"/>
        <v>10737.4</v>
      </c>
      <c r="AC3698" s="30">
        <f t="shared" si="786"/>
        <v>123.42</v>
      </c>
      <c r="AD3698" s="29"/>
    </row>
    <row r="3699" spans="1:30" x14ac:dyDescent="0.2">
      <c r="A3699" s="1" t="s">
        <v>3933</v>
      </c>
      <c r="B3699" s="31" t="s">
        <v>8286</v>
      </c>
      <c r="C3699" s="1">
        <v>0</v>
      </c>
      <c r="D3699" s="1" t="s">
        <v>12311</v>
      </c>
      <c r="E3699" s="1" t="s">
        <v>18335</v>
      </c>
      <c r="F3699" s="1">
        <v>0</v>
      </c>
      <c r="G3699" s="19">
        <v>94</v>
      </c>
      <c r="H3699" s="29">
        <f t="shared" si="787"/>
        <v>12841.92</v>
      </c>
      <c r="I3699" s="32">
        <v>874</v>
      </c>
      <c r="J3699" s="32">
        <v>47</v>
      </c>
      <c r="K3699" s="33">
        <f t="shared" si="788"/>
        <v>5.3775743707093822E-2</v>
      </c>
      <c r="L3699" s="34">
        <f t="shared" si="792"/>
        <v>28.028569447333751</v>
      </c>
      <c r="M3699" s="32">
        <v>879</v>
      </c>
      <c r="N3699" s="32">
        <v>256</v>
      </c>
      <c r="O3699" s="33">
        <f t="shared" si="789"/>
        <v>0.29124004550625709</v>
      </c>
      <c r="P3699" s="34">
        <f t="shared" si="793"/>
        <v>37.794208882341081</v>
      </c>
      <c r="Q3699" s="35">
        <v>0</v>
      </c>
      <c r="R3699" s="34">
        <f t="shared" si="794"/>
        <v>0</v>
      </c>
      <c r="S3699" s="33">
        <v>19</v>
      </c>
      <c r="T3699" s="34">
        <f t="shared" si="795"/>
        <v>54.429482636428062</v>
      </c>
      <c r="U3699" s="31">
        <f t="shared" si="790"/>
        <v>30.063065241525724</v>
      </c>
      <c r="V3699" s="32">
        <f t="shared" si="791"/>
        <v>26275</v>
      </c>
      <c r="W3699" s="36"/>
      <c r="X3699" s="36">
        <f t="shared" si="796"/>
        <v>3472.94</v>
      </c>
      <c r="Y3699" s="29">
        <f t="shared" si="784"/>
        <v>16314.86</v>
      </c>
      <c r="Z3699" s="36"/>
      <c r="AA3699" s="36">
        <f t="shared" si="783"/>
        <v>16314.86</v>
      </c>
      <c r="AB3699" s="29">
        <f t="shared" si="785"/>
        <v>12294.54</v>
      </c>
      <c r="AC3699" s="30">
        <f t="shared" si="786"/>
        <v>130.79</v>
      </c>
      <c r="AD3699" s="29"/>
    </row>
    <row r="3700" spans="1:30" x14ac:dyDescent="0.2">
      <c r="A3700" s="1" t="s">
        <v>4296</v>
      </c>
      <c r="B3700" s="31" t="s">
        <v>8286</v>
      </c>
      <c r="C3700" s="1">
        <v>0</v>
      </c>
      <c r="D3700" s="1" t="s">
        <v>12312</v>
      </c>
      <c r="E3700" s="1" t="s">
        <v>17101</v>
      </c>
      <c r="F3700" s="1">
        <v>0</v>
      </c>
      <c r="G3700" s="19">
        <v>88</v>
      </c>
      <c r="H3700" s="29">
        <f t="shared" si="787"/>
        <v>12022.23</v>
      </c>
      <c r="I3700" s="32">
        <v>874</v>
      </c>
      <c r="J3700" s="32">
        <v>38</v>
      </c>
      <c r="K3700" s="33">
        <f t="shared" si="788"/>
        <v>4.3478260869565216E-2</v>
      </c>
      <c r="L3700" s="34">
        <f t="shared" si="792"/>
        <v>22.661396574440051</v>
      </c>
      <c r="M3700" s="32">
        <v>912</v>
      </c>
      <c r="N3700" s="32">
        <v>16</v>
      </c>
      <c r="O3700" s="33">
        <f t="shared" si="789"/>
        <v>1.7543859649122806E-2</v>
      </c>
      <c r="P3700" s="34">
        <f t="shared" si="793"/>
        <v>2.2766659544666812</v>
      </c>
      <c r="Q3700" s="35">
        <v>0</v>
      </c>
      <c r="R3700" s="34">
        <f t="shared" si="794"/>
        <v>0</v>
      </c>
      <c r="S3700" s="33">
        <v>20.329999999999998</v>
      </c>
      <c r="T3700" s="34">
        <f t="shared" si="795"/>
        <v>59.142452161587521</v>
      </c>
      <c r="U3700" s="31">
        <f t="shared" si="790"/>
        <v>21.020128672623564</v>
      </c>
      <c r="V3700" s="32">
        <f t="shared" si="791"/>
        <v>18372</v>
      </c>
      <c r="W3700" s="36"/>
      <c r="X3700" s="36">
        <f t="shared" si="796"/>
        <v>2428.35</v>
      </c>
      <c r="Y3700" s="29">
        <f t="shared" si="784"/>
        <v>14450.58</v>
      </c>
      <c r="Z3700" s="36"/>
      <c r="AA3700" s="36">
        <f t="shared" si="783"/>
        <v>14450.58</v>
      </c>
      <c r="AB3700" s="29">
        <f t="shared" si="785"/>
        <v>10889.66</v>
      </c>
      <c r="AC3700" s="30">
        <f t="shared" si="786"/>
        <v>123.75</v>
      </c>
    </row>
    <row r="3701" spans="1:30" x14ac:dyDescent="0.2">
      <c r="A3701" s="1" t="s">
        <v>5360</v>
      </c>
      <c r="B3701" s="31" t="s">
        <v>8285</v>
      </c>
      <c r="C3701" s="1">
        <v>0</v>
      </c>
      <c r="D3701" s="1" t="s">
        <v>12313</v>
      </c>
      <c r="E3701" s="1" t="s">
        <v>16661</v>
      </c>
      <c r="F3701" s="1">
        <v>0</v>
      </c>
      <c r="G3701" s="19">
        <v>80</v>
      </c>
      <c r="H3701" s="29">
        <f t="shared" si="787"/>
        <v>10929.3</v>
      </c>
      <c r="I3701" s="32">
        <v>874</v>
      </c>
      <c r="J3701" s="32">
        <v>24</v>
      </c>
      <c r="K3701" s="33">
        <f t="shared" si="788"/>
        <v>2.7459954233409609E-2</v>
      </c>
      <c r="L3701" s="34">
        <f t="shared" si="792"/>
        <v>14.312460994383189</v>
      </c>
      <c r="M3701" s="32">
        <v>855</v>
      </c>
      <c r="N3701" s="32">
        <v>165</v>
      </c>
      <c r="O3701" s="33">
        <f t="shared" si="789"/>
        <v>0.19298245614035087</v>
      </c>
      <c r="P3701" s="34">
        <f t="shared" si="793"/>
        <v>25.043325499133491</v>
      </c>
      <c r="Q3701" s="35">
        <v>0</v>
      </c>
      <c r="R3701" s="34">
        <f t="shared" si="794"/>
        <v>0</v>
      </c>
      <c r="S3701" s="33">
        <v>24.28</v>
      </c>
      <c r="T3701" s="34">
        <f t="shared" si="795"/>
        <v>73.139617292700223</v>
      </c>
      <c r="U3701" s="31">
        <f t="shared" si="790"/>
        <v>28.123850946554228</v>
      </c>
      <c r="V3701" s="32">
        <f t="shared" si="791"/>
        <v>24580</v>
      </c>
      <c r="W3701" s="36"/>
      <c r="X3701" s="36">
        <f t="shared" si="796"/>
        <v>3248.91</v>
      </c>
      <c r="Y3701" s="29">
        <f t="shared" si="784"/>
        <v>14178.21</v>
      </c>
      <c r="Z3701" s="36"/>
      <c r="AA3701" s="36">
        <f t="shared" si="783"/>
        <v>14178.21</v>
      </c>
      <c r="AB3701" s="29">
        <f t="shared" si="785"/>
        <v>10684.41</v>
      </c>
      <c r="AC3701" s="30">
        <f t="shared" si="786"/>
        <v>133.56</v>
      </c>
    </row>
    <row r="3702" spans="1:30" x14ac:dyDescent="0.2">
      <c r="A3702" s="1" t="s">
        <v>6699</v>
      </c>
      <c r="B3702" s="31" t="s">
        <v>8286</v>
      </c>
      <c r="C3702" s="1">
        <v>0</v>
      </c>
      <c r="D3702" s="1" t="s">
        <v>12314</v>
      </c>
      <c r="E3702" s="1" t="s">
        <v>17820</v>
      </c>
      <c r="F3702" s="1">
        <v>0</v>
      </c>
      <c r="G3702" s="19">
        <v>80</v>
      </c>
      <c r="H3702" s="29">
        <f t="shared" si="787"/>
        <v>10929.3</v>
      </c>
      <c r="I3702" s="32">
        <v>874</v>
      </c>
      <c r="J3702" s="32">
        <v>19</v>
      </c>
      <c r="K3702" s="33">
        <f t="shared" si="788"/>
        <v>2.1739130434782608E-2</v>
      </c>
      <c r="L3702" s="34">
        <f t="shared" si="792"/>
        <v>11.330698287220025</v>
      </c>
      <c r="M3702" s="32">
        <v>834</v>
      </c>
      <c r="N3702" s="32">
        <v>71</v>
      </c>
      <c r="O3702" s="33">
        <f t="shared" si="789"/>
        <v>8.5131894484412468E-2</v>
      </c>
      <c r="P3702" s="34">
        <f t="shared" si="793"/>
        <v>11.047562491278967</v>
      </c>
      <c r="Q3702" s="35">
        <v>0</v>
      </c>
      <c r="R3702" s="34">
        <f t="shared" si="794"/>
        <v>0</v>
      </c>
      <c r="S3702" s="33">
        <v>22.41</v>
      </c>
      <c r="T3702" s="34">
        <f t="shared" si="795"/>
        <v>66.513111268603836</v>
      </c>
      <c r="U3702" s="31">
        <f t="shared" si="790"/>
        <v>22.222843011775709</v>
      </c>
      <c r="V3702" s="32">
        <f t="shared" si="791"/>
        <v>19423</v>
      </c>
      <c r="W3702" s="36"/>
      <c r="X3702" s="36">
        <f t="shared" si="796"/>
        <v>2567.27</v>
      </c>
      <c r="Y3702" s="29">
        <f t="shared" si="784"/>
        <v>13496.57</v>
      </c>
      <c r="Z3702" s="36"/>
      <c r="AA3702" s="36">
        <f t="shared" si="783"/>
        <v>13496.57</v>
      </c>
      <c r="AB3702" s="29">
        <f t="shared" si="785"/>
        <v>10170.74</v>
      </c>
      <c r="AC3702" s="30">
        <f t="shared" si="786"/>
        <v>127.13</v>
      </c>
      <c r="AD3702" s="29"/>
    </row>
    <row r="3703" spans="1:30" x14ac:dyDescent="0.2">
      <c r="A3703" s="1" t="s">
        <v>6799</v>
      </c>
      <c r="B3703" s="31" t="s">
        <v>8286</v>
      </c>
      <c r="C3703" s="1">
        <v>0</v>
      </c>
      <c r="D3703" s="1" t="s">
        <v>12315</v>
      </c>
      <c r="E3703" s="1" t="s">
        <v>17992</v>
      </c>
      <c r="F3703" s="1">
        <v>0</v>
      </c>
      <c r="G3703" s="19">
        <v>87</v>
      </c>
      <c r="H3703" s="29">
        <f t="shared" si="787"/>
        <v>11885.61</v>
      </c>
      <c r="I3703" s="32">
        <v>874</v>
      </c>
      <c r="J3703" s="32">
        <v>28</v>
      </c>
      <c r="K3703" s="33">
        <f t="shared" si="788"/>
        <v>3.2036613272311214E-2</v>
      </c>
      <c r="L3703" s="34">
        <f t="shared" si="792"/>
        <v>16.697871160113724</v>
      </c>
      <c r="M3703" s="32">
        <v>878</v>
      </c>
      <c r="N3703" s="32">
        <v>10</v>
      </c>
      <c r="O3703" s="33">
        <f t="shared" si="789"/>
        <v>1.1389521640091117E-2</v>
      </c>
      <c r="P3703" s="34">
        <f t="shared" si="793"/>
        <v>1.478017760872447</v>
      </c>
      <c r="Q3703" s="35">
        <v>0</v>
      </c>
      <c r="R3703" s="34">
        <f t="shared" si="794"/>
        <v>0</v>
      </c>
      <c r="S3703" s="33">
        <v>19</v>
      </c>
      <c r="T3703" s="34">
        <f t="shared" si="795"/>
        <v>54.429482636428062</v>
      </c>
      <c r="U3703" s="31">
        <f t="shared" si="790"/>
        <v>18.151342889353558</v>
      </c>
      <c r="V3703" s="32">
        <f t="shared" si="791"/>
        <v>15864</v>
      </c>
      <c r="W3703" s="36"/>
      <c r="X3703" s="36">
        <f t="shared" si="796"/>
        <v>2096.85</v>
      </c>
      <c r="Y3703" s="29">
        <f t="shared" si="784"/>
        <v>13982.460000000001</v>
      </c>
      <c r="Z3703" s="36"/>
      <c r="AA3703" s="36">
        <f t="shared" si="783"/>
        <v>13982.460000000001</v>
      </c>
      <c r="AB3703" s="29">
        <f t="shared" si="785"/>
        <v>10536.9</v>
      </c>
      <c r="AC3703" s="30">
        <f t="shared" si="786"/>
        <v>121.11</v>
      </c>
    </row>
    <row r="3704" spans="1:30" x14ac:dyDescent="0.2">
      <c r="A3704" s="1" t="s">
        <v>7151</v>
      </c>
      <c r="B3704" s="31" t="s">
        <v>8286</v>
      </c>
      <c r="C3704" s="1">
        <v>0</v>
      </c>
      <c r="D3704" s="1" t="s">
        <v>12316</v>
      </c>
      <c r="E3704" s="1" t="s">
        <v>18566</v>
      </c>
      <c r="F3704" s="1">
        <v>0</v>
      </c>
      <c r="G3704" s="19">
        <v>86</v>
      </c>
      <c r="H3704" s="29">
        <f t="shared" si="787"/>
        <v>11748.99</v>
      </c>
      <c r="I3704" s="32">
        <v>874</v>
      </c>
      <c r="J3704" s="32">
        <v>33</v>
      </c>
      <c r="K3704" s="33">
        <f t="shared" si="788"/>
        <v>3.7757437070938218E-2</v>
      </c>
      <c r="L3704" s="34">
        <f t="shared" si="792"/>
        <v>19.679633867276888</v>
      </c>
      <c r="M3704" s="32">
        <v>876</v>
      </c>
      <c r="N3704" s="32">
        <v>39</v>
      </c>
      <c r="O3704" s="33">
        <f t="shared" si="789"/>
        <v>4.4520547945205477E-2</v>
      </c>
      <c r="P3704" s="34">
        <f t="shared" si="793"/>
        <v>5.7774296995198995</v>
      </c>
      <c r="Q3704" s="35">
        <v>0</v>
      </c>
      <c r="R3704" s="34">
        <f t="shared" si="794"/>
        <v>0</v>
      </c>
      <c r="S3704" s="33">
        <v>20.81</v>
      </c>
      <c r="T3704" s="34">
        <f t="shared" si="795"/>
        <v>60.843373493975896</v>
      </c>
      <c r="U3704" s="31">
        <f t="shared" si="790"/>
        <v>21.57510926519317</v>
      </c>
      <c r="V3704" s="32">
        <f t="shared" si="791"/>
        <v>18857</v>
      </c>
      <c r="W3704" s="36"/>
      <c r="X3704" s="36">
        <f t="shared" si="796"/>
        <v>2492.46</v>
      </c>
      <c r="Y3704" s="29">
        <f t="shared" si="784"/>
        <v>14241.45</v>
      </c>
      <c r="Z3704" s="36"/>
      <c r="AA3704" s="36">
        <f t="shared" si="783"/>
        <v>14241.45</v>
      </c>
      <c r="AB3704" s="29">
        <f t="shared" si="785"/>
        <v>10732.06</v>
      </c>
      <c r="AC3704" s="30">
        <f t="shared" si="786"/>
        <v>124.79</v>
      </c>
    </row>
    <row r="3705" spans="1:30" x14ac:dyDescent="0.2">
      <c r="A3705" s="1" t="s">
        <v>469</v>
      </c>
      <c r="B3705" s="31" t="s">
        <v>8285</v>
      </c>
      <c r="C3705" s="1">
        <v>0</v>
      </c>
      <c r="D3705" s="1" t="s">
        <v>12317</v>
      </c>
      <c r="E3705" s="1" t="s">
        <v>17960</v>
      </c>
      <c r="F3705" s="1">
        <v>0</v>
      </c>
      <c r="G3705" s="19">
        <v>89</v>
      </c>
      <c r="H3705" s="29">
        <f t="shared" si="787"/>
        <v>12158.84</v>
      </c>
      <c r="I3705" s="32">
        <v>875</v>
      </c>
      <c r="J3705" s="32">
        <v>34</v>
      </c>
      <c r="K3705" s="33">
        <f t="shared" si="788"/>
        <v>3.8857142857142854E-2</v>
      </c>
      <c r="L3705" s="34">
        <f t="shared" si="792"/>
        <v>20.252813852813851</v>
      </c>
      <c r="M3705" s="32">
        <v>869</v>
      </c>
      <c r="N3705" s="32">
        <v>16</v>
      </c>
      <c r="O3705" s="33">
        <f t="shared" si="789"/>
        <v>1.8411967779056387E-2</v>
      </c>
      <c r="P3705" s="34">
        <f t="shared" si="793"/>
        <v>2.3893203112469656</v>
      </c>
      <c r="Q3705" s="35">
        <v>0</v>
      </c>
      <c r="R3705" s="34">
        <f t="shared" si="794"/>
        <v>0</v>
      </c>
      <c r="S3705" s="33">
        <v>20.83</v>
      </c>
      <c r="T3705" s="34">
        <f t="shared" si="795"/>
        <v>60.914245216158747</v>
      </c>
      <c r="U3705" s="31">
        <f t="shared" si="790"/>
        <v>20.889094845054892</v>
      </c>
      <c r="V3705" s="32">
        <f t="shared" si="791"/>
        <v>18278</v>
      </c>
      <c r="W3705" s="36"/>
      <c r="X3705" s="36">
        <f t="shared" si="796"/>
        <v>2415.9299999999998</v>
      </c>
      <c r="Y3705" s="29">
        <f t="shared" si="784"/>
        <v>14574.77</v>
      </c>
      <c r="Z3705" s="36"/>
      <c r="AA3705" s="36">
        <f t="shared" si="783"/>
        <v>14574.77</v>
      </c>
      <c r="AB3705" s="29">
        <f t="shared" si="785"/>
        <v>10983.25</v>
      </c>
      <c r="AC3705" s="30">
        <f t="shared" si="786"/>
        <v>123.41</v>
      </c>
    </row>
    <row r="3706" spans="1:30" x14ac:dyDescent="0.2">
      <c r="A3706" s="1" t="s">
        <v>2768</v>
      </c>
      <c r="B3706" s="31" t="s">
        <v>8286</v>
      </c>
      <c r="C3706" s="1">
        <v>0</v>
      </c>
      <c r="D3706" s="1" t="s">
        <v>12318</v>
      </c>
      <c r="E3706" s="1" t="s">
        <v>16903</v>
      </c>
      <c r="F3706" s="1">
        <v>0</v>
      </c>
      <c r="G3706" s="19">
        <v>91</v>
      </c>
      <c r="H3706" s="29">
        <f t="shared" si="787"/>
        <v>12432.07</v>
      </c>
      <c r="I3706" s="32">
        <v>875</v>
      </c>
      <c r="J3706" s="32">
        <v>31</v>
      </c>
      <c r="K3706" s="33">
        <f t="shared" si="788"/>
        <v>3.5428571428571427E-2</v>
      </c>
      <c r="L3706" s="34">
        <f t="shared" si="792"/>
        <v>18.465800865800862</v>
      </c>
      <c r="M3706" s="32">
        <v>932</v>
      </c>
      <c r="N3706" s="32">
        <v>220</v>
      </c>
      <c r="O3706" s="33">
        <f t="shared" si="789"/>
        <v>0.23605150214592274</v>
      </c>
      <c r="P3706" s="34">
        <f t="shared" si="793"/>
        <v>30.632393850871438</v>
      </c>
      <c r="Q3706" s="35">
        <v>0</v>
      </c>
      <c r="R3706" s="34">
        <f t="shared" si="794"/>
        <v>0</v>
      </c>
      <c r="S3706" s="33">
        <v>22.44</v>
      </c>
      <c r="T3706" s="34">
        <f t="shared" si="795"/>
        <v>66.619418851878109</v>
      </c>
      <c r="U3706" s="31">
        <f t="shared" si="790"/>
        <v>28.929403392137601</v>
      </c>
      <c r="V3706" s="32">
        <f t="shared" si="791"/>
        <v>25313</v>
      </c>
      <c r="W3706" s="36"/>
      <c r="X3706" s="36">
        <f t="shared" si="796"/>
        <v>3345.79</v>
      </c>
      <c r="Y3706" s="29">
        <f t="shared" si="784"/>
        <v>15777.86</v>
      </c>
      <c r="Z3706" s="36"/>
      <c r="AA3706" s="36">
        <f t="shared" si="783"/>
        <v>15777.86</v>
      </c>
      <c r="AB3706" s="29">
        <f t="shared" si="785"/>
        <v>11889.87</v>
      </c>
      <c r="AC3706" s="30">
        <f t="shared" si="786"/>
        <v>130.66</v>
      </c>
    </row>
    <row r="3707" spans="1:30" x14ac:dyDescent="0.2">
      <c r="A3707" s="1" t="s">
        <v>2983</v>
      </c>
      <c r="B3707" s="31" t="s">
        <v>8291</v>
      </c>
      <c r="C3707" s="1">
        <v>0</v>
      </c>
      <c r="D3707" s="1" t="s">
        <v>12319</v>
      </c>
      <c r="E3707" s="1" t="s">
        <v>16628</v>
      </c>
      <c r="F3707" s="1">
        <v>0</v>
      </c>
      <c r="G3707" s="19">
        <v>74</v>
      </c>
      <c r="H3707" s="29">
        <f t="shared" si="787"/>
        <v>10109.6</v>
      </c>
      <c r="I3707" s="32">
        <v>875</v>
      </c>
      <c r="J3707" s="32">
        <v>2</v>
      </c>
      <c r="K3707" s="33">
        <f t="shared" si="788"/>
        <v>2.2857142857142859E-3</v>
      </c>
      <c r="L3707" s="34">
        <f t="shared" si="792"/>
        <v>1.1913419913419914</v>
      </c>
      <c r="M3707" s="32">
        <v>898</v>
      </c>
      <c r="N3707" s="32">
        <v>32</v>
      </c>
      <c r="O3707" s="33">
        <f t="shared" si="789"/>
        <v>3.5634743875278395E-2</v>
      </c>
      <c r="P3707" s="34">
        <f t="shared" si="793"/>
        <v>4.6243192660882251</v>
      </c>
      <c r="Q3707" s="35">
        <v>0</v>
      </c>
      <c r="R3707" s="34">
        <f t="shared" si="794"/>
        <v>0</v>
      </c>
      <c r="S3707" s="33">
        <v>23.03</v>
      </c>
      <c r="T3707" s="34">
        <f t="shared" si="795"/>
        <v>68.710134656272146</v>
      </c>
      <c r="U3707" s="31">
        <f t="shared" si="790"/>
        <v>18.631448978425592</v>
      </c>
      <c r="V3707" s="32">
        <f t="shared" si="791"/>
        <v>16303</v>
      </c>
      <c r="W3707" s="36"/>
      <c r="X3707" s="36">
        <f t="shared" si="796"/>
        <v>2154.88</v>
      </c>
      <c r="Y3707" s="29">
        <f t="shared" si="784"/>
        <v>12264.48</v>
      </c>
      <c r="Z3707" s="36"/>
      <c r="AA3707" s="36">
        <f t="shared" si="783"/>
        <v>12264.48</v>
      </c>
      <c r="AB3707" s="29">
        <f t="shared" si="785"/>
        <v>9242.26</v>
      </c>
      <c r="AC3707" s="30">
        <f t="shared" si="786"/>
        <v>124.9</v>
      </c>
      <c r="AD3707" s="29"/>
    </row>
    <row r="3708" spans="1:30" x14ac:dyDescent="0.2">
      <c r="A3708" s="1" t="s">
        <v>4039</v>
      </c>
      <c r="B3708" s="31" t="s">
        <v>8293</v>
      </c>
      <c r="C3708" s="1">
        <v>0</v>
      </c>
      <c r="D3708" s="1" t="s">
        <v>12320</v>
      </c>
      <c r="E3708" s="1" t="s">
        <v>17924</v>
      </c>
      <c r="F3708" s="1">
        <v>0</v>
      </c>
      <c r="G3708" s="19">
        <v>72</v>
      </c>
      <c r="H3708" s="29">
        <f t="shared" si="787"/>
        <v>9836.3700000000008</v>
      </c>
      <c r="I3708" s="32">
        <v>875</v>
      </c>
      <c r="J3708" s="32">
        <v>26</v>
      </c>
      <c r="K3708" s="33">
        <f t="shared" si="788"/>
        <v>2.9714285714285714E-2</v>
      </c>
      <c r="L3708" s="34">
        <f t="shared" si="792"/>
        <v>15.487445887445887</v>
      </c>
      <c r="M3708" s="32">
        <v>829</v>
      </c>
      <c r="N3708" s="32">
        <v>114</v>
      </c>
      <c r="O3708" s="33">
        <f t="shared" si="789"/>
        <v>0.13751507840772015</v>
      </c>
      <c r="P3708" s="34">
        <f t="shared" si="793"/>
        <v>17.845326142490343</v>
      </c>
      <c r="Q3708" s="35">
        <v>0</v>
      </c>
      <c r="R3708" s="34">
        <f t="shared" si="794"/>
        <v>0</v>
      </c>
      <c r="S3708" s="33">
        <v>24.31</v>
      </c>
      <c r="T3708" s="34">
        <f t="shared" si="795"/>
        <v>73.245924875974481</v>
      </c>
      <c r="U3708" s="31">
        <f t="shared" si="790"/>
        <v>26.644674226477676</v>
      </c>
      <c r="V3708" s="32">
        <f t="shared" si="791"/>
        <v>23314</v>
      </c>
      <c r="W3708" s="36"/>
      <c r="X3708" s="36">
        <f t="shared" si="796"/>
        <v>3081.57</v>
      </c>
      <c r="Y3708" s="29">
        <f t="shared" si="784"/>
        <v>12917.94</v>
      </c>
      <c r="Z3708" s="36"/>
      <c r="AA3708" s="36">
        <f t="shared" si="783"/>
        <v>12917.94</v>
      </c>
      <c r="AB3708" s="29">
        <f t="shared" si="785"/>
        <v>9734.69</v>
      </c>
      <c r="AC3708" s="30">
        <f t="shared" si="786"/>
        <v>135.19999999999999</v>
      </c>
    </row>
    <row r="3709" spans="1:30" x14ac:dyDescent="0.2">
      <c r="A3709" s="1" t="s">
        <v>5279</v>
      </c>
      <c r="B3709" s="31" t="s">
        <v>8296</v>
      </c>
      <c r="C3709" s="1">
        <v>0</v>
      </c>
      <c r="D3709" s="1" t="s">
        <v>12321</v>
      </c>
      <c r="E3709" s="1" t="s">
        <v>16658</v>
      </c>
      <c r="F3709" s="1">
        <v>0</v>
      </c>
      <c r="G3709" s="19">
        <v>84</v>
      </c>
      <c r="H3709" s="29">
        <f t="shared" si="787"/>
        <v>11475.76</v>
      </c>
      <c r="I3709" s="32">
        <v>875</v>
      </c>
      <c r="J3709" s="32">
        <v>47</v>
      </c>
      <c r="K3709" s="33">
        <f t="shared" si="788"/>
        <v>5.3714285714285714E-2</v>
      </c>
      <c r="L3709" s="34">
        <f t="shared" si="792"/>
        <v>27.996536796536798</v>
      </c>
      <c r="M3709" s="32">
        <v>817</v>
      </c>
      <c r="N3709" s="32">
        <v>203</v>
      </c>
      <c r="O3709" s="33">
        <f t="shared" si="789"/>
        <v>0.24847001223990209</v>
      </c>
      <c r="P3709" s="34">
        <f t="shared" si="793"/>
        <v>32.243943401632762</v>
      </c>
      <c r="Q3709" s="35">
        <v>0</v>
      </c>
      <c r="R3709" s="34">
        <f t="shared" si="794"/>
        <v>0</v>
      </c>
      <c r="S3709" s="33">
        <v>21.34</v>
      </c>
      <c r="T3709" s="34">
        <f t="shared" si="795"/>
        <v>62.72147413182141</v>
      </c>
      <c r="U3709" s="31">
        <f t="shared" si="790"/>
        <v>30.740488582497743</v>
      </c>
      <c r="V3709" s="32">
        <f t="shared" si="791"/>
        <v>26898</v>
      </c>
      <c r="W3709" s="36"/>
      <c r="X3709" s="36">
        <f t="shared" si="796"/>
        <v>3555.29</v>
      </c>
      <c r="Y3709" s="29">
        <f t="shared" si="784"/>
        <v>15031.05</v>
      </c>
      <c r="Z3709" s="36"/>
      <c r="AA3709" s="36">
        <f t="shared" si="783"/>
        <v>15031.05</v>
      </c>
      <c r="AB3709" s="29">
        <f t="shared" si="785"/>
        <v>11327.09</v>
      </c>
      <c r="AC3709" s="30">
        <f t="shared" si="786"/>
        <v>134.85</v>
      </c>
      <c r="AD3709" s="29"/>
    </row>
    <row r="3710" spans="1:30" x14ac:dyDescent="0.2">
      <c r="A3710" s="1" t="s">
        <v>5786</v>
      </c>
      <c r="B3710" s="31" t="s">
        <v>8286</v>
      </c>
      <c r="C3710" s="1">
        <v>0</v>
      </c>
      <c r="D3710" s="1" t="s">
        <v>12322</v>
      </c>
      <c r="E3710" s="1" t="s">
        <v>18567</v>
      </c>
      <c r="F3710" s="1">
        <v>0</v>
      </c>
      <c r="G3710" s="19">
        <v>82</v>
      </c>
      <c r="H3710" s="29">
        <f t="shared" si="787"/>
        <v>11202.53</v>
      </c>
      <c r="I3710" s="32">
        <v>875</v>
      </c>
      <c r="J3710" s="32">
        <v>36</v>
      </c>
      <c r="K3710" s="33">
        <f t="shared" si="788"/>
        <v>4.1142857142857141E-2</v>
      </c>
      <c r="L3710" s="34">
        <f t="shared" si="792"/>
        <v>21.444155844155844</v>
      </c>
      <c r="M3710" s="32">
        <v>881</v>
      </c>
      <c r="N3710" s="32">
        <v>118</v>
      </c>
      <c r="O3710" s="33">
        <f t="shared" si="789"/>
        <v>0.13393870601589103</v>
      </c>
      <c r="P3710" s="34">
        <f t="shared" si="793"/>
        <v>17.381220442386944</v>
      </c>
      <c r="Q3710" s="35">
        <v>0.56999999999999995</v>
      </c>
      <c r="R3710" s="34">
        <f t="shared" si="794"/>
        <v>56.999999999999993</v>
      </c>
      <c r="S3710" s="33">
        <v>19.89</v>
      </c>
      <c r="T3710" s="34">
        <f t="shared" si="795"/>
        <v>57.583274273564854</v>
      </c>
      <c r="U3710" s="31">
        <f t="shared" si="790"/>
        <v>38.352162640026911</v>
      </c>
      <c r="V3710" s="32">
        <f t="shared" si="791"/>
        <v>33558</v>
      </c>
      <c r="W3710" s="36"/>
      <c r="X3710" s="36">
        <f t="shared" si="796"/>
        <v>4435.59</v>
      </c>
      <c r="Y3710" s="29">
        <f t="shared" si="784"/>
        <v>15638.12</v>
      </c>
      <c r="Z3710" s="36"/>
      <c r="AA3710" s="36">
        <f t="shared" si="783"/>
        <v>15638.12</v>
      </c>
      <c r="AB3710" s="29">
        <f t="shared" si="785"/>
        <v>11784.57</v>
      </c>
      <c r="AC3710" s="30">
        <f t="shared" si="786"/>
        <v>143.71</v>
      </c>
      <c r="AD3710" s="29"/>
    </row>
    <row r="3711" spans="1:30" x14ac:dyDescent="0.2">
      <c r="A3711" s="1" t="s">
        <v>7313</v>
      </c>
      <c r="B3711" s="31" t="s">
        <v>8288</v>
      </c>
      <c r="C3711" s="1">
        <v>0</v>
      </c>
      <c r="D3711" s="1" t="s">
        <v>12323</v>
      </c>
      <c r="E3711" s="1" t="s">
        <v>16685</v>
      </c>
      <c r="F3711" s="1">
        <v>0</v>
      </c>
      <c r="G3711" s="19">
        <v>77</v>
      </c>
      <c r="H3711" s="29">
        <f t="shared" si="787"/>
        <v>10519.45</v>
      </c>
      <c r="I3711" s="32">
        <v>875</v>
      </c>
      <c r="J3711" s="32">
        <v>33</v>
      </c>
      <c r="K3711" s="33">
        <f t="shared" si="788"/>
        <v>3.7714285714285714E-2</v>
      </c>
      <c r="L3711" s="34">
        <f t="shared" si="792"/>
        <v>19.657142857142855</v>
      </c>
      <c r="M3711" s="32">
        <v>861</v>
      </c>
      <c r="N3711" s="32">
        <v>64</v>
      </c>
      <c r="O3711" s="33">
        <f t="shared" si="789"/>
        <v>7.4332171893147503E-2</v>
      </c>
      <c r="P3711" s="34">
        <f t="shared" si="793"/>
        <v>9.6460829290295624</v>
      </c>
      <c r="Q3711" s="35">
        <v>0</v>
      </c>
      <c r="R3711" s="34">
        <f t="shared" si="794"/>
        <v>0</v>
      </c>
      <c r="S3711" s="33">
        <v>23.65</v>
      </c>
      <c r="T3711" s="34">
        <f t="shared" si="795"/>
        <v>70.90715804394047</v>
      </c>
      <c r="U3711" s="31">
        <f t="shared" si="790"/>
        <v>25.052595957528222</v>
      </c>
      <c r="V3711" s="32">
        <f t="shared" si="791"/>
        <v>21921</v>
      </c>
      <c r="W3711" s="36"/>
      <c r="X3711" s="36">
        <f t="shared" si="796"/>
        <v>2897.45</v>
      </c>
      <c r="Y3711" s="29">
        <f t="shared" si="784"/>
        <v>13416.900000000001</v>
      </c>
      <c r="Z3711" s="36"/>
      <c r="AA3711" s="36">
        <f t="shared" si="783"/>
        <v>13416.900000000001</v>
      </c>
      <c r="AB3711" s="29">
        <f t="shared" si="785"/>
        <v>10110.700000000001</v>
      </c>
      <c r="AC3711" s="30">
        <f t="shared" si="786"/>
        <v>131.31</v>
      </c>
      <c r="AD3711" s="29"/>
    </row>
    <row r="3712" spans="1:30" x14ac:dyDescent="0.2">
      <c r="A3712" s="1" t="s">
        <v>7700</v>
      </c>
      <c r="B3712" s="31" t="s">
        <v>8286</v>
      </c>
      <c r="C3712" s="1">
        <v>0</v>
      </c>
      <c r="D3712" s="1" t="s">
        <v>12324</v>
      </c>
      <c r="E3712" s="1" t="s">
        <v>18568</v>
      </c>
      <c r="F3712" s="1">
        <v>0</v>
      </c>
      <c r="G3712" s="19">
        <v>74</v>
      </c>
      <c r="H3712" s="29">
        <f t="shared" si="787"/>
        <v>10109.6</v>
      </c>
      <c r="I3712" s="32">
        <v>875</v>
      </c>
      <c r="J3712" s="32">
        <v>27</v>
      </c>
      <c r="K3712" s="33">
        <f t="shared" si="788"/>
        <v>3.0857142857142857E-2</v>
      </c>
      <c r="L3712" s="34">
        <f t="shared" si="792"/>
        <v>16.083116883116883</v>
      </c>
      <c r="M3712" s="32">
        <v>903</v>
      </c>
      <c r="N3712" s="32">
        <v>71</v>
      </c>
      <c r="O3712" s="33">
        <f t="shared" si="789"/>
        <v>7.8626799557032112E-2</v>
      </c>
      <c r="P3712" s="34">
        <f t="shared" si="793"/>
        <v>10.203396586629744</v>
      </c>
      <c r="Q3712" s="35">
        <v>0</v>
      </c>
      <c r="R3712" s="34">
        <f t="shared" si="794"/>
        <v>0</v>
      </c>
      <c r="S3712" s="33">
        <v>21.34</v>
      </c>
      <c r="T3712" s="34">
        <f t="shared" si="795"/>
        <v>62.72147413182141</v>
      </c>
      <c r="U3712" s="31">
        <f t="shared" si="790"/>
        <v>22.251996900392008</v>
      </c>
      <c r="V3712" s="32">
        <f t="shared" si="791"/>
        <v>19470</v>
      </c>
      <c r="W3712" s="36"/>
      <c r="X3712" s="36">
        <f t="shared" si="796"/>
        <v>2573.48</v>
      </c>
      <c r="Y3712" s="29">
        <f t="shared" si="784"/>
        <v>12683.08</v>
      </c>
      <c r="Z3712" s="36"/>
      <c r="AA3712" s="36">
        <f t="shared" ref="AA3712:AA3775" si="797">Y3712-Z3712</f>
        <v>12683.08</v>
      </c>
      <c r="AB3712" s="29">
        <f t="shared" si="785"/>
        <v>9557.7099999999991</v>
      </c>
      <c r="AC3712" s="30">
        <f t="shared" si="786"/>
        <v>129.16</v>
      </c>
    </row>
    <row r="3713" spans="1:30" x14ac:dyDescent="0.2">
      <c r="A3713" s="1" t="s">
        <v>8036</v>
      </c>
      <c r="B3713" s="31" t="s">
        <v>8294</v>
      </c>
      <c r="C3713" s="1">
        <v>0</v>
      </c>
      <c r="D3713" s="1" t="s">
        <v>12325</v>
      </c>
      <c r="E3713" s="1" t="s">
        <v>18569</v>
      </c>
      <c r="F3713" s="1">
        <v>0</v>
      </c>
      <c r="G3713" s="19">
        <v>86</v>
      </c>
      <c r="H3713" s="29">
        <f t="shared" si="787"/>
        <v>11748.99</v>
      </c>
      <c r="I3713" s="32">
        <v>875</v>
      </c>
      <c r="J3713" s="32">
        <v>18</v>
      </c>
      <c r="K3713" s="33">
        <f t="shared" si="788"/>
        <v>2.057142857142857E-2</v>
      </c>
      <c r="L3713" s="34">
        <f t="shared" si="792"/>
        <v>10.722077922077922</v>
      </c>
      <c r="M3713" s="32">
        <v>817</v>
      </c>
      <c r="N3713" s="32">
        <v>114</v>
      </c>
      <c r="O3713" s="33">
        <f t="shared" si="789"/>
        <v>0.13953488372093023</v>
      </c>
      <c r="P3713" s="34">
        <f t="shared" si="793"/>
        <v>18.107436195990811</v>
      </c>
      <c r="Q3713" s="35">
        <v>0</v>
      </c>
      <c r="R3713" s="34">
        <f t="shared" si="794"/>
        <v>0</v>
      </c>
      <c r="S3713" s="33">
        <v>23.65</v>
      </c>
      <c r="T3713" s="34">
        <f t="shared" si="795"/>
        <v>70.90715804394047</v>
      </c>
      <c r="U3713" s="31">
        <f t="shared" si="790"/>
        <v>24.9341680405023</v>
      </c>
      <c r="V3713" s="32">
        <f t="shared" si="791"/>
        <v>21817</v>
      </c>
      <c r="W3713" s="36"/>
      <c r="X3713" s="36">
        <f t="shared" si="796"/>
        <v>2883.7</v>
      </c>
      <c r="Y3713" s="29">
        <f t="shared" ref="Y3713:Y3776" si="798">H3713+W3713+X3713</f>
        <v>14632.689999999999</v>
      </c>
      <c r="Z3713" s="36"/>
      <c r="AA3713" s="36">
        <f t="shared" si="797"/>
        <v>14632.689999999999</v>
      </c>
      <c r="AB3713" s="29">
        <f t="shared" ref="AB3713:AB3776" si="799">ROUND(AA3713/1.327,2)</f>
        <v>11026.9</v>
      </c>
      <c r="AC3713" s="30">
        <f t="shared" ref="AC3713:AC3776" si="800">ROUND(AB3713/G3713,2)</f>
        <v>128.22</v>
      </c>
      <c r="AD3713" s="29"/>
    </row>
    <row r="3714" spans="1:30" x14ac:dyDescent="0.2">
      <c r="A3714" s="1" t="s">
        <v>1299</v>
      </c>
      <c r="B3714" s="31" t="s">
        <v>8286</v>
      </c>
      <c r="C3714" s="1">
        <v>0</v>
      </c>
      <c r="D3714" s="1" t="s">
        <v>12326</v>
      </c>
      <c r="E3714" s="1" t="s">
        <v>17552</v>
      </c>
      <c r="F3714" s="1">
        <v>0</v>
      </c>
      <c r="G3714" s="19">
        <v>93</v>
      </c>
      <c r="H3714" s="29">
        <f t="shared" si="787"/>
        <v>12705.31</v>
      </c>
      <c r="I3714" s="32">
        <v>876</v>
      </c>
      <c r="J3714" s="32">
        <v>37</v>
      </c>
      <c r="K3714" s="33">
        <f t="shared" si="788"/>
        <v>4.2237442922374427E-2</v>
      </c>
      <c r="L3714" s="34">
        <f t="shared" si="792"/>
        <v>22.01466722014667</v>
      </c>
      <c r="M3714" s="32">
        <v>876</v>
      </c>
      <c r="N3714" s="32">
        <v>27</v>
      </c>
      <c r="O3714" s="33">
        <f t="shared" si="789"/>
        <v>3.0821917808219176E-2</v>
      </c>
      <c r="P3714" s="34">
        <f t="shared" si="793"/>
        <v>3.9997590227445459</v>
      </c>
      <c r="Q3714" s="35">
        <v>0</v>
      </c>
      <c r="R3714" s="34">
        <f t="shared" si="794"/>
        <v>0</v>
      </c>
      <c r="S3714" s="33">
        <v>19.91</v>
      </c>
      <c r="T3714" s="34">
        <f t="shared" si="795"/>
        <v>57.654145995747697</v>
      </c>
      <c r="U3714" s="31">
        <f t="shared" si="790"/>
        <v>20.917143059659729</v>
      </c>
      <c r="V3714" s="32">
        <f t="shared" si="791"/>
        <v>18323</v>
      </c>
      <c r="W3714" s="36"/>
      <c r="X3714" s="36">
        <f t="shared" si="796"/>
        <v>2421.88</v>
      </c>
      <c r="Y3714" s="29">
        <f t="shared" si="798"/>
        <v>15127.189999999999</v>
      </c>
      <c r="Z3714" s="36"/>
      <c r="AA3714" s="36">
        <f t="shared" si="797"/>
        <v>15127.189999999999</v>
      </c>
      <c r="AB3714" s="29">
        <f t="shared" si="799"/>
        <v>11399.54</v>
      </c>
      <c r="AC3714" s="30">
        <f t="shared" si="800"/>
        <v>122.58</v>
      </c>
      <c r="AD3714" s="29"/>
    </row>
    <row r="3715" spans="1:30" x14ac:dyDescent="0.2">
      <c r="A3715" s="1" t="s">
        <v>2193</v>
      </c>
      <c r="B3715" s="31" t="s">
        <v>8290</v>
      </c>
      <c r="C3715" s="1">
        <v>0</v>
      </c>
      <c r="D3715" s="1" t="s">
        <v>12327</v>
      </c>
      <c r="E3715" s="1" t="s">
        <v>16799</v>
      </c>
      <c r="F3715" s="1">
        <v>0</v>
      </c>
      <c r="G3715" s="19">
        <v>95</v>
      </c>
      <c r="H3715" s="29">
        <f t="shared" ref="H3715:H3778" si="801">ROUND(G3715/G$8364*H$8369,2)</f>
        <v>12978.54</v>
      </c>
      <c r="I3715" s="32">
        <v>876</v>
      </c>
      <c r="J3715" s="32">
        <v>34</v>
      </c>
      <c r="K3715" s="33">
        <f t="shared" ref="K3715:K3778" si="802">IF(I3715=0,0,J3715/I3715)</f>
        <v>3.8812785388127852E-2</v>
      </c>
      <c r="L3715" s="34">
        <f t="shared" si="792"/>
        <v>20.22969420229694</v>
      </c>
      <c r="M3715" s="32">
        <v>871</v>
      </c>
      <c r="N3715" s="32">
        <v>15</v>
      </c>
      <c r="O3715" s="33">
        <f t="shared" ref="O3715:O3778" si="803">IF(M3715=0,0,N3715/M3715)</f>
        <v>1.7221584385763489E-2</v>
      </c>
      <c r="P3715" s="34">
        <f t="shared" si="793"/>
        <v>2.2348443066234354</v>
      </c>
      <c r="Q3715" s="35">
        <v>0</v>
      </c>
      <c r="R3715" s="34">
        <f t="shared" si="794"/>
        <v>0</v>
      </c>
      <c r="S3715" s="33">
        <v>21.9</v>
      </c>
      <c r="T3715" s="34">
        <f t="shared" si="795"/>
        <v>64.705882352941174</v>
      </c>
      <c r="U3715" s="31">
        <f t="shared" ref="U3715:U3778" si="804">(L3715+P3715+R3715+T3715)/4</f>
        <v>21.792605215465386</v>
      </c>
      <c r="V3715" s="32">
        <f t="shared" ref="V3715:V3778" si="805">ROUND(U3715*I3715,0)</f>
        <v>19090</v>
      </c>
      <c r="W3715" s="36"/>
      <c r="X3715" s="36">
        <f t="shared" si="796"/>
        <v>2523.25</v>
      </c>
      <c r="Y3715" s="29">
        <f t="shared" si="798"/>
        <v>15501.79</v>
      </c>
      <c r="Z3715" s="36"/>
      <c r="AA3715" s="36">
        <f t="shared" si="797"/>
        <v>15501.79</v>
      </c>
      <c r="AB3715" s="29">
        <f t="shared" si="799"/>
        <v>11681.83</v>
      </c>
      <c r="AC3715" s="30">
        <f t="shared" si="800"/>
        <v>122.97</v>
      </c>
      <c r="AD3715" s="29"/>
    </row>
    <row r="3716" spans="1:30" x14ac:dyDescent="0.2">
      <c r="A3716" s="1" t="s">
        <v>4608</v>
      </c>
      <c r="B3716" s="31" t="s">
        <v>8294</v>
      </c>
      <c r="C3716" s="1">
        <v>0</v>
      </c>
      <c r="D3716" s="1" t="s">
        <v>12328</v>
      </c>
      <c r="E3716" s="1" t="s">
        <v>16646</v>
      </c>
      <c r="F3716" s="1">
        <v>0</v>
      </c>
      <c r="G3716" s="19">
        <v>101</v>
      </c>
      <c r="H3716" s="29">
        <f t="shared" si="801"/>
        <v>13798.24</v>
      </c>
      <c r="I3716" s="32">
        <v>876</v>
      </c>
      <c r="J3716" s="32">
        <v>25</v>
      </c>
      <c r="K3716" s="33">
        <f t="shared" si="802"/>
        <v>2.8538812785388126E-2</v>
      </c>
      <c r="L3716" s="34">
        <f t="shared" ref="L3716:L3779" si="806">(K3716-K$8370)/(K$8369-K$8370)*100</f>
        <v>14.874775148747752</v>
      </c>
      <c r="M3716" s="32">
        <v>803</v>
      </c>
      <c r="N3716" s="32">
        <v>16</v>
      </c>
      <c r="O3716" s="33">
        <f t="shared" si="803"/>
        <v>1.9925280199252802E-2</v>
      </c>
      <c r="P3716" s="34">
        <f t="shared" ref="P3716:P3779" si="807">(O3716-O$8370)/(O$8369-O$8370)*100</f>
        <v>2.5857028025823325</v>
      </c>
      <c r="Q3716" s="35">
        <v>0</v>
      </c>
      <c r="R3716" s="34">
        <f t="shared" ref="R3716:R3779" si="808">(Q3716-Q$8370)/(Q$8369-Q$8370)*100</f>
        <v>0</v>
      </c>
      <c r="S3716" s="33">
        <v>19.91</v>
      </c>
      <c r="T3716" s="34">
        <f t="shared" ref="T3716:T3779" si="809">(S3716-S$8370)/(S$8369-S$8370)*100</f>
        <v>57.654145995747697</v>
      </c>
      <c r="U3716" s="31">
        <f t="shared" si="804"/>
        <v>18.778655986769444</v>
      </c>
      <c r="V3716" s="32">
        <f t="shared" si="805"/>
        <v>16450</v>
      </c>
      <c r="W3716" s="36"/>
      <c r="X3716" s="36">
        <f t="shared" ref="X3716:X3779" si="810">ROUND(V3716*X$8369/V$8364,2)</f>
        <v>2174.31</v>
      </c>
      <c r="Y3716" s="29">
        <f t="shared" si="798"/>
        <v>15972.55</v>
      </c>
      <c r="Z3716" s="36"/>
      <c r="AA3716" s="36">
        <f t="shared" si="797"/>
        <v>15972.55</v>
      </c>
      <c r="AB3716" s="29">
        <f t="shared" si="799"/>
        <v>12036.59</v>
      </c>
      <c r="AC3716" s="30">
        <f t="shared" si="800"/>
        <v>119.17</v>
      </c>
    </row>
    <row r="3717" spans="1:30" x14ac:dyDescent="0.2">
      <c r="A3717" s="1" t="s">
        <v>5071</v>
      </c>
      <c r="B3717" s="31" t="s">
        <v>8296</v>
      </c>
      <c r="C3717" s="1">
        <v>0</v>
      </c>
      <c r="D3717" s="1" t="s">
        <v>12329</v>
      </c>
      <c r="E3717" s="1" t="s">
        <v>16655</v>
      </c>
      <c r="F3717" s="1">
        <v>0</v>
      </c>
      <c r="G3717" s="19">
        <v>88</v>
      </c>
      <c r="H3717" s="29">
        <f t="shared" si="801"/>
        <v>12022.23</v>
      </c>
      <c r="I3717" s="32">
        <v>876</v>
      </c>
      <c r="J3717" s="32">
        <v>12</v>
      </c>
      <c r="K3717" s="33">
        <f t="shared" si="802"/>
        <v>1.3698630136986301E-2</v>
      </c>
      <c r="L3717" s="34">
        <f t="shared" si="806"/>
        <v>7.1398920713989202</v>
      </c>
      <c r="M3717" s="32">
        <v>891</v>
      </c>
      <c r="N3717" s="32">
        <v>152</v>
      </c>
      <c r="O3717" s="33">
        <f t="shared" si="803"/>
        <v>0.17059483726150393</v>
      </c>
      <c r="P3717" s="34">
        <f t="shared" si="807"/>
        <v>22.138085106059847</v>
      </c>
      <c r="Q3717" s="35">
        <v>0</v>
      </c>
      <c r="R3717" s="34">
        <f t="shared" si="808"/>
        <v>0</v>
      </c>
      <c r="S3717" s="33">
        <v>22.46</v>
      </c>
      <c r="T3717" s="34">
        <f t="shared" si="809"/>
        <v>66.690290574060953</v>
      </c>
      <c r="U3717" s="31">
        <f t="shared" si="804"/>
        <v>23.99206693787993</v>
      </c>
      <c r="V3717" s="32">
        <f t="shared" si="805"/>
        <v>21017</v>
      </c>
      <c r="W3717" s="36"/>
      <c r="X3717" s="36">
        <f t="shared" si="810"/>
        <v>2777.96</v>
      </c>
      <c r="Y3717" s="29">
        <f t="shared" si="798"/>
        <v>14800.189999999999</v>
      </c>
      <c r="Z3717" s="36"/>
      <c r="AA3717" s="36">
        <f t="shared" si="797"/>
        <v>14800.189999999999</v>
      </c>
      <c r="AB3717" s="29">
        <f t="shared" si="799"/>
        <v>11153.12</v>
      </c>
      <c r="AC3717" s="30">
        <f t="shared" si="800"/>
        <v>126.74</v>
      </c>
    </row>
    <row r="3718" spans="1:30" x14ac:dyDescent="0.2">
      <c r="A3718" s="1" t="s">
        <v>5691</v>
      </c>
      <c r="B3718" s="31" t="s">
        <v>8286</v>
      </c>
      <c r="C3718" s="1">
        <v>0</v>
      </c>
      <c r="D3718" s="1" t="s">
        <v>12330</v>
      </c>
      <c r="E3718" s="1" t="s">
        <v>18084</v>
      </c>
      <c r="F3718" s="1">
        <v>0</v>
      </c>
      <c r="G3718" s="19">
        <v>116</v>
      </c>
      <c r="H3718" s="29">
        <f t="shared" si="801"/>
        <v>15847.48</v>
      </c>
      <c r="I3718" s="32">
        <v>876</v>
      </c>
      <c r="J3718" s="32">
        <v>56</v>
      </c>
      <c r="K3718" s="33">
        <f t="shared" si="802"/>
        <v>6.3926940639269403E-2</v>
      </c>
      <c r="L3718" s="34">
        <f t="shared" si="806"/>
        <v>33.319496333194962</v>
      </c>
      <c r="M3718" s="32">
        <v>889</v>
      </c>
      <c r="N3718" s="32">
        <v>18</v>
      </c>
      <c r="O3718" s="33">
        <f t="shared" si="803"/>
        <v>2.0247469066366704E-2</v>
      </c>
      <c r="P3718" s="34">
        <f t="shared" si="807"/>
        <v>2.627513238788318</v>
      </c>
      <c r="Q3718" s="35">
        <v>0.38</v>
      </c>
      <c r="R3718" s="34">
        <f t="shared" si="808"/>
        <v>38</v>
      </c>
      <c r="S3718" s="33">
        <v>19.04</v>
      </c>
      <c r="T3718" s="34">
        <f t="shared" si="809"/>
        <v>54.571226080793757</v>
      </c>
      <c r="U3718" s="31">
        <f t="shared" si="804"/>
        <v>32.129558913194259</v>
      </c>
      <c r="V3718" s="32">
        <f t="shared" si="805"/>
        <v>28145</v>
      </c>
      <c r="W3718" s="36"/>
      <c r="X3718" s="36">
        <f t="shared" si="810"/>
        <v>3720.12</v>
      </c>
      <c r="Y3718" s="29">
        <f t="shared" si="798"/>
        <v>19567.599999999999</v>
      </c>
      <c r="Z3718" s="36"/>
      <c r="AA3718" s="36">
        <f t="shared" si="797"/>
        <v>19567.599999999999</v>
      </c>
      <c r="AB3718" s="29">
        <f t="shared" si="799"/>
        <v>14745.74</v>
      </c>
      <c r="AC3718" s="30">
        <f t="shared" si="800"/>
        <v>127.12</v>
      </c>
      <c r="AD3718" s="29"/>
    </row>
    <row r="3719" spans="1:30" x14ac:dyDescent="0.2">
      <c r="A3719" s="1" t="s">
        <v>5929</v>
      </c>
      <c r="B3719" s="31" t="s">
        <v>8285</v>
      </c>
      <c r="C3719" s="1">
        <v>0</v>
      </c>
      <c r="D3719" s="1" t="s">
        <v>12331</v>
      </c>
      <c r="E3719" s="1" t="s">
        <v>16672</v>
      </c>
      <c r="F3719" s="1">
        <v>0</v>
      </c>
      <c r="G3719" s="19">
        <v>98</v>
      </c>
      <c r="H3719" s="29">
        <f t="shared" si="801"/>
        <v>13388.39</v>
      </c>
      <c r="I3719" s="32">
        <v>876</v>
      </c>
      <c r="J3719" s="32">
        <v>25</v>
      </c>
      <c r="K3719" s="33">
        <f t="shared" si="802"/>
        <v>2.8538812785388126E-2</v>
      </c>
      <c r="L3719" s="34">
        <f t="shared" si="806"/>
        <v>14.874775148747752</v>
      </c>
      <c r="M3719" s="32">
        <v>834</v>
      </c>
      <c r="N3719" s="32">
        <v>56</v>
      </c>
      <c r="O3719" s="33">
        <f t="shared" si="803"/>
        <v>6.7146282973621102E-2</v>
      </c>
      <c r="P3719" s="34">
        <f t="shared" si="807"/>
        <v>8.7135704156566494</v>
      </c>
      <c r="Q3719" s="35">
        <v>0</v>
      </c>
      <c r="R3719" s="34">
        <f t="shared" si="808"/>
        <v>0</v>
      </c>
      <c r="S3719" s="33">
        <v>22.46</v>
      </c>
      <c r="T3719" s="34">
        <f t="shared" si="809"/>
        <v>66.690290574060953</v>
      </c>
      <c r="U3719" s="31">
        <f t="shared" si="804"/>
        <v>22.569659034616336</v>
      </c>
      <c r="V3719" s="32">
        <f t="shared" si="805"/>
        <v>19771</v>
      </c>
      <c r="W3719" s="36"/>
      <c r="X3719" s="36">
        <f t="shared" si="810"/>
        <v>2613.27</v>
      </c>
      <c r="Y3719" s="29">
        <f t="shared" si="798"/>
        <v>16001.66</v>
      </c>
      <c r="Z3719" s="36"/>
      <c r="AA3719" s="36">
        <f t="shared" si="797"/>
        <v>16001.66</v>
      </c>
      <c r="AB3719" s="29">
        <f t="shared" si="799"/>
        <v>12058.52</v>
      </c>
      <c r="AC3719" s="30">
        <f t="shared" si="800"/>
        <v>123.05</v>
      </c>
      <c r="AD3719" s="29"/>
    </row>
    <row r="3720" spans="1:30" x14ac:dyDescent="0.2">
      <c r="A3720" s="1" t="s">
        <v>6023</v>
      </c>
      <c r="B3720" s="31" t="s">
        <v>8286</v>
      </c>
      <c r="C3720" s="1">
        <v>0</v>
      </c>
      <c r="D3720" s="1" t="s">
        <v>12332</v>
      </c>
      <c r="E3720" s="1" t="s">
        <v>17501</v>
      </c>
      <c r="F3720" s="1">
        <v>0</v>
      </c>
      <c r="G3720" s="19">
        <v>89</v>
      </c>
      <c r="H3720" s="29">
        <f t="shared" si="801"/>
        <v>12158.84</v>
      </c>
      <c r="I3720" s="32">
        <v>876</v>
      </c>
      <c r="J3720" s="32">
        <v>30</v>
      </c>
      <c r="K3720" s="33">
        <f t="shared" si="802"/>
        <v>3.4246575342465752E-2</v>
      </c>
      <c r="L3720" s="34">
        <f t="shared" si="806"/>
        <v>17.8497301784973</v>
      </c>
      <c r="M3720" s="32">
        <v>874</v>
      </c>
      <c r="N3720" s="32">
        <v>101</v>
      </c>
      <c r="O3720" s="33">
        <f t="shared" si="803"/>
        <v>0.11556064073226545</v>
      </c>
      <c r="P3720" s="34">
        <f t="shared" si="807"/>
        <v>14.996299656595745</v>
      </c>
      <c r="Q3720" s="35">
        <v>0.38</v>
      </c>
      <c r="R3720" s="34">
        <f t="shared" si="808"/>
        <v>38</v>
      </c>
      <c r="S3720" s="33">
        <v>19.47</v>
      </c>
      <c r="T3720" s="34">
        <f t="shared" si="809"/>
        <v>56.094968107725016</v>
      </c>
      <c r="U3720" s="31">
        <f t="shared" si="804"/>
        <v>31.735249485704514</v>
      </c>
      <c r="V3720" s="32">
        <f t="shared" si="805"/>
        <v>27800</v>
      </c>
      <c r="W3720" s="36"/>
      <c r="X3720" s="36">
        <f t="shared" si="810"/>
        <v>3674.51</v>
      </c>
      <c r="Y3720" s="29">
        <f t="shared" si="798"/>
        <v>15833.35</v>
      </c>
      <c r="Z3720" s="36"/>
      <c r="AA3720" s="36">
        <f t="shared" si="797"/>
        <v>15833.35</v>
      </c>
      <c r="AB3720" s="29">
        <f t="shared" si="799"/>
        <v>11931.69</v>
      </c>
      <c r="AC3720" s="30">
        <f t="shared" si="800"/>
        <v>134.06</v>
      </c>
      <c r="AD3720" s="29"/>
    </row>
    <row r="3721" spans="1:30" x14ac:dyDescent="0.2">
      <c r="A3721" s="1" t="s">
        <v>7420</v>
      </c>
      <c r="B3721" s="31" t="s">
        <v>8290</v>
      </c>
      <c r="C3721" s="1">
        <v>0</v>
      </c>
      <c r="D3721" s="1" t="s">
        <v>12333</v>
      </c>
      <c r="E3721" s="1" t="s">
        <v>18013</v>
      </c>
      <c r="F3721" s="1">
        <v>0</v>
      </c>
      <c r="G3721" s="19">
        <v>82</v>
      </c>
      <c r="H3721" s="29">
        <f t="shared" si="801"/>
        <v>11202.53</v>
      </c>
      <c r="I3721" s="32">
        <v>876</v>
      </c>
      <c r="J3721" s="32">
        <v>21</v>
      </c>
      <c r="K3721" s="33">
        <f t="shared" si="802"/>
        <v>2.3972602739726026E-2</v>
      </c>
      <c r="L3721" s="34">
        <f t="shared" si="806"/>
        <v>12.494811124948111</v>
      </c>
      <c r="M3721" s="32">
        <v>863</v>
      </c>
      <c r="N3721" s="32">
        <v>25</v>
      </c>
      <c r="O3721" s="33">
        <f t="shared" si="803"/>
        <v>2.8968713789107765E-2</v>
      </c>
      <c r="P3721" s="34">
        <f t="shared" si="807"/>
        <v>3.7592688124160145</v>
      </c>
      <c r="Q3721" s="35">
        <v>0</v>
      </c>
      <c r="R3721" s="34">
        <f t="shared" si="808"/>
        <v>0</v>
      </c>
      <c r="S3721" s="33">
        <v>23.05</v>
      </c>
      <c r="T3721" s="34">
        <f t="shared" si="809"/>
        <v>68.781006378455004</v>
      </c>
      <c r="U3721" s="31">
        <f t="shared" si="804"/>
        <v>21.258771578954782</v>
      </c>
      <c r="V3721" s="32">
        <f t="shared" si="805"/>
        <v>18623</v>
      </c>
      <c r="W3721" s="36"/>
      <c r="X3721" s="36">
        <f t="shared" si="810"/>
        <v>2461.5300000000002</v>
      </c>
      <c r="Y3721" s="29">
        <f t="shared" si="798"/>
        <v>13664.060000000001</v>
      </c>
      <c r="Z3721" s="36"/>
      <c r="AA3721" s="36">
        <f t="shared" si="797"/>
        <v>13664.060000000001</v>
      </c>
      <c r="AB3721" s="29">
        <f t="shared" si="799"/>
        <v>10296.959999999999</v>
      </c>
      <c r="AC3721" s="30">
        <f t="shared" si="800"/>
        <v>125.57</v>
      </c>
      <c r="AD3721" s="29"/>
    </row>
    <row r="3722" spans="1:30" x14ac:dyDescent="0.2">
      <c r="A3722" s="1" t="s">
        <v>92</v>
      </c>
      <c r="B3722" s="31" t="s">
        <v>8286</v>
      </c>
      <c r="C3722" s="1">
        <v>0</v>
      </c>
      <c r="D3722" s="1" t="s">
        <v>12334</v>
      </c>
      <c r="E3722" s="1" t="s">
        <v>18570</v>
      </c>
      <c r="F3722" s="1">
        <v>0</v>
      </c>
      <c r="G3722" s="19">
        <v>81</v>
      </c>
      <c r="H3722" s="29">
        <f t="shared" si="801"/>
        <v>11065.91</v>
      </c>
      <c r="I3722" s="32">
        <v>877</v>
      </c>
      <c r="J3722" s="32">
        <v>14</v>
      </c>
      <c r="K3722" s="33">
        <f t="shared" si="802"/>
        <v>1.596351197263398E-2</v>
      </c>
      <c r="L3722" s="34">
        <f t="shared" si="806"/>
        <v>8.320375937251649</v>
      </c>
      <c r="M3722" s="32">
        <v>903</v>
      </c>
      <c r="N3722" s="32">
        <v>112</v>
      </c>
      <c r="O3722" s="33">
        <f t="shared" si="803"/>
        <v>0.12403100775193798</v>
      </c>
      <c r="P3722" s="34">
        <f t="shared" si="807"/>
        <v>16.095498840880719</v>
      </c>
      <c r="Q3722" s="35">
        <v>0</v>
      </c>
      <c r="R3722" s="34">
        <f t="shared" si="808"/>
        <v>0</v>
      </c>
      <c r="S3722" s="33">
        <v>17.54</v>
      </c>
      <c r="T3722" s="34">
        <f t="shared" si="809"/>
        <v>49.255846917080085</v>
      </c>
      <c r="U3722" s="31">
        <f t="shared" si="804"/>
        <v>18.417930423803114</v>
      </c>
      <c r="V3722" s="32">
        <f t="shared" si="805"/>
        <v>16153</v>
      </c>
      <c r="W3722" s="36"/>
      <c r="X3722" s="36">
        <f t="shared" si="810"/>
        <v>2135.0500000000002</v>
      </c>
      <c r="Y3722" s="29">
        <f t="shared" si="798"/>
        <v>13200.96</v>
      </c>
      <c r="Z3722" s="36"/>
      <c r="AA3722" s="36">
        <f t="shared" si="797"/>
        <v>13200.96</v>
      </c>
      <c r="AB3722" s="29">
        <f t="shared" si="799"/>
        <v>9947.9699999999993</v>
      </c>
      <c r="AC3722" s="30">
        <f t="shared" si="800"/>
        <v>122.81</v>
      </c>
    </row>
    <row r="3723" spans="1:30" x14ac:dyDescent="0.2">
      <c r="A3723" s="1" t="s">
        <v>1474</v>
      </c>
      <c r="B3723" s="31" t="s">
        <v>8286</v>
      </c>
      <c r="C3723" s="1">
        <v>0</v>
      </c>
      <c r="D3723" s="1" t="s">
        <v>12335</v>
      </c>
      <c r="E3723" s="1" t="s">
        <v>18571</v>
      </c>
      <c r="F3723" s="1">
        <v>0</v>
      </c>
      <c r="G3723" s="19">
        <v>100</v>
      </c>
      <c r="H3723" s="29">
        <f t="shared" si="801"/>
        <v>13661.62</v>
      </c>
      <c r="I3723" s="32">
        <v>877</v>
      </c>
      <c r="J3723" s="32">
        <v>38</v>
      </c>
      <c r="K3723" s="33">
        <f t="shared" si="802"/>
        <v>4.3329532497149374E-2</v>
      </c>
      <c r="L3723" s="34">
        <f t="shared" si="806"/>
        <v>22.583877543968764</v>
      </c>
      <c r="M3723" s="32">
        <v>915</v>
      </c>
      <c r="N3723" s="32">
        <v>54</v>
      </c>
      <c r="O3723" s="33">
        <f t="shared" si="803"/>
        <v>5.9016393442622953E-2</v>
      </c>
      <c r="P3723" s="34">
        <f t="shared" si="807"/>
        <v>7.658554981255131</v>
      </c>
      <c r="Q3723" s="35">
        <v>0</v>
      </c>
      <c r="R3723" s="34">
        <f t="shared" si="808"/>
        <v>0</v>
      </c>
      <c r="S3723" s="33">
        <v>19.93</v>
      </c>
      <c r="T3723" s="34">
        <f t="shared" si="809"/>
        <v>57.725017717930548</v>
      </c>
      <c r="U3723" s="31">
        <f t="shared" si="804"/>
        <v>21.991862560788611</v>
      </c>
      <c r="V3723" s="32">
        <f t="shared" si="805"/>
        <v>19287</v>
      </c>
      <c r="W3723" s="36"/>
      <c r="X3723" s="36">
        <f t="shared" si="810"/>
        <v>2549.29</v>
      </c>
      <c r="Y3723" s="29">
        <f t="shared" si="798"/>
        <v>16210.91</v>
      </c>
      <c r="Z3723" s="36"/>
      <c r="AA3723" s="36">
        <f t="shared" si="797"/>
        <v>16210.91</v>
      </c>
      <c r="AB3723" s="29">
        <f t="shared" si="799"/>
        <v>12216.21</v>
      </c>
      <c r="AC3723" s="30">
        <f t="shared" si="800"/>
        <v>122.16</v>
      </c>
      <c r="AD3723" s="29"/>
    </row>
    <row r="3724" spans="1:30" x14ac:dyDescent="0.2">
      <c r="A3724" s="1" t="s">
        <v>2018</v>
      </c>
      <c r="B3724" s="31" t="s">
        <v>8291</v>
      </c>
      <c r="C3724" s="1">
        <v>0</v>
      </c>
      <c r="D3724" s="1" t="s">
        <v>12336</v>
      </c>
      <c r="E3724" s="1" t="s">
        <v>17747</v>
      </c>
      <c r="F3724" s="1">
        <v>0</v>
      </c>
      <c r="G3724" s="19">
        <v>73</v>
      </c>
      <c r="H3724" s="29">
        <f t="shared" si="801"/>
        <v>9972.98</v>
      </c>
      <c r="I3724" s="32">
        <v>877</v>
      </c>
      <c r="J3724" s="32">
        <v>4</v>
      </c>
      <c r="K3724" s="33">
        <f t="shared" si="802"/>
        <v>4.5610034207525657E-3</v>
      </c>
      <c r="L3724" s="34">
        <f t="shared" si="806"/>
        <v>2.3772502677861858</v>
      </c>
      <c r="M3724" s="32">
        <v>856</v>
      </c>
      <c r="N3724" s="32">
        <v>20</v>
      </c>
      <c r="O3724" s="33">
        <f t="shared" si="803"/>
        <v>2.336448598130841E-2</v>
      </c>
      <c r="P3724" s="34">
        <f t="shared" si="807"/>
        <v>3.0320083973037577</v>
      </c>
      <c r="Q3724" s="35">
        <v>0</v>
      </c>
      <c r="R3724" s="34">
        <f t="shared" si="808"/>
        <v>0</v>
      </c>
      <c r="S3724" s="33">
        <v>22.49</v>
      </c>
      <c r="T3724" s="34">
        <f t="shared" si="809"/>
        <v>66.796598157335225</v>
      </c>
      <c r="U3724" s="31">
        <f t="shared" si="804"/>
        <v>18.051464205606294</v>
      </c>
      <c r="V3724" s="32">
        <f t="shared" si="805"/>
        <v>15831</v>
      </c>
      <c r="W3724" s="36"/>
      <c r="X3724" s="36">
        <f t="shared" si="810"/>
        <v>2092.4899999999998</v>
      </c>
      <c r="Y3724" s="29">
        <f t="shared" si="798"/>
        <v>12065.47</v>
      </c>
      <c r="Z3724" s="36"/>
      <c r="AA3724" s="36">
        <f t="shared" si="797"/>
        <v>12065.47</v>
      </c>
      <c r="AB3724" s="29">
        <f t="shared" si="799"/>
        <v>9092.2900000000009</v>
      </c>
      <c r="AC3724" s="30">
        <f t="shared" si="800"/>
        <v>124.55</v>
      </c>
    </row>
    <row r="3725" spans="1:30" x14ac:dyDescent="0.2">
      <c r="A3725" s="1" t="s">
        <v>2084</v>
      </c>
      <c r="B3725" s="31" t="s">
        <v>8286</v>
      </c>
      <c r="C3725" s="1">
        <v>0</v>
      </c>
      <c r="D3725" s="1" t="s">
        <v>12337</v>
      </c>
      <c r="E3725" s="1" t="s">
        <v>18572</v>
      </c>
      <c r="F3725" s="1">
        <v>0</v>
      </c>
      <c r="G3725" s="19">
        <v>78</v>
      </c>
      <c r="H3725" s="29">
        <f t="shared" si="801"/>
        <v>10656.06</v>
      </c>
      <c r="I3725" s="32">
        <v>877</v>
      </c>
      <c r="J3725" s="32">
        <v>36</v>
      </c>
      <c r="K3725" s="33">
        <f t="shared" si="802"/>
        <v>4.1049030786773091E-2</v>
      </c>
      <c r="L3725" s="34">
        <f t="shared" si="806"/>
        <v>21.39525241007567</v>
      </c>
      <c r="M3725" s="32">
        <v>857</v>
      </c>
      <c r="N3725" s="32">
        <v>36</v>
      </c>
      <c r="O3725" s="33">
        <f t="shared" si="803"/>
        <v>4.2007001166861145E-2</v>
      </c>
      <c r="P3725" s="34">
        <f t="shared" si="807"/>
        <v>5.4512468361325901</v>
      </c>
      <c r="Q3725" s="35">
        <v>0</v>
      </c>
      <c r="R3725" s="34">
        <f t="shared" si="808"/>
        <v>0</v>
      </c>
      <c r="S3725" s="33">
        <v>20.399999999999999</v>
      </c>
      <c r="T3725" s="34">
        <f t="shared" si="809"/>
        <v>59.390503189227495</v>
      </c>
      <c r="U3725" s="31">
        <f t="shared" si="804"/>
        <v>21.559250608858939</v>
      </c>
      <c r="V3725" s="32">
        <f t="shared" si="805"/>
        <v>18907</v>
      </c>
      <c r="W3725" s="36"/>
      <c r="X3725" s="36">
        <f t="shared" si="810"/>
        <v>2499.0700000000002</v>
      </c>
      <c r="Y3725" s="29">
        <f t="shared" si="798"/>
        <v>13155.13</v>
      </c>
      <c r="Z3725" s="36"/>
      <c r="AA3725" s="36">
        <f t="shared" si="797"/>
        <v>13155.13</v>
      </c>
      <c r="AB3725" s="29">
        <f t="shared" si="799"/>
        <v>9913.44</v>
      </c>
      <c r="AC3725" s="30">
        <f t="shared" si="800"/>
        <v>127.1</v>
      </c>
      <c r="AD3725" s="29"/>
    </row>
    <row r="3726" spans="1:30" x14ac:dyDescent="0.2">
      <c r="A3726" s="1" t="s">
        <v>2795</v>
      </c>
      <c r="B3726" s="31" t="s">
        <v>8291</v>
      </c>
      <c r="C3726" s="1">
        <v>0</v>
      </c>
      <c r="D3726" s="1" t="s">
        <v>12338</v>
      </c>
      <c r="E3726" s="1" t="s">
        <v>16622</v>
      </c>
      <c r="F3726" s="1">
        <v>0</v>
      </c>
      <c r="G3726" s="19">
        <v>67</v>
      </c>
      <c r="H3726" s="29">
        <f t="shared" si="801"/>
        <v>9153.2800000000007</v>
      </c>
      <c r="I3726" s="32">
        <v>877</v>
      </c>
      <c r="J3726" s="32">
        <v>0</v>
      </c>
      <c r="K3726" s="33">
        <f t="shared" si="802"/>
        <v>0</v>
      </c>
      <c r="L3726" s="34">
        <f t="shared" si="806"/>
        <v>0</v>
      </c>
      <c r="M3726" s="32">
        <v>779</v>
      </c>
      <c r="N3726" s="32">
        <v>14</v>
      </c>
      <c r="O3726" s="33">
        <f t="shared" si="803"/>
        <v>1.7971758664955071E-2</v>
      </c>
      <c r="P3726" s="34">
        <f t="shared" si="807"/>
        <v>2.3321943923805026</v>
      </c>
      <c r="Q3726" s="35">
        <v>0</v>
      </c>
      <c r="R3726" s="34">
        <f t="shared" si="808"/>
        <v>0</v>
      </c>
      <c r="S3726" s="33">
        <v>22.49</v>
      </c>
      <c r="T3726" s="34">
        <f t="shared" si="809"/>
        <v>66.796598157335225</v>
      </c>
      <c r="U3726" s="31">
        <f t="shared" si="804"/>
        <v>17.282198137428932</v>
      </c>
      <c r="V3726" s="32">
        <f t="shared" si="805"/>
        <v>15156</v>
      </c>
      <c r="W3726" s="36"/>
      <c r="X3726" s="36">
        <f t="shared" si="810"/>
        <v>2003.27</v>
      </c>
      <c r="Y3726" s="29">
        <f t="shared" si="798"/>
        <v>11156.550000000001</v>
      </c>
      <c r="Z3726" s="36"/>
      <c r="AA3726" s="36">
        <f t="shared" si="797"/>
        <v>11156.550000000001</v>
      </c>
      <c r="AB3726" s="29">
        <f t="shared" si="799"/>
        <v>8407.35</v>
      </c>
      <c r="AC3726" s="30">
        <f t="shared" si="800"/>
        <v>125.48</v>
      </c>
      <c r="AD3726" s="29"/>
    </row>
    <row r="3727" spans="1:30" x14ac:dyDescent="0.2">
      <c r="A3727" s="1" t="s">
        <v>3139</v>
      </c>
      <c r="B3727" s="31" t="s">
        <v>8287</v>
      </c>
      <c r="C3727" s="1">
        <v>0</v>
      </c>
      <c r="D3727" s="1" t="s">
        <v>12339</v>
      </c>
      <c r="E3727" s="1" t="s">
        <v>16630</v>
      </c>
      <c r="F3727" s="1">
        <v>0</v>
      </c>
      <c r="G3727" s="19">
        <v>95</v>
      </c>
      <c r="H3727" s="29">
        <f t="shared" si="801"/>
        <v>12978.54</v>
      </c>
      <c r="I3727" s="32">
        <v>877</v>
      </c>
      <c r="J3727" s="32">
        <v>34</v>
      </c>
      <c r="K3727" s="33">
        <f t="shared" si="802"/>
        <v>3.8768529076396809E-2</v>
      </c>
      <c r="L3727" s="34">
        <f t="shared" si="806"/>
        <v>20.20662727618258</v>
      </c>
      <c r="M3727" s="32">
        <v>883</v>
      </c>
      <c r="N3727" s="32">
        <v>92</v>
      </c>
      <c r="O3727" s="33">
        <f t="shared" si="803"/>
        <v>0.10419026047565119</v>
      </c>
      <c r="P3727" s="34">
        <f t="shared" si="807"/>
        <v>13.520765872280041</v>
      </c>
      <c r="Q3727" s="35">
        <v>0</v>
      </c>
      <c r="R3727" s="34">
        <f t="shared" si="808"/>
        <v>0</v>
      </c>
      <c r="S3727" s="33">
        <v>23.7</v>
      </c>
      <c r="T3727" s="34">
        <f t="shared" si="809"/>
        <v>71.084337349397586</v>
      </c>
      <c r="U3727" s="31">
        <f t="shared" si="804"/>
        <v>26.202932624465053</v>
      </c>
      <c r="V3727" s="32">
        <f t="shared" si="805"/>
        <v>22980</v>
      </c>
      <c r="W3727" s="36"/>
      <c r="X3727" s="36">
        <f t="shared" si="810"/>
        <v>3037.42</v>
      </c>
      <c r="Y3727" s="29">
        <f t="shared" si="798"/>
        <v>16015.960000000001</v>
      </c>
      <c r="Z3727" s="36"/>
      <c r="AA3727" s="36">
        <f t="shared" si="797"/>
        <v>16015.960000000001</v>
      </c>
      <c r="AB3727" s="29">
        <f t="shared" si="799"/>
        <v>12069.3</v>
      </c>
      <c r="AC3727" s="30">
        <f t="shared" si="800"/>
        <v>127.05</v>
      </c>
    </row>
    <row r="3728" spans="1:30" x14ac:dyDescent="0.2">
      <c r="A3728" s="1" t="s">
        <v>4798</v>
      </c>
      <c r="B3728" s="31" t="s">
        <v>8286</v>
      </c>
      <c r="C3728" s="1">
        <v>0</v>
      </c>
      <c r="D3728" s="1" t="s">
        <v>12340</v>
      </c>
      <c r="E3728" s="1" t="s">
        <v>16653</v>
      </c>
      <c r="F3728" s="1">
        <v>0</v>
      </c>
      <c r="G3728" s="19">
        <v>73</v>
      </c>
      <c r="H3728" s="29">
        <f t="shared" si="801"/>
        <v>9972.98</v>
      </c>
      <c r="I3728" s="32">
        <v>877</v>
      </c>
      <c r="J3728" s="32">
        <v>24</v>
      </c>
      <c r="K3728" s="33">
        <f t="shared" si="802"/>
        <v>2.7366020524515394E-2</v>
      </c>
      <c r="L3728" s="34">
        <f t="shared" si="806"/>
        <v>14.263501606717114</v>
      </c>
      <c r="M3728" s="32">
        <v>877</v>
      </c>
      <c r="N3728" s="32">
        <v>6</v>
      </c>
      <c r="O3728" s="33">
        <f t="shared" si="803"/>
        <v>6.8415051311288486E-3</v>
      </c>
      <c r="P3728" s="34">
        <f t="shared" si="807"/>
        <v>0.88782184313295887</v>
      </c>
      <c r="Q3728" s="35">
        <v>0</v>
      </c>
      <c r="R3728" s="34">
        <f t="shared" si="808"/>
        <v>0</v>
      </c>
      <c r="S3728" s="33">
        <v>20.88</v>
      </c>
      <c r="T3728" s="34">
        <f t="shared" si="809"/>
        <v>61.091424521615863</v>
      </c>
      <c r="U3728" s="31">
        <f t="shared" si="804"/>
        <v>19.060686992866483</v>
      </c>
      <c r="V3728" s="32">
        <f t="shared" si="805"/>
        <v>16716</v>
      </c>
      <c r="W3728" s="36"/>
      <c r="X3728" s="36">
        <f t="shared" si="810"/>
        <v>2209.4699999999998</v>
      </c>
      <c r="Y3728" s="29">
        <f t="shared" si="798"/>
        <v>12182.449999999999</v>
      </c>
      <c r="Z3728" s="36"/>
      <c r="AA3728" s="36">
        <f t="shared" si="797"/>
        <v>12182.449999999999</v>
      </c>
      <c r="AB3728" s="29">
        <f t="shared" si="799"/>
        <v>9180.44</v>
      </c>
      <c r="AC3728" s="30">
        <f t="shared" si="800"/>
        <v>125.76</v>
      </c>
      <c r="AD3728" s="29"/>
    </row>
    <row r="3729" spans="1:30" x14ac:dyDescent="0.2">
      <c r="A3729" s="1" t="s">
        <v>6600</v>
      </c>
      <c r="B3729" s="31" t="s">
        <v>8286</v>
      </c>
      <c r="C3729" s="1">
        <v>0</v>
      </c>
      <c r="D3729" s="1" t="s">
        <v>12341</v>
      </c>
      <c r="E3729" s="1" t="s">
        <v>17638</v>
      </c>
      <c r="F3729" s="1">
        <v>0</v>
      </c>
      <c r="G3729" s="19">
        <v>96</v>
      </c>
      <c r="H3729" s="29">
        <f t="shared" si="801"/>
        <v>13115.15</v>
      </c>
      <c r="I3729" s="32">
        <v>877</v>
      </c>
      <c r="J3729" s="32">
        <v>23</v>
      </c>
      <c r="K3729" s="33">
        <f t="shared" si="802"/>
        <v>2.6225769669327253E-2</v>
      </c>
      <c r="L3729" s="34">
        <f t="shared" si="806"/>
        <v>13.669189039770568</v>
      </c>
      <c r="M3729" s="32">
        <v>836</v>
      </c>
      <c r="N3729" s="32">
        <v>59</v>
      </c>
      <c r="O3729" s="33">
        <f t="shared" si="803"/>
        <v>7.0574162679425831E-2</v>
      </c>
      <c r="P3729" s="34">
        <f t="shared" si="807"/>
        <v>9.1584062259227839</v>
      </c>
      <c r="Q3729" s="35">
        <v>0</v>
      </c>
      <c r="R3729" s="34">
        <f t="shared" si="808"/>
        <v>0</v>
      </c>
      <c r="S3729" s="33">
        <v>19.489999999999998</v>
      </c>
      <c r="T3729" s="34">
        <f t="shared" si="809"/>
        <v>56.16583982990786</v>
      </c>
      <c r="U3729" s="31">
        <f t="shared" si="804"/>
        <v>19.748358773900303</v>
      </c>
      <c r="V3729" s="32">
        <f t="shared" si="805"/>
        <v>17319</v>
      </c>
      <c r="W3729" s="36"/>
      <c r="X3729" s="36">
        <f t="shared" si="810"/>
        <v>2289.17</v>
      </c>
      <c r="Y3729" s="29">
        <f t="shared" si="798"/>
        <v>15404.32</v>
      </c>
      <c r="Z3729" s="36"/>
      <c r="AA3729" s="36">
        <f t="shared" si="797"/>
        <v>15404.32</v>
      </c>
      <c r="AB3729" s="29">
        <f t="shared" si="799"/>
        <v>11608.38</v>
      </c>
      <c r="AC3729" s="30">
        <f t="shared" si="800"/>
        <v>120.92</v>
      </c>
    </row>
    <row r="3730" spans="1:30" x14ac:dyDescent="0.2">
      <c r="A3730" s="1" t="s">
        <v>7824</v>
      </c>
      <c r="B3730" s="31" t="s">
        <v>8287</v>
      </c>
      <c r="C3730" s="1">
        <v>0</v>
      </c>
      <c r="D3730" s="1" t="s">
        <v>12342</v>
      </c>
      <c r="E3730" s="1" t="s">
        <v>18163</v>
      </c>
      <c r="F3730" s="1">
        <v>0</v>
      </c>
      <c r="G3730" s="19">
        <v>111</v>
      </c>
      <c r="H3730" s="29">
        <f t="shared" si="801"/>
        <v>15164.4</v>
      </c>
      <c r="I3730" s="32">
        <v>877</v>
      </c>
      <c r="J3730" s="32">
        <v>38</v>
      </c>
      <c r="K3730" s="33">
        <f t="shared" si="802"/>
        <v>4.3329532497149374E-2</v>
      </c>
      <c r="L3730" s="34">
        <f t="shared" si="806"/>
        <v>22.583877543968764</v>
      </c>
      <c r="M3730" s="32">
        <v>850</v>
      </c>
      <c r="N3730" s="32">
        <v>139</v>
      </c>
      <c r="O3730" s="33">
        <f t="shared" si="803"/>
        <v>0.1635294117647059</v>
      </c>
      <c r="P3730" s="34">
        <f t="shared" si="807"/>
        <v>21.221205126164136</v>
      </c>
      <c r="Q3730" s="35">
        <v>0</v>
      </c>
      <c r="R3730" s="34">
        <f t="shared" si="808"/>
        <v>0</v>
      </c>
      <c r="S3730" s="33">
        <v>19.93</v>
      </c>
      <c r="T3730" s="34">
        <f t="shared" si="809"/>
        <v>57.725017717930548</v>
      </c>
      <c r="U3730" s="31">
        <f t="shared" si="804"/>
        <v>25.382525097015865</v>
      </c>
      <c r="V3730" s="32">
        <f t="shared" si="805"/>
        <v>22260</v>
      </c>
      <c r="W3730" s="36"/>
      <c r="X3730" s="36">
        <f t="shared" si="810"/>
        <v>2942.26</v>
      </c>
      <c r="Y3730" s="29">
        <f t="shared" si="798"/>
        <v>18106.66</v>
      </c>
      <c r="Z3730" s="36"/>
      <c r="AA3730" s="36">
        <f t="shared" si="797"/>
        <v>18106.66</v>
      </c>
      <c r="AB3730" s="29">
        <f t="shared" si="799"/>
        <v>13644.81</v>
      </c>
      <c r="AC3730" s="30">
        <f t="shared" si="800"/>
        <v>122.93</v>
      </c>
    </row>
    <row r="3731" spans="1:30" x14ac:dyDescent="0.2">
      <c r="A3731" s="1" t="s">
        <v>214</v>
      </c>
      <c r="B3731" s="31" t="s">
        <v>8286</v>
      </c>
      <c r="C3731" s="1">
        <v>0</v>
      </c>
      <c r="D3731" s="1" t="s">
        <v>12343</v>
      </c>
      <c r="E3731" s="1" t="s">
        <v>18573</v>
      </c>
      <c r="F3731" s="1">
        <v>0</v>
      </c>
      <c r="G3731" s="19">
        <v>92</v>
      </c>
      <c r="H3731" s="29">
        <f t="shared" si="801"/>
        <v>12568.69</v>
      </c>
      <c r="I3731" s="32">
        <v>878</v>
      </c>
      <c r="J3731" s="32">
        <v>24</v>
      </c>
      <c r="K3731" s="33">
        <f t="shared" si="802"/>
        <v>2.7334851936218679E-2</v>
      </c>
      <c r="L3731" s="34">
        <f t="shared" si="806"/>
        <v>14.247256160695795</v>
      </c>
      <c r="M3731" s="32">
        <v>876</v>
      </c>
      <c r="N3731" s="32">
        <v>138</v>
      </c>
      <c r="O3731" s="33">
        <f t="shared" si="803"/>
        <v>0.15753424657534246</v>
      </c>
      <c r="P3731" s="34">
        <f t="shared" si="807"/>
        <v>20.443212782916568</v>
      </c>
      <c r="Q3731" s="35">
        <v>0</v>
      </c>
      <c r="R3731" s="34">
        <f t="shared" si="808"/>
        <v>0</v>
      </c>
      <c r="S3731" s="33">
        <v>17.22</v>
      </c>
      <c r="T3731" s="34">
        <f t="shared" si="809"/>
        <v>48.121899362154494</v>
      </c>
      <c r="U3731" s="31">
        <f t="shared" si="804"/>
        <v>20.703092076441713</v>
      </c>
      <c r="V3731" s="32">
        <f t="shared" si="805"/>
        <v>18177</v>
      </c>
      <c r="W3731" s="36"/>
      <c r="X3731" s="36">
        <f t="shared" si="810"/>
        <v>2402.58</v>
      </c>
      <c r="Y3731" s="29">
        <f t="shared" si="798"/>
        <v>14971.27</v>
      </c>
      <c r="Z3731" s="36"/>
      <c r="AA3731" s="36">
        <f t="shared" si="797"/>
        <v>14971.27</v>
      </c>
      <c r="AB3731" s="29">
        <f t="shared" si="799"/>
        <v>11282.04</v>
      </c>
      <c r="AC3731" s="30">
        <f t="shared" si="800"/>
        <v>122.63</v>
      </c>
    </row>
    <row r="3732" spans="1:30" x14ac:dyDescent="0.2">
      <c r="A3732" s="1" t="s">
        <v>995</v>
      </c>
      <c r="B3732" s="31" t="s">
        <v>8286</v>
      </c>
      <c r="C3732" s="1">
        <v>0</v>
      </c>
      <c r="D3732" s="1" t="s">
        <v>12344</v>
      </c>
      <c r="E3732" s="1" t="s">
        <v>16596</v>
      </c>
      <c r="F3732" s="1">
        <v>0</v>
      </c>
      <c r="G3732" s="19">
        <v>101</v>
      </c>
      <c r="H3732" s="29">
        <f t="shared" si="801"/>
        <v>13798.24</v>
      </c>
      <c r="I3732" s="32">
        <v>878</v>
      </c>
      <c r="J3732" s="32">
        <v>51</v>
      </c>
      <c r="K3732" s="33">
        <f t="shared" si="802"/>
        <v>5.808656036446469E-2</v>
      </c>
      <c r="L3732" s="34">
        <f t="shared" si="806"/>
        <v>30.275419341478564</v>
      </c>
      <c r="M3732" s="32">
        <v>903</v>
      </c>
      <c r="N3732" s="32">
        <v>367</v>
      </c>
      <c r="O3732" s="33">
        <f t="shared" si="803"/>
        <v>0.40642303433001109</v>
      </c>
      <c r="P3732" s="34">
        <f t="shared" si="807"/>
        <v>52.741500666100229</v>
      </c>
      <c r="Q3732" s="35">
        <v>0</v>
      </c>
      <c r="R3732" s="34">
        <f t="shared" si="808"/>
        <v>0</v>
      </c>
      <c r="S3732" s="33">
        <v>21.41</v>
      </c>
      <c r="T3732" s="34">
        <f t="shared" si="809"/>
        <v>62.969525159461384</v>
      </c>
      <c r="U3732" s="31">
        <f t="shared" si="804"/>
        <v>36.496611291760047</v>
      </c>
      <c r="V3732" s="32">
        <f t="shared" si="805"/>
        <v>32044</v>
      </c>
      <c r="W3732" s="36"/>
      <c r="X3732" s="36">
        <f t="shared" si="810"/>
        <v>4235.47</v>
      </c>
      <c r="Y3732" s="29">
        <f t="shared" si="798"/>
        <v>18033.71</v>
      </c>
      <c r="Z3732" s="36"/>
      <c r="AA3732" s="36">
        <f t="shared" si="797"/>
        <v>18033.71</v>
      </c>
      <c r="AB3732" s="29">
        <f t="shared" si="799"/>
        <v>13589.83</v>
      </c>
      <c r="AC3732" s="30">
        <f t="shared" si="800"/>
        <v>134.55000000000001</v>
      </c>
    </row>
    <row r="3733" spans="1:30" x14ac:dyDescent="0.2">
      <c r="A3733" s="1" t="s">
        <v>1151</v>
      </c>
      <c r="B3733" s="31" t="s">
        <v>8286</v>
      </c>
      <c r="C3733" s="1">
        <v>0</v>
      </c>
      <c r="D3733" s="1" t="s">
        <v>12345</v>
      </c>
      <c r="E3733" s="1" t="s">
        <v>18574</v>
      </c>
      <c r="F3733" s="1">
        <v>0</v>
      </c>
      <c r="G3733" s="19">
        <v>87</v>
      </c>
      <c r="H3733" s="29">
        <f t="shared" si="801"/>
        <v>11885.61</v>
      </c>
      <c r="I3733" s="32">
        <v>878</v>
      </c>
      <c r="J3733" s="32">
        <v>14</v>
      </c>
      <c r="K3733" s="33">
        <f t="shared" si="802"/>
        <v>1.5945330296127564E-2</v>
      </c>
      <c r="L3733" s="34">
        <f t="shared" si="806"/>
        <v>8.3108994270725471</v>
      </c>
      <c r="M3733" s="32">
        <v>895</v>
      </c>
      <c r="N3733" s="32">
        <v>184</v>
      </c>
      <c r="O3733" s="33">
        <f t="shared" si="803"/>
        <v>0.20558659217877095</v>
      </c>
      <c r="P3733" s="34">
        <f t="shared" si="807"/>
        <v>26.678963721169328</v>
      </c>
      <c r="Q3733" s="35">
        <v>1</v>
      </c>
      <c r="R3733" s="34">
        <f t="shared" si="808"/>
        <v>100</v>
      </c>
      <c r="S3733" s="33">
        <v>17.559999999999999</v>
      </c>
      <c r="T3733" s="34">
        <f t="shared" si="809"/>
        <v>49.326718639262928</v>
      </c>
      <c r="U3733" s="31">
        <f t="shared" si="804"/>
        <v>46.079145446876204</v>
      </c>
      <c r="V3733" s="32">
        <f t="shared" si="805"/>
        <v>40457</v>
      </c>
      <c r="W3733" s="36"/>
      <c r="X3733" s="36">
        <f t="shared" si="810"/>
        <v>5347.48</v>
      </c>
      <c r="Y3733" s="29">
        <f t="shared" si="798"/>
        <v>17233.09</v>
      </c>
      <c r="Z3733" s="36"/>
      <c r="AA3733" s="36">
        <f t="shared" si="797"/>
        <v>17233.09</v>
      </c>
      <c r="AB3733" s="29">
        <f t="shared" si="799"/>
        <v>12986.5</v>
      </c>
      <c r="AC3733" s="30">
        <f t="shared" si="800"/>
        <v>149.27000000000001</v>
      </c>
    </row>
    <row r="3734" spans="1:30" x14ac:dyDescent="0.2">
      <c r="A3734" s="1" t="s">
        <v>1166</v>
      </c>
      <c r="B3734" s="31" t="s">
        <v>8286</v>
      </c>
      <c r="C3734" s="1">
        <v>0</v>
      </c>
      <c r="D3734" s="1" t="s">
        <v>12346</v>
      </c>
      <c r="E3734" s="1" t="s">
        <v>18575</v>
      </c>
      <c r="F3734" s="1">
        <v>0</v>
      </c>
      <c r="G3734" s="19">
        <v>88</v>
      </c>
      <c r="H3734" s="29">
        <f t="shared" si="801"/>
        <v>12022.23</v>
      </c>
      <c r="I3734" s="32">
        <v>878</v>
      </c>
      <c r="J3734" s="32">
        <v>28</v>
      </c>
      <c r="K3734" s="33">
        <f t="shared" si="802"/>
        <v>3.1890660592255128E-2</v>
      </c>
      <c r="L3734" s="34">
        <f t="shared" si="806"/>
        <v>16.621798854145094</v>
      </c>
      <c r="M3734" s="32">
        <v>915</v>
      </c>
      <c r="N3734" s="32">
        <v>131</v>
      </c>
      <c r="O3734" s="33">
        <f t="shared" si="803"/>
        <v>0.14316939890710381</v>
      </c>
      <c r="P3734" s="34">
        <f t="shared" si="807"/>
        <v>18.579087084155962</v>
      </c>
      <c r="Q3734" s="35">
        <v>1</v>
      </c>
      <c r="R3734" s="34">
        <f t="shared" si="808"/>
        <v>100</v>
      </c>
      <c r="S3734" s="33">
        <v>18.68</v>
      </c>
      <c r="T3734" s="34">
        <f t="shared" si="809"/>
        <v>53.295535081502479</v>
      </c>
      <c r="U3734" s="31">
        <f t="shared" si="804"/>
        <v>47.124105254950877</v>
      </c>
      <c r="V3734" s="32">
        <f t="shared" si="805"/>
        <v>41375</v>
      </c>
      <c r="W3734" s="36"/>
      <c r="X3734" s="36">
        <f t="shared" si="810"/>
        <v>5468.81</v>
      </c>
      <c r="Y3734" s="29">
        <f t="shared" si="798"/>
        <v>17491.04</v>
      </c>
      <c r="Z3734" s="36"/>
      <c r="AA3734" s="36">
        <f t="shared" si="797"/>
        <v>17491.04</v>
      </c>
      <c r="AB3734" s="29">
        <f t="shared" si="799"/>
        <v>13180.89</v>
      </c>
      <c r="AC3734" s="30">
        <f t="shared" si="800"/>
        <v>149.78</v>
      </c>
      <c r="AD3734" s="29"/>
    </row>
    <row r="3735" spans="1:30" x14ac:dyDescent="0.2">
      <c r="A3735" s="1" t="s">
        <v>1737</v>
      </c>
      <c r="B3735" s="31" t="s">
        <v>8286</v>
      </c>
      <c r="C3735" s="1">
        <v>0</v>
      </c>
      <c r="D3735" s="1" t="s">
        <v>12347</v>
      </c>
      <c r="E3735" s="1" t="s">
        <v>18576</v>
      </c>
      <c r="F3735" s="1">
        <v>0</v>
      </c>
      <c r="G3735" s="19">
        <v>83</v>
      </c>
      <c r="H3735" s="29">
        <f t="shared" si="801"/>
        <v>11339.14</v>
      </c>
      <c r="I3735" s="32">
        <v>878</v>
      </c>
      <c r="J3735" s="32">
        <v>21</v>
      </c>
      <c r="K3735" s="33">
        <f t="shared" si="802"/>
        <v>2.3917995444191344E-2</v>
      </c>
      <c r="L3735" s="34">
        <f t="shared" si="806"/>
        <v>12.466349140608822</v>
      </c>
      <c r="M3735" s="32">
        <v>896</v>
      </c>
      <c r="N3735" s="32">
        <v>99</v>
      </c>
      <c r="O3735" s="33">
        <f t="shared" si="803"/>
        <v>0.11049107142857142</v>
      </c>
      <c r="P3735" s="34">
        <f t="shared" si="807"/>
        <v>14.338421853856564</v>
      </c>
      <c r="Q3735" s="35">
        <v>0.56000000000000005</v>
      </c>
      <c r="R3735" s="34">
        <f t="shared" si="808"/>
        <v>56.000000000000007</v>
      </c>
      <c r="S3735" s="33">
        <v>17.920000000000002</v>
      </c>
      <c r="T3735" s="34">
        <f t="shared" si="809"/>
        <v>50.602409638554221</v>
      </c>
      <c r="U3735" s="31">
        <f t="shared" si="804"/>
        <v>33.351795158254902</v>
      </c>
      <c r="V3735" s="32">
        <f t="shared" si="805"/>
        <v>29283</v>
      </c>
      <c r="W3735" s="36"/>
      <c r="X3735" s="36">
        <f t="shared" si="810"/>
        <v>3870.53</v>
      </c>
      <c r="Y3735" s="29">
        <f t="shared" si="798"/>
        <v>15209.67</v>
      </c>
      <c r="Z3735" s="36"/>
      <c r="AA3735" s="36">
        <f t="shared" si="797"/>
        <v>15209.67</v>
      </c>
      <c r="AB3735" s="29">
        <f t="shared" si="799"/>
        <v>11461.7</v>
      </c>
      <c r="AC3735" s="30">
        <f t="shared" si="800"/>
        <v>138.09</v>
      </c>
      <c r="AD3735" s="29"/>
    </row>
    <row r="3736" spans="1:30" x14ac:dyDescent="0.2">
      <c r="A3736" s="1" t="s">
        <v>2648</v>
      </c>
      <c r="B3736" s="31" t="s">
        <v>8286</v>
      </c>
      <c r="C3736" s="1">
        <v>0</v>
      </c>
      <c r="D3736" s="1" t="s">
        <v>12348</v>
      </c>
      <c r="E3736" s="1" t="s">
        <v>18577</v>
      </c>
      <c r="F3736" s="1">
        <v>0</v>
      </c>
      <c r="G3736" s="19">
        <v>107</v>
      </c>
      <c r="H3736" s="29">
        <f t="shared" si="801"/>
        <v>14617.93</v>
      </c>
      <c r="I3736" s="32">
        <v>878</v>
      </c>
      <c r="J3736" s="32">
        <v>49</v>
      </c>
      <c r="K3736" s="33">
        <f t="shared" si="802"/>
        <v>5.5808656036446469E-2</v>
      </c>
      <c r="L3736" s="34">
        <f t="shared" si="806"/>
        <v>29.088147994753914</v>
      </c>
      <c r="M3736" s="32">
        <v>889</v>
      </c>
      <c r="N3736" s="32">
        <v>66</v>
      </c>
      <c r="O3736" s="33">
        <f t="shared" si="803"/>
        <v>7.4240719910011244E-2</v>
      </c>
      <c r="P3736" s="34">
        <f t="shared" si="807"/>
        <v>9.6342152088904989</v>
      </c>
      <c r="Q3736" s="35">
        <v>0.28999999999999998</v>
      </c>
      <c r="R3736" s="34">
        <f t="shared" si="808"/>
        <v>28.999999999999996</v>
      </c>
      <c r="S3736" s="33">
        <v>16.88</v>
      </c>
      <c r="T3736" s="34">
        <f t="shared" si="809"/>
        <v>46.917080085046067</v>
      </c>
      <c r="U3736" s="31">
        <f t="shared" si="804"/>
        <v>28.659860822172618</v>
      </c>
      <c r="V3736" s="32">
        <f t="shared" si="805"/>
        <v>25163</v>
      </c>
      <c r="W3736" s="36"/>
      <c r="X3736" s="36">
        <f t="shared" si="810"/>
        <v>3325.96</v>
      </c>
      <c r="Y3736" s="29">
        <f t="shared" si="798"/>
        <v>17943.89</v>
      </c>
      <c r="Z3736" s="36"/>
      <c r="AA3736" s="36">
        <f t="shared" si="797"/>
        <v>17943.89</v>
      </c>
      <c r="AB3736" s="29">
        <f t="shared" si="799"/>
        <v>13522.15</v>
      </c>
      <c r="AC3736" s="30">
        <f t="shared" si="800"/>
        <v>126.38</v>
      </c>
      <c r="AD3736" s="29"/>
    </row>
    <row r="3737" spans="1:30" x14ac:dyDescent="0.2">
      <c r="A3737" s="1" t="s">
        <v>3266</v>
      </c>
      <c r="B3737" s="31" t="s">
        <v>8286</v>
      </c>
      <c r="C3737" s="1">
        <v>0</v>
      </c>
      <c r="D3737" s="1" t="s">
        <v>8705</v>
      </c>
      <c r="E3737" s="1" t="s">
        <v>17604</v>
      </c>
      <c r="F3737" s="1">
        <v>0</v>
      </c>
      <c r="G3737" s="19">
        <v>87</v>
      </c>
      <c r="H3737" s="29">
        <f t="shared" si="801"/>
        <v>11885.61</v>
      </c>
      <c r="I3737" s="32">
        <v>878</v>
      </c>
      <c r="J3737" s="32">
        <v>46</v>
      </c>
      <c r="K3737" s="33">
        <f t="shared" si="802"/>
        <v>5.2391799544419138E-2</v>
      </c>
      <c r="L3737" s="34">
        <f t="shared" si="806"/>
        <v>27.307240974666939</v>
      </c>
      <c r="M3737" s="32">
        <v>884</v>
      </c>
      <c r="N3737" s="32">
        <v>76</v>
      </c>
      <c r="O3737" s="33">
        <f t="shared" si="803"/>
        <v>8.5972850678733032E-2</v>
      </c>
      <c r="P3737" s="34">
        <f t="shared" si="807"/>
        <v>11.156693342476993</v>
      </c>
      <c r="Q3737" s="35">
        <v>0</v>
      </c>
      <c r="R3737" s="34">
        <f t="shared" si="808"/>
        <v>0</v>
      </c>
      <c r="S3737" s="33">
        <v>19.95</v>
      </c>
      <c r="T3737" s="34">
        <f t="shared" si="809"/>
        <v>57.795889440113392</v>
      </c>
      <c r="U3737" s="31">
        <f t="shared" si="804"/>
        <v>24.064955939314331</v>
      </c>
      <c r="V3737" s="32">
        <f t="shared" si="805"/>
        <v>21129</v>
      </c>
      <c r="W3737" s="36"/>
      <c r="X3737" s="36">
        <f t="shared" si="810"/>
        <v>2792.76</v>
      </c>
      <c r="Y3737" s="29">
        <f t="shared" si="798"/>
        <v>14678.37</v>
      </c>
      <c r="Z3737" s="36"/>
      <c r="AA3737" s="36">
        <f t="shared" si="797"/>
        <v>14678.37</v>
      </c>
      <c r="AB3737" s="29">
        <f t="shared" si="799"/>
        <v>11061.32</v>
      </c>
      <c r="AC3737" s="30">
        <f t="shared" si="800"/>
        <v>127.14</v>
      </c>
      <c r="AD3737" s="29"/>
    </row>
    <row r="3738" spans="1:30" x14ac:dyDescent="0.2">
      <c r="A3738" s="1" t="s">
        <v>4108</v>
      </c>
      <c r="B3738" s="31" t="s">
        <v>8287</v>
      </c>
      <c r="C3738" s="1">
        <v>0</v>
      </c>
      <c r="D3738" s="1" t="s">
        <v>12349</v>
      </c>
      <c r="E3738" s="1" t="s">
        <v>18578</v>
      </c>
      <c r="F3738" s="1">
        <v>0</v>
      </c>
      <c r="G3738" s="19">
        <v>103</v>
      </c>
      <c r="H3738" s="29">
        <f t="shared" si="801"/>
        <v>14071.47</v>
      </c>
      <c r="I3738" s="32">
        <v>878</v>
      </c>
      <c r="J3738" s="32">
        <v>23</v>
      </c>
      <c r="K3738" s="33">
        <f t="shared" si="802"/>
        <v>2.6195899772209569E-2</v>
      </c>
      <c r="L3738" s="34">
        <f t="shared" si="806"/>
        <v>13.65362048733347</v>
      </c>
      <c r="M3738" s="32">
        <v>853</v>
      </c>
      <c r="N3738" s="32">
        <v>35</v>
      </c>
      <c r="O3738" s="33">
        <f t="shared" si="803"/>
        <v>4.1031652989449004E-2</v>
      </c>
      <c r="P3738" s="34">
        <f t="shared" si="807"/>
        <v>5.3246759427444657</v>
      </c>
      <c r="Q3738" s="35">
        <v>0</v>
      </c>
      <c r="R3738" s="34">
        <f t="shared" si="808"/>
        <v>0</v>
      </c>
      <c r="S3738" s="33">
        <v>18.29</v>
      </c>
      <c r="T3738" s="34">
        <f t="shared" si="809"/>
        <v>51.913536498936921</v>
      </c>
      <c r="U3738" s="31">
        <f t="shared" si="804"/>
        <v>17.722958232253713</v>
      </c>
      <c r="V3738" s="32">
        <f t="shared" si="805"/>
        <v>15561</v>
      </c>
      <c r="W3738" s="36"/>
      <c r="X3738" s="36">
        <f t="shared" si="810"/>
        <v>2056.8000000000002</v>
      </c>
      <c r="Y3738" s="29">
        <f t="shared" si="798"/>
        <v>16128.27</v>
      </c>
      <c r="Z3738" s="36"/>
      <c r="AA3738" s="36">
        <f t="shared" si="797"/>
        <v>16128.27</v>
      </c>
      <c r="AB3738" s="29">
        <f t="shared" si="799"/>
        <v>12153.93</v>
      </c>
      <c r="AC3738" s="30">
        <f t="shared" si="800"/>
        <v>118</v>
      </c>
      <c r="AD3738" s="29"/>
    </row>
    <row r="3739" spans="1:30" x14ac:dyDescent="0.2">
      <c r="A3739" s="1" t="s">
        <v>5427</v>
      </c>
      <c r="B3739" s="31" t="s">
        <v>8286</v>
      </c>
      <c r="C3739" s="1">
        <v>0</v>
      </c>
      <c r="D3739" s="1" t="s">
        <v>12350</v>
      </c>
      <c r="E3739" s="1" t="s">
        <v>18579</v>
      </c>
      <c r="F3739" s="1">
        <v>0</v>
      </c>
      <c r="G3739" s="19">
        <v>74</v>
      </c>
      <c r="H3739" s="29">
        <f t="shared" si="801"/>
        <v>10109.6</v>
      </c>
      <c r="I3739" s="32">
        <v>878</v>
      </c>
      <c r="J3739" s="32">
        <v>25</v>
      </c>
      <c r="K3739" s="33">
        <f t="shared" si="802"/>
        <v>2.847380410022779E-2</v>
      </c>
      <c r="L3739" s="34">
        <f t="shared" si="806"/>
        <v>14.84089183405812</v>
      </c>
      <c r="M3739" s="32">
        <v>876</v>
      </c>
      <c r="N3739" s="32">
        <v>176</v>
      </c>
      <c r="O3739" s="33">
        <f t="shared" si="803"/>
        <v>0.20091324200913241</v>
      </c>
      <c r="P3739" s="34">
        <f t="shared" si="807"/>
        <v>26.072503259371853</v>
      </c>
      <c r="Q3739" s="35">
        <v>1</v>
      </c>
      <c r="R3739" s="34">
        <f t="shared" si="808"/>
        <v>100</v>
      </c>
      <c r="S3739" s="33">
        <v>21.95</v>
      </c>
      <c r="T3739" s="34">
        <f t="shared" si="809"/>
        <v>64.883061658398304</v>
      </c>
      <c r="U3739" s="31">
        <f t="shared" si="804"/>
        <v>51.449114187957072</v>
      </c>
      <c r="V3739" s="32">
        <f t="shared" si="805"/>
        <v>45172</v>
      </c>
      <c r="W3739" s="36"/>
      <c r="X3739" s="36">
        <f t="shared" si="810"/>
        <v>5970.69</v>
      </c>
      <c r="Y3739" s="29">
        <f t="shared" si="798"/>
        <v>16080.29</v>
      </c>
      <c r="Z3739" s="36"/>
      <c r="AA3739" s="36">
        <f t="shared" si="797"/>
        <v>16080.29</v>
      </c>
      <c r="AB3739" s="29">
        <f t="shared" si="799"/>
        <v>12117.78</v>
      </c>
      <c r="AC3739" s="30">
        <f t="shared" si="800"/>
        <v>163.75</v>
      </c>
      <c r="AD3739" s="29"/>
    </row>
    <row r="3740" spans="1:30" x14ac:dyDescent="0.2">
      <c r="A3740" s="1" t="s">
        <v>7474</v>
      </c>
      <c r="B3740" s="31" t="s">
        <v>8286</v>
      </c>
      <c r="C3740" s="1">
        <v>0</v>
      </c>
      <c r="D3740" s="1" t="s">
        <v>12351</v>
      </c>
      <c r="E3740" s="1" t="s">
        <v>16690</v>
      </c>
      <c r="F3740" s="1">
        <v>0</v>
      </c>
      <c r="G3740" s="19">
        <v>85</v>
      </c>
      <c r="H3740" s="29">
        <f t="shared" si="801"/>
        <v>11612.38</v>
      </c>
      <c r="I3740" s="32">
        <v>878</v>
      </c>
      <c r="J3740" s="32">
        <v>7</v>
      </c>
      <c r="K3740" s="33">
        <f t="shared" si="802"/>
        <v>7.972665148063782E-3</v>
      </c>
      <c r="L3740" s="34">
        <f t="shared" si="806"/>
        <v>4.1554497135362736</v>
      </c>
      <c r="M3740" s="32">
        <v>892</v>
      </c>
      <c r="N3740" s="32">
        <v>69</v>
      </c>
      <c r="O3740" s="33">
        <f t="shared" si="803"/>
        <v>7.73542600896861E-2</v>
      </c>
      <c r="P3740" s="34">
        <f t="shared" si="807"/>
        <v>10.038259191611498</v>
      </c>
      <c r="Q3740" s="35">
        <v>0</v>
      </c>
      <c r="R3740" s="34">
        <f t="shared" si="808"/>
        <v>0</v>
      </c>
      <c r="S3740" s="33">
        <v>21.41</v>
      </c>
      <c r="T3740" s="34">
        <f t="shared" si="809"/>
        <v>62.969525159461384</v>
      </c>
      <c r="U3740" s="31">
        <f t="shared" si="804"/>
        <v>19.290808516152289</v>
      </c>
      <c r="V3740" s="32">
        <f t="shared" si="805"/>
        <v>16937</v>
      </c>
      <c r="W3740" s="36"/>
      <c r="X3740" s="36">
        <f t="shared" si="810"/>
        <v>2238.6799999999998</v>
      </c>
      <c r="Y3740" s="29">
        <f t="shared" si="798"/>
        <v>13851.06</v>
      </c>
      <c r="Z3740" s="36"/>
      <c r="AA3740" s="36">
        <f t="shared" si="797"/>
        <v>13851.06</v>
      </c>
      <c r="AB3740" s="29">
        <f t="shared" si="799"/>
        <v>10437.870000000001</v>
      </c>
      <c r="AC3740" s="30">
        <f t="shared" si="800"/>
        <v>122.8</v>
      </c>
      <c r="AD3740" s="29"/>
    </row>
    <row r="3741" spans="1:30" x14ac:dyDescent="0.2">
      <c r="A3741" s="1" t="s">
        <v>7921</v>
      </c>
      <c r="B3741" s="31" t="s">
        <v>8292</v>
      </c>
      <c r="C3741" s="1">
        <v>0</v>
      </c>
      <c r="D3741" s="1" t="s">
        <v>12352</v>
      </c>
      <c r="E3741" s="1" t="s">
        <v>16695</v>
      </c>
      <c r="F3741" s="1">
        <v>0</v>
      </c>
      <c r="G3741" s="19">
        <v>96</v>
      </c>
      <c r="H3741" s="29">
        <f t="shared" si="801"/>
        <v>13115.15</v>
      </c>
      <c r="I3741" s="32">
        <v>878</v>
      </c>
      <c r="J3741" s="32">
        <v>61</v>
      </c>
      <c r="K3741" s="33">
        <f t="shared" si="802"/>
        <v>6.9476082004555809E-2</v>
      </c>
      <c r="L3741" s="34">
        <f t="shared" si="806"/>
        <v>36.211776075101817</v>
      </c>
      <c r="M3741" s="32">
        <v>938</v>
      </c>
      <c r="N3741" s="32">
        <v>206</v>
      </c>
      <c r="O3741" s="33">
        <f t="shared" si="803"/>
        <v>0.21961620469083157</v>
      </c>
      <c r="P3741" s="34">
        <f t="shared" si="807"/>
        <v>28.499585967321718</v>
      </c>
      <c r="Q3741" s="35">
        <v>0</v>
      </c>
      <c r="R3741" s="34">
        <f t="shared" si="808"/>
        <v>0</v>
      </c>
      <c r="S3741" s="33">
        <v>21.41</v>
      </c>
      <c r="T3741" s="34">
        <f t="shared" si="809"/>
        <v>62.969525159461384</v>
      </c>
      <c r="U3741" s="31">
        <f t="shared" si="804"/>
        <v>31.920221800471229</v>
      </c>
      <c r="V3741" s="32">
        <f t="shared" si="805"/>
        <v>28026</v>
      </c>
      <c r="W3741" s="36"/>
      <c r="X3741" s="36">
        <f t="shared" si="810"/>
        <v>3704.39</v>
      </c>
      <c r="Y3741" s="29">
        <f t="shared" si="798"/>
        <v>16819.54</v>
      </c>
      <c r="Z3741" s="36"/>
      <c r="AA3741" s="36">
        <f t="shared" si="797"/>
        <v>16819.54</v>
      </c>
      <c r="AB3741" s="29">
        <f t="shared" si="799"/>
        <v>12674.86</v>
      </c>
      <c r="AC3741" s="30">
        <f t="shared" si="800"/>
        <v>132.03</v>
      </c>
    </row>
    <row r="3742" spans="1:30" x14ac:dyDescent="0.2">
      <c r="A3742" s="1" t="s">
        <v>8096</v>
      </c>
      <c r="B3742" s="31" t="s">
        <v>8286</v>
      </c>
      <c r="C3742" s="1">
        <v>0</v>
      </c>
      <c r="D3742" s="1" t="s">
        <v>12353</v>
      </c>
      <c r="E3742" s="1" t="s">
        <v>16697</v>
      </c>
      <c r="F3742" s="1">
        <v>0</v>
      </c>
      <c r="G3742" s="19">
        <v>100</v>
      </c>
      <c r="H3742" s="29">
        <f t="shared" si="801"/>
        <v>13661.62</v>
      </c>
      <c r="I3742" s="32">
        <v>878</v>
      </c>
      <c r="J3742" s="32">
        <v>44</v>
      </c>
      <c r="K3742" s="33">
        <f t="shared" si="802"/>
        <v>5.011389521640091E-2</v>
      </c>
      <c r="L3742" s="34">
        <f t="shared" si="806"/>
        <v>26.119969627942289</v>
      </c>
      <c r="M3742" s="32">
        <v>903</v>
      </c>
      <c r="N3742" s="32">
        <v>366</v>
      </c>
      <c r="O3742" s="33">
        <f t="shared" si="803"/>
        <v>0.40531561461794019</v>
      </c>
      <c r="P3742" s="34">
        <f t="shared" si="807"/>
        <v>52.597790855020932</v>
      </c>
      <c r="Q3742" s="35">
        <v>0</v>
      </c>
      <c r="R3742" s="34">
        <f t="shared" si="808"/>
        <v>0</v>
      </c>
      <c r="S3742" s="33">
        <v>19.510000000000002</v>
      </c>
      <c r="T3742" s="34">
        <f t="shared" si="809"/>
        <v>56.236711552090725</v>
      </c>
      <c r="U3742" s="31">
        <f t="shared" si="804"/>
        <v>33.738618008763488</v>
      </c>
      <c r="V3742" s="32">
        <f t="shared" si="805"/>
        <v>29623</v>
      </c>
      <c r="W3742" s="36"/>
      <c r="X3742" s="36">
        <f t="shared" si="810"/>
        <v>3915.47</v>
      </c>
      <c r="Y3742" s="29">
        <f t="shared" si="798"/>
        <v>17577.09</v>
      </c>
      <c r="Z3742" s="36"/>
      <c r="AA3742" s="36">
        <f t="shared" si="797"/>
        <v>17577.09</v>
      </c>
      <c r="AB3742" s="29">
        <f t="shared" si="799"/>
        <v>13245.73</v>
      </c>
      <c r="AC3742" s="30">
        <f t="shared" si="800"/>
        <v>132.46</v>
      </c>
      <c r="AD3742" s="29"/>
    </row>
    <row r="3743" spans="1:30" x14ac:dyDescent="0.2">
      <c r="A3743" s="1" t="s">
        <v>172</v>
      </c>
      <c r="B3743" s="31" t="s">
        <v>8286</v>
      </c>
      <c r="C3743" s="1">
        <v>0</v>
      </c>
      <c r="D3743" s="1" t="s">
        <v>12354</v>
      </c>
      <c r="E3743" s="1" t="s">
        <v>17087</v>
      </c>
      <c r="F3743" s="1">
        <v>0</v>
      </c>
      <c r="G3743" s="19">
        <v>79</v>
      </c>
      <c r="H3743" s="29">
        <f t="shared" si="801"/>
        <v>10792.68</v>
      </c>
      <c r="I3743" s="32">
        <v>879</v>
      </c>
      <c r="J3743" s="32">
        <v>12</v>
      </c>
      <c r="K3743" s="33">
        <f t="shared" si="802"/>
        <v>1.3651877133105802E-2</v>
      </c>
      <c r="L3743" s="34">
        <f t="shared" si="806"/>
        <v>7.1155238390733277</v>
      </c>
      <c r="M3743" s="32">
        <v>882</v>
      </c>
      <c r="N3743" s="32">
        <v>57</v>
      </c>
      <c r="O3743" s="33">
        <f t="shared" si="803"/>
        <v>6.4625850340136057E-2</v>
      </c>
      <c r="P3743" s="34">
        <f t="shared" si="807"/>
        <v>8.386493975127264</v>
      </c>
      <c r="Q3743" s="35">
        <v>0</v>
      </c>
      <c r="R3743" s="34">
        <f t="shared" si="808"/>
        <v>0</v>
      </c>
      <c r="S3743" s="33">
        <v>19.53</v>
      </c>
      <c r="T3743" s="34">
        <f t="shared" si="809"/>
        <v>56.307583274273568</v>
      </c>
      <c r="U3743" s="31">
        <f t="shared" si="804"/>
        <v>17.952400272118538</v>
      </c>
      <c r="V3743" s="32">
        <f t="shared" si="805"/>
        <v>15780</v>
      </c>
      <c r="W3743" s="36"/>
      <c r="X3743" s="36">
        <f t="shared" si="810"/>
        <v>2085.75</v>
      </c>
      <c r="Y3743" s="29">
        <f t="shared" si="798"/>
        <v>12878.43</v>
      </c>
      <c r="Z3743" s="36"/>
      <c r="AA3743" s="36">
        <f t="shared" si="797"/>
        <v>12878.43</v>
      </c>
      <c r="AB3743" s="29">
        <f t="shared" si="799"/>
        <v>9704.92</v>
      </c>
      <c r="AC3743" s="30">
        <f t="shared" si="800"/>
        <v>122.85</v>
      </c>
    </row>
    <row r="3744" spans="1:30" x14ac:dyDescent="0.2">
      <c r="A3744" s="1" t="s">
        <v>488</v>
      </c>
      <c r="B3744" s="31" t="s">
        <v>8285</v>
      </c>
      <c r="C3744" s="1">
        <v>0</v>
      </c>
      <c r="D3744" s="1" t="s">
        <v>12355</v>
      </c>
      <c r="E3744" s="1" t="s">
        <v>18181</v>
      </c>
      <c r="F3744" s="1">
        <v>0</v>
      </c>
      <c r="G3744" s="19">
        <v>75</v>
      </c>
      <c r="H3744" s="29">
        <f t="shared" si="801"/>
        <v>10246.209999999999</v>
      </c>
      <c r="I3744" s="32">
        <v>879</v>
      </c>
      <c r="J3744" s="32">
        <v>17</v>
      </c>
      <c r="K3744" s="33">
        <f t="shared" si="802"/>
        <v>1.9340159271899887E-2</v>
      </c>
      <c r="L3744" s="34">
        <f t="shared" si="806"/>
        <v>10.080325438687215</v>
      </c>
      <c r="M3744" s="32">
        <v>863</v>
      </c>
      <c r="N3744" s="32">
        <v>20</v>
      </c>
      <c r="O3744" s="33">
        <f t="shared" si="803"/>
        <v>2.3174971031286212E-2</v>
      </c>
      <c r="P3744" s="34">
        <f t="shared" si="807"/>
        <v>3.0074150499328116</v>
      </c>
      <c r="Q3744" s="35">
        <v>0</v>
      </c>
      <c r="R3744" s="34">
        <f t="shared" si="808"/>
        <v>0</v>
      </c>
      <c r="S3744" s="33">
        <v>21.44</v>
      </c>
      <c r="T3744" s="34">
        <f t="shared" si="809"/>
        <v>63.075832742735649</v>
      </c>
      <c r="U3744" s="31">
        <f t="shared" si="804"/>
        <v>19.040893307838918</v>
      </c>
      <c r="V3744" s="32">
        <f t="shared" si="805"/>
        <v>16737</v>
      </c>
      <c r="W3744" s="36"/>
      <c r="X3744" s="36">
        <f t="shared" si="810"/>
        <v>2212.2399999999998</v>
      </c>
      <c r="Y3744" s="29">
        <f t="shared" si="798"/>
        <v>12458.449999999999</v>
      </c>
      <c r="Z3744" s="36"/>
      <c r="AA3744" s="36">
        <f t="shared" si="797"/>
        <v>12458.449999999999</v>
      </c>
      <c r="AB3744" s="29">
        <f t="shared" si="799"/>
        <v>9388.43</v>
      </c>
      <c r="AC3744" s="30">
        <f t="shared" si="800"/>
        <v>125.18</v>
      </c>
      <c r="AD3744" s="29"/>
    </row>
    <row r="3745" spans="1:30" x14ac:dyDescent="0.2">
      <c r="A3745" s="1" t="s">
        <v>1197</v>
      </c>
      <c r="B3745" s="31" t="s">
        <v>8286</v>
      </c>
      <c r="C3745" s="1">
        <v>0</v>
      </c>
      <c r="D3745" s="1" t="s">
        <v>12356</v>
      </c>
      <c r="E3745" s="1" t="s">
        <v>18580</v>
      </c>
      <c r="F3745" s="1">
        <v>0</v>
      </c>
      <c r="G3745" s="19">
        <v>81</v>
      </c>
      <c r="H3745" s="29">
        <f t="shared" si="801"/>
        <v>11065.91</v>
      </c>
      <c r="I3745" s="32">
        <v>879</v>
      </c>
      <c r="J3745" s="32">
        <v>12</v>
      </c>
      <c r="K3745" s="33">
        <f t="shared" si="802"/>
        <v>1.3651877133105802E-2</v>
      </c>
      <c r="L3745" s="34">
        <f t="shared" si="806"/>
        <v>7.1155238390733277</v>
      </c>
      <c r="M3745" s="32">
        <v>913</v>
      </c>
      <c r="N3745" s="32">
        <v>81</v>
      </c>
      <c r="O3745" s="33">
        <f t="shared" si="803"/>
        <v>8.8718510405257398E-2</v>
      </c>
      <c r="P3745" s="34">
        <f t="shared" si="807"/>
        <v>11.512997493726909</v>
      </c>
      <c r="Q3745" s="35">
        <v>0</v>
      </c>
      <c r="R3745" s="34">
        <f t="shared" si="808"/>
        <v>0</v>
      </c>
      <c r="S3745" s="33">
        <v>20.93</v>
      </c>
      <c r="T3745" s="34">
        <f t="shared" si="809"/>
        <v>61.268603827073001</v>
      </c>
      <c r="U3745" s="31">
        <f t="shared" si="804"/>
        <v>19.97428128996831</v>
      </c>
      <c r="V3745" s="32">
        <f t="shared" si="805"/>
        <v>17557</v>
      </c>
      <c r="W3745" s="36"/>
      <c r="X3745" s="36">
        <f t="shared" si="810"/>
        <v>2320.63</v>
      </c>
      <c r="Y3745" s="29">
        <f t="shared" si="798"/>
        <v>13386.54</v>
      </c>
      <c r="Z3745" s="36"/>
      <c r="AA3745" s="36">
        <f t="shared" si="797"/>
        <v>13386.54</v>
      </c>
      <c r="AB3745" s="29">
        <f t="shared" si="799"/>
        <v>10087.82</v>
      </c>
      <c r="AC3745" s="30">
        <f t="shared" si="800"/>
        <v>124.54</v>
      </c>
      <c r="AD3745" s="29"/>
    </row>
    <row r="3746" spans="1:30" x14ac:dyDescent="0.2">
      <c r="A3746" s="1" t="s">
        <v>1825</v>
      </c>
      <c r="B3746" s="31" t="s">
        <v>8286</v>
      </c>
      <c r="C3746" s="1">
        <v>0</v>
      </c>
      <c r="D3746" s="1" t="s">
        <v>12357</v>
      </c>
      <c r="E3746" s="1" t="s">
        <v>16609</v>
      </c>
      <c r="F3746" s="1">
        <v>0</v>
      </c>
      <c r="G3746" s="19">
        <v>90</v>
      </c>
      <c r="H3746" s="29">
        <f t="shared" si="801"/>
        <v>12295.46</v>
      </c>
      <c r="I3746" s="32">
        <v>879</v>
      </c>
      <c r="J3746" s="32">
        <v>35</v>
      </c>
      <c r="K3746" s="33">
        <f t="shared" si="802"/>
        <v>3.981797497155859E-2</v>
      </c>
      <c r="L3746" s="34">
        <f t="shared" si="806"/>
        <v>20.753611197297204</v>
      </c>
      <c r="M3746" s="32">
        <v>884</v>
      </c>
      <c r="N3746" s="32">
        <v>232</v>
      </c>
      <c r="O3746" s="33">
        <f t="shared" si="803"/>
        <v>0.26244343891402716</v>
      </c>
      <c r="P3746" s="34">
        <f t="shared" si="807"/>
        <v>34.057274413877145</v>
      </c>
      <c r="Q3746" s="35">
        <v>0</v>
      </c>
      <c r="R3746" s="34">
        <f t="shared" si="808"/>
        <v>0</v>
      </c>
      <c r="S3746" s="33">
        <v>21.44</v>
      </c>
      <c r="T3746" s="34">
        <f t="shared" si="809"/>
        <v>63.075832742735649</v>
      </c>
      <c r="U3746" s="31">
        <f t="shared" si="804"/>
        <v>29.4716795884775</v>
      </c>
      <c r="V3746" s="32">
        <f t="shared" si="805"/>
        <v>25906</v>
      </c>
      <c r="W3746" s="36"/>
      <c r="X3746" s="36">
        <f t="shared" si="810"/>
        <v>3424.17</v>
      </c>
      <c r="Y3746" s="29">
        <f t="shared" si="798"/>
        <v>15719.63</v>
      </c>
      <c r="Z3746" s="36"/>
      <c r="AA3746" s="36">
        <f t="shared" si="797"/>
        <v>15719.63</v>
      </c>
      <c r="AB3746" s="29">
        <f t="shared" si="799"/>
        <v>11845.99</v>
      </c>
      <c r="AC3746" s="30">
        <f t="shared" si="800"/>
        <v>131.62</v>
      </c>
      <c r="AD3746" s="29"/>
    </row>
    <row r="3747" spans="1:30" x14ac:dyDescent="0.2">
      <c r="A3747" s="1" t="s">
        <v>2769</v>
      </c>
      <c r="B3747" s="31" t="s">
        <v>8286</v>
      </c>
      <c r="C3747" s="1">
        <v>0</v>
      </c>
      <c r="D3747" s="1" t="s">
        <v>12358</v>
      </c>
      <c r="E3747" s="1" t="s">
        <v>18560</v>
      </c>
      <c r="F3747" s="1">
        <v>0</v>
      </c>
      <c r="G3747" s="19">
        <v>87</v>
      </c>
      <c r="H3747" s="29">
        <f t="shared" si="801"/>
        <v>11885.61</v>
      </c>
      <c r="I3747" s="32">
        <v>879</v>
      </c>
      <c r="J3747" s="32">
        <v>37</v>
      </c>
      <c r="K3747" s="33">
        <f t="shared" si="802"/>
        <v>4.209328782707622E-2</v>
      </c>
      <c r="L3747" s="34">
        <f t="shared" si="806"/>
        <v>21.939531837142756</v>
      </c>
      <c r="M3747" s="32">
        <v>907</v>
      </c>
      <c r="N3747" s="32">
        <v>266</v>
      </c>
      <c r="O3747" s="33">
        <f t="shared" si="803"/>
        <v>0.29327453142227122</v>
      </c>
      <c r="P3747" s="34">
        <f t="shared" si="807"/>
        <v>38.058224037071462</v>
      </c>
      <c r="Q3747" s="35">
        <v>0</v>
      </c>
      <c r="R3747" s="34">
        <f t="shared" si="808"/>
        <v>0</v>
      </c>
      <c r="S3747" s="33">
        <v>20.440000000000001</v>
      </c>
      <c r="T3747" s="34">
        <f t="shared" si="809"/>
        <v>59.532246633593203</v>
      </c>
      <c r="U3747" s="31">
        <f t="shared" si="804"/>
        <v>29.882500626951856</v>
      </c>
      <c r="V3747" s="32">
        <f t="shared" si="805"/>
        <v>26267</v>
      </c>
      <c r="W3747" s="36"/>
      <c r="X3747" s="36">
        <f t="shared" si="810"/>
        <v>3471.89</v>
      </c>
      <c r="Y3747" s="29">
        <f t="shared" si="798"/>
        <v>15357.5</v>
      </c>
      <c r="Z3747" s="36"/>
      <c r="AA3747" s="36">
        <f t="shared" si="797"/>
        <v>15357.5</v>
      </c>
      <c r="AB3747" s="29">
        <f t="shared" si="799"/>
        <v>11573.1</v>
      </c>
      <c r="AC3747" s="30">
        <f t="shared" si="800"/>
        <v>133.02000000000001</v>
      </c>
      <c r="AD3747" s="29"/>
    </row>
    <row r="3748" spans="1:30" x14ac:dyDescent="0.2">
      <c r="A3748" s="1" t="s">
        <v>3986</v>
      </c>
      <c r="B3748" s="31" t="s">
        <v>8286</v>
      </c>
      <c r="C3748" s="1">
        <v>0</v>
      </c>
      <c r="D3748" s="1" t="s">
        <v>12359</v>
      </c>
      <c r="E3748" s="1" t="s">
        <v>17924</v>
      </c>
      <c r="F3748" s="1">
        <v>0</v>
      </c>
      <c r="G3748" s="19">
        <v>91</v>
      </c>
      <c r="H3748" s="29">
        <f t="shared" si="801"/>
        <v>12432.07</v>
      </c>
      <c r="I3748" s="32">
        <v>879</v>
      </c>
      <c r="J3748" s="32">
        <v>26</v>
      </c>
      <c r="K3748" s="33">
        <f t="shared" si="802"/>
        <v>2.9579067121729238E-2</v>
      </c>
      <c r="L3748" s="34">
        <f t="shared" si="806"/>
        <v>15.416968317992207</v>
      </c>
      <c r="M3748" s="32">
        <v>902</v>
      </c>
      <c r="N3748" s="32">
        <v>395</v>
      </c>
      <c r="O3748" s="33">
        <f t="shared" si="803"/>
        <v>0.43791574279379158</v>
      </c>
      <c r="P3748" s="34">
        <f t="shared" si="807"/>
        <v>56.828308164985955</v>
      </c>
      <c r="Q3748" s="35">
        <v>0</v>
      </c>
      <c r="R3748" s="34">
        <f t="shared" si="808"/>
        <v>0</v>
      </c>
      <c r="S3748" s="33">
        <v>19.53</v>
      </c>
      <c r="T3748" s="34">
        <f t="shared" si="809"/>
        <v>56.307583274273568</v>
      </c>
      <c r="U3748" s="31">
        <f t="shared" si="804"/>
        <v>32.138214939312931</v>
      </c>
      <c r="V3748" s="32">
        <f t="shared" si="805"/>
        <v>28249</v>
      </c>
      <c r="W3748" s="36"/>
      <c r="X3748" s="36">
        <f t="shared" si="810"/>
        <v>3733.86</v>
      </c>
      <c r="Y3748" s="29">
        <f t="shared" si="798"/>
        <v>16165.93</v>
      </c>
      <c r="Z3748" s="36"/>
      <c r="AA3748" s="36">
        <f t="shared" si="797"/>
        <v>16165.93</v>
      </c>
      <c r="AB3748" s="29">
        <f t="shared" si="799"/>
        <v>12182.31</v>
      </c>
      <c r="AC3748" s="30">
        <f t="shared" si="800"/>
        <v>133.87</v>
      </c>
      <c r="AD3748" s="29"/>
    </row>
    <row r="3749" spans="1:30" x14ac:dyDescent="0.2">
      <c r="A3749" s="1" t="s">
        <v>6450</v>
      </c>
      <c r="B3749" s="31" t="s">
        <v>8287</v>
      </c>
      <c r="C3749" s="1">
        <v>0</v>
      </c>
      <c r="D3749" s="1" t="s">
        <v>12360</v>
      </c>
      <c r="E3749" s="1" t="s">
        <v>18581</v>
      </c>
      <c r="F3749" s="1">
        <v>0</v>
      </c>
      <c r="G3749" s="19">
        <v>94</v>
      </c>
      <c r="H3749" s="29">
        <f t="shared" si="801"/>
        <v>12841.92</v>
      </c>
      <c r="I3749" s="32">
        <v>879</v>
      </c>
      <c r="J3749" s="32">
        <v>31</v>
      </c>
      <c r="K3749" s="33">
        <f t="shared" si="802"/>
        <v>3.5267349260523322E-2</v>
      </c>
      <c r="L3749" s="34">
        <f t="shared" si="806"/>
        <v>18.381769917606093</v>
      </c>
      <c r="M3749" s="32">
        <v>879</v>
      </c>
      <c r="N3749" s="32">
        <v>145</v>
      </c>
      <c r="O3749" s="33">
        <f t="shared" si="803"/>
        <v>0.16496018202502843</v>
      </c>
      <c r="P3749" s="34">
        <f t="shared" si="807"/>
        <v>21.406876124763503</v>
      </c>
      <c r="Q3749" s="35">
        <v>1</v>
      </c>
      <c r="R3749" s="34">
        <f t="shared" si="808"/>
        <v>100</v>
      </c>
      <c r="S3749" s="33">
        <v>19.98</v>
      </c>
      <c r="T3749" s="34">
        <f t="shared" si="809"/>
        <v>57.902197023387671</v>
      </c>
      <c r="U3749" s="31">
        <f t="shared" si="804"/>
        <v>49.422710766439309</v>
      </c>
      <c r="V3749" s="32">
        <f t="shared" si="805"/>
        <v>43443</v>
      </c>
      <c r="W3749" s="36"/>
      <c r="X3749" s="36">
        <f t="shared" si="810"/>
        <v>5742.16</v>
      </c>
      <c r="Y3749" s="29">
        <f t="shared" si="798"/>
        <v>18584.080000000002</v>
      </c>
      <c r="Z3749" s="36"/>
      <c r="AA3749" s="36">
        <f t="shared" si="797"/>
        <v>18584.080000000002</v>
      </c>
      <c r="AB3749" s="29">
        <f t="shared" si="799"/>
        <v>14004.58</v>
      </c>
      <c r="AC3749" s="30">
        <f t="shared" si="800"/>
        <v>148.97999999999999</v>
      </c>
    </row>
    <row r="3750" spans="1:30" x14ac:dyDescent="0.2">
      <c r="A3750" s="1" t="s">
        <v>6794</v>
      </c>
      <c r="B3750" s="31" t="s">
        <v>8286</v>
      </c>
      <c r="C3750" s="1">
        <v>0</v>
      </c>
      <c r="D3750" s="1" t="s">
        <v>12361</v>
      </c>
      <c r="E3750" s="1" t="s">
        <v>16680</v>
      </c>
      <c r="F3750" s="1">
        <v>0</v>
      </c>
      <c r="G3750" s="19">
        <v>68</v>
      </c>
      <c r="H3750" s="29">
        <f t="shared" si="801"/>
        <v>9289.9</v>
      </c>
      <c r="I3750" s="32">
        <v>879</v>
      </c>
      <c r="J3750" s="32">
        <v>22</v>
      </c>
      <c r="K3750" s="33">
        <f t="shared" si="802"/>
        <v>2.502844141069397E-2</v>
      </c>
      <c r="L3750" s="34">
        <f t="shared" si="806"/>
        <v>13.0451270383011</v>
      </c>
      <c r="M3750" s="32">
        <v>881</v>
      </c>
      <c r="N3750" s="32">
        <v>3</v>
      </c>
      <c r="O3750" s="33">
        <f t="shared" si="803"/>
        <v>3.4052213393870601E-3</v>
      </c>
      <c r="P3750" s="34">
        <f t="shared" si="807"/>
        <v>0.44189543497593925</v>
      </c>
      <c r="Q3750" s="35">
        <v>0</v>
      </c>
      <c r="R3750" s="34">
        <f t="shared" si="808"/>
        <v>0</v>
      </c>
      <c r="S3750" s="33">
        <v>23.76</v>
      </c>
      <c r="T3750" s="34">
        <f t="shared" si="809"/>
        <v>71.296952515946145</v>
      </c>
      <c r="U3750" s="31">
        <f t="shared" si="804"/>
        <v>21.195993747305796</v>
      </c>
      <c r="V3750" s="32">
        <f t="shared" si="805"/>
        <v>18631</v>
      </c>
      <c r="W3750" s="36"/>
      <c r="X3750" s="36">
        <f t="shared" si="810"/>
        <v>2462.59</v>
      </c>
      <c r="Y3750" s="29">
        <f t="shared" si="798"/>
        <v>11752.49</v>
      </c>
      <c r="Z3750" s="36"/>
      <c r="AA3750" s="36">
        <f t="shared" si="797"/>
        <v>11752.49</v>
      </c>
      <c r="AB3750" s="29">
        <f t="shared" si="799"/>
        <v>8856.44</v>
      </c>
      <c r="AC3750" s="30">
        <f t="shared" si="800"/>
        <v>130.24</v>
      </c>
      <c r="AD3750" s="29"/>
    </row>
    <row r="3751" spans="1:30" x14ac:dyDescent="0.2">
      <c r="A3751" s="1" t="s">
        <v>7019</v>
      </c>
      <c r="B3751" s="31" t="s">
        <v>8286</v>
      </c>
      <c r="C3751" s="1">
        <v>0</v>
      </c>
      <c r="D3751" s="1" t="s">
        <v>12362</v>
      </c>
      <c r="E3751" s="1" t="s">
        <v>18150</v>
      </c>
      <c r="F3751" s="1">
        <v>0</v>
      </c>
      <c r="G3751" s="19">
        <v>77</v>
      </c>
      <c r="H3751" s="29">
        <f t="shared" si="801"/>
        <v>10519.45</v>
      </c>
      <c r="I3751" s="32">
        <v>879</v>
      </c>
      <c r="J3751" s="32">
        <v>25</v>
      </c>
      <c r="K3751" s="33">
        <f t="shared" si="802"/>
        <v>2.844141069397042E-2</v>
      </c>
      <c r="L3751" s="34">
        <f t="shared" si="806"/>
        <v>14.82400799806943</v>
      </c>
      <c r="M3751" s="32">
        <v>866</v>
      </c>
      <c r="N3751" s="32">
        <v>23</v>
      </c>
      <c r="O3751" s="33">
        <f t="shared" si="803"/>
        <v>2.6558891454965358E-2</v>
      </c>
      <c r="P3751" s="34">
        <f t="shared" si="807"/>
        <v>3.4465462659420543</v>
      </c>
      <c r="Q3751" s="35">
        <v>0</v>
      </c>
      <c r="R3751" s="34">
        <f t="shared" si="808"/>
        <v>0</v>
      </c>
      <c r="S3751" s="33">
        <v>20.440000000000001</v>
      </c>
      <c r="T3751" s="34">
        <f t="shared" si="809"/>
        <v>59.532246633593203</v>
      </c>
      <c r="U3751" s="31">
        <f t="shared" si="804"/>
        <v>19.450700224401171</v>
      </c>
      <c r="V3751" s="32">
        <f t="shared" si="805"/>
        <v>17097</v>
      </c>
      <c r="W3751" s="36"/>
      <c r="X3751" s="36">
        <f t="shared" si="810"/>
        <v>2259.83</v>
      </c>
      <c r="Y3751" s="29">
        <f t="shared" si="798"/>
        <v>12779.28</v>
      </c>
      <c r="Z3751" s="36"/>
      <c r="AA3751" s="36">
        <f t="shared" si="797"/>
        <v>12779.28</v>
      </c>
      <c r="AB3751" s="29">
        <f t="shared" si="799"/>
        <v>9630.2000000000007</v>
      </c>
      <c r="AC3751" s="30">
        <f t="shared" si="800"/>
        <v>125.07</v>
      </c>
      <c r="AD3751" s="29"/>
    </row>
    <row r="3752" spans="1:30" x14ac:dyDescent="0.2">
      <c r="A3752" s="1" t="s">
        <v>8103</v>
      </c>
      <c r="B3752" s="31" t="s">
        <v>8286</v>
      </c>
      <c r="C3752" s="1">
        <v>0</v>
      </c>
      <c r="D3752" s="1" t="s">
        <v>12363</v>
      </c>
      <c r="E3752" s="1" t="s">
        <v>16697</v>
      </c>
      <c r="F3752" s="1">
        <v>0</v>
      </c>
      <c r="G3752" s="19">
        <v>78</v>
      </c>
      <c r="H3752" s="29">
        <f t="shared" si="801"/>
        <v>10656.06</v>
      </c>
      <c r="I3752" s="32">
        <v>879</v>
      </c>
      <c r="J3752" s="32">
        <v>27</v>
      </c>
      <c r="K3752" s="33">
        <f t="shared" si="802"/>
        <v>3.0716723549488054E-2</v>
      </c>
      <c r="L3752" s="34">
        <f t="shared" si="806"/>
        <v>16.009928637914985</v>
      </c>
      <c r="M3752" s="32">
        <v>860</v>
      </c>
      <c r="N3752" s="32">
        <v>134</v>
      </c>
      <c r="O3752" s="33">
        <f t="shared" si="803"/>
        <v>0.1558139534883721</v>
      </c>
      <c r="P3752" s="34">
        <f t="shared" si="807"/>
        <v>20.219970418856409</v>
      </c>
      <c r="Q3752" s="35">
        <v>0</v>
      </c>
      <c r="R3752" s="34">
        <f t="shared" si="808"/>
        <v>0</v>
      </c>
      <c r="S3752" s="33">
        <v>21.98</v>
      </c>
      <c r="T3752" s="34">
        <f t="shared" si="809"/>
        <v>64.989369241672577</v>
      </c>
      <c r="U3752" s="31">
        <f t="shared" si="804"/>
        <v>25.304817074610995</v>
      </c>
      <c r="V3752" s="32">
        <f t="shared" si="805"/>
        <v>22243</v>
      </c>
      <c r="W3752" s="36"/>
      <c r="X3752" s="36">
        <f t="shared" si="810"/>
        <v>2940.01</v>
      </c>
      <c r="Y3752" s="29">
        <f t="shared" si="798"/>
        <v>13596.07</v>
      </c>
      <c r="Z3752" s="36"/>
      <c r="AA3752" s="36">
        <f t="shared" si="797"/>
        <v>13596.07</v>
      </c>
      <c r="AB3752" s="29">
        <f t="shared" si="799"/>
        <v>10245.719999999999</v>
      </c>
      <c r="AC3752" s="30">
        <f t="shared" si="800"/>
        <v>131.36000000000001</v>
      </c>
      <c r="AD3752" s="29"/>
    </row>
    <row r="3753" spans="1:30" x14ac:dyDescent="0.2">
      <c r="A3753" s="1" t="s">
        <v>3223</v>
      </c>
      <c r="B3753" s="31" t="s">
        <v>8286</v>
      </c>
      <c r="C3753" s="1">
        <v>0</v>
      </c>
      <c r="D3753" s="1" t="s">
        <v>12364</v>
      </c>
      <c r="E3753" s="1" t="s">
        <v>16632</v>
      </c>
      <c r="F3753" s="1">
        <v>0</v>
      </c>
      <c r="G3753" s="19">
        <v>87</v>
      </c>
      <c r="H3753" s="29">
        <f t="shared" si="801"/>
        <v>11885.61</v>
      </c>
      <c r="I3753" s="32">
        <v>880</v>
      </c>
      <c r="J3753" s="32">
        <v>30</v>
      </c>
      <c r="K3753" s="33">
        <f t="shared" si="802"/>
        <v>3.4090909090909088E-2</v>
      </c>
      <c r="L3753" s="34">
        <f t="shared" si="806"/>
        <v>17.768595041322314</v>
      </c>
      <c r="M3753" s="32">
        <v>963</v>
      </c>
      <c r="N3753" s="32">
        <v>117</v>
      </c>
      <c r="O3753" s="33">
        <f t="shared" si="803"/>
        <v>0.12149532710280374</v>
      </c>
      <c r="P3753" s="34">
        <f t="shared" si="807"/>
        <v>15.766443665979537</v>
      </c>
      <c r="Q3753" s="35">
        <v>0</v>
      </c>
      <c r="R3753" s="34">
        <f t="shared" si="808"/>
        <v>0</v>
      </c>
      <c r="S3753" s="33">
        <v>20.95</v>
      </c>
      <c r="T3753" s="34">
        <f t="shared" si="809"/>
        <v>61.339475549255837</v>
      </c>
      <c r="U3753" s="31">
        <f t="shared" si="804"/>
        <v>23.718628564139422</v>
      </c>
      <c r="V3753" s="32">
        <f t="shared" si="805"/>
        <v>20872</v>
      </c>
      <c r="W3753" s="36"/>
      <c r="X3753" s="36">
        <f t="shared" si="810"/>
        <v>2758.79</v>
      </c>
      <c r="Y3753" s="29">
        <f t="shared" si="798"/>
        <v>14644.400000000001</v>
      </c>
      <c r="Z3753" s="36"/>
      <c r="AA3753" s="36">
        <f t="shared" si="797"/>
        <v>14644.400000000001</v>
      </c>
      <c r="AB3753" s="29">
        <f t="shared" si="799"/>
        <v>11035.72</v>
      </c>
      <c r="AC3753" s="30">
        <f t="shared" si="800"/>
        <v>126.85</v>
      </c>
    </row>
    <row r="3754" spans="1:30" x14ac:dyDescent="0.2">
      <c r="A3754" s="1" t="s">
        <v>3454</v>
      </c>
      <c r="B3754" s="31" t="s">
        <v>8287</v>
      </c>
      <c r="C3754" s="1">
        <v>0</v>
      </c>
      <c r="D3754" s="1" t="s">
        <v>12365</v>
      </c>
      <c r="E3754" s="1" t="s">
        <v>16636</v>
      </c>
      <c r="F3754" s="1">
        <v>0</v>
      </c>
      <c r="G3754" s="19">
        <v>67</v>
      </c>
      <c r="H3754" s="29">
        <f t="shared" si="801"/>
        <v>9153.2800000000007</v>
      </c>
      <c r="I3754" s="32">
        <v>880</v>
      </c>
      <c r="J3754" s="32">
        <v>3</v>
      </c>
      <c r="K3754" s="33">
        <f t="shared" si="802"/>
        <v>3.4090909090909089E-3</v>
      </c>
      <c r="L3754" s="34">
        <f t="shared" si="806"/>
        <v>1.7768595041322313</v>
      </c>
      <c r="M3754" s="32">
        <v>812</v>
      </c>
      <c r="N3754" s="32">
        <v>18</v>
      </c>
      <c r="O3754" s="33">
        <f t="shared" si="803"/>
        <v>2.2167487684729065E-2</v>
      </c>
      <c r="P3754" s="34">
        <f t="shared" si="807"/>
        <v>2.8766739769492795</v>
      </c>
      <c r="Q3754" s="35">
        <v>0</v>
      </c>
      <c r="R3754" s="34">
        <f t="shared" si="808"/>
        <v>0</v>
      </c>
      <c r="S3754" s="33">
        <v>22.56</v>
      </c>
      <c r="T3754" s="34">
        <f t="shared" si="809"/>
        <v>67.044649184975185</v>
      </c>
      <c r="U3754" s="31">
        <f t="shared" si="804"/>
        <v>17.924545666514174</v>
      </c>
      <c r="V3754" s="32">
        <f t="shared" si="805"/>
        <v>15774</v>
      </c>
      <c r="W3754" s="36"/>
      <c r="X3754" s="36">
        <f t="shared" si="810"/>
        <v>2084.96</v>
      </c>
      <c r="Y3754" s="29">
        <f t="shared" si="798"/>
        <v>11238.240000000002</v>
      </c>
      <c r="Z3754" s="36"/>
      <c r="AA3754" s="36">
        <f t="shared" si="797"/>
        <v>11238.240000000002</v>
      </c>
      <c r="AB3754" s="29">
        <f t="shared" si="799"/>
        <v>8468.91</v>
      </c>
      <c r="AC3754" s="30">
        <f t="shared" si="800"/>
        <v>126.4</v>
      </c>
      <c r="AD3754" s="29"/>
    </row>
    <row r="3755" spans="1:30" x14ac:dyDescent="0.2">
      <c r="A3755" s="1" t="s">
        <v>3649</v>
      </c>
      <c r="B3755" s="31" t="s">
        <v>8286</v>
      </c>
      <c r="C3755" s="1">
        <v>0</v>
      </c>
      <c r="D3755" s="1" t="s">
        <v>12366</v>
      </c>
      <c r="E3755" s="1" t="s">
        <v>16641</v>
      </c>
      <c r="F3755" s="1">
        <v>0</v>
      </c>
      <c r="G3755" s="19">
        <v>94</v>
      </c>
      <c r="H3755" s="29">
        <f t="shared" si="801"/>
        <v>12841.92</v>
      </c>
      <c r="I3755" s="32">
        <v>880</v>
      </c>
      <c r="J3755" s="32">
        <v>56</v>
      </c>
      <c r="K3755" s="33">
        <f t="shared" si="802"/>
        <v>6.363636363636363E-2</v>
      </c>
      <c r="L3755" s="34">
        <f t="shared" si="806"/>
        <v>33.168044077134986</v>
      </c>
      <c r="M3755" s="32">
        <v>749</v>
      </c>
      <c r="N3755" s="32">
        <v>374</v>
      </c>
      <c r="O3755" s="33">
        <f t="shared" si="803"/>
        <v>0.49933244325767689</v>
      </c>
      <c r="P3755" s="34">
        <f t="shared" si="807"/>
        <v>64.798350890948882</v>
      </c>
      <c r="Q3755" s="35">
        <v>0</v>
      </c>
      <c r="R3755" s="34">
        <f t="shared" si="808"/>
        <v>0</v>
      </c>
      <c r="S3755" s="33">
        <v>22.56</v>
      </c>
      <c r="T3755" s="34">
        <f t="shared" si="809"/>
        <v>67.044649184975185</v>
      </c>
      <c r="U3755" s="31">
        <f t="shared" si="804"/>
        <v>41.252761038264765</v>
      </c>
      <c r="V3755" s="32">
        <f t="shared" si="805"/>
        <v>36302</v>
      </c>
      <c r="W3755" s="36"/>
      <c r="X3755" s="36">
        <f t="shared" si="810"/>
        <v>4798.28</v>
      </c>
      <c r="Y3755" s="29">
        <f t="shared" si="798"/>
        <v>17640.2</v>
      </c>
      <c r="Z3755" s="36"/>
      <c r="AA3755" s="36">
        <f t="shared" si="797"/>
        <v>17640.2</v>
      </c>
      <c r="AB3755" s="29">
        <f t="shared" si="799"/>
        <v>13293.29</v>
      </c>
      <c r="AC3755" s="30">
        <f t="shared" si="800"/>
        <v>141.41999999999999</v>
      </c>
    </row>
    <row r="3756" spans="1:30" x14ac:dyDescent="0.2">
      <c r="A3756" s="1" t="s">
        <v>4803</v>
      </c>
      <c r="B3756" s="31" t="s">
        <v>8286</v>
      </c>
      <c r="C3756" s="1">
        <v>0</v>
      </c>
      <c r="D3756" s="1" t="s">
        <v>12367</v>
      </c>
      <c r="E3756" s="1" t="s">
        <v>17147</v>
      </c>
      <c r="F3756" s="1">
        <v>0</v>
      </c>
      <c r="G3756" s="19">
        <v>82</v>
      </c>
      <c r="H3756" s="29">
        <f t="shared" si="801"/>
        <v>11202.53</v>
      </c>
      <c r="I3756" s="32">
        <v>880</v>
      </c>
      <c r="J3756" s="32">
        <v>24</v>
      </c>
      <c r="K3756" s="33">
        <f t="shared" si="802"/>
        <v>2.7272727272727271E-2</v>
      </c>
      <c r="L3756" s="34">
        <f t="shared" si="806"/>
        <v>14.21487603305785</v>
      </c>
      <c r="M3756" s="32">
        <v>867</v>
      </c>
      <c r="N3756" s="32">
        <v>6</v>
      </c>
      <c r="O3756" s="33">
        <f t="shared" si="803"/>
        <v>6.920415224913495E-3</v>
      </c>
      <c r="P3756" s="34">
        <f t="shared" si="807"/>
        <v>0.8980620028000057</v>
      </c>
      <c r="Q3756" s="35">
        <v>0</v>
      </c>
      <c r="R3756" s="34">
        <f t="shared" si="808"/>
        <v>0</v>
      </c>
      <c r="S3756" s="33">
        <v>19.559999999999999</v>
      </c>
      <c r="T3756" s="34">
        <f t="shared" si="809"/>
        <v>56.413890857547834</v>
      </c>
      <c r="U3756" s="31">
        <f t="shared" si="804"/>
        <v>17.881707223351423</v>
      </c>
      <c r="V3756" s="32">
        <f t="shared" si="805"/>
        <v>15736</v>
      </c>
      <c r="W3756" s="36"/>
      <c r="X3756" s="36">
        <f t="shared" si="810"/>
        <v>2079.9299999999998</v>
      </c>
      <c r="Y3756" s="29">
        <f t="shared" si="798"/>
        <v>13282.460000000001</v>
      </c>
      <c r="Z3756" s="36"/>
      <c r="AA3756" s="36">
        <f t="shared" si="797"/>
        <v>13282.460000000001</v>
      </c>
      <c r="AB3756" s="29">
        <f t="shared" si="799"/>
        <v>10009.39</v>
      </c>
      <c r="AC3756" s="30">
        <f t="shared" si="800"/>
        <v>122.07</v>
      </c>
      <c r="AD3756" s="29"/>
    </row>
    <row r="3757" spans="1:30" x14ac:dyDescent="0.2">
      <c r="A3757" s="1" t="s">
        <v>5203</v>
      </c>
      <c r="B3757" s="31" t="s">
        <v>8287</v>
      </c>
      <c r="C3757" s="1">
        <v>0</v>
      </c>
      <c r="D3757" s="1" t="s">
        <v>12368</v>
      </c>
      <c r="E3757" s="1" t="s">
        <v>17398</v>
      </c>
      <c r="F3757" s="1">
        <v>0</v>
      </c>
      <c r="G3757" s="19">
        <v>83</v>
      </c>
      <c r="H3757" s="29">
        <f t="shared" si="801"/>
        <v>11339.14</v>
      </c>
      <c r="I3757" s="32">
        <v>880</v>
      </c>
      <c r="J3757" s="32">
        <v>32</v>
      </c>
      <c r="K3757" s="33">
        <f t="shared" si="802"/>
        <v>3.6363636363636362E-2</v>
      </c>
      <c r="L3757" s="34">
        <f t="shared" si="806"/>
        <v>18.953168044077135</v>
      </c>
      <c r="M3757" s="32">
        <v>801</v>
      </c>
      <c r="N3757" s="32">
        <v>25</v>
      </c>
      <c r="O3757" s="33">
        <f t="shared" si="803"/>
        <v>3.1210986267166042E-2</v>
      </c>
      <c r="P3757" s="34">
        <f t="shared" si="807"/>
        <v>4.0502484208676908</v>
      </c>
      <c r="Q3757" s="35">
        <v>1</v>
      </c>
      <c r="R3757" s="34">
        <f t="shared" si="808"/>
        <v>100</v>
      </c>
      <c r="S3757" s="33">
        <v>21.46</v>
      </c>
      <c r="T3757" s="34">
        <f t="shared" si="809"/>
        <v>63.1467044649185</v>
      </c>
      <c r="U3757" s="31">
        <f t="shared" si="804"/>
        <v>46.537530232465826</v>
      </c>
      <c r="V3757" s="32">
        <f t="shared" si="805"/>
        <v>40953</v>
      </c>
      <c r="W3757" s="36"/>
      <c r="X3757" s="36">
        <f t="shared" si="810"/>
        <v>5413.04</v>
      </c>
      <c r="Y3757" s="29">
        <f t="shared" si="798"/>
        <v>16752.18</v>
      </c>
      <c r="Z3757" s="36"/>
      <c r="AA3757" s="36">
        <f t="shared" si="797"/>
        <v>16752.18</v>
      </c>
      <c r="AB3757" s="29">
        <f t="shared" si="799"/>
        <v>12624.1</v>
      </c>
      <c r="AC3757" s="30">
        <f t="shared" si="800"/>
        <v>152.1</v>
      </c>
      <c r="AD3757" s="29"/>
    </row>
    <row r="3758" spans="1:30" x14ac:dyDescent="0.2">
      <c r="A3758" s="1" t="s">
        <v>8267</v>
      </c>
      <c r="B3758" s="31" t="s">
        <v>8286</v>
      </c>
      <c r="C3758" s="1">
        <v>0</v>
      </c>
      <c r="D3758" s="1" t="s">
        <v>12369</v>
      </c>
      <c r="E3758" s="1" t="s">
        <v>17965</v>
      </c>
      <c r="F3758" s="1">
        <v>0</v>
      </c>
      <c r="G3758" s="19">
        <v>84</v>
      </c>
      <c r="H3758" s="29">
        <f t="shared" si="801"/>
        <v>11475.76</v>
      </c>
      <c r="I3758" s="32">
        <v>880</v>
      </c>
      <c r="J3758" s="32">
        <v>28</v>
      </c>
      <c r="K3758" s="33">
        <f t="shared" si="802"/>
        <v>3.1818181818181815E-2</v>
      </c>
      <c r="L3758" s="34">
        <f t="shared" si="806"/>
        <v>16.584022038567493</v>
      </c>
      <c r="M3758" s="32">
        <v>918</v>
      </c>
      <c r="N3758" s="32">
        <v>32</v>
      </c>
      <c r="O3758" s="33">
        <f t="shared" si="803"/>
        <v>3.4858387799564274E-2</v>
      </c>
      <c r="P3758" s="34">
        <f t="shared" si="807"/>
        <v>4.5235715696592882</v>
      </c>
      <c r="Q3758" s="35">
        <v>0</v>
      </c>
      <c r="R3758" s="34">
        <f t="shared" si="808"/>
        <v>0</v>
      </c>
      <c r="S3758" s="33">
        <v>19.13</v>
      </c>
      <c r="T3758" s="34">
        <f t="shared" si="809"/>
        <v>54.890148830616582</v>
      </c>
      <c r="U3758" s="31">
        <f t="shared" si="804"/>
        <v>18.99943560971084</v>
      </c>
      <c r="V3758" s="32">
        <f t="shared" si="805"/>
        <v>16720</v>
      </c>
      <c r="W3758" s="36"/>
      <c r="X3758" s="36">
        <f t="shared" si="810"/>
        <v>2210</v>
      </c>
      <c r="Y3758" s="29">
        <f t="shared" si="798"/>
        <v>13685.76</v>
      </c>
      <c r="Z3758" s="36"/>
      <c r="AA3758" s="36">
        <f t="shared" si="797"/>
        <v>13685.76</v>
      </c>
      <c r="AB3758" s="29">
        <f t="shared" si="799"/>
        <v>10313.31</v>
      </c>
      <c r="AC3758" s="30">
        <f t="shared" si="800"/>
        <v>122.78</v>
      </c>
      <c r="AD3758" s="29"/>
    </row>
    <row r="3759" spans="1:30" x14ac:dyDescent="0.2">
      <c r="A3759" s="1" t="s">
        <v>446</v>
      </c>
      <c r="B3759" s="31" t="s">
        <v>8290</v>
      </c>
      <c r="C3759" s="1">
        <v>0</v>
      </c>
      <c r="D3759" s="1" t="s">
        <v>12370</v>
      </c>
      <c r="E3759" s="1" t="s">
        <v>16586</v>
      </c>
      <c r="F3759" s="1">
        <v>0</v>
      </c>
      <c r="G3759" s="19">
        <v>88</v>
      </c>
      <c r="H3759" s="29">
        <f t="shared" si="801"/>
        <v>12022.23</v>
      </c>
      <c r="I3759" s="32">
        <v>881</v>
      </c>
      <c r="J3759" s="32">
        <v>18</v>
      </c>
      <c r="K3759" s="33">
        <f t="shared" si="802"/>
        <v>2.043132803632236E-2</v>
      </c>
      <c r="L3759" s="34">
        <f t="shared" si="806"/>
        <v>10.64905582499226</v>
      </c>
      <c r="M3759" s="32">
        <v>850</v>
      </c>
      <c r="N3759" s="32">
        <v>10</v>
      </c>
      <c r="O3759" s="33">
        <f t="shared" si="803"/>
        <v>1.1764705882352941E-2</v>
      </c>
      <c r="P3759" s="34">
        <f t="shared" si="807"/>
        <v>1.5267054047600097</v>
      </c>
      <c r="Q3759" s="35">
        <v>0</v>
      </c>
      <c r="R3759" s="34">
        <f t="shared" si="808"/>
        <v>0</v>
      </c>
      <c r="S3759" s="33">
        <v>19.579999999999998</v>
      </c>
      <c r="T3759" s="34">
        <f t="shared" si="809"/>
        <v>56.484762579730685</v>
      </c>
      <c r="U3759" s="31">
        <f t="shared" si="804"/>
        <v>17.165130952370738</v>
      </c>
      <c r="V3759" s="32">
        <f t="shared" si="805"/>
        <v>15122</v>
      </c>
      <c r="W3759" s="36"/>
      <c r="X3759" s="36">
        <f t="shared" si="810"/>
        <v>1998.78</v>
      </c>
      <c r="Y3759" s="29">
        <f t="shared" si="798"/>
        <v>14021.01</v>
      </c>
      <c r="Z3759" s="36"/>
      <c r="AA3759" s="36">
        <f t="shared" si="797"/>
        <v>14021.01</v>
      </c>
      <c r="AB3759" s="29">
        <f t="shared" si="799"/>
        <v>10565.95</v>
      </c>
      <c r="AC3759" s="30">
        <f t="shared" si="800"/>
        <v>120.07</v>
      </c>
    </row>
    <row r="3760" spans="1:30" x14ac:dyDescent="0.2">
      <c r="A3760" s="1" t="s">
        <v>1687</v>
      </c>
      <c r="B3760" s="31" t="s">
        <v>8287</v>
      </c>
      <c r="C3760" s="1">
        <v>0</v>
      </c>
      <c r="D3760" s="1" t="s">
        <v>12371</v>
      </c>
      <c r="E3760" s="1" t="s">
        <v>16606</v>
      </c>
      <c r="F3760" s="1">
        <v>0</v>
      </c>
      <c r="G3760" s="19">
        <v>98</v>
      </c>
      <c r="H3760" s="29">
        <f t="shared" si="801"/>
        <v>13388.39</v>
      </c>
      <c r="I3760" s="32">
        <v>881</v>
      </c>
      <c r="J3760" s="32">
        <v>32</v>
      </c>
      <c r="K3760" s="33">
        <f t="shared" si="802"/>
        <v>3.6322360953461974E-2</v>
      </c>
      <c r="L3760" s="34">
        <f t="shared" si="806"/>
        <v>18.931654799986237</v>
      </c>
      <c r="M3760" s="32">
        <v>855</v>
      </c>
      <c r="N3760" s="32">
        <v>11</v>
      </c>
      <c r="O3760" s="33">
        <f t="shared" si="803"/>
        <v>1.2865497076023392E-2</v>
      </c>
      <c r="P3760" s="34">
        <f t="shared" si="807"/>
        <v>1.6695550332755664</v>
      </c>
      <c r="Q3760" s="35">
        <v>0</v>
      </c>
      <c r="R3760" s="34">
        <f t="shared" si="808"/>
        <v>0</v>
      </c>
      <c r="S3760" s="33">
        <v>22.03</v>
      </c>
      <c r="T3760" s="34">
        <f t="shared" si="809"/>
        <v>65.166548547129693</v>
      </c>
      <c r="U3760" s="31">
        <f t="shared" si="804"/>
        <v>21.441939595097875</v>
      </c>
      <c r="V3760" s="32">
        <f t="shared" si="805"/>
        <v>18890</v>
      </c>
      <c r="W3760" s="36"/>
      <c r="X3760" s="36">
        <f t="shared" si="810"/>
        <v>2496.8200000000002</v>
      </c>
      <c r="Y3760" s="29">
        <f t="shared" si="798"/>
        <v>15885.21</v>
      </c>
      <c r="Z3760" s="36"/>
      <c r="AA3760" s="36">
        <f t="shared" si="797"/>
        <v>15885.21</v>
      </c>
      <c r="AB3760" s="29">
        <f t="shared" si="799"/>
        <v>11970.77</v>
      </c>
      <c r="AC3760" s="30">
        <f t="shared" si="800"/>
        <v>122.15</v>
      </c>
      <c r="AD3760" s="29"/>
    </row>
    <row r="3761" spans="1:30" x14ac:dyDescent="0.2">
      <c r="A3761" s="1" t="s">
        <v>3277</v>
      </c>
      <c r="B3761" s="31" t="s">
        <v>8286</v>
      </c>
      <c r="C3761" s="1">
        <v>0</v>
      </c>
      <c r="D3761" s="1" t="s">
        <v>12372</v>
      </c>
      <c r="E3761" s="1" t="s">
        <v>18582</v>
      </c>
      <c r="F3761" s="1">
        <v>0</v>
      </c>
      <c r="G3761" s="19">
        <v>88</v>
      </c>
      <c r="H3761" s="29">
        <f t="shared" si="801"/>
        <v>12022.23</v>
      </c>
      <c r="I3761" s="32">
        <v>881</v>
      </c>
      <c r="J3761" s="32">
        <v>28</v>
      </c>
      <c r="K3761" s="33">
        <f t="shared" si="802"/>
        <v>3.1782065834279227E-2</v>
      </c>
      <c r="L3761" s="34">
        <f t="shared" si="806"/>
        <v>16.565197949987962</v>
      </c>
      <c r="M3761" s="32">
        <v>884</v>
      </c>
      <c r="N3761" s="32">
        <v>87</v>
      </c>
      <c r="O3761" s="33">
        <f t="shared" si="803"/>
        <v>9.8416289592760178E-2</v>
      </c>
      <c r="P3761" s="34">
        <f t="shared" si="807"/>
        <v>12.771477905203927</v>
      </c>
      <c r="Q3761" s="35">
        <v>0</v>
      </c>
      <c r="R3761" s="34">
        <f t="shared" si="808"/>
        <v>0</v>
      </c>
      <c r="S3761" s="33">
        <v>20.49</v>
      </c>
      <c r="T3761" s="34">
        <f t="shared" si="809"/>
        <v>59.709425939050305</v>
      </c>
      <c r="U3761" s="31">
        <f t="shared" si="804"/>
        <v>22.261525448560548</v>
      </c>
      <c r="V3761" s="32">
        <f t="shared" si="805"/>
        <v>19612</v>
      </c>
      <c r="W3761" s="36"/>
      <c r="X3761" s="36">
        <f t="shared" si="810"/>
        <v>2592.25</v>
      </c>
      <c r="Y3761" s="29">
        <f t="shared" si="798"/>
        <v>14614.48</v>
      </c>
      <c r="Z3761" s="36"/>
      <c r="AA3761" s="36">
        <f t="shared" si="797"/>
        <v>14614.48</v>
      </c>
      <c r="AB3761" s="29">
        <f t="shared" si="799"/>
        <v>11013.17</v>
      </c>
      <c r="AC3761" s="30">
        <f t="shared" si="800"/>
        <v>125.15</v>
      </c>
      <c r="AD3761" s="29"/>
    </row>
    <row r="3762" spans="1:30" x14ac:dyDescent="0.2">
      <c r="A3762" s="1" t="s">
        <v>4756</v>
      </c>
      <c r="B3762" s="31" t="s">
        <v>8285</v>
      </c>
      <c r="C3762" s="1">
        <v>0</v>
      </c>
      <c r="D3762" s="1" t="s">
        <v>12373</v>
      </c>
      <c r="E3762" s="1" t="s">
        <v>16652</v>
      </c>
      <c r="F3762" s="1">
        <v>0</v>
      </c>
      <c r="G3762" s="19">
        <v>65</v>
      </c>
      <c r="H3762" s="29">
        <f t="shared" si="801"/>
        <v>8880.0499999999993</v>
      </c>
      <c r="I3762" s="32">
        <v>881</v>
      </c>
      <c r="J3762" s="32">
        <v>24</v>
      </c>
      <c r="K3762" s="33">
        <f t="shared" si="802"/>
        <v>2.7241770715096481E-2</v>
      </c>
      <c r="L3762" s="34">
        <f t="shared" si="806"/>
        <v>14.198741099989681</v>
      </c>
      <c r="M3762" s="32">
        <v>874</v>
      </c>
      <c r="N3762" s="32">
        <v>6</v>
      </c>
      <c r="O3762" s="33">
        <f t="shared" si="803"/>
        <v>6.8649885583524023E-3</v>
      </c>
      <c r="P3762" s="34">
        <f t="shared" si="807"/>
        <v>0.8908692865304404</v>
      </c>
      <c r="Q3762" s="35">
        <v>0</v>
      </c>
      <c r="R3762" s="34">
        <f t="shared" si="808"/>
        <v>0</v>
      </c>
      <c r="S3762" s="33">
        <v>19.149999999999999</v>
      </c>
      <c r="T3762" s="34">
        <f t="shared" si="809"/>
        <v>54.961020552799432</v>
      </c>
      <c r="U3762" s="31">
        <f t="shared" si="804"/>
        <v>17.512657734829887</v>
      </c>
      <c r="V3762" s="32">
        <f t="shared" si="805"/>
        <v>15429</v>
      </c>
      <c r="W3762" s="36"/>
      <c r="X3762" s="36">
        <f t="shared" si="810"/>
        <v>2039.36</v>
      </c>
      <c r="Y3762" s="29">
        <f t="shared" si="798"/>
        <v>10919.41</v>
      </c>
      <c r="Z3762" s="36"/>
      <c r="AA3762" s="36">
        <f t="shared" si="797"/>
        <v>10919.41</v>
      </c>
      <c r="AB3762" s="29">
        <f t="shared" si="799"/>
        <v>8228.64</v>
      </c>
      <c r="AC3762" s="30">
        <f t="shared" si="800"/>
        <v>126.59</v>
      </c>
      <c r="AD3762" s="29"/>
    </row>
    <row r="3763" spans="1:30" x14ac:dyDescent="0.2">
      <c r="A3763" s="1" t="s">
        <v>4839</v>
      </c>
      <c r="B3763" s="31" t="s">
        <v>8286</v>
      </c>
      <c r="C3763" s="1">
        <v>0</v>
      </c>
      <c r="D3763" s="1" t="s">
        <v>12374</v>
      </c>
      <c r="E3763" s="1" t="s">
        <v>17147</v>
      </c>
      <c r="F3763" s="1">
        <v>0</v>
      </c>
      <c r="G3763" s="19">
        <v>70</v>
      </c>
      <c r="H3763" s="29">
        <f t="shared" si="801"/>
        <v>9563.1299999999992</v>
      </c>
      <c r="I3763" s="32">
        <v>881</v>
      </c>
      <c r="J3763" s="32">
        <v>32</v>
      </c>
      <c r="K3763" s="33">
        <f t="shared" si="802"/>
        <v>3.6322360953461974E-2</v>
      </c>
      <c r="L3763" s="34">
        <f t="shared" si="806"/>
        <v>18.931654799986237</v>
      </c>
      <c r="M3763" s="32">
        <v>843</v>
      </c>
      <c r="N3763" s="32">
        <v>2</v>
      </c>
      <c r="O3763" s="33">
        <f t="shared" si="803"/>
        <v>2.3724792408066431E-3</v>
      </c>
      <c r="P3763" s="34">
        <f t="shared" si="807"/>
        <v>0.30787653476773624</v>
      </c>
      <c r="Q3763" s="35">
        <v>0</v>
      </c>
      <c r="R3763" s="34">
        <f t="shared" si="808"/>
        <v>0</v>
      </c>
      <c r="S3763" s="33">
        <v>20.49</v>
      </c>
      <c r="T3763" s="34">
        <f t="shared" si="809"/>
        <v>59.709425939050305</v>
      </c>
      <c r="U3763" s="31">
        <f t="shared" si="804"/>
        <v>19.737239318451071</v>
      </c>
      <c r="V3763" s="32">
        <f t="shared" si="805"/>
        <v>17389</v>
      </c>
      <c r="W3763" s="36"/>
      <c r="X3763" s="36">
        <f t="shared" si="810"/>
        <v>2298.42</v>
      </c>
      <c r="Y3763" s="29">
        <f t="shared" si="798"/>
        <v>11861.55</v>
      </c>
      <c r="Z3763" s="36"/>
      <c r="AA3763" s="36">
        <f t="shared" si="797"/>
        <v>11861.55</v>
      </c>
      <c r="AB3763" s="29">
        <f t="shared" si="799"/>
        <v>8938.6200000000008</v>
      </c>
      <c r="AC3763" s="30">
        <f t="shared" si="800"/>
        <v>127.69</v>
      </c>
      <c r="AD3763" s="29"/>
    </row>
    <row r="3764" spans="1:30" x14ac:dyDescent="0.2">
      <c r="A3764" s="1" t="s">
        <v>6170</v>
      </c>
      <c r="B3764" s="31" t="s">
        <v>8286</v>
      </c>
      <c r="C3764" s="1">
        <v>0</v>
      </c>
      <c r="D3764" s="1" t="s">
        <v>12375</v>
      </c>
      <c r="E3764" s="1" t="s">
        <v>16672</v>
      </c>
      <c r="F3764" s="1">
        <v>0</v>
      </c>
      <c r="G3764" s="19">
        <v>101</v>
      </c>
      <c r="H3764" s="29">
        <f t="shared" si="801"/>
        <v>13798.24</v>
      </c>
      <c r="I3764" s="32">
        <v>881</v>
      </c>
      <c r="J3764" s="32">
        <v>29</v>
      </c>
      <c r="K3764" s="33">
        <f t="shared" si="802"/>
        <v>3.2917139614074914E-2</v>
      </c>
      <c r="L3764" s="34">
        <f t="shared" si="806"/>
        <v>17.15681216248753</v>
      </c>
      <c r="M3764" s="32">
        <v>888</v>
      </c>
      <c r="N3764" s="32">
        <v>105</v>
      </c>
      <c r="O3764" s="33">
        <f t="shared" si="803"/>
        <v>0.11824324324324324</v>
      </c>
      <c r="P3764" s="34">
        <f t="shared" si="807"/>
        <v>15.344420875544015</v>
      </c>
      <c r="Q3764" s="35">
        <v>0</v>
      </c>
      <c r="R3764" s="34">
        <f t="shared" si="808"/>
        <v>0</v>
      </c>
      <c r="S3764" s="33">
        <v>20.02</v>
      </c>
      <c r="T3764" s="34">
        <f t="shared" si="809"/>
        <v>58.043940467753366</v>
      </c>
      <c r="U3764" s="31">
        <f t="shared" si="804"/>
        <v>22.636293376446226</v>
      </c>
      <c r="V3764" s="32">
        <f t="shared" si="805"/>
        <v>19943</v>
      </c>
      <c r="W3764" s="36"/>
      <c r="X3764" s="36">
        <f t="shared" si="810"/>
        <v>2636</v>
      </c>
      <c r="Y3764" s="29">
        <f t="shared" si="798"/>
        <v>16434.239999999998</v>
      </c>
      <c r="Z3764" s="36"/>
      <c r="AA3764" s="36">
        <f t="shared" si="797"/>
        <v>16434.239999999998</v>
      </c>
      <c r="AB3764" s="29">
        <f t="shared" si="799"/>
        <v>12384.51</v>
      </c>
      <c r="AC3764" s="30">
        <f t="shared" si="800"/>
        <v>122.62</v>
      </c>
    </row>
    <row r="3765" spans="1:30" x14ac:dyDescent="0.2">
      <c r="A3765" s="1" t="s">
        <v>6352</v>
      </c>
      <c r="B3765" s="31" t="s">
        <v>8290</v>
      </c>
      <c r="C3765" s="1">
        <v>0</v>
      </c>
      <c r="D3765" s="1" t="s">
        <v>12376</v>
      </c>
      <c r="E3765" s="1" t="s">
        <v>16672</v>
      </c>
      <c r="F3765" s="1">
        <v>0</v>
      </c>
      <c r="G3765" s="19">
        <v>67</v>
      </c>
      <c r="H3765" s="29">
        <f t="shared" si="801"/>
        <v>9153.2800000000007</v>
      </c>
      <c r="I3765" s="32">
        <v>881</v>
      </c>
      <c r="J3765" s="32">
        <v>2</v>
      </c>
      <c r="K3765" s="33">
        <f t="shared" si="802"/>
        <v>2.2701475595913734E-3</v>
      </c>
      <c r="L3765" s="34">
        <f t="shared" si="806"/>
        <v>1.1832284249991398</v>
      </c>
      <c r="M3765" s="32">
        <v>844</v>
      </c>
      <c r="N3765" s="32">
        <v>33</v>
      </c>
      <c r="O3765" s="33">
        <f t="shared" si="803"/>
        <v>3.9099526066350712E-2</v>
      </c>
      <c r="P3765" s="34">
        <f t="shared" si="807"/>
        <v>5.0739439103694632</v>
      </c>
      <c r="Q3765" s="35">
        <v>0</v>
      </c>
      <c r="R3765" s="34">
        <f t="shared" si="808"/>
        <v>0</v>
      </c>
      <c r="S3765" s="33">
        <v>25.17</v>
      </c>
      <c r="T3765" s="34">
        <f t="shared" si="809"/>
        <v>76.293408929837</v>
      </c>
      <c r="U3765" s="31">
        <f t="shared" si="804"/>
        <v>20.637645316301402</v>
      </c>
      <c r="V3765" s="32">
        <f t="shared" si="805"/>
        <v>18182</v>
      </c>
      <c r="W3765" s="36"/>
      <c r="X3765" s="36">
        <f t="shared" si="810"/>
        <v>2403.2399999999998</v>
      </c>
      <c r="Y3765" s="29">
        <f t="shared" si="798"/>
        <v>11556.52</v>
      </c>
      <c r="Z3765" s="36"/>
      <c r="AA3765" s="36">
        <f t="shared" si="797"/>
        <v>11556.52</v>
      </c>
      <c r="AB3765" s="29">
        <f t="shared" si="799"/>
        <v>8708.76</v>
      </c>
      <c r="AC3765" s="30">
        <f t="shared" si="800"/>
        <v>129.97999999999999</v>
      </c>
      <c r="AD3765" s="29"/>
    </row>
    <row r="3766" spans="1:30" x14ac:dyDescent="0.2">
      <c r="A3766" s="1" t="s">
        <v>6784</v>
      </c>
      <c r="B3766" s="31" t="s">
        <v>8285</v>
      </c>
      <c r="C3766" s="1">
        <v>0</v>
      </c>
      <c r="D3766" s="1" t="s">
        <v>12377</v>
      </c>
      <c r="E3766" s="1" t="s">
        <v>18583</v>
      </c>
      <c r="F3766" s="1">
        <v>0</v>
      </c>
      <c r="G3766" s="19">
        <v>75</v>
      </c>
      <c r="H3766" s="29">
        <f t="shared" si="801"/>
        <v>10246.209999999999</v>
      </c>
      <c r="I3766" s="32">
        <v>881</v>
      </c>
      <c r="J3766" s="32">
        <v>23</v>
      </c>
      <c r="K3766" s="33">
        <f t="shared" si="802"/>
        <v>2.6106696935300794E-2</v>
      </c>
      <c r="L3766" s="34">
        <f t="shared" si="806"/>
        <v>13.607126887490109</v>
      </c>
      <c r="M3766" s="32">
        <v>887</v>
      </c>
      <c r="N3766" s="32">
        <v>4</v>
      </c>
      <c r="O3766" s="33">
        <f t="shared" si="803"/>
        <v>4.5095828635851182E-3</v>
      </c>
      <c r="P3766" s="34">
        <f t="shared" si="807"/>
        <v>0.58520838513912432</v>
      </c>
      <c r="Q3766" s="35">
        <v>0</v>
      </c>
      <c r="R3766" s="34">
        <f t="shared" si="808"/>
        <v>0</v>
      </c>
      <c r="S3766" s="33">
        <v>22.03</v>
      </c>
      <c r="T3766" s="34">
        <f t="shared" si="809"/>
        <v>65.166548547129693</v>
      </c>
      <c r="U3766" s="31">
        <f t="shared" si="804"/>
        <v>19.839720954939732</v>
      </c>
      <c r="V3766" s="32">
        <f t="shared" si="805"/>
        <v>17479</v>
      </c>
      <c r="W3766" s="36"/>
      <c r="X3766" s="36">
        <f t="shared" si="810"/>
        <v>2310.3200000000002</v>
      </c>
      <c r="Y3766" s="29">
        <f t="shared" si="798"/>
        <v>12556.529999999999</v>
      </c>
      <c r="Z3766" s="36"/>
      <c r="AA3766" s="36">
        <f t="shared" si="797"/>
        <v>12556.529999999999</v>
      </c>
      <c r="AB3766" s="29">
        <f t="shared" si="799"/>
        <v>9462.34</v>
      </c>
      <c r="AC3766" s="30">
        <f t="shared" si="800"/>
        <v>126.16</v>
      </c>
      <c r="AD3766" s="29"/>
    </row>
    <row r="3767" spans="1:30" x14ac:dyDescent="0.2">
      <c r="A3767" s="1" t="s">
        <v>7717</v>
      </c>
      <c r="B3767" s="31" t="s">
        <v>8286</v>
      </c>
      <c r="C3767" s="1">
        <v>0</v>
      </c>
      <c r="D3767" s="1" t="s">
        <v>12378</v>
      </c>
      <c r="E3767" s="1" t="s">
        <v>16693</v>
      </c>
      <c r="F3767" s="1">
        <v>0</v>
      </c>
      <c r="G3767" s="19">
        <v>75</v>
      </c>
      <c r="H3767" s="29">
        <f t="shared" si="801"/>
        <v>10246.209999999999</v>
      </c>
      <c r="I3767" s="32">
        <v>881</v>
      </c>
      <c r="J3767" s="32">
        <v>22</v>
      </c>
      <c r="K3767" s="33">
        <f t="shared" si="802"/>
        <v>2.4971623155505107E-2</v>
      </c>
      <c r="L3767" s="34">
        <f t="shared" si="806"/>
        <v>13.015512674990539</v>
      </c>
      <c r="M3767" s="32">
        <v>903</v>
      </c>
      <c r="N3767" s="32">
        <v>148</v>
      </c>
      <c r="O3767" s="33">
        <f t="shared" si="803"/>
        <v>0.16389811738648949</v>
      </c>
      <c r="P3767" s="34">
        <f t="shared" si="807"/>
        <v>21.269052039735243</v>
      </c>
      <c r="Q3767" s="35">
        <v>0</v>
      </c>
      <c r="R3767" s="34">
        <f t="shared" si="808"/>
        <v>0</v>
      </c>
      <c r="S3767" s="33">
        <v>24.47</v>
      </c>
      <c r="T3767" s="34">
        <f t="shared" si="809"/>
        <v>73.812898653437273</v>
      </c>
      <c r="U3767" s="31">
        <f t="shared" si="804"/>
        <v>27.024365842040766</v>
      </c>
      <c r="V3767" s="32">
        <f t="shared" si="805"/>
        <v>23808</v>
      </c>
      <c r="W3767" s="36"/>
      <c r="X3767" s="36">
        <f t="shared" si="810"/>
        <v>3146.86</v>
      </c>
      <c r="Y3767" s="29">
        <f t="shared" si="798"/>
        <v>13393.07</v>
      </c>
      <c r="Z3767" s="36"/>
      <c r="AA3767" s="36">
        <f t="shared" si="797"/>
        <v>13393.07</v>
      </c>
      <c r="AB3767" s="29">
        <f t="shared" si="799"/>
        <v>10092.74</v>
      </c>
      <c r="AC3767" s="30">
        <f t="shared" si="800"/>
        <v>134.57</v>
      </c>
      <c r="AD3767" s="29"/>
    </row>
    <row r="3768" spans="1:30" x14ac:dyDescent="0.2">
      <c r="A3768" s="1" t="s">
        <v>30</v>
      </c>
      <c r="B3768" s="31" t="s">
        <v>8286</v>
      </c>
      <c r="C3768" s="1">
        <v>0</v>
      </c>
      <c r="D3768" s="1" t="s">
        <v>12379</v>
      </c>
      <c r="E3768" s="1" t="s">
        <v>18263</v>
      </c>
      <c r="F3768" s="1">
        <v>0</v>
      </c>
      <c r="G3768" s="19">
        <v>83</v>
      </c>
      <c r="H3768" s="29">
        <f t="shared" si="801"/>
        <v>11339.14</v>
      </c>
      <c r="I3768" s="32">
        <v>882</v>
      </c>
      <c r="J3768" s="32">
        <v>16</v>
      </c>
      <c r="K3768" s="33">
        <f t="shared" si="802"/>
        <v>1.8140589569160998E-2</v>
      </c>
      <c r="L3768" s="34">
        <f t="shared" si="806"/>
        <v>9.4550951693808845</v>
      </c>
      <c r="M3768" s="32">
        <v>890</v>
      </c>
      <c r="N3768" s="32">
        <v>19</v>
      </c>
      <c r="O3768" s="33">
        <f t="shared" si="803"/>
        <v>2.1348314606741574E-2</v>
      </c>
      <c r="P3768" s="34">
        <f t="shared" si="807"/>
        <v>2.770369919873501</v>
      </c>
      <c r="Q3768" s="35">
        <v>0</v>
      </c>
      <c r="R3768" s="34">
        <f t="shared" si="808"/>
        <v>0</v>
      </c>
      <c r="S3768" s="33">
        <v>19.600000000000001</v>
      </c>
      <c r="T3768" s="34">
        <f t="shared" si="809"/>
        <v>56.555634301913535</v>
      </c>
      <c r="U3768" s="31">
        <f t="shared" si="804"/>
        <v>17.195274847791978</v>
      </c>
      <c r="V3768" s="32">
        <f t="shared" si="805"/>
        <v>15166</v>
      </c>
      <c r="W3768" s="36"/>
      <c r="X3768" s="36">
        <f t="shared" si="810"/>
        <v>2004.59</v>
      </c>
      <c r="Y3768" s="29">
        <f t="shared" si="798"/>
        <v>13343.73</v>
      </c>
      <c r="Z3768" s="36"/>
      <c r="AA3768" s="36">
        <f t="shared" si="797"/>
        <v>13343.73</v>
      </c>
      <c r="AB3768" s="29">
        <f t="shared" si="799"/>
        <v>10055.56</v>
      </c>
      <c r="AC3768" s="30">
        <f t="shared" si="800"/>
        <v>121.15</v>
      </c>
      <c r="AD3768" s="29"/>
    </row>
    <row r="3769" spans="1:30" x14ac:dyDescent="0.2">
      <c r="A3769" s="1" t="s">
        <v>1824</v>
      </c>
      <c r="B3769" s="31" t="s">
        <v>8286</v>
      </c>
      <c r="C3769" s="1">
        <v>0</v>
      </c>
      <c r="D3769" s="1" t="s">
        <v>12380</v>
      </c>
      <c r="E3769" s="1" t="s">
        <v>18584</v>
      </c>
      <c r="F3769" s="1">
        <v>0</v>
      </c>
      <c r="G3769" s="19">
        <v>79</v>
      </c>
      <c r="H3769" s="29">
        <f t="shared" si="801"/>
        <v>10792.68</v>
      </c>
      <c r="I3769" s="32">
        <v>882</v>
      </c>
      <c r="J3769" s="32">
        <v>32</v>
      </c>
      <c r="K3769" s="33">
        <f t="shared" si="802"/>
        <v>3.6281179138321996E-2</v>
      </c>
      <c r="L3769" s="34">
        <f t="shared" si="806"/>
        <v>18.910190338761769</v>
      </c>
      <c r="M3769" s="32">
        <v>890</v>
      </c>
      <c r="N3769" s="32">
        <v>105</v>
      </c>
      <c r="O3769" s="33">
        <f t="shared" si="803"/>
        <v>0.11797752808988764</v>
      </c>
      <c r="P3769" s="34">
        <f t="shared" si="807"/>
        <v>15.309939030879871</v>
      </c>
      <c r="Q3769" s="35">
        <v>0</v>
      </c>
      <c r="R3769" s="34">
        <f t="shared" si="808"/>
        <v>0</v>
      </c>
      <c r="S3769" s="33">
        <v>21.51</v>
      </c>
      <c r="T3769" s="34">
        <f t="shared" si="809"/>
        <v>63.323883770375623</v>
      </c>
      <c r="U3769" s="31">
        <f t="shared" si="804"/>
        <v>24.386003285004314</v>
      </c>
      <c r="V3769" s="32">
        <f t="shared" si="805"/>
        <v>21508</v>
      </c>
      <c r="W3769" s="36"/>
      <c r="X3769" s="36">
        <f t="shared" si="810"/>
        <v>2842.86</v>
      </c>
      <c r="Y3769" s="29">
        <f t="shared" si="798"/>
        <v>13635.54</v>
      </c>
      <c r="Z3769" s="36"/>
      <c r="AA3769" s="36">
        <f t="shared" si="797"/>
        <v>13635.54</v>
      </c>
      <c r="AB3769" s="29">
        <f t="shared" si="799"/>
        <v>10275.459999999999</v>
      </c>
      <c r="AC3769" s="30">
        <f t="shared" si="800"/>
        <v>130.07</v>
      </c>
    </row>
    <row r="3770" spans="1:30" x14ac:dyDescent="0.2">
      <c r="A3770" s="1" t="s">
        <v>3172</v>
      </c>
      <c r="B3770" s="31" t="s">
        <v>8287</v>
      </c>
      <c r="C3770" s="1">
        <v>0</v>
      </c>
      <c r="D3770" s="1" t="s">
        <v>12381</v>
      </c>
      <c r="E3770" s="1" t="s">
        <v>18585</v>
      </c>
      <c r="F3770" s="1">
        <v>0</v>
      </c>
      <c r="G3770" s="19">
        <v>72</v>
      </c>
      <c r="H3770" s="29">
        <f t="shared" si="801"/>
        <v>9836.3700000000008</v>
      </c>
      <c r="I3770" s="32">
        <v>882</v>
      </c>
      <c r="J3770" s="32">
        <v>12</v>
      </c>
      <c r="K3770" s="33">
        <f t="shared" si="802"/>
        <v>1.3605442176870748E-2</v>
      </c>
      <c r="L3770" s="34">
        <f t="shared" si="806"/>
        <v>7.0913213770356629</v>
      </c>
      <c r="M3770" s="32">
        <v>763</v>
      </c>
      <c r="N3770" s="32">
        <v>64</v>
      </c>
      <c r="O3770" s="33">
        <f t="shared" si="803"/>
        <v>8.3879423328964614E-2</v>
      </c>
      <c r="P3770" s="34">
        <f t="shared" si="807"/>
        <v>10.885029360281065</v>
      </c>
      <c r="Q3770" s="35">
        <v>0</v>
      </c>
      <c r="R3770" s="34">
        <f t="shared" si="808"/>
        <v>0</v>
      </c>
      <c r="S3770" s="33">
        <v>19.600000000000001</v>
      </c>
      <c r="T3770" s="34">
        <f t="shared" si="809"/>
        <v>56.555634301913535</v>
      </c>
      <c r="U3770" s="31">
        <f t="shared" si="804"/>
        <v>18.632996259807566</v>
      </c>
      <c r="V3770" s="32">
        <f t="shared" si="805"/>
        <v>16434</v>
      </c>
      <c r="W3770" s="36"/>
      <c r="X3770" s="36">
        <f t="shared" si="810"/>
        <v>2172.19</v>
      </c>
      <c r="Y3770" s="29">
        <f t="shared" si="798"/>
        <v>12008.560000000001</v>
      </c>
      <c r="Z3770" s="36"/>
      <c r="AA3770" s="36">
        <f t="shared" si="797"/>
        <v>12008.560000000001</v>
      </c>
      <c r="AB3770" s="29">
        <f t="shared" si="799"/>
        <v>9049.4</v>
      </c>
      <c r="AC3770" s="30">
        <f t="shared" si="800"/>
        <v>125.69</v>
      </c>
    </row>
    <row r="3771" spans="1:30" x14ac:dyDescent="0.2">
      <c r="A3771" s="1" t="s">
        <v>3234</v>
      </c>
      <c r="B3771" s="31" t="s">
        <v>8286</v>
      </c>
      <c r="C3771" s="1">
        <v>0</v>
      </c>
      <c r="D3771" s="1" t="s">
        <v>12382</v>
      </c>
      <c r="E3771" s="1" t="s">
        <v>17955</v>
      </c>
      <c r="F3771" s="1">
        <v>0</v>
      </c>
      <c r="G3771" s="19">
        <v>70</v>
      </c>
      <c r="H3771" s="29">
        <f t="shared" si="801"/>
        <v>9563.1299999999992</v>
      </c>
      <c r="I3771" s="32">
        <v>882</v>
      </c>
      <c r="J3771" s="32">
        <v>19</v>
      </c>
      <c r="K3771" s="33">
        <f t="shared" si="802"/>
        <v>2.1541950113378686E-2</v>
      </c>
      <c r="L3771" s="34">
        <f t="shared" si="806"/>
        <v>11.2279255136398</v>
      </c>
      <c r="M3771" s="32">
        <v>919</v>
      </c>
      <c r="N3771" s="32">
        <v>149</v>
      </c>
      <c r="O3771" s="33">
        <f t="shared" si="803"/>
        <v>0.16213275299238303</v>
      </c>
      <c r="P3771" s="34">
        <f t="shared" si="807"/>
        <v>21.039960773977718</v>
      </c>
      <c r="Q3771" s="35">
        <v>0</v>
      </c>
      <c r="R3771" s="34">
        <f t="shared" si="808"/>
        <v>0</v>
      </c>
      <c r="S3771" s="33">
        <v>21</v>
      </c>
      <c r="T3771" s="34">
        <f t="shared" si="809"/>
        <v>61.516654854712968</v>
      </c>
      <c r="U3771" s="31">
        <f t="shared" si="804"/>
        <v>23.446135285582621</v>
      </c>
      <c r="V3771" s="32">
        <f t="shared" si="805"/>
        <v>20679</v>
      </c>
      <c r="W3771" s="36"/>
      <c r="X3771" s="36">
        <f t="shared" si="810"/>
        <v>2733.28</v>
      </c>
      <c r="Y3771" s="29">
        <f t="shared" si="798"/>
        <v>12296.41</v>
      </c>
      <c r="Z3771" s="36"/>
      <c r="AA3771" s="36">
        <f t="shared" si="797"/>
        <v>12296.41</v>
      </c>
      <c r="AB3771" s="29">
        <f t="shared" si="799"/>
        <v>9266.32</v>
      </c>
      <c r="AC3771" s="30">
        <f t="shared" si="800"/>
        <v>132.38</v>
      </c>
    </row>
    <row r="3772" spans="1:30" x14ac:dyDescent="0.2">
      <c r="A3772" s="1" t="s">
        <v>3888</v>
      </c>
      <c r="B3772" s="31" t="s">
        <v>8293</v>
      </c>
      <c r="C3772" s="1">
        <v>0</v>
      </c>
      <c r="D3772" s="1" t="s">
        <v>12383</v>
      </c>
      <c r="E3772" s="1" t="s">
        <v>18412</v>
      </c>
      <c r="F3772" s="1">
        <v>0</v>
      </c>
      <c r="G3772" s="19">
        <v>85</v>
      </c>
      <c r="H3772" s="29">
        <f t="shared" si="801"/>
        <v>11612.38</v>
      </c>
      <c r="I3772" s="32">
        <v>882</v>
      </c>
      <c r="J3772" s="32">
        <v>25</v>
      </c>
      <c r="K3772" s="33">
        <f t="shared" si="802"/>
        <v>2.834467120181406E-2</v>
      </c>
      <c r="L3772" s="34">
        <f t="shared" si="806"/>
        <v>14.773586202157633</v>
      </c>
      <c r="M3772" s="32">
        <v>853</v>
      </c>
      <c r="N3772" s="32">
        <v>73</v>
      </c>
      <c r="O3772" s="33">
        <f t="shared" si="803"/>
        <v>8.5580304806565061E-2</v>
      </c>
      <c r="P3772" s="34">
        <f t="shared" si="807"/>
        <v>11.105752680581313</v>
      </c>
      <c r="Q3772" s="35">
        <v>0</v>
      </c>
      <c r="R3772" s="34">
        <f t="shared" si="808"/>
        <v>0</v>
      </c>
      <c r="S3772" s="33">
        <v>21</v>
      </c>
      <c r="T3772" s="34">
        <f t="shared" si="809"/>
        <v>61.516654854712968</v>
      </c>
      <c r="U3772" s="31">
        <f t="shared" si="804"/>
        <v>21.848998434362979</v>
      </c>
      <c r="V3772" s="32">
        <f t="shared" si="805"/>
        <v>19271</v>
      </c>
      <c r="W3772" s="36"/>
      <c r="X3772" s="36">
        <f t="shared" si="810"/>
        <v>2547.1799999999998</v>
      </c>
      <c r="Y3772" s="29">
        <f t="shared" si="798"/>
        <v>14159.56</v>
      </c>
      <c r="Z3772" s="36"/>
      <c r="AA3772" s="36">
        <f t="shared" si="797"/>
        <v>14159.56</v>
      </c>
      <c r="AB3772" s="29">
        <f t="shared" si="799"/>
        <v>10670.35</v>
      </c>
      <c r="AC3772" s="30">
        <f t="shared" si="800"/>
        <v>125.53</v>
      </c>
      <c r="AD3772" s="29"/>
    </row>
    <row r="3773" spans="1:30" x14ac:dyDescent="0.2">
      <c r="A3773" s="1" t="s">
        <v>3911</v>
      </c>
      <c r="B3773" s="31" t="s">
        <v>8286</v>
      </c>
      <c r="C3773" s="1">
        <v>0</v>
      </c>
      <c r="D3773" s="1" t="s">
        <v>12384</v>
      </c>
      <c r="E3773" s="1" t="s">
        <v>18586</v>
      </c>
      <c r="F3773" s="1">
        <v>0</v>
      </c>
      <c r="G3773" s="19">
        <v>90</v>
      </c>
      <c r="H3773" s="29">
        <f t="shared" si="801"/>
        <v>12295.46</v>
      </c>
      <c r="I3773" s="32">
        <v>882</v>
      </c>
      <c r="J3773" s="32">
        <v>38</v>
      </c>
      <c r="K3773" s="33">
        <f t="shared" si="802"/>
        <v>4.3083900226757371E-2</v>
      </c>
      <c r="L3773" s="34">
        <f t="shared" si="806"/>
        <v>22.4558510272796</v>
      </c>
      <c r="M3773" s="32">
        <v>887</v>
      </c>
      <c r="N3773" s="32">
        <v>161</v>
      </c>
      <c r="O3773" s="33">
        <f t="shared" si="803"/>
        <v>0.18151071025930102</v>
      </c>
      <c r="P3773" s="34">
        <f t="shared" si="807"/>
        <v>23.554637501849754</v>
      </c>
      <c r="Q3773" s="35">
        <v>0</v>
      </c>
      <c r="R3773" s="34">
        <f t="shared" si="808"/>
        <v>0</v>
      </c>
      <c r="S3773" s="33">
        <v>20.05</v>
      </c>
      <c r="T3773" s="34">
        <f t="shared" si="809"/>
        <v>58.150248051027646</v>
      </c>
      <c r="U3773" s="31">
        <f t="shared" si="804"/>
        <v>26.040184145039248</v>
      </c>
      <c r="V3773" s="32">
        <f t="shared" si="805"/>
        <v>22967</v>
      </c>
      <c r="W3773" s="36"/>
      <c r="X3773" s="36">
        <f t="shared" si="810"/>
        <v>3035.7</v>
      </c>
      <c r="Y3773" s="29">
        <f t="shared" si="798"/>
        <v>15331.16</v>
      </c>
      <c r="Z3773" s="36"/>
      <c r="AA3773" s="36">
        <f t="shared" si="797"/>
        <v>15331.16</v>
      </c>
      <c r="AB3773" s="29">
        <f t="shared" si="799"/>
        <v>11553.25</v>
      </c>
      <c r="AC3773" s="30">
        <f t="shared" si="800"/>
        <v>128.37</v>
      </c>
    </row>
    <row r="3774" spans="1:30" x14ac:dyDescent="0.2">
      <c r="A3774" s="1" t="s">
        <v>4043</v>
      </c>
      <c r="B3774" s="31" t="s">
        <v>8285</v>
      </c>
      <c r="C3774" s="1">
        <v>0</v>
      </c>
      <c r="D3774" s="1" t="s">
        <v>12385</v>
      </c>
      <c r="E3774" s="1" t="s">
        <v>17144</v>
      </c>
      <c r="F3774" s="1">
        <v>0</v>
      </c>
      <c r="G3774" s="19">
        <v>86</v>
      </c>
      <c r="H3774" s="29">
        <f t="shared" si="801"/>
        <v>11748.99</v>
      </c>
      <c r="I3774" s="32">
        <v>882</v>
      </c>
      <c r="J3774" s="32">
        <v>21</v>
      </c>
      <c r="K3774" s="33">
        <f t="shared" si="802"/>
        <v>2.3809523809523808E-2</v>
      </c>
      <c r="L3774" s="34">
        <f t="shared" si="806"/>
        <v>12.409812409812409</v>
      </c>
      <c r="M3774" s="32">
        <v>820</v>
      </c>
      <c r="N3774" s="32">
        <v>85</v>
      </c>
      <c r="O3774" s="33">
        <f t="shared" si="803"/>
        <v>0.10365853658536585</v>
      </c>
      <c r="P3774" s="34">
        <f t="shared" si="807"/>
        <v>13.451764084623255</v>
      </c>
      <c r="Q3774" s="35">
        <v>0</v>
      </c>
      <c r="R3774" s="34">
        <f t="shared" si="808"/>
        <v>0</v>
      </c>
      <c r="S3774" s="33">
        <v>20.51</v>
      </c>
      <c r="T3774" s="34">
        <f t="shared" si="809"/>
        <v>59.78029766123317</v>
      </c>
      <c r="U3774" s="31">
        <f t="shared" si="804"/>
        <v>21.410468538917208</v>
      </c>
      <c r="V3774" s="32">
        <f t="shared" si="805"/>
        <v>18884</v>
      </c>
      <c r="W3774" s="36"/>
      <c r="X3774" s="36">
        <f t="shared" si="810"/>
        <v>2496.0300000000002</v>
      </c>
      <c r="Y3774" s="29">
        <f t="shared" si="798"/>
        <v>14245.02</v>
      </c>
      <c r="Z3774" s="36"/>
      <c r="AA3774" s="36">
        <f t="shared" si="797"/>
        <v>14245.02</v>
      </c>
      <c r="AB3774" s="29">
        <f t="shared" si="799"/>
        <v>10734.76</v>
      </c>
      <c r="AC3774" s="30">
        <f t="shared" si="800"/>
        <v>124.82</v>
      </c>
    </row>
    <row r="3775" spans="1:30" x14ac:dyDescent="0.2">
      <c r="A3775" s="1" t="s">
        <v>4219</v>
      </c>
      <c r="B3775" s="31" t="s">
        <v>8286</v>
      </c>
      <c r="C3775" s="1">
        <v>0</v>
      </c>
      <c r="D3775" s="1" t="s">
        <v>12386</v>
      </c>
      <c r="E3775" s="1" t="s">
        <v>17101</v>
      </c>
      <c r="F3775" s="1">
        <v>0</v>
      </c>
      <c r="G3775" s="19">
        <v>95</v>
      </c>
      <c r="H3775" s="29">
        <f t="shared" si="801"/>
        <v>12978.54</v>
      </c>
      <c r="I3775" s="32">
        <v>882</v>
      </c>
      <c r="J3775" s="32">
        <v>36</v>
      </c>
      <c r="K3775" s="33">
        <f t="shared" si="802"/>
        <v>4.0816326530612242E-2</v>
      </c>
      <c r="L3775" s="34">
        <f t="shared" si="806"/>
        <v>21.273964131106986</v>
      </c>
      <c r="M3775" s="32">
        <v>899</v>
      </c>
      <c r="N3775" s="32">
        <v>6</v>
      </c>
      <c r="O3775" s="33">
        <f t="shared" si="803"/>
        <v>6.6740823136818691E-3</v>
      </c>
      <c r="P3775" s="34">
        <f t="shared" si="807"/>
        <v>0.86609539090946042</v>
      </c>
      <c r="Q3775" s="35">
        <v>0</v>
      </c>
      <c r="R3775" s="34">
        <f t="shared" si="808"/>
        <v>0</v>
      </c>
      <c r="S3775" s="33">
        <v>19.600000000000001</v>
      </c>
      <c r="T3775" s="34">
        <f t="shared" si="809"/>
        <v>56.555634301913535</v>
      </c>
      <c r="U3775" s="31">
        <f t="shared" si="804"/>
        <v>19.673923455982496</v>
      </c>
      <c r="V3775" s="32">
        <f t="shared" si="805"/>
        <v>17352</v>
      </c>
      <c r="W3775" s="36"/>
      <c r="X3775" s="36">
        <f t="shared" si="810"/>
        <v>2293.5300000000002</v>
      </c>
      <c r="Y3775" s="29">
        <f t="shared" si="798"/>
        <v>15272.070000000002</v>
      </c>
      <c r="Z3775" s="36"/>
      <c r="AA3775" s="36">
        <f t="shared" si="797"/>
        <v>15272.070000000002</v>
      </c>
      <c r="AB3775" s="29">
        <f t="shared" si="799"/>
        <v>11508.72</v>
      </c>
      <c r="AC3775" s="30">
        <f t="shared" si="800"/>
        <v>121.14</v>
      </c>
    </row>
    <row r="3776" spans="1:30" x14ac:dyDescent="0.2">
      <c r="A3776" s="1" t="s">
        <v>4269</v>
      </c>
      <c r="B3776" s="31" t="s">
        <v>8286</v>
      </c>
      <c r="C3776" s="1">
        <v>0</v>
      </c>
      <c r="D3776" s="1" t="s">
        <v>12387</v>
      </c>
      <c r="E3776" s="1" t="s">
        <v>17447</v>
      </c>
      <c r="F3776" s="1">
        <v>0</v>
      </c>
      <c r="G3776" s="19">
        <v>91</v>
      </c>
      <c r="H3776" s="29">
        <f t="shared" si="801"/>
        <v>12432.07</v>
      </c>
      <c r="I3776" s="32">
        <v>882</v>
      </c>
      <c r="J3776" s="32">
        <v>25</v>
      </c>
      <c r="K3776" s="33">
        <f t="shared" si="802"/>
        <v>2.834467120181406E-2</v>
      </c>
      <c r="L3776" s="34">
        <f t="shared" si="806"/>
        <v>14.773586202157633</v>
      </c>
      <c r="M3776" s="32">
        <v>855</v>
      </c>
      <c r="N3776" s="32">
        <v>12</v>
      </c>
      <c r="O3776" s="33">
        <f t="shared" si="803"/>
        <v>1.4035087719298246E-2</v>
      </c>
      <c r="P3776" s="34">
        <f t="shared" si="807"/>
        <v>1.8213327635733449</v>
      </c>
      <c r="Q3776" s="35">
        <v>0</v>
      </c>
      <c r="R3776" s="34">
        <f t="shared" si="808"/>
        <v>0</v>
      </c>
      <c r="S3776" s="33">
        <v>22.05</v>
      </c>
      <c r="T3776" s="34">
        <f t="shared" si="809"/>
        <v>65.237420269312551</v>
      </c>
      <c r="U3776" s="31">
        <f t="shared" si="804"/>
        <v>20.45808480876088</v>
      </c>
      <c r="V3776" s="32">
        <f t="shared" si="805"/>
        <v>18044</v>
      </c>
      <c r="W3776" s="36"/>
      <c r="X3776" s="36">
        <f t="shared" si="810"/>
        <v>2385</v>
      </c>
      <c r="Y3776" s="29">
        <f t="shared" si="798"/>
        <v>14817.07</v>
      </c>
      <c r="Z3776" s="36"/>
      <c r="AA3776" s="36">
        <f t="shared" ref="AA3776:AA3839" si="811">Y3776-Z3776</f>
        <v>14817.07</v>
      </c>
      <c r="AB3776" s="29">
        <f t="shared" si="799"/>
        <v>11165.84</v>
      </c>
      <c r="AC3776" s="30">
        <f t="shared" si="800"/>
        <v>122.7</v>
      </c>
      <c r="AD3776" s="29"/>
    </row>
    <row r="3777" spans="1:30" x14ac:dyDescent="0.2">
      <c r="A3777" s="1" t="s">
        <v>4309</v>
      </c>
      <c r="B3777" s="31" t="s">
        <v>8286</v>
      </c>
      <c r="C3777" s="1">
        <v>0</v>
      </c>
      <c r="D3777" s="1" t="s">
        <v>12388</v>
      </c>
      <c r="E3777" s="1" t="s">
        <v>18472</v>
      </c>
      <c r="F3777" s="1">
        <v>0</v>
      </c>
      <c r="G3777" s="19">
        <v>85</v>
      </c>
      <c r="H3777" s="29">
        <f t="shared" si="801"/>
        <v>11612.38</v>
      </c>
      <c r="I3777" s="32">
        <v>882</v>
      </c>
      <c r="J3777" s="32">
        <v>15</v>
      </c>
      <c r="K3777" s="33">
        <f t="shared" si="802"/>
        <v>1.7006802721088437E-2</v>
      </c>
      <c r="L3777" s="34">
        <f t="shared" si="806"/>
        <v>8.8641517212945793</v>
      </c>
      <c r="M3777" s="32">
        <v>929</v>
      </c>
      <c r="N3777" s="32">
        <v>95</v>
      </c>
      <c r="O3777" s="33">
        <f t="shared" si="803"/>
        <v>0.10226049515608181</v>
      </c>
      <c r="P3777" s="34">
        <f t="shared" si="807"/>
        <v>13.270340305099115</v>
      </c>
      <c r="Q3777" s="35">
        <v>0</v>
      </c>
      <c r="R3777" s="34">
        <f t="shared" si="808"/>
        <v>0</v>
      </c>
      <c r="S3777" s="33">
        <v>18.38</v>
      </c>
      <c r="T3777" s="34">
        <f t="shared" si="809"/>
        <v>52.232459248759746</v>
      </c>
      <c r="U3777" s="31">
        <f t="shared" si="804"/>
        <v>18.59173781878836</v>
      </c>
      <c r="V3777" s="32">
        <f t="shared" si="805"/>
        <v>16398</v>
      </c>
      <c r="W3777" s="36"/>
      <c r="X3777" s="36">
        <f t="shared" si="810"/>
        <v>2167.4299999999998</v>
      </c>
      <c r="Y3777" s="29">
        <f t="shared" ref="Y3777:Y3840" si="812">H3777+W3777+X3777</f>
        <v>13779.81</v>
      </c>
      <c r="Z3777" s="36"/>
      <c r="AA3777" s="36">
        <f t="shared" si="811"/>
        <v>13779.81</v>
      </c>
      <c r="AB3777" s="29">
        <f t="shared" ref="AB3777:AB3840" si="813">ROUND(AA3777/1.327,2)</f>
        <v>10384.18</v>
      </c>
      <c r="AC3777" s="30">
        <f t="shared" ref="AC3777:AC3840" si="814">ROUND(AB3777/G3777,2)</f>
        <v>122.17</v>
      </c>
    </row>
    <row r="3778" spans="1:30" x14ac:dyDescent="0.2">
      <c r="A3778" s="1" t="s">
        <v>4402</v>
      </c>
      <c r="B3778" s="31" t="s">
        <v>8286</v>
      </c>
      <c r="C3778" s="1">
        <v>0</v>
      </c>
      <c r="D3778" s="1" t="s">
        <v>12389</v>
      </c>
      <c r="E3778" s="1" t="s">
        <v>17571</v>
      </c>
      <c r="F3778" s="1">
        <v>0</v>
      </c>
      <c r="G3778" s="19">
        <v>95</v>
      </c>
      <c r="H3778" s="29">
        <f t="shared" si="801"/>
        <v>12978.54</v>
      </c>
      <c r="I3778" s="32">
        <v>882</v>
      </c>
      <c r="J3778" s="32">
        <v>37</v>
      </c>
      <c r="K3778" s="33">
        <f t="shared" si="802"/>
        <v>4.195011337868481E-2</v>
      </c>
      <c r="L3778" s="34">
        <f t="shared" si="806"/>
        <v>21.864907579193293</v>
      </c>
      <c r="M3778" s="32">
        <v>880</v>
      </c>
      <c r="N3778" s="32">
        <v>16</v>
      </c>
      <c r="O3778" s="33">
        <f t="shared" si="803"/>
        <v>1.8181818181818181E-2</v>
      </c>
      <c r="P3778" s="34">
        <f t="shared" si="807"/>
        <v>2.3594538073563784</v>
      </c>
      <c r="Q3778" s="35">
        <v>0</v>
      </c>
      <c r="R3778" s="34">
        <f t="shared" si="808"/>
        <v>0</v>
      </c>
      <c r="S3778" s="33">
        <v>17.64</v>
      </c>
      <c r="T3778" s="34">
        <f t="shared" si="809"/>
        <v>49.610205527994331</v>
      </c>
      <c r="U3778" s="31">
        <f t="shared" si="804"/>
        <v>18.458641728636</v>
      </c>
      <c r="V3778" s="32">
        <f t="shared" si="805"/>
        <v>16281</v>
      </c>
      <c r="W3778" s="36"/>
      <c r="X3778" s="36">
        <f t="shared" si="810"/>
        <v>2151.9699999999998</v>
      </c>
      <c r="Y3778" s="29">
        <f t="shared" si="812"/>
        <v>15130.51</v>
      </c>
      <c r="Z3778" s="36"/>
      <c r="AA3778" s="36">
        <f t="shared" si="811"/>
        <v>15130.51</v>
      </c>
      <c r="AB3778" s="29">
        <f t="shared" si="813"/>
        <v>11402.04</v>
      </c>
      <c r="AC3778" s="30">
        <f t="shared" si="814"/>
        <v>120.02</v>
      </c>
      <c r="AD3778" s="29"/>
    </row>
    <row r="3779" spans="1:30" x14ac:dyDescent="0.2">
      <c r="A3779" s="1" t="s">
        <v>4501</v>
      </c>
      <c r="B3779" s="31" t="s">
        <v>8288</v>
      </c>
      <c r="C3779" s="1">
        <v>0</v>
      </c>
      <c r="D3779" s="1" t="s">
        <v>12390</v>
      </c>
      <c r="E3779" s="1" t="s">
        <v>18587</v>
      </c>
      <c r="F3779" s="1">
        <v>0</v>
      </c>
      <c r="G3779" s="19">
        <v>103</v>
      </c>
      <c r="H3779" s="29">
        <f t="shared" ref="H3779:H3842" si="815">ROUND(G3779/G$8364*H$8369,2)</f>
        <v>14071.47</v>
      </c>
      <c r="I3779" s="32">
        <v>882</v>
      </c>
      <c r="J3779" s="32">
        <v>49</v>
      </c>
      <c r="K3779" s="33">
        <f t="shared" ref="K3779:K3842" si="816">IF(I3779=0,0,J3779/I3779)</f>
        <v>5.5555555555555552E-2</v>
      </c>
      <c r="L3779" s="34">
        <f t="shared" si="806"/>
        <v>28.956228956228951</v>
      </c>
      <c r="M3779" s="32">
        <v>965</v>
      </c>
      <c r="N3779" s="32">
        <v>8</v>
      </c>
      <c r="O3779" s="33">
        <f t="shared" ref="O3779:O3842" si="817">IF(M3779=0,0,N3779/M3779)</f>
        <v>8.2901554404145074E-3</v>
      </c>
      <c r="P3779" s="34">
        <f t="shared" si="807"/>
        <v>1.0758131349604212</v>
      </c>
      <c r="Q3779" s="35">
        <v>0</v>
      </c>
      <c r="R3779" s="34">
        <f t="shared" si="808"/>
        <v>0</v>
      </c>
      <c r="S3779" s="33">
        <v>20.51</v>
      </c>
      <c r="T3779" s="34">
        <f t="shared" si="809"/>
        <v>59.78029766123317</v>
      </c>
      <c r="U3779" s="31">
        <f t="shared" ref="U3779:U3842" si="818">(L3779+P3779+R3779+T3779)/4</f>
        <v>22.453084938105636</v>
      </c>
      <c r="V3779" s="32">
        <f t="shared" ref="V3779:V3842" si="819">ROUND(U3779*I3779,0)</f>
        <v>19804</v>
      </c>
      <c r="W3779" s="36"/>
      <c r="X3779" s="36">
        <f t="shared" si="810"/>
        <v>2617.63</v>
      </c>
      <c r="Y3779" s="29">
        <f t="shared" si="812"/>
        <v>16689.099999999999</v>
      </c>
      <c r="Z3779" s="36"/>
      <c r="AA3779" s="36">
        <f t="shared" si="811"/>
        <v>16689.099999999999</v>
      </c>
      <c r="AB3779" s="29">
        <f t="shared" si="813"/>
        <v>12576.56</v>
      </c>
      <c r="AC3779" s="30">
        <f t="shared" si="814"/>
        <v>122.1</v>
      </c>
      <c r="AD3779" s="29"/>
    </row>
    <row r="3780" spans="1:30" x14ac:dyDescent="0.2">
      <c r="A3780" s="1" t="s">
        <v>5381</v>
      </c>
      <c r="B3780" s="31" t="s">
        <v>8286</v>
      </c>
      <c r="C3780" s="1">
        <v>0</v>
      </c>
      <c r="D3780" s="1" t="s">
        <v>12391</v>
      </c>
      <c r="E3780" s="1" t="s">
        <v>16661</v>
      </c>
      <c r="F3780" s="1">
        <v>0</v>
      </c>
      <c r="G3780" s="19">
        <v>75</v>
      </c>
      <c r="H3780" s="29">
        <f t="shared" si="815"/>
        <v>10246.209999999999</v>
      </c>
      <c r="I3780" s="32">
        <v>882</v>
      </c>
      <c r="J3780" s="32">
        <v>21</v>
      </c>
      <c r="K3780" s="33">
        <f t="shared" si="816"/>
        <v>2.3809523809523808E-2</v>
      </c>
      <c r="L3780" s="34">
        <f t="shared" ref="L3780:L3843" si="820">(K3780-K$8370)/(K$8369-K$8370)*100</f>
        <v>12.409812409812409</v>
      </c>
      <c r="M3780" s="32">
        <v>883</v>
      </c>
      <c r="N3780" s="32">
        <v>207</v>
      </c>
      <c r="O3780" s="33">
        <f t="shared" si="817"/>
        <v>0.23442808607021517</v>
      </c>
      <c r="P3780" s="34">
        <f t="shared" ref="P3780:P3843" si="821">(O3780-O$8370)/(O$8369-O$8370)*100</f>
        <v>30.421723212630091</v>
      </c>
      <c r="Q3780" s="35">
        <v>0</v>
      </c>
      <c r="R3780" s="34">
        <f t="shared" ref="R3780:R3843" si="822">(Q3780-Q$8370)/(Q$8369-Q$8370)*100</f>
        <v>0</v>
      </c>
      <c r="S3780" s="33">
        <v>24.5</v>
      </c>
      <c r="T3780" s="34">
        <f t="shared" ref="T3780:T3843" si="823">(S3780-S$8370)/(S$8369-S$8370)*100</f>
        <v>73.91920623671156</v>
      </c>
      <c r="U3780" s="31">
        <f t="shared" si="818"/>
        <v>29.187685464788515</v>
      </c>
      <c r="V3780" s="32">
        <f t="shared" si="819"/>
        <v>25744</v>
      </c>
      <c r="W3780" s="36"/>
      <c r="X3780" s="36">
        <f t="shared" ref="X3780:X3843" si="824">ROUND(V3780*X$8369/V$8364,2)</f>
        <v>3402.76</v>
      </c>
      <c r="Y3780" s="29">
        <f t="shared" si="812"/>
        <v>13648.97</v>
      </c>
      <c r="Z3780" s="36"/>
      <c r="AA3780" s="36">
        <f t="shared" si="811"/>
        <v>13648.97</v>
      </c>
      <c r="AB3780" s="29">
        <f t="shared" si="813"/>
        <v>10285.58</v>
      </c>
      <c r="AC3780" s="30">
        <f t="shared" si="814"/>
        <v>137.13999999999999</v>
      </c>
    </row>
    <row r="3781" spans="1:30" x14ac:dyDescent="0.2">
      <c r="A3781" s="1" t="s">
        <v>7146</v>
      </c>
      <c r="B3781" s="31" t="s">
        <v>8286</v>
      </c>
      <c r="C3781" s="1">
        <v>0</v>
      </c>
      <c r="D3781" s="1" t="s">
        <v>12392</v>
      </c>
      <c r="E3781" s="1" t="s">
        <v>18588</v>
      </c>
      <c r="F3781" s="1">
        <v>0</v>
      </c>
      <c r="G3781" s="19">
        <v>97</v>
      </c>
      <c r="H3781" s="29">
        <f t="shared" si="815"/>
        <v>13251.77</v>
      </c>
      <c r="I3781" s="32">
        <v>882</v>
      </c>
      <c r="J3781" s="32">
        <v>22</v>
      </c>
      <c r="K3781" s="33">
        <f t="shared" si="816"/>
        <v>2.4943310657596373E-2</v>
      </c>
      <c r="L3781" s="34">
        <f t="shared" si="820"/>
        <v>13.000755857898715</v>
      </c>
      <c r="M3781" s="32">
        <v>890</v>
      </c>
      <c r="N3781" s="32">
        <v>87</v>
      </c>
      <c r="O3781" s="33">
        <f t="shared" si="817"/>
        <v>9.7752808988764039E-2</v>
      </c>
      <c r="P3781" s="34">
        <f t="shared" si="821"/>
        <v>12.685378054157608</v>
      </c>
      <c r="Q3781" s="35">
        <v>0</v>
      </c>
      <c r="R3781" s="34">
        <f t="shared" si="822"/>
        <v>0</v>
      </c>
      <c r="S3781" s="33">
        <v>20.51</v>
      </c>
      <c r="T3781" s="34">
        <f t="shared" si="823"/>
        <v>59.78029766123317</v>
      </c>
      <c r="U3781" s="31">
        <f t="shared" si="818"/>
        <v>21.366607893322374</v>
      </c>
      <c r="V3781" s="32">
        <f t="shared" si="819"/>
        <v>18845</v>
      </c>
      <c r="W3781" s="36"/>
      <c r="X3781" s="36">
        <f t="shared" si="824"/>
        <v>2490.87</v>
      </c>
      <c r="Y3781" s="29">
        <f t="shared" si="812"/>
        <v>15742.64</v>
      </c>
      <c r="Z3781" s="36"/>
      <c r="AA3781" s="36">
        <f t="shared" si="811"/>
        <v>15742.64</v>
      </c>
      <c r="AB3781" s="29">
        <f t="shared" si="813"/>
        <v>11863.33</v>
      </c>
      <c r="AC3781" s="30">
        <f t="shared" si="814"/>
        <v>122.3</v>
      </c>
      <c r="AD3781" s="29"/>
    </row>
    <row r="3782" spans="1:30" x14ac:dyDescent="0.2">
      <c r="A3782" s="1" t="s">
        <v>7469</v>
      </c>
      <c r="B3782" s="31" t="s">
        <v>8286</v>
      </c>
      <c r="C3782" s="1">
        <v>0</v>
      </c>
      <c r="D3782" s="1" t="s">
        <v>12393</v>
      </c>
      <c r="E3782" s="1" t="s">
        <v>16690</v>
      </c>
      <c r="F3782" s="1">
        <v>0</v>
      </c>
      <c r="G3782" s="19">
        <v>98</v>
      </c>
      <c r="H3782" s="29">
        <f t="shared" si="815"/>
        <v>13388.39</v>
      </c>
      <c r="I3782" s="32">
        <v>882</v>
      </c>
      <c r="J3782" s="32">
        <v>34</v>
      </c>
      <c r="K3782" s="33">
        <f t="shared" si="816"/>
        <v>3.8548752834467119E-2</v>
      </c>
      <c r="L3782" s="34">
        <f t="shared" si="820"/>
        <v>20.092077234934376</v>
      </c>
      <c r="M3782" s="32">
        <v>893</v>
      </c>
      <c r="N3782" s="32">
        <v>164</v>
      </c>
      <c r="O3782" s="33">
        <f t="shared" si="817"/>
        <v>0.18365061590145576</v>
      </c>
      <c r="P3782" s="34">
        <f t="shared" si="821"/>
        <v>23.83233297016185</v>
      </c>
      <c r="Q3782" s="35">
        <v>0</v>
      </c>
      <c r="R3782" s="34">
        <f t="shared" si="822"/>
        <v>0</v>
      </c>
      <c r="S3782" s="33">
        <v>18.77</v>
      </c>
      <c r="T3782" s="34">
        <f t="shared" si="823"/>
        <v>53.614457831325304</v>
      </c>
      <c r="U3782" s="31">
        <f t="shared" si="818"/>
        <v>24.38471700910538</v>
      </c>
      <c r="V3782" s="32">
        <f t="shared" si="819"/>
        <v>21507</v>
      </c>
      <c r="W3782" s="36"/>
      <c r="X3782" s="36">
        <f t="shared" si="824"/>
        <v>2842.73</v>
      </c>
      <c r="Y3782" s="29">
        <f t="shared" si="812"/>
        <v>16231.119999999999</v>
      </c>
      <c r="Z3782" s="36"/>
      <c r="AA3782" s="36">
        <f t="shared" si="811"/>
        <v>16231.119999999999</v>
      </c>
      <c r="AB3782" s="29">
        <f t="shared" si="813"/>
        <v>12231.44</v>
      </c>
      <c r="AC3782" s="30">
        <f t="shared" si="814"/>
        <v>124.81</v>
      </c>
      <c r="AD3782" s="29"/>
    </row>
    <row r="3783" spans="1:30" x14ac:dyDescent="0.2">
      <c r="A3783" s="1" t="s">
        <v>7676</v>
      </c>
      <c r="B3783" s="31" t="s">
        <v>8286</v>
      </c>
      <c r="C3783" s="1">
        <v>0</v>
      </c>
      <c r="D3783" s="1" t="s">
        <v>12394</v>
      </c>
      <c r="E3783" s="1" t="s">
        <v>18589</v>
      </c>
      <c r="F3783" s="1">
        <v>0</v>
      </c>
      <c r="G3783" s="19">
        <v>70</v>
      </c>
      <c r="H3783" s="29">
        <f t="shared" si="815"/>
        <v>9563.1299999999992</v>
      </c>
      <c r="I3783" s="32">
        <v>882</v>
      </c>
      <c r="J3783" s="32">
        <v>27</v>
      </c>
      <c r="K3783" s="33">
        <f t="shared" si="816"/>
        <v>3.0612244897959183E-2</v>
      </c>
      <c r="L3783" s="34">
        <f t="shared" si="820"/>
        <v>15.95547309833024</v>
      </c>
      <c r="M3783" s="32">
        <v>892</v>
      </c>
      <c r="N3783" s="32">
        <v>86</v>
      </c>
      <c r="O3783" s="33">
        <f t="shared" si="817"/>
        <v>9.641255605381166E-2</v>
      </c>
      <c r="P3783" s="34">
        <f t="shared" si="821"/>
        <v>12.511453485196942</v>
      </c>
      <c r="Q3783" s="35">
        <v>1</v>
      </c>
      <c r="R3783" s="34">
        <f t="shared" si="822"/>
        <v>100</v>
      </c>
      <c r="S3783" s="33">
        <v>23.21</v>
      </c>
      <c r="T3783" s="34">
        <f t="shared" si="823"/>
        <v>69.347980155917782</v>
      </c>
      <c r="U3783" s="31">
        <f t="shared" si="818"/>
        <v>49.453726684861245</v>
      </c>
      <c r="V3783" s="32">
        <f t="shared" si="819"/>
        <v>43618</v>
      </c>
      <c r="W3783" s="36"/>
      <c r="X3783" s="36">
        <f t="shared" si="824"/>
        <v>5765.29</v>
      </c>
      <c r="Y3783" s="29">
        <f t="shared" si="812"/>
        <v>15328.419999999998</v>
      </c>
      <c r="Z3783" s="36"/>
      <c r="AA3783" s="36">
        <f t="shared" si="811"/>
        <v>15328.419999999998</v>
      </c>
      <c r="AB3783" s="29">
        <f t="shared" si="813"/>
        <v>11551.18</v>
      </c>
      <c r="AC3783" s="30">
        <f t="shared" si="814"/>
        <v>165.02</v>
      </c>
      <c r="AD3783" s="29"/>
    </row>
    <row r="3784" spans="1:30" x14ac:dyDescent="0.2">
      <c r="A3784" s="1" t="s">
        <v>157</v>
      </c>
      <c r="B3784" s="31" t="s">
        <v>8286</v>
      </c>
      <c r="C3784" s="1">
        <v>0</v>
      </c>
      <c r="D3784" s="1" t="s">
        <v>12395</v>
      </c>
      <c r="E3784" s="1" t="s">
        <v>18590</v>
      </c>
      <c r="F3784" s="1">
        <v>0</v>
      </c>
      <c r="G3784" s="19">
        <v>86</v>
      </c>
      <c r="H3784" s="29">
        <f t="shared" si="815"/>
        <v>11748.99</v>
      </c>
      <c r="I3784" s="32">
        <v>883</v>
      </c>
      <c r="J3784" s="32">
        <v>17</v>
      </c>
      <c r="K3784" s="33">
        <f t="shared" si="816"/>
        <v>1.9252548131370329E-2</v>
      </c>
      <c r="L3784" s="34">
        <f t="shared" si="820"/>
        <v>10.034661450289988</v>
      </c>
      <c r="M3784" s="32">
        <v>906</v>
      </c>
      <c r="N3784" s="32">
        <v>78</v>
      </c>
      <c r="O3784" s="33">
        <f t="shared" si="817"/>
        <v>8.6092715231788075E-2</v>
      </c>
      <c r="P3784" s="34">
        <f t="shared" si="821"/>
        <v>11.172248160660997</v>
      </c>
      <c r="Q3784" s="35">
        <v>0</v>
      </c>
      <c r="R3784" s="34">
        <f t="shared" si="822"/>
        <v>0</v>
      </c>
      <c r="S3784" s="33">
        <v>18.79</v>
      </c>
      <c r="T3784" s="34">
        <f t="shared" si="823"/>
        <v>53.68532955350814</v>
      </c>
      <c r="U3784" s="31">
        <f t="shared" si="818"/>
        <v>18.723059791114782</v>
      </c>
      <c r="V3784" s="32">
        <f t="shared" si="819"/>
        <v>16532</v>
      </c>
      <c r="W3784" s="36"/>
      <c r="X3784" s="36">
        <f t="shared" si="824"/>
        <v>2185.15</v>
      </c>
      <c r="Y3784" s="29">
        <f t="shared" si="812"/>
        <v>13934.14</v>
      </c>
      <c r="Z3784" s="36"/>
      <c r="AA3784" s="36">
        <f t="shared" si="811"/>
        <v>13934.14</v>
      </c>
      <c r="AB3784" s="29">
        <f t="shared" si="813"/>
        <v>10500.48</v>
      </c>
      <c r="AC3784" s="30">
        <f t="shared" si="814"/>
        <v>122.1</v>
      </c>
      <c r="AD3784" s="29"/>
    </row>
    <row r="3785" spans="1:30" x14ac:dyDescent="0.2">
      <c r="A3785" s="1" t="s">
        <v>514</v>
      </c>
      <c r="B3785" s="31" t="s">
        <v>8286</v>
      </c>
      <c r="C3785" s="1">
        <v>0</v>
      </c>
      <c r="D3785" s="1" t="s">
        <v>12396</v>
      </c>
      <c r="E3785" s="1" t="s">
        <v>16587</v>
      </c>
      <c r="F3785" s="1">
        <v>0</v>
      </c>
      <c r="G3785" s="19">
        <v>78</v>
      </c>
      <c r="H3785" s="29">
        <f t="shared" si="815"/>
        <v>10656.06</v>
      </c>
      <c r="I3785" s="32">
        <v>883</v>
      </c>
      <c r="J3785" s="32">
        <v>20</v>
      </c>
      <c r="K3785" s="33">
        <f t="shared" si="816"/>
        <v>2.2650056625141562E-2</v>
      </c>
      <c r="L3785" s="34">
        <f t="shared" si="820"/>
        <v>11.805484059164693</v>
      </c>
      <c r="M3785" s="32">
        <v>836</v>
      </c>
      <c r="N3785" s="32">
        <v>110</v>
      </c>
      <c r="O3785" s="33">
        <f t="shared" si="817"/>
        <v>0.13157894736842105</v>
      </c>
      <c r="P3785" s="34">
        <f t="shared" si="821"/>
        <v>17.074994658500106</v>
      </c>
      <c r="Q3785" s="35">
        <v>0</v>
      </c>
      <c r="R3785" s="34">
        <f t="shared" si="822"/>
        <v>0</v>
      </c>
      <c r="S3785" s="33">
        <v>20.53</v>
      </c>
      <c r="T3785" s="34">
        <f t="shared" si="823"/>
        <v>59.851169383416028</v>
      </c>
      <c r="U3785" s="31">
        <f t="shared" si="818"/>
        <v>22.182912025270205</v>
      </c>
      <c r="V3785" s="32">
        <f t="shared" si="819"/>
        <v>19588</v>
      </c>
      <c r="W3785" s="36"/>
      <c r="X3785" s="36">
        <f t="shared" si="824"/>
        <v>2589.08</v>
      </c>
      <c r="Y3785" s="29">
        <f t="shared" si="812"/>
        <v>13245.14</v>
      </c>
      <c r="Z3785" s="36"/>
      <c r="AA3785" s="36">
        <f t="shared" si="811"/>
        <v>13245.14</v>
      </c>
      <c r="AB3785" s="29">
        <f t="shared" si="813"/>
        <v>9981.27</v>
      </c>
      <c r="AC3785" s="30">
        <f t="shared" si="814"/>
        <v>127.97</v>
      </c>
      <c r="AD3785" s="29"/>
    </row>
    <row r="3786" spans="1:30" x14ac:dyDescent="0.2">
      <c r="A3786" s="1" t="s">
        <v>611</v>
      </c>
      <c r="B3786" s="31" t="s">
        <v>8287</v>
      </c>
      <c r="C3786" s="1">
        <v>0</v>
      </c>
      <c r="D3786" s="1" t="s">
        <v>12397</v>
      </c>
      <c r="E3786" s="1" t="s">
        <v>16587</v>
      </c>
      <c r="F3786" s="1">
        <v>0</v>
      </c>
      <c r="G3786" s="19">
        <v>116</v>
      </c>
      <c r="H3786" s="29">
        <f t="shared" si="815"/>
        <v>15847.48</v>
      </c>
      <c r="I3786" s="32">
        <v>883</v>
      </c>
      <c r="J3786" s="32">
        <v>51</v>
      </c>
      <c r="K3786" s="33">
        <f t="shared" si="816"/>
        <v>5.7757644394110984E-2</v>
      </c>
      <c r="L3786" s="34">
        <f t="shared" si="820"/>
        <v>30.103984350869968</v>
      </c>
      <c r="M3786" s="32">
        <v>840</v>
      </c>
      <c r="N3786" s="32">
        <v>22</v>
      </c>
      <c r="O3786" s="33">
        <f t="shared" si="817"/>
        <v>2.6190476190476191E-2</v>
      </c>
      <c r="P3786" s="34">
        <f t="shared" si="821"/>
        <v>3.3987370320252599</v>
      </c>
      <c r="Q3786" s="35">
        <v>0</v>
      </c>
      <c r="R3786" s="34">
        <f t="shared" si="822"/>
        <v>0</v>
      </c>
      <c r="S3786" s="33">
        <v>18.79</v>
      </c>
      <c r="T3786" s="34">
        <f t="shared" si="823"/>
        <v>53.68532955350814</v>
      </c>
      <c r="U3786" s="31">
        <f t="shared" si="818"/>
        <v>21.797012734100843</v>
      </c>
      <c r="V3786" s="32">
        <f t="shared" si="819"/>
        <v>19247</v>
      </c>
      <c r="W3786" s="36"/>
      <c r="X3786" s="36">
        <f t="shared" si="824"/>
        <v>2544.0100000000002</v>
      </c>
      <c r="Y3786" s="29">
        <f t="shared" si="812"/>
        <v>18391.489999999998</v>
      </c>
      <c r="Z3786" s="36"/>
      <c r="AA3786" s="36">
        <f t="shared" si="811"/>
        <v>18391.489999999998</v>
      </c>
      <c r="AB3786" s="29">
        <f t="shared" si="813"/>
        <v>13859.45</v>
      </c>
      <c r="AC3786" s="30">
        <f t="shared" si="814"/>
        <v>119.48</v>
      </c>
    </row>
    <row r="3787" spans="1:30" x14ac:dyDescent="0.2">
      <c r="A3787" s="1" t="s">
        <v>1126</v>
      </c>
      <c r="B3787" s="31" t="s">
        <v>8286</v>
      </c>
      <c r="C3787" s="1">
        <v>0</v>
      </c>
      <c r="D3787" s="1" t="s">
        <v>12398</v>
      </c>
      <c r="E3787" s="1" t="s">
        <v>18591</v>
      </c>
      <c r="F3787" s="1">
        <v>0</v>
      </c>
      <c r="G3787" s="19">
        <v>76</v>
      </c>
      <c r="H3787" s="29">
        <f t="shared" si="815"/>
        <v>10382.83</v>
      </c>
      <c r="I3787" s="32">
        <v>883</v>
      </c>
      <c r="J3787" s="32">
        <v>28</v>
      </c>
      <c r="K3787" s="33">
        <f t="shared" si="816"/>
        <v>3.1710079275198186E-2</v>
      </c>
      <c r="L3787" s="34">
        <f t="shared" si="820"/>
        <v>16.527677682830568</v>
      </c>
      <c r="M3787" s="32">
        <v>890</v>
      </c>
      <c r="N3787" s="32">
        <v>147</v>
      </c>
      <c r="O3787" s="33">
        <f t="shared" si="817"/>
        <v>0.16516853932584269</v>
      </c>
      <c r="P3787" s="34">
        <f t="shared" si="821"/>
        <v>21.433914643231819</v>
      </c>
      <c r="Q3787" s="35">
        <v>0</v>
      </c>
      <c r="R3787" s="34">
        <f t="shared" si="822"/>
        <v>0</v>
      </c>
      <c r="S3787" s="33">
        <v>22.08</v>
      </c>
      <c r="T3787" s="34">
        <f t="shared" si="823"/>
        <v>65.343727852586809</v>
      </c>
      <c r="U3787" s="31">
        <f t="shared" si="818"/>
        <v>25.826330044662299</v>
      </c>
      <c r="V3787" s="32">
        <f t="shared" si="819"/>
        <v>22805</v>
      </c>
      <c r="W3787" s="36"/>
      <c r="X3787" s="36">
        <f t="shared" si="824"/>
        <v>3014.29</v>
      </c>
      <c r="Y3787" s="29">
        <f t="shared" si="812"/>
        <v>13397.119999999999</v>
      </c>
      <c r="Z3787" s="36"/>
      <c r="AA3787" s="36">
        <f t="shared" si="811"/>
        <v>13397.119999999999</v>
      </c>
      <c r="AB3787" s="29">
        <f t="shared" si="813"/>
        <v>10095.799999999999</v>
      </c>
      <c r="AC3787" s="30">
        <f t="shared" si="814"/>
        <v>132.84</v>
      </c>
      <c r="AD3787" s="29"/>
    </row>
    <row r="3788" spans="1:30" x14ac:dyDescent="0.2">
      <c r="A3788" s="1" t="s">
        <v>2878</v>
      </c>
      <c r="B3788" s="31" t="s">
        <v>8286</v>
      </c>
      <c r="C3788" s="1">
        <v>0</v>
      </c>
      <c r="D3788" s="1" t="s">
        <v>12399</v>
      </c>
      <c r="E3788" s="1" t="s">
        <v>17244</v>
      </c>
      <c r="F3788" s="1">
        <v>0</v>
      </c>
      <c r="G3788" s="19">
        <v>106</v>
      </c>
      <c r="H3788" s="29">
        <f t="shared" si="815"/>
        <v>14481.32</v>
      </c>
      <c r="I3788" s="32">
        <v>883</v>
      </c>
      <c r="J3788" s="32">
        <v>42</v>
      </c>
      <c r="K3788" s="33">
        <f t="shared" si="816"/>
        <v>4.7565118912797279E-2</v>
      </c>
      <c r="L3788" s="34">
        <f t="shared" si="820"/>
        <v>24.791516524245854</v>
      </c>
      <c r="M3788" s="32">
        <v>911</v>
      </c>
      <c r="N3788" s="32">
        <v>207</v>
      </c>
      <c r="O3788" s="33">
        <f t="shared" si="817"/>
        <v>0.22722283205268934</v>
      </c>
      <c r="P3788" s="34">
        <f t="shared" si="821"/>
        <v>29.486697691275925</v>
      </c>
      <c r="Q3788" s="35">
        <v>0</v>
      </c>
      <c r="R3788" s="34">
        <f t="shared" si="822"/>
        <v>0</v>
      </c>
      <c r="S3788" s="33">
        <v>18.79</v>
      </c>
      <c r="T3788" s="34">
        <f t="shared" si="823"/>
        <v>53.68532955350814</v>
      </c>
      <c r="U3788" s="31">
        <f t="shared" si="818"/>
        <v>26.990885942257478</v>
      </c>
      <c r="V3788" s="32">
        <f t="shared" si="819"/>
        <v>23833</v>
      </c>
      <c r="W3788" s="36"/>
      <c r="X3788" s="36">
        <f t="shared" si="824"/>
        <v>3150.17</v>
      </c>
      <c r="Y3788" s="29">
        <f t="shared" si="812"/>
        <v>17631.489999999998</v>
      </c>
      <c r="Z3788" s="36"/>
      <c r="AA3788" s="36">
        <f t="shared" si="811"/>
        <v>17631.489999999998</v>
      </c>
      <c r="AB3788" s="29">
        <f t="shared" si="813"/>
        <v>13286.73</v>
      </c>
      <c r="AC3788" s="30">
        <f t="shared" si="814"/>
        <v>125.35</v>
      </c>
    </row>
    <row r="3789" spans="1:30" x14ac:dyDescent="0.2">
      <c r="A3789" s="1" t="s">
        <v>5745</v>
      </c>
      <c r="B3789" s="31" t="s">
        <v>8287</v>
      </c>
      <c r="C3789" s="1">
        <v>0</v>
      </c>
      <c r="D3789" s="1" t="s">
        <v>12401</v>
      </c>
      <c r="E3789" s="1" t="s">
        <v>18592</v>
      </c>
      <c r="F3789" s="1">
        <v>0</v>
      </c>
      <c r="G3789" s="19">
        <v>93</v>
      </c>
      <c r="H3789" s="29">
        <f t="shared" si="815"/>
        <v>12705.31</v>
      </c>
      <c r="I3789" s="32">
        <v>883</v>
      </c>
      <c r="J3789" s="32">
        <v>49</v>
      </c>
      <c r="K3789" s="33">
        <f t="shared" si="816"/>
        <v>5.5492638731596829E-2</v>
      </c>
      <c r="L3789" s="34">
        <f t="shared" si="820"/>
        <v>28.923435944953496</v>
      </c>
      <c r="M3789" s="32">
        <v>875</v>
      </c>
      <c r="N3789" s="32">
        <v>39</v>
      </c>
      <c r="O3789" s="33">
        <f t="shared" si="817"/>
        <v>4.4571428571428574E-2</v>
      </c>
      <c r="P3789" s="34">
        <f t="shared" si="821"/>
        <v>5.7840324763193518</v>
      </c>
      <c r="Q3789" s="35">
        <v>0</v>
      </c>
      <c r="R3789" s="34">
        <f t="shared" si="822"/>
        <v>0</v>
      </c>
      <c r="S3789" s="33">
        <v>18.02</v>
      </c>
      <c r="T3789" s="34">
        <f t="shared" si="823"/>
        <v>50.956768249468468</v>
      </c>
      <c r="U3789" s="31">
        <f t="shared" si="818"/>
        <v>21.416059167685329</v>
      </c>
      <c r="V3789" s="32">
        <f t="shared" si="819"/>
        <v>18910</v>
      </c>
      <c r="W3789" s="36"/>
      <c r="X3789" s="36">
        <f t="shared" si="824"/>
        <v>2499.46</v>
      </c>
      <c r="Y3789" s="29">
        <f t="shared" si="812"/>
        <v>15204.77</v>
      </c>
      <c r="Z3789" s="36"/>
      <c r="AA3789" s="36">
        <f t="shared" si="811"/>
        <v>15204.77</v>
      </c>
      <c r="AB3789" s="29">
        <f t="shared" si="813"/>
        <v>11458</v>
      </c>
      <c r="AC3789" s="30">
        <f t="shared" si="814"/>
        <v>123.2</v>
      </c>
    </row>
    <row r="3790" spans="1:30" x14ac:dyDescent="0.2">
      <c r="A3790" s="1" t="s">
        <v>5869</v>
      </c>
      <c r="B3790" s="31" t="s">
        <v>8286</v>
      </c>
      <c r="C3790" s="1">
        <v>0</v>
      </c>
      <c r="D3790" s="1" t="s">
        <v>12402</v>
      </c>
      <c r="E3790" s="1" t="s">
        <v>16670</v>
      </c>
      <c r="F3790" s="1">
        <v>0</v>
      </c>
      <c r="G3790" s="19">
        <v>88</v>
      </c>
      <c r="H3790" s="29">
        <f t="shared" si="815"/>
        <v>12022.23</v>
      </c>
      <c r="I3790" s="32">
        <v>883</v>
      </c>
      <c r="J3790" s="32">
        <v>26</v>
      </c>
      <c r="K3790" s="33">
        <f t="shared" si="816"/>
        <v>2.9445073612684031E-2</v>
      </c>
      <c r="L3790" s="34">
        <f t="shared" si="820"/>
        <v>15.347129276914101</v>
      </c>
      <c r="M3790" s="32">
        <v>910</v>
      </c>
      <c r="N3790" s="32">
        <v>79</v>
      </c>
      <c r="O3790" s="33">
        <f t="shared" si="817"/>
        <v>8.681318681318681E-2</v>
      </c>
      <c r="P3790" s="34">
        <f t="shared" si="821"/>
        <v>11.26574372853128</v>
      </c>
      <c r="Q3790" s="35">
        <v>0</v>
      </c>
      <c r="R3790" s="34">
        <f t="shared" si="822"/>
        <v>0</v>
      </c>
      <c r="S3790" s="33">
        <v>20.07</v>
      </c>
      <c r="T3790" s="34">
        <f t="shared" si="823"/>
        <v>58.221119773210496</v>
      </c>
      <c r="U3790" s="31">
        <f t="shared" si="818"/>
        <v>21.208498194663967</v>
      </c>
      <c r="V3790" s="32">
        <f t="shared" si="819"/>
        <v>18727</v>
      </c>
      <c r="W3790" s="36"/>
      <c r="X3790" s="36">
        <f t="shared" si="824"/>
        <v>2475.27</v>
      </c>
      <c r="Y3790" s="29">
        <f t="shared" si="812"/>
        <v>14497.5</v>
      </c>
      <c r="Z3790" s="36"/>
      <c r="AA3790" s="36">
        <f t="shared" si="811"/>
        <v>14497.5</v>
      </c>
      <c r="AB3790" s="29">
        <f t="shared" si="813"/>
        <v>10925.02</v>
      </c>
      <c r="AC3790" s="30">
        <f t="shared" si="814"/>
        <v>124.15</v>
      </c>
    </row>
    <row r="3791" spans="1:30" x14ac:dyDescent="0.2">
      <c r="A3791" s="1" t="s">
        <v>6681</v>
      </c>
      <c r="B3791" s="31" t="s">
        <v>8302</v>
      </c>
      <c r="C3791" s="1">
        <v>0</v>
      </c>
      <c r="D3791" s="1" t="s">
        <v>12403</v>
      </c>
      <c r="E3791" s="1" t="s">
        <v>16676</v>
      </c>
      <c r="F3791" s="1">
        <v>0</v>
      </c>
      <c r="G3791" s="19">
        <v>127</v>
      </c>
      <c r="H3791" s="29">
        <f t="shared" si="815"/>
        <v>17350.259999999998</v>
      </c>
      <c r="I3791" s="32">
        <v>883</v>
      </c>
      <c r="J3791" s="32">
        <v>85</v>
      </c>
      <c r="K3791" s="33">
        <f t="shared" si="816"/>
        <v>9.6262740656851642E-2</v>
      </c>
      <c r="L3791" s="34">
        <f t="shared" si="820"/>
        <v>50.173307251449948</v>
      </c>
      <c r="M3791" s="32">
        <v>830</v>
      </c>
      <c r="N3791" s="32">
        <v>60</v>
      </c>
      <c r="O3791" s="33">
        <f t="shared" si="817"/>
        <v>7.2289156626506021E-2</v>
      </c>
      <c r="P3791" s="34">
        <f t="shared" si="821"/>
        <v>9.3809609208145162</v>
      </c>
      <c r="Q3791" s="35">
        <v>0</v>
      </c>
      <c r="R3791" s="34">
        <f t="shared" si="822"/>
        <v>0</v>
      </c>
      <c r="S3791" s="33">
        <v>18.02</v>
      </c>
      <c r="T3791" s="34">
        <f t="shared" si="823"/>
        <v>50.956768249468468</v>
      </c>
      <c r="U3791" s="31">
        <f t="shared" si="818"/>
        <v>27.627759105433235</v>
      </c>
      <c r="V3791" s="32">
        <f t="shared" si="819"/>
        <v>24395</v>
      </c>
      <c r="W3791" s="36"/>
      <c r="X3791" s="36">
        <f t="shared" si="824"/>
        <v>3224.45</v>
      </c>
      <c r="Y3791" s="29">
        <f t="shared" si="812"/>
        <v>20574.71</v>
      </c>
      <c r="Z3791" s="36"/>
      <c r="AA3791" s="36">
        <f t="shared" si="811"/>
        <v>20574.71</v>
      </c>
      <c r="AB3791" s="29">
        <f t="shared" si="813"/>
        <v>15504.68</v>
      </c>
      <c r="AC3791" s="30">
        <f t="shared" si="814"/>
        <v>122.08</v>
      </c>
    </row>
    <row r="3792" spans="1:30" x14ac:dyDescent="0.2">
      <c r="A3792" s="1" t="s">
        <v>6829</v>
      </c>
      <c r="B3792" s="31" t="s">
        <v>8286</v>
      </c>
      <c r="C3792" s="1">
        <v>0</v>
      </c>
      <c r="D3792" s="1" t="s">
        <v>12404</v>
      </c>
      <c r="E3792" s="1" t="s">
        <v>16680</v>
      </c>
      <c r="F3792" s="1">
        <v>0</v>
      </c>
      <c r="G3792" s="19">
        <v>76</v>
      </c>
      <c r="H3792" s="29">
        <f t="shared" si="815"/>
        <v>10382.83</v>
      </c>
      <c r="I3792" s="32">
        <v>883</v>
      </c>
      <c r="J3792" s="32">
        <v>25</v>
      </c>
      <c r="K3792" s="33">
        <f t="shared" si="816"/>
        <v>2.8312570781426953E-2</v>
      </c>
      <c r="L3792" s="34">
        <f t="shared" si="820"/>
        <v>14.756855073955865</v>
      </c>
      <c r="M3792" s="32">
        <v>857</v>
      </c>
      <c r="N3792" s="32">
        <v>60</v>
      </c>
      <c r="O3792" s="33">
        <f t="shared" si="817"/>
        <v>7.0011668611435235E-2</v>
      </c>
      <c r="P3792" s="34">
        <f t="shared" si="821"/>
        <v>9.085411393554315</v>
      </c>
      <c r="Q3792" s="35">
        <v>0</v>
      </c>
      <c r="R3792" s="34">
        <f t="shared" si="822"/>
        <v>0</v>
      </c>
      <c r="S3792" s="33">
        <v>22.64</v>
      </c>
      <c r="T3792" s="34">
        <f t="shared" si="823"/>
        <v>67.328136073706588</v>
      </c>
      <c r="U3792" s="31">
        <f t="shared" si="818"/>
        <v>22.79260063530419</v>
      </c>
      <c r="V3792" s="32">
        <f t="shared" si="819"/>
        <v>20126</v>
      </c>
      <c r="W3792" s="36"/>
      <c r="X3792" s="36">
        <f t="shared" si="824"/>
        <v>2660.19</v>
      </c>
      <c r="Y3792" s="29">
        <f t="shared" si="812"/>
        <v>13043.02</v>
      </c>
      <c r="Z3792" s="36"/>
      <c r="AA3792" s="36">
        <f t="shared" si="811"/>
        <v>13043.02</v>
      </c>
      <c r="AB3792" s="29">
        <f t="shared" si="813"/>
        <v>9828.9500000000007</v>
      </c>
      <c r="AC3792" s="30">
        <f t="shared" si="814"/>
        <v>129.33000000000001</v>
      </c>
      <c r="AD3792" s="29"/>
    </row>
    <row r="3793" spans="1:30" x14ac:dyDescent="0.2">
      <c r="A3793" s="1" t="s">
        <v>7216</v>
      </c>
      <c r="B3793" s="31" t="s">
        <v>8286</v>
      </c>
      <c r="C3793" s="1">
        <v>0</v>
      </c>
      <c r="D3793" s="1" t="s">
        <v>12405</v>
      </c>
      <c r="E3793" s="1" t="s">
        <v>18500</v>
      </c>
      <c r="F3793" s="1">
        <v>0</v>
      </c>
      <c r="G3793" s="19">
        <v>106</v>
      </c>
      <c r="H3793" s="29">
        <f t="shared" si="815"/>
        <v>14481.32</v>
      </c>
      <c r="I3793" s="32">
        <v>883</v>
      </c>
      <c r="J3793" s="32">
        <v>34</v>
      </c>
      <c r="K3793" s="33">
        <f t="shared" si="816"/>
        <v>3.8505096262740658E-2</v>
      </c>
      <c r="L3793" s="34">
        <f t="shared" si="820"/>
        <v>20.069322900579976</v>
      </c>
      <c r="M3793" s="32">
        <v>902</v>
      </c>
      <c r="N3793" s="32">
        <v>117</v>
      </c>
      <c r="O3793" s="33">
        <f t="shared" si="817"/>
        <v>0.12971175166297116</v>
      </c>
      <c r="P3793" s="34">
        <f t="shared" si="821"/>
        <v>16.832688747603431</v>
      </c>
      <c r="Q3793" s="35">
        <v>0</v>
      </c>
      <c r="R3793" s="34">
        <f t="shared" si="822"/>
        <v>0</v>
      </c>
      <c r="S3793" s="33">
        <v>19.62</v>
      </c>
      <c r="T3793" s="34">
        <f t="shared" si="823"/>
        <v>56.626506024096393</v>
      </c>
      <c r="U3793" s="31">
        <f t="shared" si="818"/>
        <v>23.382129418069951</v>
      </c>
      <c r="V3793" s="32">
        <f t="shared" si="819"/>
        <v>20646</v>
      </c>
      <c r="W3793" s="36"/>
      <c r="X3793" s="36">
        <f t="shared" si="824"/>
        <v>2728.92</v>
      </c>
      <c r="Y3793" s="29">
        <f t="shared" si="812"/>
        <v>17210.239999999998</v>
      </c>
      <c r="Z3793" s="36"/>
      <c r="AA3793" s="36">
        <f t="shared" si="811"/>
        <v>17210.239999999998</v>
      </c>
      <c r="AB3793" s="29">
        <f t="shared" si="813"/>
        <v>12969.28</v>
      </c>
      <c r="AC3793" s="30">
        <f t="shared" si="814"/>
        <v>122.35</v>
      </c>
      <c r="AD3793" s="29"/>
    </row>
    <row r="3794" spans="1:30" x14ac:dyDescent="0.2">
      <c r="A3794" s="1" t="s">
        <v>7470</v>
      </c>
      <c r="B3794" s="31" t="s">
        <v>8286</v>
      </c>
      <c r="C3794" s="1">
        <v>0</v>
      </c>
      <c r="D3794" s="1" t="s">
        <v>12406</v>
      </c>
      <c r="E3794" s="1" t="s">
        <v>16690</v>
      </c>
      <c r="F3794" s="1">
        <v>0</v>
      </c>
      <c r="G3794" s="19">
        <v>91</v>
      </c>
      <c r="H3794" s="29">
        <f t="shared" si="815"/>
        <v>12432.07</v>
      </c>
      <c r="I3794" s="32">
        <v>883</v>
      </c>
      <c r="J3794" s="32">
        <v>28</v>
      </c>
      <c r="K3794" s="33">
        <f t="shared" si="816"/>
        <v>3.1710079275198186E-2</v>
      </c>
      <c r="L3794" s="34">
        <f t="shared" si="820"/>
        <v>16.527677682830568</v>
      </c>
      <c r="M3794" s="32">
        <v>878</v>
      </c>
      <c r="N3794" s="32">
        <v>89</v>
      </c>
      <c r="O3794" s="33">
        <f t="shared" si="817"/>
        <v>0.10136674259681093</v>
      </c>
      <c r="P3794" s="34">
        <f t="shared" si="821"/>
        <v>13.154358071764774</v>
      </c>
      <c r="Q3794" s="35">
        <v>0</v>
      </c>
      <c r="R3794" s="34">
        <f t="shared" si="822"/>
        <v>0</v>
      </c>
      <c r="S3794" s="33">
        <v>18.02</v>
      </c>
      <c r="T3794" s="34">
        <f t="shared" si="823"/>
        <v>50.956768249468468</v>
      </c>
      <c r="U3794" s="31">
        <f t="shared" si="818"/>
        <v>20.159701001015954</v>
      </c>
      <c r="V3794" s="32">
        <f t="shared" si="819"/>
        <v>17801</v>
      </c>
      <c r="W3794" s="36"/>
      <c r="X3794" s="36">
        <f t="shared" si="824"/>
        <v>2352.88</v>
      </c>
      <c r="Y3794" s="29">
        <f t="shared" si="812"/>
        <v>14784.95</v>
      </c>
      <c r="Z3794" s="36"/>
      <c r="AA3794" s="36">
        <f t="shared" si="811"/>
        <v>14784.95</v>
      </c>
      <c r="AB3794" s="29">
        <f t="shared" si="813"/>
        <v>11141.64</v>
      </c>
      <c r="AC3794" s="30">
        <f t="shared" si="814"/>
        <v>122.44</v>
      </c>
      <c r="AD3794" s="29"/>
    </row>
    <row r="3795" spans="1:30" x14ac:dyDescent="0.2">
      <c r="A3795" s="1" t="s">
        <v>164</v>
      </c>
      <c r="B3795" s="31" t="s">
        <v>8286</v>
      </c>
      <c r="C3795" s="1">
        <v>0</v>
      </c>
      <c r="D3795" s="1" t="s">
        <v>12407</v>
      </c>
      <c r="E3795" s="1" t="s">
        <v>18593</v>
      </c>
      <c r="F3795" s="1">
        <v>0</v>
      </c>
      <c r="G3795" s="19">
        <v>77</v>
      </c>
      <c r="H3795" s="29">
        <f t="shared" si="815"/>
        <v>10519.45</v>
      </c>
      <c r="I3795" s="32">
        <v>884</v>
      </c>
      <c r="J3795" s="32">
        <v>22</v>
      </c>
      <c r="K3795" s="33">
        <f t="shared" si="816"/>
        <v>2.4886877828054297E-2</v>
      </c>
      <c r="L3795" s="34">
        <f t="shared" si="820"/>
        <v>12.971342383107087</v>
      </c>
      <c r="M3795" s="32">
        <v>886</v>
      </c>
      <c r="N3795" s="32">
        <v>98</v>
      </c>
      <c r="O3795" s="33">
        <f t="shared" si="817"/>
        <v>0.11060948081264109</v>
      </c>
      <c r="P3795" s="34">
        <f t="shared" si="821"/>
        <v>14.353787834820409</v>
      </c>
      <c r="Q3795" s="35">
        <v>0</v>
      </c>
      <c r="R3795" s="34">
        <f t="shared" si="822"/>
        <v>0</v>
      </c>
      <c r="S3795" s="33">
        <v>21.56</v>
      </c>
      <c r="T3795" s="34">
        <f t="shared" si="823"/>
        <v>63.501063075832739</v>
      </c>
      <c r="U3795" s="31">
        <f t="shared" si="818"/>
        <v>22.70654832344006</v>
      </c>
      <c r="V3795" s="32">
        <f t="shared" si="819"/>
        <v>20073</v>
      </c>
      <c r="W3795" s="36"/>
      <c r="X3795" s="36">
        <f t="shared" si="824"/>
        <v>2653.18</v>
      </c>
      <c r="Y3795" s="29">
        <f t="shared" si="812"/>
        <v>13172.630000000001</v>
      </c>
      <c r="Z3795" s="36"/>
      <c r="AA3795" s="36">
        <f t="shared" si="811"/>
        <v>13172.630000000001</v>
      </c>
      <c r="AB3795" s="29">
        <f t="shared" si="813"/>
        <v>9926.6200000000008</v>
      </c>
      <c r="AC3795" s="30">
        <f t="shared" si="814"/>
        <v>128.91999999999999</v>
      </c>
    </row>
    <row r="3796" spans="1:30" x14ac:dyDescent="0.2">
      <c r="A3796" s="1" t="s">
        <v>2088</v>
      </c>
      <c r="B3796" s="31" t="s">
        <v>8286</v>
      </c>
      <c r="C3796" s="1">
        <v>0</v>
      </c>
      <c r="D3796" s="1" t="s">
        <v>12408</v>
      </c>
      <c r="E3796" s="1" t="s">
        <v>18594</v>
      </c>
      <c r="F3796" s="1">
        <v>0</v>
      </c>
      <c r="G3796" s="19">
        <v>73</v>
      </c>
      <c r="H3796" s="29">
        <f t="shared" si="815"/>
        <v>9972.98</v>
      </c>
      <c r="I3796" s="32">
        <v>884</v>
      </c>
      <c r="J3796" s="32">
        <v>32</v>
      </c>
      <c r="K3796" s="33">
        <f t="shared" si="816"/>
        <v>3.6199095022624438E-2</v>
      </c>
      <c r="L3796" s="34">
        <f t="shared" si="820"/>
        <v>18.867407102701222</v>
      </c>
      <c r="M3796" s="32">
        <v>852</v>
      </c>
      <c r="N3796" s="32">
        <v>32</v>
      </c>
      <c r="O3796" s="33">
        <f t="shared" si="817"/>
        <v>3.7558685446009391E-2</v>
      </c>
      <c r="P3796" s="34">
        <f t="shared" si="821"/>
        <v>4.8739890856188097</v>
      </c>
      <c r="Q3796" s="35">
        <v>0</v>
      </c>
      <c r="R3796" s="34">
        <f t="shared" si="822"/>
        <v>0</v>
      </c>
      <c r="S3796" s="33">
        <v>22.67</v>
      </c>
      <c r="T3796" s="34">
        <f t="shared" si="823"/>
        <v>67.434443656980875</v>
      </c>
      <c r="U3796" s="31">
        <f t="shared" si="818"/>
        <v>22.793959961325228</v>
      </c>
      <c r="V3796" s="32">
        <f t="shared" si="819"/>
        <v>20150</v>
      </c>
      <c r="W3796" s="36"/>
      <c r="X3796" s="36">
        <f t="shared" si="824"/>
        <v>2663.36</v>
      </c>
      <c r="Y3796" s="29">
        <f t="shared" si="812"/>
        <v>12636.34</v>
      </c>
      <c r="Z3796" s="36"/>
      <c r="AA3796" s="36">
        <f t="shared" si="811"/>
        <v>12636.34</v>
      </c>
      <c r="AB3796" s="29">
        <f t="shared" si="813"/>
        <v>9522.49</v>
      </c>
      <c r="AC3796" s="30">
        <f t="shared" si="814"/>
        <v>130.44999999999999</v>
      </c>
    </row>
    <row r="3797" spans="1:30" x14ac:dyDescent="0.2">
      <c r="A3797" s="1" t="s">
        <v>2130</v>
      </c>
      <c r="B3797" s="31" t="s">
        <v>8286</v>
      </c>
      <c r="C3797" s="1">
        <v>0</v>
      </c>
      <c r="D3797" s="1" t="s">
        <v>12409</v>
      </c>
      <c r="E3797" s="1" t="s">
        <v>16612</v>
      </c>
      <c r="F3797" s="1">
        <v>0</v>
      </c>
      <c r="G3797" s="19">
        <v>103</v>
      </c>
      <c r="H3797" s="29">
        <f t="shared" si="815"/>
        <v>14071.47</v>
      </c>
      <c r="I3797" s="32">
        <v>884</v>
      </c>
      <c r="J3797" s="32">
        <v>84</v>
      </c>
      <c r="K3797" s="33">
        <f t="shared" si="816"/>
        <v>9.5022624434389136E-2</v>
      </c>
      <c r="L3797" s="34">
        <f t="shared" si="820"/>
        <v>49.526943644590702</v>
      </c>
      <c r="M3797" s="32">
        <v>942</v>
      </c>
      <c r="N3797" s="32">
        <v>5</v>
      </c>
      <c r="O3797" s="33">
        <f t="shared" si="817"/>
        <v>5.3078556263269636E-3</v>
      </c>
      <c r="P3797" s="34">
        <f t="shared" si="821"/>
        <v>0.68880020915393214</v>
      </c>
      <c r="Q3797" s="35">
        <v>0</v>
      </c>
      <c r="R3797" s="34">
        <f t="shared" si="822"/>
        <v>0</v>
      </c>
      <c r="S3797" s="33">
        <v>18.04</v>
      </c>
      <c r="T3797" s="34">
        <f t="shared" si="823"/>
        <v>51.027639971651304</v>
      </c>
      <c r="U3797" s="31">
        <f t="shared" si="818"/>
        <v>25.310845956348984</v>
      </c>
      <c r="V3797" s="32">
        <f t="shared" si="819"/>
        <v>22375</v>
      </c>
      <c r="W3797" s="36"/>
      <c r="X3797" s="36">
        <f t="shared" si="824"/>
        <v>2957.46</v>
      </c>
      <c r="Y3797" s="29">
        <f t="shared" si="812"/>
        <v>17028.93</v>
      </c>
      <c r="Z3797" s="36"/>
      <c r="AA3797" s="36">
        <f t="shared" si="811"/>
        <v>17028.93</v>
      </c>
      <c r="AB3797" s="29">
        <f t="shared" si="813"/>
        <v>12832.65</v>
      </c>
      <c r="AC3797" s="30">
        <f t="shared" si="814"/>
        <v>124.59</v>
      </c>
      <c r="AD3797" s="29"/>
    </row>
    <row r="3798" spans="1:30" x14ac:dyDescent="0.2">
      <c r="A3798" s="1" t="s">
        <v>2543</v>
      </c>
      <c r="B3798" s="31" t="s">
        <v>8287</v>
      </c>
      <c r="C3798" s="1">
        <v>0</v>
      </c>
      <c r="D3798" s="1" t="s">
        <v>12410</v>
      </c>
      <c r="E3798" s="1" t="s">
        <v>18595</v>
      </c>
      <c r="F3798" s="1">
        <v>0</v>
      </c>
      <c r="G3798" s="19">
        <v>86</v>
      </c>
      <c r="H3798" s="29">
        <f t="shared" si="815"/>
        <v>11748.99</v>
      </c>
      <c r="I3798" s="32">
        <v>884</v>
      </c>
      <c r="J3798" s="32">
        <v>40</v>
      </c>
      <c r="K3798" s="33">
        <f t="shared" si="816"/>
        <v>4.5248868778280542E-2</v>
      </c>
      <c r="L3798" s="34">
        <f t="shared" si="820"/>
        <v>23.584258878376524</v>
      </c>
      <c r="M3798" s="32">
        <v>794</v>
      </c>
      <c r="N3798" s="32">
        <v>227</v>
      </c>
      <c r="O3798" s="33">
        <f t="shared" si="817"/>
        <v>0.2858942065491184</v>
      </c>
      <c r="P3798" s="34">
        <f t="shared" si="821"/>
        <v>37.100479577889658</v>
      </c>
      <c r="Q3798" s="35">
        <v>0</v>
      </c>
      <c r="R3798" s="34">
        <f t="shared" si="822"/>
        <v>0</v>
      </c>
      <c r="S3798" s="33">
        <v>18.809999999999999</v>
      </c>
      <c r="T3798" s="34">
        <f t="shared" si="823"/>
        <v>53.756201275690998</v>
      </c>
      <c r="U3798" s="31">
        <f t="shared" si="818"/>
        <v>28.610234932989293</v>
      </c>
      <c r="V3798" s="32">
        <f t="shared" si="819"/>
        <v>25291</v>
      </c>
      <c r="W3798" s="36"/>
      <c r="X3798" s="36">
        <f t="shared" si="824"/>
        <v>3342.88</v>
      </c>
      <c r="Y3798" s="29">
        <f t="shared" si="812"/>
        <v>15091.869999999999</v>
      </c>
      <c r="Z3798" s="36"/>
      <c r="AA3798" s="36">
        <f t="shared" si="811"/>
        <v>15091.869999999999</v>
      </c>
      <c r="AB3798" s="29">
        <f t="shared" si="813"/>
        <v>11372.92</v>
      </c>
      <c r="AC3798" s="30">
        <f t="shared" si="814"/>
        <v>132.24</v>
      </c>
      <c r="AD3798" s="29"/>
    </row>
    <row r="3799" spans="1:30" x14ac:dyDescent="0.2">
      <c r="A3799" s="1" t="s">
        <v>3030</v>
      </c>
      <c r="B3799" s="31" t="s">
        <v>8286</v>
      </c>
      <c r="C3799" s="1">
        <v>0</v>
      </c>
      <c r="D3799" s="1" t="s">
        <v>12411</v>
      </c>
      <c r="E3799" s="1" t="s">
        <v>17519</v>
      </c>
      <c r="F3799" s="1">
        <v>0</v>
      </c>
      <c r="G3799" s="19">
        <v>89</v>
      </c>
      <c r="H3799" s="29">
        <f t="shared" si="815"/>
        <v>12158.84</v>
      </c>
      <c r="I3799" s="32">
        <v>884</v>
      </c>
      <c r="J3799" s="32">
        <v>29</v>
      </c>
      <c r="K3799" s="33">
        <f t="shared" si="816"/>
        <v>3.2805429864253395E-2</v>
      </c>
      <c r="L3799" s="34">
        <f t="shared" si="820"/>
        <v>17.098587686822981</v>
      </c>
      <c r="M3799" s="32">
        <v>906</v>
      </c>
      <c r="N3799" s="32">
        <v>30</v>
      </c>
      <c r="O3799" s="33">
        <f t="shared" si="817"/>
        <v>3.3112582781456956E-2</v>
      </c>
      <c r="P3799" s="34">
        <f t="shared" si="821"/>
        <v>4.2970185233311531</v>
      </c>
      <c r="Q3799" s="35">
        <v>0</v>
      </c>
      <c r="R3799" s="34">
        <f t="shared" si="822"/>
        <v>0</v>
      </c>
      <c r="S3799" s="33">
        <v>21.05</v>
      </c>
      <c r="T3799" s="34">
        <f t="shared" si="823"/>
        <v>61.693834160170091</v>
      </c>
      <c r="U3799" s="31">
        <f t="shared" si="818"/>
        <v>20.772360092581057</v>
      </c>
      <c r="V3799" s="32">
        <f t="shared" si="819"/>
        <v>18363</v>
      </c>
      <c r="W3799" s="36"/>
      <c r="X3799" s="36">
        <f t="shared" si="824"/>
        <v>2427.16</v>
      </c>
      <c r="Y3799" s="29">
        <f t="shared" si="812"/>
        <v>14586</v>
      </c>
      <c r="Z3799" s="36"/>
      <c r="AA3799" s="36">
        <f t="shared" si="811"/>
        <v>14586</v>
      </c>
      <c r="AB3799" s="29">
        <f t="shared" si="813"/>
        <v>10991.71</v>
      </c>
      <c r="AC3799" s="30">
        <f t="shared" si="814"/>
        <v>123.5</v>
      </c>
      <c r="AD3799" s="29"/>
    </row>
    <row r="3800" spans="1:30" x14ac:dyDescent="0.2">
      <c r="A3800" s="1" t="s">
        <v>5432</v>
      </c>
      <c r="B3800" s="31" t="s">
        <v>8286</v>
      </c>
      <c r="C3800" s="1">
        <v>0</v>
      </c>
      <c r="D3800" s="1" t="s">
        <v>12413</v>
      </c>
      <c r="E3800" s="1" t="s">
        <v>18596</v>
      </c>
      <c r="F3800" s="1">
        <v>0</v>
      </c>
      <c r="G3800" s="19">
        <v>71</v>
      </c>
      <c r="H3800" s="29">
        <f t="shared" si="815"/>
        <v>9699.75</v>
      </c>
      <c r="I3800" s="32">
        <v>884</v>
      </c>
      <c r="J3800" s="32">
        <v>17</v>
      </c>
      <c r="K3800" s="33">
        <f t="shared" si="816"/>
        <v>1.9230769230769232E-2</v>
      </c>
      <c r="L3800" s="34">
        <f t="shared" si="820"/>
        <v>10.023310023310025</v>
      </c>
      <c r="M3800" s="32">
        <v>885</v>
      </c>
      <c r="N3800" s="32">
        <v>82</v>
      </c>
      <c r="O3800" s="33">
        <f t="shared" si="817"/>
        <v>9.2655367231638419E-2</v>
      </c>
      <c r="P3800" s="34">
        <f t="shared" si="821"/>
        <v>12.023883244268099</v>
      </c>
      <c r="Q3800" s="35">
        <v>0</v>
      </c>
      <c r="R3800" s="34">
        <f t="shared" si="822"/>
        <v>0</v>
      </c>
      <c r="S3800" s="33">
        <v>21.56</v>
      </c>
      <c r="T3800" s="34">
        <f t="shared" si="823"/>
        <v>63.501063075832739</v>
      </c>
      <c r="U3800" s="31">
        <f t="shared" si="818"/>
        <v>21.387064085852714</v>
      </c>
      <c r="V3800" s="32">
        <f t="shared" si="819"/>
        <v>18906</v>
      </c>
      <c r="W3800" s="36"/>
      <c r="X3800" s="36">
        <f t="shared" si="824"/>
        <v>2498.9299999999998</v>
      </c>
      <c r="Y3800" s="29">
        <f t="shared" si="812"/>
        <v>12198.68</v>
      </c>
      <c r="Z3800" s="36"/>
      <c r="AA3800" s="36">
        <f t="shared" si="811"/>
        <v>12198.68</v>
      </c>
      <c r="AB3800" s="29">
        <f t="shared" si="813"/>
        <v>9192.68</v>
      </c>
      <c r="AC3800" s="30">
        <f t="shared" si="814"/>
        <v>129.47</v>
      </c>
    </row>
    <row r="3801" spans="1:30" x14ac:dyDescent="0.2">
      <c r="A3801" s="1" t="s">
        <v>5678</v>
      </c>
      <c r="B3801" s="31" t="s">
        <v>8293</v>
      </c>
      <c r="C3801" s="1">
        <v>0</v>
      </c>
      <c r="D3801" s="1" t="s">
        <v>12414</v>
      </c>
      <c r="E3801" s="1" t="s">
        <v>17428</v>
      </c>
      <c r="F3801" s="1">
        <v>0</v>
      </c>
      <c r="G3801" s="19">
        <v>63</v>
      </c>
      <c r="H3801" s="29">
        <f t="shared" si="815"/>
        <v>8606.82</v>
      </c>
      <c r="I3801" s="32">
        <v>884</v>
      </c>
      <c r="J3801" s="32">
        <v>6</v>
      </c>
      <c r="K3801" s="33">
        <f t="shared" si="816"/>
        <v>6.7873303167420816E-3</v>
      </c>
      <c r="L3801" s="34">
        <f t="shared" si="820"/>
        <v>3.5376388317564791</v>
      </c>
      <c r="M3801" s="32">
        <v>843</v>
      </c>
      <c r="N3801" s="32">
        <v>132</v>
      </c>
      <c r="O3801" s="33">
        <f t="shared" si="817"/>
        <v>0.15658362989323843</v>
      </c>
      <c r="P3801" s="34">
        <f t="shared" si="821"/>
        <v>20.319851294670592</v>
      </c>
      <c r="Q3801" s="35">
        <v>0</v>
      </c>
      <c r="R3801" s="34">
        <f t="shared" si="822"/>
        <v>0</v>
      </c>
      <c r="S3801" s="33">
        <v>26</v>
      </c>
      <c r="T3801" s="34">
        <f t="shared" si="823"/>
        <v>79.234585400425232</v>
      </c>
      <c r="U3801" s="31">
        <f t="shared" si="818"/>
        <v>25.773018881713075</v>
      </c>
      <c r="V3801" s="32">
        <f t="shared" si="819"/>
        <v>22783</v>
      </c>
      <c r="W3801" s="36"/>
      <c r="X3801" s="36">
        <f t="shared" si="824"/>
        <v>3011.38</v>
      </c>
      <c r="Y3801" s="29">
        <f t="shared" si="812"/>
        <v>11618.2</v>
      </c>
      <c r="Z3801" s="36"/>
      <c r="AA3801" s="36">
        <f t="shared" si="811"/>
        <v>11618.2</v>
      </c>
      <c r="AB3801" s="29">
        <f t="shared" si="813"/>
        <v>8755.24</v>
      </c>
      <c r="AC3801" s="30">
        <f t="shared" si="814"/>
        <v>138.97</v>
      </c>
    </row>
    <row r="3802" spans="1:30" x14ac:dyDescent="0.2">
      <c r="A3802" s="1" t="s">
        <v>5813</v>
      </c>
      <c r="B3802" s="31" t="s">
        <v>8286</v>
      </c>
      <c r="C3802" s="1">
        <v>0</v>
      </c>
      <c r="D3802" s="1" t="s">
        <v>12415</v>
      </c>
      <c r="E3802" s="1" t="s">
        <v>16668</v>
      </c>
      <c r="F3802" s="1">
        <v>0</v>
      </c>
      <c r="G3802" s="19">
        <v>73</v>
      </c>
      <c r="H3802" s="29">
        <f t="shared" si="815"/>
        <v>9972.98</v>
      </c>
      <c r="I3802" s="32">
        <v>884</v>
      </c>
      <c r="J3802" s="32">
        <v>25</v>
      </c>
      <c r="K3802" s="33">
        <f t="shared" si="816"/>
        <v>2.828054298642534E-2</v>
      </c>
      <c r="L3802" s="34">
        <f t="shared" si="820"/>
        <v>14.740161798985326</v>
      </c>
      <c r="M3802" s="32">
        <v>892</v>
      </c>
      <c r="N3802" s="32">
        <v>218</v>
      </c>
      <c r="O3802" s="33">
        <f t="shared" si="817"/>
        <v>0.24439461883408073</v>
      </c>
      <c r="P3802" s="34">
        <f t="shared" si="821"/>
        <v>31.715079764801544</v>
      </c>
      <c r="Q3802" s="35">
        <v>0</v>
      </c>
      <c r="R3802" s="34">
        <f t="shared" si="822"/>
        <v>0</v>
      </c>
      <c r="S3802" s="33">
        <v>23.26</v>
      </c>
      <c r="T3802" s="34">
        <f t="shared" si="823"/>
        <v>69.525159461374926</v>
      </c>
      <c r="U3802" s="31">
        <f t="shared" si="818"/>
        <v>28.995100256290449</v>
      </c>
      <c r="V3802" s="32">
        <f t="shared" si="819"/>
        <v>25632</v>
      </c>
      <c r="W3802" s="36"/>
      <c r="X3802" s="36">
        <f t="shared" si="824"/>
        <v>3387.96</v>
      </c>
      <c r="Y3802" s="29">
        <f t="shared" si="812"/>
        <v>13360.939999999999</v>
      </c>
      <c r="Z3802" s="36"/>
      <c r="AA3802" s="36">
        <f t="shared" si="811"/>
        <v>13360.939999999999</v>
      </c>
      <c r="AB3802" s="29">
        <f t="shared" si="813"/>
        <v>10068.530000000001</v>
      </c>
      <c r="AC3802" s="30">
        <f t="shared" si="814"/>
        <v>137.93</v>
      </c>
    </row>
    <row r="3803" spans="1:30" x14ac:dyDescent="0.2">
      <c r="A3803" s="1" t="s">
        <v>6761</v>
      </c>
      <c r="B3803" s="31" t="s">
        <v>8286</v>
      </c>
      <c r="C3803" s="1">
        <v>0</v>
      </c>
      <c r="D3803" s="1" t="s">
        <v>12416</v>
      </c>
      <c r="E3803" s="1" t="s">
        <v>18597</v>
      </c>
      <c r="F3803" s="1">
        <v>0</v>
      </c>
      <c r="G3803" s="19">
        <v>80</v>
      </c>
      <c r="H3803" s="29">
        <f t="shared" si="815"/>
        <v>10929.3</v>
      </c>
      <c r="I3803" s="32">
        <v>884</v>
      </c>
      <c r="J3803" s="32">
        <v>19</v>
      </c>
      <c r="K3803" s="33">
        <f t="shared" si="816"/>
        <v>2.1493212669683258E-2</v>
      </c>
      <c r="L3803" s="34">
        <f t="shared" si="820"/>
        <v>11.20252296722885</v>
      </c>
      <c r="M3803" s="32">
        <v>891</v>
      </c>
      <c r="N3803" s="32">
        <v>86</v>
      </c>
      <c r="O3803" s="33">
        <f t="shared" si="817"/>
        <v>9.6520763187429859E-2</v>
      </c>
      <c r="P3803" s="34">
        <f t="shared" si="821"/>
        <v>12.525495520533861</v>
      </c>
      <c r="Q3803" s="35">
        <v>0</v>
      </c>
      <c r="R3803" s="34">
        <f t="shared" si="822"/>
        <v>0</v>
      </c>
      <c r="S3803" s="33">
        <v>21.05</v>
      </c>
      <c r="T3803" s="34">
        <f t="shared" si="823"/>
        <v>61.693834160170091</v>
      </c>
      <c r="U3803" s="31">
        <f t="shared" si="818"/>
        <v>21.355463161983202</v>
      </c>
      <c r="V3803" s="32">
        <f t="shared" si="819"/>
        <v>18878</v>
      </c>
      <c r="W3803" s="36"/>
      <c r="X3803" s="36">
        <f t="shared" si="824"/>
        <v>2495.23</v>
      </c>
      <c r="Y3803" s="29">
        <f t="shared" si="812"/>
        <v>13424.529999999999</v>
      </c>
      <c r="Z3803" s="36"/>
      <c r="AA3803" s="36">
        <f t="shared" si="811"/>
        <v>13424.529999999999</v>
      </c>
      <c r="AB3803" s="29">
        <f t="shared" si="813"/>
        <v>10116.450000000001</v>
      </c>
      <c r="AC3803" s="30">
        <f t="shared" si="814"/>
        <v>126.46</v>
      </c>
    </row>
    <row r="3804" spans="1:30" x14ac:dyDescent="0.2">
      <c r="A3804" s="1" t="s">
        <v>7590</v>
      </c>
      <c r="B3804" s="31" t="s">
        <v>8297</v>
      </c>
      <c r="C3804" s="1">
        <v>0</v>
      </c>
      <c r="D3804" s="1" t="s">
        <v>12417</v>
      </c>
      <c r="E3804" s="1" t="s">
        <v>16691</v>
      </c>
      <c r="F3804" s="1">
        <v>0</v>
      </c>
      <c r="G3804" s="19">
        <v>85</v>
      </c>
      <c r="H3804" s="29">
        <f t="shared" si="815"/>
        <v>11612.38</v>
      </c>
      <c r="I3804" s="32">
        <v>884</v>
      </c>
      <c r="J3804" s="32">
        <v>11</v>
      </c>
      <c r="K3804" s="33">
        <f t="shared" si="816"/>
        <v>1.2443438914027148E-2</v>
      </c>
      <c r="L3804" s="34">
        <f t="shared" si="820"/>
        <v>6.4856711915535437</v>
      </c>
      <c r="M3804" s="32">
        <v>873</v>
      </c>
      <c r="N3804" s="32">
        <v>42</v>
      </c>
      <c r="O3804" s="33">
        <f t="shared" si="817"/>
        <v>4.8109965635738834E-2</v>
      </c>
      <c r="P3804" s="34">
        <f t="shared" si="821"/>
        <v>6.243228287506569</v>
      </c>
      <c r="Q3804" s="35">
        <v>0</v>
      </c>
      <c r="R3804" s="34">
        <f t="shared" si="822"/>
        <v>0</v>
      </c>
      <c r="S3804" s="33">
        <v>23.26</v>
      </c>
      <c r="T3804" s="34">
        <f t="shared" si="823"/>
        <v>69.525159461374926</v>
      </c>
      <c r="U3804" s="31">
        <f t="shared" si="818"/>
        <v>20.563514735108761</v>
      </c>
      <c r="V3804" s="32">
        <f t="shared" si="819"/>
        <v>18178</v>
      </c>
      <c r="W3804" s="36"/>
      <c r="X3804" s="36">
        <f t="shared" si="824"/>
        <v>2402.71</v>
      </c>
      <c r="Y3804" s="29">
        <f t="shared" si="812"/>
        <v>14015.09</v>
      </c>
      <c r="Z3804" s="36"/>
      <c r="AA3804" s="36">
        <f t="shared" si="811"/>
        <v>14015.09</v>
      </c>
      <c r="AB3804" s="29">
        <f t="shared" si="813"/>
        <v>10561.48</v>
      </c>
      <c r="AC3804" s="30">
        <f t="shared" si="814"/>
        <v>124.25</v>
      </c>
    </row>
    <row r="3805" spans="1:30" x14ac:dyDescent="0.2">
      <c r="A3805" s="1" t="s">
        <v>82</v>
      </c>
      <c r="B3805" s="31" t="s">
        <v>8286</v>
      </c>
      <c r="C3805" s="1">
        <v>0</v>
      </c>
      <c r="D3805" s="1" t="s">
        <v>12418</v>
      </c>
      <c r="E3805" s="1" t="s">
        <v>18598</v>
      </c>
      <c r="F3805" s="1">
        <v>0</v>
      </c>
      <c r="G3805" s="19">
        <v>93</v>
      </c>
      <c r="H3805" s="29">
        <f t="shared" si="815"/>
        <v>12705.31</v>
      </c>
      <c r="I3805" s="32">
        <v>885</v>
      </c>
      <c r="J3805" s="32">
        <v>27</v>
      </c>
      <c r="K3805" s="33">
        <f t="shared" si="816"/>
        <v>3.0508474576271188E-2</v>
      </c>
      <c r="L3805" s="34">
        <f t="shared" si="820"/>
        <v>15.901386748844375</v>
      </c>
      <c r="M3805" s="32">
        <v>876</v>
      </c>
      <c r="N3805" s="32">
        <v>237</v>
      </c>
      <c r="O3805" s="33">
        <f t="shared" si="817"/>
        <v>0.27054794520547948</v>
      </c>
      <c r="P3805" s="34">
        <f t="shared" si="821"/>
        <v>35.108995866313244</v>
      </c>
      <c r="Q3805" s="35">
        <v>0.38</v>
      </c>
      <c r="R3805" s="34">
        <f t="shared" si="822"/>
        <v>38</v>
      </c>
      <c r="S3805" s="33">
        <v>19.239999999999998</v>
      </c>
      <c r="T3805" s="34">
        <f t="shared" si="823"/>
        <v>55.27994330262225</v>
      </c>
      <c r="U3805" s="31">
        <f t="shared" si="818"/>
        <v>36.07258147944497</v>
      </c>
      <c r="V3805" s="32">
        <f t="shared" si="819"/>
        <v>31924</v>
      </c>
      <c r="W3805" s="36"/>
      <c r="X3805" s="36">
        <f t="shared" si="824"/>
        <v>4219.6099999999997</v>
      </c>
      <c r="Y3805" s="29">
        <f t="shared" si="812"/>
        <v>16924.919999999998</v>
      </c>
      <c r="Z3805" s="36"/>
      <c r="AA3805" s="36">
        <f t="shared" si="811"/>
        <v>16924.919999999998</v>
      </c>
      <c r="AB3805" s="29">
        <f t="shared" si="813"/>
        <v>12754.27</v>
      </c>
      <c r="AC3805" s="30">
        <f t="shared" si="814"/>
        <v>137.13999999999999</v>
      </c>
      <c r="AD3805" s="29"/>
    </row>
    <row r="3806" spans="1:30" x14ac:dyDescent="0.2">
      <c r="A3806" s="1" t="s">
        <v>1623</v>
      </c>
      <c r="B3806" s="31" t="s">
        <v>8286</v>
      </c>
      <c r="C3806" s="1">
        <v>0</v>
      </c>
      <c r="D3806" s="1" t="s">
        <v>12419</v>
      </c>
      <c r="E3806" s="1" t="s">
        <v>17536</v>
      </c>
      <c r="F3806" s="1">
        <v>0</v>
      </c>
      <c r="G3806" s="19">
        <v>88</v>
      </c>
      <c r="H3806" s="29">
        <f t="shared" si="815"/>
        <v>12022.23</v>
      </c>
      <c r="I3806" s="32">
        <v>885</v>
      </c>
      <c r="J3806" s="32">
        <v>30</v>
      </c>
      <c r="K3806" s="33">
        <f t="shared" si="816"/>
        <v>3.3898305084745763E-2</v>
      </c>
      <c r="L3806" s="34">
        <f t="shared" si="820"/>
        <v>17.668207498715972</v>
      </c>
      <c r="M3806" s="32">
        <v>948</v>
      </c>
      <c r="N3806" s="32">
        <v>73</v>
      </c>
      <c r="O3806" s="33">
        <f t="shared" si="817"/>
        <v>7.7004219409282704E-2</v>
      </c>
      <c r="P3806" s="34">
        <f t="shared" si="821"/>
        <v>9.992834426725592</v>
      </c>
      <c r="Q3806" s="35">
        <v>0</v>
      </c>
      <c r="R3806" s="34">
        <f t="shared" si="822"/>
        <v>0</v>
      </c>
      <c r="S3806" s="33">
        <v>22.13</v>
      </c>
      <c r="T3806" s="34">
        <f t="shared" si="823"/>
        <v>65.52090715804394</v>
      </c>
      <c r="U3806" s="31">
        <f t="shared" si="818"/>
        <v>23.295487270871376</v>
      </c>
      <c r="V3806" s="32">
        <f t="shared" si="819"/>
        <v>20617</v>
      </c>
      <c r="W3806" s="36"/>
      <c r="X3806" s="36">
        <f t="shared" si="824"/>
        <v>2725.09</v>
      </c>
      <c r="Y3806" s="29">
        <f t="shared" si="812"/>
        <v>14747.32</v>
      </c>
      <c r="Z3806" s="36"/>
      <c r="AA3806" s="36">
        <f t="shared" si="811"/>
        <v>14747.32</v>
      </c>
      <c r="AB3806" s="29">
        <f t="shared" si="813"/>
        <v>11113.28</v>
      </c>
      <c r="AC3806" s="30">
        <f t="shared" si="814"/>
        <v>126.29</v>
      </c>
      <c r="AD3806" s="29"/>
    </row>
    <row r="3807" spans="1:30" x14ac:dyDescent="0.2">
      <c r="A3807" s="1" t="s">
        <v>2514</v>
      </c>
      <c r="B3807" s="31" t="s">
        <v>8286</v>
      </c>
      <c r="C3807" s="1">
        <v>0</v>
      </c>
      <c r="D3807" s="1" t="s">
        <v>12420</v>
      </c>
      <c r="E3807" s="1" t="s">
        <v>18599</v>
      </c>
      <c r="F3807" s="1">
        <v>0</v>
      </c>
      <c r="G3807" s="19">
        <v>90</v>
      </c>
      <c r="H3807" s="29">
        <f t="shared" si="815"/>
        <v>12295.46</v>
      </c>
      <c r="I3807" s="32">
        <v>885</v>
      </c>
      <c r="J3807" s="32">
        <v>20</v>
      </c>
      <c r="K3807" s="33">
        <f t="shared" si="816"/>
        <v>2.2598870056497175E-2</v>
      </c>
      <c r="L3807" s="34">
        <f t="shared" si="820"/>
        <v>11.778804999143981</v>
      </c>
      <c r="M3807" s="32">
        <v>906</v>
      </c>
      <c r="N3807" s="32">
        <v>74</v>
      </c>
      <c r="O3807" s="33">
        <f t="shared" si="817"/>
        <v>8.1677704194260486E-2</v>
      </c>
      <c r="P3807" s="34">
        <f t="shared" si="821"/>
        <v>10.599312357550177</v>
      </c>
      <c r="Q3807" s="35">
        <v>0</v>
      </c>
      <c r="R3807" s="34">
        <f t="shared" si="822"/>
        <v>0</v>
      </c>
      <c r="S3807" s="33">
        <v>21.59</v>
      </c>
      <c r="T3807" s="34">
        <f t="shared" si="823"/>
        <v>63.607370659107019</v>
      </c>
      <c r="U3807" s="31">
        <f t="shared" si="818"/>
        <v>21.496372003950295</v>
      </c>
      <c r="V3807" s="32">
        <f t="shared" si="819"/>
        <v>19024</v>
      </c>
      <c r="W3807" s="36"/>
      <c r="X3807" s="36">
        <f t="shared" si="824"/>
        <v>2514.5300000000002</v>
      </c>
      <c r="Y3807" s="29">
        <f t="shared" si="812"/>
        <v>14809.99</v>
      </c>
      <c r="Z3807" s="36"/>
      <c r="AA3807" s="36">
        <f t="shared" si="811"/>
        <v>14809.99</v>
      </c>
      <c r="AB3807" s="29">
        <f t="shared" si="813"/>
        <v>11160.5</v>
      </c>
      <c r="AC3807" s="30">
        <f t="shared" si="814"/>
        <v>124.01</v>
      </c>
    </row>
    <row r="3808" spans="1:30" x14ac:dyDescent="0.2">
      <c r="A3808" s="1" t="s">
        <v>3838</v>
      </c>
      <c r="B3808" s="31" t="s">
        <v>8289</v>
      </c>
      <c r="C3808" s="1">
        <v>0</v>
      </c>
      <c r="D3808" s="1" t="s">
        <v>12421</v>
      </c>
      <c r="E3808" s="1" t="s">
        <v>16641</v>
      </c>
      <c r="F3808" s="1">
        <v>0</v>
      </c>
      <c r="G3808" s="19">
        <v>59</v>
      </c>
      <c r="H3808" s="29">
        <f t="shared" si="815"/>
        <v>8060.36</v>
      </c>
      <c r="I3808" s="32">
        <v>885</v>
      </c>
      <c r="J3808" s="32">
        <v>0</v>
      </c>
      <c r="K3808" s="33">
        <f t="shared" si="816"/>
        <v>0</v>
      </c>
      <c r="L3808" s="34">
        <f t="shared" si="820"/>
        <v>0</v>
      </c>
      <c r="M3808" s="32">
        <v>737</v>
      </c>
      <c r="N3808" s="32">
        <v>12</v>
      </c>
      <c r="O3808" s="33">
        <f t="shared" si="817"/>
        <v>1.6282225237449117E-2</v>
      </c>
      <c r="P3808" s="34">
        <f t="shared" si="821"/>
        <v>2.1129437080803388</v>
      </c>
      <c r="Q3808" s="35">
        <v>0</v>
      </c>
      <c r="R3808" s="34">
        <f t="shared" si="822"/>
        <v>0</v>
      </c>
      <c r="S3808" s="33">
        <v>24.58</v>
      </c>
      <c r="T3808" s="34">
        <f t="shared" si="823"/>
        <v>74.202693125442948</v>
      </c>
      <c r="U3808" s="31">
        <f t="shared" si="818"/>
        <v>19.078909208380821</v>
      </c>
      <c r="V3808" s="32">
        <f t="shared" si="819"/>
        <v>16885</v>
      </c>
      <c r="W3808" s="36"/>
      <c r="X3808" s="36">
        <f t="shared" si="824"/>
        <v>2231.8000000000002</v>
      </c>
      <c r="Y3808" s="29">
        <f t="shared" si="812"/>
        <v>10292.16</v>
      </c>
      <c r="Z3808" s="36"/>
      <c r="AA3808" s="36">
        <f t="shared" si="811"/>
        <v>10292.16</v>
      </c>
      <c r="AB3808" s="29">
        <f t="shared" si="813"/>
        <v>7755.96</v>
      </c>
      <c r="AC3808" s="30">
        <f t="shared" si="814"/>
        <v>131.46</v>
      </c>
      <c r="AD3808" s="29"/>
    </row>
    <row r="3809" spans="1:30" x14ac:dyDescent="0.2">
      <c r="A3809" s="1" t="s">
        <v>4055</v>
      </c>
      <c r="B3809" s="31" t="s">
        <v>8286</v>
      </c>
      <c r="C3809" s="1">
        <v>0</v>
      </c>
      <c r="D3809" s="1" t="s">
        <v>12422</v>
      </c>
      <c r="E3809" s="1" t="s">
        <v>16644</v>
      </c>
      <c r="F3809" s="1">
        <v>0</v>
      </c>
      <c r="G3809" s="19">
        <v>88</v>
      </c>
      <c r="H3809" s="29">
        <f t="shared" si="815"/>
        <v>12022.23</v>
      </c>
      <c r="I3809" s="32">
        <v>885</v>
      </c>
      <c r="J3809" s="32">
        <v>24</v>
      </c>
      <c r="K3809" s="33">
        <f t="shared" si="816"/>
        <v>2.7118644067796609E-2</v>
      </c>
      <c r="L3809" s="34">
        <f t="shared" si="820"/>
        <v>14.134565998972779</v>
      </c>
      <c r="M3809" s="32">
        <v>927</v>
      </c>
      <c r="N3809" s="32">
        <v>61</v>
      </c>
      <c r="O3809" s="33">
        <f t="shared" si="817"/>
        <v>6.5803667745415323E-2</v>
      </c>
      <c r="P3809" s="34">
        <f t="shared" si="821"/>
        <v>8.5393392919963862</v>
      </c>
      <c r="Q3809" s="35">
        <v>0</v>
      </c>
      <c r="R3809" s="34">
        <f t="shared" si="822"/>
        <v>0</v>
      </c>
      <c r="S3809" s="33">
        <v>20.11</v>
      </c>
      <c r="T3809" s="34">
        <f t="shared" si="823"/>
        <v>58.362863217576191</v>
      </c>
      <c r="U3809" s="31">
        <f t="shared" si="818"/>
        <v>20.259192127136338</v>
      </c>
      <c r="V3809" s="32">
        <f t="shared" si="819"/>
        <v>17929</v>
      </c>
      <c r="W3809" s="36"/>
      <c r="X3809" s="36">
        <f t="shared" si="824"/>
        <v>2369.8000000000002</v>
      </c>
      <c r="Y3809" s="29">
        <f t="shared" si="812"/>
        <v>14392.029999999999</v>
      </c>
      <c r="Z3809" s="36"/>
      <c r="AA3809" s="36">
        <f t="shared" si="811"/>
        <v>14392.029999999999</v>
      </c>
      <c r="AB3809" s="29">
        <f t="shared" si="813"/>
        <v>10845.54</v>
      </c>
      <c r="AC3809" s="30">
        <f t="shared" si="814"/>
        <v>123.24</v>
      </c>
      <c r="AD3809" s="29"/>
    </row>
    <row r="3810" spans="1:30" x14ac:dyDescent="0.2">
      <c r="A3810" s="1" t="s">
        <v>4628</v>
      </c>
      <c r="B3810" s="31" t="s">
        <v>8286</v>
      </c>
      <c r="C3810" s="1">
        <v>0</v>
      </c>
      <c r="D3810" s="1" t="s">
        <v>12423</v>
      </c>
      <c r="E3810" s="1" t="s">
        <v>18600</v>
      </c>
      <c r="F3810" s="1">
        <v>0</v>
      </c>
      <c r="G3810" s="19">
        <v>71</v>
      </c>
      <c r="H3810" s="29">
        <f t="shared" si="815"/>
        <v>9699.75</v>
      </c>
      <c r="I3810" s="32">
        <v>885</v>
      </c>
      <c r="J3810" s="32">
        <v>18</v>
      </c>
      <c r="K3810" s="33">
        <f t="shared" si="816"/>
        <v>2.0338983050847456E-2</v>
      </c>
      <c r="L3810" s="34">
        <f t="shared" si="820"/>
        <v>10.600924499229583</v>
      </c>
      <c r="M3810" s="32">
        <v>874</v>
      </c>
      <c r="N3810" s="32">
        <v>73</v>
      </c>
      <c r="O3810" s="33">
        <f t="shared" si="817"/>
        <v>8.3524027459954228E-2</v>
      </c>
      <c r="P3810" s="34">
        <f t="shared" si="821"/>
        <v>10.838909652787024</v>
      </c>
      <c r="Q3810" s="35">
        <v>0</v>
      </c>
      <c r="R3810" s="34">
        <f t="shared" si="822"/>
        <v>0</v>
      </c>
      <c r="S3810" s="33">
        <v>20.58</v>
      </c>
      <c r="T3810" s="34">
        <f t="shared" si="823"/>
        <v>60.028348688873137</v>
      </c>
      <c r="U3810" s="31">
        <f t="shared" si="818"/>
        <v>20.367045710222435</v>
      </c>
      <c r="V3810" s="32">
        <f t="shared" si="819"/>
        <v>18025</v>
      </c>
      <c r="W3810" s="36"/>
      <c r="X3810" s="36">
        <f t="shared" si="824"/>
        <v>2382.4899999999998</v>
      </c>
      <c r="Y3810" s="29">
        <f t="shared" si="812"/>
        <v>12082.24</v>
      </c>
      <c r="Z3810" s="36"/>
      <c r="AA3810" s="36">
        <f t="shared" si="811"/>
        <v>12082.24</v>
      </c>
      <c r="AB3810" s="29">
        <f t="shared" si="813"/>
        <v>9104.93</v>
      </c>
      <c r="AC3810" s="30">
        <f t="shared" si="814"/>
        <v>128.24</v>
      </c>
      <c r="AD3810" s="29"/>
    </row>
    <row r="3811" spans="1:30" x14ac:dyDescent="0.2">
      <c r="A3811" s="1" t="s">
        <v>5917</v>
      </c>
      <c r="B3811" s="31" t="s">
        <v>8286</v>
      </c>
      <c r="C3811" s="1">
        <v>0</v>
      </c>
      <c r="D3811" s="1" t="s">
        <v>12424</v>
      </c>
      <c r="E3811" s="1" t="s">
        <v>16671</v>
      </c>
      <c r="F3811" s="1">
        <v>0</v>
      </c>
      <c r="G3811" s="19">
        <v>95</v>
      </c>
      <c r="H3811" s="29">
        <f t="shared" si="815"/>
        <v>12978.54</v>
      </c>
      <c r="I3811" s="32">
        <v>885</v>
      </c>
      <c r="J3811" s="32">
        <v>41</v>
      </c>
      <c r="K3811" s="33">
        <f t="shared" si="816"/>
        <v>4.632768361581921E-2</v>
      </c>
      <c r="L3811" s="34">
        <f t="shared" si="820"/>
        <v>24.146550248245163</v>
      </c>
      <c r="M3811" s="32">
        <v>890</v>
      </c>
      <c r="N3811" s="32">
        <v>41</v>
      </c>
      <c r="O3811" s="33">
        <f t="shared" si="817"/>
        <v>4.6067415730337076E-2</v>
      </c>
      <c r="P3811" s="34">
        <f t="shared" si="821"/>
        <v>5.9781666692007116</v>
      </c>
      <c r="Q3811" s="35">
        <v>1</v>
      </c>
      <c r="R3811" s="34">
        <f t="shared" si="822"/>
        <v>100</v>
      </c>
      <c r="S3811" s="33">
        <v>19.670000000000002</v>
      </c>
      <c r="T3811" s="34">
        <f t="shared" si="823"/>
        <v>56.80368532955351</v>
      </c>
      <c r="U3811" s="31">
        <f t="shared" si="818"/>
        <v>46.732100561749846</v>
      </c>
      <c r="V3811" s="32">
        <f t="shared" si="819"/>
        <v>41358</v>
      </c>
      <c r="W3811" s="36"/>
      <c r="X3811" s="36">
        <f t="shared" si="824"/>
        <v>5466.57</v>
      </c>
      <c r="Y3811" s="29">
        <f t="shared" si="812"/>
        <v>18445.11</v>
      </c>
      <c r="Z3811" s="36"/>
      <c r="AA3811" s="36">
        <f t="shared" si="811"/>
        <v>18445.11</v>
      </c>
      <c r="AB3811" s="29">
        <f t="shared" si="813"/>
        <v>13899.86</v>
      </c>
      <c r="AC3811" s="30">
        <f t="shared" si="814"/>
        <v>146.31</v>
      </c>
      <c r="AD3811" s="29"/>
    </row>
    <row r="3812" spans="1:30" x14ac:dyDescent="0.2">
      <c r="A3812" s="1" t="s">
        <v>6834</v>
      </c>
      <c r="B3812" s="31" t="s">
        <v>8287</v>
      </c>
      <c r="C3812" s="1">
        <v>0</v>
      </c>
      <c r="D3812" s="1" t="s">
        <v>12425</v>
      </c>
      <c r="E3812" s="1" t="s">
        <v>17624</v>
      </c>
      <c r="F3812" s="1">
        <v>0</v>
      </c>
      <c r="G3812" s="19">
        <v>112</v>
      </c>
      <c r="H3812" s="29">
        <f t="shared" si="815"/>
        <v>15301.01</v>
      </c>
      <c r="I3812" s="32">
        <v>885</v>
      </c>
      <c r="J3812" s="32">
        <v>49</v>
      </c>
      <c r="K3812" s="33">
        <f t="shared" si="816"/>
        <v>5.5367231638418078E-2</v>
      </c>
      <c r="L3812" s="34">
        <f t="shared" si="820"/>
        <v>28.858072247902754</v>
      </c>
      <c r="M3812" s="32">
        <v>821</v>
      </c>
      <c r="N3812" s="32">
        <v>20</v>
      </c>
      <c r="O3812" s="33">
        <f t="shared" si="817"/>
        <v>2.4360535931790498E-2</v>
      </c>
      <c r="P3812" s="34">
        <f t="shared" si="821"/>
        <v>3.1612657589427724</v>
      </c>
      <c r="Q3812" s="35">
        <v>0</v>
      </c>
      <c r="R3812" s="34">
        <f t="shared" si="822"/>
        <v>0</v>
      </c>
      <c r="S3812" s="33">
        <v>20.58</v>
      </c>
      <c r="T3812" s="34">
        <f t="shared" si="823"/>
        <v>60.028348688873137</v>
      </c>
      <c r="U3812" s="31">
        <f t="shared" si="818"/>
        <v>23.011921673929667</v>
      </c>
      <c r="V3812" s="32">
        <f t="shared" si="819"/>
        <v>20366</v>
      </c>
      <c r="W3812" s="36"/>
      <c r="X3812" s="36">
        <f t="shared" si="824"/>
        <v>2691.91</v>
      </c>
      <c r="Y3812" s="29">
        <f t="shared" si="812"/>
        <v>17992.919999999998</v>
      </c>
      <c r="Z3812" s="36"/>
      <c r="AA3812" s="36">
        <f t="shared" si="811"/>
        <v>17992.919999999998</v>
      </c>
      <c r="AB3812" s="29">
        <f t="shared" si="813"/>
        <v>13559.1</v>
      </c>
      <c r="AC3812" s="30">
        <f t="shared" si="814"/>
        <v>121.06</v>
      </c>
      <c r="AD3812" s="29"/>
    </row>
    <row r="3813" spans="1:30" x14ac:dyDescent="0.2">
      <c r="A3813" s="1" t="s">
        <v>8395</v>
      </c>
      <c r="B3813" s="31" t="s">
        <v>8286</v>
      </c>
      <c r="C3813" s="1">
        <v>0</v>
      </c>
      <c r="D3813" s="1" t="s">
        <v>12426</v>
      </c>
      <c r="E3813" s="1" t="s">
        <v>16685</v>
      </c>
      <c r="F3813" s="1">
        <v>0</v>
      </c>
      <c r="G3813" s="19">
        <v>82</v>
      </c>
      <c r="H3813" s="29">
        <f t="shared" si="815"/>
        <v>11202.53</v>
      </c>
      <c r="I3813" s="32">
        <v>885</v>
      </c>
      <c r="J3813" s="32">
        <v>17</v>
      </c>
      <c r="K3813" s="33">
        <f t="shared" si="816"/>
        <v>1.92090395480226E-2</v>
      </c>
      <c r="L3813" s="34">
        <f t="shared" si="820"/>
        <v>10.011984249272384</v>
      </c>
      <c r="M3813" s="32">
        <v>692</v>
      </c>
      <c r="N3813" s="32">
        <v>102</v>
      </c>
      <c r="O3813" s="33">
        <f t="shared" si="817"/>
        <v>0.14739884393063585</v>
      </c>
      <c r="P3813" s="34">
        <f t="shared" si="821"/>
        <v>19.127941993163706</v>
      </c>
      <c r="Q3813" s="35">
        <v>0</v>
      </c>
      <c r="R3813" s="34">
        <f t="shared" si="822"/>
        <v>0</v>
      </c>
      <c r="S3813" s="33">
        <v>22.69</v>
      </c>
      <c r="T3813" s="34">
        <f t="shared" si="823"/>
        <v>67.505315379163719</v>
      </c>
      <c r="U3813" s="31">
        <f t="shared" si="818"/>
        <v>24.161310405399952</v>
      </c>
      <c r="V3813" s="32">
        <f t="shared" si="819"/>
        <v>21383</v>
      </c>
      <c r="W3813" s="36"/>
      <c r="X3813" s="36">
        <f t="shared" si="824"/>
        <v>2826.34</v>
      </c>
      <c r="Y3813" s="29">
        <f t="shared" si="812"/>
        <v>14028.87</v>
      </c>
      <c r="Z3813" s="36"/>
      <c r="AA3813" s="36">
        <f t="shared" si="811"/>
        <v>14028.87</v>
      </c>
      <c r="AB3813" s="29">
        <f t="shared" si="813"/>
        <v>10571.87</v>
      </c>
      <c r="AC3813" s="30">
        <f t="shared" si="814"/>
        <v>128.93</v>
      </c>
      <c r="AD3813" s="29"/>
    </row>
    <row r="3814" spans="1:30" x14ac:dyDescent="0.2">
      <c r="A3814" s="1" t="s">
        <v>7708</v>
      </c>
      <c r="B3814" s="31" t="s">
        <v>8286</v>
      </c>
      <c r="C3814" s="1">
        <v>0</v>
      </c>
      <c r="D3814" s="1" t="s">
        <v>12427</v>
      </c>
      <c r="E3814" s="1" t="s">
        <v>18601</v>
      </c>
      <c r="F3814" s="1">
        <v>0</v>
      </c>
      <c r="G3814" s="19">
        <v>73</v>
      </c>
      <c r="H3814" s="29">
        <f t="shared" si="815"/>
        <v>9972.98</v>
      </c>
      <c r="I3814" s="32">
        <v>885</v>
      </c>
      <c r="J3814" s="32">
        <v>21</v>
      </c>
      <c r="K3814" s="33">
        <f t="shared" si="816"/>
        <v>2.3728813559322035E-2</v>
      </c>
      <c r="L3814" s="34">
        <f t="shared" si="820"/>
        <v>12.36774524910118</v>
      </c>
      <c r="M3814" s="32">
        <v>920</v>
      </c>
      <c r="N3814" s="32">
        <v>64</v>
      </c>
      <c r="O3814" s="33">
        <f t="shared" si="817"/>
        <v>6.9565217391304349E-2</v>
      </c>
      <c r="P3814" s="34">
        <f t="shared" si="821"/>
        <v>9.0274754368417955</v>
      </c>
      <c r="Q3814" s="35">
        <v>0</v>
      </c>
      <c r="R3814" s="34">
        <f t="shared" si="822"/>
        <v>0</v>
      </c>
      <c r="S3814" s="33">
        <v>22.13</v>
      </c>
      <c r="T3814" s="34">
        <f t="shared" si="823"/>
        <v>65.52090715804394</v>
      </c>
      <c r="U3814" s="31">
        <f t="shared" si="818"/>
        <v>21.729031960996728</v>
      </c>
      <c r="V3814" s="32">
        <f t="shared" si="819"/>
        <v>19230</v>
      </c>
      <c r="W3814" s="36"/>
      <c r="X3814" s="36">
        <f t="shared" si="824"/>
        <v>2541.7600000000002</v>
      </c>
      <c r="Y3814" s="29">
        <f t="shared" si="812"/>
        <v>12514.74</v>
      </c>
      <c r="Z3814" s="36"/>
      <c r="AA3814" s="36">
        <f t="shared" si="811"/>
        <v>12514.74</v>
      </c>
      <c r="AB3814" s="29">
        <f t="shared" si="813"/>
        <v>9430.85</v>
      </c>
      <c r="AC3814" s="30">
        <f t="shared" si="814"/>
        <v>129.19</v>
      </c>
      <c r="AD3814" s="29"/>
    </row>
    <row r="3815" spans="1:30" x14ac:dyDescent="0.2">
      <c r="A3815" s="1" t="s">
        <v>8167</v>
      </c>
      <c r="B3815" s="31" t="s">
        <v>8286</v>
      </c>
      <c r="C3815" s="1">
        <v>0</v>
      </c>
      <c r="D3815" s="1" t="s">
        <v>12428</v>
      </c>
      <c r="E3815" s="1" t="s">
        <v>18602</v>
      </c>
      <c r="F3815" s="1">
        <v>0</v>
      </c>
      <c r="G3815" s="19">
        <v>84</v>
      </c>
      <c r="H3815" s="29">
        <f t="shared" si="815"/>
        <v>11475.76</v>
      </c>
      <c r="I3815" s="32">
        <v>885</v>
      </c>
      <c r="J3815" s="32">
        <v>27</v>
      </c>
      <c r="K3815" s="33">
        <f t="shared" si="816"/>
        <v>3.0508474576271188E-2</v>
      </c>
      <c r="L3815" s="34">
        <f t="shared" si="820"/>
        <v>15.901386748844375</v>
      </c>
      <c r="M3815" s="32">
        <v>888</v>
      </c>
      <c r="N3815" s="32">
        <v>90</v>
      </c>
      <c r="O3815" s="33">
        <f t="shared" si="817"/>
        <v>0.10135135135135136</v>
      </c>
      <c r="P3815" s="34">
        <f t="shared" si="821"/>
        <v>13.152360750466299</v>
      </c>
      <c r="Q3815" s="35">
        <v>0</v>
      </c>
      <c r="R3815" s="34">
        <f t="shared" si="822"/>
        <v>0</v>
      </c>
      <c r="S3815" s="33">
        <v>20.58</v>
      </c>
      <c r="T3815" s="34">
        <f t="shared" si="823"/>
        <v>60.028348688873137</v>
      </c>
      <c r="U3815" s="31">
        <f t="shared" si="818"/>
        <v>22.270524047045953</v>
      </c>
      <c r="V3815" s="32">
        <f t="shared" si="819"/>
        <v>19709</v>
      </c>
      <c r="W3815" s="36"/>
      <c r="X3815" s="36">
        <f t="shared" si="824"/>
        <v>2605.0700000000002</v>
      </c>
      <c r="Y3815" s="29">
        <f t="shared" si="812"/>
        <v>14080.83</v>
      </c>
      <c r="Z3815" s="36"/>
      <c r="AA3815" s="36">
        <f t="shared" si="811"/>
        <v>14080.83</v>
      </c>
      <c r="AB3815" s="29">
        <f t="shared" si="813"/>
        <v>10611.02</v>
      </c>
      <c r="AC3815" s="30">
        <f t="shared" si="814"/>
        <v>126.32</v>
      </c>
      <c r="AD3815" s="29"/>
    </row>
    <row r="3816" spans="1:30" x14ac:dyDescent="0.2">
      <c r="A3816" s="1" t="s">
        <v>8203</v>
      </c>
      <c r="B3816" s="31" t="s">
        <v>8286</v>
      </c>
      <c r="C3816" s="1">
        <v>0</v>
      </c>
      <c r="D3816" s="1" t="s">
        <v>12429</v>
      </c>
      <c r="E3816" s="1" t="s">
        <v>16699</v>
      </c>
      <c r="F3816" s="1">
        <v>0</v>
      </c>
      <c r="G3816" s="19">
        <v>117</v>
      </c>
      <c r="H3816" s="29">
        <f t="shared" si="815"/>
        <v>15984.09</v>
      </c>
      <c r="I3816" s="32">
        <v>885</v>
      </c>
      <c r="J3816" s="32">
        <v>33</v>
      </c>
      <c r="K3816" s="33">
        <f t="shared" si="816"/>
        <v>3.7288135593220341E-2</v>
      </c>
      <c r="L3816" s="34">
        <f t="shared" si="820"/>
        <v>19.435028248587571</v>
      </c>
      <c r="M3816" s="32">
        <v>918</v>
      </c>
      <c r="N3816" s="32">
        <v>49</v>
      </c>
      <c r="O3816" s="33">
        <f t="shared" si="817"/>
        <v>5.3376906318082791E-2</v>
      </c>
      <c r="P3816" s="34">
        <f t="shared" si="821"/>
        <v>6.9267189660407844</v>
      </c>
      <c r="Q3816" s="35">
        <v>0</v>
      </c>
      <c r="R3816" s="34">
        <f t="shared" si="822"/>
        <v>0</v>
      </c>
      <c r="S3816" s="33">
        <v>17.02</v>
      </c>
      <c r="T3816" s="34">
        <f t="shared" si="823"/>
        <v>47.413182140326008</v>
      </c>
      <c r="U3816" s="31">
        <f t="shared" si="818"/>
        <v>18.443732338738592</v>
      </c>
      <c r="V3816" s="32">
        <f t="shared" si="819"/>
        <v>16323</v>
      </c>
      <c r="W3816" s="36"/>
      <c r="X3816" s="36">
        <f t="shared" si="824"/>
        <v>2157.52</v>
      </c>
      <c r="Y3816" s="29">
        <f t="shared" si="812"/>
        <v>18141.61</v>
      </c>
      <c r="Z3816" s="36"/>
      <c r="AA3816" s="36">
        <f t="shared" si="811"/>
        <v>18141.61</v>
      </c>
      <c r="AB3816" s="29">
        <f t="shared" si="813"/>
        <v>13671.15</v>
      </c>
      <c r="AC3816" s="30">
        <f t="shared" si="814"/>
        <v>116.85</v>
      </c>
      <c r="AD3816" s="29"/>
    </row>
    <row r="3817" spans="1:30" x14ac:dyDescent="0.2">
      <c r="A3817" s="1" t="s">
        <v>137</v>
      </c>
      <c r="B3817" s="31" t="s">
        <v>8286</v>
      </c>
      <c r="C3817" s="1">
        <v>0</v>
      </c>
      <c r="D3817" s="1" t="s">
        <v>12430</v>
      </c>
      <c r="E3817" s="1" t="s">
        <v>16580</v>
      </c>
      <c r="F3817" s="1">
        <v>0</v>
      </c>
      <c r="G3817" s="19">
        <v>73</v>
      </c>
      <c r="H3817" s="29">
        <f t="shared" si="815"/>
        <v>9972.98</v>
      </c>
      <c r="I3817" s="32">
        <v>886</v>
      </c>
      <c r="J3817" s="32">
        <v>22</v>
      </c>
      <c r="K3817" s="33">
        <f t="shared" si="816"/>
        <v>2.4830699774266364E-2</v>
      </c>
      <c r="L3817" s="34">
        <f t="shared" si="820"/>
        <v>12.942061700526711</v>
      </c>
      <c r="M3817" s="32">
        <v>906</v>
      </c>
      <c r="N3817" s="32">
        <v>48</v>
      </c>
      <c r="O3817" s="33">
        <f t="shared" si="817"/>
        <v>5.2980132450331126E-2</v>
      </c>
      <c r="P3817" s="34">
        <f t="shared" si="821"/>
        <v>6.8752296373298449</v>
      </c>
      <c r="Q3817" s="35">
        <v>0</v>
      </c>
      <c r="R3817" s="34">
        <f t="shared" si="822"/>
        <v>0</v>
      </c>
      <c r="S3817" s="33">
        <v>22.72</v>
      </c>
      <c r="T3817" s="34">
        <f t="shared" si="823"/>
        <v>67.611622962437991</v>
      </c>
      <c r="U3817" s="31">
        <f t="shared" si="818"/>
        <v>21.857228575073638</v>
      </c>
      <c r="V3817" s="32">
        <f t="shared" si="819"/>
        <v>19366</v>
      </c>
      <c r="W3817" s="36"/>
      <c r="X3817" s="36">
        <f t="shared" si="824"/>
        <v>2559.7399999999998</v>
      </c>
      <c r="Y3817" s="29">
        <f t="shared" si="812"/>
        <v>12532.72</v>
      </c>
      <c r="Z3817" s="36"/>
      <c r="AA3817" s="36">
        <f t="shared" si="811"/>
        <v>12532.72</v>
      </c>
      <c r="AB3817" s="29">
        <f t="shared" si="813"/>
        <v>9444.4</v>
      </c>
      <c r="AC3817" s="30">
        <f t="shared" si="814"/>
        <v>129.38</v>
      </c>
    </row>
    <row r="3818" spans="1:30" x14ac:dyDescent="0.2">
      <c r="A3818" s="1" t="s">
        <v>836</v>
      </c>
      <c r="B3818" s="31" t="s">
        <v>8286</v>
      </c>
      <c r="C3818" s="1">
        <v>0</v>
      </c>
      <c r="D3818" s="1" t="s">
        <v>12431</v>
      </c>
      <c r="E3818" s="1" t="s">
        <v>18603</v>
      </c>
      <c r="F3818" s="1">
        <v>0</v>
      </c>
      <c r="G3818" s="19">
        <v>107</v>
      </c>
      <c r="H3818" s="29">
        <f t="shared" si="815"/>
        <v>14617.93</v>
      </c>
      <c r="I3818" s="32">
        <v>886</v>
      </c>
      <c r="J3818" s="32">
        <v>20</v>
      </c>
      <c r="K3818" s="33">
        <f t="shared" si="816"/>
        <v>2.2573363431151242E-2</v>
      </c>
      <c r="L3818" s="34">
        <f t="shared" si="820"/>
        <v>11.765510636842464</v>
      </c>
      <c r="M3818" s="32">
        <v>922</v>
      </c>
      <c r="N3818" s="32">
        <v>72</v>
      </c>
      <c r="O3818" s="33">
        <f t="shared" si="817"/>
        <v>7.8091106290672452E-2</v>
      </c>
      <c r="P3818" s="34">
        <f t="shared" si="821"/>
        <v>10.133879693200932</v>
      </c>
      <c r="Q3818" s="35">
        <v>1</v>
      </c>
      <c r="R3818" s="34">
        <f t="shared" si="822"/>
        <v>100</v>
      </c>
      <c r="S3818" s="33">
        <v>17.04</v>
      </c>
      <c r="T3818" s="34">
        <f t="shared" si="823"/>
        <v>47.484053862508858</v>
      </c>
      <c r="U3818" s="31">
        <f t="shared" si="818"/>
        <v>42.345861048138062</v>
      </c>
      <c r="V3818" s="32">
        <f t="shared" si="819"/>
        <v>37518</v>
      </c>
      <c r="W3818" s="36"/>
      <c r="X3818" s="36">
        <f t="shared" si="824"/>
        <v>4959.01</v>
      </c>
      <c r="Y3818" s="29">
        <f t="shared" si="812"/>
        <v>19576.940000000002</v>
      </c>
      <c r="Z3818" s="36"/>
      <c r="AA3818" s="36">
        <f t="shared" si="811"/>
        <v>19576.940000000002</v>
      </c>
      <c r="AB3818" s="29">
        <f t="shared" si="813"/>
        <v>14752.78</v>
      </c>
      <c r="AC3818" s="30">
        <f t="shared" si="814"/>
        <v>137.88</v>
      </c>
      <c r="AD3818" s="29"/>
    </row>
    <row r="3819" spans="1:30" x14ac:dyDescent="0.2">
      <c r="A3819" s="1" t="s">
        <v>3679</v>
      </c>
      <c r="B3819" s="31" t="s">
        <v>8286</v>
      </c>
      <c r="C3819" s="1">
        <v>0</v>
      </c>
      <c r="D3819" s="1" t="s">
        <v>12432</v>
      </c>
      <c r="E3819" s="1" t="s">
        <v>18604</v>
      </c>
      <c r="F3819" s="1">
        <v>0</v>
      </c>
      <c r="G3819" s="19">
        <v>84</v>
      </c>
      <c r="H3819" s="29">
        <f t="shared" si="815"/>
        <v>11475.76</v>
      </c>
      <c r="I3819" s="32">
        <v>886</v>
      </c>
      <c r="J3819" s="32">
        <v>28</v>
      </c>
      <c r="K3819" s="33">
        <f t="shared" si="816"/>
        <v>3.160270880361174E-2</v>
      </c>
      <c r="L3819" s="34">
        <f t="shared" si="820"/>
        <v>16.471714891579449</v>
      </c>
      <c r="M3819" s="32">
        <v>871</v>
      </c>
      <c r="N3819" s="32">
        <v>70</v>
      </c>
      <c r="O3819" s="33">
        <f t="shared" si="817"/>
        <v>8.0367393800229628E-2</v>
      </c>
      <c r="P3819" s="34">
        <f t="shared" si="821"/>
        <v>10.429273430909367</v>
      </c>
      <c r="Q3819" s="35">
        <v>0</v>
      </c>
      <c r="R3819" s="34">
        <f t="shared" si="822"/>
        <v>0</v>
      </c>
      <c r="S3819" s="33">
        <v>20.14</v>
      </c>
      <c r="T3819" s="34">
        <f t="shared" si="823"/>
        <v>58.46917080085047</v>
      </c>
      <c r="U3819" s="31">
        <f t="shared" si="818"/>
        <v>21.342539780834819</v>
      </c>
      <c r="V3819" s="32">
        <f t="shared" si="819"/>
        <v>18909</v>
      </c>
      <c r="W3819" s="36"/>
      <c r="X3819" s="36">
        <f t="shared" si="824"/>
        <v>2499.33</v>
      </c>
      <c r="Y3819" s="29">
        <f t="shared" si="812"/>
        <v>13975.09</v>
      </c>
      <c r="Z3819" s="36"/>
      <c r="AA3819" s="36">
        <f t="shared" si="811"/>
        <v>13975.09</v>
      </c>
      <c r="AB3819" s="29">
        <f t="shared" si="813"/>
        <v>10531.34</v>
      </c>
      <c r="AC3819" s="30">
        <f t="shared" si="814"/>
        <v>125.37</v>
      </c>
    </row>
    <row r="3820" spans="1:30" x14ac:dyDescent="0.2">
      <c r="A3820" s="1" t="s">
        <v>5267</v>
      </c>
      <c r="B3820" s="31" t="s">
        <v>8286</v>
      </c>
      <c r="C3820" s="1">
        <v>0</v>
      </c>
      <c r="D3820" s="1" t="s">
        <v>12433</v>
      </c>
      <c r="E3820" s="1" t="s">
        <v>17111</v>
      </c>
      <c r="F3820" s="1">
        <v>0</v>
      </c>
      <c r="G3820" s="19">
        <v>83</v>
      </c>
      <c r="H3820" s="29">
        <f t="shared" si="815"/>
        <v>11339.14</v>
      </c>
      <c r="I3820" s="32">
        <v>886</v>
      </c>
      <c r="J3820" s="32">
        <v>31</v>
      </c>
      <c r="K3820" s="33">
        <f t="shared" si="816"/>
        <v>3.4988713318284424E-2</v>
      </c>
      <c r="L3820" s="34">
        <f t="shared" si="820"/>
        <v>18.236541487105821</v>
      </c>
      <c r="M3820" s="32">
        <v>892</v>
      </c>
      <c r="N3820" s="32">
        <v>65</v>
      </c>
      <c r="O3820" s="33">
        <f t="shared" si="817"/>
        <v>7.2869955156950675E-2</v>
      </c>
      <c r="P3820" s="34">
        <f t="shared" si="821"/>
        <v>9.4563311225325712</v>
      </c>
      <c r="Q3820" s="35">
        <v>1</v>
      </c>
      <c r="R3820" s="34">
        <f t="shared" si="822"/>
        <v>100</v>
      </c>
      <c r="S3820" s="33">
        <v>19.690000000000001</v>
      </c>
      <c r="T3820" s="34">
        <f t="shared" si="823"/>
        <v>56.87455705173636</v>
      </c>
      <c r="U3820" s="31">
        <f t="shared" si="818"/>
        <v>46.141857415343686</v>
      </c>
      <c r="V3820" s="32">
        <f t="shared" si="819"/>
        <v>40882</v>
      </c>
      <c r="W3820" s="36"/>
      <c r="X3820" s="36">
        <f t="shared" si="824"/>
        <v>5403.65</v>
      </c>
      <c r="Y3820" s="29">
        <f t="shared" si="812"/>
        <v>16742.79</v>
      </c>
      <c r="Z3820" s="36"/>
      <c r="AA3820" s="36">
        <f t="shared" si="811"/>
        <v>16742.79</v>
      </c>
      <c r="AB3820" s="29">
        <f t="shared" si="813"/>
        <v>12617.02</v>
      </c>
      <c r="AC3820" s="30">
        <f t="shared" si="814"/>
        <v>152.01</v>
      </c>
    </row>
    <row r="3821" spans="1:30" x14ac:dyDescent="0.2">
      <c r="A3821" s="1" t="s">
        <v>7143</v>
      </c>
      <c r="B3821" s="31" t="s">
        <v>8286</v>
      </c>
      <c r="C3821" s="1">
        <v>0</v>
      </c>
      <c r="D3821" s="1" t="s">
        <v>12434</v>
      </c>
      <c r="E3821" s="1" t="s">
        <v>18605</v>
      </c>
      <c r="F3821" s="1">
        <v>0</v>
      </c>
      <c r="G3821" s="19">
        <v>92</v>
      </c>
      <c r="H3821" s="29">
        <f t="shared" si="815"/>
        <v>12568.69</v>
      </c>
      <c r="I3821" s="32">
        <v>886</v>
      </c>
      <c r="J3821" s="32">
        <v>11</v>
      </c>
      <c r="K3821" s="33">
        <f t="shared" si="816"/>
        <v>1.2415349887133182E-2</v>
      </c>
      <c r="L3821" s="34">
        <f t="shared" si="820"/>
        <v>6.4710308502633556</v>
      </c>
      <c r="M3821" s="32">
        <v>942</v>
      </c>
      <c r="N3821" s="32">
        <v>83</v>
      </c>
      <c r="O3821" s="33">
        <f t="shared" si="817"/>
        <v>8.8110403397027595E-2</v>
      </c>
      <c r="P3821" s="34">
        <f t="shared" si="821"/>
        <v>11.434083471955274</v>
      </c>
      <c r="Q3821" s="35">
        <v>0.7</v>
      </c>
      <c r="R3821" s="34">
        <f t="shared" si="822"/>
        <v>70</v>
      </c>
      <c r="S3821" s="33">
        <v>18.850000000000001</v>
      </c>
      <c r="T3821" s="34">
        <f t="shared" si="823"/>
        <v>53.897944720056699</v>
      </c>
      <c r="U3821" s="31">
        <f t="shared" si="818"/>
        <v>35.450764760568831</v>
      </c>
      <c r="V3821" s="32">
        <f t="shared" si="819"/>
        <v>31409</v>
      </c>
      <c r="W3821" s="36"/>
      <c r="X3821" s="36">
        <f t="shared" si="824"/>
        <v>4151.54</v>
      </c>
      <c r="Y3821" s="29">
        <f t="shared" si="812"/>
        <v>16720.23</v>
      </c>
      <c r="Z3821" s="36"/>
      <c r="AA3821" s="36">
        <f t="shared" si="811"/>
        <v>16720.23</v>
      </c>
      <c r="AB3821" s="29">
        <f t="shared" si="813"/>
        <v>12600.02</v>
      </c>
      <c r="AC3821" s="30">
        <f t="shared" si="814"/>
        <v>136.96</v>
      </c>
      <c r="AD3821" s="29"/>
    </row>
    <row r="3822" spans="1:30" x14ac:dyDescent="0.2">
      <c r="A3822" s="1" t="s">
        <v>8181</v>
      </c>
      <c r="B3822" s="31" t="s">
        <v>8287</v>
      </c>
      <c r="C3822" s="1">
        <v>0</v>
      </c>
      <c r="D3822" s="1" t="s">
        <v>12435</v>
      </c>
      <c r="E3822" s="1" t="s">
        <v>18606</v>
      </c>
      <c r="F3822" s="1">
        <v>0</v>
      </c>
      <c r="G3822" s="19">
        <v>79</v>
      </c>
      <c r="H3822" s="29">
        <f t="shared" si="815"/>
        <v>10792.68</v>
      </c>
      <c r="I3822" s="32">
        <v>886</v>
      </c>
      <c r="J3822" s="32">
        <v>24</v>
      </c>
      <c r="K3822" s="33">
        <f t="shared" si="816"/>
        <v>2.7088036117381489E-2</v>
      </c>
      <c r="L3822" s="34">
        <f t="shared" si="820"/>
        <v>14.118612764210958</v>
      </c>
      <c r="M3822" s="32">
        <v>808</v>
      </c>
      <c r="N3822" s="32">
        <v>44</v>
      </c>
      <c r="O3822" s="33">
        <f t="shared" si="817"/>
        <v>5.4455445544554455E-2</v>
      </c>
      <c r="P3822" s="34">
        <f t="shared" si="821"/>
        <v>7.066680957676283</v>
      </c>
      <c r="Q3822" s="35">
        <v>0</v>
      </c>
      <c r="R3822" s="34">
        <f t="shared" si="822"/>
        <v>0</v>
      </c>
      <c r="S3822" s="33">
        <v>21.61</v>
      </c>
      <c r="T3822" s="34">
        <f t="shared" si="823"/>
        <v>63.678242381289863</v>
      </c>
      <c r="U3822" s="31">
        <f t="shared" si="818"/>
        <v>21.215884025794274</v>
      </c>
      <c r="V3822" s="32">
        <f t="shared" si="819"/>
        <v>18797</v>
      </c>
      <c r="W3822" s="36"/>
      <c r="X3822" s="36">
        <f t="shared" si="824"/>
        <v>2484.5300000000002</v>
      </c>
      <c r="Y3822" s="29">
        <f t="shared" si="812"/>
        <v>13277.210000000001</v>
      </c>
      <c r="Z3822" s="36"/>
      <c r="AA3822" s="36">
        <f t="shared" si="811"/>
        <v>13277.210000000001</v>
      </c>
      <c r="AB3822" s="29">
        <f t="shared" si="813"/>
        <v>10005.43</v>
      </c>
      <c r="AC3822" s="30">
        <f t="shared" si="814"/>
        <v>126.65</v>
      </c>
    </row>
    <row r="3823" spans="1:30" x14ac:dyDescent="0.2">
      <c r="A3823" s="1" t="s">
        <v>953</v>
      </c>
      <c r="B3823" s="31" t="s">
        <v>8285</v>
      </c>
      <c r="C3823" s="1">
        <v>0</v>
      </c>
      <c r="D3823" s="1" t="s">
        <v>12436</v>
      </c>
      <c r="E3823" s="1" t="s">
        <v>18410</v>
      </c>
      <c r="F3823" s="1">
        <v>0</v>
      </c>
      <c r="G3823" s="19">
        <v>92</v>
      </c>
      <c r="H3823" s="29">
        <f t="shared" si="815"/>
        <v>12568.69</v>
      </c>
      <c r="I3823" s="32">
        <v>887</v>
      </c>
      <c r="J3823" s="32">
        <v>24</v>
      </c>
      <c r="K3823" s="33">
        <f t="shared" si="816"/>
        <v>2.7057497181510709E-2</v>
      </c>
      <c r="L3823" s="34">
        <f t="shared" si="820"/>
        <v>14.102695500666188</v>
      </c>
      <c r="M3823" s="32">
        <v>899</v>
      </c>
      <c r="N3823" s="32">
        <v>116</v>
      </c>
      <c r="O3823" s="33">
        <f t="shared" si="817"/>
        <v>0.12903225806451613</v>
      </c>
      <c r="P3823" s="34">
        <f t="shared" si="821"/>
        <v>16.744510890916235</v>
      </c>
      <c r="Q3823" s="35">
        <v>0</v>
      </c>
      <c r="R3823" s="34">
        <f t="shared" si="822"/>
        <v>0</v>
      </c>
      <c r="S3823" s="33">
        <v>22.18</v>
      </c>
      <c r="T3823" s="34">
        <f t="shared" si="823"/>
        <v>65.698086463501056</v>
      </c>
      <c r="U3823" s="31">
        <f t="shared" si="818"/>
        <v>24.136323213770872</v>
      </c>
      <c r="V3823" s="32">
        <f t="shared" si="819"/>
        <v>21409</v>
      </c>
      <c r="W3823" s="36"/>
      <c r="X3823" s="36">
        <f t="shared" si="824"/>
        <v>2829.77</v>
      </c>
      <c r="Y3823" s="29">
        <f t="shared" si="812"/>
        <v>15398.460000000001</v>
      </c>
      <c r="Z3823" s="36"/>
      <c r="AA3823" s="36">
        <f t="shared" si="811"/>
        <v>15398.460000000001</v>
      </c>
      <c r="AB3823" s="29">
        <f t="shared" si="813"/>
        <v>11603.96</v>
      </c>
      <c r="AC3823" s="30">
        <f t="shared" si="814"/>
        <v>126.13</v>
      </c>
      <c r="AD3823" s="29"/>
    </row>
    <row r="3824" spans="1:30" x14ac:dyDescent="0.2">
      <c r="A3824" s="1" t="s">
        <v>1867</v>
      </c>
      <c r="B3824" s="31" t="s">
        <v>8286</v>
      </c>
      <c r="C3824" s="1">
        <v>0</v>
      </c>
      <c r="D3824" s="1" t="s">
        <v>12437</v>
      </c>
      <c r="E3824" s="1" t="s">
        <v>18333</v>
      </c>
      <c r="F3824" s="1">
        <v>0</v>
      </c>
      <c r="G3824" s="19">
        <v>83</v>
      </c>
      <c r="H3824" s="29">
        <f t="shared" si="815"/>
        <v>11339.14</v>
      </c>
      <c r="I3824" s="32">
        <v>887</v>
      </c>
      <c r="J3824" s="32">
        <v>44</v>
      </c>
      <c r="K3824" s="33">
        <f t="shared" si="816"/>
        <v>4.96054114994363E-2</v>
      </c>
      <c r="L3824" s="34">
        <f t="shared" si="820"/>
        <v>25.854941751221343</v>
      </c>
      <c r="M3824" s="32">
        <v>917</v>
      </c>
      <c r="N3824" s="32">
        <v>337</v>
      </c>
      <c r="O3824" s="33">
        <f t="shared" si="817"/>
        <v>0.36750272628135222</v>
      </c>
      <c r="P3824" s="34">
        <f t="shared" si="821"/>
        <v>47.690813870611201</v>
      </c>
      <c r="Q3824" s="35">
        <v>0</v>
      </c>
      <c r="R3824" s="34">
        <f t="shared" si="822"/>
        <v>0</v>
      </c>
      <c r="S3824" s="33">
        <v>22.18</v>
      </c>
      <c r="T3824" s="34">
        <f t="shared" si="823"/>
        <v>65.698086463501056</v>
      </c>
      <c r="U3824" s="31">
        <f t="shared" si="818"/>
        <v>34.810960521333399</v>
      </c>
      <c r="V3824" s="32">
        <f t="shared" si="819"/>
        <v>30877</v>
      </c>
      <c r="W3824" s="36"/>
      <c r="X3824" s="36">
        <f t="shared" si="824"/>
        <v>4081.22</v>
      </c>
      <c r="Y3824" s="29">
        <f t="shared" si="812"/>
        <v>15420.359999999999</v>
      </c>
      <c r="Z3824" s="36"/>
      <c r="AA3824" s="36">
        <f t="shared" si="811"/>
        <v>15420.359999999999</v>
      </c>
      <c r="AB3824" s="29">
        <f t="shared" si="813"/>
        <v>11620.47</v>
      </c>
      <c r="AC3824" s="30">
        <f t="shared" si="814"/>
        <v>140.01</v>
      </c>
      <c r="AD3824" s="29"/>
    </row>
    <row r="3825" spans="1:30" x14ac:dyDescent="0.2">
      <c r="A3825" s="1" t="s">
        <v>3581</v>
      </c>
      <c r="B3825" s="31" t="s">
        <v>8286</v>
      </c>
      <c r="C3825" s="1">
        <v>0</v>
      </c>
      <c r="D3825" s="1" t="s">
        <v>12438</v>
      </c>
      <c r="E3825" s="1" t="s">
        <v>16641</v>
      </c>
      <c r="F3825" s="1">
        <v>0</v>
      </c>
      <c r="G3825" s="19">
        <v>99</v>
      </c>
      <c r="H3825" s="29">
        <f t="shared" si="815"/>
        <v>13525</v>
      </c>
      <c r="I3825" s="32">
        <v>887</v>
      </c>
      <c r="J3825" s="32">
        <v>52</v>
      </c>
      <c r="K3825" s="33">
        <f t="shared" si="816"/>
        <v>5.8624577226606536E-2</v>
      </c>
      <c r="L3825" s="34">
        <f t="shared" si="820"/>
        <v>30.555840251443406</v>
      </c>
      <c r="M3825" s="32">
        <v>855</v>
      </c>
      <c r="N3825" s="32">
        <v>348</v>
      </c>
      <c r="O3825" s="33">
        <f t="shared" si="817"/>
        <v>0.40701754385964911</v>
      </c>
      <c r="P3825" s="34">
        <f t="shared" si="821"/>
        <v>52.818650143626996</v>
      </c>
      <c r="Q3825" s="35">
        <v>0</v>
      </c>
      <c r="R3825" s="34">
        <f t="shared" si="822"/>
        <v>0</v>
      </c>
      <c r="S3825" s="33">
        <v>19.71</v>
      </c>
      <c r="T3825" s="34">
        <f t="shared" si="823"/>
        <v>56.945428773919204</v>
      </c>
      <c r="U3825" s="31">
        <f t="shared" si="818"/>
        <v>35.0799797922474</v>
      </c>
      <c r="V3825" s="32">
        <f t="shared" si="819"/>
        <v>31116</v>
      </c>
      <c r="W3825" s="36"/>
      <c r="X3825" s="36">
        <f t="shared" si="824"/>
        <v>4112.8100000000004</v>
      </c>
      <c r="Y3825" s="29">
        <f t="shared" si="812"/>
        <v>17637.810000000001</v>
      </c>
      <c r="Z3825" s="36"/>
      <c r="AA3825" s="36">
        <f t="shared" si="811"/>
        <v>17637.810000000001</v>
      </c>
      <c r="AB3825" s="29">
        <f t="shared" si="813"/>
        <v>13291.49</v>
      </c>
      <c r="AC3825" s="30">
        <f t="shared" si="814"/>
        <v>134.26</v>
      </c>
    </row>
    <row r="3826" spans="1:30" x14ac:dyDescent="0.2">
      <c r="A3826" s="1" t="s">
        <v>3716</v>
      </c>
      <c r="B3826" s="31" t="s">
        <v>8286</v>
      </c>
      <c r="C3826" s="1">
        <v>0</v>
      </c>
      <c r="D3826" s="1" t="s">
        <v>12439</v>
      </c>
      <c r="E3826" s="1" t="s">
        <v>18607</v>
      </c>
      <c r="F3826" s="1">
        <v>0</v>
      </c>
      <c r="G3826" s="19">
        <v>98</v>
      </c>
      <c r="H3826" s="29">
        <f t="shared" si="815"/>
        <v>13388.39</v>
      </c>
      <c r="I3826" s="32">
        <v>887</v>
      </c>
      <c r="J3826" s="32">
        <v>45</v>
      </c>
      <c r="K3826" s="33">
        <f t="shared" si="816"/>
        <v>5.0732807215332583E-2</v>
      </c>
      <c r="L3826" s="34">
        <f t="shared" si="820"/>
        <v>26.442554063749103</v>
      </c>
      <c r="M3826" s="32">
        <v>897</v>
      </c>
      <c r="N3826" s="32">
        <v>158</v>
      </c>
      <c r="O3826" s="33">
        <f t="shared" si="817"/>
        <v>0.17614269788182832</v>
      </c>
      <c r="P3826" s="34">
        <f t="shared" si="821"/>
        <v>22.858030753541726</v>
      </c>
      <c r="Q3826" s="35">
        <v>0</v>
      </c>
      <c r="R3826" s="34">
        <f t="shared" si="822"/>
        <v>0</v>
      </c>
      <c r="S3826" s="33">
        <v>21.63</v>
      </c>
      <c r="T3826" s="34">
        <f t="shared" si="823"/>
        <v>63.749114103472714</v>
      </c>
      <c r="U3826" s="31">
        <f t="shared" si="818"/>
        <v>28.262424730190887</v>
      </c>
      <c r="V3826" s="32">
        <f t="shared" si="819"/>
        <v>25069</v>
      </c>
      <c r="W3826" s="36"/>
      <c r="X3826" s="36">
        <f t="shared" si="824"/>
        <v>3313.54</v>
      </c>
      <c r="Y3826" s="29">
        <f t="shared" si="812"/>
        <v>16701.93</v>
      </c>
      <c r="Z3826" s="36"/>
      <c r="AA3826" s="36">
        <f t="shared" si="811"/>
        <v>16701.93</v>
      </c>
      <c r="AB3826" s="29">
        <f t="shared" si="813"/>
        <v>12586.23</v>
      </c>
      <c r="AC3826" s="30">
        <f t="shared" si="814"/>
        <v>128.43</v>
      </c>
    </row>
    <row r="3827" spans="1:30" x14ac:dyDescent="0.2">
      <c r="A3827" s="1" t="s">
        <v>4166</v>
      </c>
      <c r="B3827" s="31" t="s">
        <v>8285</v>
      </c>
      <c r="C3827" s="1">
        <v>0</v>
      </c>
      <c r="D3827" s="1" t="s">
        <v>12440</v>
      </c>
      <c r="E3827" s="1" t="s">
        <v>17690</v>
      </c>
      <c r="F3827" s="1">
        <v>0</v>
      </c>
      <c r="G3827" s="19">
        <v>80</v>
      </c>
      <c r="H3827" s="29">
        <f t="shared" si="815"/>
        <v>10929.3</v>
      </c>
      <c r="I3827" s="32">
        <v>887</v>
      </c>
      <c r="J3827" s="32">
        <v>24</v>
      </c>
      <c r="K3827" s="33">
        <f t="shared" si="816"/>
        <v>2.7057497181510709E-2</v>
      </c>
      <c r="L3827" s="34">
        <f t="shared" si="820"/>
        <v>14.102695500666188</v>
      </c>
      <c r="M3827" s="32">
        <v>923</v>
      </c>
      <c r="N3827" s="32">
        <v>38</v>
      </c>
      <c r="O3827" s="33">
        <f t="shared" si="817"/>
        <v>4.1170097508125676E-2</v>
      </c>
      <c r="P3827" s="34">
        <f t="shared" si="821"/>
        <v>5.3426418823129262</v>
      </c>
      <c r="Q3827" s="35">
        <v>0</v>
      </c>
      <c r="R3827" s="34">
        <f t="shared" si="822"/>
        <v>0</v>
      </c>
      <c r="S3827" s="33">
        <v>19.71</v>
      </c>
      <c r="T3827" s="34">
        <f t="shared" si="823"/>
        <v>56.945428773919204</v>
      </c>
      <c r="U3827" s="31">
        <f t="shared" si="818"/>
        <v>19.097691539224581</v>
      </c>
      <c r="V3827" s="32">
        <f t="shared" si="819"/>
        <v>16940</v>
      </c>
      <c r="W3827" s="36"/>
      <c r="X3827" s="36">
        <f t="shared" si="824"/>
        <v>2239.0700000000002</v>
      </c>
      <c r="Y3827" s="29">
        <f t="shared" si="812"/>
        <v>13168.369999999999</v>
      </c>
      <c r="Z3827" s="36"/>
      <c r="AA3827" s="36">
        <f t="shared" si="811"/>
        <v>13168.369999999999</v>
      </c>
      <c r="AB3827" s="29">
        <f t="shared" si="813"/>
        <v>9923.41</v>
      </c>
      <c r="AC3827" s="30">
        <f t="shared" si="814"/>
        <v>124.04</v>
      </c>
      <c r="AD3827" s="29"/>
    </row>
    <row r="3828" spans="1:30" x14ac:dyDescent="0.2">
      <c r="A3828" s="1" t="s">
        <v>6920</v>
      </c>
      <c r="B3828" s="31" t="s">
        <v>8291</v>
      </c>
      <c r="C3828" s="1">
        <v>0</v>
      </c>
      <c r="D3828" s="1" t="s">
        <v>12441</v>
      </c>
      <c r="E3828" s="1" t="s">
        <v>17156</v>
      </c>
      <c r="F3828" s="1">
        <v>0</v>
      </c>
      <c r="G3828" s="19">
        <v>65</v>
      </c>
      <c r="H3828" s="29">
        <f t="shared" si="815"/>
        <v>8880.0499999999993</v>
      </c>
      <c r="I3828" s="32">
        <v>887</v>
      </c>
      <c r="J3828" s="32">
        <v>0</v>
      </c>
      <c r="K3828" s="33">
        <f t="shared" si="816"/>
        <v>0</v>
      </c>
      <c r="L3828" s="34">
        <f t="shared" si="820"/>
        <v>0</v>
      </c>
      <c r="M3828" s="32">
        <v>791</v>
      </c>
      <c r="N3828" s="32">
        <v>43</v>
      </c>
      <c r="O3828" s="33">
        <f t="shared" si="817"/>
        <v>5.4361567635903919E-2</v>
      </c>
      <c r="P3828" s="34">
        <f t="shared" si="821"/>
        <v>7.0544984252817136</v>
      </c>
      <c r="Q3828" s="35">
        <v>1</v>
      </c>
      <c r="R3828" s="34">
        <f t="shared" si="822"/>
        <v>100</v>
      </c>
      <c r="S3828" s="33">
        <v>23.34</v>
      </c>
      <c r="T3828" s="34">
        <f t="shared" si="823"/>
        <v>69.808646350106301</v>
      </c>
      <c r="U3828" s="31">
        <f t="shared" si="818"/>
        <v>44.215786193847002</v>
      </c>
      <c r="V3828" s="32">
        <f t="shared" si="819"/>
        <v>39219</v>
      </c>
      <c r="W3828" s="36"/>
      <c r="X3828" s="36">
        <f t="shared" si="824"/>
        <v>5183.84</v>
      </c>
      <c r="Y3828" s="29">
        <f t="shared" si="812"/>
        <v>14063.89</v>
      </c>
      <c r="Z3828" s="36"/>
      <c r="AA3828" s="36">
        <f t="shared" si="811"/>
        <v>14063.89</v>
      </c>
      <c r="AB3828" s="29">
        <f t="shared" si="813"/>
        <v>10598.26</v>
      </c>
      <c r="AC3828" s="30">
        <f t="shared" si="814"/>
        <v>163.05000000000001</v>
      </c>
    </row>
    <row r="3829" spans="1:30" x14ac:dyDescent="0.2">
      <c r="A3829" s="1" t="s">
        <v>8052</v>
      </c>
      <c r="B3829" s="31" t="s">
        <v>8286</v>
      </c>
      <c r="C3829" s="1">
        <v>0</v>
      </c>
      <c r="D3829" s="1" t="s">
        <v>12442</v>
      </c>
      <c r="E3829" s="1" t="s">
        <v>18608</v>
      </c>
      <c r="F3829" s="1">
        <v>0</v>
      </c>
      <c r="G3829" s="19">
        <v>71</v>
      </c>
      <c r="H3829" s="29">
        <f t="shared" si="815"/>
        <v>9699.75</v>
      </c>
      <c r="I3829" s="32">
        <v>887</v>
      </c>
      <c r="J3829" s="32">
        <v>13</v>
      </c>
      <c r="K3829" s="33">
        <f t="shared" si="816"/>
        <v>1.4656144306651634E-2</v>
      </c>
      <c r="L3829" s="34">
        <f t="shared" si="820"/>
        <v>7.6389600628608516</v>
      </c>
      <c r="M3829" s="32">
        <v>876</v>
      </c>
      <c r="N3829" s="32">
        <v>133</v>
      </c>
      <c r="O3829" s="33">
        <f t="shared" si="817"/>
        <v>0.15182648401826485</v>
      </c>
      <c r="P3829" s="34">
        <f t="shared" si="821"/>
        <v>19.702516667593503</v>
      </c>
      <c r="Q3829" s="35">
        <v>0</v>
      </c>
      <c r="R3829" s="34">
        <f t="shared" si="822"/>
        <v>0</v>
      </c>
      <c r="S3829" s="33">
        <v>21.12</v>
      </c>
      <c r="T3829" s="34">
        <f t="shared" si="823"/>
        <v>61.941885187810065</v>
      </c>
      <c r="U3829" s="31">
        <f t="shared" si="818"/>
        <v>22.320840479566105</v>
      </c>
      <c r="V3829" s="32">
        <f t="shared" si="819"/>
        <v>19799</v>
      </c>
      <c r="W3829" s="36"/>
      <c r="X3829" s="36">
        <f t="shared" si="824"/>
        <v>2616.9699999999998</v>
      </c>
      <c r="Y3829" s="29">
        <f t="shared" si="812"/>
        <v>12316.72</v>
      </c>
      <c r="Z3829" s="36"/>
      <c r="AA3829" s="36">
        <f t="shared" si="811"/>
        <v>12316.72</v>
      </c>
      <c r="AB3829" s="29">
        <f t="shared" si="813"/>
        <v>9281.6299999999992</v>
      </c>
      <c r="AC3829" s="30">
        <f t="shared" si="814"/>
        <v>130.72999999999999</v>
      </c>
    </row>
    <row r="3830" spans="1:30" x14ac:dyDescent="0.2">
      <c r="A3830" s="1" t="s">
        <v>8144</v>
      </c>
      <c r="B3830" s="31" t="s">
        <v>8293</v>
      </c>
      <c r="C3830" s="1">
        <v>0</v>
      </c>
      <c r="D3830" s="1" t="s">
        <v>10418</v>
      </c>
      <c r="E3830" s="1" t="s">
        <v>16697</v>
      </c>
      <c r="F3830" s="1">
        <v>0</v>
      </c>
      <c r="G3830" s="19">
        <v>71</v>
      </c>
      <c r="H3830" s="29">
        <f t="shared" si="815"/>
        <v>9699.75</v>
      </c>
      <c r="I3830" s="32">
        <v>887</v>
      </c>
      <c r="J3830" s="32">
        <v>2</v>
      </c>
      <c r="K3830" s="33">
        <f t="shared" si="816"/>
        <v>2.2547914317925591E-3</v>
      </c>
      <c r="L3830" s="34">
        <f t="shared" si="820"/>
        <v>1.1752246250555156</v>
      </c>
      <c r="M3830" s="32">
        <v>884</v>
      </c>
      <c r="N3830" s="32">
        <v>131</v>
      </c>
      <c r="O3830" s="33">
        <f t="shared" si="817"/>
        <v>0.14819004524886878</v>
      </c>
      <c r="P3830" s="34">
        <f t="shared" si="821"/>
        <v>19.230616156111662</v>
      </c>
      <c r="Q3830" s="35">
        <v>0</v>
      </c>
      <c r="R3830" s="34">
        <f t="shared" si="822"/>
        <v>0</v>
      </c>
      <c r="S3830" s="33">
        <v>26.09</v>
      </c>
      <c r="T3830" s="34">
        <f t="shared" si="823"/>
        <v>79.553508150248049</v>
      </c>
      <c r="U3830" s="31">
        <f t="shared" si="818"/>
        <v>24.989837232853809</v>
      </c>
      <c r="V3830" s="32">
        <f t="shared" si="819"/>
        <v>22166</v>
      </c>
      <c r="W3830" s="36"/>
      <c r="X3830" s="36">
        <f t="shared" si="824"/>
        <v>2929.83</v>
      </c>
      <c r="Y3830" s="29">
        <f t="shared" si="812"/>
        <v>12629.58</v>
      </c>
      <c r="Z3830" s="36"/>
      <c r="AA3830" s="36">
        <f t="shared" si="811"/>
        <v>12629.58</v>
      </c>
      <c r="AB3830" s="29">
        <f t="shared" si="813"/>
        <v>9517.39</v>
      </c>
      <c r="AC3830" s="30">
        <f t="shared" si="814"/>
        <v>134.05000000000001</v>
      </c>
    </row>
    <row r="3831" spans="1:30" x14ac:dyDescent="0.2">
      <c r="A3831" s="1" t="s">
        <v>950</v>
      </c>
      <c r="B3831" s="31" t="s">
        <v>8285</v>
      </c>
      <c r="C3831" s="1">
        <v>0</v>
      </c>
      <c r="D3831" s="1" t="s">
        <v>12443</v>
      </c>
      <c r="E3831" s="1" t="s">
        <v>18609</v>
      </c>
      <c r="F3831" s="1">
        <v>0</v>
      </c>
      <c r="G3831" s="19">
        <v>82</v>
      </c>
      <c r="H3831" s="29">
        <f t="shared" si="815"/>
        <v>11202.53</v>
      </c>
      <c r="I3831" s="32">
        <v>888</v>
      </c>
      <c r="J3831" s="32">
        <v>19</v>
      </c>
      <c r="K3831" s="33">
        <f t="shared" si="816"/>
        <v>2.1396396396396396E-2</v>
      </c>
      <c r="L3831" s="34">
        <f t="shared" si="820"/>
        <v>11.152061152061151</v>
      </c>
      <c r="M3831" s="32">
        <v>896</v>
      </c>
      <c r="N3831" s="32">
        <v>162</v>
      </c>
      <c r="O3831" s="33">
        <f t="shared" si="817"/>
        <v>0.18080357142857142</v>
      </c>
      <c r="P3831" s="34">
        <f t="shared" si="821"/>
        <v>23.462872124492559</v>
      </c>
      <c r="Q3831" s="35">
        <v>0</v>
      </c>
      <c r="R3831" s="34">
        <f t="shared" si="822"/>
        <v>0</v>
      </c>
      <c r="S3831" s="33">
        <v>21.66</v>
      </c>
      <c r="T3831" s="34">
        <f t="shared" si="823"/>
        <v>63.855421686746993</v>
      </c>
      <c r="U3831" s="31">
        <f t="shared" si="818"/>
        <v>24.617588740825177</v>
      </c>
      <c r="V3831" s="32">
        <f t="shared" si="819"/>
        <v>21860</v>
      </c>
      <c r="W3831" s="36"/>
      <c r="X3831" s="36">
        <f t="shared" si="824"/>
        <v>2889.38</v>
      </c>
      <c r="Y3831" s="29">
        <f t="shared" si="812"/>
        <v>14091.91</v>
      </c>
      <c r="Z3831" s="36"/>
      <c r="AA3831" s="36">
        <f t="shared" si="811"/>
        <v>14091.91</v>
      </c>
      <c r="AB3831" s="29">
        <f t="shared" si="813"/>
        <v>10619.37</v>
      </c>
      <c r="AC3831" s="30">
        <f t="shared" si="814"/>
        <v>129.5</v>
      </c>
      <c r="AD3831" s="29"/>
    </row>
    <row r="3832" spans="1:30" x14ac:dyDescent="0.2">
      <c r="A3832" s="1" t="s">
        <v>1010</v>
      </c>
      <c r="B3832" s="31" t="s">
        <v>8286</v>
      </c>
      <c r="C3832" s="1">
        <v>0</v>
      </c>
      <c r="D3832" s="1" t="s">
        <v>12444</v>
      </c>
      <c r="E3832" s="1" t="s">
        <v>18609</v>
      </c>
      <c r="F3832" s="1">
        <v>0</v>
      </c>
      <c r="G3832" s="19">
        <v>76</v>
      </c>
      <c r="H3832" s="29">
        <f t="shared" si="815"/>
        <v>10382.83</v>
      </c>
      <c r="I3832" s="32">
        <v>888</v>
      </c>
      <c r="J3832" s="32">
        <v>23</v>
      </c>
      <c r="K3832" s="33">
        <f t="shared" si="816"/>
        <v>2.59009009009009E-2</v>
      </c>
      <c r="L3832" s="34">
        <f t="shared" si="820"/>
        <v>13.499863499863499</v>
      </c>
      <c r="M3832" s="32">
        <v>872</v>
      </c>
      <c r="N3832" s="32">
        <v>101</v>
      </c>
      <c r="O3832" s="33">
        <f t="shared" si="817"/>
        <v>0.11582568807339449</v>
      </c>
      <c r="P3832" s="34">
        <f t="shared" si="821"/>
        <v>15.030694839294362</v>
      </c>
      <c r="Q3832" s="35">
        <v>0</v>
      </c>
      <c r="R3832" s="34">
        <f t="shared" si="822"/>
        <v>0</v>
      </c>
      <c r="S3832" s="33">
        <v>23.37</v>
      </c>
      <c r="T3832" s="34">
        <f t="shared" si="823"/>
        <v>69.914953933380588</v>
      </c>
      <c r="U3832" s="31">
        <f t="shared" si="818"/>
        <v>24.611378068134613</v>
      </c>
      <c r="V3832" s="32">
        <f t="shared" si="819"/>
        <v>21855</v>
      </c>
      <c r="W3832" s="36"/>
      <c r="X3832" s="36">
        <f t="shared" si="824"/>
        <v>2888.72</v>
      </c>
      <c r="Y3832" s="29">
        <f t="shared" si="812"/>
        <v>13271.55</v>
      </c>
      <c r="Z3832" s="36"/>
      <c r="AA3832" s="36">
        <f t="shared" si="811"/>
        <v>13271.55</v>
      </c>
      <c r="AB3832" s="29">
        <f t="shared" si="813"/>
        <v>10001.17</v>
      </c>
      <c r="AC3832" s="30">
        <f t="shared" si="814"/>
        <v>131.59</v>
      </c>
      <c r="AD3832" s="29"/>
    </row>
    <row r="3833" spans="1:30" x14ac:dyDescent="0.2">
      <c r="A3833" s="1" t="s">
        <v>1561</v>
      </c>
      <c r="B3833" s="31" t="s">
        <v>8289</v>
      </c>
      <c r="C3833" s="1">
        <v>0</v>
      </c>
      <c r="D3833" s="1" t="s">
        <v>12445</v>
      </c>
      <c r="E3833" s="1" t="s">
        <v>17651</v>
      </c>
      <c r="F3833" s="1">
        <v>0</v>
      </c>
      <c r="G3833" s="19">
        <v>81</v>
      </c>
      <c r="H3833" s="29">
        <f t="shared" si="815"/>
        <v>11065.91</v>
      </c>
      <c r="I3833" s="32">
        <v>888</v>
      </c>
      <c r="J3833" s="32">
        <v>3</v>
      </c>
      <c r="K3833" s="33">
        <f t="shared" si="816"/>
        <v>3.3783783783783786E-3</v>
      </c>
      <c r="L3833" s="34">
        <f t="shared" si="820"/>
        <v>1.7608517608517609</v>
      </c>
      <c r="M3833" s="32">
        <v>863</v>
      </c>
      <c r="N3833" s="32">
        <v>9</v>
      </c>
      <c r="O3833" s="33">
        <f t="shared" si="817"/>
        <v>1.0428736964078795E-2</v>
      </c>
      <c r="P3833" s="34">
        <f t="shared" si="821"/>
        <v>1.3533367724697651</v>
      </c>
      <c r="Q3833" s="35">
        <v>0</v>
      </c>
      <c r="R3833" s="34">
        <f t="shared" si="822"/>
        <v>0</v>
      </c>
      <c r="S3833" s="33">
        <v>22.2</v>
      </c>
      <c r="T3833" s="34">
        <f t="shared" si="823"/>
        <v>65.768958185683914</v>
      </c>
      <c r="U3833" s="31">
        <f t="shared" si="818"/>
        <v>17.22078667975136</v>
      </c>
      <c r="V3833" s="32">
        <f t="shared" si="819"/>
        <v>15292</v>
      </c>
      <c r="W3833" s="36"/>
      <c r="X3833" s="36">
        <f t="shared" si="824"/>
        <v>2021.25</v>
      </c>
      <c r="Y3833" s="29">
        <f t="shared" si="812"/>
        <v>13087.16</v>
      </c>
      <c r="Z3833" s="36"/>
      <c r="AA3833" s="36">
        <f t="shared" si="811"/>
        <v>13087.16</v>
      </c>
      <c r="AB3833" s="29">
        <f t="shared" si="813"/>
        <v>9862.2199999999993</v>
      </c>
      <c r="AC3833" s="30">
        <f t="shared" si="814"/>
        <v>121.76</v>
      </c>
    </row>
    <row r="3834" spans="1:30" x14ac:dyDescent="0.2">
      <c r="A3834" s="1" t="s">
        <v>2736</v>
      </c>
      <c r="B3834" s="31" t="s">
        <v>8286</v>
      </c>
      <c r="C3834" s="1">
        <v>0</v>
      </c>
      <c r="D3834" s="1" t="s">
        <v>12446</v>
      </c>
      <c r="E3834" s="1" t="s">
        <v>16622</v>
      </c>
      <c r="F3834" s="1">
        <v>0</v>
      </c>
      <c r="G3834" s="19">
        <v>107</v>
      </c>
      <c r="H3834" s="29">
        <f t="shared" si="815"/>
        <v>14617.93</v>
      </c>
      <c r="I3834" s="32">
        <v>888</v>
      </c>
      <c r="J3834" s="32">
        <v>46</v>
      </c>
      <c r="K3834" s="33">
        <f t="shared" si="816"/>
        <v>5.18018018018018E-2</v>
      </c>
      <c r="L3834" s="34">
        <f t="shared" si="820"/>
        <v>26.999726999726999</v>
      </c>
      <c r="M3834" s="32">
        <v>861</v>
      </c>
      <c r="N3834" s="32">
        <v>197</v>
      </c>
      <c r="O3834" s="33">
        <f t="shared" si="817"/>
        <v>0.22880371660859466</v>
      </c>
      <c r="P3834" s="34">
        <f t="shared" si="821"/>
        <v>29.691849015919118</v>
      </c>
      <c r="Q3834" s="35">
        <v>0</v>
      </c>
      <c r="R3834" s="34">
        <f t="shared" si="822"/>
        <v>0</v>
      </c>
      <c r="S3834" s="33">
        <v>21.66</v>
      </c>
      <c r="T3834" s="34">
        <f t="shared" si="823"/>
        <v>63.855421686746993</v>
      </c>
      <c r="U3834" s="31">
        <f t="shared" si="818"/>
        <v>30.136749425598278</v>
      </c>
      <c r="V3834" s="32">
        <f t="shared" si="819"/>
        <v>26761</v>
      </c>
      <c r="W3834" s="36"/>
      <c r="X3834" s="36">
        <f t="shared" si="824"/>
        <v>3537.18</v>
      </c>
      <c r="Y3834" s="29">
        <f t="shared" si="812"/>
        <v>18155.11</v>
      </c>
      <c r="Z3834" s="36"/>
      <c r="AA3834" s="36">
        <f t="shared" si="811"/>
        <v>18155.11</v>
      </c>
      <c r="AB3834" s="29">
        <f t="shared" si="813"/>
        <v>13681.32</v>
      </c>
      <c r="AC3834" s="30">
        <f t="shared" si="814"/>
        <v>127.86</v>
      </c>
    </row>
    <row r="3835" spans="1:30" x14ac:dyDescent="0.2">
      <c r="A3835" s="1" t="s">
        <v>2827</v>
      </c>
      <c r="B3835" s="31" t="s">
        <v>8287</v>
      </c>
      <c r="C3835" s="1">
        <v>0</v>
      </c>
      <c r="D3835" s="1" t="s">
        <v>10770</v>
      </c>
      <c r="E3835" s="1" t="s">
        <v>16743</v>
      </c>
      <c r="F3835" s="1">
        <v>0</v>
      </c>
      <c r="G3835" s="19">
        <v>102</v>
      </c>
      <c r="H3835" s="29">
        <f t="shared" si="815"/>
        <v>13934.85</v>
      </c>
      <c r="I3835" s="32">
        <v>888</v>
      </c>
      <c r="J3835" s="32">
        <v>20</v>
      </c>
      <c r="K3835" s="33">
        <f t="shared" si="816"/>
        <v>2.2522522522522521E-2</v>
      </c>
      <c r="L3835" s="34">
        <f t="shared" si="820"/>
        <v>11.739011739011739</v>
      </c>
      <c r="M3835" s="32">
        <v>883</v>
      </c>
      <c r="N3835" s="32">
        <v>39</v>
      </c>
      <c r="O3835" s="33">
        <f t="shared" si="817"/>
        <v>4.4167610419026046E-2</v>
      </c>
      <c r="P3835" s="34">
        <f t="shared" si="821"/>
        <v>5.7316290110752348</v>
      </c>
      <c r="Q3835" s="35">
        <v>0</v>
      </c>
      <c r="R3835" s="34">
        <f t="shared" si="822"/>
        <v>0</v>
      </c>
      <c r="S3835" s="33">
        <v>18.12</v>
      </c>
      <c r="T3835" s="34">
        <f t="shared" si="823"/>
        <v>51.311126860382714</v>
      </c>
      <c r="U3835" s="31">
        <f t="shared" si="818"/>
        <v>17.195441902617421</v>
      </c>
      <c r="V3835" s="32">
        <f t="shared" si="819"/>
        <v>15270</v>
      </c>
      <c r="W3835" s="36"/>
      <c r="X3835" s="36">
        <f t="shared" si="824"/>
        <v>2018.34</v>
      </c>
      <c r="Y3835" s="29">
        <f t="shared" si="812"/>
        <v>15953.19</v>
      </c>
      <c r="Z3835" s="36"/>
      <c r="AA3835" s="36">
        <f t="shared" si="811"/>
        <v>15953.19</v>
      </c>
      <c r="AB3835" s="29">
        <f t="shared" si="813"/>
        <v>12022</v>
      </c>
      <c r="AC3835" s="30">
        <f t="shared" si="814"/>
        <v>117.86</v>
      </c>
    </row>
    <row r="3836" spans="1:30" x14ac:dyDescent="0.2">
      <c r="A3836" s="1" t="s">
        <v>2935</v>
      </c>
      <c r="B3836" s="31" t="s">
        <v>8287</v>
      </c>
      <c r="C3836" s="1">
        <v>0</v>
      </c>
      <c r="D3836" s="1" t="s">
        <v>12447</v>
      </c>
      <c r="E3836" s="1" t="s">
        <v>16627</v>
      </c>
      <c r="F3836" s="1">
        <v>0</v>
      </c>
      <c r="G3836" s="19">
        <v>139</v>
      </c>
      <c r="H3836" s="29">
        <f t="shared" si="815"/>
        <v>18989.650000000001</v>
      </c>
      <c r="I3836" s="32">
        <v>888</v>
      </c>
      <c r="J3836" s="32">
        <v>32</v>
      </c>
      <c r="K3836" s="33">
        <f t="shared" si="816"/>
        <v>3.6036036036036036E-2</v>
      </c>
      <c r="L3836" s="34">
        <f t="shared" si="820"/>
        <v>18.78241878241878</v>
      </c>
      <c r="M3836" s="32">
        <v>885</v>
      </c>
      <c r="N3836" s="32">
        <v>17</v>
      </c>
      <c r="O3836" s="33">
        <f t="shared" si="817"/>
        <v>1.92090395480226E-2</v>
      </c>
      <c r="P3836" s="34">
        <f t="shared" si="821"/>
        <v>2.4927562823482647</v>
      </c>
      <c r="Q3836" s="35">
        <v>0</v>
      </c>
      <c r="R3836" s="34">
        <f t="shared" si="822"/>
        <v>0</v>
      </c>
      <c r="S3836" s="33">
        <v>17.079999999999998</v>
      </c>
      <c r="T3836" s="34">
        <f t="shared" si="823"/>
        <v>47.625797306874553</v>
      </c>
      <c r="U3836" s="31">
        <f t="shared" si="818"/>
        <v>17.2252430929104</v>
      </c>
      <c r="V3836" s="32">
        <f t="shared" si="819"/>
        <v>15296</v>
      </c>
      <c r="W3836" s="36"/>
      <c r="X3836" s="36">
        <f t="shared" si="824"/>
        <v>2021.78</v>
      </c>
      <c r="Y3836" s="29">
        <f t="shared" si="812"/>
        <v>21011.43</v>
      </c>
      <c r="Z3836" s="36"/>
      <c r="AA3836" s="36">
        <f t="shared" si="811"/>
        <v>21011.43</v>
      </c>
      <c r="AB3836" s="29">
        <f t="shared" si="813"/>
        <v>15833.78</v>
      </c>
      <c r="AC3836" s="30">
        <f t="shared" si="814"/>
        <v>113.91</v>
      </c>
      <c r="AD3836" s="29"/>
    </row>
    <row r="3837" spans="1:30" x14ac:dyDescent="0.2">
      <c r="A3837" s="1" t="s">
        <v>4361</v>
      </c>
      <c r="B3837" s="31" t="s">
        <v>8286</v>
      </c>
      <c r="C3837" s="1">
        <v>0</v>
      </c>
      <c r="D3837" s="1" t="s">
        <v>12448</v>
      </c>
      <c r="E3837" s="1" t="s">
        <v>18404</v>
      </c>
      <c r="F3837" s="1">
        <v>0</v>
      </c>
      <c r="G3837" s="19">
        <v>96</v>
      </c>
      <c r="H3837" s="29">
        <f t="shared" si="815"/>
        <v>13115.15</v>
      </c>
      <c r="I3837" s="32">
        <v>888</v>
      </c>
      <c r="J3837" s="32">
        <v>31</v>
      </c>
      <c r="K3837" s="33">
        <f t="shared" si="816"/>
        <v>3.4909909909909907E-2</v>
      </c>
      <c r="L3837" s="34">
        <f t="shared" si="820"/>
        <v>18.195468195468191</v>
      </c>
      <c r="M3837" s="32">
        <v>925</v>
      </c>
      <c r="N3837" s="32">
        <v>4</v>
      </c>
      <c r="O3837" s="33">
        <f t="shared" si="817"/>
        <v>4.3243243243243244E-3</v>
      </c>
      <c r="P3837" s="34">
        <f t="shared" si="821"/>
        <v>0.56116739201989541</v>
      </c>
      <c r="Q3837" s="35">
        <v>0</v>
      </c>
      <c r="R3837" s="34">
        <f t="shared" si="822"/>
        <v>0</v>
      </c>
      <c r="S3837" s="33">
        <v>18.5</v>
      </c>
      <c r="T3837" s="34">
        <f t="shared" si="823"/>
        <v>52.657689581856836</v>
      </c>
      <c r="U3837" s="31">
        <f t="shared" si="818"/>
        <v>17.85358129233623</v>
      </c>
      <c r="V3837" s="32">
        <f t="shared" si="819"/>
        <v>15854</v>
      </c>
      <c r="W3837" s="36"/>
      <c r="X3837" s="36">
        <f t="shared" si="824"/>
        <v>2095.5300000000002</v>
      </c>
      <c r="Y3837" s="29">
        <f t="shared" si="812"/>
        <v>15210.68</v>
      </c>
      <c r="Z3837" s="36"/>
      <c r="AA3837" s="36">
        <f t="shared" si="811"/>
        <v>15210.68</v>
      </c>
      <c r="AB3837" s="29">
        <f t="shared" si="813"/>
        <v>11462.46</v>
      </c>
      <c r="AC3837" s="30">
        <f t="shared" si="814"/>
        <v>119.4</v>
      </c>
    </row>
    <row r="3838" spans="1:30" x14ac:dyDescent="0.2">
      <c r="A3838" s="1" t="s">
        <v>5315</v>
      </c>
      <c r="B3838" s="31" t="s">
        <v>8287</v>
      </c>
      <c r="C3838" s="1">
        <v>0</v>
      </c>
      <c r="D3838" s="1" t="s">
        <v>12449</v>
      </c>
      <c r="E3838" s="1" t="s">
        <v>18419</v>
      </c>
      <c r="F3838" s="1">
        <v>0</v>
      </c>
      <c r="G3838" s="19">
        <v>96</v>
      </c>
      <c r="H3838" s="29">
        <f t="shared" si="815"/>
        <v>13115.15</v>
      </c>
      <c r="I3838" s="32">
        <v>888</v>
      </c>
      <c r="J3838" s="32">
        <v>33</v>
      </c>
      <c r="K3838" s="33">
        <f t="shared" si="816"/>
        <v>3.7162162162162164E-2</v>
      </c>
      <c r="L3838" s="34">
        <f t="shared" si="820"/>
        <v>19.36936936936937</v>
      </c>
      <c r="M3838" s="32">
        <v>795</v>
      </c>
      <c r="N3838" s="32">
        <v>34</v>
      </c>
      <c r="O3838" s="33">
        <f t="shared" si="817"/>
        <v>4.2767295597484274E-2</v>
      </c>
      <c r="P3838" s="34">
        <f t="shared" si="821"/>
        <v>5.5499102135300973</v>
      </c>
      <c r="Q3838" s="35">
        <v>0</v>
      </c>
      <c r="R3838" s="34">
        <f t="shared" si="822"/>
        <v>0</v>
      </c>
      <c r="S3838" s="33">
        <v>20.18</v>
      </c>
      <c r="T3838" s="34">
        <f t="shared" si="823"/>
        <v>58.610914245216165</v>
      </c>
      <c r="U3838" s="31">
        <f t="shared" si="818"/>
        <v>20.882548457028907</v>
      </c>
      <c r="V3838" s="32">
        <f t="shared" si="819"/>
        <v>18544</v>
      </c>
      <c r="W3838" s="36"/>
      <c r="X3838" s="36">
        <f t="shared" si="824"/>
        <v>2451.09</v>
      </c>
      <c r="Y3838" s="29">
        <f t="shared" si="812"/>
        <v>15566.24</v>
      </c>
      <c r="Z3838" s="36"/>
      <c r="AA3838" s="36">
        <f t="shared" si="811"/>
        <v>15566.24</v>
      </c>
      <c r="AB3838" s="29">
        <f t="shared" si="813"/>
        <v>11730.4</v>
      </c>
      <c r="AC3838" s="30">
        <f t="shared" si="814"/>
        <v>122.19</v>
      </c>
    </row>
    <row r="3839" spans="1:30" x14ac:dyDescent="0.2">
      <c r="A3839" s="1" t="s">
        <v>5817</v>
      </c>
      <c r="B3839" s="31" t="s">
        <v>8286</v>
      </c>
      <c r="C3839" s="1">
        <v>0</v>
      </c>
      <c r="D3839" s="1" t="s">
        <v>12450</v>
      </c>
      <c r="E3839" s="1" t="s">
        <v>16669</v>
      </c>
      <c r="F3839" s="1">
        <v>0</v>
      </c>
      <c r="G3839" s="19">
        <v>90</v>
      </c>
      <c r="H3839" s="29">
        <f t="shared" si="815"/>
        <v>12295.46</v>
      </c>
      <c r="I3839" s="32">
        <v>888</v>
      </c>
      <c r="J3839" s="32">
        <v>40</v>
      </c>
      <c r="K3839" s="33">
        <f t="shared" si="816"/>
        <v>4.5045045045045043E-2</v>
      </c>
      <c r="L3839" s="34">
        <f t="shared" si="820"/>
        <v>23.478023478023477</v>
      </c>
      <c r="M3839" s="32">
        <v>914</v>
      </c>
      <c r="N3839" s="32">
        <v>137</v>
      </c>
      <c r="O3839" s="33">
        <f t="shared" si="817"/>
        <v>0.14989059080962802</v>
      </c>
      <c r="P3839" s="34">
        <f t="shared" si="821"/>
        <v>19.45129588449706</v>
      </c>
      <c r="Q3839" s="35">
        <v>0</v>
      </c>
      <c r="R3839" s="34">
        <f t="shared" si="822"/>
        <v>0</v>
      </c>
      <c r="S3839" s="33">
        <v>21.66</v>
      </c>
      <c r="T3839" s="34">
        <f t="shared" si="823"/>
        <v>63.855421686746993</v>
      </c>
      <c r="U3839" s="31">
        <f t="shared" si="818"/>
        <v>26.696185262316881</v>
      </c>
      <c r="V3839" s="32">
        <f t="shared" si="819"/>
        <v>23706</v>
      </c>
      <c r="W3839" s="36"/>
      <c r="X3839" s="36">
        <f t="shared" si="824"/>
        <v>3133.38</v>
      </c>
      <c r="Y3839" s="29">
        <f t="shared" si="812"/>
        <v>15428.84</v>
      </c>
      <c r="Z3839" s="36"/>
      <c r="AA3839" s="36">
        <f t="shared" si="811"/>
        <v>15428.84</v>
      </c>
      <c r="AB3839" s="29">
        <f t="shared" si="813"/>
        <v>11626.86</v>
      </c>
      <c r="AC3839" s="30">
        <f t="shared" si="814"/>
        <v>129.19</v>
      </c>
      <c r="AD3839" s="29"/>
    </row>
    <row r="3840" spans="1:30" x14ac:dyDescent="0.2">
      <c r="A3840" s="1" t="s">
        <v>7808</v>
      </c>
      <c r="B3840" s="31" t="s">
        <v>8286</v>
      </c>
      <c r="C3840" s="1">
        <v>0</v>
      </c>
      <c r="D3840" s="1" t="s">
        <v>12451</v>
      </c>
      <c r="E3840" s="1" t="s">
        <v>18610</v>
      </c>
      <c r="F3840" s="1">
        <v>0</v>
      </c>
      <c r="G3840" s="19">
        <v>90</v>
      </c>
      <c r="H3840" s="29">
        <f t="shared" si="815"/>
        <v>12295.46</v>
      </c>
      <c r="I3840" s="32">
        <v>888</v>
      </c>
      <c r="J3840" s="32">
        <v>18</v>
      </c>
      <c r="K3840" s="33">
        <f t="shared" si="816"/>
        <v>2.0270270270270271E-2</v>
      </c>
      <c r="L3840" s="34">
        <f t="shared" si="820"/>
        <v>10.565110565110565</v>
      </c>
      <c r="M3840" s="32">
        <v>890</v>
      </c>
      <c r="N3840" s="32">
        <v>110</v>
      </c>
      <c r="O3840" s="33">
        <f t="shared" si="817"/>
        <v>0.12359550561797752</v>
      </c>
      <c r="P3840" s="34">
        <f t="shared" si="821"/>
        <v>16.038983746636056</v>
      </c>
      <c r="Q3840" s="35">
        <v>0</v>
      </c>
      <c r="R3840" s="34">
        <f t="shared" si="822"/>
        <v>0</v>
      </c>
      <c r="S3840" s="33">
        <v>21.14</v>
      </c>
      <c r="T3840" s="34">
        <f t="shared" si="823"/>
        <v>62.012756909992916</v>
      </c>
      <c r="U3840" s="31">
        <f t="shared" si="818"/>
        <v>22.154212805434884</v>
      </c>
      <c r="V3840" s="32">
        <f t="shared" si="819"/>
        <v>19673</v>
      </c>
      <c r="W3840" s="36"/>
      <c r="X3840" s="36">
        <f t="shared" si="824"/>
        <v>2600.31</v>
      </c>
      <c r="Y3840" s="29">
        <f t="shared" si="812"/>
        <v>14895.769999999999</v>
      </c>
      <c r="Z3840" s="36"/>
      <c r="AA3840" s="36">
        <f t="shared" ref="AA3840:AA3903" si="825">Y3840-Z3840</f>
        <v>14895.769999999999</v>
      </c>
      <c r="AB3840" s="29">
        <f t="shared" si="813"/>
        <v>11225.15</v>
      </c>
      <c r="AC3840" s="30">
        <f t="shared" si="814"/>
        <v>124.72</v>
      </c>
      <c r="AD3840" s="29"/>
    </row>
    <row r="3841" spans="1:30" x14ac:dyDescent="0.2">
      <c r="A3841" s="1" t="s">
        <v>1088</v>
      </c>
      <c r="B3841" s="31" t="s">
        <v>8286</v>
      </c>
      <c r="C3841" s="1">
        <v>0</v>
      </c>
      <c r="D3841" s="1" t="s">
        <v>12452</v>
      </c>
      <c r="E3841" s="1" t="s">
        <v>17595</v>
      </c>
      <c r="F3841" s="1">
        <v>0</v>
      </c>
      <c r="G3841" s="19">
        <v>89</v>
      </c>
      <c r="H3841" s="29">
        <f t="shared" si="815"/>
        <v>12158.84</v>
      </c>
      <c r="I3841" s="32">
        <v>889</v>
      </c>
      <c r="J3841" s="32">
        <v>29</v>
      </c>
      <c r="K3841" s="33">
        <f t="shared" si="816"/>
        <v>3.2620922384701913E-2</v>
      </c>
      <c r="L3841" s="34">
        <f t="shared" si="820"/>
        <v>17.002420152026453</v>
      </c>
      <c r="M3841" s="32">
        <v>1003</v>
      </c>
      <c r="N3841" s="32">
        <v>6</v>
      </c>
      <c r="O3841" s="33">
        <f t="shared" si="817"/>
        <v>5.9820538384845467E-3</v>
      </c>
      <c r="P3841" s="34">
        <f t="shared" si="821"/>
        <v>0.7762908837762762</v>
      </c>
      <c r="Q3841" s="35">
        <v>0</v>
      </c>
      <c r="R3841" s="34">
        <f t="shared" si="822"/>
        <v>0</v>
      </c>
      <c r="S3841" s="33">
        <v>21.17</v>
      </c>
      <c r="T3841" s="34">
        <f t="shared" si="823"/>
        <v>62.119064493267196</v>
      </c>
      <c r="U3841" s="31">
        <f t="shared" si="818"/>
        <v>19.974443882267479</v>
      </c>
      <c r="V3841" s="32">
        <f t="shared" si="819"/>
        <v>17757</v>
      </c>
      <c r="W3841" s="36"/>
      <c r="X3841" s="36">
        <f t="shared" si="824"/>
        <v>2347.06</v>
      </c>
      <c r="Y3841" s="29">
        <f t="shared" ref="Y3841:Y3904" si="826">H3841+W3841+X3841</f>
        <v>14505.9</v>
      </c>
      <c r="Z3841" s="36"/>
      <c r="AA3841" s="36">
        <f t="shared" si="825"/>
        <v>14505.9</v>
      </c>
      <c r="AB3841" s="29">
        <f t="shared" ref="AB3841:AB3904" si="827">ROUND(AA3841/1.327,2)</f>
        <v>10931.35</v>
      </c>
      <c r="AC3841" s="30">
        <f t="shared" ref="AC3841:AC3904" si="828">ROUND(AB3841/G3841,2)</f>
        <v>122.82</v>
      </c>
    </row>
    <row r="3842" spans="1:30" x14ac:dyDescent="0.2">
      <c r="A3842" s="1" t="s">
        <v>1836</v>
      </c>
      <c r="B3842" s="31" t="s">
        <v>8287</v>
      </c>
      <c r="C3842" s="1">
        <v>0</v>
      </c>
      <c r="D3842" s="1" t="s">
        <v>12453</v>
      </c>
      <c r="E3842" s="1" t="s">
        <v>18177</v>
      </c>
      <c r="F3842" s="1">
        <v>0</v>
      </c>
      <c r="G3842" s="19">
        <v>81</v>
      </c>
      <c r="H3842" s="29">
        <f t="shared" si="815"/>
        <v>11065.91</v>
      </c>
      <c r="I3842" s="32">
        <v>889</v>
      </c>
      <c r="J3842" s="32">
        <v>19</v>
      </c>
      <c r="K3842" s="33">
        <f t="shared" si="816"/>
        <v>2.1372328458942633E-2</v>
      </c>
      <c r="L3842" s="34">
        <f t="shared" si="820"/>
        <v>11.139516651327675</v>
      </c>
      <c r="M3842" s="32">
        <v>756</v>
      </c>
      <c r="N3842" s="32">
        <v>32</v>
      </c>
      <c r="O3842" s="33">
        <f t="shared" si="817"/>
        <v>4.2328042328042326E-2</v>
      </c>
      <c r="P3842" s="34">
        <f t="shared" si="821"/>
        <v>5.4929083345862777</v>
      </c>
      <c r="Q3842" s="35">
        <v>0</v>
      </c>
      <c r="R3842" s="34">
        <f t="shared" si="822"/>
        <v>0</v>
      </c>
      <c r="S3842" s="33">
        <v>23.39</v>
      </c>
      <c r="T3842" s="34">
        <f t="shared" si="823"/>
        <v>69.985825655563445</v>
      </c>
      <c r="U3842" s="31">
        <f t="shared" si="818"/>
        <v>21.654562660369351</v>
      </c>
      <c r="V3842" s="32">
        <f t="shared" si="819"/>
        <v>19251</v>
      </c>
      <c r="W3842" s="36"/>
      <c r="X3842" s="36">
        <f t="shared" si="824"/>
        <v>2544.54</v>
      </c>
      <c r="Y3842" s="29">
        <f t="shared" si="826"/>
        <v>13610.45</v>
      </c>
      <c r="Z3842" s="36"/>
      <c r="AA3842" s="36">
        <f t="shared" si="825"/>
        <v>13610.45</v>
      </c>
      <c r="AB3842" s="29">
        <f t="shared" si="827"/>
        <v>10256.56</v>
      </c>
      <c r="AC3842" s="30">
        <f t="shared" si="828"/>
        <v>126.62</v>
      </c>
      <c r="AD3842" s="29"/>
    </row>
    <row r="3843" spans="1:30" x14ac:dyDescent="0.2">
      <c r="A3843" s="1" t="s">
        <v>3590</v>
      </c>
      <c r="B3843" s="31" t="s">
        <v>8286</v>
      </c>
      <c r="C3843" s="1">
        <v>0</v>
      </c>
      <c r="D3843" s="1" t="s">
        <v>12454</v>
      </c>
      <c r="E3843" s="1" t="s">
        <v>18611</v>
      </c>
      <c r="F3843" s="1">
        <v>0</v>
      </c>
      <c r="G3843" s="19">
        <v>81</v>
      </c>
      <c r="H3843" s="29">
        <f t="shared" ref="H3843:H3906" si="829">ROUND(G3843/G$8364*H$8369,2)</f>
        <v>11065.91</v>
      </c>
      <c r="I3843" s="32">
        <v>889</v>
      </c>
      <c r="J3843" s="32">
        <v>24</v>
      </c>
      <c r="K3843" s="33">
        <f t="shared" ref="K3843:K3906" si="830">IF(I3843=0,0,J3843/I3843)</f>
        <v>2.6996625421822271E-2</v>
      </c>
      <c r="L3843" s="34">
        <f t="shared" si="820"/>
        <v>14.070968401677062</v>
      </c>
      <c r="M3843" s="32">
        <v>870</v>
      </c>
      <c r="N3843" s="32">
        <v>103</v>
      </c>
      <c r="O3843" s="33">
        <f t="shared" ref="O3843:O3906" si="831">IF(M3843=0,0,N3843/M3843)</f>
        <v>0.11839080459770115</v>
      </c>
      <c r="P3843" s="34">
        <f t="shared" si="821"/>
        <v>15.363569906521708</v>
      </c>
      <c r="Q3843" s="35">
        <v>0</v>
      </c>
      <c r="R3843" s="34">
        <f t="shared" si="822"/>
        <v>0</v>
      </c>
      <c r="S3843" s="33">
        <v>22.79</v>
      </c>
      <c r="T3843" s="34">
        <f t="shared" si="823"/>
        <v>67.859673990077951</v>
      </c>
      <c r="U3843" s="31">
        <f t="shared" ref="U3843:U3906" si="832">(L3843+P3843+R3843+T3843)/4</f>
        <v>24.32355307456918</v>
      </c>
      <c r="V3843" s="32">
        <f t="shared" ref="V3843:V3906" si="833">ROUND(U3843*I3843,0)</f>
        <v>21624</v>
      </c>
      <c r="W3843" s="36"/>
      <c r="X3843" s="36">
        <f t="shared" si="824"/>
        <v>2858.19</v>
      </c>
      <c r="Y3843" s="29">
        <f t="shared" si="826"/>
        <v>13924.1</v>
      </c>
      <c r="Z3843" s="36"/>
      <c r="AA3843" s="36">
        <f t="shared" si="825"/>
        <v>13924.1</v>
      </c>
      <c r="AB3843" s="29">
        <f t="shared" si="827"/>
        <v>10492.92</v>
      </c>
      <c r="AC3843" s="30">
        <f t="shared" si="828"/>
        <v>129.54</v>
      </c>
    </row>
    <row r="3844" spans="1:30" x14ac:dyDescent="0.2">
      <c r="A3844" s="1" t="s">
        <v>4638</v>
      </c>
      <c r="B3844" s="31" t="s">
        <v>8286</v>
      </c>
      <c r="C3844" s="1">
        <v>0</v>
      </c>
      <c r="D3844" s="1" t="s">
        <v>12455</v>
      </c>
      <c r="E3844" s="1" t="s">
        <v>16649</v>
      </c>
      <c r="F3844" s="1">
        <v>0</v>
      </c>
      <c r="G3844" s="19">
        <v>116</v>
      </c>
      <c r="H3844" s="29">
        <f t="shared" si="829"/>
        <v>15847.48</v>
      </c>
      <c r="I3844" s="32">
        <v>889</v>
      </c>
      <c r="J3844" s="32">
        <v>63</v>
      </c>
      <c r="K3844" s="33">
        <f t="shared" si="830"/>
        <v>7.0866141732283464E-2</v>
      </c>
      <c r="L3844" s="34">
        <f t="shared" ref="L3844:L3907" si="834">(K3844-K$8370)/(K$8369-K$8370)*100</f>
        <v>36.936292054402287</v>
      </c>
      <c r="M3844" s="32">
        <v>900</v>
      </c>
      <c r="N3844" s="32">
        <v>270</v>
      </c>
      <c r="O3844" s="33">
        <f t="shared" si="831"/>
        <v>0.3</v>
      </c>
      <c r="P3844" s="34">
        <f t="shared" ref="P3844:P3907" si="835">(O3844-O$8370)/(O$8369-O$8370)*100</f>
        <v>38.930987821380249</v>
      </c>
      <c r="Q3844" s="35">
        <v>0</v>
      </c>
      <c r="R3844" s="34">
        <f t="shared" ref="R3844:R3907" si="836">(Q3844-Q$8370)/(Q$8369-Q$8370)*100</f>
        <v>0</v>
      </c>
      <c r="S3844" s="33">
        <v>20.2</v>
      </c>
      <c r="T3844" s="34">
        <f t="shared" ref="T3844:T3907" si="837">(S3844-S$8370)/(S$8369-S$8370)*100</f>
        <v>58.681785967399001</v>
      </c>
      <c r="U3844" s="31">
        <f t="shared" si="832"/>
        <v>33.637266460795388</v>
      </c>
      <c r="V3844" s="32">
        <f t="shared" si="833"/>
        <v>29904</v>
      </c>
      <c r="W3844" s="36"/>
      <c r="X3844" s="36">
        <f t="shared" ref="X3844:X3907" si="838">ROUND(V3844*X$8369/V$8364,2)</f>
        <v>3952.61</v>
      </c>
      <c r="Y3844" s="29">
        <f t="shared" si="826"/>
        <v>19800.09</v>
      </c>
      <c r="Z3844" s="36"/>
      <c r="AA3844" s="36">
        <f t="shared" si="825"/>
        <v>19800.09</v>
      </c>
      <c r="AB3844" s="29">
        <f t="shared" si="827"/>
        <v>14920.94</v>
      </c>
      <c r="AC3844" s="30">
        <f t="shared" si="828"/>
        <v>128.63</v>
      </c>
    </row>
    <row r="3845" spans="1:30" x14ac:dyDescent="0.2">
      <c r="A3845" s="1" t="s">
        <v>5366</v>
      </c>
      <c r="B3845" s="31" t="s">
        <v>8286</v>
      </c>
      <c r="C3845" s="1">
        <v>0</v>
      </c>
      <c r="D3845" s="1" t="s">
        <v>12456</v>
      </c>
      <c r="E3845" s="1" t="s">
        <v>18612</v>
      </c>
      <c r="F3845" s="1">
        <v>0</v>
      </c>
      <c r="G3845" s="19">
        <v>75</v>
      </c>
      <c r="H3845" s="29">
        <f t="shared" si="829"/>
        <v>10246.209999999999</v>
      </c>
      <c r="I3845" s="32">
        <v>889</v>
      </c>
      <c r="J3845" s="32">
        <v>28</v>
      </c>
      <c r="K3845" s="33">
        <f t="shared" si="830"/>
        <v>3.1496062992125984E-2</v>
      </c>
      <c r="L3845" s="34">
        <f t="shared" si="834"/>
        <v>16.416129801956572</v>
      </c>
      <c r="M3845" s="32">
        <v>873</v>
      </c>
      <c r="N3845" s="32">
        <v>195</v>
      </c>
      <c r="O3845" s="33">
        <f t="shared" si="831"/>
        <v>0.22336769759450173</v>
      </c>
      <c r="P3845" s="34">
        <f t="shared" si="835"/>
        <v>28.986417049137643</v>
      </c>
      <c r="Q3845" s="35">
        <v>0</v>
      </c>
      <c r="R3845" s="34">
        <f t="shared" si="836"/>
        <v>0</v>
      </c>
      <c r="S3845" s="33">
        <v>19.760000000000002</v>
      </c>
      <c r="T3845" s="34">
        <f t="shared" si="837"/>
        <v>57.122608079376334</v>
      </c>
      <c r="U3845" s="31">
        <f t="shared" si="832"/>
        <v>25.631288732617637</v>
      </c>
      <c r="V3845" s="32">
        <f t="shared" si="833"/>
        <v>22786</v>
      </c>
      <c r="W3845" s="36"/>
      <c r="X3845" s="36">
        <f t="shared" si="838"/>
        <v>3011.78</v>
      </c>
      <c r="Y3845" s="29">
        <f t="shared" si="826"/>
        <v>13257.99</v>
      </c>
      <c r="Z3845" s="36"/>
      <c r="AA3845" s="36">
        <f t="shared" si="825"/>
        <v>13257.99</v>
      </c>
      <c r="AB3845" s="29">
        <f t="shared" si="827"/>
        <v>9990.9500000000007</v>
      </c>
      <c r="AC3845" s="30">
        <f t="shared" si="828"/>
        <v>133.21</v>
      </c>
    </row>
    <row r="3846" spans="1:30" x14ac:dyDescent="0.2">
      <c r="A3846" s="1" t="s">
        <v>6437</v>
      </c>
      <c r="B3846" s="31" t="s">
        <v>8286</v>
      </c>
      <c r="C3846" s="1">
        <v>0</v>
      </c>
      <c r="D3846" s="1" t="s">
        <v>12457</v>
      </c>
      <c r="E3846" s="1" t="s">
        <v>17799</v>
      </c>
      <c r="F3846" s="1">
        <v>0</v>
      </c>
      <c r="G3846" s="19">
        <v>84</v>
      </c>
      <c r="H3846" s="29">
        <f t="shared" si="829"/>
        <v>11475.76</v>
      </c>
      <c r="I3846" s="32">
        <v>889</v>
      </c>
      <c r="J3846" s="32">
        <v>46</v>
      </c>
      <c r="K3846" s="33">
        <f t="shared" si="830"/>
        <v>5.1743532058492692E-2</v>
      </c>
      <c r="L3846" s="34">
        <f t="shared" si="834"/>
        <v>26.96935610321437</v>
      </c>
      <c r="M3846" s="32">
        <v>906</v>
      </c>
      <c r="N3846" s="32">
        <v>83</v>
      </c>
      <c r="O3846" s="33">
        <f t="shared" si="831"/>
        <v>9.1611479028697568E-2</v>
      </c>
      <c r="P3846" s="34">
        <f t="shared" si="835"/>
        <v>11.888417914549523</v>
      </c>
      <c r="Q3846" s="35">
        <v>0</v>
      </c>
      <c r="R3846" s="34">
        <f t="shared" si="836"/>
        <v>0</v>
      </c>
      <c r="S3846" s="33">
        <v>19.329999999999998</v>
      </c>
      <c r="T3846" s="34">
        <f t="shared" si="837"/>
        <v>55.598866052445075</v>
      </c>
      <c r="U3846" s="31">
        <f t="shared" si="832"/>
        <v>23.614160017552244</v>
      </c>
      <c r="V3846" s="32">
        <f t="shared" si="833"/>
        <v>20993</v>
      </c>
      <c r="W3846" s="36"/>
      <c r="X3846" s="36">
        <f t="shared" si="838"/>
        <v>2774.79</v>
      </c>
      <c r="Y3846" s="29">
        <f t="shared" si="826"/>
        <v>14250.55</v>
      </c>
      <c r="Z3846" s="36"/>
      <c r="AA3846" s="36">
        <f t="shared" si="825"/>
        <v>14250.55</v>
      </c>
      <c r="AB3846" s="29">
        <f t="shared" si="827"/>
        <v>10738.92</v>
      </c>
      <c r="AC3846" s="30">
        <f t="shared" si="828"/>
        <v>127.84</v>
      </c>
    </row>
    <row r="3847" spans="1:30" x14ac:dyDescent="0.2">
      <c r="A3847" s="1" t="s">
        <v>3002</v>
      </c>
      <c r="B3847" s="31" t="s">
        <v>8286</v>
      </c>
      <c r="C3847" s="1">
        <v>0</v>
      </c>
      <c r="D3847" s="1" t="s">
        <v>12458</v>
      </c>
      <c r="E3847" s="1" t="s">
        <v>18613</v>
      </c>
      <c r="F3847" s="1">
        <v>0</v>
      </c>
      <c r="G3847" s="19">
        <v>80</v>
      </c>
      <c r="H3847" s="29">
        <f t="shared" si="829"/>
        <v>10929.3</v>
      </c>
      <c r="I3847" s="32">
        <v>890</v>
      </c>
      <c r="J3847" s="32">
        <v>21</v>
      </c>
      <c r="K3847" s="33">
        <f t="shared" si="830"/>
        <v>2.359550561797753E-2</v>
      </c>
      <c r="L3847" s="34">
        <f t="shared" si="834"/>
        <v>12.298263534218592</v>
      </c>
      <c r="M3847" s="32">
        <v>915</v>
      </c>
      <c r="N3847" s="32">
        <v>12</v>
      </c>
      <c r="O3847" s="33">
        <f t="shared" si="831"/>
        <v>1.3114754098360656E-2</v>
      </c>
      <c r="P3847" s="34">
        <f t="shared" si="835"/>
        <v>1.7019011069455845</v>
      </c>
      <c r="Q3847" s="35">
        <v>0</v>
      </c>
      <c r="R3847" s="34">
        <f t="shared" si="836"/>
        <v>0</v>
      </c>
      <c r="S3847" s="33">
        <v>21.19</v>
      </c>
      <c r="T3847" s="34">
        <f t="shared" si="837"/>
        <v>62.189936215450039</v>
      </c>
      <c r="U3847" s="31">
        <f t="shared" si="832"/>
        <v>19.047525214153552</v>
      </c>
      <c r="V3847" s="32">
        <f t="shared" si="833"/>
        <v>16952</v>
      </c>
      <c r="W3847" s="36"/>
      <c r="X3847" s="36">
        <f t="shared" si="838"/>
        <v>2240.66</v>
      </c>
      <c r="Y3847" s="29">
        <f t="shared" si="826"/>
        <v>13169.96</v>
      </c>
      <c r="Z3847" s="36"/>
      <c r="AA3847" s="36">
        <f t="shared" si="825"/>
        <v>13169.96</v>
      </c>
      <c r="AB3847" s="29">
        <f t="shared" si="827"/>
        <v>9924.61</v>
      </c>
      <c r="AC3847" s="30">
        <f t="shared" si="828"/>
        <v>124.06</v>
      </c>
    </row>
    <row r="3848" spans="1:30" x14ac:dyDescent="0.2">
      <c r="A3848" s="1" t="s">
        <v>4267</v>
      </c>
      <c r="B3848" s="31" t="s">
        <v>8286</v>
      </c>
      <c r="C3848" s="1">
        <v>0</v>
      </c>
      <c r="D3848" s="1" t="s">
        <v>12459</v>
      </c>
      <c r="E3848" s="1" t="s">
        <v>16646</v>
      </c>
      <c r="F3848" s="1">
        <v>0</v>
      </c>
      <c r="G3848" s="19">
        <v>105</v>
      </c>
      <c r="H3848" s="29">
        <f t="shared" si="829"/>
        <v>14344.7</v>
      </c>
      <c r="I3848" s="32">
        <v>890</v>
      </c>
      <c r="J3848" s="32">
        <v>59</v>
      </c>
      <c r="K3848" s="33">
        <f t="shared" si="830"/>
        <v>6.6292134831460681E-2</v>
      </c>
      <c r="L3848" s="34">
        <f t="shared" si="834"/>
        <v>34.552264215185566</v>
      </c>
      <c r="M3848" s="32">
        <v>880</v>
      </c>
      <c r="N3848" s="32">
        <v>2</v>
      </c>
      <c r="O3848" s="33">
        <f t="shared" si="831"/>
        <v>2.2727272727272726E-3</v>
      </c>
      <c r="P3848" s="34">
        <f t="shared" si="835"/>
        <v>0.29493172591954731</v>
      </c>
      <c r="Q3848" s="35">
        <v>0</v>
      </c>
      <c r="R3848" s="34">
        <f t="shared" si="836"/>
        <v>0</v>
      </c>
      <c r="S3848" s="33">
        <v>17.45</v>
      </c>
      <c r="T3848" s="34">
        <f t="shared" si="837"/>
        <v>48.93692416725726</v>
      </c>
      <c r="U3848" s="31">
        <f t="shared" si="832"/>
        <v>20.946030027090593</v>
      </c>
      <c r="V3848" s="32">
        <f t="shared" si="833"/>
        <v>18642</v>
      </c>
      <c r="W3848" s="36"/>
      <c r="X3848" s="36">
        <f t="shared" si="838"/>
        <v>2464.04</v>
      </c>
      <c r="Y3848" s="29">
        <f t="shared" si="826"/>
        <v>16808.740000000002</v>
      </c>
      <c r="Z3848" s="36"/>
      <c r="AA3848" s="36">
        <f t="shared" si="825"/>
        <v>16808.740000000002</v>
      </c>
      <c r="AB3848" s="29">
        <f t="shared" si="827"/>
        <v>12666.72</v>
      </c>
      <c r="AC3848" s="30">
        <f t="shared" si="828"/>
        <v>120.64</v>
      </c>
    </row>
    <row r="3849" spans="1:30" x14ac:dyDescent="0.2">
      <c r="A3849" s="1" t="s">
        <v>6143</v>
      </c>
      <c r="B3849" s="31" t="s">
        <v>8286</v>
      </c>
      <c r="C3849" s="1">
        <v>0</v>
      </c>
      <c r="D3849" s="1" t="s">
        <v>12461</v>
      </c>
      <c r="E3849" s="1" t="s">
        <v>17225</v>
      </c>
      <c r="F3849" s="1">
        <v>0</v>
      </c>
      <c r="G3849" s="19">
        <v>91</v>
      </c>
      <c r="H3849" s="29">
        <f t="shared" si="829"/>
        <v>12432.07</v>
      </c>
      <c r="I3849" s="32">
        <v>890</v>
      </c>
      <c r="J3849" s="32">
        <v>45</v>
      </c>
      <c r="K3849" s="33">
        <f t="shared" si="830"/>
        <v>5.0561797752808987E-2</v>
      </c>
      <c r="L3849" s="34">
        <f t="shared" si="834"/>
        <v>26.353421859039834</v>
      </c>
      <c r="M3849" s="32">
        <v>892</v>
      </c>
      <c r="N3849" s="32">
        <v>85</v>
      </c>
      <c r="O3849" s="33">
        <f t="shared" si="831"/>
        <v>9.52914798206278E-2</v>
      </c>
      <c r="P3849" s="34">
        <f t="shared" si="835"/>
        <v>12.365971467927208</v>
      </c>
      <c r="Q3849" s="35">
        <v>0</v>
      </c>
      <c r="R3849" s="34">
        <f t="shared" si="836"/>
        <v>0</v>
      </c>
      <c r="S3849" s="33">
        <v>21.71</v>
      </c>
      <c r="T3849" s="34">
        <f t="shared" si="837"/>
        <v>64.03260099220411</v>
      </c>
      <c r="U3849" s="31">
        <f t="shared" si="832"/>
        <v>25.68799857979279</v>
      </c>
      <c r="V3849" s="32">
        <f t="shared" si="833"/>
        <v>22862</v>
      </c>
      <c r="W3849" s="36"/>
      <c r="X3849" s="36">
        <f t="shared" si="838"/>
        <v>3021.83</v>
      </c>
      <c r="Y3849" s="29">
        <f t="shared" si="826"/>
        <v>15453.9</v>
      </c>
      <c r="Z3849" s="36"/>
      <c r="AA3849" s="36">
        <f t="shared" si="825"/>
        <v>15453.9</v>
      </c>
      <c r="AB3849" s="29">
        <f t="shared" si="827"/>
        <v>11645.74</v>
      </c>
      <c r="AC3849" s="30">
        <f t="shared" si="828"/>
        <v>127.98</v>
      </c>
      <c r="AD3849" s="29"/>
    </row>
    <row r="3850" spans="1:30" x14ac:dyDescent="0.2">
      <c r="A3850" s="1" t="s">
        <v>7244</v>
      </c>
      <c r="B3850" s="31" t="s">
        <v>8286</v>
      </c>
      <c r="C3850" s="1">
        <v>0</v>
      </c>
      <c r="D3850" s="1" t="s">
        <v>12462</v>
      </c>
      <c r="E3850" s="1" t="s">
        <v>18378</v>
      </c>
      <c r="F3850" s="1">
        <v>0</v>
      </c>
      <c r="G3850" s="19">
        <v>87</v>
      </c>
      <c r="H3850" s="29">
        <f t="shared" si="829"/>
        <v>11885.61</v>
      </c>
      <c r="I3850" s="32">
        <v>890</v>
      </c>
      <c r="J3850" s="32">
        <v>20</v>
      </c>
      <c r="K3850" s="33">
        <f t="shared" si="830"/>
        <v>2.247191011235955E-2</v>
      </c>
      <c r="L3850" s="34">
        <f t="shared" si="834"/>
        <v>11.712631937351038</v>
      </c>
      <c r="M3850" s="32">
        <v>909</v>
      </c>
      <c r="N3850" s="32">
        <v>89</v>
      </c>
      <c r="O3850" s="33">
        <f t="shared" si="831"/>
        <v>9.790979097909791E-2</v>
      </c>
      <c r="P3850" s="34">
        <f t="shared" si="835"/>
        <v>12.705749600670488</v>
      </c>
      <c r="Q3850" s="35">
        <v>0</v>
      </c>
      <c r="R3850" s="34">
        <f t="shared" si="836"/>
        <v>0</v>
      </c>
      <c r="S3850" s="33">
        <v>21.71</v>
      </c>
      <c r="T3850" s="34">
        <f t="shared" si="837"/>
        <v>64.03260099220411</v>
      </c>
      <c r="U3850" s="31">
        <f t="shared" si="832"/>
        <v>22.112745632556411</v>
      </c>
      <c r="V3850" s="32">
        <f t="shared" si="833"/>
        <v>19680</v>
      </c>
      <c r="W3850" s="36"/>
      <c r="X3850" s="36">
        <f t="shared" si="838"/>
        <v>2601.2399999999998</v>
      </c>
      <c r="Y3850" s="29">
        <f t="shared" si="826"/>
        <v>14486.85</v>
      </c>
      <c r="Z3850" s="36"/>
      <c r="AA3850" s="36">
        <f t="shared" si="825"/>
        <v>14486.85</v>
      </c>
      <c r="AB3850" s="29">
        <f t="shared" si="827"/>
        <v>10916.99</v>
      </c>
      <c r="AC3850" s="30">
        <f t="shared" si="828"/>
        <v>125.48</v>
      </c>
      <c r="AD3850" s="29"/>
    </row>
    <row r="3851" spans="1:30" x14ac:dyDescent="0.2">
      <c r="A3851" s="1" t="s">
        <v>8212</v>
      </c>
      <c r="B3851" s="31" t="s">
        <v>8287</v>
      </c>
      <c r="C3851" s="1">
        <v>0</v>
      </c>
      <c r="D3851" s="1" t="s">
        <v>12463</v>
      </c>
      <c r="E3851" s="1" t="s">
        <v>17413</v>
      </c>
      <c r="F3851" s="1">
        <v>0</v>
      </c>
      <c r="G3851" s="19">
        <v>94</v>
      </c>
      <c r="H3851" s="29">
        <f t="shared" si="829"/>
        <v>12841.92</v>
      </c>
      <c r="I3851" s="32">
        <v>890</v>
      </c>
      <c r="J3851" s="32">
        <v>18</v>
      </c>
      <c r="K3851" s="33">
        <f t="shared" si="830"/>
        <v>2.0224719101123594E-2</v>
      </c>
      <c r="L3851" s="34">
        <f t="shared" si="834"/>
        <v>10.541368743615934</v>
      </c>
      <c r="M3851" s="32">
        <v>730</v>
      </c>
      <c r="N3851" s="32">
        <v>13</v>
      </c>
      <c r="O3851" s="33">
        <f t="shared" si="831"/>
        <v>1.7808219178082191E-2</v>
      </c>
      <c r="P3851" s="34">
        <f t="shared" si="835"/>
        <v>2.3109718798079597</v>
      </c>
      <c r="Q3851" s="35">
        <v>1</v>
      </c>
      <c r="R3851" s="34">
        <f t="shared" si="836"/>
        <v>100</v>
      </c>
      <c r="S3851" s="33">
        <v>20.23</v>
      </c>
      <c r="T3851" s="34">
        <f t="shared" si="837"/>
        <v>58.788093550673281</v>
      </c>
      <c r="U3851" s="31">
        <f t="shared" si="832"/>
        <v>42.910108543524295</v>
      </c>
      <c r="V3851" s="32">
        <f t="shared" si="833"/>
        <v>38190</v>
      </c>
      <c r="W3851" s="36"/>
      <c r="X3851" s="36">
        <f t="shared" si="838"/>
        <v>5047.83</v>
      </c>
      <c r="Y3851" s="29">
        <f t="shared" si="826"/>
        <v>17889.75</v>
      </c>
      <c r="Z3851" s="36"/>
      <c r="AA3851" s="36">
        <f t="shared" si="825"/>
        <v>17889.75</v>
      </c>
      <c r="AB3851" s="29">
        <f t="shared" si="827"/>
        <v>13481.35</v>
      </c>
      <c r="AC3851" s="30">
        <f t="shared" si="828"/>
        <v>143.41999999999999</v>
      </c>
      <c r="AD3851" s="29"/>
    </row>
    <row r="3852" spans="1:30" x14ac:dyDescent="0.2">
      <c r="A3852" s="1" t="s">
        <v>1154</v>
      </c>
      <c r="B3852" s="31" t="s">
        <v>8286</v>
      </c>
      <c r="C3852" s="1">
        <v>0</v>
      </c>
      <c r="D3852" s="1" t="s">
        <v>12464</v>
      </c>
      <c r="E3852" s="1" t="s">
        <v>18614</v>
      </c>
      <c r="F3852" s="1">
        <v>0</v>
      </c>
      <c r="G3852" s="19">
        <v>92</v>
      </c>
      <c r="H3852" s="29">
        <f t="shared" si="829"/>
        <v>12568.69</v>
      </c>
      <c r="I3852" s="32">
        <v>891</v>
      </c>
      <c r="J3852" s="32">
        <v>33</v>
      </c>
      <c r="K3852" s="33">
        <f t="shared" si="830"/>
        <v>3.7037037037037035E-2</v>
      </c>
      <c r="L3852" s="34">
        <f t="shared" si="834"/>
        <v>19.30415263748597</v>
      </c>
      <c r="M3852" s="32">
        <v>872</v>
      </c>
      <c r="N3852" s="32">
        <v>278</v>
      </c>
      <c r="O3852" s="33">
        <f t="shared" si="831"/>
        <v>0.31880733944954126</v>
      </c>
      <c r="P3852" s="34">
        <f t="shared" si="835"/>
        <v>41.371615498255764</v>
      </c>
      <c r="Q3852" s="35">
        <v>0</v>
      </c>
      <c r="R3852" s="34">
        <f t="shared" si="836"/>
        <v>0</v>
      </c>
      <c r="S3852" s="33">
        <v>19.37</v>
      </c>
      <c r="T3852" s="34">
        <f t="shared" si="837"/>
        <v>55.740609496810777</v>
      </c>
      <c r="U3852" s="31">
        <f t="shared" si="832"/>
        <v>29.104094408138128</v>
      </c>
      <c r="V3852" s="32">
        <f t="shared" si="833"/>
        <v>25932</v>
      </c>
      <c r="W3852" s="36"/>
      <c r="X3852" s="36">
        <f t="shared" si="838"/>
        <v>3427.61</v>
      </c>
      <c r="Y3852" s="29">
        <f t="shared" si="826"/>
        <v>15996.300000000001</v>
      </c>
      <c r="Z3852" s="36"/>
      <c r="AA3852" s="36">
        <f t="shared" si="825"/>
        <v>15996.300000000001</v>
      </c>
      <c r="AB3852" s="29">
        <f t="shared" si="827"/>
        <v>12054.48</v>
      </c>
      <c r="AC3852" s="30">
        <f t="shared" si="828"/>
        <v>131.03</v>
      </c>
      <c r="AD3852" s="29"/>
    </row>
    <row r="3853" spans="1:30" x14ac:dyDescent="0.2">
      <c r="A3853" s="1" t="s">
        <v>1573</v>
      </c>
      <c r="B3853" s="31" t="s">
        <v>8291</v>
      </c>
      <c r="C3853" s="1">
        <v>0</v>
      </c>
      <c r="D3853" s="1" t="s">
        <v>12465</v>
      </c>
      <c r="E3853" s="1" t="s">
        <v>17745</v>
      </c>
      <c r="F3853" s="1">
        <v>0</v>
      </c>
      <c r="G3853" s="19">
        <v>81</v>
      </c>
      <c r="H3853" s="29">
        <f t="shared" si="829"/>
        <v>11065.91</v>
      </c>
      <c r="I3853" s="32">
        <v>891</v>
      </c>
      <c r="J3853" s="32">
        <v>22</v>
      </c>
      <c r="K3853" s="33">
        <f t="shared" si="830"/>
        <v>2.4691358024691357E-2</v>
      </c>
      <c r="L3853" s="34">
        <f t="shared" si="834"/>
        <v>12.869435091657314</v>
      </c>
      <c r="M3853" s="32">
        <v>826</v>
      </c>
      <c r="N3853" s="32">
        <v>25</v>
      </c>
      <c r="O3853" s="33">
        <f t="shared" si="831"/>
        <v>3.026634382566586E-2</v>
      </c>
      <c r="P3853" s="34">
        <f t="shared" si="835"/>
        <v>3.927662209582349</v>
      </c>
      <c r="Q3853" s="35">
        <v>0</v>
      </c>
      <c r="R3853" s="34">
        <f t="shared" si="836"/>
        <v>0</v>
      </c>
      <c r="S3853" s="33">
        <v>20.72</v>
      </c>
      <c r="T3853" s="34">
        <f t="shared" si="837"/>
        <v>60.524450744153079</v>
      </c>
      <c r="U3853" s="31">
        <f t="shared" si="832"/>
        <v>19.330387011348186</v>
      </c>
      <c r="V3853" s="32">
        <f t="shared" si="833"/>
        <v>17223</v>
      </c>
      <c r="W3853" s="36"/>
      <c r="X3853" s="36">
        <f t="shared" si="838"/>
        <v>2276.48</v>
      </c>
      <c r="Y3853" s="29">
        <f t="shared" si="826"/>
        <v>13342.39</v>
      </c>
      <c r="Z3853" s="36"/>
      <c r="AA3853" s="36">
        <f t="shared" si="825"/>
        <v>13342.39</v>
      </c>
      <c r="AB3853" s="29">
        <f t="shared" si="827"/>
        <v>10054.549999999999</v>
      </c>
      <c r="AC3853" s="30">
        <f t="shared" si="828"/>
        <v>124.13</v>
      </c>
    </row>
    <row r="3854" spans="1:30" x14ac:dyDescent="0.2">
      <c r="A3854" s="1" t="s">
        <v>1969</v>
      </c>
      <c r="B3854" s="31" t="s">
        <v>8286</v>
      </c>
      <c r="C3854" s="1">
        <v>0</v>
      </c>
      <c r="D3854" s="1" t="s">
        <v>12466</v>
      </c>
      <c r="E3854" s="1" t="s">
        <v>18070</v>
      </c>
      <c r="F3854" s="1">
        <v>0</v>
      </c>
      <c r="G3854" s="19">
        <v>79</v>
      </c>
      <c r="H3854" s="29">
        <f t="shared" si="829"/>
        <v>10792.68</v>
      </c>
      <c r="I3854" s="32">
        <v>891</v>
      </c>
      <c r="J3854" s="32">
        <v>27</v>
      </c>
      <c r="K3854" s="33">
        <f t="shared" si="830"/>
        <v>3.0303030303030304E-2</v>
      </c>
      <c r="L3854" s="34">
        <f t="shared" si="834"/>
        <v>15.794306703397613</v>
      </c>
      <c r="M3854" s="32">
        <v>945</v>
      </c>
      <c r="N3854" s="32">
        <v>30</v>
      </c>
      <c r="O3854" s="33">
        <f t="shared" si="831"/>
        <v>3.1746031746031744E-2</v>
      </c>
      <c r="P3854" s="34">
        <f t="shared" si="835"/>
        <v>4.1196812509397089</v>
      </c>
      <c r="Q3854" s="35">
        <v>0</v>
      </c>
      <c r="R3854" s="34">
        <f t="shared" si="836"/>
        <v>0</v>
      </c>
      <c r="S3854" s="33">
        <v>21.21</v>
      </c>
      <c r="T3854" s="34">
        <f t="shared" si="837"/>
        <v>62.26080793763289</v>
      </c>
      <c r="U3854" s="31">
        <f t="shared" si="832"/>
        <v>20.543698972992551</v>
      </c>
      <c r="V3854" s="32">
        <f t="shared" si="833"/>
        <v>18304</v>
      </c>
      <c r="W3854" s="36"/>
      <c r="X3854" s="36">
        <f t="shared" si="838"/>
        <v>2419.36</v>
      </c>
      <c r="Y3854" s="29">
        <f t="shared" si="826"/>
        <v>13212.04</v>
      </c>
      <c r="Z3854" s="36"/>
      <c r="AA3854" s="36">
        <f t="shared" si="825"/>
        <v>13212.04</v>
      </c>
      <c r="AB3854" s="29">
        <f t="shared" si="827"/>
        <v>9956.32</v>
      </c>
      <c r="AC3854" s="30">
        <f t="shared" si="828"/>
        <v>126.03</v>
      </c>
      <c r="AD3854" s="29"/>
    </row>
    <row r="3855" spans="1:30" x14ac:dyDescent="0.2">
      <c r="A3855" s="1" t="s">
        <v>4106</v>
      </c>
      <c r="B3855" s="31" t="s">
        <v>8287</v>
      </c>
      <c r="C3855" s="1">
        <v>0</v>
      </c>
      <c r="D3855" s="1" t="s">
        <v>12467</v>
      </c>
      <c r="E3855" s="1" t="s">
        <v>16645</v>
      </c>
      <c r="F3855" s="1">
        <v>0</v>
      </c>
      <c r="G3855" s="19">
        <v>73</v>
      </c>
      <c r="H3855" s="29">
        <f t="shared" si="829"/>
        <v>9972.98</v>
      </c>
      <c r="I3855" s="32">
        <v>891</v>
      </c>
      <c r="J3855" s="32">
        <v>8</v>
      </c>
      <c r="K3855" s="33">
        <f t="shared" si="830"/>
        <v>8.9786756453423128E-3</v>
      </c>
      <c r="L3855" s="34">
        <f t="shared" si="834"/>
        <v>4.6797945787844784</v>
      </c>
      <c r="M3855" s="32">
        <v>820</v>
      </c>
      <c r="N3855" s="32">
        <v>8</v>
      </c>
      <c r="O3855" s="33">
        <f t="shared" si="831"/>
        <v>9.7560975609756097E-3</v>
      </c>
      <c r="P3855" s="34">
        <f t="shared" si="835"/>
        <v>1.26604838443513</v>
      </c>
      <c r="Q3855" s="35">
        <v>0</v>
      </c>
      <c r="R3855" s="34">
        <f t="shared" si="836"/>
        <v>0</v>
      </c>
      <c r="S3855" s="33">
        <v>24.75</v>
      </c>
      <c r="T3855" s="34">
        <f t="shared" si="837"/>
        <v>74.805102763997169</v>
      </c>
      <c r="U3855" s="31">
        <f t="shared" si="832"/>
        <v>20.187736431804193</v>
      </c>
      <c r="V3855" s="32">
        <f t="shared" si="833"/>
        <v>17987</v>
      </c>
      <c r="W3855" s="36"/>
      <c r="X3855" s="36">
        <f t="shared" si="838"/>
        <v>2377.46</v>
      </c>
      <c r="Y3855" s="29">
        <f t="shared" si="826"/>
        <v>12350.439999999999</v>
      </c>
      <c r="Z3855" s="36"/>
      <c r="AA3855" s="36">
        <f t="shared" si="825"/>
        <v>12350.439999999999</v>
      </c>
      <c r="AB3855" s="29">
        <f t="shared" si="827"/>
        <v>9307.0400000000009</v>
      </c>
      <c r="AC3855" s="30">
        <f t="shared" si="828"/>
        <v>127.49</v>
      </c>
    </row>
    <row r="3856" spans="1:30" x14ac:dyDescent="0.2">
      <c r="A3856" s="1" t="s">
        <v>4553</v>
      </c>
      <c r="B3856" s="31" t="s">
        <v>8290</v>
      </c>
      <c r="C3856" s="1">
        <v>0</v>
      </c>
      <c r="D3856" s="1" t="s">
        <v>12468</v>
      </c>
      <c r="E3856" s="1" t="s">
        <v>16646</v>
      </c>
      <c r="F3856" s="1">
        <v>0</v>
      </c>
      <c r="G3856" s="19">
        <v>76</v>
      </c>
      <c r="H3856" s="29">
        <f t="shared" si="829"/>
        <v>10382.83</v>
      </c>
      <c r="I3856" s="32">
        <v>891</v>
      </c>
      <c r="J3856" s="32">
        <v>14</v>
      </c>
      <c r="K3856" s="33">
        <f t="shared" si="830"/>
        <v>1.5712682379349047E-2</v>
      </c>
      <c r="L3856" s="34">
        <f t="shared" si="834"/>
        <v>8.1896405128728365</v>
      </c>
      <c r="M3856" s="32">
        <v>703</v>
      </c>
      <c r="N3856" s="32">
        <v>8</v>
      </c>
      <c r="O3856" s="33">
        <f t="shared" si="831"/>
        <v>1.1379800853485065E-2</v>
      </c>
      <c r="P3856" s="34">
        <f t="shared" si="835"/>
        <v>1.4767562947891988</v>
      </c>
      <c r="Q3856" s="35">
        <v>0</v>
      </c>
      <c r="R3856" s="34">
        <f t="shared" si="836"/>
        <v>0</v>
      </c>
      <c r="S3856" s="33">
        <v>21.21</v>
      </c>
      <c r="T3856" s="34">
        <f t="shared" si="837"/>
        <v>62.26080793763289</v>
      </c>
      <c r="U3856" s="31">
        <f t="shared" si="832"/>
        <v>17.981801186323732</v>
      </c>
      <c r="V3856" s="32">
        <f t="shared" si="833"/>
        <v>16022</v>
      </c>
      <c r="W3856" s="36"/>
      <c r="X3856" s="36">
        <f t="shared" si="838"/>
        <v>2117.7399999999998</v>
      </c>
      <c r="Y3856" s="29">
        <f t="shared" si="826"/>
        <v>12500.57</v>
      </c>
      <c r="Z3856" s="36"/>
      <c r="AA3856" s="36">
        <f t="shared" si="825"/>
        <v>12500.57</v>
      </c>
      <c r="AB3856" s="29">
        <f t="shared" si="827"/>
        <v>9420.17</v>
      </c>
      <c r="AC3856" s="30">
        <f t="shared" si="828"/>
        <v>123.95</v>
      </c>
      <c r="AD3856" s="29"/>
    </row>
    <row r="3857" spans="1:30" x14ac:dyDescent="0.2">
      <c r="A3857" s="1" t="s">
        <v>7348</v>
      </c>
      <c r="B3857" s="31" t="s">
        <v>8297</v>
      </c>
      <c r="C3857" s="1">
        <v>0</v>
      </c>
      <c r="D3857" s="1" t="s">
        <v>12470</v>
      </c>
      <c r="E3857" s="1" t="s">
        <v>16685</v>
      </c>
      <c r="F3857" s="1">
        <v>0</v>
      </c>
      <c r="G3857" s="19">
        <v>89</v>
      </c>
      <c r="H3857" s="29">
        <f t="shared" si="829"/>
        <v>12158.84</v>
      </c>
      <c r="I3857" s="32">
        <v>891</v>
      </c>
      <c r="J3857" s="32">
        <v>0</v>
      </c>
      <c r="K3857" s="33">
        <f t="shared" si="830"/>
        <v>0</v>
      </c>
      <c r="L3857" s="34">
        <f t="shared" si="834"/>
        <v>0</v>
      </c>
      <c r="M3857" s="32">
        <v>802</v>
      </c>
      <c r="N3857" s="32">
        <v>81</v>
      </c>
      <c r="O3857" s="33">
        <f t="shared" si="831"/>
        <v>0.10099750623441396</v>
      </c>
      <c r="P3857" s="34">
        <f t="shared" si="835"/>
        <v>13.106442284005817</v>
      </c>
      <c r="Q3857" s="35">
        <v>0</v>
      </c>
      <c r="R3857" s="34">
        <f t="shared" si="836"/>
        <v>0</v>
      </c>
      <c r="S3857" s="33">
        <v>20.25</v>
      </c>
      <c r="T3857" s="34">
        <f t="shared" si="837"/>
        <v>58.858965272856132</v>
      </c>
      <c r="U3857" s="31">
        <f t="shared" si="832"/>
        <v>17.991351889215487</v>
      </c>
      <c r="V3857" s="32">
        <f t="shared" si="833"/>
        <v>16030</v>
      </c>
      <c r="W3857" s="36"/>
      <c r="X3857" s="36">
        <f t="shared" si="838"/>
        <v>2118.79</v>
      </c>
      <c r="Y3857" s="29">
        <f t="shared" si="826"/>
        <v>14277.630000000001</v>
      </c>
      <c r="Z3857" s="36"/>
      <c r="AA3857" s="36">
        <f t="shared" si="825"/>
        <v>14277.630000000001</v>
      </c>
      <c r="AB3857" s="29">
        <f t="shared" si="827"/>
        <v>10759.33</v>
      </c>
      <c r="AC3857" s="30">
        <f t="shared" si="828"/>
        <v>120.89</v>
      </c>
      <c r="AD3857" s="29"/>
    </row>
    <row r="3858" spans="1:30" x14ac:dyDescent="0.2">
      <c r="A3858" s="1" t="s">
        <v>239</v>
      </c>
      <c r="B3858" s="31" t="s">
        <v>8289</v>
      </c>
      <c r="C3858" s="1">
        <v>0</v>
      </c>
      <c r="D3858" s="1" t="s">
        <v>12473</v>
      </c>
      <c r="E3858" s="1" t="s">
        <v>16582</v>
      </c>
      <c r="F3858" s="1">
        <v>0</v>
      </c>
      <c r="G3858" s="19">
        <v>69</v>
      </c>
      <c r="H3858" s="29">
        <f t="shared" si="829"/>
        <v>9426.52</v>
      </c>
      <c r="I3858" s="32">
        <v>892</v>
      </c>
      <c r="J3858" s="32">
        <v>9</v>
      </c>
      <c r="K3858" s="33">
        <f t="shared" si="830"/>
        <v>1.0089686098654708E-2</v>
      </c>
      <c r="L3858" s="34">
        <f t="shared" si="834"/>
        <v>5.2588666938442721</v>
      </c>
      <c r="M3858" s="32">
        <v>877</v>
      </c>
      <c r="N3858" s="32">
        <v>37</v>
      </c>
      <c r="O3858" s="33">
        <f t="shared" si="831"/>
        <v>4.2189281641961229E-2</v>
      </c>
      <c r="P3858" s="34">
        <f t="shared" si="835"/>
        <v>5.4749013659865797</v>
      </c>
      <c r="Q3858" s="35">
        <v>0</v>
      </c>
      <c r="R3858" s="34">
        <f t="shared" si="836"/>
        <v>0</v>
      </c>
      <c r="S3858" s="33">
        <v>22.87</v>
      </c>
      <c r="T3858" s="34">
        <f t="shared" si="837"/>
        <v>68.143160878809368</v>
      </c>
      <c r="U3858" s="31">
        <f t="shared" si="832"/>
        <v>19.719232234660055</v>
      </c>
      <c r="V3858" s="32">
        <f t="shared" si="833"/>
        <v>17590</v>
      </c>
      <c r="W3858" s="36"/>
      <c r="X3858" s="36">
        <f t="shared" si="838"/>
        <v>2324.9899999999998</v>
      </c>
      <c r="Y3858" s="29">
        <f t="shared" si="826"/>
        <v>11751.51</v>
      </c>
      <c r="Z3858" s="36"/>
      <c r="AA3858" s="36">
        <f t="shared" si="825"/>
        <v>11751.51</v>
      </c>
      <c r="AB3858" s="29">
        <f t="shared" si="827"/>
        <v>8855.7000000000007</v>
      </c>
      <c r="AC3858" s="30">
        <f t="shared" si="828"/>
        <v>128.34</v>
      </c>
    </row>
    <row r="3859" spans="1:30" x14ac:dyDescent="0.2">
      <c r="A3859" s="1" t="s">
        <v>482</v>
      </c>
      <c r="B3859" s="31" t="s">
        <v>8285</v>
      </c>
      <c r="C3859" s="1">
        <v>0</v>
      </c>
      <c r="D3859" s="1" t="s">
        <v>12474</v>
      </c>
      <c r="E3859" s="1" t="s">
        <v>17574</v>
      </c>
      <c r="F3859" s="1">
        <v>0</v>
      </c>
      <c r="G3859" s="19">
        <v>71</v>
      </c>
      <c r="H3859" s="29">
        <f t="shared" si="829"/>
        <v>9699.75</v>
      </c>
      <c r="I3859" s="32">
        <v>892</v>
      </c>
      <c r="J3859" s="32">
        <v>20</v>
      </c>
      <c r="K3859" s="33">
        <f t="shared" si="830"/>
        <v>2.2421524663677129E-2</v>
      </c>
      <c r="L3859" s="34">
        <f t="shared" si="834"/>
        <v>11.686370430765049</v>
      </c>
      <c r="M3859" s="32">
        <v>929</v>
      </c>
      <c r="N3859" s="32">
        <v>97</v>
      </c>
      <c r="O3859" s="33">
        <f t="shared" si="831"/>
        <v>0.10441334768568353</v>
      </c>
      <c r="P3859" s="34">
        <f t="shared" si="835"/>
        <v>13.549715890469621</v>
      </c>
      <c r="Q3859" s="35">
        <v>0</v>
      </c>
      <c r="R3859" s="34">
        <f t="shared" si="836"/>
        <v>0</v>
      </c>
      <c r="S3859" s="33">
        <v>21.76</v>
      </c>
      <c r="T3859" s="34">
        <f t="shared" si="837"/>
        <v>64.20978029766124</v>
      </c>
      <c r="U3859" s="31">
        <f t="shared" si="832"/>
        <v>22.361466654723976</v>
      </c>
      <c r="V3859" s="32">
        <f t="shared" si="833"/>
        <v>19946</v>
      </c>
      <c r="W3859" s="36"/>
      <c r="X3859" s="36">
        <f t="shared" si="838"/>
        <v>2636.4</v>
      </c>
      <c r="Y3859" s="29">
        <f t="shared" si="826"/>
        <v>12336.15</v>
      </c>
      <c r="Z3859" s="36"/>
      <c r="AA3859" s="36">
        <f t="shared" si="825"/>
        <v>12336.15</v>
      </c>
      <c r="AB3859" s="29">
        <f t="shared" si="827"/>
        <v>9296.27</v>
      </c>
      <c r="AC3859" s="30">
        <f t="shared" si="828"/>
        <v>130.93</v>
      </c>
      <c r="AD3859" s="29"/>
    </row>
    <row r="3860" spans="1:30" x14ac:dyDescent="0.2">
      <c r="A3860" s="1" t="s">
        <v>1320</v>
      </c>
      <c r="B3860" s="31" t="s">
        <v>8286</v>
      </c>
      <c r="C3860" s="1">
        <v>0</v>
      </c>
      <c r="D3860" s="1" t="s">
        <v>12475</v>
      </c>
      <c r="E3860" s="1" t="s">
        <v>18615</v>
      </c>
      <c r="F3860" s="1">
        <v>0</v>
      </c>
      <c r="G3860" s="19">
        <v>100</v>
      </c>
      <c r="H3860" s="29">
        <f t="shared" si="829"/>
        <v>13661.62</v>
      </c>
      <c r="I3860" s="32">
        <v>892</v>
      </c>
      <c r="J3860" s="32">
        <v>30</v>
      </c>
      <c r="K3860" s="33">
        <f t="shared" si="830"/>
        <v>3.3632286995515695E-2</v>
      </c>
      <c r="L3860" s="34">
        <f t="shared" si="834"/>
        <v>17.529555646147575</v>
      </c>
      <c r="M3860" s="32">
        <v>907</v>
      </c>
      <c r="N3860" s="32">
        <v>15</v>
      </c>
      <c r="O3860" s="33">
        <f t="shared" si="831"/>
        <v>1.6538037486218304E-2</v>
      </c>
      <c r="P3860" s="34">
        <f t="shared" si="835"/>
        <v>2.1461404532183157</v>
      </c>
      <c r="Q3860" s="35">
        <v>0</v>
      </c>
      <c r="R3860" s="34">
        <f t="shared" si="836"/>
        <v>0</v>
      </c>
      <c r="S3860" s="33">
        <v>18.579999999999998</v>
      </c>
      <c r="T3860" s="34">
        <f t="shared" si="837"/>
        <v>52.941176470588225</v>
      </c>
      <c r="U3860" s="31">
        <f t="shared" si="832"/>
        <v>18.154218142488528</v>
      </c>
      <c r="V3860" s="32">
        <f t="shared" si="833"/>
        <v>16194</v>
      </c>
      <c r="W3860" s="36"/>
      <c r="X3860" s="36">
        <f t="shared" si="838"/>
        <v>2140.4699999999998</v>
      </c>
      <c r="Y3860" s="29">
        <f t="shared" si="826"/>
        <v>15802.09</v>
      </c>
      <c r="Z3860" s="36"/>
      <c r="AA3860" s="36">
        <f t="shared" si="825"/>
        <v>15802.09</v>
      </c>
      <c r="AB3860" s="29">
        <f t="shared" si="827"/>
        <v>11908.13</v>
      </c>
      <c r="AC3860" s="30">
        <f t="shared" si="828"/>
        <v>119.08</v>
      </c>
      <c r="AD3860" s="29"/>
    </row>
    <row r="3861" spans="1:30" x14ac:dyDescent="0.2">
      <c r="A3861" s="1" t="s">
        <v>1458</v>
      </c>
      <c r="B3861" s="31" t="s">
        <v>8286</v>
      </c>
      <c r="C3861" s="1">
        <v>0</v>
      </c>
      <c r="D3861" s="1" t="s">
        <v>12476</v>
      </c>
      <c r="E3861" s="1" t="s">
        <v>18616</v>
      </c>
      <c r="F3861" s="1">
        <v>0</v>
      </c>
      <c r="G3861" s="19">
        <v>101</v>
      </c>
      <c r="H3861" s="29">
        <f t="shared" si="829"/>
        <v>13798.24</v>
      </c>
      <c r="I3861" s="32">
        <v>892</v>
      </c>
      <c r="J3861" s="32">
        <v>28</v>
      </c>
      <c r="K3861" s="33">
        <f t="shared" si="830"/>
        <v>3.1390134529147982E-2</v>
      </c>
      <c r="L3861" s="34">
        <f t="shared" si="834"/>
        <v>16.36091860307107</v>
      </c>
      <c r="M3861" s="32">
        <v>886</v>
      </c>
      <c r="N3861" s="32">
        <v>10</v>
      </c>
      <c r="O3861" s="33">
        <f t="shared" si="831"/>
        <v>1.1286681715575621E-2</v>
      </c>
      <c r="P3861" s="34">
        <f t="shared" si="835"/>
        <v>1.4646722280428985</v>
      </c>
      <c r="Q3861" s="35">
        <v>0</v>
      </c>
      <c r="R3861" s="34">
        <f t="shared" si="836"/>
        <v>0</v>
      </c>
      <c r="S3861" s="33">
        <v>18.579999999999998</v>
      </c>
      <c r="T3861" s="34">
        <f t="shared" si="837"/>
        <v>52.941176470588225</v>
      </c>
      <c r="U3861" s="31">
        <f t="shared" si="832"/>
        <v>17.691691825425551</v>
      </c>
      <c r="V3861" s="32">
        <f t="shared" si="833"/>
        <v>15781</v>
      </c>
      <c r="W3861" s="36"/>
      <c r="X3861" s="36">
        <f t="shared" si="838"/>
        <v>2085.88</v>
      </c>
      <c r="Y3861" s="29">
        <f t="shared" si="826"/>
        <v>15884.119999999999</v>
      </c>
      <c r="Z3861" s="36"/>
      <c r="AA3861" s="36">
        <f t="shared" si="825"/>
        <v>15884.119999999999</v>
      </c>
      <c r="AB3861" s="29">
        <f t="shared" si="827"/>
        <v>11969.95</v>
      </c>
      <c r="AC3861" s="30">
        <f t="shared" si="828"/>
        <v>118.51</v>
      </c>
      <c r="AD3861" s="29"/>
    </row>
    <row r="3862" spans="1:30" x14ac:dyDescent="0.2">
      <c r="A3862" s="1" t="s">
        <v>1697</v>
      </c>
      <c r="B3862" s="31" t="s">
        <v>8289</v>
      </c>
      <c r="C3862" s="1">
        <v>0</v>
      </c>
      <c r="D3862" s="1" t="s">
        <v>12477</v>
      </c>
      <c r="E3862" s="1" t="s">
        <v>16606</v>
      </c>
      <c r="F3862" s="1">
        <v>0</v>
      </c>
      <c r="G3862" s="19">
        <v>73</v>
      </c>
      <c r="H3862" s="29">
        <f t="shared" si="829"/>
        <v>9972.98</v>
      </c>
      <c r="I3862" s="32">
        <v>892</v>
      </c>
      <c r="J3862" s="32">
        <v>4</v>
      </c>
      <c r="K3862" s="33">
        <f t="shared" si="830"/>
        <v>4.4843049327354259E-3</v>
      </c>
      <c r="L3862" s="34">
        <f t="shared" si="834"/>
        <v>2.3372740861530095</v>
      </c>
      <c r="M3862" s="32">
        <v>898</v>
      </c>
      <c r="N3862" s="32">
        <v>8</v>
      </c>
      <c r="O3862" s="33">
        <f t="shared" si="831"/>
        <v>8.9086859688195987E-3</v>
      </c>
      <c r="P3862" s="34">
        <f t="shared" si="835"/>
        <v>1.1560798165220563</v>
      </c>
      <c r="Q3862" s="35">
        <v>0</v>
      </c>
      <c r="R3862" s="34">
        <f t="shared" si="836"/>
        <v>0</v>
      </c>
      <c r="S3862" s="33">
        <v>24.78</v>
      </c>
      <c r="T3862" s="34">
        <f t="shared" si="837"/>
        <v>74.911410347271442</v>
      </c>
      <c r="U3862" s="31">
        <f t="shared" si="832"/>
        <v>19.601191062486627</v>
      </c>
      <c r="V3862" s="32">
        <f t="shared" si="833"/>
        <v>17484</v>
      </c>
      <c r="W3862" s="36"/>
      <c r="X3862" s="36">
        <f t="shared" si="838"/>
        <v>2310.98</v>
      </c>
      <c r="Y3862" s="29">
        <f t="shared" si="826"/>
        <v>12283.96</v>
      </c>
      <c r="Z3862" s="36"/>
      <c r="AA3862" s="36">
        <f t="shared" si="825"/>
        <v>12283.96</v>
      </c>
      <c r="AB3862" s="29">
        <f t="shared" si="827"/>
        <v>9256.94</v>
      </c>
      <c r="AC3862" s="30">
        <f t="shared" si="828"/>
        <v>126.81</v>
      </c>
      <c r="AD3862" s="29"/>
    </row>
    <row r="3863" spans="1:30" x14ac:dyDescent="0.2">
      <c r="A3863" s="1" t="s">
        <v>2848</v>
      </c>
      <c r="B3863" s="31" t="s">
        <v>8286</v>
      </c>
      <c r="C3863" s="1">
        <v>0</v>
      </c>
      <c r="D3863" s="1" t="s">
        <v>12478</v>
      </c>
      <c r="E3863" s="1" t="s">
        <v>18311</v>
      </c>
      <c r="F3863" s="1">
        <v>0</v>
      </c>
      <c r="G3863" s="19">
        <v>81</v>
      </c>
      <c r="H3863" s="29">
        <f t="shared" si="829"/>
        <v>11065.91</v>
      </c>
      <c r="I3863" s="32">
        <v>892</v>
      </c>
      <c r="J3863" s="32">
        <v>23</v>
      </c>
      <c r="K3863" s="33">
        <f t="shared" si="830"/>
        <v>2.5784753363228701E-2</v>
      </c>
      <c r="L3863" s="34">
        <f t="shared" si="834"/>
        <v>13.439325995379809</v>
      </c>
      <c r="M3863" s="32">
        <v>937</v>
      </c>
      <c r="N3863" s="32">
        <v>115</v>
      </c>
      <c r="O3863" s="33">
        <f t="shared" si="831"/>
        <v>0.12273212379935966</v>
      </c>
      <c r="P3863" s="34">
        <f t="shared" si="835"/>
        <v>15.926942723083345</v>
      </c>
      <c r="Q3863" s="35">
        <v>0</v>
      </c>
      <c r="R3863" s="34">
        <f t="shared" si="836"/>
        <v>0</v>
      </c>
      <c r="S3863" s="33">
        <v>21.24</v>
      </c>
      <c r="T3863" s="34">
        <f t="shared" si="837"/>
        <v>62.367115520907156</v>
      </c>
      <c r="U3863" s="31">
        <f t="shared" si="832"/>
        <v>22.933346059842577</v>
      </c>
      <c r="V3863" s="32">
        <f t="shared" si="833"/>
        <v>20457</v>
      </c>
      <c r="W3863" s="36"/>
      <c r="X3863" s="36">
        <f t="shared" si="838"/>
        <v>2703.94</v>
      </c>
      <c r="Y3863" s="29">
        <f t="shared" si="826"/>
        <v>13769.85</v>
      </c>
      <c r="Z3863" s="36"/>
      <c r="AA3863" s="36">
        <f t="shared" si="825"/>
        <v>13769.85</v>
      </c>
      <c r="AB3863" s="29">
        <f t="shared" si="827"/>
        <v>10376.68</v>
      </c>
      <c r="AC3863" s="30">
        <f t="shared" si="828"/>
        <v>128.11000000000001</v>
      </c>
    </row>
    <row r="3864" spans="1:30" x14ac:dyDescent="0.2">
      <c r="A3864" s="1" t="s">
        <v>2953</v>
      </c>
      <c r="B3864" s="31" t="s">
        <v>8286</v>
      </c>
      <c r="C3864" s="1">
        <v>0</v>
      </c>
      <c r="D3864" s="1" t="s">
        <v>12479</v>
      </c>
      <c r="E3864" s="1" t="s">
        <v>18617</v>
      </c>
      <c r="F3864" s="1">
        <v>0</v>
      </c>
      <c r="G3864" s="19">
        <v>91</v>
      </c>
      <c r="H3864" s="29">
        <f t="shared" si="829"/>
        <v>12432.07</v>
      </c>
      <c r="I3864" s="32">
        <v>892</v>
      </c>
      <c r="J3864" s="32">
        <v>57</v>
      </c>
      <c r="K3864" s="33">
        <f t="shared" si="830"/>
        <v>6.3901345291479825E-2</v>
      </c>
      <c r="L3864" s="34">
        <f t="shared" si="834"/>
        <v>33.306155727680391</v>
      </c>
      <c r="M3864" s="32">
        <v>916</v>
      </c>
      <c r="N3864" s="32">
        <v>184</v>
      </c>
      <c r="O3864" s="33">
        <f t="shared" si="831"/>
        <v>0.20087336244541484</v>
      </c>
      <c r="P3864" s="34">
        <f t="shared" si="835"/>
        <v>26.067328090007152</v>
      </c>
      <c r="Q3864" s="35">
        <v>1</v>
      </c>
      <c r="R3864" s="34">
        <f t="shared" si="836"/>
        <v>100</v>
      </c>
      <c r="S3864" s="33">
        <v>21.24</v>
      </c>
      <c r="T3864" s="34">
        <f t="shared" si="837"/>
        <v>62.367115520907156</v>
      </c>
      <c r="U3864" s="31">
        <f t="shared" si="832"/>
        <v>55.435149834648676</v>
      </c>
      <c r="V3864" s="32">
        <f t="shared" si="833"/>
        <v>49448</v>
      </c>
      <c r="W3864" s="36"/>
      <c r="X3864" s="36">
        <f t="shared" si="838"/>
        <v>6535.88</v>
      </c>
      <c r="Y3864" s="29">
        <f t="shared" si="826"/>
        <v>18967.95</v>
      </c>
      <c r="Z3864" s="36"/>
      <c r="AA3864" s="36">
        <f t="shared" si="825"/>
        <v>18967.95</v>
      </c>
      <c r="AB3864" s="29">
        <f t="shared" si="827"/>
        <v>14293.86</v>
      </c>
      <c r="AC3864" s="30">
        <f t="shared" si="828"/>
        <v>157.08000000000001</v>
      </c>
    </row>
    <row r="3865" spans="1:30" x14ac:dyDescent="0.2">
      <c r="A3865" s="1" t="s">
        <v>3578</v>
      </c>
      <c r="B3865" s="31" t="s">
        <v>8286</v>
      </c>
      <c r="C3865" s="1">
        <v>0</v>
      </c>
      <c r="D3865" s="1" t="s">
        <v>12480</v>
      </c>
      <c r="E3865" s="1" t="s">
        <v>18618</v>
      </c>
      <c r="F3865" s="1">
        <v>0</v>
      </c>
      <c r="G3865" s="19">
        <v>89</v>
      </c>
      <c r="H3865" s="29">
        <f t="shared" si="829"/>
        <v>12158.84</v>
      </c>
      <c r="I3865" s="32">
        <v>892</v>
      </c>
      <c r="J3865" s="32">
        <v>33</v>
      </c>
      <c r="K3865" s="33">
        <f t="shared" si="830"/>
        <v>3.6995515695067267E-2</v>
      </c>
      <c r="L3865" s="34">
        <f t="shared" si="834"/>
        <v>19.282511210762333</v>
      </c>
      <c r="M3865" s="32">
        <v>889</v>
      </c>
      <c r="N3865" s="32">
        <v>101</v>
      </c>
      <c r="O3865" s="33">
        <f t="shared" si="831"/>
        <v>0.11361079865016872</v>
      </c>
      <c r="P3865" s="34">
        <f t="shared" si="835"/>
        <v>14.743268728756673</v>
      </c>
      <c r="Q3865" s="35">
        <v>0</v>
      </c>
      <c r="R3865" s="34">
        <f t="shared" si="836"/>
        <v>0</v>
      </c>
      <c r="S3865" s="33">
        <v>22.3</v>
      </c>
      <c r="T3865" s="34">
        <f t="shared" si="837"/>
        <v>66.123316796598161</v>
      </c>
      <c r="U3865" s="31">
        <f t="shared" si="832"/>
        <v>25.037274184029293</v>
      </c>
      <c r="V3865" s="32">
        <f t="shared" si="833"/>
        <v>22333</v>
      </c>
      <c r="W3865" s="36"/>
      <c r="X3865" s="36">
        <f t="shared" si="838"/>
        <v>2951.9</v>
      </c>
      <c r="Y3865" s="29">
        <f t="shared" si="826"/>
        <v>15110.74</v>
      </c>
      <c r="Z3865" s="36"/>
      <c r="AA3865" s="36">
        <f t="shared" si="825"/>
        <v>15110.74</v>
      </c>
      <c r="AB3865" s="29">
        <f t="shared" si="827"/>
        <v>11387.14</v>
      </c>
      <c r="AC3865" s="30">
        <f t="shared" si="828"/>
        <v>127.95</v>
      </c>
    </row>
    <row r="3866" spans="1:30" x14ac:dyDescent="0.2">
      <c r="A3866" s="1" t="s">
        <v>3667</v>
      </c>
      <c r="B3866" s="31" t="s">
        <v>8286</v>
      </c>
      <c r="C3866" s="1">
        <v>0</v>
      </c>
      <c r="D3866" s="1" t="s">
        <v>12481</v>
      </c>
      <c r="E3866" s="1" t="s">
        <v>16641</v>
      </c>
      <c r="F3866" s="1">
        <v>0</v>
      </c>
      <c r="G3866" s="19">
        <v>82</v>
      </c>
      <c r="H3866" s="29">
        <f t="shared" si="829"/>
        <v>11202.53</v>
      </c>
      <c r="I3866" s="32">
        <v>892</v>
      </c>
      <c r="J3866" s="32">
        <v>27</v>
      </c>
      <c r="K3866" s="33">
        <f t="shared" si="830"/>
        <v>3.0269058295964126E-2</v>
      </c>
      <c r="L3866" s="34">
        <f t="shared" si="834"/>
        <v>15.776600081532816</v>
      </c>
      <c r="M3866" s="32">
        <v>872</v>
      </c>
      <c r="N3866" s="32">
        <v>185</v>
      </c>
      <c r="O3866" s="33">
        <f t="shared" si="831"/>
        <v>0.2121559633027523</v>
      </c>
      <c r="P3866" s="34">
        <f t="shared" si="835"/>
        <v>27.531470745242149</v>
      </c>
      <c r="Q3866" s="35">
        <v>0</v>
      </c>
      <c r="R3866" s="34">
        <f t="shared" si="836"/>
        <v>0</v>
      </c>
      <c r="S3866" s="33">
        <v>22.87</v>
      </c>
      <c r="T3866" s="34">
        <f t="shared" si="837"/>
        <v>68.143160878809368</v>
      </c>
      <c r="U3866" s="31">
        <f t="shared" si="832"/>
        <v>27.862807926396084</v>
      </c>
      <c r="V3866" s="32">
        <f t="shared" si="833"/>
        <v>24854</v>
      </c>
      <c r="W3866" s="36"/>
      <c r="X3866" s="36">
        <f t="shared" si="838"/>
        <v>3285.12</v>
      </c>
      <c r="Y3866" s="29">
        <f t="shared" si="826"/>
        <v>14487.650000000001</v>
      </c>
      <c r="Z3866" s="36"/>
      <c r="AA3866" s="36">
        <f t="shared" si="825"/>
        <v>14487.650000000001</v>
      </c>
      <c r="AB3866" s="29">
        <f t="shared" si="827"/>
        <v>10917.6</v>
      </c>
      <c r="AC3866" s="30">
        <f t="shared" si="828"/>
        <v>133.13999999999999</v>
      </c>
      <c r="AD3866" s="29"/>
    </row>
    <row r="3867" spans="1:30" x14ac:dyDescent="0.2">
      <c r="A3867" s="1" t="s">
        <v>3730</v>
      </c>
      <c r="B3867" s="31" t="s">
        <v>8286</v>
      </c>
      <c r="C3867" s="1">
        <v>0</v>
      </c>
      <c r="D3867" s="1" t="s">
        <v>12482</v>
      </c>
      <c r="E3867" s="1" t="s">
        <v>16637</v>
      </c>
      <c r="F3867" s="1">
        <v>0</v>
      </c>
      <c r="G3867" s="19">
        <v>114</v>
      </c>
      <c r="H3867" s="29">
        <f t="shared" si="829"/>
        <v>15574.25</v>
      </c>
      <c r="I3867" s="32">
        <v>892</v>
      </c>
      <c r="J3867" s="32">
        <v>64</v>
      </c>
      <c r="K3867" s="33">
        <f t="shared" si="830"/>
        <v>7.1748878923766815E-2</v>
      </c>
      <c r="L3867" s="34">
        <f t="shared" si="834"/>
        <v>37.396385378448151</v>
      </c>
      <c r="M3867" s="32">
        <v>928</v>
      </c>
      <c r="N3867" s="32">
        <v>279</v>
      </c>
      <c r="O3867" s="33">
        <f t="shared" si="831"/>
        <v>0.30064655172413796</v>
      </c>
      <c r="P3867" s="34">
        <f t="shared" si="835"/>
        <v>39.014890812374603</v>
      </c>
      <c r="Q3867" s="35">
        <v>0</v>
      </c>
      <c r="R3867" s="34">
        <f t="shared" si="836"/>
        <v>0</v>
      </c>
      <c r="S3867" s="33">
        <v>18.579999999999998</v>
      </c>
      <c r="T3867" s="34">
        <f t="shared" si="837"/>
        <v>52.941176470588225</v>
      </c>
      <c r="U3867" s="31">
        <f t="shared" si="832"/>
        <v>32.338113165352745</v>
      </c>
      <c r="V3867" s="32">
        <f t="shared" si="833"/>
        <v>28846</v>
      </c>
      <c r="W3867" s="36"/>
      <c r="X3867" s="36">
        <f t="shared" si="838"/>
        <v>3812.77</v>
      </c>
      <c r="Y3867" s="29">
        <f t="shared" si="826"/>
        <v>19387.02</v>
      </c>
      <c r="Z3867" s="36"/>
      <c r="AA3867" s="36">
        <f t="shared" si="825"/>
        <v>19387.02</v>
      </c>
      <c r="AB3867" s="29">
        <f t="shared" si="827"/>
        <v>14609.66</v>
      </c>
      <c r="AC3867" s="30">
        <f t="shared" si="828"/>
        <v>128.15</v>
      </c>
    </row>
    <row r="3868" spans="1:30" x14ac:dyDescent="0.2">
      <c r="A3868" s="1" t="s">
        <v>5053</v>
      </c>
      <c r="B3868" s="31" t="s">
        <v>8287</v>
      </c>
      <c r="C3868" s="1">
        <v>0</v>
      </c>
      <c r="D3868" s="1" t="s">
        <v>12483</v>
      </c>
      <c r="E3868" s="1" t="s">
        <v>16655</v>
      </c>
      <c r="F3868" s="1">
        <v>0</v>
      </c>
      <c r="G3868" s="19">
        <v>109</v>
      </c>
      <c r="H3868" s="29">
        <f t="shared" si="829"/>
        <v>14891.17</v>
      </c>
      <c r="I3868" s="32">
        <v>892</v>
      </c>
      <c r="J3868" s="32">
        <v>40</v>
      </c>
      <c r="K3868" s="33">
        <f t="shared" si="830"/>
        <v>4.4843049327354258E-2</v>
      </c>
      <c r="L3868" s="34">
        <f t="shared" si="834"/>
        <v>23.372740861530097</v>
      </c>
      <c r="M3868" s="32">
        <v>893</v>
      </c>
      <c r="N3868" s="32">
        <v>223</v>
      </c>
      <c r="O3868" s="33">
        <f t="shared" si="831"/>
        <v>0.24972004479283313</v>
      </c>
      <c r="P3868" s="34">
        <f t="shared" si="835"/>
        <v>32.406160075281051</v>
      </c>
      <c r="Q3868" s="35">
        <v>0</v>
      </c>
      <c r="R3868" s="34">
        <f t="shared" si="836"/>
        <v>0</v>
      </c>
      <c r="S3868" s="33">
        <v>22.3</v>
      </c>
      <c r="T3868" s="34">
        <f t="shared" si="837"/>
        <v>66.123316796598161</v>
      </c>
      <c r="U3868" s="31">
        <f t="shared" si="832"/>
        <v>30.475554433352329</v>
      </c>
      <c r="V3868" s="32">
        <f t="shared" si="833"/>
        <v>27184</v>
      </c>
      <c r="W3868" s="36"/>
      <c r="X3868" s="36">
        <f t="shared" si="838"/>
        <v>3593.09</v>
      </c>
      <c r="Y3868" s="29">
        <f t="shared" si="826"/>
        <v>18484.260000000002</v>
      </c>
      <c r="Z3868" s="36"/>
      <c r="AA3868" s="36">
        <f t="shared" si="825"/>
        <v>18484.260000000002</v>
      </c>
      <c r="AB3868" s="29">
        <f t="shared" si="827"/>
        <v>13929.36</v>
      </c>
      <c r="AC3868" s="30">
        <f t="shared" si="828"/>
        <v>127.79</v>
      </c>
    </row>
    <row r="3869" spans="1:30" x14ac:dyDescent="0.2">
      <c r="A3869" s="1" t="s">
        <v>6562</v>
      </c>
      <c r="B3869" s="31" t="s">
        <v>8286</v>
      </c>
      <c r="C3869" s="1">
        <v>0</v>
      </c>
      <c r="D3869" s="1" t="s">
        <v>12484</v>
      </c>
      <c r="E3869" s="1" t="s">
        <v>17281</v>
      </c>
      <c r="F3869" s="1">
        <v>0</v>
      </c>
      <c r="G3869" s="19">
        <v>78</v>
      </c>
      <c r="H3869" s="29">
        <f t="shared" si="829"/>
        <v>10656.06</v>
      </c>
      <c r="I3869" s="32">
        <v>892</v>
      </c>
      <c r="J3869" s="32">
        <v>22</v>
      </c>
      <c r="K3869" s="33">
        <f t="shared" si="830"/>
        <v>2.4663677130044841E-2</v>
      </c>
      <c r="L3869" s="34">
        <f t="shared" si="834"/>
        <v>12.855007473841553</v>
      </c>
      <c r="M3869" s="32">
        <v>912</v>
      </c>
      <c r="N3869" s="32">
        <v>12</v>
      </c>
      <c r="O3869" s="33">
        <f t="shared" si="831"/>
        <v>1.3157894736842105E-2</v>
      </c>
      <c r="P3869" s="34">
        <f t="shared" si="835"/>
        <v>1.7074994658500109</v>
      </c>
      <c r="Q3869" s="35">
        <v>0</v>
      </c>
      <c r="R3869" s="34">
        <f t="shared" si="836"/>
        <v>0</v>
      </c>
      <c r="S3869" s="33">
        <v>24.11</v>
      </c>
      <c r="T3869" s="34">
        <f t="shared" si="837"/>
        <v>72.537207654146002</v>
      </c>
      <c r="U3869" s="31">
        <f t="shared" si="832"/>
        <v>21.77492864845939</v>
      </c>
      <c r="V3869" s="32">
        <f t="shared" si="833"/>
        <v>19423</v>
      </c>
      <c r="W3869" s="36"/>
      <c r="X3869" s="36">
        <f t="shared" si="838"/>
        <v>2567.27</v>
      </c>
      <c r="Y3869" s="29">
        <f t="shared" si="826"/>
        <v>13223.33</v>
      </c>
      <c r="Z3869" s="36"/>
      <c r="AA3869" s="36">
        <f t="shared" si="825"/>
        <v>13223.33</v>
      </c>
      <c r="AB3869" s="29">
        <f t="shared" si="827"/>
        <v>9964.83</v>
      </c>
      <c r="AC3869" s="30">
        <f t="shared" si="828"/>
        <v>127.75</v>
      </c>
      <c r="AD3869" s="29"/>
    </row>
    <row r="3870" spans="1:30" x14ac:dyDescent="0.2">
      <c r="A3870" s="1" t="s">
        <v>7034</v>
      </c>
      <c r="B3870" s="31" t="s">
        <v>8287</v>
      </c>
      <c r="C3870" s="1">
        <v>0</v>
      </c>
      <c r="D3870" s="1" t="s">
        <v>12485</v>
      </c>
      <c r="E3870" s="1" t="s">
        <v>17970</v>
      </c>
      <c r="F3870" s="1">
        <v>0</v>
      </c>
      <c r="G3870" s="19">
        <v>131</v>
      </c>
      <c r="H3870" s="29">
        <f t="shared" si="829"/>
        <v>17896.72</v>
      </c>
      <c r="I3870" s="32">
        <v>892</v>
      </c>
      <c r="J3870" s="32">
        <v>66</v>
      </c>
      <c r="K3870" s="33">
        <f t="shared" si="830"/>
        <v>7.3991031390134535E-2</v>
      </c>
      <c r="L3870" s="34">
        <f t="shared" si="834"/>
        <v>38.565022421524667</v>
      </c>
      <c r="M3870" s="32">
        <v>865</v>
      </c>
      <c r="N3870" s="32">
        <v>14</v>
      </c>
      <c r="O3870" s="33">
        <f t="shared" si="831"/>
        <v>1.6184971098265895E-2</v>
      </c>
      <c r="P3870" s="34">
        <f t="shared" si="835"/>
        <v>2.1003230423866026</v>
      </c>
      <c r="Q3870" s="35">
        <v>0</v>
      </c>
      <c r="R3870" s="34">
        <f t="shared" si="836"/>
        <v>0</v>
      </c>
      <c r="S3870" s="33">
        <v>18.579999999999998</v>
      </c>
      <c r="T3870" s="34">
        <f t="shared" si="837"/>
        <v>52.941176470588225</v>
      </c>
      <c r="U3870" s="31">
        <f t="shared" si="832"/>
        <v>23.401630483624874</v>
      </c>
      <c r="V3870" s="32">
        <f t="shared" si="833"/>
        <v>20874</v>
      </c>
      <c r="W3870" s="36"/>
      <c r="X3870" s="36">
        <f t="shared" si="838"/>
        <v>2759.06</v>
      </c>
      <c r="Y3870" s="29">
        <f t="shared" si="826"/>
        <v>20655.780000000002</v>
      </c>
      <c r="Z3870" s="36"/>
      <c r="AA3870" s="36">
        <f t="shared" si="825"/>
        <v>20655.780000000002</v>
      </c>
      <c r="AB3870" s="29">
        <f t="shared" si="827"/>
        <v>15565.77</v>
      </c>
      <c r="AC3870" s="30">
        <f t="shared" si="828"/>
        <v>118.82</v>
      </c>
    </row>
    <row r="3871" spans="1:30" x14ac:dyDescent="0.2">
      <c r="A3871" s="1" t="s">
        <v>7051</v>
      </c>
      <c r="B3871" s="31" t="s">
        <v>8290</v>
      </c>
      <c r="C3871" s="1">
        <v>0</v>
      </c>
      <c r="D3871" s="1" t="s">
        <v>12486</v>
      </c>
      <c r="E3871" s="1" t="s">
        <v>16683</v>
      </c>
      <c r="F3871" s="1">
        <v>0</v>
      </c>
      <c r="G3871" s="19">
        <v>103</v>
      </c>
      <c r="H3871" s="29">
        <f t="shared" si="829"/>
        <v>14071.47</v>
      </c>
      <c r="I3871" s="32">
        <v>892</v>
      </c>
      <c r="J3871" s="32">
        <v>51</v>
      </c>
      <c r="K3871" s="33">
        <f t="shared" si="830"/>
        <v>5.717488789237668E-2</v>
      </c>
      <c r="L3871" s="34">
        <f t="shared" si="834"/>
        <v>29.800244598450874</v>
      </c>
      <c r="M3871" s="32">
        <v>934</v>
      </c>
      <c r="N3871" s="32">
        <v>12</v>
      </c>
      <c r="O3871" s="33">
        <f t="shared" si="831"/>
        <v>1.284796573875803E-2</v>
      </c>
      <c r="P3871" s="34">
        <f t="shared" si="835"/>
        <v>1.6672799923503319</v>
      </c>
      <c r="Q3871" s="35">
        <v>0</v>
      </c>
      <c r="R3871" s="34">
        <f t="shared" si="836"/>
        <v>0</v>
      </c>
      <c r="S3871" s="33">
        <v>19.39</v>
      </c>
      <c r="T3871" s="34">
        <f t="shared" si="837"/>
        <v>55.81148121899362</v>
      </c>
      <c r="U3871" s="31">
        <f t="shared" si="832"/>
        <v>21.819751452448706</v>
      </c>
      <c r="V3871" s="32">
        <f t="shared" si="833"/>
        <v>19463</v>
      </c>
      <c r="W3871" s="36"/>
      <c r="X3871" s="36">
        <f t="shared" si="838"/>
        <v>2572.56</v>
      </c>
      <c r="Y3871" s="29">
        <f t="shared" si="826"/>
        <v>16644.03</v>
      </c>
      <c r="Z3871" s="36"/>
      <c r="AA3871" s="36">
        <f t="shared" si="825"/>
        <v>16644.03</v>
      </c>
      <c r="AB3871" s="29">
        <f t="shared" si="827"/>
        <v>12542.6</v>
      </c>
      <c r="AC3871" s="30">
        <f t="shared" si="828"/>
        <v>121.77</v>
      </c>
    </row>
    <row r="3872" spans="1:30" x14ac:dyDescent="0.2">
      <c r="A3872" s="1" t="s">
        <v>229</v>
      </c>
      <c r="B3872" s="31" t="s">
        <v>8286</v>
      </c>
      <c r="C3872" s="1">
        <v>0</v>
      </c>
      <c r="D3872" s="1" t="s">
        <v>12487</v>
      </c>
      <c r="E3872" s="1" t="s">
        <v>16582</v>
      </c>
      <c r="F3872" s="1">
        <v>0</v>
      </c>
      <c r="G3872" s="19">
        <v>79</v>
      </c>
      <c r="H3872" s="29">
        <f t="shared" si="829"/>
        <v>10792.68</v>
      </c>
      <c r="I3872" s="32">
        <v>893</v>
      </c>
      <c r="J3872" s="32">
        <v>20</v>
      </c>
      <c r="K3872" s="33">
        <f t="shared" si="830"/>
        <v>2.2396416573348264E-2</v>
      </c>
      <c r="L3872" s="34">
        <f t="shared" si="834"/>
        <v>11.673283789745154</v>
      </c>
      <c r="M3872" s="32">
        <v>936</v>
      </c>
      <c r="N3872" s="32">
        <v>84</v>
      </c>
      <c r="O3872" s="33">
        <f t="shared" si="831"/>
        <v>8.9743589743589744E-2</v>
      </c>
      <c r="P3872" s="34">
        <f t="shared" si="835"/>
        <v>11.646021997848791</v>
      </c>
      <c r="Q3872" s="35">
        <v>0</v>
      </c>
      <c r="R3872" s="34">
        <f t="shared" si="836"/>
        <v>0</v>
      </c>
      <c r="S3872" s="33">
        <v>21.26</v>
      </c>
      <c r="T3872" s="34">
        <f t="shared" si="837"/>
        <v>62.437987243090006</v>
      </c>
      <c r="U3872" s="31">
        <f t="shared" si="832"/>
        <v>21.439323257670988</v>
      </c>
      <c r="V3872" s="32">
        <f t="shared" si="833"/>
        <v>19145</v>
      </c>
      <c r="W3872" s="36"/>
      <c r="X3872" s="36">
        <f t="shared" si="838"/>
        <v>2530.52</v>
      </c>
      <c r="Y3872" s="29">
        <f t="shared" si="826"/>
        <v>13323.2</v>
      </c>
      <c r="Z3872" s="36"/>
      <c r="AA3872" s="36">
        <f t="shared" si="825"/>
        <v>13323.2</v>
      </c>
      <c r="AB3872" s="29">
        <f t="shared" si="827"/>
        <v>10040.09</v>
      </c>
      <c r="AC3872" s="30">
        <f t="shared" si="828"/>
        <v>127.09</v>
      </c>
    </row>
    <row r="3873" spans="1:30" x14ac:dyDescent="0.2">
      <c r="A3873" s="1" t="s">
        <v>2151</v>
      </c>
      <c r="B3873" s="31" t="s">
        <v>8287</v>
      </c>
      <c r="C3873" s="1">
        <v>0</v>
      </c>
      <c r="D3873" s="1" t="s">
        <v>12488</v>
      </c>
      <c r="E3873" s="1" t="s">
        <v>16612</v>
      </c>
      <c r="F3873" s="1">
        <v>0</v>
      </c>
      <c r="G3873" s="19">
        <v>107</v>
      </c>
      <c r="H3873" s="29">
        <f t="shared" si="829"/>
        <v>14617.93</v>
      </c>
      <c r="I3873" s="32">
        <v>893</v>
      </c>
      <c r="J3873" s="32">
        <v>24</v>
      </c>
      <c r="K3873" s="33">
        <f t="shared" si="830"/>
        <v>2.6875699888017916E-2</v>
      </c>
      <c r="L3873" s="34">
        <f t="shared" si="834"/>
        <v>14.007940547694187</v>
      </c>
      <c r="M3873" s="32">
        <v>778</v>
      </c>
      <c r="N3873" s="32">
        <v>21</v>
      </c>
      <c r="O3873" s="33">
        <f t="shared" si="831"/>
        <v>2.6992287917737789E-2</v>
      </c>
      <c r="P3873" s="34">
        <f t="shared" si="835"/>
        <v>3.5027881073221301</v>
      </c>
      <c r="Q3873" s="35">
        <v>0</v>
      </c>
      <c r="R3873" s="34">
        <f t="shared" si="836"/>
        <v>0</v>
      </c>
      <c r="S3873" s="33">
        <v>20.77</v>
      </c>
      <c r="T3873" s="34">
        <f t="shared" si="837"/>
        <v>60.701630049610202</v>
      </c>
      <c r="U3873" s="31">
        <f t="shared" si="832"/>
        <v>19.553089676156631</v>
      </c>
      <c r="V3873" s="32">
        <f t="shared" si="833"/>
        <v>17461</v>
      </c>
      <c r="W3873" s="36"/>
      <c r="X3873" s="36">
        <f t="shared" si="838"/>
        <v>2307.94</v>
      </c>
      <c r="Y3873" s="29">
        <f t="shared" si="826"/>
        <v>16925.87</v>
      </c>
      <c r="Z3873" s="36"/>
      <c r="AA3873" s="36">
        <f t="shared" si="825"/>
        <v>16925.87</v>
      </c>
      <c r="AB3873" s="29">
        <f t="shared" si="827"/>
        <v>12754.99</v>
      </c>
      <c r="AC3873" s="30">
        <f t="shared" si="828"/>
        <v>119.21</v>
      </c>
      <c r="AD3873" s="29"/>
    </row>
    <row r="3874" spans="1:30" x14ac:dyDescent="0.2">
      <c r="A3874" s="1" t="s">
        <v>2859</v>
      </c>
      <c r="B3874" s="31" t="s">
        <v>8287</v>
      </c>
      <c r="C3874" s="1">
        <v>0</v>
      </c>
      <c r="D3874" s="1" t="s">
        <v>12489</v>
      </c>
      <c r="E3874" s="1" t="s">
        <v>16947</v>
      </c>
      <c r="F3874" s="1">
        <v>0</v>
      </c>
      <c r="G3874" s="19">
        <v>94</v>
      </c>
      <c r="H3874" s="29">
        <f t="shared" si="829"/>
        <v>12841.92</v>
      </c>
      <c r="I3874" s="32">
        <v>893</v>
      </c>
      <c r="J3874" s="32">
        <v>31</v>
      </c>
      <c r="K3874" s="33">
        <f t="shared" si="830"/>
        <v>3.471444568868981E-2</v>
      </c>
      <c r="L3874" s="34">
        <f t="shared" si="834"/>
        <v>18.093589874104989</v>
      </c>
      <c r="M3874" s="32">
        <v>852</v>
      </c>
      <c r="N3874" s="32">
        <v>71</v>
      </c>
      <c r="O3874" s="33">
        <f t="shared" si="831"/>
        <v>8.3333333333333329E-2</v>
      </c>
      <c r="P3874" s="34">
        <f t="shared" si="835"/>
        <v>10.814163283716734</v>
      </c>
      <c r="Q3874" s="35">
        <v>0.28999999999999998</v>
      </c>
      <c r="R3874" s="34">
        <f t="shared" si="836"/>
        <v>28.999999999999996</v>
      </c>
      <c r="S3874" s="33">
        <v>19</v>
      </c>
      <c r="T3874" s="34">
        <f t="shared" si="837"/>
        <v>54.429482636428062</v>
      </c>
      <c r="U3874" s="31">
        <f t="shared" si="832"/>
        <v>28.084308948562445</v>
      </c>
      <c r="V3874" s="32">
        <f t="shared" si="833"/>
        <v>25079</v>
      </c>
      <c r="W3874" s="36"/>
      <c r="X3874" s="36">
        <f t="shared" si="838"/>
        <v>3314.86</v>
      </c>
      <c r="Y3874" s="29">
        <f t="shared" si="826"/>
        <v>16156.78</v>
      </c>
      <c r="Z3874" s="36"/>
      <c r="AA3874" s="36">
        <f t="shared" si="825"/>
        <v>16156.78</v>
      </c>
      <c r="AB3874" s="29">
        <f t="shared" si="827"/>
        <v>12175.42</v>
      </c>
      <c r="AC3874" s="30">
        <f t="shared" si="828"/>
        <v>129.53</v>
      </c>
      <c r="AD3874" s="29"/>
    </row>
    <row r="3875" spans="1:30" x14ac:dyDescent="0.2">
      <c r="A3875" s="1" t="s">
        <v>7785</v>
      </c>
      <c r="B3875" s="31" t="s">
        <v>8286</v>
      </c>
      <c r="C3875" s="1">
        <v>0</v>
      </c>
      <c r="D3875" s="1" t="s">
        <v>12490</v>
      </c>
      <c r="E3875" s="1" t="s">
        <v>18451</v>
      </c>
      <c r="F3875" s="1">
        <v>0</v>
      </c>
      <c r="G3875" s="19">
        <v>125</v>
      </c>
      <c r="H3875" s="29">
        <f t="shared" si="829"/>
        <v>17077.02</v>
      </c>
      <c r="I3875" s="32">
        <v>893</v>
      </c>
      <c r="J3875" s="32">
        <v>27</v>
      </c>
      <c r="K3875" s="33">
        <f t="shared" si="830"/>
        <v>3.0235162374020158E-2</v>
      </c>
      <c r="L3875" s="34">
        <f t="shared" si="834"/>
        <v>15.75893311615596</v>
      </c>
      <c r="M3875" s="32">
        <v>935</v>
      </c>
      <c r="N3875" s="32">
        <v>57</v>
      </c>
      <c r="O3875" s="33">
        <f t="shared" si="831"/>
        <v>6.0962566844919783E-2</v>
      </c>
      <c r="P3875" s="34">
        <f t="shared" si="835"/>
        <v>7.9111098246655045</v>
      </c>
      <c r="Q3875" s="35">
        <v>0</v>
      </c>
      <c r="R3875" s="34">
        <f t="shared" si="836"/>
        <v>0</v>
      </c>
      <c r="S3875" s="33">
        <v>18.22</v>
      </c>
      <c r="T3875" s="34">
        <f t="shared" si="837"/>
        <v>51.665485471296947</v>
      </c>
      <c r="U3875" s="31">
        <f t="shared" si="832"/>
        <v>18.833882103029602</v>
      </c>
      <c r="V3875" s="32">
        <f t="shared" si="833"/>
        <v>16819</v>
      </c>
      <c r="W3875" s="36"/>
      <c r="X3875" s="36">
        <f t="shared" si="838"/>
        <v>2223.08</v>
      </c>
      <c r="Y3875" s="29">
        <f t="shared" si="826"/>
        <v>19300.099999999999</v>
      </c>
      <c r="Z3875" s="36"/>
      <c r="AA3875" s="36">
        <f t="shared" si="825"/>
        <v>19300.099999999999</v>
      </c>
      <c r="AB3875" s="29">
        <f t="shared" si="827"/>
        <v>14544.16</v>
      </c>
      <c r="AC3875" s="30">
        <f t="shared" si="828"/>
        <v>116.35</v>
      </c>
      <c r="AD3875" s="29"/>
    </row>
    <row r="3876" spans="1:30" x14ac:dyDescent="0.2">
      <c r="A3876" s="1" t="s">
        <v>8124</v>
      </c>
      <c r="B3876" s="31" t="s">
        <v>8287</v>
      </c>
      <c r="C3876" s="1">
        <v>0</v>
      </c>
      <c r="D3876" s="1" t="s">
        <v>12491</v>
      </c>
      <c r="E3876" s="1" t="s">
        <v>17946</v>
      </c>
      <c r="F3876" s="1">
        <v>0</v>
      </c>
      <c r="G3876" s="19">
        <v>85</v>
      </c>
      <c r="H3876" s="29">
        <f t="shared" si="829"/>
        <v>11612.38</v>
      </c>
      <c r="I3876" s="32">
        <v>893</v>
      </c>
      <c r="J3876" s="32">
        <v>3</v>
      </c>
      <c r="K3876" s="33">
        <f t="shared" si="830"/>
        <v>3.3594624860022394E-3</v>
      </c>
      <c r="L3876" s="34">
        <f t="shared" si="834"/>
        <v>1.7509925684617733</v>
      </c>
      <c r="M3876" s="32">
        <v>820</v>
      </c>
      <c r="N3876" s="32">
        <v>67</v>
      </c>
      <c r="O3876" s="33">
        <f t="shared" si="831"/>
        <v>8.1707317073170735E-2</v>
      </c>
      <c r="P3876" s="34">
        <f t="shared" si="835"/>
        <v>10.603155219644215</v>
      </c>
      <c r="Q3876" s="35">
        <v>0</v>
      </c>
      <c r="R3876" s="34">
        <f t="shared" si="836"/>
        <v>0</v>
      </c>
      <c r="S3876" s="33">
        <v>27.06</v>
      </c>
      <c r="T3876" s="34">
        <f t="shared" si="837"/>
        <v>82.99078667611623</v>
      </c>
      <c r="U3876" s="31">
        <f t="shared" si="832"/>
        <v>23.836233616055555</v>
      </c>
      <c r="V3876" s="32">
        <f t="shared" si="833"/>
        <v>21286</v>
      </c>
      <c r="W3876" s="36"/>
      <c r="X3876" s="36">
        <f t="shared" si="838"/>
        <v>2813.51</v>
      </c>
      <c r="Y3876" s="29">
        <f t="shared" si="826"/>
        <v>14425.89</v>
      </c>
      <c r="Z3876" s="36"/>
      <c r="AA3876" s="36">
        <f t="shared" si="825"/>
        <v>14425.89</v>
      </c>
      <c r="AB3876" s="29">
        <f t="shared" si="827"/>
        <v>10871.06</v>
      </c>
      <c r="AC3876" s="30">
        <f t="shared" si="828"/>
        <v>127.89</v>
      </c>
      <c r="AD3876" s="29"/>
    </row>
    <row r="3877" spans="1:30" x14ac:dyDescent="0.2">
      <c r="A3877" s="1" t="s">
        <v>1593</v>
      </c>
      <c r="B3877" s="31" t="s">
        <v>8286</v>
      </c>
      <c r="C3877" s="1">
        <v>0</v>
      </c>
      <c r="D3877" s="1" t="s">
        <v>12492</v>
      </c>
      <c r="E3877" s="1" t="s">
        <v>17152</v>
      </c>
      <c r="F3877" s="1">
        <v>0</v>
      </c>
      <c r="G3877" s="19">
        <v>86</v>
      </c>
      <c r="H3877" s="29">
        <f t="shared" si="829"/>
        <v>11748.99</v>
      </c>
      <c r="I3877" s="32">
        <v>894</v>
      </c>
      <c r="J3877" s="32">
        <v>36</v>
      </c>
      <c r="K3877" s="33">
        <f t="shared" si="830"/>
        <v>4.0268456375838924E-2</v>
      </c>
      <c r="L3877" s="34">
        <f t="shared" si="834"/>
        <v>20.988407565588769</v>
      </c>
      <c r="M3877" s="32">
        <v>896</v>
      </c>
      <c r="N3877" s="32">
        <v>136</v>
      </c>
      <c r="O3877" s="33">
        <f t="shared" si="831"/>
        <v>0.15178571428571427</v>
      </c>
      <c r="P3877" s="34">
        <f t="shared" si="835"/>
        <v>19.697225981055482</v>
      </c>
      <c r="Q3877" s="35">
        <v>0.22</v>
      </c>
      <c r="R3877" s="34">
        <f t="shared" si="836"/>
        <v>22</v>
      </c>
      <c r="S3877" s="33">
        <v>19.43</v>
      </c>
      <c r="T3877" s="34">
        <f t="shared" si="837"/>
        <v>55.953224663359315</v>
      </c>
      <c r="U3877" s="31">
        <f t="shared" si="832"/>
        <v>29.659714552500894</v>
      </c>
      <c r="V3877" s="32">
        <f t="shared" si="833"/>
        <v>26516</v>
      </c>
      <c r="W3877" s="36"/>
      <c r="X3877" s="36">
        <f t="shared" si="838"/>
        <v>3504.8</v>
      </c>
      <c r="Y3877" s="29">
        <f t="shared" si="826"/>
        <v>15253.79</v>
      </c>
      <c r="Z3877" s="36"/>
      <c r="AA3877" s="36">
        <f t="shared" si="825"/>
        <v>15253.79</v>
      </c>
      <c r="AB3877" s="29">
        <f t="shared" si="827"/>
        <v>11494.94</v>
      </c>
      <c r="AC3877" s="30">
        <f t="shared" si="828"/>
        <v>133.66</v>
      </c>
      <c r="AD3877" s="29"/>
    </row>
    <row r="3878" spans="1:30" x14ac:dyDescent="0.2">
      <c r="A3878" s="1" t="s">
        <v>2016</v>
      </c>
      <c r="B3878" s="31" t="s">
        <v>8291</v>
      </c>
      <c r="C3878" s="1">
        <v>0</v>
      </c>
      <c r="D3878" s="1" t="s">
        <v>12493</v>
      </c>
      <c r="E3878" s="1" t="s">
        <v>16611</v>
      </c>
      <c r="F3878" s="1">
        <v>0</v>
      </c>
      <c r="G3878" s="19">
        <v>81</v>
      </c>
      <c r="H3878" s="29">
        <f t="shared" si="829"/>
        <v>11065.91</v>
      </c>
      <c r="I3878" s="32">
        <v>894</v>
      </c>
      <c r="J3878" s="32">
        <v>1</v>
      </c>
      <c r="K3878" s="33">
        <f t="shared" si="830"/>
        <v>1.1185682326621924E-3</v>
      </c>
      <c r="L3878" s="34">
        <f t="shared" si="834"/>
        <v>0.5830113212663548</v>
      </c>
      <c r="M3878" s="32">
        <v>1049</v>
      </c>
      <c r="N3878" s="32">
        <v>13</v>
      </c>
      <c r="O3878" s="33">
        <f t="shared" si="831"/>
        <v>1.2392755004766444E-2</v>
      </c>
      <c r="P3878" s="34">
        <f t="shared" si="835"/>
        <v>1.6082073138797053</v>
      </c>
      <c r="Q3878" s="35">
        <v>0</v>
      </c>
      <c r="R3878" s="34">
        <f t="shared" si="836"/>
        <v>0</v>
      </c>
      <c r="S3878" s="33">
        <v>20.79</v>
      </c>
      <c r="T3878" s="34">
        <f t="shared" si="837"/>
        <v>60.772501771793053</v>
      </c>
      <c r="U3878" s="31">
        <f t="shared" si="832"/>
        <v>15.740930101734778</v>
      </c>
      <c r="V3878" s="32">
        <f t="shared" si="833"/>
        <v>14072</v>
      </c>
      <c r="W3878" s="36"/>
      <c r="X3878" s="36">
        <f t="shared" si="838"/>
        <v>1859.99</v>
      </c>
      <c r="Y3878" s="29">
        <f t="shared" si="826"/>
        <v>12925.9</v>
      </c>
      <c r="Z3878" s="36"/>
      <c r="AA3878" s="36">
        <f t="shared" si="825"/>
        <v>12925.9</v>
      </c>
      <c r="AB3878" s="29">
        <f t="shared" si="827"/>
        <v>9740.69</v>
      </c>
      <c r="AC3878" s="30">
        <f t="shared" si="828"/>
        <v>120.26</v>
      </c>
      <c r="AD3878" s="29"/>
    </row>
    <row r="3879" spans="1:30" x14ac:dyDescent="0.2">
      <c r="A3879" s="1" t="s">
        <v>2269</v>
      </c>
      <c r="B3879" s="31" t="s">
        <v>8291</v>
      </c>
      <c r="C3879" s="1">
        <v>0</v>
      </c>
      <c r="D3879" s="1" t="s">
        <v>12494</v>
      </c>
      <c r="E3879" s="1" t="s">
        <v>16614</v>
      </c>
      <c r="F3879" s="1">
        <v>0</v>
      </c>
      <c r="G3879" s="19">
        <v>65</v>
      </c>
      <c r="H3879" s="29">
        <f t="shared" si="829"/>
        <v>8880.0499999999993</v>
      </c>
      <c r="I3879" s="32">
        <v>894</v>
      </c>
      <c r="J3879" s="32">
        <v>2</v>
      </c>
      <c r="K3879" s="33">
        <f t="shared" si="830"/>
        <v>2.2371364653243847E-3</v>
      </c>
      <c r="L3879" s="34">
        <f t="shared" si="834"/>
        <v>1.1660226425327096</v>
      </c>
      <c r="M3879" s="32">
        <v>877</v>
      </c>
      <c r="N3879" s="32">
        <v>8</v>
      </c>
      <c r="O3879" s="33">
        <f t="shared" si="831"/>
        <v>9.1220068415051314E-3</v>
      </c>
      <c r="P3879" s="34">
        <f t="shared" si="835"/>
        <v>1.1837624575106118</v>
      </c>
      <c r="Q3879" s="35">
        <v>0</v>
      </c>
      <c r="R3879" s="34">
        <f t="shared" si="836"/>
        <v>0</v>
      </c>
      <c r="S3879" s="33">
        <v>23.53</v>
      </c>
      <c r="T3879" s="34">
        <f t="shared" si="837"/>
        <v>70.481927710843379</v>
      </c>
      <c r="U3879" s="31">
        <f t="shared" si="832"/>
        <v>18.207928202721675</v>
      </c>
      <c r="V3879" s="32">
        <f t="shared" si="833"/>
        <v>16278</v>
      </c>
      <c r="W3879" s="36"/>
      <c r="X3879" s="36">
        <f t="shared" si="838"/>
        <v>2151.5700000000002</v>
      </c>
      <c r="Y3879" s="29">
        <f t="shared" si="826"/>
        <v>11031.619999999999</v>
      </c>
      <c r="Z3879" s="36"/>
      <c r="AA3879" s="36">
        <f t="shared" si="825"/>
        <v>11031.619999999999</v>
      </c>
      <c r="AB3879" s="29">
        <f t="shared" si="827"/>
        <v>8313.2000000000007</v>
      </c>
      <c r="AC3879" s="30">
        <f t="shared" si="828"/>
        <v>127.9</v>
      </c>
    </row>
    <row r="3880" spans="1:30" x14ac:dyDescent="0.2">
      <c r="A3880" s="1" t="s">
        <v>3497</v>
      </c>
      <c r="B3880" s="31" t="s">
        <v>8286</v>
      </c>
      <c r="C3880" s="1">
        <v>0</v>
      </c>
      <c r="D3880" s="1" t="s">
        <v>12495</v>
      </c>
      <c r="E3880" s="1" t="s">
        <v>18619</v>
      </c>
      <c r="F3880" s="1">
        <v>0</v>
      </c>
      <c r="G3880" s="19">
        <v>88</v>
      </c>
      <c r="H3880" s="29">
        <f t="shared" si="829"/>
        <v>12022.23</v>
      </c>
      <c r="I3880" s="32">
        <v>894</v>
      </c>
      <c r="J3880" s="32">
        <v>34</v>
      </c>
      <c r="K3880" s="33">
        <f t="shared" si="830"/>
        <v>3.803131991051454E-2</v>
      </c>
      <c r="L3880" s="34">
        <f t="shared" si="834"/>
        <v>19.822384923056063</v>
      </c>
      <c r="M3880" s="32">
        <v>894</v>
      </c>
      <c r="N3880" s="32">
        <v>189</v>
      </c>
      <c r="O3880" s="33">
        <f t="shared" si="831"/>
        <v>0.21140939597315436</v>
      </c>
      <c r="P3880" s="34">
        <f t="shared" si="835"/>
        <v>27.434588733187422</v>
      </c>
      <c r="Q3880" s="35">
        <v>0</v>
      </c>
      <c r="R3880" s="34">
        <f t="shared" si="836"/>
        <v>0</v>
      </c>
      <c r="S3880" s="33">
        <v>20.79</v>
      </c>
      <c r="T3880" s="34">
        <f t="shared" si="837"/>
        <v>60.772501771793053</v>
      </c>
      <c r="U3880" s="31">
        <f t="shared" si="832"/>
        <v>27.007368857009133</v>
      </c>
      <c r="V3880" s="32">
        <f t="shared" si="833"/>
        <v>24145</v>
      </c>
      <c r="W3880" s="36"/>
      <c r="X3880" s="36">
        <f t="shared" si="838"/>
        <v>3191.41</v>
      </c>
      <c r="Y3880" s="29">
        <f t="shared" si="826"/>
        <v>15213.64</v>
      </c>
      <c r="Z3880" s="36"/>
      <c r="AA3880" s="36">
        <f t="shared" si="825"/>
        <v>15213.64</v>
      </c>
      <c r="AB3880" s="29">
        <f t="shared" si="827"/>
        <v>11464.69</v>
      </c>
      <c r="AC3880" s="30">
        <f t="shared" si="828"/>
        <v>130.28</v>
      </c>
      <c r="AD3880" s="29"/>
    </row>
    <row r="3881" spans="1:30" x14ac:dyDescent="0.2">
      <c r="A3881" s="1" t="s">
        <v>3751</v>
      </c>
      <c r="B3881" s="31" t="s">
        <v>8286</v>
      </c>
      <c r="C3881" s="1">
        <v>0</v>
      </c>
      <c r="D3881" s="1" t="s">
        <v>12496</v>
      </c>
      <c r="E3881" s="1" t="s">
        <v>16641</v>
      </c>
      <c r="F3881" s="1">
        <v>0</v>
      </c>
      <c r="G3881" s="19">
        <v>107</v>
      </c>
      <c r="H3881" s="29">
        <f t="shared" si="829"/>
        <v>14617.93</v>
      </c>
      <c r="I3881" s="32">
        <v>894</v>
      </c>
      <c r="J3881" s="32">
        <v>50</v>
      </c>
      <c r="K3881" s="33">
        <f t="shared" si="830"/>
        <v>5.5928411633109618E-2</v>
      </c>
      <c r="L3881" s="34">
        <f t="shared" si="834"/>
        <v>29.15056606331774</v>
      </c>
      <c r="M3881" s="32">
        <v>927</v>
      </c>
      <c r="N3881" s="32">
        <v>250</v>
      </c>
      <c r="O3881" s="33">
        <f t="shared" si="831"/>
        <v>0.26968716289104638</v>
      </c>
      <c r="P3881" s="34">
        <f t="shared" si="835"/>
        <v>34.997292180313053</v>
      </c>
      <c r="Q3881" s="35">
        <v>0</v>
      </c>
      <c r="R3881" s="34">
        <f t="shared" si="836"/>
        <v>0</v>
      </c>
      <c r="S3881" s="33">
        <v>19.87</v>
      </c>
      <c r="T3881" s="34">
        <f t="shared" si="837"/>
        <v>57.512402551382003</v>
      </c>
      <c r="U3881" s="31">
        <f t="shared" si="832"/>
        <v>30.415065198753197</v>
      </c>
      <c r="V3881" s="32">
        <f t="shared" si="833"/>
        <v>27191</v>
      </c>
      <c r="W3881" s="36"/>
      <c r="X3881" s="36">
        <f t="shared" si="838"/>
        <v>3594.02</v>
      </c>
      <c r="Y3881" s="29">
        <f t="shared" si="826"/>
        <v>18211.95</v>
      </c>
      <c r="Z3881" s="36"/>
      <c r="AA3881" s="36">
        <f t="shared" si="825"/>
        <v>18211.95</v>
      </c>
      <c r="AB3881" s="29">
        <f t="shared" si="827"/>
        <v>13724.15</v>
      </c>
      <c r="AC3881" s="30">
        <f t="shared" si="828"/>
        <v>128.26</v>
      </c>
    </row>
    <row r="3882" spans="1:30" x14ac:dyDescent="0.2">
      <c r="A3882" s="1" t="s">
        <v>3902</v>
      </c>
      <c r="B3882" s="31" t="s">
        <v>8294</v>
      </c>
      <c r="C3882" s="1">
        <v>0</v>
      </c>
      <c r="D3882" s="1" t="s">
        <v>12497</v>
      </c>
      <c r="E3882" s="1" t="s">
        <v>17830</v>
      </c>
      <c r="F3882" s="1">
        <v>0</v>
      </c>
      <c r="G3882" s="19">
        <v>81</v>
      </c>
      <c r="H3882" s="29">
        <f t="shared" si="829"/>
        <v>11065.91</v>
      </c>
      <c r="I3882" s="32">
        <v>894</v>
      </c>
      <c r="J3882" s="32">
        <v>12</v>
      </c>
      <c r="K3882" s="33">
        <f t="shared" si="830"/>
        <v>1.3422818791946308E-2</v>
      </c>
      <c r="L3882" s="34">
        <f t="shared" si="834"/>
        <v>6.9961358551962576</v>
      </c>
      <c r="M3882" s="32">
        <v>883</v>
      </c>
      <c r="N3882" s="32">
        <v>146</v>
      </c>
      <c r="O3882" s="33">
        <f t="shared" si="831"/>
        <v>0.16534541336353342</v>
      </c>
      <c r="P3882" s="34">
        <f t="shared" si="835"/>
        <v>21.456867579922676</v>
      </c>
      <c r="Q3882" s="35">
        <v>0</v>
      </c>
      <c r="R3882" s="34">
        <f t="shared" si="836"/>
        <v>0</v>
      </c>
      <c r="S3882" s="33">
        <v>22.92</v>
      </c>
      <c r="T3882" s="34">
        <f t="shared" si="837"/>
        <v>68.320340184266485</v>
      </c>
      <c r="U3882" s="31">
        <f t="shared" si="832"/>
        <v>24.193335904846354</v>
      </c>
      <c r="V3882" s="32">
        <f t="shared" si="833"/>
        <v>21629</v>
      </c>
      <c r="W3882" s="36"/>
      <c r="X3882" s="36">
        <f t="shared" si="838"/>
        <v>2858.85</v>
      </c>
      <c r="Y3882" s="29">
        <f t="shared" si="826"/>
        <v>13924.76</v>
      </c>
      <c r="Z3882" s="36"/>
      <c r="AA3882" s="36">
        <f t="shared" si="825"/>
        <v>13924.76</v>
      </c>
      <c r="AB3882" s="29">
        <f t="shared" si="827"/>
        <v>10493.41</v>
      </c>
      <c r="AC3882" s="30">
        <f t="shared" si="828"/>
        <v>129.55000000000001</v>
      </c>
      <c r="AD3882" s="29"/>
    </row>
    <row r="3883" spans="1:30" x14ac:dyDescent="0.2">
      <c r="A3883" s="1" t="s">
        <v>4121</v>
      </c>
      <c r="B3883" s="31" t="s">
        <v>8285</v>
      </c>
      <c r="C3883" s="1">
        <v>0</v>
      </c>
      <c r="D3883" s="1" t="s">
        <v>12498</v>
      </c>
      <c r="E3883" s="1" t="s">
        <v>16646</v>
      </c>
      <c r="F3883" s="1">
        <v>0</v>
      </c>
      <c r="G3883" s="19">
        <v>80</v>
      </c>
      <c r="H3883" s="29">
        <f t="shared" si="829"/>
        <v>10929.3</v>
      </c>
      <c r="I3883" s="32">
        <v>894</v>
      </c>
      <c r="J3883" s="32">
        <v>30</v>
      </c>
      <c r="K3883" s="33">
        <f t="shared" si="830"/>
        <v>3.3557046979865772E-2</v>
      </c>
      <c r="L3883" s="34">
        <f t="shared" si="834"/>
        <v>17.490339637990644</v>
      </c>
      <c r="M3883" s="32">
        <v>942</v>
      </c>
      <c r="N3883" s="32">
        <v>11</v>
      </c>
      <c r="O3883" s="33">
        <f t="shared" si="831"/>
        <v>1.167728237791932E-2</v>
      </c>
      <c r="P3883" s="34">
        <f t="shared" si="835"/>
        <v>1.5153604601386506</v>
      </c>
      <c r="Q3883" s="35">
        <v>0</v>
      </c>
      <c r="R3883" s="34">
        <f t="shared" si="836"/>
        <v>0</v>
      </c>
      <c r="S3883" s="33">
        <v>20.79</v>
      </c>
      <c r="T3883" s="34">
        <f t="shared" si="837"/>
        <v>60.772501771793053</v>
      </c>
      <c r="U3883" s="31">
        <f t="shared" si="832"/>
        <v>19.944550467480589</v>
      </c>
      <c r="V3883" s="32">
        <f t="shared" si="833"/>
        <v>17830</v>
      </c>
      <c r="W3883" s="36"/>
      <c r="X3883" s="36">
        <f t="shared" si="838"/>
        <v>2356.71</v>
      </c>
      <c r="Y3883" s="29">
        <f t="shared" si="826"/>
        <v>13286.009999999998</v>
      </c>
      <c r="Z3883" s="36"/>
      <c r="AA3883" s="36">
        <f t="shared" si="825"/>
        <v>13286.009999999998</v>
      </c>
      <c r="AB3883" s="29">
        <f t="shared" si="827"/>
        <v>10012.06</v>
      </c>
      <c r="AC3883" s="30">
        <f t="shared" si="828"/>
        <v>125.15</v>
      </c>
    </row>
    <row r="3884" spans="1:30" x14ac:dyDescent="0.2">
      <c r="A3884" s="1" t="s">
        <v>8255</v>
      </c>
      <c r="B3884" s="31" t="s">
        <v>8286</v>
      </c>
      <c r="C3884" s="1">
        <v>0</v>
      </c>
      <c r="D3884" s="1" t="s">
        <v>12499</v>
      </c>
      <c r="E3884" s="1" t="s">
        <v>16646</v>
      </c>
      <c r="F3884" s="1">
        <v>0</v>
      </c>
      <c r="G3884" s="19">
        <v>107</v>
      </c>
      <c r="H3884" s="29">
        <f t="shared" si="829"/>
        <v>14617.93</v>
      </c>
      <c r="I3884" s="32">
        <v>894</v>
      </c>
      <c r="J3884" s="32">
        <v>29</v>
      </c>
      <c r="K3884" s="33">
        <f t="shared" si="830"/>
        <v>3.2438478747203577E-2</v>
      </c>
      <c r="L3884" s="34">
        <f t="shared" si="834"/>
        <v>16.907328316724289</v>
      </c>
      <c r="M3884" s="32">
        <v>861</v>
      </c>
      <c r="N3884" s="32">
        <v>31</v>
      </c>
      <c r="O3884" s="33">
        <f t="shared" si="831"/>
        <v>3.6004645760743324E-2</v>
      </c>
      <c r="P3884" s="34">
        <f t="shared" si="835"/>
        <v>4.6723214187486946</v>
      </c>
      <c r="Q3884" s="35">
        <v>0</v>
      </c>
      <c r="R3884" s="34">
        <f t="shared" si="836"/>
        <v>0</v>
      </c>
      <c r="S3884" s="33">
        <v>18.63</v>
      </c>
      <c r="T3884" s="34">
        <f t="shared" si="837"/>
        <v>53.118355776045355</v>
      </c>
      <c r="U3884" s="31">
        <f t="shared" si="832"/>
        <v>18.674501377879587</v>
      </c>
      <c r="V3884" s="32">
        <f t="shared" si="833"/>
        <v>16695</v>
      </c>
      <c r="W3884" s="36"/>
      <c r="X3884" s="36">
        <f t="shared" si="838"/>
        <v>2206.69</v>
      </c>
      <c r="Y3884" s="29">
        <f t="shared" si="826"/>
        <v>16824.62</v>
      </c>
      <c r="Z3884" s="36"/>
      <c r="AA3884" s="36">
        <f t="shared" si="825"/>
        <v>16824.62</v>
      </c>
      <c r="AB3884" s="29">
        <f t="shared" si="827"/>
        <v>12678.69</v>
      </c>
      <c r="AC3884" s="30">
        <f t="shared" si="828"/>
        <v>118.49</v>
      </c>
      <c r="AD3884" s="29"/>
    </row>
    <row r="3885" spans="1:30" x14ac:dyDescent="0.2">
      <c r="A3885" s="1" t="s">
        <v>5680</v>
      </c>
      <c r="B3885" s="31" t="s">
        <v>8299</v>
      </c>
      <c r="C3885" s="1">
        <v>0</v>
      </c>
      <c r="D3885" s="1" t="s">
        <v>12500</v>
      </c>
      <c r="E3885" s="1" t="s">
        <v>17428</v>
      </c>
      <c r="F3885" s="1">
        <v>0</v>
      </c>
      <c r="G3885" s="19">
        <v>85</v>
      </c>
      <c r="H3885" s="29">
        <f t="shared" si="829"/>
        <v>11612.38</v>
      </c>
      <c r="I3885" s="32">
        <v>894</v>
      </c>
      <c r="J3885" s="32">
        <v>23</v>
      </c>
      <c r="K3885" s="33">
        <f t="shared" si="830"/>
        <v>2.5727069351230425E-2</v>
      </c>
      <c r="L3885" s="34">
        <f t="shared" si="834"/>
        <v>13.40926038912616</v>
      </c>
      <c r="M3885" s="32">
        <v>834</v>
      </c>
      <c r="N3885" s="32">
        <v>61</v>
      </c>
      <c r="O3885" s="33">
        <f t="shared" si="831"/>
        <v>7.3141486810551562E-2</v>
      </c>
      <c r="P3885" s="34">
        <f t="shared" si="835"/>
        <v>9.4915677741974225</v>
      </c>
      <c r="Q3885" s="35">
        <v>0</v>
      </c>
      <c r="R3885" s="34">
        <f t="shared" si="836"/>
        <v>0</v>
      </c>
      <c r="S3885" s="33">
        <v>24.16</v>
      </c>
      <c r="T3885" s="34">
        <f t="shared" si="837"/>
        <v>72.714386959603118</v>
      </c>
      <c r="U3885" s="31">
        <f t="shared" si="832"/>
        <v>23.903803780731675</v>
      </c>
      <c r="V3885" s="32">
        <f t="shared" si="833"/>
        <v>21370</v>
      </c>
      <c r="W3885" s="36"/>
      <c r="X3885" s="36">
        <f t="shared" si="838"/>
        <v>2824.62</v>
      </c>
      <c r="Y3885" s="29">
        <f t="shared" si="826"/>
        <v>14437</v>
      </c>
      <c r="Z3885" s="36"/>
      <c r="AA3885" s="36">
        <f t="shared" si="825"/>
        <v>14437</v>
      </c>
      <c r="AB3885" s="29">
        <f t="shared" si="827"/>
        <v>10879.43</v>
      </c>
      <c r="AC3885" s="30">
        <f t="shared" si="828"/>
        <v>127.99</v>
      </c>
      <c r="AD3885" s="29"/>
    </row>
    <row r="3886" spans="1:30" x14ac:dyDescent="0.2">
      <c r="A3886" s="1" t="s">
        <v>6348</v>
      </c>
      <c r="B3886" s="31" t="s">
        <v>8290</v>
      </c>
      <c r="C3886" s="1">
        <v>0</v>
      </c>
      <c r="D3886" s="1" t="s">
        <v>12501</v>
      </c>
      <c r="E3886" s="1" t="s">
        <v>17501</v>
      </c>
      <c r="F3886" s="1">
        <v>0</v>
      </c>
      <c r="G3886" s="19">
        <v>82</v>
      </c>
      <c r="H3886" s="29">
        <f t="shared" si="829"/>
        <v>11202.53</v>
      </c>
      <c r="I3886" s="32">
        <v>894</v>
      </c>
      <c r="J3886" s="32">
        <v>17</v>
      </c>
      <c r="K3886" s="33">
        <f t="shared" si="830"/>
        <v>1.901565995525727E-2</v>
      </c>
      <c r="L3886" s="34">
        <f t="shared" si="834"/>
        <v>9.9111924615280316</v>
      </c>
      <c r="M3886" s="32">
        <v>902</v>
      </c>
      <c r="N3886" s="32">
        <v>88</v>
      </c>
      <c r="O3886" s="33">
        <f t="shared" si="831"/>
        <v>9.7560975609756101E-2</v>
      </c>
      <c r="P3886" s="34">
        <f t="shared" si="835"/>
        <v>12.660483844351301</v>
      </c>
      <c r="Q3886" s="35">
        <v>0</v>
      </c>
      <c r="R3886" s="34">
        <f t="shared" si="836"/>
        <v>0</v>
      </c>
      <c r="S3886" s="33">
        <v>21.29</v>
      </c>
      <c r="T3886" s="34">
        <f t="shared" si="837"/>
        <v>62.544294826364279</v>
      </c>
      <c r="U3886" s="31">
        <f t="shared" si="832"/>
        <v>21.278992783060904</v>
      </c>
      <c r="V3886" s="32">
        <f t="shared" si="833"/>
        <v>19023</v>
      </c>
      <c r="W3886" s="36"/>
      <c r="X3886" s="36">
        <f t="shared" si="838"/>
        <v>2514.4</v>
      </c>
      <c r="Y3886" s="29">
        <f t="shared" si="826"/>
        <v>13716.93</v>
      </c>
      <c r="Z3886" s="36"/>
      <c r="AA3886" s="36">
        <f t="shared" si="825"/>
        <v>13716.93</v>
      </c>
      <c r="AB3886" s="29">
        <f t="shared" si="827"/>
        <v>10336.799999999999</v>
      </c>
      <c r="AC3886" s="30">
        <f t="shared" si="828"/>
        <v>126.06</v>
      </c>
    </row>
    <row r="3887" spans="1:30" x14ac:dyDescent="0.2">
      <c r="A3887" s="1" t="s">
        <v>6478</v>
      </c>
      <c r="B3887" s="31" t="s">
        <v>8286</v>
      </c>
      <c r="C3887" s="1">
        <v>0</v>
      </c>
      <c r="D3887" s="1" t="s">
        <v>12502</v>
      </c>
      <c r="E3887" s="1" t="s">
        <v>17352</v>
      </c>
      <c r="F3887" s="1">
        <v>0</v>
      </c>
      <c r="G3887" s="19">
        <v>86</v>
      </c>
      <c r="H3887" s="29">
        <f t="shared" si="829"/>
        <v>11748.99</v>
      </c>
      <c r="I3887" s="32">
        <v>894</v>
      </c>
      <c r="J3887" s="32">
        <v>29</v>
      </c>
      <c r="K3887" s="33">
        <f t="shared" si="830"/>
        <v>3.2438478747203577E-2</v>
      </c>
      <c r="L3887" s="34">
        <f t="shared" si="834"/>
        <v>16.907328316724289</v>
      </c>
      <c r="M3887" s="32">
        <v>919</v>
      </c>
      <c r="N3887" s="32">
        <v>119</v>
      </c>
      <c r="O3887" s="33">
        <f t="shared" si="831"/>
        <v>0.12948857453754081</v>
      </c>
      <c r="P3887" s="34">
        <f t="shared" si="835"/>
        <v>16.8037270610963</v>
      </c>
      <c r="Q3887" s="35">
        <v>0</v>
      </c>
      <c r="R3887" s="34">
        <f t="shared" si="836"/>
        <v>0</v>
      </c>
      <c r="S3887" s="33">
        <v>19.43</v>
      </c>
      <c r="T3887" s="34">
        <f t="shared" si="837"/>
        <v>55.953224663359315</v>
      </c>
      <c r="U3887" s="31">
        <f t="shared" si="832"/>
        <v>22.416070010294973</v>
      </c>
      <c r="V3887" s="32">
        <f t="shared" si="833"/>
        <v>20040</v>
      </c>
      <c r="W3887" s="36"/>
      <c r="X3887" s="36">
        <f t="shared" si="838"/>
        <v>2648.82</v>
      </c>
      <c r="Y3887" s="29">
        <f t="shared" si="826"/>
        <v>14397.81</v>
      </c>
      <c r="Z3887" s="36"/>
      <c r="AA3887" s="36">
        <f t="shared" si="825"/>
        <v>14397.81</v>
      </c>
      <c r="AB3887" s="29">
        <f t="shared" si="827"/>
        <v>10849.89</v>
      </c>
      <c r="AC3887" s="30">
        <f t="shared" si="828"/>
        <v>126.16</v>
      </c>
      <c r="AD3887" s="29"/>
    </row>
    <row r="3888" spans="1:30" x14ac:dyDescent="0.2">
      <c r="A3888" s="1" t="s">
        <v>6852</v>
      </c>
      <c r="B3888" s="31" t="s">
        <v>8291</v>
      </c>
      <c r="C3888" s="1">
        <v>0</v>
      </c>
      <c r="D3888" s="1" t="s">
        <v>12503</v>
      </c>
      <c r="E3888" s="1" t="s">
        <v>17419</v>
      </c>
      <c r="F3888" s="1">
        <v>0</v>
      </c>
      <c r="G3888" s="19">
        <v>89</v>
      </c>
      <c r="H3888" s="29">
        <f t="shared" si="829"/>
        <v>12158.84</v>
      </c>
      <c r="I3888" s="32">
        <v>894</v>
      </c>
      <c r="J3888" s="32">
        <v>38</v>
      </c>
      <c r="K3888" s="33">
        <f t="shared" si="830"/>
        <v>4.2505592841163314E-2</v>
      </c>
      <c r="L3888" s="34">
        <f t="shared" si="834"/>
        <v>22.154430208121482</v>
      </c>
      <c r="M3888" s="32">
        <v>785</v>
      </c>
      <c r="N3888" s="32">
        <v>19</v>
      </c>
      <c r="O3888" s="33">
        <f t="shared" si="831"/>
        <v>2.4203821656050957E-2</v>
      </c>
      <c r="P3888" s="34">
        <f t="shared" si="835"/>
        <v>3.1409289537419309</v>
      </c>
      <c r="Q3888" s="35">
        <v>0</v>
      </c>
      <c r="R3888" s="34">
        <f t="shared" si="836"/>
        <v>0</v>
      </c>
      <c r="S3888" s="33">
        <v>20.79</v>
      </c>
      <c r="T3888" s="34">
        <f t="shared" si="837"/>
        <v>60.772501771793053</v>
      </c>
      <c r="U3888" s="31">
        <f t="shared" si="832"/>
        <v>21.516965233414115</v>
      </c>
      <c r="V3888" s="32">
        <f t="shared" si="833"/>
        <v>19236</v>
      </c>
      <c r="W3888" s="36"/>
      <c r="X3888" s="36">
        <f t="shared" si="838"/>
        <v>2542.5500000000002</v>
      </c>
      <c r="Y3888" s="29">
        <f t="shared" si="826"/>
        <v>14701.39</v>
      </c>
      <c r="Z3888" s="36"/>
      <c r="AA3888" s="36">
        <f t="shared" si="825"/>
        <v>14701.39</v>
      </c>
      <c r="AB3888" s="29">
        <f t="shared" si="827"/>
        <v>11078.67</v>
      </c>
      <c r="AC3888" s="30">
        <f t="shared" si="828"/>
        <v>124.48</v>
      </c>
    </row>
    <row r="3889" spans="1:30" x14ac:dyDescent="0.2">
      <c r="A3889" s="1" t="s">
        <v>6986</v>
      </c>
      <c r="B3889" s="31" t="s">
        <v>8286</v>
      </c>
      <c r="C3889" s="1">
        <v>0</v>
      </c>
      <c r="D3889" s="1" t="s">
        <v>12504</v>
      </c>
      <c r="E3889" s="1" t="s">
        <v>17191</v>
      </c>
      <c r="F3889" s="1">
        <v>0</v>
      </c>
      <c r="G3889" s="19">
        <v>86</v>
      </c>
      <c r="H3889" s="29">
        <f t="shared" si="829"/>
        <v>11748.99</v>
      </c>
      <c r="I3889" s="32">
        <v>894</v>
      </c>
      <c r="J3889" s="32">
        <v>28</v>
      </c>
      <c r="K3889" s="33">
        <f t="shared" si="830"/>
        <v>3.1319910514541388E-2</v>
      </c>
      <c r="L3889" s="34">
        <f t="shared" si="834"/>
        <v>16.324316995457934</v>
      </c>
      <c r="M3889" s="32">
        <v>871</v>
      </c>
      <c r="N3889" s="32">
        <v>23</v>
      </c>
      <c r="O3889" s="33">
        <f t="shared" si="831"/>
        <v>2.6406429391504019E-2</v>
      </c>
      <c r="P3889" s="34">
        <f t="shared" si="835"/>
        <v>3.4267612701559349</v>
      </c>
      <c r="Q3889" s="35">
        <v>0</v>
      </c>
      <c r="R3889" s="34">
        <f t="shared" si="836"/>
        <v>0</v>
      </c>
      <c r="S3889" s="33">
        <v>21.29</v>
      </c>
      <c r="T3889" s="34">
        <f t="shared" si="837"/>
        <v>62.544294826364279</v>
      </c>
      <c r="U3889" s="31">
        <f t="shared" si="832"/>
        <v>20.573843272994537</v>
      </c>
      <c r="V3889" s="32">
        <f t="shared" si="833"/>
        <v>18393</v>
      </c>
      <c r="W3889" s="36"/>
      <c r="X3889" s="36">
        <f t="shared" si="838"/>
        <v>2431.13</v>
      </c>
      <c r="Y3889" s="29">
        <f t="shared" si="826"/>
        <v>14180.119999999999</v>
      </c>
      <c r="Z3889" s="36"/>
      <c r="AA3889" s="36">
        <f t="shared" si="825"/>
        <v>14180.119999999999</v>
      </c>
      <c r="AB3889" s="29">
        <f t="shared" si="827"/>
        <v>10685.85</v>
      </c>
      <c r="AC3889" s="30">
        <f t="shared" si="828"/>
        <v>124.25</v>
      </c>
      <c r="AD3889" s="29"/>
    </row>
    <row r="3890" spans="1:30" x14ac:dyDescent="0.2">
      <c r="A3890" s="1" t="s">
        <v>312</v>
      </c>
      <c r="B3890" s="31" t="s">
        <v>8286</v>
      </c>
      <c r="C3890" s="1">
        <v>0</v>
      </c>
      <c r="D3890" s="1" t="s">
        <v>12505</v>
      </c>
      <c r="E3890" s="1" t="s">
        <v>18620</v>
      </c>
      <c r="F3890" s="1">
        <v>0</v>
      </c>
      <c r="G3890" s="19">
        <v>81</v>
      </c>
      <c r="H3890" s="29">
        <f t="shared" si="829"/>
        <v>11065.91</v>
      </c>
      <c r="I3890" s="32">
        <v>895</v>
      </c>
      <c r="J3890" s="32">
        <v>19</v>
      </c>
      <c r="K3890" s="33">
        <f t="shared" si="830"/>
        <v>2.1229050279329607E-2</v>
      </c>
      <c r="L3890" s="34">
        <f t="shared" si="834"/>
        <v>11.064838327408157</v>
      </c>
      <c r="M3890" s="32">
        <v>912</v>
      </c>
      <c r="N3890" s="32">
        <v>90</v>
      </c>
      <c r="O3890" s="33">
        <f t="shared" si="831"/>
        <v>9.8684210526315791E-2</v>
      </c>
      <c r="P3890" s="34">
        <f t="shared" si="835"/>
        <v>12.806245993875082</v>
      </c>
      <c r="Q3890" s="35">
        <v>0</v>
      </c>
      <c r="R3890" s="34">
        <f t="shared" si="836"/>
        <v>0</v>
      </c>
      <c r="S3890" s="33">
        <v>20.34</v>
      </c>
      <c r="T3890" s="34">
        <f t="shared" si="837"/>
        <v>59.17788802267895</v>
      </c>
      <c r="U3890" s="31">
        <f t="shared" si="832"/>
        <v>20.762243085990548</v>
      </c>
      <c r="V3890" s="32">
        <f t="shared" si="833"/>
        <v>18582</v>
      </c>
      <c r="W3890" s="36"/>
      <c r="X3890" s="36">
        <f t="shared" si="838"/>
        <v>2456.11</v>
      </c>
      <c r="Y3890" s="29">
        <f t="shared" si="826"/>
        <v>13522.02</v>
      </c>
      <c r="Z3890" s="36"/>
      <c r="AA3890" s="36">
        <f t="shared" si="825"/>
        <v>13522.02</v>
      </c>
      <c r="AB3890" s="29">
        <f t="shared" si="827"/>
        <v>10189.92</v>
      </c>
      <c r="AC3890" s="30">
        <f t="shared" si="828"/>
        <v>125.8</v>
      </c>
      <c r="AD3890" s="29"/>
    </row>
    <row r="3891" spans="1:30" x14ac:dyDescent="0.2">
      <c r="A3891" s="1" t="s">
        <v>996</v>
      </c>
      <c r="B3891" s="31" t="s">
        <v>8286</v>
      </c>
      <c r="C3891" s="1">
        <v>0</v>
      </c>
      <c r="D3891" s="1" t="s">
        <v>12506</v>
      </c>
      <c r="E3891" s="1" t="s">
        <v>16596</v>
      </c>
      <c r="F3891" s="1">
        <v>0</v>
      </c>
      <c r="G3891" s="19">
        <v>107</v>
      </c>
      <c r="H3891" s="29">
        <f t="shared" si="829"/>
        <v>14617.93</v>
      </c>
      <c r="I3891" s="32">
        <v>895</v>
      </c>
      <c r="J3891" s="32">
        <v>62</v>
      </c>
      <c r="K3891" s="33">
        <f t="shared" si="830"/>
        <v>6.9273743016759773E-2</v>
      </c>
      <c r="L3891" s="34">
        <f t="shared" si="834"/>
        <v>36.106314542068731</v>
      </c>
      <c r="M3891" s="32">
        <v>903</v>
      </c>
      <c r="N3891" s="32">
        <v>398</v>
      </c>
      <c r="O3891" s="33">
        <f t="shared" si="831"/>
        <v>0.44075304540420818</v>
      </c>
      <c r="P3891" s="34">
        <f t="shared" si="835"/>
        <v>57.196504809558277</v>
      </c>
      <c r="Q3891" s="35">
        <v>0</v>
      </c>
      <c r="R3891" s="34">
        <f t="shared" si="836"/>
        <v>0</v>
      </c>
      <c r="S3891" s="33">
        <v>20.34</v>
      </c>
      <c r="T3891" s="34">
        <f t="shared" si="837"/>
        <v>59.17788802267895</v>
      </c>
      <c r="U3891" s="31">
        <f t="shared" si="832"/>
        <v>38.120176843576488</v>
      </c>
      <c r="V3891" s="32">
        <f t="shared" si="833"/>
        <v>34118</v>
      </c>
      <c r="W3891" s="36"/>
      <c r="X3891" s="36">
        <f t="shared" si="838"/>
        <v>4509.6099999999997</v>
      </c>
      <c r="Y3891" s="29">
        <f t="shared" si="826"/>
        <v>19127.54</v>
      </c>
      <c r="Z3891" s="36"/>
      <c r="AA3891" s="36">
        <f t="shared" si="825"/>
        <v>19127.54</v>
      </c>
      <c r="AB3891" s="29">
        <f t="shared" si="827"/>
        <v>14414.12</v>
      </c>
      <c r="AC3891" s="30">
        <f t="shared" si="828"/>
        <v>134.71</v>
      </c>
      <c r="AD3891" s="29"/>
    </row>
    <row r="3892" spans="1:30" x14ac:dyDescent="0.2">
      <c r="A3892" s="1" t="s">
        <v>4245</v>
      </c>
      <c r="B3892" s="31" t="s">
        <v>8286</v>
      </c>
      <c r="C3892" s="1">
        <v>0</v>
      </c>
      <c r="D3892" s="1" t="s">
        <v>12507</v>
      </c>
      <c r="E3892" s="1" t="s">
        <v>16646</v>
      </c>
      <c r="F3892" s="1">
        <v>0</v>
      </c>
      <c r="G3892" s="19">
        <v>96</v>
      </c>
      <c r="H3892" s="29">
        <f t="shared" si="829"/>
        <v>13115.15</v>
      </c>
      <c r="I3892" s="32">
        <v>895</v>
      </c>
      <c r="J3892" s="32">
        <v>23</v>
      </c>
      <c r="K3892" s="33">
        <f t="shared" si="830"/>
        <v>2.5698324022346369E-2</v>
      </c>
      <c r="L3892" s="34">
        <f t="shared" si="834"/>
        <v>13.394277975283561</v>
      </c>
      <c r="M3892" s="32">
        <v>896</v>
      </c>
      <c r="N3892" s="32">
        <v>32</v>
      </c>
      <c r="O3892" s="33">
        <f t="shared" si="831"/>
        <v>3.5714285714285712E-2</v>
      </c>
      <c r="P3892" s="34">
        <f t="shared" si="835"/>
        <v>4.6346414073071713</v>
      </c>
      <c r="Q3892" s="35">
        <v>0</v>
      </c>
      <c r="R3892" s="34">
        <f t="shared" si="836"/>
        <v>0</v>
      </c>
      <c r="S3892" s="33">
        <v>18.649999999999999</v>
      </c>
      <c r="T3892" s="34">
        <f t="shared" si="837"/>
        <v>53.189227498228199</v>
      </c>
      <c r="U3892" s="31">
        <f t="shared" si="832"/>
        <v>17.804536720204734</v>
      </c>
      <c r="V3892" s="32">
        <f t="shared" si="833"/>
        <v>15935</v>
      </c>
      <c r="W3892" s="36"/>
      <c r="X3892" s="36">
        <f t="shared" si="838"/>
        <v>2106.2399999999998</v>
      </c>
      <c r="Y3892" s="29">
        <f t="shared" si="826"/>
        <v>15221.39</v>
      </c>
      <c r="Z3892" s="36"/>
      <c r="AA3892" s="36">
        <f t="shared" si="825"/>
        <v>15221.39</v>
      </c>
      <c r="AB3892" s="29">
        <f t="shared" si="827"/>
        <v>11470.53</v>
      </c>
      <c r="AC3892" s="30">
        <f t="shared" si="828"/>
        <v>119.48</v>
      </c>
      <c r="AD3892" s="29"/>
    </row>
    <row r="3893" spans="1:30" x14ac:dyDescent="0.2">
      <c r="A3893" s="1" t="s">
        <v>4584</v>
      </c>
      <c r="B3893" s="31" t="s">
        <v>8291</v>
      </c>
      <c r="C3893" s="1">
        <v>0</v>
      </c>
      <c r="D3893" s="1" t="s">
        <v>12508</v>
      </c>
      <c r="E3893" s="1" t="s">
        <v>16646</v>
      </c>
      <c r="F3893" s="1">
        <v>0</v>
      </c>
      <c r="G3893" s="19">
        <v>81</v>
      </c>
      <c r="H3893" s="29">
        <f t="shared" si="829"/>
        <v>11065.91</v>
      </c>
      <c r="I3893" s="32">
        <v>895</v>
      </c>
      <c r="J3893" s="32">
        <v>4</v>
      </c>
      <c r="K3893" s="33">
        <f t="shared" si="830"/>
        <v>4.4692737430167594E-3</v>
      </c>
      <c r="L3893" s="34">
        <f t="shared" si="834"/>
        <v>2.3294396478754016</v>
      </c>
      <c r="M3893" s="32">
        <v>940</v>
      </c>
      <c r="N3893" s="32">
        <v>27</v>
      </c>
      <c r="O3893" s="33">
        <f t="shared" si="831"/>
        <v>2.8723404255319149E-2</v>
      </c>
      <c r="P3893" s="34">
        <f t="shared" si="835"/>
        <v>3.727435004174704</v>
      </c>
      <c r="Q3893" s="35">
        <v>0</v>
      </c>
      <c r="R3893" s="34">
        <f t="shared" si="836"/>
        <v>0</v>
      </c>
      <c r="S3893" s="33">
        <v>19.89</v>
      </c>
      <c r="T3893" s="34">
        <f t="shared" si="837"/>
        <v>57.583274273564854</v>
      </c>
      <c r="U3893" s="31">
        <f t="shared" si="832"/>
        <v>15.91003723140374</v>
      </c>
      <c r="V3893" s="32">
        <f t="shared" si="833"/>
        <v>14239</v>
      </c>
      <c r="W3893" s="36"/>
      <c r="X3893" s="36">
        <f t="shared" si="838"/>
        <v>1882.07</v>
      </c>
      <c r="Y3893" s="29">
        <f t="shared" si="826"/>
        <v>12947.98</v>
      </c>
      <c r="Z3893" s="36"/>
      <c r="AA3893" s="36">
        <f t="shared" si="825"/>
        <v>12947.98</v>
      </c>
      <c r="AB3893" s="29">
        <f t="shared" si="827"/>
        <v>9757.33</v>
      </c>
      <c r="AC3893" s="30">
        <f t="shared" si="828"/>
        <v>120.46</v>
      </c>
    </row>
    <row r="3894" spans="1:30" x14ac:dyDescent="0.2">
      <c r="A3894" s="1" t="s">
        <v>7179</v>
      </c>
      <c r="B3894" s="31" t="s">
        <v>8286</v>
      </c>
      <c r="C3894" s="1">
        <v>0</v>
      </c>
      <c r="D3894" s="1" t="s">
        <v>12509</v>
      </c>
      <c r="E3894" s="1" t="s">
        <v>18621</v>
      </c>
      <c r="F3894" s="1">
        <v>0</v>
      </c>
      <c r="G3894" s="19">
        <v>79</v>
      </c>
      <c r="H3894" s="29">
        <f t="shared" si="829"/>
        <v>10792.68</v>
      </c>
      <c r="I3894" s="32">
        <v>895</v>
      </c>
      <c r="J3894" s="32">
        <v>14</v>
      </c>
      <c r="K3894" s="33">
        <f t="shared" si="830"/>
        <v>1.564245810055866E-2</v>
      </c>
      <c r="L3894" s="34">
        <f t="shared" si="834"/>
        <v>8.1530387675639062</v>
      </c>
      <c r="M3894" s="32">
        <v>894</v>
      </c>
      <c r="N3894" s="32">
        <v>27</v>
      </c>
      <c r="O3894" s="33">
        <f t="shared" si="831"/>
        <v>3.0201342281879196E-2</v>
      </c>
      <c r="P3894" s="34">
        <f t="shared" si="835"/>
        <v>3.9192269618839175</v>
      </c>
      <c r="Q3894" s="35">
        <v>1</v>
      </c>
      <c r="R3894" s="34">
        <f t="shared" si="836"/>
        <v>100</v>
      </c>
      <c r="S3894" s="33">
        <v>20.34</v>
      </c>
      <c r="T3894" s="34">
        <f t="shared" si="837"/>
        <v>59.17788802267895</v>
      </c>
      <c r="U3894" s="31">
        <f t="shared" si="832"/>
        <v>42.812538438031694</v>
      </c>
      <c r="V3894" s="32">
        <f t="shared" si="833"/>
        <v>38317</v>
      </c>
      <c r="W3894" s="36"/>
      <c r="X3894" s="36">
        <f t="shared" si="838"/>
        <v>5064.62</v>
      </c>
      <c r="Y3894" s="29">
        <f t="shared" si="826"/>
        <v>15857.3</v>
      </c>
      <c r="Z3894" s="36"/>
      <c r="AA3894" s="36">
        <f t="shared" si="825"/>
        <v>15857.3</v>
      </c>
      <c r="AB3894" s="29">
        <f t="shared" si="827"/>
        <v>11949.74</v>
      </c>
      <c r="AC3894" s="30">
        <f t="shared" si="828"/>
        <v>151.26</v>
      </c>
      <c r="AD3894" s="29"/>
    </row>
    <row r="3895" spans="1:30" x14ac:dyDescent="0.2">
      <c r="A3895" s="1" t="s">
        <v>3155</v>
      </c>
      <c r="B3895" s="31" t="s">
        <v>8286</v>
      </c>
      <c r="C3895" s="1">
        <v>0</v>
      </c>
      <c r="D3895" s="1" t="s">
        <v>12510</v>
      </c>
      <c r="E3895" s="1" t="s">
        <v>18622</v>
      </c>
      <c r="F3895" s="1">
        <v>0</v>
      </c>
      <c r="G3895" s="19">
        <v>83</v>
      </c>
      <c r="H3895" s="29">
        <f t="shared" si="829"/>
        <v>11339.14</v>
      </c>
      <c r="I3895" s="32">
        <v>896</v>
      </c>
      <c r="J3895" s="32">
        <v>34</v>
      </c>
      <c r="K3895" s="33">
        <f t="shared" si="830"/>
        <v>3.7946428571428568E-2</v>
      </c>
      <c r="L3895" s="34">
        <f t="shared" si="834"/>
        <v>19.778138528138527</v>
      </c>
      <c r="M3895" s="32">
        <v>913</v>
      </c>
      <c r="N3895" s="32">
        <v>90</v>
      </c>
      <c r="O3895" s="33">
        <f t="shared" si="831"/>
        <v>9.8576122672508218E-2</v>
      </c>
      <c r="P3895" s="34">
        <f t="shared" si="835"/>
        <v>12.792219437474342</v>
      </c>
      <c r="Q3895" s="35">
        <v>0</v>
      </c>
      <c r="R3895" s="34">
        <f t="shared" si="836"/>
        <v>0</v>
      </c>
      <c r="S3895" s="33">
        <v>21.33</v>
      </c>
      <c r="T3895" s="34">
        <f t="shared" si="837"/>
        <v>62.686038270729973</v>
      </c>
      <c r="U3895" s="31">
        <f t="shared" si="832"/>
        <v>23.814099059085713</v>
      </c>
      <c r="V3895" s="32">
        <f t="shared" si="833"/>
        <v>21337</v>
      </c>
      <c r="W3895" s="36"/>
      <c r="X3895" s="36">
        <f t="shared" si="838"/>
        <v>2820.26</v>
      </c>
      <c r="Y3895" s="29">
        <f t="shared" si="826"/>
        <v>14159.4</v>
      </c>
      <c r="Z3895" s="36"/>
      <c r="AA3895" s="36">
        <f t="shared" si="825"/>
        <v>14159.4</v>
      </c>
      <c r="AB3895" s="29">
        <f t="shared" si="827"/>
        <v>10670.23</v>
      </c>
      <c r="AC3895" s="30">
        <f t="shared" si="828"/>
        <v>128.56</v>
      </c>
    </row>
    <row r="3896" spans="1:30" x14ac:dyDescent="0.2">
      <c r="A3896" s="1" t="s">
        <v>4122</v>
      </c>
      <c r="B3896" s="31" t="s">
        <v>8285</v>
      </c>
      <c r="C3896" s="1">
        <v>0</v>
      </c>
      <c r="D3896" s="1" t="s">
        <v>12511</v>
      </c>
      <c r="E3896" s="1" t="s">
        <v>16646</v>
      </c>
      <c r="F3896" s="1">
        <v>0</v>
      </c>
      <c r="G3896" s="19">
        <v>68</v>
      </c>
      <c r="H3896" s="29">
        <f t="shared" si="829"/>
        <v>9289.9</v>
      </c>
      <c r="I3896" s="32">
        <v>896</v>
      </c>
      <c r="J3896" s="32">
        <v>32</v>
      </c>
      <c r="K3896" s="33">
        <f t="shared" si="830"/>
        <v>3.5714285714285712E-2</v>
      </c>
      <c r="L3896" s="34">
        <f t="shared" si="834"/>
        <v>18.614718614718612</v>
      </c>
      <c r="M3896" s="32">
        <v>890</v>
      </c>
      <c r="N3896" s="32">
        <v>8</v>
      </c>
      <c r="O3896" s="33">
        <f t="shared" si="831"/>
        <v>8.988764044943821E-3</v>
      </c>
      <c r="P3896" s="34">
        <f t="shared" si="835"/>
        <v>1.166471545209895</v>
      </c>
      <c r="Q3896" s="35">
        <v>0</v>
      </c>
      <c r="R3896" s="34">
        <f t="shared" si="836"/>
        <v>0</v>
      </c>
      <c r="S3896" s="33">
        <v>22.97</v>
      </c>
      <c r="T3896" s="34">
        <f t="shared" si="837"/>
        <v>68.497519489723601</v>
      </c>
      <c r="U3896" s="31">
        <f t="shared" si="832"/>
        <v>22.069677412413029</v>
      </c>
      <c r="V3896" s="32">
        <f t="shared" si="833"/>
        <v>19774</v>
      </c>
      <c r="W3896" s="36"/>
      <c r="X3896" s="36">
        <f t="shared" si="838"/>
        <v>2613.66</v>
      </c>
      <c r="Y3896" s="29">
        <f t="shared" si="826"/>
        <v>11903.56</v>
      </c>
      <c r="Z3896" s="36"/>
      <c r="AA3896" s="36">
        <f t="shared" si="825"/>
        <v>11903.56</v>
      </c>
      <c r="AB3896" s="29">
        <f t="shared" si="827"/>
        <v>8970.2800000000007</v>
      </c>
      <c r="AC3896" s="30">
        <f t="shared" si="828"/>
        <v>131.91999999999999</v>
      </c>
    </row>
    <row r="3897" spans="1:30" x14ac:dyDescent="0.2">
      <c r="A3897" s="1" t="s">
        <v>5165</v>
      </c>
      <c r="B3897" s="31" t="s">
        <v>8286</v>
      </c>
      <c r="C3897" s="1">
        <v>0</v>
      </c>
      <c r="D3897" s="1" t="s">
        <v>12512</v>
      </c>
      <c r="E3897" s="1" t="s">
        <v>17272</v>
      </c>
      <c r="F3897" s="1">
        <v>0</v>
      </c>
      <c r="G3897" s="19">
        <v>84</v>
      </c>
      <c r="H3897" s="29">
        <f t="shared" si="829"/>
        <v>11475.76</v>
      </c>
      <c r="I3897" s="32">
        <v>896</v>
      </c>
      <c r="J3897" s="32">
        <v>27</v>
      </c>
      <c r="K3897" s="33">
        <f t="shared" si="830"/>
        <v>3.0133928571428572E-2</v>
      </c>
      <c r="L3897" s="34">
        <f t="shared" si="834"/>
        <v>15.706168831168831</v>
      </c>
      <c r="M3897" s="32">
        <v>908</v>
      </c>
      <c r="N3897" s="32">
        <v>116</v>
      </c>
      <c r="O3897" s="33">
        <f t="shared" si="831"/>
        <v>0.1277533039647577</v>
      </c>
      <c r="P3897" s="34">
        <f t="shared" si="835"/>
        <v>16.578541069310237</v>
      </c>
      <c r="Q3897" s="35">
        <v>1</v>
      </c>
      <c r="R3897" s="34">
        <f t="shared" si="836"/>
        <v>100</v>
      </c>
      <c r="S3897" s="33">
        <v>19.48</v>
      </c>
      <c r="T3897" s="34">
        <f t="shared" si="837"/>
        <v>56.130403968816445</v>
      </c>
      <c r="U3897" s="31">
        <f t="shared" si="832"/>
        <v>47.103778467323878</v>
      </c>
      <c r="V3897" s="32">
        <f t="shared" si="833"/>
        <v>42205</v>
      </c>
      <c r="W3897" s="36"/>
      <c r="X3897" s="36">
        <f t="shared" si="838"/>
        <v>5578.52</v>
      </c>
      <c r="Y3897" s="29">
        <f t="shared" si="826"/>
        <v>17054.28</v>
      </c>
      <c r="Z3897" s="36"/>
      <c r="AA3897" s="36">
        <f t="shared" si="825"/>
        <v>17054.28</v>
      </c>
      <c r="AB3897" s="29">
        <f t="shared" si="827"/>
        <v>12851.76</v>
      </c>
      <c r="AC3897" s="30">
        <f t="shared" si="828"/>
        <v>153</v>
      </c>
      <c r="AD3897" s="29"/>
    </row>
    <row r="3898" spans="1:30" x14ac:dyDescent="0.2">
      <c r="A3898" s="1" t="s">
        <v>5558</v>
      </c>
      <c r="B3898" s="31" t="s">
        <v>8293</v>
      </c>
      <c r="C3898" s="1">
        <v>0</v>
      </c>
      <c r="D3898" s="1" t="s">
        <v>12513</v>
      </c>
      <c r="E3898" s="1" t="s">
        <v>16664</v>
      </c>
      <c r="F3898" s="1">
        <v>0</v>
      </c>
      <c r="G3898" s="19">
        <v>74</v>
      </c>
      <c r="H3898" s="29">
        <f t="shared" si="829"/>
        <v>10109.6</v>
      </c>
      <c r="I3898" s="32">
        <v>896</v>
      </c>
      <c r="J3898" s="32">
        <v>10</v>
      </c>
      <c r="K3898" s="33">
        <f t="shared" si="830"/>
        <v>1.1160714285714286E-2</v>
      </c>
      <c r="L3898" s="34">
        <f t="shared" si="834"/>
        <v>5.8170995670995671</v>
      </c>
      <c r="M3898" s="32">
        <v>853</v>
      </c>
      <c r="N3898" s="32">
        <v>127</v>
      </c>
      <c r="O3898" s="33">
        <f t="shared" si="831"/>
        <v>0.1488862837045721</v>
      </c>
      <c r="P3898" s="34">
        <f t="shared" si="835"/>
        <v>19.320966992244202</v>
      </c>
      <c r="Q3898" s="35">
        <v>0</v>
      </c>
      <c r="R3898" s="34">
        <f t="shared" si="836"/>
        <v>0</v>
      </c>
      <c r="S3898" s="33">
        <v>22.97</v>
      </c>
      <c r="T3898" s="34">
        <f t="shared" si="837"/>
        <v>68.497519489723601</v>
      </c>
      <c r="U3898" s="31">
        <f t="shared" si="832"/>
        <v>23.408896512266843</v>
      </c>
      <c r="V3898" s="32">
        <f t="shared" si="833"/>
        <v>20974</v>
      </c>
      <c r="W3898" s="36"/>
      <c r="X3898" s="36">
        <f t="shared" si="838"/>
        <v>2772.28</v>
      </c>
      <c r="Y3898" s="29">
        <f t="shared" si="826"/>
        <v>12881.880000000001</v>
      </c>
      <c r="Z3898" s="36"/>
      <c r="AA3898" s="36">
        <f t="shared" si="825"/>
        <v>12881.880000000001</v>
      </c>
      <c r="AB3898" s="29">
        <f t="shared" si="827"/>
        <v>9707.52</v>
      </c>
      <c r="AC3898" s="30">
        <f t="shared" si="828"/>
        <v>131.18</v>
      </c>
      <c r="AD3898" s="29"/>
    </row>
    <row r="3899" spans="1:30" x14ac:dyDescent="0.2">
      <c r="A3899" s="1" t="s">
        <v>658</v>
      </c>
      <c r="B3899" s="31" t="s">
        <v>8289</v>
      </c>
      <c r="C3899" s="1">
        <v>0</v>
      </c>
      <c r="D3899" s="1" t="s">
        <v>12514</v>
      </c>
      <c r="E3899" s="1" t="s">
        <v>16588</v>
      </c>
      <c r="F3899" s="1">
        <v>0</v>
      </c>
      <c r="G3899" s="19">
        <v>76</v>
      </c>
      <c r="H3899" s="29">
        <f t="shared" si="829"/>
        <v>10382.83</v>
      </c>
      <c r="I3899" s="32">
        <v>897</v>
      </c>
      <c r="J3899" s="32">
        <v>17</v>
      </c>
      <c r="K3899" s="33">
        <f t="shared" si="830"/>
        <v>1.89520624303233E-2</v>
      </c>
      <c r="L3899" s="34">
        <f t="shared" si="834"/>
        <v>9.8780446606533552</v>
      </c>
      <c r="M3899" s="32">
        <v>888</v>
      </c>
      <c r="N3899" s="32">
        <v>26</v>
      </c>
      <c r="O3899" s="33">
        <f t="shared" si="831"/>
        <v>2.9279279279279279E-2</v>
      </c>
      <c r="P3899" s="34">
        <f t="shared" si="835"/>
        <v>3.7995708834680419</v>
      </c>
      <c r="Q3899" s="35">
        <v>0</v>
      </c>
      <c r="R3899" s="34">
        <f t="shared" si="836"/>
        <v>0</v>
      </c>
      <c r="S3899" s="33">
        <v>22.43</v>
      </c>
      <c r="T3899" s="34">
        <f t="shared" si="837"/>
        <v>66.583982990786666</v>
      </c>
      <c r="U3899" s="31">
        <f t="shared" si="832"/>
        <v>20.065399633727015</v>
      </c>
      <c r="V3899" s="32">
        <f t="shared" si="833"/>
        <v>17999</v>
      </c>
      <c r="W3899" s="36"/>
      <c r="X3899" s="36">
        <f t="shared" si="838"/>
        <v>2379.0500000000002</v>
      </c>
      <c r="Y3899" s="29">
        <f t="shared" si="826"/>
        <v>12761.880000000001</v>
      </c>
      <c r="Z3899" s="36"/>
      <c r="AA3899" s="36">
        <f t="shared" si="825"/>
        <v>12761.880000000001</v>
      </c>
      <c r="AB3899" s="29">
        <f t="shared" si="827"/>
        <v>9617.09</v>
      </c>
      <c r="AC3899" s="30">
        <f t="shared" si="828"/>
        <v>126.54</v>
      </c>
    </row>
    <row r="3900" spans="1:30" x14ac:dyDescent="0.2">
      <c r="A3900" s="1" t="s">
        <v>2652</v>
      </c>
      <c r="B3900" s="31" t="s">
        <v>8286</v>
      </c>
      <c r="C3900" s="1">
        <v>0</v>
      </c>
      <c r="D3900" s="1" t="s">
        <v>12515</v>
      </c>
      <c r="E3900" s="1" t="s">
        <v>18623</v>
      </c>
      <c r="F3900" s="1">
        <v>0</v>
      </c>
      <c r="G3900" s="19">
        <v>104</v>
      </c>
      <c r="H3900" s="29">
        <f t="shared" si="829"/>
        <v>14208.08</v>
      </c>
      <c r="I3900" s="32">
        <v>897</v>
      </c>
      <c r="J3900" s="32">
        <v>28</v>
      </c>
      <c r="K3900" s="33">
        <f t="shared" si="830"/>
        <v>3.121516164994426E-2</v>
      </c>
      <c r="L3900" s="34">
        <f t="shared" si="834"/>
        <v>16.269720617546703</v>
      </c>
      <c r="M3900" s="32">
        <v>945</v>
      </c>
      <c r="N3900" s="32">
        <v>52</v>
      </c>
      <c r="O3900" s="33">
        <f t="shared" si="831"/>
        <v>5.5026455026455028E-2</v>
      </c>
      <c r="P3900" s="34">
        <f t="shared" si="835"/>
        <v>7.1407808349621611</v>
      </c>
      <c r="Q3900" s="35">
        <v>1</v>
      </c>
      <c r="R3900" s="34">
        <f t="shared" si="836"/>
        <v>100</v>
      </c>
      <c r="S3900" s="33">
        <v>17.25</v>
      </c>
      <c r="T3900" s="34">
        <f t="shared" si="837"/>
        <v>48.228206945428774</v>
      </c>
      <c r="U3900" s="31">
        <f t="shared" si="832"/>
        <v>42.909677099484412</v>
      </c>
      <c r="V3900" s="32">
        <f t="shared" si="833"/>
        <v>38490</v>
      </c>
      <c r="W3900" s="36"/>
      <c r="X3900" s="36">
        <f t="shared" si="838"/>
        <v>5087.4799999999996</v>
      </c>
      <c r="Y3900" s="29">
        <f t="shared" si="826"/>
        <v>19295.559999999998</v>
      </c>
      <c r="Z3900" s="36"/>
      <c r="AA3900" s="36">
        <f t="shared" si="825"/>
        <v>19295.559999999998</v>
      </c>
      <c r="AB3900" s="29">
        <f t="shared" si="827"/>
        <v>14540.74</v>
      </c>
      <c r="AC3900" s="30">
        <f t="shared" si="828"/>
        <v>139.81</v>
      </c>
    </row>
    <row r="3901" spans="1:30" x14ac:dyDescent="0.2">
      <c r="A3901" s="1" t="s">
        <v>4806</v>
      </c>
      <c r="B3901" s="31" t="s">
        <v>8286</v>
      </c>
      <c r="C3901" s="1">
        <v>0</v>
      </c>
      <c r="D3901" s="1" t="s">
        <v>12516</v>
      </c>
      <c r="E3901" s="1" t="s">
        <v>18624</v>
      </c>
      <c r="F3901" s="1">
        <v>0</v>
      </c>
      <c r="G3901" s="19">
        <v>87</v>
      </c>
      <c r="H3901" s="29">
        <f t="shared" si="829"/>
        <v>11885.61</v>
      </c>
      <c r="I3901" s="32">
        <v>897</v>
      </c>
      <c r="J3901" s="32">
        <v>19</v>
      </c>
      <c r="K3901" s="33">
        <f t="shared" si="830"/>
        <v>2.1181716833890748E-2</v>
      </c>
      <c r="L3901" s="34">
        <f t="shared" si="834"/>
        <v>11.040167561906692</v>
      </c>
      <c r="M3901" s="32">
        <v>940</v>
      </c>
      <c r="N3901" s="32">
        <v>57</v>
      </c>
      <c r="O3901" s="33">
        <f t="shared" si="831"/>
        <v>6.0638297872340423E-2</v>
      </c>
      <c r="P3901" s="34">
        <f t="shared" si="835"/>
        <v>7.869029453257709</v>
      </c>
      <c r="Q3901" s="35">
        <v>0</v>
      </c>
      <c r="R3901" s="34">
        <f t="shared" si="836"/>
        <v>0</v>
      </c>
      <c r="S3901" s="33">
        <v>18.309999999999999</v>
      </c>
      <c r="T3901" s="34">
        <f t="shared" si="837"/>
        <v>51.984408221119772</v>
      </c>
      <c r="U3901" s="31">
        <f t="shared" si="832"/>
        <v>17.723401309071043</v>
      </c>
      <c r="V3901" s="32">
        <f t="shared" si="833"/>
        <v>15898</v>
      </c>
      <c r="W3901" s="36"/>
      <c r="X3901" s="36">
        <f t="shared" si="838"/>
        <v>2101.35</v>
      </c>
      <c r="Y3901" s="29">
        <f t="shared" si="826"/>
        <v>13986.960000000001</v>
      </c>
      <c r="Z3901" s="36"/>
      <c r="AA3901" s="36">
        <f t="shared" si="825"/>
        <v>13986.960000000001</v>
      </c>
      <c r="AB3901" s="29">
        <f t="shared" si="827"/>
        <v>10540.29</v>
      </c>
      <c r="AC3901" s="30">
        <f t="shared" si="828"/>
        <v>121.15</v>
      </c>
      <c r="AD3901" s="29"/>
    </row>
    <row r="3902" spans="1:30" x14ac:dyDescent="0.2">
      <c r="A3902" s="1" t="s">
        <v>6380</v>
      </c>
      <c r="B3902" s="31" t="s">
        <v>8291</v>
      </c>
      <c r="C3902" s="1">
        <v>0</v>
      </c>
      <c r="D3902" s="1" t="s">
        <v>12517</v>
      </c>
      <c r="E3902" s="1" t="s">
        <v>16672</v>
      </c>
      <c r="F3902" s="1">
        <v>0</v>
      </c>
      <c r="G3902" s="19">
        <v>64</v>
      </c>
      <c r="H3902" s="29">
        <f t="shared" si="829"/>
        <v>8743.44</v>
      </c>
      <c r="I3902" s="32">
        <v>897</v>
      </c>
      <c r="J3902" s="32">
        <v>12</v>
      </c>
      <c r="K3902" s="33">
        <f t="shared" si="830"/>
        <v>1.3377926421404682E-2</v>
      </c>
      <c r="L3902" s="34">
        <f t="shared" si="834"/>
        <v>6.9727374075200164</v>
      </c>
      <c r="M3902" s="32">
        <v>637</v>
      </c>
      <c r="N3902" s="32">
        <v>49</v>
      </c>
      <c r="O3902" s="33">
        <f t="shared" si="831"/>
        <v>7.6923076923076927E-2</v>
      </c>
      <c r="P3902" s="34">
        <f t="shared" si="835"/>
        <v>9.982304569584679</v>
      </c>
      <c r="Q3902" s="35">
        <v>0</v>
      </c>
      <c r="R3902" s="34">
        <f t="shared" si="836"/>
        <v>0</v>
      </c>
      <c r="S3902" s="33">
        <v>24.92</v>
      </c>
      <c r="T3902" s="34">
        <f t="shared" si="837"/>
        <v>75.40751240255139</v>
      </c>
      <c r="U3902" s="31">
        <f t="shared" si="832"/>
        <v>23.090638594914022</v>
      </c>
      <c r="V3902" s="32">
        <f t="shared" si="833"/>
        <v>20712</v>
      </c>
      <c r="W3902" s="36"/>
      <c r="X3902" s="36">
        <f t="shared" si="838"/>
        <v>2737.65</v>
      </c>
      <c r="Y3902" s="29">
        <f t="shared" si="826"/>
        <v>11481.09</v>
      </c>
      <c r="Z3902" s="36"/>
      <c r="AA3902" s="36">
        <f t="shared" si="825"/>
        <v>11481.09</v>
      </c>
      <c r="AB3902" s="29">
        <f t="shared" si="827"/>
        <v>8651.91</v>
      </c>
      <c r="AC3902" s="30">
        <f t="shared" si="828"/>
        <v>135.19</v>
      </c>
    </row>
    <row r="3903" spans="1:30" x14ac:dyDescent="0.2">
      <c r="A3903" s="1" t="s">
        <v>6392</v>
      </c>
      <c r="B3903" s="31" t="s">
        <v>8292</v>
      </c>
      <c r="C3903" s="1">
        <v>0</v>
      </c>
      <c r="D3903" s="1" t="s">
        <v>12518</v>
      </c>
      <c r="E3903" s="1" t="s">
        <v>17110</v>
      </c>
      <c r="F3903" s="1">
        <v>0</v>
      </c>
      <c r="G3903" s="19">
        <v>107</v>
      </c>
      <c r="H3903" s="29">
        <f t="shared" si="829"/>
        <v>14617.93</v>
      </c>
      <c r="I3903" s="32">
        <v>897</v>
      </c>
      <c r="J3903" s="32">
        <v>46</v>
      </c>
      <c r="K3903" s="33">
        <f t="shared" si="830"/>
        <v>5.128205128205128E-2</v>
      </c>
      <c r="L3903" s="34">
        <f t="shared" si="834"/>
        <v>26.728826728826725</v>
      </c>
      <c r="M3903" s="32">
        <v>935</v>
      </c>
      <c r="N3903" s="32">
        <v>92</v>
      </c>
      <c r="O3903" s="33">
        <f t="shared" si="831"/>
        <v>9.8395721925133683E-2</v>
      </c>
      <c r="P3903" s="34">
        <f t="shared" si="835"/>
        <v>12.768808839810989</v>
      </c>
      <c r="Q3903" s="35">
        <v>0</v>
      </c>
      <c r="R3903" s="34">
        <f t="shared" si="836"/>
        <v>0</v>
      </c>
      <c r="S3903" s="33">
        <v>21.36</v>
      </c>
      <c r="T3903" s="34">
        <f t="shared" si="837"/>
        <v>62.792345854004253</v>
      </c>
      <c r="U3903" s="31">
        <f t="shared" si="832"/>
        <v>25.572495355660493</v>
      </c>
      <c r="V3903" s="32">
        <f t="shared" si="833"/>
        <v>22939</v>
      </c>
      <c r="W3903" s="36"/>
      <c r="X3903" s="36">
        <f t="shared" si="838"/>
        <v>3032</v>
      </c>
      <c r="Y3903" s="29">
        <f t="shared" si="826"/>
        <v>17649.93</v>
      </c>
      <c r="Z3903" s="36"/>
      <c r="AA3903" s="36">
        <f t="shared" si="825"/>
        <v>17649.93</v>
      </c>
      <c r="AB3903" s="29">
        <f t="shared" si="827"/>
        <v>13300.63</v>
      </c>
      <c r="AC3903" s="30">
        <f t="shared" si="828"/>
        <v>124.3</v>
      </c>
      <c r="AD3903" s="29"/>
    </row>
    <row r="3904" spans="1:30" x14ac:dyDescent="0.2">
      <c r="A3904" s="1" t="s">
        <v>6480</v>
      </c>
      <c r="B3904" s="31" t="s">
        <v>8286</v>
      </c>
      <c r="C3904" s="1">
        <v>0</v>
      </c>
      <c r="D3904" s="1" t="s">
        <v>12519</v>
      </c>
      <c r="E3904" s="1" t="s">
        <v>18625</v>
      </c>
      <c r="F3904" s="1">
        <v>0</v>
      </c>
      <c r="G3904" s="19">
        <v>87</v>
      </c>
      <c r="H3904" s="29">
        <f t="shared" si="829"/>
        <v>11885.61</v>
      </c>
      <c r="I3904" s="32">
        <v>897</v>
      </c>
      <c r="J3904" s="32">
        <v>36</v>
      </c>
      <c r="K3904" s="33">
        <f t="shared" si="830"/>
        <v>4.0133779264214048E-2</v>
      </c>
      <c r="L3904" s="34">
        <f t="shared" si="834"/>
        <v>20.918212222560047</v>
      </c>
      <c r="M3904" s="32">
        <v>919</v>
      </c>
      <c r="N3904" s="32">
        <v>246</v>
      </c>
      <c r="O3904" s="33">
        <f t="shared" si="831"/>
        <v>0.26768226332970618</v>
      </c>
      <c r="P3904" s="34">
        <f t="shared" si="835"/>
        <v>34.737116445627635</v>
      </c>
      <c r="Q3904" s="35">
        <v>0</v>
      </c>
      <c r="R3904" s="34">
        <f t="shared" si="836"/>
        <v>0</v>
      </c>
      <c r="S3904" s="33">
        <v>19.93</v>
      </c>
      <c r="T3904" s="34">
        <f t="shared" si="837"/>
        <v>57.725017717930548</v>
      </c>
      <c r="U3904" s="31">
        <f t="shared" si="832"/>
        <v>28.345086596529555</v>
      </c>
      <c r="V3904" s="32">
        <f t="shared" si="833"/>
        <v>25426</v>
      </c>
      <c r="W3904" s="36"/>
      <c r="X3904" s="36">
        <f t="shared" si="838"/>
        <v>3360.73</v>
      </c>
      <c r="Y3904" s="29">
        <f t="shared" si="826"/>
        <v>15246.34</v>
      </c>
      <c r="Z3904" s="36"/>
      <c r="AA3904" s="36">
        <f t="shared" ref="AA3904:AA3967" si="839">Y3904-Z3904</f>
        <v>15246.34</v>
      </c>
      <c r="AB3904" s="29">
        <f t="shared" si="827"/>
        <v>11489.33</v>
      </c>
      <c r="AC3904" s="30">
        <f t="shared" si="828"/>
        <v>132.06</v>
      </c>
      <c r="AD3904" s="29"/>
    </row>
    <row r="3905" spans="1:30" x14ac:dyDescent="0.2">
      <c r="A3905" s="1" t="s">
        <v>375</v>
      </c>
      <c r="B3905" s="31" t="s">
        <v>8291</v>
      </c>
      <c r="C3905" s="1">
        <v>0</v>
      </c>
      <c r="D3905" s="1" t="s">
        <v>12520</v>
      </c>
      <c r="E3905" s="1" t="s">
        <v>16585</v>
      </c>
      <c r="F3905" s="1">
        <v>0</v>
      </c>
      <c r="G3905" s="19">
        <v>55</v>
      </c>
      <c r="H3905" s="29">
        <f t="shared" si="829"/>
        <v>7513.89</v>
      </c>
      <c r="I3905" s="32">
        <v>898</v>
      </c>
      <c r="J3905" s="32">
        <v>0</v>
      </c>
      <c r="K3905" s="33">
        <f t="shared" si="830"/>
        <v>0</v>
      </c>
      <c r="L3905" s="34">
        <f t="shared" si="834"/>
        <v>0</v>
      </c>
      <c r="M3905" s="32">
        <v>813</v>
      </c>
      <c r="N3905" s="32">
        <v>48</v>
      </c>
      <c r="O3905" s="33">
        <f t="shared" si="831"/>
        <v>5.9040590405904057E-2</v>
      </c>
      <c r="P3905" s="34">
        <f t="shared" si="835"/>
        <v>7.6616950201978344</v>
      </c>
      <c r="Q3905" s="35">
        <v>0</v>
      </c>
      <c r="R3905" s="34">
        <f t="shared" si="836"/>
        <v>0</v>
      </c>
      <c r="S3905" s="33">
        <v>26.41</v>
      </c>
      <c r="T3905" s="34">
        <f t="shared" si="837"/>
        <v>80.687455705173633</v>
      </c>
      <c r="U3905" s="31">
        <f t="shared" si="832"/>
        <v>22.087287681342868</v>
      </c>
      <c r="V3905" s="32">
        <f t="shared" si="833"/>
        <v>19834</v>
      </c>
      <c r="W3905" s="36"/>
      <c r="X3905" s="36">
        <f t="shared" si="838"/>
        <v>2621.59</v>
      </c>
      <c r="Y3905" s="29">
        <f t="shared" ref="Y3905:Y3968" si="840">H3905+W3905+X3905</f>
        <v>10135.48</v>
      </c>
      <c r="Z3905" s="36"/>
      <c r="AA3905" s="36">
        <f t="shared" si="839"/>
        <v>10135.48</v>
      </c>
      <c r="AB3905" s="29">
        <f t="shared" ref="AB3905:AB3968" si="841">ROUND(AA3905/1.327,2)</f>
        <v>7637.89</v>
      </c>
      <c r="AC3905" s="30">
        <f t="shared" ref="AC3905:AC3968" si="842">ROUND(AB3905/G3905,2)</f>
        <v>138.87</v>
      </c>
      <c r="AD3905" s="29"/>
    </row>
    <row r="3906" spans="1:30" x14ac:dyDescent="0.2">
      <c r="A3906" s="1" t="s">
        <v>1434</v>
      </c>
      <c r="B3906" s="31" t="s">
        <v>8285</v>
      </c>
      <c r="C3906" s="1">
        <v>0</v>
      </c>
      <c r="D3906" s="1" t="s">
        <v>12521</v>
      </c>
      <c r="E3906" s="1" t="s">
        <v>16605</v>
      </c>
      <c r="F3906" s="1">
        <v>0</v>
      </c>
      <c r="G3906" s="19">
        <v>93</v>
      </c>
      <c r="H3906" s="29">
        <f t="shared" si="829"/>
        <v>12705.31</v>
      </c>
      <c r="I3906" s="32">
        <v>898</v>
      </c>
      <c r="J3906" s="32">
        <v>30</v>
      </c>
      <c r="K3906" s="33">
        <f t="shared" si="830"/>
        <v>3.34075723830735E-2</v>
      </c>
      <c r="L3906" s="34">
        <f t="shared" si="834"/>
        <v>17.412431666329216</v>
      </c>
      <c r="M3906" s="32">
        <v>884</v>
      </c>
      <c r="N3906" s="32">
        <v>7</v>
      </c>
      <c r="O3906" s="33">
        <f t="shared" si="831"/>
        <v>7.9185520361990946E-3</v>
      </c>
      <c r="P3906" s="34">
        <f t="shared" si="835"/>
        <v>1.0275901762807758</v>
      </c>
      <c r="Q3906" s="35">
        <v>0</v>
      </c>
      <c r="R3906" s="34">
        <f t="shared" si="836"/>
        <v>0</v>
      </c>
      <c r="S3906" s="33">
        <v>18.71</v>
      </c>
      <c r="T3906" s="34">
        <f t="shared" si="837"/>
        <v>53.401842664776758</v>
      </c>
      <c r="U3906" s="31">
        <f t="shared" si="832"/>
        <v>17.960466126846686</v>
      </c>
      <c r="V3906" s="32">
        <f t="shared" si="833"/>
        <v>16128</v>
      </c>
      <c r="W3906" s="36"/>
      <c r="X3906" s="36">
        <f t="shared" si="838"/>
        <v>2131.75</v>
      </c>
      <c r="Y3906" s="29">
        <f t="shared" si="840"/>
        <v>14837.06</v>
      </c>
      <c r="Z3906" s="36"/>
      <c r="AA3906" s="36">
        <f t="shared" si="839"/>
        <v>14837.06</v>
      </c>
      <c r="AB3906" s="29">
        <f t="shared" si="841"/>
        <v>11180.9</v>
      </c>
      <c r="AC3906" s="30">
        <f t="shared" si="842"/>
        <v>120.22</v>
      </c>
      <c r="AD3906" s="29"/>
    </row>
    <row r="3907" spans="1:30" x14ac:dyDescent="0.2">
      <c r="A3907" s="1" t="s">
        <v>1682</v>
      </c>
      <c r="B3907" s="31" t="s">
        <v>8287</v>
      </c>
      <c r="C3907" s="1">
        <v>0</v>
      </c>
      <c r="D3907" s="1" t="s">
        <v>12522</v>
      </c>
      <c r="E3907" s="1" t="s">
        <v>17024</v>
      </c>
      <c r="F3907" s="1">
        <v>0</v>
      </c>
      <c r="G3907" s="19">
        <v>97</v>
      </c>
      <c r="H3907" s="29">
        <f t="shared" ref="H3907:H3970" si="843">ROUND(G3907/G$8364*H$8369,2)</f>
        <v>13251.77</v>
      </c>
      <c r="I3907" s="32">
        <v>898</v>
      </c>
      <c r="J3907" s="32">
        <v>42</v>
      </c>
      <c r="K3907" s="33">
        <f t="shared" ref="K3907:K3970" si="844">IF(I3907=0,0,J3907/I3907)</f>
        <v>4.6770601336302897E-2</v>
      </c>
      <c r="L3907" s="34">
        <f t="shared" si="834"/>
        <v>24.377404332860902</v>
      </c>
      <c r="M3907" s="32">
        <v>920</v>
      </c>
      <c r="N3907" s="32">
        <v>18</v>
      </c>
      <c r="O3907" s="33">
        <f t="shared" ref="O3907:O3970" si="845">IF(M3907=0,0,N3907/M3907)</f>
        <v>1.9565217391304349E-2</v>
      </c>
      <c r="P3907" s="34">
        <f t="shared" si="835"/>
        <v>2.5389774666117555</v>
      </c>
      <c r="Q3907" s="35">
        <v>0</v>
      </c>
      <c r="R3907" s="34">
        <f t="shared" si="836"/>
        <v>0</v>
      </c>
      <c r="S3907" s="33">
        <v>21.38</v>
      </c>
      <c r="T3907" s="34">
        <f t="shared" si="837"/>
        <v>62.863217576187104</v>
      </c>
      <c r="U3907" s="31">
        <f t="shared" ref="U3907:U3970" si="846">(L3907+P3907+R3907+T3907)/4</f>
        <v>22.444899843914939</v>
      </c>
      <c r="V3907" s="32">
        <f t="shared" ref="V3907:V3970" si="847">ROUND(U3907*I3907,0)</f>
        <v>20156</v>
      </c>
      <c r="W3907" s="36"/>
      <c r="X3907" s="36">
        <f t="shared" si="838"/>
        <v>2664.16</v>
      </c>
      <c r="Y3907" s="29">
        <f t="shared" si="840"/>
        <v>15915.93</v>
      </c>
      <c r="Z3907" s="36"/>
      <c r="AA3907" s="36">
        <f t="shared" si="839"/>
        <v>15915.93</v>
      </c>
      <c r="AB3907" s="29">
        <f t="shared" si="841"/>
        <v>11993.92</v>
      </c>
      <c r="AC3907" s="30">
        <f t="shared" si="842"/>
        <v>123.65</v>
      </c>
      <c r="AD3907" s="29"/>
    </row>
    <row r="3908" spans="1:30" x14ac:dyDescent="0.2">
      <c r="A3908" s="1" t="s">
        <v>2969</v>
      </c>
      <c r="B3908" s="31" t="s">
        <v>8286</v>
      </c>
      <c r="C3908" s="1">
        <v>0</v>
      </c>
      <c r="D3908" s="1" t="s">
        <v>12523</v>
      </c>
      <c r="E3908" s="1" t="s">
        <v>18626</v>
      </c>
      <c r="F3908" s="1">
        <v>0</v>
      </c>
      <c r="G3908" s="19">
        <v>87</v>
      </c>
      <c r="H3908" s="29">
        <f t="shared" si="843"/>
        <v>11885.61</v>
      </c>
      <c r="I3908" s="32">
        <v>898</v>
      </c>
      <c r="J3908" s="32">
        <v>42</v>
      </c>
      <c r="K3908" s="33">
        <f t="shared" si="844"/>
        <v>4.6770601336302897E-2</v>
      </c>
      <c r="L3908" s="34">
        <f t="shared" ref="L3908:L3971" si="848">(K3908-K$8370)/(K$8369-K$8370)*100</f>
        <v>24.377404332860902</v>
      </c>
      <c r="M3908" s="32">
        <v>905</v>
      </c>
      <c r="N3908" s="32">
        <v>113</v>
      </c>
      <c r="O3908" s="33">
        <f t="shared" si="845"/>
        <v>0.12486187845303867</v>
      </c>
      <c r="P3908" s="34">
        <f t="shared" ref="P3908:P3971" si="849">(O3908-O$8370)/(O$8369-O$8370)*100</f>
        <v>16.203320898033031</v>
      </c>
      <c r="Q3908" s="35">
        <v>0</v>
      </c>
      <c r="R3908" s="34">
        <f t="shared" ref="R3908:R3971" si="850">(Q3908-Q$8370)/(Q$8369-Q$8370)*100</f>
        <v>0</v>
      </c>
      <c r="S3908" s="33">
        <v>19.96</v>
      </c>
      <c r="T3908" s="34">
        <f t="shared" ref="T3908:T3971" si="851">(S3908-S$8370)/(S$8369-S$8370)*100</f>
        <v>57.831325301204828</v>
      </c>
      <c r="U3908" s="31">
        <f t="shared" si="846"/>
        <v>24.60301263302469</v>
      </c>
      <c r="V3908" s="32">
        <f t="shared" si="847"/>
        <v>22094</v>
      </c>
      <c r="W3908" s="36"/>
      <c r="X3908" s="36">
        <f t="shared" ref="X3908:X3971" si="852">ROUND(V3908*X$8369/V$8364,2)</f>
        <v>2920.31</v>
      </c>
      <c r="Y3908" s="29">
        <f t="shared" si="840"/>
        <v>14805.92</v>
      </c>
      <c r="Z3908" s="36"/>
      <c r="AA3908" s="36">
        <f t="shared" si="839"/>
        <v>14805.92</v>
      </c>
      <c r="AB3908" s="29">
        <f t="shared" si="841"/>
        <v>11157.44</v>
      </c>
      <c r="AC3908" s="30">
        <f t="shared" si="842"/>
        <v>128.25</v>
      </c>
      <c r="AD3908" s="29"/>
    </row>
    <row r="3909" spans="1:30" x14ac:dyDescent="0.2">
      <c r="A3909" s="1" t="s">
        <v>5576</v>
      </c>
      <c r="B3909" s="31" t="s">
        <v>8286</v>
      </c>
      <c r="C3909" s="1">
        <v>0</v>
      </c>
      <c r="D3909" s="1" t="s">
        <v>12524</v>
      </c>
      <c r="E3909" s="1" t="s">
        <v>17361</v>
      </c>
      <c r="F3909" s="1">
        <v>0</v>
      </c>
      <c r="G3909" s="19">
        <v>107</v>
      </c>
      <c r="H3909" s="29">
        <f t="shared" si="843"/>
        <v>14617.93</v>
      </c>
      <c r="I3909" s="32">
        <v>898</v>
      </c>
      <c r="J3909" s="32">
        <v>42</v>
      </c>
      <c r="K3909" s="33">
        <f t="shared" si="844"/>
        <v>4.6770601336302897E-2</v>
      </c>
      <c r="L3909" s="34">
        <f t="shared" si="848"/>
        <v>24.377404332860902</v>
      </c>
      <c r="M3909" s="32">
        <v>951</v>
      </c>
      <c r="N3909" s="32">
        <v>60</v>
      </c>
      <c r="O3909" s="33">
        <f t="shared" si="845"/>
        <v>6.3091482649842268E-2</v>
      </c>
      <c r="P3909" s="34">
        <f t="shared" si="849"/>
        <v>8.1873791422461082</v>
      </c>
      <c r="Q3909" s="35">
        <v>1</v>
      </c>
      <c r="R3909" s="34">
        <f t="shared" si="850"/>
        <v>100</v>
      </c>
      <c r="S3909" s="33">
        <v>19.52</v>
      </c>
      <c r="T3909" s="34">
        <f t="shared" si="851"/>
        <v>56.27214741318214</v>
      </c>
      <c r="U3909" s="31">
        <f t="shared" si="846"/>
        <v>47.209232722072286</v>
      </c>
      <c r="V3909" s="32">
        <f t="shared" si="847"/>
        <v>42394</v>
      </c>
      <c r="W3909" s="36"/>
      <c r="X3909" s="36">
        <f t="shared" si="852"/>
        <v>5603.5</v>
      </c>
      <c r="Y3909" s="29">
        <f t="shared" si="840"/>
        <v>20221.43</v>
      </c>
      <c r="Z3909" s="36"/>
      <c r="AA3909" s="36">
        <f t="shared" si="839"/>
        <v>20221.43</v>
      </c>
      <c r="AB3909" s="29">
        <f t="shared" si="841"/>
        <v>15238.46</v>
      </c>
      <c r="AC3909" s="30">
        <f t="shared" si="842"/>
        <v>142.41999999999999</v>
      </c>
      <c r="AD3909" s="29"/>
    </row>
    <row r="3910" spans="1:30" x14ac:dyDescent="0.2">
      <c r="A3910" s="1" t="s">
        <v>5815</v>
      </c>
      <c r="B3910" s="31" t="s">
        <v>8286</v>
      </c>
      <c r="C3910" s="1">
        <v>0</v>
      </c>
      <c r="D3910" s="1" t="s">
        <v>12525</v>
      </c>
      <c r="E3910" s="1" t="s">
        <v>18627</v>
      </c>
      <c r="F3910" s="1">
        <v>0</v>
      </c>
      <c r="G3910" s="19">
        <v>87</v>
      </c>
      <c r="H3910" s="29">
        <f t="shared" si="843"/>
        <v>11885.61</v>
      </c>
      <c r="I3910" s="32">
        <v>898</v>
      </c>
      <c r="J3910" s="32">
        <v>40</v>
      </c>
      <c r="K3910" s="33">
        <f t="shared" si="844"/>
        <v>4.4543429844097995E-2</v>
      </c>
      <c r="L3910" s="34">
        <f t="shared" si="848"/>
        <v>23.216575555105621</v>
      </c>
      <c r="M3910" s="32">
        <v>900</v>
      </c>
      <c r="N3910" s="32">
        <v>126</v>
      </c>
      <c r="O3910" s="33">
        <f t="shared" si="845"/>
        <v>0.14000000000000001</v>
      </c>
      <c r="P3910" s="34">
        <f t="shared" si="849"/>
        <v>18.167794316644116</v>
      </c>
      <c r="Q3910" s="35">
        <v>0</v>
      </c>
      <c r="R3910" s="34">
        <f t="shared" si="850"/>
        <v>0</v>
      </c>
      <c r="S3910" s="33">
        <v>21.9</v>
      </c>
      <c r="T3910" s="34">
        <f t="shared" si="851"/>
        <v>64.705882352941174</v>
      </c>
      <c r="U3910" s="31">
        <f t="shared" si="846"/>
        <v>26.522563056172729</v>
      </c>
      <c r="V3910" s="32">
        <f t="shared" si="847"/>
        <v>23817</v>
      </c>
      <c r="W3910" s="36"/>
      <c r="X3910" s="36">
        <f t="shared" si="852"/>
        <v>3148.05</v>
      </c>
      <c r="Y3910" s="29">
        <f t="shared" si="840"/>
        <v>15033.66</v>
      </c>
      <c r="Z3910" s="36"/>
      <c r="AA3910" s="36">
        <f t="shared" si="839"/>
        <v>15033.66</v>
      </c>
      <c r="AB3910" s="29">
        <f t="shared" si="841"/>
        <v>11329.06</v>
      </c>
      <c r="AC3910" s="30">
        <f t="shared" si="842"/>
        <v>130.22</v>
      </c>
    </row>
    <row r="3911" spans="1:30" x14ac:dyDescent="0.2">
      <c r="A3911" s="1" t="s">
        <v>6486</v>
      </c>
      <c r="B3911" s="31" t="s">
        <v>8287</v>
      </c>
      <c r="C3911" s="1">
        <v>0</v>
      </c>
      <c r="D3911" s="1" t="s">
        <v>12526</v>
      </c>
      <c r="E3911" s="1" t="s">
        <v>17352</v>
      </c>
      <c r="F3911" s="1">
        <v>0</v>
      </c>
      <c r="G3911" s="19">
        <v>80</v>
      </c>
      <c r="H3911" s="29">
        <f t="shared" si="843"/>
        <v>10929.3</v>
      </c>
      <c r="I3911" s="32">
        <v>898</v>
      </c>
      <c r="J3911" s="32">
        <v>3</v>
      </c>
      <c r="K3911" s="33">
        <f t="shared" si="844"/>
        <v>3.3407572383073497E-3</v>
      </c>
      <c r="L3911" s="34">
        <f t="shared" si="848"/>
        <v>1.7412431666329216</v>
      </c>
      <c r="M3911" s="32">
        <v>880</v>
      </c>
      <c r="N3911" s="32">
        <v>26</v>
      </c>
      <c r="O3911" s="33">
        <f t="shared" si="845"/>
        <v>2.9545454545454545E-2</v>
      </c>
      <c r="P3911" s="34">
        <f t="shared" si="849"/>
        <v>3.8341124369541153</v>
      </c>
      <c r="Q3911" s="35">
        <v>0</v>
      </c>
      <c r="R3911" s="34">
        <f t="shared" si="850"/>
        <v>0</v>
      </c>
      <c r="S3911" s="33">
        <v>19.96</v>
      </c>
      <c r="T3911" s="34">
        <f t="shared" si="851"/>
        <v>57.831325301204828</v>
      </c>
      <c r="U3911" s="31">
        <f t="shared" si="846"/>
        <v>15.851670226197966</v>
      </c>
      <c r="V3911" s="32">
        <f t="shared" si="847"/>
        <v>14235</v>
      </c>
      <c r="W3911" s="36"/>
      <c r="X3911" s="36">
        <f t="shared" si="852"/>
        <v>1881.54</v>
      </c>
      <c r="Y3911" s="29">
        <f t="shared" si="840"/>
        <v>12810.84</v>
      </c>
      <c r="Z3911" s="36"/>
      <c r="AA3911" s="36">
        <f t="shared" si="839"/>
        <v>12810.84</v>
      </c>
      <c r="AB3911" s="29">
        <f t="shared" si="841"/>
        <v>9653.99</v>
      </c>
      <c r="AC3911" s="30">
        <f t="shared" si="842"/>
        <v>120.67</v>
      </c>
    </row>
    <row r="3912" spans="1:30" x14ac:dyDescent="0.2">
      <c r="A3912" s="1" t="s">
        <v>6607</v>
      </c>
      <c r="B3912" s="31" t="s">
        <v>8286</v>
      </c>
      <c r="C3912" s="1">
        <v>0</v>
      </c>
      <c r="D3912" s="1" t="s">
        <v>12527</v>
      </c>
      <c r="E3912" s="1" t="s">
        <v>17969</v>
      </c>
      <c r="F3912" s="1">
        <v>0</v>
      </c>
      <c r="G3912" s="19">
        <v>103</v>
      </c>
      <c r="H3912" s="29">
        <f t="shared" si="843"/>
        <v>14071.47</v>
      </c>
      <c r="I3912" s="32">
        <v>898</v>
      </c>
      <c r="J3912" s="32">
        <v>21</v>
      </c>
      <c r="K3912" s="33">
        <f t="shared" si="844"/>
        <v>2.3385300668151449E-2</v>
      </c>
      <c r="L3912" s="34">
        <f t="shared" si="848"/>
        <v>12.188702166430451</v>
      </c>
      <c r="M3912" s="32">
        <v>973</v>
      </c>
      <c r="N3912" s="32">
        <v>56</v>
      </c>
      <c r="O3912" s="33">
        <f t="shared" si="845"/>
        <v>5.7553956834532377E-2</v>
      </c>
      <c r="P3912" s="34">
        <f t="shared" si="849"/>
        <v>7.4687746419914145</v>
      </c>
      <c r="Q3912" s="35">
        <v>0</v>
      </c>
      <c r="R3912" s="34">
        <f t="shared" si="850"/>
        <v>0</v>
      </c>
      <c r="S3912" s="33">
        <v>17.61</v>
      </c>
      <c r="T3912" s="34">
        <f t="shared" si="851"/>
        <v>49.503897944720052</v>
      </c>
      <c r="U3912" s="31">
        <f t="shared" si="846"/>
        <v>17.290343688285478</v>
      </c>
      <c r="V3912" s="32">
        <f t="shared" si="847"/>
        <v>15527</v>
      </c>
      <c r="W3912" s="36"/>
      <c r="X3912" s="36">
        <f t="shared" si="852"/>
        <v>2052.31</v>
      </c>
      <c r="Y3912" s="29">
        <f t="shared" si="840"/>
        <v>16123.779999999999</v>
      </c>
      <c r="Z3912" s="36"/>
      <c r="AA3912" s="36">
        <f t="shared" si="839"/>
        <v>16123.779999999999</v>
      </c>
      <c r="AB3912" s="29">
        <f t="shared" si="841"/>
        <v>12150.55</v>
      </c>
      <c r="AC3912" s="30">
        <f t="shared" si="842"/>
        <v>117.97</v>
      </c>
    </row>
    <row r="3913" spans="1:30" x14ac:dyDescent="0.2">
      <c r="A3913" s="1" t="s">
        <v>7920</v>
      </c>
      <c r="B3913" s="31" t="s">
        <v>8292</v>
      </c>
      <c r="C3913" s="1">
        <v>0</v>
      </c>
      <c r="D3913" s="1" t="s">
        <v>12528</v>
      </c>
      <c r="E3913" s="1" t="s">
        <v>17656</v>
      </c>
      <c r="F3913" s="1">
        <v>0</v>
      </c>
      <c r="G3913" s="19">
        <v>96</v>
      </c>
      <c r="H3913" s="29">
        <f t="shared" si="843"/>
        <v>13115.15</v>
      </c>
      <c r="I3913" s="32">
        <v>898</v>
      </c>
      <c r="J3913" s="32">
        <v>50</v>
      </c>
      <c r="K3913" s="33">
        <f t="shared" si="844"/>
        <v>5.5679287305122498E-2</v>
      </c>
      <c r="L3913" s="34">
        <f t="shared" si="848"/>
        <v>29.020719443882026</v>
      </c>
      <c r="M3913" s="32">
        <v>867</v>
      </c>
      <c r="N3913" s="32">
        <v>100</v>
      </c>
      <c r="O3913" s="33">
        <f t="shared" si="845"/>
        <v>0.11534025374855825</v>
      </c>
      <c r="P3913" s="34">
        <f t="shared" si="849"/>
        <v>14.967700046666762</v>
      </c>
      <c r="Q3913" s="35">
        <v>0</v>
      </c>
      <c r="R3913" s="34">
        <f t="shared" si="850"/>
        <v>0</v>
      </c>
      <c r="S3913" s="33">
        <v>20.88</v>
      </c>
      <c r="T3913" s="34">
        <f t="shared" si="851"/>
        <v>61.091424521615863</v>
      </c>
      <c r="U3913" s="31">
        <f t="shared" si="846"/>
        <v>26.269961003041161</v>
      </c>
      <c r="V3913" s="32">
        <f t="shared" si="847"/>
        <v>23590</v>
      </c>
      <c r="W3913" s="36"/>
      <c r="X3913" s="36">
        <f t="shared" si="852"/>
        <v>3118.05</v>
      </c>
      <c r="Y3913" s="29">
        <f t="shared" si="840"/>
        <v>16233.2</v>
      </c>
      <c r="Z3913" s="36"/>
      <c r="AA3913" s="36">
        <f t="shared" si="839"/>
        <v>16233.2</v>
      </c>
      <c r="AB3913" s="29">
        <f t="shared" si="841"/>
        <v>12233.01</v>
      </c>
      <c r="AC3913" s="30">
        <f t="shared" si="842"/>
        <v>127.43</v>
      </c>
    </row>
    <row r="3914" spans="1:30" x14ac:dyDescent="0.2">
      <c r="A3914" s="1" t="s">
        <v>292</v>
      </c>
      <c r="B3914" s="31" t="s">
        <v>8290</v>
      </c>
      <c r="C3914" s="1">
        <v>0</v>
      </c>
      <c r="D3914" s="1" t="s">
        <v>12530</v>
      </c>
      <c r="E3914" s="1" t="s">
        <v>16931</v>
      </c>
      <c r="F3914" s="1">
        <v>0</v>
      </c>
      <c r="G3914" s="19">
        <v>89</v>
      </c>
      <c r="H3914" s="29">
        <f t="shared" si="843"/>
        <v>12158.84</v>
      </c>
      <c r="I3914" s="32">
        <v>899</v>
      </c>
      <c r="J3914" s="32">
        <v>42</v>
      </c>
      <c r="K3914" s="33">
        <f t="shared" si="844"/>
        <v>4.6718576195773083E-2</v>
      </c>
      <c r="L3914" s="34">
        <f t="shared" si="848"/>
        <v>24.350288199009</v>
      </c>
      <c r="M3914" s="32">
        <v>847</v>
      </c>
      <c r="N3914" s="32">
        <v>40</v>
      </c>
      <c r="O3914" s="33">
        <f t="shared" si="845"/>
        <v>4.7225501770956316E-2</v>
      </c>
      <c r="P3914" s="34">
        <f t="shared" si="849"/>
        <v>6.1284514476789047</v>
      </c>
      <c r="Q3914" s="35">
        <v>1</v>
      </c>
      <c r="R3914" s="34">
        <f t="shared" si="850"/>
        <v>100</v>
      </c>
      <c r="S3914" s="33">
        <v>21.93</v>
      </c>
      <c r="T3914" s="34">
        <f t="shared" si="851"/>
        <v>64.812189936215447</v>
      </c>
      <c r="U3914" s="31">
        <f t="shared" si="846"/>
        <v>48.822732395725836</v>
      </c>
      <c r="V3914" s="32">
        <f t="shared" si="847"/>
        <v>43892</v>
      </c>
      <c r="W3914" s="36"/>
      <c r="X3914" s="36">
        <f t="shared" si="852"/>
        <v>5801.5</v>
      </c>
      <c r="Y3914" s="29">
        <f t="shared" si="840"/>
        <v>17960.34</v>
      </c>
      <c r="Z3914" s="36"/>
      <c r="AA3914" s="36">
        <f t="shared" si="839"/>
        <v>17960.34</v>
      </c>
      <c r="AB3914" s="29">
        <f t="shared" si="841"/>
        <v>13534.54</v>
      </c>
      <c r="AC3914" s="30">
        <f t="shared" si="842"/>
        <v>152.07</v>
      </c>
      <c r="AD3914" s="29"/>
    </row>
    <row r="3915" spans="1:30" x14ac:dyDescent="0.2">
      <c r="A3915" s="1" t="s">
        <v>1688</v>
      </c>
      <c r="B3915" s="31" t="s">
        <v>8287</v>
      </c>
      <c r="C3915" s="1">
        <v>0</v>
      </c>
      <c r="D3915" s="1" t="s">
        <v>12531</v>
      </c>
      <c r="E3915" s="1" t="s">
        <v>16606</v>
      </c>
      <c r="F3915" s="1">
        <v>0</v>
      </c>
      <c r="G3915" s="19">
        <v>75</v>
      </c>
      <c r="H3915" s="29">
        <f t="shared" si="843"/>
        <v>10246.209999999999</v>
      </c>
      <c r="I3915" s="32">
        <v>899</v>
      </c>
      <c r="J3915" s="32">
        <v>5</v>
      </c>
      <c r="K3915" s="33">
        <f t="shared" si="844"/>
        <v>5.5617352614015575E-3</v>
      </c>
      <c r="L3915" s="34">
        <f t="shared" si="848"/>
        <v>2.898843833215357</v>
      </c>
      <c r="M3915" s="32">
        <v>809</v>
      </c>
      <c r="N3915" s="32">
        <v>11</v>
      </c>
      <c r="O3915" s="33">
        <f t="shared" si="845"/>
        <v>1.3597033374536464E-2</v>
      </c>
      <c r="P3915" s="34">
        <f t="shared" si="849"/>
        <v>1.7644864690365993</v>
      </c>
      <c r="Q3915" s="35">
        <v>0</v>
      </c>
      <c r="R3915" s="34">
        <f t="shared" si="850"/>
        <v>0</v>
      </c>
      <c r="S3915" s="33">
        <v>25.69</v>
      </c>
      <c r="T3915" s="34">
        <f t="shared" si="851"/>
        <v>78.136073706591077</v>
      </c>
      <c r="U3915" s="31">
        <f t="shared" si="846"/>
        <v>20.699851002210757</v>
      </c>
      <c r="V3915" s="32">
        <f t="shared" si="847"/>
        <v>18609</v>
      </c>
      <c r="W3915" s="36"/>
      <c r="X3915" s="36">
        <f t="shared" si="852"/>
        <v>2459.6799999999998</v>
      </c>
      <c r="Y3915" s="29">
        <f t="shared" si="840"/>
        <v>12705.89</v>
      </c>
      <c r="Z3915" s="36"/>
      <c r="AA3915" s="36">
        <f t="shared" si="839"/>
        <v>12705.89</v>
      </c>
      <c r="AB3915" s="29">
        <f t="shared" si="841"/>
        <v>9574.9</v>
      </c>
      <c r="AC3915" s="30">
        <f t="shared" si="842"/>
        <v>127.67</v>
      </c>
    </row>
    <row r="3916" spans="1:30" x14ac:dyDescent="0.2">
      <c r="A3916" s="1" t="s">
        <v>1965</v>
      </c>
      <c r="B3916" s="31" t="s">
        <v>8286</v>
      </c>
      <c r="C3916" s="1">
        <v>0</v>
      </c>
      <c r="D3916" s="1" t="s">
        <v>12532</v>
      </c>
      <c r="E3916" s="1" t="s">
        <v>16769</v>
      </c>
      <c r="F3916" s="1">
        <v>0</v>
      </c>
      <c r="G3916" s="19">
        <v>117</v>
      </c>
      <c r="H3916" s="29">
        <f t="shared" si="843"/>
        <v>15984.09</v>
      </c>
      <c r="I3916" s="32">
        <v>899</v>
      </c>
      <c r="J3916" s="32">
        <v>29</v>
      </c>
      <c r="K3916" s="33">
        <f t="shared" si="844"/>
        <v>3.2258064516129031E-2</v>
      </c>
      <c r="L3916" s="34">
        <f t="shared" si="848"/>
        <v>16.813294232649071</v>
      </c>
      <c r="M3916" s="32">
        <v>911</v>
      </c>
      <c r="N3916" s="32">
        <v>39</v>
      </c>
      <c r="O3916" s="33">
        <f t="shared" si="845"/>
        <v>4.2810098792535674E-2</v>
      </c>
      <c r="P3916" s="34">
        <f t="shared" si="849"/>
        <v>5.5554647824143055</v>
      </c>
      <c r="Q3916" s="35">
        <v>1</v>
      </c>
      <c r="R3916" s="34">
        <f t="shared" si="850"/>
        <v>100</v>
      </c>
      <c r="S3916" s="33">
        <v>15.77</v>
      </c>
      <c r="T3916" s="34">
        <f t="shared" si="851"/>
        <v>42.983699503897945</v>
      </c>
      <c r="U3916" s="31">
        <f t="shared" si="846"/>
        <v>41.338114629740332</v>
      </c>
      <c r="V3916" s="32">
        <f t="shared" si="847"/>
        <v>37163</v>
      </c>
      <c r="W3916" s="36"/>
      <c r="X3916" s="36">
        <f t="shared" si="852"/>
        <v>4912.09</v>
      </c>
      <c r="Y3916" s="29">
        <f t="shared" si="840"/>
        <v>20896.18</v>
      </c>
      <c r="Z3916" s="36"/>
      <c r="AA3916" s="36">
        <f t="shared" si="839"/>
        <v>20896.18</v>
      </c>
      <c r="AB3916" s="29">
        <f t="shared" si="841"/>
        <v>15746.93</v>
      </c>
      <c r="AC3916" s="30">
        <f t="shared" si="842"/>
        <v>134.59</v>
      </c>
    </row>
    <row r="3917" spans="1:30" x14ac:dyDescent="0.2">
      <c r="A3917" s="1" t="s">
        <v>3055</v>
      </c>
      <c r="B3917" s="31" t="s">
        <v>8286</v>
      </c>
      <c r="C3917" s="1">
        <v>0</v>
      </c>
      <c r="D3917" s="1" t="s">
        <v>12533</v>
      </c>
      <c r="E3917" s="1" t="s">
        <v>18628</v>
      </c>
      <c r="F3917" s="1">
        <v>0</v>
      </c>
      <c r="G3917" s="19">
        <v>89</v>
      </c>
      <c r="H3917" s="29">
        <f t="shared" si="843"/>
        <v>12158.84</v>
      </c>
      <c r="I3917" s="32">
        <v>899</v>
      </c>
      <c r="J3917" s="32">
        <v>26</v>
      </c>
      <c r="K3917" s="33">
        <f t="shared" si="844"/>
        <v>2.8921023359288096E-2</v>
      </c>
      <c r="L3917" s="34">
        <f t="shared" si="848"/>
        <v>15.073987932719856</v>
      </c>
      <c r="M3917" s="32">
        <v>936</v>
      </c>
      <c r="N3917" s="32">
        <v>9</v>
      </c>
      <c r="O3917" s="33">
        <f t="shared" si="845"/>
        <v>9.6153846153846159E-3</v>
      </c>
      <c r="P3917" s="34">
        <f t="shared" si="849"/>
        <v>1.2477880711980849</v>
      </c>
      <c r="Q3917" s="35">
        <v>0</v>
      </c>
      <c r="R3917" s="34">
        <f t="shared" si="850"/>
        <v>0</v>
      </c>
      <c r="S3917" s="33">
        <v>20.43</v>
      </c>
      <c r="T3917" s="34">
        <f t="shared" si="851"/>
        <v>59.496810772501775</v>
      </c>
      <c r="U3917" s="31">
        <f t="shared" si="846"/>
        <v>18.95464669410493</v>
      </c>
      <c r="V3917" s="32">
        <f t="shared" si="847"/>
        <v>17040</v>
      </c>
      <c r="W3917" s="36"/>
      <c r="X3917" s="36">
        <f t="shared" si="852"/>
        <v>2252.29</v>
      </c>
      <c r="Y3917" s="29">
        <f t="shared" si="840"/>
        <v>14411.130000000001</v>
      </c>
      <c r="Z3917" s="36"/>
      <c r="AA3917" s="36">
        <f t="shared" si="839"/>
        <v>14411.130000000001</v>
      </c>
      <c r="AB3917" s="29">
        <f t="shared" si="841"/>
        <v>10859.93</v>
      </c>
      <c r="AC3917" s="30">
        <f t="shared" si="842"/>
        <v>122.02</v>
      </c>
      <c r="AD3917" s="29"/>
    </row>
    <row r="3918" spans="1:30" x14ac:dyDescent="0.2">
      <c r="A3918" s="1" t="s">
        <v>3564</v>
      </c>
      <c r="B3918" s="31" t="s">
        <v>8286</v>
      </c>
      <c r="C3918" s="1">
        <v>0</v>
      </c>
      <c r="D3918" s="1" t="s">
        <v>12534</v>
      </c>
      <c r="E3918" s="1" t="s">
        <v>18629</v>
      </c>
      <c r="F3918" s="1">
        <v>0</v>
      </c>
      <c r="G3918" s="19">
        <v>109</v>
      </c>
      <c r="H3918" s="29">
        <f t="shared" si="843"/>
        <v>14891.17</v>
      </c>
      <c r="I3918" s="32">
        <v>899</v>
      </c>
      <c r="J3918" s="32">
        <v>33</v>
      </c>
      <c r="K3918" s="33">
        <f t="shared" si="844"/>
        <v>3.6707452725250278E-2</v>
      </c>
      <c r="L3918" s="34">
        <f t="shared" si="848"/>
        <v>19.132369299221356</v>
      </c>
      <c r="M3918" s="32">
        <v>926</v>
      </c>
      <c r="N3918" s="32">
        <v>113</v>
      </c>
      <c r="O3918" s="33">
        <f t="shared" si="845"/>
        <v>0.12203023758099352</v>
      </c>
      <c r="P3918" s="34">
        <f t="shared" si="849"/>
        <v>15.835858977019321</v>
      </c>
      <c r="Q3918" s="35">
        <v>0</v>
      </c>
      <c r="R3918" s="34">
        <f t="shared" si="850"/>
        <v>0</v>
      </c>
      <c r="S3918" s="33">
        <v>19.54</v>
      </c>
      <c r="T3918" s="34">
        <f t="shared" si="851"/>
        <v>56.34301913536499</v>
      </c>
      <c r="U3918" s="31">
        <f t="shared" si="846"/>
        <v>22.827811852901419</v>
      </c>
      <c r="V3918" s="32">
        <f t="shared" si="847"/>
        <v>20522</v>
      </c>
      <c r="W3918" s="36"/>
      <c r="X3918" s="36">
        <f t="shared" si="852"/>
        <v>2712.53</v>
      </c>
      <c r="Y3918" s="29">
        <f t="shared" si="840"/>
        <v>17603.7</v>
      </c>
      <c r="Z3918" s="36"/>
      <c r="AA3918" s="36">
        <f t="shared" si="839"/>
        <v>17603.7</v>
      </c>
      <c r="AB3918" s="29">
        <f t="shared" si="841"/>
        <v>13265.79</v>
      </c>
      <c r="AC3918" s="30">
        <f t="shared" si="842"/>
        <v>121.7</v>
      </c>
      <c r="AD3918" s="29"/>
    </row>
    <row r="3919" spans="1:30" x14ac:dyDescent="0.2">
      <c r="A3919" s="1" t="s">
        <v>5300</v>
      </c>
      <c r="B3919" s="31" t="s">
        <v>8286</v>
      </c>
      <c r="C3919" s="1">
        <v>0</v>
      </c>
      <c r="D3919" s="1" t="s">
        <v>12535</v>
      </c>
      <c r="E3919" s="1" t="s">
        <v>18630</v>
      </c>
      <c r="F3919" s="1">
        <v>0</v>
      </c>
      <c r="G3919" s="19">
        <v>89</v>
      </c>
      <c r="H3919" s="29">
        <f t="shared" si="843"/>
        <v>12158.84</v>
      </c>
      <c r="I3919" s="32">
        <v>899</v>
      </c>
      <c r="J3919" s="32">
        <v>23</v>
      </c>
      <c r="K3919" s="33">
        <f t="shared" si="844"/>
        <v>2.5583982202447165E-2</v>
      </c>
      <c r="L3919" s="34">
        <f t="shared" si="848"/>
        <v>13.334681632790643</v>
      </c>
      <c r="M3919" s="32">
        <v>947</v>
      </c>
      <c r="N3919" s="32">
        <v>111</v>
      </c>
      <c r="O3919" s="33">
        <f t="shared" si="845"/>
        <v>0.11721224920802534</v>
      </c>
      <c r="P3919" s="34">
        <f t="shared" si="849"/>
        <v>15.210628821447402</v>
      </c>
      <c r="Q3919" s="35">
        <v>0</v>
      </c>
      <c r="R3919" s="34">
        <f t="shared" si="850"/>
        <v>0</v>
      </c>
      <c r="S3919" s="33">
        <v>19.54</v>
      </c>
      <c r="T3919" s="34">
        <f t="shared" si="851"/>
        <v>56.34301913536499</v>
      </c>
      <c r="U3919" s="31">
        <f t="shared" si="846"/>
        <v>21.222082397400758</v>
      </c>
      <c r="V3919" s="32">
        <f t="shared" si="847"/>
        <v>19079</v>
      </c>
      <c r="W3919" s="36"/>
      <c r="X3919" s="36">
        <f t="shared" si="852"/>
        <v>2521.8000000000002</v>
      </c>
      <c r="Y3919" s="29">
        <f t="shared" si="840"/>
        <v>14680.64</v>
      </c>
      <c r="Z3919" s="36"/>
      <c r="AA3919" s="36">
        <f t="shared" si="839"/>
        <v>14680.64</v>
      </c>
      <c r="AB3919" s="29">
        <f t="shared" si="841"/>
        <v>11063.03</v>
      </c>
      <c r="AC3919" s="30">
        <f t="shared" si="842"/>
        <v>124.3</v>
      </c>
      <c r="AD3919" s="29"/>
    </row>
    <row r="3920" spans="1:30" x14ac:dyDescent="0.2">
      <c r="A3920" s="1" t="s">
        <v>5385</v>
      </c>
      <c r="B3920" s="31" t="s">
        <v>8286</v>
      </c>
      <c r="C3920" s="1">
        <v>0</v>
      </c>
      <c r="D3920" s="1" t="s">
        <v>12536</v>
      </c>
      <c r="E3920" s="1" t="s">
        <v>16661</v>
      </c>
      <c r="F3920" s="1">
        <v>0</v>
      </c>
      <c r="G3920" s="19">
        <v>77</v>
      </c>
      <c r="H3920" s="29">
        <f t="shared" si="843"/>
        <v>10519.45</v>
      </c>
      <c r="I3920" s="32">
        <v>899</v>
      </c>
      <c r="J3920" s="32">
        <v>26</v>
      </c>
      <c r="K3920" s="33">
        <f t="shared" si="844"/>
        <v>2.8921023359288096E-2</v>
      </c>
      <c r="L3920" s="34">
        <f t="shared" si="848"/>
        <v>15.073987932719856</v>
      </c>
      <c r="M3920" s="32">
        <v>902</v>
      </c>
      <c r="N3920" s="32">
        <v>202</v>
      </c>
      <c r="O3920" s="33">
        <f t="shared" si="845"/>
        <v>0.22394678492239467</v>
      </c>
      <c r="P3920" s="34">
        <f t="shared" si="849"/>
        <v>29.061565188170029</v>
      </c>
      <c r="Q3920" s="35">
        <v>0</v>
      </c>
      <c r="R3920" s="34">
        <f t="shared" si="850"/>
        <v>0</v>
      </c>
      <c r="S3920" s="33">
        <v>23.66</v>
      </c>
      <c r="T3920" s="34">
        <f t="shared" si="851"/>
        <v>70.942593905031899</v>
      </c>
      <c r="U3920" s="31">
        <f t="shared" si="846"/>
        <v>28.769536756480445</v>
      </c>
      <c r="V3920" s="32">
        <f t="shared" si="847"/>
        <v>25864</v>
      </c>
      <c r="W3920" s="36"/>
      <c r="X3920" s="36">
        <f t="shared" si="852"/>
        <v>3418.62</v>
      </c>
      <c r="Y3920" s="29">
        <f t="shared" si="840"/>
        <v>13938.07</v>
      </c>
      <c r="Z3920" s="36"/>
      <c r="AA3920" s="36">
        <f t="shared" si="839"/>
        <v>13938.07</v>
      </c>
      <c r="AB3920" s="29">
        <f t="shared" si="841"/>
        <v>10503.44</v>
      </c>
      <c r="AC3920" s="30">
        <f t="shared" si="842"/>
        <v>136.41</v>
      </c>
      <c r="AD3920" s="29"/>
    </row>
    <row r="3921" spans="1:30" x14ac:dyDescent="0.2">
      <c r="A3921" s="1" t="s">
        <v>6085</v>
      </c>
      <c r="B3921" s="31" t="s">
        <v>8286</v>
      </c>
      <c r="C3921" s="1">
        <v>0</v>
      </c>
      <c r="D3921" s="1" t="s">
        <v>12537</v>
      </c>
      <c r="E3921" s="1" t="s">
        <v>16672</v>
      </c>
      <c r="F3921" s="1">
        <v>0</v>
      </c>
      <c r="G3921" s="19">
        <v>89</v>
      </c>
      <c r="H3921" s="29">
        <f t="shared" si="843"/>
        <v>12158.84</v>
      </c>
      <c r="I3921" s="32">
        <v>899</v>
      </c>
      <c r="J3921" s="32">
        <v>25</v>
      </c>
      <c r="K3921" s="33">
        <f t="shared" si="844"/>
        <v>2.7808676307007785E-2</v>
      </c>
      <c r="L3921" s="34">
        <f t="shared" si="848"/>
        <v>14.494219166076785</v>
      </c>
      <c r="M3921" s="32">
        <v>786</v>
      </c>
      <c r="N3921" s="32">
        <v>31</v>
      </c>
      <c r="O3921" s="33">
        <f t="shared" si="845"/>
        <v>3.9440203562340966E-2</v>
      </c>
      <c r="P3921" s="34">
        <f t="shared" si="849"/>
        <v>5.1181536151941796</v>
      </c>
      <c r="Q3921" s="35">
        <v>0</v>
      </c>
      <c r="R3921" s="34">
        <f t="shared" si="850"/>
        <v>0</v>
      </c>
      <c r="S3921" s="33">
        <v>21.93</v>
      </c>
      <c r="T3921" s="34">
        <f t="shared" si="851"/>
        <v>64.812189936215447</v>
      </c>
      <c r="U3921" s="31">
        <f t="shared" si="846"/>
        <v>21.106140679371602</v>
      </c>
      <c r="V3921" s="32">
        <f t="shared" si="847"/>
        <v>18974</v>
      </c>
      <c r="W3921" s="36"/>
      <c r="X3921" s="36">
        <f t="shared" si="852"/>
        <v>2507.92</v>
      </c>
      <c r="Y3921" s="29">
        <f t="shared" si="840"/>
        <v>14666.76</v>
      </c>
      <c r="Z3921" s="36"/>
      <c r="AA3921" s="36">
        <f t="shared" si="839"/>
        <v>14666.76</v>
      </c>
      <c r="AB3921" s="29">
        <f t="shared" si="841"/>
        <v>11052.57</v>
      </c>
      <c r="AC3921" s="30">
        <f t="shared" si="842"/>
        <v>124.19</v>
      </c>
    </row>
    <row r="3922" spans="1:30" x14ac:dyDescent="0.2">
      <c r="A3922" s="1" t="s">
        <v>7379</v>
      </c>
      <c r="B3922" s="31" t="s">
        <v>8286</v>
      </c>
      <c r="C3922" s="1">
        <v>0</v>
      </c>
      <c r="D3922" s="1" t="s">
        <v>12538</v>
      </c>
      <c r="E3922" s="1" t="s">
        <v>18631</v>
      </c>
      <c r="F3922" s="1">
        <v>0</v>
      </c>
      <c r="G3922" s="19">
        <v>117</v>
      </c>
      <c r="H3922" s="29">
        <f t="shared" si="843"/>
        <v>15984.09</v>
      </c>
      <c r="I3922" s="32">
        <v>899</v>
      </c>
      <c r="J3922" s="32">
        <v>52</v>
      </c>
      <c r="K3922" s="33">
        <f t="shared" si="844"/>
        <v>5.7842046718576193E-2</v>
      </c>
      <c r="L3922" s="34">
        <f t="shared" si="848"/>
        <v>30.147975865439712</v>
      </c>
      <c r="M3922" s="32">
        <v>920</v>
      </c>
      <c r="N3922" s="32">
        <v>95</v>
      </c>
      <c r="O3922" s="33">
        <f t="shared" si="845"/>
        <v>0.10326086956521739</v>
      </c>
      <c r="P3922" s="34">
        <f t="shared" si="849"/>
        <v>13.400158851562042</v>
      </c>
      <c r="Q3922" s="35">
        <v>0</v>
      </c>
      <c r="R3922" s="34">
        <f t="shared" si="850"/>
        <v>0</v>
      </c>
      <c r="S3922" s="33">
        <v>18.350000000000001</v>
      </c>
      <c r="T3922" s="34">
        <f t="shared" si="851"/>
        <v>52.126151665485473</v>
      </c>
      <c r="U3922" s="31">
        <f t="shared" si="846"/>
        <v>23.918571595621806</v>
      </c>
      <c r="V3922" s="32">
        <f t="shared" si="847"/>
        <v>21503</v>
      </c>
      <c r="W3922" s="36"/>
      <c r="X3922" s="36">
        <f t="shared" si="852"/>
        <v>2842.2</v>
      </c>
      <c r="Y3922" s="29">
        <f t="shared" si="840"/>
        <v>18826.29</v>
      </c>
      <c r="Z3922" s="36"/>
      <c r="AA3922" s="36">
        <f t="shared" si="839"/>
        <v>18826.29</v>
      </c>
      <c r="AB3922" s="29">
        <f t="shared" si="841"/>
        <v>14187.11</v>
      </c>
      <c r="AC3922" s="30">
        <f t="shared" si="842"/>
        <v>121.26</v>
      </c>
    </row>
    <row r="3923" spans="1:30" x14ac:dyDescent="0.2">
      <c r="A3923" s="1" t="s">
        <v>7471</v>
      </c>
      <c r="B3923" s="31" t="s">
        <v>8286</v>
      </c>
      <c r="C3923" s="1">
        <v>0</v>
      </c>
      <c r="D3923" s="1" t="s">
        <v>12539</v>
      </c>
      <c r="E3923" s="1" t="s">
        <v>16690</v>
      </c>
      <c r="F3923" s="1">
        <v>0</v>
      </c>
      <c r="G3923" s="19">
        <v>95</v>
      </c>
      <c r="H3923" s="29">
        <f t="shared" si="843"/>
        <v>12978.54</v>
      </c>
      <c r="I3923" s="32">
        <v>899</v>
      </c>
      <c r="J3923" s="32">
        <v>30</v>
      </c>
      <c r="K3923" s="33">
        <f t="shared" si="844"/>
        <v>3.3370411568409343E-2</v>
      </c>
      <c r="L3923" s="34">
        <f t="shared" si="848"/>
        <v>17.393062999292141</v>
      </c>
      <c r="M3923" s="32">
        <v>939</v>
      </c>
      <c r="N3923" s="32">
        <v>206</v>
      </c>
      <c r="O3923" s="33">
        <f t="shared" si="845"/>
        <v>0.21938232161874335</v>
      </c>
      <c r="P3923" s="34">
        <f t="shared" si="849"/>
        <v>28.469234970551405</v>
      </c>
      <c r="Q3923" s="35">
        <v>0</v>
      </c>
      <c r="R3923" s="34">
        <f t="shared" si="850"/>
        <v>0</v>
      </c>
      <c r="S3923" s="33">
        <v>18.73</v>
      </c>
      <c r="T3923" s="34">
        <f t="shared" si="851"/>
        <v>53.472714386959609</v>
      </c>
      <c r="U3923" s="31">
        <f t="shared" si="846"/>
        <v>24.83375308920079</v>
      </c>
      <c r="V3923" s="32">
        <f t="shared" si="847"/>
        <v>22326</v>
      </c>
      <c r="W3923" s="36"/>
      <c r="X3923" s="36">
        <f t="shared" si="852"/>
        <v>2950.98</v>
      </c>
      <c r="Y3923" s="29">
        <f t="shared" si="840"/>
        <v>15929.52</v>
      </c>
      <c r="Z3923" s="36"/>
      <c r="AA3923" s="36">
        <f t="shared" si="839"/>
        <v>15929.52</v>
      </c>
      <c r="AB3923" s="29">
        <f t="shared" si="841"/>
        <v>12004.16</v>
      </c>
      <c r="AC3923" s="30">
        <f t="shared" si="842"/>
        <v>126.36</v>
      </c>
    </row>
    <row r="3924" spans="1:30" x14ac:dyDescent="0.2">
      <c r="A3924" s="1" t="s">
        <v>3142</v>
      </c>
      <c r="B3924" s="31" t="s">
        <v>8288</v>
      </c>
      <c r="C3924" s="1">
        <v>0</v>
      </c>
      <c r="D3924" s="1" t="s">
        <v>12540</v>
      </c>
      <c r="E3924" s="1" t="s">
        <v>16630</v>
      </c>
      <c r="F3924" s="1">
        <v>0</v>
      </c>
      <c r="G3924" s="19">
        <v>86</v>
      </c>
      <c r="H3924" s="29">
        <f t="shared" si="843"/>
        <v>11748.99</v>
      </c>
      <c r="I3924" s="32">
        <v>900</v>
      </c>
      <c r="J3924" s="32">
        <v>25</v>
      </c>
      <c r="K3924" s="33">
        <f t="shared" si="844"/>
        <v>2.7777777777777776E-2</v>
      </c>
      <c r="L3924" s="34">
        <f t="shared" si="848"/>
        <v>14.478114478114476</v>
      </c>
      <c r="M3924" s="32">
        <v>853</v>
      </c>
      <c r="N3924" s="32">
        <v>49</v>
      </c>
      <c r="O3924" s="33">
        <f t="shared" si="845"/>
        <v>5.7444314185228607E-2</v>
      </c>
      <c r="P3924" s="34">
        <f t="shared" si="849"/>
        <v>7.454546319842251</v>
      </c>
      <c r="Q3924" s="35">
        <v>0</v>
      </c>
      <c r="R3924" s="34">
        <f t="shared" si="850"/>
        <v>0</v>
      </c>
      <c r="S3924" s="33">
        <v>21.95</v>
      </c>
      <c r="T3924" s="34">
        <f t="shared" si="851"/>
        <v>64.883061658398304</v>
      </c>
      <c r="U3924" s="31">
        <f t="shared" si="846"/>
        <v>21.703930614088758</v>
      </c>
      <c r="V3924" s="32">
        <f t="shared" si="847"/>
        <v>19534</v>
      </c>
      <c r="W3924" s="36"/>
      <c r="X3924" s="36">
        <f t="shared" si="852"/>
        <v>2581.94</v>
      </c>
      <c r="Y3924" s="29">
        <f t="shared" si="840"/>
        <v>14330.93</v>
      </c>
      <c r="Z3924" s="36"/>
      <c r="AA3924" s="36">
        <f t="shared" si="839"/>
        <v>14330.93</v>
      </c>
      <c r="AB3924" s="29">
        <f t="shared" si="841"/>
        <v>10799.5</v>
      </c>
      <c r="AC3924" s="30">
        <f t="shared" si="842"/>
        <v>125.58</v>
      </c>
    </row>
    <row r="3925" spans="1:30" x14ac:dyDescent="0.2">
      <c r="A3925" s="1" t="s">
        <v>4822</v>
      </c>
      <c r="B3925" s="31" t="s">
        <v>8286</v>
      </c>
      <c r="C3925" s="1">
        <v>0</v>
      </c>
      <c r="D3925" s="1" t="s">
        <v>12541</v>
      </c>
      <c r="E3925" s="1" t="s">
        <v>18632</v>
      </c>
      <c r="F3925" s="1">
        <v>0</v>
      </c>
      <c r="G3925" s="19">
        <v>88</v>
      </c>
      <c r="H3925" s="29">
        <f t="shared" si="843"/>
        <v>12022.23</v>
      </c>
      <c r="I3925" s="32">
        <v>900</v>
      </c>
      <c r="J3925" s="32">
        <v>23</v>
      </c>
      <c r="K3925" s="33">
        <f t="shared" si="844"/>
        <v>2.5555555555555557E-2</v>
      </c>
      <c r="L3925" s="34">
        <f t="shared" si="848"/>
        <v>13.31986531986532</v>
      </c>
      <c r="M3925" s="32">
        <v>906</v>
      </c>
      <c r="N3925" s="32">
        <v>25</v>
      </c>
      <c r="O3925" s="33">
        <f t="shared" si="845"/>
        <v>2.759381898454746E-2</v>
      </c>
      <c r="P3925" s="34">
        <f t="shared" si="849"/>
        <v>3.5808487694426274</v>
      </c>
      <c r="Q3925" s="35">
        <v>0</v>
      </c>
      <c r="R3925" s="34">
        <f t="shared" si="850"/>
        <v>0</v>
      </c>
      <c r="S3925" s="33">
        <v>19.57</v>
      </c>
      <c r="T3925" s="34">
        <f t="shared" si="851"/>
        <v>56.449326718639256</v>
      </c>
      <c r="U3925" s="31">
        <f t="shared" si="846"/>
        <v>18.337510201986802</v>
      </c>
      <c r="V3925" s="32">
        <f t="shared" si="847"/>
        <v>16504</v>
      </c>
      <c r="W3925" s="36"/>
      <c r="X3925" s="36">
        <f t="shared" si="852"/>
        <v>2181.4499999999998</v>
      </c>
      <c r="Y3925" s="29">
        <f t="shared" si="840"/>
        <v>14203.68</v>
      </c>
      <c r="Z3925" s="36"/>
      <c r="AA3925" s="36">
        <f t="shared" si="839"/>
        <v>14203.68</v>
      </c>
      <c r="AB3925" s="29">
        <f t="shared" si="841"/>
        <v>10703.6</v>
      </c>
      <c r="AC3925" s="30">
        <f t="shared" si="842"/>
        <v>121.63</v>
      </c>
      <c r="AD3925" s="29"/>
    </row>
    <row r="3926" spans="1:30" x14ac:dyDescent="0.2">
      <c r="A3926" s="1" t="s">
        <v>5471</v>
      </c>
      <c r="B3926" s="31" t="s">
        <v>8286</v>
      </c>
      <c r="C3926" s="1">
        <v>0</v>
      </c>
      <c r="D3926" s="1" t="s">
        <v>12542</v>
      </c>
      <c r="E3926" s="1" t="s">
        <v>18633</v>
      </c>
      <c r="F3926" s="1">
        <v>0</v>
      </c>
      <c r="G3926" s="19">
        <v>78</v>
      </c>
      <c r="H3926" s="29">
        <f t="shared" si="843"/>
        <v>10656.06</v>
      </c>
      <c r="I3926" s="32">
        <v>900</v>
      </c>
      <c r="J3926" s="32">
        <v>23</v>
      </c>
      <c r="K3926" s="33">
        <f t="shared" si="844"/>
        <v>2.5555555555555557E-2</v>
      </c>
      <c r="L3926" s="34">
        <f t="shared" si="848"/>
        <v>13.31986531986532</v>
      </c>
      <c r="M3926" s="32">
        <v>912</v>
      </c>
      <c r="N3926" s="32">
        <v>62</v>
      </c>
      <c r="O3926" s="33">
        <f t="shared" si="845"/>
        <v>6.798245614035088E-2</v>
      </c>
      <c r="P3926" s="34">
        <f t="shared" si="849"/>
        <v>8.8220805735583898</v>
      </c>
      <c r="Q3926" s="35">
        <v>0</v>
      </c>
      <c r="R3926" s="34">
        <f t="shared" si="850"/>
        <v>0</v>
      </c>
      <c r="S3926" s="33">
        <v>21.95</v>
      </c>
      <c r="T3926" s="34">
        <f t="shared" si="851"/>
        <v>64.883061658398304</v>
      </c>
      <c r="U3926" s="31">
        <f t="shared" si="846"/>
        <v>21.756251887955504</v>
      </c>
      <c r="V3926" s="32">
        <f t="shared" si="847"/>
        <v>19581</v>
      </c>
      <c r="W3926" s="36"/>
      <c r="X3926" s="36">
        <f t="shared" si="852"/>
        <v>2588.15</v>
      </c>
      <c r="Y3926" s="29">
        <f t="shared" si="840"/>
        <v>13244.21</v>
      </c>
      <c r="Z3926" s="36"/>
      <c r="AA3926" s="36">
        <f t="shared" si="839"/>
        <v>13244.21</v>
      </c>
      <c r="AB3926" s="29">
        <f t="shared" si="841"/>
        <v>9980.57</v>
      </c>
      <c r="AC3926" s="30">
        <f t="shared" si="842"/>
        <v>127.96</v>
      </c>
    </row>
    <row r="3927" spans="1:30" x14ac:dyDescent="0.2">
      <c r="A3927" s="1" t="s">
        <v>7799</v>
      </c>
      <c r="B3927" s="31" t="s">
        <v>8291</v>
      </c>
      <c r="C3927" s="1">
        <v>0</v>
      </c>
      <c r="D3927" s="1" t="s">
        <v>12543</v>
      </c>
      <c r="E3927" s="1" t="s">
        <v>18451</v>
      </c>
      <c r="F3927" s="1">
        <v>0</v>
      </c>
      <c r="G3927" s="19">
        <v>69</v>
      </c>
      <c r="H3927" s="29">
        <f t="shared" si="843"/>
        <v>9426.52</v>
      </c>
      <c r="I3927" s="32">
        <v>900</v>
      </c>
      <c r="J3927" s="32">
        <v>18</v>
      </c>
      <c r="K3927" s="33">
        <f t="shared" si="844"/>
        <v>0.02</v>
      </c>
      <c r="L3927" s="34">
        <f t="shared" si="848"/>
        <v>10.424242424242424</v>
      </c>
      <c r="M3927" s="32">
        <v>775</v>
      </c>
      <c r="N3927" s="32">
        <v>33</v>
      </c>
      <c r="O3927" s="33">
        <f t="shared" si="845"/>
        <v>4.2580645161290322E-2</v>
      </c>
      <c r="P3927" s="34">
        <f t="shared" si="849"/>
        <v>5.5256885940023572</v>
      </c>
      <c r="Q3927" s="35">
        <v>0</v>
      </c>
      <c r="R3927" s="34">
        <f t="shared" si="850"/>
        <v>0</v>
      </c>
      <c r="S3927" s="33">
        <v>23.08</v>
      </c>
      <c r="T3927" s="34">
        <f t="shared" si="851"/>
        <v>68.887313961729262</v>
      </c>
      <c r="U3927" s="31">
        <f t="shared" si="846"/>
        <v>21.209311244993511</v>
      </c>
      <c r="V3927" s="32">
        <f t="shared" si="847"/>
        <v>19088</v>
      </c>
      <c r="W3927" s="36"/>
      <c r="X3927" s="36">
        <f t="shared" si="852"/>
        <v>2522.9899999999998</v>
      </c>
      <c r="Y3927" s="29">
        <f t="shared" si="840"/>
        <v>11949.51</v>
      </c>
      <c r="Z3927" s="36"/>
      <c r="AA3927" s="36">
        <f t="shared" si="839"/>
        <v>11949.51</v>
      </c>
      <c r="AB3927" s="29">
        <f t="shared" si="841"/>
        <v>9004.91</v>
      </c>
      <c r="AC3927" s="30">
        <f t="shared" si="842"/>
        <v>130.51</v>
      </c>
      <c r="AD3927" s="29"/>
    </row>
    <row r="3928" spans="1:30" x14ac:dyDescent="0.2">
      <c r="A3928" s="1" t="s">
        <v>698</v>
      </c>
      <c r="B3928" s="31" t="s">
        <v>8286</v>
      </c>
      <c r="C3928" s="1">
        <v>0</v>
      </c>
      <c r="D3928" s="1" t="s">
        <v>12544</v>
      </c>
      <c r="E3928" s="1" t="s">
        <v>17778</v>
      </c>
      <c r="F3928" s="1">
        <v>0</v>
      </c>
      <c r="G3928" s="19">
        <v>79</v>
      </c>
      <c r="H3928" s="29">
        <f t="shared" si="843"/>
        <v>10792.68</v>
      </c>
      <c r="I3928" s="32">
        <v>901</v>
      </c>
      <c r="J3928" s="32">
        <v>22</v>
      </c>
      <c r="K3928" s="33">
        <f t="shared" si="844"/>
        <v>2.4417314095449501E-2</v>
      </c>
      <c r="L3928" s="34">
        <f t="shared" si="848"/>
        <v>12.726600073991861</v>
      </c>
      <c r="M3928" s="32">
        <v>925</v>
      </c>
      <c r="N3928" s="32">
        <v>60</v>
      </c>
      <c r="O3928" s="33">
        <f t="shared" si="845"/>
        <v>6.4864864864864868E-2</v>
      </c>
      <c r="P3928" s="34">
        <f t="shared" si="849"/>
        <v>8.4175108802984315</v>
      </c>
      <c r="Q3928" s="35">
        <v>1</v>
      </c>
      <c r="R3928" s="34">
        <f t="shared" si="850"/>
        <v>100</v>
      </c>
      <c r="S3928" s="33">
        <v>21.45</v>
      </c>
      <c r="T3928" s="34">
        <f t="shared" si="851"/>
        <v>63.111268603827078</v>
      </c>
      <c r="U3928" s="31">
        <f t="shared" si="846"/>
        <v>46.063844889529342</v>
      </c>
      <c r="V3928" s="32">
        <f t="shared" si="847"/>
        <v>41504</v>
      </c>
      <c r="W3928" s="36"/>
      <c r="X3928" s="36">
        <f t="shared" si="852"/>
        <v>5485.86</v>
      </c>
      <c r="Y3928" s="29">
        <f t="shared" si="840"/>
        <v>16278.54</v>
      </c>
      <c r="Z3928" s="36"/>
      <c r="AA3928" s="36">
        <f t="shared" si="839"/>
        <v>16278.54</v>
      </c>
      <c r="AB3928" s="29">
        <f t="shared" si="841"/>
        <v>12267.17</v>
      </c>
      <c r="AC3928" s="30">
        <f t="shared" si="842"/>
        <v>155.28</v>
      </c>
      <c r="AD3928" s="29"/>
    </row>
    <row r="3929" spans="1:30" x14ac:dyDescent="0.2">
      <c r="A3929" s="1" t="s">
        <v>3579</v>
      </c>
      <c r="B3929" s="31" t="s">
        <v>8286</v>
      </c>
      <c r="C3929" s="1">
        <v>0</v>
      </c>
      <c r="D3929" s="1" t="s">
        <v>12545</v>
      </c>
      <c r="E3929" s="1" t="s">
        <v>18618</v>
      </c>
      <c r="F3929" s="1">
        <v>0</v>
      </c>
      <c r="G3929" s="19">
        <v>95</v>
      </c>
      <c r="H3929" s="29">
        <f t="shared" si="843"/>
        <v>12978.54</v>
      </c>
      <c r="I3929" s="32">
        <v>901</v>
      </c>
      <c r="J3929" s="32">
        <v>44</v>
      </c>
      <c r="K3929" s="33">
        <f t="shared" si="844"/>
        <v>4.8834628190899003E-2</v>
      </c>
      <c r="L3929" s="34">
        <f t="shared" si="848"/>
        <v>25.453200147983722</v>
      </c>
      <c r="M3929" s="32">
        <v>943</v>
      </c>
      <c r="N3929" s="32">
        <v>184</v>
      </c>
      <c r="O3929" s="33">
        <f t="shared" si="845"/>
        <v>0.1951219512195122</v>
      </c>
      <c r="P3929" s="34">
        <f t="shared" si="849"/>
        <v>25.320967688702602</v>
      </c>
      <c r="Q3929" s="35">
        <v>0</v>
      </c>
      <c r="R3929" s="34">
        <f t="shared" si="850"/>
        <v>0</v>
      </c>
      <c r="S3929" s="33">
        <v>20.95</v>
      </c>
      <c r="T3929" s="34">
        <f t="shared" si="851"/>
        <v>61.339475549255837</v>
      </c>
      <c r="U3929" s="31">
        <f t="shared" si="846"/>
        <v>28.028410846485542</v>
      </c>
      <c r="V3929" s="32">
        <f t="shared" si="847"/>
        <v>25254</v>
      </c>
      <c r="W3929" s="36"/>
      <c r="X3929" s="36">
        <f t="shared" si="852"/>
        <v>3337.99</v>
      </c>
      <c r="Y3929" s="29">
        <f t="shared" si="840"/>
        <v>16316.53</v>
      </c>
      <c r="Z3929" s="36"/>
      <c r="AA3929" s="36">
        <f t="shared" si="839"/>
        <v>16316.53</v>
      </c>
      <c r="AB3929" s="29">
        <f t="shared" si="841"/>
        <v>12295.8</v>
      </c>
      <c r="AC3929" s="30">
        <f t="shared" si="842"/>
        <v>129.43</v>
      </c>
    </row>
    <row r="3930" spans="1:30" x14ac:dyDescent="0.2">
      <c r="A3930" s="1" t="s">
        <v>4091</v>
      </c>
      <c r="B3930" s="31" t="s">
        <v>8286</v>
      </c>
      <c r="C3930" s="1">
        <v>0</v>
      </c>
      <c r="D3930" s="1" t="s">
        <v>12546</v>
      </c>
      <c r="E3930" s="1" t="s">
        <v>16645</v>
      </c>
      <c r="F3930" s="1">
        <v>0</v>
      </c>
      <c r="G3930" s="19">
        <v>98</v>
      </c>
      <c r="H3930" s="29">
        <f t="shared" si="843"/>
        <v>13388.39</v>
      </c>
      <c r="I3930" s="32">
        <v>901</v>
      </c>
      <c r="J3930" s="32">
        <v>17</v>
      </c>
      <c r="K3930" s="33">
        <f t="shared" si="844"/>
        <v>1.8867924528301886E-2</v>
      </c>
      <c r="L3930" s="34">
        <f t="shared" si="848"/>
        <v>9.8341909662664371</v>
      </c>
      <c r="M3930" s="32">
        <v>942</v>
      </c>
      <c r="N3930" s="32">
        <v>21</v>
      </c>
      <c r="O3930" s="33">
        <f t="shared" si="845"/>
        <v>2.2292993630573247E-2</v>
      </c>
      <c r="P3930" s="34">
        <f t="shared" si="849"/>
        <v>2.8929608784465146</v>
      </c>
      <c r="Q3930" s="35">
        <v>0</v>
      </c>
      <c r="R3930" s="34">
        <f t="shared" si="850"/>
        <v>0</v>
      </c>
      <c r="S3930" s="33">
        <v>18.77</v>
      </c>
      <c r="T3930" s="34">
        <f t="shared" si="851"/>
        <v>53.614457831325304</v>
      </c>
      <c r="U3930" s="31">
        <f t="shared" si="846"/>
        <v>16.585402419009565</v>
      </c>
      <c r="V3930" s="32">
        <f t="shared" si="847"/>
        <v>14943</v>
      </c>
      <c r="W3930" s="36"/>
      <c r="X3930" s="36">
        <f t="shared" si="852"/>
        <v>1975.12</v>
      </c>
      <c r="Y3930" s="29">
        <f t="shared" si="840"/>
        <v>15363.509999999998</v>
      </c>
      <c r="Z3930" s="36"/>
      <c r="AA3930" s="36">
        <f t="shared" si="839"/>
        <v>15363.509999999998</v>
      </c>
      <c r="AB3930" s="29">
        <f t="shared" si="841"/>
        <v>11577.63</v>
      </c>
      <c r="AC3930" s="30">
        <f t="shared" si="842"/>
        <v>118.14</v>
      </c>
    </row>
    <row r="3931" spans="1:30" x14ac:dyDescent="0.2">
      <c r="A3931" s="1" t="s">
        <v>4242</v>
      </c>
      <c r="B3931" s="31" t="s">
        <v>8286</v>
      </c>
      <c r="C3931" s="1">
        <v>0</v>
      </c>
      <c r="D3931" s="1" t="s">
        <v>12547</v>
      </c>
      <c r="E3931" s="1" t="s">
        <v>18049</v>
      </c>
      <c r="F3931" s="1">
        <v>0</v>
      </c>
      <c r="G3931" s="19">
        <v>82</v>
      </c>
      <c r="H3931" s="29">
        <f t="shared" si="843"/>
        <v>11202.53</v>
      </c>
      <c r="I3931" s="32">
        <v>901</v>
      </c>
      <c r="J3931" s="32">
        <v>25</v>
      </c>
      <c r="K3931" s="33">
        <f t="shared" si="844"/>
        <v>2.774694783573807E-2</v>
      </c>
      <c r="L3931" s="34">
        <f t="shared" si="848"/>
        <v>14.462045538627114</v>
      </c>
      <c r="M3931" s="32">
        <v>950</v>
      </c>
      <c r="N3931" s="32">
        <v>14</v>
      </c>
      <c r="O3931" s="33">
        <f t="shared" si="845"/>
        <v>1.4736842105263158E-2</v>
      </c>
      <c r="P3931" s="34">
        <f t="shared" si="849"/>
        <v>1.9123994017520118</v>
      </c>
      <c r="Q3931" s="35">
        <v>0</v>
      </c>
      <c r="R3931" s="34">
        <f t="shared" si="850"/>
        <v>0</v>
      </c>
      <c r="S3931" s="33">
        <v>20.95</v>
      </c>
      <c r="T3931" s="34">
        <f t="shared" si="851"/>
        <v>61.339475549255837</v>
      </c>
      <c r="U3931" s="31">
        <f t="shared" si="846"/>
        <v>19.428480122408743</v>
      </c>
      <c r="V3931" s="32">
        <f t="shared" si="847"/>
        <v>17505</v>
      </c>
      <c r="W3931" s="36"/>
      <c r="X3931" s="36">
        <f t="shared" si="852"/>
        <v>2313.75</v>
      </c>
      <c r="Y3931" s="29">
        <f t="shared" si="840"/>
        <v>13516.28</v>
      </c>
      <c r="Z3931" s="36"/>
      <c r="AA3931" s="36">
        <f t="shared" si="839"/>
        <v>13516.28</v>
      </c>
      <c r="AB3931" s="29">
        <f t="shared" si="841"/>
        <v>10185.59</v>
      </c>
      <c r="AC3931" s="30">
        <f t="shared" si="842"/>
        <v>124.21</v>
      </c>
    </row>
    <row r="3932" spans="1:30" x14ac:dyDescent="0.2">
      <c r="A3932" s="1" t="s">
        <v>4282</v>
      </c>
      <c r="B3932" s="31" t="s">
        <v>8286</v>
      </c>
      <c r="C3932" s="1">
        <v>0</v>
      </c>
      <c r="D3932" s="1" t="s">
        <v>12548</v>
      </c>
      <c r="E3932" s="1" t="s">
        <v>18634</v>
      </c>
      <c r="F3932" s="1">
        <v>0</v>
      </c>
      <c r="G3932" s="19">
        <v>84</v>
      </c>
      <c r="H3932" s="29">
        <f t="shared" si="843"/>
        <v>11475.76</v>
      </c>
      <c r="I3932" s="32">
        <v>901</v>
      </c>
      <c r="J3932" s="32">
        <v>25</v>
      </c>
      <c r="K3932" s="33">
        <f t="shared" si="844"/>
        <v>2.774694783573807E-2</v>
      </c>
      <c r="L3932" s="34">
        <f t="shared" si="848"/>
        <v>14.462045538627114</v>
      </c>
      <c r="M3932" s="32">
        <v>879</v>
      </c>
      <c r="N3932" s="32">
        <v>0</v>
      </c>
      <c r="O3932" s="33">
        <f t="shared" si="845"/>
        <v>0</v>
      </c>
      <c r="P3932" s="34">
        <f t="shared" si="849"/>
        <v>0</v>
      </c>
      <c r="Q3932" s="35">
        <v>0</v>
      </c>
      <c r="R3932" s="34">
        <f t="shared" si="850"/>
        <v>0</v>
      </c>
      <c r="S3932" s="33">
        <v>20.95</v>
      </c>
      <c r="T3932" s="34">
        <f t="shared" si="851"/>
        <v>61.339475549255837</v>
      </c>
      <c r="U3932" s="31">
        <f t="shared" si="846"/>
        <v>18.950380271970737</v>
      </c>
      <c r="V3932" s="32">
        <f t="shared" si="847"/>
        <v>17074</v>
      </c>
      <c r="W3932" s="36"/>
      <c r="X3932" s="36">
        <f t="shared" si="852"/>
        <v>2256.79</v>
      </c>
      <c r="Y3932" s="29">
        <f t="shared" si="840"/>
        <v>13732.55</v>
      </c>
      <c r="Z3932" s="36"/>
      <c r="AA3932" s="36">
        <f t="shared" si="839"/>
        <v>13732.55</v>
      </c>
      <c r="AB3932" s="29">
        <f t="shared" si="841"/>
        <v>10348.57</v>
      </c>
      <c r="AC3932" s="30">
        <f t="shared" si="842"/>
        <v>123.2</v>
      </c>
    </row>
    <row r="3933" spans="1:30" x14ac:dyDescent="0.2">
      <c r="A3933" s="1" t="s">
        <v>4334</v>
      </c>
      <c r="B3933" s="31" t="s">
        <v>8286</v>
      </c>
      <c r="C3933" s="1">
        <v>0</v>
      </c>
      <c r="D3933" s="1" t="s">
        <v>12549</v>
      </c>
      <c r="E3933" s="1" t="s">
        <v>17181</v>
      </c>
      <c r="F3933" s="1">
        <v>0</v>
      </c>
      <c r="G3933" s="19">
        <v>100</v>
      </c>
      <c r="H3933" s="29">
        <f t="shared" si="843"/>
        <v>13661.62</v>
      </c>
      <c r="I3933" s="32">
        <v>901</v>
      </c>
      <c r="J3933" s="32">
        <v>38</v>
      </c>
      <c r="K3933" s="33">
        <f t="shared" si="844"/>
        <v>4.2175360710321866E-2</v>
      </c>
      <c r="L3933" s="34">
        <f t="shared" si="848"/>
        <v>21.982309218713215</v>
      </c>
      <c r="M3933" s="32">
        <v>881</v>
      </c>
      <c r="N3933" s="32">
        <v>3</v>
      </c>
      <c r="O3933" s="33">
        <f t="shared" si="845"/>
        <v>3.4052213393870601E-3</v>
      </c>
      <c r="P3933" s="34">
        <f t="shared" si="849"/>
        <v>0.44189543497593925</v>
      </c>
      <c r="Q3933" s="35">
        <v>0</v>
      </c>
      <c r="R3933" s="34">
        <f t="shared" si="850"/>
        <v>0</v>
      </c>
      <c r="S3933" s="33">
        <v>17</v>
      </c>
      <c r="T3933" s="34">
        <f t="shared" si="851"/>
        <v>47.342310418143164</v>
      </c>
      <c r="U3933" s="31">
        <f t="shared" si="846"/>
        <v>17.441628767958079</v>
      </c>
      <c r="V3933" s="32">
        <f t="shared" si="847"/>
        <v>15715</v>
      </c>
      <c r="W3933" s="36"/>
      <c r="X3933" s="36">
        <f t="shared" si="852"/>
        <v>2077.16</v>
      </c>
      <c r="Y3933" s="29">
        <f t="shared" si="840"/>
        <v>15738.78</v>
      </c>
      <c r="Z3933" s="36"/>
      <c r="AA3933" s="36">
        <f t="shared" si="839"/>
        <v>15738.78</v>
      </c>
      <c r="AB3933" s="29">
        <f t="shared" si="841"/>
        <v>11860.42</v>
      </c>
      <c r="AC3933" s="30">
        <f t="shared" si="842"/>
        <v>118.6</v>
      </c>
      <c r="AD3933" s="29"/>
    </row>
    <row r="3934" spans="1:30" x14ac:dyDescent="0.2">
      <c r="A3934" s="1" t="s">
        <v>5969</v>
      </c>
      <c r="B3934" s="31" t="s">
        <v>8286</v>
      </c>
      <c r="C3934" s="1">
        <v>0</v>
      </c>
      <c r="D3934" s="1" t="s">
        <v>12550</v>
      </c>
      <c r="E3934" s="1" t="s">
        <v>16672</v>
      </c>
      <c r="F3934" s="1">
        <v>0</v>
      </c>
      <c r="G3934" s="19">
        <v>102</v>
      </c>
      <c r="H3934" s="29">
        <f t="shared" si="843"/>
        <v>13934.85</v>
      </c>
      <c r="I3934" s="32">
        <v>901</v>
      </c>
      <c r="J3934" s="32">
        <v>33</v>
      </c>
      <c r="K3934" s="33">
        <f t="shared" si="844"/>
        <v>3.662597114317425E-2</v>
      </c>
      <c r="L3934" s="34">
        <f t="shared" si="848"/>
        <v>19.089900110987791</v>
      </c>
      <c r="M3934" s="32">
        <v>913</v>
      </c>
      <c r="N3934" s="32">
        <v>50</v>
      </c>
      <c r="O3934" s="33">
        <f t="shared" si="845"/>
        <v>5.4764512595837894E-2</v>
      </c>
      <c r="P3934" s="34">
        <f t="shared" si="849"/>
        <v>7.1067885763746341</v>
      </c>
      <c r="Q3934" s="35">
        <v>0</v>
      </c>
      <c r="R3934" s="34">
        <f t="shared" si="850"/>
        <v>0</v>
      </c>
      <c r="S3934" s="33">
        <v>21.98</v>
      </c>
      <c r="T3934" s="34">
        <f t="shared" si="851"/>
        <v>64.989369241672577</v>
      </c>
      <c r="U3934" s="31">
        <f t="shared" si="846"/>
        <v>22.79651448225875</v>
      </c>
      <c r="V3934" s="32">
        <f t="shared" si="847"/>
        <v>20540</v>
      </c>
      <c r="W3934" s="36"/>
      <c r="X3934" s="36">
        <f t="shared" si="852"/>
        <v>2714.91</v>
      </c>
      <c r="Y3934" s="29">
        <f t="shared" si="840"/>
        <v>16649.760000000002</v>
      </c>
      <c r="Z3934" s="36"/>
      <c r="AA3934" s="36">
        <f t="shared" si="839"/>
        <v>16649.760000000002</v>
      </c>
      <c r="AB3934" s="29">
        <f t="shared" si="841"/>
        <v>12546.92</v>
      </c>
      <c r="AC3934" s="30">
        <f t="shared" si="842"/>
        <v>123.01</v>
      </c>
      <c r="AD3934" s="29"/>
    </row>
    <row r="3935" spans="1:30" x14ac:dyDescent="0.2">
      <c r="A3935" s="1" t="s">
        <v>6523</v>
      </c>
      <c r="B3935" s="31" t="s">
        <v>8285</v>
      </c>
      <c r="C3935" s="1">
        <v>0</v>
      </c>
      <c r="D3935" s="1" t="s">
        <v>12551</v>
      </c>
      <c r="E3935" s="1" t="s">
        <v>18520</v>
      </c>
      <c r="F3935" s="1">
        <v>0</v>
      </c>
      <c r="G3935" s="19">
        <v>85</v>
      </c>
      <c r="H3935" s="29">
        <f t="shared" si="843"/>
        <v>11612.38</v>
      </c>
      <c r="I3935" s="32">
        <v>901</v>
      </c>
      <c r="J3935" s="32">
        <v>23</v>
      </c>
      <c r="K3935" s="33">
        <f t="shared" si="844"/>
        <v>2.5527192008879023E-2</v>
      </c>
      <c r="L3935" s="34">
        <f t="shared" si="848"/>
        <v>13.305081895536944</v>
      </c>
      <c r="M3935" s="32">
        <v>913</v>
      </c>
      <c r="N3935" s="32">
        <v>18</v>
      </c>
      <c r="O3935" s="33">
        <f t="shared" si="845"/>
        <v>1.9715224534501644E-2</v>
      </c>
      <c r="P3935" s="34">
        <f t="shared" si="849"/>
        <v>2.5584438874948683</v>
      </c>
      <c r="Q3935" s="35">
        <v>0</v>
      </c>
      <c r="R3935" s="34">
        <f t="shared" si="850"/>
        <v>0</v>
      </c>
      <c r="S3935" s="33">
        <v>20.48</v>
      </c>
      <c r="T3935" s="34">
        <f t="shared" si="851"/>
        <v>59.673990077958891</v>
      </c>
      <c r="U3935" s="31">
        <f t="shared" si="846"/>
        <v>18.884378965247677</v>
      </c>
      <c r="V3935" s="32">
        <f t="shared" si="847"/>
        <v>17015</v>
      </c>
      <c r="W3935" s="36"/>
      <c r="X3935" s="36">
        <f t="shared" si="852"/>
        <v>2248.9899999999998</v>
      </c>
      <c r="Y3935" s="29">
        <f t="shared" si="840"/>
        <v>13861.369999999999</v>
      </c>
      <c r="Z3935" s="36"/>
      <c r="AA3935" s="36">
        <f t="shared" si="839"/>
        <v>13861.369999999999</v>
      </c>
      <c r="AB3935" s="29">
        <f t="shared" si="841"/>
        <v>10445.64</v>
      </c>
      <c r="AC3935" s="30">
        <f t="shared" si="842"/>
        <v>122.89</v>
      </c>
      <c r="AD3935" s="29"/>
    </row>
    <row r="3936" spans="1:30" x14ac:dyDescent="0.2">
      <c r="A3936" s="1" t="s">
        <v>7380</v>
      </c>
      <c r="B3936" s="31" t="s">
        <v>8286</v>
      </c>
      <c r="C3936" s="1">
        <v>0</v>
      </c>
      <c r="D3936" s="1" t="s">
        <v>12552</v>
      </c>
      <c r="E3936" s="1" t="s">
        <v>18095</v>
      </c>
      <c r="F3936" s="1">
        <v>0</v>
      </c>
      <c r="G3936" s="19">
        <v>90</v>
      </c>
      <c r="H3936" s="29">
        <f t="shared" si="843"/>
        <v>12295.46</v>
      </c>
      <c r="I3936" s="32">
        <v>901</v>
      </c>
      <c r="J3936" s="32">
        <v>34</v>
      </c>
      <c r="K3936" s="33">
        <f t="shared" si="844"/>
        <v>3.7735849056603772E-2</v>
      </c>
      <c r="L3936" s="34">
        <f t="shared" si="848"/>
        <v>19.668381932532874</v>
      </c>
      <c r="M3936" s="32">
        <v>959</v>
      </c>
      <c r="N3936" s="32">
        <v>28</v>
      </c>
      <c r="O3936" s="33">
        <f t="shared" si="845"/>
        <v>2.9197080291970802E-2</v>
      </c>
      <c r="P3936" s="34">
        <f t="shared" si="849"/>
        <v>3.7889039242219216</v>
      </c>
      <c r="Q3936" s="35">
        <v>0</v>
      </c>
      <c r="R3936" s="34">
        <f t="shared" si="850"/>
        <v>0</v>
      </c>
      <c r="S3936" s="33">
        <v>19.59</v>
      </c>
      <c r="T3936" s="34">
        <f t="shared" si="851"/>
        <v>56.520198440822114</v>
      </c>
      <c r="U3936" s="31">
        <f t="shared" si="846"/>
        <v>19.994371074394227</v>
      </c>
      <c r="V3936" s="32">
        <f t="shared" si="847"/>
        <v>18015</v>
      </c>
      <c r="W3936" s="36"/>
      <c r="X3936" s="36">
        <f t="shared" si="852"/>
        <v>2381.16</v>
      </c>
      <c r="Y3936" s="29">
        <f t="shared" si="840"/>
        <v>14676.619999999999</v>
      </c>
      <c r="Z3936" s="36"/>
      <c r="AA3936" s="36">
        <f t="shared" si="839"/>
        <v>14676.619999999999</v>
      </c>
      <c r="AB3936" s="29">
        <f t="shared" si="841"/>
        <v>11060</v>
      </c>
      <c r="AC3936" s="30">
        <f t="shared" si="842"/>
        <v>122.89</v>
      </c>
      <c r="AD3936" s="29"/>
    </row>
    <row r="3937" spans="1:30" x14ac:dyDescent="0.2">
      <c r="A3937" s="1" t="s">
        <v>7453</v>
      </c>
      <c r="B3937" s="31" t="s">
        <v>8287</v>
      </c>
      <c r="C3937" s="1">
        <v>0</v>
      </c>
      <c r="D3937" s="1" t="s">
        <v>12553</v>
      </c>
      <c r="E3937" s="1" t="s">
        <v>17852</v>
      </c>
      <c r="F3937" s="1">
        <v>0</v>
      </c>
      <c r="G3937" s="19">
        <v>96</v>
      </c>
      <c r="H3937" s="29">
        <f t="shared" si="843"/>
        <v>13115.15</v>
      </c>
      <c r="I3937" s="32">
        <v>901</v>
      </c>
      <c r="J3937" s="32">
        <v>43</v>
      </c>
      <c r="K3937" s="33">
        <f t="shared" si="844"/>
        <v>4.7724750277469481E-2</v>
      </c>
      <c r="L3937" s="34">
        <f t="shared" si="848"/>
        <v>24.874718326438639</v>
      </c>
      <c r="M3937" s="32">
        <v>911</v>
      </c>
      <c r="N3937" s="32">
        <v>42</v>
      </c>
      <c r="O3937" s="33">
        <f t="shared" si="845"/>
        <v>4.6103183315038418E-2</v>
      </c>
      <c r="P3937" s="34">
        <f t="shared" si="849"/>
        <v>5.9828082272154051</v>
      </c>
      <c r="Q3937" s="35">
        <v>0</v>
      </c>
      <c r="R3937" s="34">
        <f t="shared" si="850"/>
        <v>0</v>
      </c>
      <c r="S3937" s="33">
        <v>20.48</v>
      </c>
      <c r="T3937" s="34">
        <f t="shared" si="851"/>
        <v>59.673990077958891</v>
      </c>
      <c r="U3937" s="31">
        <f t="shared" si="846"/>
        <v>22.632879157903233</v>
      </c>
      <c r="V3937" s="32">
        <f t="shared" si="847"/>
        <v>20392</v>
      </c>
      <c r="W3937" s="36"/>
      <c r="X3937" s="36">
        <f t="shared" si="852"/>
        <v>2695.35</v>
      </c>
      <c r="Y3937" s="29">
        <f t="shared" si="840"/>
        <v>15810.5</v>
      </c>
      <c r="Z3937" s="36"/>
      <c r="AA3937" s="36">
        <f t="shared" si="839"/>
        <v>15810.5</v>
      </c>
      <c r="AB3937" s="29">
        <f t="shared" si="841"/>
        <v>11914.47</v>
      </c>
      <c r="AC3937" s="30">
        <f t="shared" si="842"/>
        <v>124.11</v>
      </c>
      <c r="AD3937" s="29"/>
    </row>
    <row r="3938" spans="1:30" x14ac:dyDescent="0.2">
      <c r="A3938" s="1" t="s">
        <v>7457</v>
      </c>
      <c r="B3938" s="31" t="s">
        <v>8291</v>
      </c>
      <c r="C3938" s="1">
        <v>0</v>
      </c>
      <c r="D3938" s="1" t="s">
        <v>12554</v>
      </c>
      <c r="E3938" s="1" t="s">
        <v>17852</v>
      </c>
      <c r="F3938" s="1">
        <v>0</v>
      </c>
      <c r="G3938" s="19">
        <v>68</v>
      </c>
      <c r="H3938" s="29">
        <f t="shared" si="843"/>
        <v>9289.9</v>
      </c>
      <c r="I3938" s="32">
        <v>901</v>
      </c>
      <c r="J3938" s="32">
        <v>6</v>
      </c>
      <c r="K3938" s="33">
        <f t="shared" si="844"/>
        <v>6.6592674805771362E-3</v>
      </c>
      <c r="L3938" s="34">
        <f t="shared" si="848"/>
        <v>3.470890929270507</v>
      </c>
      <c r="M3938" s="32">
        <v>859</v>
      </c>
      <c r="N3938" s="32">
        <v>38</v>
      </c>
      <c r="O3938" s="33">
        <f t="shared" si="845"/>
        <v>4.4237485448195578E-2</v>
      </c>
      <c r="P3938" s="34">
        <f t="shared" si="849"/>
        <v>5.7406966907739596</v>
      </c>
      <c r="Q3938" s="35">
        <v>0</v>
      </c>
      <c r="R3938" s="34">
        <f t="shared" si="850"/>
        <v>0</v>
      </c>
      <c r="S3938" s="33">
        <v>24.35</v>
      </c>
      <c r="T3938" s="34">
        <f t="shared" si="851"/>
        <v>73.387668320340197</v>
      </c>
      <c r="U3938" s="31">
        <f t="shared" si="846"/>
        <v>20.649813985096166</v>
      </c>
      <c r="V3938" s="32">
        <f t="shared" si="847"/>
        <v>18605</v>
      </c>
      <c r="W3938" s="36"/>
      <c r="X3938" s="36">
        <f t="shared" si="852"/>
        <v>2459.15</v>
      </c>
      <c r="Y3938" s="29">
        <f t="shared" si="840"/>
        <v>11749.05</v>
      </c>
      <c r="Z3938" s="36"/>
      <c r="AA3938" s="36">
        <f t="shared" si="839"/>
        <v>11749.05</v>
      </c>
      <c r="AB3938" s="29">
        <f t="shared" si="841"/>
        <v>8853.84</v>
      </c>
      <c r="AC3938" s="30">
        <f t="shared" si="842"/>
        <v>130.19999999999999</v>
      </c>
    </row>
    <row r="3939" spans="1:30" x14ac:dyDescent="0.2">
      <c r="A3939" s="1" t="s">
        <v>7976</v>
      </c>
      <c r="B3939" s="31" t="s">
        <v>8286</v>
      </c>
      <c r="C3939" s="1">
        <v>0</v>
      </c>
      <c r="D3939" s="1" t="s">
        <v>12555</v>
      </c>
      <c r="E3939" s="1" t="s">
        <v>16696</v>
      </c>
      <c r="F3939" s="1">
        <v>0</v>
      </c>
      <c r="G3939" s="19">
        <v>81</v>
      </c>
      <c r="H3939" s="29">
        <f t="shared" si="843"/>
        <v>11065.91</v>
      </c>
      <c r="I3939" s="32">
        <v>901</v>
      </c>
      <c r="J3939" s="32">
        <v>26</v>
      </c>
      <c r="K3939" s="33">
        <f t="shared" si="844"/>
        <v>2.8856825749167592E-2</v>
      </c>
      <c r="L3939" s="34">
        <f t="shared" si="848"/>
        <v>15.040527360172199</v>
      </c>
      <c r="M3939" s="32">
        <v>924</v>
      </c>
      <c r="N3939" s="32">
        <v>193</v>
      </c>
      <c r="O3939" s="33">
        <f t="shared" si="845"/>
        <v>0.20887445887445888</v>
      </c>
      <c r="P3939" s="34">
        <f t="shared" si="849"/>
        <v>27.105630048796492</v>
      </c>
      <c r="Q3939" s="35">
        <v>0</v>
      </c>
      <c r="R3939" s="34">
        <f t="shared" si="850"/>
        <v>0</v>
      </c>
      <c r="S3939" s="33">
        <v>21.45</v>
      </c>
      <c r="T3939" s="34">
        <f t="shared" si="851"/>
        <v>63.111268603827078</v>
      </c>
      <c r="U3939" s="31">
        <f t="shared" si="846"/>
        <v>26.314356503198944</v>
      </c>
      <c r="V3939" s="32">
        <f t="shared" si="847"/>
        <v>23709</v>
      </c>
      <c r="W3939" s="36"/>
      <c r="X3939" s="36">
        <f t="shared" si="852"/>
        <v>3133.78</v>
      </c>
      <c r="Y3939" s="29">
        <f t="shared" si="840"/>
        <v>14199.69</v>
      </c>
      <c r="Z3939" s="36"/>
      <c r="AA3939" s="36">
        <f t="shared" si="839"/>
        <v>14199.69</v>
      </c>
      <c r="AB3939" s="29">
        <f t="shared" si="841"/>
        <v>10700.6</v>
      </c>
      <c r="AC3939" s="30">
        <f t="shared" si="842"/>
        <v>132.11000000000001</v>
      </c>
    </row>
    <row r="3940" spans="1:30" x14ac:dyDescent="0.2">
      <c r="A3940" s="1" t="s">
        <v>8109</v>
      </c>
      <c r="B3940" s="31" t="s">
        <v>8286</v>
      </c>
      <c r="C3940" s="1">
        <v>0</v>
      </c>
      <c r="D3940" s="1" t="s">
        <v>12556</v>
      </c>
      <c r="E3940" s="1" t="s">
        <v>17946</v>
      </c>
      <c r="F3940" s="1">
        <v>0</v>
      </c>
      <c r="G3940" s="19">
        <v>101</v>
      </c>
      <c r="H3940" s="29">
        <f t="shared" si="843"/>
        <v>13798.24</v>
      </c>
      <c r="I3940" s="32">
        <v>901</v>
      </c>
      <c r="J3940" s="32">
        <v>34</v>
      </c>
      <c r="K3940" s="33">
        <f t="shared" si="844"/>
        <v>3.7735849056603772E-2</v>
      </c>
      <c r="L3940" s="34">
        <f t="shared" si="848"/>
        <v>19.668381932532874</v>
      </c>
      <c r="M3940" s="32">
        <v>915</v>
      </c>
      <c r="N3940" s="32">
        <v>155</v>
      </c>
      <c r="O3940" s="33">
        <f t="shared" si="845"/>
        <v>0.16939890710382513</v>
      </c>
      <c r="P3940" s="34">
        <f t="shared" si="849"/>
        <v>21.982889298047134</v>
      </c>
      <c r="Q3940" s="35">
        <v>0</v>
      </c>
      <c r="R3940" s="34">
        <f t="shared" si="850"/>
        <v>0</v>
      </c>
      <c r="S3940" s="33">
        <v>18.77</v>
      </c>
      <c r="T3940" s="34">
        <f t="shared" si="851"/>
        <v>53.614457831325304</v>
      </c>
      <c r="U3940" s="31">
        <f t="shared" si="846"/>
        <v>23.81643226547633</v>
      </c>
      <c r="V3940" s="32">
        <f t="shared" si="847"/>
        <v>21459</v>
      </c>
      <c r="W3940" s="36"/>
      <c r="X3940" s="36">
        <f t="shared" si="852"/>
        <v>2836.38</v>
      </c>
      <c r="Y3940" s="29">
        <f t="shared" si="840"/>
        <v>16634.62</v>
      </c>
      <c r="Z3940" s="36"/>
      <c r="AA3940" s="36">
        <f t="shared" si="839"/>
        <v>16634.62</v>
      </c>
      <c r="AB3940" s="29">
        <f t="shared" si="841"/>
        <v>12535.51</v>
      </c>
      <c r="AC3940" s="30">
        <f t="shared" si="842"/>
        <v>124.11</v>
      </c>
      <c r="AD3940" s="29"/>
    </row>
    <row r="3941" spans="1:30" x14ac:dyDescent="0.2">
      <c r="A3941" s="1" t="s">
        <v>8174</v>
      </c>
      <c r="B3941" s="31" t="s">
        <v>8286</v>
      </c>
      <c r="C3941" s="1">
        <v>0</v>
      </c>
      <c r="D3941" s="1" t="s">
        <v>12557</v>
      </c>
      <c r="E3941" s="1" t="s">
        <v>16698</v>
      </c>
      <c r="F3941" s="1">
        <v>0</v>
      </c>
      <c r="G3941" s="19">
        <v>94</v>
      </c>
      <c r="H3941" s="29">
        <f t="shared" si="843"/>
        <v>12841.92</v>
      </c>
      <c r="I3941" s="32">
        <v>901</v>
      </c>
      <c r="J3941" s="32">
        <v>37</v>
      </c>
      <c r="K3941" s="33">
        <f t="shared" si="844"/>
        <v>4.1065482796892344E-2</v>
      </c>
      <c r="L3941" s="34">
        <f t="shared" si="848"/>
        <v>21.403827397168129</v>
      </c>
      <c r="M3941" s="32">
        <v>929</v>
      </c>
      <c r="N3941" s="32">
        <v>97</v>
      </c>
      <c r="O3941" s="33">
        <f t="shared" si="845"/>
        <v>0.10441334768568353</v>
      </c>
      <c r="P3941" s="34">
        <f t="shared" si="849"/>
        <v>13.549715890469621</v>
      </c>
      <c r="Q3941" s="35">
        <v>0</v>
      </c>
      <c r="R3941" s="34">
        <f t="shared" si="850"/>
        <v>0</v>
      </c>
      <c r="S3941" s="33">
        <v>20.95</v>
      </c>
      <c r="T3941" s="34">
        <f t="shared" si="851"/>
        <v>61.339475549255837</v>
      </c>
      <c r="U3941" s="31">
        <f t="shared" si="846"/>
        <v>24.073254709223399</v>
      </c>
      <c r="V3941" s="32">
        <f t="shared" si="847"/>
        <v>21690</v>
      </c>
      <c r="W3941" s="36"/>
      <c r="X3941" s="36">
        <f t="shared" si="852"/>
        <v>2866.91</v>
      </c>
      <c r="Y3941" s="29">
        <f t="shared" si="840"/>
        <v>15708.83</v>
      </c>
      <c r="Z3941" s="36"/>
      <c r="AA3941" s="36">
        <f t="shared" si="839"/>
        <v>15708.83</v>
      </c>
      <c r="AB3941" s="29">
        <f t="shared" si="841"/>
        <v>11837.85</v>
      </c>
      <c r="AC3941" s="30">
        <f t="shared" si="842"/>
        <v>125.93</v>
      </c>
      <c r="AD3941" s="29"/>
    </row>
    <row r="3942" spans="1:30" x14ac:dyDescent="0.2">
      <c r="A3942" s="1" t="s">
        <v>6</v>
      </c>
      <c r="B3942" s="31" t="s">
        <v>8286</v>
      </c>
      <c r="C3942" s="1">
        <v>0</v>
      </c>
      <c r="D3942" s="1" t="s">
        <v>12558</v>
      </c>
      <c r="E3942" s="1" t="s">
        <v>18635</v>
      </c>
      <c r="F3942" s="1">
        <v>0</v>
      </c>
      <c r="G3942" s="19">
        <v>118</v>
      </c>
      <c r="H3942" s="29">
        <f t="shared" si="843"/>
        <v>16120.71</v>
      </c>
      <c r="I3942" s="32">
        <v>902</v>
      </c>
      <c r="J3942" s="32">
        <v>38</v>
      </c>
      <c r="K3942" s="33">
        <f t="shared" si="844"/>
        <v>4.2128603104212861E-2</v>
      </c>
      <c r="L3942" s="34">
        <f t="shared" si="848"/>
        <v>21.957938587650339</v>
      </c>
      <c r="M3942" s="32">
        <v>939</v>
      </c>
      <c r="N3942" s="32">
        <v>10</v>
      </c>
      <c r="O3942" s="33">
        <f t="shared" si="845"/>
        <v>1.0649627263045794E-2</v>
      </c>
      <c r="P3942" s="34">
        <f t="shared" si="849"/>
        <v>1.3820016975995828</v>
      </c>
      <c r="Q3942" s="35">
        <v>0</v>
      </c>
      <c r="R3942" s="34">
        <f t="shared" si="850"/>
        <v>0</v>
      </c>
      <c r="S3942" s="33">
        <v>18.79</v>
      </c>
      <c r="T3942" s="34">
        <f t="shared" si="851"/>
        <v>53.68532955350814</v>
      </c>
      <c r="U3942" s="31">
        <f t="shared" si="846"/>
        <v>19.256317459689516</v>
      </c>
      <c r="V3942" s="32">
        <f t="shared" si="847"/>
        <v>17369</v>
      </c>
      <c r="W3942" s="36"/>
      <c r="X3942" s="36">
        <f t="shared" si="852"/>
        <v>2295.7800000000002</v>
      </c>
      <c r="Y3942" s="29">
        <f t="shared" si="840"/>
        <v>18416.489999999998</v>
      </c>
      <c r="Z3942" s="36"/>
      <c r="AA3942" s="36">
        <f t="shared" si="839"/>
        <v>18416.489999999998</v>
      </c>
      <c r="AB3942" s="29">
        <f t="shared" si="841"/>
        <v>13878.29</v>
      </c>
      <c r="AC3942" s="30">
        <f t="shared" si="842"/>
        <v>117.61</v>
      </c>
    </row>
    <row r="3943" spans="1:30" x14ac:dyDescent="0.2">
      <c r="A3943" s="1" t="s">
        <v>527</v>
      </c>
      <c r="B3943" s="31" t="s">
        <v>8286</v>
      </c>
      <c r="C3943" s="1">
        <v>0</v>
      </c>
      <c r="D3943" s="1" t="s">
        <v>12559</v>
      </c>
      <c r="E3943" s="1" t="s">
        <v>18636</v>
      </c>
      <c r="F3943" s="1">
        <v>0</v>
      </c>
      <c r="G3943" s="19">
        <v>93</v>
      </c>
      <c r="H3943" s="29">
        <f t="shared" si="843"/>
        <v>12705.31</v>
      </c>
      <c r="I3943" s="32">
        <v>902</v>
      </c>
      <c r="J3943" s="32">
        <v>29</v>
      </c>
      <c r="K3943" s="33">
        <f t="shared" si="844"/>
        <v>3.2150776053215077E-2</v>
      </c>
      <c r="L3943" s="34">
        <f t="shared" si="848"/>
        <v>16.757374185312099</v>
      </c>
      <c r="M3943" s="32">
        <v>932</v>
      </c>
      <c r="N3943" s="32">
        <v>26</v>
      </c>
      <c r="O3943" s="33">
        <f t="shared" si="845"/>
        <v>2.7896995708154508E-2</v>
      </c>
      <c r="P3943" s="34">
        <f t="shared" si="849"/>
        <v>3.6201920005575339</v>
      </c>
      <c r="Q3943" s="35">
        <v>0</v>
      </c>
      <c r="R3943" s="34">
        <f t="shared" si="850"/>
        <v>0</v>
      </c>
      <c r="S3943" s="33">
        <v>19.61</v>
      </c>
      <c r="T3943" s="34">
        <f t="shared" si="851"/>
        <v>56.591070163004964</v>
      </c>
      <c r="U3943" s="31">
        <f t="shared" si="846"/>
        <v>19.242159087218649</v>
      </c>
      <c r="V3943" s="32">
        <f t="shared" si="847"/>
        <v>17356</v>
      </c>
      <c r="W3943" s="36"/>
      <c r="X3943" s="36">
        <f t="shared" si="852"/>
        <v>2294.06</v>
      </c>
      <c r="Y3943" s="29">
        <f t="shared" si="840"/>
        <v>14999.369999999999</v>
      </c>
      <c r="Z3943" s="36"/>
      <c r="AA3943" s="36">
        <f t="shared" si="839"/>
        <v>14999.369999999999</v>
      </c>
      <c r="AB3943" s="29">
        <f t="shared" si="841"/>
        <v>11303.22</v>
      </c>
      <c r="AC3943" s="30">
        <f t="shared" si="842"/>
        <v>121.54</v>
      </c>
      <c r="AD3943" s="29"/>
    </row>
    <row r="3944" spans="1:30" x14ac:dyDescent="0.2">
      <c r="A3944" s="1" t="s">
        <v>581</v>
      </c>
      <c r="B3944" s="31" t="s">
        <v>8286</v>
      </c>
      <c r="C3944" s="1">
        <v>0</v>
      </c>
      <c r="D3944" s="1" t="s">
        <v>12560</v>
      </c>
      <c r="E3944" s="1" t="s">
        <v>17977</v>
      </c>
      <c r="F3944" s="1">
        <v>0</v>
      </c>
      <c r="G3944" s="19">
        <v>80</v>
      </c>
      <c r="H3944" s="29">
        <f t="shared" si="843"/>
        <v>10929.3</v>
      </c>
      <c r="I3944" s="32">
        <v>902</v>
      </c>
      <c r="J3944" s="32">
        <v>16</v>
      </c>
      <c r="K3944" s="33">
        <f t="shared" si="844"/>
        <v>1.7738359201773836E-2</v>
      </c>
      <c r="L3944" s="34">
        <f t="shared" si="848"/>
        <v>9.24544782637909</v>
      </c>
      <c r="M3944" s="32">
        <v>884</v>
      </c>
      <c r="N3944" s="32">
        <v>18</v>
      </c>
      <c r="O3944" s="33">
        <f t="shared" si="845"/>
        <v>2.0361990950226245E-2</v>
      </c>
      <c r="P3944" s="34">
        <f t="shared" si="849"/>
        <v>2.642374739007709</v>
      </c>
      <c r="Q3944" s="35">
        <v>0</v>
      </c>
      <c r="R3944" s="34">
        <f t="shared" si="850"/>
        <v>0</v>
      </c>
      <c r="S3944" s="33">
        <v>22</v>
      </c>
      <c r="T3944" s="34">
        <f t="shared" si="851"/>
        <v>65.060240963855421</v>
      </c>
      <c r="U3944" s="31">
        <f t="shared" si="846"/>
        <v>19.237015882310555</v>
      </c>
      <c r="V3944" s="32">
        <f t="shared" si="847"/>
        <v>17352</v>
      </c>
      <c r="W3944" s="36"/>
      <c r="X3944" s="36">
        <f t="shared" si="852"/>
        <v>2293.5300000000002</v>
      </c>
      <c r="Y3944" s="29">
        <f t="shared" si="840"/>
        <v>13222.83</v>
      </c>
      <c r="Z3944" s="36"/>
      <c r="AA3944" s="36">
        <f t="shared" si="839"/>
        <v>13222.83</v>
      </c>
      <c r="AB3944" s="29">
        <f t="shared" si="841"/>
        <v>9964.4500000000007</v>
      </c>
      <c r="AC3944" s="30">
        <f t="shared" si="842"/>
        <v>124.56</v>
      </c>
      <c r="AD3944" s="29"/>
    </row>
    <row r="3945" spans="1:30" x14ac:dyDescent="0.2">
      <c r="A3945" s="1" t="s">
        <v>1960</v>
      </c>
      <c r="B3945" s="31" t="s">
        <v>8286</v>
      </c>
      <c r="C3945" s="1">
        <v>0</v>
      </c>
      <c r="D3945" s="1" t="s">
        <v>12561</v>
      </c>
      <c r="E3945" s="1" t="s">
        <v>16968</v>
      </c>
      <c r="F3945" s="1">
        <v>0</v>
      </c>
      <c r="G3945" s="19">
        <v>90</v>
      </c>
      <c r="H3945" s="29">
        <f t="shared" si="843"/>
        <v>12295.46</v>
      </c>
      <c r="I3945" s="32">
        <v>902</v>
      </c>
      <c r="J3945" s="32">
        <v>26</v>
      </c>
      <c r="K3945" s="33">
        <f t="shared" si="844"/>
        <v>2.8824833702882482E-2</v>
      </c>
      <c r="L3945" s="34">
        <f t="shared" si="848"/>
        <v>15.023852717866021</v>
      </c>
      <c r="M3945" s="32">
        <v>925</v>
      </c>
      <c r="N3945" s="32">
        <v>63</v>
      </c>
      <c r="O3945" s="33">
        <f t="shared" si="845"/>
        <v>6.8108108108108106E-2</v>
      </c>
      <c r="P3945" s="34">
        <f t="shared" si="849"/>
        <v>8.8383864243133541</v>
      </c>
      <c r="Q3945" s="35">
        <v>1</v>
      </c>
      <c r="R3945" s="34">
        <f t="shared" si="850"/>
        <v>100</v>
      </c>
      <c r="S3945" s="33">
        <v>20.04</v>
      </c>
      <c r="T3945" s="34">
        <f t="shared" si="851"/>
        <v>58.114812189936217</v>
      </c>
      <c r="U3945" s="31">
        <f t="shared" si="846"/>
        <v>45.494262833028898</v>
      </c>
      <c r="V3945" s="32">
        <f t="shared" si="847"/>
        <v>41036</v>
      </c>
      <c r="W3945" s="36"/>
      <c r="X3945" s="36">
        <f t="shared" si="852"/>
        <v>5424.01</v>
      </c>
      <c r="Y3945" s="29">
        <f t="shared" si="840"/>
        <v>17719.47</v>
      </c>
      <c r="Z3945" s="36"/>
      <c r="AA3945" s="36">
        <f t="shared" si="839"/>
        <v>17719.47</v>
      </c>
      <c r="AB3945" s="29">
        <f t="shared" si="841"/>
        <v>13353.03</v>
      </c>
      <c r="AC3945" s="30">
        <f t="shared" si="842"/>
        <v>148.37</v>
      </c>
      <c r="AD3945" s="29"/>
    </row>
    <row r="3946" spans="1:30" x14ac:dyDescent="0.2">
      <c r="A3946" s="1" t="s">
        <v>2718</v>
      </c>
      <c r="B3946" s="31" t="s">
        <v>8286</v>
      </c>
      <c r="C3946" s="1">
        <v>0</v>
      </c>
      <c r="D3946" s="1" t="s">
        <v>12562</v>
      </c>
      <c r="E3946" s="1" t="s">
        <v>16622</v>
      </c>
      <c r="F3946" s="1">
        <v>0</v>
      </c>
      <c r="G3946" s="19">
        <v>89</v>
      </c>
      <c r="H3946" s="29">
        <f t="shared" si="843"/>
        <v>12158.84</v>
      </c>
      <c r="I3946" s="32">
        <v>902</v>
      </c>
      <c r="J3946" s="32">
        <v>39</v>
      </c>
      <c r="K3946" s="33">
        <f t="shared" si="844"/>
        <v>4.3237250554323724E-2</v>
      </c>
      <c r="L3946" s="34">
        <f t="shared" si="848"/>
        <v>22.535779076799031</v>
      </c>
      <c r="M3946" s="32">
        <v>902</v>
      </c>
      <c r="N3946" s="32">
        <v>104</v>
      </c>
      <c r="O3946" s="33">
        <f t="shared" si="845"/>
        <v>0.11529933481152993</v>
      </c>
      <c r="P3946" s="34">
        <f t="shared" si="849"/>
        <v>14.962389997869717</v>
      </c>
      <c r="Q3946" s="35">
        <v>0</v>
      </c>
      <c r="R3946" s="34">
        <f t="shared" si="850"/>
        <v>0</v>
      </c>
      <c r="S3946" s="33">
        <v>23.13</v>
      </c>
      <c r="T3946" s="34">
        <f t="shared" si="851"/>
        <v>69.064493267186393</v>
      </c>
      <c r="U3946" s="31">
        <f t="shared" si="846"/>
        <v>26.640665585463786</v>
      </c>
      <c r="V3946" s="32">
        <f t="shared" si="847"/>
        <v>24030</v>
      </c>
      <c r="W3946" s="36"/>
      <c r="X3946" s="36">
        <f t="shared" si="852"/>
        <v>3176.21</v>
      </c>
      <c r="Y3946" s="29">
        <f t="shared" si="840"/>
        <v>15335.05</v>
      </c>
      <c r="Z3946" s="36"/>
      <c r="AA3946" s="36">
        <f t="shared" si="839"/>
        <v>15335.05</v>
      </c>
      <c r="AB3946" s="29">
        <f t="shared" si="841"/>
        <v>11556.18</v>
      </c>
      <c r="AC3946" s="30">
        <f t="shared" si="842"/>
        <v>129.84</v>
      </c>
    </row>
    <row r="3947" spans="1:30" x14ac:dyDescent="0.2">
      <c r="A3947" s="1" t="s">
        <v>3380</v>
      </c>
      <c r="B3947" s="31" t="s">
        <v>8286</v>
      </c>
      <c r="C3947" s="1">
        <v>0</v>
      </c>
      <c r="D3947" s="1" t="s">
        <v>12563</v>
      </c>
      <c r="E3947" s="1" t="s">
        <v>18637</v>
      </c>
      <c r="F3947" s="1">
        <v>0</v>
      </c>
      <c r="G3947" s="19">
        <v>81</v>
      </c>
      <c r="H3947" s="29">
        <f t="shared" si="843"/>
        <v>11065.91</v>
      </c>
      <c r="I3947" s="32">
        <v>902</v>
      </c>
      <c r="J3947" s="32">
        <v>20</v>
      </c>
      <c r="K3947" s="33">
        <f t="shared" si="844"/>
        <v>2.2172949002217297E-2</v>
      </c>
      <c r="L3947" s="34">
        <f t="shared" si="848"/>
        <v>11.556809782973863</v>
      </c>
      <c r="M3947" s="32">
        <v>929</v>
      </c>
      <c r="N3947" s="32">
        <v>34</v>
      </c>
      <c r="O3947" s="33">
        <f t="shared" si="845"/>
        <v>3.6598493003229281E-2</v>
      </c>
      <c r="P3947" s="34">
        <f t="shared" si="849"/>
        <v>4.749384951298631</v>
      </c>
      <c r="Q3947" s="35">
        <v>0</v>
      </c>
      <c r="R3947" s="34">
        <f t="shared" si="850"/>
        <v>0</v>
      </c>
      <c r="S3947" s="33">
        <v>20.5</v>
      </c>
      <c r="T3947" s="34">
        <f t="shared" si="851"/>
        <v>59.744861800141749</v>
      </c>
      <c r="U3947" s="31">
        <f t="shared" si="846"/>
        <v>19.012764133603561</v>
      </c>
      <c r="V3947" s="32">
        <f t="shared" si="847"/>
        <v>17150</v>
      </c>
      <c r="W3947" s="36"/>
      <c r="X3947" s="36">
        <f t="shared" si="852"/>
        <v>2266.83</v>
      </c>
      <c r="Y3947" s="29">
        <f t="shared" si="840"/>
        <v>13332.74</v>
      </c>
      <c r="Z3947" s="36"/>
      <c r="AA3947" s="36">
        <f t="shared" si="839"/>
        <v>13332.74</v>
      </c>
      <c r="AB3947" s="29">
        <f t="shared" si="841"/>
        <v>10047.280000000001</v>
      </c>
      <c r="AC3947" s="30">
        <f t="shared" si="842"/>
        <v>124.04</v>
      </c>
      <c r="AD3947" s="29"/>
    </row>
    <row r="3948" spans="1:30" x14ac:dyDescent="0.2">
      <c r="A3948" s="1" t="s">
        <v>3410</v>
      </c>
      <c r="B3948" s="31" t="s">
        <v>8286</v>
      </c>
      <c r="C3948" s="1">
        <v>0</v>
      </c>
      <c r="D3948" s="1" t="s">
        <v>12564</v>
      </c>
      <c r="E3948" s="1" t="s">
        <v>16636</v>
      </c>
      <c r="F3948" s="1">
        <v>0</v>
      </c>
      <c r="G3948" s="19">
        <v>74</v>
      </c>
      <c r="H3948" s="29">
        <f t="shared" si="843"/>
        <v>10109.6</v>
      </c>
      <c r="I3948" s="32">
        <v>902</v>
      </c>
      <c r="J3948" s="32">
        <v>23</v>
      </c>
      <c r="K3948" s="33">
        <f t="shared" si="844"/>
        <v>2.5498891352549888E-2</v>
      </c>
      <c r="L3948" s="34">
        <f t="shared" si="848"/>
        <v>13.290331250419939</v>
      </c>
      <c r="M3948" s="32">
        <v>895</v>
      </c>
      <c r="N3948" s="32">
        <v>11</v>
      </c>
      <c r="O3948" s="33">
        <f t="shared" si="845"/>
        <v>1.2290502793296089E-2</v>
      </c>
      <c r="P3948" s="34">
        <f t="shared" si="849"/>
        <v>1.5949380485481663</v>
      </c>
      <c r="Q3948" s="35">
        <v>0</v>
      </c>
      <c r="R3948" s="34">
        <f t="shared" si="850"/>
        <v>0</v>
      </c>
      <c r="S3948" s="33">
        <v>21.48</v>
      </c>
      <c r="T3948" s="34">
        <f t="shared" si="851"/>
        <v>63.217576187101344</v>
      </c>
      <c r="U3948" s="31">
        <f t="shared" si="846"/>
        <v>19.52571137151736</v>
      </c>
      <c r="V3948" s="32">
        <f t="shared" si="847"/>
        <v>17612</v>
      </c>
      <c r="W3948" s="36"/>
      <c r="X3948" s="36">
        <f t="shared" si="852"/>
        <v>2327.9</v>
      </c>
      <c r="Y3948" s="29">
        <f t="shared" si="840"/>
        <v>12437.5</v>
      </c>
      <c r="Z3948" s="36"/>
      <c r="AA3948" s="36">
        <f t="shared" si="839"/>
        <v>12437.5</v>
      </c>
      <c r="AB3948" s="29">
        <f t="shared" si="841"/>
        <v>9372.65</v>
      </c>
      <c r="AC3948" s="30">
        <f t="shared" si="842"/>
        <v>126.66</v>
      </c>
      <c r="AD3948" s="29"/>
    </row>
    <row r="3949" spans="1:30" x14ac:dyDescent="0.2">
      <c r="A3949" s="1" t="s">
        <v>4029</v>
      </c>
      <c r="B3949" s="31" t="s">
        <v>8290</v>
      </c>
      <c r="C3949" s="1">
        <v>0</v>
      </c>
      <c r="D3949" s="1" t="s">
        <v>12565</v>
      </c>
      <c r="E3949" s="1" t="s">
        <v>16643</v>
      </c>
      <c r="F3949" s="1">
        <v>0</v>
      </c>
      <c r="G3949" s="19">
        <v>93</v>
      </c>
      <c r="H3949" s="29">
        <f t="shared" si="843"/>
        <v>12705.31</v>
      </c>
      <c r="I3949" s="32">
        <v>902</v>
      </c>
      <c r="J3949" s="32">
        <v>31</v>
      </c>
      <c r="K3949" s="33">
        <f t="shared" si="844"/>
        <v>3.4368070953436809E-2</v>
      </c>
      <c r="L3949" s="34">
        <f t="shared" si="848"/>
        <v>17.913055163609489</v>
      </c>
      <c r="M3949" s="32">
        <v>852</v>
      </c>
      <c r="N3949" s="32">
        <v>50</v>
      </c>
      <c r="O3949" s="33">
        <f t="shared" si="845"/>
        <v>5.8685446009389672E-2</v>
      </c>
      <c r="P3949" s="34">
        <f t="shared" si="849"/>
        <v>7.6156079462793915</v>
      </c>
      <c r="Q3949" s="35">
        <v>0</v>
      </c>
      <c r="R3949" s="34">
        <f t="shared" si="850"/>
        <v>0</v>
      </c>
      <c r="S3949" s="33">
        <v>23.13</v>
      </c>
      <c r="T3949" s="34">
        <f t="shared" si="851"/>
        <v>69.064493267186393</v>
      </c>
      <c r="U3949" s="31">
        <f t="shared" si="846"/>
        <v>23.648289094268819</v>
      </c>
      <c r="V3949" s="32">
        <f t="shared" si="847"/>
        <v>21331</v>
      </c>
      <c r="W3949" s="36"/>
      <c r="X3949" s="36">
        <f t="shared" si="852"/>
        <v>2819.46</v>
      </c>
      <c r="Y3949" s="29">
        <f t="shared" si="840"/>
        <v>15524.77</v>
      </c>
      <c r="Z3949" s="36"/>
      <c r="AA3949" s="36">
        <f t="shared" si="839"/>
        <v>15524.77</v>
      </c>
      <c r="AB3949" s="29">
        <f t="shared" si="841"/>
        <v>11699.15</v>
      </c>
      <c r="AC3949" s="30">
        <f t="shared" si="842"/>
        <v>125.8</v>
      </c>
    </row>
    <row r="3950" spans="1:30" x14ac:dyDescent="0.2">
      <c r="A3950" s="1" t="s">
        <v>4048</v>
      </c>
      <c r="B3950" s="31" t="s">
        <v>8286</v>
      </c>
      <c r="C3950" s="1">
        <v>0</v>
      </c>
      <c r="D3950" s="1" t="s">
        <v>9946</v>
      </c>
      <c r="E3950" s="1" t="s">
        <v>16644</v>
      </c>
      <c r="F3950" s="1">
        <v>0</v>
      </c>
      <c r="G3950" s="19">
        <v>85</v>
      </c>
      <c r="H3950" s="29">
        <f t="shared" si="843"/>
        <v>11612.38</v>
      </c>
      <c r="I3950" s="32">
        <v>902</v>
      </c>
      <c r="J3950" s="32">
        <v>19</v>
      </c>
      <c r="K3950" s="33">
        <f t="shared" si="844"/>
        <v>2.1064301552106431E-2</v>
      </c>
      <c r="L3950" s="34">
        <f t="shared" si="848"/>
        <v>10.97896929382517</v>
      </c>
      <c r="M3950" s="32">
        <v>934</v>
      </c>
      <c r="N3950" s="32">
        <v>62</v>
      </c>
      <c r="O3950" s="33">
        <f t="shared" si="845"/>
        <v>6.638115631691649E-2</v>
      </c>
      <c r="P3950" s="34">
        <f t="shared" si="849"/>
        <v>8.6142799604767148</v>
      </c>
      <c r="Q3950" s="35">
        <v>0</v>
      </c>
      <c r="R3950" s="34">
        <f t="shared" si="850"/>
        <v>0</v>
      </c>
      <c r="S3950" s="33">
        <v>20.98</v>
      </c>
      <c r="T3950" s="34">
        <f t="shared" si="851"/>
        <v>61.445783132530117</v>
      </c>
      <c r="U3950" s="31">
        <f t="shared" si="846"/>
        <v>20.259758096708001</v>
      </c>
      <c r="V3950" s="32">
        <f t="shared" si="847"/>
        <v>18274</v>
      </c>
      <c r="W3950" s="36"/>
      <c r="X3950" s="36">
        <f t="shared" si="852"/>
        <v>2415.4</v>
      </c>
      <c r="Y3950" s="29">
        <f t="shared" si="840"/>
        <v>14027.779999999999</v>
      </c>
      <c r="Z3950" s="36"/>
      <c r="AA3950" s="36">
        <f t="shared" si="839"/>
        <v>14027.779999999999</v>
      </c>
      <c r="AB3950" s="29">
        <f t="shared" si="841"/>
        <v>10571.05</v>
      </c>
      <c r="AC3950" s="30">
        <f t="shared" si="842"/>
        <v>124.37</v>
      </c>
    </row>
    <row r="3951" spans="1:30" x14ac:dyDescent="0.2">
      <c r="A3951" s="1" t="s">
        <v>5708</v>
      </c>
      <c r="B3951" s="31" t="s">
        <v>8286</v>
      </c>
      <c r="C3951" s="1">
        <v>0</v>
      </c>
      <c r="D3951" s="1" t="s">
        <v>12566</v>
      </c>
      <c r="E3951" s="1" t="s">
        <v>18270</v>
      </c>
      <c r="F3951" s="1">
        <v>0</v>
      </c>
      <c r="G3951" s="19">
        <v>88</v>
      </c>
      <c r="H3951" s="29">
        <f t="shared" si="843"/>
        <v>12022.23</v>
      </c>
      <c r="I3951" s="32">
        <v>902</v>
      </c>
      <c r="J3951" s="32">
        <v>19</v>
      </c>
      <c r="K3951" s="33">
        <f t="shared" si="844"/>
        <v>2.1064301552106431E-2</v>
      </c>
      <c r="L3951" s="34">
        <f t="shared" si="848"/>
        <v>10.97896929382517</v>
      </c>
      <c r="M3951" s="32">
        <v>916</v>
      </c>
      <c r="N3951" s="32">
        <v>25</v>
      </c>
      <c r="O3951" s="33">
        <f t="shared" si="845"/>
        <v>2.7292576419213975E-2</v>
      </c>
      <c r="P3951" s="34">
        <f t="shared" si="849"/>
        <v>3.5417565339683632</v>
      </c>
      <c r="Q3951" s="35">
        <v>0</v>
      </c>
      <c r="R3951" s="34">
        <f t="shared" si="850"/>
        <v>0</v>
      </c>
      <c r="S3951" s="33">
        <v>17.690000000000001</v>
      </c>
      <c r="T3951" s="34">
        <f t="shared" si="851"/>
        <v>49.787384833451462</v>
      </c>
      <c r="U3951" s="31">
        <f t="shared" si="846"/>
        <v>16.077027665311249</v>
      </c>
      <c r="V3951" s="32">
        <f t="shared" si="847"/>
        <v>14501</v>
      </c>
      <c r="W3951" s="36"/>
      <c r="X3951" s="36">
        <f t="shared" si="852"/>
        <v>1916.7</v>
      </c>
      <c r="Y3951" s="29">
        <f t="shared" si="840"/>
        <v>13938.93</v>
      </c>
      <c r="Z3951" s="36"/>
      <c r="AA3951" s="36">
        <f t="shared" si="839"/>
        <v>13938.93</v>
      </c>
      <c r="AB3951" s="29">
        <f t="shared" si="841"/>
        <v>10504.09</v>
      </c>
      <c r="AC3951" s="30">
        <f t="shared" si="842"/>
        <v>119.36</v>
      </c>
      <c r="AD3951" s="29"/>
    </row>
    <row r="3952" spans="1:30" x14ac:dyDescent="0.2">
      <c r="A3952" s="1" t="s">
        <v>6040</v>
      </c>
      <c r="B3952" s="31" t="s">
        <v>8286</v>
      </c>
      <c r="C3952" s="1">
        <v>0</v>
      </c>
      <c r="D3952" s="1" t="s">
        <v>12567</v>
      </c>
      <c r="E3952" s="1" t="s">
        <v>18638</v>
      </c>
      <c r="F3952" s="1">
        <v>0</v>
      </c>
      <c r="G3952" s="19">
        <v>88</v>
      </c>
      <c r="H3952" s="29">
        <f t="shared" si="843"/>
        <v>12022.23</v>
      </c>
      <c r="I3952" s="32">
        <v>902</v>
      </c>
      <c r="J3952" s="32">
        <v>12</v>
      </c>
      <c r="K3952" s="33">
        <f t="shared" si="844"/>
        <v>1.3303769401330377E-2</v>
      </c>
      <c r="L3952" s="34">
        <f t="shared" si="848"/>
        <v>6.934085869784318</v>
      </c>
      <c r="M3952" s="32">
        <v>877</v>
      </c>
      <c r="N3952" s="32">
        <v>110</v>
      </c>
      <c r="O3952" s="33">
        <f t="shared" si="845"/>
        <v>0.12542759407069556</v>
      </c>
      <c r="P3952" s="34">
        <f t="shared" si="849"/>
        <v>16.276733790770916</v>
      </c>
      <c r="Q3952" s="35">
        <v>0</v>
      </c>
      <c r="R3952" s="34">
        <f t="shared" si="850"/>
        <v>0</v>
      </c>
      <c r="S3952" s="33">
        <v>18.41</v>
      </c>
      <c r="T3952" s="34">
        <f t="shared" si="851"/>
        <v>52.338766832034025</v>
      </c>
      <c r="U3952" s="31">
        <f t="shared" si="846"/>
        <v>18.887396623147314</v>
      </c>
      <c r="V3952" s="32">
        <f t="shared" si="847"/>
        <v>17036</v>
      </c>
      <c r="W3952" s="36"/>
      <c r="X3952" s="36">
        <f t="shared" si="852"/>
        <v>2251.7600000000002</v>
      </c>
      <c r="Y3952" s="29">
        <f t="shared" si="840"/>
        <v>14273.99</v>
      </c>
      <c r="Z3952" s="36"/>
      <c r="AA3952" s="36">
        <f t="shared" si="839"/>
        <v>14273.99</v>
      </c>
      <c r="AB3952" s="29">
        <f t="shared" si="841"/>
        <v>10756.59</v>
      </c>
      <c r="AC3952" s="30">
        <f t="shared" si="842"/>
        <v>122.23</v>
      </c>
    </row>
    <row r="3953" spans="1:30" x14ac:dyDescent="0.2">
      <c r="A3953" s="1" t="s">
        <v>6891</v>
      </c>
      <c r="B3953" s="31" t="s">
        <v>8286</v>
      </c>
      <c r="C3953" s="1">
        <v>0</v>
      </c>
      <c r="D3953" s="1" t="s">
        <v>12568</v>
      </c>
      <c r="E3953" s="1" t="s">
        <v>17480</v>
      </c>
      <c r="F3953" s="1">
        <v>0</v>
      </c>
      <c r="G3953" s="19">
        <v>98</v>
      </c>
      <c r="H3953" s="29">
        <f t="shared" si="843"/>
        <v>13388.39</v>
      </c>
      <c r="I3953" s="32">
        <v>902</v>
      </c>
      <c r="J3953" s="32">
        <v>42</v>
      </c>
      <c r="K3953" s="33">
        <f t="shared" si="844"/>
        <v>4.6563192904656318E-2</v>
      </c>
      <c r="L3953" s="34">
        <f t="shared" si="848"/>
        <v>24.269300544245109</v>
      </c>
      <c r="M3953" s="32">
        <v>910</v>
      </c>
      <c r="N3953" s="32">
        <v>45</v>
      </c>
      <c r="O3953" s="33">
        <f t="shared" si="845"/>
        <v>4.9450549450549448E-2</v>
      </c>
      <c r="P3953" s="34">
        <f t="shared" si="849"/>
        <v>6.4171957947330078</v>
      </c>
      <c r="Q3953" s="35">
        <v>0</v>
      </c>
      <c r="R3953" s="34">
        <f t="shared" si="850"/>
        <v>0</v>
      </c>
      <c r="S3953" s="33">
        <v>20.98</v>
      </c>
      <c r="T3953" s="34">
        <f t="shared" si="851"/>
        <v>61.445783132530117</v>
      </c>
      <c r="U3953" s="31">
        <f t="shared" si="846"/>
        <v>23.03306986787706</v>
      </c>
      <c r="V3953" s="32">
        <f t="shared" si="847"/>
        <v>20776</v>
      </c>
      <c r="W3953" s="36"/>
      <c r="X3953" s="36">
        <f t="shared" si="852"/>
        <v>2746.1</v>
      </c>
      <c r="Y3953" s="29">
        <f t="shared" si="840"/>
        <v>16134.49</v>
      </c>
      <c r="Z3953" s="36"/>
      <c r="AA3953" s="36">
        <f t="shared" si="839"/>
        <v>16134.49</v>
      </c>
      <c r="AB3953" s="29">
        <f t="shared" si="841"/>
        <v>12158.62</v>
      </c>
      <c r="AC3953" s="30">
        <f t="shared" si="842"/>
        <v>124.07</v>
      </c>
    </row>
    <row r="3954" spans="1:30" x14ac:dyDescent="0.2">
      <c r="A3954" s="1" t="s">
        <v>6998</v>
      </c>
      <c r="B3954" s="31" t="s">
        <v>8286</v>
      </c>
      <c r="C3954" s="1">
        <v>0</v>
      </c>
      <c r="D3954" s="1" t="s">
        <v>12569</v>
      </c>
      <c r="E3954" s="1" t="s">
        <v>18639</v>
      </c>
      <c r="F3954" s="1">
        <v>0</v>
      </c>
      <c r="G3954" s="19">
        <v>75</v>
      </c>
      <c r="H3954" s="29">
        <f t="shared" si="843"/>
        <v>10246.209999999999</v>
      </c>
      <c r="I3954" s="32">
        <v>902</v>
      </c>
      <c r="J3954" s="32">
        <v>16</v>
      </c>
      <c r="K3954" s="33">
        <f t="shared" si="844"/>
        <v>1.7738359201773836E-2</v>
      </c>
      <c r="L3954" s="34">
        <f t="shared" si="848"/>
        <v>9.24544782637909</v>
      </c>
      <c r="M3954" s="32">
        <v>886</v>
      </c>
      <c r="N3954" s="32">
        <v>15</v>
      </c>
      <c r="O3954" s="33">
        <f t="shared" si="845"/>
        <v>1.6930022573363433E-2</v>
      </c>
      <c r="P3954" s="34">
        <f t="shared" si="849"/>
        <v>2.1970083420643483</v>
      </c>
      <c r="Q3954" s="35">
        <v>0</v>
      </c>
      <c r="R3954" s="34">
        <f t="shared" si="850"/>
        <v>0</v>
      </c>
      <c r="S3954" s="33">
        <v>20.98</v>
      </c>
      <c r="T3954" s="34">
        <f t="shared" si="851"/>
        <v>61.445783132530117</v>
      </c>
      <c r="U3954" s="31">
        <f t="shared" si="846"/>
        <v>18.222059825243388</v>
      </c>
      <c r="V3954" s="32">
        <f t="shared" si="847"/>
        <v>16436</v>
      </c>
      <c r="W3954" s="36"/>
      <c r="X3954" s="36">
        <f t="shared" si="852"/>
        <v>2172.46</v>
      </c>
      <c r="Y3954" s="29">
        <f t="shared" si="840"/>
        <v>12418.669999999998</v>
      </c>
      <c r="Z3954" s="36"/>
      <c r="AA3954" s="36">
        <f t="shared" si="839"/>
        <v>12418.669999999998</v>
      </c>
      <c r="AB3954" s="29">
        <f t="shared" si="841"/>
        <v>9358.4599999999991</v>
      </c>
      <c r="AC3954" s="30">
        <f t="shared" si="842"/>
        <v>124.78</v>
      </c>
      <c r="AD3954" s="29"/>
    </row>
    <row r="3955" spans="1:30" x14ac:dyDescent="0.2">
      <c r="A3955" s="1" t="s">
        <v>7068</v>
      </c>
      <c r="B3955" s="31" t="s">
        <v>8286</v>
      </c>
      <c r="C3955" s="1">
        <v>0</v>
      </c>
      <c r="D3955" s="1" t="s">
        <v>12570</v>
      </c>
      <c r="E3955" s="1" t="s">
        <v>18640</v>
      </c>
      <c r="F3955" s="1">
        <v>0</v>
      </c>
      <c r="G3955" s="19">
        <v>80</v>
      </c>
      <c r="H3955" s="29">
        <f t="shared" si="843"/>
        <v>10929.3</v>
      </c>
      <c r="I3955" s="32">
        <v>902</v>
      </c>
      <c r="J3955" s="32">
        <v>46</v>
      </c>
      <c r="K3955" s="33">
        <f t="shared" si="844"/>
        <v>5.0997782705099776E-2</v>
      </c>
      <c r="L3955" s="34">
        <f t="shared" si="848"/>
        <v>26.580662500839878</v>
      </c>
      <c r="M3955" s="32">
        <v>884</v>
      </c>
      <c r="N3955" s="32">
        <v>116</v>
      </c>
      <c r="O3955" s="33">
        <f t="shared" si="845"/>
        <v>0.13122171945701358</v>
      </c>
      <c r="P3955" s="34">
        <f t="shared" si="849"/>
        <v>17.028637206938573</v>
      </c>
      <c r="Q3955" s="35">
        <v>0</v>
      </c>
      <c r="R3955" s="34">
        <f t="shared" si="850"/>
        <v>0</v>
      </c>
      <c r="S3955" s="33">
        <v>21.48</v>
      </c>
      <c r="T3955" s="34">
        <f t="shared" si="851"/>
        <v>63.217576187101344</v>
      </c>
      <c r="U3955" s="31">
        <f t="shared" si="846"/>
        <v>26.706718973719948</v>
      </c>
      <c r="V3955" s="32">
        <f t="shared" si="847"/>
        <v>24089</v>
      </c>
      <c r="W3955" s="36"/>
      <c r="X3955" s="36">
        <f t="shared" si="852"/>
        <v>3184.01</v>
      </c>
      <c r="Y3955" s="29">
        <f t="shared" si="840"/>
        <v>14113.31</v>
      </c>
      <c r="Z3955" s="36"/>
      <c r="AA3955" s="36">
        <f t="shared" si="839"/>
        <v>14113.31</v>
      </c>
      <c r="AB3955" s="29">
        <f t="shared" si="841"/>
        <v>10635.5</v>
      </c>
      <c r="AC3955" s="30">
        <f t="shared" si="842"/>
        <v>132.94</v>
      </c>
    </row>
    <row r="3956" spans="1:30" x14ac:dyDescent="0.2">
      <c r="A3956" s="1" t="s">
        <v>7075</v>
      </c>
      <c r="B3956" s="31" t="s">
        <v>8286</v>
      </c>
      <c r="C3956" s="1">
        <v>0</v>
      </c>
      <c r="D3956" s="1" t="s">
        <v>12571</v>
      </c>
      <c r="E3956" s="1" t="s">
        <v>18641</v>
      </c>
      <c r="F3956" s="1">
        <v>0</v>
      </c>
      <c r="G3956" s="19">
        <v>92</v>
      </c>
      <c r="H3956" s="29">
        <f t="shared" si="843"/>
        <v>12568.69</v>
      </c>
      <c r="I3956" s="32">
        <v>902</v>
      </c>
      <c r="J3956" s="32">
        <v>33</v>
      </c>
      <c r="K3956" s="33">
        <f t="shared" si="844"/>
        <v>3.6585365853658534E-2</v>
      </c>
      <c r="L3956" s="34">
        <f t="shared" si="848"/>
        <v>19.068736141906871</v>
      </c>
      <c r="M3956" s="32">
        <v>907</v>
      </c>
      <c r="N3956" s="32">
        <v>76</v>
      </c>
      <c r="O3956" s="33">
        <f t="shared" si="845"/>
        <v>8.3792723263506064E-2</v>
      </c>
      <c r="P3956" s="34">
        <f t="shared" si="849"/>
        <v>10.873778296306133</v>
      </c>
      <c r="Q3956" s="35">
        <v>0</v>
      </c>
      <c r="R3956" s="34">
        <f t="shared" si="850"/>
        <v>0</v>
      </c>
      <c r="S3956" s="33">
        <v>18.79</v>
      </c>
      <c r="T3956" s="34">
        <f t="shared" si="851"/>
        <v>53.68532955350814</v>
      </c>
      <c r="U3956" s="31">
        <f t="shared" si="846"/>
        <v>20.906960997930284</v>
      </c>
      <c r="V3956" s="32">
        <f t="shared" si="847"/>
        <v>18858</v>
      </c>
      <c r="W3956" s="36"/>
      <c r="X3956" s="36">
        <f t="shared" si="852"/>
        <v>2492.59</v>
      </c>
      <c r="Y3956" s="29">
        <f t="shared" si="840"/>
        <v>15061.28</v>
      </c>
      <c r="Z3956" s="36"/>
      <c r="AA3956" s="36">
        <f t="shared" si="839"/>
        <v>15061.28</v>
      </c>
      <c r="AB3956" s="29">
        <f t="shared" si="841"/>
        <v>11349.87</v>
      </c>
      <c r="AC3956" s="30">
        <f t="shared" si="842"/>
        <v>123.37</v>
      </c>
      <c r="AD3956" s="29"/>
    </row>
    <row r="3957" spans="1:30" x14ac:dyDescent="0.2">
      <c r="A3957" s="1" t="s">
        <v>7472</v>
      </c>
      <c r="B3957" s="31" t="s">
        <v>8286</v>
      </c>
      <c r="C3957" s="1">
        <v>0</v>
      </c>
      <c r="D3957" s="1" t="s">
        <v>12572</v>
      </c>
      <c r="E3957" s="1" t="s">
        <v>16690</v>
      </c>
      <c r="F3957" s="1">
        <v>0</v>
      </c>
      <c r="G3957" s="19">
        <v>85</v>
      </c>
      <c r="H3957" s="29">
        <f t="shared" si="843"/>
        <v>11612.38</v>
      </c>
      <c r="I3957" s="32">
        <v>902</v>
      </c>
      <c r="J3957" s="32">
        <v>19</v>
      </c>
      <c r="K3957" s="33">
        <f t="shared" si="844"/>
        <v>2.1064301552106431E-2</v>
      </c>
      <c r="L3957" s="34">
        <f t="shared" si="848"/>
        <v>10.97896929382517</v>
      </c>
      <c r="M3957" s="32">
        <v>898</v>
      </c>
      <c r="N3957" s="32">
        <v>193</v>
      </c>
      <c r="O3957" s="33">
        <f t="shared" si="845"/>
        <v>0.21492204899777284</v>
      </c>
      <c r="P3957" s="34">
        <f t="shared" si="849"/>
        <v>27.890425573594612</v>
      </c>
      <c r="Q3957" s="35">
        <v>0</v>
      </c>
      <c r="R3957" s="34">
        <f t="shared" si="850"/>
        <v>0</v>
      </c>
      <c r="S3957" s="33">
        <v>22</v>
      </c>
      <c r="T3957" s="34">
        <f t="shared" si="851"/>
        <v>65.060240963855421</v>
      </c>
      <c r="U3957" s="31">
        <f t="shared" si="846"/>
        <v>25.982408957818802</v>
      </c>
      <c r="V3957" s="32">
        <f t="shared" si="847"/>
        <v>23436</v>
      </c>
      <c r="W3957" s="36"/>
      <c r="X3957" s="36">
        <f t="shared" si="852"/>
        <v>3097.69</v>
      </c>
      <c r="Y3957" s="29">
        <f t="shared" si="840"/>
        <v>14710.07</v>
      </c>
      <c r="Z3957" s="36"/>
      <c r="AA3957" s="36">
        <f t="shared" si="839"/>
        <v>14710.07</v>
      </c>
      <c r="AB3957" s="29">
        <f t="shared" si="841"/>
        <v>11085.21</v>
      </c>
      <c r="AC3957" s="30">
        <f t="shared" si="842"/>
        <v>130.41</v>
      </c>
    </row>
    <row r="3958" spans="1:30" x14ac:dyDescent="0.2">
      <c r="A3958" s="1" t="s">
        <v>7765</v>
      </c>
      <c r="B3958" s="31" t="s">
        <v>8300</v>
      </c>
      <c r="C3958" s="1">
        <v>0</v>
      </c>
      <c r="D3958" s="1" t="s">
        <v>12573</v>
      </c>
      <c r="E3958" s="1" t="s">
        <v>16694</v>
      </c>
      <c r="F3958" s="1">
        <v>0</v>
      </c>
      <c r="G3958" s="19">
        <v>89</v>
      </c>
      <c r="H3958" s="29">
        <f t="shared" si="843"/>
        <v>12158.84</v>
      </c>
      <c r="I3958" s="32">
        <v>902</v>
      </c>
      <c r="J3958" s="32">
        <v>38</v>
      </c>
      <c r="K3958" s="33">
        <f t="shared" si="844"/>
        <v>4.2128603104212861E-2</v>
      </c>
      <c r="L3958" s="34">
        <f t="shared" si="848"/>
        <v>21.957938587650339</v>
      </c>
      <c r="M3958" s="32">
        <v>861</v>
      </c>
      <c r="N3958" s="32">
        <v>150</v>
      </c>
      <c r="O3958" s="33">
        <f t="shared" si="845"/>
        <v>0.17421602787456447</v>
      </c>
      <c r="P3958" s="34">
        <f t="shared" si="849"/>
        <v>22.608006864913037</v>
      </c>
      <c r="Q3958" s="35">
        <v>0</v>
      </c>
      <c r="R3958" s="34">
        <f t="shared" si="850"/>
        <v>0</v>
      </c>
      <c r="S3958" s="33">
        <v>22</v>
      </c>
      <c r="T3958" s="34">
        <f t="shared" si="851"/>
        <v>65.060240963855421</v>
      </c>
      <c r="U3958" s="31">
        <f t="shared" si="846"/>
        <v>27.406546604104697</v>
      </c>
      <c r="V3958" s="32">
        <f t="shared" si="847"/>
        <v>24721</v>
      </c>
      <c r="W3958" s="36"/>
      <c r="X3958" s="36">
        <f t="shared" si="852"/>
        <v>3267.54</v>
      </c>
      <c r="Y3958" s="29">
        <f t="shared" si="840"/>
        <v>15426.380000000001</v>
      </c>
      <c r="Z3958" s="36"/>
      <c r="AA3958" s="36">
        <f t="shared" si="839"/>
        <v>15426.380000000001</v>
      </c>
      <c r="AB3958" s="29">
        <f t="shared" si="841"/>
        <v>11625</v>
      </c>
      <c r="AC3958" s="30">
        <f t="shared" si="842"/>
        <v>130.62</v>
      </c>
    </row>
    <row r="3959" spans="1:30" x14ac:dyDescent="0.2">
      <c r="A3959" s="1" t="s">
        <v>243</v>
      </c>
      <c r="B3959" s="31" t="s">
        <v>8292</v>
      </c>
      <c r="C3959" s="1">
        <v>0</v>
      </c>
      <c r="D3959" s="1" t="s">
        <v>12574</v>
      </c>
      <c r="E3959" s="1" t="s">
        <v>17730</v>
      </c>
      <c r="F3959" s="1">
        <v>0</v>
      </c>
      <c r="G3959" s="19">
        <v>106</v>
      </c>
      <c r="H3959" s="29">
        <f t="shared" si="843"/>
        <v>14481.32</v>
      </c>
      <c r="I3959" s="32">
        <v>903</v>
      </c>
      <c r="J3959" s="32">
        <v>78</v>
      </c>
      <c r="K3959" s="33">
        <f t="shared" si="844"/>
        <v>8.6378737541528236E-2</v>
      </c>
      <c r="L3959" s="34">
        <f t="shared" si="848"/>
        <v>45.021645021645021</v>
      </c>
      <c r="M3959" s="32">
        <v>824</v>
      </c>
      <c r="N3959" s="32">
        <v>108</v>
      </c>
      <c r="O3959" s="33">
        <f t="shared" si="845"/>
        <v>0.13106796116504854</v>
      </c>
      <c r="P3959" s="34">
        <f t="shared" si="849"/>
        <v>17.008683999632147</v>
      </c>
      <c r="Q3959" s="35">
        <v>0</v>
      </c>
      <c r="R3959" s="34">
        <f t="shared" si="850"/>
        <v>0</v>
      </c>
      <c r="S3959" s="33">
        <v>21</v>
      </c>
      <c r="T3959" s="34">
        <f t="shared" si="851"/>
        <v>61.516654854712968</v>
      </c>
      <c r="U3959" s="31">
        <f t="shared" si="846"/>
        <v>30.886745968997534</v>
      </c>
      <c r="V3959" s="32">
        <f t="shared" si="847"/>
        <v>27891</v>
      </c>
      <c r="W3959" s="36"/>
      <c r="X3959" s="36">
        <f t="shared" si="852"/>
        <v>3686.54</v>
      </c>
      <c r="Y3959" s="29">
        <f t="shared" si="840"/>
        <v>18167.86</v>
      </c>
      <c r="Z3959" s="36"/>
      <c r="AA3959" s="36">
        <f t="shared" si="839"/>
        <v>18167.86</v>
      </c>
      <c r="AB3959" s="29">
        <f t="shared" si="841"/>
        <v>13690.93</v>
      </c>
      <c r="AC3959" s="30">
        <f t="shared" si="842"/>
        <v>129.16</v>
      </c>
      <c r="AD3959" s="29"/>
    </row>
    <row r="3960" spans="1:30" x14ac:dyDescent="0.2">
      <c r="A3960" s="1" t="s">
        <v>526</v>
      </c>
      <c r="B3960" s="31" t="s">
        <v>8286</v>
      </c>
      <c r="C3960" s="1">
        <v>0</v>
      </c>
      <c r="D3960" s="1" t="s">
        <v>12575</v>
      </c>
      <c r="E3960" s="1" t="s">
        <v>18636</v>
      </c>
      <c r="F3960" s="1">
        <v>0</v>
      </c>
      <c r="G3960" s="19">
        <v>91</v>
      </c>
      <c r="H3960" s="29">
        <f t="shared" si="843"/>
        <v>12432.07</v>
      </c>
      <c r="I3960" s="32">
        <v>903</v>
      </c>
      <c r="J3960" s="32">
        <v>31</v>
      </c>
      <c r="K3960" s="33">
        <f t="shared" si="844"/>
        <v>3.4330011074197121E-2</v>
      </c>
      <c r="L3960" s="34">
        <f t="shared" si="848"/>
        <v>17.893217893217891</v>
      </c>
      <c r="M3960" s="32">
        <v>858</v>
      </c>
      <c r="N3960" s="32">
        <v>32</v>
      </c>
      <c r="O3960" s="33">
        <f t="shared" si="845"/>
        <v>3.7296037296037296E-2</v>
      </c>
      <c r="P3960" s="34">
        <f t="shared" si="849"/>
        <v>4.8399052458592378</v>
      </c>
      <c r="Q3960" s="35">
        <v>0</v>
      </c>
      <c r="R3960" s="34">
        <f t="shared" si="850"/>
        <v>0</v>
      </c>
      <c r="S3960" s="33">
        <v>20.52</v>
      </c>
      <c r="T3960" s="34">
        <f t="shared" si="851"/>
        <v>59.815733522324585</v>
      </c>
      <c r="U3960" s="31">
        <f t="shared" si="846"/>
        <v>20.637214165350429</v>
      </c>
      <c r="V3960" s="32">
        <f t="shared" si="847"/>
        <v>18635</v>
      </c>
      <c r="W3960" s="36"/>
      <c r="X3960" s="36">
        <f t="shared" si="852"/>
        <v>2463.11</v>
      </c>
      <c r="Y3960" s="29">
        <f t="shared" si="840"/>
        <v>14895.18</v>
      </c>
      <c r="Z3960" s="36"/>
      <c r="AA3960" s="36">
        <f t="shared" si="839"/>
        <v>14895.18</v>
      </c>
      <c r="AB3960" s="29">
        <f t="shared" si="841"/>
        <v>11224.7</v>
      </c>
      <c r="AC3960" s="30">
        <f t="shared" si="842"/>
        <v>123.35</v>
      </c>
      <c r="AD3960" s="29"/>
    </row>
    <row r="3961" spans="1:30" x14ac:dyDescent="0.2">
      <c r="A3961" s="1" t="s">
        <v>879</v>
      </c>
      <c r="B3961" s="31" t="s">
        <v>8286</v>
      </c>
      <c r="C3961" s="1">
        <v>0</v>
      </c>
      <c r="D3961" s="1" t="s">
        <v>12576</v>
      </c>
      <c r="E3961" s="1" t="s">
        <v>16593</v>
      </c>
      <c r="F3961" s="1">
        <v>0</v>
      </c>
      <c r="G3961" s="19">
        <v>91</v>
      </c>
      <c r="H3961" s="29">
        <f t="shared" si="843"/>
        <v>12432.07</v>
      </c>
      <c r="I3961" s="32">
        <v>903</v>
      </c>
      <c r="J3961" s="32">
        <v>26</v>
      </c>
      <c r="K3961" s="33">
        <f t="shared" si="844"/>
        <v>2.8792912513842746E-2</v>
      </c>
      <c r="L3961" s="34">
        <f t="shared" si="848"/>
        <v>15.007215007215008</v>
      </c>
      <c r="M3961" s="32">
        <v>913</v>
      </c>
      <c r="N3961" s="32">
        <v>96</v>
      </c>
      <c r="O3961" s="33">
        <f t="shared" si="845"/>
        <v>0.10514786418400876</v>
      </c>
      <c r="P3961" s="34">
        <f t="shared" si="849"/>
        <v>13.645034066639298</v>
      </c>
      <c r="Q3961" s="35">
        <v>1</v>
      </c>
      <c r="R3961" s="34">
        <f t="shared" si="850"/>
        <v>100</v>
      </c>
      <c r="S3961" s="33">
        <v>20.07</v>
      </c>
      <c r="T3961" s="34">
        <f t="shared" si="851"/>
        <v>58.221119773210496</v>
      </c>
      <c r="U3961" s="31">
        <f t="shared" si="846"/>
        <v>46.718342211766199</v>
      </c>
      <c r="V3961" s="32">
        <f t="shared" si="847"/>
        <v>42187</v>
      </c>
      <c r="W3961" s="36"/>
      <c r="X3961" s="36">
        <f t="shared" si="852"/>
        <v>5576.14</v>
      </c>
      <c r="Y3961" s="29">
        <f t="shared" si="840"/>
        <v>18008.21</v>
      </c>
      <c r="Z3961" s="36"/>
      <c r="AA3961" s="36">
        <f t="shared" si="839"/>
        <v>18008.21</v>
      </c>
      <c r="AB3961" s="29">
        <f t="shared" si="841"/>
        <v>13570.62</v>
      </c>
      <c r="AC3961" s="30">
        <f t="shared" si="842"/>
        <v>149.13</v>
      </c>
    </row>
    <row r="3962" spans="1:30" x14ac:dyDescent="0.2">
      <c r="A3962" s="1" t="s">
        <v>949</v>
      </c>
      <c r="B3962" s="31" t="s">
        <v>8294</v>
      </c>
      <c r="C3962" s="1">
        <v>0</v>
      </c>
      <c r="D3962" s="1" t="s">
        <v>12577</v>
      </c>
      <c r="E3962" s="1" t="s">
        <v>16594</v>
      </c>
      <c r="F3962" s="1">
        <v>0</v>
      </c>
      <c r="G3962" s="19">
        <v>110</v>
      </c>
      <c r="H3962" s="29">
        <f t="shared" si="843"/>
        <v>15027.78</v>
      </c>
      <c r="I3962" s="32">
        <v>903</v>
      </c>
      <c r="J3962" s="32">
        <v>14</v>
      </c>
      <c r="K3962" s="33">
        <f t="shared" si="844"/>
        <v>1.5503875968992248E-2</v>
      </c>
      <c r="L3962" s="34">
        <f t="shared" si="848"/>
        <v>8.0808080808080796</v>
      </c>
      <c r="M3962" s="32">
        <v>855</v>
      </c>
      <c r="N3962" s="32">
        <v>9</v>
      </c>
      <c r="O3962" s="33">
        <f t="shared" si="845"/>
        <v>1.0526315789473684E-2</v>
      </c>
      <c r="P3962" s="34">
        <f t="shared" si="849"/>
        <v>1.3659995726800087</v>
      </c>
      <c r="Q3962" s="35">
        <v>0</v>
      </c>
      <c r="R3962" s="34">
        <f t="shared" si="850"/>
        <v>0</v>
      </c>
      <c r="S3962" s="33">
        <v>20.07</v>
      </c>
      <c r="T3962" s="34">
        <f t="shared" si="851"/>
        <v>58.221119773210496</v>
      </c>
      <c r="U3962" s="31">
        <f t="shared" si="846"/>
        <v>16.916981856674646</v>
      </c>
      <c r="V3962" s="32">
        <f t="shared" si="847"/>
        <v>15276</v>
      </c>
      <c r="W3962" s="36"/>
      <c r="X3962" s="36">
        <f t="shared" si="852"/>
        <v>2019.13</v>
      </c>
      <c r="Y3962" s="29">
        <f t="shared" si="840"/>
        <v>17046.91</v>
      </c>
      <c r="Z3962" s="36"/>
      <c r="AA3962" s="36">
        <f t="shared" si="839"/>
        <v>17046.91</v>
      </c>
      <c r="AB3962" s="29">
        <f t="shared" si="841"/>
        <v>12846.2</v>
      </c>
      <c r="AC3962" s="30">
        <f t="shared" si="842"/>
        <v>116.78</v>
      </c>
      <c r="AD3962" s="29"/>
    </row>
    <row r="3963" spans="1:30" x14ac:dyDescent="0.2">
      <c r="A3963" s="1" t="s">
        <v>1057</v>
      </c>
      <c r="B3963" s="31" t="s">
        <v>8293</v>
      </c>
      <c r="C3963" s="1">
        <v>0</v>
      </c>
      <c r="D3963" s="1" t="s">
        <v>12578</v>
      </c>
      <c r="E3963" s="1" t="s">
        <v>16596</v>
      </c>
      <c r="F3963" s="1">
        <v>0</v>
      </c>
      <c r="G3963" s="19">
        <v>85</v>
      </c>
      <c r="H3963" s="29">
        <f t="shared" si="843"/>
        <v>11612.38</v>
      </c>
      <c r="I3963" s="32">
        <v>903</v>
      </c>
      <c r="J3963" s="32">
        <v>17</v>
      </c>
      <c r="K3963" s="33">
        <f t="shared" si="844"/>
        <v>1.8826135105204873E-2</v>
      </c>
      <c r="L3963" s="34">
        <f t="shared" si="848"/>
        <v>9.8124098124098129</v>
      </c>
      <c r="M3963" s="32">
        <v>942</v>
      </c>
      <c r="N3963" s="32">
        <v>284</v>
      </c>
      <c r="O3963" s="33">
        <f t="shared" si="845"/>
        <v>0.30148619957537154</v>
      </c>
      <c r="P3963" s="34">
        <f t="shared" si="849"/>
        <v>39.123851879943345</v>
      </c>
      <c r="Q3963" s="35">
        <v>0</v>
      </c>
      <c r="R3963" s="34">
        <f t="shared" si="850"/>
        <v>0</v>
      </c>
      <c r="S3963" s="33">
        <v>23.15</v>
      </c>
      <c r="T3963" s="34">
        <f t="shared" si="851"/>
        <v>69.135364989369236</v>
      </c>
      <c r="U3963" s="31">
        <f t="shared" si="846"/>
        <v>29.517906670430598</v>
      </c>
      <c r="V3963" s="32">
        <f t="shared" si="847"/>
        <v>26655</v>
      </c>
      <c r="W3963" s="36"/>
      <c r="X3963" s="36">
        <f t="shared" si="852"/>
        <v>3523.17</v>
      </c>
      <c r="Y3963" s="29">
        <f t="shared" si="840"/>
        <v>15135.55</v>
      </c>
      <c r="Z3963" s="36"/>
      <c r="AA3963" s="36">
        <f t="shared" si="839"/>
        <v>15135.55</v>
      </c>
      <c r="AB3963" s="29">
        <f t="shared" si="841"/>
        <v>11405.84</v>
      </c>
      <c r="AC3963" s="30">
        <f t="shared" si="842"/>
        <v>134.19</v>
      </c>
      <c r="AD3963" s="29"/>
    </row>
    <row r="3964" spans="1:30" x14ac:dyDescent="0.2">
      <c r="A3964" s="1" t="s">
        <v>1499</v>
      </c>
      <c r="B3964" s="31" t="s">
        <v>8286</v>
      </c>
      <c r="C3964" s="1">
        <v>0</v>
      </c>
      <c r="D3964" s="1" t="s">
        <v>12579</v>
      </c>
      <c r="E3964" s="1" t="s">
        <v>18642</v>
      </c>
      <c r="F3964" s="1">
        <v>0</v>
      </c>
      <c r="G3964" s="19">
        <v>110</v>
      </c>
      <c r="H3964" s="29">
        <f t="shared" si="843"/>
        <v>15027.78</v>
      </c>
      <c r="I3964" s="32">
        <v>903</v>
      </c>
      <c r="J3964" s="32">
        <v>54</v>
      </c>
      <c r="K3964" s="33">
        <f t="shared" si="844"/>
        <v>5.9800664451827246E-2</v>
      </c>
      <c r="L3964" s="34">
        <f t="shared" si="848"/>
        <v>31.168831168831169</v>
      </c>
      <c r="M3964" s="32">
        <v>921</v>
      </c>
      <c r="N3964" s="32">
        <v>35</v>
      </c>
      <c r="O3964" s="33">
        <f t="shared" si="845"/>
        <v>3.8002171552660155E-2</v>
      </c>
      <c r="P3964" s="34">
        <f t="shared" si="849"/>
        <v>4.9315402596753843</v>
      </c>
      <c r="Q3964" s="35">
        <v>0</v>
      </c>
      <c r="R3964" s="34">
        <f t="shared" si="850"/>
        <v>0</v>
      </c>
      <c r="S3964" s="33">
        <v>20.07</v>
      </c>
      <c r="T3964" s="34">
        <f t="shared" si="851"/>
        <v>58.221119773210496</v>
      </c>
      <c r="U3964" s="31">
        <f t="shared" si="846"/>
        <v>23.580372800429263</v>
      </c>
      <c r="V3964" s="32">
        <f t="shared" si="847"/>
        <v>21293</v>
      </c>
      <c r="W3964" s="36"/>
      <c r="X3964" s="36">
        <f t="shared" si="852"/>
        <v>2814.44</v>
      </c>
      <c r="Y3964" s="29">
        <f t="shared" si="840"/>
        <v>17842.22</v>
      </c>
      <c r="Z3964" s="36"/>
      <c r="AA3964" s="36">
        <f t="shared" si="839"/>
        <v>17842.22</v>
      </c>
      <c r="AB3964" s="29">
        <f t="shared" si="841"/>
        <v>13445.53</v>
      </c>
      <c r="AC3964" s="30">
        <f t="shared" si="842"/>
        <v>122.23</v>
      </c>
      <c r="AD3964" s="29"/>
    </row>
    <row r="3965" spans="1:30" x14ac:dyDescent="0.2">
      <c r="A3965" s="1" t="s">
        <v>2137</v>
      </c>
      <c r="B3965" s="31" t="s">
        <v>8286</v>
      </c>
      <c r="C3965" s="1">
        <v>0</v>
      </c>
      <c r="D3965" s="1" t="s">
        <v>12580</v>
      </c>
      <c r="E3965" s="1" t="s">
        <v>18268</v>
      </c>
      <c r="F3965" s="1">
        <v>0</v>
      </c>
      <c r="G3965" s="19">
        <v>100</v>
      </c>
      <c r="H3965" s="29">
        <f t="shared" si="843"/>
        <v>13661.62</v>
      </c>
      <c r="I3965" s="32">
        <v>903</v>
      </c>
      <c r="J3965" s="32">
        <v>67</v>
      </c>
      <c r="K3965" s="33">
        <f t="shared" si="844"/>
        <v>7.4197120708748621E-2</v>
      </c>
      <c r="L3965" s="34">
        <f t="shared" si="848"/>
        <v>38.672438672438673</v>
      </c>
      <c r="M3965" s="32">
        <v>947</v>
      </c>
      <c r="N3965" s="32">
        <v>28</v>
      </c>
      <c r="O3965" s="33">
        <f t="shared" si="845"/>
        <v>2.9567053854276663E-2</v>
      </c>
      <c r="P3965" s="34">
        <f t="shared" si="849"/>
        <v>3.8369153783831287</v>
      </c>
      <c r="Q3965" s="35">
        <v>0</v>
      </c>
      <c r="R3965" s="34">
        <f t="shared" si="850"/>
        <v>0</v>
      </c>
      <c r="S3965" s="33">
        <v>20.07</v>
      </c>
      <c r="T3965" s="34">
        <f t="shared" si="851"/>
        <v>58.221119773210496</v>
      </c>
      <c r="U3965" s="31">
        <f t="shared" si="846"/>
        <v>25.182618456008072</v>
      </c>
      <c r="V3965" s="32">
        <f t="shared" si="847"/>
        <v>22740</v>
      </c>
      <c r="W3965" s="36"/>
      <c r="X3965" s="36">
        <f t="shared" si="852"/>
        <v>3005.7</v>
      </c>
      <c r="Y3965" s="29">
        <f t="shared" si="840"/>
        <v>16667.32</v>
      </c>
      <c r="Z3965" s="36"/>
      <c r="AA3965" s="36">
        <f t="shared" si="839"/>
        <v>16667.32</v>
      </c>
      <c r="AB3965" s="29">
        <f t="shared" si="841"/>
        <v>12560.15</v>
      </c>
      <c r="AC3965" s="30">
        <f t="shared" si="842"/>
        <v>125.6</v>
      </c>
      <c r="AD3965" s="29"/>
    </row>
    <row r="3966" spans="1:30" x14ac:dyDescent="0.2">
      <c r="A3966" s="1" t="s">
        <v>2411</v>
      </c>
      <c r="B3966" s="31" t="s">
        <v>8286</v>
      </c>
      <c r="C3966" s="1">
        <v>0</v>
      </c>
      <c r="D3966" s="1" t="s">
        <v>12581</v>
      </c>
      <c r="E3966" s="1" t="s">
        <v>17172</v>
      </c>
      <c r="F3966" s="1">
        <v>0</v>
      </c>
      <c r="G3966" s="19">
        <v>92</v>
      </c>
      <c r="H3966" s="29">
        <f t="shared" si="843"/>
        <v>12568.69</v>
      </c>
      <c r="I3966" s="32">
        <v>903</v>
      </c>
      <c r="J3966" s="32">
        <v>36</v>
      </c>
      <c r="K3966" s="33">
        <f t="shared" si="844"/>
        <v>3.9867109634551492E-2</v>
      </c>
      <c r="L3966" s="34">
        <f t="shared" si="848"/>
        <v>20.779220779220779</v>
      </c>
      <c r="M3966" s="32">
        <v>961</v>
      </c>
      <c r="N3966" s="32">
        <v>10</v>
      </c>
      <c r="O3966" s="33">
        <f t="shared" si="845"/>
        <v>1.040582726326743E-2</v>
      </c>
      <c r="P3966" s="34">
        <f t="shared" si="849"/>
        <v>1.350363781525503</v>
      </c>
      <c r="Q3966" s="35">
        <v>0</v>
      </c>
      <c r="R3966" s="34">
        <f t="shared" si="850"/>
        <v>0</v>
      </c>
      <c r="S3966" s="33">
        <v>21</v>
      </c>
      <c r="T3966" s="34">
        <f t="shared" si="851"/>
        <v>61.516654854712968</v>
      </c>
      <c r="U3966" s="31">
        <f t="shared" si="846"/>
        <v>20.911559853864812</v>
      </c>
      <c r="V3966" s="32">
        <f t="shared" si="847"/>
        <v>18883</v>
      </c>
      <c r="W3966" s="36"/>
      <c r="X3966" s="36">
        <f t="shared" si="852"/>
        <v>2495.89</v>
      </c>
      <c r="Y3966" s="29">
        <f t="shared" si="840"/>
        <v>15064.58</v>
      </c>
      <c r="Z3966" s="36"/>
      <c r="AA3966" s="36">
        <f t="shared" si="839"/>
        <v>15064.58</v>
      </c>
      <c r="AB3966" s="29">
        <f t="shared" si="841"/>
        <v>11352.36</v>
      </c>
      <c r="AC3966" s="30">
        <f t="shared" si="842"/>
        <v>123.4</v>
      </c>
      <c r="AD3966" s="29"/>
    </row>
    <row r="3967" spans="1:30" x14ac:dyDescent="0.2">
      <c r="A3967" s="1" t="s">
        <v>5876</v>
      </c>
      <c r="B3967" s="31" t="s">
        <v>8286</v>
      </c>
      <c r="C3967" s="1">
        <v>0</v>
      </c>
      <c r="D3967" s="1" t="s">
        <v>12582</v>
      </c>
      <c r="E3967" s="1" t="s">
        <v>16670</v>
      </c>
      <c r="F3967" s="1">
        <v>0</v>
      </c>
      <c r="G3967" s="19">
        <v>82</v>
      </c>
      <c r="H3967" s="29">
        <f t="shared" si="843"/>
        <v>11202.53</v>
      </c>
      <c r="I3967" s="32">
        <v>903</v>
      </c>
      <c r="J3967" s="32">
        <v>12</v>
      </c>
      <c r="K3967" s="33">
        <f t="shared" si="844"/>
        <v>1.3289036544850499E-2</v>
      </c>
      <c r="L3967" s="34">
        <f t="shared" si="848"/>
        <v>6.9264069264069263</v>
      </c>
      <c r="M3967" s="32">
        <v>881</v>
      </c>
      <c r="N3967" s="32">
        <v>139</v>
      </c>
      <c r="O3967" s="33">
        <f t="shared" si="845"/>
        <v>0.15777525539160045</v>
      </c>
      <c r="P3967" s="34">
        <f t="shared" si="849"/>
        <v>20.474488487218519</v>
      </c>
      <c r="Q3967" s="35">
        <v>0</v>
      </c>
      <c r="R3967" s="34">
        <f t="shared" si="850"/>
        <v>0</v>
      </c>
      <c r="S3967" s="33">
        <v>22.02</v>
      </c>
      <c r="T3967" s="34">
        <f t="shared" si="851"/>
        <v>65.131112686038279</v>
      </c>
      <c r="U3967" s="31">
        <f t="shared" si="846"/>
        <v>23.133002024915932</v>
      </c>
      <c r="V3967" s="32">
        <f t="shared" si="847"/>
        <v>20889</v>
      </c>
      <c r="W3967" s="36"/>
      <c r="X3967" s="36">
        <f t="shared" si="852"/>
        <v>2761.04</v>
      </c>
      <c r="Y3967" s="29">
        <f t="shared" si="840"/>
        <v>13963.57</v>
      </c>
      <c r="Z3967" s="36"/>
      <c r="AA3967" s="36">
        <f t="shared" si="839"/>
        <v>13963.57</v>
      </c>
      <c r="AB3967" s="29">
        <f t="shared" si="841"/>
        <v>10522.66</v>
      </c>
      <c r="AC3967" s="30">
        <f t="shared" si="842"/>
        <v>128.33000000000001</v>
      </c>
      <c r="AD3967" s="29"/>
    </row>
    <row r="3968" spans="1:30" x14ac:dyDescent="0.2">
      <c r="A3968" s="1" t="s">
        <v>5932</v>
      </c>
      <c r="B3968" s="31" t="s">
        <v>8285</v>
      </c>
      <c r="C3968" s="1">
        <v>0</v>
      </c>
      <c r="D3968" s="1" t="s">
        <v>12583</v>
      </c>
      <c r="E3968" s="1" t="s">
        <v>17401</v>
      </c>
      <c r="F3968" s="1">
        <v>0</v>
      </c>
      <c r="G3968" s="19">
        <v>96</v>
      </c>
      <c r="H3968" s="29">
        <f t="shared" si="843"/>
        <v>13115.15</v>
      </c>
      <c r="I3968" s="32">
        <v>903</v>
      </c>
      <c r="J3968" s="32">
        <v>30</v>
      </c>
      <c r="K3968" s="33">
        <f t="shared" si="844"/>
        <v>3.3222591362126248E-2</v>
      </c>
      <c r="L3968" s="34">
        <f t="shared" si="848"/>
        <v>17.316017316017316</v>
      </c>
      <c r="M3968" s="32">
        <v>888</v>
      </c>
      <c r="N3968" s="32">
        <v>77</v>
      </c>
      <c r="O3968" s="33">
        <f t="shared" si="845"/>
        <v>8.6711711711711714E-2</v>
      </c>
      <c r="P3968" s="34">
        <f t="shared" si="849"/>
        <v>11.252575308732277</v>
      </c>
      <c r="Q3968" s="35">
        <v>0</v>
      </c>
      <c r="R3968" s="34">
        <f t="shared" si="850"/>
        <v>0</v>
      </c>
      <c r="S3968" s="33">
        <v>19.63</v>
      </c>
      <c r="T3968" s="34">
        <f t="shared" si="851"/>
        <v>56.661941885187808</v>
      </c>
      <c r="U3968" s="31">
        <f t="shared" si="846"/>
        <v>21.30763362748435</v>
      </c>
      <c r="V3968" s="32">
        <f t="shared" si="847"/>
        <v>19241</v>
      </c>
      <c r="W3968" s="36"/>
      <c r="X3968" s="36">
        <f t="shared" si="852"/>
        <v>2543.21</v>
      </c>
      <c r="Y3968" s="29">
        <f t="shared" si="840"/>
        <v>15658.36</v>
      </c>
      <c r="Z3968" s="36"/>
      <c r="AA3968" s="36">
        <f t="shared" ref="AA3968:AA4031" si="853">Y3968-Z3968</f>
        <v>15658.36</v>
      </c>
      <c r="AB3968" s="29">
        <f t="shared" si="841"/>
        <v>11799.82</v>
      </c>
      <c r="AC3968" s="30">
        <f t="shared" si="842"/>
        <v>122.91</v>
      </c>
    </row>
    <row r="3969" spans="1:30" x14ac:dyDescent="0.2">
      <c r="A3969" s="1" t="s">
        <v>6222</v>
      </c>
      <c r="B3969" s="31" t="s">
        <v>8286</v>
      </c>
      <c r="C3969" s="1">
        <v>0</v>
      </c>
      <c r="D3969" s="1" t="s">
        <v>12584</v>
      </c>
      <c r="E3969" s="1" t="s">
        <v>16672</v>
      </c>
      <c r="F3969" s="1">
        <v>0</v>
      </c>
      <c r="G3969" s="19">
        <v>117</v>
      </c>
      <c r="H3969" s="29">
        <f t="shared" si="843"/>
        <v>15984.09</v>
      </c>
      <c r="I3969" s="32">
        <v>903</v>
      </c>
      <c r="J3969" s="32">
        <v>37</v>
      </c>
      <c r="K3969" s="33">
        <f t="shared" si="844"/>
        <v>4.0974529346622372E-2</v>
      </c>
      <c r="L3969" s="34">
        <f t="shared" si="848"/>
        <v>21.356421356421357</v>
      </c>
      <c r="M3969" s="32">
        <v>890</v>
      </c>
      <c r="N3969" s="32">
        <v>181</v>
      </c>
      <c r="O3969" s="33">
        <f t="shared" si="845"/>
        <v>0.20337078651685395</v>
      </c>
      <c r="P3969" s="34">
        <f t="shared" si="849"/>
        <v>26.391418710373877</v>
      </c>
      <c r="Q3969" s="35">
        <v>0</v>
      </c>
      <c r="R3969" s="34">
        <f t="shared" si="850"/>
        <v>0</v>
      </c>
      <c r="S3969" s="33">
        <v>20.52</v>
      </c>
      <c r="T3969" s="34">
        <f t="shared" si="851"/>
        <v>59.815733522324585</v>
      </c>
      <c r="U3969" s="31">
        <f t="shared" si="846"/>
        <v>26.890893397279953</v>
      </c>
      <c r="V3969" s="32">
        <f t="shared" si="847"/>
        <v>24282</v>
      </c>
      <c r="W3969" s="36"/>
      <c r="X3969" s="36">
        <f t="shared" si="852"/>
        <v>3209.52</v>
      </c>
      <c r="Y3969" s="29">
        <f t="shared" ref="Y3969:Y4032" si="854">H3969+W3969+X3969</f>
        <v>19193.61</v>
      </c>
      <c r="Z3969" s="36"/>
      <c r="AA3969" s="36">
        <f t="shared" si="853"/>
        <v>19193.61</v>
      </c>
      <c r="AB3969" s="29">
        <f t="shared" ref="AB3969:AB4032" si="855">ROUND(AA3969/1.327,2)</f>
        <v>14463.91</v>
      </c>
      <c r="AC3969" s="30">
        <f t="shared" ref="AC3969:AC4032" si="856">ROUND(AB3969/G3969,2)</f>
        <v>123.62</v>
      </c>
      <c r="AD3969" s="29"/>
    </row>
    <row r="3970" spans="1:30" x14ac:dyDescent="0.2">
      <c r="A3970" s="1" t="s">
        <v>6793</v>
      </c>
      <c r="B3970" s="31" t="s">
        <v>8286</v>
      </c>
      <c r="C3970" s="1">
        <v>0</v>
      </c>
      <c r="D3970" s="1" t="s">
        <v>12585</v>
      </c>
      <c r="E3970" s="1" t="s">
        <v>16680</v>
      </c>
      <c r="F3970" s="1">
        <v>0</v>
      </c>
      <c r="G3970" s="19">
        <v>76</v>
      </c>
      <c r="H3970" s="29">
        <f t="shared" si="843"/>
        <v>10382.83</v>
      </c>
      <c r="I3970" s="32">
        <v>903</v>
      </c>
      <c r="J3970" s="32">
        <v>19</v>
      </c>
      <c r="K3970" s="33">
        <f t="shared" si="844"/>
        <v>2.1040974529346623E-2</v>
      </c>
      <c r="L3970" s="34">
        <f t="shared" si="848"/>
        <v>10.966810966810966</v>
      </c>
      <c r="M3970" s="32">
        <v>913</v>
      </c>
      <c r="N3970" s="32">
        <v>12</v>
      </c>
      <c r="O3970" s="33">
        <f t="shared" si="845"/>
        <v>1.3143483023001095E-2</v>
      </c>
      <c r="P3970" s="34">
        <f t="shared" si="849"/>
        <v>1.7056292583299122</v>
      </c>
      <c r="Q3970" s="35">
        <v>0</v>
      </c>
      <c r="R3970" s="34">
        <f t="shared" si="850"/>
        <v>0</v>
      </c>
      <c r="S3970" s="33">
        <v>22.58</v>
      </c>
      <c r="T3970" s="34">
        <f t="shared" si="851"/>
        <v>67.115520907158043</v>
      </c>
      <c r="U3970" s="31">
        <f t="shared" si="846"/>
        <v>19.946990283074729</v>
      </c>
      <c r="V3970" s="32">
        <f t="shared" si="847"/>
        <v>18012</v>
      </c>
      <c r="W3970" s="36"/>
      <c r="X3970" s="36">
        <f t="shared" si="852"/>
        <v>2380.77</v>
      </c>
      <c r="Y3970" s="29">
        <f t="shared" si="854"/>
        <v>12763.6</v>
      </c>
      <c r="Z3970" s="36"/>
      <c r="AA3970" s="36">
        <f t="shared" si="853"/>
        <v>12763.6</v>
      </c>
      <c r="AB3970" s="29">
        <f t="shared" si="855"/>
        <v>9618.39</v>
      </c>
      <c r="AC3970" s="30">
        <f t="shared" si="856"/>
        <v>126.56</v>
      </c>
    </row>
    <row r="3971" spans="1:30" x14ac:dyDescent="0.2">
      <c r="A3971" s="1" t="s">
        <v>7465</v>
      </c>
      <c r="B3971" s="31" t="s">
        <v>8286</v>
      </c>
      <c r="C3971" s="1">
        <v>0</v>
      </c>
      <c r="D3971" s="1" t="s">
        <v>12586</v>
      </c>
      <c r="E3971" s="1" t="s">
        <v>16690</v>
      </c>
      <c r="F3971" s="1">
        <v>0</v>
      </c>
      <c r="G3971" s="19">
        <v>101</v>
      </c>
      <c r="H3971" s="29">
        <f t="shared" ref="H3971:H4034" si="857">ROUND(G3971/G$8364*H$8369,2)</f>
        <v>13798.24</v>
      </c>
      <c r="I3971" s="32">
        <v>903</v>
      </c>
      <c r="J3971" s="32">
        <v>20</v>
      </c>
      <c r="K3971" s="33">
        <f t="shared" ref="K3971:K4034" si="858">IF(I3971=0,0,J3971/I3971)</f>
        <v>2.2148394241417499E-2</v>
      </c>
      <c r="L3971" s="34">
        <f t="shared" si="848"/>
        <v>11.544011544011545</v>
      </c>
      <c r="M3971" s="32">
        <v>909</v>
      </c>
      <c r="N3971" s="32">
        <v>23</v>
      </c>
      <c r="O3971" s="33">
        <f t="shared" ref="O3971:O4034" si="859">IF(M3971=0,0,N3971/M3971)</f>
        <v>2.5302530253025302E-2</v>
      </c>
      <c r="P3971" s="34">
        <f t="shared" si="849"/>
        <v>3.2835083237687774</v>
      </c>
      <c r="Q3971" s="35">
        <v>0</v>
      </c>
      <c r="R3971" s="34">
        <f t="shared" si="850"/>
        <v>0</v>
      </c>
      <c r="S3971" s="33">
        <v>18.059999999999999</v>
      </c>
      <c r="T3971" s="34">
        <f t="shared" si="851"/>
        <v>51.098511693834162</v>
      </c>
      <c r="U3971" s="31">
        <f t="shared" ref="U3971:U4034" si="860">(L3971+P3971+R3971+T3971)/4</f>
        <v>16.48150789040362</v>
      </c>
      <c r="V3971" s="32">
        <f t="shared" ref="V3971:V4034" si="861">ROUND(U3971*I3971,0)</f>
        <v>14883</v>
      </c>
      <c r="W3971" s="36"/>
      <c r="X3971" s="36">
        <f t="shared" si="852"/>
        <v>1967.19</v>
      </c>
      <c r="Y3971" s="29">
        <f t="shared" si="854"/>
        <v>15765.43</v>
      </c>
      <c r="Z3971" s="36"/>
      <c r="AA3971" s="36">
        <f t="shared" si="853"/>
        <v>15765.43</v>
      </c>
      <c r="AB3971" s="29">
        <f t="shared" si="855"/>
        <v>11880.5</v>
      </c>
      <c r="AC3971" s="30">
        <f t="shared" si="856"/>
        <v>117.63</v>
      </c>
      <c r="AD3971" s="29"/>
    </row>
    <row r="3972" spans="1:30" x14ac:dyDescent="0.2">
      <c r="A3972" s="1" t="s">
        <v>242</v>
      </c>
      <c r="B3972" s="31" t="s">
        <v>8291</v>
      </c>
      <c r="C3972" s="1">
        <v>0</v>
      </c>
      <c r="D3972" s="1" t="s">
        <v>12587</v>
      </c>
      <c r="E3972" s="1" t="s">
        <v>16582</v>
      </c>
      <c r="F3972" s="1">
        <v>0</v>
      </c>
      <c r="G3972" s="19">
        <v>67</v>
      </c>
      <c r="H3972" s="29">
        <f t="shared" si="857"/>
        <v>9153.2800000000007</v>
      </c>
      <c r="I3972" s="32">
        <v>904</v>
      </c>
      <c r="J3972" s="32">
        <v>3</v>
      </c>
      <c r="K3972" s="33">
        <f t="shared" si="858"/>
        <v>3.3185840707964601E-3</v>
      </c>
      <c r="L3972" s="34">
        <f t="shared" ref="L3972:L4035" si="862">(K3972-K$8370)/(K$8369-K$8370)*100</f>
        <v>1.7296862429605793</v>
      </c>
      <c r="M3972" s="32">
        <v>834</v>
      </c>
      <c r="N3972" s="32">
        <v>26</v>
      </c>
      <c r="O3972" s="33">
        <f t="shared" si="859"/>
        <v>3.117505995203837E-2</v>
      </c>
      <c r="P3972" s="34">
        <f t="shared" ref="P3972:P4035" si="863">(O3972-O$8370)/(O$8369-O$8370)*100</f>
        <v>4.045586264412016</v>
      </c>
      <c r="Q3972" s="35">
        <v>0</v>
      </c>
      <c r="R3972" s="34">
        <f t="shared" ref="R3972:R4035" si="864">(Q3972-Q$8370)/(Q$8369-Q$8370)*100</f>
        <v>0</v>
      </c>
      <c r="S3972" s="33">
        <v>23.79</v>
      </c>
      <c r="T3972" s="34">
        <f t="shared" ref="T3972:T4035" si="865">(S3972-S$8370)/(S$8369-S$8370)*100</f>
        <v>71.403260099220418</v>
      </c>
      <c r="U3972" s="31">
        <f t="shared" si="860"/>
        <v>19.294633151648252</v>
      </c>
      <c r="V3972" s="32">
        <f t="shared" si="861"/>
        <v>17442</v>
      </c>
      <c r="W3972" s="36"/>
      <c r="X3972" s="36">
        <f t="shared" ref="X3972:X4035" si="866">ROUND(V3972*X$8369/V$8364,2)</f>
        <v>2305.4299999999998</v>
      </c>
      <c r="Y3972" s="29">
        <f t="shared" si="854"/>
        <v>11458.710000000001</v>
      </c>
      <c r="Z3972" s="36"/>
      <c r="AA3972" s="36">
        <f t="shared" si="853"/>
        <v>11458.710000000001</v>
      </c>
      <c r="AB3972" s="29">
        <f t="shared" si="855"/>
        <v>8635.0499999999993</v>
      </c>
      <c r="AC3972" s="30">
        <f t="shared" si="856"/>
        <v>128.88</v>
      </c>
      <c r="AD3972" s="29"/>
    </row>
    <row r="3973" spans="1:30" x14ac:dyDescent="0.2">
      <c r="A3973" s="1" t="s">
        <v>418</v>
      </c>
      <c r="B3973" s="31" t="s">
        <v>8286</v>
      </c>
      <c r="C3973" s="1">
        <v>0</v>
      </c>
      <c r="D3973" s="1" t="s">
        <v>12588</v>
      </c>
      <c r="E3973" s="1" t="s">
        <v>18643</v>
      </c>
      <c r="F3973" s="1">
        <v>0</v>
      </c>
      <c r="G3973" s="19">
        <v>87</v>
      </c>
      <c r="H3973" s="29">
        <f t="shared" si="857"/>
        <v>11885.61</v>
      </c>
      <c r="I3973" s="32">
        <v>904</v>
      </c>
      <c r="J3973" s="32">
        <v>24</v>
      </c>
      <c r="K3973" s="33">
        <f t="shared" si="858"/>
        <v>2.6548672566371681E-2</v>
      </c>
      <c r="L3973" s="34">
        <f t="shared" si="862"/>
        <v>13.837489943684634</v>
      </c>
      <c r="M3973" s="32">
        <v>906</v>
      </c>
      <c r="N3973" s="32">
        <v>9</v>
      </c>
      <c r="O3973" s="33">
        <f t="shared" si="859"/>
        <v>9.9337748344370865E-3</v>
      </c>
      <c r="P3973" s="34">
        <f t="shared" si="863"/>
        <v>1.2891055569993459</v>
      </c>
      <c r="Q3973" s="35">
        <v>0</v>
      </c>
      <c r="R3973" s="34">
        <f t="shared" si="864"/>
        <v>0</v>
      </c>
      <c r="S3973" s="33">
        <v>18.829999999999998</v>
      </c>
      <c r="T3973" s="34">
        <f t="shared" si="865"/>
        <v>53.827072997873834</v>
      </c>
      <c r="U3973" s="31">
        <f t="shared" si="860"/>
        <v>17.238417124639454</v>
      </c>
      <c r="V3973" s="32">
        <f t="shared" si="861"/>
        <v>15584</v>
      </c>
      <c r="W3973" s="36"/>
      <c r="X3973" s="36">
        <f t="shared" si="866"/>
        <v>2059.84</v>
      </c>
      <c r="Y3973" s="29">
        <f t="shared" si="854"/>
        <v>13945.45</v>
      </c>
      <c r="Z3973" s="36"/>
      <c r="AA3973" s="36">
        <f t="shared" si="853"/>
        <v>13945.45</v>
      </c>
      <c r="AB3973" s="29">
        <f t="shared" si="855"/>
        <v>10509.01</v>
      </c>
      <c r="AC3973" s="30">
        <f t="shared" si="856"/>
        <v>120.79</v>
      </c>
      <c r="AD3973" s="29"/>
    </row>
    <row r="3974" spans="1:30" x14ac:dyDescent="0.2">
      <c r="A3974" s="1" t="s">
        <v>421</v>
      </c>
      <c r="B3974" s="31" t="s">
        <v>8286</v>
      </c>
      <c r="C3974" s="1">
        <v>0</v>
      </c>
      <c r="D3974" s="1" t="s">
        <v>12589</v>
      </c>
      <c r="E3974" s="1" t="s">
        <v>18644</v>
      </c>
      <c r="F3974" s="1">
        <v>0</v>
      </c>
      <c r="G3974" s="19">
        <v>120</v>
      </c>
      <c r="H3974" s="29">
        <f t="shared" si="857"/>
        <v>16393.939999999999</v>
      </c>
      <c r="I3974" s="32">
        <v>904</v>
      </c>
      <c r="J3974" s="32">
        <v>28</v>
      </c>
      <c r="K3974" s="33">
        <f t="shared" si="858"/>
        <v>3.0973451327433628E-2</v>
      </c>
      <c r="L3974" s="34">
        <f t="shared" si="862"/>
        <v>16.14373826763207</v>
      </c>
      <c r="M3974" s="32">
        <v>939</v>
      </c>
      <c r="N3974" s="32">
        <v>39</v>
      </c>
      <c r="O3974" s="33">
        <f t="shared" si="859"/>
        <v>4.1533546325878593E-2</v>
      </c>
      <c r="P3974" s="34">
        <f t="shared" si="863"/>
        <v>5.3898066206383728</v>
      </c>
      <c r="Q3974" s="35">
        <v>0</v>
      </c>
      <c r="R3974" s="34">
        <f t="shared" si="864"/>
        <v>0</v>
      </c>
      <c r="S3974" s="33">
        <v>15.59</v>
      </c>
      <c r="T3974" s="34">
        <f t="shared" si="865"/>
        <v>42.345854004252303</v>
      </c>
      <c r="U3974" s="31">
        <f t="shared" si="860"/>
        <v>15.969849723130686</v>
      </c>
      <c r="V3974" s="32">
        <f t="shared" si="861"/>
        <v>14437</v>
      </c>
      <c r="W3974" s="36"/>
      <c r="X3974" s="36">
        <f t="shared" si="866"/>
        <v>1908.24</v>
      </c>
      <c r="Y3974" s="29">
        <f t="shared" si="854"/>
        <v>18302.18</v>
      </c>
      <c r="Z3974" s="36"/>
      <c r="AA3974" s="36">
        <f t="shared" si="853"/>
        <v>18302.18</v>
      </c>
      <c r="AB3974" s="29">
        <f t="shared" si="855"/>
        <v>13792.15</v>
      </c>
      <c r="AC3974" s="30">
        <f t="shared" si="856"/>
        <v>114.93</v>
      </c>
      <c r="AD3974" s="29"/>
    </row>
    <row r="3975" spans="1:30" x14ac:dyDescent="0.2">
      <c r="A3975" s="1" t="s">
        <v>648</v>
      </c>
      <c r="B3975" s="31" t="s">
        <v>8288</v>
      </c>
      <c r="C3975" s="1">
        <v>0</v>
      </c>
      <c r="D3975" s="1" t="s">
        <v>12590</v>
      </c>
      <c r="E3975" s="1" t="s">
        <v>17960</v>
      </c>
      <c r="F3975" s="1">
        <v>0</v>
      </c>
      <c r="G3975" s="19">
        <v>89</v>
      </c>
      <c r="H3975" s="29">
        <f t="shared" si="857"/>
        <v>12158.84</v>
      </c>
      <c r="I3975" s="32">
        <v>904</v>
      </c>
      <c r="J3975" s="32">
        <v>36</v>
      </c>
      <c r="K3975" s="33">
        <f t="shared" si="858"/>
        <v>3.9823008849557522E-2</v>
      </c>
      <c r="L3975" s="34">
        <f t="shared" si="862"/>
        <v>20.756234915526949</v>
      </c>
      <c r="M3975" s="32">
        <v>982</v>
      </c>
      <c r="N3975" s="32">
        <v>23</v>
      </c>
      <c r="O3975" s="33">
        <f t="shared" si="859"/>
        <v>2.3421588594704685E-2</v>
      </c>
      <c r="P3975" s="34">
        <f t="shared" si="863"/>
        <v>3.0394186011260884</v>
      </c>
      <c r="Q3975" s="35">
        <v>0</v>
      </c>
      <c r="R3975" s="34">
        <f t="shared" si="864"/>
        <v>0</v>
      </c>
      <c r="S3975" s="33">
        <v>22.6</v>
      </c>
      <c r="T3975" s="34">
        <f t="shared" si="865"/>
        <v>67.186392629340901</v>
      </c>
      <c r="U3975" s="31">
        <f t="shared" si="860"/>
        <v>22.745511536498483</v>
      </c>
      <c r="V3975" s="32">
        <f t="shared" si="861"/>
        <v>20562</v>
      </c>
      <c r="W3975" s="36"/>
      <c r="X3975" s="36">
        <f t="shared" si="866"/>
        <v>2717.82</v>
      </c>
      <c r="Y3975" s="29">
        <f t="shared" si="854"/>
        <v>14876.66</v>
      </c>
      <c r="Z3975" s="36"/>
      <c r="AA3975" s="36">
        <f t="shared" si="853"/>
        <v>14876.66</v>
      </c>
      <c r="AB3975" s="29">
        <f t="shared" si="855"/>
        <v>11210.75</v>
      </c>
      <c r="AC3975" s="30">
        <f t="shared" si="856"/>
        <v>125.96</v>
      </c>
    </row>
    <row r="3976" spans="1:30" x14ac:dyDescent="0.2">
      <c r="A3976" s="1" t="s">
        <v>1792</v>
      </c>
      <c r="B3976" s="31" t="s">
        <v>8286</v>
      </c>
      <c r="C3976" s="1">
        <v>0</v>
      </c>
      <c r="D3976" s="1" t="s">
        <v>12591</v>
      </c>
      <c r="E3976" s="1" t="s">
        <v>16609</v>
      </c>
      <c r="F3976" s="1">
        <v>0</v>
      </c>
      <c r="G3976" s="19">
        <v>89</v>
      </c>
      <c r="H3976" s="29">
        <f t="shared" si="857"/>
        <v>12158.84</v>
      </c>
      <c r="I3976" s="32">
        <v>904</v>
      </c>
      <c r="J3976" s="32">
        <v>31</v>
      </c>
      <c r="K3976" s="33">
        <f t="shared" si="858"/>
        <v>3.4292035398230086E-2</v>
      </c>
      <c r="L3976" s="34">
        <f t="shared" si="862"/>
        <v>17.873424510592649</v>
      </c>
      <c r="M3976" s="32">
        <v>928</v>
      </c>
      <c r="N3976" s="32">
        <v>140</v>
      </c>
      <c r="O3976" s="33">
        <f t="shared" si="859"/>
        <v>0.15086206896551724</v>
      </c>
      <c r="P3976" s="34">
        <f t="shared" si="863"/>
        <v>19.57736456534926</v>
      </c>
      <c r="Q3976" s="35">
        <v>0.56000000000000005</v>
      </c>
      <c r="R3976" s="34">
        <f t="shared" si="864"/>
        <v>56.000000000000007</v>
      </c>
      <c r="S3976" s="33">
        <v>19.23</v>
      </c>
      <c r="T3976" s="34">
        <f t="shared" si="865"/>
        <v>55.244507441530835</v>
      </c>
      <c r="U3976" s="31">
        <f t="shared" si="860"/>
        <v>37.173824129368185</v>
      </c>
      <c r="V3976" s="32">
        <f t="shared" si="861"/>
        <v>33605</v>
      </c>
      <c r="W3976" s="36"/>
      <c r="X3976" s="36">
        <f t="shared" si="866"/>
        <v>4441.8</v>
      </c>
      <c r="Y3976" s="29">
        <f t="shared" si="854"/>
        <v>16600.64</v>
      </c>
      <c r="Z3976" s="36"/>
      <c r="AA3976" s="36">
        <f t="shared" si="853"/>
        <v>16600.64</v>
      </c>
      <c r="AB3976" s="29">
        <f t="shared" si="855"/>
        <v>12509.9</v>
      </c>
      <c r="AC3976" s="30">
        <f t="shared" si="856"/>
        <v>140.56</v>
      </c>
    </row>
    <row r="3977" spans="1:30" x14ac:dyDescent="0.2">
      <c r="A3977" s="1" t="s">
        <v>2134</v>
      </c>
      <c r="B3977" s="31" t="s">
        <v>8286</v>
      </c>
      <c r="C3977" s="1">
        <v>0</v>
      </c>
      <c r="D3977" s="1" t="s">
        <v>12592</v>
      </c>
      <c r="E3977" s="1" t="s">
        <v>18645</v>
      </c>
      <c r="F3977" s="1">
        <v>0</v>
      </c>
      <c r="G3977" s="19">
        <v>76</v>
      </c>
      <c r="H3977" s="29">
        <f t="shared" si="857"/>
        <v>10382.83</v>
      </c>
      <c r="I3977" s="32">
        <v>904</v>
      </c>
      <c r="J3977" s="32">
        <v>23</v>
      </c>
      <c r="K3977" s="33">
        <f t="shared" si="858"/>
        <v>2.5442477876106196E-2</v>
      </c>
      <c r="L3977" s="34">
        <f t="shared" si="862"/>
        <v>13.260927862697775</v>
      </c>
      <c r="M3977" s="32">
        <v>900</v>
      </c>
      <c r="N3977" s="32">
        <v>48</v>
      </c>
      <c r="O3977" s="33">
        <f t="shared" si="859"/>
        <v>5.3333333333333337E-2</v>
      </c>
      <c r="P3977" s="34">
        <f t="shared" si="863"/>
        <v>6.9210645015787104</v>
      </c>
      <c r="Q3977" s="35">
        <v>0</v>
      </c>
      <c r="R3977" s="34">
        <f t="shared" si="864"/>
        <v>0</v>
      </c>
      <c r="S3977" s="33">
        <v>19.23</v>
      </c>
      <c r="T3977" s="34">
        <f t="shared" si="865"/>
        <v>55.244507441530835</v>
      </c>
      <c r="U3977" s="31">
        <f t="shared" si="860"/>
        <v>18.856624951451831</v>
      </c>
      <c r="V3977" s="32">
        <f t="shared" si="861"/>
        <v>17046</v>
      </c>
      <c r="W3977" s="36"/>
      <c r="X3977" s="36">
        <f t="shared" si="866"/>
        <v>2253.09</v>
      </c>
      <c r="Y3977" s="29">
        <f t="shared" si="854"/>
        <v>12635.92</v>
      </c>
      <c r="Z3977" s="36"/>
      <c r="AA3977" s="36">
        <f t="shared" si="853"/>
        <v>12635.92</v>
      </c>
      <c r="AB3977" s="29">
        <f t="shared" si="855"/>
        <v>9522.17</v>
      </c>
      <c r="AC3977" s="30">
        <f t="shared" si="856"/>
        <v>125.29</v>
      </c>
      <c r="AD3977" s="29"/>
    </row>
    <row r="3978" spans="1:30" x14ac:dyDescent="0.2">
      <c r="A3978" s="1" t="s">
        <v>2244</v>
      </c>
      <c r="B3978" s="31" t="s">
        <v>8286</v>
      </c>
      <c r="C3978" s="1">
        <v>0</v>
      </c>
      <c r="D3978" s="1" t="s">
        <v>12593</v>
      </c>
      <c r="E3978" s="1" t="s">
        <v>16614</v>
      </c>
      <c r="F3978" s="1">
        <v>0</v>
      </c>
      <c r="G3978" s="19">
        <v>96</v>
      </c>
      <c r="H3978" s="29">
        <f t="shared" si="857"/>
        <v>13115.15</v>
      </c>
      <c r="I3978" s="32">
        <v>904</v>
      </c>
      <c r="J3978" s="32">
        <v>39</v>
      </c>
      <c r="K3978" s="33">
        <f t="shared" si="858"/>
        <v>4.314159292035398E-2</v>
      </c>
      <c r="L3978" s="34">
        <f t="shared" si="862"/>
        <v>22.485921158487528</v>
      </c>
      <c r="M3978" s="32">
        <v>893</v>
      </c>
      <c r="N3978" s="32">
        <v>19</v>
      </c>
      <c r="O3978" s="33">
        <f t="shared" si="859"/>
        <v>2.1276595744680851E-2</v>
      </c>
      <c r="P3978" s="34">
        <f t="shared" si="863"/>
        <v>2.7610629660553365</v>
      </c>
      <c r="Q3978" s="35">
        <v>0</v>
      </c>
      <c r="R3978" s="34">
        <f t="shared" si="864"/>
        <v>0</v>
      </c>
      <c r="S3978" s="33">
        <v>20.09</v>
      </c>
      <c r="T3978" s="34">
        <f t="shared" si="865"/>
        <v>58.291991495393333</v>
      </c>
      <c r="U3978" s="31">
        <f t="shared" si="860"/>
        <v>20.884743904984049</v>
      </c>
      <c r="V3978" s="32">
        <f t="shared" si="861"/>
        <v>18880</v>
      </c>
      <c r="W3978" s="36"/>
      <c r="X3978" s="36">
        <f t="shared" si="866"/>
        <v>2495.5</v>
      </c>
      <c r="Y3978" s="29">
        <f t="shared" si="854"/>
        <v>15610.65</v>
      </c>
      <c r="Z3978" s="36"/>
      <c r="AA3978" s="36">
        <f t="shared" si="853"/>
        <v>15610.65</v>
      </c>
      <c r="AB3978" s="29">
        <f t="shared" si="855"/>
        <v>11763.87</v>
      </c>
      <c r="AC3978" s="30">
        <f t="shared" si="856"/>
        <v>122.54</v>
      </c>
    </row>
    <row r="3979" spans="1:30" x14ac:dyDescent="0.2">
      <c r="A3979" s="1" t="s">
        <v>2438</v>
      </c>
      <c r="B3979" s="31" t="s">
        <v>8287</v>
      </c>
      <c r="C3979" s="1">
        <v>0</v>
      </c>
      <c r="D3979" s="1" t="s">
        <v>12594</v>
      </c>
      <c r="E3979" s="1" t="s">
        <v>16616</v>
      </c>
      <c r="F3979" s="1">
        <v>0</v>
      </c>
      <c r="G3979" s="19">
        <v>121</v>
      </c>
      <c r="H3979" s="29">
        <f t="shared" si="857"/>
        <v>16530.560000000001</v>
      </c>
      <c r="I3979" s="32">
        <v>904</v>
      </c>
      <c r="J3979" s="32">
        <v>57</v>
      </c>
      <c r="K3979" s="33">
        <f t="shared" si="858"/>
        <v>6.3053097345132744E-2</v>
      </c>
      <c r="L3979" s="34">
        <f t="shared" si="862"/>
        <v>32.864038616251008</v>
      </c>
      <c r="M3979" s="32">
        <v>907</v>
      </c>
      <c r="N3979" s="32">
        <v>25</v>
      </c>
      <c r="O3979" s="33">
        <f t="shared" si="859"/>
        <v>2.7563395810363836E-2</v>
      </c>
      <c r="P3979" s="34">
        <f t="shared" si="863"/>
        <v>3.5769007553638592</v>
      </c>
      <c r="Q3979" s="35">
        <v>0</v>
      </c>
      <c r="R3979" s="34">
        <f t="shared" si="864"/>
        <v>0</v>
      </c>
      <c r="S3979" s="33">
        <v>20.55</v>
      </c>
      <c r="T3979" s="34">
        <f t="shared" si="865"/>
        <v>59.922041105598865</v>
      </c>
      <c r="U3979" s="31">
        <f t="shared" si="860"/>
        <v>24.090745119303435</v>
      </c>
      <c r="V3979" s="32">
        <f t="shared" si="861"/>
        <v>21778</v>
      </c>
      <c r="W3979" s="36"/>
      <c r="X3979" s="36">
        <f t="shared" si="866"/>
        <v>2878.55</v>
      </c>
      <c r="Y3979" s="29">
        <f t="shared" si="854"/>
        <v>19409.11</v>
      </c>
      <c r="Z3979" s="36"/>
      <c r="AA3979" s="36">
        <f t="shared" si="853"/>
        <v>19409.11</v>
      </c>
      <c r="AB3979" s="29">
        <f t="shared" si="855"/>
        <v>14626.31</v>
      </c>
      <c r="AC3979" s="30">
        <f t="shared" si="856"/>
        <v>120.88</v>
      </c>
    </row>
    <row r="3980" spans="1:30" x14ac:dyDescent="0.2">
      <c r="A3980" s="1" t="s">
        <v>2994</v>
      </c>
      <c r="B3980" s="31" t="s">
        <v>8286</v>
      </c>
      <c r="C3980" s="1">
        <v>0</v>
      </c>
      <c r="D3980" s="1" t="s">
        <v>12595</v>
      </c>
      <c r="E3980" s="1" t="s">
        <v>18646</v>
      </c>
      <c r="F3980" s="1">
        <v>0</v>
      </c>
      <c r="G3980" s="19">
        <v>107</v>
      </c>
      <c r="H3980" s="29">
        <f t="shared" si="857"/>
        <v>14617.93</v>
      </c>
      <c r="I3980" s="32">
        <v>904</v>
      </c>
      <c r="J3980" s="32">
        <v>29</v>
      </c>
      <c r="K3980" s="33">
        <f t="shared" si="858"/>
        <v>3.2079646017699116E-2</v>
      </c>
      <c r="L3980" s="34">
        <f t="shared" si="862"/>
        <v>16.720300348618935</v>
      </c>
      <c r="M3980" s="32">
        <v>932</v>
      </c>
      <c r="N3980" s="32">
        <v>14</v>
      </c>
      <c r="O3980" s="33">
        <f t="shared" si="859"/>
        <v>1.5021459227467811E-2</v>
      </c>
      <c r="P3980" s="34">
        <f t="shared" si="863"/>
        <v>1.9493341541463642</v>
      </c>
      <c r="Q3980" s="35">
        <v>0</v>
      </c>
      <c r="R3980" s="34">
        <f t="shared" si="864"/>
        <v>0</v>
      </c>
      <c r="S3980" s="33">
        <v>18.829999999999998</v>
      </c>
      <c r="T3980" s="34">
        <f t="shared" si="865"/>
        <v>53.827072997873834</v>
      </c>
      <c r="U3980" s="31">
        <f t="shared" si="860"/>
        <v>18.124176875159783</v>
      </c>
      <c r="V3980" s="32">
        <f t="shared" si="861"/>
        <v>16384</v>
      </c>
      <c r="W3980" s="36"/>
      <c r="X3980" s="36">
        <f t="shared" si="866"/>
        <v>2165.58</v>
      </c>
      <c r="Y3980" s="29">
        <f t="shared" si="854"/>
        <v>16783.510000000002</v>
      </c>
      <c r="Z3980" s="36"/>
      <c r="AA3980" s="36">
        <f t="shared" si="853"/>
        <v>16783.510000000002</v>
      </c>
      <c r="AB3980" s="29">
        <f t="shared" si="855"/>
        <v>12647.71</v>
      </c>
      <c r="AC3980" s="30">
        <f t="shared" si="856"/>
        <v>118.2</v>
      </c>
    </row>
    <row r="3981" spans="1:30" x14ac:dyDescent="0.2">
      <c r="A3981" s="1" t="s">
        <v>4226</v>
      </c>
      <c r="B3981" s="31" t="s">
        <v>8286</v>
      </c>
      <c r="C3981" s="1">
        <v>0</v>
      </c>
      <c r="D3981" s="1" t="s">
        <v>12596</v>
      </c>
      <c r="E3981" s="1" t="s">
        <v>18486</v>
      </c>
      <c r="F3981" s="1">
        <v>0</v>
      </c>
      <c r="G3981" s="19">
        <v>83</v>
      </c>
      <c r="H3981" s="29">
        <f t="shared" si="857"/>
        <v>11339.14</v>
      </c>
      <c r="I3981" s="32">
        <v>904</v>
      </c>
      <c r="J3981" s="32">
        <v>17</v>
      </c>
      <c r="K3981" s="33">
        <f t="shared" si="858"/>
        <v>1.8805309734513276E-2</v>
      </c>
      <c r="L3981" s="34">
        <f t="shared" si="862"/>
        <v>9.8015553767766157</v>
      </c>
      <c r="M3981" s="32">
        <v>920</v>
      </c>
      <c r="N3981" s="32">
        <v>87</v>
      </c>
      <c r="O3981" s="33">
        <f t="shared" si="859"/>
        <v>9.4565217391304343E-2</v>
      </c>
      <c r="P3981" s="34">
        <f t="shared" si="863"/>
        <v>12.271724421956815</v>
      </c>
      <c r="Q3981" s="35">
        <v>0</v>
      </c>
      <c r="R3981" s="34">
        <f t="shared" si="864"/>
        <v>0</v>
      </c>
      <c r="S3981" s="33">
        <v>20.09</v>
      </c>
      <c r="T3981" s="34">
        <f t="shared" si="865"/>
        <v>58.291991495393333</v>
      </c>
      <c r="U3981" s="31">
        <f t="shared" si="860"/>
        <v>20.091317823531689</v>
      </c>
      <c r="V3981" s="32">
        <f t="shared" si="861"/>
        <v>18163</v>
      </c>
      <c r="W3981" s="36"/>
      <c r="X3981" s="36">
        <f t="shared" si="866"/>
        <v>2400.73</v>
      </c>
      <c r="Y3981" s="29">
        <f t="shared" si="854"/>
        <v>13739.869999999999</v>
      </c>
      <c r="Z3981" s="36"/>
      <c r="AA3981" s="36">
        <f t="shared" si="853"/>
        <v>13739.869999999999</v>
      </c>
      <c r="AB3981" s="29">
        <f t="shared" si="855"/>
        <v>10354.08</v>
      </c>
      <c r="AC3981" s="30">
        <f t="shared" si="856"/>
        <v>124.75</v>
      </c>
      <c r="AD3981" s="29"/>
    </row>
    <row r="3982" spans="1:30" x14ac:dyDescent="0.2">
      <c r="A3982" s="1" t="s">
        <v>4418</v>
      </c>
      <c r="B3982" s="31" t="s">
        <v>8286</v>
      </c>
      <c r="C3982" s="1">
        <v>0</v>
      </c>
      <c r="D3982" s="1" t="s">
        <v>12597</v>
      </c>
      <c r="E3982" s="1" t="s">
        <v>18647</v>
      </c>
      <c r="F3982" s="1">
        <v>0</v>
      </c>
      <c r="G3982" s="19">
        <v>85</v>
      </c>
      <c r="H3982" s="29">
        <f t="shared" si="857"/>
        <v>11612.38</v>
      </c>
      <c r="I3982" s="32">
        <v>904</v>
      </c>
      <c r="J3982" s="32">
        <v>17</v>
      </c>
      <c r="K3982" s="33">
        <f t="shared" si="858"/>
        <v>1.8805309734513276E-2</v>
      </c>
      <c r="L3982" s="34">
        <f t="shared" si="862"/>
        <v>9.8015553767766157</v>
      </c>
      <c r="M3982" s="32">
        <v>932</v>
      </c>
      <c r="N3982" s="32">
        <v>9</v>
      </c>
      <c r="O3982" s="33">
        <f t="shared" si="859"/>
        <v>9.6566523605150223E-3</v>
      </c>
      <c r="P3982" s="34">
        <f t="shared" si="863"/>
        <v>1.2531433848083771</v>
      </c>
      <c r="Q3982" s="35">
        <v>0</v>
      </c>
      <c r="R3982" s="34">
        <f t="shared" si="864"/>
        <v>0</v>
      </c>
      <c r="S3982" s="33">
        <v>19.23</v>
      </c>
      <c r="T3982" s="34">
        <f t="shared" si="865"/>
        <v>55.244507441530835</v>
      </c>
      <c r="U3982" s="31">
        <f t="shared" si="860"/>
        <v>16.574801550778957</v>
      </c>
      <c r="V3982" s="32">
        <f t="shared" si="861"/>
        <v>14984</v>
      </c>
      <c r="W3982" s="36"/>
      <c r="X3982" s="36">
        <f t="shared" si="866"/>
        <v>1980.54</v>
      </c>
      <c r="Y3982" s="29">
        <f t="shared" si="854"/>
        <v>13592.919999999998</v>
      </c>
      <c r="Z3982" s="36"/>
      <c r="AA3982" s="36">
        <f t="shared" si="853"/>
        <v>13592.919999999998</v>
      </c>
      <c r="AB3982" s="29">
        <f t="shared" si="855"/>
        <v>10243.35</v>
      </c>
      <c r="AC3982" s="30">
        <f t="shared" si="856"/>
        <v>120.51</v>
      </c>
    </row>
    <row r="3983" spans="1:30" x14ac:dyDescent="0.2">
      <c r="A3983" s="1" t="s">
        <v>4845</v>
      </c>
      <c r="B3983" s="31" t="s">
        <v>8286</v>
      </c>
      <c r="C3983" s="1">
        <v>0</v>
      </c>
      <c r="D3983" s="1" t="s">
        <v>12598</v>
      </c>
      <c r="E3983" s="1" t="s">
        <v>16653</v>
      </c>
      <c r="F3983" s="1">
        <v>0</v>
      </c>
      <c r="G3983" s="19">
        <v>80</v>
      </c>
      <c r="H3983" s="29">
        <f t="shared" si="857"/>
        <v>10929.3</v>
      </c>
      <c r="I3983" s="32">
        <v>904</v>
      </c>
      <c r="J3983" s="32">
        <v>37</v>
      </c>
      <c r="K3983" s="33">
        <f t="shared" si="858"/>
        <v>4.092920353982301E-2</v>
      </c>
      <c r="L3983" s="34">
        <f t="shared" si="862"/>
        <v>21.33279699651381</v>
      </c>
      <c r="M3983" s="32">
        <v>896</v>
      </c>
      <c r="N3983" s="32">
        <v>13</v>
      </c>
      <c r="O3983" s="33">
        <f t="shared" si="859"/>
        <v>1.4508928571428572E-2</v>
      </c>
      <c r="P3983" s="34">
        <f t="shared" si="863"/>
        <v>1.8828230717185388</v>
      </c>
      <c r="Q3983" s="35">
        <v>0</v>
      </c>
      <c r="R3983" s="34">
        <f t="shared" si="864"/>
        <v>0</v>
      </c>
      <c r="S3983" s="33">
        <v>19.23</v>
      </c>
      <c r="T3983" s="34">
        <f t="shared" si="865"/>
        <v>55.244507441530835</v>
      </c>
      <c r="U3983" s="31">
        <f t="shared" si="860"/>
        <v>19.615031877440796</v>
      </c>
      <c r="V3983" s="32">
        <f t="shared" si="861"/>
        <v>17732</v>
      </c>
      <c r="W3983" s="36"/>
      <c r="X3983" s="36">
        <f t="shared" si="866"/>
        <v>2343.7600000000002</v>
      </c>
      <c r="Y3983" s="29">
        <f t="shared" si="854"/>
        <v>13273.06</v>
      </c>
      <c r="Z3983" s="36"/>
      <c r="AA3983" s="36">
        <f t="shared" si="853"/>
        <v>13273.06</v>
      </c>
      <c r="AB3983" s="29">
        <f t="shared" si="855"/>
        <v>10002.31</v>
      </c>
      <c r="AC3983" s="30">
        <f t="shared" si="856"/>
        <v>125.03</v>
      </c>
    </row>
    <row r="3984" spans="1:30" x14ac:dyDescent="0.2">
      <c r="A3984" s="1" t="s">
        <v>5513</v>
      </c>
      <c r="B3984" s="31" t="s">
        <v>8286</v>
      </c>
      <c r="C3984" s="1">
        <v>0</v>
      </c>
      <c r="D3984" s="1" t="s">
        <v>12599</v>
      </c>
      <c r="E3984" s="1" t="s">
        <v>18648</v>
      </c>
      <c r="F3984" s="1">
        <v>0</v>
      </c>
      <c r="G3984" s="19">
        <v>79</v>
      </c>
      <c r="H3984" s="29">
        <f t="shared" si="857"/>
        <v>10792.68</v>
      </c>
      <c r="I3984" s="32">
        <v>904</v>
      </c>
      <c r="J3984" s="32">
        <v>25</v>
      </c>
      <c r="K3984" s="33">
        <f t="shared" si="858"/>
        <v>2.7654867256637169E-2</v>
      </c>
      <c r="L3984" s="34">
        <f t="shared" si="862"/>
        <v>14.414052024671495</v>
      </c>
      <c r="M3984" s="32">
        <v>894</v>
      </c>
      <c r="N3984" s="32">
        <v>118</v>
      </c>
      <c r="O3984" s="33">
        <f t="shared" si="859"/>
        <v>0.1319910514541387</v>
      </c>
      <c r="P3984" s="34">
        <f t="shared" si="863"/>
        <v>17.128473388974157</v>
      </c>
      <c r="Q3984" s="35">
        <v>0</v>
      </c>
      <c r="R3984" s="34">
        <f t="shared" si="864"/>
        <v>0</v>
      </c>
      <c r="S3984" s="33">
        <v>23.18</v>
      </c>
      <c r="T3984" s="34">
        <f t="shared" si="865"/>
        <v>69.241672572643523</v>
      </c>
      <c r="U3984" s="31">
        <f t="shared" si="860"/>
        <v>25.196049496572293</v>
      </c>
      <c r="V3984" s="32">
        <f t="shared" si="861"/>
        <v>22777</v>
      </c>
      <c r="W3984" s="36"/>
      <c r="X3984" s="36">
        <f t="shared" si="866"/>
        <v>3010.59</v>
      </c>
      <c r="Y3984" s="29">
        <f t="shared" si="854"/>
        <v>13803.27</v>
      </c>
      <c r="Z3984" s="36"/>
      <c r="AA3984" s="36">
        <f t="shared" si="853"/>
        <v>13803.27</v>
      </c>
      <c r="AB3984" s="29">
        <f t="shared" si="855"/>
        <v>10401.86</v>
      </c>
      <c r="AC3984" s="30">
        <f t="shared" si="856"/>
        <v>131.66999999999999</v>
      </c>
      <c r="AD3984" s="29"/>
    </row>
    <row r="3985" spans="1:30" x14ac:dyDescent="0.2">
      <c r="A3985" s="1" t="s">
        <v>6286</v>
      </c>
      <c r="B3985" s="31" t="s">
        <v>8287</v>
      </c>
      <c r="C3985" s="1">
        <v>0</v>
      </c>
      <c r="D3985" s="1" t="s">
        <v>12600</v>
      </c>
      <c r="E3985" s="1" t="s">
        <v>16672</v>
      </c>
      <c r="F3985" s="1">
        <v>0</v>
      </c>
      <c r="G3985" s="19">
        <v>112</v>
      </c>
      <c r="H3985" s="29">
        <f t="shared" si="857"/>
        <v>15301.01</v>
      </c>
      <c r="I3985" s="32">
        <v>904</v>
      </c>
      <c r="J3985" s="32">
        <v>44</v>
      </c>
      <c r="K3985" s="33">
        <f t="shared" si="858"/>
        <v>4.8672566371681415E-2</v>
      </c>
      <c r="L3985" s="34">
        <f t="shared" si="862"/>
        <v>25.368731563421825</v>
      </c>
      <c r="M3985" s="32">
        <v>891</v>
      </c>
      <c r="N3985" s="32">
        <v>67</v>
      </c>
      <c r="O3985" s="33">
        <f t="shared" si="859"/>
        <v>7.5196408529741868E-2</v>
      </c>
      <c r="P3985" s="34">
        <f t="shared" si="863"/>
        <v>9.7582348822763816</v>
      </c>
      <c r="Q3985" s="35">
        <v>0</v>
      </c>
      <c r="R3985" s="34">
        <f t="shared" si="864"/>
        <v>0</v>
      </c>
      <c r="S3985" s="33">
        <v>21.52</v>
      </c>
      <c r="T3985" s="34">
        <f t="shared" si="865"/>
        <v>63.359319631467045</v>
      </c>
      <c r="U3985" s="31">
        <f t="shared" si="860"/>
        <v>24.621571519291315</v>
      </c>
      <c r="V3985" s="32">
        <f t="shared" si="861"/>
        <v>22258</v>
      </c>
      <c r="W3985" s="36"/>
      <c r="X3985" s="36">
        <f t="shared" si="866"/>
        <v>2941.99</v>
      </c>
      <c r="Y3985" s="29">
        <f t="shared" si="854"/>
        <v>18243</v>
      </c>
      <c r="Z3985" s="36"/>
      <c r="AA3985" s="36">
        <f t="shared" si="853"/>
        <v>18243</v>
      </c>
      <c r="AB3985" s="29">
        <f t="shared" si="855"/>
        <v>13747.55</v>
      </c>
      <c r="AC3985" s="30">
        <f t="shared" si="856"/>
        <v>122.75</v>
      </c>
    </row>
    <row r="3986" spans="1:30" x14ac:dyDescent="0.2">
      <c r="A3986" s="1" t="s">
        <v>6589</v>
      </c>
      <c r="B3986" s="31" t="s">
        <v>8286</v>
      </c>
      <c r="C3986" s="1">
        <v>0</v>
      </c>
      <c r="D3986" s="1" t="s">
        <v>12601</v>
      </c>
      <c r="E3986" s="1" t="s">
        <v>18282</v>
      </c>
      <c r="F3986" s="1">
        <v>0</v>
      </c>
      <c r="G3986" s="19">
        <v>81</v>
      </c>
      <c r="H3986" s="29">
        <f t="shared" si="857"/>
        <v>11065.91</v>
      </c>
      <c r="I3986" s="32">
        <v>904</v>
      </c>
      <c r="J3986" s="32">
        <v>18</v>
      </c>
      <c r="K3986" s="33">
        <f t="shared" si="858"/>
        <v>1.9911504424778761E-2</v>
      </c>
      <c r="L3986" s="34">
        <f t="shared" si="862"/>
        <v>10.378117457763475</v>
      </c>
      <c r="M3986" s="32">
        <v>983</v>
      </c>
      <c r="N3986" s="32">
        <v>57</v>
      </c>
      <c r="O3986" s="33">
        <f t="shared" si="859"/>
        <v>5.7985757884028481E-2</v>
      </c>
      <c r="P3986" s="34">
        <f t="shared" si="863"/>
        <v>7.5248094466553876</v>
      </c>
      <c r="Q3986" s="35">
        <v>0</v>
      </c>
      <c r="R3986" s="34">
        <f t="shared" si="864"/>
        <v>0</v>
      </c>
      <c r="S3986" s="33">
        <v>21.52</v>
      </c>
      <c r="T3986" s="34">
        <f t="shared" si="865"/>
        <v>63.359319631467045</v>
      </c>
      <c r="U3986" s="31">
        <f t="shared" si="860"/>
        <v>20.315561633971477</v>
      </c>
      <c r="V3986" s="32">
        <f t="shared" si="861"/>
        <v>18365</v>
      </c>
      <c r="W3986" s="36"/>
      <c r="X3986" s="36">
        <f t="shared" si="866"/>
        <v>2427.4299999999998</v>
      </c>
      <c r="Y3986" s="29">
        <f t="shared" si="854"/>
        <v>13493.34</v>
      </c>
      <c r="Z3986" s="36"/>
      <c r="AA3986" s="36">
        <f t="shared" si="853"/>
        <v>13493.34</v>
      </c>
      <c r="AB3986" s="29">
        <f t="shared" si="855"/>
        <v>10168.299999999999</v>
      </c>
      <c r="AC3986" s="30">
        <f t="shared" si="856"/>
        <v>125.53</v>
      </c>
      <c r="AD3986" s="29"/>
    </row>
    <row r="3987" spans="1:30" x14ac:dyDescent="0.2">
      <c r="A3987" s="1" t="s">
        <v>6604</v>
      </c>
      <c r="B3987" s="31" t="s">
        <v>8286</v>
      </c>
      <c r="C3987" s="1">
        <v>0</v>
      </c>
      <c r="D3987" s="1" t="s">
        <v>12602</v>
      </c>
      <c r="E3987" s="1" t="s">
        <v>18649</v>
      </c>
      <c r="F3987" s="1">
        <v>0</v>
      </c>
      <c r="G3987" s="19">
        <v>91</v>
      </c>
      <c r="H3987" s="29">
        <f t="shared" si="857"/>
        <v>12432.07</v>
      </c>
      <c r="I3987" s="32">
        <v>904</v>
      </c>
      <c r="J3987" s="32">
        <v>24</v>
      </c>
      <c r="K3987" s="33">
        <f t="shared" si="858"/>
        <v>2.6548672566371681E-2</v>
      </c>
      <c r="L3987" s="34">
        <f t="shared" si="862"/>
        <v>13.837489943684634</v>
      </c>
      <c r="M3987" s="32">
        <v>911</v>
      </c>
      <c r="N3987" s="32">
        <v>62</v>
      </c>
      <c r="O3987" s="33">
        <f t="shared" si="859"/>
        <v>6.8057080131723374E-2</v>
      </c>
      <c r="P3987" s="34">
        <f t="shared" si="863"/>
        <v>8.8317645258894082</v>
      </c>
      <c r="Q3987" s="35">
        <v>0.21</v>
      </c>
      <c r="R3987" s="34">
        <f t="shared" si="864"/>
        <v>21</v>
      </c>
      <c r="S3987" s="33">
        <v>17.38</v>
      </c>
      <c r="T3987" s="34">
        <f t="shared" si="865"/>
        <v>48.688873139617286</v>
      </c>
      <c r="U3987" s="31">
        <f t="shared" si="860"/>
        <v>23.089531902297832</v>
      </c>
      <c r="V3987" s="32">
        <f t="shared" si="861"/>
        <v>20873</v>
      </c>
      <c r="W3987" s="36"/>
      <c r="X3987" s="36">
        <f t="shared" si="866"/>
        <v>2758.93</v>
      </c>
      <c r="Y3987" s="29">
        <f t="shared" si="854"/>
        <v>15191</v>
      </c>
      <c r="Z3987" s="36"/>
      <c r="AA3987" s="36">
        <f t="shared" si="853"/>
        <v>15191</v>
      </c>
      <c r="AB3987" s="29">
        <f t="shared" si="855"/>
        <v>11447.63</v>
      </c>
      <c r="AC3987" s="30">
        <f t="shared" si="856"/>
        <v>125.8</v>
      </c>
      <c r="AD3987" s="29"/>
    </row>
    <row r="3988" spans="1:30" x14ac:dyDescent="0.2">
      <c r="A3988" s="1" t="s">
        <v>7049</v>
      </c>
      <c r="B3988" s="31" t="s">
        <v>8289</v>
      </c>
      <c r="C3988" s="1">
        <v>0</v>
      </c>
      <c r="D3988" s="1" t="s">
        <v>12603</v>
      </c>
      <c r="E3988" s="1" t="s">
        <v>16683</v>
      </c>
      <c r="F3988" s="1">
        <v>0</v>
      </c>
      <c r="G3988" s="19">
        <v>91</v>
      </c>
      <c r="H3988" s="29">
        <f t="shared" si="857"/>
        <v>12432.07</v>
      </c>
      <c r="I3988" s="32">
        <v>904</v>
      </c>
      <c r="J3988" s="32">
        <v>16</v>
      </c>
      <c r="K3988" s="33">
        <f t="shared" si="858"/>
        <v>1.7699115044247787E-2</v>
      </c>
      <c r="L3988" s="34">
        <f t="shared" si="862"/>
        <v>9.2249932957897567</v>
      </c>
      <c r="M3988" s="32">
        <v>887</v>
      </c>
      <c r="N3988" s="32">
        <v>6</v>
      </c>
      <c r="O3988" s="33">
        <f t="shared" si="859"/>
        <v>6.7643742953776773E-3</v>
      </c>
      <c r="P3988" s="34">
        <f t="shared" si="863"/>
        <v>0.87781257770868648</v>
      </c>
      <c r="Q3988" s="35">
        <v>0</v>
      </c>
      <c r="R3988" s="34">
        <f t="shared" si="864"/>
        <v>0</v>
      </c>
      <c r="S3988" s="33">
        <v>22.6</v>
      </c>
      <c r="T3988" s="34">
        <f t="shared" si="865"/>
        <v>67.186392629340901</v>
      </c>
      <c r="U3988" s="31">
        <f t="shared" si="860"/>
        <v>19.322299625709835</v>
      </c>
      <c r="V3988" s="32">
        <f t="shared" si="861"/>
        <v>17467</v>
      </c>
      <c r="W3988" s="36"/>
      <c r="X3988" s="36">
        <f t="shared" si="866"/>
        <v>2308.73</v>
      </c>
      <c r="Y3988" s="29">
        <f t="shared" si="854"/>
        <v>14740.8</v>
      </c>
      <c r="Z3988" s="36"/>
      <c r="AA3988" s="36">
        <f t="shared" si="853"/>
        <v>14740.8</v>
      </c>
      <c r="AB3988" s="29">
        <f t="shared" si="855"/>
        <v>11108.36</v>
      </c>
      <c r="AC3988" s="30">
        <f t="shared" si="856"/>
        <v>122.07</v>
      </c>
      <c r="AD3988" s="29"/>
    </row>
    <row r="3989" spans="1:30" x14ac:dyDescent="0.2">
      <c r="A3989" s="1" t="s">
        <v>7665</v>
      </c>
      <c r="B3989" s="31" t="s">
        <v>8296</v>
      </c>
      <c r="C3989" s="1">
        <v>0</v>
      </c>
      <c r="D3989" s="1" t="s">
        <v>12604</v>
      </c>
      <c r="E3989" s="1" t="s">
        <v>16692</v>
      </c>
      <c r="F3989" s="1">
        <v>0</v>
      </c>
      <c r="G3989" s="19">
        <v>100</v>
      </c>
      <c r="H3989" s="29">
        <f t="shared" si="857"/>
        <v>13661.62</v>
      </c>
      <c r="I3989" s="32">
        <v>904</v>
      </c>
      <c r="J3989" s="32">
        <v>36</v>
      </c>
      <c r="K3989" s="33">
        <f t="shared" si="858"/>
        <v>3.9823008849557522E-2</v>
      </c>
      <c r="L3989" s="34">
        <f t="shared" si="862"/>
        <v>20.756234915526949</v>
      </c>
      <c r="M3989" s="32">
        <v>892</v>
      </c>
      <c r="N3989" s="32">
        <v>246</v>
      </c>
      <c r="O3989" s="33">
        <f t="shared" si="859"/>
        <v>0.27578475336322872</v>
      </c>
      <c r="P3989" s="34">
        <f t="shared" si="863"/>
        <v>35.78857624835404</v>
      </c>
      <c r="Q3989" s="35">
        <v>0</v>
      </c>
      <c r="R3989" s="34">
        <f t="shared" si="864"/>
        <v>0</v>
      </c>
      <c r="S3989" s="33">
        <v>18.45</v>
      </c>
      <c r="T3989" s="34">
        <f t="shared" si="865"/>
        <v>52.48051027639972</v>
      </c>
      <c r="U3989" s="31">
        <f t="shared" si="860"/>
        <v>27.25633036007018</v>
      </c>
      <c r="V3989" s="32">
        <f t="shared" si="861"/>
        <v>24640</v>
      </c>
      <c r="W3989" s="36"/>
      <c r="X3989" s="36">
        <f t="shared" si="866"/>
        <v>3256.84</v>
      </c>
      <c r="Y3989" s="29">
        <f t="shared" si="854"/>
        <v>16918.46</v>
      </c>
      <c r="Z3989" s="36"/>
      <c r="AA3989" s="36">
        <f t="shared" si="853"/>
        <v>16918.46</v>
      </c>
      <c r="AB3989" s="29">
        <f t="shared" si="855"/>
        <v>12749.4</v>
      </c>
      <c r="AC3989" s="30">
        <f t="shared" si="856"/>
        <v>127.49</v>
      </c>
      <c r="AD3989" s="29"/>
    </row>
    <row r="3990" spans="1:30" x14ac:dyDescent="0.2">
      <c r="A3990" s="1" t="s">
        <v>8168</v>
      </c>
      <c r="B3990" s="31" t="s">
        <v>8286</v>
      </c>
      <c r="C3990" s="1">
        <v>0</v>
      </c>
      <c r="D3990" s="1" t="s">
        <v>12605</v>
      </c>
      <c r="E3990" s="1" t="s">
        <v>18606</v>
      </c>
      <c r="F3990" s="1">
        <v>0</v>
      </c>
      <c r="G3990" s="19">
        <v>97</v>
      </c>
      <c r="H3990" s="29">
        <f t="shared" si="857"/>
        <v>13251.77</v>
      </c>
      <c r="I3990" s="32">
        <v>904</v>
      </c>
      <c r="J3990" s="32">
        <v>34</v>
      </c>
      <c r="K3990" s="33">
        <f t="shared" si="858"/>
        <v>3.7610619469026552E-2</v>
      </c>
      <c r="L3990" s="34">
        <f t="shared" si="862"/>
        <v>19.603110753553231</v>
      </c>
      <c r="M3990" s="32">
        <v>918</v>
      </c>
      <c r="N3990" s="32">
        <v>91</v>
      </c>
      <c r="O3990" s="33">
        <f t="shared" si="859"/>
        <v>9.9128540305010893E-2</v>
      </c>
      <c r="P3990" s="34">
        <f t="shared" si="863"/>
        <v>12.863906651218599</v>
      </c>
      <c r="Q3990" s="35">
        <v>0</v>
      </c>
      <c r="R3990" s="34">
        <f t="shared" si="864"/>
        <v>0</v>
      </c>
      <c r="S3990" s="33">
        <v>18.829999999999998</v>
      </c>
      <c r="T3990" s="34">
        <f t="shared" si="865"/>
        <v>53.827072997873834</v>
      </c>
      <c r="U3990" s="31">
        <f t="shared" si="860"/>
        <v>21.573522600661416</v>
      </c>
      <c r="V3990" s="32">
        <f t="shared" si="861"/>
        <v>19502</v>
      </c>
      <c r="W3990" s="36"/>
      <c r="X3990" s="36">
        <f t="shared" si="866"/>
        <v>2577.71</v>
      </c>
      <c r="Y3990" s="29">
        <f t="shared" si="854"/>
        <v>15829.48</v>
      </c>
      <c r="Z3990" s="36"/>
      <c r="AA3990" s="36">
        <f t="shared" si="853"/>
        <v>15829.48</v>
      </c>
      <c r="AB3990" s="29">
        <f t="shared" si="855"/>
        <v>11928.77</v>
      </c>
      <c r="AC3990" s="30">
        <f t="shared" si="856"/>
        <v>122.98</v>
      </c>
      <c r="AD3990" s="29"/>
    </row>
    <row r="3991" spans="1:30" x14ac:dyDescent="0.2">
      <c r="A3991" s="1" t="s">
        <v>2</v>
      </c>
      <c r="B3991" s="31" t="s">
        <v>8285</v>
      </c>
      <c r="C3991" s="1">
        <v>0</v>
      </c>
      <c r="D3991" s="1" t="s">
        <v>12606</v>
      </c>
      <c r="E3991" s="1" t="s">
        <v>17389</v>
      </c>
      <c r="F3991" s="1">
        <v>0</v>
      </c>
      <c r="G3991" s="19">
        <v>81</v>
      </c>
      <c r="H3991" s="29">
        <f t="shared" si="857"/>
        <v>11065.91</v>
      </c>
      <c r="I3991" s="32">
        <v>905</v>
      </c>
      <c r="J3991" s="32">
        <v>22</v>
      </c>
      <c r="K3991" s="33">
        <f t="shared" si="858"/>
        <v>2.430939226519337E-2</v>
      </c>
      <c r="L3991" s="34">
        <f t="shared" si="862"/>
        <v>12.670349907918968</v>
      </c>
      <c r="M3991" s="32">
        <v>912</v>
      </c>
      <c r="N3991" s="32">
        <v>29</v>
      </c>
      <c r="O3991" s="33">
        <f t="shared" si="859"/>
        <v>3.1798245614035089E-2</v>
      </c>
      <c r="P3991" s="34">
        <f t="shared" si="863"/>
        <v>4.1264570424708591</v>
      </c>
      <c r="Q3991" s="35">
        <v>0</v>
      </c>
      <c r="R3991" s="34">
        <f t="shared" si="864"/>
        <v>0</v>
      </c>
      <c r="S3991" s="33">
        <v>22.07</v>
      </c>
      <c r="T3991" s="34">
        <f t="shared" si="865"/>
        <v>65.308291991495395</v>
      </c>
      <c r="U3991" s="31">
        <f t="shared" si="860"/>
        <v>20.526274735471304</v>
      </c>
      <c r="V3991" s="32">
        <f t="shared" si="861"/>
        <v>18576</v>
      </c>
      <c r="W3991" s="36"/>
      <c r="X3991" s="36">
        <f t="shared" si="866"/>
        <v>2455.3200000000002</v>
      </c>
      <c r="Y3991" s="29">
        <f t="shared" si="854"/>
        <v>13521.23</v>
      </c>
      <c r="Z3991" s="36"/>
      <c r="AA3991" s="36">
        <f t="shared" si="853"/>
        <v>13521.23</v>
      </c>
      <c r="AB3991" s="29">
        <f t="shared" si="855"/>
        <v>10189.32</v>
      </c>
      <c r="AC3991" s="30">
        <f t="shared" si="856"/>
        <v>125.79</v>
      </c>
    </row>
    <row r="3992" spans="1:30" x14ac:dyDescent="0.2">
      <c r="A3992" s="1" t="s">
        <v>111</v>
      </c>
      <c r="B3992" s="31" t="s">
        <v>8287</v>
      </c>
      <c r="C3992" s="1">
        <v>0</v>
      </c>
      <c r="D3992" s="1" t="s">
        <v>12607</v>
      </c>
      <c r="E3992" s="1" t="s">
        <v>18065</v>
      </c>
      <c r="F3992" s="1">
        <v>0</v>
      </c>
      <c r="G3992" s="19">
        <v>71</v>
      </c>
      <c r="H3992" s="29">
        <f t="shared" si="857"/>
        <v>9699.75</v>
      </c>
      <c r="I3992" s="32">
        <v>905</v>
      </c>
      <c r="J3992" s="32">
        <v>9</v>
      </c>
      <c r="K3992" s="33">
        <f t="shared" si="858"/>
        <v>9.9447513812154689E-3</v>
      </c>
      <c r="L3992" s="34">
        <f t="shared" si="862"/>
        <v>5.1833249623304862</v>
      </c>
      <c r="M3992" s="32">
        <v>877</v>
      </c>
      <c r="N3992" s="32">
        <v>56</v>
      </c>
      <c r="O3992" s="33">
        <f t="shared" si="859"/>
        <v>6.385404789053592E-2</v>
      </c>
      <c r="P3992" s="34">
        <f t="shared" si="863"/>
        <v>8.2863372025742823</v>
      </c>
      <c r="Q3992" s="35">
        <v>0</v>
      </c>
      <c r="R3992" s="34">
        <f t="shared" si="864"/>
        <v>0</v>
      </c>
      <c r="S3992" s="33">
        <v>24.46</v>
      </c>
      <c r="T3992" s="34">
        <f t="shared" si="865"/>
        <v>73.777462792345858</v>
      </c>
      <c r="U3992" s="31">
        <f t="shared" si="860"/>
        <v>21.811781239312658</v>
      </c>
      <c r="V3992" s="32">
        <f t="shared" si="861"/>
        <v>19740</v>
      </c>
      <c r="W3992" s="36"/>
      <c r="X3992" s="36">
        <f t="shared" si="866"/>
        <v>2609.17</v>
      </c>
      <c r="Y3992" s="29">
        <f t="shared" si="854"/>
        <v>12308.92</v>
      </c>
      <c r="Z3992" s="36"/>
      <c r="AA3992" s="36">
        <f t="shared" si="853"/>
        <v>12308.92</v>
      </c>
      <c r="AB3992" s="29">
        <f t="shared" si="855"/>
        <v>9275.75</v>
      </c>
      <c r="AC3992" s="30">
        <f t="shared" si="856"/>
        <v>130.63999999999999</v>
      </c>
    </row>
    <row r="3993" spans="1:30" x14ac:dyDescent="0.2">
      <c r="A3993" s="1" t="s">
        <v>1071</v>
      </c>
      <c r="B3993" s="31" t="s">
        <v>8286</v>
      </c>
      <c r="C3993" s="1">
        <v>0</v>
      </c>
      <c r="D3993" s="1" t="s">
        <v>12608</v>
      </c>
      <c r="E3993" s="1" t="s">
        <v>18650</v>
      </c>
      <c r="F3993" s="1">
        <v>0</v>
      </c>
      <c r="G3993" s="19">
        <v>83</v>
      </c>
      <c r="H3993" s="29">
        <f t="shared" si="857"/>
        <v>11339.14</v>
      </c>
      <c r="I3993" s="32">
        <v>905</v>
      </c>
      <c r="J3993" s="32">
        <v>25</v>
      </c>
      <c r="K3993" s="33">
        <f t="shared" si="858"/>
        <v>2.7624309392265192E-2</v>
      </c>
      <c r="L3993" s="34">
        <f t="shared" si="862"/>
        <v>14.398124895362463</v>
      </c>
      <c r="M3993" s="32">
        <v>901</v>
      </c>
      <c r="N3993" s="32">
        <v>45</v>
      </c>
      <c r="O3993" s="33">
        <f t="shared" si="859"/>
        <v>4.9944506104328525E-2</v>
      </c>
      <c r="P3993" s="34">
        <f t="shared" si="863"/>
        <v>6.4812965296415506</v>
      </c>
      <c r="Q3993" s="35">
        <v>0</v>
      </c>
      <c r="R3993" s="34">
        <f t="shared" si="864"/>
        <v>0</v>
      </c>
      <c r="S3993" s="33">
        <v>22.07</v>
      </c>
      <c r="T3993" s="34">
        <f t="shared" si="865"/>
        <v>65.308291991495395</v>
      </c>
      <c r="U3993" s="31">
        <f t="shared" si="860"/>
        <v>21.546928354124852</v>
      </c>
      <c r="V3993" s="32">
        <f t="shared" si="861"/>
        <v>19500</v>
      </c>
      <c r="W3993" s="36"/>
      <c r="X3993" s="36">
        <f t="shared" si="866"/>
        <v>2577.4499999999998</v>
      </c>
      <c r="Y3993" s="29">
        <f t="shared" si="854"/>
        <v>13916.59</v>
      </c>
      <c r="Z3993" s="36"/>
      <c r="AA3993" s="36">
        <f t="shared" si="853"/>
        <v>13916.59</v>
      </c>
      <c r="AB3993" s="29">
        <f t="shared" si="855"/>
        <v>10487.26</v>
      </c>
      <c r="AC3993" s="30">
        <f t="shared" si="856"/>
        <v>126.35</v>
      </c>
    </row>
    <row r="3994" spans="1:30" x14ac:dyDescent="0.2">
      <c r="A3994" s="1" t="s">
        <v>1177</v>
      </c>
      <c r="B3994" s="31" t="s">
        <v>8286</v>
      </c>
      <c r="C3994" s="1">
        <v>0</v>
      </c>
      <c r="D3994" s="1" t="s">
        <v>12609</v>
      </c>
      <c r="E3994" s="1" t="s">
        <v>18285</v>
      </c>
      <c r="F3994" s="1">
        <v>0</v>
      </c>
      <c r="G3994" s="19">
        <v>92</v>
      </c>
      <c r="H3994" s="29">
        <f t="shared" si="857"/>
        <v>12568.69</v>
      </c>
      <c r="I3994" s="32">
        <v>905</v>
      </c>
      <c r="J3994" s="32">
        <v>26</v>
      </c>
      <c r="K3994" s="33">
        <f t="shared" si="858"/>
        <v>2.8729281767955802E-2</v>
      </c>
      <c r="L3994" s="34">
        <f t="shared" si="862"/>
        <v>14.974049891176962</v>
      </c>
      <c r="M3994" s="32">
        <v>891</v>
      </c>
      <c r="N3994" s="32">
        <v>182</v>
      </c>
      <c r="O3994" s="33">
        <f t="shared" si="859"/>
        <v>0.20426487093153758</v>
      </c>
      <c r="P3994" s="34">
        <f t="shared" si="863"/>
        <v>26.507444008571657</v>
      </c>
      <c r="Q3994" s="35">
        <v>1</v>
      </c>
      <c r="R3994" s="34">
        <f t="shared" si="864"/>
        <v>100</v>
      </c>
      <c r="S3994" s="33">
        <v>19.260000000000002</v>
      </c>
      <c r="T3994" s="34">
        <f t="shared" si="865"/>
        <v>55.350815024805108</v>
      </c>
      <c r="U3994" s="31">
        <f t="shared" si="860"/>
        <v>49.208077231138432</v>
      </c>
      <c r="V3994" s="32">
        <f t="shared" si="861"/>
        <v>44533</v>
      </c>
      <c r="W3994" s="36"/>
      <c r="X3994" s="36">
        <f t="shared" si="866"/>
        <v>5886.23</v>
      </c>
      <c r="Y3994" s="29">
        <f t="shared" si="854"/>
        <v>18454.919999999998</v>
      </c>
      <c r="Z3994" s="36"/>
      <c r="AA3994" s="36">
        <f t="shared" si="853"/>
        <v>18454.919999999998</v>
      </c>
      <c r="AB3994" s="29">
        <f t="shared" si="855"/>
        <v>13907.25</v>
      </c>
      <c r="AC3994" s="30">
        <f t="shared" si="856"/>
        <v>151.16999999999999</v>
      </c>
    </row>
    <row r="3995" spans="1:30" x14ac:dyDescent="0.2">
      <c r="A3995" s="1" t="s">
        <v>1594</v>
      </c>
      <c r="B3995" s="31" t="s">
        <v>8286</v>
      </c>
      <c r="C3995" s="1">
        <v>0</v>
      </c>
      <c r="D3995" s="1" t="s">
        <v>12610</v>
      </c>
      <c r="E3995" s="1" t="s">
        <v>18651</v>
      </c>
      <c r="F3995" s="1">
        <v>0</v>
      </c>
      <c r="G3995" s="19">
        <v>87</v>
      </c>
      <c r="H3995" s="29">
        <f t="shared" si="857"/>
        <v>11885.61</v>
      </c>
      <c r="I3995" s="32">
        <v>905</v>
      </c>
      <c r="J3995" s="32">
        <v>38</v>
      </c>
      <c r="K3995" s="33">
        <f t="shared" si="858"/>
        <v>4.1988950276243095E-2</v>
      </c>
      <c r="L3995" s="34">
        <f t="shared" si="862"/>
        <v>21.885149840950945</v>
      </c>
      <c r="M3995" s="32">
        <v>908</v>
      </c>
      <c r="N3995" s="32">
        <v>51</v>
      </c>
      <c r="O3995" s="33">
        <f t="shared" si="859"/>
        <v>5.6167400881057268E-2</v>
      </c>
      <c r="P3995" s="34">
        <f t="shared" si="863"/>
        <v>7.2888413321967427</v>
      </c>
      <c r="Q3995" s="35">
        <v>0</v>
      </c>
      <c r="R3995" s="34">
        <f t="shared" si="864"/>
        <v>0</v>
      </c>
      <c r="S3995" s="33">
        <v>20.11</v>
      </c>
      <c r="T3995" s="34">
        <f t="shared" si="865"/>
        <v>58.362863217576191</v>
      </c>
      <c r="U3995" s="31">
        <f t="shared" si="860"/>
        <v>21.884213597680969</v>
      </c>
      <c r="V3995" s="32">
        <f t="shared" si="861"/>
        <v>19805</v>
      </c>
      <c r="W3995" s="36"/>
      <c r="X3995" s="36">
        <f t="shared" si="866"/>
        <v>2617.7600000000002</v>
      </c>
      <c r="Y3995" s="29">
        <f t="shared" si="854"/>
        <v>14503.37</v>
      </c>
      <c r="Z3995" s="36"/>
      <c r="AA3995" s="36">
        <f t="shared" si="853"/>
        <v>14503.37</v>
      </c>
      <c r="AB3995" s="29">
        <f t="shared" si="855"/>
        <v>10929.44</v>
      </c>
      <c r="AC3995" s="30">
        <f t="shared" si="856"/>
        <v>125.63</v>
      </c>
      <c r="AD3995" s="29"/>
    </row>
    <row r="3996" spans="1:30" x14ac:dyDescent="0.2">
      <c r="A3996" s="1" t="s">
        <v>2314</v>
      </c>
      <c r="B3996" s="31" t="s">
        <v>8286</v>
      </c>
      <c r="C3996" s="1">
        <v>0</v>
      </c>
      <c r="D3996" s="1" t="s">
        <v>12611</v>
      </c>
      <c r="E3996" s="1" t="s">
        <v>18652</v>
      </c>
      <c r="F3996" s="1">
        <v>0</v>
      </c>
      <c r="G3996" s="19">
        <v>86</v>
      </c>
      <c r="H3996" s="29">
        <f t="shared" si="857"/>
        <v>11748.99</v>
      </c>
      <c r="I3996" s="32">
        <v>905</v>
      </c>
      <c r="J3996" s="32">
        <v>32</v>
      </c>
      <c r="K3996" s="33">
        <f t="shared" si="858"/>
        <v>3.535911602209945E-2</v>
      </c>
      <c r="L3996" s="34">
        <f t="shared" si="862"/>
        <v>18.429599866063956</v>
      </c>
      <c r="M3996" s="32">
        <v>953</v>
      </c>
      <c r="N3996" s="32">
        <v>229</v>
      </c>
      <c r="O3996" s="33">
        <f t="shared" si="859"/>
        <v>0.2402938090241343</v>
      </c>
      <c r="P3996" s="34">
        <f t="shared" si="863"/>
        <v>31.182917842238812</v>
      </c>
      <c r="Q3996" s="35">
        <v>0</v>
      </c>
      <c r="R3996" s="34">
        <f t="shared" si="864"/>
        <v>0</v>
      </c>
      <c r="S3996" s="33">
        <v>21.55</v>
      </c>
      <c r="T3996" s="34">
        <f t="shared" si="865"/>
        <v>63.465627214741318</v>
      </c>
      <c r="U3996" s="31">
        <f t="shared" si="860"/>
        <v>28.26953623076102</v>
      </c>
      <c r="V3996" s="32">
        <f t="shared" si="861"/>
        <v>25584</v>
      </c>
      <c r="W3996" s="36"/>
      <c r="X3996" s="36">
        <f t="shared" si="866"/>
        <v>3381.61</v>
      </c>
      <c r="Y3996" s="29">
        <f t="shared" si="854"/>
        <v>15130.6</v>
      </c>
      <c r="Z3996" s="36"/>
      <c r="AA3996" s="36">
        <f t="shared" si="853"/>
        <v>15130.6</v>
      </c>
      <c r="AB3996" s="29">
        <f t="shared" si="855"/>
        <v>11402.11</v>
      </c>
      <c r="AC3996" s="30">
        <f t="shared" si="856"/>
        <v>132.58000000000001</v>
      </c>
    </row>
    <row r="3997" spans="1:30" x14ac:dyDescent="0.2">
      <c r="A3997" s="1" t="s">
        <v>2335</v>
      </c>
      <c r="B3997" s="31" t="s">
        <v>8286</v>
      </c>
      <c r="C3997" s="1">
        <v>0</v>
      </c>
      <c r="D3997" s="1" t="s">
        <v>12612</v>
      </c>
      <c r="E3997" s="1" t="s">
        <v>17528</v>
      </c>
      <c r="F3997" s="1">
        <v>0</v>
      </c>
      <c r="G3997" s="19">
        <v>99</v>
      </c>
      <c r="H3997" s="29">
        <f t="shared" si="857"/>
        <v>13525</v>
      </c>
      <c r="I3997" s="32">
        <v>905</v>
      </c>
      <c r="J3997" s="32">
        <v>36</v>
      </c>
      <c r="K3997" s="33">
        <f t="shared" si="858"/>
        <v>3.9779005524861875E-2</v>
      </c>
      <c r="L3997" s="34">
        <f t="shared" si="862"/>
        <v>20.733299849321945</v>
      </c>
      <c r="M3997" s="32">
        <v>916</v>
      </c>
      <c r="N3997" s="32">
        <v>170</v>
      </c>
      <c r="O3997" s="33">
        <f t="shared" si="859"/>
        <v>0.18558951965065501</v>
      </c>
      <c r="P3997" s="34">
        <f t="shared" si="863"/>
        <v>24.083944430984864</v>
      </c>
      <c r="Q3997" s="35">
        <v>0</v>
      </c>
      <c r="R3997" s="34">
        <f t="shared" si="864"/>
        <v>0</v>
      </c>
      <c r="S3997" s="33">
        <v>18.850000000000001</v>
      </c>
      <c r="T3997" s="34">
        <f t="shared" si="865"/>
        <v>53.897944720056699</v>
      </c>
      <c r="U3997" s="31">
        <f t="shared" si="860"/>
        <v>24.678797250090877</v>
      </c>
      <c r="V3997" s="32">
        <f t="shared" si="861"/>
        <v>22334</v>
      </c>
      <c r="W3997" s="36"/>
      <c r="X3997" s="36">
        <f t="shared" si="866"/>
        <v>2952.04</v>
      </c>
      <c r="Y3997" s="29">
        <f t="shared" si="854"/>
        <v>16477.04</v>
      </c>
      <c r="Z3997" s="36"/>
      <c r="AA3997" s="36">
        <f t="shared" si="853"/>
        <v>16477.04</v>
      </c>
      <c r="AB3997" s="29">
        <f t="shared" si="855"/>
        <v>12416.76</v>
      </c>
      <c r="AC3997" s="30">
        <f t="shared" si="856"/>
        <v>125.42</v>
      </c>
      <c r="AD3997" s="29"/>
    </row>
    <row r="3998" spans="1:30" x14ac:dyDescent="0.2">
      <c r="A3998" s="1" t="s">
        <v>2365</v>
      </c>
      <c r="B3998" s="31" t="s">
        <v>8285</v>
      </c>
      <c r="C3998" s="1">
        <v>0</v>
      </c>
      <c r="D3998" s="1" t="s">
        <v>12613</v>
      </c>
      <c r="E3998" s="1" t="s">
        <v>17004</v>
      </c>
      <c r="F3998" s="1">
        <v>0</v>
      </c>
      <c r="G3998" s="19">
        <v>73</v>
      </c>
      <c r="H3998" s="29">
        <f t="shared" si="857"/>
        <v>9972.98</v>
      </c>
      <c r="I3998" s="32">
        <v>905</v>
      </c>
      <c r="J3998" s="32">
        <v>18</v>
      </c>
      <c r="K3998" s="33">
        <f t="shared" si="858"/>
        <v>1.9889502762430938E-2</v>
      </c>
      <c r="L3998" s="34">
        <f t="shared" si="862"/>
        <v>10.366649924660972</v>
      </c>
      <c r="M3998" s="32">
        <v>885</v>
      </c>
      <c r="N3998" s="32">
        <v>12</v>
      </c>
      <c r="O3998" s="33">
        <f t="shared" si="859"/>
        <v>1.3559322033898305E-2</v>
      </c>
      <c r="P3998" s="34">
        <f t="shared" si="863"/>
        <v>1.7595926698928923</v>
      </c>
      <c r="Q3998" s="35">
        <v>0</v>
      </c>
      <c r="R3998" s="34">
        <f t="shared" si="864"/>
        <v>0</v>
      </c>
      <c r="S3998" s="33">
        <v>21.55</v>
      </c>
      <c r="T3998" s="34">
        <f t="shared" si="865"/>
        <v>63.465627214741318</v>
      </c>
      <c r="U3998" s="31">
        <f t="shared" si="860"/>
        <v>18.897967452323797</v>
      </c>
      <c r="V3998" s="32">
        <f t="shared" si="861"/>
        <v>17103</v>
      </c>
      <c r="W3998" s="36"/>
      <c r="X3998" s="36">
        <f t="shared" si="866"/>
        <v>2260.62</v>
      </c>
      <c r="Y3998" s="29">
        <f t="shared" si="854"/>
        <v>12233.599999999999</v>
      </c>
      <c r="Z3998" s="36"/>
      <c r="AA3998" s="36">
        <f t="shared" si="853"/>
        <v>12233.599999999999</v>
      </c>
      <c r="AB3998" s="29">
        <f t="shared" si="855"/>
        <v>9218.99</v>
      </c>
      <c r="AC3998" s="30">
        <f t="shared" si="856"/>
        <v>126.29</v>
      </c>
      <c r="AD3998" s="29"/>
    </row>
    <row r="3999" spans="1:30" x14ac:dyDescent="0.2">
      <c r="A3999" s="1" t="s">
        <v>2653</v>
      </c>
      <c r="B3999" s="31" t="s">
        <v>8286</v>
      </c>
      <c r="C3999" s="1">
        <v>0</v>
      </c>
      <c r="D3999" s="1" t="s">
        <v>12614</v>
      </c>
      <c r="E3999" s="1" t="s">
        <v>18653</v>
      </c>
      <c r="F3999" s="1">
        <v>0</v>
      </c>
      <c r="G3999" s="19">
        <v>93</v>
      </c>
      <c r="H3999" s="29">
        <f t="shared" si="857"/>
        <v>12705.31</v>
      </c>
      <c r="I3999" s="32">
        <v>905</v>
      </c>
      <c r="J3999" s="32">
        <v>33</v>
      </c>
      <c r="K3999" s="33">
        <f t="shared" si="858"/>
        <v>3.6464088397790057E-2</v>
      </c>
      <c r="L3999" s="34">
        <f t="shared" si="862"/>
        <v>19.005524861878452</v>
      </c>
      <c r="M3999" s="32">
        <v>885</v>
      </c>
      <c r="N3999" s="32">
        <v>49</v>
      </c>
      <c r="O3999" s="33">
        <f t="shared" si="859"/>
        <v>5.5367231638418078E-2</v>
      </c>
      <c r="P3999" s="34">
        <f t="shared" si="863"/>
        <v>7.1850034020626437</v>
      </c>
      <c r="Q3999" s="35">
        <v>0</v>
      </c>
      <c r="R3999" s="34">
        <f t="shared" si="864"/>
        <v>0</v>
      </c>
      <c r="S3999" s="33">
        <v>20.57</v>
      </c>
      <c r="T3999" s="34">
        <f t="shared" si="865"/>
        <v>59.992912827781723</v>
      </c>
      <c r="U3999" s="31">
        <f t="shared" si="860"/>
        <v>21.545860272930703</v>
      </c>
      <c r="V3999" s="32">
        <f t="shared" si="861"/>
        <v>19499</v>
      </c>
      <c r="W3999" s="36"/>
      <c r="X3999" s="36">
        <f t="shared" si="866"/>
        <v>2577.31</v>
      </c>
      <c r="Y3999" s="29">
        <f t="shared" si="854"/>
        <v>15282.619999999999</v>
      </c>
      <c r="Z3999" s="36"/>
      <c r="AA3999" s="36">
        <f t="shared" si="853"/>
        <v>15282.619999999999</v>
      </c>
      <c r="AB3999" s="29">
        <f t="shared" si="855"/>
        <v>11516.67</v>
      </c>
      <c r="AC3999" s="30">
        <f t="shared" si="856"/>
        <v>123.84</v>
      </c>
    </row>
    <row r="4000" spans="1:30" x14ac:dyDescent="0.2">
      <c r="A4000" s="1" t="s">
        <v>2988</v>
      </c>
      <c r="B4000" s="31" t="s">
        <v>8285</v>
      </c>
      <c r="C4000" s="1">
        <v>0</v>
      </c>
      <c r="D4000" s="1" t="s">
        <v>12615</v>
      </c>
      <c r="E4000" s="1" t="s">
        <v>16629</v>
      </c>
      <c r="F4000" s="1">
        <v>0</v>
      </c>
      <c r="G4000" s="19">
        <v>68</v>
      </c>
      <c r="H4000" s="29">
        <f t="shared" si="857"/>
        <v>9289.9</v>
      </c>
      <c r="I4000" s="32">
        <v>905</v>
      </c>
      <c r="J4000" s="32">
        <v>23</v>
      </c>
      <c r="K4000" s="33">
        <f t="shared" si="858"/>
        <v>2.541436464088398E-2</v>
      </c>
      <c r="L4000" s="34">
        <f t="shared" si="862"/>
        <v>13.246274903733468</v>
      </c>
      <c r="M4000" s="32">
        <v>909</v>
      </c>
      <c r="N4000" s="32">
        <v>18</v>
      </c>
      <c r="O4000" s="33">
        <f t="shared" si="859"/>
        <v>1.9801980198019802E-2</v>
      </c>
      <c r="P4000" s="34">
        <f t="shared" si="863"/>
        <v>2.5697021664277391</v>
      </c>
      <c r="Q4000" s="35">
        <v>0</v>
      </c>
      <c r="R4000" s="34">
        <f t="shared" si="864"/>
        <v>0</v>
      </c>
      <c r="S4000" s="33">
        <v>23.21</v>
      </c>
      <c r="T4000" s="34">
        <f t="shared" si="865"/>
        <v>69.347980155917782</v>
      </c>
      <c r="U4000" s="31">
        <f t="shared" si="860"/>
        <v>21.290989306519748</v>
      </c>
      <c r="V4000" s="32">
        <f t="shared" si="861"/>
        <v>19268</v>
      </c>
      <c r="W4000" s="36"/>
      <c r="X4000" s="36">
        <f t="shared" si="866"/>
        <v>2546.7800000000002</v>
      </c>
      <c r="Y4000" s="29">
        <f t="shared" si="854"/>
        <v>11836.68</v>
      </c>
      <c r="Z4000" s="36"/>
      <c r="AA4000" s="36">
        <f t="shared" si="853"/>
        <v>11836.68</v>
      </c>
      <c r="AB4000" s="29">
        <f t="shared" si="855"/>
        <v>8919.8799999999992</v>
      </c>
      <c r="AC4000" s="30">
        <f t="shared" si="856"/>
        <v>131.16999999999999</v>
      </c>
      <c r="AD4000" s="29"/>
    </row>
    <row r="4001" spans="1:30" x14ac:dyDescent="0.2">
      <c r="A4001" s="1" t="s">
        <v>4238</v>
      </c>
      <c r="B4001" s="31" t="s">
        <v>8286</v>
      </c>
      <c r="C4001" s="1">
        <v>0</v>
      </c>
      <c r="D4001" s="1" t="s">
        <v>12616</v>
      </c>
      <c r="E4001" s="1" t="s">
        <v>18499</v>
      </c>
      <c r="F4001" s="1">
        <v>0</v>
      </c>
      <c r="G4001" s="19">
        <v>91</v>
      </c>
      <c r="H4001" s="29">
        <f t="shared" si="857"/>
        <v>12432.07</v>
      </c>
      <c r="I4001" s="32">
        <v>905</v>
      </c>
      <c r="J4001" s="32">
        <v>44</v>
      </c>
      <c r="K4001" s="33">
        <f t="shared" si="858"/>
        <v>4.861878453038674E-2</v>
      </c>
      <c r="L4001" s="34">
        <f t="shared" si="862"/>
        <v>25.340699815837937</v>
      </c>
      <c r="M4001" s="32">
        <v>871</v>
      </c>
      <c r="N4001" s="32">
        <v>5</v>
      </c>
      <c r="O4001" s="33">
        <f t="shared" si="859"/>
        <v>5.7405281285878304E-3</v>
      </c>
      <c r="P4001" s="34">
        <f t="shared" si="863"/>
        <v>0.74494810220781194</v>
      </c>
      <c r="Q4001" s="35">
        <v>0</v>
      </c>
      <c r="R4001" s="34">
        <f t="shared" si="864"/>
        <v>0</v>
      </c>
      <c r="S4001" s="33">
        <v>19.670000000000002</v>
      </c>
      <c r="T4001" s="34">
        <f t="shared" si="865"/>
        <v>56.80368532955351</v>
      </c>
      <c r="U4001" s="31">
        <f t="shared" si="860"/>
        <v>20.722333311899813</v>
      </c>
      <c r="V4001" s="32">
        <f t="shared" si="861"/>
        <v>18754</v>
      </c>
      <c r="W4001" s="36"/>
      <c r="X4001" s="36">
        <f t="shared" si="866"/>
        <v>2478.84</v>
      </c>
      <c r="Y4001" s="29">
        <f t="shared" si="854"/>
        <v>14910.91</v>
      </c>
      <c r="Z4001" s="36"/>
      <c r="AA4001" s="36">
        <f t="shared" si="853"/>
        <v>14910.91</v>
      </c>
      <c r="AB4001" s="29">
        <f t="shared" si="855"/>
        <v>11236.56</v>
      </c>
      <c r="AC4001" s="30">
        <f t="shared" si="856"/>
        <v>123.48</v>
      </c>
      <c r="AD4001" s="29"/>
    </row>
    <row r="4002" spans="1:30" x14ac:dyDescent="0.2">
      <c r="A4002" s="1" t="s">
        <v>4484</v>
      </c>
      <c r="B4002" s="31" t="s">
        <v>8287</v>
      </c>
      <c r="C4002" s="1">
        <v>0</v>
      </c>
      <c r="D4002" s="1" t="s">
        <v>12617</v>
      </c>
      <c r="E4002" s="1" t="s">
        <v>17193</v>
      </c>
      <c r="F4002" s="1">
        <v>0</v>
      </c>
      <c r="G4002" s="19">
        <v>112</v>
      </c>
      <c r="H4002" s="29">
        <f t="shared" si="857"/>
        <v>15301.01</v>
      </c>
      <c r="I4002" s="32">
        <v>905</v>
      </c>
      <c r="J4002" s="32">
        <v>23</v>
      </c>
      <c r="K4002" s="33">
        <f t="shared" si="858"/>
        <v>2.541436464088398E-2</v>
      </c>
      <c r="L4002" s="34">
        <f t="shared" si="862"/>
        <v>13.246274903733468</v>
      </c>
      <c r="M4002" s="32">
        <v>932</v>
      </c>
      <c r="N4002" s="32">
        <v>5</v>
      </c>
      <c r="O4002" s="33">
        <f t="shared" si="859"/>
        <v>5.3648068669527897E-3</v>
      </c>
      <c r="P4002" s="34">
        <f t="shared" si="863"/>
        <v>0.69619076933798729</v>
      </c>
      <c r="Q4002" s="35">
        <v>0</v>
      </c>
      <c r="R4002" s="34">
        <f t="shared" si="864"/>
        <v>0</v>
      </c>
      <c r="S4002" s="33">
        <v>17.079999999999998</v>
      </c>
      <c r="T4002" s="34">
        <f t="shared" si="865"/>
        <v>47.625797306874553</v>
      </c>
      <c r="U4002" s="31">
        <f t="shared" si="860"/>
        <v>15.392065744986501</v>
      </c>
      <c r="V4002" s="32">
        <f t="shared" si="861"/>
        <v>13930</v>
      </c>
      <c r="W4002" s="36"/>
      <c r="X4002" s="36">
        <f t="shared" si="866"/>
        <v>1841.22</v>
      </c>
      <c r="Y4002" s="29">
        <f t="shared" si="854"/>
        <v>17142.23</v>
      </c>
      <c r="Z4002" s="36"/>
      <c r="AA4002" s="36">
        <f t="shared" si="853"/>
        <v>17142.23</v>
      </c>
      <c r="AB4002" s="29">
        <f t="shared" si="855"/>
        <v>12918.03</v>
      </c>
      <c r="AC4002" s="30">
        <f t="shared" si="856"/>
        <v>115.34</v>
      </c>
      <c r="AD4002" s="29"/>
    </row>
    <row r="4003" spans="1:30" x14ac:dyDescent="0.2">
      <c r="A4003" s="1" t="s">
        <v>6284</v>
      </c>
      <c r="B4003" s="31" t="s">
        <v>8287</v>
      </c>
      <c r="C4003" s="1">
        <v>0</v>
      </c>
      <c r="D4003" s="1" t="s">
        <v>12618</v>
      </c>
      <c r="E4003" s="1" t="s">
        <v>17543</v>
      </c>
      <c r="F4003" s="1">
        <v>0</v>
      </c>
      <c r="G4003" s="19">
        <v>74</v>
      </c>
      <c r="H4003" s="29">
        <f t="shared" si="857"/>
        <v>10109.6</v>
      </c>
      <c r="I4003" s="32">
        <v>905</v>
      </c>
      <c r="J4003" s="32">
        <v>20</v>
      </c>
      <c r="K4003" s="33">
        <f t="shared" si="858"/>
        <v>2.2099447513812154E-2</v>
      </c>
      <c r="L4003" s="34">
        <f t="shared" si="862"/>
        <v>11.51849991628997</v>
      </c>
      <c r="M4003" s="32">
        <v>796</v>
      </c>
      <c r="N4003" s="32">
        <v>87</v>
      </c>
      <c r="O4003" s="33">
        <f t="shared" si="859"/>
        <v>0.1092964824120603</v>
      </c>
      <c r="P4003" s="34">
        <f t="shared" si="863"/>
        <v>14.183400085678732</v>
      </c>
      <c r="Q4003" s="35">
        <v>0</v>
      </c>
      <c r="R4003" s="34">
        <f t="shared" si="864"/>
        <v>0</v>
      </c>
      <c r="S4003" s="33">
        <v>22.63</v>
      </c>
      <c r="T4003" s="34">
        <f t="shared" si="865"/>
        <v>67.292700212615159</v>
      </c>
      <c r="U4003" s="31">
        <f t="shared" si="860"/>
        <v>23.248650053645967</v>
      </c>
      <c r="V4003" s="32">
        <f t="shared" si="861"/>
        <v>21040</v>
      </c>
      <c r="W4003" s="36"/>
      <c r="X4003" s="36">
        <f t="shared" si="866"/>
        <v>2781</v>
      </c>
      <c r="Y4003" s="29">
        <f t="shared" si="854"/>
        <v>12890.6</v>
      </c>
      <c r="Z4003" s="36"/>
      <c r="AA4003" s="36">
        <f t="shared" si="853"/>
        <v>12890.6</v>
      </c>
      <c r="AB4003" s="29">
        <f t="shared" si="855"/>
        <v>9714.09</v>
      </c>
      <c r="AC4003" s="30">
        <f t="shared" si="856"/>
        <v>131.27000000000001</v>
      </c>
    </row>
    <row r="4004" spans="1:30" x14ac:dyDescent="0.2">
      <c r="A4004" s="1" t="s">
        <v>235</v>
      </c>
      <c r="B4004" s="31" t="s">
        <v>8287</v>
      </c>
      <c r="C4004" s="1">
        <v>0</v>
      </c>
      <c r="D4004" s="1" t="s">
        <v>12619</v>
      </c>
      <c r="E4004" s="1" t="s">
        <v>18654</v>
      </c>
      <c r="F4004" s="1">
        <v>0</v>
      </c>
      <c r="G4004" s="19">
        <v>85</v>
      </c>
      <c r="H4004" s="29">
        <f t="shared" si="857"/>
        <v>11612.38</v>
      </c>
      <c r="I4004" s="32">
        <v>906</v>
      </c>
      <c r="J4004" s="32">
        <v>16</v>
      </c>
      <c r="K4004" s="33">
        <f t="shared" si="858"/>
        <v>1.7660044150110375E-2</v>
      </c>
      <c r="L4004" s="34">
        <f t="shared" si="862"/>
        <v>9.2046290721787418</v>
      </c>
      <c r="M4004" s="32">
        <v>850</v>
      </c>
      <c r="N4004" s="32">
        <v>56</v>
      </c>
      <c r="O4004" s="33">
        <f t="shared" si="859"/>
        <v>6.5882352941176475E-2</v>
      </c>
      <c r="P4004" s="34">
        <f t="shared" si="863"/>
        <v>8.5495502666560537</v>
      </c>
      <c r="Q4004" s="35">
        <v>0</v>
      </c>
      <c r="R4004" s="34">
        <f t="shared" si="864"/>
        <v>0</v>
      </c>
      <c r="S4004" s="33">
        <v>22.1</v>
      </c>
      <c r="T4004" s="34">
        <f t="shared" si="865"/>
        <v>65.414599574769667</v>
      </c>
      <c r="U4004" s="31">
        <f t="shared" si="860"/>
        <v>20.792194728401114</v>
      </c>
      <c r="V4004" s="32">
        <f t="shared" si="861"/>
        <v>18838</v>
      </c>
      <c r="W4004" s="36"/>
      <c r="X4004" s="36">
        <f t="shared" si="866"/>
        <v>2489.9499999999998</v>
      </c>
      <c r="Y4004" s="29">
        <f t="shared" si="854"/>
        <v>14102.329999999998</v>
      </c>
      <c r="Z4004" s="36"/>
      <c r="AA4004" s="36">
        <f t="shared" si="853"/>
        <v>14102.329999999998</v>
      </c>
      <c r="AB4004" s="29">
        <f t="shared" si="855"/>
        <v>10627.23</v>
      </c>
      <c r="AC4004" s="30">
        <f t="shared" si="856"/>
        <v>125.03</v>
      </c>
      <c r="AD4004" s="29"/>
    </row>
    <row r="4005" spans="1:30" x14ac:dyDescent="0.2">
      <c r="A4005" s="1" t="s">
        <v>520</v>
      </c>
      <c r="B4005" s="31" t="s">
        <v>8286</v>
      </c>
      <c r="C4005" s="1">
        <v>0</v>
      </c>
      <c r="D4005" s="1" t="s">
        <v>12620</v>
      </c>
      <c r="E4005" s="1" t="s">
        <v>18655</v>
      </c>
      <c r="F4005" s="1">
        <v>0</v>
      </c>
      <c r="G4005" s="19">
        <v>91</v>
      </c>
      <c r="H4005" s="29">
        <f t="shared" si="857"/>
        <v>12432.07</v>
      </c>
      <c r="I4005" s="32">
        <v>906</v>
      </c>
      <c r="J4005" s="32">
        <v>28</v>
      </c>
      <c r="K4005" s="33">
        <f t="shared" si="858"/>
        <v>3.0905077262693158E-2</v>
      </c>
      <c r="L4005" s="34">
        <f t="shared" si="862"/>
        <v>16.108100876312797</v>
      </c>
      <c r="M4005" s="32">
        <v>917</v>
      </c>
      <c r="N4005" s="32">
        <v>44</v>
      </c>
      <c r="O4005" s="33">
        <f t="shared" si="859"/>
        <v>4.7982551799345692E-2</v>
      </c>
      <c r="P4005" s="34">
        <f t="shared" si="863"/>
        <v>6.2266937991302465</v>
      </c>
      <c r="Q4005" s="35">
        <v>0</v>
      </c>
      <c r="R4005" s="34">
        <f t="shared" si="864"/>
        <v>0</v>
      </c>
      <c r="S4005" s="33">
        <v>20.59</v>
      </c>
      <c r="T4005" s="34">
        <f t="shared" si="865"/>
        <v>60.063784549964559</v>
      </c>
      <c r="U4005" s="31">
        <f t="shared" si="860"/>
        <v>20.5996448063519</v>
      </c>
      <c r="V4005" s="32">
        <f t="shared" si="861"/>
        <v>18663</v>
      </c>
      <c r="W4005" s="36"/>
      <c r="X4005" s="36">
        <f t="shared" si="866"/>
        <v>2466.8200000000002</v>
      </c>
      <c r="Y4005" s="29">
        <f t="shared" si="854"/>
        <v>14898.89</v>
      </c>
      <c r="Z4005" s="36"/>
      <c r="AA4005" s="36">
        <f t="shared" si="853"/>
        <v>14898.89</v>
      </c>
      <c r="AB4005" s="29">
        <f t="shared" si="855"/>
        <v>11227.5</v>
      </c>
      <c r="AC4005" s="30">
        <f t="shared" si="856"/>
        <v>123.38</v>
      </c>
      <c r="AD4005" s="29"/>
    </row>
    <row r="4006" spans="1:30" x14ac:dyDescent="0.2">
      <c r="A4006" s="2" t="s">
        <v>548</v>
      </c>
      <c r="B4006" s="31" t="s">
        <v>8286</v>
      </c>
      <c r="C4006" s="1">
        <v>0</v>
      </c>
      <c r="D4006" s="1" t="s">
        <v>12621</v>
      </c>
      <c r="E4006" s="1" t="s">
        <v>18035</v>
      </c>
      <c r="F4006" s="1">
        <v>0</v>
      </c>
      <c r="G4006" s="19">
        <v>99</v>
      </c>
      <c r="H4006" s="29">
        <f t="shared" si="857"/>
        <v>13525</v>
      </c>
      <c r="I4006" s="32">
        <v>906</v>
      </c>
      <c r="J4006" s="32">
        <v>39</v>
      </c>
      <c r="K4006" s="33">
        <f t="shared" si="858"/>
        <v>4.3046357615894038E-2</v>
      </c>
      <c r="L4006" s="34">
        <f t="shared" si="862"/>
        <v>22.436283363435681</v>
      </c>
      <c r="M4006" s="32">
        <v>994</v>
      </c>
      <c r="N4006" s="32">
        <v>16</v>
      </c>
      <c r="O4006" s="33">
        <f t="shared" si="859"/>
        <v>1.6096579476861168E-2</v>
      </c>
      <c r="P4006" s="34">
        <f t="shared" si="863"/>
        <v>2.0888524652652047</v>
      </c>
      <c r="Q4006" s="35">
        <v>0</v>
      </c>
      <c r="R4006" s="34">
        <f t="shared" si="864"/>
        <v>0</v>
      </c>
      <c r="S4006" s="33">
        <v>19.7</v>
      </c>
      <c r="T4006" s="34">
        <f t="shared" si="865"/>
        <v>56.909992912827775</v>
      </c>
      <c r="U4006" s="31">
        <f t="shared" si="860"/>
        <v>20.358782185382164</v>
      </c>
      <c r="V4006" s="32">
        <f t="shared" si="861"/>
        <v>18445</v>
      </c>
      <c r="W4006" s="36"/>
      <c r="X4006" s="36">
        <f t="shared" si="866"/>
        <v>2438</v>
      </c>
      <c r="Y4006" s="29">
        <f t="shared" si="854"/>
        <v>15963</v>
      </c>
      <c r="Z4006" s="36"/>
      <c r="AA4006" s="36">
        <f t="shared" si="853"/>
        <v>15963</v>
      </c>
      <c r="AB4006" s="29">
        <f t="shared" si="855"/>
        <v>12029.39</v>
      </c>
      <c r="AC4006" s="30">
        <f t="shared" si="856"/>
        <v>121.51</v>
      </c>
    </row>
    <row r="4007" spans="1:30" x14ac:dyDescent="0.2">
      <c r="A4007" s="1" t="s">
        <v>1089</v>
      </c>
      <c r="B4007" s="31" t="s">
        <v>8286</v>
      </c>
      <c r="C4007" s="1">
        <v>0</v>
      </c>
      <c r="D4007" s="1" t="s">
        <v>12622</v>
      </c>
      <c r="E4007" s="1" t="s">
        <v>17941</v>
      </c>
      <c r="F4007" s="1">
        <v>0</v>
      </c>
      <c r="G4007" s="19">
        <v>87</v>
      </c>
      <c r="H4007" s="29">
        <f t="shared" si="857"/>
        <v>11885.61</v>
      </c>
      <c r="I4007" s="32">
        <v>906</v>
      </c>
      <c r="J4007" s="32">
        <v>30</v>
      </c>
      <c r="K4007" s="33">
        <f t="shared" si="858"/>
        <v>3.3112582781456956E-2</v>
      </c>
      <c r="L4007" s="34">
        <f t="shared" si="862"/>
        <v>17.258679510335138</v>
      </c>
      <c r="M4007" s="32">
        <v>956</v>
      </c>
      <c r="N4007" s="32">
        <v>20</v>
      </c>
      <c r="O4007" s="33">
        <f t="shared" si="859"/>
        <v>2.0920502092050208E-2</v>
      </c>
      <c r="P4007" s="34">
        <f t="shared" si="863"/>
        <v>2.7148527072092219</v>
      </c>
      <c r="Q4007" s="35">
        <v>0</v>
      </c>
      <c r="R4007" s="34">
        <f t="shared" si="864"/>
        <v>0</v>
      </c>
      <c r="S4007" s="33">
        <v>21.57</v>
      </c>
      <c r="T4007" s="34">
        <f t="shared" si="865"/>
        <v>63.536498936924168</v>
      </c>
      <c r="U4007" s="31">
        <f t="shared" si="860"/>
        <v>20.87750778861713</v>
      </c>
      <c r="V4007" s="32">
        <f t="shared" si="861"/>
        <v>18915</v>
      </c>
      <c r="W4007" s="36"/>
      <c r="X4007" s="36">
        <f t="shared" si="866"/>
        <v>2500.12</v>
      </c>
      <c r="Y4007" s="29">
        <f t="shared" si="854"/>
        <v>14385.73</v>
      </c>
      <c r="Z4007" s="36"/>
      <c r="AA4007" s="36">
        <f t="shared" si="853"/>
        <v>14385.73</v>
      </c>
      <c r="AB4007" s="29">
        <f t="shared" si="855"/>
        <v>10840.79</v>
      </c>
      <c r="AC4007" s="30">
        <f t="shared" si="856"/>
        <v>124.61</v>
      </c>
      <c r="AD4007" s="29"/>
    </row>
    <row r="4008" spans="1:30" x14ac:dyDescent="0.2">
      <c r="A4008" s="1" t="s">
        <v>1208</v>
      </c>
      <c r="B4008" s="31" t="s">
        <v>8286</v>
      </c>
      <c r="C4008" s="1">
        <v>0</v>
      </c>
      <c r="D4008" s="1" t="s">
        <v>12623</v>
      </c>
      <c r="E4008" s="1" t="s">
        <v>18656</v>
      </c>
      <c r="F4008" s="1">
        <v>0</v>
      </c>
      <c r="G4008" s="19">
        <v>81</v>
      </c>
      <c r="H4008" s="29">
        <f t="shared" si="857"/>
        <v>11065.91</v>
      </c>
      <c r="I4008" s="32">
        <v>906</v>
      </c>
      <c r="J4008" s="32">
        <v>38</v>
      </c>
      <c r="K4008" s="33">
        <f t="shared" si="858"/>
        <v>4.194260485651214E-2</v>
      </c>
      <c r="L4008" s="34">
        <f t="shared" si="862"/>
        <v>21.860994046424508</v>
      </c>
      <c r="M4008" s="32">
        <v>930</v>
      </c>
      <c r="N4008" s="32">
        <v>211</v>
      </c>
      <c r="O4008" s="33">
        <f t="shared" si="859"/>
        <v>0.22688172043010751</v>
      </c>
      <c r="P4008" s="34">
        <f t="shared" si="863"/>
        <v>29.442431649861046</v>
      </c>
      <c r="Q4008" s="35">
        <v>0</v>
      </c>
      <c r="R4008" s="34">
        <f t="shared" si="864"/>
        <v>0</v>
      </c>
      <c r="S4008" s="33">
        <v>18.88</v>
      </c>
      <c r="T4008" s="34">
        <f t="shared" si="865"/>
        <v>54.004252303330972</v>
      </c>
      <c r="U4008" s="31">
        <f t="shared" si="860"/>
        <v>26.326919499904132</v>
      </c>
      <c r="V4008" s="32">
        <f t="shared" si="861"/>
        <v>23852</v>
      </c>
      <c r="W4008" s="36"/>
      <c r="X4008" s="36">
        <f t="shared" si="866"/>
        <v>3152.68</v>
      </c>
      <c r="Y4008" s="29">
        <f t="shared" si="854"/>
        <v>14218.59</v>
      </c>
      <c r="Z4008" s="36"/>
      <c r="AA4008" s="36">
        <f t="shared" si="853"/>
        <v>14218.59</v>
      </c>
      <c r="AB4008" s="29">
        <f t="shared" si="855"/>
        <v>10714.84</v>
      </c>
      <c r="AC4008" s="30">
        <f t="shared" si="856"/>
        <v>132.28</v>
      </c>
    </row>
    <row r="4009" spans="1:30" x14ac:dyDescent="0.2">
      <c r="A4009" s="1" t="s">
        <v>1514</v>
      </c>
      <c r="B4009" s="31" t="s">
        <v>8286</v>
      </c>
      <c r="C4009" s="1">
        <v>0</v>
      </c>
      <c r="D4009" s="1" t="s">
        <v>12624</v>
      </c>
      <c r="E4009" s="1" t="s">
        <v>18657</v>
      </c>
      <c r="F4009" s="1">
        <v>0</v>
      </c>
      <c r="G4009" s="19">
        <v>94</v>
      </c>
      <c r="H4009" s="29">
        <f t="shared" si="857"/>
        <v>12841.92</v>
      </c>
      <c r="I4009" s="32">
        <v>906</v>
      </c>
      <c r="J4009" s="32">
        <v>27</v>
      </c>
      <c r="K4009" s="33">
        <f t="shared" si="858"/>
        <v>2.9801324503311258E-2</v>
      </c>
      <c r="L4009" s="34">
        <f t="shared" si="862"/>
        <v>15.532811559301624</v>
      </c>
      <c r="M4009" s="32">
        <v>914</v>
      </c>
      <c r="N4009" s="32">
        <v>41</v>
      </c>
      <c r="O4009" s="33">
        <f t="shared" si="859"/>
        <v>4.4857768052516414E-2</v>
      </c>
      <c r="P4009" s="34">
        <f t="shared" si="863"/>
        <v>5.8211907391560551</v>
      </c>
      <c r="Q4009" s="35">
        <v>0</v>
      </c>
      <c r="R4009" s="34">
        <f t="shared" si="864"/>
        <v>0</v>
      </c>
      <c r="S4009" s="33">
        <v>17.760000000000002</v>
      </c>
      <c r="T4009" s="34">
        <f t="shared" si="865"/>
        <v>50.035435861091429</v>
      </c>
      <c r="U4009" s="31">
        <f t="shared" si="860"/>
        <v>17.847359539887279</v>
      </c>
      <c r="V4009" s="32">
        <f t="shared" si="861"/>
        <v>16170</v>
      </c>
      <c r="W4009" s="36"/>
      <c r="X4009" s="36">
        <f t="shared" si="866"/>
        <v>2137.3000000000002</v>
      </c>
      <c r="Y4009" s="29">
        <f t="shared" si="854"/>
        <v>14979.220000000001</v>
      </c>
      <c r="Z4009" s="36"/>
      <c r="AA4009" s="36">
        <f t="shared" si="853"/>
        <v>14979.220000000001</v>
      </c>
      <c r="AB4009" s="29">
        <f t="shared" si="855"/>
        <v>11288.03</v>
      </c>
      <c r="AC4009" s="30">
        <f t="shared" si="856"/>
        <v>120.09</v>
      </c>
      <c r="AD4009" s="29"/>
    </row>
    <row r="4010" spans="1:30" x14ac:dyDescent="0.2">
      <c r="A4010" s="1" t="s">
        <v>2113</v>
      </c>
      <c r="B4010" s="31" t="s">
        <v>8286</v>
      </c>
      <c r="C4010" s="1">
        <v>0</v>
      </c>
      <c r="D4010" s="1" t="s">
        <v>12625</v>
      </c>
      <c r="E4010" s="1" t="s">
        <v>16612</v>
      </c>
      <c r="F4010" s="1">
        <v>0</v>
      </c>
      <c r="G4010" s="19">
        <v>110</v>
      </c>
      <c r="H4010" s="29">
        <f t="shared" si="857"/>
        <v>15027.78</v>
      </c>
      <c r="I4010" s="32">
        <v>906</v>
      </c>
      <c r="J4010" s="32">
        <v>100</v>
      </c>
      <c r="K4010" s="33">
        <f t="shared" si="858"/>
        <v>0.11037527593818984</v>
      </c>
      <c r="L4010" s="34">
        <f t="shared" si="862"/>
        <v>57.528931701117124</v>
      </c>
      <c r="M4010" s="32">
        <v>970</v>
      </c>
      <c r="N4010" s="32">
        <v>29</v>
      </c>
      <c r="O4010" s="33">
        <f t="shared" si="859"/>
        <v>2.9896907216494847E-2</v>
      </c>
      <c r="P4010" s="34">
        <f t="shared" si="863"/>
        <v>3.8797204358076534</v>
      </c>
      <c r="Q4010" s="35">
        <v>0</v>
      </c>
      <c r="R4010" s="34">
        <f t="shared" si="864"/>
        <v>0</v>
      </c>
      <c r="S4010" s="33">
        <v>18.489999999999998</v>
      </c>
      <c r="T4010" s="34">
        <f t="shared" si="865"/>
        <v>52.622253720765414</v>
      </c>
      <c r="U4010" s="31">
        <f t="shared" si="860"/>
        <v>28.507726464422547</v>
      </c>
      <c r="V4010" s="32">
        <f t="shared" si="861"/>
        <v>25828</v>
      </c>
      <c r="W4010" s="36"/>
      <c r="X4010" s="36">
        <f t="shared" si="866"/>
        <v>3413.86</v>
      </c>
      <c r="Y4010" s="29">
        <f t="shared" si="854"/>
        <v>18441.64</v>
      </c>
      <c r="Z4010" s="36"/>
      <c r="AA4010" s="36">
        <f t="shared" si="853"/>
        <v>18441.64</v>
      </c>
      <c r="AB4010" s="29">
        <f t="shared" si="855"/>
        <v>13897.24</v>
      </c>
      <c r="AC4010" s="30">
        <f t="shared" si="856"/>
        <v>126.34</v>
      </c>
    </row>
    <row r="4011" spans="1:30" x14ac:dyDescent="0.2">
      <c r="A4011" s="1" t="s">
        <v>2326</v>
      </c>
      <c r="B4011" s="31" t="s">
        <v>8286</v>
      </c>
      <c r="C4011" s="1">
        <v>0</v>
      </c>
      <c r="D4011" s="1" t="s">
        <v>12626</v>
      </c>
      <c r="E4011" s="1" t="s">
        <v>18658</v>
      </c>
      <c r="F4011" s="1">
        <v>0</v>
      </c>
      <c r="G4011" s="19">
        <v>102</v>
      </c>
      <c r="H4011" s="29">
        <f t="shared" si="857"/>
        <v>13934.85</v>
      </c>
      <c r="I4011" s="32">
        <v>906</v>
      </c>
      <c r="J4011" s="32">
        <v>45</v>
      </c>
      <c r="K4011" s="33">
        <f t="shared" si="858"/>
        <v>4.9668874172185427E-2</v>
      </c>
      <c r="L4011" s="34">
        <f t="shared" si="862"/>
        <v>25.888019265502706</v>
      </c>
      <c r="M4011" s="32">
        <v>921</v>
      </c>
      <c r="N4011" s="32">
        <v>130</v>
      </c>
      <c r="O4011" s="33">
        <f t="shared" si="859"/>
        <v>0.14115092290988057</v>
      </c>
      <c r="P4011" s="34">
        <f t="shared" si="863"/>
        <v>18.317149535937141</v>
      </c>
      <c r="Q4011" s="35">
        <v>0</v>
      </c>
      <c r="R4011" s="34">
        <f t="shared" si="864"/>
        <v>0</v>
      </c>
      <c r="S4011" s="33">
        <v>18.489999999999998</v>
      </c>
      <c r="T4011" s="34">
        <f t="shared" si="865"/>
        <v>52.622253720765414</v>
      </c>
      <c r="U4011" s="31">
        <f t="shared" si="860"/>
        <v>24.206855630551317</v>
      </c>
      <c r="V4011" s="32">
        <f t="shared" si="861"/>
        <v>21931</v>
      </c>
      <c r="W4011" s="36"/>
      <c r="X4011" s="36">
        <f t="shared" si="866"/>
        <v>2898.77</v>
      </c>
      <c r="Y4011" s="29">
        <f t="shared" si="854"/>
        <v>16833.62</v>
      </c>
      <c r="Z4011" s="36"/>
      <c r="AA4011" s="36">
        <f t="shared" si="853"/>
        <v>16833.62</v>
      </c>
      <c r="AB4011" s="29">
        <f t="shared" si="855"/>
        <v>12685.47</v>
      </c>
      <c r="AC4011" s="30">
        <f t="shared" si="856"/>
        <v>124.37</v>
      </c>
    </row>
    <row r="4012" spans="1:30" x14ac:dyDescent="0.2">
      <c r="A4012" s="1" t="s">
        <v>3712</v>
      </c>
      <c r="B4012" s="31" t="s">
        <v>8286</v>
      </c>
      <c r="C4012" s="1">
        <v>0</v>
      </c>
      <c r="D4012" s="1" t="s">
        <v>12628</v>
      </c>
      <c r="E4012" s="1" t="s">
        <v>18659</v>
      </c>
      <c r="F4012" s="1">
        <v>0</v>
      </c>
      <c r="G4012" s="19">
        <v>99</v>
      </c>
      <c r="H4012" s="29">
        <f t="shared" si="857"/>
        <v>13525</v>
      </c>
      <c r="I4012" s="32">
        <v>906</v>
      </c>
      <c r="J4012" s="32">
        <v>43</v>
      </c>
      <c r="K4012" s="33">
        <f t="shared" si="858"/>
        <v>4.7461368653421633E-2</v>
      </c>
      <c r="L4012" s="34">
        <f t="shared" si="862"/>
        <v>24.737440631480364</v>
      </c>
      <c r="M4012" s="32">
        <v>852</v>
      </c>
      <c r="N4012" s="32">
        <v>142</v>
      </c>
      <c r="O4012" s="33">
        <f t="shared" si="859"/>
        <v>0.16666666666666666</v>
      </c>
      <c r="P4012" s="34">
        <f t="shared" si="863"/>
        <v>21.628326567433469</v>
      </c>
      <c r="Q4012" s="35">
        <v>0</v>
      </c>
      <c r="R4012" s="34">
        <f t="shared" si="864"/>
        <v>0</v>
      </c>
      <c r="S4012" s="33">
        <v>21.57</v>
      </c>
      <c r="T4012" s="34">
        <f t="shared" si="865"/>
        <v>63.536498936924168</v>
      </c>
      <c r="U4012" s="31">
        <f t="shared" si="860"/>
        <v>27.475566533959501</v>
      </c>
      <c r="V4012" s="32">
        <f t="shared" si="861"/>
        <v>24893</v>
      </c>
      <c r="W4012" s="36"/>
      <c r="X4012" s="36">
        <f t="shared" si="866"/>
        <v>3290.28</v>
      </c>
      <c r="Y4012" s="29">
        <f t="shared" si="854"/>
        <v>16815.28</v>
      </c>
      <c r="Z4012" s="36"/>
      <c r="AA4012" s="36">
        <f t="shared" si="853"/>
        <v>16815.28</v>
      </c>
      <c r="AB4012" s="29">
        <f t="shared" si="855"/>
        <v>12671.65</v>
      </c>
      <c r="AC4012" s="30">
        <f t="shared" si="856"/>
        <v>128</v>
      </c>
    </row>
    <row r="4013" spans="1:30" x14ac:dyDescent="0.2">
      <c r="A4013" s="1" t="s">
        <v>4684</v>
      </c>
      <c r="B4013" s="31" t="s">
        <v>8286</v>
      </c>
      <c r="C4013" s="1">
        <v>0</v>
      </c>
      <c r="D4013" s="1" t="s">
        <v>12629</v>
      </c>
      <c r="E4013" s="1" t="s">
        <v>18660</v>
      </c>
      <c r="F4013" s="1">
        <v>0</v>
      </c>
      <c r="G4013" s="19">
        <v>100</v>
      </c>
      <c r="H4013" s="29">
        <f t="shared" si="857"/>
        <v>13661.62</v>
      </c>
      <c r="I4013" s="32">
        <v>906</v>
      </c>
      <c r="J4013" s="32">
        <v>14</v>
      </c>
      <c r="K4013" s="33">
        <f t="shared" si="858"/>
        <v>1.5452538631346579E-2</v>
      </c>
      <c r="L4013" s="34">
        <f t="shared" si="862"/>
        <v>8.0540504381563984</v>
      </c>
      <c r="M4013" s="32">
        <v>917</v>
      </c>
      <c r="N4013" s="32">
        <v>11</v>
      </c>
      <c r="O4013" s="33">
        <f t="shared" si="859"/>
        <v>1.1995637949836423E-2</v>
      </c>
      <c r="P4013" s="34">
        <f t="shared" si="863"/>
        <v>1.5566734497825616</v>
      </c>
      <c r="Q4013" s="35">
        <v>1</v>
      </c>
      <c r="R4013" s="34">
        <f t="shared" si="864"/>
        <v>100</v>
      </c>
      <c r="S4013" s="33">
        <v>20.59</v>
      </c>
      <c r="T4013" s="34">
        <f t="shared" si="865"/>
        <v>60.063784549964559</v>
      </c>
      <c r="U4013" s="31">
        <f t="shared" si="860"/>
        <v>42.418627109475878</v>
      </c>
      <c r="V4013" s="32">
        <f t="shared" si="861"/>
        <v>38431</v>
      </c>
      <c r="W4013" s="36"/>
      <c r="X4013" s="36">
        <f t="shared" si="866"/>
        <v>5079.6899999999996</v>
      </c>
      <c r="Y4013" s="29">
        <f t="shared" si="854"/>
        <v>18741.310000000001</v>
      </c>
      <c r="Z4013" s="36"/>
      <c r="AA4013" s="36">
        <f t="shared" si="853"/>
        <v>18741.310000000001</v>
      </c>
      <c r="AB4013" s="29">
        <f t="shared" si="855"/>
        <v>14123.07</v>
      </c>
      <c r="AC4013" s="30">
        <f t="shared" si="856"/>
        <v>141.22999999999999</v>
      </c>
      <c r="AD4013" s="29"/>
    </row>
    <row r="4014" spans="1:30" x14ac:dyDescent="0.2">
      <c r="A4014" s="1" t="s">
        <v>4801</v>
      </c>
      <c r="B4014" s="31" t="s">
        <v>8286</v>
      </c>
      <c r="C4014" s="1">
        <v>0</v>
      </c>
      <c r="D4014" s="1" t="s">
        <v>12630</v>
      </c>
      <c r="E4014" s="1" t="s">
        <v>16653</v>
      </c>
      <c r="F4014" s="1">
        <v>0</v>
      </c>
      <c r="G4014" s="19">
        <v>82</v>
      </c>
      <c r="H4014" s="29">
        <f t="shared" si="857"/>
        <v>11202.53</v>
      </c>
      <c r="I4014" s="32">
        <v>906</v>
      </c>
      <c r="J4014" s="32">
        <v>47</v>
      </c>
      <c r="K4014" s="33">
        <f t="shared" si="858"/>
        <v>5.1876379690949229E-2</v>
      </c>
      <c r="L4014" s="34">
        <f t="shared" si="862"/>
        <v>27.038597899525051</v>
      </c>
      <c r="M4014" s="32">
        <v>935</v>
      </c>
      <c r="N4014" s="32">
        <v>7</v>
      </c>
      <c r="O4014" s="33">
        <f t="shared" si="859"/>
        <v>7.4866310160427805E-3</v>
      </c>
      <c r="P4014" s="34">
        <f t="shared" si="863"/>
        <v>0.97153980302909693</v>
      </c>
      <c r="Q4014" s="35">
        <v>0</v>
      </c>
      <c r="R4014" s="34">
        <f t="shared" si="864"/>
        <v>0</v>
      </c>
      <c r="S4014" s="33">
        <v>20.59</v>
      </c>
      <c r="T4014" s="34">
        <f t="shared" si="865"/>
        <v>60.063784549964559</v>
      </c>
      <c r="U4014" s="31">
        <f t="shared" si="860"/>
        <v>22.018480563129678</v>
      </c>
      <c r="V4014" s="32">
        <f t="shared" si="861"/>
        <v>19949</v>
      </c>
      <c r="W4014" s="36"/>
      <c r="X4014" s="36">
        <f t="shared" si="866"/>
        <v>2636.79</v>
      </c>
      <c r="Y4014" s="29">
        <f t="shared" si="854"/>
        <v>13839.32</v>
      </c>
      <c r="Z4014" s="36"/>
      <c r="AA4014" s="36">
        <f t="shared" si="853"/>
        <v>13839.32</v>
      </c>
      <c r="AB4014" s="29">
        <f t="shared" si="855"/>
        <v>10429.030000000001</v>
      </c>
      <c r="AC4014" s="30">
        <f t="shared" si="856"/>
        <v>127.18</v>
      </c>
      <c r="AD4014" s="29"/>
    </row>
    <row r="4015" spans="1:30" x14ac:dyDescent="0.2">
      <c r="A4015" s="1" t="s">
        <v>4843</v>
      </c>
      <c r="B4015" s="31" t="s">
        <v>8286</v>
      </c>
      <c r="C4015" s="1">
        <v>0</v>
      </c>
      <c r="D4015" s="1" t="s">
        <v>12631</v>
      </c>
      <c r="E4015" s="1" t="s">
        <v>17915</v>
      </c>
      <c r="F4015" s="1">
        <v>0</v>
      </c>
      <c r="G4015" s="19">
        <v>88</v>
      </c>
      <c r="H4015" s="29">
        <f t="shared" si="857"/>
        <v>12022.23</v>
      </c>
      <c r="I4015" s="32">
        <v>906</v>
      </c>
      <c r="J4015" s="32">
        <v>33</v>
      </c>
      <c r="K4015" s="33">
        <f t="shared" si="858"/>
        <v>3.6423841059602648E-2</v>
      </c>
      <c r="L4015" s="34">
        <f t="shared" si="862"/>
        <v>18.984547461368653</v>
      </c>
      <c r="M4015" s="32">
        <v>930</v>
      </c>
      <c r="N4015" s="32">
        <v>46</v>
      </c>
      <c r="O4015" s="33">
        <f t="shared" si="859"/>
        <v>4.9462365591397849E-2</v>
      </c>
      <c r="P4015" s="34">
        <f t="shared" si="863"/>
        <v>6.4187291748512232</v>
      </c>
      <c r="Q4015" s="35">
        <v>0</v>
      </c>
      <c r="R4015" s="34">
        <f t="shared" si="864"/>
        <v>0</v>
      </c>
      <c r="S4015" s="33">
        <v>19.28</v>
      </c>
      <c r="T4015" s="34">
        <f t="shared" si="865"/>
        <v>55.421686746987952</v>
      </c>
      <c r="U4015" s="31">
        <f t="shared" si="860"/>
        <v>20.206240845801958</v>
      </c>
      <c r="V4015" s="32">
        <f t="shared" si="861"/>
        <v>18307</v>
      </c>
      <c r="W4015" s="36"/>
      <c r="X4015" s="36">
        <f t="shared" si="866"/>
        <v>2419.7600000000002</v>
      </c>
      <c r="Y4015" s="29">
        <f t="shared" si="854"/>
        <v>14441.99</v>
      </c>
      <c r="Z4015" s="36"/>
      <c r="AA4015" s="36">
        <f t="shared" si="853"/>
        <v>14441.99</v>
      </c>
      <c r="AB4015" s="29">
        <f t="shared" si="855"/>
        <v>10883.19</v>
      </c>
      <c r="AC4015" s="30">
        <f t="shared" si="856"/>
        <v>123.67</v>
      </c>
    </row>
    <row r="4016" spans="1:30" x14ac:dyDescent="0.2">
      <c r="A4016" s="1" t="s">
        <v>5707</v>
      </c>
      <c r="B4016" s="31" t="s">
        <v>8286</v>
      </c>
      <c r="C4016" s="1">
        <v>0</v>
      </c>
      <c r="D4016" s="1" t="s">
        <v>12632</v>
      </c>
      <c r="E4016" s="1" t="s">
        <v>16667</v>
      </c>
      <c r="F4016" s="1">
        <v>0</v>
      </c>
      <c r="G4016" s="19">
        <v>110</v>
      </c>
      <c r="H4016" s="29">
        <f t="shared" si="857"/>
        <v>15027.78</v>
      </c>
      <c r="I4016" s="32">
        <v>906</v>
      </c>
      <c r="J4016" s="32">
        <v>77</v>
      </c>
      <c r="K4016" s="33">
        <f t="shared" si="858"/>
        <v>8.4988962472406185E-2</v>
      </c>
      <c r="L4016" s="34">
        <f t="shared" si="862"/>
        <v>44.297277409860193</v>
      </c>
      <c r="M4016" s="32">
        <v>923</v>
      </c>
      <c r="N4016" s="32">
        <v>61</v>
      </c>
      <c r="O4016" s="33">
        <f t="shared" si="859"/>
        <v>6.6088840736728063E-2</v>
      </c>
      <c r="P4016" s="34">
        <f t="shared" si="863"/>
        <v>8.5763461795023304</v>
      </c>
      <c r="Q4016" s="35">
        <v>0</v>
      </c>
      <c r="R4016" s="34">
        <f t="shared" si="864"/>
        <v>0</v>
      </c>
      <c r="S4016" s="33">
        <v>20.13</v>
      </c>
      <c r="T4016" s="34">
        <f t="shared" si="865"/>
        <v>58.433734939759027</v>
      </c>
      <c r="U4016" s="31">
        <f t="shared" si="860"/>
        <v>27.826839632280389</v>
      </c>
      <c r="V4016" s="32">
        <f t="shared" si="861"/>
        <v>25211</v>
      </c>
      <c r="W4016" s="36"/>
      <c r="X4016" s="36">
        <f t="shared" si="866"/>
        <v>3332.31</v>
      </c>
      <c r="Y4016" s="29">
        <f t="shared" si="854"/>
        <v>18360.09</v>
      </c>
      <c r="Z4016" s="36"/>
      <c r="AA4016" s="36">
        <f t="shared" si="853"/>
        <v>18360.09</v>
      </c>
      <c r="AB4016" s="29">
        <f t="shared" si="855"/>
        <v>13835.79</v>
      </c>
      <c r="AC4016" s="30">
        <f t="shared" si="856"/>
        <v>125.78</v>
      </c>
      <c r="AD4016" s="29"/>
    </row>
    <row r="4017" spans="1:30" x14ac:dyDescent="0.2">
      <c r="A4017" s="1" t="s">
        <v>5726</v>
      </c>
      <c r="B4017" s="31" t="s">
        <v>8286</v>
      </c>
      <c r="C4017" s="1">
        <v>0</v>
      </c>
      <c r="D4017" s="1" t="s">
        <v>12633</v>
      </c>
      <c r="E4017" s="1" t="s">
        <v>18661</v>
      </c>
      <c r="F4017" s="1">
        <v>0</v>
      </c>
      <c r="G4017" s="19">
        <v>85</v>
      </c>
      <c r="H4017" s="29">
        <f t="shared" si="857"/>
        <v>11612.38</v>
      </c>
      <c r="I4017" s="32">
        <v>906</v>
      </c>
      <c r="J4017" s="32">
        <v>51</v>
      </c>
      <c r="K4017" s="33">
        <f t="shared" si="858"/>
        <v>5.6291390728476824E-2</v>
      </c>
      <c r="L4017" s="34">
        <f t="shared" si="862"/>
        <v>29.339755167569738</v>
      </c>
      <c r="M4017" s="32">
        <v>921</v>
      </c>
      <c r="N4017" s="32">
        <v>44</v>
      </c>
      <c r="O4017" s="33">
        <f t="shared" si="859"/>
        <v>4.7774158523344191E-2</v>
      </c>
      <c r="P4017" s="34">
        <f t="shared" si="863"/>
        <v>6.1996506121633397</v>
      </c>
      <c r="Q4017" s="35">
        <v>0</v>
      </c>
      <c r="R4017" s="34">
        <f t="shared" si="864"/>
        <v>0</v>
      </c>
      <c r="S4017" s="33">
        <v>21.07</v>
      </c>
      <c r="T4017" s="34">
        <f t="shared" si="865"/>
        <v>61.764705882352942</v>
      </c>
      <c r="U4017" s="31">
        <f t="shared" si="860"/>
        <v>24.326027915521507</v>
      </c>
      <c r="V4017" s="32">
        <f t="shared" si="861"/>
        <v>22039</v>
      </c>
      <c r="W4017" s="36"/>
      <c r="X4017" s="36">
        <f t="shared" si="866"/>
        <v>2913.04</v>
      </c>
      <c r="Y4017" s="29">
        <f t="shared" si="854"/>
        <v>14525.419999999998</v>
      </c>
      <c r="Z4017" s="36"/>
      <c r="AA4017" s="36">
        <f t="shared" si="853"/>
        <v>14525.419999999998</v>
      </c>
      <c r="AB4017" s="29">
        <f t="shared" si="855"/>
        <v>10946.06</v>
      </c>
      <c r="AC4017" s="30">
        <f t="shared" si="856"/>
        <v>128.78</v>
      </c>
      <c r="AD4017" s="29"/>
    </row>
    <row r="4018" spans="1:30" x14ac:dyDescent="0.2">
      <c r="A4018" s="1" t="s">
        <v>5788</v>
      </c>
      <c r="B4018" s="31" t="s">
        <v>8286</v>
      </c>
      <c r="C4018" s="1">
        <v>0</v>
      </c>
      <c r="D4018" s="1" t="s">
        <v>12634</v>
      </c>
      <c r="E4018" s="1" t="s">
        <v>18662</v>
      </c>
      <c r="F4018" s="1">
        <v>0</v>
      </c>
      <c r="G4018" s="19">
        <v>89</v>
      </c>
      <c r="H4018" s="29">
        <f t="shared" si="857"/>
        <v>12158.84</v>
      </c>
      <c r="I4018" s="32">
        <v>906</v>
      </c>
      <c r="J4018" s="32">
        <v>64</v>
      </c>
      <c r="K4018" s="33">
        <f t="shared" si="858"/>
        <v>7.0640176600441501E-2</v>
      </c>
      <c r="L4018" s="34">
        <f t="shared" si="862"/>
        <v>36.818516288714967</v>
      </c>
      <c r="M4018" s="32">
        <v>904</v>
      </c>
      <c r="N4018" s="32">
        <v>158</v>
      </c>
      <c r="O4018" s="33">
        <f t="shared" si="859"/>
        <v>0.1747787610619469</v>
      </c>
      <c r="P4018" s="34">
        <f t="shared" si="863"/>
        <v>22.681032727795277</v>
      </c>
      <c r="Q4018" s="35">
        <v>0</v>
      </c>
      <c r="R4018" s="34">
        <f t="shared" si="864"/>
        <v>0</v>
      </c>
      <c r="S4018" s="33">
        <v>20.59</v>
      </c>
      <c r="T4018" s="34">
        <f t="shared" si="865"/>
        <v>60.063784549964559</v>
      </c>
      <c r="U4018" s="31">
        <f t="shared" si="860"/>
        <v>29.890833391618699</v>
      </c>
      <c r="V4018" s="32">
        <f t="shared" si="861"/>
        <v>27081</v>
      </c>
      <c r="W4018" s="36"/>
      <c r="X4018" s="36">
        <f t="shared" si="866"/>
        <v>3579.48</v>
      </c>
      <c r="Y4018" s="29">
        <f t="shared" si="854"/>
        <v>15738.32</v>
      </c>
      <c r="Z4018" s="36"/>
      <c r="AA4018" s="36">
        <f t="shared" si="853"/>
        <v>15738.32</v>
      </c>
      <c r="AB4018" s="29">
        <f t="shared" si="855"/>
        <v>11860.08</v>
      </c>
      <c r="AC4018" s="30">
        <f t="shared" si="856"/>
        <v>133.26</v>
      </c>
      <c r="AD4018" s="29"/>
    </row>
    <row r="4019" spans="1:30" x14ac:dyDescent="0.2">
      <c r="A4019" s="1" t="s">
        <v>6737</v>
      </c>
      <c r="B4019" s="31" t="s">
        <v>8286</v>
      </c>
      <c r="C4019" s="1">
        <v>0</v>
      </c>
      <c r="D4019" s="1" t="s">
        <v>12635</v>
      </c>
      <c r="E4019" s="1" t="s">
        <v>16804</v>
      </c>
      <c r="F4019" s="1">
        <v>0</v>
      </c>
      <c r="G4019" s="19">
        <v>95</v>
      </c>
      <c r="H4019" s="29">
        <f t="shared" si="857"/>
        <v>12978.54</v>
      </c>
      <c r="I4019" s="32">
        <v>906</v>
      </c>
      <c r="J4019" s="32">
        <v>28</v>
      </c>
      <c r="K4019" s="33">
        <f t="shared" si="858"/>
        <v>3.0905077262693158E-2</v>
      </c>
      <c r="L4019" s="34">
        <f t="shared" si="862"/>
        <v>16.108100876312797</v>
      </c>
      <c r="M4019" s="32">
        <v>924</v>
      </c>
      <c r="N4019" s="32">
        <v>116</v>
      </c>
      <c r="O4019" s="33">
        <f t="shared" si="859"/>
        <v>0.12554112554112554</v>
      </c>
      <c r="P4019" s="34">
        <f t="shared" si="863"/>
        <v>16.291466765079758</v>
      </c>
      <c r="Q4019" s="35">
        <v>1</v>
      </c>
      <c r="R4019" s="34">
        <f t="shared" si="864"/>
        <v>100</v>
      </c>
      <c r="S4019" s="33">
        <v>19.7</v>
      </c>
      <c r="T4019" s="34">
        <f t="shared" si="865"/>
        <v>56.909992912827775</v>
      </c>
      <c r="U4019" s="31">
        <f t="shared" si="860"/>
        <v>47.327390138555074</v>
      </c>
      <c r="V4019" s="32">
        <f t="shared" si="861"/>
        <v>42879</v>
      </c>
      <c r="W4019" s="36"/>
      <c r="X4019" s="36">
        <f t="shared" si="866"/>
        <v>5667.61</v>
      </c>
      <c r="Y4019" s="29">
        <f t="shared" si="854"/>
        <v>18646.150000000001</v>
      </c>
      <c r="Z4019" s="36"/>
      <c r="AA4019" s="36">
        <f t="shared" si="853"/>
        <v>18646.150000000001</v>
      </c>
      <c r="AB4019" s="29">
        <f t="shared" si="855"/>
        <v>14051.36</v>
      </c>
      <c r="AC4019" s="30">
        <f t="shared" si="856"/>
        <v>147.91</v>
      </c>
    </row>
    <row r="4020" spans="1:30" x14ac:dyDescent="0.2">
      <c r="A4020" s="1" t="s">
        <v>459</v>
      </c>
      <c r="B4020" s="31" t="s">
        <v>8285</v>
      </c>
      <c r="C4020" s="1">
        <v>0</v>
      </c>
      <c r="D4020" s="1" t="s">
        <v>12636</v>
      </c>
      <c r="E4020" s="1" t="s">
        <v>16588</v>
      </c>
      <c r="F4020" s="1">
        <v>0</v>
      </c>
      <c r="G4020" s="19">
        <v>83</v>
      </c>
      <c r="H4020" s="29">
        <f t="shared" si="857"/>
        <v>11339.14</v>
      </c>
      <c r="I4020" s="32">
        <v>907</v>
      </c>
      <c r="J4020" s="32">
        <v>16</v>
      </c>
      <c r="K4020" s="33">
        <f t="shared" si="858"/>
        <v>1.7640573318632856E-2</v>
      </c>
      <c r="L4020" s="34">
        <f t="shared" si="862"/>
        <v>9.1944806388025793</v>
      </c>
      <c r="M4020" s="32">
        <v>912</v>
      </c>
      <c r="N4020" s="32">
        <v>73</v>
      </c>
      <c r="O4020" s="33">
        <f t="shared" si="859"/>
        <v>8.0043859649122806E-2</v>
      </c>
      <c r="P4020" s="34">
        <f t="shared" si="863"/>
        <v>10.387288417254233</v>
      </c>
      <c r="Q4020" s="35">
        <v>0</v>
      </c>
      <c r="R4020" s="34">
        <f t="shared" si="864"/>
        <v>0</v>
      </c>
      <c r="S4020" s="33">
        <v>19.3</v>
      </c>
      <c r="T4020" s="34">
        <f t="shared" si="865"/>
        <v>55.492558469170802</v>
      </c>
      <c r="U4020" s="31">
        <f t="shared" si="860"/>
        <v>18.768581881306904</v>
      </c>
      <c r="V4020" s="32">
        <f t="shared" si="861"/>
        <v>17023</v>
      </c>
      <c r="W4020" s="36"/>
      <c r="X4020" s="36">
        <f t="shared" si="866"/>
        <v>2250.0500000000002</v>
      </c>
      <c r="Y4020" s="29">
        <f t="shared" si="854"/>
        <v>13589.189999999999</v>
      </c>
      <c r="Z4020" s="36"/>
      <c r="AA4020" s="36">
        <f t="shared" si="853"/>
        <v>13589.189999999999</v>
      </c>
      <c r="AB4020" s="29">
        <f t="shared" si="855"/>
        <v>10240.540000000001</v>
      </c>
      <c r="AC4020" s="30">
        <f t="shared" si="856"/>
        <v>123.38</v>
      </c>
      <c r="AD4020" s="29"/>
    </row>
    <row r="4021" spans="1:30" x14ac:dyDescent="0.2">
      <c r="A4021" s="1" t="s">
        <v>462</v>
      </c>
      <c r="B4021" s="31" t="s">
        <v>8285</v>
      </c>
      <c r="C4021" s="1">
        <v>0</v>
      </c>
      <c r="D4021" s="1" t="s">
        <v>12637</v>
      </c>
      <c r="E4021" s="1" t="s">
        <v>16589</v>
      </c>
      <c r="F4021" s="1">
        <v>0</v>
      </c>
      <c r="G4021" s="19">
        <v>95</v>
      </c>
      <c r="H4021" s="29">
        <f t="shared" si="857"/>
        <v>12978.54</v>
      </c>
      <c r="I4021" s="32">
        <v>907</v>
      </c>
      <c r="J4021" s="32">
        <v>45</v>
      </c>
      <c r="K4021" s="33">
        <f t="shared" si="858"/>
        <v>4.9614112458654908E-2</v>
      </c>
      <c r="L4021" s="34">
        <f t="shared" si="862"/>
        <v>25.859476796632251</v>
      </c>
      <c r="M4021" s="32">
        <v>931</v>
      </c>
      <c r="N4021" s="32">
        <v>13</v>
      </c>
      <c r="O4021" s="33">
        <f t="shared" si="859"/>
        <v>1.3963480128893663E-2</v>
      </c>
      <c r="P4021" s="34">
        <f t="shared" si="863"/>
        <v>1.8120402494734809</v>
      </c>
      <c r="Q4021" s="35">
        <v>0</v>
      </c>
      <c r="R4021" s="34">
        <f t="shared" si="864"/>
        <v>0</v>
      </c>
      <c r="S4021" s="33">
        <v>19.72</v>
      </c>
      <c r="T4021" s="34">
        <f t="shared" si="865"/>
        <v>56.980864635010633</v>
      </c>
      <c r="U4021" s="31">
        <f t="shared" si="860"/>
        <v>21.163095420279092</v>
      </c>
      <c r="V4021" s="32">
        <f t="shared" si="861"/>
        <v>19195</v>
      </c>
      <c r="W4021" s="36"/>
      <c r="X4021" s="36">
        <f t="shared" si="866"/>
        <v>2537.13</v>
      </c>
      <c r="Y4021" s="29">
        <f t="shared" si="854"/>
        <v>15515.670000000002</v>
      </c>
      <c r="Z4021" s="36"/>
      <c r="AA4021" s="36">
        <f t="shared" si="853"/>
        <v>15515.670000000002</v>
      </c>
      <c r="AB4021" s="29">
        <f t="shared" si="855"/>
        <v>11692.29</v>
      </c>
      <c r="AC4021" s="30">
        <f t="shared" si="856"/>
        <v>123.08</v>
      </c>
    </row>
    <row r="4022" spans="1:30" x14ac:dyDescent="0.2">
      <c r="A4022" s="1" t="s">
        <v>536</v>
      </c>
      <c r="B4022" s="31" t="s">
        <v>8286</v>
      </c>
      <c r="C4022" s="1">
        <v>0</v>
      </c>
      <c r="D4022" s="1" t="s">
        <v>12638</v>
      </c>
      <c r="E4022" s="1" t="s">
        <v>17901</v>
      </c>
      <c r="F4022" s="1">
        <v>0</v>
      </c>
      <c r="G4022" s="19">
        <v>81</v>
      </c>
      <c r="H4022" s="29">
        <f t="shared" si="857"/>
        <v>11065.91</v>
      </c>
      <c r="I4022" s="32">
        <v>907</v>
      </c>
      <c r="J4022" s="32">
        <v>19</v>
      </c>
      <c r="K4022" s="33">
        <f t="shared" si="858"/>
        <v>2.0948180815876516E-2</v>
      </c>
      <c r="L4022" s="34">
        <f t="shared" si="862"/>
        <v>10.918445758578063</v>
      </c>
      <c r="M4022" s="32">
        <v>944</v>
      </c>
      <c r="N4022" s="32">
        <v>45</v>
      </c>
      <c r="O4022" s="33">
        <f t="shared" si="859"/>
        <v>4.7669491525423727E-2</v>
      </c>
      <c r="P4022" s="34">
        <f t="shared" si="863"/>
        <v>6.1860679800921998</v>
      </c>
      <c r="Q4022" s="35">
        <v>0</v>
      </c>
      <c r="R4022" s="34">
        <f t="shared" si="864"/>
        <v>0</v>
      </c>
      <c r="S4022" s="33">
        <v>21.6</v>
      </c>
      <c r="T4022" s="34">
        <f t="shared" si="865"/>
        <v>63.642806520198448</v>
      </c>
      <c r="U4022" s="31">
        <f t="shared" si="860"/>
        <v>20.186830064717178</v>
      </c>
      <c r="V4022" s="32">
        <f t="shared" si="861"/>
        <v>18309</v>
      </c>
      <c r="W4022" s="36"/>
      <c r="X4022" s="36">
        <f t="shared" si="866"/>
        <v>2420.02</v>
      </c>
      <c r="Y4022" s="29">
        <f t="shared" si="854"/>
        <v>13485.93</v>
      </c>
      <c r="Z4022" s="36"/>
      <c r="AA4022" s="36">
        <f t="shared" si="853"/>
        <v>13485.93</v>
      </c>
      <c r="AB4022" s="29">
        <f t="shared" si="855"/>
        <v>10162.719999999999</v>
      </c>
      <c r="AC4022" s="30">
        <f t="shared" si="856"/>
        <v>125.47</v>
      </c>
      <c r="AD4022" s="29"/>
    </row>
    <row r="4023" spans="1:30" x14ac:dyDescent="0.2">
      <c r="A4023" s="1" t="s">
        <v>774</v>
      </c>
      <c r="B4023" s="31" t="s">
        <v>8286</v>
      </c>
      <c r="C4023" s="1">
        <v>0</v>
      </c>
      <c r="D4023" s="1" t="s">
        <v>12639</v>
      </c>
      <c r="E4023" s="1" t="s">
        <v>18663</v>
      </c>
      <c r="F4023" s="1">
        <v>0</v>
      </c>
      <c r="G4023" s="19">
        <v>97</v>
      </c>
      <c r="H4023" s="29">
        <f t="shared" si="857"/>
        <v>13251.77</v>
      </c>
      <c r="I4023" s="32">
        <v>907</v>
      </c>
      <c r="J4023" s="32">
        <v>39</v>
      </c>
      <c r="K4023" s="33">
        <f t="shared" si="858"/>
        <v>4.2998897464167588E-2</v>
      </c>
      <c r="L4023" s="34">
        <f t="shared" si="862"/>
        <v>22.411546557081287</v>
      </c>
      <c r="M4023" s="32">
        <v>929</v>
      </c>
      <c r="N4023" s="32">
        <v>366</v>
      </c>
      <c r="O4023" s="33">
        <f t="shared" si="859"/>
        <v>0.3939720129171152</v>
      </c>
      <c r="P4023" s="34">
        <f t="shared" si="863"/>
        <v>51.125732122802916</v>
      </c>
      <c r="Q4023" s="35">
        <v>0</v>
      </c>
      <c r="R4023" s="34">
        <f t="shared" si="864"/>
        <v>0</v>
      </c>
      <c r="S4023" s="33">
        <v>21.09</v>
      </c>
      <c r="T4023" s="34">
        <f t="shared" si="865"/>
        <v>61.835577604535786</v>
      </c>
      <c r="U4023" s="31">
        <f t="shared" si="860"/>
        <v>33.843214071104995</v>
      </c>
      <c r="V4023" s="32">
        <f t="shared" si="861"/>
        <v>30696</v>
      </c>
      <c r="W4023" s="36"/>
      <c r="X4023" s="36">
        <f t="shared" si="866"/>
        <v>4057.3</v>
      </c>
      <c r="Y4023" s="29">
        <f t="shared" si="854"/>
        <v>17309.07</v>
      </c>
      <c r="Z4023" s="36"/>
      <c r="AA4023" s="36">
        <f t="shared" si="853"/>
        <v>17309.07</v>
      </c>
      <c r="AB4023" s="29">
        <f t="shared" si="855"/>
        <v>13043.76</v>
      </c>
      <c r="AC4023" s="30">
        <f t="shared" si="856"/>
        <v>134.47</v>
      </c>
      <c r="AD4023" s="29"/>
    </row>
    <row r="4024" spans="1:30" x14ac:dyDescent="0.2">
      <c r="A4024" s="1" t="s">
        <v>1018</v>
      </c>
      <c r="B4024" s="31" t="s">
        <v>8286</v>
      </c>
      <c r="C4024" s="1">
        <v>0</v>
      </c>
      <c r="D4024" s="1" t="s">
        <v>12640</v>
      </c>
      <c r="E4024" s="1" t="s">
        <v>16596</v>
      </c>
      <c r="F4024" s="1">
        <v>0</v>
      </c>
      <c r="G4024" s="19">
        <v>79</v>
      </c>
      <c r="H4024" s="29">
        <f t="shared" si="857"/>
        <v>10792.68</v>
      </c>
      <c r="I4024" s="32">
        <v>907</v>
      </c>
      <c r="J4024" s="32">
        <v>31</v>
      </c>
      <c r="K4024" s="33">
        <f t="shared" si="858"/>
        <v>3.4178610804851156E-2</v>
      </c>
      <c r="L4024" s="34">
        <f t="shared" si="862"/>
        <v>17.814306237679997</v>
      </c>
      <c r="M4024" s="32">
        <v>902</v>
      </c>
      <c r="N4024" s="32">
        <v>235</v>
      </c>
      <c r="O4024" s="33">
        <f t="shared" si="859"/>
        <v>0.26053215077605324</v>
      </c>
      <c r="P4024" s="34">
        <f t="shared" si="863"/>
        <v>33.80924662980177</v>
      </c>
      <c r="Q4024" s="35">
        <v>0</v>
      </c>
      <c r="R4024" s="34">
        <f t="shared" si="864"/>
        <v>0</v>
      </c>
      <c r="S4024" s="33">
        <v>23.87</v>
      </c>
      <c r="T4024" s="34">
        <f t="shared" si="865"/>
        <v>71.686746987951807</v>
      </c>
      <c r="U4024" s="31">
        <f t="shared" si="860"/>
        <v>30.827574963858392</v>
      </c>
      <c r="V4024" s="32">
        <f t="shared" si="861"/>
        <v>27961</v>
      </c>
      <c r="W4024" s="36"/>
      <c r="X4024" s="36">
        <f t="shared" si="866"/>
        <v>3695.79</v>
      </c>
      <c r="Y4024" s="29">
        <f t="shared" si="854"/>
        <v>14488.470000000001</v>
      </c>
      <c r="Z4024" s="36"/>
      <c r="AA4024" s="36">
        <f t="shared" si="853"/>
        <v>14488.470000000001</v>
      </c>
      <c r="AB4024" s="29">
        <f t="shared" si="855"/>
        <v>10918.21</v>
      </c>
      <c r="AC4024" s="30">
        <f t="shared" si="856"/>
        <v>138.21</v>
      </c>
    </row>
    <row r="4025" spans="1:30" x14ac:dyDescent="0.2">
      <c r="A4025" s="1" t="s">
        <v>2298</v>
      </c>
      <c r="B4025" s="31" t="s">
        <v>8286</v>
      </c>
      <c r="C4025" s="1">
        <v>0</v>
      </c>
      <c r="D4025" s="1" t="s">
        <v>12641</v>
      </c>
      <c r="E4025" s="1" t="s">
        <v>18027</v>
      </c>
      <c r="F4025" s="1">
        <v>0</v>
      </c>
      <c r="G4025" s="19">
        <v>101</v>
      </c>
      <c r="H4025" s="29">
        <f t="shared" si="857"/>
        <v>13798.24</v>
      </c>
      <c r="I4025" s="32">
        <v>907</v>
      </c>
      <c r="J4025" s="32">
        <v>24</v>
      </c>
      <c r="K4025" s="33">
        <f t="shared" si="858"/>
        <v>2.6460859977949284E-2</v>
      </c>
      <c r="L4025" s="34">
        <f t="shared" si="862"/>
        <v>13.791720958203868</v>
      </c>
      <c r="M4025" s="32">
        <v>895</v>
      </c>
      <c r="N4025" s="32">
        <v>26</v>
      </c>
      <c r="O4025" s="33">
        <f t="shared" si="859"/>
        <v>2.9050279329608939E-2</v>
      </c>
      <c r="P4025" s="34">
        <f t="shared" si="863"/>
        <v>3.7698535692956661</v>
      </c>
      <c r="Q4025" s="35">
        <v>0</v>
      </c>
      <c r="R4025" s="34">
        <f t="shared" si="864"/>
        <v>0</v>
      </c>
      <c r="S4025" s="33">
        <v>20.16</v>
      </c>
      <c r="T4025" s="34">
        <f t="shared" si="865"/>
        <v>58.540042523033307</v>
      </c>
      <c r="U4025" s="31">
        <f t="shared" si="860"/>
        <v>19.025404262633209</v>
      </c>
      <c r="V4025" s="32">
        <f t="shared" si="861"/>
        <v>17256</v>
      </c>
      <c r="W4025" s="36"/>
      <c r="X4025" s="36">
        <f t="shared" si="866"/>
        <v>2280.84</v>
      </c>
      <c r="Y4025" s="29">
        <f t="shared" si="854"/>
        <v>16079.08</v>
      </c>
      <c r="Z4025" s="36"/>
      <c r="AA4025" s="36">
        <f t="shared" si="853"/>
        <v>16079.08</v>
      </c>
      <c r="AB4025" s="29">
        <f t="shared" si="855"/>
        <v>12116.87</v>
      </c>
      <c r="AC4025" s="30">
        <f t="shared" si="856"/>
        <v>119.97</v>
      </c>
      <c r="AD4025" s="29"/>
    </row>
    <row r="4026" spans="1:30" x14ac:dyDescent="0.2">
      <c r="A4026" s="1" t="s">
        <v>2325</v>
      </c>
      <c r="B4026" s="31" t="s">
        <v>8286</v>
      </c>
      <c r="C4026" s="1">
        <v>0</v>
      </c>
      <c r="D4026" s="1" t="s">
        <v>12642</v>
      </c>
      <c r="E4026" s="1" t="s">
        <v>16615</v>
      </c>
      <c r="F4026" s="1">
        <v>0</v>
      </c>
      <c r="G4026" s="19">
        <v>104</v>
      </c>
      <c r="H4026" s="29">
        <f t="shared" si="857"/>
        <v>14208.08</v>
      </c>
      <c r="I4026" s="32">
        <v>907</v>
      </c>
      <c r="J4026" s="32">
        <v>52</v>
      </c>
      <c r="K4026" s="33">
        <f t="shared" si="858"/>
        <v>5.7331863285556783E-2</v>
      </c>
      <c r="L4026" s="34">
        <f t="shared" si="862"/>
        <v>29.882062076108383</v>
      </c>
      <c r="M4026" s="32">
        <v>921</v>
      </c>
      <c r="N4026" s="32">
        <v>201</v>
      </c>
      <c r="O4026" s="33">
        <f t="shared" si="859"/>
        <v>0.21824104234527689</v>
      </c>
      <c r="P4026" s="34">
        <f t="shared" si="863"/>
        <v>28.321131205564349</v>
      </c>
      <c r="Q4026" s="35">
        <v>0</v>
      </c>
      <c r="R4026" s="34">
        <f t="shared" si="864"/>
        <v>0</v>
      </c>
      <c r="S4026" s="33">
        <v>19.3</v>
      </c>
      <c r="T4026" s="34">
        <f t="shared" si="865"/>
        <v>55.492558469170802</v>
      </c>
      <c r="U4026" s="31">
        <f t="shared" si="860"/>
        <v>28.423937937710882</v>
      </c>
      <c r="V4026" s="32">
        <f t="shared" si="861"/>
        <v>25781</v>
      </c>
      <c r="W4026" s="36"/>
      <c r="X4026" s="36">
        <f t="shared" si="866"/>
        <v>3407.65</v>
      </c>
      <c r="Y4026" s="29">
        <f t="shared" si="854"/>
        <v>17615.73</v>
      </c>
      <c r="Z4026" s="36"/>
      <c r="AA4026" s="36">
        <f t="shared" si="853"/>
        <v>17615.73</v>
      </c>
      <c r="AB4026" s="29">
        <f t="shared" si="855"/>
        <v>13274.85</v>
      </c>
      <c r="AC4026" s="30">
        <f t="shared" si="856"/>
        <v>127.64</v>
      </c>
      <c r="AD4026" s="29"/>
    </row>
    <row r="4027" spans="1:30" x14ac:dyDescent="0.2">
      <c r="A4027" s="1" t="s">
        <v>2850</v>
      </c>
      <c r="B4027" s="31" t="s">
        <v>8286</v>
      </c>
      <c r="C4027" s="1">
        <v>0</v>
      </c>
      <c r="D4027" s="1" t="s">
        <v>12643</v>
      </c>
      <c r="E4027" s="1" t="s">
        <v>18311</v>
      </c>
      <c r="F4027" s="1">
        <v>0</v>
      </c>
      <c r="G4027" s="19">
        <v>79</v>
      </c>
      <c r="H4027" s="29">
        <f t="shared" si="857"/>
        <v>10792.68</v>
      </c>
      <c r="I4027" s="32">
        <v>907</v>
      </c>
      <c r="J4027" s="32">
        <v>28</v>
      </c>
      <c r="K4027" s="33">
        <f t="shared" si="858"/>
        <v>3.0871003307607496E-2</v>
      </c>
      <c r="L4027" s="34">
        <f t="shared" si="862"/>
        <v>16.090341117904515</v>
      </c>
      <c r="M4027" s="32">
        <v>1018</v>
      </c>
      <c r="N4027" s="32">
        <v>121</v>
      </c>
      <c r="O4027" s="33">
        <f t="shared" si="859"/>
        <v>0.11886051080550099</v>
      </c>
      <c r="P4027" s="34">
        <f t="shared" si="863"/>
        <v>15.424523662039979</v>
      </c>
      <c r="Q4027" s="35">
        <v>0</v>
      </c>
      <c r="R4027" s="34">
        <f t="shared" si="864"/>
        <v>0</v>
      </c>
      <c r="S4027" s="33">
        <v>22.12</v>
      </c>
      <c r="T4027" s="34">
        <f t="shared" si="865"/>
        <v>65.485471296952525</v>
      </c>
      <c r="U4027" s="31">
        <f t="shared" si="860"/>
        <v>24.250084019224253</v>
      </c>
      <c r="V4027" s="32">
        <f t="shared" si="861"/>
        <v>21995</v>
      </c>
      <c r="W4027" s="36"/>
      <c r="X4027" s="36">
        <f t="shared" si="866"/>
        <v>2907.23</v>
      </c>
      <c r="Y4027" s="29">
        <f t="shared" si="854"/>
        <v>13699.91</v>
      </c>
      <c r="Z4027" s="36"/>
      <c r="AA4027" s="36">
        <f t="shared" si="853"/>
        <v>13699.91</v>
      </c>
      <c r="AB4027" s="29">
        <f t="shared" si="855"/>
        <v>10323.969999999999</v>
      </c>
      <c r="AC4027" s="30">
        <f t="shared" si="856"/>
        <v>130.68</v>
      </c>
      <c r="AD4027" s="29"/>
    </row>
    <row r="4028" spans="1:30" x14ac:dyDescent="0.2">
      <c r="A4028" s="1" t="s">
        <v>8252</v>
      </c>
      <c r="B4028" s="31" t="s">
        <v>8287</v>
      </c>
      <c r="C4028" s="1">
        <v>0</v>
      </c>
      <c r="D4028" s="1" t="s">
        <v>12644</v>
      </c>
      <c r="E4028" s="1" t="s">
        <v>17642</v>
      </c>
      <c r="F4028" s="1">
        <v>0</v>
      </c>
      <c r="G4028" s="19">
        <v>104</v>
      </c>
      <c r="H4028" s="29">
        <f t="shared" si="857"/>
        <v>14208.08</v>
      </c>
      <c r="I4028" s="32">
        <v>907</v>
      </c>
      <c r="J4028" s="32">
        <v>19</v>
      </c>
      <c r="K4028" s="33">
        <f t="shared" si="858"/>
        <v>2.0948180815876516E-2</v>
      </c>
      <c r="L4028" s="34">
        <f t="shared" si="862"/>
        <v>10.918445758578063</v>
      </c>
      <c r="M4028" s="32">
        <v>928</v>
      </c>
      <c r="N4028" s="32">
        <v>9</v>
      </c>
      <c r="O4028" s="33">
        <f t="shared" si="859"/>
        <v>9.6982758620689658E-3</v>
      </c>
      <c r="P4028" s="34">
        <f t="shared" si="863"/>
        <v>1.2585448649153097</v>
      </c>
      <c r="Q4028" s="35">
        <v>0</v>
      </c>
      <c r="R4028" s="34">
        <f t="shared" si="864"/>
        <v>0</v>
      </c>
      <c r="S4028" s="33">
        <v>18.510000000000002</v>
      </c>
      <c r="T4028" s="34">
        <f t="shared" si="865"/>
        <v>52.693125442948272</v>
      </c>
      <c r="U4028" s="31">
        <f t="shared" si="860"/>
        <v>16.21752901661041</v>
      </c>
      <c r="V4028" s="32">
        <f t="shared" si="861"/>
        <v>14709</v>
      </c>
      <c r="W4028" s="36"/>
      <c r="X4028" s="36">
        <f t="shared" si="866"/>
        <v>1944.19</v>
      </c>
      <c r="Y4028" s="29">
        <f t="shared" si="854"/>
        <v>16152.27</v>
      </c>
      <c r="Z4028" s="36"/>
      <c r="AA4028" s="36">
        <f t="shared" si="853"/>
        <v>16152.27</v>
      </c>
      <c r="AB4028" s="29">
        <f t="shared" si="855"/>
        <v>12172.02</v>
      </c>
      <c r="AC4028" s="30">
        <f t="shared" si="856"/>
        <v>117.04</v>
      </c>
    </row>
    <row r="4029" spans="1:30" x14ac:dyDescent="0.2">
      <c r="A4029" s="1" t="s">
        <v>4180</v>
      </c>
      <c r="B4029" s="31" t="s">
        <v>8285</v>
      </c>
      <c r="C4029" s="1">
        <v>0</v>
      </c>
      <c r="D4029" s="1" t="s">
        <v>12645</v>
      </c>
      <c r="E4029" s="1" t="s">
        <v>17733</v>
      </c>
      <c r="F4029" s="1">
        <v>0</v>
      </c>
      <c r="G4029" s="19">
        <v>75</v>
      </c>
      <c r="H4029" s="29">
        <f t="shared" si="857"/>
        <v>10246.209999999999</v>
      </c>
      <c r="I4029" s="32">
        <v>907</v>
      </c>
      <c r="J4029" s="32">
        <v>21</v>
      </c>
      <c r="K4029" s="33">
        <f t="shared" si="858"/>
        <v>2.3153252480705624E-2</v>
      </c>
      <c r="L4029" s="34">
        <f t="shared" si="862"/>
        <v>12.067755838428386</v>
      </c>
      <c r="M4029" s="32">
        <v>861</v>
      </c>
      <c r="N4029" s="32">
        <v>15</v>
      </c>
      <c r="O4029" s="33">
        <f t="shared" si="859"/>
        <v>1.7421602787456445E-2</v>
      </c>
      <c r="P4029" s="34">
        <f t="shared" si="863"/>
        <v>2.2608006864913035</v>
      </c>
      <c r="Q4029" s="35">
        <v>0</v>
      </c>
      <c r="R4029" s="34">
        <f t="shared" si="864"/>
        <v>0</v>
      </c>
      <c r="S4029" s="33">
        <v>21.6</v>
      </c>
      <c r="T4029" s="34">
        <f t="shared" si="865"/>
        <v>63.642806520198448</v>
      </c>
      <c r="U4029" s="31">
        <f t="shared" si="860"/>
        <v>19.492840761279535</v>
      </c>
      <c r="V4029" s="32">
        <f t="shared" si="861"/>
        <v>17680</v>
      </c>
      <c r="W4029" s="36"/>
      <c r="X4029" s="36">
        <f t="shared" si="866"/>
        <v>2336.89</v>
      </c>
      <c r="Y4029" s="29">
        <f t="shared" si="854"/>
        <v>12583.099999999999</v>
      </c>
      <c r="Z4029" s="36"/>
      <c r="AA4029" s="36">
        <f t="shared" si="853"/>
        <v>12583.099999999999</v>
      </c>
      <c r="AB4029" s="29">
        <f t="shared" si="855"/>
        <v>9482.3700000000008</v>
      </c>
      <c r="AC4029" s="30">
        <f t="shared" si="856"/>
        <v>126.43</v>
      </c>
    </row>
    <row r="4030" spans="1:30" x14ac:dyDescent="0.2">
      <c r="A4030" s="1" t="s">
        <v>5481</v>
      </c>
      <c r="B4030" s="31" t="s">
        <v>8286</v>
      </c>
      <c r="C4030" s="1">
        <v>0</v>
      </c>
      <c r="D4030" s="1" t="s">
        <v>12646</v>
      </c>
      <c r="E4030" s="1" t="s">
        <v>18664</v>
      </c>
      <c r="F4030" s="1">
        <v>0</v>
      </c>
      <c r="G4030" s="19">
        <v>79</v>
      </c>
      <c r="H4030" s="29">
        <f t="shared" si="857"/>
        <v>10792.68</v>
      </c>
      <c r="I4030" s="32">
        <v>907</v>
      </c>
      <c r="J4030" s="32">
        <v>31</v>
      </c>
      <c r="K4030" s="33">
        <f t="shared" si="858"/>
        <v>3.4178610804851156E-2</v>
      </c>
      <c r="L4030" s="34">
        <f t="shared" si="862"/>
        <v>17.814306237679997</v>
      </c>
      <c r="M4030" s="32">
        <v>928</v>
      </c>
      <c r="N4030" s="32">
        <v>133</v>
      </c>
      <c r="O4030" s="33">
        <f t="shared" si="859"/>
        <v>0.14331896551724138</v>
      </c>
      <c r="P4030" s="34">
        <f t="shared" si="863"/>
        <v>18.598496337081798</v>
      </c>
      <c r="Q4030" s="35">
        <v>0</v>
      </c>
      <c r="R4030" s="34">
        <f t="shared" si="864"/>
        <v>0</v>
      </c>
      <c r="S4030" s="33">
        <v>21.6</v>
      </c>
      <c r="T4030" s="34">
        <f t="shared" si="865"/>
        <v>63.642806520198448</v>
      </c>
      <c r="U4030" s="31">
        <f t="shared" si="860"/>
        <v>25.013902273740062</v>
      </c>
      <c r="V4030" s="32">
        <f t="shared" si="861"/>
        <v>22688</v>
      </c>
      <c r="W4030" s="36"/>
      <c r="X4030" s="36">
        <f t="shared" si="866"/>
        <v>2998.83</v>
      </c>
      <c r="Y4030" s="29">
        <f t="shared" si="854"/>
        <v>13791.51</v>
      </c>
      <c r="Z4030" s="36"/>
      <c r="AA4030" s="36">
        <f t="shared" si="853"/>
        <v>13791.51</v>
      </c>
      <c r="AB4030" s="29">
        <f t="shared" si="855"/>
        <v>10393</v>
      </c>
      <c r="AC4030" s="30">
        <f t="shared" si="856"/>
        <v>131.56</v>
      </c>
    </row>
    <row r="4031" spans="1:30" x14ac:dyDescent="0.2">
      <c r="A4031" s="1" t="s">
        <v>5968</v>
      </c>
      <c r="B4031" s="31" t="s">
        <v>8286</v>
      </c>
      <c r="C4031" s="1">
        <v>0</v>
      </c>
      <c r="D4031" s="1" t="s">
        <v>12647</v>
      </c>
      <c r="E4031" s="1" t="s">
        <v>16672</v>
      </c>
      <c r="F4031" s="1">
        <v>0</v>
      </c>
      <c r="G4031" s="19">
        <v>86</v>
      </c>
      <c r="H4031" s="29">
        <f t="shared" si="857"/>
        <v>11748.99</v>
      </c>
      <c r="I4031" s="32">
        <v>907</v>
      </c>
      <c r="J4031" s="32">
        <v>18</v>
      </c>
      <c r="K4031" s="33">
        <f t="shared" si="858"/>
        <v>1.9845644983461964E-2</v>
      </c>
      <c r="L4031" s="34">
        <f t="shared" si="862"/>
        <v>10.343790718652903</v>
      </c>
      <c r="M4031" s="32">
        <v>909</v>
      </c>
      <c r="N4031" s="32">
        <v>36</v>
      </c>
      <c r="O4031" s="33">
        <f t="shared" si="859"/>
        <v>3.9603960396039604E-2</v>
      </c>
      <c r="P4031" s="34">
        <f t="shared" si="863"/>
        <v>5.1394043328554782</v>
      </c>
      <c r="Q4031" s="35">
        <v>0</v>
      </c>
      <c r="R4031" s="34">
        <f t="shared" si="864"/>
        <v>0</v>
      </c>
      <c r="S4031" s="33">
        <v>22.68</v>
      </c>
      <c r="T4031" s="34">
        <f t="shared" si="865"/>
        <v>67.46987951807229</v>
      </c>
      <c r="U4031" s="31">
        <f t="shared" si="860"/>
        <v>20.73826864239517</v>
      </c>
      <c r="V4031" s="32">
        <f t="shared" si="861"/>
        <v>18810</v>
      </c>
      <c r="W4031" s="36"/>
      <c r="X4031" s="36">
        <f t="shared" si="866"/>
        <v>2486.25</v>
      </c>
      <c r="Y4031" s="29">
        <f t="shared" si="854"/>
        <v>14235.24</v>
      </c>
      <c r="Z4031" s="36"/>
      <c r="AA4031" s="36">
        <f t="shared" si="853"/>
        <v>14235.24</v>
      </c>
      <c r="AB4031" s="29">
        <f t="shared" si="855"/>
        <v>10727.39</v>
      </c>
      <c r="AC4031" s="30">
        <f t="shared" si="856"/>
        <v>124.74</v>
      </c>
      <c r="AD4031" s="29"/>
    </row>
    <row r="4032" spans="1:30" x14ac:dyDescent="0.2">
      <c r="A4032" s="1" t="s">
        <v>6110</v>
      </c>
      <c r="B4032" s="31" t="s">
        <v>8286</v>
      </c>
      <c r="C4032" s="1">
        <v>0</v>
      </c>
      <c r="D4032" s="1" t="s">
        <v>12648</v>
      </c>
      <c r="E4032" s="1" t="s">
        <v>16672</v>
      </c>
      <c r="F4032" s="1">
        <v>0</v>
      </c>
      <c r="G4032" s="19">
        <v>98</v>
      </c>
      <c r="H4032" s="29">
        <f t="shared" si="857"/>
        <v>13388.39</v>
      </c>
      <c r="I4032" s="32">
        <v>907</v>
      </c>
      <c r="J4032" s="32">
        <v>50</v>
      </c>
      <c r="K4032" s="33">
        <f t="shared" si="858"/>
        <v>5.5126791620727672E-2</v>
      </c>
      <c r="L4032" s="34">
        <f t="shared" si="862"/>
        <v>28.73275199625806</v>
      </c>
      <c r="M4032" s="32">
        <v>910</v>
      </c>
      <c r="N4032" s="32">
        <v>198</v>
      </c>
      <c r="O4032" s="33">
        <f t="shared" si="859"/>
        <v>0.21758241758241759</v>
      </c>
      <c r="P4032" s="34">
        <f t="shared" si="863"/>
        <v>28.23566149682523</v>
      </c>
      <c r="Q4032" s="35">
        <v>0</v>
      </c>
      <c r="R4032" s="34">
        <f t="shared" si="864"/>
        <v>0</v>
      </c>
      <c r="S4032" s="33">
        <v>20.61</v>
      </c>
      <c r="T4032" s="34">
        <f t="shared" si="865"/>
        <v>60.13465627214741</v>
      </c>
      <c r="U4032" s="31">
        <f t="shared" si="860"/>
        <v>29.275767441307675</v>
      </c>
      <c r="V4032" s="32">
        <f t="shared" si="861"/>
        <v>26553</v>
      </c>
      <c r="W4032" s="36"/>
      <c r="X4032" s="36">
        <f t="shared" si="866"/>
        <v>3509.69</v>
      </c>
      <c r="Y4032" s="29">
        <f t="shared" si="854"/>
        <v>16898.079999999998</v>
      </c>
      <c r="Z4032" s="36"/>
      <c r="AA4032" s="36">
        <f t="shared" ref="AA4032:AA4095" si="867">Y4032-Z4032</f>
        <v>16898.079999999998</v>
      </c>
      <c r="AB4032" s="29">
        <f t="shared" si="855"/>
        <v>12734.05</v>
      </c>
      <c r="AC4032" s="30">
        <f t="shared" si="856"/>
        <v>129.94</v>
      </c>
      <c r="AD4032" s="29"/>
    </row>
    <row r="4033" spans="1:30" x14ac:dyDescent="0.2">
      <c r="A4033" s="1" t="s">
        <v>6518</v>
      </c>
      <c r="B4033" s="31" t="s">
        <v>8285</v>
      </c>
      <c r="C4033" s="1">
        <v>0</v>
      </c>
      <c r="D4033" s="1" t="s">
        <v>12649</v>
      </c>
      <c r="E4033" s="1" t="s">
        <v>17281</v>
      </c>
      <c r="F4033" s="1">
        <v>0</v>
      </c>
      <c r="G4033" s="19">
        <v>73</v>
      </c>
      <c r="H4033" s="29">
        <f t="shared" si="857"/>
        <v>9972.98</v>
      </c>
      <c r="I4033" s="32">
        <v>907</v>
      </c>
      <c r="J4033" s="32">
        <v>23</v>
      </c>
      <c r="K4033" s="33">
        <f t="shared" si="858"/>
        <v>2.5358324145534728E-2</v>
      </c>
      <c r="L4033" s="34">
        <f t="shared" si="862"/>
        <v>13.217065918278706</v>
      </c>
      <c r="M4033" s="32">
        <v>894</v>
      </c>
      <c r="N4033" s="32">
        <v>21</v>
      </c>
      <c r="O4033" s="33">
        <f t="shared" si="859"/>
        <v>2.3489932885906041E-2</v>
      </c>
      <c r="P4033" s="34">
        <f t="shared" si="863"/>
        <v>3.0482876370208247</v>
      </c>
      <c r="Q4033" s="35">
        <v>0</v>
      </c>
      <c r="R4033" s="34">
        <f t="shared" si="864"/>
        <v>0</v>
      </c>
      <c r="S4033" s="33">
        <v>22.68</v>
      </c>
      <c r="T4033" s="34">
        <f t="shared" si="865"/>
        <v>67.46987951807229</v>
      </c>
      <c r="U4033" s="31">
        <f t="shared" si="860"/>
        <v>20.933808268342954</v>
      </c>
      <c r="V4033" s="32">
        <f t="shared" si="861"/>
        <v>18987</v>
      </c>
      <c r="W4033" s="36"/>
      <c r="X4033" s="36">
        <f t="shared" si="866"/>
        <v>2509.64</v>
      </c>
      <c r="Y4033" s="29">
        <f t="shared" ref="Y4033:Y4096" si="868">H4033+W4033+X4033</f>
        <v>12482.619999999999</v>
      </c>
      <c r="Z4033" s="36"/>
      <c r="AA4033" s="36">
        <f t="shared" si="867"/>
        <v>12482.619999999999</v>
      </c>
      <c r="AB4033" s="29">
        <f t="shared" ref="AB4033:AB4096" si="869">ROUND(AA4033/1.327,2)</f>
        <v>9406.65</v>
      </c>
      <c r="AC4033" s="30">
        <f t="shared" ref="AC4033:AC4096" si="870">ROUND(AB4033/G4033,2)</f>
        <v>128.86000000000001</v>
      </c>
    </row>
    <row r="4034" spans="1:30" x14ac:dyDescent="0.2">
      <c r="A4034" s="1" t="s">
        <v>6875</v>
      </c>
      <c r="B4034" s="31" t="s">
        <v>8286</v>
      </c>
      <c r="C4034" s="1">
        <v>0</v>
      </c>
      <c r="D4034" s="1" t="s">
        <v>12650</v>
      </c>
      <c r="E4034" s="1" t="s">
        <v>17156</v>
      </c>
      <c r="F4034" s="1">
        <v>0</v>
      </c>
      <c r="G4034" s="19">
        <v>92</v>
      </c>
      <c r="H4034" s="29">
        <f t="shared" si="857"/>
        <v>12568.69</v>
      </c>
      <c r="I4034" s="32">
        <v>907</v>
      </c>
      <c r="J4034" s="32">
        <v>46</v>
      </c>
      <c r="K4034" s="33">
        <f t="shared" si="858"/>
        <v>5.0716648291069456E-2</v>
      </c>
      <c r="L4034" s="34">
        <f t="shared" si="862"/>
        <v>26.434131836557412</v>
      </c>
      <c r="M4034" s="32">
        <v>865</v>
      </c>
      <c r="N4034" s="32">
        <v>92</v>
      </c>
      <c r="O4034" s="33">
        <f t="shared" si="859"/>
        <v>0.10635838150289018</v>
      </c>
      <c r="P4034" s="34">
        <f t="shared" si="863"/>
        <v>13.802122849969106</v>
      </c>
      <c r="Q4034" s="35">
        <v>1</v>
      </c>
      <c r="R4034" s="34">
        <f t="shared" si="864"/>
        <v>100</v>
      </c>
      <c r="S4034" s="33">
        <v>21.6</v>
      </c>
      <c r="T4034" s="34">
        <f t="shared" si="865"/>
        <v>63.642806520198448</v>
      </c>
      <c r="U4034" s="31">
        <f t="shared" si="860"/>
        <v>50.96976530168125</v>
      </c>
      <c r="V4034" s="32">
        <f t="shared" si="861"/>
        <v>46230</v>
      </c>
      <c r="W4034" s="36"/>
      <c r="X4034" s="36">
        <f t="shared" si="866"/>
        <v>6110.53</v>
      </c>
      <c r="Y4034" s="29">
        <f t="shared" si="868"/>
        <v>18679.22</v>
      </c>
      <c r="Z4034" s="36"/>
      <c r="AA4034" s="36">
        <f t="shared" si="867"/>
        <v>18679.22</v>
      </c>
      <c r="AB4034" s="29">
        <f t="shared" si="869"/>
        <v>14076.28</v>
      </c>
      <c r="AC4034" s="30">
        <f t="shared" si="870"/>
        <v>153</v>
      </c>
    </row>
    <row r="4035" spans="1:30" x14ac:dyDescent="0.2">
      <c r="A4035" s="1" t="s">
        <v>184</v>
      </c>
      <c r="B4035" s="31" t="s">
        <v>8287</v>
      </c>
      <c r="C4035" s="1">
        <v>0</v>
      </c>
      <c r="D4035" s="1" t="s">
        <v>12651</v>
      </c>
      <c r="E4035" s="1" t="s">
        <v>17087</v>
      </c>
      <c r="F4035" s="1">
        <v>0</v>
      </c>
      <c r="G4035" s="19">
        <v>109</v>
      </c>
      <c r="H4035" s="29">
        <f t="shared" ref="H4035:H4098" si="871">ROUND(G4035/G$8364*H$8369,2)</f>
        <v>14891.17</v>
      </c>
      <c r="I4035" s="32">
        <v>908</v>
      </c>
      <c r="J4035" s="32">
        <v>53</v>
      </c>
      <c r="K4035" s="33">
        <f t="shared" ref="K4035:K4098" si="872">IF(I4035=0,0,J4035/I4035)</f>
        <v>5.8370044052863439E-2</v>
      </c>
      <c r="L4035" s="34">
        <f t="shared" si="862"/>
        <v>30.423174476037911</v>
      </c>
      <c r="M4035" s="32">
        <v>838</v>
      </c>
      <c r="N4035" s="32">
        <v>126</v>
      </c>
      <c r="O4035" s="33">
        <f t="shared" ref="O4035:O4098" si="873">IF(M4035=0,0,N4035/M4035)</f>
        <v>0.15035799522673032</v>
      </c>
      <c r="P4035" s="34">
        <f t="shared" si="863"/>
        <v>19.511950936729956</v>
      </c>
      <c r="Q4035" s="35">
        <v>0</v>
      </c>
      <c r="R4035" s="34">
        <f t="shared" si="864"/>
        <v>0</v>
      </c>
      <c r="S4035" s="33">
        <v>18.920000000000002</v>
      </c>
      <c r="T4035" s="34">
        <f t="shared" si="865"/>
        <v>54.145995747696674</v>
      </c>
      <c r="U4035" s="31">
        <f t="shared" ref="U4035:U4098" si="874">(L4035+P4035+R4035+T4035)/4</f>
        <v>26.020280290116133</v>
      </c>
      <c r="V4035" s="32">
        <f t="shared" ref="V4035:V4098" si="875">ROUND(U4035*I4035,0)</f>
        <v>23626</v>
      </c>
      <c r="W4035" s="36"/>
      <c r="X4035" s="36">
        <f t="shared" si="866"/>
        <v>3122.81</v>
      </c>
      <c r="Y4035" s="29">
        <f t="shared" si="868"/>
        <v>18013.98</v>
      </c>
      <c r="Z4035" s="36"/>
      <c r="AA4035" s="36">
        <f t="shared" si="867"/>
        <v>18013.98</v>
      </c>
      <c r="AB4035" s="29">
        <f t="shared" si="869"/>
        <v>13574.97</v>
      </c>
      <c r="AC4035" s="30">
        <f t="shared" si="870"/>
        <v>124.54</v>
      </c>
      <c r="AD4035" s="29"/>
    </row>
    <row r="4036" spans="1:30" x14ac:dyDescent="0.2">
      <c r="A4036" s="1" t="s">
        <v>1034</v>
      </c>
      <c r="B4036" s="31" t="s">
        <v>8287</v>
      </c>
      <c r="C4036" s="1">
        <v>0</v>
      </c>
      <c r="D4036" s="1" t="s">
        <v>12652</v>
      </c>
      <c r="E4036" s="1" t="s">
        <v>16596</v>
      </c>
      <c r="F4036" s="1">
        <v>0</v>
      </c>
      <c r="G4036" s="19">
        <v>86</v>
      </c>
      <c r="H4036" s="29">
        <f t="shared" si="871"/>
        <v>11748.99</v>
      </c>
      <c r="I4036" s="32">
        <v>908</v>
      </c>
      <c r="J4036" s="32">
        <v>66</v>
      </c>
      <c r="K4036" s="33">
        <f t="shared" si="872"/>
        <v>7.268722466960352E-2</v>
      </c>
      <c r="L4036" s="34">
        <f t="shared" ref="L4036:L4099" si="876">(K4036-K$8370)/(K$8369-K$8370)*100</f>
        <v>37.885462555066077</v>
      </c>
      <c r="M4036" s="32">
        <v>843</v>
      </c>
      <c r="N4036" s="32">
        <v>260</v>
      </c>
      <c r="O4036" s="33">
        <f t="shared" si="873"/>
        <v>0.30842230130486359</v>
      </c>
      <c r="P4036" s="34">
        <f t="shared" ref="P4036:P4099" si="877">(O4036-O$8370)/(O$8369-O$8370)*100</f>
        <v>40.023949519805711</v>
      </c>
      <c r="Q4036" s="35">
        <v>0</v>
      </c>
      <c r="R4036" s="34">
        <f t="shared" ref="R4036:R4099" si="878">(Q4036-Q$8370)/(Q$8369-Q$8370)*100</f>
        <v>0</v>
      </c>
      <c r="S4036" s="33">
        <v>22.15</v>
      </c>
      <c r="T4036" s="34">
        <f t="shared" ref="T4036:T4099" si="879">(S4036-S$8370)/(S$8369-S$8370)*100</f>
        <v>65.591778880226784</v>
      </c>
      <c r="U4036" s="31">
        <f t="shared" si="874"/>
        <v>35.875297738774648</v>
      </c>
      <c r="V4036" s="32">
        <f t="shared" si="875"/>
        <v>32575</v>
      </c>
      <c r="W4036" s="36"/>
      <c r="X4036" s="36">
        <f t="shared" ref="X4036:X4099" si="880">ROUND(V4036*X$8369/V$8364,2)</f>
        <v>4305.66</v>
      </c>
      <c r="Y4036" s="29">
        <f t="shared" si="868"/>
        <v>16054.65</v>
      </c>
      <c r="Z4036" s="36"/>
      <c r="AA4036" s="36">
        <f t="shared" si="867"/>
        <v>16054.65</v>
      </c>
      <c r="AB4036" s="29">
        <f t="shared" si="869"/>
        <v>12098.46</v>
      </c>
      <c r="AC4036" s="30">
        <f t="shared" si="870"/>
        <v>140.68</v>
      </c>
    </row>
    <row r="4037" spans="1:30" x14ac:dyDescent="0.2">
      <c r="A4037" s="1" t="s">
        <v>1559</v>
      </c>
      <c r="B4037" s="31" t="s">
        <v>8288</v>
      </c>
      <c r="C4037" s="1">
        <v>0</v>
      </c>
      <c r="D4037" s="1" t="s">
        <v>12653</v>
      </c>
      <c r="E4037" s="1" t="s">
        <v>17745</v>
      </c>
      <c r="F4037" s="1">
        <v>0</v>
      </c>
      <c r="G4037" s="19">
        <v>107</v>
      </c>
      <c r="H4037" s="29">
        <f t="shared" si="871"/>
        <v>14617.93</v>
      </c>
      <c r="I4037" s="32">
        <v>908</v>
      </c>
      <c r="J4037" s="32">
        <v>61</v>
      </c>
      <c r="K4037" s="33">
        <f t="shared" si="872"/>
        <v>6.71806167400881E-2</v>
      </c>
      <c r="L4037" s="34">
        <f t="shared" si="876"/>
        <v>35.015351755439852</v>
      </c>
      <c r="M4037" s="32">
        <v>920</v>
      </c>
      <c r="N4037" s="32">
        <v>88</v>
      </c>
      <c r="O4037" s="33">
        <f t="shared" si="873"/>
        <v>9.5652173913043481E-2</v>
      </c>
      <c r="P4037" s="34">
        <f t="shared" si="877"/>
        <v>12.41277872565747</v>
      </c>
      <c r="Q4037" s="35">
        <v>0</v>
      </c>
      <c r="R4037" s="34">
        <f t="shared" si="878"/>
        <v>0</v>
      </c>
      <c r="S4037" s="33">
        <v>19.739999999999998</v>
      </c>
      <c r="T4037" s="34">
        <f t="shared" si="879"/>
        <v>57.051736357193469</v>
      </c>
      <c r="U4037" s="31">
        <f t="shared" si="874"/>
        <v>26.119966709572697</v>
      </c>
      <c r="V4037" s="32">
        <f t="shared" si="875"/>
        <v>23717</v>
      </c>
      <c r="W4037" s="36"/>
      <c r="X4037" s="36">
        <f t="shared" si="880"/>
        <v>3134.84</v>
      </c>
      <c r="Y4037" s="29">
        <f t="shared" si="868"/>
        <v>17752.77</v>
      </c>
      <c r="Z4037" s="36"/>
      <c r="AA4037" s="36">
        <f t="shared" si="867"/>
        <v>17752.77</v>
      </c>
      <c r="AB4037" s="29">
        <f t="shared" si="869"/>
        <v>13378.12</v>
      </c>
      <c r="AC4037" s="30">
        <f t="shared" si="870"/>
        <v>125.03</v>
      </c>
    </row>
    <row r="4038" spans="1:30" x14ac:dyDescent="0.2">
      <c r="A4038" s="1" t="s">
        <v>3153</v>
      </c>
      <c r="B4038" s="31" t="s">
        <v>8286</v>
      </c>
      <c r="C4038" s="1">
        <v>0</v>
      </c>
      <c r="D4038" s="1" t="s">
        <v>12654</v>
      </c>
      <c r="E4038" s="1" t="s">
        <v>18665</v>
      </c>
      <c r="F4038" s="1">
        <v>0</v>
      </c>
      <c r="G4038" s="19">
        <v>87</v>
      </c>
      <c r="H4038" s="29">
        <f t="shared" si="871"/>
        <v>11885.61</v>
      </c>
      <c r="I4038" s="32">
        <v>908</v>
      </c>
      <c r="J4038" s="32">
        <v>41</v>
      </c>
      <c r="K4038" s="33">
        <f t="shared" si="872"/>
        <v>4.5154185022026429E-2</v>
      </c>
      <c r="L4038" s="34">
        <f t="shared" si="876"/>
        <v>23.534908556934987</v>
      </c>
      <c r="M4038" s="32">
        <v>895</v>
      </c>
      <c r="N4038" s="32">
        <v>191</v>
      </c>
      <c r="O4038" s="33">
        <f t="shared" si="873"/>
        <v>0.21340782122905028</v>
      </c>
      <c r="P4038" s="34">
        <f t="shared" si="877"/>
        <v>27.693924297518162</v>
      </c>
      <c r="Q4038" s="35">
        <v>0</v>
      </c>
      <c r="R4038" s="34">
        <f t="shared" si="878"/>
        <v>0</v>
      </c>
      <c r="S4038" s="33">
        <v>21.12</v>
      </c>
      <c r="T4038" s="34">
        <f t="shared" si="879"/>
        <v>61.941885187810065</v>
      </c>
      <c r="U4038" s="31">
        <f t="shared" si="874"/>
        <v>28.292679510565804</v>
      </c>
      <c r="V4038" s="32">
        <f t="shared" si="875"/>
        <v>25690</v>
      </c>
      <c r="W4038" s="36"/>
      <c r="X4038" s="36">
        <f t="shared" si="880"/>
        <v>3395.62</v>
      </c>
      <c r="Y4038" s="29">
        <f t="shared" si="868"/>
        <v>15281.23</v>
      </c>
      <c r="Z4038" s="36"/>
      <c r="AA4038" s="36">
        <f t="shared" si="867"/>
        <v>15281.23</v>
      </c>
      <c r="AB4038" s="29">
        <f t="shared" si="869"/>
        <v>11515.62</v>
      </c>
      <c r="AC4038" s="30">
        <f t="shared" si="870"/>
        <v>132.36000000000001</v>
      </c>
      <c r="AD4038" s="29"/>
    </row>
    <row r="4039" spans="1:30" x14ac:dyDescent="0.2">
      <c r="A4039" s="1" t="s">
        <v>3962</v>
      </c>
      <c r="B4039" s="31" t="s">
        <v>8286</v>
      </c>
      <c r="C4039" s="1">
        <v>0</v>
      </c>
      <c r="D4039" s="1" t="s">
        <v>12655</v>
      </c>
      <c r="E4039" s="1" t="s">
        <v>18666</v>
      </c>
      <c r="F4039" s="1">
        <v>0</v>
      </c>
      <c r="G4039" s="19">
        <v>82</v>
      </c>
      <c r="H4039" s="29">
        <f t="shared" si="871"/>
        <v>11202.53</v>
      </c>
      <c r="I4039" s="32">
        <v>908</v>
      </c>
      <c r="J4039" s="32">
        <v>23</v>
      </c>
      <c r="K4039" s="33">
        <f t="shared" si="872"/>
        <v>2.5330396475770924E-2</v>
      </c>
      <c r="L4039" s="34">
        <f t="shared" si="876"/>
        <v>13.202509678280602</v>
      </c>
      <c r="M4039" s="32">
        <v>904</v>
      </c>
      <c r="N4039" s="32">
        <v>294</v>
      </c>
      <c r="O4039" s="33">
        <f t="shared" si="873"/>
        <v>0.3252212389380531</v>
      </c>
      <c r="P4039" s="34">
        <f t="shared" si="877"/>
        <v>42.203946974505136</v>
      </c>
      <c r="Q4039" s="35">
        <v>0</v>
      </c>
      <c r="R4039" s="34">
        <f t="shared" si="878"/>
        <v>0</v>
      </c>
      <c r="S4039" s="33">
        <v>19.739999999999998</v>
      </c>
      <c r="T4039" s="34">
        <f t="shared" si="879"/>
        <v>57.051736357193469</v>
      </c>
      <c r="U4039" s="31">
        <f t="shared" si="874"/>
        <v>28.114548252494799</v>
      </c>
      <c r="V4039" s="32">
        <f t="shared" si="875"/>
        <v>25528</v>
      </c>
      <c r="W4039" s="36"/>
      <c r="X4039" s="36">
        <f t="shared" si="880"/>
        <v>3374.21</v>
      </c>
      <c r="Y4039" s="29">
        <f t="shared" si="868"/>
        <v>14576.740000000002</v>
      </c>
      <c r="Z4039" s="36"/>
      <c r="AA4039" s="36">
        <f t="shared" si="867"/>
        <v>14576.740000000002</v>
      </c>
      <c r="AB4039" s="29">
        <f t="shared" si="869"/>
        <v>10984.73</v>
      </c>
      <c r="AC4039" s="30">
        <f t="shared" si="870"/>
        <v>133.96</v>
      </c>
      <c r="AD4039" s="29"/>
    </row>
    <row r="4040" spans="1:30" x14ac:dyDescent="0.2">
      <c r="A4040" s="1" t="s">
        <v>4184</v>
      </c>
      <c r="B4040" s="31" t="s">
        <v>8285</v>
      </c>
      <c r="C4040" s="1">
        <v>0</v>
      </c>
      <c r="D4040" s="1" t="s">
        <v>12656</v>
      </c>
      <c r="E4040" s="1" t="s">
        <v>17418</v>
      </c>
      <c r="F4040" s="1">
        <v>0</v>
      </c>
      <c r="G4040" s="19">
        <v>84</v>
      </c>
      <c r="H4040" s="29">
        <f t="shared" si="871"/>
        <v>11475.76</v>
      </c>
      <c r="I4040" s="32">
        <v>908</v>
      </c>
      <c r="J4040" s="32">
        <v>47</v>
      </c>
      <c r="K4040" s="33">
        <f t="shared" si="872"/>
        <v>5.1762114537444934E-2</v>
      </c>
      <c r="L4040" s="34">
        <f t="shared" si="876"/>
        <v>26.979041516486451</v>
      </c>
      <c r="M4040" s="32">
        <v>939</v>
      </c>
      <c r="N4040" s="32">
        <v>4</v>
      </c>
      <c r="O4040" s="33">
        <f t="shared" si="873"/>
        <v>4.2598509052183178E-3</v>
      </c>
      <c r="P4040" s="34">
        <f t="shared" si="877"/>
        <v>0.5528006790398331</v>
      </c>
      <c r="Q4040" s="35">
        <v>0</v>
      </c>
      <c r="R4040" s="34">
        <f t="shared" si="878"/>
        <v>0</v>
      </c>
      <c r="S4040" s="33">
        <v>21.12</v>
      </c>
      <c r="T4040" s="34">
        <f t="shared" si="879"/>
        <v>61.941885187810065</v>
      </c>
      <c r="U4040" s="31">
        <f t="shared" si="874"/>
        <v>22.368431845834088</v>
      </c>
      <c r="V4040" s="32">
        <f t="shared" si="875"/>
        <v>20311</v>
      </c>
      <c r="W4040" s="36"/>
      <c r="X4040" s="36">
        <f t="shared" si="880"/>
        <v>2684.64</v>
      </c>
      <c r="Y4040" s="29">
        <f t="shared" si="868"/>
        <v>14160.4</v>
      </c>
      <c r="Z4040" s="36"/>
      <c r="AA4040" s="36">
        <f t="shared" si="867"/>
        <v>14160.4</v>
      </c>
      <c r="AB4040" s="29">
        <f t="shared" si="869"/>
        <v>10670.99</v>
      </c>
      <c r="AC4040" s="30">
        <f t="shared" si="870"/>
        <v>127.04</v>
      </c>
      <c r="AD4040" s="29"/>
    </row>
    <row r="4041" spans="1:30" x14ac:dyDescent="0.2">
      <c r="A4041" s="1" t="s">
        <v>4300</v>
      </c>
      <c r="B4041" s="31" t="s">
        <v>8286</v>
      </c>
      <c r="C4041" s="1">
        <v>0</v>
      </c>
      <c r="D4041" s="1" t="s">
        <v>12657</v>
      </c>
      <c r="E4041" s="1" t="s">
        <v>18634</v>
      </c>
      <c r="F4041" s="1">
        <v>0</v>
      </c>
      <c r="G4041" s="19">
        <v>88</v>
      </c>
      <c r="H4041" s="29">
        <f t="shared" si="871"/>
        <v>12022.23</v>
      </c>
      <c r="I4041" s="32">
        <v>908</v>
      </c>
      <c r="J4041" s="32">
        <v>26</v>
      </c>
      <c r="K4041" s="33">
        <f t="shared" si="872"/>
        <v>2.8634361233480177E-2</v>
      </c>
      <c r="L4041" s="34">
        <f t="shared" si="876"/>
        <v>14.924576158056336</v>
      </c>
      <c r="M4041" s="32">
        <v>912</v>
      </c>
      <c r="N4041" s="32">
        <v>7</v>
      </c>
      <c r="O4041" s="33">
        <f t="shared" si="873"/>
        <v>7.6754385964912276E-3</v>
      </c>
      <c r="P4041" s="34">
        <f t="shared" si="877"/>
        <v>0.99604135507917291</v>
      </c>
      <c r="Q4041" s="35">
        <v>0</v>
      </c>
      <c r="R4041" s="34">
        <f t="shared" si="878"/>
        <v>0</v>
      </c>
      <c r="S4041" s="33">
        <v>19.32</v>
      </c>
      <c r="T4041" s="34">
        <f t="shared" si="879"/>
        <v>55.563430191353646</v>
      </c>
      <c r="U4041" s="31">
        <f t="shared" si="874"/>
        <v>17.871011926122289</v>
      </c>
      <c r="V4041" s="32">
        <f t="shared" si="875"/>
        <v>16227</v>
      </c>
      <c r="W4041" s="36"/>
      <c r="X4041" s="36">
        <f t="shared" si="880"/>
        <v>2144.83</v>
      </c>
      <c r="Y4041" s="29">
        <f t="shared" si="868"/>
        <v>14167.06</v>
      </c>
      <c r="Z4041" s="36"/>
      <c r="AA4041" s="36">
        <f t="shared" si="867"/>
        <v>14167.06</v>
      </c>
      <c r="AB4041" s="29">
        <f t="shared" si="869"/>
        <v>10676.01</v>
      </c>
      <c r="AC4041" s="30">
        <f t="shared" si="870"/>
        <v>121.32</v>
      </c>
      <c r="AD4041" s="29"/>
    </row>
    <row r="4042" spans="1:30" x14ac:dyDescent="0.2">
      <c r="A4042" s="1" t="s">
        <v>4489</v>
      </c>
      <c r="B4042" s="31" t="s">
        <v>8287</v>
      </c>
      <c r="C4042" s="1">
        <v>0</v>
      </c>
      <c r="D4042" s="1" t="s">
        <v>12658</v>
      </c>
      <c r="E4042" s="1" t="s">
        <v>18452</v>
      </c>
      <c r="F4042" s="1">
        <v>0</v>
      </c>
      <c r="G4042" s="19">
        <v>102</v>
      </c>
      <c r="H4042" s="29">
        <f t="shared" si="871"/>
        <v>13934.85</v>
      </c>
      <c r="I4042" s="32">
        <v>908</v>
      </c>
      <c r="J4042" s="32">
        <v>0</v>
      </c>
      <c r="K4042" s="33">
        <f t="shared" si="872"/>
        <v>0</v>
      </c>
      <c r="L4042" s="34">
        <f t="shared" si="876"/>
        <v>0</v>
      </c>
      <c r="M4042" s="32">
        <v>779</v>
      </c>
      <c r="N4042" s="32">
        <v>10</v>
      </c>
      <c r="O4042" s="33">
        <f t="shared" si="873"/>
        <v>1.2836970474967908E-2</v>
      </c>
      <c r="P4042" s="34">
        <f t="shared" si="877"/>
        <v>1.6658531374146448</v>
      </c>
      <c r="Q4042" s="35">
        <v>0</v>
      </c>
      <c r="R4042" s="34">
        <f t="shared" si="878"/>
        <v>0</v>
      </c>
      <c r="S4042" s="33">
        <v>19.739999999999998</v>
      </c>
      <c r="T4042" s="34">
        <f t="shared" si="879"/>
        <v>57.051736357193469</v>
      </c>
      <c r="U4042" s="31">
        <f t="shared" si="874"/>
        <v>14.679397373652028</v>
      </c>
      <c r="V4042" s="32">
        <f t="shared" si="875"/>
        <v>13329</v>
      </c>
      <c r="W4042" s="36"/>
      <c r="X4042" s="36">
        <f t="shared" si="880"/>
        <v>1761.78</v>
      </c>
      <c r="Y4042" s="29">
        <f t="shared" si="868"/>
        <v>15696.630000000001</v>
      </c>
      <c r="Z4042" s="36"/>
      <c r="AA4042" s="36">
        <f t="shared" si="867"/>
        <v>15696.630000000001</v>
      </c>
      <c r="AB4042" s="29">
        <f t="shared" si="869"/>
        <v>11828.66</v>
      </c>
      <c r="AC4042" s="30">
        <f t="shared" si="870"/>
        <v>115.97</v>
      </c>
      <c r="AD4042" s="29"/>
    </row>
    <row r="4043" spans="1:30" x14ac:dyDescent="0.2">
      <c r="A4043" s="1" t="s">
        <v>4603</v>
      </c>
      <c r="B4043" s="31" t="s">
        <v>8293</v>
      </c>
      <c r="C4043" s="1">
        <v>0</v>
      </c>
      <c r="D4043" s="1" t="s">
        <v>12659</v>
      </c>
      <c r="E4043" s="1" t="s">
        <v>17749</v>
      </c>
      <c r="F4043" s="1">
        <v>0</v>
      </c>
      <c r="G4043" s="19">
        <v>85</v>
      </c>
      <c r="H4043" s="29">
        <f t="shared" si="871"/>
        <v>11612.38</v>
      </c>
      <c r="I4043" s="32">
        <v>908</v>
      </c>
      <c r="J4043" s="32">
        <v>14</v>
      </c>
      <c r="K4043" s="33">
        <f t="shared" si="872"/>
        <v>1.5418502202643172E-2</v>
      </c>
      <c r="L4043" s="34">
        <f t="shared" si="876"/>
        <v>8.0363102389534102</v>
      </c>
      <c r="M4043" s="32">
        <v>828</v>
      </c>
      <c r="N4043" s="32">
        <v>11</v>
      </c>
      <c r="O4043" s="33">
        <f t="shared" si="873"/>
        <v>1.3285024154589372E-2</v>
      </c>
      <c r="P4043" s="34">
        <f t="shared" si="877"/>
        <v>1.723997045230204</v>
      </c>
      <c r="Q4043" s="35">
        <v>0</v>
      </c>
      <c r="R4043" s="34">
        <f t="shared" si="878"/>
        <v>0</v>
      </c>
      <c r="S4043" s="33">
        <v>20.64</v>
      </c>
      <c r="T4043" s="34">
        <f t="shared" si="879"/>
        <v>60.24096385542169</v>
      </c>
      <c r="U4043" s="31">
        <f t="shared" si="874"/>
        <v>17.500317784901327</v>
      </c>
      <c r="V4043" s="32">
        <f t="shared" si="875"/>
        <v>15890</v>
      </c>
      <c r="W4043" s="36"/>
      <c r="X4043" s="36">
        <f t="shared" si="880"/>
        <v>2100.29</v>
      </c>
      <c r="Y4043" s="29">
        <f t="shared" si="868"/>
        <v>13712.669999999998</v>
      </c>
      <c r="Z4043" s="36"/>
      <c r="AA4043" s="36">
        <f t="shared" si="867"/>
        <v>13712.669999999998</v>
      </c>
      <c r="AB4043" s="29">
        <f t="shared" si="869"/>
        <v>10333.59</v>
      </c>
      <c r="AC4043" s="30">
        <f t="shared" si="870"/>
        <v>121.57</v>
      </c>
    </row>
    <row r="4044" spans="1:30" x14ac:dyDescent="0.2">
      <c r="A4044" s="1" t="s">
        <v>4738</v>
      </c>
      <c r="B4044" s="31" t="s">
        <v>8285</v>
      </c>
      <c r="C4044" s="1">
        <v>0</v>
      </c>
      <c r="D4044" s="1" t="s">
        <v>12660</v>
      </c>
      <c r="E4044" s="1" t="s">
        <v>16653</v>
      </c>
      <c r="F4044" s="1">
        <v>0</v>
      </c>
      <c r="G4044" s="19">
        <v>71</v>
      </c>
      <c r="H4044" s="29">
        <f t="shared" si="871"/>
        <v>9699.75</v>
      </c>
      <c r="I4044" s="32">
        <v>908</v>
      </c>
      <c r="J4044" s="32">
        <v>53</v>
      </c>
      <c r="K4044" s="33">
        <f t="shared" si="872"/>
        <v>5.8370044052863439E-2</v>
      </c>
      <c r="L4044" s="34">
        <f t="shared" si="876"/>
        <v>30.423174476037911</v>
      </c>
      <c r="M4044" s="32">
        <v>885</v>
      </c>
      <c r="N4044" s="32">
        <v>27</v>
      </c>
      <c r="O4044" s="33">
        <f t="shared" si="873"/>
        <v>3.0508474576271188E-2</v>
      </c>
      <c r="P4044" s="34">
        <f t="shared" si="877"/>
        <v>3.9590835072590083</v>
      </c>
      <c r="Q4044" s="35">
        <v>0</v>
      </c>
      <c r="R4044" s="34">
        <f t="shared" si="878"/>
        <v>0</v>
      </c>
      <c r="S4044" s="33">
        <v>22.15</v>
      </c>
      <c r="T4044" s="34">
        <f t="shared" si="879"/>
        <v>65.591778880226784</v>
      </c>
      <c r="U4044" s="31">
        <f t="shared" si="874"/>
        <v>24.993509215880927</v>
      </c>
      <c r="V4044" s="32">
        <f t="shared" si="875"/>
        <v>22694</v>
      </c>
      <c r="W4044" s="36"/>
      <c r="X4044" s="36">
        <f t="shared" si="880"/>
        <v>2999.62</v>
      </c>
      <c r="Y4044" s="29">
        <f t="shared" si="868"/>
        <v>12699.369999999999</v>
      </c>
      <c r="Z4044" s="36"/>
      <c r="AA4044" s="36">
        <f t="shared" si="867"/>
        <v>12699.369999999999</v>
      </c>
      <c r="AB4044" s="29">
        <f t="shared" si="869"/>
        <v>9569.98</v>
      </c>
      <c r="AC4044" s="30">
        <f t="shared" si="870"/>
        <v>134.79</v>
      </c>
      <c r="AD4044" s="29"/>
    </row>
    <row r="4045" spans="1:30" x14ac:dyDescent="0.2">
      <c r="A4045" s="1" t="s">
        <v>6475</v>
      </c>
      <c r="B4045" s="31" t="s">
        <v>8286</v>
      </c>
      <c r="C4045" s="1">
        <v>0</v>
      </c>
      <c r="D4045" s="1" t="s">
        <v>12661</v>
      </c>
      <c r="E4045" s="1" t="s">
        <v>18667</v>
      </c>
      <c r="F4045" s="1">
        <v>0</v>
      </c>
      <c r="G4045" s="19">
        <v>94</v>
      </c>
      <c r="H4045" s="29">
        <f t="shared" si="871"/>
        <v>12841.92</v>
      </c>
      <c r="I4045" s="32">
        <v>908</v>
      </c>
      <c r="J4045" s="32">
        <v>38</v>
      </c>
      <c r="K4045" s="33">
        <f t="shared" si="872"/>
        <v>4.185022026431718E-2</v>
      </c>
      <c r="L4045" s="34">
        <f t="shared" si="876"/>
        <v>21.812842077159257</v>
      </c>
      <c r="M4045" s="32">
        <v>926</v>
      </c>
      <c r="N4045" s="32">
        <v>137</v>
      </c>
      <c r="O4045" s="33">
        <f t="shared" si="873"/>
        <v>0.14794816414686826</v>
      </c>
      <c r="P4045" s="34">
        <f t="shared" si="877"/>
        <v>19.199227255324313</v>
      </c>
      <c r="Q4045" s="35">
        <v>0</v>
      </c>
      <c r="R4045" s="34">
        <f t="shared" si="878"/>
        <v>0</v>
      </c>
      <c r="S4045" s="33">
        <v>19.32</v>
      </c>
      <c r="T4045" s="34">
        <f t="shared" si="879"/>
        <v>55.563430191353646</v>
      </c>
      <c r="U4045" s="31">
        <f t="shared" si="874"/>
        <v>24.143874880959302</v>
      </c>
      <c r="V4045" s="32">
        <f t="shared" si="875"/>
        <v>21923</v>
      </c>
      <c r="W4045" s="36"/>
      <c r="X4045" s="36">
        <f t="shared" si="880"/>
        <v>2897.71</v>
      </c>
      <c r="Y4045" s="29">
        <f t="shared" si="868"/>
        <v>15739.630000000001</v>
      </c>
      <c r="Z4045" s="36"/>
      <c r="AA4045" s="36">
        <f t="shared" si="867"/>
        <v>15739.630000000001</v>
      </c>
      <c r="AB4045" s="29">
        <f t="shared" si="869"/>
        <v>11861.06</v>
      </c>
      <c r="AC4045" s="30">
        <f t="shared" si="870"/>
        <v>126.18</v>
      </c>
    </row>
    <row r="4046" spans="1:30" x14ac:dyDescent="0.2">
      <c r="A4046" s="1" t="s">
        <v>7931</v>
      </c>
      <c r="B4046" s="31" t="s">
        <v>8286</v>
      </c>
      <c r="C4046" s="1">
        <v>0</v>
      </c>
      <c r="D4046" s="1" t="s">
        <v>12662</v>
      </c>
      <c r="E4046" s="1" t="s">
        <v>18668</v>
      </c>
      <c r="F4046" s="1">
        <v>0</v>
      </c>
      <c r="G4046" s="19">
        <v>77</v>
      </c>
      <c r="H4046" s="29">
        <f t="shared" si="871"/>
        <v>10519.45</v>
      </c>
      <c r="I4046" s="32">
        <v>908</v>
      </c>
      <c r="J4046" s="32">
        <v>32</v>
      </c>
      <c r="K4046" s="33">
        <f t="shared" si="872"/>
        <v>3.5242290748898682E-2</v>
      </c>
      <c r="L4046" s="34">
        <f t="shared" si="876"/>
        <v>18.3687091176078</v>
      </c>
      <c r="M4046" s="32">
        <v>917</v>
      </c>
      <c r="N4046" s="32">
        <v>108</v>
      </c>
      <c r="O4046" s="33">
        <f t="shared" si="873"/>
        <v>0.11777535441657579</v>
      </c>
      <c r="P4046" s="34">
        <f t="shared" si="877"/>
        <v>15.283702961501513</v>
      </c>
      <c r="Q4046" s="35">
        <v>0</v>
      </c>
      <c r="R4046" s="34">
        <f t="shared" si="878"/>
        <v>0</v>
      </c>
      <c r="S4046" s="33">
        <v>20.18</v>
      </c>
      <c r="T4046" s="34">
        <f t="shared" si="879"/>
        <v>58.610914245216165</v>
      </c>
      <c r="U4046" s="31">
        <f t="shared" si="874"/>
        <v>23.065831581081369</v>
      </c>
      <c r="V4046" s="32">
        <f t="shared" si="875"/>
        <v>20944</v>
      </c>
      <c r="W4046" s="36"/>
      <c r="X4046" s="36">
        <f t="shared" si="880"/>
        <v>2768.31</v>
      </c>
      <c r="Y4046" s="29">
        <f t="shared" si="868"/>
        <v>13287.76</v>
      </c>
      <c r="Z4046" s="36"/>
      <c r="AA4046" s="36">
        <f t="shared" si="867"/>
        <v>13287.76</v>
      </c>
      <c r="AB4046" s="29">
        <f t="shared" si="869"/>
        <v>10013.379999999999</v>
      </c>
      <c r="AC4046" s="30">
        <f t="shared" si="870"/>
        <v>130.04</v>
      </c>
    </row>
    <row r="4047" spans="1:30" x14ac:dyDescent="0.2">
      <c r="A4047" s="1" t="s">
        <v>10</v>
      </c>
      <c r="B4047" s="31" t="s">
        <v>8286</v>
      </c>
      <c r="C4047" s="1">
        <v>0</v>
      </c>
      <c r="D4047" s="1" t="s">
        <v>12663</v>
      </c>
      <c r="E4047" s="1" t="s">
        <v>18669</v>
      </c>
      <c r="F4047" s="1">
        <v>0</v>
      </c>
      <c r="G4047" s="19">
        <v>97</v>
      </c>
      <c r="H4047" s="29">
        <f t="shared" si="871"/>
        <v>13251.77</v>
      </c>
      <c r="I4047" s="32">
        <v>909</v>
      </c>
      <c r="J4047" s="32">
        <v>40</v>
      </c>
      <c r="K4047" s="33">
        <f t="shared" si="872"/>
        <v>4.4004400440044007E-2</v>
      </c>
      <c r="L4047" s="34">
        <f t="shared" si="876"/>
        <v>22.935626896022939</v>
      </c>
      <c r="M4047" s="32">
        <v>945</v>
      </c>
      <c r="N4047" s="32">
        <v>43</v>
      </c>
      <c r="O4047" s="33">
        <f t="shared" si="873"/>
        <v>4.5502645502645503E-2</v>
      </c>
      <c r="P4047" s="34">
        <f t="shared" si="877"/>
        <v>5.9048764596802492</v>
      </c>
      <c r="Q4047" s="35">
        <v>0</v>
      </c>
      <c r="R4047" s="34">
        <f t="shared" si="878"/>
        <v>0</v>
      </c>
      <c r="S4047" s="33">
        <v>21.14</v>
      </c>
      <c r="T4047" s="34">
        <f t="shared" si="879"/>
        <v>62.012756909992916</v>
      </c>
      <c r="U4047" s="31">
        <f t="shared" si="874"/>
        <v>22.713315066424027</v>
      </c>
      <c r="V4047" s="32">
        <f t="shared" si="875"/>
        <v>20646</v>
      </c>
      <c r="W4047" s="36"/>
      <c r="X4047" s="36">
        <f t="shared" si="880"/>
        <v>2728.92</v>
      </c>
      <c r="Y4047" s="29">
        <f t="shared" si="868"/>
        <v>15980.69</v>
      </c>
      <c r="Z4047" s="36"/>
      <c r="AA4047" s="36">
        <f t="shared" si="867"/>
        <v>15980.69</v>
      </c>
      <c r="AB4047" s="29">
        <f t="shared" si="869"/>
        <v>12042.72</v>
      </c>
      <c r="AC4047" s="30">
        <f t="shared" si="870"/>
        <v>124.15</v>
      </c>
      <c r="AD4047" s="29"/>
    </row>
    <row r="4048" spans="1:30" x14ac:dyDescent="0.2">
      <c r="A4048" s="1" t="s">
        <v>458</v>
      </c>
      <c r="B4048" s="31" t="s">
        <v>8285</v>
      </c>
      <c r="C4048" s="1">
        <v>0</v>
      </c>
      <c r="D4048" s="1" t="s">
        <v>12664</v>
      </c>
      <c r="E4048" s="1" t="s">
        <v>16588</v>
      </c>
      <c r="F4048" s="1">
        <v>0</v>
      </c>
      <c r="G4048" s="19">
        <v>75</v>
      </c>
      <c r="H4048" s="29">
        <f t="shared" si="871"/>
        <v>10246.209999999999</v>
      </c>
      <c r="I4048" s="32">
        <v>909</v>
      </c>
      <c r="J4048" s="32">
        <v>12</v>
      </c>
      <c r="K4048" s="33">
        <f t="shared" si="872"/>
        <v>1.3201320132013201E-2</v>
      </c>
      <c r="L4048" s="34">
        <f t="shared" si="876"/>
        <v>6.8806880688068812</v>
      </c>
      <c r="M4048" s="32">
        <v>926</v>
      </c>
      <c r="N4048" s="32">
        <v>114</v>
      </c>
      <c r="O4048" s="33">
        <f t="shared" si="873"/>
        <v>0.12311015118790497</v>
      </c>
      <c r="P4048" s="34">
        <f t="shared" si="877"/>
        <v>15.975999321948697</v>
      </c>
      <c r="Q4048" s="35">
        <v>0</v>
      </c>
      <c r="R4048" s="34">
        <f t="shared" si="878"/>
        <v>0</v>
      </c>
      <c r="S4048" s="33">
        <v>21.64</v>
      </c>
      <c r="T4048" s="34">
        <f t="shared" si="879"/>
        <v>63.784549964564142</v>
      </c>
      <c r="U4048" s="31">
        <f t="shared" si="874"/>
        <v>21.660309338829929</v>
      </c>
      <c r="V4048" s="32">
        <f t="shared" si="875"/>
        <v>19689</v>
      </c>
      <c r="W4048" s="36"/>
      <c r="X4048" s="36">
        <f t="shared" si="880"/>
        <v>2602.4299999999998</v>
      </c>
      <c r="Y4048" s="29">
        <f t="shared" si="868"/>
        <v>12848.64</v>
      </c>
      <c r="Z4048" s="36"/>
      <c r="AA4048" s="36">
        <f t="shared" si="867"/>
        <v>12848.64</v>
      </c>
      <c r="AB4048" s="29">
        <f t="shared" si="869"/>
        <v>9682.4699999999993</v>
      </c>
      <c r="AC4048" s="30">
        <f t="shared" si="870"/>
        <v>129.1</v>
      </c>
      <c r="AD4048" s="29"/>
    </row>
    <row r="4049" spans="1:30" x14ac:dyDescent="0.2">
      <c r="A4049" s="1" t="s">
        <v>681</v>
      </c>
      <c r="B4049" s="31" t="s">
        <v>8291</v>
      </c>
      <c r="C4049" s="1">
        <v>0</v>
      </c>
      <c r="D4049" s="1" t="s">
        <v>12665</v>
      </c>
      <c r="E4049" s="1" t="s">
        <v>18670</v>
      </c>
      <c r="F4049" s="1">
        <v>0</v>
      </c>
      <c r="G4049" s="19">
        <v>80</v>
      </c>
      <c r="H4049" s="29">
        <f t="shared" si="871"/>
        <v>10929.3</v>
      </c>
      <c r="I4049" s="32">
        <v>909</v>
      </c>
      <c r="J4049" s="32">
        <v>17</v>
      </c>
      <c r="K4049" s="33">
        <f t="shared" si="872"/>
        <v>1.8701870187018702E-2</v>
      </c>
      <c r="L4049" s="34">
        <f t="shared" si="876"/>
        <v>9.7476414308097468</v>
      </c>
      <c r="M4049" s="32">
        <v>985</v>
      </c>
      <c r="N4049" s="32">
        <v>10</v>
      </c>
      <c r="O4049" s="33">
        <f t="shared" si="873"/>
        <v>1.015228426395939E-2</v>
      </c>
      <c r="P4049" s="34">
        <f t="shared" si="877"/>
        <v>1.3174615167979777</v>
      </c>
      <c r="Q4049" s="35">
        <v>0</v>
      </c>
      <c r="R4049" s="34">
        <f t="shared" si="878"/>
        <v>0</v>
      </c>
      <c r="S4049" s="33">
        <v>23.31</v>
      </c>
      <c r="T4049" s="34">
        <f t="shared" si="879"/>
        <v>69.702338766832028</v>
      </c>
      <c r="U4049" s="31">
        <f t="shared" si="874"/>
        <v>20.191860428609939</v>
      </c>
      <c r="V4049" s="32">
        <f t="shared" si="875"/>
        <v>18354</v>
      </c>
      <c r="W4049" s="36"/>
      <c r="X4049" s="36">
        <f t="shared" si="880"/>
        <v>2425.9699999999998</v>
      </c>
      <c r="Y4049" s="29">
        <f t="shared" si="868"/>
        <v>13355.269999999999</v>
      </c>
      <c r="Z4049" s="36"/>
      <c r="AA4049" s="36">
        <f t="shared" si="867"/>
        <v>13355.269999999999</v>
      </c>
      <c r="AB4049" s="29">
        <f t="shared" si="869"/>
        <v>10064.26</v>
      </c>
      <c r="AC4049" s="30">
        <f t="shared" si="870"/>
        <v>125.8</v>
      </c>
    </row>
    <row r="4050" spans="1:30" x14ac:dyDescent="0.2">
      <c r="A4050" s="1" t="s">
        <v>978</v>
      </c>
      <c r="B4050" s="31" t="s">
        <v>8286</v>
      </c>
      <c r="C4050" s="1">
        <v>0</v>
      </c>
      <c r="D4050" s="1" t="s">
        <v>12666</v>
      </c>
      <c r="E4050" s="1" t="s">
        <v>17211</v>
      </c>
      <c r="F4050" s="1">
        <v>0</v>
      </c>
      <c r="G4050" s="19">
        <v>93</v>
      </c>
      <c r="H4050" s="29">
        <f t="shared" si="871"/>
        <v>12705.31</v>
      </c>
      <c r="I4050" s="32">
        <v>909</v>
      </c>
      <c r="J4050" s="32">
        <v>34</v>
      </c>
      <c r="K4050" s="33">
        <f t="shared" si="872"/>
        <v>3.7403740374037403E-2</v>
      </c>
      <c r="L4050" s="34">
        <f t="shared" si="876"/>
        <v>19.495282861619494</v>
      </c>
      <c r="M4050" s="32">
        <v>922</v>
      </c>
      <c r="N4050" s="32">
        <v>81</v>
      </c>
      <c r="O4050" s="33">
        <f t="shared" si="873"/>
        <v>8.7852494577006501E-2</v>
      </c>
      <c r="P4050" s="34">
        <f t="shared" si="877"/>
        <v>11.400614654851047</v>
      </c>
      <c r="Q4050" s="35">
        <v>0</v>
      </c>
      <c r="R4050" s="34">
        <f t="shared" si="878"/>
        <v>0</v>
      </c>
      <c r="S4050" s="33">
        <v>21.64</v>
      </c>
      <c r="T4050" s="34">
        <f t="shared" si="879"/>
        <v>63.784549964564142</v>
      </c>
      <c r="U4050" s="31">
        <f t="shared" si="874"/>
        <v>23.670111870258673</v>
      </c>
      <c r="V4050" s="32">
        <f t="shared" si="875"/>
        <v>21516</v>
      </c>
      <c r="W4050" s="36"/>
      <c r="X4050" s="36">
        <f t="shared" si="880"/>
        <v>2843.92</v>
      </c>
      <c r="Y4050" s="29">
        <f t="shared" si="868"/>
        <v>15549.23</v>
      </c>
      <c r="Z4050" s="36"/>
      <c r="AA4050" s="36">
        <f t="shared" si="867"/>
        <v>15549.23</v>
      </c>
      <c r="AB4050" s="29">
        <f t="shared" si="869"/>
        <v>11717.58</v>
      </c>
      <c r="AC4050" s="30">
        <f t="shared" si="870"/>
        <v>126</v>
      </c>
    </row>
    <row r="4051" spans="1:30" x14ac:dyDescent="0.2">
      <c r="A4051" s="1" t="s">
        <v>1084</v>
      </c>
      <c r="B4051" s="31" t="s">
        <v>8286</v>
      </c>
      <c r="C4051" s="1">
        <v>0</v>
      </c>
      <c r="D4051" s="1" t="s">
        <v>12667</v>
      </c>
      <c r="E4051" s="1" t="s">
        <v>18671</v>
      </c>
      <c r="F4051" s="1">
        <v>0</v>
      </c>
      <c r="G4051" s="19">
        <v>90</v>
      </c>
      <c r="H4051" s="29">
        <f t="shared" si="871"/>
        <v>12295.46</v>
      </c>
      <c r="I4051" s="32">
        <v>909</v>
      </c>
      <c r="J4051" s="32">
        <v>31</v>
      </c>
      <c r="K4051" s="33">
        <f t="shared" si="872"/>
        <v>3.4103410341034104E-2</v>
      </c>
      <c r="L4051" s="34">
        <f t="shared" si="876"/>
        <v>17.775110844417775</v>
      </c>
      <c r="M4051" s="32">
        <v>947</v>
      </c>
      <c r="N4051" s="32">
        <v>16</v>
      </c>
      <c r="O4051" s="33">
        <f t="shared" si="873"/>
        <v>1.6895459345300949E-2</v>
      </c>
      <c r="P4051" s="34">
        <f t="shared" si="877"/>
        <v>2.1925230733617878</v>
      </c>
      <c r="Q4051" s="35">
        <v>0</v>
      </c>
      <c r="R4051" s="34">
        <f t="shared" si="878"/>
        <v>0</v>
      </c>
      <c r="S4051" s="33">
        <v>20.2</v>
      </c>
      <c r="T4051" s="34">
        <f t="shared" si="879"/>
        <v>58.681785967399001</v>
      </c>
      <c r="U4051" s="31">
        <f t="shared" si="874"/>
        <v>19.66235497129464</v>
      </c>
      <c r="V4051" s="32">
        <f t="shared" si="875"/>
        <v>17873</v>
      </c>
      <c r="W4051" s="36"/>
      <c r="X4051" s="36">
        <f t="shared" si="880"/>
        <v>2362.4</v>
      </c>
      <c r="Y4051" s="29">
        <f t="shared" si="868"/>
        <v>14657.859999999999</v>
      </c>
      <c r="Z4051" s="36"/>
      <c r="AA4051" s="36">
        <f t="shared" si="867"/>
        <v>14657.859999999999</v>
      </c>
      <c r="AB4051" s="29">
        <f t="shared" si="869"/>
        <v>11045.86</v>
      </c>
      <c r="AC4051" s="30">
        <f t="shared" si="870"/>
        <v>122.73</v>
      </c>
      <c r="AD4051" s="29"/>
    </row>
    <row r="4052" spans="1:30" x14ac:dyDescent="0.2">
      <c r="A4052" s="1" t="s">
        <v>2392</v>
      </c>
      <c r="B4052" s="31" t="s">
        <v>8286</v>
      </c>
      <c r="C4052" s="1">
        <v>0</v>
      </c>
      <c r="D4052" s="1" t="s">
        <v>12668</v>
      </c>
      <c r="E4052" s="1" t="s">
        <v>18672</v>
      </c>
      <c r="F4052" s="1">
        <v>0</v>
      </c>
      <c r="G4052" s="19">
        <v>89</v>
      </c>
      <c r="H4052" s="29">
        <f t="shared" si="871"/>
        <v>12158.84</v>
      </c>
      <c r="I4052" s="32">
        <v>909</v>
      </c>
      <c r="J4052" s="32">
        <v>16</v>
      </c>
      <c r="K4052" s="33">
        <f t="shared" si="872"/>
        <v>1.7601760176017601E-2</v>
      </c>
      <c r="L4052" s="34">
        <f t="shared" si="876"/>
        <v>9.1742507584091726</v>
      </c>
      <c r="M4052" s="32">
        <v>967</v>
      </c>
      <c r="N4052" s="32">
        <v>238</v>
      </c>
      <c r="O4052" s="33">
        <f t="shared" si="873"/>
        <v>0.24612202688728024</v>
      </c>
      <c r="P4052" s="34">
        <f t="shared" si="877"/>
        <v>31.939245437740425</v>
      </c>
      <c r="Q4052" s="35">
        <v>0</v>
      </c>
      <c r="R4052" s="34">
        <f t="shared" si="878"/>
        <v>0</v>
      </c>
      <c r="S4052" s="33">
        <v>19.34</v>
      </c>
      <c r="T4052" s="34">
        <f t="shared" si="879"/>
        <v>55.634301913536497</v>
      </c>
      <c r="U4052" s="31">
        <f t="shared" si="874"/>
        <v>24.186949527421525</v>
      </c>
      <c r="V4052" s="32">
        <f t="shared" si="875"/>
        <v>21986</v>
      </c>
      <c r="W4052" s="36"/>
      <c r="X4052" s="36">
        <f t="shared" si="880"/>
        <v>2906.04</v>
      </c>
      <c r="Y4052" s="29">
        <f t="shared" si="868"/>
        <v>15064.880000000001</v>
      </c>
      <c r="Z4052" s="36"/>
      <c r="AA4052" s="36">
        <f t="shared" si="867"/>
        <v>15064.880000000001</v>
      </c>
      <c r="AB4052" s="29">
        <f t="shared" si="869"/>
        <v>11352.58</v>
      </c>
      <c r="AC4052" s="30">
        <f t="shared" si="870"/>
        <v>127.56</v>
      </c>
      <c r="AD4052" s="29"/>
    </row>
    <row r="4053" spans="1:30" x14ac:dyDescent="0.2">
      <c r="A4053" s="1" t="s">
        <v>2867</v>
      </c>
      <c r="B4053" s="31" t="s">
        <v>8286</v>
      </c>
      <c r="C4053" s="1">
        <v>0</v>
      </c>
      <c r="D4053" s="1" t="s">
        <v>12669</v>
      </c>
      <c r="E4053" s="1" t="s">
        <v>18673</v>
      </c>
      <c r="F4053" s="1">
        <v>0</v>
      </c>
      <c r="G4053" s="19">
        <v>100</v>
      </c>
      <c r="H4053" s="29">
        <f t="shared" si="871"/>
        <v>13661.62</v>
      </c>
      <c r="I4053" s="32">
        <v>909</v>
      </c>
      <c r="J4053" s="32">
        <v>38</v>
      </c>
      <c r="K4053" s="33">
        <f t="shared" si="872"/>
        <v>4.1804180418041806E-2</v>
      </c>
      <c r="L4053" s="34">
        <f t="shared" si="876"/>
        <v>21.78884555122179</v>
      </c>
      <c r="M4053" s="32">
        <v>908</v>
      </c>
      <c r="N4053" s="32">
        <v>118</v>
      </c>
      <c r="O4053" s="33">
        <f t="shared" si="873"/>
        <v>0.12995594713656389</v>
      </c>
      <c r="P4053" s="34">
        <f t="shared" si="877"/>
        <v>16.864377984298347</v>
      </c>
      <c r="Q4053" s="35">
        <v>0.71</v>
      </c>
      <c r="R4053" s="34">
        <f t="shared" si="878"/>
        <v>71</v>
      </c>
      <c r="S4053" s="33">
        <v>18.55</v>
      </c>
      <c r="T4053" s="34">
        <f t="shared" si="879"/>
        <v>52.834868887313966</v>
      </c>
      <c r="U4053" s="31">
        <f t="shared" si="874"/>
        <v>40.622023105708529</v>
      </c>
      <c r="V4053" s="32">
        <f t="shared" si="875"/>
        <v>36925</v>
      </c>
      <c r="W4053" s="36"/>
      <c r="X4053" s="36">
        <f t="shared" si="880"/>
        <v>4880.63</v>
      </c>
      <c r="Y4053" s="29">
        <f t="shared" si="868"/>
        <v>18542.25</v>
      </c>
      <c r="Z4053" s="36"/>
      <c r="AA4053" s="36">
        <f t="shared" si="867"/>
        <v>18542.25</v>
      </c>
      <c r="AB4053" s="29">
        <f t="shared" si="869"/>
        <v>13973.06</v>
      </c>
      <c r="AC4053" s="30">
        <f t="shared" si="870"/>
        <v>139.72999999999999</v>
      </c>
    </row>
    <row r="4054" spans="1:30" x14ac:dyDescent="0.2">
      <c r="A4054" s="1" t="s">
        <v>2874</v>
      </c>
      <c r="B4054" s="31" t="s">
        <v>8286</v>
      </c>
      <c r="C4054" s="1">
        <v>0</v>
      </c>
      <c r="D4054" s="1" t="s">
        <v>12670</v>
      </c>
      <c r="E4054" s="1" t="s">
        <v>16625</v>
      </c>
      <c r="F4054" s="1">
        <v>0</v>
      </c>
      <c r="G4054" s="19">
        <v>87</v>
      </c>
      <c r="H4054" s="29">
        <f t="shared" si="871"/>
        <v>11885.61</v>
      </c>
      <c r="I4054" s="32">
        <v>909</v>
      </c>
      <c r="J4054" s="32">
        <v>48</v>
      </c>
      <c r="K4054" s="33">
        <f t="shared" si="872"/>
        <v>5.2805280528052806E-2</v>
      </c>
      <c r="L4054" s="34">
        <f t="shared" si="876"/>
        <v>27.522752275227525</v>
      </c>
      <c r="M4054" s="32">
        <v>911</v>
      </c>
      <c r="N4054" s="32">
        <v>329</v>
      </c>
      <c r="O4054" s="33">
        <f t="shared" si="873"/>
        <v>0.3611416026344676</v>
      </c>
      <c r="P4054" s="34">
        <f t="shared" si="877"/>
        <v>46.865331113187345</v>
      </c>
      <c r="Q4054" s="35">
        <v>0</v>
      </c>
      <c r="R4054" s="34">
        <f t="shared" si="878"/>
        <v>0</v>
      </c>
      <c r="S4054" s="33">
        <v>19.760000000000002</v>
      </c>
      <c r="T4054" s="34">
        <f t="shared" si="879"/>
        <v>57.122608079376334</v>
      </c>
      <c r="U4054" s="31">
        <f t="shared" si="874"/>
        <v>32.877672866947805</v>
      </c>
      <c r="V4054" s="32">
        <f t="shared" si="875"/>
        <v>29886</v>
      </c>
      <c r="W4054" s="36"/>
      <c r="X4054" s="36">
        <f t="shared" si="880"/>
        <v>3950.24</v>
      </c>
      <c r="Y4054" s="29">
        <f t="shared" si="868"/>
        <v>15835.85</v>
      </c>
      <c r="Z4054" s="36"/>
      <c r="AA4054" s="36">
        <f t="shared" si="867"/>
        <v>15835.85</v>
      </c>
      <c r="AB4054" s="29">
        <f t="shared" si="869"/>
        <v>11933.57</v>
      </c>
      <c r="AC4054" s="30">
        <f t="shared" si="870"/>
        <v>137.16999999999999</v>
      </c>
      <c r="AD4054" s="29"/>
    </row>
    <row r="4055" spans="1:30" x14ac:dyDescent="0.2">
      <c r="A4055" s="1" t="s">
        <v>3061</v>
      </c>
      <c r="B4055" s="31" t="s">
        <v>8286</v>
      </c>
      <c r="C4055" s="1">
        <v>0</v>
      </c>
      <c r="D4055" s="1" t="s">
        <v>12671</v>
      </c>
      <c r="E4055" s="1" t="s">
        <v>18674</v>
      </c>
      <c r="F4055" s="1">
        <v>0</v>
      </c>
      <c r="G4055" s="19">
        <v>89</v>
      </c>
      <c r="H4055" s="29">
        <f t="shared" si="871"/>
        <v>12158.84</v>
      </c>
      <c r="I4055" s="32">
        <v>909</v>
      </c>
      <c r="J4055" s="32">
        <v>18</v>
      </c>
      <c r="K4055" s="33">
        <f t="shared" si="872"/>
        <v>1.9801980198019802E-2</v>
      </c>
      <c r="L4055" s="34">
        <f t="shared" si="876"/>
        <v>10.321032103210321</v>
      </c>
      <c r="M4055" s="32">
        <v>951</v>
      </c>
      <c r="N4055" s="32">
        <v>45</v>
      </c>
      <c r="O4055" s="33">
        <f t="shared" si="873"/>
        <v>4.7318611987381701E-2</v>
      </c>
      <c r="P4055" s="34">
        <f t="shared" si="877"/>
        <v>6.1405343566845811</v>
      </c>
      <c r="Q4055" s="35">
        <v>0</v>
      </c>
      <c r="R4055" s="34">
        <f t="shared" si="878"/>
        <v>0</v>
      </c>
      <c r="S4055" s="33">
        <v>18.940000000000001</v>
      </c>
      <c r="T4055" s="34">
        <f t="shared" si="879"/>
        <v>54.216867469879524</v>
      </c>
      <c r="U4055" s="31">
        <f t="shared" si="874"/>
        <v>17.669608482443607</v>
      </c>
      <c r="V4055" s="32">
        <f t="shared" si="875"/>
        <v>16062</v>
      </c>
      <c r="W4055" s="36"/>
      <c r="X4055" s="36">
        <f t="shared" si="880"/>
        <v>2123.02</v>
      </c>
      <c r="Y4055" s="29">
        <f t="shared" si="868"/>
        <v>14281.86</v>
      </c>
      <c r="Z4055" s="36"/>
      <c r="AA4055" s="36">
        <f t="shared" si="867"/>
        <v>14281.86</v>
      </c>
      <c r="AB4055" s="29">
        <f t="shared" si="869"/>
        <v>10762.52</v>
      </c>
      <c r="AC4055" s="30">
        <f t="shared" si="870"/>
        <v>120.93</v>
      </c>
    </row>
    <row r="4056" spans="1:30" x14ac:dyDescent="0.2">
      <c r="A4056" s="1" t="s">
        <v>3577</v>
      </c>
      <c r="B4056" s="31" t="s">
        <v>8286</v>
      </c>
      <c r="C4056" s="1">
        <v>0</v>
      </c>
      <c r="D4056" s="1" t="s">
        <v>12672</v>
      </c>
      <c r="E4056" s="1" t="s">
        <v>16637</v>
      </c>
      <c r="F4056" s="1">
        <v>0</v>
      </c>
      <c r="G4056" s="19">
        <v>109</v>
      </c>
      <c r="H4056" s="29">
        <f t="shared" si="871"/>
        <v>14891.17</v>
      </c>
      <c r="I4056" s="32">
        <v>909</v>
      </c>
      <c r="J4056" s="32">
        <v>67</v>
      </c>
      <c r="K4056" s="33">
        <f t="shared" si="872"/>
        <v>7.3707370737073702E-2</v>
      </c>
      <c r="L4056" s="34">
        <f t="shared" si="876"/>
        <v>38.417175050838416</v>
      </c>
      <c r="M4056" s="32">
        <v>937</v>
      </c>
      <c r="N4056" s="32">
        <v>336</v>
      </c>
      <c r="O4056" s="33">
        <f t="shared" si="873"/>
        <v>0.35859124866595515</v>
      </c>
      <c r="P4056" s="34">
        <f t="shared" si="877"/>
        <v>46.534371782226117</v>
      </c>
      <c r="Q4056" s="35">
        <v>0</v>
      </c>
      <c r="R4056" s="34">
        <f t="shared" si="878"/>
        <v>0</v>
      </c>
      <c r="S4056" s="33">
        <v>20.66</v>
      </c>
      <c r="T4056" s="34">
        <f t="shared" si="879"/>
        <v>60.311835577604533</v>
      </c>
      <c r="U4056" s="31">
        <f t="shared" si="874"/>
        <v>36.315845602667267</v>
      </c>
      <c r="V4056" s="32">
        <f t="shared" si="875"/>
        <v>33011</v>
      </c>
      <c r="W4056" s="36"/>
      <c r="X4056" s="36">
        <f t="shared" si="880"/>
        <v>4363.29</v>
      </c>
      <c r="Y4056" s="29">
        <f t="shared" si="868"/>
        <v>19254.46</v>
      </c>
      <c r="Z4056" s="36"/>
      <c r="AA4056" s="36">
        <f t="shared" si="867"/>
        <v>19254.46</v>
      </c>
      <c r="AB4056" s="29">
        <f t="shared" si="869"/>
        <v>14509.77</v>
      </c>
      <c r="AC4056" s="30">
        <f t="shared" si="870"/>
        <v>133.12</v>
      </c>
    </row>
    <row r="4057" spans="1:30" x14ac:dyDescent="0.2">
      <c r="A4057" s="1" t="s">
        <v>4351</v>
      </c>
      <c r="B4057" s="31" t="s">
        <v>8286</v>
      </c>
      <c r="C4057" s="1">
        <v>0</v>
      </c>
      <c r="D4057" s="1" t="s">
        <v>12673</v>
      </c>
      <c r="E4057" s="1" t="s">
        <v>17661</v>
      </c>
      <c r="F4057" s="1">
        <v>0</v>
      </c>
      <c r="G4057" s="19">
        <v>87</v>
      </c>
      <c r="H4057" s="29">
        <f t="shared" si="871"/>
        <v>11885.61</v>
      </c>
      <c r="I4057" s="32">
        <v>909</v>
      </c>
      <c r="J4057" s="32">
        <v>61</v>
      </c>
      <c r="K4057" s="33">
        <f t="shared" si="872"/>
        <v>6.7106710671067105E-2</v>
      </c>
      <c r="L4057" s="34">
        <f t="shared" si="876"/>
        <v>34.976831016434971</v>
      </c>
      <c r="M4057" s="32">
        <v>922</v>
      </c>
      <c r="N4057" s="32">
        <v>14</v>
      </c>
      <c r="O4057" s="33">
        <f t="shared" si="873"/>
        <v>1.5184381778741865E-2</v>
      </c>
      <c r="P4057" s="34">
        <f t="shared" si="877"/>
        <v>1.970476607011292</v>
      </c>
      <c r="Q4057" s="35">
        <v>0</v>
      </c>
      <c r="R4057" s="34">
        <f t="shared" si="878"/>
        <v>0</v>
      </c>
      <c r="S4057" s="33">
        <v>20.66</v>
      </c>
      <c r="T4057" s="34">
        <f t="shared" si="879"/>
        <v>60.311835577604533</v>
      </c>
      <c r="U4057" s="31">
        <f t="shared" si="874"/>
        <v>24.314785800262698</v>
      </c>
      <c r="V4057" s="32">
        <f t="shared" si="875"/>
        <v>22102</v>
      </c>
      <c r="W4057" s="36"/>
      <c r="X4057" s="36">
        <f t="shared" si="880"/>
        <v>2921.37</v>
      </c>
      <c r="Y4057" s="29">
        <f t="shared" si="868"/>
        <v>14806.98</v>
      </c>
      <c r="Z4057" s="36"/>
      <c r="AA4057" s="36">
        <f t="shared" si="867"/>
        <v>14806.98</v>
      </c>
      <c r="AB4057" s="29">
        <f t="shared" si="869"/>
        <v>11158.24</v>
      </c>
      <c r="AC4057" s="30">
        <f t="shared" si="870"/>
        <v>128.26</v>
      </c>
    </row>
    <row r="4058" spans="1:30" x14ac:dyDescent="0.2">
      <c r="A4058" s="1" t="s">
        <v>5295</v>
      </c>
      <c r="B4058" s="31" t="s">
        <v>8286</v>
      </c>
      <c r="C4058" s="1">
        <v>0</v>
      </c>
      <c r="D4058" s="1" t="s">
        <v>12674</v>
      </c>
      <c r="E4058" s="1" t="s">
        <v>18675</v>
      </c>
      <c r="F4058" s="1">
        <v>0</v>
      </c>
      <c r="G4058" s="19">
        <v>79</v>
      </c>
      <c r="H4058" s="29">
        <f t="shared" si="871"/>
        <v>10792.68</v>
      </c>
      <c r="I4058" s="32">
        <v>909</v>
      </c>
      <c r="J4058" s="32">
        <v>9</v>
      </c>
      <c r="K4058" s="33">
        <f t="shared" si="872"/>
        <v>9.9009900990099011E-3</v>
      </c>
      <c r="L4058" s="34">
        <f t="shared" si="876"/>
        <v>5.1605160516051605</v>
      </c>
      <c r="M4058" s="32">
        <v>956</v>
      </c>
      <c r="N4058" s="32">
        <v>98</v>
      </c>
      <c r="O4058" s="33">
        <f t="shared" si="873"/>
        <v>0.10251046025104603</v>
      </c>
      <c r="P4058" s="34">
        <f t="shared" si="877"/>
        <v>13.302778265325188</v>
      </c>
      <c r="Q4058" s="35">
        <v>0</v>
      </c>
      <c r="R4058" s="34">
        <f t="shared" si="878"/>
        <v>0</v>
      </c>
      <c r="S4058" s="33">
        <v>20.66</v>
      </c>
      <c r="T4058" s="34">
        <f t="shared" si="879"/>
        <v>60.311835577604533</v>
      </c>
      <c r="U4058" s="31">
        <f t="shared" si="874"/>
        <v>19.693782473633721</v>
      </c>
      <c r="V4058" s="32">
        <f t="shared" si="875"/>
        <v>17902</v>
      </c>
      <c r="W4058" s="36"/>
      <c r="X4058" s="36">
        <f t="shared" si="880"/>
        <v>2366.23</v>
      </c>
      <c r="Y4058" s="29">
        <f t="shared" si="868"/>
        <v>13158.91</v>
      </c>
      <c r="Z4058" s="36"/>
      <c r="AA4058" s="36">
        <f t="shared" si="867"/>
        <v>13158.91</v>
      </c>
      <c r="AB4058" s="29">
        <f t="shared" si="869"/>
        <v>9916.2800000000007</v>
      </c>
      <c r="AC4058" s="30">
        <f t="shared" si="870"/>
        <v>125.52</v>
      </c>
      <c r="AD4058" s="29"/>
    </row>
    <row r="4059" spans="1:30" x14ac:dyDescent="0.2">
      <c r="A4059" s="1" t="s">
        <v>5318</v>
      </c>
      <c r="B4059" s="31" t="s">
        <v>8287</v>
      </c>
      <c r="C4059" s="1">
        <v>0</v>
      </c>
      <c r="D4059" s="1" t="s">
        <v>12675</v>
      </c>
      <c r="E4059" s="1" t="s">
        <v>16659</v>
      </c>
      <c r="F4059" s="1">
        <v>0</v>
      </c>
      <c r="G4059" s="19">
        <v>89</v>
      </c>
      <c r="H4059" s="29">
        <f t="shared" si="871"/>
        <v>12158.84</v>
      </c>
      <c r="I4059" s="32">
        <v>909</v>
      </c>
      <c r="J4059" s="32">
        <v>37</v>
      </c>
      <c r="K4059" s="33">
        <f t="shared" si="872"/>
        <v>4.0704070407040702E-2</v>
      </c>
      <c r="L4059" s="34">
        <f t="shared" si="876"/>
        <v>21.215454878821213</v>
      </c>
      <c r="M4059" s="32">
        <v>872</v>
      </c>
      <c r="N4059" s="32">
        <v>137</v>
      </c>
      <c r="O4059" s="33">
        <f t="shared" si="873"/>
        <v>0.15711009174311927</v>
      </c>
      <c r="P4059" s="34">
        <f t="shared" si="877"/>
        <v>20.388170227557698</v>
      </c>
      <c r="Q4059" s="35">
        <v>0</v>
      </c>
      <c r="R4059" s="34">
        <f t="shared" si="878"/>
        <v>0</v>
      </c>
      <c r="S4059" s="33">
        <v>21.14</v>
      </c>
      <c r="T4059" s="34">
        <f t="shared" si="879"/>
        <v>62.012756909992916</v>
      </c>
      <c r="U4059" s="31">
        <f t="shared" si="874"/>
        <v>25.904095504092957</v>
      </c>
      <c r="V4059" s="32">
        <f t="shared" si="875"/>
        <v>23547</v>
      </c>
      <c r="W4059" s="36"/>
      <c r="X4059" s="36">
        <f t="shared" si="880"/>
        <v>3112.37</v>
      </c>
      <c r="Y4059" s="29">
        <f t="shared" si="868"/>
        <v>15271.21</v>
      </c>
      <c r="Z4059" s="36"/>
      <c r="AA4059" s="36">
        <f t="shared" si="867"/>
        <v>15271.21</v>
      </c>
      <c r="AB4059" s="29">
        <f t="shared" si="869"/>
        <v>11508.07</v>
      </c>
      <c r="AC4059" s="30">
        <f t="shared" si="870"/>
        <v>129.30000000000001</v>
      </c>
      <c r="AD4059" s="29"/>
    </row>
    <row r="4060" spans="1:30" x14ac:dyDescent="0.2">
      <c r="A4060" s="1" t="s">
        <v>7863</v>
      </c>
      <c r="B4060" s="31" t="s">
        <v>8286</v>
      </c>
      <c r="C4060" s="1">
        <v>0</v>
      </c>
      <c r="D4060" s="1" t="s">
        <v>12676</v>
      </c>
      <c r="E4060" s="1" t="s">
        <v>16695</v>
      </c>
      <c r="F4060" s="1">
        <v>0</v>
      </c>
      <c r="G4060" s="19">
        <v>94</v>
      </c>
      <c r="H4060" s="29">
        <f t="shared" si="871"/>
        <v>12841.92</v>
      </c>
      <c r="I4060" s="32">
        <v>909</v>
      </c>
      <c r="J4060" s="32">
        <v>24</v>
      </c>
      <c r="K4060" s="33">
        <f t="shared" si="872"/>
        <v>2.6402640264026403E-2</v>
      </c>
      <c r="L4060" s="34">
        <f t="shared" si="876"/>
        <v>13.761376137613762</v>
      </c>
      <c r="M4060" s="32">
        <v>913</v>
      </c>
      <c r="N4060" s="32">
        <v>69</v>
      </c>
      <c r="O4060" s="33">
        <f t="shared" si="873"/>
        <v>7.5575027382256299E-2</v>
      </c>
      <c r="P4060" s="34">
        <f t="shared" si="877"/>
        <v>9.8073682353969964</v>
      </c>
      <c r="Q4060" s="35">
        <v>0</v>
      </c>
      <c r="R4060" s="34">
        <f t="shared" si="878"/>
        <v>0</v>
      </c>
      <c r="S4060" s="33">
        <v>20.66</v>
      </c>
      <c r="T4060" s="34">
        <f t="shared" si="879"/>
        <v>60.311835577604533</v>
      </c>
      <c r="U4060" s="31">
        <f t="shared" si="874"/>
        <v>20.970144987653825</v>
      </c>
      <c r="V4060" s="32">
        <f t="shared" si="875"/>
        <v>19062</v>
      </c>
      <c r="W4060" s="36"/>
      <c r="X4060" s="36">
        <f t="shared" si="880"/>
        <v>2519.5500000000002</v>
      </c>
      <c r="Y4060" s="29">
        <f t="shared" si="868"/>
        <v>15361.470000000001</v>
      </c>
      <c r="Z4060" s="36"/>
      <c r="AA4060" s="36">
        <f t="shared" si="867"/>
        <v>15361.470000000001</v>
      </c>
      <c r="AB4060" s="29">
        <f t="shared" si="869"/>
        <v>11576.09</v>
      </c>
      <c r="AC4060" s="30">
        <f t="shared" si="870"/>
        <v>123.15</v>
      </c>
      <c r="AD4060" s="29"/>
    </row>
    <row r="4061" spans="1:30" x14ac:dyDescent="0.2">
      <c r="A4061" s="1" t="s">
        <v>8063</v>
      </c>
      <c r="B4061" s="31" t="s">
        <v>8286</v>
      </c>
      <c r="C4061" s="1">
        <v>0</v>
      </c>
      <c r="D4061" s="1" t="s">
        <v>12677</v>
      </c>
      <c r="E4061" s="1" t="s">
        <v>18676</v>
      </c>
      <c r="F4061" s="1">
        <v>0</v>
      </c>
      <c r="G4061" s="19">
        <v>100</v>
      </c>
      <c r="H4061" s="29">
        <f t="shared" si="871"/>
        <v>13661.62</v>
      </c>
      <c r="I4061" s="32">
        <v>909</v>
      </c>
      <c r="J4061" s="32">
        <v>37</v>
      </c>
      <c r="K4061" s="33">
        <f t="shared" si="872"/>
        <v>4.0704070407040702E-2</v>
      </c>
      <c r="L4061" s="34">
        <f t="shared" si="876"/>
        <v>21.215454878821213</v>
      </c>
      <c r="M4061" s="32">
        <v>921</v>
      </c>
      <c r="N4061" s="32">
        <v>136</v>
      </c>
      <c r="O4061" s="33">
        <f t="shared" si="873"/>
        <v>0.1476655808903366</v>
      </c>
      <c r="P4061" s="34">
        <f t="shared" si="877"/>
        <v>19.162556437595779</v>
      </c>
      <c r="Q4061" s="35">
        <v>0</v>
      </c>
      <c r="R4061" s="34">
        <f t="shared" si="878"/>
        <v>0</v>
      </c>
      <c r="S4061" s="33">
        <v>18.55</v>
      </c>
      <c r="T4061" s="34">
        <f t="shared" si="879"/>
        <v>52.834868887313966</v>
      </c>
      <c r="U4061" s="31">
        <f t="shared" si="874"/>
        <v>23.303220050932737</v>
      </c>
      <c r="V4061" s="32">
        <f t="shared" si="875"/>
        <v>21183</v>
      </c>
      <c r="W4061" s="36"/>
      <c r="X4061" s="36">
        <f t="shared" si="880"/>
        <v>2799.9</v>
      </c>
      <c r="Y4061" s="29">
        <f t="shared" si="868"/>
        <v>16461.52</v>
      </c>
      <c r="Z4061" s="36"/>
      <c r="AA4061" s="36">
        <f t="shared" si="867"/>
        <v>16461.52</v>
      </c>
      <c r="AB4061" s="29">
        <f t="shared" si="869"/>
        <v>12405.06</v>
      </c>
      <c r="AC4061" s="30">
        <f t="shared" si="870"/>
        <v>124.05</v>
      </c>
      <c r="AD4061" s="29"/>
    </row>
    <row r="4062" spans="1:30" x14ac:dyDescent="0.2">
      <c r="A4062" s="1" t="s">
        <v>704</v>
      </c>
      <c r="B4062" s="31" t="s">
        <v>8286</v>
      </c>
      <c r="C4062" s="1">
        <v>0</v>
      </c>
      <c r="D4062" s="1" t="s">
        <v>12678</v>
      </c>
      <c r="E4062" s="1" t="s">
        <v>16590</v>
      </c>
      <c r="F4062" s="1">
        <v>0</v>
      </c>
      <c r="G4062" s="19">
        <v>87</v>
      </c>
      <c r="H4062" s="29">
        <f t="shared" si="871"/>
        <v>11885.61</v>
      </c>
      <c r="I4062" s="32">
        <v>910</v>
      </c>
      <c r="J4062" s="32">
        <v>35</v>
      </c>
      <c r="K4062" s="33">
        <f t="shared" si="872"/>
        <v>3.8461538461538464E-2</v>
      </c>
      <c r="L4062" s="34">
        <f t="shared" si="876"/>
        <v>20.046620046620049</v>
      </c>
      <c r="M4062" s="32">
        <v>917</v>
      </c>
      <c r="N4062" s="32">
        <v>324</v>
      </c>
      <c r="O4062" s="33">
        <f t="shared" si="873"/>
        <v>0.35332606324972737</v>
      </c>
      <c r="P4062" s="34">
        <f t="shared" si="877"/>
        <v>45.851108884504541</v>
      </c>
      <c r="Q4062" s="35">
        <v>0</v>
      </c>
      <c r="R4062" s="34">
        <f t="shared" si="878"/>
        <v>0</v>
      </c>
      <c r="S4062" s="33">
        <v>23.33</v>
      </c>
      <c r="T4062" s="34">
        <f t="shared" si="879"/>
        <v>69.773210489014886</v>
      </c>
      <c r="U4062" s="31">
        <f t="shared" si="874"/>
        <v>33.917734855034865</v>
      </c>
      <c r="V4062" s="32">
        <f t="shared" si="875"/>
        <v>30865</v>
      </c>
      <c r="W4062" s="36"/>
      <c r="X4062" s="36">
        <f t="shared" si="880"/>
        <v>4079.64</v>
      </c>
      <c r="Y4062" s="29">
        <f t="shared" si="868"/>
        <v>15965.25</v>
      </c>
      <c r="Z4062" s="36"/>
      <c r="AA4062" s="36">
        <f t="shared" si="867"/>
        <v>15965.25</v>
      </c>
      <c r="AB4062" s="29">
        <f t="shared" si="869"/>
        <v>12031.09</v>
      </c>
      <c r="AC4062" s="30">
        <f t="shared" si="870"/>
        <v>138.29</v>
      </c>
    </row>
    <row r="4063" spans="1:30" x14ac:dyDescent="0.2">
      <c r="A4063" s="1" t="s">
        <v>829</v>
      </c>
      <c r="B4063" s="31" t="s">
        <v>8291</v>
      </c>
      <c r="C4063" s="1">
        <v>0</v>
      </c>
      <c r="D4063" s="1" t="s">
        <v>12679</v>
      </c>
      <c r="E4063" s="1" t="s">
        <v>18677</v>
      </c>
      <c r="F4063" s="1">
        <v>0</v>
      </c>
      <c r="G4063" s="19">
        <v>61</v>
      </c>
      <c r="H4063" s="29">
        <f t="shared" si="871"/>
        <v>8333.59</v>
      </c>
      <c r="I4063" s="32">
        <v>910</v>
      </c>
      <c r="J4063" s="32">
        <v>0</v>
      </c>
      <c r="K4063" s="33">
        <f t="shared" si="872"/>
        <v>0</v>
      </c>
      <c r="L4063" s="34">
        <f t="shared" si="876"/>
        <v>0</v>
      </c>
      <c r="M4063" s="32">
        <v>846</v>
      </c>
      <c r="N4063" s="32">
        <v>11</v>
      </c>
      <c r="O4063" s="33">
        <f t="shared" si="873"/>
        <v>1.3002364066193853E-2</v>
      </c>
      <c r="P4063" s="34">
        <f t="shared" si="877"/>
        <v>1.6873162570338167</v>
      </c>
      <c r="Q4063" s="35">
        <v>1</v>
      </c>
      <c r="R4063" s="34">
        <f t="shared" si="878"/>
        <v>100</v>
      </c>
      <c r="S4063" s="33">
        <v>24.59</v>
      </c>
      <c r="T4063" s="34">
        <f t="shared" si="879"/>
        <v>74.238128986534363</v>
      </c>
      <c r="U4063" s="31">
        <f t="shared" si="874"/>
        <v>43.981361310892041</v>
      </c>
      <c r="V4063" s="32">
        <f t="shared" si="875"/>
        <v>40023</v>
      </c>
      <c r="W4063" s="36"/>
      <c r="X4063" s="36">
        <f t="shared" si="880"/>
        <v>5290.11</v>
      </c>
      <c r="Y4063" s="29">
        <f t="shared" si="868"/>
        <v>13623.7</v>
      </c>
      <c r="Z4063" s="36"/>
      <c r="AA4063" s="36">
        <f t="shared" si="867"/>
        <v>13623.7</v>
      </c>
      <c r="AB4063" s="29">
        <f t="shared" si="869"/>
        <v>10266.540000000001</v>
      </c>
      <c r="AC4063" s="30">
        <f t="shared" si="870"/>
        <v>168.3</v>
      </c>
      <c r="AD4063" s="29"/>
    </row>
    <row r="4064" spans="1:30" x14ac:dyDescent="0.2">
      <c r="A4064" s="1" t="s">
        <v>1372</v>
      </c>
      <c r="B4064" s="31" t="s">
        <v>8291</v>
      </c>
      <c r="C4064" s="1">
        <v>0</v>
      </c>
      <c r="D4064" s="1" t="s">
        <v>12680</v>
      </c>
      <c r="E4064" s="1" t="s">
        <v>16602</v>
      </c>
      <c r="F4064" s="1">
        <v>0</v>
      </c>
      <c r="G4064" s="19">
        <v>66</v>
      </c>
      <c r="H4064" s="29">
        <f t="shared" si="871"/>
        <v>9016.67</v>
      </c>
      <c r="I4064" s="32">
        <v>910</v>
      </c>
      <c r="J4064" s="32">
        <v>2</v>
      </c>
      <c r="K4064" s="33">
        <f t="shared" si="872"/>
        <v>2.1978021978021978E-3</v>
      </c>
      <c r="L4064" s="34">
        <f t="shared" si="876"/>
        <v>1.1455211455211456</v>
      </c>
      <c r="M4064" s="32">
        <v>749</v>
      </c>
      <c r="N4064" s="32">
        <v>25</v>
      </c>
      <c r="O4064" s="33">
        <f t="shared" si="873"/>
        <v>3.3377837116154871E-2</v>
      </c>
      <c r="P4064" s="34">
        <f t="shared" si="877"/>
        <v>4.331440567576796</v>
      </c>
      <c r="Q4064" s="35">
        <v>0</v>
      </c>
      <c r="R4064" s="34">
        <f t="shared" si="878"/>
        <v>0</v>
      </c>
      <c r="S4064" s="33">
        <v>21.67</v>
      </c>
      <c r="T4064" s="34">
        <f t="shared" si="879"/>
        <v>63.890857547838422</v>
      </c>
      <c r="U4064" s="31">
        <f t="shared" si="874"/>
        <v>17.341954815234089</v>
      </c>
      <c r="V4064" s="32">
        <f t="shared" si="875"/>
        <v>15781</v>
      </c>
      <c r="W4064" s="36"/>
      <c r="X4064" s="36">
        <f t="shared" si="880"/>
        <v>2085.88</v>
      </c>
      <c r="Y4064" s="29">
        <f t="shared" si="868"/>
        <v>11102.55</v>
      </c>
      <c r="Z4064" s="36"/>
      <c r="AA4064" s="36">
        <f t="shared" si="867"/>
        <v>11102.55</v>
      </c>
      <c r="AB4064" s="29">
        <f t="shared" si="869"/>
        <v>8366.65</v>
      </c>
      <c r="AC4064" s="30">
        <f t="shared" si="870"/>
        <v>126.77</v>
      </c>
      <c r="AD4064" s="29"/>
    </row>
    <row r="4065" spans="1:30" x14ac:dyDescent="0.2">
      <c r="A4065" s="1" t="s">
        <v>2115</v>
      </c>
      <c r="B4065" s="31" t="s">
        <v>8286</v>
      </c>
      <c r="C4065" s="1">
        <v>0</v>
      </c>
      <c r="D4065" s="1" t="s">
        <v>12681</v>
      </c>
      <c r="E4065" s="1" t="s">
        <v>16612</v>
      </c>
      <c r="F4065" s="1">
        <v>0</v>
      </c>
      <c r="G4065" s="19">
        <v>88</v>
      </c>
      <c r="H4065" s="29">
        <f t="shared" si="871"/>
        <v>12022.23</v>
      </c>
      <c r="I4065" s="32">
        <v>910</v>
      </c>
      <c r="J4065" s="32">
        <v>43</v>
      </c>
      <c r="K4065" s="33">
        <f t="shared" si="872"/>
        <v>4.7252747252747251E-2</v>
      </c>
      <c r="L4065" s="34">
        <f t="shared" si="876"/>
        <v>24.628704628704625</v>
      </c>
      <c r="M4065" s="32">
        <v>669</v>
      </c>
      <c r="N4065" s="32">
        <v>32</v>
      </c>
      <c r="O4065" s="33">
        <f t="shared" si="873"/>
        <v>4.7832585949177879E-2</v>
      </c>
      <c r="P4065" s="34">
        <f t="shared" si="877"/>
        <v>6.2072327368418927</v>
      </c>
      <c r="Q4065" s="35">
        <v>0</v>
      </c>
      <c r="R4065" s="34">
        <f t="shared" si="878"/>
        <v>0</v>
      </c>
      <c r="S4065" s="33">
        <v>18.96</v>
      </c>
      <c r="T4065" s="34">
        <f t="shared" si="879"/>
        <v>54.287739192062368</v>
      </c>
      <c r="U4065" s="31">
        <f t="shared" si="874"/>
        <v>21.280919139402222</v>
      </c>
      <c r="V4065" s="32">
        <f t="shared" si="875"/>
        <v>19366</v>
      </c>
      <c r="W4065" s="36"/>
      <c r="X4065" s="36">
        <f t="shared" si="880"/>
        <v>2559.7399999999998</v>
      </c>
      <c r="Y4065" s="29">
        <f t="shared" si="868"/>
        <v>14581.97</v>
      </c>
      <c r="Z4065" s="36"/>
      <c r="AA4065" s="36">
        <f t="shared" si="867"/>
        <v>14581.97</v>
      </c>
      <c r="AB4065" s="29">
        <f t="shared" si="869"/>
        <v>10988.67</v>
      </c>
      <c r="AC4065" s="30">
        <f t="shared" si="870"/>
        <v>124.87</v>
      </c>
    </row>
    <row r="4066" spans="1:30" x14ac:dyDescent="0.2">
      <c r="A4066" s="1" t="s">
        <v>3187</v>
      </c>
      <c r="B4066" s="31" t="s">
        <v>8286</v>
      </c>
      <c r="C4066" s="1">
        <v>0</v>
      </c>
      <c r="D4066" s="1" t="s">
        <v>12682</v>
      </c>
      <c r="E4066" s="1" t="s">
        <v>16632</v>
      </c>
      <c r="F4066" s="1">
        <v>0</v>
      </c>
      <c r="G4066" s="19">
        <v>82</v>
      </c>
      <c r="H4066" s="29">
        <f t="shared" si="871"/>
        <v>11202.53</v>
      </c>
      <c r="I4066" s="32">
        <v>910</v>
      </c>
      <c r="J4066" s="32">
        <v>41</v>
      </c>
      <c r="K4066" s="33">
        <f t="shared" si="872"/>
        <v>4.5054945054945054E-2</v>
      </c>
      <c r="L4066" s="34">
        <f t="shared" si="876"/>
        <v>23.483183483183481</v>
      </c>
      <c r="M4066" s="32">
        <v>891</v>
      </c>
      <c r="N4066" s="32">
        <v>115</v>
      </c>
      <c r="O4066" s="33">
        <f t="shared" si="873"/>
        <v>0.12906846240179573</v>
      </c>
      <c r="P4066" s="34">
        <f t="shared" si="877"/>
        <v>16.749209126295277</v>
      </c>
      <c r="Q4066" s="35">
        <v>0</v>
      </c>
      <c r="R4066" s="34">
        <f t="shared" si="878"/>
        <v>0</v>
      </c>
      <c r="S4066" s="33">
        <v>21.67</v>
      </c>
      <c r="T4066" s="34">
        <f t="shared" si="879"/>
        <v>63.890857547838422</v>
      </c>
      <c r="U4066" s="31">
        <f t="shared" si="874"/>
        <v>26.030812539329297</v>
      </c>
      <c r="V4066" s="32">
        <f t="shared" si="875"/>
        <v>23688</v>
      </c>
      <c r="W4066" s="36"/>
      <c r="X4066" s="36">
        <f t="shared" si="880"/>
        <v>3131</v>
      </c>
      <c r="Y4066" s="29">
        <f t="shared" si="868"/>
        <v>14333.53</v>
      </c>
      <c r="Z4066" s="36"/>
      <c r="AA4066" s="36">
        <f t="shared" si="867"/>
        <v>14333.53</v>
      </c>
      <c r="AB4066" s="29">
        <f t="shared" si="869"/>
        <v>10801.45</v>
      </c>
      <c r="AC4066" s="30">
        <f t="shared" si="870"/>
        <v>131.72999999999999</v>
      </c>
    </row>
    <row r="4067" spans="1:30" x14ac:dyDescent="0.2">
      <c r="A4067" s="1" t="s">
        <v>3922</v>
      </c>
      <c r="B4067" s="31" t="s">
        <v>8286</v>
      </c>
      <c r="C4067" s="1">
        <v>0</v>
      </c>
      <c r="D4067" s="1" t="s">
        <v>12683</v>
      </c>
      <c r="E4067" s="1" t="s">
        <v>18678</v>
      </c>
      <c r="F4067" s="1">
        <v>0</v>
      </c>
      <c r="G4067" s="19">
        <v>89</v>
      </c>
      <c r="H4067" s="29">
        <f t="shared" si="871"/>
        <v>12158.84</v>
      </c>
      <c r="I4067" s="32">
        <v>910</v>
      </c>
      <c r="J4067" s="32">
        <v>38</v>
      </c>
      <c r="K4067" s="33">
        <f t="shared" si="872"/>
        <v>4.1758241758241756E-2</v>
      </c>
      <c r="L4067" s="34">
        <f t="shared" si="876"/>
        <v>21.764901764901762</v>
      </c>
      <c r="M4067" s="32">
        <v>904</v>
      </c>
      <c r="N4067" s="32">
        <v>237</v>
      </c>
      <c r="O4067" s="33">
        <f t="shared" si="873"/>
        <v>0.26216814159292035</v>
      </c>
      <c r="P4067" s="34">
        <f t="shared" si="877"/>
        <v>34.021549091692918</v>
      </c>
      <c r="Q4067" s="35">
        <v>0</v>
      </c>
      <c r="R4067" s="34">
        <f t="shared" si="878"/>
        <v>0</v>
      </c>
      <c r="S4067" s="33">
        <v>20.68</v>
      </c>
      <c r="T4067" s="34">
        <f t="shared" si="879"/>
        <v>60.382707299787384</v>
      </c>
      <c r="U4067" s="31">
        <f t="shared" si="874"/>
        <v>29.042289539095517</v>
      </c>
      <c r="V4067" s="32">
        <f t="shared" si="875"/>
        <v>26428</v>
      </c>
      <c r="W4067" s="36"/>
      <c r="X4067" s="36">
        <f t="shared" si="880"/>
        <v>3493.17</v>
      </c>
      <c r="Y4067" s="29">
        <f t="shared" si="868"/>
        <v>15652.01</v>
      </c>
      <c r="Z4067" s="36"/>
      <c r="AA4067" s="36">
        <f t="shared" si="867"/>
        <v>15652.01</v>
      </c>
      <c r="AB4067" s="29">
        <f t="shared" si="869"/>
        <v>11795.03</v>
      </c>
      <c r="AC4067" s="30">
        <f t="shared" si="870"/>
        <v>132.53</v>
      </c>
    </row>
    <row r="4068" spans="1:30" x14ac:dyDescent="0.2">
      <c r="A4068" s="1" t="s">
        <v>4410</v>
      </c>
      <c r="B4068" s="31" t="s">
        <v>8286</v>
      </c>
      <c r="C4068" s="1">
        <v>0</v>
      </c>
      <c r="D4068" s="1" t="s">
        <v>12684</v>
      </c>
      <c r="E4068" s="1" t="s">
        <v>17193</v>
      </c>
      <c r="F4068" s="1">
        <v>0</v>
      </c>
      <c r="G4068" s="19">
        <v>95</v>
      </c>
      <c r="H4068" s="29">
        <f t="shared" si="871"/>
        <v>12978.54</v>
      </c>
      <c r="I4068" s="32">
        <v>910</v>
      </c>
      <c r="J4068" s="32">
        <v>44</v>
      </c>
      <c r="K4068" s="33">
        <f t="shared" si="872"/>
        <v>4.8351648351648353E-2</v>
      </c>
      <c r="L4068" s="34">
        <f t="shared" si="876"/>
        <v>25.201465201465201</v>
      </c>
      <c r="M4068" s="32">
        <v>934</v>
      </c>
      <c r="N4068" s="32">
        <v>14</v>
      </c>
      <c r="O4068" s="33">
        <f t="shared" si="873"/>
        <v>1.4989293361884369E-2</v>
      </c>
      <c r="P4068" s="34">
        <f t="shared" si="877"/>
        <v>1.9451599910753872</v>
      </c>
      <c r="Q4068" s="35">
        <v>0</v>
      </c>
      <c r="R4068" s="34">
        <f t="shared" si="878"/>
        <v>0</v>
      </c>
      <c r="S4068" s="33">
        <v>19.36</v>
      </c>
      <c r="T4068" s="34">
        <f t="shared" si="879"/>
        <v>55.705173635719355</v>
      </c>
      <c r="U4068" s="31">
        <f t="shared" si="874"/>
        <v>20.712949707064986</v>
      </c>
      <c r="V4068" s="32">
        <f t="shared" si="875"/>
        <v>18849</v>
      </c>
      <c r="W4068" s="36"/>
      <c r="X4068" s="36">
        <f t="shared" si="880"/>
        <v>2491.4</v>
      </c>
      <c r="Y4068" s="29">
        <f t="shared" si="868"/>
        <v>15469.94</v>
      </c>
      <c r="Z4068" s="36"/>
      <c r="AA4068" s="36">
        <f t="shared" si="867"/>
        <v>15469.94</v>
      </c>
      <c r="AB4068" s="29">
        <f t="shared" si="869"/>
        <v>11657.83</v>
      </c>
      <c r="AC4068" s="30">
        <f t="shared" si="870"/>
        <v>122.71</v>
      </c>
      <c r="AD4068" s="29"/>
    </row>
    <row r="4069" spans="1:30" x14ac:dyDescent="0.2">
      <c r="A4069" s="1" t="s">
        <v>4662</v>
      </c>
      <c r="B4069" s="31" t="s">
        <v>8294</v>
      </c>
      <c r="C4069" s="1">
        <v>0</v>
      </c>
      <c r="D4069" s="1" t="s">
        <v>12685</v>
      </c>
      <c r="E4069" s="1" t="s">
        <v>16649</v>
      </c>
      <c r="F4069" s="1">
        <v>0</v>
      </c>
      <c r="G4069" s="19">
        <v>96</v>
      </c>
      <c r="H4069" s="29">
        <f t="shared" si="871"/>
        <v>13115.15</v>
      </c>
      <c r="I4069" s="32">
        <v>910</v>
      </c>
      <c r="J4069" s="32">
        <v>13</v>
      </c>
      <c r="K4069" s="33">
        <f t="shared" si="872"/>
        <v>1.4285714285714285E-2</v>
      </c>
      <c r="L4069" s="34">
        <f t="shared" si="876"/>
        <v>7.4458874458874451</v>
      </c>
      <c r="M4069" s="32">
        <v>868</v>
      </c>
      <c r="N4069" s="32">
        <v>96</v>
      </c>
      <c r="O4069" s="33">
        <f t="shared" si="873"/>
        <v>0.11059907834101383</v>
      </c>
      <c r="P4069" s="34">
        <f t="shared" si="877"/>
        <v>14.352437906499633</v>
      </c>
      <c r="Q4069" s="35">
        <v>0</v>
      </c>
      <c r="R4069" s="34">
        <f t="shared" si="878"/>
        <v>0</v>
      </c>
      <c r="S4069" s="33">
        <v>22.75</v>
      </c>
      <c r="T4069" s="34">
        <f t="shared" si="879"/>
        <v>67.717930545712264</v>
      </c>
      <c r="U4069" s="31">
        <f t="shared" si="874"/>
        <v>22.379063974524836</v>
      </c>
      <c r="V4069" s="32">
        <f t="shared" si="875"/>
        <v>20365</v>
      </c>
      <c r="W4069" s="36"/>
      <c r="X4069" s="36">
        <f t="shared" si="880"/>
        <v>2691.78</v>
      </c>
      <c r="Y4069" s="29">
        <f t="shared" si="868"/>
        <v>15806.93</v>
      </c>
      <c r="Z4069" s="36"/>
      <c r="AA4069" s="36">
        <f t="shared" si="867"/>
        <v>15806.93</v>
      </c>
      <c r="AB4069" s="29">
        <f t="shared" si="869"/>
        <v>11911.78</v>
      </c>
      <c r="AC4069" s="30">
        <f t="shared" si="870"/>
        <v>124.08</v>
      </c>
      <c r="AD4069" s="29"/>
    </row>
    <row r="4070" spans="1:30" x14ac:dyDescent="0.2">
      <c r="A4070" s="1" t="s">
        <v>5087</v>
      </c>
      <c r="B4070" s="31" t="s">
        <v>8286</v>
      </c>
      <c r="C4070" s="1">
        <v>0</v>
      </c>
      <c r="D4070" s="1" t="s">
        <v>12686</v>
      </c>
      <c r="E4070" s="1" t="s">
        <v>18679</v>
      </c>
      <c r="F4070" s="1">
        <v>0</v>
      </c>
      <c r="G4070" s="19">
        <v>82</v>
      </c>
      <c r="H4070" s="29">
        <f t="shared" si="871"/>
        <v>11202.53</v>
      </c>
      <c r="I4070" s="32">
        <v>910</v>
      </c>
      <c r="J4070" s="32">
        <v>19</v>
      </c>
      <c r="K4070" s="33">
        <f t="shared" si="872"/>
        <v>2.0879120879120878E-2</v>
      </c>
      <c r="L4070" s="34">
        <f t="shared" si="876"/>
        <v>10.882450882450881</v>
      </c>
      <c r="M4070" s="32">
        <v>951</v>
      </c>
      <c r="N4070" s="32">
        <v>50</v>
      </c>
      <c r="O4070" s="33">
        <f t="shared" si="873"/>
        <v>5.2576235541535225E-2</v>
      </c>
      <c r="P4070" s="34">
        <f t="shared" si="877"/>
        <v>6.8228159518717568</v>
      </c>
      <c r="Q4070" s="35">
        <v>0</v>
      </c>
      <c r="R4070" s="34">
        <f t="shared" si="878"/>
        <v>0</v>
      </c>
      <c r="S4070" s="33">
        <v>19.78</v>
      </c>
      <c r="T4070" s="34">
        <f t="shared" si="879"/>
        <v>57.193479801559178</v>
      </c>
      <c r="U4070" s="31">
        <f t="shared" si="874"/>
        <v>18.724686658970455</v>
      </c>
      <c r="V4070" s="32">
        <f t="shared" si="875"/>
        <v>17039</v>
      </c>
      <c r="W4070" s="36"/>
      <c r="X4070" s="36">
        <f t="shared" si="880"/>
        <v>2252.16</v>
      </c>
      <c r="Y4070" s="29">
        <f t="shared" si="868"/>
        <v>13454.69</v>
      </c>
      <c r="Z4070" s="36"/>
      <c r="AA4070" s="36">
        <f t="shared" si="867"/>
        <v>13454.69</v>
      </c>
      <c r="AB4070" s="29">
        <f t="shared" si="869"/>
        <v>10139.18</v>
      </c>
      <c r="AC4070" s="30">
        <f t="shared" si="870"/>
        <v>123.65</v>
      </c>
      <c r="AD4070" s="29"/>
    </row>
    <row r="4071" spans="1:30" x14ac:dyDescent="0.2">
      <c r="A4071" s="1" t="s">
        <v>5118</v>
      </c>
      <c r="B4071" s="31" t="s">
        <v>8289</v>
      </c>
      <c r="C4071" s="1">
        <v>0</v>
      </c>
      <c r="D4071" s="1" t="s">
        <v>12687</v>
      </c>
      <c r="E4071" s="1" t="s">
        <v>17448</v>
      </c>
      <c r="F4071" s="1">
        <v>0</v>
      </c>
      <c r="G4071" s="19">
        <v>84</v>
      </c>
      <c r="H4071" s="29">
        <f t="shared" si="871"/>
        <v>11475.76</v>
      </c>
      <c r="I4071" s="32">
        <v>910</v>
      </c>
      <c r="J4071" s="32">
        <v>2</v>
      </c>
      <c r="K4071" s="33">
        <f t="shared" si="872"/>
        <v>2.1978021978021978E-3</v>
      </c>
      <c r="L4071" s="34">
        <f t="shared" si="876"/>
        <v>1.1455211455211456</v>
      </c>
      <c r="M4071" s="32">
        <v>820</v>
      </c>
      <c r="N4071" s="32">
        <v>7</v>
      </c>
      <c r="O4071" s="33">
        <f t="shared" si="873"/>
        <v>8.5365853658536592E-3</v>
      </c>
      <c r="P4071" s="34">
        <f t="shared" si="877"/>
        <v>1.1077923363807389</v>
      </c>
      <c r="Q4071" s="35">
        <v>0</v>
      </c>
      <c r="R4071" s="34">
        <f t="shared" si="878"/>
        <v>0</v>
      </c>
      <c r="S4071" s="33">
        <v>22.75</v>
      </c>
      <c r="T4071" s="34">
        <f t="shared" si="879"/>
        <v>67.717930545712264</v>
      </c>
      <c r="U4071" s="31">
        <f t="shared" si="874"/>
        <v>17.492811006903537</v>
      </c>
      <c r="V4071" s="32">
        <f t="shared" si="875"/>
        <v>15918</v>
      </c>
      <c r="W4071" s="36"/>
      <c r="X4071" s="36">
        <f t="shared" si="880"/>
        <v>2103.9899999999998</v>
      </c>
      <c r="Y4071" s="29">
        <f t="shared" si="868"/>
        <v>13579.75</v>
      </c>
      <c r="Z4071" s="36"/>
      <c r="AA4071" s="36">
        <f t="shared" si="867"/>
        <v>13579.75</v>
      </c>
      <c r="AB4071" s="29">
        <f t="shared" si="869"/>
        <v>10233.42</v>
      </c>
      <c r="AC4071" s="30">
        <f t="shared" si="870"/>
        <v>121.83</v>
      </c>
      <c r="AD4071" s="29"/>
    </row>
    <row r="4072" spans="1:30" x14ac:dyDescent="0.2">
      <c r="A4072" s="1" t="s">
        <v>5148</v>
      </c>
      <c r="B4072" s="31" t="s">
        <v>8285</v>
      </c>
      <c r="C4072" s="1">
        <v>0</v>
      </c>
      <c r="D4072" s="1" t="s">
        <v>12688</v>
      </c>
      <c r="E4072" s="1" t="s">
        <v>17532</v>
      </c>
      <c r="F4072" s="1">
        <v>0</v>
      </c>
      <c r="G4072" s="19">
        <v>82</v>
      </c>
      <c r="H4072" s="29">
        <f t="shared" si="871"/>
        <v>11202.53</v>
      </c>
      <c r="I4072" s="32">
        <v>910</v>
      </c>
      <c r="J4072" s="32">
        <v>17</v>
      </c>
      <c r="K4072" s="33">
        <f t="shared" si="872"/>
        <v>1.8681318681318681E-2</v>
      </c>
      <c r="L4072" s="34">
        <f t="shared" si="876"/>
        <v>9.7369297369297367</v>
      </c>
      <c r="M4072" s="32">
        <v>934</v>
      </c>
      <c r="N4072" s="32">
        <v>132</v>
      </c>
      <c r="O4072" s="33">
        <f t="shared" si="873"/>
        <v>0.14132762312633834</v>
      </c>
      <c r="P4072" s="34">
        <f t="shared" si="877"/>
        <v>18.340079915853654</v>
      </c>
      <c r="Q4072" s="35">
        <v>1</v>
      </c>
      <c r="R4072" s="34">
        <f t="shared" si="878"/>
        <v>100</v>
      </c>
      <c r="S4072" s="33">
        <v>19.36</v>
      </c>
      <c r="T4072" s="34">
        <f t="shared" si="879"/>
        <v>55.705173635719355</v>
      </c>
      <c r="U4072" s="31">
        <f t="shared" si="874"/>
        <v>45.945545822125681</v>
      </c>
      <c r="V4072" s="32">
        <f t="shared" si="875"/>
        <v>41810</v>
      </c>
      <c r="W4072" s="36"/>
      <c r="X4072" s="36">
        <f t="shared" si="880"/>
        <v>5526.31</v>
      </c>
      <c r="Y4072" s="29">
        <f t="shared" si="868"/>
        <v>16728.84</v>
      </c>
      <c r="Z4072" s="36"/>
      <c r="AA4072" s="36">
        <f t="shared" si="867"/>
        <v>16728.84</v>
      </c>
      <c r="AB4072" s="29">
        <f t="shared" si="869"/>
        <v>12606.51</v>
      </c>
      <c r="AC4072" s="30">
        <f t="shared" si="870"/>
        <v>153.74</v>
      </c>
    </row>
    <row r="4073" spans="1:30" x14ac:dyDescent="0.2">
      <c r="A4073" s="1" t="s">
        <v>5285</v>
      </c>
      <c r="B4073" s="31" t="s">
        <v>8286</v>
      </c>
      <c r="C4073" s="1">
        <v>0</v>
      </c>
      <c r="D4073" s="1" t="s">
        <v>12689</v>
      </c>
      <c r="E4073" s="1" t="s">
        <v>18680</v>
      </c>
      <c r="F4073" s="1">
        <v>0</v>
      </c>
      <c r="G4073" s="19">
        <v>105</v>
      </c>
      <c r="H4073" s="29">
        <f t="shared" si="871"/>
        <v>14344.7</v>
      </c>
      <c r="I4073" s="32">
        <v>910</v>
      </c>
      <c r="J4073" s="32">
        <v>15</v>
      </c>
      <c r="K4073" s="33">
        <f t="shared" si="872"/>
        <v>1.6483516483516484E-2</v>
      </c>
      <c r="L4073" s="34">
        <f t="shared" si="876"/>
        <v>8.5914085914085927</v>
      </c>
      <c r="M4073" s="32">
        <v>935</v>
      </c>
      <c r="N4073" s="32">
        <v>187</v>
      </c>
      <c r="O4073" s="33">
        <f t="shared" si="873"/>
        <v>0.2</v>
      </c>
      <c r="P4073" s="34">
        <f t="shared" si="877"/>
        <v>25.953991880920164</v>
      </c>
      <c r="Q4073" s="35">
        <v>1</v>
      </c>
      <c r="R4073" s="34">
        <f t="shared" si="878"/>
        <v>100</v>
      </c>
      <c r="S4073" s="33">
        <v>17.84</v>
      </c>
      <c r="T4073" s="34">
        <f t="shared" si="879"/>
        <v>50.318922749822825</v>
      </c>
      <c r="U4073" s="31">
        <f t="shared" si="874"/>
        <v>46.216080805537899</v>
      </c>
      <c r="V4073" s="32">
        <f t="shared" si="875"/>
        <v>42057</v>
      </c>
      <c r="W4073" s="36"/>
      <c r="X4073" s="36">
        <f t="shared" si="880"/>
        <v>5558.96</v>
      </c>
      <c r="Y4073" s="29">
        <f t="shared" si="868"/>
        <v>19903.66</v>
      </c>
      <c r="Z4073" s="36"/>
      <c r="AA4073" s="36">
        <f t="shared" si="867"/>
        <v>19903.66</v>
      </c>
      <c r="AB4073" s="29">
        <f t="shared" si="869"/>
        <v>14998.99</v>
      </c>
      <c r="AC4073" s="30">
        <f t="shared" si="870"/>
        <v>142.85</v>
      </c>
      <c r="AD4073" s="29"/>
    </row>
    <row r="4074" spans="1:30" x14ac:dyDescent="0.2">
      <c r="A4074" s="1" t="s">
        <v>6249</v>
      </c>
      <c r="B4074" s="31" t="s">
        <v>8287</v>
      </c>
      <c r="C4074" s="1">
        <v>0</v>
      </c>
      <c r="D4074" s="1" t="s">
        <v>12690</v>
      </c>
      <c r="E4074" s="1" t="s">
        <v>17982</v>
      </c>
      <c r="F4074" s="1">
        <v>0</v>
      </c>
      <c r="G4074" s="19">
        <v>78</v>
      </c>
      <c r="H4074" s="29">
        <f t="shared" si="871"/>
        <v>10656.06</v>
      </c>
      <c r="I4074" s="32">
        <v>910</v>
      </c>
      <c r="J4074" s="32">
        <v>21</v>
      </c>
      <c r="K4074" s="33">
        <f t="shared" si="872"/>
        <v>2.3076923076923078E-2</v>
      </c>
      <c r="L4074" s="34">
        <f t="shared" si="876"/>
        <v>12.027972027972028</v>
      </c>
      <c r="M4074" s="32">
        <v>891</v>
      </c>
      <c r="N4074" s="32">
        <v>45</v>
      </c>
      <c r="O4074" s="33">
        <f t="shared" si="873"/>
        <v>5.0505050505050504E-2</v>
      </c>
      <c r="P4074" s="34">
        <f t="shared" si="877"/>
        <v>6.5540383537677176</v>
      </c>
      <c r="Q4074" s="35">
        <v>0</v>
      </c>
      <c r="R4074" s="34">
        <f t="shared" si="878"/>
        <v>0</v>
      </c>
      <c r="S4074" s="33">
        <v>23.95</v>
      </c>
      <c r="T4074" s="34">
        <f t="shared" si="879"/>
        <v>71.970233876683196</v>
      </c>
      <c r="U4074" s="31">
        <f t="shared" si="874"/>
        <v>22.638061064605736</v>
      </c>
      <c r="V4074" s="32">
        <f t="shared" si="875"/>
        <v>20601</v>
      </c>
      <c r="W4074" s="36"/>
      <c r="X4074" s="36">
        <f t="shared" si="880"/>
        <v>2722.97</v>
      </c>
      <c r="Y4074" s="29">
        <f t="shared" si="868"/>
        <v>13379.029999999999</v>
      </c>
      <c r="Z4074" s="36"/>
      <c r="AA4074" s="36">
        <f t="shared" si="867"/>
        <v>13379.029999999999</v>
      </c>
      <c r="AB4074" s="29">
        <f t="shared" si="869"/>
        <v>10082.16</v>
      </c>
      <c r="AC4074" s="30">
        <f t="shared" si="870"/>
        <v>129.26</v>
      </c>
      <c r="AD4074" s="29"/>
    </row>
    <row r="4075" spans="1:30" x14ac:dyDescent="0.2">
      <c r="A4075" s="1" t="s">
        <v>7246</v>
      </c>
      <c r="B4075" s="31" t="s">
        <v>8286</v>
      </c>
      <c r="C4075" s="1">
        <v>0</v>
      </c>
      <c r="D4075" s="1" t="s">
        <v>12691</v>
      </c>
      <c r="E4075" s="1" t="s">
        <v>18378</v>
      </c>
      <c r="F4075" s="1">
        <v>0</v>
      </c>
      <c r="G4075" s="19">
        <v>98</v>
      </c>
      <c r="H4075" s="29">
        <f t="shared" si="871"/>
        <v>13388.39</v>
      </c>
      <c r="I4075" s="32">
        <v>910</v>
      </c>
      <c r="J4075" s="32">
        <v>19</v>
      </c>
      <c r="K4075" s="33">
        <f t="shared" si="872"/>
        <v>2.0879120879120878E-2</v>
      </c>
      <c r="L4075" s="34">
        <f t="shared" si="876"/>
        <v>10.882450882450881</v>
      </c>
      <c r="M4075" s="32">
        <v>924</v>
      </c>
      <c r="N4075" s="32">
        <v>81</v>
      </c>
      <c r="O4075" s="33">
        <f t="shared" si="873"/>
        <v>8.7662337662337664E-2</v>
      </c>
      <c r="P4075" s="34">
        <f t="shared" si="877"/>
        <v>11.375937999753969</v>
      </c>
      <c r="Q4075" s="35">
        <v>0</v>
      </c>
      <c r="R4075" s="34">
        <f t="shared" si="878"/>
        <v>0</v>
      </c>
      <c r="S4075" s="33">
        <v>20.68</v>
      </c>
      <c r="T4075" s="34">
        <f t="shared" si="879"/>
        <v>60.382707299787384</v>
      </c>
      <c r="U4075" s="31">
        <f t="shared" si="874"/>
        <v>20.660274045498056</v>
      </c>
      <c r="V4075" s="32">
        <f t="shared" si="875"/>
        <v>18801</v>
      </c>
      <c r="W4075" s="36"/>
      <c r="X4075" s="36">
        <f t="shared" si="880"/>
        <v>2485.06</v>
      </c>
      <c r="Y4075" s="29">
        <f t="shared" si="868"/>
        <v>15873.449999999999</v>
      </c>
      <c r="Z4075" s="36"/>
      <c r="AA4075" s="36">
        <f t="shared" si="867"/>
        <v>15873.449999999999</v>
      </c>
      <c r="AB4075" s="29">
        <f t="shared" si="869"/>
        <v>11961.91</v>
      </c>
      <c r="AC4075" s="30">
        <f t="shared" si="870"/>
        <v>122.06</v>
      </c>
      <c r="AD4075" s="29"/>
    </row>
    <row r="4076" spans="1:30" x14ac:dyDescent="0.2">
      <c r="A4076" s="1" t="s">
        <v>7849</v>
      </c>
      <c r="B4076" s="31" t="s">
        <v>8286</v>
      </c>
      <c r="C4076" s="1">
        <v>0</v>
      </c>
      <c r="D4076" s="1" t="s">
        <v>12692</v>
      </c>
      <c r="E4076" s="1" t="s">
        <v>16695</v>
      </c>
      <c r="F4076" s="1">
        <v>0</v>
      </c>
      <c r="G4076" s="19">
        <v>110</v>
      </c>
      <c r="H4076" s="29">
        <f t="shared" si="871"/>
        <v>15027.78</v>
      </c>
      <c r="I4076" s="32">
        <v>910</v>
      </c>
      <c r="J4076" s="32">
        <v>34</v>
      </c>
      <c r="K4076" s="33">
        <f t="shared" si="872"/>
        <v>3.7362637362637362E-2</v>
      </c>
      <c r="L4076" s="34">
        <f t="shared" si="876"/>
        <v>19.473859473859473</v>
      </c>
      <c r="M4076" s="32">
        <v>929</v>
      </c>
      <c r="N4076" s="32">
        <v>206</v>
      </c>
      <c r="O4076" s="33">
        <f t="shared" si="873"/>
        <v>0.2217438105489774</v>
      </c>
      <c r="P4076" s="34">
        <f t="shared" si="877"/>
        <v>28.775685293162294</v>
      </c>
      <c r="Q4076" s="35">
        <v>0</v>
      </c>
      <c r="R4076" s="34">
        <f t="shared" si="878"/>
        <v>0</v>
      </c>
      <c r="S4076" s="33">
        <v>19.78</v>
      </c>
      <c r="T4076" s="34">
        <f t="shared" si="879"/>
        <v>57.193479801559178</v>
      </c>
      <c r="U4076" s="31">
        <f t="shared" si="874"/>
        <v>26.360756142145235</v>
      </c>
      <c r="V4076" s="32">
        <f t="shared" si="875"/>
        <v>23988</v>
      </c>
      <c r="W4076" s="36"/>
      <c r="X4076" s="36">
        <f t="shared" si="880"/>
        <v>3170.66</v>
      </c>
      <c r="Y4076" s="29">
        <f t="shared" si="868"/>
        <v>18198.440000000002</v>
      </c>
      <c r="Z4076" s="36"/>
      <c r="AA4076" s="36">
        <f t="shared" si="867"/>
        <v>18198.440000000002</v>
      </c>
      <c r="AB4076" s="29">
        <f t="shared" si="869"/>
        <v>13713.97</v>
      </c>
      <c r="AC4076" s="30">
        <f t="shared" si="870"/>
        <v>124.67</v>
      </c>
      <c r="AD4076" s="29"/>
    </row>
    <row r="4077" spans="1:30" x14ac:dyDescent="0.2">
      <c r="A4077" s="1" t="s">
        <v>8180</v>
      </c>
      <c r="B4077" s="31" t="s">
        <v>8287</v>
      </c>
      <c r="C4077" s="1">
        <v>0</v>
      </c>
      <c r="D4077" s="1" t="s">
        <v>12693</v>
      </c>
      <c r="E4077" s="1" t="s">
        <v>16698</v>
      </c>
      <c r="F4077" s="1">
        <v>0</v>
      </c>
      <c r="G4077" s="19">
        <v>123</v>
      </c>
      <c r="H4077" s="29">
        <f t="shared" si="871"/>
        <v>16803.79</v>
      </c>
      <c r="I4077" s="32">
        <v>910</v>
      </c>
      <c r="J4077" s="32">
        <v>90</v>
      </c>
      <c r="K4077" s="33">
        <f t="shared" si="872"/>
        <v>9.8901098901098897E-2</v>
      </c>
      <c r="L4077" s="34">
        <f t="shared" si="876"/>
        <v>51.548451548451546</v>
      </c>
      <c r="M4077" s="32">
        <v>921</v>
      </c>
      <c r="N4077" s="32">
        <v>157</v>
      </c>
      <c r="O4077" s="33">
        <f t="shared" si="873"/>
        <v>0.17046688382193267</v>
      </c>
      <c r="P4077" s="34">
        <f t="shared" si="877"/>
        <v>22.121480593401007</v>
      </c>
      <c r="Q4077" s="35">
        <v>0</v>
      </c>
      <c r="R4077" s="34">
        <f t="shared" si="878"/>
        <v>0</v>
      </c>
      <c r="S4077" s="33">
        <v>19.36</v>
      </c>
      <c r="T4077" s="34">
        <f t="shared" si="879"/>
        <v>55.705173635719355</v>
      </c>
      <c r="U4077" s="31">
        <f t="shared" si="874"/>
        <v>32.343776444392979</v>
      </c>
      <c r="V4077" s="32">
        <f t="shared" si="875"/>
        <v>29433</v>
      </c>
      <c r="W4077" s="36"/>
      <c r="X4077" s="36">
        <f t="shared" si="880"/>
        <v>3890.36</v>
      </c>
      <c r="Y4077" s="29">
        <f t="shared" si="868"/>
        <v>20694.150000000001</v>
      </c>
      <c r="Z4077" s="36"/>
      <c r="AA4077" s="36">
        <f t="shared" si="867"/>
        <v>20694.150000000001</v>
      </c>
      <c r="AB4077" s="29">
        <f t="shared" si="869"/>
        <v>15594.69</v>
      </c>
      <c r="AC4077" s="30">
        <f t="shared" si="870"/>
        <v>126.79</v>
      </c>
      <c r="AD4077" s="29"/>
    </row>
    <row r="4078" spans="1:30" x14ac:dyDescent="0.2">
      <c r="A4078" s="1" t="s">
        <v>1802</v>
      </c>
      <c r="B4078" s="31" t="s">
        <v>8286</v>
      </c>
      <c r="C4078" s="1">
        <v>0</v>
      </c>
      <c r="D4078" s="1" t="s">
        <v>12694</v>
      </c>
      <c r="E4078" s="1" t="s">
        <v>18681</v>
      </c>
      <c r="F4078" s="1">
        <v>0</v>
      </c>
      <c r="G4078" s="19">
        <v>82</v>
      </c>
      <c r="H4078" s="29">
        <f t="shared" si="871"/>
        <v>11202.53</v>
      </c>
      <c r="I4078" s="32">
        <v>911</v>
      </c>
      <c r="J4078" s="32">
        <v>41</v>
      </c>
      <c r="K4078" s="33">
        <f t="shared" si="872"/>
        <v>4.5005488474204172E-2</v>
      </c>
      <c r="L4078" s="34">
        <f t="shared" si="876"/>
        <v>23.457406113827627</v>
      </c>
      <c r="M4078" s="32">
        <v>905</v>
      </c>
      <c r="N4078" s="32">
        <v>154</v>
      </c>
      <c r="O4078" s="33">
        <f t="shared" si="873"/>
        <v>0.17016574585635358</v>
      </c>
      <c r="P4078" s="34">
        <f t="shared" si="877"/>
        <v>22.082401931832624</v>
      </c>
      <c r="Q4078" s="35">
        <v>0</v>
      </c>
      <c r="R4078" s="34">
        <f t="shared" si="878"/>
        <v>0</v>
      </c>
      <c r="S4078" s="33">
        <v>20.7</v>
      </c>
      <c r="T4078" s="34">
        <f t="shared" si="879"/>
        <v>60.453579021970228</v>
      </c>
      <c r="U4078" s="31">
        <f t="shared" si="874"/>
        <v>26.49834676690762</v>
      </c>
      <c r="V4078" s="32">
        <f t="shared" si="875"/>
        <v>24140</v>
      </c>
      <c r="W4078" s="36"/>
      <c r="X4078" s="36">
        <f t="shared" si="880"/>
        <v>3190.75</v>
      </c>
      <c r="Y4078" s="29">
        <f t="shared" si="868"/>
        <v>14393.28</v>
      </c>
      <c r="Z4078" s="36"/>
      <c r="AA4078" s="36">
        <f t="shared" si="867"/>
        <v>14393.28</v>
      </c>
      <c r="AB4078" s="29">
        <f t="shared" si="869"/>
        <v>10846.48</v>
      </c>
      <c r="AC4078" s="30">
        <f t="shared" si="870"/>
        <v>132.27000000000001</v>
      </c>
      <c r="AD4078" s="29"/>
    </row>
    <row r="4079" spans="1:30" x14ac:dyDescent="0.2">
      <c r="A4079" s="1" t="s">
        <v>1939</v>
      </c>
      <c r="B4079" s="31" t="s">
        <v>8286</v>
      </c>
      <c r="C4079" s="1">
        <v>0</v>
      </c>
      <c r="D4079" s="1" t="s">
        <v>12695</v>
      </c>
      <c r="E4079" s="1" t="s">
        <v>18682</v>
      </c>
      <c r="F4079" s="1">
        <v>0</v>
      </c>
      <c r="G4079" s="19">
        <v>124</v>
      </c>
      <c r="H4079" s="29">
        <f t="shared" si="871"/>
        <v>16940.41</v>
      </c>
      <c r="I4079" s="32">
        <v>911</v>
      </c>
      <c r="J4079" s="32">
        <v>23</v>
      </c>
      <c r="K4079" s="33">
        <f t="shared" si="872"/>
        <v>2.5246981339187707E-2</v>
      </c>
      <c r="L4079" s="34">
        <f t="shared" si="876"/>
        <v>13.159032698000866</v>
      </c>
      <c r="M4079" s="32">
        <v>899</v>
      </c>
      <c r="N4079" s="32">
        <v>11</v>
      </c>
      <c r="O4079" s="33">
        <f t="shared" si="873"/>
        <v>1.2235817575083427E-2</v>
      </c>
      <c r="P4079" s="34">
        <f t="shared" si="877"/>
        <v>1.5878415500006775</v>
      </c>
      <c r="Q4079" s="35">
        <v>1</v>
      </c>
      <c r="R4079" s="34">
        <f t="shared" si="878"/>
        <v>100</v>
      </c>
      <c r="S4079" s="33">
        <v>17.190000000000001</v>
      </c>
      <c r="T4079" s="34">
        <f t="shared" si="879"/>
        <v>48.015591778880228</v>
      </c>
      <c r="U4079" s="31">
        <f t="shared" si="874"/>
        <v>40.690616506720445</v>
      </c>
      <c r="V4079" s="32">
        <f t="shared" si="875"/>
        <v>37069</v>
      </c>
      <c r="W4079" s="36"/>
      <c r="X4079" s="36">
        <f t="shared" si="880"/>
        <v>4899.66</v>
      </c>
      <c r="Y4079" s="29">
        <f t="shared" si="868"/>
        <v>21840.07</v>
      </c>
      <c r="Z4079" s="36"/>
      <c r="AA4079" s="36">
        <f t="shared" si="867"/>
        <v>21840.07</v>
      </c>
      <c r="AB4079" s="29">
        <f t="shared" si="869"/>
        <v>16458.23</v>
      </c>
      <c r="AC4079" s="30">
        <f t="shared" si="870"/>
        <v>132.72999999999999</v>
      </c>
      <c r="AD4079" s="29"/>
    </row>
    <row r="4080" spans="1:30" x14ac:dyDescent="0.2">
      <c r="A4080" s="1" t="s">
        <v>3991</v>
      </c>
      <c r="B4080" s="31" t="s">
        <v>8286</v>
      </c>
      <c r="C4080" s="1">
        <v>0</v>
      </c>
      <c r="D4080" s="1" t="s">
        <v>12696</v>
      </c>
      <c r="E4080" s="1" t="s">
        <v>18276</v>
      </c>
      <c r="F4080" s="1">
        <v>0</v>
      </c>
      <c r="G4080" s="19">
        <v>81</v>
      </c>
      <c r="H4080" s="29">
        <f t="shared" si="871"/>
        <v>11065.91</v>
      </c>
      <c r="I4080" s="32">
        <v>911</v>
      </c>
      <c r="J4080" s="32">
        <v>27</v>
      </c>
      <c r="K4080" s="33">
        <f t="shared" si="872"/>
        <v>2.9637760702524697E-2</v>
      </c>
      <c r="L4080" s="34">
        <f t="shared" si="876"/>
        <v>15.447560123740145</v>
      </c>
      <c r="M4080" s="32">
        <v>922</v>
      </c>
      <c r="N4080" s="32">
        <v>108</v>
      </c>
      <c r="O4080" s="33">
        <f t="shared" si="873"/>
        <v>0.11713665943600868</v>
      </c>
      <c r="P4080" s="34">
        <f t="shared" si="877"/>
        <v>15.200819539801397</v>
      </c>
      <c r="Q4080" s="35">
        <v>0</v>
      </c>
      <c r="R4080" s="34">
        <f t="shared" si="878"/>
        <v>0</v>
      </c>
      <c r="S4080" s="33">
        <v>23.97</v>
      </c>
      <c r="T4080" s="34">
        <f t="shared" si="879"/>
        <v>72.041105598866054</v>
      </c>
      <c r="U4080" s="31">
        <f t="shared" si="874"/>
        <v>25.6723713156019</v>
      </c>
      <c r="V4080" s="32">
        <f t="shared" si="875"/>
        <v>23388</v>
      </c>
      <c r="W4080" s="36"/>
      <c r="X4080" s="36">
        <f t="shared" si="880"/>
        <v>3091.35</v>
      </c>
      <c r="Y4080" s="29">
        <f t="shared" si="868"/>
        <v>14157.26</v>
      </c>
      <c r="Z4080" s="36"/>
      <c r="AA4080" s="36">
        <f t="shared" si="867"/>
        <v>14157.26</v>
      </c>
      <c r="AB4080" s="29">
        <f t="shared" si="869"/>
        <v>10668.62</v>
      </c>
      <c r="AC4080" s="30">
        <f t="shared" si="870"/>
        <v>131.71</v>
      </c>
    </row>
    <row r="4081" spans="1:30" x14ac:dyDescent="0.2">
      <c r="A4081" s="1" t="s">
        <v>5283</v>
      </c>
      <c r="B4081" s="31" t="s">
        <v>8293</v>
      </c>
      <c r="C4081" s="1">
        <v>0</v>
      </c>
      <c r="D4081" s="1" t="s">
        <v>11151</v>
      </c>
      <c r="E4081" s="1" t="s">
        <v>17315</v>
      </c>
      <c r="F4081" s="1">
        <v>0</v>
      </c>
      <c r="G4081" s="19">
        <v>85</v>
      </c>
      <c r="H4081" s="29">
        <f t="shared" si="871"/>
        <v>11612.38</v>
      </c>
      <c r="I4081" s="32">
        <v>911</v>
      </c>
      <c r="J4081" s="32">
        <v>7</v>
      </c>
      <c r="K4081" s="33">
        <f t="shared" si="872"/>
        <v>7.6838638858397366E-3</v>
      </c>
      <c r="L4081" s="34">
        <f t="shared" si="876"/>
        <v>4.0049229950437413</v>
      </c>
      <c r="M4081" s="32">
        <v>904</v>
      </c>
      <c r="N4081" s="32">
        <v>129</v>
      </c>
      <c r="O4081" s="33">
        <f t="shared" si="873"/>
        <v>0.14269911504424779</v>
      </c>
      <c r="P4081" s="34">
        <f t="shared" si="877"/>
        <v>18.5180583663645</v>
      </c>
      <c r="Q4081" s="35">
        <v>0</v>
      </c>
      <c r="R4081" s="34">
        <f t="shared" si="878"/>
        <v>0</v>
      </c>
      <c r="S4081" s="33">
        <v>21.69</v>
      </c>
      <c r="T4081" s="34">
        <f t="shared" si="879"/>
        <v>63.961729270021259</v>
      </c>
      <c r="U4081" s="31">
        <f t="shared" si="874"/>
        <v>21.621177657857373</v>
      </c>
      <c r="V4081" s="32">
        <f t="shared" si="875"/>
        <v>19697</v>
      </c>
      <c r="W4081" s="36"/>
      <c r="X4081" s="36">
        <f t="shared" si="880"/>
        <v>2603.4899999999998</v>
      </c>
      <c r="Y4081" s="29">
        <f t="shared" si="868"/>
        <v>14215.869999999999</v>
      </c>
      <c r="Z4081" s="36"/>
      <c r="AA4081" s="36">
        <f t="shared" si="867"/>
        <v>14215.869999999999</v>
      </c>
      <c r="AB4081" s="29">
        <f t="shared" si="869"/>
        <v>10712.79</v>
      </c>
      <c r="AC4081" s="30">
        <f t="shared" si="870"/>
        <v>126.03</v>
      </c>
    </row>
    <row r="4082" spans="1:30" x14ac:dyDescent="0.2">
      <c r="A4082" s="1" t="s">
        <v>5780</v>
      </c>
      <c r="B4082" s="31" t="s">
        <v>8286</v>
      </c>
      <c r="C4082" s="1">
        <v>0</v>
      </c>
      <c r="D4082" s="1" t="s">
        <v>12697</v>
      </c>
      <c r="E4082" s="1" t="s">
        <v>16668</v>
      </c>
      <c r="F4082" s="1">
        <v>0</v>
      </c>
      <c r="G4082" s="19">
        <v>82</v>
      </c>
      <c r="H4082" s="29">
        <f t="shared" si="871"/>
        <v>11202.53</v>
      </c>
      <c r="I4082" s="32">
        <v>911</v>
      </c>
      <c r="J4082" s="32">
        <v>24</v>
      </c>
      <c r="K4082" s="33">
        <f t="shared" si="872"/>
        <v>2.6344676180021953E-2</v>
      </c>
      <c r="L4082" s="34">
        <f t="shared" si="876"/>
        <v>13.731164554435685</v>
      </c>
      <c r="M4082" s="32">
        <v>898</v>
      </c>
      <c r="N4082" s="32">
        <v>152</v>
      </c>
      <c r="O4082" s="33">
        <f t="shared" si="873"/>
        <v>0.16926503340757237</v>
      </c>
      <c r="P4082" s="34">
        <f t="shared" si="877"/>
        <v>21.96551651391907</v>
      </c>
      <c r="Q4082" s="35">
        <v>0</v>
      </c>
      <c r="R4082" s="34">
        <f t="shared" si="878"/>
        <v>0</v>
      </c>
      <c r="S4082" s="33">
        <v>20.239999999999998</v>
      </c>
      <c r="T4082" s="34">
        <f t="shared" si="879"/>
        <v>58.823529411764696</v>
      </c>
      <c r="U4082" s="31">
        <f t="shared" si="874"/>
        <v>23.630052620029865</v>
      </c>
      <c r="V4082" s="32">
        <f t="shared" si="875"/>
        <v>21527</v>
      </c>
      <c r="W4082" s="36"/>
      <c r="X4082" s="36">
        <f t="shared" si="880"/>
        <v>2845.37</v>
      </c>
      <c r="Y4082" s="29">
        <f t="shared" si="868"/>
        <v>14047.900000000001</v>
      </c>
      <c r="Z4082" s="36"/>
      <c r="AA4082" s="36">
        <f t="shared" si="867"/>
        <v>14047.900000000001</v>
      </c>
      <c r="AB4082" s="29">
        <f t="shared" si="869"/>
        <v>10586.21</v>
      </c>
      <c r="AC4082" s="30">
        <f t="shared" si="870"/>
        <v>129.1</v>
      </c>
    </row>
    <row r="4083" spans="1:30" x14ac:dyDescent="0.2">
      <c r="A4083" s="1" t="s">
        <v>7506</v>
      </c>
      <c r="B4083" s="31" t="s">
        <v>8286</v>
      </c>
      <c r="C4083" s="1">
        <v>0</v>
      </c>
      <c r="D4083" s="1" t="s">
        <v>12698</v>
      </c>
      <c r="E4083" s="1" t="s">
        <v>18683</v>
      </c>
      <c r="F4083" s="1">
        <v>0</v>
      </c>
      <c r="G4083" s="19">
        <v>94</v>
      </c>
      <c r="H4083" s="29">
        <f t="shared" si="871"/>
        <v>12841.92</v>
      </c>
      <c r="I4083" s="32">
        <v>911</v>
      </c>
      <c r="J4083" s="32">
        <v>29</v>
      </c>
      <c r="K4083" s="33">
        <f t="shared" si="872"/>
        <v>3.1833150384193196E-2</v>
      </c>
      <c r="L4083" s="34">
        <f t="shared" si="876"/>
        <v>16.591823836609787</v>
      </c>
      <c r="M4083" s="32">
        <v>947</v>
      </c>
      <c r="N4083" s="32">
        <v>114</v>
      </c>
      <c r="O4083" s="33">
        <f t="shared" si="873"/>
        <v>0.12038014783526928</v>
      </c>
      <c r="P4083" s="34">
        <f t="shared" si="877"/>
        <v>15.621726897702739</v>
      </c>
      <c r="Q4083" s="35">
        <v>0</v>
      </c>
      <c r="R4083" s="34">
        <f t="shared" si="878"/>
        <v>0</v>
      </c>
      <c r="S4083" s="33">
        <v>18.98</v>
      </c>
      <c r="T4083" s="34">
        <f t="shared" si="879"/>
        <v>54.358610914245219</v>
      </c>
      <c r="U4083" s="31">
        <f t="shared" si="874"/>
        <v>21.643040412139435</v>
      </c>
      <c r="V4083" s="32">
        <f t="shared" si="875"/>
        <v>19717</v>
      </c>
      <c r="W4083" s="36"/>
      <c r="X4083" s="36">
        <f t="shared" si="880"/>
        <v>2606.13</v>
      </c>
      <c r="Y4083" s="29">
        <f t="shared" si="868"/>
        <v>15448.05</v>
      </c>
      <c r="Z4083" s="36"/>
      <c r="AA4083" s="36">
        <f t="shared" si="867"/>
        <v>15448.05</v>
      </c>
      <c r="AB4083" s="29">
        <f t="shared" si="869"/>
        <v>11641.33</v>
      </c>
      <c r="AC4083" s="30">
        <f t="shared" si="870"/>
        <v>123.84</v>
      </c>
      <c r="AD4083" s="29"/>
    </row>
    <row r="4084" spans="1:30" x14ac:dyDescent="0.2">
      <c r="A4084" s="1" t="s">
        <v>7831</v>
      </c>
      <c r="B4084" s="31" t="s">
        <v>8286</v>
      </c>
      <c r="C4084" s="1">
        <v>0</v>
      </c>
      <c r="D4084" s="1" t="s">
        <v>9942</v>
      </c>
      <c r="E4084" s="1" t="s">
        <v>18684</v>
      </c>
      <c r="F4084" s="1">
        <v>0</v>
      </c>
      <c r="G4084" s="19">
        <v>77</v>
      </c>
      <c r="H4084" s="29">
        <f t="shared" si="871"/>
        <v>10519.45</v>
      </c>
      <c r="I4084" s="32">
        <v>911</v>
      </c>
      <c r="J4084" s="32">
        <v>21</v>
      </c>
      <c r="K4084" s="33">
        <f t="shared" si="872"/>
        <v>2.3051591657519209E-2</v>
      </c>
      <c r="L4084" s="34">
        <f t="shared" si="876"/>
        <v>12.014768985131223</v>
      </c>
      <c r="M4084" s="32">
        <v>920</v>
      </c>
      <c r="N4084" s="32">
        <v>80</v>
      </c>
      <c r="O4084" s="33">
        <f t="shared" si="873"/>
        <v>8.6956521739130432E-2</v>
      </c>
      <c r="P4084" s="34">
        <f t="shared" si="877"/>
        <v>11.284344296052245</v>
      </c>
      <c r="Q4084" s="35">
        <v>0</v>
      </c>
      <c r="R4084" s="34">
        <f t="shared" si="878"/>
        <v>0</v>
      </c>
      <c r="S4084" s="33">
        <v>21.19</v>
      </c>
      <c r="T4084" s="34">
        <f t="shared" si="879"/>
        <v>62.189936215450039</v>
      </c>
      <c r="U4084" s="31">
        <f t="shared" si="874"/>
        <v>21.372262374158375</v>
      </c>
      <c r="V4084" s="32">
        <f t="shared" si="875"/>
        <v>19470</v>
      </c>
      <c r="W4084" s="36"/>
      <c r="X4084" s="36">
        <f t="shared" si="880"/>
        <v>2573.48</v>
      </c>
      <c r="Y4084" s="29">
        <f t="shared" si="868"/>
        <v>13092.93</v>
      </c>
      <c r="Z4084" s="36"/>
      <c r="AA4084" s="36">
        <f t="shared" si="867"/>
        <v>13092.93</v>
      </c>
      <c r="AB4084" s="29">
        <f t="shared" si="869"/>
        <v>9866.56</v>
      </c>
      <c r="AC4084" s="30">
        <f t="shared" si="870"/>
        <v>128.13999999999999</v>
      </c>
    </row>
    <row r="4085" spans="1:30" x14ac:dyDescent="0.2">
      <c r="A4085" s="1" t="s">
        <v>2188</v>
      </c>
      <c r="B4085" s="31" t="s">
        <v>8289</v>
      </c>
      <c r="C4085" s="1">
        <v>0</v>
      </c>
      <c r="D4085" s="1" t="s">
        <v>12699</v>
      </c>
      <c r="E4085" s="1" t="s">
        <v>16612</v>
      </c>
      <c r="F4085" s="1">
        <v>0</v>
      </c>
      <c r="G4085" s="19">
        <v>73</v>
      </c>
      <c r="H4085" s="29">
        <f t="shared" si="871"/>
        <v>9972.98</v>
      </c>
      <c r="I4085" s="32">
        <v>912</v>
      </c>
      <c r="J4085" s="32">
        <v>4</v>
      </c>
      <c r="K4085" s="33">
        <f t="shared" si="872"/>
        <v>4.3859649122807015E-3</v>
      </c>
      <c r="L4085" s="34">
        <f t="shared" si="876"/>
        <v>2.2860180754917594</v>
      </c>
      <c r="M4085" s="32">
        <v>790</v>
      </c>
      <c r="N4085" s="32">
        <v>9</v>
      </c>
      <c r="O4085" s="33">
        <f t="shared" si="873"/>
        <v>1.1392405063291139E-2</v>
      </c>
      <c r="P4085" s="34">
        <f t="shared" si="877"/>
        <v>1.4783919425840599</v>
      </c>
      <c r="Q4085" s="35">
        <v>0</v>
      </c>
      <c r="R4085" s="34">
        <f t="shared" si="878"/>
        <v>0</v>
      </c>
      <c r="S4085" s="33">
        <v>22.24</v>
      </c>
      <c r="T4085" s="34">
        <f t="shared" si="879"/>
        <v>65.910701630049601</v>
      </c>
      <c r="U4085" s="31">
        <f t="shared" si="874"/>
        <v>17.418777912031356</v>
      </c>
      <c r="V4085" s="32">
        <f t="shared" si="875"/>
        <v>15886</v>
      </c>
      <c r="W4085" s="36"/>
      <c r="X4085" s="36">
        <f t="shared" si="880"/>
        <v>2099.7600000000002</v>
      </c>
      <c r="Y4085" s="29">
        <f t="shared" si="868"/>
        <v>12072.74</v>
      </c>
      <c r="Z4085" s="36"/>
      <c r="AA4085" s="36">
        <f t="shared" si="867"/>
        <v>12072.74</v>
      </c>
      <c r="AB4085" s="29">
        <f t="shared" si="869"/>
        <v>9097.77</v>
      </c>
      <c r="AC4085" s="30">
        <f t="shared" si="870"/>
        <v>124.63</v>
      </c>
    </row>
    <row r="4086" spans="1:30" x14ac:dyDescent="0.2">
      <c r="A4086" s="1" t="s">
        <v>3569</v>
      </c>
      <c r="B4086" s="31" t="s">
        <v>8286</v>
      </c>
      <c r="C4086" s="1">
        <v>0</v>
      </c>
      <c r="D4086" s="1" t="s">
        <v>12701</v>
      </c>
      <c r="E4086" s="1" t="s">
        <v>18685</v>
      </c>
      <c r="F4086" s="1">
        <v>0</v>
      </c>
      <c r="G4086" s="19">
        <v>109</v>
      </c>
      <c r="H4086" s="29">
        <f t="shared" si="871"/>
        <v>14891.17</v>
      </c>
      <c r="I4086" s="32">
        <v>912</v>
      </c>
      <c r="J4086" s="32">
        <v>62</v>
      </c>
      <c r="K4086" s="33">
        <f t="shared" si="872"/>
        <v>6.798245614035088E-2</v>
      </c>
      <c r="L4086" s="34">
        <f t="shared" si="876"/>
        <v>35.433280170122281</v>
      </c>
      <c r="M4086" s="32">
        <v>864</v>
      </c>
      <c r="N4086" s="32">
        <v>546</v>
      </c>
      <c r="O4086" s="33">
        <f t="shared" si="873"/>
        <v>0.63194444444444442</v>
      </c>
      <c r="P4086" s="34">
        <f t="shared" si="877"/>
        <v>82.007404901518569</v>
      </c>
      <c r="Q4086" s="35">
        <v>0</v>
      </c>
      <c r="R4086" s="34">
        <f t="shared" si="878"/>
        <v>0</v>
      </c>
      <c r="S4086" s="33">
        <v>21.71</v>
      </c>
      <c r="T4086" s="34">
        <f t="shared" si="879"/>
        <v>64.03260099220411</v>
      </c>
      <c r="U4086" s="31">
        <f t="shared" si="874"/>
        <v>45.368321515961242</v>
      </c>
      <c r="V4086" s="32">
        <f t="shared" si="875"/>
        <v>41376</v>
      </c>
      <c r="W4086" s="36"/>
      <c r="X4086" s="36">
        <f t="shared" si="880"/>
        <v>5468.95</v>
      </c>
      <c r="Y4086" s="29">
        <f t="shared" si="868"/>
        <v>20360.12</v>
      </c>
      <c r="Z4086" s="36"/>
      <c r="AA4086" s="36">
        <f t="shared" si="867"/>
        <v>20360.12</v>
      </c>
      <c r="AB4086" s="29">
        <f t="shared" si="869"/>
        <v>15342.97</v>
      </c>
      <c r="AC4086" s="30">
        <f t="shared" si="870"/>
        <v>140.76</v>
      </c>
    </row>
    <row r="4087" spans="1:30" x14ac:dyDescent="0.2">
      <c r="A4087" s="1" t="s">
        <v>4295</v>
      </c>
      <c r="B4087" s="31" t="s">
        <v>8286</v>
      </c>
      <c r="C4087" s="1">
        <v>0</v>
      </c>
      <c r="D4087" s="1" t="s">
        <v>12702</v>
      </c>
      <c r="E4087" s="1" t="s">
        <v>16646</v>
      </c>
      <c r="F4087" s="1">
        <v>0</v>
      </c>
      <c r="G4087" s="19">
        <v>109</v>
      </c>
      <c r="H4087" s="29">
        <f t="shared" si="871"/>
        <v>14891.17</v>
      </c>
      <c r="I4087" s="32">
        <v>912</v>
      </c>
      <c r="J4087" s="32">
        <v>50</v>
      </c>
      <c r="K4087" s="33">
        <f t="shared" si="872"/>
        <v>5.4824561403508769E-2</v>
      </c>
      <c r="L4087" s="34">
        <f t="shared" si="876"/>
        <v>28.575225943646991</v>
      </c>
      <c r="M4087" s="32">
        <v>889</v>
      </c>
      <c r="N4087" s="32">
        <v>107</v>
      </c>
      <c r="O4087" s="33">
        <f t="shared" si="873"/>
        <v>0.1203599550056243</v>
      </c>
      <c r="P4087" s="34">
        <f t="shared" si="877"/>
        <v>15.619106475019445</v>
      </c>
      <c r="Q4087" s="35">
        <v>0</v>
      </c>
      <c r="R4087" s="34">
        <f t="shared" si="878"/>
        <v>0</v>
      </c>
      <c r="S4087" s="33">
        <v>21.21</v>
      </c>
      <c r="T4087" s="34">
        <f t="shared" si="879"/>
        <v>62.26080793763289</v>
      </c>
      <c r="U4087" s="31">
        <f t="shared" si="874"/>
        <v>26.613785089074831</v>
      </c>
      <c r="V4087" s="32">
        <f t="shared" si="875"/>
        <v>24272</v>
      </c>
      <c r="W4087" s="36"/>
      <c r="X4087" s="36">
        <f t="shared" si="880"/>
        <v>3208.19</v>
      </c>
      <c r="Y4087" s="29">
        <f t="shared" si="868"/>
        <v>18099.36</v>
      </c>
      <c r="Z4087" s="36"/>
      <c r="AA4087" s="36">
        <f t="shared" si="867"/>
        <v>18099.36</v>
      </c>
      <c r="AB4087" s="29">
        <f t="shared" si="869"/>
        <v>13639.31</v>
      </c>
      <c r="AC4087" s="30">
        <f t="shared" si="870"/>
        <v>125.13</v>
      </c>
    </row>
    <row r="4088" spans="1:30" x14ac:dyDescent="0.2">
      <c r="A4088" s="1" t="s">
        <v>5592</v>
      </c>
      <c r="B4088" s="31" t="s">
        <v>8286</v>
      </c>
      <c r="C4088" s="1">
        <v>0</v>
      </c>
      <c r="D4088" s="1" t="s">
        <v>12703</v>
      </c>
      <c r="E4088" s="1" t="s">
        <v>17657</v>
      </c>
      <c r="F4088" s="1">
        <v>0</v>
      </c>
      <c r="G4088" s="19">
        <v>118</v>
      </c>
      <c r="H4088" s="29">
        <f t="shared" si="871"/>
        <v>16120.71</v>
      </c>
      <c r="I4088" s="32">
        <v>912</v>
      </c>
      <c r="J4088" s="32">
        <v>18</v>
      </c>
      <c r="K4088" s="33">
        <f t="shared" si="872"/>
        <v>1.9736842105263157E-2</v>
      </c>
      <c r="L4088" s="34">
        <f t="shared" si="876"/>
        <v>10.287081339712918</v>
      </c>
      <c r="M4088" s="32">
        <v>963</v>
      </c>
      <c r="N4088" s="32">
        <v>68</v>
      </c>
      <c r="O4088" s="33">
        <f t="shared" si="873"/>
        <v>7.0612668743509868E-2</v>
      </c>
      <c r="P4088" s="34">
        <f t="shared" si="877"/>
        <v>9.1634031562958</v>
      </c>
      <c r="Q4088" s="35">
        <v>1</v>
      </c>
      <c r="R4088" s="34">
        <f t="shared" si="878"/>
        <v>100</v>
      </c>
      <c r="S4088" s="33">
        <v>17.54</v>
      </c>
      <c r="T4088" s="34">
        <f t="shared" si="879"/>
        <v>49.255846917080085</v>
      </c>
      <c r="U4088" s="31">
        <f t="shared" si="874"/>
        <v>42.176582853272201</v>
      </c>
      <c r="V4088" s="32">
        <f t="shared" si="875"/>
        <v>38465</v>
      </c>
      <c r="W4088" s="36"/>
      <c r="X4088" s="36">
        <f t="shared" si="880"/>
        <v>5084.18</v>
      </c>
      <c r="Y4088" s="29">
        <f t="shared" si="868"/>
        <v>21204.89</v>
      </c>
      <c r="Z4088" s="36"/>
      <c r="AA4088" s="36">
        <f t="shared" si="867"/>
        <v>21204.89</v>
      </c>
      <c r="AB4088" s="29">
        <f t="shared" si="869"/>
        <v>15979.57</v>
      </c>
      <c r="AC4088" s="30">
        <f t="shared" si="870"/>
        <v>135.41999999999999</v>
      </c>
    </row>
    <row r="4089" spans="1:30" x14ac:dyDescent="0.2">
      <c r="A4089" s="1" t="s">
        <v>6060</v>
      </c>
      <c r="B4089" s="31" t="s">
        <v>8286</v>
      </c>
      <c r="C4089" s="1">
        <v>0</v>
      </c>
      <c r="D4089" s="1" t="s">
        <v>12704</v>
      </c>
      <c r="E4089" s="1" t="s">
        <v>16672</v>
      </c>
      <c r="F4089" s="1">
        <v>0</v>
      </c>
      <c r="G4089" s="19">
        <v>90</v>
      </c>
      <c r="H4089" s="29">
        <f t="shared" si="871"/>
        <v>12295.46</v>
      </c>
      <c r="I4089" s="32">
        <v>912</v>
      </c>
      <c r="J4089" s="32">
        <v>34</v>
      </c>
      <c r="K4089" s="33">
        <f t="shared" si="872"/>
        <v>3.7280701754385963E-2</v>
      </c>
      <c r="L4089" s="34">
        <f t="shared" si="876"/>
        <v>19.431153641679956</v>
      </c>
      <c r="M4089" s="32">
        <v>906</v>
      </c>
      <c r="N4089" s="32">
        <v>37</v>
      </c>
      <c r="O4089" s="33">
        <f t="shared" si="873"/>
        <v>4.0838852097130243E-2</v>
      </c>
      <c r="P4089" s="34">
        <f t="shared" si="877"/>
        <v>5.2996561787750887</v>
      </c>
      <c r="Q4089" s="35">
        <v>0</v>
      </c>
      <c r="R4089" s="34">
        <f t="shared" si="878"/>
        <v>0</v>
      </c>
      <c r="S4089" s="33">
        <v>23.38</v>
      </c>
      <c r="T4089" s="34">
        <f t="shared" si="879"/>
        <v>69.950389794472002</v>
      </c>
      <c r="U4089" s="31">
        <f t="shared" si="874"/>
        <v>23.67029990373176</v>
      </c>
      <c r="V4089" s="32">
        <f t="shared" si="875"/>
        <v>21587</v>
      </c>
      <c r="W4089" s="36"/>
      <c r="X4089" s="36">
        <f t="shared" si="880"/>
        <v>2853.3</v>
      </c>
      <c r="Y4089" s="29">
        <f t="shared" si="868"/>
        <v>15148.759999999998</v>
      </c>
      <c r="Z4089" s="36"/>
      <c r="AA4089" s="36">
        <f t="shared" si="867"/>
        <v>15148.759999999998</v>
      </c>
      <c r="AB4089" s="29">
        <f t="shared" si="869"/>
        <v>11415.8</v>
      </c>
      <c r="AC4089" s="30">
        <f t="shared" si="870"/>
        <v>126.84</v>
      </c>
      <c r="AD4089" s="29"/>
    </row>
    <row r="4090" spans="1:30" x14ac:dyDescent="0.2">
      <c r="A4090" s="1" t="s">
        <v>6381</v>
      </c>
      <c r="B4090" s="31" t="s">
        <v>8291</v>
      </c>
      <c r="C4090" s="1">
        <v>0</v>
      </c>
      <c r="D4090" s="1" t="s">
        <v>12705</v>
      </c>
      <c r="E4090" s="1" t="s">
        <v>16672</v>
      </c>
      <c r="F4090" s="1">
        <v>0</v>
      </c>
      <c r="G4090" s="19">
        <v>74</v>
      </c>
      <c r="H4090" s="29">
        <f t="shared" si="871"/>
        <v>10109.6</v>
      </c>
      <c r="I4090" s="32">
        <v>912</v>
      </c>
      <c r="J4090" s="32">
        <v>23</v>
      </c>
      <c r="K4090" s="33">
        <f t="shared" si="872"/>
        <v>2.5219298245614034E-2</v>
      </c>
      <c r="L4090" s="34">
        <f t="shared" si="876"/>
        <v>13.144603934077617</v>
      </c>
      <c r="M4090" s="32">
        <v>742</v>
      </c>
      <c r="N4090" s="32">
        <v>43</v>
      </c>
      <c r="O4090" s="33">
        <f t="shared" si="873"/>
        <v>5.7951482479784364E-2</v>
      </c>
      <c r="P4090" s="34">
        <f t="shared" si="877"/>
        <v>7.5203615288380528</v>
      </c>
      <c r="Q4090" s="35">
        <v>0</v>
      </c>
      <c r="R4090" s="34">
        <f t="shared" si="878"/>
        <v>0</v>
      </c>
      <c r="S4090" s="33">
        <v>24</v>
      </c>
      <c r="T4090" s="34">
        <f t="shared" si="879"/>
        <v>72.147413182140326</v>
      </c>
      <c r="U4090" s="31">
        <f t="shared" si="874"/>
        <v>23.203094661264</v>
      </c>
      <c r="V4090" s="32">
        <f t="shared" si="875"/>
        <v>21161</v>
      </c>
      <c r="W4090" s="36"/>
      <c r="X4090" s="36">
        <f t="shared" si="880"/>
        <v>2796.99</v>
      </c>
      <c r="Y4090" s="29">
        <f t="shared" si="868"/>
        <v>12906.59</v>
      </c>
      <c r="Z4090" s="36"/>
      <c r="AA4090" s="36">
        <f t="shared" si="867"/>
        <v>12906.59</v>
      </c>
      <c r="AB4090" s="29">
        <f t="shared" si="869"/>
        <v>9726.14</v>
      </c>
      <c r="AC4090" s="30">
        <f t="shared" si="870"/>
        <v>131.43</v>
      </c>
      <c r="AD4090" s="29"/>
    </row>
    <row r="4091" spans="1:30" x14ac:dyDescent="0.2">
      <c r="A4091" s="1" t="s">
        <v>6789</v>
      </c>
      <c r="B4091" s="31" t="s">
        <v>8286</v>
      </c>
      <c r="C4091" s="1">
        <v>0</v>
      </c>
      <c r="D4091" s="1" t="s">
        <v>12706</v>
      </c>
      <c r="E4091" s="1" t="s">
        <v>16680</v>
      </c>
      <c r="F4091" s="1">
        <v>0</v>
      </c>
      <c r="G4091" s="19">
        <v>75</v>
      </c>
      <c r="H4091" s="29">
        <f t="shared" si="871"/>
        <v>10246.209999999999</v>
      </c>
      <c r="I4091" s="32">
        <v>912</v>
      </c>
      <c r="J4091" s="32">
        <v>22</v>
      </c>
      <c r="K4091" s="33">
        <f t="shared" si="872"/>
        <v>2.4122807017543858E-2</v>
      </c>
      <c r="L4091" s="34">
        <f t="shared" si="876"/>
        <v>12.573099415204677</v>
      </c>
      <c r="M4091" s="32">
        <v>1041</v>
      </c>
      <c r="N4091" s="32">
        <v>3</v>
      </c>
      <c r="O4091" s="33">
        <f t="shared" si="873"/>
        <v>2.881844380403458E-3</v>
      </c>
      <c r="P4091" s="34">
        <f t="shared" si="877"/>
        <v>0.37397682825533374</v>
      </c>
      <c r="Q4091" s="35">
        <v>0</v>
      </c>
      <c r="R4091" s="34">
        <f t="shared" si="878"/>
        <v>0</v>
      </c>
      <c r="S4091" s="33">
        <v>22.24</v>
      </c>
      <c r="T4091" s="34">
        <f t="shared" si="879"/>
        <v>65.910701630049601</v>
      </c>
      <c r="U4091" s="31">
        <f t="shared" si="874"/>
        <v>19.714444468377401</v>
      </c>
      <c r="V4091" s="32">
        <f t="shared" si="875"/>
        <v>17980</v>
      </c>
      <c r="W4091" s="36"/>
      <c r="X4091" s="36">
        <f t="shared" si="880"/>
        <v>2376.54</v>
      </c>
      <c r="Y4091" s="29">
        <f t="shared" si="868"/>
        <v>12622.75</v>
      </c>
      <c r="Z4091" s="36"/>
      <c r="AA4091" s="36">
        <f t="shared" si="867"/>
        <v>12622.75</v>
      </c>
      <c r="AB4091" s="29">
        <f t="shared" si="869"/>
        <v>9512.25</v>
      </c>
      <c r="AC4091" s="30">
        <f t="shared" si="870"/>
        <v>126.83</v>
      </c>
      <c r="AD4091" s="29"/>
    </row>
    <row r="4092" spans="1:30" x14ac:dyDescent="0.2">
      <c r="A4092" s="1" t="s">
        <v>7115</v>
      </c>
      <c r="B4092" s="31" t="s">
        <v>8285</v>
      </c>
      <c r="C4092" s="1">
        <v>0</v>
      </c>
      <c r="D4092" s="1" t="s">
        <v>12707</v>
      </c>
      <c r="E4092" s="1" t="s">
        <v>17089</v>
      </c>
      <c r="F4092" s="1">
        <v>0</v>
      </c>
      <c r="G4092" s="19">
        <v>92</v>
      </c>
      <c r="H4092" s="29">
        <f t="shared" si="871"/>
        <v>12568.69</v>
      </c>
      <c r="I4092" s="32">
        <v>912</v>
      </c>
      <c r="J4092" s="32">
        <v>24</v>
      </c>
      <c r="K4092" s="33">
        <f t="shared" si="872"/>
        <v>2.6315789473684209E-2</v>
      </c>
      <c r="L4092" s="34">
        <f t="shared" si="876"/>
        <v>13.716108452950557</v>
      </c>
      <c r="M4092" s="32">
        <v>922</v>
      </c>
      <c r="N4092" s="32">
        <v>157</v>
      </c>
      <c r="O4092" s="33">
        <f t="shared" si="873"/>
        <v>0.17028199566160521</v>
      </c>
      <c r="P4092" s="34">
        <f t="shared" si="877"/>
        <v>22.097487664340921</v>
      </c>
      <c r="Q4092" s="35">
        <v>1</v>
      </c>
      <c r="R4092" s="34">
        <f t="shared" si="878"/>
        <v>100</v>
      </c>
      <c r="S4092" s="33">
        <v>18.61</v>
      </c>
      <c r="T4092" s="34">
        <f t="shared" si="879"/>
        <v>53.047484053862505</v>
      </c>
      <c r="U4092" s="31">
        <f t="shared" si="874"/>
        <v>47.215270042788489</v>
      </c>
      <c r="V4092" s="32">
        <f t="shared" si="875"/>
        <v>43060</v>
      </c>
      <c r="W4092" s="36"/>
      <c r="X4092" s="36">
        <f t="shared" si="880"/>
        <v>5691.53</v>
      </c>
      <c r="Y4092" s="29">
        <f t="shared" si="868"/>
        <v>18260.22</v>
      </c>
      <c r="Z4092" s="36"/>
      <c r="AA4092" s="36">
        <f t="shared" si="867"/>
        <v>18260.22</v>
      </c>
      <c r="AB4092" s="29">
        <f t="shared" si="869"/>
        <v>13760.53</v>
      </c>
      <c r="AC4092" s="30">
        <f t="shared" si="870"/>
        <v>149.57</v>
      </c>
    </row>
    <row r="4093" spans="1:30" x14ac:dyDescent="0.2">
      <c r="A4093" s="1" t="s">
        <v>7135</v>
      </c>
      <c r="B4093" s="31" t="s">
        <v>8286</v>
      </c>
      <c r="C4093" s="1">
        <v>0</v>
      </c>
      <c r="D4093" s="1" t="s">
        <v>12708</v>
      </c>
      <c r="E4093" s="1" t="s">
        <v>18686</v>
      </c>
      <c r="F4093" s="1">
        <v>0</v>
      </c>
      <c r="G4093" s="19">
        <v>90</v>
      </c>
      <c r="H4093" s="29">
        <f t="shared" si="871"/>
        <v>12295.46</v>
      </c>
      <c r="I4093" s="32">
        <v>912</v>
      </c>
      <c r="J4093" s="32">
        <v>21</v>
      </c>
      <c r="K4093" s="33">
        <f t="shared" si="872"/>
        <v>2.3026315789473683E-2</v>
      </c>
      <c r="L4093" s="34">
        <f t="shared" si="876"/>
        <v>12.001594896331737</v>
      </c>
      <c r="M4093" s="32">
        <v>911</v>
      </c>
      <c r="N4093" s="32">
        <v>50</v>
      </c>
      <c r="O4093" s="33">
        <f t="shared" si="873"/>
        <v>5.4884742041712405E-2</v>
      </c>
      <c r="P4093" s="34">
        <f t="shared" si="877"/>
        <v>7.1223907466850065</v>
      </c>
      <c r="Q4093" s="35">
        <v>1</v>
      </c>
      <c r="R4093" s="34">
        <f t="shared" si="878"/>
        <v>100</v>
      </c>
      <c r="S4093" s="33">
        <v>17.88</v>
      </c>
      <c r="T4093" s="34">
        <f t="shared" si="879"/>
        <v>50.460666194188519</v>
      </c>
      <c r="U4093" s="31">
        <f t="shared" si="874"/>
        <v>42.396162959301314</v>
      </c>
      <c r="V4093" s="32">
        <f t="shared" si="875"/>
        <v>38665</v>
      </c>
      <c r="W4093" s="36"/>
      <c r="X4093" s="36">
        <f t="shared" si="880"/>
        <v>5110.62</v>
      </c>
      <c r="Y4093" s="29">
        <f t="shared" si="868"/>
        <v>17406.079999999998</v>
      </c>
      <c r="Z4093" s="36"/>
      <c r="AA4093" s="36">
        <f t="shared" si="867"/>
        <v>17406.079999999998</v>
      </c>
      <c r="AB4093" s="29">
        <f t="shared" si="869"/>
        <v>13116.87</v>
      </c>
      <c r="AC4093" s="30">
        <f t="shared" si="870"/>
        <v>145.74</v>
      </c>
      <c r="AD4093" s="29"/>
    </row>
    <row r="4094" spans="1:30" x14ac:dyDescent="0.2">
      <c r="A4094" s="1" t="s">
        <v>201</v>
      </c>
      <c r="B4094" s="31" t="s">
        <v>8286</v>
      </c>
      <c r="C4094" s="1">
        <v>0</v>
      </c>
      <c r="D4094" s="1" t="s">
        <v>12709</v>
      </c>
      <c r="E4094" s="1" t="s">
        <v>18687</v>
      </c>
      <c r="F4094" s="1">
        <v>0</v>
      </c>
      <c r="G4094" s="19">
        <v>85</v>
      </c>
      <c r="H4094" s="29">
        <f t="shared" si="871"/>
        <v>11612.38</v>
      </c>
      <c r="I4094" s="32">
        <v>913</v>
      </c>
      <c r="J4094" s="32">
        <v>28</v>
      </c>
      <c r="K4094" s="33">
        <f t="shared" si="872"/>
        <v>3.0668127053669222E-2</v>
      </c>
      <c r="L4094" s="34">
        <f t="shared" si="876"/>
        <v>15.984599555245776</v>
      </c>
      <c r="M4094" s="32">
        <v>957</v>
      </c>
      <c r="N4094" s="32">
        <v>153</v>
      </c>
      <c r="O4094" s="33">
        <f t="shared" si="873"/>
        <v>0.15987460815047022</v>
      </c>
      <c r="P4094" s="34">
        <f t="shared" si="877"/>
        <v>20.746921409512982</v>
      </c>
      <c r="Q4094" s="35">
        <v>0</v>
      </c>
      <c r="R4094" s="34">
        <f t="shared" si="878"/>
        <v>0</v>
      </c>
      <c r="S4094" s="33">
        <v>21.23</v>
      </c>
      <c r="T4094" s="34">
        <f t="shared" si="879"/>
        <v>62.331679659815734</v>
      </c>
      <c r="U4094" s="31">
        <f t="shared" si="874"/>
        <v>24.765800156143623</v>
      </c>
      <c r="V4094" s="32">
        <f t="shared" si="875"/>
        <v>22611</v>
      </c>
      <c r="W4094" s="36"/>
      <c r="X4094" s="36">
        <f t="shared" si="880"/>
        <v>2988.65</v>
      </c>
      <c r="Y4094" s="29">
        <f t="shared" si="868"/>
        <v>14601.029999999999</v>
      </c>
      <c r="Z4094" s="36"/>
      <c r="AA4094" s="36">
        <f t="shared" si="867"/>
        <v>14601.029999999999</v>
      </c>
      <c r="AB4094" s="29">
        <f t="shared" si="869"/>
        <v>11003.04</v>
      </c>
      <c r="AC4094" s="30">
        <f t="shared" si="870"/>
        <v>129.44999999999999</v>
      </c>
      <c r="AD4094" s="29"/>
    </row>
    <row r="4095" spans="1:30" x14ac:dyDescent="0.2">
      <c r="A4095" s="1" t="s">
        <v>324</v>
      </c>
      <c r="B4095" s="31" t="s">
        <v>8286</v>
      </c>
      <c r="C4095" s="1">
        <v>0</v>
      </c>
      <c r="D4095" s="1" t="s">
        <v>12710</v>
      </c>
      <c r="E4095" s="1" t="s">
        <v>16584</v>
      </c>
      <c r="F4095" s="1">
        <v>0</v>
      </c>
      <c r="G4095" s="19">
        <v>95</v>
      </c>
      <c r="H4095" s="29">
        <f t="shared" si="871"/>
        <v>12978.54</v>
      </c>
      <c r="I4095" s="32">
        <v>913</v>
      </c>
      <c r="J4095" s="32">
        <v>49</v>
      </c>
      <c r="K4095" s="33">
        <f t="shared" si="872"/>
        <v>5.3669222343921137E-2</v>
      </c>
      <c r="L4095" s="34">
        <f t="shared" si="876"/>
        <v>27.973049221680107</v>
      </c>
      <c r="M4095" s="32">
        <v>906</v>
      </c>
      <c r="N4095" s="32">
        <v>338</v>
      </c>
      <c r="O4095" s="33">
        <f t="shared" si="873"/>
        <v>0.3730684326710817</v>
      </c>
      <c r="P4095" s="34">
        <f t="shared" si="877"/>
        <v>48.413075362864326</v>
      </c>
      <c r="Q4095" s="35">
        <v>0</v>
      </c>
      <c r="R4095" s="34">
        <f t="shared" si="878"/>
        <v>0</v>
      </c>
      <c r="S4095" s="33">
        <v>20.75</v>
      </c>
      <c r="T4095" s="34">
        <f t="shared" si="879"/>
        <v>60.630758327427358</v>
      </c>
      <c r="U4095" s="31">
        <f t="shared" si="874"/>
        <v>34.254220727992944</v>
      </c>
      <c r="V4095" s="32">
        <f t="shared" si="875"/>
        <v>31274</v>
      </c>
      <c r="W4095" s="36"/>
      <c r="X4095" s="36">
        <f t="shared" si="880"/>
        <v>4133.7</v>
      </c>
      <c r="Y4095" s="29">
        <f t="shared" si="868"/>
        <v>17112.240000000002</v>
      </c>
      <c r="Z4095" s="36"/>
      <c r="AA4095" s="36">
        <f t="shared" si="867"/>
        <v>17112.240000000002</v>
      </c>
      <c r="AB4095" s="29">
        <f t="shared" si="869"/>
        <v>12895.43</v>
      </c>
      <c r="AC4095" s="30">
        <f t="shared" si="870"/>
        <v>135.74</v>
      </c>
      <c r="AD4095" s="29"/>
    </row>
    <row r="4096" spans="1:30" x14ac:dyDescent="0.2">
      <c r="A4096" s="1" t="s">
        <v>1656</v>
      </c>
      <c r="B4096" s="31" t="s">
        <v>8285</v>
      </c>
      <c r="C4096" s="1">
        <v>0</v>
      </c>
      <c r="D4096" s="1" t="s">
        <v>12711</v>
      </c>
      <c r="E4096" s="1" t="s">
        <v>18043</v>
      </c>
      <c r="F4096" s="1">
        <v>0</v>
      </c>
      <c r="G4096" s="19">
        <v>100</v>
      </c>
      <c r="H4096" s="29">
        <f t="shared" si="871"/>
        <v>13661.62</v>
      </c>
      <c r="I4096" s="32">
        <v>913</v>
      </c>
      <c r="J4096" s="32">
        <v>25</v>
      </c>
      <c r="K4096" s="33">
        <f t="shared" si="872"/>
        <v>2.7382256297918947E-2</v>
      </c>
      <c r="L4096" s="34">
        <f t="shared" si="876"/>
        <v>14.2719638886123</v>
      </c>
      <c r="M4096" s="32">
        <v>950</v>
      </c>
      <c r="N4096" s="32">
        <v>27</v>
      </c>
      <c r="O4096" s="33">
        <f t="shared" si="873"/>
        <v>2.8421052631578948E-2</v>
      </c>
      <c r="P4096" s="34">
        <f t="shared" si="877"/>
        <v>3.6881988462360229</v>
      </c>
      <c r="Q4096" s="35">
        <v>0</v>
      </c>
      <c r="R4096" s="34">
        <f t="shared" si="878"/>
        <v>0</v>
      </c>
      <c r="S4096" s="33">
        <v>19.02</v>
      </c>
      <c r="T4096" s="34">
        <f t="shared" si="879"/>
        <v>54.500354358610913</v>
      </c>
      <c r="U4096" s="31">
        <f t="shared" si="874"/>
        <v>18.115129273364808</v>
      </c>
      <c r="V4096" s="32">
        <f t="shared" si="875"/>
        <v>16539</v>
      </c>
      <c r="W4096" s="36"/>
      <c r="X4096" s="36">
        <f t="shared" si="880"/>
        <v>2186.0700000000002</v>
      </c>
      <c r="Y4096" s="29">
        <f t="shared" si="868"/>
        <v>15847.69</v>
      </c>
      <c r="Z4096" s="36"/>
      <c r="AA4096" s="36">
        <f t="shared" ref="AA4096:AA4159" si="881">Y4096-Z4096</f>
        <v>15847.69</v>
      </c>
      <c r="AB4096" s="29">
        <f t="shared" si="869"/>
        <v>11942.49</v>
      </c>
      <c r="AC4096" s="30">
        <f t="shared" si="870"/>
        <v>119.42</v>
      </c>
      <c r="AD4096" s="29"/>
    </row>
    <row r="4097" spans="1:30" x14ac:dyDescent="0.2">
      <c r="A4097" s="1" t="s">
        <v>1973</v>
      </c>
      <c r="B4097" s="31" t="s">
        <v>8286</v>
      </c>
      <c r="C4097" s="1">
        <v>0</v>
      </c>
      <c r="D4097" s="1" t="s">
        <v>12712</v>
      </c>
      <c r="E4097" s="1" t="s">
        <v>17240</v>
      </c>
      <c r="F4097" s="1">
        <v>0</v>
      </c>
      <c r="G4097" s="19">
        <v>101</v>
      </c>
      <c r="H4097" s="29">
        <f t="shared" si="871"/>
        <v>13798.24</v>
      </c>
      <c r="I4097" s="32">
        <v>913</v>
      </c>
      <c r="J4097" s="32">
        <v>33</v>
      </c>
      <c r="K4097" s="33">
        <f t="shared" si="872"/>
        <v>3.614457831325301E-2</v>
      </c>
      <c r="L4097" s="34">
        <f t="shared" si="876"/>
        <v>18.838992332968235</v>
      </c>
      <c r="M4097" s="32">
        <v>903</v>
      </c>
      <c r="N4097" s="32">
        <v>29</v>
      </c>
      <c r="O4097" s="33">
        <f t="shared" si="873"/>
        <v>3.2115171650055369E-2</v>
      </c>
      <c r="P4097" s="34">
        <f t="shared" si="877"/>
        <v>4.1675845212994727</v>
      </c>
      <c r="Q4097" s="35">
        <v>1</v>
      </c>
      <c r="R4097" s="34">
        <f t="shared" si="878"/>
        <v>100</v>
      </c>
      <c r="S4097" s="33">
        <v>18.63</v>
      </c>
      <c r="T4097" s="34">
        <f t="shared" si="879"/>
        <v>53.118355776045355</v>
      </c>
      <c r="U4097" s="31">
        <f t="shared" si="874"/>
        <v>44.031233157578264</v>
      </c>
      <c r="V4097" s="32">
        <f t="shared" si="875"/>
        <v>40201</v>
      </c>
      <c r="W4097" s="36"/>
      <c r="X4097" s="36">
        <f t="shared" si="880"/>
        <v>5313.64</v>
      </c>
      <c r="Y4097" s="29">
        <f t="shared" ref="Y4097:Y4160" si="882">H4097+W4097+X4097</f>
        <v>19111.88</v>
      </c>
      <c r="Z4097" s="36"/>
      <c r="AA4097" s="36">
        <f t="shared" si="881"/>
        <v>19111.88</v>
      </c>
      <c r="AB4097" s="29">
        <f t="shared" ref="AB4097:AB4160" si="883">ROUND(AA4097/1.327,2)</f>
        <v>14402.32</v>
      </c>
      <c r="AC4097" s="30">
        <f t="shared" ref="AC4097:AC4160" si="884">ROUND(AB4097/G4097,2)</f>
        <v>142.6</v>
      </c>
      <c r="AD4097" s="29"/>
    </row>
    <row r="4098" spans="1:30" x14ac:dyDescent="0.2">
      <c r="A4098" s="1" t="s">
        <v>2747</v>
      </c>
      <c r="B4098" s="31" t="s">
        <v>8286</v>
      </c>
      <c r="C4098" s="1">
        <v>0</v>
      </c>
      <c r="D4098" s="1" t="s">
        <v>12713</v>
      </c>
      <c r="E4098" s="1" t="s">
        <v>16622</v>
      </c>
      <c r="F4098" s="1">
        <v>0</v>
      </c>
      <c r="G4098" s="19">
        <v>108</v>
      </c>
      <c r="H4098" s="29">
        <f t="shared" si="871"/>
        <v>14754.55</v>
      </c>
      <c r="I4098" s="32">
        <v>913</v>
      </c>
      <c r="J4098" s="32">
        <v>82</v>
      </c>
      <c r="K4098" s="33">
        <f t="shared" si="872"/>
        <v>8.9813800657174148E-2</v>
      </c>
      <c r="L4098" s="34">
        <f t="shared" si="876"/>
        <v>46.812041554648346</v>
      </c>
      <c r="M4098" s="32">
        <v>905</v>
      </c>
      <c r="N4098" s="32">
        <v>234</v>
      </c>
      <c r="O4098" s="33">
        <f t="shared" si="873"/>
        <v>0.25856353591160219</v>
      </c>
      <c r="P4098" s="34">
        <f t="shared" si="877"/>
        <v>33.553779558758663</v>
      </c>
      <c r="Q4098" s="35">
        <v>0</v>
      </c>
      <c r="R4098" s="34">
        <f t="shared" si="878"/>
        <v>0</v>
      </c>
      <c r="S4098" s="33">
        <v>20.75</v>
      </c>
      <c r="T4098" s="34">
        <f t="shared" si="879"/>
        <v>60.630758327427358</v>
      </c>
      <c r="U4098" s="31">
        <f t="shared" si="874"/>
        <v>35.249144860208588</v>
      </c>
      <c r="V4098" s="32">
        <f t="shared" si="875"/>
        <v>32182</v>
      </c>
      <c r="W4098" s="36"/>
      <c r="X4098" s="36">
        <f t="shared" si="880"/>
        <v>4253.71</v>
      </c>
      <c r="Y4098" s="29">
        <f t="shared" si="882"/>
        <v>19008.259999999998</v>
      </c>
      <c r="Z4098" s="36"/>
      <c r="AA4098" s="36">
        <f t="shared" si="881"/>
        <v>19008.259999999998</v>
      </c>
      <c r="AB4098" s="29">
        <f t="shared" si="883"/>
        <v>14324.24</v>
      </c>
      <c r="AC4098" s="30">
        <f t="shared" si="884"/>
        <v>132.63</v>
      </c>
    </row>
    <row r="4099" spans="1:30" x14ac:dyDescent="0.2">
      <c r="A4099" s="1" t="s">
        <v>3939</v>
      </c>
      <c r="B4099" s="31" t="s">
        <v>8286</v>
      </c>
      <c r="C4099" s="1">
        <v>0</v>
      </c>
      <c r="D4099" s="1" t="s">
        <v>12714</v>
      </c>
      <c r="E4099" s="1" t="s">
        <v>18335</v>
      </c>
      <c r="F4099" s="1">
        <v>0</v>
      </c>
      <c r="G4099" s="19">
        <v>85</v>
      </c>
      <c r="H4099" s="29">
        <f t="shared" ref="H4099:H4162" si="885">ROUND(G4099/G$8364*H$8369,2)</f>
        <v>11612.38</v>
      </c>
      <c r="I4099" s="32">
        <v>913</v>
      </c>
      <c r="J4099" s="32">
        <v>45</v>
      </c>
      <c r="K4099" s="33">
        <f t="shared" ref="K4099:K4162" si="886">IF(I4099=0,0,J4099/I4099)</f>
        <v>4.9288061336254109E-2</v>
      </c>
      <c r="L4099" s="34">
        <f t="shared" si="876"/>
        <v>25.68953499950214</v>
      </c>
      <c r="M4099" s="32">
        <v>917</v>
      </c>
      <c r="N4099" s="32">
        <v>322</v>
      </c>
      <c r="O4099" s="33">
        <f t="shared" ref="O4099:O4162" si="887">IF(M4099=0,0,N4099/M4099)</f>
        <v>0.35114503816793891</v>
      </c>
      <c r="P4099" s="34">
        <f t="shared" si="877"/>
        <v>45.568077348180438</v>
      </c>
      <c r="Q4099" s="35">
        <v>0</v>
      </c>
      <c r="R4099" s="34">
        <f t="shared" si="878"/>
        <v>0</v>
      </c>
      <c r="S4099" s="33">
        <v>22.27</v>
      </c>
      <c r="T4099" s="34">
        <f t="shared" si="879"/>
        <v>66.017009213323888</v>
      </c>
      <c r="U4099" s="31">
        <f t="shared" ref="U4099:U4162" si="888">(L4099+P4099+R4099+T4099)/4</f>
        <v>34.318655390251621</v>
      </c>
      <c r="V4099" s="32">
        <f t="shared" ref="V4099:V4162" si="889">ROUND(U4099*I4099,0)</f>
        <v>31333</v>
      </c>
      <c r="W4099" s="36"/>
      <c r="X4099" s="36">
        <f t="shared" si="880"/>
        <v>4141.49</v>
      </c>
      <c r="Y4099" s="29">
        <f t="shared" si="882"/>
        <v>15753.869999999999</v>
      </c>
      <c r="Z4099" s="36"/>
      <c r="AA4099" s="36">
        <f t="shared" si="881"/>
        <v>15753.869999999999</v>
      </c>
      <c r="AB4099" s="29">
        <f t="shared" si="883"/>
        <v>11871.79</v>
      </c>
      <c r="AC4099" s="30">
        <f t="shared" si="884"/>
        <v>139.66999999999999</v>
      </c>
      <c r="AD4099" s="29"/>
    </row>
    <row r="4100" spans="1:30" x14ac:dyDescent="0.2">
      <c r="A4100" s="1" t="s">
        <v>4212</v>
      </c>
      <c r="B4100" s="31" t="s">
        <v>8286</v>
      </c>
      <c r="C4100" s="1">
        <v>0</v>
      </c>
      <c r="D4100" s="1" t="s">
        <v>12715</v>
      </c>
      <c r="E4100" s="1" t="s">
        <v>17465</v>
      </c>
      <c r="F4100" s="1">
        <v>0</v>
      </c>
      <c r="G4100" s="19">
        <v>121</v>
      </c>
      <c r="H4100" s="29">
        <f t="shared" si="885"/>
        <v>16530.560000000001</v>
      </c>
      <c r="I4100" s="32">
        <v>913</v>
      </c>
      <c r="J4100" s="32">
        <v>70</v>
      </c>
      <c r="K4100" s="33">
        <f t="shared" si="886"/>
        <v>7.6670317634173049E-2</v>
      </c>
      <c r="L4100" s="34">
        <f t="shared" ref="L4100:L4163" si="890">(K4100-K$8370)/(K$8369-K$8370)*100</f>
        <v>39.961498888114441</v>
      </c>
      <c r="M4100" s="32">
        <v>924</v>
      </c>
      <c r="N4100" s="32">
        <v>3</v>
      </c>
      <c r="O4100" s="33">
        <f t="shared" si="887"/>
        <v>3.246753246753247E-3</v>
      </c>
      <c r="P4100" s="34">
        <f t="shared" ref="P4100:P4163" si="891">(O4100-O$8370)/(O$8369-O$8370)*100</f>
        <v>0.42133103702792479</v>
      </c>
      <c r="Q4100" s="35">
        <v>0</v>
      </c>
      <c r="R4100" s="34">
        <f t="shared" ref="R4100:R4163" si="892">(Q4100-Q$8370)/(Q$8369-Q$8370)*100</f>
        <v>0</v>
      </c>
      <c r="S4100" s="33">
        <v>18.63</v>
      </c>
      <c r="T4100" s="34">
        <f t="shared" ref="T4100:T4163" si="893">(S4100-S$8370)/(S$8369-S$8370)*100</f>
        <v>53.118355776045355</v>
      </c>
      <c r="U4100" s="31">
        <f t="shared" si="888"/>
        <v>23.375296425296931</v>
      </c>
      <c r="V4100" s="32">
        <f t="shared" si="889"/>
        <v>21342</v>
      </c>
      <c r="W4100" s="36"/>
      <c r="X4100" s="36">
        <f t="shared" ref="X4100:X4163" si="894">ROUND(V4100*X$8369/V$8364,2)</f>
        <v>2820.92</v>
      </c>
      <c r="Y4100" s="29">
        <f t="shared" si="882"/>
        <v>19351.480000000003</v>
      </c>
      <c r="Z4100" s="36"/>
      <c r="AA4100" s="36">
        <f t="shared" si="881"/>
        <v>19351.480000000003</v>
      </c>
      <c r="AB4100" s="29">
        <f t="shared" si="883"/>
        <v>14582.88</v>
      </c>
      <c r="AC4100" s="30">
        <f t="shared" si="884"/>
        <v>120.52</v>
      </c>
      <c r="AD4100" s="29"/>
    </row>
    <row r="4101" spans="1:30" x14ac:dyDescent="0.2">
      <c r="A4101" s="1" t="s">
        <v>4465</v>
      </c>
      <c r="B4101" s="31" t="s">
        <v>8287</v>
      </c>
      <c r="C4101" s="1">
        <v>0</v>
      </c>
      <c r="D4101" s="1" t="s">
        <v>12716</v>
      </c>
      <c r="E4101" s="1" t="s">
        <v>18079</v>
      </c>
      <c r="F4101" s="1">
        <v>0</v>
      </c>
      <c r="G4101" s="19">
        <v>76</v>
      </c>
      <c r="H4101" s="29">
        <f t="shared" si="885"/>
        <v>10382.83</v>
      </c>
      <c r="I4101" s="32">
        <v>913</v>
      </c>
      <c r="J4101" s="32">
        <v>16</v>
      </c>
      <c r="K4101" s="33">
        <f t="shared" si="886"/>
        <v>1.7524644030668127E-2</v>
      </c>
      <c r="L4101" s="34">
        <f t="shared" si="890"/>
        <v>9.1340568887118714</v>
      </c>
      <c r="M4101" s="32">
        <v>740</v>
      </c>
      <c r="N4101" s="32">
        <v>5</v>
      </c>
      <c r="O4101" s="33">
        <f t="shared" si="887"/>
        <v>6.7567567567567571E-3</v>
      </c>
      <c r="P4101" s="34">
        <f t="shared" si="891"/>
        <v>0.87682405003108677</v>
      </c>
      <c r="Q4101" s="35">
        <v>0</v>
      </c>
      <c r="R4101" s="34">
        <f t="shared" si="892"/>
        <v>0</v>
      </c>
      <c r="S4101" s="33">
        <v>20.75</v>
      </c>
      <c r="T4101" s="34">
        <f t="shared" si="893"/>
        <v>60.630758327427358</v>
      </c>
      <c r="U4101" s="31">
        <f t="shared" si="888"/>
        <v>17.660409816542579</v>
      </c>
      <c r="V4101" s="32">
        <f t="shared" si="889"/>
        <v>16124</v>
      </c>
      <c r="W4101" s="36"/>
      <c r="X4101" s="36">
        <f t="shared" si="894"/>
        <v>2131.2199999999998</v>
      </c>
      <c r="Y4101" s="29">
        <f t="shared" si="882"/>
        <v>12514.05</v>
      </c>
      <c r="Z4101" s="36"/>
      <c r="AA4101" s="36">
        <f t="shared" si="881"/>
        <v>12514.05</v>
      </c>
      <c r="AB4101" s="29">
        <f t="shared" si="883"/>
        <v>9430.33</v>
      </c>
      <c r="AC4101" s="30">
        <f t="shared" si="884"/>
        <v>124.08</v>
      </c>
      <c r="AD4101" s="29"/>
    </row>
    <row r="4102" spans="1:30" x14ac:dyDescent="0.2">
      <c r="A4102" s="1" t="s">
        <v>6505</v>
      </c>
      <c r="B4102" s="31" t="s">
        <v>8285</v>
      </c>
      <c r="C4102" s="1">
        <v>0</v>
      </c>
      <c r="D4102" s="1" t="s">
        <v>12717</v>
      </c>
      <c r="E4102" s="1" t="s">
        <v>18265</v>
      </c>
      <c r="F4102" s="1">
        <v>0</v>
      </c>
      <c r="G4102" s="19">
        <v>81</v>
      </c>
      <c r="H4102" s="29">
        <f t="shared" si="885"/>
        <v>11065.91</v>
      </c>
      <c r="I4102" s="32">
        <v>913</v>
      </c>
      <c r="J4102" s="32">
        <v>14</v>
      </c>
      <c r="K4102" s="33">
        <f t="shared" si="886"/>
        <v>1.5334063526834611E-2</v>
      </c>
      <c r="L4102" s="34">
        <f t="shared" si="890"/>
        <v>7.9922997776228879</v>
      </c>
      <c r="M4102" s="32">
        <v>925</v>
      </c>
      <c r="N4102" s="32">
        <v>9</v>
      </c>
      <c r="O4102" s="33">
        <f t="shared" si="887"/>
        <v>9.7297297297297292E-3</v>
      </c>
      <c r="P4102" s="34">
        <f t="shared" si="891"/>
        <v>1.2626266320447646</v>
      </c>
      <c r="Q4102" s="35">
        <v>0</v>
      </c>
      <c r="R4102" s="34">
        <f t="shared" si="892"/>
        <v>0</v>
      </c>
      <c r="S4102" s="33">
        <v>19.43</v>
      </c>
      <c r="T4102" s="34">
        <f t="shared" si="893"/>
        <v>55.953224663359315</v>
      </c>
      <c r="U4102" s="31">
        <f t="shared" si="888"/>
        <v>16.302037768256742</v>
      </c>
      <c r="V4102" s="32">
        <f t="shared" si="889"/>
        <v>14884</v>
      </c>
      <c r="W4102" s="36"/>
      <c r="X4102" s="36">
        <f t="shared" si="894"/>
        <v>1967.32</v>
      </c>
      <c r="Y4102" s="29">
        <f t="shared" si="882"/>
        <v>13033.23</v>
      </c>
      <c r="Z4102" s="36"/>
      <c r="AA4102" s="36">
        <f t="shared" si="881"/>
        <v>13033.23</v>
      </c>
      <c r="AB4102" s="29">
        <f t="shared" si="883"/>
        <v>9821.57</v>
      </c>
      <c r="AC4102" s="30">
        <f t="shared" si="884"/>
        <v>121.25</v>
      </c>
      <c r="AD4102" s="29"/>
    </row>
    <row r="4103" spans="1:30" x14ac:dyDescent="0.2">
      <c r="A4103" s="1" t="s">
        <v>7903</v>
      </c>
      <c r="B4103" s="31" t="s">
        <v>8287</v>
      </c>
      <c r="C4103" s="1">
        <v>0</v>
      </c>
      <c r="D4103" s="1" t="s">
        <v>12718</v>
      </c>
      <c r="E4103" s="1" t="s">
        <v>17660</v>
      </c>
      <c r="F4103" s="1">
        <v>0</v>
      </c>
      <c r="G4103" s="19">
        <v>111</v>
      </c>
      <c r="H4103" s="29">
        <f t="shared" si="885"/>
        <v>15164.4</v>
      </c>
      <c r="I4103" s="32">
        <v>913</v>
      </c>
      <c r="J4103" s="32">
        <v>38</v>
      </c>
      <c r="K4103" s="33">
        <f t="shared" si="886"/>
        <v>4.1621029572836803E-2</v>
      </c>
      <c r="L4103" s="34">
        <f t="shared" si="890"/>
        <v>21.693385110690695</v>
      </c>
      <c r="M4103" s="32">
        <v>888</v>
      </c>
      <c r="N4103" s="32">
        <v>25</v>
      </c>
      <c r="O4103" s="33">
        <f t="shared" si="887"/>
        <v>2.8153153153153154E-2</v>
      </c>
      <c r="P4103" s="34">
        <f t="shared" si="891"/>
        <v>3.6534335417961943</v>
      </c>
      <c r="Q4103" s="35">
        <v>0</v>
      </c>
      <c r="R4103" s="34">
        <f t="shared" si="892"/>
        <v>0</v>
      </c>
      <c r="S4103" s="33">
        <v>18.260000000000002</v>
      </c>
      <c r="T4103" s="34">
        <f t="shared" si="893"/>
        <v>51.807228915662648</v>
      </c>
      <c r="U4103" s="31">
        <f t="shared" si="888"/>
        <v>19.288511892037384</v>
      </c>
      <c r="V4103" s="32">
        <f t="shared" si="889"/>
        <v>17610</v>
      </c>
      <c r="W4103" s="36"/>
      <c r="X4103" s="36">
        <f t="shared" si="894"/>
        <v>2327.63</v>
      </c>
      <c r="Y4103" s="29">
        <f t="shared" si="882"/>
        <v>17492.03</v>
      </c>
      <c r="Z4103" s="36"/>
      <c r="AA4103" s="36">
        <f t="shared" si="881"/>
        <v>17492.03</v>
      </c>
      <c r="AB4103" s="29">
        <f t="shared" si="883"/>
        <v>13181.64</v>
      </c>
      <c r="AC4103" s="30">
        <f t="shared" si="884"/>
        <v>118.75</v>
      </c>
      <c r="AD4103" s="29"/>
    </row>
    <row r="4104" spans="1:30" x14ac:dyDescent="0.2">
      <c r="A4104" s="1" t="s">
        <v>493</v>
      </c>
      <c r="B4104" s="31" t="s">
        <v>8285</v>
      </c>
      <c r="C4104" s="1">
        <v>0</v>
      </c>
      <c r="D4104" s="1" t="s">
        <v>12719</v>
      </c>
      <c r="E4104" s="1" t="s">
        <v>18274</v>
      </c>
      <c r="F4104" s="1">
        <v>0</v>
      </c>
      <c r="G4104" s="19">
        <v>80</v>
      </c>
      <c r="H4104" s="29">
        <f t="shared" si="885"/>
        <v>10929.3</v>
      </c>
      <c r="I4104" s="32">
        <v>914</v>
      </c>
      <c r="J4104" s="32">
        <v>30</v>
      </c>
      <c r="K4104" s="33">
        <f t="shared" si="886"/>
        <v>3.2822757111597371E-2</v>
      </c>
      <c r="L4104" s="34">
        <f t="shared" si="890"/>
        <v>17.107618858165903</v>
      </c>
      <c r="M4104" s="32">
        <v>915</v>
      </c>
      <c r="N4104" s="32">
        <v>17</v>
      </c>
      <c r="O4104" s="33">
        <f t="shared" si="887"/>
        <v>1.8579234972677595E-2</v>
      </c>
      <c r="P4104" s="34">
        <f t="shared" si="891"/>
        <v>2.4110265681729115</v>
      </c>
      <c r="Q4104" s="35">
        <v>0</v>
      </c>
      <c r="R4104" s="34">
        <f t="shared" si="892"/>
        <v>0</v>
      </c>
      <c r="S4104" s="33">
        <v>20.309999999999999</v>
      </c>
      <c r="T4104" s="34">
        <f t="shared" si="893"/>
        <v>59.07158043940467</v>
      </c>
      <c r="U4104" s="31">
        <f t="shared" si="888"/>
        <v>19.647556466435873</v>
      </c>
      <c r="V4104" s="32">
        <f t="shared" si="889"/>
        <v>17958</v>
      </c>
      <c r="W4104" s="36"/>
      <c r="X4104" s="36">
        <f t="shared" si="894"/>
        <v>2373.63</v>
      </c>
      <c r="Y4104" s="29">
        <f t="shared" si="882"/>
        <v>13302.93</v>
      </c>
      <c r="Z4104" s="36"/>
      <c r="AA4104" s="36">
        <f t="shared" si="881"/>
        <v>13302.93</v>
      </c>
      <c r="AB4104" s="29">
        <f t="shared" si="883"/>
        <v>10024.82</v>
      </c>
      <c r="AC4104" s="30">
        <f t="shared" si="884"/>
        <v>125.31</v>
      </c>
      <c r="AD4104" s="29"/>
    </row>
    <row r="4105" spans="1:30" x14ac:dyDescent="0.2">
      <c r="A4105" s="1" t="s">
        <v>607</v>
      </c>
      <c r="B4105" s="31" t="s">
        <v>8287</v>
      </c>
      <c r="C4105" s="1">
        <v>0</v>
      </c>
      <c r="D4105" s="1" t="s">
        <v>12720</v>
      </c>
      <c r="E4105" s="1" t="s">
        <v>16589</v>
      </c>
      <c r="F4105" s="1">
        <v>0</v>
      </c>
      <c r="G4105" s="19">
        <v>108</v>
      </c>
      <c r="H4105" s="29">
        <f t="shared" si="885"/>
        <v>14754.55</v>
      </c>
      <c r="I4105" s="32">
        <v>914</v>
      </c>
      <c r="J4105" s="32">
        <v>52</v>
      </c>
      <c r="K4105" s="33">
        <f t="shared" si="886"/>
        <v>5.689277899343545E-2</v>
      </c>
      <c r="L4105" s="34">
        <f t="shared" si="890"/>
        <v>29.6532060208209</v>
      </c>
      <c r="M4105" s="32">
        <v>867</v>
      </c>
      <c r="N4105" s="32">
        <v>7</v>
      </c>
      <c r="O4105" s="33">
        <f t="shared" si="887"/>
        <v>8.0738177623990767E-3</v>
      </c>
      <c r="P4105" s="34">
        <f t="shared" si="891"/>
        <v>1.0477390032666731</v>
      </c>
      <c r="Q4105" s="35">
        <v>0</v>
      </c>
      <c r="R4105" s="34">
        <f t="shared" si="892"/>
        <v>0</v>
      </c>
      <c r="S4105" s="33">
        <v>21.76</v>
      </c>
      <c r="T4105" s="34">
        <f t="shared" si="893"/>
        <v>64.20978029766124</v>
      </c>
      <c r="U4105" s="31">
        <f t="shared" si="888"/>
        <v>23.727681330437203</v>
      </c>
      <c r="V4105" s="32">
        <f t="shared" si="889"/>
        <v>21687</v>
      </c>
      <c r="W4105" s="36"/>
      <c r="X4105" s="36">
        <f t="shared" si="894"/>
        <v>2866.52</v>
      </c>
      <c r="Y4105" s="29">
        <f t="shared" si="882"/>
        <v>17621.07</v>
      </c>
      <c r="Z4105" s="36"/>
      <c r="AA4105" s="36">
        <f t="shared" si="881"/>
        <v>17621.07</v>
      </c>
      <c r="AB4105" s="29">
        <f t="shared" si="883"/>
        <v>13278.88</v>
      </c>
      <c r="AC4105" s="30">
        <f t="shared" si="884"/>
        <v>122.95</v>
      </c>
      <c r="AD4105" s="29"/>
    </row>
    <row r="4106" spans="1:30" x14ac:dyDescent="0.2">
      <c r="A4106" s="1" t="s">
        <v>732</v>
      </c>
      <c r="B4106" s="31" t="s">
        <v>8286</v>
      </c>
      <c r="C4106" s="1">
        <v>0</v>
      </c>
      <c r="D4106" s="1" t="s">
        <v>12721</v>
      </c>
      <c r="E4106" s="1" t="s">
        <v>18688</v>
      </c>
      <c r="F4106" s="1">
        <v>0</v>
      </c>
      <c r="G4106" s="19">
        <v>94</v>
      </c>
      <c r="H4106" s="29">
        <f t="shared" si="885"/>
        <v>12841.92</v>
      </c>
      <c r="I4106" s="32">
        <v>914</v>
      </c>
      <c r="J4106" s="32">
        <v>35</v>
      </c>
      <c r="K4106" s="33">
        <f t="shared" si="886"/>
        <v>3.8293216630196934E-2</v>
      </c>
      <c r="L4106" s="34">
        <f t="shared" si="890"/>
        <v>19.958888667860219</v>
      </c>
      <c r="M4106" s="32">
        <v>947</v>
      </c>
      <c r="N4106" s="32">
        <v>194</v>
      </c>
      <c r="O4106" s="33">
        <f t="shared" si="887"/>
        <v>0.20485744456177402</v>
      </c>
      <c r="P4106" s="34">
        <f t="shared" si="891"/>
        <v>26.58434226451168</v>
      </c>
      <c r="Q4106" s="35">
        <v>0</v>
      </c>
      <c r="R4106" s="34">
        <f t="shared" si="892"/>
        <v>0</v>
      </c>
      <c r="S4106" s="33">
        <v>19.87</v>
      </c>
      <c r="T4106" s="34">
        <f t="shared" si="893"/>
        <v>57.512402551382003</v>
      </c>
      <c r="U4106" s="31">
        <f t="shared" si="888"/>
        <v>26.013908370938474</v>
      </c>
      <c r="V4106" s="32">
        <f t="shared" si="889"/>
        <v>23777</v>
      </c>
      <c r="W4106" s="36"/>
      <c r="X4106" s="36">
        <f t="shared" si="894"/>
        <v>3142.77</v>
      </c>
      <c r="Y4106" s="29">
        <f t="shared" si="882"/>
        <v>15984.69</v>
      </c>
      <c r="Z4106" s="36"/>
      <c r="AA4106" s="36">
        <f t="shared" si="881"/>
        <v>15984.69</v>
      </c>
      <c r="AB4106" s="29">
        <f t="shared" si="883"/>
        <v>12045.73</v>
      </c>
      <c r="AC4106" s="30">
        <f t="shared" si="884"/>
        <v>128.15</v>
      </c>
    </row>
    <row r="4107" spans="1:30" x14ac:dyDescent="0.2">
      <c r="A4107" s="1" t="s">
        <v>972</v>
      </c>
      <c r="B4107" s="31" t="s">
        <v>8286</v>
      </c>
      <c r="C4107" s="1">
        <v>0</v>
      </c>
      <c r="D4107" s="1" t="s">
        <v>12722</v>
      </c>
      <c r="E4107" s="1" t="s">
        <v>16824</v>
      </c>
      <c r="F4107" s="1">
        <v>0</v>
      </c>
      <c r="G4107" s="19">
        <v>96</v>
      </c>
      <c r="H4107" s="29">
        <f t="shared" si="885"/>
        <v>13115.15</v>
      </c>
      <c r="I4107" s="32">
        <v>914</v>
      </c>
      <c r="J4107" s="32">
        <v>18</v>
      </c>
      <c r="K4107" s="33">
        <f t="shared" si="886"/>
        <v>1.9693654266958426E-2</v>
      </c>
      <c r="L4107" s="34">
        <f t="shared" si="890"/>
        <v>10.264571314899543</v>
      </c>
      <c r="M4107" s="32">
        <v>923</v>
      </c>
      <c r="N4107" s="32">
        <v>140</v>
      </c>
      <c r="O4107" s="33">
        <f t="shared" si="887"/>
        <v>0.15167930660888407</v>
      </c>
      <c r="P4107" s="34">
        <f t="shared" si="891"/>
        <v>19.683417461152885</v>
      </c>
      <c r="Q4107" s="35">
        <v>1</v>
      </c>
      <c r="R4107" s="34">
        <f t="shared" si="892"/>
        <v>100</v>
      </c>
      <c r="S4107" s="33">
        <v>16.04</v>
      </c>
      <c r="T4107" s="34">
        <f t="shared" si="893"/>
        <v>43.940467753366406</v>
      </c>
      <c r="U4107" s="31">
        <f t="shared" si="888"/>
        <v>43.472114132354704</v>
      </c>
      <c r="V4107" s="32">
        <f t="shared" si="889"/>
        <v>39734</v>
      </c>
      <c r="W4107" s="36"/>
      <c r="X4107" s="36">
        <f t="shared" si="894"/>
        <v>5251.91</v>
      </c>
      <c r="Y4107" s="29">
        <f t="shared" si="882"/>
        <v>18367.059999999998</v>
      </c>
      <c r="Z4107" s="36"/>
      <c r="AA4107" s="36">
        <f t="shared" si="881"/>
        <v>18367.059999999998</v>
      </c>
      <c r="AB4107" s="29">
        <f t="shared" si="883"/>
        <v>13841.04</v>
      </c>
      <c r="AC4107" s="30">
        <f t="shared" si="884"/>
        <v>144.18</v>
      </c>
    </row>
    <row r="4108" spans="1:30" x14ac:dyDescent="0.2">
      <c r="A4108" s="1" t="s">
        <v>1377</v>
      </c>
      <c r="B4108" s="31" t="s">
        <v>8291</v>
      </c>
      <c r="C4108" s="1">
        <v>0</v>
      </c>
      <c r="D4108" s="1" t="s">
        <v>12723</v>
      </c>
      <c r="E4108" s="1" t="s">
        <v>16602</v>
      </c>
      <c r="F4108" s="1">
        <v>0</v>
      </c>
      <c r="G4108" s="19">
        <v>77</v>
      </c>
      <c r="H4108" s="29">
        <f t="shared" si="885"/>
        <v>10519.45</v>
      </c>
      <c r="I4108" s="32">
        <v>914</v>
      </c>
      <c r="J4108" s="32">
        <v>8</v>
      </c>
      <c r="K4108" s="33">
        <f t="shared" si="886"/>
        <v>8.7527352297592995E-3</v>
      </c>
      <c r="L4108" s="34">
        <f t="shared" si="890"/>
        <v>4.5620316955109077</v>
      </c>
      <c r="M4108" s="32">
        <v>787</v>
      </c>
      <c r="N4108" s="32">
        <v>13</v>
      </c>
      <c r="O4108" s="33">
        <f t="shared" si="887"/>
        <v>1.6518424396442185E-2</v>
      </c>
      <c r="P4108" s="34">
        <f t="shared" si="891"/>
        <v>2.1435952633542703</v>
      </c>
      <c r="Q4108" s="35">
        <v>0</v>
      </c>
      <c r="R4108" s="34">
        <f t="shared" si="892"/>
        <v>0</v>
      </c>
      <c r="S4108" s="33">
        <v>20.309999999999999</v>
      </c>
      <c r="T4108" s="34">
        <f t="shared" si="893"/>
        <v>59.07158043940467</v>
      </c>
      <c r="U4108" s="31">
        <f t="shared" si="888"/>
        <v>16.444301849567463</v>
      </c>
      <c r="V4108" s="32">
        <f t="shared" si="889"/>
        <v>15030</v>
      </c>
      <c r="W4108" s="36"/>
      <c r="X4108" s="36">
        <f t="shared" si="894"/>
        <v>1986.62</v>
      </c>
      <c r="Y4108" s="29">
        <f t="shared" si="882"/>
        <v>12506.07</v>
      </c>
      <c r="Z4108" s="36"/>
      <c r="AA4108" s="36">
        <f t="shared" si="881"/>
        <v>12506.07</v>
      </c>
      <c r="AB4108" s="29">
        <f t="shared" si="883"/>
        <v>9424.32</v>
      </c>
      <c r="AC4108" s="30">
        <f t="shared" si="884"/>
        <v>122.39</v>
      </c>
    </row>
    <row r="4109" spans="1:30" x14ac:dyDescent="0.2">
      <c r="A4109" s="1" t="s">
        <v>1507</v>
      </c>
      <c r="B4109" s="31" t="s">
        <v>8286</v>
      </c>
      <c r="C4109" s="1">
        <v>0</v>
      </c>
      <c r="D4109" s="1" t="s">
        <v>12724</v>
      </c>
      <c r="E4109" s="1" t="s">
        <v>18689</v>
      </c>
      <c r="F4109" s="1">
        <v>0</v>
      </c>
      <c r="G4109" s="19">
        <v>110</v>
      </c>
      <c r="H4109" s="29">
        <f t="shared" si="885"/>
        <v>15027.78</v>
      </c>
      <c r="I4109" s="32">
        <v>914</v>
      </c>
      <c r="J4109" s="32">
        <v>18</v>
      </c>
      <c r="K4109" s="33">
        <f t="shared" si="886"/>
        <v>1.9693654266958426E-2</v>
      </c>
      <c r="L4109" s="34">
        <f t="shared" si="890"/>
        <v>10.264571314899543</v>
      </c>
      <c r="M4109" s="32">
        <v>987</v>
      </c>
      <c r="N4109" s="32">
        <v>44</v>
      </c>
      <c r="O4109" s="33">
        <f t="shared" si="887"/>
        <v>4.4579533941236066E-2</v>
      </c>
      <c r="P4109" s="34">
        <f t="shared" si="891"/>
        <v>5.7850843098302285</v>
      </c>
      <c r="Q4109" s="35">
        <v>0</v>
      </c>
      <c r="R4109" s="34">
        <f t="shared" si="892"/>
        <v>0</v>
      </c>
      <c r="S4109" s="33">
        <v>16.32</v>
      </c>
      <c r="T4109" s="34">
        <f t="shared" si="893"/>
        <v>44.932671863926295</v>
      </c>
      <c r="U4109" s="31">
        <f t="shared" si="888"/>
        <v>15.245581872164017</v>
      </c>
      <c r="V4109" s="32">
        <f t="shared" si="889"/>
        <v>13934</v>
      </c>
      <c r="W4109" s="36"/>
      <c r="X4109" s="36">
        <f t="shared" si="894"/>
        <v>1841.75</v>
      </c>
      <c r="Y4109" s="29">
        <f t="shared" si="882"/>
        <v>16869.53</v>
      </c>
      <c r="Z4109" s="36"/>
      <c r="AA4109" s="36">
        <f t="shared" si="881"/>
        <v>16869.53</v>
      </c>
      <c r="AB4109" s="29">
        <f t="shared" si="883"/>
        <v>12712.53</v>
      </c>
      <c r="AC4109" s="30">
        <f t="shared" si="884"/>
        <v>115.57</v>
      </c>
    </row>
    <row r="4110" spans="1:30" x14ac:dyDescent="0.2">
      <c r="A4110" s="1" t="s">
        <v>2069</v>
      </c>
      <c r="B4110" s="31" t="s">
        <v>8286</v>
      </c>
      <c r="C4110" s="1">
        <v>0</v>
      </c>
      <c r="D4110" s="1" t="s">
        <v>12725</v>
      </c>
      <c r="E4110" s="1" t="s">
        <v>18690</v>
      </c>
      <c r="F4110" s="1">
        <v>0</v>
      </c>
      <c r="G4110" s="19">
        <v>88</v>
      </c>
      <c r="H4110" s="29">
        <f t="shared" si="885"/>
        <v>12022.23</v>
      </c>
      <c r="I4110" s="32">
        <v>914</v>
      </c>
      <c r="J4110" s="32">
        <v>32</v>
      </c>
      <c r="K4110" s="33">
        <f t="shared" si="886"/>
        <v>3.5010940919037198E-2</v>
      </c>
      <c r="L4110" s="34">
        <f t="shared" si="890"/>
        <v>18.248126782043631</v>
      </c>
      <c r="M4110" s="32">
        <v>901</v>
      </c>
      <c r="N4110" s="32">
        <v>23</v>
      </c>
      <c r="O4110" s="33">
        <f t="shared" si="887"/>
        <v>2.5527192008879023E-2</v>
      </c>
      <c r="P4110" s="34">
        <f t="shared" si="891"/>
        <v>3.3126626707056817</v>
      </c>
      <c r="Q4110" s="35">
        <v>0</v>
      </c>
      <c r="R4110" s="34">
        <f t="shared" si="892"/>
        <v>0</v>
      </c>
      <c r="S4110" s="33">
        <v>19.04</v>
      </c>
      <c r="T4110" s="34">
        <f t="shared" si="893"/>
        <v>54.571226080793757</v>
      </c>
      <c r="U4110" s="31">
        <f t="shared" si="888"/>
        <v>19.033003883385767</v>
      </c>
      <c r="V4110" s="32">
        <f t="shared" si="889"/>
        <v>17396</v>
      </c>
      <c r="W4110" s="36"/>
      <c r="X4110" s="36">
        <f t="shared" si="894"/>
        <v>2299.35</v>
      </c>
      <c r="Y4110" s="29">
        <f t="shared" si="882"/>
        <v>14321.58</v>
      </c>
      <c r="Z4110" s="36"/>
      <c r="AA4110" s="36">
        <f t="shared" si="881"/>
        <v>14321.58</v>
      </c>
      <c r="AB4110" s="29">
        <f t="shared" si="883"/>
        <v>10792.45</v>
      </c>
      <c r="AC4110" s="30">
        <f t="shared" si="884"/>
        <v>122.64</v>
      </c>
      <c r="AD4110" s="29"/>
    </row>
    <row r="4111" spans="1:30" x14ac:dyDescent="0.2">
      <c r="A4111" s="1" t="s">
        <v>3280</v>
      </c>
      <c r="B4111" s="31" t="s">
        <v>8286</v>
      </c>
      <c r="C4111" s="1">
        <v>0</v>
      </c>
      <c r="D4111" s="1" t="s">
        <v>12726</v>
      </c>
      <c r="E4111" s="1" t="s">
        <v>18582</v>
      </c>
      <c r="F4111" s="1">
        <v>0</v>
      </c>
      <c r="G4111" s="19">
        <v>69</v>
      </c>
      <c r="H4111" s="29">
        <f t="shared" si="885"/>
        <v>9426.52</v>
      </c>
      <c r="I4111" s="32">
        <v>914</v>
      </c>
      <c r="J4111" s="32">
        <v>17</v>
      </c>
      <c r="K4111" s="33">
        <f t="shared" si="886"/>
        <v>1.8599562363238512E-2</v>
      </c>
      <c r="L4111" s="34">
        <f t="shared" si="890"/>
        <v>9.6943173529606774</v>
      </c>
      <c r="M4111" s="32">
        <v>899</v>
      </c>
      <c r="N4111" s="32">
        <v>33</v>
      </c>
      <c r="O4111" s="33">
        <f t="shared" si="887"/>
        <v>3.6707452725250278E-2</v>
      </c>
      <c r="P4111" s="34">
        <f t="shared" si="891"/>
        <v>4.7635246500020321</v>
      </c>
      <c r="Q4111" s="35">
        <v>0</v>
      </c>
      <c r="R4111" s="34">
        <f t="shared" si="892"/>
        <v>0</v>
      </c>
      <c r="S4111" s="33">
        <v>23.44</v>
      </c>
      <c r="T4111" s="34">
        <f t="shared" si="893"/>
        <v>70.163004961020562</v>
      </c>
      <c r="U4111" s="31">
        <f t="shared" si="888"/>
        <v>21.155211740995817</v>
      </c>
      <c r="V4111" s="32">
        <f t="shared" si="889"/>
        <v>19336</v>
      </c>
      <c r="W4111" s="36"/>
      <c r="X4111" s="36">
        <f t="shared" si="894"/>
        <v>2555.77</v>
      </c>
      <c r="Y4111" s="29">
        <f t="shared" si="882"/>
        <v>11982.29</v>
      </c>
      <c r="Z4111" s="36"/>
      <c r="AA4111" s="36">
        <f t="shared" si="881"/>
        <v>11982.29</v>
      </c>
      <c r="AB4111" s="29">
        <f t="shared" si="883"/>
        <v>9029.61</v>
      </c>
      <c r="AC4111" s="30">
        <f t="shared" si="884"/>
        <v>130.86000000000001</v>
      </c>
      <c r="AD4111" s="29"/>
    </row>
    <row r="4112" spans="1:30" x14ac:dyDescent="0.2">
      <c r="A4112" s="1" t="s">
        <v>4511</v>
      </c>
      <c r="B4112" s="31" t="s">
        <v>8288</v>
      </c>
      <c r="C4112" s="1">
        <v>0</v>
      </c>
      <c r="D4112" s="1" t="s">
        <v>12727</v>
      </c>
      <c r="E4112" s="1" t="s">
        <v>16646</v>
      </c>
      <c r="F4112" s="1">
        <v>0</v>
      </c>
      <c r="G4112" s="19">
        <v>74</v>
      </c>
      <c r="H4112" s="29">
        <f t="shared" si="885"/>
        <v>10109.6</v>
      </c>
      <c r="I4112" s="32">
        <v>914</v>
      </c>
      <c r="J4112" s="32">
        <v>13</v>
      </c>
      <c r="K4112" s="33">
        <f t="shared" si="886"/>
        <v>1.4223194748358862E-2</v>
      </c>
      <c r="L4112" s="34">
        <f t="shared" si="890"/>
        <v>7.4133015052052249</v>
      </c>
      <c r="M4112" s="32">
        <v>899</v>
      </c>
      <c r="N4112" s="32">
        <v>7</v>
      </c>
      <c r="O4112" s="33">
        <f t="shared" si="887"/>
        <v>7.7864293659621799E-3</v>
      </c>
      <c r="P4112" s="34">
        <f t="shared" si="891"/>
        <v>1.010444622727704</v>
      </c>
      <c r="Q4112" s="35">
        <v>0</v>
      </c>
      <c r="R4112" s="34">
        <f t="shared" si="892"/>
        <v>0</v>
      </c>
      <c r="S4112" s="33">
        <v>25.39</v>
      </c>
      <c r="T4112" s="34">
        <f t="shared" si="893"/>
        <v>77.072997873848337</v>
      </c>
      <c r="U4112" s="31">
        <f t="shared" si="888"/>
        <v>21.374186000445317</v>
      </c>
      <c r="V4112" s="32">
        <f t="shared" si="889"/>
        <v>19536</v>
      </c>
      <c r="W4112" s="36"/>
      <c r="X4112" s="36">
        <f t="shared" si="894"/>
        <v>2582.21</v>
      </c>
      <c r="Y4112" s="29">
        <f t="shared" si="882"/>
        <v>12691.810000000001</v>
      </c>
      <c r="Z4112" s="36"/>
      <c r="AA4112" s="36">
        <f t="shared" si="881"/>
        <v>12691.810000000001</v>
      </c>
      <c r="AB4112" s="29">
        <f t="shared" si="883"/>
        <v>9564.2900000000009</v>
      </c>
      <c r="AC4112" s="30">
        <f t="shared" si="884"/>
        <v>129.25</v>
      </c>
      <c r="AD4112" s="29"/>
    </row>
    <row r="4113" spans="1:30" x14ac:dyDescent="0.2">
      <c r="A4113" s="1" t="s">
        <v>5737</v>
      </c>
      <c r="B4113" s="31" t="s">
        <v>8286</v>
      </c>
      <c r="C4113" s="1">
        <v>0</v>
      </c>
      <c r="D4113" s="1" t="s">
        <v>12728</v>
      </c>
      <c r="E4113" s="1" t="s">
        <v>16667</v>
      </c>
      <c r="F4113" s="1">
        <v>0</v>
      </c>
      <c r="G4113" s="19">
        <v>81</v>
      </c>
      <c r="H4113" s="29">
        <f t="shared" si="885"/>
        <v>11065.91</v>
      </c>
      <c r="I4113" s="32">
        <v>914</v>
      </c>
      <c r="J4113" s="32">
        <v>26</v>
      </c>
      <c r="K4113" s="33">
        <f t="shared" si="886"/>
        <v>2.8446389496717725E-2</v>
      </c>
      <c r="L4113" s="34">
        <f t="shared" si="890"/>
        <v>14.82660301041045</v>
      </c>
      <c r="M4113" s="32">
        <v>883</v>
      </c>
      <c r="N4113" s="32">
        <v>73</v>
      </c>
      <c r="O4113" s="33">
        <f t="shared" si="887"/>
        <v>8.2672706681766711E-2</v>
      </c>
      <c r="P4113" s="34">
        <f t="shared" si="891"/>
        <v>10.728433789961338</v>
      </c>
      <c r="Q4113" s="35">
        <v>0</v>
      </c>
      <c r="R4113" s="34">
        <f t="shared" si="892"/>
        <v>0</v>
      </c>
      <c r="S4113" s="33">
        <v>23.44</v>
      </c>
      <c r="T4113" s="34">
        <f t="shared" si="893"/>
        <v>70.163004961020562</v>
      </c>
      <c r="U4113" s="31">
        <f t="shared" si="888"/>
        <v>23.929510440348089</v>
      </c>
      <c r="V4113" s="32">
        <f t="shared" si="889"/>
        <v>21872</v>
      </c>
      <c r="W4113" s="36"/>
      <c r="X4113" s="36">
        <f t="shared" si="894"/>
        <v>2890.97</v>
      </c>
      <c r="Y4113" s="29">
        <f t="shared" si="882"/>
        <v>13956.88</v>
      </c>
      <c r="Z4113" s="36"/>
      <c r="AA4113" s="36">
        <f t="shared" si="881"/>
        <v>13956.88</v>
      </c>
      <c r="AB4113" s="29">
        <f t="shared" si="883"/>
        <v>10517.62</v>
      </c>
      <c r="AC4113" s="30">
        <f t="shared" si="884"/>
        <v>129.85</v>
      </c>
    </row>
    <row r="4114" spans="1:30" x14ac:dyDescent="0.2">
      <c r="A4114" s="1" t="s">
        <v>5791</v>
      </c>
      <c r="B4114" s="31" t="s">
        <v>8286</v>
      </c>
      <c r="C4114" s="1">
        <v>0</v>
      </c>
      <c r="D4114" s="1" t="s">
        <v>12729</v>
      </c>
      <c r="E4114" s="1" t="s">
        <v>18691</v>
      </c>
      <c r="F4114" s="1">
        <v>0</v>
      </c>
      <c r="G4114" s="19">
        <v>73</v>
      </c>
      <c r="H4114" s="29">
        <f t="shared" si="885"/>
        <v>9972.98</v>
      </c>
      <c r="I4114" s="32">
        <v>914</v>
      </c>
      <c r="J4114" s="32">
        <v>38</v>
      </c>
      <c r="K4114" s="33">
        <f t="shared" si="886"/>
        <v>4.1575492341356671E-2</v>
      </c>
      <c r="L4114" s="34">
        <f t="shared" si="890"/>
        <v>21.66965055367681</v>
      </c>
      <c r="M4114" s="32">
        <v>917</v>
      </c>
      <c r="N4114" s="32">
        <v>89</v>
      </c>
      <c r="O4114" s="33">
        <f t="shared" si="887"/>
        <v>9.7055616139585604E-2</v>
      </c>
      <c r="P4114" s="34">
        <f t="shared" si="891"/>
        <v>12.594903366422544</v>
      </c>
      <c r="Q4114" s="35">
        <v>0</v>
      </c>
      <c r="R4114" s="34">
        <f t="shared" si="892"/>
        <v>0</v>
      </c>
      <c r="S4114" s="33">
        <v>22.29</v>
      </c>
      <c r="T4114" s="34">
        <f t="shared" si="893"/>
        <v>66.087880935506732</v>
      </c>
      <c r="U4114" s="31">
        <f t="shared" si="888"/>
        <v>25.088108713901519</v>
      </c>
      <c r="V4114" s="32">
        <f t="shared" si="889"/>
        <v>22931</v>
      </c>
      <c r="W4114" s="36"/>
      <c r="X4114" s="36">
        <f t="shared" si="894"/>
        <v>3030.95</v>
      </c>
      <c r="Y4114" s="29">
        <f t="shared" si="882"/>
        <v>13003.93</v>
      </c>
      <c r="Z4114" s="36"/>
      <c r="AA4114" s="36">
        <f t="shared" si="881"/>
        <v>13003.93</v>
      </c>
      <c r="AB4114" s="29">
        <f t="shared" si="883"/>
        <v>9799.5</v>
      </c>
      <c r="AC4114" s="30">
        <f t="shared" si="884"/>
        <v>134.24</v>
      </c>
    </row>
    <row r="4115" spans="1:30" x14ac:dyDescent="0.2">
      <c r="A4115" s="1" t="s">
        <v>5816</v>
      </c>
      <c r="B4115" s="31" t="s">
        <v>8286</v>
      </c>
      <c r="C4115" s="1">
        <v>0</v>
      </c>
      <c r="D4115" s="1" t="s">
        <v>12730</v>
      </c>
      <c r="E4115" s="1" t="s">
        <v>16669</v>
      </c>
      <c r="F4115" s="1">
        <v>0</v>
      </c>
      <c r="G4115" s="19">
        <v>80</v>
      </c>
      <c r="H4115" s="29">
        <f t="shared" si="885"/>
        <v>10929.3</v>
      </c>
      <c r="I4115" s="32">
        <v>914</v>
      </c>
      <c r="J4115" s="32">
        <v>35</v>
      </c>
      <c r="K4115" s="33">
        <f t="shared" si="886"/>
        <v>3.8293216630196934E-2</v>
      </c>
      <c r="L4115" s="34">
        <f t="shared" si="890"/>
        <v>19.958888667860219</v>
      </c>
      <c r="M4115" s="32">
        <v>938</v>
      </c>
      <c r="N4115" s="32">
        <v>134</v>
      </c>
      <c r="O4115" s="33">
        <f t="shared" si="887"/>
        <v>0.14285714285714285</v>
      </c>
      <c r="P4115" s="34">
        <f t="shared" si="891"/>
        <v>18.538565629228685</v>
      </c>
      <c r="Q4115" s="35">
        <v>0</v>
      </c>
      <c r="R4115" s="34">
        <f t="shared" si="892"/>
        <v>0</v>
      </c>
      <c r="S4115" s="33">
        <v>21.26</v>
      </c>
      <c r="T4115" s="34">
        <f t="shared" si="893"/>
        <v>62.437987243090006</v>
      </c>
      <c r="U4115" s="31">
        <f t="shared" si="888"/>
        <v>25.233860385044729</v>
      </c>
      <c r="V4115" s="32">
        <f t="shared" si="889"/>
        <v>23064</v>
      </c>
      <c r="W4115" s="36"/>
      <c r="X4115" s="36">
        <f t="shared" si="894"/>
        <v>3048.53</v>
      </c>
      <c r="Y4115" s="29">
        <f t="shared" si="882"/>
        <v>13977.83</v>
      </c>
      <c r="Z4115" s="36"/>
      <c r="AA4115" s="36">
        <f t="shared" si="881"/>
        <v>13977.83</v>
      </c>
      <c r="AB4115" s="29">
        <f t="shared" si="883"/>
        <v>10533.41</v>
      </c>
      <c r="AC4115" s="30">
        <f t="shared" si="884"/>
        <v>131.66999999999999</v>
      </c>
      <c r="AD4115" s="29"/>
    </row>
    <row r="4116" spans="1:30" x14ac:dyDescent="0.2">
      <c r="A4116" s="1" t="s">
        <v>5997</v>
      </c>
      <c r="B4116" s="31" t="s">
        <v>8286</v>
      </c>
      <c r="C4116" s="1">
        <v>0</v>
      </c>
      <c r="D4116" s="1" t="s">
        <v>12731</v>
      </c>
      <c r="E4116" s="1" t="s">
        <v>16672</v>
      </c>
      <c r="F4116" s="1">
        <v>0</v>
      </c>
      <c r="G4116" s="19">
        <v>82</v>
      </c>
      <c r="H4116" s="29">
        <f t="shared" si="885"/>
        <v>11202.53</v>
      </c>
      <c r="I4116" s="32">
        <v>914</v>
      </c>
      <c r="J4116" s="32">
        <v>39</v>
      </c>
      <c r="K4116" s="33">
        <f t="shared" si="886"/>
        <v>4.2669584245076587E-2</v>
      </c>
      <c r="L4116" s="34">
        <f t="shared" si="890"/>
        <v>22.239904515615674</v>
      </c>
      <c r="M4116" s="32">
        <v>878</v>
      </c>
      <c r="N4116" s="32">
        <v>190</v>
      </c>
      <c r="O4116" s="33">
        <f t="shared" si="887"/>
        <v>0.21640091116173121</v>
      </c>
      <c r="P4116" s="34">
        <f t="shared" si="891"/>
        <v>28.082337456576489</v>
      </c>
      <c r="Q4116" s="35">
        <v>0</v>
      </c>
      <c r="R4116" s="34">
        <f t="shared" si="892"/>
        <v>0</v>
      </c>
      <c r="S4116" s="33">
        <v>22.85</v>
      </c>
      <c r="T4116" s="34">
        <f t="shared" si="893"/>
        <v>68.07228915662651</v>
      </c>
      <c r="U4116" s="31">
        <f t="shared" si="888"/>
        <v>29.598632782204668</v>
      </c>
      <c r="V4116" s="32">
        <f t="shared" si="889"/>
        <v>27053</v>
      </c>
      <c r="W4116" s="36"/>
      <c r="X4116" s="36">
        <f t="shared" si="894"/>
        <v>3575.78</v>
      </c>
      <c r="Y4116" s="29">
        <f t="shared" si="882"/>
        <v>14778.310000000001</v>
      </c>
      <c r="Z4116" s="36"/>
      <c r="AA4116" s="36">
        <f t="shared" si="881"/>
        <v>14778.310000000001</v>
      </c>
      <c r="AB4116" s="29">
        <f t="shared" si="883"/>
        <v>11136.63</v>
      </c>
      <c r="AC4116" s="30">
        <f t="shared" si="884"/>
        <v>135.81</v>
      </c>
      <c r="AD4116" s="29"/>
    </row>
    <row r="4117" spans="1:30" x14ac:dyDescent="0.2">
      <c r="A4117" s="1" t="s">
        <v>6506</v>
      </c>
      <c r="B4117" s="31" t="s">
        <v>8285</v>
      </c>
      <c r="C4117" s="1">
        <v>0</v>
      </c>
      <c r="D4117" s="1" t="s">
        <v>12732</v>
      </c>
      <c r="E4117" s="1" t="s">
        <v>18265</v>
      </c>
      <c r="F4117" s="1">
        <v>0</v>
      </c>
      <c r="G4117" s="19">
        <v>87</v>
      </c>
      <c r="H4117" s="29">
        <f t="shared" si="885"/>
        <v>11885.61</v>
      </c>
      <c r="I4117" s="32">
        <v>914</v>
      </c>
      <c r="J4117" s="32">
        <v>12</v>
      </c>
      <c r="K4117" s="33">
        <f t="shared" si="886"/>
        <v>1.3129102844638949E-2</v>
      </c>
      <c r="L4117" s="34">
        <f t="shared" si="890"/>
        <v>6.843047543266362</v>
      </c>
      <c r="M4117" s="32">
        <v>918</v>
      </c>
      <c r="N4117" s="32">
        <v>22</v>
      </c>
      <c r="O4117" s="33">
        <f t="shared" si="887"/>
        <v>2.3965141612200435E-2</v>
      </c>
      <c r="P4117" s="34">
        <f t="shared" si="891"/>
        <v>3.1099554541407604</v>
      </c>
      <c r="Q4117" s="35">
        <v>0</v>
      </c>
      <c r="R4117" s="34">
        <f t="shared" si="892"/>
        <v>0</v>
      </c>
      <c r="S4117" s="33">
        <v>18.28</v>
      </c>
      <c r="T4117" s="34">
        <f t="shared" si="893"/>
        <v>51.878100637845506</v>
      </c>
      <c r="U4117" s="31">
        <f t="shared" si="888"/>
        <v>15.457775908813158</v>
      </c>
      <c r="V4117" s="32">
        <f t="shared" si="889"/>
        <v>14128</v>
      </c>
      <c r="W4117" s="36"/>
      <c r="X4117" s="36">
        <f t="shared" si="894"/>
        <v>1867.39</v>
      </c>
      <c r="Y4117" s="29">
        <f t="shared" si="882"/>
        <v>13753</v>
      </c>
      <c r="Z4117" s="36"/>
      <c r="AA4117" s="36">
        <f t="shared" si="881"/>
        <v>13753</v>
      </c>
      <c r="AB4117" s="29">
        <f t="shared" si="883"/>
        <v>10363.98</v>
      </c>
      <c r="AC4117" s="30">
        <f t="shared" si="884"/>
        <v>119.13</v>
      </c>
      <c r="AD4117" s="29"/>
    </row>
    <row r="4118" spans="1:30" x14ac:dyDescent="0.2">
      <c r="A4118" s="1" t="s">
        <v>7400</v>
      </c>
      <c r="B4118" s="31" t="s">
        <v>8287</v>
      </c>
      <c r="C4118" s="1">
        <v>0</v>
      </c>
      <c r="D4118" s="1" t="s">
        <v>12733</v>
      </c>
      <c r="E4118" s="1" t="s">
        <v>18692</v>
      </c>
      <c r="F4118" s="1">
        <v>0</v>
      </c>
      <c r="G4118" s="19">
        <v>91</v>
      </c>
      <c r="H4118" s="29">
        <f t="shared" si="885"/>
        <v>12432.07</v>
      </c>
      <c r="I4118" s="32">
        <v>914</v>
      </c>
      <c r="J4118" s="32">
        <v>0</v>
      </c>
      <c r="K4118" s="33">
        <f t="shared" si="886"/>
        <v>0</v>
      </c>
      <c r="L4118" s="34">
        <f t="shared" si="890"/>
        <v>0</v>
      </c>
      <c r="M4118" s="32">
        <v>864</v>
      </c>
      <c r="N4118" s="32">
        <v>72</v>
      </c>
      <c r="O4118" s="33">
        <f t="shared" si="887"/>
        <v>8.3333333333333329E-2</v>
      </c>
      <c r="P4118" s="34">
        <f t="shared" si="891"/>
        <v>10.814163283716734</v>
      </c>
      <c r="Q4118" s="35">
        <v>0</v>
      </c>
      <c r="R4118" s="34">
        <f t="shared" si="892"/>
        <v>0</v>
      </c>
      <c r="S4118" s="33">
        <v>22.85</v>
      </c>
      <c r="T4118" s="34">
        <f t="shared" si="893"/>
        <v>68.07228915662651</v>
      </c>
      <c r="U4118" s="31">
        <f t="shared" si="888"/>
        <v>19.721613110085812</v>
      </c>
      <c r="V4118" s="32">
        <f t="shared" si="889"/>
        <v>18026</v>
      </c>
      <c r="W4118" s="36"/>
      <c r="X4118" s="36">
        <f t="shared" si="894"/>
        <v>2382.62</v>
      </c>
      <c r="Y4118" s="29">
        <f t="shared" si="882"/>
        <v>14814.689999999999</v>
      </c>
      <c r="Z4118" s="36"/>
      <c r="AA4118" s="36">
        <f t="shared" si="881"/>
        <v>14814.689999999999</v>
      </c>
      <c r="AB4118" s="29">
        <f t="shared" si="883"/>
        <v>11164.05</v>
      </c>
      <c r="AC4118" s="30">
        <f t="shared" si="884"/>
        <v>122.68</v>
      </c>
      <c r="AD4118" s="29"/>
    </row>
    <row r="4119" spans="1:30" x14ac:dyDescent="0.2">
      <c r="A4119" s="1" t="s">
        <v>8088</v>
      </c>
      <c r="B4119" s="31" t="s">
        <v>8286</v>
      </c>
      <c r="C4119" s="1">
        <v>0</v>
      </c>
      <c r="D4119" s="1" t="s">
        <v>12734</v>
      </c>
      <c r="E4119" s="1" t="s">
        <v>18693</v>
      </c>
      <c r="F4119" s="1">
        <v>0</v>
      </c>
      <c r="G4119" s="19">
        <v>83</v>
      </c>
      <c r="H4119" s="29">
        <f t="shared" si="885"/>
        <v>11339.14</v>
      </c>
      <c r="I4119" s="32">
        <v>914</v>
      </c>
      <c r="J4119" s="32">
        <v>13</v>
      </c>
      <c r="K4119" s="33">
        <f t="shared" si="886"/>
        <v>1.4223194748358862E-2</v>
      </c>
      <c r="L4119" s="34">
        <f t="shared" si="890"/>
        <v>7.4133015052052249</v>
      </c>
      <c r="M4119" s="32">
        <v>899</v>
      </c>
      <c r="N4119" s="32">
        <v>191</v>
      </c>
      <c r="O4119" s="33">
        <f t="shared" si="887"/>
        <v>0.21245828698553948</v>
      </c>
      <c r="P4119" s="34">
        <f t="shared" si="891"/>
        <v>27.57070327728449</v>
      </c>
      <c r="Q4119" s="35">
        <v>0</v>
      </c>
      <c r="R4119" s="34">
        <f t="shared" si="892"/>
        <v>0</v>
      </c>
      <c r="S4119" s="33">
        <v>20.309999999999999</v>
      </c>
      <c r="T4119" s="34">
        <f t="shared" si="893"/>
        <v>59.07158043940467</v>
      </c>
      <c r="U4119" s="31">
        <f t="shared" si="888"/>
        <v>23.513896305473594</v>
      </c>
      <c r="V4119" s="32">
        <f t="shared" si="889"/>
        <v>21492</v>
      </c>
      <c r="W4119" s="36"/>
      <c r="X4119" s="36">
        <f t="shared" si="894"/>
        <v>2840.74</v>
      </c>
      <c r="Y4119" s="29">
        <f t="shared" si="882"/>
        <v>14179.88</v>
      </c>
      <c r="Z4119" s="36"/>
      <c r="AA4119" s="36">
        <f t="shared" si="881"/>
        <v>14179.88</v>
      </c>
      <c r="AB4119" s="29">
        <f t="shared" si="883"/>
        <v>10685.67</v>
      </c>
      <c r="AC4119" s="30">
        <f t="shared" si="884"/>
        <v>128.74</v>
      </c>
    </row>
    <row r="4120" spans="1:30" x14ac:dyDescent="0.2">
      <c r="A4120" s="1" t="s">
        <v>346</v>
      </c>
      <c r="B4120" s="31" t="s">
        <v>8290</v>
      </c>
      <c r="C4120" s="1">
        <v>0</v>
      </c>
      <c r="D4120" s="1" t="s">
        <v>12735</v>
      </c>
      <c r="E4120" s="1" t="s">
        <v>16584</v>
      </c>
      <c r="F4120" s="1">
        <v>0</v>
      </c>
      <c r="G4120" s="19">
        <v>81</v>
      </c>
      <c r="H4120" s="29">
        <f t="shared" si="885"/>
        <v>11065.91</v>
      </c>
      <c r="I4120" s="32">
        <v>915</v>
      </c>
      <c r="J4120" s="32">
        <v>12</v>
      </c>
      <c r="K4120" s="33">
        <f t="shared" si="886"/>
        <v>1.3114754098360656E-2</v>
      </c>
      <c r="L4120" s="34">
        <f t="shared" si="890"/>
        <v>6.8355688027819177</v>
      </c>
      <c r="M4120" s="32">
        <v>881</v>
      </c>
      <c r="N4120" s="32">
        <v>67</v>
      </c>
      <c r="O4120" s="33">
        <f t="shared" si="887"/>
        <v>7.6049943246311008E-2</v>
      </c>
      <c r="P4120" s="34">
        <f t="shared" si="891"/>
        <v>9.8689980477959764</v>
      </c>
      <c r="Q4120" s="35">
        <v>0</v>
      </c>
      <c r="R4120" s="34">
        <f t="shared" si="892"/>
        <v>0</v>
      </c>
      <c r="S4120" s="33">
        <v>21.79</v>
      </c>
      <c r="T4120" s="34">
        <f t="shared" si="893"/>
        <v>64.316087880935498</v>
      </c>
      <c r="U4120" s="31">
        <f t="shared" si="888"/>
        <v>20.255163682878347</v>
      </c>
      <c r="V4120" s="32">
        <f t="shared" si="889"/>
        <v>18533</v>
      </c>
      <c r="W4120" s="36"/>
      <c r="X4120" s="36">
        <f t="shared" si="894"/>
        <v>2449.63</v>
      </c>
      <c r="Y4120" s="29">
        <f t="shared" si="882"/>
        <v>13515.54</v>
      </c>
      <c r="Z4120" s="36"/>
      <c r="AA4120" s="36">
        <f t="shared" si="881"/>
        <v>13515.54</v>
      </c>
      <c r="AB4120" s="29">
        <f t="shared" si="883"/>
        <v>10185.030000000001</v>
      </c>
      <c r="AC4120" s="30">
        <f t="shared" si="884"/>
        <v>125.74</v>
      </c>
    </row>
    <row r="4121" spans="1:30" x14ac:dyDescent="0.2">
      <c r="A4121" s="1" t="s">
        <v>510</v>
      </c>
      <c r="B4121" s="31" t="s">
        <v>8286</v>
      </c>
      <c r="C4121" s="1">
        <v>0</v>
      </c>
      <c r="D4121" s="1" t="s">
        <v>12736</v>
      </c>
      <c r="E4121" s="1" t="s">
        <v>17207</v>
      </c>
      <c r="F4121" s="1">
        <v>0</v>
      </c>
      <c r="G4121" s="19">
        <v>96</v>
      </c>
      <c r="H4121" s="29">
        <f t="shared" si="885"/>
        <v>13115.15</v>
      </c>
      <c r="I4121" s="32">
        <v>915</v>
      </c>
      <c r="J4121" s="32">
        <v>27</v>
      </c>
      <c r="K4121" s="33">
        <f t="shared" si="886"/>
        <v>2.9508196721311476E-2</v>
      </c>
      <c r="L4121" s="34">
        <f t="shared" si="890"/>
        <v>15.380029806259316</v>
      </c>
      <c r="M4121" s="32">
        <v>965</v>
      </c>
      <c r="N4121" s="32">
        <v>10</v>
      </c>
      <c r="O4121" s="33">
        <f t="shared" si="887"/>
        <v>1.0362694300518135E-2</v>
      </c>
      <c r="P4121" s="34">
        <f t="shared" si="891"/>
        <v>1.3447664187005266</v>
      </c>
      <c r="Q4121" s="35">
        <v>0</v>
      </c>
      <c r="R4121" s="34">
        <f t="shared" si="892"/>
        <v>0</v>
      </c>
      <c r="S4121" s="33">
        <v>20.8</v>
      </c>
      <c r="T4121" s="34">
        <f t="shared" si="893"/>
        <v>60.807937632884482</v>
      </c>
      <c r="U4121" s="31">
        <f t="shared" si="888"/>
        <v>19.38318346446108</v>
      </c>
      <c r="V4121" s="32">
        <f t="shared" si="889"/>
        <v>17736</v>
      </c>
      <c r="W4121" s="36"/>
      <c r="X4121" s="36">
        <f t="shared" si="894"/>
        <v>2344.29</v>
      </c>
      <c r="Y4121" s="29">
        <f t="shared" si="882"/>
        <v>15459.439999999999</v>
      </c>
      <c r="Z4121" s="36"/>
      <c r="AA4121" s="36">
        <f t="shared" si="881"/>
        <v>15459.439999999999</v>
      </c>
      <c r="AB4121" s="29">
        <f t="shared" si="883"/>
        <v>11649.92</v>
      </c>
      <c r="AC4121" s="30">
        <f t="shared" si="884"/>
        <v>121.35</v>
      </c>
      <c r="AD4121" s="29"/>
    </row>
    <row r="4122" spans="1:30" x14ac:dyDescent="0.2">
      <c r="A4122" s="1" t="s">
        <v>924</v>
      </c>
      <c r="B4122" s="31" t="s">
        <v>8286</v>
      </c>
      <c r="C4122" s="1">
        <v>0</v>
      </c>
      <c r="D4122" s="1" t="s">
        <v>12737</v>
      </c>
      <c r="E4122" s="1" t="s">
        <v>17715</v>
      </c>
      <c r="F4122" s="1">
        <v>0</v>
      </c>
      <c r="G4122" s="19">
        <v>91</v>
      </c>
      <c r="H4122" s="29">
        <f t="shared" si="885"/>
        <v>12432.07</v>
      </c>
      <c r="I4122" s="32">
        <v>915</v>
      </c>
      <c r="J4122" s="32">
        <v>23</v>
      </c>
      <c r="K4122" s="33">
        <f t="shared" si="886"/>
        <v>2.5136612021857924E-2</v>
      </c>
      <c r="L4122" s="34">
        <f t="shared" si="890"/>
        <v>13.101506871998675</v>
      </c>
      <c r="M4122" s="32">
        <v>893</v>
      </c>
      <c r="N4122" s="32">
        <v>15</v>
      </c>
      <c r="O4122" s="33">
        <f t="shared" si="887"/>
        <v>1.6797312430011199E-2</v>
      </c>
      <c r="P4122" s="34">
        <f t="shared" si="891"/>
        <v>2.1797865521489501</v>
      </c>
      <c r="Q4122" s="35">
        <v>0</v>
      </c>
      <c r="R4122" s="34">
        <f t="shared" si="892"/>
        <v>0</v>
      </c>
      <c r="S4122" s="33">
        <v>19.89</v>
      </c>
      <c r="T4122" s="34">
        <f t="shared" si="893"/>
        <v>57.583274273564854</v>
      </c>
      <c r="U4122" s="31">
        <f t="shared" si="888"/>
        <v>18.216141924428118</v>
      </c>
      <c r="V4122" s="32">
        <f t="shared" si="889"/>
        <v>16668</v>
      </c>
      <c r="W4122" s="36"/>
      <c r="X4122" s="36">
        <f t="shared" si="894"/>
        <v>2203.12</v>
      </c>
      <c r="Y4122" s="29">
        <f t="shared" si="882"/>
        <v>14635.189999999999</v>
      </c>
      <c r="Z4122" s="36"/>
      <c r="AA4122" s="36">
        <f t="shared" si="881"/>
        <v>14635.189999999999</v>
      </c>
      <c r="AB4122" s="29">
        <f t="shared" si="883"/>
        <v>11028.78</v>
      </c>
      <c r="AC4122" s="30">
        <f t="shared" si="884"/>
        <v>121.2</v>
      </c>
      <c r="AD4122" s="29"/>
    </row>
    <row r="4123" spans="1:30" x14ac:dyDescent="0.2">
      <c r="A4123" s="1" t="s">
        <v>1310</v>
      </c>
      <c r="B4123" s="31" t="s">
        <v>8286</v>
      </c>
      <c r="C4123" s="1">
        <v>0</v>
      </c>
      <c r="D4123" s="1" t="s">
        <v>12738</v>
      </c>
      <c r="E4123" s="1" t="s">
        <v>16602</v>
      </c>
      <c r="F4123" s="1">
        <v>0</v>
      </c>
      <c r="G4123" s="19">
        <v>91</v>
      </c>
      <c r="H4123" s="29">
        <f t="shared" si="885"/>
        <v>12432.07</v>
      </c>
      <c r="I4123" s="32">
        <v>915</v>
      </c>
      <c r="J4123" s="32">
        <v>19</v>
      </c>
      <c r="K4123" s="33">
        <f t="shared" si="886"/>
        <v>2.0765027322404372E-2</v>
      </c>
      <c r="L4123" s="34">
        <f t="shared" si="890"/>
        <v>10.822983937738035</v>
      </c>
      <c r="M4123" s="32">
        <v>909</v>
      </c>
      <c r="N4123" s="32">
        <v>30</v>
      </c>
      <c r="O4123" s="33">
        <f t="shared" si="887"/>
        <v>3.3003300330033E-2</v>
      </c>
      <c r="P4123" s="34">
        <f t="shared" si="891"/>
        <v>4.2828369440462311</v>
      </c>
      <c r="Q4123" s="35">
        <v>0</v>
      </c>
      <c r="R4123" s="34">
        <f t="shared" si="892"/>
        <v>0</v>
      </c>
      <c r="S4123" s="33">
        <v>22.32</v>
      </c>
      <c r="T4123" s="34">
        <f t="shared" si="893"/>
        <v>66.194188518781004</v>
      </c>
      <c r="U4123" s="31">
        <f t="shared" si="888"/>
        <v>20.325002350141318</v>
      </c>
      <c r="V4123" s="32">
        <f t="shared" si="889"/>
        <v>18597</v>
      </c>
      <c r="W4123" s="36"/>
      <c r="X4123" s="36">
        <f t="shared" si="894"/>
        <v>2458.09</v>
      </c>
      <c r="Y4123" s="29">
        <f t="shared" si="882"/>
        <v>14890.16</v>
      </c>
      <c r="Z4123" s="36"/>
      <c r="AA4123" s="36">
        <f t="shared" si="881"/>
        <v>14890.16</v>
      </c>
      <c r="AB4123" s="29">
        <f t="shared" si="883"/>
        <v>11220.92</v>
      </c>
      <c r="AC4123" s="30">
        <f t="shared" si="884"/>
        <v>123.31</v>
      </c>
      <c r="AD4123" s="29"/>
    </row>
    <row r="4124" spans="1:30" x14ac:dyDescent="0.2">
      <c r="A4124" s="1" t="s">
        <v>3294</v>
      </c>
      <c r="B4124" s="31" t="s">
        <v>8286</v>
      </c>
      <c r="C4124" s="1">
        <v>0</v>
      </c>
      <c r="D4124" s="1" t="s">
        <v>12739</v>
      </c>
      <c r="E4124" s="1" t="s">
        <v>16634</v>
      </c>
      <c r="F4124" s="1">
        <v>0</v>
      </c>
      <c r="G4124" s="19">
        <v>101</v>
      </c>
      <c r="H4124" s="29">
        <f t="shared" si="885"/>
        <v>13798.24</v>
      </c>
      <c r="I4124" s="32">
        <v>915</v>
      </c>
      <c r="J4124" s="32">
        <v>30</v>
      </c>
      <c r="K4124" s="33">
        <f t="shared" si="886"/>
        <v>3.2786885245901641E-2</v>
      </c>
      <c r="L4124" s="34">
        <f t="shared" si="890"/>
        <v>17.088922006954792</v>
      </c>
      <c r="M4124" s="32">
        <v>894</v>
      </c>
      <c r="N4124" s="32">
        <v>220</v>
      </c>
      <c r="O4124" s="33">
        <f t="shared" si="887"/>
        <v>0.24608501118568232</v>
      </c>
      <c r="P4124" s="34">
        <f t="shared" si="891"/>
        <v>31.934441911646733</v>
      </c>
      <c r="Q4124" s="35">
        <v>0</v>
      </c>
      <c r="R4124" s="34">
        <f t="shared" si="892"/>
        <v>0</v>
      </c>
      <c r="S4124" s="33">
        <v>19.47</v>
      </c>
      <c r="T4124" s="34">
        <f t="shared" si="893"/>
        <v>56.094968107725016</v>
      </c>
      <c r="U4124" s="31">
        <f t="shared" si="888"/>
        <v>26.279583006581635</v>
      </c>
      <c r="V4124" s="32">
        <f t="shared" si="889"/>
        <v>24046</v>
      </c>
      <c r="W4124" s="36"/>
      <c r="X4124" s="36">
        <f t="shared" si="894"/>
        <v>3178.32</v>
      </c>
      <c r="Y4124" s="29">
        <f t="shared" si="882"/>
        <v>16976.560000000001</v>
      </c>
      <c r="Z4124" s="36"/>
      <c r="AA4124" s="36">
        <f t="shared" si="881"/>
        <v>16976.560000000001</v>
      </c>
      <c r="AB4124" s="29">
        <f t="shared" si="883"/>
        <v>12793.19</v>
      </c>
      <c r="AC4124" s="30">
        <f t="shared" si="884"/>
        <v>126.67</v>
      </c>
      <c r="AD4124" s="29"/>
    </row>
    <row r="4125" spans="1:30" x14ac:dyDescent="0.2">
      <c r="A4125" s="1" t="s">
        <v>3745</v>
      </c>
      <c r="B4125" s="31" t="s">
        <v>8286</v>
      </c>
      <c r="C4125" s="1">
        <v>0</v>
      </c>
      <c r="D4125" s="1" t="s">
        <v>12740</v>
      </c>
      <c r="E4125" s="1" t="s">
        <v>18056</v>
      </c>
      <c r="F4125" s="1">
        <v>0</v>
      </c>
      <c r="G4125" s="19">
        <v>102</v>
      </c>
      <c r="H4125" s="29">
        <f t="shared" si="885"/>
        <v>13934.85</v>
      </c>
      <c r="I4125" s="32">
        <v>915</v>
      </c>
      <c r="J4125" s="32">
        <v>63</v>
      </c>
      <c r="K4125" s="33">
        <f t="shared" si="886"/>
        <v>6.8852459016393447E-2</v>
      </c>
      <c r="L4125" s="34">
        <f t="shared" si="890"/>
        <v>35.886736214605072</v>
      </c>
      <c r="M4125" s="32">
        <v>962</v>
      </c>
      <c r="N4125" s="32">
        <v>280</v>
      </c>
      <c r="O4125" s="33">
        <f t="shared" si="887"/>
        <v>0.29106029106029108</v>
      </c>
      <c r="P4125" s="34">
        <f t="shared" si="891"/>
        <v>37.770882155185269</v>
      </c>
      <c r="Q4125" s="35">
        <v>0</v>
      </c>
      <c r="R4125" s="34">
        <f t="shared" si="892"/>
        <v>0</v>
      </c>
      <c r="S4125" s="33">
        <v>20.8</v>
      </c>
      <c r="T4125" s="34">
        <f t="shared" si="893"/>
        <v>60.807937632884482</v>
      </c>
      <c r="U4125" s="31">
        <f t="shared" si="888"/>
        <v>33.616389000668704</v>
      </c>
      <c r="V4125" s="32">
        <f t="shared" si="889"/>
        <v>30759</v>
      </c>
      <c r="W4125" s="36"/>
      <c r="X4125" s="36">
        <f t="shared" si="894"/>
        <v>4065.63</v>
      </c>
      <c r="Y4125" s="29">
        <f t="shared" si="882"/>
        <v>18000.48</v>
      </c>
      <c r="Z4125" s="36"/>
      <c r="AA4125" s="36">
        <f t="shared" si="881"/>
        <v>18000.48</v>
      </c>
      <c r="AB4125" s="29">
        <f t="shared" si="883"/>
        <v>13564.79</v>
      </c>
      <c r="AC4125" s="30">
        <f t="shared" si="884"/>
        <v>132.99</v>
      </c>
      <c r="AD4125" s="29"/>
    </row>
    <row r="4126" spans="1:30" x14ac:dyDescent="0.2">
      <c r="A4126" s="1" t="s">
        <v>4451</v>
      </c>
      <c r="B4126" s="31" t="s">
        <v>8287</v>
      </c>
      <c r="C4126" s="1">
        <v>0</v>
      </c>
      <c r="D4126" s="1" t="s">
        <v>12741</v>
      </c>
      <c r="E4126" s="1" t="s">
        <v>17530</v>
      </c>
      <c r="F4126" s="1">
        <v>0</v>
      </c>
      <c r="G4126" s="19">
        <v>114</v>
      </c>
      <c r="H4126" s="29">
        <f t="shared" si="885"/>
        <v>15574.25</v>
      </c>
      <c r="I4126" s="32">
        <v>915</v>
      </c>
      <c r="J4126" s="32">
        <v>71</v>
      </c>
      <c r="K4126" s="33">
        <f t="shared" si="886"/>
        <v>7.7595628415300544E-2</v>
      </c>
      <c r="L4126" s="34">
        <f t="shared" si="890"/>
        <v>40.443782083126344</v>
      </c>
      <c r="M4126" s="32">
        <v>961</v>
      </c>
      <c r="N4126" s="32">
        <v>7</v>
      </c>
      <c r="O4126" s="33">
        <f t="shared" si="887"/>
        <v>7.2840790842872011E-3</v>
      </c>
      <c r="P4126" s="34">
        <f t="shared" si="891"/>
        <v>0.94525464706785201</v>
      </c>
      <c r="Q4126" s="35">
        <v>0</v>
      </c>
      <c r="R4126" s="34">
        <f t="shared" si="892"/>
        <v>0</v>
      </c>
      <c r="S4126" s="33">
        <v>21.79</v>
      </c>
      <c r="T4126" s="34">
        <f t="shared" si="893"/>
        <v>64.316087880935498</v>
      </c>
      <c r="U4126" s="31">
        <f t="shared" si="888"/>
        <v>26.426281152782423</v>
      </c>
      <c r="V4126" s="32">
        <f t="shared" si="889"/>
        <v>24180</v>
      </c>
      <c r="W4126" s="36"/>
      <c r="X4126" s="36">
        <f t="shared" si="894"/>
        <v>3196.03</v>
      </c>
      <c r="Y4126" s="29">
        <f t="shared" si="882"/>
        <v>18770.28</v>
      </c>
      <c r="Z4126" s="36"/>
      <c r="AA4126" s="36">
        <f t="shared" si="881"/>
        <v>18770.28</v>
      </c>
      <c r="AB4126" s="29">
        <f t="shared" si="883"/>
        <v>14144.9</v>
      </c>
      <c r="AC4126" s="30">
        <f t="shared" si="884"/>
        <v>124.08</v>
      </c>
    </row>
    <row r="4127" spans="1:30" x14ac:dyDescent="0.2">
      <c r="A4127" s="1" t="s">
        <v>5010</v>
      </c>
      <c r="B4127" s="31" t="s">
        <v>8286</v>
      </c>
      <c r="C4127" s="1">
        <v>0</v>
      </c>
      <c r="D4127" s="1" t="s">
        <v>12742</v>
      </c>
      <c r="E4127" s="1" t="s">
        <v>18694</v>
      </c>
      <c r="F4127" s="1">
        <v>0</v>
      </c>
      <c r="G4127" s="19">
        <v>84</v>
      </c>
      <c r="H4127" s="29">
        <f t="shared" si="885"/>
        <v>11475.76</v>
      </c>
      <c r="I4127" s="32">
        <v>915</v>
      </c>
      <c r="J4127" s="32">
        <v>19</v>
      </c>
      <c r="K4127" s="33">
        <f t="shared" si="886"/>
        <v>2.0765027322404372E-2</v>
      </c>
      <c r="L4127" s="34">
        <f t="shared" si="890"/>
        <v>10.822983937738035</v>
      </c>
      <c r="M4127" s="32">
        <v>955</v>
      </c>
      <c r="N4127" s="32">
        <v>111</v>
      </c>
      <c r="O4127" s="33">
        <f t="shared" si="887"/>
        <v>0.1162303664921466</v>
      </c>
      <c r="P4127" s="34">
        <f t="shared" si="891"/>
        <v>15.083209941267739</v>
      </c>
      <c r="Q4127" s="35">
        <v>0</v>
      </c>
      <c r="R4127" s="34">
        <f t="shared" si="892"/>
        <v>0</v>
      </c>
      <c r="S4127" s="33">
        <v>21.28</v>
      </c>
      <c r="T4127" s="34">
        <f t="shared" si="893"/>
        <v>62.508858965272864</v>
      </c>
      <c r="U4127" s="31">
        <f t="shared" si="888"/>
        <v>22.103763211069662</v>
      </c>
      <c r="V4127" s="32">
        <f t="shared" si="889"/>
        <v>20225</v>
      </c>
      <c r="W4127" s="36"/>
      <c r="X4127" s="36">
        <f t="shared" si="894"/>
        <v>2673.28</v>
      </c>
      <c r="Y4127" s="29">
        <f t="shared" si="882"/>
        <v>14149.04</v>
      </c>
      <c r="Z4127" s="36"/>
      <c r="AA4127" s="36">
        <f t="shared" si="881"/>
        <v>14149.04</v>
      </c>
      <c r="AB4127" s="29">
        <f t="shared" si="883"/>
        <v>10662.43</v>
      </c>
      <c r="AC4127" s="30">
        <f t="shared" si="884"/>
        <v>126.93</v>
      </c>
      <c r="AD4127" s="29"/>
    </row>
    <row r="4128" spans="1:30" x14ac:dyDescent="0.2">
      <c r="A4128" s="1" t="s">
        <v>7888</v>
      </c>
      <c r="B4128" s="31" t="s">
        <v>8286</v>
      </c>
      <c r="C4128" s="1">
        <v>0</v>
      </c>
      <c r="D4128" s="1" t="s">
        <v>12743</v>
      </c>
      <c r="E4128" s="1" t="s">
        <v>16695</v>
      </c>
      <c r="F4128" s="1">
        <v>0</v>
      </c>
      <c r="G4128" s="19">
        <v>99</v>
      </c>
      <c r="H4128" s="29">
        <f t="shared" si="885"/>
        <v>13525</v>
      </c>
      <c r="I4128" s="32">
        <v>915</v>
      </c>
      <c r="J4128" s="32">
        <v>25</v>
      </c>
      <c r="K4128" s="33">
        <f t="shared" si="886"/>
        <v>2.7322404371584699E-2</v>
      </c>
      <c r="L4128" s="34">
        <f t="shared" si="890"/>
        <v>14.240768339128994</v>
      </c>
      <c r="M4128" s="32">
        <v>940</v>
      </c>
      <c r="N4128" s="32">
        <v>214</v>
      </c>
      <c r="O4128" s="33">
        <f t="shared" si="887"/>
        <v>0.2276595744680851</v>
      </c>
      <c r="P4128" s="34">
        <f t="shared" si="891"/>
        <v>29.543373736792098</v>
      </c>
      <c r="Q4128" s="35">
        <v>0</v>
      </c>
      <c r="R4128" s="34">
        <f t="shared" si="892"/>
        <v>0</v>
      </c>
      <c r="S4128" s="33">
        <v>19.89</v>
      </c>
      <c r="T4128" s="34">
        <f t="shared" si="893"/>
        <v>57.583274273564854</v>
      </c>
      <c r="U4128" s="31">
        <f t="shared" si="888"/>
        <v>25.341854087371487</v>
      </c>
      <c r="V4128" s="32">
        <f t="shared" si="889"/>
        <v>23188</v>
      </c>
      <c r="W4128" s="36"/>
      <c r="X4128" s="36">
        <f t="shared" si="894"/>
        <v>3064.92</v>
      </c>
      <c r="Y4128" s="29">
        <f t="shared" si="882"/>
        <v>16589.919999999998</v>
      </c>
      <c r="Z4128" s="36"/>
      <c r="AA4128" s="36">
        <f t="shared" si="881"/>
        <v>16589.919999999998</v>
      </c>
      <c r="AB4128" s="29">
        <f t="shared" si="883"/>
        <v>12501.82</v>
      </c>
      <c r="AC4128" s="30">
        <f t="shared" si="884"/>
        <v>126.28</v>
      </c>
    </row>
    <row r="4129" spans="1:30" x14ac:dyDescent="0.2">
      <c r="A4129" s="1" t="s">
        <v>398</v>
      </c>
      <c r="B4129" s="31" t="s">
        <v>8286</v>
      </c>
      <c r="C4129" s="1">
        <v>0</v>
      </c>
      <c r="D4129" s="1" t="s">
        <v>12744</v>
      </c>
      <c r="E4129" s="1" t="s">
        <v>18695</v>
      </c>
      <c r="F4129" s="1">
        <v>0</v>
      </c>
      <c r="G4129" s="19">
        <v>123</v>
      </c>
      <c r="H4129" s="29">
        <f t="shared" si="885"/>
        <v>16803.79</v>
      </c>
      <c r="I4129" s="32">
        <v>916</v>
      </c>
      <c r="J4129" s="32">
        <v>21</v>
      </c>
      <c r="K4129" s="33">
        <f t="shared" si="886"/>
        <v>2.2925764192139739E-2</v>
      </c>
      <c r="L4129" s="34">
        <f t="shared" si="890"/>
        <v>11.949186184994046</v>
      </c>
      <c r="M4129" s="32">
        <v>948</v>
      </c>
      <c r="N4129" s="32">
        <v>16</v>
      </c>
      <c r="O4129" s="33">
        <f t="shared" si="887"/>
        <v>1.6877637130801686E-2</v>
      </c>
      <c r="P4129" s="34">
        <f t="shared" si="891"/>
        <v>2.1902102853097185</v>
      </c>
      <c r="Q4129" s="35">
        <v>0.17</v>
      </c>
      <c r="R4129" s="34">
        <f t="shared" si="892"/>
        <v>17</v>
      </c>
      <c r="S4129" s="33">
        <v>15.02</v>
      </c>
      <c r="T4129" s="34">
        <f t="shared" si="893"/>
        <v>40.326009922041109</v>
      </c>
      <c r="U4129" s="31">
        <f t="shared" si="888"/>
        <v>17.866351598086219</v>
      </c>
      <c r="V4129" s="32">
        <f t="shared" si="889"/>
        <v>16366</v>
      </c>
      <c r="W4129" s="36"/>
      <c r="X4129" s="36">
        <f t="shared" si="894"/>
        <v>2163.21</v>
      </c>
      <c r="Y4129" s="29">
        <f t="shared" si="882"/>
        <v>18967</v>
      </c>
      <c r="Z4129" s="36"/>
      <c r="AA4129" s="36">
        <f t="shared" si="881"/>
        <v>18967</v>
      </c>
      <c r="AB4129" s="29">
        <f t="shared" si="883"/>
        <v>14293.14</v>
      </c>
      <c r="AC4129" s="30">
        <f t="shared" si="884"/>
        <v>116.2</v>
      </c>
    </row>
    <row r="4130" spans="1:30" x14ac:dyDescent="0.2">
      <c r="A4130" s="1" t="s">
        <v>1128</v>
      </c>
      <c r="B4130" s="31" t="s">
        <v>8286</v>
      </c>
      <c r="C4130" s="1">
        <v>0</v>
      </c>
      <c r="D4130" s="1" t="s">
        <v>12745</v>
      </c>
      <c r="E4130" s="1" t="s">
        <v>18696</v>
      </c>
      <c r="F4130" s="1">
        <v>0</v>
      </c>
      <c r="G4130" s="19">
        <v>86</v>
      </c>
      <c r="H4130" s="29">
        <f t="shared" si="885"/>
        <v>11748.99</v>
      </c>
      <c r="I4130" s="32">
        <v>916</v>
      </c>
      <c r="J4130" s="32">
        <v>18</v>
      </c>
      <c r="K4130" s="33">
        <f t="shared" si="886"/>
        <v>1.9650655021834062E-2</v>
      </c>
      <c r="L4130" s="34">
        <f t="shared" si="890"/>
        <v>10.242159587137753</v>
      </c>
      <c r="M4130" s="32">
        <v>920</v>
      </c>
      <c r="N4130" s="32">
        <v>82</v>
      </c>
      <c r="O4130" s="33">
        <f t="shared" si="887"/>
        <v>8.9130434782608695E-2</v>
      </c>
      <c r="P4130" s="34">
        <f t="shared" si="891"/>
        <v>11.566452903453552</v>
      </c>
      <c r="Q4130" s="35">
        <v>0</v>
      </c>
      <c r="R4130" s="34">
        <f t="shared" si="892"/>
        <v>0</v>
      </c>
      <c r="S4130" s="33">
        <v>19.91</v>
      </c>
      <c r="T4130" s="34">
        <f t="shared" si="893"/>
        <v>57.654145995747697</v>
      </c>
      <c r="U4130" s="31">
        <f t="shared" si="888"/>
        <v>19.86568962158475</v>
      </c>
      <c r="V4130" s="32">
        <f t="shared" si="889"/>
        <v>18197</v>
      </c>
      <c r="W4130" s="36"/>
      <c r="X4130" s="36">
        <f t="shared" si="894"/>
        <v>2405.2199999999998</v>
      </c>
      <c r="Y4130" s="29">
        <f t="shared" si="882"/>
        <v>14154.21</v>
      </c>
      <c r="Z4130" s="36"/>
      <c r="AA4130" s="36">
        <f t="shared" si="881"/>
        <v>14154.21</v>
      </c>
      <c r="AB4130" s="29">
        <f t="shared" si="883"/>
        <v>10666.32</v>
      </c>
      <c r="AC4130" s="30">
        <f t="shared" si="884"/>
        <v>124.03</v>
      </c>
    </row>
    <row r="4131" spans="1:30" x14ac:dyDescent="0.2">
      <c r="A4131" s="1" t="s">
        <v>1262</v>
      </c>
      <c r="B4131" s="31" t="s">
        <v>8293</v>
      </c>
      <c r="C4131" s="1">
        <v>0</v>
      </c>
      <c r="D4131" s="1" t="s">
        <v>12746</v>
      </c>
      <c r="E4131" s="1" t="s">
        <v>18697</v>
      </c>
      <c r="F4131" s="1">
        <v>0</v>
      </c>
      <c r="G4131" s="19">
        <v>83</v>
      </c>
      <c r="H4131" s="29">
        <f t="shared" si="885"/>
        <v>11339.14</v>
      </c>
      <c r="I4131" s="32">
        <v>916</v>
      </c>
      <c r="J4131" s="32">
        <v>6</v>
      </c>
      <c r="K4131" s="33">
        <f t="shared" si="886"/>
        <v>6.5502183406113534E-3</v>
      </c>
      <c r="L4131" s="34">
        <f t="shared" si="890"/>
        <v>3.4140531957125839</v>
      </c>
      <c r="M4131" s="32">
        <v>853</v>
      </c>
      <c r="N4131" s="32">
        <v>139</v>
      </c>
      <c r="O4131" s="33">
        <f t="shared" si="887"/>
        <v>0.16295427901524032</v>
      </c>
      <c r="P4131" s="34">
        <f t="shared" si="891"/>
        <v>21.146570172613732</v>
      </c>
      <c r="Q4131" s="35">
        <v>1</v>
      </c>
      <c r="R4131" s="34">
        <f t="shared" si="892"/>
        <v>100</v>
      </c>
      <c r="S4131" s="33">
        <v>20.36</v>
      </c>
      <c r="T4131" s="34">
        <f t="shared" si="893"/>
        <v>59.2487597448618</v>
      </c>
      <c r="U4131" s="31">
        <f t="shared" si="888"/>
        <v>45.95234577829703</v>
      </c>
      <c r="V4131" s="32">
        <f t="shared" si="889"/>
        <v>42092</v>
      </c>
      <c r="W4131" s="36"/>
      <c r="X4131" s="36">
        <f t="shared" si="894"/>
        <v>5563.58</v>
      </c>
      <c r="Y4131" s="29">
        <f t="shared" si="882"/>
        <v>16902.72</v>
      </c>
      <c r="Z4131" s="36"/>
      <c r="AA4131" s="36">
        <f t="shared" si="881"/>
        <v>16902.72</v>
      </c>
      <c r="AB4131" s="29">
        <f t="shared" si="883"/>
        <v>12737.54</v>
      </c>
      <c r="AC4131" s="30">
        <f t="shared" si="884"/>
        <v>153.46</v>
      </c>
    </row>
    <row r="4132" spans="1:30" x14ac:dyDescent="0.2">
      <c r="A4132" s="1" t="s">
        <v>1776</v>
      </c>
      <c r="B4132" s="31" t="s">
        <v>8290</v>
      </c>
      <c r="C4132" s="1">
        <v>0</v>
      </c>
      <c r="D4132" s="1" t="s">
        <v>12747</v>
      </c>
      <c r="E4132" s="1" t="s">
        <v>16608</v>
      </c>
      <c r="F4132" s="1">
        <v>0</v>
      </c>
      <c r="G4132" s="19">
        <v>84</v>
      </c>
      <c r="H4132" s="29">
        <f t="shared" si="885"/>
        <v>11475.76</v>
      </c>
      <c r="I4132" s="32">
        <v>916</v>
      </c>
      <c r="J4132" s="32">
        <v>26</v>
      </c>
      <c r="K4132" s="33">
        <f t="shared" si="886"/>
        <v>2.8384279475982533E-2</v>
      </c>
      <c r="L4132" s="34">
        <f t="shared" si="890"/>
        <v>14.794230514754531</v>
      </c>
      <c r="M4132" s="32">
        <v>859</v>
      </c>
      <c r="N4132" s="32">
        <v>63</v>
      </c>
      <c r="O4132" s="33">
        <f t="shared" si="887"/>
        <v>7.334109429569266E-2</v>
      </c>
      <c r="P4132" s="34">
        <f t="shared" si="891"/>
        <v>9.5174708294410362</v>
      </c>
      <c r="Q4132" s="35">
        <v>0</v>
      </c>
      <c r="R4132" s="34">
        <f t="shared" si="892"/>
        <v>0</v>
      </c>
      <c r="S4132" s="33">
        <v>22.9</v>
      </c>
      <c r="T4132" s="34">
        <f t="shared" si="893"/>
        <v>68.249468462083627</v>
      </c>
      <c r="U4132" s="31">
        <f t="shared" si="888"/>
        <v>23.140292451569799</v>
      </c>
      <c r="V4132" s="32">
        <f t="shared" si="889"/>
        <v>21197</v>
      </c>
      <c r="W4132" s="36"/>
      <c r="X4132" s="36">
        <f t="shared" si="894"/>
        <v>2801.75</v>
      </c>
      <c r="Y4132" s="29">
        <f t="shared" si="882"/>
        <v>14277.51</v>
      </c>
      <c r="Z4132" s="36"/>
      <c r="AA4132" s="36">
        <f t="shared" si="881"/>
        <v>14277.51</v>
      </c>
      <c r="AB4132" s="29">
        <f t="shared" si="883"/>
        <v>10759.24</v>
      </c>
      <c r="AC4132" s="30">
        <f t="shared" si="884"/>
        <v>128.09</v>
      </c>
      <c r="AD4132" s="29"/>
    </row>
    <row r="4133" spans="1:30" x14ac:dyDescent="0.2">
      <c r="A4133" s="1" t="s">
        <v>3225</v>
      </c>
      <c r="B4133" s="31" t="s">
        <v>8286</v>
      </c>
      <c r="C4133" s="1">
        <v>0</v>
      </c>
      <c r="D4133" s="1" t="s">
        <v>12748</v>
      </c>
      <c r="E4133" s="1" t="s">
        <v>16632</v>
      </c>
      <c r="F4133" s="1">
        <v>0</v>
      </c>
      <c r="G4133" s="19">
        <v>102</v>
      </c>
      <c r="H4133" s="29">
        <f t="shared" si="885"/>
        <v>13934.85</v>
      </c>
      <c r="I4133" s="32">
        <v>916</v>
      </c>
      <c r="J4133" s="32">
        <v>52</v>
      </c>
      <c r="K4133" s="33">
        <f t="shared" si="886"/>
        <v>5.6768558951965066E-2</v>
      </c>
      <c r="L4133" s="34">
        <f t="shared" si="890"/>
        <v>29.588461029509062</v>
      </c>
      <c r="M4133" s="32">
        <v>938</v>
      </c>
      <c r="N4133" s="32">
        <v>295</v>
      </c>
      <c r="O4133" s="33">
        <f t="shared" si="887"/>
        <v>0.31449893390191896</v>
      </c>
      <c r="P4133" s="34">
        <f t="shared" si="891"/>
        <v>40.812513885242261</v>
      </c>
      <c r="Q4133" s="35">
        <v>0</v>
      </c>
      <c r="R4133" s="34">
        <f t="shared" si="892"/>
        <v>0</v>
      </c>
      <c r="S4133" s="33">
        <v>19.489999999999998</v>
      </c>
      <c r="T4133" s="34">
        <f t="shared" si="893"/>
        <v>56.16583982990786</v>
      </c>
      <c r="U4133" s="31">
        <f t="shared" si="888"/>
        <v>31.641703686164796</v>
      </c>
      <c r="V4133" s="32">
        <f t="shared" si="889"/>
        <v>28984</v>
      </c>
      <c r="W4133" s="36"/>
      <c r="X4133" s="36">
        <f t="shared" si="894"/>
        <v>3831.01</v>
      </c>
      <c r="Y4133" s="29">
        <f t="shared" si="882"/>
        <v>17765.86</v>
      </c>
      <c r="Z4133" s="36"/>
      <c r="AA4133" s="36">
        <f t="shared" si="881"/>
        <v>17765.86</v>
      </c>
      <c r="AB4133" s="29">
        <f t="shared" si="883"/>
        <v>13387.99</v>
      </c>
      <c r="AC4133" s="30">
        <f t="shared" si="884"/>
        <v>131.25</v>
      </c>
      <c r="AD4133" s="29"/>
    </row>
    <row r="4134" spans="1:30" x14ac:dyDescent="0.2">
      <c r="A4134" s="1" t="s">
        <v>3476</v>
      </c>
      <c r="B4134" s="31" t="s">
        <v>8286</v>
      </c>
      <c r="C4134" s="1">
        <v>0</v>
      </c>
      <c r="D4134" s="1" t="s">
        <v>12749</v>
      </c>
      <c r="E4134" s="1" t="s">
        <v>18698</v>
      </c>
      <c r="F4134" s="1">
        <v>0</v>
      </c>
      <c r="G4134" s="19">
        <v>90</v>
      </c>
      <c r="H4134" s="29">
        <f t="shared" si="885"/>
        <v>12295.46</v>
      </c>
      <c r="I4134" s="32">
        <v>916</v>
      </c>
      <c r="J4134" s="32">
        <v>34</v>
      </c>
      <c r="K4134" s="33">
        <f t="shared" si="886"/>
        <v>3.7117903930131008E-2</v>
      </c>
      <c r="L4134" s="34">
        <f t="shared" si="890"/>
        <v>19.346301442371313</v>
      </c>
      <c r="M4134" s="32">
        <v>883</v>
      </c>
      <c r="N4134" s="32">
        <v>54</v>
      </c>
      <c r="O4134" s="33">
        <f t="shared" si="887"/>
        <v>6.1155152887882216E-2</v>
      </c>
      <c r="P4134" s="34">
        <f t="shared" si="891"/>
        <v>7.9361017076426315</v>
      </c>
      <c r="Q4134" s="35">
        <v>0</v>
      </c>
      <c r="R4134" s="34">
        <f t="shared" si="892"/>
        <v>0</v>
      </c>
      <c r="S4134" s="33">
        <v>22.34</v>
      </c>
      <c r="T4134" s="34">
        <f t="shared" si="893"/>
        <v>66.265060240963862</v>
      </c>
      <c r="U4134" s="31">
        <f t="shared" si="888"/>
        <v>23.386865847744453</v>
      </c>
      <c r="V4134" s="32">
        <f t="shared" si="889"/>
        <v>21422</v>
      </c>
      <c r="W4134" s="36"/>
      <c r="X4134" s="36">
        <f t="shared" si="894"/>
        <v>2831.49</v>
      </c>
      <c r="Y4134" s="29">
        <f t="shared" si="882"/>
        <v>15126.949999999999</v>
      </c>
      <c r="Z4134" s="36"/>
      <c r="AA4134" s="36">
        <f t="shared" si="881"/>
        <v>15126.949999999999</v>
      </c>
      <c r="AB4134" s="29">
        <f t="shared" si="883"/>
        <v>11399.36</v>
      </c>
      <c r="AC4134" s="30">
        <f t="shared" si="884"/>
        <v>126.66</v>
      </c>
      <c r="AD4134" s="29"/>
    </row>
    <row r="4135" spans="1:30" x14ac:dyDescent="0.2">
      <c r="A4135" s="1" t="s">
        <v>3738</v>
      </c>
      <c r="B4135" s="31" t="s">
        <v>8286</v>
      </c>
      <c r="C4135" s="1">
        <v>0</v>
      </c>
      <c r="D4135" s="1" t="s">
        <v>12750</v>
      </c>
      <c r="E4135" s="1" t="s">
        <v>18056</v>
      </c>
      <c r="F4135" s="1">
        <v>0</v>
      </c>
      <c r="G4135" s="19">
        <v>97</v>
      </c>
      <c r="H4135" s="29">
        <f t="shared" si="885"/>
        <v>13251.77</v>
      </c>
      <c r="I4135" s="32">
        <v>916</v>
      </c>
      <c r="J4135" s="32">
        <v>50</v>
      </c>
      <c r="K4135" s="33">
        <f t="shared" si="886"/>
        <v>5.458515283842795E-2</v>
      </c>
      <c r="L4135" s="34">
        <f t="shared" si="890"/>
        <v>28.45044329760487</v>
      </c>
      <c r="M4135" s="32">
        <v>938</v>
      </c>
      <c r="N4135" s="32">
        <v>84</v>
      </c>
      <c r="O4135" s="33">
        <f t="shared" si="887"/>
        <v>8.9552238805970144E-2</v>
      </c>
      <c r="P4135" s="34">
        <f t="shared" si="891"/>
        <v>11.621190394441863</v>
      </c>
      <c r="Q4135" s="35">
        <v>0</v>
      </c>
      <c r="R4135" s="34">
        <f t="shared" si="892"/>
        <v>0</v>
      </c>
      <c r="S4135" s="33">
        <v>20.36</v>
      </c>
      <c r="T4135" s="34">
        <f t="shared" si="893"/>
        <v>59.2487597448618</v>
      </c>
      <c r="U4135" s="31">
        <f t="shared" si="888"/>
        <v>24.830098359227133</v>
      </c>
      <c r="V4135" s="32">
        <f t="shared" si="889"/>
        <v>22744</v>
      </c>
      <c r="W4135" s="36"/>
      <c r="X4135" s="36">
        <f t="shared" si="894"/>
        <v>3006.23</v>
      </c>
      <c r="Y4135" s="29">
        <f t="shared" si="882"/>
        <v>16258</v>
      </c>
      <c r="Z4135" s="36"/>
      <c r="AA4135" s="36">
        <f t="shared" si="881"/>
        <v>16258</v>
      </c>
      <c r="AB4135" s="29">
        <f t="shared" si="883"/>
        <v>12251.7</v>
      </c>
      <c r="AC4135" s="30">
        <f t="shared" si="884"/>
        <v>126.31</v>
      </c>
      <c r="AD4135" s="29"/>
    </row>
    <row r="4136" spans="1:30" x14ac:dyDescent="0.2">
      <c r="A4136" s="1" t="s">
        <v>4223</v>
      </c>
      <c r="B4136" s="31" t="s">
        <v>8286</v>
      </c>
      <c r="C4136" s="1">
        <v>0</v>
      </c>
      <c r="D4136" s="1" t="s">
        <v>12751</v>
      </c>
      <c r="E4136" s="1" t="s">
        <v>18529</v>
      </c>
      <c r="F4136" s="1">
        <v>0</v>
      </c>
      <c r="G4136" s="19">
        <v>92</v>
      </c>
      <c r="H4136" s="29">
        <f t="shared" si="885"/>
        <v>12568.69</v>
      </c>
      <c r="I4136" s="32">
        <v>916</v>
      </c>
      <c r="J4136" s="32">
        <v>18</v>
      </c>
      <c r="K4136" s="33">
        <f t="shared" si="886"/>
        <v>1.9650655021834062E-2</v>
      </c>
      <c r="L4136" s="34">
        <f t="shared" si="890"/>
        <v>10.242159587137753</v>
      </c>
      <c r="M4136" s="32">
        <v>958</v>
      </c>
      <c r="N4136" s="32">
        <v>80</v>
      </c>
      <c r="O4136" s="33">
        <f t="shared" si="887"/>
        <v>8.3507306889352817E-2</v>
      </c>
      <c r="P4136" s="34">
        <f t="shared" si="891"/>
        <v>10.836739825018858</v>
      </c>
      <c r="Q4136" s="35">
        <v>0</v>
      </c>
      <c r="R4136" s="34">
        <f t="shared" si="892"/>
        <v>0</v>
      </c>
      <c r="S4136" s="33">
        <v>19.079999999999998</v>
      </c>
      <c r="T4136" s="34">
        <f t="shared" si="893"/>
        <v>54.712969525159458</v>
      </c>
      <c r="U4136" s="31">
        <f t="shared" si="888"/>
        <v>18.947967234329017</v>
      </c>
      <c r="V4136" s="32">
        <f t="shared" si="889"/>
        <v>17356</v>
      </c>
      <c r="W4136" s="36"/>
      <c r="X4136" s="36">
        <f t="shared" si="894"/>
        <v>2294.06</v>
      </c>
      <c r="Y4136" s="29">
        <f t="shared" si="882"/>
        <v>14862.75</v>
      </c>
      <c r="Z4136" s="36"/>
      <c r="AA4136" s="36">
        <f t="shared" si="881"/>
        <v>14862.75</v>
      </c>
      <c r="AB4136" s="29">
        <f t="shared" si="883"/>
        <v>11200.26</v>
      </c>
      <c r="AC4136" s="30">
        <f t="shared" si="884"/>
        <v>121.74</v>
      </c>
      <c r="AD4136" s="29"/>
    </row>
    <row r="4137" spans="1:30" x14ac:dyDescent="0.2">
      <c r="A4137" s="1" t="s">
        <v>6870</v>
      </c>
      <c r="B4137" s="31" t="s">
        <v>8286</v>
      </c>
      <c r="C4137" s="1">
        <v>0</v>
      </c>
      <c r="D4137" s="1" t="s">
        <v>12752</v>
      </c>
      <c r="E4137" s="1" t="s">
        <v>18699</v>
      </c>
      <c r="F4137" s="1">
        <v>0</v>
      </c>
      <c r="G4137" s="19">
        <v>121</v>
      </c>
      <c r="H4137" s="29">
        <f t="shared" si="885"/>
        <v>16530.560000000001</v>
      </c>
      <c r="I4137" s="32">
        <v>916</v>
      </c>
      <c r="J4137" s="32">
        <v>18</v>
      </c>
      <c r="K4137" s="33">
        <f t="shared" si="886"/>
        <v>1.9650655021834062E-2</v>
      </c>
      <c r="L4137" s="34">
        <f t="shared" si="890"/>
        <v>10.242159587137753</v>
      </c>
      <c r="M4137" s="32">
        <v>938</v>
      </c>
      <c r="N4137" s="32">
        <v>12</v>
      </c>
      <c r="O4137" s="33">
        <f t="shared" si="887"/>
        <v>1.279317697228145E-2</v>
      </c>
      <c r="P4137" s="34">
        <f t="shared" si="891"/>
        <v>1.6601700563488377</v>
      </c>
      <c r="Q4137" s="35">
        <v>1</v>
      </c>
      <c r="R4137" s="34">
        <f t="shared" si="892"/>
        <v>100</v>
      </c>
      <c r="S4137" s="33">
        <v>15.79</v>
      </c>
      <c r="T4137" s="34">
        <f t="shared" si="893"/>
        <v>43.054571226080789</v>
      </c>
      <c r="U4137" s="31">
        <f t="shared" si="888"/>
        <v>38.739225217391848</v>
      </c>
      <c r="V4137" s="32">
        <f t="shared" si="889"/>
        <v>35485</v>
      </c>
      <c r="W4137" s="36"/>
      <c r="X4137" s="36">
        <f t="shared" si="894"/>
        <v>4690.29</v>
      </c>
      <c r="Y4137" s="29">
        <f t="shared" si="882"/>
        <v>21220.850000000002</v>
      </c>
      <c r="Z4137" s="36"/>
      <c r="AA4137" s="36">
        <f t="shared" si="881"/>
        <v>21220.850000000002</v>
      </c>
      <c r="AB4137" s="29">
        <f t="shared" si="883"/>
        <v>15991.6</v>
      </c>
      <c r="AC4137" s="30">
        <f t="shared" si="884"/>
        <v>132.16</v>
      </c>
      <c r="AD4137" s="29"/>
    </row>
    <row r="4138" spans="1:30" x14ac:dyDescent="0.2">
      <c r="A4138" s="1" t="s">
        <v>7273</v>
      </c>
      <c r="B4138" s="31" t="s">
        <v>8287</v>
      </c>
      <c r="C4138" s="1">
        <v>0</v>
      </c>
      <c r="D4138" s="1" t="s">
        <v>12753</v>
      </c>
      <c r="E4138" s="1" t="s">
        <v>17789</v>
      </c>
      <c r="F4138" s="1">
        <v>0</v>
      </c>
      <c r="G4138" s="19">
        <v>85</v>
      </c>
      <c r="H4138" s="29">
        <f t="shared" si="885"/>
        <v>11612.38</v>
      </c>
      <c r="I4138" s="32">
        <v>916</v>
      </c>
      <c r="J4138" s="32">
        <v>25</v>
      </c>
      <c r="K4138" s="33">
        <f t="shared" si="886"/>
        <v>2.7292576419213975E-2</v>
      </c>
      <c r="L4138" s="34">
        <f t="shared" si="890"/>
        <v>14.225221648802435</v>
      </c>
      <c r="M4138" s="32">
        <v>926</v>
      </c>
      <c r="N4138" s="32">
        <v>37</v>
      </c>
      <c r="O4138" s="33">
        <f t="shared" si="887"/>
        <v>3.9956803455723541E-2</v>
      </c>
      <c r="P4138" s="34">
        <f t="shared" si="891"/>
        <v>5.1851927623868583</v>
      </c>
      <c r="Q4138" s="35">
        <v>1</v>
      </c>
      <c r="R4138" s="34">
        <f t="shared" si="892"/>
        <v>100</v>
      </c>
      <c r="S4138" s="33">
        <v>22.9</v>
      </c>
      <c r="T4138" s="34">
        <f t="shared" si="893"/>
        <v>68.249468462083627</v>
      </c>
      <c r="U4138" s="31">
        <f t="shared" si="888"/>
        <v>46.91497071831823</v>
      </c>
      <c r="V4138" s="32">
        <f t="shared" si="889"/>
        <v>42974</v>
      </c>
      <c r="W4138" s="36"/>
      <c r="X4138" s="36">
        <f t="shared" si="894"/>
        <v>5680.16</v>
      </c>
      <c r="Y4138" s="29">
        <f t="shared" si="882"/>
        <v>17292.54</v>
      </c>
      <c r="Z4138" s="36"/>
      <c r="AA4138" s="36">
        <f t="shared" si="881"/>
        <v>17292.54</v>
      </c>
      <c r="AB4138" s="29">
        <f t="shared" si="883"/>
        <v>13031.3</v>
      </c>
      <c r="AC4138" s="30">
        <f t="shared" si="884"/>
        <v>153.31</v>
      </c>
      <c r="AD4138" s="29"/>
    </row>
    <row r="4139" spans="1:30" x14ac:dyDescent="0.2">
      <c r="A4139" s="1" t="s">
        <v>159</v>
      </c>
      <c r="B4139" s="31" t="s">
        <v>8286</v>
      </c>
      <c r="C4139" s="1">
        <v>0</v>
      </c>
      <c r="D4139" s="1" t="s">
        <v>12754</v>
      </c>
      <c r="E4139" s="1" t="s">
        <v>18700</v>
      </c>
      <c r="F4139" s="1">
        <v>0</v>
      </c>
      <c r="G4139" s="19">
        <v>89</v>
      </c>
      <c r="H4139" s="29">
        <f t="shared" si="885"/>
        <v>12158.84</v>
      </c>
      <c r="I4139" s="32">
        <v>917</v>
      </c>
      <c r="J4139" s="32">
        <v>26</v>
      </c>
      <c r="K4139" s="33">
        <f t="shared" si="886"/>
        <v>2.8353326063249727E-2</v>
      </c>
      <c r="L4139" s="34">
        <f t="shared" si="890"/>
        <v>14.778097220845313</v>
      </c>
      <c r="M4139" s="32">
        <v>904</v>
      </c>
      <c r="N4139" s="32">
        <v>132</v>
      </c>
      <c r="O4139" s="33">
        <f t="shared" si="887"/>
        <v>0.14601769911504425</v>
      </c>
      <c r="P4139" s="34">
        <f t="shared" si="891"/>
        <v>18.948710886512508</v>
      </c>
      <c r="Q4139" s="35">
        <v>0</v>
      </c>
      <c r="R4139" s="34">
        <f t="shared" si="892"/>
        <v>0</v>
      </c>
      <c r="S4139" s="33">
        <v>19.510000000000002</v>
      </c>
      <c r="T4139" s="34">
        <f t="shared" si="893"/>
        <v>56.236711552090725</v>
      </c>
      <c r="U4139" s="31">
        <f t="shared" si="888"/>
        <v>22.490879914862134</v>
      </c>
      <c r="V4139" s="32">
        <f t="shared" si="889"/>
        <v>20624</v>
      </c>
      <c r="W4139" s="36"/>
      <c r="X4139" s="36">
        <f t="shared" si="894"/>
        <v>2726.01</v>
      </c>
      <c r="Y4139" s="29">
        <f t="shared" si="882"/>
        <v>14884.85</v>
      </c>
      <c r="Z4139" s="36"/>
      <c r="AA4139" s="36">
        <f t="shared" si="881"/>
        <v>14884.85</v>
      </c>
      <c r="AB4139" s="29">
        <f t="shared" si="883"/>
        <v>11216.92</v>
      </c>
      <c r="AC4139" s="30">
        <f t="shared" si="884"/>
        <v>126.03</v>
      </c>
    </row>
    <row r="4140" spans="1:30" x14ac:dyDescent="0.2">
      <c r="A4140" s="1" t="s">
        <v>420</v>
      </c>
      <c r="B4140" s="31" t="s">
        <v>8286</v>
      </c>
      <c r="C4140" s="1">
        <v>0</v>
      </c>
      <c r="D4140" s="1" t="s">
        <v>12755</v>
      </c>
      <c r="E4140" s="1" t="s">
        <v>17663</v>
      </c>
      <c r="F4140" s="1">
        <v>0</v>
      </c>
      <c r="G4140" s="19">
        <v>99</v>
      </c>
      <c r="H4140" s="29">
        <f t="shared" si="885"/>
        <v>13525</v>
      </c>
      <c r="I4140" s="32">
        <v>917</v>
      </c>
      <c r="J4140" s="32">
        <v>17</v>
      </c>
      <c r="K4140" s="33">
        <f t="shared" si="886"/>
        <v>1.8538713195201745E-2</v>
      </c>
      <c r="L4140" s="34">
        <f t="shared" si="890"/>
        <v>9.6626020290142431</v>
      </c>
      <c r="M4140" s="32">
        <v>949</v>
      </c>
      <c r="N4140" s="32">
        <v>15</v>
      </c>
      <c r="O4140" s="33">
        <f t="shared" si="887"/>
        <v>1.5806111696522657E-2</v>
      </c>
      <c r="P4140" s="34">
        <f t="shared" si="891"/>
        <v>2.0511584732023311</v>
      </c>
      <c r="Q4140" s="35">
        <v>0</v>
      </c>
      <c r="R4140" s="34">
        <f t="shared" si="892"/>
        <v>0</v>
      </c>
      <c r="S4140" s="33">
        <v>18.71</v>
      </c>
      <c r="T4140" s="34">
        <f t="shared" si="893"/>
        <v>53.401842664776758</v>
      </c>
      <c r="U4140" s="31">
        <f t="shared" si="888"/>
        <v>16.278900791748335</v>
      </c>
      <c r="V4140" s="32">
        <f t="shared" si="889"/>
        <v>14928</v>
      </c>
      <c r="W4140" s="36"/>
      <c r="X4140" s="36">
        <f t="shared" si="894"/>
        <v>1973.13</v>
      </c>
      <c r="Y4140" s="29">
        <f t="shared" si="882"/>
        <v>15498.130000000001</v>
      </c>
      <c r="Z4140" s="36"/>
      <c r="AA4140" s="36">
        <f t="shared" si="881"/>
        <v>15498.130000000001</v>
      </c>
      <c r="AB4140" s="29">
        <f t="shared" si="883"/>
        <v>11679.07</v>
      </c>
      <c r="AC4140" s="30">
        <f t="shared" si="884"/>
        <v>117.97</v>
      </c>
    </row>
    <row r="4141" spans="1:30" x14ac:dyDescent="0.2">
      <c r="A4141" s="1" t="s">
        <v>760</v>
      </c>
      <c r="B4141" s="31" t="s">
        <v>8286</v>
      </c>
      <c r="C4141" s="1">
        <v>0</v>
      </c>
      <c r="D4141" s="1" t="s">
        <v>12756</v>
      </c>
      <c r="E4141" s="1" t="s">
        <v>18701</v>
      </c>
      <c r="F4141" s="1">
        <v>0</v>
      </c>
      <c r="G4141" s="19">
        <v>102</v>
      </c>
      <c r="H4141" s="29">
        <f t="shared" si="885"/>
        <v>13934.85</v>
      </c>
      <c r="I4141" s="32">
        <v>917</v>
      </c>
      <c r="J4141" s="32">
        <v>54</v>
      </c>
      <c r="K4141" s="33">
        <f t="shared" si="886"/>
        <v>5.8887677208287893E-2</v>
      </c>
      <c r="L4141" s="34">
        <f t="shared" si="890"/>
        <v>30.692971150986416</v>
      </c>
      <c r="M4141" s="32">
        <v>951</v>
      </c>
      <c r="N4141" s="32">
        <v>102</v>
      </c>
      <c r="O4141" s="33">
        <f t="shared" si="887"/>
        <v>0.10725552050473186</v>
      </c>
      <c r="P4141" s="34">
        <f t="shared" si="891"/>
        <v>13.918544541818385</v>
      </c>
      <c r="Q4141" s="35">
        <v>1</v>
      </c>
      <c r="R4141" s="34">
        <f t="shared" si="892"/>
        <v>100</v>
      </c>
      <c r="S4141" s="33">
        <v>16.98</v>
      </c>
      <c r="T4141" s="34">
        <f t="shared" si="893"/>
        <v>47.271438695960313</v>
      </c>
      <c r="U4141" s="31">
        <f t="shared" si="888"/>
        <v>47.970738597191279</v>
      </c>
      <c r="V4141" s="32">
        <f t="shared" si="889"/>
        <v>43989</v>
      </c>
      <c r="W4141" s="36"/>
      <c r="X4141" s="36">
        <f t="shared" si="894"/>
        <v>5814.32</v>
      </c>
      <c r="Y4141" s="29">
        <f t="shared" si="882"/>
        <v>19749.169999999998</v>
      </c>
      <c r="Z4141" s="36"/>
      <c r="AA4141" s="36">
        <f t="shared" si="881"/>
        <v>19749.169999999998</v>
      </c>
      <c r="AB4141" s="29">
        <f t="shared" si="883"/>
        <v>14882.57</v>
      </c>
      <c r="AC4141" s="30">
        <f t="shared" si="884"/>
        <v>145.91</v>
      </c>
      <c r="AD4141" s="29"/>
    </row>
    <row r="4142" spans="1:30" x14ac:dyDescent="0.2">
      <c r="A4142" s="1" t="s">
        <v>1488</v>
      </c>
      <c r="B4142" s="31" t="s">
        <v>8286</v>
      </c>
      <c r="C4142" s="1">
        <v>0</v>
      </c>
      <c r="D4142" s="1" t="s">
        <v>12757</v>
      </c>
      <c r="E4142" s="1" t="s">
        <v>17834</v>
      </c>
      <c r="F4142" s="1">
        <v>0</v>
      </c>
      <c r="G4142" s="19">
        <v>104</v>
      </c>
      <c r="H4142" s="29">
        <f t="shared" si="885"/>
        <v>14208.08</v>
      </c>
      <c r="I4142" s="32">
        <v>917</v>
      </c>
      <c r="J4142" s="32">
        <v>50</v>
      </c>
      <c r="K4142" s="33">
        <f t="shared" si="886"/>
        <v>5.4525627044711013E-2</v>
      </c>
      <c r="L4142" s="34">
        <f t="shared" si="890"/>
        <v>28.41941773239483</v>
      </c>
      <c r="M4142" s="32">
        <v>945</v>
      </c>
      <c r="N4142" s="32">
        <v>142</v>
      </c>
      <c r="O4142" s="33">
        <f t="shared" si="887"/>
        <v>0.15026455026455027</v>
      </c>
      <c r="P4142" s="34">
        <f t="shared" si="891"/>
        <v>19.499824587781287</v>
      </c>
      <c r="Q4142" s="35">
        <v>0</v>
      </c>
      <c r="R4142" s="34">
        <f t="shared" si="892"/>
        <v>0</v>
      </c>
      <c r="S4142" s="33">
        <v>18.71</v>
      </c>
      <c r="T4142" s="34">
        <f t="shared" si="893"/>
        <v>53.401842664776758</v>
      </c>
      <c r="U4142" s="31">
        <f t="shared" si="888"/>
        <v>25.330271246238219</v>
      </c>
      <c r="V4142" s="32">
        <f t="shared" si="889"/>
        <v>23228</v>
      </c>
      <c r="W4142" s="36"/>
      <c r="X4142" s="36">
        <f t="shared" si="894"/>
        <v>3070.2</v>
      </c>
      <c r="Y4142" s="29">
        <f t="shared" si="882"/>
        <v>17278.28</v>
      </c>
      <c r="Z4142" s="36"/>
      <c r="AA4142" s="36">
        <f t="shared" si="881"/>
        <v>17278.28</v>
      </c>
      <c r="AB4142" s="29">
        <f t="shared" si="883"/>
        <v>13020.56</v>
      </c>
      <c r="AC4142" s="30">
        <f t="shared" si="884"/>
        <v>125.2</v>
      </c>
    </row>
    <row r="4143" spans="1:30" x14ac:dyDescent="0.2">
      <c r="A4143" s="1" t="s">
        <v>1721</v>
      </c>
      <c r="B4143" s="31" t="s">
        <v>8286</v>
      </c>
      <c r="C4143" s="1">
        <v>0</v>
      </c>
      <c r="D4143" s="1" t="s">
        <v>12758</v>
      </c>
      <c r="E4143" s="1" t="s">
        <v>18702</v>
      </c>
      <c r="F4143" s="1">
        <v>0</v>
      </c>
      <c r="G4143" s="19">
        <v>87</v>
      </c>
      <c r="H4143" s="29">
        <f t="shared" si="885"/>
        <v>11885.61</v>
      </c>
      <c r="I4143" s="32">
        <v>917</v>
      </c>
      <c r="J4143" s="32">
        <v>24</v>
      </c>
      <c r="K4143" s="33">
        <f t="shared" si="886"/>
        <v>2.6172300981461286E-2</v>
      </c>
      <c r="L4143" s="34">
        <f t="shared" si="890"/>
        <v>13.641320511549518</v>
      </c>
      <c r="M4143" s="32">
        <v>872</v>
      </c>
      <c r="N4143" s="32">
        <v>123</v>
      </c>
      <c r="O4143" s="33">
        <f t="shared" si="887"/>
        <v>0.14105504587155962</v>
      </c>
      <c r="P4143" s="34">
        <f t="shared" si="891"/>
        <v>18.304707576566397</v>
      </c>
      <c r="Q4143" s="35">
        <v>0</v>
      </c>
      <c r="R4143" s="34">
        <f t="shared" si="892"/>
        <v>0</v>
      </c>
      <c r="S4143" s="33">
        <v>19.510000000000002</v>
      </c>
      <c r="T4143" s="34">
        <f t="shared" si="893"/>
        <v>56.236711552090725</v>
      </c>
      <c r="U4143" s="31">
        <f t="shared" si="888"/>
        <v>22.045684910051662</v>
      </c>
      <c r="V4143" s="32">
        <f t="shared" si="889"/>
        <v>20216</v>
      </c>
      <c r="W4143" s="36"/>
      <c r="X4143" s="36">
        <f t="shared" si="894"/>
        <v>2672.09</v>
      </c>
      <c r="Y4143" s="29">
        <f t="shared" si="882"/>
        <v>14557.7</v>
      </c>
      <c r="Z4143" s="36"/>
      <c r="AA4143" s="36">
        <f t="shared" si="881"/>
        <v>14557.7</v>
      </c>
      <c r="AB4143" s="29">
        <f t="shared" si="883"/>
        <v>10970.38</v>
      </c>
      <c r="AC4143" s="30">
        <f t="shared" si="884"/>
        <v>126.1</v>
      </c>
      <c r="AD4143" s="29"/>
    </row>
    <row r="4144" spans="1:30" x14ac:dyDescent="0.2">
      <c r="A4144" s="1" t="s">
        <v>2646</v>
      </c>
      <c r="B4144" s="31" t="s">
        <v>8286</v>
      </c>
      <c r="C4144" s="1">
        <v>0</v>
      </c>
      <c r="D4144" s="1" t="s">
        <v>12759</v>
      </c>
      <c r="E4144" s="1" t="s">
        <v>18703</v>
      </c>
      <c r="F4144" s="1">
        <v>0</v>
      </c>
      <c r="G4144" s="19">
        <v>102</v>
      </c>
      <c r="H4144" s="29">
        <f t="shared" si="885"/>
        <v>13934.85</v>
      </c>
      <c r="I4144" s="32">
        <v>917</v>
      </c>
      <c r="J4144" s="32">
        <v>26</v>
      </c>
      <c r="K4144" s="33">
        <f t="shared" si="886"/>
        <v>2.8353326063249727E-2</v>
      </c>
      <c r="L4144" s="34">
        <f t="shared" si="890"/>
        <v>14.778097220845313</v>
      </c>
      <c r="M4144" s="32">
        <v>920</v>
      </c>
      <c r="N4144" s="32">
        <v>39</v>
      </c>
      <c r="O4144" s="33">
        <f t="shared" si="887"/>
        <v>4.2391304347826085E-2</v>
      </c>
      <c r="P4144" s="34">
        <f t="shared" si="891"/>
        <v>5.5011178443254689</v>
      </c>
      <c r="Q4144" s="35">
        <v>0</v>
      </c>
      <c r="R4144" s="34">
        <f t="shared" si="892"/>
        <v>0</v>
      </c>
      <c r="S4144" s="33">
        <v>18.34</v>
      </c>
      <c r="T4144" s="34">
        <f t="shared" si="893"/>
        <v>52.090715804394051</v>
      </c>
      <c r="U4144" s="31">
        <f t="shared" si="888"/>
        <v>18.092482717391206</v>
      </c>
      <c r="V4144" s="32">
        <f t="shared" si="889"/>
        <v>16591</v>
      </c>
      <c r="W4144" s="36"/>
      <c r="X4144" s="36">
        <f t="shared" si="894"/>
        <v>2192.94</v>
      </c>
      <c r="Y4144" s="29">
        <f t="shared" si="882"/>
        <v>16127.79</v>
      </c>
      <c r="Z4144" s="36"/>
      <c r="AA4144" s="36">
        <f t="shared" si="881"/>
        <v>16127.79</v>
      </c>
      <c r="AB4144" s="29">
        <f t="shared" si="883"/>
        <v>12153.57</v>
      </c>
      <c r="AC4144" s="30">
        <f t="shared" si="884"/>
        <v>119.15</v>
      </c>
      <c r="AD4144" s="29"/>
    </row>
    <row r="4145" spans="1:30" x14ac:dyDescent="0.2">
      <c r="A4145" s="1" t="s">
        <v>3458</v>
      </c>
      <c r="B4145" s="31" t="s">
        <v>8287</v>
      </c>
      <c r="C4145" s="1">
        <v>0</v>
      </c>
      <c r="D4145" s="1" t="s">
        <v>12760</v>
      </c>
      <c r="E4145" s="1" t="s">
        <v>17476</v>
      </c>
      <c r="F4145" s="1">
        <v>0</v>
      </c>
      <c r="G4145" s="19">
        <v>84</v>
      </c>
      <c r="H4145" s="29">
        <f t="shared" si="885"/>
        <v>11475.76</v>
      </c>
      <c r="I4145" s="32">
        <v>917</v>
      </c>
      <c r="J4145" s="32">
        <v>8</v>
      </c>
      <c r="K4145" s="33">
        <f t="shared" si="886"/>
        <v>8.7241003271537627E-3</v>
      </c>
      <c r="L4145" s="34">
        <f t="shared" si="890"/>
        <v>4.5471068371831729</v>
      </c>
      <c r="M4145" s="32">
        <v>951</v>
      </c>
      <c r="N4145" s="32">
        <v>32</v>
      </c>
      <c r="O4145" s="33">
        <f t="shared" si="887"/>
        <v>3.3648790746582544E-2</v>
      </c>
      <c r="P4145" s="34">
        <f t="shared" si="891"/>
        <v>4.3666022091979242</v>
      </c>
      <c r="Q4145" s="35">
        <v>0</v>
      </c>
      <c r="R4145" s="34">
        <f t="shared" si="892"/>
        <v>0</v>
      </c>
      <c r="S4145" s="33">
        <v>20.38</v>
      </c>
      <c r="T4145" s="34">
        <f t="shared" si="893"/>
        <v>59.319631467044644</v>
      </c>
      <c r="U4145" s="31">
        <f t="shared" si="888"/>
        <v>17.058335128356436</v>
      </c>
      <c r="V4145" s="32">
        <f t="shared" si="889"/>
        <v>15642</v>
      </c>
      <c r="W4145" s="36"/>
      <c r="X4145" s="36">
        <f t="shared" si="894"/>
        <v>2067.5100000000002</v>
      </c>
      <c r="Y4145" s="29">
        <f t="shared" si="882"/>
        <v>13543.27</v>
      </c>
      <c r="Z4145" s="36"/>
      <c r="AA4145" s="36">
        <f t="shared" si="881"/>
        <v>13543.27</v>
      </c>
      <c r="AB4145" s="29">
        <f t="shared" si="883"/>
        <v>10205.93</v>
      </c>
      <c r="AC4145" s="30">
        <f t="shared" si="884"/>
        <v>121.5</v>
      </c>
      <c r="AD4145" s="29"/>
    </row>
    <row r="4146" spans="1:30" x14ac:dyDescent="0.2">
      <c r="A4146" s="1" t="s">
        <v>4321</v>
      </c>
      <c r="B4146" s="31" t="s">
        <v>8286</v>
      </c>
      <c r="C4146" s="1">
        <v>0</v>
      </c>
      <c r="D4146" s="1" t="s">
        <v>12761</v>
      </c>
      <c r="E4146" s="1" t="s">
        <v>18280</v>
      </c>
      <c r="F4146" s="1">
        <v>0</v>
      </c>
      <c r="G4146" s="19">
        <v>97</v>
      </c>
      <c r="H4146" s="29">
        <f t="shared" si="885"/>
        <v>13251.77</v>
      </c>
      <c r="I4146" s="32">
        <v>917</v>
      </c>
      <c r="J4146" s="32">
        <v>33</v>
      </c>
      <c r="K4146" s="33">
        <f t="shared" si="886"/>
        <v>3.5986913849509271E-2</v>
      </c>
      <c r="L4146" s="34">
        <f t="shared" si="890"/>
        <v>18.756815703380589</v>
      </c>
      <c r="M4146" s="32">
        <v>988</v>
      </c>
      <c r="N4146" s="32">
        <v>10</v>
      </c>
      <c r="O4146" s="33">
        <f t="shared" si="887"/>
        <v>1.0121457489878543E-2</v>
      </c>
      <c r="P4146" s="34">
        <f t="shared" si="891"/>
        <v>1.3134611275769315</v>
      </c>
      <c r="Q4146" s="35">
        <v>0</v>
      </c>
      <c r="R4146" s="34">
        <f t="shared" si="892"/>
        <v>0</v>
      </c>
      <c r="S4146" s="33">
        <v>19.100000000000001</v>
      </c>
      <c r="T4146" s="34">
        <f t="shared" si="893"/>
        <v>54.783841247342316</v>
      </c>
      <c r="U4146" s="31">
        <f t="shared" si="888"/>
        <v>18.713529519574958</v>
      </c>
      <c r="V4146" s="32">
        <f t="shared" si="889"/>
        <v>17160</v>
      </c>
      <c r="W4146" s="36"/>
      <c r="X4146" s="36">
        <f t="shared" si="894"/>
        <v>2268.15</v>
      </c>
      <c r="Y4146" s="29">
        <f t="shared" si="882"/>
        <v>15519.92</v>
      </c>
      <c r="Z4146" s="36"/>
      <c r="AA4146" s="36">
        <f t="shared" si="881"/>
        <v>15519.92</v>
      </c>
      <c r="AB4146" s="29">
        <f t="shared" si="883"/>
        <v>11695.49</v>
      </c>
      <c r="AC4146" s="30">
        <f t="shared" si="884"/>
        <v>120.57</v>
      </c>
    </row>
    <row r="4147" spans="1:30" x14ac:dyDescent="0.2">
      <c r="A4147" s="1" t="s">
        <v>4385</v>
      </c>
      <c r="B4147" s="31" t="s">
        <v>8286</v>
      </c>
      <c r="C4147" s="1">
        <v>0</v>
      </c>
      <c r="D4147" s="1" t="s">
        <v>12762</v>
      </c>
      <c r="E4147" s="1" t="s">
        <v>16785</v>
      </c>
      <c r="F4147" s="1">
        <v>0</v>
      </c>
      <c r="G4147" s="19">
        <v>94</v>
      </c>
      <c r="H4147" s="29">
        <f t="shared" si="885"/>
        <v>12841.92</v>
      </c>
      <c r="I4147" s="32">
        <v>917</v>
      </c>
      <c r="J4147" s="32">
        <v>21</v>
      </c>
      <c r="K4147" s="33">
        <f t="shared" si="886"/>
        <v>2.2900763358778626E-2</v>
      </c>
      <c r="L4147" s="34">
        <f t="shared" si="890"/>
        <v>11.936155447605829</v>
      </c>
      <c r="M4147" s="32">
        <v>898</v>
      </c>
      <c r="N4147" s="32">
        <v>16</v>
      </c>
      <c r="O4147" s="33">
        <f t="shared" si="887"/>
        <v>1.7817371937639197E-2</v>
      </c>
      <c r="P4147" s="34">
        <f t="shared" si="891"/>
        <v>2.3121596330441125</v>
      </c>
      <c r="Q4147" s="35">
        <v>0</v>
      </c>
      <c r="R4147" s="34">
        <f t="shared" si="892"/>
        <v>0</v>
      </c>
      <c r="S4147" s="33">
        <v>21.33</v>
      </c>
      <c r="T4147" s="34">
        <f t="shared" si="893"/>
        <v>62.686038270729973</v>
      </c>
      <c r="U4147" s="31">
        <f t="shared" si="888"/>
        <v>19.233588337844978</v>
      </c>
      <c r="V4147" s="32">
        <f t="shared" si="889"/>
        <v>17637</v>
      </c>
      <c r="W4147" s="36"/>
      <c r="X4147" s="36">
        <f t="shared" si="894"/>
        <v>2331.1999999999998</v>
      </c>
      <c r="Y4147" s="29">
        <f t="shared" si="882"/>
        <v>15173.119999999999</v>
      </c>
      <c r="Z4147" s="36"/>
      <c r="AA4147" s="36">
        <f t="shared" si="881"/>
        <v>15173.119999999999</v>
      </c>
      <c r="AB4147" s="29">
        <f t="shared" si="883"/>
        <v>11434.15</v>
      </c>
      <c r="AC4147" s="30">
        <f t="shared" si="884"/>
        <v>121.64</v>
      </c>
      <c r="AD4147" s="29"/>
    </row>
    <row r="4148" spans="1:30" x14ac:dyDescent="0.2">
      <c r="A4148" s="1" t="s">
        <v>4518</v>
      </c>
      <c r="B4148" s="31" t="s">
        <v>8288</v>
      </c>
      <c r="C4148" s="1">
        <v>0</v>
      </c>
      <c r="D4148" s="1" t="s">
        <v>12763</v>
      </c>
      <c r="E4148" s="1" t="s">
        <v>17661</v>
      </c>
      <c r="F4148" s="1">
        <v>0</v>
      </c>
      <c r="G4148" s="19">
        <v>99</v>
      </c>
      <c r="H4148" s="29">
        <f t="shared" si="885"/>
        <v>13525</v>
      </c>
      <c r="I4148" s="32">
        <v>917</v>
      </c>
      <c r="J4148" s="32">
        <v>43</v>
      </c>
      <c r="K4148" s="33">
        <f t="shared" si="886"/>
        <v>4.6892039258451472E-2</v>
      </c>
      <c r="L4148" s="34">
        <f t="shared" si="890"/>
        <v>24.440699249859556</v>
      </c>
      <c r="M4148" s="32">
        <v>954</v>
      </c>
      <c r="N4148" s="32">
        <v>15</v>
      </c>
      <c r="O4148" s="33">
        <f t="shared" si="887"/>
        <v>1.5723270440251572E-2</v>
      </c>
      <c r="P4148" s="34">
        <f t="shared" si="891"/>
        <v>2.0404081667390068</v>
      </c>
      <c r="Q4148" s="35">
        <v>0</v>
      </c>
      <c r="R4148" s="34">
        <f t="shared" si="892"/>
        <v>0</v>
      </c>
      <c r="S4148" s="33">
        <v>20.84</v>
      </c>
      <c r="T4148" s="34">
        <f t="shared" si="893"/>
        <v>60.949681077250176</v>
      </c>
      <c r="U4148" s="31">
        <f t="shared" si="888"/>
        <v>21.857697123462184</v>
      </c>
      <c r="V4148" s="32">
        <f t="shared" si="889"/>
        <v>20044</v>
      </c>
      <c r="W4148" s="36"/>
      <c r="X4148" s="36">
        <f t="shared" si="894"/>
        <v>2649.35</v>
      </c>
      <c r="Y4148" s="29">
        <f t="shared" si="882"/>
        <v>16174.35</v>
      </c>
      <c r="Z4148" s="36"/>
      <c r="AA4148" s="36">
        <f t="shared" si="881"/>
        <v>16174.35</v>
      </c>
      <c r="AB4148" s="29">
        <f t="shared" si="883"/>
        <v>12188.66</v>
      </c>
      <c r="AC4148" s="30">
        <f t="shared" si="884"/>
        <v>123.12</v>
      </c>
    </row>
    <row r="4149" spans="1:30" x14ac:dyDescent="0.2">
      <c r="A4149" s="1" t="s">
        <v>4988</v>
      </c>
      <c r="B4149" s="31" t="s">
        <v>8286</v>
      </c>
      <c r="C4149" s="1">
        <v>0</v>
      </c>
      <c r="D4149" s="1" t="s">
        <v>12764</v>
      </c>
      <c r="E4149" s="1" t="s">
        <v>18704</v>
      </c>
      <c r="F4149" s="1">
        <v>0</v>
      </c>
      <c r="G4149" s="19">
        <v>85</v>
      </c>
      <c r="H4149" s="29">
        <f t="shared" si="885"/>
        <v>11612.38</v>
      </c>
      <c r="I4149" s="32">
        <v>917</v>
      </c>
      <c r="J4149" s="32">
        <v>20</v>
      </c>
      <c r="K4149" s="33">
        <f t="shared" si="886"/>
        <v>2.1810250817884406E-2</v>
      </c>
      <c r="L4149" s="34">
        <f t="shared" si="890"/>
        <v>11.367767092957932</v>
      </c>
      <c r="M4149" s="32">
        <v>919</v>
      </c>
      <c r="N4149" s="32">
        <v>117</v>
      </c>
      <c r="O4149" s="33">
        <f t="shared" si="887"/>
        <v>0.12731229597388466</v>
      </c>
      <c r="P4149" s="34">
        <f t="shared" si="891"/>
        <v>16.521311480237536</v>
      </c>
      <c r="Q4149" s="35">
        <v>0</v>
      </c>
      <c r="R4149" s="34">
        <f t="shared" si="892"/>
        <v>0</v>
      </c>
      <c r="S4149" s="33">
        <v>19.100000000000001</v>
      </c>
      <c r="T4149" s="34">
        <f t="shared" si="893"/>
        <v>54.783841247342316</v>
      </c>
      <c r="U4149" s="31">
        <f t="shared" si="888"/>
        <v>20.668229955134446</v>
      </c>
      <c r="V4149" s="32">
        <f t="shared" si="889"/>
        <v>18953</v>
      </c>
      <c r="W4149" s="36"/>
      <c r="X4149" s="36">
        <f t="shared" si="894"/>
        <v>2505.15</v>
      </c>
      <c r="Y4149" s="29">
        <f t="shared" si="882"/>
        <v>14117.529999999999</v>
      </c>
      <c r="Z4149" s="36"/>
      <c r="AA4149" s="36">
        <f t="shared" si="881"/>
        <v>14117.529999999999</v>
      </c>
      <c r="AB4149" s="29">
        <f t="shared" si="883"/>
        <v>10638.68</v>
      </c>
      <c r="AC4149" s="30">
        <f t="shared" si="884"/>
        <v>125.16</v>
      </c>
      <c r="AD4149" s="29"/>
    </row>
    <row r="4150" spans="1:30" x14ac:dyDescent="0.2">
      <c r="A4150" s="1" t="s">
        <v>5014</v>
      </c>
      <c r="B4150" s="31" t="s">
        <v>8286</v>
      </c>
      <c r="C4150" s="1">
        <v>0</v>
      </c>
      <c r="D4150" s="1" t="s">
        <v>12765</v>
      </c>
      <c r="E4150" s="1" t="s">
        <v>18705</v>
      </c>
      <c r="F4150" s="1">
        <v>0</v>
      </c>
      <c r="G4150" s="19">
        <v>87</v>
      </c>
      <c r="H4150" s="29">
        <f t="shared" si="885"/>
        <v>11885.61</v>
      </c>
      <c r="I4150" s="32">
        <v>917</v>
      </c>
      <c r="J4150" s="32">
        <v>21</v>
      </c>
      <c r="K4150" s="33">
        <f t="shared" si="886"/>
        <v>2.2900763358778626E-2</v>
      </c>
      <c r="L4150" s="34">
        <f t="shared" si="890"/>
        <v>11.936155447605829</v>
      </c>
      <c r="M4150" s="32">
        <v>925</v>
      </c>
      <c r="N4150" s="32">
        <v>58</v>
      </c>
      <c r="O4150" s="33">
        <f t="shared" si="887"/>
        <v>6.2702702702702701E-2</v>
      </c>
      <c r="P4150" s="34">
        <f t="shared" si="891"/>
        <v>8.1369271842884832</v>
      </c>
      <c r="Q4150" s="35">
        <v>0</v>
      </c>
      <c r="R4150" s="34">
        <f t="shared" si="892"/>
        <v>0</v>
      </c>
      <c r="S4150" s="33">
        <v>19.510000000000002</v>
      </c>
      <c r="T4150" s="34">
        <f t="shared" si="893"/>
        <v>56.236711552090725</v>
      </c>
      <c r="U4150" s="31">
        <f t="shared" si="888"/>
        <v>19.077448545996258</v>
      </c>
      <c r="V4150" s="32">
        <f t="shared" si="889"/>
        <v>17494</v>
      </c>
      <c r="W4150" s="36"/>
      <c r="X4150" s="36">
        <f t="shared" si="894"/>
        <v>2312.3000000000002</v>
      </c>
      <c r="Y4150" s="29">
        <f t="shared" si="882"/>
        <v>14197.91</v>
      </c>
      <c r="Z4150" s="36"/>
      <c r="AA4150" s="36">
        <f t="shared" si="881"/>
        <v>14197.91</v>
      </c>
      <c r="AB4150" s="29">
        <f t="shared" si="883"/>
        <v>10699.25</v>
      </c>
      <c r="AC4150" s="30">
        <f t="shared" si="884"/>
        <v>122.98</v>
      </c>
    </row>
    <row r="4151" spans="1:30" x14ac:dyDescent="0.2">
      <c r="A4151" s="1" t="s">
        <v>5867</v>
      </c>
      <c r="B4151" s="31" t="s">
        <v>8286</v>
      </c>
      <c r="C4151" s="1">
        <v>0</v>
      </c>
      <c r="D4151" s="1" t="s">
        <v>12766</v>
      </c>
      <c r="E4151" s="1" t="s">
        <v>16670</v>
      </c>
      <c r="F4151" s="1">
        <v>0</v>
      </c>
      <c r="G4151" s="19">
        <v>79</v>
      </c>
      <c r="H4151" s="29">
        <f t="shared" si="885"/>
        <v>10792.68</v>
      </c>
      <c r="I4151" s="32">
        <v>917</v>
      </c>
      <c r="J4151" s="32">
        <v>12</v>
      </c>
      <c r="K4151" s="33">
        <f t="shared" si="886"/>
        <v>1.3086150490730643E-2</v>
      </c>
      <c r="L4151" s="34">
        <f t="shared" si="890"/>
        <v>6.8206602557747589</v>
      </c>
      <c r="M4151" s="32">
        <v>895</v>
      </c>
      <c r="N4151" s="32">
        <v>9</v>
      </c>
      <c r="O4151" s="33">
        <f t="shared" si="887"/>
        <v>1.0055865921787709E-2</v>
      </c>
      <c r="P4151" s="34">
        <f t="shared" si="891"/>
        <v>1.3049493124484999</v>
      </c>
      <c r="Q4151" s="35">
        <v>0</v>
      </c>
      <c r="R4151" s="34">
        <f t="shared" si="892"/>
        <v>0</v>
      </c>
      <c r="S4151" s="33">
        <v>22.37</v>
      </c>
      <c r="T4151" s="34">
        <f t="shared" si="893"/>
        <v>66.371367824238135</v>
      </c>
      <c r="U4151" s="31">
        <f t="shared" si="888"/>
        <v>18.624244348115347</v>
      </c>
      <c r="V4151" s="32">
        <f t="shared" si="889"/>
        <v>17078</v>
      </c>
      <c r="W4151" s="36"/>
      <c r="X4151" s="36">
        <f t="shared" si="894"/>
        <v>2257.31</v>
      </c>
      <c r="Y4151" s="29">
        <f t="shared" si="882"/>
        <v>13049.99</v>
      </c>
      <c r="Z4151" s="36"/>
      <c r="AA4151" s="36">
        <f t="shared" si="881"/>
        <v>13049.99</v>
      </c>
      <c r="AB4151" s="29">
        <f t="shared" si="883"/>
        <v>9834.2000000000007</v>
      </c>
      <c r="AC4151" s="30">
        <f t="shared" si="884"/>
        <v>124.48</v>
      </c>
      <c r="AD4151" s="29"/>
    </row>
    <row r="4152" spans="1:30" x14ac:dyDescent="0.2">
      <c r="A4152" s="1" t="s">
        <v>5874</v>
      </c>
      <c r="B4152" s="31" t="s">
        <v>8286</v>
      </c>
      <c r="C4152" s="1">
        <v>0</v>
      </c>
      <c r="D4152" s="1" t="s">
        <v>12767</v>
      </c>
      <c r="E4152" s="1" t="s">
        <v>17468</v>
      </c>
      <c r="F4152" s="1">
        <v>0</v>
      </c>
      <c r="G4152" s="19">
        <v>105</v>
      </c>
      <c r="H4152" s="29">
        <f t="shared" si="885"/>
        <v>14344.7</v>
      </c>
      <c r="I4152" s="32">
        <v>917</v>
      </c>
      <c r="J4152" s="32">
        <v>45</v>
      </c>
      <c r="K4152" s="33">
        <f t="shared" si="886"/>
        <v>4.9073064340239912E-2</v>
      </c>
      <c r="L4152" s="34">
        <f t="shared" si="890"/>
        <v>25.57747595915535</v>
      </c>
      <c r="M4152" s="32">
        <v>948</v>
      </c>
      <c r="N4152" s="32">
        <v>85</v>
      </c>
      <c r="O4152" s="33">
        <f t="shared" si="887"/>
        <v>8.9662447257383968E-2</v>
      </c>
      <c r="P4152" s="34">
        <f t="shared" si="891"/>
        <v>11.63549214070788</v>
      </c>
      <c r="Q4152" s="35">
        <v>0</v>
      </c>
      <c r="R4152" s="34">
        <f t="shared" si="892"/>
        <v>0</v>
      </c>
      <c r="S4152" s="33">
        <v>19.100000000000001</v>
      </c>
      <c r="T4152" s="34">
        <f t="shared" si="893"/>
        <v>54.783841247342316</v>
      </c>
      <c r="U4152" s="31">
        <f t="shared" si="888"/>
        <v>22.999202336801389</v>
      </c>
      <c r="V4152" s="32">
        <f t="shared" si="889"/>
        <v>21090</v>
      </c>
      <c r="W4152" s="36"/>
      <c r="X4152" s="36">
        <f t="shared" si="894"/>
        <v>2787.61</v>
      </c>
      <c r="Y4152" s="29">
        <f t="shared" si="882"/>
        <v>17132.310000000001</v>
      </c>
      <c r="Z4152" s="36"/>
      <c r="AA4152" s="36">
        <f t="shared" si="881"/>
        <v>17132.310000000001</v>
      </c>
      <c r="AB4152" s="29">
        <f t="shared" si="883"/>
        <v>12910.56</v>
      </c>
      <c r="AC4152" s="30">
        <f t="shared" si="884"/>
        <v>122.96</v>
      </c>
    </row>
    <row r="4153" spans="1:30" x14ac:dyDescent="0.2">
      <c r="A4153" s="1" t="s">
        <v>6134</v>
      </c>
      <c r="B4153" s="31" t="s">
        <v>8286</v>
      </c>
      <c r="C4153" s="1">
        <v>0</v>
      </c>
      <c r="D4153" s="1" t="s">
        <v>12768</v>
      </c>
      <c r="E4153" s="1" t="s">
        <v>18706</v>
      </c>
      <c r="F4153" s="1">
        <v>0</v>
      </c>
      <c r="G4153" s="19">
        <v>92</v>
      </c>
      <c r="H4153" s="29">
        <f t="shared" si="885"/>
        <v>12568.69</v>
      </c>
      <c r="I4153" s="32">
        <v>917</v>
      </c>
      <c r="J4153" s="32">
        <v>32</v>
      </c>
      <c r="K4153" s="33">
        <f t="shared" si="886"/>
        <v>3.4896401308615051E-2</v>
      </c>
      <c r="L4153" s="34">
        <f t="shared" si="890"/>
        <v>18.188427348732692</v>
      </c>
      <c r="M4153" s="32">
        <v>896</v>
      </c>
      <c r="N4153" s="32">
        <v>84</v>
      </c>
      <c r="O4153" s="33">
        <f t="shared" si="887"/>
        <v>9.375E-2</v>
      </c>
      <c r="P4153" s="34">
        <f t="shared" si="891"/>
        <v>12.165933694181327</v>
      </c>
      <c r="Q4153" s="35">
        <v>0</v>
      </c>
      <c r="R4153" s="34">
        <f t="shared" si="892"/>
        <v>0</v>
      </c>
      <c r="S4153" s="33">
        <v>21.33</v>
      </c>
      <c r="T4153" s="34">
        <f t="shared" si="893"/>
        <v>62.686038270729973</v>
      </c>
      <c r="U4153" s="31">
        <f t="shared" si="888"/>
        <v>23.260099828410997</v>
      </c>
      <c r="V4153" s="32">
        <f t="shared" si="889"/>
        <v>21330</v>
      </c>
      <c r="W4153" s="36"/>
      <c r="X4153" s="36">
        <f t="shared" si="894"/>
        <v>2819.33</v>
      </c>
      <c r="Y4153" s="29">
        <f t="shared" si="882"/>
        <v>15388.02</v>
      </c>
      <c r="Z4153" s="36"/>
      <c r="AA4153" s="36">
        <f t="shared" si="881"/>
        <v>15388.02</v>
      </c>
      <c r="AB4153" s="29">
        <f t="shared" si="883"/>
        <v>11596.1</v>
      </c>
      <c r="AC4153" s="30">
        <f t="shared" si="884"/>
        <v>126.04</v>
      </c>
    </row>
    <row r="4154" spans="1:30" x14ac:dyDescent="0.2">
      <c r="A4154" s="1" t="s">
        <v>7013</v>
      </c>
      <c r="B4154" s="31" t="s">
        <v>8286</v>
      </c>
      <c r="C4154" s="1">
        <v>0</v>
      </c>
      <c r="D4154" s="1" t="s">
        <v>12769</v>
      </c>
      <c r="E4154" s="1" t="s">
        <v>17970</v>
      </c>
      <c r="F4154" s="1">
        <v>0</v>
      </c>
      <c r="G4154" s="19">
        <v>98</v>
      </c>
      <c r="H4154" s="29">
        <f t="shared" si="885"/>
        <v>13388.39</v>
      </c>
      <c r="I4154" s="32">
        <v>917</v>
      </c>
      <c r="J4154" s="32">
        <v>43</v>
      </c>
      <c r="K4154" s="33">
        <f t="shared" si="886"/>
        <v>4.6892039258451472E-2</v>
      </c>
      <c r="L4154" s="34">
        <f t="shared" si="890"/>
        <v>24.440699249859556</v>
      </c>
      <c r="M4154" s="32">
        <v>857</v>
      </c>
      <c r="N4154" s="32">
        <v>9</v>
      </c>
      <c r="O4154" s="33">
        <f t="shared" si="887"/>
        <v>1.0501750291715286E-2</v>
      </c>
      <c r="P4154" s="34">
        <f t="shared" si="891"/>
        <v>1.3628117090331475</v>
      </c>
      <c r="Q4154" s="35">
        <v>0</v>
      </c>
      <c r="R4154" s="34">
        <f t="shared" si="892"/>
        <v>0</v>
      </c>
      <c r="S4154" s="33">
        <v>20.84</v>
      </c>
      <c r="T4154" s="34">
        <f t="shared" si="893"/>
        <v>60.949681077250176</v>
      </c>
      <c r="U4154" s="31">
        <f t="shared" si="888"/>
        <v>21.688298009035719</v>
      </c>
      <c r="V4154" s="32">
        <f t="shared" si="889"/>
        <v>19888</v>
      </c>
      <c r="W4154" s="36"/>
      <c r="X4154" s="36">
        <f t="shared" si="894"/>
        <v>2628.73</v>
      </c>
      <c r="Y4154" s="29">
        <f t="shared" si="882"/>
        <v>16017.119999999999</v>
      </c>
      <c r="Z4154" s="36"/>
      <c r="AA4154" s="36">
        <f t="shared" si="881"/>
        <v>16017.119999999999</v>
      </c>
      <c r="AB4154" s="29">
        <f t="shared" si="883"/>
        <v>12070.17</v>
      </c>
      <c r="AC4154" s="30">
        <f t="shared" si="884"/>
        <v>123.17</v>
      </c>
      <c r="AD4154" s="29"/>
    </row>
    <row r="4155" spans="1:30" x14ac:dyDescent="0.2">
      <c r="A4155" s="1" t="s">
        <v>7144</v>
      </c>
      <c r="B4155" s="31" t="s">
        <v>8286</v>
      </c>
      <c r="C4155" s="1">
        <v>0</v>
      </c>
      <c r="D4155" s="1" t="s">
        <v>12770</v>
      </c>
      <c r="E4155" s="1" t="s">
        <v>18707</v>
      </c>
      <c r="F4155" s="1">
        <v>0</v>
      </c>
      <c r="G4155" s="19">
        <v>89</v>
      </c>
      <c r="H4155" s="29">
        <f t="shared" si="885"/>
        <v>12158.84</v>
      </c>
      <c r="I4155" s="32">
        <v>917</v>
      </c>
      <c r="J4155" s="32">
        <v>15</v>
      </c>
      <c r="K4155" s="33">
        <f t="shared" si="886"/>
        <v>1.6357688113413305E-2</v>
      </c>
      <c r="L4155" s="34">
        <f t="shared" si="890"/>
        <v>8.5258253197184501</v>
      </c>
      <c r="M4155" s="32">
        <v>918</v>
      </c>
      <c r="N4155" s="32">
        <v>59</v>
      </c>
      <c r="O4155" s="33">
        <f t="shared" si="887"/>
        <v>6.4270152505446626E-2</v>
      </c>
      <c r="P4155" s="34">
        <f t="shared" si="891"/>
        <v>8.3403350815593118</v>
      </c>
      <c r="Q4155" s="35">
        <v>0</v>
      </c>
      <c r="R4155" s="34">
        <f t="shared" si="892"/>
        <v>0</v>
      </c>
      <c r="S4155" s="33">
        <v>19.93</v>
      </c>
      <c r="T4155" s="34">
        <f t="shared" si="893"/>
        <v>57.725017717930548</v>
      </c>
      <c r="U4155" s="31">
        <f t="shared" si="888"/>
        <v>18.647794529802077</v>
      </c>
      <c r="V4155" s="32">
        <f t="shared" si="889"/>
        <v>17100</v>
      </c>
      <c r="W4155" s="36"/>
      <c r="X4155" s="36">
        <f t="shared" si="894"/>
        <v>2260.2199999999998</v>
      </c>
      <c r="Y4155" s="29">
        <f t="shared" si="882"/>
        <v>14419.06</v>
      </c>
      <c r="Z4155" s="36"/>
      <c r="AA4155" s="36">
        <f t="shared" si="881"/>
        <v>14419.06</v>
      </c>
      <c r="AB4155" s="29">
        <f t="shared" si="883"/>
        <v>10865.91</v>
      </c>
      <c r="AC4155" s="30">
        <f t="shared" si="884"/>
        <v>122.09</v>
      </c>
    </row>
    <row r="4156" spans="1:30" x14ac:dyDescent="0.2">
      <c r="A4156" s="1" t="s">
        <v>7240</v>
      </c>
      <c r="B4156" s="31" t="s">
        <v>8286</v>
      </c>
      <c r="C4156" s="1">
        <v>0</v>
      </c>
      <c r="D4156" s="1" t="s">
        <v>12771</v>
      </c>
      <c r="E4156" s="1" t="s">
        <v>18495</v>
      </c>
      <c r="F4156" s="1">
        <v>0</v>
      </c>
      <c r="G4156" s="19">
        <v>84</v>
      </c>
      <c r="H4156" s="29">
        <f t="shared" si="885"/>
        <v>11475.76</v>
      </c>
      <c r="I4156" s="32">
        <v>917</v>
      </c>
      <c r="J4156" s="32">
        <v>17</v>
      </c>
      <c r="K4156" s="33">
        <f t="shared" si="886"/>
        <v>1.8538713195201745E-2</v>
      </c>
      <c r="L4156" s="34">
        <f t="shared" si="890"/>
        <v>9.6626020290142431</v>
      </c>
      <c r="M4156" s="32">
        <v>927</v>
      </c>
      <c r="N4156" s="32">
        <v>44</v>
      </c>
      <c r="O4156" s="33">
        <f t="shared" si="887"/>
        <v>4.7464940668824167E-2</v>
      </c>
      <c r="P4156" s="34">
        <f t="shared" si="891"/>
        <v>6.1595234237350986</v>
      </c>
      <c r="Q4156" s="35">
        <v>0</v>
      </c>
      <c r="R4156" s="34">
        <f t="shared" si="892"/>
        <v>0</v>
      </c>
      <c r="S4156" s="33">
        <v>22.37</v>
      </c>
      <c r="T4156" s="34">
        <f t="shared" si="893"/>
        <v>66.371367824238135</v>
      </c>
      <c r="U4156" s="31">
        <f t="shared" si="888"/>
        <v>20.54837331924687</v>
      </c>
      <c r="V4156" s="32">
        <f t="shared" si="889"/>
        <v>18843</v>
      </c>
      <c r="W4156" s="36"/>
      <c r="X4156" s="36">
        <f t="shared" si="894"/>
        <v>2490.61</v>
      </c>
      <c r="Y4156" s="29">
        <f t="shared" si="882"/>
        <v>13966.37</v>
      </c>
      <c r="Z4156" s="36"/>
      <c r="AA4156" s="36">
        <f t="shared" si="881"/>
        <v>13966.37</v>
      </c>
      <c r="AB4156" s="29">
        <f t="shared" si="883"/>
        <v>10524.77</v>
      </c>
      <c r="AC4156" s="30">
        <f t="shared" si="884"/>
        <v>125.29</v>
      </c>
    </row>
    <row r="4157" spans="1:30" x14ac:dyDescent="0.2">
      <c r="A4157" s="1" t="s">
        <v>7523</v>
      </c>
      <c r="B4157" s="31" t="s">
        <v>8286</v>
      </c>
      <c r="C4157" s="1">
        <v>0</v>
      </c>
      <c r="D4157" s="1" t="s">
        <v>12772</v>
      </c>
      <c r="E4157" s="1" t="s">
        <v>18708</v>
      </c>
      <c r="F4157" s="1">
        <v>0</v>
      </c>
      <c r="G4157" s="19">
        <v>87</v>
      </c>
      <c r="H4157" s="29">
        <f t="shared" si="885"/>
        <v>11885.61</v>
      </c>
      <c r="I4157" s="32">
        <v>917</v>
      </c>
      <c r="J4157" s="32">
        <v>17</v>
      </c>
      <c r="K4157" s="33">
        <f t="shared" si="886"/>
        <v>1.8538713195201745E-2</v>
      </c>
      <c r="L4157" s="34">
        <f t="shared" si="890"/>
        <v>9.6626020290142431</v>
      </c>
      <c r="M4157" s="32">
        <v>942</v>
      </c>
      <c r="N4157" s="32">
        <v>131</v>
      </c>
      <c r="O4157" s="33">
        <f t="shared" si="887"/>
        <v>0.13906581740976645</v>
      </c>
      <c r="P4157" s="34">
        <f t="shared" si="891"/>
        <v>18.046565479833021</v>
      </c>
      <c r="Q4157" s="35">
        <v>0</v>
      </c>
      <c r="R4157" s="34">
        <f t="shared" si="892"/>
        <v>0</v>
      </c>
      <c r="S4157" s="33">
        <v>19.93</v>
      </c>
      <c r="T4157" s="34">
        <f t="shared" si="893"/>
        <v>57.725017717930548</v>
      </c>
      <c r="U4157" s="31">
        <f t="shared" si="888"/>
        <v>21.358546306694453</v>
      </c>
      <c r="V4157" s="32">
        <f t="shared" si="889"/>
        <v>19586</v>
      </c>
      <c r="W4157" s="36"/>
      <c r="X4157" s="36">
        <f t="shared" si="894"/>
        <v>2588.81</v>
      </c>
      <c r="Y4157" s="29">
        <f t="shared" si="882"/>
        <v>14474.42</v>
      </c>
      <c r="Z4157" s="36"/>
      <c r="AA4157" s="36">
        <f t="shared" si="881"/>
        <v>14474.42</v>
      </c>
      <c r="AB4157" s="29">
        <f t="shared" si="883"/>
        <v>10907.63</v>
      </c>
      <c r="AC4157" s="30">
        <f t="shared" si="884"/>
        <v>125.38</v>
      </c>
      <c r="AD4157" s="29"/>
    </row>
    <row r="4158" spans="1:30" x14ac:dyDescent="0.2">
      <c r="A4158" s="1" t="s">
        <v>267</v>
      </c>
      <c r="B4158" s="31" t="s">
        <v>8286</v>
      </c>
      <c r="C4158" s="1">
        <v>0</v>
      </c>
      <c r="D4158" s="1" t="s">
        <v>12773</v>
      </c>
      <c r="E4158" s="1" t="s">
        <v>17370</v>
      </c>
      <c r="F4158" s="1">
        <v>0</v>
      </c>
      <c r="G4158" s="19">
        <v>92</v>
      </c>
      <c r="H4158" s="29">
        <f t="shared" si="885"/>
        <v>12568.69</v>
      </c>
      <c r="I4158" s="32">
        <v>918</v>
      </c>
      <c r="J4158" s="32">
        <v>36</v>
      </c>
      <c r="K4158" s="33">
        <f t="shared" si="886"/>
        <v>3.9215686274509803E-2</v>
      </c>
      <c r="L4158" s="34">
        <f t="shared" si="890"/>
        <v>20.439691027926322</v>
      </c>
      <c r="M4158" s="32">
        <v>915</v>
      </c>
      <c r="N4158" s="32">
        <v>38</v>
      </c>
      <c r="O4158" s="33">
        <f t="shared" si="887"/>
        <v>4.1530054644808745E-2</v>
      </c>
      <c r="P4158" s="34">
        <f t="shared" si="891"/>
        <v>5.3893535053276844</v>
      </c>
      <c r="Q4158" s="35">
        <v>0.11</v>
      </c>
      <c r="R4158" s="34">
        <f t="shared" si="892"/>
        <v>11</v>
      </c>
      <c r="S4158" s="33">
        <v>21.35</v>
      </c>
      <c r="T4158" s="34">
        <f t="shared" si="893"/>
        <v>62.756909992912838</v>
      </c>
      <c r="U4158" s="31">
        <f t="shared" si="888"/>
        <v>24.896488631541711</v>
      </c>
      <c r="V4158" s="32">
        <f t="shared" si="889"/>
        <v>22855</v>
      </c>
      <c r="W4158" s="36"/>
      <c r="X4158" s="36">
        <f t="shared" si="894"/>
        <v>3020.9</v>
      </c>
      <c r="Y4158" s="29">
        <f t="shared" si="882"/>
        <v>15589.59</v>
      </c>
      <c r="Z4158" s="36"/>
      <c r="AA4158" s="36">
        <f t="shared" si="881"/>
        <v>15589.59</v>
      </c>
      <c r="AB4158" s="29">
        <f t="shared" si="883"/>
        <v>11748</v>
      </c>
      <c r="AC4158" s="30">
        <f t="shared" si="884"/>
        <v>127.7</v>
      </c>
      <c r="AD4158" s="29"/>
    </row>
    <row r="4159" spans="1:30" x14ac:dyDescent="0.2">
      <c r="A4159" s="1" t="s">
        <v>1170</v>
      </c>
      <c r="B4159" s="31" t="s">
        <v>8286</v>
      </c>
      <c r="C4159" s="1">
        <v>0</v>
      </c>
      <c r="D4159" s="1" t="s">
        <v>12774</v>
      </c>
      <c r="E4159" s="1" t="s">
        <v>18709</v>
      </c>
      <c r="F4159" s="1">
        <v>0</v>
      </c>
      <c r="G4159" s="19">
        <v>86</v>
      </c>
      <c r="H4159" s="29">
        <f t="shared" si="885"/>
        <v>11748.99</v>
      </c>
      <c r="I4159" s="32">
        <v>918</v>
      </c>
      <c r="J4159" s="32">
        <v>29</v>
      </c>
      <c r="K4159" s="33">
        <f t="shared" si="886"/>
        <v>3.1590413943355121E-2</v>
      </c>
      <c r="L4159" s="34">
        <f t="shared" si="890"/>
        <v>16.465306661385092</v>
      </c>
      <c r="M4159" s="32">
        <v>953</v>
      </c>
      <c r="N4159" s="32">
        <v>217</v>
      </c>
      <c r="O4159" s="33">
        <f t="shared" si="887"/>
        <v>0.22770199370409233</v>
      </c>
      <c r="P4159" s="34">
        <f t="shared" si="891"/>
        <v>29.548878479326735</v>
      </c>
      <c r="Q4159" s="35">
        <v>0</v>
      </c>
      <c r="R4159" s="34">
        <f t="shared" si="892"/>
        <v>0</v>
      </c>
      <c r="S4159" s="33">
        <v>21.35</v>
      </c>
      <c r="T4159" s="34">
        <f t="shared" si="893"/>
        <v>62.756909992912838</v>
      </c>
      <c r="U4159" s="31">
        <f t="shared" si="888"/>
        <v>27.192773783406167</v>
      </c>
      <c r="V4159" s="32">
        <f t="shared" si="889"/>
        <v>24963</v>
      </c>
      <c r="W4159" s="36"/>
      <c r="X4159" s="36">
        <f t="shared" si="894"/>
        <v>3299.53</v>
      </c>
      <c r="Y4159" s="29">
        <f t="shared" si="882"/>
        <v>15048.52</v>
      </c>
      <c r="Z4159" s="36"/>
      <c r="AA4159" s="36">
        <f t="shared" si="881"/>
        <v>15048.52</v>
      </c>
      <c r="AB4159" s="29">
        <f t="shared" si="883"/>
        <v>11340.26</v>
      </c>
      <c r="AC4159" s="30">
        <f t="shared" si="884"/>
        <v>131.86000000000001</v>
      </c>
    </row>
    <row r="4160" spans="1:30" x14ac:dyDescent="0.2">
      <c r="A4160" s="1" t="s">
        <v>2292</v>
      </c>
      <c r="B4160" s="31" t="s">
        <v>8286</v>
      </c>
      <c r="C4160" s="1">
        <v>0</v>
      </c>
      <c r="D4160" s="1" t="s">
        <v>12775</v>
      </c>
      <c r="E4160" s="1" t="s">
        <v>17071</v>
      </c>
      <c r="F4160" s="1">
        <v>0</v>
      </c>
      <c r="G4160" s="19">
        <v>100</v>
      </c>
      <c r="H4160" s="29">
        <f t="shared" si="885"/>
        <v>13661.62</v>
      </c>
      <c r="I4160" s="32">
        <v>918</v>
      </c>
      <c r="J4160" s="32">
        <v>27</v>
      </c>
      <c r="K4160" s="33">
        <f t="shared" si="886"/>
        <v>2.9411764705882353E-2</v>
      </c>
      <c r="L4160" s="34">
        <f t="shared" si="890"/>
        <v>15.32976827094474</v>
      </c>
      <c r="M4160" s="32">
        <v>894</v>
      </c>
      <c r="N4160" s="32">
        <v>11</v>
      </c>
      <c r="O4160" s="33">
        <f t="shared" si="887"/>
        <v>1.2304250559284116E-2</v>
      </c>
      <c r="P4160" s="34">
        <f t="shared" si="891"/>
        <v>1.5967220955823369</v>
      </c>
      <c r="Q4160" s="35">
        <v>1</v>
      </c>
      <c r="R4160" s="34">
        <f t="shared" si="892"/>
        <v>100</v>
      </c>
      <c r="S4160" s="33">
        <v>19.13</v>
      </c>
      <c r="T4160" s="34">
        <f t="shared" si="893"/>
        <v>54.890148830616582</v>
      </c>
      <c r="U4160" s="31">
        <f t="shared" si="888"/>
        <v>42.954159799285918</v>
      </c>
      <c r="V4160" s="32">
        <f t="shared" si="889"/>
        <v>39432</v>
      </c>
      <c r="W4160" s="36"/>
      <c r="X4160" s="36">
        <f t="shared" si="894"/>
        <v>5211.99</v>
      </c>
      <c r="Y4160" s="29">
        <f t="shared" si="882"/>
        <v>18873.61</v>
      </c>
      <c r="Z4160" s="36"/>
      <c r="AA4160" s="36">
        <f t="shared" ref="AA4160:AA4223" si="895">Y4160-Z4160</f>
        <v>18873.61</v>
      </c>
      <c r="AB4160" s="29">
        <f t="shared" si="883"/>
        <v>14222.77</v>
      </c>
      <c r="AC4160" s="30">
        <f t="shared" si="884"/>
        <v>142.22999999999999</v>
      </c>
      <c r="AD4160" s="29"/>
    </row>
    <row r="4161" spans="1:30" x14ac:dyDescent="0.2">
      <c r="A4161" s="1" t="s">
        <v>2756</v>
      </c>
      <c r="B4161" s="31" t="s">
        <v>8286</v>
      </c>
      <c r="C4161" s="1">
        <v>0</v>
      </c>
      <c r="D4161" s="1" t="s">
        <v>12776</v>
      </c>
      <c r="E4161" s="1" t="s">
        <v>16622</v>
      </c>
      <c r="F4161" s="1">
        <v>0</v>
      </c>
      <c r="G4161" s="19">
        <v>86</v>
      </c>
      <c r="H4161" s="29">
        <f t="shared" si="885"/>
        <v>11748.99</v>
      </c>
      <c r="I4161" s="32">
        <v>918</v>
      </c>
      <c r="J4161" s="32">
        <v>25</v>
      </c>
      <c r="K4161" s="33">
        <f t="shared" si="886"/>
        <v>2.7233115468409588E-2</v>
      </c>
      <c r="L4161" s="34">
        <f t="shared" si="890"/>
        <v>14.194229880504391</v>
      </c>
      <c r="M4161" s="32">
        <v>943</v>
      </c>
      <c r="N4161" s="32">
        <v>30</v>
      </c>
      <c r="O4161" s="33">
        <f t="shared" si="887"/>
        <v>3.1813361611876985E-2</v>
      </c>
      <c r="P4161" s="34">
        <f t="shared" si="891"/>
        <v>4.1284186448971623</v>
      </c>
      <c r="Q4161" s="35">
        <v>0</v>
      </c>
      <c r="R4161" s="34">
        <f t="shared" si="892"/>
        <v>0</v>
      </c>
      <c r="S4161" s="33">
        <v>21.35</v>
      </c>
      <c r="T4161" s="34">
        <f t="shared" si="893"/>
        <v>62.756909992912838</v>
      </c>
      <c r="U4161" s="31">
        <f t="shared" si="888"/>
        <v>20.2698896295786</v>
      </c>
      <c r="V4161" s="32">
        <f t="shared" si="889"/>
        <v>18608</v>
      </c>
      <c r="W4161" s="36"/>
      <c r="X4161" s="36">
        <f t="shared" si="894"/>
        <v>2459.5500000000002</v>
      </c>
      <c r="Y4161" s="29">
        <f t="shared" ref="Y4161:Y4224" si="896">H4161+W4161+X4161</f>
        <v>14208.54</v>
      </c>
      <c r="Z4161" s="36"/>
      <c r="AA4161" s="36">
        <f t="shared" si="895"/>
        <v>14208.54</v>
      </c>
      <c r="AB4161" s="29">
        <f t="shared" ref="AB4161:AB4224" si="897">ROUND(AA4161/1.327,2)</f>
        <v>10707.26</v>
      </c>
      <c r="AC4161" s="30">
        <f t="shared" ref="AC4161:AC4224" si="898">ROUND(AB4161/G4161,2)</f>
        <v>124.5</v>
      </c>
    </row>
    <row r="4162" spans="1:30" x14ac:dyDescent="0.2">
      <c r="A4162" s="1" t="s">
        <v>3006</v>
      </c>
      <c r="B4162" s="31" t="s">
        <v>8286</v>
      </c>
      <c r="C4162" s="1">
        <v>0</v>
      </c>
      <c r="D4162" s="1" t="s">
        <v>12777</v>
      </c>
      <c r="E4162" s="1" t="s">
        <v>18710</v>
      </c>
      <c r="F4162" s="1">
        <v>0</v>
      </c>
      <c r="G4162" s="19">
        <v>87</v>
      </c>
      <c r="H4162" s="29">
        <f t="shared" si="885"/>
        <v>11885.61</v>
      </c>
      <c r="I4162" s="32">
        <v>918</v>
      </c>
      <c r="J4162" s="32">
        <v>36</v>
      </c>
      <c r="K4162" s="33">
        <f t="shared" si="886"/>
        <v>3.9215686274509803E-2</v>
      </c>
      <c r="L4162" s="34">
        <f t="shared" si="890"/>
        <v>20.439691027926322</v>
      </c>
      <c r="M4162" s="32">
        <v>948</v>
      </c>
      <c r="N4162" s="32">
        <v>38</v>
      </c>
      <c r="O4162" s="33">
        <f t="shared" si="887"/>
        <v>4.0084388185654012E-2</v>
      </c>
      <c r="P4162" s="34">
        <f t="shared" si="891"/>
        <v>5.201749427610582</v>
      </c>
      <c r="Q4162" s="35">
        <v>0</v>
      </c>
      <c r="R4162" s="34">
        <f t="shared" si="892"/>
        <v>0</v>
      </c>
      <c r="S4162" s="33">
        <v>20.86</v>
      </c>
      <c r="T4162" s="34">
        <f t="shared" si="893"/>
        <v>61.020552799433027</v>
      </c>
      <c r="U4162" s="31">
        <f t="shared" si="888"/>
        <v>21.665498313742482</v>
      </c>
      <c r="V4162" s="32">
        <f t="shared" si="889"/>
        <v>19889</v>
      </c>
      <c r="W4162" s="36"/>
      <c r="X4162" s="36">
        <f t="shared" si="894"/>
        <v>2628.86</v>
      </c>
      <c r="Y4162" s="29">
        <f t="shared" si="896"/>
        <v>14514.470000000001</v>
      </c>
      <c r="Z4162" s="36"/>
      <c r="AA4162" s="36">
        <f t="shared" si="895"/>
        <v>14514.470000000001</v>
      </c>
      <c r="AB4162" s="29">
        <f t="shared" si="897"/>
        <v>10937.81</v>
      </c>
      <c r="AC4162" s="30">
        <f t="shared" si="898"/>
        <v>125.72</v>
      </c>
      <c r="AD4162" s="29"/>
    </row>
    <row r="4163" spans="1:30" x14ac:dyDescent="0.2">
      <c r="A4163" s="1" t="s">
        <v>3616</v>
      </c>
      <c r="B4163" s="31" t="s">
        <v>8286</v>
      </c>
      <c r="C4163" s="1">
        <v>0</v>
      </c>
      <c r="D4163" s="1" t="s">
        <v>12778</v>
      </c>
      <c r="E4163" s="1" t="s">
        <v>18711</v>
      </c>
      <c r="F4163" s="1">
        <v>0</v>
      </c>
      <c r="G4163" s="19">
        <v>81</v>
      </c>
      <c r="H4163" s="29">
        <f t="shared" ref="H4163:H4226" si="899">ROUND(G4163/G$8364*H$8369,2)</f>
        <v>11065.91</v>
      </c>
      <c r="I4163" s="32">
        <v>918</v>
      </c>
      <c r="J4163" s="32">
        <v>25</v>
      </c>
      <c r="K4163" s="33">
        <f t="shared" ref="K4163:K4226" si="900">IF(I4163=0,0,J4163/I4163)</f>
        <v>2.7233115468409588E-2</v>
      </c>
      <c r="L4163" s="34">
        <f t="shared" si="890"/>
        <v>14.194229880504391</v>
      </c>
      <c r="M4163" s="32">
        <v>922</v>
      </c>
      <c r="N4163" s="32">
        <v>119</v>
      </c>
      <c r="O4163" s="33">
        <f t="shared" ref="O4163:O4226" si="901">IF(M4163=0,0,N4163/M4163)</f>
        <v>0.12906724511930587</v>
      </c>
      <c r="P4163" s="34">
        <f t="shared" si="891"/>
        <v>16.749051159595986</v>
      </c>
      <c r="Q4163" s="35">
        <v>0</v>
      </c>
      <c r="R4163" s="34">
        <f t="shared" si="892"/>
        <v>0</v>
      </c>
      <c r="S4163" s="33">
        <v>22.39</v>
      </c>
      <c r="T4163" s="34">
        <f t="shared" si="893"/>
        <v>66.442239546420979</v>
      </c>
      <c r="U4163" s="31">
        <f t="shared" ref="U4163:U4226" si="902">(L4163+P4163+R4163+T4163)/4</f>
        <v>24.346380146630338</v>
      </c>
      <c r="V4163" s="32">
        <f t="shared" ref="V4163:V4226" si="903">ROUND(U4163*I4163,0)</f>
        <v>22350</v>
      </c>
      <c r="W4163" s="36"/>
      <c r="X4163" s="36">
        <f t="shared" si="894"/>
        <v>2954.15</v>
      </c>
      <c r="Y4163" s="29">
        <f t="shared" si="896"/>
        <v>14020.06</v>
      </c>
      <c r="Z4163" s="36"/>
      <c r="AA4163" s="36">
        <f t="shared" si="895"/>
        <v>14020.06</v>
      </c>
      <c r="AB4163" s="29">
        <f t="shared" si="897"/>
        <v>10565.23</v>
      </c>
      <c r="AC4163" s="30">
        <f t="shared" si="898"/>
        <v>130.43</v>
      </c>
      <c r="AD4163" s="29"/>
    </row>
    <row r="4164" spans="1:30" x14ac:dyDescent="0.2">
      <c r="A4164" s="1" t="s">
        <v>5991</v>
      </c>
      <c r="B4164" s="31" t="s">
        <v>8286</v>
      </c>
      <c r="C4164" s="1">
        <v>0</v>
      </c>
      <c r="D4164" s="1" t="s">
        <v>12779</v>
      </c>
      <c r="E4164" s="1" t="s">
        <v>16672</v>
      </c>
      <c r="F4164" s="1">
        <v>0</v>
      </c>
      <c r="G4164" s="19">
        <v>91</v>
      </c>
      <c r="H4164" s="29">
        <f t="shared" si="899"/>
        <v>12432.07</v>
      </c>
      <c r="I4164" s="32">
        <v>918</v>
      </c>
      <c r="J4164" s="32">
        <v>27</v>
      </c>
      <c r="K4164" s="33">
        <f t="shared" si="900"/>
        <v>2.9411764705882353E-2</v>
      </c>
      <c r="L4164" s="34">
        <f t="shared" ref="L4164:L4227" si="904">(K4164-K$8370)/(K$8369-K$8370)*100</f>
        <v>15.32976827094474</v>
      </c>
      <c r="M4164" s="32">
        <v>934</v>
      </c>
      <c r="N4164" s="32">
        <v>89</v>
      </c>
      <c r="O4164" s="33">
        <f t="shared" si="901"/>
        <v>9.5289079229122053E-2</v>
      </c>
      <c r="P4164" s="34">
        <f t="shared" ref="P4164:P4227" si="905">(O4164-O$8370)/(O$8369-O$8370)*100</f>
        <v>12.36565994326496</v>
      </c>
      <c r="Q4164" s="35">
        <v>0</v>
      </c>
      <c r="R4164" s="34">
        <f t="shared" ref="R4164:R4227" si="906">(Q4164-Q$8370)/(Q$8369-Q$8370)*100</f>
        <v>0</v>
      </c>
      <c r="S4164" s="33">
        <v>21.86</v>
      </c>
      <c r="T4164" s="34">
        <f t="shared" ref="T4164:T4227" si="907">(S4164-S$8370)/(S$8369-S$8370)*100</f>
        <v>64.564138908575472</v>
      </c>
      <c r="U4164" s="31">
        <f t="shared" si="902"/>
        <v>23.064891780696293</v>
      </c>
      <c r="V4164" s="32">
        <f t="shared" si="903"/>
        <v>21174</v>
      </c>
      <c r="W4164" s="36"/>
      <c r="X4164" s="36">
        <f t="shared" ref="X4164:X4227" si="908">ROUND(V4164*X$8369/V$8364,2)</f>
        <v>2798.71</v>
      </c>
      <c r="Y4164" s="29">
        <f t="shared" si="896"/>
        <v>15230.779999999999</v>
      </c>
      <c r="Z4164" s="36"/>
      <c r="AA4164" s="36">
        <f t="shared" si="895"/>
        <v>15230.779999999999</v>
      </c>
      <c r="AB4164" s="29">
        <f t="shared" si="897"/>
        <v>11477.6</v>
      </c>
      <c r="AC4164" s="30">
        <f t="shared" si="898"/>
        <v>126.13</v>
      </c>
      <c r="AD4164" s="29"/>
    </row>
    <row r="4165" spans="1:30" x14ac:dyDescent="0.2">
      <c r="A4165" s="1" t="s">
        <v>6364</v>
      </c>
      <c r="B4165" s="31" t="s">
        <v>8291</v>
      </c>
      <c r="C4165" s="1">
        <v>0</v>
      </c>
      <c r="D4165" s="1" t="s">
        <v>12780</v>
      </c>
      <c r="E4165" s="1" t="s">
        <v>16672</v>
      </c>
      <c r="F4165" s="1">
        <v>0</v>
      </c>
      <c r="G4165" s="19">
        <v>65</v>
      </c>
      <c r="H4165" s="29">
        <f t="shared" si="899"/>
        <v>8880.0499999999993</v>
      </c>
      <c r="I4165" s="32">
        <v>918</v>
      </c>
      <c r="J4165" s="32">
        <v>2</v>
      </c>
      <c r="K4165" s="33">
        <f t="shared" si="900"/>
        <v>2.1786492374727671E-3</v>
      </c>
      <c r="L4165" s="34">
        <f t="shared" si="904"/>
        <v>1.1355383904403513</v>
      </c>
      <c r="M4165" s="32">
        <v>961</v>
      </c>
      <c r="N4165" s="32">
        <v>84</v>
      </c>
      <c r="O4165" s="33">
        <f t="shared" si="901"/>
        <v>8.7408949011446413E-2</v>
      </c>
      <c r="P4165" s="34">
        <f t="shared" si="905"/>
        <v>11.343055764814224</v>
      </c>
      <c r="Q4165" s="35">
        <v>0</v>
      </c>
      <c r="R4165" s="34">
        <f t="shared" si="906"/>
        <v>0</v>
      </c>
      <c r="S4165" s="33">
        <v>24.81</v>
      </c>
      <c r="T4165" s="34">
        <f t="shared" si="907"/>
        <v>75.017717930545714</v>
      </c>
      <c r="U4165" s="31">
        <f t="shared" si="902"/>
        <v>21.874078021450071</v>
      </c>
      <c r="V4165" s="32">
        <f t="shared" si="903"/>
        <v>20080</v>
      </c>
      <c r="W4165" s="36"/>
      <c r="X4165" s="36">
        <f t="shared" si="908"/>
        <v>2654.11</v>
      </c>
      <c r="Y4165" s="29">
        <f t="shared" si="896"/>
        <v>11534.16</v>
      </c>
      <c r="Z4165" s="36"/>
      <c r="AA4165" s="36">
        <f t="shared" si="895"/>
        <v>11534.16</v>
      </c>
      <c r="AB4165" s="29">
        <f t="shared" si="897"/>
        <v>8691.91</v>
      </c>
      <c r="AC4165" s="30">
        <f t="shared" si="898"/>
        <v>133.72</v>
      </c>
      <c r="AD4165" s="29"/>
    </row>
    <row r="4166" spans="1:30" x14ac:dyDescent="0.2">
      <c r="A4166" s="1" t="s">
        <v>7123</v>
      </c>
      <c r="B4166" s="31" t="s">
        <v>8286</v>
      </c>
      <c r="C4166" s="1">
        <v>0</v>
      </c>
      <c r="D4166" s="1" t="s">
        <v>12781</v>
      </c>
      <c r="E4166" s="1" t="s">
        <v>16685</v>
      </c>
      <c r="F4166" s="1">
        <v>0</v>
      </c>
      <c r="G4166" s="19">
        <v>96</v>
      </c>
      <c r="H4166" s="29">
        <f t="shared" si="899"/>
        <v>13115.15</v>
      </c>
      <c r="I4166" s="32">
        <v>918</v>
      </c>
      <c r="J4166" s="32">
        <v>29</v>
      </c>
      <c r="K4166" s="33">
        <f t="shared" si="900"/>
        <v>3.1590413943355121E-2</v>
      </c>
      <c r="L4166" s="34">
        <f t="shared" si="904"/>
        <v>16.465306661385092</v>
      </c>
      <c r="M4166" s="32">
        <v>917</v>
      </c>
      <c r="N4166" s="32">
        <v>305</v>
      </c>
      <c r="O4166" s="33">
        <f t="shared" si="901"/>
        <v>0.33260632497273718</v>
      </c>
      <c r="P4166" s="34">
        <f t="shared" si="905"/>
        <v>43.162309289425572</v>
      </c>
      <c r="Q4166" s="35">
        <v>0</v>
      </c>
      <c r="R4166" s="34">
        <f t="shared" si="906"/>
        <v>0</v>
      </c>
      <c r="S4166" s="33">
        <v>21.35</v>
      </c>
      <c r="T4166" s="34">
        <f t="shared" si="907"/>
        <v>62.756909992912838</v>
      </c>
      <c r="U4166" s="31">
        <f t="shared" si="902"/>
        <v>30.596131485930876</v>
      </c>
      <c r="V4166" s="32">
        <f t="shared" si="903"/>
        <v>28087</v>
      </c>
      <c r="W4166" s="36"/>
      <c r="X4166" s="36">
        <f t="shared" si="908"/>
        <v>3712.45</v>
      </c>
      <c r="Y4166" s="29">
        <f t="shared" si="896"/>
        <v>16827.599999999999</v>
      </c>
      <c r="Z4166" s="36"/>
      <c r="AA4166" s="36">
        <f t="shared" si="895"/>
        <v>16827.599999999999</v>
      </c>
      <c r="AB4166" s="29">
        <f t="shared" si="897"/>
        <v>12680.93</v>
      </c>
      <c r="AC4166" s="30">
        <f t="shared" si="898"/>
        <v>132.09</v>
      </c>
      <c r="AD4166" s="29"/>
    </row>
    <row r="4167" spans="1:30" x14ac:dyDescent="0.2">
      <c r="A4167" s="1" t="s">
        <v>7890</v>
      </c>
      <c r="B4167" s="31" t="s">
        <v>8286</v>
      </c>
      <c r="C4167" s="1">
        <v>0</v>
      </c>
      <c r="D4167" s="1" t="s">
        <v>12782</v>
      </c>
      <c r="E4167" s="1" t="s">
        <v>16695</v>
      </c>
      <c r="F4167" s="1">
        <v>0</v>
      </c>
      <c r="G4167" s="19">
        <v>96</v>
      </c>
      <c r="H4167" s="29">
        <f t="shared" si="899"/>
        <v>13115.15</v>
      </c>
      <c r="I4167" s="32">
        <v>918</v>
      </c>
      <c r="J4167" s="32">
        <v>23</v>
      </c>
      <c r="K4167" s="33">
        <f t="shared" si="900"/>
        <v>2.5054466230936819E-2</v>
      </c>
      <c r="L4167" s="34">
        <f t="shared" si="904"/>
        <v>13.058691490064039</v>
      </c>
      <c r="M4167" s="32">
        <v>917</v>
      </c>
      <c r="N4167" s="32">
        <v>227</v>
      </c>
      <c r="O4167" s="33">
        <f t="shared" si="901"/>
        <v>0.24754634678298801</v>
      </c>
      <c r="P4167" s="34">
        <f t="shared" si="905"/>
        <v>32.124079372785594</v>
      </c>
      <c r="Q4167" s="35">
        <v>0</v>
      </c>
      <c r="R4167" s="34">
        <f t="shared" si="906"/>
        <v>0</v>
      </c>
      <c r="S4167" s="33">
        <v>20.399999999999999</v>
      </c>
      <c r="T4167" s="34">
        <f t="shared" si="907"/>
        <v>59.390503189227495</v>
      </c>
      <c r="U4167" s="31">
        <f t="shared" si="902"/>
        <v>26.143318513019281</v>
      </c>
      <c r="V4167" s="32">
        <f t="shared" si="903"/>
        <v>24000</v>
      </c>
      <c r="W4167" s="36"/>
      <c r="X4167" s="36">
        <f t="shared" si="908"/>
        <v>3172.24</v>
      </c>
      <c r="Y4167" s="29">
        <f t="shared" si="896"/>
        <v>16287.39</v>
      </c>
      <c r="Z4167" s="36"/>
      <c r="AA4167" s="36">
        <f t="shared" si="895"/>
        <v>16287.39</v>
      </c>
      <c r="AB4167" s="29">
        <f t="shared" si="897"/>
        <v>12273.84</v>
      </c>
      <c r="AC4167" s="30">
        <f t="shared" si="898"/>
        <v>127.85</v>
      </c>
      <c r="AD4167" s="29"/>
    </row>
    <row r="4168" spans="1:30" x14ac:dyDescent="0.2">
      <c r="A4168" s="1" t="s">
        <v>1954</v>
      </c>
      <c r="B4168" s="31" t="s">
        <v>8286</v>
      </c>
      <c r="C4168" s="1">
        <v>0</v>
      </c>
      <c r="D4168" s="1" t="s">
        <v>12783</v>
      </c>
      <c r="E4168" s="1" t="s">
        <v>17747</v>
      </c>
      <c r="F4168" s="1">
        <v>0</v>
      </c>
      <c r="G4168" s="19">
        <v>104</v>
      </c>
      <c r="H4168" s="29">
        <f t="shared" si="899"/>
        <v>14208.08</v>
      </c>
      <c r="I4168" s="32">
        <v>919</v>
      </c>
      <c r="J4168" s="32">
        <v>37</v>
      </c>
      <c r="K4168" s="33">
        <f t="shared" si="900"/>
        <v>4.0261153427638738E-2</v>
      </c>
      <c r="L4168" s="34">
        <f t="shared" si="904"/>
        <v>20.98460118046625</v>
      </c>
      <c r="M4168" s="32">
        <v>937</v>
      </c>
      <c r="N4168" s="32">
        <v>21</v>
      </c>
      <c r="O4168" s="33">
        <f t="shared" si="901"/>
        <v>2.2411953041622197E-2</v>
      </c>
      <c r="P4168" s="34">
        <f t="shared" si="905"/>
        <v>2.9083982363891323</v>
      </c>
      <c r="Q4168" s="35">
        <v>0</v>
      </c>
      <c r="R4168" s="34">
        <f t="shared" si="906"/>
        <v>0</v>
      </c>
      <c r="S4168" s="33">
        <v>18.38</v>
      </c>
      <c r="T4168" s="34">
        <f t="shared" si="907"/>
        <v>52.232459248759746</v>
      </c>
      <c r="U4168" s="31">
        <f t="shared" si="902"/>
        <v>19.031364666403782</v>
      </c>
      <c r="V4168" s="32">
        <f t="shared" si="903"/>
        <v>17490</v>
      </c>
      <c r="W4168" s="36"/>
      <c r="X4168" s="36">
        <f t="shared" si="908"/>
        <v>2311.77</v>
      </c>
      <c r="Y4168" s="29">
        <f t="shared" si="896"/>
        <v>16519.849999999999</v>
      </c>
      <c r="Z4168" s="36"/>
      <c r="AA4168" s="36">
        <f t="shared" si="895"/>
        <v>16519.849999999999</v>
      </c>
      <c r="AB4168" s="29">
        <f t="shared" si="897"/>
        <v>12449.02</v>
      </c>
      <c r="AC4168" s="30">
        <f t="shared" si="898"/>
        <v>119.7</v>
      </c>
    </row>
    <row r="4169" spans="1:30" x14ac:dyDescent="0.2">
      <c r="A4169" s="1" t="s">
        <v>2838</v>
      </c>
      <c r="B4169" s="31" t="s">
        <v>8286</v>
      </c>
      <c r="C4169" s="1">
        <v>0</v>
      </c>
      <c r="D4169" s="1" t="s">
        <v>12784</v>
      </c>
      <c r="E4169" s="1" t="s">
        <v>18712</v>
      </c>
      <c r="F4169" s="1">
        <v>0</v>
      </c>
      <c r="G4169" s="19">
        <v>89</v>
      </c>
      <c r="H4169" s="29">
        <f t="shared" si="899"/>
        <v>12158.84</v>
      </c>
      <c r="I4169" s="32">
        <v>919</v>
      </c>
      <c r="J4169" s="32">
        <v>25</v>
      </c>
      <c r="K4169" s="33">
        <f t="shared" si="900"/>
        <v>2.720348204570185E-2</v>
      </c>
      <c r="L4169" s="34">
        <f t="shared" si="904"/>
        <v>14.178784581396114</v>
      </c>
      <c r="M4169" s="32">
        <v>919</v>
      </c>
      <c r="N4169" s="32">
        <v>137</v>
      </c>
      <c r="O4169" s="33">
        <f t="shared" si="901"/>
        <v>0.14907508161044614</v>
      </c>
      <c r="P4169" s="34">
        <f t="shared" si="905"/>
        <v>19.345467288825148</v>
      </c>
      <c r="Q4169" s="35">
        <v>0</v>
      </c>
      <c r="R4169" s="34">
        <f t="shared" si="906"/>
        <v>0</v>
      </c>
      <c r="S4169" s="33">
        <v>18.02</v>
      </c>
      <c r="T4169" s="34">
        <f t="shared" si="907"/>
        <v>50.956768249468468</v>
      </c>
      <c r="U4169" s="31">
        <f t="shared" si="902"/>
        <v>21.120255029922433</v>
      </c>
      <c r="V4169" s="32">
        <f t="shared" si="903"/>
        <v>19410</v>
      </c>
      <c r="W4169" s="36"/>
      <c r="X4169" s="36">
        <f t="shared" si="908"/>
        <v>2565.5500000000002</v>
      </c>
      <c r="Y4169" s="29">
        <f t="shared" si="896"/>
        <v>14724.39</v>
      </c>
      <c r="Z4169" s="36"/>
      <c r="AA4169" s="36">
        <f t="shared" si="895"/>
        <v>14724.39</v>
      </c>
      <c r="AB4169" s="29">
        <f t="shared" si="897"/>
        <v>11096</v>
      </c>
      <c r="AC4169" s="30">
        <f t="shared" si="898"/>
        <v>124.67</v>
      </c>
    </row>
    <row r="4170" spans="1:30" x14ac:dyDescent="0.2">
      <c r="A4170" s="1" t="s">
        <v>4104</v>
      </c>
      <c r="B4170" s="31" t="s">
        <v>8287</v>
      </c>
      <c r="C4170" s="1">
        <v>0</v>
      </c>
      <c r="D4170" s="1" t="s">
        <v>12785</v>
      </c>
      <c r="E4170" s="1" t="s">
        <v>17396</v>
      </c>
      <c r="F4170" s="1">
        <v>0</v>
      </c>
      <c r="G4170" s="19">
        <v>105</v>
      </c>
      <c r="H4170" s="29">
        <f t="shared" si="899"/>
        <v>14344.7</v>
      </c>
      <c r="I4170" s="32">
        <v>919</v>
      </c>
      <c r="J4170" s="32">
        <v>26</v>
      </c>
      <c r="K4170" s="33">
        <f t="shared" si="900"/>
        <v>2.8291621327529923E-2</v>
      </c>
      <c r="L4170" s="34">
        <f t="shared" si="904"/>
        <v>14.745935964651959</v>
      </c>
      <c r="M4170" s="32">
        <v>898</v>
      </c>
      <c r="N4170" s="32">
        <v>32</v>
      </c>
      <c r="O4170" s="33">
        <f t="shared" si="901"/>
        <v>3.5634743875278395E-2</v>
      </c>
      <c r="P4170" s="34">
        <f t="shared" si="905"/>
        <v>4.6243192660882251</v>
      </c>
      <c r="Q4170" s="35">
        <v>0</v>
      </c>
      <c r="R4170" s="34">
        <f t="shared" si="906"/>
        <v>0</v>
      </c>
      <c r="S4170" s="33">
        <v>20.89</v>
      </c>
      <c r="T4170" s="34">
        <f t="shared" si="907"/>
        <v>61.126860382707306</v>
      </c>
      <c r="U4170" s="31">
        <f t="shared" si="902"/>
        <v>20.124278903361873</v>
      </c>
      <c r="V4170" s="32">
        <f t="shared" si="903"/>
        <v>18494</v>
      </c>
      <c r="W4170" s="36"/>
      <c r="X4170" s="36">
        <f t="shared" si="908"/>
        <v>2444.48</v>
      </c>
      <c r="Y4170" s="29">
        <f t="shared" si="896"/>
        <v>16789.18</v>
      </c>
      <c r="Z4170" s="36"/>
      <c r="AA4170" s="36">
        <f t="shared" si="895"/>
        <v>16789.18</v>
      </c>
      <c r="AB4170" s="29">
        <f t="shared" si="897"/>
        <v>12651.98</v>
      </c>
      <c r="AC4170" s="30">
        <f t="shared" si="898"/>
        <v>120.5</v>
      </c>
    </row>
    <row r="4171" spans="1:30" x14ac:dyDescent="0.2">
      <c r="A4171" s="1" t="s">
        <v>5374</v>
      </c>
      <c r="B4171" s="31" t="s">
        <v>8286</v>
      </c>
      <c r="C4171" s="1">
        <v>0</v>
      </c>
      <c r="D4171" s="1" t="s">
        <v>12786</v>
      </c>
      <c r="E4171" s="1" t="s">
        <v>18713</v>
      </c>
      <c r="F4171" s="1">
        <v>0</v>
      </c>
      <c r="G4171" s="19">
        <v>79</v>
      </c>
      <c r="H4171" s="29">
        <f t="shared" si="899"/>
        <v>10792.68</v>
      </c>
      <c r="I4171" s="32">
        <v>919</v>
      </c>
      <c r="J4171" s="32">
        <v>31</v>
      </c>
      <c r="K4171" s="33">
        <f t="shared" si="900"/>
        <v>3.3732317736670292E-2</v>
      </c>
      <c r="L4171" s="34">
        <f t="shared" si="904"/>
        <v>17.581692880931183</v>
      </c>
      <c r="M4171" s="32">
        <v>893</v>
      </c>
      <c r="N4171" s="32">
        <v>147</v>
      </c>
      <c r="O4171" s="33">
        <f t="shared" si="901"/>
        <v>0.16461366181410975</v>
      </c>
      <c r="P4171" s="34">
        <f t="shared" si="905"/>
        <v>21.36190821105971</v>
      </c>
      <c r="Q4171" s="35">
        <v>0</v>
      </c>
      <c r="R4171" s="34">
        <f t="shared" si="906"/>
        <v>0</v>
      </c>
      <c r="S4171" s="33">
        <v>22.98</v>
      </c>
      <c r="T4171" s="34">
        <f t="shared" si="907"/>
        <v>68.53295535081503</v>
      </c>
      <c r="U4171" s="31">
        <f t="shared" si="902"/>
        <v>26.869139110701482</v>
      </c>
      <c r="V4171" s="32">
        <f t="shared" si="903"/>
        <v>24693</v>
      </c>
      <c r="W4171" s="36"/>
      <c r="X4171" s="36">
        <f t="shared" si="908"/>
        <v>3263.84</v>
      </c>
      <c r="Y4171" s="29">
        <f t="shared" si="896"/>
        <v>14056.52</v>
      </c>
      <c r="Z4171" s="36"/>
      <c r="AA4171" s="36">
        <f t="shared" si="895"/>
        <v>14056.52</v>
      </c>
      <c r="AB4171" s="29">
        <f t="shared" si="897"/>
        <v>10592.71</v>
      </c>
      <c r="AC4171" s="30">
        <f t="shared" si="898"/>
        <v>134.08000000000001</v>
      </c>
    </row>
    <row r="4172" spans="1:30" x14ac:dyDescent="0.2">
      <c r="A4172" s="1" t="s">
        <v>5509</v>
      </c>
      <c r="B4172" s="31" t="s">
        <v>8286</v>
      </c>
      <c r="C4172" s="1">
        <v>0</v>
      </c>
      <c r="D4172" s="1" t="s">
        <v>12787</v>
      </c>
      <c r="E4172" s="1" t="s">
        <v>18714</v>
      </c>
      <c r="F4172" s="1">
        <v>0</v>
      </c>
      <c r="G4172" s="19">
        <v>90</v>
      </c>
      <c r="H4172" s="29">
        <f t="shared" si="899"/>
        <v>12295.46</v>
      </c>
      <c r="I4172" s="32">
        <v>919</v>
      </c>
      <c r="J4172" s="32">
        <v>37</v>
      </c>
      <c r="K4172" s="33">
        <f t="shared" si="900"/>
        <v>4.0261153427638738E-2</v>
      </c>
      <c r="L4172" s="34">
        <f t="shared" si="904"/>
        <v>20.98460118046625</v>
      </c>
      <c r="M4172" s="32">
        <v>920</v>
      </c>
      <c r="N4172" s="32">
        <v>271</v>
      </c>
      <c r="O4172" s="33">
        <f t="shared" si="901"/>
        <v>0.29456521739130437</v>
      </c>
      <c r="P4172" s="34">
        <f t="shared" si="905"/>
        <v>38.225716302876982</v>
      </c>
      <c r="Q4172" s="35">
        <v>0</v>
      </c>
      <c r="R4172" s="34">
        <f t="shared" si="906"/>
        <v>0</v>
      </c>
      <c r="S4172" s="33">
        <v>18.38</v>
      </c>
      <c r="T4172" s="34">
        <f t="shared" si="907"/>
        <v>52.232459248759746</v>
      </c>
      <c r="U4172" s="31">
        <f t="shared" si="902"/>
        <v>27.860694183025743</v>
      </c>
      <c r="V4172" s="32">
        <f t="shared" si="903"/>
        <v>25604</v>
      </c>
      <c r="W4172" s="36"/>
      <c r="X4172" s="36">
        <f t="shared" si="908"/>
        <v>3384.25</v>
      </c>
      <c r="Y4172" s="29">
        <f t="shared" si="896"/>
        <v>15679.71</v>
      </c>
      <c r="Z4172" s="36"/>
      <c r="AA4172" s="36">
        <f t="shared" si="895"/>
        <v>15679.71</v>
      </c>
      <c r="AB4172" s="29">
        <f t="shared" si="897"/>
        <v>11815.91</v>
      </c>
      <c r="AC4172" s="30">
        <f t="shared" si="898"/>
        <v>131.29</v>
      </c>
    </row>
    <row r="4173" spans="1:30" x14ac:dyDescent="0.2">
      <c r="A4173" s="1" t="s">
        <v>5803</v>
      </c>
      <c r="B4173" s="31" t="s">
        <v>8286</v>
      </c>
      <c r="C4173" s="1">
        <v>0</v>
      </c>
      <c r="D4173" s="1" t="s">
        <v>12788</v>
      </c>
      <c r="E4173" s="1" t="s">
        <v>18199</v>
      </c>
      <c r="F4173" s="1">
        <v>0</v>
      </c>
      <c r="G4173" s="19">
        <v>86</v>
      </c>
      <c r="H4173" s="29">
        <f t="shared" si="899"/>
        <v>11748.99</v>
      </c>
      <c r="I4173" s="32">
        <v>919</v>
      </c>
      <c r="J4173" s="32">
        <v>23</v>
      </c>
      <c r="K4173" s="33">
        <f t="shared" si="900"/>
        <v>2.5027203482045703E-2</v>
      </c>
      <c r="L4173" s="34">
        <f t="shared" si="904"/>
        <v>13.044481814884426</v>
      </c>
      <c r="M4173" s="32">
        <v>953</v>
      </c>
      <c r="N4173" s="32">
        <v>181</v>
      </c>
      <c r="O4173" s="33">
        <f t="shared" si="901"/>
        <v>0.18992654774396642</v>
      </c>
      <c r="P4173" s="34">
        <f t="shared" si="905"/>
        <v>24.646760390590501</v>
      </c>
      <c r="Q4173" s="35">
        <v>1</v>
      </c>
      <c r="R4173" s="34">
        <f t="shared" si="906"/>
        <v>100</v>
      </c>
      <c r="S4173" s="33">
        <v>19.98</v>
      </c>
      <c r="T4173" s="34">
        <f t="shared" si="907"/>
        <v>57.902197023387671</v>
      </c>
      <c r="U4173" s="31">
        <f t="shared" si="902"/>
        <v>48.898359807215655</v>
      </c>
      <c r="V4173" s="32">
        <f t="shared" si="903"/>
        <v>44938</v>
      </c>
      <c r="W4173" s="36"/>
      <c r="X4173" s="36">
        <f t="shared" si="908"/>
        <v>5939.76</v>
      </c>
      <c r="Y4173" s="29">
        <f t="shared" si="896"/>
        <v>17688.75</v>
      </c>
      <c r="Z4173" s="36"/>
      <c r="AA4173" s="36">
        <f t="shared" si="895"/>
        <v>17688.75</v>
      </c>
      <c r="AB4173" s="29">
        <f t="shared" si="897"/>
        <v>13329.88</v>
      </c>
      <c r="AC4173" s="30">
        <f t="shared" si="898"/>
        <v>155</v>
      </c>
    </row>
    <row r="4174" spans="1:30" x14ac:dyDescent="0.2">
      <c r="A4174" s="1" t="s">
        <v>6896</v>
      </c>
      <c r="B4174" s="31" t="s">
        <v>8286</v>
      </c>
      <c r="C4174" s="1">
        <v>0</v>
      </c>
      <c r="D4174" s="1" t="s">
        <v>12789</v>
      </c>
      <c r="E4174" s="1" t="s">
        <v>16681</v>
      </c>
      <c r="F4174" s="1">
        <v>0</v>
      </c>
      <c r="G4174" s="19">
        <v>112</v>
      </c>
      <c r="H4174" s="29">
        <f t="shared" si="899"/>
        <v>15301.01</v>
      </c>
      <c r="I4174" s="32">
        <v>919</v>
      </c>
      <c r="J4174" s="32">
        <v>41</v>
      </c>
      <c r="K4174" s="33">
        <f t="shared" si="900"/>
        <v>4.461371055495103E-2</v>
      </c>
      <c r="L4174" s="34">
        <f t="shared" si="904"/>
        <v>23.253206713489625</v>
      </c>
      <c r="M4174" s="32">
        <v>899</v>
      </c>
      <c r="N4174" s="32">
        <v>171</v>
      </c>
      <c r="O4174" s="33">
        <f t="shared" si="901"/>
        <v>0.19021134593993325</v>
      </c>
      <c r="P4174" s="34">
        <f t="shared" si="905"/>
        <v>24.683718640919622</v>
      </c>
      <c r="Q4174" s="35">
        <v>0</v>
      </c>
      <c r="R4174" s="34">
        <f t="shared" si="906"/>
        <v>0</v>
      </c>
      <c r="S4174" s="33">
        <v>19.149999999999999</v>
      </c>
      <c r="T4174" s="34">
        <f t="shared" si="907"/>
        <v>54.961020552799432</v>
      </c>
      <c r="U4174" s="31">
        <f t="shared" si="902"/>
        <v>25.72448647680217</v>
      </c>
      <c r="V4174" s="32">
        <f t="shared" si="903"/>
        <v>23641</v>
      </c>
      <c r="W4174" s="36"/>
      <c r="X4174" s="36">
        <f t="shared" si="908"/>
        <v>3124.79</v>
      </c>
      <c r="Y4174" s="29">
        <f t="shared" si="896"/>
        <v>18425.8</v>
      </c>
      <c r="Z4174" s="36"/>
      <c r="AA4174" s="36">
        <f t="shared" si="895"/>
        <v>18425.8</v>
      </c>
      <c r="AB4174" s="29">
        <f t="shared" si="897"/>
        <v>13885.31</v>
      </c>
      <c r="AC4174" s="30">
        <f t="shared" si="898"/>
        <v>123.98</v>
      </c>
    </row>
    <row r="4175" spans="1:30" x14ac:dyDescent="0.2">
      <c r="A4175" s="1" t="s">
        <v>7153</v>
      </c>
      <c r="B4175" s="31" t="s">
        <v>8286</v>
      </c>
      <c r="C4175" s="1">
        <v>0</v>
      </c>
      <c r="D4175" s="1" t="s">
        <v>12790</v>
      </c>
      <c r="E4175" s="1" t="s">
        <v>18715</v>
      </c>
      <c r="F4175" s="1">
        <v>0</v>
      </c>
      <c r="G4175" s="19">
        <v>90</v>
      </c>
      <c r="H4175" s="29">
        <f t="shared" si="899"/>
        <v>12295.46</v>
      </c>
      <c r="I4175" s="32">
        <v>919</v>
      </c>
      <c r="J4175" s="32">
        <v>21</v>
      </c>
      <c r="K4175" s="33">
        <f t="shared" si="900"/>
        <v>2.2850924918389554E-2</v>
      </c>
      <c r="L4175" s="34">
        <f t="shared" si="904"/>
        <v>11.910179048372736</v>
      </c>
      <c r="M4175" s="32">
        <v>909</v>
      </c>
      <c r="N4175" s="32">
        <v>41</v>
      </c>
      <c r="O4175" s="33">
        <f t="shared" si="901"/>
        <v>4.5104510451045104E-2</v>
      </c>
      <c r="P4175" s="34">
        <f t="shared" si="905"/>
        <v>5.8532104901965161</v>
      </c>
      <c r="Q4175" s="35">
        <v>0</v>
      </c>
      <c r="R4175" s="34">
        <f t="shared" si="906"/>
        <v>0</v>
      </c>
      <c r="S4175" s="33">
        <v>21.88</v>
      </c>
      <c r="T4175" s="34">
        <f t="shared" si="907"/>
        <v>64.63501063075833</v>
      </c>
      <c r="U4175" s="31">
        <f t="shared" si="902"/>
        <v>20.599600042331897</v>
      </c>
      <c r="V4175" s="32">
        <f t="shared" si="903"/>
        <v>18931</v>
      </c>
      <c r="W4175" s="36"/>
      <c r="X4175" s="36">
        <f t="shared" si="908"/>
        <v>2502.2399999999998</v>
      </c>
      <c r="Y4175" s="29">
        <f t="shared" si="896"/>
        <v>14797.699999999999</v>
      </c>
      <c r="Z4175" s="36"/>
      <c r="AA4175" s="36">
        <f t="shared" si="895"/>
        <v>14797.699999999999</v>
      </c>
      <c r="AB4175" s="29">
        <f t="shared" si="897"/>
        <v>11151.24</v>
      </c>
      <c r="AC4175" s="30">
        <f t="shared" si="898"/>
        <v>123.9</v>
      </c>
    </row>
    <row r="4176" spans="1:30" x14ac:dyDescent="0.2">
      <c r="A4176" s="1" t="s">
        <v>7223</v>
      </c>
      <c r="B4176" s="31" t="s">
        <v>8286</v>
      </c>
      <c r="C4176" s="1">
        <v>0</v>
      </c>
      <c r="D4176" s="1" t="s">
        <v>12791</v>
      </c>
      <c r="E4176" s="1" t="s">
        <v>18365</v>
      </c>
      <c r="F4176" s="1">
        <v>0</v>
      </c>
      <c r="G4176" s="19">
        <v>93</v>
      </c>
      <c r="H4176" s="29">
        <f t="shared" si="899"/>
        <v>12705.31</v>
      </c>
      <c r="I4176" s="32">
        <v>919</v>
      </c>
      <c r="J4176" s="32">
        <v>22</v>
      </c>
      <c r="K4176" s="33">
        <f t="shared" si="900"/>
        <v>2.3939064200217627E-2</v>
      </c>
      <c r="L4176" s="34">
        <f t="shared" si="904"/>
        <v>12.47733043162858</v>
      </c>
      <c r="M4176" s="32">
        <v>945</v>
      </c>
      <c r="N4176" s="32">
        <v>42</v>
      </c>
      <c r="O4176" s="33">
        <f t="shared" si="901"/>
        <v>4.4444444444444446E-2</v>
      </c>
      <c r="P4176" s="34">
        <f t="shared" si="905"/>
        <v>5.7675537513155923</v>
      </c>
      <c r="Q4176" s="35">
        <v>0</v>
      </c>
      <c r="R4176" s="34">
        <f t="shared" si="906"/>
        <v>0</v>
      </c>
      <c r="S4176" s="33">
        <v>21.88</v>
      </c>
      <c r="T4176" s="34">
        <f t="shared" si="907"/>
        <v>64.63501063075833</v>
      </c>
      <c r="U4176" s="31">
        <f t="shared" si="902"/>
        <v>20.719973703425627</v>
      </c>
      <c r="V4176" s="32">
        <f t="shared" si="903"/>
        <v>19042</v>
      </c>
      <c r="W4176" s="36"/>
      <c r="X4176" s="36">
        <f t="shared" si="908"/>
        <v>2516.91</v>
      </c>
      <c r="Y4176" s="29">
        <f t="shared" si="896"/>
        <v>15222.22</v>
      </c>
      <c r="Z4176" s="36"/>
      <c r="AA4176" s="36">
        <f t="shared" si="895"/>
        <v>15222.22</v>
      </c>
      <c r="AB4176" s="29">
        <f t="shared" si="897"/>
        <v>11471.15</v>
      </c>
      <c r="AC4176" s="30">
        <f t="shared" si="898"/>
        <v>123.35</v>
      </c>
    </row>
    <row r="4177" spans="1:30" x14ac:dyDescent="0.2">
      <c r="A4177" s="1" t="s">
        <v>7919</v>
      </c>
      <c r="B4177" s="31" t="s">
        <v>8292</v>
      </c>
      <c r="C4177" s="1">
        <v>0</v>
      </c>
      <c r="D4177" s="1" t="s">
        <v>12792</v>
      </c>
      <c r="E4177" s="1" t="s">
        <v>17999</v>
      </c>
      <c r="F4177" s="1">
        <v>0</v>
      </c>
      <c r="G4177" s="19">
        <v>94</v>
      </c>
      <c r="H4177" s="29">
        <f t="shared" si="899"/>
        <v>12841.92</v>
      </c>
      <c r="I4177" s="32">
        <v>919</v>
      </c>
      <c r="J4177" s="32">
        <v>48</v>
      </c>
      <c r="K4177" s="33">
        <f t="shared" si="900"/>
        <v>5.2230685527747553E-2</v>
      </c>
      <c r="L4177" s="34">
        <f t="shared" si="904"/>
        <v>27.223266396280543</v>
      </c>
      <c r="M4177" s="32">
        <v>984</v>
      </c>
      <c r="N4177" s="32">
        <v>108</v>
      </c>
      <c r="O4177" s="33">
        <f t="shared" si="901"/>
        <v>0.10975609756097561</v>
      </c>
      <c r="P4177" s="34">
        <f t="shared" si="905"/>
        <v>14.243044324895212</v>
      </c>
      <c r="Q4177" s="35">
        <v>0</v>
      </c>
      <c r="R4177" s="34">
        <f t="shared" si="906"/>
        <v>0</v>
      </c>
      <c r="S4177" s="33">
        <v>22.41</v>
      </c>
      <c r="T4177" s="34">
        <f t="shared" si="907"/>
        <v>66.513111268603836</v>
      </c>
      <c r="U4177" s="31">
        <f t="shared" si="902"/>
        <v>26.994855497444899</v>
      </c>
      <c r="V4177" s="32">
        <f t="shared" si="903"/>
        <v>24808</v>
      </c>
      <c r="W4177" s="36"/>
      <c r="X4177" s="36">
        <f t="shared" si="908"/>
        <v>3279.04</v>
      </c>
      <c r="Y4177" s="29">
        <f t="shared" si="896"/>
        <v>16120.96</v>
      </c>
      <c r="Z4177" s="36"/>
      <c r="AA4177" s="36">
        <f t="shared" si="895"/>
        <v>16120.96</v>
      </c>
      <c r="AB4177" s="29">
        <f t="shared" si="897"/>
        <v>12148.43</v>
      </c>
      <c r="AC4177" s="30">
        <f t="shared" si="898"/>
        <v>129.24</v>
      </c>
    </row>
    <row r="4178" spans="1:30" x14ac:dyDescent="0.2">
      <c r="A4178" s="1" t="s">
        <v>1305</v>
      </c>
      <c r="B4178" s="31" t="s">
        <v>8286</v>
      </c>
      <c r="C4178" s="1">
        <v>0</v>
      </c>
      <c r="D4178" s="1" t="s">
        <v>12793</v>
      </c>
      <c r="E4178" s="1" t="s">
        <v>17582</v>
      </c>
      <c r="F4178" s="1">
        <v>0</v>
      </c>
      <c r="G4178" s="19">
        <v>94</v>
      </c>
      <c r="H4178" s="29">
        <f t="shared" si="899"/>
        <v>12841.92</v>
      </c>
      <c r="I4178" s="32">
        <v>920</v>
      </c>
      <c r="J4178" s="32">
        <v>49</v>
      </c>
      <c r="K4178" s="33">
        <f t="shared" si="900"/>
        <v>5.3260869565217389E-2</v>
      </c>
      <c r="L4178" s="34">
        <f t="shared" si="904"/>
        <v>27.760210803689063</v>
      </c>
      <c r="M4178" s="32">
        <v>918</v>
      </c>
      <c r="N4178" s="32">
        <v>5</v>
      </c>
      <c r="O4178" s="33">
        <f t="shared" si="901"/>
        <v>5.4466230936819175E-3</v>
      </c>
      <c r="P4178" s="34">
        <f t="shared" si="905"/>
        <v>0.70680805775926381</v>
      </c>
      <c r="Q4178" s="35">
        <v>0</v>
      </c>
      <c r="R4178" s="34">
        <f t="shared" si="906"/>
        <v>0</v>
      </c>
      <c r="S4178" s="33">
        <v>21.9</v>
      </c>
      <c r="T4178" s="34">
        <f t="shared" si="907"/>
        <v>64.705882352941174</v>
      </c>
      <c r="U4178" s="31">
        <f t="shared" si="902"/>
        <v>23.293225303597374</v>
      </c>
      <c r="V4178" s="32">
        <f t="shared" si="903"/>
        <v>21430</v>
      </c>
      <c r="W4178" s="36"/>
      <c r="X4178" s="36">
        <f t="shared" si="908"/>
        <v>2832.55</v>
      </c>
      <c r="Y4178" s="29">
        <f t="shared" si="896"/>
        <v>15674.470000000001</v>
      </c>
      <c r="Z4178" s="36"/>
      <c r="AA4178" s="36">
        <f t="shared" si="895"/>
        <v>15674.470000000001</v>
      </c>
      <c r="AB4178" s="29">
        <f t="shared" si="897"/>
        <v>11811.96</v>
      </c>
      <c r="AC4178" s="30">
        <f t="shared" si="898"/>
        <v>125.66</v>
      </c>
      <c r="AD4178" s="29"/>
    </row>
    <row r="4179" spans="1:30" x14ac:dyDescent="0.2">
      <c r="A4179" s="1" t="s">
        <v>1791</v>
      </c>
      <c r="B4179" s="31" t="s">
        <v>8286</v>
      </c>
      <c r="C4179" s="1">
        <v>0</v>
      </c>
      <c r="D4179" s="1" t="s">
        <v>12794</v>
      </c>
      <c r="E4179" s="1" t="s">
        <v>16609</v>
      </c>
      <c r="F4179" s="1">
        <v>0</v>
      </c>
      <c r="G4179" s="19">
        <v>90</v>
      </c>
      <c r="H4179" s="29">
        <f t="shared" si="899"/>
        <v>12295.46</v>
      </c>
      <c r="I4179" s="32">
        <v>920</v>
      </c>
      <c r="J4179" s="32">
        <v>29</v>
      </c>
      <c r="K4179" s="33">
        <f t="shared" si="900"/>
        <v>3.1521739130434781E-2</v>
      </c>
      <c r="L4179" s="34">
        <f t="shared" si="904"/>
        <v>16.429512516469035</v>
      </c>
      <c r="M4179" s="32">
        <v>936</v>
      </c>
      <c r="N4179" s="32">
        <v>148</v>
      </c>
      <c r="O4179" s="33">
        <f t="shared" si="901"/>
        <v>0.15811965811965811</v>
      </c>
      <c r="P4179" s="34">
        <f t="shared" si="905"/>
        <v>20.519181615257395</v>
      </c>
      <c r="Q4179" s="35">
        <v>0</v>
      </c>
      <c r="R4179" s="34">
        <f t="shared" si="906"/>
        <v>0</v>
      </c>
      <c r="S4179" s="33">
        <v>20</v>
      </c>
      <c r="T4179" s="34">
        <f t="shared" si="907"/>
        <v>57.973068745570522</v>
      </c>
      <c r="U4179" s="31">
        <f t="shared" si="902"/>
        <v>23.730440719324235</v>
      </c>
      <c r="V4179" s="32">
        <f t="shared" si="903"/>
        <v>21832</v>
      </c>
      <c r="W4179" s="36"/>
      <c r="X4179" s="36">
        <f t="shared" si="908"/>
        <v>2885.68</v>
      </c>
      <c r="Y4179" s="29">
        <f t="shared" si="896"/>
        <v>15181.14</v>
      </c>
      <c r="Z4179" s="36"/>
      <c r="AA4179" s="36">
        <f t="shared" si="895"/>
        <v>15181.14</v>
      </c>
      <c r="AB4179" s="29">
        <f t="shared" si="897"/>
        <v>11440.2</v>
      </c>
      <c r="AC4179" s="30">
        <f t="shared" si="898"/>
        <v>127.11</v>
      </c>
    </row>
    <row r="4180" spans="1:30" x14ac:dyDescent="0.2">
      <c r="A4180" s="1" t="s">
        <v>2236</v>
      </c>
      <c r="B4180" s="31" t="s">
        <v>8286</v>
      </c>
      <c r="C4180" s="1">
        <v>0</v>
      </c>
      <c r="D4180" s="1" t="s">
        <v>12795</v>
      </c>
      <c r="E4180" s="1" t="s">
        <v>16777</v>
      </c>
      <c r="F4180" s="1">
        <v>0</v>
      </c>
      <c r="G4180" s="19">
        <v>102</v>
      </c>
      <c r="H4180" s="29">
        <f t="shared" si="899"/>
        <v>13934.85</v>
      </c>
      <c r="I4180" s="32">
        <v>920</v>
      </c>
      <c r="J4180" s="32">
        <v>16</v>
      </c>
      <c r="K4180" s="33">
        <f t="shared" si="900"/>
        <v>1.7391304347826087E-2</v>
      </c>
      <c r="L4180" s="34">
        <f t="shared" si="904"/>
        <v>9.0645586297760197</v>
      </c>
      <c r="M4180" s="32">
        <v>940</v>
      </c>
      <c r="N4180" s="32">
        <v>185</v>
      </c>
      <c r="O4180" s="33">
        <f t="shared" si="901"/>
        <v>0.19680851063829788</v>
      </c>
      <c r="P4180" s="34">
        <f t="shared" si="905"/>
        <v>25.539832436011867</v>
      </c>
      <c r="Q4180" s="35">
        <v>0</v>
      </c>
      <c r="R4180" s="34">
        <f t="shared" si="906"/>
        <v>0</v>
      </c>
      <c r="S4180" s="33">
        <v>17.04</v>
      </c>
      <c r="T4180" s="34">
        <f t="shared" si="907"/>
        <v>47.484053862508858</v>
      </c>
      <c r="U4180" s="31">
        <f t="shared" si="902"/>
        <v>20.522111232074188</v>
      </c>
      <c r="V4180" s="32">
        <f t="shared" si="903"/>
        <v>18880</v>
      </c>
      <c r="W4180" s="36"/>
      <c r="X4180" s="36">
        <f t="shared" si="908"/>
        <v>2495.5</v>
      </c>
      <c r="Y4180" s="29">
        <f t="shared" si="896"/>
        <v>16430.349999999999</v>
      </c>
      <c r="Z4180" s="36"/>
      <c r="AA4180" s="36">
        <f t="shared" si="895"/>
        <v>16430.349999999999</v>
      </c>
      <c r="AB4180" s="29">
        <f t="shared" si="897"/>
        <v>12381.57</v>
      </c>
      <c r="AC4180" s="30">
        <f t="shared" si="898"/>
        <v>121.39</v>
      </c>
      <c r="AD4180" s="29"/>
    </row>
    <row r="4181" spans="1:30" x14ac:dyDescent="0.2">
      <c r="A4181" s="1" t="s">
        <v>4612</v>
      </c>
      <c r="B4181" s="31" t="s">
        <v>8294</v>
      </c>
      <c r="C4181" s="1">
        <v>0</v>
      </c>
      <c r="D4181" s="1" t="s">
        <v>12796</v>
      </c>
      <c r="E4181" s="1" t="s">
        <v>17181</v>
      </c>
      <c r="F4181" s="1">
        <v>0</v>
      </c>
      <c r="G4181" s="19">
        <v>107</v>
      </c>
      <c r="H4181" s="29">
        <f t="shared" si="899"/>
        <v>14617.93</v>
      </c>
      <c r="I4181" s="32">
        <v>920</v>
      </c>
      <c r="J4181" s="32">
        <v>19</v>
      </c>
      <c r="K4181" s="33">
        <f t="shared" si="900"/>
        <v>2.0652173913043477E-2</v>
      </c>
      <c r="L4181" s="34">
        <f t="shared" si="904"/>
        <v>10.764163372859024</v>
      </c>
      <c r="M4181" s="32">
        <v>823</v>
      </c>
      <c r="N4181" s="32">
        <v>9</v>
      </c>
      <c r="O4181" s="33">
        <f t="shared" si="901"/>
        <v>1.0935601458080195E-2</v>
      </c>
      <c r="P4181" s="34">
        <f t="shared" si="905"/>
        <v>1.4191125572799606</v>
      </c>
      <c r="Q4181" s="35">
        <v>0</v>
      </c>
      <c r="R4181" s="34">
        <f t="shared" si="906"/>
        <v>0</v>
      </c>
      <c r="S4181" s="33">
        <v>20.91</v>
      </c>
      <c r="T4181" s="34">
        <f t="shared" si="907"/>
        <v>61.197732104890143</v>
      </c>
      <c r="U4181" s="31">
        <f t="shared" si="902"/>
        <v>18.345252008757281</v>
      </c>
      <c r="V4181" s="32">
        <f t="shared" si="903"/>
        <v>16878</v>
      </c>
      <c r="W4181" s="36"/>
      <c r="X4181" s="36">
        <f t="shared" si="908"/>
        <v>2230.88</v>
      </c>
      <c r="Y4181" s="29">
        <f t="shared" si="896"/>
        <v>16848.810000000001</v>
      </c>
      <c r="Z4181" s="36"/>
      <c r="AA4181" s="36">
        <f t="shared" si="895"/>
        <v>16848.810000000001</v>
      </c>
      <c r="AB4181" s="29">
        <f t="shared" si="897"/>
        <v>12696.92</v>
      </c>
      <c r="AC4181" s="30">
        <f t="shared" si="898"/>
        <v>118.66</v>
      </c>
      <c r="AD4181" s="29"/>
    </row>
    <row r="4182" spans="1:30" x14ac:dyDescent="0.2">
      <c r="A4182" s="1" t="s">
        <v>5429</v>
      </c>
      <c r="B4182" s="31" t="s">
        <v>8286</v>
      </c>
      <c r="C4182" s="1">
        <v>0</v>
      </c>
      <c r="D4182" s="1" t="s">
        <v>12797</v>
      </c>
      <c r="E4182" s="1" t="s">
        <v>17949</v>
      </c>
      <c r="F4182" s="1">
        <v>0</v>
      </c>
      <c r="G4182" s="19">
        <v>83</v>
      </c>
      <c r="H4182" s="29">
        <f t="shared" si="899"/>
        <v>11339.14</v>
      </c>
      <c r="I4182" s="32">
        <v>920</v>
      </c>
      <c r="J4182" s="32">
        <v>23</v>
      </c>
      <c r="K4182" s="33">
        <f t="shared" si="900"/>
        <v>2.5000000000000001E-2</v>
      </c>
      <c r="L4182" s="34">
        <f t="shared" si="904"/>
        <v>13.030303030303031</v>
      </c>
      <c r="M4182" s="32">
        <v>937</v>
      </c>
      <c r="N4182" s="32">
        <v>105</v>
      </c>
      <c r="O4182" s="33">
        <f t="shared" si="901"/>
        <v>0.11205976520811099</v>
      </c>
      <c r="P4182" s="34">
        <f t="shared" si="905"/>
        <v>14.541991181945663</v>
      </c>
      <c r="Q4182" s="35">
        <v>0</v>
      </c>
      <c r="R4182" s="34">
        <f t="shared" si="906"/>
        <v>0</v>
      </c>
      <c r="S4182" s="33">
        <v>20</v>
      </c>
      <c r="T4182" s="34">
        <f t="shared" si="907"/>
        <v>57.973068745570522</v>
      </c>
      <c r="U4182" s="31">
        <f t="shared" si="902"/>
        <v>21.386340739454802</v>
      </c>
      <c r="V4182" s="32">
        <f t="shared" si="903"/>
        <v>19675</v>
      </c>
      <c r="W4182" s="36"/>
      <c r="X4182" s="36">
        <f t="shared" si="908"/>
        <v>2600.58</v>
      </c>
      <c r="Y4182" s="29">
        <f t="shared" si="896"/>
        <v>13939.72</v>
      </c>
      <c r="Z4182" s="36"/>
      <c r="AA4182" s="36">
        <f t="shared" si="895"/>
        <v>13939.72</v>
      </c>
      <c r="AB4182" s="29">
        <f t="shared" si="897"/>
        <v>10504.69</v>
      </c>
      <c r="AC4182" s="30">
        <f t="shared" si="898"/>
        <v>126.56</v>
      </c>
      <c r="AD4182" s="29"/>
    </row>
    <row r="4183" spans="1:30" x14ac:dyDescent="0.2">
      <c r="A4183" s="1" t="s">
        <v>6805</v>
      </c>
      <c r="B4183" s="31" t="s">
        <v>8286</v>
      </c>
      <c r="C4183" s="1">
        <v>0</v>
      </c>
      <c r="D4183" s="1" t="s">
        <v>12798</v>
      </c>
      <c r="E4183" s="1" t="s">
        <v>16680</v>
      </c>
      <c r="F4183" s="1">
        <v>0</v>
      </c>
      <c r="G4183" s="19">
        <v>77</v>
      </c>
      <c r="H4183" s="29">
        <f t="shared" si="899"/>
        <v>10519.45</v>
      </c>
      <c r="I4183" s="32">
        <v>920</v>
      </c>
      <c r="J4183" s="32">
        <v>28</v>
      </c>
      <c r="K4183" s="33">
        <f t="shared" si="900"/>
        <v>3.0434782608695653E-2</v>
      </c>
      <c r="L4183" s="34">
        <f t="shared" si="904"/>
        <v>15.862977602108035</v>
      </c>
      <c r="M4183" s="32">
        <v>889</v>
      </c>
      <c r="N4183" s="32">
        <v>16</v>
      </c>
      <c r="O4183" s="33">
        <f t="shared" si="901"/>
        <v>1.799775028121485E-2</v>
      </c>
      <c r="P4183" s="34">
        <f t="shared" si="905"/>
        <v>2.3355673233673944</v>
      </c>
      <c r="Q4183" s="35">
        <v>0</v>
      </c>
      <c r="R4183" s="34">
        <f t="shared" si="906"/>
        <v>0</v>
      </c>
      <c r="S4183" s="33">
        <v>23.59</v>
      </c>
      <c r="T4183" s="34">
        <f t="shared" si="907"/>
        <v>70.694542877391925</v>
      </c>
      <c r="U4183" s="31">
        <f t="shared" si="902"/>
        <v>22.223271950716839</v>
      </c>
      <c r="V4183" s="32">
        <f t="shared" si="903"/>
        <v>20445</v>
      </c>
      <c r="W4183" s="36"/>
      <c r="X4183" s="36">
        <f t="shared" si="908"/>
        <v>2702.35</v>
      </c>
      <c r="Y4183" s="29">
        <f t="shared" si="896"/>
        <v>13221.800000000001</v>
      </c>
      <c r="Z4183" s="36"/>
      <c r="AA4183" s="36">
        <f t="shared" si="895"/>
        <v>13221.800000000001</v>
      </c>
      <c r="AB4183" s="29">
        <f t="shared" si="897"/>
        <v>9963.68</v>
      </c>
      <c r="AC4183" s="30">
        <f t="shared" si="898"/>
        <v>129.4</v>
      </c>
    </row>
    <row r="4184" spans="1:30" x14ac:dyDescent="0.2">
      <c r="A4184" s="1" t="s">
        <v>7074</v>
      </c>
      <c r="B4184" s="31" t="s">
        <v>8286</v>
      </c>
      <c r="C4184" s="1">
        <v>0</v>
      </c>
      <c r="D4184" s="1" t="s">
        <v>12799</v>
      </c>
      <c r="E4184" s="1" t="s">
        <v>18716</v>
      </c>
      <c r="F4184" s="1">
        <v>0</v>
      </c>
      <c r="G4184" s="19">
        <v>93</v>
      </c>
      <c r="H4184" s="29">
        <f t="shared" si="899"/>
        <v>12705.31</v>
      </c>
      <c r="I4184" s="32">
        <v>920</v>
      </c>
      <c r="J4184" s="32">
        <v>39</v>
      </c>
      <c r="K4184" s="33">
        <f t="shared" si="900"/>
        <v>4.2391304347826085E-2</v>
      </c>
      <c r="L4184" s="34">
        <f t="shared" si="904"/>
        <v>22.094861660079047</v>
      </c>
      <c r="M4184" s="32">
        <v>879</v>
      </c>
      <c r="N4184" s="32">
        <v>35</v>
      </c>
      <c r="O4184" s="33">
        <f t="shared" si="901"/>
        <v>3.981797497155859E-2</v>
      </c>
      <c r="P4184" s="34">
        <f t="shared" si="905"/>
        <v>5.1671769956325697</v>
      </c>
      <c r="Q4184" s="35">
        <v>0</v>
      </c>
      <c r="R4184" s="34">
        <f t="shared" si="906"/>
        <v>0</v>
      </c>
      <c r="S4184" s="33">
        <v>19.170000000000002</v>
      </c>
      <c r="T4184" s="34">
        <f t="shared" si="907"/>
        <v>55.031892274982283</v>
      </c>
      <c r="U4184" s="31">
        <f t="shared" si="902"/>
        <v>20.573482732673476</v>
      </c>
      <c r="V4184" s="32">
        <f t="shared" si="903"/>
        <v>18928</v>
      </c>
      <c r="W4184" s="36"/>
      <c r="X4184" s="36">
        <f t="shared" si="908"/>
        <v>2501.84</v>
      </c>
      <c r="Y4184" s="29">
        <f t="shared" si="896"/>
        <v>15207.15</v>
      </c>
      <c r="Z4184" s="36"/>
      <c r="AA4184" s="36">
        <f t="shared" si="895"/>
        <v>15207.15</v>
      </c>
      <c r="AB4184" s="29">
        <f t="shared" si="897"/>
        <v>11459.8</v>
      </c>
      <c r="AC4184" s="30">
        <f t="shared" si="898"/>
        <v>123.22</v>
      </c>
      <c r="AD4184" s="29"/>
    </row>
    <row r="4185" spans="1:30" x14ac:dyDescent="0.2">
      <c r="A4185" s="1" t="s">
        <v>7152</v>
      </c>
      <c r="B4185" s="31" t="s">
        <v>8286</v>
      </c>
      <c r="C4185" s="1">
        <v>0</v>
      </c>
      <c r="D4185" s="1" t="s">
        <v>12800</v>
      </c>
      <c r="E4185" s="1" t="s">
        <v>18715</v>
      </c>
      <c r="F4185" s="1">
        <v>0</v>
      </c>
      <c r="G4185" s="19">
        <v>86</v>
      </c>
      <c r="H4185" s="29">
        <f t="shared" si="899"/>
        <v>11748.99</v>
      </c>
      <c r="I4185" s="32">
        <v>920</v>
      </c>
      <c r="J4185" s="32">
        <v>28</v>
      </c>
      <c r="K4185" s="33">
        <f t="shared" si="900"/>
        <v>3.0434782608695653E-2</v>
      </c>
      <c r="L4185" s="34">
        <f t="shared" si="904"/>
        <v>15.862977602108035</v>
      </c>
      <c r="M4185" s="32">
        <v>916</v>
      </c>
      <c r="N4185" s="32">
        <v>81</v>
      </c>
      <c r="O4185" s="33">
        <f t="shared" si="901"/>
        <v>8.8427947598253273E-2</v>
      </c>
      <c r="P4185" s="34">
        <f t="shared" si="905"/>
        <v>11.475291170057496</v>
      </c>
      <c r="Q4185" s="35">
        <v>0</v>
      </c>
      <c r="R4185" s="34">
        <f t="shared" si="906"/>
        <v>0</v>
      </c>
      <c r="S4185" s="33">
        <v>22.44</v>
      </c>
      <c r="T4185" s="34">
        <f t="shared" si="907"/>
        <v>66.619418851878109</v>
      </c>
      <c r="U4185" s="31">
        <f t="shared" si="902"/>
        <v>23.489421906010911</v>
      </c>
      <c r="V4185" s="32">
        <f t="shared" si="903"/>
        <v>21610</v>
      </c>
      <c r="W4185" s="36"/>
      <c r="X4185" s="36">
        <f t="shared" si="908"/>
        <v>2856.34</v>
      </c>
      <c r="Y4185" s="29">
        <f t="shared" si="896"/>
        <v>14605.33</v>
      </c>
      <c r="Z4185" s="36"/>
      <c r="AA4185" s="36">
        <f t="shared" si="895"/>
        <v>14605.33</v>
      </c>
      <c r="AB4185" s="29">
        <f t="shared" si="897"/>
        <v>11006.28</v>
      </c>
      <c r="AC4185" s="30">
        <f t="shared" si="898"/>
        <v>127.98</v>
      </c>
    </row>
    <row r="4186" spans="1:30" x14ac:dyDescent="0.2">
      <c r="A4186" s="1" t="s">
        <v>7395</v>
      </c>
      <c r="B4186" s="31" t="s">
        <v>8286</v>
      </c>
      <c r="C4186" s="1">
        <v>0</v>
      </c>
      <c r="D4186" s="1" t="s">
        <v>12801</v>
      </c>
      <c r="E4186" s="1" t="s">
        <v>17851</v>
      </c>
      <c r="F4186" s="1">
        <v>0</v>
      </c>
      <c r="G4186" s="19">
        <v>97</v>
      </c>
      <c r="H4186" s="29">
        <f t="shared" si="899"/>
        <v>13251.77</v>
      </c>
      <c r="I4186" s="32">
        <v>920</v>
      </c>
      <c r="J4186" s="32">
        <v>19</v>
      </c>
      <c r="K4186" s="33">
        <f t="shared" si="900"/>
        <v>2.0652173913043477E-2</v>
      </c>
      <c r="L4186" s="34">
        <f t="shared" si="904"/>
        <v>10.764163372859024</v>
      </c>
      <c r="M4186" s="32">
        <v>998</v>
      </c>
      <c r="N4186" s="32">
        <v>11</v>
      </c>
      <c r="O4186" s="33">
        <f t="shared" si="901"/>
        <v>1.1022044088176353E-2</v>
      </c>
      <c r="P4186" s="34">
        <f t="shared" si="905"/>
        <v>1.4303302138783658</v>
      </c>
      <c r="Q4186" s="35">
        <v>0</v>
      </c>
      <c r="R4186" s="34">
        <f t="shared" si="906"/>
        <v>0</v>
      </c>
      <c r="S4186" s="33">
        <v>18.78</v>
      </c>
      <c r="T4186" s="34">
        <f t="shared" si="907"/>
        <v>53.649893692416725</v>
      </c>
      <c r="U4186" s="31">
        <f t="shared" si="902"/>
        <v>16.46109681978853</v>
      </c>
      <c r="V4186" s="32">
        <f t="shared" si="903"/>
        <v>15144</v>
      </c>
      <c r="W4186" s="36"/>
      <c r="X4186" s="36">
        <f t="shared" si="908"/>
        <v>2001.69</v>
      </c>
      <c r="Y4186" s="29">
        <f t="shared" si="896"/>
        <v>15253.460000000001</v>
      </c>
      <c r="Z4186" s="36"/>
      <c r="AA4186" s="36">
        <f t="shared" si="895"/>
        <v>15253.460000000001</v>
      </c>
      <c r="AB4186" s="29">
        <f t="shared" si="897"/>
        <v>11494.69</v>
      </c>
      <c r="AC4186" s="30">
        <f t="shared" si="898"/>
        <v>118.5</v>
      </c>
      <c r="AD4186" s="29"/>
    </row>
    <row r="4187" spans="1:30" x14ac:dyDescent="0.2">
      <c r="A4187" s="1" t="s">
        <v>376</v>
      </c>
      <c r="B4187" s="31" t="s">
        <v>8294</v>
      </c>
      <c r="C4187" s="1">
        <v>0</v>
      </c>
      <c r="D4187" s="1" t="s">
        <v>12802</v>
      </c>
      <c r="E4187" s="1" t="s">
        <v>16585</v>
      </c>
      <c r="F4187" s="1">
        <v>0</v>
      </c>
      <c r="G4187" s="19">
        <v>91</v>
      </c>
      <c r="H4187" s="29">
        <f t="shared" si="899"/>
        <v>12432.07</v>
      </c>
      <c r="I4187" s="32">
        <v>921</v>
      </c>
      <c r="J4187" s="32">
        <v>21</v>
      </c>
      <c r="K4187" s="33">
        <f t="shared" si="900"/>
        <v>2.2801302931596091E-2</v>
      </c>
      <c r="L4187" s="34">
        <f t="shared" si="904"/>
        <v>11.884315467377355</v>
      </c>
      <c r="M4187" s="32">
        <v>800</v>
      </c>
      <c r="N4187" s="32">
        <v>161</v>
      </c>
      <c r="O4187" s="33">
        <f t="shared" si="901"/>
        <v>0.20125000000000001</v>
      </c>
      <c r="P4187" s="34">
        <f t="shared" si="905"/>
        <v>26.116204330175918</v>
      </c>
      <c r="Q4187" s="35">
        <v>0</v>
      </c>
      <c r="R4187" s="34">
        <f t="shared" si="906"/>
        <v>0</v>
      </c>
      <c r="S4187" s="33">
        <v>23.62</v>
      </c>
      <c r="T4187" s="34">
        <f t="shared" si="907"/>
        <v>70.800850460666197</v>
      </c>
      <c r="U4187" s="31">
        <f t="shared" si="902"/>
        <v>27.200342564554866</v>
      </c>
      <c r="V4187" s="32">
        <f t="shared" si="903"/>
        <v>25052</v>
      </c>
      <c r="W4187" s="36"/>
      <c r="X4187" s="36">
        <f t="shared" si="908"/>
        <v>3311.29</v>
      </c>
      <c r="Y4187" s="29">
        <f t="shared" si="896"/>
        <v>15743.36</v>
      </c>
      <c r="Z4187" s="36"/>
      <c r="AA4187" s="36">
        <f t="shared" si="895"/>
        <v>15743.36</v>
      </c>
      <c r="AB4187" s="29">
        <f t="shared" si="897"/>
        <v>11863.87</v>
      </c>
      <c r="AC4187" s="30">
        <f t="shared" si="898"/>
        <v>130.37</v>
      </c>
    </row>
    <row r="4188" spans="1:30" x14ac:dyDescent="0.2">
      <c r="A4188" s="1" t="s">
        <v>538</v>
      </c>
      <c r="B4188" s="31" t="s">
        <v>8286</v>
      </c>
      <c r="C4188" s="1">
        <v>0</v>
      </c>
      <c r="D4188" s="1" t="s">
        <v>12803</v>
      </c>
      <c r="E4188" s="1" t="s">
        <v>17574</v>
      </c>
      <c r="F4188" s="1">
        <v>0</v>
      </c>
      <c r="G4188" s="19">
        <v>90</v>
      </c>
      <c r="H4188" s="29">
        <f t="shared" si="899"/>
        <v>12295.46</v>
      </c>
      <c r="I4188" s="32">
        <v>921</v>
      </c>
      <c r="J4188" s="32">
        <v>26</v>
      </c>
      <c r="K4188" s="33">
        <f t="shared" si="900"/>
        <v>2.8230184581976112E-2</v>
      </c>
      <c r="L4188" s="34">
        <f t="shared" si="904"/>
        <v>14.713914388181488</v>
      </c>
      <c r="M4188" s="32">
        <v>904</v>
      </c>
      <c r="N4188" s="32">
        <v>75</v>
      </c>
      <c r="O4188" s="33">
        <f t="shared" si="901"/>
        <v>8.2964601769911508E-2</v>
      </c>
      <c r="P4188" s="34">
        <f t="shared" si="905"/>
        <v>10.76631300370029</v>
      </c>
      <c r="Q4188" s="35">
        <v>0</v>
      </c>
      <c r="R4188" s="34">
        <f t="shared" si="906"/>
        <v>0</v>
      </c>
      <c r="S4188" s="33">
        <v>21.93</v>
      </c>
      <c r="T4188" s="34">
        <f t="shared" si="907"/>
        <v>64.812189936215447</v>
      </c>
      <c r="U4188" s="31">
        <f t="shared" si="902"/>
        <v>22.573104332024307</v>
      </c>
      <c r="V4188" s="32">
        <f t="shared" si="903"/>
        <v>20790</v>
      </c>
      <c r="W4188" s="36"/>
      <c r="X4188" s="36">
        <f t="shared" si="908"/>
        <v>2747.96</v>
      </c>
      <c r="Y4188" s="29">
        <f t="shared" si="896"/>
        <v>15043.419999999998</v>
      </c>
      <c r="Z4188" s="36"/>
      <c r="AA4188" s="36">
        <f t="shared" si="895"/>
        <v>15043.419999999998</v>
      </c>
      <c r="AB4188" s="29">
        <f t="shared" si="897"/>
        <v>11336.41</v>
      </c>
      <c r="AC4188" s="30">
        <f t="shared" si="898"/>
        <v>125.96</v>
      </c>
      <c r="AD4188" s="29"/>
    </row>
    <row r="4189" spans="1:30" x14ac:dyDescent="0.2">
      <c r="A4189" s="1" t="s">
        <v>1158</v>
      </c>
      <c r="B4189" s="31" t="s">
        <v>8286</v>
      </c>
      <c r="C4189" s="1">
        <v>0</v>
      </c>
      <c r="D4189" s="1" t="s">
        <v>12804</v>
      </c>
      <c r="E4189" s="1" t="s">
        <v>18717</v>
      </c>
      <c r="F4189" s="1">
        <v>0</v>
      </c>
      <c r="G4189" s="19">
        <v>79</v>
      </c>
      <c r="H4189" s="29">
        <f t="shared" si="899"/>
        <v>10792.68</v>
      </c>
      <c r="I4189" s="32">
        <v>921</v>
      </c>
      <c r="J4189" s="32">
        <v>21</v>
      </c>
      <c r="K4189" s="33">
        <f t="shared" si="900"/>
        <v>2.2801302931596091E-2</v>
      </c>
      <c r="L4189" s="34">
        <f t="shared" si="904"/>
        <v>11.884315467377355</v>
      </c>
      <c r="M4189" s="32">
        <v>931</v>
      </c>
      <c r="N4189" s="32">
        <v>119</v>
      </c>
      <c r="O4189" s="33">
        <f t="shared" si="901"/>
        <v>0.12781954887218044</v>
      </c>
      <c r="P4189" s="34">
        <f t="shared" si="905"/>
        <v>16.587137668257245</v>
      </c>
      <c r="Q4189" s="35">
        <v>0</v>
      </c>
      <c r="R4189" s="34">
        <f t="shared" si="906"/>
        <v>0</v>
      </c>
      <c r="S4189" s="33">
        <v>20.93</v>
      </c>
      <c r="T4189" s="34">
        <f t="shared" si="907"/>
        <v>61.268603827073001</v>
      </c>
      <c r="U4189" s="31">
        <f t="shared" si="902"/>
        <v>22.4350142406769</v>
      </c>
      <c r="V4189" s="32">
        <f t="shared" si="903"/>
        <v>20663</v>
      </c>
      <c r="W4189" s="36"/>
      <c r="X4189" s="36">
        <f t="shared" si="908"/>
        <v>2731.17</v>
      </c>
      <c r="Y4189" s="29">
        <f t="shared" si="896"/>
        <v>13523.85</v>
      </c>
      <c r="Z4189" s="36"/>
      <c r="AA4189" s="36">
        <f t="shared" si="895"/>
        <v>13523.85</v>
      </c>
      <c r="AB4189" s="29">
        <f t="shared" si="897"/>
        <v>10191.299999999999</v>
      </c>
      <c r="AC4189" s="30">
        <f t="shared" si="898"/>
        <v>129</v>
      </c>
      <c r="AD4189" s="29"/>
    </row>
    <row r="4190" spans="1:30" x14ac:dyDescent="0.2">
      <c r="A4190" s="1" t="s">
        <v>1195</v>
      </c>
      <c r="B4190" s="31" t="s">
        <v>8286</v>
      </c>
      <c r="C4190" s="1">
        <v>0</v>
      </c>
      <c r="D4190" s="1" t="s">
        <v>12805</v>
      </c>
      <c r="E4190" s="1" t="s">
        <v>16601</v>
      </c>
      <c r="F4190" s="1">
        <v>0</v>
      </c>
      <c r="G4190" s="19">
        <v>90</v>
      </c>
      <c r="H4190" s="29">
        <f t="shared" si="899"/>
        <v>12295.46</v>
      </c>
      <c r="I4190" s="32">
        <v>921</v>
      </c>
      <c r="J4190" s="32">
        <v>34</v>
      </c>
      <c r="K4190" s="33">
        <f t="shared" si="900"/>
        <v>3.691639522258415E-2</v>
      </c>
      <c r="L4190" s="34">
        <f t="shared" si="904"/>
        <v>19.241272661468102</v>
      </c>
      <c r="M4190" s="32">
        <v>915</v>
      </c>
      <c r="N4190" s="32">
        <v>223</v>
      </c>
      <c r="O4190" s="33">
        <f t="shared" si="901"/>
        <v>0.24371584699453552</v>
      </c>
      <c r="P4190" s="34">
        <f t="shared" si="905"/>
        <v>31.626995570738782</v>
      </c>
      <c r="Q4190" s="35">
        <v>0</v>
      </c>
      <c r="R4190" s="34">
        <f t="shared" si="906"/>
        <v>0</v>
      </c>
      <c r="S4190" s="33">
        <v>20.93</v>
      </c>
      <c r="T4190" s="34">
        <f t="shared" si="907"/>
        <v>61.268603827073001</v>
      </c>
      <c r="U4190" s="31">
        <f t="shared" si="902"/>
        <v>28.03421801481997</v>
      </c>
      <c r="V4190" s="32">
        <f t="shared" si="903"/>
        <v>25820</v>
      </c>
      <c r="W4190" s="36"/>
      <c r="X4190" s="36">
        <f t="shared" si="908"/>
        <v>3412.8</v>
      </c>
      <c r="Y4190" s="29">
        <f t="shared" si="896"/>
        <v>15708.259999999998</v>
      </c>
      <c r="Z4190" s="36"/>
      <c r="AA4190" s="36">
        <f t="shared" si="895"/>
        <v>15708.259999999998</v>
      </c>
      <c r="AB4190" s="29">
        <f t="shared" si="897"/>
        <v>11837.42</v>
      </c>
      <c r="AC4190" s="30">
        <f t="shared" si="898"/>
        <v>131.53</v>
      </c>
      <c r="AD4190" s="29"/>
    </row>
    <row r="4191" spans="1:30" x14ac:dyDescent="0.2">
      <c r="A4191" s="1" t="s">
        <v>2750</v>
      </c>
      <c r="B4191" s="31" t="s">
        <v>8286</v>
      </c>
      <c r="C4191" s="1">
        <v>0</v>
      </c>
      <c r="D4191" s="1" t="s">
        <v>12806</v>
      </c>
      <c r="E4191" s="1" t="s">
        <v>18718</v>
      </c>
      <c r="F4191" s="1">
        <v>0</v>
      </c>
      <c r="G4191" s="19">
        <v>97</v>
      </c>
      <c r="H4191" s="29">
        <f t="shared" si="899"/>
        <v>13251.77</v>
      </c>
      <c r="I4191" s="32">
        <v>921</v>
      </c>
      <c r="J4191" s="32">
        <v>38</v>
      </c>
      <c r="K4191" s="33">
        <f t="shared" si="900"/>
        <v>4.1259500542888163E-2</v>
      </c>
      <c r="L4191" s="34">
        <f t="shared" si="904"/>
        <v>21.504951798111406</v>
      </c>
      <c r="M4191" s="32">
        <v>918</v>
      </c>
      <c r="N4191" s="32">
        <v>144</v>
      </c>
      <c r="O4191" s="33">
        <f t="shared" si="901"/>
        <v>0.15686274509803921</v>
      </c>
      <c r="P4191" s="34">
        <f t="shared" si="905"/>
        <v>20.356072063466797</v>
      </c>
      <c r="Q4191" s="35">
        <v>0</v>
      </c>
      <c r="R4191" s="34">
        <f t="shared" si="906"/>
        <v>0</v>
      </c>
      <c r="S4191" s="33">
        <v>20.93</v>
      </c>
      <c r="T4191" s="34">
        <f t="shared" si="907"/>
        <v>61.268603827073001</v>
      </c>
      <c r="U4191" s="31">
        <f t="shared" si="902"/>
        <v>25.782406922162799</v>
      </c>
      <c r="V4191" s="32">
        <f t="shared" si="903"/>
        <v>23746</v>
      </c>
      <c r="W4191" s="36"/>
      <c r="X4191" s="36">
        <f t="shared" si="908"/>
        <v>3138.67</v>
      </c>
      <c r="Y4191" s="29">
        <f t="shared" si="896"/>
        <v>16390.440000000002</v>
      </c>
      <c r="Z4191" s="36"/>
      <c r="AA4191" s="36">
        <f t="shared" si="895"/>
        <v>16390.440000000002</v>
      </c>
      <c r="AB4191" s="29">
        <f t="shared" si="897"/>
        <v>12351.5</v>
      </c>
      <c r="AC4191" s="30">
        <f t="shared" si="898"/>
        <v>127.34</v>
      </c>
    </row>
    <row r="4192" spans="1:30" x14ac:dyDescent="0.2">
      <c r="A4192" s="1" t="s">
        <v>3450</v>
      </c>
      <c r="B4192" s="31" t="s">
        <v>8287</v>
      </c>
      <c r="C4192" s="1">
        <v>0</v>
      </c>
      <c r="D4192" s="1" t="s">
        <v>12807</v>
      </c>
      <c r="E4192" s="1" t="s">
        <v>17621</v>
      </c>
      <c r="F4192" s="1">
        <v>0</v>
      </c>
      <c r="G4192" s="19">
        <v>127</v>
      </c>
      <c r="H4192" s="29">
        <f t="shared" si="899"/>
        <v>17350.259999999998</v>
      </c>
      <c r="I4192" s="32">
        <v>921</v>
      </c>
      <c r="J4192" s="32">
        <v>36</v>
      </c>
      <c r="K4192" s="33">
        <f t="shared" si="900"/>
        <v>3.9087947882736153E-2</v>
      </c>
      <c r="L4192" s="34">
        <f t="shared" si="904"/>
        <v>20.373112229789754</v>
      </c>
      <c r="M4192" s="32">
        <v>831</v>
      </c>
      <c r="N4192" s="32">
        <v>34</v>
      </c>
      <c r="O4192" s="33">
        <f t="shared" si="901"/>
        <v>4.0914560770156441E-2</v>
      </c>
      <c r="P4192" s="34">
        <f t="shared" si="905"/>
        <v>5.3094808902002741</v>
      </c>
      <c r="Q4192" s="35">
        <v>0</v>
      </c>
      <c r="R4192" s="34">
        <f t="shared" si="906"/>
        <v>0</v>
      </c>
      <c r="S4192" s="33">
        <v>19.190000000000001</v>
      </c>
      <c r="T4192" s="34">
        <f t="shared" si="907"/>
        <v>55.102763997165141</v>
      </c>
      <c r="U4192" s="31">
        <f t="shared" si="902"/>
        <v>20.196339279288793</v>
      </c>
      <c r="V4192" s="32">
        <f t="shared" si="903"/>
        <v>18601</v>
      </c>
      <c r="W4192" s="36"/>
      <c r="X4192" s="36">
        <f t="shared" si="908"/>
        <v>2458.62</v>
      </c>
      <c r="Y4192" s="29">
        <f t="shared" si="896"/>
        <v>19808.879999999997</v>
      </c>
      <c r="Z4192" s="36"/>
      <c r="AA4192" s="36">
        <f t="shared" si="895"/>
        <v>19808.879999999997</v>
      </c>
      <c r="AB4192" s="29">
        <f t="shared" si="897"/>
        <v>14927.57</v>
      </c>
      <c r="AC4192" s="30">
        <f t="shared" si="898"/>
        <v>117.54</v>
      </c>
    </row>
    <row r="4193" spans="1:30" x14ac:dyDescent="0.2">
      <c r="A4193" s="1" t="s">
        <v>3535</v>
      </c>
      <c r="B4193" s="31" t="s">
        <v>8286</v>
      </c>
      <c r="C4193" s="1">
        <v>0</v>
      </c>
      <c r="D4193" s="1" t="s">
        <v>12808</v>
      </c>
      <c r="E4193" s="1" t="s">
        <v>18528</v>
      </c>
      <c r="F4193" s="1">
        <v>0</v>
      </c>
      <c r="G4193" s="19">
        <v>95</v>
      </c>
      <c r="H4193" s="29">
        <f t="shared" si="899"/>
        <v>12978.54</v>
      </c>
      <c r="I4193" s="32">
        <v>921</v>
      </c>
      <c r="J4193" s="32">
        <v>53</v>
      </c>
      <c r="K4193" s="33">
        <f t="shared" si="900"/>
        <v>5.7546145494028228E-2</v>
      </c>
      <c r="L4193" s="34">
        <f t="shared" si="904"/>
        <v>29.993748560523802</v>
      </c>
      <c r="M4193" s="32">
        <v>935</v>
      </c>
      <c r="N4193" s="32">
        <v>185</v>
      </c>
      <c r="O4193" s="33">
        <f t="shared" si="901"/>
        <v>0.19786096256684493</v>
      </c>
      <c r="P4193" s="34">
        <f t="shared" si="905"/>
        <v>25.676409080054707</v>
      </c>
      <c r="Q4193" s="35">
        <v>0</v>
      </c>
      <c r="R4193" s="34">
        <f t="shared" si="906"/>
        <v>0</v>
      </c>
      <c r="S4193" s="33">
        <v>20.47</v>
      </c>
      <c r="T4193" s="34">
        <f t="shared" si="907"/>
        <v>59.638554216867469</v>
      </c>
      <c r="U4193" s="31">
        <f t="shared" si="902"/>
        <v>28.827177964361496</v>
      </c>
      <c r="V4193" s="32">
        <f t="shared" si="903"/>
        <v>26550</v>
      </c>
      <c r="W4193" s="36"/>
      <c r="X4193" s="36">
        <f t="shared" si="908"/>
        <v>3509.29</v>
      </c>
      <c r="Y4193" s="29">
        <f t="shared" si="896"/>
        <v>16487.830000000002</v>
      </c>
      <c r="Z4193" s="36"/>
      <c r="AA4193" s="36">
        <f t="shared" si="895"/>
        <v>16487.830000000002</v>
      </c>
      <c r="AB4193" s="29">
        <f t="shared" si="897"/>
        <v>12424.89</v>
      </c>
      <c r="AC4193" s="30">
        <f t="shared" si="898"/>
        <v>130.79</v>
      </c>
    </row>
    <row r="4194" spans="1:30" x14ac:dyDescent="0.2">
      <c r="A4194" s="1" t="s">
        <v>4390</v>
      </c>
      <c r="B4194" s="31" t="s">
        <v>8286</v>
      </c>
      <c r="C4194" s="1">
        <v>0</v>
      </c>
      <c r="D4194" s="1" t="s">
        <v>12809</v>
      </c>
      <c r="E4194" s="1" t="s">
        <v>17497</v>
      </c>
      <c r="F4194" s="1">
        <v>0</v>
      </c>
      <c r="G4194" s="19">
        <v>107</v>
      </c>
      <c r="H4194" s="29">
        <f t="shared" si="899"/>
        <v>14617.93</v>
      </c>
      <c r="I4194" s="32">
        <v>921</v>
      </c>
      <c r="J4194" s="32">
        <v>49</v>
      </c>
      <c r="K4194" s="33">
        <f t="shared" si="900"/>
        <v>5.3203040173724216E-2</v>
      </c>
      <c r="L4194" s="34">
        <f t="shared" si="904"/>
        <v>27.730069423880501</v>
      </c>
      <c r="M4194" s="32">
        <v>987</v>
      </c>
      <c r="N4194" s="32">
        <v>38</v>
      </c>
      <c r="O4194" s="33">
        <f t="shared" si="901"/>
        <v>3.8500506585612972E-2</v>
      </c>
      <c r="P4194" s="34">
        <f t="shared" si="905"/>
        <v>4.9962091766715622</v>
      </c>
      <c r="Q4194" s="35">
        <v>0</v>
      </c>
      <c r="R4194" s="34">
        <f t="shared" si="906"/>
        <v>0</v>
      </c>
      <c r="S4194" s="33">
        <v>19.190000000000001</v>
      </c>
      <c r="T4194" s="34">
        <f t="shared" si="907"/>
        <v>55.102763997165141</v>
      </c>
      <c r="U4194" s="31">
        <f t="shared" si="902"/>
        <v>21.957260649429301</v>
      </c>
      <c r="V4194" s="32">
        <f t="shared" si="903"/>
        <v>20223</v>
      </c>
      <c r="W4194" s="36"/>
      <c r="X4194" s="36">
        <f t="shared" si="908"/>
        <v>2673.01</v>
      </c>
      <c r="Y4194" s="29">
        <f t="shared" si="896"/>
        <v>17290.940000000002</v>
      </c>
      <c r="Z4194" s="36"/>
      <c r="AA4194" s="36">
        <f t="shared" si="895"/>
        <v>17290.940000000002</v>
      </c>
      <c r="AB4194" s="29">
        <f t="shared" si="897"/>
        <v>13030.1</v>
      </c>
      <c r="AC4194" s="30">
        <f t="shared" si="898"/>
        <v>121.78</v>
      </c>
      <c r="AD4194" s="29"/>
    </row>
    <row r="4195" spans="1:30" x14ac:dyDescent="0.2">
      <c r="A4195" s="1" t="s">
        <v>4396</v>
      </c>
      <c r="B4195" s="31" t="s">
        <v>8286</v>
      </c>
      <c r="C4195" s="1">
        <v>0</v>
      </c>
      <c r="D4195" s="1" t="s">
        <v>12810</v>
      </c>
      <c r="E4195" s="1" t="s">
        <v>17876</v>
      </c>
      <c r="F4195" s="1">
        <v>0</v>
      </c>
      <c r="G4195" s="19">
        <v>96</v>
      </c>
      <c r="H4195" s="29">
        <f t="shared" si="899"/>
        <v>13115.15</v>
      </c>
      <c r="I4195" s="32">
        <v>921</v>
      </c>
      <c r="J4195" s="32">
        <v>20</v>
      </c>
      <c r="K4195" s="33">
        <f t="shared" si="900"/>
        <v>2.1715526601520086E-2</v>
      </c>
      <c r="L4195" s="34">
        <f t="shared" si="904"/>
        <v>11.318395683216529</v>
      </c>
      <c r="M4195" s="32">
        <v>885</v>
      </c>
      <c r="N4195" s="32">
        <v>25</v>
      </c>
      <c r="O4195" s="33">
        <f t="shared" si="901"/>
        <v>2.8248587570621469E-2</v>
      </c>
      <c r="P4195" s="34">
        <f t="shared" si="905"/>
        <v>3.665818062276859</v>
      </c>
      <c r="Q4195" s="35">
        <v>0</v>
      </c>
      <c r="R4195" s="34">
        <f t="shared" si="906"/>
        <v>0</v>
      </c>
      <c r="S4195" s="33">
        <v>20.93</v>
      </c>
      <c r="T4195" s="34">
        <f t="shared" si="907"/>
        <v>61.268603827073001</v>
      </c>
      <c r="U4195" s="31">
        <f t="shared" si="902"/>
        <v>19.063204393141596</v>
      </c>
      <c r="V4195" s="32">
        <f t="shared" si="903"/>
        <v>17557</v>
      </c>
      <c r="W4195" s="36"/>
      <c r="X4195" s="36">
        <f t="shared" si="908"/>
        <v>2320.63</v>
      </c>
      <c r="Y4195" s="29">
        <f t="shared" si="896"/>
        <v>15435.779999999999</v>
      </c>
      <c r="Z4195" s="36"/>
      <c r="AA4195" s="36">
        <f t="shared" si="895"/>
        <v>15435.779999999999</v>
      </c>
      <c r="AB4195" s="29">
        <f t="shared" si="897"/>
        <v>11632.09</v>
      </c>
      <c r="AC4195" s="30">
        <f t="shared" si="898"/>
        <v>121.17</v>
      </c>
    </row>
    <row r="4196" spans="1:30" x14ac:dyDescent="0.2">
      <c r="A4196" s="1" t="s">
        <v>4593</v>
      </c>
      <c r="B4196" s="31" t="s">
        <v>8292</v>
      </c>
      <c r="C4196" s="1">
        <v>0</v>
      </c>
      <c r="D4196" s="1" t="s">
        <v>12811</v>
      </c>
      <c r="E4196" s="1" t="s">
        <v>17181</v>
      </c>
      <c r="F4196" s="1">
        <v>0</v>
      </c>
      <c r="G4196" s="19">
        <v>122</v>
      </c>
      <c r="H4196" s="29">
        <f t="shared" si="899"/>
        <v>16667.18</v>
      </c>
      <c r="I4196" s="32">
        <v>921</v>
      </c>
      <c r="J4196" s="32">
        <v>40</v>
      </c>
      <c r="K4196" s="33">
        <f t="shared" si="900"/>
        <v>4.3431053203040172E-2</v>
      </c>
      <c r="L4196" s="34">
        <f t="shared" si="904"/>
        <v>22.636791366433059</v>
      </c>
      <c r="M4196" s="32">
        <v>913</v>
      </c>
      <c r="N4196" s="32">
        <v>17</v>
      </c>
      <c r="O4196" s="33">
        <f t="shared" si="901"/>
        <v>1.8619934282584884E-2</v>
      </c>
      <c r="P4196" s="34">
        <f t="shared" si="905"/>
        <v>2.4163081159673756</v>
      </c>
      <c r="Q4196" s="35">
        <v>0.33</v>
      </c>
      <c r="R4196" s="34">
        <f t="shared" si="906"/>
        <v>33</v>
      </c>
      <c r="S4196" s="33">
        <v>17.38</v>
      </c>
      <c r="T4196" s="34">
        <f t="shared" si="907"/>
        <v>48.688873139617286</v>
      </c>
      <c r="U4196" s="31">
        <f t="shared" si="902"/>
        <v>26.685493155504432</v>
      </c>
      <c r="V4196" s="32">
        <f t="shared" si="903"/>
        <v>24577</v>
      </c>
      <c r="W4196" s="36"/>
      <c r="X4196" s="36">
        <f t="shared" si="908"/>
        <v>3248.51</v>
      </c>
      <c r="Y4196" s="29">
        <f t="shared" si="896"/>
        <v>19915.690000000002</v>
      </c>
      <c r="Z4196" s="36"/>
      <c r="AA4196" s="36">
        <f t="shared" si="895"/>
        <v>19915.690000000002</v>
      </c>
      <c r="AB4196" s="29">
        <f t="shared" si="897"/>
        <v>15008.06</v>
      </c>
      <c r="AC4196" s="30">
        <f t="shared" si="898"/>
        <v>123.02</v>
      </c>
    </row>
    <row r="4197" spans="1:30" x14ac:dyDescent="0.2">
      <c r="A4197" s="1" t="s">
        <v>4811</v>
      </c>
      <c r="B4197" s="31" t="s">
        <v>8286</v>
      </c>
      <c r="C4197" s="1">
        <v>0</v>
      </c>
      <c r="D4197" s="1" t="s">
        <v>12812</v>
      </c>
      <c r="E4197" s="1" t="s">
        <v>16653</v>
      </c>
      <c r="F4197" s="1">
        <v>0</v>
      </c>
      <c r="G4197" s="19">
        <v>97</v>
      </c>
      <c r="H4197" s="29">
        <f t="shared" si="899"/>
        <v>13251.77</v>
      </c>
      <c r="I4197" s="32">
        <v>921</v>
      </c>
      <c r="J4197" s="32">
        <v>57</v>
      </c>
      <c r="K4197" s="33">
        <f t="shared" si="900"/>
        <v>6.1889250814332247E-2</v>
      </c>
      <c r="L4197" s="34">
        <f t="shared" si="904"/>
        <v>32.25742769716711</v>
      </c>
      <c r="M4197" s="32">
        <v>908</v>
      </c>
      <c r="N4197" s="32">
        <v>3</v>
      </c>
      <c r="O4197" s="33">
        <f t="shared" si="901"/>
        <v>3.3039647577092512E-3</v>
      </c>
      <c r="P4197" s="34">
        <f t="shared" si="905"/>
        <v>0.42875537248216128</v>
      </c>
      <c r="Q4197" s="35">
        <v>0</v>
      </c>
      <c r="R4197" s="34">
        <f t="shared" si="906"/>
        <v>0</v>
      </c>
      <c r="S4197" s="33">
        <v>18.8</v>
      </c>
      <c r="T4197" s="34">
        <f t="shared" si="907"/>
        <v>53.720765414599583</v>
      </c>
      <c r="U4197" s="31">
        <f t="shared" si="902"/>
        <v>21.601737121062214</v>
      </c>
      <c r="V4197" s="32">
        <f t="shared" si="903"/>
        <v>19895</v>
      </c>
      <c r="W4197" s="36"/>
      <c r="X4197" s="36">
        <f t="shared" si="908"/>
        <v>2629.66</v>
      </c>
      <c r="Y4197" s="29">
        <f t="shared" si="896"/>
        <v>15881.43</v>
      </c>
      <c r="Z4197" s="36"/>
      <c r="AA4197" s="36">
        <f t="shared" si="895"/>
        <v>15881.43</v>
      </c>
      <c r="AB4197" s="29">
        <f t="shared" si="897"/>
        <v>11967.92</v>
      </c>
      <c r="AC4197" s="30">
        <f t="shared" si="898"/>
        <v>123.38</v>
      </c>
      <c r="AD4197" s="29"/>
    </row>
    <row r="4198" spans="1:30" x14ac:dyDescent="0.2">
      <c r="A4198" s="1" t="s">
        <v>4869</v>
      </c>
      <c r="B4198" s="31" t="s">
        <v>8287</v>
      </c>
      <c r="C4198" s="1">
        <v>0</v>
      </c>
      <c r="D4198" s="1" t="s">
        <v>12813</v>
      </c>
      <c r="E4198" s="1" t="s">
        <v>17231</v>
      </c>
      <c r="F4198" s="1">
        <v>0</v>
      </c>
      <c r="G4198" s="19">
        <v>91</v>
      </c>
      <c r="H4198" s="29">
        <f t="shared" si="899"/>
        <v>12432.07</v>
      </c>
      <c r="I4198" s="32">
        <v>921</v>
      </c>
      <c r="J4198" s="32">
        <v>20</v>
      </c>
      <c r="K4198" s="33">
        <f t="shared" si="900"/>
        <v>2.1715526601520086E-2</v>
      </c>
      <c r="L4198" s="34">
        <f t="shared" si="904"/>
        <v>11.318395683216529</v>
      </c>
      <c r="M4198" s="32">
        <v>949</v>
      </c>
      <c r="N4198" s="32">
        <v>42</v>
      </c>
      <c r="O4198" s="33">
        <f t="shared" si="901"/>
        <v>4.4257112750263436E-2</v>
      </c>
      <c r="P4198" s="34">
        <f t="shared" si="905"/>
        <v>5.7432437249665274</v>
      </c>
      <c r="Q4198" s="35">
        <v>0</v>
      </c>
      <c r="R4198" s="34">
        <f t="shared" si="906"/>
        <v>0</v>
      </c>
      <c r="S4198" s="33">
        <v>21.42</v>
      </c>
      <c r="T4198" s="34">
        <f t="shared" si="907"/>
        <v>63.004961020552805</v>
      </c>
      <c r="U4198" s="31">
        <f t="shared" si="902"/>
        <v>20.016650107183963</v>
      </c>
      <c r="V4198" s="32">
        <f t="shared" si="903"/>
        <v>18435</v>
      </c>
      <c r="W4198" s="36"/>
      <c r="X4198" s="36">
        <f t="shared" si="908"/>
        <v>2436.6799999999998</v>
      </c>
      <c r="Y4198" s="29">
        <f t="shared" si="896"/>
        <v>14868.75</v>
      </c>
      <c r="Z4198" s="36"/>
      <c r="AA4198" s="36">
        <f t="shared" si="895"/>
        <v>14868.75</v>
      </c>
      <c r="AB4198" s="29">
        <f t="shared" si="897"/>
        <v>11204.79</v>
      </c>
      <c r="AC4198" s="30">
        <f t="shared" si="898"/>
        <v>123.13</v>
      </c>
      <c r="AD4198" s="29"/>
    </row>
    <row r="4199" spans="1:30" x14ac:dyDescent="0.2">
      <c r="A4199" s="1" t="s">
        <v>4933</v>
      </c>
      <c r="B4199" s="31" t="s">
        <v>8297</v>
      </c>
      <c r="C4199" s="1">
        <v>0</v>
      </c>
      <c r="D4199" s="1" t="s">
        <v>12814</v>
      </c>
      <c r="E4199" s="1" t="s">
        <v>16653</v>
      </c>
      <c r="F4199" s="1">
        <v>0</v>
      </c>
      <c r="G4199" s="19">
        <v>115</v>
      </c>
      <c r="H4199" s="29">
        <f t="shared" si="899"/>
        <v>15710.86</v>
      </c>
      <c r="I4199" s="32">
        <v>921</v>
      </c>
      <c r="J4199" s="32">
        <v>48</v>
      </c>
      <c r="K4199" s="33">
        <f t="shared" si="900"/>
        <v>5.2117263843648211E-2</v>
      </c>
      <c r="L4199" s="34">
        <f t="shared" si="904"/>
        <v>27.164149639719671</v>
      </c>
      <c r="M4199" s="32">
        <v>872</v>
      </c>
      <c r="N4199" s="32">
        <v>21</v>
      </c>
      <c r="O4199" s="33">
        <f t="shared" si="901"/>
        <v>2.4082568807339451E-2</v>
      </c>
      <c r="P4199" s="34">
        <f t="shared" si="905"/>
        <v>3.1251939764869467</v>
      </c>
      <c r="Q4199" s="35">
        <v>0</v>
      </c>
      <c r="R4199" s="34">
        <f t="shared" si="906"/>
        <v>0</v>
      </c>
      <c r="S4199" s="33">
        <v>20.93</v>
      </c>
      <c r="T4199" s="34">
        <f t="shared" si="907"/>
        <v>61.268603827073001</v>
      </c>
      <c r="U4199" s="31">
        <f t="shared" si="902"/>
        <v>22.889486860819904</v>
      </c>
      <c r="V4199" s="32">
        <f t="shared" si="903"/>
        <v>21081</v>
      </c>
      <c r="W4199" s="36"/>
      <c r="X4199" s="36">
        <f t="shared" si="908"/>
        <v>2786.42</v>
      </c>
      <c r="Y4199" s="29">
        <f t="shared" si="896"/>
        <v>18497.28</v>
      </c>
      <c r="Z4199" s="36"/>
      <c r="AA4199" s="36">
        <f t="shared" si="895"/>
        <v>18497.28</v>
      </c>
      <c r="AB4199" s="29">
        <f t="shared" si="897"/>
        <v>13939.17</v>
      </c>
      <c r="AC4199" s="30">
        <f t="shared" si="898"/>
        <v>121.21</v>
      </c>
    </row>
    <row r="4200" spans="1:30" x14ac:dyDescent="0.2">
      <c r="A4200" s="1" t="s">
        <v>8262</v>
      </c>
      <c r="B4200" s="31" t="s">
        <v>8286</v>
      </c>
      <c r="C4200" s="1">
        <v>0</v>
      </c>
      <c r="D4200" s="1" t="s">
        <v>12815</v>
      </c>
      <c r="E4200" s="1" t="s">
        <v>18719</v>
      </c>
      <c r="F4200" s="1">
        <v>0</v>
      </c>
      <c r="G4200" s="19">
        <v>100</v>
      </c>
      <c r="H4200" s="29">
        <f t="shared" si="899"/>
        <v>13661.62</v>
      </c>
      <c r="I4200" s="32">
        <v>921</v>
      </c>
      <c r="J4200" s="32">
        <v>36</v>
      </c>
      <c r="K4200" s="33">
        <f t="shared" si="900"/>
        <v>3.9087947882736153E-2</v>
      </c>
      <c r="L4200" s="34">
        <f t="shared" si="904"/>
        <v>20.373112229789754</v>
      </c>
      <c r="M4200" s="32">
        <v>967</v>
      </c>
      <c r="N4200" s="32">
        <v>167</v>
      </c>
      <c r="O4200" s="33">
        <f t="shared" si="901"/>
        <v>0.17269906928645296</v>
      </c>
      <c r="P4200" s="34">
        <f t="shared" si="905"/>
        <v>22.411151210515346</v>
      </c>
      <c r="Q4200" s="35">
        <v>0.86</v>
      </c>
      <c r="R4200" s="34">
        <f t="shared" si="906"/>
        <v>86</v>
      </c>
      <c r="S4200" s="33">
        <v>17.71</v>
      </c>
      <c r="T4200" s="34">
        <f t="shared" si="907"/>
        <v>49.858256555634306</v>
      </c>
      <c r="U4200" s="31">
        <f t="shared" si="902"/>
        <v>44.660629998984852</v>
      </c>
      <c r="V4200" s="32">
        <f t="shared" si="903"/>
        <v>41132</v>
      </c>
      <c r="W4200" s="36"/>
      <c r="X4200" s="36">
        <f t="shared" si="908"/>
        <v>5436.7</v>
      </c>
      <c r="Y4200" s="29">
        <f t="shared" si="896"/>
        <v>19098.32</v>
      </c>
      <c r="Z4200" s="36"/>
      <c r="AA4200" s="36">
        <f t="shared" si="895"/>
        <v>19098.32</v>
      </c>
      <c r="AB4200" s="29">
        <f t="shared" si="897"/>
        <v>14392.1</v>
      </c>
      <c r="AC4200" s="30">
        <f t="shared" si="898"/>
        <v>143.91999999999999</v>
      </c>
    </row>
    <row r="4201" spans="1:30" x14ac:dyDescent="0.2">
      <c r="A4201" s="1" t="s">
        <v>5975</v>
      </c>
      <c r="B4201" s="31" t="s">
        <v>8286</v>
      </c>
      <c r="C4201" s="1">
        <v>0</v>
      </c>
      <c r="D4201" s="1" t="s">
        <v>12816</v>
      </c>
      <c r="E4201" s="1" t="s">
        <v>16672</v>
      </c>
      <c r="F4201" s="1">
        <v>0</v>
      </c>
      <c r="G4201" s="19">
        <v>99</v>
      </c>
      <c r="H4201" s="29">
        <f t="shared" si="899"/>
        <v>13525</v>
      </c>
      <c r="I4201" s="32">
        <v>921</v>
      </c>
      <c r="J4201" s="32">
        <v>54</v>
      </c>
      <c r="K4201" s="33">
        <f t="shared" si="900"/>
        <v>5.8631921824104233E-2</v>
      </c>
      <c r="L4201" s="34">
        <f t="shared" si="904"/>
        <v>30.559668344684631</v>
      </c>
      <c r="M4201" s="32">
        <v>908</v>
      </c>
      <c r="N4201" s="32">
        <v>116</v>
      </c>
      <c r="O4201" s="33">
        <f t="shared" si="901"/>
        <v>0.1277533039647577</v>
      </c>
      <c r="P4201" s="34">
        <f t="shared" si="905"/>
        <v>16.578541069310237</v>
      </c>
      <c r="Q4201" s="35">
        <v>0</v>
      </c>
      <c r="R4201" s="34">
        <f t="shared" si="906"/>
        <v>0</v>
      </c>
      <c r="S4201" s="33">
        <v>22.46</v>
      </c>
      <c r="T4201" s="34">
        <f t="shared" si="907"/>
        <v>66.690290574060953</v>
      </c>
      <c r="U4201" s="31">
        <f t="shared" si="902"/>
        <v>28.457124997013956</v>
      </c>
      <c r="V4201" s="32">
        <f t="shared" si="903"/>
        <v>26209</v>
      </c>
      <c r="W4201" s="36"/>
      <c r="X4201" s="36">
        <f t="shared" si="908"/>
        <v>3464.22</v>
      </c>
      <c r="Y4201" s="29">
        <f t="shared" si="896"/>
        <v>16989.22</v>
      </c>
      <c r="Z4201" s="36"/>
      <c r="AA4201" s="36">
        <f t="shared" si="895"/>
        <v>16989.22</v>
      </c>
      <c r="AB4201" s="29">
        <f t="shared" si="897"/>
        <v>12802.73</v>
      </c>
      <c r="AC4201" s="30">
        <f t="shared" si="898"/>
        <v>129.32</v>
      </c>
      <c r="AD4201" s="29"/>
    </row>
    <row r="4202" spans="1:30" x14ac:dyDescent="0.2">
      <c r="A4202" s="1" t="s">
        <v>6300</v>
      </c>
      <c r="B4202" s="31" t="s">
        <v>8287</v>
      </c>
      <c r="C4202" s="1">
        <v>0</v>
      </c>
      <c r="D4202" s="1" t="s">
        <v>12817</v>
      </c>
      <c r="E4202" s="1" t="s">
        <v>16672</v>
      </c>
      <c r="F4202" s="1">
        <v>0</v>
      </c>
      <c r="G4202" s="19">
        <v>116</v>
      </c>
      <c r="H4202" s="29">
        <f t="shared" si="899"/>
        <v>15847.48</v>
      </c>
      <c r="I4202" s="32">
        <v>921</v>
      </c>
      <c r="J4202" s="32">
        <v>101</v>
      </c>
      <c r="K4202" s="33">
        <f t="shared" si="900"/>
        <v>0.10966340933767643</v>
      </c>
      <c r="L4202" s="34">
        <f t="shared" si="904"/>
        <v>57.157898200243473</v>
      </c>
      <c r="M4202" s="32">
        <v>918</v>
      </c>
      <c r="N4202" s="32">
        <v>101</v>
      </c>
      <c r="O4202" s="33">
        <f t="shared" si="901"/>
        <v>0.11002178649237472</v>
      </c>
      <c r="P4202" s="34">
        <f t="shared" si="905"/>
        <v>14.277522766737128</v>
      </c>
      <c r="Q4202" s="35">
        <v>0</v>
      </c>
      <c r="R4202" s="34">
        <f t="shared" si="906"/>
        <v>0</v>
      </c>
      <c r="S4202" s="33">
        <v>23.03</v>
      </c>
      <c r="T4202" s="34">
        <f t="shared" si="907"/>
        <v>68.710134656272146</v>
      </c>
      <c r="U4202" s="31">
        <f t="shared" si="902"/>
        <v>35.036388905813183</v>
      </c>
      <c r="V4202" s="32">
        <f t="shared" si="903"/>
        <v>32269</v>
      </c>
      <c r="W4202" s="36"/>
      <c r="X4202" s="36">
        <f t="shared" si="908"/>
        <v>4265.21</v>
      </c>
      <c r="Y4202" s="29">
        <f t="shared" si="896"/>
        <v>20112.689999999999</v>
      </c>
      <c r="Z4202" s="36"/>
      <c r="AA4202" s="36">
        <f t="shared" si="895"/>
        <v>20112.689999999999</v>
      </c>
      <c r="AB4202" s="29">
        <f t="shared" si="897"/>
        <v>15156.51</v>
      </c>
      <c r="AC4202" s="30">
        <f t="shared" si="898"/>
        <v>130.66</v>
      </c>
      <c r="AD4202" s="29"/>
    </row>
    <row r="4203" spans="1:30" x14ac:dyDescent="0.2">
      <c r="A4203" s="1" t="s">
        <v>7203</v>
      </c>
      <c r="B4203" s="31" t="s">
        <v>8286</v>
      </c>
      <c r="C4203" s="1">
        <v>0</v>
      </c>
      <c r="D4203" s="1" t="s">
        <v>12818</v>
      </c>
      <c r="E4203" s="1" t="s">
        <v>18720</v>
      </c>
      <c r="F4203" s="1">
        <v>0</v>
      </c>
      <c r="G4203" s="19">
        <v>89</v>
      </c>
      <c r="H4203" s="29">
        <f t="shared" si="899"/>
        <v>12158.84</v>
      </c>
      <c r="I4203" s="32">
        <v>921</v>
      </c>
      <c r="J4203" s="32">
        <v>27</v>
      </c>
      <c r="K4203" s="33">
        <f t="shared" si="900"/>
        <v>2.9315960912052116E-2</v>
      </c>
      <c r="L4203" s="34">
        <f t="shared" si="904"/>
        <v>15.279834172342316</v>
      </c>
      <c r="M4203" s="32">
        <v>959</v>
      </c>
      <c r="N4203" s="32">
        <v>77</v>
      </c>
      <c r="O4203" s="33">
        <f t="shared" si="901"/>
        <v>8.0291970802919707E-2</v>
      </c>
      <c r="P4203" s="34">
        <f t="shared" si="905"/>
        <v>10.419485791610285</v>
      </c>
      <c r="Q4203" s="35">
        <v>0</v>
      </c>
      <c r="R4203" s="34">
        <f t="shared" si="906"/>
        <v>0</v>
      </c>
      <c r="S4203" s="33">
        <v>20.02</v>
      </c>
      <c r="T4203" s="34">
        <f t="shared" si="907"/>
        <v>58.043940467753366</v>
      </c>
      <c r="U4203" s="31">
        <f t="shared" si="902"/>
        <v>20.935815107926491</v>
      </c>
      <c r="V4203" s="32">
        <f t="shared" si="903"/>
        <v>19282</v>
      </c>
      <c r="W4203" s="36"/>
      <c r="X4203" s="36">
        <f t="shared" si="908"/>
        <v>2548.63</v>
      </c>
      <c r="Y4203" s="29">
        <f t="shared" si="896"/>
        <v>14707.470000000001</v>
      </c>
      <c r="Z4203" s="36"/>
      <c r="AA4203" s="36">
        <f t="shared" si="895"/>
        <v>14707.470000000001</v>
      </c>
      <c r="AB4203" s="29">
        <f t="shared" si="897"/>
        <v>11083.25</v>
      </c>
      <c r="AC4203" s="30">
        <f t="shared" si="898"/>
        <v>124.53</v>
      </c>
    </row>
    <row r="4204" spans="1:30" x14ac:dyDescent="0.2">
      <c r="A4204" s="1" t="s">
        <v>2012</v>
      </c>
      <c r="B4204" s="31" t="s">
        <v>8289</v>
      </c>
      <c r="C4204" s="1">
        <v>0</v>
      </c>
      <c r="D4204" s="1" t="s">
        <v>12819</v>
      </c>
      <c r="E4204" s="1" t="s">
        <v>16611</v>
      </c>
      <c r="F4204" s="1">
        <v>0</v>
      </c>
      <c r="G4204" s="19">
        <v>80</v>
      </c>
      <c r="H4204" s="29">
        <f t="shared" si="899"/>
        <v>10929.3</v>
      </c>
      <c r="I4204" s="32">
        <v>922</v>
      </c>
      <c r="J4204" s="32">
        <v>1</v>
      </c>
      <c r="K4204" s="33">
        <f t="shared" si="900"/>
        <v>1.0845986984815619E-3</v>
      </c>
      <c r="L4204" s="34">
        <f t="shared" si="904"/>
        <v>0.56530598829948064</v>
      </c>
      <c r="M4204" s="32">
        <v>838</v>
      </c>
      <c r="N4204" s="32">
        <v>6</v>
      </c>
      <c r="O4204" s="33">
        <f t="shared" si="901"/>
        <v>7.1599045346062056E-3</v>
      </c>
      <c r="P4204" s="34">
        <f t="shared" si="905"/>
        <v>0.92914052079666465</v>
      </c>
      <c r="Q4204" s="35">
        <v>0</v>
      </c>
      <c r="R4204" s="34">
        <f t="shared" si="906"/>
        <v>0</v>
      </c>
      <c r="S4204" s="33">
        <v>22.49</v>
      </c>
      <c r="T4204" s="34">
        <f t="shared" si="907"/>
        <v>66.796598157335225</v>
      </c>
      <c r="U4204" s="31">
        <f t="shared" si="902"/>
        <v>17.072761166607844</v>
      </c>
      <c r="V4204" s="32">
        <f t="shared" si="903"/>
        <v>15741</v>
      </c>
      <c r="W4204" s="36"/>
      <c r="X4204" s="36">
        <f t="shared" si="908"/>
        <v>2080.59</v>
      </c>
      <c r="Y4204" s="29">
        <f t="shared" si="896"/>
        <v>13009.89</v>
      </c>
      <c r="Z4204" s="36"/>
      <c r="AA4204" s="36">
        <f t="shared" si="895"/>
        <v>13009.89</v>
      </c>
      <c r="AB4204" s="29">
        <f t="shared" si="897"/>
        <v>9803.99</v>
      </c>
      <c r="AC4204" s="30">
        <f t="shared" si="898"/>
        <v>122.55</v>
      </c>
    </row>
    <row r="4205" spans="1:30" x14ac:dyDescent="0.2">
      <c r="A4205" s="1" t="s">
        <v>2907</v>
      </c>
      <c r="B4205" s="31" t="s">
        <v>8286</v>
      </c>
      <c r="C4205" s="1">
        <v>0</v>
      </c>
      <c r="D4205" s="1" t="s">
        <v>12820</v>
      </c>
      <c r="E4205" s="1" t="s">
        <v>16627</v>
      </c>
      <c r="F4205" s="1">
        <v>0</v>
      </c>
      <c r="G4205" s="19">
        <v>110</v>
      </c>
      <c r="H4205" s="29">
        <f t="shared" si="899"/>
        <v>15027.78</v>
      </c>
      <c r="I4205" s="32">
        <v>922</v>
      </c>
      <c r="J4205" s="32">
        <v>30</v>
      </c>
      <c r="K4205" s="33">
        <f t="shared" si="900"/>
        <v>3.2537960954446853E-2</v>
      </c>
      <c r="L4205" s="34">
        <f t="shared" si="904"/>
        <v>16.959179648984417</v>
      </c>
      <c r="M4205" s="32">
        <v>958</v>
      </c>
      <c r="N4205" s="32">
        <v>20</v>
      </c>
      <c r="O4205" s="33">
        <f t="shared" si="901"/>
        <v>2.0876826722338204E-2</v>
      </c>
      <c r="P4205" s="34">
        <f t="shared" si="905"/>
        <v>2.7091849562547146</v>
      </c>
      <c r="Q4205" s="35">
        <v>0</v>
      </c>
      <c r="R4205" s="34">
        <f t="shared" si="906"/>
        <v>0</v>
      </c>
      <c r="S4205" s="33">
        <v>16.760000000000002</v>
      </c>
      <c r="T4205" s="34">
        <f t="shared" si="907"/>
        <v>46.491849751948976</v>
      </c>
      <c r="U4205" s="31">
        <f t="shared" si="902"/>
        <v>16.540053589297028</v>
      </c>
      <c r="V4205" s="32">
        <f t="shared" si="903"/>
        <v>15250</v>
      </c>
      <c r="W4205" s="36"/>
      <c r="X4205" s="36">
        <f t="shared" si="908"/>
        <v>2015.7</v>
      </c>
      <c r="Y4205" s="29">
        <f t="shared" si="896"/>
        <v>17043.48</v>
      </c>
      <c r="Z4205" s="36"/>
      <c r="AA4205" s="36">
        <f t="shared" si="895"/>
        <v>17043.48</v>
      </c>
      <c r="AB4205" s="29">
        <f t="shared" si="897"/>
        <v>12843.62</v>
      </c>
      <c r="AC4205" s="30">
        <f t="shared" si="898"/>
        <v>116.76</v>
      </c>
    </row>
    <row r="4206" spans="1:30" x14ac:dyDescent="0.2">
      <c r="A4206" s="1" t="s">
        <v>3128</v>
      </c>
      <c r="B4206" s="31" t="s">
        <v>8286</v>
      </c>
      <c r="C4206" s="1">
        <v>0</v>
      </c>
      <c r="D4206" s="1" t="s">
        <v>12821</v>
      </c>
      <c r="E4206" s="1" t="s">
        <v>16630</v>
      </c>
      <c r="F4206" s="1">
        <v>0</v>
      </c>
      <c r="G4206" s="19">
        <v>77</v>
      </c>
      <c r="H4206" s="29">
        <f t="shared" si="899"/>
        <v>10519.45</v>
      </c>
      <c r="I4206" s="32">
        <v>922</v>
      </c>
      <c r="J4206" s="32">
        <v>26</v>
      </c>
      <c r="K4206" s="33">
        <f t="shared" si="900"/>
        <v>2.8199566160520606E-2</v>
      </c>
      <c r="L4206" s="34">
        <f t="shared" si="904"/>
        <v>14.697955695786497</v>
      </c>
      <c r="M4206" s="32">
        <v>930</v>
      </c>
      <c r="N4206" s="32">
        <v>56</v>
      </c>
      <c r="O4206" s="33">
        <f t="shared" si="901"/>
        <v>6.0215053763440864E-2</v>
      </c>
      <c r="P4206" s="34">
        <f t="shared" si="905"/>
        <v>7.8141050824275764</v>
      </c>
      <c r="Q4206" s="35">
        <v>0.75</v>
      </c>
      <c r="R4206" s="34">
        <f t="shared" si="906"/>
        <v>75</v>
      </c>
      <c r="S4206" s="33">
        <v>21.95</v>
      </c>
      <c r="T4206" s="34">
        <f t="shared" si="907"/>
        <v>64.883061658398304</v>
      </c>
      <c r="U4206" s="31">
        <f t="shared" si="902"/>
        <v>40.598780609153096</v>
      </c>
      <c r="V4206" s="32">
        <f t="shared" si="903"/>
        <v>37432</v>
      </c>
      <c r="W4206" s="36"/>
      <c r="X4206" s="36">
        <f t="shared" si="908"/>
        <v>4947.6400000000003</v>
      </c>
      <c r="Y4206" s="29">
        <f t="shared" si="896"/>
        <v>15467.09</v>
      </c>
      <c r="Z4206" s="36"/>
      <c r="AA4206" s="36">
        <f t="shared" si="895"/>
        <v>15467.09</v>
      </c>
      <c r="AB4206" s="29">
        <f t="shared" si="897"/>
        <v>11655.68</v>
      </c>
      <c r="AC4206" s="30">
        <f t="shared" si="898"/>
        <v>151.37</v>
      </c>
    </row>
    <row r="4207" spans="1:30" x14ac:dyDescent="0.2">
      <c r="A4207" s="1" t="s">
        <v>6684</v>
      </c>
      <c r="B4207" s="31" t="s">
        <v>8292</v>
      </c>
      <c r="C4207" s="1">
        <v>0</v>
      </c>
      <c r="D4207" s="1" t="s">
        <v>12822</v>
      </c>
      <c r="E4207" s="1" t="s">
        <v>17910</v>
      </c>
      <c r="F4207" s="1">
        <v>0</v>
      </c>
      <c r="G4207" s="19">
        <v>102</v>
      </c>
      <c r="H4207" s="29">
        <f t="shared" si="899"/>
        <v>13934.85</v>
      </c>
      <c r="I4207" s="32">
        <v>922</v>
      </c>
      <c r="J4207" s="32">
        <v>38</v>
      </c>
      <c r="K4207" s="33">
        <f t="shared" si="900"/>
        <v>4.1214750542299353E-2</v>
      </c>
      <c r="L4207" s="34">
        <f t="shared" si="904"/>
        <v>21.481627555380268</v>
      </c>
      <c r="M4207" s="32">
        <v>951</v>
      </c>
      <c r="N4207" s="32">
        <v>29</v>
      </c>
      <c r="O4207" s="33">
        <f t="shared" si="901"/>
        <v>3.0494216614090432E-2</v>
      </c>
      <c r="P4207" s="34">
        <f t="shared" si="905"/>
        <v>3.9572332520856195</v>
      </c>
      <c r="Q4207" s="35">
        <v>0</v>
      </c>
      <c r="R4207" s="34">
        <f t="shared" si="906"/>
        <v>0</v>
      </c>
      <c r="S4207" s="33">
        <v>20.95</v>
      </c>
      <c r="T4207" s="34">
        <f t="shared" si="907"/>
        <v>61.339475549255837</v>
      </c>
      <c r="U4207" s="31">
        <f t="shared" si="902"/>
        <v>21.694584089180431</v>
      </c>
      <c r="V4207" s="32">
        <f t="shared" si="903"/>
        <v>20002</v>
      </c>
      <c r="W4207" s="36"/>
      <c r="X4207" s="36">
        <f t="shared" si="908"/>
        <v>2643.8</v>
      </c>
      <c r="Y4207" s="29">
        <f t="shared" si="896"/>
        <v>16578.650000000001</v>
      </c>
      <c r="Z4207" s="36"/>
      <c r="AA4207" s="36">
        <f t="shared" si="895"/>
        <v>16578.650000000001</v>
      </c>
      <c r="AB4207" s="29">
        <f t="shared" si="897"/>
        <v>12493.33</v>
      </c>
      <c r="AC4207" s="30">
        <f t="shared" si="898"/>
        <v>122.48</v>
      </c>
      <c r="AD4207" s="29"/>
    </row>
    <row r="4208" spans="1:30" x14ac:dyDescent="0.2">
      <c r="A4208" s="1" t="s">
        <v>2879</v>
      </c>
      <c r="B4208" s="31" t="s">
        <v>8286</v>
      </c>
      <c r="C4208" s="1">
        <v>0</v>
      </c>
      <c r="D4208" s="1" t="s">
        <v>12823</v>
      </c>
      <c r="E4208" s="1" t="s">
        <v>17244</v>
      </c>
      <c r="F4208" s="1">
        <v>0</v>
      </c>
      <c r="G4208" s="19">
        <v>101</v>
      </c>
      <c r="H4208" s="29">
        <f t="shared" si="899"/>
        <v>13798.24</v>
      </c>
      <c r="I4208" s="32">
        <v>923</v>
      </c>
      <c r="J4208" s="32">
        <v>27</v>
      </c>
      <c r="K4208" s="33">
        <f t="shared" si="900"/>
        <v>2.9252437703141929E-2</v>
      </c>
      <c r="L4208" s="34">
        <f t="shared" si="904"/>
        <v>15.246725105880035</v>
      </c>
      <c r="M4208" s="32">
        <v>964</v>
      </c>
      <c r="N4208" s="32">
        <v>113</v>
      </c>
      <c r="O4208" s="33">
        <f t="shared" si="901"/>
        <v>0.11721991701244813</v>
      </c>
      <c r="P4208" s="34">
        <f t="shared" si="905"/>
        <v>15.211623872116069</v>
      </c>
      <c r="Q4208" s="35">
        <v>0</v>
      </c>
      <c r="R4208" s="34">
        <f t="shared" si="906"/>
        <v>0</v>
      </c>
      <c r="S4208" s="33">
        <v>20.51</v>
      </c>
      <c r="T4208" s="34">
        <f t="shared" si="907"/>
        <v>59.78029766123317</v>
      </c>
      <c r="U4208" s="31">
        <f t="shared" si="902"/>
        <v>22.559661659807318</v>
      </c>
      <c r="V4208" s="32">
        <f t="shared" si="903"/>
        <v>20823</v>
      </c>
      <c r="W4208" s="36"/>
      <c r="X4208" s="36">
        <f t="shared" si="908"/>
        <v>2752.32</v>
      </c>
      <c r="Y4208" s="29">
        <f t="shared" si="896"/>
        <v>16550.560000000001</v>
      </c>
      <c r="Z4208" s="36"/>
      <c r="AA4208" s="36">
        <f t="shared" si="895"/>
        <v>16550.560000000001</v>
      </c>
      <c r="AB4208" s="29">
        <f t="shared" si="897"/>
        <v>12472.16</v>
      </c>
      <c r="AC4208" s="30">
        <f t="shared" si="898"/>
        <v>123.49</v>
      </c>
    </row>
    <row r="4209" spans="1:30" x14ac:dyDescent="0.2">
      <c r="A4209" s="1" t="s">
        <v>5732</v>
      </c>
      <c r="B4209" s="31" t="s">
        <v>8286</v>
      </c>
      <c r="C4209" s="1">
        <v>0</v>
      </c>
      <c r="D4209" s="1" t="s">
        <v>12824</v>
      </c>
      <c r="E4209" s="1" t="s">
        <v>16667</v>
      </c>
      <c r="F4209" s="1">
        <v>0</v>
      </c>
      <c r="G4209" s="19">
        <v>112</v>
      </c>
      <c r="H4209" s="29">
        <f t="shared" si="899"/>
        <v>15301.01</v>
      </c>
      <c r="I4209" s="32">
        <v>923</v>
      </c>
      <c r="J4209" s="32">
        <v>34</v>
      </c>
      <c r="K4209" s="33">
        <f t="shared" si="900"/>
        <v>3.6836403033586131E-2</v>
      </c>
      <c r="L4209" s="34">
        <f t="shared" si="904"/>
        <v>19.199579762960042</v>
      </c>
      <c r="M4209" s="32">
        <v>927</v>
      </c>
      <c r="N4209" s="32">
        <v>60</v>
      </c>
      <c r="O4209" s="33">
        <f t="shared" si="901"/>
        <v>6.4724919093851127E-2</v>
      </c>
      <c r="P4209" s="34">
        <f t="shared" si="905"/>
        <v>8.3993501232751324</v>
      </c>
      <c r="Q4209" s="35">
        <v>0</v>
      </c>
      <c r="R4209" s="34">
        <f t="shared" si="906"/>
        <v>0</v>
      </c>
      <c r="S4209" s="33">
        <v>16.78</v>
      </c>
      <c r="T4209" s="34">
        <f t="shared" si="907"/>
        <v>46.562721474131827</v>
      </c>
      <c r="U4209" s="31">
        <f t="shared" si="902"/>
        <v>18.540412840091751</v>
      </c>
      <c r="V4209" s="32">
        <f t="shared" si="903"/>
        <v>17113</v>
      </c>
      <c r="W4209" s="36"/>
      <c r="X4209" s="36">
        <f t="shared" si="908"/>
        <v>2261.94</v>
      </c>
      <c r="Y4209" s="29">
        <f t="shared" si="896"/>
        <v>17562.95</v>
      </c>
      <c r="Z4209" s="36"/>
      <c r="AA4209" s="36">
        <f t="shared" si="895"/>
        <v>17562.95</v>
      </c>
      <c r="AB4209" s="29">
        <f t="shared" si="897"/>
        <v>13235.08</v>
      </c>
      <c r="AC4209" s="30">
        <f t="shared" si="898"/>
        <v>118.17</v>
      </c>
      <c r="AD4209" s="29"/>
    </row>
    <row r="4210" spans="1:30" x14ac:dyDescent="0.2">
      <c r="A4210" s="1" t="s">
        <v>6839</v>
      </c>
      <c r="B4210" s="31" t="s">
        <v>8287</v>
      </c>
      <c r="C4210" s="1">
        <v>0</v>
      </c>
      <c r="D4210" s="1" t="s">
        <v>12825</v>
      </c>
      <c r="E4210" s="1" t="s">
        <v>17859</v>
      </c>
      <c r="F4210" s="1">
        <v>0</v>
      </c>
      <c r="G4210" s="19">
        <v>112</v>
      </c>
      <c r="H4210" s="29">
        <f t="shared" si="899"/>
        <v>15301.01</v>
      </c>
      <c r="I4210" s="32">
        <v>923</v>
      </c>
      <c r="J4210" s="32">
        <v>40</v>
      </c>
      <c r="K4210" s="33">
        <f t="shared" si="900"/>
        <v>4.3336944745395449E-2</v>
      </c>
      <c r="L4210" s="34">
        <f t="shared" si="904"/>
        <v>22.58774089760005</v>
      </c>
      <c r="M4210" s="32">
        <v>905</v>
      </c>
      <c r="N4210" s="32">
        <v>23</v>
      </c>
      <c r="O4210" s="33">
        <f t="shared" si="901"/>
        <v>2.541436464088398E-2</v>
      </c>
      <c r="P4210" s="34">
        <f t="shared" si="905"/>
        <v>3.2980210677412365</v>
      </c>
      <c r="Q4210" s="35">
        <v>0</v>
      </c>
      <c r="R4210" s="34">
        <f t="shared" si="906"/>
        <v>0</v>
      </c>
      <c r="S4210" s="33">
        <v>18.100000000000001</v>
      </c>
      <c r="T4210" s="34">
        <f t="shared" si="907"/>
        <v>51.240255138199863</v>
      </c>
      <c r="U4210" s="31">
        <f t="shared" si="902"/>
        <v>19.281504275885286</v>
      </c>
      <c r="V4210" s="32">
        <f t="shared" si="903"/>
        <v>17797</v>
      </c>
      <c r="W4210" s="36"/>
      <c r="X4210" s="36">
        <f t="shared" si="908"/>
        <v>2352.35</v>
      </c>
      <c r="Y4210" s="29">
        <f t="shared" si="896"/>
        <v>17653.36</v>
      </c>
      <c r="Z4210" s="36"/>
      <c r="AA4210" s="36">
        <f t="shared" si="895"/>
        <v>17653.36</v>
      </c>
      <c r="AB4210" s="29">
        <f t="shared" si="897"/>
        <v>13303.21</v>
      </c>
      <c r="AC4210" s="30">
        <f t="shared" si="898"/>
        <v>118.78</v>
      </c>
      <c r="AD4210" s="29"/>
    </row>
    <row r="4211" spans="1:30" x14ac:dyDescent="0.2">
      <c r="A4211" s="1" t="s">
        <v>7089</v>
      </c>
      <c r="B4211" s="31" t="s">
        <v>8287</v>
      </c>
      <c r="C4211" s="1">
        <v>0</v>
      </c>
      <c r="D4211" s="1" t="s">
        <v>12826</v>
      </c>
      <c r="E4211" s="1" t="s">
        <v>17023</v>
      </c>
      <c r="F4211" s="1">
        <v>0</v>
      </c>
      <c r="G4211" s="19">
        <v>112</v>
      </c>
      <c r="H4211" s="29">
        <f t="shared" si="899"/>
        <v>15301.01</v>
      </c>
      <c r="I4211" s="32">
        <v>923</v>
      </c>
      <c r="J4211" s="32">
        <v>29</v>
      </c>
      <c r="K4211" s="33">
        <f t="shared" si="900"/>
        <v>3.1419284940411699E-2</v>
      </c>
      <c r="L4211" s="34">
        <f t="shared" si="904"/>
        <v>16.376112150760036</v>
      </c>
      <c r="M4211" s="32">
        <v>881</v>
      </c>
      <c r="N4211" s="32">
        <v>79</v>
      </c>
      <c r="O4211" s="33">
        <f t="shared" si="901"/>
        <v>8.9670828603859248E-2</v>
      </c>
      <c r="P4211" s="34">
        <f t="shared" si="905"/>
        <v>11.636579787699732</v>
      </c>
      <c r="Q4211" s="35">
        <v>0</v>
      </c>
      <c r="R4211" s="34">
        <f t="shared" si="906"/>
        <v>0</v>
      </c>
      <c r="S4211" s="33">
        <v>21.47</v>
      </c>
      <c r="T4211" s="34">
        <f t="shared" si="907"/>
        <v>63.182140326009915</v>
      </c>
      <c r="U4211" s="31">
        <f t="shared" si="902"/>
        <v>22.79870806611742</v>
      </c>
      <c r="V4211" s="32">
        <f t="shared" si="903"/>
        <v>21043</v>
      </c>
      <c r="W4211" s="36"/>
      <c r="X4211" s="36">
        <f t="shared" si="908"/>
        <v>2781.4</v>
      </c>
      <c r="Y4211" s="29">
        <f t="shared" si="896"/>
        <v>18082.41</v>
      </c>
      <c r="Z4211" s="36"/>
      <c r="AA4211" s="36">
        <f t="shared" si="895"/>
        <v>18082.41</v>
      </c>
      <c r="AB4211" s="29">
        <f t="shared" si="897"/>
        <v>13626.53</v>
      </c>
      <c r="AC4211" s="30">
        <f t="shared" si="898"/>
        <v>121.67</v>
      </c>
      <c r="AD4211" s="29"/>
    </row>
    <row r="4212" spans="1:30" x14ac:dyDescent="0.2">
      <c r="A4212" s="1" t="s">
        <v>7138</v>
      </c>
      <c r="B4212" s="31" t="s">
        <v>8286</v>
      </c>
      <c r="C4212" s="1">
        <v>0</v>
      </c>
      <c r="D4212" s="1" t="s">
        <v>12827</v>
      </c>
      <c r="E4212" s="1" t="s">
        <v>18721</v>
      </c>
      <c r="F4212" s="1">
        <v>0</v>
      </c>
      <c r="G4212" s="19">
        <v>107</v>
      </c>
      <c r="H4212" s="29">
        <f t="shared" si="899"/>
        <v>14617.93</v>
      </c>
      <c r="I4212" s="32">
        <v>923</v>
      </c>
      <c r="J4212" s="32">
        <v>27</v>
      </c>
      <c r="K4212" s="33">
        <f t="shared" si="900"/>
        <v>2.9252437703141929E-2</v>
      </c>
      <c r="L4212" s="34">
        <f t="shared" si="904"/>
        <v>15.246725105880035</v>
      </c>
      <c r="M4212" s="32">
        <v>913</v>
      </c>
      <c r="N4212" s="32">
        <v>88</v>
      </c>
      <c r="O4212" s="33">
        <f t="shared" si="901"/>
        <v>9.6385542168674704E-2</v>
      </c>
      <c r="P4212" s="34">
        <f t="shared" si="905"/>
        <v>12.507947894419358</v>
      </c>
      <c r="Q4212" s="35">
        <v>1</v>
      </c>
      <c r="R4212" s="34">
        <f t="shared" si="906"/>
        <v>100</v>
      </c>
      <c r="S4212" s="33">
        <v>17.420000000000002</v>
      </c>
      <c r="T4212" s="34">
        <f t="shared" si="907"/>
        <v>48.830616583982994</v>
      </c>
      <c r="U4212" s="31">
        <f t="shared" si="902"/>
        <v>44.146322396070595</v>
      </c>
      <c r="V4212" s="32">
        <f t="shared" si="903"/>
        <v>40747</v>
      </c>
      <c r="W4212" s="36"/>
      <c r="X4212" s="36">
        <f t="shared" si="908"/>
        <v>5385.81</v>
      </c>
      <c r="Y4212" s="29">
        <f t="shared" si="896"/>
        <v>20003.740000000002</v>
      </c>
      <c r="Z4212" s="36"/>
      <c r="AA4212" s="36">
        <f t="shared" si="895"/>
        <v>20003.740000000002</v>
      </c>
      <c r="AB4212" s="29">
        <f t="shared" si="897"/>
        <v>15074.41</v>
      </c>
      <c r="AC4212" s="30">
        <f t="shared" si="898"/>
        <v>140.88</v>
      </c>
      <c r="AD4212" s="29"/>
    </row>
    <row r="4213" spans="1:30" x14ac:dyDescent="0.2">
      <c r="A4213" s="1" t="s">
        <v>7388</v>
      </c>
      <c r="B4213" s="31" t="s">
        <v>8286</v>
      </c>
      <c r="C4213" s="1">
        <v>0</v>
      </c>
      <c r="D4213" s="1" t="s">
        <v>12828</v>
      </c>
      <c r="E4213" s="1" t="s">
        <v>18057</v>
      </c>
      <c r="F4213" s="1">
        <v>0</v>
      </c>
      <c r="G4213" s="19">
        <v>92</v>
      </c>
      <c r="H4213" s="29">
        <f t="shared" si="899"/>
        <v>12568.69</v>
      </c>
      <c r="I4213" s="32">
        <v>923</v>
      </c>
      <c r="J4213" s="32">
        <v>37</v>
      </c>
      <c r="K4213" s="33">
        <f t="shared" si="900"/>
        <v>4.008667388949079E-2</v>
      </c>
      <c r="L4213" s="34">
        <f t="shared" si="904"/>
        <v>20.893660330280049</v>
      </c>
      <c r="M4213" s="32">
        <v>950</v>
      </c>
      <c r="N4213" s="32">
        <v>4</v>
      </c>
      <c r="O4213" s="33">
        <f t="shared" si="901"/>
        <v>4.2105263157894736E-3</v>
      </c>
      <c r="P4213" s="34">
        <f t="shared" si="905"/>
        <v>0.54639982907200346</v>
      </c>
      <c r="Q4213" s="35">
        <v>0</v>
      </c>
      <c r="R4213" s="34">
        <f t="shared" si="906"/>
        <v>0</v>
      </c>
      <c r="S4213" s="33">
        <v>19.23</v>
      </c>
      <c r="T4213" s="34">
        <f t="shared" si="907"/>
        <v>55.244507441530835</v>
      </c>
      <c r="U4213" s="31">
        <f t="shared" si="902"/>
        <v>19.171141900220722</v>
      </c>
      <c r="V4213" s="32">
        <f t="shared" si="903"/>
        <v>17695</v>
      </c>
      <c r="W4213" s="36"/>
      <c r="X4213" s="36">
        <f t="shared" si="908"/>
        <v>2338.87</v>
      </c>
      <c r="Y4213" s="29">
        <f t="shared" si="896"/>
        <v>14907.560000000001</v>
      </c>
      <c r="Z4213" s="36"/>
      <c r="AA4213" s="36">
        <f t="shared" si="895"/>
        <v>14907.560000000001</v>
      </c>
      <c r="AB4213" s="29">
        <f t="shared" si="897"/>
        <v>11234.03</v>
      </c>
      <c r="AC4213" s="30">
        <f t="shared" si="898"/>
        <v>122.11</v>
      </c>
      <c r="AD4213" s="29"/>
    </row>
    <row r="4214" spans="1:30" x14ac:dyDescent="0.2">
      <c r="A4214" s="1" t="s">
        <v>7448</v>
      </c>
      <c r="B4214" s="31" t="s">
        <v>8287</v>
      </c>
      <c r="C4214" s="1">
        <v>0</v>
      </c>
      <c r="D4214" s="1" t="s">
        <v>12829</v>
      </c>
      <c r="E4214" s="1" t="s">
        <v>17987</v>
      </c>
      <c r="F4214" s="1">
        <v>0</v>
      </c>
      <c r="G4214" s="19">
        <v>85</v>
      </c>
      <c r="H4214" s="29">
        <f t="shared" si="899"/>
        <v>11612.38</v>
      </c>
      <c r="I4214" s="32">
        <v>923</v>
      </c>
      <c r="J4214" s="32">
        <v>21</v>
      </c>
      <c r="K4214" s="33">
        <f t="shared" si="900"/>
        <v>2.2751895991332611E-2</v>
      </c>
      <c r="L4214" s="34">
        <f t="shared" si="904"/>
        <v>11.858563971240027</v>
      </c>
      <c r="M4214" s="32">
        <v>894</v>
      </c>
      <c r="N4214" s="32">
        <v>56</v>
      </c>
      <c r="O4214" s="33">
        <f t="shared" si="901"/>
        <v>6.2639821029082776E-2</v>
      </c>
      <c r="P4214" s="34">
        <f t="shared" si="905"/>
        <v>8.1287670320555332</v>
      </c>
      <c r="Q4214" s="35">
        <v>0</v>
      </c>
      <c r="R4214" s="34">
        <f t="shared" si="906"/>
        <v>0</v>
      </c>
      <c r="S4214" s="33">
        <v>22.51</v>
      </c>
      <c r="T4214" s="34">
        <f t="shared" si="907"/>
        <v>66.867469879518083</v>
      </c>
      <c r="U4214" s="31">
        <f t="shared" si="902"/>
        <v>21.713700220703409</v>
      </c>
      <c r="V4214" s="32">
        <f t="shared" si="903"/>
        <v>20042</v>
      </c>
      <c r="W4214" s="36"/>
      <c r="X4214" s="36">
        <f t="shared" si="908"/>
        <v>2649.09</v>
      </c>
      <c r="Y4214" s="29">
        <f t="shared" si="896"/>
        <v>14261.47</v>
      </c>
      <c r="Z4214" s="36"/>
      <c r="AA4214" s="36">
        <f t="shared" si="895"/>
        <v>14261.47</v>
      </c>
      <c r="AB4214" s="29">
        <f t="shared" si="897"/>
        <v>10747.15</v>
      </c>
      <c r="AC4214" s="30">
        <f t="shared" si="898"/>
        <v>126.44</v>
      </c>
      <c r="AD4214" s="29"/>
    </row>
    <row r="4215" spans="1:30" x14ac:dyDescent="0.2">
      <c r="A4215" s="1" t="s">
        <v>8090</v>
      </c>
      <c r="B4215" s="31" t="s">
        <v>8286</v>
      </c>
      <c r="C4215" s="1">
        <v>0</v>
      </c>
      <c r="D4215" s="1" t="s">
        <v>12830</v>
      </c>
      <c r="E4215" s="1" t="s">
        <v>16697</v>
      </c>
      <c r="F4215" s="1">
        <v>0</v>
      </c>
      <c r="G4215" s="19">
        <v>91</v>
      </c>
      <c r="H4215" s="29">
        <f t="shared" si="899"/>
        <v>12432.07</v>
      </c>
      <c r="I4215" s="32">
        <v>923</v>
      </c>
      <c r="J4215" s="32">
        <v>21</v>
      </c>
      <c r="K4215" s="33">
        <f t="shared" si="900"/>
        <v>2.2751895991332611E-2</v>
      </c>
      <c r="L4215" s="34">
        <f t="shared" si="904"/>
        <v>11.858563971240027</v>
      </c>
      <c r="M4215" s="32">
        <v>961</v>
      </c>
      <c r="N4215" s="32">
        <v>144</v>
      </c>
      <c r="O4215" s="33">
        <f t="shared" si="901"/>
        <v>0.14984391259105098</v>
      </c>
      <c r="P4215" s="34">
        <f t="shared" si="905"/>
        <v>19.445238453967239</v>
      </c>
      <c r="Q4215" s="35">
        <v>0</v>
      </c>
      <c r="R4215" s="34">
        <f t="shared" si="906"/>
        <v>0</v>
      </c>
      <c r="S4215" s="33">
        <v>21.98</v>
      </c>
      <c r="T4215" s="34">
        <f t="shared" si="907"/>
        <v>64.989369241672577</v>
      </c>
      <c r="U4215" s="31">
        <f t="shared" si="902"/>
        <v>24.073292916719961</v>
      </c>
      <c r="V4215" s="32">
        <f t="shared" si="903"/>
        <v>22220</v>
      </c>
      <c r="W4215" s="36"/>
      <c r="X4215" s="36">
        <f t="shared" si="908"/>
        <v>2936.97</v>
      </c>
      <c r="Y4215" s="29">
        <f t="shared" si="896"/>
        <v>15369.039999999999</v>
      </c>
      <c r="Z4215" s="36"/>
      <c r="AA4215" s="36">
        <f t="shared" si="895"/>
        <v>15369.039999999999</v>
      </c>
      <c r="AB4215" s="29">
        <f t="shared" si="897"/>
        <v>11581.79</v>
      </c>
      <c r="AC4215" s="30">
        <f t="shared" si="898"/>
        <v>127.27</v>
      </c>
      <c r="AD4215" s="29"/>
    </row>
    <row r="4216" spans="1:30" x14ac:dyDescent="0.2">
      <c r="A4216" s="1" t="s">
        <v>541</v>
      </c>
      <c r="B4216" s="31" t="s">
        <v>8286</v>
      </c>
      <c r="C4216" s="1">
        <v>0</v>
      </c>
      <c r="D4216" s="1" t="s">
        <v>12831</v>
      </c>
      <c r="E4216" s="1" t="s">
        <v>16587</v>
      </c>
      <c r="F4216" s="1">
        <v>0</v>
      </c>
      <c r="G4216" s="19">
        <v>77</v>
      </c>
      <c r="H4216" s="29">
        <f t="shared" si="899"/>
        <v>10519.45</v>
      </c>
      <c r="I4216" s="32">
        <v>924</v>
      </c>
      <c r="J4216" s="32">
        <v>19</v>
      </c>
      <c r="K4216" s="33">
        <f t="shared" si="900"/>
        <v>2.0562770562770564E-2</v>
      </c>
      <c r="L4216" s="34">
        <f t="shared" si="904"/>
        <v>10.717565263019809</v>
      </c>
      <c r="M4216" s="32">
        <v>915</v>
      </c>
      <c r="N4216" s="32">
        <v>5</v>
      </c>
      <c r="O4216" s="33">
        <f t="shared" si="901"/>
        <v>5.4644808743169399E-3</v>
      </c>
      <c r="P4216" s="34">
        <f t="shared" si="905"/>
        <v>0.70912546122732689</v>
      </c>
      <c r="Q4216" s="35">
        <v>0</v>
      </c>
      <c r="R4216" s="34">
        <f t="shared" si="906"/>
        <v>0</v>
      </c>
      <c r="S4216" s="33">
        <v>22.54</v>
      </c>
      <c r="T4216" s="34">
        <f t="shared" si="907"/>
        <v>66.973777462792341</v>
      </c>
      <c r="U4216" s="31">
        <f t="shared" si="902"/>
        <v>19.60011704675987</v>
      </c>
      <c r="V4216" s="32">
        <f t="shared" si="903"/>
        <v>18111</v>
      </c>
      <c r="W4216" s="36"/>
      <c r="X4216" s="36">
        <f t="shared" si="908"/>
        <v>2393.85</v>
      </c>
      <c r="Y4216" s="29">
        <f t="shared" si="896"/>
        <v>12913.300000000001</v>
      </c>
      <c r="Z4216" s="36"/>
      <c r="AA4216" s="36">
        <f t="shared" si="895"/>
        <v>12913.300000000001</v>
      </c>
      <c r="AB4216" s="29">
        <f t="shared" si="897"/>
        <v>9731.2000000000007</v>
      </c>
      <c r="AC4216" s="30">
        <f t="shared" si="898"/>
        <v>126.38</v>
      </c>
      <c r="AD4216" s="29"/>
    </row>
    <row r="4217" spans="1:30" x14ac:dyDescent="0.2">
      <c r="A4217" s="1" t="s">
        <v>1419</v>
      </c>
      <c r="B4217" s="31" t="s">
        <v>8287</v>
      </c>
      <c r="C4217" s="1">
        <v>0</v>
      </c>
      <c r="D4217" s="1" t="s">
        <v>12832</v>
      </c>
      <c r="E4217" s="1" t="s">
        <v>17430</v>
      </c>
      <c r="F4217" s="1">
        <v>0</v>
      </c>
      <c r="G4217" s="19">
        <v>119</v>
      </c>
      <c r="H4217" s="29">
        <f t="shared" si="899"/>
        <v>16257.33</v>
      </c>
      <c r="I4217" s="32">
        <v>924</v>
      </c>
      <c r="J4217" s="32">
        <v>20</v>
      </c>
      <c r="K4217" s="33">
        <f t="shared" si="900"/>
        <v>2.1645021645021644E-2</v>
      </c>
      <c r="L4217" s="34">
        <f t="shared" si="904"/>
        <v>11.281647645284009</v>
      </c>
      <c r="M4217" s="32">
        <v>905</v>
      </c>
      <c r="N4217" s="32">
        <v>39</v>
      </c>
      <c r="O4217" s="33">
        <f t="shared" si="901"/>
        <v>4.3093922651933701E-2</v>
      </c>
      <c r="P4217" s="34">
        <f t="shared" si="905"/>
        <v>5.5922965931264441</v>
      </c>
      <c r="Q4217" s="35">
        <v>0</v>
      </c>
      <c r="R4217" s="34">
        <f t="shared" si="906"/>
        <v>0</v>
      </c>
      <c r="S4217" s="33">
        <v>20.09</v>
      </c>
      <c r="T4217" s="34">
        <f t="shared" si="907"/>
        <v>58.291991495393333</v>
      </c>
      <c r="U4217" s="31">
        <f t="shared" si="902"/>
        <v>18.791483933450948</v>
      </c>
      <c r="V4217" s="32">
        <f t="shared" si="903"/>
        <v>17363</v>
      </c>
      <c r="W4217" s="36"/>
      <c r="X4217" s="36">
        <f t="shared" si="908"/>
        <v>2294.9899999999998</v>
      </c>
      <c r="Y4217" s="29">
        <f t="shared" si="896"/>
        <v>18552.32</v>
      </c>
      <c r="Z4217" s="36"/>
      <c r="AA4217" s="36">
        <f t="shared" si="895"/>
        <v>18552.32</v>
      </c>
      <c r="AB4217" s="29">
        <f t="shared" si="897"/>
        <v>13980.65</v>
      </c>
      <c r="AC4217" s="30">
        <f t="shared" si="898"/>
        <v>117.48</v>
      </c>
      <c r="AD4217" s="29"/>
    </row>
    <row r="4218" spans="1:30" x14ac:dyDescent="0.2">
      <c r="A4218" s="1" t="s">
        <v>1914</v>
      </c>
      <c r="B4218" s="31" t="s">
        <v>8286</v>
      </c>
      <c r="C4218" s="1">
        <v>0</v>
      </c>
      <c r="D4218" s="1" t="s">
        <v>12833</v>
      </c>
      <c r="E4218" s="1" t="s">
        <v>18722</v>
      </c>
      <c r="F4218" s="1">
        <v>0</v>
      </c>
      <c r="G4218" s="19">
        <v>116</v>
      </c>
      <c r="H4218" s="29">
        <f t="shared" si="899"/>
        <v>15847.48</v>
      </c>
      <c r="I4218" s="32">
        <v>924</v>
      </c>
      <c r="J4218" s="32">
        <v>29</v>
      </c>
      <c r="K4218" s="33">
        <f t="shared" si="900"/>
        <v>3.1385281385281384E-2</v>
      </c>
      <c r="L4218" s="34">
        <f t="shared" si="904"/>
        <v>16.358389085661813</v>
      </c>
      <c r="M4218" s="32">
        <v>952</v>
      </c>
      <c r="N4218" s="32">
        <v>34</v>
      </c>
      <c r="O4218" s="33">
        <f t="shared" si="901"/>
        <v>3.5714285714285712E-2</v>
      </c>
      <c r="P4218" s="34">
        <f t="shared" si="905"/>
        <v>4.6346414073071713</v>
      </c>
      <c r="Q4218" s="35">
        <v>0.72</v>
      </c>
      <c r="R4218" s="34">
        <f t="shared" si="906"/>
        <v>72</v>
      </c>
      <c r="S4218" s="33">
        <v>16.21</v>
      </c>
      <c r="T4218" s="34">
        <f t="shared" si="907"/>
        <v>44.542877391920626</v>
      </c>
      <c r="U4218" s="31">
        <f t="shared" si="902"/>
        <v>34.383976971222403</v>
      </c>
      <c r="V4218" s="32">
        <f t="shared" si="903"/>
        <v>31771</v>
      </c>
      <c r="W4218" s="36"/>
      <c r="X4218" s="36">
        <f t="shared" si="908"/>
        <v>4199.3900000000003</v>
      </c>
      <c r="Y4218" s="29">
        <f t="shared" si="896"/>
        <v>20046.87</v>
      </c>
      <c r="Z4218" s="36"/>
      <c r="AA4218" s="36">
        <f t="shared" si="895"/>
        <v>20046.87</v>
      </c>
      <c r="AB4218" s="29">
        <f t="shared" si="897"/>
        <v>15106.91</v>
      </c>
      <c r="AC4218" s="30">
        <f t="shared" si="898"/>
        <v>130.22999999999999</v>
      </c>
    </row>
    <row r="4219" spans="1:30" x14ac:dyDescent="0.2">
      <c r="A4219" s="1" t="s">
        <v>8251</v>
      </c>
      <c r="B4219" s="31" t="s">
        <v>8287</v>
      </c>
      <c r="C4219" s="1">
        <v>0</v>
      </c>
      <c r="D4219" s="1" t="s">
        <v>12834</v>
      </c>
      <c r="E4219" s="1" t="s">
        <v>18204</v>
      </c>
      <c r="F4219" s="1">
        <v>0</v>
      </c>
      <c r="G4219" s="19">
        <v>78</v>
      </c>
      <c r="H4219" s="29">
        <f t="shared" si="899"/>
        <v>10656.06</v>
      </c>
      <c r="I4219" s="32">
        <v>924</v>
      </c>
      <c r="J4219" s="32">
        <v>14</v>
      </c>
      <c r="K4219" s="33">
        <f t="shared" si="900"/>
        <v>1.5151515151515152E-2</v>
      </c>
      <c r="L4219" s="34">
        <f t="shared" si="904"/>
        <v>7.8971533516988064</v>
      </c>
      <c r="M4219" s="32">
        <v>862</v>
      </c>
      <c r="N4219" s="32">
        <v>15</v>
      </c>
      <c r="O4219" s="33">
        <f t="shared" si="901"/>
        <v>1.7401392111368909E-2</v>
      </c>
      <c r="P4219" s="34">
        <f t="shared" si="905"/>
        <v>2.2581779478758843</v>
      </c>
      <c r="Q4219" s="35">
        <v>0</v>
      </c>
      <c r="R4219" s="34">
        <f t="shared" si="906"/>
        <v>0</v>
      </c>
      <c r="S4219" s="33">
        <v>22</v>
      </c>
      <c r="T4219" s="34">
        <f t="shared" si="907"/>
        <v>65.060240963855421</v>
      </c>
      <c r="U4219" s="31">
        <f t="shared" si="902"/>
        <v>18.80389306585753</v>
      </c>
      <c r="V4219" s="32">
        <f t="shared" si="903"/>
        <v>17375</v>
      </c>
      <c r="W4219" s="36"/>
      <c r="X4219" s="36">
        <f t="shared" si="908"/>
        <v>2296.5700000000002</v>
      </c>
      <c r="Y4219" s="29">
        <f t="shared" si="896"/>
        <v>12952.63</v>
      </c>
      <c r="Z4219" s="36"/>
      <c r="AA4219" s="36">
        <f t="shared" si="895"/>
        <v>12952.63</v>
      </c>
      <c r="AB4219" s="29">
        <f t="shared" si="897"/>
        <v>9760.84</v>
      </c>
      <c r="AC4219" s="30">
        <f t="shared" si="898"/>
        <v>125.14</v>
      </c>
    </row>
    <row r="4220" spans="1:30" x14ac:dyDescent="0.2">
      <c r="A4220" s="1" t="s">
        <v>3141</v>
      </c>
      <c r="B4220" s="31" t="s">
        <v>8288</v>
      </c>
      <c r="C4220" s="1">
        <v>0</v>
      </c>
      <c r="D4220" s="1" t="s">
        <v>12835</v>
      </c>
      <c r="E4220" s="1" t="s">
        <v>16630</v>
      </c>
      <c r="F4220" s="1">
        <v>0</v>
      </c>
      <c r="G4220" s="19">
        <v>96</v>
      </c>
      <c r="H4220" s="29">
        <f t="shared" si="899"/>
        <v>13115.15</v>
      </c>
      <c r="I4220" s="32">
        <v>924</v>
      </c>
      <c r="J4220" s="32">
        <v>54</v>
      </c>
      <c r="K4220" s="33">
        <f t="shared" si="900"/>
        <v>5.844155844155844E-2</v>
      </c>
      <c r="L4220" s="34">
        <f t="shared" si="904"/>
        <v>30.460448642266826</v>
      </c>
      <c r="M4220" s="32">
        <v>909</v>
      </c>
      <c r="N4220" s="32">
        <v>123</v>
      </c>
      <c r="O4220" s="33">
        <f t="shared" si="901"/>
        <v>0.13531353135313531</v>
      </c>
      <c r="P4220" s="34">
        <f t="shared" si="905"/>
        <v>17.559631470589551</v>
      </c>
      <c r="Q4220" s="35">
        <v>0</v>
      </c>
      <c r="R4220" s="34">
        <f t="shared" si="906"/>
        <v>0</v>
      </c>
      <c r="S4220" s="33">
        <v>22.54</v>
      </c>
      <c r="T4220" s="34">
        <f t="shared" si="907"/>
        <v>66.973777462792341</v>
      </c>
      <c r="U4220" s="31">
        <f t="shared" si="902"/>
        <v>28.74846439391218</v>
      </c>
      <c r="V4220" s="32">
        <f t="shared" si="903"/>
        <v>26564</v>
      </c>
      <c r="W4220" s="36"/>
      <c r="X4220" s="36">
        <f t="shared" si="908"/>
        <v>3511.14</v>
      </c>
      <c r="Y4220" s="29">
        <f t="shared" si="896"/>
        <v>16626.29</v>
      </c>
      <c r="Z4220" s="36"/>
      <c r="AA4220" s="36">
        <f t="shared" si="895"/>
        <v>16626.29</v>
      </c>
      <c r="AB4220" s="29">
        <f t="shared" si="897"/>
        <v>12529.23</v>
      </c>
      <c r="AC4220" s="30">
        <f t="shared" si="898"/>
        <v>130.51</v>
      </c>
    </row>
    <row r="4221" spans="1:30" x14ac:dyDescent="0.2">
      <c r="A4221" s="1" t="s">
        <v>4552</v>
      </c>
      <c r="B4221" s="31" t="s">
        <v>8290</v>
      </c>
      <c r="C4221" s="1">
        <v>0</v>
      </c>
      <c r="D4221" s="1" t="s">
        <v>12837</v>
      </c>
      <c r="E4221" s="1" t="s">
        <v>17749</v>
      </c>
      <c r="F4221" s="1">
        <v>0</v>
      </c>
      <c r="G4221" s="19">
        <v>76</v>
      </c>
      <c r="H4221" s="29">
        <f t="shared" si="899"/>
        <v>10382.83</v>
      </c>
      <c r="I4221" s="32">
        <v>924</v>
      </c>
      <c r="J4221" s="32">
        <v>15</v>
      </c>
      <c r="K4221" s="33">
        <f t="shared" si="900"/>
        <v>1.6233766233766232E-2</v>
      </c>
      <c r="L4221" s="34">
        <f t="shared" si="904"/>
        <v>8.4612357339630062</v>
      </c>
      <c r="M4221" s="32">
        <v>859</v>
      </c>
      <c r="N4221" s="32">
        <v>13</v>
      </c>
      <c r="O4221" s="33">
        <f t="shared" si="901"/>
        <v>1.5133876600698487E-2</v>
      </c>
      <c r="P4221" s="34">
        <f t="shared" si="905"/>
        <v>1.9639225521068808</v>
      </c>
      <c r="Q4221" s="35">
        <v>0</v>
      </c>
      <c r="R4221" s="34">
        <f t="shared" si="906"/>
        <v>0</v>
      </c>
      <c r="S4221" s="33">
        <v>23.1</v>
      </c>
      <c r="T4221" s="34">
        <f t="shared" si="907"/>
        <v>68.95818568391212</v>
      </c>
      <c r="U4221" s="31">
        <f t="shared" si="902"/>
        <v>19.845835992495502</v>
      </c>
      <c r="V4221" s="32">
        <f t="shared" si="903"/>
        <v>18338</v>
      </c>
      <c r="W4221" s="36"/>
      <c r="X4221" s="36">
        <f t="shared" si="908"/>
        <v>2423.86</v>
      </c>
      <c r="Y4221" s="29">
        <f t="shared" si="896"/>
        <v>12806.69</v>
      </c>
      <c r="Z4221" s="36"/>
      <c r="AA4221" s="36">
        <f t="shared" si="895"/>
        <v>12806.69</v>
      </c>
      <c r="AB4221" s="29">
        <f t="shared" si="897"/>
        <v>9650.86</v>
      </c>
      <c r="AC4221" s="30">
        <f t="shared" si="898"/>
        <v>126.99</v>
      </c>
      <c r="AD4221" s="29"/>
    </row>
    <row r="4222" spans="1:30" x14ac:dyDescent="0.2">
      <c r="A4222" s="1" t="s">
        <v>4901</v>
      </c>
      <c r="B4222" s="31" t="s">
        <v>8288</v>
      </c>
      <c r="C4222" s="1">
        <v>0</v>
      </c>
      <c r="D4222" s="1" t="s">
        <v>8868</v>
      </c>
      <c r="E4222" s="1" t="s">
        <v>16653</v>
      </c>
      <c r="F4222" s="1">
        <v>0</v>
      </c>
      <c r="G4222" s="19">
        <v>78</v>
      </c>
      <c r="H4222" s="29">
        <f t="shared" si="899"/>
        <v>10656.06</v>
      </c>
      <c r="I4222" s="32">
        <v>924</v>
      </c>
      <c r="J4222" s="32">
        <v>17</v>
      </c>
      <c r="K4222" s="33">
        <f t="shared" si="900"/>
        <v>1.83982683982684E-2</v>
      </c>
      <c r="L4222" s="34">
        <f t="shared" si="904"/>
        <v>9.5894004984914094</v>
      </c>
      <c r="M4222" s="32">
        <v>902</v>
      </c>
      <c r="N4222" s="32">
        <v>22</v>
      </c>
      <c r="O4222" s="33">
        <f t="shared" si="901"/>
        <v>2.4390243902439025E-2</v>
      </c>
      <c r="P4222" s="34">
        <f t="shared" si="905"/>
        <v>3.1651209610878253</v>
      </c>
      <c r="Q4222" s="35">
        <v>0</v>
      </c>
      <c r="R4222" s="34">
        <f t="shared" si="906"/>
        <v>0</v>
      </c>
      <c r="S4222" s="33">
        <v>23.69</v>
      </c>
      <c r="T4222" s="34">
        <f t="shared" si="907"/>
        <v>71.048901488306171</v>
      </c>
      <c r="U4222" s="31">
        <f t="shared" si="902"/>
        <v>20.950855736971352</v>
      </c>
      <c r="V4222" s="32">
        <f t="shared" si="903"/>
        <v>19359</v>
      </c>
      <c r="W4222" s="36"/>
      <c r="X4222" s="36">
        <f t="shared" si="908"/>
        <v>2558.81</v>
      </c>
      <c r="Y4222" s="29">
        <f t="shared" si="896"/>
        <v>13214.869999999999</v>
      </c>
      <c r="Z4222" s="36"/>
      <c r="AA4222" s="36">
        <f t="shared" si="895"/>
        <v>13214.869999999999</v>
      </c>
      <c r="AB4222" s="29">
        <f t="shared" si="897"/>
        <v>9958.4599999999991</v>
      </c>
      <c r="AC4222" s="30">
        <f t="shared" si="898"/>
        <v>127.67</v>
      </c>
      <c r="AD4222" s="29"/>
    </row>
    <row r="4223" spans="1:30" x14ac:dyDescent="0.2">
      <c r="A4223" s="1" t="s">
        <v>5333</v>
      </c>
      <c r="B4223" s="31" t="s">
        <v>8286</v>
      </c>
      <c r="C4223" s="1">
        <v>0</v>
      </c>
      <c r="D4223" s="1" t="s">
        <v>8849</v>
      </c>
      <c r="E4223" s="1" t="s">
        <v>16660</v>
      </c>
      <c r="F4223" s="1">
        <v>0</v>
      </c>
      <c r="G4223" s="19">
        <v>93</v>
      </c>
      <c r="H4223" s="29">
        <f t="shared" si="899"/>
        <v>12705.31</v>
      </c>
      <c r="I4223" s="32">
        <v>924</v>
      </c>
      <c r="J4223" s="32">
        <v>19</v>
      </c>
      <c r="K4223" s="33">
        <f t="shared" si="900"/>
        <v>2.0562770562770564E-2</v>
      </c>
      <c r="L4223" s="34">
        <f t="shared" si="904"/>
        <v>10.717565263019809</v>
      </c>
      <c r="M4223" s="32">
        <v>916</v>
      </c>
      <c r="N4223" s="32">
        <v>628</v>
      </c>
      <c r="O4223" s="33">
        <f t="shared" si="901"/>
        <v>0.68558951965065507</v>
      </c>
      <c r="P4223" s="34">
        <f t="shared" si="905"/>
        <v>88.968924133285284</v>
      </c>
      <c r="Q4223" s="35">
        <v>0</v>
      </c>
      <c r="R4223" s="34">
        <f t="shared" si="906"/>
        <v>0</v>
      </c>
      <c r="S4223" s="33">
        <v>23.1</v>
      </c>
      <c r="T4223" s="34">
        <f t="shared" si="907"/>
        <v>68.95818568391212</v>
      </c>
      <c r="U4223" s="31">
        <f t="shared" si="902"/>
        <v>42.161168770054303</v>
      </c>
      <c r="V4223" s="32">
        <f t="shared" si="903"/>
        <v>38957</v>
      </c>
      <c r="W4223" s="36"/>
      <c r="X4223" s="36">
        <f t="shared" si="908"/>
        <v>5149.21</v>
      </c>
      <c r="Y4223" s="29">
        <f t="shared" si="896"/>
        <v>17854.52</v>
      </c>
      <c r="Z4223" s="36"/>
      <c r="AA4223" s="36">
        <f t="shared" si="895"/>
        <v>17854.52</v>
      </c>
      <c r="AB4223" s="29">
        <f t="shared" si="897"/>
        <v>13454.8</v>
      </c>
      <c r="AC4223" s="30">
        <f t="shared" si="898"/>
        <v>144.68</v>
      </c>
      <c r="AD4223" s="29"/>
    </row>
    <row r="4224" spans="1:30" x14ac:dyDescent="0.2">
      <c r="A4224" s="1" t="s">
        <v>6628</v>
      </c>
      <c r="B4224" s="31" t="s">
        <v>8287</v>
      </c>
      <c r="C4224" s="1">
        <v>0</v>
      </c>
      <c r="D4224" s="1" t="s">
        <v>12838</v>
      </c>
      <c r="E4224" s="1" t="s">
        <v>17736</v>
      </c>
      <c r="F4224" s="1">
        <v>0</v>
      </c>
      <c r="G4224" s="19">
        <v>74</v>
      </c>
      <c r="H4224" s="29">
        <f t="shared" si="899"/>
        <v>10109.6</v>
      </c>
      <c r="I4224" s="32">
        <v>924</v>
      </c>
      <c r="J4224" s="32">
        <v>4</v>
      </c>
      <c r="K4224" s="33">
        <f t="shared" si="900"/>
        <v>4.329004329004329E-3</v>
      </c>
      <c r="L4224" s="34">
        <f t="shared" si="904"/>
        <v>2.256329529056802</v>
      </c>
      <c r="M4224" s="32">
        <v>921</v>
      </c>
      <c r="N4224" s="32">
        <v>44</v>
      </c>
      <c r="O4224" s="33">
        <f t="shared" si="901"/>
        <v>4.7774158523344191E-2</v>
      </c>
      <c r="P4224" s="34">
        <f t="shared" si="905"/>
        <v>6.1996506121633397</v>
      </c>
      <c r="Q4224" s="35">
        <v>0</v>
      </c>
      <c r="R4224" s="34">
        <f t="shared" si="906"/>
        <v>0</v>
      </c>
      <c r="S4224" s="33">
        <v>21.49</v>
      </c>
      <c r="T4224" s="34">
        <f t="shared" si="907"/>
        <v>63.253012048192772</v>
      </c>
      <c r="U4224" s="31">
        <f t="shared" si="902"/>
        <v>17.927248047353228</v>
      </c>
      <c r="V4224" s="32">
        <f t="shared" si="903"/>
        <v>16565</v>
      </c>
      <c r="W4224" s="36"/>
      <c r="X4224" s="36">
        <f t="shared" si="908"/>
        <v>2189.5100000000002</v>
      </c>
      <c r="Y4224" s="29">
        <f t="shared" si="896"/>
        <v>12299.11</v>
      </c>
      <c r="Z4224" s="36"/>
      <c r="AA4224" s="36">
        <f t="shared" ref="AA4224:AA4287" si="909">Y4224-Z4224</f>
        <v>12299.11</v>
      </c>
      <c r="AB4224" s="29">
        <f t="shared" si="897"/>
        <v>9268.36</v>
      </c>
      <c r="AC4224" s="30">
        <f t="shared" si="898"/>
        <v>125.25</v>
      </c>
      <c r="AD4224" s="29"/>
    </row>
    <row r="4225" spans="1:30" x14ac:dyDescent="0.2">
      <c r="A4225" s="1" t="s">
        <v>7569</v>
      </c>
      <c r="B4225" s="31" t="s">
        <v>8287</v>
      </c>
      <c r="C4225" s="1">
        <v>0</v>
      </c>
      <c r="D4225" s="1" t="s">
        <v>12839</v>
      </c>
      <c r="E4225" s="1" t="s">
        <v>16691</v>
      </c>
      <c r="F4225" s="1">
        <v>0</v>
      </c>
      <c r="G4225" s="19">
        <v>121</v>
      </c>
      <c r="H4225" s="29">
        <f t="shared" si="899"/>
        <v>16530.560000000001</v>
      </c>
      <c r="I4225" s="32">
        <v>924</v>
      </c>
      <c r="J4225" s="32">
        <v>53</v>
      </c>
      <c r="K4225" s="33">
        <f t="shared" si="900"/>
        <v>5.735930735930736E-2</v>
      </c>
      <c r="L4225" s="34">
        <f t="shared" si="904"/>
        <v>29.896366260002623</v>
      </c>
      <c r="M4225" s="32">
        <v>974</v>
      </c>
      <c r="N4225" s="32">
        <v>213</v>
      </c>
      <c r="O4225" s="33">
        <f t="shared" si="901"/>
        <v>0.21868583162217659</v>
      </c>
      <c r="P4225" s="34">
        <f t="shared" si="905"/>
        <v>28.378851491971226</v>
      </c>
      <c r="Q4225" s="35">
        <v>0</v>
      </c>
      <c r="R4225" s="34">
        <f t="shared" si="906"/>
        <v>0</v>
      </c>
      <c r="S4225" s="33">
        <v>21</v>
      </c>
      <c r="T4225" s="34">
        <f t="shared" si="907"/>
        <v>61.516654854712968</v>
      </c>
      <c r="U4225" s="31">
        <f t="shared" si="902"/>
        <v>29.947968151671702</v>
      </c>
      <c r="V4225" s="32">
        <f t="shared" si="903"/>
        <v>27672</v>
      </c>
      <c r="W4225" s="36"/>
      <c r="X4225" s="36">
        <f t="shared" si="908"/>
        <v>3657.6</v>
      </c>
      <c r="Y4225" s="29">
        <f t="shared" ref="Y4225:Y4288" si="910">H4225+W4225+X4225</f>
        <v>20188.16</v>
      </c>
      <c r="Z4225" s="36"/>
      <c r="AA4225" s="36">
        <f t="shared" si="909"/>
        <v>20188.16</v>
      </c>
      <c r="AB4225" s="29">
        <f t="shared" ref="AB4225:AB4288" si="911">ROUND(AA4225/1.327,2)</f>
        <v>15213.38</v>
      </c>
      <c r="AC4225" s="30">
        <f t="shared" ref="AC4225:AC4288" si="912">ROUND(AB4225/G4225,2)</f>
        <v>125.73</v>
      </c>
    </row>
    <row r="4226" spans="1:30" x14ac:dyDescent="0.2">
      <c r="A4226" s="1" t="s">
        <v>7935</v>
      </c>
      <c r="B4226" s="31" t="s">
        <v>8286</v>
      </c>
      <c r="C4226" s="1">
        <v>0</v>
      </c>
      <c r="D4226" s="1" t="s">
        <v>12840</v>
      </c>
      <c r="E4226" s="1" t="s">
        <v>18723</v>
      </c>
      <c r="F4226" s="1">
        <v>0</v>
      </c>
      <c r="G4226" s="19">
        <v>90</v>
      </c>
      <c r="H4226" s="29">
        <f t="shared" si="899"/>
        <v>12295.46</v>
      </c>
      <c r="I4226" s="32">
        <v>924</v>
      </c>
      <c r="J4226" s="32">
        <v>31</v>
      </c>
      <c r="K4226" s="33">
        <f t="shared" si="900"/>
        <v>3.3549783549783552E-2</v>
      </c>
      <c r="L4226" s="34">
        <f t="shared" si="904"/>
        <v>17.486553850190216</v>
      </c>
      <c r="M4226" s="32">
        <v>936</v>
      </c>
      <c r="N4226" s="32">
        <v>130</v>
      </c>
      <c r="O4226" s="33">
        <f t="shared" si="901"/>
        <v>0.1388888888888889</v>
      </c>
      <c r="P4226" s="34">
        <f t="shared" si="905"/>
        <v>18.023605472861227</v>
      </c>
      <c r="Q4226" s="35">
        <v>0</v>
      </c>
      <c r="R4226" s="34">
        <f t="shared" si="906"/>
        <v>0</v>
      </c>
      <c r="S4226" s="33">
        <v>20.53</v>
      </c>
      <c r="T4226" s="34">
        <f t="shared" si="907"/>
        <v>59.851169383416028</v>
      </c>
      <c r="U4226" s="31">
        <f t="shared" si="902"/>
        <v>23.840332176616869</v>
      </c>
      <c r="V4226" s="32">
        <f t="shared" si="903"/>
        <v>22028</v>
      </c>
      <c r="W4226" s="36"/>
      <c r="X4226" s="36">
        <f t="shared" si="908"/>
        <v>2911.59</v>
      </c>
      <c r="Y4226" s="29">
        <f t="shared" si="910"/>
        <v>15207.05</v>
      </c>
      <c r="Z4226" s="36"/>
      <c r="AA4226" s="36">
        <f t="shared" si="909"/>
        <v>15207.05</v>
      </c>
      <c r="AB4226" s="29">
        <f t="shared" si="911"/>
        <v>11459.72</v>
      </c>
      <c r="AC4226" s="30">
        <f t="shared" si="912"/>
        <v>127.33</v>
      </c>
      <c r="AD4226" s="29"/>
    </row>
    <row r="4227" spans="1:30" x14ac:dyDescent="0.2">
      <c r="A4227" s="1" t="s">
        <v>281</v>
      </c>
      <c r="B4227" s="31" t="s">
        <v>8287</v>
      </c>
      <c r="C4227" s="1">
        <v>0</v>
      </c>
      <c r="D4227" s="1" t="s">
        <v>12841</v>
      </c>
      <c r="E4227" s="1" t="s">
        <v>16583</v>
      </c>
      <c r="F4227" s="1">
        <v>0</v>
      </c>
      <c r="G4227" s="19">
        <v>112</v>
      </c>
      <c r="H4227" s="29">
        <f t="shared" ref="H4227:H4290" si="913">ROUND(G4227/G$8364*H$8369,2)</f>
        <v>15301.01</v>
      </c>
      <c r="I4227" s="32">
        <v>925</v>
      </c>
      <c r="J4227" s="32">
        <v>31</v>
      </c>
      <c r="K4227" s="33">
        <f t="shared" ref="K4227:K4290" si="914">IF(I4227=0,0,J4227/I4227)</f>
        <v>3.3513513513513511E-2</v>
      </c>
      <c r="L4227" s="34">
        <f t="shared" si="904"/>
        <v>17.467649467649466</v>
      </c>
      <c r="M4227" s="32">
        <v>850</v>
      </c>
      <c r="N4227" s="32">
        <v>88</v>
      </c>
      <c r="O4227" s="33">
        <f t="shared" ref="O4227:O4290" si="915">IF(M4227=0,0,N4227/M4227)</f>
        <v>0.10352941176470588</v>
      </c>
      <c r="P4227" s="34">
        <f t="shared" si="905"/>
        <v>13.435007561888085</v>
      </c>
      <c r="Q4227" s="35">
        <v>0</v>
      </c>
      <c r="R4227" s="34">
        <f t="shared" si="906"/>
        <v>0</v>
      </c>
      <c r="S4227" s="33">
        <v>20.11</v>
      </c>
      <c r="T4227" s="34">
        <f t="shared" si="907"/>
        <v>58.362863217576191</v>
      </c>
      <c r="U4227" s="31">
        <f t="shared" ref="U4227:U4290" si="916">(L4227+P4227+R4227+T4227)/4</f>
        <v>22.316380061778435</v>
      </c>
      <c r="V4227" s="32">
        <f t="shared" ref="V4227:V4290" si="917">ROUND(U4227*I4227,0)</f>
        <v>20643</v>
      </c>
      <c r="W4227" s="36"/>
      <c r="X4227" s="36">
        <f t="shared" si="908"/>
        <v>2728.53</v>
      </c>
      <c r="Y4227" s="29">
        <f t="shared" si="910"/>
        <v>18029.54</v>
      </c>
      <c r="Z4227" s="36"/>
      <c r="AA4227" s="36">
        <f t="shared" si="909"/>
        <v>18029.54</v>
      </c>
      <c r="AB4227" s="29">
        <f t="shared" si="911"/>
        <v>13586.69</v>
      </c>
      <c r="AC4227" s="30">
        <f t="shared" si="912"/>
        <v>121.31</v>
      </c>
    </row>
    <row r="4228" spans="1:30" x14ac:dyDescent="0.2">
      <c r="A4228" s="1" t="s">
        <v>1630</v>
      </c>
      <c r="B4228" s="31" t="s">
        <v>8287</v>
      </c>
      <c r="C4228" s="1">
        <v>0</v>
      </c>
      <c r="D4228" s="1" t="s">
        <v>12842</v>
      </c>
      <c r="E4228" s="1" t="s">
        <v>17536</v>
      </c>
      <c r="F4228" s="1">
        <v>0</v>
      </c>
      <c r="G4228" s="19">
        <v>129</v>
      </c>
      <c r="H4228" s="29">
        <f t="shared" si="913"/>
        <v>17623.490000000002</v>
      </c>
      <c r="I4228" s="32">
        <v>925</v>
      </c>
      <c r="J4228" s="32">
        <v>55</v>
      </c>
      <c r="K4228" s="33">
        <f t="shared" si="914"/>
        <v>5.9459459459459463E-2</v>
      </c>
      <c r="L4228" s="34">
        <f t="shared" ref="L4228:L4291" si="918">(K4228-K$8370)/(K$8369-K$8370)*100</f>
        <v>30.990990990990991</v>
      </c>
      <c r="M4228" s="32">
        <v>892</v>
      </c>
      <c r="N4228" s="32">
        <v>72</v>
      </c>
      <c r="O4228" s="33">
        <f t="shared" si="915"/>
        <v>8.0717488789237665E-2</v>
      </c>
      <c r="P4228" s="34">
        <f t="shared" ref="P4228:P4291" si="919">(O4228-O$8370)/(O$8369-O$8370)*100</f>
        <v>10.474705243420694</v>
      </c>
      <c r="Q4228" s="35">
        <v>0</v>
      </c>
      <c r="R4228" s="34">
        <f t="shared" ref="R4228:R4291" si="920">(Q4228-Q$8370)/(Q$8369-Q$8370)*100</f>
        <v>0</v>
      </c>
      <c r="S4228" s="33">
        <v>22.02</v>
      </c>
      <c r="T4228" s="34">
        <f t="shared" ref="T4228:T4291" si="921">(S4228-S$8370)/(S$8369-S$8370)*100</f>
        <v>65.131112686038279</v>
      </c>
      <c r="U4228" s="31">
        <f t="shared" si="916"/>
        <v>26.64920223011249</v>
      </c>
      <c r="V4228" s="32">
        <f t="shared" si="917"/>
        <v>24651</v>
      </c>
      <c r="W4228" s="36"/>
      <c r="X4228" s="36">
        <f t="shared" ref="X4228:X4291" si="922">ROUND(V4228*X$8369/V$8364,2)</f>
        <v>3258.29</v>
      </c>
      <c r="Y4228" s="29">
        <f t="shared" si="910"/>
        <v>20881.780000000002</v>
      </c>
      <c r="Z4228" s="36"/>
      <c r="AA4228" s="36">
        <f t="shared" si="909"/>
        <v>20881.780000000002</v>
      </c>
      <c r="AB4228" s="29">
        <f t="shared" si="911"/>
        <v>15736.08</v>
      </c>
      <c r="AC4228" s="30">
        <f t="shared" si="912"/>
        <v>121.99</v>
      </c>
    </row>
    <row r="4229" spans="1:30" x14ac:dyDescent="0.2">
      <c r="A4229" s="1" t="s">
        <v>1712</v>
      </c>
      <c r="B4229" s="31" t="s">
        <v>8286</v>
      </c>
      <c r="C4229" s="1">
        <v>0</v>
      </c>
      <c r="D4229" s="1" t="s">
        <v>12843</v>
      </c>
      <c r="E4229" s="1" t="s">
        <v>16818</v>
      </c>
      <c r="F4229" s="1">
        <v>0</v>
      </c>
      <c r="G4229" s="19">
        <v>86</v>
      </c>
      <c r="H4229" s="29">
        <f t="shared" si="913"/>
        <v>11748.99</v>
      </c>
      <c r="I4229" s="32">
        <v>925</v>
      </c>
      <c r="J4229" s="32">
        <v>25</v>
      </c>
      <c r="K4229" s="33">
        <f t="shared" si="914"/>
        <v>2.7027027027027029E-2</v>
      </c>
      <c r="L4229" s="34">
        <f t="shared" si="918"/>
        <v>14.086814086814087</v>
      </c>
      <c r="M4229" s="32">
        <v>950</v>
      </c>
      <c r="N4229" s="32">
        <v>213</v>
      </c>
      <c r="O4229" s="33">
        <f t="shared" si="915"/>
        <v>0.22421052631578947</v>
      </c>
      <c r="P4229" s="34">
        <f t="shared" si="919"/>
        <v>29.095790898084182</v>
      </c>
      <c r="Q4229" s="35">
        <v>0.5</v>
      </c>
      <c r="R4229" s="34">
        <f t="shared" si="920"/>
        <v>50</v>
      </c>
      <c r="S4229" s="33">
        <v>19.68</v>
      </c>
      <c r="T4229" s="34">
        <f t="shared" si="921"/>
        <v>56.839121190644939</v>
      </c>
      <c r="U4229" s="31">
        <f t="shared" si="916"/>
        <v>37.505431543885798</v>
      </c>
      <c r="V4229" s="32">
        <f t="shared" si="917"/>
        <v>34693</v>
      </c>
      <c r="W4229" s="36"/>
      <c r="X4229" s="36">
        <f t="shared" si="922"/>
        <v>4585.6099999999997</v>
      </c>
      <c r="Y4229" s="29">
        <f t="shared" si="910"/>
        <v>16334.599999999999</v>
      </c>
      <c r="Z4229" s="36"/>
      <c r="AA4229" s="36">
        <f t="shared" si="909"/>
        <v>16334.599999999999</v>
      </c>
      <c r="AB4229" s="29">
        <f t="shared" si="911"/>
        <v>12309.42</v>
      </c>
      <c r="AC4229" s="30">
        <f t="shared" si="912"/>
        <v>143.13</v>
      </c>
      <c r="AD4229" s="29"/>
    </row>
    <row r="4230" spans="1:30" x14ac:dyDescent="0.2">
      <c r="A4230" s="1" t="s">
        <v>2079</v>
      </c>
      <c r="B4230" s="31" t="s">
        <v>8286</v>
      </c>
      <c r="C4230" s="1">
        <v>0</v>
      </c>
      <c r="D4230" s="1" t="s">
        <v>12844</v>
      </c>
      <c r="E4230" s="1" t="s">
        <v>18724</v>
      </c>
      <c r="F4230" s="1">
        <v>0</v>
      </c>
      <c r="G4230" s="19">
        <v>94</v>
      </c>
      <c r="H4230" s="29">
        <f t="shared" si="913"/>
        <v>12841.92</v>
      </c>
      <c r="I4230" s="32">
        <v>925</v>
      </c>
      <c r="J4230" s="32">
        <v>48</v>
      </c>
      <c r="K4230" s="33">
        <f t="shared" si="914"/>
        <v>5.1891891891891889E-2</v>
      </c>
      <c r="L4230" s="34">
        <f t="shared" si="918"/>
        <v>27.046683046683047</v>
      </c>
      <c r="M4230" s="32">
        <v>975</v>
      </c>
      <c r="N4230" s="32">
        <v>7</v>
      </c>
      <c r="O4230" s="33">
        <f t="shared" si="915"/>
        <v>7.1794871794871795E-3</v>
      </c>
      <c r="P4230" s="34">
        <f t="shared" si="919"/>
        <v>0.93168175982790336</v>
      </c>
      <c r="Q4230" s="35">
        <v>0</v>
      </c>
      <c r="R4230" s="34">
        <f t="shared" si="920"/>
        <v>0</v>
      </c>
      <c r="S4230" s="33">
        <v>21.02</v>
      </c>
      <c r="T4230" s="34">
        <f t="shared" si="921"/>
        <v>61.587526576895812</v>
      </c>
      <c r="U4230" s="31">
        <f t="shared" si="916"/>
        <v>22.391472845851691</v>
      </c>
      <c r="V4230" s="32">
        <f t="shared" si="917"/>
        <v>20712</v>
      </c>
      <c r="W4230" s="36"/>
      <c r="X4230" s="36">
        <f t="shared" si="922"/>
        <v>2737.65</v>
      </c>
      <c r="Y4230" s="29">
        <f t="shared" si="910"/>
        <v>15579.57</v>
      </c>
      <c r="Z4230" s="36"/>
      <c r="AA4230" s="36">
        <f t="shared" si="909"/>
        <v>15579.57</v>
      </c>
      <c r="AB4230" s="29">
        <f t="shared" si="911"/>
        <v>11740.44</v>
      </c>
      <c r="AC4230" s="30">
        <f t="shared" si="912"/>
        <v>124.9</v>
      </c>
    </row>
    <row r="4231" spans="1:30" x14ac:dyDescent="0.2">
      <c r="A4231" s="1" t="s">
        <v>2610</v>
      </c>
      <c r="B4231" s="31" t="s">
        <v>8286</v>
      </c>
      <c r="C4231" s="1">
        <v>0</v>
      </c>
      <c r="D4231" s="1" t="s">
        <v>12845</v>
      </c>
      <c r="E4231" s="1" t="s">
        <v>16619</v>
      </c>
      <c r="F4231" s="1">
        <v>0</v>
      </c>
      <c r="G4231" s="19">
        <v>75</v>
      </c>
      <c r="H4231" s="29">
        <f t="shared" si="913"/>
        <v>10246.209999999999</v>
      </c>
      <c r="I4231" s="32">
        <v>925</v>
      </c>
      <c r="J4231" s="32">
        <v>27</v>
      </c>
      <c r="K4231" s="33">
        <f t="shared" si="914"/>
        <v>2.9189189189189189E-2</v>
      </c>
      <c r="L4231" s="34">
        <f t="shared" si="918"/>
        <v>15.213759213759213</v>
      </c>
      <c r="M4231" s="32">
        <v>964</v>
      </c>
      <c r="N4231" s="32">
        <v>268</v>
      </c>
      <c r="O4231" s="33">
        <f t="shared" si="915"/>
        <v>0.27800829875518673</v>
      </c>
      <c r="P4231" s="34">
        <f t="shared" si="919"/>
        <v>36.07712564360272</v>
      </c>
      <c r="Q4231" s="35">
        <v>0</v>
      </c>
      <c r="R4231" s="34">
        <f t="shared" si="920"/>
        <v>0</v>
      </c>
      <c r="S4231" s="33">
        <v>22.02</v>
      </c>
      <c r="T4231" s="34">
        <f t="shared" si="921"/>
        <v>65.131112686038279</v>
      </c>
      <c r="U4231" s="31">
        <f t="shared" si="916"/>
        <v>29.105499385850052</v>
      </c>
      <c r="V4231" s="32">
        <f t="shared" si="917"/>
        <v>26923</v>
      </c>
      <c r="W4231" s="36"/>
      <c r="X4231" s="36">
        <f t="shared" si="922"/>
        <v>3558.6</v>
      </c>
      <c r="Y4231" s="29">
        <f t="shared" si="910"/>
        <v>13804.81</v>
      </c>
      <c r="Z4231" s="36"/>
      <c r="AA4231" s="36">
        <f t="shared" si="909"/>
        <v>13804.81</v>
      </c>
      <c r="AB4231" s="29">
        <f t="shared" si="911"/>
        <v>10403.02</v>
      </c>
      <c r="AC4231" s="30">
        <f t="shared" si="912"/>
        <v>138.71</v>
      </c>
    </row>
    <row r="4232" spans="1:30" x14ac:dyDescent="0.2">
      <c r="A4232" s="1" t="s">
        <v>2982</v>
      </c>
      <c r="B4232" s="31" t="s">
        <v>8289</v>
      </c>
      <c r="C4232" s="1">
        <v>0</v>
      </c>
      <c r="D4232" s="1" t="s">
        <v>12846</v>
      </c>
      <c r="E4232" s="1" t="s">
        <v>16628</v>
      </c>
      <c r="F4232" s="1">
        <v>0</v>
      </c>
      <c r="G4232" s="19">
        <v>58</v>
      </c>
      <c r="H4232" s="29">
        <f t="shared" si="913"/>
        <v>7923.74</v>
      </c>
      <c r="I4232" s="32">
        <v>925</v>
      </c>
      <c r="J4232" s="32">
        <v>2</v>
      </c>
      <c r="K4232" s="33">
        <f t="shared" si="914"/>
        <v>2.1621621621621622E-3</v>
      </c>
      <c r="L4232" s="34">
        <f t="shared" si="918"/>
        <v>1.1269451269451269</v>
      </c>
      <c r="M4232" s="32">
        <v>824</v>
      </c>
      <c r="N4232" s="32">
        <v>28</v>
      </c>
      <c r="O4232" s="33">
        <f t="shared" si="915"/>
        <v>3.3980582524271843E-2</v>
      </c>
      <c r="P4232" s="34">
        <f t="shared" si="919"/>
        <v>4.4096588147194451</v>
      </c>
      <c r="Q4232" s="35">
        <v>0</v>
      </c>
      <c r="R4232" s="34">
        <f t="shared" si="920"/>
        <v>0</v>
      </c>
      <c r="S4232" s="33">
        <v>26.43</v>
      </c>
      <c r="T4232" s="34">
        <f t="shared" si="921"/>
        <v>80.758327427356477</v>
      </c>
      <c r="U4232" s="31">
        <f t="shared" si="916"/>
        <v>21.573732842255261</v>
      </c>
      <c r="V4232" s="32">
        <f t="shared" si="917"/>
        <v>19956</v>
      </c>
      <c r="W4232" s="36"/>
      <c r="X4232" s="36">
        <f t="shared" si="922"/>
        <v>2637.72</v>
      </c>
      <c r="Y4232" s="29">
        <f t="shared" si="910"/>
        <v>10561.46</v>
      </c>
      <c r="Z4232" s="36"/>
      <c r="AA4232" s="36">
        <f t="shared" si="909"/>
        <v>10561.46</v>
      </c>
      <c r="AB4232" s="29">
        <f t="shared" si="911"/>
        <v>7958.9</v>
      </c>
      <c r="AC4232" s="30">
        <f t="shared" si="912"/>
        <v>137.22</v>
      </c>
      <c r="AD4232" s="29"/>
    </row>
    <row r="4233" spans="1:30" x14ac:dyDescent="0.2">
      <c r="A4233" s="1" t="s">
        <v>3984</v>
      </c>
      <c r="B4233" s="31" t="s">
        <v>8286</v>
      </c>
      <c r="C4233" s="1">
        <v>0</v>
      </c>
      <c r="D4233" s="1" t="s">
        <v>12847</v>
      </c>
      <c r="E4233" s="1" t="s">
        <v>17924</v>
      </c>
      <c r="F4233" s="1">
        <v>0</v>
      </c>
      <c r="G4233" s="19">
        <v>79</v>
      </c>
      <c r="H4233" s="29">
        <f t="shared" si="913"/>
        <v>10792.68</v>
      </c>
      <c r="I4233" s="32">
        <v>925</v>
      </c>
      <c r="J4233" s="32">
        <v>23</v>
      </c>
      <c r="K4233" s="33">
        <f t="shared" si="914"/>
        <v>2.4864864864864864E-2</v>
      </c>
      <c r="L4233" s="34">
        <f t="shared" si="918"/>
        <v>12.95986895986896</v>
      </c>
      <c r="M4233" s="32">
        <v>929</v>
      </c>
      <c r="N4233" s="32">
        <v>199</v>
      </c>
      <c r="O4233" s="33">
        <f t="shared" si="915"/>
        <v>0.21420882669537136</v>
      </c>
      <c r="P4233" s="34">
        <f t="shared" si="919"/>
        <v>27.797870744365515</v>
      </c>
      <c r="Q4233" s="35">
        <v>0</v>
      </c>
      <c r="R4233" s="34">
        <f t="shared" si="920"/>
        <v>0</v>
      </c>
      <c r="S4233" s="33">
        <v>21.02</v>
      </c>
      <c r="T4233" s="34">
        <f t="shared" si="921"/>
        <v>61.587526576895812</v>
      </c>
      <c r="U4233" s="31">
        <f t="shared" si="916"/>
        <v>25.58631657028257</v>
      </c>
      <c r="V4233" s="32">
        <f t="shared" si="917"/>
        <v>23667</v>
      </c>
      <c r="W4233" s="36"/>
      <c r="X4233" s="36">
        <f t="shared" si="922"/>
        <v>3128.23</v>
      </c>
      <c r="Y4233" s="29">
        <f t="shared" si="910"/>
        <v>13920.91</v>
      </c>
      <c r="Z4233" s="36"/>
      <c r="AA4233" s="36">
        <f t="shared" si="909"/>
        <v>13920.91</v>
      </c>
      <c r="AB4233" s="29">
        <f t="shared" si="911"/>
        <v>10490.51</v>
      </c>
      <c r="AC4233" s="30">
        <f t="shared" si="912"/>
        <v>132.79</v>
      </c>
    </row>
    <row r="4234" spans="1:30" x14ac:dyDescent="0.2">
      <c r="A4234" s="1" t="s">
        <v>4177</v>
      </c>
      <c r="B4234" s="31" t="s">
        <v>8285</v>
      </c>
      <c r="C4234" s="1">
        <v>0</v>
      </c>
      <c r="D4234" s="1" t="s">
        <v>12848</v>
      </c>
      <c r="E4234" s="1" t="s">
        <v>18587</v>
      </c>
      <c r="F4234" s="1">
        <v>0</v>
      </c>
      <c r="G4234" s="19">
        <v>84</v>
      </c>
      <c r="H4234" s="29">
        <f t="shared" si="913"/>
        <v>11475.76</v>
      </c>
      <c r="I4234" s="32">
        <v>925</v>
      </c>
      <c r="J4234" s="32">
        <v>33</v>
      </c>
      <c r="K4234" s="33">
        <f t="shared" si="914"/>
        <v>3.5675675675675679E-2</v>
      </c>
      <c r="L4234" s="34">
        <f t="shared" si="918"/>
        <v>18.594594594594597</v>
      </c>
      <c r="M4234" s="32">
        <v>900</v>
      </c>
      <c r="N4234" s="32">
        <v>7</v>
      </c>
      <c r="O4234" s="33">
        <f t="shared" si="915"/>
        <v>7.7777777777777776E-3</v>
      </c>
      <c r="P4234" s="34">
        <f t="shared" si="919"/>
        <v>1.0093219064802286</v>
      </c>
      <c r="Q4234" s="35">
        <v>0</v>
      </c>
      <c r="R4234" s="34">
        <f t="shared" si="920"/>
        <v>0</v>
      </c>
      <c r="S4234" s="33">
        <v>21.02</v>
      </c>
      <c r="T4234" s="34">
        <f t="shared" si="921"/>
        <v>61.587526576895812</v>
      </c>
      <c r="U4234" s="31">
        <f t="shared" si="916"/>
        <v>20.297860769492658</v>
      </c>
      <c r="V4234" s="32">
        <f t="shared" si="917"/>
        <v>18776</v>
      </c>
      <c r="W4234" s="36"/>
      <c r="X4234" s="36">
        <f t="shared" si="922"/>
        <v>2481.75</v>
      </c>
      <c r="Y4234" s="29">
        <f t="shared" si="910"/>
        <v>13957.51</v>
      </c>
      <c r="Z4234" s="36"/>
      <c r="AA4234" s="36">
        <f t="shared" si="909"/>
        <v>13957.51</v>
      </c>
      <c r="AB4234" s="29">
        <f t="shared" si="911"/>
        <v>10518.09</v>
      </c>
      <c r="AC4234" s="30">
        <f t="shared" si="912"/>
        <v>125.22</v>
      </c>
    </row>
    <row r="4235" spans="1:30" x14ac:dyDescent="0.2">
      <c r="A4235" s="1" t="s">
        <v>4191</v>
      </c>
      <c r="B4235" s="31" t="s">
        <v>8285</v>
      </c>
      <c r="C4235" s="1">
        <v>0</v>
      </c>
      <c r="D4235" s="1" t="s">
        <v>12849</v>
      </c>
      <c r="E4235" s="1" t="s">
        <v>17661</v>
      </c>
      <c r="F4235" s="1">
        <v>0</v>
      </c>
      <c r="G4235" s="19">
        <v>96</v>
      </c>
      <c r="H4235" s="29">
        <f t="shared" si="913"/>
        <v>13115.15</v>
      </c>
      <c r="I4235" s="32">
        <v>925</v>
      </c>
      <c r="J4235" s="32">
        <v>48</v>
      </c>
      <c r="K4235" s="33">
        <f t="shared" si="914"/>
        <v>5.1891891891891889E-2</v>
      </c>
      <c r="L4235" s="34">
        <f t="shared" si="918"/>
        <v>27.046683046683047</v>
      </c>
      <c r="M4235" s="32">
        <v>915</v>
      </c>
      <c r="N4235" s="32">
        <v>8</v>
      </c>
      <c r="O4235" s="33">
        <f t="shared" si="915"/>
        <v>8.7431693989071038E-3</v>
      </c>
      <c r="P4235" s="34">
        <f t="shared" si="919"/>
        <v>1.1346007379637228</v>
      </c>
      <c r="Q4235" s="35">
        <v>0</v>
      </c>
      <c r="R4235" s="34">
        <f t="shared" si="920"/>
        <v>0</v>
      </c>
      <c r="S4235" s="33">
        <v>19.68</v>
      </c>
      <c r="T4235" s="34">
        <f t="shared" si="921"/>
        <v>56.839121190644939</v>
      </c>
      <c r="U4235" s="31">
        <f t="shared" si="916"/>
        <v>21.255101243822928</v>
      </c>
      <c r="V4235" s="32">
        <f t="shared" si="917"/>
        <v>19661</v>
      </c>
      <c r="W4235" s="36"/>
      <c r="X4235" s="36">
        <f t="shared" si="922"/>
        <v>2598.73</v>
      </c>
      <c r="Y4235" s="29">
        <f t="shared" si="910"/>
        <v>15713.88</v>
      </c>
      <c r="Z4235" s="36"/>
      <c r="AA4235" s="36">
        <f t="shared" si="909"/>
        <v>15713.88</v>
      </c>
      <c r="AB4235" s="29">
        <f t="shared" si="911"/>
        <v>11841.66</v>
      </c>
      <c r="AC4235" s="30">
        <f t="shared" si="912"/>
        <v>123.35</v>
      </c>
    </row>
    <row r="4236" spans="1:30" x14ac:dyDescent="0.2">
      <c r="A4236" s="1" t="s">
        <v>4753</v>
      </c>
      <c r="B4236" s="31" t="s">
        <v>8285</v>
      </c>
      <c r="C4236" s="1">
        <v>0</v>
      </c>
      <c r="D4236" s="1" t="s">
        <v>12850</v>
      </c>
      <c r="E4236" s="1" t="s">
        <v>18725</v>
      </c>
      <c r="F4236" s="1">
        <v>0</v>
      </c>
      <c r="G4236" s="19">
        <v>64</v>
      </c>
      <c r="H4236" s="29">
        <f t="shared" si="913"/>
        <v>8743.44</v>
      </c>
      <c r="I4236" s="32">
        <v>925</v>
      </c>
      <c r="J4236" s="32">
        <v>28</v>
      </c>
      <c r="K4236" s="33">
        <f t="shared" si="914"/>
        <v>3.027027027027027E-2</v>
      </c>
      <c r="L4236" s="34">
        <f t="shared" si="918"/>
        <v>15.777231777231776</v>
      </c>
      <c r="M4236" s="32">
        <v>937</v>
      </c>
      <c r="N4236" s="32">
        <v>11</v>
      </c>
      <c r="O4236" s="33">
        <f t="shared" si="915"/>
        <v>1.1739594450373533E-2</v>
      </c>
      <c r="P4236" s="34">
        <f t="shared" si="919"/>
        <v>1.5234466952514503</v>
      </c>
      <c r="Q4236" s="35">
        <v>0</v>
      </c>
      <c r="R4236" s="34">
        <f t="shared" si="920"/>
        <v>0</v>
      </c>
      <c r="S4236" s="33">
        <v>22.02</v>
      </c>
      <c r="T4236" s="34">
        <f t="shared" si="921"/>
        <v>65.131112686038279</v>
      </c>
      <c r="U4236" s="31">
        <f t="shared" si="916"/>
        <v>20.607947789630376</v>
      </c>
      <c r="V4236" s="32">
        <f t="shared" si="917"/>
        <v>19062</v>
      </c>
      <c r="W4236" s="36"/>
      <c r="X4236" s="36">
        <f t="shared" si="922"/>
        <v>2519.5500000000002</v>
      </c>
      <c r="Y4236" s="29">
        <f t="shared" si="910"/>
        <v>11262.990000000002</v>
      </c>
      <c r="Z4236" s="36"/>
      <c r="AA4236" s="36">
        <f t="shared" si="909"/>
        <v>11262.990000000002</v>
      </c>
      <c r="AB4236" s="29">
        <f t="shared" si="911"/>
        <v>8487.56</v>
      </c>
      <c r="AC4236" s="30">
        <f t="shared" si="912"/>
        <v>132.62</v>
      </c>
      <c r="AD4236" s="29"/>
    </row>
    <row r="4237" spans="1:30" x14ac:dyDescent="0.2">
      <c r="A4237" s="1" t="s">
        <v>5145</v>
      </c>
      <c r="B4237" s="31" t="s">
        <v>8285</v>
      </c>
      <c r="C4237" s="1">
        <v>0</v>
      </c>
      <c r="D4237" s="1" t="s">
        <v>12851</v>
      </c>
      <c r="E4237" s="1" t="s">
        <v>17520</v>
      </c>
      <c r="F4237" s="1">
        <v>0</v>
      </c>
      <c r="G4237" s="19">
        <v>92</v>
      </c>
      <c r="H4237" s="29">
        <f t="shared" si="913"/>
        <v>12568.69</v>
      </c>
      <c r="I4237" s="32">
        <v>925</v>
      </c>
      <c r="J4237" s="32">
        <v>24</v>
      </c>
      <c r="K4237" s="33">
        <f t="shared" si="914"/>
        <v>2.5945945945945945E-2</v>
      </c>
      <c r="L4237" s="34">
        <f t="shared" si="918"/>
        <v>13.523341523341523</v>
      </c>
      <c r="M4237" s="32">
        <v>935</v>
      </c>
      <c r="N4237" s="32">
        <v>139</v>
      </c>
      <c r="O4237" s="33">
        <f t="shared" si="915"/>
        <v>0.14866310160427806</v>
      </c>
      <c r="P4237" s="34">
        <f t="shared" si="919"/>
        <v>19.29200466014921</v>
      </c>
      <c r="Q4237" s="35">
        <v>0</v>
      </c>
      <c r="R4237" s="34">
        <f t="shared" si="920"/>
        <v>0</v>
      </c>
      <c r="S4237" s="33">
        <v>19.68</v>
      </c>
      <c r="T4237" s="34">
        <f t="shared" si="921"/>
        <v>56.839121190644939</v>
      </c>
      <c r="U4237" s="31">
        <f t="shared" si="916"/>
        <v>22.413616843533916</v>
      </c>
      <c r="V4237" s="32">
        <f t="shared" si="917"/>
        <v>20733</v>
      </c>
      <c r="W4237" s="36"/>
      <c r="X4237" s="36">
        <f t="shared" si="922"/>
        <v>2740.42</v>
      </c>
      <c r="Y4237" s="29">
        <f t="shared" si="910"/>
        <v>15309.11</v>
      </c>
      <c r="Z4237" s="36"/>
      <c r="AA4237" s="36">
        <f t="shared" si="909"/>
        <v>15309.11</v>
      </c>
      <c r="AB4237" s="29">
        <f t="shared" si="911"/>
        <v>11536.63</v>
      </c>
      <c r="AC4237" s="30">
        <f t="shared" si="912"/>
        <v>125.4</v>
      </c>
    </row>
    <row r="4238" spans="1:30" x14ac:dyDescent="0.2">
      <c r="A4238" s="1" t="s">
        <v>6321</v>
      </c>
      <c r="B4238" s="31" t="s">
        <v>8289</v>
      </c>
      <c r="C4238" s="1">
        <v>0</v>
      </c>
      <c r="D4238" s="1" t="s">
        <v>12852</v>
      </c>
      <c r="E4238" s="1" t="s">
        <v>16672</v>
      </c>
      <c r="F4238" s="1">
        <v>0</v>
      </c>
      <c r="G4238" s="19">
        <v>68</v>
      </c>
      <c r="H4238" s="29">
        <f t="shared" si="913"/>
        <v>9289.9</v>
      </c>
      <c r="I4238" s="32">
        <v>925</v>
      </c>
      <c r="J4238" s="32">
        <v>0</v>
      </c>
      <c r="K4238" s="33">
        <f t="shared" si="914"/>
        <v>0</v>
      </c>
      <c r="L4238" s="34">
        <f t="shared" si="918"/>
        <v>0</v>
      </c>
      <c r="M4238" s="32">
        <v>853</v>
      </c>
      <c r="N4238" s="32">
        <v>19</v>
      </c>
      <c r="O4238" s="33">
        <f t="shared" si="915"/>
        <v>2.2274325908558032E-2</v>
      </c>
      <c r="P4238" s="34">
        <f t="shared" si="919"/>
        <v>2.8905383689184241</v>
      </c>
      <c r="Q4238" s="35">
        <v>0</v>
      </c>
      <c r="R4238" s="34">
        <f t="shared" si="920"/>
        <v>0</v>
      </c>
      <c r="S4238" s="33">
        <v>24.34</v>
      </c>
      <c r="T4238" s="34">
        <f t="shared" si="921"/>
        <v>73.352232459248754</v>
      </c>
      <c r="U4238" s="31">
        <f t="shared" si="916"/>
        <v>19.060692707041795</v>
      </c>
      <c r="V4238" s="32">
        <f t="shared" si="917"/>
        <v>17631</v>
      </c>
      <c r="W4238" s="36"/>
      <c r="X4238" s="36">
        <f t="shared" si="922"/>
        <v>2330.41</v>
      </c>
      <c r="Y4238" s="29">
        <f t="shared" si="910"/>
        <v>11620.31</v>
      </c>
      <c r="Z4238" s="36"/>
      <c r="AA4238" s="36">
        <f t="shared" si="909"/>
        <v>11620.31</v>
      </c>
      <c r="AB4238" s="29">
        <f t="shared" si="911"/>
        <v>8756.83</v>
      </c>
      <c r="AC4238" s="30">
        <f t="shared" si="912"/>
        <v>128.78</v>
      </c>
    </row>
    <row r="4239" spans="1:30" x14ac:dyDescent="0.2">
      <c r="A4239" s="1" t="s">
        <v>7349</v>
      </c>
      <c r="B4239" s="31" t="s">
        <v>8297</v>
      </c>
      <c r="C4239" s="1">
        <v>0</v>
      </c>
      <c r="D4239" s="1" t="s">
        <v>12853</v>
      </c>
      <c r="E4239" s="1" t="s">
        <v>16685</v>
      </c>
      <c r="F4239" s="1">
        <v>0</v>
      </c>
      <c r="G4239" s="19">
        <v>94</v>
      </c>
      <c r="H4239" s="29">
        <f t="shared" si="913"/>
        <v>12841.92</v>
      </c>
      <c r="I4239" s="32">
        <v>925</v>
      </c>
      <c r="J4239" s="32">
        <v>0</v>
      </c>
      <c r="K4239" s="33">
        <f t="shared" si="914"/>
        <v>0</v>
      </c>
      <c r="L4239" s="34">
        <f t="shared" si="918"/>
        <v>0</v>
      </c>
      <c r="M4239" s="32">
        <v>923</v>
      </c>
      <c r="N4239" s="32">
        <v>74</v>
      </c>
      <c r="O4239" s="33">
        <f t="shared" si="915"/>
        <v>8.017334777898158E-2</v>
      </c>
      <c r="P4239" s="34">
        <f t="shared" si="919"/>
        <v>10.404092086609383</v>
      </c>
      <c r="Q4239" s="35">
        <v>0</v>
      </c>
      <c r="R4239" s="34">
        <f t="shared" si="920"/>
        <v>0</v>
      </c>
      <c r="S4239" s="33">
        <v>21.02</v>
      </c>
      <c r="T4239" s="34">
        <f t="shared" si="921"/>
        <v>61.587526576895812</v>
      </c>
      <c r="U4239" s="31">
        <f t="shared" si="916"/>
        <v>17.997904665876298</v>
      </c>
      <c r="V4239" s="32">
        <f t="shared" si="917"/>
        <v>16648</v>
      </c>
      <c r="W4239" s="36"/>
      <c r="X4239" s="36">
        <f t="shared" si="922"/>
        <v>2200.48</v>
      </c>
      <c r="Y4239" s="29">
        <f t="shared" si="910"/>
        <v>15042.4</v>
      </c>
      <c r="Z4239" s="36"/>
      <c r="AA4239" s="36">
        <f t="shared" si="909"/>
        <v>15042.4</v>
      </c>
      <c r="AB4239" s="29">
        <f t="shared" si="911"/>
        <v>11335.64</v>
      </c>
      <c r="AC4239" s="30">
        <f t="shared" si="912"/>
        <v>120.59</v>
      </c>
      <c r="AD4239" s="29"/>
    </row>
    <row r="4240" spans="1:30" x14ac:dyDescent="0.2">
      <c r="A4240" s="1" t="s">
        <v>7537</v>
      </c>
      <c r="B4240" s="31" t="s">
        <v>8286</v>
      </c>
      <c r="C4240" s="1">
        <v>0</v>
      </c>
      <c r="D4240" s="1" t="s">
        <v>12854</v>
      </c>
      <c r="E4240" s="1" t="s">
        <v>18726</v>
      </c>
      <c r="F4240" s="1">
        <v>0</v>
      </c>
      <c r="G4240" s="19">
        <v>86</v>
      </c>
      <c r="H4240" s="29">
        <f t="shared" si="913"/>
        <v>11748.99</v>
      </c>
      <c r="I4240" s="32">
        <v>925</v>
      </c>
      <c r="J4240" s="32">
        <v>23</v>
      </c>
      <c r="K4240" s="33">
        <f t="shared" si="914"/>
        <v>2.4864864864864864E-2</v>
      </c>
      <c r="L4240" s="34">
        <f t="shared" si="918"/>
        <v>12.95986895986896</v>
      </c>
      <c r="M4240" s="32">
        <v>950</v>
      </c>
      <c r="N4240" s="32">
        <v>265</v>
      </c>
      <c r="O4240" s="33">
        <f t="shared" si="915"/>
        <v>0.27894736842105261</v>
      </c>
      <c r="P4240" s="34">
        <f t="shared" si="919"/>
        <v>36.198988676020228</v>
      </c>
      <c r="Q4240" s="35">
        <v>0</v>
      </c>
      <c r="R4240" s="34">
        <f t="shared" si="920"/>
        <v>0</v>
      </c>
      <c r="S4240" s="33">
        <v>19.27</v>
      </c>
      <c r="T4240" s="34">
        <f t="shared" si="921"/>
        <v>55.38625088589653</v>
      </c>
      <c r="U4240" s="31">
        <f t="shared" si="916"/>
        <v>26.13627713044643</v>
      </c>
      <c r="V4240" s="32">
        <f t="shared" si="917"/>
        <v>24176</v>
      </c>
      <c r="W4240" s="36"/>
      <c r="X4240" s="36">
        <f t="shared" si="922"/>
        <v>3195.51</v>
      </c>
      <c r="Y4240" s="29">
        <f t="shared" si="910"/>
        <v>14944.5</v>
      </c>
      <c r="Z4240" s="36"/>
      <c r="AA4240" s="36">
        <f t="shared" si="909"/>
        <v>14944.5</v>
      </c>
      <c r="AB4240" s="29">
        <f t="shared" si="911"/>
        <v>11261.87</v>
      </c>
      <c r="AC4240" s="30">
        <f t="shared" si="912"/>
        <v>130.94999999999999</v>
      </c>
    </row>
    <row r="4241" spans="1:30" x14ac:dyDescent="0.2">
      <c r="A4241" s="1" t="s">
        <v>7852</v>
      </c>
      <c r="B4241" s="31" t="s">
        <v>8286</v>
      </c>
      <c r="C4241" s="1">
        <v>0</v>
      </c>
      <c r="D4241" s="1" t="s">
        <v>9137</v>
      </c>
      <c r="E4241" s="1" t="s">
        <v>18727</v>
      </c>
      <c r="F4241" s="1">
        <v>0</v>
      </c>
      <c r="G4241" s="19">
        <v>90</v>
      </c>
      <c r="H4241" s="29">
        <f t="shared" si="913"/>
        <v>12295.46</v>
      </c>
      <c r="I4241" s="32">
        <v>925</v>
      </c>
      <c r="J4241" s="32">
        <v>37</v>
      </c>
      <c r="K4241" s="33">
        <f t="shared" si="914"/>
        <v>0.04</v>
      </c>
      <c r="L4241" s="34">
        <f t="shared" si="918"/>
        <v>20.848484848484848</v>
      </c>
      <c r="M4241" s="32">
        <v>941</v>
      </c>
      <c r="N4241" s="32">
        <v>96</v>
      </c>
      <c r="O4241" s="33">
        <f t="shared" si="915"/>
        <v>0.10201912858660998</v>
      </c>
      <c r="P4241" s="34">
        <f t="shared" si="919"/>
        <v>13.239018175177128</v>
      </c>
      <c r="Q4241" s="35">
        <v>0</v>
      </c>
      <c r="R4241" s="34">
        <f t="shared" si="920"/>
        <v>0</v>
      </c>
      <c r="S4241" s="33">
        <v>20.56</v>
      </c>
      <c r="T4241" s="34">
        <f t="shared" si="921"/>
        <v>59.95747696669028</v>
      </c>
      <c r="U4241" s="31">
        <f t="shared" si="916"/>
        <v>23.511244997588065</v>
      </c>
      <c r="V4241" s="32">
        <f t="shared" si="917"/>
        <v>21748</v>
      </c>
      <c r="W4241" s="36"/>
      <c r="X4241" s="36">
        <f t="shared" si="922"/>
        <v>2874.58</v>
      </c>
      <c r="Y4241" s="29">
        <f t="shared" si="910"/>
        <v>15170.039999999999</v>
      </c>
      <c r="Z4241" s="36"/>
      <c r="AA4241" s="36">
        <f t="shared" si="909"/>
        <v>15170.039999999999</v>
      </c>
      <c r="AB4241" s="29">
        <f t="shared" si="911"/>
        <v>11431.83</v>
      </c>
      <c r="AC4241" s="30">
        <f t="shared" si="912"/>
        <v>127.02</v>
      </c>
    </row>
    <row r="4242" spans="1:30" x14ac:dyDescent="0.2">
      <c r="A4242" s="1" t="s">
        <v>8040</v>
      </c>
      <c r="B4242" s="31" t="s">
        <v>8294</v>
      </c>
      <c r="C4242" s="1">
        <v>0</v>
      </c>
      <c r="D4242" s="1" t="s">
        <v>12855</v>
      </c>
      <c r="E4242" s="1" t="s">
        <v>18424</v>
      </c>
      <c r="F4242" s="1">
        <v>0</v>
      </c>
      <c r="G4242" s="19">
        <v>83</v>
      </c>
      <c r="H4242" s="29">
        <f t="shared" si="913"/>
        <v>11339.14</v>
      </c>
      <c r="I4242" s="32">
        <v>925</v>
      </c>
      <c r="J4242" s="32">
        <v>9</v>
      </c>
      <c r="K4242" s="33">
        <f t="shared" si="914"/>
        <v>9.7297297297297292E-3</v>
      </c>
      <c r="L4242" s="34">
        <f t="shared" si="918"/>
        <v>5.0712530712530706</v>
      </c>
      <c r="M4242" s="32">
        <v>833</v>
      </c>
      <c r="N4242" s="32">
        <v>44</v>
      </c>
      <c r="O4242" s="33">
        <f t="shared" si="915"/>
        <v>5.2821128451380553E-2</v>
      </c>
      <c r="P4242" s="34">
        <f t="shared" si="919"/>
        <v>6.8545956948408593</v>
      </c>
      <c r="Q4242" s="35">
        <v>0</v>
      </c>
      <c r="R4242" s="34">
        <f t="shared" si="920"/>
        <v>0</v>
      </c>
      <c r="S4242" s="33">
        <v>26.43</v>
      </c>
      <c r="T4242" s="34">
        <f t="shared" si="921"/>
        <v>80.758327427356477</v>
      </c>
      <c r="U4242" s="31">
        <f t="shared" si="916"/>
        <v>23.171044048362603</v>
      </c>
      <c r="V4242" s="32">
        <f t="shared" si="917"/>
        <v>21433</v>
      </c>
      <c r="W4242" s="36"/>
      <c r="X4242" s="36">
        <f t="shared" si="922"/>
        <v>2832.94</v>
      </c>
      <c r="Y4242" s="29">
        <f t="shared" si="910"/>
        <v>14172.08</v>
      </c>
      <c r="Z4242" s="36"/>
      <c r="AA4242" s="36">
        <f t="shared" si="909"/>
        <v>14172.08</v>
      </c>
      <c r="AB4242" s="29">
        <f t="shared" si="911"/>
        <v>10679.79</v>
      </c>
      <c r="AC4242" s="30">
        <f t="shared" si="912"/>
        <v>128.66999999999999</v>
      </c>
      <c r="AD4242" s="29"/>
    </row>
    <row r="4243" spans="1:30" x14ac:dyDescent="0.2">
      <c r="A4243" s="1" t="s">
        <v>407</v>
      </c>
      <c r="B4243" s="31" t="s">
        <v>8286</v>
      </c>
      <c r="C4243" s="1">
        <v>0</v>
      </c>
      <c r="D4243" s="1" t="s">
        <v>12856</v>
      </c>
      <c r="E4243" s="1" t="s">
        <v>18728</v>
      </c>
      <c r="F4243" s="1">
        <v>0</v>
      </c>
      <c r="G4243" s="19">
        <v>111</v>
      </c>
      <c r="H4243" s="29">
        <f t="shared" si="913"/>
        <v>15164.4</v>
      </c>
      <c r="I4243" s="32">
        <v>926</v>
      </c>
      <c r="J4243" s="32">
        <v>34</v>
      </c>
      <c r="K4243" s="33">
        <f t="shared" si="914"/>
        <v>3.6717062634989202E-2</v>
      </c>
      <c r="L4243" s="34">
        <f t="shared" si="918"/>
        <v>19.137378100661039</v>
      </c>
      <c r="M4243" s="32">
        <v>987</v>
      </c>
      <c r="N4243" s="32">
        <v>37</v>
      </c>
      <c r="O4243" s="33">
        <f t="shared" si="915"/>
        <v>3.7487335359675786E-2</v>
      </c>
      <c r="P4243" s="34">
        <f t="shared" si="919"/>
        <v>4.8647299878117831</v>
      </c>
      <c r="Q4243" s="35">
        <v>0</v>
      </c>
      <c r="R4243" s="34">
        <f t="shared" si="920"/>
        <v>0</v>
      </c>
      <c r="S4243" s="33">
        <v>17.809999999999999</v>
      </c>
      <c r="T4243" s="34">
        <f t="shared" si="921"/>
        <v>50.212615166548545</v>
      </c>
      <c r="U4243" s="31">
        <f t="shared" si="916"/>
        <v>18.553680813755342</v>
      </c>
      <c r="V4243" s="32">
        <f t="shared" si="917"/>
        <v>17181</v>
      </c>
      <c r="W4243" s="36"/>
      <c r="X4243" s="36">
        <f t="shared" si="922"/>
        <v>2270.9299999999998</v>
      </c>
      <c r="Y4243" s="29">
        <f t="shared" si="910"/>
        <v>17435.329999999998</v>
      </c>
      <c r="Z4243" s="36"/>
      <c r="AA4243" s="36">
        <f t="shared" si="909"/>
        <v>17435.329999999998</v>
      </c>
      <c r="AB4243" s="29">
        <f t="shared" si="911"/>
        <v>13138.91</v>
      </c>
      <c r="AC4243" s="30">
        <f t="shared" si="912"/>
        <v>118.37</v>
      </c>
    </row>
    <row r="4244" spans="1:30" x14ac:dyDescent="0.2">
      <c r="A4244" s="1" t="s">
        <v>952</v>
      </c>
      <c r="B4244" s="31" t="s">
        <v>8285</v>
      </c>
      <c r="C4244" s="1">
        <v>0</v>
      </c>
      <c r="D4244" s="1" t="s">
        <v>12857</v>
      </c>
      <c r="E4244" s="1" t="s">
        <v>18430</v>
      </c>
      <c r="F4244" s="1">
        <v>0</v>
      </c>
      <c r="G4244" s="19">
        <v>81</v>
      </c>
      <c r="H4244" s="29">
        <f t="shared" si="913"/>
        <v>11065.91</v>
      </c>
      <c r="I4244" s="32">
        <v>926</v>
      </c>
      <c r="J4244" s="32">
        <v>12</v>
      </c>
      <c r="K4244" s="33">
        <f t="shared" si="914"/>
        <v>1.2958963282937365E-2</v>
      </c>
      <c r="L4244" s="34">
        <f t="shared" si="918"/>
        <v>6.7543687414097775</v>
      </c>
      <c r="M4244" s="32">
        <v>929</v>
      </c>
      <c r="N4244" s="32">
        <v>164</v>
      </c>
      <c r="O4244" s="33">
        <f t="shared" si="915"/>
        <v>0.17653390742734124</v>
      </c>
      <c r="P4244" s="34">
        <f t="shared" si="919"/>
        <v>22.90879800038163</v>
      </c>
      <c r="Q4244" s="35">
        <v>0.25</v>
      </c>
      <c r="R4244" s="34">
        <f t="shared" si="920"/>
        <v>25</v>
      </c>
      <c r="S4244" s="33">
        <v>22.05</v>
      </c>
      <c r="T4244" s="34">
        <f t="shared" si="921"/>
        <v>65.237420269312551</v>
      </c>
      <c r="U4244" s="31">
        <f t="shared" si="916"/>
        <v>29.975146752775991</v>
      </c>
      <c r="V4244" s="32">
        <f t="shared" si="917"/>
        <v>27757</v>
      </c>
      <c r="W4244" s="36"/>
      <c r="X4244" s="36">
        <f t="shared" si="922"/>
        <v>3668.83</v>
      </c>
      <c r="Y4244" s="29">
        <f t="shared" si="910"/>
        <v>14734.74</v>
      </c>
      <c r="Z4244" s="36"/>
      <c r="AA4244" s="36">
        <f t="shared" si="909"/>
        <v>14734.74</v>
      </c>
      <c r="AB4244" s="29">
        <f t="shared" si="911"/>
        <v>11103.8</v>
      </c>
      <c r="AC4244" s="30">
        <f t="shared" si="912"/>
        <v>137.08000000000001</v>
      </c>
      <c r="AD4244" s="29"/>
    </row>
    <row r="4245" spans="1:30" x14ac:dyDescent="0.2">
      <c r="A4245" s="1" t="s">
        <v>2190</v>
      </c>
      <c r="B4245" s="31" t="s">
        <v>8290</v>
      </c>
      <c r="C4245" s="1">
        <v>0</v>
      </c>
      <c r="D4245" s="1" t="s">
        <v>12858</v>
      </c>
      <c r="E4245" s="1" t="s">
        <v>17707</v>
      </c>
      <c r="F4245" s="1">
        <v>0</v>
      </c>
      <c r="G4245" s="19">
        <v>98</v>
      </c>
      <c r="H4245" s="29">
        <f t="shared" si="913"/>
        <v>13388.39</v>
      </c>
      <c r="I4245" s="32">
        <v>926</v>
      </c>
      <c r="J4245" s="32">
        <v>27</v>
      </c>
      <c r="K4245" s="33">
        <f t="shared" si="914"/>
        <v>2.9157667386609073E-2</v>
      </c>
      <c r="L4245" s="34">
        <f t="shared" si="918"/>
        <v>15.197329668172003</v>
      </c>
      <c r="M4245" s="32">
        <v>892</v>
      </c>
      <c r="N4245" s="32">
        <v>10</v>
      </c>
      <c r="O4245" s="33">
        <f t="shared" si="915"/>
        <v>1.1210762331838564E-2</v>
      </c>
      <c r="P4245" s="34">
        <f t="shared" si="919"/>
        <v>1.4548201726973184</v>
      </c>
      <c r="Q4245" s="35">
        <v>0</v>
      </c>
      <c r="R4245" s="34">
        <f t="shared" si="920"/>
        <v>0</v>
      </c>
      <c r="S4245" s="33">
        <v>21.05</v>
      </c>
      <c r="T4245" s="34">
        <f t="shared" si="921"/>
        <v>61.693834160170091</v>
      </c>
      <c r="U4245" s="31">
        <f t="shared" si="916"/>
        <v>19.586496000259853</v>
      </c>
      <c r="V4245" s="32">
        <f t="shared" si="917"/>
        <v>18137</v>
      </c>
      <c r="W4245" s="36"/>
      <c r="X4245" s="36">
        <f t="shared" si="922"/>
        <v>2397.29</v>
      </c>
      <c r="Y4245" s="29">
        <f t="shared" si="910"/>
        <v>15785.68</v>
      </c>
      <c r="Z4245" s="36"/>
      <c r="AA4245" s="36">
        <f t="shared" si="909"/>
        <v>15785.68</v>
      </c>
      <c r="AB4245" s="29">
        <f t="shared" si="911"/>
        <v>11895.76</v>
      </c>
      <c r="AC4245" s="30">
        <f t="shared" si="912"/>
        <v>121.39</v>
      </c>
    </row>
    <row r="4246" spans="1:30" x14ac:dyDescent="0.2">
      <c r="A4246" s="1" t="s">
        <v>2205</v>
      </c>
      <c r="B4246" s="31" t="s">
        <v>8297</v>
      </c>
      <c r="C4246" s="1">
        <v>0</v>
      </c>
      <c r="D4246" s="1" t="s">
        <v>12859</v>
      </c>
      <c r="E4246" s="1" t="s">
        <v>16612</v>
      </c>
      <c r="F4246" s="1">
        <v>0</v>
      </c>
      <c r="G4246" s="19">
        <v>120</v>
      </c>
      <c r="H4246" s="29">
        <f t="shared" si="913"/>
        <v>16393.939999999999</v>
      </c>
      <c r="I4246" s="32">
        <v>926</v>
      </c>
      <c r="J4246" s="32">
        <v>79</v>
      </c>
      <c r="K4246" s="33">
        <f t="shared" si="914"/>
        <v>8.5313174946004322E-2</v>
      </c>
      <c r="L4246" s="34">
        <f t="shared" si="918"/>
        <v>44.466260880947708</v>
      </c>
      <c r="M4246" s="32">
        <v>935</v>
      </c>
      <c r="N4246" s="32">
        <v>21</v>
      </c>
      <c r="O4246" s="33">
        <f t="shared" si="915"/>
        <v>2.2459893048128343E-2</v>
      </c>
      <c r="P4246" s="34">
        <f t="shared" si="919"/>
        <v>2.9146194090872912</v>
      </c>
      <c r="Q4246" s="35">
        <v>0</v>
      </c>
      <c r="R4246" s="34">
        <f t="shared" si="920"/>
        <v>0</v>
      </c>
      <c r="S4246" s="33">
        <v>21.05</v>
      </c>
      <c r="T4246" s="34">
        <f t="shared" si="921"/>
        <v>61.693834160170091</v>
      </c>
      <c r="U4246" s="31">
        <f t="shared" si="916"/>
        <v>27.268678612551273</v>
      </c>
      <c r="V4246" s="32">
        <f t="shared" si="917"/>
        <v>25251</v>
      </c>
      <c r="W4246" s="36"/>
      <c r="X4246" s="36">
        <f t="shared" si="922"/>
        <v>3337.6</v>
      </c>
      <c r="Y4246" s="29">
        <f t="shared" si="910"/>
        <v>19731.539999999997</v>
      </c>
      <c r="Z4246" s="36"/>
      <c r="AA4246" s="36">
        <f t="shared" si="909"/>
        <v>19731.539999999997</v>
      </c>
      <c r="AB4246" s="29">
        <f t="shared" si="911"/>
        <v>14869.28</v>
      </c>
      <c r="AC4246" s="30">
        <f t="shared" si="912"/>
        <v>123.91</v>
      </c>
    </row>
    <row r="4247" spans="1:30" x14ac:dyDescent="0.2">
      <c r="A4247" s="1" t="s">
        <v>2238</v>
      </c>
      <c r="B4247" s="31" t="s">
        <v>8286</v>
      </c>
      <c r="C4247" s="1">
        <v>0</v>
      </c>
      <c r="D4247" s="1" t="s">
        <v>12860</v>
      </c>
      <c r="E4247" s="1" t="s">
        <v>16614</v>
      </c>
      <c r="F4247" s="1">
        <v>0</v>
      </c>
      <c r="G4247" s="19">
        <v>89</v>
      </c>
      <c r="H4247" s="29">
        <f t="shared" si="913"/>
        <v>12158.84</v>
      </c>
      <c r="I4247" s="32">
        <v>926</v>
      </c>
      <c r="J4247" s="32">
        <v>17</v>
      </c>
      <c r="K4247" s="33">
        <f t="shared" si="914"/>
        <v>1.8358531317494601E-2</v>
      </c>
      <c r="L4247" s="34">
        <f t="shared" si="918"/>
        <v>9.5686890503305193</v>
      </c>
      <c r="M4247" s="32">
        <v>847</v>
      </c>
      <c r="N4247" s="32">
        <v>17</v>
      </c>
      <c r="O4247" s="33">
        <f t="shared" si="915"/>
        <v>2.0070838252656435E-2</v>
      </c>
      <c r="P4247" s="34">
        <f t="shared" si="919"/>
        <v>2.6045918652635347</v>
      </c>
      <c r="Q4247" s="35">
        <v>0</v>
      </c>
      <c r="R4247" s="34">
        <f t="shared" si="920"/>
        <v>0</v>
      </c>
      <c r="S4247" s="33">
        <v>21.05</v>
      </c>
      <c r="T4247" s="34">
        <f t="shared" si="921"/>
        <v>61.693834160170091</v>
      </c>
      <c r="U4247" s="31">
        <f t="shared" si="916"/>
        <v>18.466778768941037</v>
      </c>
      <c r="V4247" s="32">
        <f t="shared" si="917"/>
        <v>17100</v>
      </c>
      <c r="W4247" s="36"/>
      <c r="X4247" s="36">
        <f t="shared" si="922"/>
        <v>2260.2199999999998</v>
      </c>
      <c r="Y4247" s="29">
        <f t="shared" si="910"/>
        <v>14419.06</v>
      </c>
      <c r="Z4247" s="36"/>
      <c r="AA4247" s="36">
        <f t="shared" si="909"/>
        <v>14419.06</v>
      </c>
      <c r="AB4247" s="29">
        <f t="shared" si="911"/>
        <v>10865.91</v>
      </c>
      <c r="AC4247" s="30">
        <f t="shared" si="912"/>
        <v>122.09</v>
      </c>
      <c r="AD4247" s="29"/>
    </row>
    <row r="4248" spans="1:30" x14ac:dyDescent="0.2">
      <c r="A4248" s="1" t="s">
        <v>2368</v>
      </c>
      <c r="B4248" s="31" t="s">
        <v>8285</v>
      </c>
      <c r="C4248" s="1">
        <v>0</v>
      </c>
      <c r="D4248" s="1" t="s">
        <v>12861</v>
      </c>
      <c r="E4248" s="1" t="s">
        <v>17835</v>
      </c>
      <c r="F4248" s="1">
        <v>0</v>
      </c>
      <c r="G4248" s="19">
        <v>88</v>
      </c>
      <c r="H4248" s="29">
        <f t="shared" si="913"/>
        <v>12022.23</v>
      </c>
      <c r="I4248" s="32">
        <v>926</v>
      </c>
      <c r="J4248" s="32">
        <v>28</v>
      </c>
      <c r="K4248" s="33">
        <f t="shared" si="914"/>
        <v>3.0237580993520519E-2</v>
      </c>
      <c r="L4248" s="34">
        <f t="shared" si="918"/>
        <v>15.760193729956148</v>
      </c>
      <c r="M4248" s="32">
        <v>995</v>
      </c>
      <c r="N4248" s="32">
        <v>31</v>
      </c>
      <c r="O4248" s="33">
        <f t="shared" si="915"/>
        <v>3.1155778894472363E-2</v>
      </c>
      <c r="P4248" s="34">
        <f t="shared" si="919"/>
        <v>4.0430841623543978</v>
      </c>
      <c r="Q4248" s="35">
        <v>0</v>
      </c>
      <c r="R4248" s="34">
        <f t="shared" si="920"/>
        <v>0</v>
      </c>
      <c r="S4248" s="33">
        <v>20.13</v>
      </c>
      <c r="T4248" s="34">
        <f t="shared" si="921"/>
        <v>58.433734939759027</v>
      </c>
      <c r="U4248" s="31">
        <f t="shared" si="916"/>
        <v>19.559253208017395</v>
      </c>
      <c r="V4248" s="32">
        <f t="shared" si="917"/>
        <v>18112</v>
      </c>
      <c r="W4248" s="36"/>
      <c r="X4248" s="36">
        <f t="shared" si="922"/>
        <v>2393.9899999999998</v>
      </c>
      <c r="Y4248" s="29">
        <f t="shared" si="910"/>
        <v>14416.22</v>
      </c>
      <c r="Z4248" s="36"/>
      <c r="AA4248" s="36">
        <f t="shared" si="909"/>
        <v>14416.22</v>
      </c>
      <c r="AB4248" s="29">
        <f t="shared" si="911"/>
        <v>10863.77</v>
      </c>
      <c r="AC4248" s="30">
        <f t="shared" si="912"/>
        <v>123.45</v>
      </c>
    </row>
    <row r="4249" spans="1:30" x14ac:dyDescent="0.2">
      <c r="A4249" s="1" t="s">
        <v>3776</v>
      </c>
      <c r="B4249" s="31" t="s">
        <v>8287</v>
      </c>
      <c r="C4249" s="1">
        <v>0</v>
      </c>
      <c r="D4249" s="1" t="s">
        <v>12862</v>
      </c>
      <c r="E4249" s="1" t="s">
        <v>18729</v>
      </c>
      <c r="F4249" s="1">
        <v>0</v>
      </c>
      <c r="G4249" s="19">
        <v>84</v>
      </c>
      <c r="H4249" s="29">
        <f t="shared" si="913"/>
        <v>11475.76</v>
      </c>
      <c r="I4249" s="32">
        <v>926</v>
      </c>
      <c r="J4249" s="32">
        <v>19</v>
      </c>
      <c r="K4249" s="33">
        <f t="shared" si="914"/>
        <v>2.0518358531317494E-2</v>
      </c>
      <c r="L4249" s="34">
        <f t="shared" si="918"/>
        <v>10.694417173898813</v>
      </c>
      <c r="M4249" s="32">
        <v>816</v>
      </c>
      <c r="N4249" s="32">
        <v>89</v>
      </c>
      <c r="O4249" s="33">
        <f t="shared" si="915"/>
        <v>0.10906862745098039</v>
      </c>
      <c r="P4249" s="34">
        <f t="shared" si="919"/>
        <v>14.153831356629256</v>
      </c>
      <c r="Q4249" s="35">
        <v>0</v>
      </c>
      <c r="R4249" s="34">
        <f t="shared" si="920"/>
        <v>0</v>
      </c>
      <c r="S4249" s="33">
        <v>18.52</v>
      </c>
      <c r="T4249" s="34">
        <f t="shared" si="921"/>
        <v>52.728561304039687</v>
      </c>
      <c r="U4249" s="31">
        <f t="shared" si="916"/>
        <v>19.394202458641939</v>
      </c>
      <c r="V4249" s="32">
        <f t="shared" si="917"/>
        <v>17959</v>
      </c>
      <c r="W4249" s="36"/>
      <c r="X4249" s="36">
        <f t="shared" si="922"/>
        <v>2373.7600000000002</v>
      </c>
      <c r="Y4249" s="29">
        <f t="shared" si="910"/>
        <v>13849.52</v>
      </c>
      <c r="Z4249" s="36"/>
      <c r="AA4249" s="36">
        <f t="shared" si="909"/>
        <v>13849.52</v>
      </c>
      <c r="AB4249" s="29">
        <f t="shared" si="911"/>
        <v>10436.709999999999</v>
      </c>
      <c r="AC4249" s="30">
        <f t="shared" si="912"/>
        <v>124.25</v>
      </c>
    </row>
    <row r="4250" spans="1:30" x14ac:dyDescent="0.2">
      <c r="A4250" s="1" t="s">
        <v>3956</v>
      </c>
      <c r="B4250" s="31" t="s">
        <v>8285</v>
      </c>
      <c r="C4250" s="1">
        <v>0</v>
      </c>
      <c r="D4250" s="1" t="s">
        <v>12863</v>
      </c>
      <c r="E4250" s="1" t="s">
        <v>18730</v>
      </c>
      <c r="F4250" s="1">
        <v>0</v>
      </c>
      <c r="G4250" s="19">
        <v>88</v>
      </c>
      <c r="H4250" s="29">
        <f t="shared" si="913"/>
        <v>12022.23</v>
      </c>
      <c r="I4250" s="32">
        <v>926</v>
      </c>
      <c r="J4250" s="32">
        <v>16</v>
      </c>
      <c r="K4250" s="33">
        <f t="shared" si="914"/>
        <v>1.7278617710583154E-2</v>
      </c>
      <c r="L4250" s="34">
        <f t="shared" si="918"/>
        <v>9.0058249885463706</v>
      </c>
      <c r="M4250" s="32">
        <v>946</v>
      </c>
      <c r="N4250" s="32">
        <v>76</v>
      </c>
      <c r="O4250" s="33">
        <f t="shared" si="915"/>
        <v>8.0338266384778007E-2</v>
      </c>
      <c r="P4250" s="34">
        <f t="shared" si="919"/>
        <v>10.425493567388648</v>
      </c>
      <c r="Q4250" s="35">
        <v>0</v>
      </c>
      <c r="R4250" s="34">
        <f t="shared" si="920"/>
        <v>0</v>
      </c>
      <c r="S4250" s="33">
        <v>22.05</v>
      </c>
      <c r="T4250" s="34">
        <f t="shared" si="921"/>
        <v>65.237420269312551</v>
      </c>
      <c r="U4250" s="31">
        <f t="shared" si="916"/>
        <v>21.167184706311893</v>
      </c>
      <c r="V4250" s="32">
        <f t="shared" si="917"/>
        <v>19601</v>
      </c>
      <c r="W4250" s="36"/>
      <c r="X4250" s="36">
        <f t="shared" si="922"/>
        <v>2590.8000000000002</v>
      </c>
      <c r="Y4250" s="29">
        <f t="shared" si="910"/>
        <v>14613.029999999999</v>
      </c>
      <c r="Z4250" s="36"/>
      <c r="AA4250" s="36">
        <f t="shared" si="909"/>
        <v>14613.029999999999</v>
      </c>
      <c r="AB4250" s="29">
        <f t="shared" si="911"/>
        <v>11012.08</v>
      </c>
      <c r="AC4250" s="30">
        <f t="shared" si="912"/>
        <v>125.14</v>
      </c>
      <c r="AD4250" s="29"/>
    </row>
    <row r="4251" spans="1:30" x14ac:dyDescent="0.2">
      <c r="A4251" s="1" t="s">
        <v>4962</v>
      </c>
      <c r="B4251" s="31" t="s">
        <v>8287</v>
      </c>
      <c r="C4251" s="1">
        <v>0</v>
      </c>
      <c r="D4251" s="1" t="s">
        <v>12864</v>
      </c>
      <c r="E4251" s="1" t="s">
        <v>18731</v>
      </c>
      <c r="F4251" s="1">
        <v>0</v>
      </c>
      <c r="G4251" s="19">
        <v>89</v>
      </c>
      <c r="H4251" s="29">
        <f t="shared" si="913"/>
        <v>12158.84</v>
      </c>
      <c r="I4251" s="32">
        <v>926</v>
      </c>
      <c r="J4251" s="32">
        <v>32</v>
      </c>
      <c r="K4251" s="33">
        <f t="shared" si="914"/>
        <v>3.4557235421166309E-2</v>
      </c>
      <c r="L4251" s="34">
        <f t="shared" si="918"/>
        <v>18.011649977092741</v>
      </c>
      <c r="M4251" s="32">
        <v>866</v>
      </c>
      <c r="N4251" s="32">
        <v>204</v>
      </c>
      <c r="O4251" s="33">
        <f t="shared" si="915"/>
        <v>0.23556581986143188</v>
      </c>
      <c r="P4251" s="34">
        <f t="shared" si="919"/>
        <v>30.569366880529525</v>
      </c>
      <c r="Q4251" s="35">
        <v>0</v>
      </c>
      <c r="R4251" s="34">
        <f t="shared" si="920"/>
        <v>0</v>
      </c>
      <c r="S4251" s="33">
        <v>20.58</v>
      </c>
      <c r="T4251" s="34">
        <f t="shared" si="921"/>
        <v>60.028348688873137</v>
      </c>
      <c r="U4251" s="31">
        <f t="shared" si="916"/>
        <v>27.152341386623853</v>
      </c>
      <c r="V4251" s="32">
        <f t="shared" si="917"/>
        <v>25143</v>
      </c>
      <c r="W4251" s="36"/>
      <c r="X4251" s="36">
        <f t="shared" si="922"/>
        <v>3323.32</v>
      </c>
      <c r="Y4251" s="29">
        <f t="shared" si="910"/>
        <v>15482.16</v>
      </c>
      <c r="Z4251" s="36"/>
      <c r="AA4251" s="36">
        <f t="shared" si="909"/>
        <v>15482.16</v>
      </c>
      <c r="AB4251" s="29">
        <f t="shared" si="911"/>
        <v>11667.04</v>
      </c>
      <c r="AC4251" s="30">
        <f t="shared" si="912"/>
        <v>131.09</v>
      </c>
      <c r="AD4251" s="29"/>
    </row>
    <row r="4252" spans="1:30" x14ac:dyDescent="0.2">
      <c r="A4252" s="1" t="s">
        <v>6123</v>
      </c>
      <c r="B4252" s="31" t="s">
        <v>8286</v>
      </c>
      <c r="C4252" s="1">
        <v>0</v>
      </c>
      <c r="D4252" s="1" t="s">
        <v>12865</v>
      </c>
      <c r="E4252" s="1" t="s">
        <v>16672</v>
      </c>
      <c r="F4252" s="1">
        <v>0</v>
      </c>
      <c r="G4252" s="19">
        <v>87</v>
      </c>
      <c r="H4252" s="29">
        <f t="shared" si="913"/>
        <v>11885.61</v>
      </c>
      <c r="I4252" s="32">
        <v>926</v>
      </c>
      <c r="J4252" s="32">
        <v>25</v>
      </c>
      <c r="K4252" s="33">
        <f t="shared" si="914"/>
        <v>2.6997840172786176E-2</v>
      </c>
      <c r="L4252" s="34">
        <f t="shared" si="918"/>
        <v>14.071601544603704</v>
      </c>
      <c r="M4252" s="32">
        <v>974</v>
      </c>
      <c r="N4252" s="32">
        <v>112</v>
      </c>
      <c r="O4252" s="33">
        <f t="shared" si="915"/>
        <v>0.11498973305954825</v>
      </c>
      <c r="P4252" s="34">
        <f t="shared" si="919"/>
        <v>14.922212991083461</v>
      </c>
      <c r="Q4252" s="35">
        <v>0</v>
      </c>
      <c r="R4252" s="34">
        <f t="shared" si="920"/>
        <v>0</v>
      </c>
      <c r="S4252" s="33">
        <v>21.53</v>
      </c>
      <c r="T4252" s="34">
        <f t="shared" si="921"/>
        <v>63.394755492558474</v>
      </c>
      <c r="U4252" s="31">
        <f t="shared" si="916"/>
        <v>23.09714250706141</v>
      </c>
      <c r="V4252" s="32">
        <f t="shared" si="917"/>
        <v>21388</v>
      </c>
      <c r="W4252" s="36"/>
      <c r="X4252" s="36">
        <f t="shared" si="922"/>
        <v>2827</v>
      </c>
      <c r="Y4252" s="29">
        <f t="shared" si="910"/>
        <v>14712.61</v>
      </c>
      <c r="Z4252" s="36"/>
      <c r="AA4252" s="36">
        <f t="shared" si="909"/>
        <v>14712.61</v>
      </c>
      <c r="AB4252" s="29">
        <f t="shared" si="911"/>
        <v>11087.12</v>
      </c>
      <c r="AC4252" s="30">
        <f t="shared" si="912"/>
        <v>127.44</v>
      </c>
    </row>
    <row r="4253" spans="1:30" x14ac:dyDescent="0.2">
      <c r="A4253" s="1" t="s">
        <v>7109</v>
      </c>
      <c r="B4253" s="31" t="s">
        <v>8285</v>
      </c>
      <c r="C4253" s="1">
        <v>0</v>
      </c>
      <c r="D4253" s="1" t="s">
        <v>12866</v>
      </c>
      <c r="E4253" s="1" t="s">
        <v>16685</v>
      </c>
      <c r="F4253" s="1">
        <v>0</v>
      </c>
      <c r="G4253" s="19">
        <v>97</v>
      </c>
      <c r="H4253" s="29">
        <f t="shared" si="913"/>
        <v>13251.77</v>
      </c>
      <c r="I4253" s="32">
        <v>926</v>
      </c>
      <c r="J4253" s="32">
        <v>24</v>
      </c>
      <c r="K4253" s="33">
        <f t="shared" si="914"/>
        <v>2.591792656587473E-2</v>
      </c>
      <c r="L4253" s="34">
        <f t="shared" si="918"/>
        <v>13.508737482819555</v>
      </c>
      <c r="M4253" s="32">
        <v>958</v>
      </c>
      <c r="N4253" s="32">
        <v>154</v>
      </c>
      <c r="O4253" s="33">
        <f t="shared" si="915"/>
        <v>0.16075156576200417</v>
      </c>
      <c r="P4253" s="34">
        <f t="shared" si="919"/>
        <v>20.860724163161301</v>
      </c>
      <c r="Q4253" s="35">
        <v>0</v>
      </c>
      <c r="R4253" s="34">
        <f t="shared" si="920"/>
        <v>0</v>
      </c>
      <c r="S4253" s="33">
        <v>21.53</v>
      </c>
      <c r="T4253" s="34">
        <f t="shared" si="921"/>
        <v>63.394755492558474</v>
      </c>
      <c r="U4253" s="31">
        <f t="shared" si="916"/>
        <v>24.441054284634831</v>
      </c>
      <c r="V4253" s="32">
        <f t="shared" si="917"/>
        <v>22632</v>
      </c>
      <c r="W4253" s="36"/>
      <c r="X4253" s="36">
        <f t="shared" si="922"/>
        <v>2991.42</v>
      </c>
      <c r="Y4253" s="29">
        <f t="shared" si="910"/>
        <v>16243.19</v>
      </c>
      <c r="Z4253" s="36"/>
      <c r="AA4253" s="36">
        <f t="shared" si="909"/>
        <v>16243.19</v>
      </c>
      <c r="AB4253" s="29">
        <f t="shared" si="911"/>
        <v>12240.54</v>
      </c>
      <c r="AC4253" s="30">
        <f t="shared" si="912"/>
        <v>126.19</v>
      </c>
    </row>
    <row r="4254" spans="1:30" x14ac:dyDescent="0.2">
      <c r="A4254" s="1" t="s">
        <v>729</v>
      </c>
      <c r="B4254" s="31" t="s">
        <v>8286</v>
      </c>
      <c r="C4254" s="1">
        <v>0</v>
      </c>
      <c r="D4254" s="1" t="s">
        <v>12867</v>
      </c>
      <c r="E4254" s="1" t="s">
        <v>18732</v>
      </c>
      <c r="F4254" s="1">
        <v>0</v>
      </c>
      <c r="G4254" s="19">
        <v>90</v>
      </c>
      <c r="H4254" s="29">
        <f t="shared" si="913"/>
        <v>12295.46</v>
      </c>
      <c r="I4254" s="32">
        <v>927</v>
      </c>
      <c r="J4254" s="32">
        <v>29</v>
      </c>
      <c r="K4254" s="33">
        <f t="shared" si="914"/>
        <v>3.1283710895361382E-2</v>
      </c>
      <c r="L4254" s="34">
        <f t="shared" si="918"/>
        <v>16.305449315158054</v>
      </c>
      <c r="M4254" s="32">
        <v>946</v>
      </c>
      <c r="N4254" s="32">
        <v>221</v>
      </c>
      <c r="O4254" s="33">
        <f t="shared" si="915"/>
        <v>0.23361522198731502</v>
      </c>
      <c r="P4254" s="34">
        <f t="shared" si="919"/>
        <v>30.31623787359068</v>
      </c>
      <c r="Q4254" s="35">
        <v>1</v>
      </c>
      <c r="R4254" s="34">
        <f t="shared" si="920"/>
        <v>100</v>
      </c>
      <c r="S4254" s="33">
        <v>18.920000000000002</v>
      </c>
      <c r="T4254" s="34">
        <f t="shared" si="921"/>
        <v>54.145995747696674</v>
      </c>
      <c r="U4254" s="31">
        <f t="shared" si="916"/>
        <v>50.191920734111356</v>
      </c>
      <c r="V4254" s="32">
        <f t="shared" si="917"/>
        <v>46528</v>
      </c>
      <c r="W4254" s="36"/>
      <c r="X4254" s="36">
        <f t="shared" si="922"/>
        <v>6149.92</v>
      </c>
      <c r="Y4254" s="29">
        <f t="shared" si="910"/>
        <v>18445.379999999997</v>
      </c>
      <c r="Z4254" s="36"/>
      <c r="AA4254" s="36">
        <f t="shared" si="909"/>
        <v>18445.379999999997</v>
      </c>
      <c r="AB4254" s="29">
        <f t="shared" si="911"/>
        <v>13900.06</v>
      </c>
      <c r="AC4254" s="30">
        <f t="shared" si="912"/>
        <v>154.44999999999999</v>
      </c>
    </row>
    <row r="4255" spans="1:30" x14ac:dyDescent="0.2">
      <c r="A4255" s="1" t="s">
        <v>768</v>
      </c>
      <c r="B4255" s="31" t="s">
        <v>8286</v>
      </c>
      <c r="C4255" s="1">
        <v>0</v>
      </c>
      <c r="D4255" s="1" t="s">
        <v>12868</v>
      </c>
      <c r="E4255" s="1" t="s">
        <v>18733</v>
      </c>
      <c r="F4255" s="1">
        <v>0</v>
      </c>
      <c r="G4255" s="19">
        <v>84</v>
      </c>
      <c r="H4255" s="29">
        <f t="shared" si="913"/>
        <v>11475.76</v>
      </c>
      <c r="I4255" s="32">
        <v>927</v>
      </c>
      <c r="J4255" s="32">
        <v>37</v>
      </c>
      <c r="K4255" s="33">
        <f t="shared" si="914"/>
        <v>3.9913700107874865E-2</v>
      </c>
      <c r="L4255" s="34">
        <f t="shared" si="918"/>
        <v>20.80350429864993</v>
      </c>
      <c r="M4255" s="32">
        <v>940</v>
      </c>
      <c r="N4255" s="32">
        <v>120</v>
      </c>
      <c r="O4255" s="33">
        <f t="shared" si="915"/>
        <v>0.1276595744680851</v>
      </c>
      <c r="P4255" s="34">
        <f t="shared" si="919"/>
        <v>16.56637779633202</v>
      </c>
      <c r="Q4255" s="35">
        <v>0</v>
      </c>
      <c r="R4255" s="34">
        <f t="shared" si="920"/>
        <v>0</v>
      </c>
      <c r="S4255" s="33">
        <v>19.72</v>
      </c>
      <c r="T4255" s="34">
        <f t="shared" si="921"/>
        <v>56.980864635010633</v>
      </c>
      <c r="U4255" s="31">
        <f t="shared" si="916"/>
        <v>23.587686682498145</v>
      </c>
      <c r="V4255" s="32">
        <f t="shared" si="917"/>
        <v>21866</v>
      </c>
      <c r="W4255" s="36"/>
      <c r="X4255" s="36">
        <f t="shared" si="922"/>
        <v>2890.18</v>
      </c>
      <c r="Y4255" s="29">
        <f t="shared" si="910"/>
        <v>14365.94</v>
      </c>
      <c r="Z4255" s="36"/>
      <c r="AA4255" s="36">
        <f t="shared" si="909"/>
        <v>14365.94</v>
      </c>
      <c r="AB4255" s="29">
        <f t="shared" si="911"/>
        <v>10825.88</v>
      </c>
      <c r="AC4255" s="30">
        <f t="shared" si="912"/>
        <v>128.88</v>
      </c>
      <c r="AD4255" s="29"/>
    </row>
    <row r="4256" spans="1:30" x14ac:dyDescent="0.2">
      <c r="A4256" s="1" t="s">
        <v>1744</v>
      </c>
      <c r="B4256" s="31" t="s">
        <v>8286</v>
      </c>
      <c r="C4256" s="1">
        <v>0</v>
      </c>
      <c r="D4256" s="1" t="s">
        <v>12869</v>
      </c>
      <c r="E4256" s="1" t="s">
        <v>18734</v>
      </c>
      <c r="F4256" s="1">
        <v>0</v>
      </c>
      <c r="G4256" s="19">
        <v>82</v>
      </c>
      <c r="H4256" s="29">
        <f t="shared" si="913"/>
        <v>11202.53</v>
      </c>
      <c r="I4256" s="32">
        <v>927</v>
      </c>
      <c r="J4256" s="32">
        <v>23</v>
      </c>
      <c r="K4256" s="33">
        <f t="shared" si="914"/>
        <v>2.4811218985976269E-2</v>
      </c>
      <c r="L4256" s="34">
        <f t="shared" si="918"/>
        <v>12.931908077539145</v>
      </c>
      <c r="M4256" s="32">
        <v>907</v>
      </c>
      <c r="N4256" s="32">
        <v>148</v>
      </c>
      <c r="O4256" s="33">
        <f t="shared" si="915"/>
        <v>0.1631753031973539</v>
      </c>
      <c r="P4256" s="34">
        <f t="shared" si="919"/>
        <v>21.175252471754046</v>
      </c>
      <c r="Q4256" s="35">
        <v>0</v>
      </c>
      <c r="R4256" s="34">
        <f t="shared" si="920"/>
        <v>0</v>
      </c>
      <c r="S4256" s="33">
        <v>20.149999999999999</v>
      </c>
      <c r="T4256" s="34">
        <f t="shared" si="921"/>
        <v>58.504606661941885</v>
      </c>
      <c r="U4256" s="31">
        <f t="shared" si="916"/>
        <v>23.152941802808769</v>
      </c>
      <c r="V4256" s="32">
        <f t="shared" si="917"/>
        <v>21463</v>
      </c>
      <c r="W4256" s="36"/>
      <c r="X4256" s="36">
        <f t="shared" si="922"/>
        <v>2836.91</v>
      </c>
      <c r="Y4256" s="29">
        <f t="shared" si="910"/>
        <v>14039.44</v>
      </c>
      <c r="Z4256" s="36"/>
      <c r="AA4256" s="36">
        <f t="shared" si="909"/>
        <v>14039.44</v>
      </c>
      <c r="AB4256" s="29">
        <f t="shared" si="911"/>
        <v>10579.83</v>
      </c>
      <c r="AC4256" s="30">
        <f t="shared" si="912"/>
        <v>129.02000000000001</v>
      </c>
      <c r="AD4256" s="29"/>
    </row>
    <row r="4257" spans="1:30" x14ac:dyDescent="0.2">
      <c r="A4257" s="1" t="s">
        <v>2847</v>
      </c>
      <c r="B4257" s="31" t="s">
        <v>8286</v>
      </c>
      <c r="C4257" s="1">
        <v>0</v>
      </c>
      <c r="D4257" s="1" t="s">
        <v>12870</v>
      </c>
      <c r="E4257" s="1" t="s">
        <v>18735</v>
      </c>
      <c r="F4257" s="1">
        <v>0</v>
      </c>
      <c r="G4257" s="19">
        <v>84</v>
      </c>
      <c r="H4257" s="29">
        <f t="shared" si="913"/>
        <v>11475.76</v>
      </c>
      <c r="I4257" s="32">
        <v>927</v>
      </c>
      <c r="J4257" s="32">
        <v>21</v>
      </c>
      <c r="K4257" s="33">
        <f t="shared" si="914"/>
        <v>2.2653721682847898E-2</v>
      </c>
      <c r="L4257" s="34">
        <f t="shared" si="918"/>
        <v>11.807394331666178</v>
      </c>
      <c r="M4257" s="32">
        <v>965</v>
      </c>
      <c r="N4257" s="32">
        <v>82</v>
      </c>
      <c r="O4257" s="33">
        <f t="shared" si="915"/>
        <v>8.4974093264248707E-2</v>
      </c>
      <c r="P4257" s="34">
        <f t="shared" si="919"/>
        <v>11.027084633344318</v>
      </c>
      <c r="Q4257" s="35">
        <v>0</v>
      </c>
      <c r="R4257" s="34">
        <f t="shared" si="920"/>
        <v>0</v>
      </c>
      <c r="S4257" s="33">
        <v>21.56</v>
      </c>
      <c r="T4257" s="34">
        <f t="shared" si="921"/>
        <v>63.501063075832739</v>
      </c>
      <c r="U4257" s="31">
        <f t="shared" si="916"/>
        <v>21.583885510210809</v>
      </c>
      <c r="V4257" s="32">
        <f t="shared" si="917"/>
        <v>20008</v>
      </c>
      <c r="W4257" s="36"/>
      <c r="X4257" s="36">
        <f t="shared" si="922"/>
        <v>2644.59</v>
      </c>
      <c r="Y4257" s="29">
        <f t="shared" si="910"/>
        <v>14120.35</v>
      </c>
      <c r="Z4257" s="36"/>
      <c r="AA4257" s="36">
        <f t="shared" si="909"/>
        <v>14120.35</v>
      </c>
      <c r="AB4257" s="29">
        <f t="shared" si="911"/>
        <v>10640.81</v>
      </c>
      <c r="AC4257" s="30">
        <f t="shared" si="912"/>
        <v>126.68</v>
      </c>
    </row>
    <row r="4258" spans="1:30" x14ac:dyDescent="0.2">
      <c r="A4258" s="1" t="s">
        <v>4088</v>
      </c>
      <c r="B4258" s="31" t="s">
        <v>8286</v>
      </c>
      <c r="C4258" s="1">
        <v>0</v>
      </c>
      <c r="D4258" s="1" t="s">
        <v>12871</v>
      </c>
      <c r="E4258" s="1" t="s">
        <v>18736</v>
      </c>
      <c r="F4258" s="1">
        <v>0</v>
      </c>
      <c r="G4258" s="19">
        <v>98</v>
      </c>
      <c r="H4258" s="29">
        <f t="shared" si="913"/>
        <v>13388.39</v>
      </c>
      <c r="I4258" s="32">
        <v>927</v>
      </c>
      <c r="J4258" s="32">
        <v>17</v>
      </c>
      <c r="K4258" s="33">
        <f t="shared" si="914"/>
        <v>1.8338727076591153E-2</v>
      </c>
      <c r="L4258" s="34">
        <f t="shared" si="918"/>
        <v>9.5583668399202359</v>
      </c>
      <c r="M4258" s="32">
        <v>946</v>
      </c>
      <c r="N4258" s="32">
        <v>69</v>
      </c>
      <c r="O4258" s="33">
        <f t="shared" si="915"/>
        <v>7.2938689217758979E-2</v>
      </c>
      <c r="P4258" s="34">
        <f t="shared" si="919"/>
        <v>9.4652507388133778</v>
      </c>
      <c r="Q4258" s="35">
        <v>0</v>
      </c>
      <c r="R4258" s="34">
        <f t="shared" si="920"/>
        <v>0</v>
      </c>
      <c r="S4258" s="33">
        <v>19.72</v>
      </c>
      <c r="T4258" s="34">
        <f t="shared" si="921"/>
        <v>56.980864635010633</v>
      </c>
      <c r="U4258" s="31">
        <f t="shared" si="916"/>
        <v>19.00112055343606</v>
      </c>
      <c r="V4258" s="32">
        <f t="shared" si="917"/>
        <v>17614</v>
      </c>
      <c r="W4258" s="36"/>
      <c r="X4258" s="36">
        <f t="shared" si="922"/>
        <v>2328.16</v>
      </c>
      <c r="Y4258" s="29">
        <f t="shared" si="910"/>
        <v>15716.55</v>
      </c>
      <c r="Z4258" s="36"/>
      <c r="AA4258" s="36">
        <f t="shared" si="909"/>
        <v>15716.55</v>
      </c>
      <c r="AB4258" s="29">
        <f t="shared" si="911"/>
        <v>11843.67</v>
      </c>
      <c r="AC4258" s="30">
        <f t="shared" si="912"/>
        <v>120.85</v>
      </c>
    </row>
    <row r="4259" spans="1:30" x14ac:dyDescent="0.2">
      <c r="A4259" s="1" t="s">
        <v>5711</v>
      </c>
      <c r="B4259" s="31" t="s">
        <v>8286</v>
      </c>
      <c r="C4259" s="1">
        <v>0</v>
      </c>
      <c r="D4259" s="1" t="s">
        <v>12872</v>
      </c>
      <c r="E4259" s="1" t="s">
        <v>18737</v>
      </c>
      <c r="F4259" s="1">
        <v>0</v>
      </c>
      <c r="G4259" s="19">
        <v>113</v>
      </c>
      <c r="H4259" s="29">
        <f t="shared" si="913"/>
        <v>15437.63</v>
      </c>
      <c r="I4259" s="32">
        <v>927</v>
      </c>
      <c r="J4259" s="32">
        <v>34</v>
      </c>
      <c r="K4259" s="33">
        <f t="shared" si="914"/>
        <v>3.6677454153182305E-2</v>
      </c>
      <c r="L4259" s="34">
        <f t="shared" si="918"/>
        <v>19.116733679840472</v>
      </c>
      <c r="M4259" s="32">
        <v>930</v>
      </c>
      <c r="N4259" s="32">
        <v>18</v>
      </c>
      <c r="O4259" s="33">
        <f t="shared" si="915"/>
        <v>1.935483870967742E-2</v>
      </c>
      <c r="P4259" s="34">
        <f t="shared" si="919"/>
        <v>2.5116766336374354</v>
      </c>
      <c r="Q4259" s="35">
        <v>0.27</v>
      </c>
      <c r="R4259" s="34">
        <f t="shared" si="920"/>
        <v>27</v>
      </c>
      <c r="S4259" s="33">
        <v>18.18</v>
      </c>
      <c r="T4259" s="34">
        <f t="shared" si="921"/>
        <v>51.523742026931252</v>
      </c>
      <c r="U4259" s="31">
        <f t="shared" si="916"/>
        <v>25.03803808510229</v>
      </c>
      <c r="V4259" s="32">
        <f t="shared" si="917"/>
        <v>23210</v>
      </c>
      <c r="W4259" s="36"/>
      <c r="X4259" s="36">
        <f t="shared" si="922"/>
        <v>3067.82</v>
      </c>
      <c r="Y4259" s="29">
        <f t="shared" si="910"/>
        <v>18505.45</v>
      </c>
      <c r="Z4259" s="36"/>
      <c r="AA4259" s="36">
        <f t="shared" si="909"/>
        <v>18505.45</v>
      </c>
      <c r="AB4259" s="29">
        <f t="shared" si="911"/>
        <v>13945.33</v>
      </c>
      <c r="AC4259" s="30">
        <f t="shared" si="912"/>
        <v>123.41</v>
      </c>
    </row>
    <row r="4260" spans="1:30" x14ac:dyDescent="0.2">
      <c r="A4260" s="1" t="s">
        <v>5906</v>
      </c>
      <c r="B4260" s="31" t="s">
        <v>8286</v>
      </c>
      <c r="C4260" s="1">
        <v>0</v>
      </c>
      <c r="D4260" s="1" t="s">
        <v>12873</v>
      </c>
      <c r="E4260" s="1" t="s">
        <v>18738</v>
      </c>
      <c r="F4260" s="1">
        <v>0</v>
      </c>
      <c r="G4260" s="19">
        <v>106</v>
      </c>
      <c r="H4260" s="29">
        <f t="shared" si="913"/>
        <v>14481.32</v>
      </c>
      <c r="I4260" s="32">
        <v>927</v>
      </c>
      <c r="J4260" s="32">
        <v>32</v>
      </c>
      <c r="K4260" s="33">
        <f t="shared" si="914"/>
        <v>3.4519956850053934E-2</v>
      </c>
      <c r="L4260" s="34">
        <f t="shared" si="918"/>
        <v>17.992219933967505</v>
      </c>
      <c r="M4260" s="32">
        <v>961</v>
      </c>
      <c r="N4260" s="32">
        <v>154</v>
      </c>
      <c r="O4260" s="33">
        <f t="shared" si="915"/>
        <v>0.16024973985431842</v>
      </c>
      <c r="P4260" s="34">
        <f t="shared" si="919"/>
        <v>20.795602235492744</v>
      </c>
      <c r="Q4260" s="35">
        <v>0.19</v>
      </c>
      <c r="R4260" s="34">
        <f t="shared" si="920"/>
        <v>19</v>
      </c>
      <c r="S4260" s="33">
        <v>17.489999999999998</v>
      </c>
      <c r="T4260" s="34">
        <f t="shared" si="921"/>
        <v>49.078667611622954</v>
      </c>
      <c r="U4260" s="31">
        <f t="shared" si="916"/>
        <v>26.716622445270801</v>
      </c>
      <c r="V4260" s="32">
        <f t="shared" si="917"/>
        <v>24766</v>
      </c>
      <c r="W4260" s="36"/>
      <c r="X4260" s="36">
        <f t="shared" si="922"/>
        <v>3273.49</v>
      </c>
      <c r="Y4260" s="29">
        <f t="shared" si="910"/>
        <v>17754.809999999998</v>
      </c>
      <c r="Z4260" s="36"/>
      <c r="AA4260" s="36">
        <f t="shared" si="909"/>
        <v>17754.809999999998</v>
      </c>
      <c r="AB4260" s="29">
        <f t="shared" si="911"/>
        <v>13379.66</v>
      </c>
      <c r="AC4260" s="30">
        <f t="shared" si="912"/>
        <v>126.22</v>
      </c>
      <c r="AD4260" s="29"/>
    </row>
    <row r="4261" spans="1:30" x14ac:dyDescent="0.2">
      <c r="A4261" s="1" t="s">
        <v>5967</v>
      </c>
      <c r="B4261" s="31" t="s">
        <v>8286</v>
      </c>
      <c r="C4261" s="1">
        <v>0</v>
      </c>
      <c r="D4261" s="1" t="s">
        <v>12874</v>
      </c>
      <c r="E4261" s="1" t="s">
        <v>16672</v>
      </c>
      <c r="F4261" s="1">
        <v>0</v>
      </c>
      <c r="G4261" s="19">
        <v>92</v>
      </c>
      <c r="H4261" s="29">
        <f t="shared" si="913"/>
        <v>12568.69</v>
      </c>
      <c r="I4261" s="32">
        <v>927</v>
      </c>
      <c r="J4261" s="32">
        <v>31</v>
      </c>
      <c r="K4261" s="33">
        <f t="shared" si="914"/>
        <v>3.3441208198489752E-2</v>
      </c>
      <c r="L4261" s="34">
        <f t="shared" si="918"/>
        <v>17.429963061031025</v>
      </c>
      <c r="M4261" s="32">
        <v>953</v>
      </c>
      <c r="N4261" s="32">
        <v>64</v>
      </c>
      <c r="O4261" s="33">
        <f t="shared" si="915"/>
        <v>6.715634837355719E-2</v>
      </c>
      <c r="P4261" s="34">
        <f t="shared" si="919"/>
        <v>8.7148766021977462</v>
      </c>
      <c r="Q4261" s="35">
        <v>0</v>
      </c>
      <c r="R4261" s="34">
        <f t="shared" si="920"/>
        <v>0</v>
      </c>
      <c r="S4261" s="33">
        <v>21.56</v>
      </c>
      <c r="T4261" s="34">
        <f t="shared" si="921"/>
        <v>63.501063075832739</v>
      </c>
      <c r="U4261" s="31">
        <f t="shared" si="916"/>
        <v>22.411475684765378</v>
      </c>
      <c r="V4261" s="32">
        <f t="shared" si="917"/>
        <v>20775</v>
      </c>
      <c r="W4261" s="36"/>
      <c r="X4261" s="36">
        <f t="shared" si="922"/>
        <v>2745.97</v>
      </c>
      <c r="Y4261" s="29">
        <f t="shared" si="910"/>
        <v>15314.66</v>
      </c>
      <c r="Z4261" s="36"/>
      <c r="AA4261" s="36">
        <f t="shared" si="909"/>
        <v>15314.66</v>
      </c>
      <c r="AB4261" s="29">
        <f t="shared" si="911"/>
        <v>11540.81</v>
      </c>
      <c r="AC4261" s="30">
        <f t="shared" si="912"/>
        <v>125.44</v>
      </c>
      <c r="AD4261" s="29"/>
    </row>
    <row r="4262" spans="1:30" x14ac:dyDescent="0.2">
      <c r="A4262" s="1" t="s">
        <v>7181</v>
      </c>
      <c r="B4262" s="31" t="s">
        <v>8286</v>
      </c>
      <c r="C4262" s="1">
        <v>0</v>
      </c>
      <c r="D4262" s="1" t="s">
        <v>12875</v>
      </c>
      <c r="E4262" s="1" t="s">
        <v>16688</v>
      </c>
      <c r="F4262" s="1">
        <v>0</v>
      </c>
      <c r="G4262" s="19">
        <v>90</v>
      </c>
      <c r="H4262" s="29">
        <f t="shared" si="913"/>
        <v>12295.46</v>
      </c>
      <c r="I4262" s="32">
        <v>927</v>
      </c>
      <c r="J4262" s="32">
        <v>26</v>
      </c>
      <c r="K4262" s="33">
        <f t="shared" si="914"/>
        <v>2.8047464940668825E-2</v>
      </c>
      <c r="L4262" s="34">
        <f t="shared" si="918"/>
        <v>14.618678696348599</v>
      </c>
      <c r="M4262" s="32">
        <v>894</v>
      </c>
      <c r="N4262" s="32">
        <v>39</v>
      </c>
      <c r="O4262" s="33">
        <f t="shared" si="915"/>
        <v>4.3624161073825503E-2</v>
      </c>
      <c r="P4262" s="34">
        <f t="shared" si="919"/>
        <v>5.6611056116101031</v>
      </c>
      <c r="Q4262" s="35">
        <v>0</v>
      </c>
      <c r="R4262" s="34">
        <f t="shared" si="920"/>
        <v>0</v>
      </c>
      <c r="S4262" s="33">
        <v>22.07</v>
      </c>
      <c r="T4262" s="34">
        <f t="shared" si="921"/>
        <v>65.308291991495395</v>
      </c>
      <c r="U4262" s="31">
        <f t="shared" si="916"/>
        <v>21.397019074863525</v>
      </c>
      <c r="V4262" s="32">
        <f t="shared" si="917"/>
        <v>19835</v>
      </c>
      <c r="W4262" s="36"/>
      <c r="X4262" s="36">
        <f t="shared" si="922"/>
        <v>2621.73</v>
      </c>
      <c r="Y4262" s="29">
        <f t="shared" si="910"/>
        <v>14917.189999999999</v>
      </c>
      <c r="Z4262" s="36"/>
      <c r="AA4262" s="36">
        <f t="shared" si="909"/>
        <v>14917.189999999999</v>
      </c>
      <c r="AB4262" s="29">
        <f t="shared" si="911"/>
        <v>11241.29</v>
      </c>
      <c r="AC4262" s="30">
        <f t="shared" si="912"/>
        <v>124.9</v>
      </c>
    </row>
    <row r="4263" spans="1:30" x14ac:dyDescent="0.2">
      <c r="A4263" s="1" t="s">
        <v>565</v>
      </c>
      <c r="B4263" s="31" t="s">
        <v>8286</v>
      </c>
      <c r="C4263" s="1">
        <v>0</v>
      </c>
      <c r="D4263" s="1" t="s">
        <v>12876</v>
      </c>
      <c r="E4263" s="1" t="s">
        <v>17927</v>
      </c>
      <c r="F4263" s="1">
        <v>0</v>
      </c>
      <c r="G4263" s="19">
        <v>106</v>
      </c>
      <c r="H4263" s="29">
        <f t="shared" si="913"/>
        <v>14481.32</v>
      </c>
      <c r="I4263" s="32">
        <v>928</v>
      </c>
      <c r="J4263" s="32">
        <v>35</v>
      </c>
      <c r="K4263" s="33">
        <f t="shared" si="914"/>
        <v>3.7715517241379309E-2</v>
      </c>
      <c r="L4263" s="34">
        <f t="shared" si="918"/>
        <v>19.657784743991638</v>
      </c>
      <c r="M4263" s="32">
        <v>933</v>
      </c>
      <c r="N4263" s="32">
        <v>26</v>
      </c>
      <c r="O4263" s="33">
        <f t="shared" si="915"/>
        <v>2.7867095391211148E-2</v>
      </c>
      <c r="P4263" s="34">
        <f t="shared" si="919"/>
        <v>3.6163118376416095</v>
      </c>
      <c r="Q4263" s="35">
        <v>0</v>
      </c>
      <c r="R4263" s="34">
        <f t="shared" si="920"/>
        <v>0</v>
      </c>
      <c r="S4263" s="33">
        <v>18.559999999999999</v>
      </c>
      <c r="T4263" s="34">
        <f t="shared" si="921"/>
        <v>52.870304748405381</v>
      </c>
      <c r="U4263" s="31">
        <f t="shared" si="916"/>
        <v>19.036100332509658</v>
      </c>
      <c r="V4263" s="32">
        <f t="shared" si="917"/>
        <v>17666</v>
      </c>
      <c r="W4263" s="36"/>
      <c r="X4263" s="36">
        <f t="shared" si="922"/>
        <v>2335.0300000000002</v>
      </c>
      <c r="Y4263" s="29">
        <f t="shared" si="910"/>
        <v>16816.349999999999</v>
      </c>
      <c r="Z4263" s="36"/>
      <c r="AA4263" s="36">
        <f t="shared" si="909"/>
        <v>16816.349999999999</v>
      </c>
      <c r="AB4263" s="29">
        <f t="shared" si="911"/>
        <v>12672.46</v>
      </c>
      <c r="AC4263" s="30">
        <f t="shared" si="912"/>
        <v>119.55</v>
      </c>
      <c r="AD4263" s="29"/>
    </row>
    <row r="4264" spans="1:30" x14ac:dyDescent="0.2">
      <c r="A4264" s="1" t="s">
        <v>3268</v>
      </c>
      <c r="B4264" s="31" t="s">
        <v>8286</v>
      </c>
      <c r="C4264" s="1">
        <v>0</v>
      </c>
      <c r="D4264" s="1" t="s">
        <v>12877</v>
      </c>
      <c r="E4264" s="1" t="s">
        <v>17604</v>
      </c>
      <c r="F4264" s="1">
        <v>0</v>
      </c>
      <c r="G4264" s="19">
        <v>89</v>
      </c>
      <c r="H4264" s="29">
        <f t="shared" si="913"/>
        <v>12158.84</v>
      </c>
      <c r="I4264" s="32">
        <v>928</v>
      </c>
      <c r="J4264" s="32">
        <v>37</v>
      </c>
      <c r="K4264" s="33">
        <f t="shared" si="914"/>
        <v>3.9870689655172417E-2</v>
      </c>
      <c r="L4264" s="34">
        <f t="shared" si="918"/>
        <v>20.781086729362592</v>
      </c>
      <c r="M4264" s="32">
        <v>971</v>
      </c>
      <c r="N4264" s="32">
        <v>87</v>
      </c>
      <c r="O4264" s="33">
        <f t="shared" si="915"/>
        <v>8.9598352214212154E-2</v>
      </c>
      <c r="P4264" s="34">
        <f t="shared" si="919"/>
        <v>11.627174529557436</v>
      </c>
      <c r="Q4264" s="35">
        <v>0</v>
      </c>
      <c r="R4264" s="34">
        <f t="shared" si="920"/>
        <v>0</v>
      </c>
      <c r="S4264" s="33">
        <v>20.62</v>
      </c>
      <c r="T4264" s="34">
        <f t="shared" si="921"/>
        <v>60.170092133238839</v>
      </c>
      <c r="U4264" s="31">
        <f t="shared" si="916"/>
        <v>23.144588348039719</v>
      </c>
      <c r="V4264" s="32">
        <f t="shared" si="917"/>
        <v>21478</v>
      </c>
      <c r="W4264" s="36"/>
      <c r="X4264" s="36">
        <f t="shared" si="922"/>
        <v>2838.89</v>
      </c>
      <c r="Y4264" s="29">
        <f t="shared" si="910"/>
        <v>14997.73</v>
      </c>
      <c r="Z4264" s="36"/>
      <c r="AA4264" s="36">
        <f t="shared" si="909"/>
        <v>14997.73</v>
      </c>
      <c r="AB4264" s="29">
        <f t="shared" si="911"/>
        <v>11301.98</v>
      </c>
      <c r="AC4264" s="30">
        <f t="shared" si="912"/>
        <v>126.99</v>
      </c>
      <c r="AD4264" s="29"/>
    </row>
    <row r="4265" spans="1:30" x14ac:dyDescent="0.2">
      <c r="A4265" s="1" t="s">
        <v>4819</v>
      </c>
      <c r="B4265" s="31" t="s">
        <v>8286</v>
      </c>
      <c r="C4265" s="1">
        <v>0</v>
      </c>
      <c r="D4265" s="1" t="s">
        <v>12878</v>
      </c>
      <c r="E4265" s="1" t="s">
        <v>17915</v>
      </c>
      <c r="F4265" s="1">
        <v>0</v>
      </c>
      <c r="G4265" s="19">
        <v>94</v>
      </c>
      <c r="H4265" s="29">
        <f t="shared" si="913"/>
        <v>12841.92</v>
      </c>
      <c r="I4265" s="32">
        <v>928</v>
      </c>
      <c r="J4265" s="32">
        <v>29</v>
      </c>
      <c r="K4265" s="33">
        <f t="shared" si="914"/>
        <v>3.125E-2</v>
      </c>
      <c r="L4265" s="34">
        <f t="shared" si="918"/>
        <v>16.287878787878789</v>
      </c>
      <c r="M4265" s="32">
        <v>956</v>
      </c>
      <c r="N4265" s="32">
        <v>28</v>
      </c>
      <c r="O4265" s="33">
        <f t="shared" si="915"/>
        <v>2.9288702928870293E-2</v>
      </c>
      <c r="P4265" s="34">
        <f t="shared" si="919"/>
        <v>3.8007937900929107</v>
      </c>
      <c r="Q4265" s="35">
        <v>0</v>
      </c>
      <c r="R4265" s="34">
        <f t="shared" si="920"/>
        <v>0</v>
      </c>
      <c r="S4265" s="33">
        <v>20.62</v>
      </c>
      <c r="T4265" s="34">
        <f t="shared" si="921"/>
        <v>60.170092133238839</v>
      </c>
      <c r="U4265" s="31">
        <f t="shared" si="916"/>
        <v>20.064691177802636</v>
      </c>
      <c r="V4265" s="32">
        <f t="shared" si="917"/>
        <v>18620</v>
      </c>
      <c r="W4265" s="36"/>
      <c r="X4265" s="36">
        <f t="shared" si="922"/>
        <v>2461.13</v>
      </c>
      <c r="Y4265" s="29">
        <f t="shared" si="910"/>
        <v>15303.05</v>
      </c>
      <c r="Z4265" s="36"/>
      <c r="AA4265" s="36">
        <f t="shared" si="909"/>
        <v>15303.05</v>
      </c>
      <c r="AB4265" s="29">
        <f t="shared" si="911"/>
        <v>11532.06</v>
      </c>
      <c r="AC4265" s="30">
        <f t="shared" si="912"/>
        <v>122.68</v>
      </c>
      <c r="AD4265" s="29"/>
    </row>
    <row r="4266" spans="1:30" x14ac:dyDescent="0.2">
      <c r="A4266" s="1" t="s">
        <v>5231</v>
      </c>
      <c r="B4266" s="31" t="s">
        <v>8293</v>
      </c>
      <c r="C4266" s="1">
        <v>0</v>
      </c>
      <c r="D4266" s="1" t="s">
        <v>12879</v>
      </c>
      <c r="E4266" s="1" t="s">
        <v>16657</v>
      </c>
      <c r="F4266" s="1">
        <v>0</v>
      </c>
      <c r="G4266" s="19">
        <v>94</v>
      </c>
      <c r="H4266" s="29">
        <f t="shared" si="913"/>
        <v>12841.92</v>
      </c>
      <c r="I4266" s="32">
        <v>928</v>
      </c>
      <c r="J4266" s="32">
        <v>31</v>
      </c>
      <c r="K4266" s="33">
        <f t="shared" si="914"/>
        <v>3.3405172413793101E-2</v>
      </c>
      <c r="L4266" s="34">
        <f t="shared" si="918"/>
        <v>17.411180773249736</v>
      </c>
      <c r="M4266" s="32">
        <v>866</v>
      </c>
      <c r="N4266" s="32">
        <v>173</v>
      </c>
      <c r="O4266" s="33">
        <f t="shared" si="915"/>
        <v>0.1997690531177829</v>
      </c>
      <c r="P4266" s="34">
        <f t="shared" si="919"/>
        <v>25.924021913390234</v>
      </c>
      <c r="Q4266" s="35">
        <v>0</v>
      </c>
      <c r="R4266" s="34">
        <f t="shared" si="920"/>
        <v>0</v>
      </c>
      <c r="S4266" s="33">
        <v>21.58</v>
      </c>
      <c r="T4266" s="34">
        <f t="shared" si="921"/>
        <v>63.571934798015583</v>
      </c>
      <c r="U4266" s="31">
        <f t="shared" si="916"/>
        <v>26.726784371163887</v>
      </c>
      <c r="V4266" s="32">
        <f t="shared" si="917"/>
        <v>24802</v>
      </c>
      <c r="W4266" s="36"/>
      <c r="X4266" s="36">
        <f t="shared" si="922"/>
        <v>3278.25</v>
      </c>
      <c r="Y4266" s="29">
        <f t="shared" si="910"/>
        <v>16120.17</v>
      </c>
      <c r="Z4266" s="36"/>
      <c r="AA4266" s="36">
        <f t="shared" si="909"/>
        <v>16120.17</v>
      </c>
      <c r="AB4266" s="29">
        <f t="shared" si="911"/>
        <v>12147.83</v>
      </c>
      <c r="AC4266" s="30">
        <f t="shared" si="912"/>
        <v>129.22999999999999</v>
      </c>
      <c r="AD4266" s="29"/>
    </row>
    <row r="4267" spans="1:30" x14ac:dyDescent="0.2">
      <c r="A4267" s="1" t="s">
        <v>6293</v>
      </c>
      <c r="B4267" s="31" t="s">
        <v>8287</v>
      </c>
      <c r="C4267" s="1">
        <v>0</v>
      </c>
      <c r="D4267" s="1" t="s">
        <v>10714</v>
      </c>
      <c r="E4267" s="1" t="s">
        <v>17808</v>
      </c>
      <c r="F4267" s="1">
        <v>0</v>
      </c>
      <c r="G4267" s="19">
        <v>86</v>
      </c>
      <c r="H4267" s="29">
        <f t="shared" si="913"/>
        <v>11748.99</v>
      </c>
      <c r="I4267" s="32">
        <v>928</v>
      </c>
      <c r="J4267" s="32">
        <v>29</v>
      </c>
      <c r="K4267" s="33">
        <f t="shared" si="914"/>
        <v>3.125E-2</v>
      </c>
      <c r="L4267" s="34">
        <f t="shared" si="918"/>
        <v>16.287878787878789</v>
      </c>
      <c r="M4267" s="32">
        <v>781</v>
      </c>
      <c r="N4267" s="32">
        <v>103</v>
      </c>
      <c r="O4267" s="33">
        <f t="shared" si="915"/>
        <v>0.13188220230473752</v>
      </c>
      <c r="P4267" s="34">
        <f t="shared" si="919"/>
        <v>17.114348039275139</v>
      </c>
      <c r="Q4267" s="35">
        <v>0</v>
      </c>
      <c r="R4267" s="34">
        <f t="shared" si="920"/>
        <v>0</v>
      </c>
      <c r="S4267" s="33">
        <v>22.63</v>
      </c>
      <c r="T4267" s="34">
        <f t="shared" si="921"/>
        <v>67.292700212615159</v>
      </c>
      <c r="U4267" s="31">
        <f t="shared" si="916"/>
        <v>25.173731759942271</v>
      </c>
      <c r="V4267" s="32">
        <f t="shared" si="917"/>
        <v>23361</v>
      </c>
      <c r="W4267" s="36"/>
      <c r="X4267" s="36">
        <f t="shared" si="922"/>
        <v>3087.78</v>
      </c>
      <c r="Y4267" s="29">
        <f t="shared" si="910"/>
        <v>14836.77</v>
      </c>
      <c r="Z4267" s="36"/>
      <c r="AA4267" s="36">
        <f t="shared" si="909"/>
        <v>14836.77</v>
      </c>
      <c r="AB4267" s="29">
        <f t="shared" si="911"/>
        <v>11180.69</v>
      </c>
      <c r="AC4267" s="30">
        <f t="shared" si="912"/>
        <v>130.01</v>
      </c>
      <c r="AD4267" s="29"/>
    </row>
    <row r="4268" spans="1:30" x14ac:dyDescent="0.2">
      <c r="A4268" s="1" t="s">
        <v>6727</v>
      </c>
      <c r="B4268" s="31" t="s">
        <v>8286</v>
      </c>
      <c r="C4268" s="1">
        <v>0</v>
      </c>
      <c r="D4268" s="1" t="s">
        <v>12880</v>
      </c>
      <c r="E4268" s="1" t="s">
        <v>17068</v>
      </c>
      <c r="F4268" s="1">
        <v>0</v>
      </c>
      <c r="G4268" s="19">
        <v>94</v>
      </c>
      <c r="H4268" s="29">
        <f t="shared" si="913"/>
        <v>12841.92</v>
      </c>
      <c r="I4268" s="32">
        <v>928</v>
      </c>
      <c r="J4268" s="32">
        <v>19</v>
      </c>
      <c r="K4268" s="33">
        <f t="shared" si="914"/>
        <v>2.0474137931034482E-2</v>
      </c>
      <c r="L4268" s="34">
        <f t="shared" si="918"/>
        <v>10.671368861024034</v>
      </c>
      <c r="M4268" s="32">
        <v>960</v>
      </c>
      <c r="N4268" s="32">
        <v>18</v>
      </c>
      <c r="O4268" s="33">
        <f t="shared" si="915"/>
        <v>1.8749999999999999E-2</v>
      </c>
      <c r="P4268" s="34">
        <f t="shared" si="919"/>
        <v>2.4331867388362656</v>
      </c>
      <c r="Q4268" s="35">
        <v>1</v>
      </c>
      <c r="R4268" s="34">
        <f t="shared" si="920"/>
        <v>100</v>
      </c>
      <c r="S4268" s="33">
        <v>19.329999999999998</v>
      </c>
      <c r="T4268" s="34">
        <f t="shared" si="921"/>
        <v>55.598866052445075</v>
      </c>
      <c r="U4268" s="31">
        <f t="shared" si="916"/>
        <v>42.175855413076349</v>
      </c>
      <c r="V4268" s="32">
        <f t="shared" si="917"/>
        <v>39139</v>
      </c>
      <c r="W4268" s="36"/>
      <c r="X4268" s="36">
        <f t="shared" si="922"/>
        <v>5173.2700000000004</v>
      </c>
      <c r="Y4268" s="29">
        <f t="shared" si="910"/>
        <v>18015.190000000002</v>
      </c>
      <c r="Z4268" s="36"/>
      <c r="AA4268" s="36">
        <f t="shared" si="909"/>
        <v>18015.190000000002</v>
      </c>
      <c r="AB4268" s="29">
        <f t="shared" si="911"/>
        <v>13575.88</v>
      </c>
      <c r="AC4268" s="30">
        <f t="shared" si="912"/>
        <v>144.41999999999999</v>
      </c>
    </row>
    <row r="4269" spans="1:30" x14ac:dyDescent="0.2">
      <c r="A4269" s="1" t="s">
        <v>7623</v>
      </c>
      <c r="B4269" s="31" t="s">
        <v>8286</v>
      </c>
      <c r="C4269" s="1">
        <v>0</v>
      </c>
      <c r="D4269" s="1" t="s">
        <v>12881</v>
      </c>
      <c r="E4269" s="1" t="s">
        <v>18739</v>
      </c>
      <c r="F4269" s="1">
        <v>0</v>
      </c>
      <c r="G4269" s="19">
        <v>96</v>
      </c>
      <c r="H4269" s="29">
        <f t="shared" si="913"/>
        <v>13115.15</v>
      </c>
      <c r="I4269" s="32">
        <v>928</v>
      </c>
      <c r="J4269" s="32">
        <v>33</v>
      </c>
      <c r="K4269" s="33">
        <f t="shared" si="914"/>
        <v>3.5560344827586209E-2</v>
      </c>
      <c r="L4269" s="34">
        <f t="shared" si="918"/>
        <v>18.53448275862069</v>
      </c>
      <c r="M4269" s="32">
        <v>939</v>
      </c>
      <c r="N4269" s="32">
        <v>88</v>
      </c>
      <c r="O4269" s="33">
        <f t="shared" si="915"/>
        <v>9.3716719914802987E-2</v>
      </c>
      <c r="P4269" s="34">
        <f t="shared" si="919"/>
        <v>12.16161493887633</v>
      </c>
      <c r="Q4269" s="35">
        <v>0</v>
      </c>
      <c r="R4269" s="34">
        <f t="shared" si="920"/>
        <v>0</v>
      </c>
      <c r="S4269" s="33">
        <v>19.329999999999998</v>
      </c>
      <c r="T4269" s="34">
        <f t="shared" si="921"/>
        <v>55.598866052445075</v>
      </c>
      <c r="U4269" s="31">
        <f t="shared" si="916"/>
        <v>21.573740937485525</v>
      </c>
      <c r="V4269" s="32">
        <f t="shared" si="917"/>
        <v>20020</v>
      </c>
      <c r="W4269" s="36"/>
      <c r="X4269" s="36">
        <f t="shared" si="922"/>
        <v>2646.18</v>
      </c>
      <c r="Y4269" s="29">
        <f t="shared" si="910"/>
        <v>15761.33</v>
      </c>
      <c r="Z4269" s="36"/>
      <c r="AA4269" s="36">
        <f t="shared" si="909"/>
        <v>15761.33</v>
      </c>
      <c r="AB4269" s="29">
        <f t="shared" si="911"/>
        <v>11877.42</v>
      </c>
      <c r="AC4269" s="30">
        <f t="shared" si="912"/>
        <v>123.72</v>
      </c>
      <c r="AD4269" s="29"/>
    </row>
    <row r="4270" spans="1:30" x14ac:dyDescent="0.2">
      <c r="A4270" s="1" t="s">
        <v>589</v>
      </c>
      <c r="B4270" s="31" t="s">
        <v>8286</v>
      </c>
      <c r="C4270" s="1">
        <v>0</v>
      </c>
      <c r="D4270" s="1" t="s">
        <v>12882</v>
      </c>
      <c r="E4270" s="1" t="s">
        <v>17579</v>
      </c>
      <c r="F4270" s="1">
        <v>0</v>
      </c>
      <c r="G4270" s="19">
        <v>85</v>
      </c>
      <c r="H4270" s="29">
        <f t="shared" si="913"/>
        <v>11612.38</v>
      </c>
      <c r="I4270" s="32">
        <v>929</v>
      </c>
      <c r="J4270" s="32">
        <v>16</v>
      </c>
      <c r="K4270" s="33">
        <f t="shared" si="914"/>
        <v>1.7222820236813777E-2</v>
      </c>
      <c r="L4270" s="34">
        <f t="shared" si="918"/>
        <v>8.9767426688847554</v>
      </c>
      <c r="M4270" s="32">
        <v>917</v>
      </c>
      <c r="N4270" s="32">
        <v>38</v>
      </c>
      <c r="O4270" s="33">
        <f t="shared" si="915"/>
        <v>4.1439476553980371E-2</v>
      </c>
      <c r="P4270" s="34">
        <f t="shared" si="919"/>
        <v>5.3775991901579401</v>
      </c>
      <c r="Q4270" s="35">
        <v>0</v>
      </c>
      <c r="R4270" s="34">
        <f t="shared" si="920"/>
        <v>0</v>
      </c>
      <c r="S4270" s="33">
        <v>19.77</v>
      </c>
      <c r="T4270" s="34">
        <f t="shared" si="921"/>
        <v>57.158043940467749</v>
      </c>
      <c r="U4270" s="31">
        <f t="shared" si="916"/>
        <v>17.87809644987761</v>
      </c>
      <c r="V4270" s="32">
        <f t="shared" si="917"/>
        <v>16609</v>
      </c>
      <c r="W4270" s="36"/>
      <c r="X4270" s="36">
        <f t="shared" si="922"/>
        <v>2195.3200000000002</v>
      </c>
      <c r="Y4270" s="29">
        <f t="shared" si="910"/>
        <v>13807.699999999999</v>
      </c>
      <c r="Z4270" s="36"/>
      <c r="AA4270" s="36">
        <f t="shared" si="909"/>
        <v>13807.699999999999</v>
      </c>
      <c r="AB4270" s="29">
        <f t="shared" si="911"/>
        <v>10405.200000000001</v>
      </c>
      <c r="AC4270" s="30">
        <f t="shared" si="912"/>
        <v>122.41</v>
      </c>
    </row>
    <row r="4271" spans="1:30" x14ac:dyDescent="0.2">
      <c r="A4271" s="1" t="s">
        <v>2233</v>
      </c>
      <c r="B4271" s="31" t="s">
        <v>8286</v>
      </c>
      <c r="C4271" s="1">
        <v>0</v>
      </c>
      <c r="D4271" s="1" t="s">
        <v>12883</v>
      </c>
      <c r="E4271" s="1" t="s">
        <v>16777</v>
      </c>
      <c r="F4271" s="1">
        <v>0</v>
      </c>
      <c r="G4271" s="19">
        <v>95</v>
      </c>
      <c r="H4271" s="29">
        <f t="shared" si="913"/>
        <v>12978.54</v>
      </c>
      <c r="I4271" s="32">
        <v>929</v>
      </c>
      <c r="J4271" s="32">
        <v>8</v>
      </c>
      <c r="K4271" s="33">
        <f t="shared" si="914"/>
        <v>8.6114101184068884E-3</v>
      </c>
      <c r="L4271" s="34">
        <f t="shared" si="918"/>
        <v>4.4883713344423777</v>
      </c>
      <c r="M4271" s="32">
        <v>956</v>
      </c>
      <c r="N4271" s="32">
        <v>28</v>
      </c>
      <c r="O4271" s="33">
        <f t="shared" si="915"/>
        <v>2.9288702928870293E-2</v>
      </c>
      <c r="P4271" s="34">
        <f t="shared" si="919"/>
        <v>3.8007937900929107</v>
      </c>
      <c r="Q4271" s="35">
        <v>0</v>
      </c>
      <c r="R4271" s="34">
        <f t="shared" si="920"/>
        <v>0</v>
      </c>
      <c r="S4271" s="33">
        <v>17.53</v>
      </c>
      <c r="T4271" s="34">
        <f t="shared" si="921"/>
        <v>49.220411055988663</v>
      </c>
      <c r="U4271" s="31">
        <f t="shared" si="916"/>
        <v>14.377394045130988</v>
      </c>
      <c r="V4271" s="32">
        <f t="shared" si="917"/>
        <v>13357</v>
      </c>
      <c r="W4271" s="36"/>
      <c r="X4271" s="36">
        <f t="shared" si="922"/>
        <v>1765.49</v>
      </c>
      <c r="Y4271" s="29">
        <f t="shared" si="910"/>
        <v>14744.03</v>
      </c>
      <c r="Z4271" s="36"/>
      <c r="AA4271" s="36">
        <f t="shared" si="909"/>
        <v>14744.03</v>
      </c>
      <c r="AB4271" s="29">
        <f t="shared" si="911"/>
        <v>11110.8</v>
      </c>
      <c r="AC4271" s="30">
        <f t="shared" si="912"/>
        <v>116.96</v>
      </c>
      <c r="AD4271" s="29"/>
    </row>
    <row r="4272" spans="1:30" x14ac:dyDescent="0.2">
      <c r="A4272" s="1" t="s">
        <v>2385</v>
      </c>
      <c r="B4272" s="31" t="s">
        <v>8286</v>
      </c>
      <c r="C4272" s="1">
        <v>0</v>
      </c>
      <c r="D4272" s="1" t="s">
        <v>12884</v>
      </c>
      <c r="E4272" s="1" t="s">
        <v>17172</v>
      </c>
      <c r="F4272" s="1">
        <v>0</v>
      </c>
      <c r="G4272" s="19">
        <v>104</v>
      </c>
      <c r="H4272" s="29">
        <f t="shared" si="913"/>
        <v>14208.08</v>
      </c>
      <c r="I4272" s="32">
        <v>929</v>
      </c>
      <c r="J4272" s="32">
        <v>32</v>
      </c>
      <c r="K4272" s="33">
        <f t="shared" si="914"/>
        <v>3.4445640473627553E-2</v>
      </c>
      <c r="L4272" s="34">
        <f t="shared" si="918"/>
        <v>17.953485337769511</v>
      </c>
      <c r="M4272" s="32">
        <v>958</v>
      </c>
      <c r="N4272" s="32">
        <v>24</v>
      </c>
      <c r="O4272" s="33">
        <f t="shared" si="915"/>
        <v>2.5052192066805846E-2</v>
      </c>
      <c r="P4272" s="34">
        <f t="shared" si="919"/>
        <v>3.2510219475056576</v>
      </c>
      <c r="Q4272" s="35">
        <v>0</v>
      </c>
      <c r="R4272" s="34">
        <f t="shared" si="920"/>
        <v>0</v>
      </c>
      <c r="S4272" s="33">
        <v>20.64</v>
      </c>
      <c r="T4272" s="34">
        <f t="shared" si="921"/>
        <v>60.24096385542169</v>
      </c>
      <c r="U4272" s="31">
        <f t="shared" si="916"/>
        <v>20.361367785174217</v>
      </c>
      <c r="V4272" s="32">
        <f t="shared" si="917"/>
        <v>18916</v>
      </c>
      <c r="W4272" s="36"/>
      <c r="X4272" s="36">
        <f t="shared" si="922"/>
        <v>2500.2600000000002</v>
      </c>
      <c r="Y4272" s="29">
        <f t="shared" si="910"/>
        <v>16708.34</v>
      </c>
      <c r="Z4272" s="36"/>
      <c r="AA4272" s="36">
        <f t="shared" si="909"/>
        <v>16708.34</v>
      </c>
      <c r="AB4272" s="29">
        <f t="shared" si="911"/>
        <v>12591.06</v>
      </c>
      <c r="AC4272" s="30">
        <f t="shared" si="912"/>
        <v>121.07</v>
      </c>
      <c r="AD4272" s="29"/>
    </row>
    <row r="4273" spans="1:30" x14ac:dyDescent="0.2">
      <c r="A4273" s="1" t="s">
        <v>4546</v>
      </c>
      <c r="B4273" s="31" t="s">
        <v>8289</v>
      </c>
      <c r="C4273" s="1">
        <v>0</v>
      </c>
      <c r="D4273" s="1" t="s">
        <v>12885</v>
      </c>
      <c r="E4273" s="1" t="s">
        <v>17733</v>
      </c>
      <c r="F4273" s="1">
        <v>0</v>
      </c>
      <c r="G4273" s="19">
        <v>74</v>
      </c>
      <c r="H4273" s="29">
        <f t="shared" si="913"/>
        <v>10109.6</v>
      </c>
      <c r="I4273" s="32">
        <v>929</v>
      </c>
      <c r="J4273" s="32">
        <v>1</v>
      </c>
      <c r="K4273" s="33">
        <f t="shared" si="914"/>
        <v>1.076426264800861E-3</v>
      </c>
      <c r="L4273" s="34">
        <f t="shared" si="918"/>
        <v>0.56104641680529721</v>
      </c>
      <c r="M4273" s="32">
        <v>974</v>
      </c>
      <c r="N4273" s="32">
        <v>4</v>
      </c>
      <c r="O4273" s="33">
        <f t="shared" si="915"/>
        <v>4.1067761806981521E-3</v>
      </c>
      <c r="P4273" s="34">
        <f t="shared" si="919"/>
        <v>0.53293617825298079</v>
      </c>
      <c r="Q4273" s="35">
        <v>0</v>
      </c>
      <c r="R4273" s="34">
        <f t="shared" si="920"/>
        <v>0</v>
      </c>
      <c r="S4273" s="33">
        <v>21.11</v>
      </c>
      <c r="T4273" s="34">
        <f t="shared" si="921"/>
        <v>61.906449326718636</v>
      </c>
      <c r="U4273" s="31">
        <f t="shared" si="916"/>
        <v>15.750107980444229</v>
      </c>
      <c r="V4273" s="32">
        <f t="shared" si="917"/>
        <v>14632</v>
      </c>
      <c r="W4273" s="36"/>
      <c r="X4273" s="36">
        <f t="shared" si="922"/>
        <v>1934.01</v>
      </c>
      <c r="Y4273" s="29">
        <f t="shared" si="910"/>
        <v>12043.61</v>
      </c>
      <c r="Z4273" s="36"/>
      <c r="AA4273" s="36">
        <f t="shared" si="909"/>
        <v>12043.61</v>
      </c>
      <c r="AB4273" s="29">
        <f t="shared" si="911"/>
        <v>9075.82</v>
      </c>
      <c r="AC4273" s="30">
        <f t="shared" si="912"/>
        <v>122.65</v>
      </c>
      <c r="AD4273" s="29"/>
    </row>
    <row r="4274" spans="1:30" x14ac:dyDescent="0.2">
      <c r="A4274" s="1" t="s">
        <v>5777</v>
      </c>
      <c r="B4274" s="31" t="s">
        <v>8286</v>
      </c>
      <c r="C4274" s="1">
        <v>0</v>
      </c>
      <c r="D4274" s="1" t="s">
        <v>12886</v>
      </c>
      <c r="E4274" s="1" t="s">
        <v>18740</v>
      </c>
      <c r="F4274" s="1">
        <v>0</v>
      </c>
      <c r="G4274" s="19">
        <v>74</v>
      </c>
      <c r="H4274" s="29">
        <f t="shared" si="913"/>
        <v>10109.6</v>
      </c>
      <c r="I4274" s="32">
        <v>929</v>
      </c>
      <c r="J4274" s="32">
        <v>28</v>
      </c>
      <c r="K4274" s="33">
        <f t="shared" si="914"/>
        <v>3.0139935414424113E-2</v>
      </c>
      <c r="L4274" s="34">
        <f t="shared" si="918"/>
        <v>15.709299670548324</v>
      </c>
      <c r="M4274" s="32">
        <v>933</v>
      </c>
      <c r="N4274" s="32">
        <v>208</v>
      </c>
      <c r="O4274" s="33">
        <f t="shared" si="915"/>
        <v>0.22293676312968919</v>
      </c>
      <c r="P4274" s="34">
        <f t="shared" si="919"/>
        <v>28.930494701132876</v>
      </c>
      <c r="Q4274" s="35">
        <v>0</v>
      </c>
      <c r="R4274" s="34">
        <f t="shared" si="920"/>
        <v>0</v>
      </c>
      <c r="S4274" s="33">
        <v>22.66</v>
      </c>
      <c r="T4274" s="34">
        <f t="shared" si="921"/>
        <v>67.399007795889446</v>
      </c>
      <c r="U4274" s="31">
        <f t="shared" si="916"/>
        <v>28.009700541892663</v>
      </c>
      <c r="V4274" s="32">
        <f t="shared" si="917"/>
        <v>26021</v>
      </c>
      <c r="W4274" s="36"/>
      <c r="X4274" s="36">
        <f t="shared" si="922"/>
        <v>3439.37</v>
      </c>
      <c r="Y4274" s="29">
        <f t="shared" si="910"/>
        <v>13548.970000000001</v>
      </c>
      <c r="Z4274" s="36"/>
      <c r="AA4274" s="36">
        <f t="shared" si="909"/>
        <v>13548.970000000001</v>
      </c>
      <c r="AB4274" s="29">
        <f t="shared" si="911"/>
        <v>10210.23</v>
      </c>
      <c r="AC4274" s="30">
        <f t="shared" si="912"/>
        <v>137.97999999999999</v>
      </c>
      <c r="AD4274" s="29"/>
    </row>
    <row r="4275" spans="1:30" x14ac:dyDescent="0.2">
      <c r="A4275" s="1" t="s">
        <v>6926</v>
      </c>
      <c r="B4275" s="31" t="s">
        <v>8293</v>
      </c>
      <c r="C4275" s="1">
        <v>0</v>
      </c>
      <c r="D4275" s="1" t="s">
        <v>12887</v>
      </c>
      <c r="E4275" s="1" t="s">
        <v>17156</v>
      </c>
      <c r="F4275" s="1">
        <v>0</v>
      </c>
      <c r="G4275" s="19">
        <v>95</v>
      </c>
      <c r="H4275" s="29">
        <f t="shared" si="913"/>
        <v>12978.54</v>
      </c>
      <c r="I4275" s="32">
        <v>929</v>
      </c>
      <c r="J4275" s="32">
        <v>29</v>
      </c>
      <c r="K4275" s="33">
        <f t="shared" si="914"/>
        <v>3.1216361679224973E-2</v>
      </c>
      <c r="L4275" s="34">
        <f t="shared" si="918"/>
        <v>16.270346087353619</v>
      </c>
      <c r="M4275" s="32">
        <v>792</v>
      </c>
      <c r="N4275" s="32">
        <v>52</v>
      </c>
      <c r="O4275" s="33">
        <f t="shared" si="915"/>
        <v>6.5656565656565663E-2</v>
      </c>
      <c r="P4275" s="34">
        <f t="shared" si="919"/>
        <v>8.5202498598980334</v>
      </c>
      <c r="Q4275" s="35">
        <v>1</v>
      </c>
      <c r="R4275" s="34">
        <f t="shared" si="920"/>
        <v>100</v>
      </c>
      <c r="S4275" s="33">
        <v>22.12</v>
      </c>
      <c r="T4275" s="34">
        <f t="shared" si="921"/>
        <v>65.485471296952525</v>
      </c>
      <c r="U4275" s="31">
        <f t="shared" si="916"/>
        <v>47.569016811051043</v>
      </c>
      <c r="V4275" s="32">
        <f t="shared" si="917"/>
        <v>44192</v>
      </c>
      <c r="W4275" s="36"/>
      <c r="X4275" s="36">
        <f t="shared" si="922"/>
        <v>5841.16</v>
      </c>
      <c r="Y4275" s="29">
        <f t="shared" si="910"/>
        <v>18819.7</v>
      </c>
      <c r="Z4275" s="36"/>
      <c r="AA4275" s="36">
        <f t="shared" si="909"/>
        <v>18819.7</v>
      </c>
      <c r="AB4275" s="29">
        <f t="shared" si="911"/>
        <v>14182.14</v>
      </c>
      <c r="AC4275" s="30">
        <f t="shared" si="912"/>
        <v>149.29</v>
      </c>
    </row>
    <row r="4276" spans="1:30" x14ac:dyDescent="0.2">
      <c r="A4276" s="1" t="s">
        <v>8008</v>
      </c>
      <c r="B4276" s="31" t="s">
        <v>8287</v>
      </c>
      <c r="C4276" s="1">
        <v>0</v>
      </c>
      <c r="D4276" s="1" t="s">
        <v>12888</v>
      </c>
      <c r="E4276" s="1" t="s">
        <v>18741</v>
      </c>
      <c r="F4276" s="1">
        <v>0</v>
      </c>
      <c r="G4276" s="19">
        <v>108</v>
      </c>
      <c r="H4276" s="29">
        <f t="shared" si="913"/>
        <v>14754.55</v>
      </c>
      <c r="I4276" s="32">
        <v>929</v>
      </c>
      <c r="J4276" s="32">
        <v>43</v>
      </c>
      <c r="K4276" s="33">
        <f t="shared" si="914"/>
        <v>4.6286329386437029E-2</v>
      </c>
      <c r="L4276" s="34">
        <f t="shared" si="918"/>
        <v>24.124995922627786</v>
      </c>
      <c r="M4276" s="32">
        <v>965</v>
      </c>
      <c r="N4276" s="32">
        <v>208</v>
      </c>
      <c r="O4276" s="33">
        <f t="shared" si="915"/>
        <v>0.21554404145077721</v>
      </c>
      <c r="P4276" s="34">
        <f t="shared" si="919"/>
        <v>27.971141508970952</v>
      </c>
      <c r="Q4276" s="35">
        <v>0</v>
      </c>
      <c r="R4276" s="34">
        <f t="shared" si="920"/>
        <v>0</v>
      </c>
      <c r="S4276" s="33">
        <v>20.64</v>
      </c>
      <c r="T4276" s="34">
        <f t="shared" si="921"/>
        <v>60.24096385542169</v>
      </c>
      <c r="U4276" s="31">
        <f t="shared" si="916"/>
        <v>28.084275321755108</v>
      </c>
      <c r="V4276" s="32">
        <f t="shared" si="917"/>
        <v>26090</v>
      </c>
      <c r="W4276" s="36"/>
      <c r="X4276" s="36">
        <f t="shared" si="922"/>
        <v>3448.49</v>
      </c>
      <c r="Y4276" s="29">
        <f t="shared" si="910"/>
        <v>18203.04</v>
      </c>
      <c r="Z4276" s="36"/>
      <c r="AA4276" s="36">
        <f t="shared" si="909"/>
        <v>18203.04</v>
      </c>
      <c r="AB4276" s="29">
        <f t="shared" si="911"/>
        <v>13717.44</v>
      </c>
      <c r="AC4276" s="30">
        <f t="shared" si="912"/>
        <v>127.01</v>
      </c>
      <c r="AD4276" s="29"/>
    </row>
    <row r="4277" spans="1:30" x14ac:dyDescent="0.2">
      <c r="A4277" s="1" t="s">
        <v>790</v>
      </c>
      <c r="B4277" s="31" t="s">
        <v>8286</v>
      </c>
      <c r="C4277" s="1">
        <v>0</v>
      </c>
      <c r="D4277" s="1" t="s">
        <v>12890</v>
      </c>
      <c r="E4277" s="1" t="s">
        <v>18742</v>
      </c>
      <c r="F4277" s="1">
        <v>0</v>
      </c>
      <c r="G4277" s="19">
        <v>104</v>
      </c>
      <c r="H4277" s="29">
        <f t="shared" si="913"/>
        <v>14208.08</v>
      </c>
      <c r="I4277" s="32">
        <v>930</v>
      </c>
      <c r="J4277" s="32">
        <v>36</v>
      </c>
      <c r="K4277" s="33">
        <f t="shared" si="914"/>
        <v>3.870967741935484E-2</v>
      </c>
      <c r="L4277" s="34">
        <f t="shared" si="918"/>
        <v>20.175953079178885</v>
      </c>
      <c r="M4277" s="32">
        <v>964</v>
      </c>
      <c r="N4277" s="32">
        <v>215</v>
      </c>
      <c r="O4277" s="33">
        <f t="shared" si="915"/>
        <v>0.22302904564315354</v>
      </c>
      <c r="P4277" s="34">
        <f t="shared" si="919"/>
        <v>28.942470199158898</v>
      </c>
      <c r="Q4277" s="35">
        <v>0</v>
      </c>
      <c r="R4277" s="34">
        <f t="shared" si="920"/>
        <v>0</v>
      </c>
      <c r="S4277" s="33">
        <v>19.38</v>
      </c>
      <c r="T4277" s="34">
        <f t="shared" si="921"/>
        <v>55.776045357902191</v>
      </c>
      <c r="U4277" s="31">
        <f t="shared" si="916"/>
        <v>26.223617159059994</v>
      </c>
      <c r="V4277" s="32">
        <f t="shared" si="917"/>
        <v>24388</v>
      </c>
      <c r="W4277" s="36"/>
      <c r="X4277" s="36">
        <f t="shared" si="922"/>
        <v>3223.53</v>
      </c>
      <c r="Y4277" s="29">
        <f t="shared" si="910"/>
        <v>17431.61</v>
      </c>
      <c r="Z4277" s="36"/>
      <c r="AA4277" s="36">
        <f t="shared" si="909"/>
        <v>17431.61</v>
      </c>
      <c r="AB4277" s="29">
        <f t="shared" si="911"/>
        <v>13136.1</v>
      </c>
      <c r="AC4277" s="30">
        <f t="shared" si="912"/>
        <v>126.31</v>
      </c>
    </row>
    <row r="4278" spans="1:30" x14ac:dyDescent="0.2">
      <c r="A4278" s="1" t="s">
        <v>1353</v>
      </c>
      <c r="B4278" s="31" t="s">
        <v>8287</v>
      </c>
      <c r="C4278" s="1">
        <v>0</v>
      </c>
      <c r="D4278" s="1" t="s">
        <v>12891</v>
      </c>
      <c r="E4278" s="1" t="s">
        <v>16602</v>
      </c>
      <c r="F4278" s="1">
        <v>0</v>
      </c>
      <c r="G4278" s="19">
        <v>111</v>
      </c>
      <c r="H4278" s="29">
        <f t="shared" si="913"/>
        <v>15164.4</v>
      </c>
      <c r="I4278" s="32">
        <v>930</v>
      </c>
      <c r="J4278" s="32">
        <v>19</v>
      </c>
      <c r="K4278" s="33">
        <f t="shared" si="914"/>
        <v>2.0430107526881722E-2</v>
      </c>
      <c r="L4278" s="34">
        <f t="shared" si="918"/>
        <v>10.648419680677746</v>
      </c>
      <c r="M4278" s="32">
        <v>945</v>
      </c>
      <c r="N4278" s="32">
        <v>19</v>
      </c>
      <c r="O4278" s="33">
        <f t="shared" si="915"/>
        <v>2.0105820105820106E-2</v>
      </c>
      <c r="P4278" s="34">
        <f t="shared" si="919"/>
        <v>2.6091314589284824</v>
      </c>
      <c r="Q4278" s="35">
        <v>0</v>
      </c>
      <c r="R4278" s="34">
        <f t="shared" si="920"/>
        <v>0</v>
      </c>
      <c r="S4278" s="33">
        <v>20.22</v>
      </c>
      <c r="T4278" s="34">
        <f t="shared" si="921"/>
        <v>58.752657689581852</v>
      </c>
      <c r="U4278" s="31">
        <f t="shared" si="916"/>
        <v>18.002552207297022</v>
      </c>
      <c r="V4278" s="32">
        <f t="shared" si="917"/>
        <v>16742</v>
      </c>
      <c r="W4278" s="36"/>
      <c r="X4278" s="36">
        <f t="shared" si="922"/>
        <v>2212.9</v>
      </c>
      <c r="Y4278" s="29">
        <f t="shared" si="910"/>
        <v>17377.3</v>
      </c>
      <c r="Z4278" s="36"/>
      <c r="AA4278" s="36">
        <f t="shared" si="909"/>
        <v>17377.3</v>
      </c>
      <c r="AB4278" s="29">
        <f t="shared" si="911"/>
        <v>13095.18</v>
      </c>
      <c r="AC4278" s="30">
        <f t="shared" si="912"/>
        <v>117.97</v>
      </c>
      <c r="AD4278" s="29"/>
    </row>
    <row r="4279" spans="1:30" x14ac:dyDescent="0.2">
      <c r="A4279" s="1" t="s">
        <v>2048</v>
      </c>
      <c r="B4279" s="31" t="s">
        <v>8285</v>
      </c>
      <c r="C4279" s="1">
        <v>0</v>
      </c>
      <c r="D4279" s="1" t="s">
        <v>12892</v>
      </c>
      <c r="E4279" s="1" t="s">
        <v>17889</v>
      </c>
      <c r="F4279" s="1">
        <v>0</v>
      </c>
      <c r="G4279" s="19">
        <v>63</v>
      </c>
      <c r="H4279" s="29">
        <f t="shared" si="913"/>
        <v>8606.82</v>
      </c>
      <c r="I4279" s="32">
        <v>930</v>
      </c>
      <c r="J4279" s="32">
        <v>25</v>
      </c>
      <c r="K4279" s="33">
        <f t="shared" si="914"/>
        <v>2.6881720430107527E-2</v>
      </c>
      <c r="L4279" s="34">
        <f t="shared" si="918"/>
        <v>14.011078527207561</v>
      </c>
      <c r="M4279" s="32">
        <v>908</v>
      </c>
      <c r="N4279" s="32">
        <v>10</v>
      </c>
      <c r="O4279" s="33">
        <f t="shared" si="915"/>
        <v>1.1013215859030838E-2</v>
      </c>
      <c r="P4279" s="34">
        <f t="shared" si="919"/>
        <v>1.4291845749405376</v>
      </c>
      <c r="Q4279" s="35">
        <v>0</v>
      </c>
      <c r="R4279" s="34">
        <f t="shared" si="920"/>
        <v>0</v>
      </c>
      <c r="S4279" s="33">
        <v>25.14</v>
      </c>
      <c r="T4279" s="34">
        <f t="shared" si="921"/>
        <v>76.187101346562727</v>
      </c>
      <c r="U4279" s="31">
        <f t="shared" si="916"/>
        <v>22.906841112177705</v>
      </c>
      <c r="V4279" s="32">
        <f t="shared" si="917"/>
        <v>21303</v>
      </c>
      <c r="W4279" s="36"/>
      <c r="X4279" s="36">
        <f t="shared" si="922"/>
        <v>2815.76</v>
      </c>
      <c r="Y4279" s="29">
        <f t="shared" si="910"/>
        <v>11422.58</v>
      </c>
      <c r="Z4279" s="36"/>
      <c r="AA4279" s="36">
        <f t="shared" si="909"/>
        <v>11422.58</v>
      </c>
      <c r="AB4279" s="29">
        <f t="shared" si="911"/>
        <v>8607.82</v>
      </c>
      <c r="AC4279" s="30">
        <f t="shared" si="912"/>
        <v>136.63</v>
      </c>
      <c r="AD4279" s="29"/>
    </row>
    <row r="4280" spans="1:30" x14ac:dyDescent="0.2">
      <c r="A4280" s="1" t="s">
        <v>3017</v>
      </c>
      <c r="B4280" s="31" t="s">
        <v>8286</v>
      </c>
      <c r="C4280" s="1">
        <v>0</v>
      </c>
      <c r="D4280" s="1" t="s">
        <v>12893</v>
      </c>
      <c r="E4280" s="1" t="s">
        <v>18743</v>
      </c>
      <c r="F4280" s="1">
        <v>0</v>
      </c>
      <c r="G4280" s="19">
        <v>104</v>
      </c>
      <c r="H4280" s="29">
        <f t="shared" si="913"/>
        <v>14208.08</v>
      </c>
      <c r="I4280" s="32">
        <v>930</v>
      </c>
      <c r="J4280" s="32">
        <v>25</v>
      </c>
      <c r="K4280" s="33">
        <f t="shared" si="914"/>
        <v>2.6881720430107527E-2</v>
      </c>
      <c r="L4280" s="34">
        <f t="shared" si="918"/>
        <v>14.011078527207561</v>
      </c>
      <c r="M4280" s="32">
        <v>965</v>
      </c>
      <c r="N4280" s="32">
        <v>26</v>
      </c>
      <c r="O4280" s="33">
        <f t="shared" si="915"/>
        <v>2.6943005181347152E-2</v>
      </c>
      <c r="P4280" s="34">
        <f t="shared" si="919"/>
        <v>3.496392688621369</v>
      </c>
      <c r="Q4280" s="35">
        <v>0</v>
      </c>
      <c r="R4280" s="34">
        <f t="shared" si="920"/>
        <v>0</v>
      </c>
      <c r="S4280" s="33">
        <v>17.88</v>
      </c>
      <c r="T4280" s="34">
        <f t="shared" si="921"/>
        <v>50.460666194188519</v>
      </c>
      <c r="U4280" s="31">
        <f t="shared" si="916"/>
        <v>16.992034352504362</v>
      </c>
      <c r="V4280" s="32">
        <f t="shared" si="917"/>
        <v>15803</v>
      </c>
      <c r="W4280" s="36"/>
      <c r="X4280" s="36">
        <f t="shared" si="922"/>
        <v>2088.79</v>
      </c>
      <c r="Y4280" s="29">
        <f t="shared" si="910"/>
        <v>16296.869999999999</v>
      </c>
      <c r="Z4280" s="36"/>
      <c r="AA4280" s="36">
        <f t="shared" si="909"/>
        <v>16296.869999999999</v>
      </c>
      <c r="AB4280" s="29">
        <f t="shared" si="911"/>
        <v>12280.99</v>
      </c>
      <c r="AC4280" s="30">
        <f t="shared" si="912"/>
        <v>118.09</v>
      </c>
    </row>
    <row r="4281" spans="1:30" x14ac:dyDescent="0.2">
      <c r="A4281" s="1" t="s">
        <v>3275</v>
      </c>
      <c r="B4281" s="31" t="s">
        <v>8286</v>
      </c>
      <c r="C4281" s="1">
        <v>0</v>
      </c>
      <c r="D4281" s="1" t="s">
        <v>12894</v>
      </c>
      <c r="E4281" s="1" t="s">
        <v>18370</v>
      </c>
      <c r="F4281" s="1">
        <v>0</v>
      </c>
      <c r="G4281" s="19">
        <v>106</v>
      </c>
      <c r="H4281" s="29">
        <f t="shared" si="913"/>
        <v>14481.32</v>
      </c>
      <c r="I4281" s="32">
        <v>930</v>
      </c>
      <c r="J4281" s="32">
        <v>33</v>
      </c>
      <c r="K4281" s="33">
        <f t="shared" si="914"/>
        <v>3.5483870967741936E-2</v>
      </c>
      <c r="L4281" s="34">
        <f t="shared" si="918"/>
        <v>18.494623655913976</v>
      </c>
      <c r="M4281" s="32">
        <v>930</v>
      </c>
      <c r="N4281" s="32">
        <v>87</v>
      </c>
      <c r="O4281" s="33">
        <f t="shared" si="915"/>
        <v>9.3548387096774197E-2</v>
      </c>
      <c r="P4281" s="34">
        <f t="shared" si="919"/>
        <v>12.139770395914271</v>
      </c>
      <c r="Q4281" s="35">
        <v>1</v>
      </c>
      <c r="R4281" s="34">
        <f t="shared" si="920"/>
        <v>100</v>
      </c>
      <c r="S4281" s="33">
        <v>19.38</v>
      </c>
      <c r="T4281" s="34">
        <f t="shared" si="921"/>
        <v>55.776045357902191</v>
      </c>
      <c r="U4281" s="31">
        <f t="shared" si="916"/>
        <v>46.602609852432607</v>
      </c>
      <c r="V4281" s="32">
        <f t="shared" si="917"/>
        <v>43340</v>
      </c>
      <c r="W4281" s="36"/>
      <c r="X4281" s="36">
        <f t="shared" si="922"/>
        <v>5728.54</v>
      </c>
      <c r="Y4281" s="29">
        <f t="shared" si="910"/>
        <v>20209.86</v>
      </c>
      <c r="Z4281" s="36"/>
      <c r="AA4281" s="36">
        <f t="shared" si="909"/>
        <v>20209.86</v>
      </c>
      <c r="AB4281" s="29">
        <f t="shared" si="911"/>
        <v>15229.74</v>
      </c>
      <c r="AC4281" s="30">
        <f t="shared" si="912"/>
        <v>143.68</v>
      </c>
    </row>
    <row r="4282" spans="1:30" x14ac:dyDescent="0.2">
      <c r="A4282" s="1" t="s">
        <v>3547</v>
      </c>
      <c r="B4282" s="31" t="s">
        <v>8286</v>
      </c>
      <c r="C4282" s="1">
        <v>0</v>
      </c>
      <c r="D4282" s="1" t="s">
        <v>12895</v>
      </c>
      <c r="E4282" s="1" t="s">
        <v>17944</v>
      </c>
      <c r="F4282" s="1">
        <v>0</v>
      </c>
      <c r="G4282" s="19">
        <v>97</v>
      </c>
      <c r="H4282" s="29">
        <f t="shared" si="913"/>
        <v>13251.77</v>
      </c>
      <c r="I4282" s="32">
        <v>930</v>
      </c>
      <c r="J4282" s="32">
        <v>47</v>
      </c>
      <c r="K4282" s="33">
        <f t="shared" si="914"/>
        <v>5.053763440860215E-2</v>
      </c>
      <c r="L4282" s="34">
        <f t="shared" si="918"/>
        <v>26.340827631150209</v>
      </c>
      <c r="M4282" s="32">
        <v>969</v>
      </c>
      <c r="N4282" s="32">
        <v>270</v>
      </c>
      <c r="O4282" s="33">
        <f t="shared" si="915"/>
        <v>0.27863777089783281</v>
      </c>
      <c r="P4282" s="34">
        <f t="shared" si="919"/>
        <v>36.158812218000229</v>
      </c>
      <c r="Q4282" s="35">
        <v>0</v>
      </c>
      <c r="R4282" s="34">
        <f t="shared" si="920"/>
        <v>0</v>
      </c>
      <c r="S4282" s="33">
        <v>22.68</v>
      </c>
      <c r="T4282" s="34">
        <f t="shared" si="921"/>
        <v>67.46987951807229</v>
      </c>
      <c r="U4282" s="31">
        <f t="shared" si="916"/>
        <v>32.492379841805686</v>
      </c>
      <c r="V4282" s="32">
        <f t="shared" si="917"/>
        <v>30218</v>
      </c>
      <c r="W4282" s="36"/>
      <c r="X4282" s="36">
        <f t="shared" si="922"/>
        <v>3994.12</v>
      </c>
      <c r="Y4282" s="29">
        <f t="shared" si="910"/>
        <v>17245.89</v>
      </c>
      <c r="Z4282" s="36"/>
      <c r="AA4282" s="36">
        <f t="shared" si="909"/>
        <v>17245.89</v>
      </c>
      <c r="AB4282" s="29">
        <f t="shared" si="911"/>
        <v>12996.15</v>
      </c>
      <c r="AC4282" s="30">
        <f t="shared" si="912"/>
        <v>133.97999999999999</v>
      </c>
    </row>
    <row r="4283" spans="1:30" x14ac:dyDescent="0.2">
      <c r="A4283" s="1" t="s">
        <v>3711</v>
      </c>
      <c r="B4283" s="31" t="s">
        <v>8286</v>
      </c>
      <c r="C4283" s="1">
        <v>0</v>
      </c>
      <c r="D4283" s="1" t="s">
        <v>12896</v>
      </c>
      <c r="E4283" s="1" t="s">
        <v>18235</v>
      </c>
      <c r="F4283" s="1">
        <v>0</v>
      </c>
      <c r="G4283" s="19">
        <v>88</v>
      </c>
      <c r="H4283" s="29">
        <f t="shared" si="913"/>
        <v>12022.23</v>
      </c>
      <c r="I4283" s="32">
        <v>930</v>
      </c>
      <c r="J4283" s="32">
        <v>20</v>
      </c>
      <c r="K4283" s="33">
        <f t="shared" si="914"/>
        <v>2.1505376344086023E-2</v>
      </c>
      <c r="L4283" s="34">
        <f t="shared" si="918"/>
        <v>11.208862821766049</v>
      </c>
      <c r="M4283" s="32">
        <v>935</v>
      </c>
      <c r="N4283" s="32">
        <v>212</v>
      </c>
      <c r="O4283" s="33">
        <f t="shared" si="915"/>
        <v>0.22673796791443851</v>
      </c>
      <c r="P4283" s="34">
        <f t="shared" si="919"/>
        <v>29.423776891738367</v>
      </c>
      <c r="Q4283" s="35">
        <v>0</v>
      </c>
      <c r="R4283" s="34">
        <f t="shared" si="920"/>
        <v>0</v>
      </c>
      <c r="S4283" s="33">
        <v>22.68</v>
      </c>
      <c r="T4283" s="34">
        <f t="shared" si="921"/>
        <v>67.46987951807229</v>
      </c>
      <c r="U4283" s="31">
        <f t="shared" si="916"/>
        <v>27.025629807894177</v>
      </c>
      <c r="V4283" s="32">
        <f t="shared" si="917"/>
        <v>25134</v>
      </c>
      <c r="W4283" s="36"/>
      <c r="X4283" s="36">
        <f t="shared" si="922"/>
        <v>3322.13</v>
      </c>
      <c r="Y4283" s="29">
        <f t="shared" si="910"/>
        <v>15344.36</v>
      </c>
      <c r="Z4283" s="36"/>
      <c r="AA4283" s="36">
        <f t="shared" si="909"/>
        <v>15344.36</v>
      </c>
      <c r="AB4283" s="29">
        <f t="shared" si="911"/>
        <v>11563.2</v>
      </c>
      <c r="AC4283" s="30">
        <f t="shared" si="912"/>
        <v>131.4</v>
      </c>
      <c r="AD4283" s="29"/>
    </row>
    <row r="4284" spans="1:30" x14ac:dyDescent="0.2">
      <c r="A4284" s="1" t="s">
        <v>3890</v>
      </c>
      <c r="B4284" s="31" t="s">
        <v>8293</v>
      </c>
      <c r="C4284" s="1">
        <v>0</v>
      </c>
      <c r="D4284" s="1" t="s">
        <v>12897</v>
      </c>
      <c r="E4284" s="1" t="s">
        <v>18744</v>
      </c>
      <c r="F4284" s="1">
        <v>0</v>
      </c>
      <c r="G4284" s="19">
        <v>73</v>
      </c>
      <c r="H4284" s="29">
        <f t="shared" si="913"/>
        <v>9972.98</v>
      </c>
      <c r="I4284" s="32">
        <v>930</v>
      </c>
      <c r="J4284" s="32">
        <v>12</v>
      </c>
      <c r="K4284" s="33">
        <f t="shared" si="914"/>
        <v>1.2903225806451613E-2</v>
      </c>
      <c r="L4284" s="34">
        <f t="shared" si="918"/>
        <v>6.7253176930596279</v>
      </c>
      <c r="M4284" s="32">
        <v>854</v>
      </c>
      <c r="N4284" s="32">
        <v>84</v>
      </c>
      <c r="O4284" s="33">
        <f t="shared" si="915"/>
        <v>9.8360655737704916E-2</v>
      </c>
      <c r="P4284" s="34">
        <f t="shared" si="919"/>
        <v>12.764258302091882</v>
      </c>
      <c r="Q4284" s="35">
        <v>0</v>
      </c>
      <c r="R4284" s="34">
        <f t="shared" si="920"/>
        <v>0</v>
      </c>
      <c r="S4284" s="33">
        <v>23.25</v>
      </c>
      <c r="T4284" s="34">
        <f t="shared" si="921"/>
        <v>69.489723600283497</v>
      </c>
      <c r="U4284" s="31">
        <f t="shared" si="916"/>
        <v>22.244824898858752</v>
      </c>
      <c r="V4284" s="32">
        <f t="shared" si="917"/>
        <v>20688</v>
      </c>
      <c r="W4284" s="36"/>
      <c r="X4284" s="36">
        <f t="shared" si="922"/>
        <v>2734.47</v>
      </c>
      <c r="Y4284" s="29">
        <f t="shared" si="910"/>
        <v>12707.449999999999</v>
      </c>
      <c r="Z4284" s="36"/>
      <c r="AA4284" s="36">
        <f t="shared" si="909"/>
        <v>12707.449999999999</v>
      </c>
      <c r="AB4284" s="29">
        <f t="shared" si="911"/>
        <v>9576.07</v>
      </c>
      <c r="AC4284" s="30">
        <f t="shared" si="912"/>
        <v>131.18</v>
      </c>
      <c r="AD4284" s="29"/>
    </row>
    <row r="4285" spans="1:30" x14ac:dyDescent="0.2">
      <c r="A4285" s="1" t="s">
        <v>5063</v>
      </c>
      <c r="B4285" s="31" t="s">
        <v>8290</v>
      </c>
      <c r="C4285" s="1">
        <v>0</v>
      </c>
      <c r="D4285" s="1" t="s">
        <v>12898</v>
      </c>
      <c r="E4285" s="1" t="s">
        <v>16655</v>
      </c>
      <c r="F4285" s="1">
        <v>0</v>
      </c>
      <c r="G4285" s="19">
        <v>62</v>
      </c>
      <c r="H4285" s="29">
        <f t="shared" si="913"/>
        <v>8470.2000000000007</v>
      </c>
      <c r="I4285" s="32">
        <v>930</v>
      </c>
      <c r="J4285" s="32">
        <v>0</v>
      </c>
      <c r="K4285" s="33">
        <f t="shared" si="914"/>
        <v>0</v>
      </c>
      <c r="L4285" s="34">
        <f t="shared" si="918"/>
        <v>0</v>
      </c>
      <c r="M4285" s="32">
        <v>901</v>
      </c>
      <c r="N4285" s="32">
        <v>37</v>
      </c>
      <c r="O4285" s="33">
        <f t="shared" si="915"/>
        <v>4.1065482796892344E-2</v>
      </c>
      <c r="P4285" s="34">
        <f t="shared" si="919"/>
        <v>5.329066035483053</v>
      </c>
      <c r="Q4285" s="35">
        <v>0</v>
      </c>
      <c r="R4285" s="34">
        <f t="shared" si="920"/>
        <v>0</v>
      </c>
      <c r="S4285" s="33">
        <v>26.57</v>
      </c>
      <c r="T4285" s="34">
        <f t="shared" si="921"/>
        <v>81.254429482636425</v>
      </c>
      <c r="U4285" s="31">
        <f t="shared" si="916"/>
        <v>21.645873879529869</v>
      </c>
      <c r="V4285" s="32">
        <f t="shared" si="917"/>
        <v>20131</v>
      </c>
      <c r="W4285" s="36"/>
      <c r="X4285" s="36">
        <f t="shared" si="922"/>
        <v>2660.85</v>
      </c>
      <c r="Y4285" s="29">
        <f t="shared" si="910"/>
        <v>11131.050000000001</v>
      </c>
      <c r="Z4285" s="36"/>
      <c r="AA4285" s="36">
        <f t="shared" si="909"/>
        <v>11131.050000000001</v>
      </c>
      <c r="AB4285" s="29">
        <f t="shared" si="911"/>
        <v>8388.1299999999992</v>
      </c>
      <c r="AC4285" s="30">
        <f t="shared" si="912"/>
        <v>135.29</v>
      </c>
    </row>
    <row r="4286" spans="1:30" x14ac:dyDescent="0.2">
      <c r="A4286" s="1" t="s">
        <v>5701</v>
      </c>
      <c r="B4286" s="31" t="s">
        <v>8286</v>
      </c>
      <c r="C4286" s="1">
        <v>0</v>
      </c>
      <c r="D4286" s="1" t="s">
        <v>12899</v>
      </c>
      <c r="E4286" s="1" t="s">
        <v>18745</v>
      </c>
      <c r="F4286" s="1">
        <v>0</v>
      </c>
      <c r="G4286" s="19">
        <v>113</v>
      </c>
      <c r="H4286" s="29">
        <f t="shared" si="913"/>
        <v>15437.63</v>
      </c>
      <c r="I4286" s="32">
        <v>930</v>
      </c>
      <c r="J4286" s="32">
        <v>40</v>
      </c>
      <c r="K4286" s="33">
        <f t="shared" si="914"/>
        <v>4.3010752688172046E-2</v>
      </c>
      <c r="L4286" s="34">
        <f t="shared" si="918"/>
        <v>22.417725643532098</v>
      </c>
      <c r="M4286" s="32">
        <v>916</v>
      </c>
      <c r="N4286" s="32">
        <v>37</v>
      </c>
      <c r="O4286" s="33">
        <f t="shared" si="915"/>
        <v>4.0393013100436678E-2</v>
      </c>
      <c r="P4286" s="34">
        <f t="shared" si="919"/>
        <v>5.2417996702731768</v>
      </c>
      <c r="Q4286" s="35">
        <v>0.13</v>
      </c>
      <c r="R4286" s="34">
        <f t="shared" si="920"/>
        <v>13</v>
      </c>
      <c r="S4286" s="33">
        <v>16.32</v>
      </c>
      <c r="T4286" s="34">
        <f t="shared" si="921"/>
        <v>44.932671863926295</v>
      </c>
      <c r="U4286" s="31">
        <f t="shared" si="916"/>
        <v>21.398049294432894</v>
      </c>
      <c r="V4286" s="32">
        <f t="shared" si="917"/>
        <v>19900</v>
      </c>
      <c r="W4286" s="36"/>
      <c r="X4286" s="36">
        <f t="shared" si="922"/>
        <v>2630.32</v>
      </c>
      <c r="Y4286" s="29">
        <f t="shared" si="910"/>
        <v>18067.95</v>
      </c>
      <c r="Z4286" s="36"/>
      <c r="AA4286" s="36">
        <f t="shared" si="909"/>
        <v>18067.95</v>
      </c>
      <c r="AB4286" s="29">
        <f t="shared" si="911"/>
        <v>13615.64</v>
      </c>
      <c r="AC4286" s="30">
        <f t="shared" si="912"/>
        <v>120.49</v>
      </c>
    </row>
    <row r="4287" spans="1:30" x14ac:dyDescent="0.2">
      <c r="A4287" s="1" t="s">
        <v>6105</v>
      </c>
      <c r="B4287" s="31" t="s">
        <v>8286</v>
      </c>
      <c r="C4287" s="1">
        <v>0</v>
      </c>
      <c r="D4287" s="1" t="s">
        <v>12900</v>
      </c>
      <c r="E4287" s="1" t="s">
        <v>16672</v>
      </c>
      <c r="F4287" s="1">
        <v>0</v>
      </c>
      <c r="G4287" s="19">
        <v>83</v>
      </c>
      <c r="H4287" s="29">
        <f t="shared" si="913"/>
        <v>11339.14</v>
      </c>
      <c r="I4287" s="32">
        <v>930</v>
      </c>
      <c r="J4287" s="32">
        <v>27</v>
      </c>
      <c r="K4287" s="33">
        <f t="shared" si="914"/>
        <v>2.903225806451613E-2</v>
      </c>
      <c r="L4287" s="34">
        <f t="shared" si="918"/>
        <v>15.131964809384163</v>
      </c>
      <c r="M4287" s="32">
        <v>942</v>
      </c>
      <c r="N4287" s="32">
        <v>116</v>
      </c>
      <c r="O4287" s="33">
        <f t="shared" si="915"/>
        <v>0.12314225053078556</v>
      </c>
      <c r="P4287" s="34">
        <f t="shared" si="919"/>
        <v>15.980164852371226</v>
      </c>
      <c r="Q4287" s="35">
        <v>0</v>
      </c>
      <c r="R4287" s="34">
        <f t="shared" si="920"/>
        <v>0</v>
      </c>
      <c r="S4287" s="33">
        <v>22.68</v>
      </c>
      <c r="T4287" s="34">
        <f t="shared" si="921"/>
        <v>67.46987951807229</v>
      </c>
      <c r="U4287" s="31">
        <f t="shared" si="916"/>
        <v>24.64550229495692</v>
      </c>
      <c r="V4287" s="32">
        <f t="shared" si="917"/>
        <v>22920</v>
      </c>
      <c r="W4287" s="36"/>
      <c r="X4287" s="36">
        <f t="shared" si="922"/>
        <v>3029.49</v>
      </c>
      <c r="Y4287" s="29">
        <f t="shared" si="910"/>
        <v>14368.63</v>
      </c>
      <c r="Z4287" s="36"/>
      <c r="AA4287" s="36">
        <f t="shared" si="909"/>
        <v>14368.63</v>
      </c>
      <c r="AB4287" s="29">
        <f t="shared" si="911"/>
        <v>10827.91</v>
      </c>
      <c r="AC4287" s="30">
        <f t="shared" si="912"/>
        <v>130.46</v>
      </c>
    </row>
    <row r="4288" spans="1:30" x14ac:dyDescent="0.2">
      <c r="A4288" s="1" t="s">
        <v>7012</v>
      </c>
      <c r="B4288" s="31" t="s">
        <v>8286</v>
      </c>
      <c r="C4288" s="1">
        <v>0</v>
      </c>
      <c r="D4288" s="1" t="s">
        <v>12901</v>
      </c>
      <c r="E4288" s="1" t="s">
        <v>18059</v>
      </c>
      <c r="F4288" s="1">
        <v>0</v>
      </c>
      <c r="G4288" s="19">
        <v>92</v>
      </c>
      <c r="H4288" s="29">
        <f t="shared" si="913"/>
        <v>12568.69</v>
      </c>
      <c r="I4288" s="32">
        <v>930</v>
      </c>
      <c r="J4288" s="32">
        <v>30</v>
      </c>
      <c r="K4288" s="33">
        <f t="shared" si="914"/>
        <v>3.2258064516129031E-2</v>
      </c>
      <c r="L4288" s="34">
        <f t="shared" si="918"/>
        <v>16.813294232649071</v>
      </c>
      <c r="M4288" s="32">
        <v>928</v>
      </c>
      <c r="N4288" s="32">
        <v>18</v>
      </c>
      <c r="O4288" s="33">
        <f t="shared" si="915"/>
        <v>1.9396551724137932E-2</v>
      </c>
      <c r="P4288" s="34">
        <f t="shared" si="919"/>
        <v>2.5170897298306194</v>
      </c>
      <c r="Q4288" s="35">
        <v>0</v>
      </c>
      <c r="R4288" s="34">
        <f t="shared" si="920"/>
        <v>0</v>
      </c>
      <c r="S4288" s="33">
        <v>21.14</v>
      </c>
      <c r="T4288" s="34">
        <f t="shared" si="921"/>
        <v>62.012756909992916</v>
      </c>
      <c r="U4288" s="31">
        <f t="shared" si="916"/>
        <v>20.335785218118151</v>
      </c>
      <c r="V4288" s="32">
        <f t="shared" si="917"/>
        <v>18912</v>
      </c>
      <c r="W4288" s="36"/>
      <c r="X4288" s="36">
        <f t="shared" si="922"/>
        <v>2499.73</v>
      </c>
      <c r="Y4288" s="29">
        <f t="shared" si="910"/>
        <v>15068.42</v>
      </c>
      <c r="Z4288" s="36"/>
      <c r="AA4288" s="36">
        <f t="shared" ref="AA4288:AA4351" si="923">Y4288-Z4288</f>
        <v>15068.42</v>
      </c>
      <c r="AB4288" s="29">
        <f t="shared" si="911"/>
        <v>11355.25</v>
      </c>
      <c r="AC4288" s="30">
        <f t="shared" si="912"/>
        <v>123.43</v>
      </c>
      <c r="AD4288" s="29"/>
    </row>
    <row r="4289" spans="1:30" x14ac:dyDescent="0.2">
      <c r="A4289" s="1" t="s">
        <v>7442</v>
      </c>
      <c r="B4289" s="31" t="s">
        <v>8286</v>
      </c>
      <c r="C4289" s="1">
        <v>0</v>
      </c>
      <c r="D4289" s="1" t="s">
        <v>12902</v>
      </c>
      <c r="E4289" s="1" t="s">
        <v>17852</v>
      </c>
      <c r="F4289" s="1">
        <v>0</v>
      </c>
      <c r="G4289" s="19">
        <v>80</v>
      </c>
      <c r="H4289" s="29">
        <f t="shared" si="913"/>
        <v>10929.3</v>
      </c>
      <c r="I4289" s="32">
        <v>930</v>
      </c>
      <c r="J4289" s="32">
        <v>26</v>
      </c>
      <c r="K4289" s="33">
        <f t="shared" si="914"/>
        <v>2.7956989247311829E-2</v>
      </c>
      <c r="L4289" s="34">
        <f t="shared" si="918"/>
        <v>14.571521668295862</v>
      </c>
      <c r="M4289" s="32">
        <v>925</v>
      </c>
      <c r="N4289" s="32">
        <v>66</v>
      </c>
      <c r="O4289" s="33">
        <f t="shared" si="915"/>
        <v>7.1351351351351358E-2</v>
      </c>
      <c r="P4289" s="34">
        <f t="shared" si="919"/>
        <v>9.2592619683282749</v>
      </c>
      <c r="Q4289" s="35">
        <v>0</v>
      </c>
      <c r="R4289" s="34">
        <f t="shared" si="920"/>
        <v>0</v>
      </c>
      <c r="S4289" s="33">
        <v>20.67</v>
      </c>
      <c r="T4289" s="34">
        <f t="shared" si="921"/>
        <v>60.347271438695969</v>
      </c>
      <c r="U4289" s="31">
        <f t="shared" si="916"/>
        <v>21.044513768830026</v>
      </c>
      <c r="V4289" s="32">
        <f t="shared" si="917"/>
        <v>19571</v>
      </c>
      <c r="W4289" s="36"/>
      <c r="X4289" s="36">
        <f t="shared" si="922"/>
        <v>2586.83</v>
      </c>
      <c r="Y4289" s="29">
        <f t="shared" ref="Y4289:Y4352" si="924">H4289+W4289+X4289</f>
        <v>13516.13</v>
      </c>
      <c r="Z4289" s="36"/>
      <c r="AA4289" s="36">
        <f t="shared" si="923"/>
        <v>13516.13</v>
      </c>
      <c r="AB4289" s="29">
        <f t="shared" ref="AB4289:AB4352" si="925">ROUND(AA4289/1.327,2)</f>
        <v>10185.48</v>
      </c>
      <c r="AC4289" s="30">
        <f t="shared" ref="AC4289:AC4352" si="926">ROUND(AB4289/G4289,2)</f>
        <v>127.32</v>
      </c>
    </row>
    <row r="4290" spans="1:30" x14ac:dyDescent="0.2">
      <c r="A4290" s="1" t="s">
        <v>8030</v>
      </c>
      <c r="B4290" s="31" t="s">
        <v>8301</v>
      </c>
      <c r="C4290" s="1">
        <v>0</v>
      </c>
      <c r="D4290" s="1" t="s">
        <v>12903</v>
      </c>
      <c r="E4290" s="1" t="s">
        <v>18741</v>
      </c>
      <c r="F4290" s="1">
        <v>0</v>
      </c>
      <c r="G4290" s="19">
        <v>88</v>
      </c>
      <c r="H4290" s="29">
        <f t="shared" si="913"/>
        <v>12022.23</v>
      </c>
      <c r="I4290" s="32">
        <v>930</v>
      </c>
      <c r="J4290" s="32">
        <v>5</v>
      </c>
      <c r="K4290" s="33">
        <f t="shared" si="914"/>
        <v>5.3763440860215058E-3</v>
      </c>
      <c r="L4290" s="34">
        <f t="shared" si="918"/>
        <v>2.8022157054415122</v>
      </c>
      <c r="M4290" s="32">
        <v>875</v>
      </c>
      <c r="N4290" s="32">
        <v>41</v>
      </c>
      <c r="O4290" s="33">
        <f t="shared" si="915"/>
        <v>4.6857142857142854E-2</v>
      </c>
      <c r="P4290" s="34">
        <f t="shared" si="919"/>
        <v>6.0806495263870097</v>
      </c>
      <c r="Q4290" s="35">
        <v>0</v>
      </c>
      <c r="R4290" s="34">
        <f t="shared" si="920"/>
        <v>0</v>
      </c>
      <c r="S4290" s="33">
        <v>24.47</v>
      </c>
      <c r="T4290" s="34">
        <f t="shared" si="921"/>
        <v>73.812898653437273</v>
      </c>
      <c r="U4290" s="31">
        <f t="shared" si="916"/>
        <v>20.673940971316448</v>
      </c>
      <c r="V4290" s="32">
        <f t="shared" si="917"/>
        <v>19227</v>
      </c>
      <c r="W4290" s="36"/>
      <c r="X4290" s="36">
        <f t="shared" si="922"/>
        <v>2541.36</v>
      </c>
      <c r="Y4290" s="29">
        <f t="shared" si="924"/>
        <v>14563.59</v>
      </c>
      <c r="Z4290" s="36"/>
      <c r="AA4290" s="36">
        <f t="shared" si="923"/>
        <v>14563.59</v>
      </c>
      <c r="AB4290" s="29">
        <f t="shared" si="925"/>
        <v>10974.82</v>
      </c>
      <c r="AC4290" s="30">
        <f t="shared" si="926"/>
        <v>124.71</v>
      </c>
      <c r="AD4290" s="29"/>
    </row>
    <row r="4291" spans="1:30" x14ac:dyDescent="0.2">
      <c r="A4291" s="1" t="s">
        <v>1503</v>
      </c>
      <c r="B4291" s="31" t="s">
        <v>8286</v>
      </c>
      <c r="C4291" s="1">
        <v>0</v>
      </c>
      <c r="D4291" s="1" t="s">
        <v>12904</v>
      </c>
      <c r="E4291" s="1" t="s">
        <v>16605</v>
      </c>
      <c r="F4291" s="1">
        <v>0</v>
      </c>
      <c r="G4291" s="19">
        <v>99</v>
      </c>
      <c r="H4291" s="29">
        <f t="shared" ref="H4291:H4354" si="927">ROUND(G4291/G$8364*H$8369,2)</f>
        <v>13525</v>
      </c>
      <c r="I4291" s="32">
        <v>931</v>
      </c>
      <c r="J4291" s="32">
        <v>27</v>
      </c>
      <c r="K4291" s="33">
        <f t="shared" ref="K4291:K4354" si="928">IF(I4291=0,0,J4291/I4291)</f>
        <v>2.9001074113856069E-2</v>
      </c>
      <c r="L4291" s="34">
        <f t="shared" si="918"/>
        <v>15.115711356312858</v>
      </c>
      <c r="M4291" s="32">
        <v>975</v>
      </c>
      <c r="N4291" s="32">
        <v>49</v>
      </c>
      <c r="O4291" s="33">
        <f t="shared" ref="O4291:O4354" si="929">IF(M4291=0,0,N4291/M4291)</f>
        <v>5.0256410256410255E-2</v>
      </c>
      <c r="P4291" s="34">
        <f t="shared" si="919"/>
        <v>6.5217723187953229</v>
      </c>
      <c r="Q4291" s="35">
        <v>0</v>
      </c>
      <c r="R4291" s="34">
        <f t="shared" si="920"/>
        <v>0</v>
      </c>
      <c r="S4291" s="33">
        <v>18.62</v>
      </c>
      <c r="T4291" s="34">
        <f t="shared" si="921"/>
        <v>53.082919914953941</v>
      </c>
      <c r="U4291" s="31">
        <f t="shared" ref="U4291:U4354" si="930">(L4291+P4291+R4291+T4291)/4</f>
        <v>18.68010089751553</v>
      </c>
      <c r="V4291" s="32">
        <f t="shared" ref="V4291:V4354" si="931">ROUND(U4291*I4291,0)</f>
        <v>17391</v>
      </c>
      <c r="W4291" s="36"/>
      <c r="X4291" s="36">
        <f t="shared" si="922"/>
        <v>2298.69</v>
      </c>
      <c r="Y4291" s="29">
        <f t="shared" si="924"/>
        <v>15823.69</v>
      </c>
      <c r="Z4291" s="36"/>
      <c r="AA4291" s="36">
        <f t="shared" si="923"/>
        <v>15823.69</v>
      </c>
      <c r="AB4291" s="29">
        <f t="shared" si="925"/>
        <v>11924.41</v>
      </c>
      <c r="AC4291" s="30">
        <f t="shared" si="926"/>
        <v>120.45</v>
      </c>
    </row>
    <row r="4292" spans="1:30" x14ac:dyDescent="0.2">
      <c r="A4292" s="1" t="s">
        <v>1588</v>
      </c>
      <c r="B4292" s="31" t="s">
        <v>8294</v>
      </c>
      <c r="C4292" s="1">
        <v>0</v>
      </c>
      <c r="D4292" s="1" t="s">
        <v>12905</v>
      </c>
      <c r="E4292" s="1" t="s">
        <v>17592</v>
      </c>
      <c r="F4292" s="1">
        <v>0</v>
      </c>
      <c r="G4292" s="19">
        <v>110</v>
      </c>
      <c r="H4292" s="29">
        <f t="shared" si="927"/>
        <v>15027.78</v>
      </c>
      <c r="I4292" s="32">
        <v>931</v>
      </c>
      <c r="J4292" s="32">
        <v>28</v>
      </c>
      <c r="K4292" s="33">
        <f t="shared" si="928"/>
        <v>3.007518796992481E-2</v>
      </c>
      <c r="L4292" s="34">
        <f t="shared" ref="L4292:L4355" si="932">(K4292-K$8370)/(K$8369-K$8370)*100</f>
        <v>15.675552517657779</v>
      </c>
      <c r="M4292" s="32">
        <v>857</v>
      </c>
      <c r="N4292" s="32">
        <v>31</v>
      </c>
      <c r="O4292" s="33">
        <f t="shared" si="929"/>
        <v>3.6172695449241538E-2</v>
      </c>
      <c r="P4292" s="34">
        <f t="shared" ref="P4292:P4355" si="933">(O4292-O$8370)/(O$8369-O$8370)*100</f>
        <v>4.6941292200030631</v>
      </c>
      <c r="Q4292" s="35">
        <v>0</v>
      </c>
      <c r="R4292" s="34">
        <f t="shared" ref="R4292:R4355" si="934">(Q4292-Q$8370)/(Q$8369-Q$8370)*100</f>
        <v>0</v>
      </c>
      <c r="S4292" s="33">
        <v>21.65</v>
      </c>
      <c r="T4292" s="34">
        <f t="shared" ref="T4292:T4355" si="935">(S4292-S$8370)/(S$8369-S$8370)*100</f>
        <v>63.819985825655557</v>
      </c>
      <c r="U4292" s="31">
        <f t="shared" si="930"/>
        <v>21.047416890829098</v>
      </c>
      <c r="V4292" s="32">
        <f t="shared" si="931"/>
        <v>19595</v>
      </c>
      <c r="W4292" s="36"/>
      <c r="X4292" s="36">
        <f t="shared" ref="X4292:X4355" si="936">ROUND(V4292*X$8369/V$8364,2)</f>
        <v>2590</v>
      </c>
      <c r="Y4292" s="29">
        <f t="shared" si="924"/>
        <v>17617.78</v>
      </c>
      <c r="Z4292" s="36"/>
      <c r="AA4292" s="36">
        <f t="shared" si="923"/>
        <v>17617.78</v>
      </c>
      <c r="AB4292" s="29">
        <f t="shared" si="925"/>
        <v>13276.4</v>
      </c>
      <c r="AC4292" s="30">
        <f t="shared" si="926"/>
        <v>120.69</v>
      </c>
      <c r="AD4292" s="29"/>
    </row>
    <row r="4293" spans="1:30" x14ac:dyDescent="0.2">
      <c r="A4293" s="1" t="s">
        <v>2000</v>
      </c>
      <c r="B4293" s="31" t="s">
        <v>8287</v>
      </c>
      <c r="C4293" s="1">
        <v>0</v>
      </c>
      <c r="D4293" s="1" t="s">
        <v>12906</v>
      </c>
      <c r="E4293" s="1" t="s">
        <v>18304</v>
      </c>
      <c r="F4293" s="1">
        <v>0</v>
      </c>
      <c r="G4293" s="19">
        <v>106</v>
      </c>
      <c r="H4293" s="29">
        <f t="shared" si="927"/>
        <v>14481.32</v>
      </c>
      <c r="I4293" s="32">
        <v>931</v>
      </c>
      <c r="J4293" s="32">
        <v>0</v>
      </c>
      <c r="K4293" s="33">
        <f t="shared" si="928"/>
        <v>0</v>
      </c>
      <c r="L4293" s="34">
        <f t="shared" si="932"/>
        <v>0</v>
      </c>
      <c r="M4293" s="32">
        <v>869</v>
      </c>
      <c r="N4293" s="32">
        <v>54</v>
      </c>
      <c r="O4293" s="33">
        <f t="shared" si="929"/>
        <v>6.2140391254315308E-2</v>
      </c>
      <c r="P4293" s="34">
        <f t="shared" si="933"/>
        <v>8.0639560504585095</v>
      </c>
      <c r="Q4293" s="35">
        <v>0</v>
      </c>
      <c r="R4293" s="34">
        <f t="shared" si="934"/>
        <v>0</v>
      </c>
      <c r="S4293" s="33">
        <v>19.399999999999999</v>
      </c>
      <c r="T4293" s="34">
        <f t="shared" si="935"/>
        <v>55.846917080085049</v>
      </c>
      <c r="U4293" s="31">
        <f t="shared" si="930"/>
        <v>15.977718282635889</v>
      </c>
      <c r="V4293" s="32">
        <f t="shared" si="931"/>
        <v>14875</v>
      </c>
      <c r="W4293" s="36"/>
      <c r="X4293" s="36">
        <f t="shared" si="936"/>
        <v>1966.13</v>
      </c>
      <c r="Y4293" s="29">
        <f t="shared" si="924"/>
        <v>16447.45</v>
      </c>
      <c r="Z4293" s="36"/>
      <c r="AA4293" s="36">
        <f t="shared" si="923"/>
        <v>16447.45</v>
      </c>
      <c r="AB4293" s="29">
        <f t="shared" si="925"/>
        <v>12394.46</v>
      </c>
      <c r="AC4293" s="30">
        <f t="shared" si="926"/>
        <v>116.93</v>
      </c>
      <c r="AD4293" s="29"/>
    </row>
    <row r="4294" spans="1:30" x14ac:dyDescent="0.2">
      <c r="A4294" s="1" t="s">
        <v>2630</v>
      </c>
      <c r="B4294" s="31" t="s">
        <v>8293</v>
      </c>
      <c r="C4294" s="1">
        <v>0</v>
      </c>
      <c r="D4294" s="1" t="s">
        <v>12907</v>
      </c>
      <c r="E4294" s="1" t="s">
        <v>18161</v>
      </c>
      <c r="F4294" s="1">
        <v>0</v>
      </c>
      <c r="G4294" s="19">
        <v>74</v>
      </c>
      <c r="H4294" s="29">
        <f t="shared" si="927"/>
        <v>10109.6</v>
      </c>
      <c r="I4294" s="32">
        <v>931</v>
      </c>
      <c r="J4294" s="32">
        <v>6</v>
      </c>
      <c r="K4294" s="33">
        <f t="shared" si="928"/>
        <v>6.44468313641246E-3</v>
      </c>
      <c r="L4294" s="34">
        <f t="shared" si="932"/>
        <v>3.3590469680695247</v>
      </c>
      <c r="M4294" s="32">
        <v>932</v>
      </c>
      <c r="N4294" s="32">
        <v>143</v>
      </c>
      <c r="O4294" s="33">
        <f t="shared" si="929"/>
        <v>0.15343347639484978</v>
      </c>
      <c r="P4294" s="34">
        <f t="shared" si="933"/>
        <v>19.911056003066435</v>
      </c>
      <c r="Q4294" s="35">
        <v>0</v>
      </c>
      <c r="R4294" s="34">
        <f t="shared" si="934"/>
        <v>0</v>
      </c>
      <c r="S4294" s="33">
        <v>24.5</v>
      </c>
      <c r="T4294" s="34">
        <f t="shared" si="935"/>
        <v>73.91920623671156</v>
      </c>
      <c r="U4294" s="31">
        <f t="shared" si="930"/>
        <v>24.297327301961879</v>
      </c>
      <c r="V4294" s="32">
        <f t="shared" si="931"/>
        <v>22621</v>
      </c>
      <c r="W4294" s="36"/>
      <c r="X4294" s="36">
        <f t="shared" si="936"/>
        <v>2989.97</v>
      </c>
      <c r="Y4294" s="29">
        <f t="shared" si="924"/>
        <v>13099.57</v>
      </c>
      <c r="Z4294" s="36"/>
      <c r="AA4294" s="36">
        <f t="shared" si="923"/>
        <v>13099.57</v>
      </c>
      <c r="AB4294" s="29">
        <f t="shared" si="925"/>
        <v>9871.57</v>
      </c>
      <c r="AC4294" s="30">
        <f t="shared" si="926"/>
        <v>133.4</v>
      </c>
      <c r="AD4294" s="29"/>
    </row>
    <row r="4295" spans="1:30" x14ac:dyDescent="0.2">
      <c r="A4295" s="1" t="s">
        <v>3684</v>
      </c>
      <c r="B4295" s="31" t="s">
        <v>8286</v>
      </c>
      <c r="C4295" s="1">
        <v>0</v>
      </c>
      <c r="D4295" s="1" t="s">
        <v>12908</v>
      </c>
      <c r="E4295" s="1" t="s">
        <v>16641</v>
      </c>
      <c r="F4295" s="1">
        <v>0</v>
      </c>
      <c r="G4295" s="19">
        <v>95</v>
      </c>
      <c r="H4295" s="29">
        <f t="shared" si="927"/>
        <v>12978.54</v>
      </c>
      <c r="I4295" s="32">
        <v>931</v>
      </c>
      <c r="J4295" s="32">
        <v>32</v>
      </c>
      <c r="K4295" s="33">
        <f t="shared" si="928"/>
        <v>3.4371643394199784E-2</v>
      </c>
      <c r="L4295" s="34">
        <f t="shared" si="932"/>
        <v>17.914917163037465</v>
      </c>
      <c r="M4295" s="32">
        <v>973</v>
      </c>
      <c r="N4295" s="32">
        <v>254</v>
      </c>
      <c r="O4295" s="33">
        <f t="shared" si="929"/>
        <v>0.26104830421377184</v>
      </c>
      <c r="P4295" s="34">
        <f t="shared" si="933"/>
        <v>33.876227840461063</v>
      </c>
      <c r="Q4295" s="35">
        <v>0</v>
      </c>
      <c r="R4295" s="34">
        <f t="shared" si="934"/>
        <v>0</v>
      </c>
      <c r="S4295" s="33">
        <v>23.87</v>
      </c>
      <c r="T4295" s="34">
        <f t="shared" si="935"/>
        <v>71.686746987951807</v>
      </c>
      <c r="U4295" s="31">
        <f t="shared" si="930"/>
        <v>30.869472997862584</v>
      </c>
      <c r="V4295" s="32">
        <f t="shared" si="931"/>
        <v>28739</v>
      </c>
      <c r="W4295" s="36"/>
      <c r="X4295" s="36">
        <f t="shared" si="936"/>
        <v>3798.63</v>
      </c>
      <c r="Y4295" s="29">
        <f t="shared" si="924"/>
        <v>16777.170000000002</v>
      </c>
      <c r="Z4295" s="36"/>
      <c r="AA4295" s="36">
        <f t="shared" si="923"/>
        <v>16777.170000000002</v>
      </c>
      <c r="AB4295" s="29">
        <f t="shared" si="925"/>
        <v>12642.93</v>
      </c>
      <c r="AC4295" s="30">
        <f t="shared" si="926"/>
        <v>133.08000000000001</v>
      </c>
    </row>
    <row r="4296" spans="1:30" x14ac:dyDescent="0.2">
      <c r="A4296" s="1" t="s">
        <v>3801</v>
      </c>
      <c r="B4296" s="31" t="s">
        <v>8287</v>
      </c>
      <c r="C4296" s="1">
        <v>0</v>
      </c>
      <c r="D4296" s="1" t="s">
        <v>8795</v>
      </c>
      <c r="E4296" s="1" t="s">
        <v>18746</v>
      </c>
      <c r="F4296" s="1">
        <v>0</v>
      </c>
      <c r="G4296" s="19">
        <v>96</v>
      </c>
      <c r="H4296" s="29">
        <f t="shared" si="927"/>
        <v>13115.15</v>
      </c>
      <c r="I4296" s="32">
        <v>931</v>
      </c>
      <c r="J4296" s="32">
        <v>17</v>
      </c>
      <c r="K4296" s="33">
        <f t="shared" si="928"/>
        <v>1.8259935553168637E-2</v>
      </c>
      <c r="L4296" s="34">
        <f t="shared" si="932"/>
        <v>9.5172997428636528</v>
      </c>
      <c r="M4296" s="32">
        <v>901</v>
      </c>
      <c r="N4296" s="32">
        <v>110</v>
      </c>
      <c r="O4296" s="33">
        <f t="shared" si="929"/>
        <v>0.1220865704772475</v>
      </c>
      <c r="P4296" s="34">
        <f t="shared" si="933"/>
        <v>15.843169294679344</v>
      </c>
      <c r="Q4296" s="35">
        <v>0</v>
      </c>
      <c r="R4296" s="34">
        <f t="shared" si="934"/>
        <v>0</v>
      </c>
      <c r="S4296" s="33">
        <v>22.17</v>
      </c>
      <c r="T4296" s="34">
        <f t="shared" si="935"/>
        <v>65.662650602409641</v>
      </c>
      <c r="U4296" s="31">
        <f t="shared" si="930"/>
        <v>22.75577990998816</v>
      </c>
      <c r="V4296" s="32">
        <f t="shared" si="931"/>
        <v>21186</v>
      </c>
      <c r="W4296" s="36"/>
      <c r="X4296" s="36">
        <f t="shared" si="936"/>
        <v>2800.3</v>
      </c>
      <c r="Y4296" s="29">
        <f t="shared" si="924"/>
        <v>15915.45</v>
      </c>
      <c r="Z4296" s="36"/>
      <c r="AA4296" s="36">
        <f t="shared" si="923"/>
        <v>15915.45</v>
      </c>
      <c r="AB4296" s="29">
        <f t="shared" si="925"/>
        <v>11993.56</v>
      </c>
      <c r="AC4296" s="30">
        <f t="shared" si="926"/>
        <v>124.93</v>
      </c>
      <c r="AD4296" s="29"/>
    </row>
    <row r="4297" spans="1:30" x14ac:dyDescent="0.2">
      <c r="A4297" s="1" t="s">
        <v>4505</v>
      </c>
      <c r="B4297" s="31" t="s">
        <v>8288</v>
      </c>
      <c r="C4297" s="1">
        <v>0</v>
      </c>
      <c r="D4297" s="1" t="s">
        <v>12909</v>
      </c>
      <c r="E4297" s="1" t="s">
        <v>17661</v>
      </c>
      <c r="F4297" s="1">
        <v>0</v>
      </c>
      <c r="G4297" s="19">
        <v>105</v>
      </c>
      <c r="H4297" s="29">
        <f t="shared" si="927"/>
        <v>14344.7</v>
      </c>
      <c r="I4297" s="32">
        <v>931</v>
      </c>
      <c r="J4297" s="32">
        <v>64</v>
      </c>
      <c r="K4297" s="33">
        <f t="shared" si="928"/>
        <v>6.8743286788399569E-2</v>
      </c>
      <c r="L4297" s="34">
        <f t="shared" si="932"/>
        <v>35.829834326074931</v>
      </c>
      <c r="M4297" s="32">
        <v>910</v>
      </c>
      <c r="N4297" s="32">
        <v>10</v>
      </c>
      <c r="O4297" s="33">
        <f t="shared" si="929"/>
        <v>1.098901098901099E-2</v>
      </c>
      <c r="P4297" s="34">
        <f t="shared" si="933"/>
        <v>1.4260435099406685</v>
      </c>
      <c r="Q4297" s="35">
        <v>0</v>
      </c>
      <c r="R4297" s="34">
        <f t="shared" si="934"/>
        <v>0</v>
      </c>
      <c r="S4297" s="33">
        <v>20.69</v>
      </c>
      <c r="T4297" s="34">
        <f t="shared" si="935"/>
        <v>60.418143160878813</v>
      </c>
      <c r="U4297" s="31">
        <f t="shared" si="930"/>
        <v>24.418505249223603</v>
      </c>
      <c r="V4297" s="32">
        <f t="shared" si="931"/>
        <v>22734</v>
      </c>
      <c r="W4297" s="36"/>
      <c r="X4297" s="36">
        <f t="shared" si="936"/>
        <v>3004.91</v>
      </c>
      <c r="Y4297" s="29">
        <f t="shared" si="924"/>
        <v>17349.61</v>
      </c>
      <c r="Z4297" s="36"/>
      <c r="AA4297" s="36">
        <f t="shared" si="923"/>
        <v>17349.61</v>
      </c>
      <c r="AB4297" s="29">
        <f t="shared" si="925"/>
        <v>13074.31</v>
      </c>
      <c r="AC4297" s="30">
        <f t="shared" si="926"/>
        <v>124.52</v>
      </c>
      <c r="AD4297" s="29"/>
    </row>
    <row r="4298" spans="1:30" x14ac:dyDescent="0.2">
      <c r="A4298" s="1" t="s">
        <v>7212</v>
      </c>
      <c r="B4298" s="31" t="s">
        <v>8286</v>
      </c>
      <c r="C4298" s="1">
        <v>0</v>
      </c>
      <c r="D4298" s="1" t="s">
        <v>12911</v>
      </c>
      <c r="E4298" s="1" t="s">
        <v>16685</v>
      </c>
      <c r="F4298" s="1">
        <v>0</v>
      </c>
      <c r="G4298" s="19">
        <v>106</v>
      </c>
      <c r="H4298" s="29">
        <f t="shared" si="927"/>
        <v>14481.32</v>
      </c>
      <c r="I4298" s="32">
        <v>931</v>
      </c>
      <c r="J4298" s="32">
        <v>43</v>
      </c>
      <c r="K4298" s="33">
        <f t="shared" si="928"/>
        <v>4.6186895810955961E-2</v>
      </c>
      <c r="L4298" s="34">
        <f t="shared" si="932"/>
        <v>24.07316993783159</v>
      </c>
      <c r="M4298" s="32">
        <v>983</v>
      </c>
      <c r="N4298" s="32">
        <v>291</v>
      </c>
      <c r="O4298" s="33">
        <f t="shared" si="929"/>
        <v>0.29603255340793488</v>
      </c>
      <c r="P4298" s="34">
        <f t="shared" si="933"/>
        <v>38.416132438188036</v>
      </c>
      <c r="Q4298" s="35">
        <v>0</v>
      </c>
      <c r="R4298" s="34">
        <f t="shared" si="934"/>
        <v>0</v>
      </c>
      <c r="S4298" s="33">
        <v>22.17</v>
      </c>
      <c r="T4298" s="34">
        <f t="shared" si="935"/>
        <v>65.662650602409641</v>
      </c>
      <c r="U4298" s="31">
        <f t="shared" si="930"/>
        <v>32.03798824460732</v>
      </c>
      <c r="V4298" s="32">
        <f t="shared" si="931"/>
        <v>29827</v>
      </c>
      <c r="W4298" s="36"/>
      <c r="X4298" s="36">
        <f t="shared" si="936"/>
        <v>3942.44</v>
      </c>
      <c r="Y4298" s="29">
        <f t="shared" si="924"/>
        <v>18423.759999999998</v>
      </c>
      <c r="Z4298" s="36"/>
      <c r="AA4298" s="36">
        <f t="shared" si="923"/>
        <v>18423.759999999998</v>
      </c>
      <c r="AB4298" s="29">
        <f t="shared" si="925"/>
        <v>13883.77</v>
      </c>
      <c r="AC4298" s="30">
        <f t="shared" si="926"/>
        <v>130.97999999999999</v>
      </c>
    </row>
    <row r="4299" spans="1:30" x14ac:dyDescent="0.2">
      <c r="A4299" s="1" t="s">
        <v>7675</v>
      </c>
      <c r="B4299" s="31" t="s">
        <v>8286</v>
      </c>
      <c r="C4299" s="1">
        <v>0</v>
      </c>
      <c r="D4299" s="1" t="s">
        <v>12912</v>
      </c>
      <c r="E4299" s="1" t="s">
        <v>18747</v>
      </c>
      <c r="F4299" s="1">
        <v>0</v>
      </c>
      <c r="G4299" s="19">
        <v>106</v>
      </c>
      <c r="H4299" s="29">
        <f t="shared" si="927"/>
        <v>14481.32</v>
      </c>
      <c r="I4299" s="32">
        <v>931</v>
      </c>
      <c r="J4299" s="32">
        <v>44</v>
      </c>
      <c r="K4299" s="33">
        <f t="shared" si="928"/>
        <v>4.7261009667024706E-2</v>
      </c>
      <c r="L4299" s="34">
        <f t="shared" si="932"/>
        <v>24.633011099176514</v>
      </c>
      <c r="M4299" s="32">
        <v>925</v>
      </c>
      <c r="N4299" s="32">
        <v>123</v>
      </c>
      <c r="O4299" s="33">
        <f t="shared" si="929"/>
        <v>0.13297297297297297</v>
      </c>
      <c r="P4299" s="34">
        <f t="shared" si="933"/>
        <v>17.255897304611786</v>
      </c>
      <c r="Q4299" s="35">
        <v>0</v>
      </c>
      <c r="R4299" s="34">
        <f t="shared" si="934"/>
        <v>0</v>
      </c>
      <c r="S4299" s="33">
        <v>19</v>
      </c>
      <c r="T4299" s="34">
        <f t="shared" si="935"/>
        <v>54.429482636428062</v>
      </c>
      <c r="U4299" s="31">
        <f t="shared" si="930"/>
        <v>24.079597760054092</v>
      </c>
      <c r="V4299" s="32">
        <f t="shared" si="931"/>
        <v>22418</v>
      </c>
      <c r="W4299" s="36"/>
      <c r="X4299" s="36">
        <f t="shared" si="936"/>
        <v>2963.14</v>
      </c>
      <c r="Y4299" s="29">
        <f t="shared" si="924"/>
        <v>17444.46</v>
      </c>
      <c r="Z4299" s="36"/>
      <c r="AA4299" s="36">
        <f t="shared" si="923"/>
        <v>17444.46</v>
      </c>
      <c r="AB4299" s="29">
        <f t="shared" si="925"/>
        <v>13145.79</v>
      </c>
      <c r="AC4299" s="30">
        <f t="shared" si="926"/>
        <v>124.02</v>
      </c>
    </row>
    <row r="4300" spans="1:30" x14ac:dyDescent="0.2">
      <c r="A4300" s="1" t="s">
        <v>1734</v>
      </c>
      <c r="B4300" s="31" t="s">
        <v>8286</v>
      </c>
      <c r="C4300" s="1">
        <v>0</v>
      </c>
      <c r="D4300" s="1" t="s">
        <v>12913</v>
      </c>
      <c r="E4300" s="1" t="s">
        <v>18748</v>
      </c>
      <c r="F4300" s="1">
        <v>0</v>
      </c>
      <c r="G4300" s="19">
        <v>90</v>
      </c>
      <c r="H4300" s="29">
        <f t="shared" si="927"/>
        <v>12295.46</v>
      </c>
      <c r="I4300" s="32">
        <v>932</v>
      </c>
      <c r="J4300" s="32">
        <v>27</v>
      </c>
      <c r="K4300" s="33">
        <f t="shared" si="928"/>
        <v>2.8969957081545063E-2</v>
      </c>
      <c r="L4300" s="34">
        <f t="shared" si="932"/>
        <v>15.099492781896215</v>
      </c>
      <c r="M4300" s="32">
        <v>938</v>
      </c>
      <c r="N4300" s="32">
        <v>139</v>
      </c>
      <c r="O4300" s="33">
        <f t="shared" si="929"/>
        <v>0.14818763326226012</v>
      </c>
      <c r="P4300" s="34">
        <f t="shared" si="933"/>
        <v>19.230303152707371</v>
      </c>
      <c r="Q4300" s="35">
        <v>0</v>
      </c>
      <c r="R4300" s="34">
        <f t="shared" si="934"/>
        <v>0</v>
      </c>
      <c r="S4300" s="33">
        <v>18.27</v>
      </c>
      <c r="T4300" s="34">
        <f t="shared" si="935"/>
        <v>51.842664776754077</v>
      </c>
      <c r="U4300" s="31">
        <f t="shared" si="930"/>
        <v>21.543115177839418</v>
      </c>
      <c r="V4300" s="32">
        <f t="shared" si="931"/>
        <v>20078</v>
      </c>
      <c r="W4300" s="36"/>
      <c r="X4300" s="36">
        <f t="shared" si="936"/>
        <v>2653.85</v>
      </c>
      <c r="Y4300" s="29">
        <f t="shared" si="924"/>
        <v>14949.31</v>
      </c>
      <c r="Z4300" s="36"/>
      <c r="AA4300" s="36">
        <f t="shared" si="923"/>
        <v>14949.31</v>
      </c>
      <c r="AB4300" s="29">
        <f t="shared" si="925"/>
        <v>11265.49</v>
      </c>
      <c r="AC4300" s="30">
        <f t="shared" si="926"/>
        <v>125.17</v>
      </c>
      <c r="AD4300" s="29"/>
    </row>
    <row r="4301" spans="1:30" x14ac:dyDescent="0.2">
      <c r="A4301" s="1" t="s">
        <v>2144</v>
      </c>
      <c r="B4301" s="31" t="s">
        <v>8286</v>
      </c>
      <c r="C4301" s="1">
        <v>0</v>
      </c>
      <c r="D4301" s="1" t="s">
        <v>12914</v>
      </c>
      <c r="E4301" s="1" t="s">
        <v>16799</v>
      </c>
      <c r="F4301" s="1">
        <v>0</v>
      </c>
      <c r="G4301" s="19">
        <v>90</v>
      </c>
      <c r="H4301" s="29">
        <f t="shared" si="927"/>
        <v>12295.46</v>
      </c>
      <c r="I4301" s="32">
        <v>932</v>
      </c>
      <c r="J4301" s="32">
        <v>33</v>
      </c>
      <c r="K4301" s="33">
        <f t="shared" si="928"/>
        <v>3.5407725321888413E-2</v>
      </c>
      <c r="L4301" s="34">
        <f t="shared" si="932"/>
        <v>18.454935622317599</v>
      </c>
      <c r="M4301" s="32">
        <v>971</v>
      </c>
      <c r="N4301" s="32">
        <v>12</v>
      </c>
      <c r="O4301" s="33">
        <f t="shared" si="929"/>
        <v>1.2358393408856848E-2</v>
      </c>
      <c r="P4301" s="34">
        <f t="shared" si="933"/>
        <v>1.6037482109734393</v>
      </c>
      <c r="Q4301" s="35">
        <v>0</v>
      </c>
      <c r="R4301" s="34">
        <f t="shared" si="934"/>
        <v>0</v>
      </c>
      <c r="S4301" s="33">
        <v>19.829999999999998</v>
      </c>
      <c r="T4301" s="34">
        <f t="shared" si="935"/>
        <v>57.370659107016294</v>
      </c>
      <c r="U4301" s="31">
        <f t="shared" si="930"/>
        <v>19.357335735076834</v>
      </c>
      <c r="V4301" s="32">
        <f t="shared" si="931"/>
        <v>18041</v>
      </c>
      <c r="W4301" s="36"/>
      <c r="X4301" s="36">
        <f t="shared" si="936"/>
        <v>2384.6</v>
      </c>
      <c r="Y4301" s="29">
        <f t="shared" si="924"/>
        <v>14680.06</v>
      </c>
      <c r="Z4301" s="36"/>
      <c r="AA4301" s="36">
        <f t="shared" si="923"/>
        <v>14680.06</v>
      </c>
      <c r="AB4301" s="29">
        <f t="shared" si="925"/>
        <v>11062.59</v>
      </c>
      <c r="AC4301" s="30">
        <f t="shared" si="926"/>
        <v>122.92</v>
      </c>
    </row>
    <row r="4302" spans="1:30" x14ac:dyDescent="0.2">
      <c r="A4302" s="1" t="s">
        <v>2978</v>
      </c>
      <c r="B4302" s="31" t="s">
        <v>8287</v>
      </c>
      <c r="C4302" s="1">
        <v>0</v>
      </c>
      <c r="D4302" s="1" t="s">
        <v>12915</v>
      </c>
      <c r="E4302" s="1" t="s">
        <v>16628</v>
      </c>
      <c r="F4302" s="1">
        <v>0</v>
      </c>
      <c r="G4302" s="19">
        <v>90</v>
      </c>
      <c r="H4302" s="29">
        <f t="shared" si="927"/>
        <v>12295.46</v>
      </c>
      <c r="I4302" s="32">
        <v>932</v>
      </c>
      <c r="J4302" s="32">
        <v>29</v>
      </c>
      <c r="K4302" s="33">
        <f t="shared" si="928"/>
        <v>3.1115879828326181E-2</v>
      </c>
      <c r="L4302" s="34">
        <f t="shared" si="932"/>
        <v>16.217973728703342</v>
      </c>
      <c r="M4302" s="32">
        <v>991</v>
      </c>
      <c r="N4302" s="32">
        <v>138</v>
      </c>
      <c r="O4302" s="33">
        <f t="shared" si="929"/>
        <v>0.13925327951564076</v>
      </c>
      <c r="P4302" s="34">
        <f t="shared" si="933"/>
        <v>18.07089242970223</v>
      </c>
      <c r="Q4302" s="35">
        <v>0</v>
      </c>
      <c r="R4302" s="34">
        <f t="shared" si="934"/>
        <v>0</v>
      </c>
      <c r="S4302" s="33">
        <v>21.18</v>
      </c>
      <c r="T4302" s="34">
        <f t="shared" si="935"/>
        <v>62.154500354358611</v>
      </c>
      <c r="U4302" s="31">
        <f t="shared" si="930"/>
        <v>24.110841628191046</v>
      </c>
      <c r="V4302" s="32">
        <f t="shared" si="931"/>
        <v>22471</v>
      </c>
      <c r="W4302" s="36"/>
      <c r="X4302" s="36">
        <f t="shared" si="936"/>
        <v>2970.14</v>
      </c>
      <c r="Y4302" s="29">
        <f t="shared" si="924"/>
        <v>15265.599999999999</v>
      </c>
      <c r="Z4302" s="36"/>
      <c r="AA4302" s="36">
        <f t="shared" si="923"/>
        <v>15265.599999999999</v>
      </c>
      <c r="AB4302" s="29">
        <f t="shared" si="925"/>
        <v>11503.84</v>
      </c>
      <c r="AC4302" s="30">
        <f t="shared" si="926"/>
        <v>127.82</v>
      </c>
      <c r="AD4302" s="29"/>
    </row>
    <row r="4303" spans="1:30" x14ac:dyDescent="0.2">
      <c r="A4303" s="1" t="s">
        <v>3063</v>
      </c>
      <c r="B4303" s="31" t="s">
        <v>8286</v>
      </c>
      <c r="C4303" s="1">
        <v>0</v>
      </c>
      <c r="D4303" s="1" t="s">
        <v>12916</v>
      </c>
      <c r="E4303" s="1" t="s">
        <v>17523</v>
      </c>
      <c r="F4303" s="1">
        <v>0</v>
      </c>
      <c r="G4303" s="19">
        <v>88</v>
      </c>
      <c r="H4303" s="29">
        <f t="shared" si="927"/>
        <v>12022.23</v>
      </c>
      <c r="I4303" s="32">
        <v>932</v>
      </c>
      <c r="J4303" s="32">
        <v>30</v>
      </c>
      <c r="K4303" s="33">
        <f t="shared" si="928"/>
        <v>3.2188841201716736E-2</v>
      </c>
      <c r="L4303" s="34">
        <f t="shared" si="932"/>
        <v>16.777214202106904</v>
      </c>
      <c r="M4303" s="32">
        <v>865</v>
      </c>
      <c r="N4303" s="32">
        <v>4</v>
      </c>
      <c r="O4303" s="33">
        <f t="shared" si="929"/>
        <v>4.6242774566473991E-3</v>
      </c>
      <c r="P4303" s="34">
        <f t="shared" si="933"/>
        <v>0.60009229782474371</v>
      </c>
      <c r="Q4303" s="35">
        <v>0</v>
      </c>
      <c r="R4303" s="34">
        <f t="shared" si="934"/>
        <v>0</v>
      </c>
      <c r="S4303" s="33">
        <v>21.67</v>
      </c>
      <c r="T4303" s="34">
        <f t="shared" si="935"/>
        <v>63.890857547838422</v>
      </c>
      <c r="U4303" s="31">
        <f t="shared" si="930"/>
        <v>20.317041011942518</v>
      </c>
      <c r="V4303" s="32">
        <f t="shared" si="931"/>
        <v>18935</v>
      </c>
      <c r="W4303" s="36"/>
      <c r="X4303" s="36">
        <f t="shared" si="936"/>
        <v>2502.77</v>
      </c>
      <c r="Y4303" s="29">
        <f t="shared" si="924"/>
        <v>14525</v>
      </c>
      <c r="Z4303" s="36"/>
      <c r="AA4303" s="36">
        <f t="shared" si="923"/>
        <v>14525</v>
      </c>
      <c r="AB4303" s="29">
        <f t="shared" si="925"/>
        <v>10945.74</v>
      </c>
      <c r="AC4303" s="30">
        <f t="shared" si="926"/>
        <v>124.38</v>
      </c>
    </row>
    <row r="4304" spans="1:30" x14ac:dyDescent="0.2">
      <c r="A4304" s="1" t="s">
        <v>3327</v>
      </c>
      <c r="B4304" s="31" t="s">
        <v>8286</v>
      </c>
      <c r="C4304" s="1">
        <v>0</v>
      </c>
      <c r="D4304" s="1" t="s">
        <v>12917</v>
      </c>
      <c r="E4304" s="1" t="s">
        <v>18224</v>
      </c>
      <c r="F4304" s="1">
        <v>0</v>
      </c>
      <c r="G4304" s="19">
        <v>93</v>
      </c>
      <c r="H4304" s="29">
        <f t="shared" si="927"/>
        <v>12705.31</v>
      </c>
      <c r="I4304" s="32">
        <v>932</v>
      </c>
      <c r="J4304" s="32">
        <v>34</v>
      </c>
      <c r="K4304" s="33">
        <f t="shared" si="928"/>
        <v>3.6480686695278972E-2</v>
      </c>
      <c r="L4304" s="34">
        <f t="shared" si="932"/>
        <v>19.014176095721162</v>
      </c>
      <c r="M4304" s="32">
        <v>969</v>
      </c>
      <c r="N4304" s="32">
        <v>130</v>
      </c>
      <c r="O4304" s="33">
        <f t="shared" si="929"/>
        <v>0.13415892672858618</v>
      </c>
      <c r="P4304" s="34">
        <f t="shared" si="933"/>
        <v>17.409798475333442</v>
      </c>
      <c r="Q4304" s="35">
        <v>0</v>
      </c>
      <c r="R4304" s="34">
        <f t="shared" si="934"/>
        <v>0</v>
      </c>
      <c r="S4304" s="33">
        <v>19.829999999999998</v>
      </c>
      <c r="T4304" s="34">
        <f t="shared" si="935"/>
        <v>57.370659107016294</v>
      </c>
      <c r="U4304" s="31">
        <f t="shared" si="930"/>
        <v>23.448658419517724</v>
      </c>
      <c r="V4304" s="32">
        <f t="shared" si="931"/>
        <v>21854</v>
      </c>
      <c r="W4304" s="36"/>
      <c r="X4304" s="36">
        <f t="shared" si="936"/>
        <v>2888.59</v>
      </c>
      <c r="Y4304" s="29">
        <f t="shared" si="924"/>
        <v>15593.9</v>
      </c>
      <c r="Z4304" s="36"/>
      <c r="AA4304" s="36">
        <f t="shared" si="923"/>
        <v>15593.9</v>
      </c>
      <c r="AB4304" s="29">
        <f t="shared" si="925"/>
        <v>11751.24</v>
      </c>
      <c r="AC4304" s="30">
        <f t="shared" si="926"/>
        <v>126.36</v>
      </c>
    </row>
    <row r="4305" spans="1:30" x14ac:dyDescent="0.2">
      <c r="A4305" s="1" t="s">
        <v>4305</v>
      </c>
      <c r="B4305" s="31" t="s">
        <v>8286</v>
      </c>
      <c r="C4305" s="1">
        <v>0</v>
      </c>
      <c r="D4305" s="1" t="s">
        <v>12918</v>
      </c>
      <c r="E4305" s="1" t="s">
        <v>17530</v>
      </c>
      <c r="F4305" s="1">
        <v>0</v>
      </c>
      <c r="G4305" s="19">
        <v>97</v>
      </c>
      <c r="H4305" s="29">
        <f t="shared" si="927"/>
        <v>13251.77</v>
      </c>
      <c r="I4305" s="32">
        <v>932</v>
      </c>
      <c r="J4305" s="32">
        <v>44</v>
      </c>
      <c r="K4305" s="33">
        <f t="shared" si="928"/>
        <v>4.7210300429184553E-2</v>
      </c>
      <c r="L4305" s="34">
        <f t="shared" si="932"/>
        <v>24.606580829756798</v>
      </c>
      <c r="M4305" s="32">
        <v>990</v>
      </c>
      <c r="N4305" s="32">
        <v>8</v>
      </c>
      <c r="O4305" s="33">
        <f t="shared" si="929"/>
        <v>8.0808080808080808E-3</v>
      </c>
      <c r="P4305" s="34">
        <f t="shared" si="933"/>
        <v>1.048646136602835</v>
      </c>
      <c r="Q4305" s="35">
        <v>0</v>
      </c>
      <c r="R4305" s="34">
        <f t="shared" si="934"/>
        <v>0</v>
      </c>
      <c r="S4305" s="33">
        <v>19.829999999999998</v>
      </c>
      <c r="T4305" s="34">
        <f t="shared" si="935"/>
        <v>57.370659107016294</v>
      </c>
      <c r="U4305" s="31">
        <f t="shared" si="930"/>
        <v>20.756471518343982</v>
      </c>
      <c r="V4305" s="32">
        <f t="shared" si="931"/>
        <v>19345</v>
      </c>
      <c r="W4305" s="36"/>
      <c r="X4305" s="36">
        <f t="shared" si="936"/>
        <v>2556.96</v>
      </c>
      <c r="Y4305" s="29">
        <f t="shared" si="924"/>
        <v>15808.73</v>
      </c>
      <c r="Z4305" s="36"/>
      <c r="AA4305" s="36">
        <f t="shared" si="923"/>
        <v>15808.73</v>
      </c>
      <c r="AB4305" s="29">
        <f t="shared" si="925"/>
        <v>11913.13</v>
      </c>
      <c r="AC4305" s="30">
        <f t="shared" si="926"/>
        <v>122.82</v>
      </c>
      <c r="AD4305" s="29"/>
    </row>
    <row r="4306" spans="1:30" x14ac:dyDescent="0.2">
      <c r="A4306" s="1" t="s">
        <v>4939</v>
      </c>
      <c r="B4306" s="31" t="s">
        <v>8285</v>
      </c>
      <c r="C4306" s="1">
        <v>0</v>
      </c>
      <c r="D4306" s="1" t="s">
        <v>12919</v>
      </c>
      <c r="E4306" s="1" t="s">
        <v>16654</v>
      </c>
      <c r="F4306" s="1">
        <v>0</v>
      </c>
      <c r="G4306" s="19">
        <v>96</v>
      </c>
      <c r="H4306" s="29">
        <f t="shared" si="927"/>
        <v>13115.15</v>
      </c>
      <c r="I4306" s="32">
        <v>932</v>
      </c>
      <c r="J4306" s="32">
        <v>16</v>
      </c>
      <c r="K4306" s="33">
        <f t="shared" si="928"/>
        <v>1.7167381974248927E-2</v>
      </c>
      <c r="L4306" s="34">
        <f t="shared" si="932"/>
        <v>8.9478475744570165</v>
      </c>
      <c r="M4306" s="32">
        <v>940</v>
      </c>
      <c r="N4306" s="32">
        <v>277</v>
      </c>
      <c r="O4306" s="33">
        <f t="shared" si="929"/>
        <v>0.2946808510638298</v>
      </c>
      <c r="P4306" s="34">
        <f t="shared" si="933"/>
        <v>38.240722079866416</v>
      </c>
      <c r="Q4306" s="35">
        <v>0</v>
      </c>
      <c r="R4306" s="34">
        <f t="shared" si="934"/>
        <v>0</v>
      </c>
      <c r="S4306" s="33">
        <v>21.67</v>
      </c>
      <c r="T4306" s="34">
        <f t="shared" si="935"/>
        <v>63.890857547838422</v>
      </c>
      <c r="U4306" s="31">
        <f t="shared" si="930"/>
        <v>27.769856800540463</v>
      </c>
      <c r="V4306" s="32">
        <f t="shared" si="931"/>
        <v>25882</v>
      </c>
      <c r="W4306" s="36"/>
      <c r="X4306" s="36">
        <f t="shared" si="936"/>
        <v>3421</v>
      </c>
      <c r="Y4306" s="29">
        <f t="shared" si="924"/>
        <v>16536.150000000001</v>
      </c>
      <c r="Z4306" s="36"/>
      <c r="AA4306" s="36">
        <f t="shared" si="923"/>
        <v>16536.150000000001</v>
      </c>
      <c r="AB4306" s="29">
        <f t="shared" si="925"/>
        <v>12461.3</v>
      </c>
      <c r="AC4306" s="30">
        <f t="shared" si="926"/>
        <v>129.81</v>
      </c>
      <c r="AD4306" s="29"/>
    </row>
    <row r="4307" spans="1:30" x14ac:dyDescent="0.2">
      <c r="A4307" s="1" t="s">
        <v>6680</v>
      </c>
      <c r="B4307" s="31" t="s">
        <v>8291</v>
      </c>
      <c r="C4307" s="1">
        <v>0</v>
      </c>
      <c r="D4307" s="1" t="s">
        <v>12920</v>
      </c>
      <c r="E4307" s="1" t="s">
        <v>18749</v>
      </c>
      <c r="F4307" s="1">
        <v>0</v>
      </c>
      <c r="G4307" s="19">
        <v>67</v>
      </c>
      <c r="H4307" s="29">
        <f t="shared" si="927"/>
        <v>9153.2800000000007</v>
      </c>
      <c r="I4307" s="32">
        <v>932</v>
      </c>
      <c r="J4307" s="32">
        <v>2</v>
      </c>
      <c r="K4307" s="33">
        <f t="shared" si="928"/>
        <v>2.1459227467811159E-3</v>
      </c>
      <c r="L4307" s="34">
        <f t="shared" si="932"/>
        <v>1.1184809468071271</v>
      </c>
      <c r="M4307" s="32">
        <v>920</v>
      </c>
      <c r="N4307" s="32">
        <v>7</v>
      </c>
      <c r="O4307" s="33">
        <f t="shared" si="929"/>
        <v>7.6086956521739134E-3</v>
      </c>
      <c r="P4307" s="34">
        <f t="shared" si="933"/>
        <v>0.98738012590457147</v>
      </c>
      <c r="Q4307" s="35">
        <v>0</v>
      </c>
      <c r="R4307" s="34">
        <f t="shared" si="934"/>
        <v>0</v>
      </c>
      <c r="S4307" s="33">
        <v>23.3</v>
      </c>
      <c r="T4307" s="34">
        <f t="shared" si="935"/>
        <v>69.666902905740614</v>
      </c>
      <c r="U4307" s="31">
        <f t="shared" si="930"/>
        <v>17.943190994613079</v>
      </c>
      <c r="V4307" s="32">
        <f t="shared" si="931"/>
        <v>16723</v>
      </c>
      <c r="W4307" s="36"/>
      <c r="X4307" s="36">
        <f t="shared" si="936"/>
        <v>2210.39</v>
      </c>
      <c r="Y4307" s="29">
        <f t="shared" si="924"/>
        <v>11363.67</v>
      </c>
      <c r="Z4307" s="36"/>
      <c r="AA4307" s="36">
        <f t="shared" si="923"/>
        <v>11363.67</v>
      </c>
      <c r="AB4307" s="29">
        <f t="shared" si="925"/>
        <v>8563.43</v>
      </c>
      <c r="AC4307" s="30">
        <f t="shared" si="926"/>
        <v>127.81</v>
      </c>
    </row>
    <row r="4308" spans="1:30" x14ac:dyDescent="0.2">
      <c r="A4308" s="1" t="s">
        <v>8067</v>
      </c>
      <c r="B4308" s="31" t="s">
        <v>8286</v>
      </c>
      <c r="C4308" s="1">
        <v>0</v>
      </c>
      <c r="D4308" s="1" t="s">
        <v>12921</v>
      </c>
      <c r="E4308" s="1" t="s">
        <v>18750</v>
      </c>
      <c r="F4308" s="1">
        <v>0</v>
      </c>
      <c r="G4308" s="19">
        <v>83</v>
      </c>
      <c r="H4308" s="29">
        <f t="shared" si="927"/>
        <v>11339.14</v>
      </c>
      <c r="I4308" s="32">
        <v>932</v>
      </c>
      <c r="J4308" s="32">
        <v>18</v>
      </c>
      <c r="K4308" s="33">
        <f t="shared" si="928"/>
        <v>1.9313304721030045E-2</v>
      </c>
      <c r="L4308" s="34">
        <f t="shared" si="932"/>
        <v>10.066328521264143</v>
      </c>
      <c r="M4308" s="32">
        <v>975</v>
      </c>
      <c r="N4308" s="32">
        <v>139</v>
      </c>
      <c r="O4308" s="33">
        <f t="shared" si="929"/>
        <v>0.14256410256410257</v>
      </c>
      <c r="P4308" s="34">
        <f t="shared" si="933"/>
        <v>18.500537802296936</v>
      </c>
      <c r="Q4308" s="35">
        <v>0</v>
      </c>
      <c r="R4308" s="34">
        <f t="shared" si="934"/>
        <v>0</v>
      </c>
      <c r="S4308" s="33">
        <v>21.18</v>
      </c>
      <c r="T4308" s="34">
        <f t="shared" si="935"/>
        <v>62.154500354358611</v>
      </c>
      <c r="U4308" s="31">
        <f t="shared" si="930"/>
        <v>22.680341669479922</v>
      </c>
      <c r="V4308" s="32">
        <f t="shared" si="931"/>
        <v>21138</v>
      </c>
      <c r="W4308" s="36"/>
      <c r="X4308" s="36">
        <f t="shared" si="936"/>
        <v>2793.95</v>
      </c>
      <c r="Y4308" s="29">
        <f t="shared" si="924"/>
        <v>14133.09</v>
      </c>
      <c r="Z4308" s="36"/>
      <c r="AA4308" s="36">
        <f t="shared" si="923"/>
        <v>14133.09</v>
      </c>
      <c r="AB4308" s="29">
        <f t="shared" si="925"/>
        <v>10650.41</v>
      </c>
      <c r="AC4308" s="30">
        <f t="shared" si="926"/>
        <v>128.32</v>
      </c>
      <c r="AD4308" s="29"/>
    </row>
    <row r="4309" spans="1:30" x14ac:dyDescent="0.2">
      <c r="A4309" s="1" t="s">
        <v>813</v>
      </c>
      <c r="B4309" s="31" t="s">
        <v>8287</v>
      </c>
      <c r="C4309" s="1">
        <v>0</v>
      </c>
      <c r="D4309" s="1" t="s">
        <v>12922</v>
      </c>
      <c r="E4309" s="1" t="s">
        <v>16590</v>
      </c>
      <c r="F4309" s="1">
        <v>0</v>
      </c>
      <c r="G4309" s="19">
        <v>99</v>
      </c>
      <c r="H4309" s="29">
        <f t="shared" si="927"/>
        <v>13525</v>
      </c>
      <c r="I4309" s="32">
        <v>933</v>
      </c>
      <c r="J4309" s="32">
        <v>38</v>
      </c>
      <c r="K4309" s="33">
        <f t="shared" si="928"/>
        <v>4.0728831725616289E-2</v>
      </c>
      <c r="L4309" s="34">
        <f t="shared" si="932"/>
        <v>21.228360778200003</v>
      </c>
      <c r="M4309" s="32">
        <v>950</v>
      </c>
      <c r="N4309" s="32">
        <v>15</v>
      </c>
      <c r="O4309" s="33">
        <f t="shared" si="929"/>
        <v>1.5789473684210527E-2</v>
      </c>
      <c r="P4309" s="34">
        <f t="shared" si="933"/>
        <v>2.0489993590200131</v>
      </c>
      <c r="Q4309" s="35">
        <v>0</v>
      </c>
      <c r="R4309" s="34">
        <f t="shared" si="934"/>
        <v>0</v>
      </c>
      <c r="S4309" s="33">
        <v>24.55</v>
      </c>
      <c r="T4309" s="34">
        <f t="shared" si="935"/>
        <v>74.096385542168676</v>
      </c>
      <c r="U4309" s="31">
        <f t="shared" si="930"/>
        <v>24.343436419847173</v>
      </c>
      <c r="V4309" s="32">
        <f t="shared" si="931"/>
        <v>22712</v>
      </c>
      <c r="W4309" s="36"/>
      <c r="X4309" s="36">
        <f t="shared" si="936"/>
        <v>3002</v>
      </c>
      <c r="Y4309" s="29">
        <f t="shared" si="924"/>
        <v>16527</v>
      </c>
      <c r="Z4309" s="36"/>
      <c r="AA4309" s="36">
        <f t="shared" si="923"/>
        <v>16527</v>
      </c>
      <c r="AB4309" s="29">
        <f t="shared" si="925"/>
        <v>12454.41</v>
      </c>
      <c r="AC4309" s="30">
        <f t="shared" si="926"/>
        <v>125.8</v>
      </c>
    </row>
    <row r="4310" spans="1:30" x14ac:dyDescent="0.2">
      <c r="A4310" s="1" t="s">
        <v>1330</v>
      </c>
      <c r="B4310" s="31" t="s">
        <v>8286</v>
      </c>
      <c r="C4310" s="1">
        <v>0</v>
      </c>
      <c r="D4310" s="1" t="s">
        <v>12923</v>
      </c>
      <c r="E4310" s="1" t="s">
        <v>16602</v>
      </c>
      <c r="F4310" s="1">
        <v>0</v>
      </c>
      <c r="G4310" s="19">
        <v>92</v>
      </c>
      <c r="H4310" s="29">
        <f t="shared" si="927"/>
        <v>12568.69</v>
      </c>
      <c r="I4310" s="32">
        <v>933</v>
      </c>
      <c r="J4310" s="32">
        <v>29</v>
      </c>
      <c r="K4310" s="33">
        <f t="shared" si="928"/>
        <v>3.1082529474812434E-2</v>
      </c>
      <c r="L4310" s="34">
        <f t="shared" si="932"/>
        <v>16.200591120205267</v>
      </c>
      <c r="M4310" s="32">
        <v>925</v>
      </c>
      <c r="N4310" s="32">
        <v>114</v>
      </c>
      <c r="O4310" s="33">
        <f t="shared" si="929"/>
        <v>0.12324324324324325</v>
      </c>
      <c r="P4310" s="34">
        <f t="shared" si="933"/>
        <v>15.99327067256702</v>
      </c>
      <c r="Q4310" s="35">
        <v>0</v>
      </c>
      <c r="R4310" s="34">
        <f t="shared" si="934"/>
        <v>0</v>
      </c>
      <c r="S4310" s="33">
        <v>19.440000000000001</v>
      </c>
      <c r="T4310" s="34">
        <f t="shared" si="935"/>
        <v>55.988660524450751</v>
      </c>
      <c r="U4310" s="31">
        <f t="shared" si="930"/>
        <v>22.045630579305758</v>
      </c>
      <c r="V4310" s="32">
        <f t="shared" si="931"/>
        <v>20569</v>
      </c>
      <c r="W4310" s="36"/>
      <c r="X4310" s="36">
        <f t="shared" si="936"/>
        <v>2718.74</v>
      </c>
      <c r="Y4310" s="29">
        <f t="shared" si="924"/>
        <v>15287.43</v>
      </c>
      <c r="Z4310" s="36"/>
      <c r="AA4310" s="36">
        <f t="shared" si="923"/>
        <v>15287.43</v>
      </c>
      <c r="AB4310" s="29">
        <f t="shared" si="925"/>
        <v>11520.29</v>
      </c>
      <c r="AC4310" s="30">
        <f t="shared" si="926"/>
        <v>125.22</v>
      </c>
      <c r="AD4310" s="29"/>
    </row>
    <row r="4311" spans="1:30" x14ac:dyDescent="0.2">
      <c r="A4311" s="1" t="s">
        <v>2659</v>
      </c>
      <c r="B4311" s="31" t="s">
        <v>8286</v>
      </c>
      <c r="C4311" s="1">
        <v>0</v>
      </c>
      <c r="D4311" s="1" t="s">
        <v>12924</v>
      </c>
      <c r="E4311" s="1" t="s">
        <v>17703</v>
      </c>
      <c r="F4311" s="1">
        <v>0</v>
      </c>
      <c r="G4311" s="19">
        <v>86</v>
      </c>
      <c r="H4311" s="29">
        <f t="shared" si="927"/>
        <v>11748.99</v>
      </c>
      <c r="I4311" s="32">
        <v>933</v>
      </c>
      <c r="J4311" s="32">
        <v>18</v>
      </c>
      <c r="K4311" s="33">
        <f t="shared" si="928"/>
        <v>1.9292604501607719E-2</v>
      </c>
      <c r="L4311" s="34">
        <f t="shared" si="932"/>
        <v>10.055539315989478</v>
      </c>
      <c r="M4311" s="32">
        <v>929</v>
      </c>
      <c r="N4311" s="32">
        <v>130</v>
      </c>
      <c r="O4311" s="33">
        <f t="shared" si="929"/>
        <v>0.13993541442411195</v>
      </c>
      <c r="P4311" s="34">
        <f t="shared" si="933"/>
        <v>18.159413049083</v>
      </c>
      <c r="Q4311" s="35">
        <v>1</v>
      </c>
      <c r="R4311" s="34">
        <f t="shared" si="934"/>
        <v>100</v>
      </c>
      <c r="S4311" s="33">
        <v>20.73</v>
      </c>
      <c r="T4311" s="34">
        <f t="shared" si="935"/>
        <v>60.559886605244508</v>
      </c>
      <c r="U4311" s="31">
        <f t="shared" si="930"/>
        <v>47.193709742579244</v>
      </c>
      <c r="V4311" s="32">
        <f t="shared" si="931"/>
        <v>44032</v>
      </c>
      <c r="W4311" s="36"/>
      <c r="X4311" s="36">
        <f t="shared" si="936"/>
        <v>5820.01</v>
      </c>
      <c r="Y4311" s="29">
        <f t="shared" si="924"/>
        <v>17569</v>
      </c>
      <c r="Z4311" s="36"/>
      <c r="AA4311" s="36">
        <f t="shared" si="923"/>
        <v>17569</v>
      </c>
      <c r="AB4311" s="29">
        <f t="shared" si="925"/>
        <v>13239.64</v>
      </c>
      <c r="AC4311" s="30">
        <f t="shared" si="926"/>
        <v>153.94999999999999</v>
      </c>
      <c r="AD4311" s="29"/>
    </row>
    <row r="4312" spans="1:30" x14ac:dyDescent="0.2">
      <c r="A4312" s="1" t="s">
        <v>4805</v>
      </c>
      <c r="B4312" s="31" t="s">
        <v>8286</v>
      </c>
      <c r="C4312" s="1">
        <v>0</v>
      </c>
      <c r="D4312" s="1" t="s">
        <v>12926</v>
      </c>
      <c r="E4312" s="1" t="s">
        <v>18725</v>
      </c>
      <c r="F4312" s="1">
        <v>0</v>
      </c>
      <c r="G4312" s="19">
        <v>96</v>
      </c>
      <c r="H4312" s="29">
        <f t="shared" si="927"/>
        <v>13115.15</v>
      </c>
      <c r="I4312" s="32">
        <v>933</v>
      </c>
      <c r="J4312" s="32">
        <v>58</v>
      </c>
      <c r="K4312" s="33">
        <f t="shared" si="928"/>
        <v>6.2165058949624867E-2</v>
      </c>
      <c r="L4312" s="34">
        <f t="shared" si="932"/>
        <v>32.401182240410535</v>
      </c>
      <c r="M4312" s="32">
        <v>963</v>
      </c>
      <c r="N4312" s="32">
        <v>2</v>
      </c>
      <c r="O4312" s="33">
        <f t="shared" si="929"/>
        <v>2.0768431983385254E-3</v>
      </c>
      <c r="P4312" s="34">
        <f t="shared" si="933"/>
        <v>0.26951185753811174</v>
      </c>
      <c r="Q4312" s="35">
        <v>0</v>
      </c>
      <c r="R4312" s="34">
        <f t="shared" si="934"/>
        <v>0</v>
      </c>
      <c r="S4312" s="33">
        <v>19.04</v>
      </c>
      <c r="T4312" s="34">
        <f t="shared" si="935"/>
        <v>54.571226080793757</v>
      </c>
      <c r="U4312" s="31">
        <f t="shared" si="930"/>
        <v>21.810480044685601</v>
      </c>
      <c r="V4312" s="32">
        <f t="shared" si="931"/>
        <v>20349</v>
      </c>
      <c r="W4312" s="36"/>
      <c r="X4312" s="36">
        <f t="shared" si="936"/>
        <v>2689.67</v>
      </c>
      <c r="Y4312" s="29">
        <f t="shared" si="924"/>
        <v>15804.82</v>
      </c>
      <c r="Z4312" s="36"/>
      <c r="AA4312" s="36">
        <f t="shared" si="923"/>
        <v>15804.82</v>
      </c>
      <c r="AB4312" s="29">
        <f t="shared" si="925"/>
        <v>11910.19</v>
      </c>
      <c r="AC4312" s="30">
        <f t="shared" si="926"/>
        <v>124.06</v>
      </c>
    </row>
    <row r="4313" spans="1:30" x14ac:dyDescent="0.2">
      <c r="A4313" s="1" t="s">
        <v>6365</v>
      </c>
      <c r="B4313" s="31" t="s">
        <v>8291</v>
      </c>
      <c r="C4313" s="1">
        <v>0</v>
      </c>
      <c r="D4313" s="1" t="s">
        <v>12927</v>
      </c>
      <c r="E4313" s="1" t="s">
        <v>16672</v>
      </c>
      <c r="F4313" s="1">
        <v>0</v>
      </c>
      <c r="G4313" s="19">
        <v>65</v>
      </c>
      <c r="H4313" s="29">
        <f t="shared" si="927"/>
        <v>8880.0499999999993</v>
      </c>
      <c r="I4313" s="32">
        <v>933</v>
      </c>
      <c r="J4313" s="32">
        <v>3</v>
      </c>
      <c r="K4313" s="33">
        <f t="shared" si="928"/>
        <v>3.2154340836012861E-3</v>
      </c>
      <c r="L4313" s="34">
        <f t="shared" si="932"/>
        <v>1.6759232193315792</v>
      </c>
      <c r="M4313" s="32">
        <v>849</v>
      </c>
      <c r="N4313" s="32">
        <v>19</v>
      </c>
      <c r="O4313" s="33">
        <f t="shared" si="929"/>
        <v>2.237926972909305E-2</v>
      </c>
      <c r="P4313" s="34">
        <f t="shared" si="933"/>
        <v>2.9041569242490168</v>
      </c>
      <c r="Q4313" s="35">
        <v>0</v>
      </c>
      <c r="R4313" s="34">
        <f t="shared" si="934"/>
        <v>0</v>
      </c>
      <c r="S4313" s="33">
        <v>25.22</v>
      </c>
      <c r="T4313" s="34">
        <f t="shared" si="935"/>
        <v>76.470588235294116</v>
      </c>
      <c r="U4313" s="31">
        <f t="shared" si="930"/>
        <v>20.26266709471868</v>
      </c>
      <c r="V4313" s="32">
        <f t="shared" si="931"/>
        <v>18905</v>
      </c>
      <c r="W4313" s="36"/>
      <c r="X4313" s="36">
        <f t="shared" si="936"/>
        <v>2498.8000000000002</v>
      </c>
      <c r="Y4313" s="29">
        <f t="shared" si="924"/>
        <v>11378.849999999999</v>
      </c>
      <c r="Z4313" s="36"/>
      <c r="AA4313" s="36">
        <f t="shared" si="923"/>
        <v>11378.849999999999</v>
      </c>
      <c r="AB4313" s="29">
        <f t="shared" si="925"/>
        <v>8574.8700000000008</v>
      </c>
      <c r="AC4313" s="30">
        <f t="shared" si="926"/>
        <v>131.91999999999999</v>
      </c>
      <c r="AD4313" s="29"/>
    </row>
    <row r="4314" spans="1:30" x14ac:dyDescent="0.2">
      <c r="A4314" s="1" t="s">
        <v>8380</v>
      </c>
      <c r="B4314" s="31" t="s">
        <v>8287</v>
      </c>
      <c r="C4314" s="1">
        <v>0</v>
      </c>
      <c r="D4314" s="1" t="s">
        <v>12928</v>
      </c>
      <c r="E4314" s="1" t="s">
        <v>17965</v>
      </c>
      <c r="F4314" s="1">
        <v>0</v>
      </c>
      <c r="G4314" s="19">
        <v>95</v>
      </c>
      <c r="H4314" s="29">
        <f t="shared" si="927"/>
        <v>12978.54</v>
      </c>
      <c r="I4314" s="32">
        <v>933</v>
      </c>
      <c r="J4314" s="32">
        <v>24</v>
      </c>
      <c r="K4314" s="33">
        <f t="shared" si="928"/>
        <v>2.5723472668810289E-2</v>
      </c>
      <c r="L4314" s="34">
        <f t="shared" si="932"/>
        <v>13.407385754652633</v>
      </c>
      <c r="M4314" s="32">
        <v>950</v>
      </c>
      <c r="N4314" s="32">
        <v>6</v>
      </c>
      <c r="O4314" s="33">
        <f t="shared" si="929"/>
        <v>6.3157894736842104E-3</v>
      </c>
      <c r="P4314" s="34">
        <f t="shared" si="933"/>
        <v>0.81959974360800525</v>
      </c>
      <c r="Q4314" s="35">
        <v>0</v>
      </c>
      <c r="R4314" s="34">
        <f t="shared" si="934"/>
        <v>0</v>
      </c>
      <c r="S4314" s="33">
        <v>23.92</v>
      </c>
      <c r="T4314" s="34">
        <f t="shared" si="935"/>
        <v>71.863926293408937</v>
      </c>
      <c r="U4314" s="31">
        <f t="shared" si="930"/>
        <v>21.522727947917396</v>
      </c>
      <c r="V4314" s="32">
        <f t="shared" si="931"/>
        <v>20081</v>
      </c>
      <c r="W4314" s="36"/>
      <c r="X4314" s="36">
        <f t="shared" si="936"/>
        <v>2654.24</v>
      </c>
      <c r="Y4314" s="29">
        <f t="shared" si="924"/>
        <v>15632.78</v>
      </c>
      <c r="Z4314" s="36"/>
      <c r="AA4314" s="36">
        <f t="shared" si="923"/>
        <v>15632.78</v>
      </c>
      <c r="AB4314" s="29">
        <f t="shared" si="925"/>
        <v>11780.54</v>
      </c>
      <c r="AC4314" s="30">
        <f t="shared" si="926"/>
        <v>124.01</v>
      </c>
      <c r="AD4314" s="29"/>
    </row>
    <row r="4315" spans="1:30" x14ac:dyDescent="0.2">
      <c r="A4315" s="1" t="s">
        <v>21</v>
      </c>
      <c r="B4315" s="31" t="s">
        <v>8286</v>
      </c>
      <c r="C4315" s="1">
        <v>0</v>
      </c>
      <c r="D4315" s="1" t="s">
        <v>11043</v>
      </c>
      <c r="E4315" s="1" t="s">
        <v>18751</v>
      </c>
      <c r="F4315" s="1">
        <v>0</v>
      </c>
      <c r="G4315" s="19">
        <v>99</v>
      </c>
      <c r="H4315" s="29">
        <f t="shared" si="927"/>
        <v>13525</v>
      </c>
      <c r="I4315" s="32">
        <v>934</v>
      </c>
      <c r="J4315" s="32">
        <v>31</v>
      </c>
      <c r="K4315" s="33">
        <f t="shared" si="928"/>
        <v>3.3190578158458245E-2</v>
      </c>
      <c r="L4315" s="34">
        <f t="shared" si="932"/>
        <v>17.299331646226719</v>
      </c>
      <c r="M4315" s="32">
        <v>953</v>
      </c>
      <c r="N4315" s="32">
        <v>48</v>
      </c>
      <c r="O4315" s="33">
        <f t="shared" si="929"/>
        <v>5.0367261280167892E-2</v>
      </c>
      <c r="P4315" s="34">
        <f t="shared" si="933"/>
        <v>6.5361574516483101</v>
      </c>
      <c r="Q4315" s="35">
        <v>0</v>
      </c>
      <c r="R4315" s="34">
        <f t="shared" si="934"/>
        <v>0</v>
      </c>
      <c r="S4315" s="33">
        <v>19.46</v>
      </c>
      <c r="T4315" s="34">
        <f t="shared" si="935"/>
        <v>56.059532246633594</v>
      </c>
      <c r="U4315" s="31">
        <f t="shared" si="930"/>
        <v>19.973755336127155</v>
      </c>
      <c r="V4315" s="32">
        <f t="shared" si="931"/>
        <v>18655</v>
      </c>
      <c r="W4315" s="36"/>
      <c r="X4315" s="36">
        <f t="shared" si="936"/>
        <v>2465.7600000000002</v>
      </c>
      <c r="Y4315" s="29">
        <f t="shared" si="924"/>
        <v>15990.76</v>
      </c>
      <c r="Z4315" s="36"/>
      <c r="AA4315" s="36">
        <f t="shared" si="923"/>
        <v>15990.76</v>
      </c>
      <c r="AB4315" s="29">
        <f t="shared" si="925"/>
        <v>12050.31</v>
      </c>
      <c r="AC4315" s="30">
        <f t="shared" si="926"/>
        <v>121.72</v>
      </c>
      <c r="AD4315" s="29"/>
    </row>
    <row r="4316" spans="1:30" x14ac:dyDescent="0.2">
      <c r="A4316" s="1" t="s">
        <v>363</v>
      </c>
      <c r="B4316" s="31" t="s">
        <v>8286</v>
      </c>
      <c r="C4316" s="1">
        <v>0</v>
      </c>
      <c r="D4316" s="1" t="s">
        <v>12929</v>
      </c>
      <c r="E4316" s="1" t="s">
        <v>18752</v>
      </c>
      <c r="F4316" s="1">
        <v>0</v>
      </c>
      <c r="G4316" s="19">
        <v>106</v>
      </c>
      <c r="H4316" s="29">
        <f t="shared" si="927"/>
        <v>14481.32</v>
      </c>
      <c r="I4316" s="32">
        <v>934</v>
      </c>
      <c r="J4316" s="32">
        <v>31</v>
      </c>
      <c r="K4316" s="33">
        <f t="shared" si="928"/>
        <v>3.3190578158458245E-2</v>
      </c>
      <c r="L4316" s="34">
        <f t="shared" si="932"/>
        <v>17.299331646226719</v>
      </c>
      <c r="M4316" s="32">
        <v>930</v>
      </c>
      <c r="N4316" s="32">
        <v>221</v>
      </c>
      <c r="O4316" s="33">
        <f t="shared" si="929"/>
        <v>0.23763440860215054</v>
      </c>
      <c r="P4316" s="34">
        <f t="shared" si="933"/>
        <v>30.837807557437401</v>
      </c>
      <c r="Q4316" s="35">
        <v>0.43</v>
      </c>
      <c r="R4316" s="34">
        <f t="shared" si="934"/>
        <v>43</v>
      </c>
      <c r="S4316" s="33">
        <v>16.98</v>
      </c>
      <c r="T4316" s="34">
        <f t="shared" si="935"/>
        <v>47.271438695960313</v>
      </c>
      <c r="U4316" s="31">
        <f t="shared" si="930"/>
        <v>34.602144474906112</v>
      </c>
      <c r="V4316" s="32">
        <f t="shared" si="931"/>
        <v>32318</v>
      </c>
      <c r="W4316" s="36"/>
      <c r="X4316" s="36">
        <f t="shared" si="936"/>
        <v>4271.6899999999996</v>
      </c>
      <c r="Y4316" s="29">
        <f t="shared" si="924"/>
        <v>18753.009999999998</v>
      </c>
      <c r="Z4316" s="36"/>
      <c r="AA4316" s="36">
        <f t="shared" si="923"/>
        <v>18753.009999999998</v>
      </c>
      <c r="AB4316" s="29">
        <f t="shared" si="925"/>
        <v>14131.88</v>
      </c>
      <c r="AC4316" s="30">
        <f t="shared" si="926"/>
        <v>133.32</v>
      </c>
      <c r="AD4316" s="29"/>
    </row>
    <row r="4317" spans="1:30" x14ac:dyDescent="0.2">
      <c r="A4317" s="1" t="s">
        <v>1069</v>
      </c>
      <c r="B4317" s="31" t="s">
        <v>8286</v>
      </c>
      <c r="C4317" s="1">
        <v>0</v>
      </c>
      <c r="D4317" s="1" t="s">
        <v>12930</v>
      </c>
      <c r="E4317" s="1" t="s">
        <v>18340</v>
      </c>
      <c r="F4317" s="1">
        <v>0</v>
      </c>
      <c r="G4317" s="19">
        <v>88</v>
      </c>
      <c r="H4317" s="29">
        <f t="shared" si="927"/>
        <v>12022.23</v>
      </c>
      <c r="I4317" s="32">
        <v>934</v>
      </c>
      <c r="J4317" s="32">
        <v>27</v>
      </c>
      <c r="K4317" s="33">
        <f t="shared" si="928"/>
        <v>2.8907922912205567E-2</v>
      </c>
      <c r="L4317" s="34">
        <f t="shared" si="932"/>
        <v>15.067159820907145</v>
      </c>
      <c r="M4317" s="32">
        <v>952</v>
      </c>
      <c r="N4317" s="32">
        <v>36</v>
      </c>
      <c r="O4317" s="33">
        <f t="shared" si="929"/>
        <v>3.7815126050420166E-2</v>
      </c>
      <c r="P4317" s="34">
        <f t="shared" si="933"/>
        <v>4.9072673724428872</v>
      </c>
      <c r="Q4317" s="35">
        <v>0</v>
      </c>
      <c r="R4317" s="34">
        <f t="shared" si="934"/>
        <v>0</v>
      </c>
      <c r="S4317" s="33">
        <v>20.76</v>
      </c>
      <c r="T4317" s="34">
        <f t="shared" si="935"/>
        <v>60.666194188518787</v>
      </c>
      <c r="U4317" s="31">
        <f t="shared" si="930"/>
        <v>20.160155345467203</v>
      </c>
      <c r="V4317" s="32">
        <f t="shared" si="931"/>
        <v>18830</v>
      </c>
      <c r="W4317" s="36"/>
      <c r="X4317" s="36">
        <f t="shared" si="936"/>
        <v>2488.89</v>
      </c>
      <c r="Y4317" s="29">
        <f t="shared" si="924"/>
        <v>14511.119999999999</v>
      </c>
      <c r="Z4317" s="36"/>
      <c r="AA4317" s="36">
        <f t="shared" si="923"/>
        <v>14511.119999999999</v>
      </c>
      <c r="AB4317" s="29">
        <f t="shared" si="925"/>
        <v>10935.28</v>
      </c>
      <c r="AC4317" s="30">
        <f t="shared" si="926"/>
        <v>124.26</v>
      </c>
      <c r="AD4317" s="29"/>
    </row>
    <row r="4318" spans="1:30" x14ac:dyDescent="0.2">
      <c r="A4318" s="1" t="s">
        <v>1101</v>
      </c>
      <c r="B4318" s="31" t="s">
        <v>8287</v>
      </c>
      <c r="C4318" s="1">
        <v>0</v>
      </c>
      <c r="D4318" s="1" t="s">
        <v>12931</v>
      </c>
      <c r="E4318" s="1" t="s">
        <v>18340</v>
      </c>
      <c r="F4318" s="1">
        <v>0</v>
      </c>
      <c r="G4318" s="19">
        <v>114</v>
      </c>
      <c r="H4318" s="29">
        <f t="shared" si="927"/>
        <v>15574.25</v>
      </c>
      <c r="I4318" s="32">
        <v>934</v>
      </c>
      <c r="J4318" s="32">
        <v>60</v>
      </c>
      <c r="K4318" s="33">
        <f t="shared" si="928"/>
        <v>6.4239828693790149E-2</v>
      </c>
      <c r="L4318" s="34">
        <f t="shared" si="932"/>
        <v>33.482577379793653</v>
      </c>
      <c r="M4318" s="32">
        <v>872</v>
      </c>
      <c r="N4318" s="32">
        <v>65</v>
      </c>
      <c r="O4318" s="33">
        <f t="shared" si="929"/>
        <v>7.4541284403669722E-2</v>
      </c>
      <c r="P4318" s="34">
        <f t="shared" si="933"/>
        <v>9.6732194510310254</v>
      </c>
      <c r="Q4318" s="35">
        <v>0</v>
      </c>
      <c r="R4318" s="34">
        <f t="shared" si="934"/>
        <v>0</v>
      </c>
      <c r="S4318" s="33">
        <v>19.46</v>
      </c>
      <c r="T4318" s="34">
        <f t="shared" si="935"/>
        <v>56.059532246633594</v>
      </c>
      <c r="U4318" s="31">
        <f t="shared" si="930"/>
        <v>24.80383226936457</v>
      </c>
      <c r="V4318" s="32">
        <f t="shared" si="931"/>
        <v>23167</v>
      </c>
      <c r="W4318" s="36"/>
      <c r="X4318" s="36">
        <f t="shared" si="936"/>
        <v>3062.14</v>
      </c>
      <c r="Y4318" s="29">
        <f t="shared" si="924"/>
        <v>18636.39</v>
      </c>
      <c r="Z4318" s="36"/>
      <c r="AA4318" s="36">
        <f t="shared" si="923"/>
        <v>18636.39</v>
      </c>
      <c r="AB4318" s="29">
        <f t="shared" si="925"/>
        <v>14044</v>
      </c>
      <c r="AC4318" s="30">
        <f t="shared" si="926"/>
        <v>123.19</v>
      </c>
    </row>
    <row r="4319" spans="1:30" x14ac:dyDescent="0.2">
      <c r="A4319" s="1" t="s">
        <v>1816</v>
      </c>
      <c r="B4319" s="31" t="s">
        <v>8286</v>
      </c>
      <c r="C4319" s="1">
        <v>0</v>
      </c>
      <c r="D4319" s="1" t="s">
        <v>12932</v>
      </c>
      <c r="E4319" s="1" t="s">
        <v>18177</v>
      </c>
      <c r="F4319" s="1">
        <v>0</v>
      </c>
      <c r="G4319" s="19">
        <v>91</v>
      </c>
      <c r="H4319" s="29">
        <f t="shared" si="927"/>
        <v>12432.07</v>
      </c>
      <c r="I4319" s="32">
        <v>934</v>
      </c>
      <c r="J4319" s="32">
        <v>32</v>
      </c>
      <c r="K4319" s="33">
        <f t="shared" si="928"/>
        <v>3.4261241970021415E-2</v>
      </c>
      <c r="L4319" s="34">
        <f t="shared" si="932"/>
        <v>17.857374602556618</v>
      </c>
      <c r="M4319" s="32">
        <v>968</v>
      </c>
      <c r="N4319" s="32">
        <v>213</v>
      </c>
      <c r="O4319" s="33">
        <f t="shared" si="929"/>
        <v>0.22004132231404958</v>
      </c>
      <c r="P4319" s="34">
        <f t="shared" si="933"/>
        <v>28.554753464028899</v>
      </c>
      <c r="Q4319" s="35">
        <v>0</v>
      </c>
      <c r="R4319" s="34">
        <f t="shared" si="934"/>
        <v>0</v>
      </c>
      <c r="S4319" s="33">
        <v>21.72</v>
      </c>
      <c r="T4319" s="34">
        <f t="shared" si="935"/>
        <v>64.068036853295524</v>
      </c>
      <c r="U4319" s="31">
        <f t="shared" si="930"/>
        <v>27.620041229970262</v>
      </c>
      <c r="V4319" s="32">
        <f t="shared" si="931"/>
        <v>25797</v>
      </c>
      <c r="W4319" s="36"/>
      <c r="X4319" s="36">
        <f t="shared" si="936"/>
        <v>3409.76</v>
      </c>
      <c r="Y4319" s="29">
        <f t="shared" si="924"/>
        <v>15841.83</v>
      </c>
      <c r="Z4319" s="36"/>
      <c r="AA4319" s="36">
        <f t="shared" si="923"/>
        <v>15841.83</v>
      </c>
      <c r="AB4319" s="29">
        <f t="shared" si="925"/>
        <v>11938.08</v>
      </c>
      <c r="AC4319" s="30">
        <f t="shared" si="926"/>
        <v>131.19</v>
      </c>
      <c r="AD4319" s="29"/>
    </row>
    <row r="4320" spans="1:30" x14ac:dyDescent="0.2">
      <c r="A4320" s="1" t="s">
        <v>3669</v>
      </c>
      <c r="B4320" s="31" t="s">
        <v>8286</v>
      </c>
      <c r="C4320" s="1">
        <v>0</v>
      </c>
      <c r="D4320" s="1" t="s">
        <v>12933</v>
      </c>
      <c r="E4320" s="1" t="s">
        <v>17857</v>
      </c>
      <c r="F4320" s="1">
        <v>0</v>
      </c>
      <c r="G4320" s="19">
        <v>94</v>
      </c>
      <c r="H4320" s="29">
        <f t="shared" si="927"/>
        <v>12841.92</v>
      </c>
      <c r="I4320" s="32">
        <v>934</v>
      </c>
      <c r="J4320" s="32">
        <v>55</v>
      </c>
      <c r="K4320" s="33">
        <f t="shared" si="928"/>
        <v>5.8886509635974305E-2</v>
      </c>
      <c r="L4320" s="34">
        <f t="shared" si="932"/>
        <v>30.692362598144179</v>
      </c>
      <c r="M4320" s="32">
        <v>924</v>
      </c>
      <c r="N4320" s="32">
        <v>113</v>
      </c>
      <c r="O4320" s="33">
        <f t="shared" si="929"/>
        <v>0.12229437229437229</v>
      </c>
      <c r="P4320" s="34">
        <f t="shared" si="933"/>
        <v>15.870135728051832</v>
      </c>
      <c r="Q4320" s="35">
        <v>0</v>
      </c>
      <c r="R4320" s="34">
        <f t="shared" si="934"/>
        <v>0</v>
      </c>
      <c r="S4320" s="33">
        <v>22.24</v>
      </c>
      <c r="T4320" s="34">
        <f t="shared" si="935"/>
        <v>65.910701630049601</v>
      </c>
      <c r="U4320" s="31">
        <f t="shared" si="930"/>
        <v>28.118299989061402</v>
      </c>
      <c r="V4320" s="32">
        <f t="shared" si="931"/>
        <v>26262</v>
      </c>
      <c r="W4320" s="36"/>
      <c r="X4320" s="36">
        <f t="shared" si="936"/>
        <v>3471.23</v>
      </c>
      <c r="Y4320" s="29">
        <f t="shared" si="924"/>
        <v>16313.15</v>
      </c>
      <c r="Z4320" s="36"/>
      <c r="AA4320" s="36">
        <f t="shared" si="923"/>
        <v>16313.15</v>
      </c>
      <c r="AB4320" s="29">
        <f t="shared" si="925"/>
        <v>12293.26</v>
      </c>
      <c r="AC4320" s="30">
        <f t="shared" si="926"/>
        <v>130.78</v>
      </c>
      <c r="AD4320" s="29"/>
    </row>
    <row r="4321" spans="1:30" x14ac:dyDescent="0.2">
      <c r="A4321" s="1" t="s">
        <v>4967</v>
      </c>
      <c r="B4321" s="31" t="s">
        <v>8288</v>
      </c>
      <c r="C4321" s="1">
        <v>0</v>
      </c>
      <c r="D4321" s="1" t="s">
        <v>12934</v>
      </c>
      <c r="E4321" s="1" t="s">
        <v>16654</v>
      </c>
      <c r="F4321" s="1">
        <v>0</v>
      </c>
      <c r="G4321" s="19">
        <v>85</v>
      </c>
      <c r="H4321" s="29">
        <f t="shared" si="927"/>
        <v>11612.38</v>
      </c>
      <c r="I4321" s="32">
        <v>934</v>
      </c>
      <c r="J4321" s="32">
        <v>28</v>
      </c>
      <c r="K4321" s="33">
        <f t="shared" si="928"/>
        <v>2.9978586723768737E-2</v>
      </c>
      <c r="L4321" s="34">
        <f t="shared" si="932"/>
        <v>15.625202777237037</v>
      </c>
      <c r="M4321" s="32">
        <v>966</v>
      </c>
      <c r="N4321" s="32">
        <v>174</v>
      </c>
      <c r="O4321" s="33">
        <f t="shared" si="929"/>
        <v>0.18012422360248448</v>
      </c>
      <c r="P4321" s="34">
        <f t="shared" si="933"/>
        <v>23.374713184679653</v>
      </c>
      <c r="Q4321" s="35">
        <v>0</v>
      </c>
      <c r="R4321" s="34">
        <f t="shared" si="934"/>
        <v>0</v>
      </c>
      <c r="S4321" s="33">
        <v>23.35</v>
      </c>
      <c r="T4321" s="34">
        <f t="shared" si="935"/>
        <v>69.84408221119773</v>
      </c>
      <c r="U4321" s="31">
        <f t="shared" si="930"/>
        <v>27.210999543278604</v>
      </c>
      <c r="V4321" s="32">
        <f t="shared" si="931"/>
        <v>25415</v>
      </c>
      <c r="W4321" s="36"/>
      <c r="X4321" s="36">
        <f t="shared" si="936"/>
        <v>3359.27</v>
      </c>
      <c r="Y4321" s="29">
        <f t="shared" si="924"/>
        <v>14971.65</v>
      </c>
      <c r="Z4321" s="36"/>
      <c r="AA4321" s="36">
        <f t="shared" si="923"/>
        <v>14971.65</v>
      </c>
      <c r="AB4321" s="29">
        <f t="shared" si="925"/>
        <v>11282.33</v>
      </c>
      <c r="AC4321" s="30">
        <f t="shared" si="926"/>
        <v>132.72999999999999</v>
      </c>
      <c r="AD4321" s="29"/>
    </row>
    <row r="4322" spans="1:30" x14ac:dyDescent="0.2">
      <c r="A4322" s="1" t="s">
        <v>5084</v>
      </c>
      <c r="B4322" s="31" t="s">
        <v>8286</v>
      </c>
      <c r="C4322" s="1">
        <v>0</v>
      </c>
      <c r="D4322" s="1" t="s">
        <v>12935</v>
      </c>
      <c r="E4322" s="1" t="s">
        <v>18564</v>
      </c>
      <c r="F4322" s="1">
        <v>0</v>
      </c>
      <c r="G4322" s="19">
        <v>83</v>
      </c>
      <c r="H4322" s="29">
        <f t="shared" si="927"/>
        <v>11339.14</v>
      </c>
      <c r="I4322" s="32">
        <v>934</v>
      </c>
      <c r="J4322" s="32">
        <v>33</v>
      </c>
      <c r="K4322" s="33">
        <f t="shared" si="928"/>
        <v>3.5331905781584586E-2</v>
      </c>
      <c r="L4322" s="34">
        <f t="shared" si="932"/>
        <v>18.41541755888651</v>
      </c>
      <c r="M4322" s="32">
        <v>879</v>
      </c>
      <c r="N4322" s="32">
        <v>35</v>
      </c>
      <c r="O4322" s="33">
        <f t="shared" si="929"/>
        <v>3.981797497155859E-2</v>
      </c>
      <c r="P4322" s="34">
        <f t="shared" si="933"/>
        <v>5.1671769956325697</v>
      </c>
      <c r="Q4322" s="35">
        <v>0</v>
      </c>
      <c r="R4322" s="34">
        <f t="shared" si="934"/>
        <v>0</v>
      </c>
      <c r="S4322" s="33">
        <v>20.76</v>
      </c>
      <c r="T4322" s="34">
        <f t="shared" si="935"/>
        <v>60.666194188518787</v>
      </c>
      <c r="U4322" s="31">
        <f t="shared" si="930"/>
        <v>21.062197185759466</v>
      </c>
      <c r="V4322" s="32">
        <f t="shared" si="931"/>
        <v>19672</v>
      </c>
      <c r="W4322" s="36"/>
      <c r="X4322" s="36">
        <f t="shared" si="936"/>
        <v>2600.1799999999998</v>
      </c>
      <c r="Y4322" s="29">
        <f t="shared" si="924"/>
        <v>13939.32</v>
      </c>
      <c r="Z4322" s="36"/>
      <c r="AA4322" s="36">
        <f t="shared" si="923"/>
        <v>13939.32</v>
      </c>
      <c r="AB4322" s="29">
        <f t="shared" si="925"/>
        <v>10504.39</v>
      </c>
      <c r="AC4322" s="30">
        <f t="shared" si="926"/>
        <v>126.56</v>
      </c>
      <c r="AD4322" s="29"/>
    </row>
    <row r="4323" spans="1:30" x14ac:dyDescent="0.2">
      <c r="A4323" s="1" t="s">
        <v>5697</v>
      </c>
      <c r="B4323" s="31" t="s">
        <v>8286</v>
      </c>
      <c r="C4323" s="1">
        <v>0</v>
      </c>
      <c r="D4323" s="1" t="s">
        <v>12936</v>
      </c>
      <c r="E4323" s="1" t="s">
        <v>18753</v>
      </c>
      <c r="F4323" s="1">
        <v>0</v>
      </c>
      <c r="G4323" s="19">
        <v>101</v>
      </c>
      <c r="H4323" s="29">
        <f t="shared" si="927"/>
        <v>13798.24</v>
      </c>
      <c r="I4323" s="32">
        <v>934</v>
      </c>
      <c r="J4323" s="32">
        <v>32</v>
      </c>
      <c r="K4323" s="33">
        <f t="shared" si="928"/>
        <v>3.4261241970021415E-2</v>
      </c>
      <c r="L4323" s="34">
        <f t="shared" si="932"/>
        <v>17.857374602556618</v>
      </c>
      <c r="M4323" s="32">
        <v>1047</v>
      </c>
      <c r="N4323" s="32">
        <v>47</v>
      </c>
      <c r="O4323" s="33">
        <f t="shared" si="929"/>
        <v>4.4890162368672396E-2</v>
      </c>
      <c r="P4323" s="34">
        <f t="shared" si="933"/>
        <v>5.8253945482485561</v>
      </c>
      <c r="Q4323" s="35">
        <v>0</v>
      </c>
      <c r="R4323" s="34">
        <f t="shared" si="934"/>
        <v>0</v>
      </c>
      <c r="S4323" s="33">
        <v>18.68</v>
      </c>
      <c r="T4323" s="34">
        <f t="shared" si="935"/>
        <v>53.295535081502479</v>
      </c>
      <c r="U4323" s="31">
        <f t="shared" si="930"/>
        <v>19.244576058076913</v>
      </c>
      <c r="V4323" s="32">
        <f t="shared" si="931"/>
        <v>17974</v>
      </c>
      <c r="W4323" s="36"/>
      <c r="X4323" s="36">
        <f t="shared" si="936"/>
        <v>2375.75</v>
      </c>
      <c r="Y4323" s="29">
        <f t="shared" si="924"/>
        <v>16173.99</v>
      </c>
      <c r="Z4323" s="36"/>
      <c r="AA4323" s="36">
        <f t="shared" si="923"/>
        <v>16173.99</v>
      </c>
      <c r="AB4323" s="29">
        <f t="shared" si="925"/>
        <v>12188.39</v>
      </c>
      <c r="AC4323" s="30">
        <f t="shared" si="926"/>
        <v>120.68</v>
      </c>
      <c r="AD4323" s="29"/>
    </row>
    <row r="4324" spans="1:30" x14ac:dyDescent="0.2">
      <c r="A4324" s="1" t="s">
        <v>5802</v>
      </c>
      <c r="B4324" s="31" t="s">
        <v>8286</v>
      </c>
      <c r="C4324" s="1">
        <v>0</v>
      </c>
      <c r="D4324" s="1" t="s">
        <v>12937</v>
      </c>
      <c r="E4324" s="1" t="s">
        <v>18754</v>
      </c>
      <c r="F4324" s="1">
        <v>0</v>
      </c>
      <c r="G4324" s="19">
        <v>88</v>
      </c>
      <c r="H4324" s="29">
        <f t="shared" si="927"/>
        <v>12022.23</v>
      </c>
      <c r="I4324" s="32">
        <v>934</v>
      </c>
      <c r="J4324" s="32">
        <v>36</v>
      </c>
      <c r="K4324" s="33">
        <f t="shared" si="928"/>
        <v>3.8543897216274089E-2</v>
      </c>
      <c r="L4324" s="34">
        <f t="shared" si="932"/>
        <v>20.089546427876193</v>
      </c>
      <c r="M4324" s="32">
        <v>952</v>
      </c>
      <c r="N4324" s="32">
        <v>245</v>
      </c>
      <c r="O4324" s="33">
        <f t="shared" si="929"/>
        <v>0.25735294117647056</v>
      </c>
      <c r="P4324" s="34">
        <f t="shared" si="933"/>
        <v>33.396680729125208</v>
      </c>
      <c r="Q4324" s="35">
        <v>0</v>
      </c>
      <c r="R4324" s="34">
        <f t="shared" si="934"/>
        <v>0</v>
      </c>
      <c r="S4324" s="33">
        <v>19.46</v>
      </c>
      <c r="T4324" s="34">
        <f t="shared" si="935"/>
        <v>56.059532246633594</v>
      </c>
      <c r="U4324" s="31">
        <f t="shared" si="930"/>
        <v>27.386439850908751</v>
      </c>
      <c r="V4324" s="32">
        <f t="shared" si="931"/>
        <v>25579</v>
      </c>
      <c r="W4324" s="36"/>
      <c r="X4324" s="36">
        <f t="shared" si="936"/>
        <v>3380.95</v>
      </c>
      <c r="Y4324" s="29">
        <f t="shared" si="924"/>
        <v>15403.18</v>
      </c>
      <c r="Z4324" s="36"/>
      <c r="AA4324" s="36">
        <f t="shared" si="923"/>
        <v>15403.18</v>
      </c>
      <c r="AB4324" s="29">
        <f t="shared" si="925"/>
        <v>11607.52</v>
      </c>
      <c r="AC4324" s="30">
        <f t="shared" si="926"/>
        <v>131.9</v>
      </c>
      <c r="AD4324" s="29"/>
    </row>
    <row r="4325" spans="1:30" x14ac:dyDescent="0.2">
      <c r="A4325" s="1" t="s">
        <v>6935</v>
      </c>
      <c r="B4325" s="31" t="s">
        <v>8286</v>
      </c>
      <c r="C4325" s="1">
        <v>0</v>
      </c>
      <c r="D4325" s="1" t="s">
        <v>12938</v>
      </c>
      <c r="E4325" s="1" t="s">
        <v>18755</v>
      </c>
      <c r="F4325" s="1">
        <v>0</v>
      </c>
      <c r="G4325" s="19">
        <v>104</v>
      </c>
      <c r="H4325" s="29">
        <f t="shared" si="927"/>
        <v>14208.08</v>
      </c>
      <c r="I4325" s="32">
        <v>934</v>
      </c>
      <c r="J4325" s="32">
        <v>30</v>
      </c>
      <c r="K4325" s="33">
        <f t="shared" si="928"/>
        <v>3.2119914346895075E-2</v>
      </c>
      <c r="L4325" s="34">
        <f t="shared" si="932"/>
        <v>16.741288689896827</v>
      </c>
      <c r="M4325" s="32">
        <v>970</v>
      </c>
      <c r="N4325" s="32">
        <v>152</v>
      </c>
      <c r="O4325" s="33">
        <f t="shared" si="929"/>
        <v>0.15670103092783505</v>
      </c>
      <c r="P4325" s="34">
        <f t="shared" si="933"/>
        <v>20.335086422164252</v>
      </c>
      <c r="Q4325" s="35">
        <v>0.42</v>
      </c>
      <c r="R4325" s="34">
        <f t="shared" si="934"/>
        <v>42</v>
      </c>
      <c r="S4325" s="33">
        <v>19.059999999999999</v>
      </c>
      <c r="T4325" s="34">
        <f t="shared" si="935"/>
        <v>54.642097802976608</v>
      </c>
      <c r="U4325" s="31">
        <f t="shared" si="930"/>
        <v>33.429618228759423</v>
      </c>
      <c r="V4325" s="32">
        <f t="shared" si="931"/>
        <v>31223</v>
      </c>
      <c r="W4325" s="36"/>
      <c r="X4325" s="36">
        <f t="shared" si="936"/>
        <v>4126.96</v>
      </c>
      <c r="Y4325" s="29">
        <f t="shared" si="924"/>
        <v>18335.04</v>
      </c>
      <c r="Z4325" s="36"/>
      <c r="AA4325" s="36">
        <f t="shared" si="923"/>
        <v>18335.04</v>
      </c>
      <c r="AB4325" s="29">
        <f t="shared" si="925"/>
        <v>13816.91</v>
      </c>
      <c r="AC4325" s="30">
        <f t="shared" si="926"/>
        <v>132.85</v>
      </c>
    </row>
    <row r="4326" spans="1:30" x14ac:dyDescent="0.2">
      <c r="A4326" s="1" t="s">
        <v>8021</v>
      </c>
      <c r="B4326" s="31" t="s">
        <v>8291</v>
      </c>
      <c r="C4326" s="1">
        <v>0</v>
      </c>
      <c r="D4326" s="1" t="s">
        <v>12939</v>
      </c>
      <c r="E4326" s="1" t="s">
        <v>17382</v>
      </c>
      <c r="F4326" s="1">
        <v>0</v>
      </c>
      <c r="G4326" s="19">
        <v>67</v>
      </c>
      <c r="H4326" s="29">
        <f t="shared" si="927"/>
        <v>9153.2800000000007</v>
      </c>
      <c r="I4326" s="32">
        <v>934</v>
      </c>
      <c r="J4326" s="32">
        <v>1</v>
      </c>
      <c r="K4326" s="33">
        <f t="shared" si="928"/>
        <v>1.0706638115631692E-3</v>
      </c>
      <c r="L4326" s="34">
        <f t="shared" si="932"/>
        <v>0.55804295632989431</v>
      </c>
      <c r="M4326" s="32">
        <v>905</v>
      </c>
      <c r="N4326" s="32">
        <v>22</v>
      </c>
      <c r="O4326" s="33">
        <f t="shared" si="929"/>
        <v>2.430939226519337E-2</v>
      </c>
      <c r="P4326" s="34">
        <f t="shared" si="933"/>
        <v>3.1546288474046604</v>
      </c>
      <c r="Q4326" s="35">
        <v>0</v>
      </c>
      <c r="R4326" s="34">
        <f t="shared" si="934"/>
        <v>0</v>
      </c>
      <c r="S4326" s="33">
        <v>24.58</v>
      </c>
      <c r="T4326" s="34">
        <f t="shared" si="935"/>
        <v>74.202693125442948</v>
      </c>
      <c r="U4326" s="31">
        <f t="shared" si="930"/>
        <v>19.478841232294375</v>
      </c>
      <c r="V4326" s="32">
        <f t="shared" si="931"/>
        <v>18193</v>
      </c>
      <c r="W4326" s="36"/>
      <c r="X4326" s="36">
        <f t="shared" si="936"/>
        <v>2404.69</v>
      </c>
      <c r="Y4326" s="29">
        <f t="shared" si="924"/>
        <v>11557.970000000001</v>
      </c>
      <c r="Z4326" s="36"/>
      <c r="AA4326" s="36">
        <f t="shared" si="923"/>
        <v>11557.970000000001</v>
      </c>
      <c r="AB4326" s="29">
        <f t="shared" si="925"/>
        <v>8709.85</v>
      </c>
      <c r="AC4326" s="30">
        <f t="shared" si="926"/>
        <v>130</v>
      </c>
      <c r="AD4326" s="29"/>
    </row>
    <row r="4327" spans="1:30" x14ac:dyDescent="0.2">
      <c r="A4327" s="1" t="s">
        <v>83</v>
      </c>
      <c r="B4327" s="31" t="s">
        <v>8286</v>
      </c>
      <c r="C4327" s="1">
        <v>0</v>
      </c>
      <c r="D4327" s="1" t="s">
        <v>12940</v>
      </c>
      <c r="E4327" s="1" t="s">
        <v>18756</v>
      </c>
      <c r="F4327" s="1">
        <v>0</v>
      </c>
      <c r="G4327" s="19">
        <v>93</v>
      </c>
      <c r="H4327" s="29">
        <f t="shared" si="927"/>
        <v>12705.31</v>
      </c>
      <c r="I4327" s="32">
        <v>935</v>
      </c>
      <c r="J4327" s="32">
        <v>20</v>
      </c>
      <c r="K4327" s="33">
        <f t="shared" si="928"/>
        <v>2.1390374331550801E-2</v>
      </c>
      <c r="L4327" s="34">
        <f t="shared" si="932"/>
        <v>11.148922378868901</v>
      </c>
      <c r="M4327" s="32">
        <v>968</v>
      </c>
      <c r="N4327" s="32">
        <v>113</v>
      </c>
      <c r="O4327" s="33">
        <f t="shared" si="929"/>
        <v>0.11673553719008264</v>
      </c>
      <c r="P4327" s="34">
        <f t="shared" si="933"/>
        <v>15.148765922231295</v>
      </c>
      <c r="Q4327" s="35">
        <v>0.47</v>
      </c>
      <c r="R4327" s="34">
        <f t="shared" si="934"/>
        <v>47</v>
      </c>
      <c r="S4327" s="33">
        <v>16.12</v>
      </c>
      <c r="T4327" s="34">
        <f t="shared" si="935"/>
        <v>44.223954642097809</v>
      </c>
      <c r="U4327" s="31">
        <f t="shared" si="930"/>
        <v>29.380410735799501</v>
      </c>
      <c r="V4327" s="32">
        <f t="shared" si="931"/>
        <v>27471</v>
      </c>
      <c r="W4327" s="36"/>
      <c r="X4327" s="36">
        <f t="shared" si="936"/>
        <v>3631.03</v>
      </c>
      <c r="Y4327" s="29">
        <f t="shared" si="924"/>
        <v>16336.34</v>
      </c>
      <c r="Z4327" s="36"/>
      <c r="AA4327" s="36">
        <f t="shared" si="923"/>
        <v>16336.34</v>
      </c>
      <c r="AB4327" s="29">
        <f t="shared" si="925"/>
        <v>12310.73</v>
      </c>
      <c r="AC4327" s="30">
        <f t="shared" si="926"/>
        <v>132.37</v>
      </c>
      <c r="AD4327" s="29"/>
    </row>
    <row r="4328" spans="1:30" x14ac:dyDescent="0.2">
      <c r="A4328" s="1" t="s">
        <v>321</v>
      </c>
      <c r="B4328" s="31" t="s">
        <v>8286</v>
      </c>
      <c r="C4328" s="1">
        <v>0</v>
      </c>
      <c r="D4328" s="1" t="s">
        <v>12941</v>
      </c>
      <c r="E4328" s="1" t="s">
        <v>18757</v>
      </c>
      <c r="F4328" s="1">
        <v>0</v>
      </c>
      <c r="G4328" s="19">
        <v>86</v>
      </c>
      <c r="H4328" s="29">
        <f t="shared" si="927"/>
        <v>11748.99</v>
      </c>
      <c r="I4328" s="32">
        <v>935</v>
      </c>
      <c r="J4328" s="32">
        <v>23</v>
      </c>
      <c r="K4328" s="33">
        <f t="shared" si="928"/>
        <v>2.4598930481283421E-2</v>
      </c>
      <c r="L4328" s="34">
        <f t="shared" si="932"/>
        <v>12.821260735699235</v>
      </c>
      <c r="M4328" s="32">
        <v>937</v>
      </c>
      <c r="N4328" s="32">
        <v>226</v>
      </c>
      <c r="O4328" s="33">
        <f t="shared" si="929"/>
        <v>0.24119530416221985</v>
      </c>
      <c r="P4328" s="34">
        <f t="shared" si="933"/>
        <v>31.299904829711618</v>
      </c>
      <c r="Q4328" s="35">
        <v>0</v>
      </c>
      <c r="R4328" s="34">
        <f t="shared" si="934"/>
        <v>0</v>
      </c>
      <c r="S4328" s="33">
        <v>22.8</v>
      </c>
      <c r="T4328" s="34">
        <f t="shared" si="935"/>
        <v>67.895109851169394</v>
      </c>
      <c r="U4328" s="31">
        <f t="shared" si="930"/>
        <v>28.004068854145061</v>
      </c>
      <c r="V4328" s="32">
        <f t="shared" si="931"/>
        <v>26184</v>
      </c>
      <c r="W4328" s="36"/>
      <c r="X4328" s="36">
        <f t="shared" si="936"/>
        <v>3460.92</v>
      </c>
      <c r="Y4328" s="29">
        <f t="shared" si="924"/>
        <v>15209.91</v>
      </c>
      <c r="Z4328" s="36"/>
      <c r="AA4328" s="36">
        <f t="shared" si="923"/>
        <v>15209.91</v>
      </c>
      <c r="AB4328" s="29">
        <f t="shared" si="925"/>
        <v>11461.88</v>
      </c>
      <c r="AC4328" s="30">
        <f t="shared" si="926"/>
        <v>133.28</v>
      </c>
      <c r="AD4328" s="29"/>
    </row>
    <row r="4329" spans="1:30" x14ac:dyDescent="0.2">
      <c r="A4329" s="1" t="s">
        <v>1884</v>
      </c>
      <c r="B4329" s="31" t="s">
        <v>8287</v>
      </c>
      <c r="C4329" s="1">
        <v>0</v>
      </c>
      <c r="D4329" s="1" t="s">
        <v>12942</v>
      </c>
      <c r="E4329" s="1" t="s">
        <v>16610</v>
      </c>
      <c r="F4329" s="1">
        <v>0</v>
      </c>
      <c r="G4329" s="19">
        <v>136</v>
      </c>
      <c r="H4329" s="29">
        <f t="shared" si="927"/>
        <v>18579.8</v>
      </c>
      <c r="I4329" s="32">
        <v>935</v>
      </c>
      <c r="J4329" s="32">
        <v>114</v>
      </c>
      <c r="K4329" s="33">
        <f t="shared" si="928"/>
        <v>0.12192513368983957</v>
      </c>
      <c r="L4329" s="34">
        <f t="shared" si="932"/>
        <v>63.548857559552744</v>
      </c>
      <c r="M4329" s="32">
        <v>957</v>
      </c>
      <c r="N4329" s="32">
        <v>189</v>
      </c>
      <c r="O4329" s="33">
        <f t="shared" si="929"/>
        <v>0.19749216300940439</v>
      </c>
      <c r="P4329" s="34">
        <f t="shared" si="933"/>
        <v>25.628549976457215</v>
      </c>
      <c r="Q4329" s="35">
        <v>0</v>
      </c>
      <c r="R4329" s="34">
        <f t="shared" si="934"/>
        <v>0</v>
      </c>
      <c r="S4329" s="33">
        <v>19.48</v>
      </c>
      <c r="T4329" s="34">
        <f t="shared" si="935"/>
        <v>56.130403968816445</v>
      </c>
      <c r="U4329" s="31">
        <f t="shared" si="930"/>
        <v>36.326952876206597</v>
      </c>
      <c r="V4329" s="32">
        <f t="shared" si="931"/>
        <v>33966</v>
      </c>
      <c r="W4329" s="36"/>
      <c r="X4329" s="36">
        <f t="shared" si="936"/>
        <v>4489.5200000000004</v>
      </c>
      <c r="Y4329" s="29">
        <f t="shared" si="924"/>
        <v>23069.32</v>
      </c>
      <c r="Z4329" s="36"/>
      <c r="AA4329" s="36">
        <f t="shared" si="923"/>
        <v>23069.32</v>
      </c>
      <c r="AB4329" s="29">
        <f t="shared" si="925"/>
        <v>17384.57</v>
      </c>
      <c r="AC4329" s="30">
        <f t="shared" si="926"/>
        <v>127.83</v>
      </c>
      <c r="AD4329" s="29"/>
    </row>
    <row r="4330" spans="1:30" x14ac:dyDescent="0.2">
      <c r="A4330" s="1" t="s">
        <v>2730</v>
      </c>
      <c r="B4330" s="31" t="s">
        <v>8286</v>
      </c>
      <c r="C4330" s="1">
        <v>0</v>
      </c>
      <c r="D4330" s="1" t="s">
        <v>12943</v>
      </c>
      <c r="E4330" s="1" t="s">
        <v>16622</v>
      </c>
      <c r="F4330" s="1">
        <v>0</v>
      </c>
      <c r="G4330" s="19">
        <v>95</v>
      </c>
      <c r="H4330" s="29">
        <f t="shared" si="927"/>
        <v>12978.54</v>
      </c>
      <c r="I4330" s="32">
        <v>935</v>
      </c>
      <c r="J4330" s="32">
        <v>49</v>
      </c>
      <c r="K4330" s="33">
        <f t="shared" si="928"/>
        <v>5.2406417112299465E-2</v>
      </c>
      <c r="L4330" s="34">
        <f t="shared" si="932"/>
        <v>27.314859828228812</v>
      </c>
      <c r="M4330" s="32">
        <v>884</v>
      </c>
      <c r="N4330" s="32">
        <v>184</v>
      </c>
      <c r="O4330" s="33">
        <f t="shared" si="929"/>
        <v>0.20814479638009051</v>
      </c>
      <c r="P4330" s="34">
        <f t="shared" si="933"/>
        <v>27.01094177652325</v>
      </c>
      <c r="Q4330" s="35">
        <v>0</v>
      </c>
      <c r="R4330" s="34">
        <f t="shared" si="934"/>
        <v>0</v>
      </c>
      <c r="S4330" s="33">
        <v>22.26</v>
      </c>
      <c r="T4330" s="34">
        <f t="shared" si="935"/>
        <v>65.981573352232473</v>
      </c>
      <c r="U4330" s="31">
        <f t="shared" si="930"/>
        <v>30.076843739246133</v>
      </c>
      <c r="V4330" s="32">
        <f t="shared" si="931"/>
        <v>28122</v>
      </c>
      <c r="W4330" s="36"/>
      <c r="X4330" s="36">
        <f t="shared" si="936"/>
        <v>3717.08</v>
      </c>
      <c r="Y4330" s="29">
        <f t="shared" si="924"/>
        <v>16695.620000000003</v>
      </c>
      <c r="Z4330" s="36"/>
      <c r="AA4330" s="36">
        <f t="shared" si="923"/>
        <v>16695.620000000003</v>
      </c>
      <c r="AB4330" s="29">
        <f t="shared" si="925"/>
        <v>12581.48</v>
      </c>
      <c r="AC4330" s="30">
        <f t="shared" si="926"/>
        <v>132.44</v>
      </c>
    </row>
    <row r="4331" spans="1:30" x14ac:dyDescent="0.2">
      <c r="A4331" s="1" t="s">
        <v>2882</v>
      </c>
      <c r="B4331" s="31" t="s">
        <v>8286</v>
      </c>
      <c r="C4331" s="1">
        <v>0</v>
      </c>
      <c r="D4331" s="1" t="s">
        <v>12944</v>
      </c>
      <c r="E4331" s="1" t="s">
        <v>17843</v>
      </c>
      <c r="F4331" s="1">
        <v>0</v>
      </c>
      <c r="G4331" s="19">
        <v>101</v>
      </c>
      <c r="H4331" s="29">
        <f t="shared" si="927"/>
        <v>13798.24</v>
      </c>
      <c r="I4331" s="32">
        <v>935</v>
      </c>
      <c r="J4331" s="32">
        <v>44</v>
      </c>
      <c r="K4331" s="33">
        <f t="shared" si="928"/>
        <v>4.7058823529411764E-2</v>
      </c>
      <c r="L4331" s="34">
        <f t="shared" si="932"/>
        <v>24.527629233511586</v>
      </c>
      <c r="M4331" s="32">
        <v>962</v>
      </c>
      <c r="N4331" s="32">
        <v>156</v>
      </c>
      <c r="O4331" s="33">
        <f t="shared" si="929"/>
        <v>0.16216216216216217</v>
      </c>
      <c r="P4331" s="34">
        <f t="shared" si="933"/>
        <v>21.043777200746081</v>
      </c>
      <c r="Q4331" s="35">
        <v>0</v>
      </c>
      <c r="R4331" s="34">
        <f t="shared" si="934"/>
        <v>0</v>
      </c>
      <c r="S4331" s="33">
        <v>22.8</v>
      </c>
      <c r="T4331" s="34">
        <f t="shared" si="935"/>
        <v>67.895109851169394</v>
      </c>
      <c r="U4331" s="31">
        <f t="shared" si="930"/>
        <v>28.366629071356765</v>
      </c>
      <c r="V4331" s="32">
        <f t="shared" si="931"/>
        <v>26523</v>
      </c>
      <c r="W4331" s="36"/>
      <c r="X4331" s="36">
        <f t="shared" si="936"/>
        <v>3505.72</v>
      </c>
      <c r="Y4331" s="29">
        <f t="shared" si="924"/>
        <v>17303.96</v>
      </c>
      <c r="Z4331" s="36"/>
      <c r="AA4331" s="36">
        <f t="shared" si="923"/>
        <v>17303.96</v>
      </c>
      <c r="AB4331" s="29">
        <f t="shared" si="925"/>
        <v>13039.91</v>
      </c>
      <c r="AC4331" s="30">
        <f t="shared" si="926"/>
        <v>129.11000000000001</v>
      </c>
    </row>
    <row r="4332" spans="1:30" x14ac:dyDescent="0.2">
      <c r="A4332" s="1" t="s">
        <v>3742</v>
      </c>
      <c r="B4332" s="31" t="s">
        <v>8286</v>
      </c>
      <c r="C4332" s="1">
        <v>0</v>
      </c>
      <c r="D4332" s="1" t="s">
        <v>12945</v>
      </c>
      <c r="E4332" s="1" t="s">
        <v>18758</v>
      </c>
      <c r="F4332" s="1">
        <v>0</v>
      </c>
      <c r="G4332" s="19">
        <v>97</v>
      </c>
      <c r="H4332" s="29">
        <f t="shared" si="927"/>
        <v>13251.77</v>
      </c>
      <c r="I4332" s="32">
        <v>935</v>
      </c>
      <c r="J4332" s="32">
        <v>46</v>
      </c>
      <c r="K4332" s="33">
        <f t="shared" si="928"/>
        <v>4.9197860962566842E-2</v>
      </c>
      <c r="L4332" s="34">
        <f t="shared" si="932"/>
        <v>25.642521471398471</v>
      </c>
      <c r="M4332" s="32">
        <v>904</v>
      </c>
      <c r="N4332" s="32">
        <v>118</v>
      </c>
      <c r="O4332" s="33">
        <f t="shared" si="929"/>
        <v>0.13053097345132744</v>
      </c>
      <c r="P4332" s="34">
        <f t="shared" si="933"/>
        <v>16.938999125821791</v>
      </c>
      <c r="Q4332" s="35">
        <v>0</v>
      </c>
      <c r="R4332" s="34">
        <f t="shared" si="934"/>
        <v>0</v>
      </c>
      <c r="S4332" s="33">
        <v>20.78</v>
      </c>
      <c r="T4332" s="34">
        <f t="shared" si="935"/>
        <v>60.737065910701638</v>
      </c>
      <c r="U4332" s="31">
        <f t="shared" si="930"/>
        <v>25.829646626980477</v>
      </c>
      <c r="V4332" s="32">
        <f t="shared" si="931"/>
        <v>24151</v>
      </c>
      <c r="W4332" s="36"/>
      <c r="X4332" s="36">
        <f t="shared" si="936"/>
        <v>3192.2</v>
      </c>
      <c r="Y4332" s="29">
        <f t="shared" si="924"/>
        <v>16443.97</v>
      </c>
      <c r="Z4332" s="36"/>
      <c r="AA4332" s="36">
        <f t="shared" si="923"/>
        <v>16443.97</v>
      </c>
      <c r="AB4332" s="29">
        <f t="shared" si="925"/>
        <v>12391.84</v>
      </c>
      <c r="AC4332" s="30">
        <f t="shared" si="926"/>
        <v>127.75</v>
      </c>
    </row>
    <row r="4333" spans="1:30" x14ac:dyDescent="0.2">
      <c r="A4333" s="1" t="s">
        <v>5496</v>
      </c>
      <c r="B4333" s="31" t="s">
        <v>8290</v>
      </c>
      <c r="C4333" s="1">
        <v>0</v>
      </c>
      <c r="D4333" s="1" t="s">
        <v>12946</v>
      </c>
      <c r="E4333" s="1" t="s">
        <v>18519</v>
      </c>
      <c r="F4333" s="1">
        <v>0</v>
      </c>
      <c r="G4333" s="19">
        <v>78</v>
      </c>
      <c r="H4333" s="29">
        <f t="shared" si="927"/>
        <v>10656.06</v>
      </c>
      <c r="I4333" s="32">
        <v>935</v>
      </c>
      <c r="J4333" s="32">
        <v>5</v>
      </c>
      <c r="K4333" s="33">
        <f t="shared" si="928"/>
        <v>5.3475935828877002E-3</v>
      </c>
      <c r="L4333" s="34">
        <f t="shared" si="932"/>
        <v>2.7872305947172253</v>
      </c>
      <c r="M4333" s="32">
        <v>857</v>
      </c>
      <c r="N4333" s="32">
        <v>52</v>
      </c>
      <c r="O4333" s="33">
        <f t="shared" si="929"/>
        <v>6.0676779463243874E-2</v>
      </c>
      <c r="P4333" s="34">
        <f t="shared" si="933"/>
        <v>7.8740232077470749</v>
      </c>
      <c r="Q4333" s="35">
        <v>0</v>
      </c>
      <c r="R4333" s="34">
        <f t="shared" si="934"/>
        <v>0</v>
      </c>
      <c r="S4333" s="33">
        <v>19.89</v>
      </c>
      <c r="T4333" s="34">
        <f t="shared" si="935"/>
        <v>57.583274273564854</v>
      </c>
      <c r="U4333" s="31">
        <f t="shared" si="930"/>
        <v>17.061132019007289</v>
      </c>
      <c r="V4333" s="32">
        <f t="shared" si="931"/>
        <v>15952</v>
      </c>
      <c r="W4333" s="36"/>
      <c r="X4333" s="36">
        <f t="shared" si="936"/>
        <v>2108.48</v>
      </c>
      <c r="Y4333" s="29">
        <f t="shared" si="924"/>
        <v>12764.539999999999</v>
      </c>
      <c r="Z4333" s="36"/>
      <c r="AA4333" s="36">
        <f t="shared" si="923"/>
        <v>12764.539999999999</v>
      </c>
      <c r="AB4333" s="29">
        <f t="shared" si="925"/>
        <v>9619.1</v>
      </c>
      <c r="AC4333" s="30">
        <f t="shared" si="926"/>
        <v>123.32</v>
      </c>
      <c r="AD4333" s="29"/>
    </row>
    <row r="4334" spans="1:30" x14ac:dyDescent="0.2">
      <c r="A4334" s="1" t="s">
        <v>7286</v>
      </c>
      <c r="B4334" s="31" t="s">
        <v>8287</v>
      </c>
      <c r="C4334" s="1">
        <v>0</v>
      </c>
      <c r="D4334" s="1" t="s">
        <v>12947</v>
      </c>
      <c r="E4334" s="1" t="s">
        <v>18759</v>
      </c>
      <c r="F4334" s="1">
        <v>0</v>
      </c>
      <c r="G4334" s="19">
        <v>85</v>
      </c>
      <c r="H4334" s="29">
        <f t="shared" si="927"/>
        <v>11612.38</v>
      </c>
      <c r="I4334" s="32">
        <v>935</v>
      </c>
      <c r="J4334" s="32">
        <v>11</v>
      </c>
      <c r="K4334" s="33">
        <f t="shared" si="928"/>
        <v>1.1764705882352941E-2</v>
      </c>
      <c r="L4334" s="34">
        <f t="shared" si="932"/>
        <v>6.1319073083778965</v>
      </c>
      <c r="M4334" s="32">
        <v>865</v>
      </c>
      <c r="N4334" s="32">
        <v>25</v>
      </c>
      <c r="O4334" s="33">
        <f t="shared" si="929"/>
        <v>2.8901734104046242E-2</v>
      </c>
      <c r="P4334" s="34">
        <f t="shared" si="933"/>
        <v>3.7505768614046482</v>
      </c>
      <c r="Q4334" s="35">
        <v>0</v>
      </c>
      <c r="R4334" s="34">
        <f t="shared" si="934"/>
        <v>0</v>
      </c>
      <c r="S4334" s="33">
        <v>21.74</v>
      </c>
      <c r="T4334" s="34">
        <f t="shared" si="935"/>
        <v>64.138908575478382</v>
      </c>
      <c r="U4334" s="31">
        <f t="shared" si="930"/>
        <v>18.505348186315231</v>
      </c>
      <c r="V4334" s="32">
        <f t="shared" si="931"/>
        <v>17303</v>
      </c>
      <c r="W4334" s="36"/>
      <c r="X4334" s="36">
        <f t="shared" si="936"/>
        <v>2287.0500000000002</v>
      </c>
      <c r="Y4334" s="29">
        <f t="shared" si="924"/>
        <v>13899.43</v>
      </c>
      <c r="Z4334" s="36"/>
      <c r="AA4334" s="36">
        <f t="shared" si="923"/>
        <v>13899.43</v>
      </c>
      <c r="AB4334" s="29">
        <f t="shared" si="925"/>
        <v>10474.33</v>
      </c>
      <c r="AC4334" s="30">
        <f t="shared" si="926"/>
        <v>123.23</v>
      </c>
      <c r="AD4334" s="29"/>
    </row>
    <row r="4335" spans="1:30" x14ac:dyDescent="0.2">
      <c r="A4335" s="1" t="s">
        <v>8006</v>
      </c>
      <c r="B4335" s="31" t="s">
        <v>8287</v>
      </c>
      <c r="C4335" s="1">
        <v>0</v>
      </c>
      <c r="D4335" s="1" t="s">
        <v>12948</v>
      </c>
      <c r="E4335" s="1" t="s">
        <v>18760</v>
      </c>
      <c r="F4335" s="1">
        <v>0</v>
      </c>
      <c r="G4335" s="19">
        <v>120</v>
      </c>
      <c r="H4335" s="29">
        <f t="shared" si="927"/>
        <v>16393.939999999999</v>
      </c>
      <c r="I4335" s="32">
        <v>935</v>
      </c>
      <c r="J4335" s="32">
        <v>59</v>
      </c>
      <c r="K4335" s="33">
        <f t="shared" si="928"/>
        <v>6.310160427807486E-2</v>
      </c>
      <c r="L4335" s="34">
        <f t="shared" si="932"/>
        <v>32.889321017663256</v>
      </c>
      <c r="M4335" s="32">
        <v>928</v>
      </c>
      <c r="N4335" s="32">
        <v>153</v>
      </c>
      <c r="O4335" s="33">
        <f t="shared" si="929"/>
        <v>0.1648706896551724</v>
      </c>
      <c r="P4335" s="34">
        <f t="shared" si="933"/>
        <v>21.395262703560263</v>
      </c>
      <c r="Q4335" s="35">
        <v>0</v>
      </c>
      <c r="R4335" s="34">
        <f t="shared" si="934"/>
        <v>0</v>
      </c>
      <c r="S4335" s="33">
        <v>19.89</v>
      </c>
      <c r="T4335" s="34">
        <f t="shared" si="935"/>
        <v>57.583274273564854</v>
      </c>
      <c r="U4335" s="31">
        <f t="shared" si="930"/>
        <v>27.966964498697095</v>
      </c>
      <c r="V4335" s="32">
        <f t="shared" si="931"/>
        <v>26149</v>
      </c>
      <c r="W4335" s="36"/>
      <c r="X4335" s="36">
        <f t="shared" si="936"/>
        <v>3456.29</v>
      </c>
      <c r="Y4335" s="29">
        <f t="shared" si="924"/>
        <v>19850.23</v>
      </c>
      <c r="Z4335" s="36"/>
      <c r="AA4335" s="36">
        <f t="shared" si="923"/>
        <v>19850.23</v>
      </c>
      <c r="AB4335" s="29">
        <f t="shared" si="925"/>
        <v>14958.73</v>
      </c>
      <c r="AC4335" s="30">
        <f t="shared" si="926"/>
        <v>124.66</v>
      </c>
      <c r="AD4335" s="29"/>
    </row>
    <row r="4336" spans="1:30" x14ac:dyDescent="0.2">
      <c r="A4336" s="1" t="s">
        <v>8035</v>
      </c>
      <c r="B4336" s="31" t="s">
        <v>8293</v>
      </c>
      <c r="C4336" s="1">
        <v>0</v>
      </c>
      <c r="D4336" s="1" t="s">
        <v>12949</v>
      </c>
      <c r="E4336" s="1" t="s">
        <v>16696</v>
      </c>
      <c r="F4336" s="1">
        <v>0</v>
      </c>
      <c r="G4336" s="19">
        <v>70</v>
      </c>
      <c r="H4336" s="29">
        <f t="shared" si="927"/>
        <v>9563.1299999999992</v>
      </c>
      <c r="I4336" s="32">
        <v>935</v>
      </c>
      <c r="J4336" s="32">
        <v>2</v>
      </c>
      <c r="K4336" s="33">
        <f t="shared" si="928"/>
        <v>2.1390374331550803E-3</v>
      </c>
      <c r="L4336" s="34">
        <f t="shared" si="932"/>
        <v>1.1148922378868902</v>
      </c>
      <c r="M4336" s="32">
        <v>826</v>
      </c>
      <c r="N4336" s="32">
        <v>90</v>
      </c>
      <c r="O4336" s="33">
        <f t="shared" si="929"/>
        <v>0.10895883777239709</v>
      </c>
      <c r="P4336" s="34">
        <f t="shared" si="933"/>
        <v>14.139583954496457</v>
      </c>
      <c r="Q4336" s="35">
        <v>0</v>
      </c>
      <c r="R4336" s="34">
        <f t="shared" si="934"/>
        <v>0</v>
      </c>
      <c r="S4336" s="33">
        <v>23.97</v>
      </c>
      <c r="T4336" s="34">
        <f t="shared" si="935"/>
        <v>72.041105598866054</v>
      </c>
      <c r="U4336" s="31">
        <f t="shared" si="930"/>
        <v>21.823895447812351</v>
      </c>
      <c r="V4336" s="32">
        <f t="shared" si="931"/>
        <v>20405</v>
      </c>
      <c r="W4336" s="36"/>
      <c r="X4336" s="36">
        <f t="shared" si="936"/>
        <v>2697.07</v>
      </c>
      <c r="Y4336" s="29">
        <f t="shared" si="924"/>
        <v>12260.199999999999</v>
      </c>
      <c r="Z4336" s="36"/>
      <c r="AA4336" s="36">
        <f t="shared" si="923"/>
        <v>12260.199999999999</v>
      </c>
      <c r="AB4336" s="29">
        <f t="shared" si="925"/>
        <v>9239.0400000000009</v>
      </c>
      <c r="AC4336" s="30">
        <f t="shared" si="926"/>
        <v>131.99</v>
      </c>
    </row>
    <row r="4337" spans="1:30" x14ac:dyDescent="0.2">
      <c r="A4337" s="1" t="s">
        <v>1030</v>
      </c>
      <c r="B4337" s="31" t="s">
        <v>8287</v>
      </c>
      <c r="C4337" s="1">
        <v>0</v>
      </c>
      <c r="D4337" s="1" t="s">
        <v>12950</v>
      </c>
      <c r="E4337" s="1" t="s">
        <v>18135</v>
      </c>
      <c r="F4337" s="1">
        <v>0</v>
      </c>
      <c r="G4337" s="19">
        <v>78</v>
      </c>
      <c r="H4337" s="29">
        <f t="shared" si="927"/>
        <v>10656.06</v>
      </c>
      <c r="I4337" s="32">
        <v>936</v>
      </c>
      <c r="J4337" s="32">
        <v>25</v>
      </c>
      <c r="K4337" s="33">
        <f t="shared" si="928"/>
        <v>2.6709401709401708E-2</v>
      </c>
      <c r="L4337" s="34">
        <f t="shared" si="932"/>
        <v>13.921263921263922</v>
      </c>
      <c r="M4337" s="32">
        <v>894</v>
      </c>
      <c r="N4337" s="32">
        <v>122</v>
      </c>
      <c r="O4337" s="33">
        <f t="shared" si="929"/>
        <v>0.13646532438478748</v>
      </c>
      <c r="P4337" s="34">
        <f t="shared" si="933"/>
        <v>17.709099605549554</v>
      </c>
      <c r="Q4337" s="35">
        <v>0</v>
      </c>
      <c r="R4337" s="34">
        <f t="shared" si="934"/>
        <v>0</v>
      </c>
      <c r="S4337" s="33">
        <v>20.350000000000001</v>
      </c>
      <c r="T4337" s="34">
        <f t="shared" si="935"/>
        <v>59.213323883770386</v>
      </c>
      <c r="U4337" s="31">
        <f t="shared" si="930"/>
        <v>22.710921852645967</v>
      </c>
      <c r="V4337" s="32">
        <f t="shared" si="931"/>
        <v>21257</v>
      </c>
      <c r="W4337" s="36"/>
      <c r="X4337" s="36">
        <f t="shared" si="936"/>
        <v>2809.68</v>
      </c>
      <c r="Y4337" s="29">
        <f t="shared" si="924"/>
        <v>13465.74</v>
      </c>
      <c r="Z4337" s="36"/>
      <c r="AA4337" s="36">
        <f t="shared" si="923"/>
        <v>13465.74</v>
      </c>
      <c r="AB4337" s="29">
        <f t="shared" si="925"/>
        <v>10147.51</v>
      </c>
      <c r="AC4337" s="30">
        <f t="shared" si="926"/>
        <v>130.1</v>
      </c>
    </row>
    <row r="4338" spans="1:30" x14ac:dyDescent="0.2">
      <c r="A4338" s="1" t="s">
        <v>1519</v>
      </c>
      <c r="B4338" s="31" t="s">
        <v>8286</v>
      </c>
      <c r="C4338" s="1">
        <v>0</v>
      </c>
      <c r="D4338" s="1" t="s">
        <v>12951</v>
      </c>
      <c r="E4338" s="1" t="s">
        <v>18761</v>
      </c>
      <c r="F4338" s="1">
        <v>0</v>
      </c>
      <c r="G4338" s="19">
        <v>111</v>
      </c>
      <c r="H4338" s="29">
        <f t="shared" si="927"/>
        <v>15164.4</v>
      </c>
      <c r="I4338" s="32">
        <v>936</v>
      </c>
      <c r="J4338" s="32">
        <v>28</v>
      </c>
      <c r="K4338" s="33">
        <f t="shared" si="928"/>
        <v>2.9914529914529916E-2</v>
      </c>
      <c r="L4338" s="34">
        <f t="shared" si="932"/>
        <v>15.591815591815591</v>
      </c>
      <c r="M4338" s="32">
        <v>957</v>
      </c>
      <c r="N4338" s="32">
        <v>37</v>
      </c>
      <c r="O4338" s="33">
        <f t="shared" si="929"/>
        <v>3.8662486938349006E-2</v>
      </c>
      <c r="P4338" s="34">
        <f t="shared" si="933"/>
        <v>5.0172293604704601</v>
      </c>
      <c r="Q4338" s="35">
        <v>0</v>
      </c>
      <c r="R4338" s="34">
        <f t="shared" si="934"/>
        <v>0</v>
      </c>
      <c r="S4338" s="33">
        <v>15.6</v>
      </c>
      <c r="T4338" s="34">
        <f t="shared" si="935"/>
        <v>42.381289865343724</v>
      </c>
      <c r="U4338" s="31">
        <f t="shared" si="930"/>
        <v>15.747583704407443</v>
      </c>
      <c r="V4338" s="32">
        <f t="shared" si="931"/>
        <v>14740</v>
      </c>
      <c r="W4338" s="36"/>
      <c r="X4338" s="36">
        <f t="shared" si="936"/>
        <v>1948.29</v>
      </c>
      <c r="Y4338" s="29">
        <f t="shared" si="924"/>
        <v>17112.689999999999</v>
      </c>
      <c r="Z4338" s="36"/>
      <c r="AA4338" s="36">
        <f t="shared" si="923"/>
        <v>17112.689999999999</v>
      </c>
      <c r="AB4338" s="29">
        <f t="shared" si="925"/>
        <v>12895.77</v>
      </c>
      <c r="AC4338" s="30">
        <f t="shared" si="926"/>
        <v>116.18</v>
      </c>
      <c r="AD4338" s="29"/>
    </row>
    <row r="4339" spans="1:30" x14ac:dyDescent="0.2">
      <c r="A4339" s="1" t="s">
        <v>2926</v>
      </c>
      <c r="B4339" s="31" t="s">
        <v>8286</v>
      </c>
      <c r="C4339" s="1">
        <v>0</v>
      </c>
      <c r="D4339" s="1" t="s">
        <v>12952</v>
      </c>
      <c r="E4339" s="1" t="s">
        <v>17167</v>
      </c>
      <c r="F4339" s="1">
        <v>0</v>
      </c>
      <c r="G4339" s="19">
        <v>102</v>
      </c>
      <c r="H4339" s="29">
        <f t="shared" si="927"/>
        <v>13934.85</v>
      </c>
      <c r="I4339" s="32">
        <v>936</v>
      </c>
      <c r="J4339" s="32">
        <v>19</v>
      </c>
      <c r="K4339" s="33">
        <f t="shared" si="928"/>
        <v>2.02991452991453E-2</v>
      </c>
      <c r="L4339" s="34">
        <f t="shared" si="932"/>
        <v>10.58016058016058</v>
      </c>
      <c r="M4339" s="32">
        <v>956</v>
      </c>
      <c r="N4339" s="32">
        <v>46</v>
      </c>
      <c r="O4339" s="33">
        <f t="shared" si="929"/>
        <v>4.8117154811715482E-2</v>
      </c>
      <c r="P4339" s="34">
        <f t="shared" si="933"/>
        <v>6.2441612265812108</v>
      </c>
      <c r="Q4339" s="35">
        <v>0</v>
      </c>
      <c r="R4339" s="34">
        <f t="shared" si="934"/>
        <v>0</v>
      </c>
      <c r="S4339" s="33">
        <v>19.5</v>
      </c>
      <c r="T4339" s="34">
        <f t="shared" si="935"/>
        <v>56.201275690999289</v>
      </c>
      <c r="U4339" s="31">
        <f t="shared" si="930"/>
        <v>18.256399374435269</v>
      </c>
      <c r="V4339" s="32">
        <f t="shared" si="931"/>
        <v>17088</v>
      </c>
      <c r="W4339" s="36"/>
      <c r="X4339" s="36">
        <f t="shared" si="936"/>
        <v>2258.64</v>
      </c>
      <c r="Y4339" s="29">
        <f t="shared" si="924"/>
        <v>16193.49</v>
      </c>
      <c r="Z4339" s="36"/>
      <c r="AA4339" s="36">
        <f t="shared" si="923"/>
        <v>16193.49</v>
      </c>
      <c r="AB4339" s="29">
        <f t="shared" si="925"/>
        <v>12203.08</v>
      </c>
      <c r="AC4339" s="30">
        <f t="shared" si="926"/>
        <v>119.64</v>
      </c>
      <c r="AD4339" s="29"/>
    </row>
    <row r="4340" spans="1:30" x14ac:dyDescent="0.2">
      <c r="A4340" s="1" t="s">
        <v>3219</v>
      </c>
      <c r="B4340" s="31" t="s">
        <v>8286</v>
      </c>
      <c r="C4340" s="1">
        <v>0</v>
      </c>
      <c r="D4340" s="1" t="s">
        <v>12953</v>
      </c>
      <c r="E4340" s="1" t="s">
        <v>18762</v>
      </c>
      <c r="F4340" s="1">
        <v>0</v>
      </c>
      <c r="G4340" s="19">
        <v>90</v>
      </c>
      <c r="H4340" s="29">
        <f t="shared" si="927"/>
        <v>12295.46</v>
      </c>
      <c r="I4340" s="32">
        <v>936</v>
      </c>
      <c r="J4340" s="32">
        <v>32</v>
      </c>
      <c r="K4340" s="33">
        <f t="shared" si="928"/>
        <v>3.4188034188034191E-2</v>
      </c>
      <c r="L4340" s="34">
        <f t="shared" si="932"/>
        <v>17.819217819217819</v>
      </c>
      <c r="M4340" s="32">
        <v>939</v>
      </c>
      <c r="N4340" s="32">
        <v>137</v>
      </c>
      <c r="O4340" s="33">
        <f t="shared" si="929"/>
        <v>0.14589989350372737</v>
      </c>
      <c r="P4340" s="34">
        <f t="shared" si="933"/>
        <v>18.933423257114285</v>
      </c>
      <c r="Q4340" s="35">
        <v>0</v>
      </c>
      <c r="R4340" s="34">
        <f t="shared" si="934"/>
        <v>0</v>
      </c>
      <c r="S4340" s="33">
        <v>21.27</v>
      </c>
      <c r="T4340" s="34">
        <f t="shared" si="935"/>
        <v>62.473423104181435</v>
      </c>
      <c r="U4340" s="31">
        <f t="shared" si="930"/>
        <v>24.806516045128383</v>
      </c>
      <c r="V4340" s="32">
        <f t="shared" si="931"/>
        <v>23219</v>
      </c>
      <c r="W4340" s="36"/>
      <c r="X4340" s="36">
        <f t="shared" si="936"/>
        <v>3069.01</v>
      </c>
      <c r="Y4340" s="29">
        <f t="shared" si="924"/>
        <v>15364.47</v>
      </c>
      <c r="Z4340" s="36"/>
      <c r="AA4340" s="36">
        <f t="shared" si="923"/>
        <v>15364.47</v>
      </c>
      <c r="AB4340" s="29">
        <f t="shared" si="925"/>
        <v>11578.35</v>
      </c>
      <c r="AC4340" s="30">
        <f t="shared" si="926"/>
        <v>128.65</v>
      </c>
      <c r="AD4340" s="29"/>
    </row>
    <row r="4341" spans="1:30" x14ac:dyDescent="0.2">
      <c r="A4341" s="1" t="s">
        <v>3242</v>
      </c>
      <c r="B4341" s="31" t="s">
        <v>8287</v>
      </c>
      <c r="C4341" s="1">
        <v>0</v>
      </c>
      <c r="D4341" s="1" t="s">
        <v>12954</v>
      </c>
      <c r="E4341" s="1" t="s">
        <v>16633</v>
      </c>
      <c r="F4341" s="1">
        <v>0</v>
      </c>
      <c r="G4341" s="19">
        <v>135</v>
      </c>
      <c r="H4341" s="29">
        <f t="shared" si="927"/>
        <v>18443.189999999999</v>
      </c>
      <c r="I4341" s="32">
        <v>936</v>
      </c>
      <c r="J4341" s="32">
        <v>31</v>
      </c>
      <c r="K4341" s="33">
        <f t="shared" si="928"/>
        <v>3.311965811965812E-2</v>
      </c>
      <c r="L4341" s="34">
        <f t="shared" si="932"/>
        <v>17.262367262367263</v>
      </c>
      <c r="M4341" s="32">
        <v>983</v>
      </c>
      <c r="N4341" s="32">
        <v>39</v>
      </c>
      <c r="O4341" s="33">
        <f t="shared" si="929"/>
        <v>3.9674465920651068E-2</v>
      </c>
      <c r="P4341" s="34">
        <f t="shared" si="933"/>
        <v>5.1485538319221078</v>
      </c>
      <c r="Q4341" s="35">
        <v>0</v>
      </c>
      <c r="R4341" s="34">
        <f t="shared" si="934"/>
        <v>0</v>
      </c>
      <c r="S4341" s="33">
        <v>17.02</v>
      </c>
      <c r="T4341" s="34">
        <f t="shared" si="935"/>
        <v>47.413182140326008</v>
      </c>
      <c r="U4341" s="31">
        <f t="shared" si="930"/>
        <v>17.456025808653845</v>
      </c>
      <c r="V4341" s="32">
        <f t="shared" si="931"/>
        <v>16339</v>
      </c>
      <c r="W4341" s="36"/>
      <c r="X4341" s="36">
        <f t="shared" si="936"/>
        <v>2159.64</v>
      </c>
      <c r="Y4341" s="29">
        <f t="shared" si="924"/>
        <v>20602.829999999998</v>
      </c>
      <c r="Z4341" s="36"/>
      <c r="AA4341" s="36">
        <f t="shared" si="923"/>
        <v>20602.829999999998</v>
      </c>
      <c r="AB4341" s="29">
        <f t="shared" si="925"/>
        <v>15525.87</v>
      </c>
      <c r="AC4341" s="30">
        <f t="shared" si="926"/>
        <v>115.01</v>
      </c>
    </row>
    <row r="4342" spans="1:30" x14ac:dyDescent="0.2">
      <c r="A4342" s="1" t="s">
        <v>6089</v>
      </c>
      <c r="B4342" s="31" t="s">
        <v>8286</v>
      </c>
      <c r="C4342" s="1">
        <v>0</v>
      </c>
      <c r="D4342" s="1" t="s">
        <v>12955</v>
      </c>
      <c r="E4342" s="1" t="s">
        <v>17110</v>
      </c>
      <c r="F4342" s="1">
        <v>0</v>
      </c>
      <c r="G4342" s="19">
        <v>86</v>
      </c>
      <c r="H4342" s="29">
        <f t="shared" si="927"/>
        <v>11748.99</v>
      </c>
      <c r="I4342" s="32">
        <v>936</v>
      </c>
      <c r="J4342" s="32">
        <v>15</v>
      </c>
      <c r="K4342" s="33">
        <f t="shared" si="928"/>
        <v>1.6025641025641024E-2</v>
      </c>
      <c r="L4342" s="34">
        <f t="shared" si="932"/>
        <v>8.352758352758352</v>
      </c>
      <c r="M4342" s="32">
        <v>934</v>
      </c>
      <c r="N4342" s="32">
        <v>36</v>
      </c>
      <c r="O4342" s="33">
        <f t="shared" si="929"/>
        <v>3.8543897216274089E-2</v>
      </c>
      <c r="P4342" s="34">
        <f t="shared" si="933"/>
        <v>5.0018399770509951</v>
      </c>
      <c r="Q4342" s="35">
        <v>0</v>
      </c>
      <c r="R4342" s="34">
        <f t="shared" si="934"/>
        <v>0</v>
      </c>
      <c r="S4342" s="33">
        <v>21.27</v>
      </c>
      <c r="T4342" s="34">
        <f t="shared" si="935"/>
        <v>62.473423104181435</v>
      </c>
      <c r="U4342" s="31">
        <f t="shared" si="930"/>
        <v>18.957005358497696</v>
      </c>
      <c r="V4342" s="32">
        <f t="shared" si="931"/>
        <v>17744</v>
      </c>
      <c r="W4342" s="36"/>
      <c r="X4342" s="36">
        <f t="shared" si="936"/>
        <v>2345.34</v>
      </c>
      <c r="Y4342" s="29">
        <f t="shared" si="924"/>
        <v>14094.33</v>
      </c>
      <c r="Z4342" s="36"/>
      <c r="AA4342" s="36">
        <f t="shared" si="923"/>
        <v>14094.33</v>
      </c>
      <c r="AB4342" s="29">
        <f t="shared" si="925"/>
        <v>10621.2</v>
      </c>
      <c r="AC4342" s="30">
        <f t="shared" si="926"/>
        <v>123.5</v>
      </c>
      <c r="AD4342" s="29"/>
    </row>
    <row r="4343" spans="1:30" x14ac:dyDescent="0.2">
      <c r="A4343" s="1" t="s">
        <v>6164</v>
      </c>
      <c r="B4343" s="31" t="s">
        <v>8286</v>
      </c>
      <c r="C4343" s="1">
        <v>0</v>
      </c>
      <c r="D4343" s="1" t="s">
        <v>12956</v>
      </c>
      <c r="E4343" s="1" t="s">
        <v>16672</v>
      </c>
      <c r="F4343" s="1">
        <v>0</v>
      </c>
      <c r="G4343" s="19">
        <v>97</v>
      </c>
      <c r="H4343" s="29">
        <f t="shared" si="927"/>
        <v>13251.77</v>
      </c>
      <c r="I4343" s="32">
        <v>936</v>
      </c>
      <c r="J4343" s="32">
        <v>29</v>
      </c>
      <c r="K4343" s="33">
        <f t="shared" si="928"/>
        <v>3.0982905982905984E-2</v>
      </c>
      <c r="L4343" s="34">
        <f t="shared" si="932"/>
        <v>16.148666148666148</v>
      </c>
      <c r="M4343" s="32">
        <v>960</v>
      </c>
      <c r="N4343" s="32">
        <v>126</v>
      </c>
      <c r="O4343" s="33">
        <f t="shared" si="929"/>
        <v>0.13125000000000001</v>
      </c>
      <c r="P4343" s="34">
        <f t="shared" si="933"/>
        <v>17.032307171853859</v>
      </c>
      <c r="Q4343" s="35">
        <v>0</v>
      </c>
      <c r="R4343" s="34">
        <f t="shared" si="934"/>
        <v>0</v>
      </c>
      <c r="S4343" s="33">
        <v>21.77</v>
      </c>
      <c r="T4343" s="34">
        <f t="shared" si="935"/>
        <v>64.245216158752655</v>
      </c>
      <c r="U4343" s="31">
        <f t="shared" si="930"/>
        <v>24.356547369818166</v>
      </c>
      <c r="V4343" s="32">
        <f t="shared" si="931"/>
        <v>22798</v>
      </c>
      <c r="W4343" s="36"/>
      <c r="X4343" s="36">
        <f t="shared" si="936"/>
        <v>3013.37</v>
      </c>
      <c r="Y4343" s="29">
        <f t="shared" si="924"/>
        <v>16265.14</v>
      </c>
      <c r="Z4343" s="36"/>
      <c r="AA4343" s="36">
        <f t="shared" si="923"/>
        <v>16265.14</v>
      </c>
      <c r="AB4343" s="29">
        <f t="shared" si="925"/>
        <v>12257.08</v>
      </c>
      <c r="AC4343" s="30">
        <f t="shared" si="926"/>
        <v>126.36</v>
      </c>
      <c r="AD4343" s="29"/>
    </row>
    <row r="4344" spans="1:30" x14ac:dyDescent="0.2">
      <c r="A4344" s="1" t="s">
        <v>7489</v>
      </c>
      <c r="B4344" s="31" t="s">
        <v>8291</v>
      </c>
      <c r="C4344" s="1">
        <v>0</v>
      </c>
      <c r="D4344" s="1" t="s">
        <v>12957</v>
      </c>
      <c r="E4344" s="1" t="s">
        <v>16690</v>
      </c>
      <c r="F4344" s="1">
        <v>0</v>
      </c>
      <c r="G4344" s="19">
        <v>75</v>
      </c>
      <c r="H4344" s="29">
        <f t="shared" si="927"/>
        <v>10246.209999999999</v>
      </c>
      <c r="I4344" s="32">
        <v>936</v>
      </c>
      <c r="J4344" s="32">
        <v>0</v>
      </c>
      <c r="K4344" s="33">
        <f t="shared" si="928"/>
        <v>0</v>
      </c>
      <c r="L4344" s="34">
        <f t="shared" si="932"/>
        <v>0</v>
      </c>
      <c r="M4344" s="32">
        <v>865</v>
      </c>
      <c r="N4344" s="32">
        <v>30</v>
      </c>
      <c r="O4344" s="33">
        <f t="shared" si="929"/>
        <v>3.4682080924855488E-2</v>
      </c>
      <c r="P4344" s="34">
        <f t="shared" si="933"/>
        <v>4.5006922336855766</v>
      </c>
      <c r="Q4344" s="35">
        <v>0</v>
      </c>
      <c r="R4344" s="34">
        <f t="shared" si="934"/>
        <v>0</v>
      </c>
      <c r="S4344" s="33">
        <v>22.29</v>
      </c>
      <c r="T4344" s="34">
        <f t="shared" si="935"/>
        <v>66.087880935506732</v>
      </c>
      <c r="U4344" s="31">
        <f t="shared" si="930"/>
        <v>17.647143292298075</v>
      </c>
      <c r="V4344" s="32">
        <f t="shared" si="931"/>
        <v>16518</v>
      </c>
      <c r="W4344" s="36"/>
      <c r="X4344" s="36">
        <f t="shared" si="936"/>
        <v>2183.3000000000002</v>
      </c>
      <c r="Y4344" s="29">
        <f t="shared" si="924"/>
        <v>12429.509999999998</v>
      </c>
      <c r="Z4344" s="36"/>
      <c r="AA4344" s="36">
        <f t="shared" si="923"/>
        <v>12429.509999999998</v>
      </c>
      <c r="AB4344" s="29">
        <f t="shared" si="925"/>
        <v>9366.6200000000008</v>
      </c>
      <c r="AC4344" s="30">
        <f t="shared" si="926"/>
        <v>124.89</v>
      </c>
    </row>
    <row r="4345" spans="1:30" x14ac:dyDescent="0.2">
      <c r="A4345" s="1" t="s">
        <v>336</v>
      </c>
      <c r="B4345" s="31" t="s">
        <v>8287</v>
      </c>
      <c r="C4345" s="1">
        <v>0</v>
      </c>
      <c r="D4345" s="1" t="s">
        <v>12958</v>
      </c>
      <c r="E4345" s="1" t="s">
        <v>16584</v>
      </c>
      <c r="F4345" s="1">
        <v>0</v>
      </c>
      <c r="G4345" s="19">
        <v>95</v>
      </c>
      <c r="H4345" s="29">
        <f t="shared" si="927"/>
        <v>12978.54</v>
      </c>
      <c r="I4345" s="32">
        <v>937</v>
      </c>
      <c r="J4345" s="32">
        <v>20</v>
      </c>
      <c r="K4345" s="33">
        <f t="shared" si="928"/>
        <v>2.1344717182497332E-2</v>
      </c>
      <c r="L4345" s="34">
        <f t="shared" si="932"/>
        <v>11.125125319362246</v>
      </c>
      <c r="M4345" s="32">
        <v>908</v>
      </c>
      <c r="N4345" s="32">
        <v>157</v>
      </c>
      <c r="O4345" s="33">
        <f t="shared" si="929"/>
        <v>0.17290748898678415</v>
      </c>
      <c r="P4345" s="34">
        <f t="shared" si="933"/>
        <v>22.438197826566441</v>
      </c>
      <c r="Q4345" s="35">
        <v>0</v>
      </c>
      <c r="R4345" s="34">
        <f t="shared" si="934"/>
        <v>0</v>
      </c>
      <c r="S4345" s="33">
        <v>21.3</v>
      </c>
      <c r="T4345" s="34">
        <f t="shared" si="935"/>
        <v>62.579730687455701</v>
      </c>
      <c r="U4345" s="31">
        <f t="shared" si="930"/>
        <v>24.035763458346096</v>
      </c>
      <c r="V4345" s="32">
        <f t="shared" si="931"/>
        <v>22522</v>
      </c>
      <c r="W4345" s="36"/>
      <c r="X4345" s="36">
        <f t="shared" si="936"/>
        <v>2976.89</v>
      </c>
      <c r="Y4345" s="29">
        <f t="shared" si="924"/>
        <v>15955.43</v>
      </c>
      <c r="Z4345" s="36"/>
      <c r="AA4345" s="36">
        <f t="shared" si="923"/>
        <v>15955.43</v>
      </c>
      <c r="AB4345" s="29">
        <f t="shared" si="925"/>
        <v>12023.69</v>
      </c>
      <c r="AC4345" s="30">
        <f t="shared" si="926"/>
        <v>126.57</v>
      </c>
    </row>
    <row r="4346" spans="1:30" x14ac:dyDescent="0.2">
      <c r="A4346" s="1" t="s">
        <v>454</v>
      </c>
      <c r="B4346" s="31" t="s">
        <v>8285</v>
      </c>
      <c r="C4346" s="1">
        <v>0</v>
      </c>
      <c r="D4346" s="1" t="s">
        <v>12959</v>
      </c>
      <c r="E4346" s="1" t="s">
        <v>16587</v>
      </c>
      <c r="F4346" s="1">
        <v>0</v>
      </c>
      <c r="G4346" s="19">
        <v>64</v>
      </c>
      <c r="H4346" s="29">
        <f t="shared" si="927"/>
        <v>8743.44</v>
      </c>
      <c r="I4346" s="32">
        <v>937</v>
      </c>
      <c r="J4346" s="32">
        <v>12</v>
      </c>
      <c r="K4346" s="33">
        <f t="shared" si="928"/>
        <v>1.2806830309498399E-2</v>
      </c>
      <c r="L4346" s="34">
        <f t="shared" si="932"/>
        <v>6.6750751916173465</v>
      </c>
      <c r="M4346" s="32">
        <v>999</v>
      </c>
      <c r="N4346" s="32">
        <v>6</v>
      </c>
      <c r="O4346" s="33">
        <f t="shared" si="929"/>
        <v>6.006006006006006E-3</v>
      </c>
      <c r="P4346" s="34">
        <f t="shared" si="933"/>
        <v>0.77939915558318806</v>
      </c>
      <c r="Q4346" s="35">
        <v>0</v>
      </c>
      <c r="R4346" s="34">
        <f t="shared" si="934"/>
        <v>0</v>
      </c>
      <c r="S4346" s="33">
        <v>22.31</v>
      </c>
      <c r="T4346" s="34">
        <f t="shared" si="935"/>
        <v>66.158752657689575</v>
      </c>
      <c r="U4346" s="31">
        <f t="shared" si="930"/>
        <v>18.403306751222527</v>
      </c>
      <c r="V4346" s="32">
        <f t="shared" si="931"/>
        <v>17244</v>
      </c>
      <c r="W4346" s="36"/>
      <c r="X4346" s="36">
        <f t="shared" si="936"/>
        <v>2279.2600000000002</v>
      </c>
      <c r="Y4346" s="29">
        <f t="shared" si="924"/>
        <v>11022.7</v>
      </c>
      <c r="Z4346" s="36"/>
      <c r="AA4346" s="36">
        <f t="shared" si="923"/>
        <v>11022.7</v>
      </c>
      <c r="AB4346" s="29">
        <f t="shared" si="925"/>
        <v>8306.48</v>
      </c>
      <c r="AC4346" s="30">
        <f t="shared" si="926"/>
        <v>129.79</v>
      </c>
      <c r="AD4346" s="29"/>
    </row>
    <row r="4347" spans="1:30" x14ac:dyDescent="0.2">
      <c r="A4347" s="1" t="s">
        <v>1654</v>
      </c>
      <c r="B4347" s="31" t="s">
        <v>8285</v>
      </c>
      <c r="C4347" s="1">
        <v>0</v>
      </c>
      <c r="D4347" s="1" t="s">
        <v>12960</v>
      </c>
      <c r="E4347" s="1" t="s">
        <v>17024</v>
      </c>
      <c r="F4347" s="1">
        <v>0</v>
      </c>
      <c r="G4347" s="19">
        <v>74</v>
      </c>
      <c r="H4347" s="29">
        <f t="shared" si="927"/>
        <v>10109.6</v>
      </c>
      <c r="I4347" s="32">
        <v>937</v>
      </c>
      <c r="J4347" s="32">
        <v>23</v>
      </c>
      <c r="K4347" s="33">
        <f t="shared" si="928"/>
        <v>2.454642475987193E-2</v>
      </c>
      <c r="L4347" s="34">
        <f t="shared" si="932"/>
        <v>12.79389411726658</v>
      </c>
      <c r="M4347" s="32">
        <v>920</v>
      </c>
      <c r="N4347" s="32">
        <v>1</v>
      </c>
      <c r="O4347" s="33">
        <f t="shared" si="929"/>
        <v>1.0869565217391304E-3</v>
      </c>
      <c r="P4347" s="34">
        <f t="shared" si="933"/>
        <v>0.14105430370065306</v>
      </c>
      <c r="Q4347" s="35">
        <v>0</v>
      </c>
      <c r="R4347" s="34">
        <f t="shared" si="934"/>
        <v>0</v>
      </c>
      <c r="S4347" s="33">
        <v>22.85</v>
      </c>
      <c r="T4347" s="34">
        <f t="shared" si="935"/>
        <v>68.07228915662651</v>
      </c>
      <c r="U4347" s="31">
        <f t="shared" si="930"/>
        <v>20.251809394398435</v>
      </c>
      <c r="V4347" s="32">
        <f t="shared" si="931"/>
        <v>18976</v>
      </c>
      <c r="W4347" s="36"/>
      <c r="X4347" s="36">
        <f t="shared" si="936"/>
        <v>2508.19</v>
      </c>
      <c r="Y4347" s="29">
        <f t="shared" si="924"/>
        <v>12617.79</v>
      </c>
      <c r="Z4347" s="36"/>
      <c r="AA4347" s="36">
        <f t="shared" si="923"/>
        <v>12617.79</v>
      </c>
      <c r="AB4347" s="29">
        <f t="shared" si="925"/>
        <v>9508.51</v>
      </c>
      <c r="AC4347" s="30">
        <f t="shared" si="926"/>
        <v>128.49</v>
      </c>
    </row>
    <row r="4348" spans="1:30" x14ac:dyDescent="0.2">
      <c r="A4348" s="1" t="s">
        <v>2323</v>
      </c>
      <c r="B4348" s="31" t="s">
        <v>8286</v>
      </c>
      <c r="C4348" s="1">
        <v>0</v>
      </c>
      <c r="D4348" s="1" t="s">
        <v>12961</v>
      </c>
      <c r="E4348" s="1" t="s">
        <v>16615</v>
      </c>
      <c r="F4348" s="1">
        <v>0</v>
      </c>
      <c r="G4348" s="19">
        <v>81</v>
      </c>
      <c r="H4348" s="29">
        <f t="shared" si="927"/>
        <v>11065.91</v>
      </c>
      <c r="I4348" s="32">
        <v>937</v>
      </c>
      <c r="J4348" s="32">
        <v>37</v>
      </c>
      <c r="K4348" s="33">
        <f t="shared" si="928"/>
        <v>3.9487726787620067E-2</v>
      </c>
      <c r="L4348" s="34">
        <f t="shared" si="932"/>
        <v>20.581481840820157</v>
      </c>
      <c r="M4348" s="32">
        <v>968</v>
      </c>
      <c r="N4348" s="32">
        <v>314</v>
      </c>
      <c r="O4348" s="33">
        <f t="shared" si="929"/>
        <v>0.32438016528925617</v>
      </c>
      <c r="P4348" s="34">
        <f t="shared" si="933"/>
        <v>42.094800881244474</v>
      </c>
      <c r="Q4348" s="35">
        <v>0</v>
      </c>
      <c r="R4348" s="34">
        <f t="shared" si="934"/>
        <v>0</v>
      </c>
      <c r="S4348" s="33">
        <v>20.37</v>
      </c>
      <c r="T4348" s="34">
        <f t="shared" si="935"/>
        <v>59.284195605953229</v>
      </c>
      <c r="U4348" s="31">
        <f t="shared" si="930"/>
        <v>30.490119582004464</v>
      </c>
      <c r="V4348" s="32">
        <f t="shared" si="931"/>
        <v>28569</v>
      </c>
      <c r="W4348" s="36"/>
      <c r="X4348" s="36">
        <f t="shared" si="936"/>
        <v>3776.16</v>
      </c>
      <c r="Y4348" s="29">
        <f t="shared" si="924"/>
        <v>14842.07</v>
      </c>
      <c r="Z4348" s="36"/>
      <c r="AA4348" s="36">
        <f t="shared" si="923"/>
        <v>14842.07</v>
      </c>
      <c r="AB4348" s="29">
        <f t="shared" si="925"/>
        <v>11184.68</v>
      </c>
      <c r="AC4348" s="30">
        <f t="shared" si="926"/>
        <v>138.08000000000001</v>
      </c>
      <c r="AD4348" s="29"/>
    </row>
    <row r="4349" spans="1:30" x14ac:dyDescent="0.2">
      <c r="A4349" s="1" t="s">
        <v>3050</v>
      </c>
      <c r="B4349" s="31" t="s">
        <v>8286</v>
      </c>
      <c r="C4349" s="1">
        <v>0</v>
      </c>
      <c r="D4349" s="1" t="s">
        <v>12962</v>
      </c>
      <c r="E4349" s="1" t="s">
        <v>17674</v>
      </c>
      <c r="F4349" s="1">
        <v>0</v>
      </c>
      <c r="G4349" s="19">
        <v>77</v>
      </c>
      <c r="H4349" s="29">
        <f t="shared" si="927"/>
        <v>10519.45</v>
      </c>
      <c r="I4349" s="32">
        <v>937</v>
      </c>
      <c r="J4349" s="32">
        <v>24</v>
      </c>
      <c r="K4349" s="33">
        <f t="shared" si="928"/>
        <v>2.5613660618996798E-2</v>
      </c>
      <c r="L4349" s="34">
        <f t="shared" si="932"/>
        <v>13.350150383234693</v>
      </c>
      <c r="M4349" s="32">
        <v>968</v>
      </c>
      <c r="N4349" s="32">
        <v>21</v>
      </c>
      <c r="O4349" s="33">
        <f t="shared" si="929"/>
        <v>2.1694214876033058E-2</v>
      </c>
      <c r="P4349" s="34">
        <f t="shared" si="933"/>
        <v>2.8152573837774972</v>
      </c>
      <c r="Q4349" s="35">
        <v>0</v>
      </c>
      <c r="R4349" s="34">
        <f t="shared" si="934"/>
        <v>0</v>
      </c>
      <c r="S4349" s="33">
        <v>22.31</v>
      </c>
      <c r="T4349" s="34">
        <f t="shared" si="935"/>
        <v>66.158752657689575</v>
      </c>
      <c r="U4349" s="31">
        <f t="shared" si="930"/>
        <v>20.581040106175443</v>
      </c>
      <c r="V4349" s="32">
        <f t="shared" si="931"/>
        <v>19284</v>
      </c>
      <c r="W4349" s="36"/>
      <c r="X4349" s="36">
        <f t="shared" si="936"/>
        <v>2548.9</v>
      </c>
      <c r="Y4349" s="29">
        <f t="shared" si="924"/>
        <v>13068.35</v>
      </c>
      <c r="Z4349" s="36"/>
      <c r="AA4349" s="36">
        <f t="shared" si="923"/>
        <v>13068.35</v>
      </c>
      <c r="AB4349" s="29">
        <f t="shared" si="925"/>
        <v>9848.0400000000009</v>
      </c>
      <c r="AC4349" s="30">
        <f t="shared" si="926"/>
        <v>127.9</v>
      </c>
    </row>
    <row r="4350" spans="1:30" x14ac:dyDescent="0.2">
      <c r="A4350" s="1" t="s">
        <v>5508</v>
      </c>
      <c r="B4350" s="31" t="s">
        <v>8286</v>
      </c>
      <c r="C4350" s="1">
        <v>0</v>
      </c>
      <c r="D4350" s="1" t="s">
        <v>12963</v>
      </c>
      <c r="E4350" s="1" t="s">
        <v>18763</v>
      </c>
      <c r="F4350" s="1">
        <v>0</v>
      </c>
      <c r="G4350" s="19">
        <v>86</v>
      </c>
      <c r="H4350" s="29">
        <f t="shared" si="927"/>
        <v>11748.99</v>
      </c>
      <c r="I4350" s="32">
        <v>937</v>
      </c>
      <c r="J4350" s="32">
        <v>30</v>
      </c>
      <c r="K4350" s="33">
        <f t="shared" si="928"/>
        <v>3.2017075773745997E-2</v>
      </c>
      <c r="L4350" s="34">
        <f t="shared" si="932"/>
        <v>16.687687979043368</v>
      </c>
      <c r="M4350" s="32">
        <v>958</v>
      </c>
      <c r="N4350" s="32">
        <v>218</v>
      </c>
      <c r="O4350" s="33">
        <f t="shared" si="929"/>
        <v>0.22755741127348644</v>
      </c>
      <c r="P4350" s="34">
        <f t="shared" si="933"/>
        <v>29.53011602317639</v>
      </c>
      <c r="Q4350" s="35">
        <v>0.17</v>
      </c>
      <c r="R4350" s="34">
        <f t="shared" si="934"/>
        <v>17</v>
      </c>
      <c r="S4350" s="33">
        <v>19.12</v>
      </c>
      <c r="T4350" s="34">
        <f t="shared" si="935"/>
        <v>54.854712969525167</v>
      </c>
      <c r="U4350" s="31">
        <f t="shared" si="930"/>
        <v>29.518129242936233</v>
      </c>
      <c r="V4350" s="32">
        <f t="shared" si="931"/>
        <v>27658</v>
      </c>
      <c r="W4350" s="36"/>
      <c r="X4350" s="36">
        <f t="shared" si="936"/>
        <v>3655.75</v>
      </c>
      <c r="Y4350" s="29">
        <f t="shared" si="924"/>
        <v>15404.74</v>
      </c>
      <c r="Z4350" s="36"/>
      <c r="AA4350" s="36">
        <f t="shared" si="923"/>
        <v>15404.74</v>
      </c>
      <c r="AB4350" s="29">
        <f t="shared" si="925"/>
        <v>11608.7</v>
      </c>
      <c r="AC4350" s="30">
        <f t="shared" si="926"/>
        <v>134.97999999999999</v>
      </c>
      <c r="AD4350" s="29"/>
    </row>
    <row r="4351" spans="1:30" x14ac:dyDescent="0.2">
      <c r="A4351" s="1" t="s">
        <v>5939</v>
      </c>
      <c r="B4351" s="31" t="s">
        <v>8286</v>
      </c>
      <c r="C4351" s="1">
        <v>0</v>
      </c>
      <c r="D4351" s="1" t="s">
        <v>12964</v>
      </c>
      <c r="E4351" s="1" t="s">
        <v>16672</v>
      </c>
      <c r="F4351" s="1">
        <v>0</v>
      </c>
      <c r="G4351" s="19">
        <v>94</v>
      </c>
      <c r="H4351" s="29">
        <f t="shared" si="927"/>
        <v>12841.92</v>
      </c>
      <c r="I4351" s="32">
        <v>937</v>
      </c>
      <c r="J4351" s="32">
        <v>28</v>
      </c>
      <c r="K4351" s="33">
        <f t="shared" si="928"/>
        <v>2.9882604055496264E-2</v>
      </c>
      <c r="L4351" s="34">
        <f t="shared" si="932"/>
        <v>15.575175447107142</v>
      </c>
      <c r="M4351" s="32">
        <v>896</v>
      </c>
      <c r="N4351" s="32">
        <v>58</v>
      </c>
      <c r="O4351" s="33">
        <f t="shared" si="929"/>
        <v>6.4732142857142863E-2</v>
      </c>
      <c r="P4351" s="34">
        <f t="shared" si="933"/>
        <v>8.4002875507442507</v>
      </c>
      <c r="Q4351" s="35">
        <v>0</v>
      </c>
      <c r="R4351" s="34">
        <f t="shared" si="934"/>
        <v>0</v>
      </c>
      <c r="S4351" s="33">
        <v>21.3</v>
      </c>
      <c r="T4351" s="34">
        <f t="shared" si="935"/>
        <v>62.579730687455701</v>
      </c>
      <c r="U4351" s="31">
        <f t="shared" si="930"/>
        <v>21.638798421326776</v>
      </c>
      <c r="V4351" s="32">
        <f t="shared" si="931"/>
        <v>20276</v>
      </c>
      <c r="W4351" s="36"/>
      <c r="X4351" s="36">
        <f t="shared" si="936"/>
        <v>2680.02</v>
      </c>
      <c r="Y4351" s="29">
        <f t="shared" si="924"/>
        <v>15521.94</v>
      </c>
      <c r="Z4351" s="36"/>
      <c r="AA4351" s="36">
        <f t="shared" si="923"/>
        <v>15521.94</v>
      </c>
      <c r="AB4351" s="29">
        <f t="shared" si="925"/>
        <v>11697.02</v>
      </c>
      <c r="AC4351" s="30">
        <f t="shared" si="926"/>
        <v>124.44</v>
      </c>
      <c r="AD4351" s="29"/>
    </row>
    <row r="4352" spans="1:30" x14ac:dyDescent="0.2">
      <c r="A4352" s="1" t="s">
        <v>6311</v>
      </c>
      <c r="B4352" s="31" t="s">
        <v>8287</v>
      </c>
      <c r="C4352" s="1">
        <v>0</v>
      </c>
      <c r="D4352" s="1" t="s">
        <v>12965</v>
      </c>
      <c r="E4352" s="1" t="s">
        <v>16672</v>
      </c>
      <c r="F4352" s="1">
        <v>0</v>
      </c>
      <c r="G4352" s="19">
        <v>100</v>
      </c>
      <c r="H4352" s="29">
        <f t="shared" si="927"/>
        <v>13661.62</v>
      </c>
      <c r="I4352" s="32">
        <v>937</v>
      </c>
      <c r="J4352" s="32">
        <v>48</v>
      </c>
      <c r="K4352" s="33">
        <f t="shared" si="928"/>
        <v>5.1227321237993596E-2</v>
      </c>
      <c r="L4352" s="34">
        <f t="shared" si="932"/>
        <v>26.700300766469386</v>
      </c>
      <c r="M4352" s="32">
        <v>869</v>
      </c>
      <c r="N4352" s="32">
        <v>204</v>
      </c>
      <c r="O4352" s="33">
        <f t="shared" si="929"/>
        <v>0.23475258918296893</v>
      </c>
      <c r="P4352" s="34">
        <f t="shared" si="933"/>
        <v>30.463833968398813</v>
      </c>
      <c r="Q4352" s="35">
        <v>0</v>
      </c>
      <c r="R4352" s="34">
        <f t="shared" si="934"/>
        <v>0</v>
      </c>
      <c r="S4352" s="33">
        <v>20.82</v>
      </c>
      <c r="T4352" s="34">
        <f t="shared" si="935"/>
        <v>60.878809355067332</v>
      </c>
      <c r="U4352" s="31">
        <f t="shared" si="930"/>
        <v>29.510736022483883</v>
      </c>
      <c r="V4352" s="32">
        <f t="shared" si="931"/>
        <v>27652</v>
      </c>
      <c r="W4352" s="36"/>
      <c r="X4352" s="36">
        <f t="shared" si="936"/>
        <v>3654.95</v>
      </c>
      <c r="Y4352" s="29">
        <f t="shared" si="924"/>
        <v>17316.57</v>
      </c>
      <c r="Z4352" s="36"/>
      <c r="AA4352" s="36">
        <f t="shared" ref="AA4352:AA4415" si="937">Y4352-Z4352</f>
        <v>17316.57</v>
      </c>
      <c r="AB4352" s="29">
        <f t="shared" si="925"/>
        <v>13049.41</v>
      </c>
      <c r="AC4352" s="30">
        <f t="shared" si="926"/>
        <v>130.49</v>
      </c>
      <c r="AD4352" s="29"/>
    </row>
    <row r="4353" spans="1:30" x14ac:dyDescent="0.2">
      <c r="A4353" s="1" t="s">
        <v>6542</v>
      </c>
      <c r="B4353" s="31" t="s">
        <v>8286</v>
      </c>
      <c r="C4353" s="1">
        <v>0</v>
      </c>
      <c r="D4353" s="1" t="s">
        <v>12966</v>
      </c>
      <c r="E4353" s="1" t="s">
        <v>17135</v>
      </c>
      <c r="F4353" s="1">
        <v>0</v>
      </c>
      <c r="G4353" s="19">
        <v>97</v>
      </c>
      <c r="H4353" s="29">
        <f t="shared" si="927"/>
        <v>13251.77</v>
      </c>
      <c r="I4353" s="32">
        <v>937</v>
      </c>
      <c r="J4353" s="32">
        <v>38</v>
      </c>
      <c r="K4353" s="33">
        <f t="shared" si="928"/>
        <v>4.0554962646744928E-2</v>
      </c>
      <c r="L4353" s="34">
        <f t="shared" si="932"/>
        <v>21.137738106788266</v>
      </c>
      <c r="M4353" s="32">
        <v>939</v>
      </c>
      <c r="N4353" s="32">
        <v>58</v>
      </c>
      <c r="O4353" s="33">
        <f t="shared" si="929"/>
        <v>6.1767838125665601E-2</v>
      </c>
      <c r="P4353" s="34">
        <f t="shared" si="933"/>
        <v>8.0156098460775809</v>
      </c>
      <c r="Q4353" s="35">
        <v>1</v>
      </c>
      <c r="R4353" s="34">
        <f t="shared" si="934"/>
        <v>100</v>
      </c>
      <c r="S4353" s="33">
        <v>19.940000000000001</v>
      </c>
      <c r="T4353" s="34">
        <f t="shared" si="935"/>
        <v>57.760453579021977</v>
      </c>
      <c r="U4353" s="31">
        <f t="shared" si="930"/>
        <v>46.728450382971957</v>
      </c>
      <c r="V4353" s="32">
        <f t="shared" si="931"/>
        <v>43785</v>
      </c>
      <c r="W4353" s="36"/>
      <c r="X4353" s="36">
        <f t="shared" si="936"/>
        <v>5787.36</v>
      </c>
      <c r="Y4353" s="29">
        <f t="shared" ref="Y4353:Y4416" si="938">H4353+W4353+X4353</f>
        <v>19039.13</v>
      </c>
      <c r="Z4353" s="36"/>
      <c r="AA4353" s="36">
        <f t="shared" si="937"/>
        <v>19039.13</v>
      </c>
      <c r="AB4353" s="29">
        <f t="shared" ref="AB4353:AB4416" si="939">ROUND(AA4353/1.327,2)</f>
        <v>14347.5</v>
      </c>
      <c r="AC4353" s="30">
        <f t="shared" ref="AC4353:AC4416" si="940">ROUND(AB4353/G4353,2)</f>
        <v>147.91</v>
      </c>
    </row>
    <row r="4354" spans="1:30" x14ac:dyDescent="0.2">
      <c r="A4354" s="1" t="s">
        <v>7771</v>
      </c>
      <c r="B4354" s="31" t="s">
        <v>8293</v>
      </c>
      <c r="C4354" s="1">
        <v>0</v>
      </c>
      <c r="D4354" s="1" t="s">
        <v>12967</v>
      </c>
      <c r="E4354" s="1" t="s">
        <v>18212</v>
      </c>
      <c r="F4354" s="1">
        <v>0</v>
      </c>
      <c r="G4354" s="19">
        <v>85</v>
      </c>
      <c r="H4354" s="29">
        <f t="shared" si="927"/>
        <v>11612.38</v>
      </c>
      <c r="I4354" s="32">
        <v>937</v>
      </c>
      <c r="J4354" s="32">
        <v>12</v>
      </c>
      <c r="K4354" s="33">
        <f t="shared" si="928"/>
        <v>1.2806830309498399E-2</v>
      </c>
      <c r="L4354" s="34">
        <f t="shared" si="932"/>
        <v>6.6750751916173465</v>
      </c>
      <c r="M4354" s="32">
        <v>885</v>
      </c>
      <c r="N4354" s="32">
        <v>135</v>
      </c>
      <c r="O4354" s="33">
        <f t="shared" si="929"/>
        <v>0.15254237288135594</v>
      </c>
      <c r="P4354" s="34">
        <f t="shared" si="933"/>
        <v>19.795417536295044</v>
      </c>
      <c r="Q4354" s="35">
        <v>0</v>
      </c>
      <c r="R4354" s="34">
        <f t="shared" si="934"/>
        <v>0</v>
      </c>
      <c r="S4354" s="33">
        <v>24.66</v>
      </c>
      <c r="T4354" s="34">
        <f t="shared" si="935"/>
        <v>74.486180014174337</v>
      </c>
      <c r="U4354" s="31">
        <f t="shared" si="930"/>
        <v>25.239168185521681</v>
      </c>
      <c r="V4354" s="32">
        <f t="shared" si="931"/>
        <v>23649</v>
      </c>
      <c r="W4354" s="36"/>
      <c r="X4354" s="36">
        <f t="shared" si="936"/>
        <v>3125.85</v>
      </c>
      <c r="Y4354" s="29">
        <f t="shared" si="938"/>
        <v>14738.23</v>
      </c>
      <c r="Z4354" s="36"/>
      <c r="AA4354" s="36">
        <f t="shared" si="937"/>
        <v>14738.23</v>
      </c>
      <c r="AB4354" s="29">
        <f t="shared" si="939"/>
        <v>11106.43</v>
      </c>
      <c r="AC4354" s="30">
        <f t="shared" si="940"/>
        <v>130.66</v>
      </c>
      <c r="AD4354" s="29"/>
    </row>
    <row r="4355" spans="1:30" x14ac:dyDescent="0.2">
      <c r="A4355" s="1" t="s">
        <v>7854</v>
      </c>
      <c r="B4355" s="31" t="s">
        <v>8286</v>
      </c>
      <c r="C4355" s="1">
        <v>0</v>
      </c>
      <c r="D4355" s="1" t="s">
        <v>12968</v>
      </c>
      <c r="E4355" s="1" t="s">
        <v>18764</v>
      </c>
      <c r="F4355" s="1">
        <v>0</v>
      </c>
      <c r="G4355" s="19">
        <v>86</v>
      </c>
      <c r="H4355" s="29">
        <f t="shared" ref="H4355:H4418" si="941">ROUND(G4355/G$8364*H$8369,2)</f>
        <v>11748.99</v>
      </c>
      <c r="I4355" s="32">
        <v>937</v>
      </c>
      <c r="J4355" s="32">
        <v>21</v>
      </c>
      <c r="K4355" s="33">
        <f t="shared" ref="K4355:K4418" si="942">IF(I4355=0,0,J4355/I4355)</f>
        <v>2.2411953041622197E-2</v>
      </c>
      <c r="L4355" s="34">
        <f t="shared" si="932"/>
        <v>11.681381585330357</v>
      </c>
      <c r="M4355" s="32">
        <v>949</v>
      </c>
      <c r="N4355" s="32">
        <v>93</v>
      </c>
      <c r="O4355" s="33">
        <f t="shared" ref="O4355:O4418" si="943">IF(M4355=0,0,N4355/M4355)</f>
        <v>9.799789251844046E-2</v>
      </c>
      <c r="P4355" s="34">
        <f t="shared" si="933"/>
        <v>12.717182533854455</v>
      </c>
      <c r="Q4355" s="35">
        <v>0</v>
      </c>
      <c r="R4355" s="34">
        <f t="shared" si="934"/>
        <v>0</v>
      </c>
      <c r="S4355" s="33">
        <v>19.940000000000001</v>
      </c>
      <c r="T4355" s="34">
        <f t="shared" si="935"/>
        <v>57.760453579021977</v>
      </c>
      <c r="U4355" s="31">
        <f t="shared" ref="U4355:U4418" si="944">(L4355+P4355+R4355+T4355)/4</f>
        <v>20.539754424551695</v>
      </c>
      <c r="V4355" s="32">
        <f t="shared" ref="V4355:V4418" si="945">ROUND(U4355*I4355,0)</f>
        <v>19246</v>
      </c>
      <c r="W4355" s="36"/>
      <c r="X4355" s="36">
        <f t="shared" si="936"/>
        <v>2543.87</v>
      </c>
      <c r="Y4355" s="29">
        <f t="shared" si="938"/>
        <v>14292.86</v>
      </c>
      <c r="Z4355" s="36"/>
      <c r="AA4355" s="36">
        <f t="shared" si="937"/>
        <v>14292.86</v>
      </c>
      <c r="AB4355" s="29">
        <f t="shared" si="939"/>
        <v>10770.81</v>
      </c>
      <c r="AC4355" s="30">
        <f t="shared" si="940"/>
        <v>125.24</v>
      </c>
    </row>
    <row r="4356" spans="1:30" x14ac:dyDescent="0.2">
      <c r="A4356" s="1" t="s">
        <v>1418</v>
      </c>
      <c r="B4356" s="31" t="s">
        <v>8287</v>
      </c>
      <c r="C4356" s="1">
        <v>0</v>
      </c>
      <c r="D4356" s="1" t="s">
        <v>12969</v>
      </c>
      <c r="E4356" s="1" t="s">
        <v>17430</v>
      </c>
      <c r="F4356" s="1">
        <v>0</v>
      </c>
      <c r="G4356" s="19">
        <v>81</v>
      </c>
      <c r="H4356" s="29">
        <f t="shared" si="941"/>
        <v>11065.91</v>
      </c>
      <c r="I4356" s="32">
        <v>938</v>
      </c>
      <c r="J4356" s="32">
        <v>1</v>
      </c>
      <c r="K4356" s="33">
        <f t="shared" si="942"/>
        <v>1.0660980810234541E-3</v>
      </c>
      <c r="L4356" s="34">
        <f t="shared" ref="L4356:L4419" si="946">(K4356-K$8370)/(K$8369-K$8370)*100</f>
        <v>0.55566324223040642</v>
      </c>
      <c r="M4356" s="32">
        <v>922</v>
      </c>
      <c r="N4356" s="32">
        <v>13</v>
      </c>
      <c r="O4356" s="33">
        <f t="shared" si="943"/>
        <v>1.4099783080260303E-2</v>
      </c>
      <c r="P4356" s="34">
        <f t="shared" ref="P4356:P4419" si="947">(O4356-O$8370)/(O$8369-O$8370)*100</f>
        <v>1.8297282779390571</v>
      </c>
      <c r="Q4356" s="35">
        <v>0</v>
      </c>
      <c r="R4356" s="34">
        <f t="shared" ref="R4356:R4419" si="948">(Q4356-Q$8370)/(Q$8369-Q$8370)*100</f>
        <v>0</v>
      </c>
      <c r="S4356" s="33">
        <v>22.88</v>
      </c>
      <c r="T4356" s="34">
        <f t="shared" ref="T4356:T4419" si="949">(S4356-S$8370)/(S$8369-S$8370)*100</f>
        <v>68.178596739900783</v>
      </c>
      <c r="U4356" s="31">
        <f t="shared" si="944"/>
        <v>17.640997065017562</v>
      </c>
      <c r="V4356" s="32">
        <f t="shared" si="945"/>
        <v>16547</v>
      </c>
      <c r="W4356" s="36"/>
      <c r="X4356" s="36">
        <f t="shared" ref="X4356:X4419" si="950">ROUND(V4356*X$8369/V$8364,2)</f>
        <v>2187.13</v>
      </c>
      <c r="Y4356" s="29">
        <f t="shared" si="938"/>
        <v>13253.04</v>
      </c>
      <c r="Z4356" s="36"/>
      <c r="AA4356" s="36">
        <f t="shared" si="937"/>
        <v>13253.04</v>
      </c>
      <c r="AB4356" s="29">
        <f t="shared" si="939"/>
        <v>9987.2199999999993</v>
      </c>
      <c r="AC4356" s="30">
        <f t="shared" si="940"/>
        <v>123.3</v>
      </c>
      <c r="AD4356" s="29"/>
    </row>
    <row r="4357" spans="1:30" x14ac:dyDescent="0.2">
      <c r="A4357" s="1" t="s">
        <v>2167</v>
      </c>
      <c r="B4357" s="31" t="s">
        <v>8287</v>
      </c>
      <c r="C4357" s="1">
        <v>0</v>
      </c>
      <c r="D4357" s="1" t="s">
        <v>12970</v>
      </c>
      <c r="E4357" s="1" t="s">
        <v>18765</v>
      </c>
      <c r="F4357" s="1">
        <v>0</v>
      </c>
      <c r="G4357" s="19">
        <v>105</v>
      </c>
      <c r="H4357" s="29">
        <f t="shared" si="941"/>
        <v>14344.7</v>
      </c>
      <c r="I4357" s="32">
        <v>938</v>
      </c>
      <c r="J4357" s="32">
        <v>68</v>
      </c>
      <c r="K4357" s="33">
        <f t="shared" si="942"/>
        <v>7.2494669509594878E-2</v>
      </c>
      <c r="L4357" s="34">
        <f t="shared" si="946"/>
        <v>37.785100471667633</v>
      </c>
      <c r="M4357" s="32">
        <v>946</v>
      </c>
      <c r="N4357" s="32">
        <v>30</v>
      </c>
      <c r="O4357" s="33">
        <f t="shared" si="943"/>
        <v>3.1712473572938688E-2</v>
      </c>
      <c r="P4357" s="34">
        <f t="shared" si="947"/>
        <v>4.1153264081797296</v>
      </c>
      <c r="Q4357" s="35">
        <v>0</v>
      </c>
      <c r="R4357" s="34">
        <f t="shared" si="948"/>
        <v>0</v>
      </c>
      <c r="S4357" s="33">
        <v>20.39</v>
      </c>
      <c r="T4357" s="34">
        <f t="shared" si="949"/>
        <v>59.35506732813608</v>
      </c>
      <c r="U4357" s="31">
        <f t="shared" si="944"/>
        <v>25.313873551995862</v>
      </c>
      <c r="V4357" s="32">
        <f t="shared" si="945"/>
        <v>23744</v>
      </c>
      <c r="W4357" s="36"/>
      <c r="X4357" s="36">
        <f t="shared" si="950"/>
        <v>3138.41</v>
      </c>
      <c r="Y4357" s="29">
        <f t="shared" si="938"/>
        <v>17483.11</v>
      </c>
      <c r="Z4357" s="36"/>
      <c r="AA4357" s="36">
        <f t="shared" si="937"/>
        <v>17483.11</v>
      </c>
      <c r="AB4357" s="29">
        <f t="shared" si="939"/>
        <v>13174.91</v>
      </c>
      <c r="AC4357" s="30">
        <f t="shared" si="940"/>
        <v>125.48</v>
      </c>
    </row>
    <row r="4358" spans="1:30" x14ac:dyDescent="0.2">
      <c r="A4358" s="1" t="s">
        <v>2528</v>
      </c>
      <c r="B4358" s="31" t="s">
        <v>8286</v>
      </c>
      <c r="C4358" s="1">
        <v>0</v>
      </c>
      <c r="D4358" s="1" t="s">
        <v>12971</v>
      </c>
      <c r="E4358" s="1" t="s">
        <v>17827</v>
      </c>
      <c r="F4358" s="1">
        <v>0</v>
      </c>
      <c r="G4358" s="19">
        <v>89</v>
      </c>
      <c r="H4358" s="29">
        <f t="shared" si="941"/>
        <v>12158.84</v>
      </c>
      <c r="I4358" s="32">
        <v>938</v>
      </c>
      <c r="J4358" s="32">
        <v>33</v>
      </c>
      <c r="K4358" s="33">
        <f t="shared" si="942"/>
        <v>3.5181236673773986E-2</v>
      </c>
      <c r="L4358" s="34">
        <f t="shared" si="946"/>
        <v>18.336886993603411</v>
      </c>
      <c r="M4358" s="32">
        <v>952</v>
      </c>
      <c r="N4358" s="32">
        <v>187</v>
      </c>
      <c r="O4358" s="33">
        <f t="shared" si="943"/>
        <v>0.19642857142857142</v>
      </c>
      <c r="P4358" s="34">
        <f t="shared" si="947"/>
        <v>25.490527740189446</v>
      </c>
      <c r="Q4358" s="35">
        <v>0</v>
      </c>
      <c r="R4358" s="34">
        <f t="shared" si="948"/>
        <v>0</v>
      </c>
      <c r="S4358" s="33">
        <v>24.68</v>
      </c>
      <c r="T4358" s="34">
        <f t="shared" si="949"/>
        <v>74.557051736357195</v>
      </c>
      <c r="U4358" s="31">
        <f t="shared" si="944"/>
        <v>29.596116617537511</v>
      </c>
      <c r="V4358" s="32">
        <f t="shared" si="945"/>
        <v>27761</v>
      </c>
      <c r="W4358" s="36"/>
      <c r="X4358" s="36">
        <f t="shared" si="950"/>
        <v>3669.36</v>
      </c>
      <c r="Y4358" s="29">
        <f t="shared" si="938"/>
        <v>15828.2</v>
      </c>
      <c r="Z4358" s="36"/>
      <c r="AA4358" s="36">
        <f t="shared" si="937"/>
        <v>15828.2</v>
      </c>
      <c r="AB4358" s="29">
        <f t="shared" si="939"/>
        <v>11927.81</v>
      </c>
      <c r="AC4358" s="30">
        <f t="shared" si="940"/>
        <v>134.02000000000001</v>
      </c>
    </row>
    <row r="4359" spans="1:30" x14ac:dyDescent="0.2">
      <c r="A4359" s="1" t="s">
        <v>2979</v>
      </c>
      <c r="B4359" s="31" t="s">
        <v>8287</v>
      </c>
      <c r="C4359" s="1">
        <v>0</v>
      </c>
      <c r="D4359" s="1" t="s">
        <v>12972</v>
      </c>
      <c r="E4359" s="1" t="s">
        <v>16628</v>
      </c>
      <c r="F4359" s="1">
        <v>0</v>
      </c>
      <c r="G4359" s="19">
        <v>92</v>
      </c>
      <c r="H4359" s="29">
        <f t="shared" si="941"/>
        <v>12568.69</v>
      </c>
      <c r="I4359" s="32">
        <v>938</v>
      </c>
      <c r="J4359" s="32">
        <v>27</v>
      </c>
      <c r="K4359" s="33">
        <f t="shared" si="942"/>
        <v>2.8784648187633263E-2</v>
      </c>
      <c r="L4359" s="34">
        <f t="shared" si="946"/>
        <v>15.002907540220972</v>
      </c>
      <c r="M4359" s="32">
        <v>862</v>
      </c>
      <c r="N4359" s="32">
        <v>200</v>
      </c>
      <c r="O4359" s="33">
        <f t="shared" si="943"/>
        <v>0.23201856148491878</v>
      </c>
      <c r="P4359" s="34">
        <f t="shared" si="947"/>
        <v>30.109039305011791</v>
      </c>
      <c r="Q4359" s="35">
        <v>0</v>
      </c>
      <c r="R4359" s="34">
        <f t="shared" si="948"/>
        <v>0</v>
      </c>
      <c r="S4359" s="33">
        <v>22.88</v>
      </c>
      <c r="T4359" s="34">
        <f t="shared" si="949"/>
        <v>68.178596739900783</v>
      </c>
      <c r="U4359" s="31">
        <f t="shared" si="944"/>
        <v>28.322635896283387</v>
      </c>
      <c r="V4359" s="32">
        <f t="shared" si="945"/>
        <v>26567</v>
      </c>
      <c r="W4359" s="36"/>
      <c r="X4359" s="36">
        <f t="shared" si="950"/>
        <v>3511.54</v>
      </c>
      <c r="Y4359" s="29">
        <f t="shared" si="938"/>
        <v>16080.23</v>
      </c>
      <c r="Z4359" s="36"/>
      <c r="AA4359" s="36">
        <f t="shared" si="937"/>
        <v>16080.23</v>
      </c>
      <c r="AB4359" s="29">
        <f t="shared" si="939"/>
        <v>12117.73</v>
      </c>
      <c r="AC4359" s="30">
        <f t="shared" si="940"/>
        <v>131.71</v>
      </c>
    </row>
    <row r="4360" spans="1:30" x14ac:dyDescent="0.2">
      <c r="A4360" s="1" t="s">
        <v>3115</v>
      </c>
      <c r="B4360" s="31" t="s">
        <v>8285</v>
      </c>
      <c r="C4360" s="1">
        <v>0</v>
      </c>
      <c r="D4360" s="1" t="s">
        <v>12973</v>
      </c>
      <c r="E4360" s="1" t="s">
        <v>16630</v>
      </c>
      <c r="F4360" s="1">
        <v>0</v>
      </c>
      <c r="G4360" s="19">
        <v>85</v>
      </c>
      <c r="H4360" s="29">
        <f t="shared" si="941"/>
        <v>11612.38</v>
      </c>
      <c r="I4360" s="32">
        <v>938</v>
      </c>
      <c r="J4360" s="32">
        <v>27</v>
      </c>
      <c r="K4360" s="33">
        <f t="shared" si="942"/>
        <v>2.8784648187633263E-2</v>
      </c>
      <c r="L4360" s="34">
        <f t="shared" si="946"/>
        <v>15.002907540220972</v>
      </c>
      <c r="M4360" s="32">
        <v>978</v>
      </c>
      <c r="N4360" s="32">
        <v>37</v>
      </c>
      <c r="O4360" s="33">
        <f t="shared" si="943"/>
        <v>3.7832310838445807E-2</v>
      </c>
      <c r="P4360" s="34">
        <f t="shared" si="947"/>
        <v>4.9094974416873525</v>
      </c>
      <c r="Q4360" s="35">
        <v>0</v>
      </c>
      <c r="R4360" s="34">
        <f t="shared" si="948"/>
        <v>0</v>
      </c>
      <c r="S4360" s="33">
        <v>22.88</v>
      </c>
      <c r="T4360" s="34">
        <f t="shared" si="949"/>
        <v>68.178596739900783</v>
      </c>
      <c r="U4360" s="31">
        <f t="shared" si="944"/>
        <v>22.022750430452277</v>
      </c>
      <c r="V4360" s="32">
        <f t="shared" si="945"/>
        <v>20657</v>
      </c>
      <c r="W4360" s="36"/>
      <c r="X4360" s="36">
        <f t="shared" si="950"/>
        <v>2730.38</v>
      </c>
      <c r="Y4360" s="29">
        <f t="shared" si="938"/>
        <v>14342.759999999998</v>
      </c>
      <c r="Z4360" s="36"/>
      <c r="AA4360" s="36">
        <f t="shared" si="937"/>
        <v>14342.759999999998</v>
      </c>
      <c r="AB4360" s="29">
        <f t="shared" si="939"/>
        <v>10808.41</v>
      </c>
      <c r="AC4360" s="30">
        <f t="shared" si="940"/>
        <v>127.16</v>
      </c>
      <c r="AD4360" s="29"/>
    </row>
    <row r="4361" spans="1:30" x14ac:dyDescent="0.2">
      <c r="A4361" s="1" t="s">
        <v>3768</v>
      </c>
      <c r="B4361" s="31" t="s">
        <v>8287</v>
      </c>
      <c r="C4361" s="1">
        <v>0</v>
      </c>
      <c r="D4361" s="1" t="s">
        <v>12974</v>
      </c>
      <c r="E4361" s="1" t="s">
        <v>18766</v>
      </c>
      <c r="F4361" s="1">
        <v>0</v>
      </c>
      <c r="G4361" s="19">
        <v>70</v>
      </c>
      <c r="H4361" s="29">
        <f t="shared" si="941"/>
        <v>9563.1299999999992</v>
      </c>
      <c r="I4361" s="32">
        <v>938</v>
      </c>
      <c r="J4361" s="32">
        <v>1</v>
      </c>
      <c r="K4361" s="33">
        <f t="shared" si="942"/>
        <v>1.0660980810234541E-3</v>
      </c>
      <c r="L4361" s="34">
        <f t="shared" si="946"/>
        <v>0.55566324223040642</v>
      </c>
      <c r="M4361" s="32">
        <v>920</v>
      </c>
      <c r="N4361" s="32">
        <v>35</v>
      </c>
      <c r="O4361" s="33">
        <f t="shared" si="943"/>
        <v>3.8043478260869568E-2</v>
      </c>
      <c r="P4361" s="34">
        <f t="shared" si="947"/>
        <v>4.9369006295228575</v>
      </c>
      <c r="Q4361" s="35">
        <v>0</v>
      </c>
      <c r="R4361" s="34">
        <f t="shared" si="948"/>
        <v>0</v>
      </c>
      <c r="S4361" s="33">
        <v>22.88</v>
      </c>
      <c r="T4361" s="34">
        <f t="shared" si="949"/>
        <v>68.178596739900783</v>
      </c>
      <c r="U4361" s="31">
        <f t="shared" si="944"/>
        <v>18.417790152913511</v>
      </c>
      <c r="V4361" s="32">
        <f t="shared" si="945"/>
        <v>17276</v>
      </c>
      <c r="W4361" s="36"/>
      <c r="X4361" s="36">
        <f t="shared" si="950"/>
        <v>2283.4899999999998</v>
      </c>
      <c r="Y4361" s="29">
        <f t="shared" si="938"/>
        <v>11846.619999999999</v>
      </c>
      <c r="Z4361" s="36"/>
      <c r="AA4361" s="36">
        <f t="shared" si="937"/>
        <v>11846.619999999999</v>
      </c>
      <c r="AB4361" s="29">
        <f t="shared" si="939"/>
        <v>8927.3700000000008</v>
      </c>
      <c r="AC4361" s="30">
        <f t="shared" si="940"/>
        <v>127.53</v>
      </c>
    </row>
    <row r="4362" spans="1:30" x14ac:dyDescent="0.2">
      <c r="A4362" s="1" t="s">
        <v>8363</v>
      </c>
      <c r="B4362" s="31" t="s">
        <v>8291</v>
      </c>
      <c r="C4362" s="1">
        <v>0</v>
      </c>
      <c r="D4362" s="1" t="s">
        <v>12975</v>
      </c>
      <c r="E4362" s="1" t="s">
        <v>18216</v>
      </c>
      <c r="F4362" s="1">
        <v>0</v>
      </c>
      <c r="G4362" s="19">
        <v>77</v>
      </c>
      <c r="H4362" s="29">
        <f t="shared" si="941"/>
        <v>10519.45</v>
      </c>
      <c r="I4362" s="32">
        <v>938</v>
      </c>
      <c r="J4362" s="32">
        <v>9</v>
      </c>
      <c r="K4362" s="33">
        <f t="shared" si="942"/>
        <v>9.5948827292110881E-3</v>
      </c>
      <c r="L4362" s="34">
        <f t="shared" si="946"/>
        <v>5.0009691800736578</v>
      </c>
      <c r="M4362" s="32">
        <v>941</v>
      </c>
      <c r="N4362" s="32">
        <v>3</v>
      </c>
      <c r="O4362" s="33">
        <f t="shared" si="943"/>
        <v>3.188097768331562E-3</v>
      </c>
      <c r="P4362" s="34">
        <f t="shared" si="947"/>
        <v>0.41371931797428524</v>
      </c>
      <c r="Q4362" s="35">
        <v>0</v>
      </c>
      <c r="R4362" s="34">
        <f t="shared" si="948"/>
        <v>0</v>
      </c>
      <c r="S4362" s="33">
        <v>21.32</v>
      </c>
      <c r="T4362" s="34">
        <f t="shared" si="949"/>
        <v>62.650602409638559</v>
      </c>
      <c r="U4362" s="31">
        <f t="shared" si="944"/>
        <v>17.016322726921626</v>
      </c>
      <c r="V4362" s="32">
        <f t="shared" si="945"/>
        <v>15961</v>
      </c>
      <c r="W4362" s="36"/>
      <c r="X4362" s="36">
        <f t="shared" si="950"/>
        <v>2109.67</v>
      </c>
      <c r="Y4362" s="29">
        <f t="shared" si="938"/>
        <v>12629.12</v>
      </c>
      <c r="Z4362" s="36"/>
      <c r="AA4362" s="36">
        <f t="shared" si="937"/>
        <v>12629.12</v>
      </c>
      <c r="AB4362" s="29">
        <f t="shared" si="939"/>
        <v>9517.0499999999993</v>
      </c>
      <c r="AC4362" s="30">
        <f t="shared" si="940"/>
        <v>123.6</v>
      </c>
      <c r="AD4362" s="29"/>
    </row>
    <row r="4363" spans="1:30" x14ac:dyDescent="0.2">
      <c r="A4363" s="1" t="s">
        <v>5363</v>
      </c>
      <c r="B4363" s="31" t="s">
        <v>8286</v>
      </c>
      <c r="C4363" s="1">
        <v>0</v>
      </c>
      <c r="D4363" s="1" t="s">
        <v>12976</v>
      </c>
      <c r="E4363" s="1" t="s">
        <v>18767</v>
      </c>
      <c r="F4363" s="1">
        <v>0</v>
      </c>
      <c r="G4363" s="19">
        <v>71</v>
      </c>
      <c r="H4363" s="29">
        <f t="shared" si="941"/>
        <v>9699.75</v>
      </c>
      <c r="I4363" s="32">
        <v>938</v>
      </c>
      <c r="J4363" s="32">
        <v>30</v>
      </c>
      <c r="K4363" s="33">
        <f t="shared" si="942"/>
        <v>3.1982942430703626E-2</v>
      </c>
      <c r="L4363" s="34">
        <f t="shared" si="946"/>
        <v>16.669897266912194</v>
      </c>
      <c r="M4363" s="32">
        <v>914</v>
      </c>
      <c r="N4363" s="32">
        <v>144</v>
      </c>
      <c r="O4363" s="33">
        <f t="shared" si="943"/>
        <v>0.1575492341356674</v>
      </c>
      <c r="P4363" s="34">
        <f t="shared" si="947"/>
        <v>20.445157718011508</v>
      </c>
      <c r="Q4363" s="35">
        <v>0</v>
      </c>
      <c r="R4363" s="34">
        <f t="shared" si="948"/>
        <v>0</v>
      </c>
      <c r="S4363" s="33">
        <v>22.88</v>
      </c>
      <c r="T4363" s="34">
        <f t="shared" si="949"/>
        <v>68.178596739900783</v>
      </c>
      <c r="U4363" s="31">
        <f t="shared" si="944"/>
        <v>26.323412931206121</v>
      </c>
      <c r="V4363" s="32">
        <f t="shared" si="945"/>
        <v>24691</v>
      </c>
      <c r="W4363" s="36"/>
      <c r="X4363" s="36">
        <f t="shared" si="950"/>
        <v>3263.58</v>
      </c>
      <c r="Y4363" s="29">
        <f t="shared" si="938"/>
        <v>12963.33</v>
      </c>
      <c r="Z4363" s="36"/>
      <c r="AA4363" s="36">
        <f t="shared" si="937"/>
        <v>12963.33</v>
      </c>
      <c r="AB4363" s="29">
        <f t="shared" si="939"/>
        <v>9768.9</v>
      </c>
      <c r="AC4363" s="30">
        <f t="shared" si="940"/>
        <v>137.59</v>
      </c>
      <c r="AD4363" s="29"/>
    </row>
    <row r="4364" spans="1:30" x14ac:dyDescent="0.2">
      <c r="A4364" s="1" t="s">
        <v>6038</v>
      </c>
      <c r="B4364" s="31" t="s">
        <v>8286</v>
      </c>
      <c r="C4364" s="1">
        <v>0</v>
      </c>
      <c r="D4364" s="1" t="s">
        <v>12977</v>
      </c>
      <c r="E4364" s="1" t="s">
        <v>18768</v>
      </c>
      <c r="F4364" s="1">
        <v>0</v>
      </c>
      <c r="G4364" s="19">
        <v>92</v>
      </c>
      <c r="H4364" s="29">
        <f t="shared" si="941"/>
        <v>12568.69</v>
      </c>
      <c r="I4364" s="32">
        <v>938</v>
      </c>
      <c r="J4364" s="32">
        <v>33</v>
      </c>
      <c r="K4364" s="33">
        <f t="shared" si="942"/>
        <v>3.5181236673773986E-2</v>
      </c>
      <c r="L4364" s="34">
        <f t="shared" si="946"/>
        <v>18.336886993603411</v>
      </c>
      <c r="M4364" s="32">
        <v>951</v>
      </c>
      <c r="N4364" s="32">
        <v>118</v>
      </c>
      <c r="O4364" s="33">
        <f t="shared" si="943"/>
        <v>0.12407991587802314</v>
      </c>
      <c r="P4364" s="34">
        <f t="shared" si="947"/>
        <v>16.101845646417349</v>
      </c>
      <c r="Q4364" s="35">
        <v>0.5</v>
      </c>
      <c r="R4364" s="34">
        <f t="shared" si="948"/>
        <v>50</v>
      </c>
      <c r="S4364" s="33">
        <v>21.32</v>
      </c>
      <c r="T4364" s="34">
        <f t="shared" si="949"/>
        <v>62.650602409638559</v>
      </c>
      <c r="U4364" s="31">
        <f t="shared" si="944"/>
        <v>36.772333762414831</v>
      </c>
      <c r="V4364" s="32">
        <f t="shared" si="945"/>
        <v>34492</v>
      </c>
      <c r="W4364" s="36"/>
      <c r="X4364" s="36">
        <f t="shared" si="950"/>
        <v>4559.04</v>
      </c>
      <c r="Y4364" s="29">
        <f t="shared" si="938"/>
        <v>17127.73</v>
      </c>
      <c r="Z4364" s="36"/>
      <c r="AA4364" s="36">
        <f t="shared" si="937"/>
        <v>17127.73</v>
      </c>
      <c r="AB4364" s="29">
        <f t="shared" si="939"/>
        <v>12907.11</v>
      </c>
      <c r="AC4364" s="30">
        <f t="shared" si="940"/>
        <v>140.29</v>
      </c>
    </row>
    <row r="4365" spans="1:30" x14ac:dyDescent="0.2">
      <c r="A4365" s="1" t="s">
        <v>6377</v>
      </c>
      <c r="B4365" s="31" t="s">
        <v>8291</v>
      </c>
      <c r="C4365" s="1">
        <v>0</v>
      </c>
      <c r="D4365" s="1" t="s">
        <v>12978</v>
      </c>
      <c r="E4365" s="1" t="s">
        <v>18465</v>
      </c>
      <c r="F4365" s="1">
        <v>0</v>
      </c>
      <c r="G4365" s="19">
        <v>68</v>
      </c>
      <c r="H4365" s="29">
        <f t="shared" si="941"/>
        <v>9289.9</v>
      </c>
      <c r="I4365" s="32">
        <v>938</v>
      </c>
      <c r="J4365" s="32">
        <v>2</v>
      </c>
      <c r="K4365" s="33">
        <f t="shared" si="942"/>
        <v>2.1321961620469083E-3</v>
      </c>
      <c r="L4365" s="34">
        <f t="shared" si="946"/>
        <v>1.1113264844608128</v>
      </c>
      <c r="M4365" s="32">
        <v>812</v>
      </c>
      <c r="N4365" s="32">
        <v>47</v>
      </c>
      <c r="O4365" s="33">
        <f t="shared" si="943"/>
        <v>5.7881773399014777E-2</v>
      </c>
      <c r="P4365" s="34">
        <f t="shared" si="947"/>
        <v>7.5113153842564504</v>
      </c>
      <c r="Q4365" s="35">
        <v>0</v>
      </c>
      <c r="R4365" s="34">
        <f t="shared" si="948"/>
        <v>0</v>
      </c>
      <c r="S4365" s="33">
        <v>24.68</v>
      </c>
      <c r="T4365" s="34">
        <f t="shared" si="949"/>
        <v>74.557051736357195</v>
      </c>
      <c r="U4365" s="31">
        <f t="shared" si="944"/>
        <v>20.794923401268615</v>
      </c>
      <c r="V4365" s="32">
        <f t="shared" si="945"/>
        <v>19506</v>
      </c>
      <c r="W4365" s="36"/>
      <c r="X4365" s="36">
        <f t="shared" si="950"/>
        <v>2578.2399999999998</v>
      </c>
      <c r="Y4365" s="29">
        <f t="shared" si="938"/>
        <v>11868.14</v>
      </c>
      <c r="Z4365" s="36"/>
      <c r="AA4365" s="36">
        <f t="shared" si="937"/>
        <v>11868.14</v>
      </c>
      <c r="AB4365" s="29">
        <f t="shared" si="939"/>
        <v>8943.59</v>
      </c>
      <c r="AC4365" s="30">
        <f t="shared" si="940"/>
        <v>131.52000000000001</v>
      </c>
    </row>
    <row r="4366" spans="1:30" x14ac:dyDescent="0.2">
      <c r="A4366" s="1" t="s">
        <v>6484</v>
      </c>
      <c r="B4366" s="31" t="s">
        <v>8286</v>
      </c>
      <c r="C4366" s="1">
        <v>0</v>
      </c>
      <c r="D4366" s="1" t="s">
        <v>12979</v>
      </c>
      <c r="E4366" s="1" t="s">
        <v>16675</v>
      </c>
      <c r="F4366" s="1">
        <v>0</v>
      </c>
      <c r="G4366" s="19">
        <v>90</v>
      </c>
      <c r="H4366" s="29">
        <f t="shared" si="941"/>
        <v>12295.46</v>
      </c>
      <c r="I4366" s="32">
        <v>938</v>
      </c>
      <c r="J4366" s="32">
        <v>25</v>
      </c>
      <c r="K4366" s="33">
        <f t="shared" si="942"/>
        <v>2.6652452025586353E-2</v>
      </c>
      <c r="L4366" s="34">
        <f t="shared" si="946"/>
        <v>13.891581055760158</v>
      </c>
      <c r="M4366" s="32">
        <v>913</v>
      </c>
      <c r="N4366" s="32">
        <v>105</v>
      </c>
      <c r="O4366" s="33">
        <f t="shared" si="943"/>
        <v>0.11500547645125958</v>
      </c>
      <c r="P4366" s="34">
        <f t="shared" si="947"/>
        <v>14.924256010386733</v>
      </c>
      <c r="Q4366" s="35">
        <v>0</v>
      </c>
      <c r="R4366" s="34">
        <f t="shared" si="948"/>
        <v>0</v>
      </c>
      <c r="S4366" s="33">
        <v>20.39</v>
      </c>
      <c r="T4366" s="34">
        <f t="shared" si="949"/>
        <v>59.35506732813608</v>
      </c>
      <c r="U4366" s="31">
        <f t="shared" si="944"/>
        <v>22.042726098570743</v>
      </c>
      <c r="V4366" s="32">
        <f t="shared" si="945"/>
        <v>20676</v>
      </c>
      <c r="W4366" s="36"/>
      <c r="X4366" s="36">
        <f t="shared" si="950"/>
        <v>2732.89</v>
      </c>
      <c r="Y4366" s="29">
        <f t="shared" si="938"/>
        <v>15028.349999999999</v>
      </c>
      <c r="Z4366" s="36"/>
      <c r="AA4366" s="36">
        <f t="shared" si="937"/>
        <v>15028.349999999999</v>
      </c>
      <c r="AB4366" s="29">
        <f t="shared" si="939"/>
        <v>11325.06</v>
      </c>
      <c r="AC4366" s="30">
        <f t="shared" si="940"/>
        <v>125.83</v>
      </c>
    </row>
    <row r="4367" spans="1:30" x14ac:dyDescent="0.2">
      <c r="A4367" s="1" t="s">
        <v>542</v>
      </c>
      <c r="B4367" s="31" t="s">
        <v>8286</v>
      </c>
      <c r="C4367" s="1">
        <v>0</v>
      </c>
      <c r="D4367" s="1" t="s">
        <v>12980</v>
      </c>
      <c r="E4367" s="1" t="s">
        <v>16587</v>
      </c>
      <c r="F4367" s="1">
        <v>0</v>
      </c>
      <c r="G4367" s="19">
        <v>98</v>
      </c>
      <c r="H4367" s="29">
        <f t="shared" si="941"/>
        <v>13388.39</v>
      </c>
      <c r="I4367" s="32">
        <v>939</v>
      </c>
      <c r="J4367" s="32">
        <v>34</v>
      </c>
      <c r="K4367" s="33">
        <f t="shared" si="942"/>
        <v>3.6208732694355698E-2</v>
      </c>
      <c r="L4367" s="34">
        <f t="shared" si="946"/>
        <v>18.872430374027818</v>
      </c>
      <c r="M4367" s="32">
        <v>959</v>
      </c>
      <c r="N4367" s="32">
        <v>44</v>
      </c>
      <c r="O4367" s="33">
        <f t="shared" si="943"/>
        <v>4.5881126173096975E-2</v>
      </c>
      <c r="P4367" s="34">
        <f t="shared" si="947"/>
        <v>5.9539918809201628</v>
      </c>
      <c r="Q4367" s="35">
        <v>0</v>
      </c>
      <c r="R4367" s="34">
        <f t="shared" si="948"/>
        <v>0</v>
      </c>
      <c r="S4367" s="33">
        <v>19.16</v>
      </c>
      <c r="T4367" s="34">
        <f t="shared" si="949"/>
        <v>54.996456413890861</v>
      </c>
      <c r="U4367" s="31">
        <f t="shared" si="944"/>
        <v>19.95571966720971</v>
      </c>
      <c r="V4367" s="32">
        <f t="shared" si="945"/>
        <v>18738</v>
      </c>
      <c r="W4367" s="36"/>
      <c r="X4367" s="36">
        <f t="shared" si="950"/>
        <v>2476.73</v>
      </c>
      <c r="Y4367" s="29">
        <f t="shared" si="938"/>
        <v>15865.119999999999</v>
      </c>
      <c r="Z4367" s="36"/>
      <c r="AA4367" s="36">
        <f t="shared" si="937"/>
        <v>15865.119999999999</v>
      </c>
      <c r="AB4367" s="29">
        <f t="shared" si="939"/>
        <v>11955.63</v>
      </c>
      <c r="AC4367" s="30">
        <f t="shared" si="940"/>
        <v>122</v>
      </c>
    </row>
    <row r="4368" spans="1:30" x14ac:dyDescent="0.2">
      <c r="A4368" s="1" t="s">
        <v>1278</v>
      </c>
      <c r="B4368" s="31" t="s">
        <v>8286</v>
      </c>
      <c r="C4368" s="1">
        <v>0</v>
      </c>
      <c r="D4368" s="1" t="s">
        <v>12981</v>
      </c>
      <c r="E4368" s="1" t="s">
        <v>16602</v>
      </c>
      <c r="F4368" s="1">
        <v>0</v>
      </c>
      <c r="G4368" s="19">
        <v>112</v>
      </c>
      <c r="H4368" s="29">
        <f t="shared" si="941"/>
        <v>15301.01</v>
      </c>
      <c r="I4368" s="32">
        <v>939</v>
      </c>
      <c r="J4368" s="32">
        <v>39</v>
      </c>
      <c r="K4368" s="33">
        <f t="shared" si="942"/>
        <v>4.1533546325878593E-2</v>
      </c>
      <c r="L4368" s="34">
        <f t="shared" si="946"/>
        <v>21.647787781973083</v>
      </c>
      <c r="M4368" s="32">
        <v>936</v>
      </c>
      <c r="N4368" s="32">
        <v>19</v>
      </c>
      <c r="O4368" s="33">
        <f t="shared" si="943"/>
        <v>2.02991452991453E-2</v>
      </c>
      <c r="P4368" s="34">
        <f t="shared" si="947"/>
        <v>2.6342192614181794</v>
      </c>
      <c r="Q4368" s="35">
        <v>0</v>
      </c>
      <c r="R4368" s="34">
        <f t="shared" si="948"/>
        <v>0</v>
      </c>
      <c r="S4368" s="33">
        <v>19.16</v>
      </c>
      <c r="T4368" s="34">
        <f t="shared" si="949"/>
        <v>54.996456413890861</v>
      </c>
      <c r="U4368" s="31">
        <f t="shared" si="944"/>
        <v>19.819615864320532</v>
      </c>
      <c r="V4368" s="32">
        <f t="shared" si="945"/>
        <v>18611</v>
      </c>
      <c r="W4368" s="36"/>
      <c r="X4368" s="36">
        <f t="shared" si="950"/>
        <v>2459.94</v>
      </c>
      <c r="Y4368" s="29">
        <f t="shared" si="938"/>
        <v>17760.95</v>
      </c>
      <c r="Z4368" s="36"/>
      <c r="AA4368" s="36">
        <f t="shared" si="937"/>
        <v>17760.95</v>
      </c>
      <c r="AB4368" s="29">
        <f t="shared" si="939"/>
        <v>13384.29</v>
      </c>
      <c r="AC4368" s="30">
        <f t="shared" si="940"/>
        <v>119.5</v>
      </c>
      <c r="AD4368" s="29"/>
    </row>
    <row r="4369" spans="1:30" x14ac:dyDescent="0.2">
      <c r="A4369" s="1" t="s">
        <v>1355</v>
      </c>
      <c r="B4369" s="31" t="s">
        <v>8287</v>
      </c>
      <c r="C4369" s="1">
        <v>0</v>
      </c>
      <c r="D4369" s="1" t="s">
        <v>12982</v>
      </c>
      <c r="E4369" s="1" t="s">
        <v>16602</v>
      </c>
      <c r="F4369" s="1">
        <v>0</v>
      </c>
      <c r="G4369" s="19">
        <v>105</v>
      </c>
      <c r="H4369" s="29">
        <f t="shared" si="941"/>
        <v>14344.7</v>
      </c>
      <c r="I4369" s="32">
        <v>939</v>
      </c>
      <c r="J4369" s="32">
        <v>35</v>
      </c>
      <c r="K4369" s="33">
        <f t="shared" si="942"/>
        <v>3.727369542066028E-2</v>
      </c>
      <c r="L4369" s="34">
        <f t="shared" si="946"/>
        <v>19.427501855616871</v>
      </c>
      <c r="M4369" s="32">
        <v>931</v>
      </c>
      <c r="N4369" s="32">
        <v>15</v>
      </c>
      <c r="O4369" s="33">
        <f t="shared" si="943"/>
        <v>1.611170784103115E-2</v>
      </c>
      <c r="P4369" s="34">
        <f t="shared" si="947"/>
        <v>2.0908156724694011</v>
      </c>
      <c r="Q4369" s="35">
        <v>0</v>
      </c>
      <c r="R4369" s="34">
        <f t="shared" si="948"/>
        <v>0</v>
      </c>
      <c r="S4369" s="33">
        <v>19.16</v>
      </c>
      <c r="T4369" s="34">
        <f t="shared" si="949"/>
        <v>54.996456413890861</v>
      </c>
      <c r="U4369" s="31">
        <f t="shared" si="944"/>
        <v>19.128693485494281</v>
      </c>
      <c r="V4369" s="32">
        <f t="shared" si="945"/>
        <v>17962</v>
      </c>
      <c r="W4369" s="36"/>
      <c r="X4369" s="36">
        <f t="shared" si="950"/>
        <v>2374.16</v>
      </c>
      <c r="Y4369" s="29">
        <f t="shared" si="938"/>
        <v>16718.86</v>
      </c>
      <c r="Z4369" s="36"/>
      <c r="AA4369" s="36">
        <f t="shared" si="937"/>
        <v>16718.86</v>
      </c>
      <c r="AB4369" s="29">
        <f t="shared" si="939"/>
        <v>12598.99</v>
      </c>
      <c r="AC4369" s="30">
        <f t="shared" si="940"/>
        <v>119.99</v>
      </c>
    </row>
    <row r="4370" spans="1:30" x14ac:dyDescent="0.2">
      <c r="A4370" s="1" t="s">
        <v>2135</v>
      </c>
      <c r="B4370" s="31" t="s">
        <v>8286</v>
      </c>
      <c r="C4370" s="1">
        <v>0</v>
      </c>
      <c r="D4370" s="1" t="s">
        <v>12983</v>
      </c>
      <c r="E4370" s="1" t="s">
        <v>18248</v>
      </c>
      <c r="F4370" s="1">
        <v>0</v>
      </c>
      <c r="G4370" s="19">
        <v>111</v>
      </c>
      <c r="H4370" s="29">
        <f t="shared" si="941"/>
        <v>15164.4</v>
      </c>
      <c r="I4370" s="32">
        <v>939</v>
      </c>
      <c r="J4370" s="32">
        <v>39</v>
      </c>
      <c r="K4370" s="33">
        <f t="shared" si="942"/>
        <v>4.1533546325878593E-2</v>
      </c>
      <c r="L4370" s="34">
        <f t="shared" si="946"/>
        <v>21.647787781973083</v>
      </c>
      <c r="M4370" s="32">
        <v>968</v>
      </c>
      <c r="N4370" s="32">
        <v>50</v>
      </c>
      <c r="O4370" s="33">
        <f t="shared" si="943"/>
        <v>5.1652892561983473E-2</v>
      </c>
      <c r="P4370" s="34">
        <f t="shared" si="947"/>
        <v>6.7029937708988037</v>
      </c>
      <c r="Q4370" s="35">
        <v>0</v>
      </c>
      <c r="R4370" s="34">
        <f t="shared" si="948"/>
        <v>0</v>
      </c>
      <c r="S4370" s="33">
        <v>18.78</v>
      </c>
      <c r="T4370" s="34">
        <f t="shared" si="949"/>
        <v>53.649893692416725</v>
      </c>
      <c r="U4370" s="31">
        <f t="shared" si="944"/>
        <v>20.500168811322155</v>
      </c>
      <c r="V4370" s="32">
        <f t="shared" si="945"/>
        <v>19250</v>
      </c>
      <c r="W4370" s="36"/>
      <c r="X4370" s="36">
        <f t="shared" si="950"/>
        <v>2544.4</v>
      </c>
      <c r="Y4370" s="29">
        <f t="shared" si="938"/>
        <v>17708.8</v>
      </c>
      <c r="Z4370" s="36"/>
      <c r="AA4370" s="36">
        <f t="shared" si="937"/>
        <v>17708.8</v>
      </c>
      <c r="AB4370" s="29">
        <f t="shared" si="939"/>
        <v>13344.99</v>
      </c>
      <c r="AC4370" s="30">
        <f t="shared" si="940"/>
        <v>120.23</v>
      </c>
      <c r="AD4370" s="29"/>
    </row>
    <row r="4371" spans="1:30" x14ac:dyDescent="0.2">
      <c r="A4371" s="1" t="s">
        <v>2956</v>
      </c>
      <c r="B4371" s="31" t="s">
        <v>8286</v>
      </c>
      <c r="C4371" s="1">
        <v>0</v>
      </c>
      <c r="D4371" s="1" t="s">
        <v>12984</v>
      </c>
      <c r="E4371" s="1" t="s">
        <v>18769</v>
      </c>
      <c r="F4371" s="1">
        <v>0</v>
      </c>
      <c r="G4371" s="19">
        <v>82</v>
      </c>
      <c r="H4371" s="29">
        <f t="shared" si="941"/>
        <v>11202.53</v>
      </c>
      <c r="I4371" s="32">
        <v>939</v>
      </c>
      <c r="J4371" s="32">
        <v>39</v>
      </c>
      <c r="K4371" s="33">
        <f t="shared" si="942"/>
        <v>4.1533546325878593E-2</v>
      </c>
      <c r="L4371" s="34">
        <f t="shared" si="946"/>
        <v>21.647787781973083</v>
      </c>
      <c r="M4371" s="32">
        <v>948</v>
      </c>
      <c r="N4371" s="32">
        <v>123</v>
      </c>
      <c r="O4371" s="33">
        <f t="shared" si="943"/>
        <v>0.12974683544303797</v>
      </c>
      <c r="P4371" s="34">
        <f t="shared" si="947"/>
        <v>16.837241568318461</v>
      </c>
      <c r="Q4371" s="35">
        <v>0</v>
      </c>
      <c r="R4371" s="34">
        <f t="shared" si="948"/>
        <v>0</v>
      </c>
      <c r="S4371" s="33">
        <v>20.41</v>
      </c>
      <c r="T4371" s="34">
        <f t="shared" si="949"/>
        <v>59.425939050318924</v>
      </c>
      <c r="U4371" s="31">
        <f t="shared" si="944"/>
        <v>24.477742100152618</v>
      </c>
      <c r="V4371" s="32">
        <f t="shared" si="945"/>
        <v>22985</v>
      </c>
      <c r="W4371" s="36"/>
      <c r="X4371" s="36">
        <f t="shared" si="950"/>
        <v>3038.08</v>
      </c>
      <c r="Y4371" s="29">
        <f t="shared" si="938"/>
        <v>14240.61</v>
      </c>
      <c r="Z4371" s="36"/>
      <c r="AA4371" s="36">
        <f t="shared" si="937"/>
        <v>14240.61</v>
      </c>
      <c r="AB4371" s="29">
        <f t="shared" si="939"/>
        <v>10731.43</v>
      </c>
      <c r="AC4371" s="30">
        <f t="shared" si="940"/>
        <v>130.87</v>
      </c>
    </row>
    <row r="4372" spans="1:30" x14ac:dyDescent="0.2">
      <c r="A4372" s="1" t="s">
        <v>2970</v>
      </c>
      <c r="B4372" s="31" t="s">
        <v>8286</v>
      </c>
      <c r="C4372" s="1">
        <v>0</v>
      </c>
      <c r="D4372" s="1" t="s">
        <v>12985</v>
      </c>
      <c r="E4372" s="1" t="s">
        <v>17785</v>
      </c>
      <c r="F4372" s="1">
        <v>0</v>
      </c>
      <c r="G4372" s="19">
        <v>87</v>
      </c>
      <c r="H4372" s="29">
        <f t="shared" si="941"/>
        <v>11885.61</v>
      </c>
      <c r="I4372" s="32">
        <v>939</v>
      </c>
      <c r="J4372" s="32">
        <v>38</v>
      </c>
      <c r="K4372" s="33">
        <f t="shared" si="942"/>
        <v>4.0468583599574018E-2</v>
      </c>
      <c r="L4372" s="34">
        <f t="shared" si="946"/>
        <v>21.092716300384033</v>
      </c>
      <c r="M4372" s="32">
        <v>957</v>
      </c>
      <c r="N4372" s="32">
        <v>112</v>
      </c>
      <c r="O4372" s="33">
        <f t="shared" si="943"/>
        <v>0.11703239289446186</v>
      </c>
      <c r="P4372" s="34">
        <f t="shared" si="947"/>
        <v>15.187288874937611</v>
      </c>
      <c r="Q4372" s="35">
        <v>0</v>
      </c>
      <c r="R4372" s="34">
        <f t="shared" si="948"/>
        <v>0</v>
      </c>
      <c r="S4372" s="33">
        <v>21.84</v>
      </c>
      <c r="T4372" s="34">
        <f t="shared" si="949"/>
        <v>64.493267186392629</v>
      </c>
      <c r="U4372" s="31">
        <f t="shared" si="944"/>
        <v>25.193318090428569</v>
      </c>
      <c r="V4372" s="32">
        <f t="shared" si="945"/>
        <v>23657</v>
      </c>
      <c r="W4372" s="36"/>
      <c r="X4372" s="36">
        <f t="shared" si="950"/>
        <v>3126.91</v>
      </c>
      <c r="Y4372" s="29">
        <f t="shared" si="938"/>
        <v>15012.52</v>
      </c>
      <c r="Z4372" s="36"/>
      <c r="AA4372" s="36">
        <f t="shared" si="937"/>
        <v>15012.52</v>
      </c>
      <c r="AB4372" s="29">
        <f t="shared" si="939"/>
        <v>11313.13</v>
      </c>
      <c r="AC4372" s="30">
        <f t="shared" si="940"/>
        <v>130.04</v>
      </c>
      <c r="AD4372" s="29"/>
    </row>
    <row r="4373" spans="1:30" x14ac:dyDescent="0.2">
      <c r="A4373" s="1" t="s">
        <v>3134</v>
      </c>
      <c r="B4373" s="31" t="s">
        <v>8287</v>
      </c>
      <c r="C4373" s="1">
        <v>0</v>
      </c>
      <c r="D4373" s="1" t="s">
        <v>12986</v>
      </c>
      <c r="E4373" s="1" t="s">
        <v>18287</v>
      </c>
      <c r="F4373" s="1">
        <v>0</v>
      </c>
      <c r="G4373" s="19">
        <v>103</v>
      </c>
      <c r="H4373" s="29">
        <f t="shared" si="941"/>
        <v>14071.47</v>
      </c>
      <c r="I4373" s="32">
        <v>939</v>
      </c>
      <c r="J4373" s="32">
        <v>64</v>
      </c>
      <c r="K4373" s="33">
        <f t="shared" si="942"/>
        <v>6.8157614483493084E-2</v>
      </c>
      <c r="L4373" s="34">
        <f t="shared" si="946"/>
        <v>35.524574821699424</v>
      </c>
      <c r="M4373" s="32">
        <v>991</v>
      </c>
      <c r="N4373" s="32">
        <v>104</v>
      </c>
      <c r="O4373" s="33">
        <f t="shared" si="943"/>
        <v>0.10494450050454086</v>
      </c>
      <c r="P4373" s="34">
        <f t="shared" si="947"/>
        <v>13.618643570210379</v>
      </c>
      <c r="Q4373" s="35">
        <v>0</v>
      </c>
      <c r="R4373" s="34">
        <f t="shared" si="948"/>
        <v>0</v>
      </c>
      <c r="S4373" s="33">
        <v>21.34</v>
      </c>
      <c r="T4373" s="34">
        <f t="shared" si="949"/>
        <v>62.72147413182141</v>
      </c>
      <c r="U4373" s="31">
        <f t="shared" si="944"/>
        <v>27.966173130932802</v>
      </c>
      <c r="V4373" s="32">
        <f t="shared" si="945"/>
        <v>26260</v>
      </c>
      <c r="W4373" s="36"/>
      <c r="X4373" s="36">
        <f t="shared" si="950"/>
        <v>3470.96</v>
      </c>
      <c r="Y4373" s="29">
        <f t="shared" si="938"/>
        <v>17542.43</v>
      </c>
      <c r="Z4373" s="36"/>
      <c r="AA4373" s="36">
        <f t="shared" si="937"/>
        <v>17542.43</v>
      </c>
      <c r="AB4373" s="29">
        <f t="shared" si="939"/>
        <v>13219.62</v>
      </c>
      <c r="AC4373" s="30">
        <f t="shared" si="940"/>
        <v>128.35</v>
      </c>
      <c r="AD4373" s="29"/>
    </row>
    <row r="4374" spans="1:30" x14ac:dyDescent="0.2">
      <c r="A4374" s="1" t="s">
        <v>3196</v>
      </c>
      <c r="B4374" s="31" t="s">
        <v>8286</v>
      </c>
      <c r="C4374" s="1">
        <v>0</v>
      </c>
      <c r="D4374" s="1" t="s">
        <v>12987</v>
      </c>
      <c r="E4374" s="1" t="s">
        <v>16633</v>
      </c>
      <c r="F4374" s="1">
        <v>0</v>
      </c>
      <c r="G4374" s="19">
        <v>87</v>
      </c>
      <c r="H4374" s="29">
        <f t="shared" si="941"/>
        <v>11885.61</v>
      </c>
      <c r="I4374" s="32">
        <v>939</v>
      </c>
      <c r="J4374" s="32">
        <v>9</v>
      </c>
      <c r="K4374" s="33">
        <f t="shared" si="942"/>
        <v>9.5846645367412137E-3</v>
      </c>
      <c r="L4374" s="34">
        <f t="shared" si="946"/>
        <v>4.9956433343014801</v>
      </c>
      <c r="M4374" s="32">
        <v>950</v>
      </c>
      <c r="N4374" s="32">
        <v>35</v>
      </c>
      <c r="O4374" s="33">
        <f t="shared" si="943"/>
        <v>3.6842105263157891E-2</v>
      </c>
      <c r="P4374" s="34">
        <f t="shared" si="947"/>
        <v>4.7809985043800296</v>
      </c>
      <c r="Q4374" s="35">
        <v>0.25</v>
      </c>
      <c r="R4374" s="34">
        <f t="shared" si="948"/>
        <v>25</v>
      </c>
      <c r="S4374" s="33">
        <v>20.41</v>
      </c>
      <c r="T4374" s="34">
        <f t="shared" si="949"/>
        <v>59.425939050318924</v>
      </c>
      <c r="U4374" s="31">
        <f t="shared" si="944"/>
        <v>23.550645222250111</v>
      </c>
      <c r="V4374" s="32">
        <f t="shared" si="945"/>
        <v>22114</v>
      </c>
      <c r="W4374" s="36"/>
      <c r="X4374" s="36">
        <f t="shared" si="950"/>
        <v>2922.96</v>
      </c>
      <c r="Y4374" s="29">
        <f t="shared" si="938"/>
        <v>14808.57</v>
      </c>
      <c r="Z4374" s="36"/>
      <c r="AA4374" s="36">
        <f t="shared" si="937"/>
        <v>14808.57</v>
      </c>
      <c r="AB4374" s="29">
        <f t="shared" si="939"/>
        <v>11159.43</v>
      </c>
      <c r="AC4374" s="30">
        <f t="shared" si="940"/>
        <v>128.27000000000001</v>
      </c>
      <c r="AD4374" s="29"/>
    </row>
    <row r="4375" spans="1:30" x14ac:dyDescent="0.2">
      <c r="A4375" s="1" t="s">
        <v>3551</v>
      </c>
      <c r="B4375" s="31" t="s">
        <v>8286</v>
      </c>
      <c r="C4375" s="1">
        <v>0</v>
      </c>
      <c r="D4375" s="1" t="s">
        <v>12988</v>
      </c>
      <c r="E4375" s="1" t="s">
        <v>18510</v>
      </c>
      <c r="F4375" s="1">
        <v>0</v>
      </c>
      <c r="G4375" s="19">
        <v>88</v>
      </c>
      <c r="H4375" s="29">
        <f t="shared" si="941"/>
        <v>12022.23</v>
      </c>
      <c r="I4375" s="32">
        <v>939</v>
      </c>
      <c r="J4375" s="32">
        <v>38</v>
      </c>
      <c r="K4375" s="33">
        <f t="shared" si="942"/>
        <v>4.0468583599574018E-2</v>
      </c>
      <c r="L4375" s="34">
        <f t="shared" si="946"/>
        <v>21.092716300384033</v>
      </c>
      <c r="M4375" s="32">
        <v>965</v>
      </c>
      <c r="N4375" s="32">
        <v>79</v>
      </c>
      <c r="O4375" s="33">
        <f t="shared" si="943"/>
        <v>8.1865284974093261E-2</v>
      </c>
      <c r="P4375" s="34">
        <f t="shared" si="947"/>
        <v>10.623654707734161</v>
      </c>
      <c r="Q4375" s="35">
        <v>0</v>
      </c>
      <c r="R4375" s="34">
        <f t="shared" si="948"/>
        <v>0</v>
      </c>
      <c r="S4375" s="33">
        <v>21.84</v>
      </c>
      <c r="T4375" s="34">
        <f t="shared" si="949"/>
        <v>64.493267186392629</v>
      </c>
      <c r="U4375" s="31">
        <f t="shared" si="944"/>
        <v>24.052409548627708</v>
      </c>
      <c r="V4375" s="32">
        <f t="shared" si="945"/>
        <v>22585</v>
      </c>
      <c r="W4375" s="36"/>
      <c r="X4375" s="36">
        <f t="shared" si="950"/>
        <v>2985.21</v>
      </c>
      <c r="Y4375" s="29">
        <f t="shared" si="938"/>
        <v>15007.439999999999</v>
      </c>
      <c r="Z4375" s="36"/>
      <c r="AA4375" s="36">
        <f t="shared" si="937"/>
        <v>15007.439999999999</v>
      </c>
      <c r="AB4375" s="29">
        <f t="shared" si="939"/>
        <v>11309.3</v>
      </c>
      <c r="AC4375" s="30">
        <f t="shared" si="940"/>
        <v>128.51</v>
      </c>
      <c r="AD4375" s="29"/>
    </row>
    <row r="4376" spans="1:30" x14ac:dyDescent="0.2">
      <c r="A4376" s="1" t="s">
        <v>4993</v>
      </c>
      <c r="B4376" s="31" t="s">
        <v>8286</v>
      </c>
      <c r="C4376" s="1">
        <v>0</v>
      </c>
      <c r="D4376" s="1" t="s">
        <v>12990</v>
      </c>
      <c r="E4376" s="1" t="s">
        <v>18770</v>
      </c>
      <c r="F4376" s="1">
        <v>0</v>
      </c>
      <c r="G4376" s="19">
        <v>87</v>
      </c>
      <c r="H4376" s="29">
        <f t="shared" si="941"/>
        <v>11885.61</v>
      </c>
      <c r="I4376" s="32">
        <v>939</v>
      </c>
      <c r="J4376" s="32">
        <v>21</v>
      </c>
      <c r="K4376" s="33">
        <f t="shared" si="942"/>
        <v>2.2364217252396165E-2</v>
      </c>
      <c r="L4376" s="34">
        <f t="shared" si="946"/>
        <v>11.656501113370123</v>
      </c>
      <c r="M4376" s="32">
        <v>938</v>
      </c>
      <c r="N4376" s="32">
        <v>138</v>
      </c>
      <c r="O4376" s="33">
        <f t="shared" si="943"/>
        <v>0.14712153518123666</v>
      </c>
      <c r="P4376" s="34">
        <f t="shared" si="947"/>
        <v>19.091955648011634</v>
      </c>
      <c r="Q4376" s="35">
        <v>0</v>
      </c>
      <c r="R4376" s="34">
        <f t="shared" si="948"/>
        <v>0</v>
      </c>
      <c r="S4376" s="33">
        <v>22.36</v>
      </c>
      <c r="T4376" s="34">
        <f t="shared" si="949"/>
        <v>66.335931963146706</v>
      </c>
      <c r="U4376" s="31">
        <f t="shared" si="944"/>
        <v>24.271097181132117</v>
      </c>
      <c r="V4376" s="32">
        <f t="shared" si="945"/>
        <v>22791</v>
      </c>
      <c r="W4376" s="36"/>
      <c r="X4376" s="36">
        <f t="shared" si="950"/>
        <v>3012.44</v>
      </c>
      <c r="Y4376" s="29">
        <f t="shared" si="938"/>
        <v>14898.050000000001</v>
      </c>
      <c r="Z4376" s="36"/>
      <c r="AA4376" s="36">
        <f t="shared" si="937"/>
        <v>14898.050000000001</v>
      </c>
      <c r="AB4376" s="29">
        <f t="shared" si="939"/>
        <v>11226.87</v>
      </c>
      <c r="AC4376" s="30">
        <f t="shared" si="940"/>
        <v>129.04</v>
      </c>
    </row>
    <row r="4377" spans="1:30" x14ac:dyDescent="0.2">
      <c r="A4377" s="1" t="s">
        <v>5057</v>
      </c>
      <c r="B4377" s="31" t="s">
        <v>8287</v>
      </c>
      <c r="C4377" s="1">
        <v>0</v>
      </c>
      <c r="D4377" s="1" t="s">
        <v>12991</v>
      </c>
      <c r="E4377" s="1" t="s">
        <v>16655</v>
      </c>
      <c r="F4377" s="1">
        <v>0</v>
      </c>
      <c r="G4377" s="19">
        <v>106</v>
      </c>
      <c r="H4377" s="29">
        <f t="shared" si="941"/>
        <v>14481.32</v>
      </c>
      <c r="I4377" s="32">
        <v>939</v>
      </c>
      <c r="J4377" s="32">
        <v>45</v>
      </c>
      <c r="K4377" s="33">
        <f t="shared" si="942"/>
        <v>4.7923322683706068E-2</v>
      </c>
      <c r="L4377" s="34">
        <f t="shared" si="946"/>
        <v>24.978216671507404</v>
      </c>
      <c r="M4377" s="32">
        <v>1004</v>
      </c>
      <c r="N4377" s="32">
        <v>205</v>
      </c>
      <c r="O4377" s="33">
        <f t="shared" si="943"/>
        <v>0.20418326693227093</v>
      </c>
      <c r="P4377" s="34">
        <f t="shared" si="947"/>
        <v>26.496854260899571</v>
      </c>
      <c r="Q4377" s="35">
        <v>0</v>
      </c>
      <c r="R4377" s="34">
        <f t="shared" si="948"/>
        <v>0</v>
      </c>
      <c r="S4377" s="33">
        <v>19.98</v>
      </c>
      <c r="T4377" s="34">
        <f t="shared" si="949"/>
        <v>57.902197023387671</v>
      </c>
      <c r="U4377" s="31">
        <f t="shared" si="944"/>
        <v>27.344316988948663</v>
      </c>
      <c r="V4377" s="32">
        <f t="shared" si="945"/>
        <v>25676</v>
      </c>
      <c r="W4377" s="36"/>
      <c r="X4377" s="36">
        <f t="shared" si="950"/>
        <v>3393.77</v>
      </c>
      <c r="Y4377" s="29">
        <f t="shared" si="938"/>
        <v>17875.09</v>
      </c>
      <c r="Z4377" s="36"/>
      <c r="AA4377" s="36">
        <f t="shared" si="937"/>
        <v>17875.09</v>
      </c>
      <c r="AB4377" s="29">
        <f t="shared" si="939"/>
        <v>13470.3</v>
      </c>
      <c r="AC4377" s="30">
        <f t="shared" si="940"/>
        <v>127.08</v>
      </c>
      <c r="AD4377" s="29"/>
    </row>
    <row r="4378" spans="1:30" x14ac:dyDescent="0.2">
      <c r="A4378" s="1" t="s">
        <v>5259</v>
      </c>
      <c r="B4378" s="31" t="s">
        <v>8286</v>
      </c>
      <c r="C4378" s="1">
        <v>0</v>
      </c>
      <c r="D4378" s="1" t="s">
        <v>12992</v>
      </c>
      <c r="E4378" s="1" t="s">
        <v>18124</v>
      </c>
      <c r="F4378" s="1">
        <v>0</v>
      </c>
      <c r="G4378" s="19">
        <v>89</v>
      </c>
      <c r="H4378" s="29">
        <f t="shared" si="941"/>
        <v>12158.84</v>
      </c>
      <c r="I4378" s="32">
        <v>939</v>
      </c>
      <c r="J4378" s="32">
        <v>38</v>
      </c>
      <c r="K4378" s="33">
        <f t="shared" si="942"/>
        <v>4.0468583599574018E-2</v>
      </c>
      <c r="L4378" s="34">
        <f t="shared" si="946"/>
        <v>21.092716300384033</v>
      </c>
      <c r="M4378" s="32">
        <v>933</v>
      </c>
      <c r="N4378" s="32">
        <v>149</v>
      </c>
      <c r="O4378" s="33">
        <f t="shared" si="943"/>
        <v>0.15969989281886388</v>
      </c>
      <c r="P4378" s="34">
        <f t="shared" si="947"/>
        <v>20.724248608023068</v>
      </c>
      <c r="Q4378" s="35">
        <v>0</v>
      </c>
      <c r="R4378" s="34">
        <f t="shared" si="948"/>
        <v>0</v>
      </c>
      <c r="S4378" s="33">
        <v>20.87</v>
      </c>
      <c r="T4378" s="34">
        <f t="shared" si="949"/>
        <v>61.055988660524449</v>
      </c>
      <c r="U4378" s="31">
        <f t="shared" si="944"/>
        <v>25.718238392232887</v>
      </c>
      <c r="V4378" s="32">
        <f t="shared" si="945"/>
        <v>24149</v>
      </c>
      <c r="W4378" s="36"/>
      <c r="X4378" s="36">
        <f t="shared" si="950"/>
        <v>3191.94</v>
      </c>
      <c r="Y4378" s="29">
        <f t="shared" si="938"/>
        <v>15350.78</v>
      </c>
      <c r="Z4378" s="36"/>
      <c r="AA4378" s="36">
        <f t="shared" si="937"/>
        <v>15350.78</v>
      </c>
      <c r="AB4378" s="29">
        <f t="shared" si="939"/>
        <v>11568.03</v>
      </c>
      <c r="AC4378" s="30">
        <f t="shared" si="940"/>
        <v>129.97999999999999</v>
      </c>
      <c r="AD4378" s="29"/>
    </row>
    <row r="4379" spans="1:30" x14ac:dyDescent="0.2">
      <c r="A4379" s="1" t="s">
        <v>6719</v>
      </c>
      <c r="B4379" s="31" t="s">
        <v>8291</v>
      </c>
      <c r="C4379" s="1">
        <v>0</v>
      </c>
      <c r="D4379" s="1" t="s">
        <v>9241</v>
      </c>
      <c r="E4379" s="1" t="s">
        <v>17820</v>
      </c>
      <c r="F4379" s="1">
        <v>0</v>
      </c>
      <c r="G4379" s="19">
        <v>65</v>
      </c>
      <c r="H4379" s="29">
        <f t="shared" si="941"/>
        <v>8880.0499999999993</v>
      </c>
      <c r="I4379" s="32">
        <v>939</v>
      </c>
      <c r="J4379" s="32">
        <v>0</v>
      </c>
      <c r="K4379" s="33">
        <f t="shared" si="942"/>
        <v>0</v>
      </c>
      <c r="L4379" s="34">
        <f t="shared" si="946"/>
        <v>0</v>
      </c>
      <c r="M4379" s="32">
        <v>837</v>
      </c>
      <c r="N4379" s="32">
        <v>57</v>
      </c>
      <c r="O4379" s="33">
        <f t="shared" si="943"/>
        <v>6.8100358422939072E-2</v>
      </c>
      <c r="P4379" s="34">
        <f t="shared" si="947"/>
        <v>8.837380747983568</v>
      </c>
      <c r="Q4379" s="35">
        <v>0</v>
      </c>
      <c r="R4379" s="34">
        <f t="shared" si="948"/>
        <v>0</v>
      </c>
      <c r="S4379" s="33">
        <v>23.48</v>
      </c>
      <c r="T4379" s="34">
        <f t="shared" si="949"/>
        <v>70.304748405386249</v>
      </c>
      <c r="U4379" s="31">
        <f t="shared" si="944"/>
        <v>19.785532288342456</v>
      </c>
      <c r="V4379" s="32">
        <f t="shared" si="945"/>
        <v>18579</v>
      </c>
      <c r="W4379" s="36"/>
      <c r="X4379" s="36">
        <f t="shared" si="950"/>
        <v>2455.71</v>
      </c>
      <c r="Y4379" s="29">
        <f t="shared" si="938"/>
        <v>11335.759999999998</v>
      </c>
      <c r="Z4379" s="36"/>
      <c r="AA4379" s="36">
        <f t="shared" si="937"/>
        <v>11335.759999999998</v>
      </c>
      <c r="AB4379" s="29">
        <f t="shared" si="939"/>
        <v>8542.4</v>
      </c>
      <c r="AC4379" s="30">
        <f t="shared" si="940"/>
        <v>131.41999999999999</v>
      </c>
    </row>
    <row r="4380" spans="1:30" x14ac:dyDescent="0.2">
      <c r="A4380" s="1" t="s">
        <v>131</v>
      </c>
      <c r="B4380" s="31" t="s">
        <v>8286</v>
      </c>
      <c r="C4380" s="1">
        <v>0</v>
      </c>
      <c r="D4380" s="1" t="s">
        <v>12993</v>
      </c>
      <c r="E4380" s="1" t="s">
        <v>18771</v>
      </c>
      <c r="F4380" s="1">
        <v>0</v>
      </c>
      <c r="G4380" s="19">
        <v>82</v>
      </c>
      <c r="H4380" s="29">
        <f t="shared" si="941"/>
        <v>11202.53</v>
      </c>
      <c r="I4380" s="32">
        <v>940</v>
      </c>
      <c r="J4380" s="32">
        <v>10</v>
      </c>
      <c r="K4380" s="33">
        <f t="shared" si="942"/>
        <v>1.0638297872340425E-2</v>
      </c>
      <c r="L4380" s="34">
        <f t="shared" si="946"/>
        <v>5.5448098001289488</v>
      </c>
      <c r="M4380" s="32">
        <v>947</v>
      </c>
      <c r="N4380" s="32">
        <v>79</v>
      </c>
      <c r="O4380" s="33">
        <f t="shared" si="943"/>
        <v>8.3421330517423439E-2</v>
      </c>
      <c r="P4380" s="34">
        <f t="shared" si="947"/>
        <v>10.825582674723828</v>
      </c>
      <c r="Q4380" s="35">
        <v>0</v>
      </c>
      <c r="R4380" s="34">
        <f t="shared" si="948"/>
        <v>0</v>
      </c>
      <c r="S4380" s="33">
        <v>20.43</v>
      </c>
      <c r="T4380" s="34">
        <f t="shared" si="949"/>
        <v>59.496810772501775</v>
      </c>
      <c r="U4380" s="31">
        <f t="shared" si="944"/>
        <v>18.966800811838638</v>
      </c>
      <c r="V4380" s="32">
        <f t="shared" si="945"/>
        <v>17829</v>
      </c>
      <c r="W4380" s="36"/>
      <c r="X4380" s="36">
        <f t="shared" si="950"/>
        <v>2356.58</v>
      </c>
      <c r="Y4380" s="29">
        <f t="shared" si="938"/>
        <v>13559.11</v>
      </c>
      <c r="Z4380" s="36"/>
      <c r="AA4380" s="36">
        <f t="shared" si="937"/>
        <v>13559.11</v>
      </c>
      <c r="AB4380" s="29">
        <f t="shared" si="939"/>
        <v>10217.870000000001</v>
      </c>
      <c r="AC4380" s="30">
        <f t="shared" si="940"/>
        <v>124.61</v>
      </c>
      <c r="AD4380" s="29"/>
    </row>
    <row r="4381" spans="1:30" x14ac:dyDescent="0.2">
      <c r="A4381" s="1" t="s">
        <v>2140</v>
      </c>
      <c r="B4381" s="31" t="s">
        <v>8286</v>
      </c>
      <c r="C4381" s="1">
        <v>0</v>
      </c>
      <c r="D4381" s="1" t="s">
        <v>12994</v>
      </c>
      <c r="E4381" s="1" t="s">
        <v>17601</v>
      </c>
      <c r="F4381" s="1">
        <v>0</v>
      </c>
      <c r="G4381" s="19">
        <v>88</v>
      </c>
      <c r="H4381" s="29">
        <f t="shared" si="941"/>
        <v>12022.23</v>
      </c>
      <c r="I4381" s="32">
        <v>940</v>
      </c>
      <c r="J4381" s="32">
        <v>40</v>
      </c>
      <c r="K4381" s="33">
        <f t="shared" si="942"/>
        <v>4.2553191489361701E-2</v>
      </c>
      <c r="L4381" s="34">
        <f t="shared" si="946"/>
        <v>22.179239200515795</v>
      </c>
      <c r="M4381" s="32">
        <v>901</v>
      </c>
      <c r="N4381" s="32">
        <v>13</v>
      </c>
      <c r="O4381" s="33">
        <f t="shared" si="943"/>
        <v>1.4428412874583796E-2</v>
      </c>
      <c r="P4381" s="34">
        <f t="shared" si="947"/>
        <v>1.8723745530075591</v>
      </c>
      <c r="Q4381" s="35">
        <v>0</v>
      </c>
      <c r="R4381" s="34">
        <f t="shared" si="948"/>
        <v>0</v>
      </c>
      <c r="S4381" s="33">
        <v>20.89</v>
      </c>
      <c r="T4381" s="34">
        <f t="shared" si="949"/>
        <v>61.126860382707306</v>
      </c>
      <c r="U4381" s="31">
        <f t="shared" si="944"/>
        <v>21.294618534057665</v>
      </c>
      <c r="V4381" s="32">
        <f t="shared" si="945"/>
        <v>20017</v>
      </c>
      <c r="W4381" s="36"/>
      <c r="X4381" s="36">
        <f t="shared" si="950"/>
        <v>2645.78</v>
      </c>
      <c r="Y4381" s="29">
        <f t="shared" si="938"/>
        <v>14668.01</v>
      </c>
      <c r="Z4381" s="36"/>
      <c r="AA4381" s="36">
        <f t="shared" si="937"/>
        <v>14668.01</v>
      </c>
      <c r="AB4381" s="29">
        <f t="shared" si="939"/>
        <v>11053.51</v>
      </c>
      <c r="AC4381" s="30">
        <f t="shared" si="940"/>
        <v>125.61</v>
      </c>
    </row>
    <row r="4382" spans="1:30" x14ac:dyDescent="0.2">
      <c r="A4382" s="1" t="s">
        <v>2410</v>
      </c>
      <c r="B4382" s="31" t="s">
        <v>8286</v>
      </c>
      <c r="C4382" s="1">
        <v>0</v>
      </c>
      <c r="D4382" s="1" t="s">
        <v>12995</v>
      </c>
      <c r="E4382" s="1" t="s">
        <v>16616</v>
      </c>
      <c r="F4382" s="1">
        <v>0</v>
      </c>
      <c r="G4382" s="19">
        <v>93</v>
      </c>
      <c r="H4382" s="29">
        <f t="shared" si="941"/>
        <v>12705.31</v>
      </c>
      <c r="I4382" s="32">
        <v>940</v>
      </c>
      <c r="J4382" s="32">
        <v>64</v>
      </c>
      <c r="K4382" s="33">
        <f t="shared" si="942"/>
        <v>6.8085106382978725E-2</v>
      </c>
      <c r="L4382" s="34">
        <f t="shared" si="946"/>
        <v>35.486782720825275</v>
      </c>
      <c r="M4382" s="32">
        <v>950</v>
      </c>
      <c r="N4382" s="32">
        <v>8</v>
      </c>
      <c r="O4382" s="33">
        <f t="shared" si="943"/>
        <v>8.4210526315789472E-3</v>
      </c>
      <c r="P4382" s="34">
        <f t="shared" si="947"/>
        <v>1.0927996581440069</v>
      </c>
      <c r="Q4382" s="35">
        <v>0</v>
      </c>
      <c r="R4382" s="34">
        <f t="shared" si="948"/>
        <v>0</v>
      </c>
      <c r="S4382" s="33">
        <v>20.89</v>
      </c>
      <c r="T4382" s="34">
        <f t="shared" si="949"/>
        <v>61.126860382707306</v>
      </c>
      <c r="U4382" s="31">
        <f t="shared" si="944"/>
        <v>24.426610690419146</v>
      </c>
      <c r="V4382" s="32">
        <f t="shared" si="945"/>
        <v>22961</v>
      </c>
      <c r="W4382" s="36"/>
      <c r="X4382" s="36">
        <f t="shared" si="950"/>
        <v>3034.91</v>
      </c>
      <c r="Y4382" s="29">
        <f t="shared" si="938"/>
        <v>15740.22</v>
      </c>
      <c r="Z4382" s="36"/>
      <c r="AA4382" s="36">
        <f t="shared" si="937"/>
        <v>15740.22</v>
      </c>
      <c r="AB4382" s="29">
        <f t="shared" si="939"/>
        <v>11861.51</v>
      </c>
      <c r="AC4382" s="30">
        <f t="shared" si="940"/>
        <v>127.54</v>
      </c>
      <c r="AD4382" s="29"/>
    </row>
    <row r="4383" spans="1:30" x14ac:dyDescent="0.2">
      <c r="A4383" s="1" t="s">
        <v>4417</v>
      </c>
      <c r="B4383" s="31" t="s">
        <v>8286</v>
      </c>
      <c r="C4383" s="1">
        <v>0</v>
      </c>
      <c r="D4383" s="1" t="s">
        <v>12996</v>
      </c>
      <c r="E4383" s="1" t="s">
        <v>18772</v>
      </c>
      <c r="F4383" s="1">
        <v>0</v>
      </c>
      <c r="G4383" s="19">
        <v>110</v>
      </c>
      <c r="H4383" s="29">
        <f t="shared" si="941"/>
        <v>15027.78</v>
      </c>
      <c r="I4383" s="32">
        <v>940</v>
      </c>
      <c r="J4383" s="32">
        <v>38</v>
      </c>
      <c r="K4383" s="33">
        <f t="shared" si="942"/>
        <v>4.042553191489362E-2</v>
      </c>
      <c r="L4383" s="34">
        <f t="shared" si="946"/>
        <v>21.070277240490007</v>
      </c>
      <c r="M4383" s="32">
        <v>976</v>
      </c>
      <c r="N4383" s="32">
        <v>9</v>
      </c>
      <c r="O4383" s="33">
        <f t="shared" si="943"/>
        <v>9.2213114754098359E-3</v>
      </c>
      <c r="P4383" s="34">
        <f t="shared" si="947"/>
        <v>1.1966492158211142</v>
      </c>
      <c r="Q4383" s="35">
        <v>0</v>
      </c>
      <c r="R4383" s="34">
        <f t="shared" si="948"/>
        <v>0</v>
      </c>
      <c r="S4383" s="33">
        <v>17.739999999999998</v>
      </c>
      <c r="T4383" s="34">
        <f t="shared" si="949"/>
        <v>49.964564138908571</v>
      </c>
      <c r="U4383" s="31">
        <f t="shared" si="944"/>
        <v>18.057872648804924</v>
      </c>
      <c r="V4383" s="32">
        <f t="shared" si="945"/>
        <v>16974</v>
      </c>
      <c r="W4383" s="36"/>
      <c r="X4383" s="36">
        <f t="shared" si="950"/>
        <v>2243.5700000000002</v>
      </c>
      <c r="Y4383" s="29">
        <f t="shared" si="938"/>
        <v>17271.350000000002</v>
      </c>
      <c r="Z4383" s="36"/>
      <c r="AA4383" s="36">
        <f t="shared" si="937"/>
        <v>17271.350000000002</v>
      </c>
      <c r="AB4383" s="29">
        <f t="shared" si="939"/>
        <v>13015.34</v>
      </c>
      <c r="AC4383" s="30">
        <f t="shared" si="940"/>
        <v>118.32</v>
      </c>
    </row>
    <row r="4384" spans="1:30" x14ac:dyDescent="0.2">
      <c r="A4384" s="1" t="s">
        <v>6248</v>
      </c>
      <c r="B4384" s="31" t="s">
        <v>8286</v>
      </c>
      <c r="C4384" s="1">
        <v>0</v>
      </c>
      <c r="D4384" s="1" t="s">
        <v>12997</v>
      </c>
      <c r="E4384" s="1" t="s">
        <v>16673</v>
      </c>
      <c r="F4384" s="1">
        <v>0</v>
      </c>
      <c r="G4384" s="19">
        <v>82</v>
      </c>
      <c r="H4384" s="29">
        <f t="shared" si="941"/>
        <v>11202.53</v>
      </c>
      <c r="I4384" s="32">
        <v>940</v>
      </c>
      <c r="J4384" s="32">
        <v>24</v>
      </c>
      <c r="K4384" s="33">
        <f t="shared" si="942"/>
        <v>2.553191489361702E-2</v>
      </c>
      <c r="L4384" s="34">
        <f t="shared" si="946"/>
        <v>13.307543520309476</v>
      </c>
      <c r="M4384" s="32">
        <v>928</v>
      </c>
      <c r="N4384" s="32">
        <v>38</v>
      </c>
      <c r="O4384" s="33">
        <f t="shared" si="943"/>
        <v>4.0948275862068964E-2</v>
      </c>
      <c r="P4384" s="34">
        <f t="shared" si="947"/>
        <v>5.3138560963090855</v>
      </c>
      <c r="Q4384" s="35">
        <v>0</v>
      </c>
      <c r="R4384" s="34">
        <f t="shared" si="948"/>
        <v>0</v>
      </c>
      <c r="S4384" s="33">
        <v>22.38</v>
      </c>
      <c r="T4384" s="34">
        <f t="shared" si="949"/>
        <v>66.40680368532955</v>
      </c>
      <c r="U4384" s="31">
        <f t="shared" si="944"/>
        <v>21.257050825487028</v>
      </c>
      <c r="V4384" s="32">
        <f t="shared" si="945"/>
        <v>19982</v>
      </c>
      <c r="W4384" s="36"/>
      <c r="X4384" s="36">
        <f t="shared" si="950"/>
        <v>2641.16</v>
      </c>
      <c r="Y4384" s="29">
        <f t="shared" si="938"/>
        <v>13843.69</v>
      </c>
      <c r="Z4384" s="36"/>
      <c r="AA4384" s="36">
        <f t="shared" si="937"/>
        <v>13843.69</v>
      </c>
      <c r="AB4384" s="29">
        <f t="shared" si="939"/>
        <v>10432.32</v>
      </c>
      <c r="AC4384" s="30">
        <f t="shared" si="940"/>
        <v>127.22</v>
      </c>
      <c r="AD4384" s="29"/>
    </row>
    <row r="4385" spans="1:30" x14ac:dyDescent="0.2">
      <c r="A4385" s="1" t="s">
        <v>6333</v>
      </c>
      <c r="B4385" s="31" t="s">
        <v>8289</v>
      </c>
      <c r="C4385" s="1">
        <v>0</v>
      </c>
      <c r="D4385" s="1" t="s">
        <v>12998</v>
      </c>
      <c r="E4385" s="1" t="s">
        <v>16672</v>
      </c>
      <c r="F4385" s="1">
        <v>0</v>
      </c>
      <c r="G4385" s="19">
        <v>72</v>
      </c>
      <c r="H4385" s="29">
        <f t="shared" si="941"/>
        <v>9836.3700000000008</v>
      </c>
      <c r="I4385" s="32">
        <v>940</v>
      </c>
      <c r="J4385" s="32">
        <v>4</v>
      </c>
      <c r="K4385" s="33">
        <f t="shared" si="942"/>
        <v>4.2553191489361703E-3</v>
      </c>
      <c r="L4385" s="34">
        <f t="shared" si="946"/>
        <v>2.2179239200515797</v>
      </c>
      <c r="M4385" s="32">
        <v>850</v>
      </c>
      <c r="N4385" s="32">
        <v>59</v>
      </c>
      <c r="O4385" s="33">
        <f t="shared" si="943"/>
        <v>6.9411764705882353E-2</v>
      </c>
      <c r="P4385" s="34">
        <f t="shared" si="947"/>
        <v>9.0075618880840569</v>
      </c>
      <c r="Q4385" s="35">
        <v>0</v>
      </c>
      <c r="R4385" s="34">
        <f t="shared" si="948"/>
        <v>0</v>
      </c>
      <c r="S4385" s="33">
        <v>24.74</v>
      </c>
      <c r="T4385" s="34">
        <f t="shared" si="949"/>
        <v>74.76966690290574</v>
      </c>
      <c r="U4385" s="31">
        <f t="shared" si="944"/>
        <v>21.498788177760346</v>
      </c>
      <c r="V4385" s="32">
        <f t="shared" si="945"/>
        <v>20209</v>
      </c>
      <c r="W4385" s="36"/>
      <c r="X4385" s="36">
        <f t="shared" si="950"/>
        <v>2671.16</v>
      </c>
      <c r="Y4385" s="29">
        <f t="shared" si="938"/>
        <v>12507.53</v>
      </c>
      <c r="Z4385" s="36"/>
      <c r="AA4385" s="36">
        <f t="shared" si="937"/>
        <v>12507.53</v>
      </c>
      <c r="AB4385" s="29">
        <f t="shared" si="939"/>
        <v>9425.42</v>
      </c>
      <c r="AC4385" s="30">
        <f t="shared" si="940"/>
        <v>130.91</v>
      </c>
      <c r="AD4385" s="29"/>
    </row>
    <row r="4386" spans="1:30" x14ac:dyDescent="0.2">
      <c r="A4386" s="1" t="s">
        <v>6366</v>
      </c>
      <c r="B4386" s="31" t="s">
        <v>8291</v>
      </c>
      <c r="C4386" s="1">
        <v>0</v>
      </c>
      <c r="D4386" s="1" t="s">
        <v>12999</v>
      </c>
      <c r="E4386" s="1" t="s">
        <v>16672</v>
      </c>
      <c r="F4386" s="1">
        <v>0</v>
      </c>
      <c r="G4386" s="19">
        <v>75</v>
      </c>
      <c r="H4386" s="29">
        <f t="shared" si="941"/>
        <v>10246.209999999999</v>
      </c>
      <c r="I4386" s="32">
        <v>940</v>
      </c>
      <c r="J4386" s="32">
        <v>8</v>
      </c>
      <c r="K4386" s="33">
        <f t="shared" si="942"/>
        <v>8.5106382978723406E-3</v>
      </c>
      <c r="L4386" s="34">
        <f t="shared" si="946"/>
        <v>4.4358478401031594</v>
      </c>
      <c r="M4386" s="32">
        <v>885</v>
      </c>
      <c r="N4386" s="32">
        <v>77</v>
      </c>
      <c r="O4386" s="33">
        <f t="shared" si="943"/>
        <v>8.7005649717514122E-2</v>
      </c>
      <c r="P4386" s="34">
        <f t="shared" si="947"/>
        <v>11.290719631812726</v>
      </c>
      <c r="Q4386" s="35">
        <v>0</v>
      </c>
      <c r="R4386" s="34">
        <f t="shared" si="948"/>
        <v>0</v>
      </c>
      <c r="S4386" s="33">
        <v>23.5</v>
      </c>
      <c r="T4386" s="34">
        <f t="shared" si="949"/>
        <v>70.375620127569107</v>
      </c>
      <c r="U4386" s="31">
        <f t="shared" si="944"/>
        <v>21.525546899871248</v>
      </c>
      <c r="V4386" s="32">
        <f t="shared" si="945"/>
        <v>20234</v>
      </c>
      <c r="W4386" s="36"/>
      <c r="X4386" s="36">
        <f t="shared" si="950"/>
        <v>2674.46</v>
      </c>
      <c r="Y4386" s="29">
        <f t="shared" si="938"/>
        <v>12920.669999999998</v>
      </c>
      <c r="Z4386" s="36"/>
      <c r="AA4386" s="36">
        <f t="shared" si="937"/>
        <v>12920.669999999998</v>
      </c>
      <c r="AB4386" s="29">
        <f t="shared" si="939"/>
        <v>9736.75</v>
      </c>
      <c r="AC4386" s="30">
        <f t="shared" si="940"/>
        <v>129.82</v>
      </c>
    </row>
    <row r="4387" spans="1:30" x14ac:dyDescent="0.2">
      <c r="A4387" s="1" t="s">
        <v>6482</v>
      </c>
      <c r="B4387" s="31" t="s">
        <v>8286</v>
      </c>
      <c r="C4387" s="1">
        <v>0</v>
      </c>
      <c r="D4387" s="1" t="s">
        <v>13000</v>
      </c>
      <c r="E4387" s="1" t="s">
        <v>16675</v>
      </c>
      <c r="F4387" s="1">
        <v>0</v>
      </c>
      <c r="G4387" s="19">
        <v>89</v>
      </c>
      <c r="H4387" s="29">
        <f t="shared" si="941"/>
        <v>12158.84</v>
      </c>
      <c r="I4387" s="32">
        <v>940</v>
      </c>
      <c r="J4387" s="32">
        <v>37</v>
      </c>
      <c r="K4387" s="33">
        <f t="shared" si="942"/>
        <v>3.9361702127659576E-2</v>
      </c>
      <c r="L4387" s="34">
        <f t="shared" si="946"/>
        <v>20.515796260477114</v>
      </c>
      <c r="M4387" s="32">
        <v>941</v>
      </c>
      <c r="N4387" s="32">
        <v>257</v>
      </c>
      <c r="O4387" s="33">
        <f t="shared" si="943"/>
        <v>0.27311370882040381</v>
      </c>
      <c r="P4387" s="34">
        <f t="shared" si="947"/>
        <v>35.441954906463771</v>
      </c>
      <c r="Q4387" s="35">
        <v>0</v>
      </c>
      <c r="R4387" s="34">
        <f t="shared" si="948"/>
        <v>0</v>
      </c>
      <c r="S4387" s="33">
        <v>21.36</v>
      </c>
      <c r="T4387" s="34">
        <f t="shared" si="949"/>
        <v>62.792345854004253</v>
      </c>
      <c r="U4387" s="31">
        <f t="shared" si="944"/>
        <v>29.687524255236283</v>
      </c>
      <c r="V4387" s="32">
        <f t="shared" si="945"/>
        <v>27906</v>
      </c>
      <c r="W4387" s="36"/>
      <c r="X4387" s="36">
        <f t="shared" si="950"/>
        <v>3688.53</v>
      </c>
      <c r="Y4387" s="29">
        <f t="shared" si="938"/>
        <v>15847.37</v>
      </c>
      <c r="Z4387" s="36"/>
      <c r="AA4387" s="36">
        <f t="shared" si="937"/>
        <v>15847.37</v>
      </c>
      <c r="AB4387" s="29">
        <f t="shared" si="939"/>
        <v>11942.25</v>
      </c>
      <c r="AC4387" s="30">
        <f t="shared" si="940"/>
        <v>134.18</v>
      </c>
    </row>
    <row r="4388" spans="1:30" x14ac:dyDescent="0.2">
      <c r="A4388" s="1" t="s">
        <v>6496</v>
      </c>
      <c r="B4388" s="31" t="s">
        <v>8292</v>
      </c>
      <c r="C4388" s="1">
        <v>0</v>
      </c>
      <c r="D4388" s="1" t="s">
        <v>13001</v>
      </c>
      <c r="E4388" s="1" t="s">
        <v>17352</v>
      </c>
      <c r="F4388" s="1">
        <v>0</v>
      </c>
      <c r="G4388" s="19">
        <v>129</v>
      </c>
      <c r="H4388" s="29">
        <f t="shared" si="941"/>
        <v>17623.490000000002</v>
      </c>
      <c r="I4388" s="32">
        <v>940</v>
      </c>
      <c r="J4388" s="32">
        <v>79</v>
      </c>
      <c r="K4388" s="33">
        <f t="shared" si="942"/>
        <v>8.4042553191489358E-2</v>
      </c>
      <c r="L4388" s="34">
        <f t="shared" si="946"/>
        <v>43.803997421018693</v>
      </c>
      <c r="M4388" s="32">
        <v>1001</v>
      </c>
      <c r="N4388" s="32">
        <v>85</v>
      </c>
      <c r="O4388" s="33">
        <f t="shared" si="943"/>
        <v>8.4915084915084912E-2</v>
      </c>
      <c r="P4388" s="34">
        <f t="shared" si="947"/>
        <v>11.0194271222688</v>
      </c>
      <c r="Q4388" s="35">
        <v>0</v>
      </c>
      <c r="R4388" s="34">
        <f t="shared" si="948"/>
        <v>0</v>
      </c>
      <c r="S4388" s="33">
        <v>19.18</v>
      </c>
      <c r="T4388" s="34">
        <f t="shared" si="949"/>
        <v>55.067328136073698</v>
      </c>
      <c r="U4388" s="31">
        <f t="shared" si="944"/>
        <v>27.472688169840296</v>
      </c>
      <c r="V4388" s="32">
        <f t="shared" si="945"/>
        <v>25824</v>
      </c>
      <c r="W4388" s="36"/>
      <c r="X4388" s="36">
        <f t="shared" si="950"/>
        <v>3413.33</v>
      </c>
      <c r="Y4388" s="29">
        <f t="shared" si="938"/>
        <v>21036.82</v>
      </c>
      <c r="Z4388" s="36"/>
      <c r="AA4388" s="36">
        <f t="shared" si="937"/>
        <v>21036.82</v>
      </c>
      <c r="AB4388" s="29">
        <f t="shared" si="939"/>
        <v>15852.92</v>
      </c>
      <c r="AC4388" s="30">
        <f t="shared" si="940"/>
        <v>122.89</v>
      </c>
    </row>
    <row r="4389" spans="1:30" x14ac:dyDescent="0.2">
      <c r="A4389" s="1" t="s">
        <v>7032</v>
      </c>
      <c r="B4389" s="31" t="s">
        <v>8287</v>
      </c>
      <c r="C4389" s="1">
        <v>0</v>
      </c>
      <c r="D4389" s="1" t="s">
        <v>13002</v>
      </c>
      <c r="E4389" s="1" t="s">
        <v>18773</v>
      </c>
      <c r="F4389" s="1">
        <v>0</v>
      </c>
      <c r="G4389" s="19">
        <v>85</v>
      </c>
      <c r="H4389" s="29">
        <f t="shared" si="941"/>
        <v>11612.38</v>
      </c>
      <c r="I4389" s="32">
        <v>940</v>
      </c>
      <c r="J4389" s="32">
        <v>22</v>
      </c>
      <c r="K4389" s="33">
        <f t="shared" si="942"/>
        <v>2.3404255319148935E-2</v>
      </c>
      <c r="L4389" s="34">
        <f t="shared" si="946"/>
        <v>12.198581560283687</v>
      </c>
      <c r="M4389" s="32">
        <v>860</v>
      </c>
      <c r="N4389" s="32">
        <v>18</v>
      </c>
      <c r="O4389" s="33">
        <f t="shared" si="943"/>
        <v>2.0930232558139535E-2</v>
      </c>
      <c r="P4389" s="34">
        <f t="shared" si="947"/>
        <v>2.7161154293986218</v>
      </c>
      <c r="Q4389" s="35">
        <v>0</v>
      </c>
      <c r="R4389" s="34">
        <f t="shared" si="948"/>
        <v>0</v>
      </c>
      <c r="S4389" s="33">
        <v>21.86</v>
      </c>
      <c r="T4389" s="34">
        <f t="shared" si="949"/>
        <v>64.564138908575472</v>
      </c>
      <c r="U4389" s="31">
        <f t="shared" si="944"/>
        <v>19.869708974564446</v>
      </c>
      <c r="V4389" s="32">
        <f t="shared" si="945"/>
        <v>18678</v>
      </c>
      <c r="W4389" s="36"/>
      <c r="X4389" s="36">
        <f t="shared" si="950"/>
        <v>2468.8000000000002</v>
      </c>
      <c r="Y4389" s="29">
        <f t="shared" si="938"/>
        <v>14081.18</v>
      </c>
      <c r="Z4389" s="36"/>
      <c r="AA4389" s="36">
        <f t="shared" si="937"/>
        <v>14081.18</v>
      </c>
      <c r="AB4389" s="29">
        <f t="shared" si="939"/>
        <v>10611.29</v>
      </c>
      <c r="AC4389" s="30">
        <f t="shared" si="940"/>
        <v>124.84</v>
      </c>
    </row>
    <row r="4390" spans="1:30" x14ac:dyDescent="0.2">
      <c r="A4390" s="1" t="s">
        <v>7514</v>
      </c>
      <c r="B4390" s="31" t="s">
        <v>8286</v>
      </c>
      <c r="C4390" s="1">
        <v>0</v>
      </c>
      <c r="D4390" s="1" t="s">
        <v>13003</v>
      </c>
      <c r="E4390" s="1" t="s">
        <v>18774</v>
      </c>
      <c r="F4390" s="1">
        <v>0</v>
      </c>
      <c r="G4390" s="19">
        <v>79</v>
      </c>
      <c r="H4390" s="29">
        <f t="shared" si="941"/>
        <v>10792.68</v>
      </c>
      <c r="I4390" s="32">
        <v>940</v>
      </c>
      <c r="J4390" s="32">
        <v>18</v>
      </c>
      <c r="K4390" s="33">
        <f t="shared" si="942"/>
        <v>1.9148936170212766E-2</v>
      </c>
      <c r="L4390" s="34">
        <f t="shared" si="946"/>
        <v>9.9806576402321081</v>
      </c>
      <c r="M4390" s="32">
        <v>956</v>
      </c>
      <c r="N4390" s="32">
        <v>101</v>
      </c>
      <c r="O4390" s="33">
        <f t="shared" si="943"/>
        <v>0.10564853556485355</v>
      </c>
      <c r="P4390" s="34">
        <f t="shared" si="947"/>
        <v>13.710006171406572</v>
      </c>
      <c r="Q4390" s="35">
        <v>0</v>
      </c>
      <c r="R4390" s="34">
        <f t="shared" si="948"/>
        <v>0</v>
      </c>
      <c r="S4390" s="33">
        <v>20.89</v>
      </c>
      <c r="T4390" s="34">
        <f t="shared" si="949"/>
        <v>61.126860382707306</v>
      </c>
      <c r="U4390" s="31">
        <f t="shared" si="944"/>
        <v>21.204381048586498</v>
      </c>
      <c r="V4390" s="32">
        <f t="shared" si="945"/>
        <v>19932</v>
      </c>
      <c r="W4390" s="36"/>
      <c r="X4390" s="36">
        <f t="shared" si="950"/>
        <v>2634.55</v>
      </c>
      <c r="Y4390" s="29">
        <f t="shared" si="938"/>
        <v>13427.23</v>
      </c>
      <c r="Z4390" s="36"/>
      <c r="AA4390" s="36">
        <f t="shared" si="937"/>
        <v>13427.23</v>
      </c>
      <c r="AB4390" s="29">
        <f t="shared" si="939"/>
        <v>10118.49</v>
      </c>
      <c r="AC4390" s="30">
        <f t="shared" si="940"/>
        <v>128.08000000000001</v>
      </c>
      <c r="AD4390" s="29"/>
    </row>
    <row r="4391" spans="1:30" x14ac:dyDescent="0.2">
      <c r="A4391" s="1" t="s">
        <v>286</v>
      </c>
      <c r="B4391" s="31" t="s">
        <v>8288</v>
      </c>
      <c r="C4391" s="1">
        <v>0</v>
      </c>
      <c r="D4391" s="1" t="s">
        <v>13004</v>
      </c>
      <c r="E4391" s="1" t="s">
        <v>16583</v>
      </c>
      <c r="F4391" s="1">
        <v>0</v>
      </c>
      <c r="G4391" s="19">
        <v>97</v>
      </c>
      <c r="H4391" s="29">
        <f t="shared" si="941"/>
        <v>13251.77</v>
      </c>
      <c r="I4391" s="32">
        <v>941</v>
      </c>
      <c r="J4391" s="32">
        <v>27</v>
      </c>
      <c r="K4391" s="33">
        <f t="shared" si="942"/>
        <v>2.8692879914984058E-2</v>
      </c>
      <c r="L4391" s="34">
        <f t="shared" si="946"/>
        <v>14.955076804173508</v>
      </c>
      <c r="M4391" s="32">
        <v>986</v>
      </c>
      <c r="N4391" s="32">
        <v>133</v>
      </c>
      <c r="O4391" s="33">
        <f t="shared" si="943"/>
        <v>0.13488843813387424</v>
      </c>
      <c r="P4391" s="34">
        <f t="shared" si="947"/>
        <v>17.504467140782872</v>
      </c>
      <c r="Q4391" s="35">
        <v>0</v>
      </c>
      <c r="R4391" s="34">
        <f t="shared" si="948"/>
        <v>0</v>
      </c>
      <c r="S4391" s="33">
        <v>21.88</v>
      </c>
      <c r="T4391" s="34">
        <f t="shared" si="949"/>
        <v>64.63501063075833</v>
      </c>
      <c r="U4391" s="31">
        <f t="shared" si="944"/>
        <v>24.273638643928678</v>
      </c>
      <c r="V4391" s="32">
        <f t="shared" si="945"/>
        <v>22841</v>
      </c>
      <c r="W4391" s="36"/>
      <c r="X4391" s="36">
        <f t="shared" si="950"/>
        <v>3019.05</v>
      </c>
      <c r="Y4391" s="29">
        <f t="shared" si="938"/>
        <v>16270.82</v>
      </c>
      <c r="Z4391" s="36"/>
      <c r="AA4391" s="36">
        <f t="shared" si="937"/>
        <v>16270.82</v>
      </c>
      <c r="AB4391" s="29">
        <f t="shared" si="939"/>
        <v>12261.36</v>
      </c>
      <c r="AC4391" s="30">
        <f t="shared" si="940"/>
        <v>126.41</v>
      </c>
    </row>
    <row r="4392" spans="1:30" x14ac:dyDescent="0.2">
      <c r="A4392" s="1" t="s">
        <v>585</v>
      </c>
      <c r="B4392" s="31" t="s">
        <v>8286</v>
      </c>
      <c r="C4392" s="1">
        <v>0</v>
      </c>
      <c r="D4392" s="1" t="s">
        <v>13005</v>
      </c>
      <c r="E4392" s="1" t="s">
        <v>18332</v>
      </c>
      <c r="F4392" s="1">
        <v>0</v>
      </c>
      <c r="G4392" s="19">
        <v>96</v>
      </c>
      <c r="H4392" s="29">
        <f t="shared" si="941"/>
        <v>13115.15</v>
      </c>
      <c r="I4392" s="32">
        <v>941</v>
      </c>
      <c r="J4392" s="32">
        <v>23</v>
      </c>
      <c r="K4392" s="33">
        <f t="shared" si="942"/>
        <v>2.4442082890541977E-2</v>
      </c>
      <c r="L4392" s="34">
        <f t="shared" si="946"/>
        <v>12.73950987022188</v>
      </c>
      <c r="M4392" s="32">
        <v>1002</v>
      </c>
      <c r="N4392" s="32">
        <v>17</v>
      </c>
      <c r="O4392" s="33">
        <f t="shared" si="943"/>
        <v>1.6966067864271458E-2</v>
      </c>
      <c r="P4392" s="34">
        <f t="shared" si="947"/>
        <v>2.2016859380022096</v>
      </c>
      <c r="Q4392" s="35">
        <v>0</v>
      </c>
      <c r="R4392" s="34">
        <f t="shared" si="948"/>
        <v>0</v>
      </c>
      <c r="S4392" s="33">
        <v>19.2</v>
      </c>
      <c r="T4392" s="34">
        <f t="shared" si="949"/>
        <v>55.138199858256556</v>
      </c>
      <c r="U4392" s="31">
        <f t="shared" si="944"/>
        <v>17.519848916620163</v>
      </c>
      <c r="V4392" s="32">
        <f t="shared" si="945"/>
        <v>16486</v>
      </c>
      <c r="W4392" s="36"/>
      <c r="X4392" s="36">
        <f t="shared" si="950"/>
        <v>2179.0700000000002</v>
      </c>
      <c r="Y4392" s="29">
        <f t="shared" si="938"/>
        <v>15294.22</v>
      </c>
      <c r="Z4392" s="36"/>
      <c r="AA4392" s="36">
        <f t="shared" si="937"/>
        <v>15294.22</v>
      </c>
      <c r="AB4392" s="29">
        <f t="shared" si="939"/>
        <v>11525.41</v>
      </c>
      <c r="AC4392" s="30">
        <f t="shared" si="940"/>
        <v>120.06</v>
      </c>
      <c r="AD4392" s="29"/>
    </row>
    <row r="4393" spans="1:30" x14ac:dyDescent="0.2">
      <c r="A4393" s="1" t="s">
        <v>2881</v>
      </c>
      <c r="B4393" s="31" t="s">
        <v>8286</v>
      </c>
      <c r="C4393" s="1">
        <v>0</v>
      </c>
      <c r="D4393" s="1" t="s">
        <v>13006</v>
      </c>
      <c r="E4393" s="1" t="s">
        <v>17244</v>
      </c>
      <c r="F4393" s="1">
        <v>0</v>
      </c>
      <c r="G4393" s="19">
        <v>100</v>
      </c>
      <c r="H4393" s="29">
        <f t="shared" si="941"/>
        <v>13661.62</v>
      </c>
      <c r="I4393" s="32">
        <v>941</v>
      </c>
      <c r="J4393" s="32">
        <v>23</v>
      </c>
      <c r="K4393" s="33">
        <f t="shared" si="942"/>
        <v>2.4442082890541977E-2</v>
      </c>
      <c r="L4393" s="34">
        <f t="shared" si="946"/>
        <v>12.73950987022188</v>
      </c>
      <c r="M4393" s="32">
        <v>949</v>
      </c>
      <c r="N4393" s="32">
        <v>117</v>
      </c>
      <c r="O4393" s="33">
        <f t="shared" si="943"/>
        <v>0.12328767123287671</v>
      </c>
      <c r="P4393" s="34">
        <f t="shared" si="947"/>
        <v>15.999036090978183</v>
      </c>
      <c r="Q4393" s="35">
        <v>0.25</v>
      </c>
      <c r="R4393" s="34">
        <f t="shared" si="948"/>
        <v>25</v>
      </c>
      <c r="S4393" s="33">
        <v>18.45</v>
      </c>
      <c r="T4393" s="34">
        <f t="shared" si="949"/>
        <v>52.48051027639972</v>
      </c>
      <c r="U4393" s="31">
        <f t="shared" si="944"/>
        <v>26.554764059399943</v>
      </c>
      <c r="V4393" s="32">
        <f t="shared" si="945"/>
        <v>24988</v>
      </c>
      <c r="W4393" s="36"/>
      <c r="X4393" s="36">
        <f t="shared" si="950"/>
        <v>3302.83</v>
      </c>
      <c r="Y4393" s="29">
        <f t="shared" si="938"/>
        <v>16964.45</v>
      </c>
      <c r="Z4393" s="36"/>
      <c r="AA4393" s="36">
        <f t="shared" si="937"/>
        <v>16964.45</v>
      </c>
      <c r="AB4393" s="29">
        <f t="shared" si="939"/>
        <v>12784.06</v>
      </c>
      <c r="AC4393" s="30">
        <f t="shared" si="940"/>
        <v>127.84</v>
      </c>
      <c r="AD4393" s="29"/>
    </row>
    <row r="4394" spans="1:30" x14ac:dyDescent="0.2">
      <c r="A4394" s="1" t="s">
        <v>3014</v>
      </c>
      <c r="B4394" s="31" t="s">
        <v>8286</v>
      </c>
      <c r="C4394" s="1">
        <v>0</v>
      </c>
      <c r="D4394" s="1" t="s">
        <v>13007</v>
      </c>
      <c r="E4394" s="1" t="s">
        <v>17767</v>
      </c>
      <c r="F4394" s="1">
        <v>0</v>
      </c>
      <c r="G4394" s="19">
        <v>82</v>
      </c>
      <c r="H4394" s="29">
        <f t="shared" si="941"/>
        <v>11202.53</v>
      </c>
      <c r="I4394" s="32">
        <v>941</v>
      </c>
      <c r="J4394" s="32">
        <v>20</v>
      </c>
      <c r="K4394" s="33">
        <f t="shared" si="942"/>
        <v>2.1253985122210415E-2</v>
      </c>
      <c r="L4394" s="34">
        <f t="shared" si="946"/>
        <v>11.077834669758154</v>
      </c>
      <c r="M4394" s="32">
        <v>954</v>
      </c>
      <c r="N4394" s="32">
        <v>41</v>
      </c>
      <c r="O4394" s="33">
        <f t="shared" si="943"/>
        <v>4.2976939203354297E-2</v>
      </c>
      <c r="P4394" s="34">
        <f t="shared" si="947"/>
        <v>5.5771156557532846</v>
      </c>
      <c r="Q4394" s="35">
        <v>0</v>
      </c>
      <c r="R4394" s="34">
        <f t="shared" si="948"/>
        <v>0</v>
      </c>
      <c r="S4394" s="33">
        <v>20.91</v>
      </c>
      <c r="T4394" s="34">
        <f t="shared" si="949"/>
        <v>61.197732104890143</v>
      </c>
      <c r="U4394" s="31">
        <f t="shared" si="944"/>
        <v>19.463170607600397</v>
      </c>
      <c r="V4394" s="32">
        <f t="shared" si="945"/>
        <v>18315</v>
      </c>
      <c r="W4394" s="36"/>
      <c r="X4394" s="36">
        <f t="shared" si="950"/>
        <v>2420.8200000000002</v>
      </c>
      <c r="Y4394" s="29">
        <f t="shared" si="938"/>
        <v>13623.35</v>
      </c>
      <c r="Z4394" s="36"/>
      <c r="AA4394" s="36">
        <f t="shared" si="937"/>
        <v>13623.35</v>
      </c>
      <c r="AB4394" s="29">
        <f t="shared" si="939"/>
        <v>10266.280000000001</v>
      </c>
      <c r="AC4394" s="30">
        <f t="shared" si="940"/>
        <v>125.2</v>
      </c>
      <c r="AD4394" s="29"/>
    </row>
    <row r="4395" spans="1:30" x14ac:dyDescent="0.2">
      <c r="A4395" s="1" t="s">
        <v>3233</v>
      </c>
      <c r="B4395" s="31" t="s">
        <v>8286</v>
      </c>
      <c r="C4395" s="1">
        <v>0</v>
      </c>
      <c r="D4395" s="1" t="s">
        <v>13008</v>
      </c>
      <c r="E4395" s="1" t="s">
        <v>18775</v>
      </c>
      <c r="F4395" s="1">
        <v>0</v>
      </c>
      <c r="G4395" s="19">
        <v>90</v>
      </c>
      <c r="H4395" s="29">
        <f t="shared" si="941"/>
        <v>12295.46</v>
      </c>
      <c r="I4395" s="32">
        <v>941</v>
      </c>
      <c r="J4395" s="32">
        <v>20</v>
      </c>
      <c r="K4395" s="33">
        <f t="shared" si="942"/>
        <v>2.1253985122210415E-2</v>
      </c>
      <c r="L4395" s="34">
        <f t="shared" si="946"/>
        <v>11.077834669758154</v>
      </c>
      <c r="M4395" s="32">
        <v>986</v>
      </c>
      <c r="N4395" s="32">
        <v>86</v>
      </c>
      <c r="O4395" s="33">
        <f t="shared" si="943"/>
        <v>8.7221095334685597E-2</v>
      </c>
      <c r="P4395" s="34">
        <f t="shared" si="947"/>
        <v>11.318678000806969</v>
      </c>
      <c r="Q4395" s="35">
        <v>0</v>
      </c>
      <c r="R4395" s="34">
        <f t="shared" si="948"/>
        <v>0</v>
      </c>
      <c r="S4395" s="33">
        <v>20.02</v>
      </c>
      <c r="T4395" s="34">
        <f t="shared" si="949"/>
        <v>58.043940467753366</v>
      </c>
      <c r="U4395" s="31">
        <f t="shared" si="944"/>
        <v>20.110113284579622</v>
      </c>
      <c r="V4395" s="32">
        <f t="shared" si="945"/>
        <v>18924</v>
      </c>
      <c r="W4395" s="36"/>
      <c r="X4395" s="36">
        <f t="shared" si="950"/>
        <v>2501.31</v>
      </c>
      <c r="Y4395" s="29">
        <f t="shared" si="938"/>
        <v>14796.769999999999</v>
      </c>
      <c r="Z4395" s="36"/>
      <c r="AA4395" s="36">
        <f t="shared" si="937"/>
        <v>14796.769999999999</v>
      </c>
      <c r="AB4395" s="29">
        <f t="shared" si="939"/>
        <v>11150.54</v>
      </c>
      <c r="AC4395" s="30">
        <f t="shared" si="940"/>
        <v>123.89</v>
      </c>
    </row>
    <row r="4396" spans="1:30" x14ac:dyDescent="0.2">
      <c r="A4396" s="1" t="s">
        <v>3900</v>
      </c>
      <c r="B4396" s="31" t="s">
        <v>8294</v>
      </c>
      <c r="C4396" s="1">
        <v>0</v>
      </c>
      <c r="D4396" s="1" t="s">
        <v>13009</v>
      </c>
      <c r="E4396" s="1" t="s">
        <v>16638</v>
      </c>
      <c r="F4396" s="1">
        <v>0</v>
      </c>
      <c r="G4396" s="19">
        <v>92</v>
      </c>
      <c r="H4396" s="29">
        <f t="shared" si="941"/>
        <v>12568.69</v>
      </c>
      <c r="I4396" s="32">
        <v>941</v>
      </c>
      <c r="J4396" s="32">
        <v>16</v>
      </c>
      <c r="K4396" s="33">
        <f t="shared" si="942"/>
        <v>1.7003188097768331E-2</v>
      </c>
      <c r="L4396" s="34">
        <f t="shared" si="946"/>
        <v>8.8622677358065243</v>
      </c>
      <c r="M4396" s="32">
        <v>887</v>
      </c>
      <c r="N4396" s="32">
        <v>185</v>
      </c>
      <c r="O4396" s="33">
        <f t="shared" si="943"/>
        <v>0.20856820744081173</v>
      </c>
      <c r="P4396" s="34">
        <f t="shared" si="947"/>
        <v>27.065887812684501</v>
      </c>
      <c r="Q4396" s="35">
        <v>0</v>
      </c>
      <c r="R4396" s="34">
        <f t="shared" si="948"/>
        <v>0</v>
      </c>
      <c r="S4396" s="33">
        <v>22.95</v>
      </c>
      <c r="T4396" s="34">
        <f t="shared" si="949"/>
        <v>68.426647767540743</v>
      </c>
      <c r="U4396" s="31">
        <f t="shared" si="944"/>
        <v>26.088700829007941</v>
      </c>
      <c r="V4396" s="32">
        <f t="shared" si="945"/>
        <v>24549</v>
      </c>
      <c r="W4396" s="36"/>
      <c r="X4396" s="36">
        <f t="shared" si="950"/>
        <v>3244.81</v>
      </c>
      <c r="Y4396" s="29">
        <f t="shared" si="938"/>
        <v>15813.5</v>
      </c>
      <c r="Z4396" s="36"/>
      <c r="AA4396" s="36">
        <f t="shared" si="937"/>
        <v>15813.5</v>
      </c>
      <c r="AB4396" s="29">
        <f t="shared" si="939"/>
        <v>11916.73</v>
      </c>
      <c r="AC4396" s="30">
        <f t="shared" si="940"/>
        <v>129.53</v>
      </c>
    </row>
    <row r="4397" spans="1:30" x14ac:dyDescent="0.2">
      <c r="A4397" s="1" t="s">
        <v>4414</v>
      </c>
      <c r="B4397" s="31" t="s">
        <v>8286</v>
      </c>
      <c r="C4397" s="1">
        <v>0</v>
      </c>
      <c r="D4397" s="1" t="s">
        <v>13010</v>
      </c>
      <c r="E4397" s="1" t="s">
        <v>18776</v>
      </c>
      <c r="F4397" s="1">
        <v>0</v>
      </c>
      <c r="G4397" s="19">
        <v>113</v>
      </c>
      <c r="H4397" s="29">
        <f t="shared" si="941"/>
        <v>15437.63</v>
      </c>
      <c r="I4397" s="32">
        <v>941</v>
      </c>
      <c r="J4397" s="32">
        <v>42</v>
      </c>
      <c r="K4397" s="33">
        <f t="shared" si="942"/>
        <v>4.4633368756641874E-2</v>
      </c>
      <c r="L4397" s="34">
        <f t="shared" si="946"/>
        <v>23.263452806492126</v>
      </c>
      <c r="M4397" s="32">
        <v>989</v>
      </c>
      <c r="N4397" s="32">
        <v>37</v>
      </c>
      <c r="O4397" s="33">
        <f t="shared" si="943"/>
        <v>3.7411526794742161E-2</v>
      </c>
      <c r="P4397" s="34">
        <f t="shared" si="947"/>
        <v>4.8548923134178263</v>
      </c>
      <c r="Q4397" s="35">
        <v>0</v>
      </c>
      <c r="R4397" s="34">
        <f t="shared" si="948"/>
        <v>0</v>
      </c>
      <c r="S4397" s="33">
        <v>17.75</v>
      </c>
      <c r="T4397" s="34">
        <f t="shared" si="949"/>
        <v>50</v>
      </c>
      <c r="U4397" s="31">
        <f t="shared" si="944"/>
        <v>19.529586279977487</v>
      </c>
      <c r="V4397" s="32">
        <f t="shared" si="945"/>
        <v>18377</v>
      </c>
      <c r="W4397" s="36"/>
      <c r="X4397" s="36">
        <f t="shared" si="950"/>
        <v>2429.0100000000002</v>
      </c>
      <c r="Y4397" s="29">
        <f t="shared" si="938"/>
        <v>17866.64</v>
      </c>
      <c r="Z4397" s="36"/>
      <c r="AA4397" s="36">
        <f t="shared" si="937"/>
        <v>17866.64</v>
      </c>
      <c r="AB4397" s="29">
        <f t="shared" si="939"/>
        <v>13463.93</v>
      </c>
      <c r="AC4397" s="30">
        <f t="shared" si="940"/>
        <v>119.15</v>
      </c>
      <c r="AD4397" s="29"/>
    </row>
    <row r="4398" spans="1:30" x14ac:dyDescent="0.2">
      <c r="A4398" s="1" t="s">
        <v>5399</v>
      </c>
      <c r="B4398" s="31" t="s">
        <v>8287</v>
      </c>
      <c r="C4398" s="1">
        <v>0</v>
      </c>
      <c r="D4398" s="1" t="s">
        <v>13011</v>
      </c>
      <c r="E4398" s="1" t="s">
        <v>17337</v>
      </c>
      <c r="F4398" s="1">
        <v>0</v>
      </c>
      <c r="G4398" s="19">
        <v>92</v>
      </c>
      <c r="H4398" s="29">
        <f t="shared" si="941"/>
        <v>12568.69</v>
      </c>
      <c r="I4398" s="32">
        <v>941</v>
      </c>
      <c r="J4398" s="32">
        <v>19</v>
      </c>
      <c r="K4398" s="33">
        <f t="shared" si="942"/>
        <v>2.0191285866099893E-2</v>
      </c>
      <c r="L4398" s="34">
        <f t="shared" si="946"/>
        <v>10.523942936270247</v>
      </c>
      <c r="M4398" s="32">
        <v>851</v>
      </c>
      <c r="N4398" s="32">
        <v>127</v>
      </c>
      <c r="O4398" s="33">
        <f t="shared" si="943"/>
        <v>0.1492361927144536</v>
      </c>
      <c r="P4398" s="34">
        <f t="shared" si="947"/>
        <v>19.36637467025183</v>
      </c>
      <c r="Q4398" s="35">
        <v>0</v>
      </c>
      <c r="R4398" s="34">
        <f t="shared" si="948"/>
        <v>0</v>
      </c>
      <c r="S4398" s="33">
        <v>24.13</v>
      </c>
      <c r="T4398" s="34">
        <f t="shared" si="949"/>
        <v>72.608079376328831</v>
      </c>
      <c r="U4398" s="31">
        <f t="shared" si="944"/>
        <v>25.624599245712727</v>
      </c>
      <c r="V4398" s="32">
        <f t="shared" si="945"/>
        <v>24113</v>
      </c>
      <c r="W4398" s="36"/>
      <c r="X4398" s="36">
        <f t="shared" si="950"/>
        <v>3187.18</v>
      </c>
      <c r="Y4398" s="29">
        <f t="shared" si="938"/>
        <v>15755.87</v>
      </c>
      <c r="Z4398" s="36"/>
      <c r="AA4398" s="36">
        <f t="shared" si="937"/>
        <v>15755.87</v>
      </c>
      <c r="AB4398" s="29">
        <f t="shared" si="939"/>
        <v>11873.3</v>
      </c>
      <c r="AC4398" s="30">
        <f t="shared" si="940"/>
        <v>129.06</v>
      </c>
      <c r="AD4398" s="29"/>
    </row>
    <row r="4399" spans="1:30" x14ac:dyDescent="0.2">
      <c r="A4399" s="1" t="s">
        <v>5621</v>
      </c>
      <c r="B4399" s="31" t="s">
        <v>8287</v>
      </c>
      <c r="C4399" s="1">
        <v>0</v>
      </c>
      <c r="D4399" s="1" t="s">
        <v>13012</v>
      </c>
      <c r="E4399" s="1" t="s">
        <v>16665</v>
      </c>
      <c r="F4399" s="1">
        <v>0</v>
      </c>
      <c r="G4399" s="19">
        <v>126</v>
      </c>
      <c r="H4399" s="29">
        <f t="shared" si="941"/>
        <v>17213.64</v>
      </c>
      <c r="I4399" s="32">
        <v>941</v>
      </c>
      <c r="J4399" s="32">
        <v>21</v>
      </c>
      <c r="K4399" s="33">
        <f t="shared" si="942"/>
        <v>2.2316684378320937E-2</v>
      </c>
      <c r="L4399" s="34">
        <f t="shared" si="946"/>
        <v>11.631726403246063</v>
      </c>
      <c r="M4399" s="32">
        <v>918</v>
      </c>
      <c r="N4399" s="32">
        <v>23</v>
      </c>
      <c r="O4399" s="33">
        <f t="shared" si="943"/>
        <v>2.5054466230936819E-2</v>
      </c>
      <c r="P4399" s="34">
        <f t="shared" si="947"/>
        <v>3.2513170656926134</v>
      </c>
      <c r="Q4399" s="35">
        <v>1</v>
      </c>
      <c r="R4399" s="34">
        <f t="shared" si="948"/>
        <v>100</v>
      </c>
      <c r="S4399" s="33">
        <v>19.600000000000001</v>
      </c>
      <c r="T4399" s="34">
        <f t="shared" si="949"/>
        <v>56.555634301913535</v>
      </c>
      <c r="U4399" s="31">
        <f t="shared" si="944"/>
        <v>42.859669442713056</v>
      </c>
      <c r="V4399" s="32">
        <f t="shared" si="945"/>
        <v>40331</v>
      </c>
      <c r="W4399" s="36"/>
      <c r="X4399" s="36">
        <f t="shared" si="950"/>
        <v>5330.82</v>
      </c>
      <c r="Y4399" s="29">
        <f t="shared" si="938"/>
        <v>22544.46</v>
      </c>
      <c r="Z4399" s="36"/>
      <c r="AA4399" s="36">
        <f t="shared" si="937"/>
        <v>22544.46</v>
      </c>
      <c r="AB4399" s="29">
        <f t="shared" si="939"/>
        <v>16989.04</v>
      </c>
      <c r="AC4399" s="30">
        <f t="shared" si="940"/>
        <v>134.83000000000001</v>
      </c>
      <c r="AD4399" s="29"/>
    </row>
    <row r="4400" spans="1:30" x14ac:dyDescent="0.2">
      <c r="A4400" s="1" t="s">
        <v>7528</v>
      </c>
      <c r="B4400" s="31" t="s">
        <v>8286</v>
      </c>
      <c r="C4400" s="1">
        <v>0</v>
      </c>
      <c r="D4400" s="1" t="s">
        <v>13013</v>
      </c>
      <c r="E4400" s="1" t="s">
        <v>18777</v>
      </c>
      <c r="F4400" s="1">
        <v>0</v>
      </c>
      <c r="G4400" s="19">
        <v>83</v>
      </c>
      <c r="H4400" s="29">
        <f t="shared" si="941"/>
        <v>11339.14</v>
      </c>
      <c r="I4400" s="32">
        <v>941</v>
      </c>
      <c r="J4400" s="32">
        <v>17</v>
      </c>
      <c r="K4400" s="33">
        <f t="shared" si="942"/>
        <v>1.8065887353878853E-2</v>
      </c>
      <c r="L4400" s="34">
        <f t="shared" si="946"/>
        <v>9.4161594692944313</v>
      </c>
      <c r="M4400" s="32">
        <v>916</v>
      </c>
      <c r="N4400" s="32">
        <v>149</v>
      </c>
      <c r="O4400" s="33">
        <f t="shared" si="943"/>
        <v>0.16266375545851527</v>
      </c>
      <c r="P4400" s="34">
        <f t="shared" si="947"/>
        <v>21.108868942451441</v>
      </c>
      <c r="Q4400" s="35">
        <v>0</v>
      </c>
      <c r="R4400" s="34">
        <f t="shared" si="948"/>
        <v>0</v>
      </c>
      <c r="S4400" s="33">
        <v>21.39</v>
      </c>
      <c r="T4400" s="34">
        <f t="shared" si="949"/>
        <v>62.898653437278526</v>
      </c>
      <c r="U4400" s="31">
        <f t="shared" si="944"/>
        <v>23.355920462256101</v>
      </c>
      <c r="V4400" s="32">
        <f t="shared" si="945"/>
        <v>21978</v>
      </c>
      <c r="W4400" s="36"/>
      <c r="X4400" s="36">
        <f t="shared" si="950"/>
        <v>2904.98</v>
      </c>
      <c r="Y4400" s="29">
        <f t="shared" si="938"/>
        <v>14244.119999999999</v>
      </c>
      <c r="Z4400" s="36"/>
      <c r="AA4400" s="36">
        <f t="shared" si="937"/>
        <v>14244.119999999999</v>
      </c>
      <c r="AB4400" s="29">
        <f t="shared" si="939"/>
        <v>10734.08</v>
      </c>
      <c r="AC4400" s="30">
        <f t="shared" si="940"/>
        <v>129.33000000000001</v>
      </c>
      <c r="AD4400" s="29"/>
    </row>
    <row r="4401" spans="1:30" x14ac:dyDescent="0.2">
      <c r="A4401" s="1" t="s">
        <v>7618</v>
      </c>
      <c r="B4401" s="31" t="s">
        <v>8286</v>
      </c>
      <c r="C4401" s="1">
        <v>0</v>
      </c>
      <c r="D4401" s="1" t="s">
        <v>13014</v>
      </c>
      <c r="E4401" s="1" t="s">
        <v>18778</v>
      </c>
      <c r="F4401" s="1">
        <v>0</v>
      </c>
      <c r="G4401" s="19">
        <v>105</v>
      </c>
      <c r="H4401" s="29">
        <f t="shared" si="941"/>
        <v>14344.7</v>
      </c>
      <c r="I4401" s="32">
        <v>941</v>
      </c>
      <c r="J4401" s="32">
        <v>32</v>
      </c>
      <c r="K4401" s="33">
        <f t="shared" si="942"/>
        <v>3.4006376195536661E-2</v>
      </c>
      <c r="L4401" s="34">
        <f t="shared" si="946"/>
        <v>17.724535471613049</v>
      </c>
      <c r="M4401" s="32">
        <v>1001</v>
      </c>
      <c r="N4401" s="32">
        <v>63</v>
      </c>
      <c r="O4401" s="33">
        <f t="shared" si="943"/>
        <v>6.2937062937062943E-2</v>
      </c>
      <c r="P4401" s="34">
        <f t="shared" si="947"/>
        <v>8.167340102387465</v>
      </c>
      <c r="Q4401" s="35">
        <v>0</v>
      </c>
      <c r="R4401" s="34">
        <f t="shared" si="948"/>
        <v>0</v>
      </c>
      <c r="S4401" s="33">
        <v>18.82</v>
      </c>
      <c r="T4401" s="34">
        <f t="shared" si="949"/>
        <v>53.79163713678242</v>
      </c>
      <c r="U4401" s="31">
        <f t="shared" si="944"/>
        <v>19.920878177695734</v>
      </c>
      <c r="V4401" s="32">
        <f t="shared" si="945"/>
        <v>18746</v>
      </c>
      <c r="W4401" s="36"/>
      <c r="X4401" s="36">
        <f t="shared" si="950"/>
        <v>2477.79</v>
      </c>
      <c r="Y4401" s="29">
        <f t="shared" si="938"/>
        <v>16822.490000000002</v>
      </c>
      <c r="Z4401" s="36"/>
      <c r="AA4401" s="36">
        <f t="shared" si="937"/>
        <v>16822.490000000002</v>
      </c>
      <c r="AB4401" s="29">
        <f t="shared" si="939"/>
        <v>12677.08</v>
      </c>
      <c r="AC4401" s="30">
        <f t="shared" si="940"/>
        <v>120.73</v>
      </c>
      <c r="AD4401" s="29"/>
    </row>
    <row r="4402" spans="1:30" x14ac:dyDescent="0.2">
      <c r="A4402" s="1" t="s">
        <v>7848</v>
      </c>
      <c r="B4402" s="31" t="s">
        <v>8286</v>
      </c>
      <c r="C4402" s="1">
        <v>0</v>
      </c>
      <c r="D4402" s="1" t="s">
        <v>13015</v>
      </c>
      <c r="E4402" s="1" t="s">
        <v>18779</v>
      </c>
      <c r="F4402" s="1">
        <v>0</v>
      </c>
      <c r="G4402" s="19">
        <v>86</v>
      </c>
      <c r="H4402" s="29">
        <f t="shared" si="941"/>
        <v>11748.99</v>
      </c>
      <c r="I4402" s="32">
        <v>941</v>
      </c>
      <c r="J4402" s="32">
        <v>34</v>
      </c>
      <c r="K4402" s="33">
        <f t="shared" si="942"/>
        <v>3.6131774707757705E-2</v>
      </c>
      <c r="L4402" s="34">
        <f t="shared" si="946"/>
        <v>18.832318938588863</v>
      </c>
      <c r="M4402" s="32">
        <v>952</v>
      </c>
      <c r="N4402" s="32">
        <v>201</v>
      </c>
      <c r="O4402" s="33">
        <f t="shared" si="943"/>
        <v>0.2111344537815126</v>
      </c>
      <c r="P4402" s="34">
        <f t="shared" si="947"/>
        <v>27.398909496139456</v>
      </c>
      <c r="Q4402" s="35">
        <v>0</v>
      </c>
      <c r="R4402" s="34">
        <f t="shared" si="948"/>
        <v>0</v>
      </c>
      <c r="S4402" s="33">
        <v>20.91</v>
      </c>
      <c r="T4402" s="34">
        <f t="shared" si="949"/>
        <v>61.197732104890143</v>
      </c>
      <c r="U4402" s="31">
        <f t="shared" si="944"/>
        <v>26.857240134904615</v>
      </c>
      <c r="V4402" s="32">
        <f t="shared" si="945"/>
        <v>25273</v>
      </c>
      <c r="W4402" s="36"/>
      <c r="X4402" s="36">
        <f t="shared" si="950"/>
        <v>3340.5</v>
      </c>
      <c r="Y4402" s="29">
        <f t="shared" si="938"/>
        <v>15089.49</v>
      </c>
      <c r="Z4402" s="36"/>
      <c r="AA4402" s="36">
        <f t="shared" si="937"/>
        <v>15089.49</v>
      </c>
      <c r="AB4402" s="29">
        <f t="shared" si="939"/>
        <v>11371.13</v>
      </c>
      <c r="AC4402" s="30">
        <f t="shared" si="940"/>
        <v>132.22</v>
      </c>
    </row>
    <row r="4403" spans="1:30" x14ac:dyDescent="0.2">
      <c r="A4403" s="1" t="s">
        <v>8083</v>
      </c>
      <c r="B4403" s="31" t="s">
        <v>8286</v>
      </c>
      <c r="C4403" s="1">
        <v>0</v>
      </c>
      <c r="D4403" s="1" t="s">
        <v>13016</v>
      </c>
      <c r="E4403" s="1" t="s">
        <v>18487</v>
      </c>
      <c r="F4403" s="1">
        <v>0</v>
      </c>
      <c r="G4403" s="19">
        <v>73</v>
      </c>
      <c r="H4403" s="29">
        <f t="shared" si="941"/>
        <v>9972.98</v>
      </c>
      <c r="I4403" s="32">
        <v>941</v>
      </c>
      <c r="J4403" s="32">
        <v>17</v>
      </c>
      <c r="K4403" s="33">
        <f t="shared" si="942"/>
        <v>1.8065887353878853E-2</v>
      </c>
      <c r="L4403" s="34">
        <f t="shared" si="946"/>
        <v>9.4161594692944313</v>
      </c>
      <c r="M4403" s="32">
        <v>964</v>
      </c>
      <c r="N4403" s="32">
        <v>96</v>
      </c>
      <c r="O4403" s="33">
        <f t="shared" si="943"/>
        <v>9.9585062240663894E-2</v>
      </c>
      <c r="P4403" s="34">
        <f t="shared" si="947"/>
        <v>12.923149484275601</v>
      </c>
      <c r="Q4403" s="35">
        <v>0</v>
      </c>
      <c r="R4403" s="34">
        <f t="shared" si="948"/>
        <v>0</v>
      </c>
      <c r="S4403" s="33">
        <v>22.95</v>
      </c>
      <c r="T4403" s="34">
        <f t="shared" si="949"/>
        <v>68.426647767540743</v>
      </c>
      <c r="U4403" s="31">
        <f t="shared" si="944"/>
        <v>22.691489180277692</v>
      </c>
      <c r="V4403" s="32">
        <f t="shared" si="945"/>
        <v>21353</v>
      </c>
      <c r="W4403" s="36"/>
      <c r="X4403" s="36">
        <f t="shared" si="950"/>
        <v>2822.37</v>
      </c>
      <c r="Y4403" s="29">
        <f t="shared" si="938"/>
        <v>12795.349999999999</v>
      </c>
      <c r="Z4403" s="36"/>
      <c r="AA4403" s="36">
        <f t="shared" si="937"/>
        <v>12795.349999999999</v>
      </c>
      <c r="AB4403" s="29">
        <f t="shared" si="939"/>
        <v>9642.31</v>
      </c>
      <c r="AC4403" s="30">
        <f t="shared" si="940"/>
        <v>132.09</v>
      </c>
      <c r="AD4403" s="29"/>
    </row>
    <row r="4404" spans="1:30" x14ac:dyDescent="0.2">
      <c r="A4404" s="1" t="s">
        <v>309</v>
      </c>
      <c r="B4404" s="31" t="s">
        <v>8286</v>
      </c>
      <c r="C4404" s="1">
        <v>0</v>
      </c>
      <c r="D4404" s="1" t="s">
        <v>13017</v>
      </c>
      <c r="E4404" s="1" t="s">
        <v>18423</v>
      </c>
      <c r="F4404" s="1">
        <v>0</v>
      </c>
      <c r="G4404" s="19">
        <v>85</v>
      </c>
      <c r="H4404" s="29">
        <f t="shared" si="941"/>
        <v>11612.38</v>
      </c>
      <c r="I4404" s="32">
        <v>942</v>
      </c>
      <c r="J4404" s="32">
        <v>35</v>
      </c>
      <c r="K4404" s="33">
        <f t="shared" si="942"/>
        <v>3.7154989384288746E-2</v>
      </c>
      <c r="L4404" s="34">
        <f t="shared" si="946"/>
        <v>19.365630830598981</v>
      </c>
      <c r="M4404" s="32">
        <v>959</v>
      </c>
      <c r="N4404" s="32">
        <v>158</v>
      </c>
      <c r="O4404" s="33">
        <f t="shared" si="943"/>
        <v>0.16475495307612095</v>
      </c>
      <c r="P4404" s="34">
        <f t="shared" si="947"/>
        <v>21.380243572395131</v>
      </c>
      <c r="Q4404" s="35">
        <v>0</v>
      </c>
      <c r="R4404" s="34">
        <f t="shared" si="948"/>
        <v>0</v>
      </c>
      <c r="S4404" s="33">
        <v>21.41</v>
      </c>
      <c r="T4404" s="34">
        <f t="shared" si="949"/>
        <v>62.969525159461384</v>
      </c>
      <c r="U4404" s="31">
        <f t="shared" si="944"/>
        <v>25.928849890613876</v>
      </c>
      <c r="V4404" s="32">
        <f t="shared" si="945"/>
        <v>24425</v>
      </c>
      <c r="W4404" s="36"/>
      <c r="X4404" s="36">
        <f t="shared" si="950"/>
        <v>3228.42</v>
      </c>
      <c r="Y4404" s="29">
        <f t="shared" si="938"/>
        <v>14840.8</v>
      </c>
      <c r="Z4404" s="36"/>
      <c r="AA4404" s="36">
        <f t="shared" si="937"/>
        <v>14840.8</v>
      </c>
      <c r="AB4404" s="29">
        <f t="shared" si="939"/>
        <v>11183.72</v>
      </c>
      <c r="AC4404" s="30">
        <f t="shared" si="940"/>
        <v>131.57</v>
      </c>
    </row>
    <row r="4405" spans="1:30" x14ac:dyDescent="0.2">
      <c r="A4405" s="1" t="s">
        <v>333</v>
      </c>
      <c r="B4405" s="31" t="s">
        <v>8287</v>
      </c>
      <c r="C4405" s="1">
        <v>0</v>
      </c>
      <c r="D4405" s="1" t="s">
        <v>13018</v>
      </c>
      <c r="E4405" s="1" t="s">
        <v>16584</v>
      </c>
      <c r="F4405" s="1">
        <v>0</v>
      </c>
      <c r="G4405" s="19">
        <v>100</v>
      </c>
      <c r="H4405" s="29">
        <f t="shared" si="941"/>
        <v>13661.62</v>
      </c>
      <c r="I4405" s="32">
        <v>942</v>
      </c>
      <c r="J4405" s="32">
        <v>50</v>
      </c>
      <c r="K4405" s="33">
        <f t="shared" si="942"/>
        <v>5.3078556263269641E-2</v>
      </c>
      <c r="L4405" s="34">
        <f t="shared" si="946"/>
        <v>27.665186900855694</v>
      </c>
      <c r="M4405" s="32">
        <v>849</v>
      </c>
      <c r="N4405" s="32">
        <v>207</v>
      </c>
      <c r="O4405" s="33">
        <f t="shared" si="943"/>
        <v>0.24381625441696114</v>
      </c>
      <c r="P4405" s="34">
        <f t="shared" si="947"/>
        <v>31.640025437870872</v>
      </c>
      <c r="Q4405" s="35">
        <v>0</v>
      </c>
      <c r="R4405" s="34">
        <f t="shared" si="948"/>
        <v>0</v>
      </c>
      <c r="S4405" s="33">
        <v>21.91</v>
      </c>
      <c r="T4405" s="34">
        <f t="shared" si="949"/>
        <v>64.741318214032603</v>
      </c>
      <c r="U4405" s="31">
        <f t="shared" si="944"/>
        <v>31.011632638189791</v>
      </c>
      <c r="V4405" s="32">
        <f t="shared" si="945"/>
        <v>29213</v>
      </c>
      <c r="W4405" s="36"/>
      <c r="X4405" s="36">
        <f t="shared" si="950"/>
        <v>3861.28</v>
      </c>
      <c r="Y4405" s="29">
        <f t="shared" si="938"/>
        <v>17522.900000000001</v>
      </c>
      <c r="Z4405" s="36"/>
      <c r="AA4405" s="36">
        <f t="shared" si="937"/>
        <v>17522.900000000001</v>
      </c>
      <c r="AB4405" s="29">
        <f t="shared" si="939"/>
        <v>13204.9</v>
      </c>
      <c r="AC4405" s="30">
        <f t="shared" si="940"/>
        <v>132.05000000000001</v>
      </c>
      <c r="AD4405" s="29"/>
    </row>
    <row r="4406" spans="1:30" x14ac:dyDescent="0.2">
      <c r="A4406" s="1" t="s">
        <v>1912</v>
      </c>
      <c r="B4406" s="31" t="s">
        <v>8286</v>
      </c>
      <c r="C4406" s="1">
        <v>0</v>
      </c>
      <c r="D4406" s="1" t="s">
        <v>13019</v>
      </c>
      <c r="E4406" s="1" t="s">
        <v>17577</v>
      </c>
      <c r="F4406" s="1">
        <v>0</v>
      </c>
      <c r="G4406" s="19">
        <v>125</v>
      </c>
      <c r="H4406" s="29">
        <f t="shared" si="941"/>
        <v>17077.02</v>
      </c>
      <c r="I4406" s="32">
        <v>942</v>
      </c>
      <c r="J4406" s="32">
        <v>28</v>
      </c>
      <c r="K4406" s="33">
        <f t="shared" si="942"/>
        <v>2.9723991507430998E-2</v>
      </c>
      <c r="L4406" s="34">
        <f t="shared" si="946"/>
        <v>15.492504664479187</v>
      </c>
      <c r="M4406" s="32">
        <v>882</v>
      </c>
      <c r="N4406" s="32">
        <v>55</v>
      </c>
      <c r="O4406" s="33">
        <f t="shared" si="943"/>
        <v>6.2358276643990927E-2</v>
      </c>
      <c r="P4406" s="34">
        <f t="shared" si="947"/>
        <v>8.09223102863157</v>
      </c>
      <c r="Q4406" s="35">
        <v>0</v>
      </c>
      <c r="R4406" s="34">
        <f t="shared" si="948"/>
        <v>0</v>
      </c>
      <c r="S4406" s="33">
        <v>15.97</v>
      </c>
      <c r="T4406" s="34">
        <f t="shared" si="949"/>
        <v>43.692416725726432</v>
      </c>
      <c r="U4406" s="31">
        <f t="shared" si="944"/>
        <v>16.819288104709297</v>
      </c>
      <c r="V4406" s="32">
        <f t="shared" si="945"/>
        <v>15844</v>
      </c>
      <c r="W4406" s="36"/>
      <c r="X4406" s="36">
        <f t="shared" si="950"/>
        <v>2094.21</v>
      </c>
      <c r="Y4406" s="29">
        <f t="shared" si="938"/>
        <v>19171.23</v>
      </c>
      <c r="Z4406" s="36"/>
      <c r="AA4406" s="36">
        <f t="shared" si="937"/>
        <v>19171.23</v>
      </c>
      <c r="AB4406" s="29">
        <f t="shared" si="939"/>
        <v>14447.05</v>
      </c>
      <c r="AC4406" s="30">
        <f t="shared" si="940"/>
        <v>115.58</v>
      </c>
      <c r="AD4406" s="29"/>
    </row>
    <row r="4407" spans="1:30" x14ac:dyDescent="0.2">
      <c r="A4407" s="1" t="s">
        <v>2071</v>
      </c>
      <c r="B4407" s="31" t="s">
        <v>8286</v>
      </c>
      <c r="C4407" s="1">
        <v>0</v>
      </c>
      <c r="D4407" s="1" t="s">
        <v>13020</v>
      </c>
      <c r="E4407" s="1" t="s">
        <v>16799</v>
      </c>
      <c r="F4407" s="1">
        <v>0</v>
      </c>
      <c r="G4407" s="19">
        <v>91</v>
      </c>
      <c r="H4407" s="29">
        <f t="shared" si="941"/>
        <v>12432.07</v>
      </c>
      <c r="I4407" s="32">
        <v>942</v>
      </c>
      <c r="J4407" s="32">
        <v>36</v>
      </c>
      <c r="K4407" s="33">
        <f t="shared" si="942"/>
        <v>3.8216560509554139E-2</v>
      </c>
      <c r="L4407" s="34">
        <f t="shared" si="946"/>
        <v>19.918934568616095</v>
      </c>
      <c r="M4407" s="32">
        <v>929</v>
      </c>
      <c r="N4407" s="32">
        <v>22</v>
      </c>
      <c r="O4407" s="33">
        <f t="shared" si="943"/>
        <v>2.3681377825618945E-2</v>
      </c>
      <c r="P4407" s="34">
        <f t="shared" si="947"/>
        <v>3.0731314390755844</v>
      </c>
      <c r="Q4407" s="35">
        <v>0</v>
      </c>
      <c r="R4407" s="34">
        <f t="shared" si="948"/>
        <v>0</v>
      </c>
      <c r="S4407" s="33">
        <v>19.63</v>
      </c>
      <c r="T4407" s="34">
        <f t="shared" si="949"/>
        <v>56.661941885187808</v>
      </c>
      <c r="U4407" s="31">
        <f t="shared" si="944"/>
        <v>19.913501973219873</v>
      </c>
      <c r="V4407" s="32">
        <f t="shared" si="945"/>
        <v>18759</v>
      </c>
      <c r="W4407" s="36"/>
      <c r="X4407" s="36">
        <f t="shared" si="950"/>
        <v>2479.5</v>
      </c>
      <c r="Y4407" s="29">
        <f t="shared" si="938"/>
        <v>14911.57</v>
      </c>
      <c r="Z4407" s="36"/>
      <c r="AA4407" s="36">
        <f t="shared" si="937"/>
        <v>14911.57</v>
      </c>
      <c r="AB4407" s="29">
        <f t="shared" si="939"/>
        <v>11237.05</v>
      </c>
      <c r="AC4407" s="30">
        <f t="shared" si="940"/>
        <v>123.48</v>
      </c>
    </row>
    <row r="4408" spans="1:30" x14ac:dyDescent="0.2">
      <c r="A4408" s="1" t="s">
        <v>2588</v>
      </c>
      <c r="B4408" s="31" t="s">
        <v>8286</v>
      </c>
      <c r="C4408" s="1">
        <v>0</v>
      </c>
      <c r="D4408" s="1" t="s">
        <v>13021</v>
      </c>
      <c r="E4408" s="1" t="s">
        <v>18780</v>
      </c>
      <c r="F4408" s="1">
        <v>0</v>
      </c>
      <c r="G4408" s="19">
        <v>98</v>
      </c>
      <c r="H4408" s="29">
        <f t="shared" si="941"/>
        <v>13388.39</v>
      </c>
      <c r="I4408" s="32">
        <v>942</v>
      </c>
      <c r="J4408" s="32">
        <v>17</v>
      </c>
      <c r="K4408" s="33">
        <f t="shared" si="942"/>
        <v>1.8046709129511677E-2</v>
      </c>
      <c r="L4408" s="34">
        <f t="shared" si="946"/>
        <v>9.4061635462909337</v>
      </c>
      <c r="M4408" s="32">
        <v>976</v>
      </c>
      <c r="N4408" s="32">
        <v>118</v>
      </c>
      <c r="O4408" s="33">
        <f t="shared" si="943"/>
        <v>0.12090163934426229</v>
      </c>
      <c r="P4408" s="34">
        <f t="shared" si="947"/>
        <v>15.689400829654607</v>
      </c>
      <c r="Q4408" s="35">
        <v>1</v>
      </c>
      <c r="R4408" s="34">
        <f t="shared" si="948"/>
        <v>100</v>
      </c>
      <c r="S4408" s="33">
        <v>18.47</v>
      </c>
      <c r="T4408" s="34">
        <f t="shared" si="949"/>
        <v>52.551381998582556</v>
      </c>
      <c r="U4408" s="31">
        <f t="shared" si="944"/>
        <v>44.411736593632028</v>
      </c>
      <c r="V4408" s="32">
        <f t="shared" si="945"/>
        <v>41836</v>
      </c>
      <c r="W4408" s="36"/>
      <c r="X4408" s="36">
        <f t="shared" si="950"/>
        <v>5529.75</v>
      </c>
      <c r="Y4408" s="29">
        <f t="shared" si="938"/>
        <v>18918.14</v>
      </c>
      <c r="Z4408" s="36"/>
      <c r="AA4408" s="36">
        <f t="shared" si="937"/>
        <v>18918.14</v>
      </c>
      <c r="AB4408" s="29">
        <f t="shared" si="939"/>
        <v>14256.32</v>
      </c>
      <c r="AC4408" s="30">
        <f t="shared" si="940"/>
        <v>145.47</v>
      </c>
    </row>
    <row r="4409" spans="1:30" x14ac:dyDescent="0.2">
      <c r="A4409" s="1" t="s">
        <v>2719</v>
      </c>
      <c r="B4409" s="31" t="s">
        <v>8286</v>
      </c>
      <c r="C4409" s="1">
        <v>0</v>
      </c>
      <c r="D4409" s="1" t="s">
        <v>13022</v>
      </c>
      <c r="E4409" s="1" t="s">
        <v>16622</v>
      </c>
      <c r="F4409" s="1">
        <v>0</v>
      </c>
      <c r="G4409" s="19">
        <v>113</v>
      </c>
      <c r="H4409" s="29">
        <f t="shared" si="941"/>
        <v>15437.63</v>
      </c>
      <c r="I4409" s="32">
        <v>942</v>
      </c>
      <c r="J4409" s="32">
        <v>63</v>
      </c>
      <c r="K4409" s="33">
        <f t="shared" si="942"/>
        <v>6.6878980891719744E-2</v>
      </c>
      <c r="L4409" s="34">
        <f t="shared" si="946"/>
        <v>34.858135495078166</v>
      </c>
      <c r="M4409" s="32">
        <v>939</v>
      </c>
      <c r="N4409" s="32">
        <v>55</v>
      </c>
      <c r="O4409" s="33">
        <f t="shared" si="943"/>
        <v>5.8572949946751864E-2</v>
      </c>
      <c r="P4409" s="34">
        <f t="shared" si="947"/>
        <v>7.6010093367977056</v>
      </c>
      <c r="Q4409" s="35">
        <v>0</v>
      </c>
      <c r="R4409" s="34">
        <f t="shared" si="948"/>
        <v>0</v>
      </c>
      <c r="S4409" s="33">
        <v>21.91</v>
      </c>
      <c r="T4409" s="34">
        <f t="shared" si="949"/>
        <v>64.741318214032603</v>
      </c>
      <c r="U4409" s="31">
        <f t="shared" si="944"/>
        <v>26.800115761477119</v>
      </c>
      <c r="V4409" s="32">
        <f t="shared" si="945"/>
        <v>25246</v>
      </c>
      <c r="W4409" s="36"/>
      <c r="X4409" s="36">
        <f t="shared" si="950"/>
        <v>3336.93</v>
      </c>
      <c r="Y4409" s="29">
        <f t="shared" si="938"/>
        <v>18774.559999999998</v>
      </c>
      <c r="Z4409" s="36"/>
      <c r="AA4409" s="36">
        <f t="shared" si="937"/>
        <v>18774.559999999998</v>
      </c>
      <c r="AB4409" s="29">
        <f t="shared" si="939"/>
        <v>14148.12</v>
      </c>
      <c r="AC4409" s="30">
        <f t="shared" si="940"/>
        <v>125.2</v>
      </c>
    </row>
    <row r="4410" spans="1:30" x14ac:dyDescent="0.2">
      <c r="A4410" s="1" t="s">
        <v>3340</v>
      </c>
      <c r="B4410" s="31" t="s">
        <v>8286</v>
      </c>
      <c r="C4410" s="1">
        <v>0</v>
      </c>
      <c r="D4410" s="1" t="s">
        <v>13023</v>
      </c>
      <c r="E4410" s="1" t="s">
        <v>16635</v>
      </c>
      <c r="F4410" s="1">
        <v>0</v>
      </c>
      <c r="G4410" s="19">
        <v>98</v>
      </c>
      <c r="H4410" s="29">
        <f t="shared" si="941"/>
        <v>13388.39</v>
      </c>
      <c r="I4410" s="32">
        <v>942</v>
      </c>
      <c r="J4410" s="32">
        <v>44</v>
      </c>
      <c r="K4410" s="33">
        <f t="shared" si="942"/>
        <v>4.6709129511677279E-2</v>
      </c>
      <c r="L4410" s="34">
        <f t="shared" si="946"/>
        <v>24.345364472753005</v>
      </c>
      <c r="M4410" s="32">
        <v>1003</v>
      </c>
      <c r="N4410" s="32">
        <v>151</v>
      </c>
      <c r="O4410" s="33">
        <f t="shared" si="943"/>
        <v>0.15054835493519442</v>
      </c>
      <c r="P4410" s="34">
        <f t="shared" si="947"/>
        <v>19.536653908369615</v>
      </c>
      <c r="Q4410" s="35">
        <v>0</v>
      </c>
      <c r="R4410" s="34">
        <f t="shared" si="948"/>
        <v>0</v>
      </c>
      <c r="S4410" s="33">
        <v>21.91</v>
      </c>
      <c r="T4410" s="34">
        <f t="shared" si="949"/>
        <v>64.741318214032603</v>
      </c>
      <c r="U4410" s="31">
        <f t="shared" si="944"/>
        <v>27.155834148788806</v>
      </c>
      <c r="V4410" s="32">
        <f t="shared" si="945"/>
        <v>25581</v>
      </c>
      <c r="W4410" s="36"/>
      <c r="X4410" s="36">
        <f t="shared" si="950"/>
        <v>3381.21</v>
      </c>
      <c r="Y4410" s="29">
        <f t="shared" si="938"/>
        <v>16769.599999999999</v>
      </c>
      <c r="Z4410" s="36"/>
      <c r="AA4410" s="36">
        <f t="shared" si="937"/>
        <v>16769.599999999999</v>
      </c>
      <c r="AB4410" s="29">
        <f t="shared" si="939"/>
        <v>12637.23</v>
      </c>
      <c r="AC4410" s="30">
        <f t="shared" si="940"/>
        <v>128.94999999999999</v>
      </c>
    </row>
    <row r="4411" spans="1:30" x14ac:dyDescent="0.2">
      <c r="A4411" s="1" t="s">
        <v>3484</v>
      </c>
      <c r="B4411" s="31" t="s">
        <v>8286</v>
      </c>
      <c r="C4411" s="1">
        <v>0</v>
      </c>
      <c r="D4411" s="1" t="s">
        <v>13024</v>
      </c>
      <c r="E4411" s="1" t="s">
        <v>18129</v>
      </c>
      <c r="F4411" s="1">
        <v>0</v>
      </c>
      <c r="G4411" s="19">
        <v>105</v>
      </c>
      <c r="H4411" s="29">
        <f t="shared" si="941"/>
        <v>14344.7</v>
      </c>
      <c r="I4411" s="32">
        <v>942</v>
      </c>
      <c r="J4411" s="32">
        <v>44</v>
      </c>
      <c r="K4411" s="33">
        <f t="shared" si="942"/>
        <v>4.6709129511677279E-2</v>
      </c>
      <c r="L4411" s="34">
        <f t="shared" si="946"/>
        <v>24.345364472753005</v>
      </c>
      <c r="M4411" s="32">
        <v>936</v>
      </c>
      <c r="N4411" s="32">
        <v>340</v>
      </c>
      <c r="O4411" s="33">
        <f t="shared" si="943"/>
        <v>0.36324786324786323</v>
      </c>
      <c r="P4411" s="34">
        <f t="shared" si="947"/>
        <v>47.138660467483199</v>
      </c>
      <c r="Q4411" s="35">
        <v>0</v>
      </c>
      <c r="R4411" s="34">
        <f t="shared" si="948"/>
        <v>0</v>
      </c>
      <c r="S4411" s="33">
        <v>20.48</v>
      </c>
      <c r="T4411" s="34">
        <f t="shared" si="949"/>
        <v>59.673990077958891</v>
      </c>
      <c r="U4411" s="31">
        <f t="shared" si="944"/>
        <v>32.789503754548775</v>
      </c>
      <c r="V4411" s="32">
        <f t="shared" si="945"/>
        <v>30888</v>
      </c>
      <c r="W4411" s="36"/>
      <c r="X4411" s="36">
        <f t="shared" si="950"/>
        <v>4082.68</v>
      </c>
      <c r="Y4411" s="29">
        <f t="shared" si="938"/>
        <v>18427.38</v>
      </c>
      <c r="Z4411" s="36"/>
      <c r="AA4411" s="36">
        <f t="shared" si="937"/>
        <v>18427.38</v>
      </c>
      <c r="AB4411" s="29">
        <f t="shared" si="939"/>
        <v>13886.5</v>
      </c>
      <c r="AC4411" s="30">
        <f t="shared" si="940"/>
        <v>132.25</v>
      </c>
    </row>
    <row r="4412" spans="1:30" x14ac:dyDescent="0.2">
      <c r="A4412" s="1" t="s">
        <v>3524</v>
      </c>
      <c r="B4412" s="31" t="s">
        <v>8286</v>
      </c>
      <c r="C4412" s="1">
        <v>0</v>
      </c>
      <c r="D4412" s="1" t="s">
        <v>13025</v>
      </c>
      <c r="E4412" s="1" t="s">
        <v>18781</v>
      </c>
      <c r="F4412" s="1">
        <v>0</v>
      </c>
      <c r="G4412" s="19">
        <v>89</v>
      </c>
      <c r="H4412" s="29">
        <f t="shared" si="941"/>
        <v>12158.84</v>
      </c>
      <c r="I4412" s="32">
        <v>942</v>
      </c>
      <c r="J4412" s="32">
        <v>33</v>
      </c>
      <c r="K4412" s="33">
        <f t="shared" si="942"/>
        <v>3.5031847133757961E-2</v>
      </c>
      <c r="L4412" s="34">
        <f t="shared" si="946"/>
        <v>18.259023354564754</v>
      </c>
      <c r="M4412" s="32">
        <v>977</v>
      </c>
      <c r="N4412" s="32">
        <v>29</v>
      </c>
      <c r="O4412" s="33">
        <f t="shared" si="943"/>
        <v>2.9682702149437051E-2</v>
      </c>
      <c r="P4412" s="34">
        <f t="shared" si="947"/>
        <v>3.851923052951304</v>
      </c>
      <c r="Q4412" s="35">
        <v>0</v>
      </c>
      <c r="R4412" s="34">
        <f t="shared" si="948"/>
        <v>0</v>
      </c>
      <c r="S4412" s="33">
        <v>20.04</v>
      </c>
      <c r="T4412" s="34">
        <f t="shared" si="949"/>
        <v>58.114812189936217</v>
      </c>
      <c r="U4412" s="31">
        <f t="shared" si="944"/>
        <v>20.056439649363067</v>
      </c>
      <c r="V4412" s="32">
        <f t="shared" si="945"/>
        <v>18893</v>
      </c>
      <c r="W4412" s="36"/>
      <c r="X4412" s="36">
        <f t="shared" si="950"/>
        <v>2497.2199999999998</v>
      </c>
      <c r="Y4412" s="29">
        <f t="shared" si="938"/>
        <v>14656.06</v>
      </c>
      <c r="Z4412" s="36"/>
      <c r="AA4412" s="36">
        <f t="shared" si="937"/>
        <v>14656.06</v>
      </c>
      <c r="AB4412" s="29">
        <f t="shared" si="939"/>
        <v>11044.51</v>
      </c>
      <c r="AC4412" s="30">
        <f t="shared" si="940"/>
        <v>124.1</v>
      </c>
      <c r="AD4412" s="29"/>
    </row>
    <row r="4413" spans="1:30" x14ac:dyDescent="0.2">
      <c r="A4413" s="1" t="s">
        <v>3987</v>
      </c>
      <c r="B4413" s="31" t="s">
        <v>8286</v>
      </c>
      <c r="C4413" s="1">
        <v>0</v>
      </c>
      <c r="D4413" s="1" t="s">
        <v>13026</v>
      </c>
      <c r="E4413" s="1" t="s">
        <v>17924</v>
      </c>
      <c r="F4413" s="1">
        <v>0</v>
      </c>
      <c r="G4413" s="19">
        <v>105</v>
      </c>
      <c r="H4413" s="29">
        <f t="shared" si="941"/>
        <v>14344.7</v>
      </c>
      <c r="I4413" s="32">
        <v>942</v>
      </c>
      <c r="J4413" s="32">
        <v>44</v>
      </c>
      <c r="K4413" s="33">
        <f t="shared" si="942"/>
        <v>4.6709129511677279E-2</v>
      </c>
      <c r="L4413" s="34">
        <f t="shared" si="946"/>
        <v>24.345364472753005</v>
      </c>
      <c r="M4413" s="32">
        <v>908</v>
      </c>
      <c r="N4413" s="32">
        <v>291</v>
      </c>
      <c r="O4413" s="33">
        <f t="shared" si="943"/>
        <v>0.32048458149779735</v>
      </c>
      <c r="P4413" s="34">
        <f t="shared" si="947"/>
        <v>41.589271130769646</v>
      </c>
      <c r="Q4413" s="35">
        <v>0</v>
      </c>
      <c r="R4413" s="34">
        <f t="shared" si="948"/>
        <v>0</v>
      </c>
      <c r="S4413" s="33">
        <v>20.93</v>
      </c>
      <c r="T4413" s="34">
        <f t="shared" si="949"/>
        <v>61.268603827073001</v>
      </c>
      <c r="U4413" s="31">
        <f t="shared" si="944"/>
        <v>31.800809857648915</v>
      </c>
      <c r="V4413" s="32">
        <f t="shared" si="945"/>
        <v>29956</v>
      </c>
      <c r="W4413" s="36"/>
      <c r="X4413" s="36">
        <f t="shared" si="950"/>
        <v>3959.49</v>
      </c>
      <c r="Y4413" s="29">
        <f t="shared" si="938"/>
        <v>18304.190000000002</v>
      </c>
      <c r="Z4413" s="36"/>
      <c r="AA4413" s="36">
        <f t="shared" si="937"/>
        <v>18304.190000000002</v>
      </c>
      <c r="AB4413" s="29">
        <f t="shared" si="939"/>
        <v>13793.66</v>
      </c>
      <c r="AC4413" s="30">
        <f t="shared" si="940"/>
        <v>131.37</v>
      </c>
      <c r="AD4413" s="29"/>
    </row>
    <row r="4414" spans="1:30" x14ac:dyDescent="0.2">
      <c r="A4414" s="1" t="s">
        <v>7939</v>
      </c>
      <c r="B4414" s="31" t="s">
        <v>8286</v>
      </c>
      <c r="C4414" s="1">
        <v>0</v>
      </c>
      <c r="D4414" s="1" t="s">
        <v>13027</v>
      </c>
      <c r="E4414" s="1" t="s">
        <v>18782</v>
      </c>
      <c r="F4414" s="1">
        <v>0</v>
      </c>
      <c r="G4414" s="19">
        <v>98</v>
      </c>
      <c r="H4414" s="29">
        <f t="shared" si="941"/>
        <v>13388.39</v>
      </c>
      <c r="I4414" s="32">
        <v>942</v>
      </c>
      <c r="J4414" s="32">
        <v>36</v>
      </c>
      <c r="K4414" s="33">
        <f t="shared" si="942"/>
        <v>3.8216560509554139E-2</v>
      </c>
      <c r="L4414" s="34">
        <f t="shared" si="946"/>
        <v>19.918934568616095</v>
      </c>
      <c r="M4414" s="32">
        <v>988</v>
      </c>
      <c r="N4414" s="32">
        <v>90</v>
      </c>
      <c r="O4414" s="33">
        <f t="shared" si="943"/>
        <v>9.1093117408906882E-2</v>
      </c>
      <c r="P4414" s="34">
        <f t="shared" si="947"/>
        <v>11.821150148192382</v>
      </c>
      <c r="Q4414" s="35">
        <v>0</v>
      </c>
      <c r="R4414" s="34">
        <f t="shared" si="948"/>
        <v>0</v>
      </c>
      <c r="S4414" s="33">
        <v>19.63</v>
      </c>
      <c r="T4414" s="34">
        <f t="shared" si="949"/>
        <v>56.661941885187808</v>
      </c>
      <c r="U4414" s="31">
        <f t="shared" si="944"/>
        <v>22.100506650499071</v>
      </c>
      <c r="V4414" s="32">
        <f t="shared" si="945"/>
        <v>20819</v>
      </c>
      <c r="W4414" s="36"/>
      <c r="X4414" s="36">
        <f t="shared" si="950"/>
        <v>2751.79</v>
      </c>
      <c r="Y4414" s="29">
        <f t="shared" si="938"/>
        <v>16140.18</v>
      </c>
      <c r="Z4414" s="36"/>
      <c r="AA4414" s="36">
        <f t="shared" si="937"/>
        <v>16140.18</v>
      </c>
      <c r="AB4414" s="29">
        <f t="shared" si="939"/>
        <v>12162.91</v>
      </c>
      <c r="AC4414" s="30">
        <f t="shared" si="940"/>
        <v>124.11</v>
      </c>
      <c r="AD4414" s="29"/>
    </row>
    <row r="4415" spans="1:30" x14ac:dyDescent="0.2">
      <c r="A4415" s="1" t="s">
        <v>661</v>
      </c>
      <c r="B4415" s="31" t="s">
        <v>8289</v>
      </c>
      <c r="C4415" s="1">
        <v>0</v>
      </c>
      <c r="D4415" s="1" t="s">
        <v>13028</v>
      </c>
      <c r="E4415" s="1" t="s">
        <v>16587</v>
      </c>
      <c r="F4415" s="1">
        <v>0</v>
      </c>
      <c r="G4415" s="19">
        <v>73</v>
      </c>
      <c r="H4415" s="29">
        <f t="shared" si="941"/>
        <v>9972.98</v>
      </c>
      <c r="I4415" s="32">
        <v>943</v>
      </c>
      <c r="J4415" s="32">
        <v>1</v>
      </c>
      <c r="K4415" s="33">
        <f t="shared" si="942"/>
        <v>1.0604453870625664E-3</v>
      </c>
      <c r="L4415" s="34">
        <f t="shared" si="946"/>
        <v>0.5527169896204891</v>
      </c>
      <c r="M4415" s="32">
        <v>956</v>
      </c>
      <c r="N4415" s="32">
        <v>1</v>
      </c>
      <c r="O4415" s="33">
        <f t="shared" si="943"/>
        <v>1.0460251046025104E-3</v>
      </c>
      <c r="P4415" s="34">
        <f t="shared" si="947"/>
        <v>0.13574263536046111</v>
      </c>
      <c r="Q4415" s="35">
        <v>0</v>
      </c>
      <c r="R4415" s="34">
        <f t="shared" si="948"/>
        <v>0</v>
      </c>
      <c r="S4415" s="33">
        <v>24.18</v>
      </c>
      <c r="T4415" s="34">
        <f t="shared" si="949"/>
        <v>72.785258681785976</v>
      </c>
      <c r="U4415" s="31">
        <f t="shared" si="944"/>
        <v>18.368429576691732</v>
      </c>
      <c r="V4415" s="32">
        <f t="shared" si="945"/>
        <v>17321</v>
      </c>
      <c r="W4415" s="36"/>
      <c r="X4415" s="36">
        <f t="shared" si="950"/>
        <v>2289.4299999999998</v>
      </c>
      <c r="Y4415" s="29">
        <f t="shared" si="938"/>
        <v>12262.41</v>
      </c>
      <c r="Z4415" s="36"/>
      <c r="AA4415" s="36">
        <f t="shared" si="937"/>
        <v>12262.41</v>
      </c>
      <c r="AB4415" s="29">
        <f t="shared" si="939"/>
        <v>9240.7000000000007</v>
      </c>
      <c r="AC4415" s="30">
        <f t="shared" si="940"/>
        <v>126.58</v>
      </c>
    </row>
    <row r="4416" spans="1:30" x14ac:dyDescent="0.2">
      <c r="A4416" s="1" t="s">
        <v>893</v>
      </c>
      <c r="B4416" s="31" t="s">
        <v>8290</v>
      </c>
      <c r="C4416" s="1">
        <v>0</v>
      </c>
      <c r="D4416" s="1" t="s">
        <v>13029</v>
      </c>
      <c r="E4416" s="1" t="s">
        <v>16593</v>
      </c>
      <c r="F4416" s="1">
        <v>0</v>
      </c>
      <c r="G4416" s="19">
        <v>93</v>
      </c>
      <c r="H4416" s="29">
        <f t="shared" si="941"/>
        <v>12705.31</v>
      </c>
      <c r="I4416" s="32">
        <v>943</v>
      </c>
      <c r="J4416" s="32">
        <v>18</v>
      </c>
      <c r="K4416" s="33">
        <f t="shared" si="942"/>
        <v>1.9088016967126194E-2</v>
      </c>
      <c r="L4416" s="34">
        <f t="shared" si="946"/>
        <v>9.9489058131688033</v>
      </c>
      <c r="M4416" s="32">
        <v>862</v>
      </c>
      <c r="N4416" s="32">
        <v>41</v>
      </c>
      <c r="O4416" s="33">
        <f t="shared" si="943"/>
        <v>4.7563805104408351E-2</v>
      </c>
      <c r="P4416" s="34">
        <f t="shared" si="947"/>
        <v>6.1723530575274168</v>
      </c>
      <c r="Q4416" s="35">
        <v>1</v>
      </c>
      <c r="R4416" s="34">
        <f t="shared" si="948"/>
        <v>100</v>
      </c>
      <c r="S4416" s="33">
        <v>21.93</v>
      </c>
      <c r="T4416" s="34">
        <f t="shared" si="949"/>
        <v>64.812189936215447</v>
      </c>
      <c r="U4416" s="31">
        <f t="shared" si="944"/>
        <v>45.233362201727914</v>
      </c>
      <c r="V4416" s="32">
        <f t="shared" si="945"/>
        <v>42655</v>
      </c>
      <c r="W4416" s="36"/>
      <c r="X4416" s="36">
        <f t="shared" si="950"/>
        <v>5638</v>
      </c>
      <c r="Y4416" s="29">
        <f t="shared" si="938"/>
        <v>18343.309999999998</v>
      </c>
      <c r="Z4416" s="36"/>
      <c r="AA4416" s="36">
        <f t="shared" ref="AA4416:AA4479" si="951">Y4416-Z4416</f>
        <v>18343.309999999998</v>
      </c>
      <c r="AB4416" s="29">
        <f t="shared" si="939"/>
        <v>13823.14</v>
      </c>
      <c r="AC4416" s="30">
        <f t="shared" si="940"/>
        <v>148.63999999999999</v>
      </c>
    </row>
    <row r="4417" spans="1:30" x14ac:dyDescent="0.2">
      <c r="A4417" s="1" t="s">
        <v>1268</v>
      </c>
      <c r="B4417" s="31" t="s">
        <v>8285</v>
      </c>
      <c r="C4417" s="1">
        <v>0</v>
      </c>
      <c r="D4417" s="1" t="s">
        <v>13030</v>
      </c>
      <c r="E4417" s="1" t="s">
        <v>18783</v>
      </c>
      <c r="F4417" s="1">
        <v>0</v>
      </c>
      <c r="G4417" s="19">
        <v>99</v>
      </c>
      <c r="H4417" s="29">
        <f t="shared" si="941"/>
        <v>13525</v>
      </c>
      <c r="I4417" s="32">
        <v>943</v>
      </c>
      <c r="J4417" s="32">
        <v>26</v>
      </c>
      <c r="K4417" s="33">
        <f t="shared" si="942"/>
        <v>2.7571580063626724E-2</v>
      </c>
      <c r="L4417" s="34">
        <f t="shared" si="946"/>
        <v>14.370641730132716</v>
      </c>
      <c r="M4417" s="32">
        <v>958</v>
      </c>
      <c r="N4417" s="32">
        <v>6</v>
      </c>
      <c r="O4417" s="33">
        <f t="shared" si="943"/>
        <v>6.2630480167014616E-3</v>
      </c>
      <c r="P4417" s="34">
        <f t="shared" si="947"/>
        <v>0.81275548687641441</v>
      </c>
      <c r="Q4417" s="35">
        <v>0</v>
      </c>
      <c r="R4417" s="34">
        <f t="shared" si="948"/>
        <v>0</v>
      </c>
      <c r="S4417" s="33">
        <v>20.059999999999999</v>
      </c>
      <c r="T4417" s="34">
        <f t="shared" si="949"/>
        <v>58.18568391211906</v>
      </c>
      <c r="U4417" s="31">
        <f t="shared" si="944"/>
        <v>18.342270282282048</v>
      </c>
      <c r="V4417" s="32">
        <f t="shared" si="945"/>
        <v>17297</v>
      </c>
      <c r="W4417" s="36"/>
      <c r="X4417" s="36">
        <f t="shared" si="950"/>
        <v>2286.2600000000002</v>
      </c>
      <c r="Y4417" s="29">
        <f t="shared" ref="Y4417:Y4480" si="952">H4417+W4417+X4417</f>
        <v>15811.26</v>
      </c>
      <c r="Z4417" s="36"/>
      <c r="AA4417" s="36">
        <f t="shared" si="951"/>
        <v>15811.26</v>
      </c>
      <c r="AB4417" s="29">
        <f t="shared" ref="AB4417:AB4480" si="953">ROUND(AA4417/1.327,2)</f>
        <v>11915.04</v>
      </c>
      <c r="AC4417" s="30">
        <f t="shared" ref="AC4417:AC4480" si="954">ROUND(AB4417/G4417,2)</f>
        <v>120.35</v>
      </c>
      <c r="AD4417" s="29"/>
    </row>
    <row r="4418" spans="1:30" x14ac:dyDescent="0.2">
      <c r="A4418" s="1" t="s">
        <v>1766</v>
      </c>
      <c r="B4418" s="31" t="s">
        <v>8287</v>
      </c>
      <c r="C4418" s="1">
        <v>0</v>
      </c>
      <c r="D4418" s="1" t="s">
        <v>13031</v>
      </c>
      <c r="E4418" s="1" t="s">
        <v>18082</v>
      </c>
      <c r="F4418" s="1">
        <v>0</v>
      </c>
      <c r="G4418" s="19">
        <v>73</v>
      </c>
      <c r="H4418" s="29">
        <f t="shared" si="941"/>
        <v>9972.98</v>
      </c>
      <c r="I4418" s="32">
        <v>943</v>
      </c>
      <c r="J4418" s="32">
        <v>23</v>
      </c>
      <c r="K4418" s="33">
        <f t="shared" si="942"/>
        <v>2.4390243902439025E-2</v>
      </c>
      <c r="L4418" s="34">
        <f t="shared" si="946"/>
        <v>12.712490761271249</v>
      </c>
      <c r="M4418" s="32">
        <v>867</v>
      </c>
      <c r="N4418" s="32">
        <v>78</v>
      </c>
      <c r="O4418" s="33">
        <f t="shared" si="943"/>
        <v>8.9965397923875437E-2</v>
      </c>
      <c r="P4418" s="34">
        <f t="shared" si="947"/>
        <v>11.674806036400074</v>
      </c>
      <c r="Q4418" s="35">
        <v>0</v>
      </c>
      <c r="R4418" s="34">
        <f t="shared" si="948"/>
        <v>0</v>
      </c>
      <c r="S4418" s="33">
        <v>21.43</v>
      </c>
      <c r="T4418" s="34">
        <f t="shared" si="949"/>
        <v>63.04039688164422</v>
      </c>
      <c r="U4418" s="31">
        <f t="shared" si="944"/>
        <v>21.856923419828888</v>
      </c>
      <c r="V4418" s="32">
        <f t="shared" si="945"/>
        <v>20611</v>
      </c>
      <c r="W4418" s="36"/>
      <c r="X4418" s="36">
        <f t="shared" si="950"/>
        <v>2724.3</v>
      </c>
      <c r="Y4418" s="29">
        <f t="shared" si="952"/>
        <v>12697.279999999999</v>
      </c>
      <c r="Z4418" s="36"/>
      <c r="AA4418" s="36">
        <f t="shared" si="951"/>
        <v>12697.279999999999</v>
      </c>
      <c r="AB4418" s="29">
        <f t="shared" si="953"/>
        <v>9568.41</v>
      </c>
      <c r="AC4418" s="30">
        <f t="shared" si="954"/>
        <v>131.07</v>
      </c>
    </row>
    <row r="4419" spans="1:30" x14ac:dyDescent="0.2">
      <c r="A4419" s="1" t="s">
        <v>2614</v>
      </c>
      <c r="B4419" s="31" t="s">
        <v>8287</v>
      </c>
      <c r="C4419" s="1">
        <v>0</v>
      </c>
      <c r="D4419" s="1" t="s">
        <v>9623</v>
      </c>
      <c r="E4419" s="1" t="s">
        <v>18173</v>
      </c>
      <c r="F4419" s="1">
        <v>0</v>
      </c>
      <c r="G4419" s="19">
        <v>79</v>
      </c>
      <c r="H4419" s="29">
        <f t="shared" ref="H4419:H4482" si="955">ROUND(G4419/G$8364*H$8369,2)</f>
        <v>10792.68</v>
      </c>
      <c r="I4419" s="32">
        <v>943</v>
      </c>
      <c r="J4419" s="32">
        <v>17</v>
      </c>
      <c r="K4419" s="33">
        <f t="shared" ref="K4419:K4482" si="956">IF(I4419=0,0,J4419/I4419)</f>
        <v>1.8027571580063628E-2</v>
      </c>
      <c r="L4419" s="34">
        <f t="shared" si="946"/>
        <v>9.3961888235483162</v>
      </c>
      <c r="M4419" s="32">
        <v>916</v>
      </c>
      <c r="N4419" s="32">
        <v>63</v>
      </c>
      <c r="O4419" s="33">
        <f t="shared" ref="O4419:O4482" si="957">IF(M4419=0,0,N4419/M4419)</f>
        <v>6.8777292576419208E-2</v>
      </c>
      <c r="P4419" s="34">
        <f t="shared" si="947"/>
        <v>8.9252264656002733</v>
      </c>
      <c r="Q4419" s="35">
        <v>0</v>
      </c>
      <c r="R4419" s="34">
        <f t="shared" si="948"/>
        <v>0</v>
      </c>
      <c r="S4419" s="33">
        <v>22.45</v>
      </c>
      <c r="T4419" s="34">
        <f t="shared" si="949"/>
        <v>66.654854712969524</v>
      </c>
      <c r="U4419" s="31">
        <f t="shared" ref="U4419:U4482" si="958">(L4419+P4419+R4419+T4419)/4</f>
        <v>21.244067500529528</v>
      </c>
      <c r="V4419" s="32">
        <f t="shared" ref="V4419:V4482" si="959">ROUND(U4419*I4419,0)</f>
        <v>20033</v>
      </c>
      <c r="W4419" s="36"/>
      <c r="X4419" s="36">
        <f t="shared" si="950"/>
        <v>2647.9</v>
      </c>
      <c r="Y4419" s="29">
        <f t="shared" si="952"/>
        <v>13440.58</v>
      </c>
      <c r="Z4419" s="36"/>
      <c r="AA4419" s="36">
        <f t="shared" si="951"/>
        <v>13440.58</v>
      </c>
      <c r="AB4419" s="29">
        <f t="shared" si="953"/>
        <v>10128.549999999999</v>
      </c>
      <c r="AC4419" s="30">
        <f t="shared" si="954"/>
        <v>128.21</v>
      </c>
      <c r="AD4419" s="29"/>
    </row>
    <row r="4420" spans="1:30" x14ac:dyDescent="0.2">
      <c r="A4420" s="1" t="s">
        <v>3620</v>
      </c>
      <c r="B4420" s="31" t="s">
        <v>8286</v>
      </c>
      <c r="C4420" s="1">
        <v>0</v>
      </c>
      <c r="D4420" s="1" t="s">
        <v>13032</v>
      </c>
      <c r="E4420" s="1" t="s">
        <v>18784</v>
      </c>
      <c r="F4420" s="1">
        <v>0</v>
      </c>
      <c r="G4420" s="19">
        <v>95</v>
      </c>
      <c r="H4420" s="29">
        <f t="shared" si="955"/>
        <v>12978.54</v>
      </c>
      <c r="I4420" s="32">
        <v>943</v>
      </c>
      <c r="J4420" s="32">
        <v>41</v>
      </c>
      <c r="K4420" s="33">
        <f t="shared" si="956"/>
        <v>4.3478260869565216E-2</v>
      </c>
      <c r="L4420" s="34">
        <f t="shared" ref="L4420:L4483" si="960">(K4420-K$8370)/(K$8369-K$8370)*100</f>
        <v>22.661396574440051</v>
      </c>
      <c r="M4420" s="32">
        <v>932</v>
      </c>
      <c r="N4420" s="32">
        <v>264</v>
      </c>
      <c r="O4420" s="33">
        <f t="shared" si="957"/>
        <v>0.2832618025751073</v>
      </c>
      <c r="P4420" s="34">
        <f t="shared" ref="P4420:P4483" si="961">(O4420-O$8370)/(O$8369-O$8370)*100</f>
        <v>36.758872621045732</v>
      </c>
      <c r="Q4420" s="35">
        <v>0</v>
      </c>
      <c r="R4420" s="34">
        <f t="shared" ref="R4420:R4483" si="962">(Q4420-Q$8370)/(Q$8369-Q$8370)*100</f>
        <v>0</v>
      </c>
      <c r="S4420" s="33">
        <v>21.43</v>
      </c>
      <c r="T4420" s="34">
        <f t="shared" ref="T4420:T4483" si="963">(S4420-S$8370)/(S$8369-S$8370)*100</f>
        <v>63.04039688164422</v>
      </c>
      <c r="U4420" s="31">
        <f t="shared" si="958"/>
        <v>30.615166519282504</v>
      </c>
      <c r="V4420" s="32">
        <f t="shared" si="959"/>
        <v>28870</v>
      </c>
      <c r="W4420" s="36"/>
      <c r="X4420" s="36">
        <f t="shared" ref="X4420:X4483" si="964">ROUND(V4420*X$8369/V$8364,2)</f>
        <v>3815.94</v>
      </c>
      <c r="Y4420" s="29">
        <f t="shared" si="952"/>
        <v>16794.48</v>
      </c>
      <c r="Z4420" s="36"/>
      <c r="AA4420" s="36">
        <f t="shared" si="951"/>
        <v>16794.48</v>
      </c>
      <c r="AB4420" s="29">
        <f t="shared" si="953"/>
        <v>12655.98</v>
      </c>
      <c r="AC4420" s="30">
        <f t="shared" si="954"/>
        <v>133.22</v>
      </c>
    </row>
    <row r="4421" spans="1:30" x14ac:dyDescent="0.2">
      <c r="A4421" s="1" t="s">
        <v>3923</v>
      </c>
      <c r="B4421" s="31" t="s">
        <v>8286</v>
      </c>
      <c r="C4421" s="1">
        <v>0</v>
      </c>
      <c r="D4421" s="1" t="s">
        <v>13033</v>
      </c>
      <c r="E4421" s="1" t="s">
        <v>18785</v>
      </c>
      <c r="F4421" s="1">
        <v>0</v>
      </c>
      <c r="G4421" s="19">
        <v>82</v>
      </c>
      <c r="H4421" s="29">
        <f t="shared" si="955"/>
        <v>11202.53</v>
      </c>
      <c r="I4421" s="32">
        <v>943</v>
      </c>
      <c r="J4421" s="32">
        <v>25</v>
      </c>
      <c r="K4421" s="33">
        <f t="shared" si="956"/>
        <v>2.6511134676564158E-2</v>
      </c>
      <c r="L4421" s="34">
        <f t="shared" si="960"/>
        <v>13.817924740512227</v>
      </c>
      <c r="M4421" s="32">
        <v>924</v>
      </c>
      <c r="N4421" s="32">
        <v>180</v>
      </c>
      <c r="O4421" s="33">
        <f t="shared" si="957"/>
        <v>0.19480519480519481</v>
      </c>
      <c r="P4421" s="34">
        <f t="shared" si="961"/>
        <v>25.279862221675486</v>
      </c>
      <c r="Q4421" s="35">
        <v>0</v>
      </c>
      <c r="R4421" s="34">
        <f t="shared" si="962"/>
        <v>0</v>
      </c>
      <c r="S4421" s="33">
        <v>21.43</v>
      </c>
      <c r="T4421" s="34">
        <f t="shared" si="963"/>
        <v>63.04039688164422</v>
      </c>
      <c r="U4421" s="31">
        <f t="shared" si="958"/>
        <v>25.534545960957985</v>
      </c>
      <c r="V4421" s="32">
        <f t="shared" si="959"/>
        <v>24079</v>
      </c>
      <c r="W4421" s="36"/>
      <c r="X4421" s="36">
        <f t="shared" si="964"/>
        <v>3182.68</v>
      </c>
      <c r="Y4421" s="29">
        <f t="shared" si="952"/>
        <v>14385.210000000001</v>
      </c>
      <c r="Z4421" s="36"/>
      <c r="AA4421" s="36">
        <f t="shared" si="951"/>
        <v>14385.210000000001</v>
      </c>
      <c r="AB4421" s="29">
        <f t="shared" si="953"/>
        <v>10840.4</v>
      </c>
      <c r="AC4421" s="30">
        <f t="shared" si="954"/>
        <v>132.19999999999999</v>
      </c>
    </row>
    <row r="4422" spans="1:30" x14ac:dyDescent="0.2">
      <c r="A4422" s="1" t="s">
        <v>4441</v>
      </c>
      <c r="B4422" s="31" t="s">
        <v>8287</v>
      </c>
      <c r="C4422" s="1">
        <v>0</v>
      </c>
      <c r="D4422" s="1" t="s">
        <v>13034</v>
      </c>
      <c r="E4422" s="1" t="s">
        <v>16646</v>
      </c>
      <c r="F4422" s="1">
        <v>0</v>
      </c>
      <c r="G4422" s="19">
        <v>79</v>
      </c>
      <c r="H4422" s="29">
        <f t="shared" si="955"/>
        <v>10792.68</v>
      </c>
      <c r="I4422" s="32">
        <v>943</v>
      </c>
      <c r="J4422" s="32">
        <v>13</v>
      </c>
      <c r="K4422" s="33">
        <f t="shared" si="956"/>
        <v>1.3785790031813362E-2</v>
      </c>
      <c r="L4422" s="34">
        <f t="shared" si="960"/>
        <v>7.185320865066358</v>
      </c>
      <c r="M4422" s="32">
        <v>837</v>
      </c>
      <c r="N4422" s="32">
        <v>13</v>
      </c>
      <c r="O4422" s="33">
        <f t="shared" si="957"/>
        <v>1.5531660692951015E-2</v>
      </c>
      <c r="P4422" s="34">
        <f t="shared" si="961"/>
        <v>2.0155429776102873</v>
      </c>
      <c r="Q4422" s="35">
        <v>0</v>
      </c>
      <c r="R4422" s="34">
        <f t="shared" si="962"/>
        <v>0</v>
      </c>
      <c r="S4422" s="33">
        <v>22.45</v>
      </c>
      <c r="T4422" s="34">
        <f t="shared" si="963"/>
        <v>66.654854712969524</v>
      </c>
      <c r="U4422" s="31">
        <f t="shared" si="958"/>
        <v>18.963929638911541</v>
      </c>
      <c r="V4422" s="32">
        <f t="shared" si="959"/>
        <v>17883</v>
      </c>
      <c r="W4422" s="36"/>
      <c r="X4422" s="36">
        <f t="shared" si="964"/>
        <v>2363.7199999999998</v>
      </c>
      <c r="Y4422" s="29">
        <f t="shared" si="952"/>
        <v>13156.4</v>
      </c>
      <c r="Z4422" s="36"/>
      <c r="AA4422" s="36">
        <f t="shared" si="951"/>
        <v>13156.4</v>
      </c>
      <c r="AB4422" s="29">
        <f t="shared" si="953"/>
        <v>9914.39</v>
      </c>
      <c r="AC4422" s="30">
        <f t="shared" si="954"/>
        <v>125.5</v>
      </c>
      <c r="AD4422" s="29"/>
    </row>
    <row r="4423" spans="1:30" x14ac:dyDescent="0.2">
      <c r="A4423" s="1" t="s">
        <v>5273</v>
      </c>
      <c r="B4423" s="31" t="s">
        <v>8290</v>
      </c>
      <c r="C4423" s="1">
        <v>0</v>
      </c>
      <c r="D4423" s="1" t="s">
        <v>9159</v>
      </c>
      <c r="E4423" s="1" t="s">
        <v>18124</v>
      </c>
      <c r="F4423" s="1">
        <v>0</v>
      </c>
      <c r="G4423" s="19">
        <v>93</v>
      </c>
      <c r="H4423" s="29">
        <f t="shared" si="955"/>
        <v>12705.31</v>
      </c>
      <c r="I4423" s="32">
        <v>943</v>
      </c>
      <c r="J4423" s="32">
        <v>38</v>
      </c>
      <c r="K4423" s="33">
        <f t="shared" si="956"/>
        <v>4.0296924708377521E-2</v>
      </c>
      <c r="L4423" s="34">
        <f t="shared" si="960"/>
        <v>21.003245605578584</v>
      </c>
      <c r="M4423" s="32">
        <v>840</v>
      </c>
      <c r="N4423" s="32">
        <v>66</v>
      </c>
      <c r="O4423" s="33">
        <f t="shared" si="957"/>
        <v>7.857142857142857E-2</v>
      </c>
      <c r="P4423" s="34">
        <f t="shared" si="961"/>
        <v>10.196211096075778</v>
      </c>
      <c r="Q4423" s="35">
        <v>0</v>
      </c>
      <c r="R4423" s="34">
        <f t="shared" si="962"/>
        <v>0</v>
      </c>
      <c r="S4423" s="33">
        <v>22.45</v>
      </c>
      <c r="T4423" s="34">
        <f t="shared" si="963"/>
        <v>66.654854712969524</v>
      </c>
      <c r="U4423" s="31">
        <f t="shared" si="958"/>
        <v>24.46357785365597</v>
      </c>
      <c r="V4423" s="32">
        <f t="shared" si="959"/>
        <v>23069</v>
      </c>
      <c r="W4423" s="36"/>
      <c r="X4423" s="36">
        <f t="shared" si="964"/>
        <v>3049.19</v>
      </c>
      <c r="Y4423" s="29">
        <f t="shared" si="952"/>
        <v>15754.5</v>
      </c>
      <c r="Z4423" s="36"/>
      <c r="AA4423" s="36">
        <f t="shared" si="951"/>
        <v>15754.5</v>
      </c>
      <c r="AB4423" s="29">
        <f t="shared" si="953"/>
        <v>11872.27</v>
      </c>
      <c r="AC4423" s="30">
        <f t="shared" si="954"/>
        <v>127.66</v>
      </c>
    </row>
    <row r="4424" spans="1:30" x14ac:dyDescent="0.2">
      <c r="A4424" s="1" t="s">
        <v>5453</v>
      </c>
      <c r="B4424" s="31" t="s">
        <v>8287</v>
      </c>
      <c r="C4424" s="1">
        <v>0</v>
      </c>
      <c r="D4424" s="1" t="s">
        <v>13035</v>
      </c>
      <c r="E4424" s="1" t="s">
        <v>17949</v>
      </c>
      <c r="F4424" s="1">
        <v>0</v>
      </c>
      <c r="G4424" s="19">
        <v>96</v>
      </c>
      <c r="H4424" s="29">
        <f t="shared" si="955"/>
        <v>13115.15</v>
      </c>
      <c r="I4424" s="32">
        <v>943</v>
      </c>
      <c r="J4424" s="32">
        <v>48</v>
      </c>
      <c r="K4424" s="33">
        <f t="shared" si="956"/>
        <v>5.0901378579003183E-2</v>
      </c>
      <c r="L4424" s="34">
        <f t="shared" si="960"/>
        <v>26.530415501783477</v>
      </c>
      <c r="M4424" s="32">
        <v>960</v>
      </c>
      <c r="N4424" s="32">
        <v>133</v>
      </c>
      <c r="O4424" s="33">
        <f t="shared" si="957"/>
        <v>0.13854166666666667</v>
      </c>
      <c r="P4424" s="34">
        <f t="shared" si="961"/>
        <v>17.978546459179075</v>
      </c>
      <c r="Q4424" s="35">
        <v>0</v>
      </c>
      <c r="R4424" s="34">
        <f t="shared" si="962"/>
        <v>0</v>
      </c>
      <c r="S4424" s="33">
        <v>23</v>
      </c>
      <c r="T4424" s="34">
        <f t="shared" si="963"/>
        <v>68.603827072997873</v>
      </c>
      <c r="U4424" s="31">
        <f t="shared" si="958"/>
        <v>28.278197258490106</v>
      </c>
      <c r="V4424" s="32">
        <f t="shared" si="959"/>
        <v>26666</v>
      </c>
      <c r="W4424" s="36"/>
      <c r="X4424" s="36">
        <f t="shared" si="964"/>
        <v>3524.63</v>
      </c>
      <c r="Y4424" s="29">
        <f t="shared" si="952"/>
        <v>16639.78</v>
      </c>
      <c r="Z4424" s="36"/>
      <c r="AA4424" s="36">
        <f t="shared" si="951"/>
        <v>16639.78</v>
      </c>
      <c r="AB4424" s="29">
        <f t="shared" si="953"/>
        <v>12539.4</v>
      </c>
      <c r="AC4424" s="30">
        <f t="shared" si="954"/>
        <v>130.62</v>
      </c>
    </row>
    <row r="4425" spans="1:30" x14ac:dyDescent="0.2">
      <c r="A4425" s="1" t="s">
        <v>6214</v>
      </c>
      <c r="B4425" s="31" t="s">
        <v>8286</v>
      </c>
      <c r="C4425" s="1">
        <v>0</v>
      </c>
      <c r="D4425" s="1" t="s">
        <v>13036</v>
      </c>
      <c r="E4425" s="1" t="s">
        <v>16672</v>
      </c>
      <c r="F4425" s="1">
        <v>0</v>
      </c>
      <c r="G4425" s="19">
        <v>89</v>
      </c>
      <c r="H4425" s="29">
        <f t="shared" si="955"/>
        <v>12158.84</v>
      </c>
      <c r="I4425" s="32">
        <v>943</v>
      </c>
      <c r="J4425" s="32">
        <v>29</v>
      </c>
      <c r="K4425" s="33">
        <f t="shared" si="956"/>
        <v>3.0752916224814422E-2</v>
      </c>
      <c r="L4425" s="34">
        <f t="shared" si="960"/>
        <v>16.028792698994181</v>
      </c>
      <c r="M4425" s="32">
        <v>928</v>
      </c>
      <c r="N4425" s="32">
        <v>91</v>
      </c>
      <c r="O4425" s="33">
        <f t="shared" si="957"/>
        <v>9.8060344827586202E-2</v>
      </c>
      <c r="P4425" s="34">
        <f t="shared" si="961"/>
        <v>12.72528696747702</v>
      </c>
      <c r="Q4425" s="35">
        <v>0</v>
      </c>
      <c r="R4425" s="34">
        <f t="shared" si="962"/>
        <v>0</v>
      </c>
      <c r="S4425" s="33">
        <v>21.93</v>
      </c>
      <c r="T4425" s="34">
        <f t="shared" si="963"/>
        <v>64.812189936215447</v>
      </c>
      <c r="U4425" s="31">
        <f t="shared" si="958"/>
        <v>23.391567400671661</v>
      </c>
      <c r="V4425" s="32">
        <f t="shared" si="959"/>
        <v>22058</v>
      </c>
      <c r="W4425" s="36"/>
      <c r="X4425" s="36">
        <f t="shared" si="964"/>
        <v>2915.56</v>
      </c>
      <c r="Y4425" s="29">
        <f t="shared" si="952"/>
        <v>15074.4</v>
      </c>
      <c r="Z4425" s="36"/>
      <c r="AA4425" s="36">
        <f t="shared" si="951"/>
        <v>15074.4</v>
      </c>
      <c r="AB4425" s="29">
        <f t="shared" si="953"/>
        <v>11359.76</v>
      </c>
      <c r="AC4425" s="30">
        <f t="shared" si="954"/>
        <v>127.64</v>
      </c>
      <c r="AD4425" s="29"/>
    </row>
    <row r="4426" spans="1:30" x14ac:dyDescent="0.2">
      <c r="A4426" s="1" t="s">
        <v>1724</v>
      </c>
      <c r="B4426" s="31" t="s">
        <v>8286</v>
      </c>
      <c r="C4426" s="1">
        <v>0</v>
      </c>
      <c r="D4426" s="1" t="s">
        <v>13037</v>
      </c>
      <c r="E4426" s="1" t="s">
        <v>18786</v>
      </c>
      <c r="F4426" s="1">
        <v>0</v>
      </c>
      <c r="G4426" s="19">
        <v>96</v>
      </c>
      <c r="H4426" s="29">
        <f t="shared" si="955"/>
        <v>13115.15</v>
      </c>
      <c r="I4426" s="32">
        <v>944</v>
      </c>
      <c r="J4426" s="32">
        <v>33</v>
      </c>
      <c r="K4426" s="33">
        <f t="shared" si="956"/>
        <v>3.4957627118644065E-2</v>
      </c>
      <c r="L4426" s="34">
        <f t="shared" si="960"/>
        <v>18.220338983050848</v>
      </c>
      <c r="M4426" s="32">
        <v>966</v>
      </c>
      <c r="N4426" s="32">
        <v>174</v>
      </c>
      <c r="O4426" s="33">
        <f t="shared" si="957"/>
        <v>0.18012422360248448</v>
      </c>
      <c r="P4426" s="34">
        <f t="shared" si="961"/>
        <v>23.374713184679653</v>
      </c>
      <c r="Q4426" s="35">
        <v>0.79</v>
      </c>
      <c r="R4426" s="34">
        <f t="shared" si="962"/>
        <v>79</v>
      </c>
      <c r="S4426" s="33">
        <v>16.86</v>
      </c>
      <c r="T4426" s="34">
        <f t="shared" si="963"/>
        <v>46.846208362863216</v>
      </c>
      <c r="U4426" s="31">
        <f t="shared" si="958"/>
        <v>41.860315132648431</v>
      </c>
      <c r="V4426" s="32">
        <f t="shared" si="959"/>
        <v>39516</v>
      </c>
      <c r="W4426" s="36"/>
      <c r="X4426" s="36">
        <f t="shared" si="964"/>
        <v>5223.1000000000004</v>
      </c>
      <c r="Y4426" s="29">
        <f t="shared" si="952"/>
        <v>18338.25</v>
      </c>
      <c r="Z4426" s="36"/>
      <c r="AA4426" s="36">
        <f t="shared" si="951"/>
        <v>18338.25</v>
      </c>
      <c r="AB4426" s="29">
        <f t="shared" si="953"/>
        <v>13819.33</v>
      </c>
      <c r="AC4426" s="30">
        <f t="shared" si="954"/>
        <v>143.94999999999999</v>
      </c>
      <c r="AD4426" s="29"/>
    </row>
    <row r="4427" spans="1:30" x14ac:dyDescent="0.2">
      <c r="A4427" s="1" t="s">
        <v>2658</v>
      </c>
      <c r="B4427" s="31" t="s">
        <v>8286</v>
      </c>
      <c r="C4427" s="1">
        <v>0</v>
      </c>
      <c r="D4427" s="1" t="s">
        <v>13038</v>
      </c>
      <c r="E4427" s="1" t="s">
        <v>18787</v>
      </c>
      <c r="F4427" s="1">
        <v>0</v>
      </c>
      <c r="G4427" s="19">
        <v>104</v>
      </c>
      <c r="H4427" s="29">
        <f t="shared" si="955"/>
        <v>14208.08</v>
      </c>
      <c r="I4427" s="32">
        <v>944</v>
      </c>
      <c r="J4427" s="32">
        <v>29</v>
      </c>
      <c r="K4427" s="33">
        <f t="shared" si="956"/>
        <v>3.0720338983050849E-2</v>
      </c>
      <c r="L4427" s="34">
        <f t="shared" si="960"/>
        <v>16.011813045711349</v>
      </c>
      <c r="M4427" s="32">
        <v>1009</v>
      </c>
      <c r="N4427" s="32">
        <v>78</v>
      </c>
      <c r="O4427" s="33">
        <f t="shared" si="957"/>
        <v>7.7304261645193259E-2</v>
      </c>
      <c r="P4427" s="34">
        <f t="shared" si="961"/>
        <v>10.031770895499371</v>
      </c>
      <c r="Q4427" s="35">
        <v>1</v>
      </c>
      <c r="R4427" s="34">
        <f t="shared" si="962"/>
        <v>100</v>
      </c>
      <c r="S4427" s="33">
        <v>18.88</v>
      </c>
      <c r="T4427" s="34">
        <f t="shared" si="963"/>
        <v>54.004252303330972</v>
      </c>
      <c r="U4427" s="31">
        <f t="shared" si="958"/>
        <v>45.011959061135428</v>
      </c>
      <c r="V4427" s="32">
        <f t="shared" si="959"/>
        <v>42491</v>
      </c>
      <c r="W4427" s="36"/>
      <c r="X4427" s="36">
        <f t="shared" si="964"/>
        <v>5616.32</v>
      </c>
      <c r="Y4427" s="29">
        <f t="shared" si="952"/>
        <v>19824.400000000001</v>
      </c>
      <c r="Z4427" s="36"/>
      <c r="AA4427" s="36">
        <f t="shared" si="951"/>
        <v>19824.400000000001</v>
      </c>
      <c r="AB4427" s="29">
        <f t="shared" si="953"/>
        <v>14939.26</v>
      </c>
      <c r="AC4427" s="30">
        <f t="shared" si="954"/>
        <v>143.65</v>
      </c>
      <c r="AD4427" s="29"/>
    </row>
    <row r="4428" spans="1:30" x14ac:dyDescent="0.2">
      <c r="A4428" s="1" t="s">
        <v>3891</v>
      </c>
      <c r="B4428" s="31" t="s">
        <v>8293</v>
      </c>
      <c r="C4428" s="1">
        <v>0</v>
      </c>
      <c r="D4428" s="1" t="s">
        <v>9398</v>
      </c>
      <c r="E4428" s="1" t="s">
        <v>18056</v>
      </c>
      <c r="F4428" s="1">
        <v>0</v>
      </c>
      <c r="G4428" s="19">
        <v>91</v>
      </c>
      <c r="H4428" s="29">
        <f t="shared" si="955"/>
        <v>12432.07</v>
      </c>
      <c r="I4428" s="32">
        <v>944</v>
      </c>
      <c r="J4428" s="32">
        <v>27</v>
      </c>
      <c r="K4428" s="33">
        <f t="shared" si="956"/>
        <v>2.8601694915254237E-2</v>
      </c>
      <c r="L4428" s="34">
        <f t="shared" si="960"/>
        <v>14.9075500770416</v>
      </c>
      <c r="M4428" s="32">
        <v>891</v>
      </c>
      <c r="N4428" s="32">
        <v>112</v>
      </c>
      <c r="O4428" s="33">
        <f t="shared" si="957"/>
        <v>0.12570145903479238</v>
      </c>
      <c r="P4428" s="34">
        <f t="shared" si="961"/>
        <v>16.312273236044099</v>
      </c>
      <c r="Q4428" s="35">
        <v>0</v>
      </c>
      <c r="R4428" s="34">
        <f t="shared" si="962"/>
        <v>0</v>
      </c>
      <c r="S4428" s="33">
        <v>21.95</v>
      </c>
      <c r="T4428" s="34">
        <f t="shared" si="963"/>
        <v>64.883061658398304</v>
      </c>
      <c r="U4428" s="31">
        <f t="shared" si="958"/>
        <v>24.025721242871001</v>
      </c>
      <c r="V4428" s="32">
        <f t="shared" si="959"/>
        <v>22680</v>
      </c>
      <c r="W4428" s="36"/>
      <c r="X4428" s="36">
        <f t="shared" si="964"/>
        <v>2997.77</v>
      </c>
      <c r="Y4428" s="29">
        <f t="shared" si="952"/>
        <v>15429.84</v>
      </c>
      <c r="Z4428" s="36"/>
      <c r="AA4428" s="36">
        <f t="shared" si="951"/>
        <v>15429.84</v>
      </c>
      <c r="AB4428" s="29">
        <f t="shared" si="953"/>
        <v>11627.61</v>
      </c>
      <c r="AC4428" s="30">
        <f t="shared" si="954"/>
        <v>127.78</v>
      </c>
      <c r="AD4428" s="29"/>
    </row>
    <row r="4429" spans="1:30" x14ac:dyDescent="0.2">
      <c r="A4429" s="1" t="s">
        <v>4512</v>
      </c>
      <c r="B4429" s="31" t="s">
        <v>8288</v>
      </c>
      <c r="C4429" s="1">
        <v>0</v>
      </c>
      <c r="D4429" s="1" t="s">
        <v>13039</v>
      </c>
      <c r="E4429" s="1" t="s">
        <v>17828</v>
      </c>
      <c r="F4429" s="1">
        <v>0</v>
      </c>
      <c r="G4429" s="19">
        <v>97</v>
      </c>
      <c r="H4429" s="29">
        <f t="shared" si="955"/>
        <v>13251.77</v>
      </c>
      <c r="I4429" s="32">
        <v>944</v>
      </c>
      <c r="J4429" s="32">
        <v>57</v>
      </c>
      <c r="K4429" s="33">
        <f t="shared" si="956"/>
        <v>6.0381355932203389E-2</v>
      </c>
      <c r="L4429" s="34">
        <f t="shared" si="960"/>
        <v>31.471494607087823</v>
      </c>
      <c r="M4429" s="32">
        <v>1003</v>
      </c>
      <c r="N4429" s="32">
        <v>33</v>
      </c>
      <c r="O4429" s="33">
        <f t="shared" si="957"/>
        <v>3.2901296111665007E-2</v>
      </c>
      <c r="P4429" s="34">
        <f t="shared" si="961"/>
        <v>4.2695998607695183</v>
      </c>
      <c r="Q4429" s="35">
        <v>0</v>
      </c>
      <c r="R4429" s="34">
        <f t="shared" si="962"/>
        <v>0</v>
      </c>
      <c r="S4429" s="33">
        <v>21.45</v>
      </c>
      <c r="T4429" s="34">
        <f t="shared" si="963"/>
        <v>63.111268603827078</v>
      </c>
      <c r="U4429" s="31">
        <f t="shared" si="958"/>
        <v>24.713090767921106</v>
      </c>
      <c r="V4429" s="32">
        <f t="shared" si="959"/>
        <v>23329</v>
      </c>
      <c r="W4429" s="36"/>
      <c r="X4429" s="36">
        <f t="shared" si="964"/>
        <v>3083.55</v>
      </c>
      <c r="Y4429" s="29">
        <f t="shared" si="952"/>
        <v>16335.32</v>
      </c>
      <c r="Z4429" s="36"/>
      <c r="AA4429" s="36">
        <f t="shared" si="951"/>
        <v>16335.32</v>
      </c>
      <c r="AB4429" s="29">
        <f t="shared" si="953"/>
        <v>12309.96</v>
      </c>
      <c r="AC4429" s="30">
        <f t="shared" si="954"/>
        <v>126.91</v>
      </c>
      <c r="AD4429" s="29"/>
    </row>
    <row r="4430" spans="1:30" x14ac:dyDescent="0.2">
      <c r="A4430" s="1" t="s">
        <v>5577</v>
      </c>
      <c r="B4430" s="31" t="s">
        <v>8286</v>
      </c>
      <c r="C4430" s="1">
        <v>0</v>
      </c>
      <c r="D4430" s="1" t="s">
        <v>13040</v>
      </c>
      <c r="E4430" s="1" t="s">
        <v>17361</v>
      </c>
      <c r="F4430" s="1">
        <v>0</v>
      </c>
      <c r="G4430" s="19">
        <v>97</v>
      </c>
      <c r="H4430" s="29">
        <f t="shared" si="955"/>
        <v>13251.77</v>
      </c>
      <c r="I4430" s="32">
        <v>944</v>
      </c>
      <c r="J4430" s="32">
        <v>25</v>
      </c>
      <c r="K4430" s="33">
        <f t="shared" si="956"/>
        <v>2.6483050847457626E-2</v>
      </c>
      <c r="L4430" s="34">
        <f t="shared" si="960"/>
        <v>13.803287108371853</v>
      </c>
      <c r="M4430" s="32">
        <v>951</v>
      </c>
      <c r="N4430" s="32">
        <v>16</v>
      </c>
      <c r="O4430" s="33">
        <f t="shared" si="957"/>
        <v>1.6824395373291272E-2</v>
      </c>
      <c r="P4430" s="34">
        <f t="shared" si="961"/>
        <v>2.1833011045989621</v>
      </c>
      <c r="Q4430" s="35">
        <v>1</v>
      </c>
      <c r="R4430" s="34">
        <f t="shared" si="962"/>
        <v>100</v>
      </c>
      <c r="S4430" s="33">
        <v>20.52</v>
      </c>
      <c r="T4430" s="34">
        <f t="shared" si="963"/>
        <v>59.815733522324585</v>
      </c>
      <c r="U4430" s="31">
        <f t="shared" si="958"/>
        <v>43.950580433823852</v>
      </c>
      <c r="V4430" s="32">
        <f t="shared" si="959"/>
        <v>41489</v>
      </c>
      <c r="W4430" s="36"/>
      <c r="X4430" s="36">
        <f t="shared" si="964"/>
        <v>5483.88</v>
      </c>
      <c r="Y4430" s="29">
        <f t="shared" si="952"/>
        <v>18735.650000000001</v>
      </c>
      <c r="Z4430" s="36"/>
      <c r="AA4430" s="36">
        <f t="shared" si="951"/>
        <v>18735.650000000001</v>
      </c>
      <c r="AB4430" s="29">
        <f t="shared" si="953"/>
        <v>14118.8</v>
      </c>
      <c r="AC4430" s="30">
        <f t="shared" si="954"/>
        <v>145.55000000000001</v>
      </c>
      <c r="AD4430" s="29"/>
    </row>
    <row r="4431" spans="1:30" x14ac:dyDescent="0.2">
      <c r="A4431" s="1" t="s">
        <v>8107</v>
      </c>
      <c r="B4431" s="31" t="s">
        <v>8286</v>
      </c>
      <c r="C4431" s="1">
        <v>0</v>
      </c>
      <c r="D4431" s="1" t="s">
        <v>13041</v>
      </c>
      <c r="E4431" s="1" t="s">
        <v>18788</v>
      </c>
      <c r="F4431" s="1">
        <v>0</v>
      </c>
      <c r="G4431" s="19">
        <v>84</v>
      </c>
      <c r="H4431" s="29">
        <f t="shared" si="955"/>
        <v>11475.76</v>
      </c>
      <c r="I4431" s="32">
        <v>944</v>
      </c>
      <c r="J4431" s="32">
        <v>39</v>
      </c>
      <c r="K4431" s="33">
        <f t="shared" si="956"/>
        <v>4.1313559322033899E-2</v>
      </c>
      <c r="L4431" s="34">
        <f t="shared" si="960"/>
        <v>21.53312788906009</v>
      </c>
      <c r="M4431" s="32">
        <v>919</v>
      </c>
      <c r="N4431" s="32">
        <v>229</v>
      </c>
      <c r="O4431" s="33">
        <f t="shared" si="957"/>
        <v>0.24918389553862894</v>
      </c>
      <c r="P4431" s="34">
        <f t="shared" si="961"/>
        <v>32.336584008328167</v>
      </c>
      <c r="Q4431" s="35">
        <v>0</v>
      </c>
      <c r="R4431" s="34">
        <f t="shared" si="962"/>
        <v>0</v>
      </c>
      <c r="S4431" s="33">
        <v>21.45</v>
      </c>
      <c r="T4431" s="34">
        <f t="shared" si="963"/>
        <v>63.111268603827078</v>
      </c>
      <c r="U4431" s="31">
        <f t="shared" si="958"/>
        <v>29.245245125303832</v>
      </c>
      <c r="V4431" s="32">
        <f t="shared" si="959"/>
        <v>27608</v>
      </c>
      <c r="W4431" s="36"/>
      <c r="X4431" s="36">
        <f t="shared" si="964"/>
        <v>3649.14</v>
      </c>
      <c r="Y4431" s="29">
        <f t="shared" si="952"/>
        <v>15124.9</v>
      </c>
      <c r="Z4431" s="36"/>
      <c r="AA4431" s="36">
        <f t="shared" si="951"/>
        <v>15124.9</v>
      </c>
      <c r="AB4431" s="29">
        <f t="shared" si="953"/>
        <v>11397.81</v>
      </c>
      <c r="AC4431" s="30">
        <f t="shared" si="954"/>
        <v>135.69</v>
      </c>
    </row>
    <row r="4432" spans="1:30" x14ac:dyDescent="0.2">
      <c r="A4432" s="1" t="s">
        <v>557</v>
      </c>
      <c r="B4432" s="31" t="s">
        <v>8286</v>
      </c>
      <c r="C4432" s="1">
        <v>0</v>
      </c>
      <c r="D4432" s="1" t="s">
        <v>13042</v>
      </c>
      <c r="E4432" s="1" t="s">
        <v>16589</v>
      </c>
      <c r="F4432" s="1">
        <v>0</v>
      </c>
      <c r="G4432" s="19">
        <v>102</v>
      </c>
      <c r="H4432" s="29">
        <f t="shared" si="955"/>
        <v>13934.85</v>
      </c>
      <c r="I4432" s="32">
        <v>945</v>
      </c>
      <c r="J4432" s="32">
        <v>59</v>
      </c>
      <c r="K4432" s="33">
        <f t="shared" si="956"/>
        <v>6.2433862433862432E-2</v>
      </c>
      <c r="L4432" s="34">
        <f t="shared" si="960"/>
        <v>32.541285874619206</v>
      </c>
      <c r="M4432" s="32">
        <v>976</v>
      </c>
      <c r="N4432" s="32">
        <v>1</v>
      </c>
      <c r="O4432" s="33">
        <f t="shared" si="957"/>
        <v>1.0245901639344263E-3</v>
      </c>
      <c r="P4432" s="34">
        <f t="shared" si="961"/>
        <v>0.1329610239801238</v>
      </c>
      <c r="Q4432" s="35">
        <v>0</v>
      </c>
      <c r="R4432" s="34">
        <f t="shared" si="962"/>
        <v>0</v>
      </c>
      <c r="S4432" s="33">
        <v>20.11</v>
      </c>
      <c r="T4432" s="34">
        <f t="shared" si="963"/>
        <v>58.362863217576191</v>
      </c>
      <c r="U4432" s="31">
        <f t="shared" si="958"/>
        <v>22.759277529043878</v>
      </c>
      <c r="V4432" s="32">
        <f t="shared" si="959"/>
        <v>21508</v>
      </c>
      <c r="W4432" s="36"/>
      <c r="X4432" s="36">
        <f t="shared" si="964"/>
        <v>2842.86</v>
      </c>
      <c r="Y4432" s="29">
        <f t="shared" si="952"/>
        <v>16777.71</v>
      </c>
      <c r="Z4432" s="36"/>
      <c r="AA4432" s="36">
        <f t="shared" si="951"/>
        <v>16777.71</v>
      </c>
      <c r="AB4432" s="29">
        <f t="shared" si="953"/>
        <v>12643.34</v>
      </c>
      <c r="AC4432" s="30">
        <f t="shared" si="954"/>
        <v>123.95</v>
      </c>
      <c r="AD4432" s="29"/>
    </row>
    <row r="4433" spans="1:30" x14ac:dyDescent="0.2">
      <c r="A4433" s="1" t="s">
        <v>1409</v>
      </c>
      <c r="B4433" s="31" t="s">
        <v>8286</v>
      </c>
      <c r="C4433" s="1">
        <v>0</v>
      </c>
      <c r="D4433" s="1" t="s">
        <v>13043</v>
      </c>
      <c r="E4433" s="1" t="s">
        <v>16604</v>
      </c>
      <c r="F4433" s="1">
        <v>0</v>
      </c>
      <c r="G4433" s="19">
        <v>91</v>
      </c>
      <c r="H4433" s="29">
        <f t="shared" si="955"/>
        <v>12432.07</v>
      </c>
      <c r="I4433" s="32">
        <v>945</v>
      </c>
      <c r="J4433" s="32">
        <v>26</v>
      </c>
      <c r="K4433" s="33">
        <f t="shared" si="956"/>
        <v>2.7513227513227514E-2</v>
      </c>
      <c r="L4433" s="34">
        <f t="shared" si="960"/>
        <v>14.340227673561007</v>
      </c>
      <c r="M4433" s="32">
        <v>969</v>
      </c>
      <c r="N4433" s="32">
        <v>14</v>
      </c>
      <c r="O4433" s="33">
        <f t="shared" si="957"/>
        <v>1.4447884416924664E-2</v>
      </c>
      <c r="P4433" s="34">
        <f t="shared" si="961"/>
        <v>1.8749013742666785</v>
      </c>
      <c r="Q4433" s="35">
        <v>0</v>
      </c>
      <c r="R4433" s="34">
        <f t="shared" si="962"/>
        <v>0</v>
      </c>
      <c r="S4433" s="33">
        <v>21.98</v>
      </c>
      <c r="T4433" s="34">
        <f t="shared" si="963"/>
        <v>64.989369241672577</v>
      </c>
      <c r="U4433" s="31">
        <f t="shared" si="958"/>
        <v>20.301124572375066</v>
      </c>
      <c r="V4433" s="32">
        <f t="shared" si="959"/>
        <v>19185</v>
      </c>
      <c r="W4433" s="36"/>
      <c r="X4433" s="36">
        <f t="shared" si="964"/>
        <v>2535.81</v>
      </c>
      <c r="Y4433" s="29">
        <f t="shared" si="952"/>
        <v>14967.88</v>
      </c>
      <c r="Z4433" s="36"/>
      <c r="AA4433" s="36">
        <f t="shared" si="951"/>
        <v>14967.88</v>
      </c>
      <c r="AB4433" s="29">
        <f t="shared" si="953"/>
        <v>11279.49</v>
      </c>
      <c r="AC4433" s="30">
        <f t="shared" si="954"/>
        <v>123.95</v>
      </c>
      <c r="AD4433" s="29"/>
    </row>
    <row r="4434" spans="1:30" x14ac:dyDescent="0.2">
      <c r="A4434" s="1" t="s">
        <v>3051</v>
      </c>
      <c r="B4434" s="31" t="s">
        <v>8286</v>
      </c>
      <c r="C4434" s="1">
        <v>0</v>
      </c>
      <c r="D4434" s="1" t="s">
        <v>13044</v>
      </c>
      <c r="E4434" s="1" t="s">
        <v>17674</v>
      </c>
      <c r="F4434" s="1">
        <v>0</v>
      </c>
      <c r="G4434" s="19">
        <v>92</v>
      </c>
      <c r="H4434" s="29">
        <f t="shared" si="955"/>
        <v>12568.69</v>
      </c>
      <c r="I4434" s="32">
        <v>945</v>
      </c>
      <c r="J4434" s="32">
        <v>34</v>
      </c>
      <c r="K4434" s="33">
        <f t="shared" si="956"/>
        <v>3.5978835978835978E-2</v>
      </c>
      <c r="L4434" s="34">
        <f t="shared" si="960"/>
        <v>18.752605419272083</v>
      </c>
      <c r="M4434" s="32">
        <v>987</v>
      </c>
      <c r="N4434" s="32">
        <v>16</v>
      </c>
      <c r="O4434" s="33">
        <f t="shared" si="957"/>
        <v>1.6210739614994935E-2</v>
      </c>
      <c r="P4434" s="34">
        <f t="shared" si="961"/>
        <v>2.103667021756447</v>
      </c>
      <c r="Q4434" s="35">
        <v>0</v>
      </c>
      <c r="R4434" s="34">
        <f t="shared" si="962"/>
        <v>0</v>
      </c>
      <c r="S4434" s="33">
        <v>21.98</v>
      </c>
      <c r="T4434" s="34">
        <f t="shared" si="963"/>
        <v>64.989369241672577</v>
      </c>
      <c r="U4434" s="31">
        <f t="shared" si="958"/>
        <v>21.461410420675278</v>
      </c>
      <c r="V4434" s="32">
        <f t="shared" si="959"/>
        <v>20281</v>
      </c>
      <c r="W4434" s="36"/>
      <c r="X4434" s="36">
        <f t="shared" si="964"/>
        <v>2680.68</v>
      </c>
      <c r="Y4434" s="29">
        <f t="shared" si="952"/>
        <v>15249.37</v>
      </c>
      <c r="Z4434" s="36"/>
      <c r="AA4434" s="36">
        <f t="shared" si="951"/>
        <v>15249.37</v>
      </c>
      <c r="AB4434" s="29">
        <f t="shared" si="953"/>
        <v>11491.61</v>
      </c>
      <c r="AC4434" s="30">
        <f t="shared" si="954"/>
        <v>124.91</v>
      </c>
    </row>
    <row r="4435" spans="1:30" x14ac:dyDescent="0.2">
      <c r="A4435" s="1" t="s">
        <v>4887</v>
      </c>
      <c r="B4435" s="31" t="s">
        <v>8287</v>
      </c>
      <c r="C4435" s="1">
        <v>0</v>
      </c>
      <c r="D4435" s="1" t="s">
        <v>13045</v>
      </c>
      <c r="E4435" s="1" t="s">
        <v>16653</v>
      </c>
      <c r="F4435" s="1">
        <v>0</v>
      </c>
      <c r="G4435" s="19">
        <v>95</v>
      </c>
      <c r="H4435" s="29">
        <f t="shared" si="955"/>
        <v>12978.54</v>
      </c>
      <c r="I4435" s="32">
        <v>945</v>
      </c>
      <c r="J4435" s="32">
        <v>33</v>
      </c>
      <c r="K4435" s="33">
        <f t="shared" si="956"/>
        <v>3.4920634920634921E-2</v>
      </c>
      <c r="L4435" s="34">
        <f t="shared" si="960"/>
        <v>18.201058201058203</v>
      </c>
      <c r="M4435" s="32">
        <v>855</v>
      </c>
      <c r="N4435" s="32">
        <v>5</v>
      </c>
      <c r="O4435" s="33">
        <f t="shared" si="957"/>
        <v>5.8479532163742687E-3</v>
      </c>
      <c r="P4435" s="34">
        <f t="shared" si="961"/>
        <v>0.75888865148889362</v>
      </c>
      <c r="Q4435" s="35">
        <v>0</v>
      </c>
      <c r="R4435" s="34">
        <f t="shared" si="962"/>
        <v>0</v>
      </c>
      <c r="S4435" s="33">
        <v>21.98</v>
      </c>
      <c r="T4435" s="34">
        <f t="shared" si="963"/>
        <v>64.989369241672577</v>
      </c>
      <c r="U4435" s="31">
        <f t="shared" si="958"/>
        <v>20.987329023554917</v>
      </c>
      <c r="V4435" s="32">
        <f t="shared" si="959"/>
        <v>19833</v>
      </c>
      <c r="W4435" s="36"/>
      <c r="X4435" s="36">
        <f t="shared" si="964"/>
        <v>2621.46</v>
      </c>
      <c r="Y4435" s="29">
        <f t="shared" si="952"/>
        <v>15600</v>
      </c>
      <c r="Z4435" s="36"/>
      <c r="AA4435" s="36">
        <f t="shared" si="951"/>
        <v>15600</v>
      </c>
      <c r="AB4435" s="29">
        <f t="shared" si="953"/>
        <v>11755.84</v>
      </c>
      <c r="AC4435" s="30">
        <f t="shared" si="954"/>
        <v>123.75</v>
      </c>
    </row>
    <row r="4436" spans="1:30" x14ac:dyDescent="0.2">
      <c r="A4436" s="1" t="s">
        <v>4889</v>
      </c>
      <c r="B4436" s="31" t="s">
        <v>8287</v>
      </c>
      <c r="C4436" s="1">
        <v>0</v>
      </c>
      <c r="D4436" s="1" t="s">
        <v>13046</v>
      </c>
      <c r="E4436" s="1" t="s">
        <v>16653</v>
      </c>
      <c r="F4436" s="1">
        <v>0</v>
      </c>
      <c r="G4436" s="19">
        <v>128</v>
      </c>
      <c r="H4436" s="29">
        <f t="shared" si="955"/>
        <v>17486.87</v>
      </c>
      <c r="I4436" s="32">
        <v>945</v>
      </c>
      <c r="J4436" s="32">
        <v>82</v>
      </c>
      <c r="K4436" s="33">
        <f t="shared" si="956"/>
        <v>8.6772486772486779E-2</v>
      </c>
      <c r="L4436" s="34">
        <f t="shared" si="960"/>
        <v>45.226871893538565</v>
      </c>
      <c r="M4436" s="32">
        <v>993</v>
      </c>
      <c r="N4436" s="32">
        <v>47</v>
      </c>
      <c r="O4436" s="33">
        <f t="shared" si="957"/>
        <v>4.7331319234642497E-2</v>
      </c>
      <c r="P4436" s="34">
        <f t="shared" si="961"/>
        <v>6.1421833756457582</v>
      </c>
      <c r="Q4436" s="35">
        <v>0</v>
      </c>
      <c r="R4436" s="34">
        <f t="shared" si="962"/>
        <v>0</v>
      </c>
      <c r="S4436" s="33">
        <v>18.53</v>
      </c>
      <c r="T4436" s="34">
        <f t="shared" si="963"/>
        <v>52.763997165131116</v>
      </c>
      <c r="U4436" s="31">
        <f t="shared" si="958"/>
        <v>26.033263108578858</v>
      </c>
      <c r="V4436" s="32">
        <f t="shared" si="959"/>
        <v>24601</v>
      </c>
      <c r="W4436" s="36"/>
      <c r="X4436" s="36">
        <f t="shared" si="964"/>
        <v>3251.68</v>
      </c>
      <c r="Y4436" s="29">
        <f t="shared" si="952"/>
        <v>20738.55</v>
      </c>
      <c r="Z4436" s="36"/>
      <c r="AA4436" s="36">
        <f t="shared" si="951"/>
        <v>20738.55</v>
      </c>
      <c r="AB4436" s="29">
        <f t="shared" si="953"/>
        <v>15628.15</v>
      </c>
      <c r="AC4436" s="30">
        <f t="shared" si="954"/>
        <v>122.09</v>
      </c>
    </row>
    <row r="4437" spans="1:30" x14ac:dyDescent="0.2">
      <c r="A4437" s="1" t="s">
        <v>5973</v>
      </c>
      <c r="B4437" s="31" t="s">
        <v>8286</v>
      </c>
      <c r="C4437" s="1">
        <v>0</v>
      </c>
      <c r="D4437" s="1" t="s">
        <v>13047</v>
      </c>
      <c r="E4437" s="1" t="s">
        <v>16672</v>
      </c>
      <c r="F4437" s="1">
        <v>0</v>
      </c>
      <c r="G4437" s="19">
        <v>118</v>
      </c>
      <c r="H4437" s="29">
        <f t="shared" si="955"/>
        <v>16120.71</v>
      </c>
      <c r="I4437" s="32">
        <v>945</v>
      </c>
      <c r="J4437" s="32">
        <v>36</v>
      </c>
      <c r="K4437" s="33">
        <f t="shared" si="956"/>
        <v>3.8095238095238099E-2</v>
      </c>
      <c r="L4437" s="34">
        <f t="shared" si="960"/>
        <v>19.855699855699857</v>
      </c>
      <c r="M4437" s="32">
        <v>947</v>
      </c>
      <c r="N4437" s="32">
        <v>85</v>
      </c>
      <c r="O4437" s="33">
        <f t="shared" si="957"/>
        <v>8.9757127771911305E-2</v>
      </c>
      <c r="P4437" s="34">
        <f t="shared" si="961"/>
        <v>11.647778827234498</v>
      </c>
      <c r="Q4437" s="35">
        <v>0</v>
      </c>
      <c r="R4437" s="34">
        <f t="shared" si="962"/>
        <v>0</v>
      </c>
      <c r="S4437" s="33">
        <v>20.11</v>
      </c>
      <c r="T4437" s="34">
        <f t="shared" si="963"/>
        <v>58.362863217576191</v>
      </c>
      <c r="U4437" s="31">
        <f t="shared" si="958"/>
        <v>22.466585475127637</v>
      </c>
      <c r="V4437" s="32">
        <f t="shared" si="959"/>
        <v>21231</v>
      </c>
      <c r="W4437" s="36"/>
      <c r="X4437" s="36">
        <f t="shared" si="964"/>
        <v>2806.25</v>
      </c>
      <c r="Y4437" s="29">
        <f t="shared" si="952"/>
        <v>18926.96</v>
      </c>
      <c r="Z4437" s="36"/>
      <c r="AA4437" s="36">
        <f t="shared" si="951"/>
        <v>18926.96</v>
      </c>
      <c r="AB4437" s="29">
        <f t="shared" si="953"/>
        <v>14262.97</v>
      </c>
      <c r="AC4437" s="30">
        <f t="shared" si="954"/>
        <v>120.87</v>
      </c>
      <c r="AD4437" s="29"/>
    </row>
    <row r="4438" spans="1:30" x14ac:dyDescent="0.2">
      <c r="A4438" s="1" t="s">
        <v>6662</v>
      </c>
      <c r="B4438" s="31" t="s">
        <v>8288</v>
      </c>
      <c r="C4438" s="1">
        <v>0</v>
      </c>
      <c r="D4438" s="1" t="s">
        <v>13048</v>
      </c>
      <c r="E4438" s="1" t="s">
        <v>18520</v>
      </c>
      <c r="F4438" s="1">
        <v>0</v>
      </c>
      <c r="G4438" s="19">
        <v>90</v>
      </c>
      <c r="H4438" s="29">
        <f t="shared" si="955"/>
        <v>12295.46</v>
      </c>
      <c r="I4438" s="32">
        <v>945</v>
      </c>
      <c r="J4438" s="32">
        <v>24</v>
      </c>
      <c r="K4438" s="33">
        <f t="shared" si="956"/>
        <v>2.5396825396825397E-2</v>
      </c>
      <c r="L4438" s="34">
        <f t="shared" si="960"/>
        <v>13.237133237133236</v>
      </c>
      <c r="M4438" s="32">
        <v>984</v>
      </c>
      <c r="N4438" s="32">
        <v>21</v>
      </c>
      <c r="O4438" s="33">
        <f t="shared" si="957"/>
        <v>2.1341463414634148E-2</v>
      </c>
      <c r="P4438" s="34">
        <f t="shared" si="961"/>
        <v>2.769480840951847</v>
      </c>
      <c r="Q4438" s="35">
        <v>0</v>
      </c>
      <c r="R4438" s="34">
        <f t="shared" si="962"/>
        <v>0</v>
      </c>
      <c r="S4438" s="33">
        <v>22.5</v>
      </c>
      <c r="T4438" s="34">
        <f t="shared" si="963"/>
        <v>66.83203401842664</v>
      </c>
      <c r="U4438" s="31">
        <f t="shared" si="958"/>
        <v>20.70966202412793</v>
      </c>
      <c r="V4438" s="32">
        <f t="shared" si="959"/>
        <v>19571</v>
      </c>
      <c r="W4438" s="36"/>
      <c r="X4438" s="36">
        <f t="shared" si="964"/>
        <v>2586.83</v>
      </c>
      <c r="Y4438" s="29">
        <f t="shared" si="952"/>
        <v>14882.289999999999</v>
      </c>
      <c r="Z4438" s="36"/>
      <c r="AA4438" s="36">
        <f t="shared" si="951"/>
        <v>14882.289999999999</v>
      </c>
      <c r="AB4438" s="29">
        <f t="shared" si="953"/>
        <v>11214.99</v>
      </c>
      <c r="AC4438" s="30">
        <f t="shared" si="954"/>
        <v>124.61</v>
      </c>
    </row>
    <row r="4439" spans="1:30" x14ac:dyDescent="0.2">
      <c r="A4439" s="1" t="s">
        <v>7090</v>
      </c>
      <c r="B4439" s="31" t="s">
        <v>8287</v>
      </c>
      <c r="C4439" s="1">
        <v>0</v>
      </c>
      <c r="D4439" s="1" t="s">
        <v>13049</v>
      </c>
      <c r="E4439" s="1" t="s">
        <v>18237</v>
      </c>
      <c r="F4439" s="1">
        <v>0</v>
      </c>
      <c r="G4439" s="19">
        <v>155</v>
      </c>
      <c r="H4439" s="29">
        <f t="shared" si="955"/>
        <v>21175.51</v>
      </c>
      <c r="I4439" s="32">
        <v>945</v>
      </c>
      <c r="J4439" s="32">
        <v>89</v>
      </c>
      <c r="K4439" s="33">
        <f t="shared" si="956"/>
        <v>9.4179894179894183E-2</v>
      </c>
      <c r="L4439" s="34">
        <f t="shared" si="960"/>
        <v>49.087702421035758</v>
      </c>
      <c r="M4439" s="32">
        <v>948</v>
      </c>
      <c r="N4439" s="32">
        <v>112</v>
      </c>
      <c r="O4439" s="33">
        <f t="shared" si="957"/>
        <v>0.11814345991561181</v>
      </c>
      <c r="P4439" s="34">
        <f t="shared" si="961"/>
        <v>15.33147199716803</v>
      </c>
      <c r="Q4439" s="35">
        <v>0</v>
      </c>
      <c r="R4439" s="34">
        <f t="shared" si="962"/>
        <v>0</v>
      </c>
      <c r="S4439" s="33">
        <v>18.53</v>
      </c>
      <c r="T4439" s="34">
        <f t="shared" si="963"/>
        <v>52.763997165131116</v>
      </c>
      <c r="U4439" s="31">
        <f t="shared" si="958"/>
        <v>29.295792895833728</v>
      </c>
      <c r="V4439" s="32">
        <f t="shared" si="959"/>
        <v>27685</v>
      </c>
      <c r="W4439" s="36"/>
      <c r="X4439" s="36">
        <f t="shared" si="964"/>
        <v>3659.31</v>
      </c>
      <c r="Y4439" s="29">
        <f t="shared" si="952"/>
        <v>24834.82</v>
      </c>
      <c r="Z4439" s="36"/>
      <c r="AA4439" s="36">
        <f t="shared" si="951"/>
        <v>24834.82</v>
      </c>
      <c r="AB4439" s="29">
        <f t="shared" si="953"/>
        <v>18715.009999999998</v>
      </c>
      <c r="AC4439" s="30">
        <f t="shared" si="954"/>
        <v>120.74</v>
      </c>
      <c r="AD4439" s="29"/>
    </row>
    <row r="4440" spans="1:30" x14ac:dyDescent="0.2">
      <c r="A4440" s="1" t="s">
        <v>7807</v>
      </c>
      <c r="B4440" s="31" t="s">
        <v>8286</v>
      </c>
      <c r="C4440" s="1">
        <v>0</v>
      </c>
      <c r="D4440" s="1" t="s">
        <v>13050</v>
      </c>
      <c r="E4440" s="1" t="s">
        <v>18789</v>
      </c>
      <c r="F4440" s="1">
        <v>0</v>
      </c>
      <c r="G4440" s="19">
        <v>96</v>
      </c>
      <c r="H4440" s="29">
        <f t="shared" si="955"/>
        <v>13115.15</v>
      </c>
      <c r="I4440" s="32">
        <v>945</v>
      </c>
      <c r="J4440" s="32">
        <v>35</v>
      </c>
      <c r="K4440" s="33">
        <f t="shared" si="956"/>
        <v>3.7037037037037035E-2</v>
      </c>
      <c r="L4440" s="34">
        <f t="shared" si="960"/>
        <v>19.30415263748597</v>
      </c>
      <c r="M4440" s="32">
        <v>983</v>
      </c>
      <c r="N4440" s="32">
        <v>100</v>
      </c>
      <c r="O4440" s="33">
        <f t="shared" si="957"/>
        <v>0.10172939979654121</v>
      </c>
      <c r="P4440" s="34">
        <f t="shared" si="961"/>
        <v>13.201420081851559</v>
      </c>
      <c r="Q4440" s="35">
        <v>0</v>
      </c>
      <c r="R4440" s="34">
        <f t="shared" si="962"/>
        <v>0</v>
      </c>
      <c r="S4440" s="33">
        <v>18.899999999999999</v>
      </c>
      <c r="T4440" s="34">
        <f t="shared" si="963"/>
        <v>54.075124025513809</v>
      </c>
      <c r="U4440" s="31">
        <f t="shared" si="958"/>
        <v>21.645174186212834</v>
      </c>
      <c r="V4440" s="32">
        <f t="shared" si="959"/>
        <v>20455</v>
      </c>
      <c r="W4440" s="36"/>
      <c r="X4440" s="36">
        <f t="shared" si="964"/>
        <v>2703.68</v>
      </c>
      <c r="Y4440" s="29">
        <f t="shared" si="952"/>
        <v>15818.83</v>
      </c>
      <c r="Z4440" s="36"/>
      <c r="AA4440" s="36">
        <f t="shared" si="951"/>
        <v>15818.83</v>
      </c>
      <c r="AB4440" s="29">
        <f t="shared" si="953"/>
        <v>11920.75</v>
      </c>
      <c r="AC4440" s="30">
        <f t="shared" si="954"/>
        <v>124.17</v>
      </c>
    </row>
    <row r="4441" spans="1:30" x14ac:dyDescent="0.2">
      <c r="A4441" s="1" t="s">
        <v>797</v>
      </c>
      <c r="B4441" s="31" t="s">
        <v>8287</v>
      </c>
      <c r="C4441" s="1">
        <v>0</v>
      </c>
      <c r="D4441" s="1" t="s">
        <v>13051</v>
      </c>
      <c r="E4441" s="1" t="s">
        <v>16591</v>
      </c>
      <c r="F4441" s="1">
        <v>0</v>
      </c>
      <c r="G4441" s="19">
        <v>91</v>
      </c>
      <c r="H4441" s="29">
        <f t="shared" si="955"/>
        <v>12432.07</v>
      </c>
      <c r="I4441" s="32">
        <v>946</v>
      </c>
      <c r="J4441" s="32">
        <v>17</v>
      </c>
      <c r="K4441" s="33">
        <f t="shared" si="956"/>
        <v>1.7970401691331923E-2</v>
      </c>
      <c r="L4441" s="34">
        <f t="shared" si="960"/>
        <v>9.3663911845730023</v>
      </c>
      <c r="M4441" s="32">
        <v>798</v>
      </c>
      <c r="N4441" s="32">
        <v>230</v>
      </c>
      <c r="O4441" s="33">
        <f t="shared" si="957"/>
        <v>0.2882205513784461</v>
      </c>
      <c r="P4441" s="34">
        <f t="shared" si="961"/>
        <v>37.402369251952614</v>
      </c>
      <c r="Q4441" s="35">
        <v>0</v>
      </c>
      <c r="R4441" s="34">
        <f t="shared" si="962"/>
        <v>0</v>
      </c>
      <c r="S4441" s="33">
        <v>22.52</v>
      </c>
      <c r="T4441" s="34">
        <f t="shared" si="963"/>
        <v>66.902905740609498</v>
      </c>
      <c r="U4441" s="31">
        <f t="shared" si="958"/>
        <v>28.417916544283777</v>
      </c>
      <c r="V4441" s="32">
        <f t="shared" si="959"/>
        <v>26883</v>
      </c>
      <c r="W4441" s="36"/>
      <c r="X4441" s="36">
        <f t="shared" si="964"/>
        <v>3553.31</v>
      </c>
      <c r="Y4441" s="29">
        <f t="shared" si="952"/>
        <v>15985.38</v>
      </c>
      <c r="Z4441" s="36"/>
      <c r="AA4441" s="36">
        <f t="shared" si="951"/>
        <v>15985.38</v>
      </c>
      <c r="AB4441" s="29">
        <f t="shared" si="953"/>
        <v>12046.25</v>
      </c>
      <c r="AC4441" s="30">
        <f t="shared" si="954"/>
        <v>132.38</v>
      </c>
    </row>
    <row r="4442" spans="1:30" x14ac:dyDescent="0.2">
      <c r="A4442" s="1" t="s">
        <v>1653</v>
      </c>
      <c r="B4442" s="31" t="s">
        <v>8285</v>
      </c>
      <c r="C4442" s="1">
        <v>0</v>
      </c>
      <c r="D4442" s="1" t="s">
        <v>13052</v>
      </c>
      <c r="E4442" s="1" t="s">
        <v>17024</v>
      </c>
      <c r="F4442" s="1">
        <v>0</v>
      </c>
      <c r="G4442" s="19">
        <v>88</v>
      </c>
      <c r="H4442" s="29">
        <f t="shared" si="955"/>
        <v>12022.23</v>
      </c>
      <c r="I4442" s="32">
        <v>946</v>
      </c>
      <c r="J4442" s="32">
        <v>25</v>
      </c>
      <c r="K4442" s="33">
        <f t="shared" si="956"/>
        <v>2.6427061310782242E-2</v>
      </c>
      <c r="L4442" s="34">
        <f t="shared" si="960"/>
        <v>13.774104683195592</v>
      </c>
      <c r="M4442" s="32">
        <v>967</v>
      </c>
      <c r="N4442" s="32">
        <v>11</v>
      </c>
      <c r="O4442" s="33">
        <f t="shared" si="957"/>
        <v>1.1375387797311272E-2</v>
      </c>
      <c r="P4442" s="34">
        <f t="shared" si="961"/>
        <v>1.4761836126686751</v>
      </c>
      <c r="Q4442" s="35">
        <v>0</v>
      </c>
      <c r="R4442" s="34">
        <f t="shared" si="962"/>
        <v>0</v>
      </c>
      <c r="S4442" s="33">
        <v>19.71</v>
      </c>
      <c r="T4442" s="34">
        <f t="shared" si="963"/>
        <v>56.945428773919204</v>
      </c>
      <c r="U4442" s="31">
        <f t="shared" si="958"/>
        <v>18.048929267445867</v>
      </c>
      <c r="V4442" s="32">
        <f t="shared" si="959"/>
        <v>17074</v>
      </c>
      <c r="W4442" s="36"/>
      <c r="X4442" s="36">
        <f t="shared" si="964"/>
        <v>2256.79</v>
      </c>
      <c r="Y4442" s="29">
        <f t="shared" si="952"/>
        <v>14279.02</v>
      </c>
      <c r="Z4442" s="36"/>
      <c r="AA4442" s="36">
        <f t="shared" si="951"/>
        <v>14279.02</v>
      </c>
      <c r="AB4442" s="29">
        <f t="shared" si="953"/>
        <v>10760.38</v>
      </c>
      <c r="AC4442" s="30">
        <f t="shared" si="954"/>
        <v>122.28</v>
      </c>
    </row>
    <row r="4443" spans="1:30" x14ac:dyDescent="0.2">
      <c r="A4443" s="1" t="s">
        <v>2098</v>
      </c>
      <c r="B4443" s="31" t="s">
        <v>8286</v>
      </c>
      <c r="C4443" s="1">
        <v>0</v>
      </c>
      <c r="D4443" s="1" t="s">
        <v>13053</v>
      </c>
      <c r="E4443" s="1" t="s">
        <v>16612</v>
      </c>
      <c r="F4443" s="1">
        <v>0</v>
      </c>
      <c r="G4443" s="19">
        <v>94</v>
      </c>
      <c r="H4443" s="29">
        <f t="shared" si="955"/>
        <v>12841.92</v>
      </c>
      <c r="I4443" s="32">
        <v>946</v>
      </c>
      <c r="J4443" s="32">
        <v>64</v>
      </c>
      <c r="K4443" s="33">
        <f t="shared" si="956"/>
        <v>6.765327695560254E-2</v>
      </c>
      <c r="L4443" s="34">
        <f t="shared" si="960"/>
        <v>35.261707988980717</v>
      </c>
      <c r="M4443" s="32">
        <v>943</v>
      </c>
      <c r="N4443" s="32">
        <v>11</v>
      </c>
      <c r="O4443" s="33">
        <f t="shared" si="957"/>
        <v>1.166489925768823E-2</v>
      </c>
      <c r="P4443" s="34">
        <f t="shared" si="961"/>
        <v>1.5137535031289597</v>
      </c>
      <c r="Q4443" s="35">
        <v>0</v>
      </c>
      <c r="R4443" s="34">
        <f t="shared" si="962"/>
        <v>0</v>
      </c>
      <c r="S4443" s="33">
        <v>19.71</v>
      </c>
      <c r="T4443" s="34">
        <f t="shared" si="963"/>
        <v>56.945428773919204</v>
      </c>
      <c r="U4443" s="31">
        <f t="shared" si="958"/>
        <v>23.430222566507219</v>
      </c>
      <c r="V4443" s="32">
        <f t="shared" si="959"/>
        <v>22165</v>
      </c>
      <c r="W4443" s="36"/>
      <c r="X4443" s="36">
        <f t="shared" si="964"/>
        <v>2929.7</v>
      </c>
      <c r="Y4443" s="29">
        <f t="shared" si="952"/>
        <v>15771.619999999999</v>
      </c>
      <c r="Z4443" s="36"/>
      <c r="AA4443" s="36">
        <f t="shared" si="951"/>
        <v>15771.619999999999</v>
      </c>
      <c r="AB4443" s="29">
        <f t="shared" si="953"/>
        <v>11885.17</v>
      </c>
      <c r="AC4443" s="30">
        <f t="shared" si="954"/>
        <v>126.44</v>
      </c>
      <c r="AD4443" s="29"/>
    </row>
    <row r="4444" spans="1:30" x14ac:dyDescent="0.2">
      <c r="A4444" s="1" t="s">
        <v>3261</v>
      </c>
      <c r="B4444" s="31" t="s">
        <v>8286</v>
      </c>
      <c r="C4444" s="1">
        <v>0</v>
      </c>
      <c r="D4444" s="1" t="s">
        <v>13054</v>
      </c>
      <c r="E4444" s="1" t="s">
        <v>18582</v>
      </c>
      <c r="F4444" s="1">
        <v>0</v>
      </c>
      <c r="G4444" s="19">
        <v>94</v>
      </c>
      <c r="H4444" s="29">
        <f t="shared" si="955"/>
        <v>12841.92</v>
      </c>
      <c r="I4444" s="32">
        <v>946</v>
      </c>
      <c r="J4444" s="32">
        <v>41</v>
      </c>
      <c r="K4444" s="33">
        <f t="shared" si="956"/>
        <v>4.3340380549682873E-2</v>
      </c>
      <c r="L4444" s="34">
        <f t="shared" si="960"/>
        <v>22.589531680440768</v>
      </c>
      <c r="M4444" s="32">
        <v>948</v>
      </c>
      <c r="N4444" s="32">
        <v>51</v>
      </c>
      <c r="O4444" s="33">
        <f t="shared" si="957"/>
        <v>5.3797468354430382E-2</v>
      </c>
      <c r="P4444" s="34">
        <f t="shared" si="961"/>
        <v>6.9812952844247285</v>
      </c>
      <c r="Q4444" s="35">
        <v>0</v>
      </c>
      <c r="R4444" s="34">
        <f t="shared" si="962"/>
        <v>0</v>
      </c>
      <c r="S4444" s="33">
        <v>21.02</v>
      </c>
      <c r="T4444" s="34">
        <f t="shared" si="963"/>
        <v>61.587526576895812</v>
      </c>
      <c r="U4444" s="31">
        <f t="shared" si="958"/>
        <v>22.789588385440325</v>
      </c>
      <c r="V4444" s="32">
        <f t="shared" si="959"/>
        <v>21559</v>
      </c>
      <c r="W4444" s="36"/>
      <c r="X4444" s="36">
        <f t="shared" si="964"/>
        <v>2849.6</v>
      </c>
      <c r="Y4444" s="29">
        <f t="shared" si="952"/>
        <v>15691.52</v>
      </c>
      <c r="Z4444" s="36"/>
      <c r="AA4444" s="36">
        <f t="shared" si="951"/>
        <v>15691.52</v>
      </c>
      <c r="AB4444" s="29">
        <f t="shared" si="953"/>
        <v>11824.81</v>
      </c>
      <c r="AC4444" s="30">
        <f t="shared" si="954"/>
        <v>125.8</v>
      </c>
      <c r="AD4444" s="29"/>
    </row>
    <row r="4445" spans="1:30" x14ac:dyDescent="0.2">
      <c r="A4445" s="1" t="s">
        <v>3622</v>
      </c>
      <c r="B4445" s="31" t="s">
        <v>8286</v>
      </c>
      <c r="C4445" s="1">
        <v>0</v>
      </c>
      <c r="D4445" s="1" t="s">
        <v>13055</v>
      </c>
      <c r="E4445" s="1" t="s">
        <v>18056</v>
      </c>
      <c r="F4445" s="1">
        <v>0</v>
      </c>
      <c r="G4445" s="19">
        <v>98</v>
      </c>
      <c r="H4445" s="29">
        <f t="shared" si="955"/>
        <v>13388.39</v>
      </c>
      <c r="I4445" s="32">
        <v>946</v>
      </c>
      <c r="J4445" s="32">
        <v>43</v>
      </c>
      <c r="K4445" s="33">
        <f t="shared" si="956"/>
        <v>4.5454545454545456E-2</v>
      </c>
      <c r="L4445" s="34">
        <f t="shared" si="960"/>
        <v>23.691460055096421</v>
      </c>
      <c r="M4445" s="32">
        <v>968</v>
      </c>
      <c r="N4445" s="32">
        <v>179</v>
      </c>
      <c r="O4445" s="33">
        <f t="shared" si="957"/>
        <v>0.18491735537190082</v>
      </c>
      <c r="P4445" s="34">
        <f t="shared" si="961"/>
        <v>23.996717699817712</v>
      </c>
      <c r="Q4445" s="35">
        <v>0</v>
      </c>
      <c r="R4445" s="34">
        <f t="shared" si="962"/>
        <v>0</v>
      </c>
      <c r="S4445" s="33">
        <v>21.02</v>
      </c>
      <c r="T4445" s="34">
        <f t="shared" si="963"/>
        <v>61.587526576895812</v>
      </c>
      <c r="U4445" s="31">
        <f t="shared" si="958"/>
        <v>27.318926082952487</v>
      </c>
      <c r="V4445" s="32">
        <f t="shared" si="959"/>
        <v>25844</v>
      </c>
      <c r="W4445" s="36"/>
      <c r="X4445" s="36">
        <f t="shared" si="964"/>
        <v>3415.98</v>
      </c>
      <c r="Y4445" s="29">
        <f t="shared" si="952"/>
        <v>16804.37</v>
      </c>
      <c r="Z4445" s="36"/>
      <c r="AA4445" s="36">
        <f t="shared" si="951"/>
        <v>16804.37</v>
      </c>
      <c r="AB4445" s="29">
        <f t="shared" si="953"/>
        <v>12663.43</v>
      </c>
      <c r="AC4445" s="30">
        <f t="shared" si="954"/>
        <v>129.22</v>
      </c>
      <c r="AD4445" s="29"/>
    </row>
    <row r="4446" spans="1:30" x14ac:dyDescent="0.2">
      <c r="A4446" s="1" t="s">
        <v>4222</v>
      </c>
      <c r="B4446" s="31" t="s">
        <v>8286</v>
      </c>
      <c r="C4446" s="1">
        <v>0</v>
      </c>
      <c r="D4446" s="1" t="s">
        <v>13056</v>
      </c>
      <c r="E4446" s="1" t="s">
        <v>17920</v>
      </c>
      <c r="F4446" s="1">
        <v>0</v>
      </c>
      <c r="G4446" s="19">
        <v>105</v>
      </c>
      <c r="H4446" s="29">
        <f t="shared" si="955"/>
        <v>14344.7</v>
      </c>
      <c r="I4446" s="32">
        <v>946</v>
      </c>
      <c r="J4446" s="32">
        <v>30</v>
      </c>
      <c r="K4446" s="33">
        <f t="shared" si="956"/>
        <v>3.1712473572938688E-2</v>
      </c>
      <c r="L4446" s="34">
        <f t="shared" si="960"/>
        <v>16.528925619834709</v>
      </c>
      <c r="M4446" s="32">
        <v>979</v>
      </c>
      <c r="N4446" s="32">
        <v>8</v>
      </c>
      <c r="O4446" s="33">
        <f t="shared" si="957"/>
        <v>8.171603677221655E-3</v>
      </c>
      <c r="P4446" s="34">
        <f t="shared" si="961"/>
        <v>1.060428677463541</v>
      </c>
      <c r="Q4446" s="35">
        <v>0</v>
      </c>
      <c r="R4446" s="34">
        <f t="shared" si="962"/>
        <v>0</v>
      </c>
      <c r="S4446" s="33">
        <v>18.55</v>
      </c>
      <c r="T4446" s="34">
        <f t="shared" si="963"/>
        <v>52.834868887313966</v>
      </c>
      <c r="U4446" s="31">
        <f t="shared" si="958"/>
        <v>17.606055796153054</v>
      </c>
      <c r="V4446" s="32">
        <f t="shared" si="959"/>
        <v>16655</v>
      </c>
      <c r="W4446" s="36"/>
      <c r="X4446" s="36">
        <f t="shared" si="964"/>
        <v>2201.4</v>
      </c>
      <c r="Y4446" s="29">
        <f t="shared" si="952"/>
        <v>16546.100000000002</v>
      </c>
      <c r="Z4446" s="36"/>
      <c r="AA4446" s="36">
        <f t="shared" si="951"/>
        <v>16546.100000000002</v>
      </c>
      <c r="AB4446" s="29">
        <f t="shared" si="953"/>
        <v>12468.8</v>
      </c>
      <c r="AC4446" s="30">
        <f t="shared" si="954"/>
        <v>118.75</v>
      </c>
      <c r="AD4446" s="29"/>
    </row>
    <row r="4447" spans="1:30" x14ac:dyDescent="0.2">
      <c r="A4447" s="1" t="s">
        <v>6869</v>
      </c>
      <c r="B4447" s="31" t="s">
        <v>8286</v>
      </c>
      <c r="C4447" s="1">
        <v>0</v>
      </c>
      <c r="D4447" s="1" t="s">
        <v>13057</v>
      </c>
      <c r="E4447" s="1" t="s">
        <v>18790</v>
      </c>
      <c r="F4447" s="1">
        <v>0</v>
      </c>
      <c r="G4447" s="19">
        <v>121</v>
      </c>
      <c r="H4447" s="29">
        <f t="shared" si="955"/>
        <v>16530.560000000001</v>
      </c>
      <c r="I4447" s="32">
        <v>946</v>
      </c>
      <c r="J4447" s="32">
        <v>41</v>
      </c>
      <c r="K4447" s="33">
        <f t="shared" si="956"/>
        <v>4.3340380549682873E-2</v>
      </c>
      <c r="L4447" s="34">
        <f t="shared" si="960"/>
        <v>22.589531680440768</v>
      </c>
      <c r="M4447" s="32">
        <v>953</v>
      </c>
      <c r="N4447" s="32">
        <v>21</v>
      </c>
      <c r="O4447" s="33">
        <f t="shared" si="957"/>
        <v>2.2035676810073453E-2</v>
      </c>
      <c r="P4447" s="34">
        <f t="shared" si="961"/>
        <v>2.8595688850961358</v>
      </c>
      <c r="Q4447" s="35">
        <v>0</v>
      </c>
      <c r="R4447" s="34">
        <f t="shared" si="962"/>
        <v>0</v>
      </c>
      <c r="S4447" s="33">
        <v>17.2</v>
      </c>
      <c r="T4447" s="34">
        <f t="shared" si="963"/>
        <v>48.05102763997165</v>
      </c>
      <c r="U4447" s="31">
        <f t="shared" si="958"/>
        <v>18.37503205137714</v>
      </c>
      <c r="V4447" s="32">
        <f t="shared" si="959"/>
        <v>17383</v>
      </c>
      <c r="W4447" s="36"/>
      <c r="X4447" s="36">
        <f t="shared" si="964"/>
        <v>2297.63</v>
      </c>
      <c r="Y4447" s="29">
        <f t="shared" si="952"/>
        <v>18828.190000000002</v>
      </c>
      <c r="Z4447" s="36"/>
      <c r="AA4447" s="36">
        <f t="shared" si="951"/>
        <v>18828.190000000002</v>
      </c>
      <c r="AB4447" s="29">
        <f t="shared" si="953"/>
        <v>14188.54</v>
      </c>
      <c r="AC4447" s="30">
        <f t="shared" si="954"/>
        <v>117.26</v>
      </c>
    </row>
    <row r="4448" spans="1:30" x14ac:dyDescent="0.2">
      <c r="A4448" s="1" t="s">
        <v>7167</v>
      </c>
      <c r="B4448" s="31" t="s">
        <v>8286</v>
      </c>
      <c r="C4448" s="1">
        <v>0</v>
      </c>
      <c r="D4448" s="1" t="s">
        <v>13058</v>
      </c>
      <c r="E4448" s="1" t="s">
        <v>18791</v>
      </c>
      <c r="F4448" s="1">
        <v>0</v>
      </c>
      <c r="G4448" s="19">
        <v>90</v>
      </c>
      <c r="H4448" s="29">
        <f t="shared" si="955"/>
        <v>12295.46</v>
      </c>
      <c r="I4448" s="32">
        <v>946</v>
      </c>
      <c r="J4448" s="32">
        <v>24</v>
      </c>
      <c r="K4448" s="33">
        <f t="shared" si="956"/>
        <v>2.5369978858350951E-2</v>
      </c>
      <c r="L4448" s="34">
        <f t="shared" si="960"/>
        <v>13.223140495867769</v>
      </c>
      <c r="M4448" s="32">
        <v>956</v>
      </c>
      <c r="N4448" s="32">
        <v>33</v>
      </c>
      <c r="O4448" s="33">
        <f t="shared" si="957"/>
        <v>3.4518828451882845E-2</v>
      </c>
      <c r="P4448" s="34">
        <f t="shared" si="961"/>
        <v>4.4795069668952161</v>
      </c>
      <c r="Q4448" s="35">
        <v>0</v>
      </c>
      <c r="R4448" s="34">
        <f t="shared" si="962"/>
        <v>0</v>
      </c>
      <c r="S4448" s="33">
        <v>20.57</v>
      </c>
      <c r="T4448" s="34">
        <f t="shared" si="963"/>
        <v>59.992912827781723</v>
      </c>
      <c r="U4448" s="31">
        <f t="shared" si="958"/>
        <v>19.423890072636176</v>
      </c>
      <c r="V4448" s="32">
        <f t="shared" si="959"/>
        <v>18375</v>
      </c>
      <c r="W4448" s="36"/>
      <c r="X4448" s="36">
        <f t="shared" si="964"/>
        <v>2428.75</v>
      </c>
      <c r="Y4448" s="29">
        <f t="shared" si="952"/>
        <v>14724.21</v>
      </c>
      <c r="Z4448" s="36"/>
      <c r="AA4448" s="36">
        <f t="shared" si="951"/>
        <v>14724.21</v>
      </c>
      <c r="AB4448" s="29">
        <f t="shared" si="953"/>
        <v>11095.86</v>
      </c>
      <c r="AC4448" s="30">
        <f t="shared" si="954"/>
        <v>123.29</v>
      </c>
    </row>
    <row r="4449" spans="1:30" x14ac:dyDescent="0.2">
      <c r="A4449" s="1" t="s">
        <v>133</v>
      </c>
      <c r="B4449" s="31" t="s">
        <v>8286</v>
      </c>
      <c r="C4449" s="1">
        <v>0</v>
      </c>
      <c r="D4449" s="1" t="s">
        <v>13059</v>
      </c>
      <c r="E4449" s="1" t="s">
        <v>18792</v>
      </c>
      <c r="F4449" s="1">
        <v>0</v>
      </c>
      <c r="G4449" s="19">
        <v>83</v>
      </c>
      <c r="H4449" s="29">
        <f t="shared" si="955"/>
        <v>11339.14</v>
      </c>
      <c r="I4449" s="32">
        <v>947</v>
      </c>
      <c r="J4449" s="32">
        <v>30</v>
      </c>
      <c r="K4449" s="33">
        <f t="shared" si="956"/>
        <v>3.1678986272439279E-2</v>
      </c>
      <c r="L4449" s="34">
        <f t="shared" si="960"/>
        <v>16.511471632907746</v>
      </c>
      <c r="M4449" s="32">
        <v>936</v>
      </c>
      <c r="N4449" s="32">
        <v>84</v>
      </c>
      <c r="O4449" s="33">
        <f t="shared" si="957"/>
        <v>8.9743589743589744E-2</v>
      </c>
      <c r="P4449" s="34">
        <f t="shared" si="961"/>
        <v>11.646021997848791</v>
      </c>
      <c r="Q4449" s="35">
        <v>0</v>
      </c>
      <c r="R4449" s="34">
        <f t="shared" si="962"/>
        <v>0</v>
      </c>
      <c r="S4449" s="33">
        <v>22.55</v>
      </c>
      <c r="T4449" s="34">
        <f t="shared" si="963"/>
        <v>67.00921332388377</v>
      </c>
      <c r="U4449" s="31">
        <f t="shared" si="958"/>
        <v>23.791676738660076</v>
      </c>
      <c r="V4449" s="32">
        <f t="shared" si="959"/>
        <v>22531</v>
      </c>
      <c r="W4449" s="36"/>
      <c r="X4449" s="36">
        <f t="shared" si="964"/>
        <v>2978.07</v>
      </c>
      <c r="Y4449" s="29">
        <f t="shared" si="952"/>
        <v>14317.21</v>
      </c>
      <c r="Z4449" s="36"/>
      <c r="AA4449" s="36">
        <f t="shared" si="951"/>
        <v>14317.21</v>
      </c>
      <c r="AB4449" s="29">
        <f t="shared" si="953"/>
        <v>10789.16</v>
      </c>
      <c r="AC4449" s="30">
        <f t="shared" si="954"/>
        <v>129.99</v>
      </c>
    </row>
    <row r="4450" spans="1:30" x14ac:dyDescent="0.2">
      <c r="A4450" s="1" t="s">
        <v>980</v>
      </c>
      <c r="B4450" s="31" t="s">
        <v>8286</v>
      </c>
      <c r="C4450" s="1">
        <v>0</v>
      </c>
      <c r="D4450" s="1" t="s">
        <v>13060</v>
      </c>
      <c r="E4450" s="1" t="s">
        <v>18793</v>
      </c>
      <c r="F4450" s="1">
        <v>0</v>
      </c>
      <c r="G4450" s="19">
        <v>97</v>
      </c>
      <c r="H4450" s="29">
        <f t="shared" si="955"/>
        <v>13251.77</v>
      </c>
      <c r="I4450" s="32">
        <v>947</v>
      </c>
      <c r="J4450" s="32">
        <v>37</v>
      </c>
      <c r="K4450" s="33">
        <f t="shared" si="956"/>
        <v>3.907074973600845E-2</v>
      </c>
      <c r="L4450" s="34">
        <f t="shared" si="960"/>
        <v>20.36414834725289</v>
      </c>
      <c r="M4450" s="32">
        <v>947</v>
      </c>
      <c r="N4450" s="32">
        <v>156</v>
      </c>
      <c r="O4450" s="33">
        <f t="shared" si="957"/>
        <v>0.16473072861668428</v>
      </c>
      <c r="P4450" s="34">
        <f t="shared" si="961"/>
        <v>21.377099965277431</v>
      </c>
      <c r="Q4450" s="35">
        <v>0</v>
      </c>
      <c r="R4450" s="34">
        <f t="shared" si="962"/>
        <v>0</v>
      </c>
      <c r="S4450" s="33">
        <v>21.04</v>
      </c>
      <c r="T4450" s="34">
        <f t="shared" si="963"/>
        <v>61.658398299078662</v>
      </c>
      <c r="U4450" s="31">
        <f t="shared" si="958"/>
        <v>25.849911652902243</v>
      </c>
      <c r="V4450" s="32">
        <f t="shared" si="959"/>
        <v>24480</v>
      </c>
      <c r="W4450" s="36"/>
      <c r="X4450" s="36">
        <f t="shared" si="964"/>
        <v>3235.69</v>
      </c>
      <c r="Y4450" s="29">
        <f t="shared" si="952"/>
        <v>16487.46</v>
      </c>
      <c r="Z4450" s="36"/>
      <c r="AA4450" s="36">
        <f t="shared" si="951"/>
        <v>16487.46</v>
      </c>
      <c r="AB4450" s="29">
        <f t="shared" si="953"/>
        <v>12424.61</v>
      </c>
      <c r="AC4450" s="30">
        <f t="shared" si="954"/>
        <v>128.09</v>
      </c>
      <c r="AD4450" s="29"/>
    </row>
    <row r="4451" spans="1:30" x14ac:dyDescent="0.2">
      <c r="A4451" s="1" t="s">
        <v>1533</v>
      </c>
      <c r="B4451" s="31" t="s">
        <v>8287</v>
      </c>
      <c r="C4451" s="1">
        <v>0</v>
      </c>
      <c r="D4451" s="1" t="s">
        <v>13061</v>
      </c>
      <c r="E4451" s="1" t="s">
        <v>18794</v>
      </c>
      <c r="F4451" s="1">
        <v>0</v>
      </c>
      <c r="G4451" s="19">
        <v>116</v>
      </c>
      <c r="H4451" s="29">
        <f t="shared" si="955"/>
        <v>15847.48</v>
      </c>
      <c r="I4451" s="32">
        <v>947</v>
      </c>
      <c r="J4451" s="32">
        <v>32</v>
      </c>
      <c r="K4451" s="33">
        <f t="shared" si="956"/>
        <v>3.3790918690601898E-2</v>
      </c>
      <c r="L4451" s="34">
        <f t="shared" si="960"/>
        <v>17.612236408434928</v>
      </c>
      <c r="M4451" s="32">
        <v>868</v>
      </c>
      <c r="N4451" s="32">
        <v>68</v>
      </c>
      <c r="O4451" s="33">
        <f t="shared" si="957"/>
        <v>7.8341013824884786E-2</v>
      </c>
      <c r="P4451" s="34">
        <f t="shared" si="961"/>
        <v>10.16631018377057</v>
      </c>
      <c r="Q4451" s="35">
        <v>0</v>
      </c>
      <c r="R4451" s="34">
        <f t="shared" si="962"/>
        <v>0</v>
      </c>
      <c r="S4451" s="33">
        <v>18.940000000000001</v>
      </c>
      <c r="T4451" s="34">
        <f t="shared" si="963"/>
        <v>54.216867469879524</v>
      </c>
      <c r="U4451" s="31">
        <f t="shared" si="958"/>
        <v>20.498853515521255</v>
      </c>
      <c r="V4451" s="32">
        <f t="shared" si="959"/>
        <v>19412</v>
      </c>
      <c r="W4451" s="36"/>
      <c r="X4451" s="36">
        <f t="shared" si="964"/>
        <v>2565.8200000000002</v>
      </c>
      <c r="Y4451" s="29">
        <f t="shared" si="952"/>
        <v>18413.3</v>
      </c>
      <c r="Z4451" s="36"/>
      <c r="AA4451" s="36">
        <f t="shared" si="951"/>
        <v>18413.3</v>
      </c>
      <c r="AB4451" s="29">
        <f t="shared" si="953"/>
        <v>13875.89</v>
      </c>
      <c r="AC4451" s="30">
        <f t="shared" si="954"/>
        <v>119.62</v>
      </c>
      <c r="AD4451" s="29"/>
    </row>
    <row r="4452" spans="1:30" x14ac:dyDescent="0.2">
      <c r="A4452" s="1" t="s">
        <v>1793</v>
      </c>
      <c r="B4452" s="31" t="s">
        <v>8286</v>
      </c>
      <c r="C4452" s="1">
        <v>0</v>
      </c>
      <c r="D4452" s="1" t="s">
        <v>13062</v>
      </c>
      <c r="E4452" s="1" t="s">
        <v>18795</v>
      </c>
      <c r="F4452" s="1">
        <v>0</v>
      </c>
      <c r="G4452" s="19">
        <v>97</v>
      </c>
      <c r="H4452" s="29">
        <f t="shared" si="955"/>
        <v>13251.77</v>
      </c>
      <c r="I4452" s="32">
        <v>947</v>
      </c>
      <c r="J4452" s="32">
        <v>43</v>
      </c>
      <c r="K4452" s="33">
        <f t="shared" si="956"/>
        <v>4.5406546990496302E-2</v>
      </c>
      <c r="L4452" s="34">
        <f t="shared" si="960"/>
        <v>23.666442673834435</v>
      </c>
      <c r="M4452" s="32">
        <v>960</v>
      </c>
      <c r="N4452" s="32">
        <v>67</v>
      </c>
      <c r="O4452" s="33">
        <f t="shared" si="957"/>
        <v>6.9791666666666669E-2</v>
      </c>
      <c r="P4452" s="34">
        <f t="shared" si="961"/>
        <v>9.0568617501127662</v>
      </c>
      <c r="Q4452" s="35">
        <v>0</v>
      </c>
      <c r="R4452" s="34">
        <f t="shared" si="962"/>
        <v>0</v>
      </c>
      <c r="S4452" s="33">
        <v>20.59</v>
      </c>
      <c r="T4452" s="34">
        <f t="shared" si="963"/>
        <v>60.063784549964559</v>
      </c>
      <c r="U4452" s="31">
        <f t="shared" si="958"/>
        <v>23.196772243477938</v>
      </c>
      <c r="V4452" s="32">
        <f t="shared" si="959"/>
        <v>21967</v>
      </c>
      <c r="W4452" s="36"/>
      <c r="X4452" s="36">
        <f t="shared" si="964"/>
        <v>2903.53</v>
      </c>
      <c r="Y4452" s="29">
        <f t="shared" si="952"/>
        <v>16155.300000000001</v>
      </c>
      <c r="Z4452" s="36"/>
      <c r="AA4452" s="36">
        <f t="shared" si="951"/>
        <v>16155.300000000001</v>
      </c>
      <c r="AB4452" s="29">
        <f t="shared" si="953"/>
        <v>12174.3</v>
      </c>
      <c r="AC4452" s="30">
        <f t="shared" si="954"/>
        <v>125.51</v>
      </c>
    </row>
    <row r="4453" spans="1:30" x14ac:dyDescent="0.2">
      <c r="A4453" s="1" t="s">
        <v>3279</v>
      </c>
      <c r="B4453" s="31" t="s">
        <v>8286</v>
      </c>
      <c r="C4453" s="1">
        <v>0</v>
      </c>
      <c r="D4453" s="1" t="s">
        <v>13063</v>
      </c>
      <c r="E4453" s="1" t="s">
        <v>18796</v>
      </c>
      <c r="F4453" s="1">
        <v>0</v>
      </c>
      <c r="G4453" s="19">
        <v>93</v>
      </c>
      <c r="H4453" s="29">
        <f t="shared" si="955"/>
        <v>12705.31</v>
      </c>
      <c r="I4453" s="32">
        <v>947</v>
      </c>
      <c r="J4453" s="32">
        <v>33</v>
      </c>
      <c r="K4453" s="33">
        <f t="shared" si="956"/>
        <v>3.4846884899683211E-2</v>
      </c>
      <c r="L4453" s="34">
        <f t="shared" si="960"/>
        <v>18.162618796198522</v>
      </c>
      <c r="M4453" s="32">
        <v>973</v>
      </c>
      <c r="N4453" s="32">
        <v>30</v>
      </c>
      <c r="O4453" s="33">
        <f t="shared" si="957"/>
        <v>3.0832476875642344E-2</v>
      </c>
      <c r="P4453" s="34">
        <f t="shared" si="961"/>
        <v>4.0011292724954002</v>
      </c>
      <c r="Q4453" s="35">
        <v>0</v>
      </c>
      <c r="R4453" s="34">
        <f t="shared" si="962"/>
        <v>0</v>
      </c>
      <c r="S4453" s="33">
        <v>21.04</v>
      </c>
      <c r="T4453" s="34">
        <f t="shared" si="963"/>
        <v>61.658398299078662</v>
      </c>
      <c r="U4453" s="31">
        <f t="shared" si="958"/>
        <v>20.955536591943147</v>
      </c>
      <c r="V4453" s="32">
        <f t="shared" si="959"/>
        <v>19845</v>
      </c>
      <c r="W4453" s="36"/>
      <c r="X4453" s="36">
        <f t="shared" si="964"/>
        <v>2623.05</v>
      </c>
      <c r="Y4453" s="29">
        <f t="shared" si="952"/>
        <v>15328.36</v>
      </c>
      <c r="Z4453" s="36"/>
      <c r="AA4453" s="36">
        <f t="shared" si="951"/>
        <v>15328.36</v>
      </c>
      <c r="AB4453" s="29">
        <f t="shared" si="953"/>
        <v>11551.14</v>
      </c>
      <c r="AC4453" s="30">
        <f t="shared" si="954"/>
        <v>124.21</v>
      </c>
      <c r="AD4453" s="29"/>
    </row>
    <row r="4454" spans="1:30" x14ac:dyDescent="0.2">
      <c r="A4454" s="1" t="s">
        <v>3595</v>
      </c>
      <c r="B4454" s="31" t="s">
        <v>8286</v>
      </c>
      <c r="C4454" s="1">
        <v>0</v>
      </c>
      <c r="D4454" s="1" t="s">
        <v>13064</v>
      </c>
      <c r="E4454" s="1" t="s">
        <v>18744</v>
      </c>
      <c r="F4454" s="1">
        <v>0</v>
      </c>
      <c r="G4454" s="19">
        <v>88</v>
      </c>
      <c r="H4454" s="29">
        <f t="shared" si="955"/>
        <v>12022.23</v>
      </c>
      <c r="I4454" s="32">
        <v>947</v>
      </c>
      <c r="J4454" s="32">
        <v>24</v>
      </c>
      <c r="K4454" s="33">
        <f t="shared" si="956"/>
        <v>2.5343189017951427E-2</v>
      </c>
      <c r="L4454" s="34">
        <f t="shared" si="960"/>
        <v>13.209177306326197</v>
      </c>
      <c r="M4454" s="32">
        <v>939</v>
      </c>
      <c r="N4454" s="32">
        <v>253</v>
      </c>
      <c r="O4454" s="33">
        <f t="shared" si="957"/>
        <v>0.26943556975505856</v>
      </c>
      <c r="P4454" s="34">
        <f t="shared" si="961"/>
        <v>34.964642949269439</v>
      </c>
      <c r="Q4454" s="35">
        <v>0</v>
      </c>
      <c r="R4454" s="34">
        <f t="shared" si="962"/>
        <v>0</v>
      </c>
      <c r="S4454" s="33">
        <v>22.02</v>
      </c>
      <c r="T4454" s="34">
        <f t="shared" si="963"/>
        <v>65.131112686038279</v>
      </c>
      <c r="U4454" s="31">
        <f t="shared" si="958"/>
        <v>28.32623323540848</v>
      </c>
      <c r="V4454" s="32">
        <f t="shared" si="959"/>
        <v>26825</v>
      </c>
      <c r="W4454" s="36"/>
      <c r="X4454" s="36">
        <f t="shared" si="964"/>
        <v>3545.64</v>
      </c>
      <c r="Y4454" s="29">
        <f t="shared" si="952"/>
        <v>15567.869999999999</v>
      </c>
      <c r="Z4454" s="36"/>
      <c r="AA4454" s="36">
        <f t="shared" si="951"/>
        <v>15567.869999999999</v>
      </c>
      <c r="AB4454" s="29">
        <f t="shared" si="953"/>
        <v>11731.63</v>
      </c>
      <c r="AC4454" s="30">
        <f t="shared" si="954"/>
        <v>133.31</v>
      </c>
      <c r="AD4454" s="29"/>
    </row>
    <row r="4455" spans="1:30" x14ac:dyDescent="0.2">
      <c r="A4455" s="1" t="s">
        <v>6977</v>
      </c>
      <c r="B4455" s="31" t="s">
        <v>8286</v>
      </c>
      <c r="C4455" s="1">
        <v>0</v>
      </c>
      <c r="D4455" s="1" t="s">
        <v>13065</v>
      </c>
      <c r="E4455" s="1" t="s">
        <v>18797</v>
      </c>
      <c r="F4455" s="1">
        <v>0</v>
      </c>
      <c r="G4455" s="19">
        <v>97</v>
      </c>
      <c r="H4455" s="29">
        <f t="shared" si="955"/>
        <v>13251.77</v>
      </c>
      <c r="I4455" s="32">
        <v>947</v>
      </c>
      <c r="J4455" s="32">
        <v>23</v>
      </c>
      <c r="K4455" s="33">
        <f t="shared" si="956"/>
        <v>2.4287222808870117E-2</v>
      </c>
      <c r="L4455" s="34">
        <f t="shared" si="960"/>
        <v>12.658794918562604</v>
      </c>
      <c r="M4455" s="32">
        <v>956</v>
      </c>
      <c r="N4455" s="32">
        <v>6</v>
      </c>
      <c r="O4455" s="33">
        <f t="shared" si="957"/>
        <v>6.2761506276150627E-3</v>
      </c>
      <c r="P4455" s="34">
        <f t="shared" si="961"/>
        <v>0.81445581216276663</v>
      </c>
      <c r="Q4455" s="35">
        <v>0</v>
      </c>
      <c r="R4455" s="34">
        <f t="shared" si="962"/>
        <v>0</v>
      </c>
      <c r="S4455" s="33">
        <v>19.73</v>
      </c>
      <c r="T4455" s="34">
        <f t="shared" si="963"/>
        <v>57.016300496102055</v>
      </c>
      <c r="U4455" s="31">
        <f t="shared" si="958"/>
        <v>17.622387806706858</v>
      </c>
      <c r="V4455" s="32">
        <f t="shared" si="959"/>
        <v>16688</v>
      </c>
      <c r="W4455" s="36"/>
      <c r="X4455" s="36">
        <f t="shared" si="964"/>
        <v>2205.77</v>
      </c>
      <c r="Y4455" s="29">
        <f t="shared" si="952"/>
        <v>15457.54</v>
      </c>
      <c r="Z4455" s="36"/>
      <c r="AA4455" s="36">
        <f t="shared" si="951"/>
        <v>15457.54</v>
      </c>
      <c r="AB4455" s="29">
        <f t="shared" si="953"/>
        <v>11648.49</v>
      </c>
      <c r="AC4455" s="30">
        <f t="shared" si="954"/>
        <v>120.09</v>
      </c>
      <c r="AD4455" s="29"/>
    </row>
    <row r="4456" spans="1:30" x14ac:dyDescent="0.2">
      <c r="A4456" s="1" t="s">
        <v>7187</v>
      </c>
      <c r="B4456" s="31" t="s">
        <v>8286</v>
      </c>
      <c r="C4456" s="1">
        <v>0</v>
      </c>
      <c r="D4456" s="1" t="s">
        <v>13066</v>
      </c>
      <c r="E4456" s="1" t="s">
        <v>16685</v>
      </c>
      <c r="F4456" s="1">
        <v>0</v>
      </c>
      <c r="G4456" s="19">
        <v>112</v>
      </c>
      <c r="H4456" s="29">
        <f t="shared" si="955"/>
        <v>15301.01</v>
      </c>
      <c r="I4456" s="32">
        <v>947</v>
      </c>
      <c r="J4456" s="32">
        <v>24</v>
      </c>
      <c r="K4456" s="33">
        <f t="shared" si="956"/>
        <v>2.5343189017951427E-2</v>
      </c>
      <c r="L4456" s="34">
        <f t="shared" si="960"/>
        <v>13.209177306326197</v>
      </c>
      <c r="M4456" s="32">
        <v>936</v>
      </c>
      <c r="N4456" s="32">
        <v>561</v>
      </c>
      <c r="O4456" s="33">
        <f t="shared" si="957"/>
        <v>0.59935897435897434</v>
      </c>
      <c r="P4456" s="34">
        <f t="shared" si="961"/>
        <v>77.778789771347292</v>
      </c>
      <c r="Q4456" s="35">
        <v>0</v>
      </c>
      <c r="R4456" s="34">
        <f t="shared" si="962"/>
        <v>0</v>
      </c>
      <c r="S4456" s="33">
        <v>20.149999999999999</v>
      </c>
      <c r="T4456" s="34">
        <f t="shared" si="963"/>
        <v>58.504606661941885</v>
      </c>
      <c r="U4456" s="31">
        <f t="shared" si="958"/>
        <v>37.373143434903845</v>
      </c>
      <c r="V4456" s="32">
        <f t="shared" si="959"/>
        <v>35392</v>
      </c>
      <c r="W4456" s="36"/>
      <c r="X4456" s="36">
        <f t="shared" si="964"/>
        <v>4678</v>
      </c>
      <c r="Y4456" s="29">
        <f t="shared" si="952"/>
        <v>19979.010000000002</v>
      </c>
      <c r="Z4456" s="36"/>
      <c r="AA4456" s="36">
        <f t="shared" si="951"/>
        <v>19979.010000000002</v>
      </c>
      <c r="AB4456" s="29">
        <f t="shared" si="953"/>
        <v>15055.77</v>
      </c>
      <c r="AC4456" s="30">
        <f t="shared" si="954"/>
        <v>134.43</v>
      </c>
      <c r="AD4456" s="29"/>
    </row>
    <row r="4457" spans="1:30" x14ac:dyDescent="0.2">
      <c r="A4457" s="1" t="s">
        <v>7384</v>
      </c>
      <c r="B4457" s="31" t="s">
        <v>8286</v>
      </c>
      <c r="C4457" s="1">
        <v>0</v>
      </c>
      <c r="D4457" s="1" t="s">
        <v>13067</v>
      </c>
      <c r="E4457" s="1" t="s">
        <v>18798</v>
      </c>
      <c r="F4457" s="1">
        <v>0</v>
      </c>
      <c r="G4457" s="19">
        <v>108</v>
      </c>
      <c r="H4457" s="29">
        <f t="shared" si="955"/>
        <v>14754.55</v>
      </c>
      <c r="I4457" s="32">
        <v>947</v>
      </c>
      <c r="J4457" s="32">
        <v>34</v>
      </c>
      <c r="K4457" s="33">
        <f t="shared" si="956"/>
        <v>3.5902851108764518E-2</v>
      </c>
      <c r="L4457" s="34">
        <f t="shared" si="960"/>
        <v>18.71300118396211</v>
      </c>
      <c r="M4457" s="32">
        <v>974</v>
      </c>
      <c r="N4457" s="32">
        <v>32</v>
      </c>
      <c r="O4457" s="33">
        <f t="shared" si="957"/>
        <v>3.2854209445585217E-2</v>
      </c>
      <c r="P4457" s="34">
        <f t="shared" si="961"/>
        <v>4.2634894260238463</v>
      </c>
      <c r="Q4457" s="35">
        <v>0</v>
      </c>
      <c r="R4457" s="34">
        <f t="shared" si="962"/>
        <v>0</v>
      </c>
      <c r="S4457" s="33">
        <v>19.329999999999998</v>
      </c>
      <c r="T4457" s="34">
        <f t="shared" si="963"/>
        <v>55.598866052445075</v>
      </c>
      <c r="U4457" s="31">
        <f t="shared" si="958"/>
        <v>19.643839165607758</v>
      </c>
      <c r="V4457" s="32">
        <f t="shared" si="959"/>
        <v>18603</v>
      </c>
      <c r="W4457" s="36"/>
      <c r="X4457" s="36">
        <f t="shared" si="964"/>
        <v>2458.88</v>
      </c>
      <c r="Y4457" s="29">
        <f t="shared" si="952"/>
        <v>17213.43</v>
      </c>
      <c r="Z4457" s="36"/>
      <c r="AA4457" s="36">
        <f t="shared" si="951"/>
        <v>17213.43</v>
      </c>
      <c r="AB4457" s="29">
        <f t="shared" si="953"/>
        <v>12971.69</v>
      </c>
      <c r="AC4457" s="30">
        <f t="shared" si="954"/>
        <v>120.11</v>
      </c>
      <c r="AD4457" s="29"/>
    </row>
    <row r="4458" spans="1:30" x14ac:dyDescent="0.2">
      <c r="A4458" s="1" t="s">
        <v>1073</v>
      </c>
      <c r="B4458" s="31" t="s">
        <v>8286</v>
      </c>
      <c r="C4458" s="1">
        <v>0</v>
      </c>
      <c r="D4458" s="1" t="s">
        <v>13068</v>
      </c>
      <c r="E4458" s="1" t="s">
        <v>16598</v>
      </c>
      <c r="F4458" s="1">
        <v>0</v>
      </c>
      <c r="G4458" s="19">
        <v>113</v>
      </c>
      <c r="H4458" s="29">
        <f t="shared" si="955"/>
        <v>15437.63</v>
      </c>
      <c r="I4458" s="32">
        <v>948</v>
      </c>
      <c r="J4458" s="32">
        <v>68</v>
      </c>
      <c r="K4458" s="33">
        <f t="shared" si="956"/>
        <v>7.1729957805907171E-2</v>
      </c>
      <c r="L4458" s="34">
        <f t="shared" si="960"/>
        <v>37.386523462472823</v>
      </c>
      <c r="M4458" s="32">
        <v>864</v>
      </c>
      <c r="N4458" s="32">
        <v>1</v>
      </c>
      <c r="O4458" s="33">
        <f t="shared" si="957"/>
        <v>1.1574074074074073E-3</v>
      </c>
      <c r="P4458" s="34">
        <f t="shared" si="961"/>
        <v>0.15019671227384354</v>
      </c>
      <c r="Q4458" s="35">
        <v>0</v>
      </c>
      <c r="R4458" s="34">
        <f t="shared" si="962"/>
        <v>0</v>
      </c>
      <c r="S4458" s="33">
        <v>19.350000000000001</v>
      </c>
      <c r="T4458" s="34">
        <f t="shared" si="963"/>
        <v>55.669737774627926</v>
      </c>
      <c r="U4458" s="31">
        <f t="shared" si="958"/>
        <v>23.301614487343649</v>
      </c>
      <c r="V4458" s="32">
        <f t="shared" si="959"/>
        <v>22090</v>
      </c>
      <c r="W4458" s="36"/>
      <c r="X4458" s="36">
        <f t="shared" si="964"/>
        <v>2919.78</v>
      </c>
      <c r="Y4458" s="29">
        <f t="shared" si="952"/>
        <v>18357.41</v>
      </c>
      <c r="Z4458" s="36"/>
      <c r="AA4458" s="36">
        <f t="shared" si="951"/>
        <v>18357.41</v>
      </c>
      <c r="AB4458" s="29">
        <f t="shared" si="953"/>
        <v>13833.77</v>
      </c>
      <c r="AC4458" s="30">
        <f t="shared" si="954"/>
        <v>122.42</v>
      </c>
      <c r="AD4458" s="29"/>
    </row>
    <row r="4459" spans="1:30" x14ac:dyDescent="0.2">
      <c r="A4459" s="1" t="s">
        <v>1671</v>
      </c>
      <c r="B4459" s="31" t="s">
        <v>8286</v>
      </c>
      <c r="C4459" s="1">
        <v>0</v>
      </c>
      <c r="D4459" s="1" t="s">
        <v>13069</v>
      </c>
      <c r="E4459" s="1" t="s">
        <v>16606</v>
      </c>
      <c r="F4459" s="1">
        <v>0</v>
      </c>
      <c r="G4459" s="19">
        <v>90</v>
      </c>
      <c r="H4459" s="29">
        <f t="shared" si="955"/>
        <v>12295.46</v>
      </c>
      <c r="I4459" s="32">
        <v>948</v>
      </c>
      <c r="J4459" s="32">
        <v>33</v>
      </c>
      <c r="K4459" s="33">
        <f t="shared" si="956"/>
        <v>3.4810126582278479E-2</v>
      </c>
      <c r="L4459" s="34">
        <f t="shared" si="960"/>
        <v>18.14345991561181</v>
      </c>
      <c r="M4459" s="32">
        <v>994</v>
      </c>
      <c r="N4459" s="32">
        <v>22</v>
      </c>
      <c r="O4459" s="33">
        <f t="shared" si="957"/>
        <v>2.2132796780684104E-2</v>
      </c>
      <c r="P4459" s="34">
        <f t="shared" si="961"/>
        <v>2.8721721397396558</v>
      </c>
      <c r="Q4459" s="35">
        <v>0</v>
      </c>
      <c r="R4459" s="34">
        <f t="shared" si="962"/>
        <v>0</v>
      </c>
      <c r="S4459" s="33">
        <v>21.55</v>
      </c>
      <c r="T4459" s="34">
        <f t="shared" si="963"/>
        <v>63.465627214741318</v>
      </c>
      <c r="U4459" s="31">
        <f t="shared" si="958"/>
        <v>21.120314817523195</v>
      </c>
      <c r="V4459" s="32">
        <f t="shared" si="959"/>
        <v>20022</v>
      </c>
      <c r="W4459" s="36"/>
      <c r="X4459" s="36">
        <f t="shared" si="964"/>
        <v>2646.44</v>
      </c>
      <c r="Y4459" s="29">
        <f t="shared" si="952"/>
        <v>14941.9</v>
      </c>
      <c r="Z4459" s="36"/>
      <c r="AA4459" s="36">
        <f t="shared" si="951"/>
        <v>14941.9</v>
      </c>
      <c r="AB4459" s="29">
        <f t="shared" si="953"/>
        <v>11259.91</v>
      </c>
      <c r="AC4459" s="30">
        <f t="shared" si="954"/>
        <v>125.11</v>
      </c>
    </row>
    <row r="4460" spans="1:30" x14ac:dyDescent="0.2">
      <c r="A4460" s="1" t="s">
        <v>1869</v>
      </c>
      <c r="B4460" s="31" t="s">
        <v>8286</v>
      </c>
      <c r="C4460" s="1">
        <v>0</v>
      </c>
      <c r="D4460" s="1" t="s">
        <v>13070</v>
      </c>
      <c r="E4460" s="1" t="s">
        <v>18799</v>
      </c>
      <c r="F4460" s="1">
        <v>0</v>
      </c>
      <c r="G4460" s="19">
        <v>92</v>
      </c>
      <c r="H4460" s="29">
        <f t="shared" si="955"/>
        <v>12568.69</v>
      </c>
      <c r="I4460" s="32">
        <v>948</v>
      </c>
      <c r="J4460" s="32">
        <v>37</v>
      </c>
      <c r="K4460" s="33">
        <f t="shared" si="956"/>
        <v>3.9029535864978905E-2</v>
      </c>
      <c r="L4460" s="34">
        <f t="shared" si="960"/>
        <v>20.342667178110215</v>
      </c>
      <c r="M4460" s="32">
        <v>955</v>
      </c>
      <c r="N4460" s="32">
        <v>200</v>
      </c>
      <c r="O4460" s="33">
        <f t="shared" si="957"/>
        <v>0.20942408376963351</v>
      </c>
      <c r="P4460" s="34">
        <f t="shared" si="961"/>
        <v>27.176954849131064</v>
      </c>
      <c r="Q4460" s="35">
        <v>0</v>
      </c>
      <c r="R4460" s="34">
        <f t="shared" si="962"/>
        <v>0</v>
      </c>
      <c r="S4460" s="33">
        <v>20.61</v>
      </c>
      <c r="T4460" s="34">
        <f t="shared" si="963"/>
        <v>60.13465627214741</v>
      </c>
      <c r="U4460" s="31">
        <f t="shared" si="958"/>
        <v>26.913569574847173</v>
      </c>
      <c r="V4460" s="32">
        <f t="shared" si="959"/>
        <v>25514</v>
      </c>
      <c r="W4460" s="36"/>
      <c r="X4460" s="36">
        <f t="shared" si="964"/>
        <v>3372.36</v>
      </c>
      <c r="Y4460" s="29">
        <f t="shared" si="952"/>
        <v>15941.050000000001</v>
      </c>
      <c r="Z4460" s="36"/>
      <c r="AA4460" s="36">
        <f t="shared" si="951"/>
        <v>15941.050000000001</v>
      </c>
      <c r="AB4460" s="29">
        <f t="shared" si="953"/>
        <v>12012.85</v>
      </c>
      <c r="AC4460" s="30">
        <f t="shared" si="954"/>
        <v>130.57</v>
      </c>
      <c r="AD4460" s="29"/>
    </row>
    <row r="4461" spans="1:30" x14ac:dyDescent="0.2">
      <c r="A4461" s="1" t="s">
        <v>2476</v>
      </c>
      <c r="B4461" s="31" t="s">
        <v>8285</v>
      </c>
      <c r="C4461" s="1">
        <v>0</v>
      </c>
      <c r="D4461" s="1" t="s">
        <v>13071</v>
      </c>
      <c r="E4461" s="1" t="s">
        <v>17463</v>
      </c>
      <c r="F4461" s="1">
        <v>0</v>
      </c>
      <c r="G4461" s="19">
        <v>87</v>
      </c>
      <c r="H4461" s="29">
        <f t="shared" si="955"/>
        <v>11885.61</v>
      </c>
      <c r="I4461" s="32">
        <v>948</v>
      </c>
      <c r="J4461" s="32">
        <v>21</v>
      </c>
      <c r="K4461" s="33">
        <f t="shared" si="956"/>
        <v>2.2151898734177215E-2</v>
      </c>
      <c r="L4461" s="34">
        <f t="shared" si="960"/>
        <v>11.545838128116609</v>
      </c>
      <c r="M4461" s="32">
        <v>961</v>
      </c>
      <c r="N4461" s="32">
        <v>346</v>
      </c>
      <c r="O4461" s="33">
        <f t="shared" si="957"/>
        <v>0.36004162330905309</v>
      </c>
      <c r="P4461" s="34">
        <f t="shared" si="961"/>
        <v>46.722586840782398</v>
      </c>
      <c r="Q4461" s="35">
        <v>0</v>
      </c>
      <c r="R4461" s="34">
        <f t="shared" si="962"/>
        <v>0</v>
      </c>
      <c r="S4461" s="33">
        <v>22.57</v>
      </c>
      <c r="T4461" s="34">
        <f t="shared" si="963"/>
        <v>67.080085046066614</v>
      </c>
      <c r="U4461" s="31">
        <f t="shared" si="958"/>
        <v>31.337127503741407</v>
      </c>
      <c r="V4461" s="32">
        <f t="shared" si="959"/>
        <v>29708</v>
      </c>
      <c r="W4461" s="36"/>
      <c r="X4461" s="36">
        <f t="shared" si="964"/>
        <v>3926.71</v>
      </c>
      <c r="Y4461" s="29">
        <f t="shared" si="952"/>
        <v>15812.32</v>
      </c>
      <c r="Z4461" s="36"/>
      <c r="AA4461" s="36">
        <f t="shared" si="951"/>
        <v>15812.32</v>
      </c>
      <c r="AB4461" s="29">
        <f t="shared" si="953"/>
        <v>11915.84</v>
      </c>
      <c r="AC4461" s="30">
        <f t="shared" si="954"/>
        <v>136.96</v>
      </c>
    </row>
    <row r="4462" spans="1:30" x14ac:dyDescent="0.2">
      <c r="A4462" s="1" t="s">
        <v>5981</v>
      </c>
      <c r="B4462" s="31" t="s">
        <v>8286</v>
      </c>
      <c r="C4462" s="1">
        <v>0</v>
      </c>
      <c r="D4462" s="1" t="s">
        <v>13072</v>
      </c>
      <c r="E4462" s="1" t="s">
        <v>16672</v>
      </c>
      <c r="F4462" s="1">
        <v>0</v>
      </c>
      <c r="G4462" s="19">
        <v>106</v>
      </c>
      <c r="H4462" s="29">
        <f t="shared" si="955"/>
        <v>14481.32</v>
      </c>
      <c r="I4462" s="32">
        <v>948</v>
      </c>
      <c r="J4462" s="32">
        <v>38</v>
      </c>
      <c r="K4462" s="33">
        <f t="shared" si="956"/>
        <v>4.0084388185654012E-2</v>
      </c>
      <c r="L4462" s="34">
        <f t="shared" si="960"/>
        <v>20.892468993734816</v>
      </c>
      <c r="M4462" s="32">
        <v>957</v>
      </c>
      <c r="N4462" s="32">
        <v>115</v>
      </c>
      <c r="O4462" s="33">
        <f t="shared" si="957"/>
        <v>0.12016718913270637</v>
      </c>
      <c r="P4462" s="34">
        <f t="shared" si="961"/>
        <v>15.594091255516293</v>
      </c>
      <c r="Q4462" s="35">
        <v>0</v>
      </c>
      <c r="R4462" s="34">
        <f t="shared" si="962"/>
        <v>0</v>
      </c>
      <c r="S4462" s="33">
        <v>21.07</v>
      </c>
      <c r="T4462" s="34">
        <f t="shared" si="963"/>
        <v>61.764705882352942</v>
      </c>
      <c r="U4462" s="31">
        <f t="shared" si="958"/>
        <v>24.562816532901014</v>
      </c>
      <c r="V4462" s="32">
        <f t="shared" si="959"/>
        <v>23286</v>
      </c>
      <c r="W4462" s="36"/>
      <c r="X4462" s="36">
        <f t="shared" si="964"/>
        <v>3077.87</v>
      </c>
      <c r="Y4462" s="29">
        <f t="shared" si="952"/>
        <v>17559.189999999999</v>
      </c>
      <c r="Z4462" s="36"/>
      <c r="AA4462" s="36">
        <f t="shared" si="951"/>
        <v>17559.189999999999</v>
      </c>
      <c r="AB4462" s="29">
        <f t="shared" si="953"/>
        <v>13232.25</v>
      </c>
      <c r="AC4462" s="30">
        <f t="shared" si="954"/>
        <v>124.83</v>
      </c>
    </row>
    <row r="4463" spans="1:30" x14ac:dyDescent="0.2">
      <c r="A4463" s="1" t="s">
        <v>7733</v>
      </c>
      <c r="B4463" s="31" t="s">
        <v>8286</v>
      </c>
      <c r="C4463" s="1">
        <v>0</v>
      </c>
      <c r="D4463" s="1" t="s">
        <v>13073</v>
      </c>
      <c r="E4463" s="1" t="s">
        <v>16694</v>
      </c>
      <c r="F4463" s="1">
        <v>0</v>
      </c>
      <c r="G4463" s="19">
        <v>98</v>
      </c>
      <c r="H4463" s="29">
        <f t="shared" si="955"/>
        <v>13388.39</v>
      </c>
      <c r="I4463" s="32">
        <v>948</v>
      </c>
      <c r="J4463" s="32">
        <v>45</v>
      </c>
      <c r="K4463" s="33">
        <f t="shared" si="956"/>
        <v>4.746835443037975E-2</v>
      </c>
      <c r="L4463" s="34">
        <f t="shared" si="960"/>
        <v>24.741081703107021</v>
      </c>
      <c r="M4463" s="32">
        <v>943</v>
      </c>
      <c r="N4463" s="32">
        <v>205</v>
      </c>
      <c r="O4463" s="33">
        <f t="shared" si="957"/>
        <v>0.21739130434782608</v>
      </c>
      <c r="P4463" s="34">
        <f t="shared" si="961"/>
        <v>28.21086074013061</v>
      </c>
      <c r="Q4463" s="35">
        <v>0.25</v>
      </c>
      <c r="R4463" s="34">
        <f t="shared" si="962"/>
        <v>25</v>
      </c>
      <c r="S4463" s="33">
        <v>20.61</v>
      </c>
      <c r="T4463" s="34">
        <f t="shared" si="963"/>
        <v>60.13465627214741</v>
      </c>
      <c r="U4463" s="31">
        <f t="shared" si="958"/>
        <v>34.521649678846259</v>
      </c>
      <c r="V4463" s="32">
        <f t="shared" si="959"/>
        <v>32727</v>
      </c>
      <c r="W4463" s="36"/>
      <c r="X4463" s="36">
        <f t="shared" si="964"/>
        <v>4325.75</v>
      </c>
      <c r="Y4463" s="29">
        <f t="shared" si="952"/>
        <v>17714.14</v>
      </c>
      <c r="Z4463" s="36"/>
      <c r="AA4463" s="36">
        <f t="shared" si="951"/>
        <v>17714.14</v>
      </c>
      <c r="AB4463" s="29">
        <f t="shared" si="953"/>
        <v>13349.01</v>
      </c>
      <c r="AC4463" s="30">
        <f t="shared" si="954"/>
        <v>136.21</v>
      </c>
    </row>
    <row r="4464" spans="1:30" x14ac:dyDescent="0.2">
      <c r="A4464" s="1" t="s">
        <v>8014</v>
      </c>
      <c r="B4464" s="31" t="s">
        <v>8287</v>
      </c>
      <c r="C4464" s="1">
        <v>0</v>
      </c>
      <c r="D4464" s="1" t="s">
        <v>13074</v>
      </c>
      <c r="E4464" s="1" t="s">
        <v>18800</v>
      </c>
      <c r="F4464" s="1">
        <v>0</v>
      </c>
      <c r="G4464" s="19">
        <v>115</v>
      </c>
      <c r="H4464" s="29">
        <f t="shared" si="955"/>
        <v>15710.86</v>
      </c>
      <c r="I4464" s="32">
        <v>948</v>
      </c>
      <c r="J4464" s="32">
        <v>43</v>
      </c>
      <c r="K4464" s="33">
        <f t="shared" si="956"/>
        <v>4.5358649789029537E-2</v>
      </c>
      <c r="L4464" s="34">
        <f t="shared" si="960"/>
        <v>23.641478071857819</v>
      </c>
      <c r="M4464" s="32">
        <v>968</v>
      </c>
      <c r="N4464" s="32">
        <v>85</v>
      </c>
      <c r="O4464" s="33">
        <f t="shared" si="957"/>
        <v>8.78099173553719E-2</v>
      </c>
      <c r="P4464" s="34">
        <f t="shared" si="961"/>
        <v>11.395089410527964</v>
      </c>
      <c r="Q4464" s="35">
        <v>0</v>
      </c>
      <c r="R4464" s="34">
        <f t="shared" si="962"/>
        <v>0</v>
      </c>
      <c r="S4464" s="33">
        <v>21.55</v>
      </c>
      <c r="T4464" s="34">
        <f t="shared" si="963"/>
        <v>63.465627214741318</v>
      </c>
      <c r="U4464" s="31">
        <f t="shared" si="958"/>
        <v>24.625548674281774</v>
      </c>
      <c r="V4464" s="32">
        <f t="shared" si="959"/>
        <v>23345</v>
      </c>
      <c r="W4464" s="36"/>
      <c r="X4464" s="36">
        <f t="shared" si="964"/>
        <v>3085.67</v>
      </c>
      <c r="Y4464" s="29">
        <f t="shared" si="952"/>
        <v>18796.53</v>
      </c>
      <c r="Z4464" s="36"/>
      <c r="AA4464" s="36">
        <f t="shared" si="951"/>
        <v>18796.53</v>
      </c>
      <c r="AB4464" s="29">
        <f t="shared" si="953"/>
        <v>14164.68</v>
      </c>
      <c r="AC4464" s="30">
        <f t="shared" si="954"/>
        <v>123.17</v>
      </c>
    </row>
    <row r="4465" spans="1:30" x14ac:dyDescent="0.2">
      <c r="A4465" s="1" t="s">
        <v>8176</v>
      </c>
      <c r="B4465" s="31" t="s">
        <v>8287</v>
      </c>
      <c r="C4465" s="1">
        <v>0</v>
      </c>
      <c r="D4465" s="1" t="s">
        <v>13075</v>
      </c>
      <c r="E4465" s="1" t="s">
        <v>18801</v>
      </c>
      <c r="F4465" s="1">
        <v>0</v>
      </c>
      <c r="G4465" s="19">
        <v>91</v>
      </c>
      <c r="H4465" s="29">
        <f t="shared" si="955"/>
        <v>12432.07</v>
      </c>
      <c r="I4465" s="32">
        <v>948</v>
      </c>
      <c r="J4465" s="32">
        <v>37</v>
      </c>
      <c r="K4465" s="33">
        <f t="shared" si="956"/>
        <v>3.9029535864978905E-2</v>
      </c>
      <c r="L4465" s="34">
        <f t="shared" si="960"/>
        <v>20.342667178110215</v>
      </c>
      <c r="M4465" s="32">
        <v>929</v>
      </c>
      <c r="N4465" s="32">
        <v>58</v>
      </c>
      <c r="O4465" s="33">
        <f t="shared" si="957"/>
        <v>6.2432723358449946E-2</v>
      </c>
      <c r="P4465" s="34">
        <f t="shared" si="961"/>
        <v>8.1018919757447225</v>
      </c>
      <c r="Q4465" s="35">
        <v>0</v>
      </c>
      <c r="R4465" s="34">
        <f t="shared" si="962"/>
        <v>0</v>
      </c>
      <c r="S4465" s="33">
        <v>20.170000000000002</v>
      </c>
      <c r="T4465" s="34">
        <f t="shared" si="963"/>
        <v>58.575478384124743</v>
      </c>
      <c r="U4465" s="31">
        <f t="shared" si="958"/>
        <v>21.755009384494919</v>
      </c>
      <c r="V4465" s="32">
        <f t="shared" si="959"/>
        <v>20624</v>
      </c>
      <c r="W4465" s="36"/>
      <c r="X4465" s="36">
        <f t="shared" si="964"/>
        <v>2726.01</v>
      </c>
      <c r="Y4465" s="29">
        <f t="shared" si="952"/>
        <v>15158.08</v>
      </c>
      <c r="Z4465" s="36"/>
      <c r="AA4465" s="36">
        <f t="shared" si="951"/>
        <v>15158.08</v>
      </c>
      <c r="AB4465" s="29">
        <f t="shared" si="953"/>
        <v>11422.82</v>
      </c>
      <c r="AC4465" s="30">
        <f t="shared" si="954"/>
        <v>125.53</v>
      </c>
      <c r="AD4465" s="29"/>
    </row>
    <row r="4466" spans="1:30" x14ac:dyDescent="0.2">
      <c r="A4466" s="1" t="s">
        <v>0</v>
      </c>
      <c r="B4466" s="31" t="s">
        <v>8285</v>
      </c>
      <c r="C4466" s="1">
        <v>0</v>
      </c>
      <c r="D4466" s="1" t="s">
        <v>13076</v>
      </c>
      <c r="E4466" s="1" t="s">
        <v>18669</v>
      </c>
      <c r="F4466" s="1">
        <v>0</v>
      </c>
      <c r="G4466" s="19">
        <v>71</v>
      </c>
      <c r="H4466" s="29">
        <f t="shared" si="955"/>
        <v>9699.75</v>
      </c>
      <c r="I4466" s="32">
        <v>949</v>
      </c>
      <c r="J4466" s="32">
        <v>21</v>
      </c>
      <c r="K4466" s="33">
        <f t="shared" si="956"/>
        <v>2.2128556375131718E-2</v>
      </c>
      <c r="L4466" s="34">
        <f t="shared" si="960"/>
        <v>11.53367180764441</v>
      </c>
      <c r="M4466" s="32">
        <v>968</v>
      </c>
      <c r="N4466" s="32">
        <v>34</v>
      </c>
      <c r="O4466" s="33">
        <f t="shared" si="957"/>
        <v>3.5123966942148761E-2</v>
      </c>
      <c r="P4466" s="34">
        <f t="shared" si="961"/>
        <v>4.5580357642111862</v>
      </c>
      <c r="Q4466" s="35">
        <v>0</v>
      </c>
      <c r="R4466" s="34">
        <f t="shared" si="962"/>
        <v>0</v>
      </c>
      <c r="S4466" s="33">
        <v>19.77</v>
      </c>
      <c r="T4466" s="34">
        <f t="shared" si="963"/>
        <v>57.158043940467749</v>
      </c>
      <c r="U4466" s="31">
        <f t="shared" si="958"/>
        <v>18.312437878080836</v>
      </c>
      <c r="V4466" s="32">
        <f t="shared" si="959"/>
        <v>17379</v>
      </c>
      <c r="W4466" s="36"/>
      <c r="X4466" s="36">
        <f t="shared" si="964"/>
        <v>2297.1</v>
      </c>
      <c r="Y4466" s="29">
        <f t="shared" si="952"/>
        <v>11996.85</v>
      </c>
      <c r="Z4466" s="36"/>
      <c r="AA4466" s="36">
        <f t="shared" si="951"/>
        <v>11996.85</v>
      </c>
      <c r="AB4466" s="29">
        <f t="shared" si="953"/>
        <v>9040.58</v>
      </c>
      <c r="AC4466" s="30">
        <f t="shared" si="954"/>
        <v>127.33</v>
      </c>
    </row>
    <row r="4467" spans="1:30" x14ac:dyDescent="0.2">
      <c r="A4467" s="1" t="s">
        <v>141</v>
      </c>
      <c r="B4467" s="31" t="s">
        <v>8286</v>
      </c>
      <c r="C4467" s="1">
        <v>0</v>
      </c>
      <c r="D4467" s="1" t="s">
        <v>13077</v>
      </c>
      <c r="E4467" s="1" t="s">
        <v>16580</v>
      </c>
      <c r="F4467" s="1">
        <v>0</v>
      </c>
      <c r="G4467" s="19">
        <v>88</v>
      </c>
      <c r="H4467" s="29">
        <f t="shared" si="955"/>
        <v>12022.23</v>
      </c>
      <c r="I4467" s="32">
        <v>949</v>
      </c>
      <c r="J4467" s="32">
        <v>24</v>
      </c>
      <c r="K4467" s="33">
        <f t="shared" si="956"/>
        <v>2.5289778714436249E-2</v>
      </c>
      <c r="L4467" s="34">
        <f t="shared" si="960"/>
        <v>13.181339208736468</v>
      </c>
      <c r="M4467" s="32">
        <v>935</v>
      </c>
      <c r="N4467" s="32">
        <v>170</v>
      </c>
      <c r="O4467" s="33">
        <f t="shared" si="957"/>
        <v>0.18181818181818182</v>
      </c>
      <c r="P4467" s="34">
        <f t="shared" si="961"/>
        <v>23.594538073563786</v>
      </c>
      <c r="Q4467" s="35">
        <v>0</v>
      </c>
      <c r="R4467" s="34">
        <f t="shared" si="962"/>
        <v>0</v>
      </c>
      <c r="S4467" s="33">
        <v>22.6</v>
      </c>
      <c r="T4467" s="34">
        <f t="shared" si="963"/>
        <v>67.186392629340901</v>
      </c>
      <c r="U4467" s="31">
        <f t="shared" si="958"/>
        <v>25.99056747791029</v>
      </c>
      <c r="V4467" s="32">
        <f t="shared" si="959"/>
        <v>24665</v>
      </c>
      <c r="W4467" s="36"/>
      <c r="X4467" s="36">
        <f t="shared" si="964"/>
        <v>3260.14</v>
      </c>
      <c r="Y4467" s="29">
        <f t="shared" si="952"/>
        <v>15282.369999999999</v>
      </c>
      <c r="Z4467" s="36"/>
      <c r="AA4467" s="36">
        <f t="shared" si="951"/>
        <v>15282.369999999999</v>
      </c>
      <c r="AB4467" s="29">
        <f t="shared" si="953"/>
        <v>11516.48</v>
      </c>
      <c r="AC4467" s="30">
        <f t="shared" si="954"/>
        <v>130.87</v>
      </c>
    </row>
    <row r="4468" spans="1:30" x14ac:dyDescent="0.2">
      <c r="A4468" s="1" t="s">
        <v>355</v>
      </c>
      <c r="B4468" s="31" t="s">
        <v>8286</v>
      </c>
      <c r="C4468" s="1">
        <v>0</v>
      </c>
      <c r="D4468" s="1" t="s">
        <v>13078</v>
      </c>
      <c r="E4468" s="1" t="s">
        <v>18802</v>
      </c>
      <c r="F4468" s="1">
        <v>0</v>
      </c>
      <c r="G4468" s="19">
        <v>83</v>
      </c>
      <c r="H4468" s="29">
        <f t="shared" si="955"/>
        <v>11339.14</v>
      </c>
      <c r="I4468" s="32">
        <v>949</v>
      </c>
      <c r="J4468" s="32">
        <v>26</v>
      </c>
      <c r="K4468" s="33">
        <f t="shared" si="956"/>
        <v>2.7397260273972601E-2</v>
      </c>
      <c r="L4468" s="34">
        <f t="shared" si="960"/>
        <v>14.27978414279784</v>
      </c>
      <c r="M4468" s="32">
        <v>981</v>
      </c>
      <c r="N4468" s="32">
        <v>149</v>
      </c>
      <c r="O4468" s="33">
        <f t="shared" si="957"/>
        <v>0.15188583078491336</v>
      </c>
      <c r="P4468" s="34">
        <f t="shared" si="961"/>
        <v>19.710218095092273</v>
      </c>
      <c r="Q4468" s="35">
        <v>0</v>
      </c>
      <c r="R4468" s="34">
        <f t="shared" si="962"/>
        <v>0</v>
      </c>
      <c r="S4468" s="33">
        <v>20.63</v>
      </c>
      <c r="T4468" s="34">
        <f t="shared" si="963"/>
        <v>60.205527994330254</v>
      </c>
      <c r="U4468" s="31">
        <f t="shared" si="958"/>
        <v>23.548882558055091</v>
      </c>
      <c r="V4468" s="32">
        <f t="shared" si="959"/>
        <v>22348</v>
      </c>
      <c r="W4468" s="36"/>
      <c r="X4468" s="36">
        <f t="shared" si="964"/>
        <v>2953.89</v>
      </c>
      <c r="Y4468" s="29">
        <f t="shared" si="952"/>
        <v>14293.029999999999</v>
      </c>
      <c r="Z4468" s="36"/>
      <c r="AA4468" s="36">
        <f t="shared" si="951"/>
        <v>14293.029999999999</v>
      </c>
      <c r="AB4468" s="29">
        <f t="shared" si="953"/>
        <v>10770.93</v>
      </c>
      <c r="AC4468" s="30">
        <f t="shared" si="954"/>
        <v>129.77000000000001</v>
      </c>
    </row>
    <row r="4469" spans="1:30" x14ac:dyDescent="0.2">
      <c r="A4469" s="1" t="s">
        <v>657</v>
      </c>
      <c r="B4469" s="31" t="s">
        <v>8289</v>
      </c>
      <c r="C4469" s="1">
        <v>0</v>
      </c>
      <c r="D4469" s="1" t="s">
        <v>13079</v>
      </c>
      <c r="E4469" s="1" t="s">
        <v>17075</v>
      </c>
      <c r="F4469" s="1">
        <v>0</v>
      </c>
      <c r="G4469" s="19">
        <v>89</v>
      </c>
      <c r="H4469" s="29">
        <f t="shared" si="955"/>
        <v>12158.84</v>
      </c>
      <c r="I4469" s="32">
        <v>949</v>
      </c>
      <c r="J4469" s="32">
        <v>12</v>
      </c>
      <c r="K4469" s="33">
        <f t="shared" si="956"/>
        <v>1.2644889357218124E-2</v>
      </c>
      <c r="L4469" s="34">
        <f t="shared" si="960"/>
        <v>6.5906696043682338</v>
      </c>
      <c r="M4469" s="32">
        <v>904</v>
      </c>
      <c r="N4469" s="32">
        <v>2</v>
      </c>
      <c r="O4469" s="33">
        <f t="shared" si="957"/>
        <v>2.2123893805309734E-3</v>
      </c>
      <c r="P4469" s="34">
        <f t="shared" si="961"/>
        <v>0.28710168009867437</v>
      </c>
      <c r="Q4469" s="35">
        <v>0</v>
      </c>
      <c r="R4469" s="34">
        <f t="shared" si="962"/>
        <v>0</v>
      </c>
      <c r="S4469" s="33">
        <v>24.33</v>
      </c>
      <c r="T4469" s="34">
        <f t="shared" si="963"/>
        <v>73.316796598157325</v>
      </c>
      <c r="U4469" s="31">
        <f t="shared" si="958"/>
        <v>20.048641970656057</v>
      </c>
      <c r="V4469" s="32">
        <f t="shared" si="959"/>
        <v>19026</v>
      </c>
      <c r="W4469" s="36"/>
      <c r="X4469" s="36">
        <f t="shared" si="964"/>
        <v>2514.8000000000002</v>
      </c>
      <c r="Y4469" s="29">
        <f t="shared" si="952"/>
        <v>14673.64</v>
      </c>
      <c r="Z4469" s="36"/>
      <c r="AA4469" s="36">
        <f t="shared" si="951"/>
        <v>14673.64</v>
      </c>
      <c r="AB4469" s="29">
        <f t="shared" si="953"/>
        <v>11057.75</v>
      </c>
      <c r="AC4469" s="30">
        <f t="shared" si="954"/>
        <v>124.24</v>
      </c>
      <c r="AD4469" s="29"/>
    </row>
    <row r="4470" spans="1:30" x14ac:dyDescent="0.2">
      <c r="A4470" s="1" t="s">
        <v>659</v>
      </c>
      <c r="B4470" s="31" t="s">
        <v>8289</v>
      </c>
      <c r="C4470" s="1">
        <v>0</v>
      </c>
      <c r="D4470" s="1" t="s">
        <v>13080</v>
      </c>
      <c r="E4470" s="1" t="s">
        <v>16589</v>
      </c>
      <c r="F4470" s="1">
        <v>0</v>
      </c>
      <c r="G4470" s="19">
        <v>74</v>
      </c>
      <c r="H4470" s="29">
        <f t="shared" si="955"/>
        <v>10109.6</v>
      </c>
      <c r="I4470" s="32">
        <v>949</v>
      </c>
      <c r="J4470" s="32">
        <v>12</v>
      </c>
      <c r="K4470" s="33">
        <f t="shared" si="956"/>
        <v>1.2644889357218124E-2</v>
      </c>
      <c r="L4470" s="34">
        <f t="shared" si="960"/>
        <v>6.5906696043682338</v>
      </c>
      <c r="M4470" s="32">
        <v>891</v>
      </c>
      <c r="N4470" s="32">
        <v>9</v>
      </c>
      <c r="O4470" s="33">
        <f t="shared" si="957"/>
        <v>1.0101010101010102E-2</v>
      </c>
      <c r="P4470" s="34">
        <f t="shared" si="961"/>
        <v>1.3108076707535439</v>
      </c>
      <c r="Q4470" s="35">
        <v>0</v>
      </c>
      <c r="R4470" s="34">
        <f t="shared" si="962"/>
        <v>0</v>
      </c>
      <c r="S4470" s="33">
        <v>24.97</v>
      </c>
      <c r="T4470" s="34">
        <f t="shared" si="963"/>
        <v>75.584691708008506</v>
      </c>
      <c r="U4470" s="31">
        <f t="shared" si="958"/>
        <v>20.871542245782571</v>
      </c>
      <c r="V4470" s="32">
        <f t="shared" si="959"/>
        <v>19807</v>
      </c>
      <c r="W4470" s="36"/>
      <c r="X4470" s="36">
        <f t="shared" si="964"/>
        <v>2618.0300000000002</v>
      </c>
      <c r="Y4470" s="29">
        <f t="shared" si="952"/>
        <v>12727.630000000001</v>
      </c>
      <c r="Z4470" s="36"/>
      <c r="AA4470" s="36">
        <f t="shared" si="951"/>
        <v>12727.630000000001</v>
      </c>
      <c r="AB4470" s="29">
        <f t="shared" si="953"/>
        <v>9591.2800000000007</v>
      </c>
      <c r="AC4470" s="30">
        <f t="shared" si="954"/>
        <v>129.61000000000001</v>
      </c>
    </row>
    <row r="4471" spans="1:30" x14ac:dyDescent="0.2">
      <c r="A4471" s="1" t="s">
        <v>687</v>
      </c>
      <c r="B4471" s="31" t="s">
        <v>8296</v>
      </c>
      <c r="C4471" s="1">
        <v>0</v>
      </c>
      <c r="D4471" s="1" t="s">
        <v>13081</v>
      </c>
      <c r="E4471" s="1" t="s">
        <v>17075</v>
      </c>
      <c r="F4471" s="1">
        <v>0</v>
      </c>
      <c r="G4471" s="19">
        <v>124</v>
      </c>
      <c r="H4471" s="29">
        <f t="shared" si="955"/>
        <v>16940.41</v>
      </c>
      <c r="I4471" s="32">
        <v>949</v>
      </c>
      <c r="J4471" s="32">
        <v>60</v>
      </c>
      <c r="K4471" s="33">
        <f t="shared" si="956"/>
        <v>6.3224446786090627E-2</v>
      </c>
      <c r="L4471" s="34">
        <f t="shared" si="960"/>
        <v>32.953348021841173</v>
      </c>
      <c r="M4471" s="32">
        <v>955</v>
      </c>
      <c r="N4471" s="32">
        <v>30</v>
      </c>
      <c r="O4471" s="33">
        <f t="shared" si="957"/>
        <v>3.1413612565445025E-2</v>
      </c>
      <c r="P4471" s="34">
        <f t="shared" si="961"/>
        <v>4.0765432273696591</v>
      </c>
      <c r="Q4471" s="35">
        <v>0</v>
      </c>
      <c r="R4471" s="34">
        <f t="shared" si="962"/>
        <v>0</v>
      </c>
      <c r="S4471" s="33">
        <v>21.09</v>
      </c>
      <c r="T4471" s="34">
        <f t="shared" si="963"/>
        <v>61.835577604535786</v>
      </c>
      <c r="U4471" s="31">
        <f t="shared" si="958"/>
        <v>24.716367213436655</v>
      </c>
      <c r="V4471" s="32">
        <f t="shared" si="959"/>
        <v>23456</v>
      </c>
      <c r="W4471" s="36"/>
      <c r="X4471" s="36">
        <f t="shared" si="964"/>
        <v>3100.34</v>
      </c>
      <c r="Y4471" s="29">
        <f t="shared" si="952"/>
        <v>20040.75</v>
      </c>
      <c r="Z4471" s="36"/>
      <c r="AA4471" s="36">
        <f t="shared" si="951"/>
        <v>20040.75</v>
      </c>
      <c r="AB4471" s="29">
        <f t="shared" si="953"/>
        <v>15102.3</v>
      </c>
      <c r="AC4471" s="30">
        <f t="shared" si="954"/>
        <v>121.79</v>
      </c>
    </row>
    <row r="4472" spans="1:30" x14ac:dyDescent="0.2">
      <c r="A4472" s="1" t="s">
        <v>1373</v>
      </c>
      <c r="B4472" s="31" t="s">
        <v>8291</v>
      </c>
      <c r="C4472" s="1">
        <v>0</v>
      </c>
      <c r="D4472" s="1" t="s">
        <v>13082</v>
      </c>
      <c r="E4472" s="1" t="s">
        <v>16602</v>
      </c>
      <c r="F4472" s="1">
        <v>0</v>
      </c>
      <c r="G4472" s="19">
        <v>72</v>
      </c>
      <c r="H4472" s="29">
        <f t="shared" si="955"/>
        <v>9836.3700000000008</v>
      </c>
      <c r="I4472" s="32">
        <v>949</v>
      </c>
      <c r="J4472" s="32">
        <v>1</v>
      </c>
      <c r="K4472" s="33">
        <f t="shared" si="956"/>
        <v>1.053740779768177E-3</v>
      </c>
      <c r="L4472" s="34">
        <f t="shared" si="960"/>
        <v>0.54922246703068611</v>
      </c>
      <c r="M4472" s="32">
        <v>888</v>
      </c>
      <c r="N4472" s="32">
        <v>18</v>
      </c>
      <c r="O4472" s="33">
        <f t="shared" si="957"/>
        <v>2.0270270270270271E-2</v>
      </c>
      <c r="P4472" s="34">
        <f t="shared" si="961"/>
        <v>2.6304721500932602</v>
      </c>
      <c r="Q4472" s="35">
        <v>0</v>
      </c>
      <c r="R4472" s="34">
        <f t="shared" si="962"/>
        <v>0</v>
      </c>
      <c r="S4472" s="33">
        <v>22.07</v>
      </c>
      <c r="T4472" s="34">
        <f t="shared" si="963"/>
        <v>65.308291991495395</v>
      </c>
      <c r="U4472" s="31">
        <f t="shared" si="958"/>
        <v>17.121996652154834</v>
      </c>
      <c r="V4472" s="32">
        <f t="shared" si="959"/>
        <v>16249</v>
      </c>
      <c r="W4472" s="36"/>
      <c r="X4472" s="36">
        <f t="shared" si="964"/>
        <v>2147.7399999999998</v>
      </c>
      <c r="Y4472" s="29">
        <f t="shared" si="952"/>
        <v>11984.11</v>
      </c>
      <c r="Z4472" s="36"/>
      <c r="AA4472" s="36">
        <f t="shared" si="951"/>
        <v>11984.11</v>
      </c>
      <c r="AB4472" s="29">
        <f t="shared" si="953"/>
        <v>9030.98</v>
      </c>
      <c r="AC4472" s="30">
        <f t="shared" si="954"/>
        <v>125.43</v>
      </c>
    </row>
    <row r="4473" spans="1:30" x14ac:dyDescent="0.2">
      <c r="A4473" s="1" t="s">
        <v>1498</v>
      </c>
      <c r="B4473" s="31" t="s">
        <v>8286</v>
      </c>
      <c r="C4473" s="1">
        <v>0</v>
      </c>
      <c r="D4473" s="1" t="s">
        <v>13083</v>
      </c>
      <c r="E4473" s="1" t="s">
        <v>18803</v>
      </c>
      <c r="F4473" s="1">
        <v>0</v>
      </c>
      <c r="G4473" s="19">
        <v>134</v>
      </c>
      <c r="H4473" s="29">
        <f t="shared" si="955"/>
        <v>18306.57</v>
      </c>
      <c r="I4473" s="32">
        <v>949</v>
      </c>
      <c r="J4473" s="32">
        <v>17</v>
      </c>
      <c r="K4473" s="33">
        <f t="shared" si="956"/>
        <v>1.7913593256059009E-2</v>
      </c>
      <c r="L4473" s="34">
        <f t="shared" si="960"/>
        <v>9.336781939521666</v>
      </c>
      <c r="M4473" s="32">
        <v>978</v>
      </c>
      <c r="N4473" s="32">
        <v>43</v>
      </c>
      <c r="O4473" s="33">
        <f t="shared" si="957"/>
        <v>4.396728016359918E-2</v>
      </c>
      <c r="P4473" s="34">
        <f t="shared" si="961"/>
        <v>5.7056321619609767</v>
      </c>
      <c r="Q4473" s="35">
        <v>0</v>
      </c>
      <c r="R4473" s="34">
        <f t="shared" si="962"/>
        <v>0</v>
      </c>
      <c r="S4473" s="33">
        <v>15.06</v>
      </c>
      <c r="T4473" s="34">
        <f t="shared" si="963"/>
        <v>40.467753366406804</v>
      </c>
      <c r="U4473" s="31">
        <f t="shared" si="958"/>
        <v>13.877541866972361</v>
      </c>
      <c r="V4473" s="32">
        <f t="shared" si="959"/>
        <v>13170</v>
      </c>
      <c r="W4473" s="36"/>
      <c r="X4473" s="36">
        <f t="shared" si="964"/>
        <v>1740.77</v>
      </c>
      <c r="Y4473" s="29">
        <f t="shared" si="952"/>
        <v>20047.34</v>
      </c>
      <c r="Z4473" s="36"/>
      <c r="AA4473" s="36">
        <f t="shared" si="951"/>
        <v>20047.34</v>
      </c>
      <c r="AB4473" s="29">
        <f t="shared" si="953"/>
        <v>15107.26</v>
      </c>
      <c r="AC4473" s="30">
        <f t="shared" si="954"/>
        <v>112.74</v>
      </c>
      <c r="AD4473" s="29"/>
    </row>
    <row r="4474" spans="1:30" x14ac:dyDescent="0.2">
      <c r="A4474" s="1" t="s">
        <v>2943</v>
      </c>
      <c r="B4474" s="31" t="s">
        <v>8294</v>
      </c>
      <c r="C4474" s="1">
        <v>0</v>
      </c>
      <c r="D4474" s="1" t="s">
        <v>13084</v>
      </c>
      <c r="E4474" s="1" t="s">
        <v>16627</v>
      </c>
      <c r="F4474" s="1">
        <v>0</v>
      </c>
      <c r="G4474" s="19">
        <v>105</v>
      </c>
      <c r="H4474" s="29">
        <f t="shared" si="955"/>
        <v>14344.7</v>
      </c>
      <c r="I4474" s="32">
        <v>949</v>
      </c>
      <c r="J4474" s="32">
        <v>2</v>
      </c>
      <c r="K4474" s="33">
        <f t="shared" si="956"/>
        <v>2.1074815595363539E-3</v>
      </c>
      <c r="L4474" s="34">
        <f t="shared" si="960"/>
        <v>1.0984449340613722</v>
      </c>
      <c r="M4474" s="32">
        <v>857</v>
      </c>
      <c r="N4474" s="32">
        <v>21</v>
      </c>
      <c r="O4474" s="33">
        <f t="shared" si="957"/>
        <v>2.4504084014002333E-2</v>
      </c>
      <c r="P4474" s="34">
        <f t="shared" si="961"/>
        <v>3.1798939877440104</v>
      </c>
      <c r="Q4474" s="35">
        <v>0</v>
      </c>
      <c r="R4474" s="34">
        <f t="shared" si="962"/>
        <v>0</v>
      </c>
      <c r="S4474" s="33">
        <v>21.09</v>
      </c>
      <c r="T4474" s="34">
        <f t="shared" si="963"/>
        <v>61.835577604535786</v>
      </c>
      <c r="U4474" s="31">
        <f t="shared" si="958"/>
        <v>16.528479131585293</v>
      </c>
      <c r="V4474" s="32">
        <f t="shared" si="959"/>
        <v>15686</v>
      </c>
      <c r="W4474" s="36"/>
      <c r="X4474" s="36">
        <f t="shared" si="964"/>
        <v>2073.3200000000002</v>
      </c>
      <c r="Y4474" s="29">
        <f t="shared" si="952"/>
        <v>16418.02</v>
      </c>
      <c r="Z4474" s="36"/>
      <c r="AA4474" s="36">
        <f t="shared" si="951"/>
        <v>16418.02</v>
      </c>
      <c r="AB4474" s="29">
        <f t="shared" si="953"/>
        <v>12372.28</v>
      </c>
      <c r="AC4474" s="30">
        <f t="shared" si="954"/>
        <v>117.83</v>
      </c>
      <c r="AD4474" s="29"/>
    </row>
    <row r="4475" spans="1:30" x14ac:dyDescent="0.2">
      <c r="A4475" s="1" t="s">
        <v>4163</v>
      </c>
      <c r="B4475" s="31" t="s">
        <v>8285</v>
      </c>
      <c r="C4475" s="1">
        <v>0</v>
      </c>
      <c r="D4475" s="1" t="s">
        <v>13085</v>
      </c>
      <c r="E4475" s="1" t="s">
        <v>17870</v>
      </c>
      <c r="F4475" s="1">
        <v>0</v>
      </c>
      <c r="G4475" s="19">
        <v>76</v>
      </c>
      <c r="H4475" s="29">
        <f t="shared" si="955"/>
        <v>10382.83</v>
      </c>
      <c r="I4475" s="32">
        <v>949</v>
      </c>
      <c r="J4475" s="32">
        <v>9</v>
      </c>
      <c r="K4475" s="33">
        <f t="shared" si="956"/>
        <v>9.4836670179135937E-3</v>
      </c>
      <c r="L4475" s="34">
        <f t="shared" si="960"/>
        <v>4.9430022032761753</v>
      </c>
      <c r="M4475" s="32">
        <v>923</v>
      </c>
      <c r="N4475" s="32">
        <v>86</v>
      </c>
      <c r="O4475" s="33">
        <f t="shared" si="957"/>
        <v>9.3174431202600216E-2</v>
      </c>
      <c r="P4475" s="34">
        <f t="shared" si="961"/>
        <v>12.091242154708203</v>
      </c>
      <c r="Q4475" s="35">
        <v>0</v>
      </c>
      <c r="R4475" s="34">
        <f t="shared" si="962"/>
        <v>0</v>
      </c>
      <c r="S4475" s="33">
        <v>19.77</v>
      </c>
      <c r="T4475" s="34">
        <f t="shared" si="963"/>
        <v>57.158043940467749</v>
      </c>
      <c r="U4475" s="31">
        <f t="shared" si="958"/>
        <v>18.548072074613032</v>
      </c>
      <c r="V4475" s="32">
        <f t="shared" si="959"/>
        <v>17602</v>
      </c>
      <c r="W4475" s="36"/>
      <c r="X4475" s="36">
        <f t="shared" si="964"/>
        <v>2326.58</v>
      </c>
      <c r="Y4475" s="29">
        <f t="shared" si="952"/>
        <v>12709.41</v>
      </c>
      <c r="Z4475" s="36"/>
      <c r="AA4475" s="36">
        <f t="shared" si="951"/>
        <v>12709.41</v>
      </c>
      <c r="AB4475" s="29">
        <f t="shared" si="953"/>
        <v>9577.5499999999993</v>
      </c>
      <c r="AC4475" s="30">
        <f t="shared" si="954"/>
        <v>126.02</v>
      </c>
      <c r="AD4475" s="29"/>
    </row>
    <row r="4476" spans="1:30" x14ac:dyDescent="0.2">
      <c r="A4476" s="1" t="s">
        <v>4303</v>
      </c>
      <c r="B4476" s="31" t="s">
        <v>8286</v>
      </c>
      <c r="C4476" s="1">
        <v>0</v>
      </c>
      <c r="D4476" s="1" t="s">
        <v>13086</v>
      </c>
      <c r="E4476" s="1" t="s">
        <v>17696</v>
      </c>
      <c r="F4476" s="1">
        <v>0</v>
      </c>
      <c r="G4476" s="19">
        <v>88</v>
      </c>
      <c r="H4476" s="29">
        <f t="shared" si="955"/>
        <v>12022.23</v>
      </c>
      <c r="I4476" s="32">
        <v>949</v>
      </c>
      <c r="J4476" s="32">
        <v>12</v>
      </c>
      <c r="K4476" s="33">
        <f t="shared" si="956"/>
        <v>1.2644889357218124E-2</v>
      </c>
      <c r="L4476" s="34">
        <f t="shared" si="960"/>
        <v>6.5906696043682338</v>
      </c>
      <c r="M4476" s="32">
        <v>931</v>
      </c>
      <c r="N4476" s="32">
        <v>10</v>
      </c>
      <c r="O4476" s="33">
        <f t="shared" si="957"/>
        <v>1.0741138560687433E-2</v>
      </c>
      <c r="P4476" s="34">
        <f t="shared" si="961"/>
        <v>1.3938771149796005</v>
      </c>
      <c r="Q4476" s="35">
        <v>0</v>
      </c>
      <c r="R4476" s="34">
        <f t="shared" si="962"/>
        <v>0</v>
      </c>
      <c r="S4476" s="33">
        <v>19.77</v>
      </c>
      <c r="T4476" s="34">
        <f t="shared" si="963"/>
        <v>57.158043940467749</v>
      </c>
      <c r="U4476" s="31">
        <f t="shared" si="958"/>
        <v>16.285647664953895</v>
      </c>
      <c r="V4476" s="32">
        <f t="shared" si="959"/>
        <v>15455</v>
      </c>
      <c r="W4476" s="36"/>
      <c r="X4476" s="36">
        <f t="shared" si="964"/>
        <v>2042.79</v>
      </c>
      <c r="Y4476" s="29">
        <f t="shared" si="952"/>
        <v>14065.02</v>
      </c>
      <c r="Z4476" s="36"/>
      <c r="AA4476" s="36">
        <f t="shared" si="951"/>
        <v>14065.02</v>
      </c>
      <c r="AB4476" s="29">
        <f t="shared" si="953"/>
        <v>10599.11</v>
      </c>
      <c r="AC4476" s="30">
        <f t="shared" si="954"/>
        <v>120.44</v>
      </c>
      <c r="AD4476" s="29"/>
    </row>
    <row r="4477" spans="1:30" x14ac:dyDescent="0.2">
      <c r="A4477" s="1" t="s">
        <v>5544</v>
      </c>
      <c r="B4477" s="31" t="s">
        <v>8287</v>
      </c>
      <c r="C4477" s="1">
        <v>0</v>
      </c>
      <c r="D4477" s="1" t="s">
        <v>13087</v>
      </c>
      <c r="E4477" s="1" t="s">
        <v>17975</v>
      </c>
      <c r="F4477" s="1">
        <v>0</v>
      </c>
      <c r="G4477" s="19">
        <v>76</v>
      </c>
      <c r="H4477" s="29">
        <f t="shared" si="955"/>
        <v>10382.83</v>
      </c>
      <c r="I4477" s="32">
        <v>949</v>
      </c>
      <c r="J4477" s="32">
        <v>8</v>
      </c>
      <c r="K4477" s="33">
        <f t="shared" si="956"/>
        <v>8.4299262381454156E-3</v>
      </c>
      <c r="L4477" s="34">
        <f t="shared" si="960"/>
        <v>4.3937797362454889</v>
      </c>
      <c r="M4477" s="32">
        <v>885</v>
      </c>
      <c r="N4477" s="32">
        <v>100</v>
      </c>
      <c r="O4477" s="33">
        <f t="shared" si="957"/>
        <v>0.11299435028248588</v>
      </c>
      <c r="P4477" s="34">
        <f t="shared" si="961"/>
        <v>14.663272249107436</v>
      </c>
      <c r="Q4477" s="35">
        <v>0</v>
      </c>
      <c r="R4477" s="34">
        <f t="shared" si="962"/>
        <v>0</v>
      </c>
      <c r="S4477" s="33">
        <v>22.07</v>
      </c>
      <c r="T4477" s="34">
        <f t="shared" si="963"/>
        <v>65.308291991495395</v>
      </c>
      <c r="U4477" s="31">
        <f t="shared" si="958"/>
        <v>21.091335994212081</v>
      </c>
      <c r="V4477" s="32">
        <f t="shared" si="959"/>
        <v>20016</v>
      </c>
      <c r="W4477" s="36"/>
      <c r="X4477" s="36">
        <f t="shared" si="964"/>
        <v>2645.65</v>
      </c>
      <c r="Y4477" s="29">
        <f t="shared" si="952"/>
        <v>13028.48</v>
      </c>
      <c r="Z4477" s="36"/>
      <c r="AA4477" s="36">
        <f t="shared" si="951"/>
        <v>13028.48</v>
      </c>
      <c r="AB4477" s="29">
        <f t="shared" si="953"/>
        <v>9818</v>
      </c>
      <c r="AC4477" s="30">
        <f t="shared" si="954"/>
        <v>129.18</v>
      </c>
      <c r="AD4477" s="29"/>
    </row>
    <row r="4478" spans="1:30" x14ac:dyDescent="0.2">
      <c r="A4478" s="1" t="s">
        <v>7626</v>
      </c>
      <c r="B4478" s="31" t="s">
        <v>8286</v>
      </c>
      <c r="C4478" s="1">
        <v>0</v>
      </c>
      <c r="D4478" s="1" t="s">
        <v>13088</v>
      </c>
      <c r="E4478" s="1" t="s">
        <v>16692</v>
      </c>
      <c r="F4478" s="1">
        <v>0</v>
      </c>
      <c r="G4478" s="19">
        <v>105</v>
      </c>
      <c r="H4478" s="29">
        <f t="shared" si="955"/>
        <v>14344.7</v>
      </c>
      <c r="I4478" s="32">
        <v>949</v>
      </c>
      <c r="J4478" s="32">
        <v>42</v>
      </c>
      <c r="K4478" s="33">
        <f t="shared" si="956"/>
        <v>4.4257112750263436E-2</v>
      </c>
      <c r="L4478" s="34">
        <f t="shared" si="960"/>
        <v>23.06734361528882</v>
      </c>
      <c r="M4478" s="32">
        <v>955</v>
      </c>
      <c r="N4478" s="32">
        <v>274</v>
      </c>
      <c r="O4478" s="33">
        <f t="shared" si="957"/>
        <v>0.28691099476439791</v>
      </c>
      <c r="P4478" s="34">
        <f t="shared" si="961"/>
        <v>37.232428143309555</v>
      </c>
      <c r="Q4478" s="35">
        <v>0</v>
      </c>
      <c r="R4478" s="34">
        <f t="shared" si="962"/>
        <v>0</v>
      </c>
      <c r="S4478" s="33">
        <v>19.37</v>
      </c>
      <c r="T4478" s="34">
        <f t="shared" si="963"/>
        <v>55.740609496810777</v>
      </c>
      <c r="U4478" s="31">
        <f t="shared" si="958"/>
        <v>29.01009531385229</v>
      </c>
      <c r="V4478" s="32">
        <f t="shared" si="959"/>
        <v>27531</v>
      </c>
      <c r="W4478" s="36"/>
      <c r="X4478" s="36">
        <f t="shared" si="964"/>
        <v>3638.96</v>
      </c>
      <c r="Y4478" s="29">
        <f t="shared" si="952"/>
        <v>17983.66</v>
      </c>
      <c r="Z4478" s="36"/>
      <c r="AA4478" s="36">
        <f t="shared" si="951"/>
        <v>17983.66</v>
      </c>
      <c r="AB4478" s="29">
        <f t="shared" si="953"/>
        <v>13552.12</v>
      </c>
      <c r="AC4478" s="30">
        <f t="shared" si="954"/>
        <v>129.07</v>
      </c>
      <c r="AD4478" s="29"/>
    </row>
    <row r="4479" spans="1:30" x14ac:dyDescent="0.2">
      <c r="A4479" s="1" t="s">
        <v>7897</v>
      </c>
      <c r="B4479" s="31" t="s">
        <v>8287</v>
      </c>
      <c r="C4479" s="1">
        <v>0</v>
      </c>
      <c r="D4479" s="1" t="s">
        <v>13089</v>
      </c>
      <c r="E4479" s="1" t="s">
        <v>18804</v>
      </c>
      <c r="F4479" s="1">
        <v>0</v>
      </c>
      <c r="G4479" s="19">
        <v>81</v>
      </c>
      <c r="H4479" s="29">
        <f t="shared" si="955"/>
        <v>11065.91</v>
      </c>
      <c r="I4479" s="32">
        <v>949</v>
      </c>
      <c r="J4479" s="32">
        <v>27</v>
      </c>
      <c r="K4479" s="33">
        <f t="shared" si="956"/>
        <v>2.8451001053740779E-2</v>
      </c>
      <c r="L4479" s="34">
        <f t="shared" si="960"/>
        <v>14.829006609828527</v>
      </c>
      <c r="M4479" s="32">
        <v>860</v>
      </c>
      <c r="N4479" s="32">
        <v>129</v>
      </c>
      <c r="O4479" s="33">
        <f t="shared" si="957"/>
        <v>0.15</v>
      </c>
      <c r="P4479" s="34">
        <f t="shared" si="961"/>
        <v>19.465493910690125</v>
      </c>
      <c r="Q4479" s="35">
        <v>0</v>
      </c>
      <c r="R4479" s="34">
        <f t="shared" si="962"/>
        <v>0</v>
      </c>
      <c r="S4479" s="33">
        <v>23.73</v>
      </c>
      <c r="T4479" s="34">
        <f t="shared" si="963"/>
        <v>71.190644932671859</v>
      </c>
      <c r="U4479" s="31">
        <f t="shared" si="958"/>
        <v>26.371286363297628</v>
      </c>
      <c r="V4479" s="32">
        <f t="shared" si="959"/>
        <v>25026</v>
      </c>
      <c r="W4479" s="36"/>
      <c r="X4479" s="36">
        <f t="shared" si="964"/>
        <v>3307.86</v>
      </c>
      <c r="Y4479" s="29">
        <f t="shared" si="952"/>
        <v>14373.77</v>
      </c>
      <c r="Z4479" s="36"/>
      <c r="AA4479" s="36">
        <f t="shared" si="951"/>
        <v>14373.77</v>
      </c>
      <c r="AB4479" s="29">
        <f t="shared" si="953"/>
        <v>10831.78</v>
      </c>
      <c r="AC4479" s="30">
        <f t="shared" si="954"/>
        <v>133.72999999999999</v>
      </c>
    </row>
    <row r="4480" spans="1:30" x14ac:dyDescent="0.2">
      <c r="A4480" s="1" t="s">
        <v>7940</v>
      </c>
      <c r="B4480" s="31" t="s">
        <v>8286</v>
      </c>
      <c r="C4480" s="1">
        <v>0</v>
      </c>
      <c r="D4480" s="1" t="s">
        <v>13090</v>
      </c>
      <c r="E4480" s="1" t="s">
        <v>18805</v>
      </c>
      <c r="F4480" s="1">
        <v>0</v>
      </c>
      <c r="G4480" s="19">
        <v>98</v>
      </c>
      <c r="H4480" s="29">
        <f t="shared" si="955"/>
        <v>13388.39</v>
      </c>
      <c r="I4480" s="32">
        <v>949</v>
      </c>
      <c r="J4480" s="32">
        <v>35</v>
      </c>
      <c r="K4480" s="33">
        <f t="shared" si="956"/>
        <v>3.6880927291886197E-2</v>
      </c>
      <c r="L4480" s="34">
        <f t="shared" si="960"/>
        <v>19.222786346074017</v>
      </c>
      <c r="M4480" s="32">
        <v>967</v>
      </c>
      <c r="N4480" s="32">
        <v>164</v>
      </c>
      <c r="O4480" s="33">
        <f t="shared" si="957"/>
        <v>0.16959669079627715</v>
      </c>
      <c r="P4480" s="34">
        <f t="shared" si="961"/>
        <v>22.008555679787523</v>
      </c>
      <c r="Q4480" s="35">
        <v>0</v>
      </c>
      <c r="R4480" s="34">
        <f t="shared" si="962"/>
        <v>0</v>
      </c>
      <c r="S4480" s="33">
        <v>21.57</v>
      </c>
      <c r="T4480" s="34">
        <f t="shared" si="963"/>
        <v>63.536498936924168</v>
      </c>
      <c r="U4480" s="31">
        <f t="shared" si="958"/>
        <v>26.191960240696424</v>
      </c>
      <c r="V4480" s="32">
        <f t="shared" si="959"/>
        <v>24856</v>
      </c>
      <c r="W4480" s="36"/>
      <c r="X4480" s="36">
        <f t="shared" si="964"/>
        <v>3285.39</v>
      </c>
      <c r="Y4480" s="29">
        <f t="shared" si="952"/>
        <v>16673.78</v>
      </c>
      <c r="Z4480" s="36"/>
      <c r="AA4480" s="36">
        <f t="shared" ref="AA4480:AA4543" si="965">Y4480-Z4480</f>
        <v>16673.78</v>
      </c>
      <c r="AB4480" s="29">
        <f t="shared" si="953"/>
        <v>12565.02</v>
      </c>
      <c r="AC4480" s="30">
        <f t="shared" si="954"/>
        <v>128.21</v>
      </c>
      <c r="AD4480" s="29"/>
    </row>
    <row r="4481" spans="1:30" x14ac:dyDescent="0.2">
      <c r="A4481" s="1" t="s">
        <v>1380</v>
      </c>
      <c r="B4481" s="31" t="s">
        <v>8298</v>
      </c>
      <c r="C4481" s="1">
        <v>0</v>
      </c>
      <c r="D4481" s="1" t="s">
        <v>13091</v>
      </c>
      <c r="E4481" s="1" t="s">
        <v>16602</v>
      </c>
      <c r="F4481" s="1">
        <v>0</v>
      </c>
      <c r="G4481" s="19">
        <v>144</v>
      </c>
      <c r="H4481" s="29">
        <f t="shared" si="955"/>
        <v>19672.73</v>
      </c>
      <c r="I4481" s="32">
        <v>950</v>
      </c>
      <c r="J4481" s="32">
        <v>95</v>
      </c>
      <c r="K4481" s="33">
        <f t="shared" si="956"/>
        <v>0.1</v>
      </c>
      <c r="L4481" s="34">
        <f t="shared" si="960"/>
        <v>52.121212121212125</v>
      </c>
      <c r="M4481" s="32">
        <v>914</v>
      </c>
      <c r="N4481" s="32">
        <v>24</v>
      </c>
      <c r="O4481" s="33">
        <f t="shared" si="957"/>
        <v>2.6258205689277898E-2</v>
      </c>
      <c r="P4481" s="34">
        <f t="shared" si="961"/>
        <v>3.4075262863352509</v>
      </c>
      <c r="Q4481" s="35">
        <v>0</v>
      </c>
      <c r="R4481" s="34">
        <f t="shared" si="962"/>
        <v>0</v>
      </c>
      <c r="S4481" s="33">
        <v>19</v>
      </c>
      <c r="T4481" s="34">
        <f t="shared" si="963"/>
        <v>54.429482636428062</v>
      </c>
      <c r="U4481" s="31">
        <f t="shared" si="958"/>
        <v>27.48955526099386</v>
      </c>
      <c r="V4481" s="32">
        <f t="shared" si="959"/>
        <v>26115</v>
      </c>
      <c r="W4481" s="36"/>
      <c r="X4481" s="36">
        <f t="shared" si="964"/>
        <v>3451.8</v>
      </c>
      <c r="Y4481" s="29">
        <f t="shared" ref="Y4481:Y4544" si="966">H4481+W4481+X4481</f>
        <v>23124.53</v>
      </c>
      <c r="Z4481" s="36"/>
      <c r="AA4481" s="36">
        <f t="shared" si="965"/>
        <v>23124.53</v>
      </c>
      <c r="AB4481" s="29">
        <f t="shared" ref="AB4481:AB4544" si="967">ROUND(AA4481/1.327,2)</f>
        <v>17426.169999999998</v>
      </c>
      <c r="AC4481" s="30">
        <f t="shared" ref="AC4481:AC4544" si="968">ROUND(AB4481/G4481,2)</f>
        <v>121.02</v>
      </c>
      <c r="AD4481" s="29"/>
    </row>
    <row r="4482" spans="1:30" x14ac:dyDescent="0.2">
      <c r="A4482" s="1" t="s">
        <v>2209</v>
      </c>
      <c r="B4482" s="31" t="s">
        <v>8293</v>
      </c>
      <c r="C4482" s="1">
        <v>0</v>
      </c>
      <c r="D4482" s="1" t="s">
        <v>13092</v>
      </c>
      <c r="E4482" s="1" t="s">
        <v>17319</v>
      </c>
      <c r="F4482" s="1">
        <v>0</v>
      </c>
      <c r="G4482" s="19">
        <v>93</v>
      </c>
      <c r="H4482" s="29">
        <f t="shared" si="955"/>
        <v>12705.31</v>
      </c>
      <c r="I4482" s="32">
        <v>950</v>
      </c>
      <c r="J4482" s="32">
        <v>27</v>
      </c>
      <c r="K4482" s="33">
        <f t="shared" si="956"/>
        <v>2.8421052631578948E-2</v>
      </c>
      <c r="L4482" s="34">
        <f t="shared" si="960"/>
        <v>14.813397129186603</v>
      </c>
      <c r="M4482" s="32">
        <v>845</v>
      </c>
      <c r="N4482" s="32">
        <v>14</v>
      </c>
      <c r="O4482" s="33">
        <f t="shared" si="957"/>
        <v>1.6568047337278107E-2</v>
      </c>
      <c r="P4482" s="34">
        <f t="shared" si="961"/>
        <v>2.1500348303720846</v>
      </c>
      <c r="Q4482" s="35">
        <v>0</v>
      </c>
      <c r="R4482" s="34">
        <f t="shared" si="962"/>
        <v>0</v>
      </c>
      <c r="S4482" s="33">
        <v>21.11</v>
      </c>
      <c r="T4482" s="34">
        <f t="shared" si="963"/>
        <v>61.906449326718636</v>
      </c>
      <c r="U4482" s="31">
        <f t="shared" si="958"/>
        <v>19.71747032156933</v>
      </c>
      <c r="V4482" s="32">
        <f t="shared" si="959"/>
        <v>18732</v>
      </c>
      <c r="W4482" s="36"/>
      <c r="X4482" s="36">
        <f t="shared" si="964"/>
        <v>2475.94</v>
      </c>
      <c r="Y4482" s="29">
        <f t="shared" si="966"/>
        <v>15181.25</v>
      </c>
      <c r="Z4482" s="36"/>
      <c r="AA4482" s="36">
        <f t="shared" si="965"/>
        <v>15181.25</v>
      </c>
      <c r="AB4482" s="29">
        <f t="shared" si="967"/>
        <v>11440.28</v>
      </c>
      <c r="AC4482" s="30">
        <f t="shared" si="968"/>
        <v>123.01</v>
      </c>
      <c r="AD4482" s="29"/>
    </row>
    <row r="4483" spans="1:30" x14ac:dyDescent="0.2">
      <c r="A4483" s="1" t="s">
        <v>2439</v>
      </c>
      <c r="B4483" s="31" t="s">
        <v>8287</v>
      </c>
      <c r="C4483" s="1">
        <v>0</v>
      </c>
      <c r="D4483" s="1" t="s">
        <v>13093</v>
      </c>
      <c r="E4483" s="1" t="s">
        <v>17780</v>
      </c>
      <c r="F4483" s="1">
        <v>0</v>
      </c>
      <c r="G4483" s="19">
        <v>107</v>
      </c>
      <c r="H4483" s="29">
        <f t="shared" ref="H4483:H4546" si="969">ROUND(G4483/G$8364*H$8369,2)</f>
        <v>14617.93</v>
      </c>
      <c r="I4483" s="32">
        <v>950</v>
      </c>
      <c r="J4483" s="32">
        <v>11</v>
      </c>
      <c r="K4483" s="33">
        <f t="shared" ref="K4483:K4546" si="970">IF(I4483=0,0,J4483/I4483)</f>
        <v>1.1578947368421053E-2</v>
      </c>
      <c r="L4483" s="34">
        <f t="shared" si="960"/>
        <v>6.0350877192982457</v>
      </c>
      <c r="M4483" s="32">
        <v>802</v>
      </c>
      <c r="N4483" s="32">
        <v>21</v>
      </c>
      <c r="O4483" s="33">
        <f t="shared" ref="O4483:O4546" si="971">IF(M4483=0,0,N4483/M4483)</f>
        <v>2.6184538653366583E-2</v>
      </c>
      <c r="P4483" s="34">
        <f t="shared" si="961"/>
        <v>3.3979665180755827</v>
      </c>
      <c r="Q4483" s="35">
        <v>0</v>
      </c>
      <c r="R4483" s="34">
        <f t="shared" si="962"/>
        <v>0</v>
      </c>
      <c r="S4483" s="33">
        <v>20.65</v>
      </c>
      <c r="T4483" s="34">
        <f t="shared" si="963"/>
        <v>60.276399716513104</v>
      </c>
      <c r="U4483" s="31">
        <f t="shared" ref="U4483:U4546" si="972">(L4483+P4483+R4483+T4483)/4</f>
        <v>17.427363488471734</v>
      </c>
      <c r="V4483" s="32">
        <f t="shared" ref="V4483:V4546" si="973">ROUND(U4483*I4483,0)</f>
        <v>16556</v>
      </c>
      <c r="W4483" s="36"/>
      <c r="X4483" s="36">
        <f t="shared" si="964"/>
        <v>2188.3200000000002</v>
      </c>
      <c r="Y4483" s="29">
        <f t="shared" si="966"/>
        <v>16806.25</v>
      </c>
      <c r="Z4483" s="36"/>
      <c r="AA4483" s="36">
        <f t="shared" si="965"/>
        <v>16806.25</v>
      </c>
      <c r="AB4483" s="29">
        <f t="shared" si="967"/>
        <v>12664.85</v>
      </c>
      <c r="AC4483" s="30">
        <f t="shared" si="968"/>
        <v>118.36</v>
      </c>
      <c r="AD4483" s="29"/>
    </row>
    <row r="4484" spans="1:30" x14ac:dyDescent="0.2">
      <c r="A4484" s="1" t="s">
        <v>3471</v>
      </c>
      <c r="B4484" s="31" t="s">
        <v>8306</v>
      </c>
      <c r="C4484" s="1">
        <v>0</v>
      </c>
      <c r="D4484" s="1" t="s">
        <v>13094</v>
      </c>
      <c r="E4484" s="1" t="s">
        <v>16636</v>
      </c>
      <c r="F4484" s="1">
        <v>0</v>
      </c>
      <c r="G4484" s="19">
        <v>108</v>
      </c>
      <c r="H4484" s="29">
        <f t="shared" si="969"/>
        <v>14754.55</v>
      </c>
      <c r="I4484" s="32">
        <v>950</v>
      </c>
      <c r="J4484" s="32">
        <v>6</v>
      </c>
      <c r="K4484" s="33">
        <f t="shared" si="970"/>
        <v>6.3157894736842104E-3</v>
      </c>
      <c r="L4484" s="34">
        <f t="shared" ref="L4484:L4547" si="974">(K4484-K$8370)/(K$8369-K$8370)*100</f>
        <v>3.2918660287081338</v>
      </c>
      <c r="M4484" s="32">
        <v>992</v>
      </c>
      <c r="N4484" s="32">
        <v>56</v>
      </c>
      <c r="O4484" s="33">
        <f t="shared" si="971"/>
        <v>5.6451612903225805E-2</v>
      </c>
      <c r="P4484" s="34">
        <f t="shared" ref="P4484:P4547" si="975">(O4484-O$8370)/(O$8369-O$8370)*100</f>
        <v>7.325723514775853</v>
      </c>
      <c r="Q4484" s="35">
        <v>0</v>
      </c>
      <c r="R4484" s="34">
        <f t="shared" ref="R4484:R4547" si="976">(Q4484-Q$8370)/(Q$8369-Q$8370)*100</f>
        <v>0</v>
      </c>
      <c r="S4484" s="33">
        <v>21.11</v>
      </c>
      <c r="T4484" s="34">
        <f t="shared" ref="T4484:T4547" si="977">(S4484-S$8370)/(S$8369-S$8370)*100</f>
        <v>61.906449326718636</v>
      </c>
      <c r="U4484" s="31">
        <f t="shared" si="972"/>
        <v>18.131009717550654</v>
      </c>
      <c r="V4484" s="32">
        <f t="shared" si="973"/>
        <v>17224</v>
      </c>
      <c r="W4484" s="36"/>
      <c r="X4484" s="36">
        <f t="shared" ref="X4484:X4547" si="978">ROUND(V4484*X$8369/V$8364,2)</f>
        <v>2276.61</v>
      </c>
      <c r="Y4484" s="29">
        <f t="shared" si="966"/>
        <v>17031.16</v>
      </c>
      <c r="Z4484" s="36"/>
      <c r="AA4484" s="36">
        <f t="shared" si="965"/>
        <v>17031.16</v>
      </c>
      <c r="AB4484" s="29">
        <f t="shared" si="967"/>
        <v>12834.33</v>
      </c>
      <c r="AC4484" s="30">
        <f t="shared" si="968"/>
        <v>118.84</v>
      </c>
    </row>
    <row r="4485" spans="1:30" x14ac:dyDescent="0.2">
      <c r="A4485" s="1" t="s">
        <v>3631</v>
      </c>
      <c r="B4485" s="31" t="s">
        <v>8286</v>
      </c>
      <c r="C4485" s="1">
        <v>0</v>
      </c>
      <c r="D4485" s="1" t="s">
        <v>13095</v>
      </c>
      <c r="E4485" s="1" t="s">
        <v>16641</v>
      </c>
      <c r="F4485" s="1">
        <v>0</v>
      </c>
      <c r="G4485" s="19">
        <v>99</v>
      </c>
      <c r="H4485" s="29">
        <f t="shared" si="969"/>
        <v>13525</v>
      </c>
      <c r="I4485" s="32">
        <v>950</v>
      </c>
      <c r="J4485" s="32">
        <v>43</v>
      </c>
      <c r="K4485" s="33">
        <f t="shared" si="970"/>
        <v>4.5263157894736845E-2</v>
      </c>
      <c r="L4485" s="34">
        <f t="shared" si="974"/>
        <v>23.591706539074959</v>
      </c>
      <c r="M4485" s="32">
        <v>939</v>
      </c>
      <c r="N4485" s="32">
        <v>368</v>
      </c>
      <c r="O4485" s="33">
        <f t="shared" si="971"/>
        <v>0.3919062832800852</v>
      </c>
      <c r="P4485" s="34">
        <f t="shared" si="975"/>
        <v>50.857662471664646</v>
      </c>
      <c r="Q4485" s="35">
        <v>0</v>
      </c>
      <c r="R4485" s="34">
        <f t="shared" si="976"/>
        <v>0</v>
      </c>
      <c r="S4485" s="33">
        <v>20.65</v>
      </c>
      <c r="T4485" s="34">
        <f t="shared" si="977"/>
        <v>60.276399716513104</v>
      </c>
      <c r="U4485" s="31">
        <f t="shared" si="972"/>
        <v>33.681442181813175</v>
      </c>
      <c r="V4485" s="32">
        <f t="shared" si="973"/>
        <v>31997</v>
      </c>
      <c r="W4485" s="36"/>
      <c r="X4485" s="36">
        <f t="shared" si="978"/>
        <v>4229.26</v>
      </c>
      <c r="Y4485" s="29">
        <f t="shared" si="966"/>
        <v>17754.260000000002</v>
      </c>
      <c r="Z4485" s="36"/>
      <c r="AA4485" s="36">
        <f t="shared" si="965"/>
        <v>17754.260000000002</v>
      </c>
      <c r="AB4485" s="29">
        <f t="shared" si="967"/>
        <v>13379.25</v>
      </c>
      <c r="AC4485" s="30">
        <f t="shared" si="968"/>
        <v>135.13999999999999</v>
      </c>
    </row>
    <row r="4486" spans="1:30" x14ac:dyDescent="0.2">
      <c r="A4486" s="1" t="s">
        <v>3785</v>
      </c>
      <c r="B4486" s="31" t="s">
        <v>8287</v>
      </c>
      <c r="C4486" s="1">
        <v>0</v>
      </c>
      <c r="D4486" s="1" t="s">
        <v>13096</v>
      </c>
      <c r="E4486" s="1" t="s">
        <v>17830</v>
      </c>
      <c r="F4486" s="1">
        <v>0</v>
      </c>
      <c r="G4486" s="19">
        <v>106</v>
      </c>
      <c r="H4486" s="29">
        <f t="shared" si="969"/>
        <v>14481.32</v>
      </c>
      <c r="I4486" s="32">
        <v>950</v>
      </c>
      <c r="J4486" s="32">
        <v>44</v>
      </c>
      <c r="K4486" s="33">
        <f t="shared" si="970"/>
        <v>4.6315789473684213E-2</v>
      </c>
      <c r="L4486" s="34">
        <f t="shared" si="974"/>
        <v>24.140350877192983</v>
      </c>
      <c r="M4486" s="32">
        <v>925</v>
      </c>
      <c r="N4486" s="32">
        <v>194</v>
      </c>
      <c r="O4486" s="33">
        <f t="shared" si="971"/>
        <v>0.20972972972972972</v>
      </c>
      <c r="P4486" s="34">
        <f t="shared" si="975"/>
        <v>27.216618512964928</v>
      </c>
      <c r="Q4486" s="35">
        <v>0</v>
      </c>
      <c r="R4486" s="34">
        <f t="shared" si="976"/>
        <v>0</v>
      </c>
      <c r="S4486" s="33">
        <v>21.11</v>
      </c>
      <c r="T4486" s="34">
        <f t="shared" si="977"/>
        <v>61.906449326718636</v>
      </c>
      <c r="U4486" s="31">
        <f t="shared" si="972"/>
        <v>28.315854679219136</v>
      </c>
      <c r="V4486" s="32">
        <f t="shared" si="973"/>
        <v>26900</v>
      </c>
      <c r="W4486" s="36"/>
      <c r="X4486" s="36">
        <f t="shared" si="978"/>
        <v>3555.56</v>
      </c>
      <c r="Y4486" s="29">
        <f t="shared" si="966"/>
        <v>18036.88</v>
      </c>
      <c r="Z4486" s="36"/>
      <c r="AA4486" s="36">
        <f t="shared" si="965"/>
        <v>18036.88</v>
      </c>
      <c r="AB4486" s="29">
        <f t="shared" si="967"/>
        <v>13592.22</v>
      </c>
      <c r="AC4486" s="30">
        <f t="shared" si="968"/>
        <v>128.22999999999999</v>
      </c>
      <c r="AD4486" s="29"/>
    </row>
    <row r="4487" spans="1:30" x14ac:dyDescent="0.2">
      <c r="A4487" s="1" t="s">
        <v>4506</v>
      </c>
      <c r="B4487" s="31" t="s">
        <v>8288</v>
      </c>
      <c r="C4487" s="1">
        <v>0</v>
      </c>
      <c r="D4487" s="1" t="s">
        <v>13097</v>
      </c>
      <c r="E4487" s="1" t="s">
        <v>18093</v>
      </c>
      <c r="F4487" s="1">
        <v>0</v>
      </c>
      <c r="G4487" s="19">
        <v>98</v>
      </c>
      <c r="H4487" s="29">
        <f t="shared" si="969"/>
        <v>13388.39</v>
      </c>
      <c r="I4487" s="32">
        <v>950</v>
      </c>
      <c r="J4487" s="32">
        <v>29</v>
      </c>
      <c r="K4487" s="33">
        <f t="shared" si="970"/>
        <v>3.0526315789473683E-2</v>
      </c>
      <c r="L4487" s="34">
        <f t="shared" si="974"/>
        <v>15.910685805422647</v>
      </c>
      <c r="M4487" s="32">
        <v>1037</v>
      </c>
      <c r="N4487" s="32">
        <v>6</v>
      </c>
      <c r="O4487" s="33">
        <f t="shared" si="971"/>
        <v>5.7859209257473485E-3</v>
      </c>
      <c r="P4487" s="34">
        <f t="shared" si="975"/>
        <v>0.75083872365246385</v>
      </c>
      <c r="Q4487" s="35">
        <v>0</v>
      </c>
      <c r="R4487" s="34">
        <f t="shared" si="976"/>
        <v>0</v>
      </c>
      <c r="S4487" s="33">
        <v>21.59</v>
      </c>
      <c r="T4487" s="34">
        <f t="shared" si="977"/>
        <v>63.607370659107019</v>
      </c>
      <c r="U4487" s="31">
        <f t="shared" si="972"/>
        <v>20.067223797045532</v>
      </c>
      <c r="V4487" s="32">
        <f t="shared" si="973"/>
        <v>19064</v>
      </c>
      <c r="W4487" s="36"/>
      <c r="X4487" s="36">
        <f t="shared" si="978"/>
        <v>2519.8200000000002</v>
      </c>
      <c r="Y4487" s="29">
        <f t="shared" si="966"/>
        <v>15908.21</v>
      </c>
      <c r="Z4487" s="36"/>
      <c r="AA4487" s="36">
        <f t="shared" si="965"/>
        <v>15908.21</v>
      </c>
      <c r="AB4487" s="29">
        <f t="shared" si="967"/>
        <v>11988.1</v>
      </c>
      <c r="AC4487" s="30">
        <f t="shared" si="968"/>
        <v>122.33</v>
      </c>
    </row>
    <row r="4488" spans="1:30" x14ac:dyDescent="0.2">
      <c r="A4488" s="1" t="s">
        <v>5639</v>
      </c>
      <c r="B4488" s="31" t="s">
        <v>8286</v>
      </c>
      <c r="C4488" s="1">
        <v>0</v>
      </c>
      <c r="D4488" s="1" t="s">
        <v>13098</v>
      </c>
      <c r="E4488" s="1" t="s">
        <v>18806</v>
      </c>
      <c r="F4488" s="1">
        <v>0</v>
      </c>
      <c r="G4488" s="19">
        <v>90</v>
      </c>
      <c r="H4488" s="29">
        <f t="shared" si="969"/>
        <v>12295.46</v>
      </c>
      <c r="I4488" s="32">
        <v>950</v>
      </c>
      <c r="J4488" s="32">
        <v>29</v>
      </c>
      <c r="K4488" s="33">
        <f t="shared" si="970"/>
        <v>3.0526315789473683E-2</v>
      </c>
      <c r="L4488" s="34">
        <f t="shared" si="974"/>
        <v>15.910685805422647</v>
      </c>
      <c r="M4488" s="32">
        <v>950</v>
      </c>
      <c r="N4488" s="32">
        <v>134</v>
      </c>
      <c r="O4488" s="33">
        <f t="shared" si="971"/>
        <v>0.14105263157894737</v>
      </c>
      <c r="P4488" s="34">
        <f t="shared" si="975"/>
        <v>18.304394273912116</v>
      </c>
      <c r="Q4488" s="35">
        <v>0</v>
      </c>
      <c r="R4488" s="34">
        <f t="shared" si="976"/>
        <v>0</v>
      </c>
      <c r="S4488" s="33">
        <v>22.09</v>
      </c>
      <c r="T4488" s="34">
        <f t="shared" si="977"/>
        <v>65.379163713678253</v>
      </c>
      <c r="U4488" s="31">
        <f t="shared" si="972"/>
        <v>24.898560948253255</v>
      </c>
      <c r="V4488" s="32">
        <f t="shared" si="973"/>
        <v>23654</v>
      </c>
      <c r="W4488" s="36"/>
      <c r="X4488" s="36">
        <f t="shared" si="978"/>
        <v>3126.51</v>
      </c>
      <c r="Y4488" s="29">
        <f t="shared" si="966"/>
        <v>15421.97</v>
      </c>
      <c r="Z4488" s="36"/>
      <c r="AA4488" s="36">
        <f t="shared" si="965"/>
        <v>15421.97</v>
      </c>
      <c r="AB4488" s="29">
        <f t="shared" si="967"/>
        <v>11621.68</v>
      </c>
      <c r="AC4488" s="30">
        <f t="shared" si="968"/>
        <v>129.13</v>
      </c>
      <c r="AD4488" s="29"/>
    </row>
    <row r="4489" spans="1:30" x14ac:dyDescent="0.2">
      <c r="A4489" s="1" t="s">
        <v>1182</v>
      </c>
      <c r="B4489" s="31" t="s">
        <v>8286</v>
      </c>
      <c r="C4489" s="1">
        <v>0</v>
      </c>
      <c r="D4489" s="1" t="s">
        <v>13099</v>
      </c>
      <c r="E4489" s="1" t="s">
        <v>17526</v>
      </c>
      <c r="F4489" s="1">
        <v>0</v>
      </c>
      <c r="G4489" s="19">
        <v>89</v>
      </c>
      <c r="H4489" s="29">
        <f t="shared" si="969"/>
        <v>12158.84</v>
      </c>
      <c r="I4489" s="32">
        <v>951</v>
      </c>
      <c r="J4489" s="32">
        <v>10</v>
      </c>
      <c r="K4489" s="33">
        <f t="shared" si="970"/>
        <v>1.0515247108307046E-2</v>
      </c>
      <c r="L4489" s="34">
        <f t="shared" si="974"/>
        <v>5.4806742503903392</v>
      </c>
      <c r="M4489" s="32">
        <v>951</v>
      </c>
      <c r="N4489" s="32">
        <v>70</v>
      </c>
      <c r="O4489" s="33">
        <f t="shared" si="971"/>
        <v>7.3606729758149317E-2</v>
      </c>
      <c r="P4489" s="34">
        <f t="shared" si="975"/>
        <v>9.5519423326204596</v>
      </c>
      <c r="Q4489" s="35">
        <v>1</v>
      </c>
      <c r="R4489" s="34">
        <f t="shared" si="976"/>
        <v>100</v>
      </c>
      <c r="S4489" s="33">
        <v>18.649999999999999</v>
      </c>
      <c r="T4489" s="34">
        <f t="shared" si="977"/>
        <v>53.189227498228199</v>
      </c>
      <c r="U4489" s="31">
        <f t="shared" si="972"/>
        <v>42.05546102030975</v>
      </c>
      <c r="V4489" s="32">
        <f t="shared" si="973"/>
        <v>39995</v>
      </c>
      <c r="W4489" s="36"/>
      <c r="X4489" s="36">
        <f t="shared" si="978"/>
        <v>5286.41</v>
      </c>
      <c r="Y4489" s="29">
        <f t="shared" si="966"/>
        <v>17445.25</v>
      </c>
      <c r="Z4489" s="36"/>
      <c r="AA4489" s="36">
        <f t="shared" si="965"/>
        <v>17445.25</v>
      </c>
      <c r="AB4489" s="29">
        <f t="shared" si="967"/>
        <v>13146.38</v>
      </c>
      <c r="AC4489" s="30">
        <f t="shared" si="968"/>
        <v>147.71</v>
      </c>
      <c r="AD4489" s="29"/>
    </row>
    <row r="4490" spans="1:30" x14ac:dyDescent="0.2">
      <c r="A4490" s="1" t="s">
        <v>2846</v>
      </c>
      <c r="B4490" s="31" t="s">
        <v>8286</v>
      </c>
      <c r="C4490" s="1">
        <v>0</v>
      </c>
      <c r="D4490" s="1" t="s">
        <v>13100</v>
      </c>
      <c r="E4490" s="1" t="s">
        <v>18735</v>
      </c>
      <c r="F4490" s="1">
        <v>0</v>
      </c>
      <c r="G4490" s="19">
        <v>91</v>
      </c>
      <c r="H4490" s="29">
        <f t="shared" si="969"/>
        <v>12432.07</v>
      </c>
      <c r="I4490" s="32">
        <v>951</v>
      </c>
      <c r="J4490" s="32">
        <v>27</v>
      </c>
      <c r="K4490" s="33">
        <f t="shared" si="970"/>
        <v>2.8391167192429023E-2</v>
      </c>
      <c r="L4490" s="34">
        <f t="shared" si="974"/>
        <v>14.797820476053914</v>
      </c>
      <c r="M4490" s="32">
        <v>952</v>
      </c>
      <c r="N4490" s="32">
        <v>61</v>
      </c>
      <c r="O4490" s="33">
        <f t="shared" si="971"/>
        <v>6.4075630252100835E-2</v>
      </c>
      <c r="P4490" s="34">
        <f t="shared" si="975"/>
        <v>8.3150919366393374</v>
      </c>
      <c r="Q4490" s="35">
        <v>0</v>
      </c>
      <c r="R4490" s="34">
        <f t="shared" si="976"/>
        <v>0</v>
      </c>
      <c r="S4490" s="33">
        <v>21.61</v>
      </c>
      <c r="T4490" s="34">
        <f t="shared" si="977"/>
        <v>63.678242381289863</v>
      </c>
      <c r="U4490" s="31">
        <f t="shared" si="972"/>
        <v>21.697788698495778</v>
      </c>
      <c r="V4490" s="32">
        <f t="shared" si="973"/>
        <v>20635</v>
      </c>
      <c r="W4490" s="36"/>
      <c r="X4490" s="36">
        <f t="shared" si="978"/>
        <v>2727.47</v>
      </c>
      <c r="Y4490" s="29">
        <f t="shared" si="966"/>
        <v>15159.539999999999</v>
      </c>
      <c r="Z4490" s="36"/>
      <c r="AA4490" s="36">
        <f t="shared" si="965"/>
        <v>15159.539999999999</v>
      </c>
      <c r="AB4490" s="29">
        <f t="shared" si="967"/>
        <v>11423.92</v>
      </c>
      <c r="AC4490" s="30">
        <f t="shared" si="968"/>
        <v>125.54</v>
      </c>
    </row>
    <row r="4491" spans="1:30" x14ac:dyDescent="0.2">
      <c r="A4491" s="1" t="s">
        <v>3157</v>
      </c>
      <c r="B4491" s="31" t="s">
        <v>8286</v>
      </c>
      <c r="C4491" s="1">
        <v>0</v>
      </c>
      <c r="D4491" s="1" t="s">
        <v>13101</v>
      </c>
      <c r="E4491" s="1" t="s">
        <v>18807</v>
      </c>
      <c r="F4491" s="1">
        <v>0</v>
      </c>
      <c r="G4491" s="19">
        <v>93</v>
      </c>
      <c r="H4491" s="29">
        <f t="shared" si="969"/>
        <v>12705.31</v>
      </c>
      <c r="I4491" s="32">
        <v>951</v>
      </c>
      <c r="J4491" s="32">
        <v>24</v>
      </c>
      <c r="K4491" s="33">
        <f t="shared" si="970"/>
        <v>2.5236593059936908E-2</v>
      </c>
      <c r="L4491" s="34">
        <f t="shared" si="974"/>
        <v>13.153618200936812</v>
      </c>
      <c r="M4491" s="32">
        <v>970</v>
      </c>
      <c r="N4491" s="32">
        <v>235</v>
      </c>
      <c r="O4491" s="33">
        <f t="shared" si="971"/>
        <v>0.2422680412371134</v>
      </c>
      <c r="P4491" s="34">
        <f t="shared" si="975"/>
        <v>31.439113876372364</v>
      </c>
      <c r="Q4491" s="35">
        <v>0</v>
      </c>
      <c r="R4491" s="34">
        <f t="shared" si="976"/>
        <v>0</v>
      </c>
      <c r="S4491" s="33">
        <v>20.67</v>
      </c>
      <c r="T4491" s="34">
        <f t="shared" si="977"/>
        <v>60.347271438695969</v>
      </c>
      <c r="U4491" s="31">
        <f t="shared" si="972"/>
        <v>26.235000879001287</v>
      </c>
      <c r="V4491" s="32">
        <f t="shared" si="973"/>
        <v>24949</v>
      </c>
      <c r="W4491" s="36"/>
      <c r="X4491" s="36">
        <f t="shared" si="978"/>
        <v>3297.68</v>
      </c>
      <c r="Y4491" s="29">
        <f t="shared" si="966"/>
        <v>16002.99</v>
      </c>
      <c r="Z4491" s="36"/>
      <c r="AA4491" s="36">
        <f t="shared" si="965"/>
        <v>16002.99</v>
      </c>
      <c r="AB4491" s="29">
        <f t="shared" si="967"/>
        <v>12059.53</v>
      </c>
      <c r="AC4491" s="30">
        <f t="shared" si="968"/>
        <v>129.66999999999999</v>
      </c>
    </row>
    <row r="4492" spans="1:30" x14ac:dyDescent="0.2">
      <c r="A4492" s="1" t="s">
        <v>3799</v>
      </c>
      <c r="B4492" s="31" t="s">
        <v>8287</v>
      </c>
      <c r="C4492" s="1">
        <v>0</v>
      </c>
      <c r="D4492" s="1" t="s">
        <v>13102</v>
      </c>
      <c r="E4492" s="1" t="s">
        <v>16641</v>
      </c>
      <c r="F4492" s="1">
        <v>0</v>
      </c>
      <c r="G4492" s="19">
        <v>139</v>
      </c>
      <c r="H4492" s="29">
        <f t="shared" si="969"/>
        <v>18989.650000000001</v>
      </c>
      <c r="I4492" s="32">
        <v>951</v>
      </c>
      <c r="J4492" s="32">
        <v>112</v>
      </c>
      <c r="K4492" s="33">
        <f t="shared" si="970"/>
        <v>0.11777076761303891</v>
      </c>
      <c r="L4492" s="34">
        <f t="shared" si="974"/>
        <v>61.383551604371789</v>
      </c>
      <c r="M4492" s="32">
        <v>929</v>
      </c>
      <c r="N4492" s="32">
        <v>223</v>
      </c>
      <c r="O4492" s="33">
        <f t="shared" si="971"/>
        <v>0.24004305705059203</v>
      </c>
      <c r="P4492" s="34">
        <f t="shared" si="975"/>
        <v>31.150377768811605</v>
      </c>
      <c r="Q4492" s="35">
        <v>0</v>
      </c>
      <c r="R4492" s="34">
        <f t="shared" si="976"/>
        <v>0</v>
      </c>
      <c r="S4492" s="33">
        <v>17.940000000000001</v>
      </c>
      <c r="T4492" s="34">
        <f t="shared" si="977"/>
        <v>50.673281360737064</v>
      </c>
      <c r="U4492" s="31">
        <f t="shared" si="972"/>
        <v>35.801802683480119</v>
      </c>
      <c r="V4492" s="32">
        <f t="shared" si="973"/>
        <v>34048</v>
      </c>
      <c r="W4492" s="36"/>
      <c r="X4492" s="36">
        <f t="shared" si="978"/>
        <v>4500.3500000000004</v>
      </c>
      <c r="Y4492" s="29">
        <f t="shared" si="966"/>
        <v>23490</v>
      </c>
      <c r="Z4492" s="36"/>
      <c r="AA4492" s="36">
        <f t="shared" si="965"/>
        <v>23490</v>
      </c>
      <c r="AB4492" s="29">
        <f t="shared" si="967"/>
        <v>17701.580000000002</v>
      </c>
      <c r="AC4492" s="30">
        <f t="shared" si="968"/>
        <v>127.35</v>
      </c>
      <c r="AD4492" s="29"/>
    </row>
    <row r="4493" spans="1:30" x14ac:dyDescent="0.2">
      <c r="A4493" s="1" t="s">
        <v>5209</v>
      </c>
      <c r="B4493" s="31" t="s">
        <v>8287</v>
      </c>
      <c r="C4493" s="1">
        <v>0</v>
      </c>
      <c r="D4493" s="1" t="s">
        <v>13103</v>
      </c>
      <c r="E4493" s="1" t="s">
        <v>17398</v>
      </c>
      <c r="F4493" s="1">
        <v>0</v>
      </c>
      <c r="G4493" s="19">
        <v>138</v>
      </c>
      <c r="H4493" s="29">
        <f t="shared" si="969"/>
        <v>18853.03</v>
      </c>
      <c r="I4493" s="32">
        <v>951</v>
      </c>
      <c r="J4493" s="32">
        <v>60</v>
      </c>
      <c r="K4493" s="33">
        <f t="shared" si="970"/>
        <v>6.3091482649842268E-2</v>
      </c>
      <c r="L4493" s="34">
        <f t="shared" si="974"/>
        <v>32.884045502342033</v>
      </c>
      <c r="M4493" s="32">
        <v>998</v>
      </c>
      <c r="N4493" s="32">
        <v>115</v>
      </c>
      <c r="O4493" s="33">
        <f t="shared" si="971"/>
        <v>0.11523046092184369</v>
      </c>
      <c r="P4493" s="34">
        <f t="shared" si="975"/>
        <v>14.953452236001096</v>
      </c>
      <c r="Q4493" s="35">
        <v>1</v>
      </c>
      <c r="R4493" s="34">
        <f t="shared" si="976"/>
        <v>100</v>
      </c>
      <c r="S4493" s="33">
        <v>19.41</v>
      </c>
      <c r="T4493" s="34">
        <f t="shared" si="977"/>
        <v>55.882352941176471</v>
      </c>
      <c r="U4493" s="31">
        <f t="shared" si="972"/>
        <v>50.929962669879899</v>
      </c>
      <c r="V4493" s="32">
        <f t="shared" si="973"/>
        <v>48434</v>
      </c>
      <c r="W4493" s="36"/>
      <c r="X4493" s="36">
        <f t="shared" si="978"/>
        <v>6401.85</v>
      </c>
      <c r="Y4493" s="29">
        <f t="shared" si="966"/>
        <v>25254.879999999997</v>
      </c>
      <c r="Z4493" s="36"/>
      <c r="AA4493" s="36">
        <f t="shared" si="965"/>
        <v>25254.879999999997</v>
      </c>
      <c r="AB4493" s="29">
        <f t="shared" si="967"/>
        <v>19031.560000000001</v>
      </c>
      <c r="AC4493" s="30">
        <f t="shared" si="968"/>
        <v>137.91</v>
      </c>
      <c r="AD4493" s="29"/>
    </row>
    <row r="4494" spans="1:30" x14ac:dyDescent="0.2">
      <c r="A4494" s="1" t="s">
        <v>6385</v>
      </c>
      <c r="B4494" s="31" t="s">
        <v>8291</v>
      </c>
      <c r="C4494" s="1">
        <v>0</v>
      </c>
      <c r="D4494" s="1" t="s">
        <v>11173</v>
      </c>
      <c r="E4494" s="1" t="s">
        <v>16672</v>
      </c>
      <c r="F4494" s="1">
        <v>0</v>
      </c>
      <c r="G4494" s="19">
        <v>70</v>
      </c>
      <c r="H4494" s="29">
        <f t="shared" si="969"/>
        <v>9563.1299999999992</v>
      </c>
      <c r="I4494" s="32">
        <v>951</v>
      </c>
      <c r="J4494" s="32">
        <v>3</v>
      </c>
      <c r="K4494" s="33">
        <f t="shared" si="970"/>
        <v>3.1545741324921135E-3</v>
      </c>
      <c r="L4494" s="34">
        <f t="shared" si="974"/>
        <v>1.6442022751171015</v>
      </c>
      <c r="M4494" s="32">
        <v>878</v>
      </c>
      <c r="N4494" s="32">
        <v>23</v>
      </c>
      <c r="O4494" s="33">
        <f t="shared" si="971"/>
        <v>2.6195899772209569E-2</v>
      </c>
      <c r="P4494" s="34">
        <f t="shared" si="975"/>
        <v>3.3994408500066275</v>
      </c>
      <c r="Q4494" s="35">
        <v>0</v>
      </c>
      <c r="R4494" s="34">
        <f t="shared" si="976"/>
        <v>0</v>
      </c>
      <c r="S4494" s="33">
        <v>25.03</v>
      </c>
      <c r="T4494" s="34">
        <f t="shared" si="977"/>
        <v>75.797306874557052</v>
      </c>
      <c r="U4494" s="31">
        <f t="shared" si="972"/>
        <v>20.210237499920197</v>
      </c>
      <c r="V4494" s="32">
        <f t="shared" si="973"/>
        <v>19220</v>
      </c>
      <c r="W4494" s="36"/>
      <c r="X4494" s="36">
        <f t="shared" si="978"/>
        <v>2540.44</v>
      </c>
      <c r="Y4494" s="29">
        <f t="shared" si="966"/>
        <v>12103.57</v>
      </c>
      <c r="Z4494" s="36"/>
      <c r="AA4494" s="36">
        <f t="shared" si="965"/>
        <v>12103.57</v>
      </c>
      <c r="AB4494" s="29">
        <f t="shared" si="967"/>
        <v>9121</v>
      </c>
      <c r="AC4494" s="30">
        <f t="shared" si="968"/>
        <v>130.30000000000001</v>
      </c>
    </row>
    <row r="4495" spans="1:30" x14ac:dyDescent="0.2">
      <c r="A4495" s="1" t="s">
        <v>7499</v>
      </c>
      <c r="B4495" s="31" t="s">
        <v>8286</v>
      </c>
      <c r="C4495" s="1">
        <v>0</v>
      </c>
      <c r="D4495" s="1" t="s">
        <v>13104</v>
      </c>
      <c r="E4495" s="1" t="s">
        <v>18808</v>
      </c>
      <c r="F4495" s="1">
        <v>0</v>
      </c>
      <c r="G4495" s="19">
        <v>95</v>
      </c>
      <c r="H4495" s="29">
        <f t="shared" si="969"/>
        <v>12978.54</v>
      </c>
      <c r="I4495" s="32">
        <v>951</v>
      </c>
      <c r="J4495" s="32">
        <v>37</v>
      </c>
      <c r="K4495" s="33">
        <f t="shared" si="970"/>
        <v>3.8906414300736068E-2</v>
      </c>
      <c r="L4495" s="34">
        <f t="shared" si="974"/>
        <v>20.278494726444251</v>
      </c>
      <c r="M4495" s="32">
        <v>982</v>
      </c>
      <c r="N4495" s="32">
        <v>168</v>
      </c>
      <c r="O4495" s="33">
        <f t="shared" si="971"/>
        <v>0.17107942973523421</v>
      </c>
      <c r="P4495" s="34">
        <f t="shared" si="975"/>
        <v>22.200970651703603</v>
      </c>
      <c r="Q4495" s="35">
        <v>0.11</v>
      </c>
      <c r="R4495" s="34">
        <f t="shared" si="976"/>
        <v>11</v>
      </c>
      <c r="S4495" s="33">
        <v>17.940000000000001</v>
      </c>
      <c r="T4495" s="34">
        <f t="shared" si="977"/>
        <v>50.673281360737064</v>
      </c>
      <c r="U4495" s="31">
        <f t="shared" si="972"/>
        <v>26.038186684721229</v>
      </c>
      <c r="V4495" s="32">
        <f t="shared" si="973"/>
        <v>24762</v>
      </c>
      <c r="W4495" s="36"/>
      <c r="X4495" s="36">
        <f t="shared" si="978"/>
        <v>3272.96</v>
      </c>
      <c r="Y4495" s="29">
        <f t="shared" si="966"/>
        <v>16251.5</v>
      </c>
      <c r="Z4495" s="36"/>
      <c r="AA4495" s="36">
        <f t="shared" si="965"/>
        <v>16251.5</v>
      </c>
      <c r="AB4495" s="29">
        <f t="shared" si="967"/>
        <v>12246.8</v>
      </c>
      <c r="AC4495" s="30">
        <f t="shared" si="968"/>
        <v>128.91</v>
      </c>
      <c r="AD4495" s="29"/>
    </row>
    <row r="4496" spans="1:30" x14ac:dyDescent="0.2">
      <c r="A4496" s="1" t="s">
        <v>7724</v>
      </c>
      <c r="B4496" s="31" t="s">
        <v>8286</v>
      </c>
      <c r="C4496" s="1">
        <v>0</v>
      </c>
      <c r="D4496" s="1" t="s">
        <v>13105</v>
      </c>
      <c r="E4496" s="1" t="s">
        <v>18809</v>
      </c>
      <c r="F4496" s="1">
        <v>0</v>
      </c>
      <c r="G4496" s="19">
        <v>86</v>
      </c>
      <c r="H4496" s="29">
        <f t="shared" si="969"/>
        <v>11748.99</v>
      </c>
      <c r="I4496" s="32">
        <v>951</v>
      </c>
      <c r="J4496" s="32">
        <v>37</v>
      </c>
      <c r="K4496" s="33">
        <f t="shared" si="970"/>
        <v>3.8906414300736068E-2</v>
      </c>
      <c r="L4496" s="34">
        <f t="shared" si="974"/>
        <v>20.278494726444251</v>
      </c>
      <c r="M4496" s="32">
        <v>935</v>
      </c>
      <c r="N4496" s="32">
        <v>95</v>
      </c>
      <c r="O4496" s="33">
        <f t="shared" si="971"/>
        <v>0.10160427807486631</v>
      </c>
      <c r="P4496" s="34">
        <f t="shared" si="975"/>
        <v>13.185183041109175</v>
      </c>
      <c r="Q4496" s="35">
        <v>0</v>
      </c>
      <c r="R4496" s="34">
        <f t="shared" si="976"/>
        <v>0</v>
      </c>
      <c r="S4496" s="33">
        <v>22.12</v>
      </c>
      <c r="T4496" s="34">
        <f t="shared" si="977"/>
        <v>65.485471296952525</v>
      </c>
      <c r="U4496" s="31">
        <f t="shared" si="972"/>
        <v>24.737287266126486</v>
      </c>
      <c r="V4496" s="32">
        <f t="shared" si="973"/>
        <v>23525</v>
      </c>
      <c r="W4496" s="36"/>
      <c r="X4496" s="36">
        <f t="shared" si="978"/>
        <v>3109.46</v>
      </c>
      <c r="Y4496" s="29">
        <f t="shared" si="966"/>
        <v>14858.45</v>
      </c>
      <c r="Z4496" s="36"/>
      <c r="AA4496" s="36">
        <f t="shared" si="965"/>
        <v>14858.45</v>
      </c>
      <c r="AB4496" s="29">
        <f t="shared" si="967"/>
        <v>11197.02</v>
      </c>
      <c r="AC4496" s="30">
        <f t="shared" si="968"/>
        <v>130.19999999999999</v>
      </c>
    </row>
    <row r="4497" spans="1:30" x14ac:dyDescent="0.2">
      <c r="A4497" s="1" t="s">
        <v>7784</v>
      </c>
      <c r="B4497" s="31" t="s">
        <v>8286</v>
      </c>
      <c r="C4497" s="1">
        <v>0</v>
      </c>
      <c r="D4497" s="1" t="s">
        <v>13106</v>
      </c>
      <c r="E4497" s="1" t="s">
        <v>18810</v>
      </c>
      <c r="F4497" s="1">
        <v>0</v>
      </c>
      <c r="G4497" s="19">
        <v>126</v>
      </c>
      <c r="H4497" s="29">
        <f t="shared" si="969"/>
        <v>17213.64</v>
      </c>
      <c r="I4497" s="32">
        <v>951</v>
      </c>
      <c r="J4497" s="32">
        <v>36</v>
      </c>
      <c r="K4497" s="33">
        <f t="shared" si="970"/>
        <v>3.7854889589905363E-2</v>
      </c>
      <c r="L4497" s="34">
        <f t="shared" si="974"/>
        <v>19.730427301405218</v>
      </c>
      <c r="M4497" s="32">
        <v>967</v>
      </c>
      <c r="N4497" s="32">
        <v>74</v>
      </c>
      <c r="O4497" s="33">
        <f t="shared" si="971"/>
        <v>7.6525336091003107E-2</v>
      </c>
      <c r="P4497" s="34">
        <f t="shared" si="975"/>
        <v>9.9306897579529068</v>
      </c>
      <c r="Q4497" s="35">
        <v>1</v>
      </c>
      <c r="R4497" s="34">
        <f t="shared" si="976"/>
        <v>100</v>
      </c>
      <c r="S4497" s="33">
        <v>15.59</v>
      </c>
      <c r="T4497" s="34">
        <f t="shared" si="977"/>
        <v>42.345854004252303</v>
      </c>
      <c r="U4497" s="31">
        <f t="shared" si="972"/>
        <v>43.001742765902605</v>
      </c>
      <c r="V4497" s="32">
        <f t="shared" si="973"/>
        <v>40895</v>
      </c>
      <c r="W4497" s="36"/>
      <c r="X4497" s="36">
        <f t="shared" si="978"/>
        <v>5405.37</v>
      </c>
      <c r="Y4497" s="29">
        <f t="shared" si="966"/>
        <v>22619.01</v>
      </c>
      <c r="Z4497" s="36"/>
      <c r="AA4497" s="36">
        <f t="shared" si="965"/>
        <v>22619.01</v>
      </c>
      <c r="AB4497" s="29">
        <f t="shared" si="967"/>
        <v>17045.22</v>
      </c>
      <c r="AC4497" s="30">
        <f t="shared" si="968"/>
        <v>135.28</v>
      </c>
      <c r="AD4497" s="29"/>
    </row>
    <row r="4498" spans="1:30" x14ac:dyDescent="0.2">
      <c r="A4498" s="1" t="s">
        <v>1781</v>
      </c>
      <c r="B4498" s="31" t="s">
        <v>8291</v>
      </c>
      <c r="C4498" s="1">
        <v>0</v>
      </c>
      <c r="D4498" s="1" t="s">
        <v>13107</v>
      </c>
      <c r="E4498" s="1" t="s">
        <v>18811</v>
      </c>
      <c r="F4498" s="1">
        <v>0</v>
      </c>
      <c r="G4498" s="19">
        <v>70</v>
      </c>
      <c r="H4498" s="29">
        <f t="shared" si="969"/>
        <v>9563.1299999999992</v>
      </c>
      <c r="I4498" s="32">
        <v>952</v>
      </c>
      <c r="J4498" s="32">
        <v>5</v>
      </c>
      <c r="K4498" s="33">
        <f t="shared" si="970"/>
        <v>5.2521008403361349E-3</v>
      </c>
      <c r="L4498" s="34">
        <f t="shared" si="974"/>
        <v>2.7374586198115609</v>
      </c>
      <c r="M4498" s="32">
        <v>889</v>
      </c>
      <c r="N4498" s="32">
        <v>48</v>
      </c>
      <c r="O4498" s="33">
        <f t="shared" si="971"/>
        <v>5.3993250843644543E-2</v>
      </c>
      <c r="P4498" s="34">
        <f t="shared" si="975"/>
        <v>7.0067019701021822</v>
      </c>
      <c r="Q4498" s="35">
        <v>0</v>
      </c>
      <c r="R4498" s="34">
        <f t="shared" si="976"/>
        <v>0</v>
      </c>
      <c r="S4498" s="33">
        <v>21.64</v>
      </c>
      <c r="T4498" s="34">
        <f t="shared" si="977"/>
        <v>63.784549964564142</v>
      </c>
      <c r="U4498" s="31">
        <f t="shared" si="972"/>
        <v>18.382177638619471</v>
      </c>
      <c r="V4498" s="32">
        <f t="shared" si="973"/>
        <v>17500</v>
      </c>
      <c r="W4498" s="36"/>
      <c r="X4498" s="36">
        <f t="shared" si="978"/>
        <v>2313.09</v>
      </c>
      <c r="Y4498" s="29">
        <f t="shared" si="966"/>
        <v>11876.22</v>
      </c>
      <c r="Z4498" s="36"/>
      <c r="AA4498" s="36">
        <f t="shared" si="965"/>
        <v>11876.22</v>
      </c>
      <c r="AB4498" s="29">
        <f t="shared" si="967"/>
        <v>8949.68</v>
      </c>
      <c r="AC4498" s="30">
        <f t="shared" si="968"/>
        <v>127.85</v>
      </c>
      <c r="AD4498" s="29"/>
    </row>
    <row r="4499" spans="1:30" x14ac:dyDescent="0.2">
      <c r="A4499" s="1" t="s">
        <v>2495</v>
      </c>
      <c r="B4499" s="31" t="s">
        <v>8286</v>
      </c>
      <c r="C4499" s="1">
        <v>0</v>
      </c>
      <c r="D4499" s="1" t="s">
        <v>11173</v>
      </c>
      <c r="E4499" s="1" t="s">
        <v>18812</v>
      </c>
      <c r="F4499" s="1">
        <v>0</v>
      </c>
      <c r="G4499" s="19">
        <v>96</v>
      </c>
      <c r="H4499" s="29">
        <f t="shared" si="969"/>
        <v>13115.15</v>
      </c>
      <c r="I4499" s="32">
        <v>952</v>
      </c>
      <c r="J4499" s="32">
        <v>22</v>
      </c>
      <c r="K4499" s="33">
        <f t="shared" si="970"/>
        <v>2.3109243697478993E-2</v>
      </c>
      <c r="L4499" s="34">
        <f t="shared" si="974"/>
        <v>12.044817927170868</v>
      </c>
      <c r="M4499" s="32">
        <v>955</v>
      </c>
      <c r="N4499" s="32">
        <v>171</v>
      </c>
      <c r="O4499" s="33">
        <f t="shared" si="971"/>
        <v>0.17905759162303664</v>
      </c>
      <c r="P4499" s="34">
        <f t="shared" si="975"/>
        <v>23.236296396007056</v>
      </c>
      <c r="Q4499" s="35">
        <v>0</v>
      </c>
      <c r="R4499" s="34">
        <f t="shared" si="976"/>
        <v>0</v>
      </c>
      <c r="S4499" s="33">
        <v>21.64</v>
      </c>
      <c r="T4499" s="34">
        <f t="shared" si="977"/>
        <v>63.784549964564142</v>
      </c>
      <c r="U4499" s="31">
        <f t="shared" si="972"/>
        <v>24.766416071935517</v>
      </c>
      <c r="V4499" s="32">
        <f t="shared" si="973"/>
        <v>23578</v>
      </c>
      <c r="W4499" s="36"/>
      <c r="X4499" s="36">
        <f t="shared" si="978"/>
        <v>3116.46</v>
      </c>
      <c r="Y4499" s="29">
        <f t="shared" si="966"/>
        <v>16231.61</v>
      </c>
      <c r="Z4499" s="36"/>
      <c r="AA4499" s="36">
        <f t="shared" si="965"/>
        <v>16231.61</v>
      </c>
      <c r="AB4499" s="29">
        <f t="shared" si="967"/>
        <v>12231.81</v>
      </c>
      <c r="AC4499" s="30">
        <f t="shared" si="968"/>
        <v>127.41</v>
      </c>
      <c r="AD4499" s="29"/>
    </row>
    <row r="4500" spans="1:30" x14ac:dyDescent="0.2">
      <c r="A4500" s="1" t="s">
        <v>2779</v>
      </c>
      <c r="B4500" s="31" t="s">
        <v>8287</v>
      </c>
      <c r="C4500" s="1">
        <v>0</v>
      </c>
      <c r="D4500" s="1" t="s">
        <v>13108</v>
      </c>
      <c r="E4500" s="1" t="s">
        <v>16622</v>
      </c>
      <c r="F4500" s="1">
        <v>0</v>
      </c>
      <c r="G4500" s="19">
        <v>95</v>
      </c>
      <c r="H4500" s="29">
        <f t="shared" si="969"/>
        <v>12978.54</v>
      </c>
      <c r="I4500" s="32">
        <v>952</v>
      </c>
      <c r="J4500" s="32">
        <v>35</v>
      </c>
      <c r="K4500" s="33">
        <f t="shared" si="970"/>
        <v>3.6764705882352942E-2</v>
      </c>
      <c r="L4500" s="34">
        <f t="shared" si="974"/>
        <v>19.162210338680925</v>
      </c>
      <c r="M4500" s="32">
        <v>890</v>
      </c>
      <c r="N4500" s="32">
        <v>49</v>
      </c>
      <c r="O4500" s="33">
        <f t="shared" si="971"/>
        <v>5.5056179775280899E-2</v>
      </c>
      <c r="P4500" s="34">
        <f t="shared" si="975"/>
        <v>7.1446382144106062</v>
      </c>
      <c r="Q4500" s="35">
        <v>0</v>
      </c>
      <c r="R4500" s="34">
        <f t="shared" si="976"/>
        <v>0</v>
      </c>
      <c r="S4500" s="33">
        <v>24.41</v>
      </c>
      <c r="T4500" s="34">
        <f t="shared" si="977"/>
        <v>73.600283486888728</v>
      </c>
      <c r="U4500" s="31">
        <f t="shared" si="972"/>
        <v>24.976783009995064</v>
      </c>
      <c r="V4500" s="32">
        <f t="shared" si="973"/>
        <v>23778</v>
      </c>
      <c r="W4500" s="36"/>
      <c r="X4500" s="36">
        <f t="shared" si="978"/>
        <v>3142.9</v>
      </c>
      <c r="Y4500" s="29">
        <f t="shared" si="966"/>
        <v>16121.44</v>
      </c>
      <c r="Z4500" s="36"/>
      <c r="AA4500" s="36">
        <f t="shared" si="965"/>
        <v>16121.44</v>
      </c>
      <c r="AB4500" s="29">
        <f t="shared" si="967"/>
        <v>12148.79</v>
      </c>
      <c r="AC4500" s="30">
        <f t="shared" si="968"/>
        <v>127.88</v>
      </c>
    </row>
    <row r="4501" spans="1:30" x14ac:dyDescent="0.2">
      <c r="A4501" s="1" t="s">
        <v>3308</v>
      </c>
      <c r="B4501" s="31" t="s">
        <v>8287</v>
      </c>
      <c r="C4501" s="1">
        <v>0</v>
      </c>
      <c r="D4501" s="1" t="s">
        <v>13109</v>
      </c>
      <c r="E4501" s="1" t="s">
        <v>17604</v>
      </c>
      <c r="F4501" s="1">
        <v>0</v>
      </c>
      <c r="G4501" s="19">
        <v>125</v>
      </c>
      <c r="H4501" s="29">
        <f t="shared" si="969"/>
        <v>17077.02</v>
      </c>
      <c r="I4501" s="32">
        <v>952</v>
      </c>
      <c r="J4501" s="32">
        <v>11</v>
      </c>
      <c r="K4501" s="33">
        <f t="shared" si="970"/>
        <v>1.1554621848739496E-2</v>
      </c>
      <c r="L4501" s="34">
        <f t="shared" si="974"/>
        <v>6.0224089635854341</v>
      </c>
      <c r="M4501" s="32">
        <v>871</v>
      </c>
      <c r="N4501" s="32">
        <v>89</v>
      </c>
      <c r="O4501" s="33">
        <f t="shared" si="971"/>
        <v>0.10218140068886337</v>
      </c>
      <c r="P4501" s="34">
        <f t="shared" si="975"/>
        <v>13.26007621929905</v>
      </c>
      <c r="Q4501" s="35">
        <v>0.5</v>
      </c>
      <c r="R4501" s="34">
        <f t="shared" si="976"/>
        <v>50</v>
      </c>
      <c r="S4501" s="33">
        <v>17.96</v>
      </c>
      <c r="T4501" s="34">
        <f t="shared" si="977"/>
        <v>50.744153082919915</v>
      </c>
      <c r="U4501" s="31">
        <f t="shared" si="972"/>
        <v>30.006659566451098</v>
      </c>
      <c r="V4501" s="32">
        <f t="shared" si="973"/>
        <v>28566</v>
      </c>
      <c r="W4501" s="36"/>
      <c r="X4501" s="36">
        <f t="shared" si="978"/>
        <v>3775.76</v>
      </c>
      <c r="Y4501" s="29">
        <f t="shared" si="966"/>
        <v>20852.78</v>
      </c>
      <c r="Z4501" s="36"/>
      <c r="AA4501" s="36">
        <f t="shared" si="965"/>
        <v>20852.78</v>
      </c>
      <c r="AB4501" s="29">
        <f t="shared" si="967"/>
        <v>15714.23</v>
      </c>
      <c r="AC4501" s="30">
        <f t="shared" si="968"/>
        <v>125.71</v>
      </c>
    </row>
    <row r="4502" spans="1:30" x14ac:dyDescent="0.2">
      <c r="A4502" s="1" t="s">
        <v>4118</v>
      </c>
      <c r="B4502" s="31" t="s">
        <v>8285</v>
      </c>
      <c r="C4502" s="1">
        <v>0</v>
      </c>
      <c r="D4502" s="1" t="s">
        <v>13110</v>
      </c>
      <c r="E4502" s="1" t="s">
        <v>16646</v>
      </c>
      <c r="F4502" s="1">
        <v>0</v>
      </c>
      <c r="G4502" s="19">
        <v>94</v>
      </c>
      <c r="H4502" s="29">
        <f t="shared" si="969"/>
        <v>12841.92</v>
      </c>
      <c r="I4502" s="32">
        <v>952</v>
      </c>
      <c r="J4502" s="32">
        <v>48</v>
      </c>
      <c r="K4502" s="33">
        <f t="shared" si="970"/>
        <v>5.0420168067226892E-2</v>
      </c>
      <c r="L4502" s="34">
        <f t="shared" si="974"/>
        <v>26.279602750190982</v>
      </c>
      <c r="M4502" s="32">
        <v>885</v>
      </c>
      <c r="N4502" s="32">
        <v>1</v>
      </c>
      <c r="O4502" s="33">
        <f t="shared" si="971"/>
        <v>1.1299435028248588E-3</v>
      </c>
      <c r="P4502" s="34">
        <f t="shared" si="975"/>
        <v>0.14663272249107437</v>
      </c>
      <c r="Q4502" s="35">
        <v>0</v>
      </c>
      <c r="R4502" s="34">
        <f t="shared" si="976"/>
        <v>0</v>
      </c>
      <c r="S4502" s="33">
        <v>20.260000000000002</v>
      </c>
      <c r="T4502" s="34">
        <f t="shared" si="977"/>
        <v>58.894401133947561</v>
      </c>
      <c r="U4502" s="31">
        <f t="shared" si="972"/>
        <v>21.330159151657405</v>
      </c>
      <c r="V4502" s="32">
        <f t="shared" si="973"/>
        <v>20306</v>
      </c>
      <c r="W4502" s="36"/>
      <c r="X4502" s="36">
        <f t="shared" si="978"/>
        <v>2683.98</v>
      </c>
      <c r="Y4502" s="29">
        <f t="shared" si="966"/>
        <v>15525.9</v>
      </c>
      <c r="Z4502" s="36"/>
      <c r="AA4502" s="36">
        <f t="shared" si="965"/>
        <v>15525.9</v>
      </c>
      <c r="AB4502" s="29">
        <f t="shared" si="967"/>
        <v>11700</v>
      </c>
      <c r="AC4502" s="30">
        <f t="shared" si="968"/>
        <v>124.47</v>
      </c>
      <c r="AD4502" s="29"/>
    </row>
    <row r="4503" spans="1:30" x14ac:dyDescent="0.2">
      <c r="A4503" s="1" t="s">
        <v>7421</v>
      </c>
      <c r="B4503" s="31" t="s">
        <v>8291</v>
      </c>
      <c r="C4503" s="1">
        <v>0</v>
      </c>
      <c r="D4503" s="1" t="s">
        <v>13111</v>
      </c>
      <c r="E4503" s="1" t="s">
        <v>17261</v>
      </c>
      <c r="F4503" s="1">
        <v>0</v>
      </c>
      <c r="G4503" s="19">
        <v>63</v>
      </c>
      <c r="H4503" s="29">
        <f t="shared" si="969"/>
        <v>8606.82</v>
      </c>
      <c r="I4503" s="32">
        <v>952</v>
      </c>
      <c r="J4503" s="32">
        <v>1</v>
      </c>
      <c r="K4503" s="33">
        <f t="shared" si="970"/>
        <v>1.0504201680672268E-3</v>
      </c>
      <c r="L4503" s="34">
        <f t="shared" si="974"/>
        <v>0.54749172396231216</v>
      </c>
      <c r="M4503" s="32">
        <v>910</v>
      </c>
      <c r="N4503" s="32">
        <v>9</v>
      </c>
      <c r="O4503" s="33">
        <f t="shared" si="971"/>
        <v>9.8901098901098897E-3</v>
      </c>
      <c r="P4503" s="34">
        <f t="shared" si="975"/>
        <v>1.2834391589466014</v>
      </c>
      <c r="Q4503" s="35">
        <v>0</v>
      </c>
      <c r="R4503" s="34">
        <f t="shared" si="976"/>
        <v>0</v>
      </c>
      <c r="S4503" s="33">
        <v>24.41</v>
      </c>
      <c r="T4503" s="34">
        <f t="shared" si="977"/>
        <v>73.600283486888728</v>
      </c>
      <c r="U4503" s="31">
        <f t="shared" si="972"/>
        <v>18.857803592449411</v>
      </c>
      <c r="V4503" s="32">
        <f t="shared" si="973"/>
        <v>17953</v>
      </c>
      <c r="W4503" s="36"/>
      <c r="X4503" s="36">
        <f t="shared" si="978"/>
        <v>2372.9699999999998</v>
      </c>
      <c r="Y4503" s="29">
        <f t="shared" si="966"/>
        <v>10979.789999999999</v>
      </c>
      <c r="Z4503" s="36"/>
      <c r="AA4503" s="36">
        <f t="shared" si="965"/>
        <v>10979.789999999999</v>
      </c>
      <c r="AB4503" s="29">
        <f t="shared" si="967"/>
        <v>8274.14</v>
      </c>
      <c r="AC4503" s="30">
        <f t="shared" si="968"/>
        <v>131.34</v>
      </c>
      <c r="AD4503" s="29"/>
    </row>
    <row r="4504" spans="1:30" x14ac:dyDescent="0.2">
      <c r="A4504" s="1" t="s">
        <v>8003</v>
      </c>
      <c r="B4504" s="31" t="s">
        <v>8287</v>
      </c>
      <c r="C4504" s="1">
        <v>0</v>
      </c>
      <c r="D4504" s="1" t="s">
        <v>13112</v>
      </c>
      <c r="E4504" s="1" t="s">
        <v>18569</v>
      </c>
      <c r="F4504" s="1">
        <v>0</v>
      </c>
      <c r="G4504" s="19">
        <v>78</v>
      </c>
      <c r="H4504" s="29">
        <f t="shared" si="969"/>
        <v>10656.06</v>
      </c>
      <c r="I4504" s="32">
        <v>952</v>
      </c>
      <c r="J4504" s="32">
        <v>9</v>
      </c>
      <c r="K4504" s="33">
        <f t="shared" si="970"/>
        <v>9.4537815126050414E-3</v>
      </c>
      <c r="L4504" s="34">
        <f t="shared" si="974"/>
        <v>4.9274255156608087</v>
      </c>
      <c r="M4504" s="32">
        <v>958</v>
      </c>
      <c r="N4504" s="32">
        <v>46</v>
      </c>
      <c r="O4504" s="33">
        <f t="shared" si="971"/>
        <v>4.8016701461377868E-2</v>
      </c>
      <c r="P4504" s="34">
        <f t="shared" si="975"/>
        <v>6.2311253993858431</v>
      </c>
      <c r="Q4504" s="35">
        <v>0</v>
      </c>
      <c r="R4504" s="34">
        <f t="shared" si="976"/>
        <v>0</v>
      </c>
      <c r="S4504" s="33">
        <v>21.64</v>
      </c>
      <c r="T4504" s="34">
        <f t="shared" si="977"/>
        <v>63.784549964564142</v>
      </c>
      <c r="U4504" s="31">
        <f t="shared" si="972"/>
        <v>18.735775219902699</v>
      </c>
      <c r="V4504" s="32">
        <f t="shared" si="973"/>
        <v>17836</v>
      </c>
      <c r="W4504" s="36"/>
      <c r="X4504" s="36">
        <f t="shared" si="978"/>
        <v>2357.5</v>
      </c>
      <c r="Y4504" s="29">
        <f t="shared" si="966"/>
        <v>13013.56</v>
      </c>
      <c r="Z4504" s="36"/>
      <c r="AA4504" s="36">
        <f t="shared" si="965"/>
        <v>13013.56</v>
      </c>
      <c r="AB4504" s="29">
        <f t="shared" si="967"/>
        <v>9806.75</v>
      </c>
      <c r="AC4504" s="30">
        <f t="shared" si="968"/>
        <v>125.73</v>
      </c>
      <c r="AD4504" s="29"/>
    </row>
    <row r="4505" spans="1:30" x14ac:dyDescent="0.2">
      <c r="A4505" s="1" t="s">
        <v>968</v>
      </c>
      <c r="B4505" s="31" t="s">
        <v>8286</v>
      </c>
      <c r="C4505" s="1">
        <v>0</v>
      </c>
      <c r="D4505" s="1" t="s">
        <v>13113</v>
      </c>
      <c r="E4505" s="1" t="s">
        <v>18813</v>
      </c>
      <c r="F4505" s="1">
        <v>0</v>
      </c>
      <c r="G4505" s="19">
        <v>87</v>
      </c>
      <c r="H4505" s="29">
        <f t="shared" si="969"/>
        <v>11885.61</v>
      </c>
      <c r="I4505" s="32">
        <v>953</v>
      </c>
      <c r="J4505" s="32">
        <v>18</v>
      </c>
      <c r="K4505" s="33">
        <f t="shared" si="970"/>
        <v>1.888772298006296E-2</v>
      </c>
      <c r="L4505" s="34">
        <f t="shared" si="974"/>
        <v>9.8445101593055426</v>
      </c>
      <c r="M4505" s="32">
        <v>975</v>
      </c>
      <c r="N4505" s="32">
        <v>102</v>
      </c>
      <c r="O4505" s="33">
        <f t="shared" si="971"/>
        <v>0.10461538461538461</v>
      </c>
      <c r="P4505" s="34">
        <f t="shared" si="975"/>
        <v>13.575934214635163</v>
      </c>
      <c r="Q4505" s="35">
        <v>0</v>
      </c>
      <c r="R4505" s="34">
        <f t="shared" si="976"/>
        <v>0</v>
      </c>
      <c r="S4505" s="33">
        <v>21.66</v>
      </c>
      <c r="T4505" s="34">
        <f t="shared" si="977"/>
        <v>63.855421686746993</v>
      </c>
      <c r="U4505" s="31">
        <f t="shared" si="972"/>
        <v>21.818966515171923</v>
      </c>
      <c r="V4505" s="32">
        <f t="shared" si="973"/>
        <v>20793</v>
      </c>
      <c r="W4505" s="36"/>
      <c r="X4505" s="36">
        <f t="shared" si="978"/>
        <v>2748.35</v>
      </c>
      <c r="Y4505" s="29">
        <f t="shared" si="966"/>
        <v>14633.960000000001</v>
      </c>
      <c r="Z4505" s="36"/>
      <c r="AA4505" s="36">
        <f t="shared" si="965"/>
        <v>14633.960000000001</v>
      </c>
      <c r="AB4505" s="29">
        <f t="shared" si="967"/>
        <v>11027.85</v>
      </c>
      <c r="AC4505" s="30">
        <f t="shared" si="968"/>
        <v>126.76</v>
      </c>
      <c r="AD4505" s="29"/>
    </row>
    <row r="4506" spans="1:30" x14ac:dyDescent="0.2">
      <c r="A4506" s="1" t="s">
        <v>1408</v>
      </c>
      <c r="B4506" s="31" t="s">
        <v>8286</v>
      </c>
      <c r="C4506" s="1">
        <v>0</v>
      </c>
      <c r="D4506" s="1" t="s">
        <v>13114</v>
      </c>
      <c r="E4506" s="1" t="s">
        <v>17358</v>
      </c>
      <c r="F4506" s="1">
        <v>0</v>
      </c>
      <c r="G4506" s="19">
        <v>105</v>
      </c>
      <c r="H4506" s="29">
        <f t="shared" si="969"/>
        <v>14344.7</v>
      </c>
      <c r="I4506" s="32">
        <v>953</v>
      </c>
      <c r="J4506" s="32">
        <v>14</v>
      </c>
      <c r="K4506" s="33">
        <f t="shared" si="970"/>
        <v>1.4690451206715634E-2</v>
      </c>
      <c r="L4506" s="34">
        <f t="shared" si="974"/>
        <v>7.6568412350154214</v>
      </c>
      <c r="M4506" s="32">
        <v>962</v>
      </c>
      <c r="N4506" s="32">
        <v>42</v>
      </c>
      <c r="O4506" s="33">
        <f t="shared" si="971"/>
        <v>4.3659043659043661E-2</v>
      </c>
      <c r="P4506" s="34">
        <f t="shared" si="975"/>
        <v>5.6656323232777908</v>
      </c>
      <c r="Q4506" s="35">
        <v>1</v>
      </c>
      <c r="R4506" s="34">
        <f t="shared" si="976"/>
        <v>100</v>
      </c>
      <c r="S4506" s="33">
        <v>17.02</v>
      </c>
      <c r="T4506" s="34">
        <f t="shared" si="977"/>
        <v>47.413182140326008</v>
      </c>
      <c r="U4506" s="31">
        <f t="shared" si="972"/>
        <v>40.183913924654803</v>
      </c>
      <c r="V4506" s="32">
        <f t="shared" si="973"/>
        <v>38295</v>
      </c>
      <c r="W4506" s="36"/>
      <c r="X4506" s="36">
        <f t="shared" si="978"/>
        <v>5061.71</v>
      </c>
      <c r="Y4506" s="29">
        <f t="shared" si="966"/>
        <v>19406.41</v>
      </c>
      <c r="Z4506" s="36"/>
      <c r="AA4506" s="36">
        <f t="shared" si="965"/>
        <v>19406.41</v>
      </c>
      <c r="AB4506" s="29">
        <f t="shared" si="967"/>
        <v>14624.27</v>
      </c>
      <c r="AC4506" s="30">
        <f t="shared" si="968"/>
        <v>139.28</v>
      </c>
      <c r="AD4506" s="29"/>
    </row>
    <row r="4507" spans="1:30" x14ac:dyDescent="0.2">
      <c r="A4507" s="1" t="s">
        <v>1726</v>
      </c>
      <c r="B4507" s="31" t="s">
        <v>8286</v>
      </c>
      <c r="C4507" s="1">
        <v>0</v>
      </c>
      <c r="D4507" s="1" t="s">
        <v>13115</v>
      </c>
      <c r="E4507" s="1" t="s">
        <v>18814</v>
      </c>
      <c r="F4507" s="1">
        <v>0</v>
      </c>
      <c r="G4507" s="19">
        <v>80</v>
      </c>
      <c r="H4507" s="29">
        <f t="shared" si="969"/>
        <v>10929.3</v>
      </c>
      <c r="I4507" s="32">
        <v>953</v>
      </c>
      <c r="J4507" s="32">
        <v>35</v>
      </c>
      <c r="K4507" s="33">
        <f t="shared" si="970"/>
        <v>3.6726128016789088E-2</v>
      </c>
      <c r="L4507" s="34">
        <f t="shared" si="974"/>
        <v>19.142103087538555</v>
      </c>
      <c r="M4507" s="32">
        <v>939</v>
      </c>
      <c r="N4507" s="32">
        <v>188</v>
      </c>
      <c r="O4507" s="33">
        <f t="shared" si="971"/>
        <v>0.20021299254526093</v>
      </c>
      <c r="P4507" s="34">
        <f t="shared" si="975"/>
        <v>25.981631914872157</v>
      </c>
      <c r="Q4507" s="35">
        <v>0</v>
      </c>
      <c r="R4507" s="34">
        <f t="shared" si="976"/>
        <v>0</v>
      </c>
      <c r="S4507" s="33">
        <v>22.16</v>
      </c>
      <c r="T4507" s="34">
        <f t="shared" si="977"/>
        <v>65.627214741318213</v>
      </c>
      <c r="U4507" s="31">
        <f t="shared" si="972"/>
        <v>27.687737435932231</v>
      </c>
      <c r="V4507" s="32">
        <f t="shared" si="973"/>
        <v>26386</v>
      </c>
      <c r="W4507" s="36"/>
      <c r="X4507" s="36">
        <f t="shared" si="978"/>
        <v>3487.62</v>
      </c>
      <c r="Y4507" s="29">
        <f t="shared" si="966"/>
        <v>14416.919999999998</v>
      </c>
      <c r="Z4507" s="36"/>
      <c r="AA4507" s="36">
        <f t="shared" si="965"/>
        <v>14416.919999999998</v>
      </c>
      <c r="AB4507" s="29">
        <f t="shared" si="967"/>
        <v>10864.3</v>
      </c>
      <c r="AC4507" s="30">
        <f t="shared" si="968"/>
        <v>135.80000000000001</v>
      </c>
      <c r="AD4507" s="29"/>
    </row>
    <row r="4508" spans="1:30" x14ac:dyDescent="0.2">
      <c r="A4508" s="1" t="s">
        <v>2472</v>
      </c>
      <c r="B4508" s="31" t="s">
        <v>8293</v>
      </c>
      <c r="C4508" s="1">
        <v>0</v>
      </c>
      <c r="D4508" s="1" t="s">
        <v>13116</v>
      </c>
      <c r="E4508" s="1" t="s">
        <v>17172</v>
      </c>
      <c r="F4508" s="1">
        <v>0</v>
      </c>
      <c r="G4508" s="19">
        <v>114</v>
      </c>
      <c r="H4508" s="29">
        <f t="shared" si="969"/>
        <v>15574.25</v>
      </c>
      <c r="I4508" s="32">
        <v>953</v>
      </c>
      <c r="J4508" s="32">
        <v>61</v>
      </c>
      <c r="K4508" s="33">
        <f t="shared" si="970"/>
        <v>6.400839454354669E-2</v>
      </c>
      <c r="L4508" s="34">
        <f t="shared" si="974"/>
        <v>33.361951095424338</v>
      </c>
      <c r="M4508" s="32">
        <v>897</v>
      </c>
      <c r="N4508" s="32">
        <v>12</v>
      </c>
      <c r="O4508" s="33">
        <f t="shared" si="971"/>
        <v>1.3377926421404682E-2</v>
      </c>
      <c r="P4508" s="34">
        <f t="shared" si="975"/>
        <v>1.7360529686234223</v>
      </c>
      <c r="Q4508" s="35">
        <v>0</v>
      </c>
      <c r="R4508" s="34">
        <f t="shared" si="976"/>
        <v>0</v>
      </c>
      <c r="S4508" s="33">
        <v>21.66</v>
      </c>
      <c r="T4508" s="34">
        <f t="shared" si="977"/>
        <v>63.855421686746993</v>
      </c>
      <c r="U4508" s="31">
        <f t="shared" si="972"/>
        <v>24.738356437698688</v>
      </c>
      <c r="V4508" s="32">
        <f t="shared" si="973"/>
        <v>23576</v>
      </c>
      <c r="W4508" s="36"/>
      <c r="X4508" s="36">
        <f t="shared" si="978"/>
        <v>3116.2</v>
      </c>
      <c r="Y4508" s="29">
        <f t="shared" si="966"/>
        <v>18690.45</v>
      </c>
      <c r="Z4508" s="36"/>
      <c r="AA4508" s="36">
        <f t="shared" si="965"/>
        <v>18690.45</v>
      </c>
      <c r="AB4508" s="29">
        <f t="shared" si="967"/>
        <v>14084.74</v>
      </c>
      <c r="AC4508" s="30">
        <f t="shared" si="968"/>
        <v>123.55</v>
      </c>
      <c r="AD4508" s="29"/>
    </row>
    <row r="4509" spans="1:30" x14ac:dyDescent="0.2">
      <c r="A4509" s="1" t="s">
        <v>2582</v>
      </c>
      <c r="B4509" s="31" t="s">
        <v>8285</v>
      </c>
      <c r="C4509" s="1">
        <v>0</v>
      </c>
      <c r="D4509" s="1" t="s">
        <v>13117</v>
      </c>
      <c r="E4509" s="1" t="s">
        <v>18161</v>
      </c>
      <c r="F4509" s="1">
        <v>0</v>
      </c>
      <c r="G4509" s="19">
        <v>87</v>
      </c>
      <c r="H4509" s="29">
        <f t="shared" si="969"/>
        <v>11885.61</v>
      </c>
      <c r="I4509" s="32">
        <v>953</v>
      </c>
      <c r="J4509" s="32">
        <v>21</v>
      </c>
      <c r="K4509" s="33">
        <f t="shared" si="970"/>
        <v>2.2035676810073453E-2</v>
      </c>
      <c r="L4509" s="34">
        <f t="shared" si="974"/>
        <v>11.485261852523134</v>
      </c>
      <c r="M4509" s="32">
        <v>1003</v>
      </c>
      <c r="N4509" s="32">
        <v>150</v>
      </c>
      <c r="O4509" s="33">
        <f t="shared" si="971"/>
        <v>0.14955134596211367</v>
      </c>
      <c r="P4509" s="34">
        <f t="shared" si="975"/>
        <v>19.407272094406906</v>
      </c>
      <c r="Q4509" s="35">
        <v>0</v>
      </c>
      <c r="R4509" s="34">
        <f t="shared" si="976"/>
        <v>0</v>
      </c>
      <c r="S4509" s="33">
        <v>17.98</v>
      </c>
      <c r="T4509" s="34">
        <f t="shared" si="977"/>
        <v>50.815024805102773</v>
      </c>
      <c r="U4509" s="31">
        <f t="shared" si="972"/>
        <v>20.426889688008202</v>
      </c>
      <c r="V4509" s="32">
        <f t="shared" si="973"/>
        <v>19467</v>
      </c>
      <c r="W4509" s="36"/>
      <c r="X4509" s="36">
        <f t="shared" si="978"/>
        <v>2573.09</v>
      </c>
      <c r="Y4509" s="29">
        <f t="shared" si="966"/>
        <v>14458.7</v>
      </c>
      <c r="Z4509" s="36"/>
      <c r="AA4509" s="36">
        <f t="shared" si="965"/>
        <v>14458.7</v>
      </c>
      <c r="AB4509" s="29">
        <f t="shared" si="967"/>
        <v>10895.78</v>
      </c>
      <c r="AC4509" s="30">
        <f t="shared" si="968"/>
        <v>125.24</v>
      </c>
    </row>
    <row r="4510" spans="1:30" x14ac:dyDescent="0.2">
      <c r="A4510" s="1" t="s">
        <v>3252</v>
      </c>
      <c r="B4510" s="31" t="s">
        <v>8291</v>
      </c>
      <c r="C4510" s="1">
        <v>0</v>
      </c>
      <c r="D4510" s="1" t="s">
        <v>13118</v>
      </c>
      <c r="E4510" s="1" t="s">
        <v>17856</v>
      </c>
      <c r="F4510" s="1">
        <v>0</v>
      </c>
      <c r="G4510" s="19">
        <v>90</v>
      </c>
      <c r="H4510" s="29">
        <f t="shared" si="969"/>
        <v>12295.46</v>
      </c>
      <c r="I4510" s="32">
        <v>953</v>
      </c>
      <c r="J4510" s="32">
        <v>8</v>
      </c>
      <c r="K4510" s="33">
        <f t="shared" si="970"/>
        <v>8.3945435466946487E-3</v>
      </c>
      <c r="L4510" s="34">
        <f t="shared" si="974"/>
        <v>4.3753378485802408</v>
      </c>
      <c r="M4510" s="32">
        <v>948</v>
      </c>
      <c r="N4510" s="32">
        <v>31</v>
      </c>
      <c r="O4510" s="33">
        <f t="shared" si="971"/>
        <v>3.2700421940928273E-2</v>
      </c>
      <c r="P4510" s="34">
        <f t="shared" si="975"/>
        <v>4.2435324277875806</v>
      </c>
      <c r="Q4510" s="35">
        <v>0</v>
      </c>
      <c r="R4510" s="34">
        <f t="shared" si="976"/>
        <v>0</v>
      </c>
      <c r="S4510" s="33">
        <v>19.059999999999999</v>
      </c>
      <c r="T4510" s="34">
        <f t="shared" si="977"/>
        <v>54.642097802976608</v>
      </c>
      <c r="U4510" s="31">
        <f t="shared" si="972"/>
        <v>15.815242019836107</v>
      </c>
      <c r="V4510" s="32">
        <f t="shared" si="973"/>
        <v>15072</v>
      </c>
      <c r="W4510" s="36"/>
      <c r="X4510" s="36">
        <f t="shared" si="978"/>
        <v>1992.17</v>
      </c>
      <c r="Y4510" s="29">
        <f t="shared" si="966"/>
        <v>14287.63</v>
      </c>
      <c r="Z4510" s="36"/>
      <c r="AA4510" s="36">
        <f t="shared" si="965"/>
        <v>14287.63</v>
      </c>
      <c r="AB4510" s="29">
        <f t="shared" si="967"/>
        <v>10766.87</v>
      </c>
      <c r="AC4510" s="30">
        <f t="shared" si="968"/>
        <v>119.63</v>
      </c>
      <c r="AD4510" s="29"/>
    </row>
    <row r="4511" spans="1:30" x14ac:dyDescent="0.2">
      <c r="A4511" s="1" t="s">
        <v>4570</v>
      </c>
      <c r="B4511" s="31" t="s">
        <v>8291</v>
      </c>
      <c r="C4511" s="1">
        <v>0</v>
      </c>
      <c r="D4511" s="1" t="s">
        <v>13119</v>
      </c>
      <c r="E4511" s="1" t="s">
        <v>16646</v>
      </c>
      <c r="F4511" s="1">
        <v>0</v>
      </c>
      <c r="G4511" s="19">
        <v>80</v>
      </c>
      <c r="H4511" s="29">
        <f t="shared" si="969"/>
        <v>10929.3</v>
      </c>
      <c r="I4511" s="32">
        <v>953</v>
      </c>
      <c r="J4511" s="32">
        <v>7</v>
      </c>
      <c r="K4511" s="33">
        <f t="shared" si="970"/>
        <v>7.3452256033578172E-3</v>
      </c>
      <c r="L4511" s="34">
        <f t="shared" si="974"/>
        <v>3.8284206175077107</v>
      </c>
      <c r="M4511" s="32">
        <v>953</v>
      </c>
      <c r="N4511" s="32">
        <v>12</v>
      </c>
      <c r="O4511" s="33">
        <f t="shared" si="971"/>
        <v>1.2591815320041973E-2</v>
      </c>
      <c r="P4511" s="34">
        <f t="shared" si="975"/>
        <v>1.6340393629120775</v>
      </c>
      <c r="Q4511" s="35">
        <v>0</v>
      </c>
      <c r="R4511" s="34">
        <f t="shared" si="976"/>
        <v>0</v>
      </c>
      <c r="S4511" s="33">
        <v>22.16</v>
      </c>
      <c r="T4511" s="34">
        <f t="shared" si="977"/>
        <v>65.627214741318213</v>
      </c>
      <c r="U4511" s="31">
        <f t="shared" si="972"/>
        <v>17.772418680434502</v>
      </c>
      <c r="V4511" s="32">
        <f t="shared" si="973"/>
        <v>16937</v>
      </c>
      <c r="W4511" s="36"/>
      <c r="X4511" s="36">
        <f t="shared" si="978"/>
        <v>2238.6799999999998</v>
      </c>
      <c r="Y4511" s="29">
        <f t="shared" si="966"/>
        <v>13167.98</v>
      </c>
      <c r="Z4511" s="36"/>
      <c r="AA4511" s="36">
        <f t="shared" si="965"/>
        <v>13167.98</v>
      </c>
      <c r="AB4511" s="29">
        <f t="shared" si="967"/>
        <v>9923.1200000000008</v>
      </c>
      <c r="AC4511" s="30">
        <f t="shared" si="968"/>
        <v>124.04</v>
      </c>
      <c r="AD4511" s="29"/>
    </row>
    <row r="4512" spans="1:30" x14ac:dyDescent="0.2">
      <c r="A4512" s="1" t="s">
        <v>6838</v>
      </c>
      <c r="B4512" s="31" t="s">
        <v>8287</v>
      </c>
      <c r="C4512" s="1">
        <v>0</v>
      </c>
      <c r="D4512" s="1" t="s">
        <v>13120</v>
      </c>
      <c r="E4512" s="1" t="s">
        <v>17145</v>
      </c>
      <c r="F4512" s="1">
        <v>0</v>
      </c>
      <c r="G4512" s="19">
        <v>103</v>
      </c>
      <c r="H4512" s="29">
        <f t="shared" si="969"/>
        <v>14071.47</v>
      </c>
      <c r="I4512" s="32">
        <v>953</v>
      </c>
      <c r="J4512" s="32">
        <v>20</v>
      </c>
      <c r="K4512" s="33">
        <f t="shared" si="970"/>
        <v>2.098635886673662E-2</v>
      </c>
      <c r="L4512" s="34">
        <f t="shared" si="974"/>
        <v>10.938344621450602</v>
      </c>
      <c r="M4512" s="32">
        <v>933</v>
      </c>
      <c r="N4512" s="32">
        <v>30</v>
      </c>
      <c r="O4512" s="33">
        <f t="shared" si="971"/>
        <v>3.215434083601286E-2</v>
      </c>
      <c r="P4512" s="34">
        <f t="shared" si="975"/>
        <v>4.1726675049710868</v>
      </c>
      <c r="Q4512" s="35">
        <v>0</v>
      </c>
      <c r="R4512" s="34">
        <f t="shared" si="976"/>
        <v>0</v>
      </c>
      <c r="S4512" s="33">
        <v>19.850000000000001</v>
      </c>
      <c r="T4512" s="34">
        <f t="shared" si="977"/>
        <v>57.441530829199152</v>
      </c>
      <c r="U4512" s="31">
        <f t="shared" si="972"/>
        <v>18.138135738905209</v>
      </c>
      <c r="V4512" s="32">
        <f t="shared" si="973"/>
        <v>17286</v>
      </c>
      <c r="W4512" s="36"/>
      <c r="X4512" s="36">
        <f t="shared" si="978"/>
        <v>2284.81</v>
      </c>
      <c r="Y4512" s="29">
        <f t="shared" si="966"/>
        <v>16356.279999999999</v>
      </c>
      <c r="Z4512" s="36"/>
      <c r="AA4512" s="36">
        <f t="shared" si="965"/>
        <v>16356.279999999999</v>
      </c>
      <c r="AB4512" s="29">
        <f t="shared" si="967"/>
        <v>12325.76</v>
      </c>
      <c r="AC4512" s="30">
        <f t="shared" si="968"/>
        <v>119.67</v>
      </c>
      <c r="AD4512" s="29"/>
    </row>
    <row r="4513" spans="1:30" x14ac:dyDescent="0.2">
      <c r="A4513" s="1" t="s">
        <v>162</v>
      </c>
      <c r="B4513" s="31" t="s">
        <v>8286</v>
      </c>
      <c r="C4513" s="1">
        <v>0</v>
      </c>
      <c r="D4513" s="1" t="s">
        <v>13121</v>
      </c>
      <c r="E4513" s="1" t="s">
        <v>18146</v>
      </c>
      <c r="F4513" s="1">
        <v>0</v>
      </c>
      <c r="G4513" s="19">
        <v>87</v>
      </c>
      <c r="H4513" s="29">
        <f t="shared" si="969"/>
        <v>11885.61</v>
      </c>
      <c r="I4513" s="32">
        <v>954</v>
      </c>
      <c r="J4513" s="32">
        <v>34</v>
      </c>
      <c r="K4513" s="33">
        <f t="shared" si="970"/>
        <v>3.5639412997903561E-2</v>
      </c>
      <c r="L4513" s="34">
        <f t="shared" si="974"/>
        <v>18.575694047392158</v>
      </c>
      <c r="M4513" s="32">
        <v>972</v>
      </c>
      <c r="N4513" s="32">
        <v>178</v>
      </c>
      <c r="O4513" s="33">
        <f t="shared" si="971"/>
        <v>0.1831275720164609</v>
      </c>
      <c r="P4513" s="34">
        <f t="shared" si="975"/>
        <v>23.764457586439246</v>
      </c>
      <c r="Q4513" s="35">
        <v>0</v>
      </c>
      <c r="R4513" s="34">
        <f t="shared" si="976"/>
        <v>0</v>
      </c>
      <c r="S4513" s="33">
        <v>22.19</v>
      </c>
      <c r="T4513" s="34">
        <f t="shared" si="977"/>
        <v>65.733522324592499</v>
      </c>
      <c r="U4513" s="31">
        <f t="shared" si="972"/>
        <v>27.018418489605978</v>
      </c>
      <c r="V4513" s="32">
        <f t="shared" si="973"/>
        <v>25776</v>
      </c>
      <c r="W4513" s="36"/>
      <c r="X4513" s="36">
        <f t="shared" si="978"/>
        <v>3406.99</v>
      </c>
      <c r="Y4513" s="29">
        <f t="shared" si="966"/>
        <v>15292.6</v>
      </c>
      <c r="Z4513" s="36"/>
      <c r="AA4513" s="36">
        <f t="shared" si="965"/>
        <v>15292.6</v>
      </c>
      <c r="AB4513" s="29">
        <f t="shared" si="967"/>
        <v>11524.19</v>
      </c>
      <c r="AC4513" s="30">
        <f t="shared" si="968"/>
        <v>132.46</v>
      </c>
      <c r="AD4513" s="29"/>
    </row>
    <row r="4514" spans="1:30" x14ac:dyDescent="0.2">
      <c r="A4514" s="1" t="s">
        <v>221</v>
      </c>
      <c r="B4514" s="31" t="s">
        <v>8286</v>
      </c>
      <c r="C4514" s="1">
        <v>0</v>
      </c>
      <c r="D4514" s="1" t="s">
        <v>13122</v>
      </c>
      <c r="E4514" s="1" t="s">
        <v>16581</v>
      </c>
      <c r="F4514" s="1">
        <v>0</v>
      </c>
      <c r="G4514" s="19">
        <v>94</v>
      </c>
      <c r="H4514" s="29">
        <f t="shared" si="969"/>
        <v>12841.92</v>
      </c>
      <c r="I4514" s="32">
        <v>954</v>
      </c>
      <c r="J4514" s="32">
        <v>30</v>
      </c>
      <c r="K4514" s="33">
        <f t="shared" si="970"/>
        <v>3.1446540880503145E-2</v>
      </c>
      <c r="L4514" s="34">
        <f t="shared" si="974"/>
        <v>16.39031827711073</v>
      </c>
      <c r="M4514" s="32">
        <v>982</v>
      </c>
      <c r="N4514" s="32">
        <v>60</v>
      </c>
      <c r="O4514" s="33">
        <f t="shared" si="971"/>
        <v>6.1099796334012219E-2</v>
      </c>
      <c r="P4514" s="34">
        <f t="shared" si="975"/>
        <v>7.9289180898941432</v>
      </c>
      <c r="Q4514" s="35">
        <v>0</v>
      </c>
      <c r="R4514" s="34">
        <f t="shared" si="976"/>
        <v>0</v>
      </c>
      <c r="S4514" s="33">
        <v>19.88</v>
      </c>
      <c r="T4514" s="34">
        <f t="shared" si="977"/>
        <v>57.547838412473418</v>
      </c>
      <c r="U4514" s="31">
        <f t="shared" si="972"/>
        <v>20.466768694869572</v>
      </c>
      <c r="V4514" s="32">
        <f t="shared" si="973"/>
        <v>19525</v>
      </c>
      <c r="W4514" s="36"/>
      <c r="X4514" s="36">
        <f t="shared" si="978"/>
        <v>2580.75</v>
      </c>
      <c r="Y4514" s="29">
        <f t="shared" si="966"/>
        <v>15422.67</v>
      </c>
      <c r="Z4514" s="36"/>
      <c r="AA4514" s="36">
        <f t="shared" si="965"/>
        <v>15422.67</v>
      </c>
      <c r="AB4514" s="29">
        <f t="shared" si="967"/>
        <v>11622.21</v>
      </c>
      <c r="AC4514" s="30">
        <f t="shared" si="968"/>
        <v>123.64</v>
      </c>
      <c r="AD4514" s="29"/>
    </row>
    <row r="4515" spans="1:30" x14ac:dyDescent="0.2">
      <c r="A4515" s="1" t="s">
        <v>815</v>
      </c>
      <c r="B4515" s="31" t="s">
        <v>8287</v>
      </c>
      <c r="C4515" s="1">
        <v>0</v>
      </c>
      <c r="D4515" s="1" t="s">
        <v>13123</v>
      </c>
      <c r="E4515" s="1" t="s">
        <v>16591</v>
      </c>
      <c r="F4515" s="1">
        <v>0</v>
      </c>
      <c r="G4515" s="19">
        <v>93</v>
      </c>
      <c r="H4515" s="29">
        <f t="shared" si="969"/>
        <v>12705.31</v>
      </c>
      <c r="I4515" s="32">
        <v>954</v>
      </c>
      <c r="J4515" s="32">
        <v>0</v>
      </c>
      <c r="K4515" s="33">
        <f t="shared" si="970"/>
        <v>0</v>
      </c>
      <c r="L4515" s="34">
        <f t="shared" si="974"/>
        <v>0</v>
      </c>
      <c r="M4515" s="32">
        <v>898</v>
      </c>
      <c r="N4515" s="32">
        <v>148</v>
      </c>
      <c r="O4515" s="33">
        <f t="shared" si="971"/>
        <v>0.16481069042316257</v>
      </c>
      <c r="P4515" s="34">
        <f t="shared" si="975"/>
        <v>21.387476605658041</v>
      </c>
      <c r="Q4515" s="35">
        <v>0</v>
      </c>
      <c r="R4515" s="34">
        <f t="shared" si="976"/>
        <v>0</v>
      </c>
      <c r="S4515" s="33">
        <v>23.27</v>
      </c>
      <c r="T4515" s="34">
        <f t="shared" si="977"/>
        <v>69.560595322466341</v>
      </c>
      <c r="U4515" s="31">
        <f t="shared" si="972"/>
        <v>22.737017982031094</v>
      </c>
      <c r="V4515" s="32">
        <f t="shared" si="973"/>
        <v>21691</v>
      </c>
      <c r="W4515" s="36"/>
      <c r="X4515" s="36">
        <f t="shared" si="978"/>
        <v>2867.05</v>
      </c>
      <c r="Y4515" s="29">
        <f t="shared" si="966"/>
        <v>15572.36</v>
      </c>
      <c r="Z4515" s="36"/>
      <c r="AA4515" s="36">
        <f t="shared" si="965"/>
        <v>15572.36</v>
      </c>
      <c r="AB4515" s="29">
        <f t="shared" si="967"/>
        <v>11735.01</v>
      </c>
      <c r="AC4515" s="30">
        <f t="shared" si="968"/>
        <v>126.18</v>
      </c>
      <c r="AD4515" s="29"/>
    </row>
    <row r="4516" spans="1:30" x14ac:dyDescent="0.2">
      <c r="A4516" s="1" t="s">
        <v>1412</v>
      </c>
      <c r="B4516" s="31" t="s">
        <v>8286</v>
      </c>
      <c r="C4516" s="1">
        <v>0</v>
      </c>
      <c r="D4516" s="1" t="s">
        <v>13124</v>
      </c>
      <c r="E4516" s="1" t="s">
        <v>16604</v>
      </c>
      <c r="F4516" s="1">
        <v>0</v>
      </c>
      <c r="G4516" s="19">
        <v>116</v>
      </c>
      <c r="H4516" s="29">
        <f t="shared" si="969"/>
        <v>15847.48</v>
      </c>
      <c r="I4516" s="32">
        <v>954</v>
      </c>
      <c r="J4516" s="32">
        <v>39</v>
      </c>
      <c r="K4516" s="33">
        <f t="shared" si="970"/>
        <v>4.0880503144654086E-2</v>
      </c>
      <c r="L4516" s="34">
        <f t="shared" si="974"/>
        <v>21.307413760243946</v>
      </c>
      <c r="M4516" s="32">
        <v>1039</v>
      </c>
      <c r="N4516" s="32">
        <v>30</v>
      </c>
      <c r="O4516" s="33">
        <f t="shared" si="971"/>
        <v>2.8873917228103944E-2</v>
      </c>
      <c r="P4516" s="34">
        <f t="shared" si="975"/>
        <v>3.7469670665428527</v>
      </c>
      <c r="Q4516" s="35">
        <v>0</v>
      </c>
      <c r="R4516" s="34">
        <f t="shared" si="976"/>
        <v>0</v>
      </c>
      <c r="S4516" s="33">
        <v>19.88</v>
      </c>
      <c r="T4516" s="34">
        <f t="shared" si="977"/>
        <v>57.547838412473418</v>
      </c>
      <c r="U4516" s="31">
        <f t="shared" si="972"/>
        <v>20.650554809815056</v>
      </c>
      <c r="V4516" s="32">
        <f t="shared" si="973"/>
        <v>19701</v>
      </c>
      <c r="W4516" s="36"/>
      <c r="X4516" s="36">
        <f t="shared" si="978"/>
        <v>2604.0100000000002</v>
      </c>
      <c r="Y4516" s="29">
        <f t="shared" si="966"/>
        <v>18451.489999999998</v>
      </c>
      <c r="Z4516" s="36"/>
      <c r="AA4516" s="36">
        <f t="shared" si="965"/>
        <v>18451.489999999998</v>
      </c>
      <c r="AB4516" s="29">
        <f t="shared" si="967"/>
        <v>13904.66</v>
      </c>
      <c r="AC4516" s="30">
        <f t="shared" si="968"/>
        <v>119.87</v>
      </c>
      <c r="AD4516" s="29"/>
    </row>
    <row r="4517" spans="1:30" x14ac:dyDescent="0.2">
      <c r="A4517" s="1" t="s">
        <v>1692</v>
      </c>
      <c r="B4517" s="31" t="s">
        <v>8287</v>
      </c>
      <c r="C4517" s="1">
        <v>0</v>
      </c>
      <c r="D4517" s="1" t="s">
        <v>13125</v>
      </c>
      <c r="E4517" s="1" t="s">
        <v>16606</v>
      </c>
      <c r="F4517" s="1">
        <v>0</v>
      </c>
      <c r="G4517" s="19">
        <v>68</v>
      </c>
      <c r="H4517" s="29">
        <f t="shared" si="969"/>
        <v>9289.9</v>
      </c>
      <c r="I4517" s="32">
        <v>954</v>
      </c>
      <c r="J4517" s="32">
        <v>1</v>
      </c>
      <c r="K4517" s="33">
        <f t="shared" si="970"/>
        <v>1.0482180293501049E-3</v>
      </c>
      <c r="L4517" s="34">
        <f t="shared" si="974"/>
        <v>0.54634394257035768</v>
      </c>
      <c r="M4517" s="32">
        <v>854</v>
      </c>
      <c r="N4517" s="32">
        <v>4</v>
      </c>
      <c r="O4517" s="33">
        <f t="shared" si="971"/>
        <v>4.6838407494145199E-3</v>
      </c>
      <c r="P4517" s="34">
        <f t="shared" si="975"/>
        <v>0.6078218239091373</v>
      </c>
      <c r="Q4517" s="35">
        <v>0</v>
      </c>
      <c r="R4517" s="34">
        <f t="shared" si="976"/>
        <v>0</v>
      </c>
      <c r="S4517" s="33">
        <v>23.85</v>
      </c>
      <c r="T4517" s="34">
        <f t="shared" si="977"/>
        <v>71.615875265768963</v>
      </c>
      <c r="U4517" s="31">
        <f t="shared" si="972"/>
        <v>18.192510258062114</v>
      </c>
      <c r="V4517" s="32">
        <f t="shared" si="973"/>
        <v>17356</v>
      </c>
      <c r="W4517" s="36"/>
      <c r="X4517" s="36">
        <f t="shared" si="978"/>
        <v>2294.06</v>
      </c>
      <c r="Y4517" s="29">
        <f t="shared" si="966"/>
        <v>11583.96</v>
      </c>
      <c r="Z4517" s="36"/>
      <c r="AA4517" s="36">
        <f t="shared" si="965"/>
        <v>11583.96</v>
      </c>
      <c r="AB4517" s="29">
        <f t="shared" si="967"/>
        <v>8729.43</v>
      </c>
      <c r="AC4517" s="30">
        <f t="shared" si="968"/>
        <v>128.37</v>
      </c>
    </row>
    <row r="4518" spans="1:30" x14ac:dyDescent="0.2">
      <c r="A4518" s="1" t="s">
        <v>2741</v>
      </c>
      <c r="B4518" s="31" t="s">
        <v>8286</v>
      </c>
      <c r="C4518" s="1">
        <v>0</v>
      </c>
      <c r="D4518" s="1" t="s">
        <v>13126</v>
      </c>
      <c r="E4518" s="1" t="s">
        <v>16622</v>
      </c>
      <c r="F4518" s="1">
        <v>0</v>
      </c>
      <c r="G4518" s="19">
        <v>109</v>
      </c>
      <c r="H4518" s="29">
        <f t="shared" si="969"/>
        <v>14891.17</v>
      </c>
      <c r="I4518" s="32">
        <v>954</v>
      </c>
      <c r="J4518" s="32">
        <v>55</v>
      </c>
      <c r="K4518" s="33">
        <f t="shared" si="970"/>
        <v>5.7651991614255764E-2</v>
      </c>
      <c r="L4518" s="34">
        <f t="shared" si="974"/>
        <v>30.048916841369671</v>
      </c>
      <c r="M4518" s="32">
        <v>944</v>
      </c>
      <c r="N4518" s="32">
        <v>359</v>
      </c>
      <c r="O4518" s="33">
        <f t="shared" si="971"/>
        <v>0.38029661016949151</v>
      </c>
      <c r="P4518" s="34">
        <f t="shared" si="975"/>
        <v>49.351075663402213</v>
      </c>
      <c r="Q4518" s="35">
        <v>0</v>
      </c>
      <c r="R4518" s="34">
        <f t="shared" si="976"/>
        <v>0</v>
      </c>
      <c r="S4518" s="33">
        <v>20.3</v>
      </c>
      <c r="T4518" s="34">
        <f t="shared" si="977"/>
        <v>59.036144578313255</v>
      </c>
      <c r="U4518" s="31">
        <f t="shared" si="972"/>
        <v>34.609034270771289</v>
      </c>
      <c r="V4518" s="32">
        <f t="shared" si="973"/>
        <v>33017</v>
      </c>
      <c r="W4518" s="36"/>
      <c r="X4518" s="36">
        <f t="shared" si="978"/>
        <v>4364.08</v>
      </c>
      <c r="Y4518" s="29">
        <f t="shared" si="966"/>
        <v>19255.25</v>
      </c>
      <c r="Z4518" s="36"/>
      <c r="AA4518" s="36">
        <f t="shared" si="965"/>
        <v>19255.25</v>
      </c>
      <c r="AB4518" s="29">
        <f t="shared" si="967"/>
        <v>14510.36</v>
      </c>
      <c r="AC4518" s="30">
        <f t="shared" si="968"/>
        <v>133.12</v>
      </c>
    </row>
    <row r="4519" spans="1:30" x14ac:dyDescent="0.2">
      <c r="A4519" s="1" t="s">
        <v>3302</v>
      </c>
      <c r="B4519" s="31" t="s">
        <v>8287</v>
      </c>
      <c r="C4519" s="1">
        <v>0</v>
      </c>
      <c r="D4519" s="1" t="s">
        <v>13127</v>
      </c>
      <c r="E4519" s="1" t="s">
        <v>16634</v>
      </c>
      <c r="F4519" s="1">
        <v>0</v>
      </c>
      <c r="G4519" s="19">
        <v>95</v>
      </c>
      <c r="H4519" s="29">
        <f t="shared" si="969"/>
        <v>12978.54</v>
      </c>
      <c r="I4519" s="32">
        <v>954</v>
      </c>
      <c r="J4519" s="32">
        <v>41</v>
      </c>
      <c r="K4519" s="33">
        <f t="shared" si="970"/>
        <v>4.2976939203354297E-2</v>
      </c>
      <c r="L4519" s="34">
        <f t="shared" si="974"/>
        <v>22.400101645384662</v>
      </c>
      <c r="M4519" s="32">
        <v>941</v>
      </c>
      <c r="N4519" s="32">
        <v>148</v>
      </c>
      <c r="O4519" s="33">
        <f t="shared" si="971"/>
        <v>0.15727948990435706</v>
      </c>
      <c r="P4519" s="34">
        <f t="shared" si="975"/>
        <v>20.41015302006474</v>
      </c>
      <c r="Q4519" s="35">
        <v>0</v>
      </c>
      <c r="R4519" s="34">
        <f t="shared" si="976"/>
        <v>0</v>
      </c>
      <c r="S4519" s="33">
        <v>21.2</v>
      </c>
      <c r="T4519" s="34">
        <f t="shared" si="977"/>
        <v>62.225372076541461</v>
      </c>
      <c r="U4519" s="31">
        <f t="shared" si="972"/>
        <v>26.258906685497717</v>
      </c>
      <c r="V4519" s="32">
        <f t="shared" si="973"/>
        <v>25051</v>
      </c>
      <c r="W4519" s="36"/>
      <c r="X4519" s="36">
        <f t="shared" si="978"/>
        <v>3311.16</v>
      </c>
      <c r="Y4519" s="29">
        <f t="shared" si="966"/>
        <v>16289.7</v>
      </c>
      <c r="Z4519" s="36"/>
      <c r="AA4519" s="36">
        <f t="shared" si="965"/>
        <v>16289.7</v>
      </c>
      <c r="AB4519" s="29">
        <f t="shared" si="967"/>
        <v>12275.58</v>
      </c>
      <c r="AC4519" s="30">
        <f t="shared" si="968"/>
        <v>129.22</v>
      </c>
      <c r="AD4519" s="29"/>
    </row>
    <row r="4520" spans="1:30" x14ac:dyDescent="0.2">
      <c r="A4520" s="1" t="s">
        <v>4171</v>
      </c>
      <c r="B4520" s="31" t="s">
        <v>8285</v>
      </c>
      <c r="C4520" s="1">
        <v>0</v>
      </c>
      <c r="D4520" s="1" t="s">
        <v>13128</v>
      </c>
      <c r="E4520" s="1" t="s">
        <v>17690</v>
      </c>
      <c r="F4520" s="1">
        <v>0</v>
      </c>
      <c r="G4520" s="19">
        <v>92</v>
      </c>
      <c r="H4520" s="29">
        <f t="shared" si="969"/>
        <v>12568.69</v>
      </c>
      <c r="I4520" s="32">
        <v>954</v>
      </c>
      <c r="J4520" s="32">
        <v>31</v>
      </c>
      <c r="K4520" s="33">
        <f t="shared" si="970"/>
        <v>3.2494758909853247E-2</v>
      </c>
      <c r="L4520" s="34">
        <f t="shared" si="974"/>
        <v>16.936662219681086</v>
      </c>
      <c r="M4520" s="32">
        <v>1014</v>
      </c>
      <c r="N4520" s="32">
        <v>29</v>
      </c>
      <c r="O4520" s="33">
        <f t="shared" si="971"/>
        <v>2.8599605522682446E-2</v>
      </c>
      <c r="P4520" s="34">
        <f t="shared" si="975"/>
        <v>3.7113696476660984</v>
      </c>
      <c r="Q4520" s="35">
        <v>0</v>
      </c>
      <c r="R4520" s="34">
        <f t="shared" si="976"/>
        <v>0</v>
      </c>
      <c r="S4520" s="33">
        <v>19.47</v>
      </c>
      <c r="T4520" s="34">
        <f t="shared" si="977"/>
        <v>56.094968107725016</v>
      </c>
      <c r="U4520" s="31">
        <f t="shared" si="972"/>
        <v>19.185749993768049</v>
      </c>
      <c r="V4520" s="32">
        <f t="shared" si="973"/>
        <v>18303</v>
      </c>
      <c r="W4520" s="36"/>
      <c r="X4520" s="36">
        <f t="shared" si="978"/>
        <v>2419.23</v>
      </c>
      <c r="Y4520" s="29">
        <f t="shared" si="966"/>
        <v>14987.92</v>
      </c>
      <c r="Z4520" s="36"/>
      <c r="AA4520" s="36">
        <f t="shared" si="965"/>
        <v>14987.92</v>
      </c>
      <c r="AB4520" s="29">
        <f t="shared" si="967"/>
        <v>11294.59</v>
      </c>
      <c r="AC4520" s="30">
        <f t="shared" si="968"/>
        <v>122.77</v>
      </c>
      <c r="AD4520" s="29"/>
    </row>
    <row r="4521" spans="1:30" x14ac:dyDescent="0.2">
      <c r="A4521" s="1" t="s">
        <v>4400</v>
      </c>
      <c r="B4521" s="31" t="s">
        <v>8286</v>
      </c>
      <c r="C4521" s="1">
        <v>0</v>
      </c>
      <c r="D4521" s="1" t="s">
        <v>13129</v>
      </c>
      <c r="E4521" s="1" t="s">
        <v>16646</v>
      </c>
      <c r="F4521" s="1">
        <v>0</v>
      </c>
      <c r="G4521" s="19">
        <v>97</v>
      </c>
      <c r="H4521" s="29">
        <f t="shared" si="969"/>
        <v>13251.77</v>
      </c>
      <c r="I4521" s="32">
        <v>954</v>
      </c>
      <c r="J4521" s="32">
        <v>44</v>
      </c>
      <c r="K4521" s="33">
        <f t="shared" si="970"/>
        <v>4.6121593291404611E-2</v>
      </c>
      <c r="L4521" s="34">
        <f t="shared" si="974"/>
        <v>24.039133473095735</v>
      </c>
      <c r="M4521" s="32">
        <v>889</v>
      </c>
      <c r="N4521" s="32">
        <v>12</v>
      </c>
      <c r="O4521" s="33">
        <f t="shared" si="971"/>
        <v>1.3498312710911136E-2</v>
      </c>
      <c r="P4521" s="34">
        <f t="shared" si="975"/>
        <v>1.7516754925255456</v>
      </c>
      <c r="Q4521" s="35">
        <v>0</v>
      </c>
      <c r="R4521" s="34">
        <f t="shared" si="976"/>
        <v>0</v>
      </c>
      <c r="S4521" s="33">
        <v>19.88</v>
      </c>
      <c r="T4521" s="34">
        <f t="shared" si="977"/>
        <v>57.547838412473418</v>
      </c>
      <c r="U4521" s="31">
        <f t="shared" si="972"/>
        <v>20.834661844523673</v>
      </c>
      <c r="V4521" s="32">
        <f t="shared" si="973"/>
        <v>19876</v>
      </c>
      <c r="W4521" s="36"/>
      <c r="X4521" s="36">
        <f t="shared" si="978"/>
        <v>2627.15</v>
      </c>
      <c r="Y4521" s="29">
        <f t="shared" si="966"/>
        <v>15878.92</v>
      </c>
      <c r="Z4521" s="36"/>
      <c r="AA4521" s="36">
        <f t="shared" si="965"/>
        <v>15878.92</v>
      </c>
      <c r="AB4521" s="29">
        <f t="shared" si="967"/>
        <v>11966.03</v>
      </c>
      <c r="AC4521" s="30">
        <f t="shared" si="968"/>
        <v>123.36</v>
      </c>
      <c r="AD4521" s="29"/>
    </row>
    <row r="4522" spans="1:30" x14ac:dyDescent="0.2">
      <c r="A4522" s="1" t="s">
        <v>6943</v>
      </c>
      <c r="B4522" s="31" t="s">
        <v>8286</v>
      </c>
      <c r="C4522" s="1">
        <v>0</v>
      </c>
      <c r="D4522" s="1" t="s">
        <v>13130</v>
      </c>
      <c r="E4522" s="1" t="s">
        <v>16682</v>
      </c>
      <c r="F4522" s="1">
        <v>0</v>
      </c>
      <c r="G4522" s="19">
        <v>92</v>
      </c>
      <c r="H4522" s="29">
        <f t="shared" si="969"/>
        <v>12568.69</v>
      </c>
      <c r="I4522" s="32">
        <v>954</v>
      </c>
      <c r="J4522" s="32">
        <v>30</v>
      </c>
      <c r="K4522" s="33">
        <f t="shared" si="970"/>
        <v>3.1446540880503145E-2</v>
      </c>
      <c r="L4522" s="34">
        <f t="shared" si="974"/>
        <v>16.39031827711073</v>
      </c>
      <c r="M4522" s="32">
        <v>975</v>
      </c>
      <c r="N4522" s="32">
        <v>132</v>
      </c>
      <c r="O4522" s="33">
        <f t="shared" si="971"/>
        <v>0.13538461538461538</v>
      </c>
      <c r="P4522" s="34">
        <f t="shared" si="975"/>
        <v>17.568856042469033</v>
      </c>
      <c r="Q4522" s="35">
        <v>0</v>
      </c>
      <c r="R4522" s="34">
        <f t="shared" si="976"/>
        <v>0</v>
      </c>
      <c r="S4522" s="33">
        <v>22.71</v>
      </c>
      <c r="T4522" s="34">
        <f t="shared" si="977"/>
        <v>67.576187101346562</v>
      </c>
      <c r="U4522" s="31">
        <f t="shared" si="972"/>
        <v>25.38384035523158</v>
      </c>
      <c r="V4522" s="32">
        <f t="shared" si="973"/>
        <v>24216</v>
      </c>
      <c r="W4522" s="36"/>
      <c r="X4522" s="36">
        <f t="shared" si="978"/>
        <v>3200.79</v>
      </c>
      <c r="Y4522" s="29">
        <f t="shared" si="966"/>
        <v>15769.48</v>
      </c>
      <c r="Z4522" s="36"/>
      <c r="AA4522" s="36">
        <f t="shared" si="965"/>
        <v>15769.48</v>
      </c>
      <c r="AB4522" s="29">
        <f t="shared" si="967"/>
        <v>11883.56</v>
      </c>
      <c r="AC4522" s="30">
        <f t="shared" si="968"/>
        <v>129.16999999999999</v>
      </c>
      <c r="AD4522" s="29"/>
    </row>
    <row r="4523" spans="1:30" x14ac:dyDescent="0.2">
      <c r="A4523" s="1" t="s">
        <v>7206</v>
      </c>
      <c r="B4523" s="31" t="s">
        <v>8286</v>
      </c>
      <c r="C4523" s="1">
        <v>0</v>
      </c>
      <c r="D4523" s="1" t="s">
        <v>13131</v>
      </c>
      <c r="E4523" s="1" t="s">
        <v>17993</v>
      </c>
      <c r="F4523" s="1">
        <v>0</v>
      </c>
      <c r="G4523" s="19">
        <v>103</v>
      </c>
      <c r="H4523" s="29">
        <f t="shared" si="969"/>
        <v>14071.47</v>
      </c>
      <c r="I4523" s="32">
        <v>954</v>
      </c>
      <c r="J4523" s="32">
        <v>34</v>
      </c>
      <c r="K4523" s="33">
        <f t="shared" si="970"/>
        <v>3.5639412997903561E-2</v>
      </c>
      <c r="L4523" s="34">
        <f t="shared" si="974"/>
        <v>18.575694047392158</v>
      </c>
      <c r="M4523" s="32">
        <v>940</v>
      </c>
      <c r="N4523" s="32">
        <v>71</v>
      </c>
      <c r="O4523" s="33">
        <f t="shared" si="971"/>
        <v>7.5531914893617019E-2</v>
      </c>
      <c r="P4523" s="34">
        <f t="shared" si="975"/>
        <v>9.8017735294964456</v>
      </c>
      <c r="Q4523" s="35">
        <v>0</v>
      </c>
      <c r="R4523" s="34">
        <f t="shared" si="976"/>
        <v>0</v>
      </c>
      <c r="S4523" s="33">
        <v>19.88</v>
      </c>
      <c r="T4523" s="34">
        <f t="shared" si="977"/>
        <v>57.547838412473418</v>
      </c>
      <c r="U4523" s="31">
        <f t="shared" si="972"/>
        <v>21.481326497340504</v>
      </c>
      <c r="V4523" s="32">
        <f t="shared" si="973"/>
        <v>20493</v>
      </c>
      <c r="W4523" s="36"/>
      <c r="X4523" s="36">
        <f t="shared" si="978"/>
        <v>2708.7</v>
      </c>
      <c r="Y4523" s="29">
        <f t="shared" si="966"/>
        <v>16780.169999999998</v>
      </c>
      <c r="Z4523" s="36"/>
      <c r="AA4523" s="36">
        <f t="shared" si="965"/>
        <v>16780.169999999998</v>
      </c>
      <c r="AB4523" s="29">
        <f t="shared" si="967"/>
        <v>12645.19</v>
      </c>
      <c r="AC4523" s="30">
        <f t="shared" si="968"/>
        <v>122.77</v>
      </c>
      <c r="AD4523" s="29"/>
    </row>
    <row r="4524" spans="1:30" x14ac:dyDescent="0.2">
      <c r="A4524" s="1" t="s">
        <v>7229</v>
      </c>
      <c r="B4524" s="31" t="s">
        <v>8286</v>
      </c>
      <c r="C4524" s="1">
        <v>0</v>
      </c>
      <c r="D4524" s="1" t="s">
        <v>13132</v>
      </c>
      <c r="E4524" s="1" t="s">
        <v>18300</v>
      </c>
      <c r="F4524" s="1">
        <v>0</v>
      </c>
      <c r="G4524" s="19">
        <v>93</v>
      </c>
      <c r="H4524" s="29">
        <f t="shared" si="969"/>
        <v>12705.31</v>
      </c>
      <c r="I4524" s="32">
        <v>954</v>
      </c>
      <c r="J4524" s="32">
        <v>13</v>
      </c>
      <c r="K4524" s="33">
        <f t="shared" si="970"/>
        <v>1.3626834381551363E-2</v>
      </c>
      <c r="L4524" s="34">
        <f t="shared" si="974"/>
        <v>7.1024712534146497</v>
      </c>
      <c r="M4524" s="32">
        <v>938</v>
      </c>
      <c r="N4524" s="32">
        <v>68</v>
      </c>
      <c r="O4524" s="33">
        <f t="shared" si="971"/>
        <v>7.2494669509594878E-2</v>
      </c>
      <c r="P4524" s="34">
        <f t="shared" si="975"/>
        <v>9.4076303193100799</v>
      </c>
      <c r="Q4524" s="35">
        <v>0</v>
      </c>
      <c r="R4524" s="34">
        <f t="shared" si="976"/>
        <v>0</v>
      </c>
      <c r="S4524" s="33">
        <v>21.68</v>
      </c>
      <c r="T4524" s="34">
        <f t="shared" si="977"/>
        <v>63.926293408929837</v>
      </c>
      <c r="U4524" s="31">
        <f t="shared" si="972"/>
        <v>20.10909874541364</v>
      </c>
      <c r="V4524" s="32">
        <f t="shared" si="973"/>
        <v>19184</v>
      </c>
      <c r="W4524" s="36"/>
      <c r="X4524" s="36">
        <f t="shared" si="978"/>
        <v>2535.6799999999998</v>
      </c>
      <c r="Y4524" s="29">
        <f t="shared" si="966"/>
        <v>15240.99</v>
      </c>
      <c r="Z4524" s="36"/>
      <c r="AA4524" s="36">
        <f t="shared" si="965"/>
        <v>15240.99</v>
      </c>
      <c r="AB4524" s="29">
        <f t="shared" si="967"/>
        <v>11485.3</v>
      </c>
      <c r="AC4524" s="30">
        <f t="shared" si="968"/>
        <v>123.5</v>
      </c>
      <c r="AD4524" s="29"/>
    </row>
    <row r="4525" spans="1:30" x14ac:dyDescent="0.2">
      <c r="A4525" s="1" t="s">
        <v>4540</v>
      </c>
      <c r="B4525" s="31" t="s">
        <v>8289</v>
      </c>
      <c r="C4525" s="1">
        <v>0</v>
      </c>
      <c r="D4525" s="1" t="s">
        <v>13134</v>
      </c>
      <c r="E4525" s="1" t="s">
        <v>17908</v>
      </c>
      <c r="F4525" s="1">
        <v>0</v>
      </c>
      <c r="G4525" s="19">
        <v>79</v>
      </c>
      <c r="H4525" s="29">
        <f t="shared" si="969"/>
        <v>10792.68</v>
      </c>
      <c r="I4525" s="32">
        <v>955</v>
      </c>
      <c r="J4525" s="32">
        <v>19</v>
      </c>
      <c r="K4525" s="33">
        <f t="shared" si="970"/>
        <v>1.9895287958115182E-2</v>
      </c>
      <c r="L4525" s="34">
        <f t="shared" si="974"/>
        <v>10.369665238775186</v>
      </c>
      <c r="M4525" s="32">
        <v>892</v>
      </c>
      <c r="N4525" s="32">
        <v>4</v>
      </c>
      <c r="O4525" s="33">
        <f t="shared" si="971"/>
        <v>4.4843049327354259E-3</v>
      </c>
      <c r="P4525" s="34">
        <f t="shared" si="975"/>
        <v>0.58192806907892747</v>
      </c>
      <c r="Q4525" s="35">
        <v>0</v>
      </c>
      <c r="R4525" s="34">
        <f t="shared" si="976"/>
        <v>0</v>
      </c>
      <c r="S4525" s="33">
        <v>22.74</v>
      </c>
      <c r="T4525" s="34">
        <f t="shared" si="977"/>
        <v>67.682494684620835</v>
      </c>
      <c r="U4525" s="31">
        <f t="shared" si="972"/>
        <v>19.658521998118736</v>
      </c>
      <c r="V4525" s="32">
        <f t="shared" si="973"/>
        <v>18774</v>
      </c>
      <c r="W4525" s="36"/>
      <c r="X4525" s="36">
        <f t="shared" si="978"/>
        <v>2481.4899999999998</v>
      </c>
      <c r="Y4525" s="29">
        <f t="shared" si="966"/>
        <v>13274.17</v>
      </c>
      <c r="Z4525" s="36"/>
      <c r="AA4525" s="36">
        <f t="shared" si="965"/>
        <v>13274.17</v>
      </c>
      <c r="AB4525" s="29">
        <f t="shared" si="967"/>
        <v>10003.14</v>
      </c>
      <c r="AC4525" s="30">
        <f t="shared" si="968"/>
        <v>126.62</v>
      </c>
    </row>
    <row r="4526" spans="1:30" x14ac:dyDescent="0.2">
      <c r="A4526" s="1" t="s">
        <v>5792</v>
      </c>
      <c r="B4526" s="31" t="s">
        <v>8286</v>
      </c>
      <c r="C4526" s="1">
        <v>0</v>
      </c>
      <c r="D4526" s="1" t="s">
        <v>13135</v>
      </c>
      <c r="E4526" s="1" t="s">
        <v>18815</v>
      </c>
      <c r="F4526" s="1">
        <v>0</v>
      </c>
      <c r="G4526" s="19">
        <v>86</v>
      </c>
      <c r="H4526" s="29">
        <f t="shared" si="969"/>
        <v>11748.99</v>
      </c>
      <c r="I4526" s="32">
        <v>955</v>
      </c>
      <c r="J4526" s="32">
        <v>50</v>
      </c>
      <c r="K4526" s="33">
        <f t="shared" si="970"/>
        <v>5.2356020942408377E-2</v>
      </c>
      <c r="L4526" s="34">
        <f t="shared" si="974"/>
        <v>27.288592733618909</v>
      </c>
      <c r="M4526" s="32">
        <v>963</v>
      </c>
      <c r="N4526" s="32">
        <v>174</v>
      </c>
      <c r="O4526" s="33">
        <f t="shared" si="971"/>
        <v>0.18068535825545171</v>
      </c>
      <c r="P4526" s="34">
        <f t="shared" si="975"/>
        <v>23.447531605815726</v>
      </c>
      <c r="Q4526" s="35">
        <v>0</v>
      </c>
      <c r="R4526" s="34">
        <f t="shared" si="976"/>
        <v>0</v>
      </c>
      <c r="S4526" s="33">
        <v>21.22</v>
      </c>
      <c r="T4526" s="34">
        <f t="shared" si="977"/>
        <v>62.296243798724305</v>
      </c>
      <c r="U4526" s="31">
        <f t="shared" si="972"/>
        <v>28.258092034539736</v>
      </c>
      <c r="V4526" s="32">
        <f t="shared" si="973"/>
        <v>26986</v>
      </c>
      <c r="W4526" s="36"/>
      <c r="X4526" s="36">
        <f t="shared" si="978"/>
        <v>3566.92</v>
      </c>
      <c r="Y4526" s="29">
        <f t="shared" si="966"/>
        <v>15315.91</v>
      </c>
      <c r="Z4526" s="36"/>
      <c r="AA4526" s="36">
        <f t="shared" si="965"/>
        <v>15315.91</v>
      </c>
      <c r="AB4526" s="29">
        <f t="shared" si="967"/>
        <v>11541.76</v>
      </c>
      <c r="AC4526" s="30">
        <f t="shared" si="968"/>
        <v>134.21</v>
      </c>
      <c r="AD4526" s="29"/>
    </row>
    <row r="4527" spans="1:30" x14ac:dyDescent="0.2">
      <c r="A4527" s="1" t="s">
        <v>6620</v>
      </c>
      <c r="B4527" s="31" t="s">
        <v>8287</v>
      </c>
      <c r="C4527" s="1">
        <v>0</v>
      </c>
      <c r="D4527" s="1" t="s">
        <v>8868</v>
      </c>
      <c r="E4527" s="1" t="s">
        <v>18265</v>
      </c>
      <c r="F4527" s="1">
        <v>0</v>
      </c>
      <c r="G4527" s="19">
        <v>83</v>
      </c>
      <c r="H4527" s="29">
        <f t="shared" si="969"/>
        <v>11339.14</v>
      </c>
      <c r="I4527" s="32">
        <v>955</v>
      </c>
      <c r="J4527" s="32">
        <v>10</v>
      </c>
      <c r="K4527" s="33">
        <f t="shared" si="970"/>
        <v>1.0471204188481676E-2</v>
      </c>
      <c r="L4527" s="34">
        <f t="shared" si="974"/>
        <v>5.4577185467237825</v>
      </c>
      <c r="M4527" s="32">
        <v>1001</v>
      </c>
      <c r="N4527" s="32">
        <v>13</v>
      </c>
      <c r="O4527" s="33">
        <f t="shared" si="971"/>
        <v>1.2987012987012988E-2</v>
      </c>
      <c r="P4527" s="34">
        <f t="shared" si="975"/>
        <v>1.6853241481116992</v>
      </c>
      <c r="Q4527" s="35">
        <v>0</v>
      </c>
      <c r="R4527" s="34">
        <f t="shared" si="976"/>
        <v>0</v>
      </c>
      <c r="S4527" s="33">
        <v>20.76</v>
      </c>
      <c r="T4527" s="34">
        <f t="shared" si="977"/>
        <v>60.666194188518787</v>
      </c>
      <c r="U4527" s="31">
        <f t="shared" si="972"/>
        <v>16.952309220838568</v>
      </c>
      <c r="V4527" s="32">
        <f t="shared" si="973"/>
        <v>16189</v>
      </c>
      <c r="W4527" s="36"/>
      <c r="X4527" s="36">
        <f t="shared" si="978"/>
        <v>2139.81</v>
      </c>
      <c r="Y4527" s="29">
        <f t="shared" si="966"/>
        <v>13478.949999999999</v>
      </c>
      <c r="Z4527" s="36"/>
      <c r="AA4527" s="36">
        <f t="shared" si="965"/>
        <v>13478.949999999999</v>
      </c>
      <c r="AB4527" s="29">
        <f t="shared" si="967"/>
        <v>10157.459999999999</v>
      </c>
      <c r="AC4527" s="30">
        <f t="shared" si="968"/>
        <v>122.38</v>
      </c>
    </row>
    <row r="4528" spans="1:30" x14ac:dyDescent="0.2">
      <c r="A4528" s="1" t="s">
        <v>7169</v>
      </c>
      <c r="B4528" s="31" t="s">
        <v>8286</v>
      </c>
      <c r="C4528" s="1">
        <v>0</v>
      </c>
      <c r="D4528" s="1" t="s">
        <v>13137</v>
      </c>
      <c r="E4528" s="1" t="s">
        <v>18816</v>
      </c>
      <c r="F4528" s="1">
        <v>0</v>
      </c>
      <c r="G4528" s="19">
        <v>99</v>
      </c>
      <c r="H4528" s="29">
        <f t="shared" si="969"/>
        <v>13525</v>
      </c>
      <c r="I4528" s="32">
        <v>955</v>
      </c>
      <c r="J4528" s="32">
        <v>24</v>
      </c>
      <c r="K4528" s="33">
        <f t="shared" si="970"/>
        <v>2.5130890052356022E-2</v>
      </c>
      <c r="L4528" s="34">
        <f t="shared" si="974"/>
        <v>13.098524512137077</v>
      </c>
      <c r="M4528" s="32">
        <v>954</v>
      </c>
      <c r="N4528" s="32">
        <v>159</v>
      </c>
      <c r="O4528" s="33">
        <f t="shared" si="971"/>
        <v>0.16666666666666666</v>
      </c>
      <c r="P4528" s="34">
        <f t="shared" si="975"/>
        <v>21.628326567433469</v>
      </c>
      <c r="Q4528" s="35">
        <v>0</v>
      </c>
      <c r="R4528" s="34">
        <f t="shared" si="976"/>
        <v>0</v>
      </c>
      <c r="S4528" s="33">
        <v>20.32</v>
      </c>
      <c r="T4528" s="34">
        <f t="shared" si="977"/>
        <v>59.107016300496106</v>
      </c>
      <c r="U4528" s="31">
        <f t="shared" si="972"/>
        <v>23.458466845016662</v>
      </c>
      <c r="V4528" s="32">
        <f t="shared" si="973"/>
        <v>22403</v>
      </c>
      <c r="W4528" s="36"/>
      <c r="X4528" s="36">
        <f t="shared" si="978"/>
        <v>2961.16</v>
      </c>
      <c r="Y4528" s="29">
        <f t="shared" si="966"/>
        <v>16486.16</v>
      </c>
      <c r="Z4528" s="36"/>
      <c r="AA4528" s="36">
        <f t="shared" si="965"/>
        <v>16486.16</v>
      </c>
      <c r="AB4528" s="29">
        <f t="shared" si="967"/>
        <v>12423.63</v>
      </c>
      <c r="AC4528" s="30">
        <f t="shared" si="968"/>
        <v>125.49</v>
      </c>
      <c r="AD4528" s="29"/>
    </row>
    <row r="4529" spans="1:30" x14ac:dyDescent="0.2">
      <c r="A4529" s="1" t="s">
        <v>7787</v>
      </c>
      <c r="B4529" s="31" t="s">
        <v>8286</v>
      </c>
      <c r="C4529" s="1">
        <v>0</v>
      </c>
      <c r="D4529" s="1" t="s">
        <v>13138</v>
      </c>
      <c r="E4529" s="1" t="s">
        <v>18451</v>
      </c>
      <c r="F4529" s="1">
        <v>0</v>
      </c>
      <c r="G4529" s="19">
        <v>111</v>
      </c>
      <c r="H4529" s="29">
        <f t="shared" si="969"/>
        <v>15164.4</v>
      </c>
      <c r="I4529" s="32">
        <v>955</v>
      </c>
      <c r="J4529" s="32">
        <v>32</v>
      </c>
      <c r="K4529" s="33">
        <f t="shared" si="970"/>
        <v>3.3507853403141365E-2</v>
      </c>
      <c r="L4529" s="34">
        <f t="shared" si="974"/>
        <v>17.464699349516106</v>
      </c>
      <c r="M4529" s="32">
        <v>929</v>
      </c>
      <c r="N4529" s="32">
        <v>154</v>
      </c>
      <c r="O4529" s="33">
        <f t="shared" si="971"/>
        <v>0.16576964477933262</v>
      </c>
      <c r="P4529" s="34">
        <f t="shared" si="975"/>
        <v>21.511920073529094</v>
      </c>
      <c r="Q4529" s="35">
        <v>0.17</v>
      </c>
      <c r="R4529" s="34">
        <f t="shared" si="976"/>
        <v>17</v>
      </c>
      <c r="S4529" s="33">
        <v>19.489999999999998</v>
      </c>
      <c r="T4529" s="34">
        <f t="shared" si="977"/>
        <v>56.16583982990786</v>
      </c>
      <c r="U4529" s="31">
        <f t="shared" si="972"/>
        <v>28.035614813238265</v>
      </c>
      <c r="V4529" s="32">
        <f t="shared" si="973"/>
        <v>26774</v>
      </c>
      <c r="W4529" s="36"/>
      <c r="X4529" s="36">
        <f t="shared" si="978"/>
        <v>3538.9</v>
      </c>
      <c r="Y4529" s="29">
        <f t="shared" si="966"/>
        <v>18703.3</v>
      </c>
      <c r="Z4529" s="36"/>
      <c r="AA4529" s="36">
        <f t="shared" si="965"/>
        <v>18703.3</v>
      </c>
      <c r="AB4529" s="29">
        <f t="shared" si="967"/>
        <v>14094.42</v>
      </c>
      <c r="AC4529" s="30">
        <f t="shared" si="968"/>
        <v>126.98</v>
      </c>
      <c r="AD4529" s="29"/>
    </row>
    <row r="4530" spans="1:30" x14ac:dyDescent="0.2">
      <c r="A4530" s="1" t="s">
        <v>7951</v>
      </c>
      <c r="B4530" s="31" t="s">
        <v>8286</v>
      </c>
      <c r="C4530" s="1">
        <v>0</v>
      </c>
      <c r="D4530" s="1" t="s">
        <v>13139</v>
      </c>
      <c r="E4530" s="1" t="s">
        <v>18817</v>
      </c>
      <c r="F4530" s="1">
        <v>0</v>
      </c>
      <c r="G4530" s="19">
        <v>87</v>
      </c>
      <c r="H4530" s="29">
        <f t="shared" si="969"/>
        <v>11885.61</v>
      </c>
      <c r="I4530" s="32">
        <v>955</v>
      </c>
      <c r="J4530" s="32">
        <v>24</v>
      </c>
      <c r="K4530" s="33">
        <f t="shared" si="970"/>
        <v>2.5130890052356022E-2</v>
      </c>
      <c r="L4530" s="34">
        <f t="shared" si="974"/>
        <v>13.098524512137077</v>
      </c>
      <c r="M4530" s="32">
        <v>909</v>
      </c>
      <c r="N4530" s="32">
        <v>139</v>
      </c>
      <c r="O4530" s="33">
        <f t="shared" si="971"/>
        <v>0.15291529152915292</v>
      </c>
      <c r="P4530" s="34">
        <f t="shared" si="975"/>
        <v>19.843811174080876</v>
      </c>
      <c r="Q4530" s="35">
        <v>0</v>
      </c>
      <c r="R4530" s="34">
        <f t="shared" si="976"/>
        <v>0</v>
      </c>
      <c r="S4530" s="33">
        <v>19.899999999999999</v>
      </c>
      <c r="T4530" s="34">
        <f t="shared" si="977"/>
        <v>57.618710134656268</v>
      </c>
      <c r="U4530" s="31">
        <f t="shared" si="972"/>
        <v>22.640261455218557</v>
      </c>
      <c r="V4530" s="32">
        <f t="shared" si="973"/>
        <v>21621</v>
      </c>
      <c r="W4530" s="36"/>
      <c r="X4530" s="36">
        <f t="shared" si="978"/>
        <v>2857.79</v>
      </c>
      <c r="Y4530" s="29">
        <f t="shared" si="966"/>
        <v>14743.400000000001</v>
      </c>
      <c r="Z4530" s="36"/>
      <c r="AA4530" s="36">
        <f t="shared" si="965"/>
        <v>14743.400000000001</v>
      </c>
      <c r="AB4530" s="29">
        <f t="shared" si="967"/>
        <v>11110.32</v>
      </c>
      <c r="AC4530" s="30">
        <f t="shared" si="968"/>
        <v>127.7</v>
      </c>
      <c r="AD4530" s="29"/>
    </row>
    <row r="4531" spans="1:30" x14ac:dyDescent="0.2">
      <c r="A4531" s="1" t="s">
        <v>606</v>
      </c>
      <c r="B4531" s="31" t="s">
        <v>8287</v>
      </c>
      <c r="C4531" s="1">
        <v>0</v>
      </c>
      <c r="D4531" s="1" t="s">
        <v>13140</v>
      </c>
      <c r="E4531" s="1" t="s">
        <v>17339</v>
      </c>
      <c r="F4531" s="1">
        <v>0</v>
      </c>
      <c r="G4531" s="19">
        <v>101</v>
      </c>
      <c r="H4531" s="29">
        <f t="shared" si="969"/>
        <v>13798.24</v>
      </c>
      <c r="I4531" s="32">
        <v>956</v>
      </c>
      <c r="J4531" s="32">
        <v>20</v>
      </c>
      <c r="K4531" s="33">
        <f t="shared" si="970"/>
        <v>2.0920502092050208E-2</v>
      </c>
      <c r="L4531" s="34">
        <f t="shared" si="974"/>
        <v>10.904019272220108</v>
      </c>
      <c r="M4531" s="32">
        <v>922</v>
      </c>
      <c r="N4531" s="32">
        <v>13</v>
      </c>
      <c r="O4531" s="33">
        <f t="shared" si="971"/>
        <v>1.4099783080260303E-2</v>
      </c>
      <c r="P4531" s="34">
        <f t="shared" si="975"/>
        <v>1.8297282779390571</v>
      </c>
      <c r="Q4531" s="35">
        <v>0</v>
      </c>
      <c r="R4531" s="34">
        <f t="shared" si="976"/>
        <v>0</v>
      </c>
      <c r="S4531" s="33">
        <v>19.920000000000002</v>
      </c>
      <c r="T4531" s="34">
        <f t="shared" si="977"/>
        <v>57.689581856839126</v>
      </c>
      <c r="U4531" s="31">
        <f t="shared" si="972"/>
        <v>17.605832351749573</v>
      </c>
      <c r="V4531" s="32">
        <f t="shared" si="973"/>
        <v>16831</v>
      </c>
      <c r="W4531" s="36"/>
      <c r="X4531" s="36">
        <f t="shared" si="978"/>
        <v>2224.67</v>
      </c>
      <c r="Y4531" s="29">
        <f t="shared" si="966"/>
        <v>16022.91</v>
      </c>
      <c r="Z4531" s="36"/>
      <c r="AA4531" s="36">
        <f t="shared" si="965"/>
        <v>16022.91</v>
      </c>
      <c r="AB4531" s="29">
        <f t="shared" si="967"/>
        <v>12074.54</v>
      </c>
      <c r="AC4531" s="30">
        <f t="shared" si="968"/>
        <v>119.55</v>
      </c>
    </row>
    <row r="4532" spans="1:30" x14ac:dyDescent="0.2">
      <c r="A4532" s="1" t="s">
        <v>1331</v>
      </c>
      <c r="B4532" s="31" t="s">
        <v>8286</v>
      </c>
      <c r="C4532" s="1">
        <v>0</v>
      </c>
      <c r="D4532" s="1" t="s">
        <v>13141</v>
      </c>
      <c r="E4532" s="1" t="s">
        <v>18783</v>
      </c>
      <c r="F4532" s="1">
        <v>0</v>
      </c>
      <c r="G4532" s="19">
        <v>104</v>
      </c>
      <c r="H4532" s="29">
        <f t="shared" si="969"/>
        <v>14208.08</v>
      </c>
      <c r="I4532" s="32">
        <v>956</v>
      </c>
      <c r="J4532" s="32">
        <v>49</v>
      </c>
      <c r="K4532" s="33">
        <f t="shared" si="970"/>
        <v>5.1255230125523014E-2</v>
      </c>
      <c r="L4532" s="34">
        <f t="shared" si="974"/>
        <v>26.714847216939269</v>
      </c>
      <c r="M4532" s="32">
        <v>942</v>
      </c>
      <c r="N4532" s="32">
        <v>8</v>
      </c>
      <c r="O4532" s="33">
        <f t="shared" si="971"/>
        <v>8.4925690021231421E-3</v>
      </c>
      <c r="P4532" s="34">
        <f t="shared" si="975"/>
        <v>1.1020803346462915</v>
      </c>
      <c r="Q4532" s="35">
        <v>0</v>
      </c>
      <c r="R4532" s="34">
        <f t="shared" si="976"/>
        <v>0</v>
      </c>
      <c r="S4532" s="33">
        <v>21.24</v>
      </c>
      <c r="T4532" s="34">
        <f t="shared" si="977"/>
        <v>62.367115520907156</v>
      </c>
      <c r="U4532" s="31">
        <f t="shared" si="972"/>
        <v>22.546010768123178</v>
      </c>
      <c r="V4532" s="32">
        <f t="shared" si="973"/>
        <v>21554</v>
      </c>
      <c r="W4532" s="36"/>
      <c r="X4532" s="36">
        <f t="shared" si="978"/>
        <v>2848.94</v>
      </c>
      <c r="Y4532" s="29">
        <f t="shared" si="966"/>
        <v>17057.02</v>
      </c>
      <c r="Z4532" s="36"/>
      <c r="AA4532" s="36">
        <f t="shared" si="965"/>
        <v>17057.02</v>
      </c>
      <c r="AB4532" s="29">
        <f t="shared" si="967"/>
        <v>12853.82</v>
      </c>
      <c r="AC4532" s="30">
        <f t="shared" si="968"/>
        <v>123.59</v>
      </c>
      <c r="AD4532" s="29"/>
    </row>
    <row r="4533" spans="1:30" x14ac:dyDescent="0.2">
      <c r="A4533" s="1" t="s">
        <v>2583</v>
      </c>
      <c r="B4533" s="31" t="s">
        <v>8285</v>
      </c>
      <c r="C4533" s="1">
        <v>0</v>
      </c>
      <c r="D4533" s="1" t="s">
        <v>13142</v>
      </c>
      <c r="E4533" s="1" t="s">
        <v>18161</v>
      </c>
      <c r="F4533" s="1">
        <v>0</v>
      </c>
      <c r="G4533" s="19">
        <v>84</v>
      </c>
      <c r="H4533" s="29">
        <f t="shared" si="969"/>
        <v>11475.76</v>
      </c>
      <c r="I4533" s="32">
        <v>956</v>
      </c>
      <c r="J4533" s="32">
        <v>20</v>
      </c>
      <c r="K4533" s="33">
        <f t="shared" si="970"/>
        <v>2.0920502092050208E-2</v>
      </c>
      <c r="L4533" s="34">
        <f t="shared" si="974"/>
        <v>10.904019272220108</v>
      </c>
      <c r="M4533" s="32">
        <v>987</v>
      </c>
      <c r="N4533" s="32">
        <v>81</v>
      </c>
      <c r="O4533" s="33">
        <f t="shared" si="971"/>
        <v>8.2066869300911852E-2</v>
      </c>
      <c r="P4533" s="34">
        <f t="shared" si="975"/>
        <v>10.649814297642013</v>
      </c>
      <c r="Q4533" s="35">
        <v>0</v>
      </c>
      <c r="R4533" s="34">
        <f t="shared" si="976"/>
        <v>0</v>
      </c>
      <c r="S4533" s="33">
        <v>20.78</v>
      </c>
      <c r="T4533" s="34">
        <f t="shared" si="977"/>
        <v>60.737065910701638</v>
      </c>
      <c r="U4533" s="31">
        <f t="shared" si="972"/>
        <v>20.572724870140938</v>
      </c>
      <c r="V4533" s="32">
        <f t="shared" si="973"/>
        <v>19668</v>
      </c>
      <c r="W4533" s="36"/>
      <c r="X4533" s="36">
        <f t="shared" si="978"/>
        <v>2599.65</v>
      </c>
      <c r="Y4533" s="29">
        <f t="shared" si="966"/>
        <v>14075.41</v>
      </c>
      <c r="Z4533" s="36"/>
      <c r="AA4533" s="36">
        <f t="shared" si="965"/>
        <v>14075.41</v>
      </c>
      <c r="AB4533" s="29">
        <f t="shared" si="967"/>
        <v>10606.94</v>
      </c>
      <c r="AC4533" s="30">
        <f t="shared" si="968"/>
        <v>126.27</v>
      </c>
    </row>
    <row r="4534" spans="1:30" x14ac:dyDescent="0.2">
      <c r="A4534" s="1" t="s">
        <v>3212</v>
      </c>
      <c r="B4534" s="31" t="s">
        <v>8286</v>
      </c>
      <c r="C4534" s="1">
        <v>0</v>
      </c>
      <c r="D4534" s="1" t="s">
        <v>13143</v>
      </c>
      <c r="E4534" s="1" t="s">
        <v>18818</v>
      </c>
      <c r="F4534" s="1">
        <v>0</v>
      </c>
      <c r="G4534" s="19">
        <v>109</v>
      </c>
      <c r="H4534" s="29">
        <f t="shared" si="969"/>
        <v>14891.17</v>
      </c>
      <c r="I4534" s="32">
        <v>956</v>
      </c>
      <c r="J4534" s="32">
        <v>32</v>
      </c>
      <c r="K4534" s="33">
        <f t="shared" si="970"/>
        <v>3.3472803347280332E-2</v>
      </c>
      <c r="L4534" s="34">
        <f t="shared" si="974"/>
        <v>17.446430835552174</v>
      </c>
      <c r="M4534" s="32">
        <v>983</v>
      </c>
      <c r="N4534" s="32">
        <v>142</v>
      </c>
      <c r="O4534" s="33">
        <f t="shared" si="971"/>
        <v>0.14445574771108852</v>
      </c>
      <c r="P4534" s="34">
        <f t="shared" si="975"/>
        <v>18.746016516229215</v>
      </c>
      <c r="Q4534" s="35">
        <v>0.17</v>
      </c>
      <c r="R4534" s="34">
        <f t="shared" si="976"/>
        <v>17</v>
      </c>
      <c r="S4534" s="33">
        <v>19.510000000000002</v>
      </c>
      <c r="T4534" s="34">
        <f t="shared" si="977"/>
        <v>56.236711552090725</v>
      </c>
      <c r="U4534" s="31">
        <f t="shared" si="972"/>
        <v>27.35728972596803</v>
      </c>
      <c r="V4534" s="32">
        <f t="shared" si="973"/>
        <v>26154</v>
      </c>
      <c r="W4534" s="36"/>
      <c r="X4534" s="36">
        <f t="shared" si="978"/>
        <v>3456.95</v>
      </c>
      <c r="Y4534" s="29">
        <f t="shared" si="966"/>
        <v>18348.12</v>
      </c>
      <c r="Z4534" s="36"/>
      <c r="AA4534" s="36">
        <f t="shared" si="965"/>
        <v>18348.12</v>
      </c>
      <c r="AB4534" s="29">
        <f t="shared" si="967"/>
        <v>13826.77</v>
      </c>
      <c r="AC4534" s="30">
        <f t="shared" si="968"/>
        <v>126.85</v>
      </c>
    </row>
    <row r="4535" spans="1:30" x14ac:dyDescent="0.2">
      <c r="A4535" s="1" t="s">
        <v>3483</v>
      </c>
      <c r="B4535" s="31" t="s">
        <v>8286</v>
      </c>
      <c r="C4535" s="1">
        <v>0</v>
      </c>
      <c r="D4535" s="1" t="s">
        <v>13144</v>
      </c>
      <c r="E4535" s="1" t="s">
        <v>16641</v>
      </c>
      <c r="F4535" s="1">
        <v>0</v>
      </c>
      <c r="G4535" s="19">
        <v>97</v>
      </c>
      <c r="H4535" s="29">
        <f t="shared" si="969"/>
        <v>13251.77</v>
      </c>
      <c r="I4535" s="32">
        <v>956</v>
      </c>
      <c r="J4535" s="32">
        <v>42</v>
      </c>
      <c r="K4535" s="33">
        <f t="shared" si="970"/>
        <v>4.3933054393305436E-2</v>
      </c>
      <c r="L4535" s="34">
        <f t="shared" si="974"/>
        <v>22.898440471662227</v>
      </c>
      <c r="M4535" s="32">
        <v>925</v>
      </c>
      <c r="N4535" s="32">
        <v>147</v>
      </c>
      <c r="O4535" s="33">
        <f t="shared" si="971"/>
        <v>0.15891891891891891</v>
      </c>
      <c r="P4535" s="34">
        <f t="shared" si="975"/>
        <v>20.622901656731155</v>
      </c>
      <c r="Q4535" s="35">
        <v>0</v>
      </c>
      <c r="R4535" s="34">
        <f t="shared" si="976"/>
        <v>0</v>
      </c>
      <c r="S4535" s="33">
        <v>21.73</v>
      </c>
      <c r="T4535" s="34">
        <f t="shared" si="977"/>
        <v>64.103472714386967</v>
      </c>
      <c r="U4535" s="31">
        <f t="shared" si="972"/>
        <v>26.906203710695088</v>
      </c>
      <c r="V4535" s="32">
        <f t="shared" si="973"/>
        <v>25722</v>
      </c>
      <c r="W4535" s="36"/>
      <c r="X4535" s="36">
        <f t="shared" si="978"/>
        <v>3399.85</v>
      </c>
      <c r="Y4535" s="29">
        <f t="shared" si="966"/>
        <v>16651.62</v>
      </c>
      <c r="Z4535" s="36"/>
      <c r="AA4535" s="36">
        <f t="shared" si="965"/>
        <v>16651.62</v>
      </c>
      <c r="AB4535" s="29">
        <f t="shared" si="967"/>
        <v>12548.32</v>
      </c>
      <c r="AC4535" s="30">
        <f t="shared" si="968"/>
        <v>129.36000000000001</v>
      </c>
    </row>
    <row r="4536" spans="1:30" x14ac:dyDescent="0.2">
      <c r="A4536" s="1" t="s">
        <v>4112</v>
      </c>
      <c r="B4536" s="31" t="s">
        <v>8290</v>
      </c>
      <c r="C4536" s="1">
        <v>0</v>
      </c>
      <c r="D4536" s="1" t="s">
        <v>13145</v>
      </c>
      <c r="E4536" s="1" t="s">
        <v>16645</v>
      </c>
      <c r="F4536" s="1">
        <v>0</v>
      </c>
      <c r="G4536" s="19">
        <v>97</v>
      </c>
      <c r="H4536" s="29">
        <f t="shared" si="969"/>
        <v>13251.77</v>
      </c>
      <c r="I4536" s="32">
        <v>956</v>
      </c>
      <c r="J4536" s="32">
        <v>16</v>
      </c>
      <c r="K4536" s="33">
        <f t="shared" si="970"/>
        <v>1.6736401673640166E-2</v>
      </c>
      <c r="L4536" s="34">
        <f t="shared" si="974"/>
        <v>8.7232154177760872</v>
      </c>
      <c r="M4536" s="32">
        <v>903</v>
      </c>
      <c r="N4536" s="32">
        <v>21</v>
      </c>
      <c r="O4536" s="33">
        <f t="shared" si="971"/>
        <v>2.3255813953488372E-2</v>
      </c>
      <c r="P4536" s="34">
        <f t="shared" si="975"/>
        <v>3.0179060326651355</v>
      </c>
      <c r="Q4536" s="35">
        <v>0</v>
      </c>
      <c r="R4536" s="34">
        <f t="shared" si="976"/>
        <v>0</v>
      </c>
      <c r="S4536" s="33">
        <v>23.32</v>
      </c>
      <c r="T4536" s="34">
        <f t="shared" si="977"/>
        <v>69.737774627923471</v>
      </c>
      <c r="U4536" s="31">
        <f t="shared" si="972"/>
        <v>20.369724019591175</v>
      </c>
      <c r="V4536" s="32">
        <f t="shared" si="973"/>
        <v>19473</v>
      </c>
      <c r="W4536" s="36"/>
      <c r="X4536" s="36">
        <f t="shared" si="978"/>
        <v>2573.88</v>
      </c>
      <c r="Y4536" s="29">
        <f t="shared" si="966"/>
        <v>15825.650000000001</v>
      </c>
      <c r="Z4536" s="36"/>
      <c r="AA4536" s="36">
        <f t="shared" si="965"/>
        <v>15825.650000000001</v>
      </c>
      <c r="AB4536" s="29">
        <f t="shared" si="967"/>
        <v>11925.89</v>
      </c>
      <c r="AC4536" s="30">
        <f t="shared" si="968"/>
        <v>122.95</v>
      </c>
    </row>
    <row r="4537" spans="1:30" x14ac:dyDescent="0.2">
      <c r="A4537" s="1" t="s">
        <v>5173</v>
      </c>
      <c r="B4537" s="31" t="s">
        <v>8286</v>
      </c>
      <c r="C4537" s="1">
        <v>0</v>
      </c>
      <c r="D4537" s="1" t="s">
        <v>13146</v>
      </c>
      <c r="E4537" s="1" t="s">
        <v>18819</v>
      </c>
      <c r="F4537" s="1">
        <v>0</v>
      </c>
      <c r="G4537" s="19">
        <v>92</v>
      </c>
      <c r="H4537" s="29">
        <f t="shared" si="969"/>
        <v>12568.69</v>
      </c>
      <c r="I4537" s="32">
        <v>956</v>
      </c>
      <c r="J4537" s="32">
        <v>36</v>
      </c>
      <c r="K4537" s="33">
        <f t="shared" si="970"/>
        <v>3.7656903765690378E-2</v>
      </c>
      <c r="L4537" s="34">
        <f t="shared" si="974"/>
        <v>19.627234689996197</v>
      </c>
      <c r="M4537" s="32">
        <v>923</v>
      </c>
      <c r="N4537" s="32">
        <v>117</v>
      </c>
      <c r="O4537" s="33">
        <f t="shared" si="971"/>
        <v>0.12676056338028169</v>
      </c>
      <c r="P4537" s="34">
        <f t="shared" si="975"/>
        <v>16.449713163963484</v>
      </c>
      <c r="Q4537" s="35">
        <v>1</v>
      </c>
      <c r="R4537" s="34">
        <f t="shared" si="976"/>
        <v>100</v>
      </c>
      <c r="S4537" s="33">
        <v>20.34</v>
      </c>
      <c r="T4537" s="34">
        <f t="shared" si="977"/>
        <v>59.17788802267895</v>
      </c>
      <c r="U4537" s="31">
        <f t="shared" si="972"/>
        <v>48.813708969159656</v>
      </c>
      <c r="V4537" s="32">
        <f t="shared" si="973"/>
        <v>46666</v>
      </c>
      <c r="W4537" s="36"/>
      <c r="X4537" s="36">
        <f t="shared" si="978"/>
        <v>6168.16</v>
      </c>
      <c r="Y4537" s="29">
        <f t="shared" si="966"/>
        <v>18736.849999999999</v>
      </c>
      <c r="Z4537" s="36"/>
      <c r="AA4537" s="36">
        <f t="shared" si="965"/>
        <v>18736.849999999999</v>
      </c>
      <c r="AB4537" s="29">
        <f t="shared" si="967"/>
        <v>14119.71</v>
      </c>
      <c r="AC4537" s="30">
        <f t="shared" si="968"/>
        <v>153.47999999999999</v>
      </c>
      <c r="AD4537" s="29"/>
    </row>
    <row r="4538" spans="1:30" x14ac:dyDescent="0.2">
      <c r="A4538" s="1" t="s">
        <v>6513</v>
      </c>
      <c r="B4538" s="31" t="s">
        <v>8285</v>
      </c>
      <c r="C4538" s="1">
        <v>0</v>
      </c>
      <c r="D4538" s="1" t="s">
        <v>13147</v>
      </c>
      <c r="E4538" s="1" t="s">
        <v>16676</v>
      </c>
      <c r="F4538" s="1">
        <v>0</v>
      </c>
      <c r="G4538" s="19">
        <v>93</v>
      </c>
      <c r="H4538" s="29">
        <f t="shared" si="969"/>
        <v>12705.31</v>
      </c>
      <c r="I4538" s="32">
        <v>956</v>
      </c>
      <c r="J4538" s="32">
        <v>25</v>
      </c>
      <c r="K4538" s="33">
        <f t="shared" si="970"/>
        <v>2.615062761506276E-2</v>
      </c>
      <c r="L4538" s="34">
        <f t="shared" si="974"/>
        <v>13.630024090275136</v>
      </c>
      <c r="M4538" s="32">
        <v>973</v>
      </c>
      <c r="N4538" s="32">
        <v>24</v>
      </c>
      <c r="O4538" s="33">
        <f t="shared" si="971"/>
        <v>2.4665981500513873E-2</v>
      </c>
      <c r="P4538" s="34">
        <f t="shared" si="975"/>
        <v>3.2009034179963205</v>
      </c>
      <c r="Q4538" s="35">
        <v>0</v>
      </c>
      <c r="R4538" s="34">
        <f t="shared" si="976"/>
        <v>0</v>
      </c>
      <c r="S4538" s="33">
        <v>21.73</v>
      </c>
      <c r="T4538" s="34">
        <f t="shared" si="977"/>
        <v>64.103472714386967</v>
      </c>
      <c r="U4538" s="31">
        <f t="shared" si="972"/>
        <v>20.233600055664606</v>
      </c>
      <c r="V4538" s="32">
        <f t="shared" si="973"/>
        <v>19343</v>
      </c>
      <c r="W4538" s="36"/>
      <c r="X4538" s="36">
        <f t="shared" si="978"/>
        <v>2556.6999999999998</v>
      </c>
      <c r="Y4538" s="29">
        <f t="shared" si="966"/>
        <v>15262.009999999998</v>
      </c>
      <c r="Z4538" s="36"/>
      <c r="AA4538" s="36">
        <f t="shared" si="965"/>
        <v>15262.009999999998</v>
      </c>
      <c r="AB4538" s="29">
        <f t="shared" si="967"/>
        <v>11501.14</v>
      </c>
      <c r="AC4538" s="30">
        <f t="shared" si="968"/>
        <v>123.67</v>
      </c>
    </row>
    <row r="4539" spans="1:30" x14ac:dyDescent="0.2">
      <c r="A4539" s="1" t="s">
        <v>7941</v>
      </c>
      <c r="B4539" s="31" t="s">
        <v>8286</v>
      </c>
      <c r="C4539" s="1">
        <v>0</v>
      </c>
      <c r="D4539" s="1" t="s">
        <v>13148</v>
      </c>
      <c r="E4539" s="1" t="s">
        <v>17122</v>
      </c>
      <c r="F4539" s="1">
        <v>0</v>
      </c>
      <c r="G4539" s="19">
        <v>93</v>
      </c>
      <c r="H4539" s="29">
        <f t="shared" si="969"/>
        <v>12705.31</v>
      </c>
      <c r="I4539" s="32">
        <v>956</v>
      </c>
      <c r="J4539" s="32">
        <v>40</v>
      </c>
      <c r="K4539" s="33">
        <f t="shared" si="970"/>
        <v>4.1841004184100417E-2</v>
      </c>
      <c r="L4539" s="34">
        <f t="shared" si="974"/>
        <v>21.808038544440215</v>
      </c>
      <c r="M4539" s="32">
        <v>964</v>
      </c>
      <c r="N4539" s="32">
        <v>94</v>
      </c>
      <c r="O4539" s="33">
        <f t="shared" si="971"/>
        <v>9.7510373443983403E-2</v>
      </c>
      <c r="P4539" s="34">
        <f t="shared" si="975"/>
        <v>12.653917203353194</v>
      </c>
      <c r="Q4539" s="35">
        <v>0</v>
      </c>
      <c r="R4539" s="34">
        <f t="shared" si="976"/>
        <v>0</v>
      </c>
      <c r="S4539" s="33">
        <v>19.12</v>
      </c>
      <c r="T4539" s="34">
        <f t="shared" si="977"/>
        <v>54.854712969525167</v>
      </c>
      <c r="U4539" s="31">
        <f t="shared" si="972"/>
        <v>22.329167179329644</v>
      </c>
      <c r="V4539" s="32">
        <f t="shared" si="973"/>
        <v>21347</v>
      </c>
      <c r="W4539" s="36"/>
      <c r="X4539" s="36">
        <f t="shared" si="978"/>
        <v>2821.58</v>
      </c>
      <c r="Y4539" s="29">
        <f t="shared" si="966"/>
        <v>15526.89</v>
      </c>
      <c r="Z4539" s="36"/>
      <c r="AA4539" s="36">
        <f t="shared" si="965"/>
        <v>15526.89</v>
      </c>
      <c r="AB4539" s="29">
        <f t="shared" si="967"/>
        <v>11700.75</v>
      </c>
      <c r="AC4539" s="30">
        <f t="shared" si="968"/>
        <v>125.81</v>
      </c>
      <c r="AD4539" s="29"/>
    </row>
    <row r="4540" spans="1:30" x14ac:dyDescent="0.2">
      <c r="A4540" s="1" t="s">
        <v>352</v>
      </c>
      <c r="B4540" s="31" t="s">
        <v>8286</v>
      </c>
      <c r="C4540" s="1">
        <v>0</v>
      </c>
      <c r="D4540" s="1" t="s">
        <v>13149</v>
      </c>
      <c r="E4540" s="1" t="s">
        <v>18820</v>
      </c>
      <c r="F4540" s="1">
        <v>0</v>
      </c>
      <c r="G4540" s="19">
        <v>94</v>
      </c>
      <c r="H4540" s="29">
        <f t="shared" si="969"/>
        <v>12841.92</v>
      </c>
      <c r="I4540" s="32">
        <v>957</v>
      </c>
      <c r="J4540" s="32">
        <v>28</v>
      </c>
      <c r="K4540" s="33">
        <f t="shared" si="970"/>
        <v>2.9258098223615466E-2</v>
      </c>
      <c r="L4540" s="34">
        <f t="shared" si="974"/>
        <v>15.249675437763214</v>
      </c>
      <c r="M4540" s="32">
        <v>1011</v>
      </c>
      <c r="N4540" s="32">
        <v>149</v>
      </c>
      <c r="O4540" s="33">
        <f t="shared" si="971"/>
        <v>0.14737883283877348</v>
      </c>
      <c r="P4540" s="34">
        <f t="shared" si="975"/>
        <v>19.125345154585087</v>
      </c>
      <c r="Q4540" s="35">
        <v>0</v>
      </c>
      <c r="R4540" s="34">
        <f t="shared" si="976"/>
        <v>0</v>
      </c>
      <c r="S4540" s="33">
        <v>18.399999999999999</v>
      </c>
      <c r="T4540" s="34">
        <f t="shared" si="977"/>
        <v>52.303330970942582</v>
      </c>
      <c r="U4540" s="31">
        <f t="shared" si="972"/>
        <v>21.669587890822719</v>
      </c>
      <c r="V4540" s="32">
        <f t="shared" si="973"/>
        <v>20738</v>
      </c>
      <c r="W4540" s="36"/>
      <c r="X4540" s="36">
        <f t="shared" si="978"/>
        <v>2741.08</v>
      </c>
      <c r="Y4540" s="29">
        <f t="shared" si="966"/>
        <v>15583</v>
      </c>
      <c r="Z4540" s="36"/>
      <c r="AA4540" s="36">
        <f t="shared" si="965"/>
        <v>15583</v>
      </c>
      <c r="AB4540" s="29">
        <f t="shared" si="967"/>
        <v>11743.03</v>
      </c>
      <c r="AC4540" s="30">
        <f t="shared" si="968"/>
        <v>124.93</v>
      </c>
    </row>
    <row r="4541" spans="1:30" x14ac:dyDescent="0.2">
      <c r="A4541" s="1" t="s">
        <v>690</v>
      </c>
      <c r="B4541" s="31" t="s">
        <v>8293</v>
      </c>
      <c r="C4541" s="1">
        <v>0</v>
      </c>
      <c r="D4541" s="1" t="s">
        <v>13150</v>
      </c>
      <c r="E4541" s="1" t="s">
        <v>17671</v>
      </c>
      <c r="F4541" s="1">
        <v>0</v>
      </c>
      <c r="G4541" s="19">
        <v>103</v>
      </c>
      <c r="H4541" s="29">
        <f t="shared" si="969"/>
        <v>14071.47</v>
      </c>
      <c r="I4541" s="32">
        <v>957</v>
      </c>
      <c r="J4541" s="32">
        <v>25</v>
      </c>
      <c r="K4541" s="33">
        <f t="shared" si="970"/>
        <v>2.612330198537095E-2</v>
      </c>
      <c r="L4541" s="34">
        <f t="shared" si="974"/>
        <v>13.615781640860009</v>
      </c>
      <c r="M4541" s="32">
        <v>982</v>
      </c>
      <c r="N4541" s="32">
        <v>25</v>
      </c>
      <c r="O4541" s="33">
        <f t="shared" si="971"/>
        <v>2.5458248472505093E-2</v>
      </c>
      <c r="P4541" s="34">
        <f t="shared" si="975"/>
        <v>3.3037158707892269</v>
      </c>
      <c r="Q4541" s="35">
        <v>0</v>
      </c>
      <c r="R4541" s="34">
        <f t="shared" si="976"/>
        <v>0</v>
      </c>
      <c r="S4541" s="33">
        <v>20.36</v>
      </c>
      <c r="T4541" s="34">
        <f t="shared" si="977"/>
        <v>59.2487597448618</v>
      </c>
      <c r="U4541" s="31">
        <f t="shared" si="972"/>
        <v>19.04206431412776</v>
      </c>
      <c r="V4541" s="32">
        <f t="shared" si="973"/>
        <v>18223</v>
      </c>
      <c r="W4541" s="36"/>
      <c r="X4541" s="36">
        <f t="shared" si="978"/>
        <v>2408.66</v>
      </c>
      <c r="Y4541" s="29">
        <f t="shared" si="966"/>
        <v>16480.129999999997</v>
      </c>
      <c r="Z4541" s="36"/>
      <c r="AA4541" s="36">
        <f t="shared" si="965"/>
        <v>16480.129999999997</v>
      </c>
      <c r="AB4541" s="29">
        <f t="shared" si="967"/>
        <v>12419.09</v>
      </c>
      <c r="AC4541" s="30">
        <f t="shared" si="968"/>
        <v>120.57</v>
      </c>
      <c r="AD4541" s="29"/>
    </row>
    <row r="4542" spans="1:30" x14ac:dyDescent="0.2">
      <c r="A4542" s="1" t="s">
        <v>1079</v>
      </c>
      <c r="B4542" s="31" t="s">
        <v>8286</v>
      </c>
      <c r="C4542" s="1">
        <v>0</v>
      </c>
      <c r="D4542" s="1" t="s">
        <v>13151</v>
      </c>
      <c r="E4542" s="1" t="s">
        <v>16598</v>
      </c>
      <c r="F4542" s="1">
        <v>0</v>
      </c>
      <c r="G4542" s="19">
        <v>93</v>
      </c>
      <c r="H4542" s="29">
        <f t="shared" si="969"/>
        <v>12705.31</v>
      </c>
      <c r="I4542" s="32">
        <v>957</v>
      </c>
      <c r="J4542" s="32">
        <v>26</v>
      </c>
      <c r="K4542" s="33">
        <f t="shared" si="970"/>
        <v>2.7168234064785787E-2</v>
      </c>
      <c r="L4542" s="34">
        <f t="shared" si="974"/>
        <v>14.160412906494409</v>
      </c>
      <c r="M4542" s="32">
        <v>963</v>
      </c>
      <c r="N4542" s="32">
        <v>6</v>
      </c>
      <c r="O4542" s="33">
        <f t="shared" si="971"/>
        <v>6.2305295950155761E-3</v>
      </c>
      <c r="P4542" s="34">
        <f t="shared" si="975"/>
        <v>0.80853557261433529</v>
      </c>
      <c r="Q4542" s="35">
        <v>0</v>
      </c>
      <c r="R4542" s="34">
        <f t="shared" si="976"/>
        <v>0</v>
      </c>
      <c r="S4542" s="33">
        <v>19.53</v>
      </c>
      <c r="T4542" s="34">
        <f t="shared" si="977"/>
        <v>56.307583274273568</v>
      </c>
      <c r="U4542" s="31">
        <f t="shared" si="972"/>
        <v>17.819132938345579</v>
      </c>
      <c r="V4542" s="32">
        <f t="shared" si="973"/>
        <v>17053</v>
      </c>
      <c r="W4542" s="36"/>
      <c r="X4542" s="36">
        <f t="shared" si="978"/>
        <v>2254.0100000000002</v>
      </c>
      <c r="Y4542" s="29">
        <f t="shared" si="966"/>
        <v>14959.32</v>
      </c>
      <c r="Z4542" s="36"/>
      <c r="AA4542" s="36">
        <f t="shared" si="965"/>
        <v>14959.32</v>
      </c>
      <c r="AB4542" s="29">
        <f t="shared" si="967"/>
        <v>11273.04</v>
      </c>
      <c r="AC4542" s="30">
        <f t="shared" si="968"/>
        <v>121.22</v>
      </c>
    </row>
    <row r="4543" spans="1:30" x14ac:dyDescent="0.2">
      <c r="A4543" s="1" t="s">
        <v>2242</v>
      </c>
      <c r="B4543" s="31" t="s">
        <v>8286</v>
      </c>
      <c r="C4543" s="1">
        <v>0</v>
      </c>
      <c r="D4543" s="1" t="s">
        <v>13152</v>
      </c>
      <c r="E4543" s="1" t="s">
        <v>16614</v>
      </c>
      <c r="F4543" s="1">
        <v>0</v>
      </c>
      <c r="G4543" s="19">
        <v>118</v>
      </c>
      <c r="H4543" s="29">
        <f t="shared" si="969"/>
        <v>16120.71</v>
      </c>
      <c r="I4543" s="32">
        <v>957</v>
      </c>
      <c r="J4543" s="32">
        <v>30</v>
      </c>
      <c r="K4543" s="33">
        <f t="shared" si="970"/>
        <v>3.1347962382445138E-2</v>
      </c>
      <c r="L4543" s="34">
        <f t="shared" si="974"/>
        <v>16.33893796903201</v>
      </c>
      <c r="M4543" s="32">
        <v>888</v>
      </c>
      <c r="N4543" s="32">
        <v>30</v>
      </c>
      <c r="O4543" s="33">
        <f t="shared" si="971"/>
        <v>3.3783783783783786E-2</v>
      </c>
      <c r="P4543" s="34">
        <f t="shared" si="975"/>
        <v>4.3841202501554335</v>
      </c>
      <c r="Q4543" s="35">
        <v>0</v>
      </c>
      <c r="R4543" s="34">
        <f t="shared" si="976"/>
        <v>0</v>
      </c>
      <c r="S4543" s="33">
        <v>16.79</v>
      </c>
      <c r="T4543" s="34">
        <f t="shared" si="977"/>
        <v>46.598157335223242</v>
      </c>
      <c r="U4543" s="31">
        <f t="shared" si="972"/>
        <v>16.830303888602671</v>
      </c>
      <c r="V4543" s="32">
        <f t="shared" si="973"/>
        <v>16107</v>
      </c>
      <c r="W4543" s="36"/>
      <c r="X4543" s="36">
        <f t="shared" si="978"/>
        <v>2128.9699999999998</v>
      </c>
      <c r="Y4543" s="29">
        <f t="shared" si="966"/>
        <v>18249.68</v>
      </c>
      <c r="Z4543" s="36"/>
      <c r="AA4543" s="36">
        <f t="shared" si="965"/>
        <v>18249.68</v>
      </c>
      <c r="AB4543" s="29">
        <f t="shared" si="967"/>
        <v>13752.58</v>
      </c>
      <c r="AC4543" s="30">
        <f t="shared" si="968"/>
        <v>116.55</v>
      </c>
    </row>
    <row r="4544" spans="1:30" x14ac:dyDescent="0.2">
      <c r="A4544" s="1" t="s">
        <v>2394</v>
      </c>
      <c r="B4544" s="31" t="s">
        <v>8286</v>
      </c>
      <c r="C4544" s="1">
        <v>0</v>
      </c>
      <c r="D4544" s="1" t="s">
        <v>13153</v>
      </c>
      <c r="E4544" s="1" t="s">
        <v>17233</v>
      </c>
      <c r="F4544" s="1">
        <v>0</v>
      </c>
      <c r="G4544" s="19">
        <v>111</v>
      </c>
      <c r="H4544" s="29">
        <f t="shared" si="969"/>
        <v>15164.4</v>
      </c>
      <c r="I4544" s="32">
        <v>957</v>
      </c>
      <c r="J4544" s="32">
        <v>35</v>
      </c>
      <c r="K4544" s="33">
        <f t="shared" si="970"/>
        <v>3.657262277951933E-2</v>
      </c>
      <c r="L4544" s="34">
        <f t="shared" si="974"/>
        <v>19.062094297204013</v>
      </c>
      <c r="M4544" s="32">
        <v>1039</v>
      </c>
      <c r="N4544" s="32">
        <v>21</v>
      </c>
      <c r="O4544" s="33">
        <f t="shared" si="971"/>
        <v>2.0211742059672761E-2</v>
      </c>
      <c r="P4544" s="34">
        <f t="shared" si="975"/>
        <v>2.6228769465799973</v>
      </c>
      <c r="Q4544" s="35">
        <v>0</v>
      </c>
      <c r="R4544" s="34">
        <f t="shared" si="976"/>
        <v>0</v>
      </c>
      <c r="S4544" s="33">
        <v>18.760000000000002</v>
      </c>
      <c r="T4544" s="34">
        <f t="shared" si="977"/>
        <v>53.579021970233889</v>
      </c>
      <c r="U4544" s="31">
        <f t="shared" si="972"/>
        <v>18.815998303504475</v>
      </c>
      <c r="V4544" s="32">
        <f t="shared" si="973"/>
        <v>18007</v>
      </c>
      <c r="W4544" s="36"/>
      <c r="X4544" s="36">
        <f t="shared" si="978"/>
        <v>2380.11</v>
      </c>
      <c r="Y4544" s="29">
        <f t="shared" si="966"/>
        <v>17544.509999999998</v>
      </c>
      <c r="Z4544" s="36"/>
      <c r="AA4544" s="36">
        <f t="shared" ref="AA4544:AA4607" si="979">Y4544-Z4544</f>
        <v>17544.509999999998</v>
      </c>
      <c r="AB4544" s="29">
        <f t="shared" si="967"/>
        <v>13221.18</v>
      </c>
      <c r="AC4544" s="30">
        <f t="shared" si="968"/>
        <v>119.11</v>
      </c>
      <c r="AD4544" s="29"/>
    </row>
    <row r="4545" spans="1:30" x14ac:dyDescent="0.2">
      <c r="A4545" s="1" t="s">
        <v>2615</v>
      </c>
      <c r="B4545" s="31" t="s">
        <v>8288</v>
      </c>
      <c r="C4545" s="1">
        <v>0</v>
      </c>
      <c r="D4545" s="1" t="s">
        <v>13154</v>
      </c>
      <c r="E4545" s="1" t="s">
        <v>18161</v>
      </c>
      <c r="F4545" s="1">
        <v>0</v>
      </c>
      <c r="G4545" s="19">
        <v>72</v>
      </c>
      <c r="H4545" s="29">
        <f t="shared" si="969"/>
        <v>9836.3700000000008</v>
      </c>
      <c r="I4545" s="32">
        <v>957</v>
      </c>
      <c r="J4545" s="32">
        <v>26</v>
      </c>
      <c r="K4545" s="33">
        <f t="shared" si="970"/>
        <v>2.7168234064785787E-2</v>
      </c>
      <c r="L4545" s="34">
        <f t="shared" si="974"/>
        <v>14.160412906494409</v>
      </c>
      <c r="M4545" s="32">
        <v>905</v>
      </c>
      <c r="N4545" s="32">
        <v>94</v>
      </c>
      <c r="O4545" s="33">
        <f t="shared" si="971"/>
        <v>0.10386740331491713</v>
      </c>
      <c r="P4545" s="34">
        <f t="shared" si="975"/>
        <v>13.478868711638098</v>
      </c>
      <c r="Q4545" s="35">
        <v>0</v>
      </c>
      <c r="R4545" s="34">
        <f t="shared" si="976"/>
        <v>0</v>
      </c>
      <c r="S4545" s="33">
        <v>23.34</v>
      </c>
      <c r="T4545" s="34">
        <f t="shared" si="977"/>
        <v>69.808646350106301</v>
      </c>
      <c r="U4545" s="31">
        <f t="shared" si="972"/>
        <v>24.361981992059704</v>
      </c>
      <c r="V4545" s="32">
        <f t="shared" si="973"/>
        <v>23314</v>
      </c>
      <c r="W4545" s="36"/>
      <c r="X4545" s="36">
        <f t="shared" si="978"/>
        <v>3081.57</v>
      </c>
      <c r="Y4545" s="29">
        <f t="shared" ref="Y4545:Y4608" si="980">H4545+W4545+X4545</f>
        <v>12917.94</v>
      </c>
      <c r="Z4545" s="36"/>
      <c r="AA4545" s="36">
        <f t="shared" si="979"/>
        <v>12917.94</v>
      </c>
      <c r="AB4545" s="29">
        <f t="shared" ref="AB4545:AB4608" si="981">ROUND(AA4545/1.327,2)</f>
        <v>9734.69</v>
      </c>
      <c r="AC4545" s="30">
        <f t="shared" ref="AC4545:AC4608" si="982">ROUND(AB4545/G4545,2)</f>
        <v>135.19999999999999</v>
      </c>
      <c r="AD4545" s="29"/>
    </row>
    <row r="4546" spans="1:30" x14ac:dyDescent="0.2">
      <c r="A4546" s="1" t="s">
        <v>3079</v>
      </c>
      <c r="B4546" s="31" t="s">
        <v>8287</v>
      </c>
      <c r="C4546" s="1">
        <v>0</v>
      </c>
      <c r="D4546" s="1" t="s">
        <v>13155</v>
      </c>
      <c r="E4546" s="1" t="s">
        <v>17674</v>
      </c>
      <c r="F4546" s="1">
        <v>0</v>
      </c>
      <c r="G4546" s="19">
        <v>121</v>
      </c>
      <c r="H4546" s="29">
        <f t="shared" si="969"/>
        <v>16530.560000000001</v>
      </c>
      <c r="I4546" s="32">
        <v>957</v>
      </c>
      <c r="J4546" s="32">
        <v>82</v>
      </c>
      <c r="K4546" s="33">
        <f t="shared" si="970"/>
        <v>8.5684430512016713E-2</v>
      </c>
      <c r="L4546" s="34">
        <f t="shared" si="974"/>
        <v>44.659763782020825</v>
      </c>
      <c r="M4546" s="32">
        <v>948</v>
      </c>
      <c r="N4546" s="32">
        <v>35</v>
      </c>
      <c r="O4546" s="33">
        <f t="shared" si="971"/>
        <v>3.6919831223628692E-2</v>
      </c>
      <c r="P4546" s="34">
        <f t="shared" si="975"/>
        <v>4.7910849991150091</v>
      </c>
      <c r="Q4546" s="35">
        <v>0</v>
      </c>
      <c r="R4546" s="34">
        <f t="shared" si="976"/>
        <v>0</v>
      </c>
      <c r="S4546" s="33">
        <v>19.940000000000001</v>
      </c>
      <c r="T4546" s="34">
        <f t="shared" si="977"/>
        <v>57.760453579021977</v>
      </c>
      <c r="U4546" s="31">
        <f t="shared" si="972"/>
        <v>26.802825590039454</v>
      </c>
      <c r="V4546" s="32">
        <f t="shared" si="973"/>
        <v>25650</v>
      </c>
      <c r="W4546" s="36"/>
      <c r="X4546" s="36">
        <f t="shared" si="978"/>
        <v>3390.33</v>
      </c>
      <c r="Y4546" s="29">
        <f t="shared" si="980"/>
        <v>19920.89</v>
      </c>
      <c r="Z4546" s="36"/>
      <c r="AA4546" s="36">
        <f t="shared" si="979"/>
        <v>19920.89</v>
      </c>
      <c r="AB4546" s="29">
        <f t="shared" si="981"/>
        <v>15011.97</v>
      </c>
      <c r="AC4546" s="30">
        <f t="shared" si="982"/>
        <v>124.07</v>
      </c>
      <c r="AD4546" s="29"/>
    </row>
    <row r="4547" spans="1:30" x14ac:dyDescent="0.2">
      <c r="A4547" s="1" t="s">
        <v>5025</v>
      </c>
      <c r="B4547" s="31" t="s">
        <v>8286</v>
      </c>
      <c r="C4547" s="1">
        <v>0</v>
      </c>
      <c r="D4547" s="1" t="s">
        <v>13156</v>
      </c>
      <c r="E4547" s="1" t="s">
        <v>16655</v>
      </c>
      <c r="F4547" s="1">
        <v>0</v>
      </c>
      <c r="G4547" s="19">
        <v>102</v>
      </c>
      <c r="H4547" s="29">
        <f t="shared" ref="H4547:H4610" si="983">ROUND(G4547/G$8364*H$8369,2)</f>
        <v>13934.85</v>
      </c>
      <c r="I4547" s="32">
        <v>957</v>
      </c>
      <c r="J4547" s="32">
        <v>31</v>
      </c>
      <c r="K4547" s="33">
        <f t="shared" ref="K4547:K4610" si="984">IF(I4547=0,0,J4547/I4547)</f>
        <v>3.2392894461859979E-2</v>
      </c>
      <c r="L4547" s="34">
        <f t="shared" si="974"/>
        <v>16.883569234666414</v>
      </c>
      <c r="M4547" s="32">
        <v>1032</v>
      </c>
      <c r="N4547" s="32">
        <v>290</v>
      </c>
      <c r="O4547" s="33">
        <f t="shared" ref="O4547:O4610" si="985">IF(M4547=0,0,N4547/M4547)</f>
        <v>0.2810077519379845</v>
      </c>
      <c r="P4547" s="34">
        <f t="shared" si="975"/>
        <v>36.466364561370384</v>
      </c>
      <c r="Q4547" s="35">
        <v>0</v>
      </c>
      <c r="R4547" s="34">
        <f t="shared" si="976"/>
        <v>0</v>
      </c>
      <c r="S4547" s="33">
        <v>20.8</v>
      </c>
      <c r="T4547" s="34">
        <f t="shared" si="977"/>
        <v>60.807937632884482</v>
      </c>
      <c r="U4547" s="31">
        <f t="shared" ref="U4547:U4610" si="986">(L4547+P4547+R4547+T4547)/4</f>
        <v>28.539467857230321</v>
      </c>
      <c r="V4547" s="32">
        <f t="shared" ref="V4547:V4610" si="987">ROUND(U4547*I4547,0)</f>
        <v>27312</v>
      </c>
      <c r="W4547" s="36"/>
      <c r="X4547" s="36">
        <f t="shared" si="978"/>
        <v>3610.01</v>
      </c>
      <c r="Y4547" s="29">
        <f t="shared" si="980"/>
        <v>17544.86</v>
      </c>
      <c r="Z4547" s="36"/>
      <c r="AA4547" s="36">
        <f t="shared" si="979"/>
        <v>17544.86</v>
      </c>
      <c r="AB4547" s="29">
        <f t="shared" si="981"/>
        <v>13221.45</v>
      </c>
      <c r="AC4547" s="30">
        <f t="shared" si="982"/>
        <v>129.62</v>
      </c>
      <c r="AD4547" s="29"/>
    </row>
    <row r="4548" spans="1:30" x14ac:dyDescent="0.2">
      <c r="A4548" s="1" t="s">
        <v>5196</v>
      </c>
      <c r="B4548" s="31" t="s">
        <v>8286</v>
      </c>
      <c r="C4548" s="1">
        <v>0</v>
      </c>
      <c r="D4548" s="1" t="s">
        <v>13157</v>
      </c>
      <c r="E4548" s="1" t="s">
        <v>16657</v>
      </c>
      <c r="F4548" s="1">
        <v>0</v>
      </c>
      <c r="G4548" s="19">
        <v>89</v>
      </c>
      <c r="H4548" s="29">
        <f t="shared" si="983"/>
        <v>12158.84</v>
      </c>
      <c r="I4548" s="32">
        <v>957</v>
      </c>
      <c r="J4548" s="32">
        <v>38</v>
      </c>
      <c r="K4548" s="33">
        <f t="shared" si="984"/>
        <v>3.9707419017763847E-2</v>
      </c>
      <c r="L4548" s="34">
        <f t="shared" ref="L4548:L4611" si="988">(K4548-K$8370)/(K$8369-K$8370)*100</f>
        <v>20.695988094107214</v>
      </c>
      <c r="M4548" s="32">
        <v>890</v>
      </c>
      <c r="N4548" s="32">
        <v>76</v>
      </c>
      <c r="O4548" s="33">
        <f t="shared" si="985"/>
        <v>8.5393258426966295E-2</v>
      </c>
      <c r="P4548" s="34">
        <f t="shared" ref="P4548:P4611" si="989">(O4548-O$8370)/(O$8369-O$8370)*100</f>
        <v>11.081479679494004</v>
      </c>
      <c r="Q4548" s="35">
        <v>0</v>
      </c>
      <c r="R4548" s="34">
        <f t="shared" ref="R4548:R4611" si="990">(Q4548-Q$8370)/(Q$8369-Q$8370)*100</f>
        <v>0</v>
      </c>
      <c r="S4548" s="33">
        <v>20.36</v>
      </c>
      <c r="T4548" s="34">
        <f t="shared" ref="T4548:T4611" si="991">(S4548-S$8370)/(S$8369-S$8370)*100</f>
        <v>59.2487597448618</v>
      </c>
      <c r="U4548" s="31">
        <f t="shared" si="986"/>
        <v>22.756556879615754</v>
      </c>
      <c r="V4548" s="32">
        <f t="shared" si="987"/>
        <v>21778</v>
      </c>
      <c r="W4548" s="36"/>
      <c r="X4548" s="36">
        <f t="shared" ref="X4548:X4611" si="992">ROUND(V4548*X$8369/V$8364,2)</f>
        <v>2878.55</v>
      </c>
      <c r="Y4548" s="29">
        <f t="shared" si="980"/>
        <v>15037.39</v>
      </c>
      <c r="Z4548" s="36"/>
      <c r="AA4548" s="36">
        <f t="shared" si="979"/>
        <v>15037.39</v>
      </c>
      <c r="AB4548" s="29">
        <f t="shared" si="981"/>
        <v>11331.87</v>
      </c>
      <c r="AC4548" s="30">
        <f t="shared" si="982"/>
        <v>127.32</v>
      </c>
      <c r="AD4548" s="29"/>
    </row>
    <row r="4549" spans="1:30" x14ac:dyDescent="0.2">
      <c r="A4549" s="1" t="s">
        <v>5245</v>
      </c>
      <c r="B4549" s="31" t="s">
        <v>8286</v>
      </c>
      <c r="C4549" s="1">
        <v>0</v>
      </c>
      <c r="D4549" s="1" t="s">
        <v>13158</v>
      </c>
      <c r="E4549" s="1" t="s">
        <v>16658</v>
      </c>
      <c r="F4549" s="1">
        <v>0</v>
      </c>
      <c r="G4549" s="19">
        <v>83</v>
      </c>
      <c r="H4549" s="29">
        <f t="shared" si="983"/>
        <v>11339.14</v>
      </c>
      <c r="I4549" s="32">
        <v>957</v>
      </c>
      <c r="J4549" s="32">
        <v>28</v>
      </c>
      <c r="K4549" s="33">
        <f t="shared" si="984"/>
        <v>2.9258098223615466E-2</v>
      </c>
      <c r="L4549" s="34">
        <f t="shared" si="988"/>
        <v>15.249675437763214</v>
      </c>
      <c r="M4549" s="32">
        <v>967</v>
      </c>
      <c r="N4549" s="32">
        <v>274</v>
      </c>
      <c r="O4549" s="33">
        <f t="shared" si="985"/>
        <v>0.28335056876938985</v>
      </c>
      <c r="P4549" s="34">
        <f t="shared" si="989"/>
        <v>36.770391806474272</v>
      </c>
      <c r="Q4549" s="35">
        <v>0</v>
      </c>
      <c r="R4549" s="34">
        <f t="shared" si="990"/>
        <v>0</v>
      </c>
      <c r="S4549" s="33">
        <v>22.26</v>
      </c>
      <c r="T4549" s="34">
        <f t="shared" si="991"/>
        <v>65.981573352232473</v>
      </c>
      <c r="U4549" s="31">
        <f t="shared" si="986"/>
        <v>29.500410149117492</v>
      </c>
      <c r="V4549" s="32">
        <f t="shared" si="987"/>
        <v>28232</v>
      </c>
      <c r="W4549" s="36"/>
      <c r="X4549" s="36">
        <f t="shared" si="992"/>
        <v>3731.61</v>
      </c>
      <c r="Y4549" s="29">
        <f t="shared" si="980"/>
        <v>15070.75</v>
      </c>
      <c r="Z4549" s="36"/>
      <c r="AA4549" s="36">
        <f t="shared" si="979"/>
        <v>15070.75</v>
      </c>
      <c r="AB4549" s="29">
        <f t="shared" si="981"/>
        <v>11357.01</v>
      </c>
      <c r="AC4549" s="30">
        <f t="shared" si="982"/>
        <v>136.83000000000001</v>
      </c>
      <c r="AD4549" s="29"/>
    </row>
    <row r="4550" spans="1:30" x14ac:dyDescent="0.2">
      <c r="A4550" s="1" t="s">
        <v>1611</v>
      </c>
      <c r="B4550" s="31" t="s">
        <v>8286</v>
      </c>
      <c r="C4550" s="1">
        <v>0</v>
      </c>
      <c r="D4550" s="1" t="s">
        <v>13159</v>
      </c>
      <c r="E4550" s="1" t="s">
        <v>17518</v>
      </c>
      <c r="F4550" s="1">
        <v>0</v>
      </c>
      <c r="G4550" s="19">
        <v>98</v>
      </c>
      <c r="H4550" s="29">
        <f t="shared" si="983"/>
        <v>13388.39</v>
      </c>
      <c r="I4550" s="32">
        <v>958</v>
      </c>
      <c r="J4550" s="32">
        <v>34</v>
      </c>
      <c r="K4550" s="33">
        <f t="shared" si="984"/>
        <v>3.5490605427974949E-2</v>
      </c>
      <c r="L4550" s="34">
        <f t="shared" si="988"/>
        <v>18.498133738217245</v>
      </c>
      <c r="M4550" s="32">
        <v>983</v>
      </c>
      <c r="N4550" s="32">
        <v>80</v>
      </c>
      <c r="O4550" s="33">
        <f t="shared" si="985"/>
        <v>8.1383519837232965E-2</v>
      </c>
      <c r="P4550" s="34">
        <f t="shared" si="989"/>
        <v>10.561136065481247</v>
      </c>
      <c r="Q4550" s="35">
        <v>0</v>
      </c>
      <c r="R4550" s="34">
        <f t="shared" si="990"/>
        <v>0</v>
      </c>
      <c r="S4550" s="33">
        <v>20.83</v>
      </c>
      <c r="T4550" s="34">
        <f t="shared" si="991"/>
        <v>60.914245216158747</v>
      </c>
      <c r="U4550" s="31">
        <f t="shared" si="986"/>
        <v>22.493378754964311</v>
      </c>
      <c r="V4550" s="32">
        <f t="shared" si="987"/>
        <v>21549</v>
      </c>
      <c r="W4550" s="36"/>
      <c r="X4550" s="36">
        <f t="shared" si="992"/>
        <v>2848.28</v>
      </c>
      <c r="Y4550" s="29">
        <f t="shared" si="980"/>
        <v>16236.67</v>
      </c>
      <c r="Z4550" s="36"/>
      <c r="AA4550" s="36">
        <f t="shared" si="979"/>
        <v>16236.67</v>
      </c>
      <c r="AB4550" s="29">
        <f t="shared" si="981"/>
        <v>12235.62</v>
      </c>
      <c r="AC4550" s="30">
        <f t="shared" si="982"/>
        <v>124.85</v>
      </c>
      <c r="AD4550" s="29"/>
    </row>
    <row r="4551" spans="1:30" x14ac:dyDescent="0.2">
      <c r="A4551" s="1" t="s">
        <v>1683</v>
      </c>
      <c r="B4551" s="31" t="s">
        <v>8287</v>
      </c>
      <c r="C4551" s="1">
        <v>0</v>
      </c>
      <c r="D4551" s="1" t="s">
        <v>13160</v>
      </c>
      <c r="E4551" s="1" t="s">
        <v>17024</v>
      </c>
      <c r="F4551" s="1">
        <v>0</v>
      </c>
      <c r="G4551" s="19">
        <v>110</v>
      </c>
      <c r="H4551" s="29">
        <f t="shared" si="983"/>
        <v>15027.78</v>
      </c>
      <c r="I4551" s="32">
        <v>958</v>
      </c>
      <c r="J4551" s="32">
        <v>35</v>
      </c>
      <c r="K4551" s="33">
        <f t="shared" si="984"/>
        <v>3.6534446764091857E-2</v>
      </c>
      <c r="L4551" s="34">
        <f t="shared" si="988"/>
        <v>19.042196495223635</v>
      </c>
      <c r="M4551" s="32">
        <v>902</v>
      </c>
      <c r="N4551" s="32">
        <v>14</v>
      </c>
      <c r="O4551" s="33">
        <f t="shared" si="985"/>
        <v>1.5521064301552107E-2</v>
      </c>
      <c r="P4551" s="34">
        <f t="shared" si="989"/>
        <v>2.0141678843286162</v>
      </c>
      <c r="Q4551" s="35">
        <v>0</v>
      </c>
      <c r="R4551" s="34">
        <f t="shared" si="990"/>
        <v>0</v>
      </c>
      <c r="S4551" s="33">
        <v>19.96</v>
      </c>
      <c r="T4551" s="34">
        <f t="shared" si="991"/>
        <v>57.831325301204828</v>
      </c>
      <c r="U4551" s="31">
        <f t="shared" si="986"/>
        <v>19.721922420189269</v>
      </c>
      <c r="V4551" s="32">
        <f t="shared" si="987"/>
        <v>18894</v>
      </c>
      <c r="W4551" s="36"/>
      <c r="X4551" s="36">
        <f t="shared" si="992"/>
        <v>2497.35</v>
      </c>
      <c r="Y4551" s="29">
        <f t="shared" si="980"/>
        <v>17525.13</v>
      </c>
      <c r="Z4551" s="36"/>
      <c r="AA4551" s="36">
        <f t="shared" si="979"/>
        <v>17525.13</v>
      </c>
      <c r="AB4551" s="29">
        <f t="shared" si="981"/>
        <v>13206.58</v>
      </c>
      <c r="AC4551" s="30">
        <f t="shared" si="982"/>
        <v>120.06</v>
      </c>
      <c r="AD4551" s="29"/>
    </row>
    <row r="4552" spans="1:30" x14ac:dyDescent="0.2">
      <c r="A4552" s="1" t="s">
        <v>2704</v>
      </c>
      <c r="B4552" s="31" t="s">
        <v>8291</v>
      </c>
      <c r="C4552" s="1">
        <v>0</v>
      </c>
      <c r="D4552" s="1" t="s">
        <v>13161</v>
      </c>
      <c r="E4552" s="1" t="s">
        <v>16620</v>
      </c>
      <c r="F4552" s="1">
        <v>0</v>
      </c>
      <c r="G4552" s="19">
        <v>67</v>
      </c>
      <c r="H4552" s="29">
        <f t="shared" si="983"/>
        <v>9153.2800000000007</v>
      </c>
      <c r="I4552" s="32">
        <v>958</v>
      </c>
      <c r="J4552" s="32">
        <v>0</v>
      </c>
      <c r="K4552" s="33">
        <f t="shared" si="984"/>
        <v>0</v>
      </c>
      <c r="L4552" s="34">
        <f t="shared" si="988"/>
        <v>0</v>
      </c>
      <c r="M4552" s="32">
        <v>882</v>
      </c>
      <c r="N4552" s="32">
        <v>22</v>
      </c>
      <c r="O4552" s="33">
        <f t="shared" si="985"/>
        <v>2.4943310657596373E-2</v>
      </c>
      <c r="P4552" s="34">
        <f t="shared" si="989"/>
        <v>3.2368924114526285</v>
      </c>
      <c r="Q4552" s="35">
        <v>0</v>
      </c>
      <c r="R4552" s="34">
        <f t="shared" si="990"/>
        <v>0</v>
      </c>
      <c r="S4552" s="33">
        <v>22.81</v>
      </c>
      <c r="T4552" s="34">
        <f t="shared" si="991"/>
        <v>67.930545712260809</v>
      </c>
      <c r="U4552" s="31">
        <f t="shared" si="986"/>
        <v>17.79185953092836</v>
      </c>
      <c r="V4552" s="32">
        <f t="shared" si="987"/>
        <v>17045</v>
      </c>
      <c r="W4552" s="36"/>
      <c r="X4552" s="36">
        <f t="shared" si="992"/>
        <v>2252.9499999999998</v>
      </c>
      <c r="Y4552" s="29">
        <f t="shared" si="980"/>
        <v>11406.23</v>
      </c>
      <c r="Z4552" s="36"/>
      <c r="AA4552" s="36">
        <f t="shared" si="979"/>
        <v>11406.23</v>
      </c>
      <c r="AB4552" s="29">
        <f t="shared" si="981"/>
        <v>8595.5</v>
      </c>
      <c r="AC4552" s="30">
        <f t="shared" si="982"/>
        <v>128.29</v>
      </c>
      <c r="AD4552" s="29"/>
    </row>
    <row r="4553" spans="1:30" x14ac:dyDescent="0.2">
      <c r="A4553" s="1" t="s">
        <v>3504</v>
      </c>
      <c r="B4553" s="31" t="s">
        <v>8286</v>
      </c>
      <c r="C4553" s="1">
        <v>0</v>
      </c>
      <c r="D4553" s="1" t="s">
        <v>13162</v>
      </c>
      <c r="E4553" s="1" t="s">
        <v>18821</v>
      </c>
      <c r="F4553" s="1">
        <v>0</v>
      </c>
      <c r="G4553" s="19">
        <v>92</v>
      </c>
      <c r="H4553" s="29">
        <f t="shared" si="983"/>
        <v>12568.69</v>
      </c>
      <c r="I4553" s="32">
        <v>958</v>
      </c>
      <c r="J4553" s="32">
        <v>41</v>
      </c>
      <c r="K4553" s="33">
        <f t="shared" si="984"/>
        <v>4.2797494780793317E-2</v>
      </c>
      <c r="L4553" s="34">
        <f t="shared" si="988"/>
        <v>22.30657303726197</v>
      </c>
      <c r="M4553" s="32">
        <v>972</v>
      </c>
      <c r="N4553" s="32">
        <v>115</v>
      </c>
      <c r="O4553" s="33">
        <f t="shared" si="985"/>
        <v>0.11831275720164609</v>
      </c>
      <c r="P4553" s="34">
        <f t="shared" si="989"/>
        <v>15.353441699104007</v>
      </c>
      <c r="Q4553" s="35">
        <v>0</v>
      </c>
      <c r="R4553" s="34">
        <f t="shared" si="990"/>
        <v>0</v>
      </c>
      <c r="S4553" s="33">
        <v>23.37</v>
      </c>
      <c r="T4553" s="34">
        <f t="shared" si="991"/>
        <v>69.914953933380588</v>
      </c>
      <c r="U4553" s="31">
        <f t="shared" si="986"/>
        <v>26.893742167436642</v>
      </c>
      <c r="V4553" s="32">
        <f t="shared" si="987"/>
        <v>25764</v>
      </c>
      <c r="W4553" s="36"/>
      <c r="X4553" s="36">
        <f t="shared" si="992"/>
        <v>3405.4</v>
      </c>
      <c r="Y4553" s="29">
        <f t="shared" si="980"/>
        <v>15974.09</v>
      </c>
      <c r="Z4553" s="36"/>
      <c r="AA4553" s="36">
        <f t="shared" si="979"/>
        <v>15974.09</v>
      </c>
      <c r="AB4553" s="29">
        <f t="shared" si="981"/>
        <v>12037.75</v>
      </c>
      <c r="AC4553" s="30">
        <f t="shared" si="982"/>
        <v>130.85</v>
      </c>
      <c r="AD4553" s="29"/>
    </row>
    <row r="4554" spans="1:30" x14ac:dyDescent="0.2">
      <c r="A4554" s="1" t="s">
        <v>4554</v>
      </c>
      <c r="B4554" s="31" t="s">
        <v>8290</v>
      </c>
      <c r="C4554" s="1">
        <v>0</v>
      </c>
      <c r="D4554" s="1" t="s">
        <v>13163</v>
      </c>
      <c r="E4554" s="1" t="s">
        <v>16646</v>
      </c>
      <c r="F4554" s="1">
        <v>0</v>
      </c>
      <c r="G4554" s="19">
        <v>88</v>
      </c>
      <c r="H4554" s="29">
        <f t="shared" si="983"/>
        <v>12022.23</v>
      </c>
      <c r="I4554" s="32">
        <v>958</v>
      </c>
      <c r="J4554" s="32">
        <v>19</v>
      </c>
      <c r="K4554" s="33">
        <f t="shared" si="984"/>
        <v>1.9832985386221295E-2</v>
      </c>
      <c r="L4554" s="34">
        <f t="shared" si="988"/>
        <v>10.337192383121401</v>
      </c>
      <c r="M4554" s="32">
        <v>968</v>
      </c>
      <c r="N4554" s="32">
        <v>11</v>
      </c>
      <c r="O4554" s="33">
        <f t="shared" si="985"/>
        <v>1.1363636363636364E-2</v>
      </c>
      <c r="P4554" s="34">
        <f t="shared" si="989"/>
        <v>1.4746586295977366</v>
      </c>
      <c r="Q4554" s="35">
        <v>0</v>
      </c>
      <c r="R4554" s="34">
        <f t="shared" si="990"/>
        <v>0</v>
      </c>
      <c r="S4554" s="33">
        <v>21.77</v>
      </c>
      <c r="T4554" s="34">
        <f t="shared" si="991"/>
        <v>64.245216158752655</v>
      </c>
      <c r="U4554" s="31">
        <f t="shared" si="986"/>
        <v>19.01426679286795</v>
      </c>
      <c r="V4554" s="32">
        <f t="shared" si="987"/>
        <v>18216</v>
      </c>
      <c r="W4554" s="36"/>
      <c r="X4554" s="36">
        <f t="shared" si="992"/>
        <v>2407.73</v>
      </c>
      <c r="Y4554" s="29">
        <f t="shared" si="980"/>
        <v>14429.96</v>
      </c>
      <c r="Z4554" s="36"/>
      <c r="AA4554" s="36">
        <f t="shared" si="979"/>
        <v>14429.96</v>
      </c>
      <c r="AB4554" s="29">
        <f t="shared" si="981"/>
        <v>10874.12</v>
      </c>
      <c r="AC4554" s="30">
        <f t="shared" si="982"/>
        <v>123.57</v>
      </c>
    </row>
    <row r="4555" spans="1:30" x14ac:dyDescent="0.2">
      <c r="A4555" s="1" t="s">
        <v>4972</v>
      </c>
      <c r="B4555" s="31" t="s">
        <v>8285</v>
      </c>
      <c r="C4555" s="1">
        <v>0</v>
      </c>
      <c r="D4555" s="1" t="s">
        <v>13164</v>
      </c>
      <c r="E4555" s="1" t="s">
        <v>17796</v>
      </c>
      <c r="F4555" s="1">
        <v>0</v>
      </c>
      <c r="G4555" s="19">
        <v>86</v>
      </c>
      <c r="H4555" s="29">
        <f t="shared" si="983"/>
        <v>11748.99</v>
      </c>
      <c r="I4555" s="32">
        <v>958</v>
      </c>
      <c r="J4555" s="32">
        <v>22</v>
      </c>
      <c r="K4555" s="33">
        <f t="shared" si="984"/>
        <v>2.2964509394572025E-2</v>
      </c>
      <c r="L4555" s="34">
        <f t="shared" si="988"/>
        <v>11.96938065414057</v>
      </c>
      <c r="M4555" s="32">
        <v>974</v>
      </c>
      <c r="N4555" s="32">
        <v>131</v>
      </c>
      <c r="O4555" s="33">
        <f t="shared" si="985"/>
        <v>0.13449691991786447</v>
      </c>
      <c r="P4555" s="34">
        <f t="shared" si="989"/>
        <v>17.453659837785121</v>
      </c>
      <c r="Q4555" s="35">
        <v>0</v>
      </c>
      <c r="R4555" s="34">
        <f t="shared" si="990"/>
        <v>0</v>
      </c>
      <c r="S4555" s="33">
        <v>19.55</v>
      </c>
      <c r="T4555" s="34">
        <f t="shared" si="991"/>
        <v>56.378454996456419</v>
      </c>
      <c r="U4555" s="31">
        <f t="shared" si="986"/>
        <v>21.450373872095525</v>
      </c>
      <c r="V4555" s="32">
        <f t="shared" si="987"/>
        <v>20549</v>
      </c>
      <c r="W4555" s="36"/>
      <c r="X4555" s="36">
        <f t="shared" si="992"/>
        <v>2716.1</v>
      </c>
      <c r="Y4555" s="29">
        <f t="shared" si="980"/>
        <v>14465.09</v>
      </c>
      <c r="Z4555" s="36"/>
      <c r="AA4555" s="36">
        <f t="shared" si="979"/>
        <v>14465.09</v>
      </c>
      <c r="AB4555" s="29">
        <f t="shared" si="981"/>
        <v>10900.6</v>
      </c>
      <c r="AC4555" s="30">
        <f t="shared" si="982"/>
        <v>126.75</v>
      </c>
    </row>
    <row r="4556" spans="1:30" x14ac:dyDescent="0.2">
      <c r="A4556" s="1" t="s">
        <v>7293</v>
      </c>
      <c r="B4556" s="31" t="s">
        <v>8287</v>
      </c>
      <c r="C4556" s="1">
        <v>0</v>
      </c>
      <c r="D4556" s="1" t="s">
        <v>13165</v>
      </c>
      <c r="E4556" s="1" t="s">
        <v>18300</v>
      </c>
      <c r="F4556" s="1">
        <v>0</v>
      </c>
      <c r="G4556" s="19">
        <v>77</v>
      </c>
      <c r="H4556" s="29">
        <f t="shared" si="983"/>
        <v>10519.45</v>
      </c>
      <c r="I4556" s="32">
        <v>958</v>
      </c>
      <c r="J4556" s="32">
        <v>10</v>
      </c>
      <c r="K4556" s="33">
        <f t="shared" si="984"/>
        <v>1.0438413361169102E-2</v>
      </c>
      <c r="L4556" s="34">
        <f t="shared" si="988"/>
        <v>5.4406275700638957</v>
      </c>
      <c r="M4556" s="32">
        <v>907</v>
      </c>
      <c r="N4556" s="32">
        <v>51</v>
      </c>
      <c r="O4556" s="33">
        <f t="shared" si="985"/>
        <v>5.6229327453142228E-2</v>
      </c>
      <c r="P4556" s="34">
        <f t="shared" si="989"/>
        <v>7.2968775409422735</v>
      </c>
      <c r="Q4556" s="35">
        <v>0</v>
      </c>
      <c r="R4556" s="34">
        <f t="shared" si="990"/>
        <v>0</v>
      </c>
      <c r="S4556" s="33">
        <v>23.95</v>
      </c>
      <c r="T4556" s="34">
        <f t="shared" si="991"/>
        <v>71.970233876683196</v>
      </c>
      <c r="U4556" s="31">
        <f t="shared" si="986"/>
        <v>21.176934746922342</v>
      </c>
      <c r="V4556" s="32">
        <f t="shared" si="987"/>
        <v>20288</v>
      </c>
      <c r="W4556" s="36"/>
      <c r="X4556" s="36">
        <f t="shared" si="992"/>
        <v>2681.6</v>
      </c>
      <c r="Y4556" s="29">
        <f t="shared" si="980"/>
        <v>13201.050000000001</v>
      </c>
      <c r="Z4556" s="36"/>
      <c r="AA4556" s="36">
        <f t="shared" si="979"/>
        <v>13201.050000000001</v>
      </c>
      <c r="AB4556" s="29">
        <f t="shared" si="981"/>
        <v>9948.0400000000009</v>
      </c>
      <c r="AC4556" s="30">
        <f t="shared" si="982"/>
        <v>129.19999999999999</v>
      </c>
    </row>
    <row r="4557" spans="1:30" x14ac:dyDescent="0.2">
      <c r="A4557" s="1" t="s">
        <v>364</v>
      </c>
      <c r="B4557" s="31" t="s">
        <v>8286</v>
      </c>
      <c r="C4557" s="1">
        <v>0</v>
      </c>
      <c r="D4557" s="1" t="s">
        <v>13166</v>
      </c>
      <c r="E4557" s="1" t="s">
        <v>18127</v>
      </c>
      <c r="F4557" s="1">
        <v>0</v>
      </c>
      <c r="G4557" s="19">
        <v>86</v>
      </c>
      <c r="H4557" s="29">
        <f t="shared" si="983"/>
        <v>11748.99</v>
      </c>
      <c r="I4557" s="32">
        <v>959</v>
      </c>
      <c r="J4557" s="32">
        <v>37</v>
      </c>
      <c r="K4557" s="33">
        <f t="shared" si="984"/>
        <v>3.8581856100104277E-2</v>
      </c>
      <c r="L4557" s="34">
        <f t="shared" si="988"/>
        <v>20.109331058236169</v>
      </c>
      <c r="M4557" s="32">
        <v>951</v>
      </c>
      <c r="N4557" s="32">
        <v>261</v>
      </c>
      <c r="O4557" s="33">
        <f t="shared" si="985"/>
        <v>0.27444794952681389</v>
      </c>
      <c r="P4557" s="34">
        <f t="shared" si="989"/>
        <v>35.615099268770571</v>
      </c>
      <c r="Q4557" s="35">
        <v>0</v>
      </c>
      <c r="R4557" s="34">
        <f t="shared" si="990"/>
        <v>0</v>
      </c>
      <c r="S4557" s="33">
        <v>23.39</v>
      </c>
      <c r="T4557" s="34">
        <f t="shared" si="991"/>
        <v>69.985825655563445</v>
      </c>
      <c r="U4557" s="31">
        <f t="shared" si="986"/>
        <v>31.427563995642547</v>
      </c>
      <c r="V4557" s="32">
        <f t="shared" si="987"/>
        <v>30139</v>
      </c>
      <c r="W4557" s="36"/>
      <c r="X4557" s="36">
        <f t="shared" si="992"/>
        <v>3983.68</v>
      </c>
      <c r="Y4557" s="29">
        <f t="shared" si="980"/>
        <v>15732.67</v>
      </c>
      <c r="Z4557" s="36"/>
      <c r="AA4557" s="36">
        <f t="shared" si="979"/>
        <v>15732.67</v>
      </c>
      <c r="AB4557" s="29">
        <f t="shared" si="981"/>
        <v>11855.82</v>
      </c>
      <c r="AC4557" s="30">
        <f t="shared" si="982"/>
        <v>137.86000000000001</v>
      </c>
      <c r="AD4557" s="29"/>
    </row>
    <row r="4558" spans="1:30" x14ac:dyDescent="0.2">
      <c r="A4558" s="1" t="s">
        <v>3411</v>
      </c>
      <c r="B4558" s="31" t="s">
        <v>8286</v>
      </c>
      <c r="C4558" s="1">
        <v>0</v>
      </c>
      <c r="D4558" s="1" t="s">
        <v>13167</v>
      </c>
      <c r="E4558" s="1" t="s">
        <v>16636</v>
      </c>
      <c r="F4558" s="1">
        <v>0</v>
      </c>
      <c r="G4558" s="19">
        <v>79</v>
      </c>
      <c r="H4558" s="29">
        <f t="shared" si="983"/>
        <v>10792.68</v>
      </c>
      <c r="I4558" s="32">
        <v>959</v>
      </c>
      <c r="J4558" s="32">
        <v>21</v>
      </c>
      <c r="K4558" s="33">
        <f t="shared" si="984"/>
        <v>2.1897810218978103E-2</v>
      </c>
      <c r="L4558" s="34">
        <f t="shared" si="988"/>
        <v>11.413404114134043</v>
      </c>
      <c r="M4558" s="32">
        <v>900</v>
      </c>
      <c r="N4558" s="32">
        <v>96</v>
      </c>
      <c r="O4558" s="33">
        <f t="shared" si="985"/>
        <v>0.10666666666666667</v>
      </c>
      <c r="P4558" s="34">
        <f t="shared" si="989"/>
        <v>13.842129003157421</v>
      </c>
      <c r="Q4558" s="35">
        <v>0</v>
      </c>
      <c r="R4558" s="34">
        <f t="shared" si="990"/>
        <v>0</v>
      </c>
      <c r="S4558" s="33">
        <v>20.85</v>
      </c>
      <c r="T4558" s="34">
        <f t="shared" si="991"/>
        <v>60.985116938341612</v>
      </c>
      <c r="U4558" s="31">
        <f t="shared" si="986"/>
        <v>21.560162513908267</v>
      </c>
      <c r="V4558" s="32">
        <f t="shared" si="987"/>
        <v>20676</v>
      </c>
      <c r="W4558" s="36"/>
      <c r="X4558" s="36">
        <f t="shared" si="992"/>
        <v>2732.89</v>
      </c>
      <c r="Y4558" s="29">
        <f t="shared" si="980"/>
        <v>13525.57</v>
      </c>
      <c r="Z4558" s="36"/>
      <c r="AA4558" s="36">
        <f t="shared" si="979"/>
        <v>13525.57</v>
      </c>
      <c r="AB4558" s="29">
        <f t="shared" si="981"/>
        <v>10192.59</v>
      </c>
      <c r="AC4558" s="30">
        <f t="shared" si="982"/>
        <v>129.02000000000001</v>
      </c>
      <c r="AD4558" s="29"/>
    </row>
    <row r="4559" spans="1:30" x14ac:dyDescent="0.2">
      <c r="A4559" s="1" t="s">
        <v>3942</v>
      </c>
      <c r="B4559" s="31" t="s">
        <v>8287</v>
      </c>
      <c r="C4559" s="1">
        <v>0</v>
      </c>
      <c r="D4559" s="1" t="s">
        <v>13168</v>
      </c>
      <c r="E4559" s="1" t="s">
        <v>18822</v>
      </c>
      <c r="F4559" s="1">
        <v>0</v>
      </c>
      <c r="G4559" s="19">
        <v>78</v>
      </c>
      <c r="H4559" s="29">
        <f t="shared" si="983"/>
        <v>10656.06</v>
      </c>
      <c r="I4559" s="32">
        <v>959</v>
      </c>
      <c r="J4559" s="32">
        <v>13</v>
      </c>
      <c r="K4559" s="33">
        <f t="shared" si="984"/>
        <v>1.3555787278415016E-2</v>
      </c>
      <c r="L4559" s="34">
        <f t="shared" si="988"/>
        <v>7.0654406420829776</v>
      </c>
      <c r="M4559" s="32">
        <v>851</v>
      </c>
      <c r="N4559" s="32">
        <v>136</v>
      </c>
      <c r="O4559" s="33">
        <f t="shared" si="985"/>
        <v>0.15981198589894241</v>
      </c>
      <c r="P4559" s="34">
        <f t="shared" si="989"/>
        <v>20.738794922474398</v>
      </c>
      <c r="Q4559" s="35">
        <v>0</v>
      </c>
      <c r="R4559" s="34">
        <f t="shared" si="990"/>
        <v>0</v>
      </c>
      <c r="S4559" s="33">
        <v>23.98</v>
      </c>
      <c r="T4559" s="34">
        <f t="shared" si="991"/>
        <v>72.076541459957483</v>
      </c>
      <c r="U4559" s="31">
        <f t="shared" si="986"/>
        <v>24.970194256128714</v>
      </c>
      <c r="V4559" s="32">
        <f t="shared" si="987"/>
        <v>23946</v>
      </c>
      <c r="W4559" s="36"/>
      <c r="X4559" s="36">
        <f t="shared" si="992"/>
        <v>3165.11</v>
      </c>
      <c r="Y4559" s="29">
        <f t="shared" si="980"/>
        <v>13821.17</v>
      </c>
      <c r="Z4559" s="36"/>
      <c r="AA4559" s="36">
        <f t="shared" si="979"/>
        <v>13821.17</v>
      </c>
      <c r="AB4559" s="29">
        <f t="shared" si="981"/>
        <v>10415.35</v>
      </c>
      <c r="AC4559" s="30">
        <f t="shared" si="982"/>
        <v>133.53</v>
      </c>
      <c r="AD4559" s="29"/>
    </row>
    <row r="4560" spans="1:30" x14ac:dyDescent="0.2">
      <c r="A4560" s="1" t="s">
        <v>4768</v>
      </c>
      <c r="B4560" s="31" t="s">
        <v>8286</v>
      </c>
      <c r="C4560" s="1">
        <v>0</v>
      </c>
      <c r="D4560" s="1" t="s">
        <v>13169</v>
      </c>
      <c r="E4560" s="1" t="s">
        <v>16653</v>
      </c>
      <c r="F4560" s="1">
        <v>0</v>
      </c>
      <c r="G4560" s="19">
        <v>97</v>
      </c>
      <c r="H4560" s="29">
        <f t="shared" si="983"/>
        <v>13251.77</v>
      </c>
      <c r="I4560" s="32">
        <v>959</v>
      </c>
      <c r="J4560" s="32">
        <v>52</v>
      </c>
      <c r="K4560" s="33">
        <f t="shared" si="984"/>
        <v>5.4223149113660066E-2</v>
      </c>
      <c r="L4560" s="34">
        <f t="shared" si="988"/>
        <v>28.26176256833191</v>
      </c>
      <c r="M4560" s="32">
        <v>970</v>
      </c>
      <c r="N4560" s="32">
        <v>465</v>
      </c>
      <c r="O4560" s="33">
        <f t="shared" si="985"/>
        <v>0.47938144329896909</v>
      </c>
      <c r="P4560" s="34">
        <f t="shared" si="989"/>
        <v>62.209310436226176</v>
      </c>
      <c r="Q4560" s="35">
        <v>0</v>
      </c>
      <c r="R4560" s="34">
        <f t="shared" si="990"/>
        <v>0</v>
      </c>
      <c r="S4560" s="33">
        <v>19.18</v>
      </c>
      <c r="T4560" s="34">
        <f t="shared" si="991"/>
        <v>55.067328136073698</v>
      </c>
      <c r="U4560" s="31">
        <f t="shared" si="986"/>
        <v>36.384600285157944</v>
      </c>
      <c r="V4560" s="32">
        <f t="shared" si="987"/>
        <v>34893</v>
      </c>
      <c r="W4560" s="36"/>
      <c r="X4560" s="36">
        <f t="shared" si="992"/>
        <v>4612.04</v>
      </c>
      <c r="Y4560" s="29">
        <f t="shared" si="980"/>
        <v>17863.810000000001</v>
      </c>
      <c r="Z4560" s="36"/>
      <c r="AA4560" s="36">
        <f t="shared" si="979"/>
        <v>17863.810000000001</v>
      </c>
      <c r="AB4560" s="29">
        <f t="shared" si="981"/>
        <v>13461.8</v>
      </c>
      <c r="AC4560" s="30">
        <f t="shared" si="982"/>
        <v>138.78</v>
      </c>
    </row>
    <row r="4561" spans="1:30" x14ac:dyDescent="0.2">
      <c r="A4561" s="1" t="s">
        <v>6322</v>
      </c>
      <c r="B4561" s="31" t="s">
        <v>8289</v>
      </c>
      <c r="C4561" s="1">
        <v>0</v>
      </c>
      <c r="D4561" s="1" t="s">
        <v>13170</v>
      </c>
      <c r="E4561" s="1" t="s">
        <v>16672</v>
      </c>
      <c r="F4561" s="1">
        <v>0</v>
      </c>
      <c r="G4561" s="19">
        <v>77</v>
      </c>
      <c r="H4561" s="29">
        <f t="shared" si="983"/>
        <v>10519.45</v>
      </c>
      <c r="I4561" s="32">
        <v>959</v>
      </c>
      <c r="J4561" s="32">
        <v>14</v>
      </c>
      <c r="K4561" s="33">
        <f t="shared" si="984"/>
        <v>1.4598540145985401E-2</v>
      </c>
      <c r="L4561" s="34">
        <f t="shared" si="988"/>
        <v>7.6089360760893605</v>
      </c>
      <c r="M4561" s="32">
        <v>959</v>
      </c>
      <c r="N4561" s="32">
        <v>56</v>
      </c>
      <c r="O4561" s="33">
        <f t="shared" si="985"/>
        <v>5.8394160583941604E-2</v>
      </c>
      <c r="P4561" s="34">
        <f t="shared" si="989"/>
        <v>7.5778078484438431</v>
      </c>
      <c r="Q4561" s="35">
        <v>0</v>
      </c>
      <c r="R4561" s="34">
        <f t="shared" si="990"/>
        <v>0</v>
      </c>
      <c r="S4561" s="33">
        <v>24.59</v>
      </c>
      <c r="T4561" s="34">
        <f t="shared" si="991"/>
        <v>74.238128986534363</v>
      </c>
      <c r="U4561" s="31">
        <f t="shared" si="986"/>
        <v>22.356218227766892</v>
      </c>
      <c r="V4561" s="32">
        <f t="shared" si="987"/>
        <v>21440</v>
      </c>
      <c r="W4561" s="36"/>
      <c r="X4561" s="36">
        <f t="shared" si="992"/>
        <v>2833.87</v>
      </c>
      <c r="Y4561" s="29">
        <f t="shared" si="980"/>
        <v>13353.32</v>
      </c>
      <c r="Z4561" s="36"/>
      <c r="AA4561" s="36">
        <f t="shared" si="979"/>
        <v>13353.32</v>
      </c>
      <c r="AB4561" s="29">
        <f t="shared" si="981"/>
        <v>10062.790000000001</v>
      </c>
      <c r="AC4561" s="30">
        <f t="shared" si="982"/>
        <v>130.69</v>
      </c>
    </row>
    <row r="4562" spans="1:30" x14ac:dyDescent="0.2">
      <c r="A4562" s="1" t="s">
        <v>6400</v>
      </c>
      <c r="B4562" s="31" t="s">
        <v>8295</v>
      </c>
      <c r="C4562" s="1">
        <v>0</v>
      </c>
      <c r="D4562" s="1" t="s">
        <v>13171</v>
      </c>
      <c r="E4562" s="1" t="s">
        <v>16672</v>
      </c>
      <c r="F4562" s="1">
        <v>0</v>
      </c>
      <c r="G4562" s="19">
        <v>134</v>
      </c>
      <c r="H4562" s="29">
        <f t="shared" si="983"/>
        <v>18306.57</v>
      </c>
      <c r="I4562" s="32">
        <v>959</v>
      </c>
      <c r="J4562" s="32">
        <v>53</v>
      </c>
      <c r="K4562" s="33">
        <f t="shared" si="984"/>
        <v>5.526590198123045E-2</v>
      </c>
      <c r="L4562" s="34">
        <f t="shared" si="988"/>
        <v>28.805258002338295</v>
      </c>
      <c r="M4562" s="32">
        <v>958</v>
      </c>
      <c r="N4562" s="32">
        <v>92</v>
      </c>
      <c r="O4562" s="33">
        <f t="shared" si="985"/>
        <v>9.6033402922755737E-2</v>
      </c>
      <c r="P4562" s="34">
        <f t="shared" si="989"/>
        <v>12.462250798771686</v>
      </c>
      <c r="Q4562" s="35">
        <v>0</v>
      </c>
      <c r="R4562" s="34">
        <f t="shared" si="990"/>
        <v>0</v>
      </c>
      <c r="S4562" s="33">
        <v>19.18</v>
      </c>
      <c r="T4562" s="34">
        <f t="shared" si="991"/>
        <v>55.067328136073698</v>
      </c>
      <c r="U4562" s="31">
        <f t="shared" si="986"/>
        <v>24.08370923429592</v>
      </c>
      <c r="V4562" s="32">
        <f t="shared" si="987"/>
        <v>23096</v>
      </c>
      <c r="W4562" s="36"/>
      <c r="X4562" s="36">
        <f t="shared" si="992"/>
        <v>3052.75</v>
      </c>
      <c r="Y4562" s="29">
        <f t="shared" si="980"/>
        <v>21359.32</v>
      </c>
      <c r="Z4562" s="36"/>
      <c r="AA4562" s="36">
        <f t="shared" si="979"/>
        <v>21359.32</v>
      </c>
      <c r="AB4562" s="29">
        <f t="shared" si="981"/>
        <v>16095.95</v>
      </c>
      <c r="AC4562" s="30">
        <f t="shared" si="982"/>
        <v>120.12</v>
      </c>
      <c r="AD4562" s="29"/>
    </row>
    <row r="4563" spans="1:30" x14ac:dyDescent="0.2">
      <c r="A4563" s="1" t="s">
        <v>6404</v>
      </c>
      <c r="B4563" s="31" t="s">
        <v>8301</v>
      </c>
      <c r="C4563" s="1">
        <v>0</v>
      </c>
      <c r="D4563" s="1" t="s">
        <v>13172</v>
      </c>
      <c r="E4563" s="1" t="s">
        <v>16672</v>
      </c>
      <c r="F4563" s="1">
        <v>0</v>
      </c>
      <c r="G4563" s="19">
        <v>168</v>
      </c>
      <c r="H4563" s="29">
        <f t="shared" si="983"/>
        <v>22951.52</v>
      </c>
      <c r="I4563" s="32">
        <v>959</v>
      </c>
      <c r="J4563" s="32">
        <v>0</v>
      </c>
      <c r="K4563" s="33">
        <f t="shared" si="984"/>
        <v>0</v>
      </c>
      <c r="L4563" s="34">
        <f t="shared" si="988"/>
        <v>0</v>
      </c>
      <c r="M4563" s="32">
        <v>914</v>
      </c>
      <c r="N4563" s="32">
        <v>52</v>
      </c>
      <c r="O4563" s="33">
        <f t="shared" si="985"/>
        <v>5.689277899343545E-2</v>
      </c>
      <c r="P4563" s="34">
        <f t="shared" si="989"/>
        <v>7.3829736203930452</v>
      </c>
      <c r="Q4563" s="35">
        <v>0</v>
      </c>
      <c r="R4563" s="34">
        <f t="shared" si="990"/>
        <v>0</v>
      </c>
      <c r="S4563" s="33">
        <v>20.399999999999999</v>
      </c>
      <c r="T4563" s="34">
        <f t="shared" si="991"/>
        <v>59.390503189227495</v>
      </c>
      <c r="U4563" s="31">
        <f t="shared" si="986"/>
        <v>16.693369202405137</v>
      </c>
      <c r="V4563" s="32">
        <f t="shared" si="987"/>
        <v>16009</v>
      </c>
      <c r="W4563" s="36"/>
      <c r="X4563" s="36">
        <f t="shared" si="992"/>
        <v>2116.02</v>
      </c>
      <c r="Y4563" s="29">
        <f t="shared" si="980"/>
        <v>25067.54</v>
      </c>
      <c r="Z4563" s="36"/>
      <c r="AA4563" s="36">
        <f t="shared" si="979"/>
        <v>25067.54</v>
      </c>
      <c r="AB4563" s="29">
        <f t="shared" si="981"/>
        <v>18890.38</v>
      </c>
      <c r="AC4563" s="30">
        <f t="shared" si="982"/>
        <v>112.44</v>
      </c>
      <c r="AD4563" s="29"/>
    </row>
    <row r="4564" spans="1:30" x14ac:dyDescent="0.2">
      <c r="A4564" s="1" t="s">
        <v>6429</v>
      </c>
      <c r="B4564" s="31" t="s">
        <v>8286</v>
      </c>
      <c r="C4564" s="1">
        <v>0</v>
      </c>
      <c r="D4564" s="1" t="s">
        <v>13173</v>
      </c>
      <c r="E4564" s="1" t="s">
        <v>18823</v>
      </c>
      <c r="F4564" s="1">
        <v>0</v>
      </c>
      <c r="G4564" s="19">
        <v>78</v>
      </c>
      <c r="H4564" s="29">
        <f t="shared" si="983"/>
        <v>10656.06</v>
      </c>
      <c r="I4564" s="32">
        <v>959</v>
      </c>
      <c r="J4564" s="32">
        <v>31</v>
      </c>
      <c r="K4564" s="33">
        <f t="shared" si="984"/>
        <v>3.2325338894681963E-2</v>
      </c>
      <c r="L4564" s="34">
        <f t="shared" si="988"/>
        <v>16.848358454197871</v>
      </c>
      <c r="M4564" s="32">
        <v>974</v>
      </c>
      <c r="N4564" s="32">
        <v>71</v>
      </c>
      <c r="O4564" s="33">
        <f t="shared" si="985"/>
        <v>7.2895277207392195E-2</v>
      </c>
      <c r="P4564" s="34">
        <f t="shared" si="989"/>
        <v>9.4596171639904085</v>
      </c>
      <c r="Q4564" s="35">
        <v>0</v>
      </c>
      <c r="R4564" s="34">
        <f t="shared" si="990"/>
        <v>0</v>
      </c>
      <c r="S4564" s="33">
        <v>23.39</v>
      </c>
      <c r="T4564" s="34">
        <f t="shared" si="991"/>
        <v>69.985825655563445</v>
      </c>
      <c r="U4564" s="31">
        <f t="shared" si="986"/>
        <v>24.073450318437931</v>
      </c>
      <c r="V4564" s="32">
        <f t="shared" si="987"/>
        <v>23086</v>
      </c>
      <c r="W4564" s="36"/>
      <c r="X4564" s="36">
        <f t="shared" si="992"/>
        <v>3051.43</v>
      </c>
      <c r="Y4564" s="29">
        <f t="shared" si="980"/>
        <v>13707.49</v>
      </c>
      <c r="Z4564" s="36"/>
      <c r="AA4564" s="36">
        <f t="shared" si="979"/>
        <v>13707.49</v>
      </c>
      <c r="AB4564" s="29">
        <f t="shared" si="981"/>
        <v>10329.68</v>
      </c>
      <c r="AC4564" s="30">
        <f t="shared" si="982"/>
        <v>132.43</v>
      </c>
      <c r="AD4564" s="29"/>
    </row>
    <row r="4565" spans="1:30" x14ac:dyDescent="0.2">
      <c r="A4565" s="1" t="s">
        <v>6494</v>
      </c>
      <c r="B4565" s="31" t="s">
        <v>8290</v>
      </c>
      <c r="C4565" s="1">
        <v>0</v>
      </c>
      <c r="D4565" s="1" t="s">
        <v>13174</v>
      </c>
      <c r="E4565" s="1" t="s">
        <v>16675</v>
      </c>
      <c r="F4565" s="1">
        <v>0</v>
      </c>
      <c r="G4565" s="19">
        <v>88</v>
      </c>
      <c r="H4565" s="29">
        <f t="shared" si="983"/>
        <v>12022.23</v>
      </c>
      <c r="I4565" s="32">
        <v>959</v>
      </c>
      <c r="J4565" s="32">
        <v>19</v>
      </c>
      <c r="K4565" s="33">
        <f t="shared" si="984"/>
        <v>1.9812304483837331E-2</v>
      </c>
      <c r="L4565" s="34">
        <f t="shared" si="988"/>
        <v>10.326413246121275</v>
      </c>
      <c r="M4565" s="32">
        <v>894</v>
      </c>
      <c r="N4565" s="32">
        <v>58</v>
      </c>
      <c r="O4565" s="33">
        <f t="shared" si="985"/>
        <v>6.4876957494407153E-2</v>
      </c>
      <c r="P4565" s="34">
        <f t="shared" si="989"/>
        <v>8.4190801403432296</v>
      </c>
      <c r="Q4565" s="35">
        <v>0</v>
      </c>
      <c r="R4565" s="34">
        <f t="shared" si="990"/>
        <v>0</v>
      </c>
      <c r="S4565" s="33">
        <v>22.3</v>
      </c>
      <c r="T4565" s="34">
        <f t="shared" si="991"/>
        <v>66.123316796598161</v>
      </c>
      <c r="U4565" s="31">
        <f t="shared" si="986"/>
        <v>21.217202545765666</v>
      </c>
      <c r="V4565" s="32">
        <f t="shared" si="987"/>
        <v>20347</v>
      </c>
      <c r="W4565" s="36"/>
      <c r="X4565" s="36">
        <f t="shared" si="992"/>
        <v>2689.4</v>
      </c>
      <c r="Y4565" s="29">
        <f t="shared" si="980"/>
        <v>14711.63</v>
      </c>
      <c r="Z4565" s="36"/>
      <c r="AA4565" s="36">
        <f t="shared" si="979"/>
        <v>14711.63</v>
      </c>
      <c r="AB4565" s="29">
        <f t="shared" si="981"/>
        <v>11086.38</v>
      </c>
      <c r="AC4565" s="30">
        <f t="shared" si="982"/>
        <v>125.98</v>
      </c>
    </row>
    <row r="4566" spans="1:30" x14ac:dyDescent="0.2">
      <c r="A4566" s="1" t="s">
        <v>7877</v>
      </c>
      <c r="B4566" s="31" t="s">
        <v>8286</v>
      </c>
      <c r="C4566" s="1">
        <v>0</v>
      </c>
      <c r="D4566" s="1" t="s">
        <v>13175</v>
      </c>
      <c r="E4566" s="1" t="s">
        <v>18804</v>
      </c>
      <c r="F4566" s="1">
        <v>0</v>
      </c>
      <c r="G4566" s="19">
        <v>97</v>
      </c>
      <c r="H4566" s="29">
        <f t="shared" si="983"/>
        <v>13251.77</v>
      </c>
      <c r="I4566" s="32">
        <v>959</v>
      </c>
      <c r="J4566" s="32">
        <v>38</v>
      </c>
      <c r="K4566" s="33">
        <f t="shared" si="984"/>
        <v>3.9624608967674661E-2</v>
      </c>
      <c r="L4566" s="34">
        <f t="shared" si="988"/>
        <v>20.65282649224255</v>
      </c>
      <c r="M4566" s="32">
        <v>964</v>
      </c>
      <c r="N4566" s="32">
        <v>146</v>
      </c>
      <c r="O4566" s="33">
        <f t="shared" si="985"/>
        <v>0.15145228215767634</v>
      </c>
      <c r="P4566" s="34">
        <f t="shared" si="989"/>
        <v>19.653956507335806</v>
      </c>
      <c r="Q4566" s="35">
        <v>0</v>
      </c>
      <c r="R4566" s="34">
        <f t="shared" si="990"/>
        <v>0</v>
      </c>
      <c r="S4566" s="33">
        <v>20.85</v>
      </c>
      <c r="T4566" s="34">
        <f t="shared" si="991"/>
        <v>60.985116938341612</v>
      </c>
      <c r="U4566" s="31">
        <f t="shared" si="986"/>
        <v>25.322974984479991</v>
      </c>
      <c r="V4566" s="32">
        <f t="shared" si="987"/>
        <v>24285</v>
      </c>
      <c r="W4566" s="36"/>
      <c r="X4566" s="36">
        <f t="shared" si="992"/>
        <v>3209.91</v>
      </c>
      <c r="Y4566" s="29">
        <f t="shared" si="980"/>
        <v>16461.68</v>
      </c>
      <c r="Z4566" s="36"/>
      <c r="AA4566" s="36">
        <f t="shared" si="979"/>
        <v>16461.68</v>
      </c>
      <c r="AB4566" s="29">
        <f t="shared" si="981"/>
        <v>12405.18</v>
      </c>
      <c r="AC4566" s="30">
        <f t="shared" si="982"/>
        <v>127.89</v>
      </c>
      <c r="AD4566" s="29"/>
    </row>
    <row r="4567" spans="1:30" x14ac:dyDescent="0.2">
      <c r="A4567" s="1" t="s">
        <v>3997</v>
      </c>
      <c r="B4567" s="31" t="s">
        <v>8286</v>
      </c>
      <c r="C4567" s="1">
        <v>0</v>
      </c>
      <c r="D4567" s="1" t="s">
        <v>13176</v>
      </c>
      <c r="E4567" s="1" t="s">
        <v>16643</v>
      </c>
      <c r="F4567" s="1">
        <v>0</v>
      </c>
      <c r="G4567" s="19">
        <v>93</v>
      </c>
      <c r="H4567" s="29">
        <f t="shared" si="983"/>
        <v>12705.31</v>
      </c>
      <c r="I4567" s="32">
        <v>960</v>
      </c>
      <c r="J4567" s="32">
        <v>44</v>
      </c>
      <c r="K4567" s="33">
        <f t="shared" si="984"/>
        <v>4.583333333333333E-2</v>
      </c>
      <c r="L4567" s="34">
        <f t="shared" si="988"/>
        <v>23.888888888888886</v>
      </c>
      <c r="M4567" s="32">
        <v>927</v>
      </c>
      <c r="N4567" s="32">
        <v>224</v>
      </c>
      <c r="O4567" s="33">
        <f t="shared" si="985"/>
        <v>0.24163969795037757</v>
      </c>
      <c r="P4567" s="34">
        <f t="shared" si="989"/>
        <v>31.357573793560501</v>
      </c>
      <c r="Q4567" s="35">
        <v>0</v>
      </c>
      <c r="R4567" s="34">
        <f t="shared" si="990"/>
        <v>0</v>
      </c>
      <c r="S4567" s="33">
        <v>24.62</v>
      </c>
      <c r="T4567" s="34">
        <f t="shared" si="991"/>
        <v>74.34443656980865</v>
      </c>
      <c r="U4567" s="31">
        <f t="shared" si="986"/>
        <v>32.397724813064514</v>
      </c>
      <c r="V4567" s="32">
        <f t="shared" si="987"/>
        <v>31102</v>
      </c>
      <c r="W4567" s="36"/>
      <c r="X4567" s="36">
        <f t="shared" si="992"/>
        <v>4110.96</v>
      </c>
      <c r="Y4567" s="29">
        <f t="shared" si="980"/>
        <v>16816.27</v>
      </c>
      <c r="Z4567" s="36"/>
      <c r="AA4567" s="36">
        <f t="shared" si="979"/>
        <v>16816.27</v>
      </c>
      <c r="AB4567" s="29">
        <f t="shared" si="981"/>
        <v>12672.4</v>
      </c>
      <c r="AC4567" s="30">
        <f t="shared" si="982"/>
        <v>136.26</v>
      </c>
    </row>
    <row r="4568" spans="1:30" x14ac:dyDescent="0.2">
      <c r="A4568" s="1" t="s">
        <v>4168</v>
      </c>
      <c r="B4568" s="31" t="s">
        <v>8285</v>
      </c>
      <c r="C4568" s="1">
        <v>0</v>
      </c>
      <c r="D4568" s="1" t="s">
        <v>13177</v>
      </c>
      <c r="E4568" s="1" t="s">
        <v>17193</v>
      </c>
      <c r="F4568" s="1">
        <v>0</v>
      </c>
      <c r="G4568" s="19">
        <v>84</v>
      </c>
      <c r="H4568" s="29">
        <f t="shared" si="983"/>
        <v>11475.76</v>
      </c>
      <c r="I4568" s="32">
        <v>960</v>
      </c>
      <c r="J4568" s="32">
        <v>23</v>
      </c>
      <c r="K4568" s="33">
        <f t="shared" si="984"/>
        <v>2.3958333333333335E-2</v>
      </c>
      <c r="L4568" s="34">
        <f t="shared" si="988"/>
        <v>12.487373737373737</v>
      </c>
      <c r="M4568" s="32">
        <v>925</v>
      </c>
      <c r="N4568" s="32">
        <v>1</v>
      </c>
      <c r="O4568" s="33">
        <f t="shared" si="985"/>
        <v>1.0810810810810811E-3</v>
      </c>
      <c r="P4568" s="34">
        <f t="shared" si="989"/>
        <v>0.14029184800497385</v>
      </c>
      <c r="Q4568" s="35">
        <v>0</v>
      </c>
      <c r="R4568" s="34">
        <f t="shared" si="990"/>
        <v>0</v>
      </c>
      <c r="S4568" s="33">
        <v>20</v>
      </c>
      <c r="T4568" s="34">
        <f t="shared" si="991"/>
        <v>57.973068745570522</v>
      </c>
      <c r="U4568" s="31">
        <f t="shared" si="986"/>
        <v>17.650183582737309</v>
      </c>
      <c r="V4568" s="32">
        <f t="shared" si="987"/>
        <v>16944</v>
      </c>
      <c r="W4568" s="36"/>
      <c r="X4568" s="36">
        <f t="shared" si="992"/>
        <v>2239.6</v>
      </c>
      <c r="Y4568" s="29">
        <f t="shared" si="980"/>
        <v>13715.36</v>
      </c>
      <c r="Z4568" s="36"/>
      <c r="AA4568" s="36">
        <f t="shared" si="979"/>
        <v>13715.36</v>
      </c>
      <c r="AB4568" s="29">
        <f t="shared" si="981"/>
        <v>10335.61</v>
      </c>
      <c r="AC4568" s="30">
        <f t="shared" si="982"/>
        <v>123.04</v>
      </c>
      <c r="AD4568" s="29"/>
    </row>
    <row r="4569" spans="1:30" x14ac:dyDescent="0.2">
      <c r="A4569" s="1" t="s">
        <v>4429</v>
      </c>
      <c r="B4569" s="31" t="s">
        <v>8287</v>
      </c>
      <c r="C4569" s="1">
        <v>0</v>
      </c>
      <c r="D4569" s="1" t="s">
        <v>13178</v>
      </c>
      <c r="E4569" s="1" t="s">
        <v>16646</v>
      </c>
      <c r="F4569" s="1">
        <v>0</v>
      </c>
      <c r="G4569" s="19">
        <v>112</v>
      </c>
      <c r="H4569" s="29">
        <f t="shared" si="983"/>
        <v>15301.01</v>
      </c>
      <c r="I4569" s="32">
        <v>960</v>
      </c>
      <c r="J4569" s="32">
        <v>12</v>
      </c>
      <c r="K4569" s="33">
        <f t="shared" si="984"/>
        <v>1.2500000000000001E-2</v>
      </c>
      <c r="L4569" s="34">
        <f t="shared" si="988"/>
        <v>6.5151515151515156</v>
      </c>
      <c r="M4569" s="32">
        <v>975</v>
      </c>
      <c r="N4569" s="32">
        <v>12</v>
      </c>
      <c r="O4569" s="33">
        <f t="shared" si="985"/>
        <v>1.2307692307692308E-2</v>
      </c>
      <c r="P4569" s="34">
        <f t="shared" si="989"/>
        <v>1.5971687311335487</v>
      </c>
      <c r="Q4569" s="35">
        <v>0</v>
      </c>
      <c r="R4569" s="34">
        <f t="shared" si="990"/>
        <v>0</v>
      </c>
      <c r="S4569" s="33">
        <v>21.33</v>
      </c>
      <c r="T4569" s="34">
        <f t="shared" si="991"/>
        <v>62.686038270729973</v>
      </c>
      <c r="U4569" s="31">
        <f t="shared" si="986"/>
        <v>17.699589629253758</v>
      </c>
      <c r="V4569" s="32">
        <f t="shared" si="987"/>
        <v>16992</v>
      </c>
      <c r="W4569" s="36"/>
      <c r="X4569" s="36">
        <f t="shared" si="992"/>
        <v>2245.9499999999998</v>
      </c>
      <c r="Y4569" s="29">
        <f t="shared" si="980"/>
        <v>17546.96</v>
      </c>
      <c r="Z4569" s="36"/>
      <c r="AA4569" s="36">
        <f t="shared" si="979"/>
        <v>17546.96</v>
      </c>
      <c r="AB4569" s="29">
        <f t="shared" si="981"/>
        <v>13223.03</v>
      </c>
      <c r="AC4569" s="30">
        <f t="shared" si="982"/>
        <v>118.06</v>
      </c>
      <c r="AD4569" s="29"/>
    </row>
    <row r="4570" spans="1:30" x14ac:dyDescent="0.2">
      <c r="A4570" s="1" t="s">
        <v>4636</v>
      </c>
      <c r="B4570" s="31" t="s">
        <v>8286</v>
      </c>
      <c r="C4570" s="1">
        <v>0</v>
      </c>
      <c r="D4570" s="1" t="s">
        <v>13179</v>
      </c>
      <c r="E4570" s="1" t="s">
        <v>18824</v>
      </c>
      <c r="F4570" s="1">
        <v>0</v>
      </c>
      <c r="G4570" s="19">
        <v>90</v>
      </c>
      <c r="H4570" s="29">
        <f t="shared" si="983"/>
        <v>12295.46</v>
      </c>
      <c r="I4570" s="32">
        <v>960</v>
      </c>
      <c r="J4570" s="32">
        <v>36</v>
      </c>
      <c r="K4570" s="33">
        <f t="shared" si="984"/>
        <v>3.7499999999999999E-2</v>
      </c>
      <c r="L4570" s="34">
        <f t="shared" si="988"/>
        <v>19.545454545454543</v>
      </c>
      <c r="M4570" s="32">
        <v>944</v>
      </c>
      <c r="N4570" s="32">
        <v>178</v>
      </c>
      <c r="O4570" s="33">
        <f t="shared" si="985"/>
        <v>0.1885593220338983</v>
      </c>
      <c r="P4570" s="34">
        <f t="shared" si="989"/>
        <v>24.469335565698035</v>
      </c>
      <c r="Q4570" s="35">
        <v>0</v>
      </c>
      <c r="R4570" s="34">
        <f t="shared" si="990"/>
        <v>0</v>
      </c>
      <c r="S4570" s="33">
        <v>21.33</v>
      </c>
      <c r="T4570" s="34">
        <f t="shared" si="991"/>
        <v>62.686038270729973</v>
      </c>
      <c r="U4570" s="31">
        <f t="shared" si="986"/>
        <v>26.67520709547064</v>
      </c>
      <c r="V4570" s="32">
        <f t="shared" si="987"/>
        <v>25608</v>
      </c>
      <c r="W4570" s="36"/>
      <c r="X4570" s="36">
        <f t="shared" si="992"/>
        <v>3384.78</v>
      </c>
      <c r="Y4570" s="29">
        <f t="shared" si="980"/>
        <v>15680.24</v>
      </c>
      <c r="Z4570" s="36"/>
      <c r="AA4570" s="36">
        <f t="shared" si="979"/>
        <v>15680.24</v>
      </c>
      <c r="AB4570" s="29">
        <f t="shared" si="981"/>
        <v>11816.31</v>
      </c>
      <c r="AC4570" s="30">
        <f t="shared" si="982"/>
        <v>131.29</v>
      </c>
      <c r="AD4570" s="29"/>
    </row>
    <row r="4571" spans="1:30" x14ac:dyDescent="0.2">
      <c r="A4571" s="1" t="s">
        <v>6763</v>
      </c>
      <c r="B4571" s="31" t="s">
        <v>8286</v>
      </c>
      <c r="C4571" s="1">
        <v>0</v>
      </c>
      <c r="D4571" s="1" t="s">
        <v>13180</v>
      </c>
      <c r="E4571" s="1" t="s">
        <v>18825</v>
      </c>
      <c r="F4571" s="1">
        <v>0</v>
      </c>
      <c r="G4571" s="19">
        <v>92</v>
      </c>
      <c r="H4571" s="29">
        <f t="shared" si="983"/>
        <v>12568.69</v>
      </c>
      <c r="I4571" s="32">
        <v>960</v>
      </c>
      <c r="J4571" s="32">
        <v>16</v>
      </c>
      <c r="K4571" s="33">
        <f t="shared" si="984"/>
        <v>1.6666666666666666E-2</v>
      </c>
      <c r="L4571" s="34">
        <f t="shared" si="988"/>
        <v>8.6868686868686851</v>
      </c>
      <c r="M4571" s="32">
        <v>977</v>
      </c>
      <c r="N4571" s="32">
        <v>129</v>
      </c>
      <c r="O4571" s="33">
        <f t="shared" si="985"/>
        <v>0.13203684749232344</v>
      </c>
      <c r="P4571" s="34">
        <f t="shared" si="989"/>
        <v>17.134416338990281</v>
      </c>
      <c r="Q4571" s="35">
        <v>0</v>
      </c>
      <c r="R4571" s="34">
        <f t="shared" si="990"/>
        <v>0</v>
      </c>
      <c r="S4571" s="33">
        <v>18.82</v>
      </c>
      <c r="T4571" s="34">
        <f t="shared" si="991"/>
        <v>53.79163713678242</v>
      </c>
      <c r="U4571" s="31">
        <f t="shared" si="986"/>
        <v>19.903230540660346</v>
      </c>
      <c r="V4571" s="32">
        <f t="shared" si="987"/>
        <v>19107</v>
      </c>
      <c r="W4571" s="36"/>
      <c r="X4571" s="36">
        <f t="shared" si="992"/>
        <v>2525.5</v>
      </c>
      <c r="Y4571" s="29">
        <f t="shared" si="980"/>
        <v>15094.19</v>
      </c>
      <c r="Z4571" s="36"/>
      <c r="AA4571" s="36">
        <f t="shared" si="979"/>
        <v>15094.19</v>
      </c>
      <c r="AB4571" s="29">
        <f t="shared" si="981"/>
        <v>11374.67</v>
      </c>
      <c r="AC4571" s="30">
        <f t="shared" si="982"/>
        <v>123.64</v>
      </c>
      <c r="AD4571" s="29"/>
    </row>
    <row r="4572" spans="1:30" x14ac:dyDescent="0.2">
      <c r="A4572" s="1" t="s">
        <v>7971</v>
      </c>
      <c r="B4572" s="31" t="s">
        <v>8286</v>
      </c>
      <c r="C4572" s="1">
        <v>0</v>
      </c>
      <c r="D4572" s="1" t="s">
        <v>13181</v>
      </c>
      <c r="E4572" s="1" t="s">
        <v>18826</v>
      </c>
      <c r="F4572" s="1">
        <v>0</v>
      </c>
      <c r="G4572" s="19">
        <v>84</v>
      </c>
      <c r="H4572" s="29">
        <f t="shared" si="983"/>
        <v>11475.76</v>
      </c>
      <c r="I4572" s="32">
        <v>960</v>
      </c>
      <c r="J4572" s="32">
        <v>24</v>
      </c>
      <c r="K4572" s="33">
        <f t="shared" si="984"/>
        <v>2.5000000000000001E-2</v>
      </c>
      <c r="L4572" s="34">
        <f t="shared" si="988"/>
        <v>13.030303030303031</v>
      </c>
      <c r="M4572" s="32">
        <v>955</v>
      </c>
      <c r="N4572" s="32">
        <v>277</v>
      </c>
      <c r="O4572" s="33">
        <f t="shared" si="985"/>
        <v>0.29005235602094243</v>
      </c>
      <c r="P4572" s="34">
        <f t="shared" si="989"/>
        <v>37.640082466046522</v>
      </c>
      <c r="Q4572" s="35">
        <v>0</v>
      </c>
      <c r="R4572" s="34">
        <f t="shared" si="990"/>
        <v>0</v>
      </c>
      <c r="S4572" s="33">
        <v>19.2</v>
      </c>
      <c r="T4572" s="34">
        <f t="shared" si="991"/>
        <v>55.138199858256556</v>
      </c>
      <c r="U4572" s="31">
        <f t="shared" si="986"/>
        <v>26.452146338651527</v>
      </c>
      <c r="V4572" s="32">
        <f t="shared" si="987"/>
        <v>25394</v>
      </c>
      <c r="W4572" s="36"/>
      <c r="X4572" s="36">
        <f t="shared" si="992"/>
        <v>3356.5</v>
      </c>
      <c r="Y4572" s="29">
        <f t="shared" si="980"/>
        <v>14832.26</v>
      </c>
      <c r="Z4572" s="36"/>
      <c r="AA4572" s="36">
        <f t="shared" si="979"/>
        <v>14832.26</v>
      </c>
      <c r="AB4572" s="29">
        <f t="shared" si="981"/>
        <v>11177.29</v>
      </c>
      <c r="AC4572" s="30">
        <f t="shared" si="982"/>
        <v>133.06</v>
      </c>
      <c r="AD4572" s="29"/>
    </row>
    <row r="4573" spans="1:30" x14ac:dyDescent="0.2">
      <c r="A4573" s="1" t="s">
        <v>8053</v>
      </c>
      <c r="B4573" s="31" t="s">
        <v>8286</v>
      </c>
      <c r="C4573" s="1">
        <v>0</v>
      </c>
      <c r="D4573" s="1" t="s">
        <v>13182</v>
      </c>
      <c r="E4573" s="1" t="s">
        <v>18429</v>
      </c>
      <c r="F4573" s="1">
        <v>0</v>
      </c>
      <c r="G4573" s="19">
        <v>97</v>
      </c>
      <c r="H4573" s="29">
        <f t="shared" si="983"/>
        <v>13251.77</v>
      </c>
      <c r="I4573" s="32">
        <v>960</v>
      </c>
      <c r="J4573" s="32">
        <v>26</v>
      </c>
      <c r="K4573" s="33">
        <f t="shared" si="984"/>
        <v>2.7083333333333334E-2</v>
      </c>
      <c r="L4573" s="34">
        <f t="shared" si="988"/>
        <v>14.116161616161616</v>
      </c>
      <c r="M4573" s="32">
        <v>984</v>
      </c>
      <c r="N4573" s="32">
        <v>80</v>
      </c>
      <c r="O4573" s="33">
        <f t="shared" si="985"/>
        <v>8.1300813008130079E-2</v>
      </c>
      <c r="P4573" s="34">
        <f t="shared" si="989"/>
        <v>10.550403203626082</v>
      </c>
      <c r="Q4573" s="35">
        <v>0</v>
      </c>
      <c r="R4573" s="34">
        <f t="shared" si="990"/>
        <v>0</v>
      </c>
      <c r="S4573" s="33">
        <v>20.43</v>
      </c>
      <c r="T4573" s="34">
        <f t="shared" si="991"/>
        <v>59.496810772501775</v>
      </c>
      <c r="U4573" s="31">
        <f t="shared" si="986"/>
        <v>21.040843898072367</v>
      </c>
      <c r="V4573" s="32">
        <f t="shared" si="987"/>
        <v>20199</v>
      </c>
      <c r="W4573" s="36"/>
      <c r="X4573" s="36">
        <f t="shared" si="992"/>
        <v>2669.84</v>
      </c>
      <c r="Y4573" s="29">
        <f t="shared" si="980"/>
        <v>15921.61</v>
      </c>
      <c r="Z4573" s="36"/>
      <c r="AA4573" s="36">
        <f t="shared" si="979"/>
        <v>15921.61</v>
      </c>
      <c r="AB4573" s="29">
        <f t="shared" si="981"/>
        <v>11998.2</v>
      </c>
      <c r="AC4573" s="30">
        <f t="shared" si="982"/>
        <v>123.69</v>
      </c>
    </row>
    <row r="4574" spans="1:30" x14ac:dyDescent="0.2">
      <c r="A4574" s="1" t="s">
        <v>1060</v>
      </c>
      <c r="B4574" s="31" t="s">
        <v>8285</v>
      </c>
      <c r="C4574" s="1">
        <v>0</v>
      </c>
      <c r="D4574" s="1" t="s">
        <v>13183</v>
      </c>
      <c r="E4574" s="1" t="s">
        <v>18340</v>
      </c>
      <c r="F4574" s="1">
        <v>0</v>
      </c>
      <c r="G4574" s="19">
        <v>100</v>
      </c>
      <c r="H4574" s="29">
        <f t="shared" si="983"/>
        <v>13661.62</v>
      </c>
      <c r="I4574" s="32">
        <v>961</v>
      </c>
      <c r="J4574" s="32">
        <v>45</v>
      </c>
      <c r="K4574" s="33">
        <f t="shared" si="984"/>
        <v>4.6826222684703434E-2</v>
      </c>
      <c r="L4574" s="34">
        <f t="shared" si="988"/>
        <v>24.406394853845427</v>
      </c>
      <c r="M4574" s="32">
        <v>968</v>
      </c>
      <c r="N4574" s="32">
        <v>116</v>
      </c>
      <c r="O4574" s="33">
        <f t="shared" si="985"/>
        <v>0.11983471074380166</v>
      </c>
      <c r="P4574" s="34">
        <f t="shared" si="989"/>
        <v>15.550945548485224</v>
      </c>
      <c r="Q4574" s="35">
        <v>0</v>
      </c>
      <c r="R4574" s="34">
        <f t="shared" si="990"/>
        <v>0</v>
      </c>
      <c r="S4574" s="33">
        <v>20.45</v>
      </c>
      <c r="T4574" s="34">
        <f t="shared" si="991"/>
        <v>59.567682494684618</v>
      </c>
      <c r="U4574" s="31">
        <f t="shared" si="986"/>
        <v>24.881255724253819</v>
      </c>
      <c r="V4574" s="32">
        <f t="shared" si="987"/>
        <v>23911</v>
      </c>
      <c r="W4574" s="36"/>
      <c r="X4574" s="36">
        <f t="shared" si="992"/>
        <v>3160.48</v>
      </c>
      <c r="Y4574" s="29">
        <f t="shared" si="980"/>
        <v>16822.100000000002</v>
      </c>
      <c r="Z4574" s="36"/>
      <c r="AA4574" s="36">
        <f t="shared" si="979"/>
        <v>16822.100000000002</v>
      </c>
      <c r="AB4574" s="29">
        <f t="shared" si="981"/>
        <v>12676.79</v>
      </c>
      <c r="AC4574" s="30">
        <f t="shared" si="982"/>
        <v>126.77</v>
      </c>
    </row>
    <row r="4575" spans="1:30" x14ac:dyDescent="0.2">
      <c r="A4575" s="1" t="s">
        <v>3218</v>
      </c>
      <c r="B4575" s="31" t="s">
        <v>8286</v>
      </c>
      <c r="C4575" s="1">
        <v>0</v>
      </c>
      <c r="D4575" s="1" t="s">
        <v>13184</v>
      </c>
      <c r="E4575" s="1" t="s">
        <v>18762</v>
      </c>
      <c r="F4575" s="1">
        <v>0</v>
      </c>
      <c r="G4575" s="19">
        <v>94</v>
      </c>
      <c r="H4575" s="29">
        <f t="shared" si="983"/>
        <v>12841.92</v>
      </c>
      <c r="I4575" s="32">
        <v>961</v>
      </c>
      <c r="J4575" s="32">
        <v>48</v>
      </c>
      <c r="K4575" s="33">
        <f t="shared" si="984"/>
        <v>4.9947970863683661E-2</v>
      </c>
      <c r="L4575" s="34">
        <f t="shared" si="988"/>
        <v>26.033487844101789</v>
      </c>
      <c r="M4575" s="32">
        <v>944</v>
      </c>
      <c r="N4575" s="32">
        <v>75</v>
      </c>
      <c r="O4575" s="33">
        <f t="shared" si="985"/>
        <v>7.9449152542372878E-2</v>
      </c>
      <c r="P4575" s="34">
        <f t="shared" si="989"/>
        <v>10.310113300153667</v>
      </c>
      <c r="Q4575" s="35">
        <v>0</v>
      </c>
      <c r="R4575" s="34">
        <f t="shared" si="990"/>
        <v>0</v>
      </c>
      <c r="S4575" s="33">
        <v>22.35</v>
      </c>
      <c r="T4575" s="34">
        <f t="shared" si="991"/>
        <v>66.300496102055291</v>
      </c>
      <c r="U4575" s="31">
        <f t="shared" si="986"/>
        <v>25.661024311577687</v>
      </c>
      <c r="V4575" s="32">
        <f t="shared" si="987"/>
        <v>24660</v>
      </c>
      <c r="W4575" s="36"/>
      <c r="X4575" s="36">
        <f t="shared" si="992"/>
        <v>3259.48</v>
      </c>
      <c r="Y4575" s="29">
        <f t="shared" si="980"/>
        <v>16101.4</v>
      </c>
      <c r="Z4575" s="36"/>
      <c r="AA4575" s="36">
        <f t="shared" si="979"/>
        <v>16101.4</v>
      </c>
      <c r="AB4575" s="29">
        <f t="shared" si="981"/>
        <v>12133.69</v>
      </c>
      <c r="AC4575" s="30">
        <f t="shared" si="982"/>
        <v>129.08000000000001</v>
      </c>
      <c r="AD4575" s="29"/>
    </row>
    <row r="4576" spans="1:30" x14ac:dyDescent="0.2">
      <c r="A4576" s="1" t="s">
        <v>3335</v>
      </c>
      <c r="B4576" s="31" t="s">
        <v>8286</v>
      </c>
      <c r="C4576" s="1">
        <v>0</v>
      </c>
      <c r="D4576" s="1" t="s">
        <v>13185</v>
      </c>
      <c r="E4576" s="1" t="s">
        <v>18827</v>
      </c>
      <c r="F4576" s="1">
        <v>0</v>
      </c>
      <c r="G4576" s="19">
        <v>87</v>
      </c>
      <c r="H4576" s="29">
        <f t="shared" si="983"/>
        <v>11885.61</v>
      </c>
      <c r="I4576" s="32">
        <v>961</v>
      </c>
      <c r="J4576" s="32">
        <v>35</v>
      </c>
      <c r="K4576" s="33">
        <f t="shared" si="984"/>
        <v>3.6420395421436005E-2</v>
      </c>
      <c r="L4576" s="34">
        <f t="shared" si="988"/>
        <v>18.982751552990887</v>
      </c>
      <c r="M4576" s="32">
        <v>988</v>
      </c>
      <c r="N4576" s="32">
        <v>164</v>
      </c>
      <c r="O4576" s="33">
        <f t="shared" si="985"/>
        <v>0.16599190283400811</v>
      </c>
      <c r="P4576" s="34">
        <f t="shared" si="989"/>
        <v>21.540762492261674</v>
      </c>
      <c r="Q4576" s="35">
        <v>0</v>
      </c>
      <c r="R4576" s="34">
        <f t="shared" si="990"/>
        <v>0</v>
      </c>
      <c r="S4576" s="33">
        <v>20.89</v>
      </c>
      <c r="T4576" s="34">
        <f t="shared" si="991"/>
        <v>61.126860382707306</v>
      </c>
      <c r="U4576" s="31">
        <f t="shared" si="986"/>
        <v>25.412593606989965</v>
      </c>
      <c r="V4576" s="32">
        <f t="shared" si="987"/>
        <v>24422</v>
      </c>
      <c r="W4576" s="36"/>
      <c r="X4576" s="36">
        <f t="shared" si="992"/>
        <v>3228.02</v>
      </c>
      <c r="Y4576" s="29">
        <f t="shared" si="980"/>
        <v>15113.630000000001</v>
      </c>
      <c r="Z4576" s="36"/>
      <c r="AA4576" s="36">
        <f t="shared" si="979"/>
        <v>15113.630000000001</v>
      </c>
      <c r="AB4576" s="29">
        <f t="shared" si="981"/>
        <v>11389.32</v>
      </c>
      <c r="AC4576" s="30">
        <f t="shared" si="982"/>
        <v>130.91</v>
      </c>
      <c r="AD4576" s="29"/>
    </row>
    <row r="4577" spans="1:30" x14ac:dyDescent="0.2">
      <c r="A4577" s="1" t="s">
        <v>3394</v>
      </c>
      <c r="B4577" s="31" t="s">
        <v>8286</v>
      </c>
      <c r="C4577" s="1">
        <v>0</v>
      </c>
      <c r="D4577" s="1" t="s">
        <v>13186</v>
      </c>
      <c r="E4577" s="1" t="s">
        <v>18828</v>
      </c>
      <c r="F4577" s="1">
        <v>0</v>
      </c>
      <c r="G4577" s="19">
        <v>114</v>
      </c>
      <c r="H4577" s="29">
        <f t="shared" si="983"/>
        <v>15574.25</v>
      </c>
      <c r="I4577" s="32">
        <v>961</v>
      </c>
      <c r="J4577" s="32">
        <v>22</v>
      </c>
      <c r="K4577" s="33">
        <f t="shared" si="984"/>
        <v>2.2892819979188347E-2</v>
      </c>
      <c r="L4577" s="34">
        <f t="shared" si="988"/>
        <v>11.932015261879986</v>
      </c>
      <c r="M4577" s="32">
        <v>965</v>
      </c>
      <c r="N4577" s="32">
        <v>25</v>
      </c>
      <c r="O4577" s="33">
        <f t="shared" si="985"/>
        <v>2.5906735751295335E-2</v>
      </c>
      <c r="P4577" s="34">
        <f t="shared" si="989"/>
        <v>3.3619160467513161</v>
      </c>
      <c r="Q4577" s="35">
        <v>0</v>
      </c>
      <c r="R4577" s="34">
        <f t="shared" si="990"/>
        <v>0</v>
      </c>
      <c r="S4577" s="33">
        <v>17.16</v>
      </c>
      <c r="T4577" s="34">
        <f t="shared" si="991"/>
        <v>47.909284195605956</v>
      </c>
      <c r="U4577" s="31">
        <f t="shared" si="986"/>
        <v>15.800803876059314</v>
      </c>
      <c r="V4577" s="32">
        <f t="shared" si="987"/>
        <v>15185</v>
      </c>
      <c r="W4577" s="36"/>
      <c r="X4577" s="36">
        <f t="shared" si="992"/>
        <v>2007.1</v>
      </c>
      <c r="Y4577" s="29">
        <f t="shared" si="980"/>
        <v>17581.349999999999</v>
      </c>
      <c r="Z4577" s="36"/>
      <c r="AA4577" s="36">
        <f t="shared" si="979"/>
        <v>17581.349999999999</v>
      </c>
      <c r="AB4577" s="29">
        <f t="shared" si="981"/>
        <v>13248.94</v>
      </c>
      <c r="AC4577" s="30">
        <f t="shared" si="982"/>
        <v>116.22</v>
      </c>
    </row>
    <row r="4578" spans="1:30" x14ac:dyDescent="0.2">
      <c r="A4578" s="1" t="s">
        <v>3585</v>
      </c>
      <c r="B4578" s="31" t="s">
        <v>8286</v>
      </c>
      <c r="C4578" s="1">
        <v>0</v>
      </c>
      <c r="D4578" s="1" t="s">
        <v>13187</v>
      </c>
      <c r="E4578" s="1" t="s">
        <v>16638</v>
      </c>
      <c r="F4578" s="1">
        <v>0</v>
      </c>
      <c r="G4578" s="19">
        <v>102</v>
      </c>
      <c r="H4578" s="29">
        <f t="shared" si="983"/>
        <v>13934.85</v>
      </c>
      <c r="I4578" s="32">
        <v>961</v>
      </c>
      <c r="J4578" s="32">
        <v>39</v>
      </c>
      <c r="K4578" s="33">
        <f t="shared" si="984"/>
        <v>4.0582726326742979E-2</v>
      </c>
      <c r="L4578" s="34">
        <f t="shared" si="988"/>
        <v>21.152208873332704</v>
      </c>
      <c r="M4578" s="32">
        <v>1004</v>
      </c>
      <c r="N4578" s="32">
        <v>198</v>
      </c>
      <c r="O4578" s="33">
        <f t="shared" si="985"/>
        <v>0.19721115537848605</v>
      </c>
      <c r="P4578" s="34">
        <f t="shared" si="989"/>
        <v>25.592083627600559</v>
      </c>
      <c r="Q4578" s="35">
        <v>0</v>
      </c>
      <c r="R4578" s="34">
        <f t="shared" si="990"/>
        <v>0</v>
      </c>
      <c r="S4578" s="33">
        <v>20.02</v>
      </c>
      <c r="T4578" s="34">
        <f t="shared" si="991"/>
        <v>58.043940467753366</v>
      </c>
      <c r="U4578" s="31">
        <f t="shared" si="986"/>
        <v>26.197058242171657</v>
      </c>
      <c r="V4578" s="32">
        <f t="shared" si="987"/>
        <v>25175</v>
      </c>
      <c r="W4578" s="36"/>
      <c r="X4578" s="36">
        <f t="shared" si="992"/>
        <v>3327.55</v>
      </c>
      <c r="Y4578" s="29">
        <f t="shared" si="980"/>
        <v>17262.400000000001</v>
      </c>
      <c r="Z4578" s="36"/>
      <c r="AA4578" s="36">
        <f t="shared" si="979"/>
        <v>17262.400000000001</v>
      </c>
      <c r="AB4578" s="29">
        <f t="shared" si="981"/>
        <v>13008.59</v>
      </c>
      <c r="AC4578" s="30">
        <f t="shared" si="982"/>
        <v>127.54</v>
      </c>
      <c r="AD4578" s="29"/>
    </row>
    <row r="4579" spans="1:30" x14ac:dyDescent="0.2">
      <c r="A4579" s="1" t="s">
        <v>3815</v>
      </c>
      <c r="B4579" s="31" t="s">
        <v>8287</v>
      </c>
      <c r="C4579" s="1">
        <v>0</v>
      </c>
      <c r="D4579" s="1" t="s">
        <v>13188</v>
      </c>
      <c r="E4579" s="1" t="s">
        <v>18542</v>
      </c>
      <c r="F4579" s="1">
        <v>0</v>
      </c>
      <c r="G4579" s="19">
        <v>99</v>
      </c>
      <c r="H4579" s="29">
        <f t="shared" si="983"/>
        <v>13525</v>
      </c>
      <c r="I4579" s="32">
        <v>961</v>
      </c>
      <c r="J4579" s="32">
        <v>33</v>
      </c>
      <c r="K4579" s="33">
        <f t="shared" si="984"/>
        <v>3.4339229968782518E-2</v>
      </c>
      <c r="L4579" s="34">
        <f t="shared" si="988"/>
        <v>17.898022892819977</v>
      </c>
      <c r="M4579" s="32">
        <v>929</v>
      </c>
      <c r="N4579" s="32">
        <v>105</v>
      </c>
      <c r="O4579" s="33">
        <f t="shared" si="985"/>
        <v>0.11302475780409042</v>
      </c>
      <c r="P4579" s="34">
        <f t="shared" si="989"/>
        <v>14.667218231951654</v>
      </c>
      <c r="Q4579" s="35">
        <v>0</v>
      </c>
      <c r="R4579" s="34">
        <f t="shared" si="990"/>
        <v>0</v>
      </c>
      <c r="S4579" s="33">
        <v>22.35</v>
      </c>
      <c r="T4579" s="34">
        <f t="shared" si="991"/>
        <v>66.300496102055291</v>
      </c>
      <c r="U4579" s="31">
        <f t="shared" si="986"/>
        <v>24.716434306706731</v>
      </c>
      <c r="V4579" s="32">
        <f t="shared" si="987"/>
        <v>23752</v>
      </c>
      <c r="W4579" s="36"/>
      <c r="X4579" s="36">
        <f t="shared" si="992"/>
        <v>3139.46</v>
      </c>
      <c r="Y4579" s="29">
        <f t="shared" si="980"/>
        <v>16664.46</v>
      </c>
      <c r="Z4579" s="36"/>
      <c r="AA4579" s="36">
        <f t="shared" si="979"/>
        <v>16664.46</v>
      </c>
      <c r="AB4579" s="29">
        <f t="shared" si="981"/>
        <v>12558</v>
      </c>
      <c r="AC4579" s="30">
        <f t="shared" si="982"/>
        <v>126.85</v>
      </c>
    </row>
    <row r="4580" spans="1:30" x14ac:dyDescent="0.2">
      <c r="A4580" s="1" t="s">
        <v>7096</v>
      </c>
      <c r="B4580" s="31" t="s">
        <v>8291</v>
      </c>
      <c r="C4580" s="1">
        <v>0</v>
      </c>
      <c r="D4580" s="1" t="s">
        <v>13189</v>
      </c>
      <c r="E4580" s="1" t="s">
        <v>17023</v>
      </c>
      <c r="F4580" s="1">
        <v>0</v>
      </c>
      <c r="G4580" s="19">
        <v>75</v>
      </c>
      <c r="H4580" s="29">
        <f t="shared" si="983"/>
        <v>10246.209999999999</v>
      </c>
      <c r="I4580" s="32">
        <v>961</v>
      </c>
      <c r="J4580" s="32">
        <v>4</v>
      </c>
      <c r="K4580" s="33">
        <f t="shared" si="984"/>
        <v>4.1623309053069723E-3</v>
      </c>
      <c r="L4580" s="34">
        <f t="shared" si="988"/>
        <v>2.1694573203418157</v>
      </c>
      <c r="M4580" s="32">
        <v>918</v>
      </c>
      <c r="N4580" s="32">
        <v>21</v>
      </c>
      <c r="O4580" s="33">
        <f t="shared" si="985"/>
        <v>2.2875816993464051E-2</v>
      </c>
      <c r="P4580" s="34">
        <f t="shared" si="989"/>
        <v>2.9685938425889078</v>
      </c>
      <c r="Q4580" s="35">
        <v>0</v>
      </c>
      <c r="R4580" s="34">
        <f t="shared" si="990"/>
        <v>0</v>
      </c>
      <c r="S4580" s="33">
        <v>22.88</v>
      </c>
      <c r="T4580" s="34">
        <f t="shared" si="991"/>
        <v>68.178596739900783</v>
      </c>
      <c r="U4580" s="31">
        <f t="shared" si="986"/>
        <v>18.329161975707876</v>
      </c>
      <c r="V4580" s="32">
        <f t="shared" si="987"/>
        <v>17614</v>
      </c>
      <c r="W4580" s="36"/>
      <c r="X4580" s="36">
        <f t="shared" si="992"/>
        <v>2328.16</v>
      </c>
      <c r="Y4580" s="29">
        <f t="shared" si="980"/>
        <v>12574.369999999999</v>
      </c>
      <c r="Z4580" s="36"/>
      <c r="AA4580" s="36">
        <f t="shared" si="979"/>
        <v>12574.369999999999</v>
      </c>
      <c r="AB4580" s="29">
        <f t="shared" si="981"/>
        <v>9475.7900000000009</v>
      </c>
      <c r="AC4580" s="30">
        <f t="shared" si="982"/>
        <v>126.34</v>
      </c>
    </row>
    <row r="4581" spans="1:30" x14ac:dyDescent="0.2">
      <c r="A4581" s="1" t="s">
        <v>8049</v>
      </c>
      <c r="B4581" s="31" t="s">
        <v>8286</v>
      </c>
      <c r="C4581" s="1">
        <v>0</v>
      </c>
      <c r="D4581" s="1" t="s">
        <v>13190</v>
      </c>
      <c r="E4581" s="1" t="s">
        <v>18829</v>
      </c>
      <c r="F4581" s="1">
        <v>0</v>
      </c>
      <c r="G4581" s="19">
        <v>96</v>
      </c>
      <c r="H4581" s="29">
        <f t="shared" si="983"/>
        <v>13115.15</v>
      </c>
      <c r="I4581" s="32">
        <v>961</v>
      </c>
      <c r="J4581" s="32">
        <v>28</v>
      </c>
      <c r="K4581" s="33">
        <f t="shared" si="984"/>
        <v>2.9136316337148804E-2</v>
      </c>
      <c r="L4581" s="34">
        <f t="shared" si="988"/>
        <v>15.186201242392711</v>
      </c>
      <c r="M4581" s="32">
        <v>987</v>
      </c>
      <c r="N4581" s="32">
        <v>72</v>
      </c>
      <c r="O4581" s="33">
        <f t="shared" si="985"/>
        <v>7.29483282674772E-2</v>
      </c>
      <c r="P4581" s="34">
        <f t="shared" si="989"/>
        <v>9.4665015979040099</v>
      </c>
      <c r="Q4581" s="35">
        <v>0.3</v>
      </c>
      <c r="R4581" s="34">
        <f t="shared" si="990"/>
        <v>30</v>
      </c>
      <c r="S4581" s="33">
        <v>18.48</v>
      </c>
      <c r="T4581" s="34">
        <f t="shared" si="991"/>
        <v>52.586817859673992</v>
      </c>
      <c r="U4581" s="31">
        <f t="shared" si="986"/>
        <v>26.809880174992678</v>
      </c>
      <c r="V4581" s="32">
        <f t="shared" si="987"/>
        <v>25764</v>
      </c>
      <c r="W4581" s="36"/>
      <c r="X4581" s="36">
        <f t="shared" si="992"/>
        <v>3405.4</v>
      </c>
      <c r="Y4581" s="29">
        <f t="shared" si="980"/>
        <v>16520.55</v>
      </c>
      <c r="Z4581" s="36"/>
      <c r="AA4581" s="36">
        <f t="shared" si="979"/>
        <v>16520.55</v>
      </c>
      <c r="AB4581" s="29">
        <f t="shared" si="981"/>
        <v>12449.55</v>
      </c>
      <c r="AC4581" s="30">
        <f t="shared" si="982"/>
        <v>129.68</v>
      </c>
      <c r="AD4581" s="29"/>
    </row>
    <row r="4582" spans="1:30" x14ac:dyDescent="0.2">
      <c r="A4582" s="1" t="s">
        <v>703</v>
      </c>
      <c r="B4582" s="31" t="s">
        <v>8286</v>
      </c>
      <c r="C4582" s="1">
        <v>0</v>
      </c>
      <c r="D4582" s="1" t="s">
        <v>13191</v>
      </c>
      <c r="E4582" s="1" t="s">
        <v>16590</v>
      </c>
      <c r="F4582" s="1">
        <v>0</v>
      </c>
      <c r="G4582" s="19">
        <v>88</v>
      </c>
      <c r="H4582" s="29">
        <f t="shared" si="983"/>
        <v>12022.23</v>
      </c>
      <c r="I4582" s="32">
        <v>962</v>
      </c>
      <c r="J4582" s="32">
        <v>28</v>
      </c>
      <c r="K4582" s="33">
        <f t="shared" si="984"/>
        <v>2.9106029106029108E-2</v>
      </c>
      <c r="L4582" s="34">
        <f t="shared" si="988"/>
        <v>15.170415170415172</v>
      </c>
      <c r="M4582" s="32">
        <v>971</v>
      </c>
      <c r="N4582" s="32">
        <v>99</v>
      </c>
      <c r="O4582" s="33">
        <f t="shared" si="985"/>
        <v>0.101956745623069</v>
      </c>
      <c r="P4582" s="34">
        <f t="shared" si="989"/>
        <v>13.230922740530875</v>
      </c>
      <c r="Q4582" s="35">
        <v>0</v>
      </c>
      <c r="R4582" s="34">
        <f t="shared" si="990"/>
        <v>0</v>
      </c>
      <c r="S4582" s="33">
        <v>22.37</v>
      </c>
      <c r="T4582" s="34">
        <f t="shared" si="991"/>
        <v>66.371367824238135</v>
      </c>
      <c r="U4582" s="31">
        <f t="shared" si="986"/>
        <v>23.693176433796047</v>
      </c>
      <c r="V4582" s="32">
        <f t="shared" si="987"/>
        <v>22793</v>
      </c>
      <c r="W4582" s="36"/>
      <c r="X4582" s="36">
        <f t="shared" si="992"/>
        <v>3012.71</v>
      </c>
      <c r="Y4582" s="29">
        <f t="shared" si="980"/>
        <v>15034.939999999999</v>
      </c>
      <c r="Z4582" s="36"/>
      <c r="AA4582" s="36">
        <f t="shared" si="979"/>
        <v>15034.939999999999</v>
      </c>
      <c r="AB4582" s="29">
        <f t="shared" si="981"/>
        <v>11330.02</v>
      </c>
      <c r="AC4582" s="30">
        <f t="shared" si="982"/>
        <v>128.75</v>
      </c>
    </row>
    <row r="4583" spans="1:30" x14ac:dyDescent="0.2">
      <c r="A4583" s="1" t="s">
        <v>852</v>
      </c>
      <c r="B4583" s="31" t="s">
        <v>8287</v>
      </c>
      <c r="C4583" s="1">
        <v>0</v>
      </c>
      <c r="D4583" s="1" t="s">
        <v>13192</v>
      </c>
      <c r="E4583" s="1" t="s">
        <v>16592</v>
      </c>
      <c r="F4583" s="1">
        <v>0</v>
      </c>
      <c r="G4583" s="19">
        <v>89</v>
      </c>
      <c r="H4583" s="29">
        <f t="shared" si="983"/>
        <v>12158.84</v>
      </c>
      <c r="I4583" s="32">
        <v>962</v>
      </c>
      <c r="J4583" s="32">
        <v>0</v>
      </c>
      <c r="K4583" s="33">
        <f t="shared" si="984"/>
        <v>0</v>
      </c>
      <c r="L4583" s="34">
        <f t="shared" si="988"/>
        <v>0</v>
      </c>
      <c r="M4583" s="32">
        <v>922</v>
      </c>
      <c r="N4583" s="32">
        <v>55</v>
      </c>
      <c r="O4583" s="33">
        <f t="shared" si="985"/>
        <v>5.9652928416485902E-2</v>
      </c>
      <c r="P4583" s="34">
        <f t="shared" si="989"/>
        <v>7.7411580989729352</v>
      </c>
      <c r="Q4583" s="35">
        <v>0</v>
      </c>
      <c r="R4583" s="34">
        <f t="shared" si="990"/>
        <v>0</v>
      </c>
      <c r="S4583" s="33">
        <v>20.91</v>
      </c>
      <c r="T4583" s="34">
        <f t="shared" si="991"/>
        <v>61.197732104890143</v>
      </c>
      <c r="U4583" s="31">
        <f t="shared" si="986"/>
        <v>17.23472255096577</v>
      </c>
      <c r="V4583" s="32">
        <f t="shared" si="987"/>
        <v>16580</v>
      </c>
      <c r="W4583" s="36"/>
      <c r="X4583" s="36">
        <f t="shared" si="992"/>
        <v>2191.4899999999998</v>
      </c>
      <c r="Y4583" s="29">
        <f t="shared" si="980"/>
        <v>14350.33</v>
      </c>
      <c r="Z4583" s="36"/>
      <c r="AA4583" s="36">
        <f t="shared" si="979"/>
        <v>14350.33</v>
      </c>
      <c r="AB4583" s="29">
        <f t="shared" si="981"/>
        <v>10814.11</v>
      </c>
      <c r="AC4583" s="30">
        <f t="shared" si="982"/>
        <v>121.51</v>
      </c>
      <c r="AD4583" s="29"/>
    </row>
    <row r="4584" spans="1:30" x14ac:dyDescent="0.2">
      <c r="A4584" s="1" t="s">
        <v>2402</v>
      </c>
      <c r="B4584" s="31" t="s">
        <v>8286</v>
      </c>
      <c r="C4584" s="1">
        <v>0</v>
      </c>
      <c r="D4584" s="1" t="s">
        <v>13193</v>
      </c>
      <c r="E4584" s="1" t="s">
        <v>16984</v>
      </c>
      <c r="F4584" s="1">
        <v>0</v>
      </c>
      <c r="G4584" s="19">
        <v>106</v>
      </c>
      <c r="H4584" s="29">
        <f t="shared" si="983"/>
        <v>14481.32</v>
      </c>
      <c r="I4584" s="32">
        <v>962</v>
      </c>
      <c r="J4584" s="32">
        <v>42</v>
      </c>
      <c r="K4584" s="33">
        <f t="shared" si="984"/>
        <v>4.3659043659043661E-2</v>
      </c>
      <c r="L4584" s="34">
        <f t="shared" si="988"/>
        <v>22.755622755622756</v>
      </c>
      <c r="M4584" s="32">
        <v>967</v>
      </c>
      <c r="N4584" s="32">
        <v>23</v>
      </c>
      <c r="O4584" s="33">
        <f t="shared" si="985"/>
        <v>2.3784901758014478E-2</v>
      </c>
      <c r="P4584" s="34">
        <f t="shared" si="989"/>
        <v>3.0865657355799576</v>
      </c>
      <c r="Q4584" s="35">
        <v>0</v>
      </c>
      <c r="R4584" s="34">
        <f t="shared" si="990"/>
        <v>0</v>
      </c>
      <c r="S4584" s="33">
        <v>20.04</v>
      </c>
      <c r="T4584" s="34">
        <f t="shared" si="991"/>
        <v>58.114812189936217</v>
      </c>
      <c r="U4584" s="31">
        <f t="shared" si="986"/>
        <v>20.989250170284734</v>
      </c>
      <c r="V4584" s="32">
        <f t="shared" si="987"/>
        <v>20192</v>
      </c>
      <c r="W4584" s="36"/>
      <c r="X4584" s="36">
        <f t="shared" si="992"/>
        <v>2668.91</v>
      </c>
      <c r="Y4584" s="29">
        <f t="shared" si="980"/>
        <v>17150.23</v>
      </c>
      <c r="Z4584" s="36"/>
      <c r="AA4584" s="36">
        <f t="shared" si="979"/>
        <v>17150.23</v>
      </c>
      <c r="AB4584" s="29">
        <f t="shared" si="981"/>
        <v>12924.06</v>
      </c>
      <c r="AC4584" s="30">
        <f t="shared" si="982"/>
        <v>121.93</v>
      </c>
    </row>
    <row r="4585" spans="1:30" x14ac:dyDescent="0.2">
      <c r="A4585" s="1" t="s">
        <v>3113</v>
      </c>
      <c r="B4585" s="31" t="s">
        <v>8285</v>
      </c>
      <c r="C4585" s="1">
        <v>0</v>
      </c>
      <c r="D4585" s="1" t="s">
        <v>13194</v>
      </c>
      <c r="E4585" s="1" t="s">
        <v>16630</v>
      </c>
      <c r="F4585" s="1">
        <v>0</v>
      </c>
      <c r="G4585" s="19">
        <v>79</v>
      </c>
      <c r="H4585" s="29">
        <f t="shared" si="983"/>
        <v>10792.68</v>
      </c>
      <c r="I4585" s="32">
        <v>962</v>
      </c>
      <c r="J4585" s="32">
        <v>29</v>
      </c>
      <c r="K4585" s="33">
        <f t="shared" si="984"/>
        <v>3.0145530145530147E-2</v>
      </c>
      <c r="L4585" s="34">
        <f t="shared" si="988"/>
        <v>15.712215712215713</v>
      </c>
      <c r="M4585" s="32">
        <v>992</v>
      </c>
      <c r="N4585" s="32">
        <v>55</v>
      </c>
      <c r="O4585" s="33">
        <f t="shared" si="985"/>
        <v>5.5443548387096774E-2</v>
      </c>
      <c r="P4585" s="34">
        <f t="shared" si="989"/>
        <v>7.1949070234405692</v>
      </c>
      <c r="Q4585" s="35">
        <v>0</v>
      </c>
      <c r="R4585" s="34">
        <f t="shared" si="990"/>
        <v>0</v>
      </c>
      <c r="S4585" s="33">
        <v>23.46</v>
      </c>
      <c r="T4585" s="34">
        <f t="shared" si="991"/>
        <v>70.233876683203405</v>
      </c>
      <c r="U4585" s="31">
        <f t="shared" si="986"/>
        <v>23.28524985471492</v>
      </c>
      <c r="V4585" s="32">
        <f t="shared" si="987"/>
        <v>22400</v>
      </c>
      <c r="W4585" s="36"/>
      <c r="X4585" s="36">
        <f t="shared" si="992"/>
        <v>2960.76</v>
      </c>
      <c r="Y4585" s="29">
        <f t="shared" si="980"/>
        <v>13753.44</v>
      </c>
      <c r="Z4585" s="36"/>
      <c r="AA4585" s="36">
        <f t="shared" si="979"/>
        <v>13753.44</v>
      </c>
      <c r="AB4585" s="29">
        <f t="shared" si="981"/>
        <v>10364.31</v>
      </c>
      <c r="AC4585" s="30">
        <f t="shared" si="982"/>
        <v>131.19</v>
      </c>
      <c r="AD4585" s="29"/>
    </row>
    <row r="4586" spans="1:30" x14ac:dyDescent="0.2">
      <c r="A4586" s="1" t="s">
        <v>3576</v>
      </c>
      <c r="B4586" s="31" t="s">
        <v>8286</v>
      </c>
      <c r="C4586" s="1">
        <v>0</v>
      </c>
      <c r="D4586" s="1" t="s">
        <v>13195</v>
      </c>
      <c r="E4586" s="1" t="s">
        <v>16641</v>
      </c>
      <c r="F4586" s="1">
        <v>0</v>
      </c>
      <c r="G4586" s="19">
        <v>107</v>
      </c>
      <c r="H4586" s="29">
        <f t="shared" si="983"/>
        <v>14617.93</v>
      </c>
      <c r="I4586" s="32">
        <v>962</v>
      </c>
      <c r="J4586" s="32">
        <v>61</v>
      </c>
      <c r="K4586" s="33">
        <f t="shared" si="984"/>
        <v>6.3409563409563413E-2</v>
      </c>
      <c r="L4586" s="34">
        <f t="shared" si="988"/>
        <v>33.049833049833047</v>
      </c>
      <c r="M4586" s="32">
        <v>924</v>
      </c>
      <c r="N4586" s="32">
        <v>349</v>
      </c>
      <c r="O4586" s="33">
        <f t="shared" si="985"/>
        <v>0.37770562770562771</v>
      </c>
      <c r="P4586" s="34">
        <f t="shared" si="989"/>
        <v>49.014843974248578</v>
      </c>
      <c r="Q4586" s="35">
        <v>0</v>
      </c>
      <c r="R4586" s="34">
        <f t="shared" si="990"/>
        <v>0</v>
      </c>
      <c r="S4586" s="33">
        <v>20.91</v>
      </c>
      <c r="T4586" s="34">
        <f t="shared" si="991"/>
        <v>61.197732104890143</v>
      </c>
      <c r="U4586" s="31">
        <f t="shared" si="986"/>
        <v>35.815602282242942</v>
      </c>
      <c r="V4586" s="32">
        <f t="shared" si="987"/>
        <v>34455</v>
      </c>
      <c r="W4586" s="36"/>
      <c r="X4586" s="36">
        <f t="shared" si="992"/>
        <v>4554.1499999999996</v>
      </c>
      <c r="Y4586" s="29">
        <f t="shared" si="980"/>
        <v>19172.080000000002</v>
      </c>
      <c r="Z4586" s="36"/>
      <c r="AA4586" s="36">
        <f t="shared" si="979"/>
        <v>19172.080000000002</v>
      </c>
      <c r="AB4586" s="29">
        <f t="shared" si="981"/>
        <v>14447.69</v>
      </c>
      <c r="AC4586" s="30">
        <f t="shared" si="982"/>
        <v>135.03</v>
      </c>
    </row>
    <row r="4587" spans="1:30" x14ac:dyDescent="0.2">
      <c r="A4587" s="1" t="s">
        <v>4376</v>
      </c>
      <c r="B4587" s="31" t="s">
        <v>8286</v>
      </c>
      <c r="C4587" s="1">
        <v>0</v>
      </c>
      <c r="D4587" s="1" t="s">
        <v>13196</v>
      </c>
      <c r="E4587" s="1" t="s">
        <v>18830</v>
      </c>
      <c r="F4587" s="1">
        <v>0</v>
      </c>
      <c r="G4587" s="19">
        <v>93</v>
      </c>
      <c r="H4587" s="29">
        <f t="shared" si="983"/>
        <v>12705.31</v>
      </c>
      <c r="I4587" s="32">
        <v>962</v>
      </c>
      <c r="J4587" s="32">
        <v>43</v>
      </c>
      <c r="K4587" s="33">
        <f t="shared" si="984"/>
        <v>4.4698544698544701E-2</v>
      </c>
      <c r="L4587" s="34">
        <f t="shared" si="988"/>
        <v>23.297423297423297</v>
      </c>
      <c r="M4587" s="32">
        <v>901</v>
      </c>
      <c r="N4587" s="32">
        <v>4</v>
      </c>
      <c r="O4587" s="33">
        <f t="shared" si="985"/>
        <v>4.4395116537180911E-3</v>
      </c>
      <c r="P4587" s="34">
        <f t="shared" si="989"/>
        <v>0.57611524707924899</v>
      </c>
      <c r="Q4587" s="35">
        <v>0</v>
      </c>
      <c r="R4587" s="34">
        <f t="shared" si="990"/>
        <v>0</v>
      </c>
      <c r="S4587" s="33">
        <v>20.47</v>
      </c>
      <c r="T4587" s="34">
        <f t="shared" si="991"/>
        <v>59.638554216867469</v>
      </c>
      <c r="U4587" s="31">
        <f t="shared" si="986"/>
        <v>20.878023190342503</v>
      </c>
      <c r="V4587" s="32">
        <f t="shared" si="987"/>
        <v>20085</v>
      </c>
      <c r="W4587" s="36"/>
      <c r="X4587" s="36">
        <f t="shared" si="992"/>
        <v>2654.77</v>
      </c>
      <c r="Y4587" s="29">
        <f t="shared" si="980"/>
        <v>15360.08</v>
      </c>
      <c r="Z4587" s="36"/>
      <c r="AA4587" s="36">
        <f t="shared" si="979"/>
        <v>15360.08</v>
      </c>
      <c r="AB4587" s="29">
        <f t="shared" si="981"/>
        <v>11575.04</v>
      </c>
      <c r="AC4587" s="30">
        <f t="shared" si="982"/>
        <v>124.46</v>
      </c>
      <c r="AD4587" s="29"/>
    </row>
    <row r="4588" spans="1:30" x14ac:dyDescent="0.2">
      <c r="A4588" s="1" t="s">
        <v>6235</v>
      </c>
      <c r="B4588" s="31" t="s">
        <v>8286</v>
      </c>
      <c r="C4588" s="1">
        <v>0</v>
      </c>
      <c r="D4588" s="1" t="s">
        <v>13197</v>
      </c>
      <c r="E4588" s="1" t="s">
        <v>16672</v>
      </c>
      <c r="F4588" s="1">
        <v>0</v>
      </c>
      <c r="G4588" s="19">
        <v>103</v>
      </c>
      <c r="H4588" s="29">
        <f t="shared" si="983"/>
        <v>14071.47</v>
      </c>
      <c r="I4588" s="32">
        <v>962</v>
      </c>
      <c r="J4588" s="32">
        <v>42</v>
      </c>
      <c r="K4588" s="33">
        <f t="shared" si="984"/>
        <v>4.3659043659043661E-2</v>
      </c>
      <c r="L4588" s="34">
        <f t="shared" si="988"/>
        <v>22.755622755622756</v>
      </c>
      <c r="M4588" s="32">
        <v>945</v>
      </c>
      <c r="N4588" s="32">
        <v>55</v>
      </c>
      <c r="O4588" s="33">
        <f t="shared" si="985"/>
        <v>5.8201058201058198E-2</v>
      </c>
      <c r="P4588" s="34">
        <f t="shared" si="989"/>
        <v>7.5527489600561326</v>
      </c>
      <c r="Q4588" s="35">
        <v>0</v>
      </c>
      <c r="R4588" s="34">
        <f t="shared" si="990"/>
        <v>0</v>
      </c>
      <c r="S4588" s="33">
        <v>21.86</v>
      </c>
      <c r="T4588" s="34">
        <f t="shared" si="991"/>
        <v>64.564138908575472</v>
      </c>
      <c r="U4588" s="31">
        <f t="shared" si="986"/>
        <v>23.71812765606359</v>
      </c>
      <c r="V4588" s="32">
        <f t="shared" si="987"/>
        <v>22817</v>
      </c>
      <c r="W4588" s="36"/>
      <c r="X4588" s="36">
        <f t="shared" si="992"/>
        <v>3015.88</v>
      </c>
      <c r="Y4588" s="29">
        <f t="shared" si="980"/>
        <v>17087.349999999999</v>
      </c>
      <c r="Z4588" s="36"/>
      <c r="AA4588" s="36">
        <f t="shared" si="979"/>
        <v>17087.349999999999</v>
      </c>
      <c r="AB4588" s="29">
        <f t="shared" si="981"/>
        <v>12876.68</v>
      </c>
      <c r="AC4588" s="30">
        <f t="shared" si="982"/>
        <v>125.02</v>
      </c>
      <c r="AD4588" s="29"/>
    </row>
    <row r="4589" spans="1:30" x14ac:dyDescent="0.2">
      <c r="A4589" s="1" t="s">
        <v>6335</v>
      </c>
      <c r="B4589" s="31" t="s">
        <v>8289</v>
      </c>
      <c r="C4589" s="1">
        <v>0</v>
      </c>
      <c r="D4589" s="1" t="s">
        <v>13198</v>
      </c>
      <c r="E4589" s="1" t="s">
        <v>16672</v>
      </c>
      <c r="F4589" s="1">
        <v>0</v>
      </c>
      <c r="G4589" s="19">
        <v>66</v>
      </c>
      <c r="H4589" s="29">
        <f t="shared" si="983"/>
        <v>9016.67</v>
      </c>
      <c r="I4589" s="32">
        <v>962</v>
      </c>
      <c r="J4589" s="32">
        <v>1</v>
      </c>
      <c r="K4589" s="33">
        <f t="shared" si="984"/>
        <v>1.0395010395010396E-3</v>
      </c>
      <c r="L4589" s="34">
        <f t="shared" si="988"/>
        <v>0.54180054180054182</v>
      </c>
      <c r="M4589" s="32">
        <v>815</v>
      </c>
      <c r="N4589" s="32">
        <v>15</v>
      </c>
      <c r="O4589" s="33">
        <f t="shared" si="985"/>
        <v>1.8404907975460124E-2</v>
      </c>
      <c r="P4589" s="34">
        <f t="shared" si="989"/>
        <v>2.3884041608208744</v>
      </c>
      <c r="Q4589" s="35">
        <v>0</v>
      </c>
      <c r="R4589" s="34">
        <f t="shared" si="990"/>
        <v>0</v>
      </c>
      <c r="S4589" s="33">
        <v>26</v>
      </c>
      <c r="T4589" s="34">
        <f t="shared" si="991"/>
        <v>79.234585400425232</v>
      </c>
      <c r="U4589" s="31">
        <f t="shared" si="986"/>
        <v>20.54119752576166</v>
      </c>
      <c r="V4589" s="32">
        <f t="shared" si="987"/>
        <v>19761</v>
      </c>
      <c r="W4589" s="36"/>
      <c r="X4589" s="36">
        <f t="shared" si="992"/>
        <v>2611.9499999999998</v>
      </c>
      <c r="Y4589" s="29">
        <f t="shared" si="980"/>
        <v>11628.619999999999</v>
      </c>
      <c r="Z4589" s="36"/>
      <c r="AA4589" s="36">
        <f t="shared" si="979"/>
        <v>11628.619999999999</v>
      </c>
      <c r="AB4589" s="29">
        <f t="shared" si="981"/>
        <v>8763.09</v>
      </c>
      <c r="AC4589" s="30">
        <f t="shared" si="982"/>
        <v>132.77000000000001</v>
      </c>
      <c r="AD4589" s="29"/>
    </row>
    <row r="4590" spans="1:30" x14ac:dyDescent="0.2">
      <c r="A4590" s="1" t="s">
        <v>7132</v>
      </c>
      <c r="B4590" s="31" t="s">
        <v>8286</v>
      </c>
      <c r="C4590" s="1">
        <v>0</v>
      </c>
      <c r="D4590" s="1" t="s">
        <v>13199</v>
      </c>
      <c r="E4590" s="1" t="s">
        <v>16685</v>
      </c>
      <c r="F4590" s="1">
        <v>0</v>
      </c>
      <c r="G4590" s="19">
        <v>84</v>
      </c>
      <c r="H4590" s="29">
        <f t="shared" si="983"/>
        <v>11475.76</v>
      </c>
      <c r="I4590" s="32">
        <v>962</v>
      </c>
      <c r="J4590" s="32">
        <v>20</v>
      </c>
      <c r="K4590" s="33">
        <f t="shared" si="984"/>
        <v>2.0790020790020791E-2</v>
      </c>
      <c r="L4590" s="34">
        <f t="shared" si="988"/>
        <v>10.836010836010836</v>
      </c>
      <c r="M4590" s="32">
        <v>959</v>
      </c>
      <c r="N4590" s="32">
        <v>108</v>
      </c>
      <c r="O4590" s="33">
        <f t="shared" si="985"/>
        <v>0.11261730969760167</v>
      </c>
      <c r="P4590" s="34">
        <f t="shared" si="989"/>
        <v>14.614343707713125</v>
      </c>
      <c r="Q4590" s="35">
        <v>0</v>
      </c>
      <c r="R4590" s="34">
        <f t="shared" si="990"/>
        <v>0</v>
      </c>
      <c r="S4590" s="33">
        <v>22.9</v>
      </c>
      <c r="T4590" s="34">
        <f t="shared" si="991"/>
        <v>68.249468462083627</v>
      </c>
      <c r="U4590" s="31">
        <f t="shared" si="986"/>
        <v>23.424955751451897</v>
      </c>
      <c r="V4590" s="32">
        <f t="shared" si="987"/>
        <v>22535</v>
      </c>
      <c r="W4590" s="36"/>
      <c r="X4590" s="36">
        <f t="shared" si="992"/>
        <v>2978.6</v>
      </c>
      <c r="Y4590" s="29">
        <f t="shared" si="980"/>
        <v>14454.36</v>
      </c>
      <c r="Z4590" s="36"/>
      <c r="AA4590" s="36">
        <f t="shared" si="979"/>
        <v>14454.36</v>
      </c>
      <c r="AB4590" s="29">
        <f t="shared" si="981"/>
        <v>10892.51</v>
      </c>
      <c r="AC4590" s="30">
        <f t="shared" si="982"/>
        <v>129.66999999999999</v>
      </c>
    </row>
    <row r="4591" spans="1:30" x14ac:dyDescent="0.2">
      <c r="A4591" s="1" t="s">
        <v>8390</v>
      </c>
      <c r="B4591" s="31" t="s">
        <v>8286</v>
      </c>
      <c r="C4591" s="1">
        <v>0</v>
      </c>
      <c r="D4591" s="1" t="s">
        <v>13200</v>
      </c>
      <c r="E4591" s="1" t="s">
        <v>18831</v>
      </c>
      <c r="F4591" s="1">
        <v>0</v>
      </c>
      <c r="G4591" s="19">
        <v>115</v>
      </c>
      <c r="H4591" s="29">
        <f t="shared" si="983"/>
        <v>15710.86</v>
      </c>
      <c r="I4591" s="32">
        <v>962</v>
      </c>
      <c r="J4591" s="32">
        <v>35</v>
      </c>
      <c r="K4591" s="33">
        <f t="shared" si="984"/>
        <v>3.6382536382536385E-2</v>
      </c>
      <c r="L4591" s="34">
        <f t="shared" si="988"/>
        <v>18.963018963018964</v>
      </c>
      <c r="M4591" s="32">
        <v>962</v>
      </c>
      <c r="N4591" s="32">
        <v>114</v>
      </c>
      <c r="O4591" s="33">
        <f t="shared" si="985"/>
        <v>0.11850311850311851</v>
      </c>
      <c r="P4591" s="34">
        <f t="shared" si="989"/>
        <v>15.378144877468289</v>
      </c>
      <c r="Q4591" s="35">
        <v>0</v>
      </c>
      <c r="R4591" s="34">
        <f t="shared" si="990"/>
        <v>0</v>
      </c>
      <c r="S4591" s="33">
        <v>17.18</v>
      </c>
      <c r="T4591" s="34">
        <f t="shared" si="991"/>
        <v>47.9801559177888</v>
      </c>
      <c r="U4591" s="31">
        <f t="shared" si="986"/>
        <v>20.580329939569012</v>
      </c>
      <c r="V4591" s="32">
        <f t="shared" si="987"/>
        <v>19798</v>
      </c>
      <c r="W4591" s="36"/>
      <c r="X4591" s="36">
        <f t="shared" si="992"/>
        <v>2616.84</v>
      </c>
      <c r="Y4591" s="29">
        <f t="shared" si="980"/>
        <v>18327.7</v>
      </c>
      <c r="Z4591" s="36"/>
      <c r="AA4591" s="36">
        <f t="shared" si="979"/>
        <v>18327.7</v>
      </c>
      <c r="AB4591" s="29">
        <f t="shared" si="981"/>
        <v>13811.38</v>
      </c>
      <c r="AC4591" s="30">
        <f t="shared" si="982"/>
        <v>120.1</v>
      </c>
    </row>
    <row r="4592" spans="1:30" x14ac:dyDescent="0.2">
      <c r="A4592" s="1" t="s">
        <v>7385</v>
      </c>
      <c r="B4592" s="31" t="s">
        <v>8286</v>
      </c>
      <c r="C4592" s="1">
        <v>0</v>
      </c>
      <c r="D4592" s="1" t="s">
        <v>13201</v>
      </c>
      <c r="E4592" s="1" t="s">
        <v>16689</v>
      </c>
      <c r="F4592" s="1">
        <v>0</v>
      </c>
      <c r="G4592" s="19">
        <v>103</v>
      </c>
      <c r="H4592" s="29">
        <f t="shared" si="983"/>
        <v>14071.47</v>
      </c>
      <c r="I4592" s="32">
        <v>962</v>
      </c>
      <c r="J4592" s="32">
        <v>39</v>
      </c>
      <c r="K4592" s="33">
        <f t="shared" si="984"/>
        <v>4.0540540540540543E-2</v>
      </c>
      <c r="L4592" s="34">
        <f t="shared" si="988"/>
        <v>21.13022113022113</v>
      </c>
      <c r="M4592" s="32">
        <v>970</v>
      </c>
      <c r="N4592" s="32">
        <v>27</v>
      </c>
      <c r="O4592" s="33">
        <f t="shared" si="985"/>
        <v>2.7835051546391754E-2</v>
      </c>
      <c r="P4592" s="34">
        <f t="shared" si="989"/>
        <v>3.6121535092002293</v>
      </c>
      <c r="Q4592" s="35">
        <v>0</v>
      </c>
      <c r="R4592" s="34">
        <f t="shared" si="990"/>
        <v>0</v>
      </c>
      <c r="S4592" s="33">
        <v>20.04</v>
      </c>
      <c r="T4592" s="34">
        <f t="shared" si="991"/>
        <v>58.114812189936217</v>
      </c>
      <c r="U4592" s="31">
        <f t="shared" si="986"/>
        <v>20.714296707339393</v>
      </c>
      <c r="V4592" s="32">
        <f t="shared" si="987"/>
        <v>19927</v>
      </c>
      <c r="W4592" s="36"/>
      <c r="X4592" s="36">
        <f t="shared" si="992"/>
        <v>2633.89</v>
      </c>
      <c r="Y4592" s="29">
        <f t="shared" si="980"/>
        <v>16705.36</v>
      </c>
      <c r="Z4592" s="36"/>
      <c r="AA4592" s="36">
        <f t="shared" si="979"/>
        <v>16705.36</v>
      </c>
      <c r="AB4592" s="29">
        <f t="shared" si="981"/>
        <v>12588.82</v>
      </c>
      <c r="AC4592" s="30">
        <f t="shared" si="982"/>
        <v>122.22</v>
      </c>
    </row>
    <row r="4593" spans="1:30" x14ac:dyDescent="0.2">
      <c r="A4593" s="1" t="s">
        <v>7545</v>
      </c>
      <c r="B4593" s="31" t="s">
        <v>8286</v>
      </c>
      <c r="C4593" s="1">
        <v>0</v>
      </c>
      <c r="D4593" s="1" t="s">
        <v>13202</v>
      </c>
      <c r="E4593" s="1" t="s">
        <v>16691</v>
      </c>
      <c r="F4593" s="1">
        <v>0</v>
      </c>
      <c r="G4593" s="19">
        <v>99</v>
      </c>
      <c r="H4593" s="29">
        <f t="shared" si="983"/>
        <v>13525</v>
      </c>
      <c r="I4593" s="32">
        <v>962</v>
      </c>
      <c r="J4593" s="32">
        <v>28</v>
      </c>
      <c r="K4593" s="33">
        <f t="shared" si="984"/>
        <v>2.9106029106029108E-2</v>
      </c>
      <c r="L4593" s="34">
        <f t="shared" si="988"/>
        <v>15.170415170415172</v>
      </c>
      <c r="M4593" s="32">
        <v>939</v>
      </c>
      <c r="N4593" s="32">
        <v>336</v>
      </c>
      <c r="O4593" s="33">
        <f t="shared" si="985"/>
        <v>0.35782747603833864</v>
      </c>
      <c r="P4593" s="34">
        <f t="shared" si="989"/>
        <v>46.435257039345977</v>
      </c>
      <c r="Q4593" s="35">
        <v>0</v>
      </c>
      <c r="R4593" s="34">
        <f t="shared" si="990"/>
        <v>0</v>
      </c>
      <c r="S4593" s="33">
        <v>19.63</v>
      </c>
      <c r="T4593" s="34">
        <f t="shared" si="991"/>
        <v>56.661941885187808</v>
      </c>
      <c r="U4593" s="31">
        <f t="shared" si="986"/>
        <v>29.566903523737238</v>
      </c>
      <c r="V4593" s="32">
        <f t="shared" si="987"/>
        <v>28443</v>
      </c>
      <c r="W4593" s="36"/>
      <c r="X4593" s="36">
        <f t="shared" si="992"/>
        <v>3759.5</v>
      </c>
      <c r="Y4593" s="29">
        <f t="shared" si="980"/>
        <v>17284.5</v>
      </c>
      <c r="Z4593" s="36"/>
      <c r="AA4593" s="36">
        <f t="shared" si="979"/>
        <v>17284.5</v>
      </c>
      <c r="AB4593" s="29">
        <f t="shared" si="981"/>
        <v>13025.24</v>
      </c>
      <c r="AC4593" s="30">
        <f t="shared" si="982"/>
        <v>131.57</v>
      </c>
    </row>
    <row r="4594" spans="1:30" x14ac:dyDescent="0.2">
      <c r="A4594" s="1" t="s">
        <v>8060</v>
      </c>
      <c r="B4594" s="31" t="s">
        <v>8286</v>
      </c>
      <c r="C4594" s="1">
        <v>0</v>
      </c>
      <c r="D4594" s="1" t="s">
        <v>13203</v>
      </c>
      <c r="E4594" s="1" t="s">
        <v>18832</v>
      </c>
      <c r="F4594" s="1">
        <v>0</v>
      </c>
      <c r="G4594" s="19">
        <v>95</v>
      </c>
      <c r="H4594" s="29">
        <f t="shared" si="983"/>
        <v>12978.54</v>
      </c>
      <c r="I4594" s="32">
        <v>962</v>
      </c>
      <c r="J4594" s="32">
        <v>32</v>
      </c>
      <c r="K4594" s="33">
        <f t="shared" si="984"/>
        <v>3.3264033264033266E-2</v>
      </c>
      <c r="L4594" s="34">
        <f t="shared" si="988"/>
        <v>17.337617337617338</v>
      </c>
      <c r="M4594" s="32">
        <v>946</v>
      </c>
      <c r="N4594" s="32">
        <v>171</v>
      </c>
      <c r="O4594" s="33">
        <f t="shared" si="985"/>
        <v>0.18076109936575052</v>
      </c>
      <c r="P4594" s="34">
        <f t="shared" si="989"/>
        <v>23.457360526624459</v>
      </c>
      <c r="Q4594" s="35">
        <v>0</v>
      </c>
      <c r="R4594" s="34">
        <f t="shared" si="990"/>
        <v>0</v>
      </c>
      <c r="S4594" s="33">
        <v>17.809999999999999</v>
      </c>
      <c r="T4594" s="34">
        <f t="shared" si="991"/>
        <v>50.212615166548545</v>
      </c>
      <c r="U4594" s="31">
        <f t="shared" si="986"/>
        <v>22.751898257697587</v>
      </c>
      <c r="V4594" s="32">
        <f t="shared" si="987"/>
        <v>21887</v>
      </c>
      <c r="W4594" s="36"/>
      <c r="X4594" s="36">
        <f t="shared" si="992"/>
        <v>2892.95</v>
      </c>
      <c r="Y4594" s="29">
        <f t="shared" si="980"/>
        <v>15871.490000000002</v>
      </c>
      <c r="Z4594" s="36"/>
      <c r="AA4594" s="36">
        <f t="shared" si="979"/>
        <v>15871.490000000002</v>
      </c>
      <c r="AB4594" s="29">
        <f t="shared" si="981"/>
        <v>11960.43</v>
      </c>
      <c r="AC4594" s="30">
        <f t="shared" si="982"/>
        <v>125.9</v>
      </c>
      <c r="AD4594" s="29"/>
    </row>
    <row r="4595" spans="1:30" x14ac:dyDescent="0.2">
      <c r="A4595" s="1" t="s">
        <v>8102</v>
      </c>
      <c r="B4595" s="31" t="s">
        <v>8286</v>
      </c>
      <c r="C4595" s="1">
        <v>0</v>
      </c>
      <c r="D4595" s="1" t="s">
        <v>13204</v>
      </c>
      <c r="E4595" s="1" t="s">
        <v>16697</v>
      </c>
      <c r="F4595" s="1">
        <v>0</v>
      </c>
      <c r="G4595" s="19">
        <v>107</v>
      </c>
      <c r="H4595" s="29">
        <f t="shared" si="983"/>
        <v>14617.93</v>
      </c>
      <c r="I4595" s="32">
        <v>962</v>
      </c>
      <c r="J4595" s="32">
        <v>42</v>
      </c>
      <c r="K4595" s="33">
        <f t="shared" si="984"/>
        <v>4.3659043659043661E-2</v>
      </c>
      <c r="L4595" s="34">
        <f t="shared" si="988"/>
        <v>22.755622755622756</v>
      </c>
      <c r="M4595" s="32">
        <v>1005</v>
      </c>
      <c r="N4595" s="32">
        <v>324</v>
      </c>
      <c r="O4595" s="33">
        <f t="shared" si="985"/>
        <v>0.32238805970149254</v>
      </c>
      <c r="P4595" s="34">
        <f t="shared" si="989"/>
        <v>41.836285419990709</v>
      </c>
      <c r="Q4595" s="35">
        <v>0</v>
      </c>
      <c r="R4595" s="34">
        <f t="shared" si="990"/>
        <v>0</v>
      </c>
      <c r="S4595" s="33">
        <v>19.239999999999998</v>
      </c>
      <c r="T4595" s="34">
        <f t="shared" si="991"/>
        <v>55.27994330262225</v>
      </c>
      <c r="U4595" s="31">
        <f t="shared" si="986"/>
        <v>29.967962869558932</v>
      </c>
      <c r="V4595" s="32">
        <f t="shared" si="987"/>
        <v>28829</v>
      </c>
      <c r="W4595" s="36"/>
      <c r="X4595" s="36">
        <f t="shared" si="992"/>
        <v>3810.52</v>
      </c>
      <c r="Y4595" s="29">
        <f t="shared" si="980"/>
        <v>18428.45</v>
      </c>
      <c r="Z4595" s="36"/>
      <c r="AA4595" s="36">
        <f t="shared" si="979"/>
        <v>18428.45</v>
      </c>
      <c r="AB4595" s="29">
        <f t="shared" si="981"/>
        <v>13887.3</v>
      </c>
      <c r="AC4595" s="30">
        <f t="shared" si="982"/>
        <v>129.79</v>
      </c>
    </row>
    <row r="4596" spans="1:30" x14ac:dyDescent="0.2">
      <c r="A4596" s="1" t="s">
        <v>387</v>
      </c>
      <c r="B4596" s="31" t="s">
        <v>8286</v>
      </c>
      <c r="C4596" s="1">
        <v>0</v>
      </c>
      <c r="D4596" s="1" t="s">
        <v>13205</v>
      </c>
      <c r="E4596" s="1" t="s">
        <v>18833</v>
      </c>
      <c r="F4596" s="1">
        <v>0</v>
      </c>
      <c r="G4596" s="19">
        <v>143</v>
      </c>
      <c r="H4596" s="29">
        <f t="shared" si="983"/>
        <v>19536.12</v>
      </c>
      <c r="I4596" s="32">
        <v>963</v>
      </c>
      <c r="J4596" s="32">
        <v>43</v>
      </c>
      <c r="K4596" s="33">
        <f t="shared" si="984"/>
        <v>4.46521287642783E-2</v>
      </c>
      <c r="L4596" s="34">
        <f t="shared" si="988"/>
        <v>23.273230749866265</v>
      </c>
      <c r="M4596" s="32">
        <v>1003</v>
      </c>
      <c r="N4596" s="32">
        <v>42</v>
      </c>
      <c r="O4596" s="33">
        <f t="shared" si="985"/>
        <v>4.1874376869391827E-2</v>
      </c>
      <c r="P4596" s="34">
        <f t="shared" si="989"/>
        <v>5.434036186433933</v>
      </c>
      <c r="Q4596" s="35">
        <v>0</v>
      </c>
      <c r="R4596" s="34">
        <f t="shared" si="990"/>
        <v>0</v>
      </c>
      <c r="S4596" s="33">
        <v>15.53</v>
      </c>
      <c r="T4596" s="34">
        <f t="shared" si="991"/>
        <v>42.13323883770375</v>
      </c>
      <c r="U4596" s="31">
        <f t="shared" si="986"/>
        <v>17.710126443500986</v>
      </c>
      <c r="V4596" s="32">
        <f t="shared" si="987"/>
        <v>17055</v>
      </c>
      <c r="W4596" s="36"/>
      <c r="X4596" s="36">
        <f t="shared" si="992"/>
        <v>2254.27</v>
      </c>
      <c r="Y4596" s="29">
        <f t="shared" si="980"/>
        <v>21790.39</v>
      </c>
      <c r="Z4596" s="36"/>
      <c r="AA4596" s="36">
        <f t="shared" si="979"/>
        <v>21790.39</v>
      </c>
      <c r="AB4596" s="29">
        <f t="shared" si="981"/>
        <v>16420.79</v>
      </c>
      <c r="AC4596" s="30">
        <f t="shared" si="982"/>
        <v>114.83</v>
      </c>
      <c r="AD4596" s="29"/>
    </row>
    <row r="4597" spans="1:30" x14ac:dyDescent="0.2">
      <c r="A4597" s="1" t="s">
        <v>435</v>
      </c>
      <c r="B4597" s="31" t="s">
        <v>8287</v>
      </c>
      <c r="C4597" s="1">
        <v>0</v>
      </c>
      <c r="D4597" s="1" t="s">
        <v>13206</v>
      </c>
      <c r="E4597" s="1" t="s">
        <v>16586</v>
      </c>
      <c r="F4597" s="1">
        <v>0</v>
      </c>
      <c r="G4597" s="19">
        <v>117</v>
      </c>
      <c r="H4597" s="29">
        <f t="shared" si="983"/>
        <v>15984.09</v>
      </c>
      <c r="I4597" s="32">
        <v>963</v>
      </c>
      <c r="J4597" s="32">
        <v>26</v>
      </c>
      <c r="K4597" s="33">
        <f t="shared" si="984"/>
        <v>2.6998961578400829E-2</v>
      </c>
      <c r="L4597" s="34">
        <f t="shared" si="988"/>
        <v>14.072186034802856</v>
      </c>
      <c r="M4597" s="32">
        <v>847</v>
      </c>
      <c r="N4597" s="32">
        <v>19</v>
      </c>
      <c r="O4597" s="33">
        <f t="shared" si="985"/>
        <v>2.2432113341204249E-2</v>
      </c>
      <c r="P4597" s="34">
        <f t="shared" si="989"/>
        <v>2.9110144376474798</v>
      </c>
      <c r="Q4597" s="35">
        <v>0</v>
      </c>
      <c r="R4597" s="34">
        <f t="shared" si="990"/>
        <v>0</v>
      </c>
      <c r="S4597" s="33">
        <v>16.89</v>
      </c>
      <c r="T4597" s="34">
        <f t="shared" si="991"/>
        <v>46.952515946137488</v>
      </c>
      <c r="U4597" s="31">
        <f t="shared" si="986"/>
        <v>15.983929104646956</v>
      </c>
      <c r="V4597" s="32">
        <f t="shared" si="987"/>
        <v>15393</v>
      </c>
      <c r="W4597" s="36"/>
      <c r="X4597" s="36">
        <f t="shared" si="992"/>
        <v>2034.6</v>
      </c>
      <c r="Y4597" s="29">
        <f t="shared" si="980"/>
        <v>18018.689999999999</v>
      </c>
      <c r="Z4597" s="36"/>
      <c r="AA4597" s="36">
        <f t="shared" si="979"/>
        <v>18018.689999999999</v>
      </c>
      <c r="AB4597" s="29">
        <f t="shared" si="981"/>
        <v>13578.52</v>
      </c>
      <c r="AC4597" s="30">
        <f t="shared" si="982"/>
        <v>116.06</v>
      </c>
    </row>
    <row r="4598" spans="1:30" x14ac:dyDescent="0.2">
      <c r="A4598" s="1" t="s">
        <v>764</v>
      </c>
      <c r="B4598" s="31" t="s">
        <v>8286</v>
      </c>
      <c r="C4598" s="1">
        <v>0</v>
      </c>
      <c r="D4598" s="1" t="s">
        <v>13207</v>
      </c>
      <c r="E4598" s="1" t="s">
        <v>18834</v>
      </c>
      <c r="F4598" s="1">
        <v>0</v>
      </c>
      <c r="G4598" s="19">
        <v>91</v>
      </c>
      <c r="H4598" s="29">
        <f t="shared" si="983"/>
        <v>12432.07</v>
      </c>
      <c r="I4598" s="32">
        <v>963</v>
      </c>
      <c r="J4598" s="32">
        <v>52</v>
      </c>
      <c r="K4598" s="33">
        <f t="shared" si="984"/>
        <v>5.3997923156801658E-2</v>
      </c>
      <c r="L4598" s="34">
        <f t="shared" si="988"/>
        <v>28.144372069605712</v>
      </c>
      <c r="M4598" s="32">
        <v>949</v>
      </c>
      <c r="N4598" s="32">
        <v>292</v>
      </c>
      <c r="O4598" s="33">
        <f t="shared" si="985"/>
        <v>0.30769230769230771</v>
      </c>
      <c r="P4598" s="34">
        <f t="shared" si="989"/>
        <v>39.929218278338716</v>
      </c>
      <c r="Q4598" s="35">
        <v>0</v>
      </c>
      <c r="R4598" s="34">
        <f t="shared" si="990"/>
        <v>0</v>
      </c>
      <c r="S4598" s="33">
        <v>22.4</v>
      </c>
      <c r="T4598" s="34">
        <f t="shared" si="991"/>
        <v>66.477675407512393</v>
      </c>
      <c r="U4598" s="31">
        <f t="shared" si="986"/>
        <v>33.637816438864206</v>
      </c>
      <c r="V4598" s="32">
        <f t="shared" si="987"/>
        <v>32393</v>
      </c>
      <c r="W4598" s="36"/>
      <c r="X4598" s="36">
        <f t="shared" si="992"/>
        <v>4281.6000000000004</v>
      </c>
      <c r="Y4598" s="29">
        <f t="shared" si="980"/>
        <v>16713.669999999998</v>
      </c>
      <c r="Z4598" s="36"/>
      <c r="AA4598" s="36">
        <f t="shared" si="979"/>
        <v>16713.669999999998</v>
      </c>
      <c r="AB4598" s="29">
        <f t="shared" si="981"/>
        <v>12595.08</v>
      </c>
      <c r="AC4598" s="30">
        <f t="shared" si="982"/>
        <v>138.41</v>
      </c>
      <c r="AD4598" s="29"/>
    </row>
    <row r="4599" spans="1:30" x14ac:dyDescent="0.2">
      <c r="A4599" s="1" t="s">
        <v>1054</v>
      </c>
      <c r="B4599" s="31" t="s">
        <v>8300</v>
      </c>
      <c r="C4599" s="1">
        <v>0</v>
      </c>
      <c r="D4599" s="1" t="s">
        <v>13208</v>
      </c>
      <c r="E4599" s="1" t="s">
        <v>16596</v>
      </c>
      <c r="F4599" s="1">
        <v>0</v>
      </c>
      <c r="G4599" s="19">
        <v>130</v>
      </c>
      <c r="H4599" s="29">
        <f t="shared" si="983"/>
        <v>17760.11</v>
      </c>
      <c r="I4599" s="32">
        <v>963</v>
      </c>
      <c r="J4599" s="32">
        <v>117</v>
      </c>
      <c r="K4599" s="33">
        <f t="shared" si="984"/>
        <v>0.12149532710280374</v>
      </c>
      <c r="L4599" s="34">
        <f t="shared" si="988"/>
        <v>63.324837156612858</v>
      </c>
      <c r="M4599" s="32">
        <v>957</v>
      </c>
      <c r="N4599" s="32">
        <v>296</v>
      </c>
      <c r="O4599" s="33">
        <f t="shared" si="985"/>
        <v>0.30929989550679204</v>
      </c>
      <c r="P4599" s="34">
        <f t="shared" si="989"/>
        <v>40.137834883763681</v>
      </c>
      <c r="Q4599" s="35">
        <v>0</v>
      </c>
      <c r="R4599" s="34">
        <f t="shared" si="990"/>
        <v>0</v>
      </c>
      <c r="S4599" s="33">
        <v>20.93</v>
      </c>
      <c r="T4599" s="34">
        <f t="shared" si="991"/>
        <v>61.268603827073001</v>
      </c>
      <c r="U4599" s="31">
        <f t="shared" si="986"/>
        <v>41.182818966862385</v>
      </c>
      <c r="V4599" s="32">
        <f t="shared" si="987"/>
        <v>39659</v>
      </c>
      <c r="W4599" s="36"/>
      <c r="X4599" s="36">
        <f t="shared" si="992"/>
        <v>5242</v>
      </c>
      <c r="Y4599" s="29">
        <f t="shared" si="980"/>
        <v>23002.11</v>
      </c>
      <c r="Z4599" s="36"/>
      <c r="AA4599" s="36">
        <f t="shared" si="979"/>
        <v>23002.11</v>
      </c>
      <c r="AB4599" s="29">
        <f t="shared" si="981"/>
        <v>17333.919999999998</v>
      </c>
      <c r="AC4599" s="30">
        <f t="shared" si="982"/>
        <v>133.34</v>
      </c>
      <c r="AD4599" s="29"/>
    </row>
    <row r="4600" spans="1:30" x14ac:dyDescent="0.2">
      <c r="A4600" s="1" t="s">
        <v>3306</v>
      </c>
      <c r="B4600" s="31" t="s">
        <v>8287</v>
      </c>
      <c r="C4600" s="1">
        <v>0</v>
      </c>
      <c r="D4600" s="1" t="s">
        <v>13209</v>
      </c>
      <c r="E4600" s="1" t="s">
        <v>17604</v>
      </c>
      <c r="F4600" s="1">
        <v>0</v>
      </c>
      <c r="G4600" s="19">
        <v>110</v>
      </c>
      <c r="H4600" s="29">
        <f t="shared" si="983"/>
        <v>15027.78</v>
      </c>
      <c r="I4600" s="32">
        <v>963</v>
      </c>
      <c r="J4600" s="32">
        <v>0</v>
      </c>
      <c r="K4600" s="33">
        <f t="shared" si="984"/>
        <v>0</v>
      </c>
      <c r="L4600" s="34">
        <f t="shared" si="988"/>
        <v>0</v>
      </c>
      <c r="M4600" s="32">
        <v>837</v>
      </c>
      <c r="N4600" s="32">
        <v>49</v>
      </c>
      <c r="O4600" s="33">
        <f t="shared" si="985"/>
        <v>5.8542413381123058E-2</v>
      </c>
      <c r="P4600" s="34">
        <f t="shared" si="989"/>
        <v>7.5970466079156989</v>
      </c>
      <c r="Q4600" s="35">
        <v>0</v>
      </c>
      <c r="R4600" s="34">
        <f t="shared" si="990"/>
        <v>0</v>
      </c>
      <c r="S4600" s="33">
        <v>20.059999999999999</v>
      </c>
      <c r="T4600" s="34">
        <f t="shared" si="991"/>
        <v>58.18568391211906</v>
      </c>
      <c r="U4600" s="31">
        <f t="shared" si="986"/>
        <v>16.44568263000869</v>
      </c>
      <c r="V4600" s="32">
        <f t="shared" si="987"/>
        <v>15837</v>
      </c>
      <c r="W4600" s="36"/>
      <c r="X4600" s="36">
        <f t="shared" si="992"/>
        <v>2093.2800000000002</v>
      </c>
      <c r="Y4600" s="29">
        <f t="shared" si="980"/>
        <v>17121.060000000001</v>
      </c>
      <c r="Z4600" s="36"/>
      <c r="AA4600" s="36">
        <f t="shared" si="979"/>
        <v>17121.060000000001</v>
      </c>
      <c r="AB4600" s="29">
        <f t="shared" si="981"/>
        <v>12902.08</v>
      </c>
      <c r="AC4600" s="30">
        <f t="shared" si="982"/>
        <v>117.29</v>
      </c>
    </row>
    <row r="4601" spans="1:30" x14ac:dyDescent="0.2">
      <c r="A4601" s="1" t="s">
        <v>4304</v>
      </c>
      <c r="B4601" s="31" t="s">
        <v>8286</v>
      </c>
      <c r="C4601" s="1">
        <v>0</v>
      </c>
      <c r="D4601" s="1" t="s">
        <v>13210</v>
      </c>
      <c r="E4601" s="1" t="s">
        <v>16646</v>
      </c>
      <c r="F4601" s="1">
        <v>0</v>
      </c>
      <c r="G4601" s="19">
        <v>122</v>
      </c>
      <c r="H4601" s="29">
        <f t="shared" si="983"/>
        <v>16667.18</v>
      </c>
      <c r="I4601" s="32">
        <v>963</v>
      </c>
      <c r="J4601" s="32">
        <v>73</v>
      </c>
      <c r="K4601" s="33">
        <f t="shared" si="984"/>
        <v>7.5804776739356178E-2</v>
      </c>
      <c r="L4601" s="34">
        <f t="shared" si="988"/>
        <v>39.510368482331096</v>
      </c>
      <c r="M4601" s="32">
        <v>997</v>
      </c>
      <c r="N4601" s="32">
        <v>6</v>
      </c>
      <c r="O4601" s="33">
        <f t="shared" si="985"/>
        <v>6.018054162487462E-3</v>
      </c>
      <c r="P4601" s="34">
        <f t="shared" si="989"/>
        <v>0.78096264436068696</v>
      </c>
      <c r="Q4601" s="35">
        <v>0</v>
      </c>
      <c r="R4601" s="34">
        <f t="shared" si="990"/>
        <v>0</v>
      </c>
      <c r="S4601" s="33">
        <v>18.52</v>
      </c>
      <c r="T4601" s="34">
        <f t="shared" si="991"/>
        <v>52.728561304039687</v>
      </c>
      <c r="U4601" s="31">
        <f t="shared" si="986"/>
        <v>23.254973107682865</v>
      </c>
      <c r="V4601" s="32">
        <f t="shared" si="987"/>
        <v>22395</v>
      </c>
      <c r="W4601" s="36"/>
      <c r="X4601" s="36">
        <f t="shared" si="992"/>
        <v>2960.1</v>
      </c>
      <c r="Y4601" s="29">
        <f t="shared" si="980"/>
        <v>19627.28</v>
      </c>
      <c r="Z4601" s="36"/>
      <c r="AA4601" s="36">
        <f t="shared" si="979"/>
        <v>19627.28</v>
      </c>
      <c r="AB4601" s="29">
        <f t="shared" si="981"/>
        <v>14790.72</v>
      </c>
      <c r="AC4601" s="30">
        <f t="shared" si="982"/>
        <v>121.24</v>
      </c>
      <c r="AD4601" s="29"/>
    </row>
    <row r="4602" spans="1:30" x14ac:dyDescent="0.2">
      <c r="A4602" s="1" t="s">
        <v>6012</v>
      </c>
      <c r="B4602" s="31" t="s">
        <v>8286</v>
      </c>
      <c r="C4602" s="1">
        <v>0</v>
      </c>
      <c r="D4602" s="1" t="s">
        <v>13211</v>
      </c>
      <c r="E4602" s="1" t="s">
        <v>18085</v>
      </c>
      <c r="F4602" s="1">
        <v>0</v>
      </c>
      <c r="G4602" s="19">
        <v>106</v>
      </c>
      <c r="H4602" s="29">
        <f t="shared" si="983"/>
        <v>14481.32</v>
      </c>
      <c r="I4602" s="32">
        <v>963</v>
      </c>
      <c r="J4602" s="32">
        <v>52</v>
      </c>
      <c r="K4602" s="33">
        <f t="shared" si="984"/>
        <v>5.3997923156801658E-2</v>
      </c>
      <c r="L4602" s="34">
        <f t="shared" si="988"/>
        <v>28.144372069605712</v>
      </c>
      <c r="M4602" s="32">
        <v>934</v>
      </c>
      <c r="N4602" s="32">
        <v>139</v>
      </c>
      <c r="O4602" s="33">
        <f t="shared" si="985"/>
        <v>0.14882226980728053</v>
      </c>
      <c r="P4602" s="34">
        <f t="shared" si="989"/>
        <v>19.312659911391343</v>
      </c>
      <c r="Q4602" s="35">
        <v>0</v>
      </c>
      <c r="R4602" s="34">
        <f t="shared" si="990"/>
        <v>0</v>
      </c>
      <c r="S4602" s="33">
        <v>21.89</v>
      </c>
      <c r="T4602" s="34">
        <f t="shared" si="991"/>
        <v>64.670446491849759</v>
      </c>
      <c r="U4602" s="31">
        <f t="shared" si="986"/>
        <v>28.031869618211704</v>
      </c>
      <c r="V4602" s="32">
        <f t="shared" si="987"/>
        <v>26995</v>
      </c>
      <c r="W4602" s="36"/>
      <c r="X4602" s="36">
        <f t="shared" si="992"/>
        <v>3568.11</v>
      </c>
      <c r="Y4602" s="29">
        <f t="shared" si="980"/>
        <v>18049.43</v>
      </c>
      <c r="Z4602" s="36"/>
      <c r="AA4602" s="36">
        <f t="shared" si="979"/>
        <v>18049.43</v>
      </c>
      <c r="AB4602" s="29">
        <f t="shared" si="981"/>
        <v>13601.68</v>
      </c>
      <c r="AC4602" s="30">
        <f t="shared" si="982"/>
        <v>128.32</v>
      </c>
      <c r="AD4602" s="29"/>
    </row>
    <row r="4603" spans="1:30" x14ac:dyDescent="0.2">
      <c r="A4603" s="1" t="s">
        <v>7594</v>
      </c>
      <c r="B4603" s="31" t="s">
        <v>8294</v>
      </c>
      <c r="C4603" s="1">
        <v>0</v>
      </c>
      <c r="D4603" s="1" t="s">
        <v>13212</v>
      </c>
      <c r="E4603" s="1" t="s">
        <v>17648</v>
      </c>
      <c r="F4603" s="1">
        <v>0</v>
      </c>
      <c r="G4603" s="19">
        <v>96</v>
      </c>
      <c r="H4603" s="29">
        <f t="shared" si="983"/>
        <v>13115.15</v>
      </c>
      <c r="I4603" s="32">
        <v>963</v>
      </c>
      <c r="J4603" s="32">
        <v>1</v>
      </c>
      <c r="K4603" s="33">
        <f t="shared" si="984"/>
        <v>1.0384215991692627E-3</v>
      </c>
      <c r="L4603" s="34">
        <f t="shared" si="988"/>
        <v>0.54123792441549445</v>
      </c>
      <c r="M4603" s="32">
        <v>893</v>
      </c>
      <c r="N4603" s="32">
        <v>54</v>
      </c>
      <c r="O4603" s="33">
        <f t="shared" si="985"/>
        <v>6.0470324748040316E-2</v>
      </c>
      <c r="P4603" s="34">
        <f t="shared" si="989"/>
        <v>7.8472315877362195</v>
      </c>
      <c r="Q4603" s="35">
        <v>0</v>
      </c>
      <c r="R4603" s="34">
        <f t="shared" si="990"/>
        <v>0</v>
      </c>
      <c r="S4603" s="33">
        <v>23.49</v>
      </c>
      <c r="T4603" s="34">
        <f t="shared" si="991"/>
        <v>70.340184266477664</v>
      </c>
      <c r="U4603" s="31">
        <f t="shared" si="986"/>
        <v>19.682163444657345</v>
      </c>
      <c r="V4603" s="32">
        <f t="shared" si="987"/>
        <v>18954</v>
      </c>
      <c r="W4603" s="36"/>
      <c r="X4603" s="36">
        <f t="shared" si="992"/>
        <v>2505.2800000000002</v>
      </c>
      <c r="Y4603" s="29">
        <f t="shared" si="980"/>
        <v>15620.43</v>
      </c>
      <c r="Z4603" s="36"/>
      <c r="AA4603" s="36">
        <f t="shared" si="979"/>
        <v>15620.43</v>
      </c>
      <c r="AB4603" s="29">
        <f t="shared" si="981"/>
        <v>11771.24</v>
      </c>
      <c r="AC4603" s="30">
        <f t="shared" si="982"/>
        <v>122.62</v>
      </c>
      <c r="AD4603" s="29"/>
    </row>
    <row r="4604" spans="1:30" x14ac:dyDescent="0.2">
      <c r="A4604" s="1" t="s">
        <v>7820</v>
      </c>
      <c r="B4604" s="31" t="s">
        <v>8287</v>
      </c>
      <c r="C4604" s="1">
        <v>0</v>
      </c>
      <c r="D4604" s="1" t="s">
        <v>13213</v>
      </c>
      <c r="E4604" s="1" t="s">
        <v>18163</v>
      </c>
      <c r="F4604" s="1">
        <v>0</v>
      </c>
      <c r="G4604" s="19">
        <v>113</v>
      </c>
      <c r="H4604" s="29">
        <f t="shared" si="983"/>
        <v>15437.63</v>
      </c>
      <c r="I4604" s="32">
        <v>963</v>
      </c>
      <c r="J4604" s="32">
        <v>15</v>
      </c>
      <c r="K4604" s="33">
        <f t="shared" si="984"/>
        <v>1.5576323987538941E-2</v>
      </c>
      <c r="L4604" s="34">
        <f t="shared" si="988"/>
        <v>8.1185688662324171</v>
      </c>
      <c r="M4604" s="32">
        <v>978</v>
      </c>
      <c r="N4604" s="32">
        <v>63</v>
      </c>
      <c r="O4604" s="33">
        <f t="shared" si="985"/>
        <v>6.4417177914110432E-2</v>
      </c>
      <c r="P4604" s="34">
        <f t="shared" si="989"/>
        <v>8.3594145628730594</v>
      </c>
      <c r="Q4604" s="35">
        <v>0</v>
      </c>
      <c r="R4604" s="34">
        <f t="shared" si="990"/>
        <v>0</v>
      </c>
      <c r="S4604" s="33">
        <v>21.4</v>
      </c>
      <c r="T4604" s="34">
        <f t="shared" si="991"/>
        <v>62.93408929836994</v>
      </c>
      <c r="U4604" s="31">
        <f t="shared" si="986"/>
        <v>19.853018181868855</v>
      </c>
      <c r="V4604" s="32">
        <f t="shared" si="987"/>
        <v>19118</v>
      </c>
      <c r="W4604" s="36"/>
      <c r="X4604" s="36">
        <f t="shared" si="992"/>
        <v>2526.96</v>
      </c>
      <c r="Y4604" s="29">
        <f t="shared" si="980"/>
        <v>17964.59</v>
      </c>
      <c r="Z4604" s="36"/>
      <c r="AA4604" s="36">
        <f t="shared" si="979"/>
        <v>17964.59</v>
      </c>
      <c r="AB4604" s="29">
        <f t="shared" si="981"/>
        <v>13537.75</v>
      </c>
      <c r="AC4604" s="30">
        <f t="shared" si="982"/>
        <v>119.8</v>
      </c>
    </row>
    <row r="4605" spans="1:30" x14ac:dyDescent="0.2">
      <c r="A4605" s="1" t="s">
        <v>7832</v>
      </c>
      <c r="B4605" s="31" t="s">
        <v>8286</v>
      </c>
      <c r="C4605" s="1">
        <v>0</v>
      </c>
      <c r="D4605" s="1" t="s">
        <v>13214</v>
      </c>
      <c r="E4605" s="1" t="s">
        <v>18835</v>
      </c>
      <c r="F4605" s="1">
        <v>0</v>
      </c>
      <c r="G4605" s="19">
        <v>89</v>
      </c>
      <c r="H4605" s="29">
        <f t="shared" si="983"/>
        <v>12158.84</v>
      </c>
      <c r="I4605" s="32">
        <v>963</v>
      </c>
      <c r="J4605" s="32">
        <v>14</v>
      </c>
      <c r="K4605" s="33">
        <f t="shared" si="984"/>
        <v>1.4537902388369679E-2</v>
      </c>
      <c r="L4605" s="34">
        <f t="shared" si="988"/>
        <v>7.577330941816923</v>
      </c>
      <c r="M4605" s="32">
        <v>977</v>
      </c>
      <c r="N4605" s="32">
        <v>94</v>
      </c>
      <c r="O4605" s="33">
        <f t="shared" si="985"/>
        <v>9.6212896622313207E-2</v>
      </c>
      <c r="P4605" s="34">
        <f t="shared" si="989"/>
        <v>12.485543688876641</v>
      </c>
      <c r="Q4605" s="35">
        <v>0</v>
      </c>
      <c r="R4605" s="34">
        <f t="shared" si="990"/>
        <v>0</v>
      </c>
      <c r="S4605" s="33">
        <v>20.059999999999999</v>
      </c>
      <c r="T4605" s="34">
        <f t="shared" si="991"/>
        <v>58.18568391211906</v>
      </c>
      <c r="U4605" s="31">
        <f t="shared" si="986"/>
        <v>19.562139635703154</v>
      </c>
      <c r="V4605" s="32">
        <f t="shared" si="987"/>
        <v>18838</v>
      </c>
      <c r="W4605" s="36"/>
      <c r="X4605" s="36">
        <f t="shared" si="992"/>
        <v>2489.9499999999998</v>
      </c>
      <c r="Y4605" s="29">
        <f t="shared" si="980"/>
        <v>14648.79</v>
      </c>
      <c r="Z4605" s="36"/>
      <c r="AA4605" s="36">
        <f t="shared" si="979"/>
        <v>14648.79</v>
      </c>
      <c r="AB4605" s="29">
        <f t="shared" si="981"/>
        <v>11039.03</v>
      </c>
      <c r="AC4605" s="30">
        <f t="shared" si="982"/>
        <v>124.03</v>
      </c>
      <c r="AD4605" s="29"/>
    </row>
    <row r="4606" spans="1:30" x14ac:dyDescent="0.2">
      <c r="A4606" s="1" t="s">
        <v>3058</v>
      </c>
      <c r="B4606" s="31" t="s">
        <v>8286</v>
      </c>
      <c r="C4606" s="1">
        <v>0</v>
      </c>
      <c r="D4606" s="1" t="s">
        <v>13215</v>
      </c>
      <c r="E4606" s="1" t="s">
        <v>16629</v>
      </c>
      <c r="F4606" s="1">
        <v>0</v>
      </c>
      <c r="G4606" s="19">
        <v>87</v>
      </c>
      <c r="H4606" s="29">
        <f t="shared" si="983"/>
        <v>11885.61</v>
      </c>
      <c r="I4606" s="32">
        <v>964</v>
      </c>
      <c r="J4606" s="32">
        <v>39</v>
      </c>
      <c r="K4606" s="33">
        <f t="shared" si="984"/>
        <v>4.0456431535269712E-2</v>
      </c>
      <c r="L4606" s="34">
        <f t="shared" si="988"/>
        <v>21.086382497170881</v>
      </c>
      <c r="M4606" s="32">
        <v>928</v>
      </c>
      <c r="N4606" s="32">
        <v>125</v>
      </c>
      <c r="O4606" s="33">
        <f t="shared" si="985"/>
        <v>0.13469827586206898</v>
      </c>
      <c r="P4606" s="34">
        <f t="shared" si="989"/>
        <v>17.479789790490415</v>
      </c>
      <c r="Q4606" s="35">
        <v>0</v>
      </c>
      <c r="R4606" s="34">
        <f t="shared" si="990"/>
        <v>0</v>
      </c>
      <c r="S4606" s="33">
        <v>21.42</v>
      </c>
      <c r="T4606" s="34">
        <f t="shared" si="991"/>
        <v>63.004961020552805</v>
      </c>
      <c r="U4606" s="31">
        <f t="shared" si="986"/>
        <v>25.392783327053525</v>
      </c>
      <c r="V4606" s="32">
        <f t="shared" si="987"/>
        <v>24479</v>
      </c>
      <c r="W4606" s="36"/>
      <c r="X4606" s="36">
        <f t="shared" si="992"/>
        <v>3235.56</v>
      </c>
      <c r="Y4606" s="29">
        <f t="shared" si="980"/>
        <v>15121.17</v>
      </c>
      <c r="Z4606" s="36"/>
      <c r="AA4606" s="36">
        <f t="shared" si="979"/>
        <v>15121.17</v>
      </c>
      <c r="AB4606" s="29">
        <f t="shared" si="981"/>
        <v>11395</v>
      </c>
      <c r="AC4606" s="30">
        <f t="shared" si="982"/>
        <v>130.97999999999999</v>
      </c>
      <c r="AD4606" s="29"/>
    </row>
    <row r="4607" spans="1:30" x14ac:dyDescent="0.2">
      <c r="A4607" s="1" t="s">
        <v>4345</v>
      </c>
      <c r="B4607" s="31" t="s">
        <v>8286</v>
      </c>
      <c r="C4607" s="1">
        <v>0</v>
      </c>
      <c r="D4607" s="1" t="s">
        <v>13216</v>
      </c>
      <c r="E4607" s="1" t="s">
        <v>17749</v>
      </c>
      <c r="F4607" s="1">
        <v>0</v>
      </c>
      <c r="G4607" s="19">
        <v>121</v>
      </c>
      <c r="H4607" s="29">
        <f t="shared" si="983"/>
        <v>16530.560000000001</v>
      </c>
      <c r="I4607" s="32">
        <v>964</v>
      </c>
      <c r="J4607" s="32">
        <v>49</v>
      </c>
      <c r="K4607" s="33">
        <f t="shared" si="984"/>
        <v>5.0829875518672199E-2</v>
      </c>
      <c r="L4607" s="34">
        <f t="shared" si="988"/>
        <v>26.493147240035203</v>
      </c>
      <c r="M4607" s="32">
        <v>960</v>
      </c>
      <c r="N4607" s="32">
        <v>6</v>
      </c>
      <c r="O4607" s="33">
        <f t="shared" si="985"/>
        <v>6.2500000000000003E-3</v>
      </c>
      <c r="P4607" s="34">
        <f t="shared" si="989"/>
        <v>0.81106224627875512</v>
      </c>
      <c r="Q4607" s="35">
        <v>0</v>
      </c>
      <c r="R4607" s="34">
        <f t="shared" si="990"/>
        <v>0</v>
      </c>
      <c r="S4607" s="33">
        <v>17.850000000000001</v>
      </c>
      <c r="T4607" s="34">
        <f t="shared" si="991"/>
        <v>50.354358610914254</v>
      </c>
      <c r="U4607" s="31">
        <f t="shared" si="986"/>
        <v>19.414642024307053</v>
      </c>
      <c r="V4607" s="32">
        <f t="shared" si="987"/>
        <v>18716</v>
      </c>
      <c r="W4607" s="36"/>
      <c r="X4607" s="36">
        <f t="shared" si="992"/>
        <v>2473.8200000000002</v>
      </c>
      <c r="Y4607" s="29">
        <f t="shared" si="980"/>
        <v>19004.38</v>
      </c>
      <c r="Z4607" s="36"/>
      <c r="AA4607" s="36">
        <f t="shared" si="979"/>
        <v>19004.38</v>
      </c>
      <c r="AB4607" s="29">
        <f t="shared" si="981"/>
        <v>14321.31</v>
      </c>
      <c r="AC4607" s="30">
        <f t="shared" si="982"/>
        <v>118.36</v>
      </c>
      <c r="AD4607" s="29"/>
    </row>
    <row r="4608" spans="1:30" x14ac:dyDescent="0.2">
      <c r="A4608" s="1" t="s">
        <v>6774</v>
      </c>
      <c r="B4608" s="31" t="s">
        <v>8287</v>
      </c>
      <c r="C4608" s="1">
        <v>0</v>
      </c>
      <c r="D4608" s="1" t="s">
        <v>13217</v>
      </c>
      <c r="E4608" s="1" t="s">
        <v>16679</v>
      </c>
      <c r="F4608" s="1">
        <v>0</v>
      </c>
      <c r="G4608" s="19">
        <v>112</v>
      </c>
      <c r="H4608" s="29">
        <f t="shared" si="983"/>
        <v>15301.01</v>
      </c>
      <c r="I4608" s="32">
        <v>964</v>
      </c>
      <c r="J4608" s="32">
        <v>23</v>
      </c>
      <c r="K4608" s="33">
        <f t="shared" si="984"/>
        <v>2.3858921161825725E-2</v>
      </c>
      <c r="L4608" s="34">
        <f t="shared" si="988"/>
        <v>12.435558908587954</v>
      </c>
      <c r="M4608" s="32">
        <v>894</v>
      </c>
      <c r="N4608" s="32">
        <v>72</v>
      </c>
      <c r="O4608" s="33">
        <f t="shared" si="985"/>
        <v>8.0536912751677847E-2</v>
      </c>
      <c r="P4608" s="34">
        <f t="shared" si="989"/>
        <v>10.451271898357112</v>
      </c>
      <c r="Q4608" s="35">
        <v>0</v>
      </c>
      <c r="R4608" s="34">
        <f t="shared" si="990"/>
        <v>0</v>
      </c>
      <c r="S4608" s="33">
        <v>22.42</v>
      </c>
      <c r="T4608" s="34">
        <f t="shared" si="991"/>
        <v>66.548547129695251</v>
      </c>
      <c r="U4608" s="31">
        <f t="shared" si="986"/>
        <v>22.35884448416008</v>
      </c>
      <c r="V4608" s="32">
        <f t="shared" si="987"/>
        <v>21554</v>
      </c>
      <c r="W4608" s="36"/>
      <c r="X4608" s="36">
        <f t="shared" si="992"/>
        <v>2848.94</v>
      </c>
      <c r="Y4608" s="29">
        <f t="shared" si="980"/>
        <v>18149.95</v>
      </c>
      <c r="Z4608" s="36"/>
      <c r="AA4608" s="36">
        <f t="shared" ref="AA4608:AA4671" si="993">Y4608-Z4608</f>
        <v>18149.95</v>
      </c>
      <c r="AB4608" s="29">
        <f t="shared" si="981"/>
        <v>13677.43</v>
      </c>
      <c r="AC4608" s="30">
        <f t="shared" si="982"/>
        <v>122.12</v>
      </c>
    </row>
    <row r="4609" spans="1:30" x14ac:dyDescent="0.2">
      <c r="A4609" s="1" t="s">
        <v>8387</v>
      </c>
      <c r="B4609" s="31" t="s">
        <v>8286</v>
      </c>
      <c r="C4609" s="1">
        <v>0</v>
      </c>
      <c r="D4609" s="1" t="s">
        <v>13218</v>
      </c>
      <c r="E4609" s="1" t="s">
        <v>16685</v>
      </c>
      <c r="F4609" s="1">
        <v>0</v>
      </c>
      <c r="G4609" s="19">
        <v>96</v>
      </c>
      <c r="H4609" s="29">
        <f t="shared" si="983"/>
        <v>13115.15</v>
      </c>
      <c r="I4609" s="32">
        <v>964</v>
      </c>
      <c r="J4609" s="32">
        <v>33</v>
      </c>
      <c r="K4609" s="33">
        <f t="shared" si="984"/>
        <v>3.4232365145228219E-2</v>
      </c>
      <c r="L4609" s="34">
        <f t="shared" si="988"/>
        <v>17.842323651452283</v>
      </c>
      <c r="M4609" s="32">
        <v>1350</v>
      </c>
      <c r="N4609" s="32">
        <v>393</v>
      </c>
      <c r="O4609" s="33">
        <f t="shared" si="985"/>
        <v>0.2911111111111111</v>
      </c>
      <c r="P4609" s="34">
        <f t="shared" si="989"/>
        <v>37.777477071117126</v>
      </c>
      <c r="Q4609" s="35">
        <v>0</v>
      </c>
      <c r="R4609" s="34">
        <f t="shared" si="990"/>
        <v>0</v>
      </c>
      <c r="S4609" s="33">
        <v>22.42</v>
      </c>
      <c r="T4609" s="34">
        <f t="shared" si="991"/>
        <v>66.548547129695251</v>
      </c>
      <c r="U4609" s="31">
        <f t="shared" si="986"/>
        <v>30.542086963066165</v>
      </c>
      <c r="V4609" s="32">
        <f t="shared" si="987"/>
        <v>29443</v>
      </c>
      <c r="W4609" s="36"/>
      <c r="X4609" s="36">
        <f t="shared" si="992"/>
        <v>3891.68</v>
      </c>
      <c r="Y4609" s="29">
        <f t="shared" ref="Y4609:Y4672" si="994">H4609+W4609+X4609</f>
        <v>17006.829999999998</v>
      </c>
      <c r="Z4609" s="36"/>
      <c r="AA4609" s="36">
        <f t="shared" si="993"/>
        <v>17006.829999999998</v>
      </c>
      <c r="AB4609" s="29">
        <f t="shared" ref="AB4609:AB4672" si="995">ROUND(AA4609/1.327,2)</f>
        <v>12816</v>
      </c>
      <c r="AC4609" s="30">
        <f t="shared" ref="AC4609:AC4672" si="996">ROUND(AB4609/G4609,2)</f>
        <v>133.5</v>
      </c>
      <c r="AD4609" s="29"/>
    </row>
    <row r="4610" spans="1:30" x14ac:dyDescent="0.2">
      <c r="A4610" s="1" t="s">
        <v>2239</v>
      </c>
      <c r="B4610" s="31" t="s">
        <v>8286</v>
      </c>
      <c r="C4610" s="1">
        <v>0</v>
      </c>
      <c r="D4610" s="1" t="s">
        <v>13220</v>
      </c>
      <c r="E4610" s="1" t="s">
        <v>16614</v>
      </c>
      <c r="F4610" s="1">
        <v>0</v>
      </c>
      <c r="G4610" s="19">
        <v>105</v>
      </c>
      <c r="H4610" s="29">
        <f t="shared" si="983"/>
        <v>14344.7</v>
      </c>
      <c r="I4610" s="32">
        <v>965</v>
      </c>
      <c r="J4610" s="32">
        <v>23</v>
      </c>
      <c r="K4610" s="33">
        <f t="shared" si="984"/>
        <v>2.3834196891191709E-2</v>
      </c>
      <c r="L4610" s="34">
        <f t="shared" si="988"/>
        <v>12.422672319045375</v>
      </c>
      <c r="M4610" s="32">
        <v>1031</v>
      </c>
      <c r="N4610" s="32">
        <v>29</v>
      </c>
      <c r="O4610" s="33">
        <f t="shared" si="985"/>
        <v>2.8128031037827354E-2</v>
      </c>
      <c r="P4610" s="34">
        <f t="shared" si="989"/>
        <v>3.6501734459102075</v>
      </c>
      <c r="Q4610" s="35">
        <v>0</v>
      </c>
      <c r="R4610" s="34">
        <f t="shared" si="990"/>
        <v>0</v>
      </c>
      <c r="S4610" s="33">
        <v>19.3</v>
      </c>
      <c r="T4610" s="34">
        <f t="shared" si="991"/>
        <v>55.492558469170802</v>
      </c>
      <c r="U4610" s="31">
        <f t="shared" si="986"/>
        <v>17.891351058531598</v>
      </c>
      <c r="V4610" s="32">
        <f t="shared" si="987"/>
        <v>17265</v>
      </c>
      <c r="W4610" s="36"/>
      <c r="X4610" s="36">
        <f t="shared" si="992"/>
        <v>2282.0300000000002</v>
      </c>
      <c r="Y4610" s="29">
        <f t="shared" si="994"/>
        <v>16626.73</v>
      </c>
      <c r="Z4610" s="36"/>
      <c r="AA4610" s="36">
        <f t="shared" si="993"/>
        <v>16626.73</v>
      </c>
      <c r="AB4610" s="29">
        <f t="shared" si="995"/>
        <v>12529.56</v>
      </c>
      <c r="AC4610" s="30">
        <f t="shared" si="996"/>
        <v>119.33</v>
      </c>
      <c r="AD4610" s="29"/>
    </row>
    <row r="4611" spans="1:30" x14ac:dyDescent="0.2">
      <c r="A4611" s="1" t="s">
        <v>4036</v>
      </c>
      <c r="B4611" s="31" t="s">
        <v>8296</v>
      </c>
      <c r="C4611" s="1">
        <v>0</v>
      </c>
      <c r="D4611" s="1" t="s">
        <v>13221</v>
      </c>
      <c r="E4611" s="1" t="s">
        <v>16643</v>
      </c>
      <c r="F4611" s="1">
        <v>0</v>
      </c>
      <c r="G4611" s="19">
        <v>106</v>
      </c>
      <c r="H4611" s="29">
        <f t="shared" ref="H4611:H4674" si="997">ROUND(G4611/G$8364*H$8369,2)</f>
        <v>14481.32</v>
      </c>
      <c r="I4611" s="32">
        <v>965</v>
      </c>
      <c r="J4611" s="32">
        <v>28</v>
      </c>
      <c r="K4611" s="33">
        <f t="shared" ref="K4611:K4674" si="998">IF(I4611=0,0,J4611/I4611)</f>
        <v>2.9015544041450778E-2</v>
      </c>
      <c r="L4611" s="34">
        <f t="shared" si="988"/>
        <v>15.123253257968283</v>
      </c>
      <c r="M4611" s="32">
        <v>994</v>
      </c>
      <c r="N4611" s="32">
        <v>400</v>
      </c>
      <c r="O4611" s="33">
        <f t="shared" ref="O4611:O4674" si="999">IF(M4611=0,0,N4611/M4611)</f>
        <v>0.4024144869215292</v>
      </c>
      <c r="P4611" s="34">
        <f t="shared" si="989"/>
        <v>52.221311631630108</v>
      </c>
      <c r="Q4611" s="35">
        <v>0</v>
      </c>
      <c r="R4611" s="34">
        <f t="shared" si="990"/>
        <v>0</v>
      </c>
      <c r="S4611" s="33">
        <v>19.3</v>
      </c>
      <c r="T4611" s="34">
        <f t="shared" si="991"/>
        <v>55.492558469170802</v>
      </c>
      <c r="U4611" s="31">
        <f t="shared" ref="U4611:U4674" si="1000">(L4611+P4611+R4611+T4611)/4</f>
        <v>30.709280839692298</v>
      </c>
      <c r="V4611" s="32">
        <f t="shared" ref="V4611:V4674" si="1001">ROUND(U4611*I4611,0)</f>
        <v>29634</v>
      </c>
      <c r="W4611" s="36"/>
      <c r="X4611" s="36">
        <f t="shared" si="992"/>
        <v>3916.93</v>
      </c>
      <c r="Y4611" s="29">
        <f t="shared" si="994"/>
        <v>18398.25</v>
      </c>
      <c r="Z4611" s="36"/>
      <c r="AA4611" s="36">
        <f t="shared" si="993"/>
        <v>18398.25</v>
      </c>
      <c r="AB4611" s="29">
        <f t="shared" si="995"/>
        <v>13864.54</v>
      </c>
      <c r="AC4611" s="30">
        <f t="shared" si="996"/>
        <v>130.80000000000001</v>
      </c>
      <c r="AD4611" s="29"/>
    </row>
    <row r="4612" spans="1:30" x14ac:dyDescent="0.2">
      <c r="A4612" s="1" t="s">
        <v>4137</v>
      </c>
      <c r="B4612" s="31" t="s">
        <v>8285</v>
      </c>
      <c r="C4612" s="1">
        <v>0</v>
      </c>
      <c r="D4612" s="1" t="s">
        <v>13222</v>
      </c>
      <c r="E4612" s="1" t="s">
        <v>17691</v>
      </c>
      <c r="F4612" s="1">
        <v>0</v>
      </c>
      <c r="G4612" s="19">
        <v>81</v>
      </c>
      <c r="H4612" s="29">
        <f t="shared" si="997"/>
        <v>11065.91</v>
      </c>
      <c r="I4612" s="32">
        <v>965</v>
      </c>
      <c r="J4612" s="32">
        <v>25</v>
      </c>
      <c r="K4612" s="33">
        <f t="shared" si="998"/>
        <v>2.5906735751295335E-2</v>
      </c>
      <c r="L4612" s="34">
        <f t="shared" ref="L4612:L4675" si="1002">(K4612-K$8370)/(K$8369-K$8370)*100</f>
        <v>13.502904694614537</v>
      </c>
      <c r="M4612" s="32">
        <v>994</v>
      </c>
      <c r="N4612" s="32">
        <v>8</v>
      </c>
      <c r="O4612" s="33">
        <f t="shared" si="999"/>
        <v>8.0482897384305842E-3</v>
      </c>
      <c r="P4612" s="34">
        <f t="shared" ref="P4612:P4675" si="1003">(O4612-O$8370)/(O$8369-O$8370)*100</f>
        <v>1.0444262326326024</v>
      </c>
      <c r="Q4612" s="35">
        <v>0</v>
      </c>
      <c r="R4612" s="34">
        <f t="shared" ref="R4612:R4675" si="1004">(Q4612-Q$8370)/(Q$8369-Q$8370)*100</f>
        <v>0</v>
      </c>
      <c r="S4612" s="33">
        <v>20.53</v>
      </c>
      <c r="T4612" s="34">
        <f t="shared" ref="T4612:T4675" si="1005">(S4612-S$8370)/(S$8369-S$8370)*100</f>
        <v>59.851169383416028</v>
      </c>
      <c r="U4612" s="31">
        <f t="shared" si="1000"/>
        <v>18.599625077665792</v>
      </c>
      <c r="V4612" s="32">
        <f t="shared" si="1001"/>
        <v>17949</v>
      </c>
      <c r="W4612" s="36"/>
      <c r="X4612" s="36">
        <f t="shared" ref="X4612:X4675" si="1006">ROUND(V4612*X$8369/V$8364,2)</f>
        <v>2372.44</v>
      </c>
      <c r="Y4612" s="29">
        <f t="shared" si="994"/>
        <v>13438.35</v>
      </c>
      <c r="Z4612" s="36"/>
      <c r="AA4612" s="36">
        <f t="shared" si="993"/>
        <v>13438.35</v>
      </c>
      <c r="AB4612" s="29">
        <f t="shared" si="995"/>
        <v>10126.870000000001</v>
      </c>
      <c r="AC4612" s="30">
        <f t="shared" si="996"/>
        <v>125.02</v>
      </c>
    </row>
    <row r="4613" spans="1:30" x14ac:dyDescent="0.2">
      <c r="A4613" s="1" t="s">
        <v>4160</v>
      </c>
      <c r="B4613" s="31" t="s">
        <v>8285</v>
      </c>
      <c r="C4613" s="1">
        <v>0</v>
      </c>
      <c r="D4613" s="1" t="s">
        <v>13223</v>
      </c>
      <c r="E4613" s="1" t="s">
        <v>17749</v>
      </c>
      <c r="F4613" s="1">
        <v>0</v>
      </c>
      <c r="G4613" s="19">
        <v>93</v>
      </c>
      <c r="H4613" s="29">
        <f t="shared" si="997"/>
        <v>12705.31</v>
      </c>
      <c r="I4613" s="32">
        <v>965</v>
      </c>
      <c r="J4613" s="32">
        <v>27</v>
      </c>
      <c r="K4613" s="33">
        <f t="shared" si="998"/>
        <v>2.7979274611398965E-2</v>
      </c>
      <c r="L4613" s="34">
        <f t="shared" si="1002"/>
        <v>14.583137070183701</v>
      </c>
      <c r="M4613" s="32">
        <v>1001</v>
      </c>
      <c r="N4613" s="32">
        <v>7</v>
      </c>
      <c r="O4613" s="33">
        <f t="shared" si="999"/>
        <v>6.993006993006993E-3</v>
      </c>
      <c r="P4613" s="34">
        <f t="shared" si="1003"/>
        <v>0.90748223359860725</v>
      </c>
      <c r="Q4613" s="35">
        <v>0</v>
      </c>
      <c r="R4613" s="34">
        <f t="shared" si="1004"/>
        <v>0</v>
      </c>
      <c r="S4613" s="33">
        <v>18.920000000000002</v>
      </c>
      <c r="T4613" s="34">
        <f t="shared" si="1005"/>
        <v>54.145995747696674</v>
      </c>
      <c r="U4613" s="31">
        <f t="shared" si="1000"/>
        <v>17.409153762869746</v>
      </c>
      <c r="V4613" s="32">
        <f t="shared" si="1001"/>
        <v>16800</v>
      </c>
      <c r="W4613" s="36"/>
      <c r="X4613" s="36">
        <f t="shared" si="1006"/>
        <v>2220.5700000000002</v>
      </c>
      <c r="Y4613" s="29">
        <f t="shared" si="994"/>
        <v>14925.88</v>
      </c>
      <c r="Z4613" s="36"/>
      <c r="AA4613" s="36">
        <f t="shared" si="993"/>
        <v>14925.88</v>
      </c>
      <c r="AB4613" s="29">
        <f t="shared" si="995"/>
        <v>11247.84</v>
      </c>
      <c r="AC4613" s="30">
        <f t="shared" si="996"/>
        <v>120.94</v>
      </c>
    </row>
    <row r="4614" spans="1:30" x14ac:dyDescent="0.2">
      <c r="A4614" s="1" t="s">
        <v>5595</v>
      </c>
      <c r="B4614" s="31" t="s">
        <v>8286</v>
      </c>
      <c r="C4614" s="1">
        <v>0</v>
      </c>
      <c r="D4614" s="1" t="s">
        <v>13224</v>
      </c>
      <c r="E4614" s="1" t="s">
        <v>16665</v>
      </c>
      <c r="F4614" s="1">
        <v>0</v>
      </c>
      <c r="G4614" s="19">
        <v>96</v>
      </c>
      <c r="H4614" s="29">
        <f t="shared" si="997"/>
        <v>13115.15</v>
      </c>
      <c r="I4614" s="32">
        <v>965</v>
      </c>
      <c r="J4614" s="32">
        <v>28</v>
      </c>
      <c r="K4614" s="33">
        <f t="shared" si="998"/>
        <v>2.9015544041450778E-2</v>
      </c>
      <c r="L4614" s="34">
        <f t="shared" si="1002"/>
        <v>15.123253257968283</v>
      </c>
      <c r="M4614" s="32">
        <v>939</v>
      </c>
      <c r="N4614" s="32">
        <v>7</v>
      </c>
      <c r="O4614" s="33">
        <f t="shared" si="999"/>
        <v>7.4547390841320556E-3</v>
      </c>
      <c r="P4614" s="34">
        <f t="shared" si="1003"/>
        <v>0.96740118831970789</v>
      </c>
      <c r="Q4614" s="35">
        <v>1</v>
      </c>
      <c r="R4614" s="34">
        <f t="shared" si="1004"/>
        <v>100</v>
      </c>
      <c r="S4614" s="33">
        <v>22.44</v>
      </c>
      <c r="T4614" s="34">
        <f t="shared" si="1005"/>
        <v>66.619418851878109</v>
      </c>
      <c r="U4614" s="31">
        <f t="shared" si="1000"/>
        <v>45.677518324541523</v>
      </c>
      <c r="V4614" s="32">
        <f t="shared" si="1001"/>
        <v>44079</v>
      </c>
      <c r="W4614" s="36"/>
      <c r="X4614" s="36">
        <f t="shared" si="1006"/>
        <v>5826.22</v>
      </c>
      <c r="Y4614" s="29">
        <f t="shared" si="994"/>
        <v>18941.37</v>
      </c>
      <c r="Z4614" s="36"/>
      <c r="AA4614" s="36">
        <f t="shared" si="993"/>
        <v>18941.37</v>
      </c>
      <c r="AB4614" s="29">
        <f t="shared" si="995"/>
        <v>14273.83</v>
      </c>
      <c r="AC4614" s="30">
        <f t="shared" si="996"/>
        <v>148.69</v>
      </c>
      <c r="AD4614" s="29"/>
    </row>
    <row r="4615" spans="1:30" x14ac:dyDescent="0.2">
      <c r="A4615" s="1" t="s">
        <v>552</v>
      </c>
      <c r="B4615" s="31" t="s">
        <v>8286</v>
      </c>
      <c r="C4615" s="1">
        <v>0</v>
      </c>
      <c r="D4615" s="1" t="s">
        <v>13225</v>
      </c>
      <c r="E4615" s="1" t="s">
        <v>17339</v>
      </c>
      <c r="F4615" s="1">
        <v>0</v>
      </c>
      <c r="G4615" s="19">
        <v>116</v>
      </c>
      <c r="H4615" s="29">
        <f t="shared" si="997"/>
        <v>15847.48</v>
      </c>
      <c r="I4615" s="32">
        <v>966</v>
      </c>
      <c r="J4615" s="32">
        <v>46</v>
      </c>
      <c r="K4615" s="33">
        <f t="shared" si="998"/>
        <v>4.7619047619047616E-2</v>
      </c>
      <c r="L4615" s="34">
        <f t="shared" si="1002"/>
        <v>24.819624819624817</v>
      </c>
      <c r="M4615" s="32">
        <v>1004</v>
      </c>
      <c r="N4615" s="32">
        <v>50</v>
      </c>
      <c r="O4615" s="33">
        <f t="shared" si="999"/>
        <v>4.9800796812749001E-2</v>
      </c>
      <c r="P4615" s="34">
        <f t="shared" si="1003"/>
        <v>6.462647380707212</v>
      </c>
      <c r="Q4615" s="35">
        <v>0</v>
      </c>
      <c r="R4615" s="34">
        <f t="shared" si="1004"/>
        <v>0</v>
      </c>
      <c r="S4615" s="33">
        <v>18.940000000000001</v>
      </c>
      <c r="T4615" s="34">
        <f t="shared" si="1005"/>
        <v>54.216867469879524</v>
      </c>
      <c r="U4615" s="31">
        <f t="shared" si="1000"/>
        <v>21.374784917552887</v>
      </c>
      <c r="V4615" s="32">
        <f t="shared" si="1001"/>
        <v>20648</v>
      </c>
      <c r="W4615" s="36"/>
      <c r="X4615" s="36">
        <f t="shared" si="1006"/>
        <v>2729.19</v>
      </c>
      <c r="Y4615" s="29">
        <f t="shared" si="994"/>
        <v>18576.669999999998</v>
      </c>
      <c r="Z4615" s="36"/>
      <c r="AA4615" s="36">
        <f t="shared" si="993"/>
        <v>18576.669999999998</v>
      </c>
      <c r="AB4615" s="29">
        <f t="shared" si="995"/>
        <v>13999</v>
      </c>
      <c r="AC4615" s="30">
        <f t="shared" si="996"/>
        <v>120.68</v>
      </c>
      <c r="AD4615" s="29"/>
    </row>
    <row r="4616" spans="1:30" x14ac:dyDescent="0.2">
      <c r="A4616" s="1" t="s">
        <v>908</v>
      </c>
      <c r="B4616" s="31" t="s">
        <v>8286</v>
      </c>
      <c r="C4616" s="1">
        <v>0</v>
      </c>
      <c r="D4616" s="1" t="s">
        <v>13226</v>
      </c>
      <c r="E4616" s="1" t="s">
        <v>18836</v>
      </c>
      <c r="F4616" s="1">
        <v>0</v>
      </c>
      <c r="G4616" s="19">
        <v>110</v>
      </c>
      <c r="H4616" s="29">
        <f t="shared" si="997"/>
        <v>15027.78</v>
      </c>
      <c r="I4616" s="32">
        <v>966</v>
      </c>
      <c r="J4616" s="32">
        <v>25</v>
      </c>
      <c r="K4616" s="33">
        <f t="shared" si="998"/>
        <v>2.5879917184265012E-2</v>
      </c>
      <c r="L4616" s="34">
        <f t="shared" si="1002"/>
        <v>13.488926532404793</v>
      </c>
      <c r="M4616" s="32">
        <v>1015</v>
      </c>
      <c r="N4616" s="32">
        <v>68</v>
      </c>
      <c r="O4616" s="33">
        <f t="shared" si="999"/>
        <v>6.6995073891625609E-2</v>
      </c>
      <c r="P4616" s="34">
        <f t="shared" si="1003"/>
        <v>8.6939480192244876</v>
      </c>
      <c r="Q4616" s="35">
        <v>0</v>
      </c>
      <c r="R4616" s="34">
        <f t="shared" si="1004"/>
        <v>0</v>
      </c>
      <c r="S4616" s="33">
        <v>18.940000000000001</v>
      </c>
      <c r="T4616" s="34">
        <f t="shared" si="1005"/>
        <v>54.216867469879524</v>
      </c>
      <c r="U4616" s="31">
        <f t="shared" si="1000"/>
        <v>19.099935505377204</v>
      </c>
      <c r="V4616" s="32">
        <f t="shared" si="1001"/>
        <v>18451</v>
      </c>
      <c r="W4616" s="36"/>
      <c r="X4616" s="36">
        <f t="shared" si="1006"/>
        <v>2438.79</v>
      </c>
      <c r="Y4616" s="29">
        <f t="shared" si="994"/>
        <v>17466.57</v>
      </c>
      <c r="Z4616" s="36"/>
      <c r="AA4616" s="36">
        <f t="shared" si="993"/>
        <v>17466.57</v>
      </c>
      <c r="AB4616" s="29">
        <f t="shared" si="995"/>
        <v>13162.45</v>
      </c>
      <c r="AC4616" s="30">
        <f t="shared" si="996"/>
        <v>119.66</v>
      </c>
    </row>
    <row r="4617" spans="1:30" x14ac:dyDescent="0.2">
      <c r="A4617" s="1" t="s">
        <v>4276</v>
      </c>
      <c r="B4617" s="31" t="s">
        <v>8286</v>
      </c>
      <c r="C4617" s="1">
        <v>0</v>
      </c>
      <c r="D4617" s="1" t="s">
        <v>13227</v>
      </c>
      <c r="E4617" s="1" t="s">
        <v>17373</v>
      </c>
      <c r="F4617" s="1">
        <v>0</v>
      </c>
      <c r="G4617" s="19">
        <v>98</v>
      </c>
      <c r="H4617" s="29">
        <f t="shared" si="997"/>
        <v>13388.39</v>
      </c>
      <c r="I4617" s="32">
        <v>966</v>
      </c>
      <c r="J4617" s="32">
        <v>38</v>
      </c>
      <c r="K4617" s="33">
        <f t="shared" si="998"/>
        <v>3.9337474120082816E-2</v>
      </c>
      <c r="L4617" s="34">
        <f t="shared" si="1002"/>
        <v>20.503168329255285</v>
      </c>
      <c r="M4617" s="32">
        <v>943</v>
      </c>
      <c r="N4617" s="32">
        <v>19</v>
      </c>
      <c r="O4617" s="33">
        <f t="shared" si="999"/>
        <v>2.0148462354188761E-2</v>
      </c>
      <c r="P4617" s="34">
        <f t="shared" si="1003"/>
        <v>2.6146651417682034</v>
      </c>
      <c r="Q4617" s="35">
        <v>0</v>
      </c>
      <c r="R4617" s="34">
        <f t="shared" si="1004"/>
        <v>0</v>
      </c>
      <c r="S4617" s="33">
        <v>18.579999999999998</v>
      </c>
      <c r="T4617" s="34">
        <f t="shared" si="1005"/>
        <v>52.941176470588225</v>
      </c>
      <c r="U4617" s="31">
        <f t="shared" si="1000"/>
        <v>19.01475248540293</v>
      </c>
      <c r="V4617" s="32">
        <f t="shared" si="1001"/>
        <v>18368</v>
      </c>
      <c r="W4617" s="36"/>
      <c r="X4617" s="36">
        <f t="shared" si="1006"/>
        <v>2427.8200000000002</v>
      </c>
      <c r="Y4617" s="29">
        <f t="shared" si="994"/>
        <v>15816.21</v>
      </c>
      <c r="Z4617" s="36"/>
      <c r="AA4617" s="36">
        <f t="shared" si="993"/>
        <v>15816.21</v>
      </c>
      <c r="AB4617" s="29">
        <f t="shared" si="995"/>
        <v>11918.77</v>
      </c>
      <c r="AC4617" s="30">
        <f t="shared" si="996"/>
        <v>121.62</v>
      </c>
      <c r="AD4617" s="29"/>
    </row>
    <row r="4618" spans="1:30" x14ac:dyDescent="0.2">
      <c r="A4618" s="1" t="s">
        <v>4448</v>
      </c>
      <c r="B4618" s="31" t="s">
        <v>8287</v>
      </c>
      <c r="C4618" s="1">
        <v>0</v>
      </c>
      <c r="D4618" s="1" t="s">
        <v>13228</v>
      </c>
      <c r="E4618" s="1" t="s">
        <v>17193</v>
      </c>
      <c r="F4618" s="1">
        <v>0</v>
      </c>
      <c r="G4618" s="19">
        <v>111</v>
      </c>
      <c r="H4618" s="29">
        <f t="shared" si="997"/>
        <v>15164.4</v>
      </c>
      <c r="I4618" s="32">
        <v>966</v>
      </c>
      <c r="J4618" s="32">
        <v>36</v>
      </c>
      <c r="K4618" s="33">
        <f t="shared" si="998"/>
        <v>3.7267080745341616E-2</v>
      </c>
      <c r="L4618" s="34">
        <f t="shared" si="1002"/>
        <v>19.424054206662902</v>
      </c>
      <c r="M4618" s="32">
        <v>879</v>
      </c>
      <c r="N4618" s="32">
        <v>12</v>
      </c>
      <c r="O4618" s="33">
        <f t="shared" si="999"/>
        <v>1.3651877133105802E-2</v>
      </c>
      <c r="P4618" s="34">
        <f t="shared" si="1003"/>
        <v>1.7716035413597384</v>
      </c>
      <c r="Q4618" s="35">
        <v>0</v>
      </c>
      <c r="R4618" s="34">
        <f t="shared" si="1004"/>
        <v>0</v>
      </c>
      <c r="S4618" s="33">
        <v>20.55</v>
      </c>
      <c r="T4618" s="34">
        <f t="shared" si="1005"/>
        <v>59.922041105598865</v>
      </c>
      <c r="U4618" s="31">
        <f t="shared" si="1000"/>
        <v>20.279424713405376</v>
      </c>
      <c r="V4618" s="32">
        <f t="shared" si="1001"/>
        <v>19590</v>
      </c>
      <c r="W4618" s="36"/>
      <c r="X4618" s="36">
        <f t="shared" si="1006"/>
        <v>2589.34</v>
      </c>
      <c r="Y4618" s="29">
        <f t="shared" si="994"/>
        <v>17753.739999999998</v>
      </c>
      <c r="Z4618" s="36"/>
      <c r="AA4618" s="36">
        <f t="shared" si="993"/>
        <v>17753.739999999998</v>
      </c>
      <c r="AB4618" s="29">
        <f t="shared" si="995"/>
        <v>13378.85</v>
      </c>
      <c r="AC4618" s="30">
        <f t="shared" si="996"/>
        <v>120.53</v>
      </c>
    </row>
    <row r="4619" spans="1:30" x14ac:dyDescent="0.2">
      <c r="A4619" s="1" t="s">
        <v>5982</v>
      </c>
      <c r="B4619" s="31" t="s">
        <v>8286</v>
      </c>
      <c r="C4619" s="1">
        <v>0</v>
      </c>
      <c r="D4619" s="1" t="s">
        <v>13229</v>
      </c>
      <c r="E4619" s="1" t="s">
        <v>16672</v>
      </c>
      <c r="F4619" s="1">
        <v>0</v>
      </c>
      <c r="G4619" s="19">
        <v>105</v>
      </c>
      <c r="H4619" s="29">
        <f t="shared" si="997"/>
        <v>14344.7</v>
      </c>
      <c r="I4619" s="32">
        <v>966</v>
      </c>
      <c r="J4619" s="32">
        <v>40</v>
      </c>
      <c r="K4619" s="33">
        <f t="shared" si="998"/>
        <v>4.1407867494824016E-2</v>
      </c>
      <c r="L4619" s="34">
        <f t="shared" si="1002"/>
        <v>21.582282451847668</v>
      </c>
      <c r="M4619" s="32">
        <v>988</v>
      </c>
      <c r="N4619" s="32">
        <v>190</v>
      </c>
      <c r="O4619" s="33">
        <f t="shared" si="999"/>
        <v>0.19230769230769232</v>
      </c>
      <c r="P4619" s="34">
        <f t="shared" si="1003"/>
        <v>24.955761423961697</v>
      </c>
      <c r="Q4619" s="35">
        <v>0</v>
      </c>
      <c r="R4619" s="34">
        <f t="shared" si="1004"/>
        <v>0</v>
      </c>
      <c r="S4619" s="33">
        <v>21</v>
      </c>
      <c r="T4619" s="34">
        <f t="shared" si="1005"/>
        <v>61.516654854712968</v>
      </c>
      <c r="U4619" s="31">
        <f t="shared" si="1000"/>
        <v>27.013674682630583</v>
      </c>
      <c r="V4619" s="32">
        <f t="shared" si="1001"/>
        <v>26095</v>
      </c>
      <c r="W4619" s="36"/>
      <c r="X4619" s="36">
        <f t="shared" si="1006"/>
        <v>3449.15</v>
      </c>
      <c r="Y4619" s="29">
        <f t="shared" si="994"/>
        <v>17793.850000000002</v>
      </c>
      <c r="Z4619" s="36"/>
      <c r="AA4619" s="36">
        <f t="shared" si="993"/>
        <v>17793.850000000002</v>
      </c>
      <c r="AB4619" s="29">
        <f t="shared" si="995"/>
        <v>13409.08</v>
      </c>
      <c r="AC4619" s="30">
        <f t="shared" si="996"/>
        <v>127.71</v>
      </c>
    </row>
    <row r="4620" spans="1:30" x14ac:dyDescent="0.2">
      <c r="A4620" s="1" t="s">
        <v>6306</v>
      </c>
      <c r="B4620" s="31" t="s">
        <v>8287</v>
      </c>
      <c r="C4620" s="1">
        <v>0</v>
      </c>
      <c r="D4620" s="1" t="s">
        <v>13230</v>
      </c>
      <c r="E4620" s="1" t="s">
        <v>16672</v>
      </c>
      <c r="F4620" s="1">
        <v>0</v>
      </c>
      <c r="G4620" s="19">
        <v>92</v>
      </c>
      <c r="H4620" s="29">
        <f t="shared" si="997"/>
        <v>12568.69</v>
      </c>
      <c r="I4620" s="32">
        <v>966</v>
      </c>
      <c r="J4620" s="32">
        <v>49</v>
      </c>
      <c r="K4620" s="33">
        <f t="shared" si="998"/>
        <v>5.0724637681159424E-2</v>
      </c>
      <c r="L4620" s="34">
        <f t="shared" si="1002"/>
        <v>26.438296003513393</v>
      </c>
      <c r="M4620" s="32">
        <v>895</v>
      </c>
      <c r="N4620" s="32">
        <v>199</v>
      </c>
      <c r="O4620" s="33">
        <f t="shared" si="999"/>
        <v>0.22234636871508379</v>
      </c>
      <c r="P4620" s="34">
        <f t="shared" si="1003"/>
        <v>28.853879241916829</v>
      </c>
      <c r="Q4620" s="35">
        <v>0</v>
      </c>
      <c r="R4620" s="34">
        <f t="shared" si="1004"/>
        <v>0</v>
      </c>
      <c r="S4620" s="33">
        <v>23.56</v>
      </c>
      <c r="T4620" s="34">
        <f t="shared" si="1005"/>
        <v>70.588235294117638</v>
      </c>
      <c r="U4620" s="31">
        <f t="shared" si="1000"/>
        <v>31.470102634886963</v>
      </c>
      <c r="V4620" s="32">
        <f t="shared" si="1001"/>
        <v>30400</v>
      </c>
      <c r="W4620" s="36"/>
      <c r="X4620" s="36">
        <f t="shared" si="1006"/>
        <v>4018.17</v>
      </c>
      <c r="Y4620" s="29">
        <f t="shared" si="994"/>
        <v>16586.86</v>
      </c>
      <c r="Z4620" s="36"/>
      <c r="AA4620" s="36">
        <f t="shared" si="993"/>
        <v>16586.86</v>
      </c>
      <c r="AB4620" s="29">
        <f t="shared" si="995"/>
        <v>12499.52</v>
      </c>
      <c r="AC4620" s="30">
        <f t="shared" si="996"/>
        <v>135.86000000000001</v>
      </c>
    </row>
    <row r="4621" spans="1:30" x14ac:dyDescent="0.2">
      <c r="A4621" s="1" t="s">
        <v>7283</v>
      </c>
      <c r="B4621" s="31" t="s">
        <v>8287</v>
      </c>
      <c r="C4621" s="1">
        <v>0</v>
      </c>
      <c r="D4621" s="1" t="s">
        <v>13231</v>
      </c>
      <c r="E4621" s="1" t="s">
        <v>18500</v>
      </c>
      <c r="F4621" s="1">
        <v>0</v>
      </c>
      <c r="G4621" s="19">
        <v>96</v>
      </c>
      <c r="H4621" s="29">
        <f t="shared" si="997"/>
        <v>13115.15</v>
      </c>
      <c r="I4621" s="32">
        <v>966</v>
      </c>
      <c r="J4621" s="32">
        <v>0</v>
      </c>
      <c r="K4621" s="33">
        <f t="shared" si="998"/>
        <v>0</v>
      </c>
      <c r="L4621" s="34">
        <f t="shared" si="1002"/>
        <v>0</v>
      </c>
      <c r="M4621" s="32">
        <v>954</v>
      </c>
      <c r="N4621" s="32">
        <v>99</v>
      </c>
      <c r="O4621" s="33">
        <f t="shared" si="999"/>
        <v>0.10377358490566038</v>
      </c>
      <c r="P4621" s="34">
        <f t="shared" si="1003"/>
        <v>13.466693900477445</v>
      </c>
      <c r="Q4621" s="35">
        <v>0</v>
      </c>
      <c r="R4621" s="34">
        <f t="shared" si="1004"/>
        <v>0</v>
      </c>
      <c r="S4621" s="33">
        <v>22.47</v>
      </c>
      <c r="T4621" s="34">
        <f t="shared" si="1005"/>
        <v>66.725726435152367</v>
      </c>
      <c r="U4621" s="31">
        <f t="shared" si="1000"/>
        <v>20.048105083907451</v>
      </c>
      <c r="V4621" s="32">
        <f t="shared" si="1001"/>
        <v>19366</v>
      </c>
      <c r="W4621" s="36"/>
      <c r="X4621" s="36">
        <f t="shared" si="1006"/>
        <v>2559.7399999999998</v>
      </c>
      <c r="Y4621" s="29">
        <f t="shared" si="994"/>
        <v>15674.89</v>
      </c>
      <c r="Z4621" s="36"/>
      <c r="AA4621" s="36">
        <f t="shared" si="993"/>
        <v>15674.89</v>
      </c>
      <c r="AB4621" s="29">
        <f t="shared" si="995"/>
        <v>11812.28</v>
      </c>
      <c r="AC4621" s="30">
        <f t="shared" si="996"/>
        <v>123.04</v>
      </c>
      <c r="AD4621" s="29"/>
    </row>
    <row r="4622" spans="1:30" x14ac:dyDescent="0.2">
      <c r="A4622" s="1" t="s">
        <v>7914</v>
      </c>
      <c r="B4622" s="31" t="s">
        <v>8290</v>
      </c>
      <c r="C4622" s="1">
        <v>0</v>
      </c>
      <c r="D4622" s="1" t="s">
        <v>13232</v>
      </c>
      <c r="E4622" s="1" t="s">
        <v>16695</v>
      </c>
      <c r="F4622" s="1">
        <v>0</v>
      </c>
      <c r="G4622" s="19">
        <v>74</v>
      </c>
      <c r="H4622" s="29">
        <f t="shared" si="997"/>
        <v>10109.6</v>
      </c>
      <c r="I4622" s="32">
        <v>966</v>
      </c>
      <c r="J4622" s="32">
        <v>9</v>
      </c>
      <c r="K4622" s="33">
        <f t="shared" si="998"/>
        <v>9.316770186335404E-3</v>
      </c>
      <c r="L4622" s="34">
        <f t="shared" si="1002"/>
        <v>4.8560135516657255</v>
      </c>
      <c r="M4622" s="32">
        <v>940</v>
      </c>
      <c r="N4622" s="32">
        <v>49</v>
      </c>
      <c r="O4622" s="33">
        <f t="shared" si="999"/>
        <v>5.2127659574468084E-2</v>
      </c>
      <c r="P4622" s="34">
        <f t="shared" si="1003"/>
        <v>6.7646042668355753</v>
      </c>
      <c r="Q4622" s="35">
        <v>0</v>
      </c>
      <c r="R4622" s="34">
        <f t="shared" si="1004"/>
        <v>0</v>
      </c>
      <c r="S4622" s="33">
        <v>24.15</v>
      </c>
      <c r="T4622" s="34">
        <f t="shared" si="1005"/>
        <v>72.678951098511689</v>
      </c>
      <c r="U4622" s="31">
        <f t="shared" si="1000"/>
        <v>21.074892229253248</v>
      </c>
      <c r="V4622" s="32">
        <f t="shared" si="1001"/>
        <v>20358</v>
      </c>
      <c r="W4622" s="36"/>
      <c r="X4622" s="36">
        <f t="shared" si="1006"/>
        <v>2690.85</v>
      </c>
      <c r="Y4622" s="29">
        <f t="shared" si="994"/>
        <v>12800.45</v>
      </c>
      <c r="Z4622" s="36"/>
      <c r="AA4622" s="36">
        <f t="shared" si="993"/>
        <v>12800.45</v>
      </c>
      <c r="AB4622" s="29">
        <f t="shared" si="995"/>
        <v>9646.16</v>
      </c>
      <c r="AC4622" s="30">
        <f t="shared" si="996"/>
        <v>130.35</v>
      </c>
    </row>
    <row r="4623" spans="1:30" x14ac:dyDescent="0.2">
      <c r="A4623" s="1" t="s">
        <v>299</v>
      </c>
      <c r="B4623" s="31" t="s">
        <v>8286</v>
      </c>
      <c r="C4623" s="1">
        <v>0</v>
      </c>
      <c r="D4623" s="1" t="s">
        <v>13233</v>
      </c>
      <c r="E4623" s="1" t="s">
        <v>18757</v>
      </c>
      <c r="F4623" s="1">
        <v>0</v>
      </c>
      <c r="G4623" s="19">
        <v>93</v>
      </c>
      <c r="H4623" s="29">
        <f t="shared" si="997"/>
        <v>12705.31</v>
      </c>
      <c r="I4623" s="32">
        <v>967</v>
      </c>
      <c r="J4623" s="32">
        <v>32</v>
      </c>
      <c r="K4623" s="33">
        <f t="shared" si="998"/>
        <v>3.3092037228541885E-2</v>
      </c>
      <c r="L4623" s="34">
        <f t="shared" si="1002"/>
        <v>17.247970919118799</v>
      </c>
      <c r="M4623" s="32">
        <v>994</v>
      </c>
      <c r="N4623" s="32">
        <v>251</v>
      </c>
      <c r="O4623" s="33">
        <f t="shared" si="999"/>
        <v>0.25251509054325955</v>
      </c>
      <c r="P4623" s="34">
        <f t="shared" si="1003"/>
        <v>32.768873048847894</v>
      </c>
      <c r="Q4623" s="35">
        <v>0</v>
      </c>
      <c r="R4623" s="34">
        <f t="shared" si="1004"/>
        <v>0</v>
      </c>
      <c r="S4623" s="33">
        <v>21.02</v>
      </c>
      <c r="T4623" s="34">
        <f t="shared" si="1005"/>
        <v>61.587526576895812</v>
      </c>
      <c r="U4623" s="31">
        <f t="shared" si="1000"/>
        <v>27.901092636215626</v>
      </c>
      <c r="V4623" s="32">
        <f t="shared" si="1001"/>
        <v>26980</v>
      </c>
      <c r="W4623" s="36"/>
      <c r="X4623" s="36">
        <f t="shared" si="1006"/>
        <v>3566.13</v>
      </c>
      <c r="Y4623" s="29">
        <f t="shared" si="994"/>
        <v>16271.439999999999</v>
      </c>
      <c r="Z4623" s="36"/>
      <c r="AA4623" s="36">
        <f t="shared" si="993"/>
        <v>16271.439999999999</v>
      </c>
      <c r="AB4623" s="29">
        <f t="shared" si="995"/>
        <v>12261.82</v>
      </c>
      <c r="AC4623" s="30">
        <f t="shared" si="996"/>
        <v>131.85</v>
      </c>
      <c r="AD4623" s="29"/>
    </row>
    <row r="4624" spans="1:30" x14ac:dyDescent="0.2">
      <c r="A4624" s="1" t="s">
        <v>785</v>
      </c>
      <c r="B4624" s="31" t="s">
        <v>8286</v>
      </c>
      <c r="C4624" s="1">
        <v>0</v>
      </c>
      <c r="D4624" s="1" t="s">
        <v>13234</v>
      </c>
      <c r="E4624" s="1" t="s">
        <v>18837</v>
      </c>
      <c r="F4624" s="1">
        <v>0</v>
      </c>
      <c r="G4624" s="19">
        <v>93</v>
      </c>
      <c r="H4624" s="29">
        <f t="shared" si="997"/>
        <v>12705.31</v>
      </c>
      <c r="I4624" s="32">
        <v>967</v>
      </c>
      <c r="J4624" s="32">
        <v>35</v>
      </c>
      <c r="K4624" s="33">
        <f t="shared" si="998"/>
        <v>3.6194415718717683E-2</v>
      </c>
      <c r="L4624" s="34">
        <f t="shared" si="1002"/>
        <v>18.864968192786186</v>
      </c>
      <c r="M4624" s="32">
        <v>979</v>
      </c>
      <c r="N4624" s="32">
        <v>218</v>
      </c>
      <c r="O4624" s="33">
        <f t="shared" si="999"/>
        <v>0.2226762002042901</v>
      </c>
      <c r="P4624" s="34">
        <f t="shared" si="1003"/>
        <v>28.896681460881489</v>
      </c>
      <c r="Q4624" s="35">
        <v>0</v>
      </c>
      <c r="R4624" s="34">
        <f t="shared" si="1004"/>
        <v>0</v>
      </c>
      <c r="S4624" s="33">
        <v>21.02</v>
      </c>
      <c r="T4624" s="34">
        <f t="shared" si="1005"/>
        <v>61.587526576895812</v>
      </c>
      <c r="U4624" s="31">
        <f t="shared" si="1000"/>
        <v>27.337294057640872</v>
      </c>
      <c r="V4624" s="32">
        <f t="shared" si="1001"/>
        <v>26435</v>
      </c>
      <c r="W4624" s="36"/>
      <c r="X4624" s="36">
        <f t="shared" si="1006"/>
        <v>3494.09</v>
      </c>
      <c r="Y4624" s="29">
        <f t="shared" si="994"/>
        <v>16199.4</v>
      </c>
      <c r="Z4624" s="36"/>
      <c r="AA4624" s="36">
        <f t="shared" si="993"/>
        <v>16199.4</v>
      </c>
      <c r="AB4624" s="29">
        <f t="shared" si="995"/>
        <v>12207.54</v>
      </c>
      <c r="AC4624" s="30">
        <f t="shared" si="996"/>
        <v>131.26</v>
      </c>
    </row>
    <row r="4625" spans="1:30" x14ac:dyDescent="0.2">
      <c r="A4625" s="1" t="s">
        <v>951</v>
      </c>
      <c r="B4625" s="31" t="s">
        <v>8285</v>
      </c>
      <c r="C4625" s="1">
        <v>0</v>
      </c>
      <c r="D4625" s="1" t="s">
        <v>13235</v>
      </c>
      <c r="E4625" s="1" t="s">
        <v>18135</v>
      </c>
      <c r="F4625" s="1">
        <v>0</v>
      </c>
      <c r="G4625" s="19">
        <v>91</v>
      </c>
      <c r="H4625" s="29">
        <f t="shared" si="997"/>
        <v>12432.07</v>
      </c>
      <c r="I4625" s="32">
        <v>967</v>
      </c>
      <c r="J4625" s="32">
        <v>24</v>
      </c>
      <c r="K4625" s="33">
        <f t="shared" si="998"/>
        <v>2.481902792140641E-2</v>
      </c>
      <c r="L4625" s="34">
        <f t="shared" si="1002"/>
        <v>12.935978189339098</v>
      </c>
      <c r="M4625" s="32">
        <v>996</v>
      </c>
      <c r="N4625" s="32">
        <v>158</v>
      </c>
      <c r="O4625" s="33">
        <f t="shared" si="999"/>
        <v>0.15863453815261044</v>
      </c>
      <c r="P4625" s="34">
        <f t="shared" si="1003"/>
        <v>20.585997576231858</v>
      </c>
      <c r="Q4625" s="35">
        <v>0</v>
      </c>
      <c r="R4625" s="34">
        <f t="shared" si="1004"/>
        <v>0</v>
      </c>
      <c r="S4625" s="33">
        <v>22.49</v>
      </c>
      <c r="T4625" s="34">
        <f t="shared" si="1005"/>
        <v>66.796598157335225</v>
      </c>
      <c r="U4625" s="31">
        <f t="shared" si="1000"/>
        <v>25.079643480726546</v>
      </c>
      <c r="V4625" s="32">
        <f t="shared" si="1001"/>
        <v>24252</v>
      </c>
      <c r="W4625" s="36"/>
      <c r="X4625" s="36">
        <f t="shared" si="1006"/>
        <v>3205.55</v>
      </c>
      <c r="Y4625" s="29">
        <f t="shared" si="994"/>
        <v>15637.619999999999</v>
      </c>
      <c r="Z4625" s="36"/>
      <c r="AA4625" s="36">
        <f t="shared" si="993"/>
        <v>15637.619999999999</v>
      </c>
      <c r="AB4625" s="29">
        <f t="shared" si="995"/>
        <v>11784.19</v>
      </c>
      <c r="AC4625" s="30">
        <f t="shared" si="996"/>
        <v>129.5</v>
      </c>
      <c r="AD4625" s="29"/>
    </row>
    <row r="4626" spans="1:30" x14ac:dyDescent="0.2">
      <c r="A4626" s="1" t="s">
        <v>1492</v>
      </c>
      <c r="B4626" s="31" t="s">
        <v>8286</v>
      </c>
      <c r="C4626" s="1">
        <v>0</v>
      </c>
      <c r="D4626" s="1" t="s">
        <v>13236</v>
      </c>
      <c r="E4626" s="1" t="s">
        <v>18838</v>
      </c>
      <c r="F4626" s="1">
        <v>0</v>
      </c>
      <c r="G4626" s="19">
        <v>104</v>
      </c>
      <c r="H4626" s="29">
        <f t="shared" si="997"/>
        <v>14208.08</v>
      </c>
      <c r="I4626" s="32">
        <v>967</v>
      </c>
      <c r="J4626" s="32">
        <v>26</v>
      </c>
      <c r="K4626" s="33">
        <f t="shared" si="998"/>
        <v>2.688728024819028E-2</v>
      </c>
      <c r="L4626" s="34">
        <f t="shared" si="1002"/>
        <v>14.013976371784024</v>
      </c>
      <c r="M4626" s="32">
        <v>992</v>
      </c>
      <c r="N4626" s="32">
        <v>19</v>
      </c>
      <c r="O4626" s="33">
        <f t="shared" si="999"/>
        <v>1.9153225806451613E-2</v>
      </c>
      <c r="P4626" s="34">
        <f t="shared" si="1003"/>
        <v>2.4855133353703787</v>
      </c>
      <c r="Q4626" s="35">
        <v>0</v>
      </c>
      <c r="R4626" s="34">
        <f t="shared" si="1004"/>
        <v>0</v>
      </c>
      <c r="S4626" s="33">
        <v>18.96</v>
      </c>
      <c r="T4626" s="34">
        <f t="shared" si="1005"/>
        <v>54.287739192062368</v>
      </c>
      <c r="U4626" s="31">
        <f t="shared" si="1000"/>
        <v>17.696807224804193</v>
      </c>
      <c r="V4626" s="32">
        <f t="shared" si="1001"/>
        <v>17113</v>
      </c>
      <c r="W4626" s="36"/>
      <c r="X4626" s="36">
        <f t="shared" si="1006"/>
        <v>2261.94</v>
      </c>
      <c r="Y4626" s="29">
        <f t="shared" si="994"/>
        <v>16470.02</v>
      </c>
      <c r="Z4626" s="36"/>
      <c r="AA4626" s="36">
        <f t="shared" si="993"/>
        <v>16470.02</v>
      </c>
      <c r="AB4626" s="29">
        <f t="shared" si="995"/>
        <v>12411.47</v>
      </c>
      <c r="AC4626" s="30">
        <f t="shared" si="996"/>
        <v>119.34</v>
      </c>
    </row>
    <row r="4627" spans="1:30" x14ac:dyDescent="0.2">
      <c r="A4627" s="1" t="s">
        <v>1979</v>
      </c>
      <c r="B4627" s="31" t="s">
        <v>8286</v>
      </c>
      <c r="C4627" s="1">
        <v>0</v>
      </c>
      <c r="D4627" s="1" t="s">
        <v>13237</v>
      </c>
      <c r="E4627" s="1" t="s">
        <v>17371</v>
      </c>
      <c r="F4627" s="1">
        <v>0</v>
      </c>
      <c r="G4627" s="19">
        <v>109</v>
      </c>
      <c r="H4627" s="29">
        <f t="shared" si="997"/>
        <v>14891.17</v>
      </c>
      <c r="I4627" s="32">
        <v>967</v>
      </c>
      <c r="J4627" s="32">
        <v>28</v>
      </c>
      <c r="K4627" s="33">
        <f t="shared" si="998"/>
        <v>2.8955532574974147E-2</v>
      </c>
      <c r="L4627" s="34">
        <f t="shared" si="1002"/>
        <v>15.091974554228948</v>
      </c>
      <c r="M4627" s="32">
        <v>993</v>
      </c>
      <c r="N4627" s="32">
        <v>82</v>
      </c>
      <c r="O4627" s="33">
        <f t="shared" si="999"/>
        <v>8.2578046324269891E-2</v>
      </c>
      <c r="P4627" s="34">
        <f t="shared" si="1003"/>
        <v>10.716149719211749</v>
      </c>
      <c r="Q4627" s="35">
        <v>0.5</v>
      </c>
      <c r="R4627" s="34">
        <f t="shared" si="1004"/>
        <v>50</v>
      </c>
      <c r="S4627" s="33">
        <v>20.149999999999999</v>
      </c>
      <c r="T4627" s="34">
        <f t="shared" si="1005"/>
        <v>58.504606661941885</v>
      </c>
      <c r="U4627" s="31">
        <f t="shared" si="1000"/>
        <v>33.578182733845644</v>
      </c>
      <c r="V4627" s="32">
        <f t="shared" si="1001"/>
        <v>32470</v>
      </c>
      <c r="W4627" s="36"/>
      <c r="X4627" s="36">
        <f t="shared" si="1006"/>
        <v>4291.78</v>
      </c>
      <c r="Y4627" s="29">
        <f t="shared" si="994"/>
        <v>19182.95</v>
      </c>
      <c r="Z4627" s="36"/>
      <c r="AA4627" s="36">
        <f t="shared" si="993"/>
        <v>19182.95</v>
      </c>
      <c r="AB4627" s="29">
        <f t="shared" si="995"/>
        <v>14455.88</v>
      </c>
      <c r="AC4627" s="30">
        <f t="shared" si="996"/>
        <v>132.62</v>
      </c>
    </row>
    <row r="4628" spans="1:30" x14ac:dyDescent="0.2">
      <c r="A4628" s="1" t="s">
        <v>5642</v>
      </c>
      <c r="B4628" s="31" t="s">
        <v>8286</v>
      </c>
      <c r="C4628" s="1">
        <v>0</v>
      </c>
      <c r="D4628" s="1" t="s">
        <v>13238</v>
      </c>
      <c r="E4628" s="1" t="s">
        <v>18839</v>
      </c>
      <c r="F4628" s="1">
        <v>0</v>
      </c>
      <c r="G4628" s="19">
        <v>100</v>
      </c>
      <c r="H4628" s="29">
        <f t="shared" si="997"/>
        <v>13661.62</v>
      </c>
      <c r="I4628" s="32">
        <v>967</v>
      </c>
      <c r="J4628" s="32">
        <v>34</v>
      </c>
      <c r="K4628" s="33">
        <f t="shared" si="998"/>
        <v>3.5160289555325748E-2</v>
      </c>
      <c r="L4628" s="34">
        <f t="shared" si="1002"/>
        <v>18.325969101563722</v>
      </c>
      <c r="M4628" s="32">
        <v>1011</v>
      </c>
      <c r="N4628" s="32">
        <v>262</v>
      </c>
      <c r="O4628" s="33">
        <f t="shared" si="999"/>
        <v>0.25914935707220571</v>
      </c>
      <c r="P4628" s="34">
        <f t="shared" si="1003"/>
        <v>33.629801546988539</v>
      </c>
      <c r="Q4628" s="35">
        <v>0</v>
      </c>
      <c r="R4628" s="34">
        <f t="shared" si="1004"/>
        <v>0</v>
      </c>
      <c r="S4628" s="33">
        <v>20.57</v>
      </c>
      <c r="T4628" s="34">
        <f t="shared" si="1005"/>
        <v>59.992912827781723</v>
      </c>
      <c r="U4628" s="31">
        <f t="shared" si="1000"/>
        <v>27.987170869083496</v>
      </c>
      <c r="V4628" s="32">
        <f t="shared" si="1001"/>
        <v>27064</v>
      </c>
      <c r="W4628" s="36"/>
      <c r="X4628" s="36">
        <f t="shared" si="1006"/>
        <v>3577.23</v>
      </c>
      <c r="Y4628" s="29">
        <f t="shared" si="994"/>
        <v>17238.850000000002</v>
      </c>
      <c r="Z4628" s="36"/>
      <c r="AA4628" s="36">
        <f t="shared" si="993"/>
        <v>17238.850000000002</v>
      </c>
      <c r="AB4628" s="29">
        <f t="shared" si="995"/>
        <v>12990.84</v>
      </c>
      <c r="AC4628" s="30">
        <f t="shared" si="996"/>
        <v>129.91</v>
      </c>
    </row>
    <row r="4629" spans="1:30" x14ac:dyDescent="0.2">
      <c r="A4629" s="1" t="s">
        <v>6795</v>
      </c>
      <c r="B4629" s="31" t="s">
        <v>8286</v>
      </c>
      <c r="C4629" s="1">
        <v>0</v>
      </c>
      <c r="D4629" s="1" t="s">
        <v>13239</v>
      </c>
      <c r="E4629" s="1" t="s">
        <v>16680</v>
      </c>
      <c r="F4629" s="1">
        <v>0</v>
      </c>
      <c r="G4629" s="19">
        <v>79</v>
      </c>
      <c r="H4629" s="29">
        <f t="shared" si="997"/>
        <v>10792.68</v>
      </c>
      <c r="I4629" s="32">
        <v>967</v>
      </c>
      <c r="J4629" s="32">
        <v>21</v>
      </c>
      <c r="K4629" s="33">
        <f t="shared" si="998"/>
        <v>2.1716649431230611E-2</v>
      </c>
      <c r="L4629" s="34">
        <f t="shared" si="1002"/>
        <v>11.318980915671712</v>
      </c>
      <c r="M4629" s="32">
        <v>1031</v>
      </c>
      <c r="N4629" s="32">
        <v>13</v>
      </c>
      <c r="O4629" s="33">
        <f t="shared" si="999"/>
        <v>1.2609117361784675E-2</v>
      </c>
      <c r="P4629" s="34">
        <f t="shared" si="1003"/>
        <v>1.6362846481666447</v>
      </c>
      <c r="Q4629" s="35">
        <v>0</v>
      </c>
      <c r="R4629" s="34">
        <f t="shared" si="1004"/>
        <v>0</v>
      </c>
      <c r="S4629" s="33">
        <v>22.49</v>
      </c>
      <c r="T4629" s="34">
        <f t="shared" si="1005"/>
        <v>66.796598157335225</v>
      </c>
      <c r="U4629" s="31">
        <f t="shared" si="1000"/>
        <v>19.937965930293394</v>
      </c>
      <c r="V4629" s="32">
        <f t="shared" si="1001"/>
        <v>19280</v>
      </c>
      <c r="W4629" s="36"/>
      <c r="X4629" s="36">
        <f t="shared" si="1006"/>
        <v>2548.37</v>
      </c>
      <c r="Y4629" s="29">
        <f t="shared" si="994"/>
        <v>13341.05</v>
      </c>
      <c r="Z4629" s="36"/>
      <c r="AA4629" s="36">
        <f t="shared" si="993"/>
        <v>13341.05</v>
      </c>
      <c r="AB4629" s="29">
        <f t="shared" si="995"/>
        <v>10053.540000000001</v>
      </c>
      <c r="AC4629" s="30">
        <f t="shared" si="996"/>
        <v>127.26</v>
      </c>
      <c r="AD4629" s="29"/>
    </row>
    <row r="4630" spans="1:30" x14ac:dyDescent="0.2">
      <c r="A4630" s="1" t="s">
        <v>7454</v>
      </c>
      <c r="B4630" s="31" t="s">
        <v>8288</v>
      </c>
      <c r="C4630" s="1">
        <v>0</v>
      </c>
      <c r="D4630" s="1" t="s">
        <v>13240</v>
      </c>
      <c r="E4630" s="1" t="s">
        <v>17852</v>
      </c>
      <c r="F4630" s="1">
        <v>0</v>
      </c>
      <c r="G4630" s="19">
        <v>73</v>
      </c>
      <c r="H4630" s="29">
        <f t="shared" si="997"/>
        <v>9972.98</v>
      </c>
      <c r="I4630" s="32">
        <v>967</v>
      </c>
      <c r="J4630" s="32">
        <v>13</v>
      </c>
      <c r="K4630" s="33">
        <f t="shared" si="998"/>
        <v>1.344364012409514E-2</v>
      </c>
      <c r="L4630" s="34">
        <f t="shared" si="1002"/>
        <v>7.0069881858920118</v>
      </c>
      <c r="M4630" s="32">
        <v>1011</v>
      </c>
      <c r="N4630" s="32">
        <v>104</v>
      </c>
      <c r="O4630" s="33">
        <f t="shared" si="999"/>
        <v>0.10286844708209693</v>
      </c>
      <c r="P4630" s="34">
        <f t="shared" si="1003"/>
        <v>13.349234201858046</v>
      </c>
      <c r="Q4630" s="35">
        <v>0</v>
      </c>
      <c r="R4630" s="34">
        <f t="shared" si="1004"/>
        <v>0</v>
      </c>
      <c r="S4630" s="33">
        <v>25.45</v>
      </c>
      <c r="T4630" s="34">
        <f t="shared" si="1005"/>
        <v>77.285613040396882</v>
      </c>
      <c r="U4630" s="31">
        <f t="shared" si="1000"/>
        <v>24.410458857036737</v>
      </c>
      <c r="V4630" s="32">
        <f t="shared" si="1001"/>
        <v>23605</v>
      </c>
      <c r="W4630" s="36"/>
      <c r="X4630" s="36">
        <f t="shared" si="1006"/>
        <v>3120.03</v>
      </c>
      <c r="Y4630" s="29">
        <f t="shared" si="994"/>
        <v>13093.01</v>
      </c>
      <c r="Z4630" s="36"/>
      <c r="AA4630" s="36">
        <f t="shared" si="993"/>
        <v>13093.01</v>
      </c>
      <c r="AB4630" s="29">
        <f t="shared" si="995"/>
        <v>9866.6200000000008</v>
      </c>
      <c r="AC4630" s="30">
        <f t="shared" si="996"/>
        <v>135.16</v>
      </c>
    </row>
    <row r="4631" spans="1:30" x14ac:dyDescent="0.2">
      <c r="A4631" s="1" t="s">
        <v>179</v>
      </c>
      <c r="B4631" s="31" t="s">
        <v>8287</v>
      </c>
      <c r="C4631" s="1">
        <v>0</v>
      </c>
      <c r="D4631" s="1" t="s">
        <v>13242</v>
      </c>
      <c r="E4631" s="1" t="s">
        <v>17729</v>
      </c>
      <c r="F4631" s="1">
        <v>0</v>
      </c>
      <c r="G4631" s="19">
        <v>79</v>
      </c>
      <c r="H4631" s="29">
        <f t="shared" si="997"/>
        <v>10792.68</v>
      </c>
      <c r="I4631" s="32">
        <v>968</v>
      </c>
      <c r="J4631" s="32">
        <v>9</v>
      </c>
      <c r="K4631" s="33">
        <f t="shared" si="998"/>
        <v>9.2975206611570251E-3</v>
      </c>
      <c r="L4631" s="34">
        <f t="shared" si="1002"/>
        <v>4.8459804658151766</v>
      </c>
      <c r="M4631" s="32">
        <v>937</v>
      </c>
      <c r="N4631" s="32">
        <v>48</v>
      </c>
      <c r="O4631" s="33">
        <f t="shared" si="999"/>
        <v>5.1227321237993596E-2</v>
      </c>
      <c r="P4631" s="34">
        <f t="shared" si="1003"/>
        <v>6.647767397460874</v>
      </c>
      <c r="Q4631" s="35">
        <v>0</v>
      </c>
      <c r="R4631" s="34">
        <f t="shared" si="1004"/>
        <v>0</v>
      </c>
      <c r="S4631" s="33">
        <v>23.61</v>
      </c>
      <c r="T4631" s="34">
        <f t="shared" si="1005"/>
        <v>70.765414599574768</v>
      </c>
      <c r="U4631" s="31">
        <f t="shared" si="1000"/>
        <v>20.564790615712706</v>
      </c>
      <c r="V4631" s="32">
        <f t="shared" si="1001"/>
        <v>19907</v>
      </c>
      <c r="W4631" s="36"/>
      <c r="X4631" s="36">
        <f t="shared" si="1006"/>
        <v>2631.24</v>
      </c>
      <c r="Y4631" s="29">
        <f t="shared" si="994"/>
        <v>13423.92</v>
      </c>
      <c r="Z4631" s="36"/>
      <c r="AA4631" s="36">
        <f t="shared" si="993"/>
        <v>13423.92</v>
      </c>
      <c r="AB4631" s="29">
        <f t="shared" si="995"/>
        <v>10115.99</v>
      </c>
      <c r="AC4631" s="30">
        <f t="shared" si="996"/>
        <v>128.05000000000001</v>
      </c>
      <c r="AD4631" s="29"/>
    </row>
    <row r="4632" spans="1:30" x14ac:dyDescent="0.2">
      <c r="A4632" s="1" t="s">
        <v>713</v>
      </c>
      <c r="B4632" s="31" t="s">
        <v>8286</v>
      </c>
      <c r="C4632" s="1">
        <v>0</v>
      </c>
      <c r="D4632" s="1" t="s">
        <v>13243</v>
      </c>
      <c r="E4632" s="1" t="s">
        <v>18840</v>
      </c>
      <c r="F4632" s="1">
        <v>0</v>
      </c>
      <c r="G4632" s="19">
        <v>83</v>
      </c>
      <c r="H4632" s="29">
        <f t="shared" si="997"/>
        <v>11339.14</v>
      </c>
      <c r="I4632" s="32">
        <v>968</v>
      </c>
      <c r="J4632" s="32">
        <v>30</v>
      </c>
      <c r="K4632" s="33">
        <f t="shared" si="998"/>
        <v>3.0991735537190084E-2</v>
      </c>
      <c r="L4632" s="34">
        <f t="shared" si="1002"/>
        <v>16.153268219383921</v>
      </c>
      <c r="M4632" s="32">
        <v>980</v>
      </c>
      <c r="N4632" s="32">
        <v>194</v>
      </c>
      <c r="O4632" s="33">
        <f t="shared" si="999"/>
        <v>0.19795918367346937</v>
      </c>
      <c r="P4632" s="34">
        <f t="shared" si="1003"/>
        <v>25.689155229074039</v>
      </c>
      <c r="Q4632" s="35">
        <v>0</v>
      </c>
      <c r="R4632" s="34">
        <f t="shared" si="1004"/>
        <v>0</v>
      </c>
      <c r="S4632" s="33">
        <v>21.04</v>
      </c>
      <c r="T4632" s="34">
        <f t="shared" si="1005"/>
        <v>61.658398299078662</v>
      </c>
      <c r="U4632" s="31">
        <f t="shared" si="1000"/>
        <v>25.875205436884158</v>
      </c>
      <c r="V4632" s="32">
        <f t="shared" si="1001"/>
        <v>25047</v>
      </c>
      <c r="W4632" s="36"/>
      <c r="X4632" s="36">
        <f t="shared" si="1006"/>
        <v>3310.63</v>
      </c>
      <c r="Y4632" s="29">
        <f t="shared" si="994"/>
        <v>14649.77</v>
      </c>
      <c r="Z4632" s="36"/>
      <c r="AA4632" s="36">
        <f t="shared" si="993"/>
        <v>14649.77</v>
      </c>
      <c r="AB4632" s="29">
        <f t="shared" si="995"/>
        <v>11039.77</v>
      </c>
      <c r="AC4632" s="30">
        <f t="shared" si="996"/>
        <v>133.01</v>
      </c>
      <c r="AD4632" s="29"/>
    </row>
    <row r="4633" spans="1:30" x14ac:dyDescent="0.2">
      <c r="A4633" s="1" t="s">
        <v>1103</v>
      </c>
      <c r="B4633" s="31" t="s">
        <v>8287</v>
      </c>
      <c r="C4633" s="1">
        <v>0</v>
      </c>
      <c r="D4633" s="1" t="s">
        <v>13244</v>
      </c>
      <c r="E4633" s="1" t="s">
        <v>16598</v>
      </c>
      <c r="F4633" s="1">
        <v>0</v>
      </c>
      <c r="G4633" s="19">
        <v>129</v>
      </c>
      <c r="H4633" s="29">
        <f t="shared" si="997"/>
        <v>17623.490000000002</v>
      </c>
      <c r="I4633" s="32">
        <v>968</v>
      </c>
      <c r="J4633" s="32">
        <v>52</v>
      </c>
      <c r="K4633" s="33">
        <f t="shared" si="998"/>
        <v>5.3719008264462811E-2</v>
      </c>
      <c r="L4633" s="34">
        <f t="shared" si="1002"/>
        <v>27.998998246932132</v>
      </c>
      <c r="M4633" s="32">
        <v>955</v>
      </c>
      <c r="N4633" s="32">
        <v>23</v>
      </c>
      <c r="O4633" s="33">
        <f t="shared" si="999"/>
        <v>2.4083769633507852E-2</v>
      </c>
      <c r="P4633" s="34">
        <f t="shared" si="1003"/>
        <v>3.1253498076500721</v>
      </c>
      <c r="Q4633" s="35">
        <v>0</v>
      </c>
      <c r="R4633" s="34">
        <f t="shared" si="1004"/>
        <v>0</v>
      </c>
      <c r="S4633" s="33">
        <v>20.6</v>
      </c>
      <c r="T4633" s="34">
        <f t="shared" si="1005"/>
        <v>60.099220411055995</v>
      </c>
      <c r="U4633" s="31">
        <f t="shared" si="1000"/>
        <v>22.805892116409549</v>
      </c>
      <c r="V4633" s="32">
        <f t="shared" si="1001"/>
        <v>22076</v>
      </c>
      <c r="W4633" s="36"/>
      <c r="X4633" s="36">
        <f t="shared" si="1006"/>
        <v>2917.93</v>
      </c>
      <c r="Y4633" s="29">
        <f t="shared" si="994"/>
        <v>20541.420000000002</v>
      </c>
      <c r="Z4633" s="36"/>
      <c r="AA4633" s="36">
        <f t="shared" si="993"/>
        <v>20541.420000000002</v>
      </c>
      <c r="AB4633" s="29">
        <f t="shared" si="995"/>
        <v>15479.59</v>
      </c>
      <c r="AC4633" s="30">
        <f t="shared" si="996"/>
        <v>120</v>
      </c>
    </row>
    <row r="4634" spans="1:30" x14ac:dyDescent="0.2">
      <c r="A4634" s="1" t="s">
        <v>1344</v>
      </c>
      <c r="B4634" s="31" t="s">
        <v>8287</v>
      </c>
      <c r="C4634" s="1">
        <v>0</v>
      </c>
      <c r="D4634" s="1" t="s">
        <v>13245</v>
      </c>
      <c r="E4634" s="1" t="s">
        <v>16602</v>
      </c>
      <c r="F4634" s="1">
        <v>0</v>
      </c>
      <c r="G4634" s="19">
        <v>120</v>
      </c>
      <c r="H4634" s="29">
        <f t="shared" si="997"/>
        <v>16393.939999999999</v>
      </c>
      <c r="I4634" s="32">
        <v>968</v>
      </c>
      <c r="J4634" s="32">
        <v>46</v>
      </c>
      <c r="K4634" s="33">
        <f t="shared" si="998"/>
        <v>4.7520661157024795E-2</v>
      </c>
      <c r="L4634" s="34">
        <f t="shared" si="1002"/>
        <v>24.768344603055347</v>
      </c>
      <c r="M4634" s="32">
        <v>844</v>
      </c>
      <c r="N4634" s="32">
        <v>49</v>
      </c>
      <c r="O4634" s="33">
        <f t="shared" si="999"/>
        <v>5.8056872037914695E-2</v>
      </c>
      <c r="P4634" s="34">
        <f t="shared" si="1003"/>
        <v>7.5340379275182947</v>
      </c>
      <c r="Q4634" s="35">
        <v>0.5</v>
      </c>
      <c r="R4634" s="34">
        <f t="shared" si="1004"/>
        <v>50</v>
      </c>
      <c r="S4634" s="33">
        <v>16.690000000000001</v>
      </c>
      <c r="T4634" s="34">
        <f t="shared" si="1005"/>
        <v>46.243798724309002</v>
      </c>
      <c r="U4634" s="31">
        <f t="shared" si="1000"/>
        <v>32.13654531372066</v>
      </c>
      <c r="V4634" s="32">
        <f t="shared" si="1001"/>
        <v>31108</v>
      </c>
      <c r="W4634" s="36"/>
      <c r="X4634" s="36">
        <f t="shared" si="1006"/>
        <v>4111.76</v>
      </c>
      <c r="Y4634" s="29">
        <f t="shared" si="994"/>
        <v>20505.699999999997</v>
      </c>
      <c r="Z4634" s="36"/>
      <c r="AA4634" s="36">
        <f t="shared" si="993"/>
        <v>20505.699999999997</v>
      </c>
      <c r="AB4634" s="29">
        <f t="shared" si="995"/>
        <v>15452.68</v>
      </c>
      <c r="AC4634" s="30">
        <f t="shared" si="996"/>
        <v>128.77000000000001</v>
      </c>
    </row>
    <row r="4635" spans="1:30" x14ac:dyDescent="0.2">
      <c r="A4635" s="1" t="s">
        <v>1480</v>
      </c>
      <c r="B4635" s="31" t="s">
        <v>8286</v>
      </c>
      <c r="C4635" s="1">
        <v>0</v>
      </c>
      <c r="D4635" s="1" t="s">
        <v>13246</v>
      </c>
      <c r="E4635" s="1" t="s">
        <v>18489</v>
      </c>
      <c r="F4635" s="1">
        <v>0</v>
      </c>
      <c r="G4635" s="19">
        <v>114</v>
      </c>
      <c r="H4635" s="29">
        <f t="shared" si="997"/>
        <v>15574.25</v>
      </c>
      <c r="I4635" s="32">
        <v>968</v>
      </c>
      <c r="J4635" s="32">
        <v>43</v>
      </c>
      <c r="K4635" s="33">
        <f t="shared" si="998"/>
        <v>4.4421487603305783E-2</v>
      </c>
      <c r="L4635" s="34">
        <f t="shared" si="1002"/>
        <v>23.153017781116951</v>
      </c>
      <c r="M4635" s="32">
        <v>1005</v>
      </c>
      <c r="N4635" s="32">
        <v>44</v>
      </c>
      <c r="O4635" s="33">
        <f t="shared" si="999"/>
        <v>4.3781094527363187E-2</v>
      </c>
      <c r="P4635" s="34">
        <f t="shared" si="1003"/>
        <v>5.6814708595049117</v>
      </c>
      <c r="Q4635" s="35">
        <v>0</v>
      </c>
      <c r="R4635" s="34">
        <f t="shared" si="1004"/>
        <v>0</v>
      </c>
      <c r="S4635" s="33">
        <v>17.29</v>
      </c>
      <c r="T4635" s="34">
        <f t="shared" si="1005"/>
        <v>48.369950389794468</v>
      </c>
      <c r="U4635" s="31">
        <f t="shared" si="1000"/>
        <v>19.301109757604081</v>
      </c>
      <c r="V4635" s="32">
        <f t="shared" si="1001"/>
        <v>18683</v>
      </c>
      <c r="W4635" s="36"/>
      <c r="X4635" s="36">
        <f t="shared" si="1006"/>
        <v>2469.46</v>
      </c>
      <c r="Y4635" s="29">
        <f t="shared" si="994"/>
        <v>18043.71</v>
      </c>
      <c r="Z4635" s="36"/>
      <c r="AA4635" s="36">
        <f t="shared" si="993"/>
        <v>18043.71</v>
      </c>
      <c r="AB4635" s="29">
        <f t="shared" si="995"/>
        <v>13597.37</v>
      </c>
      <c r="AC4635" s="30">
        <f t="shared" si="996"/>
        <v>119.28</v>
      </c>
    </row>
    <row r="4636" spans="1:30" x14ac:dyDescent="0.2">
      <c r="A4636" s="1" t="s">
        <v>2876</v>
      </c>
      <c r="B4636" s="31" t="s">
        <v>8286</v>
      </c>
      <c r="C4636" s="1">
        <v>0</v>
      </c>
      <c r="D4636" s="1" t="s">
        <v>13247</v>
      </c>
      <c r="E4636" s="1" t="s">
        <v>16625</v>
      </c>
      <c r="F4636" s="1">
        <v>0</v>
      </c>
      <c r="G4636" s="19">
        <v>99</v>
      </c>
      <c r="H4636" s="29">
        <f t="shared" si="997"/>
        <v>13525</v>
      </c>
      <c r="I4636" s="32">
        <v>968</v>
      </c>
      <c r="J4636" s="32">
        <v>38</v>
      </c>
      <c r="K4636" s="33">
        <f t="shared" si="998"/>
        <v>3.9256198347107439E-2</v>
      </c>
      <c r="L4636" s="34">
        <f t="shared" si="1002"/>
        <v>20.460806411219636</v>
      </c>
      <c r="M4636" s="32">
        <v>959</v>
      </c>
      <c r="N4636" s="32">
        <v>237</v>
      </c>
      <c r="O4636" s="33">
        <f t="shared" si="999"/>
        <v>0.24713242961418144</v>
      </c>
      <c r="P4636" s="34">
        <f t="shared" si="1003"/>
        <v>32.070365358592696</v>
      </c>
      <c r="Q4636" s="35">
        <v>0</v>
      </c>
      <c r="R4636" s="34">
        <f t="shared" si="1004"/>
        <v>0</v>
      </c>
      <c r="S4636" s="33">
        <v>22</v>
      </c>
      <c r="T4636" s="34">
        <f t="shared" si="1005"/>
        <v>65.060240963855421</v>
      </c>
      <c r="U4636" s="31">
        <f t="shared" si="1000"/>
        <v>29.397853183416938</v>
      </c>
      <c r="V4636" s="32">
        <f t="shared" si="1001"/>
        <v>28457</v>
      </c>
      <c r="W4636" s="36"/>
      <c r="X4636" s="36">
        <f t="shared" si="1006"/>
        <v>3761.35</v>
      </c>
      <c r="Y4636" s="29">
        <f t="shared" si="994"/>
        <v>17286.349999999999</v>
      </c>
      <c r="Z4636" s="36"/>
      <c r="AA4636" s="36">
        <f t="shared" si="993"/>
        <v>17286.349999999999</v>
      </c>
      <c r="AB4636" s="29">
        <f t="shared" si="995"/>
        <v>13026.64</v>
      </c>
      <c r="AC4636" s="30">
        <f t="shared" si="996"/>
        <v>131.58000000000001</v>
      </c>
    </row>
    <row r="4637" spans="1:30" x14ac:dyDescent="0.2">
      <c r="A4637" s="1" t="s">
        <v>3019</v>
      </c>
      <c r="B4637" s="31" t="s">
        <v>8286</v>
      </c>
      <c r="C4637" s="1">
        <v>0</v>
      </c>
      <c r="D4637" s="1" t="s">
        <v>13248</v>
      </c>
      <c r="E4637" s="1" t="s">
        <v>18841</v>
      </c>
      <c r="F4637" s="1">
        <v>0</v>
      </c>
      <c r="G4637" s="19">
        <v>91</v>
      </c>
      <c r="H4637" s="29">
        <f t="shared" si="997"/>
        <v>12432.07</v>
      </c>
      <c r="I4637" s="32">
        <v>968</v>
      </c>
      <c r="J4637" s="32">
        <v>17</v>
      </c>
      <c r="K4637" s="33">
        <f t="shared" si="998"/>
        <v>1.7561983471074381E-2</v>
      </c>
      <c r="L4637" s="34">
        <f t="shared" si="1002"/>
        <v>9.1535186576508885</v>
      </c>
      <c r="M4637" s="32">
        <v>1011</v>
      </c>
      <c r="N4637" s="32">
        <v>50</v>
      </c>
      <c r="O4637" s="33">
        <f t="shared" si="999"/>
        <v>4.9455984174085067E-2</v>
      </c>
      <c r="P4637" s="34">
        <f t="shared" si="1003"/>
        <v>6.4179010585856</v>
      </c>
      <c r="Q4637" s="35">
        <v>0</v>
      </c>
      <c r="R4637" s="34">
        <f t="shared" si="1004"/>
        <v>0</v>
      </c>
      <c r="S4637" s="33">
        <v>21.04</v>
      </c>
      <c r="T4637" s="34">
        <f t="shared" si="1005"/>
        <v>61.658398299078662</v>
      </c>
      <c r="U4637" s="31">
        <f t="shared" si="1000"/>
        <v>19.307454503828787</v>
      </c>
      <c r="V4637" s="32">
        <f t="shared" si="1001"/>
        <v>18690</v>
      </c>
      <c r="W4637" s="36"/>
      <c r="X4637" s="36">
        <f t="shared" si="1006"/>
        <v>2470.38</v>
      </c>
      <c r="Y4637" s="29">
        <f t="shared" si="994"/>
        <v>14902.45</v>
      </c>
      <c r="Z4637" s="36"/>
      <c r="AA4637" s="36">
        <f t="shared" si="993"/>
        <v>14902.45</v>
      </c>
      <c r="AB4637" s="29">
        <f t="shared" si="995"/>
        <v>11230.18</v>
      </c>
      <c r="AC4637" s="30">
        <f t="shared" si="996"/>
        <v>123.41</v>
      </c>
    </row>
    <row r="4638" spans="1:30" x14ac:dyDescent="0.2">
      <c r="A4638" s="1" t="s">
        <v>5959</v>
      </c>
      <c r="B4638" s="31" t="s">
        <v>8286</v>
      </c>
      <c r="C4638" s="1">
        <v>0</v>
      </c>
      <c r="D4638" s="1" t="s">
        <v>13250</v>
      </c>
      <c r="E4638" s="1" t="s">
        <v>16672</v>
      </c>
      <c r="F4638" s="1">
        <v>0</v>
      </c>
      <c r="G4638" s="19">
        <v>95</v>
      </c>
      <c r="H4638" s="29">
        <f t="shared" si="997"/>
        <v>12978.54</v>
      </c>
      <c r="I4638" s="32">
        <v>968</v>
      </c>
      <c r="J4638" s="32">
        <v>24</v>
      </c>
      <c r="K4638" s="33">
        <f t="shared" si="998"/>
        <v>2.4793388429752067E-2</v>
      </c>
      <c r="L4638" s="34">
        <f t="shared" si="1002"/>
        <v>12.922614575507138</v>
      </c>
      <c r="M4638" s="32">
        <v>928</v>
      </c>
      <c r="N4638" s="32">
        <v>105</v>
      </c>
      <c r="O4638" s="33">
        <f t="shared" si="999"/>
        <v>0.11314655172413793</v>
      </c>
      <c r="P4638" s="34">
        <f t="shared" si="1003"/>
        <v>14.683023424011946</v>
      </c>
      <c r="Q4638" s="35">
        <v>0</v>
      </c>
      <c r="R4638" s="34">
        <f t="shared" si="1004"/>
        <v>0</v>
      </c>
      <c r="S4638" s="33">
        <v>21.04</v>
      </c>
      <c r="T4638" s="34">
        <f t="shared" si="1005"/>
        <v>61.658398299078662</v>
      </c>
      <c r="U4638" s="31">
        <f t="shared" si="1000"/>
        <v>22.316009074649436</v>
      </c>
      <c r="V4638" s="32">
        <f t="shared" si="1001"/>
        <v>21602</v>
      </c>
      <c r="W4638" s="36"/>
      <c r="X4638" s="36">
        <f t="shared" si="1006"/>
        <v>2855.28</v>
      </c>
      <c r="Y4638" s="29">
        <f t="shared" si="994"/>
        <v>15833.820000000002</v>
      </c>
      <c r="Z4638" s="36"/>
      <c r="AA4638" s="36">
        <f t="shared" si="993"/>
        <v>15833.820000000002</v>
      </c>
      <c r="AB4638" s="29">
        <f t="shared" si="995"/>
        <v>11932.04</v>
      </c>
      <c r="AC4638" s="30">
        <f t="shared" si="996"/>
        <v>125.6</v>
      </c>
      <c r="AD4638" s="29"/>
    </row>
    <row r="4639" spans="1:30" x14ac:dyDescent="0.2">
      <c r="A4639" s="1" t="s">
        <v>6685</v>
      </c>
      <c r="B4639" s="31" t="s">
        <v>8297</v>
      </c>
      <c r="C4639" s="1">
        <v>0</v>
      </c>
      <c r="D4639" s="1" t="s">
        <v>13251</v>
      </c>
      <c r="E4639" s="1" t="s">
        <v>16676</v>
      </c>
      <c r="F4639" s="1">
        <v>0</v>
      </c>
      <c r="G4639" s="19">
        <v>105</v>
      </c>
      <c r="H4639" s="29">
        <f t="shared" si="997"/>
        <v>14344.7</v>
      </c>
      <c r="I4639" s="32">
        <v>968</v>
      </c>
      <c r="J4639" s="32">
        <v>24</v>
      </c>
      <c r="K4639" s="33">
        <f t="shared" si="998"/>
        <v>2.4793388429752067E-2</v>
      </c>
      <c r="L4639" s="34">
        <f t="shared" si="1002"/>
        <v>12.922614575507138</v>
      </c>
      <c r="M4639" s="32">
        <v>990</v>
      </c>
      <c r="N4639" s="32">
        <v>24</v>
      </c>
      <c r="O4639" s="33">
        <f t="shared" si="999"/>
        <v>2.4242424242424242E-2</v>
      </c>
      <c r="P4639" s="34">
        <f t="shared" si="1003"/>
        <v>3.1459384098085046</v>
      </c>
      <c r="Q4639" s="35">
        <v>0</v>
      </c>
      <c r="R4639" s="34">
        <f t="shared" si="1004"/>
        <v>0</v>
      </c>
      <c r="S4639" s="33">
        <v>21.51</v>
      </c>
      <c r="T4639" s="34">
        <f t="shared" si="1005"/>
        <v>63.323883770375623</v>
      </c>
      <c r="U4639" s="31">
        <f t="shared" si="1000"/>
        <v>19.848109188922816</v>
      </c>
      <c r="V4639" s="32">
        <f t="shared" si="1001"/>
        <v>19213</v>
      </c>
      <c r="W4639" s="36"/>
      <c r="X4639" s="36">
        <f t="shared" si="1006"/>
        <v>2539.5100000000002</v>
      </c>
      <c r="Y4639" s="29">
        <f t="shared" si="994"/>
        <v>16884.21</v>
      </c>
      <c r="Z4639" s="36"/>
      <c r="AA4639" s="36">
        <f t="shared" si="993"/>
        <v>16884.21</v>
      </c>
      <c r="AB4639" s="29">
        <f t="shared" si="995"/>
        <v>12723.59</v>
      </c>
      <c r="AC4639" s="30">
        <f t="shared" si="996"/>
        <v>121.18</v>
      </c>
      <c r="AD4639" s="29"/>
    </row>
    <row r="4640" spans="1:30" x14ac:dyDescent="0.2">
      <c r="A4640" s="1" t="s">
        <v>7743</v>
      </c>
      <c r="B4640" s="31" t="s">
        <v>8287</v>
      </c>
      <c r="C4640" s="1">
        <v>0</v>
      </c>
      <c r="D4640" s="1" t="s">
        <v>13252</v>
      </c>
      <c r="E4640" s="1" t="s">
        <v>17459</v>
      </c>
      <c r="F4640" s="1">
        <v>0</v>
      </c>
      <c r="G4640" s="19">
        <v>80</v>
      </c>
      <c r="H4640" s="29">
        <f t="shared" si="997"/>
        <v>10929.3</v>
      </c>
      <c r="I4640" s="32">
        <v>968</v>
      </c>
      <c r="J4640" s="32">
        <v>18</v>
      </c>
      <c r="K4640" s="33">
        <f t="shared" si="998"/>
        <v>1.859504132231405E-2</v>
      </c>
      <c r="L4640" s="34">
        <f t="shared" si="1002"/>
        <v>9.6919609316303532</v>
      </c>
      <c r="M4640" s="32">
        <v>910</v>
      </c>
      <c r="N4640" s="32">
        <v>60</v>
      </c>
      <c r="O4640" s="33">
        <f t="shared" si="999"/>
        <v>6.5934065934065936E-2</v>
      </c>
      <c r="P4640" s="34">
        <f t="shared" si="1003"/>
        <v>8.5562610596440098</v>
      </c>
      <c r="Q4640" s="35">
        <v>1</v>
      </c>
      <c r="R4640" s="34">
        <f t="shared" si="1004"/>
        <v>100</v>
      </c>
      <c r="S4640" s="33">
        <v>24.82</v>
      </c>
      <c r="T4640" s="34">
        <f t="shared" si="1005"/>
        <v>75.053153791637143</v>
      </c>
      <c r="U4640" s="31">
        <f t="shared" si="1000"/>
        <v>48.32534394572788</v>
      </c>
      <c r="V4640" s="32">
        <f t="shared" si="1001"/>
        <v>46779</v>
      </c>
      <c r="W4640" s="36"/>
      <c r="X4640" s="36">
        <f t="shared" si="1006"/>
        <v>6183.1</v>
      </c>
      <c r="Y4640" s="29">
        <f t="shared" si="994"/>
        <v>17112.400000000001</v>
      </c>
      <c r="Z4640" s="36"/>
      <c r="AA4640" s="36">
        <f t="shared" si="993"/>
        <v>17112.400000000001</v>
      </c>
      <c r="AB4640" s="29">
        <f t="shared" si="995"/>
        <v>12895.55</v>
      </c>
      <c r="AC4640" s="30">
        <f t="shared" si="996"/>
        <v>161.19</v>
      </c>
      <c r="AD4640" s="29"/>
    </row>
    <row r="4641" spans="1:30" x14ac:dyDescent="0.2">
      <c r="A4641" s="1" t="s">
        <v>727</v>
      </c>
      <c r="B4641" s="31" t="s">
        <v>8286</v>
      </c>
      <c r="C4641" s="1">
        <v>0</v>
      </c>
      <c r="D4641" s="1" t="s">
        <v>13253</v>
      </c>
      <c r="E4641" s="1" t="s">
        <v>18842</v>
      </c>
      <c r="F4641" s="1">
        <v>0</v>
      </c>
      <c r="G4641" s="19">
        <v>104</v>
      </c>
      <c r="H4641" s="29">
        <f t="shared" si="997"/>
        <v>14208.08</v>
      </c>
      <c r="I4641" s="32">
        <v>969</v>
      </c>
      <c r="J4641" s="32">
        <v>33</v>
      </c>
      <c r="K4641" s="33">
        <f t="shared" si="998"/>
        <v>3.4055727554179564E-2</v>
      </c>
      <c r="L4641" s="34">
        <f t="shared" si="1002"/>
        <v>17.750257997936014</v>
      </c>
      <c r="M4641" s="32">
        <v>979</v>
      </c>
      <c r="N4641" s="32">
        <v>220</v>
      </c>
      <c r="O4641" s="33">
        <f t="shared" si="999"/>
        <v>0.2247191011235955</v>
      </c>
      <c r="P4641" s="34">
        <f t="shared" si="1003"/>
        <v>29.161788630247376</v>
      </c>
      <c r="Q4641" s="35">
        <v>0</v>
      </c>
      <c r="R4641" s="34">
        <f t="shared" si="1004"/>
        <v>0</v>
      </c>
      <c r="S4641" s="33">
        <v>19.38</v>
      </c>
      <c r="T4641" s="34">
        <f t="shared" si="1005"/>
        <v>55.776045357902191</v>
      </c>
      <c r="U4641" s="31">
        <f t="shared" si="1000"/>
        <v>25.672022996521395</v>
      </c>
      <c r="V4641" s="32">
        <f t="shared" si="1001"/>
        <v>24876</v>
      </c>
      <c r="W4641" s="36"/>
      <c r="X4641" s="36">
        <f t="shared" si="1006"/>
        <v>3288.03</v>
      </c>
      <c r="Y4641" s="29">
        <f t="shared" si="994"/>
        <v>17496.11</v>
      </c>
      <c r="Z4641" s="36"/>
      <c r="AA4641" s="36">
        <f t="shared" si="993"/>
        <v>17496.11</v>
      </c>
      <c r="AB4641" s="29">
        <f t="shared" si="995"/>
        <v>13184.71</v>
      </c>
      <c r="AC4641" s="30">
        <f t="shared" si="996"/>
        <v>126.78</v>
      </c>
      <c r="AD4641" s="29"/>
    </row>
    <row r="4642" spans="1:30" x14ac:dyDescent="0.2">
      <c r="A4642" s="1" t="s">
        <v>999</v>
      </c>
      <c r="B4642" s="31" t="s">
        <v>8286</v>
      </c>
      <c r="C4642" s="1">
        <v>0</v>
      </c>
      <c r="D4642" s="1" t="s">
        <v>13254</v>
      </c>
      <c r="E4642" s="1" t="s">
        <v>16596</v>
      </c>
      <c r="F4642" s="1">
        <v>0</v>
      </c>
      <c r="G4642" s="19">
        <v>81</v>
      </c>
      <c r="H4642" s="29">
        <f t="shared" si="997"/>
        <v>11065.91</v>
      </c>
      <c r="I4642" s="32">
        <v>969</v>
      </c>
      <c r="J4642" s="32">
        <v>33</v>
      </c>
      <c r="K4642" s="33">
        <f t="shared" si="998"/>
        <v>3.4055727554179564E-2</v>
      </c>
      <c r="L4642" s="34">
        <f t="shared" si="1002"/>
        <v>17.750257997936014</v>
      </c>
      <c r="M4642" s="32">
        <v>943</v>
      </c>
      <c r="N4642" s="32">
        <v>181</v>
      </c>
      <c r="O4642" s="33">
        <f t="shared" si="999"/>
        <v>0.19194061505832449</v>
      </c>
      <c r="P4642" s="34">
        <f t="shared" si="1003"/>
        <v>24.908125824212881</v>
      </c>
      <c r="Q4642" s="35">
        <v>0</v>
      </c>
      <c r="R4642" s="34">
        <f t="shared" si="1004"/>
        <v>0</v>
      </c>
      <c r="S4642" s="33">
        <v>22.53</v>
      </c>
      <c r="T4642" s="34">
        <f t="shared" si="1005"/>
        <v>66.938341601700927</v>
      </c>
      <c r="U4642" s="31">
        <f t="shared" si="1000"/>
        <v>27.399181355962455</v>
      </c>
      <c r="V4642" s="32">
        <f t="shared" si="1001"/>
        <v>26550</v>
      </c>
      <c r="W4642" s="36"/>
      <c r="X4642" s="36">
        <f t="shared" si="1006"/>
        <v>3509.29</v>
      </c>
      <c r="Y4642" s="29">
        <f t="shared" si="994"/>
        <v>14575.2</v>
      </c>
      <c r="Z4642" s="36"/>
      <c r="AA4642" s="36">
        <f t="shared" si="993"/>
        <v>14575.2</v>
      </c>
      <c r="AB4642" s="29">
        <f t="shared" si="995"/>
        <v>10983.57</v>
      </c>
      <c r="AC4642" s="30">
        <f t="shared" si="996"/>
        <v>135.6</v>
      </c>
      <c r="AD4642" s="29"/>
    </row>
    <row r="4643" spans="1:30" x14ac:dyDescent="0.2">
      <c r="A4643" s="1" t="s">
        <v>1624</v>
      </c>
      <c r="B4643" s="31" t="s">
        <v>8286</v>
      </c>
      <c r="C4643" s="1">
        <v>0</v>
      </c>
      <c r="D4643" s="1" t="s">
        <v>13255</v>
      </c>
      <c r="E4643" s="1" t="s">
        <v>18315</v>
      </c>
      <c r="F4643" s="1">
        <v>0</v>
      </c>
      <c r="G4643" s="19">
        <v>97</v>
      </c>
      <c r="H4643" s="29">
        <f t="shared" si="997"/>
        <v>13251.77</v>
      </c>
      <c r="I4643" s="32">
        <v>969</v>
      </c>
      <c r="J4643" s="32">
        <v>40</v>
      </c>
      <c r="K4643" s="33">
        <f t="shared" si="998"/>
        <v>4.1279669762641899E-2</v>
      </c>
      <c r="L4643" s="34">
        <f t="shared" si="1002"/>
        <v>21.515464239922444</v>
      </c>
      <c r="M4643" s="32">
        <v>999</v>
      </c>
      <c r="N4643" s="32">
        <v>63</v>
      </c>
      <c r="O4643" s="33">
        <f t="shared" si="999"/>
        <v>6.3063063063063057E-2</v>
      </c>
      <c r="P4643" s="34">
        <f t="shared" si="1003"/>
        <v>8.1836911336234746</v>
      </c>
      <c r="Q4643" s="35">
        <v>0</v>
      </c>
      <c r="R4643" s="34">
        <f t="shared" si="1004"/>
        <v>0</v>
      </c>
      <c r="S4643" s="33">
        <v>18.63</v>
      </c>
      <c r="T4643" s="34">
        <f t="shared" si="1005"/>
        <v>53.118355776045355</v>
      </c>
      <c r="U4643" s="31">
        <f t="shared" si="1000"/>
        <v>20.704377787397817</v>
      </c>
      <c r="V4643" s="32">
        <f t="shared" si="1001"/>
        <v>20063</v>
      </c>
      <c r="W4643" s="36"/>
      <c r="X4643" s="36">
        <f t="shared" si="1006"/>
        <v>2651.86</v>
      </c>
      <c r="Y4643" s="29">
        <f t="shared" si="994"/>
        <v>15903.630000000001</v>
      </c>
      <c r="Z4643" s="36"/>
      <c r="AA4643" s="36">
        <f t="shared" si="993"/>
        <v>15903.630000000001</v>
      </c>
      <c r="AB4643" s="29">
        <f t="shared" si="995"/>
        <v>11984.65</v>
      </c>
      <c r="AC4643" s="30">
        <f t="shared" si="996"/>
        <v>123.55</v>
      </c>
      <c r="AD4643" s="29"/>
    </row>
    <row r="4644" spans="1:30" x14ac:dyDescent="0.2">
      <c r="A4644" s="1" t="s">
        <v>1633</v>
      </c>
      <c r="B4644" s="31" t="s">
        <v>8287</v>
      </c>
      <c r="C4644" s="1">
        <v>0</v>
      </c>
      <c r="D4644" s="1" t="s">
        <v>13256</v>
      </c>
      <c r="E4644" s="1" t="s">
        <v>18068</v>
      </c>
      <c r="F4644" s="1">
        <v>0</v>
      </c>
      <c r="G4644" s="19">
        <v>100</v>
      </c>
      <c r="H4644" s="29">
        <f t="shared" si="997"/>
        <v>13661.62</v>
      </c>
      <c r="I4644" s="32">
        <v>969</v>
      </c>
      <c r="J4644" s="32">
        <v>29</v>
      </c>
      <c r="K4644" s="33">
        <f t="shared" si="998"/>
        <v>2.9927760577915376E-2</v>
      </c>
      <c r="L4644" s="34">
        <f t="shared" si="1002"/>
        <v>15.598711573943772</v>
      </c>
      <c r="M4644" s="32">
        <v>969</v>
      </c>
      <c r="N4644" s="32">
        <v>44</v>
      </c>
      <c r="O4644" s="33">
        <f t="shared" si="999"/>
        <v>4.540763673890609E-2</v>
      </c>
      <c r="P4644" s="34">
        <f t="shared" si="1003"/>
        <v>5.8925471762667039</v>
      </c>
      <c r="Q4644" s="35">
        <v>0</v>
      </c>
      <c r="R4644" s="34">
        <f t="shared" si="1004"/>
        <v>0</v>
      </c>
      <c r="S4644" s="33">
        <v>21.53</v>
      </c>
      <c r="T4644" s="34">
        <f t="shared" si="1005"/>
        <v>63.394755492558474</v>
      </c>
      <c r="U4644" s="31">
        <f t="shared" si="1000"/>
        <v>21.221503560692238</v>
      </c>
      <c r="V4644" s="32">
        <f t="shared" si="1001"/>
        <v>20564</v>
      </c>
      <c r="W4644" s="36"/>
      <c r="X4644" s="36">
        <f t="shared" si="1006"/>
        <v>2718.08</v>
      </c>
      <c r="Y4644" s="29">
        <f t="shared" si="994"/>
        <v>16379.7</v>
      </c>
      <c r="Z4644" s="36"/>
      <c r="AA4644" s="36">
        <f t="shared" si="993"/>
        <v>16379.7</v>
      </c>
      <c r="AB4644" s="29">
        <f t="shared" si="995"/>
        <v>12343.41</v>
      </c>
      <c r="AC4644" s="30">
        <f t="shared" si="996"/>
        <v>123.43</v>
      </c>
      <c r="AD4644" s="29"/>
    </row>
    <row r="4645" spans="1:30" x14ac:dyDescent="0.2">
      <c r="A4645" s="1" t="s">
        <v>2089</v>
      </c>
      <c r="B4645" s="31" t="s">
        <v>8286</v>
      </c>
      <c r="C4645" s="1">
        <v>0</v>
      </c>
      <c r="D4645" s="1" t="s">
        <v>13257</v>
      </c>
      <c r="E4645" s="1" t="s">
        <v>18843</v>
      </c>
      <c r="F4645" s="1">
        <v>0</v>
      </c>
      <c r="G4645" s="19">
        <v>86</v>
      </c>
      <c r="H4645" s="29">
        <f t="shared" si="997"/>
        <v>11748.99</v>
      </c>
      <c r="I4645" s="32">
        <v>969</v>
      </c>
      <c r="J4645" s="32">
        <v>34</v>
      </c>
      <c r="K4645" s="33">
        <f t="shared" si="998"/>
        <v>3.5087719298245612E-2</v>
      </c>
      <c r="L4645" s="34">
        <f t="shared" si="1002"/>
        <v>18.288144603934075</v>
      </c>
      <c r="M4645" s="32">
        <v>1007</v>
      </c>
      <c r="N4645" s="32">
        <v>29</v>
      </c>
      <c r="O4645" s="33">
        <f t="shared" si="999"/>
        <v>2.8798411122144985E-2</v>
      </c>
      <c r="P4645" s="34">
        <f t="shared" si="1003"/>
        <v>3.7371686422377595</v>
      </c>
      <c r="Q4645" s="35">
        <v>0</v>
      </c>
      <c r="R4645" s="34">
        <f t="shared" si="1004"/>
        <v>0</v>
      </c>
      <c r="S4645" s="33">
        <v>21.07</v>
      </c>
      <c r="T4645" s="34">
        <f t="shared" si="1005"/>
        <v>61.764705882352942</v>
      </c>
      <c r="U4645" s="31">
        <f t="shared" si="1000"/>
        <v>20.947504782131194</v>
      </c>
      <c r="V4645" s="32">
        <f t="shared" si="1001"/>
        <v>20298</v>
      </c>
      <c r="W4645" s="36"/>
      <c r="X4645" s="36">
        <f t="shared" si="1006"/>
        <v>2682.92</v>
      </c>
      <c r="Y4645" s="29">
        <f t="shared" si="994"/>
        <v>14431.91</v>
      </c>
      <c r="Z4645" s="36"/>
      <c r="AA4645" s="36">
        <f t="shared" si="993"/>
        <v>14431.91</v>
      </c>
      <c r="AB4645" s="29">
        <f t="shared" si="995"/>
        <v>10875.59</v>
      </c>
      <c r="AC4645" s="30">
        <f t="shared" si="996"/>
        <v>126.46</v>
      </c>
    </row>
    <row r="4646" spans="1:30" x14ac:dyDescent="0.2">
      <c r="A4646" s="1" t="s">
        <v>3559</v>
      </c>
      <c r="B4646" s="31" t="s">
        <v>8286</v>
      </c>
      <c r="C4646" s="1">
        <v>0</v>
      </c>
      <c r="D4646" s="1" t="s">
        <v>13258</v>
      </c>
      <c r="E4646" s="1" t="s">
        <v>18844</v>
      </c>
      <c r="F4646" s="1">
        <v>0</v>
      </c>
      <c r="G4646" s="19">
        <v>92</v>
      </c>
      <c r="H4646" s="29">
        <f t="shared" si="997"/>
        <v>12568.69</v>
      </c>
      <c r="I4646" s="32">
        <v>969</v>
      </c>
      <c r="J4646" s="32">
        <v>26</v>
      </c>
      <c r="K4646" s="33">
        <f t="shared" si="998"/>
        <v>2.6831785345717233E-2</v>
      </c>
      <c r="L4646" s="34">
        <f t="shared" si="1002"/>
        <v>13.985051755949588</v>
      </c>
      <c r="M4646" s="32">
        <v>965</v>
      </c>
      <c r="N4646" s="32">
        <v>91</v>
      </c>
      <c r="O4646" s="33">
        <f t="shared" si="999"/>
        <v>9.4300518134715031E-2</v>
      </c>
      <c r="P4646" s="34">
        <f t="shared" si="1003"/>
        <v>12.237374410174793</v>
      </c>
      <c r="Q4646" s="35">
        <v>0</v>
      </c>
      <c r="R4646" s="34">
        <f t="shared" si="1004"/>
        <v>0</v>
      </c>
      <c r="S4646" s="33">
        <v>20.62</v>
      </c>
      <c r="T4646" s="34">
        <f t="shared" si="1005"/>
        <v>60.170092133238839</v>
      </c>
      <c r="U4646" s="31">
        <f t="shared" si="1000"/>
        <v>21.598129574840804</v>
      </c>
      <c r="V4646" s="32">
        <f t="shared" si="1001"/>
        <v>20929</v>
      </c>
      <c r="W4646" s="36"/>
      <c r="X4646" s="36">
        <f t="shared" si="1006"/>
        <v>2766.33</v>
      </c>
      <c r="Y4646" s="29">
        <f t="shared" si="994"/>
        <v>15335.02</v>
      </c>
      <c r="Z4646" s="36"/>
      <c r="AA4646" s="36">
        <f t="shared" si="993"/>
        <v>15335.02</v>
      </c>
      <c r="AB4646" s="29">
        <f t="shared" si="995"/>
        <v>11556.16</v>
      </c>
      <c r="AC4646" s="30">
        <f t="shared" si="996"/>
        <v>125.61</v>
      </c>
    </row>
    <row r="4647" spans="1:30" x14ac:dyDescent="0.2">
      <c r="A4647" s="1" t="s">
        <v>4476</v>
      </c>
      <c r="B4647" s="31" t="s">
        <v>8287</v>
      </c>
      <c r="C4647" s="1">
        <v>0</v>
      </c>
      <c r="D4647" s="1" t="s">
        <v>13259</v>
      </c>
      <c r="E4647" s="1" t="s">
        <v>16646</v>
      </c>
      <c r="F4647" s="1">
        <v>0</v>
      </c>
      <c r="G4647" s="19">
        <v>99</v>
      </c>
      <c r="H4647" s="29">
        <f t="shared" si="997"/>
        <v>13525</v>
      </c>
      <c r="I4647" s="32">
        <v>969</v>
      </c>
      <c r="J4647" s="32">
        <v>26</v>
      </c>
      <c r="K4647" s="33">
        <f t="shared" si="998"/>
        <v>2.6831785345717233E-2</v>
      </c>
      <c r="L4647" s="34">
        <f t="shared" si="1002"/>
        <v>13.985051755949588</v>
      </c>
      <c r="M4647" s="32">
        <v>996</v>
      </c>
      <c r="N4647" s="32">
        <v>9</v>
      </c>
      <c r="O4647" s="33">
        <f t="shared" si="999"/>
        <v>9.0361445783132526E-3</v>
      </c>
      <c r="P4647" s="34">
        <f t="shared" si="1003"/>
        <v>1.1726201151018145</v>
      </c>
      <c r="Q4647" s="35">
        <v>0</v>
      </c>
      <c r="R4647" s="34">
        <f t="shared" si="1004"/>
        <v>0</v>
      </c>
      <c r="S4647" s="33">
        <v>21.53</v>
      </c>
      <c r="T4647" s="34">
        <f t="shared" si="1005"/>
        <v>63.394755492558474</v>
      </c>
      <c r="U4647" s="31">
        <f t="shared" si="1000"/>
        <v>19.63810684090247</v>
      </c>
      <c r="V4647" s="32">
        <f t="shared" si="1001"/>
        <v>19029</v>
      </c>
      <c r="W4647" s="36"/>
      <c r="X4647" s="36">
        <f t="shared" si="1006"/>
        <v>2515.19</v>
      </c>
      <c r="Y4647" s="29">
        <f t="shared" si="994"/>
        <v>16040.19</v>
      </c>
      <c r="Z4647" s="36"/>
      <c r="AA4647" s="36">
        <f t="shared" si="993"/>
        <v>16040.19</v>
      </c>
      <c r="AB4647" s="29">
        <f t="shared" si="995"/>
        <v>12087.56</v>
      </c>
      <c r="AC4647" s="30">
        <f t="shared" si="996"/>
        <v>122.1</v>
      </c>
    </row>
    <row r="4648" spans="1:30" x14ac:dyDescent="0.2">
      <c r="A4648" s="1" t="s">
        <v>5020</v>
      </c>
      <c r="B4648" s="31" t="s">
        <v>8286</v>
      </c>
      <c r="C4648" s="1">
        <v>0</v>
      </c>
      <c r="D4648" s="1" t="s">
        <v>13260</v>
      </c>
      <c r="E4648" s="1" t="s">
        <v>16655</v>
      </c>
      <c r="F4648" s="1">
        <v>0</v>
      </c>
      <c r="G4648" s="19">
        <v>88</v>
      </c>
      <c r="H4648" s="29">
        <f t="shared" si="997"/>
        <v>12022.23</v>
      </c>
      <c r="I4648" s="32">
        <v>969</v>
      </c>
      <c r="J4648" s="32">
        <v>13</v>
      </c>
      <c r="K4648" s="33">
        <f t="shared" si="998"/>
        <v>1.3415892672858616E-2</v>
      </c>
      <c r="L4648" s="34">
        <f t="shared" si="1002"/>
        <v>6.9925258779747939</v>
      </c>
      <c r="M4648" s="32">
        <v>1017</v>
      </c>
      <c r="N4648" s="32">
        <v>148</v>
      </c>
      <c r="O4648" s="33">
        <f t="shared" si="999"/>
        <v>0.1455260570304818</v>
      </c>
      <c r="P4648" s="34">
        <f t="shared" si="1003"/>
        <v>18.884910513157248</v>
      </c>
      <c r="Q4648" s="35">
        <v>0</v>
      </c>
      <c r="R4648" s="34">
        <f t="shared" si="1004"/>
        <v>0</v>
      </c>
      <c r="S4648" s="33">
        <v>23.07</v>
      </c>
      <c r="T4648" s="34">
        <f t="shared" si="1005"/>
        <v>68.851878100637848</v>
      </c>
      <c r="U4648" s="31">
        <f t="shared" si="1000"/>
        <v>23.682328622942471</v>
      </c>
      <c r="V4648" s="32">
        <f t="shared" si="1001"/>
        <v>22948</v>
      </c>
      <c r="W4648" s="36"/>
      <c r="X4648" s="36">
        <f t="shared" si="1006"/>
        <v>3033.19</v>
      </c>
      <c r="Y4648" s="29">
        <f t="shared" si="994"/>
        <v>15055.42</v>
      </c>
      <c r="Z4648" s="36"/>
      <c r="AA4648" s="36">
        <f t="shared" si="993"/>
        <v>15055.42</v>
      </c>
      <c r="AB4648" s="29">
        <f t="shared" si="995"/>
        <v>11345.46</v>
      </c>
      <c r="AC4648" s="30">
        <f t="shared" si="996"/>
        <v>128.93</v>
      </c>
    </row>
    <row r="4649" spans="1:30" x14ac:dyDescent="0.2">
      <c r="A4649" s="1" t="s">
        <v>5823</v>
      </c>
      <c r="B4649" s="31" t="s">
        <v>8287</v>
      </c>
      <c r="C4649" s="1">
        <v>0</v>
      </c>
      <c r="D4649" s="1" t="s">
        <v>13261</v>
      </c>
      <c r="E4649" s="1" t="s">
        <v>18080</v>
      </c>
      <c r="F4649" s="1">
        <v>0</v>
      </c>
      <c r="G4649" s="19">
        <v>92</v>
      </c>
      <c r="H4649" s="29">
        <f t="shared" si="997"/>
        <v>12568.69</v>
      </c>
      <c r="I4649" s="32">
        <v>969</v>
      </c>
      <c r="J4649" s="32">
        <v>26</v>
      </c>
      <c r="K4649" s="33">
        <f t="shared" si="998"/>
        <v>2.6831785345717233E-2</v>
      </c>
      <c r="L4649" s="34">
        <f t="shared" si="1002"/>
        <v>13.985051755949588</v>
      </c>
      <c r="M4649" s="32">
        <v>955</v>
      </c>
      <c r="N4649" s="32">
        <v>97</v>
      </c>
      <c r="O4649" s="33">
        <f t="shared" si="999"/>
        <v>0.10157068062827225</v>
      </c>
      <c r="P4649" s="34">
        <f t="shared" si="1003"/>
        <v>13.180823101828565</v>
      </c>
      <c r="Q4649" s="35">
        <v>0</v>
      </c>
      <c r="R4649" s="34">
        <f t="shared" si="1004"/>
        <v>0</v>
      </c>
      <c r="S4649" s="33">
        <v>21.53</v>
      </c>
      <c r="T4649" s="34">
        <f t="shared" si="1005"/>
        <v>63.394755492558474</v>
      </c>
      <c r="U4649" s="31">
        <f t="shared" si="1000"/>
        <v>22.640157587584156</v>
      </c>
      <c r="V4649" s="32">
        <f t="shared" si="1001"/>
        <v>21938</v>
      </c>
      <c r="W4649" s="36"/>
      <c r="X4649" s="36">
        <f t="shared" si="1006"/>
        <v>2899.69</v>
      </c>
      <c r="Y4649" s="29">
        <f t="shared" si="994"/>
        <v>15468.380000000001</v>
      </c>
      <c r="Z4649" s="36"/>
      <c r="AA4649" s="36">
        <f t="shared" si="993"/>
        <v>15468.380000000001</v>
      </c>
      <c r="AB4649" s="29">
        <f t="shared" si="995"/>
        <v>11656.65</v>
      </c>
      <c r="AC4649" s="30">
        <f t="shared" si="996"/>
        <v>126.7</v>
      </c>
    </row>
    <row r="4650" spans="1:30" x14ac:dyDescent="0.2">
      <c r="A4650" s="1" t="s">
        <v>6470</v>
      </c>
      <c r="B4650" s="31" t="s">
        <v>8286</v>
      </c>
      <c r="C4650" s="1">
        <v>0</v>
      </c>
      <c r="D4650" s="1" t="s">
        <v>13262</v>
      </c>
      <c r="E4650" s="1" t="s">
        <v>18845</v>
      </c>
      <c r="F4650" s="1">
        <v>0</v>
      </c>
      <c r="G4650" s="19">
        <v>89</v>
      </c>
      <c r="H4650" s="29">
        <f t="shared" si="997"/>
        <v>12158.84</v>
      </c>
      <c r="I4650" s="32">
        <v>969</v>
      </c>
      <c r="J4650" s="32">
        <v>36</v>
      </c>
      <c r="K4650" s="33">
        <f t="shared" si="998"/>
        <v>3.7151702786377708E-2</v>
      </c>
      <c r="L4650" s="34">
        <f t="shared" si="1002"/>
        <v>19.363917815930197</v>
      </c>
      <c r="M4650" s="32">
        <v>998</v>
      </c>
      <c r="N4650" s="32">
        <v>75</v>
      </c>
      <c r="O4650" s="33">
        <f t="shared" si="999"/>
        <v>7.5150300601202411E-2</v>
      </c>
      <c r="P4650" s="34">
        <f t="shared" si="1003"/>
        <v>9.7522514582615845</v>
      </c>
      <c r="Q4650" s="35">
        <v>0</v>
      </c>
      <c r="R4650" s="34">
        <f t="shared" si="1004"/>
        <v>0</v>
      </c>
      <c r="S4650" s="33">
        <v>20.190000000000001</v>
      </c>
      <c r="T4650" s="34">
        <f t="shared" si="1005"/>
        <v>58.646350106307587</v>
      </c>
      <c r="U4650" s="31">
        <f t="shared" si="1000"/>
        <v>21.940629845124842</v>
      </c>
      <c r="V4650" s="32">
        <f t="shared" si="1001"/>
        <v>21260</v>
      </c>
      <c r="W4650" s="36"/>
      <c r="X4650" s="36">
        <f t="shared" si="1006"/>
        <v>2810.08</v>
      </c>
      <c r="Y4650" s="29">
        <f t="shared" si="994"/>
        <v>14968.92</v>
      </c>
      <c r="Z4650" s="36"/>
      <c r="AA4650" s="36">
        <f t="shared" si="993"/>
        <v>14968.92</v>
      </c>
      <c r="AB4650" s="29">
        <f t="shared" si="995"/>
        <v>11280.27</v>
      </c>
      <c r="AC4650" s="30">
        <f t="shared" si="996"/>
        <v>126.74</v>
      </c>
    </row>
    <row r="4651" spans="1:30" x14ac:dyDescent="0.2">
      <c r="A4651" s="1" t="s">
        <v>6573</v>
      </c>
      <c r="B4651" s="31" t="s">
        <v>8286</v>
      </c>
      <c r="C4651" s="1">
        <v>0</v>
      </c>
      <c r="D4651" s="1" t="s">
        <v>13263</v>
      </c>
      <c r="E4651" s="1" t="s">
        <v>18846</v>
      </c>
      <c r="F4651" s="1">
        <v>0</v>
      </c>
      <c r="G4651" s="19">
        <v>90</v>
      </c>
      <c r="H4651" s="29">
        <f t="shared" si="997"/>
        <v>12295.46</v>
      </c>
      <c r="I4651" s="32">
        <v>969</v>
      </c>
      <c r="J4651" s="32">
        <v>13</v>
      </c>
      <c r="K4651" s="33">
        <f t="shared" si="998"/>
        <v>1.3415892672858616E-2</v>
      </c>
      <c r="L4651" s="34">
        <f t="shared" si="1002"/>
        <v>6.9925258779747939</v>
      </c>
      <c r="M4651" s="32">
        <v>987</v>
      </c>
      <c r="N4651" s="32">
        <v>9</v>
      </c>
      <c r="O4651" s="33">
        <f t="shared" si="999"/>
        <v>9.11854103343465E-3</v>
      </c>
      <c r="P4651" s="34">
        <f t="shared" si="1003"/>
        <v>1.1833126997380012</v>
      </c>
      <c r="Q4651" s="35">
        <v>1</v>
      </c>
      <c r="R4651" s="34">
        <f t="shared" si="1004"/>
        <v>100</v>
      </c>
      <c r="S4651" s="33">
        <v>20.190000000000001</v>
      </c>
      <c r="T4651" s="34">
        <f t="shared" si="1005"/>
        <v>58.646350106307587</v>
      </c>
      <c r="U4651" s="31">
        <f t="shared" si="1000"/>
        <v>41.705547171005094</v>
      </c>
      <c r="V4651" s="32">
        <f t="shared" si="1001"/>
        <v>40413</v>
      </c>
      <c r="W4651" s="36"/>
      <c r="X4651" s="36">
        <f t="shared" si="1006"/>
        <v>5341.66</v>
      </c>
      <c r="Y4651" s="29">
        <f t="shared" si="994"/>
        <v>17637.12</v>
      </c>
      <c r="Z4651" s="36"/>
      <c r="AA4651" s="36">
        <f t="shared" si="993"/>
        <v>17637.12</v>
      </c>
      <c r="AB4651" s="29">
        <f t="shared" si="995"/>
        <v>13290.97</v>
      </c>
      <c r="AC4651" s="30">
        <f t="shared" si="996"/>
        <v>147.68</v>
      </c>
      <c r="AD4651" s="29"/>
    </row>
    <row r="4652" spans="1:30" x14ac:dyDescent="0.2">
      <c r="A4652" s="1" t="s">
        <v>7080</v>
      </c>
      <c r="B4652" s="31" t="s">
        <v>8286</v>
      </c>
      <c r="C4652" s="1">
        <v>0</v>
      </c>
      <c r="D4652" s="1" t="s">
        <v>13264</v>
      </c>
      <c r="E4652" s="1" t="s">
        <v>18237</v>
      </c>
      <c r="F4652" s="1">
        <v>0</v>
      </c>
      <c r="G4652" s="19">
        <v>93</v>
      </c>
      <c r="H4652" s="29">
        <f t="shared" si="997"/>
        <v>12705.31</v>
      </c>
      <c r="I4652" s="32">
        <v>969</v>
      </c>
      <c r="J4652" s="32">
        <v>45</v>
      </c>
      <c r="K4652" s="33">
        <f t="shared" si="998"/>
        <v>4.6439628482972138E-2</v>
      </c>
      <c r="L4652" s="34">
        <f t="shared" si="1002"/>
        <v>24.204897269912749</v>
      </c>
      <c r="M4652" s="32">
        <v>1009</v>
      </c>
      <c r="N4652" s="32">
        <v>47</v>
      </c>
      <c r="O4652" s="33">
        <f t="shared" si="999"/>
        <v>4.6580773042616451E-2</v>
      </c>
      <c r="P4652" s="34">
        <f t="shared" si="1003"/>
        <v>6.0447850267752612</v>
      </c>
      <c r="Q4652" s="35">
        <v>0</v>
      </c>
      <c r="R4652" s="34">
        <f t="shared" si="1004"/>
        <v>0</v>
      </c>
      <c r="S4652" s="33">
        <v>21.53</v>
      </c>
      <c r="T4652" s="34">
        <f t="shared" si="1005"/>
        <v>63.394755492558474</v>
      </c>
      <c r="U4652" s="31">
        <f t="shared" si="1000"/>
        <v>23.41110944731162</v>
      </c>
      <c r="V4652" s="32">
        <f t="shared" si="1001"/>
        <v>22685</v>
      </c>
      <c r="W4652" s="36"/>
      <c r="X4652" s="36">
        <f t="shared" si="1006"/>
        <v>2998.43</v>
      </c>
      <c r="Y4652" s="29">
        <f t="shared" si="994"/>
        <v>15703.74</v>
      </c>
      <c r="Z4652" s="36"/>
      <c r="AA4652" s="36">
        <f t="shared" si="993"/>
        <v>15703.74</v>
      </c>
      <c r="AB4652" s="29">
        <f t="shared" si="995"/>
        <v>11834.02</v>
      </c>
      <c r="AC4652" s="30">
        <f t="shared" si="996"/>
        <v>127.25</v>
      </c>
    </row>
    <row r="4653" spans="1:30" x14ac:dyDescent="0.2">
      <c r="A4653" s="1" t="s">
        <v>586</v>
      </c>
      <c r="B4653" s="31" t="s">
        <v>8286</v>
      </c>
      <c r="C4653" s="1">
        <v>0</v>
      </c>
      <c r="D4653" s="1" t="s">
        <v>13265</v>
      </c>
      <c r="E4653" s="1" t="s">
        <v>17075</v>
      </c>
      <c r="F4653" s="1">
        <v>0</v>
      </c>
      <c r="G4653" s="19">
        <v>85</v>
      </c>
      <c r="H4653" s="29">
        <f t="shared" si="997"/>
        <v>11612.38</v>
      </c>
      <c r="I4653" s="32">
        <v>970</v>
      </c>
      <c r="J4653" s="32">
        <v>26</v>
      </c>
      <c r="K4653" s="33">
        <f t="shared" si="998"/>
        <v>2.6804123711340205E-2</v>
      </c>
      <c r="L4653" s="34">
        <f t="shared" si="1002"/>
        <v>13.970634176819743</v>
      </c>
      <c r="M4653" s="32">
        <v>1056</v>
      </c>
      <c r="N4653" s="32">
        <v>48</v>
      </c>
      <c r="O4653" s="33">
        <f t="shared" si="999"/>
        <v>4.5454545454545456E-2</v>
      </c>
      <c r="P4653" s="34">
        <f t="shared" si="1003"/>
        <v>5.8986345183909465</v>
      </c>
      <c r="Q4653" s="35">
        <v>0</v>
      </c>
      <c r="R4653" s="34">
        <f t="shared" si="1004"/>
        <v>0</v>
      </c>
      <c r="S4653" s="33">
        <v>21.09</v>
      </c>
      <c r="T4653" s="34">
        <f t="shared" si="1005"/>
        <v>61.835577604535786</v>
      </c>
      <c r="U4653" s="31">
        <f t="shared" si="1000"/>
        <v>20.42621157493662</v>
      </c>
      <c r="V4653" s="32">
        <f t="shared" si="1001"/>
        <v>19813</v>
      </c>
      <c r="W4653" s="36"/>
      <c r="X4653" s="36">
        <f t="shared" si="1006"/>
        <v>2618.8200000000002</v>
      </c>
      <c r="Y4653" s="29">
        <f t="shared" si="994"/>
        <v>14231.199999999999</v>
      </c>
      <c r="Z4653" s="36"/>
      <c r="AA4653" s="36">
        <f t="shared" si="993"/>
        <v>14231.199999999999</v>
      </c>
      <c r="AB4653" s="29">
        <f t="shared" si="995"/>
        <v>10724.34</v>
      </c>
      <c r="AC4653" s="30">
        <f t="shared" si="996"/>
        <v>126.17</v>
      </c>
      <c r="AD4653" s="29"/>
    </row>
    <row r="4654" spans="1:30" x14ac:dyDescent="0.2">
      <c r="A4654" s="1" t="s">
        <v>888</v>
      </c>
      <c r="B4654" s="31" t="s">
        <v>8287</v>
      </c>
      <c r="C4654" s="1">
        <v>0</v>
      </c>
      <c r="D4654" s="1" t="s">
        <v>13266</v>
      </c>
      <c r="E4654" s="1" t="s">
        <v>17534</v>
      </c>
      <c r="F4654" s="1">
        <v>0</v>
      </c>
      <c r="G4654" s="19">
        <v>116</v>
      </c>
      <c r="H4654" s="29">
        <f t="shared" si="997"/>
        <v>15847.48</v>
      </c>
      <c r="I4654" s="32">
        <v>970</v>
      </c>
      <c r="J4654" s="32">
        <v>25</v>
      </c>
      <c r="K4654" s="33">
        <f t="shared" si="998"/>
        <v>2.5773195876288658E-2</v>
      </c>
      <c r="L4654" s="34">
        <f t="shared" si="1002"/>
        <v>13.433302093095906</v>
      </c>
      <c r="M4654" s="32">
        <v>893</v>
      </c>
      <c r="N4654" s="32">
        <v>102</v>
      </c>
      <c r="O4654" s="33">
        <f t="shared" si="999"/>
        <v>0.11422172452407615</v>
      </c>
      <c r="P4654" s="34">
        <f t="shared" si="1003"/>
        <v>14.82254855461286</v>
      </c>
      <c r="Q4654" s="35">
        <v>1</v>
      </c>
      <c r="R4654" s="34">
        <f t="shared" si="1004"/>
        <v>100</v>
      </c>
      <c r="S4654" s="33">
        <v>19.02</v>
      </c>
      <c r="T4654" s="34">
        <f t="shared" si="1005"/>
        <v>54.500354358610913</v>
      </c>
      <c r="U4654" s="31">
        <f t="shared" si="1000"/>
        <v>45.689051251579919</v>
      </c>
      <c r="V4654" s="32">
        <f t="shared" si="1001"/>
        <v>44318</v>
      </c>
      <c r="W4654" s="36"/>
      <c r="X4654" s="36">
        <f t="shared" si="1006"/>
        <v>5857.81</v>
      </c>
      <c r="Y4654" s="29">
        <f t="shared" si="994"/>
        <v>21705.29</v>
      </c>
      <c r="Z4654" s="36"/>
      <c r="AA4654" s="36">
        <f t="shared" si="993"/>
        <v>21705.29</v>
      </c>
      <c r="AB4654" s="29">
        <f t="shared" si="995"/>
        <v>16356.66</v>
      </c>
      <c r="AC4654" s="30">
        <f t="shared" si="996"/>
        <v>141.01</v>
      </c>
      <c r="AD4654" s="29"/>
    </row>
    <row r="4655" spans="1:30" x14ac:dyDescent="0.2">
      <c r="A4655" s="1" t="s">
        <v>917</v>
      </c>
      <c r="B4655" s="31" t="s">
        <v>8286</v>
      </c>
      <c r="C4655" s="1">
        <v>0</v>
      </c>
      <c r="D4655" s="1" t="s">
        <v>13267</v>
      </c>
      <c r="E4655" s="1" t="s">
        <v>16594</v>
      </c>
      <c r="F4655" s="1">
        <v>0</v>
      </c>
      <c r="G4655" s="19">
        <v>137</v>
      </c>
      <c r="H4655" s="29">
        <f t="shared" si="997"/>
        <v>18716.419999999998</v>
      </c>
      <c r="I4655" s="32">
        <v>970</v>
      </c>
      <c r="J4655" s="32">
        <v>42</v>
      </c>
      <c r="K4655" s="33">
        <f t="shared" si="998"/>
        <v>4.3298969072164947E-2</v>
      </c>
      <c r="L4655" s="34">
        <f t="shared" si="1002"/>
        <v>22.567947516401123</v>
      </c>
      <c r="M4655" s="32">
        <v>1032</v>
      </c>
      <c r="N4655" s="32">
        <v>16</v>
      </c>
      <c r="O4655" s="33">
        <f t="shared" si="999"/>
        <v>1.5503875968992248E-2</v>
      </c>
      <c r="P4655" s="34">
        <f t="shared" si="1003"/>
        <v>2.0119373551100899</v>
      </c>
      <c r="Q4655" s="35">
        <v>0</v>
      </c>
      <c r="R4655" s="34">
        <f t="shared" si="1004"/>
        <v>0</v>
      </c>
      <c r="S4655" s="33">
        <v>15.9</v>
      </c>
      <c r="T4655" s="34">
        <f t="shared" si="1005"/>
        <v>43.444365698086465</v>
      </c>
      <c r="U4655" s="31">
        <f t="shared" si="1000"/>
        <v>17.006062642399421</v>
      </c>
      <c r="V4655" s="32">
        <f t="shared" si="1001"/>
        <v>16496</v>
      </c>
      <c r="W4655" s="36"/>
      <c r="X4655" s="36">
        <f t="shared" si="1006"/>
        <v>2180.39</v>
      </c>
      <c r="Y4655" s="29">
        <f t="shared" si="994"/>
        <v>20896.809999999998</v>
      </c>
      <c r="Z4655" s="36"/>
      <c r="AA4655" s="36">
        <f t="shared" si="993"/>
        <v>20896.809999999998</v>
      </c>
      <c r="AB4655" s="29">
        <f t="shared" si="995"/>
        <v>15747.41</v>
      </c>
      <c r="AC4655" s="30">
        <f t="shared" si="996"/>
        <v>114.94</v>
      </c>
      <c r="AD4655" s="29"/>
    </row>
    <row r="4656" spans="1:30" x14ac:dyDescent="0.2">
      <c r="A4656" s="1" t="s">
        <v>4064</v>
      </c>
      <c r="B4656" s="31" t="s">
        <v>8287</v>
      </c>
      <c r="C4656" s="1">
        <v>0</v>
      </c>
      <c r="D4656" s="1" t="s">
        <v>13269</v>
      </c>
      <c r="E4656" s="1" t="s">
        <v>16644</v>
      </c>
      <c r="F4656" s="1">
        <v>0</v>
      </c>
      <c r="G4656" s="19">
        <v>88</v>
      </c>
      <c r="H4656" s="29">
        <f t="shared" si="997"/>
        <v>12022.23</v>
      </c>
      <c r="I4656" s="32">
        <v>970</v>
      </c>
      <c r="J4656" s="32">
        <v>16</v>
      </c>
      <c r="K4656" s="33">
        <f t="shared" si="998"/>
        <v>1.6494845360824743E-2</v>
      </c>
      <c r="L4656" s="34">
        <f t="shared" si="1002"/>
        <v>8.5973133395813797</v>
      </c>
      <c r="M4656" s="32">
        <v>912</v>
      </c>
      <c r="N4656" s="32">
        <v>39</v>
      </c>
      <c r="O4656" s="33">
        <f t="shared" si="999"/>
        <v>4.2763157894736843E-2</v>
      </c>
      <c r="P4656" s="34">
        <f t="shared" si="1003"/>
        <v>5.5493732640125355</v>
      </c>
      <c r="Q4656" s="35">
        <v>0</v>
      </c>
      <c r="R4656" s="34">
        <f t="shared" si="1004"/>
        <v>0</v>
      </c>
      <c r="S4656" s="33">
        <v>21.09</v>
      </c>
      <c r="T4656" s="34">
        <f t="shared" si="1005"/>
        <v>61.835577604535786</v>
      </c>
      <c r="U4656" s="31">
        <f t="shared" si="1000"/>
        <v>18.995566052032427</v>
      </c>
      <c r="V4656" s="32">
        <f t="shared" si="1001"/>
        <v>18426</v>
      </c>
      <c r="W4656" s="36"/>
      <c r="X4656" s="36">
        <f t="shared" si="1006"/>
        <v>2435.4899999999998</v>
      </c>
      <c r="Y4656" s="29">
        <f t="shared" si="994"/>
        <v>14457.72</v>
      </c>
      <c r="Z4656" s="36"/>
      <c r="AA4656" s="36">
        <f t="shared" si="993"/>
        <v>14457.72</v>
      </c>
      <c r="AB4656" s="29">
        <f t="shared" si="995"/>
        <v>10895.04</v>
      </c>
      <c r="AC4656" s="30">
        <f t="shared" si="996"/>
        <v>123.81</v>
      </c>
      <c r="AD4656" s="29"/>
    </row>
    <row r="4657" spans="1:30" x14ac:dyDescent="0.2">
      <c r="A4657" s="1" t="s">
        <v>4335</v>
      </c>
      <c r="B4657" s="31" t="s">
        <v>8286</v>
      </c>
      <c r="C4657" s="1">
        <v>0</v>
      </c>
      <c r="D4657" s="1" t="s">
        <v>13270</v>
      </c>
      <c r="E4657" s="1" t="s">
        <v>17749</v>
      </c>
      <c r="F4657" s="1">
        <v>0</v>
      </c>
      <c r="G4657" s="19">
        <v>113</v>
      </c>
      <c r="H4657" s="29">
        <f t="shared" si="997"/>
        <v>15437.63</v>
      </c>
      <c r="I4657" s="32">
        <v>970</v>
      </c>
      <c r="J4657" s="32">
        <v>42</v>
      </c>
      <c r="K4657" s="33">
        <f t="shared" si="998"/>
        <v>4.3298969072164947E-2</v>
      </c>
      <c r="L4657" s="34">
        <f t="shared" si="1002"/>
        <v>22.567947516401123</v>
      </c>
      <c r="M4657" s="32">
        <v>1059</v>
      </c>
      <c r="N4657" s="32">
        <v>3</v>
      </c>
      <c r="O4657" s="33">
        <f t="shared" si="999"/>
        <v>2.8328611898016999E-3</v>
      </c>
      <c r="P4657" s="34">
        <f t="shared" si="1003"/>
        <v>0.36762028159943577</v>
      </c>
      <c r="Q4657" s="35">
        <v>0</v>
      </c>
      <c r="R4657" s="34">
        <f t="shared" si="1004"/>
        <v>0</v>
      </c>
      <c r="S4657" s="33">
        <v>17.96</v>
      </c>
      <c r="T4657" s="34">
        <f t="shared" si="1005"/>
        <v>50.744153082919915</v>
      </c>
      <c r="U4657" s="31">
        <f t="shared" si="1000"/>
        <v>18.419930220230118</v>
      </c>
      <c r="V4657" s="32">
        <f t="shared" si="1001"/>
        <v>17867</v>
      </c>
      <c r="W4657" s="36"/>
      <c r="X4657" s="36">
        <f t="shared" si="1006"/>
        <v>2361.6</v>
      </c>
      <c r="Y4657" s="29">
        <f t="shared" si="994"/>
        <v>17799.23</v>
      </c>
      <c r="Z4657" s="36"/>
      <c r="AA4657" s="36">
        <f t="shared" si="993"/>
        <v>17799.23</v>
      </c>
      <c r="AB4657" s="29">
        <f t="shared" si="995"/>
        <v>13413.13</v>
      </c>
      <c r="AC4657" s="30">
        <f t="shared" si="996"/>
        <v>118.7</v>
      </c>
      <c r="AD4657" s="29"/>
    </row>
    <row r="4658" spans="1:30" x14ac:dyDescent="0.2">
      <c r="A4658" s="1" t="s">
        <v>5081</v>
      </c>
      <c r="B4658" s="31" t="s">
        <v>8285</v>
      </c>
      <c r="C4658" s="1">
        <v>0</v>
      </c>
      <c r="D4658" s="1" t="s">
        <v>13271</v>
      </c>
      <c r="E4658" s="1" t="s">
        <v>17871</v>
      </c>
      <c r="F4658" s="1">
        <v>0</v>
      </c>
      <c r="G4658" s="19">
        <v>79</v>
      </c>
      <c r="H4658" s="29">
        <f t="shared" si="997"/>
        <v>10792.68</v>
      </c>
      <c r="I4658" s="32">
        <v>970</v>
      </c>
      <c r="J4658" s="32">
        <v>32</v>
      </c>
      <c r="K4658" s="33">
        <f t="shared" si="998"/>
        <v>3.2989690721649485E-2</v>
      </c>
      <c r="L4658" s="34">
        <f t="shared" si="1002"/>
        <v>17.194626679162759</v>
      </c>
      <c r="M4658" s="32">
        <v>979</v>
      </c>
      <c r="N4658" s="32">
        <v>99</v>
      </c>
      <c r="O4658" s="33">
        <f t="shared" si="999"/>
        <v>0.10112359550561797</v>
      </c>
      <c r="P4658" s="34">
        <f t="shared" si="1003"/>
        <v>13.12280488361132</v>
      </c>
      <c r="Q4658" s="35">
        <v>0</v>
      </c>
      <c r="R4658" s="34">
        <f t="shared" si="1004"/>
        <v>0</v>
      </c>
      <c r="S4658" s="33">
        <v>22.56</v>
      </c>
      <c r="T4658" s="34">
        <f t="shared" si="1005"/>
        <v>67.044649184975185</v>
      </c>
      <c r="U4658" s="31">
        <f t="shared" si="1000"/>
        <v>24.340520186937315</v>
      </c>
      <c r="V4658" s="32">
        <f t="shared" si="1001"/>
        <v>23610</v>
      </c>
      <c r="W4658" s="36"/>
      <c r="X4658" s="36">
        <f t="shared" si="1006"/>
        <v>3120.69</v>
      </c>
      <c r="Y4658" s="29">
        <f t="shared" si="994"/>
        <v>13913.37</v>
      </c>
      <c r="Z4658" s="36"/>
      <c r="AA4658" s="36">
        <f t="shared" si="993"/>
        <v>13913.37</v>
      </c>
      <c r="AB4658" s="29">
        <f t="shared" si="995"/>
        <v>10484.83</v>
      </c>
      <c r="AC4658" s="30">
        <f t="shared" si="996"/>
        <v>132.72</v>
      </c>
      <c r="AD4658" s="29"/>
    </row>
    <row r="4659" spans="1:30" x14ac:dyDescent="0.2">
      <c r="A4659" s="1" t="s">
        <v>5122</v>
      </c>
      <c r="B4659" s="31" t="s">
        <v>8291</v>
      </c>
      <c r="C4659" s="1">
        <v>0</v>
      </c>
      <c r="D4659" s="1" t="s">
        <v>13272</v>
      </c>
      <c r="E4659" s="1" t="s">
        <v>17871</v>
      </c>
      <c r="F4659" s="1">
        <v>0</v>
      </c>
      <c r="G4659" s="19">
        <v>70</v>
      </c>
      <c r="H4659" s="29">
        <f t="shared" si="997"/>
        <v>9563.1299999999992</v>
      </c>
      <c r="I4659" s="32">
        <v>970</v>
      </c>
      <c r="J4659" s="32">
        <v>0</v>
      </c>
      <c r="K4659" s="33">
        <f t="shared" si="998"/>
        <v>0</v>
      </c>
      <c r="L4659" s="34">
        <f t="shared" si="1002"/>
        <v>0</v>
      </c>
      <c r="M4659" s="32">
        <v>881</v>
      </c>
      <c r="N4659" s="32">
        <v>24</v>
      </c>
      <c r="O4659" s="33">
        <f t="shared" si="999"/>
        <v>2.7241770715096481E-2</v>
      </c>
      <c r="P4659" s="34">
        <f t="shared" si="1003"/>
        <v>3.535163479807514</v>
      </c>
      <c r="Q4659" s="35">
        <v>0</v>
      </c>
      <c r="R4659" s="34">
        <f t="shared" si="1004"/>
        <v>0</v>
      </c>
      <c r="S4659" s="33">
        <v>24.25</v>
      </c>
      <c r="T4659" s="34">
        <f t="shared" si="1005"/>
        <v>73.033309709425936</v>
      </c>
      <c r="U4659" s="31">
        <f t="shared" si="1000"/>
        <v>19.142118297308361</v>
      </c>
      <c r="V4659" s="32">
        <f t="shared" si="1001"/>
        <v>18568</v>
      </c>
      <c r="W4659" s="36"/>
      <c r="X4659" s="36">
        <f t="shared" si="1006"/>
        <v>2454.2600000000002</v>
      </c>
      <c r="Y4659" s="29">
        <f t="shared" si="994"/>
        <v>12017.39</v>
      </c>
      <c r="Z4659" s="36"/>
      <c r="AA4659" s="36">
        <f t="shared" si="993"/>
        <v>12017.39</v>
      </c>
      <c r="AB4659" s="29">
        <f t="shared" si="995"/>
        <v>9056.06</v>
      </c>
      <c r="AC4659" s="30">
        <f t="shared" si="996"/>
        <v>129.37</v>
      </c>
    </row>
    <row r="4660" spans="1:30" x14ac:dyDescent="0.2">
      <c r="A4660" s="1" t="s">
        <v>5309</v>
      </c>
      <c r="B4660" s="31" t="s">
        <v>8286</v>
      </c>
      <c r="C4660" s="1">
        <v>0</v>
      </c>
      <c r="D4660" s="1" t="s">
        <v>13273</v>
      </c>
      <c r="E4660" s="1" t="s">
        <v>16659</v>
      </c>
      <c r="F4660" s="1">
        <v>0</v>
      </c>
      <c r="G4660" s="19">
        <v>91</v>
      </c>
      <c r="H4660" s="29">
        <f t="shared" si="997"/>
        <v>12432.07</v>
      </c>
      <c r="I4660" s="32">
        <v>970</v>
      </c>
      <c r="J4660" s="32">
        <v>21</v>
      </c>
      <c r="K4660" s="33">
        <f t="shared" si="998"/>
        <v>2.1649484536082474E-2</v>
      </c>
      <c r="L4660" s="34">
        <f t="shared" si="1002"/>
        <v>11.283973758200561</v>
      </c>
      <c r="M4660" s="32">
        <v>967</v>
      </c>
      <c r="N4660" s="32">
        <v>372</v>
      </c>
      <c r="O4660" s="33">
        <f t="shared" si="999"/>
        <v>0.38469493278179939</v>
      </c>
      <c r="P4660" s="34">
        <f t="shared" si="1003"/>
        <v>49.921845810249749</v>
      </c>
      <c r="Q4660" s="35">
        <v>0</v>
      </c>
      <c r="R4660" s="34">
        <f t="shared" si="1004"/>
        <v>0</v>
      </c>
      <c r="S4660" s="33">
        <v>21.56</v>
      </c>
      <c r="T4660" s="34">
        <f t="shared" si="1005"/>
        <v>63.501063075832739</v>
      </c>
      <c r="U4660" s="31">
        <f t="shared" si="1000"/>
        <v>31.17672066107076</v>
      </c>
      <c r="V4660" s="32">
        <f t="shared" si="1001"/>
        <v>30241</v>
      </c>
      <c r="W4660" s="36"/>
      <c r="X4660" s="36">
        <f t="shared" si="1006"/>
        <v>3997.16</v>
      </c>
      <c r="Y4660" s="29">
        <f t="shared" si="994"/>
        <v>16429.23</v>
      </c>
      <c r="Z4660" s="36"/>
      <c r="AA4660" s="36">
        <f t="shared" si="993"/>
        <v>16429.23</v>
      </c>
      <c r="AB4660" s="29">
        <f t="shared" si="995"/>
        <v>12380.73</v>
      </c>
      <c r="AC4660" s="30">
        <f t="shared" si="996"/>
        <v>136.05000000000001</v>
      </c>
      <c r="AD4660" s="29"/>
    </row>
    <row r="4661" spans="1:30" x14ac:dyDescent="0.2">
      <c r="A4661" s="1" t="s">
        <v>5396</v>
      </c>
      <c r="B4661" s="31" t="s">
        <v>8287</v>
      </c>
      <c r="C4661" s="1">
        <v>0</v>
      </c>
      <c r="D4661" s="1" t="s">
        <v>13274</v>
      </c>
      <c r="E4661" s="1" t="s">
        <v>17337</v>
      </c>
      <c r="F4661" s="1">
        <v>0</v>
      </c>
      <c r="G4661" s="19">
        <v>77</v>
      </c>
      <c r="H4661" s="29">
        <f t="shared" si="997"/>
        <v>10519.45</v>
      </c>
      <c r="I4661" s="32">
        <v>970</v>
      </c>
      <c r="J4661" s="32">
        <v>12</v>
      </c>
      <c r="K4661" s="33">
        <f t="shared" si="998"/>
        <v>1.2371134020618556E-2</v>
      </c>
      <c r="L4661" s="34">
        <f t="shared" si="1002"/>
        <v>6.4479850046860356</v>
      </c>
      <c r="M4661" s="32">
        <v>930</v>
      </c>
      <c r="N4661" s="32">
        <v>108</v>
      </c>
      <c r="O4661" s="33">
        <f t="shared" si="999"/>
        <v>0.11612903225806452</v>
      </c>
      <c r="P4661" s="34">
        <f t="shared" si="1003"/>
        <v>15.070059801824613</v>
      </c>
      <c r="Q4661" s="35">
        <v>0</v>
      </c>
      <c r="R4661" s="34">
        <f t="shared" si="1004"/>
        <v>0</v>
      </c>
      <c r="S4661" s="33">
        <v>23.1</v>
      </c>
      <c r="T4661" s="34">
        <f t="shared" si="1005"/>
        <v>68.95818568391212</v>
      </c>
      <c r="U4661" s="31">
        <f t="shared" si="1000"/>
        <v>22.619057622605691</v>
      </c>
      <c r="V4661" s="32">
        <f t="shared" si="1001"/>
        <v>21940</v>
      </c>
      <c r="W4661" s="36"/>
      <c r="X4661" s="36">
        <f t="shared" si="1006"/>
        <v>2899.96</v>
      </c>
      <c r="Y4661" s="29">
        <f t="shared" si="994"/>
        <v>13419.41</v>
      </c>
      <c r="Z4661" s="36"/>
      <c r="AA4661" s="36">
        <f t="shared" si="993"/>
        <v>13419.41</v>
      </c>
      <c r="AB4661" s="29">
        <f t="shared" si="995"/>
        <v>10112.59</v>
      </c>
      <c r="AC4661" s="30">
        <f t="shared" si="996"/>
        <v>131.33000000000001</v>
      </c>
    </row>
    <row r="4662" spans="1:30" x14ac:dyDescent="0.2">
      <c r="A4662" s="1" t="s">
        <v>6291</v>
      </c>
      <c r="B4662" s="31" t="s">
        <v>8287</v>
      </c>
      <c r="C4662" s="1">
        <v>0</v>
      </c>
      <c r="D4662" s="1" t="s">
        <v>13275</v>
      </c>
      <c r="E4662" s="1" t="s">
        <v>16672</v>
      </c>
      <c r="F4662" s="1">
        <v>0</v>
      </c>
      <c r="G4662" s="19">
        <v>94</v>
      </c>
      <c r="H4662" s="29">
        <f t="shared" si="997"/>
        <v>12841.92</v>
      </c>
      <c r="I4662" s="32">
        <v>970</v>
      </c>
      <c r="J4662" s="32">
        <v>38</v>
      </c>
      <c r="K4662" s="33">
        <f t="shared" si="998"/>
        <v>3.9175257731958762E-2</v>
      </c>
      <c r="L4662" s="34">
        <f t="shared" si="1002"/>
        <v>20.418619181505779</v>
      </c>
      <c r="M4662" s="32">
        <v>820</v>
      </c>
      <c r="N4662" s="32">
        <v>105</v>
      </c>
      <c r="O4662" s="33">
        <f t="shared" si="999"/>
        <v>0.12804878048780488</v>
      </c>
      <c r="P4662" s="34">
        <f t="shared" si="1003"/>
        <v>16.616885045711079</v>
      </c>
      <c r="Q4662" s="35">
        <v>0</v>
      </c>
      <c r="R4662" s="34">
        <f t="shared" si="1004"/>
        <v>0</v>
      </c>
      <c r="S4662" s="33">
        <v>22.56</v>
      </c>
      <c r="T4662" s="34">
        <f t="shared" si="1005"/>
        <v>67.044649184975185</v>
      </c>
      <c r="U4662" s="31">
        <f t="shared" si="1000"/>
        <v>26.020038353048012</v>
      </c>
      <c r="V4662" s="32">
        <f t="shared" si="1001"/>
        <v>25239</v>
      </c>
      <c r="W4662" s="36"/>
      <c r="X4662" s="36">
        <f t="shared" si="1006"/>
        <v>3336.01</v>
      </c>
      <c r="Y4662" s="29">
        <f t="shared" si="994"/>
        <v>16177.93</v>
      </c>
      <c r="Z4662" s="36"/>
      <c r="AA4662" s="36">
        <f t="shared" si="993"/>
        <v>16177.93</v>
      </c>
      <c r="AB4662" s="29">
        <f t="shared" si="995"/>
        <v>12191.36</v>
      </c>
      <c r="AC4662" s="30">
        <f t="shared" si="996"/>
        <v>129.69999999999999</v>
      </c>
      <c r="AD4662" s="29"/>
    </row>
    <row r="4663" spans="1:30" x14ac:dyDescent="0.2">
      <c r="A4663" s="1" t="s">
        <v>6652</v>
      </c>
      <c r="B4663" s="31" t="s">
        <v>8287</v>
      </c>
      <c r="C4663" s="1">
        <v>0</v>
      </c>
      <c r="D4663" s="1" t="s">
        <v>13276</v>
      </c>
      <c r="E4663" s="1" t="s">
        <v>17965</v>
      </c>
      <c r="F4663" s="1">
        <v>0</v>
      </c>
      <c r="G4663" s="19">
        <v>112</v>
      </c>
      <c r="H4663" s="29">
        <f t="shared" si="997"/>
        <v>15301.01</v>
      </c>
      <c r="I4663" s="32">
        <v>970</v>
      </c>
      <c r="J4663" s="32">
        <v>37</v>
      </c>
      <c r="K4663" s="33">
        <f t="shared" si="998"/>
        <v>3.814432989690722E-2</v>
      </c>
      <c r="L4663" s="34">
        <f t="shared" si="1002"/>
        <v>19.881287097781943</v>
      </c>
      <c r="M4663" s="32">
        <v>965</v>
      </c>
      <c r="N4663" s="32">
        <v>20</v>
      </c>
      <c r="O4663" s="33">
        <f t="shared" si="999"/>
        <v>2.072538860103627E-2</v>
      </c>
      <c r="P4663" s="34">
        <f t="shared" si="1003"/>
        <v>2.6895328374010532</v>
      </c>
      <c r="Q4663" s="35">
        <v>0</v>
      </c>
      <c r="R4663" s="34">
        <f t="shared" si="1004"/>
        <v>0</v>
      </c>
      <c r="S4663" s="33">
        <v>19.8</v>
      </c>
      <c r="T4663" s="34">
        <f t="shared" si="1005"/>
        <v>57.264351523742029</v>
      </c>
      <c r="U4663" s="31">
        <f t="shared" si="1000"/>
        <v>19.958792864731258</v>
      </c>
      <c r="V4663" s="32">
        <f t="shared" si="1001"/>
        <v>19360</v>
      </c>
      <c r="W4663" s="36"/>
      <c r="X4663" s="36">
        <f t="shared" si="1006"/>
        <v>2558.94</v>
      </c>
      <c r="Y4663" s="29">
        <f t="shared" si="994"/>
        <v>17859.95</v>
      </c>
      <c r="Z4663" s="36"/>
      <c r="AA4663" s="36">
        <f t="shared" si="993"/>
        <v>17859.95</v>
      </c>
      <c r="AB4663" s="29">
        <f t="shared" si="995"/>
        <v>13458.89</v>
      </c>
      <c r="AC4663" s="30">
        <f t="shared" si="996"/>
        <v>120.17</v>
      </c>
      <c r="AD4663" s="29"/>
    </row>
    <row r="4664" spans="1:30" x14ac:dyDescent="0.2">
      <c r="A4664" s="1" t="s">
        <v>7302</v>
      </c>
      <c r="B4664" s="31" t="s">
        <v>8287</v>
      </c>
      <c r="C4664" s="1">
        <v>0</v>
      </c>
      <c r="D4664" s="1" t="s">
        <v>13277</v>
      </c>
      <c r="E4664" s="1" t="s">
        <v>18847</v>
      </c>
      <c r="F4664" s="1">
        <v>0</v>
      </c>
      <c r="G4664" s="19">
        <v>121</v>
      </c>
      <c r="H4664" s="29">
        <f t="shared" si="997"/>
        <v>16530.560000000001</v>
      </c>
      <c r="I4664" s="32">
        <v>970</v>
      </c>
      <c r="J4664" s="32">
        <v>73</v>
      </c>
      <c r="K4664" s="33">
        <f t="shared" si="998"/>
        <v>7.5257731958762883E-2</v>
      </c>
      <c r="L4664" s="34">
        <f t="shared" si="1002"/>
        <v>39.225242111840046</v>
      </c>
      <c r="M4664" s="32">
        <v>919</v>
      </c>
      <c r="N4664" s="32">
        <v>17</v>
      </c>
      <c r="O4664" s="33">
        <f t="shared" si="999"/>
        <v>1.8498367791077257E-2</v>
      </c>
      <c r="P4664" s="34">
        <f t="shared" si="1003"/>
        <v>2.400532437299471</v>
      </c>
      <c r="Q4664" s="35">
        <v>0</v>
      </c>
      <c r="R4664" s="34">
        <f t="shared" si="1004"/>
        <v>0</v>
      </c>
      <c r="S4664" s="33">
        <v>21.09</v>
      </c>
      <c r="T4664" s="34">
        <f t="shared" si="1005"/>
        <v>61.835577604535786</v>
      </c>
      <c r="U4664" s="31">
        <f t="shared" si="1000"/>
        <v>25.865338038418827</v>
      </c>
      <c r="V4664" s="32">
        <f t="shared" si="1001"/>
        <v>25089</v>
      </c>
      <c r="W4664" s="36"/>
      <c r="X4664" s="36">
        <f t="shared" si="1006"/>
        <v>3316.18</v>
      </c>
      <c r="Y4664" s="29">
        <f t="shared" si="994"/>
        <v>19846.740000000002</v>
      </c>
      <c r="Z4664" s="36"/>
      <c r="AA4664" s="36">
        <f t="shared" si="993"/>
        <v>19846.740000000002</v>
      </c>
      <c r="AB4664" s="29">
        <f t="shared" si="995"/>
        <v>14956.1</v>
      </c>
      <c r="AC4664" s="30">
        <f t="shared" si="996"/>
        <v>123.6</v>
      </c>
    </row>
    <row r="4665" spans="1:30" x14ac:dyDescent="0.2">
      <c r="A4665" s="1" t="s">
        <v>7511</v>
      </c>
      <c r="B4665" s="31" t="s">
        <v>8286</v>
      </c>
      <c r="C4665" s="1">
        <v>0</v>
      </c>
      <c r="D4665" s="1" t="s">
        <v>13278</v>
      </c>
      <c r="E4665" s="1" t="s">
        <v>18848</v>
      </c>
      <c r="F4665" s="1">
        <v>0</v>
      </c>
      <c r="G4665" s="19">
        <v>85</v>
      </c>
      <c r="H4665" s="29">
        <f t="shared" si="997"/>
        <v>11612.38</v>
      </c>
      <c r="I4665" s="32">
        <v>970</v>
      </c>
      <c r="J4665" s="32">
        <v>24</v>
      </c>
      <c r="K4665" s="33">
        <f t="shared" si="998"/>
        <v>2.4742268041237112E-2</v>
      </c>
      <c r="L4665" s="34">
        <f t="shared" si="1002"/>
        <v>12.895970009372071</v>
      </c>
      <c r="M4665" s="32">
        <v>965</v>
      </c>
      <c r="N4665" s="32">
        <v>172</v>
      </c>
      <c r="O4665" s="33">
        <f t="shared" si="999"/>
        <v>0.17823834196891192</v>
      </c>
      <c r="P4665" s="34">
        <f t="shared" si="1003"/>
        <v>23.129982401649059</v>
      </c>
      <c r="Q4665" s="35">
        <v>0</v>
      </c>
      <c r="R4665" s="34">
        <f t="shared" si="1004"/>
        <v>0</v>
      </c>
      <c r="S4665" s="33">
        <v>18.649999999999999</v>
      </c>
      <c r="T4665" s="34">
        <f t="shared" si="1005"/>
        <v>53.189227498228199</v>
      </c>
      <c r="U4665" s="31">
        <f t="shared" si="1000"/>
        <v>22.303794977312332</v>
      </c>
      <c r="V4665" s="32">
        <f t="shared" si="1001"/>
        <v>21635</v>
      </c>
      <c r="W4665" s="36"/>
      <c r="X4665" s="36">
        <f t="shared" si="1006"/>
        <v>2859.64</v>
      </c>
      <c r="Y4665" s="29">
        <f t="shared" si="994"/>
        <v>14472.019999999999</v>
      </c>
      <c r="Z4665" s="36"/>
      <c r="AA4665" s="36">
        <f t="shared" si="993"/>
        <v>14472.019999999999</v>
      </c>
      <c r="AB4665" s="29">
        <f t="shared" si="995"/>
        <v>10905.82</v>
      </c>
      <c r="AC4665" s="30">
        <f t="shared" si="996"/>
        <v>128.30000000000001</v>
      </c>
      <c r="AD4665" s="29"/>
    </row>
    <row r="4666" spans="1:30" x14ac:dyDescent="0.2">
      <c r="A4666" s="1" t="s">
        <v>3069</v>
      </c>
      <c r="B4666" s="31" t="s">
        <v>8287</v>
      </c>
      <c r="C4666" s="1">
        <v>0</v>
      </c>
      <c r="D4666" s="1" t="s">
        <v>13279</v>
      </c>
      <c r="E4666" s="1" t="s">
        <v>18646</v>
      </c>
      <c r="F4666" s="1">
        <v>0</v>
      </c>
      <c r="G4666" s="19">
        <v>99</v>
      </c>
      <c r="H4666" s="29">
        <f t="shared" si="997"/>
        <v>13525</v>
      </c>
      <c r="I4666" s="32">
        <v>971</v>
      </c>
      <c r="J4666" s="32">
        <v>26</v>
      </c>
      <c r="K4666" s="33">
        <f t="shared" si="998"/>
        <v>2.6776519052523172E-2</v>
      </c>
      <c r="L4666" s="34">
        <f t="shared" si="1002"/>
        <v>13.95624629404238</v>
      </c>
      <c r="M4666" s="32">
        <v>924</v>
      </c>
      <c r="N4666" s="32">
        <v>12</v>
      </c>
      <c r="O4666" s="33">
        <f t="shared" si="999"/>
        <v>1.2987012987012988E-2</v>
      </c>
      <c r="P4666" s="34">
        <f t="shared" si="1003"/>
        <v>1.6853241481116992</v>
      </c>
      <c r="Q4666" s="35">
        <v>0</v>
      </c>
      <c r="R4666" s="34">
        <f t="shared" si="1004"/>
        <v>0</v>
      </c>
      <c r="S4666" s="33">
        <v>21.58</v>
      </c>
      <c r="T4666" s="34">
        <f t="shared" si="1005"/>
        <v>63.571934798015583</v>
      </c>
      <c r="U4666" s="31">
        <f t="shared" si="1000"/>
        <v>19.803376310042417</v>
      </c>
      <c r="V4666" s="32">
        <f t="shared" si="1001"/>
        <v>19229</v>
      </c>
      <c r="W4666" s="36"/>
      <c r="X4666" s="36">
        <f t="shared" si="1006"/>
        <v>2541.63</v>
      </c>
      <c r="Y4666" s="29">
        <f t="shared" si="994"/>
        <v>16066.630000000001</v>
      </c>
      <c r="Z4666" s="36"/>
      <c r="AA4666" s="36">
        <f t="shared" si="993"/>
        <v>16066.630000000001</v>
      </c>
      <c r="AB4666" s="29">
        <f t="shared" si="995"/>
        <v>12107.48</v>
      </c>
      <c r="AC4666" s="30">
        <f t="shared" si="996"/>
        <v>122.3</v>
      </c>
      <c r="AD4666" s="29"/>
    </row>
    <row r="4667" spans="1:30" x14ac:dyDescent="0.2">
      <c r="A4667" s="1" t="s">
        <v>4966</v>
      </c>
      <c r="B4667" s="31" t="s">
        <v>8288</v>
      </c>
      <c r="C4667" s="1">
        <v>0</v>
      </c>
      <c r="D4667" s="1" t="s">
        <v>13280</v>
      </c>
      <c r="E4667" s="1" t="s">
        <v>16654</v>
      </c>
      <c r="F4667" s="1">
        <v>0</v>
      </c>
      <c r="G4667" s="19">
        <v>84</v>
      </c>
      <c r="H4667" s="29">
        <f t="shared" si="997"/>
        <v>11475.76</v>
      </c>
      <c r="I4667" s="32">
        <v>971</v>
      </c>
      <c r="J4667" s="32">
        <v>48</v>
      </c>
      <c r="K4667" s="33">
        <f t="shared" si="998"/>
        <v>4.9433573635427393E-2</v>
      </c>
      <c r="L4667" s="34">
        <f t="shared" si="1002"/>
        <v>25.765377773616699</v>
      </c>
      <c r="M4667" s="32">
        <v>952</v>
      </c>
      <c r="N4667" s="32">
        <v>322</v>
      </c>
      <c r="O4667" s="33">
        <f t="shared" si="999"/>
        <v>0.33823529411764708</v>
      </c>
      <c r="P4667" s="34">
        <f t="shared" si="1003"/>
        <v>43.892780386850276</v>
      </c>
      <c r="Q4667" s="35">
        <v>0</v>
      </c>
      <c r="R4667" s="34">
        <f t="shared" si="1004"/>
        <v>0</v>
      </c>
      <c r="S4667" s="33">
        <v>23.12</v>
      </c>
      <c r="T4667" s="34">
        <f t="shared" si="1005"/>
        <v>69.029057406094978</v>
      </c>
      <c r="U4667" s="31">
        <f t="shared" si="1000"/>
        <v>34.671803891640486</v>
      </c>
      <c r="V4667" s="32">
        <f t="shared" si="1001"/>
        <v>33666</v>
      </c>
      <c r="W4667" s="36"/>
      <c r="X4667" s="36">
        <f t="shared" si="1006"/>
        <v>4449.8599999999997</v>
      </c>
      <c r="Y4667" s="29">
        <f t="shared" si="994"/>
        <v>15925.619999999999</v>
      </c>
      <c r="Z4667" s="36"/>
      <c r="AA4667" s="36">
        <f t="shared" si="993"/>
        <v>15925.619999999999</v>
      </c>
      <c r="AB4667" s="29">
        <f t="shared" si="995"/>
        <v>12001.22</v>
      </c>
      <c r="AC4667" s="30">
        <f t="shared" si="996"/>
        <v>142.87</v>
      </c>
    </row>
    <row r="4668" spans="1:30" x14ac:dyDescent="0.2">
      <c r="A4668" s="1" t="s">
        <v>5190</v>
      </c>
      <c r="B4668" s="31" t="s">
        <v>8286</v>
      </c>
      <c r="C4668" s="1">
        <v>0</v>
      </c>
      <c r="D4668" s="1" t="s">
        <v>13281</v>
      </c>
      <c r="E4668" s="1" t="s">
        <v>16657</v>
      </c>
      <c r="F4668" s="1">
        <v>0</v>
      </c>
      <c r="G4668" s="19">
        <v>79</v>
      </c>
      <c r="H4668" s="29">
        <f t="shared" si="997"/>
        <v>10792.68</v>
      </c>
      <c r="I4668" s="32">
        <v>971</v>
      </c>
      <c r="J4668" s="32">
        <v>24</v>
      </c>
      <c r="K4668" s="33">
        <f t="shared" si="998"/>
        <v>2.4716786817713696E-2</v>
      </c>
      <c r="L4668" s="34">
        <f t="shared" si="1002"/>
        <v>12.882688886808349</v>
      </c>
      <c r="M4668" s="32">
        <v>1028</v>
      </c>
      <c r="N4668" s="32">
        <v>97</v>
      </c>
      <c r="O4668" s="33">
        <f t="shared" si="999"/>
        <v>9.4357976653696496E-2</v>
      </c>
      <c r="P4668" s="34">
        <f t="shared" si="1003"/>
        <v>12.244830799850465</v>
      </c>
      <c r="Q4668" s="35">
        <v>0</v>
      </c>
      <c r="R4668" s="34">
        <f t="shared" si="1004"/>
        <v>0</v>
      </c>
      <c r="S4668" s="33">
        <v>22.07</v>
      </c>
      <c r="T4668" s="34">
        <f t="shared" si="1005"/>
        <v>65.308291991495395</v>
      </c>
      <c r="U4668" s="31">
        <f t="shared" si="1000"/>
        <v>22.608952919538552</v>
      </c>
      <c r="V4668" s="32">
        <f t="shared" si="1001"/>
        <v>21953</v>
      </c>
      <c r="W4668" s="36"/>
      <c r="X4668" s="36">
        <f t="shared" si="1006"/>
        <v>2901.68</v>
      </c>
      <c r="Y4668" s="29">
        <f t="shared" si="994"/>
        <v>13694.36</v>
      </c>
      <c r="Z4668" s="36"/>
      <c r="AA4668" s="36">
        <f t="shared" si="993"/>
        <v>13694.36</v>
      </c>
      <c r="AB4668" s="29">
        <f t="shared" si="995"/>
        <v>10319.790000000001</v>
      </c>
      <c r="AC4668" s="30">
        <f t="shared" si="996"/>
        <v>130.63</v>
      </c>
    </row>
    <row r="4669" spans="1:30" x14ac:dyDescent="0.2">
      <c r="A4669" s="1" t="s">
        <v>5896</v>
      </c>
      <c r="B4669" s="31" t="s">
        <v>8291</v>
      </c>
      <c r="C4669" s="1">
        <v>0</v>
      </c>
      <c r="D4669" s="1" t="s">
        <v>9207</v>
      </c>
      <c r="E4669" s="1" t="s">
        <v>16670</v>
      </c>
      <c r="F4669" s="1">
        <v>0</v>
      </c>
      <c r="G4669" s="19">
        <v>74</v>
      </c>
      <c r="H4669" s="29">
        <f t="shared" si="997"/>
        <v>10109.6</v>
      </c>
      <c r="I4669" s="32">
        <v>971</v>
      </c>
      <c r="J4669" s="32">
        <v>0</v>
      </c>
      <c r="K4669" s="33">
        <f t="shared" si="998"/>
        <v>0</v>
      </c>
      <c r="L4669" s="34">
        <f t="shared" si="1002"/>
        <v>0</v>
      </c>
      <c r="M4669" s="32">
        <v>904</v>
      </c>
      <c r="N4669" s="32">
        <v>19</v>
      </c>
      <c r="O4669" s="33">
        <f t="shared" si="999"/>
        <v>2.1017699115044249E-2</v>
      </c>
      <c r="P4669" s="34">
        <f t="shared" si="1003"/>
        <v>2.727465960937407</v>
      </c>
      <c r="Q4669" s="35">
        <v>0</v>
      </c>
      <c r="R4669" s="34">
        <f t="shared" si="1004"/>
        <v>0</v>
      </c>
      <c r="S4669" s="33">
        <v>22.07</v>
      </c>
      <c r="T4669" s="34">
        <f t="shared" si="1005"/>
        <v>65.308291991495395</v>
      </c>
      <c r="U4669" s="31">
        <f t="shared" si="1000"/>
        <v>17.008939488108201</v>
      </c>
      <c r="V4669" s="32">
        <f t="shared" si="1001"/>
        <v>16516</v>
      </c>
      <c r="W4669" s="36"/>
      <c r="X4669" s="36">
        <f t="shared" si="1006"/>
        <v>2183.0300000000002</v>
      </c>
      <c r="Y4669" s="29">
        <f t="shared" si="994"/>
        <v>12292.630000000001</v>
      </c>
      <c r="Z4669" s="36"/>
      <c r="AA4669" s="36">
        <f t="shared" si="993"/>
        <v>12292.630000000001</v>
      </c>
      <c r="AB4669" s="29">
        <f t="shared" si="995"/>
        <v>9263.4699999999993</v>
      </c>
      <c r="AC4669" s="30">
        <f t="shared" si="996"/>
        <v>125.18</v>
      </c>
    </row>
    <row r="4670" spans="1:30" x14ac:dyDescent="0.2">
      <c r="A4670" s="1" t="s">
        <v>6754</v>
      </c>
      <c r="B4670" s="31" t="s">
        <v>8294</v>
      </c>
      <c r="C4670" s="1">
        <v>0</v>
      </c>
      <c r="D4670" s="1" t="s">
        <v>13282</v>
      </c>
      <c r="E4670" s="1" t="s">
        <v>16804</v>
      </c>
      <c r="F4670" s="1">
        <v>0</v>
      </c>
      <c r="G4670" s="19">
        <v>102</v>
      </c>
      <c r="H4670" s="29">
        <f t="shared" si="997"/>
        <v>13934.85</v>
      </c>
      <c r="I4670" s="32">
        <v>971</v>
      </c>
      <c r="J4670" s="32">
        <v>2</v>
      </c>
      <c r="K4670" s="33">
        <f t="shared" si="998"/>
        <v>2.0597322348094747E-3</v>
      </c>
      <c r="L4670" s="34">
        <f t="shared" si="1002"/>
        <v>1.073557407234029</v>
      </c>
      <c r="M4670" s="32">
        <v>902</v>
      </c>
      <c r="N4670" s="32">
        <v>29</v>
      </c>
      <c r="O4670" s="33">
        <f t="shared" si="999"/>
        <v>3.2150776053215077E-2</v>
      </c>
      <c r="P4670" s="34">
        <f t="shared" si="1003"/>
        <v>4.1722049032521333</v>
      </c>
      <c r="Q4670" s="35">
        <v>1</v>
      </c>
      <c r="R4670" s="34">
        <f t="shared" si="1004"/>
        <v>100</v>
      </c>
      <c r="S4670" s="33">
        <v>22.58</v>
      </c>
      <c r="T4670" s="34">
        <f t="shared" si="1005"/>
        <v>67.115520907158043</v>
      </c>
      <c r="U4670" s="31">
        <f t="shared" si="1000"/>
        <v>43.09032080441105</v>
      </c>
      <c r="V4670" s="32">
        <f t="shared" si="1001"/>
        <v>41841</v>
      </c>
      <c r="W4670" s="36"/>
      <c r="X4670" s="36">
        <f t="shared" si="1006"/>
        <v>5530.41</v>
      </c>
      <c r="Y4670" s="29">
        <f t="shared" si="994"/>
        <v>19465.260000000002</v>
      </c>
      <c r="Z4670" s="36"/>
      <c r="AA4670" s="36">
        <f t="shared" si="993"/>
        <v>19465.260000000002</v>
      </c>
      <c r="AB4670" s="29">
        <f t="shared" si="995"/>
        <v>14668.62</v>
      </c>
      <c r="AC4670" s="30">
        <f t="shared" si="996"/>
        <v>143.81</v>
      </c>
      <c r="AD4670" s="29"/>
    </row>
    <row r="4671" spans="1:30" x14ac:dyDescent="0.2">
      <c r="A4671" s="1" t="s">
        <v>8059</v>
      </c>
      <c r="B4671" s="31" t="s">
        <v>8286</v>
      </c>
      <c r="C4671" s="1">
        <v>0</v>
      </c>
      <c r="D4671" s="1" t="s">
        <v>13283</v>
      </c>
      <c r="E4671" s="1" t="s">
        <v>18849</v>
      </c>
      <c r="F4671" s="1">
        <v>0</v>
      </c>
      <c r="G4671" s="19">
        <v>109</v>
      </c>
      <c r="H4671" s="29">
        <f t="shared" si="997"/>
        <v>14891.17</v>
      </c>
      <c r="I4671" s="32">
        <v>971</v>
      </c>
      <c r="J4671" s="32">
        <v>35</v>
      </c>
      <c r="K4671" s="33">
        <f t="shared" si="998"/>
        <v>3.604531410916581E-2</v>
      </c>
      <c r="L4671" s="34">
        <f t="shared" si="1002"/>
        <v>18.787254626595512</v>
      </c>
      <c r="M4671" s="32">
        <v>977</v>
      </c>
      <c r="N4671" s="32">
        <v>198</v>
      </c>
      <c r="O4671" s="33">
        <f t="shared" si="999"/>
        <v>0.20266120777891505</v>
      </c>
      <c r="P4671" s="34">
        <f t="shared" si="1003"/>
        <v>26.299336706357181</v>
      </c>
      <c r="Q4671" s="35">
        <v>0</v>
      </c>
      <c r="R4671" s="34">
        <f t="shared" si="1004"/>
        <v>0</v>
      </c>
      <c r="S4671" s="33">
        <v>19.04</v>
      </c>
      <c r="T4671" s="34">
        <f t="shared" si="1005"/>
        <v>54.571226080793757</v>
      </c>
      <c r="U4671" s="31">
        <f t="shared" si="1000"/>
        <v>24.914454353436611</v>
      </c>
      <c r="V4671" s="32">
        <f t="shared" si="1001"/>
        <v>24192</v>
      </c>
      <c r="W4671" s="36"/>
      <c r="X4671" s="36">
        <f t="shared" si="1006"/>
        <v>3197.62</v>
      </c>
      <c r="Y4671" s="29">
        <f t="shared" si="994"/>
        <v>18088.79</v>
      </c>
      <c r="Z4671" s="36"/>
      <c r="AA4671" s="36">
        <f t="shared" si="993"/>
        <v>18088.79</v>
      </c>
      <c r="AB4671" s="29">
        <f t="shared" si="995"/>
        <v>13631.34</v>
      </c>
      <c r="AC4671" s="30">
        <f t="shared" si="996"/>
        <v>125.06</v>
      </c>
    </row>
    <row r="4672" spans="1:30" x14ac:dyDescent="0.2">
      <c r="A4672" s="1" t="s">
        <v>8105</v>
      </c>
      <c r="B4672" s="31" t="s">
        <v>8286</v>
      </c>
      <c r="C4672" s="1">
        <v>0</v>
      </c>
      <c r="D4672" s="1" t="s">
        <v>13284</v>
      </c>
      <c r="E4672" s="1" t="s">
        <v>18850</v>
      </c>
      <c r="F4672" s="1">
        <v>0</v>
      </c>
      <c r="G4672" s="19">
        <v>95</v>
      </c>
      <c r="H4672" s="29">
        <f t="shared" si="997"/>
        <v>12978.54</v>
      </c>
      <c r="I4672" s="32">
        <v>971</v>
      </c>
      <c r="J4672" s="32">
        <v>34</v>
      </c>
      <c r="K4672" s="33">
        <f t="shared" si="998"/>
        <v>3.5015447991761074E-2</v>
      </c>
      <c r="L4672" s="34">
        <f t="shared" si="1002"/>
        <v>18.250475922978499</v>
      </c>
      <c r="M4672" s="32">
        <v>970</v>
      </c>
      <c r="N4672" s="32">
        <v>262</v>
      </c>
      <c r="O4672" s="33">
        <f t="shared" si="999"/>
        <v>0.27010309278350514</v>
      </c>
      <c r="P4672" s="34">
        <f t="shared" si="1003"/>
        <v>35.051267385572594</v>
      </c>
      <c r="Q4672" s="35">
        <v>0</v>
      </c>
      <c r="R4672" s="34">
        <f t="shared" si="1004"/>
        <v>0</v>
      </c>
      <c r="S4672" s="33">
        <v>19.420000000000002</v>
      </c>
      <c r="T4672" s="34">
        <f t="shared" si="1005"/>
        <v>55.9177888022679</v>
      </c>
      <c r="U4672" s="31">
        <f t="shared" si="1000"/>
        <v>27.304883027704747</v>
      </c>
      <c r="V4672" s="32">
        <f t="shared" si="1001"/>
        <v>26513</v>
      </c>
      <c r="W4672" s="36"/>
      <c r="X4672" s="36">
        <f t="shared" si="1006"/>
        <v>3504.4</v>
      </c>
      <c r="Y4672" s="29">
        <f t="shared" si="994"/>
        <v>16482.940000000002</v>
      </c>
      <c r="Z4672" s="36"/>
      <c r="AA4672" s="36">
        <f t="shared" ref="AA4672:AA4735" si="1007">Y4672-Z4672</f>
        <v>16482.940000000002</v>
      </c>
      <c r="AB4672" s="29">
        <f t="shared" si="995"/>
        <v>12421.21</v>
      </c>
      <c r="AC4672" s="30">
        <f t="shared" si="996"/>
        <v>130.75</v>
      </c>
    </row>
    <row r="4673" spans="1:30" x14ac:dyDescent="0.2">
      <c r="A4673" s="1" t="s">
        <v>149</v>
      </c>
      <c r="B4673" s="31" t="s">
        <v>8286</v>
      </c>
      <c r="C4673" s="1">
        <v>0</v>
      </c>
      <c r="D4673" s="1" t="s">
        <v>13285</v>
      </c>
      <c r="E4673" s="1" t="s">
        <v>17375</v>
      </c>
      <c r="F4673" s="1">
        <v>0</v>
      </c>
      <c r="G4673" s="19">
        <v>91</v>
      </c>
      <c r="H4673" s="29">
        <f t="shared" si="997"/>
        <v>12432.07</v>
      </c>
      <c r="I4673" s="32">
        <v>972</v>
      </c>
      <c r="J4673" s="32">
        <v>32</v>
      </c>
      <c r="K4673" s="33">
        <f t="shared" si="998"/>
        <v>3.292181069958848E-2</v>
      </c>
      <c r="L4673" s="34">
        <f t="shared" si="1002"/>
        <v>17.15924678887642</v>
      </c>
      <c r="M4673" s="32">
        <v>984</v>
      </c>
      <c r="N4673" s="32">
        <v>75</v>
      </c>
      <c r="O4673" s="33">
        <f t="shared" si="999"/>
        <v>7.621951219512195E-2</v>
      </c>
      <c r="P4673" s="34">
        <f t="shared" si="1003"/>
        <v>9.8910030033994527</v>
      </c>
      <c r="Q4673" s="35">
        <v>0</v>
      </c>
      <c r="R4673" s="34">
        <f t="shared" si="1004"/>
        <v>0</v>
      </c>
      <c r="S4673" s="33">
        <v>22.09</v>
      </c>
      <c r="T4673" s="34">
        <f t="shared" si="1005"/>
        <v>65.379163713678253</v>
      </c>
      <c r="U4673" s="31">
        <f t="shared" si="1000"/>
        <v>23.107353376488533</v>
      </c>
      <c r="V4673" s="32">
        <f t="shared" si="1001"/>
        <v>22460</v>
      </c>
      <c r="W4673" s="36"/>
      <c r="X4673" s="36">
        <f t="shared" si="1006"/>
        <v>2968.69</v>
      </c>
      <c r="Y4673" s="29">
        <f t="shared" ref="Y4673:Y4736" si="1008">H4673+W4673+X4673</f>
        <v>15400.76</v>
      </c>
      <c r="Z4673" s="36"/>
      <c r="AA4673" s="36">
        <f t="shared" si="1007"/>
        <v>15400.76</v>
      </c>
      <c r="AB4673" s="29">
        <f t="shared" ref="AB4673:AB4736" si="1009">ROUND(AA4673/1.327,2)</f>
        <v>11605.7</v>
      </c>
      <c r="AC4673" s="30">
        <f t="shared" ref="AC4673:AC4736" si="1010">ROUND(AB4673/G4673,2)</f>
        <v>127.54</v>
      </c>
    </row>
    <row r="4674" spans="1:30" x14ac:dyDescent="0.2">
      <c r="A4674" s="1" t="s">
        <v>515</v>
      </c>
      <c r="B4674" s="31" t="s">
        <v>8286</v>
      </c>
      <c r="C4674" s="1">
        <v>0</v>
      </c>
      <c r="D4674" s="1" t="s">
        <v>13286</v>
      </c>
      <c r="E4674" s="1" t="s">
        <v>16587</v>
      </c>
      <c r="F4674" s="1">
        <v>0</v>
      </c>
      <c r="G4674" s="19">
        <v>114</v>
      </c>
      <c r="H4674" s="29">
        <f t="shared" si="997"/>
        <v>15574.25</v>
      </c>
      <c r="I4674" s="32">
        <v>972</v>
      </c>
      <c r="J4674" s="32">
        <v>25</v>
      </c>
      <c r="K4674" s="33">
        <f t="shared" si="998"/>
        <v>2.5720164609053499E-2</v>
      </c>
      <c r="L4674" s="34">
        <f t="shared" si="1002"/>
        <v>13.405661553809702</v>
      </c>
      <c r="M4674" s="32">
        <v>1015</v>
      </c>
      <c r="N4674" s="32">
        <v>125</v>
      </c>
      <c r="O4674" s="33">
        <f t="shared" si="999"/>
        <v>0.12315270935960591</v>
      </c>
      <c r="P4674" s="34">
        <f t="shared" si="1003"/>
        <v>15.981522094162662</v>
      </c>
      <c r="Q4674" s="35">
        <v>0</v>
      </c>
      <c r="R4674" s="34">
        <f t="shared" si="1004"/>
        <v>0</v>
      </c>
      <c r="S4674" s="33">
        <v>18.690000000000001</v>
      </c>
      <c r="T4674" s="34">
        <f t="shared" si="1005"/>
        <v>53.330970942593915</v>
      </c>
      <c r="U4674" s="31">
        <f t="shared" si="1000"/>
        <v>20.679538647641571</v>
      </c>
      <c r="V4674" s="32">
        <f t="shared" si="1001"/>
        <v>20101</v>
      </c>
      <c r="W4674" s="36"/>
      <c r="X4674" s="36">
        <f t="shared" si="1006"/>
        <v>2656.89</v>
      </c>
      <c r="Y4674" s="29">
        <f t="shared" si="1008"/>
        <v>18231.14</v>
      </c>
      <c r="Z4674" s="36"/>
      <c r="AA4674" s="36">
        <f t="shared" si="1007"/>
        <v>18231.14</v>
      </c>
      <c r="AB4674" s="29">
        <f t="shared" si="1009"/>
        <v>13738.61</v>
      </c>
      <c r="AC4674" s="30">
        <f t="shared" si="1010"/>
        <v>120.51</v>
      </c>
    </row>
    <row r="4675" spans="1:30" x14ac:dyDescent="0.2">
      <c r="A4675" s="1" t="s">
        <v>733</v>
      </c>
      <c r="B4675" s="31" t="s">
        <v>8286</v>
      </c>
      <c r="C4675" s="1">
        <v>0</v>
      </c>
      <c r="D4675" s="1" t="s">
        <v>13287</v>
      </c>
      <c r="E4675" s="1" t="s">
        <v>18851</v>
      </c>
      <c r="F4675" s="1">
        <v>0</v>
      </c>
      <c r="G4675" s="19">
        <v>88</v>
      </c>
      <c r="H4675" s="29">
        <f t="shared" ref="H4675:H4738" si="1011">ROUND(G4675/G$8364*H$8369,2)</f>
        <v>12022.23</v>
      </c>
      <c r="I4675" s="32">
        <v>972</v>
      </c>
      <c r="J4675" s="32">
        <v>18</v>
      </c>
      <c r="K4675" s="33">
        <f t="shared" ref="K4675:K4738" si="1012">IF(I4675=0,0,J4675/I4675)</f>
        <v>1.8518518518518517E-2</v>
      </c>
      <c r="L4675" s="34">
        <f t="shared" si="1002"/>
        <v>9.652076318742985</v>
      </c>
      <c r="M4675" s="32">
        <v>996</v>
      </c>
      <c r="N4675" s="32">
        <v>259</v>
      </c>
      <c r="O4675" s="33">
        <f t="shared" ref="O4675:O4738" si="1013">IF(M4675=0,0,N4675/M4675)</f>
        <v>0.26004016064257029</v>
      </c>
      <c r="P4675" s="34">
        <f t="shared" si="1003"/>
        <v>33.745401090152221</v>
      </c>
      <c r="Q4675" s="35">
        <v>1</v>
      </c>
      <c r="R4675" s="34">
        <f t="shared" si="1004"/>
        <v>100</v>
      </c>
      <c r="S4675" s="33">
        <v>20.68</v>
      </c>
      <c r="T4675" s="34">
        <f t="shared" si="1005"/>
        <v>60.382707299787384</v>
      </c>
      <c r="U4675" s="31">
        <f t="shared" ref="U4675:U4738" si="1014">(L4675+P4675+R4675+T4675)/4</f>
        <v>50.945046177170653</v>
      </c>
      <c r="V4675" s="32">
        <f t="shared" ref="V4675:V4738" si="1015">ROUND(U4675*I4675,0)</f>
        <v>49519</v>
      </c>
      <c r="W4675" s="36"/>
      <c r="X4675" s="36">
        <f t="shared" si="1006"/>
        <v>6545.26</v>
      </c>
      <c r="Y4675" s="29">
        <f t="shared" si="1008"/>
        <v>18567.489999999998</v>
      </c>
      <c r="Z4675" s="36"/>
      <c r="AA4675" s="36">
        <f t="shared" si="1007"/>
        <v>18567.489999999998</v>
      </c>
      <c r="AB4675" s="29">
        <f t="shared" si="1009"/>
        <v>13992.08</v>
      </c>
      <c r="AC4675" s="30">
        <f t="shared" si="1010"/>
        <v>159</v>
      </c>
      <c r="AD4675" s="29"/>
    </row>
    <row r="4676" spans="1:30" x14ac:dyDescent="0.2">
      <c r="A4676" s="1" t="s">
        <v>1663</v>
      </c>
      <c r="B4676" s="31" t="s">
        <v>8286</v>
      </c>
      <c r="C4676" s="1">
        <v>0</v>
      </c>
      <c r="D4676" s="1" t="s">
        <v>13288</v>
      </c>
      <c r="E4676" s="1" t="s">
        <v>17024</v>
      </c>
      <c r="F4676" s="1">
        <v>0</v>
      </c>
      <c r="G4676" s="19">
        <v>90</v>
      </c>
      <c r="H4676" s="29">
        <f t="shared" si="1011"/>
        <v>12295.46</v>
      </c>
      <c r="I4676" s="32">
        <v>972</v>
      </c>
      <c r="J4676" s="32">
        <v>28</v>
      </c>
      <c r="K4676" s="33">
        <f t="shared" si="1012"/>
        <v>2.8806584362139918E-2</v>
      </c>
      <c r="L4676" s="34">
        <f t="shared" ref="L4676:L4739" si="1016">(K4676-K$8370)/(K$8369-K$8370)*100</f>
        <v>15.014340940266866</v>
      </c>
      <c r="M4676" s="32">
        <v>961</v>
      </c>
      <c r="N4676" s="32">
        <v>3</v>
      </c>
      <c r="O4676" s="33">
        <f t="shared" si="1013"/>
        <v>3.1217481789802288E-3</v>
      </c>
      <c r="P4676" s="34">
        <f t="shared" ref="P4676:P4739" si="1017">(O4676-O$8370)/(O$8369-O$8370)*100</f>
        <v>0.40510913445765084</v>
      </c>
      <c r="Q4676" s="35">
        <v>0</v>
      </c>
      <c r="R4676" s="34">
        <f t="shared" ref="R4676:R4739" si="1018">(Q4676-Q$8370)/(Q$8369-Q$8370)*100</f>
        <v>0</v>
      </c>
      <c r="S4676" s="33">
        <v>20.68</v>
      </c>
      <c r="T4676" s="34">
        <f t="shared" ref="T4676:T4739" si="1019">(S4676-S$8370)/(S$8369-S$8370)*100</f>
        <v>60.382707299787384</v>
      </c>
      <c r="U4676" s="31">
        <f t="shared" si="1014"/>
        <v>18.950539343627977</v>
      </c>
      <c r="V4676" s="32">
        <f t="shared" si="1015"/>
        <v>18420</v>
      </c>
      <c r="W4676" s="36"/>
      <c r="X4676" s="36">
        <f t="shared" ref="X4676:X4739" si="1020">ROUND(V4676*X$8369/V$8364,2)</f>
        <v>2434.6999999999998</v>
      </c>
      <c r="Y4676" s="29">
        <f t="shared" si="1008"/>
        <v>14730.16</v>
      </c>
      <c r="Z4676" s="36"/>
      <c r="AA4676" s="36">
        <f t="shared" si="1007"/>
        <v>14730.16</v>
      </c>
      <c r="AB4676" s="29">
        <f t="shared" si="1009"/>
        <v>11100.35</v>
      </c>
      <c r="AC4676" s="30">
        <f t="shared" si="1010"/>
        <v>123.34</v>
      </c>
      <c r="AD4676" s="29"/>
    </row>
    <row r="4677" spans="1:30" x14ac:dyDescent="0.2">
      <c r="A4677" s="1" t="s">
        <v>2789</v>
      </c>
      <c r="B4677" s="31" t="s">
        <v>8289</v>
      </c>
      <c r="C4677" s="1">
        <v>0</v>
      </c>
      <c r="D4677" s="1" t="s">
        <v>13289</v>
      </c>
      <c r="E4677" s="1" t="s">
        <v>16622</v>
      </c>
      <c r="F4677" s="1">
        <v>0</v>
      </c>
      <c r="G4677" s="19">
        <v>75</v>
      </c>
      <c r="H4677" s="29">
        <f t="shared" si="1011"/>
        <v>10246.209999999999</v>
      </c>
      <c r="I4677" s="32">
        <v>972</v>
      </c>
      <c r="J4677" s="32">
        <v>15</v>
      </c>
      <c r="K4677" s="33">
        <f t="shared" si="1012"/>
        <v>1.5432098765432098E-2</v>
      </c>
      <c r="L4677" s="34">
        <f t="shared" si="1016"/>
        <v>8.0433969322858214</v>
      </c>
      <c r="M4677" s="32">
        <v>914</v>
      </c>
      <c r="N4677" s="32">
        <v>57</v>
      </c>
      <c r="O4677" s="33">
        <f t="shared" si="1013"/>
        <v>6.2363238512035013E-2</v>
      </c>
      <c r="P4677" s="34">
        <f t="shared" si="1017"/>
        <v>8.0928749300462215</v>
      </c>
      <c r="Q4677" s="35">
        <v>0</v>
      </c>
      <c r="R4677" s="34">
        <f t="shared" si="1018"/>
        <v>0</v>
      </c>
      <c r="S4677" s="33">
        <v>23.71</v>
      </c>
      <c r="T4677" s="34">
        <f t="shared" si="1019"/>
        <v>71.119773210489029</v>
      </c>
      <c r="U4677" s="31">
        <f t="shared" si="1014"/>
        <v>21.81401126820527</v>
      </c>
      <c r="V4677" s="32">
        <f t="shared" si="1015"/>
        <v>21203</v>
      </c>
      <c r="W4677" s="36"/>
      <c r="X4677" s="36">
        <f t="shared" si="1020"/>
        <v>2802.54</v>
      </c>
      <c r="Y4677" s="29">
        <f t="shared" si="1008"/>
        <v>13048.75</v>
      </c>
      <c r="Z4677" s="36"/>
      <c r="AA4677" s="36">
        <f t="shared" si="1007"/>
        <v>13048.75</v>
      </c>
      <c r="AB4677" s="29">
        <f t="shared" si="1009"/>
        <v>9833.27</v>
      </c>
      <c r="AC4677" s="30">
        <f t="shared" si="1010"/>
        <v>131.11000000000001</v>
      </c>
    </row>
    <row r="4678" spans="1:30" x14ac:dyDescent="0.2">
      <c r="A4678" s="1" t="s">
        <v>3857</v>
      </c>
      <c r="B4678" s="31" t="s">
        <v>8291</v>
      </c>
      <c r="C4678" s="1">
        <v>0</v>
      </c>
      <c r="D4678" s="1" t="s">
        <v>8795</v>
      </c>
      <c r="E4678" s="1" t="s">
        <v>18056</v>
      </c>
      <c r="F4678" s="1">
        <v>0</v>
      </c>
      <c r="G4678" s="19">
        <v>71</v>
      </c>
      <c r="H4678" s="29">
        <f t="shared" si="1011"/>
        <v>9699.75</v>
      </c>
      <c r="I4678" s="32">
        <v>972</v>
      </c>
      <c r="J4678" s="32">
        <v>6</v>
      </c>
      <c r="K4678" s="33">
        <f t="shared" si="1012"/>
        <v>6.1728395061728392E-3</v>
      </c>
      <c r="L4678" s="34">
        <f t="shared" si="1016"/>
        <v>3.2173587729143285</v>
      </c>
      <c r="M4678" s="32">
        <v>930</v>
      </c>
      <c r="N4678" s="32">
        <v>32</v>
      </c>
      <c r="O4678" s="33">
        <f t="shared" si="1013"/>
        <v>3.4408602150537634E-2</v>
      </c>
      <c r="P4678" s="34">
        <f t="shared" si="1017"/>
        <v>4.4652029042443298</v>
      </c>
      <c r="Q4678" s="35">
        <v>0</v>
      </c>
      <c r="R4678" s="34">
        <f t="shared" si="1018"/>
        <v>0</v>
      </c>
      <c r="S4678" s="33">
        <v>23.71</v>
      </c>
      <c r="T4678" s="34">
        <f t="shared" si="1019"/>
        <v>71.119773210489029</v>
      </c>
      <c r="U4678" s="31">
        <f t="shared" si="1014"/>
        <v>19.700583721911922</v>
      </c>
      <c r="V4678" s="32">
        <f t="shared" si="1015"/>
        <v>19149</v>
      </c>
      <c r="W4678" s="36"/>
      <c r="X4678" s="36">
        <f t="shared" si="1020"/>
        <v>2531.0500000000002</v>
      </c>
      <c r="Y4678" s="29">
        <f t="shared" si="1008"/>
        <v>12230.8</v>
      </c>
      <c r="Z4678" s="36"/>
      <c r="AA4678" s="36">
        <f t="shared" si="1007"/>
        <v>12230.8</v>
      </c>
      <c r="AB4678" s="29">
        <f t="shared" si="1009"/>
        <v>9216.8799999999992</v>
      </c>
      <c r="AC4678" s="30">
        <f t="shared" si="1010"/>
        <v>129.82</v>
      </c>
    </row>
    <row r="4679" spans="1:30" x14ac:dyDescent="0.2">
      <c r="A4679" s="1" t="s">
        <v>5191</v>
      </c>
      <c r="B4679" s="31" t="s">
        <v>8286</v>
      </c>
      <c r="C4679" s="1">
        <v>0</v>
      </c>
      <c r="D4679" s="1" t="s">
        <v>13290</v>
      </c>
      <c r="E4679" s="1" t="s">
        <v>16657</v>
      </c>
      <c r="F4679" s="1">
        <v>0</v>
      </c>
      <c r="G4679" s="19">
        <v>93</v>
      </c>
      <c r="H4679" s="29">
        <f t="shared" si="1011"/>
        <v>12705.31</v>
      </c>
      <c r="I4679" s="32">
        <v>972</v>
      </c>
      <c r="J4679" s="32">
        <v>33</v>
      </c>
      <c r="K4679" s="33">
        <f t="shared" si="1012"/>
        <v>3.3950617283950615E-2</v>
      </c>
      <c r="L4679" s="34">
        <f t="shared" si="1016"/>
        <v>17.695473251028805</v>
      </c>
      <c r="M4679" s="32">
        <v>984</v>
      </c>
      <c r="N4679" s="32">
        <v>176</v>
      </c>
      <c r="O4679" s="33">
        <f t="shared" si="1013"/>
        <v>0.17886178861788618</v>
      </c>
      <c r="P4679" s="34">
        <f t="shared" si="1017"/>
        <v>23.210887047977383</v>
      </c>
      <c r="Q4679" s="35">
        <v>0</v>
      </c>
      <c r="R4679" s="34">
        <f t="shared" si="1018"/>
        <v>0</v>
      </c>
      <c r="S4679" s="33">
        <v>21.13</v>
      </c>
      <c r="T4679" s="34">
        <f t="shared" si="1019"/>
        <v>61.977321048901487</v>
      </c>
      <c r="U4679" s="31">
        <f t="shared" si="1014"/>
        <v>25.720920336976917</v>
      </c>
      <c r="V4679" s="32">
        <f t="shared" si="1015"/>
        <v>25001</v>
      </c>
      <c r="W4679" s="36"/>
      <c r="X4679" s="36">
        <f t="shared" si="1020"/>
        <v>3304.55</v>
      </c>
      <c r="Y4679" s="29">
        <f t="shared" si="1008"/>
        <v>16009.86</v>
      </c>
      <c r="Z4679" s="36"/>
      <c r="AA4679" s="36">
        <f t="shared" si="1007"/>
        <v>16009.86</v>
      </c>
      <c r="AB4679" s="29">
        <f t="shared" si="1009"/>
        <v>12064.7</v>
      </c>
      <c r="AC4679" s="30">
        <f t="shared" si="1010"/>
        <v>129.72999999999999</v>
      </c>
      <c r="AD4679" s="29"/>
    </row>
    <row r="4680" spans="1:30" x14ac:dyDescent="0.2">
      <c r="A4680" s="1" t="s">
        <v>6009</v>
      </c>
      <c r="B4680" s="31" t="s">
        <v>8286</v>
      </c>
      <c r="C4680" s="1">
        <v>0</v>
      </c>
      <c r="D4680" s="1" t="s">
        <v>13291</v>
      </c>
      <c r="E4680" s="1" t="s">
        <v>18852</v>
      </c>
      <c r="F4680" s="1">
        <v>0</v>
      </c>
      <c r="G4680" s="19">
        <v>80</v>
      </c>
      <c r="H4680" s="29">
        <f t="shared" si="1011"/>
        <v>10929.3</v>
      </c>
      <c r="I4680" s="32">
        <v>972</v>
      </c>
      <c r="J4680" s="32">
        <v>27</v>
      </c>
      <c r="K4680" s="33">
        <f t="shared" si="1012"/>
        <v>2.7777777777777776E-2</v>
      </c>
      <c r="L4680" s="34">
        <f t="shared" si="1016"/>
        <v>14.478114478114476</v>
      </c>
      <c r="M4680" s="32">
        <v>976</v>
      </c>
      <c r="N4680" s="32">
        <v>207</v>
      </c>
      <c r="O4680" s="33">
        <f t="shared" si="1013"/>
        <v>0.21209016393442623</v>
      </c>
      <c r="P4680" s="34">
        <f t="shared" si="1017"/>
        <v>27.522931963885629</v>
      </c>
      <c r="Q4680" s="35">
        <v>0</v>
      </c>
      <c r="R4680" s="34">
        <f t="shared" si="1018"/>
        <v>0</v>
      </c>
      <c r="S4680" s="33">
        <v>23.14</v>
      </c>
      <c r="T4680" s="34">
        <f t="shared" si="1019"/>
        <v>69.099929128277822</v>
      </c>
      <c r="U4680" s="31">
        <f t="shared" si="1014"/>
        <v>27.775243892569481</v>
      </c>
      <c r="V4680" s="32">
        <f t="shared" si="1015"/>
        <v>26998</v>
      </c>
      <c r="W4680" s="36"/>
      <c r="X4680" s="36">
        <f t="shared" si="1020"/>
        <v>3568.51</v>
      </c>
      <c r="Y4680" s="29">
        <f t="shared" si="1008"/>
        <v>14497.81</v>
      </c>
      <c r="Z4680" s="36"/>
      <c r="AA4680" s="36">
        <f t="shared" si="1007"/>
        <v>14497.81</v>
      </c>
      <c r="AB4680" s="29">
        <f t="shared" si="1009"/>
        <v>10925.25</v>
      </c>
      <c r="AC4680" s="30">
        <f t="shared" si="1010"/>
        <v>136.57</v>
      </c>
      <c r="AD4680" s="29"/>
    </row>
    <row r="4681" spans="1:30" x14ac:dyDescent="0.2">
      <c r="A4681" s="1" t="s">
        <v>6802</v>
      </c>
      <c r="B4681" s="31" t="s">
        <v>8286</v>
      </c>
      <c r="C4681" s="1">
        <v>0</v>
      </c>
      <c r="D4681" s="1" t="s">
        <v>13292</v>
      </c>
      <c r="E4681" s="1" t="s">
        <v>17419</v>
      </c>
      <c r="F4681" s="1">
        <v>0</v>
      </c>
      <c r="G4681" s="19">
        <v>103</v>
      </c>
      <c r="H4681" s="29">
        <f t="shared" si="1011"/>
        <v>14071.47</v>
      </c>
      <c r="I4681" s="32">
        <v>972</v>
      </c>
      <c r="J4681" s="32">
        <v>54</v>
      </c>
      <c r="K4681" s="33">
        <f t="shared" si="1012"/>
        <v>5.5555555555555552E-2</v>
      </c>
      <c r="L4681" s="34">
        <f t="shared" si="1016"/>
        <v>28.956228956228951</v>
      </c>
      <c r="M4681" s="32">
        <v>931</v>
      </c>
      <c r="N4681" s="32">
        <v>12</v>
      </c>
      <c r="O4681" s="33">
        <f t="shared" si="1013"/>
        <v>1.288936627282492E-2</v>
      </c>
      <c r="P4681" s="34">
        <f t="shared" si="1017"/>
        <v>1.6726525379755208</v>
      </c>
      <c r="Q4681" s="35">
        <v>0</v>
      </c>
      <c r="R4681" s="34">
        <f t="shared" si="1018"/>
        <v>0</v>
      </c>
      <c r="S4681" s="33">
        <v>21.13</v>
      </c>
      <c r="T4681" s="34">
        <f t="shared" si="1019"/>
        <v>61.977321048901487</v>
      </c>
      <c r="U4681" s="31">
        <f t="shared" si="1014"/>
        <v>23.151550635776488</v>
      </c>
      <c r="V4681" s="32">
        <f t="shared" si="1015"/>
        <v>22503</v>
      </c>
      <c r="W4681" s="36"/>
      <c r="X4681" s="36">
        <f t="shared" si="1020"/>
        <v>2974.37</v>
      </c>
      <c r="Y4681" s="29">
        <f t="shared" si="1008"/>
        <v>17045.84</v>
      </c>
      <c r="Z4681" s="36"/>
      <c r="AA4681" s="36">
        <f t="shared" si="1007"/>
        <v>17045.84</v>
      </c>
      <c r="AB4681" s="29">
        <f t="shared" si="1009"/>
        <v>12845.4</v>
      </c>
      <c r="AC4681" s="30">
        <f t="shared" si="1010"/>
        <v>124.71</v>
      </c>
      <c r="AD4681" s="29"/>
    </row>
    <row r="4682" spans="1:30" x14ac:dyDescent="0.2">
      <c r="A4682" s="1" t="s">
        <v>6909</v>
      </c>
      <c r="B4682" s="31" t="s">
        <v>8287</v>
      </c>
      <c r="C4682" s="1">
        <v>0</v>
      </c>
      <c r="D4682" s="1" t="s">
        <v>13293</v>
      </c>
      <c r="E4682" s="1" t="s">
        <v>17480</v>
      </c>
      <c r="F4682" s="1">
        <v>0</v>
      </c>
      <c r="G4682" s="19">
        <v>99</v>
      </c>
      <c r="H4682" s="29">
        <f t="shared" si="1011"/>
        <v>13525</v>
      </c>
      <c r="I4682" s="32">
        <v>972</v>
      </c>
      <c r="J4682" s="32">
        <v>30</v>
      </c>
      <c r="K4682" s="33">
        <f t="shared" si="1012"/>
        <v>3.0864197530864196E-2</v>
      </c>
      <c r="L4682" s="34">
        <f t="shared" si="1016"/>
        <v>16.086793864571643</v>
      </c>
      <c r="M4682" s="32">
        <v>949</v>
      </c>
      <c r="N4682" s="32">
        <v>21</v>
      </c>
      <c r="O4682" s="33">
        <f t="shared" si="1013"/>
        <v>2.2128556375131718E-2</v>
      </c>
      <c r="P4682" s="34">
        <f t="shared" si="1017"/>
        <v>2.8716218624832637</v>
      </c>
      <c r="Q4682" s="35">
        <v>0</v>
      </c>
      <c r="R4682" s="34">
        <f t="shared" si="1018"/>
        <v>0</v>
      </c>
      <c r="S4682" s="33">
        <v>19.440000000000001</v>
      </c>
      <c r="T4682" s="34">
        <f t="shared" si="1019"/>
        <v>55.988660524450751</v>
      </c>
      <c r="U4682" s="31">
        <f t="shared" si="1014"/>
        <v>18.736769062876412</v>
      </c>
      <c r="V4682" s="32">
        <f t="shared" si="1015"/>
        <v>18212</v>
      </c>
      <c r="W4682" s="36"/>
      <c r="X4682" s="36">
        <f t="shared" si="1020"/>
        <v>2407.1999999999998</v>
      </c>
      <c r="Y4682" s="29">
        <f t="shared" si="1008"/>
        <v>15932.2</v>
      </c>
      <c r="Z4682" s="36"/>
      <c r="AA4682" s="36">
        <f t="shared" si="1007"/>
        <v>15932.2</v>
      </c>
      <c r="AB4682" s="29">
        <f t="shared" si="1009"/>
        <v>12006.18</v>
      </c>
      <c r="AC4682" s="30">
        <f t="shared" si="1010"/>
        <v>121.27</v>
      </c>
      <c r="AD4682" s="29"/>
    </row>
    <row r="4683" spans="1:30" x14ac:dyDescent="0.2">
      <c r="A4683" s="1" t="s">
        <v>7617</v>
      </c>
      <c r="B4683" s="31" t="s">
        <v>8286</v>
      </c>
      <c r="C4683" s="1">
        <v>0</v>
      </c>
      <c r="D4683" s="1" t="s">
        <v>13294</v>
      </c>
      <c r="E4683" s="1" t="s">
        <v>18853</v>
      </c>
      <c r="F4683" s="1">
        <v>0</v>
      </c>
      <c r="G4683" s="19">
        <v>119</v>
      </c>
      <c r="H4683" s="29">
        <f t="shared" si="1011"/>
        <v>16257.33</v>
      </c>
      <c r="I4683" s="32">
        <v>972</v>
      </c>
      <c r="J4683" s="32">
        <v>30</v>
      </c>
      <c r="K4683" s="33">
        <f t="shared" si="1012"/>
        <v>3.0864197530864196E-2</v>
      </c>
      <c r="L4683" s="34">
        <f t="shared" si="1016"/>
        <v>16.086793864571643</v>
      </c>
      <c r="M4683" s="32">
        <v>1021</v>
      </c>
      <c r="N4683" s="32">
        <v>146</v>
      </c>
      <c r="O4683" s="33">
        <f t="shared" si="1013"/>
        <v>0.14299706170421156</v>
      </c>
      <c r="P4683" s="34">
        <f t="shared" si="1017"/>
        <v>18.556722892332733</v>
      </c>
      <c r="Q4683" s="35">
        <v>0.31</v>
      </c>
      <c r="R4683" s="34">
        <f t="shared" si="1018"/>
        <v>31</v>
      </c>
      <c r="S4683" s="33">
        <v>18.34</v>
      </c>
      <c r="T4683" s="34">
        <f t="shared" si="1019"/>
        <v>52.090715804394051</v>
      </c>
      <c r="U4683" s="31">
        <f t="shared" si="1014"/>
        <v>29.433558140324607</v>
      </c>
      <c r="V4683" s="32">
        <f t="shared" si="1015"/>
        <v>28609</v>
      </c>
      <c r="W4683" s="36"/>
      <c r="X4683" s="36">
        <f t="shared" si="1020"/>
        <v>3781.45</v>
      </c>
      <c r="Y4683" s="29">
        <f t="shared" si="1008"/>
        <v>20038.78</v>
      </c>
      <c r="Z4683" s="36"/>
      <c r="AA4683" s="36">
        <f t="shared" si="1007"/>
        <v>20038.78</v>
      </c>
      <c r="AB4683" s="29">
        <f t="shared" si="1009"/>
        <v>15100.81</v>
      </c>
      <c r="AC4683" s="30">
        <f t="shared" si="1010"/>
        <v>126.9</v>
      </c>
      <c r="AD4683" s="29"/>
    </row>
    <row r="4684" spans="1:30" x14ac:dyDescent="0.2">
      <c r="A4684" s="1" t="s">
        <v>961</v>
      </c>
      <c r="B4684" s="31" t="s">
        <v>8286</v>
      </c>
      <c r="C4684" s="1">
        <v>0</v>
      </c>
      <c r="D4684" s="1" t="s">
        <v>13295</v>
      </c>
      <c r="E4684" s="1" t="s">
        <v>16596</v>
      </c>
      <c r="F4684" s="1">
        <v>0</v>
      </c>
      <c r="G4684" s="19">
        <v>80</v>
      </c>
      <c r="H4684" s="29">
        <f t="shared" si="1011"/>
        <v>10929.3</v>
      </c>
      <c r="I4684" s="32">
        <v>973</v>
      </c>
      <c r="J4684" s="32">
        <v>28</v>
      </c>
      <c r="K4684" s="33">
        <f t="shared" si="1012"/>
        <v>2.8776978417266189E-2</v>
      </c>
      <c r="L4684" s="34">
        <f t="shared" si="1016"/>
        <v>14.99890996293874</v>
      </c>
      <c r="M4684" s="32">
        <v>965</v>
      </c>
      <c r="N4684" s="32">
        <v>251</v>
      </c>
      <c r="O4684" s="33">
        <f t="shared" si="1013"/>
        <v>0.26010362694300521</v>
      </c>
      <c r="P4684" s="34">
        <f t="shared" si="1017"/>
        <v>33.75363710938322</v>
      </c>
      <c r="Q4684" s="35">
        <v>0</v>
      </c>
      <c r="R4684" s="34">
        <f t="shared" si="1018"/>
        <v>0</v>
      </c>
      <c r="S4684" s="33">
        <v>23.17</v>
      </c>
      <c r="T4684" s="34">
        <f t="shared" si="1019"/>
        <v>69.206236711552094</v>
      </c>
      <c r="U4684" s="31">
        <f t="shared" si="1014"/>
        <v>29.489695945968514</v>
      </c>
      <c r="V4684" s="32">
        <f t="shared" si="1015"/>
        <v>28693</v>
      </c>
      <c r="W4684" s="36"/>
      <c r="X4684" s="36">
        <f t="shared" si="1020"/>
        <v>3792.55</v>
      </c>
      <c r="Y4684" s="29">
        <f t="shared" si="1008"/>
        <v>14721.849999999999</v>
      </c>
      <c r="Z4684" s="36"/>
      <c r="AA4684" s="36">
        <f t="shared" si="1007"/>
        <v>14721.849999999999</v>
      </c>
      <c r="AB4684" s="29">
        <f t="shared" si="1009"/>
        <v>11094.08</v>
      </c>
      <c r="AC4684" s="30">
        <f t="shared" si="1010"/>
        <v>138.68</v>
      </c>
    </row>
    <row r="4685" spans="1:30" x14ac:dyDescent="0.2">
      <c r="A4685" s="1" t="s">
        <v>1306</v>
      </c>
      <c r="B4685" s="31" t="s">
        <v>8286</v>
      </c>
      <c r="C4685" s="1">
        <v>0</v>
      </c>
      <c r="D4685" s="1" t="s">
        <v>13296</v>
      </c>
      <c r="E4685" s="1" t="s">
        <v>18854</v>
      </c>
      <c r="F4685" s="1">
        <v>0</v>
      </c>
      <c r="G4685" s="19">
        <v>106</v>
      </c>
      <c r="H4685" s="29">
        <f t="shared" si="1011"/>
        <v>14481.32</v>
      </c>
      <c r="I4685" s="32">
        <v>973</v>
      </c>
      <c r="J4685" s="32">
        <v>30</v>
      </c>
      <c r="K4685" s="33">
        <f t="shared" si="1012"/>
        <v>3.0832476875642344E-2</v>
      </c>
      <c r="L4685" s="34">
        <f t="shared" si="1016"/>
        <v>16.070260674577224</v>
      </c>
      <c r="M4685" s="32">
        <v>972</v>
      </c>
      <c r="N4685" s="32">
        <v>16</v>
      </c>
      <c r="O4685" s="33">
        <f t="shared" si="1013"/>
        <v>1.646090534979424E-2</v>
      </c>
      <c r="P4685" s="34">
        <f t="shared" si="1017"/>
        <v>2.136131019005775</v>
      </c>
      <c r="Q4685" s="35">
        <v>0</v>
      </c>
      <c r="R4685" s="34">
        <f t="shared" si="1018"/>
        <v>0</v>
      </c>
      <c r="S4685" s="33">
        <v>18.36</v>
      </c>
      <c r="T4685" s="34">
        <f t="shared" si="1019"/>
        <v>52.161587526576895</v>
      </c>
      <c r="U4685" s="31">
        <f t="shared" si="1014"/>
        <v>17.591994805039974</v>
      </c>
      <c r="V4685" s="32">
        <f t="shared" si="1015"/>
        <v>17117</v>
      </c>
      <c r="W4685" s="36"/>
      <c r="X4685" s="36">
        <f t="shared" si="1020"/>
        <v>2262.4699999999998</v>
      </c>
      <c r="Y4685" s="29">
        <f t="shared" si="1008"/>
        <v>16743.79</v>
      </c>
      <c r="Z4685" s="36"/>
      <c r="AA4685" s="36">
        <f t="shared" si="1007"/>
        <v>16743.79</v>
      </c>
      <c r="AB4685" s="29">
        <f t="shared" si="1009"/>
        <v>12617.78</v>
      </c>
      <c r="AC4685" s="30">
        <f t="shared" si="1010"/>
        <v>119.04</v>
      </c>
    </row>
    <row r="4686" spans="1:30" x14ac:dyDescent="0.2">
      <c r="A4686" s="1" t="s">
        <v>2312</v>
      </c>
      <c r="B4686" s="31" t="s">
        <v>8286</v>
      </c>
      <c r="C4686" s="1">
        <v>0</v>
      </c>
      <c r="D4686" s="1" t="s">
        <v>13297</v>
      </c>
      <c r="E4686" s="1" t="s">
        <v>16615</v>
      </c>
      <c r="F4686" s="1">
        <v>0</v>
      </c>
      <c r="G4686" s="19">
        <v>108</v>
      </c>
      <c r="H4686" s="29">
        <f t="shared" si="1011"/>
        <v>14754.55</v>
      </c>
      <c r="I4686" s="32">
        <v>973</v>
      </c>
      <c r="J4686" s="32">
        <v>54</v>
      </c>
      <c r="K4686" s="33">
        <f t="shared" si="1012"/>
        <v>5.5498458376156218E-2</v>
      </c>
      <c r="L4686" s="34">
        <f t="shared" si="1016"/>
        <v>28.926469214238999</v>
      </c>
      <c r="M4686" s="32">
        <v>997</v>
      </c>
      <c r="N4686" s="32">
        <v>272</v>
      </c>
      <c r="O4686" s="33">
        <f t="shared" si="1013"/>
        <v>0.27281845536609828</v>
      </c>
      <c r="P4686" s="34">
        <f t="shared" si="1017"/>
        <v>35.403639877684476</v>
      </c>
      <c r="Q4686" s="35">
        <v>0</v>
      </c>
      <c r="R4686" s="34">
        <f t="shared" si="1018"/>
        <v>0</v>
      </c>
      <c r="S4686" s="33">
        <v>19.46</v>
      </c>
      <c r="T4686" s="34">
        <f t="shared" si="1019"/>
        <v>56.059532246633594</v>
      </c>
      <c r="U4686" s="31">
        <f t="shared" si="1014"/>
        <v>30.097410334639267</v>
      </c>
      <c r="V4686" s="32">
        <f t="shared" si="1015"/>
        <v>29285</v>
      </c>
      <c r="W4686" s="36"/>
      <c r="X4686" s="36">
        <f t="shared" si="1020"/>
        <v>3870.8</v>
      </c>
      <c r="Y4686" s="29">
        <f t="shared" si="1008"/>
        <v>18625.349999999999</v>
      </c>
      <c r="Z4686" s="36"/>
      <c r="AA4686" s="36">
        <f t="shared" si="1007"/>
        <v>18625.349999999999</v>
      </c>
      <c r="AB4686" s="29">
        <f t="shared" si="1009"/>
        <v>14035.68</v>
      </c>
      <c r="AC4686" s="30">
        <f t="shared" si="1010"/>
        <v>129.96</v>
      </c>
      <c r="AD4686" s="29"/>
    </row>
    <row r="4687" spans="1:30" x14ac:dyDescent="0.2">
      <c r="A4687" s="1" t="s">
        <v>2641</v>
      </c>
      <c r="B4687" s="31" t="s">
        <v>8286</v>
      </c>
      <c r="C4687" s="1">
        <v>0</v>
      </c>
      <c r="D4687" s="1" t="s">
        <v>13298</v>
      </c>
      <c r="E4687" s="1" t="s">
        <v>18855</v>
      </c>
      <c r="F4687" s="1">
        <v>0</v>
      </c>
      <c r="G4687" s="19">
        <v>112</v>
      </c>
      <c r="H4687" s="29">
        <f t="shared" si="1011"/>
        <v>15301.01</v>
      </c>
      <c r="I4687" s="32">
        <v>973</v>
      </c>
      <c r="J4687" s="32">
        <v>34</v>
      </c>
      <c r="K4687" s="33">
        <f t="shared" si="1012"/>
        <v>3.4943473792394653E-2</v>
      </c>
      <c r="L4687" s="34">
        <f t="shared" si="1016"/>
        <v>18.212962097854181</v>
      </c>
      <c r="M4687" s="32">
        <v>1021</v>
      </c>
      <c r="N4687" s="32">
        <v>27</v>
      </c>
      <c r="O4687" s="33">
        <f t="shared" si="1013"/>
        <v>2.6444662095984329E-2</v>
      </c>
      <c r="P4687" s="34">
        <f t="shared" si="1017"/>
        <v>3.4317227266642729</v>
      </c>
      <c r="Q4687" s="35">
        <v>0.73</v>
      </c>
      <c r="R4687" s="34">
        <f t="shared" si="1018"/>
        <v>73</v>
      </c>
      <c r="S4687" s="33">
        <v>17.07</v>
      </c>
      <c r="T4687" s="34">
        <f t="shared" si="1019"/>
        <v>47.590361445783138</v>
      </c>
      <c r="U4687" s="31">
        <f t="shared" si="1014"/>
        <v>35.558761567575395</v>
      </c>
      <c r="V4687" s="32">
        <f t="shared" si="1015"/>
        <v>34599</v>
      </c>
      <c r="W4687" s="36"/>
      <c r="X4687" s="36">
        <f t="shared" si="1020"/>
        <v>4573.18</v>
      </c>
      <c r="Y4687" s="29">
        <f t="shared" si="1008"/>
        <v>19874.190000000002</v>
      </c>
      <c r="Z4687" s="36"/>
      <c r="AA4687" s="36">
        <f t="shared" si="1007"/>
        <v>19874.190000000002</v>
      </c>
      <c r="AB4687" s="29">
        <f t="shared" si="1009"/>
        <v>14976.78</v>
      </c>
      <c r="AC4687" s="30">
        <f t="shared" si="1010"/>
        <v>133.72</v>
      </c>
    </row>
    <row r="4688" spans="1:30" x14ac:dyDescent="0.2">
      <c r="A4688" s="1" t="s">
        <v>2680</v>
      </c>
      <c r="B4688" s="31" t="s">
        <v>8286</v>
      </c>
      <c r="C4688" s="1">
        <v>0</v>
      </c>
      <c r="D4688" s="1" t="s">
        <v>13299</v>
      </c>
      <c r="E4688" s="1" t="s">
        <v>16620</v>
      </c>
      <c r="F4688" s="1">
        <v>0</v>
      </c>
      <c r="G4688" s="19">
        <v>98</v>
      </c>
      <c r="H4688" s="29">
        <f t="shared" si="1011"/>
        <v>13388.39</v>
      </c>
      <c r="I4688" s="32">
        <v>973</v>
      </c>
      <c r="J4688" s="32">
        <v>28</v>
      </c>
      <c r="K4688" s="33">
        <f t="shared" si="1012"/>
        <v>2.8776978417266189E-2</v>
      </c>
      <c r="L4688" s="34">
        <f t="shared" si="1016"/>
        <v>14.99890996293874</v>
      </c>
      <c r="M4688" s="32">
        <v>1009</v>
      </c>
      <c r="N4688" s="32">
        <v>58</v>
      </c>
      <c r="O4688" s="33">
        <f t="shared" si="1013"/>
        <v>5.7482656095143705E-2</v>
      </c>
      <c r="P4688" s="34">
        <f t="shared" si="1017"/>
        <v>7.4595219479354284</v>
      </c>
      <c r="Q4688" s="35">
        <v>0</v>
      </c>
      <c r="R4688" s="34">
        <f t="shared" si="1018"/>
        <v>0</v>
      </c>
      <c r="S4688" s="33">
        <v>20.27</v>
      </c>
      <c r="T4688" s="34">
        <f t="shared" si="1019"/>
        <v>58.929836995038976</v>
      </c>
      <c r="U4688" s="31">
        <f t="shared" si="1014"/>
        <v>20.347067226478288</v>
      </c>
      <c r="V4688" s="32">
        <f t="shared" si="1015"/>
        <v>19798</v>
      </c>
      <c r="W4688" s="36"/>
      <c r="X4688" s="36">
        <f t="shared" si="1020"/>
        <v>2616.84</v>
      </c>
      <c r="Y4688" s="29">
        <f t="shared" si="1008"/>
        <v>16005.23</v>
      </c>
      <c r="Z4688" s="36"/>
      <c r="AA4688" s="36">
        <f t="shared" si="1007"/>
        <v>16005.23</v>
      </c>
      <c r="AB4688" s="29">
        <f t="shared" si="1009"/>
        <v>12061.21</v>
      </c>
      <c r="AC4688" s="30">
        <f t="shared" si="1010"/>
        <v>123.07</v>
      </c>
    </row>
    <row r="4689" spans="1:30" x14ac:dyDescent="0.2">
      <c r="A4689" s="1" t="s">
        <v>3146</v>
      </c>
      <c r="B4689" s="31" t="s">
        <v>8288</v>
      </c>
      <c r="C4689" s="1">
        <v>0</v>
      </c>
      <c r="D4689" s="1" t="s">
        <v>13300</v>
      </c>
      <c r="E4689" s="1" t="s">
        <v>16630</v>
      </c>
      <c r="F4689" s="1">
        <v>0</v>
      </c>
      <c r="G4689" s="19">
        <v>88</v>
      </c>
      <c r="H4689" s="29">
        <f t="shared" si="1011"/>
        <v>12022.23</v>
      </c>
      <c r="I4689" s="32">
        <v>973</v>
      </c>
      <c r="J4689" s="32">
        <v>34</v>
      </c>
      <c r="K4689" s="33">
        <f t="shared" si="1012"/>
        <v>3.4943473792394653E-2</v>
      </c>
      <c r="L4689" s="34">
        <f t="shared" si="1016"/>
        <v>18.212962097854181</v>
      </c>
      <c r="M4689" s="32">
        <v>939</v>
      </c>
      <c r="N4689" s="32">
        <v>20</v>
      </c>
      <c r="O4689" s="33">
        <f t="shared" si="1013"/>
        <v>2.1299254526091587E-2</v>
      </c>
      <c r="P4689" s="34">
        <f t="shared" si="1017"/>
        <v>2.7640033951991656</v>
      </c>
      <c r="Q4689" s="35">
        <v>0</v>
      </c>
      <c r="R4689" s="34">
        <f t="shared" si="1018"/>
        <v>0</v>
      </c>
      <c r="S4689" s="33">
        <v>22.63</v>
      </c>
      <c r="T4689" s="34">
        <f t="shared" si="1019"/>
        <v>67.292700212615159</v>
      </c>
      <c r="U4689" s="31">
        <f t="shared" si="1014"/>
        <v>22.067416426417125</v>
      </c>
      <c r="V4689" s="32">
        <f t="shared" si="1015"/>
        <v>21472</v>
      </c>
      <c r="W4689" s="36"/>
      <c r="X4689" s="36">
        <f t="shared" si="1020"/>
        <v>2838.1</v>
      </c>
      <c r="Y4689" s="29">
        <f t="shared" si="1008"/>
        <v>14860.33</v>
      </c>
      <c r="Z4689" s="36"/>
      <c r="AA4689" s="36">
        <f t="shared" si="1007"/>
        <v>14860.33</v>
      </c>
      <c r="AB4689" s="29">
        <f t="shared" si="1009"/>
        <v>11198.44</v>
      </c>
      <c r="AC4689" s="30">
        <f t="shared" si="1010"/>
        <v>127.26</v>
      </c>
      <c r="AD4689" s="29"/>
    </row>
    <row r="4690" spans="1:30" x14ac:dyDescent="0.2">
      <c r="A4690" s="1" t="s">
        <v>8362</v>
      </c>
      <c r="B4690" s="31" t="s">
        <v>8289</v>
      </c>
      <c r="C4690" s="1">
        <v>0</v>
      </c>
      <c r="D4690" s="1" t="s">
        <v>13301</v>
      </c>
      <c r="E4690" s="1" t="s">
        <v>16646</v>
      </c>
      <c r="F4690" s="1">
        <v>0</v>
      </c>
      <c r="G4690" s="19">
        <v>83</v>
      </c>
      <c r="H4690" s="29">
        <f t="shared" si="1011"/>
        <v>11339.14</v>
      </c>
      <c r="I4690" s="32">
        <v>973</v>
      </c>
      <c r="J4690" s="32">
        <v>0</v>
      </c>
      <c r="K4690" s="33">
        <f t="shared" si="1012"/>
        <v>0</v>
      </c>
      <c r="L4690" s="34">
        <f t="shared" si="1016"/>
        <v>0</v>
      </c>
      <c r="M4690" s="32">
        <v>976</v>
      </c>
      <c r="N4690" s="32">
        <v>2</v>
      </c>
      <c r="O4690" s="33">
        <f t="shared" si="1013"/>
        <v>2.0491803278688526E-3</v>
      </c>
      <c r="P4690" s="34">
        <f t="shared" si="1017"/>
        <v>0.2659220479602476</v>
      </c>
      <c r="Q4690" s="35">
        <v>0</v>
      </c>
      <c r="R4690" s="34">
        <f t="shared" si="1018"/>
        <v>0</v>
      </c>
      <c r="S4690" s="33">
        <v>20.7</v>
      </c>
      <c r="T4690" s="34">
        <f t="shared" si="1019"/>
        <v>60.453579021970228</v>
      </c>
      <c r="U4690" s="31">
        <f t="shared" si="1014"/>
        <v>15.179875267482618</v>
      </c>
      <c r="V4690" s="32">
        <f t="shared" si="1015"/>
        <v>14770</v>
      </c>
      <c r="W4690" s="36"/>
      <c r="X4690" s="36">
        <f t="shared" si="1020"/>
        <v>1952.25</v>
      </c>
      <c r="Y4690" s="29">
        <f t="shared" si="1008"/>
        <v>13291.39</v>
      </c>
      <c r="Z4690" s="36"/>
      <c r="AA4690" s="36">
        <f t="shared" si="1007"/>
        <v>13291.39</v>
      </c>
      <c r="AB4690" s="29">
        <f t="shared" si="1009"/>
        <v>10016.120000000001</v>
      </c>
      <c r="AC4690" s="30">
        <f t="shared" si="1010"/>
        <v>120.68</v>
      </c>
    </row>
    <row r="4691" spans="1:30" x14ac:dyDescent="0.2">
      <c r="A4691" s="1" t="s">
        <v>4657</v>
      </c>
      <c r="B4691" s="31" t="s">
        <v>8300</v>
      </c>
      <c r="C4691" s="1">
        <v>0</v>
      </c>
      <c r="D4691" s="1" t="s">
        <v>13302</v>
      </c>
      <c r="E4691" s="1" t="s">
        <v>16649</v>
      </c>
      <c r="F4691" s="1">
        <v>0</v>
      </c>
      <c r="G4691" s="19">
        <v>131</v>
      </c>
      <c r="H4691" s="29">
        <f t="shared" si="1011"/>
        <v>17896.72</v>
      </c>
      <c r="I4691" s="32">
        <v>973</v>
      </c>
      <c r="J4691" s="32">
        <v>93</v>
      </c>
      <c r="K4691" s="33">
        <f t="shared" si="1012"/>
        <v>9.5580678314491269E-2</v>
      </c>
      <c r="L4691" s="34">
        <f t="shared" si="1016"/>
        <v>49.817808091189384</v>
      </c>
      <c r="M4691" s="32">
        <v>1038</v>
      </c>
      <c r="N4691" s="32">
        <v>181</v>
      </c>
      <c r="O4691" s="33">
        <f t="shared" si="1013"/>
        <v>0.174373795761079</v>
      </c>
      <c r="P4691" s="34">
        <f t="shared" si="1017"/>
        <v>22.628480397141377</v>
      </c>
      <c r="Q4691" s="35">
        <v>0</v>
      </c>
      <c r="R4691" s="34">
        <f t="shared" si="1018"/>
        <v>0</v>
      </c>
      <c r="S4691" s="33">
        <v>20.7</v>
      </c>
      <c r="T4691" s="34">
        <f t="shared" si="1019"/>
        <v>60.453579021970228</v>
      </c>
      <c r="U4691" s="31">
        <f t="shared" si="1014"/>
        <v>33.224966877575248</v>
      </c>
      <c r="V4691" s="32">
        <f t="shared" si="1015"/>
        <v>32328</v>
      </c>
      <c r="W4691" s="36"/>
      <c r="X4691" s="36">
        <f t="shared" si="1020"/>
        <v>4273.01</v>
      </c>
      <c r="Y4691" s="29">
        <f t="shared" si="1008"/>
        <v>22169.730000000003</v>
      </c>
      <c r="Z4691" s="36"/>
      <c r="AA4691" s="36">
        <f t="shared" si="1007"/>
        <v>22169.730000000003</v>
      </c>
      <c r="AB4691" s="29">
        <f t="shared" si="1009"/>
        <v>16706.650000000001</v>
      </c>
      <c r="AC4691" s="30">
        <f t="shared" si="1010"/>
        <v>127.53</v>
      </c>
      <c r="AD4691" s="29"/>
    </row>
    <row r="4692" spans="1:30" x14ac:dyDescent="0.2">
      <c r="A4692" s="1" t="s">
        <v>5045</v>
      </c>
      <c r="B4692" s="31" t="s">
        <v>8287</v>
      </c>
      <c r="C4692" s="1">
        <v>0</v>
      </c>
      <c r="D4692" s="1" t="s">
        <v>13303</v>
      </c>
      <c r="E4692" s="1" t="s">
        <v>18856</v>
      </c>
      <c r="F4692" s="1">
        <v>0</v>
      </c>
      <c r="G4692" s="19">
        <v>100</v>
      </c>
      <c r="H4692" s="29">
        <f t="shared" si="1011"/>
        <v>13661.62</v>
      </c>
      <c r="I4692" s="32">
        <v>973</v>
      </c>
      <c r="J4692" s="32">
        <v>14</v>
      </c>
      <c r="K4692" s="33">
        <f t="shared" si="1012"/>
        <v>1.4388489208633094E-2</v>
      </c>
      <c r="L4692" s="34">
        <f t="shared" si="1016"/>
        <v>7.4994549814693698</v>
      </c>
      <c r="M4692" s="32">
        <v>969</v>
      </c>
      <c r="N4692" s="32">
        <v>58</v>
      </c>
      <c r="O4692" s="33">
        <f t="shared" si="1013"/>
        <v>5.9855521155830753E-2</v>
      </c>
      <c r="P4692" s="34">
        <f t="shared" si="1017"/>
        <v>7.7674485505333815</v>
      </c>
      <c r="Q4692" s="35">
        <v>0</v>
      </c>
      <c r="R4692" s="34">
        <f t="shared" si="1018"/>
        <v>0</v>
      </c>
      <c r="S4692" s="33">
        <v>20.27</v>
      </c>
      <c r="T4692" s="34">
        <f t="shared" si="1019"/>
        <v>58.929836995038976</v>
      </c>
      <c r="U4692" s="31">
        <f t="shared" si="1014"/>
        <v>18.549185131760431</v>
      </c>
      <c r="V4692" s="32">
        <f t="shared" si="1015"/>
        <v>18048</v>
      </c>
      <c r="W4692" s="36"/>
      <c r="X4692" s="36">
        <f t="shared" si="1020"/>
        <v>2385.5300000000002</v>
      </c>
      <c r="Y4692" s="29">
        <f t="shared" si="1008"/>
        <v>16047.150000000001</v>
      </c>
      <c r="Z4692" s="36"/>
      <c r="AA4692" s="36">
        <f t="shared" si="1007"/>
        <v>16047.150000000001</v>
      </c>
      <c r="AB4692" s="29">
        <f t="shared" si="1009"/>
        <v>12092.8</v>
      </c>
      <c r="AC4692" s="30">
        <f t="shared" si="1010"/>
        <v>120.93</v>
      </c>
      <c r="AD4692" s="29"/>
    </row>
    <row r="4693" spans="1:30" x14ac:dyDescent="0.2">
      <c r="A4693" s="1" t="s">
        <v>5134</v>
      </c>
      <c r="B4693" s="31" t="s">
        <v>8285</v>
      </c>
      <c r="C4693" s="1">
        <v>0</v>
      </c>
      <c r="D4693" s="1" t="s">
        <v>13304</v>
      </c>
      <c r="E4693" s="1" t="s">
        <v>17360</v>
      </c>
      <c r="F4693" s="1">
        <v>0</v>
      </c>
      <c r="G4693" s="19">
        <v>101</v>
      </c>
      <c r="H4693" s="29">
        <f t="shared" si="1011"/>
        <v>13798.24</v>
      </c>
      <c r="I4693" s="32">
        <v>973</v>
      </c>
      <c r="J4693" s="32">
        <v>26</v>
      </c>
      <c r="K4693" s="33">
        <f t="shared" si="1012"/>
        <v>2.6721479958890029E-2</v>
      </c>
      <c r="L4693" s="34">
        <f t="shared" si="1016"/>
        <v>13.927559251300256</v>
      </c>
      <c r="M4693" s="32">
        <v>975</v>
      </c>
      <c r="N4693" s="32">
        <v>123</v>
      </c>
      <c r="O4693" s="33">
        <f t="shared" si="1013"/>
        <v>0.12615384615384614</v>
      </c>
      <c r="P4693" s="34">
        <f t="shared" si="1017"/>
        <v>16.37097949411887</v>
      </c>
      <c r="Q4693" s="35">
        <v>1</v>
      </c>
      <c r="R4693" s="34">
        <f t="shared" si="1018"/>
        <v>100</v>
      </c>
      <c r="S4693" s="33">
        <v>19.86</v>
      </c>
      <c r="T4693" s="34">
        <f t="shared" si="1019"/>
        <v>57.476966690290574</v>
      </c>
      <c r="U4693" s="31">
        <f t="shared" si="1014"/>
        <v>46.943876358927426</v>
      </c>
      <c r="V4693" s="32">
        <f t="shared" si="1015"/>
        <v>45676</v>
      </c>
      <c r="W4693" s="36"/>
      <c r="X4693" s="36">
        <f t="shared" si="1020"/>
        <v>6037.31</v>
      </c>
      <c r="Y4693" s="29">
        <f t="shared" si="1008"/>
        <v>19835.55</v>
      </c>
      <c r="Z4693" s="36"/>
      <c r="AA4693" s="36">
        <f t="shared" si="1007"/>
        <v>19835.55</v>
      </c>
      <c r="AB4693" s="29">
        <f t="shared" si="1009"/>
        <v>14947.66</v>
      </c>
      <c r="AC4693" s="30">
        <f t="shared" si="1010"/>
        <v>148</v>
      </c>
      <c r="AD4693" s="29"/>
    </row>
    <row r="4694" spans="1:30" x14ac:dyDescent="0.2">
      <c r="A4694" s="1" t="s">
        <v>7130</v>
      </c>
      <c r="B4694" s="31" t="s">
        <v>8286</v>
      </c>
      <c r="C4694" s="1">
        <v>0</v>
      </c>
      <c r="D4694" s="1" t="s">
        <v>13305</v>
      </c>
      <c r="E4694" s="1" t="s">
        <v>16685</v>
      </c>
      <c r="F4694" s="1">
        <v>0</v>
      </c>
      <c r="G4694" s="19">
        <v>102</v>
      </c>
      <c r="H4694" s="29">
        <f t="shared" si="1011"/>
        <v>13934.85</v>
      </c>
      <c r="I4694" s="32">
        <v>973</v>
      </c>
      <c r="J4694" s="32">
        <v>30</v>
      </c>
      <c r="K4694" s="33">
        <f t="shared" si="1012"/>
        <v>3.0832476875642344E-2</v>
      </c>
      <c r="L4694" s="34">
        <f t="shared" si="1016"/>
        <v>16.070260674577224</v>
      </c>
      <c r="M4694" s="32">
        <v>953</v>
      </c>
      <c r="N4694" s="32">
        <v>233</v>
      </c>
      <c r="O4694" s="33">
        <f t="shared" si="1013"/>
        <v>0.24449108079748164</v>
      </c>
      <c r="P4694" s="34">
        <f t="shared" si="1017"/>
        <v>31.727597629876168</v>
      </c>
      <c r="Q4694" s="35">
        <v>0</v>
      </c>
      <c r="R4694" s="34">
        <f t="shared" si="1018"/>
        <v>0</v>
      </c>
      <c r="S4694" s="33">
        <v>21.15</v>
      </c>
      <c r="T4694" s="34">
        <f t="shared" si="1019"/>
        <v>62.048192771084331</v>
      </c>
      <c r="U4694" s="31">
        <f t="shared" si="1014"/>
        <v>27.461512768884432</v>
      </c>
      <c r="V4694" s="32">
        <f t="shared" si="1015"/>
        <v>26720</v>
      </c>
      <c r="W4694" s="36"/>
      <c r="X4694" s="36">
        <f t="shared" si="1020"/>
        <v>3531.76</v>
      </c>
      <c r="Y4694" s="29">
        <f t="shared" si="1008"/>
        <v>17466.61</v>
      </c>
      <c r="Z4694" s="36"/>
      <c r="AA4694" s="36">
        <f t="shared" si="1007"/>
        <v>17466.61</v>
      </c>
      <c r="AB4694" s="29">
        <f t="shared" si="1009"/>
        <v>13162.48</v>
      </c>
      <c r="AC4694" s="30">
        <f t="shared" si="1010"/>
        <v>129.04</v>
      </c>
      <c r="AD4694" s="29"/>
    </row>
    <row r="4695" spans="1:30" x14ac:dyDescent="0.2">
      <c r="A4695" s="1" t="s">
        <v>7969</v>
      </c>
      <c r="B4695" s="31" t="s">
        <v>8286</v>
      </c>
      <c r="C4695" s="1">
        <v>0</v>
      </c>
      <c r="D4695" s="1" t="s">
        <v>13306</v>
      </c>
      <c r="E4695" s="1" t="s">
        <v>18857</v>
      </c>
      <c r="F4695" s="1">
        <v>0</v>
      </c>
      <c r="G4695" s="19">
        <v>86</v>
      </c>
      <c r="H4695" s="29">
        <f t="shared" si="1011"/>
        <v>11748.99</v>
      </c>
      <c r="I4695" s="32">
        <v>973</v>
      </c>
      <c r="J4695" s="32">
        <v>35</v>
      </c>
      <c r="K4695" s="33">
        <f t="shared" si="1012"/>
        <v>3.5971223021582732E-2</v>
      </c>
      <c r="L4695" s="34">
        <f t="shared" si="1016"/>
        <v>18.748637453673421</v>
      </c>
      <c r="M4695" s="32">
        <v>1007</v>
      </c>
      <c r="N4695" s="32">
        <v>99</v>
      </c>
      <c r="O4695" s="33">
        <f t="shared" si="1013"/>
        <v>9.831181727904667E-2</v>
      </c>
      <c r="P4695" s="34">
        <f t="shared" si="1017"/>
        <v>12.757920537294421</v>
      </c>
      <c r="Q4695" s="35">
        <v>0</v>
      </c>
      <c r="R4695" s="34">
        <f t="shared" si="1018"/>
        <v>0</v>
      </c>
      <c r="S4695" s="33">
        <v>22.11</v>
      </c>
      <c r="T4695" s="34">
        <f t="shared" si="1019"/>
        <v>65.450035435861082</v>
      </c>
      <c r="U4695" s="31">
        <f t="shared" si="1014"/>
        <v>24.239148356707233</v>
      </c>
      <c r="V4695" s="32">
        <f t="shared" si="1015"/>
        <v>23585</v>
      </c>
      <c r="W4695" s="36"/>
      <c r="X4695" s="36">
        <f t="shared" si="1020"/>
        <v>3117.39</v>
      </c>
      <c r="Y4695" s="29">
        <f t="shared" si="1008"/>
        <v>14866.38</v>
      </c>
      <c r="Z4695" s="36"/>
      <c r="AA4695" s="36">
        <f t="shared" si="1007"/>
        <v>14866.38</v>
      </c>
      <c r="AB4695" s="29">
        <f t="shared" si="1009"/>
        <v>11203</v>
      </c>
      <c r="AC4695" s="30">
        <f t="shared" si="1010"/>
        <v>130.27000000000001</v>
      </c>
    </row>
    <row r="4696" spans="1:30" x14ac:dyDescent="0.2">
      <c r="A4696" s="1" t="s">
        <v>758</v>
      </c>
      <c r="B4696" s="31" t="s">
        <v>8286</v>
      </c>
      <c r="C4696" s="1">
        <v>0</v>
      </c>
      <c r="D4696" s="1" t="s">
        <v>13307</v>
      </c>
      <c r="E4696" s="1" t="s">
        <v>18858</v>
      </c>
      <c r="F4696" s="1">
        <v>0</v>
      </c>
      <c r="G4696" s="19">
        <v>77</v>
      </c>
      <c r="H4696" s="29">
        <f t="shared" si="1011"/>
        <v>10519.45</v>
      </c>
      <c r="I4696" s="32">
        <v>974</v>
      </c>
      <c r="J4696" s="32">
        <v>16</v>
      </c>
      <c r="K4696" s="33">
        <f t="shared" si="1012"/>
        <v>1.6427104722792608E-2</v>
      </c>
      <c r="L4696" s="34">
        <f t="shared" si="1016"/>
        <v>8.5620060979403885</v>
      </c>
      <c r="M4696" s="32">
        <v>952</v>
      </c>
      <c r="N4696" s="32">
        <v>175</v>
      </c>
      <c r="O4696" s="33">
        <f t="shared" si="1013"/>
        <v>0.18382352941176472</v>
      </c>
      <c r="P4696" s="34">
        <f t="shared" si="1017"/>
        <v>23.854771949375152</v>
      </c>
      <c r="Q4696" s="35">
        <v>0</v>
      </c>
      <c r="R4696" s="34">
        <f t="shared" si="1018"/>
        <v>0</v>
      </c>
      <c r="S4696" s="33">
        <v>22.14</v>
      </c>
      <c r="T4696" s="34">
        <f t="shared" si="1019"/>
        <v>65.556343019135369</v>
      </c>
      <c r="U4696" s="31">
        <f t="shared" si="1014"/>
        <v>24.493280266612729</v>
      </c>
      <c r="V4696" s="32">
        <f t="shared" si="1015"/>
        <v>23856</v>
      </c>
      <c r="W4696" s="36"/>
      <c r="X4696" s="36">
        <f t="shared" si="1020"/>
        <v>3153.21</v>
      </c>
      <c r="Y4696" s="29">
        <f t="shared" si="1008"/>
        <v>13672.66</v>
      </c>
      <c r="Z4696" s="36"/>
      <c r="AA4696" s="36">
        <f t="shared" si="1007"/>
        <v>13672.66</v>
      </c>
      <c r="AB4696" s="29">
        <f t="shared" si="1009"/>
        <v>10303.44</v>
      </c>
      <c r="AC4696" s="30">
        <f t="shared" si="1010"/>
        <v>133.81</v>
      </c>
      <c r="AD4696" s="29"/>
    </row>
    <row r="4697" spans="1:30" x14ac:dyDescent="0.2">
      <c r="A4697" s="1" t="s">
        <v>1318</v>
      </c>
      <c r="B4697" s="31" t="s">
        <v>8286</v>
      </c>
      <c r="C4697" s="1">
        <v>0</v>
      </c>
      <c r="D4697" s="1" t="s">
        <v>13308</v>
      </c>
      <c r="E4697" s="1" t="s">
        <v>16767</v>
      </c>
      <c r="F4697" s="1">
        <v>0</v>
      </c>
      <c r="G4697" s="19">
        <v>115</v>
      </c>
      <c r="H4697" s="29">
        <f t="shared" si="1011"/>
        <v>15710.86</v>
      </c>
      <c r="I4697" s="32">
        <v>974</v>
      </c>
      <c r="J4697" s="32">
        <v>38</v>
      </c>
      <c r="K4697" s="33">
        <f t="shared" si="1012"/>
        <v>3.9014373716632446E-2</v>
      </c>
      <c r="L4697" s="34">
        <f t="shared" si="1016"/>
        <v>20.334764482608424</v>
      </c>
      <c r="M4697" s="32">
        <v>959</v>
      </c>
      <c r="N4697" s="32">
        <v>14</v>
      </c>
      <c r="O4697" s="33">
        <f t="shared" si="1013"/>
        <v>1.4598540145985401E-2</v>
      </c>
      <c r="P4697" s="34">
        <f t="shared" si="1017"/>
        <v>1.8944519621109608</v>
      </c>
      <c r="Q4697" s="35">
        <v>0</v>
      </c>
      <c r="R4697" s="34">
        <f t="shared" si="1018"/>
        <v>0</v>
      </c>
      <c r="S4697" s="33">
        <v>18.38</v>
      </c>
      <c r="T4697" s="34">
        <f t="shared" si="1019"/>
        <v>52.232459248759746</v>
      </c>
      <c r="U4697" s="31">
        <f t="shared" si="1014"/>
        <v>18.615418923369781</v>
      </c>
      <c r="V4697" s="32">
        <f t="shared" si="1015"/>
        <v>18131</v>
      </c>
      <c r="W4697" s="36"/>
      <c r="X4697" s="36">
        <f t="shared" si="1020"/>
        <v>2396.5</v>
      </c>
      <c r="Y4697" s="29">
        <f t="shared" si="1008"/>
        <v>18107.36</v>
      </c>
      <c r="Z4697" s="36"/>
      <c r="AA4697" s="36">
        <f t="shared" si="1007"/>
        <v>18107.36</v>
      </c>
      <c r="AB4697" s="29">
        <f t="shared" si="1009"/>
        <v>13645.34</v>
      </c>
      <c r="AC4697" s="30">
        <f t="shared" si="1010"/>
        <v>118.66</v>
      </c>
      <c r="AD4697" s="29"/>
    </row>
    <row r="4698" spans="1:30" x14ac:dyDescent="0.2">
      <c r="A4698" s="1" t="s">
        <v>1496</v>
      </c>
      <c r="B4698" s="31" t="s">
        <v>8286</v>
      </c>
      <c r="C4698" s="1">
        <v>0</v>
      </c>
      <c r="D4698" s="1" t="s">
        <v>13309</v>
      </c>
      <c r="E4698" s="1" t="s">
        <v>18859</v>
      </c>
      <c r="F4698" s="1">
        <v>0</v>
      </c>
      <c r="G4698" s="19">
        <v>100</v>
      </c>
      <c r="H4698" s="29">
        <f t="shared" si="1011"/>
        <v>13661.62</v>
      </c>
      <c r="I4698" s="32">
        <v>974</v>
      </c>
      <c r="J4698" s="32">
        <v>27</v>
      </c>
      <c r="K4698" s="33">
        <f t="shared" si="1012"/>
        <v>2.7720739219712527E-2</v>
      </c>
      <c r="L4698" s="34">
        <f t="shared" si="1016"/>
        <v>14.448385290274407</v>
      </c>
      <c r="M4698" s="32">
        <v>1044</v>
      </c>
      <c r="N4698" s="32">
        <v>55</v>
      </c>
      <c r="O4698" s="33">
        <f t="shared" si="1013"/>
        <v>5.2681992337164751E-2</v>
      </c>
      <c r="P4698" s="34">
        <f t="shared" si="1017"/>
        <v>6.8365400069473612</v>
      </c>
      <c r="Q4698" s="35">
        <v>0</v>
      </c>
      <c r="R4698" s="34">
        <f t="shared" si="1018"/>
        <v>0</v>
      </c>
      <c r="S4698" s="33">
        <v>17.71</v>
      </c>
      <c r="T4698" s="34">
        <f t="shared" si="1019"/>
        <v>49.858256555634306</v>
      </c>
      <c r="U4698" s="31">
        <f t="shared" si="1014"/>
        <v>17.785795463214018</v>
      </c>
      <c r="V4698" s="32">
        <f t="shared" si="1015"/>
        <v>17323</v>
      </c>
      <c r="W4698" s="36"/>
      <c r="X4698" s="36">
        <f t="shared" si="1020"/>
        <v>2289.6999999999998</v>
      </c>
      <c r="Y4698" s="29">
        <f t="shared" si="1008"/>
        <v>15951.32</v>
      </c>
      <c r="Z4698" s="36"/>
      <c r="AA4698" s="36">
        <f t="shared" si="1007"/>
        <v>15951.32</v>
      </c>
      <c r="AB4698" s="29">
        <f t="shared" si="1009"/>
        <v>12020.59</v>
      </c>
      <c r="AC4698" s="30">
        <f t="shared" si="1010"/>
        <v>120.21</v>
      </c>
      <c r="AD4698" s="29"/>
    </row>
    <row r="4699" spans="1:30" x14ac:dyDescent="0.2">
      <c r="A4699" s="1" t="s">
        <v>1674</v>
      </c>
      <c r="B4699" s="31" t="s">
        <v>8286</v>
      </c>
      <c r="C4699" s="1">
        <v>0</v>
      </c>
      <c r="D4699" s="1" t="s">
        <v>13310</v>
      </c>
      <c r="E4699" s="1" t="s">
        <v>17024</v>
      </c>
      <c r="F4699" s="1">
        <v>0</v>
      </c>
      <c r="G4699" s="19">
        <v>103</v>
      </c>
      <c r="H4699" s="29">
        <f t="shared" si="1011"/>
        <v>14071.47</v>
      </c>
      <c r="I4699" s="32">
        <v>974</v>
      </c>
      <c r="J4699" s="32">
        <v>34</v>
      </c>
      <c r="K4699" s="33">
        <f t="shared" si="1012"/>
        <v>3.4907597535934289E-2</v>
      </c>
      <c r="L4699" s="34">
        <f t="shared" si="1016"/>
        <v>18.194262958123325</v>
      </c>
      <c r="M4699" s="32">
        <v>1037</v>
      </c>
      <c r="N4699" s="32">
        <v>19</v>
      </c>
      <c r="O4699" s="33">
        <f t="shared" si="1013"/>
        <v>1.8322082931533271E-2</v>
      </c>
      <c r="P4699" s="34">
        <f t="shared" si="1017"/>
        <v>2.3776559582328023</v>
      </c>
      <c r="Q4699" s="35">
        <v>0</v>
      </c>
      <c r="R4699" s="34">
        <f t="shared" si="1018"/>
        <v>0</v>
      </c>
      <c r="S4699" s="33">
        <v>18.38</v>
      </c>
      <c r="T4699" s="34">
        <f t="shared" si="1019"/>
        <v>52.232459248759746</v>
      </c>
      <c r="U4699" s="31">
        <f t="shared" si="1014"/>
        <v>18.20109454127897</v>
      </c>
      <c r="V4699" s="32">
        <f t="shared" si="1015"/>
        <v>17728</v>
      </c>
      <c r="W4699" s="36"/>
      <c r="X4699" s="36">
        <f t="shared" si="1020"/>
        <v>2343.23</v>
      </c>
      <c r="Y4699" s="29">
        <f t="shared" si="1008"/>
        <v>16414.7</v>
      </c>
      <c r="Z4699" s="36"/>
      <c r="AA4699" s="36">
        <f t="shared" si="1007"/>
        <v>16414.7</v>
      </c>
      <c r="AB4699" s="29">
        <f t="shared" si="1009"/>
        <v>12369.78</v>
      </c>
      <c r="AC4699" s="30">
        <f t="shared" si="1010"/>
        <v>120.09</v>
      </c>
      <c r="AD4699" s="29"/>
    </row>
    <row r="4700" spans="1:30" x14ac:dyDescent="0.2">
      <c r="A4700" s="1" t="s">
        <v>2506</v>
      </c>
      <c r="B4700" s="31" t="s">
        <v>8286</v>
      </c>
      <c r="C4700" s="1">
        <v>0</v>
      </c>
      <c r="D4700" s="1" t="s">
        <v>13311</v>
      </c>
      <c r="E4700" s="1" t="s">
        <v>17827</v>
      </c>
      <c r="F4700" s="1">
        <v>0</v>
      </c>
      <c r="G4700" s="19">
        <v>100</v>
      </c>
      <c r="H4700" s="29">
        <f t="shared" si="1011"/>
        <v>13661.62</v>
      </c>
      <c r="I4700" s="32">
        <v>974</v>
      </c>
      <c r="J4700" s="32">
        <v>36</v>
      </c>
      <c r="K4700" s="33">
        <f t="shared" si="1012"/>
        <v>3.6960985626283367E-2</v>
      </c>
      <c r="L4700" s="34">
        <f t="shared" si="1016"/>
        <v>19.264513720365876</v>
      </c>
      <c r="M4700" s="32">
        <v>989</v>
      </c>
      <c r="N4700" s="32">
        <v>183</v>
      </c>
      <c r="O4700" s="33">
        <f t="shared" si="1013"/>
        <v>0.18503538928210314</v>
      </c>
      <c r="P4700" s="34">
        <f t="shared" si="1017"/>
        <v>24.012034955553034</v>
      </c>
      <c r="Q4700" s="35">
        <v>0</v>
      </c>
      <c r="R4700" s="34">
        <f t="shared" si="1018"/>
        <v>0</v>
      </c>
      <c r="S4700" s="33">
        <v>23.19</v>
      </c>
      <c r="T4700" s="34">
        <f t="shared" si="1019"/>
        <v>69.277108433734952</v>
      </c>
      <c r="U4700" s="31">
        <f t="shared" si="1014"/>
        <v>28.138414277413467</v>
      </c>
      <c r="V4700" s="32">
        <f t="shared" si="1015"/>
        <v>27407</v>
      </c>
      <c r="W4700" s="36"/>
      <c r="X4700" s="36">
        <f t="shared" si="1020"/>
        <v>3622.57</v>
      </c>
      <c r="Y4700" s="29">
        <f t="shared" si="1008"/>
        <v>17284.190000000002</v>
      </c>
      <c r="Z4700" s="36"/>
      <c r="AA4700" s="36">
        <f t="shared" si="1007"/>
        <v>17284.190000000002</v>
      </c>
      <c r="AB4700" s="29">
        <f t="shared" si="1009"/>
        <v>13025.01</v>
      </c>
      <c r="AC4700" s="30">
        <f t="shared" si="1010"/>
        <v>130.25</v>
      </c>
      <c r="AD4700" s="29"/>
    </row>
    <row r="4701" spans="1:30" x14ac:dyDescent="0.2">
      <c r="A4701" s="1" t="s">
        <v>2963</v>
      </c>
      <c r="B4701" s="31" t="s">
        <v>8286</v>
      </c>
      <c r="C4701" s="1">
        <v>0</v>
      </c>
      <c r="D4701" s="1" t="s">
        <v>13312</v>
      </c>
      <c r="E4701" s="1" t="s">
        <v>18860</v>
      </c>
      <c r="F4701" s="1">
        <v>0</v>
      </c>
      <c r="G4701" s="19">
        <v>84</v>
      </c>
      <c r="H4701" s="29">
        <f t="shared" si="1011"/>
        <v>11475.76</v>
      </c>
      <c r="I4701" s="32">
        <v>974</v>
      </c>
      <c r="J4701" s="32">
        <v>29</v>
      </c>
      <c r="K4701" s="33">
        <f t="shared" si="1012"/>
        <v>2.9774127310061602E-2</v>
      </c>
      <c r="L4701" s="34">
        <f t="shared" si="1016"/>
        <v>15.518636052516957</v>
      </c>
      <c r="M4701" s="32">
        <v>965</v>
      </c>
      <c r="N4701" s="32">
        <v>119</v>
      </c>
      <c r="O4701" s="33">
        <f t="shared" si="1013"/>
        <v>0.12331606217616581</v>
      </c>
      <c r="P4701" s="34">
        <f t="shared" si="1017"/>
        <v>16.002720382536268</v>
      </c>
      <c r="Q4701" s="35">
        <v>0</v>
      </c>
      <c r="R4701" s="34">
        <f t="shared" si="1018"/>
        <v>0</v>
      </c>
      <c r="S4701" s="33">
        <v>20.72</v>
      </c>
      <c r="T4701" s="34">
        <f t="shared" si="1019"/>
        <v>60.524450744153079</v>
      </c>
      <c r="U4701" s="31">
        <f t="shared" si="1014"/>
        <v>23.011451794801577</v>
      </c>
      <c r="V4701" s="32">
        <f t="shared" si="1015"/>
        <v>22413</v>
      </c>
      <c r="W4701" s="36"/>
      <c r="X4701" s="36">
        <f t="shared" si="1020"/>
        <v>2962.48</v>
      </c>
      <c r="Y4701" s="29">
        <f t="shared" si="1008"/>
        <v>14438.24</v>
      </c>
      <c r="Z4701" s="36"/>
      <c r="AA4701" s="36">
        <f t="shared" si="1007"/>
        <v>14438.24</v>
      </c>
      <c r="AB4701" s="29">
        <f t="shared" si="1009"/>
        <v>10880.36</v>
      </c>
      <c r="AC4701" s="30">
        <f t="shared" si="1010"/>
        <v>129.53</v>
      </c>
      <c r="AD4701" s="29"/>
    </row>
    <row r="4702" spans="1:30" x14ac:dyDescent="0.2">
      <c r="A4702" s="1" t="s">
        <v>1823</v>
      </c>
      <c r="B4702" s="31" t="s">
        <v>8286</v>
      </c>
      <c r="C4702" s="1">
        <v>0</v>
      </c>
      <c r="D4702" s="1" t="s">
        <v>13313</v>
      </c>
      <c r="E4702" s="1" t="s">
        <v>18861</v>
      </c>
      <c r="F4702" s="1">
        <v>0</v>
      </c>
      <c r="G4702" s="19">
        <v>92</v>
      </c>
      <c r="H4702" s="29">
        <f t="shared" si="1011"/>
        <v>12568.69</v>
      </c>
      <c r="I4702" s="32">
        <v>975</v>
      </c>
      <c r="J4702" s="32">
        <v>28</v>
      </c>
      <c r="K4702" s="33">
        <f t="shared" si="1012"/>
        <v>2.8717948717948718E-2</v>
      </c>
      <c r="L4702" s="34">
        <f t="shared" si="1016"/>
        <v>14.968142968142967</v>
      </c>
      <c r="M4702" s="32">
        <v>1004</v>
      </c>
      <c r="N4702" s="32">
        <v>76</v>
      </c>
      <c r="O4702" s="33">
        <f t="shared" si="1013"/>
        <v>7.5697211155378488E-2</v>
      </c>
      <c r="P4702" s="34">
        <f t="shared" si="1017"/>
        <v>9.8232240186749635</v>
      </c>
      <c r="Q4702" s="35">
        <v>0</v>
      </c>
      <c r="R4702" s="34">
        <f t="shared" si="1018"/>
        <v>0</v>
      </c>
      <c r="S4702" s="33">
        <v>20.309999999999999</v>
      </c>
      <c r="T4702" s="34">
        <f t="shared" si="1019"/>
        <v>59.07158043940467</v>
      </c>
      <c r="U4702" s="31">
        <f t="shared" si="1014"/>
        <v>20.965736856555651</v>
      </c>
      <c r="V4702" s="32">
        <f t="shared" si="1015"/>
        <v>20442</v>
      </c>
      <c r="W4702" s="36"/>
      <c r="X4702" s="36">
        <f t="shared" si="1020"/>
        <v>2701.96</v>
      </c>
      <c r="Y4702" s="29">
        <f t="shared" si="1008"/>
        <v>15270.650000000001</v>
      </c>
      <c r="Z4702" s="36"/>
      <c r="AA4702" s="36">
        <f t="shared" si="1007"/>
        <v>15270.650000000001</v>
      </c>
      <c r="AB4702" s="29">
        <f t="shared" si="1009"/>
        <v>11507.65</v>
      </c>
      <c r="AC4702" s="30">
        <f t="shared" si="1010"/>
        <v>125.08</v>
      </c>
    </row>
    <row r="4703" spans="1:30" x14ac:dyDescent="0.2">
      <c r="A4703" s="1" t="s">
        <v>2669</v>
      </c>
      <c r="B4703" s="31" t="s">
        <v>8286</v>
      </c>
      <c r="C4703" s="1">
        <v>0</v>
      </c>
      <c r="D4703" s="1" t="s">
        <v>13315</v>
      </c>
      <c r="E4703" s="1" t="s">
        <v>17538</v>
      </c>
      <c r="F4703" s="1">
        <v>0</v>
      </c>
      <c r="G4703" s="19">
        <v>109</v>
      </c>
      <c r="H4703" s="29">
        <f t="shared" si="1011"/>
        <v>14891.17</v>
      </c>
      <c r="I4703" s="32">
        <v>975</v>
      </c>
      <c r="J4703" s="32">
        <v>35</v>
      </c>
      <c r="K4703" s="33">
        <f t="shared" si="1012"/>
        <v>3.5897435897435895E-2</v>
      </c>
      <c r="L4703" s="34">
        <f t="shared" si="1016"/>
        <v>18.710178710178706</v>
      </c>
      <c r="M4703" s="32">
        <v>999</v>
      </c>
      <c r="N4703" s="32">
        <v>76</v>
      </c>
      <c r="O4703" s="33">
        <f t="shared" si="1013"/>
        <v>7.6076076076076082E-2</v>
      </c>
      <c r="P4703" s="34">
        <f t="shared" si="1017"/>
        <v>9.8723893040537156</v>
      </c>
      <c r="Q4703" s="35">
        <v>1</v>
      </c>
      <c r="R4703" s="34">
        <f t="shared" si="1018"/>
        <v>100</v>
      </c>
      <c r="S4703" s="33">
        <v>18.399999999999999</v>
      </c>
      <c r="T4703" s="34">
        <f t="shared" si="1019"/>
        <v>52.303330970942582</v>
      </c>
      <c r="U4703" s="31">
        <f t="shared" si="1014"/>
        <v>45.221474746293751</v>
      </c>
      <c r="V4703" s="32">
        <f t="shared" si="1015"/>
        <v>44091</v>
      </c>
      <c r="W4703" s="36"/>
      <c r="X4703" s="36">
        <f t="shared" si="1020"/>
        <v>5827.81</v>
      </c>
      <c r="Y4703" s="29">
        <f t="shared" si="1008"/>
        <v>20718.98</v>
      </c>
      <c r="Z4703" s="36"/>
      <c r="AA4703" s="36">
        <f t="shared" si="1007"/>
        <v>20718.98</v>
      </c>
      <c r="AB4703" s="29">
        <f t="shared" si="1009"/>
        <v>15613.4</v>
      </c>
      <c r="AC4703" s="30">
        <f t="shared" si="1010"/>
        <v>143.24</v>
      </c>
    </row>
    <row r="4704" spans="1:30" x14ac:dyDescent="0.2">
      <c r="A4704" s="1" t="s">
        <v>3601</v>
      </c>
      <c r="B4704" s="31" t="s">
        <v>8286</v>
      </c>
      <c r="C4704" s="1">
        <v>0</v>
      </c>
      <c r="D4704" s="1" t="s">
        <v>13316</v>
      </c>
      <c r="E4704" s="1" t="s">
        <v>16641</v>
      </c>
      <c r="F4704" s="1">
        <v>0</v>
      </c>
      <c r="G4704" s="19">
        <v>104</v>
      </c>
      <c r="H4704" s="29">
        <f t="shared" si="1011"/>
        <v>14208.08</v>
      </c>
      <c r="I4704" s="32">
        <v>975</v>
      </c>
      <c r="J4704" s="32">
        <v>61</v>
      </c>
      <c r="K4704" s="33">
        <f t="shared" si="1012"/>
        <v>6.2564102564102567E-2</v>
      </c>
      <c r="L4704" s="34">
        <f t="shared" si="1016"/>
        <v>32.609168609168613</v>
      </c>
      <c r="M4704" s="32">
        <v>976</v>
      </c>
      <c r="N4704" s="32">
        <v>446</v>
      </c>
      <c r="O4704" s="33">
        <f t="shared" si="1013"/>
        <v>0.45696721311475408</v>
      </c>
      <c r="P4704" s="34">
        <f t="shared" si="1017"/>
        <v>59.300616695135211</v>
      </c>
      <c r="Q4704" s="35">
        <v>0</v>
      </c>
      <c r="R4704" s="34">
        <f t="shared" si="1018"/>
        <v>0</v>
      </c>
      <c r="S4704" s="33">
        <v>20.74</v>
      </c>
      <c r="T4704" s="34">
        <f t="shared" si="1019"/>
        <v>60.595322466335922</v>
      </c>
      <c r="U4704" s="31">
        <f t="shared" si="1014"/>
        <v>38.126276942659935</v>
      </c>
      <c r="V4704" s="32">
        <f t="shared" si="1015"/>
        <v>37173</v>
      </c>
      <c r="W4704" s="36"/>
      <c r="X4704" s="36">
        <f t="shared" si="1020"/>
        <v>4913.41</v>
      </c>
      <c r="Y4704" s="29">
        <f t="shared" si="1008"/>
        <v>19121.489999999998</v>
      </c>
      <c r="Z4704" s="36"/>
      <c r="AA4704" s="36">
        <f t="shared" si="1007"/>
        <v>19121.489999999998</v>
      </c>
      <c r="AB4704" s="29">
        <f t="shared" si="1009"/>
        <v>14409.56</v>
      </c>
      <c r="AC4704" s="30">
        <f t="shared" si="1010"/>
        <v>138.55000000000001</v>
      </c>
      <c r="AD4704" s="29"/>
    </row>
    <row r="4705" spans="1:30" x14ac:dyDescent="0.2">
      <c r="A4705" s="1" t="s">
        <v>5729</v>
      </c>
      <c r="B4705" s="31" t="s">
        <v>8286</v>
      </c>
      <c r="C4705" s="1">
        <v>0</v>
      </c>
      <c r="D4705" s="1" t="s">
        <v>13317</v>
      </c>
      <c r="E4705" s="1" t="s">
        <v>17467</v>
      </c>
      <c r="F4705" s="1">
        <v>0</v>
      </c>
      <c r="G4705" s="19">
        <v>82</v>
      </c>
      <c r="H4705" s="29">
        <f t="shared" si="1011"/>
        <v>11202.53</v>
      </c>
      <c r="I4705" s="32">
        <v>975</v>
      </c>
      <c r="J4705" s="32">
        <v>20</v>
      </c>
      <c r="K4705" s="33">
        <f t="shared" si="1012"/>
        <v>2.0512820512820513E-2</v>
      </c>
      <c r="L4705" s="34">
        <f t="shared" si="1016"/>
        <v>10.691530691530691</v>
      </c>
      <c r="M4705" s="32">
        <v>1043</v>
      </c>
      <c r="N4705" s="32">
        <v>29</v>
      </c>
      <c r="O4705" s="33">
        <f t="shared" si="1013"/>
        <v>2.7804410354745925E-2</v>
      </c>
      <c r="P4705" s="34">
        <f t="shared" si="1017"/>
        <v>3.6081772030042409</v>
      </c>
      <c r="Q4705" s="35">
        <v>0</v>
      </c>
      <c r="R4705" s="34">
        <f t="shared" si="1018"/>
        <v>0</v>
      </c>
      <c r="S4705" s="33">
        <v>21.2</v>
      </c>
      <c r="T4705" s="34">
        <f t="shared" si="1019"/>
        <v>62.225372076541461</v>
      </c>
      <c r="U4705" s="31">
        <f t="shared" si="1014"/>
        <v>19.131269992769099</v>
      </c>
      <c r="V4705" s="32">
        <f t="shared" si="1015"/>
        <v>18653</v>
      </c>
      <c r="W4705" s="36"/>
      <c r="X4705" s="36">
        <f t="shared" si="1020"/>
        <v>2465.4899999999998</v>
      </c>
      <c r="Y4705" s="29">
        <f t="shared" si="1008"/>
        <v>13668.02</v>
      </c>
      <c r="Z4705" s="36"/>
      <c r="AA4705" s="36">
        <f t="shared" si="1007"/>
        <v>13668.02</v>
      </c>
      <c r="AB4705" s="29">
        <f t="shared" si="1009"/>
        <v>10299.94</v>
      </c>
      <c r="AC4705" s="30">
        <f t="shared" si="1010"/>
        <v>125.61</v>
      </c>
    </row>
    <row r="4706" spans="1:30" x14ac:dyDescent="0.2">
      <c r="A4706" s="1" t="s">
        <v>7007</v>
      </c>
      <c r="B4706" s="31" t="s">
        <v>8286</v>
      </c>
      <c r="C4706" s="1">
        <v>0</v>
      </c>
      <c r="D4706" s="1" t="s">
        <v>13318</v>
      </c>
      <c r="E4706" s="1" t="s">
        <v>18862</v>
      </c>
      <c r="F4706" s="1">
        <v>0</v>
      </c>
      <c r="G4706" s="19">
        <v>91</v>
      </c>
      <c r="H4706" s="29">
        <f t="shared" si="1011"/>
        <v>12432.07</v>
      </c>
      <c r="I4706" s="32">
        <v>975</v>
      </c>
      <c r="J4706" s="32">
        <v>30</v>
      </c>
      <c r="K4706" s="33">
        <f t="shared" si="1012"/>
        <v>3.0769230769230771E-2</v>
      </c>
      <c r="L4706" s="34">
        <f t="shared" si="1016"/>
        <v>16.037296037296038</v>
      </c>
      <c r="M4706" s="32">
        <v>967</v>
      </c>
      <c r="N4706" s="32">
        <v>15</v>
      </c>
      <c r="O4706" s="33">
        <f t="shared" si="1013"/>
        <v>1.5511892450879007E-2</v>
      </c>
      <c r="P4706" s="34">
        <f t="shared" si="1017"/>
        <v>2.0129776536391026</v>
      </c>
      <c r="Q4706" s="35">
        <v>0</v>
      </c>
      <c r="R4706" s="34">
        <f t="shared" si="1018"/>
        <v>0</v>
      </c>
      <c r="S4706" s="33">
        <v>21.2</v>
      </c>
      <c r="T4706" s="34">
        <f t="shared" si="1019"/>
        <v>62.225372076541461</v>
      </c>
      <c r="U4706" s="31">
        <f t="shared" si="1014"/>
        <v>20.068911441869151</v>
      </c>
      <c r="V4706" s="32">
        <f t="shared" si="1015"/>
        <v>19567</v>
      </c>
      <c r="W4706" s="36"/>
      <c r="X4706" s="36">
        <f t="shared" si="1020"/>
        <v>2586.3000000000002</v>
      </c>
      <c r="Y4706" s="29">
        <f t="shared" si="1008"/>
        <v>15018.369999999999</v>
      </c>
      <c r="Z4706" s="36"/>
      <c r="AA4706" s="36">
        <f t="shared" si="1007"/>
        <v>15018.369999999999</v>
      </c>
      <c r="AB4706" s="29">
        <f t="shared" si="1009"/>
        <v>11317.54</v>
      </c>
      <c r="AC4706" s="30">
        <f t="shared" si="1010"/>
        <v>124.37</v>
      </c>
      <c r="AD4706" s="29"/>
    </row>
    <row r="4707" spans="1:30" x14ac:dyDescent="0.2">
      <c r="A4707" s="1" t="s">
        <v>7035</v>
      </c>
      <c r="B4707" s="31" t="s">
        <v>8287</v>
      </c>
      <c r="C4707" s="1">
        <v>0</v>
      </c>
      <c r="D4707" s="1" t="s">
        <v>13319</v>
      </c>
      <c r="E4707" s="1" t="s">
        <v>18863</v>
      </c>
      <c r="F4707" s="1">
        <v>0</v>
      </c>
      <c r="G4707" s="19">
        <v>123</v>
      </c>
      <c r="H4707" s="29">
        <f t="shared" si="1011"/>
        <v>16803.79</v>
      </c>
      <c r="I4707" s="32">
        <v>975</v>
      </c>
      <c r="J4707" s="32">
        <v>52</v>
      </c>
      <c r="K4707" s="33">
        <f t="shared" si="1012"/>
        <v>5.3333333333333337E-2</v>
      </c>
      <c r="L4707" s="34">
        <f t="shared" si="1016"/>
        <v>27.797979797979799</v>
      </c>
      <c r="M4707" s="32">
        <v>849</v>
      </c>
      <c r="N4707" s="32">
        <v>24</v>
      </c>
      <c r="O4707" s="33">
        <f t="shared" si="1013"/>
        <v>2.8268551236749116E-2</v>
      </c>
      <c r="P4707" s="34">
        <f t="shared" si="1017"/>
        <v>3.6684087464198116</v>
      </c>
      <c r="Q4707" s="35">
        <v>0</v>
      </c>
      <c r="R4707" s="34">
        <f t="shared" si="1018"/>
        <v>0</v>
      </c>
      <c r="S4707" s="33">
        <v>21.67</v>
      </c>
      <c r="T4707" s="34">
        <f t="shared" si="1019"/>
        <v>63.890857547838422</v>
      </c>
      <c r="U4707" s="31">
        <f t="shared" si="1014"/>
        <v>23.839311523059507</v>
      </c>
      <c r="V4707" s="32">
        <f t="shared" si="1015"/>
        <v>23243</v>
      </c>
      <c r="W4707" s="36"/>
      <c r="X4707" s="36">
        <f t="shared" si="1020"/>
        <v>3072.18</v>
      </c>
      <c r="Y4707" s="29">
        <f t="shared" si="1008"/>
        <v>19875.97</v>
      </c>
      <c r="Z4707" s="36"/>
      <c r="AA4707" s="36">
        <f t="shared" si="1007"/>
        <v>19875.97</v>
      </c>
      <c r="AB4707" s="29">
        <f t="shared" si="1009"/>
        <v>14978.12</v>
      </c>
      <c r="AC4707" s="30">
        <f t="shared" si="1010"/>
        <v>121.77</v>
      </c>
    </row>
    <row r="4708" spans="1:30" x14ac:dyDescent="0.2">
      <c r="A4708" s="1" t="s">
        <v>7829</v>
      </c>
      <c r="B4708" s="31" t="s">
        <v>8286</v>
      </c>
      <c r="C4708" s="1">
        <v>0</v>
      </c>
      <c r="D4708" s="1" t="s">
        <v>10188</v>
      </c>
      <c r="E4708" s="1" t="s">
        <v>18864</v>
      </c>
      <c r="F4708" s="1">
        <v>0</v>
      </c>
      <c r="G4708" s="19">
        <v>96</v>
      </c>
      <c r="H4708" s="29">
        <f t="shared" si="1011"/>
        <v>13115.15</v>
      </c>
      <c r="I4708" s="32">
        <v>975</v>
      </c>
      <c r="J4708" s="32">
        <v>38</v>
      </c>
      <c r="K4708" s="33">
        <f t="shared" si="1012"/>
        <v>3.8974358974358976E-2</v>
      </c>
      <c r="L4708" s="34">
        <f t="shared" si="1016"/>
        <v>20.313908313908314</v>
      </c>
      <c r="M4708" s="32">
        <v>1001</v>
      </c>
      <c r="N4708" s="32">
        <v>180</v>
      </c>
      <c r="O4708" s="33">
        <f t="shared" si="1013"/>
        <v>0.17982017982017981</v>
      </c>
      <c r="P4708" s="34">
        <f t="shared" si="1017"/>
        <v>23.335257435392755</v>
      </c>
      <c r="Q4708" s="35">
        <v>0</v>
      </c>
      <c r="R4708" s="34">
        <f t="shared" si="1018"/>
        <v>0</v>
      </c>
      <c r="S4708" s="33">
        <v>19.5</v>
      </c>
      <c r="T4708" s="34">
        <f t="shared" si="1019"/>
        <v>56.201275690999289</v>
      </c>
      <c r="U4708" s="31">
        <f t="shared" si="1014"/>
        <v>24.962610360075089</v>
      </c>
      <c r="V4708" s="32">
        <f t="shared" si="1015"/>
        <v>24339</v>
      </c>
      <c r="W4708" s="36"/>
      <c r="X4708" s="36">
        <f t="shared" si="1020"/>
        <v>3217.05</v>
      </c>
      <c r="Y4708" s="29">
        <f t="shared" si="1008"/>
        <v>16332.2</v>
      </c>
      <c r="Z4708" s="36"/>
      <c r="AA4708" s="36">
        <f t="shared" si="1007"/>
        <v>16332.2</v>
      </c>
      <c r="AB4708" s="29">
        <f t="shared" si="1009"/>
        <v>12307.61</v>
      </c>
      <c r="AC4708" s="30">
        <f t="shared" si="1010"/>
        <v>128.19999999999999</v>
      </c>
    </row>
    <row r="4709" spans="1:30" x14ac:dyDescent="0.2">
      <c r="A4709" s="1" t="s">
        <v>788</v>
      </c>
      <c r="B4709" s="31" t="s">
        <v>8286</v>
      </c>
      <c r="C4709" s="1">
        <v>0</v>
      </c>
      <c r="D4709" s="1" t="s">
        <v>13320</v>
      </c>
      <c r="E4709" s="1" t="s">
        <v>18865</v>
      </c>
      <c r="F4709" s="1">
        <v>0</v>
      </c>
      <c r="G4709" s="19">
        <v>85</v>
      </c>
      <c r="H4709" s="29">
        <f t="shared" si="1011"/>
        <v>11612.38</v>
      </c>
      <c r="I4709" s="32">
        <v>976</v>
      </c>
      <c r="J4709" s="32">
        <v>42</v>
      </c>
      <c r="K4709" s="33">
        <f t="shared" si="1012"/>
        <v>4.3032786885245901E-2</v>
      </c>
      <c r="L4709" s="34">
        <f t="shared" si="1016"/>
        <v>22.429210134128166</v>
      </c>
      <c r="M4709" s="32">
        <v>961</v>
      </c>
      <c r="N4709" s="32">
        <v>261</v>
      </c>
      <c r="O4709" s="33">
        <f t="shared" si="1013"/>
        <v>0.27159209157127989</v>
      </c>
      <c r="P4709" s="34">
        <f t="shared" si="1017"/>
        <v>35.244494697815618</v>
      </c>
      <c r="Q4709" s="35">
        <v>0</v>
      </c>
      <c r="R4709" s="34">
        <f t="shared" si="1018"/>
        <v>0</v>
      </c>
      <c r="S4709" s="33">
        <v>21.69</v>
      </c>
      <c r="T4709" s="34">
        <f t="shared" si="1019"/>
        <v>63.961729270021259</v>
      </c>
      <c r="U4709" s="31">
        <f t="shared" si="1014"/>
        <v>30.408858525491262</v>
      </c>
      <c r="V4709" s="32">
        <f t="shared" si="1015"/>
        <v>29679</v>
      </c>
      <c r="W4709" s="36"/>
      <c r="X4709" s="36">
        <f t="shared" si="1020"/>
        <v>3922.87</v>
      </c>
      <c r="Y4709" s="29">
        <f t="shared" si="1008"/>
        <v>15535.25</v>
      </c>
      <c r="Z4709" s="36"/>
      <c r="AA4709" s="36">
        <f t="shared" si="1007"/>
        <v>15535.25</v>
      </c>
      <c r="AB4709" s="29">
        <f t="shared" si="1009"/>
        <v>11707.05</v>
      </c>
      <c r="AC4709" s="30">
        <f t="shared" si="1010"/>
        <v>137.72999999999999</v>
      </c>
      <c r="AD4709" s="29"/>
    </row>
    <row r="4710" spans="1:30" x14ac:dyDescent="0.2">
      <c r="A4710" s="1" t="s">
        <v>1572</v>
      </c>
      <c r="B4710" s="31" t="s">
        <v>8291</v>
      </c>
      <c r="C4710" s="1">
        <v>0</v>
      </c>
      <c r="D4710" s="1" t="s">
        <v>9625</v>
      </c>
      <c r="E4710" s="1" t="s">
        <v>18794</v>
      </c>
      <c r="F4710" s="1">
        <v>0</v>
      </c>
      <c r="G4710" s="19">
        <v>85</v>
      </c>
      <c r="H4710" s="29">
        <f t="shared" si="1011"/>
        <v>11612.38</v>
      </c>
      <c r="I4710" s="32">
        <v>976</v>
      </c>
      <c r="J4710" s="32">
        <v>6</v>
      </c>
      <c r="K4710" s="33">
        <f t="shared" si="1012"/>
        <v>6.1475409836065573E-3</v>
      </c>
      <c r="L4710" s="34">
        <f t="shared" si="1016"/>
        <v>3.2041728763040234</v>
      </c>
      <c r="M4710" s="32">
        <v>964</v>
      </c>
      <c r="N4710" s="32">
        <v>17</v>
      </c>
      <c r="O4710" s="33">
        <f t="shared" si="1013"/>
        <v>1.7634854771784232E-2</v>
      </c>
      <c r="P4710" s="34">
        <f t="shared" si="1017"/>
        <v>2.2884743878404707</v>
      </c>
      <c r="Q4710" s="35">
        <v>0</v>
      </c>
      <c r="R4710" s="34">
        <f t="shared" si="1018"/>
        <v>0</v>
      </c>
      <c r="S4710" s="33">
        <v>21.69</v>
      </c>
      <c r="T4710" s="34">
        <f t="shared" si="1019"/>
        <v>63.961729270021259</v>
      </c>
      <c r="U4710" s="31">
        <f t="shared" si="1014"/>
        <v>17.36359413354144</v>
      </c>
      <c r="V4710" s="32">
        <f t="shared" si="1015"/>
        <v>16947</v>
      </c>
      <c r="W4710" s="36"/>
      <c r="X4710" s="36">
        <f t="shared" si="1020"/>
        <v>2240</v>
      </c>
      <c r="Y4710" s="29">
        <f t="shared" si="1008"/>
        <v>13852.38</v>
      </c>
      <c r="Z4710" s="36"/>
      <c r="AA4710" s="36">
        <f t="shared" si="1007"/>
        <v>13852.38</v>
      </c>
      <c r="AB4710" s="29">
        <f t="shared" si="1009"/>
        <v>10438.870000000001</v>
      </c>
      <c r="AC4710" s="30">
        <f t="shared" si="1010"/>
        <v>122.81</v>
      </c>
      <c r="AD4710" s="29"/>
    </row>
    <row r="4711" spans="1:30" x14ac:dyDescent="0.2">
      <c r="A4711" s="1" t="s">
        <v>3042</v>
      </c>
      <c r="B4711" s="31" t="s">
        <v>8286</v>
      </c>
      <c r="C4711" s="1">
        <v>0</v>
      </c>
      <c r="D4711" s="1" t="s">
        <v>13321</v>
      </c>
      <c r="E4711" s="1" t="s">
        <v>17642</v>
      </c>
      <c r="F4711" s="1">
        <v>0</v>
      </c>
      <c r="G4711" s="19">
        <v>88</v>
      </c>
      <c r="H4711" s="29">
        <f t="shared" si="1011"/>
        <v>12022.23</v>
      </c>
      <c r="I4711" s="32">
        <v>976</v>
      </c>
      <c r="J4711" s="32">
        <v>20</v>
      </c>
      <c r="K4711" s="33">
        <f t="shared" si="1012"/>
        <v>2.0491803278688523E-2</v>
      </c>
      <c r="L4711" s="34">
        <f t="shared" si="1016"/>
        <v>10.680576254346745</v>
      </c>
      <c r="M4711" s="32">
        <v>1035</v>
      </c>
      <c r="N4711" s="32">
        <v>37</v>
      </c>
      <c r="O4711" s="33">
        <f t="shared" si="1013"/>
        <v>3.5748792270531404E-2</v>
      </c>
      <c r="P4711" s="34">
        <f t="shared" si="1017"/>
        <v>4.6391193217103677</v>
      </c>
      <c r="Q4711" s="35">
        <v>0</v>
      </c>
      <c r="R4711" s="34">
        <f t="shared" si="1018"/>
        <v>0</v>
      </c>
      <c r="S4711" s="33">
        <v>22.18</v>
      </c>
      <c r="T4711" s="34">
        <f t="shared" si="1019"/>
        <v>65.698086463501056</v>
      </c>
      <c r="U4711" s="31">
        <f t="shared" si="1014"/>
        <v>20.254445509889543</v>
      </c>
      <c r="V4711" s="32">
        <f t="shared" si="1015"/>
        <v>19768</v>
      </c>
      <c r="W4711" s="36"/>
      <c r="X4711" s="36">
        <f t="shared" si="1020"/>
        <v>2612.87</v>
      </c>
      <c r="Y4711" s="29">
        <f t="shared" si="1008"/>
        <v>14635.099999999999</v>
      </c>
      <c r="Z4711" s="36"/>
      <c r="AA4711" s="36">
        <f t="shared" si="1007"/>
        <v>14635.099999999999</v>
      </c>
      <c r="AB4711" s="29">
        <f t="shared" si="1009"/>
        <v>11028.71</v>
      </c>
      <c r="AC4711" s="30">
        <f t="shared" si="1010"/>
        <v>125.33</v>
      </c>
    </row>
    <row r="4712" spans="1:30" x14ac:dyDescent="0.2">
      <c r="A4712" s="1" t="s">
        <v>3305</v>
      </c>
      <c r="B4712" s="31" t="s">
        <v>8287</v>
      </c>
      <c r="C4712" s="1">
        <v>0</v>
      </c>
      <c r="D4712" s="1" t="s">
        <v>13322</v>
      </c>
      <c r="E4712" s="1" t="s">
        <v>16634</v>
      </c>
      <c r="F4712" s="1">
        <v>0</v>
      </c>
      <c r="G4712" s="19">
        <v>113</v>
      </c>
      <c r="H4712" s="29">
        <f t="shared" si="1011"/>
        <v>15437.63</v>
      </c>
      <c r="I4712" s="32">
        <v>976</v>
      </c>
      <c r="J4712" s="32">
        <v>34</v>
      </c>
      <c r="K4712" s="33">
        <f t="shared" si="1012"/>
        <v>3.4836065573770489E-2</v>
      </c>
      <c r="L4712" s="34">
        <f t="shared" si="1016"/>
        <v>18.156979632389465</v>
      </c>
      <c r="M4712" s="32">
        <v>984</v>
      </c>
      <c r="N4712" s="32">
        <v>84</v>
      </c>
      <c r="O4712" s="33">
        <f t="shared" si="1013"/>
        <v>8.5365853658536592E-2</v>
      </c>
      <c r="P4712" s="34">
        <f t="shared" si="1017"/>
        <v>11.077923363807388</v>
      </c>
      <c r="Q4712" s="35">
        <v>0</v>
      </c>
      <c r="R4712" s="34">
        <f t="shared" si="1018"/>
        <v>0</v>
      </c>
      <c r="S4712" s="33">
        <v>19.52</v>
      </c>
      <c r="T4712" s="34">
        <f t="shared" si="1019"/>
        <v>56.27214741318214</v>
      </c>
      <c r="U4712" s="31">
        <f t="shared" si="1014"/>
        <v>21.376762602344748</v>
      </c>
      <c r="V4712" s="32">
        <f t="shared" si="1015"/>
        <v>20864</v>
      </c>
      <c r="W4712" s="36"/>
      <c r="X4712" s="36">
        <f t="shared" si="1020"/>
        <v>2757.74</v>
      </c>
      <c r="Y4712" s="29">
        <f t="shared" si="1008"/>
        <v>18195.37</v>
      </c>
      <c r="Z4712" s="36"/>
      <c r="AA4712" s="36">
        <f t="shared" si="1007"/>
        <v>18195.37</v>
      </c>
      <c r="AB4712" s="29">
        <f t="shared" si="1009"/>
        <v>13711.66</v>
      </c>
      <c r="AC4712" s="30">
        <f t="shared" si="1010"/>
        <v>121.34</v>
      </c>
    </row>
    <row r="4713" spans="1:30" x14ac:dyDescent="0.2">
      <c r="A4713" s="1" t="s">
        <v>5176</v>
      </c>
      <c r="B4713" s="31" t="s">
        <v>8286</v>
      </c>
      <c r="C4713" s="1">
        <v>0</v>
      </c>
      <c r="D4713" s="1" t="s">
        <v>13323</v>
      </c>
      <c r="E4713" s="1" t="s">
        <v>17520</v>
      </c>
      <c r="F4713" s="1">
        <v>0</v>
      </c>
      <c r="G4713" s="19">
        <v>86</v>
      </c>
      <c r="H4713" s="29">
        <f t="shared" si="1011"/>
        <v>11748.99</v>
      </c>
      <c r="I4713" s="32">
        <v>976</v>
      </c>
      <c r="J4713" s="32">
        <v>30</v>
      </c>
      <c r="K4713" s="33">
        <f t="shared" si="1012"/>
        <v>3.0737704918032786E-2</v>
      </c>
      <c r="L4713" s="34">
        <f t="shared" si="1016"/>
        <v>16.02086438152012</v>
      </c>
      <c r="M4713" s="32">
        <v>1001</v>
      </c>
      <c r="N4713" s="32">
        <v>163</v>
      </c>
      <c r="O4713" s="33">
        <f t="shared" si="1013"/>
        <v>0.16283716283716285</v>
      </c>
      <c r="P4713" s="34">
        <f t="shared" si="1017"/>
        <v>21.131372010938996</v>
      </c>
      <c r="Q4713" s="35">
        <v>0</v>
      </c>
      <c r="R4713" s="34">
        <f t="shared" si="1018"/>
        <v>0</v>
      </c>
      <c r="S4713" s="33">
        <v>22.7</v>
      </c>
      <c r="T4713" s="34">
        <f t="shared" si="1019"/>
        <v>67.540751240255133</v>
      </c>
      <c r="U4713" s="31">
        <f t="shared" si="1014"/>
        <v>26.173246908178562</v>
      </c>
      <c r="V4713" s="32">
        <f t="shared" si="1015"/>
        <v>25545</v>
      </c>
      <c r="W4713" s="36"/>
      <c r="X4713" s="36">
        <f t="shared" si="1020"/>
        <v>3376.46</v>
      </c>
      <c r="Y4713" s="29">
        <f t="shared" si="1008"/>
        <v>15125.45</v>
      </c>
      <c r="Z4713" s="36"/>
      <c r="AA4713" s="36">
        <f t="shared" si="1007"/>
        <v>15125.45</v>
      </c>
      <c r="AB4713" s="29">
        <f t="shared" si="1009"/>
        <v>11398.23</v>
      </c>
      <c r="AC4713" s="30">
        <f t="shared" si="1010"/>
        <v>132.54</v>
      </c>
    </row>
    <row r="4714" spans="1:30" x14ac:dyDescent="0.2">
      <c r="A4714" s="1" t="s">
        <v>7712</v>
      </c>
      <c r="B4714" s="31" t="s">
        <v>8286</v>
      </c>
      <c r="C4714" s="1">
        <v>0</v>
      </c>
      <c r="D4714" s="1" t="s">
        <v>13324</v>
      </c>
      <c r="E4714" s="1" t="s">
        <v>18866</v>
      </c>
      <c r="F4714" s="1">
        <v>0</v>
      </c>
      <c r="G4714" s="19">
        <v>82</v>
      </c>
      <c r="H4714" s="29">
        <f t="shared" si="1011"/>
        <v>11202.53</v>
      </c>
      <c r="I4714" s="32">
        <v>976</v>
      </c>
      <c r="J4714" s="32">
        <v>30</v>
      </c>
      <c r="K4714" s="33">
        <f t="shared" si="1012"/>
        <v>3.0737704918032786E-2</v>
      </c>
      <c r="L4714" s="34">
        <f t="shared" si="1016"/>
        <v>16.02086438152012</v>
      </c>
      <c r="M4714" s="32">
        <v>949</v>
      </c>
      <c r="N4714" s="32">
        <v>158</v>
      </c>
      <c r="O4714" s="33">
        <f t="shared" si="1013"/>
        <v>0.16649104320337196</v>
      </c>
      <c r="P4714" s="34">
        <f t="shared" si="1017"/>
        <v>21.605535917731224</v>
      </c>
      <c r="Q4714" s="35">
        <v>0</v>
      </c>
      <c r="R4714" s="34">
        <f t="shared" si="1018"/>
        <v>0</v>
      </c>
      <c r="S4714" s="33">
        <v>23.8</v>
      </c>
      <c r="T4714" s="34">
        <f t="shared" si="1019"/>
        <v>71.438695960311833</v>
      </c>
      <c r="U4714" s="31">
        <f t="shared" si="1014"/>
        <v>27.266274064890794</v>
      </c>
      <c r="V4714" s="32">
        <f t="shared" si="1015"/>
        <v>26612</v>
      </c>
      <c r="W4714" s="36"/>
      <c r="X4714" s="36">
        <f t="shared" si="1020"/>
        <v>3517.49</v>
      </c>
      <c r="Y4714" s="29">
        <f t="shared" si="1008"/>
        <v>14720.02</v>
      </c>
      <c r="Z4714" s="36"/>
      <c r="AA4714" s="36">
        <f t="shared" si="1007"/>
        <v>14720.02</v>
      </c>
      <c r="AB4714" s="29">
        <f t="shared" si="1009"/>
        <v>11092.71</v>
      </c>
      <c r="AC4714" s="30">
        <f t="shared" si="1010"/>
        <v>135.28</v>
      </c>
      <c r="AD4714" s="29"/>
    </row>
    <row r="4715" spans="1:30" x14ac:dyDescent="0.2">
      <c r="A4715" s="1" t="s">
        <v>2204</v>
      </c>
      <c r="B4715" s="31" t="s">
        <v>8295</v>
      </c>
      <c r="C4715" s="1">
        <v>0</v>
      </c>
      <c r="D4715" s="1" t="s">
        <v>13325</v>
      </c>
      <c r="E4715" s="1" t="s">
        <v>16612</v>
      </c>
      <c r="F4715" s="1">
        <v>0</v>
      </c>
      <c r="G4715" s="19">
        <v>117</v>
      </c>
      <c r="H4715" s="29">
        <f t="shared" si="1011"/>
        <v>15984.09</v>
      </c>
      <c r="I4715" s="32">
        <v>977</v>
      </c>
      <c r="J4715" s="32">
        <v>56</v>
      </c>
      <c r="K4715" s="33">
        <f t="shared" si="1012"/>
        <v>5.7318321392016376E-2</v>
      </c>
      <c r="L4715" s="34">
        <f t="shared" si="1016"/>
        <v>29.875003877050961</v>
      </c>
      <c r="M4715" s="32">
        <v>939</v>
      </c>
      <c r="N4715" s="32">
        <v>12</v>
      </c>
      <c r="O4715" s="33">
        <f t="shared" si="1013"/>
        <v>1.2779552715654952E-2</v>
      </c>
      <c r="P4715" s="34">
        <f t="shared" si="1017"/>
        <v>1.6584020371194992</v>
      </c>
      <c r="Q4715" s="35">
        <v>0</v>
      </c>
      <c r="R4715" s="34">
        <f t="shared" si="1018"/>
        <v>0</v>
      </c>
      <c r="S4715" s="33">
        <v>21.71</v>
      </c>
      <c r="T4715" s="34">
        <f t="shared" si="1019"/>
        <v>64.03260099220411</v>
      </c>
      <c r="U4715" s="31">
        <f t="shared" si="1014"/>
        <v>23.891501726593642</v>
      </c>
      <c r="V4715" s="32">
        <f t="shared" si="1015"/>
        <v>23342</v>
      </c>
      <c r="W4715" s="36"/>
      <c r="X4715" s="36">
        <f t="shared" si="1020"/>
        <v>3085.27</v>
      </c>
      <c r="Y4715" s="29">
        <f t="shared" si="1008"/>
        <v>19069.36</v>
      </c>
      <c r="Z4715" s="36"/>
      <c r="AA4715" s="36">
        <f t="shared" si="1007"/>
        <v>19069.36</v>
      </c>
      <c r="AB4715" s="29">
        <f t="shared" si="1009"/>
        <v>14370.28</v>
      </c>
      <c r="AC4715" s="30">
        <f t="shared" si="1010"/>
        <v>122.82</v>
      </c>
    </row>
    <row r="4716" spans="1:30" x14ac:dyDescent="0.2">
      <c r="A4716" s="1" t="s">
        <v>3209</v>
      </c>
      <c r="B4716" s="31" t="s">
        <v>8286</v>
      </c>
      <c r="C4716" s="1">
        <v>0</v>
      </c>
      <c r="D4716" s="1" t="s">
        <v>13326</v>
      </c>
      <c r="E4716" s="1" t="s">
        <v>18867</v>
      </c>
      <c r="F4716" s="1">
        <v>0</v>
      </c>
      <c r="G4716" s="19">
        <v>86</v>
      </c>
      <c r="H4716" s="29">
        <f t="shared" si="1011"/>
        <v>11748.99</v>
      </c>
      <c r="I4716" s="32">
        <v>977</v>
      </c>
      <c r="J4716" s="32">
        <v>24</v>
      </c>
      <c r="K4716" s="33">
        <f t="shared" si="1012"/>
        <v>2.4564994882292732E-2</v>
      </c>
      <c r="L4716" s="34">
        <f t="shared" si="1016"/>
        <v>12.803573090164697</v>
      </c>
      <c r="M4716" s="32">
        <v>1065</v>
      </c>
      <c r="N4716" s="32">
        <v>193</v>
      </c>
      <c r="O4716" s="33">
        <f t="shared" si="1013"/>
        <v>0.1812206572769953</v>
      </c>
      <c r="P4716" s="34">
        <f t="shared" si="1017"/>
        <v>23.516997338110755</v>
      </c>
      <c r="Q4716" s="35">
        <v>0</v>
      </c>
      <c r="R4716" s="34">
        <f t="shared" si="1018"/>
        <v>0</v>
      </c>
      <c r="S4716" s="33">
        <v>20.79</v>
      </c>
      <c r="T4716" s="34">
        <f t="shared" si="1019"/>
        <v>60.772501771793053</v>
      </c>
      <c r="U4716" s="31">
        <f t="shared" si="1014"/>
        <v>24.273268050017126</v>
      </c>
      <c r="V4716" s="32">
        <f t="shared" si="1015"/>
        <v>23715</v>
      </c>
      <c r="W4716" s="36"/>
      <c r="X4716" s="36">
        <f t="shared" si="1020"/>
        <v>3134.57</v>
      </c>
      <c r="Y4716" s="29">
        <f t="shared" si="1008"/>
        <v>14883.56</v>
      </c>
      <c r="Z4716" s="36"/>
      <c r="AA4716" s="36">
        <f t="shared" si="1007"/>
        <v>14883.56</v>
      </c>
      <c r="AB4716" s="29">
        <f t="shared" si="1009"/>
        <v>11215.95</v>
      </c>
      <c r="AC4716" s="30">
        <f t="shared" si="1010"/>
        <v>130.41999999999999</v>
      </c>
      <c r="AD4716" s="29"/>
    </row>
    <row r="4717" spans="1:30" x14ac:dyDescent="0.2">
      <c r="A4717" s="1" t="s">
        <v>3709</v>
      </c>
      <c r="B4717" s="31" t="s">
        <v>8286</v>
      </c>
      <c r="C4717" s="1">
        <v>0</v>
      </c>
      <c r="D4717" s="1" t="s">
        <v>13327</v>
      </c>
      <c r="E4717" s="1" t="s">
        <v>18868</v>
      </c>
      <c r="F4717" s="1">
        <v>0</v>
      </c>
      <c r="G4717" s="19">
        <v>103</v>
      </c>
      <c r="H4717" s="29">
        <f t="shared" si="1011"/>
        <v>14071.47</v>
      </c>
      <c r="I4717" s="32">
        <v>977</v>
      </c>
      <c r="J4717" s="32">
        <v>55</v>
      </c>
      <c r="K4717" s="33">
        <f t="shared" si="1012"/>
        <v>5.6294779938587509E-2</v>
      </c>
      <c r="L4717" s="34">
        <f t="shared" si="1016"/>
        <v>29.341521664960762</v>
      </c>
      <c r="M4717" s="32">
        <v>1010</v>
      </c>
      <c r="N4717" s="32">
        <v>156</v>
      </c>
      <c r="O4717" s="33">
        <f t="shared" si="1013"/>
        <v>0.15445544554455445</v>
      </c>
      <c r="P4717" s="34">
        <f t="shared" si="1017"/>
        <v>20.043676898136365</v>
      </c>
      <c r="Q4717" s="35">
        <v>0</v>
      </c>
      <c r="R4717" s="34">
        <f t="shared" si="1018"/>
        <v>0</v>
      </c>
      <c r="S4717" s="33">
        <v>21.24</v>
      </c>
      <c r="T4717" s="34">
        <f t="shared" si="1019"/>
        <v>62.367115520907156</v>
      </c>
      <c r="U4717" s="31">
        <f t="shared" si="1014"/>
        <v>27.938078521001071</v>
      </c>
      <c r="V4717" s="32">
        <f t="shared" si="1015"/>
        <v>27296</v>
      </c>
      <c r="W4717" s="36"/>
      <c r="X4717" s="36">
        <f t="shared" si="1020"/>
        <v>3607.9</v>
      </c>
      <c r="Y4717" s="29">
        <f t="shared" si="1008"/>
        <v>17679.37</v>
      </c>
      <c r="Z4717" s="36"/>
      <c r="AA4717" s="36">
        <f t="shared" si="1007"/>
        <v>17679.37</v>
      </c>
      <c r="AB4717" s="29">
        <f t="shared" si="1009"/>
        <v>13322.81</v>
      </c>
      <c r="AC4717" s="30">
        <f t="shared" si="1010"/>
        <v>129.35</v>
      </c>
      <c r="AD4717" s="29"/>
    </row>
    <row r="4718" spans="1:30" x14ac:dyDescent="0.2">
      <c r="A4718" s="1" t="s">
        <v>3761</v>
      </c>
      <c r="B4718" s="31" t="s">
        <v>8286</v>
      </c>
      <c r="C4718" s="1">
        <v>0</v>
      </c>
      <c r="D4718" s="1" t="s">
        <v>13328</v>
      </c>
      <c r="E4718" s="1" t="s">
        <v>18869</v>
      </c>
      <c r="F4718" s="1">
        <v>0</v>
      </c>
      <c r="G4718" s="19">
        <v>92</v>
      </c>
      <c r="H4718" s="29">
        <f t="shared" si="1011"/>
        <v>12568.69</v>
      </c>
      <c r="I4718" s="32">
        <v>977</v>
      </c>
      <c r="J4718" s="32">
        <v>19</v>
      </c>
      <c r="K4718" s="33">
        <f t="shared" si="1012"/>
        <v>1.9447287615148412E-2</v>
      </c>
      <c r="L4718" s="34">
        <f t="shared" si="1016"/>
        <v>10.136162029713718</v>
      </c>
      <c r="M4718" s="32">
        <v>1005</v>
      </c>
      <c r="N4718" s="32">
        <v>166</v>
      </c>
      <c r="O4718" s="33">
        <f t="shared" si="1013"/>
        <v>0.16517412935323383</v>
      </c>
      <c r="P4718" s="34">
        <f t="shared" si="1017"/>
        <v>21.43464006085944</v>
      </c>
      <c r="Q4718" s="35">
        <v>0</v>
      </c>
      <c r="R4718" s="34">
        <f t="shared" si="1018"/>
        <v>0</v>
      </c>
      <c r="S4718" s="33">
        <v>22.2</v>
      </c>
      <c r="T4718" s="34">
        <f t="shared" si="1019"/>
        <v>65.768958185683914</v>
      </c>
      <c r="U4718" s="31">
        <f t="shared" si="1014"/>
        <v>24.334940069064267</v>
      </c>
      <c r="V4718" s="32">
        <f t="shared" si="1015"/>
        <v>23775</v>
      </c>
      <c r="W4718" s="36"/>
      <c r="X4718" s="36">
        <f t="shared" si="1020"/>
        <v>3142.5</v>
      </c>
      <c r="Y4718" s="29">
        <f t="shared" si="1008"/>
        <v>15711.19</v>
      </c>
      <c r="Z4718" s="36"/>
      <c r="AA4718" s="36">
        <f t="shared" si="1007"/>
        <v>15711.19</v>
      </c>
      <c r="AB4718" s="29">
        <f t="shared" si="1009"/>
        <v>11839.63</v>
      </c>
      <c r="AC4718" s="30">
        <f t="shared" si="1010"/>
        <v>128.69</v>
      </c>
      <c r="AD4718" s="29"/>
    </row>
    <row r="4719" spans="1:30" x14ac:dyDescent="0.2">
      <c r="A4719" s="1" t="s">
        <v>4203</v>
      </c>
      <c r="B4719" s="31" t="s">
        <v>8286</v>
      </c>
      <c r="C4719" s="1">
        <v>0</v>
      </c>
      <c r="D4719" s="1" t="s">
        <v>13329</v>
      </c>
      <c r="E4719" s="1" t="s">
        <v>16646</v>
      </c>
      <c r="F4719" s="1">
        <v>0</v>
      </c>
      <c r="G4719" s="19">
        <v>92</v>
      </c>
      <c r="H4719" s="29">
        <f t="shared" si="1011"/>
        <v>12568.69</v>
      </c>
      <c r="I4719" s="32">
        <v>977</v>
      </c>
      <c r="J4719" s="32">
        <v>21</v>
      </c>
      <c r="K4719" s="33">
        <f t="shared" si="1012"/>
        <v>2.1494370522006142E-2</v>
      </c>
      <c r="L4719" s="34">
        <f t="shared" si="1016"/>
        <v>11.203126453894111</v>
      </c>
      <c r="M4719" s="32">
        <v>1004</v>
      </c>
      <c r="N4719" s="32">
        <v>8</v>
      </c>
      <c r="O4719" s="33">
        <f t="shared" si="1013"/>
        <v>7.9681274900398405E-3</v>
      </c>
      <c r="P4719" s="34">
        <f t="shared" si="1017"/>
        <v>1.0340235809131539</v>
      </c>
      <c r="Q4719" s="35">
        <v>0</v>
      </c>
      <c r="R4719" s="34">
        <f t="shared" si="1018"/>
        <v>0</v>
      </c>
      <c r="S4719" s="33">
        <v>20.79</v>
      </c>
      <c r="T4719" s="34">
        <f t="shared" si="1019"/>
        <v>60.772501771793053</v>
      </c>
      <c r="U4719" s="31">
        <f t="shared" si="1014"/>
        <v>18.252412951650079</v>
      </c>
      <c r="V4719" s="32">
        <f t="shared" si="1015"/>
        <v>17833</v>
      </c>
      <c r="W4719" s="36"/>
      <c r="X4719" s="36">
        <f t="shared" si="1020"/>
        <v>2357.11</v>
      </c>
      <c r="Y4719" s="29">
        <f t="shared" si="1008"/>
        <v>14925.800000000001</v>
      </c>
      <c r="Z4719" s="36"/>
      <c r="AA4719" s="36">
        <f t="shared" si="1007"/>
        <v>14925.800000000001</v>
      </c>
      <c r="AB4719" s="29">
        <f t="shared" si="1009"/>
        <v>11247.78</v>
      </c>
      <c r="AC4719" s="30">
        <f t="shared" si="1010"/>
        <v>122.26</v>
      </c>
      <c r="AD4719" s="29"/>
    </row>
    <row r="4720" spans="1:30" x14ac:dyDescent="0.2">
      <c r="A4720" s="1" t="s">
        <v>4623</v>
      </c>
      <c r="B4720" s="31" t="s">
        <v>8286</v>
      </c>
      <c r="C4720" s="1">
        <v>0</v>
      </c>
      <c r="D4720" s="1" t="s">
        <v>13330</v>
      </c>
      <c r="E4720" s="1" t="s">
        <v>18870</v>
      </c>
      <c r="F4720" s="1">
        <v>0</v>
      </c>
      <c r="G4720" s="19">
        <v>103</v>
      </c>
      <c r="H4720" s="29">
        <f t="shared" si="1011"/>
        <v>14071.47</v>
      </c>
      <c r="I4720" s="32">
        <v>977</v>
      </c>
      <c r="J4720" s="32">
        <v>38</v>
      </c>
      <c r="K4720" s="33">
        <f t="shared" si="1012"/>
        <v>3.8894575230296824E-2</v>
      </c>
      <c r="L4720" s="34">
        <f t="shared" si="1016"/>
        <v>20.272324059427437</v>
      </c>
      <c r="M4720" s="32">
        <v>1007</v>
      </c>
      <c r="N4720" s="32">
        <v>110</v>
      </c>
      <c r="O4720" s="33">
        <f t="shared" si="1013"/>
        <v>0.10923535253227408</v>
      </c>
      <c r="P4720" s="34">
        <f t="shared" si="1017"/>
        <v>14.175467263660465</v>
      </c>
      <c r="Q4720" s="35">
        <v>0</v>
      </c>
      <c r="R4720" s="34">
        <f t="shared" si="1018"/>
        <v>0</v>
      </c>
      <c r="S4720" s="33">
        <v>18.09</v>
      </c>
      <c r="T4720" s="34">
        <f t="shared" si="1019"/>
        <v>51.204819277108435</v>
      </c>
      <c r="U4720" s="31">
        <f t="shared" si="1014"/>
        <v>21.413152650049085</v>
      </c>
      <c r="V4720" s="32">
        <f t="shared" si="1015"/>
        <v>20921</v>
      </c>
      <c r="W4720" s="36"/>
      <c r="X4720" s="36">
        <f t="shared" si="1020"/>
        <v>2765.27</v>
      </c>
      <c r="Y4720" s="29">
        <f t="shared" si="1008"/>
        <v>16836.739999999998</v>
      </c>
      <c r="Z4720" s="36"/>
      <c r="AA4720" s="36">
        <f t="shared" si="1007"/>
        <v>16836.739999999998</v>
      </c>
      <c r="AB4720" s="29">
        <f t="shared" si="1009"/>
        <v>12687.82</v>
      </c>
      <c r="AC4720" s="30">
        <f t="shared" si="1010"/>
        <v>123.18</v>
      </c>
    </row>
    <row r="4721" spans="1:30" x14ac:dyDescent="0.2">
      <c r="A4721" s="1" t="s">
        <v>4789</v>
      </c>
      <c r="B4721" s="31" t="s">
        <v>8286</v>
      </c>
      <c r="C4721" s="1">
        <v>0</v>
      </c>
      <c r="D4721" s="1" t="s">
        <v>13331</v>
      </c>
      <c r="E4721" s="1" t="s">
        <v>18871</v>
      </c>
      <c r="F4721" s="1">
        <v>0</v>
      </c>
      <c r="G4721" s="19">
        <v>97</v>
      </c>
      <c r="H4721" s="29">
        <f t="shared" si="1011"/>
        <v>13251.77</v>
      </c>
      <c r="I4721" s="32">
        <v>977</v>
      </c>
      <c r="J4721" s="32">
        <v>20</v>
      </c>
      <c r="K4721" s="33">
        <f t="shared" si="1012"/>
        <v>2.0470829068577279E-2</v>
      </c>
      <c r="L4721" s="34">
        <f t="shared" si="1016"/>
        <v>10.669644241803915</v>
      </c>
      <c r="M4721" s="32">
        <v>1003</v>
      </c>
      <c r="N4721" s="32">
        <v>8</v>
      </c>
      <c r="O4721" s="33">
        <f t="shared" si="1013"/>
        <v>7.9760717846460612E-3</v>
      </c>
      <c r="P4721" s="34">
        <f t="shared" si="1017"/>
        <v>1.0350545117017014</v>
      </c>
      <c r="Q4721" s="35">
        <v>0</v>
      </c>
      <c r="R4721" s="34">
        <f t="shared" si="1018"/>
        <v>0</v>
      </c>
      <c r="S4721" s="33">
        <v>17.14</v>
      </c>
      <c r="T4721" s="34">
        <f t="shared" si="1019"/>
        <v>47.838412473423105</v>
      </c>
      <c r="U4721" s="31">
        <f t="shared" si="1014"/>
        <v>14.885777806732181</v>
      </c>
      <c r="V4721" s="32">
        <f t="shared" si="1015"/>
        <v>14543</v>
      </c>
      <c r="W4721" s="36"/>
      <c r="X4721" s="36">
        <f t="shared" si="1020"/>
        <v>1922.25</v>
      </c>
      <c r="Y4721" s="29">
        <f t="shared" si="1008"/>
        <v>15174.02</v>
      </c>
      <c r="Z4721" s="36"/>
      <c r="AA4721" s="36">
        <f t="shared" si="1007"/>
        <v>15174.02</v>
      </c>
      <c r="AB4721" s="29">
        <f t="shared" si="1009"/>
        <v>11434.83</v>
      </c>
      <c r="AC4721" s="30">
        <f t="shared" si="1010"/>
        <v>117.88</v>
      </c>
      <c r="AD4721" s="29"/>
    </row>
    <row r="4722" spans="1:30" x14ac:dyDescent="0.2">
      <c r="A4722" s="1" t="s">
        <v>5040</v>
      </c>
      <c r="B4722" s="31" t="s">
        <v>8286</v>
      </c>
      <c r="C4722" s="1">
        <v>0</v>
      </c>
      <c r="D4722" s="1" t="s">
        <v>13332</v>
      </c>
      <c r="E4722" s="1" t="s">
        <v>18872</v>
      </c>
      <c r="F4722" s="1">
        <v>0</v>
      </c>
      <c r="G4722" s="19">
        <v>85</v>
      </c>
      <c r="H4722" s="29">
        <f t="shared" si="1011"/>
        <v>11612.38</v>
      </c>
      <c r="I4722" s="32">
        <v>977</v>
      </c>
      <c r="J4722" s="32">
        <v>18</v>
      </c>
      <c r="K4722" s="33">
        <f t="shared" si="1012"/>
        <v>1.8423746161719549E-2</v>
      </c>
      <c r="L4722" s="34">
        <f t="shared" si="1016"/>
        <v>9.6026798176235211</v>
      </c>
      <c r="M4722" s="32">
        <v>1014</v>
      </c>
      <c r="N4722" s="32">
        <v>157</v>
      </c>
      <c r="O4722" s="33">
        <f t="shared" si="1013"/>
        <v>0.15483234714003946</v>
      </c>
      <c r="P4722" s="34">
        <f t="shared" si="1017"/>
        <v>20.092587402881986</v>
      </c>
      <c r="Q4722" s="35">
        <v>0</v>
      </c>
      <c r="R4722" s="34">
        <f t="shared" si="1018"/>
        <v>0</v>
      </c>
      <c r="S4722" s="33">
        <v>22.72</v>
      </c>
      <c r="T4722" s="34">
        <f t="shared" si="1019"/>
        <v>67.611622962437991</v>
      </c>
      <c r="U4722" s="31">
        <f t="shared" si="1014"/>
        <v>24.326722545735876</v>
      </c>
      <c r="V4722" s="32">
        <f t="shared" si="1015"/>
        <v>23767</v>
      </c>
      <c r="W4722" s="36"/>
      <c r="X4722" s="36">
        <f t="shared" si="1020"/>
        <v>3141.45</v>
      </c>
      <c r="Y4722" s="29">
        <f t="shared" si="1008"/>
        <v>14753.829999999998</v>
      </c>
      <c r="Z4722" s="36"/>
      <c r="AA4722" s="36">
        <f t="shared" si="1007"/>
        <v>14753.829999999998</v>
      </c>
      <c r="AB4722" s="29">
        <f t="shared" si="1009"/>
        <v>11118.18</v>
      </c>
      <c r="AC4722" s="30">
        <f t="shared" si="1010"/>
        <v>130.80000000000001</v>
      </c>
    </row>
    <row r="4723" spans="1:30" x14ac:dyDescent="0.2">
      <c r="A4723" s="1" t="s">
        <v>7898</v>
      </c>
      <c r="B4723" s="31" t="s">
        <v>8287</v>
      </c>
      <c r="C4723" s="1">
        <v>0</v>
      </c>
      <c r="D4723" s="1" t="s">
        <v>9168</v>
      </c>
      <c r="E4723" s="1" t="s">
        <v>18804</v>
      </c>
      <c r="F4723" s="1">
        <v>0</v>
      </c>
      <c r="G4723" s="19">
        <v>121</v>
      </c>
      <c r="H4723" s="29">
        <f t="shared" si="1011"/>
        <v>16530.560000000001</v>
      </c>
      <c r="I4723" s="32">
        <v>977</v>
      </c>
      <c r="J4723" s="32">
        <v>51</v>
      </c>
      <c r="K4723" s="33">
        <f t="shared" si="1012"/>
        <v>5.2200614124872056E-2</v>
      </c>
      <c r="L4723" s="34">
        <f t="shared" si="1016"/>
        <v>27.207592816599981</v>
      </c>
      <c r="M4723" s="32">
        <v>982</v>
      </c>
      <c r="N4723" s="32">
        <v>102</v>
      </c>
      <c r="O4723" s="33">
        <f t="shared" si="1013"/>
        <v>0.10386965376782077</v>
      </c>
      <c r="P4723" s="34">
        <f t="shared" si="1017"/>
        <v>13.479160752820043</v>
      </c>
      <c r="Q4723" s="35">
        <v>0</v>
      </c>
      <c r="R4723" s="34">
        <f t="shared" si="1018"/>
        <v>0</v>
      </c>
      <c r="S4723" s="33">
        <v>19.54</v>
      </c>
      <c r="T4723" s="34">
        <f t="shared" si="1019"/>
        <v>56.34301913536499</v>
      </c>
      <c r="U4723" s="31">
        <f t="shared" si="1014"/>
        <v>24.257443176196254</v>
      </c>
      <c r="V4723" s="32">
        <f t="shared" si="1015"/>
        <v>23700</v>
      </c>
      <c r="W4723" s="36"/>
      <c r="X4723" s="36">
        <f t="shared" si="1020"/>
        <v>3132.59</v>
      </c>
      <c r="Y4723" s="29">
        <f t="shared" si="1008"/>
        <v>19663.150000000001</v>
      </c>
      <c r="Z4723" s="36"/>
      <c r="AA4723" s="36">
        <f t="shared" si="1007"/>
        <v>19663.150000000001</v>
      </c>
      <c r="AB4723" s="29">
        <f t="shared" si="1009"/>
        <v>14817.75</v>
      </c>
      <c r="AC4723" s="30">
        <f t="shared" si="1010"/>
        <v>122.46</v>
      </c>
      <c r="AD4723" s="29"/>
    </row>
    <row r="4724" spans="1:30" x14ac:dyDescent="0.2">
      <c r="A4724" s="1" t="s">
        <v>3892</v>
      </c>
      <c r="B4724" s="31" t="s">
        <v>8293</v>
      </c>
      <c r="C4724" s="1">
        <v>0</v>
      </c>
      <c r="D4724" s="1" t="s">
        <v>13333</v>
      </c>
      <c r="E4724" s="1" t="s">
        <v>18873</v>
      </c>
      <c r="F4724" s="1">
        <v>0</v>
      </c>
      <c r="G4724" s="19">
        <v>77</v>
      </c>
      <c r="H4724" s="29">
        <f t="shared" si="1011"/>
        <v>10519.45</v>
      </c>
      <c r="I4724" s="32">
        <v>978</v>
      </c>
      <c r="J4724" s="32">
        <v>4</v>
      </c>
      <c r="K4724" s="33">
        <f t="shared" si="1012"/>
        <v>4.0899795501022499E-3</v>
      </c>
      <c r="L4724" s="34">
        <f t="shared" si="1016"/>
        <v>2.131746917022991</v>
      </c>
      <c r="M4724" s="32">
        <v>801</v>
      </c>
      <c r="N4724" s="32">
        <v>89</v>
      </c>
      <c r="O4724" s="33">
        <f t="shared" si="1013"/>
        <v>0.1111111111111111</v>
      </c>
      <c r="P4724" s="34">
        <f t="shared" si="1017"/>
        <v>14.418884378288979</v>
      </c>
      <c r="Q4724" s="35">
        <v>0</v>
      </c>
      <c r="R4724" s="34">
        <f t="shared" si="1018"/>
        <v>0</v>
      </c>
      <c r="S4724" s="33">
        <v>22.74</v>
      </c>
      <c r="T4724" s="34">
        <f t="shared" si="1019"/>
        <v>67.682494684620835</v>
      </c>
      <c r="U4724" s="31">
        <f t="shared" si="1014"/>
        <v>21.058281494983202</v>
      </c>
      <c r="V4724" s="32">
        <f t="shared" si="1015"/>
        <v>20595</v>
      </c>
      <c r="W4724" s="36"/>
      <c r="X4724" s="36">
        <f t="shared" si="1020"/>
        <v>2722.18</v>
      </c>
      <c r="Y4724" s="29">
        <f t="shared" si="1008"/>
        <v>13241.630000000001</v>
      </c>
      <c r="Z4724" s="36"/>
      <c r="AA4724" s="36">
        <f t="shared" si="1007"/>
        <v>13241.630000000001</v>
      </c>
      <c r="AB4724" s="29">
        <f t="shared" si="1009"/>
        <v>9978.6200000000008</v>
      </c>
      <c r="AC4724" s="30">
        <f t="shared" si="1010"/>
        <v>129.59</v>
      </c>
      <c r="AD4724" s="29"/>
    </row>
    <row r="4725" spans="1:30" x14ac:dyDescent="0.2">
      <c r="A4725" s="1" t="s">
        <v>4401</v>
      </c>
      <c r="B4725" s="31" t="s">
        <v>8286</v>
      </c>
      <c r="C4725" s="1">
        <v>0</v>
      </c>
      <c r="D4725" s="1" t="s">
        <v>13334</v>
      </c>
      <c r="E4725" s="1" t="s">
        <v>17478</v>
      </c>
      <c r="F4725" s="1">
        <v>0</v>
      </c>
      <c r="G4725" s="19">
        <v>114</v>
      </c>
      <c r="H4725" s="29">
        <f t="shared" si="1011"/>
        <v>15574.25</v>
      </c>
      <c r="I4725" s="32">
        <v>978</v>
      </c>
      <c r="J4725" s="32">
        <v>45</v>
      </c>
      <c r="K4725" s="33">
        <f t="shared" si="1012"/>
        <v>4.6012269938650305E-2</v>
      </c>
      <c r="L4725" s="34">
        <f t="shared" si="1016"/>
        <v>23.982152816508641</v>
      </c>
      <c r="M4725" s="32">
        <v>1008</v>
      </c>
      <c r="N4725" s="32">
        <v>39</v>
      </c>
      <c r="O4725" s="33">
        <f t="shared" si="1013"/>
        <v>3.8690476190476192E-2</v>
      </c>
      <c r="P4725" s="34">
        <f t="shared" si="1017"/>
        <v>5.0208615245827701</v>
      </c>
      <c r="Q4725" s="35">
        <v>1</v>
      </c>
      <c r="R4725" s="34">
        <f t="shared" si="1018"/>
        <v>100</v>
      </c>
      <c r="S4725" s="33">
        <v>17.78</v>
      </c>
      <c r="T4725" s="34">
        <f t="shared" si="1019"/>
        <v>50.10630758327428</v>
      </c>
      <c r="U4725" s="31">
        <f t="shared" si="1014"/>
        <v>44.777330481091425</v>
      </c>
      <c r="V4725" s="32">
        <f t="shared" si="1015"/>
        <v>43792</v>
      </c>
      <c r="W4725" s="36"/>
      <c r="X4725" s="36">
        <f t="shared" si="1020"/>
        <v>5788.29</v>
      </c>
      <c r="Y4725" s="29">
        <f t="shared" si="1008"/>
        <v>21362.54</v>
      </c>
      <c r="Z4725" s="36"/>
      <c r="AA4725" s="36">
        <f t="shared" si="1007"/>
        <v>21362.54</v>
      </c>
      <c r="AB4725" s="29">
        <f t="shared" si="1009"/>
        <v>16098.37</v>
      </c>
      <c r="AC4725" s="30">
        <f t="shared" si="1010"/>
        <v>141.21</v>
      </c>
      <c r="AD4725" s="29"/>
    </row>
    <row r="4726" spans="1:30" x14ac:dyDescent="0.2">
      <c r="A4726" s="1" t="s">
        <v>4606</v>
      </c>
      <c r="B4726" s="31" t="s">
        <v>8293</v>
      </c>
      <c r="C4726" s="1">
        <v>0</v>
      </c>
      <c r="D4726" s="1" t="s">
        <v>13335</v>
      </c>
      <c r="E4726" s="1" t="s">
        <v>16648</v>
      </c>
      <c r="F4726" s="1">
        <v>0</v>
      </c>
      <c r="G4726" s="19">
        <v>105</v>
      </c>
      <c r="H4726" s="29">
        <f t="shared" si="1011"/>
        <v>14344.7</v>
      </c>
      <c r="I4726" s="32">
        <v>978</v>
      </c>
      <c r="J4726" s="32">
        <v>15</v>
      </c>
      <c r="K4726" s="33">
        <f t="shared" si="1012"/>
        <v>1.5337423312883436E-2</v>
      </c>
      <c r="L4726" s="34">
        <f t="shared" si="1016"/>
        <v>7.9940509388362138</v>
      </c>
      <c r="M4726" s="32">
        <v>939</v>
      </c>
      <c r="N4726" s="32">
        <v>20</v>
      </c>
      <c r="O4726" s="33">
        <f t="shared" si="1013"/>
        <v>2.1299254526091587E-2</v>
      </c>
      <c r="P4726" s="34">
        <f t="shared" si="1017"/>
        <v>2.7640033951991656</v>
      </c>
      <c r="Q4726" s="35">
        <v>0</v>
      </c>
      <c r="R4726" s="34">
        <f t="shared" si="1018"/>
        <v>0</v>
      </c>
      <c r="S4726" s="33">
        <v>20.81</v>
      </c>
      <c r="T4726" s="34">
        <f t="shared" si="1019"/>
        <v>60.843373493975896</v>
      </c>
      <c r="U4726" s="31">
        <f t="shared" si="1014"/>
        <v>17.90035695700282</v>
      </c>
      <c r="V4726" s="32">
        <f t="shared" si="1015"/>
        <v>17507</v>
      </c>
      <c r="W4726" s="36"/>
      <c r="X4726" s="36">
        <f t="shared" si="1020"/>
        <v>2314.02</v>
      </c>
      <c r="Y4726" s="29">
        <f t="shared" si="1008"/>
        <v>16658.72</v>
      </c>
      <c r="Z4726" s="36"/>
      <c r="AA4726" s="36">
        <f t="shared" si="1007"/>
        <v>16658.72</v>
      </c>
      <c r="AB4726" s="29">
        <f t="shared" si="1009"/>
        <v>12553.67</v>
      </c>
      <c r="AC4726" s="30">
        <f t="shared" si="1010"/>
        <v>119.56</v>
      </c>
    </row>
    <row r="4727" spans="1:30" x14ac:dyDescent="0.2">
      <c r="A4727" s="1" t="s">
        <v>8264</v>
      </c>
      <c r="B4727" s="31" t="s">
        <v>8287</v>
      </c>
      <c r="C4727" s="1">
        <v>0</v>
      </c>
      <c r="D4727" s="1" t="s">
        <v>13336</v>
      </c>
      <c r="E4727" s="1" t="s">
        <v>18124</v>
      </c>
      <c r="F4727" s="1">
        <v>0</v>
      </c>
      <c r="G4727" s="19">
        <v>89</v>
      </c>
      <c r="H4727" s="29">
        <f t="shared" si="1011"/>
        <v>12158.84</v>
      </c>
      <c r="I4727" s="32">
        <v>978</v>
      </c>
      <c r="J4727" s="32">
        <v>7</v>
      </c>
      <c r="K4727" s="33">
        <f t="shared" si="1012"/>
        <v>7.1574642126789366E-3</v>
      </c>
      <c r="L4727" s="34">
        <f t="shared" si="1016"/>
        <v>3.7305571047902339</v>
      </c>
      <c r="M4727" s="32">
        <v>911</v>
      </c>
      <c r="N4727" s="32">
        <v>59</v>
      </c>
      <c r="O4727" s="33">
        <f t="shared" si="1013"/>
        <v>6.4763995609220637E-2</v>
      </c>
      <c r="P4727" s="34">
        <f t="shared" si="1017"/>
        <v>8.4044210810883069</v>
      </c>
      <c r="Q4727" s="35">
        <v>0</v>
      </c>
      <c r="R4727" s="34">
        <f t="shared" si="1018"/>
        <v>0</v>
      </c>
      <c r="S4727" s="33">
        <v>22.23</v>
      </c>
      <c r="T4727" s="34">
        <f t="shared" si="1019"/>
        <v>65.875265768958187</v>
      </c>
      <c r="U4727" s="31">
        <f t="shared" si="1014"/>
        <v>19.502560988709181</v>
      </c>
      <c r="V4727" s="32">
        <f t="shared" si="1015"/>
        <v>19074</v>
      </c>
      <c r="W4727" s="36"/>
      <c r="X4727" s="36">
        <f t="shared" si="1020"/>
        <v>2521.14</v>
      </c>
      <c r="Y4727" s="29">
        <f t="shared" si="1008"/>
        <v>14679.98</v>
      </c>
      <c r="Z4727" s="36"/>
      <c r="AA4727" s="36">
        <f t="shared" si="1007"/>
        <v>14679.98</v>
      </c>
      <c r="AB4727" s="29">
        <f t="shared" si="1009"/>
        <v>11062.53</v>
      </c>
      <c r="AC4727" s="30">
        <f t="shared" si="1010"/>
        <v>124.3</v>
      </c>
      <c r="AD4727" s="29"/>
    </row>
    <row r="4728" spans="1:30" x14ac:dyDescent="0.2">
      <c r="A4728" s="1" t="s">
        <v>6022</v>
      </c>
      <c r="B4728" s="31" t="s">
        <v>8286</v>
      </c>
      <c r="C4728" s="1">
        <v>0</v>
      </c>
      <c r="D4728" s="1" t="s">
        <v>13337</v>
      </c>
      <c r="E4728" s="1" t="s">
        <v>17385</v>
      </c>
      <c r="F4728" s="1">
        <v>0</v>
      </c>
      <c r="G4728" s="19">
        <v>96</v>
      </c>
      <c r="H4728" s="29">
        <f t="shared" si="1011"/>
        <v>13115.15</v>
      </c>
      <c r="I4728" s="32">
        <v>978</v>
      </c>
      <c r="J4728" s="32">
        <v>29</v>
      </c>
      <c r="K4728" s="33">
        <f t="shared" si="1012"/>
        <v>2.9652351738241309E-2</v>
      </c>
      <c r="L4728" s="34">
        <f t="shared" si="1016"/>
        <v>15.455165148416681</v>
      </c>
      <c r="M4728" s="32">
        <v>983</v>
      </c>
      <c r="N4728" s="32">
        <v>82</v>
      </c>
      <c r="O4728" s="33">
        <f t="shared" si="1013"/>
        <v>8.3418107833163779E-2</v>
      </c>
      <c r="P4728" s="34">
        <f t="shared" si="1017"/>
        <v>10.825164467118277</v>
      </c>
      <c r="Q4728" s="35">
        <v>0</v>
      </c>
      <c r="R4728" s="34">
        <f t="shared" si="1018"/>
        <v>0</v>
      </c>
      <c r="S4728" s="33">
        <v>20.38</v>
      </c>
      <c r="T4728" s="34">
        <f t="shared" si="1019"/>
        <v>59.319631467044644</v>
      </c>
      <c r="U4728" s="31">
        <f t="shared" si="1014"/>
        <v>21.399990270644899</v>
      </c>
      <c r="V4728" s="32">
        <f t="shared" si="1015"/>
        <v>20929</v>
      </c>
      <c r="W4728" s="36"/>
      <c r="X4728" s="36">
        <f t="shared" si="1020"/>
        <v>2766.33</v>
      </c>
      <c r="Y4728" s="29">
        <f t="shared" si="1008"/>
        <v>15881.48</v>
      </c>
      <c r="Z4728" s="36"/>
      <c r="AA4728" s="36">
        <f t="shared" si="1007"/>
        <v>15881.48</v>
      </c>
      <c r="AB4728" s="29">
        <f t="shared" si="1009"/>
        <v>11967.96</v>
      </c>
      <c r="AC4728" s="30">
        <f t="shared" si="1010"/>
        <v>124.67</v>
      </c>
      <c r="AD4728" s="29"/>
    </row>
    <row r="4729" spans="1:30" x14ac:dyDescent="0.2">
      <c r="A4729" s="1" t="s">
        <v>2581</v>
      </c>
      <c r="B4729" s="31" t="s">
        <v>8285</v>
      </c>
      <c r="C4729" s="1">
        <v>0</v>
      </c>
      <c r="D4729" s="1" t="s">
        <v>13338</v>
      </c>
      <c r="E4729" s="1" t="s">
        <v>18161</v>
      </c>
      <c r="F4729" s="1">
        <v>0</v>
      </c>
      <c r="G4729" s="19">
        <v>89</v>
      </c>
      <c r="H4729" s="29">
        <f t="shared" si="1011"/>
        <v>12158.84</v>
      </c>
      <c r="I4729" s="32">
        <v>979</v>
      </c>
      <c r="J4729" s="32">
        <v>14</v>
      </c>
      <c r="K4729" s="33">
        <f t="shared" si="1012"/>
        <v>1.4300306435137897E-2</v>
      </c>
      <c r="L4729" s="34">
        <f t="shared" si="1016"/>
        <v>7.4534930510415691</v>
      </c>
      <c r="M4729" s="32">
        <v>1009</v>
      </c>
      <c r="N4729" s="32">
        <v>198</v>
      </c>
      <c r="O4729" s="33">
        <f t="shared" si="1013"/>
        <v>0.19623389494549059</v>
      </c>
      <c r="P4729" s="34">
        <f t="shared" si="1017"/>
        <v>25.465264580883019</v>
      </c>
      <c r="Q4729" s="35">
        <v>0</v>
      </c>
      <c r="R4729" s="34">
        <f t="shared" si="1018"/>
        <v>0</v>
      </c>
      <c r="S4729" s="33">
        <v>19.579999999999998</v>
      </c>
      <c r="T4729" s="34">
        <f t="shared" si="1019"/>
        <v>56.484762579730685</v>
      </c>
      <c r="U4729" s="31">
        <f t="shared" si="1014"/>
        <v>22.350880052913819</v>
      </c>
      <c r="V4729" s="32">
        <f t="shared" si="1015"/>
        <v>21882</v>
      </c>
      <c r="W4729" s="36"/>
      <c r="X4729" s="36">
        <f t="shared" si="1020"/>
        <v>2892.29</v>
      </c>
      <c r="Y4729" s="29">
        <f t="shared" si="1008"/>
        <v>15051.130000000001</v>
      </c>
      <c r="Z4729" s="36"/>
      <c r="AA4729" s="36">
        <f t="shared" si="1007"/>
        <v>15051.130000000001</v>
      </c>
      <c r="AB4729" s="29">
        <f t="shared" si="1009"/>
        <v>11342.22</v>
      </c>
      <c r="AC4729" s="30">
        <f t="shared" si="1010"/>
        <v>127.44</v>
      </c>
    </row>
    <row r="4730" spans="1:30" x14ac:dyDescent="0.2">
      <c r="A4730" s="1" t="s">
        <v>2673</v>
      </c>
      <c r="B4730" s="31" t="s">
        <v>8286</v>
      </c>
      <c r="C4730" s="1">
        <v>0</v>
      </c>
      <c r="D4730" s="1" t="s">
        <v>13339</v>
      </c>
      <c r="E4730" s="1" t="s">
        <v>18071</v>
      </c>
      <c r="F4730" s="1">
        <v>0</v>
      </c>
      <c r="G4730" s="19">
        <v>93</v>
      </c>
      <c r="H4730" s="29">
        <f t="shared" si="1011"/>
        <v>12705.31</v>
      </c>
      <c r="I4730" s="32">
        <v>979</v>
      </c>
      <c r="J4730" s="32">
        <v>26</v>
      </c>
      <c r="K4730" s="33">
        <f t="shared" si="1012"/>
        <v>2.6557711950970377E-2</v>
      </c>
      <c r="L4730" s="34">
        <f t="shared" si="1016"/>
        <v>13.842201380505772</v>
      </c>
      <c r="M4730" s="32">
        <v>999</v>
      </c>
      <c r="N4730" s="32">
        <v>30</v>
      </c>
      <c r="O4730" s="33">
        <f t="shared" si="1013"/>
        <v>3.003003003003003E-2</v>
      </c>
      <c r="P4730" s="34">
        <f t="shared" si="1017"/>
        <v>3.8969957779159401</v>
      </c>
      <c r="Q4730" s="35">
        <v>0.3</v>
      </c>
      <c r="R4730" s="34">
        <f t="shared" si="1018"/>
        <v>30</v>
      </c>
      <c r="S4730" s="33">
        <v>19.579999999999998</v>
      </c>
      <c r="T4730" s="34">
        <f t="shared" si="1019"/>
        <v>56.484762579730685</v>
      </c>
      <c r="U4730" s="31">
        <f t="shared" si="1014"/>
        <v>26.055989934538097</v>
      </c>
      <c r="V4730" s="32">
        <f t="shared" si="1015"/>
        <v>25509</v>
      </c>
      <c r="W4730" s="36"/>
      <c r="X4730" s="36">
        <f t="shared" si="1020"/>
        <v>3371.7</v>
      </c>
      <c r="Y4730" s="29">
        <f t="shared" si="1008"/>
        <v>16077.009999999998</v>
      </c>
      <c r="Z4730" s="36"/>
      <c r="AA4730" s="36">
        <f t="shared" si="1007"/>
        <v>16077.009999999998</v>
      </c>
      <c r="AB4730" s="29">
        <f t="shared" si="1009"/>
        <v>12115.31</v>
      </c>
      <c r="AC4730" s="30">
        <f t="shared" si="1010"/>
        <v>130.27000000000001</v>
      </c>
      <c r="AD4730" s="29"/>
    </row>
    <row r="4731" spans="1:30" x14ac:dyDescent="0.2">
      <c r="A4731" s="1" t="s">
        <v>3866</v>
      </c>
      <c r="B4731" s="31" t="s">
        <v>8291</v>
      </c>
      <c r="C4731" s="1">
        <v>0</v>
      </c>
      <c r="D4731" s="1" t="s">
        <v>13340</v>
      </c>
      <c r="E4731" s="1" t="s">
        <v>17944</v>
      </c>
      <c r="F4731" s="1">
        <v>0</v>
      </c>
      <c r="G4731" s="19">
        <v>70</v>
      </c>
      <c r="H4731" s="29">
        <f t="shared" si="1011"/>
        <v>9563.1299999999992</v>
      </c>
      <c r="I4731" s="32">
        <v>979</v>
      </c>
      <c r="J4731" s="32">
        <v>10</v>
      </c>
      <c r="K4731" s="33">
        <f t="shared" si="1012"/>
        <v>1.0214504596527068E-2</v>
      </c>
      <c r="L4731" s="34">
        <f t="shared" si="1016"/>
        <v>5.3239236078868348</v>
      </c>
      <c r="M4731" s="32">
        <v>837</v>
      </c>
      <c r="N4731" s="32">
        <v>56</v>
      </c>
      <c r="O4731" s="33">
        <f t="shared" si="1013"/>
        <v>6.6905615292712065E-2</v>
      </c>
      <c r="P4731" s="34">
        <f t="shared" si="1017"/>
        <v>8.6823389804750857</v>
      </c>
      <c r="Q4731" s="35">
        <v>0</v>
      </c>
      <c r="R4731" s="34">
        <f t="shared" si="1018"/>
        <v>0</v>
      </c>
      <c r="S4731" s="33">
        <v>23.88</v>
      </c>
      <c r="T4731" s="34">
        <f t="shared" si="1019"/>
        <v>71.722182849043222</v>
      </c>
      <c r="U4731" s="31">
        <f t="shared" si="1014"/>
        <v>21.432111359351286</v>
      </c>
      <c r="V4731" s="32">
        <f t="shared" si="1015"/>
        <v>20982</v>
      </c>
      <c r="W4731" s="36"/>
      <c r="X4731" s="36">
        <f t="shared" si="1020"/>
        <v>2773.33</v>
      </c>
      <c r="Y4731" s="29">
        <f t="shared" si="1008"/>
        <v>12336.46</v>
      </c>
      <c r="Z4731" s="36"/>
      <c r="AA4731" s="36">
        <f t="shared" si="1007"/>
        <v>12336.46</v>
      </c>
      <c r="AB4731" s="29">
        <f t="shared" si="1009"/>
        <v>9296.5</v>
      </c>
      <c r="AC4731" s="30">
        <f t="shared" si="1010"/>
        <v>132.81</v>
      </c>
    </row>
    <row r="4732" spans="1:30" x14ac:dyDescent="0.2">
      <c r="A4732" s="1" t="s">
        <v>3981</v>
      </c>
      <c r="B4732" s="31" t="s">
        <v>8286</v>
      </c>
      <c r="C4732" s="1">
        <v>0</v>
      </c>
      <c r="D4732" s="1" t="s">
        <v>13341</v>
      </c>
      <c r="E4732" s="1" t="s">
        <v>18874</v>
      </c>
      <c r="F4732" s="1">
        <v>0</v>
      </c>
      <c r="G4732" s="19">
        <v>114</v>
      </c>
      <c r="H4732" s="29">
        <f t="shared" si="1011"/>
        <v>15574.25</v>
      </c>
      <c r="I4732" s="32">
        <v>979</v>
      </c>
      <c r="J4732" s="32">
        <v>51</v>
      </c>
      <c r="K4732" s="33">
        <f t="shared" si="1012"/>
        <v>5.2093973442288048E-2</v>
      </c>
      <c r="L4732" s="34">
        <f t="shared" si="1016"/>
        <v>27.15201040022286</v>
      </c>
      <c r="M4732" s="32">
        <v>1044</v>
      </c>
      <c r="N4732" s="32">
        <v>278</v>
      </c>
      <c r="O4732" s="33">
        <f t="shared" si="1013"/>
        <v>0.26628352490421459</v>
      </c>
      <c r="P4732" s="34">
        <f t="shared" si="1017"/>
        <v>34.555602216933941</v>
      </c>
      <c r="Q4732" s="35">
        <v>0</v>
      </c>
      <c r="R4732" s="34">
        <f t="shared" si="1018"/>
        <v>0</v>
      </c>
      <c r="S4732" s="33">
        <v>18.829999999999998</v>
      </c>
      <c r="T4732" s="34">
        <f t="shared" si="1019"/>
        <v>53.827072997873834</v>
      </c>
      <c r="U4732" s="31">
        <f t="shared" si="1014"/>
        <v>28.88367140375766</v>
      </c>
      <c r="V4732" s="32">
        <f t="shared" si="1015"/>
        <v>28277</v>
      </c>
      <c r="W4732" s="36"/>
      <c r="X4732" s="36">
        <f t="shared" si="1020"/>
        <v>3737.56</v>
      </c>
      <c r="Y4732" s="29">
        <f t="shared" si="1008"/>
        <v>19311.810000000001</v>
      </c>
      <c r="Z4732" s="36"/>
      <c r="AA4732" s="36">
        <f t="shared" si="1007"/>
        <v>19311.810000000001</v>
      </c>
      <c r="AB4732" s="29">
        <f t="shared" si="1009"/>
        <v>14552.98</v>
      </c>
      <c r="AC4732" s="30">
        <f t="shared" si="1010"/>
        <v>127.66</v>
      </c>
    </row>
    <row r="4733" spans="1:30" x14ac:dyDescent="0.2">
      <c r="A4733" s="1" t="s">
        <v>4624</v>
      </c>
      <c r="B4733" s="31" t="s">
        <v>8286</v>
      </c>
      <c r="C4733" s="1">
        <v>0</v>
      </c>
      <c r="D4733" s="1" t="s">
        <v>13342</v>
      </c>
      <c r="E4733" s="1" t="s">
        <v>18875</v>
      </c>
      <c r="F4733" s="1">
        <v>0</v>
      </c>
      <c r="G4733" s="19">
        <v>104</v>
      </c>
      <c r="H4733" s="29">
        <f t="shared" si="1011"/>
        <v>14208.08</v>
      </c>
      <c r="I4733" s="32">
        <v>979</v>
      </c>
      <c r="J4733" s="32">
        <v>35</v>
      </c>
      <c r="K4733" s="33">
        <f t="shared" si="1012"/>
        <v>3.5750766087844742E-2</v>
      </c>
      <c r="L4733" s="34">
        <f t="shared" si="1016"/>
        <v>18.633732627603923</v>
      </c>
      <c r="M4733" s="32">
        <v>1014</v>
      </c>
      <c r="N4733" s="32">
        <v>131</v>
      </c>
      <c r="O4733" s="33">
        <f t="shared" si="1013"/>
        <v>0.1291913214990138</v>
      </c>
      <c r="P4733" s="34">
        <f t="shared" si="1017"/>
        <v>16.765152546353754</v>
      </c>
      <c r="Q4733" s="35">
        <v>0</v>
      </c>
      <c r="R4733" s="34">
        <f t="shared" si="1018"/>
        <v>0</v>
      </c>
      <c r="S4733" s="33">
        <v>17.8</v>
      </c>
      <c r="T4733" s="34">
        <f t="shared" si="1019"/>
        <v>50.177179305457123</v>
      </c>
      <c r="U4733" s="31">
        <f t="shared" si="1014"/>
        <v>21.394016119853703</v>
      </c>
      <c r="V4733" s="32">
        <f t="shared" si="1015"/>
        <v>20945</v>
      </c>
      <c r="W4733" s="36"/>
      <c r="X4733" s="36">
        <f t="shared" si="1020"/>
        <v>2768.44</v>
      </c>
      <c r="Y4733" s="29">
        <f t="shared" si="1008"/>
        <v>16976.52</v>
      </c>
      <c r="Z4733" s="36"/>
      <c r="AA4733" s="36">
        <f t="shared" si="1007"/>
        <v>16976.52</v>
      </c>
      <c r="AB4733" s="29">
        <f t="shared" si="1009"/>
        <v>12793.16</v>
      </c>
      <c r="AC4733" s="30">
        <f t="shared" si="1010"/>
        <v>123.01</v>
      </c>
      <c r="AD4733" s="29"/>
    </row>
    <row r="4734" spans="1:30" x14ac:dyDescent="0.2">
      <c r="A4734" s="1" t="s">
        <v>6608</v>
      </c>
      <c r="B4734" s="31" t="s">
        <v>8286</v>
      </c>
      <c r="C4734" s="1">
        <v>0</v>
      </c>
      <c r="D4734" s="1" t="s">
        <v>13344</v>
      </c>
      <c r="E4734" s="1" t="s">
        <v>18749</v>
      </c>
      <c r="F4734" s="1">
        <v>0</v>
      </c>
      <c r="G4734" s="19">
        <v>98</v>
      </c>
      <c r="H4734" s="29">
        <f t="shared" si="1011"/>
        <v>13388.39</v>
      </c>
      <c r="I4734" s="32">
        <v>979</v>
      </c>
      <c r="J4734" s="32">
        <v>24</v>
      </c>
      <c r="K4734" s="33">
        <f t="shared" si="1012"/>
        <v>2.4514811031664963E-2</v>
      </c>
      <c r="L4734" s="34">
        <f t="shared" si="1016"/>
        <v>12.777416658928404</v>
      </c>
      <c r="M4734" s="32">
        <v>987</v>
      </c>
      <c r="N4734" s="32">
        <v>11</v>
      </c>
      <c r="O4734" s="33">
        <f t="shared" si="1013"/>
        <v>1.1144883485309016E-2</v>
      </c>
      <c r="P4734" s="34">
        <f t="shared" si="1017"/>
        <v>1.4462710774575571</v>
      </c>
      <c r="Q4734" s="35">
        <v>0</v>
      </c>
      <c r="R4734" s="34">
        <f t="shared" si="1018"/>
        <v>0</v>
      </c>
      <c r="S4734" s="33">
        <v>19.579999999999998</v>
      </c>
      <c r="T4734" s="34">
        <f t="shared" si="1019"/>
        <v>56.484762579730685</v>
      </c>
      <c r="U4734" s="31">
        <f t="shared" si="1014"/>
        <v>17.677112579029163</v>
      </c>
      <c r="V4734" s="32">
        <f t="shared" si="1015"/>
        <v>17306</v>
      </c>
      <c r="W4734" s="36"/>
      <c r="X4734" s="36">
        <f t="shared" si="1020"/>
        <v>2287.4499999999998</v>
      </c>
      <c r="Y4734" s="29">
        <f t="shared" si="1008"/>
        <v>15675.84</v>
      </c>
      <c r="Z4734" s="36"/>
      <c r="AA4734" s="36">
        <f t="shared" si="1007"/>
        <v>15675.84</v>
      </c>
      <c r="AB4734" s="29">
        <f t="shared" si="1009"/>
        <v>11812.99</v>
      </c>
      <c r="AC4734" s="30">
        <f t="shared" si="1010"/>
        <v>120.54</v>
      </c>
    </row>
    <row r="4735" spans="1:30" x14ac:dyDescent="0.2">
      <c r="A4735" s="1" t="s">
        <v>6651</v>
      </c>
      <c r="B4735" s="31" t="s">
        <v>8287</v>
      </c>
      <c r="C4735" s="1">
        <v>0</v>
      </c>
      <c r="D4735" s="1" t="s">
        <v>13345</v>
      </c>
      <c r="E4735" s="1" t="s">
        <v>17434</v>
      </c>
      <c r="F4735" s="1">
        <v>0</v>
      </c>
      <c r="G4735" s="19">
        <v>118</v>
      </c>
      <c r="H4735" s="29">
        <f t="shared" si="1011"/>
        <v>16120.71</v>
      </c>
      <c r="I4735" s="32">
        <v>979</v>
      </c>
      <c r="J4735" s="32">
        <v>0</v>
      </c>
      <c r="K4735" s="33">
        <f t="shared" si="1012"/>
        <v>0</v>
      </c>
      <c r="L4735" s="34">
        <f t="shared" si="1016"/>
        <v>0</v>
      </c>
      <c r="M4735" s="32">
        <v>1026</v>
      </c>
      <c r="N4735" s="32">
        <v>37</v>
      </c>
      <c r="O4735" s="33">
        <f t="shared" si="1013"/>
        <v>3.6062378167641324E-2</v>
      </c>
      <c r="P4735" s="34">
        <f t="shared" si="1017"/>
        <v>4.6798133508481774</v>
      </c>
      <c r="Q4735" s="35">
        <v>0</v>
      </c>
      <c r="R4735" s="34">
        <f t="shared" si="1018"/>
        <v>0</v>
      </c>
      <c r="S4735" s="33">
        <v>21.28</v>
      </c>
      <c r="T4735" s="34">
        <f t="shared" si="1019"/>
        <v>62.508858965272864</v>
      </c>
      <c r="U4735" s="31">
        <f t="shared" si="1014"/>
        <v>16.797168079030261</v>
      </c>
      <c r="V4735" s="32">
        <f t="shared" si="1015"/>
        <v>16444</v>
      </c>
      <c r="W4735" s="36"/>
      <c r="X4735" s="36">
        <f t="shared" si="1020"/>
        <v>2173.5100000000002</v>
      </c>
      <c r="Y4735" s="29">
        <f t="shared" si="1008"/>
        <v>18294.22</v>
      </c>
      <c r="Z4735" s="36"/>
      <c r="AA4735" s="36">
        <f t="shared" si="1007"/>
        <v>18294.22</v>
      </c>
      <c r="AB4735" s="29">
        <f t="shared" si="1009"/>
        <v>13786.15</v>
      </c>
      <c r="AC4735" s="30">
        <f t="shared" si="1010"/>
        <v>116.83</v>
      </c>
    </row>
    <row r="4736" spans="1:30" x14ac:dyDescent="0.2">
      <c r="A4736" s="1" t="s">
        <v>7351</v>
      </c>
      <c r="B4736" s="31" t="s">
        <v>8293</v>
      </c>
      <c r="C4736" s="1">
        <v>0</v>
      </c>
      <c r="D4736" s="1" t="s">
        <v>13346</v>
      </c>
      <c r="E4736" s="1" t="s">
        <v>16685</v>
      </c>
      <c r="F4736" s="1">
        <v>0</v>
      </c>
      <c r="G4736" s="19">
        <v>79</v>
      </c>
      <c r="H4736" s="29">
        <f t="shared" si="1011"/>
        <v>10792.68</v>
      </c>
      <c r="I4736" s="32">
        <v>979</v>
      </c>
      <c r="J4736" s="32">
        <v>4</v>
      </c>
      <c r="K4736" s="33">
        <f t="shared" si="1012"/>
        <v>4.0858018386108275E-3</v>
      </c>
      <c r="L4736" s="34">
        <f t="shared" si="1016"/>
        <v>2.1295694431547343</v>
      </c>
      <c r="M4736" s="32">
        <v>947</v>
      </c>
      <c r="N4736" s="32">
        <v>241</v>
      </c>
      <c r="O4736" s="33">
        <f t="shared" si="1013"/>
        <v>0.25448785638859556</v>
      </c>
      <c r="P4736" s="34">
        <f t="shared" si="1017"/>
        <v>33.024878792511927</v>
      </c>
      <c r="Q4736" s="35">
        <v>0</v>
      </c>
      <c r="R4736" s="34">
        <f t="shared" si="1018"/>
        <v>0</v>
      </c>
      <c r="S4736" s="33">
        <v>23.31</v>
      </c>
      <c r="T4736" s="34">
        <f t="shared" si="1019"/>
        <v>69.702338766832028</v>
      </c>
      <c r="U4736" s="31">
        <f t="shared" si="1014"/>
        <v>26.214196750624673</v>
      </c>
      <c r="V4736" s="32">
        <f t="shared" si="1015"/>
        <v>25664</v>
      </c>
      <c r="W4736" s="36"/>
      <c r="X4736" s="36">
        <f t="shared" si="1020"/>
        <v>3392.18</v>
      </c>
      <c r="Y4736" s="29">
        <f t="shared" si="1008"/>
        <v>14184.86</v>
      </c>
      <c r="Z4736" s="36"/>
      <c r="AA4736" s="36">
        <f t="shared" ref="AA4736:AA4799" si="1021">Y4736-Z4736</f>
        <v>14184.86</v>
      </c>
      <c r="AB4736" s="29">
        <f t="shared" si="1009"/>
        <v>10689.42</v>
      </c>
      <c r="AC4736" s="30">
        <f t="shared" si="1010"/>
        <v>135.31</v>
      </c>
    </row>
    <row r="4737" spans="1:30" x14ac:dyDescent="0.2">
      <c r="A4737" s="1" t="s">
        <v>360</v>
      </c>
      <c r="B4737" s="31" t="s">
        <v>8286</v>
      </c>
      <c r="C4737" s="1">
        <v>0</v>
      </c>
      <c r="D4737" s="1" t="s">
        <v>13347</v>
      </c>
      <c r="E4737" s="1" t="s">
        <v>18876</v>
      </c>
      <c r="F4737" s="1">
        <v>0</v>
      </c>
      <c r="G4737" s="19">
        <v>93</v>
      </c>
      <c r="H4737" s="29">
        <f t="shared" si="1011"/>
        <v>12705.31</v>
      </c>
      <c r="I4737" s="32">
        <v>980</v>
      </c>
      <c r="J4737" s="32">
        <v>28</v>
      </c>
      <c r="K4737" s="33">
        <f t="shared" si="1012"/>
        <v>2.8571428571428571E-2</v>
      </c>
      <c r="L4737" s="34">
        <f t="shared" si="1016"/>
        <v>14.89177489177489</v>
      </c>
      <c r="M4737" s="32">
        <v>1020</v>
      </c>
      <c r="N4737" s="32">
        <v>180</v>
      </c>
      <c r="O4737" s="33">
        <f t="shared" si="1013"/>
        <v>0.17647058823529413</v>
      </c>
      <c r="P4737" s="34">
        <f t="shared" si="1017"/>
        <v>22.900581071400147</v>
      </c>
      <c r="Q4737" s="35">
        <v>0</v>
      </c>
      <c r="R4737" s="34">
        <f t="shared" si="1018"/>
        <v>0</v>
      </c>
      <c r="S4737" s="33">
        <v>18.489999999999998</v>
      </c>
      <c r="T4737" s="34">
        <f t="shared" si="1019"/>
        <v>52.622253720765414</v>
      </c>
      <c r="U4737" s="31">
        <f t="shared" si="1014"/>
        <v>22.603652420985114</v>
      </c>
      <c r="V4737" s="32">
        <f t="shared" si="1015"/>
        <v>22152</v>
      </c>
      <c r="W4737" s="36"/>
      <c r="X4737" s="36">
        <f t="shared" si="1020"/>
        <v>2927.98</v>
      </c>
      <c r="Y4737" s="29">
        <f t="shared" ref="Y4737:Y4800" si="1022">H4737+W4737+X4737</f>
        <v>15633.289999999999</v>
      </c>
      <c r="Z4737" s="36"/>
      <c r="AA4737" s="36">
        <f t="shared" si="1021"/>
        <v>15633.289999999999</v>
      </c>
      <c r="AB4737" s="29">
        <f t="shared" ref="AB4737:AB4800" si="1023">ROUND(AA4737/1.327,2)</f>
        <v>11780.93</v>
      </c>
      <c r="AC4737" s="30">
        <f t="shared" ref="AC4737:AC4800" si="1024">ROUND(AB4737/G4737,2)</f>
        <v>126.68</v>
      </c>
    </row>
    <row r="4738" spans="1:30" x14ac:dyDescent="0.2">
      <c r="A4738" s="1" t="s">
        <v>580</v>
      </c>
      <c r="B4738" s="31" t="s">
        <v>8286</v>
      </c>
      <c r="C4738" s="1">
        <v>0</v>
      </c>
      <c r="D4738" s="1" t="s">
        <v>13348</v>
      </c>
      <c r="E4738" s="1" t="s">
        <v>16587</v>
      </c>
      <c r="F4738" s="1">
        <v>0</v>
      </c>
      <c r="G4738" s="19">
        <v>109</v>
      </c>
      <c r="H4738" s="29">
        <f t="shared" si="1011"/>
        <v>14891.17</v>
      </c>
      <c r="I4738" s="32">
        <v>980</v>
      </c>
      <c r="J4738" s="32">
        <v>29</v>
      </c>
      <c r="K4738" s="33">
        <f t="shared" si="1012"/>
        <v>2.9591836734693878E-2</v>
      </c>
      <c r="L4738" s="34">
        <f t="shared" si="1016"/>
        <v>15.423623995052566</v>
      </c>
      <c r="M4738" s="32">
        <v>1043</v>
      </c>
      <c r="N4738" s="32">
        <v>57</v>
      </c>
      <c r="O4738" s="33">
        <f t="shared" si="1013"/>
        <v>5.4650047938638542E-2</v>
      </c>
      <c r="P4738" s="34">
        <f t="shared" si="1017"/>
        <v>7.0919345024566125</v>
      </c>
      <c r="Q4738" s="35">
        <v>0</v>
      </c>
      <c r="R4738" s="34">
        <f t="shared" si="1018"/>
        <v>0</v>
      </c>
      <c r="S4738" s="33">
        <v>19.600000000000001</v>
      </c>
      <c r="T4738" s="34">
        <f t="shared" si="1019"/>
        <v>56.555634301913535</v>
      </c>
      <c r="U4738" s="31">
        <f t="shared" si="1014"/>
        <v>19.76779819985568</v>
      </c>
      <c r="V4738" s="32">
        <f t="shared" si="1015"/>
        <v>19372</v>
      </c>
      <c r="W4738" s="36"/>
      <c r="X4738" s="36">
        <f t="shared" si="1020"/>
        <v>2560.5300000000002</v>
      </c>
      <c r="Y4738" s="29">
        <f t="shared" si="1022"/>
        <v>17451.7</v>
      </c>
      <c r="Z4738" s="36"/>
      <c r="AA4738" s="36">
        <f t="shared" si="1021"/>
        <v>17451.7</v>
      </c>
      <c r="AB4738" s="29">
        <f t="shared" si="1023"/>
        <v>13151.24</v>
      </c>
      <c r="AC4738" s="30">
        <f t="shared" si="1024"/>
        <v>120.65</v>
      </c>
      <c r="AD4738" s="29"/>
    </row>
    <row r="4739" spans="1:30" x14ac:dyDescent="0.2">
      <c r="A4739" s="1" t="s">
        <v>866</v>
      </c>
      <c r="B4739" s="31" t="s">
        <v>8286</v>
      </c>
      <c r="C4739" s="1">
        <v>0</v>
      </c>
      <c r="D4739" s="1" t="s">
        <v>13349</v>
      </c>
      <c r="E4739" s="1" t="s">
        <v>18877</v>
      </c>
      <c r="F4739" s="1">
        <v>0</v>
      </c>
      <c r="G4739" s="19">
        <v>112</v>
      </c>
      <c r="H4739" s="29">
        <f t="shared" ref="H4739:H4802" si="1025">ROUND(G4739/G$8364*H$8369,2)</f>
        <v>15301.01</v>
      </c>
      <c r="I4739" s="32">
        <v>980</v>
      </c>
      <c r="J4739" s="32">
        <v>35</v>
      </c>
      <c r="K4739" s="33">
        <f t="shared" ref="K4739:K4802" si="1026">IF(I4739=0,0,J4739/I4739)</f>
        <v>3.5714285714285712E-2</v>
      </c>
      <c r="L4739" s="34">
        <f t="shared" si="1016"/>
        <v>18.614718614718612</v>
      </c>
      <c r="M4739" s="32">
        <v>987</v>
      </c>
      <c r="N4739" s="32">
        <v>41</v>
      </c>
      <c r="O4739" s="33">
        <f t="shared" ref="O4739:O4802" si="1027">IF(M4739=0,0,N4739/M4739)</f>
        <v>4.1540020263424522E-2</v>
      </c>
      <c r="P4739" s="34">
        <f t="shared" si="1017"/>
        <v>5.3906467432508958</v>
      </c>
      <c r="Q4739" s="35">
        <v>1</v>
      </c>
      <c r="R4739" s="34">
        <f t="shared" si="1018"/>
        <v>100</v>
      </c>
      <c r="S4739" s="33">
        <v>18.850000000000001</v>
      </c>
      <c r="T4739" s="34">
        <f t="shared" si="1019"/>
        <v>53.897944720056699</v>
      </c>
      <c r="U4739" s="31">
        <f t="shared" ref="U4739:U4802" si="1028">(L4739+P4739+R4739+T4739)/4</f>
        <v>44.475827519506552</v>
      </c>
      <c r="V4739" s="32">
        <f t="shared" ref="V4739:V4802" si="1029">ROUND(U4739*I4739,0)</f>
        <v>43586</v>
      </c>
      <c r="W4739" s="36"/>
      <c r="X4739" s="36">
        <f t="shared" si="1020"/>
        <v>5761.06</v>
      </c>
      <c r="Y4739" s="29">
        <f t="shared" si="1022"/>
        <v>21062.07</v>
      </c>
      <c r="Z4739" s="36"/>
      <c r="AA4739" s="36">
        <f t="shared" si="1021"/>
        <v>21062.07</v>
      </c>
      <c r="AB4739" s="29">
        <f t="shared" si="1023"/>
        <v>15871.94</v>
      </c>
      <c r="AC4739" s="30">
        <f t="shared" si="1024"/>
        <v>141.71</v>
      </c>
      <c r="AD4739" s="29"/>
    </row>
    <row r="4740" spans="1:30" x14ac:dyDescent="0.2">
      <c r="A4740" s="1" t="s">
        <v>926</v>
      </c>
      <c r="B4740" s="31" t="s">
        <v>8286</v>
      </c>
      <c r="C4740" s="1">
        <v>0</v>
      </c>
      <c r="D4740" s="1" t="s">
        <v>13350</v>
      </c>
      <c r="E4740" s="1" t="s">
        <v>18878</v>
      </c>
      <c r="F4740" s="1">
        <v>0</v>
      </c>
      <c r="G4740" s="19">
        <v>100</v>
      </c>
      <c r="H4740" s="29">
        <f t="shared" si="1025"/>
        <v>13661.62</v>
      </c>
      <c r="I4740" s="32">
        <v>980</v>
      </c>
      <c r="J4740" s="32">
        <v>23</v>
      </c>
      <c r="K4740" s="33">
        <f t="shared" si="1026"/>
        <v>2.3469387755102041E-2</v>
      </c>
      <c r="L4740" s="34">
        <f t="shared" ref="L4740:L4803" si="1030">(K4740-K$8370)/(K$8369-K$8370)*100</f>
        <v>12.232529375386518</v>
      </c>
      <c r="M4740" s="32">
        <v>960</v>
      </c>
      <c r="N4740" s="32">
        <v>22</v>
      </c>
      <c r="O4740" s="33">
        <f t="shared" si="1027"/>
        <v>2.2916666666666665E-2</v>
      </c>
      <c r="P4740" s="34">
        <f t="shared" ref="P4740:P4803" si="1031">(O4740-O$8370)/(O$8369-O$8370)*100</f>
        <v>2.973894903022102</v>
      </c>
      <c r="Q4740" s="35">
        <v>0</v>
      </c>
      <c r="R4740" s="34">
        <f t="shared" ref="R4740:R4803" si="1032">(Q4740-Q$8370)/(Q$8369-Q$8370)*100</f>
        <v>0</v>
      </c>
      <c r="S4740" s="33">
        <v>18.850000000000001</v>
      </c>
      <c r="T4740" s="34">
        <f t="shared" ref="T4740:T4803" si="1033">(S4740-S$8370)/(S$8369-S$8370)*100</f>
        <v>53.897944720056699</v>
      </c>
      <c r="U4740" s="31">
        <f t="shared" si="1028"/>
        <v>17.27609224961633</v>
      </c>
      <c r="V4740" s="32">
        <f t="shared" si="1029"/>
        <v>16931</v>
      </c>
      <c r="W4740" s="36"/>
      <c r="X4740" s="36">
        <f t="shared" ref="X4740:X4803" si="1034">ROUND(V4740*X$8369/V$8364,2)</f>
        <v>2237.89</v>
      </c>
      <c r="Y4740" s="29">
        <f t="shared" si="1022"/>
        <v>15899.51</v>
      </c>
      <c r="Z4740" s="36"/>
      <c r="AA4740" s="36">
        <f t="shared" si="1021"/>
        <v>15899.51</v>
      </c>
      <c r="AB4740" s="29">
        <f t="shared" si="1023"/>
        <v>11981.54</v>
      </c>
      <c r="AC4740" s="30">
        <f t="shared" si="1024"/>
        <v>119.82</v>
      </c>
    </row>
    <row r="4741" spans="1:30" x14ac:dyDescent="0.2">
      <c r="A4741" s="1" t="s">
        <v>1504</v>
      </c>
      <c r="B4741" s="31" t="s">
        <v>8286</v>
      </c>
      <c r="C4741" s="1">
        <v>0</v>
      </c>
      <c r="D4741" s="1" t="s">
        <v>13351</v>
      </c>
      <c r="E4741" s="1" t="s">
        <v>17489</v>
      </c>
      <c r="F4741" s="1">
        <v>0</v>
      </c>
      <c r="G4741" s="19">
        <v>107</v>
      </c>
      <c r="H4741" s="29">
        <f t="shared" si="1025"/>
        <v>14617.93</v>
      </c>
      <c r="I4741" s="32">
        <v>980</v>
      </c>
      <c r="J4741" s="32">
        <v>28</v>
      </c>
      <c r="K4741" s="33">
        <f t="shared" si="1026"/>
        <v>2.8571428571428571E-2</v>
      </c>
      <c r="L4741" s="34">
        <f t="shared" si="1030"/>
        <v>14.89177489177489</v>
      </c>
      <c r="M4741" s="32">
        <v>1047</v>
      </c>
      <c r="N4741" s="32">
        <v>35</v>
      </c>
      <c r="O4741" s="33">
        <f t="shared" si="1027"/>
        <v>3.3428844317096466E-2</v>
      </c>
      <c r="P4741" s="34">
        <f t="shared" si="1031"/>
        <v>4.3380597699723289</v>
      </c>
      <c r="Q4741" s="35">
        <v>0</v>
      </c>
      <c r="R4741" s="34">
        <f t="shared" si="1032"/>
        <v>0</v>
      </c>
      <c r="S4741" s="33">
        <v>17.5</v>
      </c>
      <c r="T4741" s="34">
        <f t="shared" si="1033"/>
        <v>49.11410347271439</v>
      </c>
      <c r="U4741" s="31">
        <f t="shared" si="1028"/>
        <v>17.085984533615402</v>
      </c>
      <c r="V4741" s="32">
        <f t="shared" si="1029"/>
        <v>16744</v>
      </c>
      <c r="W4741" s="36"/>
      <c r="X4741" s="36">
        <f t="shared" si="1034"/>
        <v>2213.17</v>
      </c>
      <c r="Y4741" s="29">
        <f t="shared" si="1022"/>
        <v>16831.099999999999</v>
      </c>
      <c r="Z4741" s="36"/>
      <c r="AA4741" s="36">
        <f t="shared" si="1021"/>
        <v>16831.099999999999</v>
      </c>
      <c r="AB4741" s="29">
        <f t="shared" si="1023"/>
        <v>12683.57</v>
      </c>
      <c r="AC4741" s="30">
        <f t="shared" si="1024"/>
        <v>118.54</v>
      </c>
      <c r="AD4741" s="29"/>
    </row>
    <row r="4742" spans="1:30" x14ac:dyDescent="0.2">
      <c r="A4742" s="1" t="s">
        <v>1584</v>
      </c>
      <c r="B4742" s="31" t="s">
        <v>8293</v>
      </c>
      <c r="C4742" s="1">
        <v>0</v>
      </c>
      <c r="D4742" s="1" t="s">
        <v>13352</v>
      </c>
      <c r="E4742" s="1" t="s">
        <v>18879</v>
      </c>
      <c r="F4742" s="1">
        <v>0</v>
      </c>
      <c r="G4742" s="19">
        <v>100</v>
      </c>
      <c r="H4742" s="29">
        <f t="shared" si="1025"/>
        <v>13661.62</v>
      </c>
      <c r="I4742" s="32">
        <v>980</v>
      </c>
      <c r="J4742" s="32">
        <v>43</v>
      </c>
      <c r="K4742" s="33">
        <f t="shared" si="1026"/>
        <v>4.3877551020408162E-2</v>
      </c>
      <c r="L4742" s="34">
        <f t="shared" si="1030"/>
        <v>22.869511440940009</v>
      </c>
      <c r="M4742" s="32">
        <v>906</v>
      </c>
      <c r="N4742" s="32">
        <v>27</v>
      </c>
      <c r="O4742" s="33">
        <f t="shared" si="1027"/>
        <v>2.9801324503311258E-2</v>
      </c>
      <c r="P4742" s="34">
        <f t="shared" si="1031"/>
        <v>3.8673166709980373</v>
      </c>
      <c r="Q4742" s="35">
        <v>0</v>
      </c>
      <c r="R4742" s="34">
        <f t="shared" si="1032"/>
        <v>0</v>
      </c>
      <c r="S4742" s="33">
        <v>21.78</v>
      </c>
      <c r="T4742" s="34">
        <f t="shared" si="1033"/>
        <v>64.280652019844084</v>
      </c>
      <c r="U4742" s="31">
        <f t="shared" si="1028"/>
        <v>22.754370032945531</v>
      </c>
      <c r="V4742" s="32">
        <f t="shared" si="1029"/>
        <v>22299</v>
      </c>
      <c r="W4742" s="36"/>
      <c r="X4742" s="36">
        <f t="shared" si="1034"/>
        <v>2947.41</v>
      </c>
      <c r="Y4742" s="29">
        <f t="shared" si="1022"/>
        <v>16609.03</v>
      </c>
      <c r="Z4742" s="36"/>
      <c r="AA4742" s="36">
        <f t="shared" si="1021"/>
        <v>16609.03</v>
      </c>
      <c r="AB4742" s="29">
        <f t="shared" si="1023"/>
        <v>12516.22</v>
      </c>
      <c r="AC4742" s="30">
        <f t="shared" si="1024"/>
        <v>125.16</v>
      </c>
      <c r="AD4742" s="29"/>
    </row>
    <row r="4743" spans="1:30" x14ac:dyDescent="0.2">
      <c r="A4743" s="1" t="s">
        <v>2513</v>
      </c>
      <c r="B4743" s="31" t="s">
        <v>8286</v>
      </c>
      <c r="C4743" s="1">
        <v>0</v>
      </c>
      <c r="D4743" s="1" t="s">
        <v>13353</v>
      </c>
      <c r="E4743" s="1" t="s">
        <v>17827</v>
      </c>
      <c r="F4743" s="1">
        <v>0</v>
      </c>
      <c r="G4743" s="19">
        <v>97</v>
      </c>
      <c r="H4743" s="29">
        <f t="shared" si="1025"/>
        <v>13251.77</v>
      </c>
      <c r="I4743" s="32">
        <v>980</v>
      </c>
      <c r="J4743" s="32">
        <v>32</v>
      </c>
      <c r="K4743" s="33">
        <f t="shared" si="1026"/>
        <v>3.2653061224489799E-2</v>
      </c>
      <c r="L4743" s="34">
        <f t="shared" si="1030"/>
        <v>17.019171304885592</v>
      </c>
      <c r="M4743" s="32">
        <v>936</v>
      </c>
      <c r="N4743" s="32">
        <v>267</v>
      </c>
      <c r="O4743" s="33">
        <f t="shared" si="1027"/>
        <v>0.28525641025641024</v>
      </c>
      <c r="P4743" s="34">
        <f t="shared" si="1031"/>
        <v>37.017712778876515</v>
      </c>
      <c r="Q4743" s="35">
        <v>0</v>
      </c>
      <c r="R4743" s="34">
        <f t="shared" si="1032"/>
        <v>0</v>
      </c>
      <c r="S4743" s="33">
        <v>21.3</v>
      </c>
      <c r="T4743" s="34">
        <f t="shared" si="1033"/>
        <v>62.579730687455701</v>
      </c>
      <c r="U4743" s="31">
        <f t="shared" si="1028"/>
        <v>29.154153692804449</v>
      </c>
      <c r="V4743" s="32">
        <f t="shared" si="1029"/>
        <v>28571</v>
      </c>
      <c r="W4743" s="36"/>
      <c r="X4743" s="36">
        <f t="shared" si="1034"/>
        <v>3776.42</v>
      </c>
      <c r="Y4743" s="29">
        <f t="shared" si="1022"/>
        <v>17028.190000000002</v>
      </c>
      <c r="Z4743" s="36"/>
      <c r="AA4743" s="36">
        <f t="shared" si="1021"/>
        <v>17028.190000000002</v>
      </c>
      <c r="AB4743" s="29">
        <f t="shared" si="1023"/>
        <v>12832.09</v>
      </c>
      <c r="AC4743" s="30">
        <f t="shared" si="1024"/>
        <v>132.29</v>
      </c>
      <c r="AD4743" s="29"/>
    </row>
    <row r="4744" spans="1:30" x14ac:dyDescent="0.2">
      <c r="A4744" s="1" t="s">
        <v>3108</v>
      </c>
      <c r="B4744" s="31" t="s">
        <v>8293</v>
      </c>
      <c r="C4744" s="1">
        <v>0</v>
      </c>
      <c r="D4744" s="1" t="s">
        <v>13354</v>
      </c>
      <c r="E4744" s="1" t="s">
        <v>16629</v>
      </c>
      <c r="F4744" s="1">
        <v>0</v>
      </c>
      <c r="G4744" s="19">
        <v>84</v>
      </c>
      <c r="H4744" s="29">
        <f t="shared" si="1025"/>
        <v>11475.76</v>
      </c>
      <c r="I4744" s="32">
        <v>980</v>
      </c>
      <c r="J4744" s="32">
        <v>14</v>
      </c>
      <c r="K4744" s="33">
        <f t="shared" si="1026"/>
        <v>1.4285714285714285E-2</v>
      </c>
      <c r="L4744" s="34">
        <f t="shared" si="1030"/>
        <v>7.4458874458874451</v>
      </c>
      <c r="M4744" s="32">
        <v>880</v>
      </c>
      <c r="N4744" s="32">
        <v>21</v>
      </c>
      <c r="O4744" s="33">
        <f t="shared" si="1027"/>
        <v>2.3863636363636365E-2</v>
      </c>
      <c r="P4744" s="34">
        <f t="shared" si="1031"/>
        <v>3.0967831221552466</v>
      </c>
      <c r="Q4744" s="35">
        <v>0</v>
      </c>
      <c r="R4744" s="34">
        <f t="shared" si="1032"/>
        <v>0</v>
      </c>
      <c r="S4744" s="33">
        <v>21.78</v>
      </c>
      <c r="T4744" s="34">
        <f t="shared" si="1033"/>
        <v>64.280652019844084</v>
      </c>
      <c r="U4744" s="31">
        <f t="shared" si="1028"/>
        <v>18.705830646971695</v>
      </c>
      <c r="V4744" s="32">
        <f t="shared" si="1029"/>
        <v>18332</v>
      </c>
      <c r="W4744" s="36"/>
      <c r="X4744" s="36">
        <f t="shared" si="1034"/>
        <v>2423.06</v>
      </c>
      <c r="Y4744" s="29">
        <f t="shared" si="1022"/>
        <v>13898.82</v>
      </c>
      <c r="Z4744" s="36"/>
      <c r="AA4744" s="36">
        <f t="shared" si="1021"/>
        <v>13898.82</v>
      </c>
      <c r="AB4744" s="29">
        <f t="shared" si="1023"/>
        <v>10473.870000000001</v>
      </c>
      <c r="AC4744" s="30">
        <f t="shared" si="1024"/>
        <v>124.69</v>
      </c>
      <c r="AD4744" s="29"/>
    </row>
    <row r="4745" spans="1:30" x14ac:dyDescent="0.2">
      <c r="A4745" s="1" t="s">
        <v>3498</v>
      </c>
      <c r="B4745" s="31" t="s">
        <v>8286</v>
      </c>
      <c r="C4745" s="1">
        <v>0</v>
      </c>
      <c r="D4745" s="1" t="s">
        <v>13355</v>
      </c>
      <c r="E4745" s="1" t="s">
        <v>18880</v>
      </c>
      <c r="F4745" s="1">
        <v>0</v>
      </c>
      <c r="G4745" s="19">
        <v>101</v>
      </c>
      <c r="H4745" s="29">
        <f t="shared" si="1025"/>
        <v>13798.24</v>
      </c>
      <c r="I4745" s="32">
        <v>980</v>
      </c>
      <c r="J4745" s="32">
        <v>32</v>
      </c>
      <c r="K4745" s="33">
        <f t="shared" si="1026"/>
        <v>3.2653061224489799E-2</v>
      </c>
      <c r="L4745" s="34">
        <f t="shared" si="1030"/>
        <v>17.019171304885592</v>
      </c>
      <c r="M4745" s="32">
        <v>998</v>
      </c>
      <c r="N4745" s="32">
        <v>179</v>
      </c>
      <c r="O4745" s="33">
        <f t="shared" si="1027"/>
        <v>0.17935871743486975</v>
      </c>
      <c r="P4745" s="34">
        <f t="shared" si="1031"/>
        <v>23.275373480384317</v>
      </c>
      <c r="Q4745" s="35">
        <v>0</v>
      </c>
      <c r="R4745" s="34">
        <f t="shared" si="1032"/>
        <v>0</v>
      </c>
      <c r="S4745" s="33">
        <v>20</v>
      </c>
      <c r="T4745" s="34">
        <f t="shared" si="1033"/>
        <v>57.973068745570522</v>
      </c>
      <c r="U4745" s="31">
        <f t="shared" si="1028"/>
        <v>24.566903382710109</v>
      </c>
      <c r="V4745" s="32">
        <f t="shared" si="1029"/>
        <v>24076</v>
      </c>
      <c r="W4745" s="36"/>
      <c r="X4745" s="36">
        <f t="shared" si="1034"/>
        <v>3182.29</v>
      </c>
      <c r="Y4745" s="29">
        <f t="shared" si="1022"/>
        <v>16980.53</v>
      </c>
      <c r="Z4745" s="36"/>
      <c r="AA4745" s="36">
        <f t="shared" si="1021"/>
        <v>16980.53</v>
      </c>
      <c r="AB4745" s="29">
        <f t="shared" si="1023"/>
        <v>12796.18</v>
      </c>
      <c r="AC4745" s="30">
        <f t="shared" si="1024"/>
        <v>126.69</v>
      </c>
    </row>
    <row r="4746" spans="1:30" x14ac:dyDescent="0.2">
      <c r="A4746" s="1" t="s">
        <v>4057</v>
      </c>
      <c r="B4746" s="31" t="s">
        <v>8286</v>
      </c>
      <c r="C4746" s="1">
        <v>0</v>
      </c>
      <c r="D4746" s="1" t="s">
        <v>13356</v>
      </c>
      <c r="E4746" s="1" t="s">
        <v>16644</v>
      </c>
      <c r="F4746" s="1">
        <v>0</v>
      </c>
      <c r="G4746" s="19">
        <v>99</v>
      </c>
      <c r="H4746" s="29">
        <f t="shared" si="1025"/>
        <v>13525</v>
      </c>
      <c r="I4746" s="32">
        <v>980</v>
      </c>
      <c r="J4746" s="32">
        <v>32</v>
      </c>
      <c r="K4746" s="33">
        <f t="shared" si="1026"/>
        <v>3.2653061224489799E-2</v>
      </c>
      <c r="L4746" s="34">
        <f t="shared" si="1030"/>
        <v>17.019171304885592</v>
      </c>
      <c r="M4746" s="32">
        <v>992</v>
      </c>
      <c r="N4746" s="32">
        <v>101</v>
      </c>
      <c r="O4746" s="33">
        <f t="shared" si="1027"/>
        <v>0.10181451612903226</v>
      </c>
      <c r="P4746" s="34">
        <f t="shared" si="1031"/>
        <v>13.212465624863592</v>
      </c>
      <c r="Q4746" s="35">
        <v>0</v>
      </c>
      <c r="R4746" s="34">
        <f t="shared" si="1032"/>
        <v>0</v>
      </c>
      <c r="S4746" s="33">
        <v>19.600000000000001</v>
      </c>
      <c r="T4746" s="34">
        <f t="shared" si="1033"/>
        <v>56.555634301913535</v>
      </c>
      <c r="U4746" s="31">
        <f t="shared" si="1028"/>
        <v>21.696817807915679</v>
      </c>
      <c r="V4746" s="32">
        <f t="shared" si="1029"/>
        <v>21263</v>
      </c>
      <c r="W4746" s="36"/>
      <c r="X4746" s="36">
        <f t="shared" si="1034"/>
        <v>2810.47</v>
      </c>
      <c r="Y4746" s="29">
        <f t="shared" si="1022"/>
        <v>16335.47</v>
      </c>
      <c r="Z4746" s="36"/>
      <c r="AA4746" s="36">
        <f t="shared" si="1021"/>
        <v>16335.47</v>
      </c>
      <c r="AB4746" s="29">
        <f t="shared" si="1023"/>
        <v>12310.08</v>
      </c>
      <c r="AC4746" s="30">
        <f t="shared" si="1024"/>
        <v>124.34</v>
      </c>
      <c r="AD4746" s="29"/>
    </row>
    <row r="4747" spans="1:30" x14ac:dyDescent="0.2">
      <c r="A4747" s="1" t="s">
        <v>4422</v>
      </c>
      <c r="B4747" s="31" t="s">
        <v>8286</v>
      </c>
      <c r="C4747" s="1">
        <v>0</v>
      </c>
      <c r="D4747" s="1" t="s">
        <v>13357</v>
      </c>
      <c r="E4747" s="1" t="s">
        <v>17453</v>
      </c>
      <c r="F4747" s="1">
        <v>0</v>
      </c>
      <c r="G4747" s="19">
        <v>93</v>
      </c>
      <c r="H4747" s="29">
        <f t="shared" si="1025"/>
        <v>12705.31</v>
      </c>
      <c r="I4747" s="32">
        <v>980</v>
      </c>
      <c r="J4747" s="32">
        <v>36</v>
      </c>
      <c r="K4747" s="33">
        <f t="shared" si="1026"/>
        <v>3.6734693877551024E-2</v>
      </c>
      <c r="L4747" s="34">
        <f t="shared" si="1030"/>
        <v>19.146567717996291</v>
      </c>
      <c r="M4747" s="32">
        <v>952</v>
      </c>
      <c r="N4747" s="32">
        <v>5</v>
      </c>
      <c r="O4747" s="33">
        <f t="shared" si="1027"/>
        <v>5.2521008403361349E-3</v>
      </c>
      <c r="P4747" s="34">
        <f t="shared" si="1031"/>
        <v>0.68156491283928999</v>
      </c>
      <c r="Q4747" s="35">
        <v>0</v>
      </c>
      <c r="R4747" s="34">
        <f t="shared" si="1032"/>
        <v>0</v>
      </c>
      <c r="S4747" s="33">
        <v>19.600000000000001</v>
      </c>
      <c r="T4747" s="34">
        <f t="shared" si="1033"/>
        <v>56.555634301913535</v>
      </c>
      <c r="U4747" s="31">
        <f t="shared" si="1028"/>
        <v>19.095941733187278</v>
      </c>
      <c r="V4747" s="32">
        <f t="shared" si="1029"/>
        <v>18714</v>
      </c>
      <c r="W4747" s="36"/>
      <c r="X4747" s="36">
        <f t="shared" si="1034"/>
        <v>2473.56</v>
      </c>
      <c r="Y4747" s="29">
        <f t="shared" si="1022"/>
        <v>15178.869999999999</v>
      </c>
      <c r="Z4747" s="36"/>
      <c r="AA4747" s="36">
        <f t="shared" si="1021"/>
        <v>15178.869999999999</v>
      </c>
      <c r="AB4747" s="29">
        <f t="shared" si="1023"/>
        <v>11438.49</v>
      </c>
      <c r="AC4747" s="30">
        <f t="shared" si="1024"/>
        <v>122.99</v>
      </c>
      <c r="AD4747" s="29"/>
    </row>
    <row r="4748" spans="1:30" x14ac:dyDescent="0.2">
      <c r="A4748" s="1" t="s">
        <v>4725</v>
      </c>
      <c r="B4748" s="31" t="s">
        <v>8286</v>
      </c>
      <c r="C4748" s="1">
        <v>0</v>
      </c>
      <c r="D4748" s="1" t="s">
        <v>13358</v>
      </c>
      <c r="E4748" s="1" t="s">
        <v>18881</v>
      </c>
      <c r="F4748" s="1">
        <v>0</v>
      </c>
      <c r="G4748" s="19">
        <v>121</v>
      </c>
      <c r="H4748" s="29">
        <f t="shared" si="1025"/>
        <v>16530.560000000001</v>
      </c>
      <c r="I4748" s="32">
        <v>980</v>
      </c>
      <c r="J4748" s="32">
        <v>26</v>
      </c>
      <c r="K4748" s="33">
        <f t="shared" si="1026"/>
        <v>2.6530612244897958E-2</v>
      </c>
      <c r="L4748" s="34">
        <f t="shared" si="1030"/>
        <v>13.828076685219543</v>
      </c>
      <c r="M4748" s="32">
        <v>991</v>
      </c>
      <c r="N4748" s="32">
        <v>8</v>
      </c>
      <c r="O4748" s="33">
        <f t="shared" si="1027"/>
        <v>8.0726538849646822E-3</v>
      </c>
      <c r="P4748" s="34">
        <f t="shared" si="1031"/>
        <v>1.0475879669392598</v>
      </c>
      <c r="Q4748" s="35">
        <v>1</v>
      </c>
      <c r="R4748" s="34">
        <f t="shared" si="1032"/>
        <v>100</v>
      </c>
      <c r="S4748" s="33">
        <v>16.899999999999999</v>
      </c>
      <c r="T4748" s="34">
        <f t="shared" si="1033"/>
        <v>46.98795180722891</v>
      </c>
      <c r="U4748" s="31">
        <f t="shared" si="1028"/>
        <v>40.465904114846929</v>
      </c>
      <c r="V4748" s="32">
        <f t="shared" si="1029"/>
        <v>39657</v>
      </c>
      <c r="W4748" s="36"/>
      <c r="X4748" s="36">
        <f t="shared" si="1034"/>
        <v>5241.7299999999996</v>
      </c>
      <c r="Y4748" s="29">
        <f t="shared" si="1022"/>
        <v>21772.29</v>
      </c>
      <c r="Z4748" s="36"/>
      <c r="AA4748" s="36">
        <f t="shared" si="1021"/>
        <v>21772.29</v>
      </c>
      <c r="AB4748" s="29">
        <f t="shared" si="1023"/>
        <v>16407.150000000001</v>
      </c>
      <c r="AC4748" s="30">
        <f t="shared" si="1024"/>
        <v>135.6</v>
      </c>
    </row>
    <row r="4749" spans="1:30" x14ac:dyDescent="0.2">
      <c r="A4749" s="1" t="s">
        <v>4823</v>
      </c>
      <c r="B4749" s="31" t="s">
        <v>8286</v>
      </c>
      <c r="C4749" s="1">
        <v>0</v>
      </c>
      <c r="D4749" s="1" t="s">
        <v>13359</v>
      </c>
      <c r="E4749" s="1" t="s">
        <v>18882</v>
      </c>
      <c r="F4749" s="1">
        <v>0</v>
      </c>
      <c r="G4749" s="19">
        <v>101</v>
      </c>
      <c r="H4749" s="29">
        <f t="shared" si="1025"/>
        <v>13798.24</v>
      </c>
      <c r="I4749" s="32">
        <v>980</v>
      </c>
      <c r="J4749" s="32">
        <v>47</v>
      </c>
      <c r="K4749" s="33">
        <f t="shared" si="1026"/>
        <v>4.7959183673469387E-2</v>
      </c>
      <c r="L4749" s="34">
        <f t="shared" si="1030"/>
        <v>24.996907854050711</v>
      </c>
      <c r="M4749" s="32">
        <v>966</v>
      </c>
      <c r="N4749" s="32">
        <v>2</v>
      </c>
      <c r="O4749" s="33">
        <f t="shared" si="1027"/>
        <v>2.070393374741201E-3</v>
      </c>
      <c r="P4749" s="34">
        <f t="shared" si="1031"/>
        <v>0.26867486419172015</v>
      </c>
      <c r="Q4749" s="35">
        <v>0</v>
      </c>
      <c r="R4749" s="34">
        <f t="shared" si="1032"/>
        <v>0</v>
      </c>
      <c r="S4749" s="33">
        <v>17.82</v>
      </c>
      <c r="T4749" s="34">
        <f t="shared" si="1033"/>
        <v>50.248051027639974</v>
      </c>
      <c r="U4749" s="31">
        <f t="shared" si="1028"/>
        <v>18.8784084364706</v>
      </c>
      <c r="V4749" s="32">
        <f t="shared" si="1029"/>
        <v>18501</v>
      </c>
      <c r="W4749" s="36"/>
      <c r="X4749" s="36">
        <f t="shared" si="1034"/>
        <v>2445.4</v>
      </c>
      <c r="Y4749" s="29">
        <f t="shared" si="1022"/>
        <v>16243.64</v>
      </c>
      <c r="Z4749" s="36"/>
      <c r="AA4749" s="36">
        <f t="shared" si="1021"/>
        <v>16243.64</v>
      </c>
      <c r="AB4749" s="29">
        <f t="shared" si="1023"/>
        <v>12240.87</v>
      </c>
      <c r="AC4749" s="30">
        <f t="shared" si="1024"/>
        <v>121.2</v>
      </c>
      <c r="AD4749" s="29"/>
    </row>
    <row r="4750" spans="1:30" x14ac:dyDescent="0.2">
      <c r="A4750" s="1" t="s">
        <v>7020</v>
      </c>
      <c r="B4750" s="31" t="s">
        <v>8286</v>
      </c>
      <c r="C4750" s="1">
        <v>0</v>
      </c>
      <c r="D4750" s="1" t="s">
        <v>13360</v>
      </c>
      <c r="E4750" s="1" t="s">
        <v>16683</v>
      </c>
      <c r="F4750" s="1">
        <v>0</v>
      </c>
      <c r="G4750" s="19">
        <v>92</v>
      </c>
      <c r="H4750" s="29">
        <f t="shared" si="1025"/>
        <v>12568.69</v>
      </c>
      <c r="I4750" s="32">
        <v>980</v>
      </c>
      <c r="J4750" s="32">
        <v>49</v>
      </c>
      <c r="K4750" s="33">
        <f t="shared" si="1026"/>
        <v>0.05</v>
      </c>
      <c r="L4750" s="34">
        <f t="shared" si="1030"/>
        <v>26.060606060606062</v>
      </c>
      <c r="M4750" s="32">
        <v>1047</v>
      </c>
      <c r="N4750" s="32">
        <v>16</v>
      </c>
      <c r="O4750" s="33">
        <f t="shared" si="1027"/>
        <v>1.5281757402101241E-2</v>
      </c>
      <c r="P4750" s="34">
        <f t="shared" si="1031"/>
        <v>1.9831130377016362</v>
      </c>
      <c r="Q4750" s="35">
        <v>0</v>
      </c>
      <c r="R4750" s="34">
        <f t="shared" si="1032"/>
        <v>0</v>
      </c>
      <c r="S4750" s="33">
        <v>18.850000000000001</v>
      </c>
      <c r="T4750" s="34">
        <f t="shared" si="1033"/>
        <v>53.897944720056699</v>
      </c>
      <c r="U4750" s="31">
        <f t="shared" si="1028"/>
        <v>20.485415954591097</v>
      </c>
      <c r="V4750" s="32">
        <f t="shared" si="1029"/>
        <v>20076</v>
      </c>
      <c r="W4750" s="36"/>
      <c r="X4750" s="36">
        <f t="shared" si="1034"/>
        <v>2653.58</v>
      </c>
      <c r="Y4750" s="29">
        <f t="shared" si="1022"/>
        <v>15222.27</v>
      </c>
      <c r="Z4750" s="36"/>
      <c r="AA4750" s="36">
        <f t="shared" si="1021"/>
        <v>15222.27</v>
      </c>
      <c r="AB4750" s="29">
        <f t="shared" si="1023"/>
        <v>11471.19</v>
      </c>
      <c r="AC4750" s="30">
        <f t="shared" si="1024"/>
        <v>124.69</v>
      </c>
      <c r="AD4750" s="29"/>
    </row>
    <row r="4751" spans="1:30" x14ac:dyDescent="0.2">
      <c r="A4751" s="1" t="s">
        <v>512</v>
      </c>
      <c r="B4751" s="31" t="s">
        <v>8286</v>
      </c>
      <c r="C4751" s="1">
        <v>0</v>
      </c>
      <c r="D4751" s="1" t="s">
        <v>13361</v>
      </c>
      <c r="E4751" s="1" t="s">
        <v>16587</v>
      </c>
      <c r="F4751" s="1">
        <v>0</v>
      </c>
      <c r="G4751" s="19">
        <v>92</v>
      </c>
      <c r="H4751" s="29">
        <f t="shared" si="1025"/>
        <v>12568.69</v>
      </c>
      <c r="I4751" s="32">
        <v>981</v>
      </c>
      <c r="J4751" s="32">
        <v>30</v>
      </c>
      <c r="K4751" s="33">
        <f t="shared" si="1026"/>
        <v>3.0581039755351681E-2</v>
      </c>
      <c r="L4751" s="34">
        <f t="shared" si="1030"/>
        <v>15.939208599759059</v>
      </c>
      <c r="M4751" s="32">
        <v>1040</v>
      </c>
      <c r="N4751" s="32">
        <v>1</v>
      </c>
      <c r="O4751" s="33">
        <f t="shared" si="1027"/>
        <v>9.6153846153846159E-4</v>
      </c>
      <c r="P4751" s="34">
        <f t="shared" si="1031"/>
        <v>0.12477880711980849</v>
      </c>
      <c r="Q4751" s="35">
        <v>0</v>
      </c>
      <c r="R4751" s="34">
        <f t="shared" si="1032"/>
        <v>0</v>
      </c>
      <c r="S4751" s="33">
        <v>19.62</v>
      </c>
      <c r="T4751" s="34">
        <f t="shared" si="1033"/>
        <v>56.626506024096393</v>
      </c>
      <c r="U4751" s="31">
        <f t="shared" si="1028"/>
        <v>18.172623357743817</v>
      </c>
      <c r="V4751" s="32">
        <f t="shared" si="1029"/>
        <v>17827</v>
      </c>
      <c r="W4751" s="36"/>
      <c r="X4751" s="36">
        <f t="shared" si="1034"/>
        <v>2356.3200000000002</v>
      </c>
      <c r="Y4751" s="29">
        <f t="shared" si="1022"/>
        <v>14925.01</v>
      </c>
      <c r="Z4751" s="36"/>
      <c r="AA4751" s="36">
        <f t="shared" si="1021"/>
        <v>14925.01</v>
      </c>
      <c r="AB4751" s="29">
        <f t="shared" si="1023"/>
        <v>11247.18</v>
      </c>
      <c r="AC4751" s="30">
        <f t="shared" si="1024"/>
        <v>122.25</v>
      </c>
      <c r="AD4751" s="29"/>
    </row>
    <row r="4752" spans="1:30" x14ac:dyDescent="0.2">
      <c r="A4752" s="1" t="s">
        <v>1072</v>
      </c>
      <c r="B4752" s="31" t="s">
        <v>8286</v>
      </c>
      <c r="C4752" s="1">
        <v>0</v>
      </c>
      <c r="D4752" s="1" t="s">
        <v>13362</v>
      </c>
      <c r="E4752" s="1" t="s">
        <v>16598</v>
      </c>
      <c r="F4752" s="1">
        <v>0</v>
      </c>
      <c r="G4752" s="19">
        <v>95</v>
      </c>
      <c r="H4752" s="29">
        <f t="shared" si="1025"/>
        <v>12978.54</v>
      </c>
      <c r="I4752" s="32">
        <v>981</v>
      </c>
      <c r="J4752" s="32">
        <v>34</v>
      </c>
      <c r="K4752" s="33">
        <f t="shared" si="1026"/>
        <v>3.4658511722731905E-2</v>
      </c>
      <c r="L4752" s="34">
        <f t="shared" si="1030"/>
        <v>18.064436413060264</v>
      </c>
      <c r="M4752" s="32">
        <v>966</v>
      </c>
      <c r="N4752" s="32">
        <v>4</v>
      </c>
      <c r="O4752" s="33">
        <f t="shared" si="1027"/>
        <v>4.140786749482402E-3</v>
      </c>
      <c r="P4752" s="34">
        <f t="shared" si="1031"/>
        <v>0.53734972838344031</v>
      </c>
      <c r="Q4752" s="35">
        <v>0</v>
      </c>
      <c r="R4752" s="34">
        <f t="shared" si="1032"/>
        <v>0</v>
      </c>
      <c r="S4752" s="33">
        <v>20.87</v>
      </c>
      <c r="T4752" s="34">
        <f t="shared" si="1033"/>
        <v>61.055988660524449</v>
      </c>
      <c r="U4752" s="31">
        <f t="shared" si="1028"/>
        <v>19.914443700492036</v>
      </c>
      <c r="V4752" s="32">
        <f t="shared" si="1029"/>
        <v>19536</v>
      </c>
      <c r="W4752" s="36"/>
      <c r="X4752" s="36">
        <f t="shared" si="1034"/>
        <v>2582.21</v>
      </c>
      <c r="Y4752" s="29">
        <f t="shared" si="1022"/>
        <v>15560.75</v>
      </c>
      <c r="Z4752" s="36"/>
      <c r="AA4752" s="36">
        <f t="shared" si="1021"/>
        <v>15560.75</v>
      </c>
      <c r="AB4752" s="29">
        <f t="shared" si="1023"/>
        <v>11726.26</v>
      </c>
      <c r="AC4752" s="30">
        <f t="shared" si="1024"/>
        <v>123.43</v>
      </c>
    </row>
    <row r="4753" spans="1:30" x14ac:dyDescent="0.2">
      <c r="A4753" s="1" t="s">
        <v>2517</v>
      </c>
      <c r="B4753" s="31" t="s">
        <v>8286</v>
      </c>
      <c r="C4753" s="1">
        <v>0</v>
      </c>
      <c r="D4753" s="1" t="s">
        <v>13363</v>
      </c>
      <c r="E4753" s="1" t="s">
        <v>17827</v>
      </c>
      <c r="F4753" s="1">
        <v>0</v>
      </c>
      <c r="G4753" s="19">
        <v>89</v>
      </c>
      <c r="H4753" s="29">
        <f t="shared" si="1025"/>
        <v>12158.84</v>
      </c>
      <c r="I4753" s="32">
        <v>981</v>
      </c>
      <c r="J4753" s="32">
        <v>28</v>
      </c>
      <c r="K4753" s="33">
        <f t="shared" si="1026"/>
        <v>2.8542303771661569E-2</v>
      </c>
      <c r="L4753" s="34">
        <f t="shared" si="1030"/>
        <v>14.876594693108453</v>
      </c>
      <c r="M4753" s="32">
        <v>1037</v>
      </c>
      <c r="N4753" s="32">
        <v>230</v>
      </c>
      <c r="O4753" s="33">
        <f t="shared" si="1027"/>
        <v>0.22179363548698167</v>
      </c>
      <c r="P4753" s="34">
        <f t="shared" si="1031"/>
        <v>28.782151073344441</v>
      </c>
      <c r="Q4753" s="35">
        <v>0</v>
      </c>
      <c r="R4753" s="34">
        <f t="shared" si="1032"/>
        <v>0</v>
      </c>
      <c r="S4753" s="33">
        <v>22.81</v>
      </c>
      <c r="T4753" s="34">
        <f t="shared" si="1033"/>
        <v>67.930545712260809</v>
      </c>
      <c r="U4753" s="31">
        <f t="shared" si="1028"/>
        <v>27.897322869678426</v>
      </c>
      <c r="V4753" s="32">
        <f t="shared" si="1029"/>
        <v>27367</v>
      </c>
      <c r="W4753" s="36"/>
      <c r="X4753" s="36">
        <f t="shared" si="1034"/>
        <v>3617.28</v>
      </c>
      <c r="Y4753" s="29">
        <f t="shared" si="1022"/>
        <v>15776.12</v>
      </c>
      <c r="Z4753" s="36"/>
      <c r="AA4753" s="36">
        <f t="shared" si="1021"/>
        <v>15776.12</v>
      </c>
      <c r="AB4753" s="29">
        <f t="shared" si="1023"/>
        <v>11888.56</v>
      </c>
      <c r="AC4753" s="30">
        <f t="shared" si="1024"/>
        <v>133.58000000000001</v>
      </c>
    </row>
    <row r="4754" spans="1:30" x14ac:dyDescent="0.2">
      <c r="A4754" s="1" t="s">
        <v>2557</v>
      </c>
      <c r="B4754" s="31" t="s">
        <v>8287</v>
      </c>
      <c r="C4754" s="1">
        <v>0</v>
      </c>
      <c r="D4754" s="1" t="s">
        <v>13364</v>
      </c>
      <c r="E4754" s="1" t="s">
        <v>18883</v>
      </c>
      <c r="F4754" s="1">
        <v>0</v>
      </c>
      <c r="G4754" s="19">
        <v>104</v>
      </c>
      <c r="H4754" s="29">
        <f t="shared" si="1025"/>
        <v>14208.08</v>
      </c>
      <c r="I4754" s="32">
        <v>981</v>
      </c>
      <c r="J4754" s="32">
        <v>69</v>
      </c>
      <c r="K4754" s="33">
        <f t="shared" si="1026"/>
        <v>7.0336391437308868E-2</v>
      </c>
      <c r="L4754" s="34">
        <f t="shared" si="1030"/>
        <v>36.660179779445834</v>
      </c>
      <c r="M4754" s="32">
        <v>976</v>
      </c>
      <c r="N4754" s="32">
        <v>192</v>
      </c>
      <c r="O4754" s="33">
        <f t="shared" si="1027"/>
        <v>0.19672131147540983</v>
      </c>
      <c r="P4754" s="34">
        <f t="shared" si="1031"/>
        <v>25.528516604183764</v>
      </c>
      <c r="Q4754" s="35">
        <v>1</v>
      </c>
      <c r="R4754" s="34">
        <f t="shared" si="1032"/>
        <v>100</v>
      </c>
      <c r="S4754" s="33">
        <v>20.440000000000001</v>
      </c>
      <c r="T4754" s="34">
        <f t="shared" si="1033"/>
        <v>59.532246633593203</v>
      </c>
      <c r="U4754" s="31">
        <f t="shared" si="1028"/>
        <v>55.430235754305698</v>
      </c>
      <c r="V4754" s="32">
        <f t="shared" si="1029"/>
        <v>54377</v>
      </c>
      <c r="W4754" s="36"/>
      <c r="X4754" s="36">
        <f t="shared" si="1034"/>
        <v>7187.38</v>
      </c>
      <c r="Y4754" s="29">
        <f t="shared" si="1022"/>
        <v>21395.46</v>
      </c>
      <c r="Z4754" s="36"/>
      <c r="AA4754" s="36">
        <f t="shared" si="1021"/>
        <v>21395.46</v>
      </c>
      <c r="AB4754" s="29">
        <f t="shared" si="1023"/>
        <v>16123.18</v>
      </c>
      <c r="AC4754" s="30">
        <f t="shared" si="1024"/>
        <v>155.03</v>
      </c>
    </row>
    <row r="4755" spans="1:30" x14ac:dyDescent="0.2">
      <c r="A4755" s="1" t="s">
        <v>2589</v>
      </c>
      <c r="B4755" s="31" t="s">
        <v>8286</v>
      </c>
      <c r="C4755" s="1">
        <v>0</v>
      </c>
      <c r="D4755" s="1" t="s">
        <v>13365</v>
      </c>
      <c r="E4755" s="1" t="s">
        <v>18884</v>
      </c>
      <c r="F4755" s="1">
        <v>0</v>
      </c>
      <c r="G4755" s="19">
        <v>84</v>
      </c>
      <c r="H4755" s="29">
        <f t="shared" si="1025"/>
        <v>11475.76</v>
      </c>
      <c r="I4755" s="32">
        <v>981</v>
      </c>
      <c r="J4755" s="32">
        <v>11</v>
      </c>
      <c r="K4755" s="33">
        <f t="shared" si="1026"/>
        <v>1.1213047910295617E-2</v>
      </c>
      <c r="L4755" s="34">
        <f t="shared" si="1030"/>
        <v>5.8443764865783212</v>
      </c>
      <c r="M4755" s="32">
        <v>999</v>
      </c>
      <c r="N4755" s="32">
        <v>109</v>
      </c>
      <c r="O4755" s="33">
        <f t="shared" si="1027"/>
        <v>0.10910910910910911</v>
      </c>
      <c r="P4755" s="34">
        <f t="shared" si="1031"/>
        <v>14.15908465976125</v>
      </c>
      <c r="Q4755" s="35">
        <v>0</v>
      </c>
      <c r="R4755" s="34">
        <f t="shared" si="1032"/>
        <v>0</v>
      </c>
      <c r="S4755" s="33">
        <v>19.239999999999998</v>
      </c>
      <c r="T4755" s="34">
        <f t="shared" si="1033"/>
        <v>55.27994330262225</v>
      </c>
      <c r="U4755" s="31">
        <f t="shared" si="1028"/>
        <v>18.820851112240454</v>
      </c>
      <c r="V4755" s="32">
        <f t="shared" si="1029"/>
        <v>18463</v>
      </c>
      <c r="W4755" s="36"/>
      <c r="X4755" s="36">
        <f t="shared" si="1034"/>
        <v>2440.38</v>
      </c>
      <c r="Y4755" s="29">
        <f t="shared" si="1022"/>
        <v>13916.14</v>
      </c>
      <c r="Z4755" s="36"/>
      <c r="AA4755" s="36">
        <f t="shared" si="1021"/>
        <v>13916.14</v>
      </c>
      <c r="AB4755" s="29">
        <f t="shared" si="1023"/>
        <v>10486.92</v>
      </c>
      <c r="AC4755" s="30">
        <f t="shared" si="1024"/>
        <v>124.84</v>
      </c>
    </row>
    <row r="4756" spans="1:30" x14ac:dyDescent="0.2">
      <c r="A4756" s="1" t="s">
        <v>3427</v>
      </c>
      <c r="B4756" s="31" t="s">
        <v>8286</v>
      </c>
      <c r="C4756" s="1">
        <v>0</v>
      </c>
      <c r="D4756" s="1" t="s">
        <v>13366</v>
      </c>
      <c r="E4756" s="1" t="s">
        <v>16636</v>
      </c>
      <c r="F4756" s="1">
        <v>0</v>
      </c>
      <c r="G4756" s="19">
        <v>99</v>
      </c>
      <c r="H4756" s="29">
        <f t="shared" si="1025"/>
        <v>13525</v>
      </c>
      <c r="I4756" s="32">
        <v>981</v>
      </c>
      <c r="J4756" s="32">
        <v>40</v>
      </c>
      <c r="K4756" s="33">
        <f t="shared" si="1026"/>
        <v>4.0774719673802244E-2</v>
      </c>
      <c r="L4756" s="34">
        <f t="shared" si="1030"/>
        <v>21.25227813301208</v>
      </c>
      <c r="M4756" s="32">
        <v>981</v>
      </c>
      <c r="N4756" s="32">
        <v>80</v>
      </c>
      <c r="O4756" s="33">
        <f t="shared" si="1027"/>
        <v>8.1549439347604488E-2</v>
      </c>
      <c r="P4756" s="34">
        <f t="shared" si="1031"/>
        <v>10.582667433606591</v>
      </c>
      <c r="Q4756" s="35">
        <v>0</v>
      </c>
      <c r="R4756" s="34">
        <f t="shared" si="1032"/>
        <v>0</v>
      </c>
      <c r="S4756" s="33">
        <v>19.239999999999998</v>
      </c>
      <c r="T4756" s="34">
        <f t="shared" si="1033"/>
        <v>55.27994330262225</v>
      </c>
      <c r="U4756" s="31">
        <f t="shared" si="1028"/>
        <v>21.778722217310232</v>
      </c>
      <c r="V4756" s="32">
        <f t="shared" si="1029"/>
        <v>21365</v>
      </c>
      <c r="W4756" s="36"/>
      <c r="X4756" s="36">
        <f t="shared" si="1034"/>
        <v>2823.96</v>
      </c>
      <c r="Y4756" s="29">
        <f t="shared" si="1022"/>
        <v>16348.96</v>
      </c>
      <c r="Z4756" s="36"/>
      <c r="AA4756" s="36">
        <f t="shared" si="1021"/>
        <v>16348.96</v>
      </c>
      <c r="AB4756" s="29">
        <f t="shared" si="1023"/>
        <v>12320.24</v>
      </c>
      <c r="AC4756" s="30">
        <f t="shared" si="1024"/>
        <v>124.45</v>
      </c>
      <c r="AD4756" s="29"/>
    </row>
    <row r="4757" spans="1:30" x14ac:dyDescent="0.2">
      <c r="A4757" s="1" t="s">
        <v>4904</v>
      </c>
      <c r="B4757" s="31" t="s">
        <v>8288</v>
      </c>
      <c r="C4757" s="1">
        <v>0</v>
      </c>
      <c r="D4757" s="1" t="s">
        <v>13367</v>
      </c>
      <c r="E4757" s="1" t="s">
        <v>18493</v>
      </c>
      <c r="F4757" s="1">
        <v>0</v>
      </c>
      <c r="G4757" s="19">
        <v>93</v>
      </c>
      <c r="H4757" s="29">
        <f t="shared" si="1025"/>
        <v>12705.31</v>
      </c>
      <c r="I4757" s="32">
        <v>981</v>
      </c>
      <c r="J4757" s="32">
        <v>54</v>
      </c>
      <c r="K4757" s="33">
        <f t="shared" si="1026"/>
        <v>5.5045871559633031E-2</v>
      </c>
      <c r="L4757" s="34">
        <f t="shared" si="1030"/>
        <v>28.690575479566306</v>
      </c>
      <c r="M4757" s="32">
        <v>992</v>
      </c>
      <c r="N4757" s="32">
        <v>5</v>
      </c>
      <c r="O4757" s="33">
        <f t="shared" si="1027"/>
        <v>5.0403225806451612E-3</v>
      </c>
      <c r="P4757" s="34">
        <f t="shared" si="1031"/>
        <v>0.6540824566764154</v>
      </c>
      <c r="Q4757" s="35">
        <v>0</v>
      </c>
      <c r="R4757" s="34">
        <f t="shared" si="1032"/>
        <v>0</v>
      </c>
      <c r="S4757" s="33">
        <v>20.02</v>
      </c>
      <c r="T4757" s="34">
        <f t="shared" si="1033"/>
        <v>58.043940467753366</v>
      </c>
      <c r="U4757" s="31">
        <f t="shared" si="1028"/>
        <v>21.847149600999021</v>
      </c>
      <c r="V4757" s="32">
        <f t="shared" si="1029"/>
        <v>21432</v>
      </c>
      <c r="W4757" s="36"/>
      <c r="X4757" s="36">
        <f t="shared" si="1034"/>
        <v>2832.81</v>
      </c>
      <c r="Y4757" s="29">
        <f t="shared" si="1022"/>
        <v>15538.119999999999</v>
      </c>
      <c r="Z4757" s="36"/>
      <c r="AA4757" s="36">
        <f t="shared" si="1021"/>
        <v>15538.119999999999</v>
      </c>
      <c r="AB4757" s="29">
        <f t="shared" si="1023"/>
        <v>11709.21</v>
      </c>
      <c r="AC4757" s="30">
        <f t="shared" si="1024"/>
        <v>125.91</v>
      </c>
      <c r="AD4757" s="29"/>
    </row>
    <row r="4758" spans="1:30" x14ac:dyDescent="0.2">
      <c r="A4758" s="1" t="s">
        <v>5377</v>
      </c>
      <c r="B4758" s="31" t="s">
        <v>8286</v>
      </c>
      <c r="C4758" s="1">
        <v>0</v>
      </c>
      <c r="D4758" s="1" t="s">
        <v>13368</v>
      </c>
      <c r="E4758" s="1" t="s">
        <v>16661</v>
      </c>
      <c r="F4758" s="1">
        <v>0</v>
      </c>
      <c r="G4758" s="19">
        <v>83</v>
      </c>
      <c r="H4758" s="29">
        <f t="shared" si="1025"/>
        <v>11339.14</v>
      </c>
      <c r="I4758" s="32">
        <v>981</v>
      </c>
      <c r="J4758" s="32">
        <v>22</v>
      </c>
      <c r="K4758" s="33">
        <f t="shared" si="1026"/>
        <v>2.2426095820591234E-2</v>
      </c>
      <c r="L4758" s="34">
        <f t="shared" si="1030"/>
        <v>11.688752973156642</v>
      </c>
      <c r="M4758" s="32">
        <v>953</v>
      </c>
      <c r="N4758" s="32">
        <v>181</v>
      </c>
      <c r="O4758" s="33">
        <f t="shared" si="1027"/>
        <v>0.18992654774396642</v>
      </c>
      <c r="P4758" s="34">
        <f t="shared" si="1031"/>
        <v>24.646760390590501</v>
      </c>
      <c r="Q4758" s="35">
        <v>0</v>
      </c>
      <c r="R4758" s="34">
        <f t="shared" si="1032"/>
        <v>0</v>
      </c>
      <c r="S4758" s="33">
        <v>23.93</v>
      </c>
      <c r="T4758" s="34">
        <f t="shared" si="1033"/>
        <v>71.899362154500352</v>
      </c>
      <c r="U4758" s="31">
        <f t="shared" si="1028"/>
        <v>27.058718879561873</v>
      </c>
      <c r="V4758" s="32">
        <f t="shared" si="1029"/>
        <v>26545</v>
      </c>
      <c r="W4758" s="36"/>
      <c r="X4758" s="36">
        <f t="shared" si="1034"/>
        <v>3508.63</v>
      </c>
      <c r="Y4758" s="29">
        <f t="shared" si="1022"/>
        <v>14847.77</v>
      </c>
      <c r="Z4758" s="36"/>
      <c r="AA4758" s="36">
        <f t="shared" si="1021"/>
        <v>14847.77</v>
      </c>
      <c r="AB4758" s="29">
        <f t="shared" si="1023"/>
        <v>11188.98</v>
      </c>
      <c r="AC4758" s="30">
        <f t="shared" si="1024"/>
        <v>134.81</v>
      </c>
    </row>
    <row r="4759" spans="1:30" x14ac:dyDescent="0.2">
      <c r="A4759" s="1" t="s">
        <v>6003</v>
      </c>
      <c r="B4759" s="31" t="s">
        <v>8286</v>
      </c>
      <c r="C4759" s="1">
        <v>0</v>
      </c>
      <c r="D4759" s="1" t="s">
        <v>13369</v>
      </c>
      <c r="E4759" s="1" t="s">
        <v>18885</v>
      </c>
      <c r="F4759" s="1">
        <v>0</v>
      </c>
      <c r="G4759" s="19">
        <v>92</v>
      </c>
      <c r="H4759" s="29">
        <f t="shared" si="1025"/>
        <v>12568.69</v>
      </c>
      <c r="I4759" s="32">
        <v>981</v>
      </c>
      <c r="J4759" s="32">
        <v>32</v>
      </c>
      <c r="K4759" s="33">
        <f t="shared" si="1026"/>
        <v>3.2619775739041797E-2</v>
      </c>
      <c r="L4759" s="34">
        <f t="shared" si="1030"/>
        <v>17.001822506409663</v>
      </c>
      <c r="M4759" s="32">
        <v>994</v>
      </c>
      <c r="N4759" s="32">
        <v>124</v>
      </c>
      <c r="O4759" s="33">
        <f t="shared" si="1027"/>
        <v>0.12474849094567404</v>
      </c>
      <c r="P4759" s="34">
        <f t="shared" si="1031"/>
        <v>16.188606605805333</v>
      </c>
      <c r="Q4759" s="35">
        <v>0</v>
      </c>
      <c r="R4759" s="34">
        <f t="shared" si="1032"/>
        <v>0</v>
      </c>
      <c r="S4759" s="33">
        <v>21.8</v>
      </c>
      <c r="T4759" s="34">
        <f t="shared" si="1033"/>
        <v>64.351523742026941</v>
      </c>
      <c r="U4759" s="31">
        <f t="shared" si="1028"/>
        <v>24.385488213560485</v>
      </c>
      <c r="V4759" s="32">
        <f t="shared" si="1029"/>
        <v>23922</v>
      </c>
      <c r="W4759" s="36"/>
      <c r="X4759" s="36">
        <f t="shared" si="1034"/>
        <v>3161.93</v>
      </c>
      <c r="Y4759" s="29">
        <f t="shared" si="1022"/>
        <v>15730.62</v>
      </c>
      <c r="Z4759" s="36"/>
      <c r="AA4759" s="36">
        <f t="shared" si="1021"/>
        <v>15730.62</v>
      </c>
      <c r="AB4759" s="29">
        <f t="shared" si="1023"/>
        <v>11854.27</v>
      </c>
      <c r="AC4759" s="30">
        <f t="shared" si="1024"/>
        <v>128.85</v>
      </c>
    </row>
    <row r="4760" spans="1:30" x14ac:dyDescent="0.2">
      <c r="A4760" s="1" t="s">
        <v>6995</v>
      </c>
      <c r="B4760" s="31" t="s">
        <v>8286</v>
      </c>
      <c r="C4760" s="1">
        <v>0</v>
      </c>
      <c r="D4760" s="1" t="s">
        <v>13370</v>
      </c>
      <c r="E4760" s="1" t="s">
        <v>17970</v>
      </c>
      <c r="F4760" s="1">
        <v>0</v>
      </c>
      <c r="G4760" s="19">
        <v>113</v>
      </c>
      <c r="H4760" s="29">
        <f t="shared" si="1025"/>
        <v>15437.63</v>
      </c>
      <c r="I4760" s="32">
        <v>981</v>
      </c>
      <c r="J4760" s="32">
        <v>27</v>
      </c>
      <c r="K4760" s="33">
        <f t="shared" si="1026"/>
        <v>2.7522935779816515E-2</v>
      </c>
      <c r="L4760" s="34">
        <f t="shared" si="1030"/>
        <v>14.345287739783153</v>
      </c>
      <c r="M4760" s="32">
        <v>989</v>
      </c>
      <c r="N4760" s="32">
        <v>28</v>
      </c>
      <c r="O4760" s="33">
        <f t="shared" si="1027"/>
        <v>2.8311425682507583E-2</v>
      </c>
      <c r="P4760" s="34">
        <f t="shared" si="1031"/>
        <v>3.6739725615053822</v>
      </c>
      <c r="Q4760" s="35">
        <v>0</v>
      </c>
      <c r="R4760" s="34">
        <f t="shared" si="1032"/>
        <v>0</v>
      </c>
      <c r="S4760" s="33">
        <v>19.239999999999998</v>
      </c>
      <c r="T4760" s="34">
        <f t="shared" si="1033"/>
        <v>55.27994330262225</v>
      </c>
      <c r="U4760" s="31">
        <f t="shared" si="1028"/>
        <v>18.324800900977696</v>
      </c>
      <c r="V4760" s="32">
        <f t="shared" si="1029"/>
        <v>17977</v>
      </c>
      <c r="W4760" s="36"/>
      <c r="X4760" s="36">
        <f t="shared" si="1034"/>
        <v>2376.14</v>
      </c>
      <c r="Y4760" s="29">
        <f t="shared" si="1022"/>
        <v>17813.77</v>
      </c>
      <c r="Z4760" s="36"/>
      <c r="AA4760" s="36">
        <f t="shared" si="1021"/>
        <v>17813.77</v>
      </c>
      <c r="AB4760" s="29">
        <f t="shared" si="1023"/>
        <v>13424.09</v>
      </c>
      <c r="AC4760" s="30">
        <f t="shared" si="1024"/>
        <v>118.8</v>
      </c>
    </row>
    <row r="4761" spans="1:30" x14ac:dyDescent="0.2">
      <c r="A4761" s="1" t="s">
        <v>966</v>
      </c>
      <c r="B4761" s="31" t="s">
        <v>8286</v>
      </c>
      <c r="C4761" s="1">
        <v>0</v>
      </c>
      <c r="D4761" s="1" t="s">
        <v>13371</v>
      </c>
      <c r="E4761" s="1" t="s">
        <v>16596</v>
      </c>
      <c r="F4761" s="1">
        <v>0</v>
      </c>
      <c r="G4761" s="19">
        <v>91</v>
      </c>
      <c r="H4761" s="29">
        <f t="shared" si="1025"/>
        <v>12432.07</v>
      </c>
      <c r="I4761" s="32">
        <v>982</v>
      </c>
      <c r="J4761" s="32">
        <v>49</v>
      </c>
      <c r="K4761" s="33">
        <f t="shared" si="1026"/>
        <v>4.9898167006109981E-2</v>
      </c>
      <c r="L4761" s="34">
        <f t="shared" si="1030"/>
        <v>26.00752946985126</v>
      </c>
      <c r="M4761" s="32">
        <v>863</v>
      </c>
      <c r="N4761" s="32">
        <v>244</v>
      </c>
      <c r="O4761" s="33">
        <f t="shared" si="1027"/>
        <v>0.28273464658169178</v>
      </c>
      <c r="P4761" s="34">
        <f t="shared" si="1031"/>
        <v>36.690463609180298</v>
      </c>
      <c r="Q4761" s="35">
        <v>0</v>
      </c>
      <c r="R4761" s="34">
        <f t="shared" si="1032"/>
        <v>0</v>
      </c>
      <c r="S4761" s="33">
        <v>20.89</v>
      </c>
      <c r="T4761" s="34">
        <f t="shared" si="1033"/>
        <v>61.126860382707306</v>
      </c>
      <c r="U4761" s="31">
        <f t="shared" si="1028"/>
        <v>30.956213365434717</v>
      </c>
      <c r="V4761" s="32">
        <f t="shared" si="1029"/>
        <v>30399</v>
      </c>
      <c r="W4761" s="36"/>
      <c r="X4761" s="36">
        <f t="shared" si="1034"/>
        <v>4018.04</v>
      </c>
      <c r="Y4761" s="29">
        <f t="shared" si="1022"/>
        <v>16450.11</v>
      </c>
      <c r="Z4761" s="36"/>
      <c r="AA4761" s="36">
        <f t="shared" si="1021"/>
        <v>16450.11</v>
      </c>
      <c r="AB4761" s="29">
        <f t="shared" si="1023"/>
        <v>12396.47</v>
      </c>
      <c r="AC4761" s="30">
        <f t="shared" si="1024"/>
        <v>136.22</v>
      </c>
    </row>
    <row r="4762" spans="1:30" x14ac:dyDescent="0.2">
      <c r="A4762" s="1" t="s">
        <v>3132</v>
      </c>
      <c r="B4762" s="31" t="s">
        <v>8286</v>
      </c>
      <c r="C4762" s="1">
        <v>0</v>
      </c>
      <c r="D4762" s="1" t="s">
        <v>13372</v>
      </c>
      <c r="E4762" s="1" t="s">
        <v>17649</v>
      </c>
      <c r="F4762" s="1">
        <v>0</v>
      </c>
      <c r="G4762" s="19">
        <v>91</v>
      </c>
      <c r="H4762" s="29">
        <f t="shared" si="1025"/>
        <v>12432.07</v>
      </c>
      <c r="I4762" s="32">
        <v>982</v>
      </c>
      <c r="J4762" s="32">
        <v>21</v>
      </c>
      <c r="K4762" s="33">
        <f t="shared" si="1026"/>
        <v>2.1384928716904276E-2</v>
      </c>
      <c r="L4762" s="34">
        <f t="shared" si="1030"/>
        <v>11.146084058507682</v>
      </c>
      <c r="M4762" s="32">
        <v>970</v>
      </c>
      <c r="N4762" s="32">
        <v>69</v>
      </c>
      <c r="O4762" s="33">
        <f t="shared" si="1027"/>
        <v>7.1134020618556698E-2</v>
      </c>
      <c r="P4762" s="34">
        <f t="shared" si="1031"/>
        <v>9.231058967956141</v>
      </c>
      <c r="Q4762" s="35">
        <v>0</v>
      </c>
      <c r="R4762" s="34">
        <f t="shared" si="1032"/>
        <v>0</v>
      </c>
      <c r="S4762" s="33">
        <v>21.35</v>
      </c>
      <c r="T4762" s="34">
        <f t="shared" si="1033"/>
        <v>62.756909992912838</v>
      </c>
      <c r="U4762" s="31">
        <f t="shared" si="1028"/>
        <v>20.783513254844166</v>
      </c>
      <c r="V4762" s="32">
        <f t="shared" si="1029"/>
        <v>20409</v>
      </c>
      <c r="W4762" s="36"/>
      <c r="X4762" s="36">
        <f t="shared" si="1034"/>
        <v>2697.6</v>
      </c>
      <c r="Y4762" s="29">
        <f t="shared" si="1022"/>
        <v>15129.67</v>
      </c>
      <c r="Z4762" s="36"/>
      <c r="AA4762" s="36">
        <f t="shared" si="1021"/>
        <v>15129.67</v>
      </c>
      <c r="AB4762" s="29">
        <f t="shared" si="1023"/>
        <v>11401.41</v>
      </c>
      <c r="AC4762" s="30">
        <f t="shared" si="1024"/>
        <v>125.29</v>
      </c>
      <c r="AD4762" s="29"/>
    </row>
    <row r="4763" spans="1:30" x14ac:dyDescent="0.2">
      <c r="A4763" s="1" t="s">
        <v>3739</v>
      </c>
      <c r="B4763" s="31" t="s">
        <v>8286</v>
      </c>
      <c r="C4763" s="1">
        <v>0</v>
      </c>
      <c r="D4763" s="1" t="s">
        <v>13373</v>
      </c>
      <c r="E4763" s="1" t="s">
        <v>18873</v>
      </c>
      <c r="F4763" s="1">
        <v>0</v>
      </c>
      <c r="G4763" s="19">
        <v>92</v>
      </c>
      <c r="H4763" s="29">
        <f t="shared" si="1025"/>
        <v>12568.69</v>
      </c>
      <c r="I4763" s="32">
        <v>982</v>
      </c>
      <c r="J4763" s="32">
        <v>40</v>
      </c>
      <c r="K4763" s="33">
        <f t="shared" si="1026"/>
        <v>4.0733197556008148E-2</v>
      </c>
      <c r="L4763" s="34">
        <f t="shared" si="1030"/>
        <v>21.230636301919397</v>
      </c>
      <c r="M4763" s="32">
        <v>1031</v>
      </c>
      <c r="N4763" s="32">
        <v>136</v>
      </c>
      <c r="O4763" s="33">
        <f t="shared" si="1027"/>
        <v>0.13191076624636275</v>
      </c>
      <c r="P4763" s="34">
        <f t="shared" si="1031"/>
        <v>17.118054780820284</v>
      </c>
      <c r="Q4763" s="35">
        <v>0</v>
      </c>
      <c r="R4763" s="34">
        <f t="shared" si="1032"/>
        <v>0</v>
      </c>
      <c r="S4763" s="33">
        <v>22.32</v>
      </c>
      <c r="T4763" s="34">
        <f t="shared" si="1033"/>
        <v>66.194188518781004</v>
      </c>
      <c r="U4763" s="31">
        <f t="shared" si="1028"/>
        <v>26.13571990038017</v>
      </c>
      <c r="V4763" s="32">
        <f t="shared" si="1029"/>
        <v>25665</v>
      </c>
      <c r="W4763" s="36"/>
      <c r="X4763" s="36">
        <f t="shared" si="1034"/>
        <v>3392.32</v>
      </c>
      <c r="Y4763" s="29">
        <f t="shared" si="1022"/>
        <v>15961.01</v>
      </c>
      <c r="Z4763" s="36"/>
      <c r="AA4763" s="36">
        <f t="shared" si="1021"/>
        <v>15961.01</v>
      </c>
      <c r="AB4763" s="29">
        <f t="shared" si="1023"/>
        <v>12027.89</v>
      </c>
      <c r="AC4763" s="30">
        <f t="shared" si="1024"/>
        <v>130.74</v>
      </c>
      <c r="AD4763" s="29"/>
    </row>
    <row r="4764" spans="1:30" x14ac:dyDescent="0.2">
      <c r="A4764" s="1" t="s">
        <v>4343</v>
      </c>
      <c r="B4764" s="31" t="s">
        <v>8286</v>
      </c>
      <c r="C4764" s="1">
        <v>0</v>
      </c>
      <c r="D4764" s="1" t="s">
        <v>13374</v>
      </c>
      <c r="E4764" s="1" t="s">
        <v>17749</v>
      </c>
      <c r="F4764" s="1">
        <v>0</v>
      </c>
      <c r="G4764" s="19">
        <v>115</v>
      </c>
      <c r="H4764" s="29">
        <f t="shared" si="1025"/>
        <v>15710.86</v>
      </c>
      <c r="I4764" s="32">
        <v>982</v>
      </c>
      <c r="J4764" s="32">
        <v>61</v>
      </c>
      <c r="K4764" s="33">
        <f t="shared" si="1026"/>
        <v>6.2118126272912425E-2</v>
      </c>
      <c r="L4764" s="34">
        <f t="shared" si="1030"/>
        <v>32.376720360427079</v>
      </c>
      <c r="M4764" s="32">
        <v>947</v>
      </c>
      <c r="N4764" s="32">
        <v>3</v>
      </c>
      <c r="O4764" s="33">
        <f t="shared" si="1027"/>
        <v>3.1678986272439284E-3</v>
      </c>
      <c r="P4764" s="34">
        <f t="shared" si="1031"/>
        <v>0.41109807625533523</v>
      </c>
      <c r="Q4764" s="35">
        <v>0</v>
      </c>
      <c r="R4764" s="34">
        <f t="shared" si="1032"/>
        <v>0</v>
      </c>
      <c r="S4764" s="33">
        <v>17.850000000000001</v>
      </c>
      <c r="T4764" s="34">
        <f t="shared" si="1033"/>
        <v>50.354358610914254</v>
      </c>
      <c r="U4764" s="31">
        <f t="shared" si="1028"/>
        <v>20.785544261899169</v>
      </c>
      <c r="V4764" s="32">
        <f t="shared" si="1029"/>
        <v>20411</v>
      </c>
      <c r="W4764" s="36"/>
      <c r="X4764" s="36">
        <f t="shared" si="1034"/>
        <v>2697.86</v>
      </c>
      <c r="Y4764" s="29">
        <f t="shared" si="1022"/>
        <v>18408.72</v>
      </c>
      <c r="Z4764" s="36"/>
      <c r="AA4764" s="36">
        <f t="shared" si="1021"/>
        <v>18408.72</v>
      </c>
      <c r="AB4764" s="29">
        <f t="shared" si="1023"/>
        <v>13872.43</v>
      </c>
      <c r="AC4764" s="30">
        <f t="shared" si="1024"/>
        <v>120.63</v>
      </c>
      <c r="AD4764" s="29"/>
    </row>
    <row r="4765" spans="1:30" x14ac:dyDescent="0.2">
      <c r="A4765" s="1" t="s">
        <v>6783</v>
      </c>
      <c r="B4765" s="31" t="s">
        <v>8293</v>
      </c>
      <c r="C4765" s="1">
        <v>0</v>
      </c>
      <c r="D4765" s="1" t="s">
        <v>13375</v>
      </c>
      <c r="E4765" s="1" t="s">
        <v>16679</v>
      </c>
      <c r="F4765" s="1">
        <v>0</v>
      </c>
      <c r="G4765" s="19">
        <v>99</v>
      </c>
      <c r="H4765" s="29">
        <f t="shared" si="1025"/>
        <v>13525</v>
      </c>
      <c r="I4765" s="32">
        <v>982</v>
      </c>
      <c r="J4765" s="32">
        <v>15</v>
      </c>
      <c r="K4765" s="33">
        <f t="shared" si="1026"/>
        <v>1.5274949083503055E-2</v>
      </c>
      <c r="L4765" s="34">
        <f t="shared" si="1030"/>
        <v>7.9614886132197737</v>
      </c>
      <c r="M4765" s="32">
        <v>921</v>
      </c>
      <c r="N4765" s="32">
        <v>111</v>
      </c>
      <c r="O4765" s="33">
        <f t="shared" si="1027"/>
        <v>0.12052117263843648</v>
      </c>
      <c r="P4765" s="34">
        <f t="shared" si="1031"/>
        <v>15.64002768068479</v>
      </c>
      <c r="Q4765" s="35">
        <v>0.5</v>
      </c>
      <c r="R4765" s="34">
        <f t="shared" si="1032"/>
        <v>50</v>
      </c>
      <c r="S4765" s="33">
        <v>21.35</v>
      </c>
      <c r="T4765" s="34">
        <f t="shared" si="1033"/>
        <v>62.756909992912838</v>
      </c>
      <c r="U4765" s="31">
        <f t="shared" si="1028"/>
        <v>34.089606571704351</v>
      </c>
      <c r="V4765" s="32">
        <f t="shared" si="1029"/>
        <v>33476</v>
      </c>
      <c r="W4765" s="36"/>
      <c r="X4765" s="36">
        <f t="shared" si="1034"/>
        <v>4424.75</v>
      </c>
      <c r="Y4765" s="29">
        <f t="shared" si="1022"/>
        <v>17949.75</v>
      </c>
      <c r="Z4765" s="36"/>
      <c r="AA4765" s="36">
        <f t="shared" si="1021"/>
        <v>17949.75</v>
      </c>
      <c r="AB4765" s="29">
        <f t="shared" si="1023"/>
        <v>13526.56</v>
      </c>
      <c r="AC4765" s="30">
        <f t="shared" si="1024"/>
        <v>136.63</v>
      </c>
    </row>
    <row r="4766" spans="1:30" x14ac:dyDescent="0.2">
      <c r="A4766" s="1" t="s">
        <v>7542</v>
      </c>
      <c r="B4766" s="31" t="s">
        <v>8286</v>
      </c>
      <c r="C4766" s="1">
        <v>0</v>
      </c>
      <c r="D4766" s="1" t="s">
        <v>13376</v>
      </c>
      <c r="E4766" s="1" t="s">
        <v>18886</v>
      </c>
      <c r="F4766" s="1">
        <v>0</v>
      </c>
      <c r="G4766" s="19">
        <v>127</v>
      </c>
      <c r="H4766" s="29">
        <f t="shared" si="1025"/>
        <v>17350.259999999998</v>
      </c>
      <c r="I4766" s="32">
        <v>982</v>
      </c>
      <c r="J4766" s="32">
        <v>55</v>
      </c>
      <c r="K4766" s="33">
        <f t="shared" si="1026"/>
        <v>5.6008146639511203E-2</v>
      </c>
      <c r="L4766" s="34">
        <f t="shared" si="1030"/>
        <v>29.192124915139171</v>
      </c>
      <c r="M4766" s="32">
        <v>968</v>
      </c>
      <c r="N4766" s="32">
        <v>222</v>
      </c>
      <c r="O4766" s="33">
        <f t="shared" si="1027"/>
        <v>0.22933884297520662</v>
      </c>
      <c r="P4766" s="34">
        <f t="shared" si="1031"/>
        <v>29.761292342790686</v>
      </c>
      <c r="Q4766" s="35">
        <v>0</v>
      </c>
      <c r="R4766" s="34">
        <f t="shared" si="1032"/>
        <v>0</v>
      </c>
      <c r="S4766" s="33">
        <v>14.03</v>
      </c>
      <c r="T4766" s="34">
        <f t="shared" si="1033"/>
        <v>36.817859673990078</v>
      </c>
      <c r="U4766" s="31">
        <f t="shared" si="1028"/>
        <v>23.942819232979986</v>
      </c>
      <c r="V4766" s="32">
        <f t="shared" si="1029"/>
        <v>23512</v>
      </c>
      <c r="W4766" s="36"/>
      <c r="X4766" s="36">
        <f t="shared" si="1034"/>
        <v>3107.74</v>
      </c>
      <c r="Y4766" s="29">
        <f t="shared" si="1022"/>
        <v>20458</v>
      </c>
      <c r="Z4766" s="36"/>
      <c r="AA4766" s="36">
        <f t="shared" si="1021"/>
        <v>20458</v>
      </c>
      <c r="AB4766" s="29">
        <f t="shared" si="1023"/>
        <v>15416.73</v>
      </c>
      <c r="AC4766" s="30">
        <f t="shared" si="1024"/>
        <v>121.39</v>
      </c>
    </row>
    <row r="4767" spans="1:30" x14ac:dyDescent="0.2">
      <c r="A4767" s="1" t="s">
        <v>8075</v>
      </c>
      <c r="B4767" s="31" t="s">
        <v>8286</v>
      </c>
      <c r="C4767" s="1">
        <v>0</v>
      </c>
      <c r="D4767" s="1" t="s">
        <v>13377</v>
      </c>
      <c r="E4767" s="1" t="s">
        <v>18887</v>
      </c>
      <c r="F4767" s="1">
        <v>0</v>
      </c>
      <c r="G4767" s="19">
        <v>87</v>
      </c>
      <c r="H4767" s="29">
        <f t="shared" si="1025"/>
        <v>11885.61</v>
      </c>
      <c r="I4767" s="32">
        <v>982</v>
      </c>
      <c r="J4767" s="32">
        <v>18</v>
      </c>
      <c r="K4767" s="33">
        <f t="shared" si="1026"/>
        <v>1.8329938900203666E-2</v>
      </c>
      <c r="L4767" s="34">
        <f t="shared" si="1030"/>
        <v>9.5537863358637285</v>
      </c>
      <c r="M4767" s="32">
        <v>1008</v>
      </c>
      <c r="N4767" s="32">
        <v>191</v>
      </c>
      <c r="O4767" s="33">
        <f t="shared" si="1027"/>
        <v>0.18948412698412698</v>
      </c>
      <c r="P4767" s="34">
        <f t="shared" si="1031"/>
        <v>24.589347466546386</v>
      </c>
      <c r="Q4767" s="35">
        <v>0</v>
      </c>
      <c r="R4767" s="34">
        <f t="shared" si="1032"/>
        <v>0</v>
      </c>
      <c r="S4767" s="33">
        <v>22.32</v>
      </c>
      <c r="T4767" s="34">
        <f t="shared" si="1033"/>
        <v>66.194188518781004</v>
      </c>
      <c r="U4767" s="31">
        <f t="shared" si="1028"/>
        <v>25.084330580297781</v>
      </c>
      <c r="V4767" s="32">
        <f t="shared" si="1029"/>
        <v>24633</v>
      </c>
      <c r="W4767" s="36"/>
      <c r="X4767" s="36">
        <f t="shared" si="1034"/>
        <v>3255.91</v>
      </c>
      <c r="Y4767" s="29">
        <f t="shared" si="1022"/>
        <v>15141.52</v>
      </c>
      <c r="Z4767" s="36"/>
      <c r="AA4767" s="36">
        <f t="shared" si="1021"/>
        <v>15141.52</v>
      </c>
      <c r="AB4767" s="29">
        <f t="shared" si="1023"/>
        <v>11410.34</v>
      </c>
      <c r="AC4767" s="30">
        <f t="shared" si="1024"/>
        <v>131.15</v>
      </c>
    </row>
    <row r="4768" spans="1:30" x14ac:dyDescent="0.2">
      <c r="A4768" s="1" t="s">
        <v>3485</v>
      </c>
      <c r="B4768" s="31" t="s">
        <v>8286</v>
      </c>
      <c r="C4768" s="1">
        <v>0</v>
      </c>
      <c r="D4768" s="1" t="s">
        <v>13378</v>
      </c>
      <c r="E4768" s="1" t="s">
        <v>16641</v>
      </c>
      <c r="F4768" s="1">
        <v>0</v>
      </c>
      <c r="G4768" s="19">
        <v>114</v>
      </c>
      <c r="H4768" s="29">
        <f t="shared" si="1025"/>
        <v>15574.25</v>
      </c>
      <c r="I4768" s="32">
        <v>983</v>
      </c>
      <c r="J4768" s="32">
        <v>70</v>
      </c>
      <c r="K4768" s="33">
        <f t="shared" si="1026"/>
        <v>7.1210579857578837E-2</v>
      </c>
      <c r="L4768" s="34">
        <f t="shared" si="1030"/>
        <v>37.115817380313814</v>
      </c>
      <c r="M4768" s="32">
        <v>997</v>
      </c>
      <c r="N4768" s="32">
        <v>507</v>
      </c>
      <c r="O4768" s="33">
        <f t="shared" si="1027"/>
        <v>0.50852557673019061</v>
      </c>
      <c r="P4768" s="34">
        <f t="shared" si="1031"/>
        <v>65.991343448478062</v>
      </c>
      <c r="Q4768" s="35">
        <v>0</v>
      </c>
      <c r="R4768" s="34">
        <f t="shared" si="1032"/>
        <v>0</v>
      </c>
      <c r="S4768" s="33">
        <v>21.37</v>
      </c>
      <c r="T4768" s="34">
        <f t="shared" si="1033"/>
        <v>62.827781715095675</v>
      </c>
      <c r="U4768" s="31">
        <f t="shared" si="1028"/>
        <v>41.48373563597189</v>
      </c>
      <c r="V4768" s="32">
        <f t="shared" si="1029"/>
        <v>40779</v>
      </c>
      <c r="W4768" s="36"/>
      <c r="X4768" s="36">
        <f t="shared" si="1034"/>
        <v>5390.04</v>
      </c>
      <c r="Y4768" s="29">
        <f t="shared" si="1022"/>
        <v>20964.29</v>
      </c>
      <c r="Z4768" s="36"/>
      <c r="AA4768" s="36">
        <f t="shared" si="1021"/>
        <v>20964.29</v>
      </c>
      <c r="AB4768" s="29">
        <f t="shared" si="1023"/>
        <v>15798.26</v>
      </c>
      <c r="AC4768" s="30">
        <f t="shared" si="1024"/>
        <v>138.58000000000001</v>
      </c>
    </row>
    <row r="4769" spans="1:30" x14ac:dyDescent="0.2">
      <c r="A4769" s="1" t="s">
        <v>4473</v>
      </c>
      <c r="B4769" s="31" t="s">
        <v>8287</v>
      </c>
      <c r="C4769" s="1">
        <v>0</v>
      </c>
      <c r="D4769" s="1" t="s">
        <v>13379</v>
      </c>
      <c r="E4769" s="1" t="s">
        <v>16646</v>
      </c>
      <c r="F4769" s="1">
        <v>0</v>
      </c>
      <c r="G4769" s="19">
        <v>123</v>
      </c>
      <c r="H4769" s="29">
        <f t="shared" si="1025"/>
        <v>16803.79</v>
      </c>
      <c r="I4769" s="32">
        <v>983</v>
      </c>
      <c r="J4769" s="32">
        <v>67</v>
      </c>
      <c r="K4769" s="33">
        <f t="shared" si="1026"/>
        <v>6.8158697863682602E-2</v>
      </c>
      <c r="L4769" s="34">
        <f t="shared" si="1030"/>
        <v>35.525139492586085</v>
      </c>
      <c r="M4769" s="32">
        <v>878</v>
      </c>
      <c r="N4769" s="32">
        <v>8</v>
      </c>
      <c r="O4769" s="33">
        <f t="shared" si="1027"/>
        <v>9.1116173120728925E-3</v>
      </c>
      <c r="P4769" s="34">
        <f t="shared" si="1031"/>
        <v>1.1824142086979574</v>
      </c>
      <c r="Q4769" s="35">
        <v>0</v>
      </c>
      <c r="R4769" s="34">
        <f t="shared" si="1032"/>
        <v>0</v>
      </c>
      <c r="S4769" s="33">
        <v>17.25</v>
      </c>
      <c r="T4769" s="34">
        <f t="shared" si="1033"/>
        <v>48.228206945428774</v>
      </c>
      <c r="U4769" s="31">
        <f t="shared" si="1028"/>
        <v>21.233940161678206</v>
      </c>
      <c r="V4769" s="32">
        <f t="shared" si="1029"/>
        <v>20873</v>
      </c>
      <c r="W4769" s="36"/>
      <c r="X4769" s="36">
        <f t="shared" si="1034"/>
        <v>2758.93</v>
      </c>
      <c r="Y4769" s="29">
        <f t="shared" si="1022"/>
        <v>19562.72</v>
      </c>
      <c r="Z4769" s="36"/>
      <c r="AA4769" s="36">
        <f t="shared" si="1021"/>
        <v>19562.72</v>
      </c>
      <c r="AB4769" s="29">
        <f t="shared" si="1023"/>
        <v>14742.06</v>
      </c>
      <c r="AC4769" s="30">
        <f t="shared" si="1024"/>
        <v>119.85</v>
      </c>
      <c r="AD4769" s="29"/>
    </row>
    <row r="4770" spans="1:30" x14ac:dyDescent="0.2">
      <c r="A4770" s="1" t="s">
        <v>5923</v>
      </c>
      <c r="B4770" s="31" t="s">
        <v>8287</v>
      </c>
      <c r="C4770" s="1">
        <v>0</v>
      </c>
      <c r="D4770" s="1" t="s">
        <v>13380</v>
      </c>
      <c r="E4770" s="1" t="s">
        <v>18888</v>
      </c>
      <c r="F4770" s="1">
        <v>0</v>
      </c>
      <c r="G4770" s="19">
        <v>115</v>
      </c>
      <c r="H4770" s="29">
        <f t="shared" si="1025"/>
        <v>15710.86</v>
      </c>
      <c r="I4770" s="32">
        <v>983</v>
      </c>
      <c r="J4770" s="32">
        <v>30</v>
      </c>
      <c r="K4770" s="33">
        <f t="shared" si="1026"/>
        <v>3.0518819938962362E-2</v>
      </c>
      <c r="L4770" s="34">
        <f t="shared" si="1030"/>
        <v>15.906778877277352</v>
      </c>
      <c r="M4770" s="32">
        <v>985</v>
      </c>
      <c r="N4770" s="32">
        <v>135</v>
      </c>
      <c r="O4770" s="33">
        <f t="shared" si="1027"/>
        <v>0.13705583756345177</v>
      </c>
      <c r="P4770" s="34">
        <f t="shared" si="1031"/>
        <v>17.785730476772702</v>
      </c>
      <c r="Q4770" s="35">
        <v>1</v>
      </c>
      <c r="R4770" s="34">
        <f t="shared" si="1032"/>
        <v>100</v>
      </c>
      <c r="S4770" s="33">
        <v>17.55</v>
      </c>
      <c r="T4770" s="34">
        <f t="shared" si="1033"/>
        <v>49.291282778171514</v>
      </c>
      <c r="U4770" s="31">
        <f t="shared" si="1028"/>
        <v>45.745948033055392</v>
      </c>
      <c r="V4770" s="32">
        <f t="shared" si="1029"/>
        <v>44968</v>
      </c>
      <c r="W4770" s="36"/>
      <c r="X4770" s="36">
        <f t="shared" si="1034"/>
        <v>5943.73</v>
      </c>
      <c r="Y4770" s="29">
        <f t="shared" si="1022"/>
        <v>21654.59</v>
      </c>
      <c r="Z4770" s="36"/>
      <c r="AA4770" s="36">
        <f t="shared" si="1021"/>
        <v>21654.59</v>
      </c>
      <c r="AB4770" s="29">
        <f t="shared" si="1023"/>
        <v>16318.46</v>
      </c>
      <c r="AC4770" s="30">
        <f t="shared" si="1024"/>
        <v>141.9</v>
      </c>
      <c r="AD4770" s="29"/>
    </row>
    <row r="4771" spans="1:30" x14ac:dyDescent="0.2">
      <c r="A4771" s="1" t="s">
        <v>1239</v>
      </c>
      <c r="B4771" s="31" t="s">
        <v>8287</v>
      </c>
      <c r="C4771" s="1">
        <v>0</v>
      </c>
      <c r="D4771" s="1" t="s">
        <v>13381</v>
      </c>
      <c r="E4771" s="1" t="s">
        <v>16601</v>
      </c>
      <c r="F4771" s="1">
        <v>0</v>
      </c>
      <c r="G4771" s="19">
        <v>110</v>
      </c>
      <c r="H4771" s="29">
        <f t="shared" si="1025"/>
        <v>15027.78</v>
      </c>
      <c r="I4771" s="32">
        <v>984</v>
      </c>
      <c r="J4771" s="32">
        <v>60</v>
      </c>
      <c r="K4771" s="33">
        <f t="shared" si="1026"/>
        <v>6.097560975609756E-2</v>
      </c>
      <c r="L4771" s="34">
        <f t="shared" si="1030"/>
        <v>31.781226903178123</v>
      </c>
      <c r="M4771" s="32">
        <v>939</v>
      </c>
      <c r="N4771" s="32">
        <v>243</v>
      </c>
      <c r="O4771" s="33">
        <f t="shared" si="1027"/>
        <v>0.25878594249201275</v>
      </c>
      <c r="P4771" s="34">
        <f t="shared" si="1031"/>
        <v>33.582641251669862</v>
      </c>
      <c r="Q4771" s="35">
        <v>0</v>
      </c>
      <c r="R4771" s="34">
        <f t="shared" si="1032"/>
        <v>0</v>
      </c>
      <c r="S4771" s="33">
        <v>21.87</v>
      </c>
      <c r="T4771" s="34">
        <f t="shared" si="1033"/>
        <v>64.599574769666916</v>
      </c>
      <c r="U4771" s="31">
        <f t="shared" si="1028"/>
        <v>32.49086073112872</v>
      </c>
      <c r="V4771" s="32">
        <f t="shared" si="1029"/>
        <v>31971</v>
      </c>
      <c r="W4771" s="36"/>
      <c r="X4771" s="36">
        <f t="shared" si="1034"/>
        <v>4225.82</v>
      </c>
      <c r="Y4771" s="29">
        <f t="shared" si="1022"/>
        <v>19253.599999999999</v>
      </c>
      <c r="Z4771" s="36"/>
      <c r="AA4771" s="36">
        <f t="shared" si="1021"/>
        <v>19253.599999999999</v>
      </c>
      <c r="AB4771" s="29">
        <f t="shared" si="1023"/>
        <v>14509.12</v>
      </c>
      <c r="AC4771" s="30">
        <f t="shared" si="1024"/>
        <v>131.9</v>
      </c>
      <c r="AD4771" s="29"/>
    </row>
    <row r="4772" spans="1:30" x14ac:dyDescent="0.2">
      <c r="A4772" s="1" t="s">
        <v>1767</v>
      </c>
      <c r="B4772" s="31" t="s">
        <v>8287</v>
      </c>
      <c r="C4772" s="1">
        <v>0</v>
      </c>
      <c r="D4772" s="1" t="s">
        <v>13382</v>
      </c>
      <c r="E4772" s="1" t="s">
        <v>17537</v>
      </c>
      <c r="F4772" s="1">
        <v>0</v>
      </c>
      <c r="G4772" s="19">
        <v>95</v>
      </c>
      <c r="H4772" s="29">
        <f t="shared" si="1025"/>
        <v>12978.54</v>
      </c>
      <c r="I4772" s="32">
        <v>984</v>
      </c>
      <c r="J4772" s="32">
        <v>17</v>
      </c>
      <c r="K4772" s="33">
        <f t="shared" si="1026"/>
        <v>1.7276422764227643E-2</v>
      </c>
      <c r="L4772" s="34">
        <f t="shared" si="1030"/>
        <v>9.0046809559004686</v>
      </c>
      <c r="M4772" s="32">
        <v>1025</v>
      </c>
      <c r="N4772" s="32">
        <v>115</v>
      </c>
      <c r="O4772" s="33">
        <f t="shared" si="1027"/>
        <v>0.11219512195121951</v>
      </c>
      <c r="P4772" s="34">
        <f t="shared" si="1031"/>
        <v>14.559556421003993</v>
      </c>
      <c r="Q4772" s="35">
        <v>0</v>
      </c>
      <c r="R4772" s="34">
        <f t="shared" si="1032"/>
        <v>0</v>
      </c>
      <c r="S4772" s="33">
        <v>20.5</v>
      </c>
      <c r="T4772" s="34">
        <f t="shared" si="1033"/>
        <v>59.744861800141749</v>
      </c>
      <c r="U4772" s="31">
        <f t="shared" si="1028"/>
        <v>20.827274794261552</v>
      </c>
      <c r="V4772" s="32">
        <f t="shared" si="1029"/>
        <v>20494</v>
      </c>
      <c r="W4772" s="36"/>
      <c r="X4772" s="36">
        <f t="shared" si="1034"/>
        <v>2708.83</v>
      </c>
      <c r="Y4772" s="29">
        <f t="shared" si="1022"/>
        <v>15687.37</v>
      </c>
      <c r="Z4772" s="36"/>
      <c r="AA4772" s="36">
        <f t="shared" si="1021"/>
        <v>15687.37</v>
      </c>
      <c r="AB4772" s="29">
        <f t="shared" si="1023"/>
        <v>11821.68</v>
      </c>
      <c r="AC4772" s="30">
        <f t="shared" si="1024"/>
        <v>124.44</v>
      </c>
    </row>
    <row r="4773" spans="1:30" x14ac:dyDescent="0.2">
      <c r="A4773" s="1" t="s">
        <v>2075</v>
      </c>
      <c r="B4773" s="31" t="s">
        <v>8286</v>
      </c>
      <c r="C4773" s="1">
        <v>0</v>
      </c>
      <c r="D4773" s="1" t="s">
        <v>13383</v>
      </c>
      <c r="E4773" s="1" t="s">
        <v>17410</v>
      </c>
      <c r="F4773" s="1">
        <v>0</v>
      </c>
      <c r="G4773" s="19">
        <v>66</v>
      </c>
      <c r="H4773" s="29">
        <f t="shared" si="1025"/>
        <v>9016.67</v>
      </c>
      <c r="I4773" s="32">
        <v>984</v>
      </c>
      <c r="J4773" s="32">
        <v>23</v>
      </c>
      <c r="K4773" s="33">
        <f t="shared" si="1026"/>
        <v>2.3373983739837397E-2</v>
      </c>
      <c r="L4773" s="34">
        <f t="shared" si="1030"/>
        <v>12.182803646218279</v>
      </c>
      <c r="M4773" s="32">
        <v>939</v>
      </c>
      <c r="N4773" s="32">
        <v>3</v>
      </c>
      <c r="O4773" s="33">
        <f t="shared" si="1027"/>
        <v>3.1948881789137379E-3</v>
      </c>
      <c r="P4773" s="34">
        <f t="shared" si="1031"/>
        <v>0.4146005092798748</v>
      </c>
      <c r="Q4773" s="35">
        <v>0</v>
      </c>
      <c r="R4773" s="34">
        <f t="shared" si="1032"/>
        <v>0</v>
      </c>
      <c r="S4773" s="33">
        <v>25.89</v>
      </c>
      <c r="T4773" s="34">
        <f t="shared" si="1033"/>
        <v>78.844790928419556</v>
      </c>
      <c r="U4773" s="31">
        <f t="shared" si="1028"/>
        <v>22.860548770979428</v>
      </c>
      <c r="V4773" s="32">
        <f t="shared" si="1029"/>
        <v>22495</v>
      </c>
      <c r="W4773" s="36"/>
      <c r="X4773" s="36">
        <f t="shared" si="1034"/>
        <v>2973.32</v>
      </c>
      <c r="Y4773" s="29">
        <f t="shared" si="1022"/>
        <v>11989.99</v>
      </c>
      <c r="Z4773" s="36"/>
      <c r="AA4773" s="36">
        <f t="shared" si="1021"/>
        <v>11989.99</v>
      </c>
      <c r="AB4773" s="29">
        <f t="shared" si="1023"/>
        <v>9035.41</v>
      </c>
      <c r="AC4773" s="30">
        <f t="shared" si="1024"/>
        <v>136.9</v>
      </c>
    </row>
    <row r="4774" spans="1:30" x14ac:dyDescent="0.2">
      <c r="A4774" s="1" t="s">
        <v>3814</v>
      </c>
      <c r="B4774" s="31" t="s">
        <v>8287</v>
      </c>
      <c r="C4774" s="1">
        <v>0</v>
      </c>
      <c r="D4774" s="1" t="s">
        <v>13384</v>
      </c>
      <c r="E4774" s="1" t="s">
        <v>18889</v>
      </c>
      <c r="F4774" s="1">
        <v>0</v>
      </c>
      <c r="G4774" s="19">
        <v>101</v>
      </c>
      <c r="H4774" s="29">
        <f t="shared" si="1025"/>
        <v>13798.24</v>
      </c>
      <c r="I4774" s="32">
        <v>984</v>
      </c>
      <c r="J4774" s="32">
        <v>31</v>
      </c>
      <c r="K4774" s="33">
        <f t="shared" si="1026"/>
        <v>3.1504065040650404E-2</v>
      </c>
      <c r="L4774" s="34">
        <f t="shared" si="1030"/>
        <v>16.42030056664203</v>
      </c>
      <c r="M4774" s="32">
        <v>959</v>
      </c>
      <c r="N4774" s="32">
        <v>158</v>
      </c>
      <c r="O4774" s="33">
        <f t="shared" si="1027"/>
        <v>0.16475495307612095</v>
      </c>
      <c r="P4774" s="34">
        <f t="shared" si="1031"/>
        <v>21.380243572395131</v>
      </c>
      <c r="Q4774" s="35">
        <v>0</v>
      </c>
      <c r="R4774" s="34">
        <f t="shared" si="1032"/>
        <v>0</v>
      </c>
      <c r="S4774" s="33">
        <v>20.079999999999998</v>
      </c>
      <c r="T4774" s="34">
        <f t="shared" si="1033"/>
        <v>58.256555634301911</v>
      </c>
      <c r="U4774" s="31">
        <f t="shared" si="1028"/>
        <v>24.014274943334769</v>
      </c>
      <c r="V4774" s="32">
        <f t="shared" si="1029"/>
        <v>23630</v>
      </c>
      <c r="W4774" s="36"/>
      <c r="X4774" s="36">
        <f t="shared" si="1034"/>
        <v>3123.34</v>
      </c>
      <c r="Y4774" s="29">
        <f t="shared" si="1022"/>
        <v>16921.580000000002</v>
      </c>
      <c r="Z4774" s="36"/>
      <c r="AA4774" s="36">
        <f t="shared" si="1021"/>
        <v>16921.580000000002</v>
      </c>
      <c r="AB4774" s="29">
        <f t="shared" si="1023"/>
        <v>12751.76</v>
      </c>
      <c r="AC4774" s="30">
        <f t="shared" si="1024"/>
        <v>126.26</v>
      </c>
    </row>
    <row r="4775" spans="1:30" x14ac:dyDescent="0.2">
      <c r="A4775" s="1" t="s">
        <v>5101</v>
      </c>
      <c r="B4775" s="31" t="s">
        <v>8286</v>
      </c>
      <c r="C4775" s="1">
        <v>0</v>
      </c>
      <c r="D4775" s="1" t="s">
        <v>13385</v>
      </c>
      <c r="E4775" s="1" t="s">
        <v>18890</v>
      </c>
      <c r="F4775" s="1">
        <v>0</v>
      </c>
      <c r="G4775" s="19">
        <v>80</v>
      </c>
      <c r="H4775" s="29">
        <f t="shared" si="1025"/>
        <v>10929.3</v>
      </c>
      <c r="I4775" s="32">
        <v>984</v>
      </c>
      <c r="J4775" s="32">
        <v>16</v>
      </c>
      <c r="K4775" s="33">
        <f t="shared" si="1026"/>
        <v>1.6260162601626018E-2</v>
      </c>
      <c r="L4775" s="34">
        <f t="shared" si="1030"/>
        <v>8.4749938408474996</v>
      </c>
      <c r="M4775" s="32">
        <v>972</v>
      </c>
      <c r="N4775" s="32">
        <v>73</v>
      </c>
      <c r="O4775" s="33">
        <f t="shared" si="1027"/>
        <v>7.5102880658436219E-2</v>
      </c>
      <c r="P4775" s="34">
        <f t="shared" si="1031"/>
        <v>9.7460977742138475</v>
      </c>
      <c r="Q4775" s="35">
        <v>0</v>
      </c>
      <c r="R4775" s="34">
        <f t="shared" si="1032"/>
        <v>0</v>
      </c>
      <c r="S4775" s="33">
        <v>20.94</v>
      </c>
      <c r="T4775" s="34">
        <f t="shared" si="1033"/>
        <v>61.304039688164423</v>
      </c>
      <c r="U4775" s="31">
        <f t="shared" si="1028"/>
        <v>19.881282825806444</v>
      </c>
      <c r="V4775" s="32">
        <f t="shared" si="1029"/>
        <v>19563</v>
      </c>
      <c r="W4775" s="36"/>
      <c r="X4775" s="36">
        <f t="shared" si="1034"/>
        <v>2585.77</v>
      </c>
      <c r="Y4775" s="29">
        <f t="shared" si="1022"/>
        <v>13515.07</v>
      </c>
      <c r="Z4775" s="36"/>
      <c r="AA4775" s="36">
        <f t="shared" si="1021"/>
        <v>13515.07</v>
      </c>
      <c r="AB4775" s="29">
        <f t="shared" si="1023"/>
        <v>10184.68</v>
      </c>
      <c r="AC4775" s="30">
        <f t="shared" si="1024"/>
        <v>127.31</v>
      </c>
      <c r="AD4775" s="29"/>
    </row>
    <row r="4776" spans="1:30" x14ac:dyDescent="0.2">
      <c r="A4776" s="1" t="s">
        <v>5810</v>
      </c>
      <c r="B4776" s="31" t="s">
        <v>8286</v>
      </c>
      <c r="C4776" s="1">
        <v>0</v>
      </c>
      <c r="D4776" s="1" t="s">
        <v>13386</v>
      </c>
      <c r="E4776" s="1" t="s">
        <v>16668</v>
      </c>
      <c r="F4776" s="1">
        <v>0</v>
      </c>
      <c r="G4776" s="19">
        <v>92</v>
      </c>
      <c r="H4776" s="29">
        <f t="shared" si="1025"/>
        <v>12568.69</v>
      </c>
      <c r="I4776" s="32">
        <v>984</v>
      </c>
      <c r="J4776" s="32">
        <v>31</v>
      </c>
      <c r="K4776" s="33">
        <f t="shared" si="1026"/>
        <v>3.1504065040650404E-2</v>
      </c>
      <c r="L4776" s="34">
        <f t="shared" si="1030"/>
        <v>16.42030056664203</v>
      </c>
      <c r="M4776" s="32">
        <v>977</v>
      </c>
      <c r="N4776" s="32">
        <v>323</v>
      </c>
      <c r="O4776" s="33">
        <f t="shared" si="1027"/>
        <v>0.330603889457523</v>
      </c>
      <c r="P4776" s="34">
        <f t="shared" si="1031"/>
        <v>42.902453313905895</v>
      </c>
      <c r="Q4776" s="35">
        <v>0</v>
      </c>
      <c r="R4776" s="34">
        <f t="shared" si="1032"/>
        <v>0</v>
      </c>
      <c r="S4776" s="33">
        <v>21.87</v>
      </c>
      <c r="T4776" s="34">
        <f t="shared" si="1033"/>
        <v>64.599574769666916</v>
      </c>
      <c r="U4776" s="31">
        <f t="shared" si="1028"/>
        <v>30.980582162553709</v>
      </c>
      <c r="V4776" s="32">
        <f t="shared" si="1029"/>
        <v>30485</v>
      </c>
      <c r="W4776" s="36"/>
      <c r="X4776" s="36">
        <f t="shared" si="1034"/>
        <v>4029.41</v>
      </c>
      <c r="Y4776" s="29">
        <f t="shared" si="1022"/>
        <v>16598.099999999999</v>
      </c>
      <c r="Z4776" s="36"/>
      <c r="AA4776" s="36">
        <f t="shared" si="1021"/>
        <v>16598.099999999999</v>
      </c>
      <c r="AB4776" s="29">
        <f t="shared" si="1023"/>
        <v>12507.99</v>
      </c>
      <c r="AC4776" s="30">
        <f t="shared" si="1024"/>
        <v>135.96</v>
      </c>
      <c r="AD4776" s="29"/>
    </row>
    <row r="4777" spans="1:30" x14ac:dyDescent="0.2">
      <c r="A4777" s="1" t="s">
        <v>7986</v>
      </c>
      <c r="B4777" s="31" t="s">
        <v>8286</v>
      </c>
      <c r="C4777" s="1">
        <v>0</v>
      </c>
      <c r="D4777" s="1" t="s">
        <v>13387</v>
      </c>
      <c r="E4777" s="1" t="s">
        <v>18891</v>
      </c>
      <c r="F4777" s="1">
        <v>0</v>
      </c>
      <c r="G4777" s="19">
        <v>108</v>
      </c>
      <c r="H4777" s="29">
        <f t="shared" si="1025"/>
        <v>14754.55</v>
      </c>
      <c r="I4777" s="32">
        <v>984</v>
      </c>
      <c r="J4777" s="32">
        <v>37</v>
      </c>
      <c r="K4777" s="33">
        <f t="shared" si="1026"/>
        <v>3.7601626016260166E-2</v>
      </c>
      <c r="L4777" s="34">
        <f t="shared" si="1030"/>
        <v>19.598423256959844</v>
      </c>
      <c r="M4777" s="32">
        <v>986</v>
      </c>
      <c r="N4777" s="32">
        <v>154</v>
      </c>
      <c r="O4777" s="33">
        <f t="shared" si="1027"/>
        <v>0.15618661257606492</v>
      </c>
      <c r="P4777" s="34">
        <f t="shared" si="1031"/>
        <v>20.26833037353806</v>
      </c>
      <c r="Q4777" s="35">
        <v>0</v>
      </c>
      <c r="R4777" s="34">
        <f t="shared" si="1032"/>
        <v>0</v>
      </c>
      <c r="S4777" s="33">
        <v>18.57</v>
      </c>
      <c r="T4777" s="34">
        <f t="shared" si="1033"/>
        <v>52.90574060949681</v>
      </c>
      <c r="U4777" s="31">
        <f t="shared" si="1028"/>
        <v>23.193123559998678</v>
      </c>
      <c r="V4777" s="32">
        <f t="shared" si="1029"/>
        <v>22822</v>
      </c>
      <c r="W4777" s="36"/>
      <c r="X4777" s="36">
        <f t="shared" si="1034"/>
        <v>3016.54</v>
      </c>
      <c r="Y4777" s="29">
        <f t="shared" si="1022"/>
        <v>17771.09</v>
      </c>
      <c r="Z4777" s="36"/>
      <c r="AA4777" s="36">
        <f t="shared" si="1021"/>
        <v>17771.09</v>
      </c>
      <c r="AB4777" s="29">
        <f t="shared" si="1023"/>
        <v>13391.93</v>
      </c>
      <c r="AC4777" s="30">
        <f t="shared" si="1024"/>
        <v>124</v>
      </c>
    </row>
    <row r="4778" spans="1:30" x14ac:dyDescent="0.2">
      <c r="A4778" s="1" t="s">
        <v>7988</v>
      </c>
      <c r="B4778" s="31" t="s">
        <v>8286</v>
      </c>
      <c r="C4778" s="1">
        <v>0</v>
      </c>
      <c r="D4778" s="1" t="s">
        <v>13388</v>
      </c>
      <c r="E4778" s="1" t="s">
        <v>18760</v>
      </c>
      <c r="F4778" s="1">
        <v>0</v>
      </c>
      <c r="G4778" s="19">
        <v>111</v>
      </c>
      <c r="H4778" s="29">
        <f t="shared" si="1025"/>
        <v>15164.4</v>
      </c>
      <c r="I4778" s="32">
        <v>984</v>
      </c>
      <c r="J4778" s="32">
        <v>51</v>
      </c>
      <c r="K4778" s="33">
        <f t="shared" si="1026"/>
        <v>5.1829268292682924E-2</v>
      </c>
      <c r="L4778" s="34">
        <f t="shared" si="1030"/>
        <v>27.014042867701406</v>
      </c>
      <c r="M4778" s="32">
        <v>963</v>
      </c>
      <c r="N4778" s="32">
        <v>399</v>
      </c>
      <c r="O4778" s="33">
        <f t="shared" si="1027"/>
        <v>0.41433021806853582</v>
      </c>
      <c r="P4778" s="34">
        <f t="shared" si="1031"/>
        <v>53.767615578853302</v>
      </c>
      <c r="Q4778" s="35">
        <v>0</v>
      </c>
      <c r="R4778" s="34">
        <f t="shared" si="1032"/>
        <v>0</v>
      </c>
      <c r="S4778" s="33">
        <v>20.079999999999998</v>
      </c>
      <c r="T4778" s="34">
        <f t="shared" si="1033"/>
        <v>58.256555634301911</v>
      </c>
      <c r="U4778" s="31">
        <f t="shared" si="1028"/>
        <v>34.759553520214155</v>
      </c>
      <c r="V4778" s="32">
        <f t="shared" si="1029"/>
        <v>34203</v>
      </c>
      <c r="W4778" s="36"/>
      <c r="X4778" s="36">
        <f t="shared" si="1034"/>
        <v>4520.84</v>
      </c>
      <c r="Y4778" s="29">
        <f t="shared" si="1022"/>
        <v>19685.239999999998</v>
      </c>
      <c r="Z4778" s="36"/>
      <c r="AA4778" s="36">
        <f t="shared" si="1021"/>
        <v>19685.239999999998</v>
      </c>
      <c r="AB4778" s="29">
        <f t="shared" si="1023"/>
        <v>14834.39</v>
      </c>
      <c r="AC4778" s="30">
        <f t="shared" si="1024"/>
        <v>133.63999999999999</v>
      </c>
      <c r="AD4778" s="29"/>
    </row>
    <row r="4779" spans="1:30" x14ac:dyDescent="0.2">
      <c r="A4779" s="1" t="s">
        <v>34</v>
      </c>
      <c r="B4779" s="31" t="s">
        <v>8286</v>
      </c>
      <c r="C4779" s="1">
        <v>0</v>
      </c>
      <c r="D4779" s="1" t="s">
        <v>13389</v>
      </c>
      <c r="E4779" s="1" t="s">
        <v>17389</v>
      </c>
      <c r="F4779" s="1">
        <v>0</v>
      </c>
      <c r="G4779" s="19">
        <v>78</v>
      </c>
      <c r="H4779" s="29">
        <f t="shared" si="1025"/>
        <v>10656.06</v>
      </c>
      <c r="I4779" s="32">
        <v>985</v>
      </c>
      <c r="J4779" s="32">
        <v>21</v>
      </c>
      <c r="K4779" s="33">
        <f t="shared" si="1026"/>
        <v>2.1319796954314719E-2</v>
      </c>
      <c r="L4779" s="34">
        <f t="shared" si="1030"/>
        <v>11.112136594370096</v>
      </c>
      <c r="M4779" s="32">
        <v>972</v>
      </c>
      <c r="N4779" s="32">
        <v>7</v>
      </c>
      <c r="O4779" s="33">
        <f t="shared" si="1027"/>
        <v>7.2016460905349796E-3</v>
      </c>
      <c r="P4779" s="34">
        <f t="shared" si="1031"/>
        <v>0.93455732081502652</v>
      </c>
      <c r="Q4779" s="35">
        <v>0</v>
      </c>
      <c r="R4779" s="34">
        <f t="shared" si="1032"/>
        <v>0</v>
      </c>
      <c r="S4779" s="33">
        <v>22.39</v>
      </c>
      <c r="T4779" s="34">
        <f t="shared" si="1033"/>
        <v>66.442239546420979</v>
      </c>
      <c r="U4779" s="31">
        <f t="shared" si="1028"/>
        <v>19.622233365401524</v>
      </c>
      <c r="V4779" s="32">
        <f t="shared" si="1029"/>
        <v>19328</v>
      </c>
      <c r="W4779" s="36"/>
      <c r="X4779" s="36">
        <f t="shared" si="1034"/>
        <v>2554.71</v>
      </c>
      <c r="Y4779" s="29">
        <f t="shared" si="1022"/>
        <v>13210.77</v>
      </c>
      <c r="Z4779" s="36"/>
      <c r="AA4779" s="36">
        <f t="shared" si="1021"/>
        <v>13210.77</v>
      </c>
      <c r="AB4779" s="29">
        <f t="shared" si="1023"/>
        <v>9955.3700000000008</v>
      </c>
      <c r="AC4779" s="30">
        <f t="shared" si="1024"/>
        <v>127.63</v>
      </c>
      <c r="AD4779" s="29"/>
    </row>
    <row r="4780" spans="1:30" x14ac:dyDescent="0.2">
      <c r="A4780" s="1" t="s">
        <v>219</v>
      </c>
      <c r="B4780" s="31" t="s">
        <v>8286</v>
      </c>
      <c r="C4780" s="1">
        <v>0</v>
      </c>
      <c r="D4780" s="1" t="s">
        <v>13390</v>
      </c>
      <c r="E4780" s="1" t="s">
        <v>16581</v>
      </c>
      <c r="F4780" s="1">
        <v>0</v>
      </c>
      <c r="G4780" s="19">
        <v>100</v>
      </c>
      <c r="H4780" s="29">
        <f t="shared" si="1025"/>
        <v>13661.62</v>
      </c>
      <c r="I4780" s="32">
        <v>985</v>
      </c>
      <c r="J4780" s="32">
        <v>31</v>
      </c>
      <c r="K4780" s="33">
        <f t="shared" si="1026"/>
        <v>3.1472081218274113E-2</v>
      </c>
      <c r="L4780" s="34">
        <f t="shared" si="1030"/>
        <v>16.403630210736811</v>
      </c>
      <c r="M4780" s="32">
        <v>1061</v>
      </c>
      <c r="N4780" s="32">
        <v>58</v>
      </c>
      <c r="O4780" s="33">
        <f t="shared" si="1027"/>
        <v>5.4665409990574933E-2</v>
      </c>
      <c r="P4780" s="34">
        <f t="shared" si="1031"/>
        <v>7.0939280353127687</v>
      </c>
      <c r="Q4780" s="35">
        <v>0</v>
      </c>
      <c r="R4780" s="34">
        <f t="shared" si="1032"/>
        <v>0</v>
      </c>
      <c r="S4780" s="33">
        <v>18.940000000000001</v>
      </c>
      <c r="T4780" s="34">
        <f t="shared" si="1033"/>
        <v>54.216867469879524</v>
      </c>
      <c r="U4780" s="31">
        <f t="shared" si="1028"/>
        <v>19.428606428982278</v>
      </c>
      <c r="V4780" s="32">
        <f t="shared" si="1029"/>
        <v>19137</v>
      </c>
      <c r="W4780" s="36"/>
      <c r="X4780" s="36">
        <f t="shared" si="1034"/>
        <v>2529.4699999999998</v>
      </c>
      <c r="Y4780" s="29">
        <f t="shared" si="1022"/>
        <v>16191.09</v>
      </c>
      <c r="Z4780" s="36"/>
      <c r="AA4780" s="36">
        <f t="shared" si="1021"/>
        <v>16191.09</v>
      </c>
      <c r="AB4780" s="29">
        <f t="shared" si="1023"/>
        <v>12201.27</v>
      </c>
      <c r="AC4780" s="30">
        <f t="shared" si="1024"/>
        <v>122.01</v>
      </c>
    </row>
    <row r="4781" spans="1:30" x14ac:dyDescent="0.2">
      <c r="A4781" s="1" t="s">
        <v>692</v>
      </c>
      <c r="B4781" s="31" t="s">
        <v>8293</v>
      </c>
      <c r="C4781" s="1">
        <v>0</v>
      </c>
      <c r="D4781" s="1" t="s">
        <v>13391</v>
      </c>
      <c r="E4781" s="1" t="s">
        <v>18274</v>
      </c>
      <c r="F4781" s="1">
        <v>0</v>
      </c>
      <c r="G4781" s="19">
        <v>113</v>
      </c>
      <c r="H4781" s="29">
        <f t="shared" si="1025"/>
        <v>15437.63</v>
      </c>
      <c r="I4781" s="32">
        <v>985</v>
      </c>
      <c r="J4781" s="32">
        <v>60</v>
      </c>
      <c r="K4781" s="33">
        <f t="shared" si="1026"/>
        <v>6.0913705583756347E-2</v>
      </c>
      <c r="L4781" s="34">
        <f t="shared" si="1030"/>
        <v>31.748961698200279</v>
      </c>
      <c r="M4781" s="32">
        <v>907</v>
      </c>
      <c r="N4781" s="32">
        <v>12</v>
      </c>
      <c r="O4781" s="33">
        <f t="shared" si="1027"/>
        <v>1.3230429988974642E-2</v>
      </c>
      <c r="P4781" s="34">
        <f t="shared" si="1031"/>
        <v>1.7169123625746525</v>
      </c>
      <c r="Q4781" s="35">
        <v>0</v>
      </c>
      <c r="R4781" s="34">
        <f t="shared" si="1032"/>
        <v>0</v>
      </c>
      <c r="S4781" s="33">
        <v>20.96</v>
      </c>
      <c r="T4781" s="34">
        <f t="shared" si="1033"/>
        <v>61.374911410347281</v>
      </c>
      <c r="U4781" s="31">
        <f t="shared" si="1028"/>
        <v>23.710196367780554</v>
      </c>
      <c r="V4781" s="32">
        <f t="shared" si="1029"/>
        <v>23355</v>
      </c>
      <c r="W4781" s="36"/>
      <c r="X4781" s="36">
        <f t="shared" si="1034"/>
        <v>3086.99</v>
      </c>
      <c r="Y4781" s="29">
        <f t="shared" si="1022"/>
        <v>18524.62</v>
      </c>
      <c r="Z4781" s="36"/>
      <c r="AA4781" s="36">
        <f t="shared" si="1021"/>
        <v>18524.62</v>
      </c>
      <c r="AB4781" s="29">
        <f t="shared" si="1023"/>
        <v>13959.77</v>
      </c>
      <c r="AC4781" s="30">
        <f t="shared" si="1024"/>
        <v>123.54</v>
      </c>
      <c r="AD4781" s="29"/>
    </row>
    <row r="4782" spans="1:30" x14ac:dyDescent="0.2">
      <c r="A4782" s="1" t="s">
        <v>1934</v>
      </c>
      <c r="B4782" s="31" t="s">
        <v>8286</v>
      </c>
      <c r="C4782" s="1">
        <v>0</v>
      </c>
      <c r="D4782" s="1" t="s">
        <v>13392</v>
      </c>
      <c r="E4782" s="1" t="s">
        <v>17409</v>
      </c>
      <c r="F4782" s="1">
        <v>0</v>
      </c>
      <c r="G4782" s="19">
        <v>137</v>
      </c>
      <c r="H4782" s="29">
        <f t="shared" si="1025"/>
        <v>18716.419999999998</v>
      </c>
      <c r="I4782" s="32">
        <v>985</v>
      </c>
      <c r="J4782" s="32">
        <v>43</v>
      </c>
      <c r="K4782" s="33">
        <f t="shared" si="1026"/>
        <v>4.3654822335025378E-2</v>
      </c>
      <c r="L4782" s="34">
        <f t="shared" si="1030"/>
        <v>22.753422550376861</v>
      </c>
      <c r="M4782" s="32">
        <v>1008</v>
      </c>
      <c r="N4782" s="32">
        <v>30</v>
      </c>
      <c r="O4782" s="33">
        <f t="shared" si="1027"/>
        <v>2.976190476190476E-2</v>
      </c>
      <c r="P4782" s="34">
        <f t="shared" si="1031"/>
        <v>3.8622011727559769</v>
      </c>
      <c r="Q4782" s="35">
        <v>0.27</v>
      </c>
      <c r="R4782" s="34">
        <f t="shared" si="1032"/>
        <v>27</v>
      </c>
      <c r="S4782" s="33">
        <v>16.98</v>
      </c>
      <c r="T4782" s="34">
        <f t="shared" si="1033"/>
        <v>47.271438695960313</v>
      </c>
      <c r="U4782" s="31">
        <f t="shared" si="1028"/>
        <v>25.221765604773289</v>
      </c>
      <c r="V4782" s="32">
        <f t="shared" si="1029"/>
        <v>24843</v>
      </c>
      <c r="W4782" s="36"/>
      <c r="X4782" s="36">
        <f t="shared" si="1034"/>
        <v>3283.67</v>
      </c>
      <c r="Y4782" s="29">
        <f t="shared" si="1022"/>
        <v>22000.089999999997</v>
      </c>
      <c r="Z4782" s="36"/>
      <c r="AA4782" s="36">
        <f t="shared" si="1021"/>
        <v>22000.089999999997</v>
      </c>
      <c r="AB4782" s="29">
        <f t="shared" si="1023"/>
        <v>16578.82</v>
      </c>
      <c r="AC4782" s="30">
        <f t="shared" si="1024"/>
        <v>121.01</v>
      </c>
      <c r="AD4782" s="29"/>
    </row>
    <row r="4783" spans="1:30" x14ac:dyDescent="0.2">
      <c r="A4783" s="1" t="s">
        <v>2558</v>
      </c>
      <c r="B4783" s="31" t="s">
        <v>8287</v>
      </c>
      <c r="C4783" s="1">
        <v>0</v>
      </c>
      <c r="D4783" s="1" t="s">
        <v>13393</v>
      </c>
      <c r="E4783" s="1" t="s">
        <v>18883</v>
      </c>
      <c r="F4783" s="1">
        <v>0</v>
      </c>
      <c r="G4783" s="19">
        <v>92</v>
      </c>
      <c r="H4783" s="29">
        <f t="shared" si="1025"/>
        <v>12568.69</v>
      </c>
      <c r="I4783" s="32">
        <v>985</v>
      </c>
      <c r="J4783" s="32">
        <v>26</v>
      </c>
      <c r="K4783" s="33">
        <f t="shared" si="1026"/>
        <v>2.6395939086294416E-2</v>
      </c>
      <c r="L4783" s="34">
        <f t="shared" si="1030"/>
        <v>13.757883402553453</v>
      </c>
      <c r="M4783" s="32">
        <v>947</v>
      </c>
      <c r="N4783" s="32">
        <v>77</v>
      </c>
      <c r="O4783" s="33">
        <f t="shared" si="1027"/>
        <v>8.1309398099260827E-2</v>
      </c>
      <c r="P4783" s="34">
        <f t="shared" si="1031"/>
        <v>10.551517290553605</v>
      </c>
      <c r="Q4783" s="35">
        <v>1</v>
      </c>
      <c r="R4783" s="34">
        <f t="shared" si="1032"/>
        <v>100</v>
      </c>
      <c r="S4783" s="33">
        <v>21.41</v>
      </c>
      <c r="T4783" s="34">
        <f t="shared" si="1033"/>
        <v>62.969525159461384</v>
      </c>
      <c r="U4783" s="31">
        <f t="shared" si="1028"/>
        <v>46.819731463142105</v>
      </c>
      <c r="V4783" s="32">
        <f t="shared" si="1029"/>
        <v>46117</v>
      </c>
      <c r="W4783" s="36"/>
      <c r="X4783" s="36">
        <f t="shared" si="1034"/>
        <v>6095.6</v>
      </c>
      <c r="Y4783" s="29">
        <f t="shared" si="1022"/>
        <v>18664.29</v>
      </c>
      <c r="Z4783" s="36"/>
      <c r="AA4783" s="36">
        <f t="shared" si="1021"/>
        <v>18664.29</v>
      </c>
      <c r="AB4783" s="29">
        <f t="shared" si="1023"/>
        <v>14065.03</v>
      </c>
      <c r="AC4783" s="30">
        <f t="shared" si="1024"/>
        <v>152.88</v>
      </c>
    </row>
    <row r="4784" spans="1:30" x14ac:dyDescent="0.2">
      <c r="A4784" s="1" t="s">
        <v>3036</v>
      </c>
      <c r="B4784" s="31" t="s">
        <v>8286</v>
      </c>
      <c r="C4784" s="1">
        <v>0</v>
      </c>
      <c r="D4784" s="1" t="s">
        <v>13394</v>
      </c>
      <c r="E4784" s="1" t="s">
        <v>17483</v>
      </c>
      <c r="F4784" s="1">
        <v>0</v>
      </c>
      <c r="G4784" s="19">
        <v>97</v>
      </c>
      <c r="H4784" s="29">
        <f t="shared" si="1025"/>
        <v>13251.77</v>
      </c>
      <c r="I4784" s="32">
        <v>985</v>
      </c>
      <c r="J4784" s="32">
        <v>33</v>
      </c>
      <c r="K4784" s="33">
        <f t="shared" si="1026"/>
        <v>3.3502538071065992E-2</v>
      </c>
      <c r="L4784" s="34">
        <f t="shared" si="1030"/>
        <v>17.461928934010153</v>
      </c>
      <c r="M4784" s="32">
        <v>1040</v>
      </c>
      <c r="N4784" s="32">
        <v>8</v>
      </c>
      <c r="O4784" s="33">
        <f t="shared" si="1027"/>
        <v>7.6923076923076927E-3</v>
      </c>
      <c r="P4784" s="34">
        <f t="shared" si="1031"/>
        <v>0.9982304569584679</v>
      </c>
      <c r="Q4784" s="35">
        <v>0</v>
      </c>
      <c r="R4784" s="34">
        <f t="shared" si="1032"/>
        <v>0</v>
      </c>
      <c r="S4784" s="33">
        <v>21.89</v>
      </c>
      <c r="T4784" s="34">
        <f t="shared" si="1033"/>
        <v>64.670446491849759</v>
      </c>
      <c r="U4784" s="31">
        <f t="shared" si="1028"/>
        <v>20.782651470704593</v>
      </c>
      <c r="V4784" s="32">
        <f t="shared" si="1029"/>
        <v>20471</v>
      </c>
      <c r="W4784" s="36"/>
      <c r="X4784" s="36">
        <f t="shared" si="1034"/>
        <v>2705.79</v>
      </c>
      <c r="Y4784" s="29">
        <f t="shared" si="1022"/>
        <v>15957.560000000001</v>
      </c>
      <c r="Z4784" s="36"/>
      <c r="AA4784" s="36">
        <f t="shared" si="1021"/>
        <v>15957.560000000001</v>
      </c>
      <c r="AB4784" s="29">
        <f t="shared" si="1023"/>
        <v>12025.29</v>
      </c>
      <c r="AC4784" s="30">
        <f t="shared" si="1024"/>
        <v>123.97</v>
      </c>
      <c r="AD4784" s="29"/>
    </row>
    <row r="4785" spans="1:30" x14ac:dyDescent="0.2">
      <c r="A4785" s="1" t="s">
        <v>3517</v>
      </c>
      <c r="B4785" s="31" t="s">
        <v>8286</v>
      </c>
      <c r="C4785" s="1">
        <v>0</v>
      </c>
      <c r="D4785" s="1" t="s">
        <v>13395</v>
      </c>
      <c r="E4785" s="1" t="s">
        <v>18376</v>
      </c>
      <c r="F4785" s="1">
        <v>0</v>
      </c>
      <c r="G4785" s="19">
        <v>81</v>
      </c>
      <c r="H4785" s="29">
        <f t="shared" si="1025"/>
        <v>11065.91</v>
      </c>
      <c r="I4785" s="32">
        <v>985</v>
      </c>
      <c r="J4785" s="32">
        <v>25</v>
      </c>
      <c r="K4785" s="33">
        <f t="shared" si="1026"/>
        <v>2.5380710659898477E-2</v>
      </c>
      <c r="L4785" s="34">
        <f t="shared" si="1030"/>
        <v>13.228734040916782</v>
      </c>
      <c r="M4785" s="32">
        <v>948</v>
      </c>
      <c r="N4785" s="32">
        <v>84</v>
      </c>
      <c r="O4785" s="33">
        <f t="shared" si="1027"/>
        <v>8.8607594936708861E-2</v>
      </c>
      <c r="P4785" s="34">
        <f t="shared" si="1031"/>
        <v>11.498603997876023</v>
      </c>
      <c r="Q4785" s="35">
        <v>0</v>
      </c>
      <c r="R4785" s="34">
        <f t="shared" si="1032"/>
        <v>0</v>
      </c>
      <c r="S4785" s="33">
        <v>24.63</v>
      </c>
      <c r="T4785" s="34">
        <f t="shared" si="1033"/>
        <v>74.379872430900079</v>
      </c>
      <c r="U4785" s="31">
        <f t="shared" si="1028"/>
        <v>24.776802617423222</v>
      </c>
      <c r="V4785" s="32">
        <f t="shared" si="1029"/>
        <v>24405</v>
      </c>
      <c r="W4785" s="36"/>
      <c r="X4785" s="36">
        <f t="shared" si="1034"/>
        <v>3225.77</v>
      </c>
      <c r="Y4785" s="29">
        <f t="shared" si="1022"/>
        <v>14291.68</v>
      </c>
      <c r="Z4785" s="36"/>
      <c r="AA4785" s="36">
        <f t="shared" si="1021"/>
        <v>14291.68</v>
      </c>
      <c r="AB4785" s="29">
        <f t="shared" si="1023"/>
        <v>10769.92</v>
      </c>
      <c r="AC4785" s="30">
        <f t="shared" si="1024"/>
        <v>132.96</v>
      </c>
      <c r="AD4785" s="29"/>
    </row>
    <row r="4786" spans="1:30" x14ac:dyDescent="0.2">
      <c r="A4786" s="1" t="s">
        <v>4132</v>
      </c>
      <c r="B4786" s="31" t="s">
        <v>8285</v>
      </c>
      <c r="C4786" s="1">
        <v>0</v>
      </c>
      <c r="D4786" s="1" t="s">
        <v>13396</v>
      </c>
      <c r="E4786" s="1" t="s">
        <v>17828</v>
      </c>
      <c r="F4786" s="1">
        <v>0</v>
      </c>
      <c r="G4786" s="19">
        <v>106</v>
      </c>
      <c r="H4786" s="29">
        <f t="shared" si="1025"/>
        <v>14481.32</v>
      </c>
      <c r="I4786" s="32">
        <v>985</v>
      </c>
      <c r="J4786" s="32">
        <v>45</v>
      </c>
      <c r="K4786" s="33">
        <f t="shared" si="1026"/>
        <v>4.5685279187817257E-2</v>
      </c>
      <c r="L4786" s="34">
        <f t="shared" si="1030"/>
        <v>23.811721273650203</v>
      </c>
      <c r="M4786" s="32">
        <v>993</v>
      </c>
      <c r="N4786" s="32">
        <v>74</v>
      </c>
      <c r="O4786" s="33">
        <f t="shared" si="1027"/>
        <v>7.452165156092648E-2</v>
      </c>
      <c r="P4786" s="34">
        <f t="shared" si="1031"/>
        <v>9.6706716978252363</v>
      </c>
      <c r="Q4786" s="35">
        <v>0</v>
      </c>
      <c r="R4786" s="34">
        <f t="shared" si="1032"/>
        <v>0</v>
      </c>
      <c r="S4786" s="33">
        <v>20.100000000000001</v>
      </c>
      <c r="T4786" s="34">
        <f t="shared" si="1033"/>
        <v>58.327427356484776</v>
      </c>
      <c r="U4786" s="31">
        <f t="shared" si="1028"/>
        <v>22.952455081990053</v>
      </c>
      <c r="V4786" s="32">
        <f t="shared" si="1029"/>
        <v>22608</v>
      </c>
      <c r="W4786" s="36"/>
      <c r="X4786" s="36">
        <f t="shared" si="1034"/>
        <v>2988.25</v>
      </c>
      <c r="Y4786" s="29">
        <f t="shared" si="1022"/>
        <v>17469.57</v>
      </c>
      <c r="Z4786" s="36"/>
      <c r="AA4786" s="36">
        <f t="shared" si="1021"/>
        <v>17469.57</v>
      </c>
      <c r="AB4786" s="29">
        <f t="shared" si="1023"/>
        <v>13164.71</v>
      </c>
      <c r="AC4786" s="30">
        <f t="shared" si="1024"/>
        <v>124.2</v>
      </c>
      <c r="AD4786" s="29"/>
    </row>
    <row r="4787" spans="1:30" x14ac:dyDescent="0.2">
      <c r="A4787" s="1" t="s">
        <v>4932</v>
      </c>
      <c r="B4787" s="31" t="s">
        <v>8296</v>
      </c>
      <c r="C4787" s="1">
        <v>0</v>
      </c>
      <c r="D4787" s="1" t="s">
        <v>13397</v>
      </c>
      <c r="E4787" s="1" t="s">
        <v>17312</v>
      </c>
      <c r="F4787" s="1">
        <v>0</v>
      </c>
      <c r="G4787" s="19">
        <v>104</v>
      </c>
      <c r="H4787" s="29">
        <f t="shared" si="1025"/>
        <v>14208.08</v>
      </c>
      <c r="I4787" s="32">
        <v>985</v>
      </c>
      <c r="J4787" s="32">
        <v>83</v>
      </c>
      <c r="K4787" s="33">
        <f t="shared" si="1026"/>
        <v>8.4263959390862939E-2</v>
      </c>
      <c r="L4787" s="34">
        <f t="shared" si="1030"/>
        <v>43.919397015843714</v>
      </c>
      <c r="M4787" s="32">
        <v>897</v>
      </c>
      <c r="N4787" s="32">
        <v>19</v>
      </c>
      <c r="O4787" s="33">
        <f t="shared" si="1027"/>
        <v>2.1181716833890748E-2</v>
      </c>
      <c r="P4787" s="34">
        <f t="shared" si="1031"/>
        <v>2.7487505336537521</v>
      </c>
      <c r="Q4787" s="35">
        <v>0</v>
      </c>
      <c r="R4787" s="34">
        <f t="shared" si="1032"/>
        <v>0</v>
      </c>
      <c r="S4787" s="33">
        <v>24.02</v>
      </c>
      <c r="T4787" s="34">
        <f t="shared" si="1033"/>
        <v>72.21828490432317</v>
      </c>
      <c r="U4787" s="31">
        <f t="shared" si="1028"/>
        <v>29.721608113455162</v>
      </c>
      <c r="V4787" s="32">
        <f t="shared" si="1029"/>
        <v>29276</v>
      </c>
      <c r="W4787" s="36"/>
      <c r="X4787" s="36">
        <f t="shared" si="1034"/>
        <v>3869.61</v>
      </c>
      <c r="Y4787" s="29">
        <f t="shared" si="1022"/>
        <v>18077.689999999999</v>
      </c>
      <c r="Z4787" s="36"/>
      <c r="AA4787" s="36">
        <f t="shared" si="1021"/>
        <v>18077.689999999999</v>
      </c>
      <c r="AB4787" s="29">
        <f t="shared" si="1023"/>
        <v>13622.98</v>
      </c>
      <c r="AC4787" s="30">
        <f t="shared" si="1024"/>
        <v>130.99</v>
      </c>
    </row>
    <row r="4788" spans="1:30" x14ac:dyDescent="0.2">
      <c r="A4788" s="1" t="s">
        <v>6411</v>
      </c>
      <c r="B4788" s="31" t="s">
        <v>8293</v>
      </c>
      <c r="C4788" s="1">
        <v>0</v>
      </c>
      <c r="D4788" s="1" t="s">
        <v>13398</v>
      </c>
      <c r="E4788" s="1" t="s">
        <v>16672</v>
      </c>
      <c r="F4788" s="1">
        <v>0</v>
      </c>
      <c r="G4788" s="19">
        <v>88</v>
      </c>
      <c r="H4788" s="29">
        <f t="shared" si="1025"/>
        <v>12022.23</v>
      </c>
      <c r="I4788" s="32">
        <v>985</v>
      </c>
      <c r="J4788" s="32">
        <v>10</v>
      </c>
      <c r="K4788" s="33">
        <f t="shared" si="1026"/>
        <v>1.015228426395939E-2</v>
      </c>
      <c r="L4788" s="34">
        <f t="shared" si="1030"/>
        <v>5.2914936163667123</v>
      </c>
      <c r="M4788" s="32">
        <v>1005</v>
      </c>
      <c r="N4788" s="32">
        <v>123</v>
      </c>
      <c r="O4788" s="33">
        <f t="shared" si="1027"/>
        <v>0.12238805970149254</v>
      </c>
      <c r="P4788" s="34">
        <f t="shared" si="1031"/>
        <v>15.882293539070549</v>
      </c>
      <c r="Q4788" s="35">
        <v>0</v>
      </c>
      <c r="R4788" s="34">
        <f t="shared" si="1032"/>
        <v>0</v>
      </c>
      <c r="S4788" s="33">
        <v>22.39</v>
      </c>
      <c r="T4788" s="34">
        <f t="shared" si="1033"/>
        <v>66.442239546420979</v>
      </c>
      <c r="U4788" s="31">
        <f t="shared" si="1028"/>
        <v>21.904006675464558</v>
      </c>
      <c r="V4788" s="32">
        <f t="shared" si="1029"/>
        <v>21575</v>
      </c>
      <c r="W4788" s="36"/>
      <c r="X4788" s="36">
        <f t="shared" si="1034"/>
        <v>2851.71</v>
      </c>
      <c r="Y4788" s="29">
        <f t="shared" si="1022"/>
        <v>14873.939999999999</v>
      </c>
      <c r="Z4788" s="36"/>
      <c r="AA4788" s="36">
        <f t="shared" si="1021"/>
        <v>14873.939999999999</v>
      </c>
      <c r="AB4788" s="29">
        <f t="shared" si="1023"/>
        <v>11208.7</v>
      </c>
      <c r="AC4788" s="30">
        <f t="shared" si="1024"/>
        <v>127.37</v>
      </c>
      <c r="AD4788" s="29"/>
    </row>
    <row r="4789" spans="1:30" x14ac:dyDescent="0.2">
      <c r="A4789" s="1" t="s">
        <v>7114</v>
      </c>
      <c r="B4789" s="31" t="s">
        <v>8285</v>
      </c>
      <c r="C4789" s="1">
        <v>0</v>
      </c>
      <c r="D4789" s="1" t="s">
        <v>13399</v>
      </c>
      <c r="E4789" s="1" t="s">
        <v>17911</v>
      </c>
      <c r="F4789" s="1">
        <v>0</v>
      </c>
      <c r="G4789" s="19">
        <v>110</v>
      </c>
      <c r="H4789" s="29">
        <f t="shared" si="1025"/>
        <v>15027.78</v>
      </c>
      <c r="I4789" s="32">
        <v>985</v>
      </c>
      <c r="J4789" s="32">
        <v>32</v>
      </c>
      <c r="K4789" s="33">
        <f t="shared" si="1026"/>
        <v>3.2487309644670052E-2</v>
      </c>
      <c r="L4789" s="34">
        <f t="shared" si="1030"/>
        <v>16.932779572373484</v>
      </c>
      <c r="M4789" s="32">
        <v>963</v>
      </c>
      <c r="N4789" s="32">
        <v>67</v>
      </c>
      <c r="O4789" s="33">
        <f t="shared" si="1027"/>
        <v>6.9574247144340601E-2</v>
      </c>
      <c r="P4789" s="34">
        <f t="shared" si="1031"/>
        <v>9.0286472275267435</v>
      </c>
      <c r="Q4789" s="35">
        <v>0</v>
      </c>
      <c r="R4789" s="34">
        <f t="shared" si="1032"/>
        <v>0</v>
      </c>
      <c r="S4789" s="33">
        <v>20.52</v>
      </c>
      <c r="T4789" s="34">
        <f t="shared" si="1033"/>
        <v>59.815733522324585</v>
      </c>
      <c r="U4789" s="31">
        <f t="shared" si="1028"/>
        <v>21.444290080556204</v>
      </c>
      <c r="V4789" s="32">
        <f t="shared" si="1029"/>
        <v>21123</v>
      </c>
      <c r="W4789" s="36"/>
      <c r="X4789" s="36">
        <f t="shared" si="1034"/>
        <v>2791.97</v>
      </c>
      <c r="Y4789" s="29">
        <f t="shared" si="1022"/>
        <v>17819.75</v>
      </c>
      <c r="Z4789" s="36"/>
      <c r="AA4789" s="36">
        <f t="shared" si="1021"/>
        <v>17819.75</v>
      </c>
      <c r="AB4789" s="29">
        <f t="shared" si="1023"/>
        <v>13428.6</v>
      </c>
      <c r="AC4789" s="30">
        <f t="shared" si="1024"/>
        <v>122.08</v>
      </c>
    </row>
    <row r="4790" spans="1:30" x14ac:dyDescent="0.2">
      <c r="A4790" s="1" t="s">
        <v>1032</v>
      </c>
      <c r="B4790" s="31" t="s">
        <v>8287</v>
      </c>
      <c r="C4790" s="1">
        <v>0</v>
      </c>
      <c r="D4790" s="1" t="s">
        <v>13400</v>
      </c>
      <c r="E4790" s="1" t="s">
        <v>16595</v>
      </c>
      <c r="F4790" s="1">
        <v>0</v>
      </c>
      <c r="G4790" s="19">
        <v>105</v>
      </c>
      <c r="H4790" s="29">
        <f t="shared" si="1025"/>
        <v>14344.7</v>
      </c>
      <c r="I4790" s="32">
        <v>986</v>
      </c>
      <c r="J4790" s="32">
        <v>50</v>
      </c>
      <c r="K4790" s="33">
        <f t="shared" si="1026"/>
        <v>5.0709939148073022E-2</v>
      </c>
      <c r="L4790" s="34">
        <f t="shared" si="1030"/>
        <v>26.430634949904725</v>
      </c>
      <c r="M4790" s="32">
        <v>982</v>
      </c>
      <c r="N4790" s="32">
        <v>172</v>
      </c>
      <c r="O4790" s="33">
        <f t="shared" si="1027"/>
        <v>0.17515274949083504</v>
      </c>
      <c r="P4790" s="34">
        <f t="shared" si="1031"/>
        <v>22.729565191029881</v>
      </c>
      <c r="Q4790" s="35">
        <v>0</v>
      </c>
      <c r="R4790" s="34">
        <f t="shared" si="1032"/>
        <v>0</v>
      </c>
      <c r="S4790" s="33">
        <v>21.91</v>
      </c>
      <c r="T4790" s="34">
        <f t="shared" si="1033"/>
        <v>64.741318214032603</v>
      </c>
      <c r="U4790" s="31">
        <f t="shared" si="1028"/>
        <v>28.475379588741802</v>
      </c>
      <c r="V4790" s="32">
        <f t="shared" si="1029"/>
        <v>28077</v>
      </c>
      <c r="W4790" s="36"/>
      <c r="X4790" s="36">
        <f t="shared" si="1034"/>
        <v>3711.13</v>
      </c>
      <c r="Y4790" s="29">
        <f t="shared" si="1022"/>
        <v>18055.830000000002</v>
      </c>
      <c r="Z4790" s="36"/>
      <c r="AA4790" s="36">
        <f t="shared" si="1021"/>
        <v>18055.830000000002</v>
      </c>
      <c r="AB4790" s="29">
        <f t="shared" si="1023"/>
        <v>13606.5</v>
      </c>
      <c r="AC4790" s="30">
        <f t="shared" si="1024"/>
        <v>129.59</v>
      </c>
    </row>
    <row r="4791" spans="1:30" x14ac:dyDescent="0.2">
      <c r="A4791" s="1" t="s">
        <v>1761</v>
      </c>
      <c r="B4791" s="31" t="s">
        <v>8287</v>
      </c>
      <c r="C4791" s="1">
        <v>0</v>
      </c>
      <c r="D4791" s="1" t="s">
        <v>13401</v>
      </c>
      <c r="E4791" s="1" t="s">
        <v>16608</v>
      </c>
      <c r="F4791" s="1">
        <v>0</v>
      </c>
      <c r="G4791" s="19">
        <v>109</v>
      </c>
      <c r="H4791" s="29">
        <f t="shared" si="1025"/>
        <v>14891.17</v>
      </c>
      <c r="I4791" s="32">
        <v>986</v>
      </c>
      <c r="J4791" s="32">
        <v>34</v>
      </c>
      <c r="K4791" s="33">
        <f t="shared" si="1026"/>
        <v>3.4482758620689655E-2</v>
      </c>
      <c r="L4791" s="34">
        <f t="shared" si="1030"/>
        <v>17.972831765935211</v>
      </c>
      <c r="M4791" s="32">
        <v>954</v>
      </c>
      <c r="N4791" s="32">
        <v>19</v>
      </c>
      <c r="O4791" s="33">
        <f t="shared" si="1027"/>
        <v>1.9916142557651992E-2</v>
      </c>
      <c r="P4791" s="34">
        <f t="shared" si="1031"/>
        <v>2.5845170112027418</v>
      </c>
      <c r="Q4791" s="35">
        <v>0</v>
      </c>
      <c r="R4791" s="34">
        <f t="shared" si="1032"/>
        <v>0</v>
      </c>
      <c r="S4791" s="33">
        <v>21.43</v>
      </c>
      <c r="T4791" s="34">
        <f t="shared" si="1033"/>
        <v>63.04039688164422</v>
      </c>
      <c r="U4791" s="31">
        <f t="shared" si="1028"/>
        <v>20.899436414695543</v>
      </c>
      <c r="V4791" s="32">
        <f t="shared" si="1029"/>
        <v>20607</v>
      </c>
      <c r="W4791" s="36"/>
      <c r="X4791" s="36">
        <f t="shared" si="1034"/>
        <v>2723.77</v>
      </c>
      <c r="Y4791" s="29">
        <f t="shared" si="1022"/>
        <v>17614.939999999999</v>
      </c>
      <c r="Z4791" s="36"/>
      <c r="AA4791" s="36">
        <f t="shared" si="1021"/>
        <v>17614.939999999999</v>
      </c>
      <c r="AB4791" s="29">
        <f t="shared" si="1023"/>
        <v>13274.26</v>
      </c>
      <c r="AC4791" s="30">
        <f t="shared" si="1024"/>
        <v>121.78</v>
      </c>
    </row>
    <row r="4792" spans="1:30" x14ac:dyDescent="0.2">
      <c r="A4792" s="1" t="s">
        <v>1988</v>
      </c>
      <c r="B4792" s="31" t="s">
        <v>8287</v>
      </c>
      <c r="C4792" s="1">
        <v>0</v>
      </c>
      <c r="D4792" s="1" t="s">
        <v>13402</v>
      </c>
      <c r="E4792" s="1" t="s">
        <v>18682</v>
      </c>
      <c r="F4792" s="1">
        <v>0</v>
      </c>
      <c r="G4792" s="19">
        <v>113</v>
      </c>
      <c r="H4792" s="29">
        <f t="shared" si="1025"/>
        <v>15437.63</v>
      </c>
      <c r="I4792" s="32">
        <v>986</v>
      </c>
      <c r="J4792" s="32">
        <v>28</v>
      </c>
      <c r="K4792" s="33">
        <f t="shared" si="1026"/>
        <v>2.8397565922920892E-2</v>
      </c>
      <c r="L4792" s="34">
        <f t="shared" si="1030"/>
        <v>14.801155571946648</v>
      </c>
      <c r="M4792" s="32">
        <v>857</v>
      </c>
      <c r="N4792" s="32">
        <v>23</v>
      </c>
      <c r="O4792" s="33">
        <f t="shared" si="1027"/>
        <v>2.6837806301050177E-2</v>
      </c>
      <c r="P4792" s="34">
        <f t="shared" si="1031"/>
        <v>3.4827410341958216</v>
      </c>
      <c r="Q4792" s="35">
        <v>1</v>
      </c>
      <c r="R4792" s="34">
        <f t="shared" si="1032"/>
        <v>100</v>
      </c>
      <c r="S4792" s="33">
        <v>18.260000000000002</v>
      </c>
      <c r="T4792" s="34">
        <f t="shared" si="1033"/>
        <v>51.807228915662648</v>
      </c>
      <c r="U4792" s="31">
        <f t="shared" si="1028"/>
        <v>42.522781380451278</v>
      </c>
      <c r="V4792" s="32">
        <f t="shared" si="1029"/>
        <v>41927</v>
      </c>
      <c r="W4792" s="36"/>
      <c r="X4792" s="36">
        <f t="shared" si="1034"/>
        <v>5541.78</v>
      </c>
      <c r="Y4792" s="29">
        <f t="shared" si="1022"/>
        <v>20979.41</v>
      </c>
      <c r="Z4792" s="36"/>
      <c r="AA4792" s="36">
        <f t="shared" si="1021"/>
        <v>20979.41</v>
      </c>
      <c r="AB4792" s="29">
        <f t="shared" si="1023"/>
        <v>15809.65</v>
      </c>
      <c r="AC4792" s="30">
        <f t="shared" si="1024"/>
        <v>139.91</v>
      </c>
      <c r="AD4792" s="29"/>
    </row>
    <row r="4793" spans="1:30" x14ac:dyDescent="0.2">
      <c r="A4793" s="1" t="s">
        <v>3341</v>
      </c>
      <c r="B4793" s="31" t="s">
        <v>8286</v>
      </c>
      <c r="C4793" s="1">
        <v>0</v>
      </c>
      <c r="D4793" s="1" t="s">
        <v>13403</v>
      </c>
      <c r="E4793" s="1" t="s">
        <v>18892</v>
      </c>
      <c r="F4793" s="1">
        <v>0</v>
      </c>
      <c r="G4793" s="19">
        <v>93</v>
      </c>
      <c r="H4793" s="29">
        <f t="shared" si="1025"/>
        <v>12705.31</v>
      </c>
      <c r="I4793" s="32">
        <v>986</v>
      </c>
      <c r="J4793" s="32">
        <v>33</v>
      </c>
      <c r="K4793" s="33">
        <f t="shared" si="1026"/>
        <v>3.3468559837728194E-2</v>
      </c>
      <c r="L4793" s="34">
        <f t="shared" si="1030"/>
        <v>17.444219066937119</v>
      </c>
      <c r="M4793" s="32">
        <v>1047</v>
      </c>
      <c r="N4793" s="32">
        <v>334</v>
      </c>
      <c r="O4793" s="33">
        <f t="shared" si="1027"/>
        <v>0.31900668576886343</v>
      </c>
      <c r="P4793" s="34">
        <f t="shared" si="1031"/>
        <v>41.397484662021654</v>
      </c>
      <c r="Q4793" s="35">
        <v>0</v>
      </c>
      <c r="R4793" s="34">
        <f t="shared" si="1032"/>
        <v>0</v>
      </c>
      <c r="S4793" s="33">
        <v>22.41</v>
      </c>
      <c r="T4793" s="34">
        <f t="shared" si="1033"/>
        <v>66.513111268603836</v>
      </c>
      <c r="U4793" s="31">
        <f t="shared" si="1028"/>
        <v>31.338703749390653</v>
      </c>
      <c r="V4793" s="32">
        <f t="shared" si="1029"/>
        <v>30900</v>
      </c>
      <c r="W4793" s="36"/>
      <c r="X4793" s="36">
        <f t="shared" si="1034"/>
        <v>4084.26</v>
      </c>
      <c r="Y4793" s="29">
        <f t="shared" si="1022"/>
        <v>16789.57</v>
      </c>
      <c r="Z4793" s="36"/>
      <c r="AA4793" s="36">
        <f t="shared" si="1021"/>
        <v>16789.57</v>
      </c>
      <c r="AB4793" s="29">
        <f t="shared" si="1023"/>
        <v>12652.28</v>
      </c>
      <c r="AC4793" s="30">
        <f t="shared" si="1024"/>
        <v>136.05000000000001</v>
      </c>
    </row>
    <row r="4794" spans="1:30" x14ac:dyDescent="0.2">
      <c r="A4794" s="1" t="s">
        <v>3697</v>
      </c>
      <c r="B4794" s="31" t="s">
        <v>8286</v>
      </c>
      <c r="C4794" s="1">
        <v>0</v>
      </c>
      <c r="D4794" s="1" t="s">
        <v>13404</v>
      </c>
      <c r="E4794" s="1" t="s">
        <v>18305</v>
      </c>
      <c r="F4794" s="1">
        <v>0</v>
      </c>
      <c r="G4794" s="19">
        <v>105</v>
      </c>
      <c r="H4794" s="29">
        <f t="shared" si="1025"/>
        <v>14344.7</v>
      </c>
      <c r="I4794" s="32">
        <v>986</v>
      </c>
      <c r="J4794" s="32">
        <v>55</v>
      </c>
      <c r="K4794" s="33">
        <f t="shared" si="1026"/>
        <v>5.5780933062880324E-2</v>
      </c>
      <c r="L4794" s="34">
        <f t="shared" si="1030"/>
        <v>29.073698444895197</v>
      </c>
      <c r="M4794" s="32">
        <v>1048</v>
      </c>
      <c r="N4794" s="32">
        <v>241</v>
      </c>
      <c r="O4794" s="33">
        <f t="shared" si="1027"/>
        <v>0.22996183206106871</v>
      </c>
      <c r="P4794" s="34">
        <f t="shared" si="1031"/>
        <v>29.842137611172522</v>
      </c>
      <c r="Q4794" s="35">
        <v>0</v>
      </c>
      <c r="R4794" s="34">
        <f t="shared" si="1032"/>
        <v>0</v>
      </c>
      <c r="S4794" s="33">
        <v>20.12</v>
      </c>
      <c r="T4794" s="34">
        <f t="shared" si="1033"/>
        <v>58.398299078667613</v>
      </c>
      <c r="U4794" s="31">
        <f t="shared" si="1028"/>
        <v>29.328533783683831</v>
      </c>
      <c r="V4794" s="32">
        <f t="shared" si="1029"/>
        <v>28918</v>
      </c>
      <c r="W4794" s="36"/>
      <c r="X4794" s="36">
        <f t="shared" si="1034"/>
        <v>3822.29</v>
      </c>
      <c r="Y4794" s="29">
        <f t="shared" si="1022"/>
        <v>18166.990000000002</v>
      </c>
      <c r="Z4794" s="36"/>
      <c r="AA4794" s="36">
        <f t="shared" si="1021"/>
        <v>18166.990000000002</v>
      </c>
      <c r="AB4794" s="29">
        <f t="shared" si="1023"/>
        <v>13690.27</v>
      </c>
      <c r="AC4794" s="30">
        <f t="shared" si="1024"/>
        <v>130.38</v>
      </c>
    </row>
    <row r="4795" spans="1:30" x14ac:dyDescent="0.2">
      <c r="A4795" s="1" t="s">
        <v>6254</v>
      </c>
      <c r="B4795" s="31" t="s">
        <v>8287</v>
      </c>
      <c r="C4795" s="1">
        <v>0</v>
      </c>
      <c r="D4795" s="1" t="s">
        <v>13405</v>
      </c>
      <c r="E4795" s="1" t="s">
        <v>16672</v>
      </c>
      <c r="F4795" s="1">
        <v>0</v>
      </c>
      <c r="G4795" s="19">
        <v>91</v>
      </c>
      <c r="H4795" s="29">
        <f t="shared" si="1025"/>
        <v>12432.07</v>
      </c>
      <c r="I4795" s="32">
        <v>986</v>
      </c>
      <c r="J4795" s="32">
        <v>30</v>
      </c>
      <c r="K4795" s="33">
        <f t="shared" si="1026"/>
        <v>3.0425963488843813E-2</v>
      </c>
      <c r="L4795" s="34">
        <f t="shared" si="1030"/>
        <v>15.858380969942834</v>
      </c>
      <c r="M4795" s="32">
        <v>876</v>
      </c>
      <c r="N4795" s="32">
        <v>51</v>
      </c>
      <c r="O4795" s="33">
        <f t="shared" si="1027"/>
        <v>5.8219178082191778E-2</v>
      </c>
      <c r="P4795" s="34">
        <f t="shared" si="1031"/>
        <v>7.5551003762952522</v>
      </c>
      <c r="Q4795" s="35">
        <v>0</v>
      </c>
      <c r="R4795" s="34">
        <f t="shared" si="1032"/>
        <v>0</v>
      </c>
      <c r="S4795" s="33">
        <v>22.93</v>
      </c>
      <c r="T4795" s="34">
        <f t="shared" si="1033"/>
        <v>68.355776045357899</v>
      </c>
      <c r="U4795" s="31">
        <f t="shared" si="1028"/>
        <v>22.942314347898996</v>
      </c>
      <c r="V4795" s="32">
        <f t="shared" si="1029"/>
        <v>22621</v>
      </c>
      <c r="W4795" s="36"/>
      <c r="X4795" s="36">
        <f t="shared" si="1034"/>
        <v>2989.97</v>
      </c>
      <c r="Y4795" s="29">
        <f t="shared" si="1022"/>
        <v>15422.039999999999</v>
      </c>
      <c r="Z4795" s="36"/>
      <c r="AA4795" s="36">
        <f t="shared" si="1021"/>
        <v>15422.039999999999</v>
      </c>
      <c r="AB4795" s="29">
        <f t="shared" si="1023"/>
        <v>11621.73</v>
      </c>
      <c r="AC4795" s="30">
        <f t="shared" si="1024"/>
        <v>127.71</v>
      </c>
    </row>
    <row r="4796" spans="1:30" x14ac:dyDescent="0.2">
      <c r="A4796" s="1" t="s">
        <v>6819</v>
      </c>
      <c r="B4796" s="31" t="s">
        <v>8286</v>
      </c>
      <c r="C4796" s="1">
        <v>0</v>
      </c>
      <c r="D4796" s="1" t="s">
        <v>13406</v>
      </c>
      <c r="E4796" s="1" t="s">
        <v>17406</v>
      </c>
      <c r="F4796" s="1">
        <v>0</v>
      </c>
      <c r="G4796" s="19">
        <v>101</v>
      </c>
      <c r="H4796" s="29">
        <f t="shared" si="1025"/>
        <v>13798.24</v>
      </c>
      <c r="I4796" s="32">
        <v>986</v>
      </c>
      <c r="J4796" s="32">
        <v>43</v>
      </c>
      <c r="K4796" s="33">
        <f t="shared" si="1026"/>
        <v>4.3610547667342799E-2</v>
      </c>
      <c r="L4796" s="34">
        <f t="shared" si="1030"/>
        <v>22.730346056918062</v>
      </c>
      <c r="M4796" s="32">
        <v>1061</v>
      </c>
      <c r="N4796" s="32">
        <v>135</v>
      </c>
      <c r="O4796" s="33">
        <f t="shared" si="1027"/>
        <v>0.12723845428840716</v>
      </c>
      <c r="P4796" s="34">
        <f t="shared" si="1031"/>
        <v>16.511729047710755</v>
      </c>
      <c r="Q4796" s="35">
        <v>0</v>
      </c>
      <c r="R4796" s="34">
        <f t="shared" si="1032"/>
        <v>0</v>
      </c>
      <c r="S4796" s="33">
        <v>20.12</v>
      </c>
      <c r="T4796" s="34">
        <f t="shared" si="1033"/>
        <v>58.398299078667613</v>
      </c>
      <c r="U4796" s="31">
        <f t="shared" si="1028"/>
        <v>24.410093545824108</v>
      </c>
      <c r="V4796" s="32">
        <f t="shared" si="1029"/>
        <v>24068</v>
      </c>
      <c r="W4796" s="36"/>
      <c r="X4796" s="36">
        <f t="shared" si="1034"/>
        <v>3181.23</v>
      </c>
      <c r="Y4796" s="29">
        <f t="shared" si="1022"/>
        <v>16979.47</v>
      </c>
      <c r="Z4796" s="36"/>
      <c r="AA4796" s="36">
        <f t="shared" si="1021"/>
        <v>16979.47</v>
      </c>
      <c r="AB4796" s="29">
        <f t="shared" si="1023"/>
        <v>12795.38</v>
      </c>
      <c r="AC4796" s="30">
        <f t="shared" si="1024"/>
        <v>126.69</v>
      </c>
    </row>
    <row r="4797" spans="1:30" x14ac:dyDescent="0.2">
      <c r="A4797" s="1" t="s">
        <v>7116</v>
      </c>
      <c r="B4797" s="31" t="s">
        <v>8285</v>
      </c>
      <c r="C4797" s="1">
        <v>0</v>
      </c>
      <c r="D4797" s="1" t="s">
        <v>13407</v>
      </c>
      <c r="E4797" s="1" t="s">
        <v>18099</v>
      </c>
      <c r="F4797" s="1">
        <v>0</v>
      </c>
      <c r="G4797" s="19">
        <v>85</v>
      </c>
      <c r="H4797" s="29">
        <f t="shared" si="1025"/>
        <v>11612.38</v>
      </c>
      <c r="I4797" s="32">
        <v>986</v>
      </c>
      <c r="J4797" s="32">
        <v>16</v>
      </c>
      <c r="K4797" s="33">
        <f t="shared" si="1026"/>
        <v>1.6227180527383367E-2</v>
      </c>
      <c r="L4797" s="34">
        <f t="shared" si="1030"/>
        <v>8.4578031839695118</v>
      </c>
      <c r="M4797" s="32">
        <v>984</v>
      </c>
      <c r="N4797" s="32">
        <v>112</v>
      </c>
      <c r="O4797" s="33">
        <f t="shared" si="1027"/>
        <v>0.11382113821138211</v>
      </c>
      <c r="P4797" s="34">
        <f t="shared" si="1031"/>
        <v>14.770564485076514</v>
      </c>
      <c r="Q4797" s="35">
        <v>0</v>
      </c>
      <c r="R4797" s="34">
        <f t="shared" si="1032"/>
        <v>0</v>
      </c>
      <c r="S4797" s="33">
        <v>22.93</v>
      </c>
      <c r="T4797" s="34">
        <f t="shared" si="1033"/>
        <v>68.355776045357899</v>
      </c>
      <c r="U4797" s="31">
        <f t="shared" si="1028"/>
        <v>22.89603592860098</v>
      </c>
      <c r="V4797" s="32">
        <f t="shared" si="1029"/>
        <v>22575</v>
      </c>
      <c r="W4797" s="36"/>
      <c r="X4797" s="36">
        <f t="shared" si="1034"/>
        <v>2983.89</v>
      </c>
      <c r="Y4797" s="29">
        <f t="shared" si="1022"/>
        <v>14596.269999999999</v>
      </c>
      <c r="Z4797" s="36"/>
      <c r="AA4797" s="36">
        <f t="shared" si="1021"/>
        <v>14596.269999999999</v>
      </c>
      <c r="AB4797" s="29">
        <f t="shared" si="1023"/>
        <v>10999.45</v>
      </c>
      <c r="AC4797" s="30">
        <f t="shared" si="1024"/>
        <v>129.41</v>
      </c>
    </row>
    <row r="4798" spans="1:30" x14ac:dyDescent="0.2">
      <c r="A4798" s="1" t="s">
        <v>7572</v>
      </c>
      <c r="B4798" s="31" t="s">
        <v>8287</v>
      </c>
      <c r="C4798" s="1">
        <v>0</v>
      </c>
      <c r="D4798" s="1" t="s">
        <v>13408</v>
      </c>
      <c r="E4798" s="1" t="s">
        <v>16691</v>
      </c>
      <c r="F4798" s="1">
        <v>0</v>
      </c>
      <c r="G4798" s="19">
        <v>92</v>
      </c>
      <c r="H4798" s="29">
        <f t="shared" si="1025"/>
        <v>12568.69</v>
      </c>
      <c r="I4798" s="32">
        <v>986</v>
      </c>
      <c r="J4798" s="32">
        <v>7</v>
      </c>
      <c r="K4798" s="33">
        <f t="shared" si="1026"/>
        <v>7.099391480730223E-3</v>
      </c>
      <c r="L4798" s="34">
        <f t="shared" si="1030"/>
        <v>3.700288892986662</v>
      </c>
      <c r="M4798" s="32">
        <v>935</v>
      </c>
      <c r="N4798" s="32">
        <v>116</v>
      </c>
      <c r="O4798" s="33">
        <f t="shared" si="1027"/>
        <v>0.12406417112299466</v>
      </c>
      <c r="P4798" s="34">
        <f t="shared" si="1031"/>
        <v>16.099802450196464</v>
      </c>
      <c r="Q4798" s="35">
        <v>0</v>
      </c>
      <c r="R4798" s="34">
        <f t="shared" si="1032"/>
        <v>0</v>
      </c>
      <c r="S4798" s="33">
        <v>23.48</v>
      </c>
      <c r="T4798" s="34">
        <f t="shared" si="1033"/>
        <v>70.304748405386249</v>
      </c>
      <c r="U4798" s="31">
        <f t="shared" si="1028"/>
        <v>22.526209937142344</v>
      </c>
      <c r="V4798" s="32">
        <f t="shared" si="1029"/>
        <v>22211</v>
      </c>
      <c r="W4798" s="36"/>
      <c r="X4798" s="36">
        <f t="shared" si="1034"/>
        <v>2935.78</v>
      </c>
      <c r="Y4798" s="29">
        <f t="shared" si="1022"/>
        <v>15504.470000000001</v>
      </c>
      <c r="Z4798" s="36"/>
      <c r="AA4798" s="36">
        <f t="shared" si="1021"/>
        <v>15504.470000000001</v>
      </c>
      <c r="AB4798" s="29">
        <f t="shared" si="1023"/>
        <v>11683.85</v>
      </c>
      <c r="AC4798" s="30">
        <f t="shared" si="1024"/>
        <v>127</v>
      </c>
    </row>
    <row r="4799" spans="1:30" x14ac:dyDescent="0.2">
      <c r="A4799" s="1" t="s">
        <v>99</v>
      </c>
      <c r="B4799" s="31" t="s">
        <v>8286</v>
      </c>
      <c r="C4799" s="1">
        <v>0</v>
      </c>
      <c r="D4799" s="1" t="s">
        <v>13409</v>
      </c>
      <c r="E4799" s="1" t="s">
        <v>17086</v>
      </c>
      <c r="F4799" s="1">
        <v>0</v>
      </c>
      <c r="G4799" s="19">
        <v>101</v>
      </c>
      <c r="H4799" s="29">
        <f t="shared" si="1025"/>
        <v>13798.24</v>
      </c>
      <c r="I4799" s="32">
        <v>987</v>
      </c>
      <c r="J4799" s="32">
        <v>35</v>
      </c>
      <c r="K4799" s="33">
        <f t="shared" si="1026"/>
        <v>3.5460992907801421E-2</v>
      </c>
      <c r="L4799" s="34">
        <f t="shared" si="1030"/>
        <v>18.482699333763165</v>
      </c>
      <c r="M4799" s="32">
        <v>1035</v>
      </c>
      <c r="N4799" s="32">
        <v>410</v>
      </c>
      <c r="O4799" s="33">
        <f t="shared" si="1027"/>
        <v>0.39613526570048307</v>
      </c>
      <c r="P4799" s="34">
        <f t="shared" si="1031"/>
        <v>51.406457348682444</v>
      </c>
      <c r="Q4799" s="35">
        <v>0</v>
      </c>
      <c r="R4799" s="34">
        <f t="shared" si="1032"/>
        <v>0</v>
      </c>
      <c r="S4799" s="33">
        <v>21.46</v>
      </c>
      <c r="T4799" s="34">
        <f t="shared" si="1033"/>
        <v>63.1467044649185</v>
      </c>
      <c r="U4799" s="31">
        <f t="shared" si="1028"/>
        <v>33.258965286841033</v>
      </c>
      <c r="V4799" s="32">
        <f t="shared" si="1029"/>
        <v>32827</v>
      </c>
      <c r="W4799" s="36"/>
      <c r="X4799" s="36">
        <f t="shared" si="1034"/>
        <v>4338.97</v>
      </c>
      <c r="Y4799" s="29">
        <f t="shared" si="1022"/>
        <v>18137.21</v>
      </c>
      <c r="Z4799" s="36"/>
      <c r="AA4799" s="36">
        <f t="shared" si="1021"/>
        <v>18137.21</v>
      </c>
      <c r="AB4799" s="29">
        <f t="shared" si="1023"/>
        <v>13667.83</v>
      </c>
      <c r="AC4799" s="30">
        <f t="shared" si="1024"/>
        <v>135.33000000000001</v>
      </c>
    </row>
    <row r="4800" spans="1:30" x14ac:dyDescent="0.2">
      <c r="A4800" s="1" t="s">
        <v>1787</v>
      </c>
      <c r="B4800" s="31" t="s">
        <v>8286</v>
      </c>
      <c r="C4800" s="1">
        <v>0</v>
      </c>
      <c r="D4800" s="1" t="s">
        <v>13410</v>
      </c>
      <c r="E4800" s="1" t="s">
        <v>18893</v>
      </c>
      <c r="F4800" s="1">
        <v>0</v>
      </c>
      <c r="G4800" s="19">
        <v>98</v>
      </c>
      <c r="H4800" s="29">
        <f t="shared" si="1025"/>
        <v>13388.39</v>
      </c>
      <c r="I4800" s="32">
        <v>987</v>
      </c>
      <c r="J4800" s="32">
        <v>35</v>
      </c>
      <c r="K4800" s="33">
        <f t="shared" si="1026"/>
        <v>3.5460992907801421E-2</v>
      </c>
      <c r="L4800" s="34">
        <f t="shared" si="1030"/>
        <v>18.482699333763165</v>
      </c>
      <c r="M4800" s="32">
        <v>985</v>
      </c>
      <c r="N4800" s="32">
        <v>181</v>
      </c>
      <c r="O4800" s="33">
        <f t="shared" si="1027"/>
        <v>0.18375634517766498</v>
      </c>
      <c r="P4800" s="34">
        <f t="shared" si="1031"/>
        <v>23.8460534540434</v>
      </c>
      <c r="Q4800" s="35">
        <v>1</v>
      </c>
      <c r="R4800" s="34">
        <f t="shared" si="1032"/>
        <v>100</v>
      </c>
      <c r="S4800" s="33">
        <v>19.350000000000001</v>
      </c>
      <c r="T4800" s="34">
        <f t="shared" si="1033"/>
        <v>55.669737774627926</v>
      </c>
      <c r="U4800" s="31">
        <f t="shared" si="1028"/>
        <v>49.499622640608621</v>
      </c>
      <c r="V4800" s="32">
        <f t="shared" si="1029"/>
        <v>48856</v>
      </c>
      <c r="W4800" s="36"/>
      <c r="X4800" s="36">
        <f t="shared" si="1034"/>
        <v>6457.63</v>
      </c>
      <c r="Y4800" s="29">
        <f t="shared" si="1022"/>
        <v>19846.02</v>
      </c>
      <c r="Z4800" s="36"/>
      <c r="AA4800" s="36">
        <f t="shared" ref="AA4800:AA4863" si="1035">Y4800-Z4800</f>
        <v>19846.02</v>
      </c>
      <c r="AB4800" s="29">
        <f t="shared" si="1023"/>
        <v>14955.55</v>
      </c>
      <c r="AC4800" s="30">
        <f t="shared" si="1024"/>
        <v>152.61000000000001</v>
      </c>
      <c r="AD4800" s="29"/>
    </row>
    <row r="4801" spans="1:30" x14ac:dyDescent="0.2">
      <c r="A4801" s="1" t="s">
        <v>1875</v>
      </c>
      <c r="B4801" s="31" t="s">
        <v>8286</v>
      </c>
      <c r="C4801" s="1">
        <v>0</v>
      </c>
      <c r="D4801" s="1" t="s">
        <v>13411</v>
      </c>
      <c r="E4801" s="1" t="s">
        <v>16610</v>
      </c>
      <c r="F4801" s="1">
        <v>0</v>
      </c>
      <c r="G4801" s="19">
        <v>95</v>
      </c>
      <c r="H4801" s="29">
        <f t="shared" si="1025"/>
        <v>12978.54</v>
      </c>
      <c r="I4801" s="32">
        <v>987</v>
      </c>
      <c r="J4801" s="32">
        <v>38</v>
      </c>
      <c r="K4801" s="33">
        <f t="shared" si="1026"/>
        <v>3.8500506585612972E-2</v>
      </c>
      <c r="L4801" s="34">
        <f t="shared" si="1030"/>
        <v>20.066930705228579</v>
      </c>
      <c r="M4801" s="32">
        <v>974</v>
      </c>
      <c r="N4801" s="32">
        <v>260</v>
      </c>
      <c r="O4801" s="33">
        <f t="shared" si="1027"/>
        <v>0.26694045174537989</v>
      </c>
      <c r="P4801" s="34">
        <f t="shared" si="1031"/>
        <v>34.640851586443752</v>
      </c>
      <c r="Q4801" s="35">
        <v>0</v>
      </c>
      <c r="R4801" s="34">
        <f t="shared" si="1032"/>
        <v>0</v>
      </c>
      <c r="S4801" s="33">
        <v>22.43</v>
      </c>
      <c r="T4801" s="34">
        <f t="shared" si="1033"/>
        <v>66.583982990786666</v>
      </c>
      <c r="U4801" s="31">
        <f t="shared" si="1028"/>
        <v>30.322941320614749</v>
      </c>
      <c r="V4801" s="32">
        <f t="shared" si="1029"/>
        <v>29929</v>
      </c>
      <c r="W4801" s="36"/>
      <c r="X4801" s="36">
        <f t="shared" si="1034"/>
        <v>3955.92</v>
      </c>
      <c r="Y4801" s="29">
        <f t="shared" ref="Y4801:Y4864" si="1036">H4801+W4801+X4801</f>
        <v>16934.46</v>
      </c>
      <c r="Z4801" s="36"/>
      <c r="AA4801" s="36">
        <f t="shared" si="1035"/>
        <v>16934.46</v>
      </c>
      <c r="AB4801" s="29">
        <f t="shared" ref="AB4801:AB4864" si="1037">ROUND(AA4801/1.327,2)</f>
        <v>12761.46</v>
      </c>
      <c r="AC4801" s="30">
        <f t="shared" ref="AC4801:AC4864" si="1038">ROUND(AB4801/G4801,2)</f>
        <v>134.33000000000001</v>
      </c>
    </row>
    <row r="4802" spans="1:30" x14ac:dyDescent="0.2">
      <c r="A4802" s="1" t="s">
        <v>2676</v>
      </c>
      <c r="B4802" s="31" t="s">
        <v>8286</v>
      </c>
      <c r="C4802" s="1">
        <v>0</v>
      </c>
      <c r="D4802" s="1" t="s">
        <v>13412</v>
      </c>
      <c r="E4802" s="1" t="s">
        <v>17432</v>
      </c>
      <c r="F4802" s="1">
        <v>0</v>
      </c>
      <c r="G4802" s="19">
        <v>114</v>
      </c>
      <c r="H4802" s="29">
        <f t="shared" si="1025"/>
        <v>15574.25</v>
      </c>
      <c r="I4802" s="32">
        <v>987</v>
      </c>
      <c r="J4802" s="32">
        <v>41</v>
      </c>
      <c r="K4802" s="33">
        <f t="shared" si="1026"/>
        <v>4.1540020263424522E-2</v>
      </c>
      <c r="L4802" s="34">
        <f t="shared" si="1030"/>
        <v>21.651162076693993</v>
      </c>
      <c r="M4802" s="32">
        <v>1004</v>
      </c>
      <c r="N4802" s="32">
        <v>27</v>
      </c>
      <c r="O4802" s="33">
        <f t="shared" si="1027"/>
        <v>2.6892430278884463E-2</v>
      </c>
      <c r="P4802" s="34">
        <f t="shared" si="1031"/>
        <v>3.4898295855818948</v>
      </c>
      <c r="Q4802" s="35">
        <v>0</v>
      </c>
      <c r="R4802" s="34">
        <f t="shared" si="1032"/>
        <v>0</v>
      </c>
      <c r="S4802" s="33">
        <v>19.739999999999998</v>
      </c>
      <c r="T4802" s="34">
        <f t="shared" si="1033"/>
        <v>57.051736357193469</v>
      </c>
      <c r="U4802" s="31">
        <f t="shared" si="1028"/>
        <v>20.548182004867339</v>
      </c>
      <c r="V4802" s="32">
        <f t="shared" si="1029"/>
        <v>20281</v>
      </c>
      <c r="W4802" s="36"/>
      <c r="X4802" s="36">
        <f t="shared" si="1034"/>
        <v>2680.68</v>
      </c>
      <c r="Y4802" s="29">
        <f t="shared" si="1036"/>
        <v>18254.93</v>
      </c>
      <c r="Z4802" s="36"/>
      <c r="AA4802" s="36">
        <f t="shared" si="1035"/>
        <v>18254.93</v>
      </c>
      <c r="AB4802" s="29">
        <f t="shared" si="1037"/>
        <v>13756.54</v>
      </c>
      <c r="AC4802" s="30">
        <f t="shared" si="1038"/>
        <v>120.67</v>
      </c>
      <c r="AD4802" s="29"/>
    </row>
    <row r="4803" spans="1:30" x14ac:dyDescent="0.2">
      <c r="A4803" s="1" t="s">
        <v>3143</v>
      </c>
      <c r="B4803" s="31" t="s">
        <v>8288</v>
      </c>
      <c r="C4803" s="1">
        <v>0</v>
      </c>
      <c r="D4803" s="1" t="s">
        <v>9241</v>
      </c>
      <c r="E4803" s="1" t="s">
        <v>18287</v>
      </c>
      <c r="F4803" s="1">
        <v>0</v>
      </c>
      <c r="G4803" s="19">
        <v>95</v>
      </c>
      <c r="H4803" s="29">
        <f t="shared" ref="H4803:H4866" si="1039">ROUND(G4803/G$8364*H$8369,2)</f>
        <v>12978.54</v>
      </c>
      <c r="I4803" s="32">
        <v>987</v>
      </c>
      <c r="J4803" s="32">
        <v>35</v>
      </c>
      <c r="K4803" s="33">
        <f t="shared" ref="K4803:K4866" si="1040">IF(I4803=0,0,J4803/I4803)</f>
        <v>3.5460992907801421E-2</v>
      </c>
      <c r="L4803" s="34">
        <f t="shared" si="1030"/>
        <v>18.482699333763165</v>
      </c>
      <c r="M4803" s="32">
        <v>976</v>
      </c>
      <c r="N4803" s="32">
        <v>104</v>
      </c>
      <c r="O4803" s="33">
        <f t="shared" ref="O4803:O4866" si="1041">IF(M4803=0,0,N4803/M4803)</f>
        <v>0.10655737704918032</v>
      </c>
      <c r="P4803" s="34">
        <f t="shared" si="1031"/>
        <v>13.827946493932874</v>
      </c>
      <c r="Q4803" s="35">
        <v>0</v>
      </c>
      <c r="R4803" s="34">
        <f t="shared" si="1032"/>
        <v>0</v>
      </c>
      <c r="S4803" s="33">
        <v>22.43</v>
      </c>
      <c r="T4803" s="34">
        <f t="shared" si="1033"/>
        <v>66.583982990786666</v>
      </c>
      <c r="U4803" s="31">
        <f t="shared" ref="U4803:U4866" si="1042">(L4803+P4803+R4803+T4803)/4</f>
        <v>24.723657204620675</v>
      </c>
      <c r="V4803" s="32">
        <f t="shared" ref="V4803:V4866" si="1043">ROUND(U4803*I4803,0)</f>
        <v>24402</v>
      </c>
      <c r="W4803" s="36"/>
      <c r="X4803" s="36">
        <f t="shared" si="1034"/>
        <v>3225.38</v>
      </c>
      <c r="Y4803" s="29">
        <f t="shared" si="1036"/>
        <v>16203.920000000002</v>
      </c>
      <c r="Z4803" s="36"/>
      <c r="AA4803" s="36">
        <f t="shared" si="1035"/>
        <v>16203.920000000002</v>
      </c>
      <c r="AB4803" s="29">
        <f t="shared" si="1037"/>
        <v>12210.94</v>
      </c>
      <c r="AC4803" s="30">
        <f t="shared" si="1038"/>
        <v>128.54</v>
      </c>
    </row>
    <row r="4804" spans="1:30" x14ac:dyDescent="0.2">
      <c r="A4804" s="1" t="s">
        <v>3608</v>
      </c>
      <c r="B4804" s="31" t="s">
        <v>8286</v>
      </c>
      <c r="C4804" s="1">
        <v>0</v>
      </c>
      <c r="D4804" s="1" t="s">
        <v>9843</v>
      </c>
      <c r="E4804" s="1" t="s">
        <v>17652</v>
      </c>
      <c r="F4804" s="1">
        <v>0</v>
      </c>
      <c r="G4804" s="19">
        <v>95</v>
      </c>
      <c r="H4804" s="29">
        <f t="shared" si="1039"/>
        <v>12978.54</v>
      </c>
      <c r="I4804" s="32">
        <v>987</v>
      </c>
      <c r="J4804" s="32">
        <v>41</v>
      </c>
      <c r="K4804" s="33">
        <f t="shared" si="1040"/>
        <v>4.1540020263424522E-2</v>
      </c>
      <c r="L4804" s="34">
        <f t="shared" ref="L4804:L4867" si="1044">(K4804-K$8370)/(K$8369-K$8370)*100</f>
        <v>21.651162076693993</v>
      </c>
      <c r="M4804" s="32">
        <v>969</v>
      </c>
      <c r="N4804" s="32">
        <v>239</v>
      </c>
      <c r="O4804" s="33">
        <f t="shared" si="1041"/>
        <v>0.24664602683178535</v>
      </c>
      <c r="P4804" s="34">
        <f t="shared" ref="P4804:P4867" si="1045">(O4804-O$8370)/(O$8369-O$8370)*100</f>
        <v>32.007244889266872</v>
      </c>
      <c r="Q4804" s="35">
        <v>0</v>
      </c>
      <c r="R4804" s="34">
        <f t="shared" ref="R4804:R4867" si="1046">(Q4804-Q$8370)/(Q$8369-Q$8370)*100</f>
        <v>0</v>
      </c>
      <c r="S4804" s="33">
        <v>21.46</v>
      </c>
      <c r="T4804" s="34">
        <f t="shared" ref="T4804:T4867" si="1047">(S4804-S$8370)/(S$8369-S$8370)*100</f>
        <v>63.1467044649185</v>
      </c>
      <c r="U4804" s="31">
        <f t="shared" si="1042"/>
        <v>29.201277857719841</v>
      </c>
      <c r="V4804" s="32">
        <f t="shared" si="1043"/>
        <v>28822</v>
      </c>
      <c r="W4804" s="36"/>
      <c r="X4804" s="36">
        <f t="shared" ref="X4804:X4867" si="1048">ROUND(V4804*X$8369/V$8364,2)</f>
        <v>3809.6</v>
      </c>
      <c r="Y4804" s="29">
        <f t="shared" si="1036"/>
        <v>16788.14</v>
      </c>
      <c r="Z4804" s="36"/>
      <c r="AA4804" s="36">
        <f t="shared" si="1035"/>
        <v>16788.14</v>
      </c>
      <c r="AB4804" s="29">
        <f t="shared" si="1037"/>
        <v>12651.2</v>
      </c>
      <c r="AC4804" s="30">
        <f t="shared" si="1038"/>
        <v>133.16999999999999</v>
      </c>
      <c r="AD4804" s="29"/>
    </row>
    <row r="4805" spans="1:30" x14ac:dyDescent="0.2">
      <c r="A4805" s="1" t="s">
        <v>4283</v>
      </c>
      <c r="B4805" s="31" t="s">
        <v>8286</v>
      </c>
      <c r="C4805" s="1">
        <v>0</v>
      </c>
      <c r="D4805" s="1" t="s">
        <v>13413</v>
      </c>
      <c r="E4805" s="1" t="s">
        <v>16646</v>
      </c>
      <c r="F4805" s="1">
        <v>0</v>
      </c>
      <c r="G4805" s="19">
        <v>111</v>
      </c>
      <c r="H4805" s="29">
        <f t="shared" si="1039"/>
        <v>15164.4</v>
      </c>
      <c r="I4805" s="32">
        <v>987</v>
      </c>
      <c r="J4805" s="32">
        <v>64</v>
      </c>
      <c r="K4805" s="33">
        <f t="shared" si="1040"/>
        <v>6.4842958459979741E-2</v>
      </c>
      <c r="L4805" s="34">
        <f t="shared" si="1044"/>
        <v>33.796935924595502</v>
      </c>
      <c r="M4805" s="32">
        <v>1001</v>
      </c>
      <c r="N4805" s="32">
        <v>63</v>
      </c>
      <c r="O4805" s="33">
        <f t="shared" si="1041"/>
        <v>6.2937062937062943E-2</v>
      </c>
      <c r="P4805" s="34">
        <f t="shared" si="1045"/>
        <v>8.167340102387465</v>
      </c>
      <c r="Q4805" s="35">
        <v>0</v>
      </c>
      <c r="R4805" s="34">
        <f t="shared" si="1046"/>
        <v>0</v>
      </c>
      <c r="S4805" s="33">
        <v>18.98</v>
      </c>
      <c r="T4805" s="34">
        <f t="shared" si="1047"/>
        <v>54.358610914245219</v>
      </c>
      <c r="U4805" s="31">
        <f t="shared" si="1042"/>
        <v>24.080721735307044</v>
      </c>
      <c r="V4805" s="32">
        <f t="shared" si="1043"/>
        <v>23768</v>
      </c>
      <c r="W4805" s="36"/>
      <c r="X4805" s="36">
        <f t="shared" si="1048"/>
        <v>3141.58</v>
      </c>
      <c r="Y4805" s="29">
        <f t="shared" si="1036"/>
        <v>18305.98</v>
      </c>
      <c r="Z4805" s="36"/>
      <c r="AA4805" s="36">
        <f t="shared" si="1035"/>
        <v>18305.98</v>
      </c>
      <c r="AB4805" s="29">
        <f t="shared" si="1037"/>
        <v>13795.01</v>
      </c>
      <c r="AC4805" s="30">
        <f t="shared" si="1038"/>
        <v>124.28</v>
      </c>
    </row>
    <row r="4806" spans="1:30" x14ac:dyDescent="0.2">
      <c r="A4806" s="1" t="s">
        <v>5863</v>
      </c>
      <c r="B4806" s="31" t="s">
        <v>8286</v>
      </c>
      <c r="C4806" s="1">
        <v>0</v>
      </c>
      <c r="D4806" s="1" t="s">
        <v>13414</v>
      </c>
      <c r="E4806" s="1" t="s">
        <v>18894</v>
      </c>
      <c r="F4806" s="1">
        <v>0</v>
      </c>
      <c r="G4806" s="19">
        <v>86</v>
      </c>
      <c r="H4806" s="29">
        <f t="shared" si="1039"/>
        <v>11748.99</v>
      </c>
      <c r="I4806" s="32">
        <v>987</v>
      </c>
      <c r="J4806" s="32">
        <v>12</v>
      </c>
      <c r="K4806" s="33">
        <f t="shared" si="1040"/>
        <v>1.2158054711246201E-2</v>
      </c>
      <c r="L4806" s="34">
        <f t="shared" si="1044"/>
        <v>6.3369254858616557</v>
      </c>
      <c r="M4806" s="32">
        <v>1011</v>
      </c>
      <c r="N4806" s="32">
        <v>371</v>
      </c>
      <c r="O4806" s="33">
        <f t="shared" si="1041"/>
        <v>0.36696340257171117</v>
      </c>
      <c r="P4806" s="34">
        <f t="shared" si="1045"/>
        <v>47.620825854705146</v>
      </c>
      <c r="Q4806" s="35">
        <v>0</v>
      </c>
      <c r="R4806" s="34">
        <f t="shared" si="1046"/>
        <v>0</v>
      </c>
      <c r="S4806" s="33">
        <v>20.56</v>
      </c>
      <c r="T4806" s="34">
        <f t="shared" si="1047"/>
        <v>59.95747696669028</v>
      </c>
      <c r="U4806" s="31">
        <f t="shared" si="1042"/>
        <v>28.47880707681427</v>
      </c>
      <c r="V4806" s="32">
        <f t="shared" si="1043"/>
        <v>28109</v>
      </c>
      <c r="W4806" s="36"/>
      <c r="X4806" s="36">
        <f t="shared" si="1048"/>
        <v>3715.36</v>
      </c>
      <c r="Y4806" s="29">
        <f t="shared" si="1036"/>
        <v>15464.35</v>
      </c>
      <c r="Z4806" s="36"/>
      <c r="AA4806" s="36">
        <f t="shared" si="1035"/>
        <v>15464.35</v>
      </c>
      <c r="AB4806" s="29">
        <f t="shared" si="1037"/>
        <v>11653.62</v>
      </c>
      <c r="AC4806" s="30">
        <f t="shared" si="1038"/>
        <v>135.51</v>
      </c>
      <c r="AD4806" s="29"/>
    </row>
    <row r="4807" spans="1:30" x14ac:dyDescent="0.2">
      <c r="A4807" s="1" t="s">
        <v>5890</v>
      </c>
      <c r="B4807" s="31" t="s">
        <v>8287</v>
      </c>
      <c r="C4807" s="1">
        <v>0</v>
      </c>
      <c r="D4807" s="1" t="s">
        <v>9205</v>
      </c>
      <c r="E4807" s="1" t="s">
        <v>17468</v>
      </c>
      <c r="F4807" s="1">
        <v>0</v>
      </c>
      <c r="G4807" s="19">
        <v>96</v>
      </c>
      <c r="H4807" s="29">
        <f t="shared" si="1039"/>
        <v>13115.15</v>
      </c>
      <c r="I4807" s="32">
        <v>987</v>
      </c>
      <c r="J4807" s="32">
        <v>15</v>
      </c>
      <c r="K4807" s="33">
        <f t="shared" si="1040"/>
        <v>1.5197568389057751E-2</v>
      </c>
      <c r="L4807" s="34">
        <f t="shared" si="1044"/>
        <v>7.9211568573270705</v>
      </c>
      <c r="M4807" s="32">
        <v>910</v>
      </c>
      <c r="N4807" s="32">
        <v>55</v>
      </c>
      <c r="O4807" s="33">
        <f t="shared" si="1041"/>
        <v>6.043956043956044E-2</v>
      </c>
      <c r="P4807" s="34">
        <f t="shared" si="1045"/>
        <v>7.8432393046736752</v>
      </c>
      <c r="Q4807" s="35">
        <v>0</v>
      </c>
      <c r="R4807" s="34">
        <f t="shared" si="1046"/>
        <v>0</v>
      </c>
      <c r="S4807" s="33">
        <v>22.43</v>
      </c>
      <c r="T4807" s="34">
        <f t="shared" si="1047"/>
        <v>66.583982990786666</v>
      </c>
      <c r="U4807" s="31">
        <f t="shared" si="1042"/>
        <v>20.587094788196854</v>
      </c>
      <c r="V4807" s="32">
        <f t="shared" si="1043"/>
        <v>20319</v>
      </c>
      <c r="W4807" s="36"/>
      <c r="X4807" s="36">
        <f t="shared" si="1048"/>
        <v>2685.7</v>
      </c>
      <c r="Y4807" s="29">
        <f t="shared" si="1036"/>
        <v>15800.849999999999</v>
      </c>
      <c r="Z4807" s="36"/>
      <c r="AA4807" s="36">
        <f t="shared" si="1035"/>
        <v>15800.849999999999</v>
      </c>
      <c r="AB4807" s="29">
        <f t="shared" si="1037"/>
        <v>11907.2</v>
      </c>
      <c r="AC4807" s="30">
        <f t="shared" si="1038"/>
        <v>124.03</v>
      </c>
      <c r="AD4807" s="29"/>
    </row>
    <row r="4808" spans="1:30" x14ac:dyDescent="0.2">
      <c r="A4808" s="1" t="s">
        <v>5945</v>
      </c>
      <c r="B4808" s="31" t="s">
        <v>8286</v>
      </c>
      <c r="C4808" s="1">
        <v>0</v>
      </c>
      <c r="D4808" s="1" t="s">
        <v>9005</v>
      </c>
      <c r="E4808" s="1" t="s">
        <v>16672</v>
      </c>
      <c r="F4808" s="1">
        <v>0</v>
      </c>
      <c r="G4808" s="19">
        <v>103</v>
      </c>
      <c r="H4808" s="29">
        <f t="shared" si="1039"/>
        <v>14071.47</v>
      </c>
      <c r="I4808" s="32">
        <v>987</v>
      </c>
      <c r="J4808" s="32">
        <v>41</v>
      </c>
      <c r="K4808" s="33">
        <f t="shared" si="1040"/>
        <v>4.1540020263424522E-2</v>
      </c>
      <c r="L4808" s="34">
        <f t="shared" si="1044"/>
        <v>21.651162076693993</v>
      </c>
      <c r="M4808" s="32">
        <v>942</v>
      </c>
      <c r="N4808" s="32">
        <v>92</v>
      </c>
      <c r="O4808" s="33">
        <f t="shared" si="1041"/>
        <v>9.7664543524416142E-2</v>
      </c>
      <c r="P4808" s="34">
        <f t="shared" si="1045"/>
        <v>12.673923848432352</v>
      </c>
      <c r="Q4808" s="35">
        <v>0</v>
      </c>
      <c r="R4808" s="34">
        <f t="shared" si="1046"/>
        <v>0</v>
      </c>
      <c r="S4808" s="33">
        <v>22.95</v>
      </c>
      <c r="T4808" s="34">
        <f t="shared" si="1047"/>
        <v>68.426647767540743</v>
      </c>
      <c r="U4808" s="31">
        <f t="shared" si="1042"/>
        <v>25.687933423166772</v>
      </c>
      <c r="V4808" s="32">
        <f t="shared" si="1043"/>
        <v>25354</v>
      </c>
      <c r="W4808" s="36"/>
      <c r="X4808" s="36">
        <f t="shared" si="1048"/>
        <v>3351.21</v>
      </c>
      <c r="Y4808" s="29">
        <f t="shared" si="1036"/>
        <v>17422.68</v>
      </c>
      <c r="Z4808" s="36"/>
      <c r="AA4808" s="36">
        <f t="shared" si="1035"/>
        <v>17422.68</v>
      </c>
      <c r="AB4808" s="29">
        <f t="shared" si="1037"/>
        <v>13129.37</v>
      </c>
      <c r="AC4808" s="30">
        <f t="shared" si="1038"/>
        <v>127.47</v>
      </c>
      <c r="AD4808" s="29"/>
    </row>
    <row r="4809" spans="1:30" x14ac:dyDescent="0.2">
      <c r="A4809" s="1" t="s">
        <v>5966</v>
      </c>
      <c r="B4809" s="31" t="s">
        <v>8286</v>
      </c>
      <c r="C4809" s="1">
        <v>0</v>
      </c>
      <c r="D4809" s="1" t="s">
        <v>13415</v>
      </c>
      <c r="E4809" s="1" t="s">
        <v>16672</v>
      </c>
      <c r="F4809" s="1">
        <v>0</v>
      </c>
      <c r="G4809" s="19">
        <v>80</v>
      </c>
      <c r="H4809" s="29">
        <f t="shared" si="1039"/>
        <v>10929.3</v>
      </c>
      <c r="I4809" s="32">
        <v>987</v>
      </c>
      <c r="J4809" s="32">
        <v>24</v>
      </c>
      <c r="K4809" s="33">
        <f t="shared" si="1040"/>
        <v>2.4316109422492401E-2</v>
      </c>
      <c r="L4809" s="34">
        <f t="shared" si="1044"/>
        <v>12.673850971723311</v>
      </c>
      <c r="M4809" s="32">
        <v>971</v>
      </c>
      <c r="N4809" s="32">
        <v>269</v>
      </c>
      <c r="O4809" s="33">
        <f t="shared" si="1041"/>
        <v>0.27703398558187436</v>
      </c>
      <c r="P4809" s="34">
        <f t="shared" si="1045"/>
        <v>35.950689062654604</v>
      </c>
      <c r="Q4809" s="35">
        <v>0</v>
      </c>
      <c r="R4809" s="34">
        <f t="shared" si="1046"/>
        <v>0</v>
      </c>
      <c r="S4809" s="33">
        <v>22.95</v>
      </c>
      <c r="T4809" s="34">
        <f t="shared" si="1047"/>
        <v>68.426647767540743</v>
      </c>
      <c r="U4809" s="31">
        <f t="shared" si="1042"/>
        <v>29.262796950479665</v>
      </c>
      <c r="V4809" s="32">
        <f t="shared" si="1043"/>
        <v>28882</v>
      </c>
      <c r="W4809" s="36"/>
      <c r="X4809" s="36">
        <f t="shared" si="1048"/>
        <v>3817.53</v>
      </c>
      <c r="Y4809" s="29">
        <f t="shared" si="1036"/>
        <v>14746.83</v>
      </c>
      <c r="Z4809" s="36"/>
      <c r="AA4809" s="36">
        <f t="shared" si="1035"/>
        <v>14746.83</v>
      </c>
      <c r="AB4809" s="29">
        <f t="shared" si="1037"/>
        <v>11112.91</v>
      </c>
      <c r="AC4809" s="30">
        <f t="shared" si="1038"/>
        <v>138.91</v>
      </c>
      <c r="AD4809" s="29"/>
    </row>
    <row r="4810" spans="1:30" x14ac:dyDescent="0.2">
      <c r="A4810" s="1" t="s">
        <v>6028</v>
      </c>
      <c r="B4810" s="31" t="s">
        <v>8286</v>
      </c>
      <c r="C4810" s="1">
        <v>0</v>
      </c>
      <c r="D4810" s="1" t="s">
        <v>13416</v>
      </c>
      <c r="E4810" s="1" t="s">
        <v>17225</v>
      </c>
      <c r="F4810" s="1">
        <v>0</v>
      </c>
      <c r="G4810" s="19">
        <v>107</v>
      </c>
      <c r="H4810" s="29">
        <f t="shared" si="1039"/>
        <v>14617.93</v>
      </c>
      <c r="I4810" s="32">
        <v>987</v>
      </c>
      <c r="J4810" s="32">
        <v>72</v>
      </c>
      <c r="K4810" s="33">
        <f t="shared" si="1040"/>
        <v>7.29483282674772E-2</v>
      </c>
      <c r="L4810" s="34">
        <f t="shared" si="1044"/>
        <v>38.021552915169934</v>
      </c>
      <c r="M4810" s="32">
        <v>983</v>
      </c>
      <c r="N4810" s="32">
        <v>305</v>
      </c>
      <c r="O4810" s="33">
        <f t="shared" si="1041"/>
        <v>0.31027466937945064</v>
      </c>
      <c r="P4810" s="34">
        <f t="shared" si="1045"/>
        <v>40.264331249647249</v>
      </c>
      <c r="Q4810" s="35">
        <v>0</v>
      </c>
      <c r="R4810" s="34">
        <f t="shared" si="1046"/>
        <v>0</v>
      </c>
      <c r="S4810" s="33">
        <v>20.56</v>
      </c>
      <c r="T4810" s="34">
        <f t="shared" si="1047"/>
        <v>59.95747696669028</v>
      </c>
      <c r="U4810" s="31">
        <f t="shared" si="1042"/>
        <v>34.560840282876867</v>
      </c>
      <c r="V4810" s="32">
        <f t="shared" si="1043"/>
        <v>34112</v>
      </c>
      <c r="W4810" s="36"/>
      <c r="X4810" s="36">
        <f t="shared" si="1048"/>
        <v>4508.8100000000004</v>
      </c>
      <c r="Y4810" s="29">
        <f t="shared" si="1036"/>
        <v>19126.740000000002</v>
      </c>
      <c r="Z4810" s="36"/>
      <c r="AA4810" s="36">
        <f t="shared" si="1035"/>
        <v>19126.740000000002</v>
      </c>
      <c r="AB4810" s="29">
        <f t="shared" si="1037"/>
        <v>14413.52</v>
      </c>
      <c r="AC4810" s="30">
        <f t="shared" si="1038"/>
        <v>134.71</v>
      </c>
    </row>
    <row r="4811" spans="1:30" x14ac:dyDescent="0.2">
      <c r="A4811" s="1" t="s">
        <v>6932</v>
      </c>
      <c r="B4811" s="31" t="s">
        <v>8286</v>
      </c>
      <c r="C4811" s="1">
        <v>0</v>
      </c>
      <c r="D4811" s="1" t="s">
        <v>13417</v>
      </c>
      <c r="E4811" s="1" t="s">
        <v>17209</v>
      </c>
      <c r="F4811" s="1">
        <v>0</v>
      </c>
      <c r="G4811" s="19">
        <v>101</v>
      </c>
      <c r="H4811" s="29">
        <f t="shared" si="1039"/>
        <v>13798.24</v>
      </c>
      <c r="I4811" s="32">
        <v>987</v>
      </c>
      <c r="J4811" s="32">
        <v>42</v>
      </c>
      <c r="K4811" s="33">
        <f t="shared" si="1040"/>
        <v>4.2553191489361701E-2</v>
      </c>
      <c r="L4811" s="34">
        <f t="shared" si="1044"/>
        <v>22.179239200515795</v>
      </c>
      <c r="M4811" s="32">
        <v>1034</v>
      </c>
      <c r="N4811" s="32">
        <v>121</v>
      </c>
      <c r="O4811" s="33">
        <f t="shared" si="1041"/>
        <v>0.11702127659574468</v>
      </c>
      <c r="P4811" s="34">
        <f t="shared" si="1045"/>
        <v>15.185846313304353</v>
      </c>
      <c r="Q4811" s="35">
        <v>1</v>
      </c>
      <c r="R4811" s="34">
        <f t="shared" si="1046"/>
        <v>100</v>
      </c>
      <c r="S4811" s="33">
        <v>19.739999999999998</v>
      </c>
      <c r="T4811" s="34">
        <f t="shared" si="1047"/>
        <v>57.051736357193469</v>
      </c>
      <c r="U4811" s="31">
        <f t="shared" si="1042"/>
        <v>48.604205467753403</v>
      </c>
      <c r="V4811" s="32">
        <f t="shared" si="1043"/>
        <v>47972</v>
      </c>
      <c r="W4811" s="36"/>
      <c r="X4811" s="36">
        <f t="shared" si="1048"/>
        <v>6340.78</v>
      </c>
      <c r="Y4811" s="29">
        <f t="shared" si="1036"/>
        <v>20139.02</v>
      </c>
      <c r="Z4811" s="36"/>
      <c r="AA4811" s="36">
        <f t="shared" si="1035"/>
        <v>20139.02</v>
      </c>
      <c r="AB4811" s="29">
        <f t="shared" si="1037"/>
        <v>15176.35</v>
      </c>
      <c r="AC4811" s="30">
        <f t="shared" si="1038"/>
        <v>150.26</v>
      </c>
    </row>
    <row r="4812" spans="1:30" x14ac:dyDescent="0.2">
      <c r="A4812" s="1" t="s">
        <v>8172</v>
      </c>
      <c r="B4812" s="31" t="s">
        <v>8286</v>
      </c>
      <c r="C4812" s="1">
        <v>0</v>
      </c>
      <c r="D4812" s="1" t="s">
        <v>13418</v>
      </c>
      <c r="E4812" s="1" t="s">
        <v>16698</v>
      </c>
      <c r="F4812" s="1">
        <v>0</v>
      </c>
      <c r="G4812" s="19">
        <v>80</v>
      </c>
      <c r="H4812" s="29">
        <f t="shared" si="1039"/>
        <v>10929.3</v>
      </c>
      <c r="I4812" s="32">
        <v>987</v>
      </c>
      <c r="J4812" s="32">
        <v>18</v>
      </c>
      <c r="K4812" s="33">
        <f t="shared" si="1040"/>
        <v>1.82370820668693E-2</v>
      </c>
      <c r="L4812" s="34">
        <f t="shared" si="1044"/>
        <v>9.5053882287924836</v>
      </c>
      <c r="M4812" s="32">
        <v>980</v>
      </c>
      <c r="N4812" s="32">
        <v>79</v>
      </c>
      <c r="O4812" s="33">
        <f t="shared" si="1041"/>
        <v>8.0612244897959179E-2</v>
      </c>
      <c r="P4812" s="34">
        <f t="shared" si="1045"/>
        <v>10.461047747921901</v>
      </c>
      <c r="Q4812" s="35">
        <v>0</v>
      </c>
      <c r="R4812" s="34">
        <f t="shared" si="1046"/>
        <v>0</v>
      </c>
      <c r="S4812" s="33">
        <v>21.93</v>
      </c>
      <c r="T4812" s="34">
        <f t="shared" si="1047"/>
        <v>64.812189936215447</v>
      </c>
      <c r="U4812" s="31">
        <f t="shared" si="1042"/>
        <v>21.19465647823246</v>
      </c>
      <c r="V4812" s="32">
        <f t="shared" si="1043"/>
        <v>20919</v>
      </c>
      <c r="W4812" s="36"/>
      <c r="X4812" s="36">
        <f t="shared" si="1048"/>
        <v>2765.01</v>
      </c>
      <c r="Y4812" s="29">
        <f t="shared" si="1036"/>
        <v>13694.31</v>
      </c>
      <c r="Z4812" s="36"/>
      <c r="AA4812" s="36">
        <f t="shared" si="1035"/>
        <v>13694.31</v>
      </c>
      <c r="AB4812" s="29">
        <f t="shared" si="1037"/>
        <v>10319.75</v>
      </c>
      <c r="AC4812" s="30">
        <f t="shared" si="1038"/>
        <v>129</v>
      </c>
      <c r="AD4812" s="29"/>
    </row>
    <row r="4813" spans="1:30" x14ac:dyDescent="0.2">
      <c r="A4813" s="1" t="s">
        <v>756</v>
      </c>
      <c r="B4813" s="31" t="s">
        <v>8286</v>
      </c>
      <c r="C4813" s="1">
        <v>0</v>
      </c>
      <c r="D4813" s="1" t="s">
        <v>13419</v>
      </c>
      <c r="E4813" s="1" t="s">
        <v>18895</v>
      </c>
      <c r="F4813" s="1">
        <v>0</v>
      </c>
      <c r="G4813" s="19">
        <v>91</v>
      </c>
      <c r="H4813" s="29">
        <f t="shared" si="1039"/>
        <v>12432.07</v>
      </c>
      <c r="I4813" s="32">
        <v>988</v>
      </c>
      <c r="J4813" s="32">
        <v>21</v>
      </c>
      <c r="K4813" s="33">
        <f t="shared" si="1040"/>
        <v>2.1255060728744939E-2</v>
      </c>
      <c r="L4813" s="34">
        <f t="shared" si="1044"/>
        <v>11.078395288921604</v>
      </c>
      <c r="M4813" s="32">
        <v>1020</v>
      </c>
      <c r="N4813" s="32">
        <v>58</v>
      </c>
      <c r="O4813" s="33">
        <f t="shared" si="1041"/>
        <v>5.6862745098039215E-2</v>
      </c>
      <c r="P4813" s="34">
        <f t="shared" si="1045"/>
        <v>7.3790761230067128</v>
      </c>
      <c r="Q4813" s="35">
        <v>1</v>
      </c>
      <c r="R4813" s="34">
        <f t="shared" si="1046"/>
        <v>100</v>
      </c>
      <c r="S4813" s="33">
        <v>18.3</v>
      </c>
      <c r="T4813" s="34">
        <f t="shared" si="1047"/>
        <v>51.948972360028357</v>
      </c>
      <c r="U4813" s="31">
        <f t="shared" si="1042"/>
        <v>42.601610942989169</v>
      </c>
      <c r="V4813" s="32">
        <f t="shared" si="1043"/>
        <v>42090</v>
      </c>
      <c r="W4813" s="36"/>
      <c r="X4813" s="36">
        <f t="shared" si="1048"/>
        <v>5563.32</v>
      </c>
      <c r="Y4813" s="29">
        <f t="shared" si="1036"/>
        <v>17995.39</v>
      </c>
      <c r="Z4813" s="36"/>
      <c r="AA4813" s="36">
        <f t="shared" si="1035"/>
        <v>17995.39</v>
      </c>
      <c r="AB4813" s="29">
        <f t="shared" si="1037"/>
        <v>13560.96</v>
      </c>
      <c r="AC4813" s="30">
        <f t="shared" si="1038"/>
        <v>149.02000000000001</v>
      </c>
    </row>
    <row r="4814" spans="1:30" x14ac:dyDescent="0.2">
      <c r="A4814" s="1" t="s">
        <v>948</v>
      </c>
      <c r="B4814" s="31" t="s">
        <v>8292</v>
      </c>
      <c r="C4814" s="1">
        <v>0</v>
      </c>
      <c r="D4814" s="1" t="s">
        <v>13420</v>
      </c>
      <c r="E4814" s="1" t="s">
        <v>16594</v>
      </c>
      <c r="F4814" s="1">
        <v>0</v>
      </c>
      <c r="G4814" s="19">
        <v>134</v>
      </c>
      <c r="H4814" s="29">
        <f t="shared" si="1039"/>
        <v>18306.57</v>
      </c>
      <c r="I4814" s="32">
        <v>988</v>
      </c>
      <c r="J4814" s="32">
        <v>59</v>
      </c>
      <c r="K4814" s="33">
        <f t="shared" si="1040"/>
        <v>5.9716599190283402E-2</v>
      </c>
      <c r="L4814" s="34">
        <f t="shared" si="1044"/>
        <v>31.125015335541651</v>
      </c>
      <c r="M4814" s="32">
        <v>965</v>
      </c>
      <c r="N4814" s="32">
        <v>38</v>
      </c>
      <c r="O4814" s="33">
        <f t="shared" si="1041"/>
        <v>3.9378238341968914E-2</v>
      </c>
      <c r="P4814" s="34">
        <f t="shared" si="1045"/>
        <v>5.1101123910620014</v>
      </c>
      <c r="Q4814" s="35">
        <v>0</v>
      </c>
      <c r="R4814" s="34">
        <f t="shared" si="1046"/>
        <v>0</v>
      </c>
      <c r="S4814" s="33">
        <v>18.64</v>
      </c>
      <c r="T4814" s="34">
        <f t="shared" si="1047"/>
        <v>53.153791637136784</v>
      </c>
      <c r="U4814" s="31">
        <f t="shared" si="1042"/>
        <v>22.347229840935107</v>
      </c>
      <c r="V4814" s="32">
        <f t="shared" si="1043"/>
        <v>22079</v>
      </c>
      <c r="W4814" s="36"/>
      <c r="X4814" s="36">
        <f t="shared" si="1048"/>
        <v>2918.33</v>
      </c>
      <c r="Y4814" s="29">
        <f t="shared" si="1036"/>
        <v>21224.9</v>
      </c>
      <c r="Z4814" s="36"/>
      <c r="AA4814" s="36">
        <f t="shared" si="1035"/>
        <v>21224.9</v>
      </c>
      <c r="AB4814" s="29">
        <f t="shared" si="1037"/>
        <v>15994.65</v>
      </c>
      <c r="AC4814" s="30">
        <f t="shared" si="1038"/>
        <v>119.36</v>
      </c>
    </row>
    <row r="4815" spans="1:30" x14ac:dyDescent="0.2">
      <c r="A4815" s="1" t="s">
        <v>2556</v>
      </c>
      <c r="B4815" s="31" t="s">
        <v>8287</v>
      </c>
      <c r="C4815" s="1">
        <v>0</v>
      </c>
      <c r="D4815" s="1" t="s">
        <v>13421</v>
      </c>
      <c r="E4815" s="1" t="s">
        <v>17827</v>
      </c>
      <c r="F4815" s="1">
        <v>0</v>
      </c>
      <c r="G4815" s="19">
        <v>83</v>
      </c>
      <c r="H4815" s="29">
        <f t="shared" si="1039"/>
        <v>11339.14</v>
      </c>
      <c r="I4815" s="32">
        <v>988</v>
      </c>
      <c r="J4815" s="32">
        <v>35</v>
      </c>
      <c r="K4815" s="33">
        <f t="shared" si="1040"/>
        <v>3.54251012145749E-2</v>
      </c>
      <c r="L4815" s="34">
        <f t="shared" si="1044"/>
        <v>18.463992148202674</v>
      </c>
      <c r="M4815" s="32">
        <v>871</v>
      </c>
      <c r="N4815" s="32">
        <v>91</v>
      </c>
      <c r="O4815" s="33">
        <f t="shared" si="1041"/>
        <v>0.1044776119402985</v>
      </c>
      <c r="P4815" s="34">
        <f t="shared" si="1045"/>
        <v>13.558055460182175</v>
      </c>
      <c r="Q4815" s="35">
        <v>0</v>
      </c>
      <c r="R4815" s="34">
        <f t="shared" si="1046"/>
        <v>0</v>
      </c>
      <c r="S4815" s="33">
        <v>22.98</v>
      </c>
      <c r="T4815" s="34">
        <f t="shared" si="1047"/>
        <v>68.53295535081503</v>
      </c>
      <c r="U4815" s="31">
        <f t="shared" si="1042"/>
        <v>25.138750739799971</v>
      </c>
      <c r="V4815" s="32">
        <f t="shared" si="1043"/>
        <v>24837</v>
      </c>
      <c r="W4815" s="36"/>
      <c r="X4815" s="36">
        <f t="shared" si="1048"/>
        <v>3282.87</v>
      </c>
      <c r="Y4815" s="29">
        <f t="shared" si="1036"/>
        <v>14622.009999999998</v>
      </c>
      <c r="Z4815" s="36"/>
      <c r="AA4815" s="36">
        <f t="shared" si="1035"/>
        <v>14622.009999999998</v>
      </c>
      <c r="AB4815" s="29">
        <f t="shared" si="1037"/>
        <v>11018.85</v>
      </c>
      <c r="AC4815" s="30">
        <f t="shared" si="1038"/>
        <v>132.76</v>
      </c>
    </row>
    <row r="4816" spans="1:30" x14ac:dyDescent="0.2">
      <c r="A4816" s="1" t="s">
        <v>2743</v>
      </c>
      <c r="B4816" s="31" t="s">
        <v>8286</v>
      </c>
      <c r="C4816" s="1">
        <v>0</v>
      </c>
      <c r="D4816" s="1" t="s">
        <v>13422</v>
      </c>
      <c r="E4816" s="1" t="s">
        <v>16622</v>
      </c>
      <c r="F4816" s="1">
        <v>0</v>
      </c>
      <c r="G4816" s="19">
        <v>105</v>
      </c>
      <c r="H4816" s="29">
        <f t="shared" si="1039"/>
        <v>14344.7</v>
      </c>
      <c r="I4816" s="32">
        <v>988</v>
      </c>
      <c r="J4816" s="32">
        <v>41</v>
      </c>
      <c r="K4816" s="33">
        <f t="shared" si="1040"/>
        <v>4.1497975708502027E-2</v>
      </c>
      <c r="L4816" s="34">
        <f t="shared" si="1044"/>
        <v>21.62924794503742</v>
      </c>
      <c r="M4816" s="32">
        <v>950</v>
      </c>
      <c r="N4816" s="32">
        <v>54</v>
      </c>
      <c r="O4816" s="33">
        <f t="shared" si="1041"/>
        <v>5.6842105263157895E-2</v>
      </c>
      <c r="P4816" s="34">
        <f t="shared" si="1045"/>
        <v>7.3763976924720458</v>
      </c>
      <c r="Q4816" s="35">
        <v>0</v>
      </c>
      <c r="R4816" s="34">
        <f t="shared" si="1046"/>
        <v>0</v>
      </c>
      <c r="S4816" s="33">
        <v>22.98</v>
      </c>
      <c r="T4816" s="34">
        <f t="shared" si="1047"/>
        <v>68.53295535081503</v>
      </c>
      <c r="U4816" s="31">
        <f t="shared" si="1042"/>
        <v>24.384650247081126</v>
      </c>
      <c r="V4816" s="32">
        <f t="shared" si="1043"/>
        <v>24092</v>
      </c>
      <c r="W4816" s="36"/>
      <c r="X4816" s="36">
        <f t="shared" si="1048"/>
        <v>3184.4</v>
      </c>
      <c r="Y4816" s="29">
        <f t="shared" si="1036"/>
        <v>17529.100000000002</v>
      </c>
      <c r="Z4816" s="36"/>
      <c r="AA4816" s="36">
        <f t="shared" si="1035"/>
        <v>17529.100000000002</v>
      </c>
      <c r="AB4816" s="29">
        <f t="shared" si="1037"/>
        <v>13209.57</v>
      </c>
      <c r="AC4816" s="30">
        <f t="shared" si="1038"/>
        <v>125.81</v>
      </c>
      <c r="AD4816" s="29"/>
    </row>
    <row r="4817" spans="1:30" x14ac:dyDescent="0.2">
      <c r="A4817" s="1" t="s">
        <v>3003</v>
      </c>
      <c r="B4817" s="31" t="s">
        <v>8286</v>
      </c>
      <c r="C4817" s="1">
        <v>0</v>
      </c>
      <c r="D4817" s="1" t="s">
        <v>13423</v>
      </c>
      <c r="E4817" s="1" t="s">
        <v>18896</v>
      </c>
      <c r="F4817" s="1">
        <v>0</v>
      </c>
      <c r="G4817" s="19">
        <v>97</v>
      </c>
      <c r="H4817" s="29">
        <f t="shared" si="1039"/>
        <v>13251.77</v>
      </c>
      <c r="I4817" s="32">
        <v>988</v>
      </c>
      <c r="J4817" s="32">
        <v>22</v>
      </c>
      <c r="K4817" s="33">
        <f t="shared" si="1040"/>
        <v>2.2267206477732792E-2</v>
      </c>
      <c r="L4817" s="34">
        <f t="shared" si="1044"/>
        <v>11.605937921727394</v>
      </c>
      <c r="M4817" s="32">
        <v>1004</v>
      </c>
      <c r="N4817" s="32">
        <v>16</v>
      </c>
      <c r="O4817" s="33">
        <f t="shared" si="1041"/>
        <v>1.5936254980079681E-2</v>
      </c>
      <c r="P4817" s="34">
        <f t="shared" si="1045"/>
        <v>2.0680471618263079</v>
      </c>
      <c r="Q4817" s="35">
        <v>0</v>
      </c>
      <c r="R4817" s="34">
        <f t="shared" si="1046"/>
        <v>0</v>
      </c>
      <c r="S4817" s="33">
        <v>20.58</v>
      </c>
      <c r="T4817" s="34">
        <f t="shared" si="1047"/>
        <v>60.028348688873137</v>
      </c>
      <c r="U4817" s="31">
        <f t="shared" si="1042"/>
        <v>18.42558344310671</v>
      </c>
      <c r="V4817" s="32">
        <f t="shared" si="1043"/>
        <v>18204</v>
      </c>
      <c r="W4817" s="36"/>
      <c r="X4817" s="36">
        <f t="shared" si="1048"/>
        <v>2406.15</v>
      </c>
      <c r="Y4817" s="29">
        <f t="shared" si="1036"/>
        <v>15657.92</v>
      </c>
      <c r="Z4817" s="36"/>
      <c r="AA4817" s="36">
        <f t="shared" si="1035"/>
        <v>15657.92</v>
      </c>
      <c r="AB4817" s="29">
        <f t="shared" si="1037"/>
        <v>11799.49</v>
      </c>
      <c r="AC4817" s="30">
        <f t="shared" si="1038"/>
        <v>121.64</v>
      </c>
    </row>
    <row r="4818" spans="1:30" x14ac:dyDescent="0.2">
      <c r="A4818" s="1" t="s">
        <v>3064</v>
      </c>
      <c r="B4818" s="31" t="s">
        <v>8286</v>
      </c>
      <c r="C4818" s="1">
        <v>0</v>
      </c>
      <c r="D4818" s="1" t="s">
        <v>13424</v>
      </c>
      <c r="E4818" s="1" t="s">
        <v>18897</v>
      </c>
      <c r="F4818" s="1">
        <v>0</v>
      </c>
      <c r="G4818" s="19">
        <v>101</v>
      </c>
      <c r="H4818" s="29">
        <f t="shared" si="1039"/>
        <v>13798.24</v>
      </c>
      <c r="I4818" s="32">
        <v>988</v>
      </c>
      <c r="J4818" s="32">
        <v>22</v>
      </c>
      <c r="K4818" s="33">
        <f t="shared" si="1040"/>
        <v>2.2267206477732792E-2</v>
      </c>
      <c r="L4818" s="34">
        <f t="shared" si="1044"/>
        <v>11.605937921727394</v>
      </c>
      <c r="M4818" s="32">
        <v>1006</v>
      </c>
      <c r="N4818" s="32">
        <v>15</v>
      </c>
      <c r="O4818" s="33">
        <f t="shared" si="1041"/>
        <v>1.4910536779324055E-2</v>
      </c>
      <c r="P4818" s="34">
        <f t="shared" si="1045"/>
        <v>1.93493975255369</v>
      </c>
      <c r="Q4818" s="35">
        <v>0</v>
      </c>
      <c r="R4818" s="34">
        <f t="shared" si="1046"/>
        <v>0</v>
      </c>
      <c r="S4818" s="33">
        <v>21.02</v>
      </c>
      <c r="T4818" s="34">
        <f t="shared" si="1047"/>
        <v>61.587526576895812</v>
      </c>
      <c r="U4818" s="31">
        <f t="shared" si="1042"/>
        <v>18.782101062794226</v>
      </c>
      <c r="V4818" s="32">
        <f t="shared" si="1043"/>
        <v>18557</v>
      </c>
      <c r="W4818" s="36"/>
      <c r="X4818" s="36">
        <f t="shared" si="1048"/>
        <v>2452.8000000000002</v>
      </c>
      <c r="Y4818" s="29">
        <f t="shared" si="1036"/>
        <v>16251.04</v>
      </c>
      <c r="Z4818" s="36"/>
      <c r="AA4818" s="36">
        <f t="shared" si="1035"/>
        <v>16251.04</v>
      </c>
      <c r="AB4818" s="29">
        <f t="shared" si="1037"/>
        <v>12246.45</v>
      </c>
      <c r="AC4818" s="30">
        <f t="shared" si="1038"/>
        <v>121.25</v>
      </c>
    </row>
    <row r="4819" spans="1:30" x14ac:dyDescent="0.2">
      <c r="A4819" s="1" t="s">
        <v>3430</v>
      </c>
      <c r="B4819" s="31" t="s">
        <v>8286</v>
      </c>
      <c r="C4819" s="1">
        <v>0</v>
      </c>
      <c r="D4819" s="1" t="s">
        <v>13425</v>
      </c>
      <c r="E4819" s="1" t="s">
        <v>16636</v>
      </c>
      <c r="F4819" s="1">
        <v>0</v>
      </c>
      <c r="G4819" s="19">
        <v>99</v>
      </c>
      <c r="H4819" s="29">
        <f t="shared" si="1039"/>
        <v>13525</v>
      </c>
      <c r="I4819" s="32">
        <v>988</v>
      </c>
      <c r="J4819" s="32">
        <v>46</v>
      </c>
      <c r="K4819" s="33">
        <f t="shared" si="1040"/>
        <v>4.6558704453441298E-2</v>
      </c>
      <c r="L4819" s="34">
        <f t="shared" si="1044"/>
        <v>24.266961109066372</v>
      </c>
      <c r="M4819" s="32">
        <v>1044</v>
      </c>
      <c r="N4819" s="32">
        <v>115</v>
      </c>
      <c r="O4819" s="33">
        <f t="shared" si="1041"/>
        <v>0.11015325670498084</v>
      </c>
      <c r="P4819" s="34">
        <f t="shared" si="1045"/>
        <v>14.294583650889937</v>
      </c>
      <c r="Q4819" s="35">
        <v>0</v>
      </c>
      <c r="R4819" s="34">
        <f t="shared" si="1046"/>
        <v>0</v>
      </c>
      <c r="S4819" s="33">
        <v>21.48</v>
      </c>
      <c r="T4819" s="34">
        <f t="shared" si="1047"/>
        <v>63.217576187101344</v>
      </c>
      <c r="U4819" s="31">
        <f t="shared" si="1042"/>
        <v>25.444780236764412</v>
      </c>
      <c r="V4819" s="32">
        <f t="shared" si="1043"/>
        <v>25139</v>
      </c>
      <c r="W4819" s="36"/>
      <c r="X4819" s="36">
        <f t="shared" si="1048"/>
        <v>3322.79</v>
      </c>
      <c r="Y4819" s="29">
        <f t="shared" si="1036"/>
        <v>16847.79</v>
      </c>
      <c r="Z4819" s="36"/>
      <c r="AA4819" s="36">
        <f t="shared" si="1035"/>
        <v>16847.79</v>
      </c>
      <c r="AB4819" s="29">
        <f t="shared" si="1037"/>
        <v>12696.15</v>
      </c>
      <c r="AC4819" s="30">
        <f t="shared" si="1038"/>
        <v>128.24</v>
      </c>
    </row>
    <row r="4820" spans="1:30" x14ac:dyDescent="0.2">
      <c r="A4820" s="1" t="s">
        <v>3843</v>
      </c>
      <c r="B4820" s="31" t="s">
        <v>8289</v>
      </c>
      <c r="C4820" s="1">
        <v>0</v>
      </c>
      <c r="D4820" s="1" t="s">
        <v>13426</v>
      </c>
      <c r="E4820" s="1" t="s">
        <v>16641</v>
      </c>
      <c r="F4820" s="1">
        <v>0</v>
      </c>
      <c r="G4820" s="19">
        <v>68</v>
      </c>
      <c r="H4820" s="29">
        <f t="shared" si="1039"/>
        <v>9289.9</v>
      </c>
      <c r="I4820" s="32">
        <v>988</v>
      </c>
      <c r="J4820" s="32">
        <v>8</v>
      </c>
      <c r="K4820" s="33">
        <f t="shared" si="1040"/>
        <v>8.0971659919028341E-3</v>
      </c>
      <c r="L4820" s="34">
        <f t="shared" si="1044"/>
        <v>4.2203410624463258</v>
      </c>
      <c r="M4820" s="32">
        <v>707</v>
      </c>
      <c r="N4820" s="32">
        <v>10</v>
      </c>
      <c r="O4820" s="33">
        <f t="shared" si="1041"/>
        <v>1.4144271570014143E-2</v>
      </c>
      <c r="P4820" s="34">
        <f t="shared" si="1045"/>
        <v>1.8355015474483851</v>
      </c>
      <c r="Q4820" s="35">
        <v>0</v>
      </c>
      <c r="R4820" s="34">
        <f t="shared" si="1046"/>
        <v>0</v>
      </c>
      <c r="S4820" s="33">
        <v>25.33</v>
      </c>
      <c r="T4820" s="34">
        <f t="shared" si="1047"/>
        <v>76.860382707299777</v>
      </c>
      <c r="U4820" s="31">
        <f t="shared" si="1042"/>
        <v>20.729056329298622</v>
      </c>
      <c r="V4820" s="32">
        <f t="shared" si="1043"/>
        <v>20480</v>
      </c>
      <c r="W4820" s="36"/>
      <c r="X4820" s="36">
        <f t="shared" si="1048"/>
        <v>2706.98</v>
      </c>
      <c r="Y4820" s="29">
        <f t="shared" si="1036"/>
        <v>11996.88</v>
      </c>
      <c r="Z4820" s="36"/>
      <c r="AA4820" s="36">
        <f t="shared" si="1035"/>
        <v>11996.88</v>
      </c>
      <c r="AB4820" s="29">
        <f t="shared" si="1037"/>
        <v>9040.6</v>
      </c>
      <c r="AC4820" s="30">
        <f t="shared" si="1038"/>
        <v>132.94999999999999</v>
      </c>
      <c r="AD4820" s="29"/>
    </row>
    <row r="4821" spans="1:30" x14ac:dyDescent="0.2">
      <c r="A4821" s="1" t="s">
        <v>4862</v>
      </c>
      <c r="B4821" s="31" t="s">
        <v>8286</v>
      </c>
      <c r="C4821" s="1">
        <v>0</v>
      </c>
      <c r="D4821" s="1" t="s">
        <v>13427</v>
      </c>
      <c r="E4821" s="1" t="s">
        <v>16653</v>
      </c>
      <c r="F4821" s="1">
        <v>0</v>
      </c>
      <c r="G4821" s="19">
        <v>105</v>
      </c>
      <c r="H4821" s="29">
        <f t="shared" si="1039"/>
        <v>14344.7</v>
      </c>
      <c r="I4821" s="32">
        <v>988</v>
      </c>
      <c r="J4821" s="32">
        <v>40</v>
      </c>
      <c r="K4821" s="33">
        <f t="shared" si="1040"/>
        <v>4.048582995951417E-2</v>
      </c>
      <c r="L4821" s="34">
        <f t="shared" si="1044"/>
        <v>21.101705312231626</v>
      </c>
      <c r="M4821" s="32">
        <v>1047</v>
      </c>
      <c r="N4821" s="32">
        <v>9</v>
      </c>
      <c r="O4821" s="33">
        <f t="shared" si="1041"/>
        <v>8.5959885386819486E-3</v>
      </c>
      <c r="P4821" s="34">
        <f t="shared" si="1045"/>
        <v>1.1155010837071704</v>
      </c>
      <c r="Q4821" s="35">
        <v>0</v>
      </c>
      <c r="R4821" s="34">
        <f t="shared" si="1046"/>
        <v>0</v>
      </c>
      <c r="S4821" s="33">
        <v>19.37</v>
      </c>
      <c r="T4821" s="34">
        <f t="shared" si="1047"/>
        <v>55.740609496810777</v>
      </c>
      <c r="U4821" s="31">
        <f t="shared" si="1042"/>
        <v>19.489453973187395</v>
      </c>
      <c r="V4821" s="32">
        <f t="shared" si="1043"/>
        <v>19256</v>
      </c>
      <c r="W4821" s="36"/>
      <c r="X4821" s="36">
        <f t="shared" si="1048"/>
        <v>2545.1999999999998</v>
      </c>
      <c r="Y4821" s="29">
        <f t="shared" si="1036"/>
        <v>16889.900000000001</v>
      </c>
      <c r="Z4821" s="36"/>
      <c r="AA4821" s="36">
        <f t="shared" si="1035"/>
        <v>16889.900000000001</v>
      </c>
      <c r="AB4821" s="29">
        <f t="shared" si="1037"/>
        <v>12727.88</v>
      </c>
      <c r="AC4821" s="30">
        <f t="shared" si="1038"/>
        <v>121.22</v>
      </c>
      <c r="AD4821" s="29"/>
    </row>
    <row r="4822" spans="1:30" x14ac:dyDescent="0.2">
      <c r="A4822" s="1" t="s">
        <v>5052</v>
      </c>
      <c r="B4822" s="31" t="s">
        <v>8287</v>
      </c>
      <c r="C4822" s="1">
        <v>0</v>
      </c>
      <c r="D4822" s="1" t="s">
        <v>13428</v>
      </c>
      <c r="E4822" s="1" t="s">
        <v>18872</v>
      </c>
      <c r="F4822" s="1">
        <v>0</v>
      </c>
      <c r="G4822" s="19">
        <v>100</v>
      </c>
      <c r="H4822" s="29">
        <f t="shared" si="1039"/>
        <v>13661.62</v>
      </c>
      <c r="I4822" s="32">
        <v>988</v>
      </c>
      <c r="J4822" s="32">
        <v>45</v>
      </c>
      <c r="K4822" s="33">
        <f t="shared" si="1040"/>
        <v>4.5546558704453441E-2</v>
      </c>
      <c r="L4822" s="34">
        <f t="shared" si="1044"/>
        <v>23.739418476260578</v>
      </c>
      <c r="M4822" s="32">
        <v>1044</v>
      </c>
      <c r="N4822" s="32">
        <v>96</v>
      </c>
      <c r="O4822" s="33">
        <f t="shared" si="1041"/>
        <v>9.1954022988505746E-2</v>
      </c>
      <c r="P4822" s="34">
        <f t="shared" si="1045"/>
        <v>11.932869830308121</v>
      </c>
      <c r="Q4822" s="35">
        <v>0</v>
      </c>
      <c r="R4822" s="34">
        <f t="shared" si="1046"/>
        <v>0</v>
      </c>
      <c r="S4822" s="33">
        <v>21.48</v>
      </c>
      <c r="T4822" s="34">
        <f t="shared" si="1047"/>
        <v>63.217576187101344</v>
      </c>
      <c r="U4822" s="31">
        <f t="shared" si="1042"/>
        <v>24.722466123417512</v>
      </c>
      <c r="V4822" s="32">
        <f t="shared" si="1043"/>
        <v>24426</v>
      </c>
      <c r="W4822" s="36"/>
      <c r="X4822" s="36">
        <f t="shared" si="1048"/>
        <v>3228.55</v>
      </c>
      <c r="Y4822" s="29">
        <f t="shared" si="1036"/>
        <v>16890.170000000002</v>
      </c>
      <c r="Z4822" s="36"/>
      <c r="AA4822" s="36">
        <f t="shared" si="1035"/>
        <v>16890.170000000002</v>
      </c>
      <c r="AB4822" s="29">
        <f t="shared" si="1037"/>
        <v>12728.09</v>
      </c>
      <c r="AC4822" s="30">
        <f t="shared" si="1038"/>
        <v>127.28</v>
      </c>
    </row>
    <row r="4823" spans="1:30" x14ac:dyDescent="0.2">
      <c r="A4823" s="1" t="s">
        <v>5172</v>
      </c>
      <c r="B4823" s="31" t="s">
        <v>8286</v>
      </c>
      <c r="C4823" s="1">
        <v>0</v>
      </c>
      <c r="D4823" s="1" t="s">
        <v>13429</v>
      </c>
      <c r="E4823" s="1" t="s">
        <v>16657</v>
      </c>
      <c r="F4823" s="1">
        <v>0</v>
      </c>
      <c r="G4823" s="19">
        <v>99</v>
      </c>
      <c r="H4823" s="29">
        <f t="shared" si="1039"/>
        <v>13525</v>
      </c>
      <c r="I4823" s="32">
        <v>988</v>
      </c>
      <c r="J4823" s="32">
        <v>48</v>
      </c>
      <c r="K4823" s="33">
        <f t="shared" si="1040"/>
        <v>4.8582995951417005E-2</v>
      </c>
      <c r="L4823" s="34">
        <f t="shared" si="1044"/>
        <v>25.322046374677953</v>
      </c>
      <c r="M4823" s="32">
        <v>1007</v>
      </c>
      <c r="N4823" s="32">
        <v>337</v>
      </c>
      <c r="O4823" s="33">
        <f t="shared" si="1041"/>
        <v>0.33465739821251239</v>
      </c>
      <c r="P4823" s="34">
        <f t="shared" si="1045"/>
        <v>43.428476980487062</v>
      </c>
      <c r="Q4823" s="35">
        <v>0</v>
      </c>
      <c r="R4823" s="34">
        <f t="shared" si="1046"/>
        <v>0</v>
      </c>
      <c r="S4823" s="33">
        <v>20.58</v>
      </c>
      <c r="T4823" s="34">
        <f t="shared" si="1047"/>
        <v>60.028348688873137</v>
      </c>
      <c r="U4823" s="31">
        <f t="shared" si="1042"/>
        <v>32.194718011009542</v>
      </c>
      <c r="V4823" s="32">
        <f t="shared" si="1043"/>
        <v>31808</v>
      </c>
      <c r="W4823" s="36"/>
      <c r="X4823" s="36">
        <f t="shared" si="1048"/>
        <v>4204.28</v>
      </c>
      <c r="Y4823" s="29">
        <f t="shared" si="1036"/>
        <v>17729.28</v>
      </c>
      <c r="Z4823" s="36"/>
      <c r="AA4823" s="36">
        <f t="shared" si="1035"/>
        <v>17729.28</v>
      </c>
      <c r="AB4823" s="29">
        <f t="shared" si="1037"/>
        <v>13360.42</v>
      </c>
      <c r="AC4823" s="30">
        <f t="shared" si="1038"/>
        <v>134.94999999999999</v>
      </c>
      <c r="AD4823" s="29"/>
    </row>
    <row r="4824" spans="1:30" x14ac:dyDescent="0.2">
      <c r="A4824" s="1" t="s">
        <v>6050</v>
      </c>
      <c r="B4824" s="31" t="s">
        <v>8286</v>
      </c>
      <c r="C4824" s="1">
        <v>0</v>
      </c>
      <c r="D4824" s="1" t="s">
        <v>13430</v>
      </c>
      <c r="E4824" s="1" t="s">
        <v>18898</v>
      </c>
      <c r="F4824" s="1">
        <v>0</v>
      </c>
      <c r="G4824" s="19">
        <v>118</v>
      </c>
      <c r="H4824" s="29">
        <f t="shared" si="1039"/>
        <v>16120.71</v>
      </c>
      <c r="I4824" s="32">
        <v>988</v>
      </c>
      <c r="J4824" s="32">
        <v>77</v>
      </c>
      <c r="K4824" s="33">
        <f t="shared" si="1040"/>
        <v>7.7935222672064777E-2</v>
      </c>
      <c r="L4824" s="34">
        <f t="shared" si="1044"/>
        <v>40.620782726045881</v>
      </c>
      <c r="M4824" s="32">
        <v>965</v>
      </c>
      <c r="N4824" s="32">
        <v>177</v>
      </c>
      <c r="O4824" s="33">
        <f t="shared" si="1041"/>
        <v>0.18341968911917098</v>
      </c>
      <c r="P4824" s="34">
        <f t="shared" si="1045"/>
        <v>23.80236561099932</v>
      </c>
      <c r="Q4824" s="35">
        <v>0</v>
      </c>
      <c r="R4824" s="34">
        <f t="shared" si="1046"/>
        <v>0</v>
      </c>
      <c r="S4824" s="33">
        <v>19</v>
      </c>
      <c r="T4824" s="34">
        <f t="shared" si="1047"/>
        <v>54.429482636428062</v>
      </c>
      <c r="U4824" s="31">
        <f t="shared" si="1042"/>
        <v>29.713157743368317</v>
      </c>
      <c r="V4824" s="32">
        <f t="shared" si="1043"/>
        <v>29357</v>
      </c>
      <c r="W4824" s="36"/>
      <c r="X4824" s="36">
        <f t="shared" si="1048"/>
        <v>3880.31</v>
      </c>
      <c r="Y4824" s="29">
        <f t="shared" si="1036"/>
        <v>20001.02</v>
      </c>
      <c r="Z4824" s="36"/>
      <c r="AA4824" s="36">
        <f t="shared" si="1035"/>
        <v>20001.02</v>
      </c>
      <c r="AB4824" s="29">
        <f t="shared" si="1037"/>
        <v>15072.36</v>
      </c>
      <c r="AC4824" s="30">
        <f t="shared" si="1038"/>
        <v>127.73</v>
      </c>
      <c r="AD4824" s="29"/>
    </row>
    <row r="4825" spans="1:30" x14ac:dyDescent="0.2">
      <c r="A4825" s="1" t="s">
        <v>6490</v>
      </c>
      <c r="B4825" s="31" t="s">
        <v>8287</v>
      </c>
      <c r="C4825" s="1">
        <v>0</v>
      </c>
      <c r="D4825" s="1" t="s">
        <v>13431</v>
      </c>
      <c r="E4825" s="1" t="s">
        <v>16675</v>
      </c>
      <c r="F4825" s="1">
        <v>0</v>
      </c>
      <c r="G4825" s="19">
        <v>111</v>
      </c>
      <c r="H4825" s="29">
        <f t="shared" si="1039"/>
        <v>15164.4</v>
      </c>
      <c r="I4825" s="32">
        <v>988</v>
      </c>
      <c r="J4825" s="32">
        <v>32</v>
      </c>
      <c r="K4825" s="33">
        <f t="shared" si="1040"/>
        <v>3.2388663967611336E-2</v>
      </c>
      <c r="L4825" s="34">
        <f t="shared" si="1044"/>
        <v>16.881364249785303</v>
      </c>
      <c r="M4825" s="32">
        <v>997</v>
      </c>
      <c r="N4825" s="32">
        <v>101</v>
      </c>
      <c r="O4825" s="33">
        <f t="shared" si="1041"/>
        <v>0.10130391173520562</v>
      </c>
      <c r="P4825" s="34">
        <f t="shared" si="1045"/>
        <v>13.146204513404896</v>
      </c>
      <c r="Q4825" s="35">
        <v>0</v>
      </c>
      <c r="R4825" s="34">
        <f t="shared" si="1046"/>
        <v>0</v>
      </c>
      <c r="S4825" s="33">
        <v>19.37</v>
      </c>
      <c r="T4825" s="34">
        <f t="shared" si="1047"/>
        <v>55.740609496810777</v>
      </c>
      <c r="U4825" s="31">
        <f t="shared" si="1042"/>
        <v>21.442044565000245</v>
      </c>
      <c r="V4825" s="32">
        <f t="shared" si="1043"/>
        <v>21185</v>
      </c>
      <c r="W4825" s="36"/>
      <c r="X4825" s="36">
        <f t="shared" si="1048"/>
        <v>2800.17</v>
      </c>
      <c r="Y4825" s="29">
        <f t="shared" si="1036"/>
        <v>17964.57</v>
      </c>
      <c r="Z4825" s="36"/>
      <c r="AA4825" s="36">
        <f t="shared" si="1035"/>
        <v>17964.57</v>
      </c>
      <c r="AB4825" s="29">
        <f t="shared" si="1037"/>
        <v>13537.73</v>
      </c>
      <c r="AC4825" s="30">
        <f t="shared" si="1038"/>
        <v>121.96</v>
      </c>
    </row>
    <row r="4826" spans="1:30" x14ac:dyDescent="0.2">
      <c r="A4826" s="1" t="s">
        <v>7254</v>
      </c>
      <c r="B4826" s="31" t="s">
        <v>8286</v>
      </c>
      <c r="C4826" s="1">
        <v>0</v>
      </c>
      <c r="D4826" s="1" t="s">
        <v>13432</v>
      </c>
      <c r="E4826" s="1" t="s">
        <v>16688</v>
      </c>
      <c r="F4826" s="1">
        <v>0</v>
      </c>
      <c r="G4826" s="19">
        <v>107</v>
      </c>
      <c r="H4826" s="29">
        <f t="shared" si="1039"/>
        <v>14617.93</v>
      </c>
      <c r="I4826" s="32">
        <v>988</v>
      </c>
      <c r="J4826" s="32">
        <v>25</v>
      </c>
      <c r="K4826" s="33">
        <f t="shared" si="1040"/>
        <v>2.5303643724696356E-2</v>
      </c>
      <c r="L4826" s="34">
        <f t="shared" si="1044"/>
        <v>13.188565820144765</v>
      </c>
      <c r="M4826" s="32">
        <v>1038</v>
      </c>
      <c r="N4826" s="32">
        <v>82</v>
      </c>
      <c r="O4826" s="33">
        <f t="shared" si="1041"/>
        <v>7.8998073217726394E-2</v>
      </c>
      <c r="P4826" s="34">
        <f t="shared" si="1045"/>
        <v>10.251576754506038</v>
      </c>
      <c r="Q4826" s="35">
        <v>0</v>
      </c>
      <c r="R4826" s="34">
        <f t="shared" si="1046"/>
        <v>0</v>
      </c>
      <c r="S4826" s="33">
        <v>20.58</v>
      </c>
      <c r="T4826" s="34">
        <f t="shared" si="1047"/>
        <v>60.028348688873137</v>
      </c>
      <c r="U4826" s="31">
        <f t="shared" si="1042"/>
        <v>20.867122815880986</v>
      </c>
      <c r="V4826" s="32">
        <f t="shared" si="1043"/>
        <v>20617</v>
      </c>
      <c r="W4826" s="36"/>
      <c r="X4826" s="36">
        <f t="shared" si="1048"/>
        <v>2725.09</v>
      </c>
      <c r="Y4826" s="29">
        <f t="shared" si="1036"/>
        <v>17343.02</v>
      </c>
      <c r="Z4826" s="36"/>
      <c r="AA4826" s="36">
        <f t="shared" si="1035"/>
        <v>17343.02</v>
      </c>
      <c r="AB4826" s="29">
        <f t="shared" si="1037"/>
        <v>13069.34</v>
      </c>
      <c r="AC4826" s="30">
        <f t="shared" si="1038"/>
        <v>122.14</v>
      </c>
      <c r="AD4826" s="29"/>
    </row>
    <row r="4827" spans="1:30" x14ac:dyDescent="0.2">
      <c r="A4827" s="1" t="s">
        <v>7527</v>
      </c>
      <c r="B4827" s="31" t="s">
        <v>8286</v>
      </c>
      <c r="C4827" s="1">
        <v>0</v>
      </c>
      <c r="D4827" s="1" t="s">
        <v>13433</v>
      </c>
      <c r="E4827" s="1" t="s">
        <v>18899</v>
      </c>
      <c r="F4827" s="1">
        <v>0</v>
      </c>
      <c r="G4827" s="19">
        <v>94</v>
      </c>
      <c r="H4827" s="29">
        <f t="shared" si="1039"/>
        <v>12841.92</v>
      </c>
      <c r="I4827" s="32">
        <v>988</v>
      </c>
      <c r="J4827" s="32">
        <v>29</v>
      </c>
      <c r="K4827" s="33">
        <f t="shared" si="1040"/>
        <v>2.9352226720647773E-2</v>
      </c>
      <c r="L4827" s="34">
        <f t="shared" si="1044"/>
        <v>15.298736351367928</v>
      </c>
      <c r="M4827" s="32">
        <v>984</v>
      </c>
      <c r="N4827" s="32">
        <v>188</v>
      </c>
      <c r="O4827" s="33">
        <f t="shared" si="1041"/>
        <v>0.1910569105691057</v>
      </c>
      <c r="P4827" s="34">
        <f t="shared" si="1045"/>
        <v>24.793447528521298</v>
      </c>
      <c r="Q4827" s="35">
        <v>0</v>
      </c>
      <c r="R4827" s="34">
        <f t="shared" si="1046"/>
        <v>0</v>
      </c>
      <c r="S4827" s="33">
        <v>21.48</v>
      </c>
      <c r="T4827" s="34">
        <f t="shared" si="1047"/>
        <v>63.217576187101344</v>
      </c>
      <c r="U4827" s="31">
        <f t="shared" si="1042"/>
        <v>25.827440016747644</v>
      </c>
      <c r="V4827" s="32">
        <f t="shared" si="1043"/>
        <v>25518</v>
      </c>
      <c r="W4827" s="36"/>
      <c r="X4827" s="36">
        <f t="shared" si="1048"/>
        <v>3372.89</v>
      </c>
      <c r="Y4827" s="29">
        <f t="shared" si="1036"/>
        <v>16214.81</v>
      </c>
      <c r="Z4827" s="36"/>
      <c r="AA4827" s="36">
        <f t="shared" si="1035"/>
        <v>16214.81</v>
      </c>
      <c r="AB4827" s="29">
        <f t="shared" si="1037"/>
        <v>12219.15</v>
      </c>
      <c r="AC4827" s="30">
        <f t="shared" si="1038"/>
        <v>129.99</v>
      </c>
      <c r="AD4827" s="29"/>
    </row>
    <row r="4828" spans="1:30" x14ac:dyDescent="0.2">
      <c r="A4828" s="1" t="s">
        <v>88</v>
      </c>
      <c r="B4828" s="31" t="s">
        <v>8286</v>
      </c>
      <c r="C4828" s="1">
        <v>0</v>
      </c>
      <c r="D4828" s="1" t="s">
        <v>13434</v>
      </c>
      <c r="E4828" s="1" t="s">
        <v>18900</v>
      </c>
      <c r="F4828" s="1">
        <v>0</v>
      </c>
      <c r="G4828" s="19">
        <v>103</v>
      </c>
      <c r="H4828" s="29">
        <f t="shared" si="1039"/>
        <v>14071.47</v>
      </c>
      <c r="I4828" s="32">
        <v>989</v>
      </c>
      <c r="J4828" s="32">
        <v>29</v>
      </c>
      <c r="K4828" s="33">
        <f t="shared" si="1040"/>
        <v>2.9322548028311426E-2</v>
      </c>
      <c r="L4828" s="34">
        <f t="shared" si="1044"/>
        <v>15.2832674571805</v>
      </c>
      <c r="M4828" s="32">
        <v>990</v>
      </c>
      <c r="N4828" s="32">
        <v>151</v>
      </c>
      <c r="O4828" s="33">
        <f t="shared" si="1041"/>
        <v>0.15252525252525254</v>
      </c>
      <c r="P4828" s="34">
        <f t="shared" si="1045"/>
        <v>19.793195828378511</v>
      </c>
      <c r="Q4828" s="35">
        <v>0.73</v>
      </c>
      <c r="R4828" s="34">
        <f t="shared" si="1046"/>
        <v>73</v>
      </c>
      <c r="S4828" s="33">
        <v>18.309999999999999</v>
      </c>
      <c r="T4828" s="34">
        <f t="shared" si="1047"/>
        <v>51.984408221119772</v>
      </c>
      <c r="U4828" s="31">
        <f t="shared" si="1042"/>
        <v>40.015217876669695</v>
      </c>
      <c r="V4828" s="32">
        <f t="shared" si="1043"/>
        <v>39575</v>
      </c>
      <c r="W4828" s="36"/>
      <c r="X4828" s="36">
        <f t="shared" si="1048"/>
        <v>5230.8999999999996</v>
      </c>
      <c r="Y4828" s="29">
        <f t="shared" si="1036"/>
        <v>19302.37</v>
      </c>
      <c r="Z4828" s="36"/>
      <c r="AA4828" s="36">
        <f t="shared" si="1035"/>
        <v>19302.37</v>
      </c>
      <c r="AB4828" s="29">
        <f t="shared" si="1037"/>
        <v>14545.87</v>
      </c>
      <c r="AC4828" s="30">
        <f t="shared" si="1038"/>
        <v>141.22</v>
      </c>
    </row>
    <row r="4829" spans="1:30" x14ac:dyDescent="0.2">
      <c r="A4829" s="1" t="s">
        <v>331</v>
      </c>
      <c r="B4829" s="31" t="s">
        <v>8287</v>
      </c>
      <c r="C4829" s="1">
        <v>0</v>
      </c>
      <c r="D4829" s="1" t="s">
        <v>13435</v>
      </c>
      <c r="E4829" s="1" t="s">
        <v>16988</v>
      </c>
      <c r="F4829" s="1">
        <v>0</v>
      </c>
      <c r="G4829" s="19">
        <v>72</v>
      </c>
      <c r="H4829" s="29">
        <f t="shared" si="1039"/>
        <v>9836.3700000000008</v>
      </c>
      <c r="I4829" s="32">
        <v>989</v>
      </c>
      <c r="J4829" s="32">
        <v>3</v>
      </c>
      <c r="K4829" s="33">
        <f t="shared" si="1040"/>
        <v>3.0333670374115269E-3</v>
      </c>
      <c r="L4829" s="34">
        <f t="shared" si="1044"/>
        <v>1.5810276679841897</v>
      </c>
      <c r="M4829" s="32">
        <v>884</v>
      </c>
      <c r="N4829" s="32">
        <v>79</v>
      </c>
      <c r="O4829" s="33">
        <f t="shared" si="1041"/>
        <v>8.9366515837104074E-2</v>
      </c>
      <c r="P4829" s="34">
        <f t="shared" si="1045"/>
        <v>11.597089132311613</v>
      </c>
      <c r="Q4829" s="35">
        <v>1</v>
      </c>
      <c r="R4829" s="34">
        <f t="shared" si="1046"/>
        <v>100</v>
      </c>
      <c r="S4829" s="33">
        <v>23.55</v>
      </c>
      <c r="T4829" s="34">
        <f t="shared" si="1047"/>
        <v>70.552799433026223</v>
      </c>
      <c r="U4829" s="31">
        <f t="shared" si="1042"/>
        <v>45.932729058330509</v>
      </c>
      <c r="V4829" s="32">
        <f t="shared" si="1043"/>
        <v>45427</v>
      </c>
      <c r="W4829" s="36"/>
      <c r="X4829" s="36">
        <f t="shared" si="1048"/>
        <v>6004.39</v>
      </c>
      <c r="Y4829" s="29">
        <f t="shared" si="1036"/>
        <v>15840.760000000002</v>
      </c>
      <c r="Z4829" s="36"/>
      <c r="AA4829" s="36">
        <f t="shared" si="1035"/>
        <v>15840.760000000002</v>
      </c>
      <c r="AB4829" s="29">
        <f t="shared" si="1037"/>
        <v>11937.27</v>
      </c>
      <c r="AC4829" s="30">
        <f t="shared" si="1038"/>
        <v>165.8</v>
      </c>
    </row>
    <row r="4830" spans="1:30" x14ac:dyDescent="0.2">
      <c r="A4830" s="1" t="s">
        <v>385</v>
      </c>
      <c r="B4830" s="31" t="s">
        <v>8286</v>
      </c>
      <c r="C4830" s="1">
        <v>0</v>
      </c>
      <c r="D4830" s="1" t="s">
        <v>13436</v>
      </c>
      <c r="E4830" s="1" t="s">
        <v>18901</v>
      </c>
      <c r="F4830" s="1">
        <v>0</v>
      </c>
      <c r="G4830" s="19">
        <v>115</v>
      </c>
      <c r="H4830" s="29">
        <f t="shared" si="1039"/>
        <v>15710.86</v>
      </c>
      <c r="I4830" s="32">
        <v>989</v>
      </c>
      <c r="J4830" s="32">
        <v>30</v>
      </c>
      <c r="K4830" s="33">
        <f t="shared" si="1040"/>
        <v>3.0333670374115267E-2</v>
      </c>
      <c r="L4830" s="34">
        <f t="shared" si="1044"/>
        <v>15.810276679841895</v>
      </c>
      <c r="M4830" s="32">
        <v>984</v>
      </c>
      <c r="N4830" s="32">
        <v>39</v>
      </c>
      <c r="O4830" s="33">
        <f t="shared" si="1041"/>
        <v>3.9634146341463415E-2</v>
      </c>
      <c r="P4830" s="34">
        <f t="shared" si="1045"/>
        <v>5.1433215617677153</v>
      </c>
      <c r="Q4830" s="35">
        <v>0</v>
      </c>
      <c r="R4830" s="34">
        <f t="shared" si="1046"/>
        <v>0</v>
      </c>
      <c r="S4830" s="33">
        <v>19.39</v>
      </c>
      <c r="T4830" s="34">
        <f t="shared" si="1047"/>
        <v>55.81148121899362</v>
      </c>
      <c r="U4830" s="31">
        <f t="shared" si="1042"/>
        <v>19.191269865150808</v>
      </c>
      <c r="V4830" s="32">
        <f t="shared" si="1043"/>
        <v>18980</v>
      </c>
      <c r="W4830" s="36"/>
      <c r="X4830" s="36">
        <f t="shared" si="1048"/>
        <v>2508.7199999999998</v>
      </c>
      <c r="Y4830" s="29">
        <f t="shared" si="1036"/>
        <v>18219.580000000002</v>
      </c>
      <c r="Z4830" s="36"/>
      <c r="AA4830" s="36">
        <f t="shared" si="1035"/>
        <v>18219.580000000002</v>
      </c>
      <c r="AB4830" s="29">
        <f t="shared" si="1037"/>
        <v>13729.9</v>
      </c>
      <c r="AC4830" s="30">
        <f t="shared" si="1038"/>
        <v>119.39</v>
      </c>
    </row>
    <row r="4831" spans="1:30" x14ac:dyDescent="0.2">
      <c r="A4831" s="1" t="s">
        <v>485</v>
      </c>
      <c r="B4831" s="31" t="s">
        <v>8285</v>
      </c>
      <c r="C4831" s="1">
        <v>0</v>
      </c>
      <c r="D4831" s="1" t="s">
        <v>13437</v>
      </c>
      <c r="E4831" s="1" t="s">
        <v>18317</v>
      </c>
      <c r="F4831" s="1">
        <v>0</v>
      </c>
      <c r="G4831" s="19">
        <v>87</v>
      </c>
      <c r="H4831" s="29">
        <f t="shared" si="1039"/>
        <v>11885.61</v>
      </c>
      <c r="I4831" s="32">
        <v>989</v>
      </c>
      <c r="J4831" s="32">
        <v>21</v>
      </c>
      <c r="K4831" s="33">
        <f t="shared" si="1040"/>
        <v>2.1233569261880688E-2</v>
      </c>
      <c r="L4831" s="34">
        <f t="shared" si="1044"/>
        <v>11.067193675889328</v>
      </c>
      <c r="M4831" s="32">
        <v>1004</v>
      </c>
      <c r="N4831" s="32">
        <v>104</v>
      </c>
      <c r="O4831" s="33">
        <f t="shared" si="1041"/>
        <v>0.10358565737051793</v>
      </c>
      <c r="P4831" s="34">
        <f t="shared" si="1045"/>
        <v>13.442306551871003</v>
      </c>
      <c r="Q4831" s="35">
        <v>0</v>
      </c>
      <c r="R4831" s="34">
        <f t="shared" si="1046"/>
        <v>0</v>
      </c>
      <c r="S4831" s="33">
        <v>21.5</v>
      </c>
      <c r="T4831" s="34">
        <f t="shared" si="1047"/>
        <v>63.288447909284194</v>
      </c>
      <c r="U4831" s="31">
        <f t="shared" si="1042"/>
        <v>21.949487034261132</v>
      </c>
      <c r="V4831" s="32">
        <f t="shared" si="1043"/>
        <v>21708</v>
      </c>
      <c r="W4831" s="36"/>
      <c r="X4831" s="36">
        <f t="shared" si="1048"/>
        <v>2869.29</v>
      </c>
      <c r="Y4831" s="29">
        <f t="shared" si="1036"/>
        <v>14754.900000000001</v>
      </c>
      <c r="Z4831" s="36"/>
      <c r="AA4831" s="36">
        <f t="shared" si="1035"/>
        <v>14754.900000000001</v>
      </c>
      <c r="AB4831" s="29">
        <f t="shared" si="1037"/>
        <v>11118.99</v>
      </c>
      <c r="AC4831" s="30">
        <f t="shared" si="1038"/>
        <v>127.8</v>
      </c>
    </row>
    <row r="4832" spans="1:30" x14ac:dyDescent="0.2">
      <c r="A4832" s="1" t="s">
        <v>742</v>
      </c>
      <c r="B4832" s="31" t="s">
        <v>8286</v>
      </c>
      <c r="C4832" s="1">
        <v>0</v>
      </c>
      <c r="D4832" s="1" t="s">
        <v>13438</v>
      </c>
      <c r="E4832" s="1" t="s">
        <v>18902</v>
      </c>
      <c r="F4832" s="1">
        <v>0</v>
      </c>
      <c r="G4832" s="19">
        <v>94</v>
      </c>
      <c r="H4832" s="29">
        <f t="shared" si="1039"/>
        <v>12841.92</v>
      </c>
      <c r="I4832" s="32">
        <v>989</v>
      </c>
      <c r="J4832" s="32">
        <v>34</v>
      </c>
      <c r="K4832" s="33">
        <f t="shared" si="1040"/>
        <v>3.4378159757330634E-2</v>
      </c>
      <c r="L4832" s="34">
        <f t="shared" si="1044"/>
        <v>17.918313570487481</v>
      </c>
      <c r="M4832" s="32">
        <v>1019</v>
      </c>
      <c r="N4832" s="32">
        <v>320</v>
      </c>
      <c r="O4832" s="33">
        <f t="shared" si="1041"/>
        <v>0.31403336604514231</v>
      </c>
      <c r="P4832" s="34">
        <f t="shared" si="1045"/>
        <v>40.752097163368269</v>
      </c>
      <c r="Q4832" s="35">
        <v>0</v>
      </c>
      <c r="R4832" s="34">
        <f t="shared" si="1046"/>
        <v>0</v>
      </c>
      <c r="S4832" s="33">
        <v>22.48</v>
      </c>
      <c r="T4832" s="34">
        <f t="shared" si="1047"/>
        <v>66.76116229624381</v>
      </c>
      <c r="U4832" s="31">
        <f t="shared" si="1042"/>
        <v>31.357893257524889</v>
      </c>
      <c r="V4832" s="32">
        <f t="shared" si="1043"/>
        <v>31013</v>
      </c>
      <c r="W4832" s="36"/>
      <c r="X4832" s="36">
        <f t="shared" si="1048"/>
        <v>4099.2</v>
      </c>
      <c r="Y4832" s="29">
        <f t="shared" si="1036"/>
        <v>16941.12</v>
      </c>
      <c r="Z4832" s="36"/>
      <c r="AA4832" s="36">
        <f t="shared" si="1035"/>
        <v>16941.12</v>
      </c>
      <c r="AB4832" s="29">
        <f t="shared" si="1037"/>
        <v>12766.48</v>
      </c>
      <c r="AC4832" s="30">
        <f t="shared" si="1038"/>
        <v>135.81</v>
      </c>
      <c r="AD4832" s="29"/>
    </row>
    <row r="4833" spans="1:30" x14ac:dyDescent="0.2">
      <c r="A4833" s="1" t="s">
        <v>1530</v>
      </c>
      <c r="B4833" s="31" t="s">
        <v>8287</v>
      </c>
      <c r="C4833" s="1">
        <v>0</v>
      </c>
      <c r="D4833" s="1" t="s">
        <v>13439</v>
      </c>
      <c r="E4833" s="1" t="s">
        <v>17766</v>
      </c>
      <c r="F4833" s="1">
        <v>0</v>
      </c>
      <c r="G4833" s="19">
        <v>83</v>
      </c>
      <c r="H4833" s="29">
        <f t="shared" si="1039"/>
        <v>11339.14</v>
      </c>
      <c r="I4833" s="32">
        <v>989</v>
      </c>
      <c r="J4833" s="32">
        <v>17</v>
      </c>
      <c r="K4833" s="33">
        <f t="shared" si="1040"/>
        <v>1.7189079878665317E-2</v>
      </c>
      <c r="L4833" s="34">
        <f t="shared" si="1044"/>
        <v>8.9591567852437404</v>
      </c>
      <c r="M4833" s="32">
        <v>908</v>
      </c>
      <c r="N4833" s="32">
        <v>6</v>
      </c>
      <c r="O4833" s="33">
        <f t="shared" si="1041"/>
        <v>6.6079295154185024E-3</v>
      </c>
      <c r="P4833" s="34">
        <f t="shared" si="1045"/>
        <v>0.85751074496432256</v>
      </c>
      <c r="Q4833" s="35">
        <v>0</v>
      </c>
      <c r="R4833" s="34">
        <f t="shared" si="1046"/>
        <v>0</v>
      </c>
      <c r="S4833" s="33">
        <v>20.18</v>
      </c>
      <c r="T4833" s="34">
        <f t="shared" si="1047"/>
        <v>58.610914245216165</v>
      </c>
      <c r="U4833" s="31">
        <f t="shared" si="1042"/>
        <v>17.106895443856057</v>
      </c>
      <c r="V4833" s="32">
        <f t="shared" si="1043"/>
        <v>16919</v>
      </c>
      <c r="W4833" s="36"/>
      <c r="X4833" s="36">
        <f t="shared" si="1048"/>
        <v>2236.3000000000002</v>
      </c>
      <c r="Y4833" s="29">
        <f t="shared" si="1036"/>
        <v>13575.439999999999</v>
      </c>
      <c r="Z4833" s="36"/>
      <c r="AA4833" s="36">
        <f t="shared" si="1035"/>
        <v>13575.439999999999</v>
      </c>
      <c r="AB4833" s="29">
        <f t="shared" si="1037"/>
        <v>10230.17</v>
      </c>
      <c r="AC4833" s="30">
        <f t="shared" si="1038"/>
        <v>123.26</v>
      </c>
    </row>
    <row r="4834" spans="1:30" x14ac:dyDescent="0.2">
      <c r="A4834" s="1" t="s">
        <v>1819</v>
      </c>
      <c r="B4834" s="31" t="s">
        <v>8286</v>
      </c>
      <c r="C4834" s="1">
        <v>0</v>
      </c>
      <c r="D4834" s="1" t="s">
        <v>13440</v>
      </c>
      <c r="E4834" s="1" t="s">
        <v>18903</v>
      </c>
      <c r="F4834" s="1">
        <v>0</v>
      </c>
      <c r="G4834" s="19">
        <v>81</v>
      </c>
      <c r="H4834" s="29">
        <f t="shared" si="1039"/>
        <v>11065.91</v>
      </c>
      <c r="I4834" s="32">
        <v>989</v>
      </c>
      <c r="J4834" s="32">
        <v>32</v>
      </c>
      <c r="K4834" s="33">
        <f t="shared" si="1040"/>
        <v>3.2355915065722954E-2</v>
      </c>
      <c r="L4834" s="34">
        <f t="shared" si="1044"/>
        <v>16.864295125164691</v>
      </c>
      <c r="M4834" s="32">
        <v>911</v>
      </c>
      <c r="N4834" s="32">
        <v>48</v>
      </c>
      <c r="O4834" s="33">
        <f t="shared" si="1041"/>
        <v>5.2689352360043906E-2</v>
      </c>
      <c r="P4834" s="34">
        <f t="shared" si="1045"/>
        <v>6.8374951168176059</v>
      </c>
      <c r="Q4834" s="35">
        <v>0</v>
      </c>
      <c r="R4834" s="34">
        <f t="shared" si="1046"/>
        <v>0</v>
      </c>
      <c r="S4834" s="33">
        <v>20.6</v>
      </c>
      <c r="T4834" s="34">
        <f t="shared" si="1047"/>
        <v>60.099220411055995</v>
      </c>
      <c r="U4834" s="31">
        <f t="shared" si="1042"/>
        <v>20.950252663259572</v>
      </c>
      <c r="V4834" s="32">
        <f t="shared" si="1043"/>
        <v>20720</v>
      </c>
      <c r="W4834" s="36"/>
      <c r="X4834" s="36">
        <f t="shared" si="1048"/>
        <v>2738.7</v>
      </c>
      <c r="Y4834" s="29">
        <f t="shared" si="1036"/>
        <v>13804.61</v>
      </c>
      <c r="Z4834" s="36"/>
      <c r="AA4834" s="36">
        <f t="shared" si="1035"/>
        <v>13804.61</v>
      </c>
      <c r="AB4834" s="29">
        <f t="shared" si="1037"/>
        <v>10402.870000000001</v>
      </c>
      <c r="AC4834" s="30">
        <f t="shared" si="1038"/>
        <v>128.43</v>
      </c>
      <c r="AD4834" s="29"/>
    </row>
    <row r="4835" spans="1:30" x14ac:dyDescent="0.2">
      <c r="A4835" s="1" t="s">
        <v>2612</v>
      </c>
      <c r="B4835" s="31" t="s">
        <v>8287</v>
      </c>
      <c r="C4835" s="1">
        <v>0</v>
      </c>
      <c r="D4835" s="1" t="s">
        <v>13441</v>
      </c>
      <c r="E4835" s="1" t="s">
        <v>18904</v>
      </c>
      <c r="F4835" s="1">
        <v>0</v>
      </c>
      <c r="G4835" s="19">
        <v>93</v>
      </c>
      <c r="H4835" s="29">
        <f t="shared" si="1039"/>
        <v>12705.31</v>
      </c>
      <c r="I4835" s="32">
        <v>989</v>
      </c>
      <c r="J4835" s="32">
        <v>42</v>
      </c>
      <c r="K4835" s="33">
        <f t="shared" si="1040"/>
        <v>4.2467138523761376E-2</v>
      </c>
      <c r="L4835" s="34">
        <f t="shared" si="1044"/>
        <v>22.134387351778656</v>
      </c>
      <c r="M4835" s="32">
        <v>904</v>
      </c>
      <c r="N4835" s="32">
        <v>93</v>
      </c>
      <c r="O4835" s="33">
        <f t="shared" si="1041"/>
        <v>0.10287610619469026</v>
      </c>
      <c r="P4835" s="34">
        <f t="shared" si="1045"/>
        <v>13.350228124588359</v>
      </c>
      <c r="Q4835" s="35">
        <v>0</v>
      </c>
      <c r="R4835" s="34">
        <f t="shared" si="1046"/>
        <v>0</v>
      </c>
      <c r="S4835" s="33">
        <v>24.12</v>
      </c>
      <c r="T4835" s="34">
        <f t="shared" si="1047"/>
        <v>72.572643515237417</v>
      </c>
      <c r="U4835" s="31">
        <f t="shared" si="1042"/>
        <v>27.014314747901107</v>
      </c>
      <c r="V4835" s="32">
        <f t="shared" si="1043"/>
        <v>26717</v>
      </c>
      <c r="W4835" s="36"/>
      <c r="X4835" s="36">
        <f t="shared" si="1048"/>
        <v>3531.37</v>
      </c>
      <c r="Y4835" s="29">
        <f t="shared" si="1036"/>
        <v>16236.68</v>
      </c>
      <c r="Z4835" s="36"/>
      <c r="AA4835" s="36">
        <f t="shared" si="1035"/>
        <v>16236.68</v>
      </c>
      <c r="AB4835" s="29">
        <f t="shared" si="1037"/>
        <v>12235.63</v>
      </c>
      <c r="AC4835" s="30">
        <f t="shared" si="1038"/>
        <v>131.57</v>
      </c>
    </row>
    <row r="4836" spans="1:30" x14ac:dyDescent="0.2">
      <c r="A4836" s="1" t="s">
        <v>3700</v>
      </c>
      <c r="B4836" s="31" t="s">
        <v>8286</v>
      </c>
      <c r="C4836" s="1">
        <v>0</v>
      </c>
      <c r="D4836" s="1" t="s">
        <v>13442</v>
      </c>
      <c r="E4836" s="1" t="s">
        <v>18905</v>
      </c>
      <c r="F4836" s="1">
        <v>0</v>
      </c>
      <c r="G4836" s="19">
        <v>87</v>
      </c>
      <c r="H4836" s="29">
        <f t="shared" si="1039"/>
        <v>11885.61</v>
      </c>
      <c r="I4836" s="32">
        <v>989</v>
      </c>
      <c r="J4836" s="32">
        <v>31</v>
      </c>
      <c r="K4836" s="33">
        <f t="shared" si="1040"/>
        <v>3.1344792719919107E-2</v>
      </c>
      <c r="L4836" s="34">
        <f t="shared" si="1044"/>
        <v>16.337285902503289</v>
      </c>
      <c r="M4836" s="32">
        <v>1010</v>
      </c>
      <c r="N4836" s="32">
        <v>33</v>
      </c>
      <c r="O4836" s="33">
        <f t="shared" si="1041"/>
        <v>3.2673267326732675E-2</v>
      </c>
      <c r="P4836" s="34">
        <f t="shared" si="1045"/>
        <v>4.2400085746057696</v>
      </c>
      <c r="Q4836" s="35">
        <v>0</v>
      </c>
      <c r="R4836" s="34">
        <f t="shared" si="1046"/>
        <v>0</v>
      </c>
      <c r="S4836" s="33">
        <v>22.48</v>
      </c>
      <c r="T4836" s="34">
        <f t="shared" si="1047"/>
        <v>66.76116229624381</v>
      </c>
      <c r="U4836" s="31">
        <f t="shared" si="1042"/>
        <v>21.834614193338219</v>
      </c>
      <c r="V4836" s="32">
        <f t="shared" si="1043"/>
        <v>21594</v>
      </c>
      <c r="W4836" s="36"/>
      <c r="X4836" s="36">
        <f t="shared" si="1048"/>
        <v>2854.23</v>
      </c>
      <c r="Y4836" s="29">
        <f t="shared" si="1036"/>
        <v>14739.84</v>
      </c>
      <c r="Z4836" s="36"/>
      <c r="AA4836" s="36">
        <f t="shared" si="1035"/>
        <v>14739.84</v>
      </c>
      <c r="AB4836" s="29">
        <f t="shared" si="1037"/>
        <v>11107.64</v>
      </c>
      <c r="AC4836" s="30">
        <f t="shared" si="1038"/>
        <v>127.67</v>
      </c>
    </row>
    <row r="4837" spans="1:30" x14ac:dyDescent="0.2">
      <c r="A4837" s="1" t="s">
        <v>3908</v>
      </c>
      <c r="B4837" s="31" t="s">
        <v>8286</v>
      </c>
      <c r="C4837" s="1">
        <v>0</v>
      </c>
      <c r="D4837" s="1" t="s">
        <v>13443</v>
      </c>
      <c r="E4837" s="1" t="s">
        <v>18906</v>
      </c>
      <c r="F4837" s="1">
        <v>0</v>
      </c>
      <c r="G4837" s="19">
        <v>94</v>
      </c>
      <c r="H4837" s="29">
        <f t="shared" si="1039"/>
        <v>12841.92</v>
      </c>
      <c r="I4837" s="32">
        <v>989</v>
      </c>
      <c r="J4837" s="32">
        <v>33</v>
      </c>
      <c r="K4837" s="33">
        <f t="shared" si="1040"/>
        <v>3.3367037411526794E-2</v>
      </c>
      <c r="L4837" s="34">
        <f t="shared" si="1044"/>
        <v>17.391304347826086</v>
      </c>
      <c r="M4837" s="32">
        <v>981</v>
      </c>
      <c r="N4837" s="32">
        <v>180</v>
      </c>
      <c r="O4837" s="33">
        <f t="shared" si="1041"/>
        <v>0.1834862385321101</v>
      </c>
      <c r="P4837" s="34">
        <f t="shared" si="1045"/>
        <v>23.81100172561483</v>
      </c>
      <c r="Q4837" s="35">
        <v>0</v>
      </c>
      <c r="R4837" s="34">
        <f t="shared" si="1046"/>
        <v>0</v>
      </c>
      <c r="S4837" s="33">
        <v>19.78</v>
      </c>
      <c r="T4837" s="34">
        <f t="shared" si="1047"/>
        <v>57.193479801559178</v>
      </c>
      <c r="U4837" s="31">
        <f t="shared" si="1042"/>
        <v>24.598946468750022</v>
      </c>
      <c r="V4837" s="32">
        <f t="shared" si="1043"/>
        <v>24328</v>
      </c>
      <c r="W4837" s="36"/>
      <c r="X4837" s="36">
        <f t="shared" si="1048"/>
        <v>3215.6</v>
      </c>
      <c r="Y4837" s="29">
        <f t="shared" si="1036"/>
        <v>16057.52</v>
      </c>
      <c r="Z4837" s="36"/>
      <c r="AA4837" s="36">
        <f t="shared" si="1035"/>
        <v>16057.52</v>
      </c>
      <c r="AB4837" s="29">
        <f t="shared" si="1037"/>
        <v>12100.62</v>
      </c>
      <c r="AC4837" s="30">
        <f t="shared" si="1038"/>
        <v>128.72999999999999</v>
      </c>
      <c r="AD4837" s="29"/>
    </row>
    <row r="4838" spans="1:30" x14ac:dyDescent="0.2">
      <c r="A4838" s="1" t="s">
        <v>3985</v>
      </c>
      <c r="B4838" s="31" t="s">
        <v>8286</v>
      </c>
      <c r="C4838" s="1">
        <v>0</v>
      </c>
      <c r="D4838" s="1" t="s">
        <v>13444</v>
      </c>
      <c r="E4838" s="1" t="s">
        <v>17924</v>
      </c>
      <c r="F4838" s="1">
        <v>0</v>
      </c>
      <c r="G4838" s="19">
        <v>107</v>
      </c>
      <c r="H4838" s="29">
        <f t="shared" si="1039"/>
        <v>14617.93</v>
      </c>
      <c r="I4838" s="32">
        <v>989</v>
      </c>
      <c r="J4838" s="32">
        <v>35</v>
      </c>
      <c r="K4838" s="33">
        <f t="shared" si="1040"/>
        <v>3.5389282103134481E-2</v>
      </c>
      <c r="L4838" s="34">
        <f t="shared" si="1044"/>
        <v>18.445322793148879</v>
      </c>
      <c r="M4838" s="32">
        <v>1006</v>
      </c>
      <c r="N4838" s="32">
        <v>95</v>
      </c>
      <c r="O4838" s="33">
        <f t="shared" si="1041"/>
        <v>9.4433399602385684E-2</v>
      </c>
      <c r="P4838" s="34">
        <f t="shared" si="1045"/>
        <v>12.254618432840038</v>
      </c>
      <c r="Q4838" s="35">
        <v>0</v>
      </c>
      <c r="R4838" s="34">
        <f t="shared" si="1046"/>
        <v>0</v>
      </c>
      <c r="S4838" s="33">
        <v>20.18</v>
      </c>
      <c r="T4838" s="34">
        <f t="shared" si="1047"/>
        <v>58.610914245216165</v>
      </c>
      <c r="U4838" s="31">
        <f t="shared" si="1042"/>
        <v>22.327713867801272</v>
      </c>
      <c r="V4838" s="32">
        <f t="shared" si="1043"/>
        <v>22082</v>
      </c>
      <c r="W4838" s="36"/>
      <c r="X4838" s="36">
        <f t="shared" si="1048"/>
        <v>2918.73</v>
      </c>
      <c r="Y4838" s="29">
        <f t="shared" si="1036"/>
        <v>17536.66</v>
      </c>
      <c r="Z4838" s="36"/>
      <c r="AA4838" s="36">
        <f t="shared" si="1035"/>
        <v>17536.66</v>
      </c>
      <c r="AB4838" s="29">
        <f t="shared" si="1037"/>
        <v>13215.27</v>
      </c>
      <c r="AC4838" s="30">
        <f t="shared" si="1038"/>
        <v>123.51</v>
      </c>
      <c r="AD4838" s="29"/>
    </row>
    <row r="4839" spans="1:30" x14ac:dyDescent="0.2">
      <c r="A4839" s="1" t="s">
        <v>6151</v>
      </c>
      <c r="B4839" s="31" t="s">
        <v>8286</v>
      </c>
      <c r="C4839" s="1">
        <v>0</v>
      </c>
      <c r="D4839" s="1" t="s">
        <v>13445</v>
      </c>
      <c r="E4839" s="1" t="s">
        <v>16672</v>
      </c>
      <c r="F4839" s="1">
        <v>0</v>
      </c>
      <c r="G4839" s="19">
        <v>105</v>
      </c>
      <c r="H4839" s="29">
        <f t="shared" si="1039"/>
        <v>14344.7</v>
      </c>
      <c r="I4839" s="32">
        <v>989</v>
      </c>
      <c r="J4839" s="32">
        <v>37</v>
      </c>
      <c r="K4839" s="33">
        <f t="shared" si="1040"/>
        <v>3.7411526794742161E-2</v>
      </c>
      <c r="L4839" s="34">
        <f t="shared" si="1044"/>
        <v>19.499341238471672</v>
      </c>
      <c r="M4839" s="32">
        <v>1009</v>
      </c>
      <c r="N4839" s="32">
        <v>161</v>
      </c>
      <c r="O4839" s="33">
        <f t="shared" si="1041"/>
        <v>0.1595639246778989</v>
      </c>
      <c r="P4839" s="34">
        <f t="shared" si="1045"/>
        <v>20.706604027889725</v>
      </c>
      <c r="Q4839" s="35">
        <v>0</v>
      </c>
      <c r="R4839" s="34">
        <f t="shared" si="1046"/>
        <v>0</v>
      </c>
      <c r="S4839" s="33">
        <v>20.6</v>
      </c>
      <c r="T4839" s="34">
        <f t="shared" si="1047"/>
        <v>60.099220411055995</v>
      </c>
      <c r="U4839" s="31">
        <f t="shared" si="1042"/>
        <v>25.076291419354348</v>
      </c>
      <c r="V4839" s="32">
        <f t="shared" si="1043"/>
        <v>24800</v>
      </c>
      <c r="W4839" s="36"/>
      <c r="X4839" s="36">
        <f t="shared" si="1048"/>
        <v>3277.98</v>
      </c>
      <c r="Y4839" s="29">
        <f t="shared" si="1036"/>
        <v>17622.68</v>
      </c>
      <c r="Z4839" s="36"/>
      <c r="AA4839" s="36">
        <f t="shared" si="1035"/>
        <v>17622.68</v>
      </c>
      <c r="AB4839" s="29">
        <f t="shared" si="1037"/>
        <v>13280.09</v>
      </c>
      <c r="AC4839" s="30">
        <f t="shared" si="1038"/>
        <v>126.48</v>
      </c>
      <c r="AD4839" s="29"/>
    </row>
    <row r="4840" spans="1:30" x14ac:dyDescent="0.2">
      <c r="A4840" s="1" t="s">
        <v>6836</v>
      </c>
      <c r="B4840" s="31" t="s">
        <v>8287</v>
      </c>
      <c r="C4840" s="1">
        <v>0</v>
      </c>
      <c r="D4840" s="1" t="s">
        <v>13446</v>
      </c>
      <c r="E4840" s="1" t="s">
        <v>17697</v>
      </c>
      <c r="F4840" s="1">
        <v>0</v>
      </c>
      <c r="G4840" s="19">
        <v>118</v>
      </c>
      <c r="H4840" s="29">
        <f t="shared" si="1039"/>
        <v>16120.71</v>
      </c>
      <c r="I4840" s="32">
        <v>989</v>
      </c>
      <c r="J4840" s="32">
        <v>26</v>
      </c>
      <c r="K4840" s="33">
        <f t="shared" si="1040"/>
        <v>2.6289180990899899E-2</v>
      </c>
      <c r="L4840" s="34">
        <f t="shared" si="1044"/>
        <v>13.702239789196311</v>
      </c>
      <c r="M4840" s="32">
        <v>998</v>
      </c>
      <c r="N4840" s="32">
        <v>43</v>
      </c>
      <c r="O4840" s="33">
        <f t="shared" si="1041"/>
        <v>4.308617234468938E-2</v>
      </c>
      <c r="P4840" s="34">
        <f t="shared" si="1045"/>
        <v>5.5912908360699749</v>
      </c>
      <c r="Q4840" s="35">
        <v>0</v>
      </c>
      <c r="R4840" s="34">
        <f t="shared" si="1046"/>
        <v>0</v>
      </c>
      <c r="S4840" s="33">
        <v>18.66</v>
      </c>
      <c r="T4840" s="34">
        <f t="shared" si="1047"/>
        <v>53.224663359319635</v>
      </c>
      <c r="U4840" s="31">
        <f t="shared" si="1042"/>
        <v>18.12954849614648</v>
      </c>
      <c r="V4840" s="32">
        <f t="shared" si="1043"/>
        <v>17930</v>
      </c>
      <c r="W4840" s="36"/>
      <c r="X4840" s="36">
        <f t="shared" si="1048"/>
        <v>2369.9299999999998</v>
      </c>
      <c r="Y4840" s="29">
        <f t="shared" si="1036"/>
        <v>18490.64</v>
      </c>
      <c r="Z4840" s="36"/>
      <c r="AA4840" s="36">
        <f t="shared" si="1035"/>
        <v>18490.64</v>
      </c>
      <c r="AB4840" s="29">
        <f t="shared" si="1037"/>
        <v>13934.17</v>
      </c>
      <c r="AC4840" s="30">
        <f t="shared" si="1038"/>
        <v>118.09</v>
      </c>
    </row>
    <row r="4841" spans="1:30" x14ac:dyDescent="0.2">
      <c r="A4841" s="1" t="s">
        <v>7331</v>
      </c>
      <c r="B4841" s="31" t="s">
        <v>8291</v>
      </c>
      <c r="C4841" s="1">
        <v>0</v>
      </c>
      <c r="D4841" s="1" t="s">
        <v>13447</v>
      </c>
      <c r="E4841" s="1" t="s">
        <v>16685</v>
      </c>
      <c r="F4841" s="1">
        <v>0</v>
      </c>
      <c r="G4841" s="19">
        <v>67</v>
      </c>
      <c r="H4841" s="29">
        <f t="shared" si="1039"/>
        <v>9153.2800000000007</v>
      </c>
      <c r="I4841" s="32">
        <v>989</v>
      </c>
      <c r="J4841" s="32">
        <v>0</v>
      </c>
      <c r="K4841" s="33">
        <f t="shared" si="1040"/>
        <v>0</v>
      </c>
      <c r="L4841" s="34">
        <f t="shared" si="1044"/>
        <v>0</v>
      </c>
      <c r="M4841" s="32">
        <v>933</v>
      </c>
      <c r="N4841" s="32">
        <v>86</v>
      </c>
      <c r="O4841" s="33">
        <f t="shared" si="1041"/>
        <v>9.2175777063236874E-2</v>
      </c>
      <c r="P4841" s="34">
        <f t="shared" si="1045"/>
        <v>11.961646847583784</v>
      </c>
      <c r="Q4841" s="35">
        <v>0</v>
      </c>
      <c r="R4841" s="34">
        <f t="shared" si="1046"/>
        <v>0</v>
      </c>
      <c r="S4841" s="33">
        <v>24.73</v>
      </c>
      <c r="T4841" s="34">
        <f t="shared" si="1047"/>
        <v>74.734231041814311</v>
      </c>
      <c r="U4841" s="31">
        <f t="shared" si="1042"/>
        <v>21.673969472349523</v>
      </c>
      <c r="V4841" s="32">
        <f t="shared" si="1043"/>
        <v>21436</v>
      </c>
      <c r="W4841" s="36"/>
      <c r="X4841" s="36">
        <f t="shared" si="1048"/>
        <v>2833.34</v>
      </c>
      <c r="Y4841" s="29">
        <f t="shared" si="1036"/>
        <v>11986.62</v>
      </c>
      <c r="Z4841" s="36"/>
      <c r="AA4841" s="36">
        <f t="shared" si="1035"/>
        <v>11986.62</v>
      </c>
      <c r="AB4841" s="29">
        <f t="shared" si="1037"/>
        <v>9032.8700000000008</v>
      </c>
      <c r="AC4841" s="30">
        <f t="shared" si="1038"/>
        <v>134.82</v>
      </c>
    </row>
    <row r="4842" spans="1:30" x14ac:dyDescent="0.2">
      <c r="A4842" s="1" t="s">
        <v>350</v>
      </c>
      <c r="B4842" s="31" t="s">
        <v>8285</v>
      </c>
      <c r="C4842" s="1">
        <v>0</v>
      </c>
      <c r="D4842" s="1" t="s">
        <v>13448</v>
      </c>
      <c r="E4842" s="1" t="s">
        <v>16585</v>
      </c>
      <c r="F4842" s="1">
        <v>0</v>
      </c>
      <c r="G4842" s="19">
        <v>85</v>
      </c>
      <c r="H4842" s="29">
        <f t="shared" si="1039"/>
        <v>11612.38</v>
      </c>
      <c r="I4842" s="32">
        <v>990</v>
      </c>
      <c r="J4842" s="32">
        <v>33</v>
      </c>
      <c r="K4842" s="33">
        <f t="shared" si="1040"/>
        <v>3.3333333333333333E-2</v>
      </c>
      <c r="L4842" s="34">
        <f t="shared" si="1044"/>
        <v>17.37373737373737</v>
      </c>
      <c r="M4842" s="32">
        <v>975</v>
      </c>
      <c r="N4842" s="32">
        <v>294</v>
      </c>
      <c r="O4842" s="33">
        <f t="shared" si="1041"/>
        <v>0.30153846153846153</v>
      </c>
      <c r="P4842" s="34">
        <f t="shared" si="1045"/>
        <v>39.130633912771941</v>
      </c>
      <c r="Q4842" s="35">
        <v>0</v>
      </c>
      <c r="R4842" s="34">
        <f t="shared" si="1046"/>
        <v>0</v>
      </c>
      <c r="S4842" s="33">
        <v>22</v>
      </c>
      <c r="T4842" s="34">
        <f t="shared" si="1047"/>
        <v>65.060240963855421</v>
      </c>
      <c r="U4842" s="31">
        <f t="shared" si="1042"/>
        <v>30.391153062591183</v>
      </c>
      <c r="V4842" s="32">
        <f t="shared" si="1043"/>
        <v>30087</v>
      </c>
      <c r="W4842" s="36"/>
      <c r="X4842" s="36">
        <f t="shared" si="1048"/>
        <v>3976.8</v>
      </c>
      <c r="Y4842" s="29">
        <f t="shared" si="1036"/>
        <v>15589.18</v>
      </c>
      <c r="Z4842" s="36"/>
      <c r="AA4842" s="36">
        <f t="shared" si="1035"/>
        <v>15589.18</v>
      </c>
      <c r="AB4842" s="29">
        <f t="shared" si="1037"/>
        <v>11747.69</v>
      </c>
      <c r="AC4842" s="30">
        <f t="shared" si="1038"/>
        <v>138.21</v>
      </c>
      <c r="AD4842" s="29"/>
    </row>
    <row r="4843" spans="1:30" x14ac:dyDescent="0.2">
      <c r="A4843" s="1" t="s">
        <v>1563</v>
      </c>
      <c r="B4843" s="31" t="s">
        <v>8289</v>
      </c>
      <c r="C4843" s="1">
        <v>0</v>
      </c>
      <c r="D4843" s="1" t="s">
        <v>13449</v>
      </c>
      <c r="E4843" s="1" t="s">
        <v>16605</v>
      </c>
      <c r="F4843" s="1">
        <v>0</v>
      </c>
      <c r="G4843" s="19">
        <v>77</v>
      </c>
      <c r="H4843" s="29">
        <f t="shared" si="1039"/>
        <v>10519.45</v>
      </c>
      <c r="I4843" s="32">
        <v>990</v>
      </c>
      <c r="J4843" s="32">
        <v>7</v>
      </c>
      <c r="K4843" s="33">
        <f t="shared" si="1040"/>
        <v>7.0707070707070711E-3</v>
      </c>
      <c r="L4843" s="34">
        <f t="shared" si="1044"/>
        <v>3.6853382307927762</v>
      </c>
      <c r="M4843" s="32">
        <v>926</v>
      </c>
      <c r="N4843" s="32">
        <v>15</v>
      </c>
      <c r="O4843" s="33">
        <f t="shared" si="1041"/>
        <v>1.6198704103671708E-2</v>
      </c>
      <c r="P4843" s="34">
        <f t="shared" si="1045"/>
        <v>2.1021051739406182</v>
      </c>
      <c r="Q4843" s="35">
        <v>0</v>
      </c>
      <c r="R4843" s="34">
        <f t="shared" si="1046"/>
        <v>0</v>
      </c>
      <c r="S4843" s="33">
        <v>22</v>
      </c>
      <c r="T4843" s="34">
        <f t="shared" si="1047"/>
        <v>65.060240963855421</v>
      </c>
      <c r="U4843" s="31">
        <f t="shared" si="1042"/>
        <v>17.711921092147204</v>
      </c>
      <c r="V4843" s="32">
        <f t="shared" si="1043"/>
        <v>17535</v>
      </c>
      <c r="W4843" s="36"/>
      <c r="X4843" s="36">
        <f t="shared" si="1048"/>
        <v>2317.7199999999998</v>
      </c>
      <c r="Y4843" s="29">
        <f t="shared" si="1036"/>
        <v>12837.17</v>
      </c>
      <c r="Z4843" s="36"/>
      <c r="AA4843" s="36">
        <f t="shared" si="1035"/>
        <v>12837.17</v>
      </c>
      <c r="AB4843" s="29">
        <f t="shared" si="1037"/>
        <v>9673.83</v>
      </c>
      <c r="AC4843" s="30">
        <f t="shared" si="1038"/>
        <v>125.63</v>
      </c>
      <c r="AD4843" s="29"/>
    </row>
    <row r="4844" spans="1:30" x14ac:dyDescent="0.2">
      <c r="A4844" s="1" t="s">
        <v>1680</v>
      </c>
      <c r="B4844" s="31" t="s">
        <v>8286</v>
      </c>
      <c r="C4844" s="1">
        <v>0</v>
      </c>
      <c r="D4844" s="1" t="s">
        <v>8705</v>
      </c>
      <c r="E4844" s="1" t="s">
        <v>17024</v>
      </c>
      <c r="F4844" s="1">
        <v>0</v>
      </c>
      <c r="G4844" s="19">
        <v>95</v>
      </c>
      <c r="H4844" s="29">
        <f t="shared" si="1039"/>
        <v>12978.54</v>
      </c>
      <c r="I4844" s="32">
        <v>990</v>
      </c>
      <c r="J4844" s="32">
        <v>33</v>
      </c>
      <c r="K4844" s="33">
        <f t="shared" si="1040"/>
        <v>3.3333333333333333E-2</v>
      </c>
      <c r="L4844" s="34">
        <f t="shared" si="1044"/>
        <v>17.37373737373737</v>
      </c>
      <c r="M4844" s="32">
        <v>1006</v>
      </c>
      <c r="N4844" s="32">
        <v>11</v>
      </c>
      <c r="O4844" s="33">
        <f t="shared" si="1041"/>
        <v>1.0934393638170975E-2</v>
      </c>
      <c r="P4844" s="34">
        <f t="shared" si="1045"/>
        <v>1.4189558185393729</v>
      </c>
      <c r="Q4844" s="35">
        <v>0</v>
      </c>
      <c r="R4844" s="34">
        <f t="shared" si="1046"/>
        <v>0</v>
      </c>
      <c r="S4844" s="33">
        <v>20.2</v>
      </c>
      <c r="T4844" s="34">
        <f t="shared" si="1047"/>
        <v>58.681785967399001</v>
      </c>
      <c r="U4844" s="31">
        <f t="shared" si="1042"/>
        <v>19.368619789918938</v>
      </c>
      <c r="V4844" s="32">
        <f t="shared" si="1043"/>
        <v>19175</v>
      </c>
      <c r="W4844" s="36"/>
      <c r="X4844" s="36">
        <f t="shared" si="1048"/>
        <v>2534.4899999999998</v>
      </c>
      <c r="Y4844" s="29">
        <f t="shared" si="1036"/>
        <v>15513.03</v>
      </c>
      <c r="Z4844" s="36"/>
      <c r="AA4844" s="36">
        <f t="shared" si="1035"/>
        <v>15513.03</v>
      </c>
      <c r="AB4844" s="29">
        <f t="shared" si="1037"/>
        <v>11690.3</v>
      </c>
      <c r="AC4844" s="30">
        <f t="shared" si="1038"/>
        <v>123.06</v>
      </c>
      <c r="AD4844" s="29"/>
    </row>
    <row r="4845" spans="1:30" x14ac:dyDescent="0.2">
      <c r="A4845" s="1" t="s">
        <v>3641</v>
      </c>
      <c r="B4845" s="31" t="s">
        <v>8286</v>
      </c>
      <c r="C4845" s="1">
        <v>0</v>
      </c>
      <c r="D4845" s="1" t="s">
        <v>13450</v>
      </c>
      <c r="E4845" s="1" t="s">
        <v>16641</v>
      </c>
      <c r="F4845" s="1">
        <v>0</v>
      </c>
      <c r="G4845" s="19">
        <v>110</v>
      </c>
      <c r="H4845" s="29">
        <f t="shared" si="1039"/>
        <v>15027.78</v>
      </c>
      <c r="I4845" s="32">
        <v>990</v>
      </c>
      <c r="J4845" s="32">
        <v>57</v>
      </c>
      <c r="K4845" s="33">
        <f t="shared" si="1040"/>
        <v>5.7575757575757579E-2</v>
      </c>
      <c r="L4845" s="34">
        <f t="shared" si="1044"/>
        <v>30.009182736455465</v>
      </c>
      <c r="M4845" s="32">
        <v>963</v>
      </c>
      <c r="N4845" s="32">
        <v>421</v>
      </c>
      <c r="O4845" s="33">
        <f t="shared" si="1041"/>
        <v>0.43717549325025962</v>
      </c>
      <c r="P4845" s="34">
        <f t="shared" si="1045"/>
        <v>56.732246011772538</v>
      </c>
      <c r="Q4845" s="35">
        <v>0</v>
      </c>
      <c r="R4845" s="34">
        <f t="shared" si="1046"/>
        <v>0</v>
      </c>
      <c r="S4845" s="33">
        <v>20.2</v>
      </c>
      <c r="T4845" s="34">
        <f t="shared" si="1047"/>
        <v>58.681785967399001</v>
      </c>
      <c r="U4845" s="31">
        <f t="shared" si="1042"/>
        <v>36.355803678906753</v>
      </c>
      <c r="V4845" s="32">
        <f t="shared" si="1043"/>
        <v>35992</v>
      </c>
      <c r="W4845" s="36"/>
      <c r="X4845" s="36">
        <f t="shared" si="1048"/>
        <v>4757.3100000000004</v>
      </c>
      <c r="Y4845" s="29">
        <f t="shared" si="1036"/>
        <v>19785.09</v>
      </c>
      <c r="Z4845" s="36"/>
      <c r="AA4845" s="36">
        <f t="shared" si="1035"/>
        <v>19785.09</v>
      </c>
      <c r="AB4845" s="29">
        <f t="shared" si="1037"/>
        <v>14909.64</v>
      </c>
      <c r="AC4845" s="30">
        <f t="shared" si="1038"/>
        <v>135.54</v>
      </c>
      <c r="AD4845" s="29"/>
    </row>
    <row r="4846" spans="1:30" x14ac:dyDescent="0.2">
      <c r="A4846" s="1" t="s">
        <v>3988</v>
      </c>
      <c r="B4846" s="31" t="s">
        <v>8286</v>
      </c>
      <c r="C4846" s="1">
        <v>0</v>
      </c>
      <c r="D4846" s="1" t="s">
        <v>13451</v>
      </c>
      <c r="E4846" s="1" t="s">
        <v>18225</v>
      </c>
      <c r="F4846" s="1">
        <v>0</v>
      </c>
      <c r="G4846" s="19">
        <v>87</v>
      </c>
      <c r="H4846" s="29">
        <f t="shared" si="1039"/>
        <v>11885.61</v>
      </c>
      <c r="I4846" s="32">
        <v>990</v>
      </c>
      <c r="J4846" s="32">
        <v>31</v>
      </c>
      <c r="K4846" s="33">
        <f t="shared" si="1040"/>
        <v>3.1313131313131314E-2</v>
      </c>
      <c r="L4846" s="34">
        <f t="shared" si="1044"/>
        <v>16.320783593510864</v>
      </c>
      <c r="M4846" s="32">
        <v>968</v>
      </c>
      <c r="N4846" s="32">
        <v>92</v>
      </c>
      <c r="O4846" s="33">
        <f t="shared" si="1041"/>
        <v>9.5041322314049589E-2</v>
      </c>
      <c r="P4846" s="34">
        <f t="shared" si="1045"/>
        <v>12.333508538453797</v>
      </c>
      <c r="Q4846" s="35">
        <v>0</v>
      </c>
      <c r="R4846" s="34">
        <f t="shared" si="1046"/>
        <v>0</v>
      </c>
      <c r="S4846" s="33">
        <v>22.5</v>
      </c>
      <c r="T4846" s="34">
        <f t="shared" si="1047"/>
        <v>66.83203401842664</v>
      </c>
      <c r="U4846" s="31">
        <f t="shared" si="1042"/>
        <v>23.871581537597827</v>
      </c>
      <c r="V4846" s="32">
        <f t="shared" si="1043"/>
        <v>23633</v>
      </c>
      <c r="W4846" s="36"/>
      <c r="X4846" s="36">
        <f t="shared" si="1048"/>
        <v>3123.73</v>
      </c>
      <c r="Y4846" s="29">
        <f t="shared" si="1036"/>
        <v>15009.34</v>
      </c>
      <c r="Z4846" s="36"/>
      <c r="AA4846" s="36">
        <f t="shared" si="1035"/>
        <v>15009.34</v>
      </c>
      <c r="AB4846" s="29">
        <f t="shared" si="1037"/>
        <v>11310.73</v>
      </c>
      <c r="AC4846" s="30">
        <f t="shared" si="1038"/>
        <v>130.01</v>
      </c>
      <c r="AD4846" s="29"/>
    </row>
    <row r="4847" spans="1:30" x14ac:dyDescent="0.2">
      <c r="A4847" s="1" t="s">
        <v>5216</v>
      </c>
      <c r="B4847" s="31" t="s">
        <v>8289</v>
      </c>
      <c r="C4847" s="1">
        <v>0</v>
      </c>
      <c r="D4847" s="1" t="s">
        <v>13452</v>
      </c>
      <c r="E4847" s="1" t="s">
        <v>16657</v>
      </c>
      <c r="F4847" s="1">
        <v>0</v>
      </c>
      <c r="G4847" s="19">
        <v>85</v>
      </c>
      <c r="H4847" s="29">
        <f t="shared" si="1039"/>
        <v>11612.38</v>
      </c>
      <c r="I4847" s="32">
        <v>990</v>
      </c>
      <c r="J4847" s="32">
        <v>2</v>
      </c>
      <c r="K4847" s="33">
        <f t="shared" si="1040"/>
        <v>2.0202020202020202E-3</v>
      </c>
      <c r="L4847" s="34">
        <f t="shared" si="1044"/>
        <v>1.0529537802265074</v>
      </c>
      <c r="M4847" s="32">
        <v>981</v>
      </c>
      <c r="N4847" s="32">
        <v>29</v>
      </c>
      <c r="O4847" s="33">
        <f t="shared" si="1041"/>
        <v>2.9561671763506627E-2</v>
      </c>
      <c r="P4847" s="34">
        <f t="shared" si="1045"/>
        <v>3.8362169446823891</v>
      </c>
      <c r="Q4847" s="35">
        <v>0</v>
      </c>
      <c r="R4847" s="34">
        <f t="shared" si="1046"/>
        <v>0</v>
      </c>
      <c r="S4847" s="33">
        <v>26.05</v>
      </c>
      <c r="T4847" s="34">
        <f t="shared" si="1047"/>
        <v>79.411764705882362</v>
      </c>
      <c r="U4847" s="31">
        <f t="shared" si="1042"/>
        <v>21.075233857697814</v>
      </c>
      <c r="V4847" s="32">
        <f t="shared" si="1043"/>
        <v>20864</v>
      </c>
      <c r="W4847" s="36"/>
      <c r="X4847" s="36">
        <f t="shared" si="1048"/>
        <v>2757.74</v>
      </c>
      <c r="Y4847" s="29">
        <f t="shared" si="1036"/>
        <v>14370.119999999999</v>
      </c>
      <c r="Z4847" s="36"/>
      <c r="AA4847" s="36">
        <f t="shared" si="1035"/>
        <v>14370.119999999999</v>
      </c>
      <c r="AB4847" s="29">
        <f t="shared" si="1037"/>
        <v>10829.03</v>
      </c>
      <c r="AC4847" s="30">
        <f t="shared" si="1038"/>
        <v>127.4</v>
      </c>
    </row>
    <row r="4848" spans="1:30" x14ac:dyDescent="0.2">
      <c r="A4848" s="1" t="s">
        <v>7670</v>
      </c>
      <c r="B4848" s="31" t="s">
        <v>8286</v>
      </c>
      <c r="C4848" s="1">
        <v>0</v>
      </c>
      <c r="D4848" s="1" t="s">
        <v>13453</v>
      </c>
      <c r="E4848" s="1" t="s">
        <v>18907</v>
      </c>
      <c r="F4848" s="1">
        <v>0</v>
      </c>
      <c r="G4848" s="19">
        <v>88</v>
      </c>
      <c r="H4848" s="29">
        <f t="shared" si="1039"/>
        <v>12022.23</v>
      </c>
      <c r="I4848" s="32">
        <v>990</v>
      </c>
      <c r="J4848" s="32">
        <v>32</v>
      </c>
      <c r="K4848" s="33">
        <f t="shared" si="1040"/>
        <v>3.2323232323232323E-2</v>
      </c>
      <c r="L4848" s="34">
        <f t="shared" si="1044"/>
        <v>16.847260483624119</v>
      </c>
      <c r="M4848" s="32">
        <v>995</v>
      </c>
      <c r="N4848" s="32">
        <v>98</v>
      </c>
      <c r="O4848" s="33">
        <f t="shared" si="1041"/>
        <v>9.8492462311557782E-2</v>
      </c>
      <c r="P4848" s="34">
        <f t="shared" si="1045"/>
        <v>12.781362835830029</v>
      </c>
      <c r="Q4848" s="35">
        <v>0</v>
      </c>
      <c r="R4848" s="34">
        <f t="shared" si="1046"/>
        <v>0</v>
      </c>
      <c r="S4848" s="33">
        <v>23.02</v>
      </c>
      <c r="T4848" s="34">
        <f t="shared" si="1047"/>
        <v>68.674698795180717</v>
      </c>
      <c r="U4848" s="31">
        <f t="shared" si="1042"/>
        <v>24.575830528658717</v>
      </c>
      <c r="V4848" s="32">
        <f t="shared" si="1043"/>
        <v>24330</v>
      </c>
      <c r="W4848" s="36"/>
      <c r="X4848" s="36">
        <f t="shared" si="1048"/>
        <v>3215.86</v>
      </c>
      <c r="Y4848" s="29">
        <f t="shared" si="1036"/>
        <v>15238.09</v>
      </c>
      <c r="Z4848" s="36"/>
      <c r="AA4848" s="36">
        <f t="shared" si="1035"/>
        <v>15238.09</v>
      </c>
      <c r="AB4848" s="29">
        <f t="shared" si="1037"/>
        <v>11483.11</v>
      </c>
      <c r="AC4848" s="30">
        <f t="shared" si="1038"/>
        <v>130.49</v>
      </c>
    </row>
    <row r="4849" spans="1:30" x14ac:dyDescent="0.2">
      <c r="A4849" s="1" t="s">
        <v>15</v>
      </c>
      <c r="B4849" s="31" t="s">
        <v>8286</v>
      </c>
      <c r="C4849" s="1">
        <v>0</v>
      </c>
      <c r="D4849" s="1" t="s">
        <v>13454</v>
      </c>
      <c r="E4849" s="1" t="s">
        <v>16577</v>
      </c>
      <c r="F4849" s="1">
        <v>0</v>
      </c>
      <c r="G4849" s="19">
        <v>91</v>
      </c>
      <c r="H4849" s="29">
        <f t="shared" si="1039"/>
        <v>12432.07</v>
      </c>
      <c r="I4849" s="32">
        <v>991</v>
      </c>
      <c r="J4849" s="32">
        <v>22</v>
      </c>
      <c r="K4849" s="33">
        <f t="shared" si="1040"/>
        <v>2.2199798183652877E-2</v>
      </c>
      <c r="L4849" s="34">
        <f t="shared" si="1044"/>
        <v>11.57080390178271</v>
      </c>
      <c r="M4849" s="32">
        <v>1000</v>
      </c>
      <c r="N4849" s="32">
        <v>73</v>
      </c>
      <c r="O4849" s="33">
        <f t="shared" si="1041"/>
        <v>7.2999999999999995E-2</v>
      </c>
      <c r="P4849" s="34">
        <f t="shared" si="1045"/>
        <v>9.4732070365358592</v>
      </c>
      <c r="Q4849" s="35">
        <v>0</v>
      </c>
      <c r="R4849" s="34">
        <f t="shared" si="1046"/>
        <v>0</v>
      </c>
      <c r="S4849" s="33">
        <v>20.22</v>
      </c>
      <c r="T4849" s="34">
        <f t="shared" si="1047"/>
        <v>58.752657689581852</v>
      </c>
      <c r="U4849" s="31">
        <f t="shared" si="1042"/>
        <v>19.949167156975108</v>
      </c>
      <c r="V4849" s="32">
        <f t="shared" si="1043"/>
        <v>19770</v>
      </c>
      <c r="W4849" s="36"/>
      <c r="X4849" s="36">
        <f t="shared" si="1048"/>
        <v>2613.13</v>
      </c>
      <c r="Y4849" s="29">
        <f t="shared" si="1036"/>
        <v>15045.2</v>
      </c>
      <c r="Z4849" s="36"/>
      <c r="AA4849" s="36">
        <f t="shared" si="1035"/>
        <v>15045.2</v>
      </c>
      <c r="AB4849" s="29">
        <f t="shared" si="1037"/>
        <v>11337.75</v>
      </c>
      <c r="AC4849" s="30">
        <f t="shared" si="1038"/>
        <v>124.59</v>
      </c>
      <c r="AD4849" s="29"/>
    </row>
    <row r="4850" spans="1:30" x14ac:dyDescent="0.2">
      <c r="A4850" s="1" t="s">
        <v>8320</v>
      </c>
      <c r="B4850" s="31" t="s">
        <v>8287</v>
      </c>
      <c r="C4850" s="1">
        <v>0</v>
      </c>
      <c r="D4850" s="1" t="s">
        <v>13455</v>
      </c>
      <c r="E4850" s="1" t="s">
        <v>18146</v>
      </c>
      <c r="F4850" s="1">
        <v>0</v>
      </c>
      <c r="G4850" s="19">
        <v>124</v>
      </c>
      <c r="H4850" s="29">
        <f t="shared" si="1039"/>
        <v>16940.41</v>
      </c>
      <c r="I4850" s="32">
        <v>991</v>
      </c>
      <c r="J4850" s="32">
        <v>27</v>
      </c>
      <c r="K4850" s="33">
        <f t="shared" si="1040"/>
        <v>2.7245206861755803E-2</v>
      </c>
      <c r="L4850" s="34">
        <f t="shared" si="1044"/>
        <v>14.200532061278782</v>
      </c>
      <c r="M4850" s="32">
        <v>1068</v>
      </c>
      <c r="N4850" s="32">
        <v>136</v>
      </c>
      <c r="O4850" s="33">
        <f t="shared" si="1041"/>
        <v>0.12734082397003746</v>
      </c>
      <c r="P4850" s="34">
        <f t="shared" si="1045"/>
        <v>16.525013557140181</v>
      </c>
      <c r="Q4850" s="35">
        <v>0</v>
      </c>
      <c r="R4850" s="34">
        <f t="shared" si="1046"/>
        <v>0</v>
      </c>
      <c r="S4850" s="33">
        <v>20.22</v>
      </c>
      <c r="T4850" s="34">
        <f t="shared" si="1047"/>
        <v>58.752657689581852</v>
      </c>
      <c r="U4850" s="31">
        <f t="shared" si="1042"/>
        <v>22.369550827000204</v>
      </c>
      <c r="V4850" s="32">
        <f t="shared" si="1043"/>
        <v>22168</v>
      </c>
      <c r="W4850" s="36"/>
      <c r="X4850" s="36">
        <f t="shared" si="1048"/>
        <v>2930.09</v>
      </c>
      <c r="Y4850" s="29">
        <f t="shared" si="1036"/>
        <v>19870.5</v>
      </c>
      <c r="Z4850" s="36"/>
      <c r="AA4850" s="36">
        <f t="shared" si="1035"/>
        <v>19870.5</v>
      </c>
      <c r="AB4850" s="29">
        <f t="shared" si="1037"/>
        <v>14974</v>
      </c>
      <c r="AC4850" s="30">
        <f t="shared" si="1038"/>
        <v>120.76</v>
      </c>
    </row>
    <row r="4851" spans="1:30" x14ac:dyDescent="0.2">
      <c r="A4851" s="1" t="s">
        <v>1016</v>
      </c>
      <c r="B4851" s="31" t="s">
        <v>8286</v>
      </c>
      <c r="C4851" s="1">
        <v>0</v>
      </c>
      <c r="D4851" s="1" t="s">
        <v>13457</v>
      </c>
      <c r="E4851" s="1" t="s">
        <v>18182</v>
      </c>
      <c r="F4851" s="1">
        <v>0</v>
      </c>
      <c r="G4851" s="19">
        <v>87</v>
      </c>
      <c r="H4851" s="29">
        <f t="shared" si="1039"/>
        <v>11885.61</v>
      </c>
      <c r="I4851" s="32">
        <v>991</v>
      </c>
      <c r="J4851" s="32">
        <v>22</v>
      </c>
      <c r="K4851" s="33">
        <f t="shared" si="1040"/>
        <v>2.2199798183652877E-2</v>
      </c>
      <c r="L4851" s="34">
        <f t="shared" si="1044"/>
        <v>11.57080390178271</v>
      </c>
      <c r="M4851" s="32">
        <v>989</v>
      </c>
      <c r="N4851" s="32">
        <v>159</v>
      </c>
      <c r="O4851" s="33">
        <f t="shared" si="1041"/>
        <v>0.16076845298281092</v>
      </c>
      <c r="P4851" s="34">
        <f t="shared" si="1045"/>
        <v>20.86291561711985</v>
      </c>
      <c r="Q4851" s="35">
        <v>0</v>
      </c>
      <c r="R4851" s="34">
        <f t="shared" si="1046"/>
        <v>0</v>
      </c>
      <c r="S4851" s="33">
        <v>23.6</v>
      </c>
      <c r="T4851" s="34">
        <f t="shared" si="1047"/>
        <v>70.729978738483339</v>
      </c>
      <c r="U4851" s="31">
        <f t="shared" si="1042"/>
        <v>25.790924564346476</v>
      </c>
      <c r="V4851" s="32">
        <f t="shared" si="1043"/>
        <v>25559</v>
      </c>
      <c r="W4851" s="36"/>
      <c r="X4851" s="36">
        <f t="shared" si="1048"/>
        <v>3378.31</v>
      </c>
      <c r="Y4851" s="29">
        <f t="shared" si="1036"/>
        <v>15263.92</v>
      </c>
      <c r="Z4851" s="36"/>
      <c r="AA4851" s="36">
        <f t="shared" si="1035"/>
        <v>15263.92</v>
      </c>
      <c r="AB4851" s="29">
        <f t="shared" si="1037"/>
        <v>11502.58</v>
      </c>
      <c r="AC4851" s="30">
        <f t="shared" si="1038"/>
        <v>132.21</v>
      </c>
    </row>
    <row r="4852" spans="1:30" x14ac:dyDescent="0.2">
      <c r="A4852" s="1" t="s">
        <v>1341</v>
      </c>
      <c r="B4852" s="31" t="s">
        <v>8287</v>
      </c>
      <c r="C4852" s="1">
        <v>0</v>
      </c>
      <c r="D4852" s="1" t="s">
        <v>13458</v>
      </c>
      <c r="E4852" s="1" t="s">
        <v>16602</v>
      </c>
      <c r="F4852" s="1">
        <v>0</v>
      </c>
      <c r="G4852" s="19">
        <v>130</v>
      </c>
      <c r="H4852" s="29">
        <f t="shared" si="1039"/>
        <v>17760.11</v>
      </c>
      <c r="I4852" s="32">
        <v>991</v>
      </c>
      <c r="J4852" s="32">
        <v>66</v>
      </c>
      <c r="K4852" s="33">
        <f t="shared" si="1040"/>
        <v>6.6599394550958632E-2</v>
      </c>
      <c r="L4852" s="34">
        <f t="shared" si="1044"/>
        <v>34.712411705348131</v>
      </c>
      <c r="M4852" s="32">
        <v>1008</v>
      </c>
      <c r="N4852" s="32">
        <v>88</v>
      </c>
      <c r="O4852" s="33">
        <f t="shared" si="1041"/>
        <v>8.7301587301587297E-2</v>
      </c>
      <c r="P4852" s="34">
        <f t="shared" si="1045"/>
        <v>11.329123440084198</v>
      </c>
      <c r="Q4852" s="35">
        <v>0.5</v>
      </c>
      <c r="R4852" s="34">
        <f t="shared" si="1046"/>
        <v>50</v>
      </c>
      <c r="S4852" s="33">
        <v>20.65</v>
      </c>
      <c r="T4852" s="34">
        <f t="shared" si="1047"/>
        <v>60.276399716513104</v>
      </c>
      <c r="U4852" s="31">
        <f t="shared" si="1042"/>
        <v>39.079483715486361</v>
      </c>
      <c r="V4852" s="32">
        <f t="shared" si="1043"/>
        <v>38728</v>
      </c>
      <c r="W4852" s="36"/>
      <c r="X4852" s="36">
        <f t="shared" si="1048"/>
        <v>5118.9399999999996</v>
      </c>
      <c r="Y4852" s="29">
        <f t="shared" si="1036"/>
        <v>22879.05</v>
      </c>
      <c r="Z4852" s="36"/>
      <c r="AA4852" s="36">
        <f t="shared" si="1035"/>
        <v>22879.05</v>
      </c>
      <c r="AB4852" s="29">
        <f t="shared" si="1037"/>
        <v>17241.18</v>
      </c>
      <c r="AC4852" s="30">
        <f t="shared" si="1038"/>
        <v>132.62</v>
      </c>
      <c r="AD4852" s="29"/>
    </row>
    <row r="4853" spans="1:30" x14ac:dyDescent="0.2">
      <c r="A4853" s="1" t="s">
        <v>4139</v>
      </c>
      <c r="B4853" s="31" t="s">
        <v>8285</v>
      </c>
      <c r="C4853" s="1">
        <v>0</v>
      </c>
      <c r="D4853" s="1" t="s">
        <v>13459</v>
      </c>
      <c r="E4853" s="1" t="s">
        <v>18049</v>
      </c>
      <c r="F4853" s="1">
        <v>0</v>
      </c>
      <c r="G4853" s="19">
        <v>92</v>
      </c>
      <c r="H4853" s="29">
        <f t="shared" si="1039"/>
        <v>12568.69</v>
      </c>
      <c r="I4853" s="32">
        <v>991</v>
      </c>
      <c r="J4853" s="32">
        <v>38</v>
      </c>
      <c r="K4853" s="33">
        <f t="shared" si="1040"/>
        <v>3.8345105953582238E-2</v>
      </c>
      <c r="L4853" s="34">
        <f t="shared" si="1044"/>
        <v>19.985934012170137</v>
      </c>
      <c r="M4853" s="32">
        <v>993</v>
      </c>
      <c r="N4853" s="32">
        <v>13</v>
      </c>
      <c r="O4853" s="33">
        <f t="shared" si="1041"/>
        <v>1.3091641490433032E-2</v>
      </c>
      <c r="P4853" s="34">
        <f t="shared" si="1045"/>
        <v>1.6989017847530823</v>
      </c>
      <c r="Q4853" s="35">
        <v>0</v>
      </c>
      <c r="R4853" s="34">
        <f t="shared" si="1046"/>
        <v>0</v>
      </c>
      <c r="S4853" s="33">
        <v>20.22</v>
      </c>
      <c r="T4853" s="34">
        <f t="shared" si="1047"/>
        <v>58.752657689581852</v>
      </c>
      <c r="U4853" s="31">
        <f t="shared" si="1042"/>
        <v>20.109373371626269</v>
      </c>
      <c r="V4853" s="32">
        <f t="shared" si="1043"/>
        <v>19928</v>
      </c>
      <c r="W4853" s="36"/>
      <c r="X4853" s="36">
        <f t="shared" si="1048"/>
        <v>2634.02</v>
      </c>
      <c r="Y4853" s="29">
        <f t="shared" si="1036"/>
        <v>15202.710000000001</v>
      </c>
      <c r="Z4853" s="36"/>
      <c r="AA4853" s="36">
        <f t="shared" si="1035"/>
        <v>15202.710000000001</v>
      </c>
      <c r="AB4853" s="29">
        <f t="shared" si="1037"/>
        <v>11456.45</v>
      </c>
      <c r="AC4853" s="30">
        <f t="shared" si="1038"/>
        <v>124.53</v>
      </c>
    </row>
    <row r="4854" spans="1:30" x14ac:dyDescent="0.2">
      <c r="A4854" s="1" t="s">
        <v>4173</v>
      </c>
      <c r="B4854" s="31" t="s">
        <v>8285</v>
      </c>
      <c r="C4854" s="1">
        <v>0</v>
      </c>
      <c r="D4854" s="1" t="s">
        <v>13460</v>
      </c>
      <c r="E4854" s="1" t="s">
        <v>18438</v>
      </c>
      <c r="F4854" s="1">
        <v>0</v>
      </c>
      <c r="G4854" s="19">
        <v>80</v>
      </c>
      <c r="H4854" s="29">
        <f t="shared" si="1039"/>
        <v>10929.3</v>
      </c>
      <c r="I4854" s="32">
        <v>991</v>
      </c>
      <c r="J4854" s="32">
        <v>30</v>
      </c>
      <c r="K4854" s="33">
        <f t="shared" si="1040"/>
        <v>3.0272452068617558E-2</v>
      </c>
      <c r="L4854" s="34">
        <f t="shared" si="1044"/>
        <v>15.778368956976424</v>
      </c>
      <c r="M4854" s="32">
        <v>1005</v>
      </c>
      <c r="N4854" s="32">
        <v>18</v>
      </c>
      <c r="O4854" s="33">
        <f t="shared" si="1041"/>
        <v>1.7910447761194031E-2</v>
      </c>
      <c r="P4854" s="34">
        <f t="shared" si="1045"/>
        <v>2.324238078888373</v>
      </c>
      <c r="Q4854" s="35">
        <v>0</v>
      </c>
      <c r="R4854" s="34">
        <f t="shared" si="1046"/>
        <v>0</v>
      </c>
      <c r="S4854" s="33">
        <v>22.52</v>
      </c>
      <c r="T4854" s="34">
        <f t="shared" si="1047"/>
        <v>66.902905740609498</v>
      </c>
      <c r="U4854" s="31">
        <f t="shared" si="1042"/>
        <v>21.251378194118573</v>
      </c>
      <c r="V4854" s="32">
        <f t="shared" si="1043"/>
        <v>21060</v>
      </c>
      <c r="W4854" s="36"/>
      <c r="X4854" s="36">
        <f t="shared" si="1048"/>
        <v>2783.64</v>
      </c>
      <c r="Y4854" s="29">
        <f t="shared" si="1036"/>
        <v>13712.939999999999</v>
      </c>
      <c r="Z4854" s="36"/>
      <c r="AA4854" s="36">
        <f t="shared" si="1035"/>
        <v>13712.939999999999</v>
      </c>
      <c r="AB4854" s="29">
        <f t="shared" si="1037"/>
        <v>10333.790000000001</v>
      </c>
      <c r="AC4854" s="30">
        <f t="shared" si="1038"/>
        <v>129.16999999999999</v>
      </c>
      <c r="AD4854" s="29"/>
    </row>
    <row r="4855" spans="1:30" x14ac:dyDescent="0.2">
      <c r="A4855" s="1" t="s">
        <v>4731</v>
      </c>
      <c r="B4855" s="31" t="s">
        <v>8287</v>
      </c>
      <c r="C4855" s="1">
        <v>0</v>
      </c>
      <c r="D4855" s="1" t="s">
        <v>13461</v>
      </c>
      <c r="E4855" s="1" t="s">
        <v>16651</v>
      </c>
      <c r="F4855" s="1">
        <v>0</v>
      </c>
      <c r="G4855" s="19">
        <v>93</v>
      </c>
      <c r="H4855" s="29">
        <f t="shared" si="1039"/>
        <v>12705.31</v>
      </c>
      <c r="I4855" s="32">
        <v>991</v>
      </c>
      <c r="J4855" s="32">
        <v>6</v>
      </c>
      <c r="K4855" s="33">
        <f t="shared" si="1040"/>
        <v>6.0544904137235112E-3</v>
      </c>
      <c r="L4855" s="34">
        <f t="shared" si="1044"/>
        <v>3.1556737913952846</v>
      </c>
      <c r="M4855" s="32">
        <v>971</v>
      </c>
      <c r="N4855" s="32">
        <v>15</v>
      </c>
      <c r="O4855" s="33">
        <f t="shared" si="1041"/>
        <v>1.5447991761071062E-2</v>
      </c>
      <c r="P4855" s="34">
        <f t="shared" si="1045"/>
        <v>2.0046852637167998</v>
      </c>
      <c r="Q4855" s="35">
        <v>0</v>
      </c>
      <c r="R4855" s="34">
        <f t="shared" si="1046"/>
        <v>0</v>
      </c>
      <c r="S4855" s="33">
        <v>19.82</v>
      </c>
      <c r="T4855" s="34">
        <f t="shared" si="1047"/>
        <v>57.33522324592488</v>
      </c>
      <c r="U4855" s="31">
        <f t="shared" si="1042"/>
        <v>15.62389557525924</v>
      </c>
      <c r="V4855" s="32">
        <f t="shared" si="1043"/>
        <v>15483</v>
      </c>
      <c r="W4855" s="36"/>
      <c r="X4855" s="36">
        <f t="shared" si="1048"/>
        <v>2046.49</v>
      </c>
      <c r="Y4855" s="29">
        <f t="shared" si="1036"/>
        <v>14751.8</v>
      </c>
      <c r="Z4855" s="36"/>
      <c r="AA4855" s="36">
        <f t="shared" si="1035"/>
        <v>14751.8</v>
      </c>
      <c r="AB4855" s="29">
        <f t="shared" si="1037"/>
        <v>11116.65</v>
      </c>
      <c r="AC4855" s="30">
        <f t="shared" si="1038"/>
        <v>119.53</v>
      </c>
      <c r="AD4855" s="29"/>
    </row>
    <row r="4856" spans="1:30" x14ac:dyDescent="0.2">
      <c r="A4856" s="1" t="s">
        <v>4945</v>
      </c>
      <c r="B4856" s="31" t="s">
        <v>8286</v>
      </c>
      <c r="C4856" s="1">
        <v>0</v>
      </c>
      <c r="D4856" s="1" t="s">
        <v>13462</v>
      </c>
      <c r="E4856" s="1" t="s">
        <v>18908</v>
      </c>
      <c r="F4856" s="1">
        <v>0</v>
      </c>
      <c r="G4856" s="19">
        <v>101</v>
      </c>
      <c r="H4856" s="29">
        <f t="shared" si="1039"/>
        <v>13798.24</v>
      </c>
      <c r="I4856" s="32">
        <v>991</v>
      </c>
      <c r="J4856" s="32">
        <v>33</v>
      </c>
      <c r="K4856" s="33">
        <f t="shared" si="1040"/>
        <v>3.3299697275479316E-2</v>
      </c>
      <c r="L4856" s="34">
        <f t="shared" si="1044"/>
        <v>17.356205852674066</v>
      </c>
      <c r="M4856" s="32">
        <v>1025</v>
      </c>
      <c r="N4856" s="32">
        <v>255</v>
      </c>
      <c r="O4856" s="33">
        <f t="shared" si="1041"/>
        <v>0.24878048780487805</v>
      </c>
      <c r="P4856" s="34">
        <f t="shared" si="1045"/>
        <v>32.284233803095816</v>
      </c>
      <c r="Q4856" s="35">
        <v>0</v>
      </c>
      <c r="R4856" s="34">
        <f t="shared" si="1046"/>
        <v>0</v>
      </c>
      <c r="S4856" s="33">
        <v>19.82</v>
      </c>
      <c r="T4856" s="34">
        <f t="shared" si="1047"/>
        <v>57.33522324592488</v>
      </c>
      <c r="U4856" s="31">
        <f t="shared" si="1042"/>
        <v>26.74391572542369</v>
      </c>
      <c r="V4856" s="32">
        <f t="shared" si="1043"/>
        <v>26503</v>
      </c>
      <c r="W4856" s="36"/>
      <c r="X4856" s="36">
        <f t="shared" si="1048"/>
        <v>3503.08</v>
      </c>
      <c r="Y4856" s="29">
        <f t="shared" si="1036"/>
        <v>17301.32</v>
      </c>
      <c r="Z4856" s="36"/>
      <c r="AA4856" s="36">
        <f t="shared" si="1035"/>
        <v>17301.32</v>
      </c>
      <c r="AB4856" s="29">
        <f t="shared" si="1037"/>
        <v>13037.92</v>
      </c>
      <c r="AC4856" s="30">
        <f t="shared" si="1038"/>
        <v>129.09</v>
      </c>
    </row>
    <row r="4857" spans="1:30" x14ac:dyDescent="0.2">
      <c r="A4857" s="1" t="s">
        <v>5434</v>
      </c>
      <c r="B4857" s="31" t="s">
        <v>8286</v>
      </c>
      <c r="C4857" s="1">
        <v>0</v>
      </c>
      <c r="D4857" s="1" t="s">
        <v>13463</v>
      </c>
      <c r="E4857" s="1" t="s">
        <v>17949</v>
      </c>
      <c r="F4857" s="1">
        <v>0</v>
      </c>
      <c r="G4857" s="19">
        <v>93</v>
      </c>
      <c r="H4857" s="29">
        <f t="shared" si="1039"/>
        <v>12705.31</v>
      </c>
      <c r="I4857" s="32">
        <v>991</v>
      </c>
      <c r="J4857" s="32">
        <v>23</v>
      </c>
      <c r="K4857" s="33">
        <f t="shared" si="1040"/>
        <v>2.3208879919273461E-2</v>
      </c>
      <c r="L4857" s="34">
        <f t="shared" si="1044"/>
        <v>12.096749533681924</v>
      </c>
      <c r="M4857" s="32">
        <v>1041</v>
      </c>
      <c r="N4857" s="32">
        <v>117</v>
      </c>
      <c r="O4857" s="33">
        <f t="shared" si="1041"/>
        <v>0.11239193083573487</v>
      </c>
      <c r="P4857" s="34">
        <f t="shared" si="1045"/>
        <v>14.585096301958018</v>
      </c>
      <c r="Q4857" s="35">
        <v>0</v>
      </c>
      <c r="R4857" s="34">
        <f t="shared" si="1046"/>
        <v>0</v>
      </c>
      <c r="S4857" s="33">
        <v>22.02</v>
      </c>
      <c r="T4857" s="34">
        <f t="shared" si="1047"/>
        <v>65.131112686038279</v>
      </c>
      <c r="U4857" s="31">
        <f t="shared" si="1042"/>
        <v>22.953239630419553</v>
      </c>
      <c r="V4857" s="32">
        <f t="shared" si="1043"/>
        <v>22747</v>
      </c>
      <c r="W4857" s="36"/>
      <c r="X4857" s="36">
        <f t="shared" si="1048"/>
        <v>3006.63</v>
      </c>
      <c r="Y4857" s="29">
        <f t="shared" si="1036"/>
        <v>15711.939999999999</v>
      </c>
      <c r="Z4857" s="36"/>
      <c r="AA4857" s="36">
        <f t="shared" si="1035"/>
        <v>15711.939999999999</v>
      </c>
      <c r="AB4857" s="29">
        <f t="shared" si="1037"/>
        <v>11840.2</v>
      </c>
      <c r="AC4857" s="30">
        <f t="shared" si="1038"/>
        <v>127.31</v>
      </c>
    </row>
    <row r="4858" spans="1:30" x14ac:dyDescent="0.2">
      <c r="A4858" s="1" t="s">
        <v>7889</v>
      </c>
      <c r="B4858" s="31" t="s">
        <v>8286</v>
      </c>
      <c r="C4858" s="1">
        <v>0</v>
      </c>
      <c r="D4858" s="1" t="s">
        <v>13464</v>
      </c>
      <c r="E4858" s="1" t="s">
        <v>16695</v>
      </c>
      <c r="F4858" s="1">
        <v>0</v>
      </c>
      <c r="G4858" s="19">
        <v>112</v>
      </c>
      <c r="H4858" s="29">
        <f t="shared" si="1039"/>
        <v>15301.01</v>
      </c>
      <c r="I4858" s="32">
        <v>991</v>
      </c>
      <c r="J4858" s="32">
        <v>29</v>
      </c>
      <c r="K4858" s="33">
        <f t="shared" si="1040"/>
        <v>2.9263370332996974E-2</v>
      </c>
      <c r="L4858" s="34">
        <f t="shared" si="1044"/>
        <v>15.25242332507721</v>
      </c>
      <c r="M4858" s="32">
        <v>1012</v>
      </c>
      <c r="N4858" s="32">
        <v>627</v>
      </c>
      <c r="O4858" s="33">
        <f t="shared" si="1041"/>
        <v>0.61956521739130432</v>
      </c>
      <c r="P4858" s="34">
        <f t="shared" si="1045"/>
        <v>80.400953109372239</v>
      </c>
      <c r="Q4858" s="35">
        <v>0</v>
      </c>
      <c r="R4858" s="34">
        <f t="shared" si="1046"/>
        <v>0</v>
      </c>
      <c r="S4858" s="33">
        <v>21.09</v>
      </c>
      <c r="T4858" s="34">
        <f t="shared" si="1047"/>
        <v>61.835577604535786</v>
      </c>
      <c r="U4858" s="31">
        <f t="shared" si="1042"/>
        <v>39.37223850974631</v>
      </c>
      <c r="V4858" s="32">
        <f t="shared" si="1043"/>
        <v>39018</v>
      </c>
      <c r="W4858" s="36"/>
      <c r="X4858" s="36">
        <f t="shared" si="1048"/>
        <v>5157.2700000000004</v>
      </c>
      <c r="Y4858" s="29">
        <f t="shared" si="1036"/>
        <v>20458.28</v>
      </c>
      <c r="Z4858" s="36"/>
      <c r="AA4858" s="36">
        <f t="shared" si="1035"/>
        <v>20458.28</v>
      </c>
      <c r="AB4858" s="29">
        <f t="shared" si="1037"/>
        <v>15416.94</v>
      </c>
      <c r="AC4858" s="30">
        <f t="shared" si="1038"/>
        <v>137.65</v>
      </c>
      <c r="AD4858" s="29"/>
    </row>
    <row r="4859" spans="1:30" x14ac:dyDescent="0.2">
      <c r="A4859" s="1" t="s">
        <v>656</v>
      </c>
      <c r="B4859" s="31" t="s">
        <v>8288</v>
      </c>
      <c r="C4859" s="1">
        <v>0</v>
      </c>
      <c r="D4859" s="1" t="s">
        <v>13465</v>
      </c>
      <c r="E4859" s="1" t="s">
        <v>17474</v>
      </c>
      <c r="F4859" s="1">
        <v>0</v>
      </c>
      <c r="G4859" s="19">
        <v>103</v>
      </c>
      <c r="H4859" s="29">
        <f t="shared" si="1039"/>
        <v>14071.47</v>
      </c>
      <c r="I4859" s="32">
        <v>992</v>
      </c>
      <c r="J4859" s="32">
        <v>37</v>
      </c>
      <c r="K4859" s="33">
        <f t="shared" si="1040"/>
        <v>3.7298387096774195E-2</v>
      </c>
      <c r="L4859" s="34">
        <f t="shared" si="1044"/>
        <v>19.44037145650049</v>
      </c>
      <c r="M4859" s="32">
        <v>1005</v>
      </c>
      <c r="N4859" s="32">
        <v>63</v>
      </c>
      <c r="O4859" s="33">
        <f t="shared" si="1041"/>
        <v>6.2686567164179099E-2</v>
      </c>
      <c r="P4859" s="34">
        <f t="shared" si="1045"/>
        <v>8.1348332761093047</v>
      </c>
      <c r="Q4859" s="35">
        <v>0</v>
      </c>
      <c r="R4859" s="34">
        <f t="shared" si="1046"/>
        <v>0</v>
      </c>
      <c r="S4859" s="33">
        <v>22.04</v>
      </c>
      <c r="T4859" s="34">
        <f t="shared" si="1047"/>
        <v>65.201984408221108</v>
      </c>
      <c r="U4859" s="31">
        <f t="shared" si="1042"/>
        <v>23.194297285207725</v>
      </c>
      <c r="V4859" s="32">
        <f t="shared" si="1043"/>
        <v>23009</v>
      </c>
      <c r="W4859" s="36"/>
      <c r="X4859" s="36">
        <f t="shared" si="1048"/>
        <v>3041.26</v>
      </c>
      <c r="Y4859" s="29">
        <f t="shared" si="1036"/>
        <v>17112.73</v>
      </c>
      <c r="Z4859" s="36"/>
      <c r="AA4859" s="36">
        <f t="shared" si="1035"/>
        <v>17112.73</v>
      </c>
      <c r="AB4859" s="29">
        <f t="shared" si="1037"/>
        <v>12895.8</v>
      </c>
      <c r="AC4859" s="30">
        <f t="shared" si="1038"/>
        <v>125.2</v>
      </c>
      <c r="AD4859" s="29"/>
    </row>
    <row r="4860" spans="1:30" x14ac:dyDescent="0.2">
      <c r="A4860" s="1" t="s">
        <v>666</v>
      </c>
      <c r="B4860" s="31" t="s">
        <v>8290</v>
      </c>
      <c r="C4860" s="1">
        <v>0</v>
      </c>
      <c r="D4860" s="1" t="s">
        <v>13466</v>
      </c>
      <c r="E4860" s="1" t="s">
        <v>18109</v>
      </c>
      <c r="F4860" s="1">
        <v>0</v>
      </c>
      <c r="G4860" s="19">
        <v>84</v>
      </c>
      <c r="H4860" s="29">
        <f t="shared" si="1039"/>
        <v>11475.76</v>
      </c>
      <c r="I4860" s="32">
        <v>992</v>
      </c>
      <c r="J4860" s="32">
        <v>23</v>
      </c>
      <c r="K4860" s="33">
        <f t="shared" si="1040"/>
        <v>2.3185483870967742E-2</v>
      </c>
      <c r="L4860" s="34">
        <f t="shared" si="1044"/>
        <v>12.08455522971652</v>
      </c>
      <c r="M4860" s="32">
        <v>961</v>
      </c>
      <c r="N4860" s="32">
        <v>26</v>
      </c>
      <c r="O4860" s="33">
        <f t="shared" si="1041"/>
        <v>2.7055150884495317E-2</v>
      </c>
      <c r="P4860" s="34">
        <f t="shared" si="1045"/>
        <v>3.5109458319663069</v>
      </c>
      <c r="Q4860" s="35">
        <v>0</v>
      </c>
      <c r="R4860" s="34">
        <f t="shared" si="1046"/>
        <v>0</v>
      </c>
      <c r="S4860" s="33">
        <v>23.62</v>
      </c>
      <c r="T4860" s="34">
        <f t="shared" si="1047"/>
        <v>70.800850460666197</v>
      </c>
      <c r="U4860" s="31">
        <f t="shared" si="1042"/>
        <v>21.599087880587255</v>
      </c>
      <c r="V4860" s="32">
        <f t="shared" si="1043"/>
        <v>21426</v>
      </c>
      <c r="W4860" s="36"/>
      <c r="X4860" s="36">
        <f t="shared" si="1048"/>
        <v>2832.02</v>
      </c>
      <c r="Y4860" s="29">
        <f t="shared" si="1036"/>
        <v>14307.78</v>
      </c>
      <c r="Z4860" s="36"/>
      <c r="AA4860" s="36">
        <f t="shared" si="1035"/>
        <v>14307.78</v>
      </c>
      <c r="AB4860" s="29">
        <f t="shared" si="1037"/>
        <v>10782.05</v>
      </c>
      <c r="AC4860" s="30">
        <f t="shared" si="1038"/>
        <v>128.36000000000001</v>
      </c>
    </row>
    <row r="4861" spans="1:30" x14ac:dyDescent="0.2">
      <c r="A4861" s="1" t="s">
        <v>1808</v>
      </c>
      <c r="B4861" s="31" t="s">
        <v>8286</v>
      </c>
      <c r="C4861" s="1">
        <v>0</v>
      </c>
      <c r="D4861" s="1" t="s">
        <v>13467</v>
      </c>
      <c r="E4861" s="1" t="s">
        <v>18909</v>
      </c>
      <c r="F4861" s="1">
        <v>0</v>
      </c>
      <c r="G4861" s="19">
        <v>84</v>
      </c>
      <c r="H4861" s="29">
        <f t="shared" si="1039"/>
        <v>11475.76</v>
      </c>
      <c r="I4861" s="32">
        <v>992</v>
      </c>
      <c r="J4861" s="32">
        <v>35</v>
      </c>
      <c r="K4861" s="33">
        <f t="shared" si="1040"/>
        <v>3.5282258064516132E-2</v>
      </c>
      <c r="L4861" s="34">
        <f t="shared" si="1044"/>
        <v>18.389540566959923</v>
      </c>
      <c r="M4861" s="32">
        <v>998</v>
      </c>
      <c r="N4861" s="32">
        <v>149</v>
      </c>
      <c r="O4861" s="33">
        <f t="shared" si="1041"/>
        <v>0.14929859719438879</v>
      </c>
      <c r="P4861" s="34">
        <f t="shared" si="1045"/>
        <v>19.374472897079684</v>
      </c>
      <c r="Q4861" s="35">
        <v>0</v>
      </c>
      <c r="R4861" s="34">
        <f t="shared" si="1046"/>
        <v>0</v>
      </c>
      <c r="S4861" s="33">
        <v>22.04</v>
      </c>
      <c r="T4861" s="34">
        <f t="shared" si="1047"/>
        <v>65.201984408221108</v>
      </c>
      <c r="U4861" s="31">
        <f t="shared" si="1042"/>
        <v>25.741499468065179</v>
      </c>
      <c r="V4861" s="32">
        <f t="shared" si="1043"/>
        <v>25536</v>
      </c>
      <c r="W4861" s="36"/>
      <c r="X4861" s="36">
        <f t="shared" si="1048"/>
        <v>3375.27</v>
      </c>
      <c r="Y4861" s="29">
        <f t="shared" si="1036"/>
        <v>14851.03</v>
      </c>
      <c r="Z4861" s="36"/>
      <c r="AA4861" s="36">
        <f t="shared" si="1035"/>
        <v>14851.03</v>
      </c>
      <c r="AB4861" s="29">
        <f t="shared" si="1037"/>
        <v>11191.43</v>
      </c>
      <c r="AC4861" s="30">
        <f t="shared" si="1038"/>
        <v>133.22999999999999</v>
      </c>
      <c r="AD4861" s="29"/>
    </row>
    <row r="4862" spans="1:30" x14ac:dyDescent="0.2">
      <c r="A4862" s="1" t="s">
        <v>2912</v>
      </c>
      <c r="B4862" s="31" t="s">
        <v>8286</v>
      </c>
      <c r="C4862" s="1">
        <v>0</v>
      </c>
      <c r="D4862" s="1" t="s">
        <v>13468</v>
      </c>
      <c r="E4862" s="1" t="s">
        <v>16627</v>
      </c>
      <c r="F4862" s="1">
        <v>0</v>
      </c>
      <c r="G4862" s="19">
        <v>88</v>
      </c>
      <c r="H4862" s="29">
        <f t="shared" si="1039"/>
        <v>12022.23</v>
      </c>
      <c r="I4862" s="32">
        <v>992</v>
      </c>
      <c r="J4862" s="32">
        <v>22</v>
      </c>
      <c r="K4862" s="33">
        <f t="shared" si="1040"/>
        <v>2.2177419354838711E-2</v>
      </c>
      <c r="L4862" s="34">
        <f t="shared" si="1044"/>
        <v>11.559139784946236</v>
      </c>
      <c r="M4862" s="32">
        <v>1005</v>
      </c>
      <c r="N4862" s="32">
        <v>1</v>
      </c>
      <c r="O4862" s="33">
        <f t="shared" si="1041"/>
        <v>9.9502487562189048E-4</v>
      </c>
      <c r="P4862" s="34">
        <f t="shared" si="1045"/>
        <v>0.12912433771602069</v>
      </c>
      <c r="Q4862" s="35">
        <v>0</v>
      </c>
      <c r="R4862" s="34">
        <f t="shared" si="1046"/>
        <v>0</v>
      </c>
      <c r="S4862" s="33">
        <v>21.11</v>
      </c>
      <c r="T4862" s="34">
        <f t="shared" si="1047"/>
        <v>61.906449326718636</v>
      </c>
      <c r="U4862" s="31">
        <f t="shared" si="1042"/>
        <v>18.398678362345223</v>
      </c>
      <c r="V4862" s="32">
        <f t="shared" si="1043"/>
        <v>18251</v>
      </c>
      <c r="W4862" s="36"/>
      <c r="X4862" s="36">
        <f t="shared" si="1048"/>
        <v>2412.36</v>
      </c>
      <c r="Y4862" s="29">
        <f t="shared" si="1036"/>
        <v>14434.59</v>
      </c>
      <c r="Z4862" s="36"/>
      <c r="AA4862" s="36">
        <f t="shared" si="1035"/>
        <v>14434.59</v>
      </c>
      <c r="AB4862" s="29">
        <f t="shared" si="1037"/>
        <v>10877.61</v>
      </c>
      <c r="AC4862" s="30">
        <f t="shared" si="1038"/>
        <v>123.61</v>
      </c>
      <c r="AD4862" s="29"/>
    </row>
    <row r="4863" spans="1:30" x14ac:dyDescent="0.2">
      <c r="A4863" s="1" t="s">
        <v>2954</v>
      </c>
      <c r="B4863" s="31" t="s">
        <v>8286</v>
      </c>
      <c r="C4863" s="1">
        <v>0</v>
      </c>
      <c r="D4863" s="1" t="s">
        <v>13469</v>
      </c>
      <c r="E4863" s="1" t="s">
        <v>18910</v>
      </c>
      <c r="F4863" s="1">
        <v>0</v>
      </c>
      <c r="G4863" s="19">
        <v>90</v>
      </c>
      <c r="H4863" s="29">
        <f t="shared" si="1039"/>
        <v>12295.46</v>
      </c>
      <c r="I4863" s="32">
        <v>992</v>
      </c>
      <c r="J4863" s="32">
        <v>43</v>
      </c>
      <c r="K4863" s="33">
        <f t="shared" si="1040"/>
        <v>4.334677419354839E-2</v>
      </c>
      <c r="L4863" s="34">
        <f t="shared" si="1044"/>
        <v>22.59286412512219</v>
      </c>
      <c r="M4863" s="32">
        <v>1027</v>
      </c>
      <c r="N4863" s="32">
        <v>119</v>
      </c>
      <c r="O4863" s="33">
        <f t="shared" si="1041"/>
        <v>0.11587147030185005</v>
      </c>
      <c r="P4863" s="34">
        <f t="shared" si="1045"/>
        <v>15.036635997222492</v>
      </c>
      <c r="Q4863" s="35">
        <v>1</v>
      </c>
      <c r="R4863" s="34">
        <f t="shared" si="1046"/>
        <v>100</v>
      </c>
      <c r="S4863" s="33">
        <v>19.84</v>
      </c>
      <c r="T4863" s="34">
        <f t="shared" si="1047"/>
        <v>57.406094968107723</v>
      </c>
      <c r="U4863" s="31">
        <f t="shared" si="1042"/>
        <v>48.758898772613094</v>
      </c>
      <c r="V4863" s="32">
        <f t="shared" si="1043"/>
        <v>48369</v>
      </c>
      <c r="W4863" s="36"/>
      <c r="X4863" s="36">
        <f t="shared" si="1048"/>
        <v>6393.26</v>
      </c>
      <c r="Y4863" s="29">
        <f t="shared" si="1036"/>
        <v>18688.72</v>
      </c>
      <c r="Z4863" s="36"/>
      <c r="AA4863" s="36">
        <f t="shared" si="1035"/>
        <v>18688.72</v>
      </c>
      <c r="AB4863" s="29">
        <f t="shared" si="1037"/>
        <v>14083.44</v>
      </c>
      <c r="AC4863" s="30">
        <f t="shared" si="1038"/>
        <v>156.47999999999999</v>
      </c>
    </row>
    <row r="4864" spans="1:30" x14ac:dyDescent="0.2">
      <c r="A4864" s="1" t="s">
        <v>8356</v>
      </c>
      <c r="B4864" s="31" t="s">
        <v>8286</v>
      </c>
      <c r="C4864" s="1">
        <v>0</v>
      </c>
      <c r="D4864" s="1" t="s">
        <v>13470</v>
      </c>
      <c r="E4864" s="1" t="s">
        <v>16641</v>
      </c>
      <c r="F4864" s="1">
        <v>0</v>
      </c>
      <c r="G4864" s="19">
        <v>102</v>
      </c>
      <c r="H4864" s="29">
        <f t="shared" si="1039"/>
        <v>13934.85</v>
      </c>
      <c r="I4864" s="32">
        <v>992</v>
      </c>
      <c r="J4864" s="32">
        <v>56</v>
      </c>
      <c r="K4864" s="33">
        <f t="shared" si="1040"/>
        <v>5.6451612903225805E-2</v>
      </c>
      <c r="L4864" s="34">
        <f t="shared" si="1044"/>
        <v>29.42326490713587</v>
      </c>
      <c r="M4864" s="32">
        <v>943</v>
      </c>
      <c r="N4864" s="32">
        <v>397</v>
      </c>
      <c r="O4864" s="33">
        <f t="shared" si="1041"/>
        <v>0.42099681866383881</v>
      </c>
      <c r="P4864" s="34">
        <f t="shared" si="1045"/>
        <v>54.632740067472454</v>
      </c>
      <c r="Q4864" s="35">
        <v>0</v>
      </c>
      <c r="R4864" s="34">
        <f t="shared" si="1046"/>
        <v>0</v>
      </c>
      <c r="S4864" s="33">
        <v>22.04</v>
      </c>
      <c r="T4864" s="34">
        <f t="shared" si="1047"/>
        <v>65.201984408221108</v>
      </c>
      <c r="U4864" s="31">
        <f t="shared" si="1042"/>
        <v>37.314497345707359</v>
      </c>
      <c r="V4864" s="32">
        <f t="shared" si="1043"/>
        <v>37016</v>
      </c>
      <c r="W4864" s="36"/>
      <c r="X4864" s="36">
        <f t="shared" si="1048"/>
        <v>4892.66</v>
      </c>
      <c r="Y4864" s="29">
        <f t="shared" si="1036"/>
        <v>18827.510000000002</v>
      </c>
      <c r="Z4864" s="36"/>
      <c r="AA4864" s="36">
        <f t="shared" ref="AA4864:AA4927" si="1049">Y4864-Z4864</f>
        <v>18827.510000000002</v>
      </c>
      <c r="AB4864" s="29">
        <f t="shared" si="1037"/>
        <v>14188.03</v>
      </c>
      <c r="AC4864" s="30">
        <f t="shared" si="1038"/>
        <v>139.1</v>
      </c>
      <c r="AD4864" s="29"/>
    </row>
    <row r="4865" spans="1:30" x14ac:dyDescent="0.2">
      <c r="A4865" s="1" t="s">
        <v>6330</v>
      </c>
      <c r="B4865" s="31" t="s">
        <v>8289</v>
      </c>
      <c r="C4865" s="1">
        <v>0</v>
      </c>
      <c r="D4865" s="1" t="s">
        <v>13028</v>
      </c>
      <c r="E4865" s="1" t="s">
        <v>16672</v>
      </c>
      <c r="F4865" s="1">
        <v>0</v>
      </c>
      <c r="G4865" s="19">
        <v>68</v>
      </c>
      <c r="H4865" s="29">
        <f t="shared" si="1039"/>
        <v>9289.9</v>
      </c>
      <c r="I4865" s="32">
        <v>992</v>
      </c>
      <c r="J4865" s="32">
        <v>3</v>
      </c>
      <c r="K4865" s="33">
        <f t="shared" si="1040"/>
        <v>3.0241935483870967E-3</v>
      </c>
      <c r="L4865" s="34">
        <f t="shared" si="1044"/>
        <v>1.5762463343108504</v>
      </c>
      <c r="M4865" s="32">
        <v>932</v>
      </c>
      <c r="N4865" s="32">
        <v>41</v>
      </c>
      <c r="O4865" s="33">
        <f t="shared" si="1041"/>
        <v>4.3991416309012876E-2</v>
      </c>
      <c r="P4865" s="34">
        <f t="shared" si="1045"/>
        <v>5.7087643085714959</v>
      </c>
      <c r="Q4865" s="35">
        <v>0</v>
      </c>
      <c r="R4865" s="34">
        <f t="shared" si="1046"/>
        <v>0</v>
      </c>
      <c r="S4865" s="33">
        <v>26.11</v>
      </c>
      <c r="T4865" s="34">
        <f t="shared" si="1047"/>
        <v>79.624379872430893</v>
      </c>
      <c r="U4865" s="31">
        <f t="shared" si="1042"/>
        <v>21.727347628828309</v>
      </c>
      <c r="V4865" s="32">
        <f t="shared" si="1043"/>
        <v>21554</v>
      </c>
      <c r="W4865" s="36"/>
      <c r="X4865" s="36">
        <f t="shared" si="1048"/>
        <v>2848.94</v>
      </c>
      <c r="Y4865" s="29">
        <f t="shared" ref="Y4865:Y4928" si="1050">H4865+W4865+X4865</f>
        <v>12138.84</v>
      </c>
      <c r="Z4865" s="36"/>
      <c r="AA4865" s="36">
        <f t="shared" si="1049"/>
        <v>12138.84</v>
      </c>
      <c r="AB4865" s="29">
        <f t="shared" ref="AB4865:AB4928" si="1051">ROUND(AA4865/1.327,2)</f>
        <v>9147.58</v>
      </c>
      <c r="AC4865" s="30">
        <f t="shared" ref="AC4865:AC4928" si="1052">ROUND(AB4865/G4865,2)</f>
        <v>134.52000000000001</v>
      </c>
      <c r="AD4865" s="29"/>
    </row>
    <row r="4866" spans="1:30" x14ac:dyDescent="0.2">
      <c r="A4866" s="1" t="s">
        <v>151</v>
      </c>
      <c r="B4866" s="31" t="s">
        <v>8286</v>
      </c>
      <c r="C4866" s="1">
        <v>0</v>
      </c>
      <c r="D4866" s="1" t="s">
        <v>13471</v>
      </c>
      <c r="E4866" s="1" t="s">
        <v>16929</v>
      </c>
      <c r="F4866" s="1">
        <v>0</v>
      </c>
      <c r="G4866" s="19">
        <v>100</v>
      </c>
      <c r="H4866" s="29">
        <f t="shared" si="1039"/>
        <v>13661.62</v>
      </c>
      <c r="I4866" s="32">
        <v>993</v>
      </c>
      <c r="J4866" s="32">
        <v>38</v>
      </c>
      <c r="K4866" s="33">
        <f t="shared" si="1040"/>
        <v>3.8267875125881166E-2</v>
      </c>
      <c r="L4866" s="34">
        <f t="shared" si="1044"/>
        <v>19.945680368641092</v>
      </c>
      <c r="M4866" s="32">
        <v>1009</v>
      </c>
      <c r="N4866" s="32">
        <v>164</v>
      </c>
      <c r="O4866" s="33">
        <f t="shared" si="1041"/>
        <v>0.16253716551040634</v>
      </c>
      <c r="P4866" s="34">
        <f t="shared" si="1045"/>
        <v>21.092441370024314</v>
      </c>
      <c r="Q4866" s="35">
        <v>1</v>
      </c>
      <c r="R4866" s="34">
        <f t="shared" si="1046"/>
        <v>100</v>
      </c>
      <c r="S4866" s="33">
        <v>22.07</v>
      </c>
      <c r="T4866" s="34">
        <f t="shared" si="1047"/>
        <v>65.308291991495395</v>
      </c>
      <c r="U4866" s="31">
        <f t="shared" si="1042"/>
        <v>51.586603432540201</v>
      </c>
      <c r="V4866" s="32">
        <f t="shared" si="1043"/>
        <v>51225</v>
      </c>
      <c r="W4866" s="36"/>
      <c r="X4866" s="36">
        <f t="shared" si="1048"/>
        <v>6770.76</v>
      </c>
      <c r="Y4866" s="29">
        <f t="shared" si="1050"/>
        <v>20432.38</v>
      </c>
      <c r="Z4866" s="36"/>
      <c r="AA4866" s="36">
        <f t="shared" si="1049"/>
        <v>20432.38</v>
      </c>
      <c r="AB4866" s="29">
        <f t="shared" si="1051"/>
        <v>15397.42</v>
      </c>
      <c r="AC4866" s="30">
        <f t="shared" si="1052"/>
        <v>153.97</v>
      </c>
      <c r="AD4866" s="29"/>
    </row>
    <row r="4867" spans="1:30" x14ac:dyDescent="0.2">
      <c r="A4867" s="1" t="s">
        <v>2586</v>
      </c>
      <c r="B4867" s="31" t="s">
        <v>8285</v>
      </c>
      <c r="C4867" s="1">
        <v>0</v>
      </c>
      <c r="D4867" s="1" t="s">
        <v>13472</v>
      </c>
      <c r="E4867" s="1" t="s">
        <v>18173</v>
      </c>
      <c r="F4867" s="1">
        <v>0</v>
      </c>
      <c r="G4867" s="19">
        <v>94</v>
      </c>
      <c r="H4867" s="29">
        <f t="shared" ref="H4867:H4930" si="1053">ROUND(G4867/G$8364*H$8369,2)</f>
        <v>12841.92</v>
      </c>
      <c r="I4867" s="32">
        <v>993</v>
      </c>
      <c r="J4867" s="32">
        <v>27</v>
      </c>
      <c r="K4867" s="33">
        <f t="shared" ref="K4867:K4930" si="1054">IF(I4867=0,0,J4867/I4867)</f>
        <v>2.7190332326283987E-2</v>
      </c>
      <c r="L4867" s="34">
        <f t="shared" si="1044"/>
        <v>14.171930788244987</v>
      </c>
      <c r="M4867" s="32">
        <v>973</v>
      </c>
      <c r="N4867" s="32">
        <v>162</v>
      </c>
      <c r="O4867" s="33">
        <f t="shared" ref="O4867:O4930" si="1055">IF(M4867=0,0,N4867/M4867)</f>
        <v>0.16649537512846865</v>
      </c>
      <c r="P4867" s="34">
        <f t="shared" si="1045"/>
        <v>21.606098071475163</v>
      </c>
      <c r="Q4867" s="35">
        <v>0</v>
      </c>
      <c r="R4867" s="34">
        <f t="shared" si="1046"/>
        <v>0</v>
      </c>
      <c r="S4867" s="33">
        <v>20.27</v>
      </c>
      <c r="T4867" s="34">
        <f t="shared" si="1047"/>
        <v>58.929836995038976</v>
      </c>
      <c r="U4867" s="31">
        <f t="shared" ref="U4867:U4930" si="1056">(L4867+P4867+R4867+T4867)/4</f>
        <v>23.67696646368978</v>
      </c>
      <c r="V4867" s="32">
        <f t="shared" ref="V4867:V4930" si="1057">ROUND(U4867*I4867,0)</f>
        <v>23511</v>
      </c>
      <c r="W4867" s="36"/>
      <c r="X4867" s="36">
        <f t="shared" si="1048"/>
        <v>3107.61</v>
      </c>
      <c r="Y4867" s="29">
        <f t="shared" si="1050"/>
        <v>15949.53</v>
      </c>
      <c r="Z4867" s="36"/>
      <c r="AA4867" s="36">
        <f t="shared" si="1049"/>
        <v>15949.53</v>
      </c>
      <c r="AB4867" s="29">
        <f t="shared" si="1051"/>
        <v>12019.24</v>
      </c>
      <c r="AC4867" s="30">
        <f t="shared" si="1052"/>
        <v>127.86</v>
      </c>
      <c r="AD4867" s="29"/>
    </row>
    <row r="4868" spans="1:30" x14ac:dyDescent="0.2">
      <c r="A4868" s="1" t="s">
        <v>3538</v>
      </c>
      <c r="B4868" s="31" t="s">
        <v>8286</v>
      </c>
      <c r="C4868" s="1">
        <v>0</v>
      </c>
      <c r="D4868" s="1" t="s">
        <v>13473</v>
      </c>
      <c r="E4868" s="1" t="s">
        <v>18528</v>
      </c>
      <c r="F4868" s="1">
        <v>0</v>
      </c>
      <c r="G4868" s="19">
        <v>105</v>
      </c>
      <c r="H4868" s="29">
        <f t="shared" si="1053"/>
        <v>14344.7</v>
      </c>
      <c r="I4868" s="32">
        <v>993</v>
      </c>
      <c r="J4868" s="32">
        <v>51</v>
      </c>
      <c r="K4868" s="33">
        <f t="shared" si="1054"/>
        <v>5.1359516616314202E-2</v>
      </c>
      <c r="L4868" s="34">
        <f t="shared" ref="L4868:L4931" si="1058">(K4868-K$8370)/(K$8369-K$8370)*100</f>
        <v>26.769202600018311</v>
      </c>
      <c r="M4868" s="32">
        <v>975</v>
      </c>
      <c r="N4868" s="32">
        <v>111</v>
      </c>
      <c r="O4868" s="33">
        <f t="shared" si="1055"/>
        <v>0.11384615384615385</v>
      </c>
      <c r="P4868" s="34">
        <f t="shared" ref="P4868:P4931" si="1059">(O4868-O$8370)/(O$8369-O$8370)*100</f>
        <v>14.773810762985324</v>
      </c>
      <c r="Q4868" s="35">
        <v>0</v>
      </c>
      <c r="R4868" s="34">
        <f t="shared" ref="R4868:R4931" si="1060">(Q4868-Q$8370)/(Q$8369-Q$8370)*100</f>
        <v>0</v>
      </c>
      <c r="S4868" s="33">
        <v>20.27</v>
      </c>
      <c r="T4868" s="34">
        <f t="shared" ref="T4868:T4931" si="1061">(S4868-S$8370)/(S$8369-S$8370)*100</f>
        <v>58.929836995038976</v>
      </c>
      <c r="U4868" s="31">
        <f t="shared" si="1056"/>
        <v>25.118212589510655</v>
      </c>
      <c r="V4868" s="32">
        <f t="shared" si="1057"/>
        <v>24942</v>
      </c>
      <c r="W4868" s="36"/>
      <c r="X4868" s="36">
        <f t="shared" ref="X4868:X4931" si="1062">ROUND(V4868*X$8369/V$8364,2)</f>
        <v>3296.75</v>
      </c>
      <c r="Y4868" s="29">
        <f t="shared" si="1050"/>
        <v>17641.45</v>
      </c>
      <c r="Z4868" s="36"/>
      <c r="AA4868" s="36">
        <f t="shared" si="1049"/>
        <v>17641.45</v>
      </c>
      <c r="AB4868" s="29">
        <f t="shared" si="1051"/>
        <v>13294.24</v>
      </c>
      <c r="AC4868" s="30">
        <f t="shared" si="1052"/>
        <v>126.61</v>
      </c>
    </row>
    <row r="4869" spans="1:30" x14ac:dyDescent="0.2">
      <c r="A4869" s="1" t="s">
        <v>3573</v>
      </c>
      <c r="B4869" s="31" t="s">
        <v>8286</v>
      </c>
      <c r="C4869" s="1">
        <v>0</v>
      </c>
      <c r="D4869" s="1" t="s">
        <v>13474</v>
      </c>
      <c r="E4869" s="1" t="s">
        <v>16637</v>
      </c>
      <c r="F4869" s="1">
        <v>0</v>
      </c>
      <c r="G4869" s="19">
        <v>92</v>
      </c>
      <c r="H4869" s="29">
        <f t="shared" si="1053"/>
        <v>12568.69</v>
      </c>
      <c r="I4869" s="32">
        <v>993</v>
      </c>
      <c r="J4869" s="32">
        <v>26</v>
      </c>
      <c r="K4869" s="33">
        <f t="shared" si="1054"/>
        <v>2.6183282980866064E-2</v>
      </c>
      <c r="L4869" s="34">
        <f t="shared" si="1058"/>
        <v>13.647044462754431</v>
      </c>
      <c r="M4869" s="32">
        <v>955</v>
      </c>
      <c r="N4869" s="32">
        <v>99</v>
      </c>
      <c r="O4869" s="33">
        <f t="shared" si="1055"/>
        <v>0.10366492146596859</v>
      </c>
      <c r="P4869" s="34">
        <f t="shared" si="1059"/>
        <v>13.452592650319875</v>
      </c>
      <c r="Q4869" s="35">
        <v>0</v>
      </c>
      <c r="R4869" s="34">
        <f t="shared" si="1060"/>
        <v>0</v>
      </c>
      <c r="S4869" s="33">
        <v>23.09</v>
      </c>
      <c r="T4869" s="34">
        <f t="shared" si="1061"/>
        <v>68.922749822820691</v>
      </c>
      <c r="U4869" s="31">
        <f t="shared" si="1056"/>
        <v>24.00559673397375</v>
      </c>
      <c r="V4869" s="32">
        <f t="shared" si="1057"/>
        <v>23838</v>
      </c>
      <c r="W4869" s="36"/>
      <c r="X4869" s="36">
        <f t="shared" si="1062"/>
        <v>3150.83</v>
      </c>
      <c r="Y4869" s="29">
        <f t="shared" si="1050"/>
        <v>15719.52</v>
      </c>
      <c r="Z4869" s="36"/>
      <c r="AA4869" s="36">
        <f t="shared" si="1049"/>
        <v>15719.52</v>
      </c>
      <c r="AB4869" s="29">
        <f t="shared" si="1051"/>
        <v>11845.91</v>
      </c>
      <c r="AC4869" s="30">
        <f t="shared" si="1052"/>
        <v>128.76</v>
      </c>
      <c r="AD4869" s="29"/>
    </row>
    <row r="4870" spans="1:30" x14ac:dyDescent="0.2">
      <c r="A4870" s="1" t="s">
        <v>5026</v>
      </c>
      <c r="B4870" s="31" t="s">
        <v>8286</v>
      </c>
      <c r="C4870" s="1">
        <v>0</v>
      </c>
      <c r="D4870" s="1" t="s">
        <v>13475</v>
      </c>
      <c r="E4870" s="1" t="s">
        <v>16655</v>
      </c>
      <c r="F4870" s="1">
        <v>0</v>
      </c>
      <c r="G4870" s="19">
        <v>119</v>
      </c>
      <c r="H4870" s="29">
        <f t="shared" si="1053"/>
        <v>16257.33</v>
      </c>
      <c r="I4870" s="32">
        <v>993</v>
      </c>
      <c r="J4870" s="32">
        <v>41</v>
      </c>
      <c r="K4870" s="33">
        <f t="shared" si="1054"/>
        <v>4.1289023162134945E-2</v>
      </c>
      <c r="L4870" s="34">
        <f t="shared" si="1058"/>
        <v>21.520339345112756</v>
      </c>
      <c r="M4870" s="32">
        <v>1136</v>
      </c>
      <c r="N4870" s="32">
        <v>335</v>
      </c>
      <c r="O4870" s="33">
        <f t="shared" si="1055"/>
        <v>0.29489436619718312</v>
      </c>
      <c r="P4870" s="34">
        <f t="shared" si="1059"/>
        <v>38.268429930053941</v>
      </c>
      <c r="Q4870" s="35">
        <v>0</v>
      </c>
      <c r="R4870" s="34">
        <f t="shared" si="1060"/>
        <v>0</v>
      </c>
      <c r="S4870" s="33">
        <v>19.47</v>
      </c>
      <c r="T4870" s="34">
        <f t="shared" si="1061"/>
        <v>56.094968107725016</v>
      </c>
      <c r="U4870" s="31">
        <f t="shared" si="1056"/>
        <v>28.970934345722931</v>
      </c>
      <c r="V4870" s="32">
        <f t="shared" si="1057"/>
        <v>28768</v>
      </c>
      <c r="W4870" s="36"/>
      <c r="X4870" s="36">
        <f t="shared" si="1062"/>
        <v>3802.46</v>
      </c>
      <c r="Y4870" s="29">
        <f t="shared" si="1050"/>
        <v>20059.79</v>
      </c>
      <c r="Z4870" s="36"/>
      <c r="AA4870" s="36">
        <f t="shared" si="1049"/>
        <v>20059.79</v>
      </c>
      <c r="AB4870" s="29">
        <f t="shared" si="1051"/>
        <v>15116.65</v>
      </c>
      <c r="AC4870" s="30">
        <f t="shared" si="1052"/>
        <v>127.03</v>
      </c>
      <c r="AD4870" s="29"/>
    </row>
    <row r="4871" spans="1:30" x14ac:dyDescent="0.2">
      <c r="A4871" s="1" t="s">
        <v>5270</v>
      </c>
      <c r="B4871" s="31" t="s">
        <v>8287</v>
      </c>
      <c r="C4871" s="1">
        <v>0</v>
      </c>
      <c r="D4871" s="1" t="s">
        <v>13476</v>
      </c>
      <c r="E4871" s="1" t="s">
        <v>18124</v>
      </c>
      <c r="F4871" s="1">
        <v>0</v>
      </c>
      <c r="G4871" s="19">
        <v>113</v>
      </c>
      <c r="H4871" s="29">
        <f t="shared" si="1053"/>
        <v>15437.63</v>
      </c>
      <c r="I4871" s="32">
        <v>993</v>
      </c>
      <c r="J4871" s="32">
        <v>82</v>
      </c>
      <c r="K4871" s="33">
        <f t="shared" si="1054"/>
        <v>8.2578046324269891E-2</v>
      </c>
      <c r="L4871" s="34">
        <f t="shared" si="1058"/>
        <v>43.040678690225512</v>
      </c>
      <c r="M4871" s="32">
        <v>955</v>
      </c>
      <c r="N4871" s="32">
        <v>100</v>
      </c>
      <c r="O4871" s="33">
        <f t="shared" si="1055"/>
        <v>0.10471204188481675</v>
      </c>
      <c r="P4871" s="34">
        <f t="shared" si="1059"/>
        <v>13.588477424565532</v>
      </c>
      <c r="Q4871" s="35">
        <v>0</v>
      </c>
      <c r="R4871" s="34">
        <f t="shared" si="1060"/>
        <v>0</v>
      </c>
      <c r="S4871" s="33">
        <v>20.69</v>
      </c>
      <c r="T4871" s="34">
        <f t="shared" si="1061"/>
        <v>60.418143160878813</v>
      </c>
      <c r="U4871" s="31">
        <f t="shared" si="1056"/>
        <v>29.261824818917464</v>
      </c>
      <c r="V4871" s="32">
        <f t="shared" si="1057"/>
        <v>29057</v>
      </c>
      <c r="W4871" s="36"/>
      <c r="X4871" s="36">
        <f t="shared" si="1062"/>
        <v>3840.66</v>
      </c>
      <c r="Y4871" s="29">
        <f t="shared" si="1050"/>
        <v>19278.29</v>
      </c>
      <c r="Z4871" s="36"/>
      <c r="AA4871" s="36">
        <f t="shared" si="1049"/>
        <v>19278.29</v>
      </c>
      <c r="AB4871" s="29">
        <f t="shared" si="1051"/>
        <v>14527.72</v>
      </c>
      <c r="AC4871" s="30">
        <f t="shared" si="1052"/>
        <v>128.56</v>
      </c>
      <c r="AD4871" s="29"/>
    </row>
    <row r="4872" spans="1:30" x14ac:dyDescent="0.2">
      <c r="A4872" s="1" t="s">
        <v>1576</v>
      </c>
      <c r="B4872" s="31" t="s">
        <v>8291</v>
      </c>
      <c r="C4872" s="1">
        <v>0</v>
      </c>
      <c r="D4872" s="1" t="s">
        <v>13477</v>
      </c>
      <c r="E4872" s="1" t="s">
        <v>18446</v>
      </c>
      <c r="F4872" s="1">
        <v>0</v>
      </c>
      <c r="G4872" s="19">
        <v>76</v>
      </c>
      <c r="H4872" s="29">
        <f t="shared" si="1053"/>
        <v>10382.83</v>
      </c>
      <c r="I4872" s="32">
        <v>994</v>
      </c>
      <c r="J4872" s="32">
        <v>7</v>
      </c>
      <c r="K4872" s="33">
        <f t="shared" si="1054"/>
        <v>7.0422535211267607E-3</v>
      </c>
      <c r="L4872" s="34">
        <f t="shared" si="1058"/>
        <v>3.6705078958600081</v>
      </c>
      <c r="M4872" s="32">
        <v>961</v>
      </c>
      <c r="N4872" s="32">
        <v>12</v>
      </c>
      <c r="O4872" s="33">
        <f t="shared" si="1055"/>
        <v>1.2486992715920915E-2</v>
      </c>
      <c r="P4872" s="34">
        <f t="shared" si="1059"/>
        <v>1.6204365378306034</v>
      </c>
      <c r="Q4872" s="35">
        <v>0</v>
      </c>
      <c r="R4872" s="34">
        <f t="shared" si="1060"/>
        <v>0</v>
      </c>
      <c r="S4872" s="33">
        <v>23.12</v>
      </c>
      <c r="T4872" s="34">
        <f t="shared" si="1061"/>
        <v>69.029057406094978</v>
      </c>
      <c r="U4872" s="31">
        <f t="shared" si="1056"/>
        <v>18.580000459946397</v>
      </c>
      <c r="V4872" s="32">
        <f t="shared" si="1057"/>
        <v>18469</v>
      </c>
      <c r="W4872" s="36"/>
      <c r="X4872" s="36">
        <f t="shared" si="1062"/>
        <v>2441.17</v>
      </c>
      <c r="Y4872" s="29">
        <f t="shared" si="1050"/>
        <v>12824</v>
      </c>
      <c r="Z4872" s="36"/>
      <c r="AA4872" s="36">
        <f t="shared" si="1049"/>
        <v>12824</v>
      </c>
      <c r="AB4872" s="29">
        <f t="shared" si="1051"/>
        <v>9663.9</v>
      </c>
      <c r="AC4872" s="30">
        <f t="shared" si="1052"/>
        <v>127.16</v>
      </c>
      <c r="AD4872" s="29"/>
    </row>
    <row r="4873" spans="1:30" x14ac:dyDescent="0.2">
      <c r="A4873" s="1" t="s">
        <v>2122</v>
      </c>
      <c r="B4873" s="31" t="s">
        <v>8286</v>
      </c>
      <c r="C4873" s="1">
        <v>0</v>
      </c>
      <c r="D4873" s="1" t="s">
        <v>13478</v>
      </c>
      <c r="E4873" s="1" t="s">
        <v>18724</v>
      </c>
      <c r="F4873" s="1">
        <v>0</v>
      </c>
      <c r="G4873" s="19">
        <v>119</v>
      </c>
      <c r="H4873" s="29">
        <f t="shared" si="1053"/>
        <v>16257.33</v>
      </c>
      <c r="I4873" s="32">
        <v>994</v>
      </c>
      <c r="J4873" s="32">
        <v>107</v>
      </c>
      <c r="K4873" s="33">
        <f t="shared" si="1054"/>
        <v>0.10764587525150905</v>
      </c>
      <c r="L4873" s="34">
        <f t="shared" si="1058"/>
        <v>56.106334979574413</v>
      </c>
      <c r="M4873" s="32">
        <v>1012</v>
      </c>
      <c r="N4873" s="32">
        <v>43</v>
      </c>
      <c r="O4873" s="33">
        <f t="shared" si="1055"/>
        <v>4.2490118577075096E-2</v>
      </c>
      <c r="P4873" s="34">
        <f t="shared" si="1059"/>
        <v>5.5139409628437104</v>
      </c>
      <c r="Q4873" s="35">
        <v>0</v>
      </c>
      <c r="R4873" s="34">
        <f t="shared" si="1060"/>
        <v>0</v>
      </c>
      <c r="S4873" s="33">
        <v>19.12</v>
      </c>
      <c r="T4873" s="34">
        <f t="shared" si="1061"/>
        <v>54.854712969525167</v>
      </c>
      <c r="U4873" s="31">
        <f t="shared" si="1056"/>
        <v>29.118747227985821</v>
      </c>
      <c r="V4873" s="32">
        <f t="shared" si="1057"/>
        <v>28944</v>
      </c>
      <c r="W4873" s="36"/>
      <c r="X4873" s="36">
        <f t="shared" si="1062"/>
        <v>3825.72</v>
      </c>
      <c r="Y4873" s="29">
        <f t="shared" si="1050"/>
        <v>20083.05</v>
      </c>
      <c r="Z4873" s="36"/>
      <c r="AA4873" s="36">
        <f t="shared" si="1049"/>
        <v>20083.05</v>
      </c>
      <c r="AB4873" s="29">
        <f t="shared" si="1051"/>
        <v>15134.17</v>
      </c>
      <c r="AC4873" s="30">
        <f t="shared" si="1052"/>
        <v>127.18</v>
      </c>
      <c r="AD4873" s="29"/>
    </row>
    <row r="4874" spans="1:30" x14ac:dyDescent="0.2">
      <c r="A4874" s="1" t="s">
        <v>2229</v>
      </c>
      <c r="B4874" s="31" t="s">
        <v>8286</v>
      </c>
      <c r="C4874" s="1">
        <v>0</v>
      </c>
      <c r="D4874" s="1" t="s">
        <v>13479</v>
      </c>
      <c r="E4874" s="1" t="s">
        <v>18911</v>
      </c>
      <c r="F4874" s="1">
        <v>0</v>
      </c>
      <c r="G4874" s="19">
        <v>130</v>
      </c>
      <c r="H4874" s="29">
        <f t="shared" si="1053"/>
        <v>17760.11</v>
      </c>
      <c r="I4874" s="32">
        <v>994</v>
      </c>
      <c r="J4874" s="32">
        <v>18</v>
      </c>
      <c r="K4874" s="33">
        <f t="shared" si="1054"/>
        <v>1.8108651911468814E-2</v>
      </c>
      <c r="L4874" s="34">
        <f t="shared" si="1058"/>
        <v>9.4384488750685929</v>
      </c>
      <c r="M4874" s="32">
        <v>1008</v>
      </c>
      <c r="N4874" s="32">
        <v>26</v>
      </c>
      <c r="O4874" s="33">
        <f t="shared" si="1055"/>
        <v>2.5793650793650792E-2</v>
      </c>
      <c r="P4874" s="34">
        <f t="shared" si="1059"/>
        <v>3.3472410163885127</v>
      </c>
      <c r="Q4874" s="35">
        <v>0</v>
      </c>
      <c r="R4874" s="34">
        <f t="shared" si="1060"/>
        <v>0</v>
      </c>
      <c r="S4874" s="33">
        <v>18.07</v>
      </c>
      <c r="T4874" s="34">
        <f t="shared" si="1061"/>
        <v>51.133947554925584</v>
      </c>
      <c r="U4874" s="31">
        <f t="shared" si="1056"/>
        <v>15.979909361595672</v>
      </c>
      <c r="V4874" s="32">
        <f t="shared" si="1057"/>
        <v>15884</v>
      </c>
      <c r="W4874" s="36"/>
      <c r="X4874" s="36">
        <f t="shared" si="1062"/>
        <v>2099.5</v>
      </c>
      <c r="Y4874" s="29">
        <f t="shared" si="1050"/>
        <v>19859.61</v>
      </c>
      <c r="Z4874" s="36"/>
      <c r="AA4874" s="36">
        <f t="shared" si="1049"/>
        <v>19859.61</v>
      </c>
      <c r="AB4874" s="29">
        <f t="shared" si="1051"/>
        <v>14965.8</v>
      </c>
      <c r="AC4874" s="30">
        <f t="shared" si="1052"/>
        <v>115.12</v>
      </c>
    </row>
    <row r="4875" spans="1:30" x14ac:dyDescent="0.2">
      <c r="A4875" s="1" t="s">
        <v>3544</v>
      </c>
      <c r="B4875" s="31" t="s">
        <v>8286</v>
      </c>
      <c r="C4875" s="1">
        <v>0</v>
      </c>
      <c r="D4875" s="1" t="s">
        <v>13480</v>
      </c>
      <c r="E4875" s="1" t="s">
        <v>18912</v>
      </c>
      <c r="F4875" s="1">
        <v>0</v>
      </c>
      <c r="G4875" s="19">
        <v>86</v>
      </c>
      <c r="H4875" s="29">
        <f t="shared" si="1053"/>
        <v>11748.99</v>
      </c>
      <c r="I4875" s="32">
        <v>994</v>
      </c>
      <c r="J4875" s="32">
        <v>21</v>
      </c>
      <c r="K4875" s="33">
        <f t="shared" si="1054"/>
        <v>2.1126760563380281E-2</v>
      </c>
      <c r="L4875" s="34">
        <f t="shared" si="1058"/>
        <v>11.011523687580024</v>
      </c>
      <c r="M4875" s="32">
        <v>972</v>
      </c>
      <c r="N4875" s="32">
        <v>89</v>
      </c>
      <c r="O4875" s="33">
        <f t="shared" si="1055"/>
        <v>9.1563786008230452E-2</v>
      </c>
      <c r="P4875" s="34">
        <f t="shared" si="1059"/>
        <v>11.882228793219623</v>
      </c>
      <c r="Q4875" s="35">
        <v>0</v>
      </c>
      <c r="R4875" s="34">
        <f t="shared" si="1060"/>
        <v>0</v>
      </c>
      <c r="S4875" s="33">
        <v>22.09</v>
      </c>
      <c r="T4875" s="34">
        <f t="shared" si="1061"/>
        <v>65.379163713678253</v>
      </c>
      <c r="U4875" s="31">
        <f t="shared" si="1056"/>
        <v>22.068229048619475</v>
      </c>
      <c r="V4875" s="32">
        <f t="shared" si="1057"/>
        <v>21936</v>
      </c>
      <c r="W4875" s="36"/>
      <c r="X4875" s="36">
        <f t="shared" si="1062"/>
        <v>2899.43</v>
      </c>
      <c r="Y4875" s="29">
        <f t="shared" si="1050"/>
        <v>14648.42</v>
      </c>
      <c r="Z4875" s="36"/>
      <c r="AA4875" s="36">
        <f t="shared" si="1049"/>
        <v>14648.42</v>
      </c>
      <c r="AB4875" s="29">
        <f t="shared" si="1051"/>
        <v>11038.75</v>
      </c>
      <c r="AC4875" s="30">
        <f t="shared" si="1052"/>
        <v>128.36000000000001</v>
      </c>
      <c r="AD4875" s="29"/>
    </row>
    <row r="4876" spans="1:30" x14ac:dyDescent="0.2">
      <c r="A4876" s="1" t="s">
        <v>3897</v>
      </c>
      <c r="B4876" s="31" t="s">
        <v>8294</v>
      </c>
      <c r="C4876" s="1">
        <v>0</v>
      </c>
      <c r="D4876" s="1" t="s">
        <v>13481</v>
      </c>
      <c r="E4876" s="1" t="s">
        <v>18056</v>
      </c>
      <c r="F4876" s="1">
        <v>0</v>
      </c>
      <c r="G4876" s="19">
        <v>107</v>
      </c>
      <c r="H4876" s="29">
        <f t="shared" si="1053"/>
        <v>14617.93</v>
      </c>
      <c r="I4876" s="32">
        <v>994</v>
      </c>
      <c r="J4876" s="32">
        <v>23</v>
      </c>
      <c r="K4876" s="33">
        <f t="shared" si="1054"/>
        <v>2.3138832997987926E-2</v>
      </c>
      <c r="L4876" s="34">
        <f t="shared" si="1058"/>
        <v>12.060240229254312</v>
      </c>
      <c r="M4876" s="32">
        <v>947</v>
      </c>
      <c r="N4876" s="32">
        <v>67</v>
      </c>
      <c r="O4876" s="33">
        <f t="shared" si="1055"/>
        <v>7.0749736008447736E-2</v>
      </c>
      <c r="P4876" s="34">
        <f t="shared" si="1059"/>
        <v>9.1811903697024881</v>
      </c>
      <c r="Q4876" s="35">
        <v>0</v>
      </c>
      <c r="R4876" s="34">
        <f t="shared" si="1060"/>
        <v>0</v>
      </c>
      <c r="S4876" s="33">
        <v>21.61</v>
      </c>
      <c r="T4876" s="34">
        <f t="shared" si="1061"/>
        <v>63.678242381289863</v>
      </c>
      <c r="U4876" s="31">
        <f t="shared" si="1056"/>
        <v>21.229918245061665</v>
      </c>
      <c r="V4876" s="32">
        <f t="shared" si="1057"/>
        <v>21103</v>
      </c>
      <c r="W4876" s="36"/>
      <c r="X4876" s="36">
        <f t="shared" si="1062"/>
        <v>2789.33</v>
      </c>
      <c r="Y4876" s="29">
        <f t="shared" si="1050"/>
        <v>17407.260000000002</v>
      </c>
      <c r="Z4876" s="36"/>
      <c r="AA4876" s="36">
        <f t="shared" si="1049"/>
        <v>17407.260000000002</v>
      </c>
      <c r="AB4876" s="29">
        <f t="shared" si="1051"/>
        <v>13117.75</v>
      </c>
      <c r="AC4876" s="30">
        <f t="shared" si="1052"/>
        <v>122.6</v>
      </c>
    </row>
    <row r="4877" spans="1:30" x14ac:dyDescent="0.2">
      <c r="A4877" s="1" t="s">
        <v>3940</v>
      </c>
      <c r="B4877" s="31" t="s">
        <v>8287</v>
      </c>
      <c r="C4877" s="1">
        <v>0</v>
      </c>
      <c r="D4877" s="1" t="s">
        <v>13482</v>
      </c>
      <c r="E4877" s="1" t="s">
        <v>18913</v>
      </c>
      <c r="F4877" s="1">
        <v>0</v>
      </c>
      <c r="G4877" s="19">
        <v>82</v>
      </c>
      <c r="H4877" s="29">
        <f t="shared" si="1053"/>
        <v>11202.53</v>
      </c>
      <c r="I4877" s="32">
        <v>994</v>
      </c>
      <c r="J4877" s="32">
        <v>28</v>
      </c>
      <c r="K4877" s="33">
        <f t="shared" si="1054"/>
        <v>2.8169014084507043E-2</v>
      </c>
      <c r="L4877" s="34">
        <f t="shared" si="1058"/>
        <v>14.682031583440033</v>
      </c>
      <c r="M4877" s="32">
        <v>881</v>
      </c>
      <c r="N4877" s="32">
        <v>98</v>
      </c>
      <c r="O4877" s="33">
        <f t="shared" si="1055"/>
        <v>0.1112372304199773</v>
      </c>
      <c r="P4877" s="34">
        <f t="shared" si="1059"/>
        <v>14.435250875880682</v>
      </c>
      <c r="Q4877" s="35">
        <v>0</v>
      </c>
      <c r="R4877" s="34">
        <f t="shared" si="1060"/>
        <v>0</v>
      </c>
      <c r="S4877" s="33">
        <v>22.09</v>
      </c>
      <c r="T4877" s="34">
        <f t="shared" si="1061"/>
        <v>65.379163713678253</v>
      </c>
      <c r="U4877" s="31">
        <f t="shared" si="1056"/>
        <v>23.624111543249739</v>
      </c>
      <c r="V4877" s="32">
        <f t="shared" si="1057"/>
        <v>23482</v>
      </c>
      <c r="W4877" s="36"/>
      <c r="X4877" s="36">
        <f t="shared" si="1062"/>
        <v>3103.78</v>
      </c>
      <c r="Y4877" s="29">
        <f t="shared" si="1050"/>
        <v>14306.310000000001</v>
      </c>
      <c r="Z4877" s="36"/>
      <c r="AA4877" s="36">
        <f t="shared" si="1049"/>
        <v>14306.310000000001</v>
      </c>
      <c r="AB4877" s="29">
        <f t="shared" si="1051"/>
        <v>10780.94</v>
      </c>
      <c r="AC4877" s="30">
        <f t="shared" si="1052"/>
        <v>131.47</v>
      </c>
      <c r="AD4877" s="29"/>
    </row>
    <row r="4878" spans="1:30" x14ac:dyDescent="0.2">
      <c r="A4878" s="1" t="s">
        <v>4891</v>
      </c>
      <c r="B4878" s="31" t="s">
        <v>8287</v>
      </c>
      <c r="C4878" s="1">
        <v>0</v>
      </c>
      <c r="D4878" s="1" t="s">
        <v>13483</v>
      </c>
      <c r="E4878" s="1" t="s">
        <v>17915</v>
      </c>
      <c r="F4878" s="1">
        <v>0</v>
      </c>
      <c r="G4878" s="19">
        <v>95</v>
      </c>
      <c r="H4878" s="29">
        <f t="shared" si="1053"/>
        <v>12978.54</v>
      </c>
      <c r="I4878" s="32">
        <v>994</v>
      </c>
      <c r="J4878" s="32">
        <v>40</v>
      </c>
      <c r="K4878" s="33">
        <f t="shared" si="1054"/>
        <v>4.0241448692152917E-2</v>
      </c>
      <c r="L4878" s="34">
        <f t="shared" si="1058"/>
        <v>20.974330833485762</v>
      </c>
      <c r="M4878" s="32">
        <v>910</v>
      </c>
      <c r="N4878" s="32">
        <v>34</v>
      </c>
      <c r="O4878" s="33">
        <f t="shared" si="1055"/>
        <v>3.7362637362637362E-2</v>
      </c>
      <c r="P4878" s="34">
        <f t="shared" si="1059"/>
        <v>4.8485479337982724</v>
      </c>
      <c r="Q4878" s="35">
        <v>0</v>
      </c>
      <c r="R4878" s="34">
        <f t="shared" si="1060"/>
        <v>0</v>
      </c>
      <c r="S4878" s="33">
        <v>21.61</v>
      </c>
      <c r="T4878" s="34">
        <f t="shared" si="1061"/>
        <v>63.678242381289863</v>
      </c>
      <c r="U4878" s="31">
        <f t="shared" si="1056"/>
        <v>22.375280287143475</v>
      </c>
      <c r="V4878" s="32">
        <f t="shared" si="1057"/>
        <v>22241</v>
      </c>
      <c r="W4878" s="36"/>
      <c r="X4878" s="36">
        <f t="shared" si="1062"/>
        <v>2939.74</v>
      </c>
      <c r="Y4878" s="29">
        <f t="shared" si="1050"/>
        <v>15918.28</v>
      </c>
      <c r="Z4878" s="36"/>
      <c r="AA4878" s="36">
        <f t="shared" si="1049"/>
        <v>15918.28</v>
      </c>
      <c r="AB4878" s="29">
        <f t="shared" si="1051"/>
        <v>11995.69</v>
      </c>
      <c r="AC4878" s="30">
        <f t="shared" si="1052"/>
        <v>126.27</v>
      </c>
      <c r="AD4878" s="29"/>
    </row>
    <row r="4879" spans="1:30" x14ac:dyDescent="0.2">
      <c r="A4879" s="1" t="s">
        <v>5955</v>
      </c>
      <c r="B4879" s="31" t="s">
        <v>8286</v>
      </c>
      <c r="C4879" s="1">
        <v>0</v>
      </c>
      <c r="D4879" s="1" t="s">
        <v>13484</v>
      </c>
      <c r="E4879" s="1" t="s">
        <v>16672</v>
      </c>
      <c r="F4879" s="1">
        <v>0</v>
      </c>
      <c r="G4879" s="19">
        <v>91</v>
      </c>
      <c r="H4879" s="29">
        <f t="shared" si="1053"/>
        <v>12432.07</v>
      </c>
      <c r="I4879" s="32">
        <v>994</v>
      </c>
      <c r="J4879" s="32">
        <v>24</v>
      </c>
      <c r="K4879" s="33">
        <f t="shared" si="1054"/>
        <v>2.4144869215291749E-2</v>
      </c>
      <c r="L4879" s="34">
        <f t="shared" si="1058"/>
        <v>12.584598500091456</v>
      </c>
      <c r="M4879" s="32">
        <v>1003</v>
      </c>
      <c r="N4879" s="32">
        <v>75</v>
      </c>
      <c r="O4879" s="33">
        <f t="shared" si="1055"/>
        <v>7.4775672981056834E-2</v>
      </c>
      <c r="P4879" s="34">
        <f t="shared" si="1059"/>
        <v>9.7036360472034531</v>
      </c>
      <c r="Q4879" s="35">
        <v>0</v>
      </c>
      <c r="R4879" s="34">
        <f t="shared" si="1060"/>
        <v>0</v>
      </c>
      <c r="S4879" s="33">
        <v>22.59</v>
      </c>
      <c r="T4879" s="34">
        <f t="shared" si="1061"/>
        <v>67.150956768249472</v>
      </c>
      <c r="U4879" s="31">
        <f t="shared" si="1056"/>
        <v>22.359797828886094</v>
      </c>
      <c r="V4879" s="32">
        <f t="shared" si="1057"/>
        <v>22226</v>
      </c>
      <c r="W4879" s="36"/>
      <c r="X4879" s="36">
        <f t="shared" si="1062"/>
        <v>2937.76</v>
      </c>
      <c r="Y4879" s="29">
        <f t="shared" si="1050"/>
        <v>15369.83</v>
      </c>
      <c r="Z4879" s="36"/>
      <c r="AA4879" s="36">
        <f t="shared" si="1049"/>
        <v>15369.83</v>
      </c>
      <c r="AB4879" s="29">
        <f t="shared" si="1051"/>
        <v>11582.39</v>
      </c>
      <c r="AC4879" s="30">
        <f t="shared" si="1052"/>
        <v>127.28</v>
      </c>
    </row>
    <row r="4880" spans="1:30" x14ac:dyDescent="0.2">
      <c r="A4880" s="1" t="s">
        <v>7565</v>
      </c>
      <c r="B4880" s="31" t="s">
        <v>8287</v>
      </c>
      <c r="C4880" s="1">
        <v>0</v>
      </c>
      <c r="D4880" s="1" t="s">
        <v>13485</v>
      </c>
      <c r="E4880" s="1" t="s">
        <v>17630</v>
      </c>
      <c r="F4880" s="1">
        <v>0</v>
      </c>
      <c r="G4880" s="19">
        <v>103</v>
      </c>
      <c r="H4880" s="29">
        <f t="shared" si="1053"/>
        <v>14071.47</v>
      </c>
      <c r="I4880" s="32">
        <v>994</v>
      </c>
      <c r="J4880" s="32">
        <v>25</v>
      </c>
      <c r="K4880" s="33">
        <f t="shared" si="1054"/>
        <v>2.5150905432595575E-2</v>
      </c>
      <c r="L4880" s="34">
        <f t="shared" si="1058"/>
        <v>13.1089567709286</v>
      </c>
      <c r="M4880" s="32">
        <v>934</v>
      </c>
      <c r="N4880" s="32">
        <v>106</v>
      </c>
      <c r="O4880" s="33">
        <f t="shared" si="1055"/>
        <v>0.11349036402569593</v>
      </c>
      <c r="P4880" s="34">
        <f t="shared" si="1059"/>
        <v>14.72763993242793</v>
      </c>
      <c r="Q4880" s="35">
        <v>0</v>
      </c>
      <c r="R4880" s="34">
        <f t="shared" si="1060"/>
        <v>0</v>
      </c>
      <c r="S4880" s="33">
        <v>21.61</v>
      </c>
      <c r="T4880" s="34">
        <f t="shared" si="1061"/>
        <v>63.678242381289863</v>
      </c>
      <c r="U4880" s="31">
        <f t="shared" si="1056"/>
        <v>22.878709771161599</v>
      </c>
      <c r="V4880" s="32">
        <f t="shared" si="1057"/>
        <v>22741</v>
      </c>
      <c r="W4880" s="36"/>
      <c r="X4880" s="36">
        <f t="shared" si="1062"/>
        <v>3005.83</v>
      </c>
      <c r="Y4880" s="29">
        <f t="shared" si="1050"/>
        <v>17077.3</v>
      </c>
      <c r="Z4880" s="36"/>
      <c r="AA4880" s="36">
        <f t="shared" si="1049"/>
        <v>17077.3</v>
      </c>
      <c r="AB4880" s="29">
        <f t="shared" si="1051"/>
        <v>12869.1</v>
      </c>
      <c r="AC4880" s="30">
        <f t="shared" si="1052"/>
        <v>124.94</v>
      </c>
    </row>
    <row r="4881" spans="1:30" x14ac:dyDescent="0.2">
      <c r="A4881" s="1" t="s">
        <v>8121</v>
      </c>
      <c r="B4881" s="31" t="s">
        <v>8287</v>
      </c>
      <c r="C4881" s="1">
        <v>0</v>
      </c>
      <c r="D4881" s="1" t="s">
        <v>13486</v>
      </c>
      <c r="E4881" s="1" t="s">
        <v>16697</v>
      </c>
      <c r="F4881" s="1">
        <v>0</v>
      </c>
      <c r="G4881" s="19">
        <v>120</v>
      </c>
      <c r="H4881" s="29">
        <f t="shared" si="1053"/>
        <v>16393.939999999999</v>
      </c>
      <c r="I4881" s="32">
        <v>994</v>
      </c>
      <c r="J4881" s="32">
        <v>50</v>
      </c>
      <c r="K4881" s="33">
        <f t="shared" si="1054"/>
        <v>5.030181086519115E-2</v>
      </c>
      <c r="L4881" s="34">
        <f t="shared" si="1058"/>
        <v>26.2179135418572</v>
      </c>
      <c r="M4881" s="32">
        <v>1028</v>
      </c>
      <c r="N4881" s="32">
        <v>271</v>
      </c>
      <c r="O4881" s="33">
        <f t="shared" si="1055"/>
        <v>0.26361867704280156</v>
      </c>
      <c r="P4881" s="34">
        <f t="shared" si="1059"/>
        <v>34.20978501813893</v>
      </c>
      <c r="Q4881" s="35">
        <v>0</v>
      </c>
      <c r="R4881" s="34">
        <f t="shared" si="1060"/>
        <v>0</v>
      </c>
      <c r="S4881" s="33">
        <v>20.29</v>
      </c>
      <c r="T4881" s="34">
        <f t="shared" si="1061"/>
        <v>59.000708717221826</v>
      </c>
      <c r="U4881" s="31">
        <f t="shared" si="1056"/>
        <v>29.857101819304489</v>
      </c>
      <c r="V4881" s="32">
        <f t="shared" si="1057"/>
        <v>29678</v>
      </c>
      <c r="W4881" s="36"/>
      <c r="X4881" s="36">
        <f t="shared" si="1062"/>
        <v>3922.74</v>
      </c>
      <c r="Y4881" s="29">
        <f t="shared" si="1050"/>
        <v>20316.68</v>
      </c>
      <c r="Z4881" s="36"/>
      <c r="AA4881" s="36">
        <f t="shared" si="1049"/>
        <v>20316.68</v>
      </c>
      <c r="AB4881" s="29">
        <f t="shared" si="1051"/>
        <v>15310.23</v>
      </c>
      <c r="AC4881" s="30">
        <f t="shared" si="1052"/>
        <v>127.59</v>
      </c>
    </row>
    <row r="4882" spans="1:30" x14ac:dyDescent="0.2">
      <c r="A4882" s="1" t="s">
        <v>1099</v>
      </c>
      <c r="B4882" s="31" t="s">
        <v>8287</v>
      </c>
      <c r="C4882" s="1">
        <v>0</v>
      </c>
      <c r="D4882" s="1" t="s">
        <v>13487</v>
      </c>
      <c r="E4882" s="1" t="s">
        <v>18183</v>
      </c>
      <c r="F4882" s="1">
        <v>0</v>
      </c>
      <c r="G4882" s="19">
        <v>115</v>
      </c>
      <c r="H4882" s="29">
        <f t="shared" si="1053"/>
        <v>15710.86</v>
      </c>
      <c r="I4882" s="32">
        <v>995</v>
      </c>
      <c r="J4882" s="32">
        <v>47</v>
      </c>
      <c r="K4882" s="33">
        <f t="shared" si="1054"/>
        <v>4.7236180904522612E-2</v>
      </c>
      <c r="L4882" s="34">
        <f t="shared" si="1058"/>
        <v>24.620070047205726</v>
      </c>
      <c r="M4882" s="32">
        <v>1025</v>
      </c>
      <c r="N4882" s="32">
        <v>29</v>
      </c>
      <c r="O4882" s="33">
        <f t="shared" si="1055"/>
        <v>2.8292682926829269E-2</v>
      </c>
      <c r="P4882" s="34">
        <f t="shared" si="1059"/>
        <v>3.6715403148618773</v>
      </c>
      <c r="Q4882" s="35">
        <v>0</v>
      </c>
      <c r="R4882" s="34">
        <f t="shared" si="1060"/>
        <v>0</v>
      </c>
      <c r="S4882" s="33">
        <v>21.63</v>
      </c>
      <c r="T4882" s="34">
        <f t="shared" si="1061"/>
        <v>63.749114103472714</v>
      </c>
      <c r="U4882" s="31">
        <f t="shared" si="1056"/>
        <v>23.010181116385077</v>
      </c>
      <c r="V4882" s="32">
        <f t="shared" si="1057"/>
        <v>22895</v>
      </c>
      <c r="W4882" s="36"/>
      <c r="X4882" s="36">
        <f t="shared" si="1062"/>
        <v>3026.19</v>
      </c>
      <c r="Y4882" s="29">
        <f t="shared" si="1050"/>
        <v>18737.05</v>
      </c>
      <c r="Z4882" s="36"/>
      <c r="AA4882" s="36">
        <f t="shared" si="1049"/>
        <v>18737.05</v>
      </c>
      <c r="AB4882" s="29">
        <f t="shared" si="1051"/>
        <v>14119.86</v>
      </c>
      <c r="AC4882" s="30">
        <f t="shared" si="1052"/>
        <v>122.78</v>
      </c>
      <c r="AD4882" s="29"/>
    </row>
    <row r="4883" spans="1:30" x14ac:dyDescent="0.2">
      <c r="A4883" s="1" t="s">
        <v>1260</v>
      </c>
      <c r="B4883" s="31" t="s">
        <v>8292</v>
      </c>
      <c r="C4883" s="1">
        <v>0</v>
      </c>
      <c r="D4883" s="1" t="s">
        <v>13488</v>
      </c>
      <c r="E4883" s="1" t="s">
        <v>18914</v>
      </c>
      <c r="F4883" s="1">
        <v>0</v>
      </c>
      <c r="G4883" s="19">
        <v>111</v>
      </c>
      <c r="H4883" s="29">
        <f t="shared" si="1053"/>
        <v>15164.4</v>
      </c>
      <c r="I4883" s="32">
        <v>995</v>
      </c>
      <c r="J4883" s="32">
        <v>67</v>
      </c>
      <c r="K4883" s="33">
        <f t="shared" si="1054"/>
        <v>6.733668341708543E-2</v>
      </c>
      <c r="L4883" s="34">
        <f t="shared" si="1058"/>
        <v>35.096695599208161</v>
      </c>
      <c r="M4883" s="32">
        <v>1050</v>
      </c>
      <c r="N4883" s="32">
        <v>104</v>
      </c>
      <c r="O4883" s="33">
        <f t="shared" si="1055"/>
        <v>9.9047619047619051E-2</v>
      </c>
      <c r="P4883" s="34">
        <f t="shared" si="1059"/>
        <v>12.853405502931892</v>
      </c>
      <c r="Q4883" s="35">
        <v>0.5</v>
      </c>
      <c r="R4883" s="34">
        <f t="shared" si="1060"/>
        <v>50</v>
      </c>
      <c r="S4883" s="33">
        <v>21.63</v>
      </c>
      <c r="T4883" s="34">
        <f t="shared" si="1061"/>
        <v>63.749114103472714</v>
      </c>
      <c r="U4883" s="31">
        <f t="shared" si="1056"/>
        <v>40.424803801403193</v>
      </c>
      <c r="V4883" s="32">
        <f t="shared" si="1057"/>
        <v>40223</v>
      </c>
      <c r="W4883" s="36"/>
      <c r="X4883" s="36">
        <f t="shared" si="1062"/>
        <v>5316.55</v>
      </c>
      <c r="Y4883" s="29">
        <f t="shared" si="1050"/>
        <v>20480.95</v>
      </c>
      <c r="Z4883" s="36"/>
      <c r="AA4883" s="36">
        <f t="shared" si="1049"/>
        <v>20480.95</v>
      </c>
      <c r="AB4883" s="29">
        <f t="shared" si="1051"/>
        <v>15434.02</v>
      </c>
      <c r="AC4883" s="30">
        <f t="shared" si="1052"/>
        <v>139.05000000000001</v>
      </c>
      <c r="AD4883" s="29"/>
    </row>
    <row r="4884" spans="1:30" x14ac:dyDescent="0.2">
      <c r="A4884" s="1" t="s">
        <v>2123</v>
      </c>
      <c r="B4884" s="31" t="s">
        <v>8286</v>
      </c>
      <c r="C4884" s="1">
        <v>0</v>
      </c>
      <c r="D4884" s="1" t="s">
        <v>13489</v>
      </c>
      <c r="E4884" s="1" t="s">
        <v>16612</v>
      </c>
      <c r="F4884" s="1">
        <v>0</v>
      </c>
      <c r="G4884" s="19">
        <v>97</v>
      </c>
      <c r="H4884" s="29">
        <f t="shared" si="1053"/>
        <v>13251.77</v>
      </c>
      <c r="I4884" s="32">
        <v>995</v>
      </c>
      <c r="J4884" s="32">
        <v>53</v>
      </c>
      <c r="K4884" s="33">
        <f t="shared" si="1054"/>
        <v>5.3266331658291456E-2</v>
      </c>
      <c r="L4884" s="34">
        <f t="shared" si="1058"/>
        <v>27.763057712806454</v>
      </c>
      <c r="M4884" s="32">
        <v>980</v>
      </c>
      <c r="N4884" s="32">
        <v>42</v>
      </c>
      <c r="O4884" s="33">
        <f t="shared" si="1055"/>
        <v>4.2857142857142858E-2</v>
      </c>
      <c r="P4884" s="34">
        <f t="shared" si="1059"/>
        <v>5.561569688768607</v>
      </c>
      <c r="Q4884" s="35">
        <v>0</v>
      </c>
      <c r="R4884" s="34">
        <f t="shared" si="1060"/>
        <v>0</v>
      </c>
      <c r="S4884" s="33">
        <v>20.309999999999999</v>
      </c>
      <c r="T4884" s="34">
        <f t="shared" si="1061"/>
        <v>59.07158043940467</v>
      </c>
      <c r="U4884" s="31">
        <f t="shared" si="1056"/>
        <v>23.099051960244932</v>
      </c>
      <c r="V4884" s="32">
        <f t="shared" si="1057"/>
        <v>22984</v>
      </c>
      <c r="W4884" s="36"/>
      <c r="X4884" s="36">
        <f t="shared" si="1062"/>
        <v>3037.95</v>
      </c>
      <c r="Y4884" s="29">
        <f t="shared" si="1050"/>
        <v>16289.720000000001</v>
      </c>
      <c r="Z4884" s="36"/>
      <c r="AA4884" s="36">
        <f t="shared" si="1049"/>
        <v>16289.720000000001</v>
      </c>
      <c r="AB4884" s="29">
        <f t="shared" si="1051"/>
        <v>12275.6</v>
      </c>
      <c r="AC4884" s="30">
        <f t="shared" si="1052"/>
        <v>126.55</v>
      </c>
      <c r="AD4884" s="29"/>
    </row>
    <row r="4885" spans="1:30" x14ac:dyDescent="0.2">
      <c r="A4885" s="1" t="s">
        <v>2355</v>
      </c>
      <c r="B4885" s="31" t="s">
        <v>8285</v>
      </c>
      <c r="C4885" s="1">
        <v>0</v>
      </c>
      <c r="D4885" s="1" t="s">
        <v>13490</v>
      </c>
      <c r="E4885" s="1" t="s">
        <v>16616</v>
      </c>
      <c r="F4885" s="1">
        <v>0</v>
      </c>
      <c r="G4885" s="19">
        <v>123</v>
      </c>
      <c r="H4885" s="29">
        <f t="shared" si="1053"/>
        <v>16803.79</v>
      </c>
      <c r="I4885" s="32">
        <v>995</v>
      </c>
      <c r="J4885" s="32">
        <v>56</v>
      </c>
      <c r="K4885" s="33">
        <f t="shared" si="1054"/>
        <v>5.6281407035175882E-2</v>
      </c>
      <c r="L4885" s="34">
        <f t="shared" si="1058"/>
        <v>29.334551545606825</v>
      </c>
      <c r="M4885" s="32">
        <v>976</v>
      </c>
      <c r="N4885" s="32">
        <v>36</v>
      </c>
      <c r="O4885" s="33">
        <f t="shared" si="1055"/>
        <v>3.6885245901639344E-2</v>
      </c>
      <c r="P4885" s="34">
        <f t="shared" si="1059"/>
        <v>4.7865968632844567</v>
      </c>
      <c r="Q4885" s="35">
        <v>0</v>
      </c>
      <c r="R4885" s="34">
        <f t="shared" si="1060"/>
        <v>0</v>
      </c>
      <c r="S4885" s="33">
        <v>21.17</v>
      </c>
      <c r="T4885" s="34">
        <f t="shared" si="1061"/>
        <v>62.119064493267196</v>
      </c>
      <c r="U4885" s="31">
        <f t="shared" si="1056"/>
        <v>24.060053225539619</v>
      </c>
      <c r="V4885" s="32">
        <f t="shared" si="1057"/>
        <v>23940</v>
      </c>
      <c r="W4885" s="36"/>
      <c r="X4885" s="36">
        <f t="shared" si="1062"/>
        <v>3164.31</v>
      </c>
      <c r="Y4885" s="29">
        <f t="shared" si="1050"/>
        <v>19968.100000000002</v>
      </c>
      <c r="Z4885" s="36"/>
      <c r="AA4885" s="36">
        <f t="shared" si="1049"/>
        <v>19968.100000000002</v>
      </c>
      <c r="AB4885" s="29">
        <f t="shared" si="1051"/>
        <v>15047.55</v>
      </c>
      <c r="AC4885" s="30">
        <f t="shared" si="1052"/>
        <v>122.34</v>
      </c>
    </row>
    <row r="4886" spans="1:30" x14ac:dyDescent="0.2">
      <c r="A4886" s="1" t="s">
        <v>4342</v>
      </c>
      <c r="B4886" s="31" t="s">
        <v>8286</v>
      </c>
      <c r="C4886" s="1">
        <v>0</v>
      </c>
      <c r="D4886" s="1" t="s">
        <v>13491</v>
      </c>
      <c r="E4886" s="1" t="s">
        <v>17749</v>
      </c>
      <c r="F4886" s="1">
        <v>0</v>
      </c>
      <c r="G4886" s="19">
        <v>98</v>
      </c>
      <c r="H4886" s="29">
        <f t="shared" si="1053"/>
        <v>13388.39</v>
      </c>
      <c r="I4886" s="32">
        <v>995</v>
      </c>
      <c r="J4886" s="32">
        <v>32</v>
      </c>
      <c r="K4886" s="33">
        <f t="shared" si="1054"/>
        <v>3.2160804020100506E-2</v>
      </c>
      <c r="L4886" s="34">
        <f t="shared" si="1058"/>
        <v>16.762600883203898</v>
      </c>
      <c r="M4886" s="32">
        <v>1025</v>
      </c>
      <c r="N4886" s="32">
        <v>18</v>
      </c>
      <c r="O4886" s="33">
        <f t="shared" si="1055"/>
        <v>1.7560975609756099E-2</v>
      </c>
      <c r="P4886" s="34">
        <f t="shared" si="1059"/>
        <v>2.278887091983234</v>
      </c>
      <c r="Q4886" s="35">
        <v>0</v>
      </c>
      <c r="R4886" s="34">
        <f t="shared" si="1060"/>
        <v>0</v>
      </c>
      <c r="S4886" s="33">
        <v>18.77</v>
      </c>
      <c r="T4886" s="34">
        <f t="shared" si="1061"/>
        <v>53.614457831325304</v>
      </c>
      <c r="U4886" s="31">
        <f t="shared" si="1056"/>
        <v>18.163986451628109</v>
      </c>
      <c r="V4886" s="32">
        <f t="shared" si="1057"/>
        <v>18073</v>
      </c>
      <c r="W4886" s="36"/>
      <c r="X4886" s="36">
        <f t="shared" si="1062"/>
        <v>2388.83</v>
      </c>
      <c r="Y4886" s="29">
        <f t="shared" si="1050"/>
        <v>15777.22</v>
      </c>
      <c r="Z4886" s="36"/>
      <c r="AA4886" s="36">
        <f t="shared" si="1049"/>
        <v>15777.22</v>
      </c>
      <c r="AB4886" s="29">
        <f t="shared" si="1051"/>
        <v>11889.39</v>
      </c>
      <c r="AC4886" s="30">
        <f t="shared" si="1052"/>
        <v>121.32</v>
      </c>
      <c r="AD4886" s="29"/>
    </row>
    <row r="4887" spans="1:30" x14ac:dyDescent="0.2">
      <c r="A4887" s="1" t="s">
        <v>5337</v>
      </c>
      <c r="B4887" s="31" t="s">
        <v>8286</v>
      </c>
      <c r="C4887" s="1">
        <v>0</v>
      </c>
      <c r="D4887" s="1" t="s">
        <v>8705</v>
      </c>
      <c r="E4887" s="1" t="s">
        <v>16660</v>
      </c>
      <c r="F4887" s="1">
        <v>0</v>
      </c>
      <c r="G4887" s="19">
        <v>98</v>
      </c>
      <c r="H4887" s="29">
        <f t="shared" si="1053"/>
        <v>13388.39</v>
      </c>
      <c r="I4887" s="32">
        <v>995</v>
      </c>
      <c r="J4887" s="32">
        <v>28</v>
      </c>
      <c r="K4887" s="33">
        <f t="shared" si="1054"/>
        <v>2.8140703517587941E-2</v>
      </c>
      <c r="L4887" s="34">
        <f t="shared" si="1058"/>
        <v>14.667275772803412</v>
      </c>
      <c r="M4887" s="32">
        <v>995</v>
      </c>
      <c r="N4887" s="32">
        <v>381</v>
      </c>
      <c r="O4887" s="33">
        <f t="shared" si="1055"/>
        <v>0.38291457286432162</v>
      </c>
      <c r="P4887" s="34">
        <f t="shared" si="1059"/>
        <v>49.690808576033078</v>
      </c>
      <c r="Q4887" s="35">
        <v>0</v>
      </c>
      <c r="R4887" s="34">
        <f t="shared" si="1060"/>
        <v>0</v>
      </c>
      <c r="S4887" s="33">
        <v>23.14</v>
      </c>
      <c r="T4887" s="34">
        <f t="shared" si="1061"/>
        <v>69.099929128277822</v>
      </c>
      <c r="U4887" s="31">
        <f t="shared" si="1056"/>
        <v>33.36450336927858</v>
      </c>
      <c r="V4887" s="32">
        <f t="shared" si="1057"/>
        <v>33198</v>
      </c>
      <c r="W4887" s="36"/>
      <c r="X4887" s="36">
        <f t="shared" si="1062"/>
        <v>4388</v>
      </c>
      <c r="Y4887" s="29">
        <f t="shared" si="1050"/>
        <v>17776.39</v>
      </c>
      <c r="Z4887" s="36"/>
      <c r="AA4887" s="36">
        <f t="shared" si="1049"/>
        <v>17776.39</v>
      </c>
      <c r="AB4887" s="29">
        <f t="shared" si="1051"/>
        <v>13395.92</v>
      </c>
      <c r="AC4887" s="30">
        <f t="shared" si="1052"/>
        <v>136.69</v>
      </c>
      <c r="AD4887" s="29"/>
    </row>
    <row r="4888" spans="1:30" x14ac:dyDescent="0.2">
      <c r="A4888" s="1" t="s">
        <v>7579</v>
      </c>
      <c r="B4888" s="31" t="s">
        <v>8289</v>
      </c>
      <c r="C4888" s="1">
        <v>0</v>
      </c>
      <c r="D4888" s="1" t="s">
        <v>13492</v>
      </c>
      <c r="E4888" s="1" t="s">
        <v>17648</v>
      </c>
      <c r="F4888" s="1">
        <v>0</v>
      </c>
      <c r="G4888" s="19">
        <v>90</v>
      </c>
      <c r="H4888" s="29">
        <f t="shared" si="1053"/>
        <v>12295.46</v>
      </c>
      <c r="I4888" s="32">
        <v>995</v>
      </c>
      <c r="J4888" s="32">
        <v>2</v>
      </c>
      <c r="K4888" s="33">
        <f t="shared" si="1054"/>
        <v>2.0100502512562816E-3</v>
      </c>
      <c r="L4888" s="34">
        <f t="shared" si="1058"/>
        <v>1.0476625552002437</v>
      </c>
      <c r="M4888" s="32">
        <v>978</v>
      </c>
      <c r="N4888" s="32">
        <v>34</v>
      </c>
      <c r="O4888" s="33">
        <f t="shared" si="1055"/>
        <v>3.4764826175869123E-2</v>
      </c>
      <c r="P4888" s="34">
        <f t="shared" si="1059"/>
        <v>4.5114300815505404</v>
      </c>
      <c r="Q4888" s="35">
        <v>0</v>
      </c>
      <c r="R4888" s="34">
        <f t="shared" si="1060"/>
        <v>0</v>
      </c>
      <c r="S4888" s="33">
        <v>23.14</v>
      </c>
      <c r="T4888" s="34">
        <f t="shared" si="1061"/>
        <v>69.099929128277822</v>
      </c>
      <c r="U4888" s="31">
        <f t="shared" si="1056"/>
        <v>18.664755441257153</v>
      </c>
      <c r="V4888" s="32">
        <f t="shared" si="1057"/>
        <v>18571</v>
      </c>
      <c r="W4888" s="36"/>
      <c r="X4888" s="36">
        <f t="shared" si="1062"/>
        <v>2454.65</v>
      </c>
      <c r="Y4888" s="29">
        <f t="shared" si="1050"/>
        <v>14750.109999999999</v>
      </c>
      <c r="Z4888" s="36"/>
      <c r="AA4888" s="36">
        <f t="shared" si="1049"/>
        <v>14750.109999999999</v>
      </c>
      <c r="AB4888" s="29">
        <f t="shared" si="1051"/>
        <v>11115.38</v>
      </c>
      <c r="AC4888" s="30">
        <f t="shared" si="1052"/>
        <v>123.5</v>
      </c>
    </row>
    <row r="4889" spans="1:30" x14ac:dyDescent="0.2">
      <c r="A4889" s="1" t="s">
        <v>7699</v>
      </c>
      <c r="B4889" s="31" t="s">
        <v>8286</v>
      </c>
      <c r="C4889" s="1">
        <v>0</v>
      </c>
      <c r="D4889" s="1" t="s">
        <v>13493</v>
      </c>
      <c r="E4889" s="1" t="s">
        <v>18915</v>
      </c>
      <c r="F4889" s="1">
        <v>0</v>
      </c>
      <c r="G4889" s="19">
        <v>86</v>
      </c>
      <c r="H4889" s="29">
        <f t="shared" si="1053"/>
        <v>11748.99</v>
      </c>
      <c r="I4889" s="32">
        <v>995</v>
      </c>
      <c r="J4889" s="32">
        <v>39</v>
      </c>
      <c r="K4889" s="33">
        <f t="shared" si="1054"/>
        <v>3.9195979899497489E-2</v>
      </c>
      <c r="L4889" s="34">
        <f t="shared" si="1058"/>
        <v>20.42941982640475</v>
      </c>
      <c r="M4889" s="32">
        <v>942</v>
      </c>
      <c r="N4889" s="32">
        <v>69</v>
      </c>
      <c r="O4889" s="33">
        <f t="shared" si="1055"/>
        <v>7.32484076433121E-2</v>
      </c>
      <c r="P4889" s="34">
        <f t="shared" si="1059"/>
        <v>9.5054428863242642</v>
      </c>
      <c r="Q4889" s="35">
        <v>0</v>
      </c>
      <c r="R4889" s="34">
        <f t="shared" si="1060"/>
        <v>0</v>
      </c>
      <c r="S4889" s="33">
        <v>20.309999999999999</v>
      </c>
      <c r="T4889" s="34">
        <f t="shared" si="1061"/>
        <v>59.07158043940467</v>
      </c>
      <c r="U4889" s="31">
        <f t="shared" si="1056"/>
        <v>22.251610788033421</v>
      </c>
      <c r="V4889" s="32">
        <f t="shared" si="1057"/>
        <v>22140</v>
      </c>
      <c r="W4889" s="36"/>
      <c r="X4889" s="36">
        <f t="shared" si="1062"/>
        <v>2926.39</v>
      </c>
      <c r="Y4889" s="29">
        <f t="shared" si="1050"/>
        <v>14675.38</v>
      </c>
      <c r="Z4889" s="36"/>
      <c r="AA4889" s="36">
        <f t="shared" si="1049"/>
        <v>14675.38</v>
      </c>
      <c r="AB4889" s="29">
        <f t="shared" si="1051"/>
        <v>11059.07</v>
      </c>
      <c r="AC4889" s="30">
        <f t="shared" si="1052"/>
        <v>128.59</v>
      </c>
    </row>
    <row r="4890" spans="1:30" x14ac:dyDescent="0.2">
      <c r="A4890" s="1" t="s">
        <v>475</v>
      </c>
      <c r="B4890" s="31" t="s">
        <v>8285</v>
      </c>
      <c r="C4890" s="1">
        <v>0</v>
      </c>
      <c r="D4890" s="1" t="s">
        <v>13494</v>
      </c>
      <c r="E4890" s="1" t="s">
        <v>17671</v>
      </c>
      <c r="F4890" s="1">
        <v>0</v>
      </c>
      <c r="G4890" s="19">
        <v>83</v>
      </c>
      <c r="H4890" s="29">
        <f t="shared" si="1053"/>
        <v>11339.14</v>
      </c>
      <c r="I4890" s="32">
        <v>996</v>
      </c>
      <c r="J4890" s="32">
        <v>28</v>
      </c>
      <c r="K4890" s="33">
        <f t="shared" si="1054"/>
        <v>2.8112449799196786E-2</v>
      </c>
      <c r="L4890" s="34">
        <f t="shared" si="1058"/>
        <v>14.652549592308628</v>
      </c>
      <c r="M4890" s="32">
        <v>1036</v>
      </c>
      <c r="N4890" s="32">
        <v>37</v>
      </c>
      <c r="O4890" s="33">
        <f t="shared" si="1055"/>
        <v>3.5714285714285712E-2</v>
      </c>
      <c r="P4890" s="34">
        <f t="shared" si="1059"/>
        <v>4.6346414073071713</v>
      </c>
      <c r="Q4890" s="35">
        <v>0</v>
      </c>
      <c r="R4890" s="34">
        <f t="shared" si="1060"/>
        <v>0</v>
      </c>
      <c r="S4890" s="33">
        <v>21.65</v>
      </c>
      <c r="T4890" s="34">
        <f t="shared" si="1061"/>
        <v>63.819985825655557</v>
      </c>
      <c r="U4890" s="31">
        <f t="shared" si="1056"/>
        <v>20.776794206317838</v>
      </c>
      <c r="V4890" s="32">
        <f t="shared" si="1057"/>
        <v>20694</v>
      </c>
      <c r="W4890" s="36"/>
      <c r="X4890" s="36">
        <f t="shared" si="1062"/>
        <v>2735.27</v>
      </c>
      <c r="Y4890" s="29">
        <f t="shared" si="1050"/>
        <v>14074.41</v>
      </c>
      <c r="Z4890" s="36"/>
      <c r="AA4890" s="36">
        <f t="shared" si="1049"/>
        <v>14074.41</v>
      </c>
      <c r="AB4890" s="29">
        <f t="shared" si="1051"/>
        <v>10606.19</v>
      </c>
      <c r="AC4890" s="30">
        <f t="shared" si="1052"/>
        <v>127.79</v>
      </c>
      <c r="AD4890" s="29"/>
    </row>
    <row r="4891" spans="1:30" x14ac:dyDescent="0.2">
      <c r="A4891" s="1" t="s">
        <v>787</v>
      </c>
      <c r="B4891" s="31" t="s">
        <v>8286</v>
      </c>
      <c r="C4891" s="1">
        <v>0</v>
      </c>
      <c r="D4891" s="1" t="s">
        <v>13495</v>
      </c>
      <c r="E4891" s="1" t="s">
        <v>18916</v>
      </c>
      <c r="F4891" s="1">
        <v>0</v>
      </c>
      <c r="G4891" s="19">
        <v>83</v>
      </c>
      <c r="H4891" s="29">
        <f t="shared" si="1053"/>
        <v>11339.14</v>
      </c>
      <c r="I4891" s="32">
        <v>996</v>
      </c>
      <c r="J4891" s="32">
        <v>36</v>
      </c>
      <c r="K4891" s="33">
        <f t="shared" si="1054"/>
        <v>3.614457831325301E-2</v>
      </c>
      <c r="L4891" s="34">
        <f t="shared" si="1058"/>
        <v>18.838992332968235</v>
      </c>
      <c r="M4891" s="32">
        <v>991</v>
      </c>
      <c r="N4891" s="32">
        <v>256</v>
      </c>
      <c r="O4891" s="33">
        <f t="shared" si="1055"/>
        <v>0.25832492431886983</v>
      </c>
      <c r="P4891" s="34">
        <f t="shared" si="1059"/>
        <v>33.522814942056314</v>
      </c>
      <c r="Q4891" s="35">
        <v>0</v>
      </c>
      <c r="R4891" s="34">
        <f t="shared" si="1060"/>
        <v>0</v>
      </c>
      <c r="S4891" s="33">
        <v>22.13</v>
      </c>
      <c r="T4891" s="34">
        <f t="shared" si="1061"/>
        <v>65.52090715804394</v>
      </c>
      <c r="U4891" s="31">
        <f t="shared" si="1056"/>
        <v>29.470678608267121</v>
      </c>
      <c r="V4891" s="32">
        <f t="shared" si="1057"/>
        <v>29353</v>
      </c>
      <c r="W4891" s="36"/>
      <c r="X4891" s="36">
        <f t="shared" si="1062"/>
        <v>3879.78</v>
      </c>
      <c r="Y4891" s="29">
        <f t="shared" si="1050"/>
        <v>15218.92</v>
      </c>
      <c r="Z4891" s="36"/>
      <c r="AA4891" s="36">
        <f t="shared" si="1049"/>
        <v>15218.92</v>
      </c>
      <c r="AB4891" s="29">
        <f t="shared" si="1051"/>
        <v>11468.67</v>
      </c>
      <c r="AC4891" s="30">
        <f t="shared" si="1052"/>
        <v>138.18</v>
      </c>
      <c r="AD4891" s="29"/>
    </row>
    <row r="4892" spans="1:30" x14ac:dyDescent="0.2">
      <c r="A4892" s="1" t="s">
        <v>1410</v>
      </c>
      <c r="B4892" s="31" t="s">
        <v>8286</v>
      </c>
      <c r="C4892" s="1">
        <v>0</v>
      </c>
      <c r="D4892" s="1" t="s">
        <v>13496</v>
      </c>
      <c r="E4892" s="1" t="s">
        <v>16604</v>
      </c>
      <c r="F4892" s="1">
        <v>0</v>
      </c>
      <c r="G4892" s="19">
        <v>111</v>
      </c>
      <c r="H4892" s="29">
        <f t="shared" si="1053"/>
        <v>15164.4</v>
      </c>
      <c r="I4892" s="32">
        <v>996</v>
      </c>
      <c r="J4892" s="32">
        <v>27</v>
      </c>
      <c r="K4892" s="33">
        <f t="shared" si="1054"/>
        <v>2.710843373493976E-2</v>
      </c>
      <c r="L4892" s="34">
        <f t="shared" si="1058"/>
        <v>14.129244249726177</v>
      </c>
      <c r="M4892" s="32">
        <v>1026</v>
      </c>
      <c r="N4892" s="32">
        <v>10</v>
      </c>
      <c r="O4892" s="33">
        <f t="shared" si="1055"/>
        <v>9.7465886939571145E-3</v>
      </c>
      <c r="P4892" s="34">
        <f t="shared" si="1059"/>
        <v>1.2648144191481561</v>
      </c>
      <c r="Q4892" s="35">
        <v>0</v>
      </c>
      <c r="R4892" s="34">
        <f t="shared" si="1060"/>
        <v>0</v>
      </c>
      <c r="S4892" s="33">
        <v>20.329999999999998</v>
      </c>
      <c r="T4892" s="34">
        <f t="shared" si="1061"/>
        <v>59.142452161587521</v>
      </c>
      <c r="U4892" s="31">
        <f t="shared" si="1056"/>
        <v>18.634127707615463</v>
      </c>
      <c r="V4892" s="32">
        <f t="shared" si="1057"/>
        <v>18560</v>
      </c>
      <c r="W4892" s="36"/>
      <c r="X4892" s="36">
        <f t="shared" si="1062"/>
        <v>2453.1999999999998</v>
      </c>
      <c r="Y4892" s="29">
        <f t="shared" si="1050"/>
        <v>17617.599999999999</v>
      </c>
      <c r="Z4892" s="36"/>
      <c r="AA4892" s="36">
        <f t="shared" si="1049"/>
        <v>17617.599999999999</v>
      </c>
      <c r="AB4892" s="29">
        <f t="shared" si="1051"/>
        <v>13276.26</v>
      </c>
      <c r="AC4892" s="30">
        <f t="shared" si="1052"/>
        <v>119.61</v>
      </c>
      <c r="AD4892" s="29"/>
    </row>
    <row r="4893" spans="1:30" x14ac:dyDescent="0.2">
      <c r="A4893" s="1" t="s">
        <v>1720</v>
      </c>
      <c r="B4893" s="31" t="s">
        <v>8286</v>
      </c>
      <c r="C4893" s="1">
        <v>0</v>
      </c>
      <c r="D4893" s="1" t="s">
        <v>13497</v>
      </c>
      <c r="E4893" s="1" t="s">
        <v>18917</v>
      </c>
      <c r="F4893" s="1">
        <v>0</v>
      </c>
      <c r="G4893" s="19">
        <v>98</v>
      </c>
      <c r="H4893" s="29">
        <f t="shared" si="1053"/>
        <v>13388.39</v>
      </c>
      <c r="I4893" s="32">
        <v>996</v>
      </c>
      <c r="J4893" s="32">
        <v>26</v>
      </c>
      <c r="K4893" s="33">
        <f t="shared" si="1054"/>
        <v>2.6104417670682729E-2</v>
      </c>
      <c r="L4893" s="34">
        <f t="shared" si="1058"/>
        <v>13.605938907143726</v>
      </c>
      <c r="M4893" s="32">
        <v>1018</v>
      </c>
      <c r="N4893" s="32">
        <v>208</v>
      </c>
      <c r="O4893" s="33">
        <f t="shared" si="1055"/>
        <v>0.20432220039292731</v>
      </c>
      <c r="P4893" s="34">
        <f t="shared" si="1059"/>
        <v>26.514883650448891</v>
      </c>
      <c r="Q4893" s="35">
        <v>0</v>
      </c>
      <c r="R4893" s="34">
        <f t="shared" si="1060"/>
        <v>0</v>
      </c>
      <c r="S4893" s="33">
        <v>20.75</v>
      </c>
      <c r="T4893" s="34">
        <f t="shared" si="1061"/>
        <v>60.630758327427358</v>
      </c>
      <c r="U4893" s="31">
        <f t="shared" si="1056"/>
        <v>25.187895221254994</v>
      </c>
      <c r="V4893" s="32">
        <f t="shared" si="1057"/>
        <v>25087</v>
      </c>
      <c r="W4893" s="36"/>
      <c r="X4893" s="36">
        <f t="shared" si="1062"/>
        <v>3315.92</v>
      </c>
      <c r="Y4893" s="29">
        <f t="shared" si="1050"/>
        <v>16704.309999999998</v>
      </c>
      <c r="Z4893" s="36"/>
      <c r="AA4893" s="36">
        <f t="shared" si="1049"/>
        <v>16704.309999999998</v>
      </c>
      <c r="AB4893" s="29">
        <f t="shared" si="1051"/>
        <v>12588.03</v>
      </c>
      <c r="AC4893" s="30">
        <f t="shared" si="1052"/>
        <v>128.44999999999999</v>
      </c>
      <c r="AD4893" s="29"/>
    </row>
    <row r="4894" spans="1:30" x14ac:dyDescent="0.2">
      <c r="A4894" s="1" t="s">
        <v>2555</v>
      </c>
      <c r="B4894" s="31" t="s">
        <v>8287</v>
      </c>
      <c r="C4894" s="1">
        <v>0</v>
      </c>
      <c r="D4894" s="1" t="s">
        <v>13498</v>
      </c>
      <c r="E4894" s="1" t="s">
        <v>18918</v>
      </c>
      <c r="F4894" s="1">
        <v>0</v>
      </c>
      <c r="G4894" s="19">
        <v>77</v>
      </c>
      <c r="H4894" s="29">
        <f t="shared" si="1053"/>
        <v>10519.45</v>
      </c>
      <c r="I4894" s="32">
        <v>996</v>
      </c>
      <c r="J4894" s="32">
        <v>25</v>
      </c>
      <c r="K4894" s="33">
        <f t="shared" si="1054"/>
        <v>2.5100401606425703E-2</v>
      </c>
      <c r="L4894" s="34">
        <f t="shared" si="1058"/>
        <v>13.082633564561274</v>
      </c>
      <c r="M4894" s="32">
        <v>903</v>
      </c>
      <c r="N4894" s="32">
        <v>23</v>
      </c>
      <c r="O4894" s="33">
        <f t="shared" si="1055"/>
        <v>2.5470653377630121E-2</v>
      </c>
      <c r="P4894" s="34">
        <f t="shared" si="1059"/>
        <v>3.3053256548237195</v>
      </c>
      <c r="Q4894" s="35">
        <v>0</v>
      </c>
      <c r="R4894" s="34">
        <f t="shared" si="1060"/>
        <v>0</v>
      </c>
      <c r="S4894" s="33">
        <v>22.64</v>
      </c>
      <c r="T4894" s="34">
        <f t="shared" si="1061"/>
        <v>67.328136073706588</v>
      </c>
      <c r="U4894" s="31">
        <f t="shared" si="1056"/>
        <v>20.929023823272896</v>
      </c>
      <c r="V4894" s="32">
        <f t="shared" si="1057"/>
        <v>20845</v>
      </c>
      <c r="W4894" s="36"/>
      <c r="X4894" s="36">
        <f t="shared" si="1062"/>
        <v>2755.22</v>
      </c>
      <c r="Y4894" s="29">
        <f t="shared" si="1050"/>
        <v>13274.67</v>
      </c>
      <c r="Z4894" s="36"/>
      <c r="AA4894" s="36">
        <f t="shared" si="1049"/>
        <v>13274.67</v>
      </c>
      <c r="AB4894" s="29">
        <f t="shared" si="1051"/>
        <v>10003.52</v>
      </c>
      <c r="AC4894" s="30">
        <f t="shared" si="1052"/>
        <v>129.91999999999999</v>
      </c>
      <c r="AD4894" s="29"/>
    </row>
    <row r="4895" spans="1:30" x14ac:dyDescent="0.2">
      <c r="A4895" s="1" t="s">
        <v>2662</v>
      </c>
      <c r="B4895" s="31" t="s">
        <v>8286</v>
      </c>
      <c r="C4895" s="1">
        <v>0</v>
      </c>
      <c r="D4895" s="1" t="s">
        <v>13499</v>
      </c>
      <c r="E4895" s="1" t="s">
        <v>17255</v>
      </c>
      <c r="F4895" s="1">
        <v>0</v>
      </c>
      <c r="G4895" s="19">
        <v>104</v>
      </c>
      <c r="H4895" s="29">
        <f t="shared" si="1053"/>
        <v>14208.08</v>
      </c>
      <c r="I4895" s="32">
        <v>996</v>
      </c>
      <c r="J4895" s="32">
        <v>35</v>
      </c>
      <c r="K4895" s="33">
        <f t="shared" si="1054"/>
        <v>3.5140562248995984E-2</v>
      </c>
      <c r="L4895" s="34">
        <f t="shared" si="1058"/>
        <v>18.315686990385785</v>
      </c>
      <c r="M4895" s="32">
        <v>1033</v>
      </c>
      <c r="N4895" s="32">
        <v>62</v>
      </c>
      <c r="O4895" s="33">
        <f t="shared" si="1055"/>
        <v>6.0019361084220714E-2</v>
      </c>
      <c r="P4895" s="34">
        <f t="shared" si="1059"/>
        <v>7.7887100513893994</v>
      </c>
      <c r="Q4895" s="35">
        <v>0</v>
      </c>
      <c r="R4895" s="34">
        <f t="shared" si="1060"/>
        <v>0</v>
      </c>
      <c r="S4895" s="33">
        <v>19.53</v>
      </c>
      <c r="T4895" s="34">
        <f t="shared" si="1061"/>
        <v>56.307583274273568</v>
      </c>
      <c r="U4895" s="31">
        <f t="shared" si="1056"/>
        <v>20.602995079012189</v>
      </c>
      <c r="V4895" s="32">
        <f t="shared" si="1057"/>
        <v>20521</v>
      </c>
      <c r="W4895" s="36"/>
      <c r="X4895" s="36">
        <f t="shared" si="1062"/>
        <v>2712.4</v>
      </c>
      <c r="Y4895" s="29">
        <f t="shared" si="1050"/>
        <v>16920.48</v>
      </c>
      <c r="Z4895" s="36"/>
      <c r="AA4895" s="36">
        <f t="shared" si="1049"/>
        <v>16920.48</v>
      </c>
      <c r="AB4895" s="29">
        <f t="shared" si="1051"/>
        <v>12750.93</v>
      </c>
      <c r="AC4895" s="30">
        <f t="shared" si="1052"/>
        <v>122.61</v>
      </c>
      <c r="AD4895" s="29"/>
    </row>
    <row r="4896" spans="1:30" x14ac:dyDescent="0.2">
      <c r="A4896" s="1" t="s">
        <v>3570</v>
      </c>
      <c r="B4896" s="31" t="s">
        <v>8286</v>
      </c>
      <c r="C4896" s="1">
        <v>0</v>
      </c>
      <c r="D4896" s="1" t="s">
        <v>13500</v>
      </c>
      <c r="E4896" s="1" t="s">
        <v>16637</v>
      </c>
      <c r="F4896" s="1">
        <v>0</v>
      </c>
      <c r="G4896" s="19">
        <v>87</v>
      </c>
      <c r="H4896" s="29">
        <f t="shared" si="1053"/>
        <v>11885.61</v>
      </c>
      <c r="I4896" s="32">
        <v>996</v>
      </c>
      <c r="J4896" s="32">
        <v>28</v>
      </c>
      <c r="K4896" s="33">
        <f t="shared" si="1054"/>
        <v>2.8112449799196786E-2</v>
      </c>
      <c r="L4896" s="34">
        <f t="shared" si="1058"/>
        <v>14.652549592308628</v>
      </c>
      <c r="M4896" s="32">
        <v>945</v>
      </c>
      <c r="N4896" s="32">
        <v>107</v>
      </c>
      <c r="O4896" s="33">
        <f t="shared" si="1055"/>
        <v>0.11322751322751323</v>
      </c>
      <c r="P4896" s="34">
        <f t="shared" si="1059"/>
        <v>14.693529795018295</v>
      </c>
      <c r="Q4896" s="35">
        <v>0</v>
      </c>
      <c r="R4896" s="34">
        <f t="shared" si="1060"/>
        <v>0</v>
      </c>
      <c r="S4896" s="33">
        <v>22.13</v>
      </c>
      <c r="T4896" s="34">
        <f t="shared" si="1061"/>
        <v>65.52090715804394</v>
      </c>
      <c r="U4896" s="31">
        <f t="shared" si="1056"/>
        <v>23.716746636342716</v>
      </c>
      <c r="V4896" s="32">
        <f t="shared" si="1057"/>
        <v>23622</v>
      </c>
      <c r="W4896" s="36"/>
      <c r="X4896" s="36">
        <f t="shared" si="1062"/>
        <v>3122.28</v>
      </c>
      <c r="Y4896" s="29">
        <f t="shared" si="1050"/>
        <v>15007.890000000001</v>
      </c>
      <c r="Z4896" s="36"/>
      <c r="AA4896" s="36">
        <f t="shared" si="1049"/>
        <v>15007.890000000001</v>
      </c>
      <c r="AB4896" s="29">
        <f t="shared" si="1051"/>
        <v>11309.64</v>
      </c>
      <c r="AC4896" s="30">
        <f t="shared" si="1052"/>
        <v>130</v>
      </c>
      <c r="AD4896" s="29"/>
    </row>
    <row r="4897" spans="1:30" x14ac:dyDescent="0.2">
      <c r="A4897" s="1" t="s">
        <v>3644</v>
      </c>
      <c r="B4897" s="31" t="s">
        <v>8286</v>
      </c>
      <c r="C4897" s="1">
        <v>0</v>
      </c>
      <c r="D4897" s="1" t="s">
        <v>13501</v>
      </c>
      <c r="E4897" s="1" t="s">
        <v>18919</v>
      </c>
      <c r="F4897" s="1">
        <v>0</v>
      </c>
      <c r="G4897" s="19">
        <v>100</v>
      </c>
      <c r="H4897" s="29">
        <f t="shared" si="1053"/>
        <v>13661.62</v>
      </c>
      <c r="I4897" s="32">
        <v>996</v>
      </c>
      <c r="J4897" s="32">
        <v>41</v>
      </c>
      <c r="K4897" s="33">
        <f t="shared" si="1054"/>
        <v>4.1164658634538151E-2</v>
      </c>
      <c r="L4897" s="34">
        <f t="shared" si="1058"/>
        <v>21.455519045880489</v>
      </c>
      <c r="M4897" s="32">
        <v>1025</v>
      </c>
      <c r="N4897" s="32">
        <v>110</v>
      </c>
      <c r="O4897" s="33">
        <f t="shared" si="1055"/>
        <v>0.10731707317073171</v>
      </c>
      <c r="P4897" s="34">
        <f t="shared" si="1059"/>
        <v>13.926532228786428</v>
      </c>
      <c r="Q4897" s="35">
        <v>0</v>
      </c>
      <c r="R4897" s="34">
        <f t="shared" si="1060"/>
        <v>0</v>
      </c>
      <c r="S4897" s="33">
        <v>22.13</v>
      </c>
      <c r="T4897" s="34">
        <f t="shared" si="1061"/>
        <v>65.52090715804394</v>
      </c>
      <c r="U4897" s="31">
        <f t="shared" si="1056"/>
        <v>25.225739608177715</v>
      </c>
      <c r="V4897" s="32">
        <f t="shared" si="1057"/>
        <v>25125</v>
      </c>
      <c r="W4897" s="36"/>
      <c r="X4897" s="36">
        <f t="shared" si="1062"/>
        <v>3320.94</v>
      </c>
      <c r="Y4897" s="29">
        <f t="shared" si="1050"/>
        <v>16982.560000000001</v>
      </c>
      <c r="Z4897" s="36"/>
      <c r="AA4897" s="36">
        <f t="shared" si="1049"/>
        <v>16982.560000000001</v>
      </c>
      <c r="AB4897" s="29">
        <f t="shared" si="1051"/>
        <v>12797.71</v>
      </c>
      <c r="AC4897" s="30">
        <f t="shared" si="1052"/>
        <v>127.98</v>
      </c>
      <c r="AD4897" s="29"/>
    </row>
    <row r="4898" spans="1:30" x14ac:dyDescent="0.2">
      <c r="A4898" s="1" t="s">
        <v>5039</v>
      </c>
      <c r="B4898" s="31" t="s">
        <v>8286</v>
      </c>
      <c r="C4898" s="1">
        <v>0</v>
      </c>
      <c r="D4898" s="1" t="s">
        <v>13502</v>
      </c>
      <c r="E4898" s="1" t="s">
        <v>18872</v>
      </c>
      <c r="F4898" s="1">
        <v>0</v>
      </c>
      <c r="G4898" s="19">
        <v>87</v>
      </c>
      <c r="H4898" s="29">
        <f t="shared" si="1053"/>
        <v>11885.61</v>
      </c>
      <c r="I4898" s="32">
        <v>996</v>
      </c>
      <c r="J4898" s="32">
        <v>21</v>
      </c>
      <c r="K4898" s="33">
        <f t="shared" si="1054"/>
        <v>2.1084337349397589E-2</v>
      </c>
      <c r="L4898" s="34">
        <f t="shared" si="1058"/>
        <v>10.98941219423147</v>
      </c>
      <c r="M4898" s="32">
        <v>933</v>
      </c>
      <c r="N4898" s="32">
        <v>280</v>
      </c>
      <c r="O4898" s="33">
        <f t="shared" si="1055"/>
        <v>0.30010718113612006</v>
      </c>
      <c r="P4898" s="34">
        <f t="shared" si="1059"/>
        <v>38.944896713063486</v>
      </c>
      <c r="Q4898" s="35">
        <v>0</v>
      </c>
      <c r="R4898" s="34">
        <f t="shared" si="1060"/>
        <v>0</v>
      </c>
      <c r="S4898" s="33">
        <v>21.19</v>
      </c>
      <c r="T4898" s="34">
        <f t="shared" si="1061"/>
        <v>62.189936215450039</v>
      </c>
      <c r="U4898" s="31">
        <f t="shared" si="1056"/>
        <v>28.031061280686249</v>
      </c>
      <c r="V4898" s="32">
        <f t="shared" si="1057"/>
        <v>27919</v>
      </c>
      <c r="W4898" s="36"/>
      <c r="X4898" s="36">
        <f t="shared" si="1062"/>
        <v>3690.24</v>
      </c>
      <c r="Y4898" s="29">
        <f t="shared" si="1050"/>
        <v>15575.85</v>
      </c>
      <c r="Z4898" s="36"/>
      <c r="AA4898" s="36">
        <f t="shared" si="1049"/>
        <v>15575.85</v>
      </c>
      <c r="AB4898" s="29">
        <f t="shared" si="1051"/>
        <v>11737.64</v>
      </c>
      <c r="AC4898" s="30">
        <f t="shared" si="1052"/>
        <v>134.91999999999999</v>
      </c>
    </row>
    <row r="4899" spans="1:30" x14ac:dyDescent="0.2">
      <c r="A4899" s="1" t="s">
        <v>6242</v>
      </c>
      <c r="B4899" s="31" t="s">
        <v>8286</v>
      </c>
      <c r="C4899" s="1">
        <v>0</v>
      </c>
      <c r="D4899" s="1" t="s">
        <v>13503</v>
      </c>
      <c r="E4899" s="1" t="s">
        <v>16672</v>
      </c>
      <c r="F4899" s="1">
        <v>0</v>
      </c>
      <c r="G4899" s="19">
        <v>117</v>
      </c>
      <c r="H4899" s="29">
        <f t="shared" si="1053"/>
        <v>15984.09</v>
      </c>
      <c r="I4899" s="32">
        <v>996</v>
      </c>
      <c r="J4899" s="32">
        <v>36</v>
      </c>
      <c r="K4899" s="33">
        <f t="shared" si="1054"/>
        <v>3.614457831325301E-2</v>
      </c>
      <c r="L4899" s="34">
        <f t="shared" si="1058"/>
        <v>18.838992332968235</v>
      </c>
      <c r="M4899" s="32">
        <v>991</v>
      </c>
      <c r="N4899" s="32">
        <v>195</v>
      </c>
      <c r="O4899" s="33">
        <f t="shared" si="1055"/>
        <v>0.19677093844601412</v>
      </c>
      <c r="P4899" s="34">
        <f t="shared" si="1059"/>
        <v>25.534956694144462</v>
      </c>
      <c r="Q4899" s="35">
        <v>0</v>
      </c>
      <c r="R4899" s="34">
        <f t="shared" si="1060"/>
        <v>0</v>
      </c>
      <c r="S4899" s="33">
        <v>19.149999999999999</v>
      </c>
      <c r="T4899" s="34">
        <f t="shared" si="1061"/>
        <v>54.961020552799432</v>
      </c>
      <c r="U4899" s="31">
        <f t="shared" si="1056"/>
        <v>24.833742394978032</v>
      </c>
      <c r="V4899" s="32">
        <f t="shared" si="1057"/>
        <v>24734</v>
      </c>
      <c r="W4899" s="36"/>
      <c r="X4899" s="36">
        <f t="shared" si="1062"/>
        <v>3269.26</v>
      </c>
      <c r="Y4899" s="29">
        <f t="shared" si="1050"/>
        <v>19253.349999999999</v>
      </c>
      <c r="Z4899" s="36"/>
      <c r="AA4899" s="36">
        <f t="shared" si="1049"/>
        <v>19253.349999999999</v>
      </c>
      <c r="AB4899" s="29">
        <f t="shared" si="1051"/>
        <v>14508.93</v>
      </c>
      <c r="AC4899" s="30">
        <f t="shared" si="1052"/>
        <v>124.01</v>
      </c>
      <c r="AD4899" s="29"/>
    </row>
    <row r="4900" spans="1:30" x14ac:dyDescent="0.2">
      <c r="A4900" s="1" t="s">
        <v>6401</v>
      </c>
      <c r="B4900" s="31" t="s">
        <v>8295</v>
      </c>
      <c r="C4900" s="1">
        <v>0</v>
      </c>
      <c r="D4900" s="1" t="s">
        <v>13504</v>
      </c>
      <c r="E4900" s="1" t="s">
        <v>16673</v>
      </c>
      <c r="F4900" s="1">
        <v>0</v>
      </c>
      <c r="G4900" s="19">
        <v>104</v>
      </c>
      <c r="H4900" s="29">
        <f t="shared" si="1053"/>
        <v>14208.08</v>
      </c>
      <c r="I4900" s="32">
        <v>996</v>
      </c>
      <c r="J4900" s="32">
        <v>47</v>
      </c>
      <c r="K4900" s="33">
        <f t="shared" si="1054"/>
        <v>4.7188755020080318E-2</v>
      </c>
      <c r="L4900" s="34">
        <f t="shared" si="1058"/>
        <v>24.595351101375197</v>
      </c>
      <c r="M4900" s="32">
        <v>856</v>
      </c>
      <c r="N4900" s="32">
        <v>86</v>
      </c>
      <c r="O4900" s="33">
        <f t="shared" si="1055"/>
        <v>0.10046728971962617</v>
      </c>
      <c r="P4900" s="34">
        <f t="shared" si="1059"/>
        <v>13.037636108406156</v>
      </c>
      <c r="Q4900" s="35">
        <v>0</v>
      </c>
      <c r="R4900" s="34">
        <f t="shared" si="1060"/>
        <v>0</v>
      </c>
      <c r="S4900" s="33">
        <v>23.16</v>
      </c>
      <c r="T4900" s="34">
        <f t="shared" si="1061"/>
        <v>69.170800850460665</v>
      </c>
      <c r="U4900" s="31">
        <f t="shared" si="1056"/>
        <v>26.700947015060507</v>
      </c>
      <c r="V4900" s="32">
        <f t="shared" si="1057"/>
        <v>26594</v>
      </c>
      <c r="W4900" s="36"/>
      <c r="X4900" s="36">
        <f t="shared" si="1062"/>
        <v>3515.11</v>
      </c>
      <c r="Y4900" s="29">
        <f t="shared" si="1050"/>
        <v>17723.189999999999</v>
      </c>
      <c r="Z4900" s="36"/>
      <c r="AA4900" s="36">
        <f t="shared" si="1049"/>
        <v>17723.189999999999</v>
      </c>
      <c r="AB4900" s="29">
        <f t="shared" si="1051"/>
        <v>13355.83</v>
      </c>
      <c r="AC4900" s="30">
        <f t="shared" si="1052"/>
        <v>128.41999999999999</v>
      </c>
    </row>
    <row r="4901" spans="1:30" x14ac:dyDescent="0.2">
      <c r="A4901" s="1" t="s">
        <v>7018</v>
      </c>
      <c r="B4901" s="31" t="s">
        <v>8286</v>
      </c>
      <c r="C4901" s="1">
        <v>0</v>
      </c>
      <c r="D4901" s="1" t="s">
        <v>13505</v>
      </c>
      <c r="E4901" s="1" t="s">
        <v>18150</v>
      </c>
      <c r="F4901" s="1">
        <v>0</v>
      </c>
      <c r="G4901" s="19">
        <v>74</v>
      </c>
      <c r="H4901" s="29">
        <f t="shared" si="1053"/>
        <v>10109.6</v>
      </c>
      <c r="I4901" s="32">
        <v>996</v>
      </c>
      <c r="J4901" s="32">
        <v>20</v>
      </c>
      <c r="K4901" s="33">
        <f t="shared" si="1054"/>
        <v>2.0080321285140562E-2</v>
      </c>
      <c r="L4901" s="34">
        <f t="shared" si="1058"/>
        <v>10.46610685164902</v>
      </c>
      <c r="M4901" s="32">
        <v>1080</v>
      </c>
      <c r="N4901" s="32">
        <v>45</v>
      </c>
      <c r="O4901" s="33">
        <f t="shared" si="1055"/>
        <v>4.1666666666666664E-2</v>
      </c>
      <c r="P4901" s="34">
        <f t="shared" si="1059"/>
        <v>5.4070816418583671</v>
      </c>
      <c r="Q4901" s="35">
        <v>0</v>
      </c>
      <c r="R4901" s="34">
        <f t="shared" si="1060"/>
        <v>0</v>
      </c>
      <c r="S4901" s="33">
        <v>22.13</v>
      </c>
      <c r="T4901" s="34">
        <f t="shared" si="1061"/>
        <v>65.52090715804394</v>
      </c>
      <c r="U4901" s="31">
        <f t="shared" si="1056"/>
        <v>20.348523912887831</v>
      </c>
      <c r="V4901" s="32">
        <f t="shared" si="1057"/>
        <v>20267</v>
      </c>
      <c r="W4901" s="36"/>
      <c r="X4901" s="36">
        <f t="shared" si="1062"/>
        <v>2678.83</v>
      </c>
      <c r="Y4901" s="29">
        <f t="shared" si="1050"/>
        <v>12788.43</v>
      </c>
      <c r="Z4901" s="36"/>
      <c r="AA4901" s="36">
        <f t="shared" si="1049"/>
        <v>12788.43</v>
      </c>
      <c r="AB4901" s="29">
        <f t="shared" si="1051"/>
        <v>9637.1</v>
      </c>
      <c r="AC4901" s="30">
        <f t="shared" si="1052"/>
        <v>130.22999999999999</v>
      </c>
    </row>
    <row r="4902" spans="1:30" x14ac:dyDescent="0.2">
      <c r="A4902" s="1" t="s">
        <v>8106</v>
      </c>
      <c r="B4902" s="31" t="s">
        <v>8286</v>
      </c>
      <c r="C4902" s="1">
        <v>0</v>
      </c>
      <c r="D4902" s="1" t="s">
        <v>13506</v>
      </c>
      <c r="E4902" s="1" t="s">
        <v>18920</v>
      </c>
      <c r="F4902" s="1">
        <v>0</v>
      </c>
      <c r="G4902" s="19">
        <v>90</v>
      </c>
      <c r="H4902" s="29">
        <f t="shared" si="1053"/>
        <v>12295.46</v>
      </c>
      <c r="I4902" s="32">
        <v>996</v>
      </c>
      <c r="J4902" s="32">
        <v>34</v>
      </c>
      <c r="K4902" s="33">
        <f t="shared" si="1054"/>
        <v>3.4136546184738957E-2</v>
      </c>
      <c r="L4902" s="34">
        <f t="shared" si="1058"/>
        <v>17.792381647803335</v>
      </c>
      <c r="M4902" s="32">
        <v>1029</v>
      </c>
      <c r="N4902" s="32">
        <v>215</v>
      </c>
      <c r="O4902" s="33">
        <f t="shared" si="1055"/>
        <v>0.20894071914480078</v>
      </c>
      <c r="P4902" s="34">
        <f t="shared" si="1059"/>
        <v>27.114228641388898</v>
      </c>
      <c r="Q4902" s="35">
        <v>0</v>
      </c>
      <c r="R4902" s="34">
        <f t="shared" si="1060"/>
        <v>0</v>
      </c>
      <c r="S4902" s="33">
        <v>18.79</v>
      </c>
      <c r="T4902" s="34">
        <f t="shared" si="1061"/>
        <v>53.68532955350814</v>
      </c>
      <c r="U4902" s="31">
        <f t="shared" si="1056"/>
        <v>24.647984960675092</v>
      </c>
      <c r="V4902" s="32">
        <f t="shared" si="1057"/>
        <v>24549</v>
      </c>
      <c r="W4902" s="36"/>
      <c r="X4902" s="36">
        <f t="shared" si="1062"/>
        <v>3244.81</v>
      </c>
      <c r="Y4902" s="29">
        <f t="shared" si="1050"/>
        <v>15540.269999999999</v>
      </c>
      <c r="Z4902" s="36"/>
      <c r="AA4902" s="36">
        <f t="shared" si="1049"/>
        <v>15540.269999999999</v>
      </c>
      <c r="AB4902" s="29">
        <f t="shared" si="1051"/>
        <v>11710.83</v>
      </c>
      <c r="AC4902" s="30">
        <f t="shared" si="1052"/>
        <v>130.12</v>
      </c>
      <c r="AD4902" s="29"/>
    </row>
    <row r="4903" spans="1:30" x14ac:dyDescent="0.2">
      <c r="A4903" s="1" t="s">
        <v>1014</v>
      </c>
      <c r="B4903" s="31" t="s">
        <v>8286</v>
      </c>
      <c r="C4903" s="1">
        <v>0</v>
      </c>
      <c r="D4903" s="1" t="s">
        <v>13507</v>
      </c>
      <c r="E4903" s="1" t="s">
        <v>16596</v>
      </c>
      <c r="F4903" s="1">
        <v>0</v>
      </c>
      <c r="G4903" s="19">
        <v>93</v>
      </c>
      <c r="H4903" s="29">
        <f t="shared" si="1053"/>
        <v>12705.31</v>
      </c>
      <c r="I4903" s="32">
        <v>997</v>
      </c>
      <c r="J4903" s="32">
        <v>22</v>
      </c>
      <c r="K4903" s="33">
        <f t="shared" si="1054"/>
        <v>2.2066198595787363E-2</v>
      </c>
      <c r="L4903" s="34">
        <f t="shared" si="1058"/>
        <v>11.501170177198262</v>
      </c>
      <c r="M4903" s="32">
        <v>1007</v>
      </c>
      <c r="N4903" s="32">
        <v>220</v>
      </c>
      <c r="O4903" s="33">
        <f t="shared" si="1055"/>
        <v>0.21847070506454816</v>
      </c>
      <c r="P4903" s="34">
        <f t="shared" si="1059"/>
        <v>28.350934527320931</v>
      </c>
      <c r="Q4903" s="35">
        <v>0</v>
      </c>
      <c r="R4903" s="34">
        <f t="shared" si="1060"/>
        <v>0</v>
      </c>
      <c r="S4903" s="33">
        <v>22.16</v>
      </c>
      <c r="T4903" s="34">
        <f t="shared" si="1061"/>
        <v>65.627214741318213</v>
      </c>
      <c r="U4903" s="31">
        <f t="shared" si="1056"/>
        <v>26.369829861459351</v>
      </c>
      <c r="V4903" s="32">
        <f t="shared" si="1057"/>
        <v>26291</v>
      </c>
      <c r="W4903" s="36"/>
      <c r="X4903" s="36">
        <f t="shared" si="1062"/>
        <v>3475.06</v>
      </c>
      <c r="Y4903" s="29">
        <f t="shared" si="1050"/>
        <v>16180.369999999999</v>
      </c>
      <c r="Z4903" s="36"/>
      <c r="AA4903" s="36">
        <f t="shared" si="1049"/>
        <v>16180.369999999999</v>
      </c>
      <c r="AB4903" s="29">
        <f t="shared" si="1051"/>
        <v>12193.2</v>
      </c>
      <c r="AC4903" s="30">
        <f t="shared" si="1052"/>
        <v>131.11000000000001</v>
      </c>
    </row>
    <row r="4904" spans="1:30" x14ac:dyDescent="0.2">
      <c r="A4904" s="1" t="s">
        <v>1749</v>
      </c>
      <c r="B4904" s="31" t="s">
        <v>8286</v>
      </c>
      <c r="C4904" s="1">
        <v>0</v>
      </c>
      <c r="D4904" s="1" t="s">
        <v>13508</v>
      </c>
      <c r="E4904" s="1" t="s">
        <v>16608</v>
      </c>
      <c r="F4904" s="1">
        <v>0</v>
      </c>
      <c r="G4904" s="19">
        <v>108</v>
      </c>
      <c r="H4904" s="29">
        <f t="shared" si="1053"/>
        <v>14754.55</v>
      </c>
      <c r="I4904" s="32">
        <v>997</v>
      </c>
      <c r="J4904" s="32">
        <v>31</v>
      </c>
      <c r="K4904" s="33">
        <f t="shared" si="1054"/>
        <v>3.1093279839518557E-2</v>
      </c>
      <c r="L4904" s="34">
        <f t="shared" si="1058"/>
        <v>16.206194340597548</v>
      </c>
      <c r="M4904" s="32">
        <v>993</v>
      </c>
      <c r="N4904" s="32">
        <v>122</v>
      </c>
      <c r="O4904" s="33">
        <f t="shared" si="1055"/>
        <v>0.1228600201409869</v>
      </c>
      <c r="P4904" s="34">
        <f t="shared" si="1059"/>
        <v>15.94353982614431</v>
      </c>
      <c r="Q4904" s="35">
        <v>0</v>
      </c>
      <c r="R4904" s="34">
        <f t="shared" si="1060"/>
        <v>0</v>
      </c>
      <c r="S4904" s="33">
        <v>22.16</v>
      </c>
      <c r="T4904" s="34">
        <f t="shared" si="1061"/>
        <v>65.627214741318213</v>
      </c>
      <c r="U4904" s="31">
        <f t="shared" si="1056"/>
        <v>24.444237227015016</v>
      </c>
      <c r="V4904" s="32">
        <f t="shared" si="1057"/>
        <v>24371</v>
      </c>
      <c r="W4904" s="36"/>
      <c r="X4904" s="36">
        <f t="shared" si="1062"/>
        <v>3221.28</v>
      </c>
      <c r="Y4904" s="29">
        <f t="shared" si="1050"/>
        <v>17975.829999999998</v>
      </c>
      <c r="Z4904" s="36"/>
      <c r="AA4904" s="36">
        <f t="shared" si="1049"/>
        <v>17975.829999999998</v>
      </c>
      <c r="AB4904" s="29">
        <f t="shared" si="1051"/>
        <v>13546.22</v>
      </c>
      <c r="AC4904" s="30">
        <f t="shared" si="1052"/>
        <v>125.43</v>
      </c>
    </row>
    <row r="4905" spans="1:30" x14ac:dyDescent="0.2">
      <c r="A4905" s="1" t="s">
        <v>1942</v>
      </c>
      <c r="B4905" s="31" t="s">
        <v>8286</v>
      </c>
      <c r="C4905" s="1">
        <v>0</v>
      </c>
      <c r="D4905" s="1" t="s">
        <v>13509</v>
      </c>
      <c r="E4905" s="1" t="s">
        <v>16942</v>
      </c>
      <c r="F4905" s="1">
        <v>0</v>
      </c>
      <c r="G4905" s="19">
        <v>124</v>
      </c>
      <c r="H4905" s="29">
        <f t="shared" si="1053"/>
        <v>16940.41</v>
      </c>
      <c r="I4905" s="32">
        <v>997</v>
      </c>
      <c r="J4905" s="32">
        <v>38</v>
      </c>
      <c r="K4905" s="33">
        <f t="shared" si="1054"/>
        <v>3.8114343029087262E-2</v>
      </c>
      <c r="L4905" s="34">
        <f t="shared" si="1058"/>
        <v>19.865657578796998</v>
      </c>
      <c r="M4905" s="32">
        <v>1038</v>
      </c>
      <c r="N4905" s="32">
        <v>46</v>
      </c>
      <c r="O4905" s="33">
        <f t="shared" si="1055"/>
        <v>4.4315992292870907E-2</v>
      </c>
      <c r="P4905" s="34">
        <f t="shared" si="1059"/>
        <v>5.7508845208204606</v>
      </c>
      <c r="Q4905" s="35">
        <v>0</v>
      </c>
      <c r="R4905" s="34">
        <f t="shared" si="1060"/>
        <v>0</v>
      </c>
      <c r="S4905" s="33">
        <v>18.13</v>
      </c>
      <c r="T4905" s="34">
        <f t="shared" si="1061"/>
        <v>51.346562721474129</v>
      </c>
      <c r="U4905" s="31">
        <f t="shared" si="1056"/>
        <v>19.240776205272898</v>
      </c>
      <c r="V4905" s="32">
        <f t="shared" si="1057"/>
        <v>19183</v>
      </c>
      <c r="W4905" s="36"/>
      <c r="X4905" s="36">
        <f t="shared" si="1062"/>
        <v>2535.5500000000002</v>
      </c>
      <c r="Y4905" s="29">
        <f t="shared" si="1050"/>
        <v>19475.96</v>
      </c>
      <c r="Z4905" s="36"/>
      <c r="AA4905" s="36">
        <f t="shared" si="1049"/>
        <v>19475.96</v>
      </c>
      <c r="AB4905" s="29">
        <f t="shared" si="1051"/>
        <v>14676.68</v>
      </c>
      <c r="AC4905" s="30">
        <f t="shared" si="1052"/>
        <v>118.36</v>
      </c>
    </row>
    <row r="4906" spans="1:30" x14ac:dyDescent="0.2">
      <c r="A4906" s="1" t="s">
        <v>2087</v>
      </c>
      <c r="B4906" s="31" t="s">
        <v>8286</v>
      </c>
      <c r="C4906" s="1">
        <v>0</v>
      </c>
      <c r="D4906" s="1" t="s">
        <v>13510</v>
      </c>
      <c r="E4906" s="1" t="s">
        <v>18921</v>
      </c>
      <c r="F4906" s="1">
        <v>0</v>
      </c>
      <c r="G4906" s="19">
        <v>109</v>
      </c>
      <c r="H4906" s="29">
        <f t="shared" si="1053"/>
        <v>14891.17</v>
      </c>
      <c r="I4906" s="32">
        <v>997</v>
      </c>
      <c r="J4906" s="32">
        <v>52</v>
      </c>
      <c r="K4906" s="33">
        <f t="shared" si="1054"/>
        <v>5.2156469408224673E-2</v>
      </c>
      <c r="L4906" s="34">
        <f t="shared" si="1058"/>
        <v>27.184584055195888</v>
      </c>
      <c r="M4906" s="32">
        <v>1069</v>
      </c>
      <c r="N4906" s="32">
        <v>14</v>
      </c>
      <c r="O4906" s="33">
        <f t="shared" si="1055"/>
        <v>1.3096351730589336E-2</v>
      </c>
      <c r="P4906" s="34">
        <f t="shared" si="1059"/>
        <v>1.6995130324269518</v>
      </c>
      <c r="Q4906" s="35">
        <v>0.7</v>
      </c>
      <c r="R4906" s="34">
        <f t="shared" si="1060"/>
        <v>70</v>
      </c>
      <c r="S4906" s="33">
        <v>17.8</v>
      </c>
      <c r="T4906" s="34">
        <f t="shared" si="1061"/>
        <v>50.177179305457123</v>
      </c>
      <c r="U4906" s="31">
        <f t="shared" si="1056"/>
        <v>37.265319098269991</v>
      </c>
      <c r="V4906" s="32">
        <f t="shared" si="1057"/>
        <v>37154</v>
      </c>
      <c r="W4906" s="36"/>
      <c r="X4906" s="36">
        <f t="shared" si="1062"/>
        <v>4910.8999999999996</v>
      </c>
      <c r="Y4906" s="29">
        <f t="shared" si="1050"/>
        <v>19802.07</v>
      </c>
      <c r="Z4906" s="36"/>
      <c r="AA4906" s="36">
        <f t="shared" si="1049"/>
        <v>19802.07</v>
      </c>
      <c r="AB4906" s="29">
        <f t="shared" si="1051"/>
        <v>14922.43</v>
      </c>
      <c r="AC4906" s="30">
        <f t="shared" si="1052"/>
        <v>136.9</v>
      </c>
      <c r="AD4906" s="29"/>
    </row>
    <row r="4907" spans="1:30" x14ac:dyDescent="0.2">
      <c r="A4907" s="1" t="s">
        <v>3346</v>
      </c>
      <c r="B4907" s="31" t="s">
        <v>8286</v>
      </c>
      <c r="C4907" s="1">
        <v>0</v>
      </c>
      <c r="D4907" s="1" t="s">
        <v>13511</v>
      </c>
      <c r="E4907" s="1" t="s">
        <v>16830</v>
      </c>
      <c r="F4907" s="1">
        <v>0</v>
      </c>
      <c r="G4907" s="19">
        <v>94</v>
      </c>
      <c r="H4907" s="29">
        <f t="shared" si="1053"/>
        <v>12841.92</v>
      </c>
      <c r="I4907" s="32">
        <v>997</v>
      </c>
      <c r="J4907" s="32">
        <v>33</v>
      </c>
      <c r="K4907" s="33">
        <f t="shared" si="1054"/>
        <v>3.3099297893681046E-2</v>
      </c>
      <c r="L4907" s="34">
        <f t="shared" si="1058"/>
        <v>17.251755265797392</v>
      </c>
      <c r="M4907" s="32">
        <v>1018</v>
      </c>
      <c r="N4907" s="32">
        <v>140</v>
      </c>
      <c r="O4907" s="33">
        <f t="shared" si="1055"/>
        <v>0.13752455795677801</v>
      </c>
      <c r="P4907" s="34">
        <f t="shared" si="1059"/>
        <v>17.846556303186755</v>
      </c>
      <c r="Q4907" s="35">
        <v>0</v>
      </c>
      <c r="R4907" s="34">
        <f t="shared" si="1060"/>
        <v>0</v>
      </c>
      <c r="S4907" s="33">
        <v>21.21</v>
      </c>
      <c r="T4907" s="34">
        <f t="shared" si="1061"/>
        <v>62.26080793763289</v>
      </c>
      <c r="U4907" s="31">
        <f t="shared" si="1056"/>
        <v>24.339779876654259</v>
      </c>
      <c r="V4907" s="32">
        <f t="shared" si="1057"/>
        <v>24267</v>
      </c>
      <c r="W4907" s="36"/>
      <c r="X4907" s="36">
        <f t="shared" si="1062"/>
        <v>3207.53</v>
      </c>
      <c r="Y4907" s="29">
        <f t="shared" si="1050"/>
        <v>16049.45</v>
      </c>
      <c r="Z4907" s="36"/>
      <c r="AA4907" s="36">
        <f t="shared" si="1049"/>
        <v>16049.45</v>
      </c>
      <c r="AB4907" s="29">
        <f t="shared" si="1051"/>
        <v>12094.54</v>
      </c>
      <c r="AC4907" s="30">
        <f t="shared" si="1052"/>
        <v>128.66999999999999</v>
      </c>
      <c r="AD4907" s="29"/>
    </row>
    <row r="4908" spans="1:30" x14ac:dyDescent="0.2">
      <c r="A4908" s="1" t="s">
        <v>5712</v>
      </c>
      <c r="B4908" s="31" t="s">
        <v>8286</v>
      </c>
      <c r="C4908" s="1">
        <v>0</v>
      </c>
      <c r="D4908" s="1" t="s">
        <v>13512</v>
      </c>
      <c r="E4908" s="1" t="s">
        <v>16891</v>
      </c>
      <c r="F4908" s="1">
        <v>0</v>
      </c>
      <c r="G4908" s="19">
        <v>108</v>
      </c>
      <c r="H4908" s="29">
        <f t="shared" si="1053"/>
        <v>14754.55</v>
      </c>
      <c r="I4908" s="32">
        <v>997</v>
      </c>
      <c r="J4908" s="32">
        <v>41</v>
      </c>
      <c r="K4908" s="33">
        <f t="shared" si="1054"/>
        <v>4.1123370110330994E-2</v>
      </c>
      <c r="L4908" s="34">
        <f t="shared" si="1058"/>
        <v>21.433998966596761</v>
      </c>
      <c r="M4908" s="32">
        <v>1013</v>
      </c>
      <c r="N4908" s="32">
        <v>106</v>
      </c>
      <c r="O4908" s="33">
        <f t="shared" si="1055"/>
        <v>0.10463968410661402</v>
      </c>
      <c r="P4908" s="34">
        <f t="shared" si="1059"/>
        <v>13.579087558625554</v>
      </c>
      <c r="Q4908" s="35">
        <v>0</v>
      </c>
      <c r="R4908" s="34">
        <f t="shared" si="1060"/>
        <v>0</v>
      </c>
      <c r="S4908" s="33">
        <v>19.940000000000001</v>
      </c>
      <c r="T4908" s="34">
        <f t="shared" si="1061"/>
        <v>57.760453579021977</v>
      </c>
      <c r="U4908" s="31">
        <f t="shared" si="1056"/>
        <v>23.193385026061073</v>
      </c>
      <c r="V4908" s="32">
        <f t="shared" si="1057"/>
        <v>23124</v>
      </c>
      <c r="W4908" s="36"/>
      <c r="X4908" s="36">
        <f t="shared" si="1062"/>
        <v>3056.46</v>
      </c>
      <c r="Y4908" s="29">
        <f t="shared" si="1050"/>
        <v>17811.009999999998</v>
      </c>
      <c r="Z4908" s="36"/>
      <c r="AA4908" s="36">
        <f t="shared" si="1049"/>
        <v>17811.009999999998</v>
      </c>
      <c r="AB4908" s="29">
        <f t="shared" si="1051"/>
        <v>13422.01</v>
      </c>
      <c r="AC4908" s="30">
        <f t="shared" si="1052"/>
        <v>124.28</v>
      </c>
    </row>
    <row r="4909" spans="1:30" x14ac:dyDescent="0.2">
      <c r="A4909" s="1" t="s">
        <v>1477</v>
      </c>
      <c r="B4909" s="31" t="s">
        <v>8286</v>
      </c>
      <c r="C4909" s="1">
        <v>0</v>
      </c>
      <c r="D4909" s="1" t="s">
        <v>13513</v>
      </c>
      <c r="E4909" s="1" t="s">
        <v>18838</v>
      </c>
      <c r="F4909" s="1">
        <v>0</v>
      </c>
      <c r="G4909" s="19">
        <v>117</v>
      </c>
      <c r="H4909" s="29">
        <f t="shared" si="1053"/>
        <v>15984.09</v>
      </c>
      <c r="I4909" s="32">
        <v>998</v>
      </c>
      <c r="J4909" s="32">
        <v>36</v>
      </c>
      <c r="K4909" s="33">
        <f t="shared" si="1054"/>
        <v>3.6072144288577156E-2</v>
      </c>
      <c r="L4909" s="34">
        <f t="shared" si="1058"/>
        <v>18.801238841319002</v>
      </c>
      <c r="M4909" s="32">
        <v>1050</v>
      </c>
      <c r="N4909" s="32">
        <v>45</v>
      </c>
      <c r="O4909" s="33">
        <f t="shared" si="1055"/>
        <v>4.2857142857142858E-2</v>
      </c>
      <c r="P4909" s="34">
        <f t="shared" si="1059"/>
        <v>5.561569688768607</v>
      </c>
      <c r="Q4909" s="35">
        <v>0</v>
      </c>
      <c r="R4909" s="34">
        <f t="shared" si="1060"/>
        <v>0</v>
      </c>
      <c r="S4909" s="33">
        <v>17.21</v>
      </c>
      <c r="T4909" s="34">
        <f t="shared" si="1061"/>
        <v>48.086463501063079</v>
      </c>
      <c r="U4909" s="31">
        <f t="shared" si="1056"/>
        <v>18.112318007787671</v>
      </c>
      <c r="V4909" s="32">
        <f t="shared" si="1057"/>
        <v>18076</v>
      </c>
      <c r="W4909" s="36"/>
      <c r="X4909" s="36">
        <f t="shared" si="1062"/>
        <v>2389.23</v>
      </c>
      <c r="Y4909" s="29">
        <f t="shared" si="1050"/>
        <v>18373.32</v>
      </c>
      <c r="Z4909" s="36"/>
      <c r="AA4909" s="36">
        <f t="shared" si="1049"/>
        <v>18373.32</v>
      </c>
      <c r="AB4909" s="29">
        <f t="shared" si="1051"/>
        <v>13845.76</v>
      </c>
      <c r="AC4909" s="30">
        <f t="shared" si="1052"/>
        <v>118.34</v>
      </c>
      <c r="AD4909" s="29"/>
    </row>
    <row r="4910" spans="1:30" x14ac:dyDescent="0.2">
      <c r="A4910" s="1" t="s">
        <v>2998</v>
      </c>
      <c r="B4910" s="31" t="s">
        <v>8286</v>
      </c>
      <c r="C4910" s="1">
        <v>0</v>
      </c>
      <c r="D4910" s="1" t="s">
        <v>13514</v>
      </c>
      <c r="E4910" s="1" t="s">
        <v>18922</v>
      </c>
      <c r="F4910" s="1">
        <v>0</v>
      </c>
      <c r="G4910" s="19">
        <v>99</v>
      </c>
      <c r="H4910" s="29">
        <f t="shared" si="1053"/>
        <v>13525</v>
      </c>
      <c r="I4910" s="32">
        <v>998</v>
      </c>
      <c r="J4910" s="32">
        <v>19</v>
      </c>
      <c r="K4910" s="33">
        <f t="shared" si="1054"/>
        <v>1.9038076152304611E-2</v>
      </c>
      <c r="L4910" s="34">
        <f t="shared" si="1058"/>
        <v>9.9228760551405859</v>
      </c>
      <c r="M4910" s="32">
        <v>1019</v>
      </c>
      <c r="N4910" s="32">
        <v>8</v>
      </c>
      <c r="O4910" s="33">
        <f t="shared" si="1055"/>
        <v>7.8508341511285568E-3</v>
      </c>
      <c r="P4910" s="34">
        <f t="shared" si="1059"/>
        <v>1.0188024290842066</v>
      </c>
      <c r="Q4910" s="35">
        <v>0</v>
      </c>
      <c r="R4910" s="34">
        <f t="shared" si="1060"/>
        <v>0</v>
      </c>
      <c r="S4910" s="33">
        <v>19.57</v>
      </c>
      <c r="T4910" s="34">
        <f t="shared" si="1061"/>
        <v>56.449326718639256</v>
      </c>
      <c r="U4910" s="31">
        <f t="shared" si="1056"/>
        <v>16.847751300716013</v>
      </c>
      <c r="V4910" s="32">
        <f t="shared" si="1057"/>
        <v>16814</v>
      </c>
      <c r="W4910" s="36"/>
      <c r="X4910" s="36">
        <f t="shared" si="1062"/>
        <v>2222.42</v>
      </c>
      <c r="Y4910" s="29">
        <f t="shared" si="1050"/>
        <v>15747.42</v>
      </c>
      <c r="Z4910" s="36"/>
      <c r="AA4910" s="36">
        <f t="shared" si="1049"/>
        <v>15747.42</v>
      </c>
      <c r="AB4910" s="29">
        <f t="shared" si="1051"/>
        <v>11866.93</v>
      </c>
      <c r="AC4910" s="30">
        <f t="shared" si="1052"/>
        <v>119.87</v>
      </c>
      <c r="AD4910" s="29"/>
    </row>
    <row r="4911" spans="1:30" x14ac:dyDescent="0.2">
      <c r="A4911" s="1" t="s">
        <v>6156</v>
      </c>
      <c r="B4911" s="31" t="s">
        <v>8286</v>
      </c>
      <c r="C4911" s="1">
        <v>0</v>
      </c>
      <c r="D4911" s="1" t="s">
        <v>13515</v>
      </c>
      <c r="E4911" s="1" t="s">
        <v>16672</v>
      </c>
      <c r="F4911" s="1">
        <v>0</v>
      </c>
      <c r="G4911" s="19">
        <v>111</v>
      </c>
      <c r="H4911" s="29">
        <f t="shared" si="1053"/>
        <v>15164.4</v>
      </c>
      <c r="I4911" s="32">
        <v>998</v>
      </c>
      <c r="J4911" s="32">
        <v>30</v>
      </c>
      <c r="K4911" s="33">
        <f t="shared" si="1054"/>
        <v>3.0060120240480961E-2</v>
      </c>
      <c r="L4911" s="34">
        <f t="shared" si="1058"/>
        <v>15.6676990344325</v>
      </c>
      <c r="M4911" s="32">
        <v>1020</v>
      </c>
      <c r="N4911" s="32">
        <v>119</v>
      </c>
      <c r="O4911" s="33">
        <f t="shared" si="1055"/>
        <v>0.11666666666666667</v>
      </c>
      <c r="P4911" s="34">
        <f t="shared" si="1059"/>
        <v>15.139828597203428</v>
      </c>
      <c r="Q4911" s="35">
        <v>0</v>
      </c>
      <c r="R4911" s="34">
        <f t="shared" si="1060"/>
        <v>0</v>
      </c>
      <c r="S4911" s="33">
        <v>20.37</v>
      </c>
      <c r="T4911" s="34">
        <f t="shared" si="1061"/>
        <v>59.284195605953229</v>
      </c>
      <c r="U4911" s="31">
        <f t="shared" si="1056"/>
        <v>22.522930809397288</v>
      </c>
      <c r="V4911" s="32">
        <f t="shared" si="1057"/>
        <v>22478</v>
      </c>
      <c r="W4911" s="36"/>
      <c r="X4911" s="36">
        <f t="shared" si="1062"/>
        <v>2971.07</v>
      </c>
      <c r="Y4911" s="29">
        <f t="shared" si="1050"/>
        <v>18135.47</v>
      </c>
      <c r="Z4911" s="36"/>
      <c r="AA4911" s="36">
        <f t="shared" si="1049"/>
        <v>18135.47</v>
      </c>
      <c r="AB4911" s="29">
        <f t="shared" si="1051"/>
        <v>13666.52</v>
      </c>
      <c r="AC4911" s="30">
        <f t="shared" si="1052"/>
        <v>123.12</v>
      </c>
    </row>
    <row r="4912" spans="1:30" x14ac:dyDescent="0.2">
      <c r="A4912" s="1" t="s">
        <v>6511</v>
      </c>
      <c r="B4912" s="31" t="s">
        <v>8285</v>
      </c>
      <c r="C4912" s="1">
        <v>0</v>
      </c>
      <c r="D4912" s="1" t="s">
        <v>13516</v>
      </c>
      <c r="E4912" s="1" t="s">
        <v>17910</v>
      </c>
      <c r="F4912" s="1">
        <v>0</v>
      </c>
      <c r="G4912" s="19">
        <v>72</v>
      </c>
      <c r="H4912" s="29">
        <f t="shared" si="1053"/>
        <v>9836.3700000000008</v>
      </c>
      <c r="I4912" s="32">
        <v>998</v>
      </c>
      <c r="J4912" s="32">
        <v>19</v>
      </c>
      <c r="K4912" s="33">
        <f t="shared" si="1054"/>
        <v>1.9038076152304611E-2</v>
      </c>
      <c r="L4912" s="34">
        <f t="shared" si="1058"/>
        <v>9.9228760551405859</v>
      </c>
      <c r="M4912" s="32">
        <v>1044</v>
      </c>
      <c r="N4912" s="32">
        <v>15</v>
      </c>
      <c r="O4912" s="33">
        <f t="shared" si="1055"/>
        <v>1.4367816091954023E-2</v>
      </c>
      <c r="P4912" s="34">
        <f t="shared" si="1059"/>
        <v>1.8645109109856439</v>
      </c>
      <c r="Q4912" s="35">
        <v>0</v>
      </c>
      <c r="R4912" s="34">
        <f t="shared" si="1060"/>
        <v>0</v>
      </c>
      <c r="S4912" s="33">
        <v>21.23</v>
      </c>
      <c r="T4912" s="34">
        <f t="shared" si="1061"/>
        <v>62.331679659815734</v>
      </c>
      <c r="U4912" s="31">
        <f t="shared" si="1056"/>
        <v>18.529766656485492</v>
      </c>
      <c r="V4912" s="32">
        <f t="shared" si="1057"/>
        <v>18493</v>
      </c>
      <c r="W4912" s="36"/>
      <c r="X4912" s="36">
        <f t="shared" si="1062"/>
        <v>2444.35</v>
      </c>
      <c r="Y4912" s="29">
        <f t="shared" si="1050"/>
        <v>12280.720000000001</v>
      </c>
      <c r="Z4912" s="36"/>
      <c r="AA4912" s="36">
        <f t="shared" si="1049"/>
        <v>12280.720000000001</v>
      </c>
      <c r="AB4912" s="29">
        <f t="shared" si="1051"/>
        <v>9254.5</v>
      </c>
      <c r="AC4912" s="30">
        <f t="shared" si="1052"/>
        <v>128.53</v>
      </c>
    </row>
    <row r="4913" spans="1:30" x14ac:dyDescent="0.2">
      <c r="A4913" s="1" t="s">
        <v>7567</v>
      </c>
      <c r="B4913" s="31" t="s">
        <v>8287</v>
      </c>
      <c r="C4913" s="1">
        <v>0</v>
      </c>
      <c r="D4913" s="1" t="s">
        <v>13517</v>
      </c>
      <c r="E4913" s="1" t="s">
        <v>18886</v>
      </c>
      <c r="F4913" s="1">
        <v>0</v>
      </c>
      <c r="G4913" s="19">
        <v>94</v>
      </c>
      <c r="H4913" s="29">
        <f t="shared" si="1053"/>
        <v>12841.92</v>
      </c>
      <c r="I4913" s="32">
        <v>998</v>
      </c>
      <c r="J4913" s="32">
        <v>17</v>
      </c>
      <c r="K4913" s="33">
        <f t="shared" si="1054"/>
        <v>1.7034068136272545E-2</v>
      </c>
      <c r="L4913" s="34">
        <f t="shared" si="1058"/>
        <v>8.8783627861784176</v>
      </c>
      <c r="M4913" s="32">
        <v>949</v>
      </c>
      <c r="N4913" s="32">
        <v>119</v>
      </c>
      <c r="O4913" s="33">
        <f t="shared" si="1055"/>
        <v>0.12539515279241306</v>
      </c>
      <c r="P4913" s="34">
        <f t="shared" si="1059"/>
        <v>16.272523887405161</v>
      </c>
      <c r="Q4913" s="35">
        <v>0</v>
      </c>
      <c r="R4913" s="34">
        <f t="shared" si="1060"/>
        <v>0</v>
      </c>
      <c r="S4913" s="33">
        <v>22.18</v>
      </c>
      <c r="T4913" s="34">
        <f t="shared" si="1061"/>
        <v>65.698086463501056</v>
      </c>
      <c r="U4913" s="31">
        <f t="shared" si="1056"/>
        <v>22.71224328427116</v>
      </c>
      <c r="V4913" s="32">
        <f t="shared" si="1057"/>
        <v>22667</v>
      </c>
      <c r="W4913" s="36"/>
      <c r="X4913" s="36">
        <f t="shared" si="1062"/>
        <v>2996.05</v>
      </c>
      <c r="Y4913" s="29">
        <f t="shared" si="1050"/>
        <v>15837.970000000001</v>
      </c>
      <c r="Z4913" s="36"/>
      <c r="AA4913" s="36">
        <f t="shared" si="1049"/>
        <v>15837.970000000001</v>
      </c>
      <c r="AB4913" s="29">
        <f t="shared" si="1051"/>
        <v>11935.17</v>
      </c>
      <c r="AC4913" s="30">
        <f t="shared" si="1052"/>
        <v>126.97</v>
      </c>
      <c r="AD4913" s="29"/>
    </row>
    <row r="4914" spans="1:30" x14ac:dyDescent="0.2">
      <c r="A4914" s="1" t="s">
        <v>351</v>
      </c>
      <c r="B4914" s="31" t="s">
        <v>8285</v>
      </c>
      <c r="C4914" s="1">
        <v>0</v>
      </c>
      <c r="D4914" s="1" t="s">
        <v>13518</v>
      </c>
      <c r="E4914" s="1" t="s">
        <v>16585</v>
      </c>
      <c r="F4914" s="1">
        <v>0</v>
      </c>
      <c r="G4914" s="19">
        <v>91</v>
      </c>
      <c r="H4914" s="29">
        <f t="shared" si="1053"/>
        <v>12432.07</v>
      </c>
      <c r="I4914" s="32">
        <v>999</v>
      </c>
      <c r="J4914" s="32">
        <v>21</v>
      </c>
      <c r="K4914" s="33">
        <f t="shared" si="1054"/>
        <v>2.1021021021021023E-2</v>
      </c>
      <c r="L4914" s="34">
        <f t="shared" si="1058"/>
        <v>10.956410956410958</v>
      </c>
      <c r="M4914" s="32">
        <v>976</v>
      </c>
      <c r="N4914" s="32">
        <v>115</v>
      </c>
      <c r="O4914" s="33">
        <f t="shared" si="1055"/>
        <v>0.11782786885245902</v>
      </c>
      <c r="P4914" s="34">
        <f t="shared" si="1059"/>
        <v>15.290517757714236</v>
      </c>
      <c r="Q4914" s="35">
        <v>0</v>
      </c>
      <c r="R4914" s="34">
        <f t="shared" si="1060"/>
        <v>0</v>
      </c>
      <c r="S4914" s="33">
        <v>23.79</v>
      </c>
      <c r="T4914" s="34">
        <f t="shared" si="1061"/>
        <v>71.403260099220418</v>
      </c>
      <c r="U4914" s="31">
        <f t="shared" si="1056"/>
        <v>24.412547203336402</v>
      </c>
      <c r="V4914" s="32">
        <f t="shared" si="1057"/>
        <v>24388</v>
      </c>
      <c r="W4914" s="36"/>
      <c r="X4914" s="36">
        <f t="shared" si="1062"/>
        <v>3223.53</v>
      </c>
      <c r="Y4914" s="29">
        <f t="shared" si="1050"/>
        <v>15655.6</v>
      </c>
      <c r="Z4914" s="36"/>
      <c r="AA4914" s="36">
        <f t="shared" si="1049"/>
        <v>15655.6</v>
      </c>
      <c r="AB4914" s="29">
        <f t="shared" si="1051"/>
        <v>11797.74</v>
      </c>
      <c r="AC4914" s="30">
        <f t="shared" si="1052"/>
        <v>129.65</v>
      </c>
      <c r="AD4914" s="29"/>
    </row>
    <row r="4915" spans="1:30" x14ac:dyDescent="0.2">
      <c r="A4915" s="1" t="s">
        <v>847</v>
      </c>
      <c r="B4915" s="31" t="s">
        <v>8286</v>
      </c>
      <c r="C4915" s="1">
        <v>0</v>
      </c>
      <c r="D4915" s="1" t="s">
        <v>13519</v>
      </c>
      <c r="E4915" s="1" t="s">
        <v>16592</v>
      </c>
      <c r="F4915" s="1">
        <v>0</v>
      </c>
      <c r="G4915" s="19">
        <v>109</v>
      </c>
      <c r="H4915" s="29">
        <f t="shared" si="1053"/>
        <v>14891.17</v>
      </c>
      <c r="I4915" s="32">
        <v>999</v>
      </c>
      <c r="J4915" s="32">
        <v>38</v>
      </c>
      <c r="K4915" s="33">
        <f t="shared" si="1054"/>
        <v>3.8038038038038041E-2</v>
      </c>
      <c r="L4915" s="34">
        <f t="shared" si="1058"/>
        <v>19.82588649255316</v>
      </c>
      <c r="M4915" s="32">
        <v>990</v>
      </c>
      <c r="N4915" s="32">
        <v>213</v>
      </c>
      <c r="O4915" s="33">
        <f t="shared" si="1055"/>
        <v>0.21515151515151515</v>
      </c>
      <c r="P4915" s="34">
        <f t="shared" si="1059"/>
        <v>27.920203387050478</v>
      </c>
      <c r="Q4915" s="35">
        <v>0</v>
      </c>
      <c r="R4915" s="34">
        <f t="shared" si="1060"/>
        <v>0</v>
      </c>
      <c r="S4915" s="33">
        <v>20.39</v>
      </c>
      <c r="T4915" s="34">
        <f t="shared" si="1061"/>
        <v>59.35506732813608</v>
      </c>
      <c r="U4915" s="31">
        <f t="shared" si="1056"/>
        <v>26.775289301934929</v>
      </c>
      <c r="V4915" s="32">
        <f t="shared" si="1057"/>
        <v>26749</v>
      </c>
      <c r="W4915" s="36"/>
      <c r="X4915" s="36">
        <f t="shared" si="1062"/>
        <v>3535.6</v>
      </c>
      <c r="Y4915" s="29">
        <f t="shared" si="1050"/>
        <v>18426.77</v>
      </c>
      <c r="Z4915" s="36"/>
      <c r="AA4915" s="36">
        <f t="shared" si="1049"/>
        <v>18426.77</v>
      </c>
      <c r="AB4915" s="29">
        <f t="shared" si="1051"/>
        <v>13886.04</v>
      </c>
      <c r="AC4915" s="30">
        <f t="shared" si="1052"/>
        <v>127.39</v>
      </c>
      <c r="AD4915" s="29"/>
    </row>
    <row r="4916" spans="1:30" x14ac:dyDescent="0.2">
      <c r="A4916" s="1" t="s">
        <v>5187</v>
      </c>
      <c r="B4916" s="31" t="s">
        <v>8286</v>
      </c>
      <c r="C4916" s="1">
        <v>0</v>
      </c>
      <c r="D4916" s="1" t="s">
        <v>13520</v>
      </c>
      <c r="E4916" s="1" t="s">
        <v>16657</v>
      </c>
      <c r="F4916" s="1">
        <v>0</v>
      </c>
      <c r="G4916" s="19">
        <v>91</v>
      </c>
      <c r="H4916" s="29">
        <f t="shared" si="1053"/>
        <v>12432.07</v>
      </c>
      <c r="I4916" s="32">
        <v>999</v>
      </c>
      <c r="J4916" s="32">
        <v>43</v>
      </c>
      <c r="K4916" s="33">
        <f t="shared" si="1054"/>
        <v>4.3043043043043044E-2</v>
      </c>
      <c r="L4916" s="34">
        <f t="shared" si="1058"/>
        <v>22.434555767889101</v>
      </c>
      <c r="M4916" s="32">
        <v>1017</v>
      </c>
      <c r="N4916" s="32">
        <v>246</v>
      </c>
      <c r="O4916" s="33">
        <f t="shared" si="1055"/>
        <v>0.24188790560471976</v>
      </c>
      <c r="P4916" s="34">
        <f t="shared" si="1059"/>
        <v>31.389783690788398</v>
      </c>
      <c r="Q4916" s="35">
        <v>0</v>
      </c>
      <c r="R4916" s="34">
        <f t="shared" si="1060"/>
        <v>0</v>
      </c>
      <c r="S4916" s="33">
        <v>22.2</v>
      </c>
      <c r="T4916" s="34">
        <f t="shared" si="1061"/>
        <v>65.768958185683914</v>
      </c>
      <c r="U4916" s="31">
        <f t="shared" si="1056"/>
        <v>29.898324411090353</v>
      </c>
      <c r="V4916" s="32">
        <f t="shared" si="1057"/>
        <v>29868</v>
      </c>
      <c r="W4916" s="36"/>
      <c r="X4916" s="36">
        <f t="shared" si="1062"/>
        <v>3947.86</v>
      </c>
      <c r="Y4916" s="29">
        <f t="shared" si="1050"/>
        <v>16379.93</v>
      </c>
      <c r="Z4916" s="36"/>
      <c r="AA4916" s="36">
        <f t="shared" si="1049"/>
        <v>16379.93</v>
      </c>
      <c r="AB4916" s="29">
        <f t="shared" si="1051"/>
        <v>12343.58</v>
      </c>
      <c r="AC4916" s="30">
        <f t="shared" si="1052"/>
        <v>135.63999999999999</v>
      </c>
      <c r="AD4916" s="29"/>
    </row>
    <row r="4917" spans="1:30" x14ac:dyDescent="0.2">
      <c r="A4917" s="1" t="s">
        <v>5841</v>
      </c>
      <c r="B4917" s="31" t="s">
        <v>8295</v>
      </c>
      <c r="C4917" s="1">
        <v>0</v>
      </c>
      <c r="D4917" s="1" t="s">
        <v>13521</v>
      </c>
      <c r="E4917" s="1" t="s">
        <v>16668</v>
      </c>
      <c r="F4917" s="1">
        <v>0</v>
      </c>
      <c r="G4917" s="19">
        <v>94</v>
      </c>
      <c r="H4917" s="29">
        <f t="shared" si="1053"/>
        <v>12841.92</v>
      </c>
      <c r="I4917" s="32">
        <v>999</v>
      </c>
      <c r="J4917" s="32">
        <v>43</v>
      </c>
      <c r="K4917" s="33">
        <f t="shared" si="1054"/>
        <v>4.3043043043043044E-2</v>
      </c>
      <c r="L4917" s="34">
        <f t="shared" si="1058"/>
        <v>22.434555767889101</v>
      </c>
      <c r="M4917" s="32">
        <v>921</v>
      </c>
      <c r="N4917" s="32">
        <v>80</v>
      </c>
      <c r="O4917" s="33">
        <f t="shared" si="1055"/>
        <v>8.6862106406080344E-2</v>
      </c>
      <c r="P4917" s="34">
        <f t="shared" si="1059"/>
        <v>11.272092022115162</v>
      </c>
      <c r="Q4917" s="35">
        <v>0</v>
      </c>
      <c r="R4917" s="34">
        <f t="shared" si="1060"/>
        <v>0</v>
      </c>
      <c r="S4917" s="33">
        <v>24.98</v>
      </c>
      <c r="T4917" s="34">
        <f t="shared" si="1061"/>
        <v>75.620127569099921</v>
      </c>
      <c r="U4917" s="31">
        <f t="shared" si="1056"/>
        <v>27.331693839776044</v>
      </c>
      <c r="V4917" s="32">
        <f t="shared" si="1057"/>
        <v>27304</v>
      </c>
      <c r="W4917" s="36"/>
      <c r="X4917" s="36">
        <f t="shared" si="1062"/>
        <v>3608.95</v>
      </c>
      <c r="Y4917" s="29">
        <f t="shared" si="1050"/>
        <v>16450.87</v>
      </c>
      <c r="Z4917" s="36"/>
      <c r="AA4917" s="36">
        <f t="shared" si="1049"/>
        <v>16450.87</v>
      </c>
      <c r="AB4917" s="29">
        <f t="shared" si="1051"/>
        <v>12397.04</v>
      </c>
      <c r="AC4917" s="30">
        <f t="shared" si="1052"/>
        <v>131.88</v>
      </c>
      <c r="AD4917" s="29"/>
    </row>
    <row r="4918" spans="1:30" x14ac:dyDescent="0.2">
      <c r="A4918" s="1" t="s">
        <v>7488</v>
      </c>
      <c r="B4918" s="31" t="s">
        <v>8291</v>
      </c>
      <c r="C4918" s="1">
        <v>0</v>
      </c>
      <c r="D4918" s="1" t="s">
        <v>9241</v>
      </c>
      <c r="E4918" s="1" t="s">
        <v>16690</v>
      </c>
      <c r="F4918" s="1">
        <v>0</v>
      </c>
      <c r="G4918" s="19">
        <v>76</v>
      </c>
      <c r="H4918" s="29">
        <f t="shared" si="1053"/>
        <v>10382.83</v>
      </c>
      <c r="I4918" s="32">
        <v>999</v>
      </c>
      <c r="J4918" s="32">
        <v>1</v>
      </c>
      <c r="K4918" s="33">
        <f t="shared" si="1054"/>
        <v>1.001001001001001E-3</v>
      </c>
      <c r="L4918" s="34">
        <f t="shared" si="1058"/>
        <v>0.52173385506718839</v>
      </c>
      <c r="M4918" s="32">
        <v>965</v>
      </c>
      <c r="N4918" s="32">
        <v>40</v>
      </c>
      <c r="O4918" s="33">
        <f t="shared" si="1055"/>
        <v>4.145077720207254E-2</v>
      </c>
      <c r="P4918" s="34">
        <f t="shared" si="1059"/>
        <v>5.3790656748021064</v>
      </c>
      <c r="Q4918" s="35">
        <v>0</v>
      </c>
      <c r="R4918" s="34">
        <f t="shared" si="1060"/>
        <v>0</v>
      </c>
      <c r="S4918" s="33">
        <v>22.7</v>
      </c>
      <c r="T4918" s="34">
        <f t="shared" si="1061"/>
        <v>67.540751240255133</v>
      </c>
      <c r="U4918" s="31">
        <f t="shared" si="1056"/>
        <v>18.360387692531106</v>
      </c>
      <c r="V4918" s="32">
        <f t="shared" si="1057"/>
        <v>18342</v>
      </c>
      <c r="W4918" s="36"/>
      <c r="X4918" s="36">
        <f t="shared" si="1062"/>
        <v>2424.39</v>
      </c>
      <c r="Y4918" s="29">
        <f t="shared" si="1050"/>
        <v>12807.22</v>
      </c>
      <c r="Z4918" s="36"/>
      <c r="AA4918" s="36">
        <f t="shared" si="1049"/>
        <v>12807.22</v>
      </c>
      <c r="AB4918" s="29">
        <f t="shared" si="1051"/>
        <v>9651.26</v>
      </c>
      <c r="AC4918" s="30">
        <f t="shared" si="1052"/>
        <v>126.99</v>
      </c>
      <c r="AD4918" s="29"/>
    </row>
    <row r="4919" spans="1:30" x14ac:dyDescent="0.2">
      <c r="A4919" s="1" t="s">
        <v>989</v>
      </c>
      <c r="B4919" s="31" t="s">
        <v>8286</v>
      </c>
      <c r="C4919" s="1">
        <v>0</v>
      </c>
      <c r="D4919" s="1" t="s">
        <v>13522</v>
      </c>
      <c r="E4919" s="1" t="s">
        <v>18923</v>
      </c>
      <c r="F4919" s="1">
        <v>0</v>
      </c>
      <c r="G4919" s="19">
        <v>87</v>
      </c>
      <c r="H4919" s="29">
        <f t="shared" si="1053"/>
        <v>11885.61</v>
      </c>
      <c r="I4919" s="32">
        <v>1000</v>
      </c>
      <c r="J4919" s="32">
        <v>32</v>
      </c>
      <c r="K4919" s="33">
        <f t="shared" si="1054"/>
        <v>3.2000000000000001E-2</v>
      </c>
      <c r="L4919" s="34">
        <f t="shared" si="1058"/>
        <v>16.67878787878788</v>
      </c>
      <c r="M4919" s="32">
        <v>1034</v>
      </c>
      <c r="N4919" s="32">
        <v>151</v>
      </c>
      <c r="O4919" s="33">
        <f t="shared" si="1055"/>
        <v>0.14603481624758222</v>
      </c>
      <c r="P4919" s="34">
        <f t="shared" si="1059"/>
        <v>18.950932176107084</v>
      </c>
      <c r="Q4919" s="35">
        <v>0</v>
      </c>
      <c r="R4919" s="34">
        <f t="shared" si="1060"/>
        <v>0</v>
      </c>
      <c r="S4919" s="33">
        <v>20.83</v>
      </c>
      <c r="T4919" s="34">
        <f t="shared" si="1061"/>
        <v>60.914245216158747</v>
      </c>
      <c r="U4919" s="31">
        <f t="shared" si="1056"/>
        <v>24.135991317763427</v>
      </c>
      <c r="V4919" s="32">
        <f t="shared" si="1057"/>
        <v>24136</v>
      </c>
      <c r="W4919" s="36"/>
      <c r="X4919" s="36">
        <f t="shared" si="1062"/>
        <v>3190.22</v>
      </c>
      <c r="Y4919" s="29">
        <f t="shared" si="1050"/>
        <v>15075.83</v>
      </c>
      <c r="Z4919" s="36"/>
      <c r="AA4919" s="36">
        <f t="shared" si="1049"/>
        <v>15075.83</v>
      </c>
      <c r="AB4919" s="29">
        <f t="shared" si="1051"/>
        <v>11360.84</v>
      </c>
      <c r="AC4919" s="30">
        <f t="shared" si="1052"/>
        <v>130.58000000000001</v>
      </c>
      <c r="AD4919" s="29"/>
    </row>
    <row r="4920" spans="1:30" x14ac:dyDescent="0.2">
      <c r="A4920" s="1" t="s">
        <v>1019</v>
      </c>
      <c r="B4920" s="31" t="s">
        <v>8286</v>
      </c>
      <c r="C4920" s="1">
        <v>0</v>
      </c>
      <c r="D4920" s="1" t="s">
        <v>13523</v>
      </c>
      <c r="E4920" s="1" t="s">
        <v>16596</v>
      </c>
      <c r="F4920" s="1">
        <v>0</v>
      </c>
      <c r="G4920" s="19">
        <v>86</v>
      </c>
      <c r="H4920" s="29">
        <f t="shared" si="1053"/>
        <v>11748.99</v>
      </c>
      <c r="I4920" s="32">
        <v>1000</v>
      </c>
      <c r="J4920" s="32">
        <v>10</v>
      </c>
      <c r="K4920" s="33">
        <f t="shared" si="1054"/>
        <v>0.01</v>
      </c>
      <c r="L4920" s="34">
        <f t="shared" si="1058"/>
        <v>5.2121212121212119</v>
      </c>
      <c r="M4920" s="32">
        <v>916</v>
      </c>
      <c r="N4920" s="32">
        <v>50</v>
      </c>
      <c r="O4920" s="33">
        <f t="shared" si="1055"/>
        <v>5.458515283842795E-2</v>
      </c>
      <c r="P4920" s="34">
        <f t="shared" si="1059"/>
        <v>7.0835130679367264</v>
      </c>
      <c r="Q4920" s="35">
        <v>0</v>
      </c>
      <c r="R4920" s="34">
        <f t="shared" si="1060"/>
        <v>0</v>
      </c>
      <c r="S4920" s="33">
        <v>23.26</v>
      </c>
      <c r="T4920" s="34">
        <f t="shared" si="1061"/>
        <v>69.525159461374926</v>
      </c>
      <c r="U4920" s="31">
        <f t="shared" si="1056"/>
        <v>20.455198435358216</v>
      </c>
      <c r="V4920" s="32">
        <f t="shared" si="1057"/>
        <v>20455</v>
      </c>
      <c r="W4920" s="36"/>
      <c r="X4920" s="36">
        <f t="shared" si="1062"/>
        <v>2703.68</v>
      </c>
      <c r="Y4920" s="29">
        <f t="shared" si="1050"/>
        <v>14452.67</v>
      </c>
      <c r="Z4920" s="36"/>
      <c r="AA4920" s="36">
        <f t="shared" si="1049"/>
        <v>14452.67</v>
      </c>
      <c r="AB4920" s="29">
        <f t="shared" si="1051"/>
        <v>10891.24</v>
      </c>
      <c r="AC4920" s="30">
        <f t="shared" si="1052"/>
        <v>126.64</v>
      </c>
    </row>
    <row r="4921" spans="1:30" x14ac:dyDescent="0.2">
      <c r="A4921" s="1" t="s">
        <v>4299</v>
      </c>
      <c r="B4921" s="31" t="s">
        <v>8286</v>
      </c>
      <c r="C4921" s="1">
        <v>0</v>
      </c>
      <c r="D4921" s="1" t="s">
        <v>13524</v>
      </c>
      <c r="E4921" s="1" t="s">
        <v>18634</v>
      </c>
      <c r="F4921" s="1">
        <v>0</v>
      </c>
      <c r="G4921" s="19">
        <v>85</v>
      </c>
      <c r="H4921" s="29">
        <f t="shared" si="1053"/>
        <v>11612.38</v>
      </c>
      <c r="I4921" s="32">
        <v>1000</v>
      </c>
      <c r="J4921" s="32">
        <v>28</v>
      </c>
      <c r="K4921" s="33">
        <f t="shared" si="1054"/>
        <v>2.8000000000000001E-2</v>
      </c>
      <c r="L4921" s="34">
        <f t="shared" si="1058"/>
        <v>14.593939393939392</v>
      </c>
      <c r="M4921" s="32">
        <v>1009</v>
      </c>
      <c r="N4921" s="32">
        <v>9</v>
      </c>
      <c r="O4921" s="33">
        <f t="shared" si="1055"/>
        <v>8.9197224975222991E-3</v>
      </c>
      <c r="P4921" s="34">
        <f t="shared" si="1059"/>
        <v>1.1575120264037735</v>
      </c>
      <c r="Q4921" s="35">
        <v>0</v>
      </c>
      <c r="R4921" s="34">
        <f t="shared" si="1060"/>
        <v>0</v>
      </c>
      <c r="S4921" s="33">
        <v>21.74</v>
      </c>
      <c r="T4921" s="34">
        <f t="shared" si="1061"/>
        <v>64.138908575478382</v>
      </c>
      <c r="U4921" s="31">
        <f t="shared" si="1056"/>
        <v>19.972589998955385</v>
      </c>
      <c r="V4921" s="32">
        <f t="shared" si="1057"/>
        <v>19973</v>
      </c>
      <c r="W4921" s="36"/>
      <c r="X4921" s="36">
        <f t="shared" si="1062"/>
        <v>2639.97</v>
      </c>
      <c r="Y4921" s="29">
        <f t="shared" si="1050"/>
        <v>14252.349999999999</v>
      </c>
      <c r="Z4921" s="36"/>
      <c r="AA4921" s="36">
        <f t="shared" si="1049"/>
        <v>14252.349999999999</v>
      </c>
      <c r="AB4921" s="29">
        <f t="shared" si="1051"/>
        <v>10740.28</v>
      </c>
      <c r="AC4921" s="30">
        <f t="shared" si="1052"/>
        <v>126.36</v>
      </c>
      <c r="AD4921" s="29"/>
    </row>
    <row r="4922" spans="1:30" x14ac:dyDescent="0.2">
      <c r="A4922" s="1" t="s">
        <v>4395</v>
      </c>
      <c r="B4922" s="31" t="s">
        <v>8286</v>
      </c>
      <c r="C4922" s="1">
        <v>0</v>
      </c>
      <c r="D4922" s="1" t="s">
        <v>13525</v>
      </c>
      <c r="E4922" s="1" t="s">
        <v>18079</v>
      </c>
      <c r="F4922" s="1">
        <v>0</v>
      </c>
      <c r="G4922" s="19">
        <v>111</v>
      </c>
      <c r="H4922" s="29">
        <f t="shared" si="1053"/>
        <v>15164.4</v>
      </c>
      <c r="I4922" s="32">
        <v>1000</v>
      </c>
      <c r="J4922" s="32">
        <v>38</v>
      </c>
      <c r="K4922" s="33">
        <f t="shared" si="1054"/>
        <v>3.7999999999999999E-2</v>
      </c>
      <c r="L4922" s="34">
        <f t="shared" si="1058"/>
        <v>19.806060606060605</v>
      </c>
      <c r="M4922" s="32">
        <v>982</v>
      </c>
      <c r="N4922" s="32">
        <v>13</v>
      </c>
      <c r="O4922" s="33">
        <f t="shared" si="1055"/>
        <v>1.3238289205702648E-2</v>
      </c>
      <c r="P4922" s="34">
        <f t="shared" si="1059"/>
        <v>1.7179322528103977</v>
      </c>
      <c r="Q4922" s="35">
        <v>0</v>
      </c>
      <c r="R4922" s="34">
        <f t="shared" si="1060"/>
        <v>0</v>
      </c>
      <c r="S4922" s="33">
        <v>17.86</v>
      </c>
      <c r="T4922" s="34">
        <f t="shared" si="1061"/>
        <v>50.389794472005669</v>
      </c>
      <c r="U4922" s="31">
        <f t="shared" si="1056"/>
        <v>17.978446832719168</v>
      </c>
      <c r="V4922" s="32">
        <f t="shared" si="1057"/>
        <v>17978</v>
      </c>
      <c r="W4922" s="36"/>
      <c r="X4922" s="36">
        <f t="shared" si="1062"/>
        <v>2376.27</v>
      </c>
      <c r="Y4922" s="29">
        <f t="shared" si="1050"/>
        <v>17540.669999999998</v>
      </c>
      <c r="Z4922" s="36"/>
      <c r="AA4922" s="36">
        <f t="shared" si="1049"/>
        <v>17540.669999999998</v>
      </c>
      <c r="AB4922" s="29">
        <f t="shared" si="1051"/>
        <v>13218.29</v>
      </c>
      <c r="AC4922" s="30">
        <f t="shared" si="1052"/>
        <v>119.08</v>
      </c>
    </row>
    <row r="4923" spans="1:30" x14ac:dyDescent="0.2">
      <c r="A4923" s="1" t="s">
        <v>5263</v>
      </c>
      <c r="B4923" s="31" t="s">
        <v>8286</v>
      </c>
      <c r="C4923" s="1">
        <v>0</v>
      </c>
      <c r="D4923" s="1" t="s">
        <v>13526</v>
      </c>
      <c r="E4923" s="1" t="s">
        <v>16658</v>
      </c>
      <c r="F4923" s="1">
        <v>0</v>
      </c>
      <c r="G4923" s="19">
        <v>85</v>
      </c>
      <c r="H4923" s="29">
        <f t="shared" si="1053"/>
        <v>11612.38</v>
      </c>
      <c r="I4923" s="32">
        <v>1000</v>
      </c>
      <c r="J4923" s="32">
        <v>29</v>
      </c>
      <c r="K4923" s="33">
        <f t="shared" si="1054"/>
        <v>2.9000000000000001E-2</v>
      </c>
      <c r="L4923" s="34">
        <f t="shared" si="1058"/>
        <v>15.115151515151515</v>
      </c>
      <c r="M4923" s="32">
        <v>977</v>
      </c>
      <c r="N4923" s="32">
        <v>110</v>
      </c>
      <c r="O4923" s="33">
        <f t="shared" si="1055"/>
        <v>0.11258955987717502</v>
      </c>
      <c r="P4923" s="34">
        <f t="shared" si="1059"/>
        <v>14.610742614642874</v>
      </c>
      <c r="Q4923" s="35">
        <v>0</v>
      </c>
      <c r="R4923" s="34">
        <f t="shared" si="1060"/>
        <v>0</v>
      </c>
      <c r="S4923" s="33">
        <v>23.81</v>
      </c>
      <c r="T4923" s="34">
        <f t="shared" si="1061"/>
        <v>71.474131821403247</v>
      </c>
      <c r="U4923" s="31">
        <f t="shared" si="1056"/>
        <v>25.300006487799408</v>
      </c>
      <c r="V4923" s="32">
        <f t="shared" si="1057"/>
        <v>25300</v>
      </c>
      <c r="W4923" s="36"/>
      <c r="X4923" s="36">
        <f t="shared" si="1062"/>
        <v>3344.07</v>
      </c>
      <c r="Y4923" s="29">
        <f t="shared" si="1050"/>
        <v>14956.449999999999</v>
      </c>
      <c r="Z4923" s="36"/>
      <c r="AA4923" s="36">
        <f t="shared" si="1049"/>
        <v>14956.449999999999</v>
      </c>
      <c r="AB4923" s="29">
        <f t="shared" si="1051"/>
        <v>11270.87</v>
      </c>
      <c r="AC4923" s="30">
        <f t="shared" si="1052"/>
        <v>132.6</v>
      </c>
      <c r="AD4923" s="29"/>
    </row>
    <row r="4924" spans="1:30" x14ac:dyDescent="0.2">
      <c r="A4924" s="1" t="s">
        <v>417</v>
      </c>
      <c r="B4924" s="31" t="s">
        <v>8286</v>
      </c>
      <c r="C4924" s="1">
        <v>0</v>
      </c>
      <c r="D4924" s="1" t="s">
        <v>13527</v>
      </c>
      <c r="E4924" s="1" t="s">
        <v>18643</v>
      </c>
      <c r="F4924" s="1">
        <v>0</v>
      </c>
      <c r="G4924" s="19">
        <v>96</v>
      </c>
      <c r="H4924" s="29">
        <f t="shared" si="1053"/>
        <v>13115.15</v>
      </c>
      <c r="I4924" s="32">
        <v>1001</v>
      </c>
      <c r="J4924" s="32">
        <v>21</v>
      </c>
      <c r="K4924" s="33">
        <f t="shared" si="1054"/>
        <v>2.097902097902098E-2</v>
      </c>
      <c r="L4924" s="34">
        <f t="shared" si="1058"/>
        <v>10.934520025429116</v>
      </c>
      <c r="M4924" s="32">
        <v>1055</v>
      </c>
      <c r="N4924" s="32">
        <v>43</v>
      </c>
      <c r="O4924" s="33">
        <f t="shared" si="1055"/>
        <v>4.0758293838862557E-2</v>
      </c>
      <c r="P4924" s="34">
        <f t="shared" si="1059"/>
        <v>5.289202136869986</v>
      </c>
      <c r="Q4924" s="35">
        <v>0</v>
      </c>
      <c r="R4924" s="34">
        <f t="shared" si="1060"/>
        <v>0</v>
      </c>
      <c r="S4924" s="33">
        <v>20.43</v>
      </c>
      <c r="T4924" s="34">
        <f t="shared" si="1061"/>
        <v>59.496810772501775</v>
      </c>
      <c r="U4924" s="31">
        <f t="shared" si="1056"/>
        <v>18.930133233700218</v>
      </c>
      <c r="V4924" s="32">
        <f t="shared" si="1057"/>
        <v>18949</v>
      </c>
      <c r="W4924" s="36"/>
      <c r="X4924" s="36">
        <f t="shared" si="1062"/>
        <v>2504.62</v>
      </c>
      <c r="Y4924" s="29">
        <f t="shared" si="1050"/>
        <v>15619.77</v>
      </c>
      <c r="Z4924" s="36"/>
      <c r="AA4924" s="36">
        <f t="shared" si="1049"/>
        <v>15619.77</v>
      </c>
      <c r="AB4924" s="29">
        <f t="shared" si="1051"/>
        <v>11770.74</v>
      </c>
      <c r="AC4924" s="30">
        <f t="shared" si="1052"/>
        <v>122.61</v>
      </c>
    </row>
    <row r="4925" spans="1:30" x14ac:dyDescent="0.2">
      <c r="A4925" s="1" t="s">
        <v>473</v>
      </c>
      <c r="B4925" s="31" t="s">
        <v>8285</v>
      </c>
      <c r="C4925" s="1">
        <v>0</v>
      </c>
      <c r="D4925" s="1" t="s">
        <v>13528</v>
      </c>
      <c r="E4925" s="1" t="s">
        <v>18109</v>
      </c>
      <c r="F4925" s="1">
        <v>0</v>
      </c>
      <c r="G4925" s="19">
        <v>92</v>
      </c>
      <c r="H4925" s="29">
        <f t="shared" si="1053"/>
        <v>12568.69</v>
      </c>
      <c r="I4925" s="32">
        <v>1001</v>
      </c>
      <c r="J4925" s="32">
        <v>22</v>
      </c>
      <c r="K4925" s="33">
        <f t="shared" si="1054"/>
        <v>2.197802197802198E-2</v>
      </c>
      <c r="L4925" s="34">
        <f t="shared" si="1058"/>
        <v>11.455211455211456</v>
      </c>
      <c r="M4925" s="32">
        <v>999</v>
      </c>
      <c r="N4925" s="32">
        <v>67</v>
      </c>
      <c r="O4925" s="33">
        <f t="shared" si="1055"/>
        <v>6.7067067067067068E-2</v>
      </c>
      <c r="P4925" s="34">
        <f t="shared" si="1059"/>
        <v>8.7032905706789343</v>
      </c>
      <c r="Q4925" s="35">
        <v>0</v>
      </c>
      <c r="R4925" s="34">
        <f t="shared" si="1060"/>
        <v>0</v>
      </c>
      <c r="S4925" s="33">
        <v>20.43</v>
      </c>
      <c r="T4925" s="34">
        <f t="shared" si="1061"/>
        <v>59.496810772501775</v>
      </c>
      <c r="U4925" s="31">
        <f t="shared" si="1056"/>
        <v>19.913828199598044</v>
      </c>
      <c r="V4925" s="32">
        <f t="shared" si="1057"/>
        <v>19934</v>
      </c>
      <c r="W4925" s="36"/>
      <c r="X4925" s="36">
        <f t="shared" si="1062"/>
        <v>2634.81</v>
      </c>
      <c r="Y4925" s="29">
        <f t="shared" si="1050"/>
        <v>15203.5</v>
      </c>
      <c r="Z4925" s="36"/>
      <c r="AA4925" s="36">
        <f t="shared" si="1049"/>
        <v>15203.5</v>
      </c>
      <c r="AB4925" s="29">
        <f t="shared" si="1051"/>
        <v>11457.05</v>
      </c>
      <c r="AC4925" s="30">
        <f t="shared" si="1052"/>
        <v>124.53</v>
      </c>
    </row>
    <row r="4926" spans="1:30" x14ac:dyDescent="0.2">
      <c r="A4926" s="1" t="s">
        <v>2070</v>
      </c>
      <c r="B4926" s="31" t="s">
        <v>8286</v>
      </c>
      <c r="C4926" s="1">
        <v>0</v>
      </c>
      <c r="D4926" s="1" t="s">
        <v>13529</v>
      </c>
      <c r="E4926" s="1" t="s">
        <v>17546</v>
      </c>
      <c r="F4926" s="1">
        <v>0</v>
      </c>
      <c r="G4926" s="19">
        <v>97</v>
      </c>
      <c r="H4926" s="29">
        <f t="shared" si="1053"/>
        <v>13251.77</v>
      </c>
      <c r="I4926" s="32">
        <v>1001</v>
      </c>
      <c r="J4926" s="32">
        <v>62</v>
      </c>
      <c r="K4926" s="33">
        <f t="shared" si="1054"/>
        <v>6.1938061938061936E-2</v>
      </c>
      <c r="L4926" s="34">
        <f t="shared" si="1058"/>
        <v>32.282868646505008</v>
      </c>
      <c r="M4926" s="32">
        <v>986</v>
      </c>
      <c r="N4926" s="32">
        <v>12</v>
      </c>
      <c r="O4926" s="33">
        <f t="shared" si="1055"/>
        <v>1.2170385395537525E-2</v>
      </c>
      <c r="P4926" s="34">
        <f t="shared" si="1059"/>
        <v>1.5793504187172513</v>
      </c>
      <c r="Q4926" s="35">
        <v>0</v>
      </c>
      <c r="R4926" s="34">
        <f t="shared" si="1060"/>
        <v>0</v>
      </c>
      <c r="S4926" s="33">
        <v>20.43</v>
      </c>
      <c r="T4926" s="34">
        <f t="shared" si="1061"/>
        <v>59.496810772501775</v>
      </c>
      <c r="U4926" s="31">
        <f t="shared" si="1056"/>
        <v>23.339757459431009</v>
      </c>
      <c r="V4926" s="32">
        <f t="shared" si="1057"/>
        <v>23363</v>
      </c>
      <c r="W4926" s="36"/>
      <c r="X4926" s="36">
        <f t="shared" si="1062"/>
        <v>3088.05</v>
      </c>
      <c r="Y4926" s="29">
        <f t="shared" si="1050"/>
        <v>16339.82</v>
      </c>
      <c r="Z4926" s="36"/>
      <c r="AA4926" s="36">
        <f t="shared" si="1049"/>
        <v>16339.82</v>
      </c>
      <c r="AB4926" s="29">
        <f t="shared" si="1051"/>
        <v>12313.35</v>
      </c>
      <c r="AC4926" s="30">
        <f t="shared" si="1052"/>
        <v>126.94</v>
      </c>
      <c r="AD4926" s="29"/>
    </row>
    <row r="4927" spans="1:30" x14ac:dyDescent="0.2">
      <c r="A4927" s="1" t="s">
        <v>3040</v>
      </c>
      <c r="B4927" s="31" t="s">
        <v>8286</v>
      </c>
      <c r="C4927" s="1">
        <v>0</v>
      </c>
      <c r="D4927" s="1" t="s">
        <v>13530</v>
      </c>
      <c r="E4927" s="1" t="s">
        <v>16629</v>
      </c>
      <c r="F4927" s="1">
        <v>0</v>
      </c>
      <c r="G4927" s="19">
        <v>97</v>
      </c>
      <c r="H4927" s="29">
        <f t="shared" si="1053"/>
        <v>13251.77</v>
      </c>
      <c r="I4927" s="32">
        <v>1001</v>
      </c>
      <c r="J4927" s="32">
        <v>43</v>
      </c>
      <c r="K4927" s="33">
        <f t="shared" si="1054"/>
        <v>4.295704295704296E-2</v>
      </c>
      <c r="L4927" s="34">
        <f t="shared" si="1058"/>
        <v>22.38973148064057</v>
      </c>
      <c r="M4927" s="32">
        <v>1001</v>
      </c>
      <c r="N4927" s="32">
        <v>49</v>
      </c>
      <c r="O4927" s="33">
        <f t="shared" si="1055"/>
        <v>4.8951048951048952E-2</v>
      </c>
      <c r="P4927" s="34">
        <f t="shared" si="1059"/>
        <v>6.3523756351902492</v>
      </c>
      <c r="Q4927" s="35">
        <v>0</v>
      </c>
      <c r="R4927" s="34">
        <f t="shared" si="1060"/>
        <v>0</v>
      </c>
      <c r="S4927" s="33">
        <v>21.76</v>
      </c>
      <c r="T4927" s="34">
        <f t="shared" si="1061"/>
        <v>64.20978029766124</v>
      </c>
      <c r="U4927" s="31">
        <f t="shared" si="1056"/>
        <v>23.237971853373015</v>
      </c>
      <c r="V4927" s="32">
        <f t="shared" si="1057"/>
        <v>23261</v>
      </c>
      <c r="W4927" s="36"/>
      <c r="X4927" s="36">
        <f t="shared" si="1062"/>
        <v>3074.56</v>
      </c>
      <c r="Y4927" s="29">
        <f t="shared" si="1050"/>
        <v>16326.33</v>
      </c>
      <c r="Z4927" s="36"/>
      <c r="AA4927" s="36">
        <f t="shared" si="1049"/>
        <v>16326.33</v>
      </c>
      <c r="AB4927" s="29">
        <f t="shared" si="1051"/>
        <v>12303.19</v>
      </c>
      <c r="AC4927" s="30">
        <f t="shared" si="1052"/>
        <v>126.84</v>
      </c>
    </row>
    <row r="4928" spans="1:30" x14ac:dyDescent="0.2">
      <c r="A4928" s="1" t="s">
        <v>3392</v>
      </c>
      <c r="B4928" s="31" t="s">
        <v>8286</v>
      </c>
      <c r="C4928" s="1">
        <v>0</v>
      </c>
      <c r="D4928" s="1" t="s">
        <v>13531</v>
      </c>
      <c r="E4928" s="1" t="s">
        <v>18924</v>
      </c>
      <c r="F4928" s="1">
        <v>0</v>
      </c>
      <c r="G4928" s="19">
        <v>155</v>
      </c>
      <c r="H4928" s="29">
        <f t="shared" si="1053"/>
        <v>21175.51</v>
      </c>
      <c r="I4928" s="32">
        <v>1001</v>
      </c>
      <c r="J4928" s="32">
        <v>26</v>
      </c>
      <c r="K4928" s="33">
        <f t="shared" si="1054"/>
        <v>2.5974025974025976E-2</v>
      </c>
      <c r="L4928" s="34">
        <f t="shared" si="1058"/>
        <v>13.537977174340812</v>
      </c>
      <c r="M4928" s="32">
        <v>1042</v>
      </c>
      <c r="N4928" s="32">
        <v>19</v>
      </c>
      <c r="O4928" s="33">
        <f t="shared" si="1055"/>
        <v>1.8234165067178502E-2</v>
      </c>
      <c r="P4928" s="34">
        <f t="shared" si="1059"/>
        <v>2.3662468605445448</v>
      </c>
      <c r="Q4928" s="35">
        <v>0.17</v>
      </c>
      <c r="R4928" s="34">
        <f t="shared" si="1060"/>
        <v>17</v>
      </c>
      <c r="S4928" s="33">
        <v>15.64</v>
      </c>
      <c r="T4928" s="34">
        <f t="shared" si="1061"/>
        <v>42.523033309709426</v>
      </c>
      <c r="U4928" s="31">
        <f t="shared" si="1056"/>
        <v>18.856814336148695</v>
      </c>
      <c r="V4928" s="32">
        <f t="shared" si="1057"/>
        <v>18876</v>
      </c>
      <c r="W4928" s="36"/>
      <c r="X4928" s="36">
        <f t="shared" si="1062"/>
        <v>2494.9699999999998</v>
      </c>
      <c r="Y4928" s="29">
        <f t="shared" si="1050"/>
        <v>23670.48</v>
      </c>
      <c r="Z4928" s="36"/>
      <c r="AA4928" s="36">
        <f t="shared" ref="AA4928:AA4991" si="1063">Y4928-Z4928</f>
        <v>23670.48</v>
      </c>
      <c r="AB4928" s="29">
        <f t="shared" si="1051"/>
        <v>17837.59</v>
      </c>
      <c r="AC4928" s="30">
        <f t="shared" si="1052"/>
        <v>115.08</v>
      </c>
    </row>
    <row r="4929" spans="1:30" x14ac:dyDescent="0.2">
      <c r="A4929" s="1" t="s">
        <v>3523</v>
      </c>
      <c r="B4929" s="31" t="s">
        <v>8286</v>
      </c>
      <c r="C4929" s="1">
        <v>0</v>
      </c>
      <c r="D4929" s="1" t="s">
        <v>13532</v>
      </c>
      <c r="E4929" s="1" t="s">
        <v>17717</v>
      </c>
      <c r="F4929" s="1">
        <v>0</v>
      </c>
      <c r="G4929" s="19">
        <v>103</v>
      </c>
      <c r="H4929" s="29">
        <f t="shared" si="1053"/>
        <v>14071.47</v>
      </c>
      <c r="I4929" s="32">
        <v>1001</v>
      </c>
      <c r="J4929" s="32">
        <v>72</v>
      </c>
      <c r="K4929" s="33">
        <f t="shared" si="1054"/>
        <v>7.1928071928071935E-2</v>
      </c>
      <c r="L4929" s="34">
        <f t="shared" si="1058"/>
        <v>37.489782944328404</v>
      </c>
      <c r="M4929" s="32">
        <v>989</v>
      </c>
      <c r="N4929" s="32">
        <v>116</v>
      </c>
      <c r="O4929" s="33">
        <f t="shared" si="1055"/>
        <v>0.11729019211324571</v>
      </c>
      <c r="P4929" s="34">
        <f t="shared" si="1059"/>
        <v>15.220743469093726</v>
      </c>
      <c r="Q4929" s="35">
        <v>0</v>
      </c>
      <c r="R4929" s="34">
        <f t="shared" si="1060"/>
        <v>0</v>
      </c>
      <c r="S4929" s="33">
        <v>20.85</v>
      </c>
      <c r="T4929" s="34">
        <f t="shared" si="1061"/>
        <v>60.985116938341612</v>
      </c>
      <c r="U4929" s="31">
        <f t="shared" si="1056"/>
        <v>28.423910837940937</v>
      </c>
      <c r="V4929" s="32">
        <f t="shared" si="1057"/>
        <v>28452</v>
      </c>
      <c r="W4929" s="36"/>
      <c r="X4929" s="36">
        <f t="shared" si="1062"/>
        <v>3760.69</v>
      </c>
      <c r="Y4929" s="29">
        <f t="shared" ref="Y4929:Y4992" si="1064">H4929+W4929+X4929</f>
        <v>17832.16</v>
      </c>
      <c r="Z4929" s="36"/>
      <c r="AA4929" s="36">
        <f t="shared" si="1063"/>
        <v>17832.16</v>
      </c>
      <c r="AB4929" s="29">
        <f t="shared" ref="AB4929:AB4992" si="1065">ROUND(AA4929/1.327,2)</f>
        <v>13437.95</v>
      </c>
      <c r="AC4929" s="30">
        <f t="shared" ref="AC4929:AC4992" si="1066">ROUND(AB4929/G4929,2)</f>
        <v>130.47</v>
      </c>
      <c r="AD4929" s="29"/>
    </row>
    <row r="4930" spans="1:30" x14ac:dyDescent="0.2">
      <c r="A4930" s="1" t="s">
        <v>4868</v>
      </c>
      <c r="B4930" s="31" t="s">
        <v>8287</v>
      </c>
      <c r="C4930" s="1">
        <v>0</v>
      </c>
      <c r="D4930" s="1" t="s">
        <v>13533</v>
      </c>
      <c r="E4930" s="1" t="s">
        <v>16652</v>
      </c>
      <c r="F4930" s="1">
        <v>0</v>
      </c>
      <c r="G4930" s="19">
        <v>103</v>
      </c>
      <c r="H4930" s="29">
        <f t="shared" si="1053"/>
        <v>14071.47</v>
      </c>
      <c r="I4930" s="32">
        <v>1001</v>
      </c>
      <c r="J4930" s="32">
        <v>41</v>
      </c>
      <c r="K4930" s="33">
        <f t="shared" si="1054"/>
        <v>4.095904095904096E-2</v>
      </c>
      <c r="L4930" s="34">
        <f t="shared" si="1058"/>
        <v>21.348348621075893</v>
      </c>
      <c r="M4930" s="32">
        <v>927</v>
      </c>
      <c r="N4930" s="32">
        <v>7</v>
      </c>
      <c r="O4930" s="33">
        <f t="shared" si="1055"/>
        <v>7.551240560949299E-3</v>
      </c>
      <c r="P4930" s="34">
        <f t="shared" si="1059"/>
        <v>0.97992418104876566</v>
      </c>
      <c r="Q4930" s="35">
        <v>0.67</v>
      </c>
      <c r="R4930" s="34">
        <f t="shared" si="1060"/>
        <v>67</v>
      </c>
      <c r="S4930" s="33">
        <v>21.3</v>
      </c>
      <c r="T4930" s="34">
        <f t="shared" si="1061"/>
        <v>62.579730687455701</v>
      </c>
      <c r="U4930" s="31">
        <f t="shared" si="1056"/>
        <v>37.977000872395088</v>
      </c>
      <c r="V4930" s="32">
        <f t="shared" si="1057"/>
        <v>38015</v>
      </c>
      <c r="W4930" s="36"/>
      <c r="X4930" s="36">
        <f t="shared" si="1062"/>
        <v>5024.7</v>
      </c>
      <c r="Y4930" s="29">
        <f t="shared" si="1064"/>
        <v>19096.169999999998</v>
      </c>
      <c r="Z4930" s="36"/>
      <c r="AA4930" s="36">
        <f t="shared" si="1063"/>
        <v>19096.169999999998</v>
      </c>
      <c r="AB4930" s="29">
        <f t="shared" si="1065"/>
        <v>14390.48</v>
      </c>
      <c r="AC4930" s="30">
        <f t="shared" si="1066"/>
        <v>139.71</v>
      </c>
    </row>
    <row r="4931" spans="1:30" x14ac:dyDescent="0.2">
      <c r="A4931" s="1" t="s">
        <v>7071</v>
      </c>
      <c r="B4931" s="31" t="s">
        <v>8286</v>
      </c>
      <c r="C4931" s="1">
        <v>0</v>
      </c>
      <c r="D4931" s="1" t="s">
        <v>13534</v>
      </c>
      <c r="E4931" s="1" t="s">
        <v>17023</v>
      </c>
      <c r="F4931" s="1">
        <v>0</v>
      </c>
      <c r="G4931" s="19">
        <v>99</v>
      </c>
      <c r="H4931" s="29">
        <f t="shared" ref="H4931:H4994" si="1067">ROUND(G4931/G$8364*H$8369,2)</f>
        <v>13525</v>
      </c>
      <c r="I4931" s="32">
        <v>1001</v>
      </c>
      <c r="J4931" s="32">
        <v>36</v>
      </c>
      <c r="K4931" s="33">
        <f t="shared" ref="K4931:K4994" si="1068">IF(I4931=0,0,J4931/I4931)</f>
        <v>3.5964035964035967E-2</v>
      </c>
      <c r="L4931" s="34">
        <f t="shared" si="1058"/>
        <v>18.744891472164202</v>
      </c>
      <c r="M4931" s="32">
        <v>960</v>
      </c>
      <c r="N4931" s="32">
        <v>47</v>
      </c>
      <c r="O4931" s="33">
        <f t="shared" ref="O4931:O4994" si="1069">IF(M4931=0,0,N4931/M4931)</f>
        <v>4.8958333333333333E-2</v>
      </c>
      <c r="P4931" s="34">
        <f t="shared" si="1059"/>
        <v>6.3533209291835817</v>
      </c>
      <c r="Q4931" s="35">
        <v>0</v>
      </c>
      <c r="R4931" s="34">
        <f t="shared" si="1060"/>
        <v>0</v>
      </c>
      <c r="S4931" s="33">
        <v>20.85</v>
      </c>
      <c r="T4931" s="34">
        <f t="shared" si="1061"/>
        <v>60.985116938341612</v>
      </c>
      <c r="U4931" s="31">
        <f t="shared" ref="U4931:U4994" si="1070">(L4931+P4931+R4931+T4931)/4</f>
        <v>21.52083233492235</v>
      </c>
      <c r="V4931" s="32">
        <f t="shared" ref="V4931:V4994" si="1071">ROUND(U4931*I4931,0)</f>
        <v>21542</v>
      </c>
      <c r="W4931" s="36"/>
      <c r="X4931" s="36">
        <f t="shared" si="1062"/>
        <v>2847.35</v>
      </c>
      <c r="Y4931" s="29">
        <f t="shared" si="1064"/>
        <v>16372.35</v>
      </c>
      <c r="Z4931" s="36"/>
      <c r="AA4931" s="36">
        <f t="shared" si="1063"/>
        <v>16372.35</v>
      </c>
      <c r="AB4931" s="29">
        <f t="shared" si="1065"/>
        <v>12337.87</v>
      </c>
      <c r="AC4931" s="30">
        <f t="shared" si="1066"/>
        <v>124.62</v>
      </c>
      <c r="AD4931" s="29"/>
    </row>
    <row r="4932" spans="1:30" x14ac:dyDescent="0.2">
      <c r="A4932" s="1" t="s">
        <v>7485</v>
      </c>
      <c r="B4932" s="31" t="s">
        <v>8289</v>
      </c>
      <c r="C4932" s="1">
        <v>0</v>
      </c>
      <c r="D4932" s="1" t="s">
        <v>13535</v>
      </c>
      <c r="E4932" s="1" t="s">
        <v>16690</v>
      </c>
      <c r="F4932" s="1">
        <v>0</v>
      </c>
      <c r="G4932" s="19">
        <v>89</v>
      </c>
      <c r="H4932" s="29">
        <f t="shared" si="1067"/>
        <v>12158.84</v>
      </c>
      <c r="I4932" s="32">
        <v>1001</v>
      </c>
      <c r="J4932" s="32">
        <v>2</v>
      </c>
      <c r="K4932" s="33">
        <f t="shared" si="1068"/>
        <v>1.998001998001998E-3</v>
      </c>
      <c r="L4932" s="34">
        <f t="shared" ref="L4932:L4995" si="1072">(K4932-K$8370)/(K$8369-K$8370)*100</f>
        <v>1.0413828595646777</v>
      </c>
      <c r="M4932" s="32">
        <v>1003</v>
      </c>
      <c r="N4932" s="32">
        <v>50</v>
      </c>
      <c r="O4932" s="33">
        <f t="shared" si="1069"/>
        <v>4.9850448654037885E-2</v>
      </c>
      <c r="P4932" s="34">
        <f t="shared" ref="P4932:P4995" si="1073">(O4932-O$8370)/(O$8369-O$8370)*100</f>
        <v>6.4690906981356333</v>
      </c>
      <c r="Q4932" s="35">
        <v>0</v>
      </c>
      <c r="R4932" s="34">
        <f t="shared" ref="R4932:R4995" si="1074">(Q4932-Q$8370)/(Q$8369-Q$8370)*100</f>
        <v>0</v>
      </c>
      <c r="S4932" s="33">
        <v>21.76</v>
      </c>
      <c r="T4932" s="34">
        <f t="shared" ref="T4932:T4995" si="1075">(S4932-S$8370)/(S$8369-S$8370)*100</f>
        <v>64.20978029766124</v>
      </c>
      <c r="U4932" s="31">
        <f t="shared" si="1070"/>
        <v>17.930063463840387</v>
      </c>
      <c r="V4932" s="32">
        <f t="shared" si="1071"/>
        <v>17948</v>
      </c>
      <c r="W4932" s="36"/>
      <c r="X4932" s="36">
        <f t="shared" ref="X4932:X4995" si="1076">ROUND(V4932*X$8369/V$8364,2)</f>
        <v>2372.31</v>
      </c>
      <c r="Y4932" s="29">
        <f t="shared" si="1064"/>
        <v>14531.15</v>
      </c>
      <c r="Z4932" s="36"/>
      <c r="AA4932" s="36">
        <f t="shared" si="1063"/>
        <v>14531.15</v>
      </c>
      <c r="AB4932" s="29">
        <f t="shared" si="1065"/>
        <v>10950.38</v>
      </c>
      <c r="AC4932" s="30">
        <f t="shared" si="1066"/>
        <v>123.04</v>
      </c>
      <c r="AD4932" s="29"/>
    </row>
    <row r="4933" spans="1:30" x14ac:dyDescent="0.2">
      <c r="A4933" s="1" t="s">
        <v>8170</v>
      </c>
      <c r="B4933" s="31" t="s">
        <v>8286</v>
      </c>
      <c r="C4933" s="1">
        <v>0</v>
      </c>
      <c r="D4933" s="1" t="s">
        <v>13536</v>
      </c>
      <c r="E4933" s="1" t="s">
        <v>16698</v>
      </c>
      <c r="F4933" s="1">
        <v>0</v>
      </c>
      <c r="G4933" s="19">
        <v>89</v>
      </c>
      <c r="H4933" s="29">
        <f t="shared" si="1067"/>
        <v>12158.84</v>
      </c>
      <c r="I4933" s="32">
        <v>1001</v>
      </c>
      <c r="J4933" s="32">
        <v>34</v>
      </c>
      <c r="K4933" s="33">
        <f t="shared" si="1068"/>
        <v>3.3966033966033968E-2</v>
      </c>
      <c r="L4933" s="34">
        <f t="shared" si="1072"/>
        <v>17.703508612599521</v>
      </c>
      <c r="M4933" s="32">
        <v>981</v>
      </c>
      <c r="N4933" s="32">
        <v>44</v>
      </c>
      <c r="O4933" s="33">
        <f t="shared" si="1069"/>
        <v>4.4852191641182468E-2</v>
      </c>
      <c r="P4933" s="34">
        <f t="shared" si="1073"/>
        <v>5.8204670884836256</v>
      </c>
      <c r="Q4933" s="35">
        <v>0</v>
      </c>
      <c r="R4933" s="34">
        <f t="shared" si="1074"/>
        <v>0</v>
      </c>
      <c r="S4933" s="33">
        <v>22.75</v>
      </c>
      <c r="T4933" s="34">
        <f t="shared" si="1075"/>
        <v>67.717930545712264</v>
      </c>
      <c r="U4933" s="31">
        <f t="shared" si="1070"/>
        <v>22.810476561698852</v>
      </c>
      <c r="V4933" s="32">
        <f t="shared" si="1071"/>
        <v>22833</v>
      </c>
      <c r="W4933" s="36"/>
      <c r="X4933" s="36">
        <f t="shared" si="1076"/>
        <v>3017.99</v>
      </c>
      <c r="Y4933" s="29">
        <f t="shared" si="1064"/>
        <v>15176.83</v>
      </c>
      <c r="Z4933" s="36"/>
      <c r="AA4933" s="36">
        <f t="shared" si="1063"/>
        <v>15176.83</v>
      </c>
      <c r="AB4933" s="29">
        <f t="shared" si="1065"/>
        <v>11436.95</v>
      </c>
      <c r="AC4933" s="30">
        <f t="shared" si="1066"/>
        <v>128.51</v>
      </c>
      <c r="AD4933" s="29"/>
    </row>
    <row r="4934" spans="1:30" x14ac:dyDescent="0.2">
      <c r="A4934" s="1" t="s">
        <v>374</v>
      </c>
      <c r="B4934" s="31" t="s">
        <v>8290</v>
      </c>
      <c r="C4934" s="1">
        <v>0</v>
      </c>
      <c r="D4934" s="1" t="s">
        <v>13537</v>
      </c>
      <c r="E4934" s="1" t="s">
        <v>16585</v>
      </c>
      <c r="F4934" s="1">
        <v>0</v>
      </c>
      <c r="G4934" s="19">
        <v>78</v>
      </c>
      <c r="H4934" s="29">
        <f t="shared" si="1067"/>
        <v>10656.06</v>
      </c>
      <c r="I4934" s="32">
        <v>1002</v>
      </c>
      <c r="J4934" s="32">
        <v>15</v>
      </c>
      <c r="K4934" s="33">
        <f t="shared" si="1068"/>
        <v>1.4970059880239521E-2</v>
      </c>
      <c r="L4934" s="34">
        <f t="shared" si="1072"/>
        <v>7.802576664852114</v>
      </c>
      <c r="M4934" s="32">
        <v>990</v>
      </c>
      <c r="N4934" s="32">
        <v>75</v>
      </c>
      <c r="O4934" s="33">
        <f t="shared" si="1069"/>
        <v>7.575757575757576E-2</v>
      </c>
      <c r="P4934" s="34">
        <f t="shared" si="1073"/>
        <v>9.8310575306515791</v>
      </c>
      <c r="Q4934" s="35">
        <v>0</v>
      </c>
      <c r="R4934" s="34">
        <f t="shared" si="1074"/>
        <v>0</v>
      </c>
      <c r="S4934" s="33">
        <v>24.44</v>
      </c>
      <c r="T4934" s="34">
        <f t="shared" si="1075"/>
        <v>73.706591070163014</v>
      </c>
      <c r="U4934" s="31">
        <f t="shared" si="1070"/>
        <v>22.835056316416676</v>
      </c>
      <c r="V4934" s="32">
        <f t="shared" si="1071"/>
        <v>22881</v>
      </c>
      <c r="W4934" s="36"/>
      <c r="X4934" s="36">
        <f t="shared" si="1076"/>
        <v>3024.34</v>
      </c>
      <c r="Y4934" s="29">
        <f t="shared" si="1064"/>
        <v>13680.4</v>
      </c>
      <c r="Z4934" s="36"/>
      <c r="AA4934" s="36">
        <f t="shared" si="1063"/>
        <v>13680.4</v>
      </c>
      <c r="AB4934" s="29">
        <f t="shared" si="1065"/>
        <v>10309.27</v>
      </c>
      <c r="AC4934" s="30">
        <f t="shared" si="1066"/>
        <v>132.16999999999999</v>
      </c>
    </row>
    <row r="4935" spans="1:30" x14ac:dyDescent="0.2">
      <c r="A4935" s="1" t="s">
        <v>549</v>
      </c>
      <c r="B4935" s="31" t="s">
        <v>8286</v>
      </c>
      <c r="C4935" s="1">
        <v>0</v>
      </c>
      <c r="D4935" s="1" t="s">
        <v>13538</v>
      </c>
      <c r="E4935" s="1" t="s">
        <v>18035</v>
      </c>
      <c r="F4935" s="1">
        <v>0</v>
      </c>
      <c r="G4935" s="19">
        <v>96</v>
      </c>
      <c r="H4935" s="29">
        <f t="shared" si="1067"/>
        <v>13115.15</v>
      </c>
      <c r="I4935" s="32">
        <v>1002</v>
      </c>
      <c r="J4935" s="32">
        <v>32</v>
      </c>
      <c r="K4935" s="33">
        <f t="shared" si="1068"/>
        <v>3.1936127744510975E-2</v>
      </c>
      <c r="L4935" s="34">
        <f t="shared" si="1072"/>
        <v>16.645496885017842</v>
      </c>
      <c r="M4935" s="32">
        <v>1037</v>
      </c>
      <c r="N4935" s="32">
        <v>18</v>
      </c>
      <c r="O4935" s="33">
        <f t="shared" si="1069"/>
        <v>1.7357762777242044E-2</v>
      </c>
      <c r="P4935" s="34">
        <f t="shared" si="1073"/>
        <v>2.2525161709573913</v>
      </c>
      <c r="Q4935" s="35">
        <v>0</v>
      </c>
      <c r="R4935" s="34">
        <f t="shared" si="1074"/>
        <v>0</v>
      </c>
      <c r="S4935" s="33">
        <v>20.45</v>
      </c>
      <c r="T4935" s="34">
        <f t="shared" si="1075"/>
        <v>59.567682494684618</v>
      </c>
      <c r="U4935" s="31">
        <f t="shared" si="1070"/>
        <v>19.616423887664965</v>
      </c>
      <c r="V4935" s="32">
        <f t="shared" si="1071"/>
        <v>19656</v>
      </c>
      <c r="W4935" s="36"/>
      <c r="X4935" s="36">
        <f t="shared" si="1076"/>
        <v>2598.0700000000002</v>
      </c>
      <c r="Y4935" s="29">
        <f t="shared" si="1064"/>
        <v>15713.22</v>
      </c>
      <c r="Z4935" s="36"/>
      <c r="AA4935" s="36">
        <f t="shared" si="1063"/>
        <v>15713.22</v>
      </c>
      <c r="AB4935" s="29">
        <f t="shared" si="1065"/>
        <v>11841.16</v>
      </c>
      <c r="AC4935" s="30">
        <f t="shared" si="1066"/>
        <v>123.35</v>
      </c>
      <c r="AD4935" s="29"/>
    </row>
    <row r="4936" spans="1:30" x14ac:dyDescent="0.2">
      <c r="A4936" s="1" t="s">
        <v>567</v>
      </c>
      <c r="B4936" s="31" t="s">
        <v>8286</v>
      </c>
      <c r="C4936" s="1">
        <v>0</v>
      </c>
      <c r="D4936" s="1" t="s">
        <v>13539</v>
      </c>
      <c r="E4936" s="1" t="s">
        <v>17995</v>
      </c>
      <c r="F4936" s="1">
        <v>0</v>
      </c>
      <c r="G4936" s="19">
        <v>120</v>
      </c>
      <c r="H4936" s="29">
        <f t="shared" si="1067"/>
        <v>16393.939999999999</v>
      </c>
      <c r="I4936" s="32">
        <v>1002</v>
      </c>
      <c r="J4936" s="32">
        <v>30</v>
      </c>
      <c r="K4936" s="33">
        <f t="shared" si="1068"/>
        <v>2.9940119760479042E-2</v>
      </c>
      <c r="L4936" s="34">
        <f t="shared" si="1072"/>
        <v>15.605153329704228</v>
      </c>
      <c r="M4936" s="32">
        <v>1065</v>
      </c>
      <c r="N4936" s="32">
        <v>90</v>
      </c>
      <c r="O4936" s="33">
        <f t="shared" si="1069"/>
        <v>8.4507042253521125E-2</v>
      </c>
      <c r="P4936" s="34">
        <f t="shared" si="1073"/>
        <v>10.966475442642324</v>
      </c>
      <c r="Q4936" s="35">
        <v>0</v>
      </c>
      <c r="R4936" s="34">
        <f t="shared" si="1074"/>
        <v>0</v>
      </c>
      <c r="S4936" s="33">
        <v>18.22</v>
      </c>
      <c r="T4936" s="34">
        <f t="shared" si="1075"/>
        <v>51.665485471296947</v>
      </c>
      <c r="U4936" s="31">
        <f t="shared" si="1070"/>
        <v>19.559278560910876</v>
      </c>
      <c r="V4936" s="32">
        <f t="shared" si="1071"/>
        <v>19598</v>
      </c>
      <c r="W4936" s="36"/>
      <c r="X4936" s="36">
        <f t="shared" si="1076"/>
        <v>2590.4</v>
      </c>
      <c r="Y4936" s="29">
        <f t="shared" si="1064"/>
        <v>18984.34</v>
      </c>
      <c r="Z4936" s="36"/>
      <c r="AA4936" s="36">
        <f t="shared" si="1063"/>
        <v>18984.34</v>
      </c>
      <c r="AB4936" s="29">
        <f t="shared" si="1065"/>
        <v>14306.21</v>
      </c>
      <c r="AC4936" s="30">
        <f t="shared" si="1066"/>
        <v>119.22</v>
      </c>
      <c r="AD4936" s="29"/>
    </row>
    <row r="4937" spans="1:30" x14ac:dyDescent="0.2">
      <c r="A4937" s="1" t="s">
        <v>1181</v>
      </c>
      <c r="B4937" s="31" t="s">
        <v>8286</v>
      </c>
      <c r="C4937" s="1">
        <v>0</v>
      </c>
      <c r="D4937" s="1" t="s">
        <v>13540</v>
      </c>
      <c r="E4937" s="1" t="s">
        <v>18925</v>
      </c>
      <c r="F4937" s="1">
        <v>0</v>
      </c>
      <c r="G4937" s="19">
        <v>104</v>
      </c>
      <c r="H4937" s="29">
        <f t="shared" si="1067"/>
        <v>14208.08</v>
      </c>
      <c r="I4937" s="32">
        <v>1002</v>
      </c>
      <c r="J4937" s="32">
        <v>25</v>
      </c>
      <c r="K4937" s="33">
        <f t="shared" si="1068"/>
        <v>2.4950099800399202E-2</v>
      </c>
      <c r="L4937" s="34">
        <f t="shared" si="1072"/>
        <v>13.004294441420189</v>
      </c>
      <c r="M4937" s="32">
        <v>1036</v>
      </c>
      <c r="N4937" s="32">
        <v>196</v>
      </c>
      <c r="O4937" s="33">
        <f t="shared" si="1069"/>
        <v>0.1891891891891892</v>
      </c>
      <c r="P4937" s="34">
        <f t="shared" si="1073"/>
        <v>24.551073400870425</v>
      </c>
      <c r="Q4937" s="35">
        <v>1</v>
      </c>
      <c r="R4937" s="34">
        <f t="shared" si="1074"/>
        <v>100</v>
      </c>
      <c r="S4937" s="33">
        <v>17.28</v>
      </c>
      <c r="T4937" s="34">
        <f t="shared" si="1075"/>
        <v>48.334514528703053</v>
      </c>
      <c r="U4937" s="31">
        <f t="shared" si="1070"/>
        <v>46.472470592748422</v>
      </c>
      <c r="V4937" s="32">
        <f t="shared" si="1071"/>
        <v>46565</v>
      </c>
      <c r="W4937" s="36"/>
      <c r="X4937" s="36">
        <f t="shared" si="1076"/>
        <v>6154.81</v>
      </c>
      <c r="Y4937" s="29">
        <f t="shared" si="1064"/>
        <v>20362.89</v>
      </c>
      <c r="Z4937" s="36"/>
      <c r="AA4937" s="36">
        <f t="shared" si="1063"/>
        <v>20362.89</v>
      </c>
      <c r="AB4937" s="29">
        <f t="shared" si="1065"/>
        <v>15345.06</v>
      </c>
      <c r="AC4937" s="30">
        <f t="shared" si="1066"/>
        <v>147.55000000000001</v>
      </c>
      <c r="AD4937" s="29"/>
    </row>
    <row r="4938" spans="1:30" x14ac:dyDescent="0.2">
      <c r="A4938" s="1" t="s">
        <v>1196</v>
      </c>
      <c r="B4938" s="31" t="s">
        <v>8286</v>
      </c>
      <c r="C4938" s="1">
        <v>0</v>
      </c>
      <c r="D4938" s="1" t="s">
        <v>13541</v>
      </c>
      <c r="E4938" s="1" t="s">
        <v>16601</v>
      </c>
      <c r="F4938" s="1">
        <v>0</v>
      </c>
      <c r="G4938" s="19">
        <v>102</v>
      </c>
      <c r="H4938" s="29">
        <f t="shared" si="1067"/>
        <v>13934.85</v>
      </c>
      <c r="I4938" s="32">
        <v>1002</v>
      </c>
      <c r="J4938" s="32">
        <v>42</v>
      </c>
      <c r="K4938" s="33">
        <f t="shared" si="1068"/>
        <v>4.1916167664670656E-2</v>
      </c>
      <c r="L4938" s="34">
        <f t="shared" si="1072"/>
        <v>21.847214661585916</v>
      </c>
      <c r="M4938" s="32">
        <v>1018</v>
      </c>
      <c r="N4938" s="32">
        <v>325</v>
      </c>
      <c r="O4938" s="33">
        <f t="shared" si="1069"/>
        <v>0.31925343811394891</v>
      </c>
      <c r="P4938" s="34">
        <f t="shared" si="1073"/>
        <v>41.429505703826393</v>
      </c>
      <c r="Q4938" s="35">
        <v>0</v>
      </c>
      <c r="R4938" s="34">
        <f t="shared" si="1074"/>
        <v>0</v>
      </c>
      <c r="S4938" s="33">
        <v>20.04</v>
      </c>
      <c r="T4938" s="34">
        <f t="shared" si="1075"/>
        <v>58.114812189936217</v>
      </c>
      <c r="U4938" s="31">
        <f t="shared" si="1070"/>
        <v>30.347883138837133</v>
      </c>
      <c r="V4938" s="32">
        <f t="shared" si="1071"/>
        <v>30409</v>
      </c>
      <c r="W4938" s="36"/>
      <c r="X4938" s="36">
        <f t="shared" si="1076"/>
        <v>4019.36</v>
      </c>
      <c r="Y4938" s="29">
        <f t="shared" si="1064"/>
        <v>17954.21</v>
      </c>
      <c r="Z4938" s="36"/>
      <c r="AA4938" s="36">
        <f t="shared" si="1063"/>
        <v>17954.21</v>
      </c>
      <c r="AB4938" s="29">
        <f t="shared" si="1065"/>
        <v>13529.92</v>
      </c>
      <c r="AC4938" s="30">
        <f t="shared" si="1066"/>
        <v>132.65</v>
      </c>
      <c r="AD4938" s="29"/>
    </row>
    <row r="4939" spans="1:30" x14ac:dyDescent="0.2">
      <c r="A4939" s="1" t="s">
        <v>3056</v>
      </c>
      <c r="B4939" s="31" t="s">
        <v>8286</v>
      </c>
      <c r="C4939" s="1">
        <v>0</v>
      </c>
      <c r="D4939" s="1" t="s">
        <v>9158</v>
      </c>
      <c r="E4939" s="1" t="s">
        <v>18926</v>
      </c>
      <c r="F4939" s="1">
        <v>0</v>
      </c>
      <c r="G4939" s="19">
        <v>98</v>
      </c>
      <c r="H4939" s="29">
        <f t="shared" si="1067"/>
        <v>13388.39</v>
      </c>
      <c r="I4939" s="32">
        <v>1002</v>
      </c>
      <c r="J4939" s="32">
        <v>22</v>
      </c>
      <c r="K4939" s="33">
        <f t="shared" si="1068"/>
        <v>2.1956087824351298E-2</v>
      </c>
      <c r="L4939" s="34">
        <f t="shared" si="1072"/>
        <v>11.443779108449768</v>
      </c>
      <c r="M4939" s="32">
        <v>1044</v>
      </c>
      <c r="N4939" s="32">
        <v>38</v>
      </c>
      <c r="O4939" s="33">
        <f t="shared" si="1069"/>
        <v>3.6398467432950193E-2</v>
      </c>
      <c r="P4939" s="34">
        <f t="shared" si="1073"/>
        <v>4.7234276411636316</v>
      </c>
      <c r="Q4939" s="35">
        <v>0</v>
      </c>
      <c r="R4939" s="34">
        <f t="shared" si="1074"/>
        <v>0</v>
      </c>
      <c r="S4939" s="33">
        <v>20.88</v>
      </c>
      <c r="T4939" s="34">
        <f t="shared" si="1075"/>
        <v>61.091424521615863</v>
      </c>
      <c r="U4939" s="31">
        <f t="shared" si="1070"/>
        <v>19.314657817807316</v>
      </c>
      <c r="V4939" s="32">
        <f t="shared" si="1071"/>
        <v>19353</v>
      </c>
      <c r="W4939" s="36"/>
      <c r="X4939" s="36">
        <f t="shared" si="1076"/>
        <v>2558.02</v>
      </c>
      <c r="Y4939" s="29">
        <f t="shared" si="1064"/>
        <v>15946.41</v>
      </c>
      <c r="Z4939" s="36"/>
      <c r="AA4939" s="36">
        <f t="shared" si="1063"/>
        <v>15946.41</v>
      </c>
      <c r="AB4939" s="29">
        <f t="shared" si="1065"/>
        <v>12016.89</v>
      </c>
      <c r="AC4939" s="30">
        <f t="shared" si="1066"/>
        <v>122.62</v>
      </c>
      <c r="AD4939" s="29"/>
    </row>
    <row r="4940" spans="1:30" x14ac:dyDescent="0.2">
      <c r="A4940" s="1" t="s">
        <v>3067</v>
      </c>
      <c r="B4940" s="31" t="s">
        <v>8287</v>
      </c>
      <c r="C4940" s="1">
        <v>0</v>
      </c>
      <c r="D4940" s="1" t="s">
        <v>13542</v>
      </c>
      <c r="E4940" s="1" t="s">
        <v>16629</v>
      </c>
      <c r="F4940" s="1">
        <v>0</v>
      </c>
      <c r="G4940" s="19">
        <v>128</v>
      </c>
      <c r="H4940" s="29">
        <f t="shared" si="1067"/>
        <v>17486.87</v>
      </c>
      <c r="I4940" s="32">
        <v>1002</v>
      </c>
      <c r="J4940" s="32">
        <v>86</v>
      </c>
      <c r="K4940" s="33">
        <f t="shared" si="1068"/>
        <v>8.5828343313373259E-2</v>
      </c>
      <c r="L4940" s="34">
        <f t="shared" si="1072"/>
        <v>44.734772878485458</v>
      </c>
      <c r="M4940" s="32">
        <v>1041</v>
      </c>
      <c r="N4940" s="32">
        <v>60</v>
      </c>
      <c r="O4940" s="33">
        <f t="shared" si="1069"/>
        <v>5.7636887608069162E-2</v>
      </c>
      <c r="P4940" s="34">
        <f t="shared" si="1073"/>
        <v>7.4795365651066756</v>
      </c>
      <c r="Q4940" s="35">
        <v>0</v>
      </c>
      <c r="R4940" s="34">
        <f t="shared" si="1074"/>
        <v>0</v>
      </c>
      <c r="S4940" s="33">
        <v>20.45</v>
      </c>
      <c r="T4940" s="34">
        <f t="shared" si="1075"/>
        <v>59.567682494684618</v>
      </c>
      <c r="U4940" s="31">
        <f t="shared" si="1070"/>
        <v>27.945497984569187</v>
      </c>
      <c r="V4940" s="32">
        <f t="shared" si="1071"/>
        <v>28001</v>
      </c>
      <c r="W4940" s="36"/>
      <c r="X4940" s="36">
        <f t="shared" si="1076"/>
        <v>3701.08</v>
      </c>
      <c r="Y4940" s="29">
        <f t="shared" si="1064"/>
        <v>21187.949999999997</v>
      </c>
      <c r="Z4940" s="36"/>
      <c r="AA4940" s="36">
        <f t="shared" si="1063"/>
        <v>21187.949999999997</v>
      </c>
      <c r="AB4940" s="29">
        <f t="shared" si="1065"/>
        <v>15966.8</v>
      </c>
      <c r="AC4940" s="30">
        <f t="shared" si="1066"/>
        <v>124.74</v>
      </c>
      <c r="AD4940" s="29"/>
    </row>
    <row r="4941" spans="1:30" x14ac:dyDescent="0.2">
      <c r="A4941" s="1" t="s">
        <v>3087</v>
      </c>
      <c r="B4941" s="31" t="s">
        <v>8287</v>
      </c>
      <c r="C4941" s="1">
        <v>0</v>
      </c>
      <c r="D4941" s="1" t="s">
        <v>13543</v>
      </c>
      <c r="E4941" s="1" t="s">
        <v>17855</v>
      </c>
      <c r="F4941" s="1">
        <v>0</v>
      </c>
      <c r="G4941" s="19">
        <v>111</v>
      </c>
      <c r="H4941" s="29">
        <f t="shared" si="1067"/>
        <v>15164.4</v>
      </c>
      <c r="I4941" s="32">
        <v>1002</v>
      </c>
      <c r="J4941" s="32">
        <v>10</v>
      </c>
      <c r="K4941" s="33">
        <f t="shared" si="1068"/>
        <v>9.9800399201596807E-3</v>
      </c>
      <c r="L4941" s="34">
        <f t="shared" si="1072"/>
        <v>5.201717776568076</v>
      </c>
      <c r="M4941" s="32">
        <v>1002</v>
      </c>
      <c r="N4941" s="32">
        <v>16</v>
      </c>
      <c r="O4941" s="33">
        <f t="shared" si="1069"/>
        <v>1.5968063872255488E-2</v>
      </c>
      <c r="P4941" s="34">
        <f t="shared" si="1073"/>
        <v>2.0721750004726673</v>
      </c>
      <c r="Q4941" s="35">
        <v>0</v>
      </c>
      <c r="R4941" s="34">
        <f t="shared" si="1074"/>
        <v>0</v>
      </c>
      <c r="S4941" s="33">
        <v>22.77</v>
      </c>
      <c r="T4941" s="34">
        <f t="shared" si="1075"/>
        <v>67.788802267895107</v>
      </c>
      <c r="U4941" s="31">
        <f t="shared" si="1070"/>
        <v>18.765673761233963</v>
      </c>
      <c r="V4941" s="32">
        <f t="shared" si="1071"/>
        <v>18803</v>
      </c>
      <c r="W4941" s="36"/>
      <c r="X4941" s="36">
        <f t="shared" si="1076"/>
        <v>2485.3200000000002</v>
      </c>
      <c r="Y4941" s="29">
        <f t="shared" si="1064"/>
        <v>17649.72</v>
      </c>
      <c r="Z4941" s="36"/>
      <c r="AA4941" s="36">
        <f t="shared" si="1063"/>
        <v>17649.72</v>
      </c>
      <c r="AB4941" s="29">
        <f t="shared" si="1065"/>
        <v>13300.47</v>
      </c>
      <c r="AC4941" s="30">
        <f t="shared" si="1066"/>
        <v>119.82</v>
      </c>
      <c r="AD4941" s="29"/>
    </row>
    <row r="4942" spans="1:30" x14ac:dyDescent="0.2">
      <c r="A4942" s="1" t="s">
        <v>3448</v>
      </c>
      <c r="B4942" s="31" t="s">
        <v>8287</v>
      </c>
      <c r="C4942" s="1">
        <v>0</v>
      </c>
      <c r="D4942" s="1" t="s">
        <v>13544</v>
      </c>
      <c r="E4942" s="1" t="s">
        <v>17758</v>
      </c>
      <c r="F4942" s="1">
        <v>0</v>
      </c>
      <c r="G4942" s="19">
        <v>127</v>
      </c>
      <c r="H4942" s="29">
        <f t="shared" si="1067"/>
        <v>17350.259999999998</v>
      </c>
      <c r="I4942" s="32">
        <v>1002</v>
      </c>
      <c r="J4942" s="32">
        <v>54</v>
      </c>
      <c r="K4942" s="33">
        <f t="shared" si="1068"/>
        <v>5.3892215568862277E-2</v>
      </c>
      <c r="L4942" s="34">
        <f t="shared" si="1072"/>
        <v>28.089275993467609</v>
      </c>
      <c r="M4942" s="32">
        <v>1008</v>
      </c>
      <c r="N4942" s="32">
        <v>53</v>
      </c>
      <c r="O4942" s="33">
        <f t="shared" si="1069"/>
        <v>5.257936507936508E-2</v>
      </c>
      <c r="P4942" s="34">
        <f t="shared" si="1073"/>
        <v>6.8232220718688925</v>
      </c>
      <c r="Q4942" s="35">
        <v>0</v>
      </c>
      <c r="R4942" s="34">
        <f t="shared" si="1074"/>
        <v>0</v>
      </c>
      <c r="S4942" s="33">
        <v>19.649999999999999</v>
      </c>
      <c r="T4942" s="34">
        <f t="shared" si="1075"/>
        <v>56.732813607370659</v>
      </c>
      <c r="U4942" s="31">
        <f t="shared" si="1070"/>
        <v>22.911327918176788</v>
      </c>
      <c r="V4942" s="32">
        <f t="shared" si="1071"/>
        <v>22957</v>
      </c>
      <c r="W4942" s="36"/>
      <c r="X4942" s="36">
        <f t="shared" si="1076"/>
        <v>3034.38</v>
      </c>
      <c r="Y4942" s="29">
        <f t="shared" si="1064"/>
        <v>20384.64</v>
      </c>
      <c r="Z4942" s="36"/>
      <c r="AA4942" s="36">
        <f t="shared" si="1063"/>
        <v>20384.64</v>
      </c>
      <c r="AB4942" s="29">
        <f t="shared" si="1065"/>
        <v>15361.45</v>
      </c>
      <c r="AC4942" s="30">
        <f t="shared" si="1066"/>
        <v>120.96</v>
      </c>
    </row>
    <row r="4943" spans="1:30" x14ac:dyDescent="0.2">
      <c r="A4943" s="1" t="s">
        <v>3666</v>
      </c>
      <c r="B4943" s="31" t="s">
        <v>8286</v>
      </c>
      <c r="C4943" s="1">
        <v>0</v>
      </c>
      <c r="D4943" s="1" t="s">
        <v>13545</v>
      </c>
      <c r="E4943" s="1" t="s">
        <v>16640</v>
      </c>
      <c r="F4943" s="1">
        <v>0</v>
      </c>
      <c r="G4943" s="19">
        <v>86</v>
      </c>
      <c r="H4943" s="29">
        <f t="shared" si="1067"/>
        <v>11748.99</v>
      </c>
      <c r="I4943" s="32">
        <v>1002</v>
      </c>
      <c r="J4943" s="32">
        <v>34</v>
      </c>
      <c r="K4943" s="33">
        <f t="shared" si="1068"/>
        <v>3.3932135728542916E-2</v>
      </c>
      <c r="L4943" s="34">
        <f t="shared" si="1072"/>
        <v>17.685840440331457</v>
      </c>
      <c r="M4943" s="32">
        <v>980</v>
      </c>
      <c r="N4943" s="32">
        <v>323</v>
      </c>
      <c r="O4943" s="33">
        <f t="shared" si="1069"/>
        <v>0.32959183673469389</v>
      </c>
      <c r="P4943" s="34">
        <f t="shared" si="1073"/>
        <v>42.771119273149047</v>
      </c>
      <c r="Q4943" s="35">
        <v>0</v>
      </c>
      <c r="R4943" s="34">
        <f t="shared" si="1074"/>
        <v>0</v>
      </c>
      <c r="S4943" s="33">
        <v>23.3</v>
      </c>
      <c r="T4943" s="34">
        <f t="shared" si="1075"/>
        <v>69.666902905740614</v>
      </c>
      <c r="U4943" s="31">
        <f t="shared" si="1070"/>
        <v>32.530965654805279</v>
      </c>
      <c r="V4943" s="32">
        <f t="shared" si="1071"/>
        <v>32596</v>
      </c>
      <c r="W4943" s="36"/>
      <c r="X4943" s="36">
        <f t="shared" si="1076"/>
        <v>4308.43</v>
      </c>
      <c r="Y4943" s="29">
        <f t="shared" si="1064"/>
        <v>16057.42</v>
      </c>
      <c r="Z4943" s="36"/>
      <c r="AA4943" s="36">
        <f t="shared" si="1063"/>
        <v>16057.42</v>
      </c>
      <c r="AB4943" s="29">
        <f t="shared" si="1065"/>
        <v>12100.54</v>
      </c>
      <c r="AC4943" s="30">
        <f t="shared" si="1066"/>
        <v>140.69999999999999</v>
      </c>
      <c r="AD4943" s="29"/>
    </row>
    <row r="4944" spans="1:30" x14ac:dyDescent="0.2">
      <c r="A4944" s="1" t="s">
        <v>5329</v>
      </c>
      <c r="B4944" s="31" t="s">
        <v>8286</v>
      </c>
      <c r="C4944" s="1">
        <v>0</v>
      </c>
      <c r="D4944" s="1" t="s">
        <v>13546</v>
      </c>
      <c r="E4944" s="1" t="s">
        <v>16660</v>
      </c>
      <c r="F4944" s="1">
        <v>0</v>
      </c>
      <c r="G4944" s="19">
        <v>91</v>
      </c>
      <c r="H4944" s="29">
        <f t="shared" si="1067"/>
        <v>12432.07</v>
      </c>
      <c r="I4944" s="32">
        <v>1002</v>
      </c>
      <c r="J4944" s="32">
        <v>39</v>
      </c>
      <c r="K4944" s="33">
        <f t="shared" si="1068"/>
        <v>3.8922155688622756E-2</v>
      </c>
      <c r="L4944" s="34">
        <f t="shared" si="1072"/>
        <v>20.286699328615494</v>
      </c>
      <c r="M4944" s="32">
        <v>995</v>
      </c>
      <c r="N4944" s="32">
        <v>259</v>
      </c>
      <c r="O4944" s="33">
        <f t="shared" si="1069"/>
        <v>0.26030150753768844</v>
      </c>
      <c r="P4944" s="34">
        <f t="shared" si="1073"/>
        <v>33.77931606612222</v>
      </c>
      <c r="Q4944" s="35">
        <v>0</v>
      </c>
      <c r="R4944" s="34">
        <f t="shared" si="1074"/>
        <v>0</v>
      </c>
      <c r="S4944" s="33">
        <v>23.3</v>
      </c>
      <c r="T4944" s="34">
        <f t="shared" si="1075"/>
        <v>69.666902905740614</v>
      </c>
      <c r="U4944" s="31">
        <f t="shared" si="1070"/>
        <v>30.933229575119583</v>
      </c>
      <c r="V4944" s="32">
        <f t="shared" si="1071"/>
        <v>30995</v>
      </c>
      <c r="W4944" s="36"/>
      <c r="X4944" s="36">
        <f t="shared" si="1076"/>
        <v>4096.82</v>
      </c>
      <c r="Y4944" s="29">
        <f t="shared" si="1064"/>
        <v>16528.89</v>
      </c>
      <c r="Z4944" s="36"/>
      <c r="AA4944" s="36">
        <f t="shared" si="1063"/>
        <v>16528.89</v>
      </c>
      <c r="AB4944" s="29">
        <f t="shared" si="1065"/>
        <v>12455.83</v>
      </c>
      <c r="AC4944" s="30">
        <f t="shared" si="1066"/>
        <v>136.88</v>
      </c>
    </row>
    <row r="4945" spans="1:30" x14ac:dyDescent="0.2">
      <c r="A4945" s="1" t="s">
        <v>7271</v>
      </c>
      <c r="B4945" s="31" t="s">
        <v>8287</v>
      </c>
      <c r="C4945" s="1">
        <v>0</v>
      </c>
      <c r="D4945" s="1" t="s">
        <v>13547</v>
      </c>
      <c r="E4945" s="1" t="s">
        <v>18378</v>
      </c>
      <c r="F4945" s="1">
        <v>0</v>
      </c>
      <c r="G4945" s="19">
        <v>93</v>
      </c>
      <c r="H4945" s="29">
        <f t="shared" si="1067"/>
        <v>12705.31</v>
      </c>
      <c r="I4945" s="32">
        <v>1002</v>
      </c>
      <c r="J4945" s="32">
        <v>0</v>
      </c>
      <c r="K4945" s="33">
        <f t="shared" si="1068"/>
        <v>0</v>
      </c>
      <c r="L4945" s="34">
        <f t="shared" si="1072"/>
        <v>0</v>
      </c>
      <c r="M4945" s="32">
        <v>1004</v>
      </c>
      <c r="N4945" s="32">
        <v>106</v>
      </c>
      <c r="O4945" s="33">
        <f t="shared" si="1069"/>
        <v>0.10557768924302789</v>
      </c>
      <c r="P4945" s="34">
        <f t="shared" si="1073"/>
        <v>13.70081244709929</v>
      </c>
      <c r="Q4945" s="35">
        <v>0</v>
      </c>
      <c r="R4945" s="34">
        <f t="shared" si="1074"/>
        <v>0</v>
      </c>
      <c r="S4945" s="33">
        <v>23.3</v>
      </c>
      <c r="T4945" s="34">
        <f t="shared" si="1075"/>
        <v>69.666902905740614</v>
      </c>
      <c r="U4945" s="31">
        <f t="shared" si="1070"/>
        <v>20.841928838209977</v>
      </c>
      <c r="V4945" s="32">
        <f t="shared" si="1071"/>
        <v>20884</v>
      </c>
      <c r="W4945" s="36"/>
      <c r="X4945" s="36">
        <f t="shared" si="1076"/>
        <v>2760.38</v>
      </c>
      <c r="Y4945" s="29">
        <f t="shared" si="1064"/>
        <v>15465.689999999999</v>
      </c>
      <c r="Z4945" s="36"/>
      <c r="AA4945" s="36">
        <f t="shared" si="1063"/>
        <v>15465.689999999999</v>
      </c>
      <c r="AB4945" s="29">
        <f t="shared" si="1065"/>
        <v>11654.63</v>
      </c>
      <c r="AC4945" s="30">
        <f t="shared" si="1066"/>
        <v>125.32</v>
      </c>
    </row>
    <row r="4946" spans="1:30" x14ac:dyDescent="0.2">
      <c r="A4946" s="1" t="s">
        <v>7530</v>
      </c>
      <c r="B4946" s="31" t="s">
        <v>8286</v>
      </c>
      <c r="C4946" s="1">
        <v>0</v>
      </c>
      <c r="D4946" s="1" t="s">
        <v>13548</v>
      </c>
      <c r="E4946" s="1" t="s">
        <v>18927</v>
      </c>
      <c r="F4946" s="1">
        <v>0</v>
      </c>
      <c r="G4946" s="19">
        <v>95</v>
      </c>
      <c r="H4946" s="29">
        <f t="shared" si="1067"/>
        <v>12978.54</v>
      </c>
      <c r="I4946" s="32">
        <v>1002</v>
      </c>
      <c r="J4946" s="32">
        <v>28</v>
      </c>
      <c r="K4946" s="33">
        <f t="shared" si="1068"/>
        <v>2.7944111776447105E-2</v>
      </c>
      <c r="L4946" s="34">
        <f t="shared" si="1072"/>
        <v>14.564809774390611</v>
      </c>
      <c r="M4946" s="32">
        <v>989</v>
      </c>
      <c r="N4946" s="32">
        <v>139</v>
      </c>
      <c r="O4946" s="33">
        <f t="shared" si="1069"/>
        <v>0.14054600606673406</v>
      </c>
      <c r="P4946" s="34">
        <f t="shared" si="1073"/>
        <v>18.238649501758861</v>
      </c>
      <c r="Q4946" s="35">
        <v>0</v>
      </c>
      <c r="R4946" s="34">
        <f t="shared" si="1074"/>
        <v>0</v>
      </c>
      <c r="S4946" s="33">
        <v>20.88</v>
      </c>
      <c r="T4946" s="34">
        <f t="shared" si="1075"/>
        <v>61.091424521615863</v>
      </c>
      <c r="U4946" s="31">
        <f t="shared" si="1070"/>
        <v>23.473720949441333</v>
      </c>
      <c r="V4946" s="32">
        <f t="shared" si="1071"/>
        <v>23521</v>
      </c>
      <c r="W4946" s="36"/>
      <c r="X4946" s="36">
        <f t="shared" si="1076"/>
        <v>3108.93</v>
      </c>
      <c r="Y4946" s="29">
        <f t="shared" si="1064"/>
        <v>16087.470000000001</v>
      </c>
      <c r="Z4946" s="36"/>
      <c r="AA4946" s="36">
        <f t="shared" si="1063"/>
        <v>16087.470000000001</v>
      </c>
      <c r="AB4946" s="29">
        <f t="shared" si="1065"/>
        <v>12123.19</v>
      </c>
      <c r="AC4946" s="30">
        <f t="shared" si="1066"/>
        <v>127.61</v>
      </c>
    </row>
    <row r="4947" spans="1:30" x14ac:dyDescent="0.2">
      <c r="A4947" s="1" t="s">
        <v>7929</v>
      </c>
      <c r="B4947" s="31" t="s">
        <v>8286</v>
      </c>
      <c r="C4947" s="1">
        <v>0</v>
      </c>
      <c r="D4947" s="1" t="s">
        <v>13549</v>
      </c>
      <c r="E4947" s="1" t="s">
        <v>18928</v>
      </c>
      <c r="F4947" s="1">
        <v>0</v>
      </c>
      <c r="G4947" s="19">
        <v>86</v>
      </c>
      <c r="H4947" s="29">
        <f t="shared" si="1067"/>
        <v>11748.99</v>
      </c>
      <c r="I4947" s="32">
        <v>1002</v>
      </c>
      <c r="J4947" s="32">
        <v>33</v>
      </c>
      <c r="K4947" s="33">
        <f t="shared" si="1068"/>
        <v>3.2934131736526949E-2</v>
      </c>
      <c r="L4947" s="34">
        <f t="shared" si="1072"/>
        <v>17.165668662674651</v>
      </c>
      <c r="M4947" s="32">
        <v>1020</v>
      </c>
      <c r="N4947" s="32">
        <v>63</v>
      </c>
      <c r="O4947" s="33">
        <f t="shared" si="1069"/>
        <v>6.1764705882352944E-2</v>
      </c>
      <c r="P4947" s="34">
        <f t="shared" si="1073"/>
        <v>8.0152033749900511</v>
      </c>
      <c r="Q4947" s="35">
        <v>0</v>
      </c>
      <c r="R4947" s="34">
        <f t="shared" si="1074"/>
        <v>0</v>
      </c>
      <c r="S4947" s="33">
        <v>20.04</v>
      </c>
      <c r="T4947" s="34">
        <f t="shared" si="1075"/>
        <v>58.114812189936217</v>
      </c>
      <c r="U4947" s="31">
        <f t="shared" si="1070"/>
        <v>20.823921056900229</v>
      </c>
      <c r="V4947" s="32">
        <f t="shared" si="1071"/>
        <v>20866</v>
      </c>
      <c r="W4947" s="36"/>
      <c r="X4947" s="36">
        <f t="shared" si="1076"/>
        <v>2758</v>
      </c>
      <c r="Y4947" s="29">
        <f t="shared" si="1064"/>
        <v>14506.99</v>
      </c>
      <c r="Z4947" s="36"/>
      <c r="AA4947" s="36">
        <f t="shared" si="1063"/>
        <v>14506.99</v>
      </c>
      <c r="AB4947" s="29">
        <f t="shared" si="1065"/>
        <v>10932.17</v>
      </c>
      <c r="AC4947" s="30">
        <f t="shared" si="1066"/>
        <v>127.12</v>
      </c>
    </row>
    <row r="4948" spans="1:30" x14ac:dyDescent="0.2">
      <c r="A4948" s="1" t="s">
        <v>1214</v>
      </c>
      <c r="B4948" s="31" t="s">
        <v>8286</v>
      </c>
      <c r="C4948" s="1">
        <v>0</v>
      </c>
      <c r="D4948" s="1" t="s">
        <v>13550</v>
      </c>
      <c r="E4948" s="1" t="s">
        <v>18929</v>
      </c>
      <c r="F4948" s="1">
        <v>0</v>
      </c>
      <c r="G4948" s="19">
        <v>90</v>
      </c>
      <c r="H4948" s="29">
        <f t="shared" si="1067"/>
        <v>12295.46</v>
      </c>
      <c r="I4948" s="32">
        <v>1003</v>
      </c>
      <c r="J4948" s="32">
        <v>30</v>
      </c>
      <c r="K4948" s="33">
        <f t="shared" si="1068"/>
        <v>2.991026919242273E-2</v>
      </c>
      <c r="L4948" s="34">
        <f t="shared" si="1072"/>
        <v>15.589594851808211</v>
      </c>
      <c r="M4948" s="32">
        <v>1027</v>
      </c>
      <c r="N4948" s="32">
        <v>204</v>
      </c>
      <c r="O4948" s="33">
        <f t="shared" si="1069"/>
        <v>0.19863680623174293</v>
      </c>
      <c r="P4948" s="34">
        <f t="shared" si="1073"/>
        <v>25.777090280952841</v>
      </c>
      <c r="Q4948" s="35">
        <v>1</v>
      </c>
      <c r="R4948" s="34">
        <f t="shared" si="1074"/>
        <v>100</v>
      </c>
      <c r="S4948" s="33">
        <v>20.47</v>
      </c>
      <c r="T4948" s="34">
        <f t="shared" si="1075"/>
        <v>59.638554216867469</v>
      </c>
      <c r="U4948" s="31">
        <f t="shared" si="1070"/>
        <v>50.251309837407135</v>
      </c>
      <c r="V4948" s="32">
        <f t="shared" si="1071"/>
        <v>50402</v>
      </c>
      <c r="W4948" s="36"/>
      <c r="X4948" s="36">
        <f t="shared" si="1076"/>
        <v>6661.97</v>
      </c>
      <c r="Y4948" s="29">
        <f t="shared" si="1064"/>
        <v>18957.43</v>
      </c>
      <c r="Z4948" s="36"/>
      <c r="AA4948" s="36">
        <f t="shared" si="1063"/>
        <v>18957.43</v>
      </c>
      <c r="AB4948" s="29">
        <f t="shared" si="1065"/>
        <v>14285.93</v>
      </c>
      <c r="AC4948" s="30">
        <f t="shared" si="1066"/>
        <v>158.72999999999999</v>
      </c>
    </row>
    <row r="4949" spans="1:30" x14ac:dyDescent="0.2">
      <c r="A4949" s="1" t="s">
        <v>2081</v>
      </c>
      <c r="B4949" s="31" t="s">
        <v>8286</v>
      </c>
      <c r="C4949" s="1">
        <v>0</v>
      </c>
      <c r="D4949" s="1" t="s">
        <v>13551</v>
      </c>
      <c r="E4949" s="1" t="s">
        <v>17707</v>
      </c>
      <c r="F4949" s="1">
        <v>0</v>
      </c>
      <c r="G4949" s="19">
        <v>105</v>
      </c>
      <c r="H4949" s="29">
        <f t="shared" si="1067"/>
        <v>14344.7</v>
      </c>
      <c r="I4949" s="32">
        <v>1003</v>
      </c>
      <c r="J4949" s="32">
        <v>67</v>
      </c>
      <c r="K4949" s="33">
        <f t="shared" si="1068"/>
        <v>6.6799601196410763E-2</v>
      </c>
      <c r="L4949" s="34">
        <f t="shared" si="1072"/>
        <v>34.816761835705002</v>
      </c>
      <c r="M4949" s="32">
        <v>1106</v>
      </c>
      <c r="N4949" s="32">
        <v>5</v>
      </c>
      <c r="O4949" s="33">
        <f t="shared" si="1069"/>
        <v>4.5207956600361665E-3</v>
      </c>
      <c r="P4949" s="34">
        <f t="shared" si="1073"/>
        <v>0.58666346927938895</v>
      </c>
      <c r="Q4949" s="35">
        <v>0</v>
      </c>
      <c r="R4949" s="34">
        <f t="shared" si="1074"/>
        <v>0</v>
      </c>
      <c r="S4949" s="33">
        <v>18.920000000000002</v>
      </c>
      <c r="T4949" s="34">
        <f t="shared" si="1075"/>
        <v>54.145995747696674</v>
      </c>
      <c r="U4949" s="31">
        <f t="shared" si="1070"/>
        <v>22.387355263170264</v>
      </c>
      <c r="V4949" s="32">
        <f t="shared" si="1071"/>
        <v>22455</v>
      </c>
      <c r="W4949" s="36"/>
      <c r="X4949" s="36">
        <f t="shared" si="1076"/>
        <v>2968.03</v>
      </c>
      <c r="Y4949" s="29">
        <f t="shared" si="1064"/>
        <v>17312.73</v>
      </c>
      <c r="Z4949" s="36"/>
      <c r="AA4949" s="36">
        <f t="shared" si="1063"/>
        <v>17312.73</v>
      </c>
      <c r="AB4949" s="29">
        <f t="shared" si="1065"/>
        <v>13046.52</v>
      </c>
      <c r="AC4949" s="30">
        <f t="shared" si="1066"/>
        <v>124.25</v>
      </c>
    </row>
    <row r="4950" spans="1:30" x14ac:dyDescent="0.2">
      <c r="A4950" s="1" t="s">
        <v>3028</v>
      </c>
      <c r="B4950" s="31" t="s">
        <v>8286</v>
      </c>
      <c r="C4950" s="1">
        <v>0</v>
      </c>
      <c r="D4950" s="1" t="s">
        <v>13552</v>
      </c>
      <c r="E4950" s="1" t="s">
        <v>18204</v>
      </c>
      <c r="F4950" s="1">
        <v>0</v>
      </c>
      <c r="G4950" s="19">
        <v>95</v>
      </c>
      <c r="H4950" s="29">
        <f t="shared" si="1067"/>
        <v>12978.54</v>
      </c>
      <c r="I4950" s="32">
        <v>1003</v>
      </c>
      <c r="J4950" s="32">
        <v>29</v>
      </c>
      <c r="K4950" s="33">
        <f t="shared" si="1068"/>
        <v>2.8913260219341975E-2</v>
      </c>
      <c r="L4950" s="34">
        <f t="shared" si="1072"/>
        <v>15.06994169008127</v>
      </c>
      <c r="M4950" s="32">
        <v>957</v>
      </c>
      <c r="N4950" s="32">
        <v>31</v>
      </c>
      <c r="O4950" s="33">
        <f t="shared" si="1069"/>
        <v>3.2392894461859979E-2</v>
      </c>
      <c r="P4950" s="34">
        <f t="shared" si="1073"/>
        <v>4.2036245993130885</v>
      </c>
      <c r="Q4950" s="35">
        <v>0</v>
      </c>
      <c r="R4950" s="34">
        <f t="shared" si="1074"/>
        <v>0</v>
      </c>
      <c r="S4950" s="33">
        <v>20.9</v>
      </c>
      <c r="T4950" s="34">
        <f t="shared" si="1075"/>
        <v>61.162296243798721</v>
      </c>
      <c r="U4950" s="31">
        <f t="shared" si="1070"/>
        <v>20.108965633298268</v>
      </c>
      <c r="V4950" s="32">
        <f t="shared" si="1071"/>
        <v>20169</v>
      </c>
      <c r="W4950" s="36"/>
      <c r="X4950" s="36">
        <f t="shared" si="1076"/>
        <v>2665.87</v>
      </c>
      <c r="Y4950" s="29">
        <f t="shared" si="1064"/>
        <v>15644.41</v>
      </c>
      <c r="Z4950" s="36"/>
      <c r="AA4950" s="36">
        <f t="shared" si="1063"/>
        <v>15644.41</v>
      </c>
      <c r="AB4950" s="29">
        <f t="shared" si="1065"/>
        <v>11789.31</v>
      </c>
      <c r="AC4950" s="30">
        <f t="shared" si="1066"/>
        <v>124.1</v>
      </c>
    </row>
    <row r="4951" spans="1:30" x14ac:dyDescent="0.2">
      <c r="A4951" s="1" t="s">
        <v>3913</v>
      </c>
      <c r="B4951" s="31" t="s">
        <v>8286</v>
      </c>
      <c r="C4951" s="1">
        <v>0</v>
      </c>
      <c r="D4951" s="1" t="s">
        <v>13553</v>
      </c>
      <c r="E4951" s="1" t="s">
        <v>18822</v>
      </c>
      <c r="F4951" s="1">
        <v>0</v>
      </c>
      <c r="G4951" s="19">
        <v>96</v>
      </c>
      <c r="H4951" s="29">
        <f t="shared" si="1067"/>
        <v>13115.15</v>
      </c>
      <c r="I4951" s="32">
        <v>1003</v>
      </c>
      <c r="J4951" s="32">
        <v>39</v>
      </c>
      <c r="K4951" s="33">
        <f t="shared" si="1068"/>
        <v>3.8883349950149554E-2</v>
      </c>
      <c r="L4951" s="34">
        <f t="shared" si="1072"/>
        <v>20.266473307350676</v>
      </c>
      <c r="M4951" s="32">
        <v>1065</v>
      </c>
      <c r="N4951" s="32">
        <v>328</v>
      </c>
      <c r="O4951" s="33">
        <f t="shared" si="1069"/>
        <v>0.30798122065727701</v>
      </c>
      <c r="P4951" s="34">
        <f t="shared" si="1073"/>
        <v>39.966710502074243</v>
      </c>
      <c r="Q4951" s="35">
        <v>0</v>
      </c>
      <c r="R4951" s="34">
        <f t="shared" si="1074"/>
        <v>0</v>
      </c>
      <c r="S4951" s="33">
        <v>22.29</v>
      </c>
      <c r="T4951" s="34">
        <f t="shared" si="1075"/>
        <v>66.087880935506732</v>
      </c>
      <c r="U4951" s="31">
        <f t="shared" si="1070"/>
        <v>31.580266186232912</v>
      </c>
      <c r="V4951" s="32">
        <f t="shared" si="1071"/>
        <v>31675</v>
      </c>
      <c r="W4951" s="36"/>
      <c r="X4951" s="36">
        <f t="shared" si="1076"/>
        <v>4186.7</v>
      </c>
      <c r="Y4951" s="29">
        <f t="shared" si="1064"/>
        <v>17301.849999999999</v>
      </c>
      <c r="Z4951" s="36"/>
      <c r="AA4951" s="36">
        <f t="shared" si="1063"/>
        <v>17301.849999999999</v>
      </c>
      <c r="AB4951" s="29">
        <f t="shared" si="1065"/>
        <v>13038.32</v>
      </c>
      <c r="AC4951" s="30">
        <f t="shared" si="1066"/>
        <v>135.82</v>
      </c>
    </row>
    <row r="4952" spans="1:30" x14ac:dyDescent="0.2">
      <c r="A4952" s="1" t="s">
        <v>5648</v>
      </c>
      <c r="B4952" s="31" t="s">
        <v>8286</v>
      </c>
      <c r="C4952" s="1">
        <v>0</v>
      </c>
      <c r="D4952" s="1" t="s">
        <v>13554</v>
      </c>
      <c r="E4952" s="1" t="s">
        <v>16666</v>
      </c>
      <c r="F4952" s="1">
        <v>0</v>
      </c>
      <c r="G4952" s="19">
        <v>101</v>
      </c>
      <c r="H4952" s="29">
        <f t="shared" si="1067"/>
        <v>13798.24</v>
      </c>
      <c r="I4952" s="32">
        <v>1003</v>
      </c>
      <c r="J4952" s="32">
        <v>37</v>
      </c>
      <c r="K4952" s="33">
        <f t="shared" si="1068"/>
        <v>3.6889332003988036E-2</v>
      </c>
      <c r="L4952" s="34">
        <f t="shared" si="1072"/>
        <v>19.227166983896794</v>
      </c>
      <c r="M4952" s="32">
        <v>973</v>
      </c>
      <c r="N4952" s="32">
        <v>236</v>
      </c>
      <c r="O4952" s="33">
        <f t="shared" si="1069"/>
        <v>0.24254881808838644</v>
      </c>
      <c r="P4952" s="34">
        <f t="shared" si="1073"/>
        <v>31.475550276963816</v>
      </c>
      <c r="Q4952" s="35">
        <v>0</v>
      </c>
      <c r="R4952" s="34">
        <f t="shared" si="1074"/>
        <v>0</v>
      </c>
      <c r="S4952" s="33">
        <v>21.34</v>
      </c>
      <c r="T4952" s="34">
        <f t="shared" si="1075"/>
        <v>62.72147413182141</v>
      </c>
      <c r="U4952" s="31">
        <f t="shared" si="1070"/>
        <v>28.356047848170505</v>
      </c>
      <c r="V4952" s="32">
        <f t="shared" si="1071"/>
        <v>28441</v>
      </c>
      <c r="W4952" s="36"/>
      <c r="X4952" s="36">
        <f t="shared" si="1076"/>
        <v>3759.24</v>
      </c>
      <c r="Y4952" s="29">
        <f t="shared" si="1064"/>
        <v>17557.48</v>
      </c>
      <c r="Z4952" s="36"/>
      <c r="AA4952" s="36">
        <f t="shared" si="1063"/>
        <v>17557.48</v>
      </c>
      <c r="AB4952" s="29">
        <f t="shared" si="1065"/>
        <v>13230.96</v>
      </c>
      <c r="AC4952" s="30">
        <f t="shared" si="1066"/>
        <v>131</v>
      </c>
      <c r="AD4952" s="29"/>
    </row>
    <row r="4953" spans="1:30" x14ac:dyDescent="0.2">
      <c r="A4953" s="1" t="s">
        <v>6145</v>
      </c>
      <c r="B4953" s="31" t="s">
        <v>8286</v>
      </c>
      <c r="C4953" s="1">
        <v>0</v>
      </c>
      <c r="D4953" s="1" t="s">
        <v>13555</v>
      </c>
      <c r="E4953" s="1" t="s">
        <v>17225</v>
      </c>
      <c r="F4953" s="1">
        <v>0</v>
      </c>
      <c r="G4953" s="19">
        <v>116</v>
      </c>
      <c r="H4953" s="29">
        <f t="shared" si="1067"/>
        <v>15847.48</v>
      </c>
      <c r="I4953" s="32">
        <v>1003</v>
      </c>
      <c r="J4953" s="32">
        <v>62</v>
      </c>
      <c r="K4953" s="33">
        <f t="shared" si="1068"/>
        <v>6.1814556331006978E-2</v>
      </c>
      <c r="L4953" s="34">
        <f t="shared" si="1072"/>
        <v>32.218496027070302</v>
      </c>
      <c r="M4953" s="32">
        <v>1001</v>
      </c>
      <c r="N4953" s="32">
        <v>124</v>
      </c>
      <c r="O4953" s="33">
        <f t="shared" si="1069"/>
        <v>0.12387612387612387</v>
      </c>
      <c r="P4953" s="34">
        <f t="shared" si="1073"/>
        <v>16.075399566603899</v>
      </c>
      <c r="Q4953" s="35">
        <v>0</v>
      </c>
      <c r="R4953" s="34">
        <f t="shared" si="1074"/>
        <v>0</v>
      </c>
      <c r="S4953" s="33">
        <v>20.47</v>
      </c>
      <c r="T4953" s="34">
        <f t="shared" si="1075"/>
        <v>59.638554216867469</v>
      </c>
      <c r="U4953" s="31">
        <f t="shared" si="1070"/>
        <v>26.983112452635417</v>
      </c>
      <c r="V4953" s="32">
        <f t="shared" si="1071"/>
        <v>27064</v>
      </c>
      <c r="W4953" s="36"/>
      <c r="X4953" s="36">
        <f t="shared" si="1076"/>
        <v>3577.23</v>
      </c>
      <c r="Y4953" s="29">
        <f t="shared" si="1064"/>
        <v>19424.71</v>
      </c>
      <c r="Z4953" s="36"/>
      <c r="AA4953" s="36">
        <f t="shared" si="1063"/>
        <v>19424.71</v>
      </c>
      <c r="AB4953" s="29">
        <f t="shared" si="1065"/>
        <v>14638.06</v>
      </c>
      <c r="AC4953" s="30">
        <f t="shared" si="1066"/>
        <v>126.19</v>
      </c>
    </row>
    <row r="4954" spans="1:30" x14ac:dyDescent="0.2">
      <c r="A4954" s="1" t="s">
        <v>7266</v>
      </c>
      <c r="B4954" s="31" t="s">
        <v>8287</v>
      </c>
      <c r="C4954" s="1">
        <v>0</v>
      </c>
      <c r="D4954" s="1" t="s">
        <v>13556</v>
      </c>
      <c r="E4954" s="1" t="s">
        <v>16685</v>
      </c>
      <c r="F4954" s="1">
        <v>0</v>
      </c>
      <c r="G4954" s="19">
        <v>107</v>
      </c>
      <c r="H4954" s="29">
        <f t="shared" si="1067"/>
        <v>14617.93</v>
      </c>
      <c r="I4954" s="32">
        <v>1003</v>
      </c>
      <c r="J4954" s="32">
        <v>0</v>
      </c>
      <c r="K4954" s="33">
        <f t="shared" si="1068"/>
        <v>0</v>
      </c>
      <c r="L4954" s="34">
        <f t="shared" si="1072"/>
        <v>0</v>
      </c>
      <c r="M4954" s="32">
        <v>987</v>
      </c>
      <c r="N4954" s="32">
        <v>106</v>
      </c>
      <c r="O4954" s="33">
        <f t="shared" si="1069"/>
        <v>0.10739614994934144</v>
      </c>
      <c r="P4954" s="34">
        <f t="shared" si="1073"/>
        <v>13.936794019136462</v>
      </c>
      <c r="Q4954" s="35">
        <v>0</v>
      </c>
      <c r="R4954" s="34">
        <f t="shared" si="1074"/>
        <v>0</v>
      </c>
      <c r="S4954" s="33">
        <v>21.34</v>
      </c>
      <c r="T4954" s="34">
        <f t="shared" si="1075"/>
        <v>62.72147413182141</v>
      </c>
      <c r="U4954" s="31">
        <f t="shared" si="1070"/>
        <v>19.164567037739467</v>
      </c>
      <c r="V4954" s="32">
        <f t="shared" si="1071"/>
        <v>19222</v>
      </c>
      <c r="W4954" s="36"/>
      <c r="X4954" s="36">
        <f t="shared" si="1076"/>
        <v>2540.6999999999998</v>
      </c>
      <c r="Y4954" s="29">
        <f t="shared" si="1064"/>
        <v>17158.63</v>
      </c>
      <c r="Z4954" s="36"/>
      <c r="AA4954" s="36">
        <f t="shared" si="1063"/>
        <v>17158.63</v>
      </c>
      <c r="AB4954" s="29">
        <f t="shared" si="1065"/>
        <v>12930.39</v>
      </c>
      <c r="AC4954" s="30">
        <f t="shared" si="1066"/>
        <v>120.84</v>
      </c>
      <c r="AD4954" s="29"/>
    </row>
    <row r="4955" spans="1:30" x14ac:dyDescent="0.2">
      <c r="A4955" s="1" t="s">
        <v>7339</v>
      </c>
      <c r="B4955" s="31" t="s">
        <v>8291</v>
      </c>
      <c r="C4955" s="1">
        <v>0</v>
      </c>
      <c r="D4955" s="1" t="s">
        <v>13557</v>
      </c>
      <c r="E4955" s="1" t="s">
        <v>16685</v>
      </c>
      <c r="F4955" s="1">
        <v>0</v>
      </c>
      <c r="G4955" s="19">
        <v>73</v>
      </c>
      <c r="H4955" s="29">
        <f t="shared" si="1067"/>
        <v>9972.98</v>
      </c>
      <c r="I4955" s="32">
        <v>1003</v>
      </c>
      <c r="J4955" s="32">
        <v>6</v>
      </c>
      <c r="K4955" s="33">
        <f t="shared" si="1068"/>
        <v>5.9820538384845467E-3</v>
      </c>
      <c r="L4955" s="34">
        <f t="shared" si="1072"/>
        <v>3.1179189703616426</v>
      </c>
      <c r="M4955" s="32">
        <v>888</v>
      </c>
      <c r="N4955" s="32">
        <v>88</v>
      </c>
      <c r="O4955" s="33">
        <f t="shared" si="1069"/>
        <v>9.90990990990991E-2</v>
      </c>
      <c r="P4955" s="34">
        <f t="shared" si="1073"/>
        <v>12.860086067122603</v>
      </c>
      <c r="Q4955" s="35">
        <v>0</v>
      </c>
      <c r="R4955" s="34">
        <f t="shared" si="1074"/>
        <v>0</v>
      </c>
      <c r="S4955" s="33">
        <v>22.8</v>
      </c>
      <c r="T4955" s="34">
        <f t="shared" si="1075"/>
        <v>67.895109851169394</v>
      </c>
      <c r="U4955" s="31">
        <f t="shared" si="1070"/>
        <v>20.968278722163411</v>
      </c>
      <c r="V4955" s="32">
        <f t="shared" si="1071"/>
        <v>21031</v>
      </c>
      <c r="W4955" s="36"/>
      <c r="X4955" s="36">
        <f t="shared" si="1076"/>
        <v>2779.81</v>
      </c>
      <c r="Y4955" s="29">
        <f t="shared" si="1064"/>
        <v>12752.789999999999</v>
      </c>
      <c r="Z4955" s="36"/>
      <c r="AA4955" s="36">
        <f t="shared" si="1063"/>
        <v>12752.789999999999</v>
      </c>
      <c r="AB4955" s="29">
        <f t="shared" si="1065"/>
        <v>9610.24</v>
      </c>
      <c r="AC4955" s="30">
        <f t="shared" si="1066"/>
        <v>131.65</v>
      </c>
      <c r="AD4955" s="29"/>
    </row>
    <row r="4956" spans="1:30" x14ac:dyDescent="0.2">
      <c r="A4956" s="1" t="s">
        <v>7587</v>
      </c>
      <c r="B4956" s="31" t="s">
        <v>8292</v>
      </c>
      <c r="C4956" s="1">
        <v>0</v>
      </c>
      <c r="D4956" s="1" t="s">
        <v>13558</v>
      </c>
      <c r="E4956" s="1" t="s">
        <v>17630</v>
      </c>
      <c r="F4956" s="1">
        <v>0</v>
      </c>
      <c r="G4956" s="19">
        <v>120</v>
      </c>
      <c r="H4956" s="29">
        <f t="shared" si="1067"/>
        <v>16393.939999999999</v>
      </c>
      <c r="I4956" s="32">
        <v>1003</v>
      </c>
      <c r="J4956" s="32">
        <v>56</v>
      </c>
      <c r="K4956" s="33">
        <f t="shared" si="1068"/>
        <v>5.5832502492522432E-2</v>
      </c>
      <c r="L4956" s="34">
        <f t="shared" si="1072"/>
        <v>29.100577056708659</v>
      </c>
      <c r="M4956" s="32">
        <v>1006</v>
      </c>
      <c r="N4956" s="32">
        <v>97</v>
      </c>
      <c r="O4956" s="33">
        <f t="shared" si="1069"/>
        <v>9.6421471172962223E-2</v>
      </c>
      <c r="P4956" s="34">
        <f t="shared" si="1073"/>
        <v>12.512610399847196</v>
      </c>
      <c r="Q4956" s="35">
        <v>0</v>
      </c>
      <c r="R4956" s="34">
        <f t="shared" si="1074"/>
        <v>0</v>
      </c>
      <c r="S4956" s="33">
        <v>21.34</v>
      </c>
      <c r="T4956" s="34">
        <f t="shared" si="1075"/>
        <v>62.72147413182141</v>
      </c>
      <c r="U4956" s="31">
        <f t="shared" si="1070"/>
        <v>26.083665397094315</v>
      </c>
      <c r="V4956" s="32">
        <f t="shared" si="1071"/>
        <v>26162</v>
      </c>
      <c r="W4956" s="36"/>
      <c r="X4956" s="36">
        <f t="shared" si="1076"/>
        <v>3458.01</v>
      </c>
      <c r="Y4956" s="29">
        <f t="shared" si="1064"/>
        <v>19851.949999999997</v>
      </c>
      <c r="Z4956" s="36"/>
      <c r="AA4956" s="36">
        <f t="shared" si="1063"/>
        <v>19851.949999999997</v>
      </c>
      <c r="AB4956" s="29">
        <f t="shared" si="1065"/>
        <v>14960.02</v>
      </c>
      <c r="AC4956" s="30">
        <f t="shared" si="1066"/>
        <v>124.67</v>
      </c>
      <c r="AD4956" s="29"/>
    </row>
    <row r="4957" spans="1:30" x14ac:dyDescent="0.2">
      <c r="A4957" s="1" t="s">
        <v>89</v>
      </c>
      <c r="B4957" s="31" t="s">
        <v>8286</v>
      </c>
      <c r="C4957" s="1">
        <v>0</v>
      </c>
      <c r="D4957" s="1" t="s">
        <v>13559</v>
      </c>
      <c r="E4957" s="1" t="s">
        <v>17086</v>
      </c>
      <c r="F4957" s="1">
        <v>0</v>
      </c>
      <c r="G4957" s="19">
        <v>113</v>
      </c>
      <c r="H4957" s="29">
        <f t="shared" si="1067"/>
        <v>15437.63</v>
      </c>
      <c r="I4957" s="32">
        <v>1004</v>
      </c>
      <c r="J4957" s="32">
        <v>46</v>
      </c>
      <c r="K4957" s="33">
        <f t="shared" si="1068"/>
        <v>4.5816733067729085E-2</v>
      </c>
      <c r="L4957" s="34">
        <f t="shared" si="1072"/>
        <v>23.88023662924061</v>
      </c>
      <c r="M4957" s="32">
        <v>1030</v>
      </c>
      <c r="N4957" s="32">
        <v>311</v>
      </c>
      <c r="O4957" s="33">
        <f t="shared" si="1069"/>
        <v>0.30194174757281556</v>
      </c>
      <c r="P4957" s="34">
        <f t="shared" si="1073"/>
        <v>39.182968325078505</v>
      </c>
      <c r="Q4957" s="35">
        <v>0</v>
      </c>
      <c r="R4957" s="34">
        <f t="shared" si="1074"/>
        <v>0</v>
      </c>
      <c r="S4957" s="33">
        <v>20.079999999999998</v>
      </c>
      <c r="T4957" s="34">
        <f t="shared" si="1075"/>
        <v>58.256555634301911</v>
      </c>
      <c r="U4957" s="31">
        <f t="shared" si="1070"/>
        <v>30.329940147155256</v>
      </c>
      <c r="V4957" s="32">
        <f t="shared" si="1071"/>
        <v>30451</v>
      </c>
      <c r="W4957" s="36"/>
      <c r="X4957" s="36">
        <f t="shared" si="1076"/>
        <v>4024.92</v>
      </c>
      <c r="Y4957" s="29">
        <f t="shared" si="1064"/>
        <v>19462.55</v>
      </c>
      <c r="Z4957" s="36"/>
      <c r="AA4957" s="36">
        <f t="shared" si="1063"/>
        <v>19462.55</v>
      </c>
      <c r="AB4957" s="29">
        <f t="shared" si="1065"/>
        <v>14666.58</v>
      </c>
      <c r="AC4957" s="30">
        <f t="shared" si="1066"/>
        <v>129.79</v>
      </c>
    </row>
    <row r="4958" spans="1:30" x14ac:dyDescent="0.2">
      <c r="A4958" s="1" t="s">
        <v>104</v>
      </c>
      <c r="B4958" s="31" t="s">
        <v>8286</v>
      </c>
      <c r="C4958" s="1">
        <v>0</v>
      </c>
      <c r="D4958" s="1" t="s">
        <v>13560</v>
      </c>
      <c r="E4958" s="1" t="s">
        <v>16579</v>
      </c>
      <c r="F4958" s="1">
        <v>0</v>
      </c>
      <c r="G4958" s="19">
        <v>97</v>
      </c>
      <c r="H4958" s="29">
        <f t="shared" si="1067"/>
        <v>13251.77</v>
      </c>
      <c r="I4958" s="32">
        <v>1004</v>
      </c>
      <c r="J4958" s="32">
        <v>29</v>
      </c>
      <c r="K4958" s="33">
        <f t="shared" si="1068"/>
        <v>2.8884462151394421E-2</v>
      </c>
      <c r="L4958" s="34">
        <f t="shared" si="1072"/>
        <v>15.054931787999514</v>
      </c>
      <c r="M4958" s="32">
        <v>994</v>
      </c>
      <c r="N4958" s="32">
        <v>148</v>
      </c>
      <c r="O4958" s="33">
        <f t="shared" si="1069"/>
        <v>0.1488933601609658</v>
      </c>
      <c r="P4958" s="34">
        <f t="shared" si="1073"/>
        <v>19.321885303703141</v>
      </c>
      <c r="Q4958" s="35">
        <v>0</v>
      </c>
      <c r="R4958" s="34">
        <f t="shared" si="1074"/>
        <v>0</v>
      </c>
      <c r="S4958" s="33">
        <v>20.49</v>
      </c>
      <c r="T4958" s="34">
        <f t="shared" si="1075"/>
        <v>59.709425939050305</v>
      </c>
      <c r="U4958" s="31">
        <f t="shared" si="1070"/>
        <v>23.521560757688242</v>
      </c>
      <c r="V4958" s="32">
        <f t="shared" si="1071"/>
        <v>23616</v>
      </c>
      <c r="W4958" s="36"/>
      <c r="X4958" s="36">
        <f t="shared" si="1076"/>
        <v>3121.49</v>
      </c>
      <c r="Y4958" s="29">
        <f t="shared" si="1064"/>
        <v>16373.26</v>
      </c>
      <c r="Z4958" s="36"/>
      <c r="AA4958" s="36">
        <f t="shared" si="1063"/>
        <v>16373.26</v>
      </c>
      <c r="AB4958" s="29">
        <f t="shared" si="1065"/>
        <v>12338.55</v>
      </c>
      <c r="AC4958" s="30">
        <f t="shared" si="1066"/>
        <v>127.2</v>
      </c>
    </row>
    <row r="4959" spans="1:30" x14ac:dyDescent="0.2">
      <c r="A4959" s="1" t="s">
        <v>1469</v>
      </c>
      <c r="B4959" s="31" t="s">
        <v>8286</v>
      </c>
      <c r="C4959" s="1">
        <v>0</v>
      </c>
      <c r="D4959" s="1" t="s">
        <v>13561</v>
      </c>
      <c r="E4959" s="1" t="s">
        <v>18930</v>
      </c>
      <c r="F4959" s="1">
        <v>0</v>
      </c>
      <c r="G4959" s="19">
        <v>104</v>
      </c>
      <c r="H4959" s="29">
        <f t="shared" si="1067"/>
        <v>14208.08</v>
      </c>
      <c r="I4959" s="32">
        <v>1004</v>
      </c>
      <c r="J4959" s="32">
        <v>33</v>
      </c>
      <c r="K4959" s="33">
        <f t="shared" si="1068"/>
        <v>3.2868525896414341E-2</v>
      </c>
      <c r="L4959" s="34">
        <f t="shared" si="1072"/>
        <v>17.131474103585656</v>
      </c>
      <c r="M4959" s="32">
        <v>1041</v>
      </c>
      <c r="N4959" s="32">
        <v>49</v>
      </c>
      <c r="O4959" s="33">
        <f t="shared" si="1069"/>
        <v>4.7070124879923153E-2</v>
      </c>
      <c r="P4959" s="34">
        <f t="shared" si="1073"/>
        <v>6.1082881948371188</v>
      </c>
      <c r="Q4959" s="35">
        <v>0</v>
      </c>
      <c r="R4959" s="34">
        <f t="shared" si="1074"/>
        <v>0</v>
      </c>
      <c r="S4959" s="33">
        <v>20.49</v>
      </c>
      <c r="T4959" s="34">
        <f t="shared" si="1075"/>
        <v>59.709425939050305</v>
      </c>
      <c r="U4959" s="31">
        <f t="shared" si="1070"/>
        <v>20.73729705936827</v>
      </c>
      <c r="V4959" s="32">
        <f t="shared" si="1071"/>
        <v>20820</v>
      </c>
      <c r="W4959" s="36"/>
      <c r="X4959" s="36">
        <f t="shared" si="1076"/>
        <v>2751.92</v>
      </c>
      <c r="Y4959" s="29">
        <f t="shared" si="1064"/>
        <v>16960</v>
      </c>
      <c r="Z4959" s="36"/>
      <c r="AA4959" s="36">
        <f t="shared" si="1063"/>
        <v>16960</v>
      </c>
      <c r="AB4959" s="29">
        <f t="shared" si="1065"/>
        <v>12780.71</v>
      </c>
      <c r="AC4959" s="30">
        <f t="shared" si="1066"/>
        <v>122.89</v>
      </c>
    </row>
    <row r="4960" spans="1:30" x14ac:dyDescent="0.2">
      <c r="A4960" s="1" t="s">
        <v>1770</v>
      </c>
      <c r="B4960" s="31" t="s">
        <v>8287</v>
      </c>
      <c r="C4960" s="1">
        <v>0</v>
      </c>
      <c r="D4960" s="1" t="s">
        <v>13562</v>
      </c>
      <c r="E4960" s="1" t="s">
        <v>16607</v>
      </c>
      <c r="F4960" s="1">
        <v>0</v>
      </c>
      <c r="G4960" s="19">
        <v>109</v>
      </c>
      <c r="H4960" s="29">
        <f t="shared" si="1067"/>
        <v>14891.17</v>
      </c>
      <c r="I4960" s="32">
        <v>1004</v>
      </c>
      <c r="J4960" s="32">
        <v>62</v>
      </c>
      <c r="K4960" s="33">
        <f t="shared" si="1068"/>
        <v>6.1752988047808766E-2</v>
      </c>
      <c r="L4960" s="34">
        <f t="shared" si="1072"/>
        <v>32.186405891585174</v>
      </c>
      <c r="M4960" s="32">
        <v>991</v>
      </c>
      <c r="N4960" s="32">
        <v>75</v>
      </c>
      <c r="O4960" s="33">
        <f t="shared" si="1069"/>
        <v>7.5681130171543889E-2</v>
      </c>
      <c r="P4960" s="34">
        <f t="shared" si="1073"/>
        <v>9.8211371900555609</v>
      </c>
      <c r="Q4960" s="35">
        <v>0.25</v>
      </c>
      <c r="R4960" s="34">
        <f t="shared" si="1074"/>
        <v>25</v>
      </c>
      <c r="S4960" s="33">
        <v>21.83</v>
      </c>
      <c r="T4960" s="34">
        <f t="shared" si="1075"/>
        <v>64.4578313253012</v>
      </c>
      <c r="U4960" s="31">
        <f t="shared" si="1070"/>
        <v>32.86634360173548</v>
      </c>
      <c r="V4960" s="32">
        <f t="shared" si="1071"/>
        <v>32998</v>
      </c>
      <c r="W4960" s="36"/>
      <c r="X4960" s="36">
        <f t="shared" si="1076"/>
        <v>4361.57</v>
      </c>
      <c r="Y4960" s="29">
        <f t="shared" si="1064"/>
        <v>19252.739999999998</v>
      </c>
      <c r="Z4960" s="36"/>
      <c r="AA4960" s="36">
        <f t="shared" si="1063"/>
        <v>19252.739999999998</v>
      </c>
      <c r="AB4960" s="29">
        <f t="shared" si="1065"/>
        <v>14508.47</v>
      </c>
      <c r="AC4960" s="30">
        <f t="shared" si="1066"/>
        <v>133.11000000000001</v>
      </c>
      <c r="AD4960" s="29"/>
    </row>
    <row r="4961" spans="1:30" x14ac:dyDescent="0.2">
      <c r="A4961" s="1" t="s">
        <v>1812</v>
      </c>
      <c r="B4961" s="31" t="s">
        <v>8286</v>
      </c>
      <c r="C4961" s="1">
        <v>0</v>
      </c>
      <c r="D4961" s="1" t="s">
        <v>13563</v>
      </c>
      <c r="E4961" s="1" t="s">
        <v>18931</v>
      </c>
      <c r="F4961" s="1">
        <v>0</v>
      </c>
      <c r="G4961" s="19">
        <v>84</v>
      </c>
      <c r="H4961" s="29">
        <f t="shared" si="1067"/>
        <v>11475.76</v>
      </c>
      <c r="I4961" s="32">
        <v>1004</v>
      </c>
      <c r="J4961" s="32">
        <v>34</v>
      </c>
      <c r="K4961" s="33">
        <f t="shared" si="1068"/>
        <v>3.386454183266932E-2</v>
      </c>
      <c r="L4961" s="34">
        <f t="shared" si="1072"/>
        <v>17.650609682482191</v>
      </c>
      <c r="M4961" s="32">
        <v>1002</v>
      </c>
      <c r="N4961" s="32">
        <v>139</v>
      </c>
      <c r="O4961" s="33">
        <f t="shared" si="1069"/>
        <v>0.13872255489021956</v>
      </c>
      <c r="P4961" s="34">
        <f t="shared" si="1073"/>
        <v>18.002020316606302</v>
      </c>
      <c r="Q4961" s="35">
        <v>0</v>
      </c>
      <c r="R4961" s="34">
        <f t="shared" si="1074"/>
        <v>0</v>
      </c>
      <c r="S4961" s="33">
        <v>22.82</v>
      </c>
      <c r="T4961" s="34">
        <f t="shared" si="1075"/>
        <v>67.965981573352224</v>
      </c>
      <c r="U4961" s="31">
        <f t="shared" si="1070"/>
        <v>25.904652893110178</v>
      </c>
      <c r="V4961" s="32">
        <f t="shared" si="1071"/>
        <v>26008</v>
      </c>
      <c r="W4961" s="36"/>
      <c r="X4961" s="36">
        <f t="shared" si="1076"/>
        <v>3437.65</v>
      </c>
      <c r="Y4961" s="29">
        <f t="shared" si="1064"/>
        <v>14913.41</v>
      </c>
      <c r="Z4961" s="36"/>
      <c r="AA4961" s="36">
        <f t="shared" si="1063"/>
        <v>14913.41</v>
      </c>
      <c r="AB4961" s="29">
        <f t="shared" si="1065"/>
        <v>11238.44</v>
      </c>
      <c r="AC4961" s="30">
        <f t="shared" si="1066"/>
        <v>133.79</v>
      </c>
    </row>
    <row r="4962" spans="1:30" x14ac:dyDescent="0.2">
      <c r="A4962" s="1" t="s">
        <v>2406</v>
      </c>
      <c r="B4962" s="31" t="s">
        <v>8286</v>
      </c>
      <c r="C4962" s="1">
        <v>0</v>
      </c>
      <c r="D4962" s="1" t="s">
        <v>13564</v>
      </c>
      <c r="E4962" s="1" t="s">
        <v>18932</v>
      </c>
      <c r="F4962" s="1">
        <v>0</v>
      </c>
      <c r="G4962" s="19">
        <v>130</v>
      </c>
      <c r="H4962" s="29">
        <f t="shared" si="1067"/>
        <v>17760.11</v>
      </c>
      <c r="I4962" s="32">
        <v>1004</v>
      </c>
      <c r="J4962" s="32">
        <v>28</v>
      </c>
      <c r="K4962" s="33">
        <f t="shared" si="1068"/>
        <v>2.7888446215139442E-2</v>
      </c>
      <c r="L4962" s="34">
        <f t="shared" si="1072"/>
        <v>14.53579620910298</v>
      </c>
      <c r="M4962" s="32">
        <v>1022</v>
      </c>
      <c r="N4962" s="32">
        <v>40</v>
      </c>
      <c r="O4962" s="33">
        <f t="shared" si="1069"/>
        <v>3.9138943248532287E-2</v>
      </c>
      <c r="P4962" s="34">
        <f t="shared" si="1073"/>
        <v>5.07905907650101</v>
      </c>
      <c r="Q4962" s="35">
        <v>0.46</v>
      </c>
      <c r="R4962" s="34">
        <f t="shared" si="1074"/>
        <v>46</v>
      </c>
      <c r="S4962" s="33">
        <v>16.190000000000001</v>
      </c>
      <c r="T4962" s="34">
        <f t="shared" si="1075"/>
        <v>44.472005669737783</v>
      </c>
      <c r="U4962" s="31">
        <f t="shared" si="1070"/>
        <v>27.521715238835444</v>
      </c>
      <c r="V4962" s="32">
        <f t="shared" si="1071"/>
        <v>27632</v>
      </c>
      <c r="W4962" s="36"/>
      <c r="X4962" s="36">
        <f t="shared" si="1076"/>
        <v>3652.31</v>
      </c>
      <c r="Y4962" s="29">
        <f t="shared" si="1064"/>
        <v>21412.420000000002</v>
      </c>
      <c r="Z4962" s="36"/>
      <c r="AA4962" s="36">
        <f t="shared" si="1063"/>
        <v>21412.420000000002</v>
      </c>
      <c r="AB4962" s="29">
        <f t="shared" si="1065"/>
        <v>16135.96</v>
      </c>
      <c r="AC4962" s="30">
        <f t="shared" si="1066"/>
        <v>124.12</v>
      </c>
    </row>
    <row r="4963" spans="1:30" x14ac:dyDescent="0.2">
      <c r="A4963" s="1" t="s">
        <v>3195</v>
      </c>
      <c r="B4963" s="31" t="s">
        <v>8286</v>
      </c>
      <c r="C4963" s="1">
        <v>0</v>
      </c>
      <c r="D4963" s="1" t="s">
        <v>13565</v>
      </c>
      <c r="E4963" s="1" t="s">
        <v>17955</v>
      </c>
      <c r="F4963" s="1">
        <v>0</v>
      </c>
      <c r="G4963" s="19">
        <v>79</v>
      </c>
      <c r="H4963" s="29">
        <f t="shared" si="1067"/>
        <v>10792.68</v>
      </c>
      <c r="I4963" s="32">
        <v>1004</v>
      </c>
      <c r="J4963" s="32">
        <v>21</v>
      </c>
      <c r="K4963" s="33">
        <f t="shared" si="1068"/>
        <v>2.091633466135458E-2</v>
      </c>
      <c r="L4963" s="34">
        <f t="shared" si="1072"/>
        <v>10.901847156827236</v>
      </c>
      <c r="M4963" s="32">
        <v>1036</v>
      </c>
      <c r="N4963" s="32">
        <v>153</v>
      </c>
      <c r="O4963" s="33">
        <f t="shared" si="1069"/>
        <v>0.14768339768339769</v>
      </c>
      <c r="P4963" s="34">
        <f t="shared" si="1073"/>
        <v>19.164868522108041</v>
      </c>
      <c r="Q4963" s="35">
        <v>0</v>
      </c>
      <c r="R4963" s="34">
        <f t="shared" si="1074"/>
        <v>0</v>
      </c>
      <c r="S4963" s="33">
        <v>25.1</v>
      </c>
      <c r="T4963" s="34">
        <f t="shared" si="1075"/>
        <v>76.045357902197026</v>
      </c>
      <c r="U4963" s="31">
        <f t="shared" si="1070"/>
        <v>26.528018395283077</v>
      </c>
      <c r="V4963" s="32">
        <f t="shared" si="1071"/>
        <v>26634</v>
      </c>
      <c r="W4963" s="36"/>
      <c r="X4963" s="36">
        <f t="shared" si="1076"/>
        <v>3520.4</v>
      </c>
      <c r="Y4963" s="29">
        <f t="shared" si="1064"/>
        <v>14313.08</v>
      </c>
      <c r="Z4963" s="36"/>
      <c r="AA4963" s="36">
        <f t="shared" si="1063"/>
        <v>14313.08</v>
      </c>
      <c r="AB4963" s="29">
        <f t="shared" si="1065"/>
        <v>10786.04</v>
      </c>
      <c r="AC4963" s="30">
        <f t="shared" si="1066"/>
        <v>136.53</v>
      </c>
      <c r="AD4963" s="29"/>
    </row>
    <row r="4964" spans="1:30" x14ac:dyDescent="0.2">
      <c r="A4964" s="1" t="s">
        <v>4011</v>
      </c>
      <c r="B4964" s="31" t="s">
        <v>8287</v>
      </c>
      <c r="C4964" s="1">
        <v>0</v>
      </c>
      <c r="D4964" s="1" t="s">
        <v>13566</v>
      </c>
      <c r="E4964" s="1" t="s">
        <v>16909</v>
      </c>
      <c r="F4964" s="1">
        <v>0</v>
      </c>
      <c r="G4964" s="19">
        <v>81</v>
      </c>
      <c r="H4964" s="29">
        <f t="shared" si="1067"/>
        <v>11065.91</v>
      </c>
      <c r="I4964" s="32">
        <v>1004</v>
      </c>
      <c r="J4964" s="32">
        <v>13</v>
      </c>
      <c r="K4964" s="33">
        <f t="shared" si="1068"/>
        <v>1.2948207171314742E-2</v>
      </c>
      <c r="L4964" s="34">
        <f t="shared" si="1072"/>
        <v>6.7487625256549553</v>
      </c>
      <c r="M4964" s="32">
        <v>955</v>
      </c>
      <c r="N4964" s="32">
        <v>125</v>
      </c>
      <c r="O4964" s="33">
        <f t="shared" si="1069"/>
        <v>0.13089005235602094</v>
      </c>
      <c r="P4964" s="34">
        <f t="shared" si="1073"/>
        <v>16.985596780706913</v>
      </c>
      <c r="Q4964" s="35">
        <v>1</v>
      </c>
      <c r="R4964" s="34">
        <f t="shared" si="1074"/>
        <v>100</v>
      </c>
      <c r="S4964" s="33">
        <v>20.079999999999998</v>
      </c>
      <c r="T4964" s="34">
        <f t="shared" si="1075"/>
        <v>58.256555634301911</v>
      </c>
      <c r="U4964" s="31">
        <f t="shared" si="1070"/>
        <v>45.497728735165943</v>
      </c>
      <c r="V4964" s="32">
        <f t="shared" si="1071"/>
        <v>45680</v>
      </c>
      <c r="W4964" s="36"/>
      <c r="X4964" s="36">
        <f t="shared" si="1076"/>
        <v>6037.84</v>
      </c>
      <c r="Y4964" s="29">
        <f t="shared" si="1064"/>
        <v>17103.75</v>
      </c>
      <c r="Z4964" s="36"/>
      <c r="AA4964" s="36">
        <f t="shared" si="1063"/>
        <v>17103.75</v>
      </c>
      <c r="AB4964" s="29">
        <f t="shared" si="1065"/>
        <v>12889.04</v>
      </c>
      <c r="AC4964" s="30">
        <f t="shared" si="1066"/>
        <v>159.12</v>
      </c>
      <c r="AD4964" s="29"/>
    </row>
    <row r="4965" spans="1:30" x14ac:dyDescent="0.2">
      <c r="A4965" s="1" t="s">
        <v>4313</v>
      </c>
      <c r="B4965" s="31" t="s">
        <v>8286</v>
      </c>
      <c r="C4965" s="1">
        <v>0</v>
      </c>
      <c r="D4965" s="1" t="s">
        <v>13567</v>
      </c>
      <c r="E4965" s="1" t="s">
        <v>16646</v>
      </c>
      <c r="F4965" s="1">
        <v>0</v>
      </c>
      <c r="G4965" s="19">
        <v>110</v>
      </c>
      <c r="H4965" s="29">
        <f t="shared" si="1067"/>
        <v>15027.78</v>
      </c>
      <c r="I4965" s="32">
        <v>1004</v>
      </c>
      <c r="J4965" s="32">
        <v>62</v>
      </c>
      <c r="K4965" s="33">
        <f t="shared" si="1068"/>
        <v>6.1752988047808766E-2</v>
      </c>
      <c r="L4965" s="34">
        <f t="shared" si="1072"/>
        <v>32.186405891585174</v>
      </c>
      <c r="M4965" s="32">
        <v>970</v>
      </c>
      <c r="N4965" s="32">
        <v>28</v>
      </c>
      <c r="O4965" s="33">
        <f t="shared" si="1069"/>
        <v>2.88659793814433E-2</v>
      </c>
      <c r="P4965" s="34">
        <f t="shared" si="1073"/>
        <v>3.7459369725039418</v>
      </c>
      <c r="Q4965" s="35">
        <v>0</v>
      </c>
      <c r="R4965" s="34">
        <f t="shared" si="1074"/>
        <v>0</v>
      </c>
      <c r="S4965" s="33">
        <v>18.940000000000001</v>
      </c>
      <c r="T4965" s="34">
        <f t="shared" si="1075"/>
        <v>54.216867469879524</v>
      </c>
      <c r="U4965" s="31">
        <f t="shared" si="1070"/>
        <v>22.53730258349216</v>
      </c>
      <c r="V4965" s="32">
        <f t="shared" si="1071"/>
        <v>22627</v>
      </c>
      <c r="W4965" s="36"/>
      <c r="X4965" s="36">
        <f t="shared" si="1076"/>
        <v>2990.76</v>
      </c>
      <c r="Y4965" s="29">
        <f t="shared" si="1064"/>
        <v>18018.54</v>
      </c>
      <c r="Z4965" s="36"/>
      <c r="AA4965" s="36">
        <f t="shared" si="1063"/>
        <v>18018.54</v>
      </c>
      <c r="AB4965" s="29">
        <f t="shared" si="1065"/>
        <v>13578.4</v>
      </c>
      <c r="AC4965" s="30">
        <f t="shared" si="1066"/>
        <v>123.44</v>
      </c>
      <c r="AD4965" s="29"/>
    </row>
    <row r="4966" spans="1:30" x14ac:dyDescent="0.2">
      <c r="A4966" s="1" t="s">
        <v>5783</v>
      </c>
      <c r="B4966" s="31" t="s">
        <v>8286</v>
      </c>
      <c r="C4966" s="1">
        <v>0</v>
      </c>
      <c r="D4966" s="1" t="s">
        <v>13568</v>
      </c>
      <c r="E4966" s="1" t="s">
        <v>18933</v>
      </c>
      <c r="F4966" s="1">
        <v>0</v>
      </c>
      <c r="G4966" s="19">
        <v>87</v>
      </c>
      <c r="H4966" s="29">
        <f t="shared" si="1067"/>
        <v>11885.61</v>
      </c>
      <c r="I4966" s="32">
        <v>1004</v>
      </c>
      <c r="J4966" s="32">
        <v>38</v>
      </c>
      <c r="K4966" s="33">
        <f t="shared" si="1068"/>
        <v>3.7848605577689244E-2</v>
      </c>
      <c r="L4966" s="34">
        <f t="shared" si="1072"/>
        <v>19.727151998068333</v>
      </c>
      <c r="M4966" s="32">
        <v>1030</v>
      </c>
      <c r="N4966" s="32">
        <v>148</v>
      </c>
      <c r="O4966" s="33">
        <f t="shared" si="1069"/>
        <v>0.1436893203883495</v>
      </c>
      <c r="P4966" s="34">
        <f t="shared" si="1073"/>
        <v>18.646557273670798</v>
      </c>
      <c r="Q4966" s="35">
        <v>0</v>
      </c>
      <c r="R4966" s="34">
        <f t="shared" si="1074"/>
        <v>0</v>
      </c>
      <c r="S4966" s="33">
        <v>22.31</v>
      </c>
      <c r="T4966" s="34">
        <f t="shared" si="1075"/>
        <v>66.158752657689575</v>
      </c>
      <c r="U4966" s="31">
        <f t="shared" si="1070"/>
        <v>26.133115482357177</v>
      </c>
      <c r="V4966" s="32">
        <f t="shared" si="1071"/>
        <v>26238</v>
      </c>
      <c r="W4966" s="36"/>
      <c r="X4966" s="36">
        <f t="shared" si="1076"/>
        <v>3468.05</v>
      </c>
      <c r="Y4966" s="29">
        <f t="shared" si="1064"/>
        <v>15353.66</v>
      </c>
      <c r="Z4966" s="36"/>
      <c r="AA4966" s="36">
        <f t="shared" si="1063"/>
        <v>15353.66</v>
      </c>
      <c r="AB4966" s="29">
        <f t="shared" si="1065"/>
        <v>11570.2</v>
      </c>
      <c r="AC4966" s="30">
        <f t="shared" si="1066"/>
        <v>132.99</v>
      </c>
      <c r="AD4966" s="29"/>
    </row>
    <row r="4967" spans="1:30" x14ac:dyDescent="0.2">
      <c r="A4967" s="1" t="s">
        <v>5952</v>
      </c>
      <c r="B4967" s="31" t="s">
        <v>8286</v>
      </c>
      <c r="C4967" s="1">
        <v>0</v>
      </c>
      <c r="D4967" s="1" t="s">
        <v>13569</v>
      </c>
      <c r="E4967" s="1" t="s">
        <v>16672</v>
      </c>
      <c r="F4967" s="1">
        <v>0</v>
      </c>
      <c r="G4967" s="19">
        <v>105</v>
      </c>
      <c r="H4967" s="29">
        <f t="shared" si="1067"/>
        <v>14344.7</v>
      </c>
      <c r="I4967" s="32">
        <v>1004</v>
      </c>
      <c r="J4967" s="32">
        <v>22</v>
      </c>
      <c r="K4967" s="33">
        <f t="shared" si="1068"/>
        <v>2.1912350597609563E-2</v>
      </c>
      <c r="L4967" s="34">
        <f t="shared" si="1072"/>
        <v>11.42098273572377</v>
      </c>
      <c r="M4967" s="32">
        <v>956</v>
      </c>
      <c r="N4967" s="32">
        <v>97</v>
      </c>
      <c r="O4967" s="33">
        <f t="shared" si="1069"/>
        <v>0.10146443514644352</v>
      </c>
      <c r="P4967" s="34">
        <f t="shared" si="1073"/>
        <v>13.167035629964726</v>
      </c>
      <c r="Q4967" s="35">
        <v>0</v>
      </c>
      <c r="R4967" s="34">
        <f t="shared" si="1074"/>
        <v>0</v>
      </c>
      <c r="S4967" s="33">
        <v>18.59</v>
      </c>
      <c r="T4967" s="34">
        <f t="shared" si="1075"/>
        <v>52.976612331679661</v>
      </c>
      <c r="U4967" s="31">
        <f t="shared" si="1070"/>
        <v>19.39115767434204</v>
      </c>
      <c r="V4967" s="32">
        <f t="shared" si="1071"/>
        <v>19469</v>
      </c>
      <c r="W4967" s="36"/>
      <c r="X4967" s="36">
        <f t="shared" si="1076"/>
        <v>2573.35</v>
      </c>
      <c r="Y4967" s="29">
        <f t="shared" si="1064"/>
        <v>16918.05</v>
      </c>
      <c r="Z4967" s="36"/>
      <c r="AA4967" s="36">
        <f t="shared" si="1063"/>
        <v>16918.05</v>
      </c>
      <c r="AB4967" s="29">
        <f t="shared" si="1065"/>
        <v>12749.1</v>
      </c>
      <c r="AC4967" s="30">
        <f t="shared" si="1066"/>
        <v>121.42</v>
      </c>
      <c r="AD4967" s="29"/>
    </row>
    <row r="4968" spans="1:30" x14ac:dyDescent="0.2">
      <c r="A4968" s="1" t="s">
        <v>6026</v>
      </c>
      <c r="B4968" s="31" t="s">
        <v>8286</v>
      </c>
      <c r="C4968" s="1">
        <v>0</v>
      </c>
      <c r="D4968" s="1" t="s">
        <v>8705</v>
      </c>
      <c r="E4968" s="1" t="s">
        <v>17225</v>
      </c>
      <c r="F4968" s="1">
        <v>0</v>
      </c>
      <c r="G4968" s="19">
        <v>97</v>
      </c>
      <c r="H4968" s="29">
        <f t="shared" si="1067"/>
        <v>13251.77</v>
      </c>
      <c r="I4968" s="32">
        <v>1004</v>
      </c>
      <c r="J4968" s="32">
        <v>45</v>
      </c>
      <c r="K4968" s="33">
        <f t="shared" si="1068"/>
        <v>4.4820717131474105E-2</v>
      </c>
      <c r="L4968" s="34">
        <f t="shared" si="1072"/>
        <v>23.361101050344075</v>
      </c>
      <c r="M4968" s="32">
        <v>988</v>
      </c>
      <c r="N4968" s="32">
        <v>98</v>
      </c>
      <c r="O4968" s="33">
        <f t="shared" si="1069"/>
        <v>9.9190283400809723E-2</v>
      </c>
      <c r="P4968" s="34">
        <f t="shared" si="1073"/>
        <v>12.871919050253927</v>
      </c>
      <c r="Q4968" s="35">
        <v>0</v>
      </c>
      <c r="R4968" s="34">
        <f t="shared" si="1074"/>
        <v>0</v>
      </c>
      <c r="S4968" s="33">
        <v>21.83</v>
      </c>
      <c r="T4968" s="34">
        <f t="shared" si="1075"/>
        <v>64.4578313253012</v>
      </c>
      <c r="U4968" s="31">
        <f t="shared" si="1070"/>
        <v>25.172712856474803</v>
      </c>
      <c r="V4968" s="32">
        <f t="shared" si="1071"/>
        <v>25273</v>
      </c>
      <c r="W4968" s="36"/>
      <c r="X4968" s="36">
        <f t="shared" si="1076"/>
        <v>3340.5</v>
      </c>
      <c r="Y4968" s="29">
        <f t="shared" si="1064"/>
        <v>16592.27</v>
      </c>
      <c r="Z4968" s="36"/>
      <c r="AA4968" s="36">
        <f t="shared" si="1063"/>
        <v>16592.27</v>
      </c>
      <c r="AB4968" s="29">
        <f t="shared" si="1065"/>
        <v>12503.59</v>
      </c>
      <c r="AC4968" s="30">
        <f t="shared" si="1066"/>
        <v>128.9</v>
      </c>
      <c r="AD4968" s="29"/>
    </row>
    <row r="4969" spans="1:30" x14ac:dyDescent="0.2">
      <c r="A4969" s="1" t="s">
        <v>6800</v>
      </c>
      <c r="B4969" s="31" t="s">
        <v>8286</v>
      </c>
      <c r="C4969" s="1">
        <v>0</v>
      </c>
      <c r="D4969" s="1" t="s">
        <v>13570</v>
      </c>
      <c r="E4969" s="1" t="s">
        <v>17419</v>
      </c>
      <c r="F4969" s="1">
        <v>0</v>
      </c>
      <c r="G4969" s="19">
        <v>108</v>
      </c>
      <c r="H4969" s="29">
        <f t="shared" si="1067"/>
        <v>14754.55</v>
      </c>
      <c r="I4969" s="32">
        <v>1004</v>
      </c>
      <c r="J4969" s="32">
        <v>47</v>
      </c>
      <c r="K4969" s="33">
        <f t="shared" si="1068"/>
        <v>4.6812749003984064E-2</v>
      </c>
      <c r="L4969" s="34">
        <f t="shared" si="1072"/>
        <v>24.399372208137144</v>
      </c>
      <c r="M4969" s="32">
        <v>1024</v>
      </c>
      <c r="N4969" s="32">
        <v>45</v>
      </c>
      <c r="O4969" s="33">
        <f t="shared" si="1069"/>
        <v>4.39453125E-2</v>
      </c>
      <c r="P4969" s="34">
        <f t="shared" si="1073"/>
        <v>5.702781419147497</v>
      </c>
      <c r="Q4969" s="35">
        <v>0</v>
      </c>
      <c r="R4969" s="34">
        <f t="shared" si="1074"/>
        <v>0</v>
      </c>
      <c r="S4969" s="33">
        <v>20.079999999999998</v>
      </c>
      <c r="T4969" s="34">
        <f t="shared" si="1075"/>
        <v>58.256555634301911</v>
      </c>
      <c r="U4969" s="31">
        <f t="shared" si="1070"/>
        <v>22.089677315396639</v>
      </c>
      <c r="V4969" s="32">
        <f t="shared" si="1071"/>
        <v>22178</v>
      </c>
      <c r="W4969" s="36"/>
      <c r="X4969" s="36">
        <f t="shared" si="1076"/>
        <v>2931.42</v>
      </c>
      <c r="Y4969" s="29">
        <f t="shared" si="1064"/>
        <v>17685.97</v>
      </c>
      <c r="Z4969" s="36"/>
      <c r="AA4969" s="36">
        <f t="shared" si="1063"/>
        <v>17685.97</v>
      </c>
      <c r="AB4969" s="29">
        <f t="shared" si="1065"/>
        <v>13327.78</v>
      </c>
      <c r="AC4969" s="30">
        <f t="shared" si="1066"/>
        <v>123.41</v>
      </c>
    </row>
    <row r="4970" spans="1:30" x14ac:dyDescent="0.2">
      <c r="A4970" s="1" t="s">
        <v>1754</v>
      </c>
      <c r="B4970" s="31" t="s">
        <v>8286</v>
      </c>
      <c r="C4970" s="1">
        <v>0</v>
      </c>
      <c r="D4970" s="1" t="s">
        <v>13571</v>
      </c>
      <c r="E4970" s="1" t="s">
        <v>16607</v>
      </c>
      <c r="F4970" s="1">
        <v>0</v>
      </c>
      <c r="G4970" s="19">
        <v>102</v>
      </c>
      <c r="H4970" s="29">
        <f t="shared" si="1067"/>
        <v>13934.85</v>
      </c>
      <c r="I4970" s="32">
        <v>1005</v>
      </c>
      <c r="J4970" s="32">
        <v>30</v>
      </c>
      <c r="K4970" s="33">
        <f t="shared" si="1068"/>
        <v>2.9850746268656716E-2</v>
      </c>
      <c r="L4970" s="34">
        <f t="shared" si="1072"/>
        <v>15.558570782451378</v>
      </c>
      <c r="M4970" s="32">
        <v>986</v>
      </c>
      <c r="N4970" s="32">
        <v>118</v>
      </c>
      <c r="O4970" s="33">
        <f t="shared" si="1069"/>
        <v>0.11967545638945233</v>
      </c>
      <c r="P4970" s="34">
        <f t="shared" si="1073"/>
        <v>15.530279117386305</v>
      </c>
      <c r="Q4970" s="35">
        <v>0</v>
      </c>
      <c r="R4970" s="34">
        <f t="shared" si="1074"/>
        <v>0</v>
      </c>
      <c r="S4970" s="33">
        <v>21.85</v>
      </c>
      <c r="T4970" s="34">
        <f t="shared" si="1075"/>
        <v>64.528703047484058</v>
      </c>
      <c r="U4970" s="31">
        <f t="shared" si="1070"/>
        <v>23.904388236830435</v>
      </c>
      <c r="V4970" s="32">
        <f t="shared" si="1071"/>
        <v>24024</v>
      </c>
      <c r="W4970" s="36"/>
      <c r="X4970" s="36">
        <f t="shared" si="1076"/>
        <v>3175.41</v>
      </c>
      <c r="Y4970" s="29">
        <f t="shared" si="1064"/>
        <v>17110.260000000002</v>
      </c>
      <c r="Z4970" s="36"/>
      <c r="AA4970" s="36">
        <f t="shared" si="1063"/>
        <v>17110.260000000002</v>
      </c>
      <c r="AB4970" s="29">
        <f t="shared" si="1065"/>
        <v>12893.94</v>
      </c>
      <c r="AC4970" s="30">
        <f t="shared" si="1066"/>
        <v>126.41</v>
      </c>
      <c r="AD4970" s="29"/>
    </row>
    <row r="4971" spans="1:30" x14ac:dyDescent="0.2">
      <c r="A4971" s="1" t="s">
        <v>3121</v>
      </c>
      <c r="B4971" s="31" t="s">
        <v>8285</v>
      </c>
      <c r="C4971" s="1">
        <v>0</v>
      </c>
      <c r="D4971" s="1" t="s">
        <v>13572</v>
      </c>
      <c r="E4971" s="1" t="s">
        <v>17384</v>
      </c>
      <c r="F4971" s="1">
        <v>0</v>
      </c>
      <c r="G4971" s="19">
        <v>95</v>
      </c>
      <c r="H4971" s="29">
        <f t="shared" si="1067"/>
        <v>12978.54</v>
      </c>
      <c r="I4971" s="32">
        <v>1005</v>
      </c>
      <c r="J4971" s="32">
        <v>22</v>
      </c>
      <c r="K4971" s="33">
        <f t="shared" si="1068"/>
        <v>2.1890547263681594E-2</v>
      </c>
      <c r="L4971" s="34">
        <f t="shared" si="1072"/>
        <v>11.40961857379768</v>
      </c>
      <c r="M4971" s="32">
        <v>1009</v>
      </c>
      <c r="N4971" s="32">
        <v>86</v>
      </c>
      <c r="O4971" s="33">
        <f t="shared" si="1069"/>
        <v>8.523290386521308E-2</v>
      </c>
      <c r="P4971" s="34">
        <f t="shared" si="1073"/>
        <v>11.060670474524946</v>
      </c>
      <c r="Q4971" s="35">
        <v>0</v>
      </c>
      <c r="R4971" s="34">
        <f t="shared" si="1074"/>
        <v>0</v>
      </c>
      <c r="S4971" s="33">
        <v>22.84</v>
      </c>
      <c r="T4971" s="34">
        <f t="shared" si="1075"/>
        <v>68.036853295535082</v>
      </c>
      <c r="U4971" s="31">
        <f t="shared" si="1070"/>
        <v>22.626785585964427</v>
      </c>
      <c r="V4971" s="32">
        <f t="shared" si="1071"/>
        <v>22740</v>
      </c>
      <c r="W4971" s="36"/>
      <c r="X4971" s="36">
        <f t="shared" si="1076"/>
        <v>3005.7</v>
      </c>
      <c r="Y4971" s="29">
        <f t="shared" si="1064"/>
        <v>15984.240000000002</v>
      </c>
      <c r="Z4971" s="36"/>
      <c r="AA4971" s="36">
        <f t="shared" si="1063"/>
        <v>15984.240000000002</v>
      </c>
      <c r="AB4971" s="29">
        <f t="shared" si="1065"/>
        <v>12045.4</v>
      </c>
      <c r="AC4971" s="30">
        <f t="shared" si="1066"/>
        <v>126.79</v>
      </c>
    </row>
    <row r="4972" spans="1:30" x14ac:dyDescent="0.2">
      <c r="A4972" s="1" t="s">
        <v>3314</v>
      </c>
      <c r="B4972" s="31" t="s">
        <v>8297</v>
      </c>
      <c r="C4972" s="1">
        <v>0</v>
      </c>
      <c r="D4972" s="1" t="s">
        <v>13573</v>
      </c>
      <c r="E4972" s="1" t="s">
        <v>16634</v>
      </c>
      <c r="F4972" s="1">
        <v>0</v>
      </c>
      <c r="G4972" s="19">
        <v>123</v>
      </c>
      <c r="H4972" s="29">
        <f t="shared" si="1067"/>
        <v>16803.79</v>
      </c>
      <c r="I4972" s="32">
        <v>1005</v>
      </c>
      <c r="J4972" s="32">
        <v>46</v>
      </c>
      <c r="K4972" s="33">
        <f t="shared" si="1068"/>
        <v>4.5771144278606964E-2</v>
      </c>
      <c r="L4972" s="34">
        <f t="shared" si="1072"/>
        <v>23.85647519975878</v>
      </c>
      <c r="M4972" s="32">
        <v>941</v>
      </c>
      <c r="N4972" s="32">
        <v>72</v>
      </c>
      <c r="O4972" s="33">
        <f t="shared" si="1069"/>
        <v>7.6514346439957498E-2</v>
      </c>
      <c r="P4972" s="34">
        <f t="shared" si="1073"/>
        <v>9.9292636313828488</v>
      </c>
      <c r="Q4972" s="35">
        <v>0</v>
      </c>
      <c r="R4972" s="34">
        <f t="shared" si="1074"/>
        <v>0</v>
      </c>
      <c r="S4972" s="33">
        <v>21.85</v>
      </c>
      <c r="T4972" s="34">
        <f t="shared" si="1075"/>
        <v>64.528703047484058</v>
      </c>
      <c r="U4972" s="31">
        <f t="shared" si="1070"/>
        <v>24.578610469656422</v>
      </c>
      <c r="V4972" s="32">
        <f t="shared" si="1071"/>
        <v>24702</v>
      </c>
      <c r="W4972" s="36"/>
      <c r="X4972" s="36">
        <f t="shared" si="1076"/>
        <v>3265.03</v>
      </c>
      <c r="Y4972" s="29">
        <f t="shared" si="1064"/>
        <v>20068.82</v>
      </c>
      <c r="Z4972" s="36"/>
      <c r="AA4972" s="36">
        <f t="shared" si="1063"/>
        <v>20068.82</v>
      </c>
      <c r="AB4972" s="29">
        <f t="shared" si="1065"/>
        <v>15123.45</v>
      </c>
      <c r="AC4972" s="30">
        <f t="shared" si="1066"/>
        <v>122.95</v>
      </c>
      <c r="AD4972" s="29"/>
    </row>
    <row r="4973" spans="1:30" x14ac:dyDescent="0.2">
      <c r="A4973" s="1" t="s">
        <v>4060</v>
      </c>
      <c r="B4973" s="31" t="s">
        <v>8286</v>
      </c>
      <c r="C4973" s="1">
        <v>0</v>
      </c>
      <c r="D4973" s="1" t="s">
        <v>13574</v>
      </c>
      <c r="E4973" s="1" t="s">
        <v>17144</v>
      </c>
      <c r="F4973" s="1">
        <v>0</v>
      </c>
      <c r="G4973" s="19">
        <v>101</v>
      </c>
      <c r="H4973" s="29">
        <f t="shared" si="1067"/>
        <v>13798.24</v>
      </c>
      <c r="I4973" s="32">
        <v>1005</v>
      </c>
      <c r="J4973" s="32">
        <v>33</v>
      </c>
      <c r="K4973" s="33">
        <f t="shared" si="1068"/>
        <v>3.2835820895522387E-2</v>
      </c>
      <c r="L4973" s="34">
        <f t="shared" si="1072"/>
        <v>17.114427860696516</v>
      </c>
      <c r="M4973" s="32">
        <v>1066</v>
      </c>
      <c r="N4973" s="32">
        <v>117</v>
      </c>
      <c r="O4973" s="33">
        <f t="shared" si="1069"/>
        <v>0.10975609756097561</v>
      </c>
      <c r="P4973" s="34">
        <f t="shared" si="1073"/>
        <v>14.243044324895212</v>
      </c>
      <c r="Q4973" s="35">
        <v>0</v>
      </c>
      <c r="R4973" s="34">
        <f t="shared" si="1074"/>
        <v>0</v>
      </c>
      <c r="S4973" s="33">
        <v>18.61</v>
      </c>
      <c r="T4973" s="34">
        <f t="shared" si="1075"/>
        <v>53.047484053862505</v>
      </c>
      <c r="U4973" s="31">
        <f t="shared" si="1070"/>
        <v>21.101239059863559</v>
      </c>
      <c r="V4973" s="32">
        <f t="shared" si="1071"/>
        <v>21207</v>
      </c>
      <c r="W4973" s="36"/>
      <c r="X4973" s="36">
        <f t="shared" si="1076"/>
        <v>2803.07</v>
      </c>
      <c r="Y4973" s="29">
        <f t="shared" si="1064"/>
        <v>16601.310000000001</v>
      </c>
      <c r="Z4973" s="36"/>
      <c r="AA4973" s="36">
        <f t="shared" si="1063"/>
        <v>16601.310000000001</v>
      </c>
      <c r="AB4973" s="29">
        <f t="shared" si="1065"/>
        <v>12510.41</v>
      </c>
      <c r="AC4973" s="30">
        <f t="shared" si="1066"/>
        <v>123.87</v>
      </c>
    </row>
    <row r="4974" spans="1:30" x14ac:dyDescent="0.2">
      <c r="A4974" s="1" t="s">
        <v>4063</v>
      </c>
      <c r="B4974" s="31" t="s">
        <v>8287</v>
      </c>
      <c r="C4974" s="1">
        <v>0</v>
      </c>
      <c r="D4974" s="1" t="s">
        <v>13575</v>
      </c>
      <c r="E4974" s="1" t="s">
        <v>17144</v>
      </c>
      <c r="F4974" s="1">
        <v>0</v>
      </c>
      <c r="G4974" s="19">
        <v>80</v>
      </c>
      <c r="H4974" s="29">
        <f t="shared" si="1067"/>
        <v>10929.3</v>
      </c>
      <c r="I4974" s="32">
        <v>1005</v>
      </c>
      <c r="J4974" s="32">
        <v>10</v>
      </c>
      <c r="K4974" s="33">
        <f t="shared" si="1068"/>
        <v>9.9502487562189053E-3</v>
      </c>
      <c r="L4974" s="34">
        <f t="shared" si="1072"/>
        <v>5.1861902608171269</v>
      </c>
      <c r="M4974" s="32">
        <v>961</v>
      </c>
      <c r="N4974" s="32">
        <v>50</v>
      </c>
      <c r="O4974" s="33">
        <f t="shared" si="1069"/>
        <v>5.2029136316337148E-2</v>
      </c>
      <c r="P4974" s="34">
        <f t="shared" si="1073"/>
        <v>6.7518189076275146</v>
      </c>
      <c r="Q4974" s="35">
        <v>0</v>
      </c>
      <c r="R4974" s="34">
        <f t="shared" si="1074"/>
        <v>0</v>
      </c>
      <c r="S4974" s="33">
        <v>22.33</v>
      </c>
      <c r="T4974" s="34">
        <f t="shared" si="1075"/>
        <v>66.229624379872419</v>
      </c>
      <c r="U4974" s="31">
        <f t="shared" si="1070"/>
        <v>19.541908387079264</v>
      </c>
      <c r="V4974" s="32">
        <f t="shared" si="1071"/>
        <v>19640</v>
      </c>
      <c r="W4974" s="36"/>
      <c r="X4974" s="36">
        <f t="shared" si="1076"/>
        <v>2595.9499999999998</v>
      </c>
      <c r="Y4974" s="29">
        <f t="shared" si="1064"/>
        <v>13525.25</v>
      </c>
      <c r="Z4974" s="36"/>
      <c r="AA4974" s="36">
        <f t="shared" si="1063"/>
        <v>13525.25</v>
      </c>
      <c r="AB4974" s="29">
        <f t="shared" si="1065"/>
        <v>10192.35</v>
      </c>
      <c r="AC4974" s="30">
        <f t="shared" si="1066"/>
        <v>127.4</v>
      </c>
    </row>
    <row r="4975" spans="1:30" x14ac:dyDescent="0.2">
      <c r="A4975" s="1" t="s">
        <v>4837</v>
      </c>
      <c r="B4975" s="31" t="s">
        <v>8286</v>
      </c>
      <c r="C4975" s="1">
        <v>0</v>
      </c>
      <c r="D4975" s="1" t="s">
        <v>13576</v>
      </c>
      <c r="E4975" s="1" t="s">
        <v>16653</v>
      </c>
      <c r="F4975" s="1">
        <v>0</v>
      </c>
      <c r="G4975" s="19">
        <v>98</v>
      </c>
      <c r="H4975" s="29">
        <f t="shared" si="1067"/>
        <v>13388.39</v>
      </c>
      <c r="I4975" s="32">
        <v>1005</v>
      </c>
      <c r="J4975" s="32">
        <v>39</v>
      </c>
      <c r="K4975" s="33">
        <f t="shared" si="1068"/>
        <v>3.880597014925373E-2</v>
      </c>
      <c r="L4975" s="34">
        <f t="shared" si="1072"/>
        <v>20.226142017186792</v>
      </c>
      <c r="M4975" s="32">
        <v>1020</v>
      </c>
      <c r="N4975" s="32">
        <v>193</v>
      </c>
      <c r="O4975" s="33">
        <f t="shared" si="1069"/>
        <v>0.1892156862745098</v>
      </c>
      <c r="P4975" s="34">
        <f t="shared" si="1073"/>
        <v>24.55451192655682</v>
      </c>
      <c r="Q4975" s="35">
        <v>0</v>
      </c>
      <c r="R4975" s="34">
        <f t="shared" si="1074"/>
        <v>0</v>
      </c>
      <c r="S4975" s="33">
        <v>18.96</v>
      </c>
      <c r="T4975" s="34">
        <f t="shared" si="1075"/>
        <v>54.287739192062368</v>
      </c>
      <c r="U4975" s="31">
        <f t="shared" si="1070"/>
        <v>24.767098283951498</v>
      </c>
      <c r="V4975" s="32">
        <f t="shared" si="1071"/>
        <v>24891</v>
      </c>
      <c r="W4975" s="36"/>
      <c r="X4975" s="36">
        <f t="shared" si="1076"/>
        <v>3290.01</v>
      </c>
      <c r="Y4975" s="29">
        <f t="shared" si="1064"/>
        <v>16678.400000000001</v>
      </c>
      <c r="Z4975" s="36"/>
      <c r="AA4975" s="36">
        <f t="shared" si="1063"/>
        <v>16678.400000000001</v>
      </c>
      <c r="AB4975" s="29">
        <f t="shared" si="1065"/>
        <v>12568.5</v>
      </c>
      <c r="AC4975" s="30">
        <f t="shared" si="1066"/>
        <v>128.25</v>
      </c>
      <c r="AD4975" s="29"/>
    </row>
    <row r="4976" spans="1:30" x14ac:dyDescent="0.2">
      <c r="A4976" s="1" t="s">
        <v>4893</v>
      </c>
      <c r="B4976" s="31" t="s">
        <v>8287</v>
      </c>
      <c r="C4976" s="1">
        <v>0</v>
      </c>
      <c r="D4976" s="1" t="s">
        <v>13577</v>
      </c>
      <c r="E4976" s="1" t="s">
        <v>16653</v>
      </c>
      <c r="F4976" s="1">
        <v>0</v>
      </c>
      <c r="G4976" s="19">
        <v>121</v>
      </c>
      <c r="H4976" s="29">
        <f t="shared" si="1067"/>
        <v>16530.560000000001</v>
      </c>
      <c r="I4976" s="32">
        <v>1005</v>
      </c>
      <c r="J4976" s="32">
        <v>44</v>
      </c>
      <c r="K4976" s="33">
        <f t="shared" si="1068"/>
        <v>4.3781094527363187E-2</v>
      </c>
      <c r="L4976" s="34">
        <f t="shared" si="1072"/>
        <v>22.819237147595359</v>
      </c>
      <c r="M4976" s="32">
        <v>1009</v>
      </c>
      <c r="N4976" s="32">
        <v>31</v>
      </c>
      <c r="O4976" s="33">
        <f t="shared" si="1069"/>
        <v>3.0723488602576808E-2</v>
      </c>
      <c r="P4976" s="34">
        <f t="shared" si="1073"/>
        <v>3.9869858687241084</v>
      </c>
      <c r="Q4976" s="35">
        <v>0</v>
      </c>
      <c r="R4976" s="34">
        <f t="shared" si="1074"/>
        <v>0</v>
      </c>
      <c r="S4976" s="33">
        <v>21.38</v>
      </c>
      <c r="T4976" s="34">
        <f t="shared" si="1075"/>
        <v>62.863217576187104</v>
      </c>
      <c r="U4976" s="31">
        <f t="shared" si="1070"/>
        <v>22.417360148126644</v>
      </c>
      <c r="V4976" s="32">
        <f t="shared" si="1071"/>
        <v>22529</v>
      </c>
      <c r="W4976" s="36"/>
      <c r="X4976" s="36">
        <f t="shared" si="1076"/>
        <v>2977.81</v>
      </c>
      <c r="Y4976" s="29">
        <f t="shared" si="1064"/>
        <v>19508.370000000003</v>
      </c>
      <c r="Z4976" s="36"/>
      <c r="AA4976" s="36">
        <f t="shared" si="1063"/>
        <v>19508.370000000003</v>
      </c>
      <c r="AB4976" s="29">
        <f t="shared" si="1065"/>
        <v>14701.11</v>
      </c>
      <c r="AC4976" s="30">
        <f t="shared" si="1066"/>
        <v>121.5</v>
      </c>
      <c r="AD4976" s="29"/>
    </row>
    <row r="4977" spans="1:30" x14ac:dyDescent="0.2">
      <c r="A4977" s="1" t="s">
        <v>6406</v>
      </c>
      <c r="B4977" s="31" t="s">
        <v>8293</v>
      </c>
      <c r="C4977" s="1">
        <v>0</v>
      </c>
      <c r="D4977" s="1" t="s">
        <v>13578</v>
      </c>
      <c r="E4977" s="1" t="s">
        <v>16672</v>
      </c>
      <c r="F4977" s="1">
        <v>0</v>
      </c>
      <c r="G4977" s="19">
        <v>96</v>
      </c>
      <c r="H4977" s="29">
        <f t="shared" si="1067"/>
        <v>13115.15</v>
      </c>
      <c r="I4977" s="32">
        <v>1005</v>
      </c>
      <c r="J4977" s="32">
        <v>20</v>
      </c>
      <c r="K4977" s="33">
        <f t="shared" si="1068"/>
        <v>1.9900497512437811E-2</v>
      </c>
      <c r="L4977" s="34">
        <f t="shared" si="1072"/>
        <v>10.372380521634254</v>
      </c>
      <c r="M4977" s="32">
        <v>1088</v>
      </c>
      <c r="N4977" s="32">
        <v>87</v>
      </c>
      <c r="O4977" s="33">
        <f t="shared" si="1069"/>
        <v>7.9963235294117641E-2</v>
      </c>
      <c r="P4977" s="34">
        <f t="shared" si="1073"/>
        <v>10.37682579797819</v>
      </c>
      <c r="Q4977" s="35">
        <v>0</v>
      </c>
      <c r="R4977" s="34">
        <f t="shared" si="1074"/>
        <v>0</v>
      </c>
      <c r="S4977" s="33">
        <v>22.33</v>
      </c>
      <c r="T4977" s="34">
        <f t="shared" si="1075"/>
        <v>66.229624379872419</v>
      </c>
      <c r="U4977" s="31">
        <f t="shared" si="1070"/>
        <v>21.744707674871215</v>
      </c>
      <c r="V4977" s="32">
        <f t="shared" si="1071"/>
        <v>21853</v>
      </c>
      <c r="W4977" s="36"/>
      <c r="X4977" s="36">
        <f t="shared" si="1076"/>
        <v>2888.46</v>
      </c>
      <c r="Y4977" s="29">
        <f t="shared" si="1064"/>
        <v>16003.61</v>
      </c>
      <c r="Z4977" s="36"/>
      <c r="AA4977" s="36">
        <f t="shared" si="1063"/>
        <v>16003.61</v>
      </c>
      <c r="AB4977" s="29">
        <f t="shared" si="1065"/>
        <v>12059.99</v>
      </c>
      <c r="AC4977" s="30">
        <f t="shared" si="1066"/>
        <v>125.62</v>
      </c>
      <c r="AD4977" s="29"/>
    </row>
    <row r="4978" spans="1:30" x14ac:dyDescent="0.2">
      <c r="A4978" s="1" t="s">
        <v>423</v>
      </c>
      <c r="B4978" s="31" t="s">
        <v>8286</v>
      </c>
      <c r="C4978" s="1">
        <v>0</v>
      </c>
      <c r="D4978" s="1" t="s">
        <v>13579</v>
      </c>
      <c r="E4978" s="1" t="s">
        <v>16586</v>
      </c>
      <c r="F4978" s="1">
        <v>0</v>
      </c>
      <c r="G4978" s="19">
        <v>110</v>
      </c>
      <c r="H4978" s="29">
        <f t="shared" si="1067"/>
        <v>15027.78</v>
      </c>
      <c r="I4978" s="32">
        <v>1006</v>
      </c>
      <c r="J4978" s="32">
        <v>16</v>
      </c>
      <c r="K4978" s="33">
        <f t="shared" si="1068"/>
        <v>1.5904572564612324E-2</v>
      </c>
      <c r="L4978" s="34">
        <f t="shared" si="1072"/>
        <v>8.2896560033736968</v>
      </c>
      <c r="M4978" s="32">
        <v>1057</v>
      </c>
      <c r="N4978" s="32">
        <v>13</v>
      </c>
      <c r="O4978" s="33">
        <f t="shared" si="1069"/>
        <v>1.2298959318826869E-2</v>
      </c>
      <c r="P4978" s="34">
        <f t="shared" si="1073"/>
        <v>1.5960354515229997</v>
      </c>
      <c r="Q4978" s="35">
        <v>0.33</v>
      </c>
      <c r="R4978" s="34">
        <f t="shared" si="1074"/>
        <v>33</v>
      </c>
      <c r="S4978" s="33">
        <v>19.73</v>
      </c>
      <c r="T4978" s="34">
        <f t="shared" si="1075"/>
        <v>57.016300496102055</v>
      </c>
      <c r="U4978" s="31">
        <f t="shared" si="1070"/>
        <v>24.975497987749687</v>
      </c>
      <c r="V4978" s="32">
        <f t="shared" si="1071"/>
        <v>25125</v>
      </c>
      <c r="W4978" s="36"/>
      <c r="X4978" s="36">
        <f t="shared" si="1076"/>
        <v>3320.94</v>
      </c>
      <c r="Y4978" s="29">
        <f t="shared" si="1064"/>
        <v>18348.72</v>
      </c>
      <c r="Z4978" s="36"/>
      <c r="AA4978" s="36">
        <f t="shared" si="1063"/>
        <v>18348.72</v>
      </c>
      <c r="AB4978" s="29">
        <f t="shared" si="1065"/>
        <v>13827.22</v>
      </c>
      <c r="AC4978" s="30">
        <f t="shared" si="1066"/>
        <v>125.7</v>
      </c>
      <c r="AD4978" s="29"/>
    </row>
    <row r="4979" spans="1:30" x14ac:dyDescent="0.2">
      <c r="A4979" s="1" t="s">
        <v>2408</v>
      </c>
      <c r="B4979" s="31" t="s">
        <v>8286</v>
      </c>
      <c r="C4979" s="1">
        <v>0</v>
      </c>
      <c r="D4979" s="1" t="s">
        <v>13580</v>
      </c>
      <c r="E4979" s="1" t="s">
        <v>16616</v>
      </c>
      <c r="F4979" s="1">
        <v>0</v>
      </c>
      <c r="G4979" s="19">
        <v>113</v>
      </c>
      <c r="H4979" s="29">
        <f t="shared" si="1067"/>
        <v>15437.63</v>
      </c>
      <c r="I4979" s="32">
        <v>1006</v>
      </c>
      <c r="J4979" s="32">
        <v>59</v>
      </c>
      <c r="K4979" s="33">
        <f t="shared" si="1068"/>
        <v>5.8648111332007952E-2</v>
      </c>
      <c r="L4979" s="34">
        <f t="shared" si="1072"/>
        <v>30.568106512440508</v>
      </c>
      <c r="M4979" s="32">
        <v>1080</v>
      </c>
      <c r="N4979" s="32">
        <v>18</v>
      </c>
      <c r="O4979" s="33">
        <f t="shared" si="1069"/>
        <v>1.6666666666666666E-2</v>
      </c>
      <c r="P4979" s="34">
        <f t="shared" si="1073"/>
        <v>2.1628326567433471</v>
      </c>
      <c r="Q4979" s="35">
        <v>0</v>
      </c>
      <c r="R4979" s="34">
        <f t="shared" si="1074"/>
        <v>0</v>
      </c>
      <c r="S4979" s="33">
        <v>20.96</v>
      </c>
      <c r="T4979" s="34">
        <f t="shared" si="1075"/>
        <v>61.374911410347281</v>
      </c>
      <c r="U4979" s="31">
        <f t="shared" si="1070"/>
        <v>23.526462644882784</v>
      </c>
      <c r="V4979" s="32">
        <f t="shared" si="1071"/>
        <v>23668</v>
      </c>
      <c r="W4979" s="36"/>
      <c r="X4979" s="36">
        <f t="shared" si="1076"/>
        <v>3128.36</v>
      </c>
      <c r="Y4979" s="29">
        <f t="shared" si="1064"/>
        <v>18565.989999999998</v>
      </c>
      <c r="Z4979" s="36"/>
      <c r="AA4979" s="36">
        <f t="shared" si="1063"/>
        <v>18565.989999999998</v>
      </c>
      <c r="AB4979" s="29">
        <f t="shared" si="1065"/>
        <v>13990.95</v>
      </c>
      <c r="AC4979" s="30">
        <f t="shared" si="1066"/>
        <v>123.81</v>
      </c>
      <c r="AD4979" s="29"/>
    </row>
    <row r="4980" spans="1:30" x14ac:dyDescent="0.2">
      <c r="A4980" s="1" t="s">
        <v>4861</v>
      </c>
      <c r="B4980" s="31" t="s">
        <v>8286</v>
      </c>
      <c r="C4980" s="1">
        <v>0</v>
      </c>
      <c r="D4980" s="1" t="s">
        <v>13581</v>
      </c>
      <c r="E4980" s="1" t="s">
        <v>16653</v>
      </c>
      <c r="F4980" s="1">
        <v>0</v>
      </c>
      <c r="G4980" s="19">
        <v>89</v>
      </c>
      <c r="H4980" s="29">
        <f t="shared" si="1067"/>
        <v>12158.84</v>
      </c>
      <c r="I4980" s="32">
        <v>1006</v>
      </c>
      <c r="J4980" s="32">
        <v>53</v>
      </c>
      <c r="K4980" s="33">
        <f t="shared" si="1068"/>
        <v>5.268389662027833E-2</v>
      </c>
      <c r="L4980" s="34">
        <f t="shared" si="1072"/>
        <v>27.45948551117537</v>
      </c>
      <c r="M4980" s="32">
        <v>890</v>
      </c>
      <c r="N4980" s="32">
        <v>2</v>
      </c>
      <c r="O4980" s="33">
        <f t="shared" si="1069"/>
        <v>2.2471910112359553E-3</v>
      </c>
      <c r="P4980" s="34">
        <f t="shared" si="1073"/>
        <v>0.29161788630247376</v>
      </c>
      <c r="Q4980" s="35">
        <v>0</v>
      </c>
      <c r="R4980" s="34">
        <f t="shared" si="1074"/>
        <v>0</v>
      </c>
      <c r="S4980" s="33">
        <v>19.73</v>
      </c>
      <c r="T4980" s="34">
        <f t="shared" si="1075"/>
        <v>57.016300496102055</v>
      </c>
      <c r="U4980" s="31">
        <f t="shared" si="1070"/>
        <v>21.191850973394974</v>
      </c>
      <c r="V4980" s="32">
        <f t="shared" si="1071"/>
        <v>21319</v>
      </c>
      <c r="W4980" s="36"/>
      <c r="X4980" s="36">
        <f t="shared" si="1076"/>
        <v>2817.88</v>
      </c>
      <c r="Y4980" s="29">
        <f t="shared" si="1064"/>
        <v>14976.720000000001</v>
      </c>
      <c r="Z4980" s="36"/>
      <c r="AA4980" s="36">
        <f t="shared" si="1063"/>
        <v>14976.720000000001</v>
      </c>
      <c r="AB4980" s="29">
        <f t="shared" si="1065"/>
        <v>11286.15</v>
      </c>
      <c r="AC4980" s="30">
        <f t="shared" si="1066"/>
        <v>126.81</v>
      </c>
      <c r="AD4980" s="29"/>
    </row>
    <row r="4981" spans="1:30" x14ac:dyDescent="0.2">
      <c r="A4981" s="1" t="s">
        <v>5066</v>
      </c>
      <c r="B4981" s="31" t="s">
        <v>8291</v>
      </c>
      <c r="C4981" s="1">
        <v>0</v>
      </c>
      <c r="D4981" s="1" t="s">
        <v>13582</v>
      </c>
      <c r="E4981" s="1" t="s">
        <v>16655</v>
      </c>
      <c r="F4981" s="1">
        <v>0</v>
      </c>
      <c r="G4981" s="19">
        <v>68</v>
      </c>
      <c r="H4981" s="29">
        <f t="shared" si="1067"/>
        <v>9289.9</v>
      </c>
      <c r="I4981" s="32">
        <v>1006</v>
      </c>
      <c r="J4981" s="32">
        <v>0</v>
      </c>
      <c r="K4981" s="33">
        <f t="shared" si="1068"/>
        <v>0</v>
      </c>
      <c r="L4981" s="34">
        <f t="shared" si="1072"/>
        <v>0</v>
      </c>
      <c r="M4981" s="32">
        <v>905</v>
      </c>
      <c r="N4981" s="32">
        <v>41</v>
      </c>
      <c r="O4981" s="33">
        <f t="shared" si="1069"/>
        <v>4.5303867403314914E-2</v>
      </c>
      <c r="P4981" s="34">
        <f t="shared" si="1073"/>
        <v>5.8790810337995953</v>
      </c>
      <c r="Q4981" s="35">
        <v>0</v>
      </c>
      <c r="R4981" s="34">
        <f t="shared" si="1074"/>
        <v>0</v>
      </c>
      <c r="S4981" s="33">
        <v>24.54</v>
      </c>
      <c r="T4981" s="34">
        <f t="shared" si="1075"/>
        <v>74.060949681077247</v>
      </c>
      <c r="U4981" s="31">
        <f t="shared" si="1070"/>
        <v>19.98500767871921</v>
      </c>
      <c r="V4981" s="32">
        <f t="shared" si="1071"/>
        <v>20105</v>
      </c>
      <c r="W4981" s="36"/>
      <c r="X4981" s="36">
        <f t="shared" si="1076"/>
        <v>2657.41</v>
      </c>
      <c r="Y4981" s="29">
        <f t="shared" si="1064"/>
        <v>11947.31</v>
      </c>
      <c r="Z4981" s="36"/>
      <c r="AA4981" s="36">
        <f t="shared" si="1063"/>
        <v>11947.31</v>
      </c>
      <c r="AB4981" s="29">
        <f t="shared" si="1065"/>
        <v>9003.25</v>
      </c>
      <c r="AC4981" s="30">
        <f t="shared" si="1066"/>
        <v>132.4</v>
      </c>
      <c r="AD4981" s="29"/>
    </row>
    <row r="4982" spans="1:30" x14ac:dyDescent="0.2">
      <c r="A4982" s="1" t="s">
        <v>5140</v>
      </c>
      <c r="B4982" s="31" t="s">
        <v>8285</v>
      </c>
      <c r="C4982" s="1">
        <v>0</v>
      </c>
      <c r="D4982" s="1" t="s">
        <v>13583</v>
      </c>
      <c r="E4982" s="1" t="s">
        <v>18934</v>
      </c>
      <c r="F4982" s="1">
        <v>0</v>
      </c>
      <c r="G4982" s="19">
        <v>104</v>
      </c>
      <c r="H4982" s="29">
        <f t="shared" si="1067"/>
        <v>14208.08</v>
      </c>
      <c r="I4982" s="32">
        <v>1006</v>
      </c>
      <c r="J4982" s="32">
        <v>32</v>
      </c>
      <c r="K4982" s="33">
        <f t="shared" si="1068"/>
        <v>3.1809145129224649E-2</v>
      </c>
      <c r="L4982" s="34">
        <f t="shared" si="1072"/>
        <v>16.579312006747394</v>
      </c>
      <c r="M4982" s="32">
        <v>1028</v>
      </c>
      <c r="N4982" s="32">
        <v>154</v>
      </c>
      <c r="O4982" s="33">
        <f t="shared" si="1069"/>
        <v>0.14980544747081712</v>
      </c>
      <c r="P4982" s="34">
        <f t="shared" si="1073"/>
        <v>19.440246836876</v>
      </c>
      <c r="Q4982" s="35">
        <v>1</v>
      </c>
      <c r="R4982" s="34">
        <f t="shared" si="1074"/>
        <v>100</v>
      </c>
      <c r="S4982" s="33">
        <v>20.96</v>
      </c>
      <c r="T4982" s="34">
        <f t="shared" si="1075"/>
        <v>61.374911410347281</v>
      </c>
      <c r="U4982" s="31">
        <f t="shared" si="1070"/>
        <v>49.348617563492667</v>
      </c>
      <c r="V4982" s="32">
        <f t="shared" si="1071"/>
        <v>49645</v>
      </c>
      <c r="W4982" s="36"/>
      <c r="X4982" s="36">
        <f t="shared" si="1076"/>
        <v>6561.92</v>
      </c>
      <c r="Y4982" s="29">
        <f t="shared" si="1064"/>
        <v>20770</v>
      </c>
      <c r="Z4982" s="36"/>
      <c r="AA4982" s="36">
        <f t="shared" si="1063"/>
        <v>20770</v>
      </c>
      <c r="AB4982" s="29">
        <f t="shared" si="1065"/>
        <v>15651.85</v>
      </c>
      <c r="AC4982" s="30">
        <f t="shared" si="1066"/>
        <v>150.5</v>
      </c>
    </row>
    <row r="4983" spans="1:30" x14ac:dyDescent="0.2">
      <c r="A4983" s="1" t="s">
        <v>5476</v>
      </c>
      <c r="B4983" s="31" t="s">
        <v>8286</v>
      </c>
      <c r="C4983" s="1">
        <v>0</v>
      </c>
      <c r="D4983" s="1" t="s">
        <v>13584</v>
      </c>
      <c r="E4983" s="1" t="s">
        <v>18935</v>
      </c>
      <c r="F4983" s="1">
        <v>0</v>
      </c>
      <c r="G4983" s="19">
        <v>83</v>
      </c>
      <c r="H4983" s="29">
        <f t="shared" si="1067"/>
        <v>11339.14</v>
      </c>
      <c r="I4983" s="32">
        <v>1006</v>
      </c>
      <c r="J4983" s="32">
        <v>22</v>
      </c>
      <c r="K4983" s="33">
        <f t="shared" si="1068"/>
        <v>2.186878727634195E-2</v>
      </c>
      <c r="L4983" s="34">
        <f t="shared" si="1072"/>
        <v>11.398277004638834</v>
      </c>
      <c r="M4983" s="32">
        <v>1011</v>
      </c>
      <c r="N4983" s="32">
        <v>109</v>
      </c>
      <c r="O4983" s="33">
        <f t="shared" si="1069"/>
        <v>0.10781404549950543</v>
      </c>
      <c r="P4983" s="34">
        <f t="shared" si="1073"/>
        <v>13.991024307716607</v>
      </c>
      <c r="Q4983" s="35">
        <v>0</v>
      </c>
      <c r="R4983" s="34">
        <f t="shared" si="1074"/>
        <v>0</v>
      </c>
      <c r="S4983" s="33">
        <v>22.36</v>
      </c>
      <c r="T4983" s="34">
        <f t="shared" si="1075"/>
        <v>66.335931963146706</v>
      </c>
      <c r="U4983" s="31">
        <f t="shared" si="1070"/>
        <v>22.931308318875537</v>
      </c>
      <c r="V4983" s="32">
        <f t="shared" si="1071"/>
        <v>23069</v>
      </c>
      <c r="W4983" s="36"/>
      <c r="X4983" s="36">
        <f t="shared" si="1076"/>
        <v>3049.19</v>
      </c>
      <c r="Y4983" s="29">
        <f t="shared" si="1064"/>
        <v>14388.33</v>
      </c>
      <c r="Z4983" s="36"/>
      <c r="AA4983" s="36">
        <f t="shared" si="1063"/>
        <v>14388.33</v>
      </c>
      <c r="AB4983" s="29">
        <f t="shared" si="1065"/>
        <v>10842.75</v>
      </c>
      <c r="AC4983" s="30">
        <f t="shared" si="1066"/>
        <v>130.63999999999999</v>
      </c>
    </row>
    <row r="4984" spans="1:30" x14ac:dyDescent="0.2">
      <c r="A4984" s="1" t="s">
        <v>6091</v>
      </c>
      <c r="B4984" s="31" t="s">
        <v>8286</v>
      </c>
      <c r="C4984" s="1">
        <v>0</v>
      </c>
      <c r="D4984" s="1" t="s">
        <v>13585</v>
      </c>
      <c r="E4984" s="1" t="s">
        <v>17110</v>
      </c>
      <c r="F4984" s="1">
        <v>0</v>
      </c>
      <c r="G4984" s="19">
        <v>88</v>
      </c>
      <c r="H4984" s="29">
        <f t="shared" si="1067"/>
        <v>12022.23</v>
      </c>
      <c r="I4984" s="32">
        <v>1006</v>
      </c>
      <c r="J4984" s="32">
        <v>31</v>
      </c>
      <c r="K4984" s="33">
        <f t="shared" si="1068"/>
        <v>3.0815109343936383E-2</v>
      </c>
      <c r="L4984" s="34">
        <f t="shared" si="1072"/>
        <v>16.061208506536538</v>
      </c>
      <c r="M4984" s="32">
        <v>946</v>
      </c>
      <c r="N4984" s="32">
        <v>165</v>
      </c>
      <c r="O4984" s="33">
        <f t="shared" si="1069"/>
        <v>0.1744186046511628</v>
      </c>
      <c r="P4984" s="34">
        <f t="shared" si="1073"/>
        <v>22.634295244988518</v>
      </c>
      <c r="Q4984" s="35">
        <v>0</v>
      </c>
      <c r="R4984" s="34">
        <f t="shared" si="1074"/>
        <v>0</v>
      </c>
      <c r="S4984" s="33">
        <v>23.4</v>
      </c>
      <c r="T4984" s="34">
        <f t="shared" si="1075"/>
        <v>70.02126151665486</v>
      </c>
      <c r="U4984" s="31">
        <f t="shared" si="1070"/>
        <v>27.179191317044978</v>
      </c>
      <c r="V4984" s="32">
        <f t="shared" si="1071"/>
        <v>27342</v>
      </c>
      <c r="W4984" s="36"/>
      <c r="X4984" s="36">
        <f t="shared" si="1076"/>
        <v>3613.98</v>
      </c>
      <c r="Y4984" s="29">
        <f t="shared" si="1064"/>
        <v>15636.21</v>
      </c>
      <c r="Z4984" s="36"/>
      <c r="AA4984" s="36">
        <f t="shared" si="1063"/>
        <v>15636.21</v>
      </c>
      <c r="AB4984" s="29">
        <f t="shared" si="1065"/>
        <v>11783.13</v>
      </c>
      <c r="AC4984" s="30">
        <f t="shared" si="1066"/>
        <v>133.9</v>
      </c>
      <c r="AD4984" s="29"/>
    </row>
    <row r="4985" spans="1:30" x14ac:dyDescent="0.2">
      <c r="A4985" s="1" t="s">
        <v>6420</v>
      </c>
      <c r="B4985" s="31" t="s">
        <v>8294</v>
      </c>
      <c r="C4985" s="1">
        <v>0</v>
      </c>
      <c r="D4985" s="1" t="s">
        <v>13586</v>
      </c>
      <c r="E4985" s="1" t="s">
        <v>17760</v>
      </c>
      <c r="F4985" s="1">
        <v>0</v>
      </c>
      <c r="G4985" s="19">
        <v>99</v>
      </c>
      <c r="H4985" s="29">
        <f t="shared" si="1067"/>
        <v>13525</v>
      </c>
      <c r="I4985" s="32">
        <v>1006</v>
      </c>
      <c r="J4985" s="32">
        <v>19</v>
      </c>
      <c r="K4985" s="33">
        <f t="shared" si="1068"/>
        <v>1.8886679920477135E-2</v>
      </c>
      <c r="L4985" s="34">
        <f t="shared" si="1072"/>
        <v>9.8439665040062643</v>
      </c>
      <c r="M4985" s="32">
        <v>870</v>
      </c>
      <c r="N4985" s="32">
        <v>90</v>
      </c>
      <c r="O4985" s="33">
        <f t="shared" si="1069"/>
        <v>0.10344827586206896</v>
      </c>
      <c r="P4985" s="34">
        <f t="shared" si="1073"/>
        <v>13.424478559096636</v>
      </c>
      <c r="Q4985" s="35">
        <v>0</v>
      </c>
      <c r="R4985" s="34">
        <f t="shared" si="1074"/>
        <v>0</v>
      </c>
      <c r="S4985" s="33">
        <v>22.86</v>
      </c>
      <c r="T4985" s="34">
        <f t="shared" si="1075"/>
        <v>68.107725017717925</v>
      </c>
      <c r="U4985" s="31">
        <f t="shared" si="1070"/>
        <v>22.844042520205207</v>
      </c>
      <c r="V4985" s="32">
        <f t="shared" si="1071"/>
        <v>22981</v>
      </c>
      <c r="W4985" s="36"/>
      <c r="X4985" s="36">
        <f t="shared" si="1076"/>
        <v>3037.55</v>
      </c>
      <c r="Y4985" s="29">
        <f t="shared" si="1064"/>
        <v>16562.55</v>
      </c>
      <c r="Z4985" s="36"/>
      <c r="AA4985" s="36">
        <f t="shared" si="1063"/>
        <v>16562.55</v>
      </c>
      <c r="AB4985" s="29">
        <f t="shared" si="1065"/>
        <v>12481.2</v>
      </c>
      <c r="AC4985" s="30">
        <f t="shared" si="1066"/>
        <v>126.07</v>
      </c>
    </row>
    <row r="4986" spans="1:30" x14ac:dyDescent="0.2">
      <c r="A4986" s="1" t="s">
        <v>6671</v>
      </c>
      <c r="B4986" s="31" t="s">
        <v>8291</v>
      </c>
      <c r="C4986" s="1">
        <v>0</v>
      </c>
      <c r="D4986" s="1" t="s">
        <v>13587</v>
      </c>
      <c r="E4986" s="1" t="s">
        <v>17965</v>
      </c>
      <c r="F4986" s="1">
        <v>0</v>
      </c>
      <c r="G4986" s="19">
        <v>72</v>
      </c>
      <c r="H4986" s="29">
        <f t="shared" si="1067"/>
        <v>9836.3700000000008</v>
      </c>
      <c r="I4986" s="32">
        <v>1006</v>
      </c>
      <c r="J4986" s="32">
        <v>2</v>
      </c>
      <c r="K4986" s="33">
        <f t="shared" si="1068"/>
        <v>1.9880715705765406E-3</v>
      </c>
      <c r="L4986" s="34">
        <f t="shared" si="1072"/>
        <v>1.0362070004217121</v>
      </c>
      <c r="M4986" s="32">
        <v>970</v>
      </c>
      <c r="N4986" s="32">
        <v>6</v>
      </c>
      <c r="O4986" s="33">
        <f t="shared" si="1069"/>
        <v>6.1855670103092781E-3</v>
      </c>
      <c r="P4986" s="34">
        <f t="shared" si="1073"/>
        <v>0.80270077982227306</v>
      </c>
      <c r="Q4986" s="35">
        <v>0</v>
      </c>
      <c r="R4986" s="34">
        <f t="shared" si="1074"/>
        <v>0</v>
      </c>
      <c r="S4986" s="33">
        <v>23.95</v>
      </c>
      <c r="T4986" s="34">
        <f t="shared" si="1075"/>
        <v>71.970233876683196</v>
      </c>
      <c r="U4986" s="31">
        <f t="shared" si="1070"/>
        <v>18.452285414231795</v>
      </c>
      <c r="V4986" s="32">
        <f t="shared" si="1071"/>
        <v>18563</v>
      </c>
      <c r="W4986" s="36"/>
      <c r="X4986" s="36">
        <f t="shared" si="1076"/>
        <v>2453.6</v>
      </c>
      <c r="Y4986" s="29">
        <f t="shared" si="1064"/>
        <v>12289.970000000001</v>
      </c>
      <c r="Z4986" s="36"/>
      <c r="AA4986" s="36">
        <f t="shared" si="1063"/>
        <v>12289.970000000001</v>
      </c>
      <c r="AB4986" s="29">
        <f t="shared" si="1065"/>
        <v>9261.4699999999993</v>
      </c>
      <c r="AC4986" s="30">
        <f t="shared" si="1066"/>
        <v>128.63</v>
      </c>
    </row>
    <row r="4987" spans="1:30" x14ac:dyDescent="0.2">
      <c r="A4987" s="1" t="s">
        <v>6731</v>
      </c>
      <c r="B4987" s="31" t="s">
        <v>8286</v>
      </c>
      <c r="C4987" s="1">
        <v>0</v>
      </c>
      <c r="D4987" s="1" t="s">
        <v>13588</v>
      </c>
      <c r="E4987" s="1" t="s">
        <v>18936</v>
      </c>
      <c r="F4987" s="1">
        <v>0</v>
      </c>
      <c r="G4987" s="19">
        <v>91</v>
      </c>
      <c r="H4987" s="29">
        <f t="shared" si="1067"/>
        <v>12432.07</v>
      </c>
      <c r="I4987" s="32">
        <v>1006</v>
      </c>
      <c r="J4987" s="32">
        <v>18</v>
      </c>
      <c r="K4987" s="33">
        <f t="shared" si="1068"/>
        <v>1.7892644135188866E-2</v>
      </c>
      <c r="L4987" s="34">
        <f t="shared" si="1072"/>
        <v>9.3258630037954084</v>
      </c>
      <c r="M4987" s="32">
        <v>995</v>
      </c>
      <c r="N4987" s="32">
        <v>182</v>
      </c>
      <c r="O4987" s="33">
        <f t="shared" si="1069"/>
        <v>0.18291457286432161</v>
      </c>
      <c r="P4987" s="34">
        <f t="shared" si="1073"/>
        <v>23.736816695112914</v>
      </c>
      <c r="Q4987" s="35">
        <v>1</v>
      </c>
      <c r="R4987" s="34">
        <f t="shared" si="1074"/>
        <v>100</v>
      </c>
      <c r="S4987" s="33">
        <v>20.12</v>
      </c>
      <c r="T4987" s="34">
        <f t="shared" si="1075"/>
        <v>58.398299078667613</v>
      </c>
      <c r="U4987" s="31">
        <f t="shared" si="1070"/>
        <v>47.865244694393979</v>
      </c>
      <c r="V4987" s="32">
        <f t="shared" si="1071"/>
        <v>48152</v>
      </c>
      <c r="W4987" s="36"/>
      <c r="X4987" s="36">
        <f t="shared" si="1076"/>
        <v>6364.58</v>
      </c>
      <c r="Y4987" s="29">
        <f t="shared" si="1064"/>
        <v>18796.650000000001</v>
      </c>
      <c r="Z4987" s="36"/>
      <c r="AA4987" s="36">
        <f t="shared" si="1063"/>
        <v>18796.650000000001</v>
      </c>
      <c r="AB4987" s="29">
        <f t="shared" si="1065"/>
        <v>14164.77</v>
      </c>
      <c r="AC4987" s="30">
        <f t="shared" si="1066"/>
        <v>155.66</v>
      </c>
      <c r="AD4987" s="29"/>
    </row>
    <row r="4988" spans="1:30" x14ac:dyDescent="0.2">
      <c r="A4988" s="1" t="s">
        <v>7347</v>
      </c>
      <c r="B4988" s="31" t="s">
        <v>8295</v>
      </c>
      <c r="C4988" s="1">
        <v>0</v>
      </c>
      <c r="D4988" s="1" t="s">
        <v>13589</v>
      </c>
      <c r="E4988" s="1" t="s">
        <v>16685</v>
      </c>
      <c r="F4988" s="1">
        <v>0</v>
      </c>
      <c r="G4988" s="19">
        <v>101</v>
      </c>
      <c r="H4988" s="29">
        <f t="shared" si="1067"/>
        <v>13798.24</v>
      </c>
      <c r="I4988" s="32">
        <v>1006</v>
      </c>
      <c r="J4988" s="32">
        <v>38</v>
      </c>
      <c r="K4988" s="33">
        <f t="shared" si="1068"/>
        <v>3.7773359840954271E-2</v>
      </c>
      <c r="L4988" s="34">
        <f t="shared" si="1072"/>
        <v>19.687933008012529</v>
      </c>
      <c r="M4988" s="32">
        <v>943</v>
      </c>
      <c r="N4988" s="32">
        <v>82</v>
      </c>
      <c r="O4988" s="33">
        <f t="shared" si="1069"/>
        <v>8.6956521739130432E-2</v>
      </c>
      <c r="P4988" s="34">
        <f t="shared" si="1073"/>
        <v>11.284344296052245</v>
      </c>
      <c r="Q4988" s="35">
        <v>0</v>
      </c>
      <c r="R4988" s="34">
        <f t="shared" si="1074"/>
        <v>0</v>
      </c>
      <c r="S4988" s="33">
        <v>23.95</v>
      </c>
      <c r="T4988" s="34">
        <f t="shared" si="1075"/>
        <v>71.970233876683196</v>
      </c>
      <c r="U4988" s="31">
        <f t="shared" si="1070"/>
        <v>25.735627795186993</v>
      </c>
      <c r="V4988" s="32">
        <f t="shared" si="1071"/>
        <v>25890</v>
      </c>
      <c r="W4988" s="36"/>
      <c r="X4988" s="36">
        <f t="shared" si="1076"/>
        <v>3422.06</v>
      </c>
      <c r="Y4988" s="29">
        <f t="shared" si="1064"/>
        <v>17220.3</v>
      </c>
      <c r="Z4988" s="36"/>
      <c r="AA4988" s="36">
        <f t="shared" si="1063"/>
        <v>17220.3</v>
      </c>
      <c r="AB4988" s="29">
        <f t="shared" si="1065"/>
        <v>12976.87</v>
      </c>
      <c r="AC4988" s="30">
        <f t="shared" si="1066"/>
        <v>128.47999999999999</v>
      </c>
      <c r="AD4988" s="29"/>
    </row>
    <row r="4989" spans="1:30" x14ac:dyDescent="0.2">
      <c r="A4989" s="1" t="s">
        <v>7549</v>
      </c>
      <c r="B4989" s="31" t="s">
        <v>8286</v>
      </c>
      <c r="C4989" s="1">
        <v>0</v>
      </c>
      <c r="D4989" s="1" t="s">
        <v>13590</v>
      </c>
      <c r="E4989" s="1" t="s">
        <v>16691</v>
      </c>
      <c r="F4989" s="1">
        <v>0</v>
      </c>
      <c r="G4989" s="19">
        <v>105</v>
      </c>
      <c r="H4989" s="29">
        <f t="shared" si="1067"/>
        <v>14344.7</v>
      </c>
      <c r="I4989" s="32">
        <v>1006</v>
      </c>
      <c r="J4989" s="32">
        <v>32</v>
      </c>
      <c r="K4989" s="33">
        <f t="shared" si="1068"/>
        <v>3.1809145129224649E-2</v>
      </c>
      <c r="L4989" s="34">
        <f t="shared" si="1072"/>
        <v>16.579312006747394</v>
      </c>
      <c r="M4989" s="32">
        <v>1034</v>
      </c>
      <c r="N4989" s="32">
        <v>308</v>
      </c>
      <c r="O4989" s="33">
        <f t="shared" si="1069"/>
        <v>0.2978723404255319</v>
      </c>
      <c r="P4989" s="34">
        <f t="shared" si="1073"/>
        <v>38.654881524774709</v>
      </c>
      <c r="Q4989" s="35">
        <v>0</v>
      </c>
      <c r="R4989" s="34">
        <f t="shared" si="1074"/>
        <v>0</v>
      </c>
      <c r="S4989" s="33">
        <v>20.96</v>
      </c>
      <c r="T4989" s="34">
        <f t="shared" si="1075"/>
        <v>61.374911410347281</v>
      </c>
      <c r="U4989" s="31">
        <f t="shared" si="1070"/>
        <v>29.152276235467347</v>
      </c>
      <c r="V4989" s="32">
        <f t="shared" si="1071"/>
        <v>29327</v>
      </c>
      <c r="W4989" s="36"/>
      <c r="X4989" s="36">
        <f t="shared" si="1076"/>
        <v>3876.35</v>
      </c>
      <c r="Y4989" s="29">
        <f t="shared" si="1064"/>
        <v>18221.05</v>
      </c>
      <c r="Z4989" s="36"/>
      <c r="AA4989" s="36">
        <f t="shared" si="1063"/>
        <v>18221.05</v>
      </c>
      <c r="AB4989" s="29">
        <f t="shared" si="1065"/>
        <v>13731.01</v>
      </c>
      <c r="AC4989" s="30">
        <f t="shared" si="1066"/>
        <v>130.77000000000001</v>
      </c>
    </row>
    <row r="4990" spans="1:30" x14ac:dyDescent="0.2">
      <c r="A4990" s="1" t="s">
        <v>329</v>
      </c>
      <c r="B4990" s="31" t="s">
        <v>8286</v>
      </c>
      <c r="C4990" s="1">
        <v>0</v>
      </c>
      <c r="D4990" s="1" t="s">
        <v>13591</v>
      </c>
      <c r="E4990" s="1" t="s">
        <v>17594</v>
      </c>
      <c r="F4990" s="1">
        <v>0</v>
      </c>
      <c r="G4990" s="19">
        <v>90</v>
      </c>
      <c r="H4990" s="29">
        <f t="shared" si="1067"/>
        <v>12295.46</v>
      </c>
      <c r="I4990" s="32">
        <v>1007</v>
      </c>
      <c r="J4990" s="32">
        <v>21</v>
      </c>
      <c r="K4990" s="33">
        <f t="shared" si="1068"/>
        <v>2.0854021847070508E-2</v>
      </c>
      <c r="L4990" s="34">
        <f t="shared" si="1072"/>
        <v>10.869368962715537</v>
      </c>
      <c r="M4990" s="32">
        <v>1020</v>
      </c>
      <c r="N4990" s="32">
        <v>167</v>
      </c>
      <c r="O4990" s="33">
        <f t="shared" si="1069"/>
        <v>0.16372549019607843</v>
      </c>
      <c r="P4990" s="34">
        <f t="shared" si="1073"/>
        <v>21.246650216243467</v>
      </c>
      <c r="Q4990" s="35">
        <v>0</v>
      </c>
      <c r="R4990" s="34">
        <f t="shared" si="1074"/>
        <v>0</v>
      </c>
      <c r="S4990" s="33">
        <v>20.14</v>
      </c>
      <c r="T4990" s="34">
        <f t="shared" si="1075"/>
        <v>58.46917080085047</v>
      </c>
      <c r="U4990" s="31">
        <f t="shared" si="1070"/>
        <v>22.646297494952371</v>
      </c>
      <c r="V4990" s="32">
        <f t="shared" si="1071"/>
        <v>22805</v>
      </c>
      <c r="W4990" s="36"/>
      <c r="X4990" s="36">
        <f t="shared" si="1076"/>
        <v>3014.29</v>
      </c>
      <c r="Y4990" s="29">
        <f t="shared" si="1064"/>
        <v>15309.75</v>
      </c>
      <c r="Z4990" s="36"/>
      <c r="AA4990" s="36">
        <f t="shared" si="1063"/>
        <v>15309.75</v>
      </c>
      <c r="AB4990" s="29">
        <f t="shared" si="1065"/>
        <v>11537.11</v>
      </c>
      <c r="AC4990" s="30">
        <f t="shared" si="1066"/>
        <v>128.19</v>
      </c>
      <c r="AD4990" s="29"/>
    </row>
    <row r="4991" spans="1:30" x14ac:dyDescent="0.2">
      <c r="A4991" s="1" t="s">
        <v>359</v>
      </c>
      <c r="B4991" s="31" t="s">
        <v>8286</v>
      </c>
      <c r="C4991" s="1">
        <v>0</v>
      </c>
      <c r="D4991" s="1" t="s">
        <v>13592</v>
      </c>
      <c r="E4991" s="1" t="s">
        <v>18937</v>
      </c>
      <c r="F4991" s="1">
        <v>0</v>
      </c>
      <c r="G4991" s="19">
        <v>104</v>
      </c>
      <c r="H4991" s="29">
        <f t="shared" si="1067"/>
        <v>14208.08</v>
      </c>
      <c r="I4991" s="32">
        <v>1007</v>
      </c>
      <c r="J4991" s="32">
        <v>33</v>
      </c>
      <c r="K4991" s="33">
        <f t="shared" si="1068"/>
        <v>3.2770605759682221E-2</v>
      </c>
      <c r="L4991" s="34">
        <f t="shared" si="1072"/>
        <v>17.080436941410127</v>
      </c>
      <c r="M4991" s="32">
        <v>999</v>
      </c>
      <c r="N4991" s="32">
        <v>254</v>
      </c>
      <c r="O4991" s="33">
        <f t="shared" si="1069"/>
        <v>0.25425425425425424</v>
      </c>
      <c r="P4991" s="34">
        <f t="shared" si="1073"/>
        <v>32.994564253021629</v>
      </c>
      <c r="Q4991" s="35">
        <v>0</v>
      </c>
      <c r="R4991" s="34">
        <f t="shared" si="1074"/>
        <v>0</v>
      </c>
      <c r="S4991" s="33">
        <v>19</v>
      </c>
      <c r="T4991" s="34">
        <f t="shared" si="1075"/>
        <v>54.429482636428062</v>
      </c>
      <c r="U4991" s="31">
        <f t="shared" si="1070"/>
        <v>26.126120957714953</v>
      </c>
      <c r="V4991" s="32">
        <f t="shared" si="1071"/>
        <v>26309</v>
      </c>
      <c r="W4991" s="36"/>
      <c r="X4991" s="36">
        <f t="shared" si="1076"/>
        <v>3477.44</v>
      </c>
      <c r="Y4991" s="29">
        <f t="shared" si="1064"/>
        <v>17685.52</v>
      </c>
      <c r="Z4991" s="36"/>
      <c r="AA4991" s="36">
        <f t="shared" si="1063"/>
        <v>17685.52</v>
      </c>
      <c r="AB4991" s="29">
        <f t="shared" si="1065"/>
        <v>13327.45</v>
      </c>
      <c r="AC4991" s="30">
        <f t="shared" si="1066"/>
        <v>128.15</v>
      </c>
      <c r="AD4991" s="29"/>
    </row>
    <row r="4992" spans="1:30" x14ac:dyDescent="0.2">
      <c r="A4992" s="1" t="s">
        <v>479</v>
      </c>
      <c r="B4992" s="31" t="s">
        <v>8285</v>
      </c>
      <c r="C4992" s="1">
        <v>0</v>
      </c>
      <c r="D4992" s="1" t="s">
        <v>13593</v>
      </c>
      <c r="E4992" s="1" t="s">
        <v>17113</v>
      </c>
      <c r="F4992" s="1">
        <v>0</v>
      </c>
      <c r="G4992" s="19">
        <v>86</v>
      </c>
      <c r="H4992" s="29">
        <f t="shared" si="1067"/>
        <v>11748.99</v>
      </c>
      <c r="I4992" s="32">
        <v>1007</v>
      </c>
      <c r="J4992" s="32">
        <v>30</v>
      </c>
      <c r="K4992" s="33">
        <f t="shared" si="1068"/>
        <v>2.9791459781529295E-2</v>
      </c>
      <c r="L4992" s="34">
        <f t="shared" si="1072"/>
        <v>15.527669946736481</v>
      </c>
      <c r="M4992" s="32">
        <v>1018</v>
      </c>
      <c r="N4992" s="32">
        <v>24</v>
      </c>
      <c r="O4992" s="33">
        <f t="shared" si="1069"/>
        <v>2.3575638506876228E-2</v>
      </c>
      <c r="P4992" s="34">
        <f t="shared" si="1073"/>
        <v>3.0594096519748719</v>
      </c>
      <c r="Q4992" s="35">
        <v>0</v>
      </c>
      <c r="R4992" s="34">
        <f t="shared" si="1074"/>
        <v>0</v>
      </c>
      <c r="S4992" s="33">
        <v>20.55</v>
      </c>
      <c r="T4992" s="34">
        <f t="shared" si="1075"/>
        <v>59.922041105598865</v>
      </c>
      <c r="U4992" s="31">
        <f t="shared" si="1070"/>
        <v>19.627280176077555</v>
      </c>
      <c r="V4992" s="32">
        <f t="shared" si="1071"/>
        <v>19765</v>
      </c>
      <c r="W4992" s="36"/>
      <c r="X4992" s="36">
        <f t="shared" si="1076"/>
        <v>2612.4699999999998</v>
      </c>
      <c r="Y4992" s="29">
        <f t="shared" si="1064"/>
        <v>14361.46</v>
      </c>
      <c r="Z4992" s="36"/>
      <c r="AA4992" s="36">
        <f t="shared" ref="AA4992:AA5055" si="1077">Y4992-Z4992</f>
        <v>14361.46</v>
      </c>
      <c r="AB4992" s="29">
        <f t="shared" si="1065"/>
        <v>10822.5</v>
      </c>
      <c r="AC4992" s="30">
        <f t="shared" si="1066"/>
        <v>125.84</v>
      </c>
    </row>
    <row r="4993" spans="1:30" x14ac:dyDescent="0.2">
      <c r="A4993" s="1" t="s">
        <v>722</v>
      </c>
      <c r="B4993" s="31" t="s">
        <v>8286</v>
      </c>
      <c r="C4993" s="1">
        <v>0</v>
      </c>
      <c r="D4993" s="1" t="s">
        <v>13594</v>
      </c>
      <c r="E4993" s="1" t="s">
        <v>18938</v>
      </c>
      <c r="F4993" s="1">
        <v>0</v>
      </c>
      <c r="G4993" s="19">
        <v>101</v>
      </c>
      <c r="H4993" s="29">
        <f t="shared" si="1067"/>
        <v>13798.24</v>
      </c>
      <c r="I4993" s="32">
        <v>1007</v>
      </c>
      <c r="J4993" s="32">
        <v>23</v>
      </c>
      <c r="K4993" s="33">
        <f t="shared" si="1068"/>
        <v>2.2840119165839126E-2</v>
      </c>
      <c r="L4993" s="34">
        <f t="shared" si="1072"/>
        <v>11.904546959164634</v>
      </c>
      <c r="M4993" s="32">
        <v>1048</v>
      </c>
      <c r="N4993" s="32">
        <v>338</v>
      </c>
      <c r="O4993" s="33">
        <f t="shared" si="1069"/>
        <v>0.32251908396946566</v>
      </c>
      <c r="P4993" s="34">
        <f t="shared" si="1073"/>
        <v>41.8532884339266</v>
      </c>
      <c r="Q4993" s="35">
        <v>0</v>
      </c>
      <c r="R4993" s="34">
        <f t="shared" si="1074"/>
        <v>0</v>
      </c>
      <c r="S4993" s="33">
        <v>20.98</v>
      </c>
      <c r="T4993" s="34">
        <f t="shared" si="1075"/>
        <v>61.445783132530117</v>
      </c>
      <c r="U4993" s="31">
        <f t="shared" si="1070"/>
        <v>28.800904631405338</v>
      </c>
      <c r="V4993" s="32">
        <f t="shared" si="1071"/>
        <v>29003</v>
      </c>
      <c r="W4993" s="36"/>
      <c r="X4993" s="36">
        <f t="shared" si="1076"/>
        <v>3833.52</v>
      </c>
      <c r="Y4993" s="29">
        <f t="shared" ref="Y4993:Y5056" si="1078">H4993+W4993+X4993</f>
        <v>17631.759999999998</v>
      </c>
      <c r="Z4993" s="36"/>
      <c r="AA4993" s="36">
        <f t="shared" si="1077"/>
        <v>17631.759999999998</v>
      </c>
      <c r="AB4993" s="29">
        <f t="shared" ref="AB4993:AB5056" si="1079">ROUND(AA4993/1.327,2)</f>
        <v>13286.93</v>
      </c>
      <c r="AC4993" s="30">
        <f t="shared" ref="AC4993:AC5056" si="1080">ROUND(AB4993/G4993,2)</f>
        <v>131.55000000000001</v>
      </c>
      <c r="AD4993" s="29"/>
    </row>
    <row r="4994" spans="1:30" x14ac:dyDescent="0.2">
      <c r="A4994" s="1" t="s">
        <v>1523</v>
      </c>
      <c r="B4994" s="31" t="s">
        <v>8286</v>
      </c>
      <c r="C4994" s="1">
        <v>0</v>
      </c>
      <c r="D4994" s="1" t="s">
        <v>13595</v>
      </c>
      <c r="E4994" s="1" t="s">
        <v>17882</v>
      </c>
      <c r="F4994" s="1">
        <v>0</v>
      </c>
      <c r="G4994" s="19">
        <v>103</v>
      </c>
      <c r="H4994" s="29">
        <f t="shared" si="1067"/>
        <v>14071.47</v>
      </c>
      <c r="I4994" s="32">
        <v>1007</v>
      </c>
      <c r="J4994" s="32">
        <v>15</v>
      </c>
      <c r="K4994" s="33">
        <f t="shared" si="1068"/>
        <v>1.4895729890764648E-2</v>
      </c>
      <c r="L4994" s="34">
        <f t="shared" si="1072"/>
        <v>7.7638349733682404</v>
      </c>
      <c r="M4994" s="32">
        <v>1049</v>
      </c>
      <c r="N4994" s="32">
        <v>37</v>
      </c>
      <c r="O4994" s="33">
        <f t="shared" si="1069"/>
        <v>3.5271687321258342E-2</v>
      </c>
      <c r="P4994" s="34">
        <f t="shared" si="1073"/>
        <v>4.5772054318114686</v>
      </c>
      <c r="Q4994" s="35">
        <v>0</v>
      </c>
      <c r="R4994" s="34">
        <f t="shared" si="1074"/>
        <v>0</v>
      </c>
      <c r="S4994" s="33">
        <v>17.98</v>
      </c>
      <c r="T4994" s="34">
        <f t="shared" si="1075"/>
        <v>50.815024805102773</v>
      </c>
      <c r="U4994" s="31">
        <f t="shared" si="1070"/>
        <v>15.789016302570619</v>
      </c>
      <c r="V4994" s="32">
        <f t="shared" si="1071"/>
        <v>15900</v>
      </c>
      <c r="W4994" s="36"/>
      <c r="X4994" s="36">
        <f t="shared" si="1076"/>
        <v>2101.61</v>
      </c>
      <c r="Y4994" s="29">
        <f t="shared" si="1078"/>
        <v>16173.08</v>
      </c>
      <c r="Z4994" s="36"/>
      <c r="AA4994" s="36">
        <f t="shared" si="1077"/>
        <v>16173.08</v>
      </c>
      <c r="AB4994" s="29">
        <f t="shared" si="1079"/>
        <v>12187.7</v>
      </c>
      <c r="AC4994" s="30">
        <f t="shared" si="1080"/>
        <v>118.33</v>
      </c>
      <c r="AD4994" s="29"/>
    </row>
    <row r="4995" spans="1:30" x14ac:dyDescent="0.2">
      <c r="A4995" s="1" t="s">
        <v>1725</v>
      </c>
      <c r="B4995" s="31" t="s">
        <v>8286</v>
      </c>
      <c r="C4995" s="1">
        <v>0</v>
      </c>
      <c r="D4995" s="1" t="s">
        <v>13596</v>
      </c>
      <c r="E4995" s="1" t="s">
        <v>18939</v>
      </c>
      <c r="F4995" s="1">
        <v>0</v>
      </c>
      <c r="G4995" s="19">
        <v>95</v>
      </c>
      <c r="H4995" s="29">
        <f t="shared" ref="H4995:H5058" si="1081">ROUND(G4995/G$8364*H$8369,2)</f>
        <v>12978.54</v>
      </c>
      <c r="I4995" s="32">
        <v>1007</v>
      </c>
      <c r="J4995" s="32">
        <v>29</v>
      </c>
      <c r="K4995" s="33">
        <f t="shared" ref="K4995:K5058" si="1082">IF(I4995=0,0,J4995/I4995)</f>
        <v>2.8798411122144985E-2</v>
      </c>
      <c r="L4995" s="34">
        <f t="shared" si="1072"/>
        <v>15.010080948511931</v>
      </c>
      <c r="M4995" s="32">
        <v>1022</v>
      </c>
      <c r="N4995" s="32">
        <v>214</v>
      </c>
      <c r="O4995" s="33">
        <f t="shared" ref="O4995:O5058" si="1083">IF(M4995=0,0,N4995/M4995)</f>
        <v>0.20939334637964774</v>
      </c>
      <c r="P4995" s="34">
        <f t="shared" si="1073"/>
        <v>27.172966059280405</v>
      </c>
      <c r="Q4995" s="35">
        <v>1</v>
      </c>
      <c r="R4995" s="34">
        <f t="shared" si="1074"/>
        <v>100</v>
      </c>
      <c r="S4995" s="33">
        <v>18.309999999999999</v>
      </c>
      <c r="T4995" s="34">
        <f t="shared" si="1075"/>
        <v>51.984408221119772</v>
      </c>
      <c r="U4995" s="31">
        <f t="shared" ref="U4995:U5058" si="1084">(L4995+P4995+R4995+T4995)/4</f>
        <v>48.541863807228026</v>
      </c>
      <c r="V4995" s="32">
        <f t="shared" ref="V4995:V5058" si="1085">ROUND(U4995*I4995,0)</f>
        <v>48882</v>
      </c>
      <c r="W4995" s="36"/>
      <c r="X4995" s="36">
        <f t="shared" si="1076"/>
        <v>6461.07</v>
      </c>
      <c r="Y4995" s="29">
        <f t="shared" si="1078"/>
        <v>19439.61</v>
      </c>
      <c r="Z4995" s="36"/>
      <c r="AA4995" s="36">
        <f t="shared" si="1077"/>
        <v>19439.61</v>
      </c>
      <c r="AB4995" s="29">
        <f t="shared" si="1079"/>
        <v>14649.29</v>
      </c>
      <c r="AC4995" s="30">
        <f t="shared" si="1080"/>
        <v>154.19999999999999</v>
      </c>
      <c r="AD4995" s="29"/>
    </row>
    <row r="4996" spans="1:30" x14ac:dyDescent="0.2">
      <c r="A4996" s="1" t="s">
        <v>3496</v>
      </c>
      <c r="B4996" s="31" t="s">
        <v>8286</v>
      </c>
      <c r="C4996" s="1">
        <v>0</v>
      </c>
      <c r="D4996" s="1" t="s">
        <v>13597</v>
      </c>
      <c r="E4996" s="1" t="s">
        <v>18940</v>
      </c>
      <c r="F4996" s="1">
        <v>0</v>
      </c>
      <c r="G4996" s="19">
        <v>103</v>
      </c>
      <c r="H4996" s="29">
        <f t="shared" si="1081"/>
        <v>14071.47</v>
      </c>
      <c r="I4996" s="32">
        <v>1007</v>
      </c>
      <c r="J4996" s="32">
        <v>37</v>
      </c>
      <c r="K4996" s="33">
        <f t="shared" si="1082"/>
        <v>3.6742800397219465E-2</v>
      </c>
      <c r="L4996" s="34">
        <f t="shared" ref="L4996:L5059" si="1086">(K4996-K$8370)/(K$8369-K$8370)*100</f>
        <v>19.150792934308324</v>
      </c>
      <c r="M4996" s="32">
        <v>1043</v>
      </c>
      <c r="N4996" s="32">
        <v>266</v>
      </c>
      <c r="O4996" s="33">
        <f t="shared" si="1083"/>
        <v>0.25503355704697989</v>
      </c>
      <c r="P4996" s="34">
        <f t="shared" ref="P4996:P5059" si="1087">(O4996-O$8370)/(O$8369-O$8370)*100</f>
        <v>33.095694344797529</v>
      </c>
      <c r="Q4996" s="35">
        <v>0</v>
      </c>
      <c r="R4996" s="34">
        <f t="shared" ref="R4996:R5059" si="1088">(Q4996-Q$8370)/(Q$8369-Q$8370)*100</f>
        <v>0</v>
      </c>
      <c r="S4996" s="33">
        <v>20.14</v>
      </c>
      <c r="T4996" s="34">
        <f t="shared" ref="T4996:T5059" si="1089">(S4996-S$8370)/(S$8369-S$8370)*100</f>
        <v>58.46917080085047</v>
      </c>
      <c r="U4996" s="31">
        <f t="shared" si="1084"/>
        <v>27.678914519989078</v>
      </c>
      <c r="V4996" s="32">
        <f t="shared" si="1085"/>
        <v>27873</v>
      </c>
      <c r="W4996" s="36"/>
      <c r="X4996" s="36">
        <f t="shared" ref="X4996:X5059" si="1090">ROUND(V4996*X$8369/V$8364,2)</f>
        <v>3684.16</v>
      </c>
      <c r="Y4996" s="29">
        <f t="shared" si="1078"/>
        <v>17755.629999999997</v>
      </c>
      <c r="Z4996" s="36"/>
      <c r="AA4996" s="36">
        <f t="shared" si="1077"/>
        <v>17755.629999999997</v>
      </c>
      <c r="AB4996" s="29">
        <f t="shared" si="1079"/>
        <v>13380.28</v>
      </c>
      <c r="AC4996" s="30">
        <f t="shared" si="1080"/>
        <v>129.91</v>
      </c>
      <c r="AD4996" s="29"/>
    </row>
    <row r="4997" spans="1:30" x14ac:dyDescent="0.2">
      <c r="A4997" s="1" t="s">
        <v>6347</v>
      </c>
      <c r="B4997" s="31" t="s">
        <v>8290</v>
      </c>
      <c r="C4997" s="1">
        <v>0</v>
      </c>
      <c r="D4997" s="1" t="s">
        <v>13598</v>
      </c>
      <c r="E4997" s="1" t="s">
        <v>16672</v>
      </c>
      <c r="F4997" s="1">
        <v>0</v>
      </c>
      <c r="G4997" s="19">
        <v>92</v>
      </c>
      <c r="H4997" s="29">
        <f t="shared" si="1081"/>
        <v>12568.69</v>
      </c>
      <c r="I4997" s="32">
        <v>1007</v>
      </c>
      <c r="J4997" s="32">
        <v>33</v>
      </c>
      <c r="K4997" s="33">
        <f t="shared" si="1082"/>
        <v>3.2770605759682221E-2</v>
      </c>
      <c r="L4997" s="34">
        <f t="shared" si="1086"/>
        <v>17.080436941410127</v>
      </c>
      <c r="M4997" s="32">
        <v>985</v>
      </c>
      <c r="N4997" s="32">
        <v>94</v>
      </c>
      <c r="O4997" s="33">
        <f t="shared" si="1083"/>
        <v>9.5431472081218272E-2</v>
      </c>
      <c r="P4997" s="34">
        <f t="shared" si="1087"/>
        <v>12.384138257900993</v>
      </c>
      <c r="Q4997" s="35">
        <v>0</v>
      </c>
      <c r="R4997" s="34">
        <f t="shared" si="1088"/>
        <v>0</v>
      </c>
      <c r="S4997" s="33">
        <v>23.98</v>
      </c>
      <c r="T4997" s="34">
        <f t="shared" si="1089"/>
        <v>72.076541459957483</v>
      </c>
      <c r="U4997" s="31">
        <f t="shared" si="1084"/>
        <v>25.385279164817149</v>
      </c>
      <c r="V4997" s="32">
        <f t="shared" si="1085"/>
        <v>25563</v>
      </c>
      <c r="W4997" s="36"/>
      <c r="X4997" s="36">
        <f t="shared" si="1090"/>
        <v>3378.83</v>
      </c>
      <c r="Y4997" s="29">
        <f t="shared" si="1078"/>
        <v>15947.52</v>
      </c>
      <c r="Z4997" s="36"/>
      <c r="AA4997" s="36">
        <f t="shared" si="1077"/>
        <v>15947.52</v>
      </c>
      <c r="AB4997" s="29">
        <f t="shared" si="1079"/>
        <v>12017.72</v>
      </c>
      <c r="AC4997" s="30">
        <f t="shared" si="1080"/>
        <v>130.63</v>
      </c>
      <c r="AD4997" s="29"/>
    </row>
    <row r="4998" spans="1:30" x14ac:dyDescent="0.2">
      <c r="A4998" s="1" t="s">
        <v>449</v>
      </c>
      <c r="B4998" s="31" t="s">
        <v>8292</v>
      </c>
      <c r="C4998" s="1">
        <v>0</v>
      </c>
      <c r="D4998" s="1" t="s">
        <v>13599</v>
      </c>
      <c r="E4998" s="1" t="s">
        <v>16586</v>
      </c>
      <c r="F4998" s="1">
        <v>0</v>
      </c>
      <c r="G4998" s="19">
        <v>138</v>
      </c>
      <c r="H4998" s="29">
        <f t="shared" si="1081"/>
        <v>18853.03</v>
      </c>
      <c r="I4998" s="32">
        <v>1008</v>
      </c>
      <c r="J4998" s="32">
        <v>55</v>
      </c>
      <c r="K4998" s="33">
        <f t="shared" si="1082"/>
        <v>5.4563492063492064E-2</v>
      </c>
      <c r="L4998" s="34">
        <f t="shared" si="1086"/>
        <v>28.439153439153436</v>
      </c>
      <c r="M4998" s="32">
        <v>958</v>
      </c>
      <c r="N4998" s="32">
        <v>37</v>
      </c>
      <c r="O4998" s="33">
        <f t="shared" si="1083"/>
        <v>3.8622129436325675E-2</v>
      </c>
      <c r="P4998" s="34">
        <f t="shared" si="1087"/>
        <v>5.0119921690712212</v>
      </c>
      <c r="Q4998" s="35">
        <v>0</v>
      </c>
      <c r="R4998" s="34">
        <f t="shared" si="1088"/>
        <v>0</v>
      </c>
      <c r="S4998" s="33">
        <v>19.02</v>
      </c>
      <c r="T4998" s="34">
        <f t="shared" si="1089"/>
        <v>54.500354358610913</v>
      </c>
      <c r="U4998" s="31">
        <f t="shared" si="1084"/>
        <v>21.987874991708892</v>
      </c>
      <c r="V4998" s="32">
        <f t="shared" si="1085"/>
        <v>22164</v>
      </c>
      <c r="W4998" s="36"/>
      <c r="X4998" s="36">
        <f t="shared" si="1090"/>
        <v>2929.57</v>
      </c>
      <c r="Y4998" s="29">
        <f t="shared" si="1078"/>
        <v>21782.6</v>
      </c>
      <c r="Z4998" s="36"/>
      <c r="AA4998" s="36">
        <f t="shared" si="1077"/>
        <v>21782.6</v>
      </c>
      <c r="AB4998" s="29">
        <f t="shared" si="1079"/>
        <v>16414.919999999998</v>
      </c>
      <c r="AC4998" s="30">
        <f t="shared" si="1080"/>
        <v>118.95</v>
      </c>
      <c r="AD4998" s="29"/>
    </row>
    <row r="4999" spans="1:30" x14ac:dyDescent="0.2">
      <c r="A4999" s="1" t="s">
        <v>1431</v>
      </c>
      <c r="B4999" s="31" t="s">
        <v>8292</v>
      </c>
      <c r="C4999" s="1">
        <v>0</v>
      </c>
      <c r="D4999" s="1" t="s">
        <v>13600</v>
      </c>
      <c r="E4999" s="1" t="s">
        <v>17430</v>
      </c>
      <c r="F4999" s="1">
        <v>0</v>
      </c>
      <c r="G4999" s="19">
        <v>138</v>
      </c>
      <c r="H4999" s="29">
        <f t="shared" si="1081"/>
        <v>18853.03</v>
      </c>
      <c r="I4999" s="32">
        <v>1008</v>
      </c>
      <c r="J4999" s="32">
        <v>58</v>
      </c>
      <c r="K4999" s="33">
        <f t="shared" si="1082"/>
        <v>5.7539682539682536E-2</v>
      </c>
      <c r="L4999" s="34">
        <f t="shared" si="1086"/>
        <v>29.990379990379989</v>
      </c>
      <c r="M4999" s="32">
        <v>882</v>
      </c>
      <c r="N4999" s="32">
        <v>70</v>
      </c>
      <c r="O4999" s="33">
        <f t="shared" si="1083"/>
        <v>7.9365079365079361E-2</v>
      </c>
      <c r="P4999" s="34">
        <f t="shared" si="1087"/>
        <v>10.299203127349271</v>
      </c>
      <c r="Q4999" s="35">
        <v>0</v>
      </c>
      <c r="R4999" s="34">
        <f t="shared" si="1088"/>
        <v>0</v>
      </c>
      <c r="S4999" s="33">
        <v>21</v>
      </c>
      <c r="T4999" s="34">
        <f t="shared" si="1089"/>
        <v>61.516654854712968</v>
      </c>
      <c r="U4999" s="31">
        <f t="shared" si="1084"/>
        <v>25.451559493110558</v>
      </c>
      <c r="V4999" s="32">
        <f t="shared" si="1085"/>
        <v>25655</v>
      </c>
      <c r="W4999" s="36"/>
      <c r="X4999" s="36">
        <f t="shared" si="1090"/>
        <v>3391</v>
      </c>
      <c r="Y4999" s="29">
        <f t="shared" si="1078"/>
        <v>22244.03</v>
      </c>
      <c r="Z4999" s="36"/>
      <c r="AA4999" s="36">
        <f t="shared" si="1077"/>
        <v>22244.03</v>
      </c>
      <c r="AB4999" s="29">
        <f t="shared" si="1079"/>
        <v>16762.650000000001</v>
      </c>
      <c r="AC4999" s="30">
        <f t="shared" si="1080"/>
        <v>121.47</v>
      </c>
    </row>
    <row r="5000" spans="1:30" x14ac:dyDescent="0.2">
      <c r="A5000" s="1" t="s">
        <v>2853</v>
      </c>
      <c r="B5000" s="31" t="s">
        <v>8287</v>
      </c>
      <c r="C5000" s="1">
        <v>0</v>
      </c>
      <c r="D5000" s="1" t="s">
        <v>13601</v>
      </c>
      <c r="E5000" s="1" t="s">
        <v>18735</v>
      </c>
      <c r="F5000" s="1">
        <v>0</v>
      </c>
      <c r="G5000" s="19">
        <v>84</v>
      </c>
      <c r="H5000" s="29">
        <f t="shared" si="1081"/>
        <v>11475.76</v>
      </c>
      <c r="I5000" s="32">
        <v>1008</v>
      </c>
      <c r="J5000" s="32">
        <v>27</v>
      </c>
      <c r="K5000" s="33">
        <f t="shared" si="1082"/>
        <v>2.6785714285714284E-2</v>
      </c>
      <c r="L5000" s="34">
        <f t="shared" si="1086"/>
        <v>13.961038961038961</v>
      </c>
      <c r="M5000" s="32">
        <v>962</v>
      </c>
      <c r="N5000" s="32">
        <v>78</v>
      </c>
      <c r="O5000" s="33">
        <f t="shared" si="1083"/>
        <v>8.1081081081081086E-2</v>
      </c>
      <c r="P5000" s="34">
        <f t="shared" si="1087"/>
        <v>10.521888600373041</v>
      </c>
      <c r="Q5000" s="35">
        <v>0</v>
      </c>
      <c r="R5000" s="34">
        <f t="shared" si="1088"/>
        <v>0</v>
      </c>
      <c r="S5000" s="33">
        <v>21.91</v>
      </c>
      <c r="T5000" s="34">
        <f t="shared" si="1089"/>
        <v>64.741318214032603</v>
      </c>
      <c r="U5000" s="31">
        <f t="shared" si="1084"/>
        <v>22.30606144386115</v>
      </c>
      <c r="V5000" s="32">
        <f t="shared" si="1085"/>
        <v>22485</v>
      </c>
      <c r="W5000" s="36"/>
      <c r="X5000" s="36">
        <f t="shared" si="1090"/>
        <v>2971.99</v>
      </c>
      <c r="Y5000" s="29">
        <f t="shared" si="1078"/>
        <v>14447.75</v>
      </c>
      <c r="Z5000" s="36"/>
      <c r="AA5000" s="36">
        <f t="shared" si="1077"/>
        <v>14447.75</v>
      </c>
      <c r="AB5000" s="29">
        <f t="shared" si="1079"/>
        <v>10887.53</v>
      </c>
      <c r="AC5000" s="30">
        <f t="shared" si="1080"/>
        <v>129.61000000000001</v>
      </c>
      <c r="AD5000" s="29"/>
    </row>
    <row r="5001" spans="1:30" x14ac:dyDescent="0.2">
      <c r="A5001" s="1" t="s">
        <v>3176</v>
      </c>
      <c r="B5001" s="31" t="s">
        <v>8290</v>
      </c>
      <c r="C5001" s="1">
        <v>0</v>
      </c>
      <c r="D5001" s="1" t="s">
        <v>13602</v>
      </c>
      <c r="E5001" s="1" t="s">
        <v>16631</v>
      </c>
      <c r="F5001" s="1">
        <v>0</v>
      </c>
      <c r="G5001" s="19">
        <v>75</v>
      </c>
      <c r="H5001" s="29">
        <f t="shared" si="1081"/>
        <v>10246.209999999999</v>
      </c>
      <c r="I5001" s="32">
        <v>1008</v>
      </c>
      <c r="J5001" s="32">
        <v>15</v>
      </c>
      <c r="K5001" s="33">
        <f t="shared" si="1082"/>
        <v>1.488095238095238E-2</v>
      </c>
      <c r="L5001" s="34">
        <f t="shared" si="1086"/>
        <v>7.7561327561327555</v>
      </c>
      <c r="M5001" s="32">
        <v>896</v>
      </c>
      <c r="N5001" s="32">
        <v>67</v>
      </c>
      <c r="O5001" s="33">
        <f t="shared" si="1083"/>
        <v>7.4776785714285712E-2</v>
      </c>
      <c r="P5001" s="34">
        <f t="shared" si="1087"/>
        <v>9.7037804465493913</v>
      </c>
      <c r="Q5001" s="35">
        <v>0</v>
      </c>
      <c r="R5001" s="34">
        <f t="shared" si="1088"/>
        <v>0</v>
      </c>
      <c r="S5001" s="33">
        <v>21.91</v>
      </c>
      <c r="T5001" s="34">
        <f t="shared" si="1089"/>
        <v>64.741318214032603</v>
      </c>
      <c r="U5001" s="31">
        <f t="shared" si="1084"/>
        <v>20.550307854178687</v>
      </c>
      <c r="V5001" s="32">
        <f t="shared" si="1085"/>
        <v>20715</v>
      </c>
      <c r="W5001" s="36"/>
      <c r="X5001" s="36">
        <f t="shared" si="1090"/>
        <v>2738.04</v>
      </c>
      <c r="Y5001" s="29">
        <f t="shared" si="1078"/>
        <v>12984.25</v>
      </c>
      <c r="Z5001" s="36"/>
      <c r="AA5001" s="36">
        <f t="shared" si="1077"/>
        <v>12984.25</v>
      </c>
      <c r="AB5001" s="29">
        <f t="shared" si="1079"/>
        <v>9784.66</v>
      </c>
      <c r="AC5001" s="30">
        <f t="shared" si="1080"/>
        <v>130.46</v>
      </c>
      <c r="AD5001" s="29"/>
    </row>
    <row r="5002" spans="1:30" x14ac:dyDescent="0.2">
      <c r="A5002" s="1" t="s">
        <v>3289</v>
      </c>
      <c r="B5002" s="31" t="s">
        <v>8286</v>
      </c>
      <c r="C5002" s="1">
        <v>0</v>
      </c>
      <c r="D5002" s="1" t="s">
        <v>13603</v>
      </c>
      <c r="E5002" s="1" t="s">
        <v>18169</v>
      </c>
      <c r="F5002" s="1">
        <v>0</v>
      </c>
      <c r="G5002" s="19">
        <v>90</v>
      </c>
      <c r="H5002" s="29">
        <f t="shared" si="1081"/>
        <v>12295.46</v>
      </c>
      <c r="I5002" s="32">
        <v>1008</v>
      </c>
      <c r="J5002" s="32">
        <v>22</v>
      </c>
      <c r="K5002" s="33">
        <f t="shared" si="1082"/>
        <v>2.1825396825396824E-2</v>
      </c>
      <c r="L5002" s="34">
        <f t="shared" si="1086"/>
        <v>11.375661375661375</v>
      </c>
      <c r="M5002" s="32">
        <v>1001</v>
      </c>
      <c r="N5002" s="32">
        <v>176</v>
      </c>
      <c r="O5002" s="33">
        <f t="shared" si="1083"/>
        <v>0.17582417582417584</v>
      </c>
      <c r="P5002" s="34">
        <f t="shared" si="1087"/>
        <v>22.816696159050696</v>
      </c>
      <c r="Q5002" s="35">
        <v>0</v>
      </c>
      <c r="R5002" s="34">
        <f t="shared" si="1088"/>
        <v>0</v>
      </c>
      <c r="S5002" s="33">
        <v>22.91</v>
      </c>
      <c r="T5002" s="34">
        <f t="shared" si="1089"/>
        <v>68.284904323175056</v>
      </c>
      <c r="U5002" s="31">
        <f t="shared" si="1084"/>
        <v>25.619315464471782</v>
      </c>
      <c r="V5002" s="32">
        <f t="shared" si="1085"/>
        <v>25824</v>
      </c>
      <c r="W5002" s="36"/>
      <c r="X5002" s="36">
        <f t="shared" si="1090"/>
        <v>3413.33</v>
      </c>
      <c r="Y5002" s="29">
        <f t="shared" si="1078"/>
        <v>15708.789999999999</v>
      </c>
      <c r="Z5002" s="36"/>
      <c r="AA5002" s="36">
        <f t="shared" si="1077"/>
        <v>15708.789999999999</v>
      </c>
      <c r="AB5002" s="29">
        <f t="shared" si="1079"/>
        <v>11837.82</v>
      </c>
      <c r="AC5002" s="30">
        <f t="shared" si="1080"/>
        <v>131.53</v>
      </c>
      <c r="AD5002" s="29"/>
    </row>
    <row r="5003" spans="1:30" x14ac:dyDescent="0.2">
      <c r="A5003" s="1" t="s">
        <v>4162</v>
      </c>
      <c r="B5003" s="31" t="s">
        <v>8285</v>
      </c>
      <c r="C5003" s="1">
        <v>0</v>
      </c>
      <c r="D5003" s="1" t="s">
        <v>13604</v>
      </c>
      <c r="E5003" s="1" t="s">
        <v>18029</v>
      </c>
      <c r="F5003" s="1">
        <v>0</v>
      </c>
      <c r="G5003" s="19">
        <v>106</v>
      </c>
      <c r="H5003" s="29">
        <f t="shared" si="1081"/>
        <v>14481.32</v>
      </c>
      <c r="I5003" s="32">
        <v>1008</v>
      </c>
      <c r="J5003" s="32">
        <v>29</v>
      </c>
      <c r="K5003" s="33">
        <f t="shared" si="1082"/>
        <v>2.8769841269841268E-2</v>
      </c>
      <c r="L5003" s="34">
        <f t="shared" si="1086"/>
        <v>14.995189995189994</v>
      </c>
      <c r="M5003" s="32">
        <v>1033</v>
      </c>
      <c r="N5003" s="32">
        <v>6</v>
      </c>
      <c r="O5003" s="33">
        <f t="shared" si="1083"/>
        <v>5.8083252662149082E-3</v>
      </c>
      <c r="P5003" s="34">
        <f t="shared" si="1087"/>
        <v>0.75374613400542589</v>
      </c>
      <c r="Q5003" s="35">
        <v>0</v>
      </c>
      <c r="R5003" s="34">
        <f t="shared" si="1088"/>
        <v>0</v>
      </c>
      <c r="S5003" s="33">
        <v>19.38</v>
      </c>
      <c r="T5003" s="34">
        <f t="shared" si="1089"/>
        <v>55.776045357902191</v>
      </c>
      <c r="U5003" s="31">
        <f t="shared" si="1084"/>
        <v>17.881245371774405</v>
      </c>
      <c r="V5003" s="32">
        <f t="shared" si="1085"/>
        <v>18024</v>
      </c>
      <c r="W5003" s="36"/>
      <c r="X5003" s="36">
        <f t="shared" si="1090"/>
        <v>2382.35</v>
      </c>
      <c r="Y5003" s="29">
        <f t="shared" si="1078"/>
        <v>16863.669999999998</v>
      </c>
      <c r="Z5003" s="36"/>
      <c r="AA5003" s="36">
        <f t="shared" si="1077"/>
        <v>16863.669999999998</v>
      </c>
      <c r="AB5003" s="29">
        <f t="shared" si="1079"/>
        <v>12708.12</v>
      </c>
      <c r="AC5003" s="30">
        <f t="shared" si="1080"/>
        <v>119.89</v>
      </c>
      <c r="AD5003" s="29"/>
    </row>
    <row r="5004" spans="1:30" x14ac:dyDescent="0.2">
      <c r="A5004" s="1" t="s">
        <v>5204</v>
      </c>
      <c r="B5004" s="31" t="s">
        <v>8287</v>
      </c>
      <c r="C5004" s="1">
        <v>0</v>
      </c>
      <c r="D5004" s="1" t="s">
        <v>13605</v>
      </c>
      <c r="E5004" s="1" t="s">
        <v>17520</v>
      </c>
      <c r="F5004" s="1">
        <v>0</v>
      </c>
      <c r="G5004" s="19">
        <v>83</v>
      </c>
      <c r="H5004" s="29">
        <f t="shared" si="1081"/>
        <v>11339.14</v>
      </c>
      <c r="I5004" s="32">
        <v>1008</v>
      </c>
      <c r="J5004" s="32">
        <v>0</v>
      </c>
      <c r="K5004" s="33">
        <f t="shared" si="1082"/>
        <v>0</v>
      </c>
      <c r="L5004" s="34">
        <f t="shared" si="1086"/>
        <v>0</v>
      </c>
      <c r="M5004" s="32">
        <v>929</v>
      </c>
      <c r="N5004" s="32">
        <v>62</v>
      </c>
      <c r="O5004" s="33">
        <f t="shared" si="1083"/>
        <v>6.6738428417653387E-2</v>
      </c>
      <c r="P5004" s="34">
        <f t="shared" si="1087"/>
        <v>8.6606431464857376</v>
      </c>
      <c r="Q5004" s="35">
        <v>0</v>
      </c>
      <c r="R5004" s="34">
        <f t="shared" si="1088"/>
        <v>0</v>
      </c>
      <c r="S5004" s="33">
        <v>22.4</v>
      </c>
      <c r="T5004" s="34">
        <f t="shared" si="1089"/>
        <v>66.477675407512393</v>
      </c>
      <c r="U5004" s="31">
        <f t="shared" si="1084"/>
        <v>18.784579638499533</v>
      </c>
      <c r="V5004" s="32">
        <f t="shared" si="1085"/>
        <v>18935</v>
      </c>
      <c r="W5004" s="36"/>
      <c r="X5004" s="36">
        <f t="shared" si="1090"/>
        <v>2502.77</v>
      </c>
      <c r="Y5004" s="29">
        <f t="shared" si="1078"/>
        <v>13841.91</v>
      </c>
      <c r="Z5004" s="36"/>
      <c r="AA5004" s="36">
        <f t="shared" si="1077"/>
        <v>13841.91</v>
      </c>
      <c r="AB5004" s="29">
        <f t="shared" si="1079"/>
        <v>10430.98</v>
      </c>
      <c r="AC5004" s="30">
        <f t="shared" si="1080"/>
        <v>125.67</v>
      </c>
      <c r="AD5004" s="29"/>
    </row>
    <row r="5005" spans="1:30" x14ac:dyDescent="0.2">
      <c r="A5005" s="1" t="s">
        <v>5502</v>
      </c>
      <c r="B5005" s="31" t="s">
        <v>8295</v>
      </c>
      <c r="C5005" s="1">
        <v>0</v>
      </c>
      <c r="D5005" s="1" t="s">
        <v>13606</v>
      </c>
      <c r="E5005" s="1" t="s">
        <v>16663</v>
      </c>
      <c r="F5005" s="1">
        <v>0</v>
      </c>
      <c r="G5005" s="19">
        <v>115</v>
      </c>
      <c r="H5005" s="29">
        <f t="shared" si="1081"/>
        <v>15710.86</v>
      </c>
      <c r="I5005" s="32">
        <v>1008</v>
      </c>
      <c r="J5005" s="32">
        <v>61</v>
      </c>
      <c r="K5005" s="33">
        <f t="shared" si="1082"/>
        <v>6.0515873015873016E-2</v>
      </c>
      <c r="L5005" s="34">
        <f t="shared" si="1086"/>
        <v>31.541606541606544</v>
      </c>
      <c r="M5005" s="32">
        <v>934</v>
      </c>
      <c r="N5005" s="32">
        <v>66</v>
      </c>
      <c r="O5005" s="33">
        <f t="shared" si="1083"/>
        <v>7.0663811563169171E-2</v>
      </c>
      <c r="P5005" s="34">
        <f t="shared" si="1087"/>
        <v>9.1700399579268268</v>
      </c>
      <c r="Q5005" s="35">
        <v>0</v>
      </c>
      <c r="R5005" s="34">
        <f t="shared" si="1088"/>
        <v>0</v>
      </c>
      <c r="S5005" s="33">
        <v>19.760000000000002</v>
      </c>
      <c r="T5005" s="34">
        <f t="shared" si="1089"/>
        <v>57.122608079376334</v>
      </c>
      <c r="U5005" s="31">
        <f t="shared" si="1084"/>
        <v>24.458563644727427</v>
      </c>
      <c r="V5005" s="32">
        <f t="shared" si="1085"/>
        <v>24654</v>
      </c>
      <c r="W5005" s="36"/>
      <c r="X5005" s="36">
        <f t="shared" si="1090"/>
        <v>3258.69</v>
      </c>
      <c r="Y5005" s="29">
        <f t="shared" si="1078"/>
        <v>18969.55</v>
      </c>
      <c r="Z5005" s="36"/>
      <c r="AA5005" s="36">
        <f t="shared" si="1077"/>
        <v>18969.55</v>
      </c>
      <c r="AB5005" s="29">
        <f t="shared" si="1079"/>
        <v>14295.06</v>
      </c>
      <c r="AC5005" s="30">
        <f t="shared" si="1080"/>
        <v>124.3</v>
      </c>
    </row>
    <row r="5006" spans="1:30" x14ac:dyDescent="0.2">
      <c r="A5006" s="1" t="s">
        <v>7943</v>
      </c>
      <c r="B5006" s="31" t="s">
        <v>8286</v>
      </c>
      <c r="C5006" s="1">
        <v>0</v>
      </c>
      <c r="D5006" s="1" t="s">
        <v>13608</v>
      </c>
      <c r="E5006" s="1" t="s">
        <v>18941</v>
      </c>
      <c r="F5006" s="1">
        <v>0</v>
      </c>
      <c r="G5006" s="19">
        <v>108</v>
      </c>
      <c r="H5006" s="29">
        <f t="shared" si="1081"/>
        <v>14754.55</v>
      </c>
      <c r="I5006" s="32">
        <v>1008</v>
      </c>
      <c r="J5006" s="32">
        <v>31</v>
      </c>
      <c r="K5006" s="33">
        <f t="shared" si="1082"/>
        <v>3.0753968253968252E-2</v>
      </c>
      <c r="L5006" s="34">
        <f t="shared" si="1086"/>
        <v>16.029341029341026</v>
      </c>
      <c r="M5006" s="32">
        <v>1027</v>
      </c>
      <c r="N5006" s="32">
        <v>170</v>
      </c>
      <c r="O5006" s="33">
        <f t="shared" si="1083"/>
        <v>0.16553067185978579</v>
      </c>
      <c r="P5006" s="34">
        <f t="shared" si="1087"/>
        <v>21.480908567460702</v>
      </c>
      <c r="Q5006" s="35">
        <v>0</v>
      </c>
      <c r="R5006" s="34">
        <f t="shared" si="1088"/>
        <v>0</v>
      </c>
      <c r="S5006" s="33">
        <v>19.760000000000002</v>
      </c>
      <c r="T5006" s="34">
        <f t="shared" si="1089"/>
        <v>57.122608079376334</v>
      </c>
      <c r="U5006" s="31">
        <f t="shared" si="1084"/>
        <v>23.658214419044516</v>
      </c>
      <c r="V5006" s="32">
        <f t="shared" si="1085"/>
        <v>23847</v>
      </c>
      <c r="W5006" s="36"/>
      <c r="X5006" s="36">
        <f t="shared" si="1090"/>
        <v>3152.02</v>
      </c>
      <c r="Y5006" s="29">
        <f t="shared" si="1078"/>
        <v>17906.57</v>
      </c>
      <c r="Z5006" s="36"/>
      <c r="AA5006" s="36">
        <f t="shared" si="1077"/>
        <v>17906.57</v>
      </c>
      <c r="AB5006" s="29">
        <f t="shared" si="1079"/>
        <v>13494.02</v>
      </c>
      <c r="AC5006" s="30">
        <f t="shared" si="1080"/>
        <v>124.94</v>
      </c>
    </row>
    <row r="5007" spans="1:30" x14ac:dyDescent="0.2">
      <c r="A5007" s="1" t="s">
        <v>8145</v>
      </c>
      <c r="B5007" s="31" t="s">
        <v>8293</v>
      </c>
      <c r="C5007" s="1">
        <v>0</v>
      </c>
      <c r="D5007" s="1" t="s">
        <v>8849</v>
      </c>
      <c r="E5007" s="1" t="s">
        <v>16697</v>
      </c>
      <c r="F5007" s="1">
        <v>0</v>
      </c>
      <c r="G5007" s="19">
        <v>81</v>
      </c>
      <c r="H5007" s="29">
        <f t="shared" si="1081"/>
        <v>11065.91</v>
      </c>
      <c r="I5007" s="32">
        <v>1008</v>
      </c>
      <c r="J5007" s="32">
        <v>2</v>
      </c>
      <c r="K5007" s="33">
        <f t="shared" si="1082"/>
        <v>1.984126984126984E-3</v>
      </c>
      <c r="L5007" s="34">
        <f t="shared" si="1086"/>
        <v>1.034151034151034</v>
      </c>
      <c r="M5007" s="32">
        <v>1024</v>
      </c>
      <c r="N5007" s="32">
        <v>184</v>
      </c>
      <c r="O5007" s="33">
        <f t="shared" si="1083"/>
        <v>0.1796875</v>
      </c>
      <c r="P5007" s="34">
        <f t="shared" si="1087"/>
        <v>23.31803958051421</v>
      </c>
      <c r="Q5007" s="35">
        <v>0</v>
      </c>
      <c r="R5007" s="34">
        <f t="shared" si="1088"/>
        <v>0</v>
      </c>
      <c r="S5007" s="33">
        <v>22.91</v>
      </c>
      <c r="T5007" s="34">
        <f t="shared" si="1089"/>
        <v>68.284904323175056</v>
      </c>
      <c r="U5007" s="31">
        <f t="shared" si="1084"/>
        <v>23.159273734460076</v>
      </c>
      <c r="V5007" s="32">
        <f t="shared" si="1085"/>
        <v>23345</v>
      </c>
      <c r="W5007" s="36"/>
      <c r="X5007" s="36">
        <f t="shared" si="1090"/>
        <v>3085.67</v>
      </c>
      <c r="Y5007" s="29">
        <f t="shared" si="1078"/>
        <v>14151.58</v>
      </c>
      <c r="Z5007" s="36"/>
      <c r="AA5007" s="36">
        <f t="shared" si="1077"/>
        <v>14151.58</v>
      </c>
      <c r="AB5007" s="29">
        <f t="shared" si="1079"/>
        <v>10664.34</v>
      </c>
      <c r="AC5007" s="30">
        <f t="shared" si="1080"/>
        <v>131.66</v>
      </c>
    </row>
    <row r="5008" spans="1:30" x14ac:dyDescent="0.2">
      <c r="A5008" s="1" t="s">
        <v>711</v>
      </c>
      <c r="B5008" s="31" t="s">
        <v>8286</v>
      </c>
      <c r="C5008" s="1">
        <v>0</v>
      </c>
      <c r="D5008" s="1" t="s">
        <v>13609</v>
      </c>
      <c r="E5008" s="1" t="s">
        <v>18677</v>
      </c>
      <c r="F5008" s="1">
        <v>0</v>
      </c>
      <c r="G5008" s="19">
        <v>89</v>
      </c>
      <c r="H5008" s="29">
        <f t="shared" si="1081"/>
        <v>12158.84</v>
      </c>
      <c r="I5008" s="32">
        <v>1009</v>
      </c>
      <c r="J5008" s="32">
        <v>33</v>
      </c>
      <c r="K5008" s="33">
        <f t="shared" si="1082"/>
        <v>3.2705649157581763E-2</v>
      </c>
      <c r="L5008" s="34">
        <f t="shared" si="1086"/>
        <v>17.046580773042617</v>
      </c>
      <c r="M5008" s="32">
        <v>1037</v>
      </c>
      <c r="N5008" s="32">
        <v>181</v>
      </c>
      <c r="O5008" s="33">
        <f t="shared" si="1083"/>
        <v>0.17454194792671165</v>
      </c>
      <c r="P5008" s="34">
        <f t="shared" si="1087"/>
        <v>22.65030149684932</v>
      </c>
      <c r="Q5008" s="35">
        <v>1</v>
      </c>
      <c r="R5008" s="34">
        <f t="shared" si="1088"/>
        <v>100</v>
      </c>
      <c r="S5008" s="33">
        <v>21.47</v>
      </c>
      <c r="T5008" s="34">
        <f t="shared" si="1089"/>
        <v>63.182140326009915</v>
      </c>
      <c r="U5008" s="31">
        <f t="shared" si="1084"/>
        <v>50.719755648975465</v>
      </c>
      <c r="V5008" s="32">
        <f t="shared" si="1085"/>
        <v>51176</v>
      </c>
      <c r="W5008" s="36"/>
      <c r="X5008" s="36">
        <f t="shared" si="1090"/>
        <v>6764.28</v>
      </c>
      <c r="Y5008" s="29">
        <f t="shared" si="1078"/>
        <v>18923.12</v>
      </c>
      <c r="Z5008" s="36"/>
      <c r="AA5008" s="36">
        <f t="shared" si="1077"/>
        <v>18923.12</v>
      </c>
      <c r="AB5008" s="29">
        <f t="shared" si="1079"/>
        <v>14260.08</v>
      </c>
      <c r="AC5008" s="30">
        <f t="shared" si="1080"/>
        <v>160.22999999999999</v>
      </c>
      <c r="AD5008" s="29"/>
    </row>
    <row r="5009" spans="1:30" x14ac:dyDescent="0.2">
      <c r="A5009" s="1" t="s">
        <v>1081</v>
      </c>
      <c r="B5009" s="31" t="s">
        <v>8286</v>
      </c>
      <c r="C5009" s="1">
        <v>0</v>
      </c>
      <c r="D5009" s="1" t="s">
        <v>13610</v>
      </c>
      <c r="E5009" s="1" t="s">
        <v>18067</v>
      </c>
      <c r="F5009" s="1">
        <v>0</v>
      </c>
      <c r="G5009" s="19">
        <v>108</v>
      </c>
      <c r="H5009" s="29">
        <f t="shared" si="1081"/>
        <v>14754.55</v>
      </c>
      <c r="I5009" s="32">
        <v>1009</v>
      </c>
      <c r="J5009" s="32">
        <v>28</v>
      </c>
      <c r="K5009" s="33">
        <f t="shared" si="1082"/>
        <v>2.7750247770069375E-2</v>
      </c>
      <c r="L5009" s="34">
        <f t="shared" si="1086"/>
        <v>14.463765504399795</v>
      </c>
      <c r="M5009" s="32">
        <v>1045</v>
      </c>
      <c r="N5009" s="32">
        <v>42</v>
      </c>
      <c r="O5009" s="33">
        <f t="shared" si="1083"/>
        <v>4.0191387559808611E-2</v>
      </c>
      <c r="P5009" s="34">
        <f t="shared" si="1087"/>
        <v>5.2156347320509413</v>
      </c>
      <c r="Q5009" s="35">
        <v>0</v>
      </c>
      <c r="R5009" s="34">
        <f t="shared" si="1088"/>
        <v>0</v>
      </c>
      <c r="S5009" s="33">
        <v>20.18</v>
      </c>
      <c r="T5009" s="34">
        <f t="shared" si="1089"/>
        <v>58.610914245216165</v>
      </c>
      <c r="U5009" s="31">
        <f t="shared" si="1084"/>
        <v>19.572578620416724</v>
      </c>
      <c r="V5009" s="32">
        <f t="shared" si="1085"/>
        <v>19749</v>
      </c>
      <c r="W5009" s="36"/>
      <c r="X5009" s="36">
        <f t="shared" si="1090"/>
        <v>2610.36</v>
      </c>
      <c r="Y5009" s="29">
        <f t="shared" si="1078"/>
        <v>17364.91</v>
      </c>
      <c r="Z5009" s="36"/>
      <c r="AA5009" s="36">
        <f t="shared" si="1077"/>
        <v>17364.91</v>
      </c>
      <c r="AB5009" s="29">
        <f t="shared" si="1079"/>
        <v>13085.84</v>
      </c>
      <c r="AC5009" s="30">
        <f t="shared" si="1080"/>
        <v>121.17</v>
      </c>
      <c r="AD5009" s="29"/>
    </row>
    <row r="5010" spans="1:30" x14ac:dyDescent="0.2">
      <c r="A5010" s="1" t="s">
        <v>3136</v>
      </c>
      <c r="B5010" s="31" t="s">
        <v>8287</v>
      </c>
      <c r="C5010" s="1">
        <v>0</v>
      </c>
      <c r="D5010" s="1" t="s">
        <v>13611</v>
      </c>
      <c r="E5010" s="1" t="s">
        <v>17384</v>
      </c>
      <c r="F5010" s="1">
        <v>0</v>
      </c>
      <c r="G5010" s="19">
        <v>117</v>
      </c>
      <c r="H5010" s="29">
        <f t="shared" si="1081"/>
        <v>15984.09</v>
      </c>
      <c r="I5010" s="32">
        <v>1009</v>
      </c>
      <c r="J5010" s="32">
        <v>45</v>
      </c>
      <c r="K5010" s="33">
        <f t="shared" si="1082"/>
        <v>4.4598612487611496E-2</v>
      </c>
      <c r="L5010" s="34">
        <f t="shared" si="1086"/>
        <v>23.245337417785382</v>
      </c>
      <c r="M5010" s="32">
        <v>963</v>
      </c>
      <c r="N5010" s="32">
        <v>128</v>
      </c>
      <c r="O5010" s="33">
        <f t="shared" si="1083"/>
        <v>0.13291796469366562</v>
      </c>
      <c r="P5010" s="34">
        <f t="shared" si="1087"/>
        <v>17.248758882439152</v>
      </c>
      <c r="Q5010" s="35">
        <v>0</v>
      </c>
      <c r="R5010" s="34">
        <f t="shared" si="1088"/>
        <v>0</v>
      </c>
      <c r="S5010" s="33">
        <v>19.399999999999999</v>
      </c>
      <c r="T5010" s="34">
        <f t="shared" si="1089"/>
        <v>55.846917080085049</v>
      </c>
      <c r="U5010" s="31">
        <f t="shared" si="1084"/>
        <v>24.085253345077398</v>
      </c>
      <c r="V5010" s="32">
        <f t="shared" si="1085"/>
        <v>24302</v>
      </c>
      <c r="W5010" s="36"/>
      <c r="X5010" s="36">
        <f t="shared" si="1090"/>
        <v>3212.16</v>
      </c>
      <c r="Y5010" s="29">
        <f t="shared" si="1078"/>
        <v>19196.25</v>
      </c>
      <c r="Z5010" s="36"/>
      <c r="AA5010" s="36">
        <f t="shared" si="1077"/>
        <v>19196.25</v>
      </c>
      <c r="AB5010" s="29">
        <f t="shared" si="1079"/>
        <v>14465.9</v>
      </c>
      <c r="AC5010" s="30">
        <f t="shared" si="1080"/>
        <v>123.64</v>
      </c>
      <c r="AD5010" s="29"/>
    </row>
    <row r="5011" spans="1:30" x14ac:dyDescent="0.2">
      <c r="A5011" s="1" t="s">
        <v>3265</v>
      </c>
      <c r="B5011" s="31" t="s">
        <v>8286</v>
      </c>
      <c r="C5011" s="1">
        <v>0</v>
      </c>
      <c r="D5011" s="1" t="s">
        <v>13612</v>
      </c>
      <c r="E5011" s="1" t="s">
        <v>18942</v>
      </c>
      <c r="F5011" s="1">
        <v>0</v>
      </c>
      <c r="G5011" s="19">
        <v>85</v>
      </c>
      <c r="H5011" s="29">
        <f t="shared" si="1081"/>
        <v>11612.38</v>
      </c>
      <c r="I5011" s="32">
        <v>1009</v>
      </c>
      <c r="J5011" s="32">
        <v>22</v>
      </c>
      <c r="K5011" s="33">
        <f t="shared" si="1082"/>
        <v>2.1803766105054509E-2</v>
      </c>
      <c r="L5011" s="34">
        <f t="shared" si="1086"/>
        <v>11.364387182028409</v>
      </c>
      <c r="M5011" s="32">
        <v>1006</v>
      </c>
      <c r="N5011" s="32">
        <v>20</v>
      </c>
      <c r="O5011" s="33">
        <f t="shared" si="1083"/>
        <v>1.9880715705765408E-2</v>
      </c>
      <c r="P5011" s="34">
        <f t="shared" si="1087"/>
        <v>2.579919670071587</v>
      </c>
      <c r="Q5011" s="35">
        <v>0</v>
      </c>
      <c r="R5011" s="34">
        <f t="shared" si="1088"/>
        <v>0</v>
      </c>
      <c r="S5011" s="33">
        <v>21.93</v>
      </c>
      <c r="T5011" s="34">
        <f t="shared" si="1089"/>
        <v>64.812189936215447</v>
      </c>
      <c r="U5011" s="31">
        <f t="shared" si="1084"/>
        <v>19.689124197078861</v>
      </c>
      <c r="V5011" s="32">
        <f t="shared" si="1085"/>
        <v>19866</v>
      </c>
      <c r="W5011" s="36"/>
      <c r="X5011" s="36">
        <f t="shared" si="1090"/>
        <v>2625.82</v>
      </c>
      <c r="Y5011" s="29">
        <f t="shared" si="1078"/>
        <v>14238.199999999999</v>
      </c>
      <c r="Z5011" s="36"/>
      <c r="AA5011" s="36">
        <f t="shared" si="1077"/>
        <v>14238.199999999999</v>
      </c>
      <c r="AB5011" s="29">
        <f t="shared" si="1079"/>
        <v>10729.62</v>
      </c>
      <c r="AC5011" s="30">
        <f t="shared" si="1080"/>
        <v>126.23</v>
      </c>
      <c r="AD5011" s="29"/>
    </row>
    <row r="5012" spans="1:30" x14ac:dyDescent="0.2">
      <c r="A5012" s="1" t="s">
        <v>4909</v>
      </c>
      <c r="B5012" s="31" t="s">
        <v>8289</v>
      </c>
      <c r="C5012" s="1">
        <v>0</v>
      </c>
      <c r="D5012" s="1" t="s">
        <v>13613</v>
      </c>
      <c r="E5012" s="1" t="s">
        <v>17312</v>
      </c>
      <c r="F5012" s="1">
        <v>0</v>
      </c>
      <c r="G5012" s="19">
        <v>93</v>
      </c>
      <c r="H5012" s="29">
        <f t="shared" si="1081"/>
        <v>12705.31</v>
      </c>
      <c r="I5012" s="32">
        <v>1009</v>
      </c>
      <c r="J5012" s="32">
        <v>43</v>
      </c>
      <c r="K5012" s="33">
        <f t="shared" si="1082"/>
        <v>4.261645193260654E-2</v>
      </c>
      <c r="L5012" s="34">
        <f t="shared" si="1086"/>
        <v>22.212211310328257</v>
      </c>
      <c r="M5012" s="32">
        <v>808</v>
      </c>
      <c r="N5012" s="32">
        <v>8</v>
      </c>
      <c r="O5012" s="33">
        <f t="shared" si="1083"/>
        <v>9.9009900990099011E-3</v>
      </c>
      <c r="P5012" s="34">
        <f t="shared" si="1087"/>
        <v>1.2848510832138695</v>
      </c>
      <c r="Q5012" s="35">
        <v>0</v>
      </c>
      <c r="R5012" s="34">
        <f t="shared" si="1088"/>
        <v>0</v>
      </c>
      <c r="S5012" s="33">
        <v>21.93</v>
      </c>
      <c r="T5012" s="34">
        <f t="shared" si="1089"/>
        <v>64.812189936215447</v>
      </c>
      <c r="U5012" s="31">
        <f t="shared" si="1084"/>
        <v>22.077313082439392</v>
      </c>
      <c r="V5012" s="32">
        <f t="shared" si="1085"/>
        <v>22276</v>
      </c>
      <c r="W5012" s="36"/>
      <c r="X5012" s="36">
        <f t="shared" si="1090"/>
        <v>2944.37</v>
      </c>
      <c r="Y5012" s="29">
        <f t="shared" si="1078"/>
        <v>15649.68</v>
      </c>
      <c r="Z5012" s="36"/>
      <c r="AA5012" s="36">
        <f t="shared" si="1077"/>
        <v>15649.68</v>
      </c>
      <c r="AB5012" s="29">
        <f t="shared" si="1079"/>
        <v>11793.28</v>
      </c>
      <c r="AC5012" s="30">
        <f t="shared" si="1080"/>
        <v>126.81</v>
      </c>
    </row>
    <row r="5013" spans="1:30" x14ac:dyDescent="0.2">
      <c r="A5013" s="1" t="s">
        <v>4979</v>
      </c>
      <c r="B5013" s="31" t="s">
        <v>8286</v>
      </c>
      <c r="C5013" s="1">
        <v>0</v>
      </c>
      <c r="D5013" s="1" t="s">
        <v>13614</v>
      </c>
      <c r="E5013" s="1" t="s">
        <v>16655</v>
      </c>
      <c r="F5013" s="1">
        <v>0</v>
      </c>
      <c r="G5013" s="19">
        <v>110</v>
      </c>
      <c r="H5013" s="29">
        <f t="shared" si="1081"/>
        <v>15027.78</v>
      </c>
      <c r="I5013" s="32">
        <v>1009</v>
      </c>
      <c r="J5013" s="32">
        <v>43</v>
      </c>
      <c r="K5013" s="33">
        <f t="shared" si="1082"/>
        <v>4.261645193260654E-2</v>
      </c>
      <c r="L5013" s="34">
        <f t="shared" si="1086"/>
        <v>22.212211310328257</v>
      </c>
      <c r="M5013" s="32">
        <v>973</v>
      </c>
      <c r="N5013" s="32">
        <v>383</v>
      </c>
      <c r="O5013" s="33">
        <f t="shared" si="1083"/>
        <v>0.3936279547790339</v>
      </c>
      <c r="P5013" s="34">
        <f t="shared" si="1087"/>
        <v>51.08108371219128</v>
      </c>
      <c r="Q5013" s="35">
        <v>0</v>
      </c>
      <c r="R5013" s="34">
        <f t="shared" si="1088"/>
        <v>0</v>
      </c>
      <c r="S5013" s="33">
        <v>20.18</v>
      </c>
      <c r="T5013" s="34">
        <f t="shared" si="1089"/>
        <v>58.610914245216165</v>
      </c>
      <c r="U5013" s="31">
        <f t="shared" si="1084"/>
        <v>32.976052316933931</v>
      </c>
      <c r="V5013" s="32">
        <f t="shared" si="1085"/>
        <v>33273</v>
      </c>
      <c r="W5013" s="36"/>
      <c r="X5013" s="36">
        <f t="shared" si="1090"/>
        <v>4397.92</v>
      </c>
      <c r="Y5013" s="29">
        <f t="shared" si="1078"/>
        <v>19425.7</v>
      </c>
      <c r="Z5013" s="36"/>
      <c r="AA5013" s="36">
        <f t="shared" si="1077"/>
        <v>19425.7</v>
      </c>
      <c r="AB5013" s="29">
        <f t="shared" si="1079"/>
        <v>14638.81</v>
      </c>
      <c r="AC5013" s="30">
        <f t="shared" si="1080"/>
        <v>133.08000000000001</v>
      </c>
      <c r="AD5013" s="29"/>
    </row>
    <row r="5014" spans="1:30" x14ac:dyDescent="0.2">
      <c r="A5014" s="1" t="s">
        <v>5392</v>
      </c>
      <c r="B5014" s="31" t="s">
        <v>8286</v>
      </c>
      <c r="C5014" s="1">
        <v>0</v>
      </c>
      <c r="D5014" s="1" t="s">
        <v>13615</v>
      </c>
      <c r="E5014" s="1" t="s">
        <v>18943</v>
      </c>
      <c r="F5014" s="1">
        <v>0</v>
      </c>
      <c r="G5014" s="19">
        <v>82</v>
      </c>
      <c r="H5014" s="29">
        <f t="shared" si="1081"/>
        <v>11202.53</v>
      </c>
      <c r="I5014" s="32">
        <v>1009</v>
      </c>
      <c r="J5014" s="32">
        <v>30</v>
      </c>
      <c r="K5014" s="33">
        <f t="shared" si="1082"/>
        <v>2.973240832507433E-2</v>
      </c>
      <c r="L5014" s="34">
        <f t="shared" si="1086"/>
        <v>15.496891611856922</v>
      </c>
      <c r="M5014" s="32">
        <v>1027</v>
      </c>
      <c r="N5014" s="32">
        <v>324</v>
      </c>
      <c r="O5014" s="33">
        <f t="shared" si="1083"/>
        <v>0.31548198636806229</v>
      </c>
      <c r="P5014" s="34">
        <f t="shared" si="1087"/>
        <v>40.940084563866272</v>
      </c>
      <c r="Q5014" s="35">
        <v>0</v>
      </c>
      <c r="R5014" s="34">
        <f t="shared" si="1088"/>
        <v>0</v>
      </c>
      <c r="S5014" s="33">
        <v>22.93</v>
      </c>
      <c r="T5014" s="34">
        <f t="shared" si="1089"/>
        <v>68.355776045357899</v>
      </c>
      <c r="U5014" s="31">
        <f t="shared" si="1084"/>
        <v>31.198188055270272</v>
      </c>
      <c r="V5014" s="32">
        <f t="shared" si="1085"/>
        <v>31479</v>
      </c>
      <c r="W5014" s="36"/>
      <c r="X5014" s="36">
        <f t="shared" si="1090"/>
        <v>4160.79</v>
      </c>
      <c r="Y5014" s="29">
        <f t="shared" si="1078"/>
        <v>15363.32</v>
      </c>
      <c r="Z5014" s="36"/>
      <c r="AA5014" s="36">
        <f t="shared" si="1077"/>
        <v>15363.32</v>
      </c>
      <c r="AB5014" s="29">
        <f t="shared" si="1079"/>
        <v>11577.48</v>
      </c>
      <c r="AC5014" s="30">
        <f t="shared" si="1080"/>
        <v>141.19</v>
      </c>
      <c r="AD5014" s="29"/>
    </row>
    <row r="5015" spans="1:30" x14ac:dyDescent="0.2">
      <c r="A5015" s="1" t="s">
        <v>7912</v>
      </c>
      <c r="B5015" s="31" t="s">
        <v>8289</v>
      </c>
      <c r="C5015" s="1">
        <v>0</v>
      </c>
      <c r="D5015" s="1" t="s">
        <v>13616</v>
      </c>
      <c r="E5015" s="1" t="s">
        <v>18804</v>
      </c>
      <c r="F5015" s="1">
        <v>0</v>
      </c>
      <c r="G5015" s="19">
        <v>78</v>
      </c>
      <c r="H5015" s="29">
        <f t="shared" si="1081"/>
        <v>10656.06</v>
      </c>
      <c r="I5015" s="32">
        <v>1009</v>
      </c>
      <c r="J5015" s="32">
        <v>2</v>
      </c>
      <c r="K5015" s="33">
        <f t="shared" si="1082"/>
        <v>1.9821605550049554E-3</v>
      </c>
      <c r="L5015" s="34">
        <f t="shared" si="1086"/>
        <v>1.0331261074571283</v>
      </c>
      <c r="M5015" s="32">
        <v>963</v>
      </c>
      <c r="N5015" s="32">
        <v>30</v>
      </c>
      <c r="O5015" s="33">
        <f t="shared" si="1083"/>
        <v>3.1152647975077882E-2</v>
      </c>
      <c r="P5015" s="34">
        <f t="shared" si="1087"/>
        <v>4.0426778630716766</v>
      </c>
      <c r="Q5015" s="35">
        <v>0</v>
      </c>
      <c r="R5015" s="34">
        <f t="shared" si="1088"/>
        <v>0</v>
      </c>
      <c r="S5015" s="33">
        <v>22.93</v>
      </c>
      <c r="T5015" s="34">
        <f t="shared" si="1089"/>
        <v>68.355776045357899</v>
      </c>
      <c r="U5015" s="31">
        <f t="shared" si="1084"/>
        <v>18.357895003971677</v>
      </c>
      <c r="V5015" s="32">
        <f t="shared" si="1085"/>
        <v>18523</v>
      </c>
      <c r="W5015" s="36"/>
      <c r="X5015" s="36">
        <f t="shared" si="1090"/>
        <v>2448.31</v>
      </c>
      <c r="Y5015" s="29">
        <f t="shared" si="1078"/>
        <v>13104.369999999999</v>
      </c>
      <c r="Z5015" s="36"/>
      <c r="AA5015" s="36">
        <f t="shared" si="1077"/>
        <v>13104.369999999999</v>
      </c>
      <c r="AB5015" s="29">
        <f t="shared" si="1079"/>
        <v>9875.18</v>
      </c>
      <c r="AC5015" s="30">
        <f t="shared" si="1080"/>
        <v>126.6</v>
      </c>
    </row>
    <row r="5016" spans="1:30" x14ac:dyDescent="0.2">
      <c r="A5016" s="1" t="s">
        <v>588</v>
      </c>
      <c r="B5016" s="31" t="s">
        <v>8286</v>
      </c>
      <c r="C5016" s="1">
        <v>0</v>
      </c>
      <c r="D5016" s="1" t="s">
        <v>13617</v>
      </c>
      <c r="E5016" s="1" t="s">
        <v>17579</v>
      </c>
      <c r="F5016" s="1">
        <v>0</v>
      </c>
      <c r="G5016" s="19">
        <v>91</v>
      </c>
      <c r="H5016" s="29">
        <f t="shared" si="1081"/>
        <v>12432.07</v>
      </c>
      <c r="I5016" s="32">
        <v>1010</v>
      </c>
      <c r="J5016" s="32">
        <v>18</v>
      </c>
      <c r="K5016" s="33">
        <f t="shared" si="1082"/>
        <v>1.782178217821782E-2</v>
      </c>
      <c r="L5016" s="34">
        <f t="shared" si="1086"/>
        <v>9.2889288928892881</v>
      </c>
      <c r="M5016" s="32">
        <v>974</v>
      </c>
      <c r="N5016" s="32">
        <v>51</v>
      </c>
      <c r="O5016" s="33">
        <f t="shared" si="1083"/>
        <v>5.2361396303901436E-2</v>
      </c>
      <c r="P5016" s="34">
        <f t="shared" si="1087"/>
        <v>6.7949362727255043</v>
      </c>
      <c r="Q5016" s="35">
        <v>0</v>
      </c>
      <c r="R5016" s="34">
        <f t="shared" si="1088"/>
        <v>0</v>
      </c>
      <c r="S5016" s="33">
        <v>20.2</v>
      </c>
      <c r="T5016" s="34">
        <f t="shared" si="1089"/>
        <v>58.681785967399001</v>
      </c>
      <c r="U5016" s="31">
        <f t="shared" si="1084"/>
        <v>18.691412783253448</v>
      </c>
      <c r="V5016" s="32">
        <f t="shared" si="1085"/>
        <v>18878</v>
      </c>
      <c r="W5016" s="36"/>
      <c r="X5016" s="36">
        <f t="shared" si="1090"/>
        <v>2495.23</v>
      </c>
      <c r="Y5016" s="29">
        <f t="shared" si="1078"/>
        <v>14927.3</v>
      </c>
      <c r="Z5016" s="36"/>
      <c r="AA5016" s="36">
        <f t="shared" si="1077"/>
        <v>14927.3</v>
      </c>
      <c r="AB5016" s="29">
        <f t="shared" si="1079"/>
        <v>11248.91</v>
      </c>
      <c r="AC5016" s="30">
        <f t="shared" si="1080"/>
        <v>123.61</v>
      </c>
      <c r="AD5016" s="29"/>
    </row>
    <row r="5017" spans="1:30" x14ac:dyDescent="0.2">
      <c r="A5017" s="1" t="s">
        <v>1064</v>
      </c>
      <c r="B5017" s="31" t="s">
        <v>8285</v>
      </c>
      <c r="C5017" s="1">
        <v>0</v>
      </c>
      <c r="D5017" s="1" t="s">
        <v>13618</v>
      </c>
      <c r="E5017" s="1" t="s">
        <v>18183</v>
      </c>
      <c r="F5017" s="1">
        <v>0</v>
      </c>
      <c r="G5017" s="19">
        <v>100</v>
      </c>
      <c r="H5017" s="29">
        <f t="shared" si="1081"/>
        <v>13661.62</v>
      </c>
      <c r="I5017" s="32">
        <v>1010</v>
      </c>
      <c r="J5017" s="32">
        <v>31</v>
      </c>
      <c r="K5017" s="33">
        <f t="shared" si="1082"/>
        <v>3.0693069306930693E-2</v>
      </c>
      <c r="L5017" s="34">
        <f t="shared" si="1086"/>
        <v>15.997599759975998</v>
      </c>
      <c r="M5017" s="32">
        <v>989</v>
      </c>
      <c r="N5017" s="32">
        <v>28</v>
      </c>
      <c r="O5017" s="33">
        <f t="shared" si="1083"/>
        <v>2.8311425682507583E-2</v>
      </c>
      <c r="P5017" s="34">
        <f t="shared" si="1087"/>
        <v>3.6739725615053822</v>
      </c>
      <c r="Q5017" s="35">
        <v>0</v>
      </c>
      <c r="R5017" s="34">
        <f t="shared" si="1088"/>
        <v>0</v>
      </c>
      <c r="S5017" s="33">
        <v>21.04</v>
      </c>
      <c r="T5017" s="34">
        <f t="shared" si="1089"/>
        <v>61.658398299078662</v>
      </c>
      <c r="U5017" s="31">
        <f t="shared" si="1084"/>
        <v>20.332492655140012</v>
      </c>
      <c r="V5017" s="32">
        <f t="shared" si="1085"/>
        <v>20536</v>
      </c>
      <c r="W5017" s="36"/>
      <c r="X5017" s="36">
        <f t="shared" si="1090"/>
        <v>2714.38</v>
      </c>
      <c r="Y5017" s="29">
        <f t="shared" si="1078"/>
        <v>16376</v>
      </c>
      <c r="Z5017" s="36"/>
      <c r="AA5017" s="36">
        <f t="shared" si="1077"/>
        <v>16376</v>
      </c>
      <c r="AB5017" s="29">
        <f t="shared" si="1079"/>
        <v>12340.62</v>
      </c>
      <c r="AC5017" s="30">
        <f t="shared" si="1080"/>
        <v>123.41</v>
      </c>
    </row>
    <row r="5018" spans="1:30" x14ac:dyDescent="0.2">
      <c r="A5018" s="1" t="s">
        <v>1167</v>
      </c>
      <c r="B5018" s="31" t="s">
        <v>8286</v>
      </c>
      <c r="C5018" s="1">
        <v>0</v>
      </c>
      <c r="D5018" s="1" t="s">
        <v>13619</v>
      </c>
      <c r="E5018" s="1" t="s">
        <v>18944</v>
      </c>
      <c r="F5018" s="1">
        <v>0</v>
      </c>
      <c r="G5018" s="19">
        <v>103</v>
      </c>
      <c r="H5018" s="29">
        <f t="shared" si="1081"/>
        <v>14071.47</v>
      </c>
      <c r="I5018" s="32">
        <v>1010</v>
      </c>
      <c r="J5018" s="32">
        <v>27</v>
      </c>
      <c r="K5018" s="33">
        <f t="shared" si="1082"/>
        <v>2.6732673267326732E-2</v>
      </c>
      <c r="L5018" s="34">
        <f t="shared" si="1086"/>
        <v>13.933393339333932</v>
      </c>
      <c r="M5018" s="32">
        <v>1042</v>
      </c>
      <c r="N5018" s="32">
        <v>95</v>
      </c>
      <c r="O5018" s="33">
        <f t="shared" si="1083"/>
        <v>9.1170825335892519E-2</v>
      </c>
      <c r="P5018" s="34">
        <f t="shared" si="1087"/>
        <v>11.831234302722725</v>
      </c>
      <c r="Q5018" s="35">
        <v>1</v>
      </c>
      <c r="R5018" s="34">
        <f t="shared" si="1088"/>
        <v>100</v>
      </c>
      <c r="S5018" s="33">
        <v>17.41</v>
      </c>
      <c r="T5018" s="34">
        <f t="shared" si="1089"/>
        <v>48.795180722891565</v>
      </c>
      <c r="U5018" s="31">
        <f t="shared" si="1084"/>
        <v>43.639952091237056</v>
      </c>
      <c r="V5018" s="32">
        <f t="shared" si="1085"/>
        <v>44076</v>
      </c>
      <c r="W5018" s="36"/>
      <c r="X5018" s="36">
        <f t="shared" si="1090"/>
        <v>5825.82</v>
      </c>
      <c r="Y5018" s="29">
        <f t="shared" si="1078"/>
        <v>19897.29</v>
      </c>
      <c r="Z5018" s="36"/>
      <c r="AA5018" s="36">
        <f t="shared" si="1077"/>
        <v>19897.29</v>
      </c>
      <c r="AB5018" s="29">
        <f t="shared" si="1079"/>
        <v>14994.19</v>
      </c>
      <c r="AC5018" s="30">
        <f t="shared" si="1080"/>
        <v>145.57</v>
      </c>
      <c r="AD5018" s="29"/>
    </row>
    <row r="5019" spans="1:30" x14ac:dyDescent="0.2">
      <c r="A5019" s="1" t="s">
        <v>1190</v>
      </c>
      <c r="B5019" s="31" t="s">
        <v>8286</v>
      </c>
      <c r="C5019" s="1">
        <v>0</v>
      </c>
      <c r="D5019" s="1" t="s">
        <v>13620</v>
      </c>
      <c r="E5019" s="1" t="s">
        <v>16601</v>
      </c>
      <c r="F5019" s="1">
        <v>0</v>
      </c>
      <c r="G5019" s="19">
        <v>95</v>
      </c>
      <c r="H5019" s="29">
        <f t="shared" si="1081"/>
        <v>12978.54</v>
      </c>
      <c r="I5019" s="32">
        <v>1010</v>
      </c>
      <c r="J5019" s="32">
        <v>36</v>
      </c>
      <c r="K5019" s="33">
        <f t="shared" si="1082"/>
        <v>3.5643564356435641E-2</v>
      </c>
      <c r="L5019" s="34">
        <f t="shared" si="1086"/>
        <v>18.577857785778576</v>
      </c>
      <c r="M5019" s="32">
        <v>1017</v>
      </c>
      <c r="N5019" s="32">
        <v>342</v>
      </c>
      <c r="O5019" s="33">
        <f t="shared" si="1083"/>
        <v>0.33628318584070799</v>
      </c>
      <c r="P5019" s="34">
        <f t="shared" si="1087"/>
        <v>43.639455374998512</v>
      </c>
      <c r="Q5019" s="35">
        <v>0</v>
      </c>
      <c r="R5019" s="34">
        <f t="shared" si="1088"/>
        <v>0</v>
      </c>
      <c r="S5019" s="33">
        <v>21.96</v>
      </c>
      <c r="T5019" s="34">
        <f t="shared" si="1089"/>
        <v>64.918497519489733</v>
      </c>
      <c r="U5019" s="31">
        <f t="shared" si="1084"/>
        <v>31.783952670066704</v>
      </c>
      <c r="V5019" s="32">
        <f t="shared" si="1085"/>
        <v>32102</v>
      </c>
      <c r="W5019" s="36"/>
      <c r="X5019" s="36">
        <f t="shared" si="1090"/>
        <v>4243.1400000000003</v>
      </c>
      <c r="Y5019" s="29">
        <f t="shared" si="1078"/>
        <v>17221.68</v>
      </c>
      <c r="Z5019" s="36"/>
      <c r="AA5019" s="36">
        <f t="shared" si="1077"/>
        <v>17221.68</v>
      </c>
      <c r="AB5019" s="29">
        <f t="shared" si="1079"/>
        <v>12977.91</v>
      </c>
      <c r="AC5019" s="30">
        <f t="shared" si="1080"/>
        <v>136.61000000000001</v>
      </c>
      <c r="AD5019" s="29"/>
    </row>
    <row r="5020" spans="1:30" x14ac:dyDescent="0.2">
      <c r="A5020" s="1" t="s">
        <v>1742</v>
      </c>
      <c r="B5020" s="31" t="s">
        <v>8286</v>
      </c>
      <c r="C5020" s="1">
        <v>0</v>
      </c>
      <c r="D5020" s="1" t="s">
        <v>13621</v>
      </c>
      <c r="E5020" s="1" t="s">
        <v>16607</v>
      </c>
      <c r="F5020" s="1">
        <v>0</v>
      </c>
      <c r="G5020" s="19">
        <v>95</v>
      </c>
      <c r="H5020" s="29">
        <f t="shared" si="1081"/>
        <v>12978.54</v>
      </c>
      <c r="I5020" s="32">
        <v>1010</v>
      </c>
      <c r="J5020" s="32">
        <v>25</v>
      </c>
      <c r="K5020" s="33">
        <f t="shared" si="1082"/>
        <v>2.4752475247524754E-2</v>
      </c>
      <c r="L5020" s="34">
        <f t="shared" si="1086"/>
        <v>12.901290129012901</v>
      </c>
      <c r="M5020" s="32">
        <v>1054</v>
      </c>
      <c r="N5020" s="32">
        <v>141</v>
      </c>
      <c r="O5020" s="33">
        <f t="shared" si="1083"/>
        <v>0.13377609108159394</v>
      </c>
      <c r="P5020" s="34">
        <f t="shared" si="1087"/>
        <v>17.360117908964629</v>
      </c>
      <c r="Q5020" s="35">
        <v>0</v>
      </c>
      <c r="R5020" s="34">
        <f t="shared" si="1088"/>
        <v>0</v>
      </c>
      <c r="S5020" s="33">
        <v>20.61</v>
      </c>
      <c r="T5020" s="34">
        <f t="shared" si="1089"/>
        <v>60.13465627214741</v>
      </c>
      <c r="U5020" s="31">
        <f t="shared" si="1084"/>
        <v>22.599016077531235</v>
      </c>
      <c r="V5020" s="32">
        <f t="shared" si="1085"/>
        <v>22825</v>
      </c>
      <c r="W5020" s="36"/>
      <c r="X5020" s="36">
        <f t="shared" si="1090"/>
        <v>3016.93</v>
      </c>
      <c r="Y5020" s="29">
        <f t="shared" si="1078"/>
        <v>15995.470000000001</v>
      </c>
      <c r="Z5020" s="36"/>
      <c r="AA5020" s="36">
        <f t="shared" si="1077"/>
        <v>15995.470000000001</v>
      </c>
      <c r="AB5020" s="29">
        <f t="shared" si="1079"/>
        <v>12053.86</v>
      </c>
      <c r="AC5020" s="30">
        <f t="shared" si="1080"/>
        <v>126.88</v>
      </c>
    </row>
    <row r="5021" spans="1:30" x14ac:dyDescent="0.2">
      <c r="A5021" s="1" t="s">
        <v>2526</v>
      </c>
      <c r="B5021" s="31" t="s">
        <v>8286</v>
      </c>
      <c r="C5021" s="1">
        <v>0</v>
      </c>
      <c r="D5021" s="1" t="s">
        <v>13622</v>
      </c>
      <c r="E5021" s="1" t="s">
        <v>17827</v>
      </c>
      <c r="F5021" s="1">
        <v>0</v>
      </c>
      <c r="G5021" s="19">
        <v>97</v>
      </c>
      <c r="H5021" s="29">
        <f t="shared" si="1081"/>
        <v>13251.77</v>
      </c>
      <c r="I5021" s="32">
        <v>1010</v>
      </c>
      <c r="J5021" s="32">
        <v>33</v>
      </c>
      <c r="K5021" s="33">
        <f t="shared" si="1082"/>
        <v>3.2673267326732675E-2</v>
      </c>
      <c r="L5021" s="34">
        <f t="shared" si="1086"/>
        <v>17.029702970297031</v>
      </c>
      <c r="M5021" s="32">
        <v>1005</v>
      </c>
      <c r="N5021" s="32">
        <v>220</v>
      </c>
      <c r="O5021" s="33">
        <f t="shared" si="1083"/>
        <v>0.21890547263681592</v>
      </c>
      <c r="P5021" s="34">
        <f t="shared" si="1087"/>
        <v>28.407354297524556</v>
      </c>
      <c r="Q5021" s="35">
        <v>0</v>
      </c>
      <c r="R5021" s="34">
        <f t="shared" si="1088"/>
        <v>0</v>
      </c>
      <c r="S5021" s="33">
        <v>22.95</v>
      </c>
      <c r="T5021" s="34">
        <f t="shared" si="1089"/>
        <v>68.426647767540743</v>
      </c>
      <c r="U5021" s="31">
        <f t="shared" si="1084"/>
        <v>28.465926258840582</v>
      </c>
      <c r="V5021" s="32">
        <f t="shared" si="1085"/>
        <v>28751</v>
      </c>
      <c r="W5021" s="36"/>
      <c r="X5021" s="36">
        <f t="shared" si="1090"/>
        <v>3800.21</v>
      </c>
      <c r="Y5021" s="29">
        <f t="shared" si="1078"/>
        <v>17051.98</v>
      </c>
      <c r="Z5021" s="36"/>
      <c r="AA5021" s="36">
        <f t="shared" si="1077"/>
        <v>17051.98</v>
      </c>
      <c r="AB5021" s="29">
        <f t="shared" si="1079"/>
        <v>12850.02</v>
      </c>
      <c r="AC5021" s="30">
        <f t="shared" si="1080"/>
        <v>132.47</v>
      </c>
      <c r="AD5021" s="29"/>
    </row>
    <row r="5022" spans="1:30" x14ac:dyDescent="0.2">
      <c r="A5022" s="1" t="s">
        <v>4288</v>
      </c>
      <c r="B5022" s="31" t="s">
        <v>8286</v>
      </c>
      <c r="C5022" s="1">
        <v>0</v>
      </c>
      <c r="D5022" s="1" t="s">
        <v>13623</v>
      </c>
      <c r="E5022" s="1" t="s">
        <v>16646</v>
      </c>
      <c r="F5022" s="1">
        <v>0</v>
      </c>
      <c r="G5022" s="19">
        <v>116</v>
      </c>
      <c r="H5022" s="29">
        <f t="shared" si="1081"/>
        <v>15847.48</v>
      </c>
      <c r="I5022" s="32">
        <v>1010</v>
      </c>
      <c r="J5022" s="32">
        <v>56</v>
      </c>
      <c r="K5022" s="33">
        <f t="shared" si="1082"/>
        <v>5.5445544554455446E-2</v>
      </c>
      <c r="L5022" s="34">
        <f t="shared" si="1086"/>
        <v>28.898889888988897</v>
      </c>
      <c r="M5022" s="32">
        <v>1076</v>
      </c>
      <c r="N5022" s="32">
        <v>58</v>
      </c>
      <c r="O5022" s="33">
        <f t="shared" si="1083"/>
        <v>5.3903345724907063E-2</v>
      </c>
      <c r="P5022" s="34">
        <f t="shared" si="1087"/>
        <v>6.9950349864933523</v>
      </c>
      <c r="Q5022" s="35">
        <v>0</v>
      </c>
      <c r="R5022" s="34">
        <f t="shared" si="1088"/>
        <v>0</v>
      </c>
      <c r="S5022" s="33">
        <v>18.7</v>
      </c>
      <c r="T5022" s="34">
        <f t="shared" si="1089"/>
        <v>53.366406803685329</v>
      </c>
      <c r="U5022" s="31">
        <f t="shared" si="1084"/>
        <v>22.315082919791895</v>
      </c>
      <c r="V5022" s="32">
        <f t="shared" si="1085"/>
        <v>22538</v>
      </c>
      <c r="W5022" s="36"/>
      <c r="X5022" s="36">
        <f t="shared" si="1090"/>
        <v>2979</v>
      </c>
      <c r="Y5022" s="29">
        <f t="shared" si="1078"/>
        <v>18826.48</v>
      </c>
      <c r="Z5022" s="36"/>
      <c r="AA5022" s="36">
        <f t="shared" si="1077"/>
        <v>18826.48</v>
      </c>
      <c r="AB5022" s="29">
        <f t="shared" si="1079"/>
        <v>14187.25</v>
      </c>
      <c r="AC5022" s="30">
        <f t="shared" si="1080"/>
        <v>122.3</v>
      </c>
      <c r="AD5022" s="29"/>
    </row>
    <row r="5023" spans="1:30" x14ac:dyDescent="0.2">
      <c r="A5023" s="1" t="s">
        <v>5410</v>
      </c>
      <c r="B5023" s="31" t="s">
        <v>8291</v>
      </c>
      <c r="C5023" s="1">
        <v>0</v>
      </c>
      <c r="D5023" s="1" t="s">
        <v>13624</v>
      </c>
      <c r="E5023" s="1" t="s">
        <v>16661</v>
      </c>
      <c r="F5023" s="1">
        <v>0</v>
      </c>
      <c r="G5023" s="19">
        <v>90</v>
      </c>
      <c r="H5023" s="29">
        <f t="shared" si="1081"/>
        <v>12295.46</v>
      </c>
      <c r="I5023" s="32">
        <v>1010</v>
      </c>
      <c r="J5023" s="32">
        <v>27</v>
      </c>
      <c r="K5023" s="33">
        <f t="shared" si="1082"/>
        <v>2.6732673267326732E-2</v>
      </c>
      <c r="L5023" s="34">
        <f t="shared" si="1086"/>
        <v>13.933393339333932</v>
      </c>
      <c r="M5023" s="32">
        <v>863</v>
      </c>
      <c r="N5023" s="32">
        <v>36</v>
      </c>
      <c r="O5023" s="33">
        <f t="shared" si="1083"/>
        <v>4.1714947856315181E-2</v>
      </c>
      <c r="P5023" s="34">
        <f t="shared" si="1087"/>
        <v>5.4133470898790605</v>
      </c>
      <c r="Q5023" s="35">
        <v>0</v>
      </c>
      <c r="R5023" s="34">
        <f t="shared" si="1088"/>
        <v>0</v>
      </c>
      <c r="S5023" s="33">
        <v>25.9</v>
      </c>
      <c r="T5023" s="34">
        <f t="shared" si="1089"/>
        <v>78.880226789510971</v>
      </c>
      <c r="U5023" s="31">
        <f t="shared" si="1084"/>
        <v>24.556741804680989</v>
      </c>
      <c r="V5023" s="32">
        <f t="shared" si="1085"/>
        <v>24802</v>
      </c>
      <c r="W5023" s="36"/>
      <c r="X5023" s="36">
        <f t="shared" si="1090"/>
        <v>3278.25</v>
      </c>
      <c r="Y5023" s="29">
        <f t="shared" si="1078"/>
        <v>15573.71</v>
      </c>
      <c r="Z5023" s="36"/>
      <c r="AA5023" s="36">
        <f t="shared" si="1077"/>
        <v>15573.71</v>
      </c>
      <c r="AB5023" s="29">
        <f t="shared" si="1079"/>
        <v>11736.03</v>
      </c>
      <c r="AC5023" s="30">
        <f t="shared" si="1080"/>
        <v>130.4</v>
      </c>
      <c r="AD5023" s="29"/>
    </row>
    <row r="5024" spans="1:30" x14ac:dyDescent="0.2">
      <c r="A5024" s="1" t="s">
        <v>7750</v>
      </c>
      <c r="B5024" s="31" t="s">
        <v>8287</v>
      </c>
      <c r="C5024" s="1">
        <v>0</v>
      </c>
      <c r="D5024" s="1" t="s">
        <v>13625</v>
      </c>
      <c r="E5024" s="1" t="s">
        <v>18915</v>
      </c>
      <c r="F5024" s="1">
        <v>0</v>
      </c>
      <c r="G5024" s="19">
        <v>98</v>
      </c>
      <c r="H5024" s="29">
        <f t="shared" si="1081"/>
        <v>13388.39</v>
      </c>
      <c r="I5024" s="32">
        <v>1010</v>
      </c>
      <c r="J5024" s="32">
        <v>8</v>
      </c>
      <c r="K5024" s="33">
        <f t="shared" si="1082"/>
        <v>7.9207920792079209E-3</v>
      </c>
      <c r="L5024" s="34">
        <f t="shared" si="1086"/>
        <v>4.1284128412841286</v>
      </c>
      <c r="M5024" s="32">
        <v>964</v>
      </c>
      <c r="N5024" s="32">
        <v>48</v>
      </c>
      <c r="O5024" s="33">
        <f t="shared" si="1083"/>
        <v>4.9792531120331947E-2</v>
      </c>
      <c r="P5024" s="34">
        <f t="shared" si="1087"/>
        <v>6.4615747421378007</v>
      </c>
      <c r="Q5024" s="35">
        <v>0</v>
      </c>
      <c r="R5024" s="34">
        <f t="shared" si="1088"/>
        <v>0</v>
      </c>
      <c r="S5024" s="33">
        <v>24.05</v>
      </c>
      <c r="T5024" s="34">
        <f t="shared" si="1089"/>
        <v>72.324592487597457</v>
      </c>
      <c r="U5024" s="31">
        <f t="shared" si="1084"/>
        <v>20.728645017754847</v>
      </c>
      <c r="V5024" s="32">
        <f t="shared" si="1085"/>
        <v>20936</v>
      </c>
      <c r="W5024" s="36"/>
      <c r="X5024" s="36">
        <f t="shared" si="1090"/>
        <v>2767.25</v>
      </c>
      <c r="Y5024" s="29">
        <f t="shared" si="1078"/>
        <v>16155.64</v>
      </c>
      <c r="Z5024" s="36"/>
      <c r="AA5024" s="36">
        <f t="shared" si="1077"/>
        <v>16155.64</v>
      </c>
      <c r="AB5024" s="29">
        <f t="shared" si="1079"/>
        <v>12174.56</v>
      </c>
      <c r="AC5024" s="30">
        <f t="shared" si="1080"/>
        <v>124.23</v>
      </c>
    </row>
    <row r="5025" spans="1:30" x14ac:dyDescent="0.2">
      <c r="A5025" s="1" t="s">
        <v>7825</v>
      </c>
      <c r="B5025" s="31" t="s">
        <v>8287</v>
      </c>
      <c r="C5025" s="1">
        <v>0</v>
      </c>
      <c r="D5025" s="1" t="s">
        <v>13626</v>
      </c>
      <c r="E5025" s="1" t="s">
        <v>18163</v>
      </c>
      <c r="F5025" s="1">
        <v>0</v>
      </c>
      <c r="G5025" s="19">
        <v>89</v>
      </c>
      <c r="H5025" s="29">
        <f t="shared" si="1081"/>
        <v>12158.84</v>
      </c>
      <c r="I5025" s="32">
        <v>1010</v>
      </c>
      <c r="J5025" s="32">
        <v>22</v>
      </c>
      <c r="K5025" s="33">
        <f t="shared" si="1082"/>
        <v>2.1782178217821781E-2</v>
      </c>
      <c r="L5025" s="34">
        <f t="shared" si="1086"/>
        <v>11.353135313531352</v>
      </c>
      <c r="M5025" s="32">
        <v>999</v>
      </c>
      <c r="N5025" s="32">
        <v>45</v>
      </c>
      <c r="O5025" s="33">
        <f t="shared" si="1083"/>
        <v>4.5045045045045043E-2</v>
      </c>
      <c r="P5025" s="34">
        <f t="shared" si="1087"/>
        <v>5.8454936668739101</v>
      </c>
      <c r="Q5025" s="35">
        <v>0</v>
      </c>
      <c r="R5025" s="34">
        <f t="shared" si="1088"/>
        <v>0</v>
      </c>
      <c r="S5025" s="33">
        <v>22.95</v>
      </c>
      <c r="T5025" s="34">
        <f t="shared" si="1089"/>
        <v>68.426647767540743</v>
      </c>
      <c r="U5025" s="31">
        <f t="shared" si="1084"/>
        <v>21.406319186986501</v>
      </c>
      <c r="V5025" s="32">
        <f t="shared" si="1085"/>
        <v>21620</v>
      </c>
      <c r="W5025" s="36"/>
      <c r="X5025" s="36">
        <f t="shared" si="1090"/>
        <v>2857.66</v>
      </c>
      <c r="Y5025" s="29">
        <f t="shared" si="1078"/>
        <v>15016.5</v>
      </c>
      <c r="Z5025" s="36"/>
      <c r="AA5025" s="36">
        <f t="shared" si="1077"/>
        <v>15016.5</v>
      </c>
      <c r="AB5025" s="29">
        <f t="shared" si="1079"/>
        <v>11316.13</v>
      </c>
      <c r="AC5025" s="30">
        <f t="shared" si="1080"/>
        <v>127.15</v>
      </c>
    </row>
    <row r="5026" spans="1:30" x14ac:dyDescent="0.2">
      <c r="A5026" s="1" t="s">
        <v>881</v>
      </c>
      <c r="B5026" s="31" t="s">
        <v>8286</v>
      </c>
      <c r="C5026" s="1">
        <v>0</v>
      </c>
      <c r="D5026" s="1" t="s">
        <v>13627</v>
      </c>
      <c r="E5026" s="1" t="s">
        <v>16593</v>
      </c>
      <c r="F5026" s="1">
        <v>0</v>
      </c>
      <c r="G5026" s="19">
        <v>105</v>
      </c>
      <c r="H5026" s="29">
        <f t="shared" si="1081"/>
        <v>14344.7</v>
      </c>
      <c r="I5026" s="32">
        <v>1011</v>
      </c>
      <c r="J5026" s="32">
        <v>38</v>
      </c>
      <c r="K5026" s="33">
        <f t="shared" si="1082"/>
        <v>3.7586547972304651E-2</v>
      </c>
      <c r="L5026" s="34">
        <f t="shared" si="1086"/>
        <v>19.590564397686062</v>
      </c>
      <c r="M5026" s="32">
        <v>1008</v>
      </c>
      <c r="N5026" s="32">
        <v>86</v>
      </c>
      <c r="O5026" s="33">
        <f t="shared" si="1083"/>
        <v>8.531746031746032E-2</v>
      </c>
      <c r="P5026" s="34">
        <f t="shared" si="1087"/>
        <v>11.071643361900467</v>
      </c>
      <c r="Q5026" s="35">
        <v>1</v>
      </c>
      <c r="R5026" s="34">
        <f t="shared" si="1088"/>
        <v>100</v>
      </c>
      <c r="S5026" s="33">
        <v>20.63</v>
      </c>
      <c r="T5026" s="34">
        <f t="shared" si="1089"/>
        <v>60.205527994330254</v>
      </c>
      <c r="U5026" s="31">
        <f t="shared" si="1084"/>
        <v>47.716933938479194</v>
      </c>
      <c r="V5026" s="32">
        <f t="shared" si="1085"/>
        <v>48242</v>
      </c>
      <c r="W5026" s="36"/>
      <c r="X5026" s="36">
        <f t="shared" si="1090"/>
        <v>6376.47</v>
      </c>
      <c r="Y5026" s="29">
        <f t="shared" si="1078"/>
        <v>20721.170000000002</v>
      </c>
      <c r="Z5026" s="36"/>
      <c r="AA5026" s="36">
        <f t="shared" si="1077"/>
        <v>20721.170000000002</v>
      </c>
      <c r="AB5026" s="29">
        <f t="shared" si="1079"/>
        <v>15615.05</v>
      </c>
      <c r="AC5026" s="30">
        <f t="shared" si="1080"/>
        <v>148.71</v>
      </c>
      <c r="AD5026" s="29"/>
    </row>
    <row r="5027" spans="1:30" x14ac:dyDescent="0.2">
      <c r="A5027" s="1" t="s">
        <v>1337</v>
      </c>
      <c r="B5027" s="31" t="s">
        <v>8286</v>
      </c>
      <c r="C5027" s="1">
        <v>0</v>
      </c>
      <c r="D5027" s="1" t="s">
        <v>13628</v>
      </c>
      <c r="E5027" s="1" t="s">
        <v>18210</v>
      </c>
      <c r="F5027" s="1">
        <v>0</v>
      </c>
      <c r="G5027" s="19">
        <v>108</v>
      </c>
      <c r="H5027" s="29">
        <f t="shared" si="1081"/>
        <v>14754.55</v>
      </c>
      <c r="I5027" s="32">
        <v>1011</v>
      </c>
      <c r="J5027" s="32">
        <v>34</v>
      </c>
      <c r="K5027" s="33">
        <f t="shared" si="1082"/>
        <v>3.3630069238377844E-2</v>
      </c>
      <c r="L5027" s="34">
        <f t="shared" si="1086"/>
        <v>17.528399724245421</v>
      </c>
      <c r="M5027" s="32">
        <v>863</v>
      </c>
      <c r="N5027" s="32">
        <v>12</v>
      </c>
      <c r="O5027" s="33">
        <f t="shared" si="1083"/>
        <v>1.3904982618771726E-2</v>
      </c>
      <c r="P5027" s="34">
        <f t="shared" si="1087"/>
        <v>1.8044490299596867</v>
      </c>
      <c r="Q5027" s="35">
        <v>1</v>
      </c>
      <c r="R5027" s="34">
        <f t="shared" si="1088"/>
        <v>100</v>
      </c>
      <c r="S5027" s="33">
        <v>19.440000000000001</v>
      </c>
      <c r="T5027" s="34">
        <f t="shared" si="1089"/>
        <v>55.988660524450751</v>
      </c>
      <c r="U5027" s="31">
        <f t="shared" si="1084"/>
        <v>43.830377319663967</v>
      </c>
      <c r="V5027" s="32">
        <f t="shared" si="1085"/>
        <v>44313</v>
      </c>
      <c r="W5027" s="36"/>
      <c r="X5027" s="36">
        <f t="shared" si="1090"/>
        <v>5857.15</v>
      </c>
      <c r="Y5027" s="29">
        <f t="shared" si="1078"/>
        <v>20611.699999999997</v>
      </c>
      <c r="Z5027" s="36"/>
      <c r="AA5027" s="36">
        <f t="shared" si="1077"/>
        <v>20611.699999999997</v>
      </c>
      <c r="AB5027" s="29">
        <f t="shared" si="1079"/>
        <v>15532.55</v>
      </c>
      <c r="AC5027" s="30">
        <f t="shared" si="1080"/>
        <v>143.82</v>
      </c>
      <c r="AD5027" s="29"/>
    </row>
    <row r="5028" spans="1:30" x14ac:dyDescent="0.2">
      <c r="A5028" s="1" t="s">
        <v>3292</v>
      </c>
      <c r="B5028" s="31" t="s">
        <v>8286</v>
      </c>
      <c r="C5028" s="1">
        <v>0</v>
      </c>
      <c r="D5028" s="1" t="s">
        <v>13629</v>
      </c>
      <c r="E5028" s="1" t="s">
        <v>16634</v>
      </c>
      <c r="F5028" s="1">
        <v>0</v>
      </c>
      <c r="G5028" s="19">
        <v>86</v>
      </c>
      <c r="H5028" s="29">
        <f t="shared" si="1081"/>
        <v>11748.99</v>
      </c>
      <c r="I5028" s="32">
        <v>1011</v>
      </c>
      <c r="J5028" s="32">
        <v>20</v>
      </c>
      <c r="K5028" s="33">
        <f t="shared" si="1082"/>
        <v>1.9782393669634024E-2</v>
      </c>
      <c r="L5028" s="34">
        <f t="shared" si="1086"/>
        <v>10.310823367203188</v>
      </c>
      <c r="M5028" s="32">
        <v>1065</v>
      </c>
      <c r="N5028" s="32">
        <v>77</v>
      </c>
      <c r="O5028" s="33">
        <f t="shared" si="1083"/>
        <v>7.2300469483568081E-2</v>
      </c>
      <c r="P5028" s="34">
        <f t="shared" si="1087"/>
        <v>9.3824289898162103</v>
      </c>
      <c r="Q5028" s="35">
        <v>0</v>
      </c>
      <c r="R5028" s="34">
        <f t="shared" si="1088"/>
        <v>0</v>
      </c>
      <c r="S5028" s="33">
        <v>20.22</v>
      </c>
      <c r="T5028" s="34">
        <f t="shared" si="1089"/>
        <v>58.752657689581852</v>
      </c>
      <c r="U5028" s="31">
        <f t="shared" si="1084"/>
        <v>19.611477511650314</v>
      </c>
      <c r="V5028" s="32">
        <f t="shared" si="1085"/>
        <v>19827</v>
      </c>
      <c r="W5028" s="36"/>
      <c r="X5028" s="36">
        <f t="shared" si="1090"/>
        <v>2620.67</v>
      </c>
      <c r="Y5028" s="29">
        <f t="shared" si="1078"/>
        <v>14369.66</v>
      </c>
      <c r="Z5028" s="36"/>
      <c r="AA5028" s="36">
        <f t="shared" si="1077"/>
        <v>14369.66</v>
      </c>
      <c r="AB5028" s="29">
        <f t="shared" si="1079"/>
        <v>10828.68</v>
      </c>
      <c r="AC5028" s="30">
        <f t="shared" si="1080"/>
        <v>125.91</v>
      </c>
      <c r="AD5028" s="29"/>
    </row>
    <row r="5029" spans="1:30" x14ac:dyDescent="0.2">
      <c r="A5029" s="1" t="s">
        <v>3594</v>
      </c>
      <c r="B5029" s="31" t="s">
        <v>8286</v>
      </c>
      <c r="C5029" s="1">
        <v>0</v>
      </c>
      <c r="D5029" s="1" t="s">
        <v>13630</v>
      </c>
      <c r="E5029" s="1" t="s">
        <v>18945</v>
      </c>
      <c r="F5029" s="1">
        <v>0</v>
      </c>
      <c r="G5029" s="19">
        <v>94</v>
      </c>
      <c r="H5029" s="29">
        <f t="shared" si="1081"/>
        <v>12841.92</v>
      </c>
      <c r="I5029" s="32">
        <v>1011</v>
      </c>
      <c r="J5029" s="32">
        <v>20</v>
      </c>
      <c r="K5029" s="33">
        <f t="shared" si="1082"/>
        <v>1.9782393669634024E-2</v>
      </c>
      <c r="L5029" s="34">
        <f t="shared" si="1086"/>
        <v>10.310823367203188</v>
      </c>
      <c r="M5029" s="32">
        <v>992</v>
      </c>
      <c r="N5029" s="32">
        <v>157</v>
      </c>
      <c r="O5029" s="33">
        <f t="shared" si="1083"/>
        <v>0.15826612903225806</v>
      </c>
      <c r="P5029" s="34">
        <f t="shared" si="1087"/>
        <v>20.538189139639442</v>
      </c>
      <c r="Q5029" s="35">
        <v>0</v>
      </c>
      <c r="R5029" s="34">
        <f t="shared" si="1088"/>
        <v>0</v>
      </c>
      <c r="S5029" s="33">
        <v>21.98</v>
      </c>
      <c r="T5029" s="34">
        <f t="shared" si="1089"/>
        <v>64.989369241672577</v>
      </c>
      <c r="U5029" s="31">
        <f t="shared" si="1084"/>
        <v>23.959595437128801</v>
      </c>
      <c r="V5029" s="32">
        <f t="shared" si="1085"/>
        <v>24223</v>
      </c>
      <c r="W5029" s="36"/>
      <c r="X5029" s="36">
        <f t="shared" si="1090"/>
        <v>3201.72</v>
      </c>
      <c r="Y5029" s="29">
        <f t="shared" si="1078"/>
        <v>16043.64</v>
      </c>
      <c r="Z5029" s="36"/>
      <c r="AA5029" s="36">
        <f t="shared" si="1077"/>
        <v>16043.64</v>
      </c>
      <c r="AB5029" s="29">
        <f t="shared" si="1079"/>
        <v>12090.16</v>
      </c>
      <c r="AC5029" s="30">
        <f t="shared" si="1080"/>
        <v>128.62</v>
      </c>
    </row>
    <row r="5030" spans="1:30" x14ac:dyDescent="0.2">
      <c r="A5030" s="1" t="s">
        <v>8366</v>
      </c>
      <c r="B5030" s="31" t="s">
        <v>8294</v>
      </c>
      <c r="C5030" s="1">
        <v>0</v>
      </c>
      <c r="D5030" s="1" t="s">
        <v>13631</v>
      </c>
      <c r="E5030" s="1" t="s">
        <v>16651</v>
      </c>
      <c r="F5030" s="1">
        <v>0</v>
      </c>
      <c r="G5030" s="19">
        <v>111</v>
      </c>
      <c r="H5030" s="29">
        <f t="shared" si="1081"/>
        <v>15164.4</v>
      </c>
      <c r="I5030" s="32">
        <v>1011</v>
      </c>
      <c r="J5030" s="32">
        <v>24</v>
      </c>
      <c r="K5030" s="33">
        <f t="shared" si="1082"/>
        <v>2.3738872403560832E-2</v>
      </c>
      <c r="L5030" s="34">
        <f t="shared" si="1086"/>
        <v>12.372988040643827</v>
      </c>
      <c r="M5030" s="32">
        <v>1003</v>
      </c>
      <c r="N5030" s="32">
        <v>9</v>
      </c>
      <c r="O5030" s="33">
        <f t="shared" si="1083"/>
        <v>8.9730807577268201E-3</v>
      </c>
      <c r="P5030" s="34">
        <f t="shared" si="1087"/>
        <v>1.1644363256644144</v>
      </c>
      <c r="Q5030" s="35">
        <v>0.33</v>
      </c>
      <c r="R5030" s="34">
        <f t="shared" si="1088"/>
        <v>33</v>
      </c>
      <c r="S5030" s="33">
        <v>21.06</v>
      </c>
      <c r="T5030" s="34">
        <f t="shared" si="1089"/>
        <v>61.72927002126152</v>
      </c>
      <c r="U5030" s="31">
        <f t="shared" si="1084"/>
        <v>27.066673596892443</v>
      </c>
      <c r="V5030" s="32">
        <f t="shared" si="1085"/>
        <v>27364</v>
      </c>
      <c r="W5030" s="36"/>
      <c r="X5030" s="36">
        <f t="shared" si="1090"/>
        <v>3616.89</v>
      </c>
      <c r="Y5030" s="29">
        <f t="shared" si="1078"/>
        <v>18781.29</v>
      </c>
      <c r="Z5030" s="36"/>
      <c r="AA5030" s="36">
        <f t="shared" si="1077"/>
        <v>18781.29</v>
      </c>
      <c r="AB5030" s="29">
        <f t="shared" si="1079"/>
        <v>14153.2</v>
      </c>
      <c r="AC5030" s="30">
        <f t="shared" si="1080"/>
        <v>127.51</v>
      </c>
      <c r="AD5030" s="29"/>
    </row>
    <row r="5031" spans="1:30" x14ac:dyDescent="0.2">
      <c r="A5031" s="1" t="s">
        <v>5067</v>
      </c>
      <c r="B5031" s="31" t="s">
        <v>8291</v>
      </c>
      <c r="C5031" s="1">
        <v>0</v>
      </c>
      <c r="D5031" s="1" t="s">
        <v>13632</v>
      </c>
      <c r="E5031" s="1" t="s">
        <v>16655</v>
      </c>
      <c r="F5031" s="1">
        <v>0</v>
      </c>
      <c r="G5031" s="19">
        <v>64</v>
      </c>
      <c r="H5031" s="29">
        <f t="shared" si="1081"/>
        <v>8743.44</v>
      </c>
      <c r="I5031" s="32">
        <v>1011</v>
      </c>
      <c r="J5031" s="32">
        <v>0</v>
      </c>
      <c r="K5031" s="33">
        <f t="shared" si="1082"/>
        <v>0</v>
      </c>
      <c r="L5031" s="34">
        <f t="shared" si="1086"/>
        <v>0</v>
      </c>
      <c r="M5031" s="32">
        <v>879</v>
      </c>
      <c r="N5031" s="32">
        <v>42</v>
      </c>
      <c r="O5031" s="33">
        <f t="shared" si="1083"/>
        <v>4.778156996587031E-2</v>
      </c>
      <c r="P5031" s="34">
        <f t="shared" si="1087"/>
        <v>6.2006123947590845</v>
      </c>
      <c r="Q5031" s="35">
        <v>0</v>
      </c>
      <c r="R5031" s="34">
        <f t="shared" si="1088"/>
        <v>0</v>
      </c>
      <c r="S5031" s="33">
        <v>25.92</v>
      </c>
      <c r="T5031" s="34">
        <f t="shared" si="1089"/>
        <v>78.951098511693843</v>
      </c>
      <c r="U5031" s="31">
        <f t="shared" si="1084"/>
        <v>21.287927726613233</v>
      </c>
      <c r="V5031" s="32">
        <f t="shared" si="1085"/>
        <v>21522</v>
      </c>
      <c r="W5031" s="36"/>
      <c r="X5031" s="36">
        <f t="shared" si="1090"/>
        <v>2844.71</v>
      </c>
      <c r="Y5031" s="29">
        <f t="shared" si="1078"/>
        <v>11588.150000000001</v>
      </c>
      <c r="Z5031" s="36"/>
      <c r="AA5031" s="36">
        <f t="shared" si="1077"/>
        <v>11588.150000000001</v>
      </c>
      <c r="AB5031" s="29">
        <f t="shared" si="1079"/>
        <v>8732.59</v>
      </c>
      <c r="AC5031" s="30">
        <f t="shared" si="1080"/>
        <v>136.44999999999999</v>
      </c>
      <c r="AD5031" s="29"/>
    </row>
    <row r="5032" spans="1:30" x14ac:dyDescent="0.2">
      <c r="A5032" s="1" t="s">
        <v>5430</v>
      </c>
      <c r="B5032" s="31" t="s">
        <v>8286</v>
      </c>
      <c r="C5032" s="1">
        <v>0</v>
      </c>
      <c r="D5032" s="1" t="s">
        <v>13633</v>
      </c>
      <c r="E5032" s="1" t="s">
        <v>17041</v>
      </c>
      <c r="F5032" s="1">
        <v>0</v>
      </c>
      <c r="G5032" s="19">
        <v>114</v>
      </c>
      <c r="H5032" s="29">
        <f t="shared" si="1081"/>
        <v>15574.25</v>
      </c>
      <c r="I5032" s="32">
        <v>1011</v>
      </c>
      <c r="J5032" s="32">
        <v>49</v>
      </c>
      <c r="K5032" s="33">
        <f t="shared" si="1082"/>
        <v>4.8466864490603362E-2</v>
      </c>
      <c r="L5032" s="34">
        <f t="shared" si="1086"/>
        <v>25.261517249647813</v>
      </c>
      <c r="M5032" s="32">
        <v>1050</v>
      </c>
      <c r="N5032" s="32">
        <v>153</v>
      </c>
      <c r="O5032" s="33">
        <f t="shared" si="1083"/>
        <v>0.14571428571428571</v>
      </c>
      <c r="P5032" s="34">
        <f t="shared" si="1087"/>
        <v>18.909336941813262</v>
      </c>
      <c r="Q5032" s="35">
        <v>0.73</v>
      </c>
      <c r="R5032" s="34">
        <f t="shared" si="1088"/>
        <v>73</v>
      </c>
      <c r="S5032" s="33">
        <v>18.38</v>
      </c>
      <c r="T5032" s="34">
        <f t="shared" si="1089"/>
        <v>52.232459248759746</v>
      </c>
      <c r="U5032" s="31">
        <f t="shared" si="1084"/>
        <v>42.350828360055203</v>
      </c>
      <c r="V5032" s="32">
        <f t="shared" si="1085"/>
        <v>42817</v>
      </c>
      <c r="W5032" s="36"/>
      <c r="X5032" s="36">
        <f t="shared" si="1090"/>
        <v>5659.41</v>
      </c>
      <c r="Y5032" s="29">
        <f t="shared" si="1078"/>
        <v>21233.66</v>
      </c>
      <c r="Z5032" s="36"/>
      <c r="AA5032" s="36">
        <f t="shared" si="1077"/>
        <v>21233.66</v>
      </c>
      <c r="AB5032" s="29">
        <f t="shared" si="1079"/>
        <v>16001.25</v>
      </c>
      <c r="AC5032" s="30">
        <f t="shared" si="1080"/>
        <v>140.36000000000001</v>
      </c>
    </row>
    <row r="5033" spans="1:30" x14ac:dyDescent="0.2">
      <c r="A5033" s="1" t="s">
        <v>5878</v>
      </c>
      <c r="B5033" s="31" t="s">
        <v>8286</v>
      </c>
      <c r="C5033" s="1">
        <v>0</v>
      </c>
      <c r="D5033" s="1" t="s">
        <v>13634</v>
      </c>
      <c r="E5033" s="1" t="s">
        <v>16670</v>
      </c>
      <c r="F5033" s="1">
        <v>0</v>
      </c>
      <c r="G5033" s="19">
        <v>96</v>
      </c>
      <c r="H5033" s="29">
        <f t="shared" si="1081"/>
        <v>13115.15</v>
      </c>
      <c r="I5033" s="32">
        <v>1011</v>
      </c>
      <c r="J5033" s="32">
        <v>24</v>
      </c>
      <c r="K5033" s="33">
        <f t="shared" si="1082"/>
        <v>2.3738872403560832E-2</v>
      </c>
      <c r="L5033" s="34">
        <f t="shared" si="1086"/>
        <v>12.372988040643827</v>
      </c>
      <c r="M5033" s="32">
        <v>1028</v>
      </c>
      <c r="N5033" s="32">
        <v>205</v>
      </c>
      <c r="O5033" s="33">
        <f t="shared" si="1083"/>
        <v>0.19941634241245138</v>
      </c>
      <c r="P5033" s="34">
        <f t="shared" si="1087"/>
        <v>25.878250659477793</v>
      </c>
      <c r="Q5033" s="35">
        <v>0</v>
      </c>
      <c r="R5033" s="34">
        <f t="shared" si="1088"/>
        <v>0</v>
      </c>
      <c r="S5033" s="33">
        <v>19.82</v>
      </c>
      <c r="T5033" s="34">
        <f t="shared" si="1089"/>
        <v>57.33522324592488</v>
      </c>
      <c r="U5033" s="31">
        <f t="shared" si="1084"/>
        <v>23.896615486511624</v>
      </c>
      <c r="V5033" s="32">
        <f t="shared" si="1085"/>
        <v>24159</v>
      </c>
      <c r="W5033" s="36"/>
      <c r="X5033" s="36">
        <f t="shared" si="1090"/>
        <v>3193.26</v>
      </c>
      <c r="Y5033" s="29">
        <f t="shared" si="1078"/>
        <v>16308.41</v>
      </c>
      <c r="Z5033" s="36"/>
      <c r="AA5033" s="36">
        <f t="shared" si="1077"/>
        <v>16308.41</v>
      </c>
      <c r="AB5033" s="29">
        <f t="shared" si="1079"/>
        <v>12289.68</v>
      </c>
      <c r="AC5033" s="30">
        <f t="shared" si="1080"/>
        <v>128.02000000000001</v>
      </c>
    </row>
    <row r="5034" spans="1:30" x14ac:dyDescent="0.2">
      <c r="A5034" s="1" t="s">
        <v>190</v>
      </c>
      <c r="B5034" s="31" t="s">
        <v>8289</v>
      </c>
      <c r="C5034" s="1">
        <v>0</v>
      </c>
      <c r="D5034" s="1" t="s">
        <v>13635</v>
      </c>
      <c r="E5034" s="1" t="s">
        <v>16580</v>
      </c>
      <c r="F5034" s="1">
        <v>0</v>
      </c>
      <c r="G5034" s="19">
        <v>97</v>
      </c>
      <c r="H5034" s="29">
        <f t="shared" si="1081"/>
        <v>13251.77</v>
      </c>
      <c r="I5034" s="32">
        <v>1012</v>
      </c>
      <c r="J5034" s="32">
        <v>14</v>
      </c>
      <c r="K5034" s="33">
        <f t="shared" si="1082"/>
        <v>1.383399209486166E-2</v>
      </c>
      <c r="L5034" s="34">
        <f t="shared" si="1086"/>
        <v>7.2104443645945624</v>
      </c>
      <c r="M5034" s="32">
        <v>1010</v>
      </c>
      <c r="N5034" s="32">
        <v>40</v>
      </c>
      <c r="O5034" s="33">
        <f t="shared" si="1083"/>
        <v>3.9603960396039604E-2</v>
      </c>
      <c r="P5034" s="34">
        <f t="shared" si="1087"/>
        <v>5.1394043328554782</v>
      </c>
      <c r="Q5034" s="35">
        <v>0</v>
      </c>
      <c r="R5034" s="34">
        <f t="shared" si="1088"/>
        <v>0</v>
      </c>
      <c r="S5034" s="33">
        <v>23</v>
      </c>
      <c r="T5034" s="34">
        <f t="shared" si="1089"/>
        <v>68.603827072997873</v>
      </c>
      <c r="U5034" s="31">
        <f t="shared" si="1084"/>
        <v>20.238418942611979</v>
      </c>
      <c r="V5034" s="32">
        <f t="shared" si="1085"/>
        <v>20481</v>
      </c>
      <c r="W5034" s="36"/>
      <c r="X5034" s="36">
        <f t="shared" si="1090"/>
        <v>2707.11</v>
      </c>
      <c r="Y5034" s="29">
        <f t="shared" si="1078"/>
        <v>15958.880000000001</v>
      </c>
      <c r="Z5034" s="36"/>
      <c r="AA5034" s="36">
        <f t="shared" si="1077"/>
        <v>15958.880000000001</v>
      </c>
      <c r="AB5034" s="29">
        <f t="shared" si="1079"/>
        <v>12026.28</v>
      </c>
      <c r="AC5034" s="30">
        <f t="shared" si="1080"/>
        <v>123.98</v>
      </c>
      <c r="AD5034" s="29"/>
    </row>
    <row r="5035" spans="1:30" x14ac:dyDescent="0.2">
      <c r="A5035" s="1" t="s">
        <v>623</v>
      </c>
      <c r="B5035" s="31" t="s">
        <v>8287</v>
      </c>
      <c r="C5035" s="1">
        <v>0</v>
      </c>
      <c r="D5035" s="1" t="s">
        <v>13636</v>
      </c>
      <c r="E5035" s="1" t="s">
        <v>17207</v>
      </c>
      <c r="F5035" s="1">
        <v>0</v>
      </c>
      <c r="G5035" s="19">
        <v>147</v>
      </c>
      <c r="H5035" s="29">
        <f t="shared" si="1081"/>
        <v>20082.580000000002</v>
      </c>
      <c r="I5035" s="32">
        <v>1012</v>
      </c>
      <c r="J5035" s="32">
        <v>46</v>
      </c>
      <c r="K5035" s="33">
        <f t="shared" si="1082"/>
        <v>4.5454545454545456E-2</v>
      </c>
      <c r="L5035" s="34">
        <f t="shared" si="1086"/>
        <v>23.691460055096421</v>
      </c>
      <c r="M5035" s="32">
        <v>948</v>
      </c>
      <c r="N5035" s="32">
        <v>18</v>
      </c>
      <c r="O5035" s="33">
        <f t="shared" si="1083"/>
        <v>1.8987341772151899E-2</v>
      </c>
      <c r="P5035" s="34">
        <f t="shared" si="1087"/>
        <v>2.4639865709734332</v>
      </c>
      <c r="Q5035" s="35">
        <v>0</v>
      </c>
      <c r="R5035" s="34">
        <f t="shared" si="1088"/>
        <v>0</v>
      </c>
      <c r="S5035" s="33">
        <v>19.09</v>
      </c>
      <c r="T5035" s="34">
        <f t="shared" si="1089"/>
        <v>54.748405386250887</v>
      </c>
      <c r="U5035" s="31">
        <f t="shared" si="1084"/>
        <v>20.225963003080185</v>
      </c>
      <c r="V5035" s="32">
        <f t="shared" si="1085"/>
        <v>20469</v>
      </c>
      <c r="W5035" s="36"/>
      <c r="X5035" s="36">
        <f t="shared" si="1090"/>
        <v>2705.53</v>
      </c>
      <c r="Y5035" s="29">
        <f t="shared" si="1078"/>
        <v>22788.11</v>
      </c>
      <c r="Z5035" s="36"/>
      <c r="AA5035" s="36">
        <f t="shared" si="1077"/>
        <v>22788.11</v>
      </c>
      <c r="AB5035" s="29">
        <f t="shared" si="1079"/>
        <v>17172.650000000001</v>
      </c>
      <c r="AC5035" s="30">
        <f t="shared" si="1080"/>
        <v>116.82</v>
      </c>
      <c r="AD5035" s="29"/>
    </row>
    <row r="5036" spans="1:30" x14ac:dyDescent="0.2">
      <c r="A5036" s="1" t="s">
        <v>2041</v>
      </c>
      <c r="B5036" s="31" t="s">
        <v>8285</v>
      </c>
      <c r="C5036" s="1">
        <v>0</v>
      </c>
      <c r="D5036" s="1" t="s">
        <v>13637</v>
      </c>
      <c r="E5036" s="1" t="s">
        <v>18946</v>
      </c>
      <c r="F5036" s="1">
        <v>0</v>
      </c>
      <c r="G5036" s="19">
        <v>90</v>
      </c>
      <c r="H5036" s="29">
        <f t="shared" si="1081"/>
        <v>12295.46</v>
      </c>
      <c r="I5036" s="32">
        <v>1012</v>
      </c>
      <c r="J5036" s="32">
        <v>34</v>
      </c>
      <c r="K5036" s="33">
        <f t="shared" si="1082"/>
        <v>3.3596837944664032E-2</v>
      </c>
      <c r="L5036" s="34">
        <f t="shared" si="1086"/>
        <v>17.511079171158222</v>
      </c>
      <c r="M5036" s="32">
        <v>958</v>
      </c>
      <c r="N5036" s="32">
        <v>7</v>
      </c>
      <c r="O5036" s="33">
        <f t="shared" si="1083"/>
        <v>7.3068893528183713E-3</v>
      </c>
      <c r="P5036" s="34">
        <f t="shared" si="1087"/>
        <v>0.94821473468914996</v>
      </c>
      <c r="Q5036" s="35">
        <v>0</v>
      </c>
      <c r="R5036" s="34">
        <f t="shared" si="1088"/>
        <v>0</v>
      </c>
      <c r="S5036" s="33">
        <v>19.84</v>
      </c>
      <c r="T5036" s="34">
        <f t="shared" si="1089"/>
        <v>57.406094968107723</v>
      </c>
      <c r="U5036" s="31">
        <f t="shared" si="1084"/>
        <v>18.966347218488774</v>
      </c>
      <c r="V5036" s="32">
        <f t="shared" si="1085"/>
        <v>19194</v>
      </c>
      <c r="W5036" s="36"/>
      <c r="X5036" s="36">
        <f t="shared" si="1090"/>
        <v>2537</v>
      </c>
      <c r="Y5036" s="29">
        <f t="shared" si="1078"/>
        <v>14832.46</v>
      </c>
      <c r="Z5036" s="36"/>
      <c r="AA5036" s="36">
        <f t="shared" si="1077"/>
        <v>14832.46</v>
      </c>
      <c r="AB5036" s="29">
        <f t="shared" si="1079"/>
        <v>11177.44</v>
      </c>
      <c r="AC5036" s="30">
        <f t="shared" si="1080"/>
        <v>124.19</v>
      </c>
      <c r="AD5036" s="29"/>
    </row>
    <row r="5037" spans="1:30" x14ac:dyDescent="0.2">
      <c r="A5037" s="1" t="s">
        <v>2109</v>
      </c>
      <c r="B5037" s="31" t="s">
        <v>8286</v>
      </c>
      <c r="C5037" s="1">
        <v>0</v>
      </c>
      <c r="D5037" s="1" t="s">
        <v>13638</v>
      </c>
      <c r="E5037" s="1" t="s">
        <v>18765</v>
      </c>
      <c r="F5037" s="1">
        <v>0</v>
      </c>
      <c r="G5037" s="19">
        <v>117</v>
      </c>
      <c r="H5037" s="29">
        <f t="shared" si="1081"/>
        <v>15984.09</v>
      </c>
      <c r="I5037" s="32">
        <v>1012</v>
      </c>
      <c r="J5037" s="32">
        <v>72</v>
      </c>
      <c r="K5037" s="33">
        <f t="shared" si="1082"/>
        <v>7.1146245059288543E-2</v>
      </c>
      <c r="L5037" s="34">
        <f t="shared" si="1086"/>
        <v>37.082285303629178</v>
      </c>
      <c r="M5037" s="32">
        <v>1038</v>
      </c>
      <c r="N5037" s="32">
        <v>38</v>
      </c>
      <c r="O5037" s="33">
        <f t="shared" si="1083"/>
        <v>3.6608863198458574E-2</v>
      </c>
      <c r="P5037" s="34">
        <f t="shared" si="1087"/>
        <v>4.7507306911125546</v>
      </c>
      <c r="Q5037" s="35">
        <v>0</v>
      </c>
      <c r="R5037" s="34">
        <f t="shared" si="1088"/>
        <v>0</v>
      </c>
      <c r="S5037" s="33">
        <v>19.84</v>
      </c>
      <c r="T5037" s="34">
        <f t="shared" si="1089"/>
        <v>57.406094968107723</v>
      </c>
      <c r="U5037" s="31">
        <f t="shared" si="1084"/>
        <v>24.809777740712363</v>
      </c>
      <c r="V5037" s="32">
        <f t="shared" si="1085"/>
        <v>25107</v>
      </c>
      <c r="W5037" s="36"/>
      <c r="X5037" s="36">
        <f t="shared" si="1090"/>
        <v>3318.56</v>
      </c>
      <c r="Y5037" s="29">
        <f t="shared" si="1078"/>
        <v>19302.650000000001</v>
      </c>
      <c r="Z5037" s="36"/>
      <c r="AA5037" s="36">
        <f t="shared" si="1077"/>
        <v>19302.650000000001</v>
      </c>
      <c r="AB5037" s="29">
        <f t="shared" si="1079"/>
        <v>14546.08</v>
      </c>
      <c r="AC5037" s="30">
        <f t="shared" si="1080"/>
        <v>124.33</v>
      </c>
      <c r="AD5037" s="29"/>
    </row>
    <row r="5038" spans="1:30" x14ac:dyDescent="0.2">
      <c r="A5038" s="1" t="s">
        <v>2272</v>
      </c>
      <c r="B5038" s="31" t="s">
        <v>8293</v>
      </c>
      <c r="C5038" s="1">
        <v>0</v>
      </c>
      <c r="D5038" s="1" t="s">
        <v>13639</v>
      </c>
      <c r="E5038" s="1" t="s">
        <v>16777</v>
      </c>
      <c r="F5038" s="1">
        <v>0</v>
      </c>
      <c r="G5038" s="19">
        <v>92</v>
      </c>
      <c r="H5038" s="29">
        <f t="shared" si="1081"/>
        <v>12568.69</v>
      </c>
      <c r="I5038" s="32">
        <v>1012</v>
      </c>
      <c r="J5038" s="32">
        <v>9</v>
      </c>
      <c r="K5038" s="33">
        <f t="shared" si="1082"/>
        <v>8.8932806324110679E-3</v>
      </c>
      <c r="L5038" s="34">
        <f t="shared" si="1086"/>
        <v>4.6352856629536472</v>
      </c>
      <c r="M5038" s="32">
        <v>990</v>
      </c>
      <c r="N5038" s="32">
        <v>24</v>
      </c>
      <c r="O5038" s="33">
        <f t="shared" si="1083"/>
        <v>2.4242424242424242E-2</v>
      </c>
      <c r="P5038" s="34">
        <f t="shared" si="1087"/>
        <v>3.1459384098085046</v>
      </c>
      <c r="Q5038" s="35">
        <v>0</v>
      </c>
      <c r="R5038" s="34">
        <f t="shared" si="1088"/>
        <v>0</v>
      </c>
      <c r="S5038" s="33">
        <v>22.49</v>
      </c>
      <c r="T5038" s="34">
        <f t="shared" si="1089"/>
        <v>66.796598157335225</v>
      </c>
      <c r="U5038" s="31">
        <f t="shared" si="1084"/>
        <v>18.644455557524346</v>
      </c>
      <c r="V5038" s="32">
        <f t="shared" si="1085"/>
        <v>18868</v>
      </c>
      <c r="W5038" s="36"/>
      <c r="X5038" s="36">
        <f t="shared" si="1090"/>
        <v>2493.91</v>
      </c>
      <c r="Y5038" s="29">
        <f t="shared" si="1078"/>
        <v>15062.6</v>
      </c>
      <c r="Z5038" s="36"/>
      <c r="AA5038" s="36">
        <f t="shared" si="1077"/>
        <v>15062.6</v>
      </c>
      <c r="AB5038" s="29">
        <f t="shared" si="1079"/>
        <v>11350.87</v>
      </c>
      <c r="AC5038" s="30">
        <f t="shared" si="1080"/>
        <v>123.38</v>
      </c>
    </row>
    <row r="5039" spans="1:30" x14ac:dyDescent="0.2">
      <c r="A5039" s="1" t="s">
        <v>4863</v>
      </c>
      <c r="B5039" s="31" t="s">
        <v>8286</v>
      </c>
      <c r="C5039" s="1">
        <v>0</v>
      </c>
      <c r="D5039" s="1" t="s">
        <v>13640</v>
      </c>
      <c r="E5039" s="1" t="s">
        <v>16653</v>
      </c>
      <c r="F5039" s="1">
        <v>0</v>
      </c>
      <c r="G5039" s="19">
        <v>108</v>
      </c>
      <c r="H5039" s="29">
        <f t="shared" si="1081"/>
        <v>14754.55</v>
      </c>
      <c r="I5039" s="32">
        <v>1012</v>
      </c>
      <c r="J5039" s="32">
        <v>44</v>
      </c>
      <c r="K5039" s="33">
        <f t="shared" si="1082"/>
        <v>4.3478260869565216E-2</v>
      </c>
      <c r="L5039" s="34">
        <f t="shared" si="1086"/>
        <v>22.661396574440051</v>
      </c>
      <c r="M5039" s="32">
        <v>1039</v>
      </c>
      <c r="N5039" s="32">
        <v>17</v>
      </c>
      <c r="O5039" s="33">
        <f t="shared" si="1083"/>
        <v>1.6361886429258902E-2</v>
      </c>
      <c r="P5039" s="34">
        <f t="shared" si="1087"/>
        <v>2.123281337707617</v>
      </c>
      <c r="Q5039" s="35">
        <v>0</v>
      </c>
      <c r="R5039" s="34">
        <f t="shared" si="1088"/>
        <v>0</v>
      </c>
      <c r="S5039" s="33">
        <v>18.07</v>
      </c>
      <c r="T5039" s="34">
        <f t="shared" si="1089"/>
        <v>51.133947554925584</v>
      </c>
      <c r="U5039" s="31">
        <f t="shared" si="1084"/>
        <v>18.979656366768314</v>
      </c>
      <c r="V5039" s="32">
        <f t="shared" si="1085"/>
        <v>19207</v>
      </c>
      <c r="W5039" s="36"/>
      <c r="X5039" s="36">
        <f t="shared" si="1090"/>
        <v>2538.7199999999998</v>
      </c>
      <c r="Y5039" s="29">
        <f t="shared" si="1078"/>
        <v>17293.27</v>
      </c>
      <c r="Z5039" s="36"/>
      <c r="AA5039" s="36">
        <f t="shared" si="1077"/>
        <v>17293.27</v>
      </c>
      <c r="AB5039" s="29">
        <f t="shared" si="1079"/>
        <v>13031.85</v>
      </c>
      <c r="AC5039" s="30">
        <f t="shared" si="1080"/>
        <v>120.67</v>
      </c>
      <c r="AD5039" s="29"/>
    </row>
    <row r="5040" spans="1:30" x14ac:dyDescent="0.2">
      <c r="A5040" s="1" t="s">
        <v>5463</v>
      </c>
      <c r="B5040" s="31" t="s">
        <v>8291</v>
      </c>
      <c r="C5040" s="1">
        <v>0</v>
      </c>
      <c r="D5040" s="1" t="s">
        <v>13641</v>
      </c>
      <c r="E5040" s="1" t="s">
        <v>18053</v>
      </c>
      <c r="F5040" s="1">
        <v>0</v>
      </c>
      <c r="G5040" s="19">
        <v>73</v>
      </c>
      <c r="H5040" s="29">
        <f t="shared" si="1081"/>
        <v>9972.98</v>
      </c>
      <c r="I5040" s="32">
        <v>1012</v>
      </c>
      <c r="J5040" s="32">
        <v>4</v>
      </c>
      <c r="K5040" s="33">
        <f t="shared" si="1082"/>
        <v>3.952569169960474E-3</v>
      </c>
      <c r="L5040" s="34">
        <f t="shared" si="1086"/>
        <v>2.060126961312732</v>
      </c>
      <c r="M5040" s="32">
        <v>938</v>
      </c>
      <c r="N5040" s="32">
        <v>43</v>
      </c>
      <c r="O5040" s="33">
        <f t="shared" si="1083"/>
        <v>4.5842217484008532E-2</v>
      </c>
      <c r="P5040" s="34">
        <f t="shared" si="1087"/>
        <v>5.9489427019166694</v>
      </c>
      <c r="Q5040" s="35">
        <v>0.5</v>
      </c>
      <c r="R5040" s="34">
        <f t="shared" si="1088"/>
        <v>50</v>
      </c>
      <c r="S5040" s="33">
        <v>24.1</v>
      </c>
      <c r="T5040" s="34">
        <f t="shared" si="1089"/>
        <v>72.501771793054587</v>
      </c>
      <c r="U5040" s="31">
        <f t="shared" si="1084"/>
        <v>32.627710364070992</v>
      </c>
      <c r="V5040" s="32">
        <f t="shared" si="1085"/>
        <v>33019</v>
      </c>
      <c r="W5040" s="36"/>
      <c r="X5040" s="36">
        <f t="shared" si="1090"/>
        <v>4364.34</v>
      </c>
      <c r="Y5040" s="29">
        <f t="shared" si="1078"/>
        <v>14337.32</v>
      </c>
      <c r="Z5040" s="36"/>
      <c r="AA5040" s="36">
        <f t="shared" si="1077"/>
        <v>14337.32</v>
      </c>
      <c r="AB5040" s="29">
        <f t="shared" si="1079"/>
        <v>10804.31</v>
      </c>
      <c r="AC5040" s="30">
        <f t="shared" si="1080"/>
        <v>148</v>
      </c>
    </row>
    <row r="5041" spans="1:30" x14ac:dyDescent="0.2">
      <c r="A5041" s="1" t="s">
        <v>6177</v>
      </c>
      <c r="B5041" s="31" t="s">
        <v>8286</v>
      </c>
      <c r="C5041" s="1">
        <v>0</v>
      </c>
      <c r="D5041" s="1" t="s">
        <v>13642</v>
      </c>
      <c r="E5041" s="1" t="s">
        <v>16672</v>
      </c>
      <c r="F5041" s="1">
        <v>0</v>
      </c>
      <c r="G5041" s="19">
        <v>113</v>
      </c>
      <c r="H5041" s="29">
        <f t="shared" si="1081"/>
        <v>15437.63</v>
      </c>
      <c r="I5041" s="32">
        <v>1012</v>
      </c>
      <c r="J5041" s="32">
        <v>43</v>
      </c>
      <c r="K5041" s="33">
        <f t="shared" si="1082"/>
        <v>4.2490118577075096E-2</v>
      </c>
      <c r="L5041" s="34">
        <f t="shared" si="1086"/>
        <v>22.146364834111868</v>
      </c>
      <c r="M5041" s="32">
        <v>1022</v>
      </c>
      <c r="N5041" s="32">
        <v>119</v>
      </c>
      <c r="O5041" s="33">
        <f t="shared" si="1083"/>
        <v>0.11643835616438356</v>
      </c>
      <c r="P5041" s="34">
        <f t="shared" si="1087"/>
        <v>15.110200752590504</v>
      </c>
      <c r="Q5041" s="35">
        <v>0</v>
      </c>
      <c r="R5041" s="34">
        <f t="shared" si="1088"/>
        <v>0</v>
      </c>
      <c r="S5041" s="33">
        <v>19.84</v>
      </c>
      <c r="T5041" s="34">
        <f t="shared" si="1089"/>
        <v>57.406094968107723</v>
      </c>
      <c r="U5041" s="31">
        <f t="shared" si="1084"/>
        <v>23.665665138702522</v>
      </c>
      <c r="V5041" s="32">
        <f t="shared" si="1085"/>
        <v>23950</v>
      </c>
      <c r="W5041" s="36"/>
      <c r="X5041" s="36">
        <f t="shared" si="1090"/>
        <v>3165.63</v>
      </c>
      <c r="Y5041" s="29">
        <f t="shared" si="1078"/>
        <v>18603.259999999998</v>
      </c>
      <c r="Z5041" s="36"/>
      <c r="AA5041" s="36">
        <f t="shared" si="1077"/>
        <v>18603.259999999998</v>
      </c>
      <c r="AB5041" s="29">
        <f t="shared" si="1079"/>
        <v>14019.04</v>
      </c>
      <c r="AC5041" s="30">
        <f t="shared" si="1080"/>
        <v>124.06</v>
      </c>
      <c r="AD5041" s="29"/>
    </row>
    <row r="5042" spans="1:30" x14ac:dyDescent="0.2">
      <c r="A5042" s="1" t="s">
        <v>7252</v>
      </c>
      <c r="B5042" s="31" t="s">
        <v>8286</v>
      </c>
      <c r="C5042" s="1">
        <v>0</v>
      </c>
      <c r="D5042" s="1" t="s">
        <v>13643</v>
      </c>
      <c r="E5042" s="1" t="s">
        <v>18345</v>
      </c>
      <c r="F5042" s="1">
        <v>0</v>
      </c>
      <c r="G5042" s="19">
        <v>106</v>
      </c>
      <c r="H5042" s="29">
        <f t="shared" si="1081"/>
        <v>14481.32</v>
      </c>
      <c r="I5042" s="32">
        <v>1012</v>
      </c>
      <c r="J5042" s="32">
        <v>19</v>
      </c>
      <c r="K5042" s="33">
        <f t="shared" si="1082"/>
        <v>1.8774703557312252E-2</v>
      </c>
      <c r="L5042" s="34">
        <f t="shared" si="1086"/>
        <v>9.7856030662354758</v>
      </c>
      <c r="M5042" s="32">
        <v>1013</v>
      </c>
      <c r="N5042" s="32">
        <v>39</v>
      </c>
      <c r="O5042" s="33">
        <f t="shared" si="1083"/>
        <v>3.8499506416584402E-2</v>
      </c>
      <c r="P5042" s="34">
        <f t="shared" si="1087"/>
        <v>4.9960793847773264</v>
      </c>
      <c r="Q5042" s="35">
        <v>0.7</v>
      </c>
      <c r="R5042" s="34">
        <f t="shared" si="1088"/>
        <v>70</v>
      </c>
      <c r="S5042" s="33">
        <v>18.399999999999999</v>
      </c>
      <c r="T5042" s="34">
        <f t="shared" si="1089"/>
        <v>52.303330970942582</v>
      </c>
      <c r="U5042" s="31">
        <f t="shared" si="1084"/>
        <v>34.271253355488845</v>
      </c>
      <c r="V5042" s="32">
        <f t="shared" si="1085"/>
        <v>34683</v>
      </c>
      <c r="W5042" s="36"/>
      <c r="X5042" s="36">
        <f t="shared" si="1090"/>
        <v>4584.29</v>
      </c>
      <c r="Y5042" s="29">
        <f t="shared" si="1078"/>
        <v>19065.61</v>
      </c>
      <c r="Z5042" s="36"/>
      <c r="AA5042" s="36">
        <f t="shared" si="1077"/>
        <v>19065.61</v>
      </c>
      <c r="AB5042" s="29">
        <f t="shared" si="1079"/>
        <v>14367.45</v>
      </c>
      <c r="AC5042" s="30">
        <f t="shared" si="1080"/>
        <v>135.54</v>
      </c>
      <c r="AD5042" s="29"/>
    </row>
    <row r="5043" spans="1:30" x14ac:dyDescent="0.2">
      <c r="A5043" s="1" t="s">
        <v>7398</v>
      </c>
      <c r="B5043" s="31" t="s">
        <v>8286</v>
      </c>
      <c r="C5043" s="1">
        <v>0</v>
      </c>
      <c r="D5043" s="1" t="s">
        <v>13644</v>
      </c>
      <c r="E5043" s="1" t="s">
        <v>17562</v>
      </c>
      <c r="F5043" s="1">
        <v>0</v>
      </c>
      <c r="G5043" s="19">
        <v>121</v>
      </c>
      <c r="H5043" s="29">
        <f t="shared" si="1081"/>
        <v>16530.560000000001</v>
      </c>
      <c r="I5043" s="32">
        <v>1012</v>
      </c>
      <c r="J5043" s="32">
        <v>55</v>
      </c>
      <c r="K5043" s="33">
        <f t="shared" si="1082"/>
        <v>5.434782608695652E-2</v>
      </c>
      <c r="L5043" s="34">
        <f t="shared" si="1086"/>
        <v>28.326745718050063</v>
      </c>
      <c r="M5043" s="32">
        <v>1058</v>
      </c>
      <c r="N5043" s="32">
        <v>34</v>
      </c>
      <c r="O5043" s="33">
        <f t="shared" si="1083"/>
        <v>3.2136105860113423E-2</v>
      </c>
      <c r="P5043" s="34">
        <f t="shared" si="1087"/>
        <v>4.1703011528888734</v>
      </c>
      <c r="Q5043" s="35">
        <v>0</v>
      </c>
      <c r="R5043" s="34">
        <f t="shared" si="1088"/>
        <v>0</v>
      </c>
      <c r="S5043" s="33">
        <v>20.239999999999998</v>
      </c>
      <c r="T5043" s="34">
        <f t="shared" si="1089"/>
        <v>58.823529411764696</v>
      </c>
      <c r="U5043" s="31">
        <f t="shared" si="1084"/>
        <v>22.830144070675907</v>
      </c>
      <c r="V5043" s="32">
        <f t="shared" si="1085"/>
        <v>23104</v>
      </c>
      <c r="W5043" s="36"/>
      <c r="X5043" s="36">
        <f t="shared" si="1090"/>
        <v>3053.81</v>
      </c>
      <c r="Y5043" s="29">
        <f t="shared" si="1078"/>
        <v>19584.370000000003</v>
      </c>
      <c r="Z5043" s="36"/>
      <c r="AA5043" s="36">
        <f t="shared" si="1077"/>
        <v>19584.370000000003</v>
      </c>
      <c r="AB5043" s="29">
        <f t="shared" si="1079"/>
        <v>14758.38</v>
      </c>
      <c r="AC5043" s="30">
        <f t="shared" si="1080"/>
        <v>121.97</v>
      </c>
    </row>
    <row r="5044" spans="1:30" x14ac:dyDescent="0.2">
      <c r="A5044" s="1" t="s">
        <v>624</v>
      </c>
      <c r="B5044" s="31" t="s">
        <v>8287</v>
      </c>
      <c r="C5044" s="1">
        <v>0</v>
      </c>
      <c r="D5044" s="1" t="s">
        <v>13645</v>
      </c>
      <c r="E5044" s="1" t="s">
        <v>18361</v>
      </c>
      <c r="F5044" s="1">
        <v>0</v>
      </c>
      <c r="G5044" s="19">
        <v>97</v>
      </c>
      <c r="H5044" s="29">
        <f t="shared" si="1081"/>
        <v>13251.77</v>
      </c>
      <c r="I5044" s="32">
        <v>1013</v>
      </c>
      <c r="J5044" s="32">
        <v>26</v>
      </c>
      <c r="K5044" s="33">
        <f t="shared" si="1082"/>
        <v>2.5666337611056269E-2</v>
      </c>
      <c r="L5044" s="34">
        <f t="shared" si="1086"/>
        <v>13.377606270005085</v>
      </c>
      <c r="M5044" s="32">
        <v>1107</v>
      </c>
      <c r="N5044" s="32">
        <v>63</v>
      </c>
      <c r="O5044" s="33">
        <f t="shared" si="1083"/>
        <v>5.6910569105691054E-2</v>
      </c>
      <c r="P5044" s="34">
        <f t="shared" si="1087"/>
        <v>7.3852822425382572</v>
      </c>
      <c r="Q5044" s="35">
        <v>0</v>
      </c>
      <c r="R5044" s="34">
        <f t="shared" si="1088"/>
        <v>0</v>
      </c>
      <c r="S5044" s="33">
        <v>22.02</v>
      </c>
      <c r="T5044" s="34">
        <f t="shared" si="1089"/>
        <v>65.131112686038279</v>
      </c>
      <c r="U5044" s="31">
        <f t="shared" si="1084"/>
        <v>21.473500299645405</v>
      </c>
      <c r="V5044" s="32">
        <f t="shared" si="1085"/>
        <v>21753</v>
      </c>
      <c r="W5044" s="36"/>
      <c r="X5044" s="36">
        <f t="shared" si="1090"/>
        <v>2875.24</v>
      </c>
      <c r="Y5044" s="29">
        <f t="shared" si="1078"/>
        <v>16127.01</v>
      </c>
      <c r="Z5044" s="36"/>
      <c r="AA5044" s="36">
        <f t="shared" si="1077"/>
        <v>16127.01</v>
      </c>
      <c r="AB5044" s="29">
        <f t="shared" si="1079"/>
        <v>12152.98</v>
      </c>
      <c r="AC5044" s="30">
        <f t="shared" si="1080"/>
        <v>125.29</v>
      </c>
    </row>
    <row r="5045" spans="1:30" x14ac:dyDescent="0.2">
      <c r="A5045" s="1" t="s">
        <v>1294</v>
      </c>
      <c r="B5045" s="31" t="s">
        <v>8286</v>
      </c>
      <c r="C5045" s="1">
        <v>0</v>
      </c>
      <c r="D5045" s="1" t="s">
        <v>13646</v>
      </c>
      <c r="E5045" s="1" t="s">
        <v>17575</v>
      </c>
      <c r="F5045" s="1">
        <v>0</v>
      </c>
      <c r="G5045" s="19">
        <v>118</v>
      </c>
      <c r="H5045" s="29">
        <f t="shared" si="1081"/>
        <v>16120.71</v>
      </c>
      <c r="I5045" s="32">
        <v>1013</v>
      </c>
      <c r="J5045" s="32">
        <v>33</v>
      </c>
      <c r="K5045" s="33">
        <f t="shared" si="1082"/>
        <v>3.257650542941757E-2</v>
      </c>
      <c r="L5045" s="34">
        <f t="shared" si="1086"/>
        <v>16.979269496544912</v>
      </c>
      <c r="M5045" s="32">
        <v>1037</v>
      </c>
      <c r="N5045" s="32">
        <v>17</v>
      </c>
      <c r="O5045" s="33">
        <f t="shared" si="1083"/>
        <v>1.6393442622950821E-2</v>
      </c>
      <c r="P5045" s="34">
        <f t="shared" si="1087"/>
        <v>2.1273763836819808</v>
      </c>
      <c r="Q5045" s="35">
        <v>0</v>
      </c>
      <c r="R5045" s="34">
        <f t="shared" si="1088"/>
        <v>0</v>
      </c>
      <c r="S5045" s="33">
        <v>19.11</v>
      </c>
      <c r="T5045" s="34">
        <f t="shared" si="1089"/>
        <v>54.819277108433731</v>
      </c>
      <c r="U5045" s="31">
        <f t="shared" si="1084"/>
        <v>18.481480747165158</v>
      </c>
      <c r="V5045" s="32">
        <f t="shared" si="1085"/>
        <v>18722</v>
      </c>
      <c r="W5045" s="36"/>
      <c r="X5045" s="36">
        <f t="shared" si="1090"/>
        <v>2474.61</v>
      </c>
      <c r="Y5045" s="29">
        <f t="shared" si="1078"/>
        <v>18595.32</v>
      </c>
      <c r="Z5045" s="36"/>
      <c r="AA5045" s="36">
        <f t="shared" si="1077"/>
        <v>18595.32</v>
      </c>
      <c r="AB5045" s="29">
        <f t="shared" si="1079"/>
        <v>14013.05</v>
      </c>
      <c r="AC5045" s="30">
        <f t="shared" si="1080"/>
        <v>118.75</v>
      </c>
      <c r="AD5045" s="29"/>
    </row>
    <row r="5046" spans="1:30" x14ac:dyDescent="0.2">
      <c r="A5046" s="1" t="s">
        <v>3401</v>
      </c>
      <c r="B5046" s="31" t="s">
        <v>8286</v>
      </c>
      <c r="C5046" s="1">
        <v>0</v>
      </c>
      <c r="D5046" s="1" t="s">
        <v>13647</v>
      </c>
      <c r="E5046" s="1" t="s">
        <v>16636</v>
      </c>
      <c r="F5046" s="1">
        <v>0</v>
      </c>
      <c r="G5046" s="19">
        <v>124</v>
      </c>
      <c r="H5046" s="29">
        <f t="shared" si="1081"/>
        <v>16940.41</v>
      </c>
      <c r="I5046" s="32">
        <v>1013</v>
      </c>
      <c r="J5046" s="32">
        <v>59</v>
      </c>
      <c r="K5046" s="33">
        <f t="shared" si="1082"/>
        <v>5.8242843040473842E-2</v>
      </c>
      <c r="L5046" s="34">
        <f t="shared" si="1086"/>
        <v>30.356875766550001</v>
      </c>
      <c r="M5046" s="32">
        <v>1014</v>
      </c>
      <c r="N5046" s="32">
        <v>20</v>
      </c>
      <c r="O5046" s="33">
        <f t="shared" si="1083"/>
        <v>1.9723865877712032E-2</v>
      </c>
      <c r="P5046" s="34">
        <f t="shared" si="1087"/>
        <v>2.5595652742524817</v>
      </c>
      <c r="Q5046" s="35">
        <v>0</v>
      </c>
      <c r="R5046" s="34">
        <f t="shared" si="1088"/>
        <v>0</v>
      </c>
      <c r="S5046" s="33">
        <v>19.48</v>
      </c>
      <c r="T5046" s="34">
        <f t="shared" si="1089"/>
        <v>56.130403968816445</v>
      </c>
      <c r="U5046" s="31">
        <f t="shared" si="1084"/>
        <v>22.26171125240473</v>
      </c>
      <c r="V5046" s="32">
        <f t="shared" si="1085"/>
        <v>22551</v>
      </c>
      <c r="W5046" s="36"/>
      <c r="X5046" s="36">
        <f t="shared" si="1090"/>
        <v>2980.72</v>
      </c>
      <c r="Y5046" s="29">
        <f t="shared" si="1078"/>
        <v>19921.13</v>
      </c>
      <c r="Z5046" s="36"/>
      <c r="AA5046" s="36">
        <f t="shared" si="1077"/>
        <v>19921.13</v>
      </c>
      <c r="AB5046" s="29">
        <f t="shared" si="1079"/>
        <v>15012.16</v>
      </c>
      <c r="AC5046" s="30">
        <f t="shared" si="1080"/>
        <v>121.07</v>
      </c>
      <c r="AD5046" s="29"/>
    </row>
    <row r="5047" spans="1:30" x14ac:dyDescent="0.2">
      <c r="A5047" s="1" t="s">
        <v>4386</v>
      </c>
      <c r="B5047" s="31" t="s">
        <v>8286</v>
      </c>
      <c r="C5047" s="1">
        <v>0</v>
      </c>
      <c r="D5047" s="1" t="s">
        <v>13648</v>
      </c>
      <c r="E5047" s="1" t="s">
        <v>18029</v>
      </c>
      <c r="F5047" s="1">
        <v>0</v>
      </c>
      <c r="G5047" s="19">
        <v>117</v>
      </c>
      <c r="H5047" s="29">
        <f t="shared" si="1081"/>
        <v>15984.09</v>
      </c>
      <c r="I5047" s="32">
        <v>1013</v>
      </c>
      <c r="J5047" s="32">
        <v>52</v>
      </c>
      <c r="K5047" s="33">
        <f t="shared" si="1082"/>
        <v>5.1332675222112538E-2</v>
      </c>
      <c r="L5047" s="34">
        <f t="shared" si="1086"/>
        <v>26.75521254001017</v>
      </c>
      <c r="M5047" s="32">
        <v>1061</v>
      </c>
      <c r="N5047" s="32">
        <v>8</v>
      </c>
      <c r="O5047" s="33">
        <f t="shared" si="1083"/>
        <v>7.540056550424128E-3</v>
      </c>
      <c r="P5047" s="34">
        <f t="shared" si="1087"/>
        <v>0.97847283245693362</v>
      </c>
      <c r="Q5047" s="35">
        <v>0</v>
      </c>
      <c r="R5047" s="34">
        <f t="shared" si="1088"/>
        <v>0</v>
      </c>
      <c r="S5047" s="33">
        <v>18.760000000000002</v>
      </c>
      <c r="T5047" s="34">
        <f t="shared" si="1089"/>
        <v>53.579021970233889</v>
      </c>
      <c r="U5047" s="31">
        <f t="shared" si="1084"/>
        <v>20.328176835675247</v>
      </c>
      <c r="V5047" s="32">
        <f t="shared" si="1085"/>
        <v>20592</v>
      </c>
      <c r="W5047" s="36"/>
      <c r="X5047" s="36">
        <f t="shared" si="1090"/>
        <v>2721.78</v>
      </c>
      <c r="Y5047" s="29">
        <f t="shared" si="1078"/>
        <v>18705.87</v>
      </c>
      <c r="Z5047" s="36"/>
      <c r="AA5047" s="36">
        <f t="shared" si="1077"/>
        <v>18705.87</v>
      </c>
      <c r="AB5047" s="29">
        <f t="shared" si="1079"/>
        <v>14096.36</v>
      </c>
      <c r="AC5047" s="30">
        <f t="shared" si="1080"/>
        <v>120.48</v>
      </c>
      <c r="AD5047" s="29"/>
    </row>
    <row r="5048" spans="1:30" x14ac:dyDescent="0.2">
      <c r="A5048" s="1" t="s">
        <v>6981</v>
      </c>
      <c r="B5048" s="31" t="s">
        <v>8286</v>
      </c>
      <c r="C5048" s="1">
        <v>0</v>
      </c>
      <c r="D5048" s="1" t="s">
        <v>13649</v>
      </c>
      <c r="E5048" s="1" t="s">
        <v>16683</v>
      </c>
      <c r="F5048" s="1">
        <v>0</v>
      </c>
      <c r="G5048" s="19">
        <v>74</v>
      </c>
      <c r="H5048" s="29">
        <f t="shared" si="1081"/>
        <v>10109.6</v>
      </c>
      <c r="I5048" s="32">
        <v>1013</v>
      </c>
      <c r="J5048" s="32">
        <v>19</v>
      </c>
      <c r="K5048" s="33">
        <f t="shared" si="1082"/>
        <v>1.8756169792694965E-2</v>
      </c>
      <c r="L5048" s="34">
        <f t="shared" si="1086"/>
        <v>9.7759430434652543</v>
      </c>
      <c r="M5048" s="32">
        <v>994</v>
      </c>
      <c r="N5048" s="32">
        <v>5</v>
      </c>
      <c r="O5048" s="33">
        <f t="shared" si="1083"/>
        <v>5.0301810865191147E-3</v>
      </c>
      <c r="P5048" s="34">
        <f t="shared" si="1087"/>
        <v>0.6527663953953764</v>
      </c>
      <c r="Q5048" s="35">
        <v>0</v>
      </c>
      <c r="R5048" s="34">
        <f t="shared" si="1088"/>
        <v>0</v>
      </c>
      <c r="S5048" s="33">
        <v>23.02</v>
      </c>
      <c r="T5048" s="34">
        <f t="shared" si="1089"/>
        <v>68.674698795180717</v>
      </c>
      <c r="U5048" s="31">
        <f t="shared" si="1084"/>
        <v>19.775852058510338</v>
      </c>
      <c r="V5048" s="32">
        <f t="shared" si="1085"/>
        <v>20033</v>
      </c>
      <c r="W5048" s="36"/>
      <c r="X5048" s="36">
        <f t="shared" si="1090"/>
        <v>2647.9</v>
      </c>
      <c r="Y5048" s="29">
        <f t="shared" si="1078"/>
        <v>12757.5</v>
      </c>
      <c r="Z5048" s="36"/>
      <c r="AA5048" s="36">
        <f t="shared" si="1077"/>
        <v>12757.5</v>
      </c>
      <c r="AB5048" s="29">
        <f t="shared" si="1079"/>
        <v>9613.7900000000009</v>
      </c>
      <c r="AC5048" s="30">
        <f t="shared" si="1080"/>
        <v>129.91999999999999</v>
      </c>
    </row>
    <row r="5049" spans="1:30" x14ac:dyDescent="0.2">
      <c r="A5049" s="1" t="s">
        <v>7189</v>
      </c>
      <c r="B5049" s="31" t="s">
        <v>8286</v>
      </c>
      <c r="C5049" s="1">
        <v>0</v>
      </c>
      <c r="D5049" s="1" t="s">
        <v>13650</v>
      </c>
      <c r="E5049" s="1" t="s">
        <v>16685</v>
      </c>
      <c r="F5049" s="1">
        <v>0</v>
      </c>
      <c r="G5049" s="19">
        <v>98</v>
      </c>
      <c r="H5049" s="29">
        <f t="shared" si="1081"/>
        <v>13388.39</v>
      </c>
      <c r="I5049" s="32">
        <v>1013</v>
      </c>
      <c r="J5049" s="32">
        <v>41</v>
      </c>
      <c r="K5049" s="33">
        <f t="shared" si="1082"/>
        <v>4.0473840078973346E-2</v>
      </c>
      <c r="L5049" s="34">
        <f t="shared" si="1086"/>
        <v>21.095456041161864</v>
      </c>
      <c r="M5049" s="32">
        <v>993</v>
      </c>
      <c r="N5049" s="32">
        <v>262</v>
      </c>
      <c r="O5049" s="33">
        <f t="shared" si="1083"/>
        <v>0.26384692849949648</v>
      </c>
      <c r="P5049" s="34">
        <f t="shared" si="1087"/>
        <v>34.239405200408271</v>
      </c>
      <c r="Q5049" s="35">
        <v>0</v>
      </c>
      <c r="R5049" s="34">
        <f t="shared" si="1088"/>
        <v>0</v>
      </c>
      <c r="S5049" s="33">
        <v>22.02</v>
      </c>
      <c r="T5049" s="34">
        <f t="shared" si="1089"/>
        <v>65.131112686038279</v>
      </c>
      <c r="U5049" s="31">
        <f t="shared" si="1084"/>
        <v>30.116493481902104</v>
      </c>
      <c r="V5049" s="32">
        <f t="shared" si="1085"/>
        <v>30508</v>
      </c>
      <c r="W5049" s="36"/>
      <c r="X5049" s="36">
        <f t="shared" si="1090"/>
        <v>4032.45</v>
      </c>
      <c r="Y5049" s="29">
        <f t="shared" si="1078"/>
        <v>17420.84</v>
      </c>
      <c r="Z5049" s="36"/>
      <c r="AA5049" s="36">
        <f t="shared" si="1077"/>
        <v>17420.84</v>
      </c>
      <c r="AB5049" s="29">
        <f t="shared" si="1079"/>
        <v>13127.99</v>
      </c>
      <c r="AC5049" s="30">
        <f t="shared" si="1080"/>
        <v>133.96</v>
      </c>
    </row>
    <row r="5050" spans="1:30" x14ac:dyDescent="0.2">
      <c r="A5050" s="1" t="s">
        <v>308</v>
      </c>
      <c r="B5050" s="31" t="s">
        <v>8286</v>
      </c>
      <c r="C5050" s="1">
        <v>0</v>
      </c>
      <c r="D5050" s="1" t="s">
        <v>13651</v>
      </c>
      <c r="E5050" s="1" t="s">
        <v>18757</v>
      </c>
      <c r="F5050" s="1">
        <v>0</v>
      </c>
      <c r="G5050" s="19">
        <v>113</v>
      </c>
      <c r="H5050" s="29">
        <f t="shared" si="1081"/>
        <v>15437.63</v>
      </c>
      <c r="I5050" s="32">
        <v>1014</v>
      </c>
      <c r="J5050" s="32">
        <v>37</v>
      </c>
      <c r="K5050" s="33">
        <f t="shared" si="1082"/>
        <v>3.6489151873767257E-2</v>
      </c>
      <c r="L5050" s="34">
        <f t="shared" si="1086"/>
        <v>19.018588249357478</v>
      </c>
      <c r="M5050" s="32">
        <v>1049</v>
      </c>
      <c r="N5050" s="32">
        <v>202</v>
      </c>
      <c r="O5050" s="33">
        <f t="shared" si="1083"/>
        <v>0.19256434699714015</v>
      </c>
      <c r="P5050" s="34">
        <f t="shared" si="1087"/>
        <v>24.989067492592344</v>
      </c>
      <c r="Q5050" s="35">
        <v>0</v>
      </c>
      <c r="R5050" s="34">
        <f t="shared" si="1088"/>
        <v>0</v>
      </c>
      <c r="S5050" s="33">
        <v>19.5</v>
      </c>
      <c r="T5050" s="34">
        <f t="shared" si="1089"/>
        <v>56.201275690999289</v>
      </c>
      <c r="U5050" s="31">
        <f t="shared" si="1084"/>
        <v>25.052232858237275</v>
      </c>
      <c r="V5050" s="32">
        <f t="shared" si="1085"/>
        <v>25403</v>
      </c>
      <c r="W5050" s="36"/>
      <c r="X5050" s="36">
        <f t="shared" si="1090"/>
        <v>3357.69</v>
      </c>
      <c r="Y5050" s="29">
        <f t="shared" si="1078"/>
        <v>18795.32</v>
      </c>
      <c r="Z5050" s="36"/>
      <c r="AA5050" s="36">
        <f t="shared" si="1077"/>
        <v>18795.32</v>
      </c>
      <c r="AB5050" s="29">
        <f t="shared" si="1079"/>
        <v>14163.77</v>
      </c>
      <c r="AC5050" s="30">
        <f t="shared" si="1080"/>
        <v>125.34</v>
      </c>
    </row>
    <row r="5051" spans="1:30" x14ac:dyDescent="0.2">
      <c r="A5051" s="1" t="s">
        <v>545</v>
      </c>
      <c r="B5051" s="31" t="s">
        <v>8286</v>
      </c>
      <c r="C5051" s="1">
        <v>0</v>
      </c>
      <c r="D5051" s="1" t="s">
        <v>13652</v>
      </c>
      <c r="E5051" s="1" t="s">
        <v>17207</v>
      </c>
      <c r="F5051" s="1">
        <v>0</v>
      </c>
      <c r="G5051" s="19">
        <v>92</v>
      </c>
      <c r="H5051" s="29">
        <f t="shared" si="1081"/>
        <v>12568.69</v>
      </c>
      <c r="I5051" s="32">
        <v>1014</v>
      </c>
      <c r="J5051" s="32">
        <v>40</v>
      </c>
      <c r="K5051" s="33">
        <f t="shared" si="1082"/>
        <v>3.9447731755424063E-2</v>
      </c>
      <c r="L5051" s="34">
        <f t="shared" si="1086"/>
        <v>20.560635945251331</v>
      </c>
      <c r="M5051" s="32">
        <v>1002</v>
      </c>
      <c r="N5051" s="32">
        <v>32</v>
      </c>
      <c r="O5051" s="33">
        <f t="shared" si="1083"/>
        <v>3.1936127744510975E-2</v>
      </c>
      <c r="P5051" s="34">
        <f t="shared" si="1087"/>
        <v>4.1443500009453347</v>
      </c>
      <c r="Q5051" s="35">
        <v>0</v>
      </c>
      <c r="R5051" s="34">
        <f t="shared" si="1088"/>
        <v>0</v>
      </c>
      <c r="S5051" s="33">
        <v>23.58</v>
      </c>
      <c r="T5051" s="34">
        <f t="shared" si="1089"/>
        <v>70.659107016300496</v>
      </c>
      <c r="U5051" s="31">
        <f t="shared" si="1084"/>
        <v>23.841023240624288</v>
      </c>
      <c r="V5051" s="32">
        <f t="shared" si="1085"/>
        <v>24175</v>
      </c>
      <c r="W5051" s="36"/>
      <c r="X5051" s="36">
        <f t="shared" si="1090"/>
        <v>3195.37</v>
      </c>
      <c r="Y5051" s="29">
        <f t="shared" si="1078"/>
        <v>15764.060000000001</v>
      </c>
      <c r="Z5051" s="36"/>
      <c r="AA5051" s="36">
        <f t="shared" si="1077"/>
        <v>15764.060000000001</v>
      </c>
      <c r="AB5051" s="29">
        <f t="shared" si="1079"/>
        <v>11879.47</v>
      </c>
      <c r="AC5051" s="30">
        <f t="shared" si="1080"/>
        <v>129.12</v>
      </c>
      <c r="AD5051" s="29"/>
    </row>
    <row r="5052" spans="1:30" x14ac:dyDescent="0.2">
      <c r="A5052" s="1" t="s">
        <v>1059</v>
      </c>
      <c r="B5052" s="31" t="s">
        <v>8285</v>
      </c>
      <c r="C5052" s="1">
        <v>0</v>
      </c>
      <c r="D5052" s="1" t="s">
        <v>13653</v>
      </c>
      <c r="E5052" s="1" t="s">
        <v>18340</v>
      </c>
      <c r="F5052" s="1">
        <v>0</v>
      </c>
      <c r="G5052" s="19">
        <v>98</v>
      </c>
      <c r="H5052" s="29">
        <f t="shared" si="1081"/>
        <v>13388.39</v>
      </c>
      <c r="I5052" s="32">
        <v>1014</v>
      </c>
      <c r="J5052" s="32">
        <v>23</v>
      </c>
      <c r="K5052" s="33">
        <f t="shared" si="1082"/>
        <v>2.2682445759368838E-2</v>
      </c>
      <c r="L5052" s="34">
        <f t="shared" si="1086"/>
        <v>11.822365668519515</v>
      </c>
      <c r="M5052" s="32">
        <v>1015</v>
      </c>
      <c r="N5052" s="32">
        <v>38</v>
      </c>
      <c r="O5052" s="33">
        <f t="shared" si="1083"/>
        <v>3.7438423645320199E-2</v>
      </c>
      <c r="P5052" s="34">
        <f t="shared" si="1087"/>
        <v>4.8583827166254503</v>
      </c>
      <c r="Q5052" s="35">
        <v>0</v>
      </c>
      <c r="R5052" s="34">
        <f t="shared" si="1088"/>
        <v>0</v>
      </c>
      <c r="S5052" s="33">
        <v>21.13</v>
      </c>
      <c r="T5052" s="34">
        <f t="shared" si="1089"/>
        <v>61.977321048901487</v>
      </c>
      <c r="U5052" s="31">
        <f t="shared" si="1084"/>
        <v>19.664517358511613</v>
      </c>
      <c r="V5052" s="32">
        <f t="shared" si="1085"/>
        <v>19940</v>
      </c>
      <c r="W5052" s="36"/>
      <c r="X5052" s="36">
        <f t="shared" si="1090"/>
        <v>2635.6</v>
      </c>
      <c r="Y5052" s="29">
        <f t="shared" si="1078"/>
        <v>16023.99</v>
      </c>
      <c r="Z5052" s="36"/>
      <c r="AA5052" s="36">
        <f t="shared" si="1077"/>
        <v>16023.99</v>
      </c>
      <c r="AB5052" s="29">
        <f t="shared" si="1079"/>
        <v>12075.35</v>
      </c>
      <c r="AC5052" s="30">
        <f t="shared" si="1080"/>
        <v>123.22</v>
      </c>
    </row>
    <row r="5053" spans="1:30" x14ac:dyDescent="0.2">
      <c r="A5053" s="1" t="s">
        <v>1252</v>
      </c>
      <c r="B5053" s="31" t="s">
        <v>8289</v>
      </c>
      <c r="C5053" s="1">
        <v>0</v>
      </c>
      <c r="D5053" s="1" t="s">
        <v>13654</v>
      </c>
      <c r="E5053" s="1" t="s">
        <v>18947</v>
      </c>
      <c r="F5053" s="1">
        <v>0</v>
      </c>
      <c r="G5053" s="19">
        <v>75</v>
      </c>
      <c r="H5053" s="29">
        <f t="shared" si="1081"/>
        <v>10246.209999999999</v>
      </c>
      <c r="I5053" s="32">
        <v>1014</v>
      </c>
      <c r="J5053" s="32">
        <v>5</v>
      </c>
      <c r="K5053" s="33">
        <f t="shared" si="1082"/>
        <v>4.9309664694280079E-3</v>
      </c>
      <c r="L5053" s="34">
        <f t="shared" si="1086"/>
        <v>2.5700794931564164</v>
      </c>
      <c r="M5053" s="32">
        <v>950</v>
      </c>
      <c r="N5053" s="32">
        <v>58</v>
      </c>
      <c r="O5053" s="33">
        <f t="shared" si="1083"/>
        <v>6.1052631578947365E-2</v>
      </c>
      <c r="P5053" s="34">
        <f t="shared" si="1087"/>
        <v>7.9227975215440489</v>
      </c>
      <c r="Q5053" s="35">
        <v>0</v>
      </c>
      <c r="R5053" s="34">
        <f t="shared" si="1088"/>
        <v>0</v>
      </c>
      <c r="S5053" s="33">
        <v>23.05</v>
      </c>
      <c r="T5053" s="34">
        <f t="shared" si="1089"/>
        <v>68.781006378455004</v>
      </c>
      <c r="U5053" s="31">
        <f t="shared" si="1084"/>
        <v>19.818470848288868</v>
      </c>
      <c r="V5053" s="32">
        <f t="shared" si="1085"/>
        <v>20096</v>
      </c>
      <c r="W5053" s="36"/>
      <c r="X5053" s="36">
        <f t="shared" si="1090"/>
        <v>2656.22</v>
      </c>
      <c r="Y5053" s="29">
        <f t="shared" si="1078"/>
        <v>12902.429999999998</v>
      </c>
      <c r="Z5053" s="36"/>
      <c r="AA5053" s="36">
        <f t="shared" si="1077"/>
        <v>12902.429999999998</v>
      </c>
      <c r="AB5053" s="29">
        <f t="shared" si="1079"/>
        <v>9723.01</v>
      </c>
      <c r="AC5053" s="30">
        <f t="shared" si="1080"/>
        <v>129.63999999999999</v>
      </c>
    </row>
    <row r="5054" spans="1:30" x14ac:dyDescent="0.2">
      <c r="A5054" s="1" t="s">
        <v>3291</v>
      </c>
      <c r="B5054" s="31" t="s">
        <v>8286</v>
      </c>
      <c r="C5054" s="1">
        <v>0</v>
      </c>
      <c r="D5054" s="1" t="s">
        <v>13655</v>
      </c>
      <c r="E5054" s="1" t="s">
        <v>16634</v>
      </c>
      <c r="F5054" s="1">
        <v>0</v>
      </c>
      <c r="G5054" s="19">
        <v>99</v>
      </c>
      <c r="H5054" s="29">
        <f t="shared" si="1081"/>
        <v>13525</v>
      </c>
      <c r="I5054" s="32">
        <v>1014</v>
      </c>
      <c r="J5054" s="32">
        <v>23</v>
      </c>
      <c r="K5054" s="33">
        <f t="shared" si="1082"/>
        <v>2.2682445759368838E-2</v>
      </c>
      <c r="L5054" s="34">
        <f t="shared" si="1086"/>
        <v>11.822365668519515</v>
      </c>
      <c r="M5054" s="32">
        <v>1049</v>
      </c>
      <c r="N5054" s="32">
        <v>108</v>
      </c>
      <c r="O5054" s="33">
        <f t="shared" si="1083"/>
        <v>0.10295519542421354</v>
      </c>
      <c r="P5054" s="34">
        <f t="shared" si="1087"/>
        <v>13.360491530692936</v>
      </c>
      <c r="Q5054" s="35">
        <v>0</v>
      </c>
      <c r="R5054" s="34">
        <f t="shared" si="1088"/>
        <v>0</v>
      </c>
      <c r="S5054" s="33">
        <v>20.28</v>
      </c>
      <c r="T5054" s="34">
        <f t="shared" si="1089"/>
        <v>58.965272856130412</v>
      </c>
      <c r="U5054" s="31">
        <f t="shared" si="1084"/>
        <v>21.037032513835715</v>
      </c>
      <c r="V5054" s="32">
        <f t="shared" si="1085"/>
        <v>21332</v>
      </c>
      <c r="W5054" s="36"/>
      <c r="X5054" s="36">
        <f t="shared" si="1090"/>
        <v>2819.6</v>
      </c>
      <c r="Y5054" s="29">
        <f t="shared" si="1078"/>
        <v>16344.6</v>
      </c>
      <c r="Z5054" s="36"/>
      <c r="AA5054" s="36">
        <f t="shared" si="1077"/>
        <v>16344.6</v>
      </c>
      <c r="AB5054" s="29">
        <f t="shared" si="1079"/>
        <v>12316.96</v>
      </c>
      <c r="AC5054" s="30">
        <f t="shared" si="1080"/>
        <v>124.41</v>
      </c>
      <c r="AD5054" s="29"/>
    </row>
    <row r="5055" spans="1:30" x14ac:dyDescent="0.2">
      <c r="A5055" s="1" t="s">
        <v>3555</v>
      </c>
      <c r="B5055" s="31" t="s">
        <v>8286</v>
      </c>
      <c r="C5055" s="1">
        <v>0</v>
      </c>
      <c r="D5055" s="1" t="s">
        <v>13656</v>
      </c>
      <c r="E5055" s="1" t="s">
        <v>18948</v>
      </c>
      <c r="F5055" s="1">
        <v>0</v>
      </c>
      <c r="G5055" s="19">
        <v>103</v>
      </c>
      <c r="H5055" s="29">
        <f t="shared" si="1081"/>
        <v>14071.47</v>
      </c>
      <c r="I5055" s="32">
        <v>1014</v>
      </c>
      <c r="J5055" s="32">
        <v>68</v>
      </c>
      <c r="K5055" s="33">
        <f t="shared" si="1082"/>
        <v>6.7061143984220903E-2</v>
      </c>
      <c r="L5055" s="34">
        <f t="shared" si="1086"/>
        <v>34.953081106927257</v>
      </c>
      <c r="M5055" s="32">
        <v>1067</v>
      </c>
      <c r="N5055" s="32">
        <v>406</v>
      </c>
      <c r="O5055" s="33">
        <f t="shared" si="1083"/>
        <v>0.38050609184629802</v>
      </c>
      <c r="P5055" s="34">
        <f t="shared" si="1087"/>
        <v>49.378260092097406</v>
      </c>
      <c r="Q5055" s="35">
        <v>0</v>
      </c>
      <c r="R5055" s="34">
        <f t="shared" si="1088"/>
        <v>0</v>
      </c>
      <c r="S5055" s="33">
        <v>22.53</v>
      </c>
      <c r="T5055" s="34">
        <f t="shared" si="1089"/>
        <v>66.938341601700927</v>
      </c>
      <c r="U5055" s="31">
        <f t="shared" si="1084"/>
        <v>37.817420700181401</v>
      </c>
      <c r="V5055" s="32">
        <f t="shared" si="1085"/>
        <v>38347</v>
      </c>
      <c r="W5055" s="36"/>
      <c r="X5055" s="36">
        <f t="shared" si="1090"/>
        <v>5068.58</v>
      </c>
      <c r="Y5055" s="29">
        <f t="shared" si="1078"/>
        <v>19140.05</v>
      </c>
      <c r="Z5055" s="36"/>
      <c r="AA5055" s="36">
        <f t="shared" si="1077"/>
        <v>19140.05</v>
      </c>
      <c r="AB5055" s="29">
        <f t="shared" si="1079"/>
        <v>14423.55</v>
      </c>
      <c r="AC5055" s="30">
        <f t="shared" si="1080"/>
        <v>140.03</v>
      </c>
    </row>
    <row r="5056" spans="1:30" x14ac:dyDescent="0.2">
      <c r="A5056" s="1" t="s">
        <v>3809</v>
      </c>
      <c r="B5056" s="31" t="s">
        <v>8287</v>
      </c>
      <c r="C5056" s="1">
        <v>0</v>
      </c>
      <c r="D5056" s="1" t="s">
        <v>13657</v>
      </c>
      <c r="E5056" s="1" t="s">
        <v>16641</v>
      </c>
      <c r="F5056" s="1">
        <v>0</v>
      </c>
      <c r="G5056" s="19">
        <v>72</v>
      </c>
      <c r="H5056" s="29">
        <f t="shared" si="1081"/>
        <v>9836.3700000000008</v>
      </c>
      <c r="I5056" s="32">
        <v>1014</v>
      </c>
      <c r="J5056" s="32">
        <v>4</v>
      </c>
      <c r="K5056" s="33">
        <f t="shared" si="1082"/>
        <v>3.9447731755424065E-3</v>
      </c>
      <c r="L5056" s="34">
        <f t="shared" si="1086"/>
        <v>2.0560635945251331</v>
      </c>
      <c r="M5056" s="32">
        <v>917</v>
      </c>
      <c r="N5056" s="32">
        <v>181</v>
      </c>
      <c r="O5056" s="33">
        <f t="shared" si="1083"/>
        <v>0.19738276990185388</v>
      </c>
      <c r="P5056" s="34">
        <f t="shared" si="1087"/>
        <v>25.614354037331243</v>
      </c>
      <c r="Q5056" s="35">
        <v>0</v>
      </c>
      <c r="R5056" s="34">
        <f t="shared" si="1088"/>
        <v>0</v>
      </c>
      <c r="S5056" s="33">
        <v>25.35</v>
      </c>
      <c r="T5056" s="34">
        <f t="shared" si="1089"/>
        <v>76.931254429482649</v>
      </c>
      <c r="U5056" s="31">
        <f t="shared" si="1084"/>
        <v>26.150418015334758</v>
      </c>
      <c r="V5056" s="32">
        <f t="shared" si="1085"/>
        <v>26517</v>
      </c>
      <c r="W5056" s="36"/>
      <c r="X5056" s="36">
        <f t="shared" si="1090"/>
        <v>3504.93</v>
      </c>
      <c r="Y5056" s="29">
        <f t="shared" si="1078"/>
        <v>13341.300000000001</v>
      </c>
      <c r="Z5056" s="36"/>
      <c r="AA5056" s="36">
        <f t="shared" ref="AA5056:AA5119" si="1091">Y5056-Z5056</f>
        <v>13341.300000000001</v>
      </c>
      <c r="AB5056" s="29">
        <f t="shared" si="1079"/>
        <v>10053.73</v>
      </c>
      <c r="AC5056" s="30">
        <f t="shared" si="1080"/>
        <v>139.63999999999999</v>
      </c>
      <c r="AD5056" s="29"/>
    </row>
    <row r="5057" spans="1:30" x14ac:dyDescent="0.2">
      <c r="A5057" s="1" t="s">
        <v>4159</v>
      </c>
      <c r="B5057" s="31" t="s">
        <v>8285</v>
      </c>
      <c r="C5057" s="1">
        <v>0</v>
      </c>
      <c r="D5057" s="1" t="s">
        <v>13658</v>
      </c>
      <c r="E5057" s="1" t="s">
        <v>17447</v>
      </c>
      <c r="F5057" s="1">
        <v>0</v>
      </c>
      <c r="G5057" s="19">
        <v>98</v>
      </c>
      <c r="H5057" s="29">
        <f t="shared" si="1081"/>
        <v>13388.39</v>
      </c>
      <c r="I5057" s="32">
        <v>1014</v>
      </c>
      <c r="J5057" s="32">
        <v>22</v>
      </c>
      <c r="K5057" s="33">
        <f t="shared" si="1082"/>
        <v>2.1696252465483234E-2</v>
      </c>
      <c r="L5057" s="34">
        <f t="shared" si="1086"/>
        <v>11.308349769888231</v>
      </c>
      <c r="M5057" s="32">
        <v>1004</v>
      </c>
      <c r="N5057" s="32">
        <v>9</v>
      </c>
      <c r="O5057" s="33">
        <f t="shared" si="1083"/>
        <v>8.9641434262948214E-3</v>
      </c>
      <c r="P5057" s="34">
        <f t="shared" si="1087"/>
        <v>1.1632765285272981</v>
      </c>
      <c r="Q5057" s="35">
        <v>0</v>
      </c>
      <c r="R5057" s="34">
        <f t="shared" si="1088"/>
        <v>0</v>
      </c>
      <c r="S5057" s="33">
        <v>19.13</v>
      </c>
      <c r="T5057" s="34">
        <f t="shared" si="1089"/>
        <v>54.890148830616582</v>
      </c>
      <c r="U5057" s="31">
        <f t="shared" si="1084"/>
        <v>16.840443782258028</v>
      </c>
      <c r="V5057" s="32">
        <f t="shared" si="1085"/>
        <v>17076</v>
      </c>
      <c r="W5057" s="36"/>
      <c r="X5057" s="36">
        <f t="shared" si="1090"/>
        <v>2257.0500000000002</v>
      </c>
      <c r="Y5057" s="29">
        <f t="shared" ref="Y5057:Y5120" si="1092">H5057+W5057+X5057</f>
        <v>15645.439999999999</v>
      </c>
      <c r="Z5057" s="36"/>
      <c r="AA5057" s="36">
        <f t="shared" si="1091"/>
        <v>15645.439999999999</v>
      </c>
      <c r="AB5057" s="29">
        <f t="shared" ref="AB5057:AB5120" si="1093">ROUND(AA5057/1.327,2)</f>
        <v>11790.08</v>
      </c>
      <c r="AC5057" s="30">
        <f t="shared" ref="AC5057:AC5120" si="1094">ROUND(AB5057/G5057,2)</f>
        <v>120.31</v>
      </c>
    </row>
    <row r="5058" spans="1:30" x14ac:dyDescent="0.2">
      <c r="A5058" s="1" t="s">
        <v>4836</v>
      </c>
      <c r="B5058" s="31" t="s">
        <v>8286</v>
      </c>
      <c r="C5058" s="1">
        <v>0</v>
      </c>
      <c r="D5058" s="1" t="s">
        <v>13659</v>
      </c>
      <c r="E5058" s="1" t="s">
        <v>16653</v>
      </c>
      <c r="F5058" s="1">
        <v>0</v>
      </c>
      <c r="G5058" s="19">
        <v>95</v>
      </c>
      <c r="H5058" s="29">
        <f t="shared" si="1081"/>
        <v>12978.54</v>
      </c>
      <c r="I5058" s="32">
        <v>1014</v>
      </c>
      <c r="J5058" s="32">
        <v>55</v>
      </c>
      <c r="K5058" s="33">
        <f t="shared" si="1082"/>
        <v>5.4240631163708086E-2</v>
      </c>
      <c r="L5058" s="34">
        <f t="shared" si="1086"/>
        <v>28.270874424720578</v>
      </c>
      <c r="M5058" s="32">
        <v>1043</v>
      </c>
      <c r="N5058" s="32">
        <v>0</v>
      </c>
      <c r="O5058" s="33">
        <f t="shared" si="1083"/>
        <v>0</v>
      </c>
      <c r="P5058" s="34">
        <f t="shared" si="1087"/>
        <v>0</v>
      </c>
      <c r="Q5058" s="35">
        <v>0</v>
      </c>
      <c r="R5058" s="34">
        <f t="shared" si="1088"/>
        <v>0</v>
      </c>
      <c r="S5058" s="33">
        <v>18.11</v>
      </c>
      <c r="T5058" s="34">
        <f t="shared" si="1089"/>
        <v>51.275690999291278</v>
      </c>
      <c r="U5058" s="31">
        <f t="shared" si="1084"/>
        <v>19.886641356002965</v>
      </c>
      <c r="V5058" s="32">
        <f t="shared" si="1085"/>
        <v>20165</v>
      </c>
      <c r="W5058" s="36"/>
      <c r="X5058" s="36">
        <f t="shared" si="1090"/>
        <v>2665.34</v>
      </c>
      <c r="Y5058" s="29">
        <f t="shared" si="1092"/>
        <v>15643.880000000001</v>
      </c>
      <c r="Z5058" s="36"/>
      <c r="AA5058" s="36">
        <f t="shared" si="1091"/>
        <v>15643.880000000001</v>
      </c>
      <c r="AB5058" s="29">
        <f t="shared" si="1093"/>
        <v>11788.91</v>
      </c>
      <c r="AC5058" s="30">
        <f t="shared" si="1094"/>
        <v>124.09</v>
      </c>
      <c r="AD5058" s="29"/>
    </row>
    <row r="5059" spans="1:30" x14ac:dyDescent="0.2">
      <c r="A5059" s="1" t="s">
        <v>5693</v>
      </c>
      <c r="B5059" s="31" t="s">
        <v>8286</v>
      </c>
      <c r="C5059" s="1">
        <v>0</v>
      </c>
      <c r="D5059" s="1" t="s">
        <v>13660</v>
      </c>
      <c r="E5059" s="1" t="s">
        <v>18949</v>
      </c>
      <c r="F5059" s="1">
        <v>0</v>
      </c>
      <c r="G5059" s="19">
        <v>109</v>
      </c>
      <c r="H5059" s="29">
        <f t="shared" ref="H5059:H5122" si="1095">ROUND(G5059/G$8364*H$8369,2)</f>
        <v>14891.17</v>
      </c>
      <c r="I5059" s="32">
        <v>1014</v>
      </c>
      <c r="J5059" s="32">
        <v>50</v>
      </c>
      <c r="K5059" s="33">
        <f t="shared" ref="K5059:K5122" si="1096">IF(I5059=0,0,J5059/I5059)</f>
        <v>4.9309664694280081E-2</v>
      </c>
      <c r="L5059" s="34">
        <f t="shared" si="1086"/>
        <v>25.700794931564165</v>
      </c>
      <c r="M5059" s="32">
        <v>1042</v>
      </c>
      <c r="N5059" s="32">
        <v>20</v>
      </c>
      <c r="O5059" s="33">
        <f t="shared" ref="O5059:O5122" si="1097">IF(M5059=0,0,N5059/M5059)</f>
        <v>1.9193857965451054E-2</v>
      </c>
      <c r="P5059" s="34">
        <f t="shared" si="1087"/>
        <v>2.4907861689942576</v>
      </c>
      <c r="Q5059" s="35">
        <v>0.35</v>
      </c>
      <c r="R5059" s="34">
        <f t="shared" si="1088"/>
        <v>35</v>
      </c>
      <c r="S5059" s="33">
        <v>18.11</v>
      </c>
      <c r="T5059" s="34">
        <f t="shared" si="1089"/>
        <v>51.275690999291278</v>
      </c>
      <c r="U5059" s="31">
        <f t="shared" ref="U5059:U5122" si="1098">(L5059+P5059+R5059+T5059)/4</f>
        <v>28.616818024962427</v>
      </c>
      <c r="V5059" s="32">
        <f t="shared" ref="V5059:V5122" si="1099">ROUND(U5059*I5059,0)</f>
        <v>29017</v>
      </c>
      <c r="W5059" s="36"/>
      <c r="X5059" s="36">
        <f t="shared" si="1090"/>
        <v>3835.37</v>
      </c>
      <c r="Y5059" s="29">
        <f t="shared" si="1092"/>
        <v>18726.54</v>
      </c>
      <c r="Z5059" s="36"/>
      <c r="AA5059" s="36">
        <f t="shared" si="1091"/>
        <v>18726.54</v>
      </c>
      <c r="AB5059" s="29">
        <f t="shared" si="1093"/>
        <v>14111.94</v>
      </c>
      <c r="AC5059" s="30">
        <f t="shared" si="1094"/>
        <v>129.47</v>
      </c>
    </row>
    <row r="5060" spans="1:30" x14ac:dyDescent="0.2">
      <c r="A5060" s="1" t="s">
        <v>5773</v>
      </c>
      <c r="B5060" s="31" t="s">
        <v>8294</v>
      </c>
      <c r="C5060" s="1">
        <v>0</v>
      </c>
      <c r="D5060" s="1" t="s">
        <v>13661</v>
      </c>
      <c r="E5060" s="1" t="s">
        <v>17566</v>
      </c>
      <c r="F5060" s="1">
        <v>0</v>
      </c>
      <c r="G5060" s="19">
        <v>96</v>
      </c>
      <c r="H5060" s="29">
        <f t="shared" si="1095"/>
        <v>13115.15</v>
      </c>
      <c r="I5060" s="32">
        <v>1014</v>
      </c>
      <c r="J5060" s="32">
        <v>57</v>
      </c>
      <c r="K5060" s="33">
        <f t="shared" si="1096"/>
        <v>5.6213017751479293E-2</v>
      </c>
      <c r="L5060" s="34">
        <f t="shared" ref="L5060:L5123" si="1100">(K5060-K$8370)/(K$8369-K$8370)*100</f>
        <v>29.298906221983145</v>
      </c>
      <c r="M5060" s="32">
        <v>1037</v>
      </c>
      <c r="N5060" s="32">
        <v>99</v>
      </c>
      <c r="O5060" s="33">
        <f t="shared" si="1097"/>
        <v>9.5467695274831246E-2</v>
      </c>
      <c r="P5060" s="34">
        <f t="shared" ref="P5060:P5123" si="1101">(O5060-O$8370)/(O$8369-O$8370)*100</f>
        <v>12.388838940265652</v>
      </c>
      <c r="Q5060" s="35">
        <v>0</v>
      </c>
      <c r="R5060" s="34">
        <f t="shared" ref="R5060:R5123" si="1102">(Q5060-Q$8370)/(Q$8369-Q$8370)*100</f>
        <v>0</v>
      </c>
      <c r="S5060" s="33">
        <v>23.58</v>
      </c>
      <c r="T5060" s="34">
        <f t="shared" ref="T5060:T5123" si="1103">(S5060-S$8370)/(S$8369-S$8370)*100</f>
        <v>70.659107016300496</v>
      </c>
      <c r="U5060" s="31">
        <f t="shared" si="1098"/>
        <v>28.086713044637321</v>
      </c>
      <c r="V5060" s="32">
        <f t="shared" si="1099"/>
        <v>28480</v>
      </c>
      <c r="W5060" s="36"/>
      <c r="X5060" s="36">
        <f t="shared" ref="X5060:X5123" si="1104">ROUND(V5060*X$8369/V$8364,2)</f>
        <v>3764.39</v>
      </c>
      <c r="Y5060" s="29">
        <f t="shared" si="1092"/>
        <v>16879.54</v>
      </c>
      <c r="Z5060" s="36"/>
      <c r="AA5060" s="36">
        <f t="shared" si="1091"/>
        <v>16879.54</v>
      </c>
      <c r="AB5060" s="29">
        <f t="shared" si="1093"/>
        <v>12720.08</v>
      </c>
      <c r="AC5060" s="30">
        <f t="shared" si="1094"/>
        <v>132.5</v>
      </c>
    </row>
    <row r="5061" spans="1:30" x14ac:dyDescent="0.2">
      <c r="A5061" s="1" t="s">
        <v>6182</v>
      </c>
      <c r="B5061" s="31" t="s">
        <v>8286</v>
      </c>
      <c r="C5061" s="1">
        <v>0</v>
      </c>
      <c r="D5061" s="1" t="s">
        <v>13662</v>
      </c>
      <c r="E5061" s="1" t="s">
        <v>16672</v>
      </c>
      <c r="F5061" s="1">
        <v>0</v>
      </c>
      <c r="G5061" s="19">
        <v>119</v>
      </c>
      <c r="H5061" s="29">
        <f t="shared" si="1095"/>
        <v>16257.33</v>
      </c>
      <c r="I5061" s="32">
        <v>1014</v>
      </c>
      <c r="J5061" s="32">
        <v>44</v>
      </c>
      <c r="K5061" s="33">
        <f t="shared" si="1096"/>
        <v>4.3392504930966469E-2</v>
      </c>
      <c r="L5061" s="34">
        <f t="shared" si="1100"/>
        <v>22.616699539776462</v>
      </c>
      <c r="M5061" s="32">
        <v>1007</v>
      </c>
      <c r="N5061" s="32">
        <v>248</v>
      </c>
      <c r="O5061" s="33">
        <f t="shared" si="1097"/>
        <v>0.24627606752730885</v>
      </c>
      <c r="P5061" s="34">
        <f t="shared" si="1101"/>
        <v>31.959235285343603</v>
      </c>
      <c r="Q5061" s="35">
        <v>0</v>
      </c>
      <c r="R5061" s="34">
        <f t="shared" si="1102"/>
        <v>0</v>
      </c>
      <c r="S5061" s="33">
        <v>21.13</v>
      </c>
      <c r="T5061" s="34">
        <f t="shared" si="1103"/>
        <v>61.977321048901487</v>
      </c>
      <c r="U5061" s="31">
        <f t="shared" si="1098"/>
        <v>29.138313968505386</v>
      </c>
      <c r="V5061" s="32">
        <f t="shared" si="1099"/>
        <v>29546</v>
      </c>
      <c r="W5061" s="36"/>
      <c r="X5061" s="36">
        <f t="shared" si="1104"/>
        <v>3905.3</v>
      </c>
      <c r="Y5061" s="29">
        <f t="shared" si="1092"/>
        <v>20162.63</v>
      </c>
      <c r="Z5061" s="36"/>
      <c r="AA5061" s="36">
        <f t="shared" si="1091"/>
        <v>20162.63</v>
      </c>
      <c r="AB5061" s="29">
        <f t="shared" si="1093"/>
        <v>15194.14</v>
      </c>
      <c r="AC5061" s="30">
        <f t="shared" si="1094"/>
        <v>127.68</v>
      </c>
      <c r="AD5061" s="29"/>
    </row>
    <row r="5062" spans="1:30" x14ac:dyDescent="0.2">
      <c r="A5062" s="1" t="s">
        <v>6579</v>
      </c>
      <c r="B5062" s="31" t="s">
        <v>8286</v>
      </c>
      <c r="C5062" s="1">
        <v>0</v>
      </c>
      <c r="D5062" s="1" t="s">
        <v>13663</v>
      </c>
      <c r="E5062" s="1" t="s">
        <v>17638</v>
      </c>
      <c r="F5062" s="1">
        <v>0</v>
      </c>
      <c r="G5062" s="19">
        <v>92</v>
      </c>
      <c r="H5062" s="29">
        <f t="shared" si="1095"/>
        <v>12568.69</v>
      </c>
      <c r="I5062" s="32">
        <v>1014</v>
      </c>
      <c r="J5062" s="32">
        <v>28</v>
      </c>
      <c r="K5062" s="33">
        <f t="shared" si="1096"/>
        <v>2.7613412228796843E-2</v>
      </c>
      <c r="L5062" s="34">
        <f t="shared" si="1100"/>
        <v>14.39244516167593</v>
      </c>
      <c r="M5062" s="32">
        <v>1001</v>
      </c>
      <c r="N5062" s="32">
        <v>52</v>
      </c>
      <c r="O5062" s="33">
        <f t="shared" si="1097"/>
        <v>5.1948051948051951E-2</v>
      </c>
      <c r="P5062" s="34">
        <f t="shared" si="1101"/>
        <v>6.7412965924467967</v>
      </c>
      <c r="Q5062" s="35">
        <v>0.17</v>
      </c>
      <c r="R5062" s="34">
        <f t="shared" si="1102"/>
        <v>17</v>
      </c>
      <c r="S5062" s="33">
        <v>19.13</v>
      </c>
      <c r="T5062" s="34">
        <f t="shared" si="1103"/>
        <v>54.890148830616582</v>
      </c>
      <c r="U5062" s="31">
        <f t="shared" si="1098"/>
        <v>23.255972646184826</v>
      </c>
      <c r="V5062" s="32">
        <f t="shared" si="1099"/>
        <v>23582</v>
      </c>
      <c r="W5062" s="36"/>
      <c r="X5062" s="36">
        <f t="shared" si="1104"/>
        <v>3116.99</v>
      </c>
      <c r="Y5062" s="29">
        <f t="shared" si="1092"/>
        <v>15685.68</v>
      </c>
      <c r="Z5062" s="36"/>
      <c r="AA5062" s="36">
        <f t="shared" si="1091"/>
        <v>15685.68</v>
      </c>
      <c r="AB5062" s="29">
        <f t="shared" si="1093"/>
        <v>11820.41</v>
      </c>
      <c r="AC5062" s="30">
        <f t="shared" si="1094"/>
        <v>128.47999999999999</v>
      </c>
      <c r="AD5062" s="29"/>
    </row>
    <row r="5063" spans="1:30" x14ac:dyDescent="0.2">
      <c r="A5063" s="1" t="s">
        <v>1211</v>
      </c>
      <c r="B5063" s="31" t="s">
        <v>8286</v>
      </c>
      <c r="C5063" s="1">
        <v>0</v>
      </c>
      <c r="D5063" s="1" t="s">
        <v>13664</v>
      </c>
      <c r="E5063" s="1" t="s">
        <v>18697</v>
      </c>
      <c r="F5063" s="1">
        <v>0</v>
      </c>
      <c r="G5063" s="19">
        <v>90</v>
      </c>
      <c r="H5063" s="29">
        <f t="shared" si="1095"/>
        <v>12295.46</v>
      </c>
      <c r="I5063" s="32">
        <v>1015</v>
      </c>
      <c r="J5063" s="32">
        <v>17</v>
      </c>
      <c r="K5063" s="33">
        <f t="shared" si="1096"/>
        <v>1.6748768472906402E-2</v>
      </c>
      <c r="L5063" s="34">
        <f t="shared" si="1100"/>
        <v>8.7296611434542459</v>
      </c>
      <c r="M5063" s="32">
        <v>1005</v>
      </c>
      <c r="N5063" s="32">
        <v>155</v>
      </c>
      <c r="O5063" s="33">
        <f t="shared" si="1097"/>
        <v>0.15422885572139303</v>
      </c>
      <c r="P5063" s="34">
        <f t="shared" si="1101"/>
        <v>20.014272345983212</v>
      </c>
      <c r="Q5063" s="35">
        <v>1</v>
      </c>
      <c r="R5063" s="34">
        <f t="shared" si="1102"/>
        <v>100</v>
      </c>
      <c r="S5063" s="33">
        <v>20.71</v>
      </c>
      <c r="T5063" s="34">
        <f t="shared" si="1103"/>
        <v>60.489014883061664</v>
      </c>
      <c r="U5063" s="31">
        <f t="shared" si="1098"/>
        <v>47.308237093124781</v>
      </c>
      <c r="V5063" s="32">
        <f t="shared" si="1099"/>
        <v>48018</v>
      </c>
      <c r="W5063" s="36"/>
      <c r="X5063" s="36">
        <f t="shared" si="1104"/>
        <v>6346.86</v>
      </c>
      <c r="Y5063" s="29">
        <f t="shared" si="1092"/>
        <v>18642.32</v>
      </c>
      <c r="Z5063" s="36"/>
      <c r="AA5063" s="36">
        <f t="shared" si="1091"/>
        <v>18642.32</v>
      </c>
      <c r="AB5063" s="29">
        <f t="shared" si="1093"/>
        <v>14048.47</v>
      </c>
      <c r="AC5063" s="30">
        <f t="shared" si="1094"/>
        <v>156.09</v>
      </c>
      <c r="AD5063" s="29"/>
    </row>
    <row r="5064" spans="1:30" x14ac:dyDescent="0.2">
      <c r="A5064" s="1" t="s">
        <v>1711</v>
      </c>
      <c r="B5064" s="31" t="s">
        <v>8286</v>
      </c>
      <c r="C5064" s="1">
        <v>0</v>
      </c>
      <c r="D5064" s="1" t="s">
        <v>13665</v>
      </c>
      <c r="E5064" s="1" t="s">
        <v>18950</v>
      </c>
      <c r="F5064" s="1">
        <v>0</v>
      </c>
      <c r="G5064" s="19">
        <v>98</v>
      </c>
      <c r="H5064" s="29">
        <f t="shared" si="1095"/>
        <v>13388.39</v>
      </c>
      <c r="I5064" s="32">
        <v>1015</v>
      </c>
      <c r="J5064" s="32">
        <v>45</v>
      </c>
      <c r="K5064" s="33">
        <f t="shared" si="1096"/>
        <v>4.4334975369458129E-2</v>
      </c>
      <c r="L5064" s="34">
        <f t="shared" si="1100"/>
        <v>23.107926556202418</v>
      </c>
      <c r="M5064" s="32">
        <v>1017</v>
      </c>
      <c r="N5064" s="32">
        <v>111</v>
      </c>
      <c r="O5064" s="33">
        <f t="shared" si="1097"/>
        <v>0.10914454277286136</v>
      </c>
      <c r="P5064" s="34">
        <f t="shared" si="1101"/>
        <v>14.163682884867937</v>
      </c>
      <c r="Q5064" s="35">
        <v>0.57999999999999996</v>
      </c>
      <c r="R5064" s="34">
        <f t="shared" si="1102"/>
        <v>57.999999999999993</v>
      </c>
      <c r="S5064" s="33">
        <v>17.809999999999999</v>
      </c>
      <c r="T5064" s="34">
        <f t="shared" si="1103"/>
        <v>50.212615166548545</v>
      </c>
      <c r="U5064" s="31">
        <f t="shared" si="1098"/>
        <v>36.371056151904725</v>
      </c>
      <c r="V5064" s="32">
        <f t="shared" si="1099"/>
        <v>36917</v>
      </c>
      <c r="W5064" s="36"/>
      <c r="X5064" s="36">
        <f t="shared" si="1104"/>
        <v>4879.57</v>
      </c>
      <c r="Y5064" s="29">
        <f t="shared" si="1092"/>
        <v>18267.96</v>
      </c>
      <c r="Z5064" s="36"/>
      <c r="AA5064" s="36">
        <f t="shared" si="1091"/>
        <v>18267.96</v>
      </c>
      <c r="AB5064" s="29">
        <f t="shared" si="1093"/>
        <v>13766.36</v>
      </c>
      <c r="AC5064" s="30">
        <f t="shared" si="1094"/>
        <v>140.47</v>
      </c>
      <c r="AD5064" s="29"/>
    </row>
    <row r="5065" spans="1:30" x14ac:dyDescent="0.2">
      <c r="A5065" s="1" t="s">
        <v>1784</v>
      </c>
      <c r="B5065" s="31" t="s">
        <v>8294</v>
      </c>
      <c r="C5065" s="1">
        <v>0</v>
      </c>
      <c r="D5065" s="1" t="s">
        <v>13666</v>
      </c>
      <c r="E5065" s="1" t="s">
        <v>16607</v>
      </c>
      <c r="F5065" s="1">
        <v>0</v>
      </c>
      <c r="G5065" s="19">
        <v>93</v>
      </c>
      <c r="H5065" s="29">
        <f t="shared" si="1095"/>
        <v>12705.31</v>
      </c>
      <c r="I5065" s="32">
        <v>1015</v>
      </c>
      <c r="J5065" s="32">
        <v>7</v>
      </c>
      <c r="K5065" s="33">
        <f t="shared" si="1096"/>
        <v>6.8965517241379309E-3</v>
      </c>
      <c r="L5065" s="34">
        <f t="shared" si="1100"/>
        <v>3.5945663531870427</v>
      </c>
      <c r="M5065" s="32">
        <v>916</v>
      </c>
      <c r="N5065" s="32">
        <v>67</v>
      </c>
      <c r="O5065" s="33">
        <f t="shared" si="1097"/>
        <v>7.3144104803493454E-2</v>
      </c>
      <c r="P5065" s="34">
        <f t="shared" si="1101"/>
        <v>9.4919075110352136</v>
      </c>
      <c r="Q5065" s="35">
        <v>0</v>
      </c>
      <c r="R5065" s="34">
        <f t="shared" si="1102"/>
        <v>0</v>
      </c>
      <c r="S5065" s="33">
        <v>22.56</v>
      </c>
      <c r="T5065" s="34">
        <f t="shared" si="1103"/>
        <v>67.044649184975185</v>
      </c>
      <c r="U5065" s="31">
        <f t="shared" si="1098"/>
        <v>20.03278076229936</v>
      </c>
      <c r="V5065" s="32">
        <f t="shared" si="1099"/>
        <v>20333</v>
      </c>
      <c r="W5065" s="36"/>
      <c r="X5065" s="36">
        <f t="shared" si="1104"/>
        <v>2687.55</v>
      </c>
      <c r="Y5065" s="29">
        <f t="shared" si="1092"/>
        <v>15392.86</v>
      </c>
      <c r="Z5065" s="36"/>
      <c r="AA5065" s="36">
        <f t="shared" si="1091"/>
        <v>15392.86</v>
      </c>
      <c r="AB5065" s="29">
        <f t="shared" si="1093"/>
        <v>11599.74</v>
      </c>
      <c r="AC5065" s="30">
        <f t="shared" si="1094"/>
        <v>124.73</v>
      </c>
    </row>
    <row r="5066" spans="1:30" x14ac:dyDescent="0.2">
      <c r="A5066" s="1" t="s">
        <v>2121</v>
      </c>
      <c r="B5066" s="31" t="s">
        <v>8286</v>
      </c>
      <c r="C5066" s="1">
        <v>0</v>
      </c>
      <c r="D5066" s="1" t="s">
        <v>13667</v>
      </c>
      <c r="E5066" s="1" t="s">
        <v>17546</v>
      </c>
      <c r="F5066" s="1">
        <v>0</v>
      </c>
      <c r="G5066" s="19">
        <v>99</v>
      </c>
      <c r="H5066" s="29">
        <f t="shared" si="1095"/>
        <v>13525</v>
      </c>
      <c r="I5066" s="32">
        <v>1015</v>
      </c>
      <c r="J5066" s="32">
        <v>39</v>
      </c>
      <c r="K5066" s="33">
        <f t="shared" si="1096"/>
        <v>3.8423645320197042E-2</v>
      </c>
      <c r="L5066" s="34">
        <f t="shared" si="1100"/>
        <v>20.026869682042094</v>
      </c>
      <c r="M5066" s="32">
        <v>1057</v>
      </c>
      <c r="N5066" s="32">
        <v>8</v>
      </c>
      <c r="O5066" s="33">
        <f t="shared" si="1097"/>
        <v>7.5685903500473037E-3</v>
      </c>
      <c r="P5066" s="34">
        <f t="shared" si="1101"/>
        <v>0.9821756624756921</v>
      </c>
      <c r="Q5066" s="35">
        <v>0</v>
      </c>
      <c r="R5066" s="34">
        <f t="shared" si="1102"/>
        <v>0</v>
      </c>
      <c r="S5066" s="33">
        <v>20.71</v>
      </c>
      <c r="T5066" s="34">
        <f t="shared" si="1103"/>
        <v>60.489014883061664</v>
      </c>
      <c r="U5066" s="31">
        <f t="shared" si="1098"/>
        <v>20.374515056894865</v>
      </c>
      <c r="V5066" s="32">
        <f t="shared" si="1099"/>
        <v>20680</v>
      </c>
      <c r="W5066" s="36"/>
      <c r="X5066" s="36">
        <f t="shared" si="1104"/>
        <v>2733.42</v>
      </c>
      <c r="Y5066" s="29">
        <f t="shared" si="1092"/>
        <v>16258.42</v>
      </c>
      <c r="Z5066" s="36"/>
      <c r="AA5066" s="36">
        <f t="shared" si="1091"/>
        <v>16258.42</v>
      </c>
      <c r="AB5066" s="29">
        <f t="shared" si="1093"/>
        <v>12252.01</v>
      </c>
      <c r="AC5066" s="30">
        <f t="shared" si="1094"/>
        <v>123.76</v>
      </c>
      <c r="AD5066" s="29"/>
    </row>
    <row r="5067" spans="1:30" x14ac:dyDescent="0.2">
      <c r="A5067" s="1" t="s">
        <v>2618</v>
      </c>
      <c r="B5067" s="31" t="s">
        <v>8288</v>
      </c>
      <c r="C5067" s="1">
        <v>0</v>
      </c>
      <c r="D5067" s="1" t="s">
        <v>13668</v>
      </c>
      <c r="E5067" s="1" t="s">
        <v>18161</v>
      </c>
      <c r="F5067" s="1">
        <v>0</v>
      </c>
      <c r="G5067" s="19">
        <v>84</v>
      </c>
      <c r="H5067" s="29">
        <f t="shared" si="1095"/>
        <v>11475.76</v>
      </c>
      <c r="I5067" s="32">
        <v>1015</v>
      </c>
      <c r="J5067" s="32">
        <v>22</v>
      </c>
      <c r="K5067" s="33">
        <f t="shared" si="1096"/>
        <v>2.167487684729064E-2</v>
      </c>
      <c r="L5067" s="34">
        <f t="shared" si="1100"/>
        <v>11.297208538587848</v>
      </c>
      <c r="M5067" s="32">
        <v>1005</v>
      </c>
      <c r="N5067" s="32">
        <v>152</v>
      </c>
      <c r="O5067" s="33">
        <f t="shared" si="1097"/>
        <v>0.15124378109452735</v>
      </c>
      <c r="P5067" s="34">
        <f t="shared" si="1101"/>
        <v>19.626899332835148</v>
      </c>
      <c r="Q5067" s="35">
        <v>0</v>
      </c>
      <c r="R5067" s="34">
        <f t="shared" si="1102"/>
        <v>0</v>
      </c>
      <c r="S5067" s="33">
        <v>23.07</v>
      </c>
      <c r="T5067" s="34">
        <f t="shared" si="1103"/>
        <v>68.851878100637848</v>
      </c>
      <c r="U5067" s="31">
        <f t="shared" si="1098"/>
        <v>24.943996493015213</v>
      </c>
      <c r="V5067" s="32">
        <f t="shared" si="1099"/>
        <v>25318</v>
      </c>
      <c r="W5067" s="36"/>
      <c r="X5067" s="36">
        <f t="shared" si="1104"/>
        <v>3346.45</v>
      </c>
      <c r="Y5067" s="29">
        <f t="shared" si="1092"/>
        <v>14822.21</v>
      </c>
      <c r="Z5067" s="36"/>
      <c r="AA5067" s="36">
        <f t="shared" si="1091"/>
        <v>14822.21</v>
      </c>
      <c r="AB5067" s="29">
        <f t="shared" si="1093"/>
        <v>11169.71</v>
      </c>
      <c r="AC5067" s="30">
        <f t="shared" si="1094"/>
        <v>132.97</v>
      </c>
      <c r="AD5067" s="29"/>
    </row>
    <row r="5068" spans="1:30" x14ac:dyDescent="0.2">
      <c r="A5068" s="1" t="s">
        <v>4087</v>
      </c>
      <c r="B5068" s="31" t="s">
        <v>8286</v>
      </c>
      <c r="C5068" s="1">
        <v>0</v>
      </c>
      <c r="D5068" s="1" t="s">
        <v>13669</v>
      </c>
      <c r="E5068" s="1" t="s">
        <v>17396</v>
      </c>
      <c r="F5068" s="1">
        <v>0</v>
      </c>
      <c r="G5068" s="19">
        <v>101</v>
      </c>
      <c r="H5068" s="29">
        <f t="shared" si="1095"/>
        <v>13798.24</v>
      </c>
      <c r="I5068" s="32">
        <v>1015</v>
      </c>
      <c r="J5068" s="32">
        <v>25</v>
      </c>
      <c r="K5068" s="33">
        <f t="shared" si="1096"/>
        <v>2.4630541871921183E-2</v>
      </c>
      <c r="L5068" s="34">
        <f t="shared" si="1100"/>
        <v>12.83773697566801</v>
      </c>
      <c r="M5068" s="32">
        <v>1037</v>
      </c>
      <c r="N5068" s="32">
        <v>54</v>
      </c>
      <c r="O5068" s="33">
        <f t="shared" si="1097"/>
        <v>5.2073288331726135E-2</v>
      </c>
      <c r="P5068" s="34">
        <f t="shared" si="1101"/>
        <v>6.7575485128721748</v>
      </c>
      <c r="Q5068" s="35">
        <v>0</v>
      </c>
      <c r="R5068" s="34">
        <f t="shared" si="1102"/>
        <v>0</v>
      </c>
      <c r="S5068" s="33">
        <v>20.3</v>
      </c>
      <c r="T5068" s="34">
        <f t="shared" si="1103"/>
        <v>59.036144578313255</v>
      </c>
      <c r="U5068" s="31">
        <f t="shared" si="1098"/>
        <v>19.65785751671336</v>
      </c>
      <c r="V5068" s="32">
        <f t="shared" si="1099"/>
        <v>19953</v>
      </c>
      <c r="W5068" s="36"/>
      <c r="X5068" s="36">
        <f t="shared" si="1104"/>
        <v>2637.32</v>
      </c>
      <c r="Y5068" s="29">
        <f t="shared" si="1092"/>
        <v>16435.560000000001</v>
      </c>
      <c r="Z5068" s="36"/>
      <c r="AA5068" s="36">
        <f t="shared" si="1091"/>
        <v>16435.560000000001</v>
      </c>
      <c r="AB5068" s="29">
        <f t="shared" si="1093"/>
        <v>12385.5</v>
      </c>
      <c r="AC5068" s="30">
        <f t="shared" si="1094"/>
        <v>122.63</v>
      </c>
    </row>
    <row r="5069" spans="1:30" x14ac:dyDescent="0.2">
      <c r="A5069" s="1" t="s">
        <v>705</v>
      </c>
      <c r="B5069" s="31" t="s">
        <v>8286</v>
      </c>
      <c r="C5069" s="1">
        <v>0</v>
      </c>
      <c r="D5069" s="1" t="s">
        <v>13671</v>
      </c>
      <c r="E5069" s="1" t="s">
        <v>16590</v>
      </c>
      <c r="F5069" s="1">
        <v>0</v>
      </c>
      <c r="G5069" s="19">
        <v>110</v>
      </c>
      <c r="H5069" s="29">
        <f t="shared" si="1095"/>
        <v>15027.78</v>
      </c>
      <c r="I5069" s="32">
        <v>1016</v>
      </c>
      <c r="J5069" s="32">
        <v>51</v>
      </c>
      <c r="K5069" s="33">
        <f t="shared" si="1096"/>
        <v>5.0196850393700788E-2</v>
      </c>
      <c r="L5069" s="34">
        <f t="shared" si="1100"/>
        <v>26.16320687186829</v>
      </c>
      <c r="M5069" s="32">
        <v>1051</v>
      </c>
      <c r="N5069" s="32">
        <v>213</v>
      </c>
      <c r="O5069" s="33">
        <f t="shared" si="1097"/>
        <v>0.20266412940057088</v>
      </c>
      <c r="P5069" s="34">
        <f t="shared" si="1101"/>
        <v>26.299715845080851</v>
      </c>
      <c r="Q5069" s="35">
        <v>0</v>
      </c>
      <c r="R5069" s="34">
        <f t="shared" si="1102"/>
        <v>0</v>
      </c>
      <c r="S5069" s="33">
        <v>19.920000000000002</v>
      </c>
      <c r="T5069" s="34">
        <f t="shared" si="1103"/>
        <v>57.689581856839126</v>
      </c>
      <c r="U5069" s="31">
        <f t="shared" si="1098"/>
        <v>27.538126143447066</v>
      </c>
      <c r="V5069" s="32">
        <f t="shared" si="1099"/>
        <v>27979</v>
      </c>
      <c r="W5069" s="36"/>
      <c r="X5069" s="36">
        <f t="shared" si="1104"/>
        <v>3698.17</v>
      </c>
      <c r="Y5069" s="29">
        <f t="shared" si="1092"/>
        <v>18725.95</v>
      </c>
      <c r="Z5069" s="36"/>
      <c r="AA5069" s="36">
        <f t="shared" si="1091"/>
        <v>18725.95</v>
      </c>
      <c r="AB5069" s="29">
        <f t="shared" si="1093"/>
        <v>14111.49</v>
      </c>
      <c r="AC5069" s="30">
        <f t="shared" si="1094"/>
        <v>128.29</v>
      </c>
      <c r="AD5069" s="29"/>
    </row>
    <row r="5070" spans="1:30" x14ac:dyDescent="0.2">
      <c r="A5070" s="1" t="s">
        <v>739</v>
      </c>
      <c r="B5070" s="31" t="s">
        <v>8286</v>
      </c>
      <c r="C5070" s="1">
        <v>0</v>
      </c>
      <c r="D5070" s="1" t="s">
        <v>13672</v>
      </c>
      <c r="E5070" s="1" t="s">
        <v>18951</v>
      </c>
      <c r="F5070" s="1">
        <v>0</v>
      </c>
      <c r="G5070" s="19">
        <v>96</v>
      </c>
      <c r="H5070" s="29">
        <f t="shared" si="1095"/>
        <v>13115.15</v>
      </c>
      <c r="I5070" s="32">
        <v>1016</v>
      </c>
      <c r="J5070" s="32">
        <v>39</v>
      </c>
      <c r="K5070" s="33">
        <f t="shared" si="1096"/>
        <v>3.8385826771653545E-2</v>
      </c>
      <c r="L5070" s="34">
        <f t="shared" si="1100"/>
        <v>20.007158196134576</v>
      </c>
      <c r="M5070" s="32">
        <v>1037</v>
      </c>
      <c r="N5070" s="32">
        <v>322</v>
      </c>
      <c r="O5070" s="33">
        <f t="shared" si="1097"/>
        <v>0.31051108968177432</v>
      </c>
      <c r="P5070" s="34">
        <f t="shared" si="1101"/>
        <v>40.295011502682222</v>
      </c>
      <c r="Q5070" s="35">
        <v>0</v>
      </c>
      <c r="R5070" s="34">
        <f t="shared" si="1102"/>
        <v>0</v>
      </c>
      <c r="S5070" s="33">
        <v>18.809999999999999</v>
      </c>
      <c r="T5070" s="34">
        <f t="shared" si="1103"/>
        <v>53.756201275690998</v>
      </c>
      <c r="U5070" s="31">
        <f t="shared" si="1098"/>
        <v>28.514592743626949</v>
      </c>
      <c r="V5070" s="32">
        <f t="shared" si="1099"/>
        <v>28971</v>
      </c>
      <c r="W5070" s="36"/>
      <c r="X5070" s="36">
        <f t="shared" si="1104"/>
        <v>3829.29</v>
      </c>
      <c r="Y5070" s="29">
        <f t="shared" si="1092"/>
        <v>16944.439999999999</v>
      </c>
      <c r="Z5070" s="36"/>
      <c r="AA5070" s="36">
        <f t="shared" si="1091"/>
        <v>16944.439999999999</v>
      </c>
      <c r="AB5070" s="29">
        <f t="shared" si="1093"/>
        <v>12768.98</v>
      </c>
      <c r="AC5070" s="30">
        <f t="shared" si="1094"/>
        <v>133.01</v>
      </c>
    </row>
    <row r="5071" spans="1:30" x14ac:dyDescent="0.2">
      <c r="A5071" s="1" t="s">
        <v>2405</v>
      </c>
      <c r="B5071" s="31" t="s">
        <v>8286</v>
      </c>
      <c r="C5071" s="1">
        <v>0</v>
      </c>
      <c r="D5071" s="1" t="s">
        <v>13673</v>
      </c>
      <c r="E5071" s="1" t="s">
        <v>16616</v>
      </c>
      <c r="F5071" s="1">
        <v>0</v>
      </c>
      <c r="G5071" s="19">
        <v>120</v>
      </c>
      <c r="H5071" s="29">
        <f t="shared" si="1095"/>
        <v>16393.939999999999</v>
      </c>
      <c r="I5071" s="32">
        <v>1016</v>
      </c>
      <c r="J5071" s="32">
        <v>89</v>
      </c>
      <c r="K5071" s="33">
        <f t="shared" si="1096"/>
        <v>8.7598425196850391E-2</v>
      </c>
      <c r="L5071" s="34">
        <f t="shared" si="1100"/>
        <v>45.657361011691719</v>
      </c>
      <c r="M5071" s="32">
        <v>1007</v>
      </c>
      <c r="N5071" s="32">
        <v>54</v>
      </c>
      <c r="O5071" s="33">
        <f t="shared" si="1097"/>
        <v>5.3624627606752732E-2</v>
      </c>
      <c r="P5071" s="34">
        <f t="shared" si="1101"/>
        <v>6.9588657476151381</v>
      </c>
      <c r="Q5071" s="35">
        <v>0</v>
      </c>
      <c r="R5071" s="34">
        <f t="shared" si="1102"/>
        <v>0</v>
      </c>
      <c r="S5071" s="33">
        <v>19.920000000000002</v>
      </c>
      <c r="T5071" s="34">
        <f t="shared" si="1103"/>
        <v>57.689581856839126</v>
      </c>
      <c r="U5071" s="31">
        <f t="shared" si="1098"/>
        <v>27.576452154036495</v>
      </c>
      <c r="V5071" s="32">
        <f t="shared" si="1099"/>
        <v>28018</v>
      </c>
      <c r="W5071" s="36"/>
      <c r="X5071" s="36">
        <f t="shared" si="1104"/>
        <v>3703.33</v>
      </c>
      <c r="Y5071" s="29">
        <f t="shared" si="1092"/>
        <v>20097.269999999997</v>
      </c>
      <c r="Z5071" s="36"/>
      <c r="AA5071" s="36">
        <f t="shared" si="1091"/>
        <v>20097.269999999997</v>
      </c>
      <c r="AB5071" s="29">
        <f t="shared" si="1093"/>
        <v>15144.89</v>
      </c>
      <c r="AC5071" s="30">
        <f t="shared" si="1094"/>
        <v>126.21</v>
      </c>
    </row>
    <row r="5072" spans="1:30" x14ac:dyDescent="0.2">
      <c r="A5072" s="1" t="s">
        <v>2547</v>
      </c>
      <c r="B5072" s="31" t="s">
        <v>8287</v>
      </c>
      <c r="C5072" s="1">
        <v>0</v>
      </c>
      <c r="D5072" s="1" t="s">
        <v>13674</v>
      </c>
      <c r="E5072" s="1" t="s">
        <v>16618</v>
      </c>
      <c r="F5072" s="1">
        <v>0</v>
      </c>
      <c r="G5072" s="19">
        <v>87</v>
      </c>
      <c r="H5072" s="29">
        <f t="shared" si="1095"/>
        <v>11885.61</v>
      </c>
      <c r="I5072" s="32">
        <v>1016</v>
      </c>
      <c r="J5072" s="32">
        <v>21</v>
      </c>
      <c r="K5072" s="33">
        <f t="shared" si="1096"/>
        <v>2.0669291338582679E-2</v>
      </c>
      <c r="L5072" s="34">
        <f t="shared" si="1100"/>
        <v>10.773085182534002</v>
      </c>
      <c r="M5072" s="32">
        <v>996</v>
      </c>
      <c r="N5072" s="32">
        <v>65</v>
      </c>
      <c r="O5072" s="33">
        <f t="shared" si="1097"/>
        <v>6.5261044176706834E-2</v>
      </c>
      <c r="P5072" s="34">
        <f t="shared" si="1101"/>
        <v>8.468923053513107</v>
      </c>
      <c r="Q5072" s="35">
        <v>0</v>
      </c>
      <c r="R5072" s="34">
        <f t="shared" si="1102"/>
        <v>0</v>
      </c>
      <c r="S5072" s="33">
        <v>21.62</v>
      </c>
      <c r="T5072" s="34">
        <f t="shared" si="1103"/>
        <v>63.713678242381292</v>
      </c>
      <c r="U5072" s="31">
        <f t="shared" si="1098"/>
        <v>20.738921619607101</v>
      </c>
      <c r="V5072" s="32">
        <f t="shared" si="1099"/>
        <v>21071</v>
      </c>
      <c r="W5072" s="36"/>
      <c r="X5072" s="36">
        <f t="shared" si="1104"/>
        <v>2785.1</v>
      </c>
      <c r="Y5072" s="29">
        <f t="shared" si="1092"/>
        <v>14670.710000000001</v>
      </c>
      <c r="Z5072" s="36"/>
      <c r="AA5072" s="36">
        <f t="shared" si="1091"/>
        <v>14670.710000000001</v>
      </c>
      <c r="AB5072" s="29">
        <f t="shared" si="1093"/>
        <v>11055.55</v>
      </c>
      <c r="AC5072" s="30">
        <f t="shared" si="1094"/>
        <v>127.08</v>
      </c>
    </row>
    <row r="5073" spans="1:30" x14ac:dyDescent="0.2">
      <c r="A5073" s="1" t="s">
        <v>2822</v>
      </c>
      <c r="B5073" s="31" t="s">
        <v>8287</v>
      </c>
      <c r="C5073" s="1">
        <v>0</v>
      </c>
      <c r="D5073" s="1" t="s">
        <v>13675</v>
      </c>
      <c r="E5073" s="1" t="s">
        <v>16743</v>
      </c>
      <c r="F5073" s="1">
        <v>0</v>
      </c>
      <c r="G5073" s="19">
        <v>88</v>
      </c>
      <c r="H5073" s="29">
        <f t="shared" si="1095"/>
        <v>12022.23</v>
      </c>
      <c r="I5073" s="32">
        <v>1016</v>
      </c>
      <c r="J5073" s="32">
        <v>10</v>
      </c>
      <c r="K5073" s="33">
        <f t="shared" si="1096"/>
        <v>9.8425196850393699E-3</v>
      </c>
      <c r="L5073" s="34">
        <f t="shared" si="1100"/>
        <v>5.1300405631114296</v>
      </c>
      <c r="M5073" s="32">
        <v>993</v>
      </c>
      <c r="N5073" s="32">
        <v>35</v>
      </c>
      <c r="O5073" s="33">
        <f t="shared" si="1097"/>
        <v>3.5246727089627394E-2</v>
      </c>
      <c r="P5073" s="34">
        <f t="shared" si="1101"/>
        <v>4.5739663435659912</v>
      </c>
      <c r="Q5073" s="35">
        <v>0</v>
      </c>
      <c r="R5073" s="34">
        <f t="shared" si="1102"/>
        <v>0</v>
      </c>
      <c r="S5073" s="33">
        <v>20.32</v>
      </c>
      <c r="T5073" s="34">
        <f t="shared" si="1103"/>
        <v>59.107016300496106</v>
      </c>
      <c r="U5073" s="31">
        <f t="shared" si="1098"/>
        <v>17.20275580179338</v>
      </c>
      <c r="V5073" s="32">
        <f t="shared" si="1099"/>
        <v>17478</v>
      </c>
      <c r="W5073" s="36"/>
      <c r="X5073" s="36">
        <f t="shared" si="1104"/>
        <v>2310.19</v>
      </c>
      <c r="Y5073" s="29">
        <f t="shared" si="1092"/>
        <v>14332.42</v>
      </c>
      <c r="Z5073" s="36"/>
      <c r="AA5073" s="36">
        <f t="shared" si="1091"/>
        <v>14332.42</v>
      </c>
      <c r="AB5073" s="29">
        <f t="shared" si="1093"/>
        <v>10800.62</v>
      </c>
      <c r="AC5073" s="30">
        <f t="shared" si="1094"/>
        <v>122.73</v>
      </c>
      <c r="AD5073" s="29"/>
    </row>
    <row r="5074" spans="1:30" x14ac:dyDescent="0.2">
      <c r="A5074" s="1" t="s">
        <v>3540</v>
      </c>
      <c r="B5074" s="31" t="s">
        <v>8286</v>
      </c>
      <c r="C5074" s="1">
        <v>0</v>
      </c>
      <c r="D5074" s="1" t="s">
        <v>13676</v>
      </c>
      <c r="E5074" s="1" t="s">
        <v>16639</v>
      </c>
      <c r="F5074" s="1">
        <v>0</v>
      </c>
      <c r="G5074" s="19">
        <v>104</v>
      </c>
      <c r="H5074" s="29">
        <f t="shared" si="1095"/>
        <v>14208.08</v>
      </c>
      <c r="I5074" s="32">
        <v>1016</v>
      </c>
      <c r="J5074" s="32">
        <v>57</v>
      </c>
      <c r="K5074" s="33">
        <f t="shared" si="1096"/>
        <v>5.6102362204724407E-2</v>
      </c>
      <c r="L5074" s="34">
        <f t="shared" si="1100"/>
        <v>29.241231209735147</v>
      </c>
      <c r="M5074" s="32">
        <v>1055</v>
      </c>
      <c r="N5074" s="32">
        <v>182</v>
      </c>
      <c r="O5074" s="33">
        <f t="shared" si="1097"/>
        <v>0.17251184834123223</v>
      </c>
      <c r="P5074" s="34">
        <f t="shared" si="1101"/>
        <v>22.386855556054361</v>
      </c>
      <c r="Q5074" s="35">
        <v>0</v>
      </c>
      <c r="R5074" s="34">
        <f t="shared" si="1102"/>
        <v>0</v>
      </c>
      <c r="S5074" s="33">
        <v>22.09</v>
      </c>
      <c r="T5074" s="34">
        <f t="shared" si="1103"/>
        <v>65.379163713678253</v>
      </c>
      <c r="U5074" s="31">
        <f t="shared" si="1098"/>
        <v>29.251812619866939</v>
      </c>
      <c r="V5074" s="32">
        <f t="shared" si="1099"/>
        <v>29720</v>
      </c>
      <c r="W5074" s="36"/>
      <c r="X5074" s="36">
        <f t="shared" si="1104"/>
        <v>3928.29</v>
      </c>
      <c r="Y5074" s="29">
        <f t="shared" si="1092"/>
        <v>18136.37</v>
      </c>
      <c r="Z5074" s="36"/>
      <c r="AA5074" s="36">
        <f t="shared" si="1091"/>
        <v>18136.37</v>
      </c>
      <c r="AB5074" s="29">
        <f t="shared" si="1093"/>
        <v>13667.2</v>
      </c>
      <c r="AC5074" s="30">
        <f t="shared" si="1094"/>
        <v>131.41999999999999</v>
      </c>
      <c r="AD5074" s="29"/>
    </row>
    <row r="5075" spans="1:30" x14ac:dyDescent="0.2">
      <c r="A5075" s="1" t="s">
        <v>3592</v>
      </c>
      <c r="B5075" s="31" t="s">
        <v>8286</v>
      </c>
      <c r="C5075" s="1">
        <v>0</v>
      </c>
      <c r="D5075" s="1" t="s">
        <v>13677</v>
      </c>
      <c r="E5075" s="1" t="s">
        <v>17395</v>
      </c>
      <c r="F5075" s="1">
        <v>0</v>
      </c>
      <c r="G5075" s="19">
        <v>109</v>
      </c>
      <c r="H5075" s="29">
        <f t="shared" si="1095"/>
        <v>14891.17</v>
      </c>
      <c r="I5075" s="32">
        <v>1016</v>
      </c>
      <c r="J5075" s="32">
        <v>48</v>
      </c>
      <c r="K5075" s="33">
        <f t="shared" si="1096"/>
        <v>4.7244094488188976E-2</v>
      </c>
      <c r="L5075" s="34">
        <f t="shared" si="1100"/>
        <v>24.624194702934858</v>
      </c>
      <c r="M5075" s="32">
        <v>1039</v>
      </c>
      <c r="N5075" s="32">
        <v>507</v>
      </c>
      <c r="O5075" s="33">
        <f t="shared" si="1097"/>
        <v>0.48796920115495668</v>
      </c>
      <c r="P5075" s="34">
        <f t="shared" si="1101"/>
        <v>63.323743424574218</v>
      </c>
      <c r="Q5075" s="35">
        <v>0</v>
      </c>
      <c r="R5075" s="34">
        <f t="shared" si="1102"/>
        <v>0</v>
      </c>
      <c r="S5075" s="33">
        <v>21.17</v>
      </c>
      <c r="T5075" s="34">
        <f t="shared" si="1103"/>
        <v>62.119064493267196</v>
      </c>
      <c r="U5075" s="31">
        <f t="shared" si="1098"/>
        <v>37.516750655194066</v>
      </c>
      <c r="V5075" s="32">
        <f t="shared" si="1099"/>
        <v>38117</v>
      </c>
      <c r="W5075" s="36"/>
      <c r="X5075" s="36">
        <f t="shared" si="1104"/>
        <v>5038.18</v>
      </c>
      <c r="Y5075" s="29">
        <f t="shared" si="1092"/>
        <v>19929.349999999999</v>
      </c>
      <c r="Z5075" s="36"/>
      <c r="AA5075" s="36">
        <f t="shared" si="1091"/>
        <v>19929.349999999999</v>
      </c>
      <c r="AB5075" s="29">
        <f t="shared" si="1093"/>
        <v>15018.35</v>
      </c>
      <c r="AC5075" s="30">
        <f t="shared" si="1094"/>
        <v>137.78</v>
      </c>
    </row>
    <row r="5076" spans="1:30" x14ac:dyDescent="0.2">
      <c r="A5076" s="1" t="s">
        <v>3713</v>
      </c>
      <c r="B5076" s="31" t="s">
        <v>8286</v>
      </c>
      <c r="C5076" s="1">
        <v>0</v>
      </c>
      <c r="D5076" s="1" t="s">
        <v>13678</v>
      </c>
      <c r="E5076" s="1" t="s">
        <v>18952</v>
      </c>
      <c r="F5076" s="1">
        <v>0</v>
      </c>
      <c r="G5076" s="19">
        <v>102</v>
      </c>
      <c r="H5076" s="29">
        <f t="shared" si="1095"/>
        <v>13934.85</v>
      </c>
      <c r="I5076" s="32">
        <v>1016</v>
      </c>
      <c r="J5076" s="32">
        <v>31</v>
      </c>
      <c r="K5076" s="33">
        <f t="shared" si="1096"/>
        <v>3.0511811023622049E-2</v>
      </c>
      <c r="L5076" s="34">
        <f t="shared" si="1100"/>
        <v>15.903125745645429</v>
      </c>
      <c r="M5076" s="32">
        <v>989</v>
      </c>
      <c r="N5076" s="32">
        <v>113</v>
      </c>
      <c r="O5076" s="33">
        <f t="shared" si="1097"/>
        <v>0.11425682507583418</v>
      </c>
      <c r="P5076" s="34">
        <f t="shared" si="1101"/>
        <v>14.827103551789577</v>
      </c>
      <c r="Q5076" s="35">
        <v>0</v>
      </c>
      <c r="R5076" s="34">
        <f t="shared" si="1102"/>
        <v>0</v>
      </c>
      <c r="S5076" s="33">
        <v>21.62</v>
      </c>
      <c r="T5076" s="34">
        <f t="shared" si="1103"/>
        <v>63.713678242381292</v>
      </c>
      <c r="U5076" s="31">
        <f t="shared" si="1098"/>
        <v>23.610976884954074</v>
      </c>
      <c r="V5076" s="32">
        <f t="shared" si="1099"/>
        <v>23989</v>
      </c>
      <c r="W5076" s="36"/>
      <c r="X5076" s="36">
        <f t="shared" si="1104"/>
        <v>3170.79</v>
      </c>
      <c r="Y5076" s="29">
        <f t="shared" si="1092"/>
        <v>17105.64</v>
      </c>
      <c r="Z5076" s="36"/>
      <c r="AA5076" s="36">
        <f t="shared" si="1091"/>
        <v>17105.64</v>
      </c>
      <c r="AB5076" s="29">
        <f t="shared" si="1093"/>
        <v>12890.46</v>
      </c>
      <c r="AC5076" s="30">
        <f t="shared" si="1094"/>
        <v>126.38</v>
      </c>
    </row>
    <row r="5077" spans="1:30" x14ac:dyDescent="0.2">
      <c r="A5077" s="1" t="s">
        <v>4978</v>
      </c>
      <c r="B5077" s="31" t="s">
        <v>8286</v>
      </c>
      <c r="C5077" s="1">
        <v>0</v>
      </c>
      <c r="D5077" s="1" t="s">
        <v>13679</v>
      </c>
      <c r="E5077" s="1" t="s">
        <v>18052</v>
      </c>
      <c r="F5077" s="1">
        <v>0</v>
      </c>
      <c r="G5077" s="19">
        <v>109</v>
      </c>
      <c r="H5077" s="29">
        <f t="shared" si="1095"/>
        <v>14891.17</v>
      </c>
      <c r="I5077" s="32">
        <v>1016</v>
      </c>
      <c r="J5077" s="32">
        <v>27</v>
      </c>
      <c r="K5077" s="33">
        <f t="shared" si="1096"/>
        <v>2.6574803149606301E-2</v>
      </c>
      <c r="L5077" s="34">
        <f t="shared" si="1100"/>
        <v>13.851109520400859</v>
      </c>
      <c r="M5077" s="32">
        <v>1009</v>
      </c>
      <c r="N5077" s="32">
        <v>123</v>
      </c>
      <c r="O5077" s="33">
        <f t="shared" si="1097"/>
        <v>0.12190287413280476</v>
      </c>
      <c r="P5077" s="34">
        <f t="shared" si="1101"/>
        <v>15.819331027518238</v>
      </c>
      <c r="Q5077" s="35">
        <v>0</v>
      </c>
      <c r="R5077" s="34">
        <f t="shared" si="1102"/>
        <v>0</v>
      </c>
      <c r="S5077" s="33">
        <v>20.32</v>
      </c>
      <c r="T5077" s="34">
        <f t="shared" si="1103"/>
        <v>59.107016300496106</v>
      </c>
      <c r="U5077" s="31">
        <f t="shared" si="1098"/>
        <v>22.1943642121038</v>
      </c>
      <c r="V5077" s="32">
        <f t="shared" si="1099"/>
        <v>22549</v>
      </c>
      <c r="W5077" s="36"/>
      <c r="X5077" s="36">
        <f t="shared" si="1104"/>
        <v>2980.45</v>
      </c>
      <c r="Y5077" s="29">
        <f t="shared" si="1092"/>
        <v>17871.62</v>
      </c>
      <c r="Z5077" s="36"/>
      <c r="AA5077" s="36">
        <f t="shared" si="1091"/>
        <v>17871.62</v>
      </c>
      <c r="AB5077" s="29">
        <f t="shared" si="1093"/>
        <v>13467.69</v>
      </c>
      <c r="AC5077" s="30">
        <f t="shared" si="1094"/>
        <v>123.56</v>
      </c>
      <c r="AD5077" s="29"/>
    </row>
    <row r="5078" spans="1:30" x14ac:dyDescent="0.2">
      <c r="A5078" s="1" t="s">
        <v>5262</v>
      </c>
      <c r="B5078" s="31" t="s">
        <v>8286</v>
      </c>
      <c r="C5078" s="1">
        <v>0</v>
      </c>
      <c r="D5078" s="1" t="s">
        <v>13680</v>
      </c>
      <c r="E5078" s="1" t="s">
        <v>16658</v>
      </c>
      <c r="F5078" s="1">
        <v>0</v>
      </c>
      <c r="G5078" s="19">
        <v>86</v>
      </c>
      <c r="H5078" s="29">
        <f t="shared" si="1095"/>
        <v>11748.99</v>
      </c>
      <c r="I5078" s="32">
        <v>1016</v>
      </c>
      <c r="J5078" s="32">
        <v>20</v>
      </c>
      <c r="K5078" s="33">
        <f t="shared" si="1096"/>
        <v>1.968503937007874E-2</v>
      </c>
      <c r="L5078" s="34">
        <f t="shared" si="1100"/>
        <v>10.260081126222859</v>
      </c>
      <c r="M5078" s="32">
        <v>1008</v>
      </c>
      <c r="N5078" s="32">
        <v>184</v>
      </c>
      <c r="O5078" s="33">
        <f t="shared" si="1097"/>
        <v>0.18253968253968253</v>
      </c>
      <c r="P5078" s="34">
        <f t="shared" si="1101"/>
        <v>23.688167192903322</v>
      </c>
      <c r="Q5078" s="35">
        <v>0</v>
      </c>
      <c r="R5078" s="34">
        <f t="shared" si="1102"/>
        <v>0</v>
      </c>
      <c r="S5078" s="33">
        <v>23.09</v>
      </c>
      <c r="T5078" s="34">
        <f t="shared" si="1103"/>
        <v>68.922749822820691</v>
      </c>
      <c r="U5078" s="31">
        <f t="shared" si="1098"/>
        <v>25.717749535486718</v>
      </c>
      <c r="V5078" s="32">
        <f t="shared" si="1099"/>
        <v>26129</v>
      </c>
      <c r="W5078" s="36"/>
      <c r="X5078" s="36">
        <f t="shared" si="1104"/>
        <v>3453.65</v>
      </c>
      <c r="Y5078" s="29">
        <f t="shared" si="1092"/>
        <v>15202.64</v>
      </c>
      <c r="Z5078" s="36"/>
      <c r="AA5078" s="36">
        <f t="shared" si="1091"/>
        <v>15202.64</v>
      </c>
      <c r="AB5078" s="29">
        <f t="shared" si="1093"/>
        <v>11456.4</v>
      </c>
      <c r="AC5078" s="30">
        <f t="shared" si="1094"/>
        <v>133.21</v>
      </c>
      <c r="AD5078" s="29"/>
    </row>
    <row r="5079" spans="1:30" x14ac:dyDescent="0.2">
      <c r="A5079" s="1" t="s">
        <v>6186</v>
      </c>
      <c r="B5079" s="31" t="s">
        <v>8286</v>
      </c>
      <c r="C5079" s="1">
        <v>0</v>
      </c>
      <c r="D5079" s="1" t="s">
        <v>13681</v>
      </c>
      <c r="E5079" s="1" t="s">
        <v>16672</v>
      </c>
      <c r="F5079" s="1">
        <v>0</v>
      </c>
      <c r="G5079" s="19">
        <v>104</v>
      </c>
      <c r="H5079" s="29">
        <f t="shared" si="1095"/>
        <v>14208.08</v>
      </c>
      <c r="I5079" s="32">
        <v>1016</v>
      </c>
      <c r="J5079" s="32">
        <v>41</v>
      </c>
      <c r="K5079" s="33">
        <f t="shared" si="1096"/>
        <v>4.0354330708661415E-2</v>
      </c>
      <c r="L5079" s="34">
        <f t="shared" si="1100"/>
        <v>21.033166308756858</v>
      </c>
      <c r="M5079" s="32">
        <v>1029</v>
      </c>
      <c r="N5079" s="32">
        <v>260</v>
      </c>
      <c r="O5079" s="33">
        <f t="shared" si="1097"/>
        <v>0.25267249757045673</v>
      </c>
      <c r="P5079" s="34">
        <f t="shared" si="1101"/>
        <v>32.789299752377268</v>
      </c>
      <c r="Q5079" s="35">
        <v>0</v>
      </c>
      <c r="R5079" s="34">
        <f t="shared" si="1102"/>
        <v>0</v>
      </c>
      <c r="S5079" s="33">
        <v>19.920000000000002</v>
      </c>
      <c r="T5079" s="34">
        <f t="shared" si="1103"/>
        <v>57.689581856839126</v>
      </c>
      <c r="U5079" s="31">
        <f t="shared" si="1098"/>
        <v>27.878011979493312</v>
      </c>
      <c r="V5079" s="32">
        <f t="shared" si="1099"/>
        <v>28324</v>
      </c>
      <c r="W5079" s="36"/>
      <c r="X5079" s="36">
        <f t="shared" si="1104"/>
        <v>3743.78</v>
      </c>
      <c r="Y5079" s="29">
        <f t="shared" si="1092"/>
        <v>17951.86</v>
      </c>
      <c r="Z5079" s="36"/>
      <c r="AA5079" s="36">
        <f t="shared" si="1091"/>
        <v>17951.86</v>
      </c>
      <c r="AB5079" s="29">
        <f t="shared" si="1093"/>
        <v>13528.15</v>
      </c>
      <c r="AC5079" s="30">
        <f t="shared" si="1094"/>
        <v>130.08000000000001</v>
      </c>
    </row>
    <row r="5080" spans="1:30" x14ac:dyDescent="0.2">
      <c r="A5080" s="1" t="s">
        <v>6257</v>
      </c>
      <c r="B5080" s="31" t="s">
        <v>8287</v>
      </c>
      <c r="C5080" s="1">
        <v>0</v>
      </c>
      <c r="D5080" s="1" t="s">
        <v>13682</v>
      </c>
      <c r="E5080" s="1" t="s">
        <v>18307</v>
      </c>
      <c r="F5080" s="1">
        <v>0</v>
      </c>
      <c r="G5080" s="19">
        <v>76</v>
      </c>
      <c r="H5080" s="29">
        <f t="shared" si="1095"/>
        <v>10382.83</v>
      </c>
      <c r="I5080" s="32">
        <v>1016</v>
      </c>
      <c r="J5080" s="32">
        <v>3</v>
      </c>
      <c r="K5080" s="33">
        <f t="shared" si="1096"/>
        <v>2.952755905511811E-3</v>
      </c>
      <c r="L5080" s="34">
        <f t="shared" si="1100"/>
        <v>1.5390121689334286</v>
      </c>
      <c r="M5080" s="32">
        <v>850</v>
      </c>
      <c r="N5080" s="32">
        <v>29</v>
      </c>
      <c r="O5080" s="33">
        <f t="shared" si="1097"/>
        <v>3.411764705882353E-2</v>
      </c>
      <c r="P5080" s="34">
        <f t="shared" si="1101"/>
        <v>4.4274456738040282</v>
      </c>
      <c r="Q5080" s="35">
        <v>0</v>
      </c>
      <c r="R5080" s="34">
        <f t="shared" si="1102"/>
        <v>0</v>
      </c>
      <c r="S5080" s="33">
        <v>23.63</v>
      </c>
      <c r="T5080" s="34">
        <f t="shared" si="1103"/>
        <v>70.836286321757612</v>
      </c>
      <c r="U5080" s="31">
        <f t="shared" si="1098"/>
        <v>19.200686041123767</v>
      </c>
      <c r="V5080" s="32">
        <f t="shared" si="1099"/>
        <v>19508</v>
      </c>
      <c r="W5080" s="36"/>
      <c r="X5080" s="36">
        <f t="shared" si="1104"/>
        <v>2578.5</v>
      </c>
      <c r="Y5080" s="29">
        <f t="shared" si="1092"/>
        <v>12961.33</v>
      </c>
      <c r="Z5080" s="36"/>
      <c r="AA5080" s="36">
        <f t="shared" si="1091"/>
        <v>12961.33</v>
      </c>
      <c r="AB5080" s="29">
        <f t="shared" si="1093"/>
        <v>9767.39</v>
      </c>
      <c r="AC5080" s="30">
        <f t="shared" si="1094"/>
        <v>128.52000000000001</v>
      </c>
      <c r="AD5080" s="29"/>
    </row>
    <row r="5081" spans="1:30" x14ac:dyDescent="0.2">
      <c r="A5081" s="1" t="s">
        <v>7410</v>
      </c>
      <c r="B5081" s="31" t="s">
        <v>8287</v>
      </c>
      <c r="C5081" s="1">
        <v>0</v>
      </c>
      <c r="D5081" s="1" t="s">
        <v>13683</v>
      </c>
      <c r="E5081" s="1" t="s">
        <v>17851</v>
      </c>
      <c r="F5081" s="1">
        <v>0</v>
      </c>
      <c r="G5081" s="19">
        <v>110</v>
      </c>
      <c r="H5081" s="29">
        <f t="shared" si="1095"/>
        <v>15027.78</v>
      </c>
      <c r="I5081" s="32">
        <v>1016</v>
      </c>
      <c r="J5081" s="32">
        <v>37</v>
      </c>
      <c r="K5081" s="33">
        <f t="shared" si="1096"/>
        <v>3.6417322834645667E-2</v>
      </c>
      <c r="L5081" s="34">
        <f t="shared" si="1100"/>
        <v>18.981150083512286</v>
      </c>
      <c r="M5081" s="32">
        <v>983</v>
      </c>
      <c r="N5081" s="32">
        <v>72</v>
      </c>
      <c r="O5081" s="33">
        <f t="shared" si="1097"/>
        <v>7.3245167853509666E-2</v>
      </c>
      <c r="P5081" s="34">
        <f t="shared" si="1101"/>
        <v>9.5050224589331229</v>
      </c>
      <c r="Q5081" s="35">
        <v>0</v>
      </c>
      <c r="R5081" s="34">
        <f t="shared" si="1102"/>
        <v>0</v>
      </c>
      <c r="S5081" s="33">
        <v>23.09</v>
      </c>
      <c r="T5081" s="34">
        <f t="shared" si="1103"/>
        <v>68.922749822820691</v>
      </c>
      <c r="U5081" s="31">
        <f t="shared" si="1098"/>
        <v>24.352230591316527</v>
      </c>
      <c r="V5081" s="32">
        <f t="shared" si="1099"/>
        <v>24742</v>
      </c>
      <c r="W5081" s="36"/>
      <c r="X5081" s="36">
        <f t="shared" si="1104"/>
        <v>3270.32</v>
      </c>
      <c r="Y5081" s="29">
        <f t="shared" si="1092"/>
        <v>18298.100000000002</v>
      </c>
      <c r="Z5081" s="36"/>
      <c r="AA5081" s="36">
        <f t="shared" si="1091"/>
        <v>18298.100000000002</v>
      </c>
      <c r="AB5081" s="29">
        <f t="shared" si="1093"/>
        <v>13789.07</v>
      </c>
      <c r="AC5081" s="30">
        <f t="shared" si="1094"/>
        <v>125.36</v>
      </c>
      <c r="AD5081" s="29"/>
    </row>
    <row r="5082" spans="1:30" x14ac:dyDescent="0.2">
      <c r="A5082" s="1" t="s">
        <v>7730</v>
      </c>
      <c r="B5082" s="31" t="s">
        <v>8286</v>
      </c>
      <c r="C5082" s="1">
        <v>0</v>
      </c>
      <c r="D5082" s="1" t="s">
        <v>13684</v>
      </c>
      <c r="E5082" s="1" t="s">
        <v>16694</v>
      </c>
      <c r="F5082" s="1">
        <v>0</v>
      </c>
      <c r="G5082" s="19">
        <v>106</v>
      </c>
      <c r="H5082" s="29">
        <f t="shared" si="1095"/>
        <v>14481.32</v>
      </c>
      <c r="I5082" s="32">
        <v>1016</v>
      </c>
      <c r="J5082" s="32">
        <v>61</v>
      </c>
      <c r="K5082" s="33">
        <f t="shared" si="1096"/>
        <v>6.0039370078740155E-2</v>
      </c>
      <c r="L5082" s="34">
        <f t="shared" si="1100"/>
        <v>31.293247434979715</v>
      </c>
      <c r="M5082" s="32">
        <v>1081</v>
      </c>
      <c r="N5082" s="32">
        <v>426</v>
      </c>
      <c r="O5082" s="33">
        <f t="shared" si="1097"/>
        <v>0.39407955596669753</v>
      </c>
      <c r="P5082" s="34">
        <f t="shared" si="1101"/>
        <v>51.139687979981453</v>
      </c>
      <c r="Q5082" s="35">
        <v>0</v>
      </c>
      <c r="R5082" s="34">
        <f t="shared" si="1102"/>
        <v>0</v>
      </c>
      <c r="S5082" s="33">
        <v>21.17</v>
      </c>
      <c r="T5082" s="34">
        <f t="shared" si="1103"/>
        <v>62.119064493267196</v>
      </c>
      <c r="U5082" s="31">
        <f t="shared" si="1098"/>
        <v>36.137999977057092</v>
      </c>
      <c r="V5082" s="32">
        <f t="shared" si="1099"/>
        <v>36716</v>
      </c>
      <c r="W5082" s="36"/>
      <c r="X5082" s="36">
        <f t="shared" si="1104"/>
        <v>4853</v>
      </c>
      <c r="Y5082" s="29">
        <f t="shared" si="1092"/>
        <v>19334.32</v>
      </c>
      <c r="Z5082" s="36"/>
      <c r="AA5082" s="36">
        <f t="shared" si="1091"/>
        <v>19334.32</v>
      </c>
      <c r="AB5082" s="29">
        <f t="shared" si="1093"/>
        <v>14569.95</v>
      </c>
      <c r="AC5082" s="30">
        <f t="shared" si="1094"/>
        <v>137.44999999999999</v>
      </c>
    </row>
    <row r="5083" spans="1:30" x14ac:dyDescent="0.2">
      <c r="A5083" s="1" t="s">
        <v>1667</v>
      </c>
      <c r="B5083" s="31" t="s">
        <v>8286</v>
      </c>
      <c r="C5083" s="1">
        <v>0</v>
      </c>
      <c r="D5083" s="1" t="s">
        <v>13685</v>
      </c>
      <c r="E5083" s="1" t="s">
        <v>18953</v>
      </c>
      <c r="F5083" s="1">
        <v>0</v>
      </c>
      <c r="G5083" s="19">
        <v>115</v>
      </c>
      <c r="H5083" s="29">
        <f t="shared" si="1095"/>
        <v>15710.86</v>
      </c>
      <c r="I5083" s="32">
        <v>1017</v>
      </c>
      <c r="J5083" s="32">
        <v>70</v>
      </c>
      <c r="K5083" s="33">
        <f t="shared" si="1096"/>
        <v>6.88298918387414E-2</v>
      </c>
      <c r="L5083" s="34">
        <f t="shared" si="1100"/>
        <v>35.874973928071277</v>
      </c>
      <c r="M5083" s="32">
        <v>1072</v>
      </c>
      <c r="N5083" s="32">
        <v>34</v>
      </c>
      <c r="O5083" s="33">
        <f t="shared" si="1097"/>
        <v>3.1716417910447763E-2</v>
      </c>
      <c r="P5083" s="34">
        <f t="shared" si="1101"/>
        <v>4.1158382646981604</v>
      </c>
      <c r="Q5083" s="35">
        <v>0</v>
      </c>
      <c r="R5083" s="34">
        <f t="shared" si="1102"/>
        <v>0</v>
      </c>
      <c r="S5083" s="33">
        <v>20.34</v>
      </c>
      <c r="T5083" s="34">
        <f t="shared" si="1103"/>
        <v>59.17788802267895</v>
      </c>
      <c r="U5083" s="31">
        <f t="shared" si="1098"/>
        <v>24.792175053862096</v>
      </c>
      <c r="V5083" s="32">
        <f t="shared" si="1099"/>
        <v>25214</v>
      </c>
      <c r="W5083" s="36"/>
      <c r="X5083" s="36">
        <f t="shared" si="1104"/>
        <v>3332.71</v>
      </c>
      <c r="Y5083" s="29">
        <f t="shared" si="1092"/>
        <v>19043.57</v>
      </c>
      <c r="Z5083" s="36"/>
      <c r="AA5083" s="36">
        <f t="shared" si="1091"/>
        <v>19043.57</v>
      </c>
      <c r="AB5083" s="29">
        <f t="shared" si="1093"/>
        <v>14350.84</v>
      </c>
      <c r="AC5083" s="30">
        <f t="shared" si="1094"/>
        <v>124.79</v>
      </c>
      <c r="AD5083" s="29"/>
    </row>
    <row r="5084" spans="1:30" x14ac:dyDescent="0.2">
      <c r="A5084" s="1" t="s">
        <v>3795</v>
      </c>
      <c r="B5084" s="31" t="s">
        <v>8287</v>
      </c>
      <c r="C5084" s="1">
        <v>0</v>
      </c>
      <c r="D5084" s="1" t="s">
        <v>13686</v>
      </c>
      <c r="E5084" s="1" t="s">
        <v>18055</v>
      </c>
      <c r="F5084" s="1">
        <v>0</v>
      </c>
      <c r="G5084" s="19">
        <v>88</v>
      </c>
      <c r="H5084" s="29">
        <f t="shared" si="1095"/>
        <v>12022.23</v>
      </c>
      <c r="I5084" s="32">
        <v>1017</v>
      </c>
      <c r="J5084" s="32">
        <v>12</v>
      </c>
      <c r="K5084" s="33">
        <f t="shared" si="1096"/>
        <v>1.1799410029498525E-2</v>
      </c>
      <c r="L5084" s="34">
        <f t="shared" si="1100"/>
        <v>6.1499955305265042</v>
      </c>
      <c r="M5084" s="32">
        <v>1051</v>
      </c>
      <c r="N5084" s="32">
        <v>130</v>
      </c>
      <c r="O5084" s="33">
        <f t="shared" si="1097"/>
        <v>0.12369172216936251</v>
      </c>
      <c r="P5084" s="34">
        <f t="shared" si="1101"/>
        <v>16.051469764603336</v>
      </c>
      <c r="Q5084" s="35">
        <v>0</v>
      </c>
      <c r="R5084" s="34">
        <f t="shared" si="1102"/>
        <v>0</v>
      </c>
      <c r="S5084" s="33">
        <v>22.11</v>
      </c>
      <c r="T5084" s="34">
        <f t="shared" si="1103"/>
        <v>65.450035435861082</v>
      </c>
      <c r="U5084" s="31">
        <f t="shared" si="1098"/>
        <v>21.912875182747729</v>
      </c>
      <c r="V5084" s="32">
        <f t="shared" si="1099"/>
        <v>22285</v>
      </c>
      <c r="W5084" s="36"/>
      <c r="X5084" s="36">
        <f t="shared" si="1104"/>
        <v>2945.56</v>
      </c>
      <c r="Y5084" s="29">
        <f t="shared" si="1092"/>
        <v>14967.789999999999</v>
      </c>
      <c r="Z5084" s="36"/>
      <c r="AA5084" s="36">
        <f t="shared" si="1091"/>
        <v>14967.789999999999</v>
      </c>
      <c r="AB5084" s="29">
        <f t="shared" si="1093"/>
        <v>11279.42</v>
      </c>
      <c r="AC5084" s="30">
        <f t="shared" si="1094"/>
        <v>128.18</v>
      </c>
    </row>
    <row r="5085" spans="1:30" x14ac:dyDescent="0.2">
      <c r="A5085" s="1" t="s">
        <v>4176</v>
      </c>
      <c r="B5085" s="31" t="s">
        <v>8285</v>
      </c>
      <c r="C5085" s="1">
        <v>0</v>
      </c>
      <c r="D5085" s="1" t="s">
        <v>13687</v>
      </c>
      <c r="E5085" s="1" t="s">
        <v>18029</v>
      </c>
      <c r="F5085" s="1">
        <v>0</v>
      </c>
      <c r="G5085" s="19">
        <v>106</v>
      </c>
      <c r="H5085" s="29">
        <f t="shared" si="1095"/>
        <v>14481.32</v>
      </c>
      <c r="I5085" s="32">
        <v>1017</v>
      </c>
      <c r="J5085" s="32">
        <v>55</v>
      </c>
      <c r="K5085" s="33">
        <f t="shared" si="1096"/>
        <v>5.4080629301868237E-2</v>
      </c>
      <c r="L5085" s="34">
        <f t="shared" si="1100"/>
        <v>28.187479514913139</v>
      </c>
      <c r="M5085" s="32">
        <v>975</v>
      </c>
      <c r="N5085" s="32">
        <v>16</v>
      </c>
      <c r="O5085" s="33">
        <f t="shared" si="1097"/>
        <v>1.641025641025641E-2</v>
      </c>
      <c r="P5085" s="34">
        <f t="shared" si="1101"/>
        <v>2.1295583081780647</v>
      </c>
      <c r="Q5085" s="35">
        <v>0</v>
      </c>
      <c r="R5085" s="34">
        <f t="shared" si="1102"/>
        <v>0</v>
      </c>
      <c r="S5085" s="33">
        <v>19.190000000000001</v>
      </c>
      <c r="T5085" s="34">
        <f t="shared" si="1103"/>
        <v>55.102763997165141</v>
      </c>
      <c r="U5085" s="31">
        <f t="shared" si="1098"/>
        <v>21.354950455064085</v>
      </c>
      <c r="V5085" s="32">
        <f t="shared" si="1099"/>
        <v>21718</v>
      </c>
      <c r="W5085" s="36"/>
      <c r="X5085" s="36">
        <f t="shared" si="1104"/>
        <v>2870.62</v>
      </c>
      <c r="Y5085" s="29">
        <f t="shared" si="1092"/>
        <v>17351.939999999999</v>
      </c>
      <c r="Z5085" s="36"/>
      <c r="AA5085" s="36">
        <f t="shared" si="1091"/>
        <v>17351.939999999999</v>
      </c>
      <c r="AB5085" s="29">
        <f t="shared" si="1093"/>
        <v>13076.07</v>
      </c>
      <c r="AC5085" s="30">
        <f t="shared" si="1094"/>
        <v>123.36</v>
      </c>
      <c r="AD5085" s="29"/>
    </row>
    <row r="5086" spans="1:30" x14ac:dyDescent="0.2">
      <c r="A5086" s="1" t="s">
        <v>6178</v>
      </c>
      <c r="B5086" s="31" t="s">
        <v>8286</v>
      </c>
      <c r="C5086" s="1">
        <v>0</v>
      </c>
      <c r="D5086" s="1" t="s">
        <v>13688</v>
      </c>
      <c r="E5086" s="1" t="s">
        <v>16672</v>
      </c>
      <c r="F5086" s="1">
        <v>0</v>
      </c>
      <c r="G5086" s="19">
        <v>103</v>
      </c>
      <c r="H5086" s="29">
        <f t="shared" si="1095"/>
        <v>14071.47</v>
      </c>
      <c r="I5086" s="32">
        <v>1017</v>
      </c>
      <c r="J5086" s="32">
        <v>41</v>
      </c>
      <c r="K5086" s="33">
        <f t="shared" si="1096"/>
        <v>4.0314650934119962E-2</v>
      </c>
      <c r="L5086" s="34">
        <f t="shared" si="1100"/>
        <v>21.01248472929889</v>
      </c>
      <c r="M5086" s="32">
        <v>966</v>
      </c>
      <c r="N5086" s="32">
        <v>137</v>
      </c>
      <c r="O5086" s="33">
        <f t="shared" si="1097"/>
        <v>0.14182194616977226</v>
      </c>
      <c r="P5086" s="34">
        <f t="shared" si="1101"/>
        <v>18.404228197132831</v>
      </c>
      <c r="Q5086" s="35">
        <v>0</v>
      </c>
      <c r="R5086" s="34">
        <f t="shared" si="1102"/>
        <v>0</v>
      </c>
      <c r="S5086" s="33">
        <v>21.19</v>
      </c>
      <c r="T5086" s="34">
        <f t="shared" si="1103"/>
        <v>62.189936215450039</v>
      </c>
      <c r="U5086" s="31">
        <f t="shared" si="1098"/>
        <v>25.40166228547044</v>
      </c>
      <c r="V5086" s="32">
        <f t="shared" si="1099"/>
        <v>25833</v>
      </c>
      <c r="W5086" s="36"/>
      <c r="X5086" s="36">
        <f t="shared" si="1104"/>
        <v>3414.52</v>
      </c>
      <c r="Y5086" s="29">
        <f t="shared" si="1092"/>
        <v>17485.989999999998</v>
      </c>
      <c r="Z5086" s="36"/>
      <c r="AA5086" s="36">
        <f t="shared" si="1091"/>
        <v>17485.989999999998</v>
      </c>
      <c r="AB5086" s="29">
        <f t="shared" si="1093"/>
        <v>13177.08</v>
      </c>
      <c r="AC5086" s="30">
        <f t="shared" si="1094"/>
        <v>127.93</v>
      </c>
      <c r="AD5086" s="29"/>
    </row>
    <row r="5087" spans="1:30" x14ac:dyDescent="0.2">
      <c r="A5087" s="1" t="s">
        <v>6265</v>
      </c>
      <c r="B5087" s="31" t="s">
        <v>8287</v>
      </c>
      <c r="C5087" s="1">
        <v>0</v>
      </c>
      <c r="D5087" s="1" t="s">
        <v>13689</v>
      </c>
      <c r="E5087" s="1" t="s">
        <v>16672</v>
      </c>
      <c r="F5087" s="1">
        <v>0</v>
      </c>
      <c r="G5087" s="19">
        <v>137</v>
      </c>
      <c r="H5087" s="29">
        <f t="shared" si="1095"/>
        <v>18716.419999999998</v>
      </c>
      <c r="I5087" s="32">
        <v>1017</v>
      </c>
      <c r="J5087" s="32">
        <v>89</v>
      </c>
      <c r="K5087" s="33">
        <f t="shared" si="1096"/>
        <v>8.7512291052114055E-2</v>
      </c>
      <c r="L5087" s="34">
        <f t="shared" si="1100"/>
        <v>45.612466851404896</v>
      </c>
      <c r="M5087" s="32">
        <v>1059</v>
      </c>
      <c r="N5087" s="32">
        <v>132</v>
      </c>
      <c r="O5087" s="33">
        <f t="shared" si="1097"/>
        <v>0.12464589235127478</v>
      </c>
      <c r="P5087" s="34">
        <f t="shared" si="1101"/>
        <v>16.175292390375173</v>
      </c>
      <c r="Q5087" s="35">
        <v>0</v>
      </c>
      <c r="R5087" s="34">
        <f t="shared" si="1102"/>
        <v>0</v>
      </c>
      <c r="S5087" s="33">
        <v>20.34</v>
      </c>
      <c r="T5087" s="34">
        <f t="shared" si="1103"/>
        <v>59.17788802267895</v>
      </c>
      <c r="U5087" s="31">
        <f t="shared" si="1098"/>
        <v>30.241411816114756</v>
      </c>
      <c r="V5087" s="32">
        <f t="shared" si="1099"/>
        <v>30756</v>
      </c>
      <c r="W5087" s="36"/>
      <c r="X5087" s="36">
        <f t="shared" si="1104"/>
        <v>4065.23</v>
      </c>
      <c r="Y5087" s="29">
        <f t="shared" si="1092"/>
        <v>22781.649999999998</v>
      </c>
      <c r="Z5087" s="36"/>
      <c r="AA5087" s="36">
        <f t="shared" si="1091"/>
        <v>22781.649999999998</v>
      </c>
      <c r="AB5087" s="29">
        <f t="shared" si="1093"/>
        <v>17167.78</v>
      </c>
      <c r="AC5087" s="30">
        <f t="shared" si="1094"/>
        <v>125.31</v>
      </c>
    </row>
    <row r="5088" spans="1:30" x14ac:dyDescent="0.2">
      <c r="A5088" s="1" t="s">
        <v>6433</v>
      </c>
      <c r="B5088" s="31" t="s">
        <v>8286</v>
      </c>
      <c r="C5088" s="1">
        <v>0</v>
      </c>
      <c r="D5088" s="1" t="s">
        <v>13690</v>
      </c>
      <c r="E5088" s="1" t="s">
        <v>16674</v>
      </c>
      <c r="F5088" s="1">
        <v>0</v>
      </c>
      <c r="G5088" s="19">
        <v>94</v>
      </c>
      <c r="H5088" s="29">
        <f t="shared" si="1095"/>
        <v>12841.92</v>
      </c>
      <c r="I5088" s="32">
        <v>1017</v>
      </c>
      <c r="J5088" s="32">
        <v>40</v>
      </c>
      <c r="K5088" s="33">
        <f t="shared" si="1096"/>
        <v>3.9331366764995081E-2</v>
      </c>
      <c r="L5088" s="34">
        <f t="shared" si="1100"/>
        <v>20.499985101755012</v>
      </c>
      <c r="M5088" s="32">
        <v>1034</v>
      </c>
      <c r="N5088" s="32">
        <v>230</v>
      </c>
      <c r="O5088" s="33">
        <f t="shared" si="1097"/>
        <v>0.22243713733075435</v>
      </c>
      <c r="P5088" s="34">
        <f t="shared" si="1101"/>
        <v>28.865658281487612</v>
      </c>
      <c r="Q5088" s="35">
        <v>0</v>
      </c>
      <c r="R5088" s="34">
        <f t="shared" si="1102"/>
        <v>0</v>
      </c>
      <c r="S5088" s="33">
        <v>21.19</v>
      </c>
      <c r="T5088" s="34">
        <f t="shared" si="1103"/>
        <v>62.189936215450039</v>
      </c>
      <c r="U5088" s="31">
        <f t="shared" si="1098"/>
        <v>27.888894899673168</v>
      </c>
      <c r="V5088" s="32">
        <f t="shared" si="1099"/>
        <v>28363</v>
      </c>
      <c r="W5088" s="36"/>
      <c r="X5088" s="36">
        <f t="shared" si="1104"/>
        <v>3748.93</v>
      </c>
      <c r="Y5088" s="29">
        <f t="shared" si="1092"/>
        <v>16590.849999999999</v>
      </c>
      <c r="Z5088" s="36"/>
      <c r="AA5088" s="36">
        <f t="shared" si="1091"/>
        <v>16590.849999999999</v>
      </c>
      <c r="AB5088" s="29">
        <f t="shared" si="1093"/>
        <v>12502.52</v>
      </c>
      <c r="AC5088" s="30">
        <f t="shared" si="1094"/>
        <v>133.01</v>
      </c>
    </row>
    <row r="5089" spans="1:30" x14ac:dyDescent="0.2">
      <c r="A5089" s="1" t="s">
        <v>6885</v>
      </c>
      <c r="B5089" s="31" t="s">
        <v>8286</v>
      </c>
      <c r="C5089" s="1">
        <v>0</v>
      </c>
      <c r="D5089" s="1" t="s">
        <v>13691</v>
      </c>
      <c r="E5089" s="1" t="s">
        <v>16974</v>
      </c>
      <c r="F5089" s="1">
        <v>0</v>
      </c>
      <c r="G5089" s="19">
        <v>97</v>
      </c>
      <c r="H5089" s="29">
        <f t="shared" si="1095"/>
        <v>13251.77</v>
      </c>
      <c r="I5089" s="32">
        <v>1017</v>
      </c>
      <c r="J5089" s="32">
        <v>40</v>
      </c>
      <c r="K5089" s="33">
        <f t="shared" si="1096"/>
        <v>3.9331366764995081E-2</v>
      </c>
      <c r="L5089" s="34">
        <f t="shared" si="1100"/>
        <v>20.499985101755012</v>
      </c>
      <c r="M5089" s="32">
        <v>1041</v>
      </c>
      <c r="N5089" s="32">
        <v>47</v>
      </c>
      <c r="O5089" s="33">
        <f t="shared" si="1097"/>
        <v>4.5148895292987511E-2</v>
      </c>
      <c r="P5089" s="34">
        <f t="shared" si="1101"/>
        <v>5.8589703093335626</v>
      </c>
      <c r="Q5089" s="35">
        <v>1</v>
      </c>
      <c r="R5089" s="34">
        <f t="shared" si="1102"/>
        <v>100</v>
      </c>
      <c r="S5089" s="33">
        <v>19.940000000000001</v>
      </c>
      <c r="T5089" s="34">
        <f t="shared" si="1103"/>
        <v>57.760453579021977</v>
      </c>
      <c r="U5089" s="31">
        <f t="shared" si="1098"/>
        <v>46.029852247527636</v>
      </c>
      <c r="V5089" s="32">
        <f t="shared" si="1099"/>
        <v>46812</v>
      </c>
      <c r="W5089" s="36"/>
      <c r="X5089" s="36">
        <f t="shared" si="1104"/>
        <v>6187.46</v>
      </c>
      <c r="Y5089" s="29">
        <f t="shared" si="1092"/>
        <v>19439.23</v>
      </c>
      <c r="Z5089" s="36"/>
      <c r="AA5089" s="36">
        <f t="shared" si="1091"/>
        <v>19439.23</v>
      </c>
      <c r="AB5089" s="29">
        <f t="shared" si="1093"/>
        <v>14649.01</v>
      </c>
      <c r="AC5089" s="30">
        <f t="shared" si="1094"/>
        <v>151.02000000000001</v>
      </c>
    </row>
    <row r="5090" spans="1:30" x14ac:dyDescent="0.2">
      <c r="A5090" s="1" t="s">
        <v>8114</v>
      </c>
      <c r="B5090" s="31" t="s">
        <v>8286</v>
      </c>
      <c r="C5090" s="1">
        <v>0</v>
      </c>
      <c r="D5090" s="1" t="s">
        <v>13692</v>
      </c>
      <c r="E5090" s="1" t="s">
        <v>18954</v>
      </c>
      <c r="F5090" s="1">
        <v>0</v>
      </c>
      <c r="G5090" s="19">
        <v>98</v>
      </c>
      <c r="H5090" s="29">
        <f t="shared" si="1095"/>
        <v>13388.39</v>
      </c>
      <c r="I5090" s="32">
        <v>1017</v>
      </c>
      <c r="J5090" s="32">
        <v>27</v>
      </c>
      <c r="K5090" s="33">
        <f t="shared" si="1096"/>
        <v>2.6548672566371681E-2</v>
      </c>
      <c r="L5090" s="34">
        <f t="shared" si="1100"/>
        <v>13.837489943684634</v>
      </c>
      <c r="M5090" s="32">
        <v>1026</v>
      </c>
      <c r="N5090" s="32">
        <v>234</v>
      </c>
      <c r="O5090" s="33">
        <f t="shared" si="1097"/>
        <v>0.22807017543859648</v>
      </c>
      <c r="P5090" s="34">
        <f t="shared" si="1101"/>
        <v>29.59665740806685</v>
      </c>
      <c r="Q5090" s="35">
        <v>0</v>
      </c>
      <c r="R5090" s="34">
        <f t="shared" si="1102"/>
        <v>0</v>
      </c>
      <c r="S5090" s="33">
        <v>22.6</v>
      </c>
      <c r="T5090" s="34">
        <f t="shared" si="1103"/>
        <v>67.186392629340901</v>
      </c>
      <c r="U5090" s="31">
        <f t="shared" si="1098"/>
        <v>27.655134995273094</v>
      </c>
      <c r="V5090" s="32">
        <f t="shared" si="1099"/>
        <v>28125</v>
      </c>
      <c r="W5090" s="36"/>
      <c r="X5090" s="36">
        <f t="shared" si="1104"/>
        <v>3717.47</v>
      </c>
      <c r="Y5090" s="29">
        <f t="shared" si="1092"/>
        <v>17105.86</v>
      </c>
      <c r="Z5090" s="36"/>
      <c r="AA5090" s="36">
        <f t="shared" si="1091"/>
        <v>17105.86</v>
      </c>
      <c r="AB5090" s="29">
        <f t="shared" si="1093"/>
        <v>12890.63</v>
      </c>
      <c r="AC5090" s="30">
        <f t="shared" si="1094"/>
        <v>131.54</v>
      </c>
      <c r="AD5090" s="29"/>
    </row>
    <row r="5091" spans="1:30" x14ac:dyDescent="0.2">
      <c r="A5091" s="1" t="s">
        <v>1303</v>
      </c>
      <c r="B5091" s="31" t="s">
        <v>8286</v>
      </c>
      <c r="C5091" s="1">
        <v>0</v>
      </c>
      <c r="D5091" s="1" t="s">
        <v>13693</v>
      </c>
      <c r="E5091" s="1" t="s">
        <v>18955</v>
      </c>
      <c r="F5091" s="1">
        <v>0</v>
      </c>
      <c r="G5091" s="19">
        <v>151</v>
      </c>
      <c r="H5091" s="29">
        <f t="shared" si="1095"/>
        <v>20629.05</v>
      </c>
      <c r="I5091" s="32">
        <v>1018</v>
      </c>
      <c r="J5091" s="32">
        <v>39</v>
      </c>
      <c r="K5091" s="33">
        <f t="shared" si="1096"/>
        <v>3.8310412573673867E-2</v>
      </c>
      <c r="L5091" s="34">
        <f t="shared" si="1100"/>
        <v>19.967851402036075</v>
      </c>
      <c r="M5091" s="32">
        <v>1062</v>
      </c>
      <c r="N5091" s="32">
        <v>19</v>
      </c>
      <c r="O5091" s="33">
        <f t="shared" si="1097"/>
        <v>1.7890772128060263E-2</v>
      </c>
      <c r="P5091" s="34">
        <f t="shared" si="1101"/>
        <v>2.3216847727753445</v>
      </c>
      <c r="Q5091" s="35">
        <v>0</v>
      </c>
      <c r="R5091" s="34">
        <f t="shared" si="1102"/>
        <v>0</v>
      </c>
      <c r="S5091" s="33">
        <v>15.42</v>
      </c>
      <c r="T5091" s="34">
        <f t="shared" si="1103"/>
        <v>41.743444365698082</v>
      </c>
      <c r="U5091" s="31">
        <f t="shared" si="1098"/>
        <v>16.008245135127375</v>
      </c>
      <c r="V5091" s="32">
        <f t="shared" si="1099"/>
        <v>16296</v>
      </c>
      <c r="W5091" s="36"/>
      <c r="X5091" s="36">
        <f t="shared" si="1104"/>
        <v>2153.9499999999998</v>
      </c>
      <c r="Y5091" s="29">
        <f t="shared" si="1092"/>
        <v>22783</v>
      </c>
      <c r="Z5091" s="36"/>
      <c r="AA5091" s="36">
        <f t="shared" si="1091"/>
        <v>22783</v>
      </c>
      <c r="AB5091" s="29">
        <f t="shared" si="1093"/>
        <v>17168.8</v>
      </c>
      <c r="AC5091" s="30">
        <f t="shared" si="1094"/>
        <v>113.7</v>
      </c>
    </row>
    <row r="5092" spans="1:30" x14ac:dyDescent="0.2">
      <c r="A5092" s="1" t="s">
        <v>3539</v>
      </c>
      <c r="B5092" s="31" t="s">
        <v>8286</v>
      </c>
      <c r="C5092" s="1">
        <v>0</v>
      </c>
      <c r="D5092" s="1" t="s">
        <v>13694</v>
      </c>
      <c r="E5092" s="1" t="s">
        <v>18528</v>
      </c>
      <c r="F5092" s="1">
        <v>0</v>
      </c>
      <c r="G5092" s="19">
        <v>113</v>
      </c>
      <c r="H5092" s="29">
        <f t="shared" si="1095"/>
        <v>15437.63</v>
      </c>
      <c r="I5092" s="32">
        <v>1018</v>
      </c>
      <c r="J5092" s="32">
        <v>68</v>
      </c>
      <c r="K5092" s="33">
        <f t="shared" si="1096"/>
        <v>6.6797642436149315E-2</v>
      </c>
      <c r="L5092" s="34">
        <f t="shared" si="1100"/>
        <v>34.815740906114186</v>
      </c>
      <c r="M5092" s="32">
        <v>1011</v>
      </c>
      <c r="N5092" s="32">
        <v>179</v>
      </c>
      <c r="O5092" s="33">
        <f t="shared" si="1097"/>
        <v>0.17705242334322452</v>
      </c>
      <c r="P5092" s="34">
        <f t="shared" si="1101"/>
        <v>22.976085789736445</v>
      </c>
      <c r="Q5092" s="35">
        <v>0</v>
      </c>
      <c r="R5092" s="34">
        <f t="shared" si="1102"/>
        <v>0</v>
      </c>
      <c r="S5092" s="33">
        <v>21.21</v>
      </c>
      <c r="T5092" s="34">
        <f t="shared" si="1103"/>
        <v>62.26080793763289</v>
      </c>
      <c r="U5092" s="31">
        <f t="shared" si="1098"/>
        <v>30.01315865837088</v>
      </c>
      <c r="V5092" s="32">
        <f t="shared" si="1099"/>
        <v>30553</v>
      </c>
      <c r="W5092" s="36"/>
      <c r="X5092" s="36">
        <f t="shared" si="1104"/>
        <v>4038.4</v>
      </c>
      <c r="Y5092" s="29">
        <f t="shared" si="1092"/>
        <v>19476.03</v>
      </c>
      <c r="Z5092" s="36"/>
      <c r="AA5092" s="36">
        <f t="shared" si="1091"/>
        <v>19476.03</v>
      </c>
      <c r="AB5092" s="29">
        <f t="shared" si="1093"/>
        <v>14676.74</v>
      </c>
      <c r="AC5092" s="30">
        <f t="shared" si="1094"/>
        <v>129.88</v>
      </c>
      <c r="AD5092" s="29"/>
    </row>
    <row r="5093" spans="1:30" x14ac:dyDescent="0.2">
      <c r="A5093" s="1" t="s">
        <v>5175</v>
      </c>
      <c r="B5093" s="31" t="s">
        <v>8286</v>
      </c>
      <c r="C5093" s="1">
        <v>0</v>
      </c>
      <c r="D5093" s="1" t="s">
        <v>13695</v>
      </c>
      <c r="E5093" s="1" t="s">
        <v>18956</v>
      </c>
      <c r="F5093" s="1">
        <v>0</v>
      </c>
      <c r="G5093" s="19">
        <v>95</v>
      </c>
      <c r="H5093" s="29">
        <f t="shared" si="1095"/>
        <v>12978.54</v>
      </c>
      <c r="I5093" s="32">
        <v>1018</v>
      </c>
      <c r="J5093" s="32">
        <v>40</v>
      </c>
      <c r="K5093" s="33">
        <f t="shared" si="1096"/>
        <v>3.9292730844793712E-2</v>
      </c>
      <c r="L5093" s="34">
        <f t="shared" si="1100"/>
        <v>20.479847591831874</v>
      </c>
      <c r="M5093" s="32">
        <v>1020</v>
      </c>
      <c r="N5093" s="32">
        <v>106</v>
      </c>
      <c r="O5093" s="33">
        <f t="shared" si="1097"/>
        <v>0.10392156862745099</v>
      </c>
      <c r="P5093" s="34">
        <f t="shared" si="1101"/>
        <v>13.485897742046754</v>
      </c>
      <c r="Q5093" s="35">
        <v>0</v>
      </c>
      <c r="R5093" s="34">
        <f t="shared" si="1102"/>
        <v>0</v>
      </c>
      <c r="S5093" s="33">
        <v>22.13</v>
      </c>
      <c r="T5093" s="34">
        <f t="shared" si="1103"/>
        <v>65.52090715804394</v>
      </c>
      <c r="U5093" s="31">
        <f t="shared" si="1098"/>
        <v>24.871663122980642</v>
      </c>
      <c r="V5093" s="32">
        <f t="shared" si="1099"/>
        <v>25319</v>
      </c>
      <c r="W5093" s="36"/>
      <c r="X5093" s="36">
        <f t="shared" si="1104"/>
        <v>3346.58</v>
      </c>
      <c r="Y5093" s="29">
        <f t="shared" si="1092"/>
        <v>16325.12</v>
      </c>
      <c r="Z5093" s="36"/>
      <c r="AA5093" s="36">
        <f t="shared" si="1091"/>
        <v>16325.12</v>
      </c>
      <c r="AB5093" s="29">
        <f t="shared" si="1093"/>
        <v>12302.28</v>
      </c>
      <c r="AC5093" s="30">
        <f t="shared" si="1094"/>
        <v>129.5</v>
      </c>
    </row>
    <row r="5094" spans="1:30" x14ac:dyDescent="0.2">
      <c r="A5094" s="1" t="s">
        <v>6483</v>
      </c>
      <c r="B5094" s="31" t="s">
        <v>8286</v>
      </c>
      <c r="C5094" s="1">
        <v>0</v>
      </c>
      <c r="D5094" s="1" t="s">
        <v>13696</v>
      </c>
      <c r="E5094" s="1" t="s">
        <v>16675</v>
      </c>
      <c r="F5094" s="1">
        <v>0</v>
      </c>
      <c r="G5094" s="19">
        <v>103</v>
      </c>
      <c r="H5094" s="29">
        <f t="shared" si="1095"/>
        <v>14071.47</v>
      </c>
      <c r="I5094" s="32">
        <v>1018</v>
      </c>
      <c r="J5094" s="32">
        <v>52</v>
      </c>
      <c r="K5094" s="33">
        <f t="shared" si="1096"/>
        <v>5.1080550098231828E-2</v>
      </c>
      <c r="L5094" s="34">
        <f t="shared" si="1100"/>
        <v>26.623801869381435</v>
      </c>
      <c r="M5094" s="32">
        <v>1010</v>
      </c>
      <c r="N5094" s="32">
        <v>142</v>
      </c>
      <c r="O5094" s="33">
        <f t="shared" si="1097"/>
        <v>0.14059405940594061</v>
      </c>
      <c r="P5094" s="34">
        <f t="shared" si="1101"/>
        <v>18.244885381636948</v>
      </c>
      <c r="Q5094" s="35">
        <v>0</v>
      </c>
      <c r="R5094" s="34">
        <f t="shared" si="1102"/>
        <v>0</v>
      </c>
      <c r="S5094" s="33">
        <v>19.96</v>
      </c>
      <c r="T5094" s="34">
        <f t="shared" si="1103"/>
        <v>57.831325301204828</v>
      </c>
      <c r="U5094" s="31">
        <f t="shared" si="1098"/>
        <v>25.675003138055803</v>
      </c>
      <c r="V5094" s="32">
        <f t="shared" si="1099"/>
        <v>26137</v>
      </c>
      <c r="W5094" s="36"/>
      <c r="X5094" s="36">
        <f t="shared" si="1104"/>
        <v>3454.7</v>
      </c>
      <c r="Y5094" s="29">
        <f t="shared" si="1092"/>
        <v>17526.169999999998</v>
      </c>
      <c r="Z5094" s="36"/>
      <c r="AA5094" s="36">
        <f t="shared" si="1091"/>
        <v>17526.169999999998</v>
      </c>
      <c r="AB5094" s="29">
        <f t="shared" si="1093"/>
        <v>13207.36</v>
      </c>
      <c r="AC5094" s="30">
        <f t="shared" si="1094"/>
        <v>128.22999999999999</v>
      </c>
    </row>
    <row r="5095" spans="1:30" x14ac:dyDescent="0.2">
      <c r="A5095" s="1" t="s">
        <v>7174</v>
      </c>
      <c r="B5095" s="31" t="s">
        <v>8286</v>
      </c>
      <c r="C5095" s="1">
        <v>0</v>
      </c>
      <c r="D5095" s="1" t="s">
        <v>13697</v>
      </c>
      <c r="E5095" s="1" t="s">
        <v>18957</v>
      </c>
      <c r="F5095" s="1">
        <v>0</v>
      </c>
      <c r="G5095" s="19">
        <v>119</v>
      </c>
      <c r="H5095" s="29">
        <f t="shared" si="1095"/>
        <v>16257.33</v>
      </c>
      <c r="I5095" s="32">
        <v>1018</v>
      </c>
      <c r="J5095" s="32">
        <v>38</v>
      </c>
      <c r="K5095" s="33">
        <f t="shared" si="1096"/>
        <v>3.732809430255403E-2</v>
      </c>
      <c r="L5095" s="34">
        <f t="shared" si="1100"/>
        <v>19.45585521224028</v>
      </c>
      <c r="M5095" s="32">
        <v>1064</v>
      </c>
      <c r="N5095" s="32">
        <v>93</v>
      </c>
      <c r="O5095" s="33">
        <f t="shared" si="1097"/>
        <v>8.7406015037593987E-2</v>
      </c>
      <c r="P5095" s="34">
        <f t="shared" si="1101"/>
        <v>11.342675023146501</v>
      </c>
      <c r="Q5095" s="35">
        <v>0</v>
      </c>
      <c r="R5095" s="34">
        <f t="shared" si="1102"/>
        <v>0</v>
      </c>
      <c r="S5095" s="33">
        <v>17.55</v>
      </c>
      <c r="T5095" s="34">
        <f t="shared" si="1103"/>
        <v>49.291282778171514</v>
      </c>
      <c r="U5095" s="31">
        <f t="shared" si="1098"/>
        <v>20.022453253389575</v>
      </c>
      <c r="V5095" s="32">
        <f t="shared" si="1099"/>
        <v>20383</v>
      </c>
      <c r="W5095" s="36"/>
      <c r="X5095" s="36">
        <f t="shared" si="1104"/>
        <v>2694.16</v>
      </c>
      <c r="Y5095" s="29">
        <f t="shared" si="1092"/>
        <v>18951.489999999998</v>
      </c>
      <c r="Z5095" s="36"/>
      <c r="AA5095" s="36">
        <f t="shared" si="1091"/>
        <v>18951.489999999998</v>
      </c>
      <c r="AB5095" s="29">
        <f t="shared" si="1093"/>
        <v>14281.45</v>
      </c>
      <c r="AC5095" s="30">
        <f t="shared" si="1094"/>
        <v>120.01</v>
      </c>
    </row>
    <row r="5096" spans="1:30" x14ac:dyDescent="0.2">
      <c r="A5096" s="1" t="s">
        <v>7936</v>
      </c>
      <c r="B5096" s="31" t="s">
        <v>8286</v>
      </c>
      <c r="C5096" s="1">
        <v>0</v>
      </c>
      <c r="D5096" s="1" t="s">
        <v>13698</v>
      </c>
      <c r="E5096" s="1" t="s">
        <v>18958</v>
      </c>
      <c r="F5096" s="1">
        <v>0</v>
      </c>
      <c r="G5096" s="19">
        <v>102</v>
      </c>
      <c r="H5096" s="29">
        <f t="shared" si="1095"/>
        <v>13934.85</v>
      </c>
      <c r="I5096" s="32">
        <v>1018</v>
      </c>
      <c r="J5096" s="32">
        <v>29</v>
      </c>
      <c r="K5096" s="33">
        <f t="shared" si="1096"/>
        <v>2.8487229862475441E-2</v>
      </c>
      <c r="L5096" s="34">
        <f t="shared" si="1100"/>
        <v>14.847889504078108</v>
      </c>
      <c r="M5096" s="32">
        <v>1057</v>
      </c>
      <c r="N5096" s="32">
        <v>83</v>
      </c>
      <c r="O5096" s="33">
        <f t="shared" si="1097"/>
        <v>7.8524124881740778E-2</v>
      </c>
      <c r="P5096" s="34">
        <f t="shared" si="1101"/>
        <v>10.190072498185305</v>
      </c>
      <c r="Q5096" s="35">
        <v>0</v>
      </c>
      <c r="R5096" s="34">
        <f t="shared" si="1102"/>
        <v>0</v>
      </c>
      <c r="S5096" s="33">
        <v>19.96</v>
      </c>
      <c r="T5096" s="34">
        <f t="shared" si="1103"/>
        <v>57.831325301204828</v>
      </c>
      <c r="U5096" s="31">
        <f t="shared" si="1098"/>
        <v>20.71732182586706</v>
      </c>
      <c r="V5096" s="32">
        <f t="shared" si="1099"/>
        <v>21090</v>
      </c>
      <c r="W5096" s="36"/>
      <c r="X5096" s="36">
        <f t="shared" si="1104"/>
        <v>2787.61</v>
      </c>
      <c r="Y5096" s="29">
        <f t="shared" si="1092"/>
        <v>16722.46</v>
      </c>
      <c r="Z5096" s="36"/>
      <c r="AA5096" s="36">
        <f t="shared" si="1091"/>
        <v>16722.46</v>
      </c>
      <c r="AB5096" s="29">
        <f t="shared" si="1093"/>
        <v>12601.7</v>
      </c>
      <c r="AC5096" s="30">
        <f t="shared" si="1094"/>
        <v>123.55</v>
      </c>
    </row>
    <row r="5097" spans="1:30" x14ac:dyDescent="0.2">
      <c r="A5097" s="1" t="s">
        <v>3287</v>
      </c>
      <c r="B5097" s="31" t="s">
        <v>8286</v>
      </c>
      <c r="C5097" s="1">
        <v>0</v>
      </c>
      <c r="D5097" s="1" t="s">
        <v>13699</v>
      </c>
      <c r="E5097" s="1" t="s">
        <v>17604</v>
      </c>
      <c r="F5097" s="1">
        <v>0</v>
      </c>
      <c r="G5097" s="19">
        <v>102</v>
      </c>
      <c r="H5097" s="29">
        <f t="shared" si="1095"/>
        <v>13934.85</v>
      </c>
      <c r="I5097" s="32">
        <v>1019</v>
      </c>
      <c r="J5097" s="32">
        <v>38</v>
      </c>
      <c r="K5097" s="33">
        <f t="shared" si="1096"/>
        <v>3.7291462217860651E-2</v>
      </c>
      <c r="L5097" s="34">
        <f t="shared" si="1100"/>
        <v>19.436762125672825</v>
      </c>
      <c r="M5097" s="32">
        <v>1026</v>
      </c>
      <c r="N5097" s="32">
        <v>115</v>
      </c>
      <c r="O5097" s="33">
        <f t="shared" si="1097"/>
        <v>0.11208576998050682</v>
      </c>
      <c r="P5097" s="34">
        <f t="shared" si="1101"/>
        <v>14.545365820203795</v>
      </c>
      <c r="Q5097" s="35">
        <v>0</v>
      </c>
      <c r="R5097" s="34">
        <f t="shared" si="1102"/>
        <v>0</v>
      </c>
      <c r="S5097" s="33">
        <v>20.8</v>
      </c>
      <c r="T5097" s="34">
        <f t="shared" si="1103"/>
        <v>60.807937632884482</v>
      </c>
      <c r="U5097" s="31">
        <f t="shared" si="1098"/>
        <v>23.697516394690275</v>
      </c>
      <c r="V5097" s="32">
        <f t="shared" si="1099"/>
        <v>24148</v>
      </c>
      <c r="W5097" s="36"/>
      <c r="X5097" s="36">
        <f t="shared" si="1104"/>
        <v>3191.8</v>
      </c>
      <c r="Y5097" s="29">
        <f t="shared" si="1092"/>
        <v>17126.650000000001</v>
      </c>
      <c r="Z5097" s="36"/>
      <c r="AA5097" s="36">
        <f t="shared" si="1091"/>
        <v>17126.650000000001</v>
      </c>
      <c r="AB5097" s="29">
        <f t="shared" si="1093"/>
        <v>12906.29</v>
      </c>
      <c r="AC5097" s="30">
        <f t="shared" si="1094"/>
        <v>126.53</v>
      </c>
    </row>
    <row r="5098" spans="1:30" x14ac:dyDescent="0.2">
      <c r="A5098" s="1" t="s">
        <v>4041</v>
      </c>
      <c r="B5098" s="31" t="s">
        <v>8294</v>
      </c>
      <c r="C5098" s="1">
        <v>0</v>
      </c>
      <c r="D5098" s="1" t="s">
        <v>13700</v>
      </c>
      <c r="E5098" s="1" t="s">
        <v>18012</v>
      </c>
      <c r="F5098" s="1">
        <v>0</v>
      </c>
      <c r="G5098" s="19">
        <v>100</v>
      </c>
      <c r="H5098" s="29">
        <f t="shared" si="1095"/>
        <v>13661.62</v>
      </c>
      <c r="I5098" s="32">
        <v>1019</v>
      </c>
      <c r="J5098" s="32">
        <v>27</v>
      </c>
      <c r="K5098" s="33">
        <f t="shared" si="1096"/>
        <v>2.649656526005888E-2</v>
      </c>
      <c r="L5098" s="34">
        <f t="shared" si="1100"/>
        <v>13.810330984030688</v>
      </c>
      <c r="M5098" s="32">
        <v>961</v>
      </c>
      <c r="N5098" s="32">
        <v>133</v>
      </c>
      <c r="O5098" s="33">
        <f t="shared" si="1097"/>
        <v>0.13839750260145681</v>
      </c>
      <c r="P5098" s="34">
        <f t="shared" si="1101"/>
        <v>17.959838294289188</v>
      </c>
      <c r="Q5098" s="35">
        <v>0</v>
      </c>
      <c r="R5098" s="34">
        <f t="shared" si="1102"/>
        <v>0</v>
      </c>
      <c r="S5098" s="33">
        <v>22.64</v>
      </c>
      <c r="T5098" s="34">
        <f t="shared" si="1103"/>
        <v>67.328136073706588</v>
      </c>
      <c r="U5098" s="31">
        <f t="shared" si="1098"/>
        <v>24.774576338006618</v>
      </c>
      <c r="V5098" s="32">
        <f t="shared" si="1099"/>
        <v>25245</v>
      </c>
      <c r="W5098" s="36"/>
      <c r="X5098" s="36">
        <f t="shared" si="1104"/>
        <v>3336.8</v>
      </c>
      <c r="Y5098" s="29">
        <f t="shared" si="1092"/>
        <v>16998.420000000002</v>
      </c>
      <c r="Z5098" s="36"/>
      <c r="AA5098" s="36">
        <f t="shared" si="1091"/>
        <v>16998.420000000002</v>
      </c>
      <c r="AB5098" s="29">
        <f t="shared" si="1093"/>
        <v>12809.66</v>
      </c>
      <c r="AC5098" s="30">
        <f t="shared" si="1094"/>
        <v>128.1</v>
      </c>
    </row>
    <row r="5099" spans="1:30" x14ac:dyDescent="0.2">
      <c r="A5099" s="1" t="s">
        <v>4986</v>
      </c>
      <c r="B5099" s="31" t="s">
        <v>8286</v>
      </c>
      <c r="C5099" s="1">
        <v>0</v>
      </c>
      <c r="D5099" s="1" t="s">
        <v>13701</v>
      </c>
      <c r="E5099" s="1" t="s">
        <v>18959</v>
      </c>
      <c r="F5099" s="1">
        <v>0</v>
      </c>
      <c r="G5099" s="19">
        <v>94</v>
      </c>
      <c r="H5099" s="29">
        <f t="shared" si="1095"/>
        <v>12841.92</v>
      </c>
      <c r="I5099" s="32">
        <v>1019</v>
      </c>
      <c r="J5099" s="32">
        <v>28</v>
      </c>
      <c r="K5099" s="33">
        <f t="shared" si="1096"/>
        <v>2.747791952894995E-2</v>
      </c>
      <c r="L5099" s="34">
        <f t="shared" si="1100"/>
        <v>14.321824724179974</v>
      </c>
      <c r="M5099" s="32">
        <v>996</v>
      </c>
      <c r="N5099" s="32">
        <v>168</v>
      </c>
      <c r="O5099" s="33">
        <f t="shared" si="1097"/>
        <v>0.16867469879518071</v>
      </c>
      <c r="P5099" s="34">
        <f t="shared" si="1101"/>
        <v>21.888908815233872</v>
      </c>
      <c r="Q5099" s="35">
        <v>0</v>
      </c>
      <c r="R5099" s="34">
        <f t="shared" si="1102"/>
        <v>0</v>
      </c>
      <c r="S5099" s="33">
        <v>19.98</v>
      </c>
      <c r="T5099" s="34">
        <f t="shared" si="1103"/>
        <v>57.902197023387671</v>
      </c>
      <c r="U5099" s="31">
        <f t="shared" si="1098"/>
        <v>23.528232640700381</v>
      </c>
      <c r="V5099" s="32">
        <f t="shared" si="1099"/>
        <v>23975</v>
      </c>
      <c r="W5099" s="36"/>
      <c r="X5099" s="36">
        <f t="shared" si="1104"/>
        <v>3168.94</v>
      </c>
      <c r="Y5099" s="29">
        <f t="shared" si="1092"/>
        <v>16010.86</v>
      </c>
      <c r="Z5099" s="36"/>
      <c r="AA5099" s="36">
        <f t="shared" si="1091"/>
        <v>16010.86</v>
      </c>
      <c r="AB5099" s="29">
        <f t="shared" si="1093"/>
        <v>12065.46</v>
      </c>
      <c r="AC5099" s="30">
        <f t="shared" si="1094"/>
        <v>128.36000000000001</v>
      </c>
    </row>
    <row r="5100" spans="1:30" x14ac:dyDescent="0.2">
      <c r="A5100" s="1" t="s">
        <v>6326</v>
      </c>
      <c r="B5100" s="31" t="s">
        <v>8289</v>
      </c>
      <c r="C5100" s="1">
        <v>0</v>
      </c>
      <c r="D5100" s="1" t="s">
        <v>13702</v>
      </c>
      <c r="E5100" s="1" t="s">
        <v>16672</v>
      </c>
      <c r="F5100" s="1">
        <v>0</v>
      </c>
      <c r="G5100" s="19">
        <v>80</v>
      </c>
      <c r="H5100" s="29">
        <f t="shared" si="1095"/>
        <v>10929.3</v>
      </c>
      <c r="I5100" s="32">
        <v>1019</v>
      </c>
      <c r="J5100" s="32">
        <v>6</v>
      </c>
      <c r="K5100" s="33">
        <f t="shared" si="1096"/>
        <v>5.8881256133464181E-3</v>
      </c>
      <c r="L5100" s="34">
        <f t="shared" si="1100"/>
        <v>3.0689624408957084</v>
      </c>
      <c r="M5100" s="32">
        <v>971</v>
      </c>
      <c r="N5100" s="32">
        <v>9</v>
      </c>
      <c r="O5100" s="33">
        <f t="shared" si="1097"/>
        <v>9.2687950566426366E-3</v>
      </c>
      <c r="P5100" s="34">
        <f t="shared" si="1101"/>
        <v>1.2028111582300798</v>
      </c>
      <c r="Q5100" s="35">
        <v>0</v>
      </c>
      <c r="R5100" s="34">
        <f t="shared" si="1102"/>
        <v>0</v>
      </c>
      <c r="S5100" s="33">
        <v>24.85</v>
      </c>
      <c r="T5100" s="34">
        <f t="shared" si="1103"/>
        <v>75.159461374911416</v>
      </c>
      <c r="U5100" s="31">
        <f t="shared" si="1098"/>
        <v>19.857808743509302</v>
      </c>
      <c r="V5100" s="32">
        <f t="shared" si="1099"/>
        <v>20235</v>
      </c>
      <c r="W5100" s="36"/>
      <c r="X5100" s="36">
        <f t="shared" si="1104"/>
        <v>2674.6</v>
      </c>
      <c r="Y5100" s="29">
        <f t="shared" si="1092"/>
        <v>13603.9</v>
      </c>
      <c r="Z5100" s="36"/>
      <c r="AA5100" s="36">
        <f t="shared" si="1091"/>
        <v>13603.9</v>
      </c>
      <c r="AB5100" s="29">
        <f t="shared" si="1093"/>
        <v>10251.620000000001</v>
      </c>
      <c r="AC5100" s="30">
        <f t="shared" si="1094"/>
        <v>128.15</v>
      </c>
      <c r="AD5100" s="29"/>
    </row>
    <row r="5101" spans="1:30" x14ac:dyDescent="0.2">
      <c r="A5101" s="1" t="s">
        <v>6982</v>
      </c>
      <c r="B5101" s="31" t="s">
        <v>8286</v>
      </c>
      <c r="C5101" s="1">
        <v>0</v>
      </c>
      <c r="D5101" s="1" t="s">
        <v>13703</v>
      </c>
      <c r="E5101" s="1" t="s">
        <v>16683</v>
      </c>
      <c r="F5101" s="1">
        <v>0</v>
      </c>
      <c r="G5101" s="19">
        <v>77</v>
      </c>
      <c r="H5101" s="29">
        <f t="shared" si="1095"/>
        <v>10519.45</v>
      </c>
      <c r="I5101" s="32">
        <v>1019</v>
      </c>
      <c r="J5101" s="32">
        <v>22</v>
      </c>
      <c r="K5101" s="33">
        <f t="shared" si="1096"/>
        <v>2.1589793915603533E-2</v>
      </c>
      <c r="L5101" s="34">
        <f t="shared" si="1100"/>
        <v>11.252862283284266</v>
      </c>
      <c r="M5101" s="32">
        <v>1001</v>
      </c>
      <c r="N5101" s="32">
        <v>7</v>
      </c>
      <c r="O5101" s="33">
        <f t="shared" si="1097"/>
        <v>6.993006993006993E-3</v>
      </c>
      <c r="P5101" s="34">
        <f t="shared" si="1101"/>
        <v>0.90748223359860725</v>
      </c>
      <c r="Q5101" s="35">
        <v>0</v>
      </c>
      <c r="R5101" s="34">
        <f t="shared" si="1102"/>
        <v>0</v>
      </c>
      <c r="S5101" s="33">
        <v>21.68</v>
      </c>
      <c r="T5101" s="34">
        <f t="shared" si="1103"/>
        <v>63.926293408929837</v>
      </c>
      <c r="U5101" s="31">
        <f t="shared" si="1098"/>
        <v>19.021659481453177</v>
      </c>
      <c r="V5101" s="32">
        <f t="shared" si="1099"/>
        <v>19383</v>
      </c>
      <c r="W5101" s="36"/>
      <c r="X5101" s="36">
        <f t="shared" si="1104"/>
        <v>2561.98</v>
      </c>
      <c r="Y5101" s="29">
        <f t="shared" si="1092"/>
        <v>13081.43</v>
      </c>
      <c r="Z5101" s="36"/>
      <c r="AA5101" s="36">
        <f t="shared" si="1091"/>
        <v>13081.43</v>
      </c>
      <c r="AB5101" s="29">
        <f t="shared" si="1093"/>
        <v>9857.9</v>
      </c>
      <c r="AC5101" s="30">
        <f t="shared" si="1094"/>
        <v>128.02000000000001</v>
      </c>
    </row>
    <row r="5102" spans="1:30" x14ac:dyDescent="0.2">
      <c r="A5102" s="1" t="s">
        <v>8282</v>
      </c>
      <c r="B5102" s="31" t="s">
        <v>8287</v>
      </c>
      <c r="C5102" s="1">
        <v>0</v>
      </c>
      <c r="D5102" s="1" t="s">
        <v>13704</v>
      </c>
      <c r="E5102" s="1" t="s">
        <v>18886</v>
      </c>
      <c r="F5102" s="1">
        <v>0</v>
      </c>
      <c r="G5102" s="19">
        <v>115</v>
      </c>
      <c r="H5102" s="29">
        <f t="shared" si="1095"/>
        <v>15710.86</v>
      </c>
      <c r="I5102" s="32">
        <v>1019</v>
      </c>
      <c r="J5102" s="32">
        <v>16</v>
      </c>
      <c r="K5102" s="33">
        <f t="shared" si="1096"/>
        <v>1.5701668302257114E-2</v>
      </c>
      <c r="L5102" s="34">
        <f t="shared" si="1100"/>
        <v>8.1838998423885556</v>
      </c>
      <c r="M5102" s="32">
        <v>974</v>
      </c>
      <c r="N5102" s="32">
        <v>207</v>
      </c>
      <c r="O5102" s="33">
        <f t="shared" si="1097"/>
        <v>0.21252566735112938</v>
      </c>
      <c r="P5102" s="34">
        <f t="shared" si="1101"/>
        <v>27.579447224591757</v>
      </c>
      <c r="Q5102" s="35">
        <v>0</v>
      </c>
      <c r="R5102" s="34">
        <f t="shared" si="1102"/>
        <v>0</v>
      </c>
      <c r="S5102" s="33">
        <v>22.64</v>
      </c>
      <c r="T5102" s="34">
        <f t="shared" si="1103"/>
        <v>67.328136073706588</v>
      </c>
      <c r="U5102" s="31">
        <f t="shared" si="1098"/>
        <v>25.772870785171726</v>
      </c>
      <c r="V5102" s="32">
        <f t="shared" si="1099"/>
        <v>26263</v>
      </c>
      <c r="W5102" s="36"/>
      <c r="X5102" s="36">
        <f t="shared" si="1104"/>
        <v>3471.36</v>
      </c>
      <c r="Y5102" s="29">
        <f t="shared" si="1092"/>
        <v>19182.22</v>
      </c>
      <c r="Z5102" s="36"/>
      <c r="AA5102" s="36">
        <f t="shared" si="1091"/>
        <v>19182.22</v>
      </c>
      <c r="AB5102" s="29">
        <f t="shared" si="1093"/>
        <v>14455.33</v>
      </c>
      <c r="AC5102" s="30">
        <f t="shared" si="1094"/>
        <v>125.7</v>
      </c>
    </row>
    <row r="5103" spans="1:30" x14ac:dyDescent="0.2">
      <c r="A5103" s="1" t="s">
        <v>173</v>
      </c>
      <c r="B5103" s="31" t="s">
        <v>8286</v>
      </c>
      <c r="C5103" s="1">
        <v>0</v>
      </c>
      <c r="D5103" s="1" t="s">
        <v>13705</v>
      </c>
      <c r="E5103" s="1" t="s">
        <v>17294</v>
      </c>
      <c r="F5103" s="1">
        <v>0</v>
      </c>
      <c r="G5103" s="19">
        <v>101</v>
      </c>
      <c r="H5103" s="29">
        <f t="shared" si="1095"/>
        <v>13798.24</v>
      </c>
      <c r="I5103" s="32">
        <v>1020</v>
      </c>
      <c r="J5103" s="32">
        <v>47</v>
      </c>
      <c r="K5103" s="33">
        <f t="shared" si="1096"/>
        <v>4.6078431372549022E-2</v>
      </c>
      <c r="L5103" s="34">
        <f t="shared" si="1100"/>
        <v>24.016636957813429</v>
      </c>
      <c r="M5103" s="32">
        <v>1005</v>
      </c>
      <c r="N5103" s="32">
        <v>114</v>
      </c>
      <c r="O5103" s="33">
        <f t="shared" si="1097"/>
        <v>0.11343283582089553</v>
      </c>
      <c r="P5103" s="34">
        <f t="shared" si="1101"/>
        <v>14.720174499626362</v>
      </c>
      <c r="Q5103" s="35">
        <v>0</v>
      </c>
      <c r="R5103" s="34">
        <f t="shared" si="1102"/>
        <v>0</v>
      </c>
      <c r="S5103" s="33">
        <v>21.7</v>
      </c>
      <c r="T5103" s="34">
        <f t="shared" si="1103"/>
        <v>63.997165131112688</v>
      </c>
      <c r="U5103" s="31">
        <f t="shared" si="1098"/>
        <v>25.68349414713812</v>
      </c>
      <c r="V5103" s="32">
        <f t="shared" si="1099"/>
        <v>26197</v>
      </c>
      <c r="W5103" s="36"/>
      <c r="X5103" s="36">
        <f t="shared" si="1104"/>
        <v>3462.64</v>
      </c>
      <c r="Y5103" s="29">
        <f t="shared" si="1092"/>
        <v>17260.88</v>
      </c>
      <c r="Z5103" s="36"/>
      <c r="AA5103" s="36">
        <f t="shared" si="1091"/>
        <v>17260.88</v>
      </c>
      <c r="AB5103" s="29">
        <f t="shared" si="1093"/>
        <v>13007.45</v>
      </c>
      <c r="AC5103" s="30">
        <f t="shared" si="1094"/>
        <v>128.79</v>
      </c>
      <c r="AD5103" s="29"/>
    </row>
    <row r="5104" spans="1:30" x14ac:dyDescent="0.2">
      <c r="A5104" s="1" t="s">
        <v>1199</v>
      </c>
      <c r="B5104" s="31" t="s">
        <v>8286</v>
      </c>
      <c r="C5104" s="1">
        <v>0</v>
      </c>
      <c r="D5104" s="1" t="s">
        <v>13706</v>
      </c>
      <c r="E5104" s="1" t="s">
        <v>18960</v>
      </c>
      <c r="F5104" s="1">
        <v>0</v>
      </c>
      <c r="G5104" s="19">
        <v>94</v>
      </c>
      <c r="H5104" s="29">
        <f t="shared" si="1095"/>
        <v>12841.92</v>
      </c>
      <c r="I5104" s="32">
        <v>1020</v>
      </c>
      <c r="J5104" s="32">
        <v>24</v>
      </c>
      <c r="K5104" s="33">
        <f t="shared" si="1096"/>
        <v>2.3529411764705882E-2</v>
      </c>
      <c r="L5104" s="34">
        <f t="shared" si="1100"/>
        <v>12.263814616755793</v>
      </c>
      <c r="M5104" s="32">
        <v>1010</v>
      </c>
      <c r="N5104" s="32">
        <v>214</v>
      </c>
      <c r="O5104" s="33">
        <f t="shared" si="1097"/>
        <v>0.21188118811881188</v>
      </c>
      <c r="P5104" s="34">
        <f t="shared" si="1101"/>
        <v>27.495813180776807</v>
      </c>
      <c r="Q5104" s="35">
        <v>0</v>
      </c>
      <c r="R5104" s="34">
        <f t="shared" si="1102"/>
        <v>0</v>
      </c>
      <c r="S5104" s="33">
        <v>20.399999999999999</v>
      </c>
      <c r="T5104" s="34">
        <f t="shared" si="1103"/>
        <v>59.390503189227495</v>
      </c>
      <c r="U5104" s="31">
        <f t="shared" si="1098"/>
        <v>24.787532746690026</v>
      </c>
      <c r="V5104" s="32">
        <f t="shared" si="1099"/>
        <v>25283</v>
      </c>
      <c r="W5104" s="36"/>
      <c r="X5104" s="36">
        <f t="shared" si="1104"/>
        <v>3341.83</v>
      </c>
      <c r="Y5104" s="29">
        <f t="shared" si="1092"/>
        <v>16183.75</v>
      </c>
      <c r="Z5104" s="36"/>
      <c r="AA5104" s="36">
        <f t="shared" si="1091"/>
        <v>16183.75</v>
      </c>
      <c r="AB5104" s="29">
        <f t="shared" si="1093"/>
        <v>12195.74</v>
      </c>
      <c r="AC5104" s="30">
        <f t="shared" si="1094"/>
        <v>129.74</v>
      </c>
    </row>
    <row r="5105" spans="1:30" x14ac:dyDescent="0.2">
      <c r="A5105" s="1" t="s">
        <v>4649</v>
      </c>
      <c r="B5105" s="31" t="s">
        <v>8287</v>
      </c>
      <c r="C5105" s="1">
        <v>0</v>
      </c>
      <c r="D5105" s="1" t="s">
        <v>13707</v>
      </c>
      <c r="E5105" s="1" t="s">
        <v>16649</v>
      </c>
      <c r="F5105" s="1">
        <v>0</v>
      </c>
      <c r="G5105" s="19">
        <v>124</v>
      </c>
      <c r="H5105" s="29">
        <f t="shared" si="1095"/>
        <v>16940.41</v>
      </c>
      <c r="I5105" s="32">
        <v>1020</v>
      </c>
      <c r="J5105" s="32">
        <v>62</v>
      </c>
      <c r="K5105" s="33">
        <f t="shared" si="1096"/>
        <v>6.0784313725490195E-2</v>
      </c>
      <c r="L5105" s="34">
        <f t="shared" si="1100"/>
        <v>31.681521093285799</v>
      </c>
      <c r="M5105" s="32">
        <v>965</v>
      </c>
      <c r="N5105" s="32">
        <v>187</v>
      </c>
      <c r="O5105" s="33">
        <f t="shared" si="1097"/>
        <v>0.19378238341968912</v>
      </c>
      <c r="P5105" s="34">
        <f t="shared" si="1101"/>
        <v>25.147132029699847</v>
      </c>
      <c r="Q5105" s="35">
        <v>0</v>
      </c>
      <c r="R5105" s="34">
        <f t="shared" si="1102"/>
        <v>0</v>
      </c>
      <c r="S5105" s="33">
        <v>20</v>
      </c>
      <c r="T5105" s="34">
        <f t="shared" si="1103"/>
        <v>57.973068745570522</v>
      </c>
      <c r="U5105" s="31">
        <f t="shared" si="1098"/>
        <v>28.700430467139043</v>
      </c>
      <c r="V5105" s="32">
        <f t="shared" si="1099"/>
        <v>29274</v>
      </c>
      <c r="W5105" s="36"/>
      <c r="X5105" s="36">
        <f t="shared" si="1104"/>
        <v>3869.34</v>
      </c>
      <c r="Y5105" s="29">
        <f t="shared" si="1092"/>
        <v>20809.75</v>
      </c>
      <c r="Z5105" s="36"/>
      <c r="AA5105" s="36">
        <f t="shared" si="1091"/>
        <v>20809.75</v>
      </c>
      <c r="AB5105" s="29">
        <f t="shared" si="1093"/>
        <v>15681.8</v>
      </c>
      <c r="AC5105" s="30">
        <f t="shared" si="1094"/>
        <v>126.47</v>
      </c>
    </row>
    <row r="5106" spans="1:30" x14ac:dyDescent="0.2">
      <c r="A5106" s="1" t="s">
        <v>5470</v>
      </c>
      <c r="B5106" s="31" t="s">
        <v>8286</v>
      </c>
      <c r="C5106" s="1">
        <v>0</v>
      </c>
      <c r="D5106" s="1" t="s">
        <v>13708</v>
      </c>
      <c r="E5106" s="1" t="s">
        <v>18961</v>
      </c>
      <c r="F5106" s="1">
        <v>0</v>
      </c>
      <c r="G5106" s="19">
        <v>92</v>
      </c>
      <c r="H5106" s="29">
        <f t="shared" si="1095"/>
        <v>12568.69</v>
      </c>
      <c r="I5106" s="32">
        <v>1020</v>
      </c>
      <c r="J5106" s="32">
        <v>35</v>
      </c>
      <c r="K5106" s="33">
        <f t="shared" si="1096"/>
        <v>3.4313725490196081E-2</v>
      </c>
      <c r="L5106" s="34">
        <f t="shared" si="1100"/>
        <v>17.884729649435531</v>
      </c>
      <c r="M5106" s="32">
        <v>1011</v>
      </c>
      <c r="N5106" s="32">
        <v>125</v>
      </c>
      <c r="O5106" s="33">
        <f t="shared" si="1097"/>
        <v>0.12363996043521266</v>
      </c>
      <c r="P5106" s="34">
        <f t="shared" si="1101"/>
        <v>16.044752646464001</v>
      </c>
      <c r="Q5106" s="35">
        <v>0.22</v>
      </c>
      <c r="R5106" s="34">
        <f t="shared" si="1102"/>
        <v>22</v>
      </c>
      <c r="S5106" s="33">
        <v>21.25</v>
      </c>
      <c r="T5106" s="34">
        <f t="shared" si="1103"/>
        <v>62.402551381998585</v>
      </c>
      <c r="U5106" s="31">
        <f t="shared" si="1098"/>
        <v>29.583008419474531</v>
      </c>
      <c r="V5106" s="32">
        <f t="shared" si="1099"/>
        <v>30175</v>
      </c>
      <c r="W5106" s="36"/>
      <c r="X5106" s="36">
        <f t="shared" si="1104"/>
        <v>3988.43</v>
      </c>
      <c r="Y5106" s="29">
        <f t="shared" si="1092"/>
        <v>16557.12</v>
      </c>
      <c r="Z5106" s="36"/>
      <c r="AA5106" s="36">
        <f t="shared" si="1091"/>
        <v>16557.12</v>
      </c>
      <c r="AB5106" s="29">
        <f t="shared" si="1093"/>
        <v>12477.11</v>
      </c>
      <c r="AC5106" s="30">
        <f t="shared" si="1094"/>
        <v>135.62</v>
      </c>
      <c r="AD5106" s="29"/>
    </row>
    <row r="5107" spans="1:30" x14ac:dyDescent="0.2">
      <c r="A5107" s="1" t="s">
        <v>6075</v>
      </c>
      <c r="B5107" s="31" t="s">
        <v>8286</v>
      </c>
      <c r="C5107" s="1">
        <v>0</v>
      </c>
      <c r="D5107" s="1" t="s">
        <v>13709</v>
      </c>
      <c r="E5107" s="1" t="s">
        <v>16672</v>
      </c>
      <c r="F5107" s="1">
        <v>0</v>
      </c>
      <c r="G5107" s="19">
        <v>93</v>
      </c>
      <c r="H5107" s="29">
        <f t="shared" si="1095"/>
        <v>12705.31</v>
      </c>
      <c r="I5107" s="32">
        <v>1020</v>
      </c>
      <c r="J5107" s="32">
        <v>25</v>
      </c>
      <c r="K5107" s="33">
        <f t="shared" si="1096"/>
        <v>2.4509803921568627E-2</v>
      </c>
      <c r="L5107" s="34">
        <f t="shared" si="1100"/>
        <v>12.774806892453949</v>
      </c>
      <c r="M5107" s="32">
        <v>927</v>
      </c>
      <c r="N5107" s="32">
        <v>45</v>
      </c>
      <c r="O5107" s="33">
        <f t="shared" si="1097"/>
        <v>4.8543689320388349E-2</v>
      </c>
      <c r="P5107" s="34">
        <f t="shared" si="1101"/>
        <v>6.2995125924563506</v>
      </c>
      <c r="Q5107" s="35">
        <v>0</v>
      </c>
      <c r="R5107" s="34">
        <f t="shared" si="1102"/>
        <v>0</v>
      </c>
      <c r="S5107" s="33">
        <v>22.17</v>
      </c>
      <c r="T5107" s="34">
        <f t="shared" si="1103"/>
        <v>65.662650602409641</v>
      </c>
      <c r="U5107" s="31">
        <f t="shared" si="1098"/>
        <v>21.184242521829987</v>
      </c>
      <c r="V5107" s="32">
        <f t="shared" si="1099"/>
        <v>21608</v>
      </c>
      <c r="W5107" s="36"/>
      <c r="X5107" s="36">
        <f t="shared" si="1104"/>
        <v>2856.08</v>
      </c>
      <c r="Y5107" s="29">
        <f t="shared" si="1092"/>
        <v>15561.39</v>
      </c>
      <c r="Z5107" s="36"/>
      <c r="AA5107" s="36">
        <f t="shared" si="1091"/>
        <v>15561.39</v>
      </c>
      <c r="AB5107" s="29">
        <f t="shared" si="1093"/>
        <v>11726.74</v>
      </c>
      <c r="AC5107" s="30">
        <f t="shared" si="1094"/>
        <v>126.09</v>
      </c>
      <c r="AD5107" s="29"/>
    </row>
    <row r="5108" spans="1:30" x14ac:dyDescent="0.2">
      <c r="A5108" s="1" t="s">
        <v>6857</v>
      </c>
      <c r="B5108" s="31" t="s">
        <v>8285</v>
      </c>
      <c r="C5108" s="1">
        <v>0</v>
      </c>
      <c r="D5108" s="1" t="s">
        <v>13710</v>
      </c>
      <c r="E5108" s="1" t="s">
        <v>17156</v>
      </c>
      <c r="F5108" s="1">
        <v>0</v>
      </c>
      <c r="G5108" s="19">
        <v>91</v>
      </c>
      <c r="H5108" s="29">
        <f t="shared" si="1095"/>
        <v>12432.07</v>
      </c>
      <c r="I5108" s="32">
        <v>1020</v>
      </c>
      <c r="J5108" s="32">
        <v>42</v>
      </c>
      <c r="K5108" s="33">
        <f t="shared" si="1096"/>
        <v>4.1176470588235294E-2</v>
      </c>
      <c r="L5108" s="34">
        <f t="shared" si="1100"/>
        <v>21.461675579322637</v>
      </c>
      <c r="M5108" s="32">
        <v>1030</v>
      </c>
      <c r="N5108" s="32">
        <v>44</v>
      </c>
      <c r="O5108" s="33">
        <f t="shared" si="1097"/>
        <v>4.2718446601941747E-2</v>
      </c>
      <c r="P5108" s="34">
        <f t="shared" si="1101"/>
        <v>5.5435710813615886</v>
      </c>
      <c r="Q5108" s="35">
        <v>1</v>
      </c>
      <c r="R5108" s="34">
        <f t="shared" si="1102"/>
        <v>100</v>
      </c>
      <c r="S5108" s="33">
        <v>22.17</v>
      </c>
      <c r="T5108" s="34">
        <f t="shared" si="1103"/>
        <v>65.662650602409641</v>
      </c>
      <c r="U5108" s="31">
        <f t="shared" si="1098"/>
        <v>48.166974315773466</v>
      </c>
      <c r="V5108" s="32">
        <f t="shared" si="1099"/>
        <v>49130</v>
      </c>
      <c r="W5108" s="36"/>
      <c r="X5108" s="36">
        <f t="shared" si="1104"/>
        <v>6493.85</v>
      </c>
      <c r="Y5108" s="29">
        <f t="shared" si="1092"/>
        <v>18925.919999999998</v>
      </c>
      <c r="Z5108" s="36"/>
      <c r="AA5108" s="36">
        <f t="shared" si="1091"/>
        <v>18925.919999999998</v>
      </c>
      <c r="AB5108" s="29">
        <f t="shared" si="1093"/>
        <v>14262.19</v>
      </c>
      <c r="AC5108" s="30">
        <f t="shared" si="1094"/>
        <v>156.72999999999999</v>
      </c>
      <c r="AD5108" s="29"/>
    </row>
    <row r="5109" spans="1:30" x14ac:dyDescent="0.2">
      <c r="A5109" s="1" t="s">
        <v>6948</v>
      </c>
      <c r="B5109" s="31" t="s">
        <v>8286</v>
      </c>
      <c r="C5109" s="1">
        <v>0</v>
      </c>
      <c r="D5109" s="1" t="s">
        <v>13711</v>
      </c>
      <c r="E5109" s="1" t="s">
        <v>16682</v>
      </c>
      <c r="F5109" s="1">
        <v>0</v>
      </c>
      <c r="G5109" s="19">
        <v>101</v>
      </c>
      <c r="H5109" s="29">
        <f t="shared" si="1095"/>
        <v>13798.24</v>
      </c>
      <c r="I5109" s="32">
        <v>1020</v>
      </c>
      <c r="J5109" s="32">
        <v>50</v>
      </c>
      <c r="K5109" s="33">
        <f t="shared" si="1096"/>
        <v>4.9019607843137254E-2</v>
      </c>
      <c r="L5109" s="34">
        <f t="shared" si="1100"/>
        <v>25.549613784907898</v>
      </c>
      <c r="M5109" s="32">
        <v>1014</v>
      </c>
      <c r="N5109" s="32">
        <v>304</v>
      </c>
      <c r="O5109" s="33">
        <f t="shared" si="1097"/>
        <v>0.29980276134122286</v>
      </c>
      <c r="P5109" s="34">
        <f t="shared" si="1101"/>
        <v>38.905392168637718</v>
      </c>
      <c r="Q5109" s="35">
        <v>0</v>
      </c>
      <c r="R5109" s="34">
        <f t="shared" si="1102"/>
        <v>0</v>
      </c>
      <c r="S5109" s="33">
        <v>20.399999999999999</v>
      </c>
      <c r="T5109" s="34">
        <f t="shared" si="1103"/>
        <v>59.390503189227495</v>
      </c>
      <c r="U5109" s="31">
        <f t="shared" si="1098"/>
        <v>30.961377285693281</v>
      </c>
      <c r="V5109" s="32">
        <f t="shared" si="1099"/>
        <v>31581</v>
      </c>
      <c r="W5109" s="36"/>
      <c r="X5109" s="36">
        <f t="shared" si="1104"/>
        <v>4174.2700000000004</v>
      </c>
      <c r="Y5109" s="29">
        <f t="shared" si="1092"/>
        <v>17972.510000000002</v>
      </c>
      <c r="Z5109" s="36"/>
      <c r="AA5109" s="36">
        <f t="shared" si="1091"/>
        <v>17972.510000000002</v>
      </c>
      <c r="AB5109" s="29">
        <f t="shared" si="1093"/>
        <v>13543.72</v>
      </c>
      <c r="AC5109" s="30">
        <f t="shared" si="1094"/>
        <v>134.1</v>
      </c>
      <c r="AD5109" s="29"/>
    </row>
    <row r="5110" spans="1:30" x14ac:dyDescent="0.2">
      <c r="A5110" s="1" t="s">
        <v>499</v>
      </c>
      <c r="B5110" s="31" t="s">
        <v>8285</v>
      </c>
      <c r="C5110" s="1">
        <v>0</v>
      </c>
      <c r="D5110" s="1" t="s">
        <v>13712</v>
      </c>
      <c r="E5110" s="1" t="s">
        <v>16589</v>
      </c>
      <c r="F5110" s="1">
        <v>0</v>
      </c>
      <c r="G5110" s="19">
        <v>88</v>
      </c>
      <c r="H5110" s="29">
        <f t="shared" si="1095"/>
        <v>12022.23</v>
      </c>
      <c r="I5110" s="32">
        <v>1021</v>
      </c>
      <c r="J5110" s="32">
        <v>41</v>
      </c>
      <c r="K5110" s="33">
        <f t="shared" si="1096"/>
        <v>4.0156709108716944E-2</v>
      </c>
      <c r="L5110" s="34">
        <f t="shared" si="1100"/>
        <v>20.930163535452468</v>
      </c>
      <c r="M5110" s="32">
        <v>1040</v>
      </c>
      <c r="N5110" s="32">
        <v>2</v>
      </c>
      <c r="O5110" s="33">
        <f t="shared" si="1097"/>
        <v>1.9230769230769232E-3</v>
      </c>
      <c r="P5110" s="34">
        <f t="shared" si="1101"/>
        <v>0.24955761423961698</v>
      </c>
      <c r="Q5110" s="35">
        <v>0</v>
      </c>
      <c r="R5110" s="34">
        <f t="shared" si="1102"/>
        <v>0</v>
      </c>
      <c r="S5110" s="33">
        <v>21.72</v>
      </c>
      <c r="T5110" s="34">
        <f t="shared" si="1103"/>
        <v>64.068036853295524</v>
      </c>
      <c r="U5110" s="31">
        <f t="shared" si="1098"/>
        <v>21.311939500746902</v>
      </c>
      <c r="V5110" s="32">
        <f t="shared" si="1099"/>
        <v>21759</v>
      </c>
      <c r="W5110" s="36"/>
      <c r="X5110" s="36">
        <f t="shared" si="1104"/>
        <v>2876.03</v>
      </c>
      <c r="Y5110" s="29">
        <f t="shared" si="1092"/>
        <v>14898.26</v>
      </c>
      <c r="Z5110" s="36"/>
      <c r="AA5110" s="36">
        <f t="shared" si="1091"/>
        <v>14898.26</v>
      </c>
      <c r="AB5110" s="29">
        <f t="shared" si="1093"/>
        <v>11227.02</v>
      </c>
      <c r="AC5110" s="30">
        <f t="shared" si="1094"/>
        <v>127.58</v>
      </c>
      <c r="AD5110" s="29"/>
    </row>
    <row r="5111" spans="1:30" x14ac:dyDescent="0.2">
      <c r="A5111" s="1" t="s">
        <v>1141</v>
      </c>
      <c r="B5111" s="31" t="s">
        <v>8286</v>
      </c>
      <c r="C5111" s="1">
        <v>0</v>
      </c>
      <c r="D5111" s="1" t="s">
        <v>13713</v>
      </c>
      <c r="E5111" s="1" t="s">
        <v>18962</v>
      </c>
      <c r="F5111" s="1">
        <v>0</v>
      </c>
      <c r="G5111" s="19">
        <v>94</v>
      </c>
      <c r="H5111" s="29">
        <f t="shared" si="1095"/>
        <v>12841.92</v>
      </c>
      <c r="I5111" s="32">
        <v>1021</v>
      </c>
      <c r="J5111" s="32">
        <v>33</v>
      </c>
      <c r="K5111" s="33">
        <f t="shared" si="1096"/>
        <v>3.2321253672869733E-2</v>
      </c>
      <c r="L5111" s="34">
        <f t="shared" si="1100"/>
        <v>16.846229187071497</v>
      </c>
      <c r="M5111" s="32">
        <v>1045</v>
      </c>
      <c r="N5111" s="32">
        <v>182</v>
      </c>
      <c r="O5111" s="33">
        <f t="shared" si="1097"/>
        <v>0.17416267942583732</v>
      </c>
      <c r="P5111" s="34">
        <f t="shared" si="1101"/>
        <v>22.601083838887419</v>
      </c>
      <c r="Q5111" s="35">
        <v>1</v>
      </c>
      <c r="R5111" s="34">
        <f t="shared" si="1102"/>
        <v>100</v>
      </c>
      <c r="S5111" s="33">
        <v>20.84</v>
      </c>
      <c r="T5111" s="34">
        <f t="shared" si="1103"/>
        <v>60.949681077250176</v>
      </c>
      <c r="U5111" s="31">
        <f t="shared" si="1098"/>
        <v>50.099248525802274</v>
      </c>
      <c r="V5111" s="32">
        <f t="shared" si="1099"/>
        <v>51151</v>
      </c>
      <c r="W5111" s="36"/>
      <c r="X5111" s="36">
        <f t="shared" si="1104"/>
        <v>6760.97</v>
      </c>
      <c r="Y5111" s="29">
        <f t="shared" si="1092"/>
        <v>19602.89</v>
      </c>
      <c r="Z5111" s="36"/>
      <c r="AA5111" s="36">
        <f t="shared" si="1091"/>
        <v>19602.89</v>
      </c>
      <c r="AB5111" s="29">
        <f t="shared" si="1093"/>
        <v>14772.34</v>
      </c>
      <c r="AC5111" s="30">
        <f t="shared" si="1094"/>
        <v>157.15</v>
      </c>
      <c r="AD5111" s="29"/>
    </row>
    <row r="5112" spans="1:30" x14ac:dyDescent="0.2">
      <c r="A5112" s="1" t="s">
        <v>1194</v>
      </c>
      <c r="B5112" s="31" t="s">
        <v>8286</v>
      </c>
      <c r="C5112" s="1">
        <v>0</v>
      </c>
      <c r="D5112" s="1" t="s">
        <v>13714</v>
      </c>
      <c r="E5112" s="1" t="s">
        <v>16601</v>
      </c>
      <c r="F5112" s="1">
        <v>0</v>
      </c>
      <c r="G5112" s="19">
        <v>109</v>
      </c>
      <c r="H5112" s="29">
        <f t="shared" si="1095"/>
        <v>14891.17</v>
      </c>
      <c r="I5112" s="32">
        <v>1021</v>
      </c>
      <c r="J5112" s="32">
        <v>42</v>
      </c>
      <c r="K5112" s="33">
        <f t="shared" si="1096"/>
        <v>4.1136141038197842E-2</v>
      </c>
      <c r="L5112" s="34">
        <f t="shared" si="1100"/>
        <v>21.440655329000087</v>
      </c>
      <c r="M5112" s="32">
        <v>1067</v>
      </c>
      <c r="N5112" s="32">
        <v>620</v>
      </c>
      <c r="O5112" s="33">
        <f t="shared" si="1097"/>
        <v>0.58106841611996252</v>
      </c>
      <c r="P5112" s="34">
        <f t="shared" si="1101"/>
        <v>75.405224771183228</v>
      </c>
      <c r="Q5112" s="35">
        <v>0</v>
      </c>
      <c r="R5112" s="34">
        <f t="shared" si="1102"/>
        <v>0</v>
      </c>
      <c r="S5112" s="33">
        <v>19.63</v>
      </c>
      <c r="T5112" s="34">
        <f t="shared" si="1103"/>
        <v>56.661941885187808</v>
      </c>
      <c r="U5112" s="31">
        <f t="shared" si="1098"/>
        <v>38.376955496342781</v>
      </c>
      <c r="V5112" s="32">
        <f t="shared" si="1099"/>
        <v>39183</v>
      </c>
      <c r="W5112" s="36"/>
      <c r="X5112" s="36">
        <f t="shared" si="1104"/>
        <v>5179.08</v>
      </c>
      <c r="Y5112" s="29">
        <f t="shared" si="1092"/>
        <v>20070.25</v>
      </c>
      <c r="Z5112" s="36"/>
      <c r="AA5112" s="36">
        <f t="shared" si="1091"/>
        <v>20070.25</v>
      </c>
      <c r="AB5112" s="29">
        <f t="shared" si="1093"/>
        <v>15124.53</v>
      </c>
      <c r="AC5112" s="30">
        <f t="shared" si="1094"/>
        <v>138.76</v>
      </c>
    </row>
    <row r="5113" spans="1:30" x14ac:dyDescent="0.2">
      <c r="A5113" s="1" t="s">
        <v>1381</v>
      </c>
      <c r="B5113" s="31" t="s">
        <v>8292</v>
      </c>
      <c r="C5113" s="1">
        <v>0</v>
      </c>
      <c r="D5113" s="1" t="s">
        <v>13715</v>
      </c>
      <c r="E5113" s="1" t="s">
        <v>18615</v>
      </c>
      <c r="F5113" s="1">
        <v>0</v>
      </c>
      <c r="G5113" s="19">
        <v>123</v>
      </c>
      <c r="H5113" s="29">
        <f t="shared" si="1095"/>
        <v>16803.79</v>
      </c>
      <c r="I5113" s="32">
        <v>1021</v>
      </c>
      <c r="J5113" s="32">
        <v>51</v>
      </c>
      <c r="K5113" s="33">
        <f t="shared" si="1096"/>
        <v>4.9951028403525957E-2</v>
      </c>
      <c r="L5113" s="34">
        <f t="shared" si="1100"/>
        <v>26.035081470928677</v>
      </c>
      <c r="M5113" s="32">
        <v>976</v>
      </c>
      <c r="N5113" s="32">
        <v>29</v>
      </c>
      <c r="O5113" s="33">
        <f t="shared" si="1097"/>
        <v>2.9713114754098359E-2</v>
      </c>
      <c r="P5113" s="34">
        <f t="shared" si="1101"/>
        <v>3.8558696954235896</v>
      </c>
      <c r="Q5113" s="35">
        <v>0</v>
      </c>
      <c r="R5113" s="34">
        <f t="shared" si="1102"/>
        <v>0</v>
      </c>
      <c r="S5113" s="33">
        <v>21.27</v>
      </c>
      <c r="T5113" s="34">
        <f t="shared" si="1103"/>
        <v>62.473423104181435</v>
      </c>
      <c r="U5113" s="31">
        <f t="shared" si="1098"/>
        <v>23.091093567633425</v>
      </c>
      <c r="V5113" s="32">
        <f t="shared" si="1099"/>
        <v>23576</v>
      </c>
      <c r="W5113" s="36"/>
      <c r="X5113" s="36">
        <f t="shared" si="1104"/>
        <v>3116.2</v>
      </c>
      <c r="Y5113" s="29">
        <f t="shared" si="1092"/>
        <v>19919.990000000002</v>
      </c>
      <c r="Z5113" s="36"/>
      <c r="AA5113" s="36">
        <f t="shared" si="1091"/>
        <v>19919.990000000002</v>
      </c>
      <c r="AB5113" s="29">
        <f t="shared" si="1093"/>
        <v>15011.3</v>
      </c>
      <c r="AC5113" s="30">
        <f t="shared" si="1094"/>
        <v>122.04</v>
      </c>
      <c r="AD5113" s="29"/>
    </row>
    <row r="5114" spans="1:30" x14ac:dyDescent="0.2">
      <c r="A5114" s="1" t="s">
        <v>1481</v>
      </c>
      <c r="B5114" s="31" t="s">
        <v>8286</v>
      </c>
      <c r="C5114" s="1">
        <v>0</v>
      </c>
      <c r="D5114" s="1" t="s">
        <v>13716</v>
      </c>
      <c r="E5114" s="1" t="s">
        <v>18879</v>
      </c>
      <c r="F5114" s="1">
        <v>0</v>
      </c>
      <c r="G5114" s="19">
        <v>129</v>
      </c>
      <c r="H5114" s="29">
        <f t="shared" si="1095"/>
        <v>17623.490000000002</v>
      </c>
      <c r="I5114" s="32">
        <v>1021</v>
      </c>
      <c r="J5114" s="32">
        <v>59</v>
      </c>
      <c r="K5114" s="33">
        <f t="shared" si="1096"/>
        <v>5.7786483839373161E-2</v>
      </c>
      <c r="L5114" s="34">
        <f t="shared" si="1100"/>
        <v>30.119015819309645</v>
      </c>
      <c r="M5114" s="32">
        <v>1059</v>
      </c>
      <c r="N5114" s="32">
        <v>101</v>
      </c>
      <c r="O5114" s="33">
        <f t="shared" si="1097"/>
        <v>9.5372993389990557E-2</v>
      </c>
      <c r="P5114" s="34">
        <f t="shared" si="1101"/>
        <v>12.376549480514337</v>
      </c>
      <c r="Q5114" s="35">
        <v>0</v>
      </c>
      <c r="R5114" s="34">
        <f t="shared" si="1102"/>
        <v>0</v>
      </c>
      <c r="S5114" s="33">
        <v>17.600000000000001</v>
      </c>
      <c r="T5114" s="34">
        <f t="shared" si="1103"/>
        <v>49.468462083628637</v>
      </c>
      <c r="U5114" s="31">
        <f t="shared" si="1098"/>
        <v>22.991006845863154</v>
      </c>
      <c r="V5114" s="32">
        <f t="shared" si="1099"/>
        <v>23474</v>
      </c>
      <c r="W5114" s="36"/>
      <c r="X5114" s="36">
        <f t="shared" si="1104"/>
        <v>3102.72</v>
      </c>
      <c r="Y5114" s="29">
        <f t="shared" si="1092"/>
        <v>20726.210000000003</v>
      </c>
      <c r="Z5114" s="36"/>
      <c r="AA5114" s="36">
        <f t="shared" si="1091"/>
        <v>20726.210000000003</v>
      </c>
      <c r="AB5114" s="29">
        <f t="shared" si="1093"/>
        <v>15618.85</v>
      </c>
      <c r="AC5114" s="30">
        <f t="shared" si="1094"/>
        <v>121.08</v>
      </c>
      <c r="AD5114" s="29"/>
    </row>
    <row r="5115" spans="1:30" x14ac:dyDescent="0.2">
      <c r="A5115" s="1" t="s">
        <v>1868</v>
      </c>
      <c r="B5115" s="31" t="s">
        <v>8286</v>
      </c>
      <c r="C5115" s="1">
        <v>0</v>
      </c>
      <c r="D5115" s="1" t="s">
        <v>13717</v>
      </c>
      <c r="E5115" s="1" t="s">
        <v>18963</v>
      </c>
      <c r="F5115" s="1">
        <v>0</v>
      </c>
      <c r="G5115" s="19">
        <v>102</v>
      </c>
      <c r="H5115" s="29">
        <f t="shared" si="1095"/>
        <v>13934.85</v>
      </c>
      <c r="I5115" s="32">
        <v>1021</v>
      </c>
      <c r="J5115" s="32">
        <v>48</v>
      </c>
      <c r="K5115" s="33">
        <f t="shared" si="1096"/>
        <v>4.701273261508325E-2</v>
      </c>
      <c r="L5115" s="34">
        <f t="shared" si="1100"/>
        <v>24.503606090285814</v>
      </c>
      <c r="M5115" s="32">
        <v>1044</v>
      </c>
      <c r="N5115" s="32">
        <v>180</v>
      </c>
      <c r="O5115" s="33">
        <f t="shared" si="1097"/>
        <v>0.17241379310344829</v>
      </c>
      <c r="P5115" s="34">
        <f t="shared" si="1101"/>
        <v>22.374130931827729</v>
      </c>
      <c r="Q5115" s="35">
        <v>0</v>
      </c>
      <c r="R5115" s="34">
        <f t="shared" si="1102"/>
        <v>0</v>
      </c>
      <c r="S5115" s="33">
        <v>21.27</v>
      </c>
      <c r="T5115" s="34">
        <f t="shared" si="1103"/>
        <v>62.473423104181435</v>
      </c>
      <c r="U5115" s="31">
        <f t="shared" si="1098"/>
        <v>27.337790031573746</v>
      </c>
      <c r="V5115" s="32">
        <f t="shared" si="1099"/>
        <v>27912</v>
      </c>
      <c r="W5115" s="36"/>
      <c r="X5115" s="36">
        <f t="shared" si="1104"/>
        <v>3689.32</v>
      </c>
      <c r="Y5115" s="29">
        <f t="shared" si="1092"/>
        <v>17624.170000000002</v>
      </c>
      <c r="Z5115" s="36"/>
      <c r="AA5115" s="36">
        <f t="shared" si="1091"/>
        <v>17624.170000000002</v>
      </c>
      <c r="AB5115" s="29">
        <f t="shared" si="1093"/>
        <v>13281.21</v>
      </c>
      <c r="AC5115" s="30">
        <f t="shared" si="1094"/>
        <v>130.21</v>
      </c>
      <c r="AD5115" s="29"/>
    </row>
    <row r="5116" spans="1:30" x14ac:dyDescent="0.2">
      <c r="A5116" s="1" t="s">
        <v>3808</v>
      </c>
      <c r="B5116" s="31" t="s">
        <v>8287</v>
      </c>
      <c r="C5116" s="1">
        <v>0</v>
      </c>
      <c r="D5116" s="1" t="s">
        <v>13718</v>
      </c>
      <c r="E5116" s="1" t="s">
        <v>16641</v>
      </c>
      <c r="F5116" s="1">
        <v>0</v>
      </c>
      <c r="G5116" s="19">
        <v>132</v>
      </c>
      <c r="H5116" s="29">
        <f t="shared" si="1095"/>
        <v>18033.34</v>
      </c>
      <c r="I5116" s="32">
        <v>1021</v>
      </c>
      <c r="J5116" s="32">
        <v>89</v>
      </c>
      <c r="K5116" s="33">
        <f t="shared" si="1096"/>
        <v>8.7169441723800201E-2</v>
      </c>
      <c r="L5116" s="34">
        <f t="shared" si="1100"/>
        <v>45.433769625738286</v>
      </c>
      <c r="M5116" s="32">
        <v>1028</v>
      </c>
      <c r="N5116" s="32">
        <v>344</v>
      </c>
      <c r="O5116" s="33">
        <f t="shared" si="1097"/>
        <v>0.33463035019455251</v>
      </c>
      <c r="P5116" s="34">
        <f t="shared" si="1101"/>
        <v>43.424966960294434</v>
      </c>
      <c r="Q5116" s="35">
        <v>0</v>
      </c>
      <c r="R5116" s="34">
        <f t="shared" si="1102"/>
        <v>0</v>
      </c>
      <c r="S5116" s="33">
        <v>21.27</v>
      </c>
      <c r="T5116" s="34">
        <f t="shared" si="1103"/>
        <v>62.473423104181435</v>
      </c>
      <c r="U5116" s="31">
        <f t="shared" si="1098"/>
        <v>37.833039922553539</v>
      </c>
      <c r="V5116" s="32">
        <f t="shared" si="1099"/>
        <v>38628</v>
      </c>
      <c r="W5116" s="36"/>
      <c r="X5116" s="36">
        <f t="shared" si="1104"/>
        <v>5105.72</v>
      </c>
      <c r="Y5116" s="29">
        <f t="shared" si="1092"/>
        <v>23139.06</v>
      </c>
      <c r="Z5116" s="36"/>
      <c r="AA5116" s="36">
        <f t="shared" si="1091"/>
        <v>23139.06</v>
      </c>
      <c r="AB5116" s="29">
        <f t="shared" si="1093"/>
        <v>17437.12</v>
      </c>
      <c r="AC5116" s="30">
        <f t="shared" si="1094"/>
        <v>132.1</v>
      </c>
      <c r="AD5116" s="29"/>
    </row>
    <row r="5117" spans="1:30" x14ac:dyDescent="0.2">
      <c r="A5117" s="1" t="s">
        <v>4404</v>
      </c>
      <c r="B5117" s="31" t="s">
        <v>8286</v>
      </c>
      <c r="C5117" s="1">
        <v>0</v>
      </c>
      <c r="D5117" s="1" t="s">
        <v>13719</v>
      </c>
      <c r="E5117" s="1" t="s">
        <v>16646</v>
      </c>
      <c r="F5117" s="1">
        <v>0</v>
      </c>
      <c r="G5117" s="19">
        <v>106</v>
      </c>
      <c r="H5117" s="29">
        <f t="shared" si="1095"/>
        <v>14481.32</v>
      </c>
      <c r="I5117" s="32">
        <v>1021</v>
      </c>
      <c r="J5117" s="32">
        <v>50</v>
      </c>
      <c r="K5117" s="33">
        <f t="shared" si="1096"/>
        <v>4.8971596474045052E-2</v>
      </c>
      <c r="L5117" s="34">
        <f t="shared" si="1100"/>
        <v>25.524589677381055</v>
      </c>
      <c r="M5117" s="32">
        <v>913</v>
      </c>
      <c r="N5117" s="32">
        <v>2</v>
      </c>
      <c r="O5117" s="33">
        <f t="shared" si="1097"/>
        <v>2.1905805038335158E-3</v>
      </c>
      <c r="P5117" s="34">
        <f t="shared" si="1101"/>
        <v>0.28427154305498537</v>
      </c>
      <c r="Q5117" s="35">
        <v>0</v>
      </c>
      <c r="R5117" s="34">
        <f t="shared" si="1102"/>
        <v>0</v>
      </c>
      <c r="S5117" s="33">
        <v>18.559999999999999</v>
      </c>
      <c r="T5117" s="34">
        <f t="shared" si="1103"/>
        <v>52.870304748405381</v>
      </c>
      <c r="U5117" s="31">
        <f t="shared" si="1098"/>
        <v>19.669791492210354</v>
      </c>
      <c r="V5117" s="32">
        <f t="shared" si="1099"/>
        <v>20083</v>
      </c>
      <c r="W5117" s="36"/>
      <c r="X5117" s="36">
        <f t="shared" si="1104"/>
        <v>2654.51</v>
      </c>
      <c r="Y5117" s="29">
        <f t="shared" si="1092"/>
        <v>17135.830000000002</v>
      </c>
      <c r="Z5117" s="36"/>
      <c r="AA5117" s="36">
        <f t="shared" si="1091"/>
        <v>17135.830000000002</v>
      </c>
      <c r="AB5117" s="29">
        <f t="shared" si="1093"/>
        <v>12913.21</v>
      </c>
      <c r="AC5117" s="30">
        <f t="shared" si="1094"/>
        <v>121.82</v>
      </c>
    </row>
    <row r="5118" spans="1:30" x14ac:dyDescent="0.2">
      <c r="A5118" s="1" t="s">
        <v>6541</v>
      </c>
      <c r="B5118" s="31" t="s">
        <v>8286</v>
      </c>
      <c r="C5118" s="1">
        <v>0</v>
      </c>
      <c r="D5118" s="1" t="s">
        <v>13720</v>
      </c>
      <c r="E5118" s="1" t="s">
        <v>18282</v>
      </c>
      <c r="F5118" s="1">
        <v>0</v>
      </c>
      <c r="G5118" s="19">
        <v>105</v>
      </c>
      <c r="H5118" s="29">
        <f t="shared" si="1095"/>
        <v>14344.7</v>
      </c>
      <c r="I5118" s="32">
        <v>1021</v>
      </c>
      <c r="J5118" s="32">
        <v>29</v>
      </c>
      <c r="K5118" s="33">
        <f t="shared" si="1096"/>
        <v>2.8403525954946131E-2</v>
      </c>
      <c r="L5118" s="34">
        <f t="shared" si="1100"/>
        <v>14.804262012881015</v>
      </c>
      <c r="M5118" s="32">
        <v>994</v>
      </c>
      <c r="N5118" s="32">
        <v>113</v>
      </c>
      <c r="O5118" s="33">
        <f t="shared" si="1097"/>
        <v>0.11368209255533199</v>
      </c>
      <c r="P5118" s="34">
        <f t="shared" si="1101"/>
        <v>14.752520535935504</v>
      </c>
      <c r="Q5118" s="35">
        <v>0</v>
      </c>
      <c r="R5118" s="34">
        <f t="shared" si="1102"/>
        <v>0</v>
      </c>
      <c r="S5118" s="33">
        <v>18.91</v>
      </c>
      <c r="T5118" s="34">
        <f t="shared" si="1103"/>
        <v>54.110559886605245</v>
      </c>
      <c r="U5118" s="31">
        <f t="shared" si="1098"/>
        <v>20.916835608855443</v>
      </c>
      <c r="V5118" s="32">
        <f t="shared" si="1099"/>
        <v>21356</v>
      </c>
      <c r="W5118" s="36"/>
      <c r="X5118" s="36">
        <f t="shared" si="1104"/>
        <v>2822.77</v>
      </c>
      <c r="Y5118" s="29">
        <f t="shared" si="1092"/>
        <v>17167.47</v>
      </c>
      <c r="Z5118" s="36"/>
      <c r="AA5118" s="36">
        <f t="shared" si="1091"/>
        <v>17167.47</v>
      </c>
      <c r="AB5118" s="29">
        <f t="shared" si="1093"/>
        <v>12937.05</v>
      </c>
      <c r="AC5118" s="30">
        <f t="shared" si="1094"/>
        <v>123.21</v>
      </c>
    </row>
    <row r="5119" spans="1:30" x14ac:dyDescent="0.2">
      <c r="A5119" s="1" t="s">
        <v>6814</v>
      </c>
      <c r="B5119" s="31" t="s">
        <v>8286</v>
      </c>
      <c r="C5119" s="1">
        <v>0</v>
      </c>
      <c r="D5119" s="1" t="s">
        <v>13721</v>
      </c>
      <c r="E5119" s="1" t="s">
        <v>17145</v>
      </c>
      <c r="F5119" s="1">
        <v>0</v>
      </c>
      <c r="G5119" s="19">
        <v>86</v>
      </c>
      <c r="H5119" s="29">
        <f t="shared" si="1095"/>
        <v>11748.99</v>
      </c>
      <c r="I5119" s="32">
        <v>1021</v>
      </c>
      <c r="J5119" s="32">
        <v>26</v>
      </c>
      <c r="K5119" s="33">
        <f t="shared" si="1096"/>
        <v>2.5465230166503428E-2</v>
      </c>
      <c r="L5119" s="34">
        <f t="shared" si="1100"/>
        <v>13.272786632238148</v>
      </c>
      <c r="M5119" s="32">
        <v>1035</v>
      </c>
      <c r="N5119" s="32">
        <v>33</v>
      </c>
      <c r="O5119" s="33">
        <f t="shared" si="1097"/>
        <v>3.1884057971014491E-2</v>
      </c>
      <c r="P5119" s="34">
        <f t="shared" si="1101"/>
        <v>4.1375929085524898</v>
      </c>
      <c r="Q5119" s="35">
        <v>0</v>
      </c>
      <c r="R5119" s="34">
        <f t="shared" si="1102"/>
        <v>0</v>
      </c>
      <c r="S5119" s="33">
        <v>22.69</v>
      </c>
      <c r="T5119" s="34">
        <f t="shared" si="1103"/>
        <v>67.505315379163719</v>
      </c>
      <c r="U5119" s="31">
        <f t="shared" si="1098"/>
        <v>21.228923729988587</v>
      </c>
      <c r="V5119" s="32">
        <f t="shared" si="1099"/>
        <v>21675</v>
      </c>
      <c r="W5119" s="36"/>
      <c r="X5119" s="36">
        <f t="shared" si="1104"/>
        <v>2864.93</v>
      </c>
      <c r="Y5119" s="29">
        <f t="shared" si="1092"/>
        <v>14613.92</v>
      </c>
      <c r="Z5119" s="36"/>
      <c r="AA5119" s="36">
        <f t="shared" si="1091"/>
        <v>14613.92</v>
      </c>
      <c r="AB5119" s="29">
        <f t="shared" si="1093"/>
        <v>11012.75</v>
      </c>
      <c r="AC5119" s="30">
        <f t="shared" si="1094"/>
        <v>128.06</v>
      </c>
      <c r="AD5119" s="29"/>
    </row>
    <row r="5120" spans="1:30" x14ac:dyDescent="0.2">
      <c r="A5120" s="1" t="s">
        <v>6919</v>
      </c>
      <c r="B5120" s="31" t="s">
        <v>8291</v>
      </c>
      <c r="C5120" s="1">
        <v>0</v>
      </c>
      <c r="D5120" s="1" t="s">
        <v>13722</v>
      </c>
      <c r="E5120" s="1" t="s">
        <v>16681</v>
      </c>
      <c r="F5120" s="1">
        <v>0</v>
      </c>
      <c r="G5120" s="19">
        <v>79</v>
      </c>
      <c r="H5120" s="29">
        <f t="shared" si="1095"/>
        <v>10792.68</v>
      </c>
      <c r="I5120" s="32">
        <v>1021</v>
      </c>
      <c r="J5120" s="32">
        <v>0</v>
      </c>
      <c r="K5120" s="33">
        <f t="shared" si="1096"/>
        <v>0</v>
      </c>
      <c r="L5120" s="34">
        <f t="shared" si="1100"/>
        <v>0</v>
      </c>
      <c r="M5120" s="32">
        <v>899</v>
      </c>
      <c r="N5120" s="32">
        <v>17</v>
      </c>
      <c r="O5120" s="33">
        <f t="shared" si="1097"/>
        <v>1.8909899888765295E-2</v>
      </c>
      <c r="P5120" s="34">
        <f t="shared" si="1101"/>
        <v>2.4539369409101379</v>
      </c>
      <c r="Q5120" s="35">
        <v>0</v>
      </c>
      <c r="R5120" s="34">
        <f t="shared" si="1102"/>
        <v>0</v>
      </c>
      <c r="S5120" s="33">
        <v>23.2</v>
      </c>
      <c r="T5120" s="34">
        <f t="shared" si="1103"/>
        <v>69.312544294826367</v>
      </c>
      <c r="U5120" s="31">
        <f t="shared" si="1098"/>
        <v>17.941620308934127</v>
      </c>
      <c r="V5120" s="32">
        <f t="shared" si="1099"/>
        <v>18318</v>
      </c>
      <c r="W5120" s="36"/>
      <c r="X5120" s="36">
        <f t="shared" si="1104"/>
        <v>2421.21</v>
      </c>
      <c r="Y5120" s="29">
        <f t="shared" si="1092"/>
        <v>13213.89</v>
      </c>
      <c r="Z5120" s="36"/>
      <c r="AA5120" s="36">
        <f t="shared" ref="AA5120:AA5183" si="1105">Y5120-Z5120</f>
        <v>13213.89</v>
      </c>
      <c r="AB5120" s="29">
        <f t="shared" si="1093"/>
        <v>9957.7199999999993</v>
      </c>
      <c r="AC5120" s="30">
        <f t="shared" si="1094"/>
        <v>126.05</v>
      </c>
    </row>
    <row r="5121" spans="1:30" x14ac:dyDescent="0.2">
      <c r="A5121" s="1" t="s">
        <v>7622</v>
      </c>
      <c r="B5121" s="31" t="s">
        <v>8286</v>
      </c>
      <c r="C5121" s="1">
        <v>0</v>
      </c>
      <c r="D5121" s="1" t="s">
        <v>13723</v>
      </c>
      <c r="E5121" s="1" t="s">
        <v>17584</v>
      </c>
      <c r="F5121" s="1">
        <v>0</v>
      </c>
      <c r="G5121" s="19">
        <v>108</v>
      </c>
      <c r="H5121" s="29">
        <f t="shared" si="1095"/>
        <v>14754.55</v>
      </c>
      <c r="I5121" s="32">
        <v>1021</v>
      </c>
      <c r="J5121" s="32">
        <v>36</v>
      </c>
      <c r="K5121" s="33">
        <f t="shared" si="1096"/>
        <v>3.5259549461312441E-2</v>
      </c>
      <c r="L5121" s="34">
        <f t="shared" si="1100"/>
        <v>18.37770456771436</v>
      </c>
      <c r="M5121" s="32">
        <v>1048</v>
      </c>
      <c r="N5121" s="32">
        <v>205</v>
      </c>
      <c r="O5121" s="33">
        <f t="shared" si="1097"/>
        <v>0.19561068702290077</v>
      </c>
      <c r="P5121" s="34">
        <f t="shared" si="1101"/>
        <v>25.384390914067911</v>
      </c>
      <c r="Q5121" s="35">
        <v>0</v>
      </c>
      <c r="R5121" s="34">
        <f t="shared" si="1102"/>
        <v>0</v>
      </c>
      <c r="S5121" s="33">
        <v>20.02</v>
      </c>
      <c r="T5121" s="34">
        <f t="shared" si="1103"/>
        <v>58.043940467753366</v>
      </c>
      <c r="U5121" s="31">
        <f t="shared" si="1098"/>
        <v>25.45150898738391</v>
      </c>
      <c r="V5121" s="32">
        <f t="shared" si="1099"/>
        <v>25986</v>
      </c>
      <c r="W5121" s="36"/>
      <c r="X5121" s="36">
        <f t="shared" si="1104"/>
        <v>3434.75</v>
      </c>
      <c r="Y5121" s="29">
        <f t="shared" ref="Y5121:Y5184" si="1106">H5121+W5121+X5121</f>
        <v>18189.3</v>
      </c>
      <c r="Z5121" s="36"/>
      <c r="AA5121" s="36">
        <f t="shared" si="1105"/>
        <v>18189.3</v>
      </c>
      <c r="AB5121" s="29">
        <f t="shared" ref="AB5121:AB5184" si="1107">ROUND(AA5121/1.327,2)</f>
        <v>13707.08</v>
      </c>
      <c r="AC5121" s="30">
        <f t="shared" ref="AC5121:AC5184" si="1108">ROUND(AB5121/G5121,2)</f>
        <v>126.92</v>
      </c>
      <c r="AD5121" s="29"/>
    </row>
    <row r="5122" spans="1:30" x14ac:dyDescent="0.2">
      <c r="A5122" s="1" t="s">
        <v>8159</v>
      </c>
      <c r="B5122" s="31" t="s">
        <v>8286</v>
      </c>
      <c r="C5122" s="1">
        <v>0</v>
      </c>
      <c r="D5122" s="1" t="s">
        <v>13724</v>
      </c>
      <c r="E5122" s="1" t="s">
        <v>18490</v>
      </c>
      <c r="F5122" s="1">
        <v>0</v>
      </c>
      <c r="G5122" s="19">
        <v>94</v>
      </c>
      <c r="H5122" s="29">
        <f t="shared" si="1095"/>
        <v>12841.92</v>
      </c>
      <c r="I5122" s="32">
        <v>1021</v>
      </c>
      <c r="J5122" s="32">
        <v>29</v>
      </c>
      <c r="K5122" s="33">
        <f t="shared" si="1096"/>
        <v>2.8403525954946131E-2</v>
      </c>
      <c r="L5122" s="34">
        <f t="shared" si="1100"/>
        <v>14.804262012881015</v>
      </c>
      <c r="M5122" s="32">
        <v>1037</v>
      </c>
      <c r="N5122" s="32">
        <v>182</v>
      </c>
      <c r="O5122" s="33">
        <f t="shared" si="1097"/>
        <v>0.17550626808100289</v>
      </c>
      <c r="P5122" s="34">
        <f t="shared" si="1101"/>
        <v>22.775441284124735</v>
      </c>
      <c r="Q5122" s="35">
        <v>0</v>
      </c>
      <c r="R5122" s="34">
        <f t="shared" si="1102"/>
        <v>0</v>
      </c>
      <c r="S5122" s="33">
        <v>20.420000000000002</v>
      </c>
      <c r="T5122" s="34">
        <f t="shared" si="1103"/>
        <v>59.46137491141036</v>
      </c>
      <c r="U5122" s="31">
        <f t="shared" si="1098"/>
        <v>24.260269552104027</v>
      </c>
      <c r="V5122" s="32">
        <f t="shared" si="1099"/>
        <v>24770</v>
      </c>
      <c r="W5122" s="36"/>
      <c r="X5122" s="36">
        <f t="shared" si="1104"/>
        <v>3274.02</v>
      </c>
      <c r="Y5122" s="29">
        <f t="shared" si="1106"/>
        <v>16115.94</v>
      </c>
      <c r="Z5122" s="36"/>
      <c r="AA5122" s="36">
        <f t="shared" si="1105"/>
        <v>16115.94</v>
      </c>
      <c r="AB5122" s="29">
        <f t="shared" si="1107"/>
        <v>12144.64</v>
      </c>
      <c r="AC5122" s="30">
        <f t="shared" si="1108"/>
        <v>129.19999999999999</v>
      </c>
      <c r="AD5122" s="29"/>
    </row>
    <row r="5123" spans="1:30" x14ac:dyDescent="0.2">
      <c r="A5123" s="1" t="s">
        <v>60</v>
      </c>
      <c r="B5123" s="31" t="s">
        <v>8287</v>
      </c>
      <c r="C5123" s="1">
        <v>0</v>
      </c>
      <c r="D5123" s="1" t="s">
        <v>13725</v>
      </c>
      <c r="E5123" s="1" t="s">
        <v>18964</v>
      </c>
      <c r="F5123" s="1">
        <v>0</v>
      </c>
      <c r="G5123" s="19">
        <v>98</v>
      </c>
      <c r="H5123" s="29">
        <f t="shared" ref="H5123:H5186" si="1109">ROUND(G5123/G$8364*H$8369,2)</f>
        <v>13388.39</v>
      </c>
      <c r="I5123" s="32">
        <v>1022</v>
      </c>
      <c r="J5123" s="32">
        <v>23</v>
      </c>
      <c r="K5123" s="33">
        <f t="shared" ref="K5123:K5186" si="1110">IF(I5123=0,0,J5123/I5123)</f>
        <v>2.2504892367906065E-2</v>
      </c>
      <c r="L5123" s="34">
        <f t="shared" si="1100"/>
        <v>11.729822688726797</v>
      </c>
      <c r="M5123" s="32">
        <v>976</v>
      </c>
      <c r="N5123" s="32">
        <v>12</v>
      </c>
      <c r="O5123" s="33">
        <f t="shared" ref="O5123:O5186" si="1111">IF(M5123=0,0,N5123/M5123)</f>
        <v>1.2295081967213115E-2</v>
      </c>
      <c r="P5123" s="34">
        <f t="shared" si="1101"/>
        <v>1.5955322877614853</v>
      </c>
      <c r="Q5123" s="35">
        <v>0</v>
      </c>
      <c r="R5123" s="34">
        <f t="shared" si="1102"/>
        <v>0</v>
      </c>
      <c r="S5123" s="33">
        <v>21.74</v>
      </c>
      <c r="T5123" s="34">
        <f t="shared" si="1103"/>
        <v>64.138908575478382</v>
      </c>
      <c r="U5123" s="31">
        <f t="shared" ref="U5123:U5186" si="1112">(L5123+P5123+R5123+T5123)/4</f>
        <v>19.366065887991667</v>
      </c>
      <c r="V5123" s="32">
        <f t="shared" ref="V5123:V5186" si="1113">ROUND(U5123*I5123,0)</f>
        <v>19792</v>
      </c>
      <c r="W5123" s="36"/>
      <c r="X5123" s="36">
        <f t="shared" si="1104"/>
        <v>2616.04</v>
      </c>
      <c r="Y5123" s="29">
        <f t="shared" si="1106"/>
        <v>16004.43</v>
      </c>
      <c r="Z5123" s="36"/>
      <c r="AA5123" s="36">
        <f t="shared" si="1105"/>
        <v>16004.43</v>
      </c>
      <c r="AB5123" s="29">
        <f t="shared" si="1107"/>
        <v>12060.61</v>
      </c>
      <c r="AC5123" s="30">
        <f t="shared" si="1108"/>
        <v>123.07</v>
      </c>
      <c r="AD5123" s="29"/>
    </row>
    <row r="5124" spans="1:30" x14ac:dyDescent="0.2">
      <c r="A5124" s="1" t="s">
        <v>1878</v>
      </c>
      <c r="B5124" s="31" t="s">
        <v>8286</v>
      </c>
      <c r="C5124" s="1">
        <v>0</v>
      </c>
      <c r="D5124" s="1" t="s">
        <v>13726</v>
      </c>
      <c r="E5124" s="1" t="s">
        <v>18527</v>
      </c>
      <c r="F5124" s="1">
        <v>0</v>
      </c>
      <c r="G5124" s="19">
        <v>88</v>
      </c>
      <c r="H5124" s="29">
        <f t="shared" si="1109"/>
        <v>12022.23</v>
      </c>
      <c r="I5124" s="32">
        <v>1022</v>
      </c>
      <c r="J5124" s="32">
        <v>38</v>
      </c>
      <c r="K5124" s="33">
        <f t="shared" si="1110"/>
        <v>3.7181996086105673E-2</v>
      </c>
      <c r="L5124" s="34">
        <f t="shared" ref="L5124:L5187" si="1114">(K5124-K$8370)/(K$8369-K$8370)*100</f>
        <v>19.379707050939928</v>
      </c>
      <c r="M5124" s="32">
        <v>1065</v>
      </c>
      <c r="N5124" s="32">
        <v>205</v>
      </c>
      <c r="O5124" s="33">
        <f t="shared" si="1111"/>
        <v>0.19248826291079812</v>
      </c>
      <c r="P5124" s="34">
        <f t="shared" ref="P5124:P5187" si="1115">(O5124-O$8370)/(O$8369-O$8370)*100</f>
        <v>24.979194063796403</v>
      </c>
      <c r="Q5124" s="35">
        <v>0</v>
      </c>
      <c r="R5124" s="34">
        <f t="shared" ref="R5124:R5187" si="1116">(Q5124-Q$8370)/(Q$8369-Q$8370)*100</f>
        <v>0</v>
      </c>
      <c r="S5124" s="33">
        <v>22.22</v>
      </c>
      <c r="T5124" s="34">
        <f t="shared" ref="T5124:T5187" si="1117">(S5124-S$8370)/(S$8369-S$8370)*100</f>
        <v>65.839829907866758</v>
      </c>
      <c r="U5124" s="31">
        <f t="shared" si="1112"/>
        <v>27.549682755650771</v>
      </c>
      <c r="V5124" s="32">
        <f t="shared" si="1113"/>
        <v>28156</v>
      </c>
      <c r="W5124" s="36"/>
      <c r="X5124" s="36">
        <f t="shared" ref="X5124:X5187" si="1118">ROUND(V5124*X$8369/V$8364,2)</f>
        <v>3721.57</v>
      </c>
      <c r="Y5124" s="29">
        <f t="shared" si="1106"/>
        <v>15743.8</v>
      </c>
      <c r="Z5124" s="36"/>
      <c r="AA5124" s="36">
        <f t="shared" si="1105"/>
        <v>15743.8</v>
      </c>
      <c r="AB5124" s="29">
        <f t="shared" si="1107"/>
        <v>11864.2</v>
      </c>
      <c r="AC5124" s="30">
        <f t="shared" si="1108"/>
        <v>134.82</v>
      </c>
      <c r="AD5124" s="29"/>
    </row>
    <row r="5125" spans="1:30" x14ac:dyDescent="0.2">
      <c r="A5125" s="1" t="s">
        <v>2083</v>
      </c>
      <c r="B5125" s="31" t="s">
        <v>8286</v>
      </c>
      <c r="C5125" s="1">
        <v>0</v>
      </c>
      <c r="D5125" s="1" t="s">
        <v>13727</v>
      </c>
      <c r="E5125" s="1" t="s">
        <v>17319</v>
      </c>
      <c r="F5125" s="1">
        <v>0</v>
      </c>
      <c r="G5125" s="19">
        <v>82</v>
      </c>
      <c r="H5125" s="29">
        <f t="shared" si="1109"/>
        <v>11202.53</v>
      </c>
      <c r="I5125" s="32">
        <v>1022</v>
      </c>
      <c r="J5125" s="32">
        <v>29</v>
      </c>
      <c r="K5125" s="33">
        <f t="shared" si="1110"/>
        <v>2.8375733855185908E-2</v>
      </c>
      <c r="L5125" s="34">
        <f t="shared" si="1114"/>
        <v>14.789776433612047</v>
      </c>
      <c r="M5125" s="32">
        <v>967</v>
      </c>
      <c r="N5125" s="32">
        <v>3</v>
      </c>
      <c r="O5125" s="33">
        <f t="shared" si="1111"/>
        <v>3.1023784901758012E-3</v>
      </c>
      <c r="P5125" s="34">
        <f t="shared" si="1115"/>
        <v>0.40259553072782051</v>
      </c>
      <c r="Q5125" s="35">
        <v>0</v>
      </c>
      <c r="R5125" s="34">
        <f t="shared" si="1116"/>
        <v>0</v>
      </c>
      <c r="S5125" s="33">
        <v>22.71</v>
      </c>
      <c r="T5125" s="34">
        <f t="shared" si="1117"/>
        <v>67.576187101346562</v>
      </c>
      <c r="U5125" s="31">
        <f t="shared" si="1112"/>
        <v>20.692139766421608</v>
      </c>
      <c r="V5125" s="32">
        <f t="shared" si="1113"/>
        <v>21147</v>
      </c>
      <c r="W5125" s="36"/>
      <c r="X5125" s="36">
        <f t="shared" si="1118"/>
        <v>2795.14</v>
      </c>
      <c r="Y5125" s="29">
        <f t="shared" si="1106"/>
        <v>13997.67</v>
      </c>
      <c r="Z5125" s="36"/>
      <c r="AA5125" s="36">
        <f t="shared" si="1105"/>
        <v>13997.67</v>
      </c>
      <c r="AB5125" s="29">
        <f t="shared" si="1107"/>
        <v>10548.36</v>
      </c>
      <c r="AC5125" s="30">
        <f t="shared" si="1108"/>
        <v>128.63999999999999</v>
      </c>
      <c r="AD5125" s="29"/>
    </row>
    <row r="5126" spans="1:30" x14ac:dyDescent="0.2">
      <c r="A5126" s="1" t="s">
        <v>2545</v>
      </c>
      <c r="B5126" s="31" t="s">
        <v>8287</v>
      </c>
      <c r="C5126" s="1">
        <v>0</v>
      </c>
      <c r="D5126" s="1" t="s">
        <v>13728</v>
      </c>
      <c r="E5126" s="1" t="s">
        <v>17827</v>
      </c>
      <c r="F5126" s="1">
        <v>0</v>
      </c>
      <c r="G5126" s="19">
        <v>101</v>
      </c>
      <c r="H5126" s="29">
        <f t="shared" si="1109"/>
        <v>13798.24</v>
      </c>
      <c r="I5126" s="32">
        <v>1022</v>
      </c>
      <c r="J5126" s="32">
        <v>52</v>
      </c>
      <c r="K5126" s="33">
        <f t="shared" si="1110"/>
        <v>5.0880626223091974E-2</v>
      </c>
      <c r="L5126" s="34">
        <f t="shared" si="1114"/>
        <v>26.519599122338843</v>
      </c>
      <c r="M5126" s="32">
        <v>947</v>
      </c>
      <c r="N5126" s="32">
        <v>332</v>
      </c>
      <c r="O5126" s="33">
        <f t="shared" si="1111"/>
        <v>0.35058078141499471</v>
      </c>
      <c r="P5126" s="34">
        <f t="shared" si="1115"/>
        <v>45.494853772257102</v>
      </c>
      <c r="Q5126" s="35">
        <v>0</v>
      </c>
      <c r="R5126" s="34">
        <f t="shared" si="1116"/>
        <v>0</v>
      </c>
      <c r="S5126" s="33">
        <v>22.71</v>
      </c>
      <c r="T5126" s="34">
        <f t="shared" si="1117"/>
        <v>67.576187101346562</v>
      </c>
      <c r="U5126" s="31">
        <f t="shared" si="1112"/>
        <v>34.897659998985631</v>
      </c>
      <c r="V5126" s="32">
        <f t="shared" si="1113"/>
        <v>35665</v>
      </c>
      <c r="W5126" s="36"/>
      <c r="X5126" s="36">
        <f t="shared" si="1118"/>
        <v>4714.08</v>
      </c>
      <c r="Y5126" s="29">
        <f t="shared" si="1106"/>
        <v>18512.32</v>
      </c>
      <c r="Z5126" s="36"/>
      <c r="AA5126" s="36">
        <f t="shared" si="1105"/>
        <v>18512.32</v>
      </c>
      <c r="AB5126" s="29">
        <f t="shared" si="1107"/>
        <v>13950.5</v>
      </c>
      <c r="AC5126" s="30">
        <f t="shared" si="1108"/>
        <v>138.12</v>
      </c>
    </row>
    <row r="5127" spans="1:30" x14ac:dyDescent="0.2">
      <c r="A5127" s="1" t="s">
        <v>3655</v>
      </c>
      <c r="B5127" s="31" t="s">
        <v>8286</v>
      </c>
      <c r="C5127" s="1">
        <v>0</v>
      </c>
      <c r="D5127" s="1" t="s">
        <v>13729</v>
      </c>
      <c r="E5127" s="1" t="s">
        <v>16641</v>
      </c>
      <c r="F5127" s="1">
        <v>0</v>
      </c>
      <c r="G5127" s="19">
        <v>104</v>
      </c>
      <c r="H5127" s="29">
        <f t="shared" si="1109"/>
        <v>14208.08</v>
      </c>
      <c r="I5127" s="32">
        <v>1022</v>
      </c>
      <c r="J5127" s="32">
        <v>39</v>
      </c>
      <c r="K5127" s="33">
        <f t="shared" si="1110"/>
        <v>3.816046966731898E-2</v>
      </c>
      <c r="L5127" s="34">
        <f t="shared" si="1114"/>
        <v>19.889699341754135</v>
      </c>
      <c r="M5127" s="32">
        <v>955</v>
      </c>
      <c r="N5127" s="32">
        <v>250</v>
      </c>
      <c r="O5127" s="33">
        <f t="shared" si="1111"/>
        <v>0.26178010471204188</v>
      </c>
      <c r="P5127" s="34">
        <f t="shared" si="1115"/>
        <v>33.971193561413827</v>
      </c>
      <c r="Q5127" s="35">
        <v>0</v>
      </c>
      <c r="R5127" s="34">
        <f t="shared" si="1116"/>
        <v>0</v>
      </c>
      <c r="S5127" s="33">
        <v>21.29</v>
      </c>
      <c r="T5127" s="34">
        <f t="shared" si="1117"/>
        <v>62.544294826364279</v>
      </c>
      <c r="U5127" s="31">
        <f t="shared" si="1112"/>
        <v>29.101296932383061</v>
      </c>
      <c r="V5127" s="32">
        <f t="shared" si="1113"/>
        <v>29742</v>
      </c>
      <c r="W5127" s="36"/>
      <c r="X5127" s="36">
        <f t="shared" si="1118"/>
        <v>3931.2</v>
      </c>
      <c r="Y5127" s="29">
        <f t="shared" si="1106"/>
        <v>18139.28</v>
      </c>
      <c r="Z5127" s="36"/>
      <c r="AA5127" s="36">
        <f t="shared" si="1105"/>
        <v>18139.28</v>
      </c>
      <c r="AB5127" s="29">
        <f t="shared" si="1107"/>
        <v>13669.39</v>
      </c>
      <c r="AC5127" s="30">
        <f t="shared" si="1108"/>
        <v>131.44</v>
      </c>
      <c r="AD5127" s="29"/>
    </row>
    <row r="5128" spans="1:30" x14ac:dyDescent="0.2">
      <c r="A5128" s="1" t="s">
        <v>4164</v>
      </c>
      <c r="B5128" s="31" t="s">
        <v>8285</v>
      </c>
      <c r="C5128" s="1">
        <v>0</v>
      </c>
      <c r="D5128" s="1" t="s">
        <v>13730</v>
      </c>
      <c r="E5128" s="1" t="s">
        <v>17870</v>
      </c>
      <c r="F5128" s="1">
        <v>0</v>
      </c>
      <c r="G5128" s="19">
        <v>91</v>
      </c>
      <c r="H5128" s="29">
        <f t="shared" si="1109"/>
        <v>12432.07</v>
      </c>
      <c r="I5128" s="32">
        <v>1022</v>
      </c>
      <c r="J5128" s="32">
        <v>14</v>
      </c>
      <c r="K5128" s="33">
        <f t="shared" si="1110"/>
        <v>1.3698630136986301E-2</v>
      </c>
      <c r="L5128" s="34">
        <f t="shared" si="1114"/>
        <v>7.1398920713989202</v>
      </c>
      <c r="M5128" s="32">
        <v>1048</v>
      </c>
      <c r="N5128" s="32">
        <v>104</v>
      </c>
      <c r="O5128" s="33">
        <f t="shared" si="1111"/>
        <v>9.9236641221374045E-2</v>
      </c>
      <c r="P5128" s="34">
        <f t="shared" si="1115"/>
        <v>12.877934902746645</v>
      </c>
      <c r="Q5128" s="35">
        <v>0</v>
      </c>
      <c r="R5128" s="34">
        <f t="shared" si="1116"/>
        <v>0</v>
      </c>
      <c r="S5128" s="33">
        <v>18.579999999999998</v>
      </c>
      <c r="T5128" s="34">
        <f t="shared" si="1117"/>
        <v>52.941176470588225</v>
      </c>
      <c r="U5128" s="31">
        <f t="shared" si="1112"/>
        <v>18.239750861183445</v>
      </c>
      <c r="V5128" s="32">
        <f t="shared" si="1113"/>
        <v>18641</v>
      </c>
      <c r="W5128" s="36"/>
      <c r="X5128" s="36">
        <f t="shared" si="1118"/>
        <v>2463.91</v>
      </c>
      <c r="Y5128" s="29">
        <f t="shared" si="1106"/>
        <v>14895.98</v>
      </c>
      <c r="Z5128" s="36"/>
      <c r="AA5128" s="36">
        <f t="shared" si="1105"/>
        <v>14895.98</v>
      </c>
      <c r="AB5128" s="29">
        <f t="shared" si="1107"/>
        <v>11225.31</v>
      </c>
      <c r="AC5128" s="30">
        <f t="shared" si="1108"/>
        <v>123.36</v>
      </c>
      <c r="AD5128" s="29"/>
    </row>
    <row r="5129" spans="1:30" x14ac:dyDescent="0.2">
      <c r="A5129" s="1" t="s">
        <v>4320</v>
      </c>
      <c r="B5129" s="31" t="s">
        <v>8286</v>
      </c>
      <c r="C5129" s="1">
        <v>0</v>
      </c>
      <c r="D5129" s="1" t="s">
        <v>13731</v>
      </c>
      <c r="E5129" s="1" t="s">
        <v>18280</v>
      </c>
      <c r="F5129" s="1">
        <v>0</v>
      </c>
      <c r="G5129" s="19">
        <v>100</v>
      </c>
      <c r="H5129" s="29">
        <f t="shared" si="1109"/>
        <v>13661.62</v>
      </c>
      <c r="I5129" s="32">
        <v>1022</v>
      </c>
      <c r="J5129" s="32">
        <v>33</v>
      </c>
      <c r="K5129" s="33">
        <f t="shared" si="1110"/>
        <v>3.2289628180039137E-2</v>
      </c>
      <c r="L5129" s="34">
        <f t="shared" si="1114"/>
        <v>16.829745596868882</v>
      </c>
      <c r="M5129" s="32">
        <v>1069</v>
      </c>
      <c r="N5129" s="32">
        <v>15</v>
      </c>
      <c r="O5129" s="33">
        <f t="shared" si="1111"/>
        <v>1.4031805425631431E-2</v>
      </c>
      <c r="P5129" s="34">
        <f t="shared" si="1115"/>
        <v>1.8209068204574483</v>
      </c>
      <c r="Q5129" s="35">
        <v>0</v>
      </c>
      <c r="R5129" s="34">
        <f t="shared" si="1116"/>
        <v>0</v>
      </c>
      <c r="S5129" s="33">
        <v>18.93</v>
      </c>
      <c r="T5129" s="34">
        <f t="shared" si="1117"/>
        <v>54.181431608788088</v>
      </c>
      <c r="U5129" s="31">
        <f t="shared" si="1112"/>
        <v>18.208021006528604</v>
      </c>
      <c r="V5129" s="32">
        <f t="shared" si="1113"/>
        <v>18609</v>
      </c>
      <c r="W5129" s="36"/>
      <c r="X5129" s="36">
        <f t="shared" si="1118"/>
        <v>2459.6799999999998</v>
      </c>
      <c r="Y5129" s="29">
        <f t="shared" si="1106"/>
        <v>16121.300000000001</v>
      </c>
      <c r="Z5129" s="36"/>
      <c r="AA5129" s="36">
        <f t="shared" si="1105"/>
        <v>16121.300000000001</v>
      </c>
      <c r="AB5129" s="29">
        <f t="shared" si="1107"/>
        <v>12148.68</v>
      </c>
      <c r="AC5129" s="30">
        <f t="shared" si="1108"/>
        <v>121.49</v>
      </c>
    </row>
    <row r="5130" spans="1:30" x14ac:dyDescent="0.2">
      <c r="A5130" s="1" t="s">
        <v>6076</v>
      </c>
      <c r="B5130" s="31" t="s">
        <v>8286</v>
      </c>
      <c r="C5130" s="1">
        <v>0</v>
      </c>
      <c r="D5130" s="1" t="s">
        <v>13732</v>
      </c>
      <c r="E5130" s="1" t="s">
        <v>16672</v>
      </c>
      <c r="F5130" s="1">
        <v>0</v>
      </c>
      <c r="G5130" s="19">
        <v>100</v>
      </c>
      <c r="H5130" s="29">
        <f t="shared" si="1109"/>
        <v>13661.62</v>
      </c>
      <c r="I5130" s="32">
        <v>1022</v>
      </c>
      <c r="J5130" s="32">
        <v>39</v>
      </c>
      <c r="K5130" s="33">
        <f t="shared" si="1110"/>
        <v>3.816046966731898E-2</v>
      </c>
      <c r="L5130" s="34">
        <f t="shared" si="1114"/>
        <v>19.889699341754135</v>
      </c>
      <c r="M5130" s="32">
        <v>965</v>
      </c>
      <c r="N5130" s="32">
        <v>182</v>
      </c>
      <c r="O5130" s="33">
        <f t="shared" si="1111"/>
        <v>0.18860103626943006</v>
      </c>
      <c r="P5130" s="34">
        <f t="shared" si="1115"/>
        <v>24.474748820349586</v>
      </c>
      <c r="Q5130" s="35">
        <v>0</v>
      </c>
      <c r="R5130" s="34">
        <f t="shared" si="1116"/>
        <v>0</v>
      </c>
      <c r="S5130" s="33">
        <v>22.71</v>
      </c>
      <c r="T5130" s="34">
        <f t="shared" si="1117"/>
        <v>67.576187101346562</v>
      </c>
      <c r="U5130" s="31">
        <f t="shared" si="1112"/>
        <v>27.985158815862569</v>
      </c>
      <c r="V5130" s="32">
        <f t="shared" si="1113"/>
        <v>28601</v>
      </c>
      <c r="W5130" s="36"/>
      <c r="X5130" s="36">
        <f t="shared" si="1118"/>
        <v>3780.39</v>
      </c>
      <c r="Y5130" s="29">
        <f t="shared" si="1106"/>
        <v>17442.010000000002</v>
      </c>
      <c r="Z5130" s="36"/>
      <c r="AA5130" s="36">
        <f t="shared" si="1105"/>
        <v>17442.010000000002</v>
      </c>
      <c r="AB5130" s="29">
        <f t="shared" si="1107"/>
        <v>13143.94</v>
      </c>
      <c r="AC5130" s="30">
        <f t="shared" si="1108"/>
        <v>131.44</v>
      </c>
      <c r="AD5130" s="29"/>
    </row>
    <row r="5131" spans="1:30" x14ac:dyDescent="0.2">
      <c r="A5131" s="1" t="s">
        <v>6077</v>
      </c>
      <c r="B5131" s="31" t="s">
        <v>8286</v>
      </c>
      <c r="C5131" s="1">
        <v>0</v>
      </c>
      <c r="D5131" s="1" t="s">
        <v>13733</v>
      </c>
      <c r="E5131" s="1" t="s">
        <v>16672</v>
      </c>
      <c r="F5131" s="1">
        <v>0</v>
      </c>
      <c r="G5131" s="19">
        <v>93</v>
      </c>
      <c r="H5131" s="29">
        <f t="shared" si="1109"/>
        <v>12705.31</v>
      </c>
      <c r="I5131" s="32">
        <v>1022</v>
      </c>
      <c r="J5131" s="32">
        <v>38</v>
      </c>
      <c r="K5131" s="33">
        <f t="shared" si="1110"/>
        <v>3.7181996086105673E-2</v>
      </c>
      <c r="L5131" s="34">
        <f t="shared" si="1114"/>
        <v>19.379707050939928</v>
      </c>
      <c r="M5131" s="32">
        <v>1017</v>
      </c>
      <c r="N5131" s="32">
        <v>64</v>
      </c>
      <c r="O5131" s="33">
        <f t="shared" si="1111"/>
        <v>6.2930186823992137E-2</v>
      </c>
      <c r="P5131" s="34">
        <f t="shared" si="1115"/>
        <v>8.1664477894734055</v>
      </c>
      <c r="Q5131" s="35">
        <v>0</v>
      </c>
      <c r="R5131" s="34">
        <f t="shared" si="1116"/>
        <v>0</v>
      </c>
      <c r="S5131" s="33">
        <v>24.93</v>
      </c>
      <c r="T5131" s="34">
        <f t="shared" si="1117"/>
        <v>75.442948263642805</v>
      </c>
      <c r="U5131" s="31">
        <f t="shared" si="1112"/>
        <v>25.747275776014035</v>
      </c>
      <c r="V5131" s="32">
        <f t="shared" si="1113"/>
        <v>26314</v>
      </c>
      <c r="W5131" s="36"/>
      <c r="X5131" s="36">
        <f t="shared" si="1118"/>
        <v>3478.1</v>
      </c>
      <c r="Y5131" s="29">
        <f t="shared" si="1106"/>
        <v>16183.41</v>
      </c>
      <c r="Z5131" s="36"/>
      <c r="AA5131" s="36">
        <f t="shared" si="1105"/>
        <v>16183.41</v>
      </c>
      <c r="AB5131" s="29">
        <f t="shared" si="1107"/>
        <v>12195.49</v>
      </c>
      <c r="AC5131" s="30">
        <f t="shared" si="1108"/>
        <v>131.13</v>
      </c>
      <c r="AD5131" s="29"/>
    </row>
    <row r="5132" spans="1:30" x14ac:dyDescent="0.2">
      <c r="A5132" s="1" t="s">
        <v>7709</v>
      </c>
      <c r="B5132" s="31" t="s">
        <v>8286</v>
      </c>
      <c r="C5132" s="1">
        <v>0</v>
      </c>
      <c r="D5132" s="1" t="s">
        <v>13734</v>
      </c>
      <c r="E5132" s="1" t="s">
        <v>18212</v>
      </c>
      <c r="F5132" s="1">
        <v>0</v>
      </c>
      <c r="G5132" s="19">
        <v>94</v>
      </c>
      <c r="H5132" s="29">
        <f t="shared" si="1109"/>
        <v>12841.92</v>
      </c>
      <c r="I5132" s="32">
        <v>1022</v>
      </c>
      <c r="J5132" s="32">
        <v>42</v>
      </c>
      <c r="K5132" s="33">
        <f t="shared" si="1110"/>
        <v>4.1095890410958902E-2</v>
      </c>
      <c r="L5132" s="34">
        <f t="shared" si="1114"/>
        <v>21.419676214196759</v>
      </c>
      <c r="M5132" s="32">
        <v>1055</v>
      </c>
      <c r="N5132" s="32">
        <v>244</v>
      </c>
      <c r="O5132" s="33">
        <f t="shared" si="1111"/>
        <v>0.23127962085308057</v>
      </c>
      <c r="P5132" s="34">
        <f t="shared" si="1115"/>
        <v>30.013147009215736</v>
      </c>
      <c r="Q5132" s="35">
        <v>0</v>
      </c>
      <c r="R5132" s="34">
        <f t="shared" si="1116"/>
        <v>0</v>
      </c>
      <c r="S5132" s="33">
        <v>23.77</v>
      </c>
      <c r="T5132" s="34">
        <f t="shared" si="1117"/>
        <v>71.33238837703756</v>
      </c>
      <c r="U5132" s="31">
        <f t="shared" si="1112"/>
        <v>30.691302900112515</v>
      </c>
      <c r="V5132" s="32">
        <f t="shared" si="1113"/>
        <v>31367</v>
      </c>
      <c r="W5132" s="36"/>
      <c r="X5132" s="36">
        <f t="shared" si="1118"/>
        <v>4145.99</v>
      </c>
      <c r="Y5132" s="29">
        <f t="shared" si="1106"/>
        <v>16987.91</v>
      </c>
      <c r="Z5132" s="36"/>
      <c r="AA5132" s="36">
        <f t="shared" si="1105"/>
        <v>16987.91</v>
      </c>
      <c r="AB5132" s="29">
        <f t="shared" si="1107"/>
        <v>12801.74</v>
      </c>
      <c r="AC5132" s="30">
        <f t="shared" si="1108"/>
        <v>136.19</v>
      </c>
      <c r="AD5132" s="29"/>
    </row>
    <row r="5133" spans="1:30" x14ac:dyDescent="0.2">
      <c r="A5133" s="1" t="s">
        <v>304</v>
      </c>
      <c r="B5133" s="31" t="s">
        <v>8286</v>
      </c>
      <c r="C5133" s="1">
        <v>0</v>
      </c>
      <c r="D5133" s="1" t="s">
        <v>12461</v>
      </c>
      <c r="E5133" s="1" t="s">
        <v>18965</v>
      </c>
      <c r="F5133" s="1">
        <v>0</v>
      </c>
      <c r="G5133" s="19">
        <v>99</v>
      </c>
      <c r="H5133" s="29">
        <f t="shared" si="1109"/>
        <v>13525</v>
      </c>
      <c r="I5133" s="32">
        <v>1023</v>
      </c>
      <c r="J5133" s="32">
        <v>32</v>
      </c>
      <c r="K5133" s="33">
        <f t="shared" si="1110"/>
        <v>3.1280547409579668E-2</v>
      </c>
      <c r="L5133" s="34">
        <f t="shared" si="1114"/>
        <v>16.30380046802334</v>
      </c>
      <c r="M5133" s="32">
        <v>1041</v>
      </c>
      <c r="N5133" s="32">
        <v>108</v>
      </c>
      <c r="O5133" s="33">
        <f t="shared" si="1111"/>
        <v>0.1037463976945245</v>
      </c>
      <c r="P5133" s="34">
        <f t="shared" si="1115"/>
        <v>13.463165817192015</v>
      </c>
      <c r="Q5133" s="35">
        <v>0</v>
      </c>
      <c r="R5133" s="34">
        <f t="shared" si="1116"/>
        <v>0</v>
      </c>
      <c r="S5133" s="33">
        <v>22.73</v>
      </c>
      <c r="T5133" s="34">
        <f t="shared" si="1117"/>
        <v>67.64705882352942</v>
      </c>
      <c r="U5133" s="31">
        <f t="shared" si="1112"/>
        <v>24.353506277186192</v>
      </c>
      <c r="V5133" s="32">
        <f t="shared" si="1113"/>
        <v>24914</v>
      </c>
      <c r="W5133" s="36"/>
      <c r="X5133" s="36">
        <f t="shared" si="1118"/>
        <v>3293.05</v>
      </c>
      <c r="Y5133" s="29">
        <f t="shared" si="1106"/>
        <v>16818.05</v>
      </c>
      <c r="Z5133" s="36"/>
      <c r="AA5133" s="36">
        <f t="shared" si="1105"/>
        <v>16818.05</v>
      </c>
      <c r="AB5133" s="29">
        <f t="shared" si="1107"/>
        <v>12673.74</v>
      </c>
      <c r="AC5133" s="30">
        <f t="shared" si="1108"/>
        <v>128.02000000000001</v>
      </c>
    </row>
    <row r="5134" spans="1:30" x14ac:dyDescent="0.2">
      <c r="A5134" s="1" t="s">
        <v>8327</v>
      </c>
      <c r="B5134" s="31" t="s">
        <v>8291</v>
      </c>
      <c r="C5134" s="1">
        <v>0</v>
      </c>
      <c r="D5134" s="1" t="s">
        <v>13735</v>
      </c>
      <c r="E5134" s="1" t="s">
        <v>18109</v>
      </c>
      <c r="F5134" s="1">
        <v>0</v>
      </c>
      <c r="G5134" s="19">
        <v>80</v>
      </c>
      <c r="H5134" s="29">
        <f t="shared" si="1109"/>
        <v>10929.3</v>
      </c>
      <c r="I5134" s="32">
        <v>1023</v>
      </c>
      <c r="J5134" s="32">
        <v>5</v>
      </c>
      <c r="K5134" s="33">
        <f t="shared" si="1110"/>
        <v>4.8875855327468231E-3</v>
      </c>
      <c r="L5134" s="34">
        <f t="shared" si="1114"/>
        <v>2.5474688231286473</v>
      </c>
      <c r="M5134" s="32">
        <v>942</v>
      </c>
      <c r="N5134" s="32">
        <v>23</v>
      </c>
      <c r="O5134" s="33">
        <f t="shared" si="1111"/>
        <v>2.4416135881104035E-2</v>
      </c>
      <c r="P5134" s="34">
        <f t="shared" si="1115"/>
        <v>3.1684809621080881</v>
      </c>
      <c r="Q5134" s="35">
        <v>0</v>
      </c>
      <c r="R5134" s="34">
        <f t="shared" si="1116"/>
        <v>0</v>
      </c>
      <c r="S5134" s="33">
        <v>23.25</v>
      </c>
      <c r="T5134" s="34">
        <f t="shared" si="1117"/>
        <v>69.489723600283497</v>
      </c>
      <c r="U5134" s="31">
        <f t="shared" si="1112"/>
        <v>18.801418346380057</v>
      </c>
      <c r="V5134" s="32">
        <f t="shared" si="1113"/>
        <v>19234</v>
      </c>
      <c r="W5134" s="36"/>
      <c r="X5134" s="36">
        <f t="shared" si="1118"/>
        <v>2542.29</v>
      </c>
      <c r="Y5134" s="29">
        <f t="shared" si="1106"/>
        <v>13471.59</v>
      </c>
      <c r="Z5134" s="36"/>
      <c r="AA5134" s="36">
        <f t="shared" si="1105"/>
        <v>13471.59</v>
      </c>
      <c r="AB5134" s="29">
        <f t="shared" si="1107"/>
        <v>10151.91</v>
      </c>
      <c r="AC5134" s="30">
        <f t="shared" si="1108"/>
        <v>126.9</v>
      </c>
    </row>
    <row r="5135" spans="1:30" x14ac:dyDescent="0.2">
      <c r="A5135" s="1" t="s">
        <v>2420</v>
      </c>
      <c r="B5135" s="31" t="s">
        <v>8286</v>
      </c>
      <c r="C5135" s="1">
        <v>0</v>
      </c>
      <c r="D5135" s="1" t="s">
        <v>13736</v>
      </c>
      <c r="E5135" s="1" t="s">
        <v>17722</v>
      </c>
      <c r="F5135" s="1">
        <v>0</v>
      </c>
      <c r="G5135" s="19">
        <v>121</v>
      </c>
      <c r="H5135" s="29">
        <f t="shared" si="1109"/>
        <v>16530.560000000001</v>
      </c>
      <c r="I5135" s="32">
        <v>1023</v>
      </c>
      <c r="J5135" s="32">
        <v>61</v>
      </c>
      <c r="K5135" s="33">
        <f t="shared" si="1110"/>
        <v>5.9628543499511244E-2</v>
      </c>
      <c r="L5135" s="34">
        <f t="shared" si="1114"/>
        <v>31.079119642169495</v>
      </c>
      <c r="M5135" s="32">
        <v>1158</v>
      </c>
      <c r="N5135" s="32">
        <v>40</v>
      </c>
      <c r="O5135" s="33">
        <f t="shared" si="1111"/>
        <v>3.4542314335060449E-2</v>
      </c>
      <c r="P5135" s="34">
        <f t="shared" si="1115"/>
        <v>4.4825547290017553</v>
      </c>
      <c r="Q5135" s="35">
        <v>0</v>
      </c>
      <c r="R5135" s="34">
        <f t="shared" si="1116"/>
        <v>0</v>
      </c>
      <c r="S5135" s="33">
        <v>19.3</v>
      </c>
      <c r="T5135" s="34">
        <f t="shared" si="1117"/>
        <v>55.492558469170802</v>
      </c>
      <c r="U5135" s="31">
        <f t="shared" si="1112"/>
        <v>22.763558210085513</v>
      </c>
      <c r="V5135" s="32">
        <f t="shared" si="1113"/>
        <v>23287</v>
      </c>
      <c r="W5135" s="36"/>
      <c r="X5135" s="36">
        <f t="shared" si="1118"/>
        <v>3078</v>
      </c>
      <c r="Y5135" s="29">
        <f t="shared" si="1106"/>
        <v>19608.560000000001</v>
      </c>
      <c r="Z5135" s="36"/>
      <c r="AA5135" s="36">
        <f t="shared" si="1105"/>
        <v>19608.560000000001</v>
      </c>
      <c r="AB5135" s="29">
        <f t="shared" si="1107"/>
        <v>14776.61</v>
      </c>
      <c r="AC5135" s="30">
        <f t="shared" si="1108"/>
        <v>122.12</v>
      </c>
    </row>
    <row r="5136" spans="1:30" x14ac:dyDescent="0.2">
      <c r="A5136" s="1" t="s">
        <v>3114</v>
      </c>
      <c r="B5136" s="31" t="s">
        <v>8285</v>
      </c>
      <c r="C5136" s="1">
        <v>0</v>
      </c>
      <c r="D5136" s="1" t="s">
        <v>13737</v>
      </c>
      <c r="E5136" s="1" t="s">
        <v>16630</v>
      </c>
      <c r="F5136" s="1">
        <v>0</v>
      </c>
      <c r="G5136" s="19">
        <v>90</v>
      </c>
      <c r="H5136" s="29">
        <f t="shared" si="1109"/>
        <v>12295.46</v>
      </c>
      <c r="I5136" s="32">
        <v>1023</v>
      </c>
      <c r="J5136" s="32">
        <v>27</v>
      </c>
      <c r="K5136" s="33">
        <f t="shared" si="1110"/>
        <v>2.6392961876832845E-2</v>
      </c>
      <c r="L5136" s="34">
        <f t="shared" si="1114"/>
        <v>13.756331644894695</v>
      </c>
      <c r="M5136" s="32">
        <v>1035</v>
      </c>
      <c r="N5136" s="32">
        <v>23</v>
      </c>
      <c r="O5136" s="33">
        <f t="shared" si="1111"/>
        <v>2.2222222222222223E-2</v>
      </c>
      <c r="P5136" s="34">
        <f t="shared" si="1115"/>
        <v>2.8837768756577962</v>
      </c>
      <c r="Q5136" s="35">
        <v>0</v>
      </c>
      <c r="R5136" s="34">
        <f t="shared" si="1116"/>
        <v>0</v>
      </c>
      <c r="S5136" s="33">
        <v>23.25</v>
      </c>
      <c r="T5136" s="34">
        <f t="shared" si="1117"/>
        <v>69.489723600283497</v>
      </c>
      <c r="U5136" s="31">
        <f t="shared" si="1112"/>
        <v>21.532458030208996</v>
      </c>
      <c r="V5136" s="32">
        <f t="shared" si="1113"/>
        <v>22028</v>
      </c>
      <c r="W5136" s="36"/>
      <c r="X5136" s="36">
        <f t="shared" si="1118"/>
        <v>2911.59</v>
      </c>
      <c r="Y5136" s="29">
        <f t="shared" si="1106"/>
        <v>15207.05</v>
      </c>
      <c r="Z5136" s="36"/>
      <c r="AA5136" s="36">
        <f t="shared" si="1105"/>
        <v>15207.05</v>
      </c>
      <c r="AB5136" s="29">
        <f t="shared" si="1107"/>
        <v>11459.72</v>
      </c>
      <c r="AC5136" s="30">
        <f t="shared" si="1108"/>
        <v>127.33</v>
      </c>
      <c r="AD5136" s="29"/>
    </row>
    <row r="5137" spans="1:30" x14ac:dyDescent="0.2">
      <c r="A5137" s="1" t="s">
        <v>3689</v>
      </c>
      <c r="B5137" s="31" t="s">
        <v>8286</v>
      </c>
      <c r="C5137" s="1">
        <v>0</v>
      </c>
      <c r="D5137" s="1" t="s">
        <v>13738</v>
      </c>
      <c r="E5137" s="1" t="s">
        <v>18966</v>
      </c>
      <c r="F5137" s="1">
        <v>0</v>
      </c>
      <c r="G5137" s="19">
        <v>106</v>
      </c>
      <c r="H5137" s="29">
        <f t="shared" si="1109"/>
        <v>14481.32</v>
      </c>
      <c r="I5137" s="32">
        <v>1023</v>
      </c>
      <c r="J5137" s="32">
        <v>42</v>
      </c>
      <c r="K5137" s="33">
        <f t="shared" si="1110"/>
        <v>4.1055718475073312E-2</v>
      </c>
      <c r="L5137" s="34">
        <f t="shared" si="1114"/>
        <v>21.398738114280636</v>
      </c>
      <c r="M5137" s="32">
        <v>1057</v>
      </c>
      <c r="N5137" s="32">
        <v>177</v>
      </c>
      <c r="O5137" s="33">
        <f t="shared" si="1111"/>
        <v>0.16745506149479658</v>
      </c>
      <c r="P5137" s="34">
        <f t="shared" si="1115"/>
        <v>21.730636532274687</v>
      </c>
      <c r="Q5137" s="35">
        <v>0</v>
      </c>
      <c r="R5137" s="34">
        <f t="shared" si="1116"/>
        <v>0</v>
      </c>
      <c r="S5137" s="33">
        <v>21.31</v>
      </c>
      <c r="T5137" s="34">
        <f t="shared" si="1117"/>
        <v>62.61516654854713</v>
      </c>
      <c r="U5137" s="31">
        <f t="shared" si="1112"/>
        <v>26.436135298775611</v>
      </c>
      <c r="V5137" s="32">
        <f t="shared" si="1113"/>
        <v>27044</v>
      </c>
      <c r="W5137" s="36"/>
      <c r="X5137" s="36">
        <f t="shared" si="1118"/>
        <v>3574.59</v>
      </c>
      <c r="Y5137" s="29">
        <f t="shared" si="1106"/>
        <v>18055.91</v>
      </c>
      <c r="Z5137" s="36"/>
      <c r="AA5137" s="36">
        <f t="shared" si="1105"/>
        <v>18055.91</v>
      </c>
      <c r="AB5137" s="29">
        <f t="shared" si="1107"/>
        <v>13606.56</v>
      </c>
      <c r="AC5137" s="30">
        <f t="shared" si="1108"/>
        <v>128.36000000000001</v>
      </c>
    </row>
    <row r="5138" spans="1:30" x14ac:dyDescent="0.2">
      <c r="A5138" s="1" t="s">
        <v>5194</v>
      </c>
      <c r="B5138" s="31" t="s">
        <v>8286</v>
      </c>
      <c r="C5138" s="1">
        <v>0</v>
      </c>
      <c r="D5138" s="1" t="s">
        <v>13739</v>
      </c>
      <c r="E5138" s="1" t="s">
        <v>16657</v>
      </c>
      <c r="F5138" s="1">
        <v>0</v>
      </c>
      <c r="G5138" s="19">
        <v>96</v>
      </c>
      <c r="H5138" s="29">
        <f t="shared" si="1109"/>
        <v>13115.15</v>
      </c>
      <c r="I5138" s="32">
        <v>1023</v>
      </c>
      <c r="J5138" s="32">
        <v>47</v>
      </c>
      <c r="K5138" s="33">
        <f t="shared" si="1110"/>
        <v>4.5943304007820138E-2</v>
      </c>
      <c r="L5138" s="34">
        <f t="shared" si="1114"/>
        <v>23.946206937409283</v>
      </c>
      <c r="M5138" s="32">
        <v>1037</v>
      </c>
      <c r="N5138" s="32">
        <v>186</v>
      </c>
      <c r="O5138" s="33">
        <f t="shared" si="1111"/>
        <v>0.17936354869816779</v>
      </c>
      <c r="P5138" s="34">
        <f t="shared" si="1115"/>
        <v>23.276000433226375</v>
      </c>
      <c r="Q5138" s="35">
        <v>0</v>
      </c>
      <c r="R5138" s="34">
        <f t="shared" si="1116"/>
        <v>0</v>
      </c>
      <c r="S5138" s="33">
        <v>21.31</v>
      </c>
      <c r="T5138" s="34">
        <f t="shared" si="1117"/>
        <v>62.61516654854713</v>
      </c>
      <c r="U5138" s="31">
        <f t="shared" si="1112"/>
        <v>27.459343479795699</v>
      </c>
      <c r="V5138" s="32">
        <f t="shared" si="1113"/>
        <v>28091</v>
      </c>
      <c r="W5138" s="36"/>
      <c r="X5138" s="36">
        <f t="shared" si="1118"/>
        <v>3712.98</v>
      </c>
      <c r="Y5138" s="29">
        <f t="shared" si="1106"/>
        <v>16828.13</v>
      </c>
      <c r="Z5138" s="36"/>
      <c r="AA5138" s="36">
        <f t="shared" si="1105"/>
        <v>16828.13</v>
      </c>
      <c r="AB5138" s="29">
        <f t="shared" si="1107"/>
        <v>12681.33</v>
      </c>
      <c r="AC5138" s="30">
        <f t="shared" si="1108"/>
        <v>132.1</v>
      </c>
      <c r="AD5138" s="29"/>
    </row>
    <row r="5139" spans="1:30" x14ac:dyDescent="0.2">
      <c r="A5139" s="1" t="s">
        <v>5436</v>
      </c>
      <c r="B5139" s="31" t="s">
        <v>8286</v>
      </c>
      <c r="C5139" s="1">
        <v>0</v>
      </c>
      <c r="D5139" s="1" t="s">
        <v>13740</v>
      </c>
      <c r="E5139" s="1" t="s">
        <v>17949</v>
      </c>
      <c r="F5139" s="1">
        <v>0</v>
      </c>
      <c r="G5139" s="19">
        <v>84</v>
      </c>
      <c r="H5139" s="29">
        <f t="shared" si="1109"/>
        <v>11475.76</v>
      </c>
      <c r="I5139" s="32">
        <v>1023</v>
      </c>
      <c r="J5139" s="32">
        <v>23</v>
      </c>
      <c r="K5139" s="33">
        <f t="shared" si="1110"/>
        <v>2.2482893450635387E-2</v>
      </c>
      <c r="L5139" s="34">
        <f t="shared" si="1114"/>
        <v>11.718356586391778</v>
      </c>
      <c r="M5139" s="32">
        <v>1023</v>
      </c>
      <c r="N5139" s="32">
        <v>110</v>
      </c>
      <c r="O5139" s="33">
        <f t="shared" si="1111"/>
        <v>0.10752688172043011</v>
      </c>
      <c r="P5139" s="34">
        <f t="shared" si="1115"/>
        <v>13.95375907576353</v>
      </c>
      <c r="Q5139" s="35">
        <v>0</v>
      </c>
      <c r="R5139" s="34">
        <f t="shared" si="1116"/>
        <v>0</v>
      </c>
      <c r="S5139" s="33">
        <v>22.24</v>
      </c>
      <c r="T5139" s="34">
        <f t="shared" si="1117"/>
        <v>65.910701630049601</v>
      </c>
      <c r="U5139" s="31">
        <f t="shared" si="1112"/>
        <v>22.895704323051227</v>
      </c>
      <c r="V5139" s="32">
        <f t="shared" si="1113"/>
        <v>23422</v>
      </c>
      <c r="W5139" s="36"/>
      <c r="X5139" s="36">
        <f t="shared" si="1118"/>
        <v>3095.84</v>
      </c>
      <c r="Y5139" s="29">
        <f t="shared" si="1106"/>
        <v>14571.6</v>
      </c>
      <c r="Z5139" s="36"/>
      <c r="AA5139" s="36">
        <f t="shared" si="1105"/>
        <v>14571.6</v>
      </c>
      <c r="AB5139" s="29">
        <f t="shared" si="1107"/>
        <v>10980.86</v>
      </c>
      <c r="AC5139" s="30">
        <f t="shared" si="1108"/>
        <v>130.72</v>
      </c>
      <c r="AD5139" s="29"/>
    </row>
    <row r="5140" spans="1:30" x14ac:dyDescent="0.2">
      <c r="A5140" s="1" t="s">
        <v>5443</v>
      </c>
      <c r="B5140" s="31" t="s">
        <v>8286</v>
      </c>
      <c r="C5140" s="1">
        <v>0</v>
      </c>
      <c r="D5140" s="1" t="s">
        <v>13741</v>
      </c>
      <c r="E5140" s="1" t="s">
        <v>18967</v>
      </c>
      <c r="F5140" s="1">
        <v>0</v>
      </c>
      <c r="G5140" s="19">
        <v>113</v>
      </c>
      <c r="H5140" s="29">
        <f t="shared" si="1109"/>
        <v>15437.63</v>
      </c>
      <c r="I5140" s="32">
        <v>1023</v>
      </c>
      <c r="J5140" s="32">
        <v>39</v>
      </c>
      <c r="K5140" s="33">
        <f t="shared" si="1110"/>
        <v>3.8123167155425221E-2</v>
      </c>
      <c r="L5140" s="34">
        <f t="shared" si="1114"/>
        <v>19.870256820403448</v>
      </c>
      <c r="M5140" s="32">
        <v>994</v>
      </c>
      <c r="N5140" s="32">
        <v>122</v>
      </c>
      <c r="O5140" s="33">
        <f t="shared" si="1111"/>
        <v>0.1227364185110664</v>
      </c>
      <c r="P5140" s="34">
        <f t="shared" si="1115"/>
        <v>15.927500047647184</v>
      </c>
      <c r="Q5140" s="35">
        <v>0.55000000000000004</v>
      </c>
      <c r="R5140" s="34">
        <f t="shared" si="1116"/>
        <v>55.000000000000007</v>
      </c>
      <c r="S5140" s="33">
        <v>18.940000000000001</v>
      </c>
      <c r="T5140" s="34">
        <f t="shared" si="1117"/>
        <v>54.216867469879524</v>
      </c>
      <c r="U5140" s="31">
        <f t="shared" si="1112"/>
        <v>36.253656084482543</v>
      </c>
      <c r="V5140" s="32">
        <f t="shared" si="1113"/>
        <v>37087</v>
      </c>
      <c r="W5140" s="36"/>
      <c r="X5140" s="36">
        <f t="shared" si="1118"/>
        <v>4902.04</v>
      </c>
      <c r="Y5140" s="29">
        <f t="shared" si="1106"/>
        <v>20339.669999999998</v>
      </c>
      <c r="Z5140" s="36"/>
      <c r="AA5140" s="36">
        <f t="shared" si="1105"/>
        <v>20339.669999999998</v>
      </c>
      <c r="AB5140" s="29">
        <f t="shared" si="1107"/>
        <v>15327.56</v>
      </c>
      <c r="AC5140" s="30">
        <f t="shared" si="1108"/>
        <v>135.63999999999999</v>
      </c>
      <c r="AD5140" s="29"/>
    </row>
    <row r="5141" spans="1:30" x14ac:dyDescent="0.2">
      <c r="A5141" s="1" t="s">
        <v>5646</v>
      </c>
      <c r="B5141" s="31" t="s">
        <v>8286</v>
      </c>
      <c r="C5141" s="1">
        <v>0</v>
      </c>
      <c r="D5141" s="1" t="s">
        <v>13742</v>
      </c>
      <c r="E5141" s="1" t="s">
        <v>18968</v>
      </c>
      <c r="F5141" s="1">
        <v>0</v>
      </c>
      <c r="G5141" s="19">
        <v>99</v>
      </c>
      <c r="H5141" s="29">
        <f t="shared" si="1109"/>
        <v>13525</v>
      </c>
      <c r="I5141" s="32">
        <v>1023</v>
      </c>
      <c r="J5141" s="32">
        <v>40</v>
      </c>
      <c r="K5141" s="33">
        <f t="shared" si="1110"/>
        <v>3.9100684261974585E-2</v>
      </c>
      <c r="L5141" s="34">
        <f t="shared" si="1114"/>
        <v>20.379750585029178</v>
      </c>
      <c r="M5141" s="32">
        <v>1044</v>
      </c>
      <c r="N5141" s="32">
        <v>170</v>
      </c>
      <c r="O5141" s="33">
        <f t="shared" si="1111"/>
        <v>0.16283524904214558</v>
      </c>
      <c r="P5141" s="34">
        <f t="shared" si="1115"/>
        <v>21.131123657837296</v>
      </c>
      <c r="Q5141" s="35">
        <v>0</v>
      </c>
      <c r="R5141" s="34">
        <f t="shared" si="1116"/>
        <v>0</v>
      </c>
      <c r="S5141" s="33">
        <v>22.24</v>
      </c>
      <c r="T5141" s="34">
        <f t="shared" si="1117"/>
        <v>65.910701630049601</v>
      </c>
      <c r="U5141" s="31">
        <f t="shared" si="1112"/>
        <v>26.85539396822902</v>
      </c>
      <c r="V5141" s="32">
        <f t="shared" si="1113"/>
        <v>27473</v>
      </c>
      <c r="W5141" s="36"/>
      <c r="X5141" s="36">
        <f t="shared" si="1118"/>
        <v>3631.29</v>
      </c>
      <c r="Y5141" s="29">
        <f t="shared" si="1106"/>
        <v>17156.29</v>
      </c>
      <c r="Z5141" s="36"/>
      <c r="AA5141" s="36">
        <f t="shared" si="1105"/>
        <v>17156.29</v>
      </c>
      <c r="AB5141" s="29">
        <f t="shared" si="1107"/>
        <v>12928.63</v>
      </c>
      <c r="AC5141" s="30">
        <f t="shared" si="1108"/>
        <v>130.59</v>
      </c>
      <c r="AD5141" s="29"/>
    </row>
    <row r="5142" spans="1:30" x14ac:dyDescent="0.2">
      <c r="A5142" s="1" t="s">
        <v>3860</v>
      </c>
      <c r="B5142" s="31" t="s">
        <v>8291</v>
      </c>
      <c r="C5142" s="1">
        <v>0</v>
      </c>
      <c r="D5142" s="1" t="s">
        <v>13743</v>
      </c>
      <c r="E5142" s="1" t="s">
        <v>16641</v>
      </c>
      <c r="F5142" s="1">
        <v>0</v>
      </c>
      <c r="G5142" s="19">
        <v>84</v>
      </c>
      <c r="H5142" s="29">
        <f t="shared" si="1109"/>
        <v>11475.76</v>
      </c>
      <c r="I5142" s="32">
        <v>1024</v>
      </c>
      <c r="J5142" s="32">
        <v>21</v>
      </c>
      <c r="K5142" s="33">
        <f t="shared" si="1110"/>
        <v>2.05078125E-2</v>
      </c>
      <c r="L5142" s="34">
        <f t="shared" si="1114"/>
        <v>10.688920454545455</v>
      </c>
      <c r="M5142" s="32">
        <v>944</v>
      </c>
      <c r="N5142" s="32">
        <v>113</v>
      </c>
      <c r="O5142" s="33">
        <f t="shared" si="1111"/>
        <v>0.11970338983050847</v>
      </c>
      <c r="P5142" s="34">
        <f t="shared" si="1115"/>
        <v>15.533904038898191</v>
      </c>
      <c r="Q5142" s="35">
        <v>0</v>
      </c>
      <c r="R5142" s="34">
        <f t="shared" si="1116"/>
        <v>0</v>
      </c>
      <c r="S5142" s="33">
        <v>24.38</v>
      </c>
      <c r="T5142" s="34">
        <f t="shared" si="1117"/>
        <v>73.493975903614455</v>
      </c>
      <c r="U5142" s="31">
        <f t="shared" si="1112"/>
        <v>24.929200099264527</v>
      </c>
      <c r="V5142" s="32">
        <f t="shared" si="1113"/>
        <v>25528</v>
      </c>
      <c r="W5142" s="36"/>
      <c r="X5142" s="36">
        <f t="shared" si="1118"/>
        <v>3374.21</v>
      </c>
      <c r="Y5142" s="29">
        <f t="shared" si="1106"/>
        <v>14849.970000000001</v>
      </c>
      <c r="Z5142" s="36"/>
      <c r="AA5142" s="36">
        <f t="shared" si="1105"/>
        <v>14849.970000000001</v>
      </c>
      <c r="AB5142" s="29">
        <f t="shared" si="1107"/>
        <v>11190.63</v>
      </c>
      <c r="AC5142" s="30">
        <f t="shared" si="1108"/>
        <v>133.22</v>
      </c>
      <c r="AD5142" s="29"/>
    </row>
    <row r="5143" spans="1:30" x14ac:dyDescent="0.2">
      <c r="A5143" s="1" t="s">
        <v>3936</v>
      </c>
      <c r="B5143" s="31" t="s">
        <v>8286</v>
      </c>
      <c r="C5143" s="1">
        <v>0</v>
      </c>
      <c r="D5143" s="1" t="s">
        <v>13744</v>
      </c>
      <c r="E5143" s="1" t="s">
        <v>18969</v>
      </c>
      <c r="F5143" s="1">
        <v>0</v>
      </c>
      <c r="G5143" s="19">
        <v>106</v>
      </c>
      <c r="H5143" s="29">
        <f t="shared" si="1109"/>
        <v>14481.32</v>
      </c>
      <c r="I5143" s="32">
        <v>1024</v>
      </c>
      <c r="J5143" s="32">
        <v>32</v>
      </c>
      <c r="K5143" s="33">
        <f t="shared" si="1110"/>
        <v>3.125E-2</v>
      </c>
      <c r="L5143" s="34">
        <f t="shared" si="1114"/>
        <v>16.287878787878789</v>
      </c>
      <c r="M5143" s="32">
        <v>1068</v>
      </c>
      <c r="N5143" s="32">
        <v>201</v>
      </c>
      <c r="O5143" s="33">
        <f t="shared" si="1111"/>
        <v>0.18820224719101122</v>
      </c>
      <c r="P5143" s="34">
        <f t="shared" si="1115"/>
        <v>24.422997977832175</v>
      </c>
      <c r="Q5143" s="35">
        <v>0</v>
      </c>
      <c r="R5143" s="34">
        <f t="shared" si="1116"/>
        <v>0</v>
      </c>
      <c r="S5143" s="33">
        <v>20.48</v>
      </c>
      <c r="T5143" s="34">
        <f t="shared" si="1117"/>
        <v>59.673990077958891</v>
      </c>
      <c r="U5143" s="31">
        <f t="shared" si="1112"/>
        <v>25.096216710917464</v>
      </c>
      <c r="V5143" s="32">
        <f t="shared" si="1113"/>
        <v>25699</v>
      </c>
      <c r="W5143" s="36"/>
      <c r="X5143" s="36">
        <f t="shared" si="1118"/>
        <v>3396.81</v>
      </c>
      <c r="Y5143" s="29">
        <f t="shared" si="1106"/>
        <v>17878.13</v>
      </c>
      <c r="Z5143" s="36"/>
      <c r="AA5143" s="36">
        <f t="shared" si="1105"/>
        <v>17878.13</v>
      </c>
      <c r="AB5143" s="29">
        <f t="shared" si="1107"/>
        <v>13472.59</v>
      </c>
      <c r="AC5143" s="30">
        <f t="shared" si="1108"/>
        <v>127.1</v>
      </c>
    </row>
    <row r="5144" spans="1:30" x14ac:dyDescent="0.2">
      <c r="A5144" s="1" t="s">
        <v>4012</v>
      </c>
      <c r="B5144" s="31" t="s">
        <v>8287</v>
      </c>
      <c r="C5144" s="1">
        <v>0</v>
      </c>
      <c r="D5144" s="1" t="s">
        <v>13745</v>
      </c>
      <c r="E5144" s="1" t="s">
        <v>18064</v>
      </c>
      <c r="F5144" s="1">
        <v>0</v>
      </c>
      <c r="G5144" s="19">
        <v>94</v>
      </c>
      <c r="H5144" s="29">
        <f t="shared" si="1109"/>
        <v>12841.92</v>
      </c>
      <c r="I5144" s="32">
        <v>1024</v>
      </c>
      <c r="J5144" s="32">
        <v>30</v>
      </c>
      <c r="K5144" s="33">
        <f t="shared" si="1110"/>
        <v>2.9296875E-2</v>
      </c>
      <c r="L5144" s="34">
        <f t="shared" si="1114"/>
        <v>15.269886363636362</v>
      </c>
      <c r="M5144" s="32">
        <v>994</v>
      </c>
      <c r="N5144" s="32">
        <v>156</v>
      </c>
      <c r="O5144" s="33">
        <f t="shared" si="1111"/>
        <v>0.15694164989939638</v>
      </c>
      <c r="P5144" s="34">
        <f t="shared" si="1115"/>
        <v>20.366311536335743</v>
      </c>
      <c r="Q5144" s="35">
        <v>0</v>
      </c>
      <c r="R5144" s="34">
        <f t="shared" si="1116"/>
        <v>0</v>
      </c>
      <c r="S5144" s="33">
        <v>21.33</v>
      </c>
      <c r="T5144" s="34">
        <f t="shared" si="1117"/>
        <v>62.686038270729973</v>
      </c>
      <c r="U5144" s="31">
        <f t="shared" si="1112"/>
        <v>24.580559042675517</v>
      </c>
      <c r="V5144" s="32">
        <f t="shared" si="1113"/>
        <v>25170</v>
      </c>
      <c r="W5144" s="36"/>
      <c r="X5144" s="36">
        <f t="shared" si="1118"/>
        <v>3326.89</v>
      </c>
      <c r="Y5144" s="29">
        <f t="shared" si="1106"/>
        <v>16168.81</v>
      </c>
      <c r="Z5144" s="36"/>
      <c r="AA5144" s="36">
        <f t="shared" si="1105"/>
        <v>16168.81</v>
      </c>
      <c r="AB5144" s="29">
        <f t="shared" si="1107"/>
        <v>12184.48</v>
      </c>
      <c r="AC5144" s="30">
        <f t="shared" si="1108"/>
        <v>129.62</v>
      </c>
      <c r="AD5144" s="29"/>
    </row>
    <row r="5145" spans="1:30" x14ac:dyDescent="0.2">
      <c r="A5145" s="1" t="s">
        <v>4762</v>
      </c>
      <c r="B5145" s="31" t="s">
        <v>8285</v>
      </c>
      <c r="C5145" s="1">
        <v>0</v>
      </c>
      <c r="D5145" s="1" t="s">
        <v>13746</v>
      </c>
      <c r="E5145" s="1" t="s">
        <v>18493</v>
      </c>
      <c r="F5145" s="1">
        <v>0</v>
      </c>
      <c r="G5145" s="19">
        <v>83</v>
      </c>
      <c r="H5145" s="29">
        <f t="shared" si="1109"/>
        <v>11339.14</v>
      </c>
      <c r="I5145" s="32">
        <v>1024</v>
      </c>
      <c r="J5145" s="32">
        <v>50</v>
      </c>
      <c r="K5145" s="33">
        <f t="shared" si="1110"/>
        <v>4.8828125E-2</v>
      </c>
      <c r="L5145" s="34">
        <f t="shared" si="1114"/>
        <v>25.449810606060609</v>
      </c>
      <c r="M5145" s="32">
        <v>1004</v>
      </c>
      <c r="N5145" s="32">
        <v>4</v>
      </c>
      <c r="O5145" s="33">
        <f t="shared" si="1111"/>
        <v>3.9840637450199202E-3</v>
      </c>
      <c r="P5145" s="34">
        <f t="shared" si="1115"/>
        <v>0.51701179045657697</v>
      </c>
      <c r="Q5145" s="35">
        <v>0</v>
      </c>
      <c r="R5145" s="34">
        <f t="shared" si="1116"/>
        <v>0</v>
      </c>
      <c r="S5145" s="33">
        <v>20.9</v>
      </c>
      <c r="T5145" s="34">
        <f t="shared" si="1117"/>
        <v>61.162296243798721</v>
      </c>
      <c r="U5145" s="31">
        <f t="shared" si="1112"/>
        <v>21.782279660078977</v>
      </c>
      <c r="V5145" s="32">
        <f t="shared" si="1113"/>
        <v>22305</v>
      </c>
      <c r="W5145" s="36"/>
      <c r="X5145" s="36">
        <f t="shared" si="1118"/>
        <v>2948.2</v>
      </c>
      <c r="Y5145" s="29">
        <f t="shared" si="1106"/>
        <v>14287.34</v>
      </c>
      <c r="Z5145" s="36"/>
      <c r="AA5145" s="36">
        <f t="shared" si="1105"/>
        <v>14287.34</v>
      </c>
      <c r="AB5145" s="29">
        <f t="shared" si="1107"/>
        <v>10766.65</v>
      </c>
      <c r="AC5145" s="30">
        <f t="shared" si="1108"/>
        <v>129.72</v>
      </c>
      <c r="AD5145" s="29"/>
    </row>
    <row r="5146" spans="1:30" x14ac:dyDescent="0.2">
      <c r="A5146" s="1" t="s">
        <v>5478</v>
      </c>
      <c r="B5146" s="31" t="s">
        <v>8286</v>
      </c>
      <c r="C5146" s="1">
        <v>0</v>
      </c>
      <c r="D5146" s="1" t="s">
        <v>13747</v>
      </c>
      <c r="E5146" s="1" t="s">
        <v>16663</v>
      </c>
      <c r="F5146" s="1">
        <v>0</v>
      </c>
      <c r="G5146" s="19">
        <v>107</v>
      </c>
      <c r="H5146" s="29">
        <f t="shared" si="1109"/>
        <v>14617.93</v>
      </c>
      <c r="I5146" s="32">
        <v>1024</v>
      </c>
      <c r="J5146" s="32">
        <v>60</v>
      </c>
      <c r="K5146" s="33">
        <f t="shared" si="1110"/>
        <v>5.859375E-2</v>
      </c>
      <c r="L5146" s="34">
        <f t="shared" si="1114"/>
        <v>30.539772727272723</v>
      </c>
      <c r="M5146" s="32">
        <v>1022</v>
      </c>
      <c r="N5146" s="32">
        <v>125</v>
      </c>
      <c r="O5146" s="33">
        <f t="shared" si="1111"/>
        <v>0.1223091976516634</v>
      </c>
      <c r="P5146" s="34">
        <f t="shared" si="1115"/>
        <v>15.872059614065655</v>
      </c>
      <c r="Q5146" s="35">
        <v>0</v>
      </c>
      <c r="R5146" s="34">
        <f t="shared" si="1116"/>
        <v>0</v>
      </c>
      <c r="S5146" s="33">
        <v>22.26</v>
      </c>
      <c r="T5146" s="34">
        <f t="shared" si="1117"/>
        <v>65.981573352232473</v>
      </c>
      <c r="U5146" s="31">
        <f t="shared" si="1112"/>
        <v>28.098351423392714</v>
      </c>
      <c r="V5146" s="32">
        <f t="shared" si="1113"/>
        <v>28773</v>
      </c>
      <c r="W5146" s="36"/>
      <c r="X5146" s="36">
        <f t="shared" si="1118"/>
        <v>3803.12</v>
      </c>
      <c r="Y5146" s="29">
        <f t="shared" si="1106"/>
        <v>18421.05</v>
      </c>
      <c r="Z5146" s="36"/>
      <c r="AA5146" s="36">
        <f t="shared" si="1105"/>
        <v>18421.05</v>
      </c>
      <c r="AB5146" s="29">
        <f t="shared" si="1107"/>
        <v>13881.73</v>
      </c>
      <c r="AC5146" s="30">
        <f t="shared" si="1108"/>
        <v>129.74</v>
      </c>
    </row>
    <row r="5147" spans="1:30" x14ac:dyDescent="0.2">
      <c r="A5147" s="1" t="s">
        <v>6890</v>
      </c>
      <c r="B5147" s="31" t="s">
        <v>8286</v>
      </c>
      <c r="C5147" s="1">
        <v>0</v>
      </c>
      <c r="D5147" s="1" t="s">
        <v>13748</v>
      </c>
      <c r="E5147" s="1" t="s">
        <v>17480</v>
      </c>
      <c r="F5147" s="1">
        <v>0</v>
      </c>
      <c r="G5147" s="19">
        <v>94</v>
      </c>
      <c r="H5147" s="29">
        <f t="shared" si="1109"/>
        <v>12841.92</v>
      </c>
      <c r="I5147" s="32">
        <v>1024</v>
      </c>
      <c r="J5147" s="32">
        <v>47</v>
      </c>
      <c r="K5147" s="33">
        <f t="shared" si="1110"/>
        <v>4.58984375E-2</v>
      </c>
      <c r="L5147" s="34">
        <f t="shared" si="1114"/>
        <v>23.922821969696969</v>
      </c>
      <c r="M5147" s="32">
        <v>1038</v>
      </c>
      <c r="N5147" s="32">
        <v>9</v>
      </c>
      <c r="O5147" s="33">
        <f t="shared" si="1111"/>
        <v>8.670520231213872E-3</v>
      </c>
      <c r="P5147" s="34">
        <f t="shared" si="1115"/>
        <v>1.1251730584213941</v>
      </c>
      <c r="Q5147" s="35">
        <v>0</v>
      </c>
      <c r="R5147" s="34">
        <f t="shared" si="1116"/>
        <v>0</v>
      </c>
      <c r="S5147" s="33">
        <v>20.079999999999998</v>
      </c>
      <c r="T5147" s="34">
        <f t="shared" si="1117"/>
        <v>58.256555634301911</v>
      </c>
      <c r="U5147" s="31">
        <f t="shared" si="1112"/>
        <v>20.826137665605067</v>
      </c>
      <c r="V5147" s="32">
        <f t="shared" si="1113"/>
        <v>21326</v>
      </c>
      <c r="W5147" s="36"/>
      <c r="X5147" s="36">
        <f t="shared" si="1118"/>
        <v>2818.8</v>
      </c>
      <c r="Y5147" s="29">
        <f t="shared" si="1106"/>
        <v>15660.720000000001</v>
      </c>
      <c r="Z5147" s="36"/>
      <c r="AA5147" s="36">
        <f t="shared" si="1105"/>
        <v>15660.720000000001</v>
      </c>
      <c r="AB5147" s="29">
        <f t="shared" si="1107"/>
        <v>11801.6</v>
      </c>
      <c r="AC5147" s="30">
        <f t="shared" si="1108"/>
        <v>125.55</v>
      </c>
      <c r="AD5147" s="29"/>
    </row>
    <row r="5148" spans="1:30" x14ac:dyDescent="0.2">
      <c r="A5148" s="1" t="s">
        <v>7445</v>
      </c>
      <c r="B5148" s="31" t="s">
        <v>8286</v>
      </c>
      <c r="C5148" s="1">
        <v>0</v>
      </c>
      <c r="D5148" s="1" t="s">
        <v>13749</v>
      </c>
      <c r="E5148" s="1" t="s">
        <v>18432</v>
      </c>
      <c r="F5148" s="1">
        <v>0</v>
      </c>
      <c r="G5148" s="19">
        <v>105</v>
      </c>
      <c r="H5148" s="29">
        <f t="shared" si="1109"/>
        <v>14344.7</v>
      </c>
      <c r="I5148" s="32">
        <v>1024</v>
      </c>
      <c r="J5148" s="32">
        <v>36</v>
      </c>
      <c r="K5148" s="33">
        <f t="shared" si="1110"/>
        <v>3.515625E-2</v>
      </c>
      <c r="L5148" s="34">
        <f t="shared" si="1114"/>
        <v>18.323863636363637</v>
      </c>
      <c r="M5148" s="32">
        <v>1026</v>
      </c>
      <c r="N5148" s="32">
        <v>122</v>
      </c>
      <c r="O5148" s="33">
        <f t="shared" si="1111"/>
        <v>0.1189083820662768</v>
      </c>
      <c r="P5148" s="34">
        <f t="shared" si="1115"/>
        <v>15.430735913607505</v>
      </c>
      <c r="Q5148" s="35">
        <v>0.2</v>
      </c>
      <c r="R5148" s="34">
        <f t="shared" si="1116"/>
        <v>20</v>
      </c>
      <c r="S5148" s="33">
        <v>19.32</v>
      </c>
      <c r="T5148" s="34">
        <f t="shared" si="1117"/>
        <v>55.563430191353646</v>
      </c>
      <c r="U5148" s="31">
        <f t="shared" si="1112"/>
        <v>27.329507435331195</v>
      </c>
      <c r="V5148" s="32">
        <f t="shared" si="1113"/>
        <v>27985</v>
      </c>
      <c r="W5148" s="36"/>
      <c r="X5148" s="36">
        <f t="shared" si="1118"/>
        <v>3698.97</v>
      </c>
      <c r="Y5148" s="29">
        <f t="shared" si="1106"/>
        <v>18043.670000000002</v>
      </c>
      <c r="Z5148" s="36"/>
      <c r="AA5148" s="36">
        <f t="shared" si="1105"/>
        <v>18043.670000000002</v>
      </c>
      <c r="AB5148" s="29">
        <f t="shared" si="1107"/>
        <v>13597.34</v>
      </c>
      <c r="AC5148" s="30">
        <f t="shared" si="1108"/>
        <v>129.5</v>
      </c>
    </row>
    <row r="5149" spans="1:30" x14ac:dyDescent="0.2">
      <c r="A5149" s="1" t="s">
        <v>8038</v>
      </c>
      <c r="B5149" s="31" t="s">
        <v>8294</v>
      </c>
      <c r="C5149" s="1">
        <v>0</v>
      </c>
      <c r="D5149" s="1" t="s">
        <v>13750</v>
      </c>
      <c r="E5149" s="1" t="s">
        <v>17170</v>
      </c>
      <c r="F5149" s="1">
        <v>0</v>
      </c>
      <c r="G5149" s="19">
        <v>103</v>
      </c>
      <c r="H5149" s="29">
        <f t="shared" si="1109"/>
        <v>14071.47</v>
      </c>
      <c r="I5149" s="32">
        <v>1024</v>
      </c>
      <c r="J5149" s="32">
        <v>5</v>
      </c>
      <c r="K5149" s="33">
        <f t="shared" si="1110"/>
        <v>4.8828125E-3</v>
      </c>
      <c r="L5149" s="34">
        <f t="shared" si="1114"/>
        <v>2.5449810606060606</v>
      </c>
      <c r="M5149" s="32">
        <v>1003</v>
      </c>
      <c r="N5149" s="32">
        <v>48</v>
      </c>
      <c r="O5149" s="33">
        <f t="shared" si="1111"/>
        <v>4.7856430707876374E-2</v>
      </c>
      <c r="P5149" s="34">
        <f t="shared" si="1115"/>
        <v>6.2103270702102096</v>
      </c>
      <c r="Q5149" s="35">
        <v>0</v>
      </c>
      <c r="R5149" s="34">
        <f t="shared" si="1116"/>
        <v>0</v>
      </c>
      <c r="S5149" s="33">
        <v>24.98</v>
      </c>
      <c r="T5149" s="34">
        <f t="shared" si="1117"/>
        <v>75.620127569099921</v>
      </c>
      <c r="U5149" s="31">
        <f t="shared" si="1112"/>
        <v>21.093858924979049</v>
      </c>
      <c r="V5149" s="32">
        <f t="shared" si="1113"/>
        <v>21600</v>
      </c>
      <c r="W5149" s="36"/>
      <c r="X5149" s="36">
        <f t="shared" si="1118"/>
        <v>2855.02</v>
      </c>
      <c r="Y5149" s="29">
        <f t="shared" si="1106"/>
        <v>16926.489999999998</v>
      </c>
      <c r="Z5149" s="36"/>
      <c r="AA5149" s="36">
        <f t="shared" si="1105"/>
        <v>16926.489999999998</v>
      </c>
      <c r="AB5149" s="29">
        <f t="shared" si="1107"/>
        <v>12755.46</v>
      </c>
      <c r="AC5149" s="30">
        <f t="shared" si="1108"/>
        <v>123.84</v>
      </c>
      <c r="AD5149" s="29"/>
    </row>
    <row r="5150" spans="1:30" x14ac:dyDescent="0.2">
      <c r="A5150" s="1" t="s">
        <v>956</v>
      </c>
      <c r="B5150" s="31" t="s">
        <v>8286</v>
      </c>
      <c r="C5150" s="1">
        <v>0</v>
      </c>
      <c r="D5150" s="1" t="s">
        <v>13751</v>
      </c>
      <c r="E5150" s="1" t="s">
        <v>18970</v>
      </c>
      <c r="F5150" s="1">
        <v>0</v>
      </c>
      <c r="G5150" s="19">
        <v>110</v>
      </c>
      <c r="H5150" s="29">
        <f t="shared" si="1109"/>
        <v>15027.78</v>
      </c>
      <c r="I5150" s="32">
        <v>1025</v>
      </c>
      <c r="J5150" s="32">
        <v>27</v>
      </c>
      <c r="K5150" s="33">
        <f t="shared" si="1110"/>
        <v>2.6341463414634145E-2</v>
      </c>
      <c r="L5150" s="34">
        <f t="shared" si="1114"/>
        <v>13.72949002217295</v>
      </c>
      <c r="M5150" s="32">
        <v>1081</v>
      </c>
      <c r="N5150" s="32">
        <v>89</v>
      </c>
      <c r="O5150" s="33">
        <f t="shared" si="1111"/>
        <v>8.2331174838112864E-2</v>
      </c>
      <c r="P5150" s="34">
        <f t="shared" si="1115"/>
        <v>10.684113216474998</v>
      </c>
      <c r="Q5150" s="35">
        <v>1</v>
      </c>
      <c r="R5150" s="34">
        <f t="shared" si="1116"/>
        <v>100</v>
      </c>
      <c r="S5150" s="33">
        <v>20.92</v>
      </c>
      <c r="T5150" s="34">
        <f t="shared" si="1117"/>
        <v>61.233167965981586</v>
      </c>
      <c r="U5150" s="31">
        <f t="shared" si="1112"/>
        <v>46.411692801157386</v>
      </c>
      <c r="V5150" s="32">
        <f t="shared" si="1113"/>
        <v>47572</v>
      </c>
      <c r="W5150" s="36"/>
      <c r="X5150" s="36">
        <f t="shared" si="1118"/>
        <v>6287.91</v>
      </c>
      <c r="Y5150" s="29">
        <f t="shared" si="1106"/>
        <v>21315.690000000002</v>
      </c>
      <c r="Z5150" s="36"/>
      <c r="AA5150" s="36">
        <f t="shared" si="1105"/>
        <v>21315.690000000002</v>
      </c>
      <c r="AB5150" s="29">
        <f t="shared" si="1107"/>
        <v>16063.07</v>
      </c>
      <c r="AC5150" s="30">
        <f t="shared" si="1108"/>
        <v>146.03</v>
      </c>
    </row>
    <row r="5151" spans="1:30" x14ac:dyDescent="0.2">
      <c r="A5151" s="1" t="s">
        <v>2507</v>
      </c>
      <c r="B5151" s="31" t="s">
        <v>8286</v>
      </c>
      <c r="C5151" s="1">
        <v>0</v>
      </c>
      <c r="D5151" s="1" t="s">
        <v>13752</v>
      </c>
      <c r="E5151" s="1" t="s">
        <v>17827</v>
      </c>
      <c r="F5151" s="1">
        <v>0</v>
      </c>
      <c r="G5151" s="19">
        <v>106</v>
      </c>
      <c r="H5151" s="29">
        <f t="shared" si="1109"/>
        <v>14481.32</v>
      </c>
      <c r="I5151" s="32">
        <v>1025</v>
      </c>
      <c r="J5151" s="32">
        <v>22</v>
      </c>
      <c r="K5151" s="33">
        <f t="shared" si="1110"/>
        <v>2.1463414634146343E-2</v>
      </c>
      <c r="L5151" s="34">
        <f t="shared" si="1114"/>
        <v>11.1869918699187</v>
      </c>
      <c r="M5151" s="32">
        <v>1021</v>
      </c>
      <c r="N5151" s="32">
        <v>149</v>
      </c>
      <c r="O5151" s="33">
        <f t="shared" si="1111"/>
        <v>0.14593535749265427</v>
      </c>
      <c r="P5151" s="34">
        <f t="shared" si="1115"/>
        <v>18.93802541751765</v>
      </c>
      <c r="Q5151" s="35">
        <v>0</v>
      </c>
      <c r="R5151" s="34">
        <f t="shared" si="1116"/>
        <v>0</v>
      </c>
      <c r="S5151" s="33">
        <v>22.28</v>
      </c>
      <c r="T5151" s="34">
        <f t="shared" si="1117"/>
        <v>66.052445074415317</v>
      </c>
      <c r="U5151" s="31">
        <f t="shared" si="1112"/>
        <v>24.044365590462917</v>
      </c>
      <c r="V5151" s="32">
        <f t="shared" si="1113"/>
        <v>24645</v>
      </c>
      <c r="W5151" s="36"/>
      <c r="X5151" s="36">
        <f t="shared" si="1118"/>
        <v>3257.5</v>
      </c>
      <c r="Y5151" s="29">
        <f t="shared" si="1106"/>
        <v>17738.82</v>
      </c>
      <c r="Z5151" s="36"/>
      <c r="AA5151" s="36">
        <f t="shared" si="1105"/>
        <v>17738.82</v>
      </c>
      <c r="AB5151" s="29">
        <f t="shared" si="1107"/>
        <v>13367.61</v>
      </c>
      <c r="AC5151" s="30">
        <f t="shared" si="1108"/>
        <v>126.11</v>
      </c>
      <c r="AD5151" s="29"/>
    </row>
    <row r="5152" spans="1:30" x14ac:dyDescent="0.2">
      <c r="A5152" s="1" t="s">
        <v>2760</v>
      </c>
      <c r="B5152" s="31" t="s">
        <v>8286</v>
      </c>
      <c r="C5152" s="1">
        <v>0</v>
      </c>
      <c r="D5152" s="1" t="s">
        <v>13753</v>
      </c>
      <c r="E5152" s="1" t="s">
        <v>18560</v>
      </c>
      <c r="F5152" s="1">
        <v>0</v>
      </c>
      <c r="G5152" s="19">
        <v>93</v>
      </c>
      <c r="H5152" s="29">
        <f t="shared" si="1109"/>
        <v>12705.31</v>
      </c>
      <c r="I5152" s="32">
        <v>1025</v>
      </c>
      <c r="J5152" s="32">
        <v>47</v>
      </c>
      <c r="K5152" s="33">
        <f t="shared" si="1110"/>
        <v>4.5853658536585365E-2</v>
      </c>
      <c r="L5152" s="34">
        <f t="shared" si="1114"/>
        <v>23.899482631189947</v>
      </c>
      <c r="M5152" s="32">
        <v>1043</v>
      </c>
      <c r="N5152" s="32">
        <v>176</v>
      </c>
      <c r="O5152" s="33">
        <f t="shared" si="1111"/>
        <v>0.16874400767018216</v>
      </c>
      <c r="P5152" s="34">
        <f t="shared" si="1115"/>
        <v>21.897903025129189</v>
      </c>
      <c r="Q5152" s="35">
        <v>0</v>
      </c>
      <c r="R5152" s="34">
        <f t="shared" si="1116"/>
        <v>0</v>
      </c>
      <c r="S5152" s="33">
        <v>25</v>
      </c>
      <c r="T5152" s="34">
        <f t="shared" si="1117"/>
        <v>75.690999291282779</v>
      </c>
      <c r="U5152" s="31">
        <f t="shared" si="1112"/>
        <v>30.372096236900479</v>
      </c>
      <c r="V5152" s="32">
        <f t="shared" si="1113"/>
        <v>31131</v>
      </c>
      <c r="W5152" s="36"/>
      <c r="X5152" s="36">
        <f t="shared" si="1118"/>
        <v>4114.8</v>
      </c>
      <c r="Y5152" s="29">
        <f t="shared" si="1106"/>
        <v>16820.11</v>
      </c>
      <c r="Z5152" s="36"/>
      <c r="AA5152" s="36">
        <f t="shared" si="1105"/>
        <v>16820.11</v>
      </c>
      <c r="AB5152" s="29">
        <f t="shared" si="1107"/>
        <v>12675.29</v>
      </c>
      <c r="AC5152" s="30">
        <f t="shared" si="1108"/>
        <v>136.29</v>
      </c>
      <c r="AD5152" s="29"/>
    </row>
    <row r="5153" spans="1:30" x14ac:dyDescent="0.2">
      <c r="A5153" s="1" t="s">
        <v>3232</v>
      </c>
      <c r="B5153" s="31" t="s">
        <v>8286</v>
      </c>
      <c r="C5153" s="1">
        <v>0</v>
      </c>
      <c r="D5153" s="1" t="s">
        <v>13754</v>
      </c>
      <c r="E5153" s="1" t="s">
        <v>18775</v>
      </c>
      <c r="F5153" s="1">
        <v>0</v>
      </c>
      <c r="G5153" s="19">
        <v>99</v>
      </c>
      <c r="H5153" s="29">
        <f t="shared" si="1109"/>
        <v>13525</v>
      </c>
      <c r="I5153" s="32">
        <v>1025</v>
      </c>
      <c r="J5153" s="32">
        <v>29</v>
      </c>
      <c r="K5153" s="33">
        <f t="shared" si="1110"/>
        <v>2.8292682926829269E-2</v>
      </c>
      <c r="L5153" s="34">
        <f t="shared" si="1114"/>
        <v>14.746489283074649</v>
      </c>
      <c r="M5153" s="32">
        <v>1010</v>
      </c>
      <c r="N5153" s="32">
        <v>15</v>
      </c>
      <c r="O5153" s="33">
        <f t="shared" si="1111"/>
        <v>1.4851485148514851E-2</v>
      </c>
      <c r="P5153" s="34">
        <f t="shared" si="1115"/>
        <v>1.9272766248208042</v>
      </c>
      <c r="Q5153" s="35">
        <v>0.33</v>
      </c>
      <c r="R5153" s="34">
        <f t="shared" si="1116"/>
        <v>33</v>
      </c>
      <c r="S5153" s="33">
        <v>20.5</v>
      </c>
      <c r="T5153" s="34">
        <f t="shared" si="1117"/>
        <v>59.744861800141749</v>
      </c>
      <c r="U5153" s="31">
        <f t="shared" si="1112"/>
        <v>27.354656927009302</v>
      </c>
      <c r="V5153" s="32">
        <f t="shared" si="1113"/>
        <v>28039</v>
      </c>
      <c r="W5153" s="36"/>
      <c r="X5153" s="36">
        <f t="shared" si="1118"/>
        <v>3706.1</v>
      </c>
      <c r="Y5153" s="29">
        <f t="shared" si="1106"/>
        <v>17231.099999999999</v>
      </c>
      <c r="Z5153" s="36"/>
      <c r="AA5153" s="36">
        <f t="shared" si="1105"/>
        <v>17231.099999999999</v>
      </c>
      <c r="AB5153" s="29">
        <f t="shared" si="1107"/>
        <v>12985</v>
      </c>
      <c r="AC5153" s="30">
        <f t="shared" si="1108"/>
        <v>131.16</v>
      </c>
    </row>
    <row r="5154" spans="1:30" x14ac:dyDescent="0.2">
      <c r="A5154" s="1" t="s">
        <v>8062</v>
      </c>
      <c r="B5154" s="31" t="s">
        <v>8286</v>
      </c>
      <c r="C5154" s="1">
        <v>0</v>
      </c>
      <c r="D5154" s="1" t="s">
        <v>13755</v>
      </c>
      <c r="E5154" s="1" t="s">
        <v>18971</v>
      </c>
      <c r="F5154" s="1">
        <v>0</v>
      </c>
      <c r="G5154" s="19">
        <v>116</v>
      </c>
      <c r="H5154" s="29">
        <f t="shared" si="1109"/>
        <v>15847.48</v>
      </c>
      <c r="I5154" s="32">
        <v>1025</v>
      </c>
      <c r="J5154" s="32">
        <v>26</v>
      </c>
      <c r="K5154" s="33">
        <f t="shared" si="1110"/>
        <v>2.5365853658536587E-2</v>
      </c>
      <c r="L5154" s="34">
        <f t="shared" si="1114"/>
        <v>13.220990391722099</v>
      </c>
      <c r="M5154" s="32">
        <v>1030</v>
      </c>
      <c r="N5154" s="32">
        <v>105</v>
      </c>
      <c r="O5154" s="33">
        <f t="shared" si="1111"/>
        <v>0.10194174757281553</v>
      </c>
      <c r="P5154" s="34">
        <f t="shared" si="1115"/>
        <v>13.228976444158336</v>
      </c>
      <c r="Q5154" s="35">
        <v>1</v>
      </c>
      <c r="R5154" s="34">
        <f t="shared" si="1116"/>
        <v>100</v>
      </c>
      <c r="S5154" s="33">
        <v>15.77</v>
      </c>
      <c r="T5154" s="34">
        <f t="shared" si="1117"/>
        <v>42.983699503897945</v>
      </c>
      <c r="U5154" s="31">
        <f t="shared" si="1112"/>
        <v>42.358416584944592</v>
      </c>
      <c r="V5154" s="32">
        <f t="shared" si="1113"/>
        <v>43417</v>
      </c>
      <c r="W5154" s="36"/>
      <c r="X5154" s="36">
        <f t="shared" si="1118"/>
        <v>5738.72</v>
      </c>
      <c r="Y5154" s="29">
        <f t="shared" si="1106"/>
        <v>21586.2</v>
      </c>
      <c r="Z5154" s="36"/>
      <c r="AA5154" s="36">
        <f t="shared" si="1105"/>
        <v>21586.2</v>
      </c>
      <c r="AB5154" s="29">
        <f t="shared" si="1107"/>
        <v>16266.92</v>
      </c>
      <c r="AC5154" s="30">
        <f t="shared" si="1108"/>
        <v>140.22999999999999</v>
      </c>
    </row>
    <row r="5155" spans="1:30" x14ac:dyDescent="0.2">
      <c r="A5155" s="1" t="s">
        <v>8160</v>
      </c>
      <c r="B5155" s="31" t="s">
        <v>8286</v>
      </c>
      <c r="C5155" s="1">
        <v>0</v>
      </c>
      <c r="D5155" s="1" t="s">
        <v>13756</v>
      </c>
      <c r="E5155" s="1" t="s">
        <v>18490</v>
      </c>
      <c r="F5155" s="1">
        <v>0</v>
      </c>
      <c r="G5155" s="19">
        <v>107</v>
      </c>
      <c r="H5155" s="29">
        <f t="shared" si="1109"/>
        <v>14617.93</v>
      </c>
      <c r="I5155" s="32">
        <v>1025</v>
      </c>
      <c r="J5155" s="32">
        <v>36</v>
      </c>
      <c r="K5155" s="33">
        <f t="shared" si="1110"/>
        <v>3.5121951219512199E-2</v>
      </c>
      <c r="L5155" s="34">
        <f t="shared" si="1114"/>
        <v>18.305986696230601</v>
      </c>
      <c r="M5155" s="32">
        <v>1102</v>
      </c>
      <c r="N5155" s="32">
        <v>191</v>
      </c>
      <c r="O5155" s="33">
        <f t="shared" si="1111"/>
        <v>0.1733212341197822</v>
      </c>
      <c r="P5155" s="34">
        <f t="shared" si="1115"/>
        <v>22.49188951567945</v>
      </c>
      <c r="Q5155" s="35">
        <v>0</v>
      </c>
      <c r="R5155" s="34">
        <f t="shared" si="1116"/>
        <v>0</v>
      </c>
      <c r="S5155" s="33">
        <v>19.34</v>
      </c>
      <c r="T5155" s="34">
        <f t="shared" si="1117"/>
        <v>55.634301913536497</v>
      </c>
      <c r="U5155" s="31">
        <f t="shared" si="1112"/>
        <v>24.108044531361635</v>
      </c>
      <c r="V5155" s="32">
        <f t="shared" si="1113"/>
        <v>24711</v>
      </c>
      <c r="W5155" s="36"/>
      <c r="X5155" s="36">
        <f t="shared" si="1118"/>
        <v>3266.22</v>
      </c>
      <c r="Y5155" s="29">
        <f t="shared" si="1106"/>
        <v>17884.150000000001</v>
      </c>
      <c r="Z5155" s="36"/>
      <c r="AA5155" s="36">
        <f t="shared" si="1105"/>
        <v>17884.150000000001</v>
      </c>
      <c r="AB5155" s="29">
        <f t="shared" si="1107"/>
        <v>13477.13</v>
      </c>
      <c r="AC5155" s="30">
        <f t="shared" si="1108"/>
        <v>125.95</v>
      </c>
      <c r="AD5155" s="29"/>
    </row>
    <row r="5156" spans="1:30" x14ac:dyDescent="0.2">
      <c r="A5156" s="1" t="s">
        <v>1068</v>
      </c>
      <c r="B5156" s="31" t="s">
        <v>8286</v>
      </c>
      <c r="C5156" s="1">
        <v>0</v>
      </c>
      <c r="D5156" s="1" t="s">
        <v>13757</v>
      </c>
      <c r="E5156" s="1" t="s">
        <v>18972</v>
      </c>
      <c r="F5156" s="1">
        <v>0</v>
      </c>
      <c r="G5156" s="19">
        <v>106</v>
      </c>
      <c r="H5156" s="29">
        <f t="shared" si="1109"/>
        <v>14481.32</v>
      </c>
      <c r="I5156" s="32">
        <v>1026</v>
      </c>
      <c r="J5156" s="32">
        <v>41</v>
      </c>
      <c r="K5156" s="33">
        <f t="shared" si="1110"/>
        <v>3.9961013645224169E-2</v>
      </c>
      <c r="L5156" s="34">
        <f t="shared" si="1114"/>
        <v>20.828164687813807</v>
      </c>
      <c r="M5156" s="32">
        <v>1052</v>
      </c>
      <c r="N5156" s="32">
        <v>2</v>
      </c>
      <c r="O5156" s="33">
        <f t="shared" si="1111"/>
        <v>1.9011406844106464E-3</v>
      </c>
      <c r="P5156" s="34">
        <f t="shared" si="1115"/>
        <v>0.2467109494384046</v>
      </c>
      <c r="Q5156" s="35">
        <v>0</v>
      </c>
      <c r="R5156" s="34">
        <f t="shared" si="1116"/>
        <v>0</v>
      </c>
      <c r="S5156" s="33">
        <v>20.94</v>
      </c>
      <c r="T5156" s="34">
        <f t="shared" si="1117"/>
        <v>61.304039688164423</v>
      </c>
      <c r="U5156" s="31">
        <f t="shared" si="1112"/>
        <v>20.594728831354161</v>
      </c>
      <c r="V5156" s="32">
        <f t="shared" si="1113"/>
        <v>21130</v>
      </c>
      <c r="W5156" s="36"/>
      <c r="X5156" s="36">
        <f t="shared" si="1118"/>
        <v>2792.9</v>
      </c>
      <c r="Y5156" s="29">
        <f t="shared" si="1106"/>
        <v>17274.22</v>
      </c>
      <c r="Z5156" s="36"/>
      <c r="AA5156" s="36">
        <f t="shared" si="1105"/>
        <v>17274.22</v>
      </c>
      <c r="AB5156" s="29">
        <f t="shared" si="1107"/>
        <v>13017.5</v>
      </c>
      <c r="AC5156" s="30">
        <f t="shared" si="1108"/>
        <v>122.81</v>
      </c>
      <c r="AD5156" s="29"/>
    </row>
    <row r="5157" spans="1:30" x14ac:dyDescent="0.2">
      <c r="A5157" s="1" t="s">
        <v>2105</v>
      </c>
      <c r="B5157" s="31" t="s">
        <v>8286</v>
      </c>
      <c r="C5157" s="1">
        <v>0</v>
      </c>
      <c r="D5157" s="1" t="s">
        <v>13758</v>
      </c>
      <c r="E5157" s="1" t="s">
        <v>16612</v>
      </c>
      <c r="F5157" s="1">
        <v>0</v>
      </c>
      <c r="G5157" s="19">
        <v>114</v>
      </c>
      <c r="H5157" s="29">
        <f t="shared" si="1109"/>
        <v>15574.25</v>
      </c>
      <c r="I5157" s="32">
        <v>1026</v>
      </c>
      <c r="J5157" s="32">
        <v>75</v>
      </c>
      <c r="K5157" s="33">
        <f t="shared" si="1110"/>
        <v>7.3099415204678359E-2</v>
      </c>
      <c r="L5157" s="34">
        <f t="shared" si="1114"/>
        <v>38.100301258195991</v>
      </c>
      <c r="M5157" s="32">
        <v>1079</v>
      </c>
      <c r="N5157" s="32">
        <v>33</v>
      </c>
      <c r="O5157" s="33">
        <f t="shared" si="1111"/>
        <v>3.0583873957367932E-2</v>
      </c>
      <c r="P5157" s="34">
        <f t="shared" si="1115"/>
        <v>3.9688680818830644</v>
      </c>
      <c r="Q5157" s="35">
        <v>0</v>
      </c>
      <c r="R5157" s="34">
        <f t="shared" si="1116"/>
        <v>0</v>
      </c>
      <c r="S5157" s="33">
        <v>18</v>
      </c>
      <c r="T5157" s="34">
        <f t="shared" si="1117"/>
        <v>50.88589652728561</v>
      </c>
      <c r="U5157" s="31">
        <f t="shared" si="1112"/>
        <v>23.238766466841167</v>
      </c>
      <c r="V5157" s="32">
        <f t="shared" si="1113"/>
        <v>23843</v>
      </c>
      <c r="W5157" s="36"/>
      <c r="X5157" s="36">
        <f t="shared" si="1118"/>
        <v>3151.49</v>
      </c>
      <c r="Y5157" s="29">
        <f t="shared" si="1106"/>
        <v>18725.739999999998</v>
      </c>
      <c r="Z5157" s="36"/>
      <c r="AA5157" s="36">
        <f t="shared" si="1105"/>
        <v>18725.739999999998</v>
      </c>
      <c r="AB5157" s="29">
        <f t="shared" si="1107"/>
        <v>14111.33</v>
      </c>
      <c r="AC5157" s="30">
        <f t="shared" si="1108"/>
        <v>123.78</v>
      </c>
    </row>
    <row r="5158" spans="1:30" x14ac:dyDescent="0.2">
      <c r="A5158" s="1" t="s">
        <v>2536</v>
      </c>
      <c r="B5158" s="31" t="s">
        <v>8286</v>
      </c>
      <c r="C5158" s="1">
        <v>0</v>
      </c>
      <c r="D5158" s="1" t="s">
        <v>13759</v>
      </c>
      <c r="E5158" s="1" t="s">
        <v>18973</v>
      </c>
      <c r="F5158" s="1">
        <v>0</v>
      </c>
      <c r="G5158" s="19">
        <v>83</v>
      </c>
      <c r="H5158" s="29">
        <f t="shared" si="1109"/>
        <v>11339.14</v>
      </c>
      <c r="I5158" s="32">
        <v>1026</v>
      </c>
      <c r="J5158" s="32">
        <v>24</v>
      </c>
      <c r="K5158" s="33">
        <f t="shared" si="1110"/>
        <v>2.3391812865497075E-2</v>
      </c>
      <c r="L5158" s="34">
        <f t="shared" si="1114"/>
        <v>12.192096402622717</v>
      </c>
      <c r="M5158" s="32">
        <v>1060</v>
      </c>
      <c r="N5158" s="32">
        <v>233</v>
      </c>
      <c r="O5158" s="33">
        <f t="shared" si="1111"/>
        <v>0.21981132075471699</v>
      </c>
      <c r="P5158" s="34">
        <f t="shared" si="1115"/>
        <v>28.524906171011317</v>
      </c>
      <c r="Q5158" s="35">
        <v>0</v>
      </c>
      <c r="R5158" s="34">
        <f t="shared" si="1116"/>
        <v>0</v>
      </c>
      <c r="S5158" s="33">
        <v>21.38</v>
      </c>
      <c r="T5158" s="34">
        <f t="shared" si="1117"/>
        <v>62.863217576187104</v>
      </c>
      <c r="U5158" s="31">
        <f t="shared" si="1112"/>
        <v>25.895055037455286</v>
      </c>
      <c r="V5158" s="32">
        <f t="shared" si="1113"/>
        <v>26568</v>
      </c>
      <c r="W5158" s="36"/>
      <c r="X5158" s="36">
        <f t="shared" si="1118"/>
        <v>3511.67</v>
      </c>
      <c r="Y5158" s="29">
        <f t="shared" si="1106"/>
        <v>14850.81</v>
      </c>
      <c r="Z5158" s="36"/>
      <c r="AA5158" s="36">
        <f t="shared" si="1105"/>
        <v>14850.81</v>
      </c>
      <c r="AB5158" s="29">
        <f t="shared" si="1107"/>
        <v>11191.27</v>
      </c>
      <c r="AC5158" s="30">
        <f t="shared" si="1108"/>
        <v>134.83000000000001</v>
      </c>
      <c r="AD5158" s="29"/>
    </row>
    <row r="5159" spans="1:30" x14ac:dyDescent="0.2">
      <c r="A5159" s="1" t="s">
        <v>3085</v>
      </c>
      <c r="B5159" s="31" t="s">
        <v>8287</v>
      </c>
      <c r="C5159" s="1">
        <v>0</v>
      </c>
      <c r="D5159" s="1" t="s">
        <v>13760</v>
      </c>
      <c r="E5159" s="1" t="s">
        <v>16629</v>
      </c>
      <c r="F5159" s="1">
        <v>0</v>
      </c>
      <c r="G5159" s="19">
        <v>112</v>
      </c>
      <c r="H5159" s="29">
        <f t="shared" si="1109"/>
        <v>15301.01</v>
      </c>
      <c r="I5159" s="32">
        <v>1026</v>
      </c>
      <c r="J5159" s="32">
        <v>11</v>
      </c>
      <c r="K5159" s="33">
        <f t="shared" si="1110"/>
        <v>1.0721247563352826E-2</v>
      </c>
      <c r="L5159" s="34">
        <f t="shared" si="1114"/>
        <v>5.5880441845354127</v>
      </c>
      <c r="M5159" s="32">
        <v>1004</v>
      </c>
      <c r="N5159" s="32">
        <v>32</v>
      </c>
      <c r="O5159" s="33">
        <f t="shared" si="1111"/>
        <v>3.1872509960159362E-2</v>
      </c>
      <c r="P5159" s="34">
        <f t="shared" si="1115"/>
        <v>4.1360943236526158</v>
      </c>
      <c r="Q5159" s="35">
        <v>0</v>
      </c>
      <c r="R5159" s="34">
        <f t="shared" si="1116"/>
        <v>0</v>
      </c>
      <c r="S5159" s="33">
        <v>21.83</v>
      </c>
      <c r="T5159" s="34">
        <f t="shared" si="1117"/>
        <v>64.4578313253012</v>
      </c>
      <c r="U5159" s="31">
        <f t="shared" si="1112"/>
        <v>18.545492458372308</v>
      </c>
      <c r="V5159" s="32">
        <f t="shared" si="1113"/>
        <v>19028</v>
      </c>
      <c r="W5159" s="36"/>
      <c r="X5159" s="36">
        <f t="shared" si="1118"/>
        <v>2515.06</v>
      </c>
      <c r="Y5159" s="29">
        <f t="shared" si="1106"/>
        <v>17816.07</v>
      </c>
      <c r="Z5159" s="36"/>
      <c r="AA5159" s="36">
        <f t="shared" si="1105"/>
        <v>17816.07</v>
      </c>
      <c r="AB5159" s="29">
        <f t="shared" si="1107"/>
        <v>13425.83</v>
      </c>
      <c r="AC5159" s="30">
        <f t="shared" si="1108"/>
        <v>119.87</v>
      </c>
      <c r="AD5159" s="29"/>
    </row>
    <row r="5160" spans="1:30" x14ac:dyDescent="0.2">
      <c r="A5160" s="1" t="s">
        <v>4464</v>
      </c>
      <c r="B5160" s="31" t="s">
        <v>8287</v>
      </c>
      <c r="C5160" s="1">
        <v>0</v>
      </c>
      <c r="D5160" s="1" t="s">
        <v>13761</v>
      </c>
      <c r="E5160" s="1" t="s">
        <v>17465</v>
      </c>
      <c r="F5160" s="1">
        <v>0</v>
      </c>
      <c r="G5160" s="19">
        <v>110</v>
      </c>
      <c r="H5160" s="29">
        <f t="shared" si="1109"/>
        <v>15027.78</v>
      </c>
      <c r="I5160" s="32">
        <v>1026</v>
      </c>
      <c r="J5160" s="32">
        <v>45</v>
      </c>
      <c r="K5160" s="33">
        <f t="shared" si="1110"/>
        <v>4.3859649122807015E-2</v>
      </c>
      <c r="L5160" s="34">
        <f t="shared" si="1114"/>
        <v>22.860180754917593</v>
      </c>
      <c r="M5160" s="32">
        <v>1033</v>
      </c>
      <c r="N5160" s="32">
        <v>13</v>
      </c>
      <c r="O5160" s="33">
        <f t="shared" si="1111"/>
        <v>1.2584704743465635E-2</v>
      </c>
      <c r="P5160" s="34">
        <f t="shared" si="1115"/>
        <v>1.6331166236784229</v>
      </c>
      <c r="Q5160" s="35">
        <v>0</v>
      </c>
      <c r="R5160" s="34">
        <f t="shared" si="1116"/>
        <v>0</v>
      </c>
      <c r="S5160" s="33">
        <v>21.83</v>
      </c>
      <c r="T5160" s="34">
        <f t="shared" si="1117"/>
        <v>64.4578313253012</v>
      </c>
      <c r="U5160" s="31">
        <f t="shared" si="1112"/>
        <v>22.237782175974303</v>
      </c>
      <c r="V5160" s="32">
        <f t="shared" si="1113"/>
        <v>22816</v>
      </c>
      <c r="W5160" s="36"/>
      <c r="X5160" s="36">
        <f t="shared" si="1118"/>
        <v>3015.75</v>
      </c>
      <c r="Y5160" s="29">
        <f t="shared" si="1106"/>
        <v>18043.53</v>
      </c>
      <c r="Z5160" s="36"/>
      <c r="AA5160" s="36">
        <f t="shared" si="1105"/>
        <v>18043.53</v>
      </c>
      <c r="AB5160" s="29">
        <f t="shared" si="1107"/>
        <v>13597.23</v>
      </c>
      <c r="AC5160" s="30">
        <f t="shared" si="1108"/>
        <v>123.61</v>
      </c>
      <c r="AD5160" s="29"/>
    </row>
    <row r="5161" spans="1:30" x14ac:dyDescent="0.2">
      <c r="A5161" s="1" t="s">
        <v>4885</v>
      </c>
      <c r="B5161" s="31" t="s">
        <v>8287</v>
      </c>
      <c r="C5161" s="1">
        <v>0</v>
      </c>
      <c r="D5161" s="1" t="s">
        <v>13762</v>
      </c>
      <c r="E5161" s="1" t="s">
        <v>16653</v>
      </c>
      <c r="F5161" s="1">
        <v>0</v>
      </c>
      <c r="G5161" s="19">
        <v>109</v>
      </c>
      <c r="H5161" s="29">
        <f t="shared" si="1109"/>
        <v>14891.17</v>
      </c>
      <c r="I5161" s="32">
        <v>1026</v>
      </c>
      <c r="J5161" s="32">
        <v>34</v>
      </c>
      <c r="K5161" s="33">
        <f t="shared" si="1110"/>
        <v>3.3138401559454189E-2</v>
      </c>
      <c r="L5161" s="34">
        <f t="shared" si="1114"/>
        <v>17.272136570382184</v>
      </c>
      <c r="M5161" s="32">
        <v>994</v>
      </c>
      <c r="N5161" s="32">
        <v>8</v>
      </c>
      <c r="O5161" s="33">
        <f t="shared" si="1111"/>
        <v>8.0482897384305842E-3</v>
      </c>
      <c r="P5161" s="34">
        <f t="shared" si="1115"/>
        <v>1.0444262326326024</v>
      </c>
      <c r="Q5161" s="35">
        <v>0</v>
      </c>
      <c r="R5161" s="34">
        <f t="shared" si="1116"/>
        <v>0</v>
      </c>
      <c r="S5161" s="33">
        <v>21.38</v>
      </c>
      <c r="T5161" s="34">
        <f t="shared" si="1117"/>
        <v>62.863217576187104</v>
      </c>
      <c r="U5161" s="31">
        <f t="shared" si="1112"/>
        <v>20.294945094800472</v>
      </c>
      <c r="V5161" s="32">
        <f t="shared" si="1113"/>
        <v>20823</v>
      </c>
      <c r="W5161" s="36"/>
      <c r="X5161" s="36">
        <f t="shared" si="1118"/>
        <v>2752.32</v>
      </c>
      <c r="Y5161" s="29">
        <f t="shared" si="1106"/>
        <v>17643.490000000002</v>
      </c>
      <c r="Z5161" s="36"/>
      <c r="AA5161" s="36">
        <f t="shared" si="1105"/>
        <v>17643.490000000002</v>
      </c>
      <c r="AB5161" s="29">
        <f t="shared" si="1107"/>
        <v>13295.77</v>
      </c>
      <c r="AC5161" s="30">
        <f t="shared" si="1108"/>
        <v>121.98</v>
      </c>
    </row>
    <row r="5162" spans="1:30" x14ac:dyDescent="0.2">
      <c r="A5162" s="1" t="s">
        <v>5032</v>
      </c>
      <c r="B5162" s="31" t="s">
        <v>8286</v>
      </c>
      <c r="C5162" s="1">
        <v>0</v>
      </c>
      <c r="D5162" s="1" t="s">
        <v>13763</v>
      </c>
      <c r="E5162" s="1" t="s">
        <v>18974</v>
      </c>
      <c r="F5162" s="1">
        <v>0</v>
      </c>
      <c r="G5162" s="19">
        <v>96</v>
      </c>
      <c r="H5162" s="29">
        <f t="shared" si="1109"/>
        <v>13115.15</v>
      </c>
      <c r="I5162" s="32">
        <v>1026</v>
      </c>
      <c r="J5162" s="32">
        <v>36</v>
      </c>
      <c r="K5162" s="33">
        <f t="shared" si="1110"/>
        <v>3.5087719298245612E-2</v>
      </c>
      <c r="L5162" s="34">
        <f t="shared" si="1114"/>
        <v>18.288144603934075</v>
      </c>
      <c r="M5162" s="32">
        <v>1019</v>
      </c>
      <c r="N5162" s="32">
        <v>277</v>
      </c>
      <c r="O5162" s="33">
        <f t="shared" si="1111"/>
        <v>0.27183513248282631</v>
      </c>
      <c r="P5162" s="34">
        <f t="shared" si="1115"/>
        <v>35.276034107040658</v>
      </c>
      <c r="Q5162" s="35">
        <v>0</v>
      </c>
      <c r="R5162" s="34">
        <f t="shared" si="1116"/>
        <v>0</v>
      </c>
      <c r="S5162" s="33">
        <v>21.83</v>
      </c>
      <c r="T5162" s="34">
        <f t="shared" si="1117"/>
        <v>64.4578313253012</v>
      </c>
      <c r="U5162" s="31">
        <f t="shared" si="1112"/>
        <v>29.505502509068982</v>
      </c>
      <c r="V5162" s="32">
        <f t="shared" si="1113"/>
        <v>30273</v>
      </c>
      <c r="W5162" s="36"/>
      <c r="X5162" s="36">
        <f t="shared" si="1118"/>
        <v>4001.39</v>
      </c>
      <c r="Y5162" s="29">
        <f t="shared" si="1106"/>
        <v>17116.54</v>
      </c>
      <c r="Z5162" s="36"/>
      <c r="AA5162" s="36">
        <f t="shared" si="1105"/>
        <v>17116.54</v>
      </c>
      <c r="AB5162" s="29">
        <f t="shared" si="1107"/>
        <v>12898.67</v>
      </c>
      <c r="AC5162" s="30">
        <f t="shared" si="1108"/>
        <v>134.36000000000001</v>
      </c>
      <c r="AD5162" s="29"/>
    </row>
    <row r="5163" spans="1:30" x14ac:dyDescent="0.2">
      <c r="A5163" s="1" t="s">
        <v>5180</v>
      </c>
      <c r="B5163" s="31" t="s">
        <v>8286</v>
      </c>
      <c r="C5163" s="1">
        <v>0</v>
      </c>
      <c r="D5163" s="1" t="s">
        <v>13764</v>
      </c>
      <c r="E5163" s="1" t="s">
        <v>18975</v>
      </c>
      <c r="F5163" s="1">
        <v>0</v>
      </c>
      <c r="G5163" s="19">
        <v>102</v>
      </c>
      <c r="H5163" s="29">
        <f t="shared" si="1109"/>
        <v>13934.85</v>
      </c>
      <c r="I5163" s="32">
        <v>1026</v>
      </c>
      <c r="J5163" s="32">
        <v>32</v>
      </c>
      <c r="K5163" s="33">
        <f t="shared" si="1110"/>
        <v>3.1189083820662766E-2</v>
      </c>
      <c r="L5163" s="34">
        <f t="shared" si="1114"/>
        <v>16.256128536830289</v>
      </c>
      <c r="M5163" s="32">
        <v>1013</v>
      </c>
      <c r="N5163" s="32">
        <v>127</v>
      </c>
      <c r="O5163" s="33">
        <f t="shared" si="1111"/>
        <v>0.12537018756169793</v>
      </c>
      <c r="P5163" s="34">
        <f t="shared" si="1115"/>
        <v>16.269284150428732</v>
      </c>
      <c r="Q5163" s="35">
        <v>0</v>
      </c>
      <c r="R5163" s="34">
        <f t="shared" si="1116"/>
        <v>0</v>
      </c>
      <c r="S5163" s="33">
        <v>20.12</v>
      </c>
      <c r="T5163" s="34">
        <f t="shared" si="1117"/>
        <v>58.398299078667613</v>
      </c>
      <c r="U5163" s="31">
        <f t="shared" si="1112"/>
        <v>22.73092794148166</v>
      </c>
      <c r="V5163" s="32">
        <f t="shared" si="1113"/>
        <v>23322</v>
      </c>
      <c r="W5163" s="36"/>
      <c r="X5163" s="36">
        <f t="shared" si="1118"/>
        <v>3082.63</v>
      </c>
      <c r="Y5163" s="29">
        <f t="shared" si="1106"/>
        <v>17017.48</v>
      </c>
      <c r="Z5163" s="36"/>
      <c r="AA5163" s="36">
        <f t="shared" si="1105"/>
        <v>17017.48</v>
      </c>
      <c r="AB5163" s="29">
        <f t="shared" si="1107"/>
        <v>12824.02</v>
      </c>
      <c r="AC5163" s="30">
        <f t="shared" si="1108"/>
        <v>125.73</v>
      </c>
      <c r="AD5163" s="29"/>
    </row>
    <row r="5164" spans="1:30" x14ac:dyDescent="0.2">
      <c r="A5164" s="1" t="s">
        <v>7024</v>
      </c>
      <c r="B5164" s="31" t="s">
        <v>8287</v>
      </c>
      <c r="C5164" s="1">
        <v>0</v>
      </c>
      <c r="D5164" s="1" t="s">
        <v>13765</v>
      </c>
      <c r="E5164" s="1" t="s">
        <v>17366</v>
      </c>
      <c r="F5164" s="1">
        <v>0</v>
      </c>
      <c r="G5164" s="19">
        <v>95</v>
      </c>
      <c r="H5164" s="29">
        <f t="shared" si="1109"/>
        <v>12978.54</v>
      </c>
      <c r="I5164" s="32">
        <v>1026</v>
      </c>
      <c r="J5164" s="32">
        <v>15</v>
      </c>
      <c r="K5164" s="33">
        <f t="shared" si="1110"/>
        <v>1.4619883040935672E-2</v>
      </c>
      <c r="L5164" s="34">
        <f t="shared" si="1114"/>
        <v>7.620060251639198</v>
      </c>
      <c r="M5164" s="32">
        <v>1014</v>
      </c>
      <c r="N5164" s="32">
        <v>13</v>
      </c>
      <c r="O5164" s="33">
        <f t="shared" si="1111"/>
        <v>1.282051282051282E-2</v>
      </c>
      <c r="P5164" s="34">
        <f t="shared" si="1115"/>
        <v>1.663717428264113</v>
      </c>
      <c r="Q5164" s="35">
        <v>0</v>
      </c>
      <c r="R5164" s="34">
        <f t="shared" si="1116"/>
        <v>0</v>
      </c>
      <c r="S5164" s="33">
        <v>21.38</v>
      </c>
      <c r="T5164" s="34">
        <f t="shared" si="1117"/>
        <v>62.863217576187104</v>
      </c>
      <c r="U5164" s="31">
        <f t="shared" si="1112"/>
        <v>18.036748814022605</v>
      </c>
      <c r="V5164" s="32">
        <f t="shared" si="1113"/>
        <v>18506</v>
      </c>
      <c r="W5164" s="36"/>
      <c r="X5164" s="36">
        <f t="shared" si="1118"/>
        <v>2446.06</v>
      </c>
      <c r="Y5164" s="29">
        <f t="shared" si="1106"/>
        <v>15424.6</v>
      </c>
      <c r="Z5164" s="36"/>
      <c r="AA5164" s="36">
        <f t="shared" si="1105"/>
        <v>15424.6</v>
      </c>
      <c r="AB5164" s="29">
        <f t="shared" si="1107"/>
        <v>11623.66</v>
      </c>
      <c r="AC5164" s="30">
        <f t="shared" si="1108"/>
        <v>122.35</v>
      </c>
    </row>
    <row r="5165" spans="1:30" x14ac:dyDescent="0.2">
      <c r="A5165" s="1" t="s">
        <v>130</v>
      </c>
      <c r="B5165" s="31" t="s">
        <v>8286</v>
      </c>
      <c r="C5165" s="1">
        <v>0</v>
      </c>
      <c r="D5165" s="1" t="s">
        <v>13766</v>
      </c>
      <c r="E5165" s="1" t="s">
        <v>16580</v>
      </c>
      <c r="F5165" s="1">
        <v>0</v>
      </c>
      <c r="G5165" s="19">
        <v>96</v>
      </c>
      <c r="H5165" s="29">
        <f t="shared" si="1109"/>
        <v>13115.15</v>
      </c>
      <c r="I5165" s="32">
        <v>1027</v>
      </c>
      <c r="J5165" s="32">
        <v>40</v>
      </c>
      <c r="K5165" s="33">
        <f t="shared" si="1110"/>
        <v>3.8948393378773129E-2</v>
      </c>
      <c r="L5165" s="34">
        <f t="shared" si="1114"/>
        <v>20.300374730754477</v>
      </c>
      <c r="M5165" s="32">
        <v>1045</v>
      </c>
      <c r="N5165" s="32">
        <v>103</v>
      </c>
      <c r="O5165" s="33">
        <f t="shared" si="1111"/>
        <v>9.856459330143541E-2</v>
      </c>
      <c r="P5165" s="34">
        <f t="shared" si="1115"/>
        <v>12.790723271458262</v>
      </c>
      <c r="Q5165" s="35">
        <v>0</v>
      </c>
      <c r="R5165" s="34">
        <f t="shared" si="1116"/>
        <v>0</v>
      </c>
      <c r="S5165" s="33">
        <v>21.4</v>
      </c>
      <c r="T5165" s="34">
        <f t="shared" si="1117"/>
        <v>62.93408929836994</v>
      </c>
      <c r="U5165" s="31">
        <f t="shared" si="1112"/>
        <v>24.006296825145668</v>
      </c>
      <c r="V5165" s="32">
        <f t="shared" si="1113"/>
        <v>24654</v>
      </c>
      <c r="W5165" s="36"/>
      <c r="X5165" s="36">
        <f t="shared" si="1118"/>
        <v>3258.69</v>
      </c>
      <c r="Y5165" s="29">
        <f t="shared" si="1106"/>
        <v>16373.84</v>
      </c>
      <c r="Z5165" s="36"/>
      <c r="AA5165" s="36">
        <f t="shared" si="1105"/>
        <v>16373.84</v>
      </c>
      <c r="AB5165" s="29">
        <f t="shared" si="1107"/>
        <v>12338.99</v>
      </c>
      <c r="AC5165" s="30">
        <f t="shared" si="1108"/>
        <v>128.53</v>
      </c>
      <c r="AD5165" s="29"/>
    </row>
    <row r="5166" spans="1:30" x14ac:dyDescent="0.2">
      <c r="A5166" s="1" t="s">
        <v>2200</v>
      </c>
      <c r="B5166" s="31" t="s">
        <v>8291</v>
      </c>
      <c r="C5166" s="1">
        <v>0</v>
      </c>
      <c r="D5166" s="1" t="s">
        <v>13767</v>
      </c>
      <c r="E5166" s="1" t="s">
        <v>17319</v>
      </c>
      <c r="F5166" s="1">
        <v>0</v>
      </c>
      <c r="G5166" s="19">
        <v>86</v>
      </c>
      <c r="H5166" s="29">
        <f t="shared" si="1109"/>
        <v>11748.99</v>
      </c>
      <c r="I5166" s="32">
        <v>1027</v>
      </c>
      <c r="J5166" s="32">
        <v>15</v>
      </c>
      <c r="K5166" s="33">
        <f t="shared" si="1110"/>
        <v>1.4605647517039922E-2</v>
      </c>
      <c r="L5166" s="34">
        <f t="shared" si="1114"/>
        <v>7.6126405240329289</v>
      </c>
      <c r="M5166" s="32">
        <v>996</v>
      </c>
      <c r="N5166" s="32">
        <v>12</v>
      </c>
      <c r="O5166" s="33">
        <f t="shared" si="1111"/>
        <v>1.2048192771084338E-2</v>
      </c>
      <c r="P5166" s="34">
        <f t="shared" si="1115"/>
        <v>1.5634934868024197</v>
      </c>
      <c r="Q5166" s="35">
        <v>0</v>
      </c>
      <c r="R5166" s="34">
        <f t="shared" si="1116"/>
        <v>0</v>
      </c>
      <c r="S5166" s="33">
        <v>22.82</v>
      </c>
      <c r="T5166" s="34">
        <f t="shared" si="1117"/>
        <v>67.965981573352224</v>
      </c>
      <c r="U5166" s="31">
        <f t="shared" si="1112"/>
        <v>19.285528896046891</v>
      </c>
      <c r="V5166" s="32">
        <f t="shared" si="1113"/>
        <v>19806</v>
      </c>
      <c r="W5166" s="36"/>
      <c r="X5166" s="36">
        <f t="shared" si="1118"/>
        <v>2617.89</v>
      </c>
      <c r="Y5166" s="29">
        <f t="shared" si="1106"/>
        <v>14366.88</v>
      </c>
      <c r="Z5166" s="36"/>
      <c r="AA5166" s="36">
        <f t="shared" si="1105"/>
        <v>14366.88</v>
      </c>
      <c r="AB5166" s="29">
        <f t="shared" si="1107"/>
        <v>10826.59</v>
      </c>
      <c r="AC5166" s="30">
        <f t="shared" si="1108"/>
        <v>125.89</v>
      </c>
      <c r="AD5166" s="29"/>
    </row>
    <row r="5167" spans="1:30" x14ac:dyDescent="0.2">
      <c r="A5167" s="1" t="s">
        <v>2724</v>
      </c>
      <c r="B5167" s="31" t="s">
        <v>8286</v>
      </c>
      <c r="C5167" s="1">
        <v>0</v>
      </c>
      <c r="D5167" s="1" t="s">
        <v>13768</v>
      </c>
      <c r="E5167" s="1" t="s">
        <v>18976</v>
      </c>
      <c r="F5167" s="1">
        <v>0</v>
      </c>
      <c r="G5167" s="19">
        <v>97</v>
      </c>
      <c r="H5167" s="29">
        <f t="shared" si="1109"/>
        <v>13251.77</v>
      </c>
      <c r="I5167" s="32">
        <v>1027</v>
      </c>
      <c r="J5167" s="32">
        <v>41</v>
      </c>
      <c r="K5167" s="33">
        <f t="shared" si="1110"/>
        <v>3.9922103213242452E-2</v>
      </c>
      <c r="L5167" s="34">
        <f t="shared" si="1114"/>
        <v>20.807884099023337</v>
      </c>
      <c r="M5167" s="32">
        <v>1037</v>
      </c>
      <c r="N5167" s="32">
        <v>65</v>
      </c>
      <c r="O5167" s="33">
        <f t="shared" si="1111"/>
        <v>6.2680810028929598E-2</v>
      </c>
      <c r="P5167" s="34">
        <f t="shared" si="1115"/>
        <v>8.1340861729016911</v>
      </c>
      <c r="Q5167" s="35">
        <v>1</v>
      </c>
      <c r="R5167" s="34">
        <f t="shared" si="1116"/>
        <v>100</v>
      </c>
      <c r="S5167" s="33">
        <v>19.75</v>
      </c>
      <c r="T5167" s="34">
        <f t="shared" si="1117"/>
        <v>57.087172218284913</v>
      </c>
      <c r="U5167" s="31">
        <f t="shared" si="1112"/>
        <v>46.50728562255248</v>
      </c>
      <c r="V5167" s="32">
        <f t="shared" si="1113"/>
        <v>47763</v>
      </c>
      <c r="W5167" s="36"/>
      <c r="X5167" s="36">
        <f t="shared" si="1118"/>
        <v>6313.16</v>
      </c>
      <c r="Y5167" s="29">
        <f t="shared" si="1106"/>
        <v>19564.93</v>
      </c>
      <c r="Z5167" s="36"/>
      <c r="AA5167" s="36">
        <f t="shared" si="1105"/>
        <v>19564.93</v>
      </c>
      <c r="AB5167" s="29">
        <f t="shared" si="1107"/>
        <v>14743.73</v>
      </c>
      <c r="AC5167" s="30">
        <f t="shared" si="1108"/>
        <v>152</v>
      </c>
      <c r="AD5167" s="29"/>
    </row>
    <row r="5168" spans="1:30" x14ac:dyDescent="0.2">
      <c r="A5168" s="1" t="s">
        <v>4336</v>
      </c>
      <c r="B5168" s="31" t="s">
        <v>8286</v>
      </c>
      <c r="C5168" s="1">
        <v>0</v>
      </c>
      <c r="D5168" s="1" t="s">
        <v>13769</v>
      </c>
      <c r="E5168" s="1" t="s">
        <v>17749</v>
      </c>
      <c r="F5168" s="1">
        <v>0</v>
      </c>
      <c r="G5168" s="19">
        <v>121</v>
      </c>
      <c r="H5168" s="29">
        <f t="shared" si="1109"/>
        <v>16530.560000000001</v>
      </c>
      <c r="I5168" s="32">
        <v>1027</v>
      </c>
      <c r="J5168" s="32">
        <v>82</v>
      </c>
      <c r="K5168" s="33">
        <f t="shared" si="1110"/>
        <v>7.9844206426484904E-2</v>
      </c>
      <c r="L5168" s="34">
        <f t="shared" si="1114"/>
        <v>41.615768198046673</v>
      </c>
      <c r="M5168" s="32">
        <v>1020</v>
      </c>
      <c r="N5168" s="32">
        <v>32</v>
      </c>
      <c r="O5168" s="33">
        <f t="shared" si="1111"/>
        <v>3.1372549019607843E-2</v>
      </c>
      <c r="P5168" s="34">
        <f t="shared" si="1115"/>
        <v>4.0712144126933589</v>
      </c>
      <c r="Q5168" s="35">
        <v>0</v>
      </c>
      <c r="R5168" s="34">
        <f t="shared" si="1116"/>
        <v>0</v>
      </c>
      <c r="S5168" s="33">
        <v>19.02</v>
      </c>
      <c r="T5168" s="34">
        <f t="shared" si="1117"/>
        <v>54.500354358610913</v>
      </c>
      <c r="U5168" s="31">
        <f t="shared" si="1112"/>
        <v>25.046834242337738</v>
      </c>
      <c r="V5168" s="32">
        <f t="shared" si="1113"/>
        <v>25723</v>
      </c>
      <c r="W5168" s="36"/>
      <c r="X5168" s="36">
        <f t="shared" si="1118"/>
        <v>3399.98</v>
      </c>
      <c r="Y5168" s="29">
        <f t="shared" si="1106"/>
        <v>19930.54</v>
      </c>
      <c r="Z5168" s="36"/>
      <c r="AA5168" s="36">
        <f t="shared" si="1105"/>
        <v>19930.54</v>
      </c>
      <c r="AB5168" s="29">
        <f t="shared" si="1107"/>
        <v>15019.25</v>
      </c>
      <c r="AC5168" s="30">
        <f t="shared" si="1108"/>
        <v>124.13</v>
      </c>
      <c r="AD5168" s="29"/>
    </row>
    <row r="5169" spans="1:30" x14ac:dyDescent="0.2">
      <c r="A5169" s="1" t="s">
        <v>6438</v>
      </c>
      <c r="B5169" s="31" t="s">
        <v>8286</v>
      </c>
      <c r="C5169" s="1">
        <v>0</v>
      </c>
      <c r="D5169" s="1" t="s">
        <v>13770</v>
      </c>
      <c r="E5169" s="1" t="s">
        <v>18977</v>
      </c>
      <c r="F5169" s="1">
        <v>0</v>
      </c>
      <c r="G5169" s="19">
        <v>86</v>
      </c>
      <c r="H5169" s="29">
        <f t="shared" si="1109"/>
        <v>11748.99</v>
      </c>
      <c r="I5169" s="32">
        <v>1027</v>
      </c>
      <c r="J5169" s="32">
        <v>38</v>
      </c>
      <c r="K5169" s="33">
        <f t="shared" si="1110"/>
        <v>3.7000973709834468E-2</v>
      </c>
      <c r="L5169" s="34">
        <f t="shared" si="1114"/>
        <v>19.285355994216751</v>
      </c>
      <c r="M5169" s="32">
        <v>1027</v>
      </c>
      <c r="N5169" s="32">
        <v>166</v>
      </c>
      <c r="O5169" s="33">
        <f t="shared" si="1111"/>
        <v>0.16163583252190847</v>
      </c>
      <c r="P5169" s="34">
        <f t="shared" si="1115"/>
        <v>20.975475424696917</v>
      </c>
      <c r="Q5169" s="35">
        <v>0</v>
      </c>
      <c r="R5169" s="34">
        <f t="shared" si="1116"/>
        <v>0</v>
      </c>
      <c r="S5169" s="33">
        <v>21.85</v>
      </c>
      <c r="T5169" s="34">
        <f t="shared" si="1117"/>
        <v>64.528703047484058</v>
      </c>
      <c r="U5169" s="31">
        <f t="shared" si="1112"/>
        <v>26.197383616599431</v>
      </c>
      <c r="V5169" s="32">
        <f t="shared" si="1113"/>
        <v>26905</v>
      </c>
      <c r="W5169" s="36"/>
      <c r="X5169" s="36">
        <f t="shared" si="1118"/>
        <v>3556.22</v>
      </c>
      <c r="Y5169" s="29">
        <f t="shared" si="1106"/>
        <v>15305.21</v>
      </c>
      <c r="Z5169" s="36"/>
      <c r="AA5169" s="36">
        <f t="shared" si="1105"/>
        <v>15305.21</v>
      </c>
      <c r="AB5169" s="29">
        <f t="shared" si="1107"/>
        <v>11533.69</v>
      </c>
      <c r="AC5169" s="30">
        <f t="shared" si="1108"/>
        <v>134.11000000000001</v>
      </c>
    </row>
    <row r="5170" spans="1:30" x14ac:dyDescent="0.2">
      <c r="A5170" s="1" t="s">
        <v>6711</v>
      </c>
      <c r="B5170" s="31" t="s">
        <v>8287</v>
      </c>
      <c r="C5170" s="1">
        <v>0</v>
      </c>
      <c r="D5170" s="1" t="s">
        <v>13771</v>
      </c>
      <c r="E5170" s="1" t="s">
        <v>18197</v>
      </c>
      <c r="F5170" s="1">
        <v>0</v>
      </c>
      <c r="G5170" s="19">
        <v>95</v>
      </c>
      <c r="H5170" s="29">
        <f t="shared" si="1109"/>
        <v>12978.54</v>
      </c>
      <c r="I5170" s="32">
        <v>1027</v>
      </c>
      <c r="J5170" s="32">
        <v>46</v>
      </c>
      <c r="K5170" s="33">
        <f t="shared" si="1110"/>
        <v>4.4790652385589096E-2</v>
      </c>
      <c r="L5170" s="34">
        <f t="shared" si="1114"/>
        <v>23.345430940367649</v>
      </c>
      <c r="M5170" s="32">
        <v>946</v>
      </c>
      <c r="N5170" s="32">
        <v>126</v>
      </c>
      <c r="O5170" s="33">
        <f t="shared" si="1111"/>
        <v>0.1331923890063425</v>
      </c>
      <c r="P5170" s="34">
        <f t="shared" si="1115"/>
        <v>17.28437091435487</v>
      </c>
      <c r="Q5170" s="35">
        <v>0</v>
      </c>
      <c r="R5170" s="34">
        <f t="shared" si="1116"/>
        <v>0</v>
      </c>
      <c r="S5170" s="33">
        <v>21.85</v>
      </c>
      <c r="T5170" s="34">
        <f t="shared" si="1117"/>
        <v>64.528703047484058</v>
      </c>
      <c r="U5170" s="31">
        <f t="shared" si="1112"/>
        <v>26.289626225551643</v>
      </c>
      <c r="V5170" s="32">
        <f t="shared" si="1113"/>
        <v>26999</v>
      </c>
      <c r="W5170" s="36"/>
      <c r="X5170" s="36">
        <f t="shared" si="1118"/>
        <v>3568.64</v>
      </c>
      <c r="Y5170" s="29">
        <f t="shared" si="1106"/>
        <v>16547.18</v>
      </c>
      <c r="Z5170" s="36"/>
      <c r="AA5170" s="36">
        <f t="shared" si="1105"/>
        <v>16547.18</v>
      </c>
      <c r="AB5170" s="29">
        <f t="shared" si="1107"/>
        <v>12469.62</v>
      </c>
      <c r="AC5170" s="30">
        <f t="shared" si="1108"/>
        <v>131.26</v>
      </c>
    </row>
    <row r="5171" spans="1:30" x14ac:dyDescent="0.2">
      <c r="A5171" s="1" t="s">
        <v>8158</v>
      </c>
      <c r="B5171" s="31" t="s">
        <v>8286</v>
      </c>
      <c r="C5171" s="1">
        <v>0</v>
      </c>
      <c r="D5171" s="1" t="s">
        <v>13772</v>
      </c>
      <c r="E5171" s="1" t="s">
        <v>18978</v>
      </c>
      <c r="F5171" s="1">
        <v>0</v>
      </c>
      <c r="G5171" s="19">
        <v>92</v>
      </c>
      <c r="H5171" s="29">
        <f t="shared" si="1109"/>
        <v>12568.69</v>
      </c>
      <c r="I5171" s="32">
        <v>1027</v>
      </c>
      <c r="J5171" s="32">
        <v>24</v>
      </c>
      <c r="K5171" s="33">
        <f t="shared" si="1110"/>
        <v>2.3369036027263874E-2</v>
      </c>
      <c r="L5171" s="34">
        <f t="shared" si="1114"/>
        <v>12.180224838452686</v>
      </c>
      <c r="M5171" s="32">
        <v>1051</v>
      </c>
      <c r="N5171" s="32">
        <v>100</v>
      </c>
      <c r="O5171" s="33">
        <f t="shared" si="1111"/>
        <v>9.5147478591817311E-2</v>
      </c>
      <c r="P5171" s="34">
        <f t="shared" si="1115"/>
        <v>12.347284434310259</v>
      </c>
      <c r="Q5171" s="35">
        <v>0</v>
      </c>
      <c r="R5171" s="34">
        <f t="shared" si="1116"/>
        <v>0</v>
      </c>
      <c r="S5171" s="33">
        <v>20.54</v>
      </c>
      <c r="T5171" s="34">
        <f t="shared" si="1117"/>
        <v>59.886605244507443</v>
      </c>
      <c r="U5171" s="31">
        <f t="shared" si="1112"/>
        <v>21.103528629317598</v>
      </c>
      <c r="V5171" s="32">
        <f t="shared" si="1113"/>
        <v>21673</v>
      </c>
      <c r="W5171" s="36"/>
      <c r="X5171" s="36">
        <f t="shared" si="1118"/>
        <v>2864.67</v>
      </c>
      <c r="Y5171" s="29">
        <f t="shared" si="1106"/>
        <v>15433.36</v>
      </c>
      <c r="Z5171" s="36"/>
      <c r="AA5171" s="36">
        <f t="shared" si="1105"/>
        <v>15433.36</v>
      </c>
      <c r="AB5171" s="29">
        <f t="shared" si="1107"/>
        <v>11630.26</v>
      </c>
      <c r="AC5171" s="30">
        <f t="shared" si="1108"/>
        <v>126.42</v>
      </c>
      <c r="AD5171" s="29"/>
    </row>
    <row r="5172" spans="1:30" x14ac:dyDescent="0.2">
      <c r="A5172" s="1" t="s">
        <v>94</v>
      </c>
      <c r="B5172" s="31" t="s">
        <v>8286</v>
      </c>
      <c r="C5172" s="1">
        <v>0</v>
      </c>
      <c r="D5172" s="1" t="s">
        <v>13773</v>
      </c>
      <c r="E5172" s="1" t="s">
        <v>17782</v>
      </c>
      <c r="F5172" s="1">
        <v>0</v>
      </c>
      <c r="G5172" s="19">
        <v>99</v>
      </c>
      <c r="H5172" s="29">
        <f t="shared" si="1109"/>
        <v>13525</v>
      </c>
      <c r="I5172" s="32">
        <v>1028</v>
      </c>
      <c r="J5172" s="32">
        <v>23</v>
      </c>
      <c r="K5172" s="33">
        <f t="shared" si="1110"/>
        <v>2.2373540856031129E-2</v>
      </c>
      <c r="L5172" s="34">
        <f t="shared" si="1114"/>
        <v>11.661360688598043</v>
      </c>
      <c r="M5172" s="32">
        <v>1058</v>
      </c>
      <c r="N5172" s="32">
        <v>184</v>
      </c>
      <c r="O5172" s="33">
        <f t="shared" si="1111"/>
        <v>0.17391304347826086</v>
      </c>
      <c r="P5172" s="34">
        <f t="shared" si="1115"/>
        <v>22.56868859210449</v>
      </c>
      <c r="Q5172" s="35">
        <v>0</v>
      </c>
      <c r="R5172" s="34">
        <f t="shared" si="1116"/>
        <v>0</v>
      </c>
      <c r="S5172" s="33">
        <v>21.42</v>
      </c>
      <c r="T5172" s="34">
        <f t="shared" si="1117"/>
        <v>63.004961020552805</v>
      </c>
      <c r="U5172" s="31">
        <f t="shared" si="1112"/>
        <v>24.308752575313832</v>
      </c>
      <c r="V5172" s="32">
        <f t="shared" si="1113"/>
        <v>24989</v>
      </c>
      <c r="W5172" s="36"/>
      <c r="X5172" s="36">
        <f t="shared" si="1118"/>
        <v>3302.97</v>
      </c>
      <c r="Y5172" s="29">
        <f t="shared" si="1106"/>
        <v>16827.97</v>
      </c>
      <c r="Z5172" s="36"/>
      <c r="AA5172" s="36">
        <f t="shared" si="1105"/>
        <v>16827.97</v>
      </c>
      <c r="AB5172" s="29">
        <f t="shared" si="1107"/>
        <v>12681.21</v>
      </c>
      <c r="AC5172" s="30">
        <f t="shared" si="1108"/>
        <v>128.09</v>
      </c>
    </row>
    <row r="5173" spans="1:30" x14ac:dyDescent="0.2">
      <c r="A5173" s="1" t="s">
        <v>967</v>
      </c>
      <c r="B5173" s="31" t="s">
        <v>8286</v>
      </c>
      <c r="C5173" s="1">
        <v>0</v>
      </c>
      <c r="D5173" s="1" t="s">
        <v>13774</v>
      </c>
      <c r="E5173" s="1" t="s">
        <v>16596</v>
      </c>
      <c r="F5173" s="1">
        <v>0</v>
      </c>
      <c r="G5173" s="19">
        <v>100</v>
      </c>
      <c r="H5173" s="29">
        <f t="shared" si="1109"/>
        <v>13661.62</v>
      </c>
      <c r="I5173" s="32">
        <v>1028</v>
      </c>
      <c r="J5173" s="32">
        <v>53</v>
      </c>
      <c r="K5173" s="33">
        <f t="shared" si="1110"/>
        <v>5.1556420233463032E-2</v>
      </c>
      <c r="L5173" s="34">
        <f t="shared" si="1114"/>
        <v>26.87183115198679</v>
      </c>
      <c r="M5173" s="32">
        <v>1016</v>
      </c>
      <c r="N5173" s="32">
        <v>310</v>
      </c>
      <c r="O5173" s="33">
        <f t="shared" si="1111"/>
        <v>0.30511811023622049</v>
      </c>
      <c r="P5173" s="34">
        <f t="shared" si="1115"/>
        <v>39.595164778962847</v>
      </c>
      <c r="Q5173" s="35">
        <v>0</v>
      </c>
      <c r="R5173" s="34">
        <f t="shared" si="1116"/>
        <v>0</v>
      </c>
      <c r="S5173" s="33">
        <v>21.87</v>
      </c>
      <c r="T5173" s="34">
        <f t="shared" si="1117"/>
        <v>64.599574769666916</v>
      </c>
      <c r="U5173" s="31">
        <f t="shared" si="1112"/>
        <v>32.766642675154138</v>
      </c>
      <c r="V5173" s="32">
        <f t="shared" si="1113"/>
        <v>33684</v>
      </c>
      <c r="W5173" s="36"/>
      <c r="X5173" s="36">
        <f t="shared" si="1118"/>
        <v>4452.24</v>
      </c>
      <c r="Y5173" s="29">
        <f t="shared" si="1106"/>
        <v>18113.86</v>
      </c>
      <c r="Z5173" s="36"/>
      <c r="AA5173" s="36">
        <f t="shared" si="1105"/>
        <v>18113.86</v>
      </c>
      <c r="AB5173" s="29">
        <f t="shared" si="1107"/>
        <v>13650.23</v>
      </c>
      <c r="AC5173" s="30">
        <f t="shared" si="1108"/>
        <v>136.5</v>
      </c>
    </row>
    <row r="5174" spans="1:30" x14ac:dyDescent="0.2">
      <c r="A5174" s="1" t="s">
        <v>1807</v>
      </c>
      <c r="B5174" s="31" t="s">
        <v>8286</v>
      </c>
      <c r="C5174" s="1">
        <v>0</v>
      </c>
      <c r="D5174" s="1" t="s">
        <v>13775</v>
      </c>
      <c r="E5174" s="1" t="s">
        <v>18979</v>
      </c>
      <c r="F5174" s="1">
        <v>0</v>
      </c>
      <c r="G5174" s="19">
        <v>103</v>
      </c>
      <c r="H5174" s="29">
        <f t="shared" si="1109"/>
        <v>14071.47</v>
      </c>
      <c r="I5174" s="32">
        <v>1028</v>
      </c>
      <c r="J5174" s="32">
        <v>54</v>
      </c>
      <c r="K5174" s="33">
        <f t="shared" si="1110"/>
        <v>5.2529182879377433E-2</v>
      </c>
      <c r="L5174" s="34">
        <f t="shared" si="1114"/>
        <v>27.37884683409975</v>
      </c>
      <c r="M5174" s="32">
        <v>1039</v>
      </c>
      <c r="N5174" s="32">
        <v>99</v>
      </c>
      <c r="O5174" s="33">
        <f t="shared" si="1111"/>
        <v>9.528392685274302E-2</v>
      </c>
      <c r="P5174" s="34">
        <f t="shared" si="1115"/>
        <v>12.364991319591416</v>
      </c>
      <c r="Q5174" s="35">
        <v>0</v>
      </c>
      <c r="R5174" s="34">
        <f t="shared" si="1116"/>
        <v>0</v>
      </c>
      <c r="S5174" s="33">
        <v>20.98</v>
      </c>
      <c r="T5174" s="34">
        <f t="shared" si="1117"/>
        <v>61.445783132530117</v>
      </c>
      <c r="U5174" s="31">
        <f t="shared" si="1112"/>
        <v>25.297405321555321</v>
      </c>
      <c r="V5174" s="32">
        <f t="shared" si="1113"/>
        <v>26006</v>
      </c>
      <c r="W5174" s="36"/>
      <c r="X5174" s="36">
        <f t="shared" si="1118"/>
        <v>3437.39</v>
      </c>
      <c r="Y5174" s="29">
        <f t="shared" si="1106"/>
        <v>17508.86</v>
      </c>
      <c r="Z5174" s="36"/>
      <c r="AA5174" s="36">
        <f t="shared" si="1105"/>
        <v>17508.86</v>
      </c>
      <c r="AB5174" s="29">
        <f t="shared" si="1107"/>
        <v>13194.32</v>
      </c>
      <c r="AC5174" s="30">
        <f t="shared" si="1108"/>
        <v>128.1</v>
      </c>
      <c r="AD5174" s="29"/>
    </row>
    <row r="5175" spans="1:30" x14ac:dyDescent="0.2">
      <c r="A5175" s="1" t="s">
        <v>2241</v>
      </c>
      <c r="B5175" s="31" t="s">
        <v>8286</v>
      </c>
      <c r="C5175" s="1">
        <v>0</v>
      </c>
      <c r="D5175" s="1" t="s">
        <v>13776</v>
      </c>
      <c r="E5175" s="1" t="s">
        <v>16614</v>
      </c>
      <c r="F5175" s="1">
        <v>0</v>
      </c>
      <c r="G5175" s="19">
        <v>124</v>
      </c>
      <c r="H5175" s="29">
        <f t="shared" si="1109"/>
        <v>16940.41</v>
      </c>
      <c r="I5175" s="32">
        <v>1028</v>
      </c>
      <c r="J5175" s="32">
        <v>30</v>
      </c>
      <c r="K5175" s="33">
        <f t="shared" si="1110"/>
        <v>2.9182879377431907E-2</v>
      </c>
      <c r="L5175" s="34">
        <f t="shared" si="1114"/>
        <v>15.21047046338875</v>
      </c>
      <c r="M5175" s="32">
        <v>1013</v>
      </c>
      <c r="N5175" s="32">
        <v>15</v>
      </c>
      <c r="O5175" s="33">
        <f t="shared" si="1111"/>
        <v>1.4807502467917079E-2</v>
      </c>
      <c r="P5175" s="34">
        <f t="shared" si="1115"/>
        <v>1.9215689941451259</v>
      </c>
      <c r="Q5175" s="35">
        <v>0</v>
      </c>
      <c r="R5175" s="34">
        <f t="shared" si="1116"/>
        <v>0</v>
      </c>
      <c r="S5175" s="33">
        <v>18.690000000000001</v>
      </c>
      <c r="T5175" s="34">
        <f t="shared" si="1117"/>
        <v>53.330970942593915</v>
      </c>
      <c r="U5175" s="31">
        <f t="shared" si="1112"/>
        <v>17.615752600031946</v>
      </c>
      <c r="V5175" s="32">
        <f t="shared" si="1113"/>
        <v>18109</v>
      </c>
      <c r="W5175" s="36"/>
      <c r="X5175" s="36">
        <f t="shared" si="1118"/>
        <v>2393.59</v>
      </c>
      <c r="Y5175" s="29">
        <f t="shared" si="1106"/>
        <v>19334</v>
      </c>
      <c r="Z5175" s="36"/>
      <c r="AA5175" s="36">
        <f t="shared" si="1105"/>
        <v>19334</v>
      </c>
      <c r="AB5175" s="29">
        <f t="shared" si="1107"/>
        <v>14569.71</v>
      </c>
      <c r="AC5175" s="30">
        <f t="shared" si="1108"/>
        <v>117.5</v>
      </c>
    </row>
    <row r="5176" spans="1:30" x14ac:dyDescent="0.2">
      <c r="A5176" s="1" t="s">
        <v>4494</v>
      </c>
      <c r="B5176" s="31" t="s">
        <v>8287</v>
      </c>
      <c r="C5176" s="1">
        <v>0</v>
      </c>
      <c r="D5176" s="1" t="s">
        <v>13777</v>
      </c>
      <c r="E5176" s="1" t="s">
        <v>16646</v>
      </c>
      <c r="F5176" s="1">
        <v>0</v>
      </c>
      <c r="G5176" s="19">
        <v>101</v>
      </c>
      <c r="H5176" s="29">
        <f t="shared" si="1109"/>
        <v>13798.24</v>
      </c>
      <c r="I5176" s="32">
        <v>1028</v>
      </c>
      <c r="J5176" s="32">
        <v>27</v>
      </c>
      <c r="K5176" s="33">
        <f t="shared" si="1110"/>
        <v>2.6264591439688716E-2</v>
      </c>
      <c r="L5176" s="34">
        <f t="shared" si="1114"/>
        <v>13.689423417049875</v>
      </c>
      <c r="M5176" s="32">
        <v>1002</v>
      </c>
      <c r="N5176" s="32">
        <v>12</v>
      </c>
      <c r="O5176" s="33">
        <f t="shared" si="1111"/>
        <v>1.1976047904191617E-2</v>
      </c>
      <c r="P5176" s="34">
        <f t="shared" si="1115"/>
        <v>1.5541312503545008</v>
      </c>
      <c r="Q5176" s="35">
        <v>0</v>
      </c>
      <c r="R5176" s="34">
        <f t="shared" si="1116"/>
        <v>0</v>
      </c>
      <c r="S5176" s="33">
        <v>20.56</v>
      </c>
      <c r="T5176" s="34">
        <f t="shared" si="1117"/>
        <v>59.95747696669028</v>
      </c>
      <c r="U5176" s="31">
        <f t="shared" si="1112"/>
        <v>18.800257908523665</v>
      </c>
      <c r="V5176" s="32">
        <f t="shared" si="1113"/>
        <v>19327</v>
      </c>
      <c r="W5176" s="36"/>
      <c r="X5176" s="36">
        <f t="shared" si="1118"/>
        <v>2554.58</v>
      </c>
      <c r="Y5176" s="29">
        <f t="shared" si="1106"/>
        <v>16352.82</v>
      </c>
      <c r="Z5176" s="36"/>
      <c r="AA5176" s="36">
        <f t="shared" si="1105"/>
        <v>16352.82</v>
      </c>
      <c r="AB5176" s="29">
        <f t="shared" si="1107"/>
        <v>12323.15</v>
      </c>
      <c r="AC5176" s="30">
        <f t="shared" si="1108"/>
        <v>122.01</v>
      </c>
      <c r="AD5176" s="29"/>
    </row>
    <row r="5177" spans="1:30" x14ac:dyDescent="0.2">
      <c r="A5177" s="1" t="s">
        <v>5003</v>
      </c>
      <c r="B5177" s="31" t="s">
        <v>8286</v>
      </c>
      <c r="C5177" s="1">
        <v>0</v>
      </c>
      <c r="D5177" s="1" t="s">
        <v>13778</v>
      </c>
      <c r="E5177" s="1" t="s">
        <v>18980</v>
      </c>
      <c r="F5177" s="1">
        <v>0</v>
      </c>
      <c r="G5177" s="19">
        <v>96</v>
      </c>
      <c r="H5177" s="29">
        <f t="shared" si="1109"/>
        <v>13115.15</v>
      </c>
      <c r="I5177" s="32">
        <v>1028</v>
      </c>
      <c r="J5177" s="32">
        <v>26</v>
      </c>
      <c r="K5177" s="33">
        <f t="shared" si="1110"/>
        <v>2.5291828793774319E-2</v>
      </c>
      <c r="L5177" s="34">
        <f t="shared" si="1114"/>
        <v>13.182407734936918</v>
      </c>
      <c r="M5177" s="32">
        <v>1031</v>
      </c>
      <c r="N5177" s="32">
        <v>113</v>
      </c>
      <c r="O5177" s="33">
        <f t="shared" si="1111"/>
        <v>0.1096023278370514</v>
      </c>
      <c r="P5177" s="34">
        <f t="shared" si="1115"/>
        <v>14.223089634063909</v>
      </c>
      <c r="Q5177" s="35">
        <v>0</v>
      </c>
      <c r="R5177" s="34">
        <f t="shared" si="1116"/>
        <v>0</v>
      </c>
      <c r="S5177" s="33">
        <v>20.16</v>
      </c>
      <c r="T5177" s="34">
        <f t="shared" si="1117"/>
        <v>58.540042523033307</v>
      </c>
      <c r="U5177" s="31">
        <f t="shared" si="1112"/>
        <v>21.486384973008533</v>
      </c>
      <c r="V5177" s="32">
        <f t="shared" si="1113"/>
        <v>22088</v>
      </c>
      <c r="W5177" s="36"/>
      <c r="X5177" s="36">
        <f t="shared" si="1118"/>
        <v>2919.52</v>
      </c>
      <c r="Y5177" s="29">
        <f t="shared" si="1106"/>
        <v>16034.67</v>
      </c>
      <c r="Z5177" s="36"/>
      <c r="AA5177" s="36">
        <f t="shared" si="1105"/>
        <v>16034.67</v>
      </c>
      <c r="AB5177" s="29">
        <f t="shared" si="1107"/>
        <v>12083.4</v>
      </c>
      <c r="AC5177" s="30">
        <f t="shared" si="1108"/>
        <v>125.87</v>
      </c>
    </row>
    <row r="5178" spans="1:30" x14ac:dyDescent="0.2">
      <c r="A5178" s="1" t="s">
        <v>5185</v>
      </c>
      <c r="B5178" s="31" t="s">
        <v>8286</v>
      </c>
      <c r="C5178" s="1">
        <v>0</v>
      </c>
      <c r="D5178" s="1" t="s">
        <v>13779</v>
      </c>
      <c r="E5178" s="1" t="s">
        <v>16657</v>
      </c>
      <c r="F5178" s="1">
        <v>0</v>
      </c>
      <c r="G5178" s="19">
        <v>106</v>
      </c>
      <c r="H5178" s="29">
        <f t="shared" si="1109"/>
        <v>14481.32</v>
      </c>
      <c r="I5178" s="32">
        <v>1028</v>
      </c>
      <c r="J5178" s="32">
        <v>37</v>
      </c>
      <c r="K5178" s="33">
        <f t="shared" si="1110"/>
        <v>3.5992217898832682E-2</v>
      </c>
      <c r="L5178" s="34">
        <f t="shared" si="1114"/>
        <v>18.759580238179456</v>
      </c>
      <c r="M5178" s="32">
        <v>1054</v>
      </c>
      <c r="N5178" s="32">
        <v>196</v>
      </c>
      <c r="O5178" s="33">
        <f t="shared" si="1111"/>
        <v>0.1859582542694497</v>
      </c>
      <c r="P5178" s="34">
        <f t="shared" si="1115"/>
        <v>24.131795107496927</v>
      </c>
      <c r="Q5178" s="35">
        <v>0</v>
      </c>
      <c r="R5178" s="34">
        <f t="shared" si="1116"/>
        <v>0</v>
      </c>
      <c r="S5178" s="33">
        <v>18.690000000000001</v>
      </c>
      <c r="T5178" s="34">
        <f t="shared" si="1117"/>
        <v>53.330970942593915</v>
      </c>
      <c r="U5178" s="31">
        <f t="shared" si="1112"/>
        <v>24.055586572067575</v>
      </c>
      <c r="V5178" s="32">
        <f t="shared" si="1113"/>
        <v>24729</v>
      </c>
      <c r="W5178" s="36"/>
      <c r="X5178" s="36">
        <f t="shared" si="1118"/>
        <v>3268.6</v>
      </c>
      <c r="Y5178" s="29">
        <f t="shared" si="1106"/>
        <v>17749.919999999998</v>
      </c>
      <c r="Z5178" s="36"/>
      <c r="AA5178" s="36">
        <f t="shared" si="1105"/>
        <v>17749.919999999998</v>
      </c>
      <c r="AB5178" s="29">
        <f t="shared" si="1107"/>
        <v>13375.98</v>
      </c>
      <c r="AC5178" s="30">
        <f t="shared" si="1108"/>
        <v>126.19</v>
      </c>
      <c r="AD5178" s="29"/>
    </row>
    <row r="5179" spans="1:30" x14ac:dyDescent="0.2">
      <c r="A5179" s="1" t="s">
        <v>5550</v>
      </c>
      <c r="B5179" s="31" t="s">
        <v>8287</v>
      </c>
      <c r="C5179" s="1">
        <v>0</v>
      </c>
      <c r="D5179" s="1" t="s">
        <v>13780</v>
      </c>
      <c r="E5179" s="1" t="s">
        <v>16664</v>
      </c>
      <c r="F5179" s="1">
        <v>0</v>
      </c>
      <c r="G5179" s="19">
        <v>76</v>
      </c>
      <c r="H5179" s="29">
        <f t="shared" si="1109"/>
        <v>10382.83</v>
      </c>
      <c r="I5179" s="32">
        <v>1028</v>
      </c>
      <c r="J5179" s="32">
        <v>0</v>
      </c>
      <c r="K5179" s="33">
        <f t="shared" si="1110"/>
        <v>0</v>
      </c>
      <c r="L5179" s="34">
        <f t="shared" si="1114"/>
        <v>0</v>
      </c>
      <c r="M5179" s="32">
        <v>973</v>
      </c>
      <c r="N5179" s="32">
        <v>47</v>
      </c>
      <c r="O5179" s="33">
        <f t="shared" si="1111"/>
        <v>4.8304213771839674E-2</v>
      </c>
      <c r="P5179" s="34">
        <f t="shared" si="1115"/>
        <v>6.2684358602427954</v>
      </c>
      <c r="Q5179" s="35">
        <v>0</v>
      </c>
      <c r="R5179" s="34">
        <f t="shared" si="1116"/>
        <v>0</v>
      </c>
      <c r="S5179" s="33">
        <v>22.84</v>
      </c>
      <c r="T5179" s="34">
        <f t="shared" si="1117"/>
        <v>68.036853295535082</v>
      </c>
      <c r="U5179" s="31">
        <f t="shared" si="1112"/>
        <v>18.576322288944468</v>
      </c>
      <c r="V5179" s="32">
        <f t="shared" si="1113"/>
        <v>19096</v>
      </c>
      <c r="W5179" s="36"/>
      <c r="X5179" s="36">
        <f t="shared" si="1118"/>
        <v>2524.0500000000002</v>
      </c>
      <c r="Y5179" s="29">
        <f t="shared" si="1106"/>
        <v>12906.880000000001</v>
      </c>
      <c r="Z5179" s="36"/>
      <c r="AA5179" s="36">
        <f t="shared" si="1105"/>
        <v>12906.880000000001</v>
      </c>
      <c r="AB5179" s="29">
        <f t="shared" si="1107"/>
        <v>9726.36</v>
      </c>
      <c r="AC5179" s="30">
        <f t="shared" si="1108"/>
        <v>127.98</v>
      </c>
    </row>
    <row r="5180" spans="1:30" x14ac:dyDescent="0.2">
      <c r="A5180" s="1" t="s">
        <v>6489</v>
      </c>
      <c r="B5180" s="31" t="s">
        <v>8287</v>
      </c>
      <c r="C5180" s="1">
        <v>0</v>
      </c>
      <c r="D5180" s="1" t="s">
        <v>13781</v>
      </c>
      <c r="E5180" s="1" t="s">
        <v>17950</v>
      </c>
      <c r="F5180" s="1">
        <v>0</v>
      </c>
      <c r="G5180" s="19">
        <v>122</v>
      </c>
      <c r="H5180" s="29">
        <f t="shared" si="1109"/>
        <v>16667.18</v>
      </c>
      <c r="I5180" s="32">
        <v>1028</v>
      </c>
      <c r="J5180" s="32">
        <v>14</v>
      </c>
      <c r="K5180" s="33">
        <f t="shared" si="1110"/>
        <v>1.3618677042801557E-2</v>
      </c>
      <c r="L5180" s="34">
        <f t="shared" si="1114"/>
        <v>7.0982195495814162</v>
      </c>
      <c r="M5180" s="32">
        <v>958</v>
      </c>
      <c r="N5180" s="32">
        <v>71</v>
      </c>
      <c r="O5180" s="33">
        <f t="shared" si="1111"/>
        <v>7.4112734864300631E-2</v>
      </c>
      <c r="P5180" s="34">
        <f t="shared" si="1115"/>
        <v>9.6176065947042364</v>
      </c>
      <c r="Q5180" s="35">
        <v>0</v>
      </c>
      <c r="R5180" s="34">
        <f t="shared" si="1116"/>
        <v>0</v>
      </c>
      <c r="S5180" s="33">
        <v>19.399999999999999</v>
      </c>
      <c r="T5180" s="34">
        <f t="shared" si="1117"/>
        <v>55.846917080085049</v>
      </c>
      <c r="U5180" s="31">
        <f t="shared" si="1112"/>
        <v>18.140685806092677</v>
      </c>
      <c r="V5180" s="32">
        <f t="shared" si="1113"/>
        <v>18649</v>
      </c>
      <c r="W5180" s="36"/>
      <c r="X5180" s="36">
        <f t="shared" si="1118"/>
        <v>2464.96</v>
      </c>
      <c r="Y5180" s="29">
        <f t="shared" si="1106"/>
        <v>19132.14</v>
      </c>
      <c r="Z5180" s="36"/>
      <c r="AA5180" s="36">
        <f t="shared" si="1105"/>
        <v>19132.14</v>
      </c>
      <c r="AB5180" s="29">
        <f t="shared" si="1107"/>
        <v>14417.59</v>
      </c>
      <c r="AC5180" s="30">
        <f t="shared" si="1108"/>
        <v>118.18</v>
      </c>
    </row>
    <row r="5181" spans="1:30" x14ac:dyDescent="0.2">
      <c r="A5181" s="1" t="s">
        <v>7260</v>
      </c>
      <c r="B5181" s="31" t="s">
        <v>8287</v>
      </c>
      <c r="C5181" s="1">
        <v>0</v>
      </c>
      <c r="D5181" s="1" t="s">
        <v>13782</v>
      </c>
      <c r="E5181" s="1" t="s">
        <v>16685</v>
      </c>
      <c r="F5181" s="1">
        <v>0</v>
      </c>
      <c r="G5181" s="19">
        <v>92</v>
      </c>
      <c r="H5181" s="29">
        <f t="shared" si="1109"/>
        <v>12568.69</v>
      </c>
      <c r="I5181" s="32">
        <v>1028</v>
      </c>
      <c r="J5181" s="32">
        <v>30</v>
      </c>
      <c r="K5181" s="33">
        <f t="shared" si="1110"/>
        <v>2.9182879377431907E-2</v>
      </c>
      <c r="L5181" s="34">
        <f t="shared" si="1114"/>
        <v>15.21047046338875</v>
      </c>
      <c r="M5181" s="32">
        <v>947</v>
      </c>
      <c r="N5181" s="32">
        <v>80</v>
      </c>
      <c r="O5181" s="33">
        <f t="shared" si="1111"/>
        <v>8.4477296726504753E-2</v>
      </c>
      <c r="P5181" s="34">
        <f t="shared" si="1115"/>
        <v>10.96261536680894</v>
      </c>
      <c r="Q5181" s="35">
        <v>0</v>
      </c>
      <c r="R5181" s="34">
        <f t="shared" si="1116"/>
        <v>0</v>
      </c>
      <c r="S5181" s="33">
        <v>20.98</v>
      </c>
      <c r="T5181" s="34">
        <f t="shared" si="1117"/>
        <v>61.445783132530117</v>
      </c>
      <c r="U5181" s="31">
        <f t="shared" si="1112"/>
        <v>21.904717240681954</v>
      </c>
      <c r="V5181" s="32">
        <f t="shared" si="1113"/>
        <v>22518</v>
      </c>
      <c r="W5181" s="36"/>
      <c r="X5181" s="36">
        <f t="shared" si="1118"/>
        <v>2976.36</v>
      </c>
      <c r="Y5181" s="29">
        <f t="shared" si="1106"/>
        <v>15545.050000000001</v>
      </c>
      <c r="Z5181" s="36"/>
      <c r="AA5181" s="36">
        <f t="shared" si="1105"/>
        <v>15545.050000000001</v>
      </c>
      <c r="AB5181" s="29">
        <f t="shared" si="1107"/>
        <v>11714.43</v>
      </c>
      <c r="AC5181" s="30">
        <f t="shared" si="1108"/>
        <v>127.33</v>
      </c>
    </row>
    <row r="5182" spans="1:30" x14ac:dyDescent="0.2">
      <c r="A5182" s="1" t="s">
        <v>8281</v>
      </c>
      <c r="B5182" s="31" t="s">
        <v>8286</v>
      </c>
      <c r="C5182" s="1">
        <v>0</v>
      </c>
      <c r="D5182" s="1" t="s">
        <v>13783</v>
      </c>
      <c r="E5182" s="1" t="s">
        <v>17851</v>
      </c>
      <c r="F5182" s="1">
        <v>0</v>
      </c>
      <c r="G5182" s="19">
        <v>95</v>
      </c>
      <c r="H5182" s="29">
        <f t="shared" si="1109"/>
        <v>12978.54</v>
      </c>
      <c r="I5182" s="32">
        <v>1028</v>
      </c>
      <c r="J5182" s="32">
        <v>28</v>
      </c>
      <c r="K5182" s="33">
        <f t="shared" si="1110"/>
        <v>2.7237354085603113E-2</v>
      </c>
      <c r="L5182" s="34">
        <f t="shared" si="1114"/>
        <v>14.196439099162832</v>
      </c>
      <c r="M5182" s="32">
        <v>1053</v>
      </c>
      <c r="N5182" s="32">
        <v>155</v>
      </c>
      <c r="O5182" s="33">
        <f t="shared" si="1111"/>
        <v>0.14719848053181386</v>
      </c>
      <c r="P5182" s="34">
        <f t="shared" si="1115"/>
        <v>19.101940843032409</v>
      </c>
      <c r="Q5182" s="35">
        <v>0</v>
      </c>
      <c r="R5182" s="34">
        <f t="shared" si="1116"/>
        <v>0</v>
      </c>
      <c r="S5182" s="33">
        <v>21.42</v>
      </c>
      <c r="T5182" s="34">
        <f t="shared" si="1117"/>
        <v>63.004961020552805</v>
      </c>
      <c r="U5182" s="31">
        <f t="shared" si="1112"/>
        <v>24.075835240687013</v>
      </c>
      <c r="V5182" s="32">
        <f t="shared" si="1113"/>
        <v>24750</v>
      </c>
      <c r="W5182" s="36"/>
      <c r="X5182" s="36">
        <f t="shared" si="1118"/>
        <v>3271.38</v>
      </c>
      <c r="Y5182" s="29">
        <f t="shared" si="1106"/>
        <v>16249.920000000002</v>
      </c>
      <c r="Z5182" s="36"/>
      <c r="AA5182" s="36">
        <f t="shared" si="1105"/>
        <v>16249.920000000002</v>
      </c>
      <c r="AB5182" s="29">
        <f t="shared" si="1107"/>
        <v>12245.61</v>
      </c>
      <c r="AC5182" s="30">
        <f t="shared" si="1108"/>
        <v>128.9</v>
      </c>
      <c r="AD5182" s="29"/>
    </row>
    <row r="5183" spans="1:30" x14ac:dyDescent="0.2">
      <c r="A5183" s="1" t="s">
        <v>596</v>
      </c>
      <c r="B5183" s="31" t="s">
        <v>8287</v>
      </c>
      <c r="C5183" s="1">
        <v>0</v>
      </c>
      <c r="D5183" s="1" t="s">
        <v>13784</v>
      </c>
      <c r="E5183" s="1" t="s">
        <v>17579</v>
      </c>
      <c r="F5183" s="1">
        <v>0</v>
      </c>
      <c r="G5183" s="19">
        <v>108</v>
      </c>
      <c r="H5183" s="29">
        <f t="shared" si="1109"/>
        <v>14754.55</v>
      </c>
      <c r="I5183" s="32">
        <v>1029</v>
      </c>
      <c r="J5183" s="32">
        <v>24</v>
      </c>
      <c r="K5183" s="33">
        <f t="shared" si="1110"/>
        <v>2.3323615160349854E-2</v>
      </c>
      <c r="L5183" s="34">
        <f t="shared" si="1114"/>
        <v>12.156550932061135</v>
      </c>
      <c r="M5183" s="32">
        <v>920</v>
      </c>
      <c r="N5183" s="32">
        <v>52</v>
      </c>
      <c r="O5183" s="33">
        <f t="shared" si="1111"/>
        <v>5.6521739130434782E-2</v>
      </c>
      <c r="P5183" s="34">
        <f t="shared" si="1115"/>
        <v>7.3348237924339585</v>
      </c>
      <c r="Q5183" s="35">
        <v>0</v>
      </c>
      <c r="R5183" s="34">
        <f t="shared" si="1116"/>
        <v>0</v>
      </c>
      <c r="S5183" s="33">
        <v>19.79</v>
      </c>
      <c r="T5183" s="34">
        <f t="shared" si="1117"/>
        <v>57.228915662650607</v>
      </c>
      <c r="U5183" s="31">
        <f t="shared" si="1112"/>
        <v>19.180072596786424</v>
      </c>
      <c r="V5183" s="32">
        <f t="shared" si="1113"/>
        <v>19736</v>
      </c>
      <c r="W5183" s="36"/>
      <c r="X5183" s="36">
        <f t="shared" si="1118"/>
        <v>2608.64</v>
      </c>
      <c r="Y5183" s="29">
        <f t="shared" si="1106"/>
        <v>17363.189999999999</v>
      </c>
      <c r="Z5183" s="36"/>
      <c r="AA5183" s="36">
        <f t="shared" si="1105"/>
        <v>17363.189999999999</v>
      </c>
      <c r="AB5183" s="29">
        <f t="shared" si="1107"/>
        <v>13084.54</v>
      </c>
      <c r="AC5183" s="30">
        <f t="shared" si="1108"/>
        <v>121.15</v>
      </c>
      <c r="AD5183" s="29"/>
    </row>
    <row r="5184" spans="1:30" x14ac:dyDescent="0.2">
      <c r="A5184" s="1" t="s">
        <v>699</v>
      </c>
      <c r="B5184" s="31" t="s">
        <v>8286</v>
      </c>
      <c r="C5184" s="1">
        <v>0</v>
      </c>
      <c r="D5184" s="1" t="s">
        <v>13785</v>
      </c>
      <c r="E5184" s="1" t="s">
        <v>16590</v>
      </c>
      <c r="F5184" s="1">
        <v>0</v>
      </c>
      <c r="G5184" s="19">
        <v>111</v>
      </c>
      <c r="H5184" s="29">
        <f t="shared" si="1109"/>
        <v>15164.4</v>
      </c>
      <c r="I5184" s="32">
        <v>1029</v>
      </c>
      <c r="J5184" s="32">
        <v>56</v>
      </c>
      <c r="K5184" s="33">
        <f t="shared" si="1110"/>
        <v>5.4421768707482991E-2</v>
      </c>
      <c r="L5184" s="34">
        <f t="shared" si="1114"/>
        <v>28.365285508142652</v>
      </c>
      <c r="M5184" s="32">
        <v>1050</v>
      </c>
      <c r="N5184" s="32">
        <v>449</v>
      </c>
      <c r="O5184" s="33">
        <f t="shared" si="1111"/>
        <v>0.42761904761904762</v>
      </c>
      <c r="P5184" s="34">
        <f t="shared" si="1115"/>
        <v>55.492106450157877</v>
      </c>
      <c r="Q5184" s="35">
        <v>0</v>
      </c>
      <c r="R5184" s="34">
        <f t="shared" si="1116"/>
        <v>0</v>
      </c>
      <c r="S5184" s="33">
        <v>21.44</v>
      </c>
      <c r="T5184" s="34">
        <f t="shared" si="1117"/>
        <v>63.075832742735649</v>
      </c>
      <c r="U5184" s="31">
        <f t="shared" si="1112"/>
        <v>36.733306175259045</v>
      </c>
      <c r="V5184" s="32">
        <f t="shared" si="1113"/>
        <v>37799</v>
      </c>
      <c r="W5184" s="36"/>
      <c r="X5184" s="36">
        <f t="shared" si="1118"/>
        <v>4996.1499999999996</v>
      </c>
      <c r="Y5184" s="29">
        <f t="shared" si="1106"/>
        <v>20160.55</v>
      </c>
      <c r="Z5184" s="36"/>
      <c r="AA5184" s="36">
        <f t="shared" ref="AA5184:AA5247" si="1119">Y5184-Z5184</f>
        <v>20160.55</v>
      </c>
      <c r="AB5184" s="29">
        <f t="shared" si="1107"/>
        <v>15192.58</v>
      </c>
      <c r="AC5184" s="30">
        <f t="shared" si="1108"/>
        <v>136.87</v>
      </c>
    </row>
    <row r="5185" spans="1:30" x14ac:dyDescent="0.2">
      <c r="A5185" s="1" t="s">
        <v>827</v>
      </c>
      <c r="B5185" s="31" t="s">
        <v>8291</v>
      </c>
      <c r="C5185" s="1">
        <v>0</v>
      </c>
      <c r="D5185" s="1" t="s">
        <v>13786</v>
      </c>
      <c r="E5185" s="1" t="s">
        <v>18981</v>
      </c>
      <c r="F5185" s="1">
        <v>0</v>
      </c>
      <c r="G5185" s="19">
        <v>75</v>
      </c>
      <c r="H5185" s="29">
        <f t="shared" si="1109"/>
        <v>10246.209999999999</v>
      </c>
      <c r="I5185" s="32">
        <v>1029</v>
      </c>
      <c r="J5185" s="32">
        <v>0</v>
      </c>
      <c r="K5185" s="33">
        <f t="shared" si="1110"/>
        <v>0</v>
      </c>
      <c r="L5185" s="34">
        <f t="shared" si="1114"/>
        <v>0</v>
      </c>
      <c r="M5185" s="32">
        <v>1014</v>
      </c>
      <c r="N5185" s="32">
        <v>48</v>
      </c>
      <c r="O5185" s="33">
        <f t="shared" si="1111"/>
        <v>4.7337278106508875E-2</v>
      </c>
      <c r="P5185" s="34">
        <f t="shared" si="1115"/>
        <v>6.1429566582059554</v>
      </c>
      <c r="Q5185" s="35">
        <v>0</v>
      </c>
      <c r="R5185" s="34">
        <f t="shared" si="1116"/>
        <v>0</v>
      </c>
      <c r="S5185" s="33">
        <v>24.5</v>
      </c>
      <c r="T5185" s="34">
        <f t="shared" si="1117"/>
        <v>73.91920623671156</v>
      </c>
      <c r="U5185" s="31">
        <f t="shared" si="1112"/>
        <v>20.01554072372938</v>
      </c>
      <c r="V5185" s="32">
        <f t="shared" si="1113"/>
        <v>20596</v>
      </c>
      <c r="W5185" s="36"/>
      <c r="X5185" s="36">
        <f t="shared" si="1118"/>
        <v>2722.31</v>
      </c>
      <c r="Y5185" s="29">
        <f t="shared" ref="Y5185:Y5248" si="1120">H5185+W5185+X5185</f>
        <v>12968.519999999999</v>
      </c>
      <c r="Z5185" s="36"/>
      <c r="AA5185" s="36">
        <f t="shared" si="1119"/>
        <v>12968.519999999999</v>
      </c>
      <c r="AB5185" s="29">
        <f t="shared" ref="AB5185:AB5248" si="1121">ROUND(AA5185/1.327,2)</f>
        <v>9772.81</v>
      </c>
      <c r="AC5185" s="30">
        <f t="shared" ref="AC5185:AC5248" si="1122">ROUND(AB5185/G5185,2)</f>
        <v>130.30000000000001</v>
      </c>
      <c r="AD5185" s="29"/>
    </row>
    <row r="5186" spans="1:30" x14ac:dyDescent="0.2">
      <c r="A5186" s="1" t="s">
        <v>1388</v>
      </c>
      <c r="B5186" s="31" t="s">
        <v>8293</v>
      </c>
      <c r="C5186" s="1">
        <v>0</v>
      </c>
      <c r="D5186" s="1" t="s">
        <v>13787</v>
      </c>
      <c r="E5186" s="1" t="s">
        <v>16602</v>
      </c>
      <c r="F5186" s="1">
        <v>0</v>
      </c>
      <c r="G5186" s="19">
        <v>107</v>
      </c>
      <c r="H5186" s="29">
        <f t="shared" si="1109"/>
        <v>14617.93</v>
      </c>
      <c r="I5186" s="32">
        <v>1029</v>
      </c>
      <c r="J5186" s="32">
        <v>10</v>
      </c>
      <c r="K5186" s="33">
        <f t="shared" si="1110"/>
        <v>9.7181729834791061E-3</v>
      </c>
      <c r="L5186" s="34">
        <f t="shared" si="1114"/>
        <v>5.0652295550254731</v>
      </c>
      <c r="M5186" s="32">
        <v>1023</v>
      </c>
      <c r="N5186" s="32">
        <v>30</v>
      </c>
      <c r="O5186" s="33">
        <f t="shared" si="1111"/>
        <v>2.932551319648094E-2</v>
      </c>
      <c r="P5186" s="34">
        <f t="shared" si="1115"/>
        <v>3.8055706570264172</v>
      </c>
      <c r="Q5186" s="35">
        <v>0</v>
      </c>
      <c r="R5186" s="34">
        <f t="shared" si="1116"/>
        <v>0</v>
      </c>
      <c r="S5186" s="33">
        <v>19.79</v>
      </c>
      <c r="T5186" s="34">
        <f t="shared" si="1117"/>
        <v>57.228915662650607</v>
      </c>
      <c r="U5186" s="31">
        <f t="shared" si="1112"/>
        <v>16.524928968675624</v>
      </c>
      <c r="V5186" s="32">
        <f t="shared" si="1113"/>
        <v>17004</v>
      </c>
      <c r="W5186" s="36"/>
      <c r="X5186" s="36">
        <f t="shared" si="1118"/>
        <v>2247.5300000000002</v>
      </c>
      <c r="Y5186" s="29">
        <f t="shared" si="1120"/>
        <v>16865.46</v>
      </c>
      <c r="Z5186" s="36"/>
      <c r="AA5186" s="36">
        <f t="shared" si="1119"/>
        <v>16865.46</v>
      </c>
      <c r="AB5186" s="29">
        <f t="shared" si="1121"/>
        <v>12709.46</v>
      </c>
      <c r="AC5186" s="30">
        <f t="shared" si="1122"/>
        <v>118.78</v>
      </c>
      <c r="AD5186" s="29"/>
    </row>
    <row r="5187" spans="1:30" x14ac:dyDescent="0.2">
      <c r="A5187" s="1" t="s">
        <v>1422</v>
      </c>
      <c r="B5187" s="31" t="s">
        <v>8288</v>
      </c>
      <c r="C5187" s="1">
        <v>0</v>
      </c>
      <c r="D5187" s="1" t="s">
        <v>13788</v>
      </c>
      <c r="E5187" s="1" t="s">
        <v>17430</v>
      </c>
      <c r="F5187" s="1">
        <v>0</v>
      </c>
      <c r="G5187" s="19">
        <v>108</v>
      </c>
      <c r="H5187" s="29">
        <f t="shared" ref="H5187:H5250" si="1123">ROUND(G5187/G$8364*H$8369,2)</f>
        <v>14754.55</v>
      </c>
      <c r="I5187" s="32">
        <v>1029</v>
      </c>
      <c r="J5187" s="32">
        <v>32</v>
      </c>
      <c r="K5187" s="33">
        <f t="shared" ref="K5187:K5250" si="1124">IF(I5187=0,0,J5187/I5187)</f>
        <v>3.1098153547133137E-2</v>
      </c>
      <c r="L5187" s="34">
        <f t="shared" si="1114"/>
        <v>16.208734576081511</v>
      </c>
      <c r="M5187" s="32">
        <v>1041</v>
      </c>
      <c r="N5187" s="32">
        <v>32</v>
      </c>
      <c r="O5187" s="33">
        <f t="shared" ref="O5187:O5250" si="1125">IF(M5187=0,0,N5187/M5187)</f>
        <v>3.073967339097022E-2</v>
      </c>
      <c r="P5187" s="34">
        <f t="shared" si="1115"/>
        <v>3.9890861680568932</v>
      </c>
      <c r="Q5187" s="35">
        <v>0</v>
      </c>
      <c r="R5187" s="34">
        <f t="shared" si="1116"/>
        <v>0</v>
      </c>
      <c r="S5187" s="33">
        <v>23.39</v>
      </c>
      <c r="T5187" s="34">
        <f t="shared" si="1117"/>
        <v>69.985825655563445</v>
      </c>
      <c r="U5187" s="31">
        <f t="shared" ref="U5187:U5250" si="1126">(L5187+P5187+R5187+T5187)/4</f>
        <v>22.545911599925461</v>
      </c>
      <c r="V5187" s="32">
        <f t="shared" ref="V5187:V5250" si="1127">ROUND(U5187*I5187,0)</f>
        <v>23200</v>
      </c>
      <c r="W5187" s="36"/>
      <c r="X5187" s="36">
        <f t="shared" si="1118"/>
        <v>3066.5</v>
      </c>
      <c r="Y5187" s="29">
        <f t="shared" si="1120"/>
        <v>17821.05</v>
      </c>
      <c r="Z5187" s="36"/>
      <c r="AA5187" s="36">
        <f t="shared" si="1119"/>
        <v>17821.05</v>
      </c>
      <c r="AB5187" s="29">
        <f t="shared" si="1121"/>
        <v>13429.58</v>
      </c>
      <c r="AC5187" s="30">
        <f t="shared" si="1122"/>
        <v>124.35</v>
      </c>
    </row>
    <row r="5188" spans="1:30" x14ac:dyDescent="0.2">
      <c r="A5188" s="1" t="s">
        <v>1622</v>
      </c>
      <c r="B5188" s="31" t="s">
        <v>8286</v>
      </c>
      <c r="C5188" s="1">
        <v>0</v>
      </c>
      <c r="D5188" s="1" t="s">
        <v>13789</v>
      </c>
      <c r="E5188" s="1" t="s">
        <v>17536</v>
      </c>
      <c r="F5188" s="1">
        <v>0</v>
      </c>
      <c r="G5188" s="19">
        <v>108</v>
      </c>
      <c r="H5188" s="29">
        <f t="shared" si="1123"/>
        <v>14754.55</v>
      </c>
      <c r="I5188" s="32">
        <v>1029</v>
      </c>
      <c r="J5188" s="32">
        <v>51</v>
      </c>
      <c r="K5188" s="33">
        <f t="shared" si="1124"/>
        <v>4.9562682215743441E-2</v>
      </c>
      <c r="L5188" s="34">
        <f t="shared" ref="L5188:L5251" si="1128">(K5188-K$8370)/(K$8369-K$8370)*100</f>
        <v>25.832670730629914</v>
      </c>
      <c r="M5188" s="32">
        <v>1047</v>
      </c>
      <c r="N5188" s="32">
        <v>23</v>
      </c>
      <c r="O5188" s="33">
        <f t="shared" si="1125"/>
        <v>2.1967526265520534E-2</v>
      </c>
      <c r="P5188" s="34">
        <f t="shared" ref="P5188:P5251" si="1129">(O5188-O$8370)/(O$8369-O$8370)*100</f>
        <v>2.8507249916961017</v>
      </c>
      <c r="Q5188" s="35">
        <v>0</v>
      </c>
      <c r="R5188" s="34">
        <f t="shared" ref="R5188:R5251" si="1130">(Q5188-Q$8370)/(Q$8369-Q$8370)*100</f>
        <v>0</v>
      </c>
      <c r="S5188" s="33">
        <v>20.18</v>
      </c>
      <c r="T5188" s="34">
        <f t="shared" ref="T5188:T5251" si="1131">(S5188-S$8370)/(S$8369-S$8370)*100</f>
        <v>58.610914245216165</v>
      </c>
      <c r="U5188" s="31">
        <f t="shared" si="1126"/>
        <v>21.823577491885544</v>
      </c>
      <c r="V5188" s="32">
        <f t="shared" si="1127"/>
        <v>22456</v>
      </c>
      <c r="W5188" s="36"/>
      <c r="X5188" s="36">
        <f t="shared" ref="X5188:X5251" si="1132">ROUND(V5188*X$8369/V$8364,2)</f>
        <v>2968.16</v>
      </c>
      <c r="Y5188" s="29">
        <f t="shared" si="1120"/>
        <v>17722.71</v>
      </c>
      <c r="Z5188" s="36"/>
      <c r="AA5188" s="36">
        <f t="shared" si="1119"/>
        <v>17722.71</v>
      </c>
      <c r="AB5188" s="29">
        <f t="shared" si="1121"/>
        <v>13355.47</v>
      </c>
      <c r="AC5188" s="30">
        <f t="shared" si="1122"/>
        <v>123.66</v>
      </c>
      <c r="AD5188" s="29"/>
    </row>
    <row r="5189" spans="1:30" x14ac:dyDescent="0.2">
      <c r="A5189" s="1" t="s">
        <v>1636</v>
      </c>
      <c r="B5189" s="31" t="s">
        <v>8287</v>
      </c>
      <c r="C5189" s="1">
        <v>0</v>
      </c>
      <c r="D5189" s="1" t="s">
        <v>13790</v>
      </c>
      <c r="E5189" s="1" t="s">
        <v>18315</v>
      </c>
      <c r="F5189" s="1">
        <v>0</v>
      </c>
      <c r="G5189" s="19">
        <v>132</v>
      </c>
      <c r="H5189" s="29">
        <f t="shared" si="1123"/>
        <v>18033.34</v>
      </c>
      <c r="I5189" s="32">
        <v>1029</v>
      </c>
      <c r="J5189" s="32">
        <v>59</v>
      </c>
      <c r="K5189" s="33">
        <f t="shared" si="1124"/>
        <v>5.7337220602526724E-2</v>
      </c>
      <c r="L5189" s="34">
        <f t="shared" si="1128"/>
        <v>29.884854374650295</v>
      </c>
      <c r="M5189" s="32">
        <v>1021</v>
      </c>
      <c r="N5189" s="32">
        <v>86</v>
      </c>
      <c r="O5189" s="33">
        <f t="shared" si="1125"/>
        <v>8.4231145935357493E-2</v>
      </c>
      <c r="P5189" s="34">
        <f t="shared" si="1129"/>
        <v>10.930672388634349</v>
      </c>
      <c r="Q5189" s="35">
        <v>0</v>
      </c>
      <c r="R5189" s="34">
        <f t="shared" si="1130"/>
        <v>0</v>
      </c>
      <c r="S5189" s="33">
        <v>20.18</v>
      </c>
      <c r="T5189" s="34">
        <f t="shared" si="1131"/>
        <v>58.610914245216165</v>
      </c>
      <c r="U5189" s="31">
        <f t="shared" si="1126"/>
        <v>24.856610252125201</v>
      </c>
      <c r="V5189" s="32">
        <f t="shared" si="1127"/>
        <v>25577</v>
      </c>
      <c r="W5189" s="36"/>
      <c r="X5189" s="36">
        <f t="shared" si="1132"/>
        <v>3380.69</v>
      </c>
      <c r="Y5189" s="29">
        <f t="shared" si="1120"/>
        <v>21414.03</v>
      </c>
      <c r="Z5189" s="36"/>
      <c r="AA5189" s="36">
        <f t="shared" si="1119"/>
        <v>21414.03</v>
      </c>
      <c r="AB5189" s="29">
        <f t="shared" si="1121"/>
        <v>16137.17</v>
      </c>
      <c r="AC5189" s="30">
        <f t="shared" si="1122"/>
        <v>122.25</v>
      </c>
      <c r="AD5189" s="29"/>
    </row>
    <row r="5190" spans="1:30" x14ac:dyDescent="0.2">
      <c r="A5190" s="1" t="s">
        <v>2251</v>
      </c>
      <c r="B5190" s="31" t="s">
        <v>8286</v>
      </c>
      <c r="C5190" s="1">
        <v>0</v>
      </c>
      <c r="D5190" s="1" t="s">
        <v>13791</v>
      </c>
      <c r="E5190" s="1" t="s">
        <v>17806</v>
      </c>
      <c r="F5190" s="1">
        <v>0</v>
      </c>
      <c r="G5190" s="19">
        <v>137</v>
      </c>
      <c r="H5190" s="29">
        <f t="shared" si="1123"/>
        <v>18716.419999999998</v>
      </c>
      <c r="I5190" s="32">
        <v>1029</v>
      </c>
      <c r="J5190" s="32">
        <v>29</v>
      </c>
      <c r="K5190" s="33">
        <f t="shared" si="1124"/>
        <v>2.8182701652089408E-2</v>
      </c>
      <c r="L5190" s="34">
        <f t="shared" si="1128"/>
        <v>14.689165709573873</v>
      </c>
      <c r="M5190" s="32">
        <v>1083</v>
      </c>
      <c r="N5190" s="32">
        <v>26</v>
      </c>
      <c r="O5190" s="33">
        <f t="shared" si="1125"/>
        <v>2.4007386888273315E-2</v>
      </c>
      <c r="P5190" s="34">
        <f t="shared" si="1129"/>
        <v>3.1154376219017741</v>
      </c>
      <c r="Q5190" s="35">
        <v>0</v>
      </c>
      <c r="R5190" s="34">
        <f t="shared" si="1130"/>
        <v>0</v>
      </c>
      <c r="S5190" s="33">
        <v>17.739999999999998</v>
      </c>
      <c r="T5190" s="34">
        <f t="shared" si="1131"/>
        <v>49.964564138908571</v>
      </c>
      <c r="U5190" s="31">
        <f t="shared" si="1126"/>
        <v>16.942291867596055</v>
      </c>
      <c r="V5190" s="32">
        <f t="shared" si="1127"/>
        <v>17434</v>
      </c>
      <c r="W5190" s="36"/>
      <c r="X5190" s="36">
        <f t="shared" si="1132"/>
        <v>2304.37</v>
      </c>
      <c r="Y5190" s="29">
        <f t="shared" si="1120"/>
        <v>21020.789999999997</v>
      </c>
      <c r="Z5190" s="36"/>
      <c r="AA5190" s="36">
        <f t="shared" si="1119"/>
        <v>21020.789999999997</v>
      </c>
      <c r="AB5190" s="29">
        <f t="shared" si="1121"/>
        <v>15840.84</v>
      </c>
      <c r="AC5190" s="30">
        <f t="shared" si="1122"/>
        <v>115.63</v>
      </c>
      <c r="AD5190" s="29"/>
    </row>
    <row r="5191" spans="1:30" x14ac:dyDescent="0.2">
      <c r="A5191" s="1" t="s">
        <v>2488</v>
      </c>
      <c r="B5191" s="31" t="s">
        <v>8286</v>
      </c>
      <c r="C5191" s="1">
        <v>0</v>
      </c>
      <c r="D5191" s="1" t="s">
        <v>8705</v>
      </c>
      <c r="E5191" s="1" t="s">
        <v>18982</v>
      </c>
      <c r="F5191" s="1">
        <v>0</v>
      </c>
      <c r="G5191" s="19">
        <v>94</v>
      </c>
      <c r="H5191" s="29">
        <f t="shared" si="1123"/>
        <v>12841.92</v>
      </c>
      <c r="I5191" s="32">
        <v>1029</v>
      </c>
      <c r="J5191" s="32">
        <v>19</v>
      </c>
      <c r="K5191" s="33">
        <f t="shared" si="1124"/>
        <v>1.84645286686103E-2</v>
      </c>
      <c r="L5191" s="34">
        <f t="shared" si="1128"/>
        <v>9.6239361545483995</v>
      </c>
      <c r="M5191" s="32">
        <v>1049</v>
      </c>
      <c r="N5191" s="32">
        <v>158</v>
      </c>
      <c r="O5191" s="33">
        <f t="shared" si="1125"/>
        <v>0.15061963775023832</v>
      </c>
      <c r="P5191" s="34">
        <f t="shared" si="1129"/>
        <v>19.545904276384107</v>
      </c>
      <c r="Q5191" s="35">
        <v>0</v>
      </c>
      <c r="R5191" s="34">
        <f t="shared" si="1130"/>
        <v>0</v>
      </c>
      <c r="S5191" s="33">
        <v>21.89</v>
      </c>
      <c r="T5191" s="34">
        <f t="shared" si="1131"/>
        <v>64.670446491849759</v>
      </c>
      <c r="U5191" s="31">
        <f t="shared" si="1126"/>
        <v>23.460071730695567</v>
      </c>
      <c r="V5191" s="32">
        <f t="shared" si="1127"/>
        <v>24140</v>
      </c>
      <c r="W5191" s="36"/>
      <c r="X5191" s="36">
        <f t="shared" si="1132"/>
        <v>3190.75</v>
      </c>
      <c r="Y5191" s="29">
        <f t="shared" si="1120"/>
        <v>16032.67</v>
      </c>
      <c r="Z5191" s="36"/>
      <c r="AA5191" s="36">
        <f t="shared" si="1119"/>
        <v>16032.67</v>
      </c>
      <c r="AB5191" s="29">
        <f t="shared" si="1121"/>
        <v>12081.89</v>
      </c>
      <c r="AC5191" s="30">
        <f t="shared" si="1122"/>
        <v>128.53</v>
      </c>
    </row>
    <row r="5192" spans="1:30" x14ac:dyDescent="0.2">
      <c r="A5192" s="1" t="s">
        <v>5602</v>
      </c>
      <c r="B5192" s="31" t="s">
        <v>8286</v>
      </c>
      <c r="C5192" s="1">
        <v>0</v>
      </c>
      <c r="D5192" s="1" t="s">
        <v>13792</v>
      </c>
      <c r="E5192" s="1" t="s">
        <v>17010</v>
      </c>
      <c r="F5192" s="1">
        <v>0</v>
      </c>
      <c r="G5192" s="19">
        <v>119</v>
      </c>
      <c r="H5192" s="29">
        <f t="shared" si="1123"/>
        <v>16257.33</v>
      </c>
      <c r="I5192" s="32">
        <v>1029</v>
      </c>
      <c r="J5192" s="32">
        <v>25</v>
      </c>
      <c r="K5192" s="33">
        <f t="shared" si="1124"/>
        <v>2.4295432458697766E-2</v>
      </c>
      <c r="L5192" s="34">
        <f t="shared" si="1128"/>
        <v>12.663073887563684</v>
      </c>
      <c r="M5192" s="32">
        <v>1100</v>
      </c>
      <c r="N5192" s="32">
        <v>48</v>
      </c>
      <c r="O5192" s="33">
        <f t="shared" si="1125"/>
        <v>4.363636363636364E-2</v>
      </c>
      <c r="P5192" s="34">
        <f t="shared" si="1129"/>
        <v>5.6626891376553097</v>
      </c>
      <c r="Q5192" s="35">
        <v>0</v>
      </c>
      <c r="R5192" s="34">
        <f t="shared" si="1130"/>
        <v>0</v>
      </c>
      <c r="S5192" s="33">
        <v>19.420000000000002</v>
      </c>
      <c r="T5192" s="34">
        <f t="shared" si="1131"/>
        <v>55.9177888022679</v>
      </c>
      <c r="U5192" s="31">
        <f t="shared" si="1126"/>
        <v>18.560887956871724</v>
      </c>
      <c r="V5192" s="32">
        <f t="shared" si="1127"/>
        <v>19099</v>
      </c>
      <c r="W5192" s="36"/>
      <c r="X5192" s="36">
        <f t="shared" si="1132"/>
        <v>2524.44</v>
      </c>
      <c r="Y5192" s="29">
        <f t="shared" si="1120"/>
        <v>18781.77</v>
      </c>
      <c r="Z5192" s="36"/>
      <c r="AA5192" s="36">
        <f t="shared" si="1119"/>
        <v>18781.77</v>
      </c>
      <c r="AB5192" s="29">
        <f t="shared" si="1121"/>
        <v>14153.56</v>
      </c>
      <c r="AC5192" s="30">
        <f t="shared" si="1122"/>
        <v>118.94</v>
      </c>
      <c r="AD5192" s="29"/>
    </row>
    <row r="5193" spans="1:30" x14ac:dyDescent="0.2">
      <c r="A5193" s="1" t="s">
        <v>6456</v>
      </c>
      <c r="B5193" s="31" t="s">
        <v>8291</v>
      </c>
      <c r="C5193" s="1">
        <v>0</v>
      </c>
      <c r="D5193" s="1" t="s">
        <v>13793</v>
      </c>
      <c r="E5193" s="1" t="s">
        <v>16674</v>
      </c>
      <c r="F5193" s="1">
        <v>0</v>
      </c>
      <c r="G5193" s="19">
        <v>72</v>
      </c>
      <c r="H5193" s="29">
        <f t="shared" si="1123"/>
        <v>9836.3700000000008</v>
      </c>
      <c r="I5193" s="32">
        <v>1029</v>
      </c>
      <c r="J5193" s="32">
        <v>0</v>
      </c>
      <c r="K5193" s="33">
        <f t="shared" si="1124"/>
        <v>0</v>
      </c>
      <c r="L5193" s="34">
        <f t="shared" si="1128"/>
        <v>0</v>
      </c>
      <c r="M5193" s="32">
        <v>969</v>
      </c>
      <c r="N5193" s="32">
        <v>84</v>
      </c>
      <c r="O5193" s="33">
        <f t="shared" si="1125"/>
        <v>8.6687306501547989E-2</v>
      </c>
      <c r="P5193" s="34">
        <f t="shared" si="1129"/>
        <v>11.249408245600073</v>
      </c>
      <c r="Q5193" s="35">
        <v>0</v>
      </c>
      <c r="R5193" s="34">
        <f t="shared" si="1130"/>
        <v>0</v>
      </c>
      <c r="S5193" s="33">
        <v>24.5</v>
      </c>
      <c r="T5193" s="34">
        <f t="shared" si="1131"/>
        <v>73.91920623671156</v>
      </c>
      <c r="U5193" s="31">
        <f t="shared" si="1126"/>
        <v>21.292153620577906</v>
      </c>
      <c r="V5193" s="32">
        <f t="shared" si="1127"/>
        <v>21910</v>
      </c>
      <c r="W5193" s="36"/>
      <c r="X5193" s="36">
        <f t="shared" si="1132"/>
        <v>2895.99</v>
      </c>
      <c r="Y5193" s="29">
        <f t="shared" si="1120"/>
        <v>12732.36</v>
      </c>
      <c r="Z5193" s="36"/>
      <c r="AA5193" s="36">
        <f t="shared" si="1119"/>
        <v>12732.36</v>
      </c>
      <c r="AB5193" s="29">
        <f t="shared" si="1121"/>
        <v>9594.85</v>
      </c>
      <c r="AC5193" s="30">
        <f t="shared" si="1122"/>
        <v>133.26</v>
      </c>
    </row>
    <row r="5194" spans="1:30" x14ac:dyDescent="0.2">
      <c r="A5194" s="1" t="s">
        <v>7512</v>
      </c>
      <c r="B5194" s="31" t="s">
        <v>8286</v>
      </c>
      <c r="C5194" s="1">
        <v>0</v>
      </c>
      <c r="D5194" s="1" t="s">
        <v>13794</v>
      </c>
      <c r="E5194" s="1" t="s">
        <v>18983</v>
      </c>
      <c r="F5194" s="1">
        <v>0</v>
      </c>
      <c r="G5194" s="19">
        <v>90</v>
      </c>
      <c r="H5194" s="29">
        <f t="shared" si="1123"/>
        <v>12295.46</v>
      </c>
      <c r="I5194" s="32">
        <v>1029</v>
      </c>
      <c r="J5194" s="32">
        <v>13</v>
      </c>
      <c r="K5194" s="33">
        <f t="shared" si="1124"/>
        <v>1.2633624878522837E-2</v>
      </c>
      <c r="L5194" s="34">
        <f t="shared" si="1128"/>
        <v>6.5847984215331152</v>
      </c>
      <c r="M5194" s="32">
        <v>1033</v>
      </c>
      <c r="N5194" s="32">
        <v>109</v>
      </c>
      <c r="O5194" s="33">
        <f t="shared" si="1125"/>
        <v>0.10551790900290416</v>
      </c>
      <c r="P5194" s="34">
        <f t="shared" si="1129"/>
        <v>13.693054767765236</v>
      </c>
      <c r="Q5194" s="35">
        <v>0</v>
      </c>
      <c r="R5194" s="34">
        <f t="shared" si="1130"/>
        <v>0</v>
      </c>
      <c r="S5194" s="33">
        <v>20.18</v>
      </c>
      <c r="T5194" s="34">
        <f t="shared" si="1131"/>
        <v>58.610914245216165</v>
      </c>
      <c r="U5194" s="31">
        <f t="shared" si="1126"/>
        <v>19.72219185862863</v>
      </c>
      <c r="V5194" s="32">
        <f t="shared" si="1127"/>
        <v>20294</v>
      </c>
      <c r="W5194" s="36"/>
      <c r="X5194" s="36">
        <f t="shared" si="1132"/>
        <v>2682.4</v>
      </c>
      <c r="Y5194" s="29">
        <f t="shared" si="1120"/>
        <v>14977.859999999999</v>
      </c>
      <c r="Z5194" s="36"/>
      <c r="AA5194" s="36">
        <f t="shared" si="1119"/>
        <v>14977.859999999999</v>
      </c>
      <c r="AB5194" s="29">
        <f t="shared" si="1121"/>
        <v>11287.01</v>
      </c>
      <c r="AC5194" s="30">
        <f t="shared" si="1122"/>
        <v>125.41</v>
      </c>
    </row>
    <row r="5195" spans="1:30" x14ac:dyDescent="0.2">
      <c r="A5195" s="1" t="s">
        <v>8079</v>
      </c>
      <c r="B5195" s="31" t="s">
        <v>8286</v>
      </c>
      <c r="C5195" s="1">
        <v>0</v>
      </c>
      <c r="D5195" s="1" t="s">
        <v>13795</v>
      </c>
      <c r="E5195" s="1" t="s">
        <v>18984</v>
      </c>
      <c r="F5195" s="1">
        <v>0</v>
      </c>
      <c r="G5195" s="19">
        <v>97</v>
      </c>
      <c r="H5195" s="29">
        <f t="shared" si="1123"/>
        <v>13251.77</v>
      </c>
      <c r="I5195" s="32">
        <v>1029</v>
      </c>
      <c r="J5195" s="32">
        <v>24</v>
      </c>
      <c r="K5195" s="33">
        <f t="shared" si="1124"/>
        <v>2.3323615160349854E-2</v>
      </c>
      <c r="L5195" s="34">
        <f t="shared" si="1128"/>
        <v>12.156550932061135</v>
      </c>
      <c r="M5195" s="32">
        <v>1054</v>
      </c>
      <c r="N5195" s="32">
        <v>118</v>
      </c>
      <c r="O5195" s="33">
        <f t="shared" si="1125"/>
        <v>0.11195445920303605</v>
      </c>
      <c r="P5195" s="34">
        <f t="shared" si="1129"/>
        <v>14.528325625942026</v>
      </c>
      <c r="Q5195" s="35">
        <v>0.18</v>
      </c>
      <c r="R5195" s="34">
        <f t="shared" si="1130"/>
        <v>18</v>
      </c>
      <c r="S5195" s="33">
        <v>19.059999999999999</v>
      </c>
      <c r="T5195" s="34">
        <f t="shared" si="1131"/>
        <v>54.642097802976608</v>
      </c>
      <c r="U5195" s="31">
        <f t="shared" si="1126"/>
        <v>24.83174359024494</v>
      </c>
      <c r="V5195" s="32">
        <f t="shared" si="1127"/>
        <v>25552</v>
      </c>
      <c r="W5195" s="36"/>
      <c r="X5195" s="36">
        <f t="shared" si="1132"/>
        <v>3377.38</v>
      </c>
      <c r="Y5195" s="29">
        <f t="shared" si="1120"/>
        <v>16629.150000000001</v>
      </c>
      <c r="Z5195" s="36"/>
      <c r="AA5195" s="36">
        <f t="shared" si="1119"/>
        <v>16629.150000000001</v>
      </c>
      <c r="AB5195" s="29">
        <f t="shared" si="1121"/>
        <v>12531.39</v>
      </c>
      <c r="AC5195" s="30">
        <f t="shared" si="1122"/>
        <v>129.19</v>
      </c>
      <c r="AD5195" s="29"/>
    </row>
    <row r="5196" spans="1:30" x14ac:dyDescent="0.2">
      <c r="A5196" s="1" t="s">
        <v>2128</v>
      </c>
      <c r="B5196" s="31" t="s">
        <v>8286</v>
      </c>
      <c r="C5196" s="1">
        <v>0</v>
      </c>
      <c r="D5196" s="1" t="s">
        <v>13796</v>
      </c>
      <c r="E5196" s="1" t="s">
        <v>16612</v>
      </c>
      <c r="F5196" s="1">
        <v>0</v>
      </c>
      <c r="G5196" s="19">
        <v>84</v>
      </c>
      <c r="H5196" s="29">
        <f t="shared" si="1123"/>
        <v>11475.76</v>
      </c>
      <c r="I5196" s="32">
        <v>1030</v>
      </c>
      <c r="J5196" s="32">
        <v>62</v>
      </c>
      <c r="K5196" s="33">
        <f t="shared" si="1124"/>
        <v>6.0194174757281553E-2</v>
      </c>
      <c r="L5196" s="34">
        <f t="shared" si="1128"/>
        <v>31.373933509855839</v>
      </c>
      <c r="M5196" s="32">
        <v>1031</v>
      </c>
      <c r="N5196" s="32">
        <v>2</v>
      </c>
      <c r="O5196" s="33">
        <f t="shared" si="1125"/>
        <v>1.9398642095053346E-3</v>
      </c>
      <c r="P5196" s="34">
        <f t="shared" si="1129"/>
        <v>0.25173609971794531</v>
      </c>
      <c r="Q5196" s="35">
        <v>0</v>
      </c>
      <c r="R5196" s="34">
        <f t="shared" si="1130"/>
        <v>0</v>
      </c>
      <c r="S5196" s="33">
        <v>21.46</v>
      </c>
      <c r="T5196" s="34">
        <f t="shared" si="1131"/>
        <v>63.1467044649185</v>
      </c>
      <c r="U5196" s="31">
        <f t="shared" si="1126"/>
        <v>23.693093518623073</v>
      </c>
      <c r="V5196" s="32">
        <f t="shared" si="1127"/>
        <v>24404</v>
      </c>
      <c r="W5196" s="36"/>
      <c r="X5196" s="36">
        <f t="shared" si="1132"/>
        <v>3225.64</v>
      </c>
      <c r="Y5196" s="29">
        <f t="shared" si="1120"/>
        <v>14701.4</v>
      </c>
      <c r="Z5196" s="36"/>
      <c r="AA5196" s="36">
        <f t="shared" si="1119"/>
        <v>14701.4</v>
      </c>
      <c r="AB5196" s="29">
        <f t="shared" si="1121"/>
        <v>11078.67</v>
      </c>
      <c r="AC5196" s="30">
        <f t="shared" si="1122"/>
        <v>131.88999999999999</v>
      </c>
      <c r="AD5196" s="29"/>
    </row>
    <row r="5197" spans="1:30" x14ac:dyDescent="0.2">
      <c r="A5197" s="1" t="s">
        <v>3267</v>
      </c>
      <c r="B5197" s="31" t="s">
        <v>8286</v>
      </c>
      <c r="C5197" s="1">
        <v>0</v>
      </c>
      <c r="D5197" s="1" t="s">
        <v>13797</v>
      </c>
      <c r="E5197" s="1" t="s">
        <v>17604</v>
      </c>
      <c r="F5197" s="1">
        <v>0</v>
      </c>
      <c r="G5197" s="19">
        <v>81</v>
      </c>
      <c r="H5197" s="29">
        <f t="shared" si="1123"/>
        <v>11065.91</v>
      </c>
      <c r="I5197" s="32">
        <v>1030</v>
      </c>
      <c r="J5197" s="32">
        <v>17</v>
      </c>
      <c r="K5197" s="33">
        <f t="shared" si="1124"/>
        <v>1.6504854368932041E-2</v>
      </c>
      <c r="L5197" s="34">
        <f t="shared" si="1128"/>
        <v>8.6025301559282141</v>
      </c>
      <c r="M5197" s="32">
        <v>1003</v>
      </c>
      <c r="N5197" s="32">
        <v>55</v>
      </c>
      <c r="O5197" s="33">
        <f t="shared" si="1125"/>
        <v>5.4835493519441676E-2</v>
      </c>
      <c r="P5197" s="34">
        <f t="shared" si="1129"/>
        <v>7.115999767949198</v>
      </c>
      <c r="Q5197" s="35">
        <v>0</v>
      </c>
      <c r="R5197" s="34">
        <f t="shared" si="1130"/>
        <v>0</v>
      </c>
      <c r="S5197" s="33">
        <v>23.41</v>
      </c>
      <c r="T5197" s="34">
        <f t="shared" si="1131"/>
        <v>70.056697377746275</v>
      </c>
      <c r="U5197" s="31">
        <f t="shared" si="1126"/>
        <v>21.443806825405922</v>
      </c>
      <c r="V5197" s="32">
        <f t="shared" si="1127"/>
        <v>22087</v>
      </c>
      <c r="W5197" s="36"/>
      <c r="X5197" s="36">
        <f t="shared" si="1132"/>
        <v>2919.39</v>
      </c>
      <c r="Y5197" s="29">
        <f t="shared" si="1120"/>
        <v>13985.3</v>
      </c>
      <c r="Z5197" s="36"/>
      <c r="AA5197" s="36">
        <f t="shared" si="1119"/>
        <v>13985.3</v>
      </c>
      <c r="AB5197" s="29">
        <f t="shared" si="1121"/>
        <v>10539.04</v>
      </c>
      <c r="AC5197" s="30">
        <f t="shared" si="1122"/>
        <v>130.11000000000001</v>
      </c>
      <c r="AD5197" s="29"/>
    </row>
    <row r="5198" spans="1:30" x14ac:dyDescent="0.2">
      <c r="A5198" s="1" t="s">
        <v>3321</v>
      </c>
      <c r="B5198" s="31" t="s">
        <v>8286</v>
      </c>
      <c r="C5198" s="1">
        <v>0</v>
      </c>
      <c r="D5198" s="1" t="s">
        <v>9398</v>
      </c>
      <c r="E5198" s="1" t="s">
        <v>17077</v>
      </c>
      <c r="F5198" s="1">
        <v>0</v>
      </c>
      <c r="G5198" s="19">
        <v>107</v>
      </c>
      <c r="H5198" s="29">
        <f t="shared" si="1123"/>
        <v>14617.93</v>
      </c>
      <c r="I5198" s="32">
        <v>1030</v>
      </c>
      <c r="J5198" s="32">
        <v>32</v>
      </c>
      <c r="K5198" s="33">
        <f t="shared" si="1124"/>
        <v>3.1067961165048542E-2</v>
      </c>
      <c r="L5198" s="34">
        <f t="shared" si="1128"/>
        <v>16.192997940570756</v>
      </c>
      <c r="M5198" s="32">
        <v>1054</v>
      </c>
      <c r="N5198" s="32">
        <v>151</v>
      </c>
      <c r="O5198" s="33">
        <f t="shared" si="1125"/>
        <v>0.14326375711574951</v>
      </c>
      <c r="P5198" s="34">
        <f t="shared" si="1129"/>
        <v>18.591331945061405</v>
      </c>
      <c r="Q5198" s="35">
        <v>1</v>
      </c>
      <c r="R5198" s="34">
        <f t="shared" si="1130"/>
        <v>100</v>
      </c>
      <c r="S5198" s="33">
        <v>20.2</v>
      </c>
      <c r="T5198" s="34">
        <f t="shared" si="1131"/>
        <v>58.681785967399001</v>
      </c>
      <c r="U5198" s="31">
        <f t="shared" si="1126"/>
        <v>48.366528963257792</v>
      </c>
      <c r="V5198" s="32">
        <f t="shared" si="1127"/>
        <v>49818</v>
      </c>
      <c r="W5198" s="36"/>
      <c r="X5198" s="36">
        <f t="shared" si="1132"/>
        <v>6584.78</v>
      </c>
      <c r="Y5198" s="29">
        <f t="shared" si="1120"/>
        <v>21202.71</v>
      </c>
      <c r="Z5198" s="36"/>
      <c r="AA5198" s="36">
        <f t="shared" si="1119"/>
        <v>21202.71</v>
      </c>
      <c r="AB5198" s="29">
        <f t="shared" si="1121"/>
        <v>15977.93</v>
      </c>
      <c r="AC5198" s="30">
        <f t="shared" si="1122"/>
        <v>149.33000000000001</v>
      </c>
    </row>
    <row r="5199" spans="1:30" x14ac:dyDescent="0.2">
      <c r="A5199" s="1" t="s">
        <v>4491</v>
      </c>
      <c r="B5199" s="31" t="s">
        <v>8287</v>
      </c>
      <c r="C5199" s="1">
        <v>0</v>
      </c>
      <c r="D5199" s="1" t="s">
        <v>13798</v>
      </c>
      <c r="E5199" s="1" t="s">
        <v>18647</v>
      </c>
      <c r="F5199" s="1">
        <v>0</v>
      </c>
      <c r="G5199" s="19">
        <v>118</v>
      </c>
      <c r="H5199" s="29">
        <f t="shared" si="1123"/>
        <v>16120.71</v>
      </c>
      <c r="I5199" s="32">
        <v>1030</v>
      </c>
      <c r="J5199" s="32">
        <v>31</v>
      </c>
      <c r="K5199" s="33">
        <f t="shared" si="1124"/>
        <v>3.0097087378640777E-2</v>
      </c>
      <c r="L5199" s="34">
        <f t="shared" si="1128"/>
        <v>15.686966754927919</v>
      </c>
      <c r="M5199" s="32">
        <v>1010</v>
      </c>
      <c r="N5199" s="32">
        <v>12</v>
      </c>
      <c r="O5199" s="33">
        <f t="shared" si="1125"/>
        <v>1.1881188118811881E-2</v>
      </c>
      <c r="P5199" s="34">
        <f t="shared" si="1129"/>
        <v>1.5418212998566434</v>
      </c>
      <c r="Q5199" s="35">
        <v>0</v>
      </c>
      <c r="R5199" s="34">
        <f t="shared" si="1130"/>
        <v>0</v>
      </c>
      <c r="S5199" s="33">
        <v>21.46</v>
      </c>
      <c r="T5199" s="34">
        <f t="shared" si="1131"/>
        <v>63.1467044649185</v>
      </c>
      <c r="U5199" s="31">
        <f t="shared" si="1126"/>
        <v>20.093873129925765</v>
      </c>
      <c r="V5199" s="32">
        <f t="shared" si="1127"/>
        <v>20697</v>
      </c>
      <c r="W5199" s="36"/>
      <c r="X5199" s="36">
        <f t="shared" si="1132"/>
        <v>2735.66</v>
      </c>
      <c r="Y5199" s="29">
        <f t="shared" si="1120"/>
        <v>18856.37</v>
      </c>
      <c r="Z5199" s="36"/>
      <c r="AA5199" s="36">
        <f t="shared" si="1119"/>
        <v>18856.37</v>
      </c>
      <c r="AB5199" s="29">
        <f t="shared" si="1121"/>
        <v>14209.77</v>
      </c>
      <c r="AC5199" s="30">
        <f t="shared" si="1122"/>
        <v>120.42</v>
      </c>
      <c r="AD5199" s="29"/>
    </row>
    <row r="5200" spans="1:30" x14ac:dyDescent="0.2">
      <c r="A5200" s="1" t="s">
        <v>6471</v>
      </c>
      <c r="B5200" s="31" t="s">
        <v>8286</v>
      </c>
      <c r="C5200" s="1">
        <v>0</v>
      </c>
      <c r="D5200" s="1" t="s">
        <v>13799</v>
      </c>
      <c r="E5200" s="1" t="s">
        <v>18985</v>
      </c>
      <c r="F5200" s="1">
        <v>0</v>
      </c>
      <c r="G5200" s="19">
        <v>113</v>
      </c>
      <c r="H5200" s="29">
        <f t="shared" si="1123"/>
        <v>15437.63</v>
      </c>
      <c r="I5200" s="32">
        <v>1030</v>
      </c>
      <c r="J5200" s="32">
        <v>41</v>
      </c>
      <c r="K5200" s="33">
        <f t="shared" si="1124"/>
        <v>3.9805825242718446E-2</v>
      </c>
      <c r="L5200" s="34">
        <f t="shared" si="1128"/>
        <v>20.747278611356279</v>
      </c>
      <c r="M5200" s="32">
        <v>1078</v>
      </c>
      <c r="N5200" s="32">
        <v>140</v>
      </c>
      <c r="O5200" s="33">
        <f t="shared" si="1125"/>
        <v>0.12987012987012986</v>
      </c>
      <c r="P5200" s="34">
        <f t="shared" si="1129"/>
        <v>16.853241481116989</v>
      </c>
      <c r="Q5200" s="35">
        <v>0</v>
      </c>
      <c r="R5200" s="34">
        <f t="shared" si="1130"/>
        <v>0</v>
      </c>
      <c r="S5200" s="33">
        <v>18.73</v>
      </c>
      <c r="T5200" s="34">
        <f t="shared" si="1131"/>
        <v>53.472714386959609</v>
      </c>
      <c r="U5200" s="31">
        <f t="shared" si="1126"/>
        <v>22.768308619858217</v>
      </c>
      <c r="V5200" s="32">
        <f t="shared" si="1127"/>
        <v>23451</v>
      </c>
      <c r="W5200" s="36"/>
      <c r="X5200" s="36">
        <f t="shared" si="1132"/>
        <v>3099.68</v>
      </c>
      <c r="Y5200" s="29">
        <f t="shared" si="1120"/>
        <v>18537.309999999998</v>
      </c>
      <c r="Z5200" s="36"/>
      <c r="AA5200" s="36">
        <f t="shared" si="1119"/>
        <v>18537.309999999998</v>
      </c>
      <c r="AB5200" s="29">
        <f t="shared" si="1121"/>
        <v>13969.34</v>
      </c>
      <c r="AC5200" s="30">
        <f t="shared" si="1122"/>
        <v>123.62</v>
      </c>
    </row>
    <row r="5201" spans="1:30" x14ac:dyDescent="0.2">
      <c r="A5201" s="1" t="s">
        <v>277</v>
      </c>
      <c r="B5201" s="31" t="s">
        <v>8287</v>
      </c>
      <c r="C5201" s="1">
        <v>0</v>
      </c>
      <c r="D5201" s="1" t="s">
        <v>13800</v>
      </c>
      <c r="E5201" s="1" t="s">
        <v>16583</v>
      </c>
      <c r="F5201" s="1">
        <v>0</v>
      </c>
      <c r="G5201" s="19">
        <v>160</v>
      </c>
      <c r="H5201" s="29">
        <f t="shared" si="1123"/>
        <v>21858.59</v>
      </c>
      <c r="I5201" s="32">
        <v>1031</v>
      </c>
      <c r="J5201" s="32">
        <v>110</v>
      </c>
      <c r="K5201" s="33">
        <f t="shared" si="1124"/>
        <v>0.1066925315227934</v>
      </c>
      <c r="L5201" s="34">
        <f t="shared" si="1128"/>
        <v>55.609440672486258</v>
      </c>
      <c r="M5201" s="32">
        <v>1031</v>
      </c>
      <c r="N5201" s="32">
        <v>167</v>
      </c>
      <c r="O5201" s="33">
        <f t="shared" si="1125"/>
        <v>0.16197866149369544</v>
      </c>
      <c r="P5201" s="34">
        <f t="shared" si="1129"/>
        <v>21.019964326448434</v>
      </c>
      <c r="Q5201" s="35">
        <v>0</v>
      </c>
      <c r="R5201" s="34">
        <f t="shared" si="1130"/>
        <v>0</v>
      </c>
      <c r="S5201" s="33">
        <v>18.75</v>
      </c>
      <c r="T5201" s="34">
        <f t="shared" si="1131"/>
        <v>53.543586109142453</v>
      </c>
      <c r="U5201" s="31">
        <f t="shared" si="1126"/>
        <v>32.543247777019289</v>
      </c>
      <c r="V5201" s="32">
        <f t="shared" si="1127"/>
        <v>33552</v>
      </c>
      <c r="W5201" s="36"/>
      <c r="X5201" s="36">
        <f t="shared" si="1132"/>
        <v>4434.8</v>
      </c>
      <c r="Y5201" s="29">
        <f t="shared" si="1120"/>
        <v>26293.39</v>
      </c>
      <c r="Z5201" s="36"/>
      <c r="AA5201" s="36">
        <f t="shared" si="1119"/>
        <v>26293.39</v>
      </c>
      <c r="AB5201" s="29">
        <f t="shared" si="1121"/>
        <v>19814.16</v>
      </c>
      <c r="AC5201" s="30">
        <f t="shared" si="1122"/>
        <v>123.84</v>
      </c>
    </row>
    <row r="5202" spans="1:30" x14ac:dyDescent="0.2">
      <c r="A5202" s="1" t="s">
        <v>573</v>
      </c>
      <c r="B5202" s="31" t="s">
        <v>8286</v>
      </c>
      <c r="C5202" s="1">
        <v>0</v>
      </c>
      <c r="D5202" s="1" t="s">
        <v>13801</v>
      </c>
      <c r="E5202" s="1" t="s">
        <v>17671</v>
      </c>
      <c r="F5202" s="1">
        <v>0</v>
      </c>
      <c r="G5202" s="19">
        <v>98</v>
      </c>
      <c r="H5202" s="29">
        <f t="shared" si="1123"/>
        <v>13388.39</v>
      </c>
      <c r="I5202" s="32">
        <v>1031</v>
      </c>
      <c r="J5202" s="32">
        <v>28</v>
      </c>
      <c r="K5202" s="33">
        <f t="shared" si="1124"/>
        <v>2.7158098933074686E-2</v>
      </c>
      <c r="L5202" s="34">
        <f t="shared" si="1128"/>
        <v>14.155130352996503</v>
      </c>
      <c r="M5202" s="32">
        <v>1049</v>
      </c>
      <c r="N5202" s="32">
        <v>31</v>
      </c>
      <c r="O5202" s="33">
        <f t="shared" si="1125"/>
        <v>2.9551954242135366E-2</v>
      </c>
      <c r="P5202" s="34">
        <f t="shared" si="1129"/>
        <v>3.8349559023285273</v>
      </c>
      <c r="Q5202" s="35">
        <v>0</v>
      </c>
      <c r="R5202" s="34">
        <f t="shared" si="1130"/>
        <v>0</v>
      </c>
      <c r="S5202" s="33">
        <v>20.62</v>
      </c>
      <c r="T5202" s="34">
        <f t="shared" si="1131"/>
        <v>60.170092133238839</v>
      </c>
      <c r="U5202" s="31">
        <f t="shared" si="1126"/>
        <v>19.54004459714097</v>
      </c>
      <c r="V5202" s="32">
        <f t="shared" si="1127"/>
        <v>20146</v>
      </c>
      <c r="W5202" s="36"/>
      <c r="X5202" s="36">
        <f t="shared" si="1132"/>
        <v>2662.83</v>
      </c>
      <c r="Y5202" s="29">
        <f t="shared" si="1120"/>
        <v>16051.22</v>
      </c>
      <c r="Z5202" s="36"/>
      <c r="AA5202" s="36">
        <f t="shared" si="1119"/>
        <v>16051.22</v>
      </c>
      <c r="AB5202" s="29">
        <f t="shared" si="1121"/>
        <v>12095.87</v>
      </c>
      <c r="AC5202" s="30">
        <f t="shared" si="1122"/>
        <v>123.43</v>
      </c>
    </row>
    <row r="5203" spans="1:30" x14ac:dyDescent="0.2">
      <c r="A5203" s="1" t="s">
        <v>1188</v>
      </c>
      <c r="B5203" s="31" t="s">
        <v>8286</v>
      </c>
      <c r="C5203" s="1">
        <v>0</v>
      </c>
      <c r="D5203" s="1" t="s">
        <v>13802</v>
      </c>
      <c r="E5203" s="1" t="s">
        <v>16601</v>
      </c>
      <c r="F5203" s="1">
        <v>0</v>
      </c>
      <c r="G5203" s="19">
        <v>117</v>
      </c>
      <c r="H5203" s="29">
        <f t="shared" si="1123"/>
        <v>15984.09</v>
      </c>
      <c r="I5203" s="32">
        <v>1031</v>
      </c>
      <c r="J5203" s="32">
        <v>59</v>
      </c>
      <c r="K5203" s="33">
        <f t="shared" si="1124"/>
        <v>5.7225994180407372E-2</v>
      </c>
      <c r="L5203" s="34">
        <f t="shared" si="1128"/>
        <v>29.826881815242629</v>
      </c>
      <c r="M5203" s="32">
        <v>1108</v>
      </c>
      <c r="N5203" s="32">
        <v>367</v>
      </c>
      <c r="O5203" s="33">
        <f t="shared" si="1125"/>
        <v>0.33122743682310468</v>
      </c>
      <c r="P5203" s="34">
        <f t="shared" si="1129"/>
        <v>42.983371030224276</v>
      </c>
      <c r="Q5203" s="35">
        <v>0</v>
      </c>
      <c r="R5203" s="34">
        <f t="shared" si="1130"/>
        <v>0</v>
      </c>
      <c r="S5203" s="33">
        <v>19.09</v>
      </c>
      <c r="T5203" s="34">
        <f t="shared" si="1131"/>
        <v>54.748405386250887</v>
      </c>
      <c r="U5203" s="31">
        <f t="shared" si="1126"/>
        <v>31.88966455792945</v>
      </c>
      <c r="V5203" s="32">
        <f t="shared" si="1127"/>
        <v>32878</v>
      </c>
      <c r="W5203" s="36"/>
      <c r="X5203" s="36">
        <f t="shared" si="1132"/>
        <v>4345.71</v>
      </c>
      <c r="Y5203" s="29">
        <f t="shared" si="1120"/>
        <v>20329.8</v>
      </c>
      <c r="Z5203" s="36"/>
      <c r="AA5203" s="36">
        <f t="shared" si="1119"/>
        <v>20329.8</v>
      </c>
      <c r="AB5203" s="29">
        <f t="shared" si="1121"/>
        <v>15320.12</v>
      </c>
      <c r="AC5203" s="30">
        <f t="shared" si="1122"/>
        <v>130.94</v>
      </c>
      <c r="AD5203" s="29"/>
    </row>
    <row r="5204" spans="1:30" x14ac:dyDescent="0.2">
      <c r="A5204" s="1" t="s">
        <v>1681</v>
      </c>
      <c r="B5204" s="31" t="s">
        <v>8287</v>
      </c>
      <c r="C5204" s="1">
        <v>0</v>
      </c>
      <c r="D5204" s="1" t="s">
        <v>9623</v>
      </c>
      <c r="E5204" s="1" t="s">
        <v>17343</v>
      </c>
      <c r="F5204" s="1">
        <v>0</v>
      </c>
      <c r="G5204" s="19">
        <v>109</v>
      </c>
      <c r="H5204" s="29">
        <f t="shared" si="1123"/>
        <v>14891.17</v>
      </c>
      <c r="I5204" s="32">
        <v>1031</v>
      </c>
      <c r="J5204" s="32">
        <v>31</v>
      </c>
      <c r="K5204" s="33">
        <f t="shared" si="1124"/>
        <v>3.0067895247332686E-2</v>
      </c>
      <c r="L5204" s="34">
        <f t="shared" si="1128"/>
        <v>15.671751462246128</v>
      </c>
      <c r="M5204" s="32">
        <v>995</v>
      </c>
      <c r="N5204" s="32">
        <v>17</v>
      </c>
      <c r="O5204" s="33">
        <f t="shared" si="1125"/>
        <v>1.7085427135678392E-2</v>
      </c>
      <c r="P5204" s="34">
        <f t="shared" si="1129"/>
        <v>2.2171751858072501</v>
      </c>
      <c r="Q5204" s="35">
        <v>0</v>
      </c>
      <c r="R5204" s="34">
        <f t="shared" si="1130"/>
        <v>0</v>
      </c>
      <c r="S5204" s="33">
        <v>20.22</v>
      </c>
      <c r="T5204" s="34">
        <f t="shared" si="1131"/>
        <v>58.752657689581852</v>
      </c>
      <c r="U5204" s="31">
        <f t="shared" si="1126"/>
        <v>19.160396084408809</v>
      </c>
      <c r="V5204" s="32">
        <f t="shared" si="1127"/>
        <v>19754</v>
      </c>
      <c r="W5204" s="36"/>
      <c r="X5204" s="36">
        <f t="shared" si="1132"/>
        <v>2611.02</v>
      </c>
      <c r="Y5204" s="29">
        <f t="shared" si="1120"/>
        <v>17502.189999999999</v>
      </c>
      <c r="Z5204" s="36"/>
      <c r="AA5204" s="36">
        <f t="shared" si="1119"/>
        <v>17502.189999999999</v>
      </c>
      <c r="AB5204" s="29">
        <f t="shared" si="1121"/>
        <v>13189.29</v>
      </c>
      <c r="AC5204" s="30">
        <f t="shared" si="1122"/>
        <v>121</v>
      </c>
      <c r="AD5204" s="29"/>
    </row>
    <row r="5205" spans="1:30" x14ac:dyDescent="0.2">
      <c r="A5205" s="1" t="s">
        <v>3439</v>
      </c>
      <c r="B5205" s="31" t="s">
        <v>8286</v>
      </c>
      <c r="C5205" s="1">
        <v>0</v>
      </c>
      <c r="D5205" s="1" t="s">
        <v>13803</v>
      </c>
      <c r="E5205" s="1" t="s">
        <v>16636</v>
      </c>
      <c r="F5205" s="1">
        <v>0</v>
      </c>
      <c r="G5205" s="19">
        <v>134</v>
      </c>
      <c r="H5205" s="29">
        <f t="shared" si="1123"/>
        <v>18306.57</v>
      </c>
      <c r="I5205" s="32">
        <v>1031</v>
      </c>
      <c r="J5205" s="32">
        <v>43</v>
      </c>
      <c r="K5205" s="33">
        <f t="shared" si="1124"/>
        <v>4.1707080504364696E-2</v>
      </c>
      <c r="L5205" s="34">
        <f t="shared" si="1128"/>
        <v>21.738235899244629</v>
      </c>
      <c r="M5205" s="32">
        <v>1015</v>
      </c>
      <c r="N5205" s="32">
        <v>18</v>
      </c>
      <c r="O5205" s="33">
        <f t="shared" si="1125"/>
        <v>1.7733990147783252E-2</v>
      </c>
      <c r="P5205" s="34">
        <f t="shared" si="1129"/>
        <v>2.3013391815594235</v>
      </c>
      <c r="Q5205" s="35">
        <v>0</v>
      </c>
      <c r="R5205" s="34">
        <f t="shared" si="1130"/>
        <v>0</v>
      </c>
      <c r="S5205" s="33">
        <v>16.63</v>
      </c>
      <c r="T5205" s="34">
        <f t="shared" si="1131"/>
        <v>46.03118355776045</v>
      </c>
      <c r="U5205" s="31">
        <f t="shared" si="1126"/>
        <v>17.517689659641125</v>
      </c>
      <c r="V5205" s="32">
        <f t="shared" si="1127"/>
        <v>18061</v>
      </c>
      <c r="W5205" s="36"/>
      <c r="X5205" s="36">
        <f t="shared" si="1132"/>
        <v>2387.2399999999998</v>
      </c>
      <c r="Y5205" s="29">
        <f t="shared" si="1120"/>
        <v>20693.809999999998</v>
      </c>
      <c r="Z5205" s="36"/>
      <c r="AA5205" s="36">
        <f t="shared" si="1119"/>
        <v>20693.809999999998</v>
      </c>
      <c r="AB5205" s="29">
        <f t="shared" si="1121"/>
        <v>15594.43</v>
      </c>
      <c r="AC5205" s="30">
        <f t="shared" si="1122"/>
        <v>116.38</v>
      </c>
      <c r="AD5205" s="29"/>
    </row>
    <row r="5206" spans="1:30" x14ac:dyDescent="0.2">
      <c r="A5206" s="1" t="s">
        <v>4240</v>
      </c>
      <c r="B5206" s="31" t="s">
        <v>8286</v>
      </c>
      <c r="C5206" s="1">
        <v>0</v>
      </c>
      <c r="D5206" s="1" t="s">
        <v>13804</v>
      </c>
      <c r="E5206" s="1" t="s">
        <v>16646</v>
      </c>
      <c r="F5206" s="1">
        <v>0</v>
      </c>
      <c r="G5206" s="19">
        <v>92</v>
      </c>
      <c r="H5206" s="29">
        <f t="shared" si="1123"/>
        <v>12568.69</v>
      </c>
      <c r="I5206" s="32">
        <v>1031</v>
      </c>
      <c r="J5206" s="32">
        <v>28</v>
      </c>
      <c r="K5206" s="33">
        <f t="shared" si="1124"/>
        <v>2.7158098933074686E-2</v>
      </c>
      <c r="L5206" s="34">
        <f t="shared" si="1128"/>
        <v>14.155130352996503</v>
      </c>
      <c r="M5206" s="32">
        <v>1005</v>
      </c>
      <c r="N5206" s="32">
        <v>51</v>
      </c>
      <c r="O5206" s="33">
        <f t="shared" si="1125"/>
        <v>5.0746268656716415E-2</v>
      </c>
      <c r="P5206" s="34">
        <f t="shared" si="1129"/>
        <v>6.5853412235170561</v>
      </c>
      <c r="Q5206" s="35">
        <v>0</v>
      </c>
      <c r="R5206" s="34">
        <f t="shared" si="1130"/>
        <v>0</v>
      </c>
      <c r="S5206" s="33">
        <v>21.48</v>
      </c>
      <c r="T5206" s="34">
        <f t="shared" si="1131"/>
        <v>63.217576187101344</v>
      </c>
      <c r="U5206" s="31">
        <f t="shared" si="1126"/>
        <v>20.989511940903725</v>
      </c>
      <c r="V5206" s="32">
        <f t="shared" si="1127"/>
        <v>21640</v>
      </c>
      <c r="W5206" s="36"/>
      <c r="X5206" s="36">
        <f t="shared" si="1132"/>
        <v>2860.31</v>
      </c>
      <c r="Y5206" s="29">
        <f t="shared" si="1120"/>
        <v>15429</v>
      </c>
      <c r="Z5206" s="36"/>
      <c r="AA5206" s="36">
        <f t="shared" si="1119"/>
        <v>15429</v>
      </c>
      <c r="AB5206" s="29">
        <f t="shared" si="1121"/>
        <v>11626.98</v>
      </c>
      <c r="AC5206" s="30">
        <f t="shared" si="1122"/>
        <v>126.38</v>
      </c>
      <c r="AD5206" s="29"/>
    </row>
    <row r="5207" spans="1:30" x14ac:dyDescent="0.2">
      <c r="A5207" s="1" t="s">
        <v>5038</v>
      </c>
      <c r="B5207" s="31" t="s">
        <v>8286</v>
      </c>
      <c r="C5207" s="1">
        <v>0</v>
      </c>
      <c r="D5207" s="1" t="s">
        <v>13805</v>
      </c>
      <c r="E5207" s="1" t="s">
        <v>18314</v>
      </c>
      <c r="F5207" s="1">
        <v>0</v>
      </c>
      <c r="G5207" s="19">
        <v>96</v>
      </c>
      <c r="H5207" s="29">
        <f t="shared" si="1123"/>
        <v>13115.15</v>
      </c>
      <c r="I5207" s="32">
        <v>1031</v>
      </c>
      <c r="J5207" s="32">
        <v>23</v>
      </c>
      <c r="K5207" s="33">
        <f t="shared" si="1124"/>
        <v>2.2308438409311349E-2</v>
      </c>
      <c r="L5207" s="34">
        <f t="shared" si="1128"/>
        <v>11.627428504247126</v>
      </c>
      <c r="M5207" s="32">
        <v>1038</v>
      </c>
      <c r="N5207" s="32">
        <v>89</v>
      </c>
      <c r="O5207" s="33">
        <f t="shared" si="1125"/>
        <v>8.574181117533719E-2</v>
      </c>
      <c r="P5207" s="34">
        <f t="shared" si="1129"/>
        <v>11.126711355500456</v>
      </c>
      <c r="Q5207" s="35">
        <v>0</v>
      </c>
      <c r="R5207" s="34">
        <f t="shared" si="1130"/>
        <v>0</v>
      </c>
      <c r="S5207" s="33">
        <v>20.62</v>
      </c>
      <c r="T5207" s="34">
        <f t="shared" si="1131"/>
        <v>60.170092133238839</v>
      </c>
      <c r="U5207" s="31">
        <f t="shared" si="1126"/>
        <v>20.731057998246605</v>
      </c>
      <c r="V5207" s="32">
        <f t="shared" si="1127"/>
        <v>21374</v>
      </c>
      <c r="W5207" s="36"/>
      <c r="X5207" s="36">
        <f t="shared" si="1132"/>
        <v>2825.15</v>
      </c>
      <c r="Y5207" s="29">
        <f t="shared" si="1120"/>
        <v>15940.3</v>
      </c>
      <c r="Z5207" s="36"/>
      <c r="AA5207" s="36">
        <f t="shared" si="1119"/>
        <v>15940.3</v>
      </c>
      <c r="AB5207" s="29">
        <f t="shared" si="1121"/>
        <v>12012.28</v>
      </c>
      <c r="AC5207" s="30">
        <f t="shared" si="1122"/>
        <v>125.13</v>
      </c>
    </row>
    <row r="5208" spans="1:30" x14ac:dyDescent="0.2">
      <c r="A5208" s="1" t="s">
        <v>5133</v>
      </c>
      <c r="B5208" s="31" t="s">
        <v>8285</v>
      </c>
      <c r="C5208" s="1">
        <v>0</v>
      </c>
      <c r="D5208" s="1" t="s">
        <v>13806</v>
      </c>
      <c r="E5208" s="1" t="s">
        <v>17360</v>
      </c>
      <c r="F5208" s="1">
        <v>0</v>
      </c>
      <c r="G5208" s="19">
        <v>99</v>
      </c>
      <c r="H5208" s="29">
        <f t="shared" si="1123"/>
        <v>13525</v>
      </c>
      <c r="I5208" s="32">
        <v>1031</v>
      </c>
      <c r="J5208" s="32">
        <v>17</v>
      </c>
      <c r="K5208" s="33">
        <f t="shared" si="1124"/>
        <v>1.6488845780795344E-2</v>
      </c>
      <c r="L5208" s="34">
        <f t="shared" si="1128"/>
        <v>8.5941862857478757</v>
      </c>
      <c r="M5208" s="32">
        <v>1018</v>
      </c>
      <c r="N5208" s="32">
        <v>169</v>
      </c>
      <c r="O5208" s="33">
        <f t="shared" si="1125"/>
        <v>0.16601178781925344</v>
      </c>
      <c r="P5208" s="34">
        <f t="shared" si="1129"/>
        <v>21.543342965989723</v>
      </c>
      <c r="Q5208" s="35">
        <v>1</v>
      </c>
      <c r="R5208" s="34">
        <f t="shared" si="1130"/>
        <v>100</v>
      </c>
      <c r="S5208" s="33">
        <v>19.45</v>
      </c>
      <c r="T5208" s="34">
        <f t="shared" si="1131"/>
        <v>56.024096385542165</v>
      </c>
      <c r="U5208" s="31">
        <f t="shared" si="1126"/>
        <v>46.540406409319942</v>
      </c>
      <c r="V5208" s="32">
        <f t="shared" si="1127"/>
        <v>47983</v>
      </c>
      <c r="W5208" s="36"/>
      <c r="X5208" s="36">
        <f t="shared" si="1132"/>
        <v>6342.24</v>
      </c>
      <c r="Y5208" s="29">
        <f t="shared" si="1120"/>
        <v>19867.239999999998</v>
      </c>
      <c r="Z5208" s="36"/>
      <c r="AA5208" s="36">
        <f t="shared" si="1119"/>
        <v>19867.239999999998</v>
      </c>
      <c r="AB5208" s="29">
        <f t="shared" si="1121"/>
        <v>14971.54</v>
      </c>
      <c r="AC5208" s="30">
        <f t="shared" si="1122"/>
        <v>151.22999999999999</v>
      </c>
      <c r="AD5208" s="29"/>
    </row>
    <row r="5209" spans="1:30" x14ac:dyDescent="0.2">
      <c r="A5209" s="1" t="s">
        <v>5202</v>
      </c>
      <c r="B5209" s="31" t="s">
        <v>8287</v>
      </c>
      <c r="C5209" s="1">
        <v>0</v>
      </c>
      <c r="D5209" s="1" t="s">
        <v>13807</v>
      </c>
      <c r="E5209" s="1" t="s">
        <v>17271</v>
      </c>
      <c r="F5209" s="1">
        <v>0</v>
      </c>
      <c r="G5209" s="19">
        <v>123</v>
      </c>
      <c r="H5209" s="29">
        <f t="shared" si="1123"/>
        <v>16803.79</v>
      </c>
      <c r="I5209" s="32">
        <v>1031</v>
      </c>
      <c r="J5209" s="32">
        <v>39</v>
      </c>
      <c r="K5209" s="33">
        <f t="shared" si="1124"/>
        <v>3.7827352085354024E-2</v>
      </c>
      <c r="L5209" s="34">
        <f t="shared" si="1128"/>
        <v>19.716074420245128</v>
      </c>
      <c r="M5209" s="32">
        <v>927</v>
      </c>
      <c r="N5209" s="32">
        <v>175</v>
      </c>
      <c r="O5209" s="33">
        <f t="shared" si="1125"/>
        <v>0.18878101402373246</v>
      </c>
      <c r="P5209" s="34">
        <f t="shared" si="1129"/>
        <v>24.498104526219137</v>
      </c>
      <c r="Q5209" s="35">
        <v>1</v>
      </c>
      <c r="R5209" s="34">
        <f t="shared" si="1130"/>
        <v>100</v>
      </c>
      <c r="S5209" s="33">
        <v>17.78</v>
      </c>
      <c r="T5209" s="34">
        <f t="shared" si="1131"/>
        <v>50.10630758327428</v>
      </c>
      <c r="U5209" s="31">
        <f t="shared" si="1126"/>
        <v>48.58012163243464</v>
      </c>
      <c r="V5209" s="32">
        <f t="shared" si="1127"/>
        <v>50086</v>
      </c>
      <c r="W5209" s="36"/>
      <c r="X5209" s="36">
        <f t="shared" si="1132"/>
        <v>6620.21</v>
      </c>
      <c r="Y5209" s="29">
        <f t="shared" si="1120"/>
        <v>23424</v>
      </c>
      <c r="Z5209" s="36"/>
      <c r="AA5209" s="36">
        <f t="shared" si="1119"/>
        <v>23424</v>
      </c>
      <c r="AB5209" s="29">
        <f t="shared" si="1121"/>
        <v>17651.849999999999</v>
      </c>
      <c r="AC5209" s="30">
        <f t="shared" si="1122"/>
        <v>143.51</v>
      </c>
      <c r="AD5209" s="29"/>
    </row>
    <row r="5210" spans="1:30" x14ac:dyDescent="0.2">
      <c r="A5210" s="1" t="s">
        <v>6497</v>
      </c>
      <c r="B5210" s="31" t="s">
        <v>8285</v>
      </c>
      <c r="C5210" s="1">
        <v>0</v>
      </c>
      <c r="D5210" s="1" t="s">
        <v>13808</v>
      </c>
      <c r="E5210" s="1" t="s">
        <v>18520</v>
      </c>
      <c r="F5210" s="1">
        <v>0</v>
      </c>
      <c r="G5210" s="19">
        <v>84</v>
      </c>
      <c r="H5210" s="29">
        <f t="shared" si="1123"/>
        <v>11475.76</v>
      </c>
      <c r="I5210" s="32">
        <v>1031</v>
      </c>
      <c r="J5210" s="32">
        <v>22</v>
      </c>
      <c r="K5210" s="33">
        <f t="shared" si="1124"/>
        <v>2.133850630455868E-2</v>
      </c>
      <c r="L5210" s="34">
        <f t="shared" si="1128"/>
        <v>11.121888134497251</v>
      </c>
      <c r="M5210" s="32">
        <v>1045</v>
      </c>
      <c r="N5210" s="32">
        <v>18</v>
      </c>
      <c r="O5210" s="33">
        <f t="shared" si="1125"/>
        <v>1.7224880382775119E-2</v>
      </c>
      <c r="P5210" s="34">
        <f t="shared" si="1129"/>
        <v>2.2352720280218321</v>
      </c>
      <c r="Q5210" s="35">
        <v>0</v>
      </c>
      <c r="R5210" s="34">
        <f t="shared" si="1130"/>
        <v>0</v>
      </c>
      <c r="S5210" s="33">
        <v>23.98</v>
      </c>
      <c r="T5210" s="34">
        <f t="shared" si="1131"/>
        <v>72.076541459957483</v>
      </c>
      <c r="U5210" s="31">
        <f t="shared" si="1126"/>
        <v>21.35842540561914</v>
      </c>
      <c r="V5210" s="32">
        <f t="shared" si="1127"/>
        <v>22021</v>
      </c>
      <c r="W5210" s="36"/>
      <c r="X5210" s="36">
        <f t="shared" si="1132"/>
        <v>2910.66</v>
      </c>
      <c r="Y5210" s="29">
        <f t="shared" si="1120"/>
        <v>14386.42</v>
      </c>
      <c r="Z5210" s="36"/>
      <c r="AA5210" s="36">
        <f t="shared" si="1119"/>
        <v>14386.42</v>
      </c>
      <c r="AB5210" s="29">
        <f t="shared" si="1121"/>
        <v>10841.31</v>
      </c>
      <c r="AC5210" s="30">
        <f t="shared" si="1122"/>
        <v>129.06</v>
      </c>
      <c r="AD5210" s="29"/>
    </row>
    <row r="5211" spans="1:30" x14ac:dyDescent="0.2">
      <c r="A5211" s="1" t="s">
        <v>7850</v>
      </c>
      <c r="B5211" s="31" t="s">
        <v>8286</v>
      </c>
      <c r="C5211" s="1">
        <v>0</v>
      </c>
      <c r="D5211" s="1" t="s">
        <v>13809</v>
      </c>
      <c r="E5211" s="1" t="s">
        <v>17844</v>
      </c>
      <c r="F5211" s="1">
        <v>0</v>
      </c>
      <c r="G5211" s="19">
        <v>112</v>
      </c>
      <c r="H5211" s="29">
        <f t="shared" si="1123"/>
        <v>15301.01</v>
      </c>
      <c r="I5211" s="32">
        <v>1031</v>
      </c>
      <c r="J5211" s="32">
        <v>44</v>
      </c>
      <c r="K5211" s="33">
        <f t="shared" si="1124"/>
        <v>4.2677012609117361E-2</v>
      </c>
      <c r="L5211" s="34">
        <f t="shared" si="1128"/>
        <v>22.243776268994502</v>
      </c>
      <c r="M5211" s="32">
        <v>1071</v>
      </c>
      <c r="N5211" s="32">
        <v>229</v>
      </c>
      <c r="O5211" s="33">
        <f t="shared" si="1125"/>
        <v>0.2138188608776844</v>
      </c>
      <c r="P5211" s="34">
        <f t="shared" si="1129"/>
        <v>27.747264896035094</v>
      </c>
      <c r="Q5211" s="35">
        <v>0</v>
      </c>
      <c r="R5211" s="34">
        <f t="shared" si="1130"/>
        <v>0</v>
      </c>
      <c r="S5211" s="33">
        <v>20.62</v>
      </c>
      <c r="T5211" s="34">
        <f t="shared" si="1131"/>
        <v>60.170092133238839</v>
      </c>
      <c r="U5211" s="31">
        <f t="shared" si="1126"/>
        <v>27.54028332456711</v>
      </c>
      <c r="V5211" s="32">
        <f t="shared" si="1127"/>
        <v>28394</v>
      </c>
      <c r="W5211" s="36"/>
      <c r="X5211" s="36">
        <f t="shared" si="1132"/>
        <v>3753.03</v>
      </c>
      <c r="Y5211" s="29">
        <f t="shared" si="1120"/>
        <v>19054.04</v>
      </c>
      <c r="Z5211" s="36"/>
      <c r="AA5211" s="36">
        <f t="shared" si="1119"/>
        <v>19054.04</v>
      </c>
      <c r="AB5211" s="29">
        <f t="shared" si="1121"/>
        <v>14358.73</v>
      </c>
      <c r="AC5211" s="30">
        <f t="shared" si="1122"/>
        <v>128.19999999999999</v>
      </c>
      <c r="AD5211" s="29"/>
    </row>
    <row r="5212" spans="1:30" x14ac:dyDescent="0.2">
      <c r="A5212" s="1" t="s">
        <v>7974</v>
      </c>
      <c r="B5212" s="31" t="s">
        <v>8286</v>
      </c>
      <c r="C5212" s="1">
        <v>0</v>
      </c>
      <c r="D5212" s="1" t="s">
        <v>13810</v>
      </c>
      <c r="E5212" s="1" t="s">
        <v>18986</v>
      </c>
      <c r="F5212" s="1">
        <v>0</v>
      </c>
      <c r="G5212" s="19">
        <v>114</v>
      </c>
      <c r="H5212" s="29">
        <f t="shared" si="1123"/>
        <v>15574.25</v>
      </c>
      <c r="I5212" s="32">
        <v>1031</v>
      </c>
      <c r="J5212" s="32">
        <v>51</v>
      </c>
      <c r="K5212" s="33">
        <f t="shared" si="1124"/>
        <v>4.9466537342386034E-2</v>
      </c>
      <c r="L5212" s="34">
        <f t="shared" si="1128"/>
        <v>25.782558857243632</v>
      </c>
      <c r="M5212" s="32">
        <v>1014</v>
      </c>
      <c r="N5212" s="32">
        <v>102</v>
      </c>
      <c r="O5212" s="33">
        <f t="shared" si="1125"/>
        <v>0.10059171597633136</v>
      </c>
      <c r="P5212" s="34">
        <f t="shared" si="1129"/>
        <v>13.053782898687658</v>
      </c>
      <c r="Q5212" s="35">
        <v>0</v>
      </c>
      <c r="R5212" s="34">
        <f t="shared" si="1130"/>
        <v>0</v>
      </c>
      <c r="S5212" s="33">
        <v>19.829999999999998</v>
      </c>
      <c r="T5212" s="34">
        <f t="shared" si="1131"/>
        <v>57.370659107016294</v>
      </c>
      <c r="U5212" s="31">
        <f t="shared" si="1126"/>
        <v>24.051750215736895</v>
      </c>
      <c r="V5212" s="32">
        <f t="shared" si="1127"/>
        <v>24797</v>
      </c>
      <c r="W5212" s="36"/>
      <c r="X5212" s="36">
        <f t="shared" si="1132"/>
        <v>3277.59</v>
      </c>
      <c r="Y5212" s="29">
        <f t="shared" si="1120"/>
        <v>18851.84</v>
      </c>
      <c r="Z5212" s="36"/>
      <c r="AA5212" s="36">
        <f t="shared" si="1119"/>
        <v>18851.84</v>
      </c>
      <c r="AB5212" s="29">
        <f t="shared" si="1121"/>
        <v>14206.36</v>
      </c>
      <c r="AC5212" s="30">
        <f t="shared" si="1122"/>
        <v>124.62</v>
      </c>
    </row>
    <row r="5213" spans="1:30" x14ac:dyDescent="0.2">
      <c r="A5213" s="1" t="s">
        <v>7987</v>
      </c>
      <c r="B5213" s="31" t="s">
        <v>8286</v>
      </c>
      <c r="C5213" s="1">
        <v>0</v>
      </c>
      <c r="D5213" s="1" t="s">
        <v>13811</v>
      </c>
      <c r="E5213" s="1" t="s">
        <v>18760</v>
      </c>
      <c r="F5213" s="1">
        <v>0</v>
      </c>
      <c r="G5213" s="19">
        <v>96</v>
      </c>
      <c r="H5213" s="29">
        <f t="shared" si="1123"/>
        <v>13115.15</v>
      </c>
      <c r="I5213" s="32">
        <v>1031</v>
      </c>
      <c r="J5213" s="32">
        <v>40</v>
      </c>
      <c r="K5213" s="33">
        <f t="shared" si="1124"/>
        <v>3.8797284190106696E-2</v>
      </c>
      <c r="L5213" s="34">
        <f t="shared" si="1128"/>
        <v>20.221614789995005</v>
      </c>
      <c r="M5213" s="32">
        <v>1057</v>
      </c>
      <c r="N5213" s="32">
        <v>162</v>
      </c>
      <c r="O5213" s="33">
        <f t="shared" si="1125"/>
        <v>0.1532639545884579</v>
      </c>
      <c r="P5213" s="34">
        <f t="shared" si="1129"/>
        <v>19.889057165132765</v>
      </c>
      <c r="Q5213" s="35">
        <v>0</v>
      </c>
      <c r="R5213" s="34">
        <f t="shared" si="1130"/>
        <v>0</v>
      </c>
      <c r="S5213" s="33">
        <v>21.04</v>
      </c>
      <c r="T5213" s="34">
        <f t="shared" si="1131"/>
        <v>61.658398299078662</v>
      </c>
      <c r="U5213" s="31">
        <f t="shared" si="1126"/>
        <v>25.44226756355161</v>
      </c>
      <c r="V5213" s="32">
        <f t="shared" si="1127"/>
        <v>26231</v>
      </c>
      <c r="W5213" s="36"/>
      <c r="X5213" s="36">
        <f t="shared" si="1132"/>
        <v>3467.13</v>
      </c>
      <c r="Y5213" s="29">
        <f t="shared" si="1120"/>
        <v>16582.28</v>
      </c>
      <c r="Z5213" s="36"/>
      <c r="AA5213" s="36">
        <f t="shared" si="1119"/>
        <v>16582.28</v>
      </c>
      <c r="AB5213" s="29">
        <f t="shared" si="1121"/>
        <v>12496.07</v>
      </c>
      <c r="AC5213" s="30">
        <f t="shared" si="1122"/>
        <v>130.16999999999999</v>
      </c>
    </row>
    <row r="5214" spans="1:30" x14ac:dyDescent="0.2">
      <c r="A5214" s="1" t="s">
        <v>8098</v>
      </c>
      <c r="B5214" s="31" t="s">
        <v>8286</v>
      </c>
      <c r="C5214" s="1">
        <v>0</v>
      </c>
      <c r="D5214" s="1" t="s">
        <v>13812</v>
      </c>
      <c r="E5214" s="1" t="s">
        <v>16697</v>
      </c>
      <c r="F5214" s="1">
        <v>0</v>
      </c>
      <c r="G5214" s="19">
        <v>111</v>
      </c>
      <c r="H5214" s="29">
        <f t="shared" si="1123"/>
        <v>15164.4</v>
      </c>
      <c r="I5214" s="32">
        <v>1031</v>
      </c>
      <c r="J5214" s="32">
        <v>36</v>
      </c>
      <c r="K5214" s="33">
        <f t="shared" si="1124"/>
        <v>3.4917555771096023E-2</v>
      </c>
      <c r="L5214" s="34">
        <f t="shared" si="1128"/>
        <v>18.199453310995501</v>
      </c>
      <c r="M5214" s="32">
        <v>1060</v>
      </c>
      <c r="N5214" s="32">
        <v>278</v>
      </c>
      <c r="O5214" s="33">
        <f t="shared" si="1125"/>
        <v>0.26226415094339622</v>
      </c>
      <c r="P5214" s="34">
        <f t="shared" si="1129"/>
        <v>34.034008221206626</v>
      </c>
      <c r="Q5214" s="35">
        <v>0</v>
      </c>
      <c r="R5214" s="34">
        <f t="shared" si="1130"/>
        <v>0</v>
      </c>
      <c r="S5214" s="33">
        <v>19.829999999999998</v>
      </c>
      <c r="T5214" s="34">
        <f t="shared" si="1131"/>
        <v>57.370659107016294</v>
      </c>
      <c r="U5214" s="31">
        <f t="shared" si="1126"/>
        <v>27.401030159804606</v>
      </c>
      <c r="V5214" s="32">
        <f t="shared" si="1127"/>
        <v>28250</v>
      </c>
      <c r="W5214" s="36"/>
      <c r="X5214" s="36">
        <f t="shared" si="1132"/>
        <v>3733.99</v>
      </c>
      <c r="Y5214" s="29">
        <f t="shared" si="1120"/>
        <v>18898.39</v>
      </c>
      <c r="Z5214" s="36"/>
      <c r="AA5214" s="36">
        <f t="shared" si="1119"/>
        <v>18898.39</v>
      </c>
      <c r="AB5214" s="29">
        <f t="shared" si="1121"/>
        <v>14241.44</v>
      </c>
      <c r="AC5214" s="30">
        <f t="shared" si="1122"/>
        <v>128.30000000000001</v>
      </c>
      <c r="AD5214" s="29"/>
    </row>
    <row r="5215" spans="1:30" x14ac:dyDescent="0.2">
      <c r="A5215" s="1" t="s">
        <v>144</v>
      </c>
      <c r="B5215" s="31" t="s">
        <v>8286</v>
      </c>
      <c r="C5215" s="1">
        <v>0</v>
      </c>
      <c r="D5215" s="1" t="s">
        <v>13813</v>
      </c>
      <c r="E5215" s="1" t="s">
        <v>16580</v>
      </c>
      <c r="F5215" s="1">
        <v>0</v>
      </c>
      <c r="G5215" s="19">
        <v>93</v>
      </c>
      <c r="H5215" s="29">
        <f t="shared" si="1123"/>
        <v>12705.31</v>
      </c>
      <c r="I5215" s="32">
        <v>1032</v>
      </c>
      <c r="J5215" s="32">
        <v>34</v>
      </c>
      <c r="K5215" s="33">
        <f t="shared" si="1124"/>
        <v>3.294573643410853E-2</v>
      </c>
      <c r="L5215" s="34">
        <f t="shared" si="1128"/>
        <v>17.171717171717169</v>
      </c>
      <c r="M5215" s="32">
        <v>1052</v>
      </c>
      <c r="N5215" s="32">
        <v>79</v>
      </c>
      <c r="O5215" s="33">
        <f t="shared" si="1125"/>
        <v>7.5095057034220536E-2</v>
      </c>
      <c r="P5215" s="34">
        <f t="shared" si="1129"/>
        <v>9.745082502816981</v>
      </c>
      <c r="Q5215" s="35">
        <v>0</v>
      </c>
      <c r="R5215" s="34">
        <f t="shared" si="1130"/>
        <v>0</v>
      </c>
      <c r="S5215" s="33">
        <v>21.96</v>
      </c>
      <c r="T5215" s="34">
        <f t="shared" si="1131"/>
        <v>64.918497519489733</v>
      </c>
      <c r="U5215" s="31">
        <f t="shared" si="1126"/>
        <v>22.95882429850597</v>
      </c>
      <c r="V5215" s="32">
        <f t="shared" si="1127"/>
        <v>23694</v>
      </c>
      <c r="W5215" s="36"/>
      <c r="X5215" s="36">
        <f t="shared" si="1132"/>
        <v>3131.8</v>
      </c>
      <c r="Y5215" s="29">
        <f t="shared" si="1120"/>
        <v>15837.11</v>
      </c>
      <c r="Z5215" s="36"/>
      <c r="AA5215" s="36">
        <f t="shared" si="1119"/>
        <v>15837.11</v>
      </c>
      <c r="AB5215" s="29">
        <f t="shared" si="1121"/>
        <v>11934.52</v>
      </c>
      <c r="AC5215" s="30">
        <f t="shared" si="1122"/>
        <v>128.33000000000001</v>
      </c>
    </row>
    <row r="5216" spans="1:30" x14ac:dyDescent="0.2">
      <c r="A5216" s="1" t="s">
        <v>154</v>
      </c>
      <c r="B5216" s="31" t="s">
        <v>8286</v>
      </c>
      <c r="C5216" s="1">
        <v>0</v>
      </c>
      <c r="D5216" s="1" t="s">
        <v>13814</v>
      </c>
      <c r="E5216" s="1" t="s">
        <v>18593</v>
      </c>
      <c r="F5216" s="1">
        <v>0</v>
      </c>
      <c r="G5216" s="19">
        <v>98</v>
      </c>
      <c r="H5216" s="29">
        <f t="shared" si="1123"/>
        <v>13388.39</v>
      </c>
      <c r="I5216" s="32">
        <v>1032</v>
      </c>
      <c r="J5216" s="32">
        <v>32</v>
      </c>
      <c r="K5216" s="33">
        <f t="shared" si="1124"/>
        <v>3.1007751937984496E-2</v>
      </c>
      <c r="L5216" s="34">
        <f t="shared" si="1128"/>
        <v>16.161616161616159</v>
      </c>
      <c r="M5216" s="32">
        <v>1095</v>
      </c>
      <c r="N5216" s="32">
        <v>73</v>
      </c>
      <c r="O5216" s="33">
        <f t="shared" si="1125"/>
        <v>6.6666666666666666E-2</v>
      </c>
      <c r="P5216" s="34">
        <f t="shared" si="1129"/>
        <v>8.6513306269733885</v>
      </c>
      <c r="Q5216" s="35">
        <v>0</v>
      </c>
      <c r="R5216" s="34">
        <f t="shared" si="1130"/>
        <v>0</v>
      </c>
      <c r="S5216" s="33">
        <v>21.5</v>
      </c>
      <c r="T5216" s="34">
        <f t="shared" si="1131"/>
        <v>63.288447909284194</v>
      </c>
      <c r="U5216" s="31">
        <f t="shared" si="1126"/>
        <v>22.025348674468436</v>
      </c>
      <c r="V5216" s="32">
        <f t="shared" si="1127"/>
        <v>22730</v>
      </c>
      <c r="W5216" s="36"/>
      <c r="X5216" s="36">
        <f t="shared" si="1132"/>
        <v>3004.38</v>
      </c>
      <c r="Y5216" s="29">
        <f t="shared" si="1120"/>
        <v>16392.77</v>
      </c>
      <c r="Z5216" s="36"/>
      <c r="AA5216" s="36">
        <f t="shared" si="1119"/>
        <v>16392.77</v>
      </c>
      <c r="AB5216" s="29">
        <f t="shared" si="1121"/>
        <v>12353.26</v>
      </c>
      <c r="AC5216" s="30">
        <f t="shared" si="1122"/>
        <v>126.05</v>
      </c>
    </row>
    <row r="5217" spans="1:30" x14ac:dyDescent="0.2">
      <c r="A5217" s="1" t="s">
        <v>168</v>
      </c>
      <c r="B5217" s="31" t="s">
        <v>8286</v>
      </c>
      <c r="C5217" s="1">
        <v>0</v>
      </c>
      <c r="D5217" s="1" t="s">
        <v>13815</v>
      </c>
      <c r="E5217" s="1" t="s">
        <v>16929</v>
      </c>
      <c r="F5217" s="1">
        <v>0</v>
      </c>
      <c r="G5217" s="19">
        <v>111</v>
      </c>
      <c r="H5217" s="29">
        <f t="shared" si="1123"/>
        <v>15164.4</v>
      </c>
      <c r="I5217" s="32">
        <v>1032</v>
      </c>
      <c r="J5217" s="32">
        <v>54</v>
      </c>
      <c r="K5217" s="33">
        <f t="shared" si="1124"/>
        <v>5.232558139534884E-2</v>
      </c>
      <c r="L5217" s="34">
        <f t="shared" si="1128"/>
        <v>27.27272727272727</v>
      </c>
      <c r="M5217" s="32">
        <v>1056</v>
      </c>
      <c r="N5217" s="32">
        <v>147</v>
      </c>
      <c r="O5217" s="33">
        <f t="shared" si="1125"/>
        <v>0.13920454545454544</v>
      </c>
      <c r="P5217" s="34">
        <f t="shared" si="1129"/>
        <v>18.064568212572272</v>
      </c>
      <c r="Q5217" s="35">
        <v>1</v>
      </c>
      <c r="R5217" s="34">
        <f t="shared" si="1130"/>
        <v>100</v>
      </c>
      <c r="S5217" s="33">
        <v>20.239999999999998</v>
      </c>
      <c r="T5217" s="34">
        <f t="shared" si="1131"/>
        <v>58.823529411764696</v>
      </c>
      <c r="U5217" s="31">
        <f t="shared" si="1126"/>
        <v>51.040206224266058</v>
      </c>
      <c r="V5217" s="32">
        <f t="shared" si="1127"/>
        <v>52673</v>
      </c>
      <c r="W5217" s="36"/>
      <c r="X5217" s="36">
        <f t="shared" si="1132"/>
        <v>6962.15</v>
      </c>
      <c r="Y5217" s="29">
        <f t="shared" si="1120"/>
        <v>22126.55</v>
      </c>
      <c r="Z5217" s="36"/>
      <c r="AA5217" s="36">
        <f t="shared" si="1119"/>
        <v>22126.55</v>
      </c>
      <c r="AB5217" s="29">
        <f t="shared" si="1121"/>
        <v>16674.11</v>
      </c>
      <c r="AC5217" s="30">
        <f t="shared" si="1122"/>
        <v>150.22</v>
      </c>
    </row>
    <row r="5218" spans="1:30" x14ac:dyDescent="0.2">
      <c r="A5218" s="1" t="s">
        <v>1831</v>
      </c>
      <c r="B5218" s="31" t="s">
        <v>8286</v>
      </c>
      <c r="C5218" s="1">
        <v>0</v>
      </c>
      <c r="D5218" s="1" t="s">
        <v>13816</v>
      </c>
      <c r="E5218" s="1" t="s">
        <v>18987</v>
      </c>
      <c r="F5218" s="1">
        <v>0</v>
      </c>
      <c r="G5218" s="19">
        <v>87</v>
      </c>
      <c r="H5218" s="29">
        <f t="shared" si="1123"/>
        <v>11885.61</v>
      </c>
      <c r="I5218" s="32">
        <v>1032</v>
      </c>
      <c r="J5218" s="32">
        <v>45</v>
      </c>
      <c r="K5218" s="33">
        <f t="shared" si="1124"/>
        <v>4.3604651162790699E-2</v>
      </c>
      <c r="L5218" s="34">
        <f t="shared" si="1128"/>
        <v>22.727272727272727</v>
      </c>
      <c r="M5218" s="32">
        <v>993</v>
      </c>
      <c r="N5218" s="32">
        <v>94</v>
      </c>
      <c r="O5218" s="33">
        <f t="shared" si="1125"/>
        <v>9.4662638469284993E-2</v>
      </c>
      <c r="P5218" s="34">
        <f t="shared" si="1129"/>
        <v>12.284366751291516</v>
      </c>
      <c r="Q5218" s="35">
        <v>0</v>
      </c>
      <c r="R5218" s="34">
        <f t="shared" si="1130"/>
        <v>0</v>
      </c>
      <c r="S5218" s="33">
        <v>21.5</v>
      </c>
      <c r="T5218" s="34">
        <f t="shared" si="1131"/>
        <v>63.288447909284194</v>
      </c>
      <c r="U5218" s="31">
        <f t="shared" si="1126"/>
        <v>24.575021846962109</v>
      </c>
      <c r="V5218" s="32">
        <f t="shared" si="1127"/>
        <v>25361</v>
      </c>
      <c r="W5218" s="36"/>
      <c r="X5218" s="36">
        <f t="shared" si="1132"/>
        <v>3352.14</v>
      </c>
      <c r="Y5218" s="29">
        <f t="shared" si="1120"/>
        <v>15237.75</v>
      </c>
      <c r="Z5218" s="36"/>
      <c r="AA5218" s="36">
        <f t="shared" si="1119"/>
        <v>15237.75</v>
      </c>
      <c r="AB5218" s="29">
        <f t="shared" si="1121"/>
        <v>11482.86</v>
      </c>
      <c r="AC5218" s="30">
        <f t="shared" si="1122"/>
        <v>131.99</v>
      </c>
      <c r="AD5218" s="29"/>
    </row>
    <row r="5219" spans="1:30" x14ac:dyDescent="0.2">
      <c r="A5219" s="1" t="s">
        <v>4472</v>
      </c>
      <c r="B5219" s="31" t="s">
        <v>8287</v>
      </c>
      <c r="C5219" s="1">
        <v>0</v>
      </c>
      <c r="D5219" s="1" t="s">
        <v>13817</v>
      </c>
      <c r="E5219" s="1" t="s">
        <v>18404</v>
      </c>
      <c r="F5219" s="1">
        <v>0</v>
      </c>
      <c r="G5219" s="19">
        <v>121</v>
      </c>
      <c r="H5219" s="29">
        <f t="shared" si="1123"/>
        <v>16530.560000000001</v>
      </c>
      <c r="I5219" s="32">
        <v>1032</v>
      </c>
      <c r="J5219" s="32">
        <v>91</v>
      </c>
      <c r="K5219" s="33">
        <f t="shared" si="1124"/>
        <v>8.8178294573643415E-2</v>
      </c>
      <c r="L5219" s="34">
        <f t="shared" si="1128"/>
        <v>45.959595959595958</v>
      </c>
      <c r="M5219" s="32">
        <v>1128</v>
      </c>
      <c r="N5219" s="32">
        <v>3</v>
      </c>
      <c r="O5219" s="33">
        <f t="shared" si="1125"/>
        <v>2.6595744680851063E-3</v>
      </c>
      <c r="P5219" s="34">
        <f t="shared" si="1129"/>
        <v>0.34513287075691707</v>
      </c>
      <c r="Q5219" s="35">
        <v>0</v>
      </c>
      <c r="R5219" s="34">
        <f t="shared" si="1130"/>
        <v>0</v>
      </c>
      <c r="S5219" s="33">
        <v>20.64</v>
      </c>
      <c r="T5219" s="34">
        <f t="shared" si="1131"/>
        <v>60.24096385542169</v>
      </c>
      <c r="U5219" s="31">
        <f t="shared" si="1126"/>
        <v>26.636423171443642</v>
      </c>
      <c r="V5219" s="32">
        <f t="shared" si="1127"/>
        <v>27489</v>
      </c>
      <c r="W5219" s="36"/>
      <c r="X5219" s="36">
        <f t="shared" si="1132"/>
        <v>3633.41</v>
      </c>
      <c r="Y5219" s="29">
        <f t="shared" si="1120"/>
        <v>20163.97</v>
      </c>
      <c r="Z5219" s="36"/>
      <c r="AA5219" s="36">
        <f t="shared" si="1119"/>
        <v>20163.97</v>
      </c>
      <c r="AB5219" s="29">
        <f t="shared" si="1121"/>
        <v>15195.15</v>
      </c>
      <c r="AC5219" s="30">
        <f t="shared" si="1122"/>
        <v>125.58</v>
      </c>
      <c r="AD5219" s="29"/>
    </row>
    <row r="5220" spans="1:30" x14ac:dyDescent="0.2">
      <c r="A5220" s="1" t="s">
        <v>4595</v>
      </c>
      <c r="B5220" s="31" t="s">
        <v>8292</v>
      </c>
      <c r="C5220" s="1">
        <v>0</v>
      </c>
      <c r="D5220" s="1" t="s">
        <v>13818</v>
      </c>
      <c r="E5220" s="1" t="s">
        <v>16646</v>
      </c>
      <c r="F5220" s="1">
        <v>0</v>
      </c>
      <c r="G5220" s="19">
        <v>104</v>
      </c>
      <c r="H5220" s="29">
        <f t="shared" si="1123"/>
        <v>14208.08</v>
      </c>
      <c r="I5220" s="32">
        <v>1032</v>
      </c>
      <c r="J5220" s="32">
        <v>70</v>
      </c>
      <c r="K5220" s="33">
        <f t="shared" si="1124"/>
        <v>6.7829457364341081E-2</v>
      </c>
      <c r="L5220" s="34">
        <f t="shared" si="1128"/>
        <v>35.353535353535349</v>
      </c>
      <c r="M5220" s="32">
        <v>1051</v>
      </c>
      <c r="N5220" s="32">
        <v>16</v>
      </c>
      <c r="O5220" s="33">
        <f t="shared" si="1125"/>
        <v>1.5223596574690771E-2</v>
      </c>
      <c r="P5220" s="34">
        <f t="shared" si="1129"/>
        <v>1.9755655094896414</v>
      </c>
      <c r="Q5220" s="35">
        <v>0</v>
      </c>
      <c r="R5220" s="34">
        <f t="shared" si="1130"/>
        <v>0</v>
      </c>
      <c r="S5220" s="33">
        <v>21.5</v>
      </c>
      <c r="T5220" s="34">
        <f t="shared" si="1131"/>
        <v>63.288447909284194</v>
      </c>
      <c r="U5220" s="31">
        <f t="shared" si="1126"/>
        <v>25.154387193077298</v>
      </c>
      <c r="V5220" s="32">
        <f t="shared" si="1127"/>
        <v>25959</v>
      </c>
      <c r="W5220" s="36"/>
      <c r="X5220" s="36">
        <f t="shared" si="1132"/>
        <v>3431.18</v>
      </c>
      <c r="Y5220" s="29">
        <f t="shared" si="1120"/>
        <v>17639.259999999998</v>
      </c>
      <c r="Z5220" s="36"/>
      <c r="AA5220" s="36">
        <f t="shared" si="1119"/>
        <v>17639.259999999998</v>
      </c>
      <c r="AB5220" s="29">
        <f t="shared" si="1121"/>
        <v>13292.58</v>
      </c>
      <c r="AC5220" s="30">
        <f t="shared" si="1122"/>
        <v>127.81</v>
      </c>
    </row>
    <row r="5221" spans="1:30" x14ac:dyDescent="0.2">
      <c r="A5221" s="1" t="s">
        <v>5417</v>
      </c>
      <c r="B5221" s="31" t="s">
        <v>8285</v>
      </c>
      <c r="C5221" s="1">
        <v>0</v>
      </c>
      <c r="D5221" s="1" t="s">
        <v>13819</v>
      </c>
      <c r="E5221" s="1" t="s">
        <v>18053</v>
      </c>
      <c r="F5221" s="1">
        <v>0</v>
      </c>
      <c r="G5221" s="19">
        <v>97</v>
      </c>
      <c r="H5221" s="29">
        <f t="shared" si="1123"/>
        <v>13251.77</v>
      </c>
      <c r="I5221" s="32">
        <v>1032</v>
      </c>
      <c r="J5221" s="32">
        <v>36</v>
      </c>
      <c r="K5221" s="33">
        <f t="shared" si="1124"/>
        <v>3.4883720930232558E-2</v>
      </c>
      <c r="L5221" s="34">
        <f t="shared" si="1128"/>
        <v>18.18181818181818</v>
      </c>
      <c r="M5221" s="32">
        <v>1032</v>
      </c>
      <c r="N5221" s="32">
        <v>99</v>
      </c>
      <c r="O5221" s="33">
        <f t="shared" si="1125"/>
        <v>9.5930232558139539E-2</v>
      </c>
      <c r="P5221" s="34">
        <f t="shared" si="1129"/>
        <v>12.448862384743684</v>
      </c>
      <c r="Q5221" s="35">
        <v>0</v>
      </c>
      <c r="R5221" s="34">
        <f t="shared" si="1130"/>
        <v>0</v>
      </c>
      <c r="S5221" s="33">
        <v>21.5</v>
      </c>
      <c r="T5221" s="34">
        <f t="shared" si="1131"/>
        <v>63.288447909284194</v>
      </c>
      <c r="U5221" s="31">
        <f t="shared" si="1126"/>
        <v>23.479782118961516</v>
      </c>
      <c r="V5221" s="32">
        <f t="shared" si="1127"/>
        <v>24231</v>
      </c>
      <c r="W5221" s="36"/>
      <c r="X5221" s="36">
        <f t="shared" si="1132"/>
        <v>3202.78</v>
      </c>
      <c r="Y5221" s="29">
        <f t="shared" si="1120"/>
        <v>16454.55</v>
      </c>
      <c r="Z5221" s="36"/>
      <c r="AA5221" s="36">
        <f t="shared" si="1119"/>
        <v>16454.55</v>
      </c>
      <c r="AB5221" s="29">
        <f t="shared" si="1121"/>
        <v>12399.81</v>
      </c>
      <c r="AC5221" s="30">
        <f t="shared" si="1122"/>
        <v>127.83</v>
      </c>
      <c r="AD5221" s="29"/>
    </row>
    <row r="5222" spans="1:30" x14ac:dyDescent="0.2">
      <c r="A5222" s="1" t="s">
        <v>5710</v>
      </c>
      <c r="B5222" s="31" t="s">
        <v>8286</v>
      </c>
      <c r="C5222" s="1">
        <v>0</v>
      </c>
      <c r="D5222" s="1" t="s">
        <v>13820</v>
      </c>
      <c r="E5222" s="1" t="s">
        <v>17499</v>
      </c>
      <c r="F5222" s="1">
        <v>0</v>
      </c>
      <c r="G5222" s="19">
        <v>108</v>
      </c>
      <c r="H5222" s="29">
        <f t="shared" si="1123"/>
        <v>14754.55</v>
      </c>
      <c r="I5222" s="32">
        <v>1032</v>
      </c>
      <c r="J5222" s="32">
        <v>29</v>
      </c>
      <c r="K5222" s="33">
        <f t="shared" si="1124"/>
        <v>2.8100775193798451E-2</v>
      </c>
      <c r="L5222" s="34">
        <f t="shared" si="1128"/>
        <v>14.646464646464647</v>
      </c>
      <c r="M5222" s="32">
        <v>1047</v>
      </c>
      <c r="N5222" s="32">
        <v>53</v>
      </c>
      <c r="O5222" s="33">
        <f t="shared" si="1125"/>
        <v>5.0620821394460364E-2</v>
      </c>
      <c r="P5222" s="34">
        <f t="shared" si="1129"/>
        <v>6.569061937386671</v>
      </c>
      <c r="Q5222" s="35">
        <v>0</v>
      </c>
      <c r="R5222" s="34">
        <f t="shared" si="1130"/>
        <v>0</v>
      </c>
      <c r="S5222" s="33">
        <v>19.850000000000001</v>
      </c>
      <c r="T5222" s="34">
        <f t="shared" si="1131"/>
        <v>57.441530829199152</v>
      </c>
      <c r="U5222" s="31">
        <f t="shared" si="1126"/>
        <v>19.664264353262617</v>
      </c>
      <c r="V5222" s="32">
        <f t="shared" si="1127"/>
        <v>20294</v>
      </c>
      <c r="W5222" s="36"/>
      <c r="X5222" s="36">
        <f t="shared" si="1132"/>
        <v>2682.4</v>
      </c>
      <c r="Y5222" s="29">
        <f t="shared" si="1120"/>
        <v>17436.95</v>
      </c>
      <c r="Z5222" s="36"/>
      <c r="AA5222" s="36">
        <f t="shared" si="1119"/>
        <v>17436.95</v>
      </c>
      <c r="AB5222" s="29">
        <f t="shared" si="1121"/>
        <v>13140.13</v>
      </c>
      <c r="AC5222" s="30">
        <f t="shared" si="1122"/>
        <v>121.67</v>
      </c>
    </row>
    <row r="5223" spans="1:30" x14ac:dyDescent="0.2">
      <c r="A5223" s="1" t="s">
        <v>6368</v>
      </c>
      <c r="B5223" s="31" t="s">
        <v>8291</v>
      </c>
      <c r="C5223" s="1">
        <v>0</v>
      </c>
      <c r="D5223" s="1" t="s">
        <v>13821</v>
      </c>
      <c r="E5223" s="1" t="s">
        <v>16672</v>
      </c>
      <c r="F5223" s="1">
        <v>0</v>
      </c>
      <c r="G5223" s="19">
        <v>71</v>
      </c>
      <c r="H5223" s="29">
        <f t="shared" si="1123"/>
        <v>9699.75</v>
      </c>
      <c r="I5223" s="32">
        <v>1032</v>
      </c>
      <c r="J5223" s="32">
        <v>5</v>
      </c>
      <c r="K5223" s="33">
        <f t="shared" si="1124"/>
        <v>4.8449612403100775E-3</v>
      </c>
      <c r="L5223" s="34">
        <f t="shared" si="1128"/>
        <v>2.5252525252525251</v>
      </c>
      <c r="M5223" s="32">
        <v>898</v>
      </c>
      <c r="N5223" s="32">
        <v>39</v>
      </c>
      <c r="O5223" s="33">
        <f t="shared" si="1125"/>
        <v>4.3429844097995544E-2</v>
      </c>
      <c r="P5223" s="34">
        <f t="shared" si="1129"/>
        <v>5.635889105545024</v>
      </c>
      <c r="Q5223" s="35">
        <v>0</v>
      </c>
      <c r="R5223" s="34">
        <f t="shared" si="1130"/>
        <v>0</v>
      </c>
      <c r="S5223" s="33">
        <v>25.8</v>
      </c>
      <c r="T5223" s="34">
        <f t="shared" si="1131"/>
        <v>78.525868178596753</v>
      </c>
      <c r="U5223" s="31">
        <f t="shared" si="1126"/>
        <v>21.671752452348574</v>
      </c>
      <c r="V5223" s="32">
        <f t="shared" si="1127"/>
        <v>22365</v>
      </c>
      <c r="W5223" s="36"/>
      <c r="X5223" s="36">
        <f t="shared" si="1132"/>
        <v>2956.13</v>
      </c>
      <c r="Y5223" s="29">
        <f t="shared" si="1120"/>
        <v>12655.880000000001</v>
      </c>
      <c r="Z5223" s="36"/>
      <c r="AA5223" s="36">
        <f t="shared" si="1119"/>
        <v>12655.880000000001</v>
      </c>
      <c r="AB5223" s="29">
        <f t="shared" si="1121"/>
        <v>9537.2099999999991</v>
      </c>
      <c r="AC5223" s="30">
        <f t="shared" si="1122"/>
        <v>134.33000000000001</v>
      </c>
      <c r="AD5223" s="29"/>
    </row>
    <row r="5224" spans="1:30" x14ac:dyDescent="0.2">
      <c r="A5224" s="1" t="s">
        <v>102</v>
      </c>
      <c r="B5224" s="31" t="s">
        <v>8286</v>
      </c>
      <c r="C5224" s="1">
        <v>0</v>
      </c>
      <c r="D5224" s="1" t="s">
        <v>13822</v>
      </c>
      <c r="E5224" s="1" t="s">
        <v>16579</v>
      </c>
      <c r="F5224" s="1">
        <v>0</v>
      </c>
      <c r="G5224" s="19">
        <v>104</v>
      </c>
      <c r="H5224" s="29">
        <f t="shared" si="1123"/>
        <v>14208.08</v>
      </c>
      <c r="I5224" s="32">
        <v>1033</v>
      </c>
      <c r="J5224" s="32">
        <v>34</v>
      </c>
      <c r="K5224" s="33">
        <f t="shared" si="1124"/>
        <v>3.2913843175217811E-2</v>
      </c>
      <c r="L5224" s="34">
        <f t="shared" si="1128"/>
        <v>17.155094018598373</v>
      </c>
      <c r="M5224" s="32">
        <v>1025</v>
      </c>
      <c r="N5224" s="32">
        <v>363</v>
      </c>
      <c r="O5224" s="33">
        <f t="shared" si="1125"/>
        <v>0.35414634146341462</v>
      </c>
      <c r="P5224" s="34">
        <f t="shared" si="1129"/>
        <v>45.957556354995219</v>
      </c>
      <c r="Q5224" s="35">
        <v>0</v>
      </c>
      <c r="R5224" s="34">
        <f t="shared" si="1130"/>
        <v>0</v>
      </c>
      <c r="S5224" s="33">
        <v>19.87</v>
      </c>
      <c r="T5224" s="34">
        <f t="shared" si="1131"/>
        <v>57.512402551382003</v>
      </c>
      <c r="U5224" s="31">
        <f t="shared" si="1126"/>
        <v>30.156263231243898</v>
      </c>
      <c r="V5224" s="32">
        <f t="shared" si="1127"/>
        <v>31151</v>
      </c>
      <c r="W5224" s="36"/>
      <c r="X5224" s="36">
        <f t="shared" si="1132"/>
        <v>4117.4399999999996</v>
      </c>
      <c r="Y5224" s="29">
        <f t="shared" si="1120"/>
        <v>18325.52</v>
      </c>
      <c r="Z5224" s="36"/>
      <c r="AA5224" s="36">
        <f t="shared" si="1119"/>
        <v>18325.52</v>
      </c>
      <c r="AB5224" s="29">
        <f t="shared" si="1121"/>
        <v>13809.74</v>
      </c>
      <c r="AC5224" s="30">
        <f t="shared" si="1122"/>
        <v>132.79</v>
      </c>
    </row>
    <row r="5225" spans="1:30" x14ac:dyDescent="0.2">
      <c r="A5225" s="1" t="s">
        <v>2353</v>
      </c>
      <c r="B5225" s="31" t="s">
        <v>8285</v>
      </c>
      <c r="C5225" s="1">
        <v>0</v>
      </c>
      <c r="D5225" s="1" t="s">
        <v>13824</v>
      </c>
      <c r="E5225" s="1" t="s">
        <v>16616</v>
      </c>
      <c r="F5225" s="1">
        <v>0</v>
      </c>
      <c r="G5225" s="19">
        <v>82</v>
      </c>
      <c r="H5225" s="29">
        <f t="shared" si="1123"/>
        <v>11202.53</v>
      </c>
      <c r="I5225" s="32">
        <v>1033</v>
      </c>
      <c r="J5225" s="32">
        <v>36</v>
      </c>
      <c r="K5225" s="33">
        <f t="shared" si="1124"/>
        <v>3.4849951597289451E-2</v>
      </c>
      <c r="L5225" s="34">
        <f t="shared" si="1128"/>
        <v>18.164217196162983</v>
      </c>
      <c r="M5225" s="32">
        <v>851</v>
      </c>
      <c r="N5225" s="32">
        <v>24</v>
      </c>
      <c r="O5225" s="33">
        <f t="shared" si="1125"/>
        <v>2.8202115158636899E-2</v>
      </c>
      <c r="P5225" s="34">
        <f t="shared" si="1129"/>
        <v>3.6597873392601876</v>
      </c>
      <c r="Q5225" s="35">
        <v>0</v>
      </c>
      <c r="R5225" s="34">
        <f t="shared" si="1130"/>
        <v>0</v>
      </c>
      <c r="S5225" s="33">
        <v>25.2</v>
      </c>
      <c r="T5225" s="34">
        <f t="shared" si="1131"/>
        <v>76.399716513111272</v>
      </c>
      <c r="U5225" s="31">
        <f t="shared" si="1126"/>
        <v>24.555930262133611</v>
      </c>
      <c r="V5225" s="32">
        <f t="shared" si="1127"/>
        <v>25366</v>
      </c>
      <c r="W5225" s="36"/>
      <c r="X5225" s="36">
        <f t="shared" si="1132"/>
        <v>3352.8</v>
      </c>
      <c r="Y5225" s="29">
        <f t="shared" si="1120"/>
        <v>14555.330000000002</v>
      </c>
      <c r="Z5225" s="36"/>
      <c r="AA5225" s="36">
        <f t="shared" si="1119"/>
        <v>14555.330000000002</v>
      </c>
      <c r="AB5225" s="29">
        <f t="shared" si="1121"/>
        <v>10968.6</v>
      </c>
      <c r="AC5225" s="30">
        <f t="shared" si="1122"/>
        <v>133.76</v>
      </c>
      <c r="AD5225" s="29"/>
    </row>
    <row r="5226" spans="1:30" x14ac:dyDescent="0.2">
      <c r="A5226" s="1" t="s">
        <v>3205</v>
      </c>
      <c r="B5226" s="31" t="s">
        <v>8286</v>
      </c>
      <c r="C5226" s="1">
        <v>0</v>
      </c>
      <c r="D5226" s="1" t="s">
        <v>13825</v>
      </c>
      <c r="E5226" s="1" t="s">
        <v>18523</v>
      </c>
      <c r="F5226" s="1">
        <v>0</v>
      </c>
      <c r="G5226" s="19">
        <v>124</v>
      </c>
      <c r="H5226" s="29">
        <f t="shared" si="1123"/>
        <v>16940.41</v>
      </c>
      <c r="I5226" s="32">
        <v>1033</v>
      </c>
      <c r="J5226" s="32">
        <v>60</v>
      </c>
      <c r="K5226" s="33">
        <f t="shared" si="1124"/>
        <v>5.8083252662149081E-2</v>
      </c>
      <c r="L5226" s="34">
        <f t="shared" si="1128"/>
        <v>30.273695326938306</v>
      </c>
      <c r="M5226" s="32">
        <v>1030</v>
      </c>
      <c r="N5226" s="32">
        <v>203</v>
      </c>
      <c r="O5226" s="33">
        <f t="shared" si="1125"/>
        <v>0.19708737864077669</v>
      </c>
      <c r="P5226" s="34">
        <f t="shared" si="1129"/>
        <v>25.576021125372783</v>
      </c>
      <c r="Q5226" s="35">
        <v>0.33</v>
      </c>
      <c r="R5226" s="34">
        <f t="shared" si="1130"/>
        <v>33</v>
      </c>
      <c r="S5226" s="33">
        <v>19.13</v>
      </c>
      <c r="T5226" s="34">
        <f t="shared" si="1131"/>
        <v>54.890148830616582</v>
      </c>
      <c r="U5226" s="31">
        <f t="shared" si="1126"/>
        <v>35.934966320731917</v>
      </c>
      <c r="V5226" s="32">
        <f t="shared" si="1127"/>
        <v>37121</v>
      </c>
      <c r="W5226" s="36"/>
      <c r="X5226" s="36">
        <f t="shared" si="1132"/>
        <v>4906.53</v>
      </c>
      <c r="Y5226" s="29">
        <f t="shared" si="1120"/>
        <v>21846.94</v>
      </c>
      <c r="Z5226" s="36"/>
      <c r="AA5226" s="36">
        <f t="shared" si="1119"/>
        <v>21846.94</v>
      </c>
      <c r="AB5226" s="29">
        <f t="shared" si="1121"/>
        <v>16463.41</v>
      </c>
      <c r="AC5226" s="30">
        <f t="shared" si="1122"/>
        <v>132.77000000000001</v>
      </c>
      <c r="AD5226" s="29"/>
    </row>
    <row r="5227" spans="1:30" x14ac:dyDescent="0.2">
      <c r="A5227" s="1" t="s">
        <v>3536</v>
      </c>
      <c r="B5227" s="31" t="s">
        <v>8286</v>
      </c>
      <c r="C5227" s="1">
        <v>0</v>
      </c>
      <c r="D5227" s="1" t="s">
        <v>13826</v>
      </c>
      <c r="E5227" s="1" t="s">
        <v>18988</v>
      </c>
      <c r="F5227" s="1">
        <v>0</v>
      </c>
      <c r="G5227" s="19">
        <v>104</v>
      </c>
      <c r="H5227" s="29">
        <f t="shared" si="1123"/>
        <v>14208.08</v>
      </c>
      <c r="I5227" s="32">
        <v>1033</v>
      </c>
      <c r="J5227" s="32">
        <v>38</v>
      </c>
      <c r="K5227" s="33">
        <f t="shared" si="1124"/>
        <v>3.6786060019361085E-2</v>
      </c>
      <c r="L5227" s="34">
        <f t="shared" si="1128"/>
        <v>19.173340373727594</v>
      </c>
      <c r="M5227" s="32">
        <v>1018</v>
      </c>
      <c r="N5227" s="32">
        <v>117</v>
      </c>
      <c r="O5227" s="33">
        <f t="shared" si="1125"/>
        <v>0.11493123772102161</v>
      </c>
      <c r="P5227" s="34">
        <f t="shared" si="1129"/>
        <v>14.914622053377503</v>
      </c>
      <c r="Q5227" s="35">
        <v>0</v>
      </c>
      <c r="R5227" s="34">
        <f t="shared" si="1130"/>
        <v>0</v>
      </c>
      <c r="S5227" s="33">
        <v>21.08</v>
      </c>
      <c r="T5227" s="34">
        <f t="shared" si="1131"/>
        <v>61.800141743444357</v>
      </c>
      <c r="U5227" s="31">
        <f t="shared" si="1126"/>
        <v>23.972026042637363</v>
      </c>
      <c r="V5227" s="32">
        <f t="shared" si="1127"/>
        <v>24763</v>
      </c>
      <c r="W5227" s="36"/>
      <c r="X5227" s="36">
        <f t="shared" si="1132"/>
        <v>3273.09</v>
      </c>
      <c r="Y5227" s="29">
        <f t="shared" si="1120"/>
        <v>17481.169999999998</v>
      </c>
      <c r="Z5227" s="36"/>
      <c r="AA5227" s="36">
        <f t="shared" si="1119"/>
        <v>17481.169999999998</v>
      </c>
      <c r="AB5227" s="29">
        <f t="shared" si="1121"/>
        <v>13173.45</v>
      </c>
      <c r="AC5227" s="30">
        <f t="shared" si="1122"/>
        <v>126.67</v>
      </c>
    </row>
    <row r="5228" spans="1:30" x14ac:dyDescent="0.2">
      <c r="A5228" s="1" t="s">
        <v>3675</v>
      </c>
      <c r="B5228" s="31" t="s">
        <v>8286</v>
      </c>
      <c r="C5228" s="1">
        <v>0</v>
      </c>
      <c r="D5228" s="1" t="s">
        <v>13827</v>
      </c>
      <c r="E5228" s="1" t="s">
        <v>18178</v>
      </c>
      <c r="F5228" s="1">
        <v>0</v>
      </c>
      <c r="G5228" s="19">
        <v>101</v>
      </c>
      <c r="H5228" s="29">
        <f t="shared" si="1123"/>
        <v>13798.24</v>
      </c>
      <c r="I5228" s="32">
        <v>1033</v>
      </c>
      <c r="J5228" s="32">
        <v>35</v>
      </c>
      <c r="K5228" s="33">
        <f t="shared" si="1124"/>
        <v>3.3881897386253627E-2</v>
      </c>
      <c r="L5228" s="34">
        <f t="shared" si="1128"/>
        <v>17.659655607380678</v>
      </c>
      <c r="M5228" s="32">
        <v>1061</v>
      </c>
      <c r="N5228" s="32">
        <v>54</v>
      </c>
      <c r="O5228" s="33">
        <f t="shared" si="1125"/>
        <v>5.0895381715362863E-2</v>
      </c>
      <c r="P5228" s="34">
        <f t="shared" si="1129"/>
        <v>6.6046916190843019</v>
      </c>
      <c r="Q5228" s="35">
        <v>0</v>
      </c>
      <c r="R5228" s="34">
        <f t="shared" si="1130"/>
        <v>0</v>
      </c>
      <c r="S5228" s="33">
        <v>21.98</v>
      </c>
      <c r="T5228" s="34">
        <f t="shared" si="1131"/>
        <v>64.989369241672577</v>
      </c>
      <c r="U5228" s="31">
        <f t="shared" si="1126"/>
        <v>22.313429117034389</v>
      </c>
      <c r="V5228" s="32">
        <f t="shared" si="1127"/>
        <v>23050</v>
      </c>
      <c r="W5228" s="36"/>
      <c r="X5228" s="36">
        <f t="shared" si="1132"/>
        <v>3046.67</v>
      </c>
      <c r="Y5228" s="29">
        <f t="shared" si="1120"/>
        <v>16844.91</v>
      </c>
      <c r="Z5228" s="36"/>
      <c r="AA5228" s="36">
        <f t="shared" si="1119"/>
        <v>16844.91</v>
      </c>
      <c r="AB5228" s="29">
        <f t="shared" si="1121"/>
        <v>12693.98</v>
      </c>
      <c r="AC5228" s="30">
        <f t="shared" si="1122"/>
        <v>125.68</v>
      </c>
    </row>
    <row r="5229" spans="1:30" x14ac:dyDescent="0.2">
      <c r="A5229" s="1" t="s">
        <v>3790</v>
      </c>
      <c r="B5229" s="31" t="s">
        <v>8287</v>
      </c>
      <c r="C5229" s="1">
        <v>0</v>
      </c>
      <c r="D5229" s="1" t="s">
        <v>12839</v>
      </c>
      <c r="E5229" s="1" t="s">
        <v>16641</v>
      </c>
      <c r="F5229" s="1">
        <v>0</v>
      </c>
      <c r="G5229" s="19">
        <v>80</v>
      </c>
      <c r="H5229" s="29">
        <f t="shared" si="1123"/>
        <v>10929.3</v>
      </c>
      <c r="I5229" s="32">
        <v>1033</v>
      </c>
      <c r="J5229" s="32">
        <v>9</v>
      </c>
      <c r="K5229" s="33">
        <f t="shared" si="1124"/>
        <v>8.7124878993223628E-3</v>
      </c>
      <c r="L5229" s="34">
        <f t="shared" si="1128"/>
        <v>4.5410542990407459</v>
      </c>
      <c r="M5229" s="32">
        <v>875</v>
      </c>
      <c r="N5229" s="32">
        <v>256</v>
      </c>
      <c r="O5229" s="33">
        <f t="shared" si="1125"/>
        <v>0.29257142857142859</v>
      </c>
      <c r="P5229" s="34">
        <f t="shared" si="1129"/>
        <v>37.966982408660357</v>
      </c>
      <c r="Q5229" s="35">
        <v>0</v>
      </c>
      <c r="R5229" s="34">
        <f t="shared" si="1130"/>
        <v>0</v>
      </c>
      <c r="S5229" s="33">
        <v>22.96</v>
      </c>
      <c r="T5229" s="34">
        <f t="shared" si="1131"/>
        <v>68.462083628632172</v>
      </c>
      <c r="U5229" s="31">
        <f t="shared" si="1126"/>
        <v>27.74253008408332</v>
      </c>
      <c r="V5229" s="32">
        <f t="shared" si="1127"/>
        <v>28658</v>
      </c>
      <c r="W5229" s="36"/>
      <c r="X5229" s="36">
        <f t="shared" si="1132"/>
        <v>3787.92</v>
      </c>
      <c r="Y5229" s="29">
        <f t="shared" si="1120"/>
        <v>14717.22</v>
      </c>
      <c r="Z5229" s="36"/>
      <c r="AA5229" s="36">
        <f t="shared" si="1119"/>
        <v>14717.22</v>
      </c>
      <c r="AB5229" s="29">
        <f t="shared" si="1121"/>
        <v>11090.6</v>
      </c>
      <c r="AC5229" s="30">
        <f t="shared" si="1122"/>
        <v>138.63</v>
      </c>
      <c r="AD5229" s="29"/>
    </row>
    <row r="5230" spans="1:30" x14ac:dyDescent="0.2">
      <c r="A5230" s="1" t="s">
        <v>5805</v>
      </c>
      <c r="B5230" s="31" t="s">
        <v>8286</v>
      </c>
      <c r="C5230" s="1">
        <v>0</v>
      </c>
      <c r="D5230" s="1" t="s">
        <v>13828</v>
      </c>
      <c r="E5230" s="1" t="s">
        <v>16668</v>
      </c>
      <c r="F5230" s="1">
        <v>0</v>
      </c>
      <c r="G5230" s="19">
        <v>91</v>
      </c>
      <c r="H5230" s="29">
        <f t="shared" si="1123"/>
        <v>12432.07</v>
      </c>
      <c r="I5230" s="32">
        <v>1033</v>
      </c>
      <c r="J5230" s="32">
        <v>42</v>
      </c>
      <c r="K5230" s="33">
        <f t="shared" si="1124"/>
        <v>4.0658276863504358E-2</v>
      </c>
      <c r="L5230" s="34">
        <f t="shared" si="1128"/>
        <v>21.191586728856816</v>
      </c>
      <c r="M5230" s="32">
        <v>1019</v>
      </c>
      <c r="N5230" s="32">
        <v>292</v>
      </c>
      <c r="O5230" s="33">
        <f t="shared" si="1125"/>
        <v>0.28655544651619236</v>
      </c>
      <c r="P5230" s="34">
        <f t="shared" si="1129"/>
        <v>37.186288661573549</v>
      </c>
      <c r="Q5230" s="35">
        <v>0</v>
      </c>
      <c r="R5230" s="34">
        <f t="shared" si="1130"/>
        <v>0</v>
      </c>
      <c r="S5230" s="33">
        <v>23.48</v>
      </c>
      <c r="T5230" s="34">
        <f t="shared" si="1131"/>
        <v>70.304748405386249</v>
      </c>
      <c r="U5230" s="31">
        <f t="shared" si="1126"/>
        <v>32.170655948954149</v>
      </c>
      <c r="V5230" s="32">
        <f t="shared" si="1127"/>
        <v>33232</v>
      </c>
      <c r="W5230" s="36"/>
      <c r="X5230" s="36">
        <f t="shared" si="1132"/>
        <v>4392.5</v>
      </c>
      <c r="Y5230" s="29">
        <f t="shared" si="1120"/>
        <v>16824.57</v>
      </c>
      <c r="Z5230" s="36"/>
      <c r="AA5230" s="36">
        <f t="shared" si="1119"/>
        <v>16824.57</v>
      </c>
      <c r="AB5230" s="29">
        <f t="shared" si="1121"/>
        <v>12678.65</v>
      </c>
      <c r="AC5230" s="30">
        <f t="shared" si="1122"/>
        <v>139.33000000000001</v>
      </c>
    </row>
    <row r="5231" spans="1:30" x14ac:dyDescent="0.2">
      <c r="A5231" s="1" t="s">
        <v>7101</v>
      </c>
      <c r="B5231" s="31" t="s">
        <v>8285</v>
      </c>
      <c r="C5231" s="1">
        <v>0</v>
      </c>
      <c r="D5231" s="1" t="s">
        <v>13829</v>
      </c>
      <c r="E5231" s="1" t="s">
        <v>16685</v>
      </c>
      <c r="F5231" s="1">
        <v>0</v>
      </c>
      <c r="G5231" s="19">
        <v>98</v>
      </c>
      <c r="H5231" s="29">
        <f t="shared" si="1123"/>
        <v>13388.39</v>
      </c>
      <c r="I5231" s="32">
        <v>1033</v>
      </c>
      <c r="J5231" s="32">
        <v>23</v>
      </c>
      <c r="K5231" s="33">
        <f t="shared" si="1124"/>
        <v>2.2265246853823813E-2</v>
      </c>
      <c r="L5231" s="34">
        <f t="shared" si="1128"/>
        <v>11.604916541993017</v>
      </c>
      <c r="M5231" s="32">
        <v>957</v>
      </c>
      <c r="N5231" s="32">
        <v>172</v>
      </c>
      <c r="O5231" s="33">
        <f t="shared" si="1125"/>
        <v>0.17972831765935215</v>
      </c>
      <c r="P5231" s="34">
        <f t="shared" si="1129"/>
        <v>23.32333648651133</v>
      </c>
      <c r="Q5231" s="35">
        <v>0</v>
      </c>
      <c r="R5231" s="34">
        <f t="shared" si="1130"/>
        <v>0</v>
      </c>
      <c r="S5231" s="33">
        <v>22.46</v>
      </c>
      <c r="T5231" s="34">
        <f t="shared" si="1131"/>
        <v>66.690290574060953</v>
      </c>
      <c r="U5231" s="31">
        <f t="shared" si="1126"/>
        <v>25.404635900641324</v>
      </c>
      <c r="V5231" s="32">
        <f t="shared" si="1127"/>
        <v>26243</v>
      </c>
      <c r="W5231" s="36"/>
      <c r="X5231" s="36">
        <f t="shared" si="1132"/>
        <v>3468.72</v>
      </c>
      <c r="Y5231" s="29">
        <f t="shared" si="1120"/>
        <v>16857.11</v>
      </c>
      <c r="Z5231" s="36"/>
      <c r="AA5231" s="36">
        <f t="shared" si="1119"/>
        <v>16857.11</v>
      </c>
      <c r="AB5231" s="29">
        <f t="shared" si="1121"/>
        <v>12703.17</v>
      </c>
      <c r="AC5231" s="30">
        <f t="shared" si="1122"/>
        <v>129.62</v>
      </c>
      <c r="AD5231" s="29"/>
    </row>
    <row r="5232" spans="1:30" x14ac:dyDescent="0.2">
      <c r="A5232" s="1" t="s">
        <v>24</v>
      </c>
      <c r="B5232" s="31" t="s">
        <v>8286</v>
      </c>
      <c r="C5232" s="1">
        <v>0</v>
      </c>
      <c r="D5232" s="1" t="s">
        <v>13830</v>
      </c>
      <c r="E5232" s="1" t="s">
        <v>18295</v>
      </c>
      <c r="F5232" s="1">
        <v>0</v>
      </c>
      <c r="G5232" s="19">
        <v>107</v>
      </c>
      <c r="H5232" s="29">
        <f t="shared" si="1123"/>
        <v>14617.93</v>
      </c>
      <c r="I5232" s="32">
        <v>1034</v>
      </c>
      <c r="J5232" s="32">
        <v>30</v>
      </c>
      <c r="K5232" s="33">
        <f t="shared" si="1124"/>
        <v>2.9013539651837523E-2</v>
      </c>
      <c r="L5232" s="34">
        <f t="shared" si="1128"/>
        <v>15.122208545806224</v>
      </c>
      <c r="M5232" s="32">
        <v>1034</v>
      </c>
      <c r="N5232" s="32">
        <v>15</v>
      </c>
      <c r="O5232" s="33">
        <f t="shared" si="1125"/>
        <v>1.4506769825918761E-2</v>
      </c>
      <c r="P5232" s="34">
        <f t="shared" si="1129"/>
        <v>1.8825429314013657</v>
      </c>
      <c r="Q5232" s="35">
        <v>0</v>
      </c>
      <c r="R5232" s="34">
        <f t="shared" si="1130"/>
        <v>0</v>
      </c>
      <c r="S5232" s="33">
        <v>19.510000000000002</v>
      </c>
      <c r="T5232" s="34">
        <f t="shared" si="1131"/>
        <v>56.236711552090725</v>
      </c>
      <c r="U5232" s="31">
        <f t="shared" si="1126"/>
        <v>18.310365757324579</v>
      </c>
      <c r="V5232" s="32">
        <f t="shared" si="1127"/>
        <v>18933</v>
      </c>
      <c r="W5232" s="36"/>
      <c r="X5232" s="36">
        <f t="shared" si="1132"/>
        <v>2502.5</v>
      </c>
      <c r="Y5232" s="29">
        <f t="shared" si="1120"/>
        <v>17120.43</v>
      </c>
      <c r="Z5232" s="36"/>
      <c r="AA5232" s="36">
        <f t="shared" si="1119"/>
        <v>17120.43</v>
      </c>
      <c r="AB5232" s="29">
        <f t="shared" si="1121"/>
        <v>12901.61</v>
      </c>
      <c r="AC5232" s="30">
        <f t="shared" si="1122"/>
        <v>120.58</v>
      </c>
      <c r="AD5232" s="29"/>
    </row>
    <row r="5233" spans="1:30" x14ac:dyDescent="0.2">
      <c r="A5233" s="1" t="s">
        <v>211</v>
      </c>
      <c r="B5233" s="31" t="s">
        <v>8286</v>
      </c>
      <c r="C5233" s="1">
        <v>0</v>
      </c>
      <c r="D5233" s="1" t="s">
        <v>13831</v>
      </c>
      <c r="E5233" s="1" t="s">
        <v>18989</v>
      </c>
      <c r="F5233" s="1">
        <v>0</v>
      </c>
      <c r="G5233" s="19">
        <v>101</v>
      </c>
      <c r="H5233" s="29">
        <f t="shared" si="1123"/>
        <v>13798.24</v>
      </c>
      <c r="I5233" s="32">
        <v>1034</v>
      </c>
      <c r="J5233" s="32">
        <v>26</v>
      </c>
      <c r="K5233" s="33">
        <f t="shared" si="1124"/>
        <v>2.5145067698259187E-2</v>
      </c>
      <c r="L5233" s="34">
        <f t="shared" si="1128"/>
        <v>13.105914073032061</v>
      </c>
      <c r="M5233" s="32">
        <v>1046</v>
      </c>
      <c r="N5233" s="32">
        <v>127</v>
      </c>
      <c r="O5233" s="33">
        <f t="shared" si="1125"/>
        <v>0.12141491395793499</v>
      </c>
      <c r="P5233" s="34">
        <f t="shared" si="1129"/>
        <v>15.756008455434326</v>
      </c>
      <c r="Q5233" s="35">
        <v>0</v>
      </c>
      <c r="R5233" s="34">
        <f t="shared" si="1130"/>
        <v>0</v>
      </c>
      <c r="S5233" s="33">
        <v>19.149999999999999</v>
      </c>
      <c r="T5233" s="34">
        <f t="shared" si="1131"/>
        <v>54.961020552799432</v>
      </c>
      <c r="U5233" s="31">
        <f t="shared" si="1126"/>
        <v>20.955735770316455</v>
      </c>
      <c r="V5233" s="32">
        <f t="shared" si="1127"/>
        <v>21668</v>
      </c>
      <c r="W5233" s="36"/>
      <c r="X5233" s="36">
        <f t="shared" si="1132"/>
        <v>2864.01</v>
      </c>
      <c r="Y5233" s="29">
        <f t="shared" si="1120"/>
        <v>16662.25</v>
      </c>
      <c r="Z5233" s="36"/>
      <c r="AA5233" s="36">
        <f t="shared" si="1119"/>
        <v>16662.25</v>
      </c>
      <c r="AB5233" s="29">
        <f t="shared" si="1121"/>
        <v>12556.33</v>
      </c>
      <c r="AC5233" s="30">
        <f t="shared" si="1122"/>
        <v>124.32</v>
      </c>
      <c r="AD5233" s="29"/>
    </row>
    <row r="5234" spans="1:30" x14ac:dyDescent="0.2">
      <c r="A5234" s="1" t="s">
        <v>372</v>
      </c>
      <c r="B5234" s="31" t="s">
        <v>8288</v>
      </c>
      <c r="C5234" s="1">
        <v>0</v>
      </c>
      <c r="D5234" s="1" t="s">
        <v>13832</v>
      </c>
      <c r="E5234" s="1" t="s">
        <v>16585</v>
      </c>
      <c r="F5234" s="1">
        <v>0</v>
      </c>
      <c r="G5234" s="19">
        <v>77</v>
      </c>
      <c r="H5234" s="29">
        <f t="shared" si="1123"/>
        <v>10519.45</v>
      </c>
      <c r="I5234" s="32">
        <v>1034</v>
      </c>
      <c r="J5234" s="32">
        <v>25</v>
      </c>
      <c r="K5234" s="33">
        <f t="shared" si="1124"/>
        <v>2.4177949709864602E-2</v>
      </c>
      <c r="L5234" s="34">
        <f t="shared" si="1128"/>
        <v>12.60184045483852</v>
      </c>
      <c r="M5234" s="32">
        <v>996</v>
      </c>
      <c r="N5234" s="32">
        <v>103</v>
      </c>
      <c r="O5234" s="33">
        <f t="shared" si="1125"/>
        <v>0.10341365461847389</v>
      </c>
      <c r="P5234" s="34">
        <f t="shared" si="1129"/>
        <v>13.419985761720769</v>
      </c>
      <c r="Q5234" s="35">
        <v>0</v>
      </c>
      <c r="R5234" s="34">
        <f t="shared" si="1130"/>
        <v>0</v>
      </c>
      <c r="S5234" s="33">
        <v>27.21</v>
      </c>
      <c r="T5234" s="34">
        <f t="shared" si="1131"/>
        <v>83.522324592487607</v>
      </c>
      <c r="U5234" s="31">
        <f t="shared" si="1126"/>
        <v>27.386037702261724</v>
      </c>
      <c r="V5234" s="32">
        <f t="shared" si="1127"/>
        <v>28317</v>
      </c>
      <c r="W5234" s="36"/>
      <c r="X5234" s="36">
        <f t="shared" si="1132"/>
        <v>3742.85</v>
      </c>
      <c r="Y5234" s="29">
        <f t="shared" si="1120"/>
        <v>14262.300000000001</v>
      </c>
      <c r="Z5234" s="36"/>
      <c r="AA5234" s="36">
        <f t="shared" si="1119"/>
        <v>14262.300000000001</v>
      </c>
      <c r="AB5234" s="29">
        <f t="shared" si="1121"/>
        <v>10747.78</v>
      </c>
      <c r="AC5234" s="30">
        <f t="shared" si="1122"/>
        <v>139.58000000000001</v>
      </c>
      <c r="AD5234" s="29"/>
    </row>
    <row r="5235" spans="1:30" x14ac:dyDescent="0.2">
      <c r="A5235" s="1" t="s">
        <v>2107</v>
      </c>
      <c r="B5235" s="31" t="s">
        <v>8286</v>
      </c>
      <c r="C5235" s="1">
        <v>0</v>
      </c>
      <c r="D5235" s="1" t="s">
        <v>13833</v>
      </c>
      <c r="E5235" s="1" t="s">
        <v>17410</v>
      </c>
      <c r="F5235" s="1">
        <v>0</v>
      </c>
      <c r="G5235" s="19">
        <v>80</v>
      </c>
      <c r="H5235" s="29">
        <f t="shared" si="1123"/>
        <v>10929.3</v>
      </c>
      <c r="I5235" s="32">
        <v>1034</v>
      </c>
      <c r="J5235" s="32">
        <v>53</v>
      </c>
      <c r="K5235" s="33">
        <f t="shared" si="1124"/>
        <v>5.1257253384912958E-2</v>
      </c>
      <c r="L5235" s="34">
        <f t="shared" si="1128"/>
        <v>26.715901764257659</v>
      </c>
      <c r="M5235" s="32">
        <v>1039</v>
      </c>
      <c r="N5235" s="32">
        <v>6</v>
      </c>
      <c r="O5235" s="33">
        <f t="shared" si="1125"/>
        <v>5.7747834456207889E-3</v>
      </c>
      <c r="P5235" s="34">
        <f t="shared" si="1129"/>
        <v>0.74939341330857068</v>
      </c>
      <c r="Q5235" s="35">
        <v>0</v>
      </c>
      <c r="R5235" s="34">
        <f t="shared" si="1130"/>
        <v>0</v>
      </c>
      <c r="S5235" s="33">
        <v>21.54</v>
      </c>
      <c r="T5235" s="34">
        <f t="shared" si="1131"/>
        <v>63.430191353649889</v>
      </c>
      <c r="U5235" s="31">
        <f t="shared" si="1126"/>
        <v>22.72387163280403</v>
      </c>
      <c r="V5235" s="32">
        <f t="shared" si="1127"/>
        <v>23496</v>
      </c>
      <c r="W5235" s="36"/>
      <c r="X5235" s="36">
        <f t="shared" si="1132"/>
        <v>3105.63</v>
      </c>
      <c r="Y5235" s="29">
        <f t="shared" si="1120"/>
        <v>14034.93</v>
      </c>
      <c r="Z5235" s="36"/>
      <c r="AA5235" s="36">
        <f t="shared" si="1119"/>
        <v>14034.93</v>
      </c>
      <c r="AB5235" s="29">
        <f t="shared" si="1121"/>
        <v>10576.44</v>
      </c>
      <c r="AC5235" s="30">
        <f t="shared" si="1122"/>
        <v>132.21</v>
      </c>
      <c r="AD5235" s="29"/>
    </row>
    <row r="5236" spans="1:30" x14ac:dyDescent="0.2">
      <c r="A5236" s="1" t="s">
        <v>2470</v>
      </c>
      <c r="B5236" s="31" t="s">
        <v>8293</v>
      </c>
      <c r="C5236" s="1">
        <v>0</v>
      </c>
      <c r="D5236" s="1" t="s">
        <v>13834</v>
      </c>
      <c r="E5236" s="1" t="s">
        <v>17835</v>
      </c>
      <c r="F5236" s="1">
        <v>0</v>
      </c>
      <c r="G5236" s="19">
        <v>108</v>
      </c>
      <c r="H5236" s="29">
        <f t="shared" si="1123"/>
        <v>14754.55</v>
      </c>
      <c r="I5236" s="32">
        <v>1034</v>
      </c>
      <c r="J5236" s="32">
        <v>31</v>
      </c>
      <c r="K5236" s="33">
        <f t="shared" si="1124"/>
        <v>2.9980657640232108E-2</v>
      </c>
      <c r="L5236" s="34">
        <f t="shared" si="1128"/>
        <v>15.626282163999763</v>
      </c>
      <c r="M5236" s="32">
        <v>1068</v>
      </c>
      <c r="N5236" s="32">
        <v>22</v>
      </c>
      <c r="O5236" s="33">
        <f t="shared" si="1125"/>
        <v>2.0599250936329586E-2</v>
      </c>
      <c r="P5236" s="34">
        <f t="shared" si="1129"/>
        <v>2.673163957772676</v>
      </c>
      <c r="Q5236" s="35">
        <v>0</v>
      </c>
      <c r="R5236" s="34">
        <f t="shared" si="1130"/>
        <v>0</v>
      </c>
      <c r="S5236" s="33">
        <v>21.54</v>
      </c>
      <c r="T5236" s="34">
        <f t="shared" si="1131"/>
        <v>63.430191353649889</v>
      </c>
      <c r="U5236" s="31">
        <f t="shared" si="1126"/>
        <v>20.432409368855581</v>
      </c>
      <c r="V5236" s="32">
        <f t="shared" si="1127"/>
        <v>21127</v>
      </c>
      <c r="W5236" s="36"/>
      <c r="X5236" s="36">
        <f t="shared" si="1132"/>
        <v>2792.5</v>
      </c>
      <c r="Y5236" s="29">
        <f t="shared" si="1120"/>
        <v>17547.05</v>
      </c>
      <c r="Z5236" s="36"/>
      <c r="AA5236" s="36">
        <f t="shared" si="1119"/>
        <v>17547.05</v>
      </c>
      <c r="AB5236" s="29">
        <f t="shared" si="1121"/>
        <v>13223.1</v>
      </c>
      <c r="AC5236" s="30">
        <f t="shared" si="1122"/>
        <v>122.44</v>
      </c>
      <c r="AD5236" s="29"/>
    </row>
    <row r="5237" spans="1:30" x14ac:dyDescent="0.2">
      <c r="A5237" s="1" t="s">
        <v>3027</v>
      </c>
      <c r="B5237" s="31" t="s">
        <v>8286</v>
      </c>
      <c r="C5237" s="1">
        <v>0</v>
      </c>
      <c r="D5237" s="1" t="s">
        <v>13835</v>
      </c>
      <c r="E5237" s="1" t="s">
        <v>18204</v>
      </c>
      <c r="F5237" s="1">
        <v>0</v>
      </c>
      <c r="G5237" s="19">
        <v>114</v>
      </c>
      <c r="H5237" s="29">
        <f t="shared" si="1123"/>
        <v>15574.25</v>
      </c>
      <c r="I5237" s="32">
        <v>1034</v>
      </c>
      <c r="J5237" s="32">
        <v>39</v>
      </c>
      <c r="K5237" s="33">
        <f t="shared" si="1124"/>
        <v>3.7717601547388784E-2</v>
      </c>
      <c r="L5237" s="34">
        <f t="shared" si="1128"/>
        <v>19.658871109548095</v>
      </c>
      <c r="M5237" s="32">
        <v>1172</v>
      </c>
      <c r="N5237" s="32">
        <v>9</v>
      </c>
      <c r="O5237" s="33">
        <f t="shared" si="1125"/>
        <v>7.6791808873720134E-3</v>
      </c>
      <c r="P5237" s="34">
        <f t="shared" si="1129"/>
        <v>0.99652699201485273</v>
      </c>
      <c r="Q5237" s="35">
        <v>0</v>
      </c>
      <c r="R5237" s="34">
        <f t="shared" si="1130"/>
        <v>0</v>
      </c>
      <c r="S5237" s="33">
        <v>21.54</v>
      </c>
      <c r="T5237" s="34">
        <f t="shared" si="1131"/>
        <v>63.430191353649889</v>
      </c>
      <c r="U5237" s="31">
        <f t="shared" si="1126"/>
        <v>21.02139736380321</v>
      </c>
      <c r="V5237" s="32">
        <f t="shared" si="1127"/>
        <v>21736</v>
      </c>
      <c r="W5237" s="36"/>
      <c r="X5237" s="36">
        <f t="shared" si="1132"/>
        <v>2872.99</v>
      </c>
      <c r="Y5237" s="29">
        <f t="shared" si="1120"/>
        <v>18447.239999999998</v>
      </c>
      <c r="Z5237" s="36"/>
      <c r="AA5237" s="36">
        <f t="shared" si="1119"/>
        <v>18447.239999999998</v>
      </c>
      <c r="AB5237" s="29">
        <f t="shared" si="1121"/>
        <v>13901.46</v>
      </c>
      <c r="AC5237" s="30">
        <f t="shared" si="1122"/>
        <v>121.94</v>
      </c>
    </row>
    <row r="5238" spans="1:30" x14ac:dyDescent="0.2">
      <c r="A5238" s="1" t="s">
        <v>3862</v>
      </c>
      <c r="B5238" s="31" t="s">
        <v>8291</v>
      </c>
      <c r="C5238" s="1">
        <v>0</v>
      </c>
      <c r="D5238" s="1" t="s">
        <v>13441</v>
      </c>
      <c r="E5238" s="1" t="s">
        <v>18376</v>
      </c>
      <c r="F5238" s="1">
        <v>0</v>
      </c>
      <c r="G5238" s="19">
        <v>62</v>
      </c>
      <c r="H5238" s="29">
        <f t="shared" si="1123"/>
        <v>8470.2000000000007</v>
      </c>
      <c r="I5238" s="32">
        <v>1034</v>
      </c>
      <c r="J5238" s="32">
        <v>0</v>
      </c>
      <c r="K5238" s="33">
        <f t="shared" si="1124"/>
        <v>0</v>
      </c>
      <c r="L5238" s="34">
        <f t="shared" si="1128"/>
        <v>0</v>
      </c>
      <c r="M5238" s="32">
        <v>894</v>
      </c>
      <c r="N5238" s="32">
        <v>26</v>
      </c>
      <c r="O5238" s="33">
        <f t="shared" si="1125"/>
        <v>2.9082774049217001E-2</v>
      </c>
      <c r="P5238" s="34">
        <f t="shared" si="1129"/>
        <v>3.7740704077400684</v>
      </c>
      <c r="Q5238" s="35">
        <v>0</v>
      </c>
      <c r="R5238" s="34">
        <f t="shared" si="1130"/>
        <v>0</v>
      </c>
      <c r="S5238" s="33">
        <v>25.85</v>
      </c>
      <c r="T5238" s="34">
        <f t="shared" si="1131"/>
        <v>78.703047484053869</v>
      </c>
      <c r="U5238" s="31">
        <f t="shared" si="1126"/>
        <v>20.619279472948485</v>
      </c>
      <c r="V5238" s="32">
        <f t="shared" si="1127"/>
        <v>21320</v>
      </c>
      <c r="W5238" s="36"/>
      <c r="X5238" s="36">
        <f t="shared" si="1132"/>
        <v>2818.01</v>
      </c>
      <c r="Y5238" s="29">
        <f t="shared" si="1120"/>
        <v>11288.210000000001</v>
      </c>
      <c r="Z5238" s="36"/>
      <c r="AA5238" s="36">
        <f t="shared" si="1119"/>
        <v>11288.210000000001</v>
      </c>
      <c r="AB5238" s="29">
        <f t="shared" si="1121"/>
        <v>8506.56</v>
      </c>
      <c r="AC5238" s="30">
        <f t="shared" si="1122"/>
        <v>137.19999999999999</v>
      </c>
      <c r="AD5238" s="29"/>
    </row>
    <row r="5239" spans="1:30" x14ac:dyDescent="0.2">
      <c r="A5239" s="1" t="s">
        <v>8357</v>
      </c>
      <c r="B5239" s="31" t="s">
        <v>8287</v>
      </c>
      <c r="C5239" s="1">
        <v>0</v>
      </c>
      <c r="D5239" s="1" t="s">
        <v>13836</v>
      </c>
      <c r="E5239" s="1" t="s">
        <v>16642</v>
      </c>
      <c r="F5239" s="1">
        <v>0</v>
      </c>
      <c r="G5239" s="19">
        <v>127</v>
      </c>
      <c r="H5239" s="29">
        <f t="shared" si="1123"/>
        <v>17350.259999999998</v>
      </c>
      <c r="I5239" s="32">
        <v>1034</v>
      </c>
      <c r="J5239" s="32">
        <v>80</v>
      </c>
      <c r="K5239" s="33">
        <f t="shared" si="1124"/>
        <v>7.7369439071566737E-2</v>
      </c>
      <c r="L5239" s="34">
        <f t="shared" si="1128"/>
        <v>40.325889455483264</v>
      </c>
      <c r="M5239" s="32">
        <v>1037</v>
      </c>
      <c r="N5239" s="32">
        <v>231</v>
      </c>
      <c r="O5239" s="33">
        <f t="shared" si="1125"/>
        <v>0.2227579556412729</v>
      </c>
      <c r="P5239" s="34">
        <f t="shared" si="1129"/>
        <v>28.907290860619856</v>
      </c>
      <c r="Q5239" s="35">
        <v>0</v>
      </c>
      <c r="R5239" s="34">
        <f t="shared" si="1130"/>
        <v>0</v>
      </c>
      <c r="S5239" s="33">
        <v>22</v>
      </c>
      <c r="T5239" s="34">
        <f t="shared" si="1131"/>
        <v>65.060240963855421</v>
      </c>
      <c r="U5239" s="31">
        <f t="shared" si="1126"/>
        <v>33.573355319989631</v>
      </c>
      <c r="V5239" s="32">
        <f t="shared" si="1127"/>
        <v>34715</v>
      </c>
      <c r="W5239" s="36"/>
      <c r="X5239" s="36">
        <f t="shared" si="1132"/>
        <v>4588.5200000000004</v>
      </c>
      <c r="Y5239" s="29">
        <f t="shared" si="1120"/>
        <v>21938.78</v>
      </c>
      <c r="Z5239" s="36"/>
      <c r="AA5239" s="36">
        <f t="shared" si="1119"/>
        <v>21938.78</v>
      </c>
      <c r="AB5239" s="29">
        <f t="shared" si="1121"/>
        <v>16532.61</v>
      </c>
      <c r="AC5239" s="30">
        <f t="shared" si="1122"/>
        <v>130.18</v>
      </c>
      <c r="AD5239" s="29"/>
    </row>
    <row r="5240" spans="1:30" x14ac:dyDescent="0.2">
      <c r="A5240" s="1" t="s">
        <v>4310</v>
      </c>
      <c r="B5240" s="31" t="s">
        <v>8286</v>
      </c>
      <c r="C5240" s="1">
        <v>0</v>
      </c>
      <c r="D5240" s="1" t="s">
        <v>13837</v>
      </c>
      <c r="E5240" s="1" t="s">
        <v>18472</v>
      </c>
      <c r="F5240" s="1">
        <v>0</v>
      </c>
      <c r="G5240" s="19">
        <v>92</v>
      </c>
      <c r="H5240" s="29">
        <f t="shared" si="1123"/>
        <v>12568.69</v>
      </c>
      <c r="I5240" s="32">
        <v>1034</v>
      </c>
      <c r="J5240" s="32">
        <v>28</v>
      </c>
      <c r="K5240" s="33">
        <f t="shared" si="1124"/>
        <v>2.7079303675048357E-2</v>
      </c>
      <c r="L5240" s="34">
        <f t="shared" si="1128"/>
        <v>14.114061309419142</v>
      </c>
      <c r="M5240" s="32">
        <v>1008</v>
      </c>
      <c r="N5240" s="32">
        <v>34</v>
      </c>
      <c r="O5240" s="33">
        <f t="shared" si="1125"/>
        <v>3.3730158730158728E-2</v>
      </c>
      <c r="P5240" s="34">
        <f t="shared" si="1129"/>
        <v>4.3771613291234397</v>
      </c>
      <c r="Q5240" s="35">
        <v>0</v>
      </c>
      <c r="R5240" s="34">
        <f t="shared" si="1130"/>
        <v>0</v>
      </c>
      <c r="S5240" s="33">
        <v>20.27</v>
      </c>
      <c r="T5240" s="34">
        <f t="shared" si="1131"/>
        <v>58.929836995038976</v>
      </c>
      <c r="U5240" s="31">
        <f t="shared" si="1126"/>
        <v>19.355264908395391</v>
      </c>
      <c r="V5240" s="32">
        <f t="shared" si="1127"/>
        <v>20013</v>
      </c>
      <c r="W5240" s="36"/>
      <c r="X5240" s="36">
        <f t="shared" si="1132"/>
        <v>2645.25</v>
      </c>
      <c r="Y5240" s="29">
        <f t="shared" si="1120"/>
        <v>15213.94</v>
      </c>
      <c r="Z5240" s="36"/>
      <c r="AA5240" s="36">
        <f t="shared" si="1119"/>
        <v>15213.94</v>
      </c>
      <c r="AB5240" s="29">
        <f t="shared" si="1121"/>
        <v>11464.91</v>
      </c>
      <c r="AC5240" s="30">
        <f t="shared" si="1122"/>
        <v>124.62</v>
      </c>
    </row>
    <row r="5241" spans="1:30" x14ac:dyDescent="0.2">
      <c r="A5241" s="1" t="s">
        <v>4621</v>
      </c>
      <c r="B5241" s="31" t="s">
        <v>8286</v>
      </c>
      <c r="C5241" s="1">
        <v>0</v>
      </c>
      <c r="D5241" s="1" t="s">
        <v>13838</v>
      </c>
      <c r="E5241" s="1" t="s">
        <v>18990</v>
      </c>
      <c r="F5241" s="1">
        <v>0</v>
      </c>
      <c r="G5241" s="19">
        <v>122</v>
      </c>
      <c r="H5241" s="29">
        <f t="shared" si="1123"/>
        <v>16667.18</v>
      </c>
      <c r="I5241" s="32">
        <v>1034</v>
      </c>
      <c r="J5241" s="32">
        <v>36</v>
      </c>
      <c r="K5241" s="33">
        <f t="shared" si="1124"/>
        <v>3.4816247582205029E-2</v>
      </c>
      <c r="L5241" s="34">
        <f t="shared" si="1128"/>
        <v>18.146650254967469</v>
      </c>
      <c r="M5241" s="32">
        <v>1082</v>
      </c>
      <c r="N5241" s="32">
        <v>101</v>
      </c>
      <c r="O5241" s="33">
        <f t="shared" si="1125"/>
        <v>9.3345656192236601E-2</v>
      </c>
      <c r="P5241" s="34">
        <f t="shared" si="1129"/>
        <v>12.113462014662367</v>
      </c>
      <c r="Q5241" s="35">
        <v>0.19</v>
      </c>
      <c r="R5241" s="34">
        <f t="shared" si="1130"/>
        <v>19</v>
      </c>
      <c r="S5241" s="33">
        <v>15.67</v>
      </c>
      <c r="T5241" s="34">
        <f t="shared" si="1131"/>
        <v>42.629340892983699</v>
      </c>
      <c r="U5241" s="31">
        <f t="shared" si="1126"/>
        <v>22.972363290653384</v>
      </c>
      <c r="V5241" s="32">
        <f t="shared" si="1127"/>
        <v>23753</v>
      </c>
      <c r="W5241" s="36"/>
      <c r="X5241" s="36">
        <f t="shared" si="1132"/>
        <v>3139.59</v>
      </c>
      <c r="Y5241" s="29">
        <f t="shared" si="1120"/>
        <v>19806.77</v>
      </c>
      <c r="Z5241" s="36"/>
      <c r="AA5241" s="36">
        <f t="shared" si="1119"/>
        <v>19806.77</v>
      </c>
      <c r="AB5241" s="29">
        <f t="shared" si="1121"/>
        <v>14925.98</v>
      </c>
      <c r="AC5241" s="30">
        <f t="shared" si="1122"/>
        <v>122.34</v>
      </c>
    </row>
    <row r="5242" spans="1:30" x14ac:dyDescent="0.2">
      <c r="A5242" s="1" t="s">
        <v>4639</v>
      </c>
      <c r="B5242" s="31" t="s">
        <v>8286</v>
      </c>
      <c r="C5242" s="1">
        <v>0</v>
      </c>
      <c r="D5242" s="1" t="s">
        <v>13839</v>
      </c>
      <c r="E5242" s="1" t="s">
        <v>16649</v>
      </c>
      <c r="F5242" s="1">
        <v>0</v>
      </c>
      <c r="G5242" s="19">
        <v>101</v>
      </c>
      <c r="H5242" s="29">
        <f t="shared" si="1123"/>
        <v>13798.24</v>
      </c>
      <c r="I5242" s="32">
        <v>1034</v>
      </c>
      <c r="J5242" s="32">
        <v>32</v>
      </c>
      <c r="K5242" s="33">
        <f t="shared" si="1124"/>
        <v>3.0947775628626693E-2</v>
      </c>
      <c r="L5242" s="34">
        <f t="shared" si="1128"/>
        <v>16.130355782193305</v>
      </c>
      <c r="M5242" s="32">
        <v>1072</v>
      </c>
      <c r="N5242" s="32">
        <v>300</v>
      </c>
      <c r="O5242" s="33">
        <f t="shared" si="1125"/>
        <v>0.27985074626865669</v>
      </c>
      <c r="P5242" s="34">
        <f t="shared" si="1129"/>
        <v>36.31621998263082</v>
      </c>
      <c r="Q5242" s="35">
        <v>0</v>
      </c>
      <c r="R5242" s="34">
        <f t="shared" si="1130"/>
        <v>0</v>
      </c>
      <c r="S5242" s="33">
        <v>20.68</v>
      </c>
      <c r="T5242" s="34">
        <f t="shared" si="1131"/>
        <v>60.382707299787384</v>
      </c>
      <c r="U5242" s="31">
        <f t="shared" si="1126"/>
        <v>28.207320766152876</v>
      </c>
      <c r="V5242" s="32">
        <f t="shared" si="1127"/>
        <v>29166</v>
      </c>
      <c r="W5242" s="36"/>
      <c r="X5242" s="36">
        <f t="shared" si="1132"/>
        <v>3855.07</v>
      </c>
      <c r="Y5242" s="29">
        <f t="shared" si="1120"/>
        <v>17653.310000000001</v>
      </c>
      <c r="Z5242" s="36"/>
      <c r="AA5242" s="36">
        <f t="shared" si="1119"/>
        <v>17653.310000000001</v>
      </c>
      <c r="AB5242" s="29">
        <f t="shared" si="1121"/>
        <v>13303.17</v>
      </c>
      <c r="AC5242" s="30">
        <f t="shared" si="1122"/>
        <v>131.71</v>
      </c>
    </row>
    <row r="5243" spans="1:30" x14ac:dyDescent="0.2">
      <c r="A5243" s="1" t="s">
        <v>5683</v>
      </c>
      <c r="B5243" s="31" t="s">
        <v>8286</v>
      </c>
      <c r="C5243" s="1">
        <v>0</v>
      </c>
      <c r="D5243" s="1" t="s">
        <v>13840</v>
      </c>
      <c r="E5243" s="1" t="s">
        <v>16667</v>
      </c>
      <c r="F5243" s="1">
        <v>0</v>
      </c>
      <c r="G5243" s="19">
        <v>121</v>
      </c>
      <c r="H5243" s="29">
        <f t="shared" si="1123"/>
        <v>16530.560000000001</v>
      </c>
      <c r="I5243" s="32">
        <v>1034</v>
      </c>
      <c r="J5243" s="32">
        <v>48</v>
      </c>
      <c r="K5243" s="33">
        <f t="shared" si="1124"/>
        <v>4.6421663442940041E-2</v>
      </c>
      <c r="L5243" s="34">
        <f t="shared" si="1128"/>
        <v>24.195533673289958</v>
      </c>
      <c r="M5243" s="32">
        <v>1076</v>
      </c>
      <c r="N5243" s="32">
        <v>82</v>
      </c>
      <c r="O5243" s="33">
        <f t="shared" si="1125"/>
        <v>7.6208178438661706E-2</v>
      </c>
      <c r="P5243" s="34">
        <f t="shared" si="1129"/>
        <v>9.8895322222837052</v>
      </c>
      <c r="Q5243" s="35">
        <v>0.23</v>
      </c>
      <c r="R5243" s="34">
        <f t="shared" si="1130"/>
        <v>23</v>
      </c>
      <c r="S5243" s="33">
        <v>17.53</v>
      </c>
      <c r="T5243" s="34">
        <f t="shared" si="1131"/>
        <v>49.220411055988663</v>
      </c>
      <c r="U5243" s="31">
        <f t="shared" si="1126"/>
        <v>26.576369237890582</v>
      </c>
      <c r="V5243" s="32">
        <f t="shared" si="1127"/>
        <v>27480</v>
      </c>
      <c r="W5243" s="36"/>
      <c r="X5243" s="36">
        <f t="shared" si="1132"/>
        <v>3632.22</v>
      </c>
      <c r="Y5243" s="29">
        <f t="shared" si="1120"/>
        <v>20162.780000000002</v>
      </c>
      <c r="Z5243" s="36"/>
      <c r="AA5243" s="36">
        <f t="shared" si="1119"/>
        <v>20162.780000000002</v>
      </c>
      <c r="AB5243" s="29">
        <f t="shared" si="1121"/>
        <v>15194.26</v>
      </c>
      <c r="AC5243" s="30">
        <f t="shared" si="1122"/>
        <v>125.57</v>
      </c>
      <c r="AD5243" s="29"/>
    </row>
    <row r="5244" spans="1:30" x14ac:dyDescent="0.2">
      <c r="A5244" s="1" t="s">
        <v>6399</v>
      </c>
      <c r="B5244" s="31" t="s">
        <v>8295</v>
      </c>
      <c r="C5244" s="1">
        <v>0</v>
      </c>
      <c r="D5244" s="1" t="s">
        <v>13841</v>
      </c>
      <c r="E5244" s="1" t="s">
        <v>16672</v>
      </c>
      <c r="F5244" s="1">
        <v>0</v>
      </c>
      <c r="G5244" s="19">
        <v>133</v>
      </c>
      <c r="H5244" s="29">
        <f t="shared" si="1123"/>
        <v>18169.95</v>
      </c>
      <c r="I5244" s="32">
        <v>1034</v>
      </c>
      <c r="J5244" s="32">
        <v>57</v>
      </c>
      <c r="K5244" s="33">
        <f t="shared" si="1124"/>
        <v>5.5125725338491298E-2</v>
      </c>
      <c r="L5244" s="34">
        <f t="shared" si="1128"/>
        <v>28.732196237031825</v>
      </c>
      <c r="M5244" s="32">
        <v>930</v>
      </c>
      <c r="N5244" s="32">
        <v>89</v>
      </c>
      <c r="O5244" s="33">
        <f t="shared" si="1125"/>
        <v>9.56989247311828E-2</v>
      </c>
      <c r="P5244" s="34">
        <f t="shared" si="1129"/>
        <v>12.418845577429542</v>
      </c>
      <c r="Q5244" s="35">
        <v>0</v>
      </c>
      <c r="R5244" s="34">
        <f t="shared" si="1130"/>
        <v>0</v>
      </c>
      <c r="S5244" s="33">
        <v>19.88</v>
      </c>
      <c r="T5244" s="34">
        <f t="shared" si="1131"/>
        <v>57.547838412473418</v>
      </c>
      <c r="U5244" s="31">
        <f t="shared" si="1126"/>
        <v>24.674720056733698</v>
      </c>
      <c r="V5244" s="32">
        <f t="shared" si="1127"/>
        <v>25514</v>
      </c>
      <c r="W5244" s="36"/>
      <c r="X5244" s="36">
        <f t="shared" si="1132"/>
        <v>3372.36</v>
      </c>
      <c r="Y5244" s="29">
        <f t="shared" si="1120"/>
        <v>21542.31</v>
      </c>
      <c r="Z5244" s="36"/>
      <c r="AA5244" s="36">
        <f t="shared" si="1119"/>
        <v>21542.31</v>
      </c>
      <c r="AB5244" s="29">
        <f t="shared" si="1121"/>
        <v>16233.84</v>
      </c>
      <c r="AC5244" s="30">
        <f t="shared" si="1122"/>
        <v>122.06</v>
      </c>
      <c r="AD5244" s="29"/>
    </row>
    <row r="5245" spans="1:30" x14ac:dyDescent="0.2">
      <c r="A5245" s="1" t="s">
        <v>7147</v>
      </c>
      <c r="B5245" s="31" t="s">
        <v>8286</v>
      </c>
      <c r="C5245" s="1">
        <v>0</v>
      </c>
      <c r="D5245" s="1" t="s">
        <v>13842</v>
      </c>
      <c r="E5245" s="1" t="s">
        <v>18991</v>
      </c>
      <c r="F5245" s="1">
        <v>0</v>
      </c>
      <c r="G5245" s="19">
        <v>98</v>
      </c>
      <c r="H5245" s="29">
        <f t="shared" si="1123"/>
        <v>13388.39</v>
      </c>
      <c r="I5245" s="32">
        <v>1034</v>
      </c>
      <c r="J5245" s="32">
        <v>34</v>
      </c>
      <c r="K5245" s="33">
        <f t="shared" si="1124"/>
        <v>3.2882011605415859E-2</v>
      </c>
      <c r="L5245" s="34">
        <f t="shared" si="1128"/>
        <v>17.138503018580387</v>
      </c>
      <c r="M5245" s="32">
        <v>1059</v>
      </c>
      <c r="N5245" s="32">
        <v>64</v>
      </c>
      <c r="O5245" s="33">
        <f t="shared" si="1125"/>
        <v>6.043437204910293E-2</v>
      </c>
      <c r="P5245" s="34">
        <f t="shared" si="1129"/>
        <v>7.8425660074546295</v>
      </c>
      <c r="Q5245" s="35">
        <v>0</v>
      </c>
      <c r="R5245" s="34">
        <f t="shared" si="1130"/>
        <v>0</v>
      </c>
      <c r="S5245" s="33">
        <v>18.8</v>
      </c>
      <c r="T5245" s="34">
        <f t="shared" si="1131"/>
        <v>53.720765414599583</v>
      </c>
      <c r="U5245" s="31">
        <f t="shared" si="1126"/>
        <v>19.67545861015865</v>
      </c>
      <c r="V5245" s="32">
        <f t="shared" si="1127"/>
        <v>20344</v>
      </c>
      <c r="W5245" s="36"/>
      <c r="X5245" s="36">
        <f t="shared" si="1132"/>
        <v>2689</v>
      </c>
      <c r="Y5245" s="29">
        <f t="shared" si="1120"/>
        <v>16077.39</v>
      </c>
      <c r="Z5245" s="36"/>
      <c r="AA5245" s="36">
        <f t="shared" si="1119"/>
        <v>16077.39</v>
      </c>
      <c r="AB5245" s="29">
        <f t="shared" si="1121"/>
        <v>12115.59</v>
      </c>
      <c r="AC5245" s="30">
        <f t="shared" si="1122"/>
        <v>123.63</v>
      </c>
      <c r="AD5245" s="29"/>
    </row>
    <row r="5246" spans="1:30" x14ac:dyDescent="0.2">
      <c r="A5246" s="1" t="s">
        <v>447</v>
      </c>
      <c r="B5246" s="31" t="s">
        <v>8291</v>
      </c>
      <c r="C5246" s="1">
        <v>0</v>
      </c>
      <c r="D5246" s="1" t="s">
        <v>13843</v>
      </c>
      <c r="E5246" s="1" t="s">
        <v>18992</v>
      </c>
      <c r="F5246" s="1">
        <v>0</v>
      </c>
      <c r="G5246" s="19">
        <v>85</v>
      </c>
      <c r="H5246" s="29">
        <f t="shared" si="1123"/>
        <v>11612.38</v>
      </c>
      <c r="I5246" s="32">
        <v>1035</v>
      </c>
      <c r="J5246" s="32">
        <v>11</v>
      </c>
      <c r="K5246" s="33">
        <f t="shared" si="1124"/>
        <v>1.0628019323671498E-2</v>
      </c>
      <c r="L5246" s="34">
        <f t="shared" si="1128"/>
        <v>5.5394524959742357</v>
      </c>
      <c r="M5246" s="32">
        <v>889</v>
      </c>
      <c r="N5246" s="32">
        <v>10</v>
      </c>
      <c r="O5246" s="33">
        <f t="shared" si="1125"/>
        <v>1.1248593925759279E-2</v>
      </c>
      <c r="P5246" s="34">
        <f t="shared" si="1129"/>
        <v>1.459729577104621</v>
      </c>
      <c r="Q5246" s="35">
        <v>0</v>
      </c>
      <c r="R5246" s="34">
        <f t="shared" si="1130"/>
        <v>0</v>
      </c>
      <c r="S5246" s="33">
        <v>22.02</v>
      </c>
      <c r="T5246" s="34">
        <f t="shared" si="1131"/>
        <v>65.131112686038279</v>
      </c>
      <c r="U5246" s="31">
        <f t="shared" si="1126"/>
        <v>18.032573689779284</v>
      </c>
      <c r="V5246" s="32">
        <f t="shared" si="1127"/>
        <v>18664</v>
      </c>
      <c r="W5246" s="36"/>
      <c r="X5246" s="36">
        <f t="shared" si="1132"/>
        <v>2466.9499999999998</v>
      </c>
      <c r="Y5246" s="29">
        <f t="shared" si="1120"/>
        <v>14079.329999999998</v>
      </c>
      <c r="Z5246" s="36"/>
      <c r="AA5246" s="36">
        <f t="shared" si="1119"/>
        <v>14079.329999999998</v>
      </c>
      <c r="AB5246" s="29">
        <f t="shared" si="1121"/>
        <v>10609.89</v>
      </c>
      <c r="AC5246" s="30">
        <f t="shared" si="1122"/>
        <v>124.82</v>
      </c>
    </row>
    <row r="5247" spans="1:30" x14ac:dyDescent="0.2">
      <c r="A5247" s="1" t="s">
        <v>1113</v>
      </c>
      <c r="B5247" s="31" t="s">
        <v>8291</v>
      </c>
      <c r="C5247" s="1">
        <v>0</v>
      </c>
      <c r="D5247" s="1" t="s">
        <v>13844</v>
      </c>
      <c r="E5247" s="1" t="s">
        <v>16598</v>
      </c>
      <c r="F5247" s="1">
        <v>0</v>
      </c>
      <c r="G5247" s="19">
        <v>77</v>
      </c>
      <c r="H5247" s="29">
        <f t="shared" si="1123"/>
        <v>10519.45</v>
      </c>
      <c r="I5247" s="32">
        <v>1035</v>
      </c>
      <c r="J5247" s="32">
        <v>0</v>
      </c>
      <c r="K5247" s="33">
        <f t="shared" si="1124"/>
        <v>0</v>
      </c>
      <c r="L5247" s="34">
        <f t="shared" si="1128"/>
        <v>0</v>
      </c>
      <c r="M5247" s="32">
        <v>1169</v>
      </c>
      <c r="N5247" s="32">
        <v>24</v>
      </c>
      <c r="O5247" s="33">
        <f t="shared" si="1125"/>
        <v>2.0530367835757058E-2</v>
      </c>
      <c r="P5247" s="34">
        <f t="shared" si="1129"/>
        <v>2.6642250006077157</v>
      </c>
      <c r="Q5247" s="35">
        <v>0</v>
      </c>
      <c r="R5247" s="34">
        <f t="shared" si="1130"/>
        <v>0</v>
      </c>
      <c r="S5247" s="33">
        <v>24.64</v>
      </c>
      <c r="T5247" s="34">
        <f t="shared" si="1131"/>
        <v>74.415308291991494</v>
      </c>
      <c r="U5247" s="31">
        <f t="shared" si="1126"/>
        <v>19.269883323149802</v>
      </c>
      <c r="V5247" s="32">
        <f t="shared" si="1127"/>
        <v>19944</v>
      </c>
      <c r="W5247" s="36"/>
      <c r="X5247" s="36">
        <f t="shared" si="1132"/>
        <v>2636.13</v>
      </c>
      <c r="Y5247" s="29">
        <f t="shared" si="1120"/>
        <v>13155.580000000002</v>
      </c>
      <c r="Z5247" s="36"/>
      <c r="AA5247" s="36">
        <f t="shared" si="1119"/>
        <v>13155.580000000002</v>
      </c>
      <c r="AB5247" s="29">
        <f t="shared" si="1121"/>
        <v>9913.7800000000007</v>
      </c>
      <c r="AC5247" s="30">
        <f t="shared" si="1122"/>
        <v>128.75</v>
      </c>
      <c r="AD5247" s="29"/>
    </row>
    <row r="5248" spans="1:30" x14ac:dyDescent="0.2">
      <c r="A5248" s="1" t="s">
        <v>1349</v>
      </c>
      <c r="B5248" s="31" t="s">
        <v>8287</v>
      </c>
      <c r="C5248" s="1">
        <v>0</v>
      </c>
      <c r="D5248" s="1" t="s">
        <v>13845</v>
      </c>
      <c r="E5248" s="1" t="s">
        <v>18210</v>
      </c>
      <c r="F5248" s="1">
        <v>0</v>
      </c>
      <c r="G5248" s="19">
        <v>138</v>
      </c>
      <c r="H5248" s="29">
        <f t="shared" si="1123"/>
        <v>18853.03</v>
      </c>
      <c r="I5248" s="32">
        <v>1035</v>
      </c>
      <c r="J5248" s="32">
        <v>53</v>
      </c>
      <c r="K5248" s="33">
        <f t="shared" si="1124"/>
        <v>5.1207729468599035E-2</v>
      </c>
      <c r="L5248" s="34">
        <f t="shared" si="1128"/>
        <v>26.690089298784951</v>
      </c>
      <c r="M5248" s="32">
        <v>974</v>
      </c>
      <c r="N5248" s="32">
        <v>20</v>
      </c>
      <c r="O5248" s="33">
        <f t="shared" si="1125"/>
        <v>2.0533880903490759E-2</v>
      </c>
      <c r="P5248" s="34">
        <f t="shared" si="1129"/>
        <v>2.6646808912649038</v>
      </c>
      <c r="Q5248" s="35">
        <v>1</v>
      </c>
      <c r="R5248" s="34">
        <f t="shared" si="1130"/>
        <v>100</v>
      </c>
      <c r="S5248" s="33">
        <v>18.16</v>
      </c>
      <c r="T5248" s="34">
        <f t="shared" si="1131"/>
        <v>51.452870304748409</v>
      </c>
      <c r="U5248" s="31">
        <f t="shared" si="1126"/>
        <v>45.20191012369957</v>
      </c>
      <c r="V5248" s="32">
        <f t="shared" si="1127"/>
        <v>46784</v>
      </c>
      <c r="W5248" s="36"/>
      <c r="X5248" s="36">
        <f t="shared" si="1132"/>
        <v>6183.76</v>
      </c>
      <c r="Y5248" s="29">
        <f t="shared" si="1120"/>
        <v>25036.79</v>
      </c>
      <c r="Z5248" s="36"/>
      <c r="AA5248" s="36">
        <f t="shared" ref="AA5248:AA5311" si="1133">Y5248-Z5248</f>
        <v>25036.79</v>
      </c>
      <c r="AB5248" s="29">
        <f t="shared" si="1121"/>
        <v>18867.21</v>
      </c>
      <c r="AC5248" s="30">
        <f t="shared" si="1122"/>
        <v>136.72</v>
      </c>
      <c r="AD5248" s="29"/>
    </row>
    <row r="5249" spans="1:30" x14ac:dyDescent="0.2">
      <c r="A5249" s="1" t="s">
        <v>2104</v>
      </c>
      <c r="B5249" s="31" t="s">
        <v>8286</v>
      </c>
      <c r="C5249" s="1">
        <v>0</v>
      </c>
      <c r="D5249" s="1" t="s">
        <v>13846</v>
      </c>
      <c r="E5249" s="1" t="s">
        <v>16612</v>
      </c>
      <c r="F5249" s="1">
        <v>0</v>
      </c>
      <c r="G5249" s="19">
        <v>112</v>
      </c>
      <c r="H5249" s="29">
        <f t="shared" si="1123"/>
        <v>15301.01</v>
      </c>
      <c r="I5249" s="32">
        <v>1035</v>
      </c>
      <c r="J5249" s="32">
        <v>68</v>
      </c>
      <c r="K5249" s="33">
        <f t="shared" si="1124"/>
        <v>6.5700483091787443E-2</v>
      </c>
      <c r="L5249" s="34">
        <f t="shared" si="1128"/>
        <v>34.243888156931632</v>
      </c>
      <c r="M5249" s="32">
        <v>1036</v>
      </c>
      <c r="N5249" s="32">
        <v>0</v>
      </c>
      <c r="O5249" s="33">
        <f t="shared" si="1125"/>
        <v>0</v>
      </c>
      <c r="P5249" s="34">
        <f t="shared" si="1129"/>
        <v>0</v>
      </c>
      <c r="Q5249" s="35">
        <v>0</v>
      </c>
      <c r="R5249" s="34">
        <f t="shared" si="1130"/>
        <v>0</v>
      </c>
      <c r="S5249" s="33">
        <v>18.48</v>
      </c>
      <c r="T5249" s="34">
        <f t="shared" si="1131"/>
        <v>52.586817859673992</v>
      </c>
      <c r="U5249" s="31">
        <f t="shared" si="1126"/>
        <v>21.707676504151408</v>
      </c>
      <c r="V5249" s="32">
        <f t="shared" si="1127"/>
        <v>22467</v>
      </c>
      <c r="W5249" s="36"/>
      <c r="X5249" s="36">
        <f t="shared" si="1132"/>
        <v>2969.62</v>
      </c>
      <c r="Y5249" s="29">
        <f t="shared" ref="Y5249:Y5312" si="1134">H5249+W5249+X5249</f>
        <v>18270.63</v>
      </c>
      <c r="Z5249" s="36"/>
      <c r="AA5249" s="36">
        <f t="shared" si="1133"/>
        <v>18270.63</v>
      </c>
      <c r="AB5249" s="29">
        <f t="shared" ref="AB5249:AB5312" si="1135">ROUND(AA5249/1.327,2)</f>
        <v>13768.37</v>
      </c>
      <c r="AC5249" s="30">
        <f t="shared" ref="AC5249:AC5312" si="1136">ROUND(AB5249/G5249,2)</f>
        <v>122.93</v>
      </c>
    </row>
    <row r="5250" spans="1:30" x14ac:dyDescent="0.2">
      <c r="A5250" s="1" t="s">
        <v>3546</v>
      </c>
      <c r="B5250" s="31" t="s">
        <v>8286</v>
      </c>
      <c r="C5250" s="1">
        <v>0</v>
      </c>
      <c r="D5250" s="1" t="s">
        <v>13847</v>
      </c>
      <c r="E5250" s="1" t="s">
        <v>18993</v>
      </c>
      <c r="F5250" s="1">
        <v>0</v>
      </c>
      <c r="G5250" s="19">
        <v>102</v>
      </c>
      <c r="H5250" s="29">
        <f t="shared" si="1123"/>
        <v>13934.85</v>
      </c>
      <c r="I5250" s="32">
        <v>1035</v>
      </c>
      <c r="J5250" s="32">
        <v>26</v>
      </c>
      <c r="K5250" s="33">
        <f t="shared" si="1124"/>
        <v>2.5120772946859903E-2</v>
      </c>
      <c r="L5250" s="34">
        <f t="shared" si="1128"/>
        <v>13.09325135412092</v>
      </c>
      <c r="M5250" s="32">
        <v>1047</v>
      </c>
      <c r="N5250" s="32">
        <v>53</v>
      </c>
      <c r="O5250" s="33">
        <f t="shared" si="1125"/>
        <v>5.0620821394460364E-2</v>
      </c>
      <c r="P5250" s="34">
        <f t="shared" si="1129"/>
        <v>6.569061937386671</v>
      </c>
      <c r="Q5250" s="35">
        <v>0</v>
      </c>
      <c r="R5250" s="34">
        <f t="shared" si="1130"/>
        <v>0</v>
      </c>
      <c r="S5250" s="33">
        <v>22.02</v>
      </c>
      <c r="T5250" s="34">
        <f t="shared" si="1131"/>
        <v>65.131112686038279</v>
      </c>
      <c r="U5250" s="31">
        <f t="shared" si="1126"/>
        <v>21.198356494386466</v>
      </c>
      <c r="V5250" s="32">
        <f t="shared" si="1127"/>
        <v>21940</v>
      </c>
      <c r="W5250" s="36"/>
      <c r="X5250" s="36">
        <f t="shared" si="1132"/>
        <v>2899.96</v>
      </c>
      <c r="Y5250" s="29">
        <f t="shared" si="1134"/>
        <v>16834.810000000001</v>
      </c>
      <c r="Z5250" s="36"/>
      <c r="AA5250" s="36">
        <f t="shared" si="1133"/>
        <v>16834.810000000001</v>
      </c>
      <c r="AB5250" s="29">
        <f t="shared" si="1135"/>
        <v>12686.37</v>
      </c>
      <c r="AC5250" s="30">
        <f t="shared" si="1136"/>
        <v>124.38</v>
      </c>
    </row>
    <row r="5251" spans="1:30" x14ac:dyDescent="0.2">
      <c r="A5251" s="1" t="s">
        <v>3817</v>
      </c>
      <c r="B5251" s="31" t="s">
        <v>8287</v>
      </c>
      <c r="C5251" s="1">
        <v>0</v>
      </c>
      <c r="D5251" s="1" t="s">
        <v>13848</v>
      </c>
      <c r="E5251" s="1" t="s">
        <v>16641</v>
      </c>
      <c r="F5251" s="1">
        <v>0</v>
      </c>
      <c r="G5251" s="19">
        <v>114</v>
      </c>
      <c r="H5251" s="29">
        <f t="shared" ref="H5251:H5314" si="1137">ROUND(G5251/G$8364*H$8369,2)</f>
        <v>15574.25</v>
      </c>
      <c r="I5251" s="32">
        <v>1035</v>
      </c>
      <c r="J5251" s="32">
        <v>54</v>
      </c>
      <c r="K5251" s="33">
        <f t="shared" ref="K5251:K5314" si="1138">IF(I5251=0,0,J5251/I5251)</f>
        <v>5.2173913043478258E-2</v>
      </c>
      <c r="L5251" s="34">
        <f t="shared" si="1128"/>
        <v>27.193675889328063</v>
      </c>
      <c r="M5251" s="32">
        <v>1028</v>
      </c>
      <c r="N5251" s="32">
        <v>470</v>
      </c>
      <c r="O5251" s="33">
        <f t="shared" ref="O5251:O5314" si="1139">IF(M5251=0,0,N5251/M5251)</f>
        <v>0.45719844357976652</v>
      </c>
      <c r="P5251" s="34">
        <f t="shared" si="1129"/>
        <v>59.330623463192978</v>
      </c>
      <c r="Q5251" s="35">
        <v>0</v>
      </c>
      <c r="R5251" s="34">
        <f t="shared" si="1130"/>
        <v>0</v>
      </c>
      <c r="S5251" s="33">
        <v>19.170000000000002</v>
      </c>
      <c r="T5251" s="34">
        <f t="shared" si="1131"/>
        <v>55.031892274982283</v>
      </c>
      <c r="U5251" s="31">
        <f t="shared" ref="U5251:U5314" si="1140">(L5251+P5251+R5251+T5251)/4</f>
        <v>35.389047906875831</v>
      </c>
      <c r="V5251" s="32">
        <f t="shared" ref="V5251:V5314" si="1141">ROUND(U5251*I5251,0)</f>
        <v>36628</v>
      </c>
      <c r="W5251" s="36"/>
      <c r="X5251" s="36">
        <f t="shared" si="1132"/>
        <v>4841.37</v>
      </c>
      <c r="Y5251" s="29">
        <f t="shared" si="1134"/>
        <v>20415.62</v>
      </c>
      <c r="Z5251" s="36"/>
      <c r="AA5251" s="36">
        <f t="shared" si="1133"/>
        <v>20415.62</v>
      </c>
      <c r="AB5251" s="29">
        <f t="shared" si="1135"/>
        <v>15384.79</v>
      </c>
      <c r="AC5251" s="30">
        <f t="shared" si="1136"/>
        <v>134.94999999999999</v>
      </c>
      <c r="AD5251" s="29"/>
    </row>
    <row r="5252" spans="1:30" x14ac:dyDescent="0.2">
      <c r="A5252" s="1" t="s">
        <v>7702</v>
      </c>
      <c r="B5252" s="31" t="s">
        <v>8286</v>
      </c>
      <c r="C5252" s="1">
        <v>0</v>
      </c>
      <c r="D5252" s="1" t="s">
        <v>13849</v>
      </c>
      <c r="E5252" s="1" t="s">
        <v>18994</v>
      </c>
      <c r="F5252" s="1">
        <v>0</v>
      </c>
      <c r="G5252" s="19">
        <v>93</v>
      </c>
      <c r="H5252" s="29">
        <f t="shared" si="1137"/>
        <v>12705.31</v>
      </c>
      <c r="I5252" s="32">
        <v>1035</v>
      </c>
      <c r="J5252" s="32">
        <v>31</v>
      </c>
      <c r="K5252" s="33">
        <f t="shared" si="1138"/>
        <v>2.9951690821256038E-2</v>
      </c>
      <c r="L5252" s="34">
        <f t="shared" ref="L5252:L5315" si="1142">(K5252-K$8370)/(K$8369-K$8370)*100</f>
        <v>15.611184306836481</v>
      </c>
      <c r="M5252" s="32">
        <v>1039</v>
      </c>
      <c r="N5252" s="32">
        <v>122</v>
      </c>
      <c r="O5252" s="33">
        <f t="shared" si="1139"/>
        <v>0.11742059672762271</v>
      </c>
      <c r="P5252" s="34">
        <f t="shared" ref="P5252:P5315" si="1143">(O5252-O$8370)/(O$8369-O$8370)*100</f>
        <v>15.237666070607602</v>
      </c>
      <c r="Q5252" s="35">
        <v>0</v>
      </c>
      <c r="R5252" s="34">
        <f t="shared" ref="R5252:R5315" si="1144">(Q5252-Q$8370)/(Q$8369-Q$8370)*100</f>
        <v>0</v>
      </c>
      <c r="S5252" s="33">
        <v>20.29</v>
      </c>
      <c r="T5252" s="34">
        <f t="shared" ref="T5252:T5315" si="1145">(S5252-S$8370)/(S$8369-S$8370)*100</f>
        <v>59.000708717221826</v>
      </c>
      <c r="U5252" s="31">
        <f t="shared" si="1140"/>
        <v>22.462389773666477</v>
      </c>
      <c r="V5252" s="32">
        <f t="shared" si="1141"/>
        <v>23249</v>
      </c>
      <c r="W5252" s="36"/>
      <c r="X5252" s="36">
        <f t="shared" ref="X5252:X5315" si="1146">ROUND(V5252*X$8369/V$8364,2)</f>
        <v>3072.98</v>
      </c>
      <c r="Y5252" s="29">
        <f t="shared" si="1134"/>
        <v>15778.289999999999</v>
      </c>
      <c r="Z5252" s="36"/>
      <c r="AA5252" s="36">
        <f t="shared" si="1133"/>
        <v>15778.289999999999</v>
      </c>
      <c r="AB5252" s="29">
        <f t="shared" si="1135"/>
        <v>11890.2</v>
      </c>
      <c r="AC5252" s="30">
        <f t="shared" si="1136"/>
        <v>127.85</v>
      </c>
      <c r="AD5252" s="29"/>
    </row>
    <row r="5253" spans="1:30" x14ac:dyDescent="0.2">
      <c r="A5253" s="1" t="s">
        <v>2029</v>
      </c>
      <c r="B5253" s="31" t="s">
        <v>8285</v>
      </c>
      <c r="C5253" s="1">
        <v>0</v>
      </c>
      <c r="D5253" s="1" t="s">
        <v>13850</v>
      </c>
      <c r="E5253" s="1" t="s">
        <v>16612</v>
      </c>
      <c r="F5253" s="1">
        <v>0</v>
      </c>
      <c r="G5253" s="19">
        <v>82</v>
      </c>
      <c r="H5253" s="29">
        <f t="shared" si="1137"/>
        <v>11202.53</v>
      </c>
      <c r="I5253" s="32">
        <v>1036</v>
      </c>
      <c r="J5253" s="32">
        <v>31</v>
      </c>
      <c r="K5253" s="33">
        <f t="shared" si="1138"/>
        <v>2.9922779922779922E-2</v>
      </c>
      <c r="L5253" s="34">
        <f t="shared" si="1142"/>
        <v>15.596115596115595</v>
      </c>
      <c r="M5253" s="32">
        <v>1022</v>
      </c>
      <c r="N5253" s="32">
        <v>6</v>
      </c>
      <c r="O5253" s="33">
        <f t="shared" si="1139"/>
        <v>5.8708414872798431E-3</v>
      </c>
      <c r="P5253" s="34">
        <f t="shared" si="1143"/>
        <v>0.76185886147515147</v>
      </c>
      <c r="Q5253" s="35">
        <v>0</v>
      </c>
      <c r="R5253" s="34">
        <f t="shared" si="1144"/>
        <v>0</v>
      </c>
      <c r="S5253" s="33">
        <v>22.04</v>
      </c>
      <c r="T5253" s="34">
        <f t="shared" si="1145"/>
        <v>65.201984408221108</v>
      </c>
      <c r="U5253" s="31">
        <f t="shared" si="1140"/>
        <v>20.389989716452963</v>
      </c>
      <c r="V5253" s="32">
        <f t="shared" si="1141"/>
        <v>21124</v>
      </c>
      <c r="W5253" s="36"/>
      <c r="X5253" s="36">
        <f t="shared" si="1146"/>
        <v>2792.1</v>
      </c>
      <c r="Y5253" s="29">
        <f t="shared" si="1134"/>
        <v>13994.630000000001</v>
      </c>
      <c r="Z5253" s="36"/>
      <c r="AA5253" s="36">
        <f t="shared" si="1133"/>
        <v>13994.630000000001</v>
      </c>
      <c r="AB5253" s="29">
        <f t="shared" si="1135"/>
        <v>10546.07</v>
      </c>
      <c r="AC5253" s="30">
        <f t="shared" si="1136"/>
        <v>128.61000000000001</v>
      </c>
      <c r="AD5253" s="29"/>
    </row>
    <row r="5254" spans="1:30" x14ac:dyDescent="0.2">
      <c r="A5254" s="1" t="s">
        <v>3177</v>
      </c>
      <c r="B5254" s="31" t="s">
        <v>8291</v>
      </c>
      <c r="C5254" s="1">
        <v>0</v>
      </c>
      <c r="D5254" s="1" t="s">
        <v>13851</v>
      </c>
      <c r="E5254" s="1" t="s">
        <v>16631</v>
      </c>
      <c r="F5254" s="1">
        <v>0</v>
      </c>
      <c r="G5254" s="19">
        <v>75</v>
      </c>
      <c r="H5254" s="29">
        <f t="shared" si="1137"/>
        <v>10246.209999999999</v>
      </c>
      <c r="I5254" s="32">
        <v>1036</v>
      </c>
      <c r="J5254" s="32">
        <v>0</v>
      </c>
      <c r="K5254" s="33">
        <f t="shared" si="1138"/>
        <v>0</v>
      </c>
      <c r="L5254" s="34">
        <f t="shared" si="1142"/>
        <v>0</v>
      </c>
      <c r="M5254" s="32">
        <v>943</v>
      </c>
      <c r="N5254" s="32">
        <v>59</v>
      </c>
      <c r="O5254" s="33">
        <f t="shared" si="1139"/>
        <v>6.2566277836691414E-2</v>
      </c>
      <c r="P5254" s="34">
        <f t="shared" si="1143"/>
        <v>8.1192233349644205</v>
      </c>
      <c r="Q5254" s="35">
        <v>0</v>
      </c>
      <c r="R5254" s="34">
        <f t="shared" si="1144"/>
        <v>0</v>
      </c>
      <c r="S5254" s="33">
        <v>21.58</v>
      </c>
      <c r="T5254" s="34">
        <f t="shared" si="1145"/>
        <v>63.571934798015583</v>
      </c>
      <c r="U5254" s="31">
        <f t="shared" si="1140"/>
        <v>17.922789533245002</v>
      </c>
      <c r="V5254" s="32">
        <f t="shared" si="1141"/>
        <v>18568</v>
      </c>
      <c r="W5254" s="36"/>
      <c r="X5254" s="36">
        <f t="shared" si="1146"/>
        <v>2454.2600000000002</v>
      </c>
      <c r="Y5254" s="29">
        <f t="shared" si="1134"/>
        <v>12700.47</v>
      </c>
      <c r="Z5254" s="36"/>
      <c r="AA5254" s="36">
        <f t="shared" si="1133"/>
        <v>12700.47</v>
      </c>
      <c r="AB5254" s="29">
        <f t="shared" si="1135"/>
        <v>9570.81</v>
      </c>
      <c r="AC5254" s="30">
        <f t="shared" si="1136"/>
        <v>127.61</v>
      </c>
      <c r="AD5254" s="29"/>
    </row>
    <row r="5255" spans="1:30" x14ac:dyDescent="0.2">
      <c r="A5255" s="1" t="s">
        <v>3549</v>
      </c>
      <c r="B5255" s="31" t="s">
        <v>8286</v>
      </c>
      <c r="C5255" s="1">
        <v>0</v>
      </c>
      <c r="D5255" s="1" t="s">
        <v>13852</v>
      </c>
      <c r="E5255" s="1" t="s">
        <v>17944</v>
      </c>
      <c r="F5255" s="1">
        <v>0</v>
      </c>
      <c r="G5255" s="19">
        <v>106</v>
      </c>
      <c r="H5255" s="29">
        <f t="shared" si="1137"/>
        <v>14481.32</v>
      </c>
      <c r="I5255" s="32">
        <v>1036</v>
      </c>
      <c r="J5255" s="32">
        <v>40</v>
      </c>
      <c r="K5255" s="33">
        <f t="shared" si="1138"/>
        <v>3.8610038610038609E-2</v>
      </c>
      <c r="L5255" s="34">
        <f t="shared" si="1142"/>
        <v>20.124020124020124</v>
      </c>
      <c r="M5255" s="32">
        <v>1049</v>
      </c>
      <c r="N5255" s="32">
        <v>214</v>
      </c>
      <c r="O5255" s="33">
        <f t="shared" si="1139"/>
        <v>0.20400381315538607</v>
      </c>
      <c r="P5255" s="34">
        <f t="shared" si="1143"/>
        <v>26.473566551558221</v>
      </c>
      <c r="Q5255" s="35">
        <v>0</v>
      </c>
      <c r="R5255" s="34">
        <f t="shared" si="1144"/>
        <v>0</v>
      </c>
      <c r="S5255" s="33">
        <v>20.309999999999999</v>
      </c>
      <c r="T5255" s="34">
        <f t="shared" si="1145"/>
        <v>59.07158043940467</v>
      </c>
      <c r="U5255" s="31">
        <f t="shared" si="1140"/>
        <v>26.417291778745753</v>
      </c>
      <c r="V5255" s="32">
        <f t="shared" si="1141"/>
        <v>27368</v>
      </c>
      <c r="W5255" s="36"/>
      <c r="X5255" s="36">
        <f t="shared" si="1146"/>
        <v>3617.41</v>
      </c>
      <c r="Y5255" s="29">
        <f t="shared" si="1134"/>
        <v>18098.73</v>
      </c>
      <c r="Z5255" s="36"/>
      <c r="AA5255" s="36">
        <f t="shared" si="1133"/>
        <v>18098.73</v>
      </c>
      <c r="AB5255" s="29">
        <f t="shared" si="1135"/>
        <v>13638.83</v>
      </c>
      <c r="AC5255" s="30">
        <f t="shared" si="1136"/>
        <v>128.66999999999999</v>
      </c>
      <c r="AD5255" s="29"/>
    </row>
    <row r="5256" spans="1:30" x14ac:dyDescent="0.2">
      <c r="A5256" s="1" t="s">
        <v>4152</v>
      </c>
      <c r="B5256" s="31" t="s">
        <v>8285</v>
      </c>
      <c r="C5256" s="1">
        <v>0</v>
      </c>
      <c r="D5256" s="1" t="s">
        <v>13853</v>
      </c>
      <c r="E5256" s="1" t="s">
        <v>17373</v>
      </c>
      <c r="F5256" s="1">
        <v>0</v>
      </c>
      <c r="G5256" s="19">
        <v>89</v>
      </c>
      <c r="H5256" s="29">
        <f t="shared" si="1137"/>
        <v>12158.84</v>
      </c>
      <c r="I5256" s="32">
        <v>1036</v>
      </c>
      <c r="J5256" s="32">
        <v>31</v>
      </c>
      <c r="K5256" s="33">
        <f t="shared" si="1138"/>
        <v>2.9922779922779922E-2</v>
      </c>
      <c r="L5256" s="34">
        <f t="shared" si="1142"/>
        <v>15.596115596115595</v>
      </c>
      <c r="M5256" s="32">
        <v>1026</v>
      </c>
      <c r="N5256" s="32">
        <v>17</v>
      </c>
      <c r="O5256" s="33">
        <f t="shared" si="1139"/>
        <v>1.6569200779727095E-2</v>
      </c>
      <c r="P5256" s="34">
        <f t="shared" si="1143"/>
        <v>2.1501845125518653</v>
      </c>
      <c r="Q5256" s="35">
        <v>0</v>
      </c>
      <c r="R5256" s="34">
        <f t="shared" si="1144"/>
        <v>0</v>
      </c>
      <c r="S5256" s="33">
        <v>20.309999999999999</v>
      </c>
      <c r="T5256" s="34">
        <f t="shared" si="1145"/>
        <v>59.07158043940467</v>
      </c>
      <c r="U5256" s="31">
        <f t="shared" si="1140"/>
        <v>19.204470137018035</v>
      </c>
      <c r="V5256" s="32">
        <f t="shared" si="1141"/>
        <v>19896</v>
      </c>
      <c r="W5256" s="36"/>
      <c r="X5256" s="36">
        <f t="shared" si="1146"/>
        <v>2629.79</v>
      </c>
      <c r="Y5256" s="29">
        <f t="shared" si="1134"/>
        <v>14788.630000000001</v>
      </c>
      <c r="Z5256" s="36"/>
      <c r="AA5256" s="36">
        <f t="shared" si="1133"/>
        <v>14788.630000000001</v>
      </c>
      <c r="AB5256" s="29">
        <f t="shared" si="1135"/>
        <v>11144.41</v>
      </c>
      <c r="AC5256" s="30">
        <f t="shared" si="1136"/>
        <v>125.22</v>
      </c>
      <c r="AD5256" s="29"/>
    </row>
    <row r="5257" spans="1:30" x14ac:dyDescent="0.2">
      <c r="A5257" s="1" t="s">
        <v>6946</v>
      </c>
      <c r="B5257" s="31" t="s">
        <v>8286</v>
      </c>
      <c r="C5257" s="1">
        <v>0</v>
      </c>
      <c r="D5257" s="1" t="s">
        <v>13854</v>
      </c>
      <c r="E5257" s="1" t="s">
        <v>17317</v>
      </c>
      <c r="F5257" s="1">
        <v>0</v>
      </c>
      <c r="G5257" s="19">
        <v>108</v>
      </c>
      <c r="H5257" s="29">
        <f t="shared" si="1137"/>
        <v>14754.55</v>
      </c>
      <c r="I5257" s="32">
        <v>1036</v>
      </c>
      <c r="J5257" s="32">
        <v>41</v>
      </c>
      <c r="K5257" s="33">
        <f t="shared" si="1138"/>
        <v>3.9575289575289573E-2</v>
      </c>
      <c r="L5257" s="34">
        <f t="shared" si="1142"/>
        <v>20.627120627120625</v>
      </c>
      <c r="M5257" s="32">
        <v>1087</v>
      </c>
      <c r="N5257" s="32">
        <v>103</v>
      </c>
      <c r="O5257" s="33">
        <f t="shared" si="1139"/>
        <v>9.4756209751609935E-2</v>
      </c>
      <c r="P5257" s="34">
        <f t="shared" si="1143"/>
        <v>12.296509492800261</v>
      </c>
      <c r="Q5257" s="35">
        <v>0.3</v>
      </c>
      <c r="R5257" s="34">
        <f t="shared" si="1144"/>
        <v>30</v>
      </c>
      <c r="S5257" s="33">
        <v>19.55</v>
      </c>
      <c r="T5257" s="34">
        <f t="shared" si="1145"/>
        <v>56.378454996456419</v>
      </c>
      <c r="U5257" s="31">
        <f t="shared" si="1140"/>
        <v>29.825521279094325</v>
      </c>
      <c r="V5257" s="32">
        <f t="shared" si="1141"/>
        <v>30899</v>
      </c>
      <c r="W5257" s="36"/>
      <c r="X5257" s="36">
        <f t="shared" si="1146"/>
        <v>4084.13</v>
      </c>
      <c r="Y5257" s="29">
        <f t="shared" si="1134"/>
        <v>18838.68</v>
      </c>
      <c r="Z5257" s="36"/>
      <c r="AA5257" s="36">
        <f t="shared" si="1133"/>
        <v>18838.68</v>
      </c>
      <c r="AB5257" s="29">
        <f t="shared" si="1135"/>
        <v>14196.44</v>
      </c>
      <c r="AC5257" s="30">
        <f t="shared" si="1136"/>
        <v>131.44999999999999</v>
      </c>
    </row>
    <row r="5258" spans="1:30" x14ac:dyDescent="0.2">
      <c r="A5258" s="1" t="s">
        <v>7900</v>
      </c>
      <c r="B5258" s="31" t="s">
        <v>8287</v>
      </c>
      <c r="C5258" s="1">
        <v>0</v>
      </c>
      <c r="D5258" s="1" t="s">
        <v>13855</v>
      </c>
      <c r="E5258" s="1" t="s">
        <v>16695</v>
      </c>
      <c r="F5258" s="1">
        <v>0</v>
      </c>
      <c r="G5258" s="19">
        <v>96</v>
      </c>
      <c r="H5258" s="29">
        <f t="shared" si="1137"/>
        <v>13115.15</v>
      </c>
      <c r="I5258" s="32">
        <v>1036</v>
      </c>
      <c r="J5258" s="32">
        <v>14</v>
      </c>
      <c r="K5258" s="33">
        <f t="shared" si="1138"/>
        <v>1.3513513513513514E-2</v>
      </c>
      <c r="L5258" s="34">
        <f t="shared" si="1142"/>
        <v>7.0434070434070435</v>
      </c>
      <c r="M5258" s="32">
        <v>1038</v>
      </c>
      <c r="N5258" s="32">
        <v>179</v>
      </c>
      <c r="O5258" s="33">
        <f t="shared" si="1139"/>
        <v>0.1724470134874759</v>
      </c>
      <c r="P5258" s="34">
        <f t="shared" si="1143"/>
        <v>22.378441939714396</v>
      </c>
      <c r="Q5258" s="35">
        <v>0</v>
      </c>
      <c r="R5258" s="34">
        <f t="shared" si="1144"/>
        <v>0</v>
      </c>
      <c r="S5258" s="33">
        <v>22.52</v>
      </c>
      <c r="T5258" s="34">
        <f t="shared" si="1145"/>
        <v>66.902905740609498</v>
      </c>
      <c r="U5258" s="31">
        <f t="shared" si="1140"/>
        <v>24.081188680932733</v>
      </c>
      <c r="V5258" s="32">
        <f t="shared" si="1141"/>
        <v>24948</v>
      </c>
      <c r="W5258" s="36"/>
      <c r="X5258" s="36">
        <f t="shared" si="1146"/>
        <v>3297.55</v>
      </c>
      <c r="Y5258" s="29">
        <f t="shared" si="1134"/>
        <v>16412.7</v>
      </c>
      <c r="Z5258" s="36"/>
      <c r="AA5258" s="36">
        <f t="shared" si="1133"/>
        <v>16412.7</v>
      </c>
      <c r="AB5258" s="29">
        <f t="shared" si="1135"/>
        <v>12368.27</v>
      </c>
      <c r="AC5258" s="30">
        <f t="shared" si="1136"/>
        <v>128.84</v>
      </c>
    </row>
    <row r="5259" spans="1:30" x14ac:dyDescent="0.2">
      <c r="A5259" s="1" t="s">
        <v>361</v>
      </c>
      <c r="B5259" s="31" t="s">
        <v>8286</v>
      </c>
      <c r="C5259" s="1">
        <v>0</v>
      </c>
      <c r="D5259" s="1" t="s">
        <v>13856</v>
      </c>
      <c r="E5259" s="1" t="s">
        <v>18995</v>
      </c>
      <c r="F5259" s="1">
        <v>0</v>
      </c>
      <c r="G5259" s="19">
        <v>87</v>
      </c>
      <c r="H5259" s="29">
        <f t="shared" si="1137"/>
        <v>11885.61</v>
      </c>
      <c r="I5259" s="32">
        <v>1037</v>
      </c>
      <c r="J5259" s="32">
        <v>22</v>
      </c>
      <c r="K5259" s="33">
        <f t="shared" si="1138"/>
        <v>2.1215043394406944E-2</v>
      </c>
      <c r="L5259" s="34">
        <f t="shared" si="1142"/>
        <v>11.057537769206043</v>
      </c>
      <c r="M5259" s="32">
        <v>1088</v>
      </c>
      <c r="N5259" s="32">
        <v>341</v>
      </c>
      <c r="O5259" s="33">
        <f t="shared" si="1139"/>
        <v>0.31341911764705882</v>
      </c>
      <c r="P5259" s="34">
        <f t="shared" si="1143"/>
        <v>40.672386173684636</v>
      </c>
      <c r="Q5259" s="35">
        <v>0</v>
      </c>
      <c r="R5259" s="34">
        <f t="shared" si="1144"/>
        <v>0</v>
      </c>
      <c r="S5259" s="33">
        <v>21.6</v>
      </c>
      <c r="T5259" s="34">
        <f t="shared" si="1145"/>
        <v>63.642806520198448</v>
      </c>
      <c r="U5259" s="31">
        <f t="shared" si="1140"/>
        <v>28.843182615772282</v>
      </c>
      <c r="V5259" s="32">
        <f t="shared" si="1141"/>
        <v>29910</v>
      </c>
      <c r="W5259" s="36"/>
      <c r="X5259" s="36">
        <f t="shared" si="1146"/>
        <v>3953.41</v>
      </c>
      <c r="Y5259" s="29">
        <f t="shared" si="1134"/>
        <v>15839.02</v>
      </c>
      <c r="Z5259" s="36"/>
      <c r="AA5259" s="36">
        <f t="shared" si="1133"/>
        <v>15839.02</v>
      </c>
      <c r="AB5259" s="29">
        <f t="shared" si="1135"/>
        <v>11935.96</v>
      </c>
      <c r="AC5259" s="30">
        <f t="shared" si="1136"/>
        <v>137.19</v>
      </c>
      <c r="AD5259" s="29"/>
    </row>
    <row r="5260" spans="1:30" x14ac:dyDescent="0.2">
      <c r="A5260" s="1" t="s">
        <v>1104</v>
      </c>
      <c r="B5260" s="31" t="s">
        <v>8287</v>
      </c>
      <c r="C5260" s="1">
        <v>0</v>
      </c>
      <c r="D5260" s="1" t="s">
        <v>13857</v>
      </c>
      <c r="E5260" s="1" t="s">
        <v>16598</v>
      </c>
      <c r="F5260" s="1">
        <v>0</v>
      </c>
      <c r="G5260" s="19">
        <v>112</v>
      </c>
      <c r="H5260" s="29">
        <f t="shared" si="1137"/>
        <v>15301.01</v>
      </c>
      <c r="I5260" s="32">
        <v>1037</v>
      </c>
      <c r="J5260" s="32">
        <v>12</v>
      </c>
      <c r="K5260" s="33">
        <f t="shared" si="1138"/>
        <v>1.1571841851494697E-2</v>
      </c>
      <c r="L5260" s="34">
        <f t="shared" si="1142"/>
        <v>6.0313842377487505</v>
      </c>
      <c r="M5260" s="32">
        <v>1008</v>
      </c>
      <c r="N5260" s="32">
        <v>8</v>
      </c>
      <c r="O5260" s="33">
        <f t="shared" si="1139"/>
        <v>7.9365079365079361E-3</v>
      </c>
      <c r="P5260" s="34">
        <f t="shared" si="1143"/>
        <v>1.0299203127349272</v>
      </c>
      <c r="Q5260" s="35">
        <v>0</v>
      </c>
      <c r="R5260" s="34">
        <f t="shared" si="1144"/>
        <v>0</v>
      </c>
      <c r="S5260" s="33">
        <v>22.54</v>
      </c>
      <c r="T5260" s="34">
        <f t="shared" si="1145"/>
        <v>66.973777462792341</v>
      </c>
      <c r="U5260" s="31">
        <f t="shared" si="1140"/>
        <v>18.508770503319006</v>
      </c>
      <c r="V5260" s="32">
        <f t="shared" si="1141"/>
        <v>19194</v>
      </c>
      <c r="W5260" s="36"/>
      <c r="X5260" s="36">
        <f t="shared" si="1146"/>
        <v>2537</v>
      </c>
      <c r="Y5260" s="29">
        <f t="shared" si="1134"/>
        <v>17838.010000000002</v>
      </c>
      <c r="Z5260" s="36"/>
      <c r="AA5260" s="36">
        <f t="shared" si="1133"/>
        <v>17838.010000000002</v>
      </c>
      <c r="AB5260" s="29">
        <f t="shared" si="1135"/>
        <v>13442.36</v>
      </c>
      <c r="AC5260" s="30">
        <f t="shared" si="1136"/>
        <v>120.02</v>
      </c>
    </row>
    <row r="5261" spans="1:30" x14ac:dyDescent="0.2">
      <c r="A5261" s="1" t="s">
        <v>1762</v>
      </c>
      <c r="B5261" s="31" t="s">
        <v>8287</v>
      </c>
      <c r="C5261" s="1">
        <v>0</v>
      </c>
      <c r="D5261" s="1" t="s">
        <v>13858</v>
      </c>
      <c r="E5261" s="1" t="s">
        <v>18082</v>
      </c>
      <c r="F5261" s="1">
        <v>0</v>
      </c>
      <c r="G5261" s="19">
        <v>120</v>
      </c>
      <c r="H5261" s="29">
        <f t="shared" si="1137"/>
        <v>16393.939999999999</v>
      </c>
      <c r="I5261" s="32">
        <v>1037</v>
      </c>
      <c r="J5261" s="32">
        <v>44</v>
      </c>
      <c r="K5261" s="33">
        <f t="shared" si="1138"/>
        <v>4.2430086788813888E-2</v>
      </c>
      <c r="L5261" s="34">
        <f t="shared" si="1142"/>
        <v>22.115075538412086</v>
      </c>
      <c r="M5261" s="32">
        <v>985</v>
      </c>
      <c r="N5261" s="32">
        <v>144</v>
      </c>
      <c r="O5261" s="33">
        <f t="shared" si="1139"/>
        <v>0.14619289340101524</v>
      </c>
      <c r="P5261" s="34">
        <f t="shared" si="1143"/>
        <v>18.971445841890883</v>
      </c>
      <c r="Q5261" s="35">
        <v>0</v>
      </c>
      <c r="R5261" s="34">
        <f t="shared" si="1144"/>
        <v>0</v>
      </c>
      <c r="S5261" s="33">
        <v>18.850000000000001</v>
      </c>
      <c r="T5261" s="34">
        <f t="shared" si="1145"/>
        <v>53.897944720056699</v>
      </c>
      <c r="U5261" s="31">
        <f t="shared" si="1140"/>
        <v>23.746116525089917</v>
      </c>
      <c r="V5261" s="32">
        <f t="shared" si="1141"/>
        <v>24625</v>
      </c>
      <c r="W5261" s="36"/>
      <c r="X5261" s="36">
        <f t="shared" si="1146"/>
        <v>3254.85</v>
      </c>
      <c r="Y5261" s="29">
        <f t="shared" si="1134"/>
        <v>19648.789999999997</v>
      </c>
      <c r="Z5261" s="36"/>
      <c r="AA5261" s="36">
        <f t="shared" si="1133"/>
        <v>19648.789999999997</v>
      </c>
      <c r="AB5261" s="29">
        <f t="shared" si="1135"/>
        <v>14806.93</v>
      </c>
      <c r="AC5261" s="30">
        <f t="shared" si="1136"/>
        <v>123.39</v>
      </c>
    </row>
    <row r="5262" spans="1:30" x14ac:dyDescent="0.2">
      <c r="A5262" s="1" t="s">
        <v>2497</v>
      </c>
      <c r="B5262" s="31" t="s">
        <v>8286</v>
      </c>
      <c r="C5262" s="1">
        <v>0</v>
      </c>
      <c r="D5262" s="1" t="s">
        <v>13859</v>
      </c>
      <c r="E5262" s="1" t="s">
        <v>18996</v>
      </c>
      <c r="F5262" s="1">
        <v>0</v>
      </c>
      <c r="G5262" s="19">
        <v>106</v>
      </c>
      <c r="H5262" s="29">
        <f t="shared" si="1137"/>
        <v>14481.32</v>
      </c>
      <c r="I5262" s="32">
        <v>1037</v>
      </c>
      <c r="J5262" s="32">
        <v>19</v>
      </c>
      <c r="K5262" s="33">
        <f t="shared" si="1138"/>
        <v>1.8322082931533271E-2</v>
      </c>
      <c r="L5262" s="34">
        <f t="shared" si="1142"/>
        <v>9.5496917097688545</v>
      </c>
      <c r="M5262" s="32">
        <v>1081</v>
      </c>
      <c r="N5262" s="32">
        <v>231</v>
      </c>
      <c r="O5262" s="33">
        <f t="shared" si="1139"/>
        <v>0.21369102682701202</v>
      </c>
      <c r="P5262" s="34">
        <f t="shared" si="1143"/>
        <v>27.730675876468812</v>
      </c>
      <c r="Q5262" s="35">
        <v>0</v>
      </c>
      <c r="R5262" s="34">
        <f t="shared" si="1144"/>
        <v>0</v>
      </c>
      <c r="S5262" s="33">
        <v>19.2</v>
      </c>
      <c r="T5262" s="34">
        <f t="shared" si="1145"/>
        <v>55.138199858256556</v>
      </c>
      <c r="U5262" s="31">
        <f t="shared" si="1140"/>
        <v>23.104641861123554</v>
      </c>
      <c r="V5262" s="32">
        <f t="shared" si="1141"/>
        <v>23960</v>
      </c>
      <c r="W5262" s="36"/>
      <c r="X5262" s="36">
        <f t="shared" si="1146"/>
        <v>3166.96</v>
      </c>
      <c r="Y5262" s="29">
        <f t="shared" si="1134"/>
        <v>17648.28</v>
      </c>
      <c r="Z5262" s="36"/>
      <c r="AA5262" s="36">
        <f t="shared" si="1133"/>
        <v>17648.28</v>
      </c>
      <c r="AB5262" s="29">
        <f t="shared" si="1135"/>
        <v>13299.38</v>
      </c>
      <c r="AC5262" s="30">
        <f t="shared" si="1136"/>
        <v>125.47</v>
      </c>
    </row>
    <row r="5263" spans="1:30" x14ac:dyDescent="0.2">
      <c r="A5263" s="1" t="s">
        <v>2866</v>
      </c>
      <c r="B5263" s="31" t="s">
        <v>8286</v>
      </c>
      <c r="C5263" s="1">
        <v>0</v>
      </c>
      <c r="D5263" s="1" t="s">
        <v>13860</v>
      </c>
      <c r="E5263" s="1" t="s">
        <v>18997</v>
      </c>
      <c r="F5263" s="1">
        <v>0</v>
      </c>
      <c r="G5263" s="19">
        <v>112</v>
      </c>
      <c r="H5263" s="29">
        <f t="shared" si="1137"/>
        <v>15301.01</v>
      </c>
      <c r="I5263" s="32">
        <v>1037</v>
      </c>
      <c r="J5263" s="32">
        <v>44</v>
      </c>
      <c r="K5263" s="33">
        <f t="shared" si="1138"/>
        <v>4.2430086788813888E-2</v>
      </c>
      <c r="L5263" s="34">
        <f t="shared" si="1142"/>
        <v>22.115075538412086</v>
      </c>
      <c r="M5263" s="32">
        <v>1053</v>
      </c>
      <c r="N5263" s="32">
        <v>254</v>
      </c>
      <c r="O5263" s="33">
        <f t="shared" si="1139"/>
        <v>0.24121557454890788</v>
      </c>
      <c r="P5263" s="34">
        <f t="shared" si="1143"/>
        <v>31.302535316969237</v>
      </c>
      <c r="Q5263" s="35">
        <v>0</v>
      </c>
      <c r="R5263" s="34">
        <f t="shared" si="1144"/>
        <v>0</v>
      </c>
      <c r="S5263" s="33">
        <v>19.2</v>
      </c>
      <c r="T5263" s="34">
        <f t="shared" si="1145"/>
        <v>55.138199858256556</v>
      </c>
      <c r="U5263" s="31">
        <f t="shared" si="1140"/>
        <v>27.138952678409471</v>
      </c>
      <c r="V5263" s="32">
        <f t="shared" si="1141"/>
        <v>28143</v>
      </c>
      <c r="W5263" s="36"/>
      <c r="X5263" s="36">
        <f t="shared" si="1146"/>
        <v>3719.85</v>
      </c>
      <c r="Y5263" s="29">
        <f t="shared" si="1134"/>
        <v>19020.86</v>
      </c>
      <c r="Z5263" s="36"/>
      <c r="AA5263" s="36">
        <f t="shared" si="1133"/>
        <v>19020.86</v>
      </c>
      <c r="AB5263" s="29">
        <f t="shared" si="1135"/>
        <v>14333.73</v>
      </c>
      <c r="AC5263" s="30">
        <f t="shared" si="1136"/>
        <v>127.98</v>
      </c>
    </row>
    <row r="5264" spans="1:30" x14ac:dyDescent="0.2">
      <c r="A5264" s="1" t="s">
        <v>4186</v>
      </c>
      <c r="B5264" s="31" t="s">
        <v>8285</v>
      </c>
      <c r="C5264" s="1">
        <v>0</v>
      </c>
      <c r="D5264" s="1" t="s">
        <v>13861</v>
      </c>
      <c r="E5264" s="1" t="s">
        <v>17661</v>
      </c>
      <c r="F5264" s="1">
        <v>0</v>
      </c>
      <c r="G5264" s="19">
        <v>95</v>
      </c>
      <c r="H5264" s="29">
        <f t="shared" si="1137"/>
        <v>12978.54</v>
      </c>
      <c r="I5264" s="32">
        <v>1037</v>
      </c>
      <c r="J5264" s="32">
        <v>43</v>
      </c>
      <c r="K5264" s="33">
        <f t="shared" si="1138"/>
        <v>4.1465766634522665E-2</v>
      </c>
      <c r="L5264" s="34">
        <f t="shared" si="1142"/>
        <v>21.612460185266357</v>
      </c>
      <c r="M5264" s="32">
        <v>1031</v>
      </c>
      <c r="N5264" s="32">
        <v>27</v>
      </c>
      <c r="O5264" s="33">
        <f t="shared" si="1139"/>
        <v>2.6188166828322017E-2</v>
      </c>
      <c r="P5264" s="34">
        <f t="shared" si="1143"/>
        <v>3.3984373461922623</v>
      </c>
      <c r="Q5264" s="35">
        <v>0</v>
      </c>
      <c r="R5264" s="34">
        <f t="shared" si="1144"/>
        <v>0</v>
      </c>
      <c r="S5264" s="33">
        <v>20.74</v>
      </c>
      <c r="T5264" s="34">
        <f t="shared" si="1145"/>
        <v>60.595322466335922</v>
      </c>
      <c r="U5264" s="31">
        <f t="shared" si="1140"/>
        <v>21.401554999448635</v>
      </c>
      <c r="V5264" s="32">
        <f t="shared" si="1141"/>
        <v>22193</v>
      </c>
      <c r="W5264" s="36"/>
      <c r="X5264" s="36">
        <f t="shared" si="1146"/>
        <v>2933.4</v>
      </c>
      <c r="Y5264" s="29">
        <f t="shared" si="1134"/>
        <v>15911.94</v>
      </c>
      <c r="Z5264" s="36"/>
      <c r="AA5264" s="36">
        <f t="shared" si="1133"/>
        <v>15911.94</v>
      </c>
      <c r="AB5264" s="29">
        <f t="shared" si="1135"/>
        <v>11990.91</v>
      </c>
      <c r="AC5264" s="30">
        <f t="shared" si="1136"/>
        <v>126.22</v>
      </c>
      <c r="AD5264" s="29"/>
    </row>
    <row r="5265" spans="1:30" x14ac:dyDescent="0.2">
      <c r="A5265" s="1" t="s">
        <v>4337</v>
      </c>
      <c r="B5265" s="31" t="s">
        <v>8286</v>
      </c>
      <c r="C5265" s="1">
        <v>0</v>
      </c>
      <c r="D5265" s="1" t="s">
        <v>13862</v>
      </c>
      <c r="E5265" s="1" t="s">
        <v>17465</v>
      </c>
      <c r="F5265" s="1">
        <v>0</v>
      </c>
      <c r="G5265" s="19">
        <v>120</v>
      </c>
      <c r="H5265" s="29">
        <f t="shared" si="1137"/>
        <v>16393.939999999999</v>
      </c>
      <c r="I5265" s="32">
        <v>1037</v>
      </c>
      <c r="J5265" s="32">
        <v>76</v>
      </c>
      <c r="K5265" s="33">
        <f t="shared" si="1138"/>
        <v>7.3288331726133082E-2</v>
      </c>
      <c r="L5265" s="34">
        <f t="shared" si="1142"/>
        <v>38.198766839075418</v>
      </c>
      <c r="M5265" s="32">
        <v>1105</v>
      </c>
      <c r="N5265" s="32">
        <v>15</v>
      </c>
      <c r="O5265" s="33">
        <f t="shared" si="1139"/>
        <v>1.3574660633484163E-2</v>
      </c>
      <c r="P5265" s="34">
        <f t="shared" si="1143"/>
        <v>1.761583159338473</v>
      </c>
      <c r="Q5265" s="35">
        <v>0</v>
      </c>
      <c r="R5265" s="34">
        <f t="shared" si="1144"/>
        <v>0</v>
      </c>
      <c r="S5265" s="33">
        <v>19.2</v>
      </c>
      <c r="T5265" s="34">
        <f t="shared" si="1145"/>
        <v>55.138199858256556</v>
      </c>
      <c r="U5265" s="31">
        <f t="shared" si="1140"/>
        <v>23.774637464167611</v>
      </c>
      <c r="V5265" s="32">
        <f t="shared" si="1141"/>
        <v>24654</v>
      </c>
      <c r="W5265" s="36"/>
      <c r="X5265" s="36">
        <f t="shared" si="1146"/>
        <v>3258.69</v>
      </c>
      <c r="Y5265" s="29">
        <f t="shared" si="1134"/>
        <v>19652.629999999997</v>
      </c>
      <c r="Z5265" s="36"/>
      <c r="AA5265" s="36">
        <f t="shared" si="1133"/>
        <v>19652.629999999997</v>
      </c>
      <c r="AB5265" s="29">
        <f t="shared" si="1135"/>
        <v>14809.82</v>
      </c>
      <c r="AC5265" s="30">
        <f t="shared" si="1136"/>
        <v>123.42</v>
      </c>
      <c r="AD5265" s="29"/>
    </row>
    <row r="5266" spans="1:30" x14ac:dyDescent="0.2">
      <c r="A5266" s="1" t="s">
        <v>5382</v>
      </c>
      <c r="B5266" s="31" t="s">
        <v>8286</v>
      </c>
      <c r="C5266" s="1">
        <v>0</v>
      </c>
      <c r="D5266" s="1" t="s">
        <v>13863</v>
      </c>
      <c r="E5266" s="1" t="s">
        <v>16661</v>
      </c>
      <c r="F5266" s="1">
        <v>0</v>
      </c>
      <c r="G5266" s="19">
        <v>97</v>
      </c>
      <c r="H5266" s="29">
        <f t="shared" si="1137"/>
        <v>13251.77</v>
      </c>
      <c r="I5266" s="32">
        <v>1037</v>
      </c>
      <c r="J5266" s="32">
        <v>28</v>
      </c>
      <c r="K5266" s="33">
        <f t="shared" si="1138"/>
        <v>2.7000964320154291E-2</v>
      </c>
      <c r="L5266" s="34">
        <f t="shared" si="1142"/>
        <v>14.073229888080419</v>
      </c>
      <c r="M5266" s="32">
        <v>1043</v>
      </c>
      <c r="N5266" s="32">
        <v>521</v>
      </c>
      <c r="O5266" s="33">
        <f t="shared" si="1139"/>
        <v>0.49952061361457334</v>
      </c>
      <c r="P5266" s="34">
        <f t="shared" si="1143"/>
        <v>64.822769750524472</v>
      </c>
      <c r="Q5266" s="35">
        <v>0</v>
      </c>
      <c r="R5266" s="34">
        <f t="shared" si="1144"/>
        <v>0</v>
      </c>
      <c r="S5266" s="33">
        <v>21.6</v>
      </c>
      <c r="T5266" s="34">
        <f t="shared" si="1145"/>
        <v>63.642806520198448</v>
      </c>
      <c r="U5266" s="31">
        <f t="shared" si="1140"/>
        <v>35.634701539700835</v>
      </c>
      <c r="V5266" s="32">
        <f t="shared" si="1141"/>
        <v>36953</v>
      </c>
      <c r="W5266" s="36"/>
      <c r="X5266" s="36">
        <f t="shared" si="1146"/>
        <v>4884.33</v>
      </c>
      <c r="Y5266" s="29">
        <f t="shared" si="1134"/>
        <v>18136.099999999999</v>
      </c>
      <c r="Z5266" s="36"/>
      <c r="AA5266" s="36">
        <f t="shared" si="1133"/>
        <v>18136.099999999999</v>
      </c>
      <c r="AB5266" s="29">
        <f t="shared" si="1135"/>
        <v>13666.99</v>
      </c>
      <c r="AC5266" s="30">
        <f t="shared" si="1136"/>
        <v>140.9</v>
      </c>
    </row>
    <row r="5267" spans="1:30" x14ac:dyDescent="0.2">
      <c r="A5267" s="1" t="s">
        <v>5730</v>
      </c>
      <c r="B5267" s="31" t="s">
        <v>8286</v>
      </c>
      <c r="C5267" s="1">
        <v>0</v>
      </c>
      <c r="D5267" s="1" t="s">
        <v>13864</v>
      </c>
      <c r="E5267" s="1" t="s">
        <v>17467</v>
      </c>
      <c r="F5267" s="1">
        <v>0</v>
      </c>
      <c r="G5267" s="19">
        <v>99</v>
      </c>
      <c r="H5267" s="29">
        <f t="shared" si="1137"/>
        <v>13525</v>
      </c>
      <c r="I5267" s="32">
        <v>1037</v>
      </c>
      <c r="J5267" s="32">
        <v>36</v>
      </c>
      <c r="K5267" s="33">
        <f t="shared" si="1138"/>
        <v>3.4715525554484088E-2</v>
      </c>
      <c r="L5267" s="34">
        <f t="shared" si="1142"/>
        <v>18.094152713246249</v>
      </c>
      <c r="M5267" s="32">
        <v>1029</v>
      </c>
      <c r="N5267" s="32">
        <v>21</v>
      </c>
      <c r="O5267" s="33">
        <f t="shared" si="1139"/>
        <v>2.0408163265306121E-2</v>
      </c>
      <c r="P5267" s="34">
        <f t="shared" si="1143"/>
        <v>2.6483665184612408</v>
      </c>
      <c r="Q5267" s="35">
        <v>0</v>
      </c>
      <c r="R5267" s="34">
        <f t="shared" si="1144"/>
        <v>0</v>
      </c>
      <c r="S5267" s="33">
        <v>18.52</v>
      </c>
      <c r="T5267" s="34">
        <f t="shared" si="1145"/>
        <v>52.728561304039687</v>
      </c>
      <c r="U5267" s="31">
        <f t="shared" si="1140"/>
        <v>18.367770133936794</v>
      </c>
      <c r="V5267" s="32">
        <f t="shared" si="1141"/>
        <v>19047</v>
      </c>
      <c r="W5267" s="36"/>
      <c r="X5267" s="36">
        <f t="shared" si="1146"/>
        <v>2517.5700000000002</v>
      </c>
      <c r="Y5267" s="29">
        <f t="shared" si="1134"/>
        <v>16042.57</v>
      </c>
      <c r="Z5267" s="36"/>
      <c r="AA5267" s="36">
        <f t="shared" si="1133"/>
        <v>16042.57</v>
      </c>
      <c r="AB5267" s="29">
        <f t="shared" si="1135"/>
        <v>12089.35</v>
      </c>
      <c r="AC5267" s="30">
        <f t="shared" si="1136"/>
        <v>122.11</v>
      </c>
    </row>
    <row r="5268" spans="1:30" x14ac:dyDescent="0.2">
      <c r="A5268" s="1" t="s">
        <v>5885</v>
      </c>
      <c r="B5268" s="31" t="s">
        <v>8287</v>
      </c>
      <c r="C5268" s="1">
        <v>0</v>
      </c>
      <c r="D5268" s="1" t="s">
        <v>13865</v>
      </c>
      <c r="E5268" s="1" t="s">
        <v>17866</v>
      </c>
      <c r="F5268" s="1">
        <v>0</v>
      </c>
      <c r="G5268" s="19">
        <v>120</v>
      </c>
      <c r="H5268" s="29">
        <f t="shared" si="1137"/>
        <v>16393.939999999999</v>
      </c>
      <c r="I5268" s="32">
        <v>1037</v>
      </c>
      <c r="J5268" s="32">
        <v>36</v>
      </c>
      <c r="K5268" s="33">
        <f t="shared" si="1138"/>
        <v>3.4715525554484088E-2</v>
      </c>
      <c r="L5268" s="34">
        <f t="shared" si="1142"/>
        <v>18.094152713246249</v>
      </c>
      <c r="M5268" s="32">
        <v>1022</v>
      </c>
      <c r="N5268" s="32">
        <v>66</v>
      </c>
      <c r="O5268" s="33">
        <f t="shared" si="1139"/>
        <v>6.4579256360078274E-2</v>
      </c>
      <c r="P5268" s="34">
        <f t="shared" si="1143"/>
        <v>8.3804474762266672</v>
      </c>
      <c r="Q5268" s="35">
        <v>0</v>
      </c>
      <c r="R5268" s="34">
        <f t="shared" si="1144"/>
        <v>0</v>
      </c>
      <c r="S5268" s="33">
        <v>19.57</v>
      </c>
      <c r="T5268" s="34">
        <f t="shared" si="1145"/>
        <v>56.449326718639256</v>
      </c>
      <c r="U5268" s="31">
        <f t="shared" si="1140"/>
        <v>20.730981727028045</v>
      </c>
      <c r="V5268" s="32">
        <f t="shared" si="1141"/>
        <v>21498</v>
      </c>
      <c r="W5268" s="36"/>
      <c r="X5268" s="36">
        <f t="shared" si="1146"/>
        <v>2841.54</v>
      </c>
      <c r="Y5268" s="29">
        <f t="shared" si="1134"/>
        <v>19235.48</v>
      </c>
      <c r="Z5268" s="36"/>
      <c r="AA5268" s="36">
        <f t="shared" si="1133"/>
        <v>19235.48</v>
      </c>
      <c r="AB5268" s="29">
        <f t="shared" si="1135"/>
        <v>14495.46</v>
      </c>
      <c r="AC5268" s="30">
        <f t="shared" si="1136"/>
        <v>120.8</v>
      </c>
      <c r="AD5268" s="29"/>
    </row>
    <row r="5269" spans="1:30" x14ac:dyDescent="0.2">
      <c r="A5269" s="1" t="s">
        <v>6690</v>
      </c>
      <c r="B5269" s="31" t="s">
        <v>8286</v>
      </c>
      <c r="C5269" s="1">
        <v>0</v>
      </c>
      <c r="D5269" s="1" t="s">
        <v>13866</v>
      </c>
      <c r="E5269" s="1" t="s">
        <v>18998</v>
      </c>
      <c r="F5269" s="1">
        <v>0</v>
      </c>
      <c r="G5269" s="19">
        <v>102</v>
      </c>
      <c r="H5269" s="29">
        <f t="shared" si="1137"/>
        <v>13934.85</v>
      </c>
      <c r="I5269" s="32">
        <v>1037</v>
      </c>
      <c r="J5269" s="32">
        <v>24</v>
      </c>
      <c r="K5269" s="33">
        <f t="shared" si="1138"/>
        <v>2.3143683702989394E-2</v>
      </c>
      <c r="L5269" s="34">
        <f t="shared" si="1142"/>
        <v>12.062768475497501</v>
      </c>
      <c r="M5269" s="32">
        <v>1036</v>
      </c>
      <c r="N5269" s="32">
        <v>178</v>
      </c>
      <c r="O5269" s="33">
        <f t="shared" si="1139"/>
        <v>0.1718146718146718</v>
      </c>
      <c r="P5269" s="34">
        <f t="shared" si="1143"/>
        <v>22.296382986504774</v>
      </c>
      <c r="Q5269" s="35">
        <v>0</v>
      </c>
      <c r="R5269" s="34">
        <f t="shared" si="1144"/>
        <v>0</v>
      </c>
      <c r="S5269" s="33">
        <v>21.6</v>
      </c>
      <c r="T5269" s="34">
        <f t="shared" si="1145"/>
        <v>63.642806520198448</v>
      </c>
      <c r="U5269" s="31">
        <f t="shared" si="1140"/>
        <v>24.50048949555018</v>
      </c>
      <c r="V5269" s="32">
        <f t="shared" si="1141"/>
        <v>25407</v>
      </c>
      <c r="W5269" s="36"/>
      <c r="X5269" s="36">
        <f t="shared" si="1146"/>
        <v>3358.22</v>
      </c>
      <c r="Y5269" s="29">
        <f t="shared" si="1134"/>
        <v>17293.07</v>
      </c>
      <c r="Z5269" s="36"/>
      <c r="AA5269" s="36">
        <f t="shared" si="1133"/>
        <v>17293.07</v>
      </c>
      <c r="AB5269" s="29">
        <f t="shared" si="1135"/>
        <v>13031.7</v>
      </c>
      <c r="AC5269" s="30">
        <f t="shared" si="1136"/>
        <v>127.76</v>
      </c>
    </row>
    <row r="5270" spans="1:30" x14ac:dyDescent="0.2">
      <c r="A5270" s="1" t="s">
        <v>6845</v>
      </c>
      <c r="B5270" s="31" t="s">
        <v>8287</v>
      </c>
      <c r="C5270" s="1">
        <v>0</v>
      </c>
      <c r="D5270" s="1" t="s">
        <v>13867</v>
      </c>
      <c r="E5270" s="1" t="s">
        <v>17624</v>
      </c>
      <c r="F5270" s="1">
        <v>0</v>
      </c>
      <c r="G5270" s="19">
        <v>91</v>
      </c>
      <c r="H5270" s="29">
        <f t="shared" si="1137"/>
        <v>12432.07</v>
      </c>
      <c r="I5270" s="32">
        <v>1037</v>
      </c>
      <c r="J5270" s="32">
        <v>4</v>
      </c>
      <c r="K5270" s="33">
        <f t="shared" si="1138"/>
        <v>3.8572806171648989E-3</v>
      </c>
      <c r="L5270" s="34">
        <f t="shared" si="1142"/>
        <v>2.010461412582917</v>
      </c>
      <c r="M5270" s="32">
        <v>993</v>
      </c>
      <c r="N5270" s="32">
        <v>11</v>
      </c>
      <c r="O5270" s="33">
        <f t="shared" si="1139"/>
        <v>1.1077542799597181E-2</v>
      </c>
      <c r="P5270" s="34">
        <f t="shared" si="1143"/>
        <v>1.4375322794064542</v>
      </c>
      <c r="Q5270" s="35">
        <v>0</v>
      </c>
      <c r="R5270" s="34">
        <f t="shared" si="1144"/>
        <v>0</v>
      </c>
      <c r="S5270" s="33">
        <v>19.940000000000001</v>
      </c>
      <c r="T5270" s="34">
        <f t="shared" si="1145"/>
        <v>57.760453579021977</v>
      </c>
      <c r="U5270" s="31">
        <f t="shared" si="1140"/>
        <v>15.302111817752838</v>
      </c>
      <c r="V5270" s="32">
        <f t="shared" si="1141"/>
        <v>15868</v>
      </c>
      <c r="W5270" s="36"/>
      <c r="X5270" s="36">
        <f t="shared" si="1146"/>
        <v>2097.38</v>
      </c>
      <c r="Y5270" s="29">
        <f t="shared" si="1134"/>
        <v>14529.45</v>
      </c>
      <c r="Z5270" s="36"/>
      <c r="AA5270" s="36">
        <f t="shared" si="1133"/>
        <v>14529.45</v>
      </c>
      <c r="AB5270" s="29">
        <f t="shared" si="1135"/>
        <v>10949.1</v>
      </c>
      <c r="AC5270" s="30">
        <f t="shared" si="1136"/>
        <v>120.32</v>
      </c>
      <c r="AD5270" s="29"/>
    </row>
    <row r="5271" spans="1:30" x14ac:dyDescent="0.2">
      <c r="A5271" s="1" t="s">
        <v>7088</v>
      </c>
      <c r="B5271" s="31" t="s">
        <v>8287</v>
      </c>
      <c r="C5271" s="1">
        <v>0</v>
      </c>
      <c r="D5271" s="1" t="s">
        <v>13868</v>
      </c>
      <c r="E5271" s="1" t="s">
        <v>17023</v>
      </c>
      <c r="F5271" s="1">
        <v>0</v>
      </c>
      <c r="G5271" s="19">
        <v>145</v>
      </c>
      <c r="H5271" s="29">
        <f t="shared" si="1137"/>
        <v>19809.349999999999</v>
      </c>
      <c r="I5271" s="32">
        <v>1037</v>
      </c>
      <c r="J5271" s="32">
        <v>103</v>
      </c>
      <c r="K5271" s="33">
        <f t="shared" si="1138"/>
        <v>9.932497589199614E-2</v>
      </c>
      <c r="L5271" s="34">
        <f t="shared" si="1142"/>
        <v>51.769381374010102</v>
      </c>
      <c r="M5271" s="32">
        <v>1000</v>
      </c>
      <c r="N5271" s="32">
        <v>70</v>
      </c>
      <c r="O5271" s="33">
        <f t="shared" si="1139"/>
        <v>7.0000000000000007E-2</v>
      </c>
      <c r="P5271" s="34">
        <f t="shared" si="1143"/>
        <v>9.083897158322058</v>
      </c>
      <c r="Q5271" s="35">
        <v>0</v>
      </c>
      <c r="R5271" s="34">
        <f t="shared" si="1144"/>
        <v>0</v>
      </c>
      <c r="S5271" s="33">
        <v>18.52</v>
      </c>
      <c r="T5271" s="34">
        <f t="shared" si="1145"/>
        <v>52.728561304039687</v>
      </c>
      <c r="U5271" s="31">
        <f t="shared" si="1140"/>
        <v>28.39545995909296</v>
      </c>
      <c r="V5271" s="32">
        <f t="shared" si="1141"/>
        <v>29446</v>
      </c>
      <c r="W5271" s="36"/>
      <c r="X5271" s="36">
        <f t="shared" si="1146"/>
        <v>3892.08</v>
      </c>
      <c r="Y5271" s="29">
        <f t="shared" si="1134"/>
        <v>23701.43</v>
      </c>
      <c r="Z5271" s="36"/>
      <c r="AA5271" s="36">
        <f t="shared" si="1133"/>
        <v>23701.43</v>
      </c>
      <c r="AB5271" s="29">
        <f t="shared" si="1135"/>
        <v>17860.91</v>
      </c>
      <c r="AC5271" s="30">
        <f t="shared" si="1136"/>
        <v>123.18</v>
      </c>
      <c r="AD5271" s="29"/>
    </row>
    <row r="5272" spans="1:30" x14ac:dyDescent="0.2">
      <c r="A5272" s="1" t="s">
        <v>7111</v>
      </c>
      <c r="B5272" s="31" t="s">
        <v>8285</v>
      </c>
      <c r="C5272" s="1">
        <v>0</v>
      </c>
      <c r="D5272" s="1" t="s">
        <v>13869</v>
      </c>
      <c r="E5272" s="1" t="s">
        <v>16685</v>
      </c>
      <c r="F5272" s="1">
        <v>0</v>
      </c>
      <c r="G5272" s="19">
        <v>97</v>
      </c>
      <c r="H5272" s="29">
        <f t="shared" si="1137"/>
        <v>13251.77</v>
      </c>
      <c r="I5272" s="32">
        <v>1037</v>
      </c>
      <c r="J5272" s="32">
        <v>23</v>
      </c>
      <c r="K5272" s="33">
        <f t="shared" si="1138"/>
        <v>2.2179363548698167E-2</v>
      </c>
      <c r="L5272" s="34">
        <f t="shared" si="1142"/>
        <v>11.560153122351771</v>
      </c>
      <c r="M5272" s="32">
        <v>1076</v>
      </c>
      <c r="N5272" s="32">
        <v>132</v>
      </c>
      <c r="O5272" s="33">
        <f t="shared" si="1139"/>
        <v>0.12267657992565056</v>
      </c>
      <c r="P5272" s="34">
        <f t="shared" si="1143"/>
        <v>15.91973479684694</v>
      </c>
      <c r="Q5272" s="35">
        <v>0</v>
      </c>
      <c r="R5272" s="34">
        <f t="shared" si="1144"/>
        <v>0</v>
      </c>
      <c r="S5272" s="33">
        <v>22.54</v>
      </c>
      <c r="T5272" s="34">
        <f t="shared" si="1145"/>
        <v>66.973777462792341</v>
      </c>
      <c r="U5272" s="31">
        <f t="shared" si="1140"/>
        <v>23.613416345497761</v>
      </c>
      <c r="V5272" s="32">
        <f t="shared" si="1141"/>
        <v>24487</v>
      </c>
      <c r="W5272" s="36"/>
      <c r="X5272" s="36">
        <f t="shared" si="1146"/>
        <v>3236.61</v>
      </c>
      <c r="Y5272" s="29">
        <f t="shared" si="1134"/>
        <v>16488.38</v>
      </c>
      <c r="Z5272" s="36"/>
      <c r="AA5272" s="36">
        <f t="shared" si="1133"/>
        <v>16488.38</v>
      </c>
      <c r="AB5272" s="29">
        <f t="shared" si="1135"/>
        <v>12425.31</v>
      </c>
      <c r="AC5272" s="30">
        <f t="shared" si="1136"/>
        <v>128.1</v>
      </c>
      <c r="AD5272" s="29"/>
    </row>
    <row r="5273" spans="1:30" x14ac:dyDescent="0.2">
      <c r="A5273" s="1" t="s">
        <v>7237</v>
      </c>
      <c r="B5273" s="31" t="s">
        <v>8286</v>
      </c>
      <c r="C5273" s="1">
        <v>0</v>
      </c>
      <c r="D5273" s="1" t="s">
        <v>13870</v>
      </c>
      <c r="E5273" s="1" t="s">
        <v>18999</v>
      </c>
      <c r="F5273" s="1">
        <v>0</v>
      </c>
      <c r="G5273" s="19">
        <v>104</v>
      </c>
      <c r="H5273" s="29">
        <f t="shared" si="1137"/>
        <v>14208.08</v>
      </c>
      <c r="I5273" s="32">
        <v>1037</v>
      </c>
      <c r="J5273" s="32">
        <v>38</v>
      </c>
      <c r="K5273" s="33">
        <f t="shared" si="1138"/>
        <v>3.6644165863066541E-2</v>
      </c>
      <c r="L5273" s="34">
        <f t="shared" si="1142"/>
        <v>19.099383419537709</v>
      </c>
      <c r="M5273" s="32">
        <v>1019</v>
      </c>
      <c r="N5273" s="32">
        <v>124</v>
      </c>
      <c r="O5273" s="33">
        <f t="shared" si="1139"/>
        <v>0.12168792934249265</v>
      </c>
      <c r="P5273" s="34">
        <f t="shared" si="1143"/>
        <v>15.791437650805204</v>
      </c>
      <c r="Q5273" s="35">
        <v>0</v>
      </c>
      <c r="R5273" s="34">
        <f t="shared" si="1144"/>
        <v>0</v>
      </c>
      <c r="S5273" s="33">
        <v>21.16</v>
      </c>
      <c r="T5273" s="34">
        <f t="shared" si="1145"/>
        <v>62.08362863217576</v>
      </c>
      <c r="U5273" s="31">
        <f t="shared" si="1140"/>
        <v>24.243612425629667</v>
      </c>
      <c r="V5273" s="32">
        <f t="shared" si="1141"/>
        <v>25141</v>
      </c>
      <c r="W5273" s="36"/>
      <c r="X5273" s="36">
        <f t="shared" si="1146"/>
        <v>3323.06</v>
      </c>
      <c r="Y5273" s="29">
        <f t="shared" si="1134"/>
        <v>17531.14</v>
      </c>
      <c r="Z5273" s="36"/>
      <c r="AA5273" s="36">
        <f t="shared" si="1133"/>
        <v>17531.14</v>
      </c>
      <c r="AB5273" s="29">
        <f t="shared" si="1135"/>
        <v>13211.11</v>
      </c>
      <c r="AC5273" s="30">
        <f t="shared" si="1136"/>
        <v>127.03</v>
      </c>
      <c r="AD5273" s="29"/>
    </row>
    <row r="5274" spans="1:30" x14ac:dyDescent="0.2">
      <c r="A5274" s="1" t="s">
        <v>7508</v>
      </c>
      <c r="B5274" s="31" t="s">
        <v>8286</v>
      </c>
      <c r="C5274" s="1">
        <v>0</v>
      </c>
      <c r="D5274" s="1" t="s">
        <v>13871</v>
      </c>
      <c r="E5274" s="1" t="s">
        <v>19000</v>
      </c>
      <c r="F5274" s="1">
        <v>0</v>
      </c>
      <c r="G5274" s="19">
        <v>94</v>
      </c>
      <c r="H5274" s="29">
        <f t="shared" si="1137"/>
        <v>12841.92</v>
      </c>
      <c r="I5274" s="32">
        <v>1037</v>
      </c>
      <c r="J5274" s="32">
        <v>34</v>
      </c>
      <c r="K5274" s="33">
        <f t="shared" si="1138"/>
        <v>3.2786885245901641E-2</v>
      </c>
      <c r="L5274" s="34">
        <f t="shared" si="1142"/>
        <v>17.088922006954792</v>
      </c>
      <c r="M5274" s="32">
        <v>1017</v>
      </c>
      <c r="N5274" s="32">
        <v>114</v>
      </c>
      <c r="O5274" s="33">
        <f t="shared" si="1139"/>
        <v>0.11209439528023599</v>
      </c>
      <c r="P5274" s="34">
        <f t="shared" si="1143"/>
        <v>14.546485124999503</v>
      </c>
      <c r="Q5274" s="35">
        <v>0</v>
      </c>
      <c r="R5274" s="34">
        <f t="shared" si="1144"/>
        <v>0</v>
      </c>
      <c r="S5274" s="33">
        <v>21.16</v>
      </c>
      <c r="T5274" s="34">
        <f t="shared" si="1145"/>
        <v>62.08362863217576</v>
      </c>
      <c r="U5274" s="31">
        <f t="shared" si="1140"/>
        <v>23.429758941032514</v>
      </c>
      <c r="V5274" s="32">
        <f t="shared" si="1141"/>
        <v>24297</v>
      </c>
      <c r="W5274" s="36"/>
      <c r="X5274" s="36">
        <f t="shared" si="1146"/>
        <v>3211.5</v>
      </c>
      <c r="Y5274" s="29">
        <f t="shared" si="1134"/>
        <v>16053.42</v>
      </c>
      <c r="Z5274" s="36"/>
      <c r="AA5274" s="36">
        <f t="shared" si="1133"/>
        <v>16053.42</v>
      </c>
      <c r="AB5274" s="29">
        <f t="shared" si="1135"/>
        <v>12097.53</v>
      </c>
      <c r="AC5274" s="30">
        <f t="shared" si="1136"/>
        <v>128.69999999999999</v>
      </c>
      <c r="AD5274" s="29"/>
    </row>
    <row r="5275" spans="1:30" x14ac:dyDescent="0.2">
      <c r="A5275" s="1" t="s">
        <v>285</v>
      </c>
      <c r="B5275" s="31" t="s">
        <v>8287</v>
      </c>
      <c r="C5275" s="1">
        <v>0</v>
      </c>
      <c r="D5275" s="1" t="s">
        <v>13872</v>
      </c>
      <c r="E5275" s="1" t="s">
        <v>17370</v>
      </c>
      <c r="F5275" s="1">
        <v>0</v>
      </c>
      <c r="G5275" s="19">
        <v>107</v>
      </c>
      <c r="H5275" s="29">
        <f t="shared" si="1137"/>
        <v>14617.93</v>
      </c>
      <c r="I5275" s="32">
        <v>1038</v>
      </c>
      <c r="J5275" s="32">
        <v>43</v>
      </c>
      <c r="K5275" s="33">
        <f t="shared" si="1138"/>
        <v>4.1425818882466284E-2</v>
      </c>
      <c r="L5275" s="34">
        <f t="shared" si="1142"/>
        <v>21.591638932679398</v>
      </c>
      <c r="M5275" s="32">
        <v>1027</v>
      </c>
      <c r="N5275" s="32">
        <v>82</v>
      </c>
      <c r="O5275" s="33">
        <f t="shared" si="1139"/>
        <v>7.9844206426484904E-2</v>
      </c>
      <c r="P5275" s="34">
        <f t="shared" si="1143"/>
        <v>10.361379426657514</v>
      </c>
      <c r="Q5275" s="35">
        <v>0</v>
      </c>
      <c r="R5275" s="34">
        <f t="shared" si="1144"/>
        <v>0</v>
      </c>
      <c r="S5275" s="33">
        <v>20.76</v>
      </c>
      <c r="T5275" s="34">
        <f t="shared" si="1145"/>
        <v>60.666194188518787</v>
      </c>
      <c r="U5275" s="31">
        <f t="shared" si="1140"/>
        <v>23.154803136963924</v>
      </c>
      <c r="V5275" s="32">
        <f t="shared" si="1141"/>
        <v>24035</v>
      </c>
      <c r="W5275" s="36"/>
      <c r="X5275" s="36">
        <f t="shared" si="1146"/>
        <v>3176.87</v>
      </c>
      <c r="Y5275" s="29">
        <f t="shared" si="1134"/>
        <v>17794.8</v>
      </c>
      <c r="Z5275" s="36"/>
      <c r="AA5275" s="36">
        <f t="shared" si="1133"/>
        <v>17794.8</v>
      </c>
      <c r="AB5275" s="29">
        <f t="shared" si="1135"/>
        <v>13409.8</v>
      </c>
      <c r="AC5275" s="30">
        <f t="shared" si="1136"/>
        <v>125.33</v>
      </c>
      <c r="AD5275" s="29"/>
    </row>
    <row r="5276" spans="1:30" x14ac:dyDescent="0.2">
      <c r="A5276" s="1" t="s">
        <v>365</v>
      </c>
      <c r="B5276" s="31" t="s">
        <v>8286</v>
      </c>
      <c r="C5276" s="1">
        <v>0</v>
      </c>
      <c r="D5276" s="1" t="s">
        <v>13873</v>
      </c>
      <c r="E5276" s="1" t="s">
        <v>16585</v>
      </c>
      <c r="F5276" s="1">
        <v>0</v>
      </c>
      <c r="G5276" s="19">
        <v>113</v>
      </c>
      <c r="H5276" s="29">
        <f t="shared" si="1137"/>
        <v>15437.63</v>
      </c>
      <c r="I5276" s="32">
        <v>1038</v>
      </c>
      <c r="J5276" s="32">
        <v>34</v>
      </c>
      <c r="K5276" s="33">
        <f t="shared" si="1138"/>
        <v>3.2755298651252408E-2</v>
      </c>
      <c r="L5276" s="34">
        <f t="shared" si="1142"/>
        <v>17.072458690955798</v>
      </c>
      <c r="M5276" s="32">
        <v>1085</v>
      </c>
      <c r="N5276" s="32">
        <v>287</v>
      </c>
      <c r="O5276" s="33">
        <f t="shared" si="1139"/>
        <v>0.26451612903225807</v>
      </c>
      <c r="P5276" s="34">
        <f t="shared" si="1143"/>
        <v>34.326247326378287</v>
      </c>
      <c r="Q5276" s="35">
        <v>0</v>
      </c>
      <c r="R5276" s="34">
        <f t="shared" si="1144"/>
        <v>0</v>
      </c>
      <c r="S5276" s="33">
        <v>21.63</v>
      </c>
      <c r="T5276" s="34">
        <f t="shared" si="1145"/>
        <v>63.749114103472714</v>
      </c>
      <c r="U5276" s="31">
        <f t="shared" si="1140"/>
        <v>28.7869550302017</v>
      </c>
      <c r="V5276" s="32">
        <f t="shared" si="1141"/>
        <v>29881</v>
      </c>
      <c r="W5276" s="36"/>
      <c r="X5276" s="36">
        <f t="shared" si="1146"/>
        <v>3949.57</v>
      </c>
      <c r="Y5276" s="29">
        <f t="shared" si="1134"/>
        <v>19387.2</v>
      </c>
      <c r="Z5276" s="36"/>
      <c r="AA5276" s="36">
        <f t="shared" si="1133"/>
        <v>19387.2</v>
      </c>
      <c r="AB5276" s="29">
        <f t="shared" si="1135"/>
        <v>14609.8</v>
      </c>
      <c r="AC5276" s="30">
        <f t="shared" si="1136"/>
        <v>129.29</v>
      </c>
      <c r="AD5276" s="29"/>
    </row>
    <row r="5277" spans="1:30" x14ac:dyDescent="0.2">
      <c r="A5277" s="1" t="s">
        <v>8235</v>
      </c>
      <c r="B5277" s="31" t="s">
        <v>8286</v>
      </c>
      <c r="C5277" s="1">
        <v>0</v>
      </c>
      <c r="D5277" s="1" t="s">
        <v>13874</v>
      </c>
      <c r="E5277" s="1" t="s">
        <v>18361</v>
      </c>
      <c r="F5277" s="1">
        <v>0</v>
      </c>
      <c r="G5277" s="19">
        <v>93</v>
      </c>
      <c r="H5277" s="29">
        <f t="shared" si="1137"/>
        <v>12705.31</v>
      </c>
      <c r="I5277" s="32">
        <v>1038</v>
      </c>
      <c r="J5277" s="32">
        <v>13</v>
      </c>
      <c r="K5277" s="33">
        <f t="shared" si="1138"/>
        <v>1.2524084778420038E-2</v>
      </c>
      <c r="L5277" s="34">
        <f t="shared" si="1142"/>
        <v>6.5277047936007468</v>
      </c>
      <c r="M5277" s="32">
        <v>1035</v>
      </c>
      <c r="N5277" s="32">
        <v>69</v>
      </c>
      <c r="O5277" s="33">
        <f t="shared" si="1139"/>
        <v>6.6666666666666666E-2</v>
      </c>
      <c r="P5277" s="34">
        <f t="shared" si="1143"/>
        <v>8.6513306269733885</v>
      </c>
      <c r="Q5277" s="35">
        <v>0</v>
      </c>
      <c r="R5277" s="34">
        <f t="shared" si="1144"/>
        <v>0</v>
      </c>
      <c r="S5277" s="33">
        <v>20.76</v>
      </c>
      <c r="T5277" s="34">
        <f t="shared" si="1145"/>
        <v>60.666194188518787</v>
      </c>
      <c r="U5277" s="31">
        <f t="shared" si="1140"/>
        <v>18.961307402273231</v>
      </c>
      <c r="V5277" s="32">
        <f t="shared" si="1141"/>
        <v>19682</v>
      </c>
      <c r="W5277" s="36"/>
      <c r="X5277" s="36">
        <f t="shared" si="1146"/>
        <v>2601.5</v>
      </c>
      <c r="Y5277" s="29">
        <f t="shared" si="1134"/>
        <v>15306.81</v>
      </c>
      <c r="Z5277" s="36"/>
      <c r="AA5277" s="36">
        <f t="shared" si="1133"/>
        <v>15306.81</v>
      </c>
      <c r="AB5277" s="29">
        <f t="shared" si="1135"/>
        <v>11534.9</v>
      </c>
      <c r="AC5277" s="30">
        <f t="shared" si="1136"/>
        <v>124.03</v>
      </c>
      <c r="AD5277" s="29"/>
    </row>
    <row r="5278" spans="1:30" x14ac:dyDescent="0.2">
      <c r="A5278" s="1" t="s">
        <v>8325</v>
      </c>
      <c r="B5278" s="31" t="s">
        <v>8289</v>
      </c>
      <c r="C5278" s="1">
        <v>0</v>
      </c>
      <c r="D5278" s="1" t="s">
        <v>13875</v>
      </c>
      <c r="E5278" s="1" t="s">
        <v>17995</v>
      </c>
      <c r="F5278" s="1">
        <v>0</v>
      </c>
      <c r="G5278" s="19">
        <v>90</v>
      </c>
      <c r="H5278" s="29">
        <f t="shared" si="1137"/>
        <v>12295.46</v>
      </c>
      <c r="I5278" s="32">
        <v>1038</v>
      </c>
      <c r="J5278" s="32">
        <v>15</v>
      </c>
      <c r="K5278" s="33">
        <f t="shared" si="1138"/>
        <v>1.4450867052023121E-2</v>
      </c>
      <c r="L5278" s="34">
        <f t="shared" si="1142"/>
        <v>7.5319670695393235</v>
      </c>
      <c r="M5278" s="32">
        <v>1065</v>
      </c>
      <c r="N5278" s="32">
        <v>17</v>
      </c>
      <c r="O5278" s="33">
        <f t="shared" si="1139"/>
        <v>1.5962441314553991E-2</v>
      </c>
      <c r="P5278" s="34">
        <f t="shared" si="1143"/>
        <v>2.0714453613879944</v>
      </c>
      <c r="Q5278" s="35">
        <v>0</v>
      </c>
      <c r="R5278" s="34">
        <f t="shared" si="1144"/>
        <v>0</v>
      </c>
      <c r="S5278" s="33">
        <v>22.09</v>
      </c>
      <c r="T5278" s="34">
        <f t="shared" si="1145"/>
        <v>65.379163713678253</v>
      </c>
      <c r="U5278" s="31">
        <f t="shared" si="1140"/>
        <v>18.745644036151393</v>
      </c>
      <c r="V5278" s="32">
        <f t="shared" si="1141"/>
        <v>19458</v>
      </c>
      <c r="W5278" s="36"/>
      <c r="X5278" s="36">
        <f t="shared" si="1146"/>
        <v>2571.9</v>
      </c>
      <c r="Y5278" s="29">
        <f t="shared" si="1134"/>
        <v>14867.359999999999</v>
      </c>
      <c r="Z5278" s="36"/>
      <c r="AA5278" s="36">
        <f t="shared" si="1133"/>
        <v>14867.359999999999</v>
      </c>
      <c r="AB5278" s="29">
        <f t="shared" si="1135"/>
        <v>11203.74</v>
      </c>
      <c r="AC5278" s="30">
        <f t="shared" si="1136"/>
        <v>124.49</v>
      </c>
      <c r="AD5278" s="29"/>
    </row>
    <row r="5279" spans="1:30" x14ac:dyDescent="0.2">
      <c r="A5279" s="1" t="s">
        <v>784</v>
      </c>
      <c r="B5279" s="31" t="s">
        <v>8286</v>
      </c>
      <c r="C5279" s="1">
        <v>0</v>
      </c>
      <c r="D5279" s="1" t="s">
        <v>13876</v>
      </c>
      <c r="E5279" s="1" t="s">
        <v>17580</v>
      </c>
      <c r="F5279" s="1">
        <v>0</v>
      </c>
      <c r="G5279" s="19">
        <v>89</v>
      </c>
      <c r="H5279" s="29">
        <f t="shared" si="1137"/>
        <v>12158.84</v>
      </c>
      <c r="I5279" s="32">
        <v>1038</v>
      </c>
      <c r="J5279" s="32">
        <v>43</v>
      </c>
      <c r="K5279" s="33">
        <f t="shared" si="1138"/>
        <v>4.1425818882466284E-2</v>
      </c>
      <c r="L5279" s="34">
        <f t="shared" si="1142"/>
        <v>21.591638932679398</v>
      </c>
      <c r="M5279" s="32">
        <v>1025</v>
      </c>
      <c r="N5279" s="32">
        <v>312</v>
      </c>
      <c r="O5279" s="33">
        <f t="shared" si="1139"/>
        <v>0.30439024390243902</v>
      </c>
      <c r="P5279" s="34">
        <f t="shared" si="1143"/>
        <v>39.500709594376055</v>
      </c>
      <c r="Q5279" s="35">
        <v>0</v>
      </c>
      <c r="R5279" s="34">
        <f t="shared" si="1144"/>
        <v>0</v>
      </c>
      <c r="S5279" s="33">
        <v>23.07</v>
      </c>
      <c r="T5279" s="34">
        <f t="shared" si="1145"/>
        <v>68.851878100637848</v>
      </c>
      <c r="U5279" s="31">
        <f t="shared" si="1140"/>
        <v>32.486056656923324</v>
      </c>
      <c r="V5279" s="32">
        <f t="shared" si="1141"/>
        <v>33721</v>
      </c>
      <c r="W5279" s="36"/>
      <c r="X5279" s="36">
        <f t="shared" si="1146"/>
        <v>4457.13</v>
      </c>
      <c r="Y5279" s="29">
        <f t="shared" si="1134"/>
        <v>16615.97</v>
      </c>
      <c r="Z5279" s="36"/>
      <c r="AA5279" s="36">
        <f t="shared" si="1133"/>
        <v>16615.97</v>
      </c>
      <c r="AB5279" s="29">
        <f t="shared" si="1135"/>
        <v>12521.45</v>
      </c>
      <c r="AC5279" s="30">
        <f t="shared" si="1136"/>
        <v>140.69</v>
      </c>
      <c r="AD5279" s="29"/>
    </row>
    <row r="5280" spans="1:30" x14ac:dyDescent="0.2">
      <c r="A5280" s="1" t="s">
        <v>1222</v>
      </c>
      <c r="B5280" s="31" t="s">
        <v>8287</v>
      </c>
      <c r="C5280" s="1">
        <v>0</v>
      </c>
      <c r="D5280" s="1" t="s">
        <v>13877</v>
      </c>
      <c r="E5280" s="1" t="s">
        <v>17934</v>
      </c>
      <c r="F5280" s="1">
        <v>0</v>
      </c>
      <c r="G5280" s="19">
        <v>91</v>
      </c>
      <c r="H5280" s="29">
        <f t="shared" si="1137"/>
        <v>12432.07</v>
      </c>
      <c r="I5280" s="32">
        <v>1038</v>
      </c>
      <c r="J5280" s="32">
        <v>8</v>
      </c>
      <c r="K5280" s="33">
        <f t="shared" si="1138"/>
        <v>7.7071290944123313E-3</v>
      </c>
      <c r="L5280" s="34">
        <f t="shared" si="1142"/>
        <v>4.0170491037543066</v>
      </c>
      <c r="M5280" s="32">
        <v>933</v>
      </c>
      <c r="N5280" s="32">
        <v>94</v>
      </c>
      <c r="O5280" s="33">
        <f t="shared" si="1139"/>
        <v>0.1007502679528403</v>
      </c>
      <c r="P5280" s="34">
        <f t="shared" si="1143"/>
        <v>13.07435818224274</v>
      </c>
      <c r="Q5280" s="35">
        <v>1</v>
      </c>
      <c r="R5280" s="34">
        <f t="shared" si="1144"/>
        <v>100</v>
      </c>
      <c r="S5280" s="33">
        <v>19.96</v>
      </c>
      <c r="T5280" s="34">
        <f t="shared" si="1145"/>
        <v>57.831325301204828</v>
      </c>
      <c r="U5280" s="31">
        <f t="shared" si="1140"/>
        <v>43.730683146800473</v>
      </c>
      <c r="V5280" s="32">
        <f t="shared" si="1141"/>
        <v>45392</v>
      </c>
      <c r="W5280" s="36"/>
      <c r="X5280" s="36">
        <f t="shared" si="1146"/>
        <v>5999.77</v>
      </c>
      <c r="Y5280" s="29">
        <f t="shared" si="1134"/>
        <v>18431.84</v>
      </c>
      <c r="Z5280" s="36"/>
      <c r="AA5280" s="36">
        <f t="shared" si="1133"/>
        <v>18431.84</v>
      </c>
      <c r="AB5280" s="29">
        <f t="shared" si="1135"/>
        <v>13889.86</v>
      </c>
      <c r="AC5280" s="30">
        <f t="shared" si="1136"/>
        <v>152.63999999999999</v>
      </c>
      <c r="AD5280" s="29"/>
    </row>
    <row r="5281" spans="1:30" x14ac:dyDescent="0.2">
      <c r="A5281" s="1" t="s">
        <v>4761</v>
      </c>
      <c r="B5281" s="31" t="s">
        <v>8285</v>
      </c>
      <c r="C5281" s="1">
        <v>0</v>
      </c>
      <c r="D5281" s="1" t="s">
        <v>13878</v>
      </c>
      <c r="E5281" s="1" t="s">
        <v>17622</v>
      </c>
      <c r="F5281" s="1">
        <v>0</v>
      </c>
      <c r="G5281" s="19">
        <v>73</v>
      </c>
      <c r="H5281" s="29">
        <f t="shared" si="1137"/>
        <v>9972.98</v>
      </c>
      <c r="I5281" s="32">
        <v>1038</v>
      </c>
      <c r="J5281" s="32">
        <v>27</v>
      </c>
      <c r="K5281" s="33">
        <f t="shared" si="1138"/>
        <v>2.6011560693641619E-2</v>
      </c>
      <c r="L5281" s="34">
        <f t="shared" si="1142"/>
        <v>13.557540725170783</v>
      </c>
      <c r="M5281" s="32">
        <v>1034</v>
      </c>
      <c r="N5281" s="32">
        <v>24</v>
      </c>
      <c r="O5281" s="33">
        <f t="shared" si="1139"/>
        <v>2.321083172147002E-2</v>
      </c>
      <c r="P5281" s="34">
        <f t="shared" si="1143"/>
        <v>3.0120686902421858</v>
      </c>
      <c r="Q5281" s="35">
        <v>0</v>
      </c>
      <c r="R5281" s="34">
        <f t="shared" si="1144"/>
        <v>0</v>
      </c>
      <c r="S5281" s="33">
        <v>22.57</v>
      </c>
      <c r="T5281" s="34">
        <f t="shared" si="1145"/>
        <v>67.080085046066614</v>
      </c>
      <c r="U5281" s="31">
        <f t="shared" si="1140"/>
        <v>20.912423615369896</v>
      </c>
      <c r="V5281" s="32">
        <f t="shared" si="1141"/>
        <v>21707</v>
      </c>
      <c r="W5281" s="36"/>
      <c r="X5281" s="36">
        <f t="shared" si="1146"/>
        <v>2869.16</v>
      </c>
      <c r="Y5281" s="29">
        <f t="shared" si="1134"/>
        <v>12842.14</v>
      </c>
      <c r="Z5281" s="36"/>
      <c r="AA5281" s="36">
        <f t="shared" si="1133"/>
        <v>12842.14</v>
      </c>
      <c r="AB5281" s="29">
        <f t="shared" si="1135"/>
        <v>9677.57</v>
      </c>
      <c r="AC5281" s="30">
        <f t="shared" si="1136"/>
        <v>132.57</v>
      </c>
      <c r="AD5281" s="29"/>
    </row>
    <row r="5282" spans="1:30" x14ac:dyDescent="0.2">
      <c r="A5282" s="1" t="s">
        <v>4943</v>
      </c>
      <c r="B5282" s="31" t="s">
        <v>8285</v>
      </c>
      <c r="C5282" s="1">
        <v>0</v>
      </c>
      <c r="D5282" s="1" t="s">
        <v>13879</v>
      </c>
      <c r="E5282" s="1" t="s">
        <v>16654</v>
      </c>
      <c r="F5282" s="1">
        <v>0</v>
      </c>
      <c r="G5282" s="19">
        <v>98</v>
      </c>
      <c r="H5282" s="29">
        <f t="shared" si="1137"/>
        <v>13388.39</v>
      </c>
      <c r="I5282" s="32">
        <v>1038</v>
      </c>
      <c r="J5282" s="32">
        <v>27</v>
      </c>
      <c r="K5282" s="33">
        <f t="shared" si="1138"/>
        <v>2.6011560693641619E-2</v>
      </c>
      <c r="L5282" s="34">
        <f t="shared" si="1142"/>
        <v>13.557540725170783</v>
      </c>
      <c r="M5282" s="32">
        <v>1037</v>
      </c>
      <c r="N5282" s="32">
        <v>202</v>
      </c>
      <c r="O5282" s="33">
        <f t="shared" si="1139"/>
        <v>0.19479267116682739</v>
      </c>
      <c r="P5282" s="34">
        <f t="shared" si="1143"/>
        <v>25.278237029632944</v>
      </c>
      <c r="Q5282" s="35">
        <v>0</v>
      </c>
      <c r="R5282" s="34">
        <f t="shared" si="1144"/>
        <v>0</v>
      </c>
      <c r="S5282" s="33">
        <v>23.07</v>
      </c>
      <c r="T5282" s="34">
        <f t="shared" si="1145"/>
        <v>68.851878100637848</v>
      </c>
      <c r="U5282" s="31">
        <f t="shared" si="1140"/>
        <v>26.921913963860394</v>
      </c>
      <c r="V5282" s="32">
        <f t="shared" si="1141"/>
        <v>27945</v>
      </c>
      <c r="W5282" s="36"/>
      <c r="X5282" s="36">
        <f t="shared" si="1146"/>
        <v>3693.68</v>
      </c>
      <c r="Y5282" s="29">
        <f t="shared" si="1134"/>
        <v>17082.07</v>
      </c>
      <c r="Z5282" s="36"/>
      <c r="AA5282" s="36">
        <f t="shared" si="1133"/>
        <v>17082.07</v>
      </c>
      <c r="AB5282" s="29">
        <f t="shared" si="1135"/>
        <v>12872.7</v>
      </c>
      <c r="AC5282" s="30">
        <f t="shared" si="1136"/>
        <v>131.35</v>
      </c>
    </row>
    <row r="5283" spans="1:30" x14ac:dyDescent="0.2">
      <c r="A5283" s="1" t="s">
        <v>6955</v>
      </c>
      <c r="B5283" s="31" t="s">
        <v>8287</v>
      </c>
      <c r="C5283" s="1">
        <v>0</v>
      </c>
      <c r="D5283" s="1" t="s">
        <v>13881</v>
      </c>
      <c r="E5283" s="1" t="s">
        <v>18755</v>
      </c>
      <c r="F5283" s="1">
        <v>0</v>
      </c>
      <c r="G5283" s="19">
        <v>113</v>
      </c>
      <c r="H5283" s="29">
        <f t="shared" si="1137"/>
        <v>15437.63</v>
      </c>
      <c r="I5283" s="32">
        <v>1038</v>
      </c>
      <c r="J5283" s="32">
        <v>45</v>
      </c>
      <c r="K5283" s="33">
        <f t="shared" si="1138"/>
        <v>4.3352601156069363E-2</v>
      </c>
      <c r="L5283" s="34">
        <f t="shared" si="1142"/>
        <v>22.59590120861797</v>
      </c>
      <c r="M5283" s="32">
        <v>1014</v>
      </c>
      <c r="N5283" s="32">
        <v>113</v>
      </c>
      <c r="O5283" s="33">
        <f t="shared" si="1139"/>
        <v>0.11143984220907298</v>
      </c>
      <c r="P5283" s="34">
        <f t="shared" si="1143"/>
        <v>14.461543799526522</v>
      </c>
      <c r="Q5283" s="35">
        <v>0.67</v>
      </c>
      <c r="R5283" s="34">
        <f t="shared" si="1144"/>
        <v>67</v>
      </c>
      <c r="S5283" s="33">
        <v>22.09</v>
      </c>
      <c r="T5283" s="34">
        <f t="shared" si="1145"/>
        <v>65.379163713678253</v>
      </c>
      <c r="U5283" s="31">
        <f t="shared" si="1140"/>
        <v>42.359152180455688</v>
      </c>
      <c r="V5283" s="32">
        <f t="shared" si="1141"/>
        <v>43969</v>
      </c>
      <c r="W5283" s="36"/>
      <c r="X5283" s="36">
        <f t="shared" si="1146"/>
        <v>5811.68</v>
      </c>
      <c r="Y5283" s="29">
        <f t="shared" si="1134"/>
        <v>21249.309999999998</v>
      </c>
      <c r="Z5283" s="36"/>
      <c r="AA5283" s="36">
        <f t="shared" si="1133"/>
        <v>21249.309999999998</v>
      </c>
      <c r="AB5283" s="29">
        <f t="shared" si="1135"/>
        <v>16013.04</v>
      </c>
      <c r="AC5283" s="30">
        <f t="shared" si="1136"/>
        <v>141.71</v>
      </c>
    </row>
    <row r="5284" spans="1:30" x14ac:dyDescent="0.2">
      <c r="A5284" s="1" t="s">
        <v>7539</v>
      </c>
      <c r="B5284" s="31" t="s">
        <v>8286</v>
      </c>
      <c r="C5284" s="1">
        <v>0</v>
      </c>
      <c r="D5284" s="1" t="s">
        <v>13882</v>
      </c>
      <c r="E5284" s="1" t="s">
        <v>19001</v>
      </c>
      <c r="F5284" s="1">
        <v>0</v>
      </c>
      <c r="G5284" s="19">
        <v>94</v>
      </c>
      <c r="H5284" s="29">
        <f t="shared" si="1137"/>
        <v>12841.92</v>
      </c>
      <c r="I5284" s="32">
        <v>1038</v>
      </c>
      <c r="J5284" s="32">
        <v>18</v>
      </c>
      <c r="K5284" s="33">
        <f t="shared" si="1138"/>
        <v>1.7341040462427744E-2</v>
      </c>
      <c r="L5284" s="34">
        <f t="shared" si="1142"/>
        <v>9.0383604834471871</v>
      </c>
      <c r="M5284" s="32">
        <v>1042</v>
      </c>
      <c r="N5284" s="32">
        <v>277</v>
      </c>
      <c r="O5284" s="33">
        <f t="shared" si="1139"/>
        <v>0.26583493282149712</v>
      </c>
      <c r="P5284" s="34">
        <f t="shared" si="1143"/>
        <v>34.497388440570461</v>
      </c>
      <c r="Q5284" s="35">
        <v>0</v>
      </c>
      <c r="R5284" s="34">
        <f t="shared" si="1144"/>
        <v>0</v>
      </c>
      <c r="S5284" s="33">
        <v>19.22</v>
      </c>
      <c r="T5284" s="34">
        <f t="shared" si="1145"/>
        <v>55.209071580439407</v>
      </c>
      <c r="U5284" s="31">
        <f t="shared" si="1140"/>
        <v>24.686205126114263</v>
      </c>
      <c r="V5284" s="32">
        <f t="shared" si="1141"/>
        <v>25624</v>
      </c>
      <c r="W5284" s="36"/>
      <c r="X5284" s="36">
        <f t="shared" si="1146"/>
        <v>3386.9</v>
      </c>
      <c r="Y5284" s="29">
        <f t="shared" si="1134"/>
        <v>16228.82</v>
      </c>
      <c r="Z5284" s="36"/>
      <c r="AA5284" s="36">
        <f t="shared" si="1133"/>
        <v>16228.82</v>
      </c>
      <c r="AB5284" s="29">
        <f t="shared" si="1135"/>
        <v>12229.71</v>
      </c>
      <c r="AC5284" s="30">
        <f t="shared" si="1136"/>
        <v>130.1</v>
      </c>
      <c r="AD5284" s="29"/>
    </row>
    <row r="5285" spans="1:30" x14ac:dyDescent="0.2">
      <c r="A5285" s="1" t="s">
        <v>470</v>
      </c>
      <c r="B5285" s="31" t="s">
        <v>8285</v>
      </c>
      <c r="C5285" s="1">
        <v>0</v>
      </c>
      <c r="D5285" s="1" t="s">
        <v>13883</v>
      </c>
      <c r="E5285" s="1" t="s">
        <v>17960</v>
      </c>
      <c r="F5285" s="1">
        <v>0</v>
      </c>
      <c r="G5285" s="19">
        <v>114</v>
      </c>
      <c r="H5285" s="29">
        <f t="shared" si="1137"/>
        <v>15574.25</v>
      </c>
      <c r="I5285" s="32">
        <v>1039</v>
      </c>
      <c r="J5285" s="32">
        <v>34</v>
      </c>
      <c r="K5285" s="33">
        <f t="shared" si="1138"/>
        <v>3.2723772858517804E-2</v>
      </c>
      <c r="L5285" s="34">
        <f t="shared" si="1142"/>
        <v>17.056027065651701</v>
      </c>
      <c r="M5285" s="32">
        <v>1084</v>
      </c>
      <c r="N5285" s="32">
        <v>17</v>
      </c>
      <c r="O5285" s="33">
        <f t="shared" si="1139"/>
        <v>1.5682656826568265E-2</v>
      </c>
      <c r="P5285" s="34">
        <f t="shared" si="1143"/>
        <v>2.0351377397400499</v>
      </c>
      <c r="Q5285" s="35">
        <v>0</v>
      </c>
      <c r="R5285" s="34">
        <f t="shared" si="1144"/>
        <v>0</v>
      </c>
      <c r="S5285" s="33">
        <v>19.600000000000001</v>
      </c>
      <c r="T5285" s="34">
        <f t="shared" si="1145"/>
        <v>56.555634301913535</v>
      </c>
      <c r="U5285" s="31">
        <f t="shared" si="1140"/>
        <v>18.911699776826321</v>
      </c>
      <c r="V5285" s="32">
        <f t="shared" si="1141"/>
        <v>19649</v>
      </c>
      <c r="W5285" s="36"/>
      <c r="X5285" s="36">
        <f t="shared" si="1146"/>
        <v>2597.14</v>
      </c>
      <c r="Y5285" s="29">
        <f t="shared" si="1134"/>
        <v>18171.39</v>
      </c>
      <c r="Z5285" s="36"/>
      <c r="AA5285" s="36">
        <f t="shared" si="1133"/>
        <v>18171.39</v>
      </c>
      <c r="AB5285" s="29">
        <f t="shared" si="1135"/>
        <v>13693.59</v>
      </c>
      <c r="AC5285" s="30">
        <f t="shared" si="1136"/>
        <v>120.12</v>
      </c>
      <c r="AD5285" s="29"/>
    </row>
    <row r="5286" spans="1:30" x14ac:dyDescent="0.2">
      <c r="A5286" s="1" t="s">
        <v>1665</v>
      </c>
      <c r="B5286" s="31" t="s">
        <v>8286</v>
      </c>
      <c r="C5286" s="1">
        <v>0</v>
      </c>
      <c r="D5286" s="1" t="s">
        <v>13884</v>
      </c>
      <c r="E5286" s="1" t="s">
        <v>19002</v>
      </c>
      <c r="F5286" s="1">
        <v>0</v>
      </c>
      <c r="G5286" s="19">
        <v>122</v>
      </c>
      <c r="H5286" s="29">
        <f t="shared" si="1137"/>
        <v>16667.18</v>
      </c>
      <c r="I5286" s="32">
        <v>1039</v>
      </c>
      <c r="J5286" s="32">
        <v>40</v>
      </c>
      <c r="K5286" s="33">
        <f t="shared" si="1138"/>
        <v>3.8498556304138593E-2</v>
      </c>
      <c r="L5286" s="34">
        <f t="shared" si="1142"/>
        <v>20.065914194884357</v>
      </c>
      <c r="M5286" s="32">
        <v>1098</v>
      </c>
      <c r="N5286" s="32">
        <v>61</v>
      </c>
      <c r="O5286" s="33">
        <f t="shared" si="1139"/>
        <v>5.5555555555555552E-2</v>
      </c>
      <c r="P5286" s="34">
        <f t="shared" si="1143"/>
        <v>7.2094421891444895</v>
      </c>
      <c r="Q5286" s="35">
        <v>0</v>
      </c>
      <c r="R5286" s="34">
        <f t="shared" si="1144"/>
        <v>0</v>
      </c>
      <c r="S5286" s="33">
        <v>20.37</v>
      </c>
      <c r="T5286" s="34">
        <f t="shared" si="1145"/>
        <v>59.284195605953229</v>
      </c>
      <c r="U5286" s="31">
        <f t="shared" si="1140"/>
        <v>21.639887997495521</v>
      </c>
      <c r="V5286" s="32">
        <f t="shared" si="1141"/>
        <v>22484</v>
      </c>
      <c r="W5286" s="36"/>
      <c r="X5286" s="36">
        <f t="shared" si="1146"/>
        <v>2971.86</v>
      </c>
      <c r="Y5286" s="29">
        <f t="shared" si="1134"/>
        <v>19639.04</v>
      </c>
      <c r="Z5286" s="36"/>
      <c r="AA5286" s="36">
        <f t="shared" si="1133"/>
        <v>19639.04</v>
      </c>
      <c r="AB5286" s="29">
        <f t="shared" si="1135"/>
        <v>14799.58</v>
      </c>
      <c r="AC5286" s="30">
        <f t="shared" si="1136"/>
        <v>121.31</v>
      </c>
      <c r="AD5286" s="29"/>
    </row>
    <row r="5287" spans="1:30" x14ac:dyDescent="0.2">
      <c r="A5287" s="1" t="s">
        <v>2114</v>
      </c>
      <c r="B5287" s="31" t="s">
        <v>8286</v>
      </c>
      <c r="C5287" s="1">
        <v>0</v>
      </c>
      <c r="D5287" s="1" t="s">
        <v>13885</v>
      </c>
      <c r="E5287" s="1" t="s">
        <v>16612</v>
      </c>
      <c r="F5287" s="1">
        <v>0</v>
      </c>
      <c r="G5287" s="19">
        <v>115</v>
      </c>
      <c r="H5287" s="29">
        <f t="shared" si="1137"/>
        <v>15710.86</v>
      </c>
      <c r="I5287" s="32">
        <v>1039</v>
      </c>
      <c r="J5287" s="32">
        <v>65</v>
      </c>
      <c r="K5287" s="33">
        <f t="shared" si="1138"/>
        <v>6.2560153994225223E-2</v>
      </c>
      <c r="L5287" s="34">
        <f t="shared" si="1142"/>
        <v>32.607110566687084</v>
      </c>
      <c r="M5287" s="32">
        <v>1071</v>
      </c>
      <c r="N5287" s="32">
        <v>56</v>
      </c>
      <c r="O5287" s="33">
        <f t="shared" si="1139"/>
        <v>5.2287581699346407E-2</v>
      </c>
      <c r="P5287" s="34">
        <f t="shared" si="1143"/>
        <v>6.7853573544889318</v>
      </c>
      <c r="Q5287" s="35">
        <v>0</v>
      </c>
      <c r="R5287" s="34">
        <f t="shared" si="1144"/>
        <v>0</v>
      </c>
      <c r="S5287" s="33">
        <v>17.91</v>
      </c>
      <c r="T5287" s="34">
        <f t="shared" si="1145"/>
        <v>50.566973777462799</v>
      </c>
      <c r="U5287" s="31">
        <f t="shared" si="1140"/>
        <v>22.489860424659703</v>
      </c>
      <c r="V5287" s="32">
        <f t="shared" si="1141"/>
        <v>23367</v>
      </c>
      <c r="W5287" s="36"/>
      <c r="X5287" s="36">
        <f t="shared" si="1146"/>
        <v>3088.57</v>
      </c>
      <c r="Y5287" s="29">
        <f t="shared" si="1134"/>
        <v>18799.43</v>
      </c>
      <c r="Z5287" s="36"/>
      <c r="AA5287" s="36">
        <f t="shared" si="1133"/>
        <v>18799.43</v>
      </c>
      <c r="AB5287" s="29">
        <f t="shared" si="1135"/>
        <v>14166.87</v>
      </c>
      <c r="AC5287" s="30">
        <f t="shared" si="1136"/>
        <v>123.19</v>
      </c>
    </row>
    <row r="5288" spans="1:30" x14ac:dyDescent="0.2">
      <c r="A5288" s="1" t="s">
        <v>4010</v>
      </c>
      <c r="B5288" s="31" t="s">
        <v>8287</v>
      </c>
      <c r="C5288" s="1">
        <v>0</v>
      </c>
      <c r="D5288" s="1" t="s">
        <v>13886</v>
      </c>
      <c r="E5288" s="1" t="s">
        <v>18012</v>
      </c>
      <c r="F5288" s="1">
        <v>0</v>
      </c>
      <c r="G5288" s="19">
        <v>88</v>
      </c>
      <c r="H5288" s="29">
        <f t="shared" si="1137"/>
        <v>12022.23</v>
      </c>
      <c r="I5288" s="32">
        <v>1039</v>
      </c>
      <c r="J5288" s="32">
        <v>29</v>
      </c>
      <c r="K5288" s="33">
        <f t="shared" si="1138"/>
        <v>2.791145332050048E-2</v>
      </c>
      <c r="L5288" s="34">
        <f t="shared" si="1142"/>
        <v>14.547787791291158</v>
      </c>
      <c r="M5288" s="32">
        <v>1005</v>
      </c>
      <c r="N5288" s="32">
        <v>173</v>
      </c>
      <c r="O5288" s="33">
        <f t="shared" si="1139"/>
        <v>0.17213930348258707</v>
      </c>
      <c r="P5288" s="34">
        <f t="shared" si="1143"/>
        <v>22.338510424871586</v>
      </c>
      <c r="Q5288" s="35">
        <v>0</v>
      </c>
      <c r="R5288" s="34">
        <f t="shared" si="1144"/>
        <v>0</v>
      </c>
      <c r="S5288" s="33">
        <v>23.09</v>
      </c>
      <c r="T5288" s="34">
        <f t="shared" si="1145"/>
        <v>68.922749822820691</v>
      </c>
      <c r="U5288" s="31">
        <f t="shared" si="1140"/>
        <v>26.452262009745859</v>
      </c>
      <c r="V5288" s="32">
        <f t="shared" si="1141"/>
        <v>27484</v>
      </c>
      <c r="W5288" s="36"/>
      <c r="X5288" s="36">
        <f t="shared" si="1146"/>
        <v>3632.75</v>
      </c>
      <c r="Y5288" s="29">
        <f t="shared" si="1134"/>
        <v>15654.98</v>
      </c>
      <c r="Z5288" s="36"/>
      <c r="AA5288" s="36">
        <f t="shared" si="1133"/>
        <v>15654.98</v>
      </c>
      <c r="AB5288" s="29">
        <f t="shared" si="1135"/>
        <v>11797.27</v>
      </c>
      <c r="AC5288" s="30">
        <f t="shared" si="1136"/>
        <v>134.06</v>
      </c>
      <c r="AD5288" s="29"/>
    </row>
    <row r="5289" spans="1:30" x14ac:dyDescent="0.2">
      <c r="A5289" s="1" t="s">
        <v>5132</v>
      </c>
      <c r="B5289" s="31" t="s">
        <v>8285</v>
      </c>
      <c r="C5289" s="1">
        <v>0</v>
      </c>
      <c r="D5289" s="1" t="s">
        <v>13887</v>
      </c>
      <c r="E5289" s="1" t="s">
        <v>19003</v>
      </c>
      <c r="F5289" s="1">
        <v>0</v>
      </c>
      <c r="G5289" s="19">
        <v>92</v>
      </c>
      <c r="H5289" s="29">
        <f t="shared" si="1137"/>
        <v>12568.69</v>
      </c>
      <c r="I5289" s="32">
        <v>1039</v>
      </c>
      <c r="J5289" s="32">
        <v>22</v>
      </c>
      <c r="K5289" s="33">
        <f t="shared" si="1138"/>
        <v>2.1174205967276226E-2</v>
      </c>
      <c r="L5289" s="34">
        <f t="shared" si="1142"/>
        <v>11.036252807186395</v>
      </c>
      <c r="M5289" s="32">
        <v>1069</v>
      </c>
      <c r="N5289" s="32">
        <v>259</v>
      </c>
      <c r="O5289" s="33">
        <f t="shared" si="1139"/>
        <v>0.2422825070159027</v>
      </c>
      <c r="P5289" s="34">
        <f t="shared" si="1143"/>
        <v>31.440991099898607</v>
      </c>
      <c r="Q5289" s="35">
        <v>0</v>
      </c>
      <c r="R5289" s="34">
        <f t="shared" si="1144"/>
        <v>0</v>
      </c>
      <c r="S5289" s="33">
        <v>21.65</v>
      </c>
      <c r="T5289" s="34">
        <f t="shared" si="1145"/>
        <v>63.819985825655557</v>
      </c>
      <c r="U5289" s="31">
        <f t="shared" si="1140"/>
        <v>26.57430743318514</v>
      </c>
      <c r="V5289" s="32">
        <f t="shared" si="1141"/>
        <v>27611</v>
      </c>
      <c r="W5289" s="36"/>
      <c r="X5289" s="36">
        <f t="shared" si="1146"/>
        <v>3649.53</v>
      </c>
      <c r="Y5289" s="29">
        <f t="shared" si="1134"/>
        <v>16218.220000000001</v>
      </c>
      <c r="Z5289" s="36"/>
      <c r="AA5289" s="36">
        <f t="shared" si="1133"/>
        <v>16218.220000000001</v>
      </c>
      <c r="AB5289" s="29">
        <f t="shared" si="1135"/>
        <v>12221.72</v>
      </c>
      <c r="AC5289" s="30">
        <f t="shared" si="1136"/>
        <v>132.84</v>
      </c>
      <c r="AD5289" s="29"/>
    </row>
    <row r="5290" spans="1:30" x14ac:dyDescent="0.2">
      <c r="A5290" s="1" t="s">
        <v>6928</v>
      </c>
      <c r="B5290" s="31" t="s">
        <v>8304</v>
      </c>
      <c r="C5290" s="1">
        <v>0</v>
      </c>
      <c r="D5290" s="1" t="s">
        <v>13888</v>
      </c>
      <c r="E5290" s="1" t="s">
        <v>16681</v>
      </c>
      <c r="F5290" s="1">
        <v>0</v>
      </c>
      <c r="G5290" s="19">
        <v>101</v>
      </c>
      <c r="H5290" s="29">
        <f t="shared" si="1137"/>
        <v>13798.24</v>
      </c>
      <c r="I5290" s="32">
        <v>1039</v>
      </c>
      <c r="J5290" s="32">
        <v>0</v>
      </c>
      <c r="K5290" s="33">
        <f t="shared" si="1138"/>
        <v>0</v>
      </c>
      <c r="L5290" s="34">
        <f t="shared" si="1142"/>
        <v>0</v>
      </c>
      <c r="M5290" s="32">
        <v>920</v>
      </c>
      <c r="N5290" s="32">
        <v>11</v>
      </c>
      <c r="O5290" s="33">
        <f t="shared" si="1139"/>
        <v>1.1956521739130435E-2</v>
      </c>
      <c r="P5290" s="34">
        <f t="shared" si="1143"/>
        <v>1.5515973407071837</v>
      </c>
      <c r="Q5290" s="35">
        <v>0</v>
      </c>
      <c r="R5290" s="34">
        <f t="shared" si="1144"/>
        <v>0</v>
      </c>
      <c r="S5290" s="33">
        <v>21.65</v>
      </c>
      <c r="T5290" s="34">
        <f t="shared" si="1145"/>
        <v>63.819985825655557</v>
      </c>
      <c r="U5290" s="31">
        <f t="shared" si="1140"/>
        <v>16.342895791590685</v>
      </c>
      <c r="V5290" s="32">
        <f t="shared" si="1141"/>
        <v>16980</v>
      </c>
      <c r="W5290" s="36"/>
      <c r="X5290" s="36">
        <f t="shared" si="1146"/>
        <v>2244.36</v>
      </c>
      <c r="Y5290" s="29">
        <f t="shared" si="1134"/>
        <v>16042.6</v>
      </c>
      <c r="Z5290" s="36"/>
      <c r="AA5290" s="36">
        <f t="shared" si="1133"/>
        <v>16042.6</v>
      </c>
      <c r="AB5290" s="29">
        <f t="shared" si="1135"/>
        <v>12089.37</v>
      </c>
      <c r="AC5290" s="30">
        <f t="shared" si="1136"/>
        <v>119.7</v>
      </c>
      <c r="AD5290" s="29"/>
    </row>
    <row r="5291" spans="1:30" x14ac:dyDescent="0.2">
      <c r="A5291" s="1" t="s">
        <v>7358</v>
      </c>
      <c r="B5291" s="31" t="s">
        <v>8285</v>
      </c>
      <c r="C5291" s="1">
        <v>0</v>
      </c>
      <c r="D5291" s="1" t="s">
        <v>13889</v>
      </c>
      <c r="E5291" s="1" t="s">
        <v>18013</v>
      </c>
      <c r="F5291" s="1">
        <v>0</v>
      </c>
      <c r="G5291" s="19">
        <v>79</v>
      </c>
      <c r="H5291" s="29">
        <f t="shared" si="1137"/>
        <v>10792.68</v>
      </c>
      <c r="I5291" s="32">
        <v>1039</v>
      </c>
      <c r="J5291" s="32">
        <v>19</v>
      </c>
      <c r="K5291" s="33">
        <f t="shared" si="1138"/>
        <v>1.8286814244465831E-2</v>
      </c>
      <c r="L5291" s="34">
        <f t="shared" si="1142"/>
        <v>9.5313092425700692</v>
      </c>
      <c r="M5291" s="32">
        <v>1057</v>
      </c>
      <c r="N5291" s="32">
        <v>53</v>
      </c>
      <c r="O5291" s="33">
        <f t="shared" si="1139"/>
        <v>5.0141911069063384E-2</v>
      </c>
      <c r="P5291" s="34">
        <f t="shared" si="1143"/>
        <v>6.5069137639014603</v>
      </c>
      <c r="Q5291" s="35">
        <v>0</v>
      </c>
      <c r="R5291" s="34">
        <f t="shared" si="1144"/>
        <v>0</v>
      </c>
      <c r="S5291" s="33">
        <v>22.11</v>
      </c>
      <c r="T5291" s="34">
        <f t="shared" si="1145"/>
        <v>65.450035435861082</v>
      </c>
      <c r="U5291" s="31">
        <f t="shared" si="1140"/>
        <v>20.372064610583152</v>
      </c>
      <c r="V5291" s="32">
        <f t="shared" si="1141"/>
        <v>21167</v>
      </c>
      <c r="W5291" s="36"/>
      <c r="X5291" s="36">
        <f t="shared" si="1146"/>
        <v>2797.79</v>
      </c>
      <c r="Y5291" s="29">
        <f t="shared" si="1134"/>
        <v>13590.470000000001</v>
      </c>
      <c r="Z5291" s="36"/>
      <c r="AA5291" s="36">
        <f t="shared" si="1133"/>
        <v>13590.470000000001</v>
      </c>
      <c r="AB5291" s="29">
        <f t="shared" si="1135"/>
        <v>10241.5</v>
      </c>
      <c r="AC5291" s="30">
        <f t="shared" si="1136"/>
        <v>129.63999999999999</v>
      </c>
    </row>
    <row r="5292" spans="1:30" x14ac:dyDescent="0.2">
      <c r="A5292" s="1" t="s">
        <v>7748</v>
      </c>
      <c r="B5292" s="31" t="s">
        <v>8287</v>
      </c>
      <c r="C5292" s="1">
        <v>0</v>
      </c>
      <c r="D5292" s="1" t="s">
        <v>13890</v>
      </c>
      <c r="E5292" s="1" t="s">
        <v>16694</v>
      </c>
      <c r="F5292" s="1">
        <v>0</v>
      </c>
      <c r="G5292" s="19">
        <v>96</v>
      </c>
      <c r="H5292" s="29">
        <f t="shared" si="1137"/>
        <v>13115.15</v>
      </c>
      <c r="I5292" s="32">
        <v>1039</v>
      </c>
      <c r="J5292" s="32">
        <v>9</v>
      </c>
      <c r="K5292" s="33">
        <f t="shared" si="1138"/>
        <v>8.6621751684311833E-3</v>
      </c>
      <c r="L5292" s="34">
        <f t="shared" si="1142"/>
        <v>4.5148306938489799</v>
      </c>
      <c r="M5292" s="32">
        <v>1098</v>
      </c>
      <c r="N5292" s="32">
        <v>183</v>
      </c>
      <c r="O5292" s="33">
        <f t="shared" si="1139"/>
        <v>0.16666666666666666</v>
      </c>
      <c r="P5292" s="34">
        <f t="shared" si="1143"/>
        <v>21.628326567433469</v>
      </c>
      <c r="Q5292" s="35">
        <v>0</v>
      </c>
      <c r="R5292" s="34">
        <f t="shared" si="1144"/>
        <v>0</v>
      </c>
      <c r="S5292" s="33">
        <v>23.09</v>
      </c>
      <c r="T5292" s="34">
        <f t="shared" si="1145"/>
        <v>68.922749822820691</v>
      </c>
      <c r="U5292" s="31">
        <f t="shared" si="1140"/>
        <v>23.766476771025786</v>
      </c>
      <c r="V5292" s="32">
        <f t="shared" si="1141"/>
        <v>24693</v>
      </c>
      <c r="W5292" s="36"/>
      <c r="X5292" s="36">
        <f t="shared" si="1146"/>
        <v>3263.84</v>
      </c>
      <c r="Y5292" s="29">
        <f t="shared" si="1134"/>
        <v>16378.99</v>
      </c>
      <c r="Z5292" s="36"/>
      <c r="AA5292" s="36">
        <f t="shared" si="1133"/>
        <v>16378.99</v>
      </c>
      <c r="AB5292" s="29">
        <f t="shared" si="1135"/>
        <v>12342.87</v>
      </c>
      <c r="AC5292" s="30">
        <f t="shared" si="1136"/>
        <v>128.57</v>
      </c>
    </row>
    <row r="5293" spans="1:30" x14ac:dyDescent="0.2">
      <c r="A5293" s="1" t="s">
        <v>7970</v>
      </c>
      <c r="B5293" s="31" t="s">
        <v>8286</v>
      </c>
      <c r="C5293" s="1">
        <v>0</v>
      </c>
      <c r="D5293" s="1" t="s">
        <v>13891</v>
      </c>
      <c r="E5293" s="1" t="s">
        <v>17170</v>
      </c>
      <c r="F5293" s="1">
        <v>0</v>
      </c>
      <c r="G5293" s="19">
        <v>94</v>
      </c>
      <c r="H5293" s="29">
        <f t="shared" si="1137"/>
        <v>12841.92</v>
      </c>
      <c r="I5293" s="32">
        <v>1039</v>
      </c>
      <c r="J5293" s="32">
        <v>34</v>
      </c>
      <c r="K5293" s="33">
        <f t="shared" si="1138"/>
        <v>3.2723772858517804E-2</v>
      </c>
      <c r="L5293" s="34">
        <f t="shared" si="1142"/>
        <v>17.056027065651701</v>
      </c>
      <c r="M5293" s="32">
        <v>1102</v>
      </c>
      <c r="N5293" s="32">
        <v>331</v>
      </c>
      <c r="O5293" s="33">
        <f t="shared" si="1139"/>
        <v>0.30036297640653359</v>
      </c>
      <c r="P5293" s="34">
        <f t="shared" si="1143"/>
        <v>38.97809125492094</v>
      </c>
      <c r="Q5293" s="35">
        <v>0</v>
      </c>
      <c r="R5293" s="34">
        <f t="shared" si="1144"/>
        <v>0</v>
      </c>
      <c r="S5293" s="33">
        <v>21.65</v>
      </c>
      <c r="T5293" s="34">
        <f t="shared" si="1145"/>
        <v>63.819985825655557</v>
      </c>
      <c r="U5293" s="31">
        <f t="shared" si="1140"/>
        <v>29.963526036557049</v>
      </c>
      <c r="V5293" s="32">
        <f t="shared" si="1141"/>
        <v>31132</v>
      </c>
      <c r="W5293" s="36"/>
      <c r="X5293" s="36">
        <f t="shared" si="1146"/>
        <v>4114.93</v>
      </c>
      <c r="Y5293" s="29">
        <f t="shared" si="1134"/>
        <v>16956.849999999999</v>
      </c>
      <c r="Z5293" s="36"/>
      <c r="AA5293" s="36">
        <f t="shared" si="1133"/>
        <v>16956.849999999999</v>
      </c>
      <c r="AB5293" s="29">
        <f t="shared" si="1135"/>
        <v>12778.33</v>
      </c>
      <c r="AC5293" s="30">
        <f t="shared" si="1136"/>
        <v>135.94</v>
      </c>
    </row>
    <row r="5294" spans="1:30" x14ac:dyDescent="0.2">
      <c r="A5294" s="1" t="s">
        <v>1204</v>
      </c>
      <c r="B5294" s="31" t="s">
        <v>8286</v>
      </c>
      <c r="C5294" s="1">
        <v>0</v>
      </c>
      <c r="D5294" s="1" t="s">
        <v>13892</v>
      </c>
      <c r="E5294" s="1" t="s">
        <v>19004</v>
      </c>
      <c r="F5294" s="1">
        <v>0</v>
      </c>
      <c r="G5294" s="19">
        <v>98</v>
      </c>
      <c r="H5294" s="29">
        <f t="shared" si="1137"/>
        <v>13388.39</v>
      </c>
      <c r="I5294" s="32">
        <v>1040</v>
      </c>
      <c r="J5294" s="32">
        <v>30</v>
      </c>
      <c r="K5294" s="33">
        <f t="shared" si="1138"/>
        <v>2.8846153846153848E-2</v>
      </c>
      <c r="L5294" s="34">
        <f t="shared" si="1142"/>
        <v>15.034965034965037</v>
      </c>
      <c r="M5294" s="32">
        <v>1063</v>
      </c>
      <c r="N5294" s="32">
        <v>278</v>
      </c>
      <c r="O5294" s="33">
        <f t="shared" si="1139"/>
        <v>0.26152398871119475</v>
      </c>
      <c r="P5294" s="34">
        <f t="shared" si="1143"/>
        <v>33.937957398381023</v>
      </c>
      <c r="Q5294" s="35">
        <v>0</v>
      </c>
      <c r="R5294" s="34">
        <f t="shared" si="1144"/>
        <v>0</v>
      </c>
      <c r="S5294" s="33">
        <v>20</v>
      </c>
      <c r="T5294" s="34">
        <f t="shared" si="1145"/>
        <v>57.973068745570522</v>
      </c>
      <c r="U5294" s="31">
        <f t="shared" si="1140"/>
        <v>26.736497794729146</v>
      </c>
      <c r="V5294" s="32">
        <f t="shared" si="1141"/>
        <v>27806</v>
      </c>
      <c r="W5294" s="36"/>
      <c r="X5294" s="36">
        <f t="shared" si="1146"/>
        <v>3675.31</v>
      </c>
      <c r="Y5294" s="29">
        <f t="shared" si="1134"/>
        <v>17063.7</v>
      </c>
      <c r="Z5294" s="36"/>
      <c r="AA5294" s="36">
        <f t="shared" si="1133"/>
        <v>17063.7</v>
      </c>
      <c r="AB5294" s="29">
        <f t="shared" si="1135"/>
        <v>12858.85</v>
      </c>
      <c r="AC5294" s="30">
        <f t="shared" si="1136"/>
        <v>131.21</v>
      </c>
      <c r="AD5294" s="29"/>
    </row>
    <row r="5295" spans="1:30" x14ac:dyDescent="0.2">
      <c r="A5295" s="1" t="s">
        <v>1513</v>
      </c>
      <c r="B5295" s="31" t="s">
        <v>8286</v>
      </c>
      <c r="C5295" s="1">
        <v>0</v>
      </c>
      <c r="D5295" s="1" t="s">
        <v>13893</v>
      </c>
      <c r="E5295" s="1" t="s">
        <v>16605</v>
      </c>
      <c r="F5295" s="1">
        <v>0</v>
      </c>
      <c r="G5295" s="19">
        <v>107</v>
      </c>
      <c r="H5295" s="29">
        <f t="shared" si="1137"/>
        <v>14617.93</v>
      </c>
      <c r="I5295" s="32">
        <v>1040</v>
      </c>
      <c r="J5295" s="32">
        <v>26</v>
      </c>
      <c r="K5295" s="33">
        <f t="shared" si="1138"/>
        <v>2.5000000000000001E-2</v>
      </c>
      <c r="L5295" s="34">
        <f t="shared" si="1142"/>
        <v>13.030303030303031</v>
      </c>
      <c r="M5295" s="32">
        <v>893</v>
      </c>
      <c r="N5295" s="32">
        <v>25</v>
      </c>
      <c r="O5295" s="33">
        <f t="shared" si="1139"/>
        <v>2.7995520716685332E-2</v>
      </c>
      <c r="P5295" s="34">
        <f t="shared" si="1143"/>
        <v>3.632977586914917</v>
      </c>
      <c r="Q5295" s="35">
        <v>0</v>
      </c>
      <c r="R5295" s="34">
        <f t="shared" si="1144"/>
        <v>0</v>
      </c>
      <c r="S5295" s="33">
        <v>19.260000000000002</v>
      </c>
      <c r="T5295" s="34">
        <f t="shared" si="1145"/>
        <v>55.350815024805108</v>
      </c>
      <c r="U5295" s="31">
        <f t="shared" si="1140"/>
        <v>18.003523910505763</v>
      </c>
      <c r="V5295" s="32">
        <f t="shared" si="1141"/>
        <v>18724</v>
      </c>
      <c r="W5295" s="36"/>
      <c r="X5295" s="36">
        <f t="shared" si="1146"/>
        <v>2474.88</v>
      </c>
      <c r="Y5295" s="29">
        <f t="shared" si="1134"/>
        <v>17092.810000000001</v>
      </c>
      <c r="Z5295" s="36"/>
      <c r="AA5295" s="36">
        <f t="shared" si="1133"/>
        <v>17092.810000000001</v>
      </c>
      <c r="AB5295" s="29">
        <f t="shared" si="1135"/>
        <v>12880.79</v>
      </c>
      <c r="AC5295" s="30">
        <f t="shared" si="1136"/>
        <v>120.38</v>
      </c>
      <c r="AD5295" s="29"/>
    </row>
    <row r="5296" spans="1:30" x14ac:dyDescent="0.2">
      <c r="A5296" s="1" t="s">
        <v>3732</v>
      </c>
      <c r="B5296" s="31" t="s">
        <v>8286</v>
      </c>
      <c r="C5296" s="1">
        <v>0</v>
      </c>
      <c r="D5296" s="1" t="s">
        <v>13894</v>
      </c>
      <c r="E5296" s="1" t="s">
        <v>18312</v>
      </c>
      <c r="F5296" s="1">
        <v>0</v>
      </c>
      <c r="G5296" s="19">
        <v>107</v>
      </c>
      <c r="H5296" s="29">
        <f t="shared" si="1137"/>
        <v>14617.93</v>
      </c>
      <c r="I5296" s="32">
        <v>1040</v>
      </c>
      <c r="J5296" s="32">
        <v>60</v>
      </c>
      <c r="K5296" s="33">
        <f t="shared" si="1138"/>
        <v>5.7692307692307696E-2</v>
      </c>
      <c r="L5296" s="34">
        <f t="shared" si="1142"/>
        <v>30.069930069930074</v>
      </c>
      <c r="M5296" s="32">
        <v>1039</v>
      </c>
      <c r="N5296" s="32">
        <v>135</v>
      </c>
      <c r="O5296" s="33">
        <f t="shared" si="1139"/>
        <v>0.12993262752646775</v>
      </c>
      <c r="P5296" s="34">
        <f t="shared" si="1143"/>
        <v>16.86135179944284</v>
      </c>
      <c r="Q5296" s="35">
        <v>0</v>
      </c>
      <c r="R5296" s="34">
        <f t="shared" si="1144"/>
        <v>0</v>
      </c>
      <c r="S5296" s="33">
        <v>22.13</v>
      </c>
      <c r="T5296" s="34">
        <f t="shared" si="1145"/>
        <v>65.52090715804394</v>
      </c>
      <c r="U5296" s="31">
        <f t="shared" si="1140"/>
        <v>28.113047256854212</v>
      </c>
      <c r="V5296" s="32">
        <f t="shared" si="1141"/>
        <v>29238</v>
      </c>
      <c r="W5296" s="36"/>
      <c r="X5296" s="36">
        <f t="shared" si="1146"/>
        <v>3864.58</v>
      </c>
      <c r="Y5296" s="29">
        <f t="shared" si="1134"/>
        <v>18482.510000000002</v>
      </c>
      <c r="Z5296" s="36"/>
      <c r="AA5296" s="36">
        <f t="shared" si="1133"/>
        <v>18482.510000000002</v>
      </c>
      <c r="AB5296" s="29">
        <f t="shared" si="1135"/>
        <v>13928.04</v>
      </c>
      <c r="AC5296" s="30">
        <f t="shared" si="1136"/>
        <v>130.16999999999999</v>
      </c>
    </row>
    <row r="5297" spans="1:30" x14ac:dyDescent="0.2">
      <c r="A5297" s="1" t="s">
        <v>3846</v>
      </c>
      <c r="B5297" s="31" t="s">
        <v>8290</v>
      </c>
      <c r="C5297" s="1">
        <v>0</v>
      </c>
      <c r="D5297" s="1" t="s">
        <v>13895</v>
      </c>
      <c r="E5297" s="1" t="s">
        <v>16637</v>
      </c>
      <c r="F5297" s="1">
        <v>0</v>
      </c>
      <c r="G5297" s="19">
        <v>73</v>
      </c>
      <c r="H5297" s="29">
        <f t="shared" si="1137"/>
        <v>9972.98</v>
      </c>
      <c r="I5297" s="32">
        <v>1040</v>
      </c>
      <c r="J5297" s="32">
        <v>14</v>
      </c>
      <c r="K5297" s="33">
        <f t="shared" si="1138"/>
        <v>1.3461538461538462E-2</v>
      </c>
      <c r="L5297" s="34">
        <f t="shared" si="1142"/>
        <v>7.016317016317017</v>
      </c>
      <c r="M5297" s="32">
        <v>939</v>
      </c>
      <c r="N5297" s="32">
        <v>54</v>
      </c>
      <c r="O5297" s="33">
        <f t="shared" si="1139"/>
        <v>5.7507987220447282E-2</v>
      </c>
      <c r="P5297" s="34">
        <f t="shared" si="1143"/>
        <v>7.4628091670377472</v>
      </c>
      <c r="Q5297" s="35">
        <v>0</v>
      </c>
      <c r="R5297" s="34">
        <f t="shared" si="1144"/>
        <v>0</v>
      </c>
      <c r="S5297" s="33">
        <v>23.64</v>
      </c>
      <c r="T5297" s="34">
        <f t="shared" si="1145"/>
        <v>70.871722182849055</v>
      </c>
      <c r="U5297" s="31">
        <f t="shared" si="1140"/>
        <v>21.337712091550955</v>
      </c>
      <c r="V5297" s="32">
        <f t="shared" si="1141"/>
        <v>22191</v>
      </c>
      <c r="W5297" s="36"/>
      <c r="X5297" s="36">
        <f t="shared" si="1146"/>
        <v>2933.13</v>
      </c>
      <c r="Y5297" s="29">
        <f t="shared" si="1134"/>
        <v>12906.11</v>
      </c>
      <c r="Z5297" s="36"/>
      <c r="AA5297" s="36">
        <f t="shared" si="1133"/>
        <v>12906.11</v>
      </c>
      <c r="AB5297" s="29">
        <f t="shared" si="1135"/>
        <v>9725.7800000000007</v>
      </c>
      <c r="AC5297" s="30">
        <f t="shared" si="1136"/>
        <v>133.22999999999999</v>
      </c>
    </row>
    <row r="5298" spans="1:30" x14ac:dyDescent="0.2">
      <c r="A5298" s="1" t="s">
        <v>5125</v>
      </c>
      <c r="B5298" s="31" t="s">
        <v>8297</v>
      </c>
      <c r="C5298" s="1">
        <v>0</v>
      </c>
      <c r="D5298" s="1" t="s">
        <v>13896</v>
      </c>
      <c r="E5298" s="1" t="s">
        <v>17448</v>
      </c>
      <c r="F5298" s="1">
        <v>0</v>
      </c>
      <c r="G5298" s="19">
        <v>133</v>
      </c>
      <c r="H5298" s="29">
        <f t="shared" si="1137"/>
        <v>18169.95</v>
      </c>
      <c r="I5298" s="32">
        <v>1040</v>
      </c>
      <c r="J5298" s="32">
        <v>58</v>
      </c>
      <c r="K5298" s="33">
        <f t="shared" si="1138"/>
        <v>5.5769230769230772E-2</v>
      </c>
      <c r="L5298" s="34">
        <f t="shared" si="1142"/>
        <v>29.067599067599069</v>
      </c>
      <c r="M5298" s="32">
        <v>1016</v>
      </c>
      <c r="N5298" s="32">
        <v>43</v>
      </c>
      <c r="O5298" s="33">
        <f t="shared" si="1139"/>
        <v>4.2322834645669292E-2</v>
      </c>
      <c r="P5298" s="34">
        <f t="shared" si="1143"/>
        <v>5.4922325338561375</v>
      </c>
      <c r="Q5298" s="35">
        <v>0</v>
      </c>
      <c r="R5298" s="34">
        <f t="shared" si="1144"/>
        <v>0</v>
      </c>
      <c r="S5298" s="33">
        <v>23.11</v>
      </c>
      <c r="T5298" s="34">
        <f t="shared" si="1145"/>
        <v>68.993621545003549</v>
      </c>
      <c r="U5298" s="31">
        <f t="shared" si="1140"/>
        <v>25.888363286614691</v>
      </c>
      <c r="V5298" s="32">
        <f t="shared" si="1141"/>
        <v>26924</v>
      </c>
      <c r="W5298" s="36"/>
      <c r="X5298" s="36">
        <f t="shared" si="1146"/>
        <v>3558.73</v>
      </c>
      <c r="Y5298" s="29">
        <f t="shared" si="1134"/>
        <v>21728.68</v>
      </c>
      <c r="Z5298" s="36"/>
      <c r="AA5298" s="36">
        <f t="shared" si="1133"/>
        <v>21728.68</v>
      </c>
      <c r="AB5298" s="29">
        <f t="shared" si="1135"/>
        <v>16374.29</v>
      </c>
      <c r="AC5298" s="30">
        <f t="shared" si="1136"/>
        <v>123.11</v>
      </c>
    </row>
    <row r="5299" spans="1:30" x14ac:dyDescent="0.2">
      <c r="A5299" s="1" t="s">
        <v>5383</v>
      </c>
      <c r="B5299" s="31" t="s">
        <v>8286</v>
      </c>
      <c r="C5299" s="1">
        <v>0</v>
      </c>
      <c r="D5299" s="1" t="s">
        <v>13897</v>
      </c>
      <c r="E5299" s="1" t="s">
        <v>16661</v>
      </c>
      <c r="F5299" s="1">
        <v>0</v>
      </c>
      <c r="G5299" s="19">
        <v>81</v>
      </c>
      <c r="H5299" s="29">
        <f t="shared" si="1137"/>
        <v>11065.91</v>
      </c>
      <c r="I5299" s="32">
        <v>1040</v>
      </c>
      <c r="J5299" s="32">
        <v>21</v>
      </c>
      <c r="K5299" s="33">
        <f t="shared" si="1138"/>
        <v>2.0192307692307693E-2</v>
      </c>
      <c r="L5299" s="34">
        <f t="shared" si="1142"/>
        <v>10.524475524475525</v>
      </c>
      <c r="M5299" s="32">
        <v>1056</v>
      </c>
      <c r="N5299" s="32">
        <v>185</v>
      </c>
      <c r="O5299" s="33">
        <f t="shared" si="1139"/>
        <v>0.17518939393939395</v>
      </c>
      <c r="P5299" s="34">
        <f t="shared" si="1143"/>
        <v>22.734320539631774</v>
      </c>
      <c r="Q5299" s="35">
        <v>0</v>
      </c>
      <c r="R5299" s="34">
        <f t="shared" si="1144"/>
        <v>0</v>
      </c>
      <c r="S5299" s="33">
        <v>24.76</v>
      </c>
      <c r="T5299" s="34">
        <f t="shared" si="1145"/>
        <v>74.840538625088598</v>
      </c>
      <c r="U5299" s="31">
        <f t="shared" si="1140"/>
        <v>27.024833672298975</v>
      </c>
      <c r="V5299" s="32">
        <f t="shared" si="1141"/>
        <v>28106</v>
      </c>
      <c r="W5299" s="36"/>
      <c r="X5299" s="36">
        <f t="shared" si="1146"/>
        <v>3714.96</v>
      </c>
      <c r="Y5299" s="29">
        <f t="shared" si="1134"/>
        <v>14780.869999999999</v>
      </c>
      <c r="Z5299" s="36"/>
      <c r="AA5299" s="36">
        <f t="shared" si="1133"/>
        <v>14780.869999999999</v>
      </c>
      <c r="AB5299" s="29">
        <f t="shared" si="1135"/>
        <v>11138.56</v>
      </c>
      <c r="AC5299" s="30">
        <f t="shared" si="1136"/>
        <v>137.51</v>
      </c>
    </row>
    <row r="5300" spans="1:30" x14ac:dyDescent="0.2">
      <c r="A5300" s="1" t="s">
        <v>5936</v>
      </c>
      <c r="B5300" s="31" t="s">
        <v>8285</v>
      </c>
      <c r="C5300" s="1">
        <v>0</v>
      </c>
      <c r="D5300" s="1" t="s">
        <v>13898</v>
      </c>
      <c r="E5300" s="1" t="s">
        <v>16673</v>
      </c>
      <c r="F5300" s="1">
        <v>0</v>
      </c>
      <c r="G5300" s="19">
        <v>86</v>
      </c>
      <c r="H5300" s="29">
        <f t="shared" si="1137"/>
        <v>11748.99</v>
      </c>
      <c r="I5300" s="32">
        <v>1040</v>
      </c>
      <c r="J5300" s="32">
        <v>29</v>
      </c>
      <c r="K5300" s="33">
        <f t="shared" si="1138"/>
        <v>2.7884615384615386E-2</v>
      </c>
      <c r="L5300" s="34">
        <f t="shared" si="1142"/>
        <v>14.533799533799534</v>
      </c>
      <c r="M5300" s="32">
        <v>1009</v>
      </c>
      <c r="N5300" s="32">
        <v>79</v>
      </c>
      <c r="O5300" s="33">
        <f t="shared" si="1139"/>
        <v>7.8295341922695744E-2</v>
      </c>
      <c r="P5300" s="34">
        <f t="shared" si="1143"/>
        <v>10.160383342877568</v>
      </c>
      <c r="Q5300" s="35">
        <v>0</v>
      </c>
      <c r="R5300" s="34">
        <f t="shared" si="1144"/>
        <v>0</v>
      </c>
      <c r="S5300" s="33">
        <v>23.11</v>
      </c>
      <c r="T5300" s="34">
        <f t="shared" si="1145"/>
        <v>68.993621545003549</v>
      </c>
      <c r="U5300" s="31">
        <f t="shared" si="1140"/>
        <v>23.421951105420163</v>
      </c>
      <c r="V5300" s="32">
        <f t="shared" si="1141"/>
        <v>24359</v>
      </c>
      <c r="W5300" s="36"/>
      <c r="X5300" s="36">
        <f t="shared" si="1146"/>
        <v>3219.69</v>
      </c>
      <c r="Y5300" s="29">
        <f t="shared" si="1134"/>
        <v>14968.68</v>
      </c>
      <c r="Z5300" s="36"/>
      <c r="AA5300" s="36">
        <f t="shared" si="1133"/>
        <v>14968.68</v>
      </c>
      <c r="AB5300" s="29">
        <f t="shared" si="1135"/>
        <v>11280.09</v>
      </c>
      <c r="AC5300" s="30">
        <f t="shared" si="1136"/>
        <v>131.16</v>
      </c>
      <c r="AD5300" s="29"/>
    </row>
    <row r="5301" spans="1:30" x14ac:dyDescent="0.2">
      <c r="A5301" s="1" t="s">
        <v>6887</v>
      </c>
      <c r="B5301" s="31" t="s">
        <v>8286</v>
      </c>
      <c r="C5301" s="1">
        <v>0</v>
      </c>
      <c r="D5301" s="1" t="s">
        <v>13899</v>
      </c>
      <c r="E5301" s="1" t="s">
        <v>19005</v>
      </c>
      <c r="F5301" s="1">
        <v>0</v>
      </c>
      <c r="G5301" s="19">
        <v>119</v>
      </c>
      <c r="H5301" s="29">
        <f t="shared" si="1137"/>
        <v>16257.33</v>
      </c>
      <c r="I5301" s="32">
        <v>1040</v>
      </c>
      <c r="J5301" s="32">
        <v>50</v>
      </c>
      <c r="K5301" s="33">
        <f t="shared" si="1138"/>
        <v>4.807692307692308E-2</v>
      </c>
      <c r="L5301" s="34">
        <f t="shared" si="1142"/>
        <v>25.058275058275058</v>
      </c>
      <c r="M5301" s="32">
        <v>1051</v>
      </c>
      <c r="N5301" s="32">
        <v>19</v>
      </c>
      <c r="O5301" s="33">
        <f t="shared" si="1139"/>
        <v>1.8078020932445291E-2</v>
      </c>
      <c r="P5301" s="34">
        <f t="shared" si="1143"/>
        <v>2.3459840425189493</v>
      </c>
      <c r="Q5301" s="35">
        <v>0</v>
      </c>
      <c r="R5301" s="34">
        <f t="shared" si="1144"/>
        <v>0</v>
      </c>
      <c r="S5301" s="33">
        <v>18.57</v>
      </c>
      <c r="T5301" s="34">
        <f t="shared" si="1145"/>
        <v>52.90574060949681</v>
      </c>
      <c r="U5301" s="31">
        <f t="shared" si="1140"/>
        <v>20.077499927572703</v>
      </c>
      <c r="V5301" s="32">
        <f t="shared" si="1141"/>
        <v>20881</v>
      </c>
      <c r="W5301" s="36"/>
      <c r="X5301" s="36">
        <f t="shared" si="1146"/>
        <v>2759.98</v>
      </c>
      <c r="Y5301" s="29">
        <f t="shared" si="1134"/>
        <v>19017.310000000001</v>
      </c>
      <c r="Z5301" s="36"/>
      <c r="AA5301" s="36">
        <f t="shared" si="1133"/>
        <v>19017.310000000001</v>
      </c>
      <c r="AB5301" s="29">
        <f t="shared" si="1135"/>
        <v>14331.06</v>
      </c>
      <c r="AC5301" s="30">
        <f t="shared" si="1136"/>
        <v>120.43</v>
      </c>
      <c r="AD5301" s="29"/>
    </row>
    <row r="5302" spans="1:30" x14ac:dyDescent="0.2">
      <c r="A5302" s="1" t="s">
        <v>7456</v>
      </c>
      <c r="B5302" s="31" t="s">
        <v>8291</v>
      </c>
      <c r="C5302" s="1">
        <v>0</v>
      </c>
      <c r="D5302" s="1" t="s">
        <v>13900</v>
      </c>
      <c r="E5302" s="1" t="s">
        <v>17852</v>
      </c>
      <c r="F5302" s="1">
        <v>0</v>
      </c>
      <c r="G5302" s="19">
        <v>68</v>
      </c>
      <c r="H5302" s="29">
        <f t="shared" si="1137"/>
        <v>9289.9</v>
      </c>
      <c r="I5302" s="32">
        <v>1040</v>
      </c>
      <c r="J5302" s="32">
        <v>2</v>
      </c>
      <c r="K5302" s="33">
        <f t="shared" si="1138"/>
        <v>1.9230769230769232E-3</v>
      </c>
      <c r="L5302" s="34">
        <f t="shared" si="1142"/>
        <v>1.0023310023310024</v>
      </c>
      <c r="M5302" s="32">
        <v>951</v>
      </c>
      <c r="N5302" s="32">
        <v>51</v>
      </c>
      <c r="O5302" s="33">
        <f t="shared" si="1139"/>
        <v>5.362776025236593E-2</v>
      </c>
      <c r="P5302" s="34">
        <f t="shared" si="1143"/>
        <v>6.9592722709091923</v>
      </c>
      <c r="Q5302" s="35">
        <v>0</v>
      </c>
      <c r="R5302" s="34">
        <f t="shared" si="1144"/>
        <v>0</v>
      </c>
      <c r="S5302" s="33">
        <v>26.67</v>
      </c>
      <c r="T5302" s="34">
        <f t="shared" si="1145"/>
        <v>81.608788093550672</v>
      </c>
      <c r="U5302" s="31">
        <f t="shared" si="1140"/>
        <v>22.392597841697718</v>
      </c>
      <c r="V5302" s="32">
        <f t="shared" si="1141"/>
        <v>23288</v>
      </c>
      <c r="W5302" s="36"/>
      <c r="X5302" s="36">
        <f t="shared" si="1146"/>
        <v>3078.13</v>
      </c>
      <c r="Y5302" s="29">
        <f t="shared" si="1134"/>
        <v>12368.029999999999</v>
      </c>
      <c r="Z5302" s="36"/>
      <c r="AA5302" s="36">
        <f t="shared" si="1133"/>
        <v>12368.029999999999</v>
      </c>
      <c r="AB5302" s="29">
        <f t="shared" si="1135"/>
        <v>9320.2900000000009</v>
      </c>
      <c r="AC5302" s="30">
        <f t="shared" si="1136"/>
        <v>137.06</v>
      </c>
    </row>
    <row r="5303" spans="1:30" x14ac:dyDescent="0.2">
      <c r="A5303" s="1" t="s">
        <v>7915</v>
      </c>
      <c r="B5303" s="31" t="s">
        <v>8290</v>
      </c>
      <c r="C5303" s="1">
        <v>0</v>
      </c>
      <c r="D5303" s="1" t="s">
        <v>13901</v>
      </c>
      <c r="E5303" s="1" t="s">
        <v>18804</v>
      </c>
      <c r="F5303" s="1">
        <v>0</v>
      </c>
      <c r="G5303" s="19">
        <v>79</v>
      </c>
      <c r="H5303" s="29">
        <f t="shared" si="1137"/>
        <v>10792.68</v>
      </c>
      <c r="I5303" s="32">
        <v>1040</v>
      </c>
      <c r="J5303" s="32">
        <v>7</v>
      </c>
      <c r="K5303" s="33">
        <f t="shared" si="1138"/>
        <v>6.7307692307692311E-3</v>
      </c>
      <c r="L5303" s="34">
        <f t="shared" si="1142"/>
        <v>3.5081585081585085</v>
      </c>
      <c r="M5303" s="32">
        <v>1052</v>
      </c>
      <c r="N5303" s="32">
        <v>41</v>
      </c>
      <c r="O5303" s="33">
        <f t="shared" si="1139"/>
        <v>3.8973384030418251E-2</v>
      </c>
      <c r="P5303" s="34">
        <f t="shared" si="1143"/>
        <v>5.0575744634872946</v>
      </c>
      <c r="Q5303" s="35">
        <v>0</v>
      </c>
      <c r="R5303" s="34">
        <f t="shared" si="1144"/>
        <v>0</v>
      </c>
      <c r="S5303" s="33">
        <v>24.76</v>
      </c>
      <c r="T5303" s="34">
        <f t="shared" si="1145"/>
        <v>74.840538625088598</v>
      </c>
      <c r="U5303" s="31">
        <f t="shared" si="1140"/>
        <v>20.8515678991836</v>
      </c>
      <c r="V5303" s="32">
        <f t="shared" si="1141"/>
        <v>21686</v>
      </c>
      <c r="W5303" s="36"/>
      <c r="X5303" s="36">
        <f t="shared" si="1146"/>
        <v>2866.39</v>
      </c>
      <c r="Y5303" s="29">
        <f t="shared" si="1134"/>
        <v>13659.07</v>
      </c>
      <c r="Z5303" s="36"/>
      <c r="AA5303" s="36">
        <f t="shared" si="1133"/>
        <v>13659.07</v>
      </c>
      <c r="AB5303" s="29">
        <f t="shared" si="1135"/>
        <v>10293.200000000001</v>
      </c>
      <c r="AC5303" s="30">
        <f t="shared" si="1136"/>
        <v>130.29</v>
      </c>
      <c r="AD5303" s="29"/>
    </row>
    <row r="5304" spans="1:30" x14ac:dyDescent="0.2">
      <c r="A5304" s="1" t="s">
        <v>7979</v>
      </c>
      <c r="B5304" s="31" t="s">
        <v>8286</v>
      </c>
      <c r="C5304" s="1">
        <v>0</v>
      </c>
      <c r="D5304" s="1" t="s">
        <v>13902</v>
      </c>
      <c r="E5304" s="1" t="s">
        <v>19006</v>
      </c>
      <c r="F5304" s="1">
        <v>0</v>
      </c>
      <c r="G5304" s="19">
        <v>93</v>
      </c>
      <c r="H5304" s="29">
        <f t="shared" si="1137"/>
        <v>12705.31</v>
      </c>
      <c r="I5304" s="32">
        <v>1040</v>
      </c>
      <c r="J5304" s="32">
        <v>35</v>
      </c>
      <c r="K5304" s="33">
        <f t="shared" si="1138"/>
        <v>3.3653846153846152E-2</v>
      </c>
      <c r="L5304" s="34">
        <f t="shared" si="1142"/>
        <v>17.540792540792538</v>
      </c>
      <c r="M5304" s="32">
        <v>1029</v>
      </c>
      <c r="N5304" s="32">
        <v>239</v>
      </c>
      <c r="O5304" s="33">
        <f t="shared" si="1139"/>
        <v>0.23226433430515064</v>
      </c>
      <c r="P5304" s="34">
        <f t="shared" si="1143"/>
        <v>30.140933233916034</v>
      </c>
      <c r="Q5304" s="35">
        <v>0</v>
      </c>
      <c r="R5304" s="34">
        <f t="shared" si="1144"/>
        <v>0</v>
      </c>
      <c r="S5304" s="33">
        <v>21.22</v>
      </c>
      <c r="T5304" s="34">
        <f t="shared" si="1145"/>
        <v>62.296243798724305</v>
      </c>
      <c r="U5304" s="31">
        <f t="shared" si="1140"/>
        <v>27.494492393358218</v>
      </c>
      <c r="V5304" s="32">
        <f t="shared" si="1141"/>
        <v>28594</v>
      </c>
      <c r="W5304" s="36"/>
      <c r="X5304" s="36">
        <f t="shared" si="1146"/>
        <v>3779.46</v>
      </c>
      <c r="Y5304" s="29">
        <f t="shared" si="1134"/>
        <v>16484.77</v>
      </c>
      <c r="Z5304" s="36"/>
      <c r="AA5304" s="36">
        <f t="shared" si="1133"/>
        <v>16484.77</v>
      </c>
      <c r="AB5304" s="29">
        <f t="shared" si="1135"/>
        <v>12422.58</v>
      </c>
      <c r="AC5304" s="30">
        <f t="shared" si="1136"/>
        <v>133.58000000000001</v>
      </c>
      <c r="AD5304" s="29"/>
    </row>
    <row r="5305" spans="1:30" x14ac:dyDescent="0.2">
      <c r="A5305" s="1" t="s">
        <v>987</v>
      </c>
      <c r="B5305" s="31" t="s">
        <v>8286</v>
      </c>
      <c r="C5305" s="1">
        <v>0</v>
      </c>
      <c r="D5305" s="1" t="s">
        <v>13903</v>
      </c>
      <c r="E5305" s="1" t="s">
        <v>16595</v>
      </c>
      <c r="F5305" s="1">
        <v>0</v>
      </c>
      <c r="G5305" s="19">
        <v>93</v>
      </c>
      <c r="H5305" s="29">
        <f t="shared" si="1137"/>
        <v>12705.31</v>
      </c>
      <c r="I5305" s="32">
        <v>1041</v>
      </c>
      <c r="J5305" s="32">
        <v>32</v>
      </c>
      <c r="K5305" s="33">
        <f t="shared" si="1138"/>
        <v>3.073967339097022E-2</v>
      </c>
      <c r="L5305" s="34">
        <f t="shared" si="1142"/>
        <v>16.021890373475387</v>
      </c>
      <c r="M5305" s="32">
        <v>984</v>
      </c>
      <c r="N5305" s="32">
        <v>170</v>
      </c>
      <c r="O5305" s="33">
        <f t="shared" si="1139"/>
        <v>0.17276422764227642</v>
      </c>
      <c r="P5305" s="34">
        <f t="shared" si="1143"/>
        <v>22.419606807705424</v>
      </c>
      <c r="Q5305" s="35">
        <v>0</v>
      </c>
      <c r="R5305" s="34">
        <f t="shared" si="1144"/>
        <v>0</v>
      </c>
      <c r="S5305" s="33">
        <v>22.63</v>
      </c>
      <c r="T5305" s="34">
        <f t="shared" si="1145"/>
        <v>67.292700212615159</v>
      </c>
      <c r="U5305" s="31">
        <f t="shared" si="1140"/>
        <v>26.433549348448992</v>
      </c>
      <c r="V5305" s="32">
        <f t="shared" si="1141"/>
        <v>27517</v>
      </c>
      <c r="W5305" s="36"/>
      <c r="X5305" s="36">
        <f t="shared" si="1146"/>
        <v>3637.11</v>
      </c>
      <c r="Y5305" s="29">
        <f t="shared" si="1134"/>
        <v>16342.42</v>
      </c>
      <c r="Z5305" s="36"/>
      <c r="AA5305" s="36">
        <f t="shared" si="1133"/>
        <v>16342.42</v>
      </c>
      <c r="AB5305" s="29">
        <f t="shared" si="1135"/>
        <v>12315.31</v>
      </c>
      <c r="AC5305" s="30">
        <f t="shared" si="1136"/>
        <v>132.41999999999999</v>
      </c>
    </row>
    <row r="5306" spans="1:30" x14ac:dyDescent="0.2">
      <c r="A5306" s="1" t="s">
        <v>8335</v>
      </c>
      <c r="B5306" s="31" t="s">
        <v>8287</v>
      </c>
      <c r="C5306" s="1">
        <v>0</v>
      </c>
      <c r="D5306" s="1" t="s">
        <v>13904</v>
      </c>
      <c r="E5306" s="1" t="s">
        <v>16596</v>
      </c>
      <c r="F5306" s="1">
        <v>0</v>
      </c>
      <c r="G5306" s="19">
        <v>99</v>
      </c>
      <c r="H5306" s="29">
        <f t="shared" si="1137"/>
        <v>13525</v>
      </c>
      <c r="I5306" s="32">
        <v>1041</v>
      </c>
      <c r="J5306" s="32">
        <v>34</v>
      </c>
      <c r="K5306" s="33">
        <f t="shared" si="1138"/>
        <v>3.2660902977905859E-2</v>
      </c>
      <c r="L5306" s="34">
        <f t="shared" si="1142"/>
        <v>17.023258521817599</v>
      </c>
      <c r="M5306" s="32">
        <v>1004</v>
      </c>
      <c r="N5306" s="32">
        <v>246</v>
      </c>
      <c r="O5306" s="33">
        <f t="shared" si="1139"/>
        <v>0.2450199203187251</v>
      </c>
      <c r="P5306" s="34">
        <f t="shared" si="1143"/>
        <v>31.796225113079483</v>
      </c>
      <c r="Q5306" s="35">
        <v>0</v>
      </c>
      <c r="R5306" s="34">
        <f t="shared" si="1144"/>
        <v>0</v>
      </c>
      <c r="S5306" s="33">
        <v>22.63</v>
      </c>
      <c r="T5306" s="34">
        <f t="shared" si="1145"/>
        <v>67.292700212615159</v>
      </c>
      <c r="U5306" s="31">
        <f t="shared" si="1140"/>
        <v>29.02804596187806</v>
      </c>
      <c r="V5306" s="32">
        <f t="shared" si="1141"/>
        <v>30218</v>
      </c>
      <c r="W5306" s="36"/>
      <c r="X5306" s="36">
        <f t="shared" si="1146"/>
        <v>3994.12</v>
      </c>
      <c r="Y5306" s="29">
        <f t="shared" si="1134"/>
        <v>17519.12</v>
      </c>
      <c r="Z5306" s="36"/>
      <c r="AA5306" s="36">
        <f t="shared" si="1133"/>
        <v>17519.12</v>
      </c>
      <c r="AB5306" s="29">
        <f t="shared" si="1135"/>
        <v>13202.05</v>
      </c>
      <c r="AC5306" s="30">
        <f t="shared" si="1136"/>
        <v>133.35</v>
      </c>
      <c r="AD5306" s="29"/>
    </row>
    <row r="5307" spans="1:30" x14ac:dyDescent="0.2">
      <c r="A5307" s="1" t="s">
        <v>2694</v>
      </c>
      <c r="B5307" s="31" t="s">
        <v>8287</v>
      </c>
      <c r="C5307" s="1">
        <v>0</v>
      </c>
      <c r="D5307" s="1" t="s">
        <v>13905</v>
      </c>
      <c r="E5307" s="1" t="s">
        <v>17771</v>
      </c>
      <c r="F5307" s="1">
        <v>0</v>
      </c>
      <c r="G5307" s="19">
        <v>100</v>
      </c>
      <c r="H5307" s="29">
        <f t="shared" si="1137"/>
        <v>13661.62</v>
      </c>
      <c r="I5307" s="32">
        <v>1041</v>
      </c>
      <c r="J5307" s="32">
        <v>13</v>
      </c>
      <c r="K5307" s="33">
        <f t="shared" si="1138"/>
        <v>1.2487992315081652E-2</v>
      </c>
      <c r="L5307" s="34">
        <f t="shared" si="1142"/>
        <v>6.5088929642243762</v>
      </c>
      <c r="M5307" s="32">
        <v>1067</v>
      </c>
      <c r="N5307" s="32">
        <v>29</v>
      </c>
      <c r="O5307" s="33">
        <f t="shared" si="1139"/>
        <v>2.7179006560449859E-2</v>
      </c>
      <c r="P5307" s="34">
        <f t="shared" si="1143"/>
        <v>3.5270185780069574</v>
      </c>
      <c r="Q5307" s="35">
        <v>1</v>
      </c>
      <c r="R5307" s="34">
        <f t="shared" si="1144"/>
        <v>100</v>
      </c>
      <c r="S5307" s="33">
        <v>20.82</v>
      </c>
      <c r="T5307" s="34">
        <f t="shared" si="1145"/>
        <v>60.878809355067332</v>
      </c>
      <c r="U5307" s="31">
        <f t="shared" si="1140"/>
        <v>42.728680224324663</v>
      </c>
      <c r="V5307" s="32">
        <f t="shared" si="1141"/>
        <v>44481</v>
      </c>
      <c r="W5307" s="36"/>
      <c r="X5307" s="36">
        <f t="shared" si="1146"/>
        <v>5879.36</v>
      </c>
      <c r="Y5307" s="29">
        <f t="shared" si="1134"/>
        <v>19540.98</v>
      </c>
      <c r="Z5307" s="36"/>
      <c r="AA5307" s="36">
        <f t="shared" si="1133"/>
        <v>19540.98</v>
      </c>
      <c r="AB5307" s="29">
        <f t="shared" si="1135"/>
        <v>14725.68</v>
      </c>
      <c r="AC5307" s="30">
        <f t="shared" si="1136"/>
        <v>147.26</v>
      </c>
    </row>
    <row r="5308" spans="1:30" x14ac:dyDescent="0.2">
      <c r="A5308" s="1" t="s">
        <v>3438</v>
      </c>
      <c r="B5308" s="31" t="s">
        <v>8286</v>
      </c>
      <c r="C5308" s="1">
        <v>0</v>
      </c>
      <c r="D5308" s="1" t="s">
        <v>13906</v>
      </c>
      <c r="E5308" s="1" t="s">
        <v>16636</v>
      </c>
      <c r="F5308" s="1">
        <v>0</v>
      </c>
      <c r="G5308" s="19">
        <v>99</v>
      </c>
      <c r="H5308" s="29">
        <f t="shared" si="1137"/>
        <v>13525</v>
      </c>
      <c r="I5308" s="32">
        <v>1041</v>
      </c>
      <c r="J5308" s="32">
        <v>33</v>
      </c>
      <c r="K5308" s="33">
        <f t="shared" si="1138"/>
        <v>3.1700288184438041E-2</v>
      </c>
      <c r="L5308" s="34">
        <f t="shared" si="1142"/>
        <v>16.522574447646495</v>
      </c>
      <c r="M5308" s="32">
        <v>1018</v>
      </c>
      <c r="N5308" s="32">
        <v>27</v>
      </c>
      <c r="O5308" s="33">
        <f t="shared" si="1139"/>
        <v>2.6522593320235755E-2</v>
      </c>
      <c r="P5308" s="34">
        <f t="shared" si="1143"/>
        <v>3.4418358584717303</v>
      </c>
      <c r="Q5308" s="35">
        <v>0</v>
      </c>
      <c r="R5308" s="34">
        <f t="shared" si="1144"/>
        <v>0</v>
      </c>
      <c r="S5308" s="33">
        <v>20.41</v>
      </c>
      <c r="T5308" s="34">
        <f t="shared" si="1145"/>
        <v>59.425939050318924</v>
      </c>
      <c r="U5308" s="31">
        <f t="shared" si="1140"/>
        <v>19.847587339109289</v>
      </c>
      <c r="V5308" s="32">
        <f t="shared" si="1141"/>
        <v>20661</v>
      </c>
      <c r="W5308" s="36"/>
      <c r="X5308" s="36">
        <f t="shared" si="1146"/>
        <v>2730.9</v>
      </c>
      <c r="Y5308" s="29">
        <f t="shared" si="1134"/>
        <v>16255.9</v>
      </c>
      <c r="Z5308" s="36"/>
      <c r="AA5308" s="36">
        <f t="shared" si="1133"/>
        <v>16255.9</v>
      </c>
      <c r="AB5308" s="29">
        <f t="shared" si="1135"/>
        <v>12250.11</v>
      </c>
      <c r="AC5308" s="30">
        <f t="shared" si="1136"/>
        <v>123.74</v>
      </c>
      <c r="AD5308" s="29"/>
    </row>
    <row r="5309" spans="1:30" x14ac:dyDescent="0.2">
      <c r="A5309" s="1" t="s">
        <v>3532</v>
      </c>
      <c r="B5309" s="31" t="s">
        <v>8286</v>
      </c>
      <c r="C5309" s="1">
        <v>0</v>
      </c>
      <c r="D5309" s="1" t="s">
        <v>13907</v>
      </c>
      <c r="E5309" s="1" t="s">
        <v>19007</v>
      </c>
      <c r="F5309" s="1">
        <v>0</v>
      </c>
      <c r="G5309" s="19">
        <v>104</v>
      </c>
      <c r="H5309" s="29">
        <f t="shared" si="1137"/>
        <v>14208.08</v>
      </c>
      <c r="I5309" s="32">
        <v>1041</v>
      </c>
      <c r="J5309" s="32">
        <v>40</v>
      </c>
      <c r="K5309" s="33">
        <f t="shared" si="1138"/>
        <v>3.8424591738712779E-2</v>
      </c>
      <c r="L5309" s="34">
        <f t="shared" si="1142"/>
        <v>20.027362966844237</v>
      </c>
      <c r="M5309" s="32">
        <v>1037</v>
      </c>
      <c r="N5309" s="32">
        <v>104</v>
      </c>
      <c r="O5309" s="33">
        <f t="shared" si="1139"/>
        <v>0.10028929604628736</v>
      </c>
      <c r="P5309" s="34">
        <f t="shared" si="1143"/>
        <v>13.014537876642704</v>
      </c>
      <c r="Q5309" s="35">
        <v>0</v>
      </c>
      <c r="R5309" s="34">
        <f t="shared" si="1144"/>
        <v>0</v>
      </c>
      <c r="S5309" s="33">
        <v>20.41</v>
      </c>
      <c r="T5309" s="34">
        <f t="shared" si="1145"/>
        <v>59.425939050318924</v>
      </c>
      <c r="U5309" s="31">
        <f t="shared" si="1140"/>
        <v>23.116959973451465</v>
      </c>
      <c r="V5309" s="32">
        <f t="shared" si="1141"/>
        <v>24065</v>
      </c>
      <c r="W5309" s="36"/>
      <c r="X5309" s="36">
        <f t="shared" si="1146"/>
        <v>3180.83</v>
      </c>
      <c r="Y5309" s="29">
        <f t="shared" si="1134"/>
        <v>17388.91</v>
      </c>
      <c r="Z5309" s="36"/>
      <c r="AA5309" s="36">
        <f t="shared" si="1133"/>
        <v>17388.91</v>
      </c>
      <c r="AB5309" s="29">
        <f t="shared" si="1135"/>
        <v>13103.93</v>
      </c>
      <c r="AC5309" s="30">
        <f t="shared" si="1136"/>
        <v>126</v>
      </c>
    </row>
    <row r="5310" spans="1:30" x14ac:dyDescent="0.2">
      <c r="A5310" s="1" t="s">
        <v>3587</v>
      </c>
      <c r="B5310" s="31" t="s">
        <v>8286</v>
      </c>
      <c r="C5310" s="1">
        <v>0</v>
      </c>
      <c r="D5310" s="1" t="s">
        <v>13908</v>
      </c>
      <c r="E5310" s="1" t="s">
        <v>18129</v>
      </c>
      <c r="F5310" s="1">
        <v>0</v>
      </c>
      <c r="G5310" s="19">
        <v>111</v>
      </c>
      <c r="H5310" s="29">
        <f t="shared" si="1137"/>
        <v>15164.4</v>
      </c>
      <c r="I5310" s="32">
        <v>1041</v>
      </c>
      <c r="J5310" s="32">
        <v>41</v>
      </c>
      <c r="K5310" s="33">
        <f t="shared" si="1138"/>
        <v>3.9385206532180597E-2</v>
      </c>
      <c r="L5310" s="34">
        <f t="shared" si="1142"/>
        <v>20.528047041015341</v>
      </c>
      <c r="M5310" s="32">
        <v>1056</v>
      </c>
      <c r="N5310" s="32">
        <v>326</v>
      </c>
      <c r="O5310" s="33">
        <f t="shared" si="1139"/>
        <v>0.30871212121212122</v>
      </c>
      <c r="P5310" s="34">
        <f t="shared" si="1143"/>
        <v>40.061559437405172</v>
      </c>
      <c r="Q5310" s="35">
        <v>0</v>
      </c>
      <c r="R5310" s="34">
        <f t="shared" si="1144"/>
        <v>0</v>
      </c>
      <c r="S5310" s="33">
        <v>19.64</v>
      </c>
      <c r="T5310" s="34">
        <f t="shared" si="1145"/>
        <v>56.69737774627923</v>
      </c>
      <c r="U5310" s="31">
        <f t="shared" si="1140"/>
        <v>29.321746056174938</v>
      </c>
      <c r="V5310" s="32">
        <f t="shared" si="1141"/>
        <v>30524</v>
      </c>
      <c r="W5310" s="36"/>
      <c r="X5310" s="36">
        <f t="shared" si="1146"/>
        <v>4034.56</v>
      </c>
      <c r="Y5310" s="29">
        <f t="shared" si="1134"/>
        <v>19198.96</v>
      </c>
      <c r="Z5310" s="36"/>
      <c r="AA5310" s="36">
        <f t="shared" si="1133"/>
        <v>19198.96</v>
      </c>
      <c r="AB5310" s="29">
        <f t="shared" si="1135"/>
        <v>14467.94</v>
      </c>
      <c r="AC5310" s="30">
        <f t="shared" si="1136"/>
        <v>130.34</v>
      </c>
      <c r="AD5310" s="29"/>
    </row>
    <row r="5311" spans="1:30" x14ac:dyDescent="0.2">
      <c r="A5311" s="1" t="s">
        <v>3869</v>
      </c>
      <c r="B5311" s="31" t="s">
        <v>8291</v>
      </c>
      <c r="C5311" s="1">
        <v>0</v>
      </c>
      <c r="D5311" s="1" t="s">
        <v>13909</v>
      </c>
      <c r="E5311" s="1" t="s">
        <v>16641</v>
      </c>
      <c r="F5311" s="1">
        <v>0</v>
      </c>
      <c r="G5311" s="19">
        <v>79</v>
      </c>
      <c r="H5311" s="29">
        <f t="shared" si="1137"/>
        <v>10792.68</v>
      </c>
      <c r="I5311" s="32">
        <v>1041</v>
      </c>
      <c r="J5311" s="32">
        <v>5</v>
      </c>
      <c r="K5311" s="33">
        <f t="shared" si="1138"/>
        <v>4.8030739673390974E-3</v>
      </c>
      <c r="L5311" s="34">
        <f t="shared" si="1142"/>
        <v>2.5034203708555296</v>
      </c>
      <c r="M5311" s="32">
        <v>956</v>
      </c>
      <c r="N5311" s="32">
        <v>73</v>
      </c>
      <c r="O5311" s="33">
        <f t="shared" si="1139"/>
        <v>7.6359832635983269E-2</v>
      </c>
      <c r="P5311" s="34">
        <f t="shared" si="1143"/>
        <v>9.9092123813136617</v>
      </c>
      <c r="Q5311" s="35">
        <v>0</v>
      </c>
      <c r="R5311" s="34">
        <f t="shared" si="1144"/>
        <v>0</v>
      </c>
      <c r="S5311" s="33">
        <v>23.13</v>
      </c>
      <c r="T5311" s="34">
        <f t="shared" si="1145"/>
        <v>69.064493267186393</v>
      </c>
      <c r="U5311" s="31">
        <f t="shared" si="1140"/>
        <v>20.369281504838895</v>
      </c>
      <c r="V5311" s="32">
        <f t="shared" si="1141"/>
        <v>21204</v>
      </c>
      <c r="W5311" s="36"/>
      <c r="X5311" s="36">
        <f t="shared" si="1146"/>
        <v>2802.68</v>
      </c>
      <c r="Y5311" s="29">
        <f t="shared" si="1134"/>
        <v>13595.36</v>
      </c>
      <c r="Z5311" s="36"/>
      <c r="AA5311" s="36">
        <f t="shared" si="1133"/>
        <v>13595.36</v>
      </c>
      <c r="AB5311" s="29">
        <f t="shared" si="1135"/>
        <v>10245.18</v>
      </c>
      <c r="AC5311" s="30">
        <f t="shared" si="1136"/>
        <v>129.69</v>
      </c>
      <c r="AD5311" s="29"/>
    </row>
    <row r="5312" spans="1:30" x14ac:dyDescent="0.2">
      <c r="A5312" s="1" t="s">
        <v>4095</v>
      </c>
      <c r="B5312" s="31" t="s">
        <v>8286</v>
      </c>
      <c r="C5312" s="1">
        <v>0</v>
      </c>
      <c r="D5312" s="1" t="s">
        <v>13910</v>
      </c>
      <c r="E5312" s="1" t="s">
        <v>17150</v>
      </c>
      <c r="F5312" s="1">
        <v>0</v>
      </c>
      <c r="G5312" s="19">
        <v>102</v>
      </c>
      <c r="H5312" s="29">
        <f t="shared" si="1137"/>
        <v>13934.85</v>
      </c>
      <c r="I5312" s="32">
        <v>1041</v>
      </c>
      <c r="J5312" s="32">
        <v>26</v>
      </c>
      <c r="K5312" s="33">
        <f t="shared" si="1138"/>
        <v>2.4975984630163303E-2</v>
      </c>
      <c r="L5312" s="34">
        <f t="shared" si="1142"/>
        <v>13.017785928448752</v>
      </c>
      <c r="M5312" s="32">
        <v>1034</v>
      </c>
      <c r="N5312" s="32">
        <v>76</v>
      </c>
      <c r="O5312" s="33">
        <f t="shared" si="1139"/>
        <v>7.3500967117988397E-2</v>
      </c>
      <c r="P5312" s="34">
        <f t="shared" si="1143"/>
        <v>9.5382175191002538</v>
      </c>
      <c r="Q5312" s="35">
        <v>0</v>
      </c>
      <c r="R5312" s="34">
        <f t="shared" si="1144"/>
        <v>0</v>
      </c>
      <c r="S5312" s="33">
        <v>21.69</v>
      </c>
      <c r="T5312" s="34">
        <f t="shared" si="1145"/>
        <v>63.961729270021259</v>
      </c>
      <c r="U5312" s="31">
        <f t="shared" si="1140"/>
        <v>21.629433179392567</v>
      </c>
      <c r="V5312" s="32">
        <f t="shared" si="1141"/>
        <v>22516</v>
      </c>
      <c r="W5312" s="36"/>
      <c r="X5312" s="36">
        <f t="shared" si="1146"/>
        <v>2976.09</v>
      </c>
      <c r="Y5312" s="29">
        <f t="shared" si="1134"/>
        <v>16910.940000000002</v>
      </c>
      <c r="Z5312" s="36"/>
      <c r="AA5312" s="36">
        <f t="shared" ref="AA5312:AA5375" si="1147">Y5312-Z5312</f>
        <v>16910.940000000002</v>
      </c>
      <c r="AB5312" s="29">
        <f t="shared" si="1135"/>
        <v>12743.74</v>
      </c>
      <c r="AC5312" s="30">
        <f t="shared" si="1136"/>
        <v>124.94</v>
      </c>
      <c r="AD5312" s="29"/>
    </row>
    <row r="5313" spans="1:30" x14ac:dyDescent="0.2">
      <c r="A5313" s="1" t="s">
        <v>4652</v>
      </c>
      <c r="B5313" s="31" t="s">
        <v>8289</v>
      </c>
      <c r="C5313" s="1">
        <v>0</v>
      </c>
      <c r="D5313" s="1" t="s">
        <v>13911</v>
      </c>
      <c r="E5313" s="1" t="s">
        <v>16649</v>
      </c>
      <c r="F5313" s="1">
        <v>0</v>
      </c>
      <c r="G5313" s="19">
        <v>73</v>
      </c>
      <c r="H5313" s="29">
        <f t="shared" si="1137"/>
        <v>9972.98</v>
      </c>
      <c r="I5313" s="32">
        <v>1041</v>
      </c>
      <c r="J5313" s="32">
        <v>1</v>
      </c>
      <c r="K5313" s="33">
        <f t="shared" si="1138"/>
        <v>9.6061479346781938E-4</v>
      </c>
      <c r="L5313" s="34">
        <f t="shared" si="1142"/>
        <v>0.50068407417110583</v>
      </c>
      <c r="M5313" s="32">
        <v>991</v>
      </c>
      <c r="N5313" s="32">
        <v>55</v>
      </c>
      <c r="O5313" s="33">
        <f t="shared" si="1139"/>
        <v>5.5499495459132187E-2</v>
      </c>
      <c r="P5313" s="34">
        <f t="shared" si="1143"/>
        <v>7.2021672727074115</v>
      </c>
      <c r="Q5313" s="35">
        <v>0</v>
      </c>
      <c r="R5313" s="34">
        <f t="shared" si="1144"/>
        <v>0</v>
      </c>
      <c r="S5313" s="33">
        <v>24.21</v>
      </c>
      <c r="T5313" s="34">
        <f t="shared" si="1145"/>
        <v>72.891566265060248</v>
      </c>
      <c r="U5313" s="31">
        <f t="shared" si="1140"/>
        <v>20.148604402984692</v>
      </c>
      <c r="V5313" s="32">
        <f t="shared" si="1141"/>
        <v>20975</v>
      </c>
      <c r="W5313" s="36"/>
      <c r="X5313" s="36">
        <f t="shared" si="1146"/>
        <v>2772.41</v>
      </c>
      <c r="Y5313" s="29">
        <f t="shared" ref="Y5313:Y5376" si="1148">H5313+W5313+X5313</f>
        <v>12745.39</v>
      </c>
      <c r="Z5313" s="36"/>
      <c r="AA5313" s="36">
        <f t="shared" si="1147"/>
        <v>12745.39</v>
      </c>
      <c r="AB5313" s="29">
        <f t="shared" ref="AB5313:AB5376" si="1149">ROUND(AA5313/1.327,2)</f>
        <v>9604.66</v>
      </c>
      <c r="AC5313" s="30">
        <f t="shared" ref="AC5313:AC5376" si="1150">ROUND(AB5313/G5313,2)</f>
        <v>131.57</v>
      </c>
    </row>
    <row r="5314" spans="1:30" x14ac:dyDescent="0.2">
      <c r="A5314" s="1" t="s">
        <v>5189</v>
      </c>
      <c r="B5314" s="31" t="s">
        <v>8286</v>
      </c>
      <c r="C5314" s="1">
        <v>0</v>
      </c>
      <c r="D5314" s="1" t="s">
        <v>13912</v>
      </c>
      <c r="E5314" s="1" t="s">
        <v>17272</v>
      </c>
      <c r="F5314" s="1">
        <v>0</v>
      </c>
      <c r="G5314" s="19">
        <v>97</v>
      </c>
      <c r="H5314" s="29">
        <f t="shared" si="1137"/>
        <v>13251.77</v>
      </c>
      <c r="I5314" s="32">
        <v>1041</v>
      </c>
      <c r="J5314" s="32">
        <v>26</v>
      </c>
      <c r="K5314" s="33">
        <f t="shared" si="1138"/>
        <v>2.4975984630163303E-2</v>
      </c>
      <c r="L5314" s="34">
        <f t="shared" si="1142"/>
        <v>13.017785928448752</v>
      </c>
      <c r="M5314" s="32">
        <v>1009</v>
      </c>
      <c r="N5314" s="32">
        <v>199</v>
      </c>
      <c r="O5314" s="33">
        <f t="shared" si="1139"/>
        <v>0.19722497522299307</v>
      </c>
      <c r="P5314" s="34">
        <f t="shared" si="1143"/>
        <v>25.593877028261215</v>
      </c>
      <c r="Q5314" s="35">
        <v>1</v>
      </c>
      <c r="R5314" s="34">
        <f t="shared" si="1144"/>
        <v>100</v>
      </c>
      <c r="S5314" s="33">
        <v>21.69</v>
      </c>
      <c r="T5314" s="34">
        <f t="shared" si="1145"/>
        <v>63.961729270021259</v>
      </c>
      <c r="U5314" s="31">
        <f t="shared" si="1140"/>
        <v>50.643348056682804</v>
      </c>
      <c r="V5314" s="32">
        <f t="shared" si="1141"/>
        <v>52720</v>
      </c>
      <c r="W5314" s="36"/>
      <c r="X5314" s="36">
        <f t="shared" si="1146"/>
        <v>6968.36</v>
      </c>
      <c r="Y5314" s="29">
        <f t="shared" si="1148"/>
        <v>20220.13</v>
      </c>
      <c r="Z5314" s="36"/>
      <c r="AA5314" s="36">
        <f t="shared" si="1147"/>
        <v>20220.13</v>
      </c>
      <c r="AB5314" s="29">
        <f t="shared" si="1149"/>
        <v>15237.48</v>
      </c>
      <c r="AC5314" s="30">
        <f t="shared" si="1150"/>
        <v>157.09</v>
      </c>
    </row>
    <row r="5315" spans="1:30" x14ac:dyDescent="0.2">
      <c r="A5315" s="1" t="s">
        <v>6459</v>
      </c>
      <c r="B5315" s="31" t="s">
        <v>8292</v>
      </c>
      <c r="C5315" s="1">
        <v>0</v>
      </c>
      <c r="D5315" s="1" t="s">
        <v>13913</v>
      </c>
      <c r="E5315" s="1" t="s">
        <v>19008</v>
      </c>
      <c r="F5315" s="1">
        <v>0</v>
      </c>
      <c r="G5315" s="19">
        <v>109</v>
      </c>
      <c r="H5315" s="29">
        <f t="shared" ref="H5315:H5378" si="1151">ROUND(G5315/G$8364*H$8369,2)</f>
        <v>14891.17</v>
      </c>
      <c r="I5315" s="32">
        <v>1041</v>
      </c>
      <c r="J5315" s="32">
        <v>57</v>
      </c>
      <c r="K5315" s="33">
        <f t="shared" ref="K5315:K5378" si="1152">IF(I5315=0,0,J5315/I5315)</f>
        <v>5.4755043227665709E-2</v>
      </c>
      <c r="L5315" s="34">
        <f t="shared" si="1142"/>
        <v>28.538992227753035</v>
      </c>
      <c r="M5315" s="32">
        <v>1046</v>
      </c>
      <c r="N5315" s="32">
        <v>186</v>
      </c>
      <c r="O5315" s="33">
        <f t="shared" ref="O5315:O5378" si="1153">IF(M5315=0,0,N5315/M5315)</f>
        <v>0.17782026768642448</v>
      </c>
      <c r="P5315" s="34">
        <f t="shared" si="1143"/>
        <v>23.075728918982556</v>
      </c>
      <c r="Q5315" s="35">
        <v>0</v>
      </c>
      <c r="R5315" s="34">
        <f t="shared" si="1144"/>
        <v>0</v>
      </c>
      <c r="S5315" s="33">
        <v>22.15</v>
      </c>
      <c r="T5315" s="34">
        <f t="shared" si="1145"/>
        <v>65.591778880226784</v>
      </c>
      <c r="U5315" s="31">
        <f t="shared" ref="U5315:U5378" si="1154">(L5315+P5315+R5315+T5315)/4</f>
        <v>29.301625006740593</v>
      </c>
      <c r="V5315" s="32">
        <f t="shared" ref="V5315:V5378" si="1155">ROUND(U5315*I5315,0)</f>
        <v>30503</v>
      </c>
      <c r="W5315" s="36"/>
      <c r="X5315" s="36">
        <f t="shared" si="1146"/>
        <v>4031.79</v>
      </c>
      <c r="Y5315" s="29">
        <f t="shared" si="1148"/>
        <v>18922.96</v>
      </c>
      <c r="Z5315" s="36"/>
      <c r="AA5315" s="36">
        <f t="shared" si="1147"/>
        <v>18922.96</v>
      </c>
      <c r="AB5315" s="29">
        <f t="shared" si="1149"/>
        <v>14259.95</v>
      </c>
      <c r="AC5315" s="30">
        <f t="shared" si="1150"/>
        <v>130.83000000000001</v>
      </c>
      <c r="AD5315" s="29"/>
    </row>
    <row r="5316" spans="1:30" x14ac:dyDescent="0.2">
      <c r="A5316" s="1" t="s">
        <v>195</v>
      </c>
      <c r="B5316" s="31" t="s">
        <v>8291</v>
      </c>
      <c r="C5316" s="1">
        <v>0</v>
      </c>
      <c r="D5316" s="1" t="s">
        <v>11397</v>
      </c>
      <c r="E5316" s="1" t="s">
        <v>16580</v>
      </c>
      <c r="F5316" s="1">
        <v>0</v>
      </c>
      <c r="G5316" s="19">
        <v>76</v>
      </c>
      <c r="H5316" s="29">
        <f t="shared" si="1151"/>
        <v>10382.83</v>
      </c>
      <c r="I5316" s="32">
        <v>1042</v>
      </c>
      <c r="J5316" s="32">
        <v>1</v>
      </c>
      <c r="K5316" s="33">
        <f t="shared" si="1152"/>
        <v>9.5969289827255275E-4</v>
      </c>
      <c r="L5316" s="34">
        <f t="shared" ref="L5316:L5379" si="1156">(K5316-K$8370)/(K$8369-K$8370)*100</f>
        <v>0.50020357122084569</v>
      </c>
      <c r="M5316" s="32">
        <v>1042</v>
      </c>
      <c r="N5316" s="32">
        <v>35</v>
      </c>
      <c r="O5316" s="33">
        <f t="shared" si="1153"/>
        <v>3.358925143953935E-2</v>
      </c>
      <c r="P5316" s="34">
        <f t="shared" ref="P5316:P5379" si="1157">(O5316-O$8370)/(O$8369-O$8370)*100</f>
        <v>4.3588757957399515</v>
      </c>
      <c r="Q5316" s="35">
        <v>0</v>
      </c>
      <c r="R5316" s="34">
        <f t="shared" ref="R5316:R5379" si="1158">(Q5316-Q$8370)/(Q$8369-Q$8370)*100</f>
        <v>0</v>
      </c>
      <c r="S5316" s="33">
        <v>23.68</v>
      </c>
      <c r="T5316" s="34">
        <f t="shared" ref="T5316:T5379" si="1159">(S5316-S$8370)/(S$8369-S$8370)*100</f>
        <v>71.013465627214742</v>
      </c>
      <c r="U5316" s="31">
        <f t="shared" si="1154"/>
        <v>18.968136248543885</v>
      </c>
      <c r="V5316" s="32">
        <f t="shared" si="1155"/>
        <v>19765</v>
      </c>
      <c r="W5316" s="36"/>
      <c r="X5316" s="36">
        <f t="shared" ref="X5316:X5379" si="1160">ROUND(V5316*X$8369/V$8364,2)</f>
        <v>2612.4699999999998</v>
      </c>
      <c r="Y5316" s="29">
        <f t="shared" si="1148"/>
        <v>12995.3</v>
      </c>
      <c r="Z5316" s="36"/>
      <c r="AA5316" s="36">
        <f t="shared" si="1147"/>
        <v>12995.3</v>
      </c>
      <c r="AB5316" s="29">
        <f t="shared" si="1149"/>
        <v>9792.99</v>
      </c>
      <c r="AC5316" s="30">
        <f t="shared" si="1150"/>
        <v>128.86000000000001</v>
      </c>
    </row>
    <row r="5317" spans="1:30" x14ac:dyDescent="0.2">
      <c r="A5317" s="1" t="s">
        <v>990</v>
      </c>
      <c r="B5317" s="31" t="s">
        <v>8286</v>
      </c>
      <c r="C5317" s="1">
        <v>0</v>
      </c>
      <c r="D5317" s="1" t="s">
        <v>13914</v>
      </c>
      <c r="E5317" s="1" t="s">
        <v>16595</v>
      </c>
      <c r="F5317" s="1">
        <v>0</v>
      </c>
      <c r="G5317" s="19">
        <v>88</v>
      </c>
      <c r="H5317" s="29">
        <f t="shared" si="1151"/>
        <v>12022.23</v>
      </c>
      <c r="I5317" s="32">
        <v>1042</v>
      </c>
      <c r="J5317" s="32">
        <v>29</v>
      </c>
      <c r="K5317" s="33">
        <f t="shared" si="1152"/>
        <v>2.7831094049904029E-2</v>
      </c>
      <c r="L5317" s="34">
        <f t="shared" si="1156"/>
        <v>14.505903565404523</v>
      </c>
      <c r="M5317" s="32">
        <v>1031</v>
      </c>
      <c r="N5317" s="32">
        <v>176</v>
      </c>
      <c r="O5317" s="33">
        <f t="shared" si="1153"/>
        <v>0.17070805043646944</v>
      </c>
      <c r="P5317" s="34">
        <f t="shared" si="1157"/>
        <v>22.152776775179188</v>
      </c>
      <c r="Q5317" s="35">
        <v>0</v>
      </c>
      <c r="R5317" s="34">
        <f t="shared" si="1158"/>
        <v>0</v>
      </c>
      <c r="S5317" s="33">
        <v>23.68</v>
      </c>
      <c r="T5317" s="34">
        <f t="shared" si="1159"/>
        <v>71.013465627214742</v>
      </c>
      <c r="U5317" s="31">
        <f t="shared" si="1154"/>
        <v>26.918036491949614</v>
      </c>
      <c r="V5317" s="32">
        <f t="shared" si="1155"/>
        <v>28049</v>
      </c>
      <c r="W5317" s="36"/>
      <c r="X5317" s="36">
        <f t="shared" si="1160"/>
        <v>3707.43</v>
      </c>
      <c r="Y5317" s="29">
        <f t="shared" si="1148"/>
        <v>15729.66</v>
      </c>
      <c r="Z5317" s="36"/>
      <c r="AA5317" s="36">
        <f t="shared" si="1147"/>
        <v>15729.66</v>
      </c>
      <c r="AB5317" s="29">
        <f t="shared" si="1149"/>
        <v>11853.55</v>
      </c>
      <c r="AC5317" s="30">
        <f t="shared" si="1150"/>
        <v>134.69999999999999</v>
      </c>
    </row>
    <row r="5318" spans="1:30" x14ac:dyDescent="0.2">
      <c r="A5318" s="1" t="s">
        <v>1164</v>
      </c>
      <c r="B5318" s="31" t="s">
        <v>8286</v>
      </c>
      <c r="C5318" s="1">
        <v>0</v>
      </c>
      <c r="D5318" s="1" t="s">
        <v>13915</v>
      </c>
      <c r="E5318" s="1" t="s">
        <v>19009</v>
      </c>
      <c r="F5318" s="1">
        <v>0</v>
      </c>
      <c r="G5318" s="19">
        <v>95</v>
      </c>
      <c r="H5318" s="29">
        <f t="shared" si="1151"/>
        <v>12978.54</v>
      </c>
      <c r="I5318" s="32">
        <v>1042</v>
      </c>
      <c r="J5318" s="32">
        <v>40</v>
      </c>
      <c r="K5318" s="33">
        <f t="shared" si="1152"/>
        <v>3.8387715930902108E-2</v>
      </c>
      <c r="L5318" s="34">
        <f t="shared" si="1156"/>
        <v>20.008142848833828</v>
      </c>
      <c r="M5318" s="32">
        <v>1050</v>
      </c>
      <c r="N5318" s="32">
        <v>132</v>
      </c>
      <c r="O5318" s="33">
        <f t="shared" si="1153"/>
        <v>0.12571428571428572</v>
      </c>
      <c r="P5318" s="34">
        <f t="shared" si="1157"/>
        <v>16.313937753721248</v>
      </c>
      <c r="Q5318" s="35">
        <v>0.56999999999999995</v>
      </c>
      <c r="R5318" s="34">
        <f t="shared" si="1158"/>
        <v>56.999999999999993</v>
      </c>
      <c r="S5318" s="33">
        <v>19.66</v>
      </c>
      <c r="T5318" s="34">
        <f t="shared" si="1159"/>
        <v>56.768249468462088</v>
      </c>
      <c r="U5318" s="31">
        <f t="shared" si="1154"/>
        <v>37.522582517754287</v>
      </c>
      <c r="V5318" s="32">
        <f t="shared" si="1155"/>
        <v>39099</v>
      </c>
      <c r="W5318" s="36"/>
      <c r="X5318" s="36">
        <f t="shared" si="1160"/>
        <v>5167.9799999999996</v>
      </c>
      <c r="Y5318" s="29">
        <f t="shared" si="1148"/>
        <v>18146.52</v>
      </c>
      <c r="Z5318" s="36"/>
      <c r="AA5318" s="36">
        <f t="shared" si="1147"/>
        <v>18146.52</v>
      </c>
      <c r="AB5318" s="29">
        <f t="shared" si="1149"/>
        <v>13674.85</v>
      </c>
      <c r="AC5318" s="30">
        <f t="shared" si="1150"/>
        <v>143.94999999999999</v>
      </c>
      <c r="AD5318" s="29"/>
    </row>
    <row r="5319" spans="1:30" x14ac:dyDescent="0.2">
      <c r="A5319" s="1" t="s">
        <v>5778</v>
      </c>
      <c r="B5319" s="31" t="s">
        <v>8286</v>
      </c>
      <c r="C5319" s="1">
        <v>0</v>
      </c>
      <c r="D5319" s="1" t="s">
        <v>13916</v>
      </c>
      <c r="E5319" s="1" t="s">
        <v>18080</v>
      </c>
      <c r="F5319" s="1">
        <v>0</v>
      </c>
      <c r="G5319" s="19">
        <v>95</v>
      </c>
      <c r="H5319" s="29">
        <f t="shared" si="1151"/>
        <v>12978.54</v>
      </c>
      <c r="I5319" s="32">
        <v>1042</v>
      </c>
      <c r="J5319" s="32">
        <v>36</v>
      </c>
      <c r="K5319" s="33">
        <f t="shared" si="1152"/>
        <v>3.4548944337811902E-2</v>
      </c>
      <c r="L5319" s="34">
        <f t="shared" si="1156"/>
        <v>18.007328563950445</v>
      </c>
      <c r="M5319" s="32">
        <v>1014</v>
      </c>
      <c r="N5319" s="32">
        <v>274</v>
      </c>
      <c r="O5319" s="33">
        <f t="shared" si="1153"/>
        <v>0.27021696252465482</v>
      </c>
      <c r="P5319" s="34">
        <f t="shared" si="1157"/>
        <v>35.066044257259001</v>
      </c>
      <c r="Q5319" s="35">
        <v>0</v>
      </c>
      <c r="R5319" s="34">
        <f t="shared" si="1158"/>
        <v>0</v>
      </c>
      <c r="S5319" s="33">
        <v>21.27</v>
      </c>
      <c r="T5319" s="34">
        <f t="shared" si="1159"/>
        <v>62.473423104181435</v>
      </c>
      <c r="U5319" s="31">
        <f t="shared" si="1154"/>
        <v>28.88669898134772</v>
      </c>
      <c r="V5319" s="32">
        <f t="shared" si="1155"/>
        <v>30100</v>
      </c>
      <c r="W5319" s="36"/>
      <c r="X5319" s="36">
        <f t="shared" si="1160"/>
        <v>3978.52</v>
      </c>
      <c r="Y5319" s="29">
        <f t="shared" si="1148"/>
        <v>16957.060000000001</v>
      </c>
      <c r="Z5319" s="36"/>
      <c r="AA5319" s="36">
        <f t="shared" si="1147"/>
        <v>16957.060000000001</v>
      </c>
      <c r="AB5319" s="29">
        <f t="shared" si="1149"/>
        <v>12778.49</v>
      </c>
      <c r="AC5319" s="30">
        <f t="shared" si="1150"/>
        <v>134.51</v>
      </c>
    </row>
    <row r="5320" spans="1:30" x14ac:dyDescent="0.2">
      <c r="A5320" s="1" t="s">
        <v>6515</v>
      </c>
      <c r="B5320" s="31" t="s">
        <v>8285</v>
      </c>
      <c r="C5320" s="1">
        <v>0</v>
      </c>
      <c r="D5320" s="1" t="s">
        <v>13917</v>
      </c>
      <c r="E5320" s="1" t="s">
        <v>16676</v>
      </c>
      <c r="F5320" s="1">
        <v>0</v>
      </c>
      <c r="G5320" s="19">
        <v>85</v>
      </c>
      <c r="H5320" s="29">
        <f t="shared" si="1151"/>
        <v>11612.38</v>
      </c>
      <c r="I5320" s="32">
        <v>1042</v>
      </c>
      <c r="J5320" s="32">
        <v>25</v>
      </c>
      <c r="K5320" s="33">
        <f t="shared" si="1152"/>
        <v>2.3992322456813819E-2</v>
      </c>
      <c r="L5320" s="34">
        <f t="shared" si="1156"/>
        <v>12.505089280521142</v>
      </c>
      <c r="M5320" s="32">
        <v>1030</v>
      </c>
      <c r="N5320" s="32">
        <v>13</v>
      </c>
      <c r="O5320" s="33">
        <f t="shared" si="1153"/>
        <v>1.262135922330097E-2</v>
      </c>
      <c r="P5320" s="34">
        <f t="shared" si="1157"/>
        <v>1.6378732740386508</v>
      </c>
      <c r="Q5320" s="35">
        <v>0</v>
      </c>
      <c r="R5320" s="34">
        <f t="shared" si="1158"/>
        <v>0</v>
      </c>
      <c r="S5320" s="33">
        <v>21.71</v>
      </c>
      <c r="T5320" s="34">
        <f t="shared" si="1159"/>
        <v>64.03260099220411</v>
      </c>
      <c r="U5320" s="31">
        <f t="shared" si="1154"/>
        <v>19.543890886690974</v>
      </c>
      <c r="V5320" s="32">
        <f t="shared" si="1155"/>
        <v>20365</v>
      </c>
      <c r="W5320" s="36"/>
      <c r="X5320" s="36">
        <f t="shared" si="1160"/>
        <v>2691.78</v>
      </c>
      <c r="Y5320" s="29">
        <f t="shared" si="1148"/>
        <v>14304.16</v>
      </c>
      <c r="Z5320" s="36"/>
      <c r="AA5320" s="36">
        <f t="shared" si="1147"/>
        <v>14304.16</v>
      </c>
      <c r="AB5320" s="29">
        <f t="shared" si="1149"/>
        <v>10779.32</v>
      </c>
      <c r="AC5320" s="30">
        <f t="shared" si="1150"/>
        <v>126.82</v>
      </c>
      <c r="AD5320" s="29"/>
    </row>
    <row r="5321" spans="1:30" x14ac:dyDescent="0.2">
      <c r="A5321" s="1" t="s">
        <v>6687</v>
      </c>
      <c r="B5321" s="31" t="s">
        <v>8286</v>
      </c>
      <c r="C5321" s="1">
        <v>0</v>
      </c>
      <c r="D5321" s="1" t="s">
        <v>13918</v>
      </c>
      <c r="E5321" s="1" t="s">
        <v>19010</v>
      </c>
      <c r="F5321" s="1">
        <v>0</v>
      </c>
      <c r="G5321" s="19">
        <v>95</v>
      </c>
      <c r="H5321" s="29">
        <f t="shared" si="1151"/>
        <v>12978.54</v>
      </c>
      <c r="I5321" s="32">
        <v>1042</v>
      </c>
      <c r="J5321" s="32">
        <v>29</v>
      </c>
      <c r="K5321" s="33">
        <f t="shared" si="1152"/>
        <v>2.7831094049904029E-2</v>
      </c>
      <c r="L5321" s="34">
        <f t="shared" si="1156"/>
        <v>14.505903565404523</v>
      </c>
      <c r="M5321" s="32">
        <v>1042</v>
      </c>
      <c r="N5321" s="32">
        <v>208</v>
      </c>
      <c r="O5321" s="33">
        <f t="shared" si="1153"/>
        <v>0.19961612284069097</v>
      </c>
      <c r="P5321" s="34">
        <f t="shared" si="1157"/>
        <v>25.904176157540277</v>
      </c>
      <c r="Q5321" s="35">
        <v>0</v>
      </c>
      <c r="R5321" s="34">
        <f t="shared" si="1158"/>
        <v>0</v>
      </c>
      <c r="S5321" s="33">
        <v>20.43</v>
      </c>
      <c r="T5321" s="34">
        <f t="shared" si="1159"/>
        <v>59.496810772501775</v>
      </c>
      <c r="U5321" s="31">
        <f t="shared" si="1154"/>
        <v>24.976722623861644</v>
      </c>
      <c r="V5321" s="32">
        <f t="shared" si="1155"/>
        <v>26026</v>
      </c>
      <c r="W5321" s="36"/>
      <c r="X5321" s="36">
        <f t="shared" si="1160"/>
        <v>3440.03</v>
      </c>
      <c r="Y5321" s="29">
        <f t="shared" si="1148"/>
        <v>16418.57</v>
      </c>
      <c r="Z5321" s="36"/>
      <c r="AA5321" s="36">
        <f t="shared" si="1147"/>
        <v>16418.57</v>
      </c>
      <c r="AB5321" s="29">
        <f t="shared" si="1149"/>
        <v>12372.7</v>
      </c>
      <c r="AC5321" s="30">
        <f t="shared" si="1150"/>
        <v>130.24</v>
      </c>
      <c r="AD5321" s="29"/>
    </row>
    <row r="5322" spans="1:30" x14ac:dyDescent="0.2">
      <c r="A5322" s="1" t="s">
        <v>7727</v>
      </c>
      <c r="B5322" s="31" t="s">
        <v>8286</v>
      </c>
      <c r="C5322" s="1">
        <v>0</v>
      </c>
      <c r="D5322" s="1" t="s">
        <v>13919</v>
      </c>
      <c r="E5322" s="1" t="s">
        <v>16693</v>
      </c>
      <c r="F5322" s="1">
        <v>0</v>
      </c>
      <c r="G5322" s="19">
        <v>87</v>
      </c>
      <c r="H5322" s="29">
        <f t="shared" si="1151"/>
        <v>11885.61</v>
      </c>
      <c r="I5322" s="32">
        <v>1042</v>
      </c>
      <c r="J5322" s="32">
        <v>27</v>
      </c>
      <c r="K5322" s="33">
        <f t="shared" si="1152"/>
        <v>2.5911708253358926E-2</v>
      </c>
      <c r="L5322" s="34">
        <f t="shared" si="1156"/>
        <v>13.505496422962834</v>
      </c>
      <c r="M5322" s="32">
        <v>987</v>
      </c>
      <c r="N5322" s="32">
        <v>218</v>
      </c>
      <c r="O5322" s="33">
        <f t="shared" si="1153"/>
        <v>0.22087132725430597</v>
      </c>
      <c r="P5322" s="34">
        <f t="shared" si="1157"/>
        <v>28.66246317143159</v>
      </c>
      <c r="Q5322" s="35">
        <v>0</v>
      </c>
      <c r="R5322" s="34">
        <f t="shared" si="1158"/>
        <v>0</v>
      </c>
      <c r="S5322" s="33">
        <v>24.23</v>
      </c>
      <c r="T5322" s="34">
        <f t="shared" si="1159"/>
        <v>72.962437987243092</v>
      </c>
      <c r="U5322" s="31">
        <f t="shared" si="1154"/>
        <v>28.782599395409378</v>
      </c>
      <c r="V5322" s="32">
        <f t="shared" si="1155"/>
        <v>29991</v>
      </c>
      <c r="W5322" s="36"/>
      <c r="X5322" s="36">
        <f t="shared" si="1160"/>
        <v>3964.11</v>
      </c>
      <c r="Y5322" s="29">
        <f t="shared" si="1148"/>
        <v>15849.720000000001</v>
      </c>
      <c r="Z5322" s="36"/>
      <c r="AA5322" s="36">
        <f t="shared" si="1147"/>
        <v>15849.720000000001</v>
      </c>
      <c r="AB5322" s="29">
        <f t="shared" si="1149"/>
        <v>11944.02</v>
      </c>
      <c r="AC5322" s="30">
        <f t="shared" si="1150"/>
        <v>137.29</v>
      </c>
      <c r="AD5322" s="29"/>
    </row>
    <row r="5323" spans="1:30" x14ac:dyDescent="0.2">
      <c r="A5323" s="1" t="s">
        <v>127</v>
      </c>
      <c r="B5323" s="31" t="s">
        <v>8294</v>
      </c>
      <c r="C5323" s="1">
        <v>0</v>
      </c>
      <c r="D5323" s="1" t="s">
        <v>9181</v>
      </c>
      <c r="E5323" s="1" t="s">
        <v>17086</v>
      </c>
      <c r="F5323" s="1">
        <v>0</v>
      </c>
      <c r="G5323" s="19">
        <v>99</v>
      </c>
      <c r="H5323" s="29">
        <f t="shared" si="1151"/>
        <v>13525</v>
      </c>
      <c r="I5323" s="32">
        <v>1043</v>
      </c>
      <c r="J5323" s="32">
        <v>9</v>
      </c>
      <c r="K5323" s="33">
        <f t="shared" si="1152"/>
        <v>8.6289549376797701E-3</v>
      </c>
      <c r="L5323" s="34">
        <f t="shared" si="1156"/>
        <v>4.4975159069118797</v>
      </c>
      <c r="M5323" s="32">
        <v>916</v>
      </c>
      <c r="N5323" s="32">
        <v>132</v>
      </c>
      <c r="O5323" s="33">
        <f t="shared" si="1153"/>
        <v>0.14410480349344978</v>
      </c>
      <c r="P5323" s="34">
        <f t="shared" si="1157"/>
        <v>18.700474499352957</v>
      </c>
      <c r="Q5323" s="35">
        <v>0</v>
      </c>
      <c r="R5323" s="34">
        <f t="shared" si="1158"/>
        <v>0</v>
      </c>
      <c r="S5323" s="33">
        <v>24.26</v>
      </c>
      <c r="T5323" s="34">
        <f t="shared" si="1159"/>
        <v>73.068745570517365</v>
      </c>
      <c r="U5323" s="31">
        <f t="shared" si="1154"/>
        <v>24.06668399419555</v>
      </c>
      <c r="V5323" s="32">
        <f t="shared" si="1155"/>
        <v>25102</v>
      </c>
      <c r="W5323" s="36"/>
      <c r="X5323" s="36">
        <f t="shared" si="1160"/>
        <v>3317.9</v>
      </c>
      <c r="Y5323" s="29">
        <f t="shared" si="1148"/>
        <v>16842.900000000001</v>
      </c>
      <c r="Z5323" s="36"/>
      <c r="AA5323" s="36">
        <f t="shared" si="1147"/>
        <v>16842.900000000001</v>
      </c>
      <c r="AB5323" s="29">
        <f t="shared" si="1149"/>
        <v>12692.46</v>
      </c>
      <c r="AC5323" s="30">
        <f t="shared" si="1150"/>
        <v>128.21</v>
      </c>
      <c r="AD5323" s="29"/>
    </row>
    <row r="5324" spans="1:30" x14ac:dyDescent="0.2">
      <c r="A5324" s="1" t="s">
        <v>761</v>
      </c>
      <c r="B5324" s="31" t="s">
        <v>8286</v>
      </c>
      <c r="C5324" s="1">
        <v>0</v>
      </c>
      <c r="D5324" s="1" t="s">
        <v>13920</v>
      </c>
      <c r="E5324" s="1" t="s">
        <v>18153</v>
      </c>
      <c r="F5324" s="1">
        <v>0</v>
      </c>
      <c r="G5324" s="19">
        <v>93</v>
      </c>
      <c r="H5324" s="29">
        <f t="shared" si="1151"/>
        <v>12705.31</v>
      </c>
      <c r="I5324" s="32">
        <v>1043</v>
      </c>
      <c r="J5324" s="32">
        <v>38</v>
      </c>
      <c r="K5324" s="33">
        <f t="shared" si="1152"/>
        <v>3.6433365292425697E-2</v>
      </c>
      <c r="L5324" s="34">
        <f t="shared" si="1156"/>
        <v>18.989511606961269</v>
      </c>
      <c r="M5324" s="32">
        <v>1061</v>
      </c>
      <c r="N5324" s="32">
        <v>243</v>
      </c>
      <c r="O5324" s="33">
        <f t="shared" si="1153"/>
        <v>0.2290292177191329</v>
      </c>
      <c r="P5324" s="34">
        <f t="shared" si="1157"/>
        <v>29.721112285879357</v>
      </c>
      <c r="Q5324" s="35">
        <v>1</v>
      </c>
      <c r="R5324" s="34">
        <f t="shared" si="1158"/>
        <v>100</v>
      </c>
      <c r="S5324" s="33">
        <v>19.68</v>
      </c>
      <c r="T5324" s="34">
        <f t="shared" si="1159"/>
        <v>56.839121190644939</v>
      </c>
      <c r="U5324" s="31">
        <f t="shared" si="1154"/>
        <v>51.38743627087139</v>
      </c>
      <c r="V5324" s="32">
        <f t="shared" si="1155"/>
        <v>53597</v>
      </c>
      <c r="W5324" s="36"/>
      <c r="X5324" s="36">
        <f t="shared" si="1160"/>
        <v>7084.28</v>
      </c>
      <c r="Y5324" s="29">
        <f t="shared" si="1148"/>
        <v>19789.59</v>
      </c>
      <c r="Z5324" s="36"/>
      <c r="AA5324" s="36">
        <f t="shared" si="1147"/>
        <v>19789.59</v>
      </c>
      <c r="AB5324" s="29">
        <f t="shared" si="1149"/>
        <v>14913.03</v>
      </c>
      <c r="AC5324" s="30">
        <f t="shared" si="1150"/>
        <v>160.36000000000001</v>
      </c>
      <c r="AD5324" s="29"/>
    </row>
    <row r="5325" spans="1:30" x14ac:dyDescent="0.2">
      <c r="A5325" s="1" t="s">
        <v>1981</v>
      </c>
      <c r="B5325" s="31" t="s">
        <v>8287</v>
      </c>
      <c r="C5325" s="1">
        <v>0</v>
      </c>
      <c r="D5325" s="1" t="s">
        <v>13921</v>
      </c>
      <c r="E5325" s="1" t="s">
        <v>17409</v>
      </c>
      <c r="F5325" s="1">
        <v>0</v>
      </c>
      <c r="G5325" s="19">
        <v>110</v>
      </c>
      <c r="H5325" s="29">
        <f t="shared" si="1151"/>
        <v>15027.78</v>
      </c>
      <c r="I5325" s="32">
        <v>1043</v>
      </c>
      <c r="J5325" s="32">
        <v>18</v>
      </c>
      <c r="K5325" s="33">
        <f t="shared" si="1152"/>
        <v>1.725790987535954E-2</v>
      </c>
      <c r="L5325" s="34">
        <f t="shared" si="1156"/>
        <v>8.9950318138237595</v>
      </c>
      <c r="M5325" s="32">
        <v>1079</v>
      </c>
      <c r="N5325" s="32">
        <v>29</v>
      </c>
      <c r="O5325" s="33">
        <f t="shared" si="1153"/>
        <v>2.6876737720111215E-2</v>
      </c>
      <c r="P5325" s="34">
        <f t="shared" si="1157"/>
        <v>3.4877931628669359</v>
      </c>
      <c r="Q5325" s="35">
        <v>0</v>
      </c>
      <c r="R5325" s="34">
        <f t="shared" si="1158"/>
        <v>0</v>
      </c>
      <c r="S5325" s="33">
        <v>19.68</v>
      </c>
      <c r="T5325" s="34">
        <f t="shared" si="1159"/>
        <v>56.839121190644939</v>
      </c>
      <c r="U5325" s="31">
        <f t="shared" si="1154"/>
        <v>17.33048654183391</v>
      </c>
      <c r="V5325" s="32">
        <f t="shared" si="1155"/>
        <v>18076</v>
      </c>
      <c r="W5325" s="36"/>
      <c r="X5325" s="36">
        <f t="shared" si="1160"/>
        <v>2389.23</v>
      </c>
      <c r="Y5325" s="29">
        <f t="shared" si="1148"/>
        <v>17417.010000000002</v>
      </c>
      <c r="Z5325" s="36"/>
      <c r="AA5325" s="36">
        <f t="shared" si="1147"/>
        <v>17417.010000000002</v>
      </c>
      <c r="AB5325" s="29">
        <f t="shared" si="1149"/>
        <v>13125.1</v>
      </c>
      <c r="AC5325" s="30">
        <f t="shared" si="1150"/>
        <v>119.32</v>
      </c>
    </row>
    <row r="5326" spans="1:30" x14ac:dyDescent="0.2">
      <c r="A5326" s="1" t="s">
        <v>3158</v>
      </c>
      <c r="B5326" s="31" t="s">
        <v>8286</v>
      </c>
      <c r="C5326" s="1">
        <v>0</v>
      </c>
      <c r="D5326" s="1" t="s">
        <v>13922</v>
      </c>
      <c r="E5326" s="1" t="s">
        <v>19011</v>
      </c>
      <c r="F5326" s="1">
        <v>0</v>
      </c>
      <c r="G5326" s="19">
        <v>81</v>
      </c>
      <c r="H5326" s="29">
        <f t="shared" si="1151"/>
        <v>11065.91</v>
      </c>
      <c r="I5326" s="32">
        <v>1043</v>
      </c>
      <c r="J5326" s="32">
        <v>22</v>
      </c>
      <c r="K5326" s="33">
        <f t="shared" si="1152"/>
        <v>2.109300095877277E-2</v>
      </c>
      <c r="L5326" s="34">
        <f t="shared" si="1156"/>
        <v>10.993927772451261</v>
      </c>
      <c r="M5326" s="32">
        <v>1012</v>
      </c>
      <c r="N5326" s="32">
        <v>130</v>
      </c>
      <c r="O5326" s="33">
        <f t="shared" si="1153"/>
        <v>0.12845849802371542</v>
      </c>
      <c r="P5326" s="34">
        <f t="shared" si="1157"/>
        <v>16.670054073713544</v>
      </c>
      <c r="Q5326" s="35">
        <v>0</v>
      </c>
      <c r="R5326" s="34">
        <f t="shared" si="1158"/>
        <v>0</v>
      </c>
      <c r="S5326" s="33">
        <v>22.19</v>
      </c>
      <c r="T5326" s="34">
        <f t="shared" si="1159"/>
        <v>65.733522324592499</v>
      </c>
      <c r="U5326" s="31">
        <f t="shared" si="1154"/>
        <v>23.349376042689325</v>
      </c>
      <c r="V5326" s="32">
        <f t="shared" si="1155"/>
        <v>24353</v>
      </c>
      <c r="W5326" s="36"/>
      <c r="X5326" s="36">
        <f t="shared" si="1160"/>
        <v>3218.9</v>
      </c>
      <c r="Y5326" s="29">
        <f t="shared" si="1148"/>
        <v>14284.81</v>
      </c>
      <c r="Z5326" s="36"/>
      <c r="AA5326" s="36">
        <f t="shared" si="1147"/>
        <v>14284.81</v>
      </c>
      <c r="AB5326" s="29">
        <f t="shared" si="1149"/>
        <v>10764.74</v>
      </c>
      <c r="AC5326" s="30">
        <f t="shared" si="1150"/>
        <v>132.9</v>
      </c>
    </row>
    <row r="5327" spans="1:30" x14ac:dyDescent="0.2">
      <c r="A5327" s="1" t="s">
        <v>6772</v>
      </c>
      <c r="B5327" s="31" t="s">
        <v>8286</v>
      </c>
      <c r="C5327" s="1">
        <v>0</v>
      </c>
      <c r="D5327" s="1" t="s">
        <v>13923</v>
      </c>
      <c r="E5327" s="1" t="s">
        <v>16679</v>
      </c>
      <c r="F5327" s="1">
        <v>0</v>
      </c>
      <c r="G5327" s="19">
        <v>102</v>
      </c>
      <c r="H5327" s="29">
        <f t="shared" si="1151"/>
        <v>13934.85</v>
      </c>
      <c r="I5327" s="32">
        <v>1043</v>
      </c>
      <c r="J5327" s="32">
        <v>38</v>
      </c>
      <c r="K5327" s="33">
        <f t="shared" si="1152"/>
        <v>3.6433365292425697E-2</v>
      </c>
      <c r="L5327" s="34">
        <f t="shared" si="1156"/>
        <v>18.989511606961269</v>
      </c>
      <c r="M5327" s="32">
        <v>1011</v>
      </c>
      <c r="N5327" s="32">
        <v>168</v>
      </c>
      <c r="O5327" s="33">
        <f t="shared" si="1153"/>
        <v>0.16617210682492581</v>
      </c>
      <c r="P5327" s="34">
        <f t="shared" si="1157"/>
        <v>21.564147556847612</v>
      </c>
      <c r="Q5327" s="35">
        <v>0</v>
      </c>
      <c r="R5327" s="34">
        <f t="shared" si="1158"/>
        <v>0</v>
      </c>
      <c r="S5327" s="33">
        <v>20.86</v>
      </c>
      <c r="T5327" s="34">
        <f t="shared" si="1159"/>
        <v>61.020552799433027</v>
      </c>
      <c r="U5327" s="31">
        <f t="shared" si="1154"/>
        <v>25.393552990810477</v>
      </c>
      <c r="V5327" s="32">
        <f t="shared" si="1155"/>
        <v>26485</v>
      </c>
      <c r="W5327" s="36"/>
      <c r="X5327" s="36">
        <f t="shared" si="1160"/>
        <v>3500.7</v>
      </c>
      <c r="Y5327" s="29">
        <f t="shared" si="1148"/>
        <v>17435.55</v>
      </c>
      <c r="Z5327" s="36"/>
      <c r="AA5327" s="36">
        <f t="shared" si="1147"/>
        <v>17435.55</v>
      </c>
      <c r="AB5327" s="29">
        <f t="shared" si="1149"/>
        <v>13139.07</v>
      </c>
      <c r="AC5327" s="30">
        <f t="shared" si="1150"/>
        <v>128.81</v>
      </c>
    </row>
    <row r="5328" spans="1:30" x14ac:dyDescent="0.2">
      <c r="A5328" s="1" t="s">
        <v>994</v>
      </c>
      <c r="B5328" s="31" t="s">
        <v>8286</v>
      </c>
      <c r="C5328" s="1">
        <v>0</v>
      </c>
      <c r="D5328" s="1" t="s">
        <v>13924</v>
      </c>
      <c r="E5328" s="1" t="s">
        <v>16596</v>
      </c>
      <c r="F5328" s="1">
        <v>0</v>
      </c>
      <c r="G5328" s="19">
        <v>102</v>
      </c>
      <c r="H5328" s="29">
        <f t="shared" si="1151"/>
        <v>13934.85</v>
      </c>
      <c r="I5328" s="32">
        <v>1044</v>
      </c>
      <c r="J5328" s="32">
        <v>51</v>
      </c>
      <c r="K5328" s="33">
        <f t="shared" si="1152"/>
        <v>4.8850574712643681E-2</v>
      </c>
      <c r="L5328" s="34">
        <f t="shared" si="1156"/>
        <v>25.461511668408221</v>
      </c>
      <c r="M5328" s="32">
        <v>1074</v>
      </c>
      <c r="N5328" s="32">
        <v>255</v>
      </c>
      <c r="O5328" s="33">
        <f t="shared" si="1153"/>
        <v>0.23743016759776536</v>
      </c>
      <c r="P5328" s="34">
        <f t="shared" si="1157"/>
        <v>30.811303210589578</v>
      </c>
      <c r="Q5328" s="35">
        <v>0</v>
      </c>
      <c r="R5328" s="34">
        <f t="shared" si="1158"/>
        <v>0</v>
      </c>
      <c r="S5328" s="33">
        <v>22.7</v>
      </c>
      <c r="T5328" s="34">
        <f t="shared" si="1159"/>
        <v>67.540751240255133</v>
      </c>
      <c r="U5328" s="31">
        <f t="shared" si="1154"/>
        <v>30.953391529813231</v>
      </c>
      <c r="V5328" s="32">
        <f t="shared" si="1155"/>
        <v>32315</v>
      </c>
      <c r="W5328" s="36"/>
      <c r="X5328" s="36">
        <f t="shared" si="1160"/>
        <v>4271.29</v>
      </c>
      <c r="Y5328" s="29">
        <f t="shared" si="1148"/>
        <v>18206.14</v>
      </c>
      <c r="Z5328" s="36"/>
      <c r="AA5328" s="36">
        <f t="shared" si="1147"/>
        <v>18206.14</v>
      </c>
      <c r="AB5328" s="29">
        <f t="shared" si="1149"/>
        <v>13719.77</v>
      </c>
      <c r="AC5328" s="30">
        <f t="shared" si="1150"/>
        <v>134.51</v>
      </c>
      <c r="AD5328" s="29"/>
    </row>
    <row r="5329" spans="1:30" x14ac:dyDescent="0.2">
      <c r="A5329" s="1" t="s">
        <v>4317</v>
      </c>
      <c r="B5329" s="31" t="s">
        <v>8286</v>
      </c>
      <c r="C5329" s="1">
        <v>0</v>
      </c>
      <c r="D5329" s="1" t="s">
        <v>13925</v>
      </c>
      <c r="E5329" s="1" t="s">
        <v>16646</v>
      </c>
      <c r="F5329" s="1">
        <v>0</v>
      </c>
      <c r="G5329" s="19">
        <v>102</v>
      </c>
      <c r="H5329" s="29">
        <f t="shared" si="1151"/>
        <v>13934.85</v>
      </c>
      <c r="I5329" s="32">
        <v>1044</v>
      </c>
      <c r="J5329" s="32">
        <v>34</v>
      </c>
      <c r="K5329" s="33">
        <f t="shared" si="1152"/>
        <v>3.2567049808429116E-2</v>
      </c>
      <c r="L5329" s="34">
        <f t="shared" si="1156"/>
        <v>16.974341112272146</v>
      </c>
      <c r="M5329" s="32">
        <v>1123</v>
      </c>
      <c r="N5329" s="32">
        <v>21</v>
      </c>
      <c r="O5329" s="33">
        <f t="shared" si="1153"/>
        <v>1.8699910952804988E-2</v>
      </c>
      <c r="P5329" s="34">
        <f t="shared" si="1157"/>
        <v>2.4266866852151536</v>
      </c>
      <c r="Q5329" s="35">
        <v>0</v>
      </c>
      <c r="R5329" s="34">
        <f t="shared" si="1158"/>
        <v>0</v>
      </c>
      <c r="S5329" s="33">
        <v>19.7</v>
      </c>
      <c r="T5329" s="34">
        <f t="shared" si="1159"/>
        <v>56.909992912827775</v>
      </c>
      <c r="U5329" s="31">
        <f t="shared" si="1154"/>
        <v>19.077755177578769</v>
      </c>
      <c r="V5329" s="32">
        <f t="shared" si="1155"/>
        <v>19917</v>
      </c>
      <c r="W5329" s="36"/>
      <c r="X5329" s="36">
        <f t="shared" si="1160"/>
        <v>2632.56</v>
      </c>
      <c r="Y5329" s="29">
        <f t="shared" si="1148"/>
        <v>16567.41</v>
      </c>
      <c r="Z5329" s="36"/>
      <c r="AA5329" s="36">
        <f t="shared" si="1147"/>
        <v>16567.41</v>
      </c>
      <c r="AB5329" s="29">
        <f t="shared" si="1149"/>
        <v>12484.86</v>
      </c>
      <c r="AC5329" s="30">
        <f t="shared" si="1150"/>
        <v>122.4</v>
      </c>
      <c r="AD5329" s="29"/>
    </row>
    <row r="5330" spans="1:30" x14ac:dyDescent="0.2">
      <c r="A5330" s="1" t="s">
        <v>4602</v>
      </c>
      <c r="B5330" s="31" t="s">
        <v>8293</v>
      </c>
      <c r="C5330" s="1">
        <v>0</v>
      </c>
      <c r="D5330" s="1" t="s">
        <v>13926</v>
      </c>
      <c r="E5330" s="1" t="s">
        <v>17181</v>
      </c>
      <c r="F5330" s="1">
        <v>0</v>
      </c>
      <c r="G5330" s="19">
        <v>103</v>
      </c>
      <c r="H5330" s="29">
        <f t="shared" si="1151"/>
        <v>14071.47</v>
      </c>
      <c r="I5330" s="32">
        <v>1044</v>
      </c>
      <c r="J5330" s="32">
        <v>7</v>
      </c>
      <c r="K5330" s="33">
        <f t="shared" si="1152"/>
        <v>6.7049808429118776E-3</v>
      </c>
      <c r="L5330" s="34">
        <f t="shared" si="1156"/>
        <v>3.4947172878207358</v>
      </c>
      <c r="M5330" s="32">
        <v>1000</v>
      </c>
      <c r="N5330" s="32">
        <v>4</v>
      </c>
      <c r="O5330" s="33">
        <f t="shared" si="1153"/>
        <v>4.0000000000000001E-3</v>
      </c>
      <c r="P5330" s="34">
        <f t="shared" si="1157"/>
        <v>0.51907983761840326</v>
      </c>
      <c r="Q5330" s="35">
        <v>0</v>
      </c>
      <c r="R5330" s="34">
        <f t="shared" si="1158"/>
        <v>0</v>
      </c>
      <c r="S5330" s="33">
        <v>22.21</v>
      </c>
      <c r="T5330" s="34">
        <f t="shared" si="1159"/>
        <v>65.804394046775343</v>
      </c>
      <c r="U5330" s="31">
        <f t="shared" si="1154"/>
        <v>17.454547793053621</v>
      </c>
      <c r="V5330" s="32">
        <f t="shared" si="1155"/>
        <v>18223</v>
      </c>
      <c r="W5330" s="36"/>
      <c r="X5330" s="36">
        <f t="shared" si="1160"/>
        <v>2408.66</v>
      </c>
      <c r="Y5330" s="29">
        <f t="shared" si="1148"/>
        <v>16480.129999999997</v>
      </c>
      <c r="Z5330" s="36"/>
      <c r="AA5330" s="36">
        <f t="shared" si="1147"/>
        <v>16480.129999999997</v>
      </c>
      <c r="AB5330" s="29">
        <f t="shared" si="1149"/>
        <v>12419.09</v>
      </c>
      <c r="AC5330" s="30">
        <f t="shared" si="1150"/>
        <v>120.57</v>
      </c>
      <c r="AD5330" s="29"/>
    </row>
    <row r="5331" spans="1:30" x14ac:dyDescent="0.2">
      <c r="A5331" s="1" t="s">
        <v>5331</v>
      </c>
      <c r="B5331" s="31" t="s">
        <v>8286</v>
      </c>
      <c r="C5331" s="1">
        <v>0</v>
      </c>
      <c r="D5331" s="1" t="s">
        <v>13927</v>
      </c>
      <c r="E5331" s="1" t="s">
        <v>19012</v>
      </c>
      <c r="F5331" s="1">
        <v>0</v>
      </c>
      <c r="G5331" s="19">
        <v>106</v>
      </c>
      <c r="H5331" s="29">
        <f t="shared" si="1151"/>
        <v>14481.32</v>
      </c>
      <c r="I5331" s="32">
        <v>1044</v>
      </c>
      <c r="J5331" s="32">
        <v>33</v>
      </c>
      <c r="K5331" s="33">
        <f t="shared" si="1152"/>
        <v>3.1609195402298854E-2</v>
      </c>
      <c r="L5331" s="34">
        <f t="shared" si="1156"/>
        <v>16.475095785440612</v>
      </c>
      <c r="M5331" s="32">
        <v>1048</v>
      </c>
      <c r="N5331" s="32">
        <v>146</v>
      </c>
      <c r="O5331" s="33">
        <f t="shared" si="1153"/>
        <v>0.13931297709923665</v>
      </c>
      <c r="P5331" s="34">
        <f t="shared" si="1157"/>
        <v>18.078639382702026</v>
      </c>
      <c r="Q5331" s="35">
        <v>0.38</v>
      </c>
      <c r="R5331" s="34">
        <f t="shared" si="1158"/>
        <v>38</v>
      </c>
      <c r="S5331" s="33">
        <v>21.31</v>
      </c>
      <c r="T5331" s="34">
        <f t="shared" si="1159"/>
        <v>62.61516654854713</v>
      </c>
      <c r="U5331" s="31">
        <f t="shared" si="1154"/>
        <v>33.79222542917244</v>
      </c>
      <c r="V5331" s="32">
        <f t="shared" si="1155"/>
        <v>35279</v>
      </c>
      <c r="W5331" s="36"/>
      <c r="X5331" s="36">
        <f t="shared" si="1160"/>
        <v>4663.0600000000004</v>
      </c>
      <c r="Y5331" s="29">
        <f t="shared" si="1148"/>
        <v>19144.38</v>
      </c>
      <c r="Z5331" s="36"/>
      <c r="AA5331" s="36">
        <f t="shared" si="1147"/>
        <v>19144.38</v>
      </c>
      <c r="AB5331" s="29">
        <f t="shared" si="1149"/>
        <v>14426.81</v>
      </c>
      <c r="AC5331" s="30">
        <f t="shared" si="1150"/>
        <v>136.1</v>
      </c>
    </row>
    <row r="5332" spans="1:30" x14ac:dyDescent="0.2">
      <c r="A5332" s="1" t="s">
        <v>6413</v>
      </c>
      <c r="B5332" s="31" t="s">
        <v>8294</v>
      </c>
      <c r="C5332" s="1">
        <v>0</v>
      </c>
      <c r="D5332" s="1" t="s">
        <v>13928</v>
      </c>
      <c r="E5332" s="1" t="s">
        <v>17501</v>
      </c>
      <c r="F5332" s="1">
        <v>0</v>
      </c>
      <c r="G5332" s="19">
        <v>125</v>
      </c>
      <c r="H5332" s="29">
        <f t="shared" si="1151"/>
        <v>17077.02</v>
      </c>
      <c r="I5332" s="32">
        <v>1044</v>
      </c>
      <c r="J5332" s="32">
        <v>52</v>
      </c>
      <c r="K5332" s="33">
        <f t="shared" si="1152"/>
        <v>4.9808429118773943E-2</v>
      </c>
      <c r="L5332" s="34">
        <f t="shared" si="1156"/>
        <v>25.960756995239752</v>
      </c>
      <c r="M5332" s="32">
        <v>988</v>
      </c>
      <c r="N5332" s="32">
        <v>125</v>
      </c>
      <c r="O5332" s="33">
        <f t="shared" si="1153"/>
        <v>0.12651821862348178</v>
      </c>
      <c r="P5332" s="34">
        <f t="shared" si="1157"/>
        <v>16.418264094711642</v>
      </c>
      <c r="Q5332" s="35">
        <v>0</v>
      </c>
      <c r="R5332" s="34">
        <f t="shared" si="1158"/>
        <v>0</v>
      </c>
      <c r="S5332" s="33">
        <v>22.21</v>
      </c>
      <c r="T5332" s="34">
        <f t="shared" si="1159"/>
        <v>65.804394046775343</v>
      </c>
      <c r="U5332" s="31">
        <f t="shared" si="1154"/>
        <v>27.045853784181684</v>
      </c>
      <c r="V5332" s="32">
        <f t="shared" si="1155"/>
        <v>28236</v>
      </c>
      <c r="W5332" s="36"/>
      <c r="X5332" s="36">
        <f t="shared" si="1160"/>
        <v>3732.14</v>
      </c>
      <c r="Y5332" s="29">
        <f t="shared" si="1148"/>
        <v>20809.16</v>
      </c>
      <c r="Z5332" s="36"/>
      <c r="AA5332" s="36">
        <f t="shared" si="1147"/>
        <v>20809.16</v>
      </c>
      <c r="AB5332" s="29">
        <f t="shared" si="1149"/>
        <v>15681.36</v>
      </c>
      <c r="AC5332" s="30">
        <f t="shared" si="1150"/>
        <v>125.45</v>
      </c>
    </row>
    <row r="5333" spans="1:30" x14ac:dyDescent="0.2">
      <c r="A5333" s="1" t="s">
        <v>6683</v>
      </c>
      <c r="B5333" s="31" t="s">
        <v>8292</v>
      </c>
      <c r="C5333" s="1">
        <v>0</v>
      </c>
      <c r="D5333" s="1" t="s">
        <v>13929</v>
      </c>
      <c r="E5333" s="1" t="s">
        <v>17965</v>
      </c>
      <c r="F5333" s="1">
        <v>0</v>
      </c>
      <c r="G5333" s="19">
        <v>127</v>
      </c>
      <c r="H5333" s="29">
        <f t="shared" si="1151"/>
        <v>17350.259999999998</v>
      </c>
      <c r="I5333" s="32">
        <v>1044</v>
      </c>
      <c r="J5333" s="32">
        <v>38</v>
      </c>
      <c r="K5333" s="33">
        <f t="shared" si="1152"/>
        <v>3.6398467432950193E-2</v>
      </c>
      <c r="L5333" s="34">
        <f t="shared" si="1156"/>
        <v>18.971322419598284</v>
      </c>
      <c r="M5333" s="32">
        <v>1098</v>
      </c>
      <c r="N5333" s="32">
        <v>26</v>
      </c>
      <c r="O5333" s="33">
        <f t="shared" si="1153"/>
        <v>2.3679417122040074E-2</v>
      </c>
      <c r="P5333" s="34">
        <f t="shared" si="1157"/>
        <v>3.0728769986517501</v>
      </c>
      <c r="Q5333" s="35">
        <v>0</v>
      </c>
      <c r="R5333" s="34">
        <f t="shared" si="1158"/>
        <v>0</v>
      </c>
      <c r="S5333" s="33">
        <v>18.98</v>
      </c>
      <c r="T5333" s="34">
        <f t="shared" si="1159"/>
        <v>54.358610914245219</v>
      </c>
      <c r="U5333" s="31">
        <f t="shared" si="1154"/>
        <v>19.100702583123812</v>
      </c>
      <c r="V5333" s="32">
        <f t="shared" si="1155"/>
        <v>19941</v>
      </c>
      <c r="W5333" s="36"/>
      <c r="X5333" s="36">
        <f t="shared" si="1160"/>
        <v>2635.74</v>
      </c>
      <c r="Y5333" s="29">
        <f t="shared" si="1148"/>
        <v>19986</v>
      </c>
      <c r="Z5333" s="36"/>
      <c r="AA5333" s="36">
        <f t="shared" si="1147"/>
        <v>19986</v>
      </c>
      <c r="AB5333" s="29">
        <f t="shared" si="1149"/>
        <v>15061.04</v>
      </c>
      <c r="AC5333" s="30">
        <f t="shared" si="1150"/>
        <v>118.59</v>
      </c>
      <c r="AD5333" s="29"/>
    </row>
    <row r="5334" spans="1:30" x14ac:dyDescent="0.2">
      <c r="A5334" s="1" t="s">
        <v>7867</v>
      </c>
      <c r="B5334" s="31" t="s">
        <v>8286</v>
      </c>
      <c r="C5334" s="1">
        <v>0</v>
      </c>
      <c r="D5334" s="1" t="s">
        <v>13930</v>
      </c>
      <c r="E5334" s="1" t="s">
        <v>16695</v>
      </c>
      <c r="F5334" s="1">
        <v>0</v>
      </c>
      <c r="G5334" s="19">
        <v>103</v>
      </c>
      <c r="H5334" s="29">
        <f t="shared" si="1151"/>
        <v>14071.47</v>
      </c>
      <c r="I5334" s="32">
        <v>1044</v>
      </c>
      <c r="J5334" s="32">
        <v>22</v>
      </c>
      <c r="K5334" s="33">
        <f t="shared" si="1152"/>
        <v>2.1072796934865901E-2</v>
      </c>
      <c r="L5334" s="34">
        <f t="shared" si="1156"/>
        <v>10.983397190293742</v>
      </c>
      <c r="M5334" s="32">
        <v>1055</v>
      </c>
      <c r="N5334" s="32">
        <v>271</v>
      </c>
      <c r="O5334" s="33">
        <f t="shared" si="1153"/>
        <v>0.25687203791469193</v>
      </c>
      <c r="P5334" s="34">
        <f t="shared" si="1157"/>
        <v>33.334273932366656</v>
      </c>
      <c r="Q5334" s="35">
        <v>0</v>
      </c>
      <c r="R5334" s="34">
        <f t="shared" si="1158"/>
        <v>0</v>
      </c>
      <c r="S5334" s="33">
        <v>21.31</v>
      </c>
      <c r="T5334" s="34">
        <f t="shared" si="1159"/>
        <v>62.61516654854713</v>
      </c>
      <c r="U5334" s="31">
        <f t="shared" si="1154"/>
        <v>26.733209417801881</v>
      </c>
      <c r="V5334" s="32">
        <f t="shared" si="1155"/>
        <v>27909</v>
      </c>
      <c r="W5334" s="36"/>
      <c r="X5334" s="36">
        <f t="shared" si="1160"/>
        <v>3688.92</v>
      </c>
      <c r="Y5334" s="29">
        <f t="shared" si="1148"/>
        <v>17760.39</v>
      </c>
      <c r="Z5334" s="36"/>
      <c r="AA5334" s="36">
        <f t="shared" si="1147"/>
        <v>17760.39</v>
      </c>
      <c r="AB5334" s="29">
        <f t="shared" si="1149"/>
        <v>13383.87</v>
      </c>
      <c r="AC5334" s="30">
        <f t="shared" si="1150"/>
        <v>129.94</v>
      </c>
    </row>
    <row r="5335" spans="1:30" x14ac:dyDescent="0.2">
      <c r="A5335" s="1" t="s">
        <v>378</v>
      </c>
      <c r="B5335" s="31" t="s">
        <v>8285</v>
      </c>
      <c r="C5335" s="1">
        <v>0</v>
      </c>
      <c r="D5335" s="1" t="s">
        <v>13931</v>
      </c>
      <c r="E5335" s="1" t="s">
        <v>16586</v>
      </c>
      <c r="F5335" s="1">
        <v>0</v>
      </c>
      <c r="G5335" s="19">
        <v>112</v>
      </c>
      <c r="H5335" s="29">
        <f t="shared" si="1151"/>
        <v>15301.01</v>
      </c>
      <c r="I5335" s="32">
        <v>1045</v>
      </c>
      <c r="J5335" s="32">
        <v>29</v>
      </c>
      <c r="K5335" s="33">
        <f t="shared" si="1152"/>
        <v>2.7751196172248804E-2</v>
      </c>
      <c r="L5335" s="34">
        <f t="shared" si="1156"/>
        <v>14.464259823111497</v>
      </c>
      <c r="M5335" s="32">
        <v>1052</v>
      </c>
      <c r="N5335" s="32">
        <v>14</v>
      </c>
      <c r="O5335" s="33">
        <f t="shared" si="1153"/>
        <v>1.3307984790874524E-2</v>
      </c>
      <c r="P5335" s="34">
        <f t="shared" si="1157"/>
        <v>1.7269766460688321</v>
      </c>
      <c r="Q5335" s="35">
        <v>0</v>
      </c>
      <c r="R5335" s="34">
        <f t="shared" si="1158"/>
        <v>0</v>
      </c>
      <c r="S5335" s="33">
        <v>19.350000000000001</v>
      </c>
      <c r="T5335" s="34">
        <f t="shared" si="1159"/>
        <v>55.669737774627926</v>
      </c>
      <c r="U5335" s="31">
        <f t="shared" si="1154"/>
        <v>17.965243560952064</v>
      </c>
      <c r="V5335" s="32">
        <f t="shared" si="1155"/>
        <v>18774</v>
      </c>
      <c r="W5335" s="36"/>
      <c r="X5335" s="36">
        <f t="shared" si="1160"/>
        <v>2481.4899999999998</v>
      </c>
      <c r="Y5335" s="29">
        <f t="shared" si="1148"/>
        <v>17782.5</v>
      </c>
      <c r="Z5335" s="36"/>
      <c r="AA5335" s="36">
        <f t="shared" si="1147"/>
        <v>17782.5</v>
      </c>
      <c r="AB5335" s="29">
        <f t="shared" si="1149"/>
        <v>13400.53</v>
      </c>
      <c r="AC5335" s="30">
        <f t="shared" si="1150"/>
        <v>119.65</v>
      </c>
      <c r="AD5335" s="29"/>
    </row>
    <row r="5336" spans="1:30" x14ac:dyDescent="0.2">
      <c r="A5336" s="1" t="s">
        <v>883</v>
      </c>
      <c r="B5336" s="31" t="s">
        <v>8286</v>
      </c>
      <c r="C5336" s="1">
        <v>0</v>
      </c>
      <c r="D5336" s="1" t="s">
        <v>13932</v>
      </c>
      <c r="E5336" s="1" t="s">
        <v>17534</v>
      </c>
      <c r="F5336" s="1">
        <v>0</v>
      </c>
      <c r="G5336" s="19">
        <v>120</v>
      </c>
      <c r="H5336" s="29">
        <f t="shared" si="1151"/>
        <v>16393.939999999999</v>
      </c>
      <c r="I5336" s="32">
        <v>1045</v>
      </c>
      <c r="J5336" s="32">
        <v>54</v>
      </c>
      <c r="K5336" s="33">
        <f t="shared" si="1152"/>
        <v>5.1674641148325359E-2</v>
      </c>
      <c r="L5336" s="34">
        <f t="shared" si="1156"/>
        <v>26.933449325793823</v>
      </c>
      <c r="M5336" s="32">
        <v>1047</v>
      </c>
      <c r="N5336" s="32">
        <v>255</v>
      </c>
      <c r="O5336" s="33">
        <f t="shared" si="1153"/>
        <v>0.24355300859598855</v>
      </c>
      <c r="P5336" s="34">
        <f t="shared" si="1157"/>
        <v>31.60586403836983</v>
      </c>
      <c r="Q5336" s="35">
        <v>1</v>
      </c>
      <c r="R5336" s="34">
        <f t="shared" si="1158"/>
        <v>100</v>
      </c>
      <c r="S5336" s="33">
        <v>18.329999999999998</v>
      </c>
      <c r="T5336" s="34">
        <f t="shared" si="1159"/>
        <v>52.055279943302615</v>
      </c>
      <c r="U5336" s="31">
        <f t="shared" si="1154"/>
        <v>52.648648326866571</v>
      </c>
      <c r="V5336" s="32">
        <f t="shared" si="1155"/>
        <v>55018</v>
      </c>
      <c r="W5336" s="36"/>
      <c r="X5336" s="36">
        <f t="shared" si="1160"/>
        <v>7272.1</v>
      </c>
      <c r="Y5336" s="29">
        <f t="shared" si="1148"/>
        <v>23666.04</v>
      </c>
      <c r="Z5336" s="36"/>
      <c r="AA5336" s="36">
        <f t="shared" si="1147"/>
        <v>23666.04</v>
      </c>
      <c r="AB5336" s="29">
        <f t="shared" si="1149"/>
        <v>17834.240000000002</v>
      </c>
      <c r="AC5336" s="30">
        <f t="shared" si="1150"/>
        <v>148.62</v>
      </c>
      <c r="AD5336" s="29"/>
    </row>
    <row r="5337" spans="1:30" x14ac:dyDescent="0.2">
      <c r="A5337" s="1" t="s">
        <v>8341</v>
      </c>
      <c r="B5337" s="31" t="s">
        <v>8287</v>
      </c>
      <c r="C5337" s="1">
        <v>0</v>
      </c>
      <c r="D5337" s="1" t="s">
        <v>13933</v>
      </c>
      <c r="E5337" s="1" t="s">
        <v>16777</v>
      </c>
      <c r="F5337" s="1">
        <v>0</v>
      </c>
      <c r="G5337" s="19">
        <v>139</v>
      </c>
      <c r="H5337" s="29">
        <f t="shared" si="1151"/>
        <v>18989.650000000001</v>
      </c>
      <c r="I5337" s="32">
        <v>1045</v>
      </c>
      <c r="J5337" s="32">
        <v>10</v>
      </c>
      <c r="K5337" s="33">
        <f t="shared" si="1152"/>
        <v>9.5693779904306216E-3</v>
      </c>
      <c r="L5337" s="34">
        <f t="shared" si="1156"/>
        <v>4.9876758010729301</v>
      </c>
      <c r="M5337" s="32">
        <v>1010</v>
      </c>
      <c r="N5337" s="32">
        <v>48</v>
      </c>
      <c r="O5337" s="33">
        <f t="shared" si="1153"/>
        <v>4.7524752475247525E-2</v>
      </c>
      <c r="P5337" s="34">
        <f t="shared" si="1157"/>
        <v>6.1672851994265736</v>
      </c>
      <c r="Q5337" s="35">
        <v>0</v>
      </c>
      <c r="R5337" s="34">
        <f t="shared" si="1158"/>
        <v>0</v>
      </c>
      <c r="S5337" s="33">
        <v>19.72</v>
      </c>
      <c r="T5337" s="34">
        <f t="shared" si="1159"/>
        <v>56.980864635010633</v>
      </c>
      <c r="U5337" s="31">
        <f t="shared" si="1154"/>
        <v>17.033956408877536</v>
      </c>
      <c r="V5337" s="32">
        <f t="shared" si="1155"/>
        <v>17800</v>
      </c>
      <c r="W5337" s="36"/>
      <c r="X5337" s="36">
        <f t="shared" si="1160"/>
        <v>2352.75</v>
      </c>
      <c r="Y5337" s="29">
        <f t="shared" si="1148"/>
        <v>21342.400000000001</v>
      </c>
      <c r="Z5337" s="36"/>
      <c r="AA5337" s="36">
        <f t="shared" si="1147"/>
        <v>21342.400000000001</v>
      </c>
      <c r="AB5337" s="29">
        <f t="shared" si="1149"/>
        <v>16083.2</v>
      </c>
      <c r="AC5337" s="30">
        <f t="shared" si="1150"/>
        <v>115.71</v>
      </c>
      <c r="AD5337" s="29"/>
    </row>
    <row r="5338" spans="1:30" x14ac:dyDescent="0.2">
      <c r="A5338" s="1" t="s">
        <v>2705</v>
      </c>
      <c r="B5338" s="31" t="s">
        <v>8291</v>
      </c>
      <c r="C5338" s="1">
        <v>0</v>
      </c>
      <c r="D5338" s="1" t="s">
        <v>13934</v>
      </c>
      <c r="E5338" s="1" t="s">
        <v>17432</v>
      </c>
      <c r="F5338" s="1">
        <v>0</v>
      </c>
      <c r="G5338" s="19">
        <v>69</v>
      </c>
      <c r="H5338" s="29">
        <f t="shared" si="1151"/>
        <v>9426.52</v>
      </c>
      <c r="I5338" s="32">
        <v>1045</v>
      </c>
      <c r="J5338" s="32">
        <v>0</v>
      </c>
      <c r="K5338" s="33">
        <f t="shared" si="1152"/>
        <v>0</v>
      </c>
      <c r="L5338" s="34">
        <f t="shared" si="1156"/>
        <v>0</v>
      </c>
      <c r="M5338" s="32">
        <v>948</v>
      </c>
      <c r="N5338" s="32">
        <v>22</v>
      </c>
      <c r="O5338" s="33">
        <f t="shared" si="1153"/>
        <v>2.3206751054852322E-2</v>
      </c>
      <c r="P5338" s="34">
        <f t="shared" si="1157"/>
        <v>3.0115391423008631</v>
      </c>
      <c r="Q5338" s="35">
        <v>0</v>
      </c>
      <c r="R5338" s="34">
        <f t="shared" si="1158"/>
        <v>0</v>
      </c>
      <c r="S5338" s="33">
        <v>24.3</v>
      </c>
      <c r="T5338" s="34">
        <f t="shared" si="1159"/>
        <v>73.210489014883066</v>
      </c>
      <c r="U5338" s="31">
        <f t="shared" si="1154"/>
        <v>19.055507039295982</v>
      </c>
      <c r="V5338" s="32">
        <f t="shared" si="1155"/>
        <v>19913</v>
      </c>
      <c r="W5338" s="36"/>
      <c r="X5338" s="36">
        <f t="shared" si="1160"/>
        <v>2632.04</v>
      </c>
      <c r="Y5338" s="29">
        <f t="shared" si="1148"/>
        <v>12058.560000000001</v>
      </c>
      <c r="Z5338" s="36"/>
      <c r="AA5338" s="36">
        <f t="shared" si="1147"/>
        <v>12058.560000000001</v>
      </c>
      <c r="AB5338" s="29">
        <f t="shared" si="1149"/>
        <v>9087.08</v>
      </c>
      <c r="AC5338" s="30">
        <f t="shared" si="1150"/>
        <v>131.69999999999999</v>
      </c>
      <c r="AD5338" s="29"/>
    </row>
    <row r="5339" spans="1:30" x14ac:dyDescent="0.2">
      <c r="A5339" s="1" t="s">
        <v>2849</v>
      </c>
      <c r="B5339" s="31" t="s">
        <v>8286</v>
      </c>
      <c r="C5339" s="1">
        <v>0</v>
      </c>
      <c r="D5339" s="1" t="s">
        <v>13935</v>
      </c>
      <c r="E5339" s="1" t="s">
        <v>18311</v>
      </c>
      <c r="F5339" s="1">
        <v>0</v>
      </c>
      <c r="G5339" s="19">
        <v>98</v>
      </c>
      <c r="H5339" s="29">
        <f t="shared" si="1151"/>
        <v>13388.39</v>
      </c>
      <c r="I5339" s="32">
        <v>1045</v>
      </c>
      <c r="J5339" s="32">
        <v>30</v>
      </c>
      <c r="K5339" s="33">
        <f t="shared" si="1152"/>
        <v>2.8708133971291867E-2</v>
      </c>
      <c r="L5339" s="34">
        <f t="shared" si="1156"/>
        <v>14.96302740321879</v>
      </c>
      <c r="M5339" s="32">
        <v>1050</v>
      </c>
      <c r="N5339" s="32">
        <v>93</v>
      </c>
      <c r="O5339" s="33">
        <f t="shared" si="1153"/>
        <v>8.8571428571428565E-2</v>
      </c>
      <c r="P5339" s="34">
        <f t="shared" si="1157"/>
        <v>11.493910690121787</v>
      </c>
      <c r="Q5339" s="35">
        <v>0</v>
      </c>
      <c r="R5339" s="34">
        <f t="shared" si="1158"/>
        <v>0</v>
      </c>
      <c r="S5339" s="33">
        <v>22.72</v>
      </c>
      <c r="T5339" s="34">
        <f t="shared" si="1159"/>
        <v>67.611622962437991</v>
      </c>
      <c r="U5339" s="31">
        <f t="shared" si="1154"/>
        <v>23.51714026394464</v>
      </c>
      <c r="V5339" s="32">
        <f t="shared" si="1155"/>
        <v>24575</v>
      </c>
      <c r="W5339" s="36"/>
      <c r="X5339" s="36">
        <f t="shared" si="1160"/>
        <v>3248.24</v>
      </c>
      <c r="Y5339" s="29">
        <f t="shared" si="1148"/>
        <v>16636.629999999997</v>
      </c>
      <c r="Z5339" s="36"/>
      <c r="AA5339" s="36">
        <f t="shared" si="1147"/>
        <v>16636.629999999997</v>
      </c>
      <c r="AB5339" s="29">
        <f t="shared" si="1149"/>
        <v>12537.02</v>
      </c>
      <c r="AC5339" s="30">
        <f t="shared" si="1150"/>
        <v>127.93</v>
      </c>
      <c r="AD5339" s="29"/>
    </row>
    <row r="5340" spans="1:30" x14ac:dyDescent="0.2">
      <c r="A5340" s="1" t="s">
        <v>2930</v>
      </c>
      <c r="B5340" s="31" t="s">
        <v>8286</v>
      </c>
      <c r="C5340" s="1">
        <v>0</v>
      </c>
      <c r="D5340" s="1" t="s">
        <v>13936</v>
      </c>
      <c r="E5340" s="1" t="s">
        <v>19013</v>
      </c>
      <c r="F5340" s="1">
        <v>0</v>
      </c>
      <c r="G5340" s="19">
        <v>110</v>
      </c>
      <c r="H5340" s="29">
        <f t="shared" si="1151"/>
        <v>15027.78</v>
      </c>
      <c r="I5340" s="32">
        <v>1045</v>
      </c>
      <c r="J5340" s="32">
        <v>31</v>
      </c>
      <c r="K5340" s="33">
        <f t="shared" si="1152"/>
        <v>2.9665071770334929E-2</v>
      </c>
      <c r="L5340" s="34">
        <f t="shared" si="1156"/>
        <v>15.461794983326083</v>
      </c>
      <c r="M5340" s="32">
        <v>1093</v>
      </c>
      <c r="N5340" s="32">
        <v>40</v>
      </c>
      <c r="O5340" s="33">
        <f t="shared" si="1153"/>
        <v>3.6596523330283626E-2</v>
      </c>
      <c r="P5340" s="34">
        <f t="shared" si="1157"/>
        <v>4.7491293469204336</v>
      </c>
      <c r="Q5340" s="35">
        <v>0</v>
      </c>
      <c r="R5340" s="34">
        <f t="shared" si="1158"/>
        <v>0</v>
      </c>
      <c r="S5340" s="33">
        <v>20.49</v>
      </c>
      <c r="T5340" s="34">
        <f t="shared" si="1159"/>
        <v>59.709425939050305</v>
      </c>
      <c r="U5340" s="31">
        <f t="shared" si="1154"/>
        <v>19.980087567324205</v>
      </c>
      <c r="V5340" s="32">
        <f t="shared" si="1155"/>
        <v>20879</v>
      </c>
      <c r="W5340" s="36"/>
      <c r="X5340" s="36">
        <f t="shared" si="1160"/>
        <v>2759.72</v>
      </c>
      <c r="Y5340" s="29">
        <f t="shared" si="1148"/>
        <v>17787.5</v>
      </c>
      <c r="Z5340" s="36"/>
      <c r="AA5340" s="36">
        <f t="shared" si="1147"/>
        <v>17787.5</v>
      </c>
      <c r="AB5340" s="29">
        <f t="shared" si="1149"/>
        <v>13404.3</v>
      </c>
      <c r="AC5340" s="30">
        <f t="shared" si="1150"/>
        <v>121.86</v>
      </c>
    </row>
    <row r="5341" spans="1:30" x14ac:dyDescent="0.2">
      <c r="A5341" s="1" t="s">
        <v>6363</v>
      </c>
      <c r="B5341" s="31" t="s">
        <v>8291</v>
      </c>
      <c r="C5341" s="1">
        <v>0</v>
      </c>
      <c r="D5341" s="1" t="s">
        <v>13937</v>
      </c>
      <c r="E5341" s="1" t="s">
        <v>17110</v>
      </c>
      <c r="F5341" s="1">
        <v>0</v>
      </c>
      <c r="G5341" s="19">
        <v>80</v>
      </c>
      <c r="H5341" s="29">
        <f t="shared" si="1151"/>
        <v>10929.3</v>
      </c>
      <c r="I5341" s="32">
        <v>1045</v>
      </c>
      <c r="J5341" s="32">
        <v>1</v>
      </c>
      <c r="K5341" s="33">
        <f t="shared" si="1152"/>
        <v>9.5693779904306223E-4</v>
      </c>
      <c r="L5341" s="34">
        <f t="shared" si="1156"/>
        <v>0.498767580107293</v>
      </c>
      <c r="M5341" s="32">
        <v>1006</v>
      </c>
      <c r="N5341" s="32">
        <v>69</v>
      </c>
      <c r="O5341" s="33">
        <f t="shared" si="1153"/>
        <v>6.8588469184890657E-2</v>
      </c>
      <c r="P5341" s="34">
        <f t="shared" si="1157"/>
        <v>8.9007228617469742</v>
      </c>
      <c r="Q5341" s="35">
        <v>0</v>
      </c>
      <c r="R5341" s="34">
        <f t="shared" si="1158"/>
        <v>0</v>
      </c>
      <c r="S5341" s="33">
        <v>23.75</v>
      </c>
      <c r="T5341" s="34">
        <f t="shared" si="1159"/>
        <v>71.261516654854717</v>
      </c>
      <c r="U5341" s="31">
        <f t="shared" si="1154"/>
        <v>20.165251774177246</v>
      </c>
      <c r="V5341" s="32">
        <f t="shared" si="1155"/>
        <v>21073</v>
      </c>
      <c r="W5341" s="36"/>
      <c r="X5341" s="36">
        <f t="shared" si="1160"/>
        <v>2785.36</v>
      </c>
      <c r="Y5341" s="29">
        <f t="shared" si="1148"/>
        <v>13714.66</v>
      </c>
      <c r="Z5341" s="36"/>
      <c r="AA5341" s="36">
        <f t="shared" si="1147"/>
        <v>13714.66</v>
      </c>
      <c r="AB5341" s="29">
        <f t="shared" si="1149"/>
        <v>10335.09</v>
      </c>
      <c r="AC5341" s="30">
        <f t="shared" si="1150"/>
        <v>129.19</v>
      </c>
      <c r="AD5341" s="29"/>
    </row>
    <row r="5342" spans="1:30" x14ac:dyDescent="0.2">
      <c r="A5342" s="1" t="s">
        <v>6889</v>
      </c>
      <c r="B5342" s="31" t="s">
        <v>8286</v>
      </c>
      <c r="C5342" s="1">
        <v>0</v>
      </c>
      <c r="D5342" s="1" t="s">
        <v>13938</v>
      </c>
      <c r="E5342" s="1" t="s">
        <v>17480</v>
      </c>
      <c r="F5342" s="1">
        <v>0</v>
      </c>
      <c r="G5342" s="19">
        <v>97</v>
      </c>
      <c r="H5342" s="29">
        <f t="shared" si="1151"/>
        <v>13251.77</v>
      </c>
      <c r="I5342" s="32">
        <v>1045</v>
      </c>
      <c r="J5342" s="32">
        <v>56</v>
      </c>
      <c r="K5342" s="33">
        <f t="shared" si="1152"/>
        <v>5.3588516746411484E-2</v>
      </c>
      <c r="L5342" s="34">
        <f t="shared" si="1156"/>
        <v>27.930984486008409</v>
      </c>
      <c r="M5342" s="32">
        <v>1063</v>
      </c>
      <c r="N5342" s="32">
        <v>32</v>
      </c>
      <c r="O5342" s="33">
        <f t="shared" si="1153"/>
        <v>3.0103480714957668E-2</v>
      </c>
      <c r="P5342" s="34">
        <f t="shared" si="1157"/>
        <v>3.9065274703172399</v>
      </c>
      <c r="Q5342" s="35">
        <v>0</v>
      </c>
      <c r="R5342" s="34">
        <f t="shared" si="1158"/>
        <v>0</v>
      </c>
      <c r="S5342" s="33">
        <v>20.49</v>
      </c>
      <c r="T5342" s="34">
        <f t="shared" si="1159"/>
        <v>59.709425939050305</v>
      </c>
      <c r="U5342" s="31">
        <f t="shared" si="1154"/>
        <v>22.886734473843987</v>
      </c>
      <c r="V5342" s="32">
        <f t="shared" si="1155"/>
        <v>23917</v>
      </c>
      <c r="W5342" s="36"/>
      <c r="X5342" s="36">
        <f t="shared" si="1160"/>
        <v>3161.27</v>
      </c>
      <c r="Y5342" s="29">
        <f t="shared" si="1148"/>
        <v>16413.04</v>
      </c>
      <c r="Z5342" s="36"/>
      <c r="AA5342" s="36">
        <f t="shared" si="1147"/>
        <v>16413.04</v>
      </c>
      <c r="AB5342" s="29">
        <f t="shared" si="1149"/>
        <v>12368.53</v>
      </c>
      <c r="AC5342" s="30">
        <f t="shared" si="1150"/>
        <v>127.51</v>
      </c>
      <c r="AD5342" s="29"/>
    </row>
    <row r="5343" spans="1:30" x14ac:dyDescent="0.2">
      <c r="A5343" s="1" t="s">
        <v>7312</v>
      </c>
      <c r="B5343" s="31" t="s">
        <v>8288</v>
      </c>
      <c r="C5343" s="1">
        <v>0</v>
      </c>
      <c r="D5343" s="1" t="s">
        <v>13939</v>
      </c>
      <c r="E5343" s="1" t="s">
        <v>16685</v>
      </c>
      <c r="F5343" s="1">
        <v>0</v>
      </c>
      <c r="G5343" s="19">
        <v>89</v>
      </c>
      <c r="H5343" s="29">
        <f t="shared" si="1151"/>
        <v>12158.84</v>
      </c>
      <c r="I5343" s="32">
        <v>1045</v>
      </c>
      <c r="J5343" s="32">
        <v>25</v>
      </c>
      <c r="K5343" s="33">
        <f t="shared" si="1152"/>
        <v>2.3923444976076555E-2</v>
      </c>
      <c r="L5343" s="34">
        <f t="shared" si="1156"/>
        <v>12.469189502682324</v>
      </c>
      <c r="M5343" s="32">
        <v>1093</v>
      </c>
      <c r="N5343" s="32">
        <v>90</v>
      </c>
      <c r="O5343" s="33">
        <f t="shared" si="1153"/>
        <v>8.2342177493138158E-2</v>
      </c>
      <c r="P5343" s="34">
        <f t="shared" si="1157"/>
        <v>10.685541030570974</v>
      </c>
      <c r="Q5343" s="35">
        <v>0</v>
      </c>
      <c r="R5343" s="34">
        <f t="shared" si="1158"/>
        <v>0</v>
      </c>
      <c r="S5343" s="33">
        <v>22.72</v>
      </c>
      <c r="T5343" s="34">
        <f t="shared" si="1159"/>
        <v>67.611622962437991</v>
      </c>
      <c r="U5343" s="31">
        <f t="shared" si="1154"/>
        <v>22.691588373922823</v>
      </c>
      <c r="V5343" s="32">
        <f t="shared" si="1155"/>
        <v>23713</v>
      </c>
      <c r="W5343" s="36"/>
      <c r="X5343" s="36">
        <f t="shared" si="1160"/>
        <v>3134.31</v>
      </c>
      <c r="Y5343" s="29">
        <f t="shared" si="1148"/>
        <v>15293.15</v>
      </c>
      <c r="Z5343" s="36"/>
      <c r="AA5343" s="36">
        <f t="shared" si="1147"/>
        <v>15293.15</v>
      </c>
      <c r="AB5343" s="29">
        <f t="shared" si="1149"/>
        <v>11524.6</v>
      </c>
      <c r="AC5343" s="30">
        <f t="shared" si="1150"/>
        <v>129.49</v>
      </c>
    </row>
    <row r="5344" spans="1:30" x14ac:dyDescent="0.2">
      <c r="A5344" s="1" t="s">
        <v>8118</v>
      </c>
      <c r="B5344" s="31" t="s">
        <v>8287</v>
      </c>
      <c r="C5344" s="1">
        <v>0</v>
      </c>
      <c r="D5344" s="1" t="s">
        <v>13940</v>
      </c>
      <c r="E5344" s="1" t="s">
        <v>19014</v>
      </c>
      <c r="F5344" s="1">
        <v>0</v>
      </c>
      <c r="G5344" s="19">
        <v>105</v>
      </c>
      <c r="H5344" s="29">
        <f t="shared" si="1151"/>
        <v>14344.7</v>
      </c>
      <c r="I5344" s="32">
        <v>1045</v>
      </c>
      <c r="J5344" s="32">
        <v>9</v>
      </c>
      <c r="K5344" s="33">
        <f t="shared" si="1152"/>
        <v>8.6124401913875593E-3</v>
      </c>
      <c r="L5344" s="34">
        <f t="shared" si="1156"/>
        <v>4.4889082209656364</v>
      </c>
      <c r="M5344" s="32">
        <v>983</v>
      </c>
      <c r="N5344" s="32">
        <v>135</v>
      </c>
      <c r="O5344" s="33">
        <f t="shared" si="1153"/>
        <v>0.13733468972533061</v>
      </c>
      <c r="P5344" s="34">
        <f t="shared" si="1157"/>
        <v>17.821917110499601</v>
      </c>
      <c r="Q5344" s="35">
        <v>0</v>
      </c>
      <c r="R5344" s="34">
        <f t="shared" si="1158"/>
        <v>0</v>
      </c>
      <c r="S5344" s="33">
        <v>22.72</v>
      </c>
      <c r="T5344" s="34">
        <f t="shared" si="1159"/>
        <v>67.611622962437991</v>
      </c>
      <c r="U5344" s="31">
        <f t="shared" si="1154"/>
        <v>22.480612073475807</v>
      </c>
      <c r="V5344" s="32">
        <f t="shared" si="1155"/>
        <v>23492</v>
      </c>
      <c r="W5344" s="36"/>
      <c r="X5344" s="36">
        <f t="shared" si="1160"/>
        <v>3105.1</v>
      </c>
      <c r="Y5344" s="29">
        <f t="shared" si="1148"/>
        <v>17449.8</v>
      </c>
      <c r="Z5344" s="36"/>
      <c r="AA5344" s="36">
        <f t="shared" si="1147"/>
        <v>17449.8</v>
      </c>
      <c r="AB5344" s="29">
        <f t="shared" si="1149"/>
        <v>13149.81</v>
      </c>
      <c r="AC5344" s="30">
        <f t="shared" si="1150"/>
        <v>125.24</v>
      </c>
    </row>
    <row r="5345" spans="1:30" x14ac:dyDescent="0.2">
      <c r="A5345" s="1" t="s">
        <v>8146</v>
      </c>
      <c r="B5345" s="31" t="s">
        <v>8293</v>
      </c>
      <c r="C5345" s="1">
        <v>0</v>
      </c>
      <c r="D5345" s="1" t="s">
        <v>13941</v>
      </c>
      <c r="E5345" s="1" t="s">
        <v>16697</v>
      </c>
      <c r="F5345" s="1">
        <v>0</v>
      </c>
      <c r="G5345" s="19">
        <v>79</v>
      </c>
      <c r="H5345" s="29">
        <f t="shared" si="1151"/>
        <v>10792.68</v>
      </c>
      <c r="I5345" s="32">
        <v>1045</v>
      </c>
      <c r="J5345" s="32">
        <v>3</v>
      </c>
      <c r="K5345" s="33">
        <f t="shared" si="1152"/>
        <v>2.8708133971291866E-3</v>
      </c>
      <c r="L5345" s="34">
        <f t="shared" si="1156"/>
        <v>1.4963027403218789</v>
      </c>
      <c r="M5345" s="32">
        <v>1019</v>
      </c>
      <c r="N5345" s="32">
        <v>219</v>
      </c>
      <c r="O5345" s="33">
        <f t="shared" si="1153"/>
        <v>0.21491658488714427</v>
      </c>
      <c r="P5345" s="34">
        <f t="shared" si="1157"/>
        <v>27.889716496180156</v>
      </c>
      <c r="Q5345" s="35">
        <v>0</v>
      </c>
      <c r="R5345" s="34">
        <f t="shared" si="1158"/>
        <v>0</v>
      </c>
      <c r="S5345" s="33">
        <v>24.88</v>
      </c>
      <c r="T5345" s="34">
        <f t="shared" si="1159"/>
        <v>75.265768958185689</v>
      </c>
      <c r="U5345" s="31">
        <f t="shared" si="1154"/>
        <v>26.162947048671931</v>
      </c>
      <c r="V5345" s="32">
        <f t="shared" si="1155"/>
        <v>27340</v>
      </c>
      <c r="W5345" s="36"/>
      <c r="X5345" s="36">
        <f t="shared" si="1160"/>
        <v>3613.71</v>
      </c>
      <c r="Y5345" s="29">
        <f t="shared" si="1148"/>
        <v>14406.39</v>
      </c>
      <c r="Z5345" s="36"/>
      <c r="AA5345" s="36">
        <f t="shared" si="1147"/>
        <v>14406.39</v>
      </c>
      <c r="AB5345" s="29">
        <f t="shared" si="1149"/>
        <v>10856.36</v>
      </c>
      <c r="AC5345" s="30">
        <f t="shared" si="1150"/>
        <v>137.41999999999999</v>
      </c>
      <c r="AD5345" s="29"/>
    </row>
    <row r="5346" spans="1:30" x14ac:dyDescent="0.2">
      <c r="A5346" s="1" t="s">
        <v>1847</v>
      </c>
      <c r="B5346" s="31" t="s">
        <v>8291</v>
      </c>
      <c r="C5346" s="1">
        <v>0</v>
      </c>
      <c r="D5346" s="1" t="s">
        <v>9205</v>
      </c>
      <c r="E5346" s="1" t="s">
        <v>18177</v>
      </c>
      <c r="F5346" s="1">
        <v>0</v>
      </c>
      <c r="G5346" s="19">
        <v>73</v>
      </c>
      <c r="H5346" s="29">
        <f t="shared" si="1151"/>
        <v>9972.98</v>
      </c>
      <c r="I5346" s="32">
        <v>1046</v>
      </c>
      <c r="J5346" s="32">
        <v>2</v>
      </c>
      <c r="K5346" s="33">
        <f t="shared" si="1152"/>
        <v>1.9120458891013384E-3</v>
      </c>
      <c r="L5346" s="34">
        <f t="shared" si="1156"/>
        <v>0.99658149371342486</v>
      </c>
      <c r="M5346" s="32">
        <v>989</v>
      </c>
      <c r="N5346" s="32">
        <v>40</v>
      </c>
      <c r="O5346" s="33">
        <f t="shared" si="1153"/>
        <v>4.0444893832153689E-2</v>
      </c>
      <c r="P5346" s="34">
        <f t="shared" si="1157"/>
        <v>5.2485322307219739</v>
      </c>
      <c r="Q5346" s="35">
        <v>0</v>
      </c>
      <c r="R5346" s="34">
        <f t="shared" si="1158"/>
        <v>0</v>
      </c>
      <c r="S5346" s="33">
        <v>22.74</v>
      </c>
      <c r="T5346" s="34">
        <f t="shared" si="1159"/>
        <v>67.682494684620835</v>
      </c>
      <c r="U5346" s="31">
        <f t="shared" si="1154"/>
        <v>18.481902102264058</v>
      </c>
      <c r="V5346" s="32">
        <f t="shared" si="1155"/>
        <v>19332</v>
      </c>
      <c r="W5346" s="36"/>
      <c r="X5346" s="36">
        <f t="shared" si="1160"/>
        <v>2555.2399999999998</v>
      </c>
      <c r="Y5346" s="29">
        <f t="shared" si="1148"/>
        <v>12528.22</v>
      </c>
      <c r="Z5346" s="36"/>
      <c r="AA5346" s="36">
        <f t="shared" si="1147"/>
        <v>12528.22</v>
      </c>
      <c r="AB5346" s="29">
        <f t="shared" si="1149"/>
        <v>9441.01</v>
      </c>
      <c r="AC5346" s="30">
        <f t="shared" si="1150"/>
        <v>129.33000000000001</v>
      </c>
    </row>
    <row r="5347" spans="1:30" x14ac:dyDescent="0.2">
      <c r="A5347" s="1" t="s">
        <v>1993</v>
      </c>
      <c r="B5347" s="31" t="s">
        <v>8287</v>
      </c>
      <c r="C5347" s="1">
        <v>0</v>
      </c>
      <c r="D5347" s="1" t="s">
        <v>13942</v>
      </c>
      <c r="E5347" s="1" t="s">
        <v>16611</v>
      </c>
      <c r="F5347" s="1">
        <v>0</v>
      </c>
      <c r="G5347" s="19">
        <v>138</v>
      </c>
      <c r="H5347" s="29">
        <f t="shared" si="1151"/>
        <v>18853.03</v>
      </c>
      <c r="I5347" s="32">
        <v>1046</v>
      </c>
      <c r="J5347" s="32">
        <v>54</v>
      </c>
      <c r="K5347" s="33">
        <f t="shared" si="1152"/>
        <v>5.1625239005736137E-2</v>
      </c>
      <c r="L5347" s="34">
        <f t="shared" si="1156"/>
        <v>26.907700330262468</v>
      </c>
      <c r="M5347" s="32">
        <v>1003</v>
      </c>
      <c r="N5347" s="32">
        <v>64</v>
      </c>
      <c r="O5347" s="33">
        <f t="shared" si="1153"/>
        <v>6.3808574277168489E-2</v>
      </c>
      <c r="P5347" s="34">
        <f t="shared" si="1157"/>
        <v>8.280436093613611</v>
      </c>
      <c r="Q5347" s="35">
        <v>0</v>
      </c>
      <c r="R5347" s="34">
        <f t="shared" si="1158"/>
        <v>0</v>
      </c>
      <c r="S5347" s="33">
        <v>19.02</v>
      </c>
      <c r="T5347" s="34">
        <f t="shared" si="1159"/>
        <v>54.500354358610913</v>
      </c>
      <c r="U5347" s="31">
        <f t="shared" si="1154"/>
        <v>22.422122695621749</v>
      </c>
      <c r="V5347" s="32">
        <f t="shared" si="1155"/>
        <v>23454</v>
      </c>
      <c r="W5347" s="36"/>
      <c r="X5347" s="36">
        <f t="shared" si="1160"/>
        <v>3100.07</v>
      </c>
      <c r="Y5347" s="29">
        <f t="shared" si="1148"/>
        <v>21953.1</v>
      </c>
      <c r="Z5347" s="36"/>
      <c r="AA5347" s="36">
        <f t="shared" si="1147"/>
        <v>21953.1</v>
      </c>
      <c r="AB5347" s="29">
        <f t="shared" si="1149"/>
        <v>16543.41</v>
      </c>
      <c r="AC5347" s="30">
        <f t="shared" si="1150"/>
        <v>119.88</v>
      </c>
    </row>
    <row r="5348" spans="1:30" x14ac:dyDescent="0.2">
      <c r="A5348" s="1" t="s">
        <v>2324</v>
      </c>
      <c r="B5348" s="31" t="s">
        <v>8286</v>
      </c>
      <c r="C5348" s="1">
        <v>0</v>
      </c>
      <c r="D5348" s="1" t="s">
        <v>13943</v>
      </c>
      <c r="E5348" s="1" t="s">
        <v>16615</v>
      </c>
      <c r="F5348" s="1">
        <v>0</v>
      </c>
      <c r="G5348" s="19">
        <v>86</v>
      </c>
      <c r="H5348" s="29">
        <f t="shared" si="1151"/>
        <v>11748.99</v>
      </c>
      <c r="I5348" s="32">
        <v>1046</v>
      </c>
      <c r="J5348" s="32">
        <v>36</v>
      </c>
      <c r="K5348" s="33">
        <f t="shared" si="1152"/>
        <v>3.4416826003824091E-2</v>
      </c>
      <c r="L5348" s="34">
        <f t="shared" si="1156"/>
        <v>17.938466886841649</v>
      </c>
      <c r="M5348" s="32">
        <v>1048</v>
      </c>
      <c r="N5348" s="32">
        <v>150</v>
      </c>
      <c r="O5348" s="33">
        <f t="shared" si="1153"/>
        <v>0.1431297709923664</v>
      </c>
      <c r="P5348" s="34">
        <f t="shared" si="1157"/>
        <v>18.573944571269198</v>
      </c>
      <c r="Q5348" s="35">
        <v>0</v>
      </c>
      <c r="R5348" s="34">
        <f t="shared" si="1158"/>
        <v>0</v>
      </c>
      <c r="S5348" s="33">
        <v>21.35</v>
      </c>
      <c r="T5348" s="34">
        <f t="shared" si="1159"/>
        <v>62.756909992912838</v>
      </c>
      <c r="U5348" s="31">
        <f t="shared" si="1154"/>
        <v>24.817330362755921</v>
      </c>
      <c r="V5348" s="32">
        <f t="shared" si="1155"/>
        <v>25959</v>
      </c>
      <c r="W5348" s="36"/>
      <c r="X5348" s="36">
        <f t="shared" si="1160"/>
        <v>3431.18</v>
      </c>
      <c r="Y5348" s="29">
        <f t="shared" si="1148"/>
        <v>15180.17</v>
      </c>
      <c r="Z5348" s="36"/>
      <c r="AA5348" s="36">
        <f t="shared" si="1147"/>
        <v>15180.17</v>
      </c>
      <c r="AB5348" s="29">
        <f t="shared" si="1149"/>
        <v>11439.46</v>
      </c>
      <c r="AC5348" s="30">
        <f t="shared" si="1150"/>
        <v>133.02000000000001</v>
      </c>
      <c r="AD5348" s="29"/>
    </row>
    <row r="5349" spans="1:30" x14ac:dyDescent="0.2">
      <c r="A5349" s="1" t="s">
        <v>3777</v>
      </c>
      <c r="B5349" s="31" t="s">
        <v>8287</v>
      </c>
      <c r="C5349" s="1">
        <v>0</v>
      </c>
      <c r="D5349" s="1" t="s">
        <v>13944</v>
      </c>
      <c r="E5349" s="1" t="s">
        <v>16641</v>
      </c>
      <c r="F5349" s="1">
        <v>0</v>
      </c>
      <c r="G5349" s="19">
        <v>78</v>
      </c>
      <c r="H5349" s="29">
        <f t="shared" si="1151"/>
        <v>10656.06</v>
      </c>
      <c r="I5349" s="32">
        <v>1046</v>
      </c>
      <c r="J5349" s="32">
        <v>7</v>
      </c>
      <c r="K5349" s="33">
        <f t="shared" si="1152"/>
        <v>6.6921606118546849E-3</v>
      </c>
      <c r="L5349" s="34">
        <f t="shared" si="1156"/>
        <v>3.4880352279969871</v>
      </c>
      <c r="M5349" s="32">
        <v>968</v>
      </c>
      <c r="N5349" s="32">
        <v>127</v>
      </c>
      <c r="O5349" s="33">
        <f t="shared" si="1153"/>
        <v>0.13119834710743802</v>
      </c>
      <c r="P5349" s="34">
        <f t="shared" si="1157"/>
        <v>17.025604178082958</v>
      </c>
      <c r="Q5349" s="35">
        <v>0</v>
      </c>
      <c r="R5349" s="34">
        <f t="shared" si="1158"/>
        <v>0</v>
      </c>
      <c r="S5349" s="33">
        <v>24.9</v>
      </c>
      <c r="T5349" s="34">
        <f t="shared" si="1159"/>
        <v>75.336640680368532</v>
      </c>
      <c r="U5349" s="31">
        <f t="shared" si="1154"/>
        <v>23.96257002161212</v>
      </c>
      <c r="V5349" s="32">
        <f t="shared" si="1155"/>
        <v>25065</v>
      </c>
      <c r="W5349" s="36"/>
      <c r="X5349" s="36">
        <f t="shared" si="1160"/>
        <v>3313.01</v>
      </c>
      <c r="Y5349" s="29">
        <f t="shared" si="1148"/>
        <v>13969.07</v>
      </c>
      <c r="Z5349" s="36"/>
      <c r="AA5349" s="36">
        <f t="shared" si="1147"/>
        <v>13969.07</v>
      </c>
      <c r="AB5349" s="29">
        <f t="shared" si="1149"/>
        <v>10526.8</v>
      </c>
      <c r="AC5349" s="30">
        <f t="shared" si="1150"/>
        <v>134.96</v>
      </c>
      <c r="AD5349" s="29"/>
    </row>
    <row r="5350" spans="1:30" x14ac:dyDescent="0.2">
      <c r="A5350" s="1" t="s">
        <v>3842</v>
      </c>
      <c r="B5350" s="31" t="s">
        <v>8289</v>
      </c>
      <c r="C5350" s="1">
        <v>0</v>
      </c>
      <c r="D5350" s="1" t="s">
        <v>13945</v>
      </c>
      <c r="E5350" s="1" t="s">
        <v>16641</v>
      </c>
      <c r="F5350" s="1">
        <v>0</v>
      </c>
      <c r="G5350" s="19">
        <v>70</v>
      </c>
      <c r="H5350" s="29">
        <f t="shared" si="1151"/>
        <v>9563.1299999999992</v>
      </c>
      <c r="I5350" s="32">
        <v>1046</v>
      </c>
      <c r="J5350" s="32">
        <v>0</v>
      </c>
      <c r="K5350" s="33">
        <f t="shared" si="1152"/>
        <v>0</v>
      </c>
      <c r="L5350" s="34">
        <f t="shared" si="1156"/>
        <v>0</v>
      </c>
      <c r="M5350" s="32">
        <v>931</v>
      </c>
      <c r="N5350" s="32">
        <v>8</v>
      </c>
      <c r="O5350" s="33">
        <f t="shared" si="1153"/>
        <v>8.5929108485499461E-3</v>
      </c>
      <c r="P5350" s="34">
        <f t="shared" si="1157"/>
        <v>1.1151016919836805</v>
      </c>
      <c r="Q5350" s="35">
        <v>0</v>
      </c>
      <c r="R5350" s="34">
        <f t="shared" si="1158"/>
        <v>0</v>
      </c>
      <c r="S5350" s="33">
        <v>23.77</v>
      </c>
      <c r="T5350" s="34">
        <f t="shared" si="1159"/>
        <v>71.33238837703756</v>
      </c>
      <c r="U5350" s="31">
        <f t="shared" si="1154"/>
        <v>18.111872517255311</v>
      </c>
      <c r="V5350" s="32">
        <f t="shared" si="1155"/>
        <v>18945</v>
      </c>
      <c r="W5350" s="36"/>
      <c r="X5350" s="36">
        <f t="shared" si="1160"/>
        <v>2504.09</v>
      </c>
      <c r="Y5350" s="29">
        <f t="shared" si="1148"/>
        <v>12067.22</v>
      </c>
      <c r="Z5350" s="36"/>
      <c r="AA5350" s="36">
        <f t="shared" si="1147"/>
        <v>12067.22</v>
      </c>
      <c r="AB5350" s="29">
        <f t="shared" si="1149"/>
        <v>9093.61</v>
      </c>
      <c r="AC5350" s="30">
        <f t="shared" si="1150"/>
        <v>129.91</v>
      </c>
      <c r="AD5350" s="29"/>
    </row>
    <row r="5351" spans="1:30" x14ac:dyDescent="0.2">
      <c r="A5351" s="1" t="s">
        <v>3945</v>
      </c>
      <c r="B5351" s="31" t="s">
        <v>8287</v>
      </c>
      <c r="C5351" s="1">
        <v>0</v>
      </c>
      <c r="D5351" s="1" t="s">
        <v>9806</v>
      </c>
      <c r="E5351" s="1" t="s">
        <v>19015</v>
      </c>
      <c r="F5351" s="1">
        <v>0</v>
      </c>
      <c r="G5351" s="19">
        <v>106</v>
      </c>
      <c r="H5351" s="29">
        <f t="shared" si="1151"/>
        <v>14481.32</v>
      </c>
      <c r="I5351" s="32">
        <v>1046</v>
      </c>
      <c r="J5351" s="32">
        <v>66</v>
      </c>
      <c r="K5351" s="33">
        <f t="shared" si="1152"/>
        <v>6.3097514340344163E-2</v>
      </c>
      <c r="L5351" s="34">
        <f t="shared" si="1156"/>
        <v>32.88718929254302</v>
      </c>
      <c r="M5351" s="32">
        <v>1013</v>
      </c>
      <c r="N5351" s="32">
        <v>119</v>
      </c>
      <c r="O5351" s="33">
        <f t="shared" si="1153"/>
        <v>0.11747285291214216</v>
      </c>
      <c r="P5351" s="34">
        <f t="shared" si="1157"/>
        <v>15.24444735355133</v>
      </c>
      <c r="Q5351" s="35">
        <v>0</v>
      </c>
      <c r="R5351" s="34">
        <f t="shared" si="1158"/>
        <v>0</v>
      </c>
      <c r="S5351" s="33">
        <v>20.92</v>
      </c>
      <c r="T5351" s="34">
        <f t="shared" si="1159"/>
        <v>61.233167965981586</v>
      </c>
      <c r="U5351" s="31">
        <f t="shared" si="1154"/>
        <v>27.341201153018986</v>
      </c>
      <c r="V5351" s="32">
        <f t="shared" si="1155"/>
        <v>28599</v>
      </c>
      <c r="W5351" s="36"/>
      <c r="X5351" s="36">
        <f t="shared" si="1160"/>
        <v>3780.12</v>
      </c>
      <c r="Y5351" s="29">
        <f t="shared" si="1148"/>
        <v>18261.439999999999</v>
      </c>
      <c r="Z5351" s="36"/>
      <c r="AA5351" s="36">
        <f t="shared" si="1147"/>
        <v>18261.439999999999</v>
      </c>
      <c r="AB5351" s="29">
        <f t="shared" si="1149"/>
        <v>13761.45</v>
      </c>
      <c r="AC5351" s="30">
        <f t="shared" si="1150"/>
        <v>129.83000000000001</v>
      </c>
    </row>
    <row r="5352" spans="1:30" x14ac:dyDescent="0.2">
      <c r="A5352" s="1" t="s">
        <v>5391</v>
      </c>
      <c r="B5352" s="31" t="s">
        <v>8286</v>
      </c>
      <c r="C5352" s="1">
        <v>0</v>
      </c>
      <c r="D5352" s="1" t="s">
        <v>13946</v>
      </c>
      <c r="E5352" s="1" t="s">
        <v>16661</v>
      </c>
      <c r="F5352" s="1">
        <v>0</v>
      </c>
      <c r="G5352" s="19">
        <v>81</v>
      </c>
      <c r="H5352" s="29">
        <f t="shared" si="1151"/>
        <v>11065.91</v>
      </c>
      <c r="I5352" s="32">
        <v>1046</v>
      </c>
      <c r="J5352" s="32">
        <v>27</v>
      </c>
      <c r="K5352" s="33">
        <f t="shared" si="1152"/>
        <v>2.5812619502868069E-2</v>
      </c>
      <c r="L5352" s="34">
        <f t="shared" si="1156"/>
        <v>13.453850165131234</v>
      </c>
      <c r="M5352" s="32">
        <v>1044</v>
      </c>
      <c r="N5352" s="32">
        <v>289</v>
      </c>
      <c r="O5352" s="33">
        <f t="shared" si="1153"/>
        <v>0.27681992337164751</v>
      </c>
      <c r="P5352" s="34">
        <f t="shared" si="1157"/>
        <v>35.922910218323409</v>
      </c>
      <c r="Q5352" s="35">
        <v>0</v>
      </c>
      <c r="R5352" s="34">
        <f t="shared" si="1158"/>
        <v>0</v>
      </c>
      <c r="S5352" s="33">
        <v>24.33</v>
      </c>
      <c r="T5352" s="34">
        <f t="shared" si="1159"/>
        <v>73.316796598157325</v>
      </c>
      <c r="U5352" s="31">
        <f t="shared" si="1154"/>
        <v>30.673389245402994</v>
      </c>
      <c r="V5352" s="32">
        <f t="shared" si="1155"/>
        <v>32084</v>
      </c>
      <c r="W5352" s="36"/>
      <c r="X5352" s="36">
        <f t="shared" si="1160"/>
        <v>4240.76</v>
      </c>
      <c r="Y5352" s="29">
        <f t="shared" si="1148"/>
        <v>15306.67</v>
      </c>
      <c r="Z5352" s="36"/>
      <c r="AA5352" s="36">
        <f t="shared" si="1147"/>
        <v>15306.67</v>
      </c>
      <c r="AB5352" s="29">
        <f t="shared" si="1149"/>
        <v>11534.79</v>
      </c>
      <c r="AC5352" s="30">
        <f t="shared" si="1150"/>
        <v>142.4</v>
      </c>
      <c r="AD5352" s="29"/>
    </row>
    <row r="5353" spans="1:30" x14ac:dyDescent="0.2">
      <c r="A5353" s="1" t="s">
        <v>5531</v>
      </c>
      <c r="B5353" s="31" t="s">
        <v>8286</v>
      </c>
      <c r="C5353" s="1">
        <v>0</v>
      </c>
      <c r="D5353" s="1" t="s">
        <v>13947</v>
      </c>
      <c r="E5353" s="1" t="s">
        <v>19016</v>
      </c>
      <c r="F5353" s="1">
        <v>0</v>
      </c>
      <c r="G5353" s="19">
        <v>99</v>
      </c>
      <c r="H5353" s="29">
        <f t="shared" si="1151"/>
        <v>13525</v>
      </c>
      <c r="I5353" s="32">
        <v>1046</v>
      </c>
      <c r="J5353" s="32">
        <v>39</v>
      </c>
      <c r="K5353" s="33">
        <f t="shared" si="1152"/>
        <v>3.7284894837476101E-2</v>
      </c>
      <c r="L5353" s="34">
        <f t="shared" si="1156"/>
        <v>19.433339127411784</v>
      </c>
      <c r="M5353" s="32">
        <v>1096</v>
      </c>
      <c r="N5353" s="32">
        <v>129</v>
      </c>
      <c r="O5353" s="33">
        <f t="shared" si="1153"/>
        <v>0.11770072992700729</v>
      </c>
      <c r="P5353" s="34">
        <f t="shared" si="1157"/>
        <v>15.274018944519621</v>
      </c>
      <c r="Q5353" s="35">
        <v>0</v>
      </c>
      <c r="R5353" s="34">
        <f t="shared" si="1158"/>
        <v>0</v>
      </c>
      <c r="S5353" s="33">
        <v>19.02</v>
      </c>
      <c r="T5353" s="34">
        <f t="shared" si="1159"/>
        <v>54.500354358610913</v>
      </c>
      <c r="U5353" s="31">
        <f t="shared" si="1154"/>
        <v>22.301928107635582</v>
      </c>
      <c r="V5353" s="32">
        <f t="shared" si="1155"/>
        <v>23328</v>
      </c>
      <c r="W5353" s="36"/>
      <c r="X5353" s="36">
        <f t="shared" si="1160"/>
        <v>3083.42</v>
      </c>
      <c r="Y5353" s="29">
        <f t="shared" si="1148"/>
        <v>16608.419999999998</v>
      </c>
      <c r="Z5353" s="36"/>
      <c r="AA5353" s="36">
        <f t="shared" si="1147"/>
        <v>16608.419999999998</v>
      </c>
      <c r="AB5353" s="29">
        <f t="shared" si="1149"/>
        <v>12515.76</v>
      </c>
      <c r="AC5353" s="30">
        <f t="shared" si="1150"/>
        <v>126.42</v>
      </c>
      <c r="AD5353" s="29"/>
    </row>
    <row r="5354" spans="1:30" x14ac:dyDescent="0.2">
      <c r="A5354" s="1" t="s">
        <v>6154</v>
      </c>
      <c r="B5354" s="31" t="s">
        <v>8286</v>
      </c>
      <c r="C5354" s="1">
        <v>0</v>
      </c>
      <c r="D5354" s="1" t="s">
        <v>13948</v>
      </c>
      <c r="E5354" s="1" t="s">
        <v>16672</v>
      </c>
      <c r="F5354" s="1">
        <v>0</v>
      </c>
      <c r="G5354" s="19">
        <v>93</v>
      </c>
      <c r="H5354" s="29">
        <f t="shared" si="1151"/>
        <v>12705.31</v>
      </c>
      <c r="I5354" s="32">
        <v>1046</v>
      </c>
      <c r="J5354" s="32">
        <v>29</v>
      </c>
      <c r="K5354" s="33">
        <f t="shared" si="1152"/>
        <v>2.7724665391969407E-2</v>
      </c>
      <c r="L5354" s="34">
        <f t="shared" si="1156"/>
        <v>14.450431658844659</v>
      </c>
      <c r="M5354" s="32">
        <v>1020</v>
      </c>
      <c r="N5354" s="32">
        <v>84</v>
      </c>
      <c r="O5354" s="33">
        <f t="shared" si="1153"/>
        <v>8.2352941176470587E-2</v>
      </c>
      <c r="P5354" s="34">
        <f t="shared" si="1157"/>
        <v>10.686937833320068</v>
      </c>
      <c r="Q5354" s="35">
        <v>0</v>
      </c>
      <c r="R5354" s="34">
        <f t="shared" si="1158"/>
        <v>0</v>
      </c>
      <c r="S5354" s="33">
        <v>22.74</v>
      </c>
      <c r="T5354" s="34">
        <f t="shared" si="1159"/>
        <v>67.682494684620835</v>
      </c>
      <c r="U5354" s="31">
        <f t="shared" si="1154"/>
        <v>23.204966044196389</v>
      </c>
      <c r="V5354" s="32">
        <f t="shared" si="1155"/>
        <v>24272</v>
      </c>
      <c r="W5354" s="36"/>
      <c r="X5354" s="36">
        <f t="shared" si="1160"/>
        <v>3208.19</v>
      </c>
      <c r="Y5354" s="29">
        <f t="shared" si="1148"/>
        <v>15913.5</v>
      </c>
      <c r="Z5354" s="36"/>
      <c r="AA5354" s="36">
        <f t="shared" si="1147"/>
        <v>15913.5</v>
      </c>
      <c r="AB5354" s="29">
        <f t="shared" si="1149"/>
        <v>11992.09</v>
      </c>
      <c r="AC5354" s="30">
        <f t="shared" si="1150"/>
        <v>128.94999999999999</v>
      </c>
      <c r="AD5354" s="29"/>
    </row>
    <row r="5355" spans="1:30" x14ac:dyDescent="0.2">
      <c r="A5355" s="1" t="s">
        <v>7674</v>
      </c>
      <c r="B5355" s="31" t="s">
        <v>8286</v>
      </c>
      <c r="C5355" s="1">
        <v>0</v>
      </c>
      <c r="D5355" s="1" t="s">
        <v>13949</v>
      </c>
      <c r="E5355" s="1" t="s">
        <v>19017</v>
      </c>
      <c r="F5355" s="1">
        <v>0</v>
      </c>
      <c r="G5355" s="19">
        <v>94</v>
      </c>
      <c r="H5355" s="29">
        <f t="shared" si="1151"/>
        <v>12841.92</v>
      </c>
      <c r="I5355" s="32">
        <v>1046</v>
      </c>
      <c r="J5355" s="32">
        <v>34</v>
      </c>
      <c r="K5355" s="33">
        <f t="shared" si="1152"/>
        <v>3.2504780114722756E-2</v>
      </c>
      <c r="L5355" s="34">
        <f t="shared" si="1156"/>
        <v>16.941885393128224</v>
      </c>
      <c r="M5355" s="32">
        <v>1047</v>
      </c>
      <c r="N5355" s="32">
        <v>102</v>
      </c>
      <c r="O5355" s="33">
        <f t="shared" si="1153"/>
        <v>9.7421203438395415E-2</v>
      </c>
      <c r="P5355" s="34">
        <f t="shared" si="1157"/>
        <v>12.64234561534793</v>
      </c>
      <c r="Q5355" s="35">
        <v>0</v>
      </c>
      <c r="R5355" s="34">
        <f t="shared" si="1158"/>
        <v>0</v>
      </c>
      <c r="S5355" s="33">
        <v>22.74</v>
      </c>
      <c r="T5355" s="34">
        <f t="shared" si="1159"/>
        <v>67.682494684620835</v>
      </c>
      <c r="U5355" s="31">
        <f t="shared" si="1154"/>
        <v>24.316681423274247</v>
      </c>
      <c r="V5355" s="32">
        <f t="shared" si="1155"/>
        <v>25435</v>
      </c>
      <c r="W5355" s="36"/>
      <c r="X5355" s="36">
        <f t="shared" si="1160"/>
        <v>3361.92</v>
      </c>
      <c r="Y5355" s="29">
        <f t="shared" si="1148"/>
        <v>16203.84</v>
      </c>
      <c r="Z5355" s="36"/>
      <c r="AA5355" s="36">
        <f t="shared" si="1147"/>
        <v>16203.84</v>
      </c>
      <c r="AB5355" s="29">
        <f t="shared" si="1149"/>
        <v>12210.88</v>
      </c>
      <c r="AC5355" s="30">
        <f t="shared" si="1150"/>
        <v>129.9</v>
      </c>
      <c r="AD5355" s="29"/>
    </row>
    <row r="5356" spans="1:30" x14ac:dyDescent="0.2">
      <c r="A5356" s="1" t="s">
        <v>2383</v>
      </c>
      <c r="B5356" s="31" t="s">
        <v>8286</v>
      </c>
      <c r="C5356" s="1">
        <v>0</v>
      </c>
      <c r="D5356" s="1" t="s">
        <v>13951</v>
      </c>
      <c r="E5356" s="1" t="s">
        <v>17233</v>
      </c>
      <c r="F5356" s="1">
        <v>0</v>
      </c>
      <c r="G5356" s="19">
        <v>107</v>
      </c>
      <c r="H5356" s="29">
        <f t="shared" si="1151"/>
        <v>14617.93</v>
      </c>
      <c r="I5356" s="32">
        <v>1047</v>
      </c>
      <c r="J5356" s="32">
        <v>35</v>
      </c>
      <c r="K5356" s="33">
        <f t="shared" si="1152"/>
        <v>3.3428844317096466E-2</v>
      </c>
      <c r="L5356" s="34">
        <f t="shared" si="1156"/>
        <v>17.423518856183613</v>
      </c>
      <c r="M5356" s="32">
        <v>1042</v>
      </c>
      <c r="N5356" s="32">
        <v>49</v>
      </c>
      <c r="O5356" s="33">
        <f t="shared" si="1153"/>
        <v>4.7024952015355087E-2</v>
      </c>
      <c r="P5356" s="34">
        <f t="shared" si="1157"/>
        <v>6.1024261140359313</v>
      </c>
      <c r="Q5356" s="35">
        <v>0</v>
      </c>
      <c r="R5356" s="34">
        <f t="shared" si="1158"/>
        <v>0</v>
      </c>
      <c r="S5356" s="33">
        <v>20.13</v>
      </c>
      <c r="T5356" s="34">
        <f t="shared" si="1159"/>
        <v>58.433734939759027</v>
      </c>
      <c r="U5356" s="31">
        <f t="shared" si="1154"/>
        <v>20.489919977494644</v>
      </c>
      <c r="V5356" s="32">
        <f t="shared" si="1155"/>
        <v>21453</v>
      </c>
      <c r="W5356" s="36"/>
      <c r="X5356" s="36">
        <f t="shared" si="1160"/>
        <v>2835.59</v>
      </c>
      <c r="Y5356" s="29">
        <f t="shared" si="1148"/>
        <v>17453.52</v>
      </c>
      <c r="Z5356" s="36"/>
      <c r="AA5356" s="36">
        <f t="shared" si="1147"/>
        <v>17453.52</v>
      </c>
      <c r="AB5356" s="29">
        <f t="shared" si="1149"/>
        <v>13152.61</v>
      </c>
      <c r="AC5356" s="30">
        <f t="shared" si="1150"/>
        <v>122.92</v>
      </c>
      <c r="AD5356" s="29"/>
    </row>
    <row r="5357" spans="1:30" x14ac:dyDescent="0.2">
      <c r="A5357" s="1" t="s">
        <v>3654</v>
      </c>
      <c r="B5357" s="31" t="s">
        <v>8286</v>
      </c>
      <c r="C5357" s="1">
        <v>0</v>
      </c>
      <c r="D5357" s="1" t="s">
        <v>13952</v>
      </c>
      <c r="E5357" s="1" t="s">
        <v>16641</v>
      </c>
      <c r="F5357" s="1">
        <v>0</v>
      </c>
      <c r="G5357" s="19">
        <v>104</v>
      </c>
      <c r="H5357" s="29">
        <f t="shared" si="1151"/>
        <v>14208.08</v>
      </c>
      <c r="I5357" s="32">
        <v>1047</v>
      </c>
      <c r="J5357" s="32">
        <v>59</v>
      </c>
      <c r="K5357" s="33">
        <f t="shared" si="1152"/>
        <v>5.6351480420248332E-2</v>
      </c>
      <c r="L5357" s="34">
        <f t="shared" si="1156"/>
        <v>29.371074643280949</v>
      </c>
      <c r="M5357" s="32">
        <v>1024</v>
      </c>
      <c r="N5357" s="32">
        <v>245</v>
      </c>
      <c r="O5357" s="33">
        <f t="shared" si="1153"/>
        <v>0.2392578125</v>
      </c>
      <c r="P5357" s="34">
        <f t="shared" si="1157"/>
        <v>31.048476615358595</v>
      </c>
      <c r="Q5357" s="35">
        <v>0</v>
      </c>
      <c r="R5357" s="34">
        <f t="shared" si="1158"/>
        <v>0</v>
      </c>
      <c r="S5357" s="33">
        <v>21.37</v>
      </c>
      <c r="T5357" s="34">
        <f t="shared" si="1159"/>
        <v>62.827781715095675</v>
      </c>
      <c r="U5357" s="31">
        <f t="shared" si="1154"/>
        <v>30.811833243433803</v>
      </c>
      <c r="V5357" s="32">
        <f t="shared" si="1155"/>
        <v>32260</v>
      </c>
      <c r="W5357" s="36"/>
      <c r="X5357" s="36">
        <f t="shared" si="1160"/>
        <v>4264.0200000000004</v>
      </c>
      <c r="Y5357" s="29">
        <f t="shared" si="1148"/>
        <v>18472.099999999999</v>
      </c>
      <c r="Z5357" s="36"/>
      <c r="AA5357" s="36">
        <f t="shared" si="1147"/>
        <v>18472.099999999999</v>
      </c>
      <c r="AB5357" s="29">
        <f t="shared" si="1149"/>
        <v>13920.2</v>
      </c>
      <c r="AC5357" s="30">
        <f t="shared" si="1150"/>
        <v>133.85</v>
      </c>
      <c r="AD5357" s="29"/>
    </row>
    <row r="5358" spans="1:30" x14ac:dyDescent="0.2">
      <c r="A5358" s="1" t="s">
        <v>7021</v>
      </c>
      <c r="B5358" s="31" t="s">
        <v>8286</v>
      </c>
      <c r="C5358" s="1">
        <v>0</v>
      </c>
      <c r="D5358" s="1" t="s">
        <v>13953</v>
      </c>
      <c r="E5358" s="1" t="s">
        <v>18863</v>
      </c>
      <c r="F5358" s="1">
        <v>0</v>
      </c>
      <c r="G5358" s="19">
        <v>93</v>
      </c>
      <c r="H5358" s="29">
        <f t="shared" si="1151"/>
        <v>12705.31</v>
      </c>
      <c r="I5358" s="32">
        <v>1047</v>
      </c>
      <c r="J5358" s="32">
        <v>34</v>
      </c>
      <c r="K5358" s="33">
        <f t="shared" si="1152"/>
        <v>3.2473734479465138E-2</v>
      </c>
      <c r="L5358" s="34">
        <f t="shared" si="1156"/>
        <v>16.925704031721224</v>
      </c>
      <c r="M5358" s="32">
        <v>1076</v>
      </c>
      <c r="N5358" s="32">
        <v>20</v>
      </c>
      <c r="O5358" s="33">
        <f t="shared" si="1153"/>
        <v>1.858736059479554E-2</v>
      </c>
      <c r="P5358" s="34">
        <f t="shared" si="1157"/>
        <v>2.4120810298252944</v>
      </c>
      <c r="Q5358" s="35">
        <v>0</v>
      </c>
      <c r="R5358" s="34">
        <f t="shared" si="1158"/>
        <v>0</v>
      </c>
      <c r="S5358" s="33">
        <v>21.81</v>
      </c>
      <c r="T5358" s="34">
        <f t="shared" si="1159"/>
        <v>64.386959603118356</v>
      </c>
      <c r="U5358" s="31">
        <f t="shared" si="1154"/>
        <v>20.931186166166221</v>
      </c>
      <c r="V5358" s="32">
        <f t="shared" si="1155"/>
        <v>21915</v>
      </c>
      <c r="W5358" s="36"/>
      <c r="X5358" s="36">
        <f t="shared" si="1160"/>
        <v>2896.65</v>
      </c>
      <c r="Y5358" s="29">
        <f t="shared" si="1148"/>
        <v>15601.96</v>
      </c>
      <c r="Z5358" s="36"/>
      <c r="AA5358" s="36">
        <f t="shared" si="1147"/>
        <v>15601.96</v>
      </c>
      <c r="AB5358" s="29">
        <f t="shared" si="1149"/>
        <v>11757.32</v>
      </c>
      <c r="AC5358" s="30">
        <f t="shared" si="1150"/>
        <v>126.42</v>
      </c>
      <c r="AD5358" s="29"/>
    </row>
    <row r="5359" spans="1:30" x14ac:dyDescent="0.2">
      <c r="A5359" s="1" t="s">
        <v>7711</v>
      </c>
      <c r="B5359" s="31" t="s">
        <v>8286</v>
      </c>
      <c r="C5359" s="1">
        <v>0</v>
      </c>
      <c r="D5359" s="1" t="s">
        <v>13954</v>
      </c>
      <c r="E5359" s="1" t="s">
        <v>18212</v>
      </c>
      <c r="F5359" s="1">
        <v>0</v>
      </c>
      <c r="G5359" s="19">
        <v>104</v>
      </c>
      <c r="H5359" s="29">
        <f t="shared" si="1151"/>
        <v>14208.08</v>
      </c>
      <c r="I5359" s="32">
        <v>1047</v>
      </c>
      <c r="J5359" s="32">
        <v>38</v>
      </c>
      <c r="K5359" s="33">
        <f t="shared" si="1152"/>
        <v>3.629417382999045E-2</v>
      </c>
      <c r="L5359" s="34">
        <f t="shared" si="1156"/>
        <v>18.91696332957078</v>
      </c>
      <c r="M5359" s="32">
        <v>1079</v>
      </c>
      <c r="N5359" s="32">
        <v>142</v>
      </c>
      <c r="O5359" s="33">
        <f t="shared" si="1153"/>
        <v>0.13160333642261354</v>
      </c>
      <c r="P5359" s="34">
        <f t="shared" si="1157"/>
        <v>17.078159625072583</v>
      </c>
      <c r="Q5359" s="35">
        <v>0</v>
      </c>
      <c r="R5359" s="34">
        <f t="shared" si="1158"/>
        <v>0</v>
      </c>
      <c r="S5359" s="33">
        <v>22.76</v>
      </c>
      <c r="T5359" s="34">
        <f t="shared" si="1159"/>
        <v>67.753366406803693</v>
      </c>
      <c r="U5359" s="31">
        <f t="shared" si="1154"/>
        <v>25.937122340361764</v>
      </c>
      <c r="V5359" s="32">
        <f t="shared" si="1155"/>
        <v>27156</v>
      </c>
      <c r="W5359" s="36"/>
      <c r="X5359" s="36">
        <f t="shared" si="1160"/>
        <v>3589.39</v>
      </c>
      <c r="Y5359" s="29">
        <f t="shared" si="1148"/>
        <v>17797.47</v>
      </c>
      <c r="Z5359" s="36"/>
      <c r="AA5359" s="36">
        <f t="shared" si="1147"/>
        <v>17797.47</v>
      </c>
      <c r="AB5359" s="29">
        <f t="shared" si="1149"/>
        <v>13411.81</v>
      </c>
      <c r="AC5359" s="30">
        <f t="shared" si="1150"/>
        <v>128.96</v>
      </c>
    </row>
    <row r="5360" spans="1:30" x14ac:dyDescent="0.2">
      <c r="A5360" s="1" t="s">
        <v>7815</v>
      </c>
      <c r="B5360" s="31" t="s">
        <v>8286</v>
      </c>
      <c r="C5360" s="1">
        <v>0</v>
      </c>
      <c r="D5360" s="1" t="s">
        <v>13955</v>
      </c>
      <c r="E5360" s="1" t="s">
        <v>17222</v>
      </c>
      <c r="F5360" s="1">
        <v>0</v>
      </c>
      <c r="G5360" s="19">
        <v>119</v>
      </c>
      <c r="H5360" s="29">
        <f t="shared" si="1151"/>
        <v>16257.33</v>
      </c>
      <c r="I5360" s="32">
        <v>1047</v>
      </c>
      <c r="J5360" s="32">
        <v>31</v>
      </c>
      <c r="K5360" s="33">
        <f t="shared" si="1152"/>
        <v>2.9608404966571154E-2</v>
      </c>
      <c r="L5360" s="34">
        <f t="shared" si="1156"/>
        <v>15.432259558334055</v>
      </c>
      <c r="M5360" s="32">
        <v>1083</v>
      </c>
      <c r="N5360" s="32">
        <v>111</v>
      </c>
      <c r="O5360" s="33">
        <f t="shared" si="1153"/>
        <v>0.10249307479224377</v>
      </c>
      <c r="P5360" s="34">
        <f t="shared" si="1157"/>
        <v>13.300522155042191</v>
      </c>
      <c r="Q5360" s="35">
        <v>1</v>
      </c>
      <c r="R5360" s="34">
        <f t="shared" si="1158"/>
        <v>100</v>
      </c>
      <c r="S5360" s="33">
        <v>20.94</v>
      </c>
      <c r="T5360" s="34">
        <f t="shared" si="1159"/>
        <v>61.304039688164423</v>
      </c>
      <c r="U5360" s="31">
        <f t="shared" si="1154"/>
        <v>47.509205350385173</v>
      </c>
      <c r="V5360" s="32">
        <f t="shared" si="1155"/>
        <v>49742</v>
      </c>
      <c r="W5360" s="36"/>
      <c r="X5360" s="36">
        <f t="shared" si="1160"/>
        <v>6574.74</v>
      </c>
      <c r="Y5360" s="29">
        <f t="shared" si="1148"/>
        <v>22832.07</v>
      </c>
      <c r="Z5360" s="36"/>
      <c r="AA5360" s="36">
        <f t="shared" si="1147"/>
        <v>22832.07</v>
      </c>
      <c r="AB5360" s="29">
        <f t="shared" si="1149"/>
        <v>17205.78</v>
      </c>
      <c r="AC5360" s="30">
        <f t="shared" si="1150"/>
        <v>144.59</v>
      </c>
      <c r="AD5360" s="29"/>
    </row>
    <row r="5361" spans="1:30" x14ac:dyDescent="0.2">
      <c r="A5361" s="1" t="s">
        <v>23</v>
      </c>
      <c r="B5361" s="31" t="s">
        <v>8286</v>
      </c>
      <c r="C5361" s="1">
        <v>0</v>
      </c>
      <c r="D5361" s="1" t="s">
        <v>13956</v>
      </c>
      <c r="E5361" s="1" t="s">
        <v>18669</v>
      </c>
      <c r="F5361" s="1">
        <v>0</v>
      </c>
      <c r="G5361" s="19">
        <v>79</v>
      </c>
      <c r="H5361" s="29">
        <f t="shared" si="1151"/>
        <v>10792.68</v>
      </c>
      <c r="I5361" s="32">
        <v>1048</v>
      </c>
      <c r="J5361" s="32">
        <v>26</v>
      </c>
      <c r="K5361" s="33">
        <f t="shared" si="1152"/>
        <v>2.4809160305343511E-2</v>
      </c>
      <c r="L5361" s="34">
        <f t="shared" si="1156"/>
        <v>12.930835068239649</v>
      </c>
      <c r="M5361" s="32">
        <v>1071</v>
      </c>
      <c r="N5361" s="32">
        <v>73</v>
      </c>
      <c r="O5361" s="33">
        <f t="shared" si="1153"/>
        <v>6.8160597572362272E-2</v>
      </c>
      <c r="P5361" s="34">
        <f t="shared" si="1157"/>
        <v>8.845197979958785</v>
      </c>
      <c r="Q5361" s="35">
        <v>0</v>
      </c>
      <c r="R5361" s="34">
        <f t="shared" si="1158"/>
        <v>0</v>
      </c>
      <c r="S5361" s="33">
        <v>21.83</v>
      </c>
      <c r="T5361" s="34">
        <f t="shared" si="1159"/>
        <v>64.4578313253012</v>
      </c>
      <c r="U5361" s="31">
        <f t="shared" si="1154"/>
        <v>21.558466093374911</v>
      </c>
      <c r="V5361" s="32">
        <f t="shared" si="1155"/>
        <v>22593</v>
      </c>
      <c r="W5361" s="36"/>
      <c r="X5361" s="36">
        <f t="shared" si="1160"/>
        <v>2986.27</v>
      </c>
      <c r="Y5361" s="29">
        <f t="shared" si="1148"/>
        <v>13778.95</v>
      </c>
      <c r="Z5361" s="36"/>
      <c r="AA5361" s="36">
        <f t="shared" si="1147"/>
        <v>13778.95</v>
      </c>
      <c r="AB5361" s="29">
        <f t="shared" si="1149"/>
        <v>10383.530000000001</v>
      </c>
      <c r="AC5361" s="30">
        <f t="shared" si="1150"/>
        <v>131.44</v>
      </c>
      <c r="AD5361" s="29"/>
    </row>
    <row r="5362" spans="1:30" x14ac:dyDescent="0.2">
      <c r="A5362" s="1" t="s">
        <v>210</v>
      </c>
      <c r="B5362" s="31" t="s">
        <v>8286</v>
      </c>
      <c r="C5362" s="1">
        <v>0</v>
      </c>
      <c r="D5362" s="1" t="s">
        <v>13957</v>
      </c>
      <c r="E5362" s="1" t="s">
        <v>18409</v>
      </c>
      <c r="F5362" s="1">
        <v>0</v>
      </c>
      <c r="G5362" s="19">
        <v>108</v>
      </c>
      <c r="H5362" s="29">
        <f t="shared" si="1151"/>
        <v>14754.55</v>
      </c>
      <c r="I5362" s="32">
        <v>1048</v>
      </c>
      <c r="J5362" s="32">
        <v>27</v>
      </c>
      <c r="K5362" s="33">
        <f t="shared" si="1152"/>
        <v>2.5763358778625955E-2</v>
      </c>
      <c r="L5362" s="34">
        <f t="shared" si="1156"/>
        <v>13.428174878556559</v>
      </c>
      <c r="M5362" s="32">
        <v>1087</v>
      </c>
      <c r="N5362" s="32">
        <v>133</v>
      </c>
      <c r="O5362" s="33">
        <f t="shared" si="1153"/>
        <v>0.12235510579576817</v>
      </c>
      <c r="P5362" s="34">
        <f t="shared" si="1157"/>
        <v>15.878017112062473</v>
      </c>
      <c r="Q5362" s="35">
        <v>0.23</v>
      </c>
      <c r="R5362" s="34">
        <f t="shared" si="1158"/>
        <v>23</v>
      </c>
      <c r="S5362" s="33">
        <v>18.07</v>
      </c>
      <c r="T5362" s="34">
        <f t="shared" si="1159"/>
        <v>51.133947554925584</v>
      </c>
      <c r="U5362" s="31">
        <f t="shared" si="1154"/>
        <v>25.860034886386153</v>
      </c>
      <c r="V5362" s="32">
        <f t="shared" si="1155"/>
        <v>27101</v>
      </c>
      <c r="W5362" s="36"/>
      <c r="X5362" s="36">
        <f t="shared" si="1160"/>
        <v>3582.12</v>
      </c>
      <c r="Y5362" s="29">
        <f t="shared" si="1148"/>
        <v>18336.669999999998</v>
      </c>
      <c r="Z5362" s="36"/>
      <c r="AA5362" s="36">
        <f t="shared" si="1147"/>
        <v>18336.669999999998</v>
      </c>
      <c r="AB5362" s="29">
        <f t="shared" si="1149"/>
        <v>13818.14</v>
      </c>
      <c r="AC5362" s="30">
        <f t="shared" si="1150"/>
        <v>127.95</v>
      </c>
    </row>
    <row r="5363" spans="1:30" x14ac:dyDescent="0.2">
      <c r="A5363" s="1" t="s">
        <v>528</v>
      </c>
      <c r="B5363" s="31" t="s">
        <v>8286</v>
      </c>
      <c r="C5363" s="1">
        <v>0</v>
      </c>
      <c r="D5363" s="1" t="s">
        <v>13958</v>
      </c>
      <c r="E5363" s="1" t="s">
        <v>19018</v>
      </c>
      <c r="F5363" s="1">
        <v>0</v>
      </c>
      <c r="G5363" s="19">
        <v>104</v>
      </c>
      <c r="H5363" s="29">
        <f t="shared" si="1151"/>
        <v>14208.08</v>
      </c>
      <c r="I5363" s="32">
        <v>1048</v>
      </c>
      <c r="J5363" s="32">
        <v>31</v>
      </c>
      <c r="K5363" s="33">
        <f t="shared" si="1152"/>
        <v>2.9580152671755726E-2</v>
      </c>
      <c r="L5363" s="34">
        <f t="shared" si="1156"/>
        <v>15.417534119824197</v>
      </c>
      <c r="M5363" s="32">
        <v>1066</v>
      </c>
      <c r="N5363" s="32">
        <v>130</v>
      </c>
      <c r="O5363" s="33">
        <f t="shared" si="1153"/>
        <v>0.12195121951219512</v>
      </c>
      <c r="P5363" s="34">
        <f t="shared" si="1157"/>
        <v>15.825604805439125</v>
      </c>
      <c r="Q5363" s="35">
        <v>0</v>
      </c>
      <c r="R5363" s="34">
        <f t="shared" si="1158"/>
        <v>0</v>
      </c>
      <c r="S5363" s="33">
        <v>20.55</v>
      </c>
      <c r="T5363" s="34">
        <f t="shared" si="1159"/>
        <v>59.922041105598865</v>
      </c>
      <c r="U5363" s="31">
        <f t="shared" si="1154"/>
        <v>22.791295007715547</v>
      </c>
      <c r="V5363" s="32">
        <f t="shared" si="1155"/>
        <v>23885</v>
      </c>
      <c r="W5363" s="36"/>
      <c r="X5363" s="36">
        <f t="shared" si="1160"/>
        <v>3157.04</v>
      </c>
      <c r="Y5363" s="29">
        <f t="shared" si="1148"/>
        <v>17365.12</v>
      </c>
      <c r="Z5363" s="36"/>
      <c r="AA5363" s="36">
        <f t="shared" si="1147"/>
        <v>17365.12</v>
      </c>
      <c r="AB5363" s="29">
        <f t="shared" si="1149"/>
        <v>13086</v>
      </c>
      <c r="AC5363" s="30">
        <f t="shared" si="1150"/>
        <v>125.83</v>
      </c>
      <c r="AD5363" s="29"/>
    </row>
    <row r="5364" spans="1:30" x14ac:dyDescent="0.2">
      <c r="A5364" s="1" t="s">
        <v>1577</v>
      </c>
      <c r="B5364" s="31" t="s">
        <v>8291</v>
      </c>
      <c r="C5364" s="1">
        <v>0</v>
      </c>
      <c r="D5364" s="1" t="s">
        <v>13959</v>
      </c>
      <c r="E5364" s="1" t="s">
        <v>17651</v>
      </c>
      <c r="F5364" s="1">
        <v>0</v>
      </c>
      <c r="G5364" s="19">
        <v>81</v>
      </c>
      <c r="H5364" s="29">
        <f t="shared" si="1151"/>
        <v>11065.91</v>
      </c>
      <c r="I5364" s="32">
        <v>1048</v>
      </c>
      <c r="J5364" s="32">
        <v>15</v>
      </c>
      <c r="K5364" s="33">
        <f t="shared" si="1152"/>
        <v>1.4312977099236641E-2</v>
      </c>
      <c r="L5364" s="34">
        <f t="shared" si="1156"/>
        <v>7.4600971547536421</v>
      </c>
      <c r="M5364" s="32">
        <v>858</v>
      </c>
      <c r="N5364" s="32">
        <v>13</v>
      </c>
      <c r="O5364" s="33">
        <f t="shared" si="1153"/>
        <v>1.5151515151515152E-2</v>
      </c>
      <c r="P5364" s="34">
        <f t="shared" si="1157"/>
        <v>1.9662115061303154</v>
      </c>
      <c r="Q5364" s="35">
        <v>0</v>
      </c>
      <c r="R5364" s="34">
        <f t="shared" si="1158"/>
        <v>0</v>
      </c>
      <c r="S5364" s="33">
        <v>21.83</v>
      </c>
      <c r="T5364" s="34">
        <f t="shared" si="1159"/>
        <v>64.4578313253012</v>
      </c>
      <c r="U5364" s="31">
        <f t="shared" si="1154"/>
        <v>18.47103499654629</v>
      </c>
      <c r="V5364" s="32">
        <f t="shared" si="1155"/>
        <v>19358</v>
      </c>
      <c r="W5364" s="36"/>
      <c r="X5364" s="36">
        <f t="shared" si="1160"/>
        <v>2558.6799999999998</v>
      </c>
      <c r="Y5364" s="29">
        <f t="shared" si="1148"/>
        <v>13624.59</v>
      </c>
      <c r="Z5364" s="36"/>
      <c r="AA5364" s="36">
        <f t="shared" si="1147"/>
        <v>13624.59</v>
      </c>
      <c r="AB5364" s="29">
        <f t="shared" si="1149"/>
        <v>10267.209999999999</v>
      </c>
      <c r="AC5364" s="30">
        <f t="shared" si="1150"/>
        <v>126.76</v>
      </c>
      <c r="AD5364" s="29"/>
    </row>
    <row r="5365" spans="1:30" x14ac:dyDescent="0.2">
      <c r="A5365" s="1" t="s">
        <v>1803</v>
      </c>
      <c r="B5365" s="31" t="s">
        <v>8286</v>
      </c>
      <c r="C5365" s="1">
        <v>0</v>
      </c>
      <c r="D5365" s="1" t="s">
        <v>13960</v>
      </c>
      <c r="E5365" s="1" t="s">
        <v>18177</v>
      </c>
      <c r="F5365" s="1">
        <v>0</v>
      </c>
      <c r="G5365" s="19">
        <v>98</v>
      </c>
      <c r="H5365" s="29">
        <f t="shared" si="1151"/>
        <v>13388.39</v>
      </c>
      <c r="I5365" s="32">
        <v>1048</v>
      </c>
      <c r="J5365" s="32">
        <v>41</v>
      </c>
      <c r="K5365" s="33">
        <f t="shared" si="1152"/>
        <v>3.9122137404580155E-2</v>
      </c>
      <c r="L5365" s="34">
        <f t="shared" si="1156"/>
        <v>20.390932222993293</v>
      </c>
      <c r="M5365" s="32">
        <v>1067</v>
      </c>
      <c r="N5365" s="32">
        <v>253</v>
      </c>
      <c r="O5365" s="33">
        <f t="shared" si="1153"/>
        <v>0.23711340206185566</v>
      </c>
      <c r="P5365" s="34">
        <f t="shared" si="1157"/>
        <v>30.770196559853801</v>
      </c>
      <c r="Q5365" s="35">
        <v>0</v>
      </c>
      <c r="R5365" s="34">
        <f t="shared" si="1158"/>
        <v>0</v>
      </c>
      <c r="S5365" s="33">
        <v>22.3</v>
      </c>
      <c r="T5365" s="34">
        <f t="shared" si="1159"/>
        <v>66.123316796598161</v>
      </c>
      <c r="U5365" s="31">
        <f t="shared" si="1154"/>
        <v>29.321111394861312</v>
      </c>
      <c r="V5365" s="32">
        <f t="shared" si="1155"/>
        <v>30729</v>
      </c>
      <c r="W5365" s="36"/>
      <c r="X5365" s="36">
        <f t="shared" si="1160"/>
        <v>4061.66</v>
      </c>
      <c r="Y5365" s="29">
        <f t="shared" si="1148"/>
        <v>17450.05</v>
      </c>
      <c r="Z5365" s="36"/>
      <c r="AA5365" s="36">
        <f t="shared" si="1147"/>
        <v>17450.05</v>
      </c>
      <c r="AB5365" s="29">
        <f t="shared" si="1149"/>
        <v>13150</v>
      </c>
      <c r="AC5365" s="30">
        <f t="shared" si="1150"/>
        <v>134.18</v>
      </c>
      <c r="AD5365" s="29"/>
    </row>
    <row r="5366" spans="1:30" x14ac:dyDescent="0.2">
      <c r="A5366" s="1" t="s">
        <v>2101</v>
      </c>
      <c r="B5366" s="31" t="s">
        <v>8286</v>
      </c>
      <c r="C5366" s="1">
        <v>0</v>
      </c>
      <c r="D5366" s="1" t="s">
        <v>13961</v>
      </c>
      <c r="E5366" s="1" t="s">
        <v>17410</v>
      </c>
      <c r="F5366" s="1">
        <v>0</v>
      </c>
      <c r="G5366" s="19">
        <v>93</v>
      </c>
      <c r="H5366" s="29">
        <f t="shared" si="1151"/>
        <v>12705.31</v>
      </c>
      <c r="I5366" s="32">
        <v>1048</v>
      </c>
      <c r="J5366" s="32">
        <v>53</v>
      </c>
      <c r="K5366" s="33">
        <f t="shared" si="1152"/>
        <v>5.0572519083969467E-2</v>
      </c>
      <c r="L5366" s="34">
        <f t="shared" si="1156"/>
        <v>26.359009946796206</v>
      </c>
      <c r="M5366" s="32">
        <v>1072</v>
      </c>
      <c r="N5366" s="32">
        <v>69</v>
      </c>
      <c r="O5366" s="33">
        <f t="shared" si="1153"/>
        <v>6.436567164179105E-2</v>
      </c>
      <c r="P5366" s="34">
        <f t="shared" si="1157"/>
        <v>8.3527305960050917</v>
      </c>
      <c r="Q5366" s="35">
        <v>0</v>
      </c>
      <c r="R5366" s="34">
        <f t="shared" si="1158"/>
        <v>0</v>
      </c>
      <c r="S5366" s="33">
        <v>22.78</v>
      </c>
      <c r="T5366" s="34">
        <f t="shared" si="1159"/>
        <v>67.824238128986536</v>
      </c>
      <c r="U5366" s="31">
        <f t="shared" si="1154"/>
        <v>25.633994667946958</v>
      </c>
      <c r="V5366" s="32">
        <f t="shared" si="1155"/>
        <v>26864</v>
      </c>
      <c r="W5366" s="36"/>
      <c r="X5366" s="36">
        <f t="shared" si="1160"/>
        <v>3550.8</v>
      </c>
      <c r="Y5366" s="29">
        <f t="shared" si="1148"/>
        <v>16256.11</v>
      </c>
      <c r="Z5366" s="36"/>
      <c r="AA5366" s="36">
        <f t="shared" si="1147"/>
        <v>16256.11</v>
      </c>
      <c r="AB5366" s="29">
        <f t="shared" si="1149"/>
        <v>12250.27</v>
      </c>
      <c r="AC5366" s="30">
        <f t="shared" si="1150"/>
        <v>131.72</v>
      </c>
      <c r="AD5366" s="29"/>
    </row>
    <row r="5367" spans="1:30" x14ac:dyDescent="0.2">
      <c r="A5367" s="1" t="s">
        <v>2864</v>
      </c>
      <c r="B5367" s="31" t="s">
        <v>8293</v>
      </c>
      <c r="C5367" s="1">
        <v>0</v>
      </c>
      <c r="D5367" s="1" t="s">
        <v>13962</v>
      </c>
      <c r="E5367" s="1" t="s">
        <v>18311</v>
      </c>
      <c r="F5367" s="1">
        <v>0</v>
      </c>
      <c r="G5367" s="19">
        <v>85</v>
      </c>
      <c r="H5367" s="29">
        <f t="shared" si="1151"/>
        <v>11612.38</v>
      </c>
      <c r="I5367" s="32">
        <v>1048</v>
      </c>
      <c r="J5367" s="32">
        <v>10</v>
      </c>
      <c r="K5367" s="33">
        <f t="shared" si="1152"/>
        <v>9.5419847328244278E-3</v>
      </c>
      <c r="L5367" s="34">
        <f t="shared" si="1156"/>
        <v>4.973398103169095</v>
      </c>
      <c r="M5367" s="32">
        <v>958</v>
      </c>
      <c r="N5367" s="32">
        <v>123</v>
      </c>
      <c r="O5367" s="33">
        <f t="shared" si="1153"/>
        <v>0.12839248434237996</v>
      </c>
      <c r="P5367" s="34">
        <f t="shared" si="1157"/>
        <v>16.661487480966493</v>
      </c>
      <c r="Q5367" s="35">
        <v>0</v>
      </c>
      <c r="R5367" s="34">
        <f t="shared" si="1158"/>
        <v>0</v>
      </c>
      <c r="S5367" s="33">
        <v>22.3</v>
      </c>
      <c r="T5367" s="34">
        <f t="shared" si="1159"/>
        <v>66.123316796598161</v>
      </c>
      <c r="U5367" s="31">
        <f t="shared" si="1154"/>
        <v>21.939550595183437</v>
      </c>
      <c r="V5367" s="32">
        <f t="shared" si="1155"/>
        <v>22993</v>
      </c>
      <c r="W5367" s="36"/>
      <c r="X5367" s="36">
        <f t="shared" si="1160"/>
        <v>3039.14</v>
      </c>
      <c r="Y5367" s="29">
        <f t="shared" si="1148"/>
        <v>14651.519999999999</v>
      </c>
      <c r="Z5367" s="36"/>
      <c r="AA5367" s="36">
        <f t="shared" si="1147"/>
        <v>14651.519999999999</v>
      </c>
      <c r="AB5367" s="29">
        <f t="shared" si="1149"/>
        <v>11041.09</v>
      </c>
      <c r="AC5367" s="30">
        <f t="shared" si="1150"/>
        <v>129.9</v>
      </c>
      <c r="AD5367" s="29"/>
    </row>
    <row r="5368" spans="1:30" x14ac:dyDescent="0.2">
      <c r="A5368" s="1" t="s">
        <v>4298</v>
      </c>
      <c r="B5368" s="31" t="s">
        <v>8286</v>
      </c>
      <c r="C5368" s="1">
        <v>0</v>
      </c>
      <c r="D5368" s="1" t="s">
        <v>13963</v>
      </c>
      <c r="E5368" s="1" t="s">
        <v>16646</v>
      </c>
      <c r="F5368" s="1">
        <v>0</v>
      </c>
      <c r="G5368" s="19">
        <v>80</v>
      </c>
      <c r="H5368" s="29">
        <f t="shared" si="1151"/>
        <v>10929.3</v>
      </c>
      <c r="I5368" s="32">
        <v>1048</v>
      </c>
      <c r="J5368" s="32">
        <v>18</v>
      </c>
      <c r="K5368" s="33">
        <f t="shared" si="1152"/>
        <v>1.717557251908397E-2</v>
      </c>
      <c r="L5368" s="34">
        <f t="shared" si="1156"/>
        <v>8.9521165857043705</v>
      </c>
      <c r="M5368" s="32">
        <v>946</v>
      </c>
      <c r="N5368" s="32">
        <v>11</v>
      </c>
      <c r="O5368" s="33">
        <f t="shared" si="1153"/>
        <v>1.1627906976744186E-2</v>
      </c>
      <c r="P5368" s="34">
        <f t="shared" si="1157"/>
        <v>1.5089530163325677</v>
      </c>
      <c r="Q5368" s="35">
        <v>0</v>
      </c>
      <c r="R5368" s="34">
        <f t="shared" si="1158"/>
        <v>0</v>
      </c>
      <c r="S5368" s="33">
        <v>20.96</v>
      </c>
      <c r="T5368" s="34">
        <f t="shared" si="1159"/>
        <v>61.374911410347281</v>
      </c>
      <c r="U5368" s="31">
        <f t="shared" si="1154"/>
        <v>17.958995253096056</v>
      </c>
      <c r="V5368" s="32">
        <f t="shared" si="1155"/>
        <v>18821</v>
      </c>
      <c r="W5368" s="36"/>
      <c r="X5368" s="36">
        <f t="shared" si="1160"/>
        <v>2487.6999999999998</v>
      </c>
      <c r="Y5368" s="29">
        <f t="shared" si="1148"/>
        <v>13417</v>
      </c>
      <c r="Z5368" s="36"/>
      <c r="AA5368" s="36">
        <f t="shared" si="1147"/>
        <v>13417</v>
      </c>
      <c r="AB5368" s="29">
        <f t="shared" si="1149"/>
        <v>10110.780000000001</v>
      </c>
      <c r="AC5368" s="30">
        <f t="shared" si="1150"/>
        <v>126.38</v>
      </c>
      <c r="AD5368" s="29"/>
    </row>
    <row r="5369" spans="1:30" x14ac:dyDescent="0.2">
      <c r="A5369" s="1" t="s">
        <v>4314</v>
      </c>
      <c r="B5369" s="31" t="s">
        <v>8286</v>
      </c>
      <c r="C5369" s="1">
        <v>0</v>
      </c>
      <c r="D5369" s="1" t="s">
        <v>13964</v>
      </c>
      <c r="E5369" s="1" t="s">
        <v>16646</v>
      </c>
      <c r="F5369" s="1">
        <v>0</v>
      </c>
      <c r="G5369" s="19">
        <v>101</v>
      </c>
      <c r="H5369" s="29">
        <f t="shared" si="1151"/>
        <v>13798.24</v>
      </c>
      <c r="I5369" s="32">
        <v>1048</v>
      </c>
      <c r="J5369" s="32">
        <v>41</v>
      </c>
      <c r="K5369" s="33">
        <f t="shared" si="1152"/>
        <v>3.9122137404580155E-2</v>
      </c>
      <c r="L5369" s="34">
        <f t="shared" si="1156"/>
        <v>20.390932222993293</v>
      </c>
      <c r="M5369" s="32">
        <v>980</v>
      </c>
      <c r="N5369" s="32">
        <v>10</v>
      </c>
      <c r="O5369" s="33">
        <f t="shared" si="1153"/>
        <v>1.020408163265306E-2</v>
      </c>
      <c r="P5369" s="34">
        <f t="shared" si="1157"/>
        <v>1.3241832592306204</v>
      </c>
      <c r="Q5369" s="35">
        <v>0</v>
      </c>
      <c r="R5369" s="34">
        <f t="shared" si="1158"/>
        <v>0</v>
      </c>
      <c r="S5369" s="33">
        <v>21.83</v>
      </c>
      <c r="T5369" s="34">
        <f t="shared" si="1159"/>
        <v>64.4578313253012</v>
      </c>
      <c r="U5369" s="31">
        <f t="shared" si="1154"/>
        <v>21.543236701881277</v>
      </c>
      <c r="V5369" s="32">
        <f t="shared" si="1155"/>
        <v>22577</v>
      </c>
      <c r="W5369" s="36"/>
      <c r="X5369" s="36">
        <f t="shared" si="1160"/>
        <v>2984.16</v>
      </c>
      <c r="Y5369" s="29">
        <f t="shared" si="1148"/>
        <v>16782.400000000001</v>
      </c>
      <c r="Z5369" s="36"/>
      <c r="AA5369" s="36">
        <f t="shared" si="1147"/>
        <v>16782.400000000001</v>
      </c>
      <c r="AB5369" s="29">
        <f t="shared" si="1149"/>
        <v>12646.87</v>
      </c>
      <c r="AC5369" s="30">
        <f t="shared" si="1150"/>
        <v>125.22</v>
      </c>
      <c r="AD5369" s="29"/>
    </row>
    <row r="5370" spans="1:30" x14ac:dyDescent="0.2">
      <c r="A5370" s="1" t="s">
        <v>6261</v>
      </c>
      <c r="B5370" s="31" t="s">
        <v>8287</v>
      </c>
      <c r="C5370" s="1">
        <v>0</v>
      </c>
      <c r="D5370" s="1" t="s">
        <v>13965</v>
      </c>
      <c r="E5370" s="1" t="s">
        <v>18706</v>
      </c>
      <c r="F5370" s="1">
        <v>0</v>
      </c>
      <c r="G5370" s="19">
        <v>115</v>
      </c>
      <c r="H5370" s="29">
        <f t="shared" si="1151"/>
        <v>15710.86</v>
      </c>
      <c r="I5370" s="32">
        <v>1048</v>
      </c>
      <c r="J5370" s="32">
        <v>42</v>
      </c>
      <c r="K5370" s="33">
        <f t="shared" si="1152"/>
        <v>4.0076335877862593E-2</v>
      </c>
      <c r="L5370" s="34">
        <f t="shared" si="1156"/>
        <v>20.888272033310198</v>
      </c>
      <c r="M5370" s="32">
        <v>1224</v>
      </c>
      <c r="N5370" s="32">
        <v>120</v>
      </c>
      <c r="O5370" s="33">
        <f t="shared" si="1153"/>
        <v>9.8039215686274508E-2</v>
      </c>
      <c r="P5370" s="34">
        <f t="shared" si="1157"/>
        <v>12.722545039666747</v>
      </c>
      <c r="Q5370" s="35">
        <v>0</v>
      </c>
      <c r="R5370" s="34">
        <f t="shared" si="1158"/>
        <v>0</v>
      </c>
      <c r="S5370" s="33">
        <v>20.55</v>
      </c>
      <c r="T5370" s="34">
        <f t="shared" si="1159"/>
        <v>59.922041105598865</v>
      </c>
      <c r="U5370" s="31">
        <f t="shared" si="1154"/>
        <v>23.383214544643952</v>
      </c>
      <c r="V5370" s="32">
        <f t="shared" si="1155"/>
        <v>24506</v>
      </c>
      <c r="W5370" s="36"/>
      <c r="X5370" s="36">
        <f t="shared" si="1160"/>
        <v>3239.12</v>
      </c>
      <c r="Y5370" s="29">
        <f t="shared" si="1148"/>
        <v>18949.98</v>
      </c>
      <c r="Z5370" s="36"/>
      <c r="AA5370" s="36">
        <f t="shared" si="1147"/>
        <v>18949.98</v>
      </c>
      <c r="AB5370" s="29">
        <f t="shared" si="1149"/>
        <v>14280.32</v>
      </c>
      <c r="AC5370" s="30">
        <f t="shared" si="1150"/>
        <v>124.18</v>
      </c>
      <c r="AD5370" s="29"/>
    </row>
    <row r="5371" spans="1:30" x14ac:dyDescent="0.2">
      <c r="A5371" s="1" t="s">
        <v>6443</v>
      </c>
      <c r="B5371" s="31" t="s">
        <v>8286</v>
      </c>
      <c r="C5371" s="1">
        <v>0</v>
      </c>
      <c r="D5371" s="1" t="s">
        <v>13966</v>
      </c>
      <c r="E5371" s="1" t="s">
        <v>18977</v>
      </c>
      <c r="F5371" s="1">
        <v>0</v>
      </c>
      <c r="G5371" s="19">
        <v>87</v>
      </c>
      <c r="H5371" s="29">
        <f t="shared" si="1151"/>
        <v>11885.61</v>
      </c>
      <c r="I5371" s="32">
        <v>1048</v>
      </c>
      <c r="J5371" s="32">
        <v>26</v>
      </c>
      <c r="K5371" s="33">
        <f t="shared" si="1152"/>
        <v>2.4809160305343511E-2</v>
      </c>
      <c r="L5371" s="34">
        <f t="shared" si="1156"/>
        <v>12.930835068239649</v>
      </c>
      <c r="M5371" s="32">
        <v>1033</v>
      </c>
      <c r="N5371" s="32">
        <v>152</v>
      </c>
      <c r="O5371" s="33">
        <f t="shared" si="1153"/>
        <v>0.14714424007744434</v>
      </c>
      <c r="P5371" s="34">
        <f t="shared" si="1157"/>
        <v>19.09490206147079</v>
      </c>
      <c r="Q5371" s="35">
        <v>0</v>
      </c>
      <c r="R5371" s="34">
        <f t="shared" si="1158"/>
        <v>0</v>
      </c>
      <c r="S5371" s="33">
        <v>22.78</v>
      </c>
      <c r="T5371" s="34">
        <f t="shared" si="1159"/>
        <v>67.824238128986536</v>
      </c>
      <c r="U5371" s="31">
        <f t="shared" si="1154"/>
        <v>24.962493814674243</v>
      </c>
      <c r="V5371" s="32">
        <f t="shared" si="1155"/>
        <v>26161</v>
      </c>
      <c r="W5371" s="36"/>
      <c r="X5371" s="36">
        <f t="shared" si="1160"/>
        <v>3457.88</v>
      </c>
      <c r="Y5371" s="29">
        <f t="shared" si="1148"/>
        <v>15343.490000000002</v>
      </c>
      <c r="Z5371" s="36"/>
      <c r="AA5371" s="36">
        <f t="shared" si="1147"/>
        <v>15343.490000000002</v>
      </c>
      <c r="AB5371" s="29">
        <f t="shared" si="1149"/>
        <v>11562.54</v>
      </c>
      <c r="AC5371" s="30">
        <f t="shared" si="1150"/>
        <v>132.9</v>
      </c>
    </row>
    <row r="5372" spans="1:30" x14ac:dyDescent="0.2">
      <c r="A5372" s="1" t="s">
        <v>6693</v>
      </c>
      <c r="B5372" s="31" t="s">
        <v>8286</v>
      </c>
      <c r="C5372" s="1">
        <v>0</v>
      </c>
      <c r="D5372" s="1" t="s">
        <v>13967</v>
      </c>
      <c r="E5372" s="1" t="s">
        <v>19019</v>
      </c>
      <c r="F5372" s="1">
        <v>0</v>
      </c>
      <c r="G5372" s="19">
        <v>122</v>
      </c>
      <c r="H5372" s="29">
        <f t="shared" si="1151"/>
        <v>16667.18</v>
      </c>
      <c r="I5372" s="32">
        <v>1048</v>
      </c>
      <c r="J5372" s="32">
        <v>23</v>
      </c>
      <c r="K5372" s="33">
        <f t="shared" si="1152"/>
        <v>2.1946564885496182E-2</v>
      </c>
      <c r="L5372" s="34">
        <f t="shared" si="1156"/>
        <v>11.438815637288918</v>
      </c>
      <c r="M5372" s="32">
        <v>1078</v>
      </c>
      <c r="N5372" s="32">
        <v>176</v>
      </c>
      <c r="O5372" s="33">
        <f t="shared" si="1153"/>
        <v>0.16326530612244897</v>
      </c>
      <c r="P5372" s="34">
        <f t="shared" si="1157"/>
        <v>21.186932147689927</v>
      </c>
      <c r="Q5372" s="35">
        <v>0</v>
      </c>
      <c r="R5372" s="34">
        <f t="shared" si="1158"/>
        <v>0</v>
      </c>
      <c r="S5372" s="33">
        <v>17.760000000000002</v>
      </c>
      <c r="T5372" s="34">
        <f t="shared" si="1159"/>
        <v>50.035435861091429</v>
      </c>
      <c r="U5372" s="31">
        <f t="shared" si="1154"/>
        <v>20.665295911517568</v>
      </c>
      <c r="V5372" s="32">
        <f t="shared" si="1155"/>
        <v>21657</v>
      </c>
      <c r="W5372" s="36"/>
      <c r="X5372" s="36">
        <f t="shared" si="1160"/>
        <v>2862.55</v>
      </c>
      <c r="Y5372" s="29">
        <f t="shared" si="1148"/>
        <v>19529.73</v>
      </c>
      <c r="Z5372" s="36"/>
      <c r="AA5372" s="36">
        <f t="shared" si="1147"/>
        <v>19529.73</v>
      </c>
      <c r="AB5372" s="29">
        <f t="shared" si="1149"/>
        <v>14717.2</v>
      </c>
      <c r="AC5372" s="30">
        <f t="shared" si="1150"/>
        <v>120.63</v>
      </c>
    </row>
    <row r="5373" spans="1:30" x14ac:dyDescent="0.2">
      <c r="A5373" s="1" t="s">
        <v>3041</v>
      </c>
      <c r="B5373" s="31" t="s">
        <v>8286</v>
      </c>
      <c r="C5373" s="1">
        <v>0</v>
      </c>
      <c r="D5373" s="1" t="s">
        <v>13968</v>
      </c>
      <c r="E5373" s="1" t="s">
        <v>19020</v>
      </c>
      <c r="F5373" s="1">
        <v>0</v>
      </c>
      <c r="G5373" s="19">
        <v>105</v>
      </c>
      <c r="H5373" s="29">
        <f t="shared" si="1151"/>
        <v>14344.7</v>
      </c>
      <c r="I5373" s="32">
        <v>1049</v>
      </c>
      <c r="J5373" s="32">
        <v>33</v>
      </c>
      <c r="K5373" s="33">
        <f t="shared" si="1152"/>
        <v>3.1458531935176358E-2</v>
      </c>
      <c r="L5373" s="34">
        <f t="shared" si="1156"/>
        <v>16.396568160152526</v>
      </c>
      <c r="M5373" s="32">
        <v>1100</v>
      </c>
      <c r="N5373" s="32">
        <v>9</v>
      </c>
      <c r="O5373" s="33">
        <f t="shared" si="1153"/>
        <v>8.1818181818181825E-3</v>
      </c>
      <c r="P5373" s="34">
        <f t="shared" si="1157"/>
        <v>1.0617542133103703</v>
      </c>
      <c r="Q5373" s="35">
        <v>0</v>
      </c>
      <c r="R5373" s="34">
        <f t="shared" si="1158"/>
        <v>0</v>
      </c>
      <c r="S5373" s="33">
        <v>20.57</v>
      </c>
      <c r="T5373" s="34">
        <f t="shared" si="1159"/>
        <v>59.992912827781723</v>
      </c>
      <c r="U5373" s="31">
        <f t="shared" si="1154"/>
        <v>19.362808800311154</v>
      </c>
      <c r="V5373" s="32">
        <f t="shared" si="1155"/>
        <v>20312</v>
      </c>
      <c r="W5373" s="36"/>
      <c r="X5373" s="36">
        <f t="shared" si="1160"/>
        <v>2684.77</v>
      </c>
      <c r="Y5373" s="29">
        <f t="shared" si="1148"/>
        <v>17029.47</v>
      </c>
      <c r="Z5373" s="36"/>
      <c r="AA5373" s="36">
        <f t="shared" si="1147"/>
        <v>17029.47</v>
      </c>
      <c r="AB5373" s="29">
        <f t="shared" si="1149"/>
        <v>12833.06</v>
      </c>
      <c r="AC5373" s="30">
        <f t="shared" si="1150"/>
        <v>122.22</v>
      </c>
    </row>
    <row r="5374" spans="1:30" x14ac:dyDescent="0.2">
      <c r="A5374" s="1" t="s">
        <v>3328</v>
      </c>
      <c r="B5374" s="31" t="s">
        <v>8286</v>
      </c>
      <c r="C5374" s="1">
        <v>0</v>
      </c>
      <c r="D5374" s="1" t="s">
        <v>13969</v>
      </c>
      <c r="E5374" s="1" t="s">
        <v>17694</v>
      </c>
      <c r="F5374" s="1">
        <v>0</v>
      </c>
      <c r="G5374" s="19">
        <v>95</v>
      </c>
      <c r="H5374" s="29">
        <f t="shared" si="1151"/>
        <v>12978.54</v>
      </c>
      <c r="I5374" s="32">
        <v>1049</v>
      </c>
      <c r="J5374" s="32">
        <v>31</v>
      </c>
      <c r="K5374" s="33">
        <f t="shared" si="1152"/>
        <v>2.9551954242135366E-2</v>
      </c>
      <c r="L5374" s="34">
        <f t="shared" si="1156"/>
        <v>15.402836756506918</v>
      </c>
      <c r="M5374" s="32">
        <v>1013</v>
      </c>
      <c r="N5374" s="32">
        <v>86</v>
      </c>
      <c r="O5374" s="33">
        <f t="shared" si="1153"/>
        <v>8.489634748272458E-2</v>
      </c>
      <c r="P5374" s="34">
        <f t="shared" si="1157"/>
        <v>11.016995566432055</v>
      </c>
      <c r="Q5374" s="35">
        <v>0</v>
      </c>
      <c r="R5374" s="34">
        <f t="shared" si="1158"/>
        <v>0</v>
      </c>
      <c r="S5374" s="33">
        <v>21.85</v>
      </c>
      <c r="T5374" s="34">
        <f t="shared" si="1159"/>
        <v>64.528703047484058</v>
      </c>
      <c r="U5374" s="31">
        <f t="shared" si="1154"/>
        <v>22.737133842605758</v>
      </c>
      <c r="V5374" s="32">
        <f t="shared" si="1155"/>
        <v>23851</v>
      </c>
      <c r="W5374" s="36"/>
      <c r="X5374" s="36">
        <f t="shared" si="1160"/>
        <v>3152.55</v>
      </c>
      <c r="Y5374" s="29">
        <f t="shared" si="1148"/>
        <v>16131.09</v>
      </c>
      <c r="Z5374" s="36"/>
      <c r="AA5374" s="36">
        <f t="shared" si="1147"/>
        <v>16131.09</v>
      </c>
      <c r="AB5374" s="29">
        <f t="shared" si="1149"/>
        <v>12156.06</v>
      </c>
      <c r="AC5374" s="30">
        <f t="shared" si="1150"/>
        <v>127.96</v>
      </c>
    </row>
    <row r="5375" spans="1:30" x14ac:dyDescent="0.2">
      <c r="A5375" s="1" t="s">
        <v>4032</v>
      </c>
      <c r="B5375" s="31" t="s">
        <v>8291</v>
      </c>
      <c r="C5375" s="1">
        <v>0</v>
      </c>
      <c r="D5375" s="1" t="s">
        <v>13970</v>
      </c>
      <c r="E5375" s="1" t="s">
        <v>18403</v>
      </c>
      <c r="F5375" s="1">
        <v>0</v>
      </c>
      <c r="G5375" s="19">
        <v>73</v>
      </c>
      <c r="H5375" s="29">
        <f t="shared" si="1151"/>
        <v>9972.98</v>
      </c>
      <c r="I5375" s="32">
        <v>1049</v>
      </c>
      <c r="J5375" s="32">
        <v>9</v>
      </c>
      <c r="K5375" s="33">
        <f t="shared" si="1152"/>
        <v>8.5795996186844616E-3</v>
      </c>
      <c r="L5375" s="34">
        <f t="shared" si="1156"/>
        <v>4.471791316405235</v>
      </c>
      <c r="M5375" s="32">
        <v>954</v>
      </c>
      <c r="N5375" s="32">
        <v>63</v>
      </c>
      <c r="O5375" s="33">
        <f t="shared" si="1153"/>
        <v>6.6037735849056603E-2</v>
      </c>
      <c r="P5375" s="34">
        <f t="shared" si="1157"/>
        <v>8.5697143003038274</v>
      </c>
      <c r="Q5375" s="35">
        <v>0</v>
      </c>
      <c r="R5375" s="34">
        <f t="shared" si="1158"/>
        <v>0</v>
      </c>
      <c r="S5375" s="33">
        <v>23.31</v>
      </c>
      <c r="T5375" s="34">
        <f t="shared" si="1159"/>
        <v>69.702338766832028</v>
      </c>
      <c r="U5375" s="31">
        <f t="shared" si="1154"/>
        <v>20.685961095885272</v>
      </c>
      <c r="V5375" s="32">
        <f t="shared" si="1155"/>
        <v>21700</v>
      </c>
      <c r="W5375" s="36"/>
      <c r="X5375" s="36">
        <f t="shared" si="1160"/>
        <v>2868.24</v>
      </c>
      <c r="Y5375" s="29">
        <f t="shared" si="1148"/>
        <v>12841.22</v>
      </c>
      <c r="Z5375" s="36"/>
      <c r="AA5375" s="36">
        <f t="shared" si="1147"/>
        <v>12841.22</v>
      </c>
      <c r="AB5375" s="29">
        <f t="shared" si="1149"/>
        <v>9676.8799999999992</v>
      </c>
      <c r="AC5375" s="30">
        <f t="shared" si="1150"/>
        <v>132.56</v>
      </c>
      <c r="AD5375" s="29"/>
    </row>
    <row r="5376" spans="1:30" x14ac:dyDescent="0.2">
      <c r="A5376" s="1" t="s">
        <v>6937</v>
      </c>
      <c r="B5376" s="31" t="s">
        <v>8286</v>
      </c>
      <c r="C5376" s="1">
        <v>0</v>
      </c>
      <c r="D5376" s="1" t="s">
        <v>13971</v>
      </c>
      <c r="E5376" s="1" t="s">
        <v>18015</v>
      </c>
      <c r="F5376" s="1">
        <v>0</v>
      </c>
      <c r="G5376" s="19">
        <v>89</v>
      </c>
      <c r="H5376" s="29">
        <f t="shared" si="1151"/>
        <v>12158.84</v>
      </c>
      <c r="I5376" s="32">
        <v>1049</v>
      </c>
      <c r="J5376" s="32">
        <v>13</v>
      </c>
      <c r="K5376" s="33">
        <f t="shared" si="1152"/>
        <v>1.2392755004766444E-2</v>
      </c>
      <c r="L5376" s="34">
        <f t="shared" si="1156"/>
        <v>6.4592541236964491</v>
      </c>
      <c r="M5376" s="32">
        <v>1063</v>
      </c>
      <c r="N5376" s="32">
        <v>167</v>
      </c>
      <c r="O5376" s="33">
        <f t="shared" si="1153"/>
        <v>0.15710253998118531</v>
      </c>
      <c r="P5376" s="34">
        <f t="shared" si="1157"/>
        <v>20.387190235718094</v>
      </c>
      <c r="Q5376" s="35">
        <v>0.33</v>
      </c>
      <c r="R5376" s="34">
        <f t="shared" si="1158"/>
        <v>33</v>
      </c>
      <c r="S5376" s="33">
        <v>21.85</v>
      </c>
      <c r="T5376" s="34">
        <f t="shared" si="1159"/>
        <v>64.528703047484058</v>
      </c>
      <c r="U5376" s="31">
        <f t="shared" si="1154"/>
        <v>31.093786851724651</v>
      </c>
      <c r="V5376" s="32">
        <f t="shared" si="1155"/>
        <v>32617</v>
      </c>
      <c r="W5376" s="36"/>
      <c r="X5376" s="36">
        <f t="shared" si="1160"/>
        <v>4311.21</v>
      </c>
      <c r="Y5376" s="29">
        <f t="shared" si="1148"/>
        <v>16470.05</v>
      </c>
      <c r="Z5376" s="36"/>
      <c r="AA5376" s="36">
        <f t="shared" ref="AA5376:AA5439" si="1161">Y5376-Z5376</f>
        <v>16470.05</v>
      </c>
      <c r="AB5376" s="29">
        <f t="shared" si="1149"/>
        <v>12411.49</v>
      </c>
      <c r="AC5376" s="30">
        <f t="shared" si="1150"/>
        <v>139.44999999999999</v>
      </c>
    </row>
    <row r="5377" spans="1:30" x14ac:dyDescent="0.2">
      <c r="A5377" s="1" t="s">
        <v>7106</v>
      </c>
      <c r="B5377" s="31" t="s">
        <v>8285</v>
      </c>
      <c r="C5377" s="1">
        <v>0</v>
      </c>
      <c r="D5377" s="1" t="s">
        <v>13972</v>
      </c>
      <c r="E5377" s="1" t="s">
        <v>16685</v>
      </c>
      <c r="F5377" s="1">
        <v>0</v>
      </c>
      <c r="G5377" s="19">
        <v>104</v>
      </c>
      <c r="H5377" s="29">
        <f t="shared" si="1151"/>
        <v>14208.08</v>
      </c>
      <c r="I5377" s="32">
        <v>1049</v>
      </c>
      <c r="J5377" s="32">
        <v>32</v>
      </c>
      <c r="K5377" s="33">
        <f t="shared" si="1152"/>
        <v>3.0505243088655862E-2</v>
      </c>
      <c r="L5377" s="34">
        <f t="shared" si="1156"/>
        <v>15.89970245832972</v>
      </c>
      <c r="M5377" s="32">
        <v>959</v>
      </c>
      <c r="N5377" s="32">
        <v>739</v>
      </c>
      <c r="O5377" s="33">
        <f t="shared" si="1153"/>
        <v>0.77059436913451507</v>
      </c>
      <c r="P5377" s="34">
        <f t="shared" si="1157"/>
        <v>100</v>
      </c>
      <c r="Q5377" s="35">
        <v>0</v>
      </c>
      <c r="R5377" s="34">
        <f t="shared" si="1158"/>
        <v>0</v>
      </c>
      <c r="S5377" s="33">
        <v>22.32</v>
      </c>
      <c r="T5377" s="34">
        <f t="shared" si="1159"/>
        <v>66.194188518781004</v>
      </c>
      <c r="U5377" s="31">
        <f t="shared" si="1154"/>
        <v>45.523472744277683</v>
      </c>
      <c r="V5377" s="32">
        <f t="shared" si="1155"/>
        <v>47754</v>
      </c>
      <c r="W5377" s="36"/>
      <c r="X5377" s="36">
        <f t="shared" si="1160"/>
        <v>6311.97</v>
      </c>
      <c r="Y5377" s="29">
        <f t="shared" ref="Y5377:Y5440" si="1162">H5377+W5377+X5377</f>
        <v>20520.05</v>
      </c>
      <c r="Z5377" s="36"/>
      <c r="AA5377" s="36">
        <f t="shared" si="1161"/>
        <v>20520.05</v>
      </c>
      <c r="AB5377" s="29">
        <f t="shared" ref="AB5377:AB5440" si="1163">ROUND(AA5377/1.327,2)</f>
        <v>15463.49</v>
      </c>
      <c r="AC5377" s="30">
        <f t="shared" ref="AC5377:AC5440" si="1164">ROUND(AB5377/G5377,2)</f>
        <v>148.69</v>
      </c>
    </row>
    <row r="5378" spans="1:30" x14ac:dyDescent="0.2">
      <c r="A5378" s="1" t="s">
        <v>103</v>
      </c>
      <c r="B5378" s="31" t="s">
        <v>8286</v>
      </c>
      <c r="C5378" s="1">
        <v>0</v>
      </c>
      <c r="D5378" s="1" t="s">
        <v>13973</v>
      </c>
      <c r="E5378" s="1" t="s">
        <v>16579</v>
      </c>
      <c r="F5378" s="1">
        <v>0</v>
      </c>
      <c r="G5378" s="19">
        <v>99</v>
      </c>
      <c r="H5378" s="29">
        <f t="shared" si="1151"/>
        <v>13525</v>
      </c>
      <c r="I5378" s="32">
        <v>1050</v>
      </c>
      <c r="J5378" s="32">
        <v>29</v>
      </c>
      <c r="K5378" s="33">
        <f t="shared" si="1152"/>
        <v>2.7619047619047619E-2</v>
      </c>
      <c r="L5378" s="34">
        <f t="shared" si="1156"/>
        <v>14.395382395382395</v>
      </c>
      <c r="M5378" s="32">
        <v>1075</v>
      </c>
      <c r="N5378" s="32">
        <v>177</v>
      </c>
      <c r="O5378" s="33">
        <f t="shared" si="1153"/>
        <v>0.16465116279069766</v>
      </c>
      <c r="P5378" s="34">
        <f t="shared" si="1157"/>
        <v>21.366774711269159</v>
      </c>
      <c r="Q5378" s="35">
        <v>0</v>
      </c>
      <c r="R5378" s="34">
        <f t="shared" si="1158"/>
        <v>0</v>
      </c>
      <c r="S5378" s="33">
        <v>19.440000000000001</v>
      </c>
      <c r="T5378" s="34">
        <f t="shared" si="1159"/>
        <v>55.988660524450751</v>
      </c>
      <c r="U5378" s="31">
        <f t="shared" si="1154"/>
        <v>22.937704407775577</v>
      </c>
      <c r="V5378" s="32">
        <f t="shared" si="1155"/>
        <v>24085</v>
      </c>
      <c r="W5378" s="36"/>
      <c r="X5378" s="36">
        <f t="shared" si="1160"/>
        <v>3183.48</v>
      </c>
      <c r="Y5378" s="29">
        <f t="shared" si="1162"/>
        <v>16708.48</v>
      </c>
      <c r="Z5378" s="36"/>
      <c r="AA5378" s="36">
        <f t="shared" si="1161"/>
        <v>16708.48</v>
      </c>
      <c r="AB5378" s="29">
        <f t="shared" si="1163"/>
        <v>12591.17</v>
      </c>
      <c r="AC5378" s="30">
        <f t="shared" si="1164"/>
        <v>127.18</v>
      </c>
    </row>
    <row r="5379" spans="1:30" x14ac:dyDescent="0.2">
      <c r="A5379" s="1" t="s">
        <v>113</v>
      </c>
      <c r="B5379" s="31" t="s">
        <v>8287</v>
      </c>
      <c r="C5379" s="1">
        <v>0</v>
      </c>
      <c r="D5379" s="1" t="s">
        <v>13974</v>
      </c>
      <c r="E5379" s="1" t="s">
        <v>19021</v>
      </c>
      <c r="F5379" s="1">
        <v>0</v>
      </c>
      <c r="G5379" s="19">
        <v>78</v>
      </c>
      <c r="H5379" s="29">
        <f t="shared" ref="H5379:H5442" si="1165">ROUND(G5379/G$8364*H$8369,2)</f>
        <v>10656.06</v>
      </c>
      <c r="I5379" s="32">
        <v>1050</v>
      </c>
      <c r="J5379" s="32">
        <v>7</v>
      </c>
      <c r="K5379" s="33">
        <f t="shared" ref="K5379:K5442" si="1166">IF(I5379=0,0,J5379/I5379)</f>
        <v>6.6666666666666671E-3</v>
      </c>
      <c r="L5379" s="34">
        <f t="shared" si="1156"/>
        <v>3.4747474747474749</v>
      </c>
      <c r="M5379" s="32">
        <v>947</v>
      </c>
      <c r="N5379" s="32">
        <v>84</v>
      </c>
      <c r="O5379" s="33">
        <f t="shared" ref="O5379:O5442" si="1167">IF(M5379=0,0,N5379/M5379)</f>
        <v>8.8701161562829992E-2</v>
      </c>
      <c r="P5379" s="34">
        <f t="shared" si="1157"/>
        <v>11.510746135149388</v>
      </c>
      <c r="Q5379" s="35">
        <v>0</v>
      </c>
      <c r="R5379" s="34">
        <f t="shared" si="1158"/>
        <v>0</v>
      </c>
      <c r="S5379" s="33">
        <v>25.61</v>
      </c>
      <c r="T5379" s="34">
        <f t="shared" si="1159"/>
        <v>77.852586817859674</v>
      </c>
      <c r="U5379" s="31">
        <f t="shared" ref="U5379:U5442" si="1168">(L5379+P5379+R5379+T5379)/4</f>
        <v>23.209520106939134</v>
      </c>
      <c r="V5379" s="32">
        <f t="shared" ref="V5379:V5442" si="1169">ROUND(U5379*I5379,0)</f>
        <v>24370</v>
      </c>
      <c r="W5379" s="36"/>
      <c r="X5379" s="36">
        <f t="shared" si="1160"/>
        <v>3221.15</v>
      </c>
      <c r="Y5379" s="29">
        <f t="shared" si="1162"/>
        <v>13877.21</v>
      </c>
      <c r="Z5379" s="36"/>
      <c r="AA5379" s="36">
        <f t="shared" si="1161"/>
        <v>13877.21</v>
      </c>
      <c r="AB5379" s="29">
        <f t="shared" si="1163"/>
        <v>10457.58</v>
      </c>
      <c r="AC5379" s="30">
        <f t="shared" si="1164"/>
        <v>134.07</v>
      </c>
    </row>
    <row r="5380" spans="1:30" x14ac:dyDescent="0.2">
      <c r="A5380" s="1" t="s">
        <v>1168</v>
      </c>
      <c r="B5380" s="31" t="s">
        <v>8286</v>
      </c>
      <c r="C5380" s="1">
        <v>0</v>
      </c>
      <c r="D5380" s="1" t="s">
        <v>13975</v>
      </c>
      <c r="E5380" s="1" t="s">
        <v>19022</v>
      </c>
      <c r="F5380" s="1">
        <v>0</v>
      </c>
      <c r="G5380" s="19">
        <v>109</v>
      </c>
      <c r="H5380" s="29">
        <f t="shared" si="1165"/>
        <v>14891.17</v>
      </c>
      <c r="I5380" s="32">
        <v>1050</v>
      </c>
      <c r="J5380" s="32">
        <v>35</v>
      </c>
      <c r="K5380" s="33">
        <f t="shared" si="1166"/>
        <v>3.3333333333333333E-2</v>
      </c>
      <c r="L5380" s="34">
        <f t="shared" ref="L5380:L5443" si="1170">(K5380-K$8370)/(K$8369-K$8370)*100</f>
        <v>17.37373737373737</v>
      </c>
      <c r="M5380" s="32">
        <v>1085</v>
      </c>
      <c r="N5380" s="32">
        <v>327</v>
      </c>
      <c r="O5380" s="33">
        <f t="shared" si="1167"/>
        <v>0.30138248847926269</v>
      </c>
      <c r="P5380" s="34">
        <f t="shared" ref="P5380:P5443" si="1171">(O5380-O$8370)/(O$8369-O$8370)*100</f>
        <v>39.110393295211495</v>
      </c>
      <c r="Q5380" s="35">
        <v>1</v>
      </c>
      <c r="R5380" s="34">
        <f t="shared" ref="R5380:R5443" si="1172">(Q5380-Q$8370)/(Q$8369-Q$8370)*100</f>
        <v>100</v>
      </c>
      <c r="S5380" s="33">
        <v>19.09</v>
      </c>
      <c r="T5380" s="34">
        <f t="shared" ref="T5380:T5443" si="1173">(S5380-S$8370)/(S$8369-S$8370)*100</f>
        <v>54.748405386250887</v>
      </c>
      <c r="U5380" s="31">
        <f t="shared" si="1168"/>
        <v>52.808134013799936</v>
      </c>
      <c r="V5380" s="32">
        <f t="shared" si="1169"/>
        <v>55449</v>
      </c>
      <c r="W5380" s="36"/>
      <c r="X5380" s="36">
        <f t="shared" ref="X5380:X5443" si="1174">ROUND(V5380*X$8369/V$8364,2)</f>
        <v>7329.07</v>
      </c>
      <c r="Y5380" s="29">
        <f t="shared" si="1162"/>
        <v>22220.239999999998</v>
      </c>
      <c r="Z5380" s="36"/>
      <c r="AA5380" s="36">
        <f t="shared" si="1161"/>
        <v>22220.239999999998</v>
      </c>
      <c r="AB5380" s="29">
        <f t="shared" si="1163"/>
        <v>16744.72</v>
      </c>
      <c r="AC5380" s="30">
        <f t="shared" si="1164"/>
        <v>153.62</v>
      </c>
    </row>
    <row r="5381" spans="1:30" x14ac:dyDescent="0.2">
      <c r="A5381" s="1" t="s">
        <v>1232</v>
      </c>
      <c r="B5381" s="31" t="s">
        <v>8287</v>
      </c>
      <c r="C5381" s="1">
        <v>0</v>
      </c>
      <c r="D5381" s="1" t="s">
        <v>11173</v>
      </c>
      <c r="E5381" s="1" t="s">
        <v>18929</v>
      </c>
      <c r="F5381" s="1">
        <v>0</v>
      </c>
      <c r="G5381" s="19">
        <v>110</v>
      </c>
      <c r="H5381" s="29">
        <f t="shared" si="1165"/>
        <v>15027.78</v>
      </c>
      <c r="I5381" s="32">
        <v>1050</v>
      </c>
      <c r="J5381" s="32">
        <v>53</v>
      </c>
      <c r="K5381" s="33">
        <f t="shared" si="1166"/>
        <v>5.0476190476190473E-2</v>
      </c>
      <c r="L5381" s="34">
        <f t="shared" si="1170"/>
        <v>26.308802308802303</v>
      </c>
      <c r="M5381" s="32">
        <v>1033</v>
      </c>
      <c r="N5381" s="32">
        <v>159</v>
      </c>
      <c r="O5381" s="33">
        <f t="shared" si="1167"/>
        <v>0.15392061955469508</v>
      </c>
      <c r="P5381" s="34">
        <f t="shared" si="1171"/>
        <v>19.974272551143788</v>
      </c>
      <c r="Q5381" s="35">
        <v>1</v>
      </c>
      <c r="R5381" s="34">
        <f t="shared" si="1172"/>
        <v>100</v>
      </c>
      <c r="S5381" s="33">
        <v>19.09</v>
      </c>
      <c r="T5381" s="34">
        <f t="shared" si="1173"/>
        <v>54.748405386250887</v>
      </c>
      <c r="U5381" s="31">
        <f t="shared" si="1168"/>
        <v>50.257870061549241</v>
      </c>
      <c r="V5381" s="32">
        <f t="shared" si="1169"/>
        <v>52771</v>
      </c>
      <c r="W5381" s="36"/>
      <c r="X5381" s="36">
        <f t="shared" si="1174"/>
        <v>6975.1</v>
      </c>
      <c r="Y5381" s="29">
        <f t="shared" si="1162"/>
        <v>22002.880000000001</v>
      </c>
      <c r="Z5381" s="36"/>
      <c r="AA5381" s="36">
        <f t="shared" si="1161"/>
        <v>22002.880000000001</v>
      </c>
      <c r="AB5381" s="29">
        <f t="shared" si="1163"/>
        <v>16580.919999999998</v>
      </c>
      <c r="AC5381" s="30">
        <f t="shared" si="1164"/>
        <v>150.74</v>
      </c>
      <c r="AD5381" s="29"/>
    </row>
    <row r="5382" spans="1:30" x14ac:dyDescent="0.2">
      <c r="A5382" s="1" t="s">
        <v>2319</v>
      </c>
      <c r="B5382" s="31" t="s">
        <v>8286</v>
      </c>
      <c r="C5382" s="1">
        <v>0</v>
      </c>
      <c r="D5382" s="1" t="s">
        <v>13976</v>
      </c>
      <c r="E5382" s="1" t="s">
        <v>16615</v>
      </c>
      <c r="F5382" s="1">
        <v>0</v>
      </c>
      <c r="G5382" s="19">
        <v>99</v>
      </c>
      <c r="H5382" s="29">
        <f t="shared" si="1165"/>
        <v>13525</v>
      </c>
      <c r="I5382" s="32">
        <v>1050</v>
      </c>
      <c r="J5382" s="32">
        <v>34</v>
      </c>
      <c r="K5382" s="33">
        <f t="shared" si="1166"/>
        <v>3.2380952380952378E-2</v>
      </c>
      <c r="L5382" s="34">
        <f t="shared" si="1170"/>
        <v>16.877344877344875</v>
      </c>
      <c r="M5382" s="32">
        <v>1031</v>
      </c>
      <c r="N5382" s="32">
        <v>56</v>
      </c>
      <c r="O5382" s="33">
        <f t="shared" si="1167"/>
        <v>5.4316197866149371E-2</v>
      </c>
      <c r="P5382" s="34">
        <f t="shared" si="1171"/>
        <v>7.048610792102469</v>
      </c>
      <c r="Q5382" s="35">
        <v>0</v>
      </c>
      <c r="R5382" s="34">
        <f t="shared" si="1172"/>
        <v>0</v>
      </c>
      <c r="S5382" s="33">
        <v>20.59</v>
      </c>
      <c r="T5382" s="34">
        <f t="shared" si="1173"/>
        <v>60.063784549964559</v>
      </c>
      <c r="U5382" s="31">
        <f t="shared" si="1168"/>
        <v>20.997435054852975</v>
      </c>
      <c r="V5382" s="32">
        <f t="shared" si="1169"/>
        <v>22047</v>
      </c>
      <c r="W5382" s="36"/>
      <c r="X5382" s="36">
        <f t="shared" si="1174"/>
        <v>2914.1</v>
      </c>
      <c r="Y5382" s="29">
        <f t="shared" si="1162"/>
        <v>16439.099999999999</v>
      </c>
      <c r="Z5382" s="36"/>
      <c r="AA5382" s="36">
        <f t="shared" si="1161"/>
        <v>16439.099999999999</v>
      </c>
      <c r="AB5382" s="29">
        <f t="shared" si="1163"/>
        <v>12388.17</v>
      </c>
      <c r="AC5382" s="30">
        <f t="shared" si="1164"/>
        <v>125.13</v>
      </c>
      <c r="AD5382" s="29"/>
    </row>
    <row r="5383" spans="1:30" x14ac:dyDescent="0.2">
      <c r="A5383" s="1" t="s">
        <v>2613</v>
      </c>
      <c r="B5383" s="31" t="s">
        <v>8287</v>
      </c>
      <c r="C5383" s="1">
        <v>0</v>
      </c>
      <c r="D5383" s="1" t="s">
        <v>13977</v>
      </c>
      <c r="E5383" s="1" t="s">
        <v>19023</v>
      </c>
      <c r="F5383" s="1">
        <v>0</v>
      </c>
      <c r="G5383" s="19">
        <v>107</v>
      </c>
      <c r="H5383" s="29">
        <f t="shared" si="1165"/>
        <v>14617.93</v>
      </c>
      <c r="I5383" s="32">
        <v>1050</v>
      </c>
      <c r="J5383" s="32">
        <v>66</v>
      </c>
      <c r="K5383" s="33">
        <f t="shared" si="1166"/>
        <v>6.2857142857142861E-2</v>
      </c>
      <c r="L5383" s="34">
        <f t="shared" si="1170"/>
        <v>32.761904761904766</v>
      </c>
      <c r="M5383" s="32">
        <v>1026</v>
      </c>
      <c r="N5383" s="32">
        <v>137</v>
      </c>
      <c r="O5383" s="33">
        <f t="shared" si="1167"/>
        <v>0.13352826510721247</v>
      </c>
      <c r="P5383" s="34">
        <f t="shared" si="1171"/>
        <v>17.327957542329738</v>
      </c>
      <c r="Q5383" s="35">
        <v>0</v>
      </c>
      <c r="R5383" s="34">
        <f t="shared" si="1172"/>
        <v>0</v>
      </c>
      <c r="S5383" s="33">
        <v>22.34</v>
      </c>
      <c r="T5383" s="34">
        <f t="shared" si="1173"/>
        <v>66.265060240963862</v>
      </c>
      <c r="U5383" s="31">
        <f t="shared" si="1168"/>
        <v>29.088730636299591</v>
      </c>
      <c r="V5383" s="32">
        <f t="shared" si="1169"/>
        <v>30543</v>
      </c>
      <c r="W5383" s="36"/>
      <c r="X5383" s="36">
        <f t="shared" si="1174"/>
        <v>4037.08</v>
      </c>
      <c r="Y5383" s="29">
        <f t="shared" si="1162"/>
        <v>18655.010000000002</v>
      </c>
      <c r="Z5383" s="36"/>
      <c r="AA5383" s="36">
        <f t="shared" si="1161"/>
        <v>18655.010000000002</v>
      </c>
      <c r="AB5383" s="29">
        <f t="shared" si="1163"/>
        <v>14058.03</v>
      </c>
      <c r="AC5383" s="30">
        <f t="shared" si="1164"/>
        <v>131.38</v>
      </c>
    </row>
    <row r="5384" spans="1:30" x14ac:dyDescent="0.2">
      <c r="A5384" s="1" t="s">
        <v>3748</v>
      </c>
      <c r="B5384" s="31" t="s">
        <v>8286</v>
      </c>
      <c r="C5384" s="1">
        <v>0</v>
      </c>
      <c r="D5384" s="1" t="s">
        <v>11155</v>
      </c>
      <c r="E5384" s="1" t="s">
        <v>18889</v>
      </c>
      <c r="F5384" s="1">
        <v>0</v>
      </c>
      <c r="G5384" s="19">
        <v>105</v>
      </c>
      <c r="H5384" s="29">
        <f t="shared" si="1165"/>
        <v>14344.7</v>
      </c>
      <c r="I5384" s="32">
        <v>1050</v>
      </c>
      <c r="J5384" s="32">
        <v>35</v>
      </c>
      <c r="K5384" s="33">
        <f t="shared" si="1166"/>
        <v>3.3333333333333333E-2</v>
      </c>
      <c r="L5384" s="34">
        <f t="shared" si="1170"/>
        <v>17.37373737373737</v>
      </c>
      <c r="M5384" s="32">
        <v>1069</v>
      </c>
      <c r="N5384" s="32">
        <v>188</v>
      </c>
      <c r="O5384" s="33">
        <f t="shared" si="1167"/>
        <v>0.17586529466791395</v>
      </c>
      <c r="P5384" s="34">
        <f t="shared" si="1171"/>
        <v>22.822032149733353</v>
      </c>
      <c r="Q5384" s="35">
        <v>0</v>
      </c>
      <c r="R5384" s="34">
        <f t="shared" si="1172"/>
        <v>0</v>
      </c>
      <c r="S5384" s="33">
        <v>21</v>
      </c>
      <c r="T5384" s="34">
        <f t="shared" si="1173"/>
        <v>61.516654854712968</v>
      </c>
      <c r="U5384" s="31">
        <f t="shared" si="1168"/>
        <v>25.428106094545925</v>
      </c>
      <c r="V5384" s="32">
        <f t="shared" si="1169"/>
        <v>26700</v>
      </c>
      <c r="W5384" s="36"/>
      <c r="X5384" s="36">
        <f t="shared" si="1174"/>
        <v>3529.12</v>
      </c>
      <c r="Y5384" s="29">
        <f t="shared" si="1162"/>
        <v>17873.82</v>
      </c>
      <c r="Z5384" s="36"/>
      <c r="AA5384" s="36">
        <f t="shared" si="1161"/>
        <v>17873.82</v>
      </c>
      <c r="AB5384" s="29">
        <f t="shared" si="1163"/>
        <v>13469.34</v>
      </c>
      <c r="AC5384" s="30">
        <f t="shared" si="1164"/>
        <v>128.28</v>
      </c>
      <c r="AD5384" s="29"/>
    </row>
    <row r="5385" spans="1:30" x14ac:dyDescent="0.2">
      <c r="A5385" s="1" t="s">
        <v>4190</v>
      </c>
      <c r="B5385" s="31" t="s">
        <v>8285</v>
      </c>
      <c r="C5385" s="1">
        <v>0</v>
      </c>
      <c r="D5385" s="1" t="s">
        <v>13978</v>
      </c>
      <c r="E5385" s="1" t="s">
        <v>18216</v>
      </c>
      <c r="F5385" s="1">
        <v>0</v>
      </c>
      <c r="G5385" s="19">
        <v>93</v>
      </c>
      <c r="H5385" s="29">
        <f t="shared" si="1165"/>
        <v>12705.31</v>
      </c>
      <c r="I5385" s="32">
        <v>1050</v>
      </c>
      <c r="J5385" s="32">
        <v>24</v>
      </c>
      <c r="K5385" s="33">
        <f t="shared" si="1166"/>
        <v>2.2857142857142857E-2</v>
      </c>
      <c r="L5385" s="34">
        <f t="shared" si="1170"/>
        <v>11.913419913419913</v>
      </c>
      <c r="M5385" s="32">
        <v>1016</v>
      </c>
      <c r="N5385" s="32">
        <v>24</v>
      </c>
      <c r="O5385" s="33">
        <f t="shared" si="1167"/>
        <v>2.3622047244094488E-2</v>
      </c>
      <c r="P5385" s="34">
        <f t="shared" si="1171"/>
        <v>3.0654321119197041</v>
      </c>
      <c r="Q5385" s="35">
        <v>0</v>
      </c>
      <c r="R5385" s="34">
        <f t="shared" si="1172"/>
        <v>0</v>
      </c>
      <c r="S5385" s="33">
        <v>20.59</v>
      </c>
      <c r="T5385" s="34">
        <f t="shared" si="1173"/>
        <v>60.063784549964559</v>
      </c>
      <c r="U5385" s="31">
        <f t="shared" si="1168"/>
        <v>18.760659143826043</v>
      </c>
      <c r="V5385" s="32">
        <f t="shared" si="1169"/>
        <v>19699</v>
      </c>
      <c r="W5385" s="36"/>
      <c r="X5385" s="36">
        <f t="shared" si="1174"/>
        <v>2603.75</v>
      </c>
      <c r="Y5385" s="29">
        <f t="shared" si="1162"/>
        <v>15309.06</v>
      </c>
      <c r="Z5385" s="36"/>
      <c r="AA5385" s="36">
        <f t="shared" si="1161"/>
        <v>15309.06</v>
      </c>
      <c r="AB5385" s="29">
        <f t="shared" si="1163"/>
        <v>11536.59</v>
      </c>
      <c r="AC5385" s="30">
        <f t="shared" si="1164"/>
        <v>124.05</v>
      </c>
    </row>
    <row r="5386" spans="1:30" x14ac:dyDescent="0.2">
      <c r="A5386" s="1" t="s">
        <v>4205</v>
      </c>
      <c r="B5386" s="31" t="s">
        <v>8286</v>
      </c>
      <c r="C5386" s="1">
        <v>0</v>
      </c>
      <c r="D5386" s="1" t="s">
        <v>13979</v>
      </c>
      <c r="E5386" s="1" t="s">
        <v>16646</v>
      </c>
      <c r="F5386" s="1">
        <v>0</v>
      </c>
      <c r="G5386" s="19">
        <v>107</v>
      </c>
      <c r="H5386" s="29">
        <f t="shared" si="1165"/>
        <v>14617.93</v>
      </c>
      <c r="I5386" s="32">
        <v>1050</v>
      </c>
      <c r="J5386" s="32">
        <v>21</v>
      </c>
      <c r="K5386" s="33">
        <f t="shared" si="1166"/>
        <v>0.02</v>
      </c>
      <c r="L5386" s="34">
        <f t="shared" si="1170"/>
        <v>10.424242424242424</v>
      </c>
      <c r="M5386" s="32">
        <v>1103</v>
      </c>
      <c r="N5386" s="32">
        <v>3</v>
      </c>
      <c r="O5386" s="33">
        <f t="shared" si="1167"/>
        <v>2.7198549410698096E-3</v>
      </c>
      <c r="P5386" s="34">
        <f t="shared" si="1171"/>
        <v>0.35295546528903216</v>
      </c>
      <c r="Q5386" s="35">
        <v>0</v>
      </c>
      <c r="R5386" s="34">
        <f t="shared" si="1172"/>
        <v>0</v>
      </c>
      <c r="S5386" s="33">
        <v>20.190000000000001</v>
      </c>
      <c r="T5386" s="34">
        <f t="shared" si="1173"/>
        <v>58.646350106307587</v>
      </c>
      <c r="U5386" s="31">
        <f t="shared" si="1168"/>
        <v>17.355886998959761</v>
      </c>
      <c r="V5386" s="32">
        <f t="shared" si="1169"/>
        <v>18224</v>
      </c>
      <c r="W5386" s="36"/>
      <c r="X5386" s="36">
        <f t="shared" si="1174"/>
        <v>2408.79</v>
      </c>
      <c r="Y5386" s="29">
        <f t="shared" si="1162"/>
        <v>17026.72</v>
      </c>
      <c r="Z5386" s="36"/>
      <c r="AA5386" s="36">
        <f t="shared" si="1161"/>
        <v>17026.72</v>
      </c>
      <c r="AB5386" s="29">
        <f t="shared" si="1163"/>
        <v>12830.99</v>
      </c>
      <c r="AC5386" s="30">
        <f t="shared" si="1164"/>
        <v>119.92</v>
      </c>
    </row>
    <row r="5387" spans="1:30" x14ac:dyDescent="0.2">
      <c r="A5387" s="1" t="s">
        <v>5007</v>
      </c>
      <c r="B5387" s="31" t="s">
        <v>8286</v>
      </c>
      <c r="C5387" s="1">
        <v>0</v>
      </c>
      <c r="D5387" s="1" t="s">
        <v>13980</v>
      </c>
      <c r="E5387" s="1" t="s">
        <v>19024</v>
      </c>
      <c r="F5387" s="1">
        <v>0</v>
      </c>
      <c r="G5387" s="19">
        <v>80</v>
      </c>
      <c r="H5387" s="29">
        <f t="shared" si="1165"/>
        <v>10929.3</v>
      </c>
      <c r="I5387" s="32">
        <v>1050</v>
      </c>
      <c r="J5387" s="32">
        <v>19</v>
      </c>
      <c r="K5387" s="33">
        <f t="shared" si="1166"/>
        <v>1.8095238095238095E-2</v>
      </c>
      <c r="L5387" s="34">
        <f t="shared" si="1170"/>
        <v>9.4314574314574315</v>
      </c>
      <c r="M5387" s="32">
        <v>1042</v>
      </c>
      <c r="N5387" s="32">
        <v>107</v>
      </c>
      <c r="O5387" s="33">
        <f t="shared" si="1167"/>
        <v>0.10268714011516315</v>
      </c>
      <c r="P5387" s="34">
        <f t="shared" si="1171"/>
        <v>13.325706004119278</v>
      </c>
      <c r="Q5387" s="35">
        <v>0</v>
      </c>
      <c r="R5387" s="34">
        <f t="shared" si="1172"/>
        <v>0</v>
      </c>
      <c r="S5387" s="33">
        <v>20.59</v>
      </c>
      <c r="T5387" s="34">
        <f t="shared" si="1173"/>
        <v>60.063784549964559</v>
      </c>
      <c r="U5387" s="31">
        <f t="shared" si="1168"/>
        <v>20.705236996385317</v>
      </c>
      <c r="V5387" s="32">
        <f t="shared" si="1169"/>
        <v>21740</v>
      </c>
      <c r="W5387" s="36"/>
      <c r="X5387" s="36">
        <f t="shared" si="1174"/>
        <v>2873.52</v>
      </c>
      <c r="Y5387" s="29">
        <f t="shared" si="1162"/>
        <v>13802.82</v>
      </c>
      <c r="Z5387" s="36"/>
      <c r="AA5387" s="36">
        <f t="shared" si="1161"/>
        <v>13802.82</v>
      </c>
      <c r="AB5387" s="29">
        <f t="shared" si="1163"/>
        <v>10401.52</v>
      </c>
      <c r="AC5387" s="30">
        <f t="shared" si="1164"/>
        <v>130.02000000000001</v>
      </c>
      <c r="AD5387" s="29"/>
    </row>
    <row r="5388" spans="1:30" x14ac:dyDescent="0.2">
      <c r="A5388" s="1" t="s">
        <v>7248</v>
      </c>
      <c r="B5388" s="31" t="s">
        <v>8286</v>
      </c>
      <c r="C5388" s="1">
        <v>0</v>
      </c>
      <c r="D5388" s="1" t="s">
        <v>13981</v>
      </c>
      <c r="E5388" s="1" t="s">
        <v>16685</v>
      </c>
      <c r="F5388" s="1">
        <v>0</v>
      </c>
      <c r="G5388" s="19">
        <v>112</v>
      </c>
      <c r="H5388" s="29">
        <f t="shared" si="1165"/>
        <v>15301.01</v>
      </c>
      <c r="I5388" s="32">
        <v>1050</v>
      </c>
      <c r="J5388" s="32">
        <v>35</v>
      </c>
      <c r="K5388" s="33">
        <f t="shared" si="1166"/>
        <v>3.3333333333333333E-2</v>
      </c>
      <c r="L5388" s="34">
        <f t="shared" si="1170"/>
        <v>17.37373737373737</v>
      </c>
      <c r="M5388" s="32">
        <v>1005</v>
      </c>
      <c r="N5388" s="32">
        <v>684</v>
      </c>
      <c r="O5388" s="33">
        <f t="shared" si="1167"/>
        <v>0.68059701492537317</v>
      </c>
      <c r="P5388" s="34">
        <f t="shared" si="1171"/>
        <v>88.321046997758174</v>
      </c>
      <c r="Q5388" s="35">
        <v>0</v>
      </c>
      <c r="R5388" s="34">
        <f t="shared" si="1172"/>
        <v>0</v>
      </c>
      <c r="S5388" s="33">
        <v>21.88</v>
      </c>
      <c r="T5388" s="34">
        <f t="shared" si="1173"/>
        <v>64.63501063075833</v>
      </c>
      <c r="U5388" s="31">
        <f t="shared" si="1168"/>
        <v>42.582448750563472</v>
      </c>
      <c r="V5388" s="32">
        <f t="shared" si="1169"/>
        <v>44712</v>
      </c>
      <c r="W5388" s="36"/>
      <c r="X5388" s="36">
        <f t="shared" si="1174"/>
        <v>5909.89</v>
      </c>
      <c r="Y5388" s="29">
        <f t="shared" si="1162"/>
        <v>21210.9</v>
      </c>
      <c r="Z5388" s="36"/>
      <c r="AA5388" s="36">
        <f t="shared" si="1161"/>
        <v>21210.9</v>
      </c>
      <c r="AB5388" s="29">
        <f t="shared" si="1163"/>
        <v>15984.1</v>
      </c>
      <c r="AC5388" s="30">
        <f t="shared" si="1164"/>
        <v>142.72</v>
      </c>
    </row>
    <row r="5389" spans="1:30" x14ac:dyDescent="0.2">
      <c r="A5389" s="1" t="s">
        <v>65</v>
      </c>
      <c r="B5389" s="31" t="s">
        <v>8287</v>
      </c>
      <c r="C5389" s="1">
        <v>0</v>
      </c>
      <c r="D5389" s="1" t="s">
        <v>11398</v>
      </c>
      <c r="E5389" s="1" t="s">
        <v>19025</v>
      </c>
      <c r="F5389" s="1">
        <v>0</v>
      </c>
      <c r="G5389" s="19">
        <v>122</v>
      </c>
      <c r="H5389" s="29">
        <f t="shared" si="1165"/>
        <v>16667.18</v>
      </c>
      <c r="I5389" s="32">
        <v>1051</v>
      </c>
      <c r="J5389" s="32">
        <v>25</v>
      </c>
      <c r="K5389" s="33">
        <f t="shared" si="1166"/>
        <v>2.3786869647954328E-2</v>
      </c>
      <c r="L5389" s="34">
        <f t="shared" si="1170"/>
        <v>12.398004786206497</v>
      </c>
      <c r="M5389" s="32">
        <v>991</v>
      </c>
      <c r="N5389" s="32">
        <v>79</v>
      </c>
      <c r="O5389" s="33">
        <f t="shared" si="1167"/>
        <v>7.9717457114026238E-2</v>
      </c>
      <c r="P5389" s="34">
        <f t="shared" si="1171"/>
        <v>10.344931173525191</v>
      </c>
      <c r="Q5389" s="35">
        <v>0</v>
      </c>
      <c r="R5389" s="34">
        <f t="shared" si="1172"/>
        <v>0</v>
      </c>
      <c r="S5389" s="33">
        <v>24.44</v>
      </c>
      <c r="T5389" s="34">
        <f t="shared" si="1173"/>
        <v>73.706591070163014</v>
      </c>
      <c r="U5389" s="31">
        <f t="shared" si="1168"/>
        <v>24.112381757473678</v>
      </c>
      <c r="V5389" s="32">
        <f t="shared" si="1169"/>
        <v>25342</v>
      </c>
      <c r="W5389" s="36"/>
      <c r="X5389" s="36">
        <f t="shared" si="1174"/>
        <v>3349.62</v>
      </c>
      <c r="Y5389" s="29">
        <f t="shared" si="1162"/>
        <v>20016.8</v>
      </c>
      <c r="Z5389" s="36"/>
      <c r="AA5389" s="36">
        <f t="shared" si="1161"/>
        <v>20016.8</v>
      </c>
      <c r="AB5389" s="29">
        <f t="shared" si="1163"/>
        <v>15084.25</v>
      </c>
      <c r="AC5389" s="30">
        <f t="shared" si="1164"/>
        <v>123.64</v>
      </c>
      <c r="AD5389" s="29"/>
    </row>
    <row r="5390" spans="1:30" x14ac:dyDescent="0.2">
      <c r="A5390" s="1" t="s">
        <v>928</v>
      </c>
      <c r="B5390" s="31" t="s">
        <v>8286</v>
      </c>
      <c r="C5390" s="1">
        <v>0</v>
      </c>
      <c r="D5390" s="1" t="s">
        <v>13982</v>
      </c>
      <c r="E5390" s="1" t="s">
        <v>16594</v>
      </c>
      <c r="F5390" s="1">
        <v>0</v>
      </c>
      <c r="G5390" s="19">
        <v>109</v>
      </c>
      <c r="H5390" s="29">
        <f t="shared" si="1165"/>
        <v>14891.17</v>
      </c>
      <c r="I5390" s="32">
        <v>1051</v>
      </c>
      <c r="J5390" s="32">
        <v>32</v>
      </c>
      <c r="K5390" s="33">
        <f t="shared" si="1166"/>
        <v>3.0447193149381543E-2</v>
      </c>
      <c r="L5390" s="34">
        <f t="shared" si="1170"/>
        <v>15.86944612634432</v>
      </c>
      <c r="M5390" s="32">
        <v>1030</v>
      </c>
      <c r="N5390" s="32">
        <v>15</v>
      </c>
      <c r="O5390" s="33">
        <f t="shared" si="1167"/>
        <v>1.4563106796116505E-2</v>
      </c>
      <c r="P5390" s="34">
        <f t="shared" si="1171"/>
        <v>1.8898537777369051</v>
      </c>
      <c r="Q5390" s="35">
        <v>0</v>
      </c>
      <c r="R5390" s="34">
        <f t="shared" si="1172"/>
        <v>0</v>
      </c>
      <c r="S5390" s="33">
        <v>21.9</v>
      </c>
      <c r="T5390" s="34">
        <f t="shared" si="1173"/>
        <v>64.705882352941174</v>
      </c>
      <c r="U5390" s="31">
        <f t="shared" si="1168"/>
        <v>20.616295564255601</v>
      </c>
      <c r="V5390" s="32">
        <f t="shared" si="1169"/>
        <v>21668</v>
      </c>
      <c r="W5390" s="36"/>
      <c r="X5390" s="36">
        <f t="shared" si="1174"/>
        <v>2864.01</v>
      </c>
      <c r="Y5390" s="29">
        <f t="shared" si="1162"/>
        <v>17755.18</v>
      </c>
      <c r="Z5390" s="36"/>
      <c r="AA5390" s="36">
        <f t="shared" si="1161"/>
        <v>17755.18</v>
      </c>
      <c r="AB5390" s="29">
        <f t="shared" si="1163"/>
        <v>13379.94</v>
      </c>
      <c r="AC5390" s="30">
        <f t="shared" si="1164"/>
        <v>122.75</v>
      </c>
      <c r="AD5390" s="29"/>
    </row>
    <row r="5391" spans="1:30" x14ac:dyDescent="0.2">
      <c r="A5391" s="1" t="s">
        <v>2811</v>
      </c>
      <c r="B5391" s="31" t="s">
        <v>8286</v>
      </c>
      <c r="C5391" s="1">
        <v>0</v>
      </c>
      <c r="D5391" s="1" t="s">
        <v>13983</v>
      </c>
      <c r="E5391" s="1" t="s">
        <v>16623</v>
      </c>
      <c r="F5391" s="1">
        <v>0</v>
      </c>
      <c r="G5391" s="19">
        <v>100</v>
      </c>
      <c r="H5391" s="29">
        <f t="shared" si="1165"/>
        <v>13661.62</v>
      </c>
      <c r="I5391" s="32">
        <v>1051</v>
      </c>
      <c r="J5391" s="32">
        <v>31</v>
      </c>
      <c r="K5391" s="33">
        <f t="shared" si="1166"/>
        <v>2.9495718363463368E-2</v>
      </c>
      <c r="L5391" s="34">
        <f t="shared" si="1170"/>
        <v>15.373525934896056</v>
      </c>
      <c r="M5391" s="32">
        <v>1029</v>
      </c>
      <c r="N5391" s="32">
        <v>314</v>
      </c>
      <c r="O5391" s="33">
        <f t="shared" si="1167"/>
        <v>0.3051506316812439</v>
      </c>
      <c r="P5391" s="34">
        <f t="shared" si="1171"/>
        <v>39.599385085563313</v>
      </c>
      <c r="Q5391" s="35">
        <v>0</v>
      </c>
      <c r="R5391" s="34">
        <f t="shared" si="1172"/>
        <v>0</v>
      </c>
      <c r="S5391" s="33">
        <v>21.45</v>
      </c>
      <c r="T5391" s="34">
        <f t="shared" si="1173"/>
        <v>63.111268603827078</v>
      </c>
      <c r="U5391" s="31">
        <f t="shared" si="1168"/>
        <v>29.521044906071612</v>
      </c>
      <c r="V5391" s="32">
        <f t="shared" si="1169"/>
        <v>31027</v>
      </c>
      <c r="W5391" s="36"/>
      <c r="X5391" s="36">
        <f t="shared" si="1174"/>
        <v>4101.05</v>
      </c>
      <c r="Y5391" s="29">
        <f t="shared" si="1162"/>
        <v>17762.670000000002</v>
      </c>
      <c r="Z5391" s="36"/>
      <c r="AA5391" s="36">
        <f t="shared" si="1161"/>
        <v>17762.670000000002</v>
      </c>
      <c r="AB5391" s="29">
        <f t="shared" si="1163"/>
        <v>13385.58</v>
      </c>
      <c r="AC5391" s="30">
        <f t="shared" si="1164"/>
        <v>133.86000000000001</v>
      </c>
    </row>
    <row r="5392" spans="1:30" x14ac:dyDescent="0.2">
      <c r="A5392" s="1" t="s">
        <v>3361</v>
      </c>
      <c r="B5392" s="31" t="s">
        <v>8289</v>
      </c>
      <c r="C5392" s="1">
        <v>0</v>
      </c>
      <c r="D5392" s="1" t="s">
        <v>13984</v>
      </c>
      <c r="E5392" s="1" t="s">
        <v>16635</v>
      </c>
      <c r="F5392" s="1">
        <v>0</v>
      </c>
      <c r="G5392" s="19">
        <v>81</v>
      </c>
      <c r="H5392" s="29">
        <f t="shared" si="1165"/>
        <v>11065.91</v>
      </c>
      <c r="I5392" s="32">
        <v>1051</v>
      </c>
      <c r="J5392" s="32">
        <v>1</v>
      </c>
      <c r="K5392" s="33">
        <f t="shared" si="1166"/>
        <v>9.5147478591817321E-4</v>
      </c>
      <c r="L5392" s="34">
        <f t="shared" si="1170"/>
        <v>0.49592019144825999</v>
      </c>
      <c r="M5392" s="32">
        <v>941</v>
      </c>
      <c r="N5392" s="32">
        <v>58</v>
      </c>
      <c r="O5392" s="33">
        <f t="shared" si="1167"/>
        <v>6.1636556854410204E-2</v>
      </c>
      <c r="P5392" s="34">
        <f t="shared" si="1171"/>
        <v>7.9985734808361828</v>
      </c>
      <c r="Q5392" s="35">
        <v>0</v>
      </c>
      <c r="R5392" s="34">
        <f t="shared" si="1172"/>
        <v>0</v>
      </c>
      <c r="S5392" s="33">
        <v>22.85</v>
      </c>
      <c r="T5392" s="34">
        <f t="shared" si="1173"/>
        <v>68.07228915662651</v>
      </c>
      <c r="U5392" s="31">
        <f t="shared" si="1168"/>
        <v>19.14169570722774</v>
      </c>
      <c r="V5392" s="32">
        <f t="shared" si="1169"/>
        <v>20118</v>
      </c>
      <c r="W5392" s="36"/>
      <c r="X5392" s="36">
        <f t="shared" si="1174"/>
        <v>2659.13</v>
      </c>
      <c r="Y5392" s="29">
        <f t="shared" si="1162"/>
        <v>13725.04</v>
      </c>
      <c r="Z5392" s="36"/>
      <c r="AA5392" s="36">
        <f t="shared" si="1161"/>
        <v>13725.04</v>
      </c>
      <c r="AB5392" s="29">
        <f t="shared" si="1163"/>
        <v>10342.91</v>
      </c>
      <c r="AC5392" s="30">
        <f t="shared" si="1164"/>
        <v>127.69</v>
      </c>
      <c r="AD5392" s="29"/>
    </row>
    <row r="5393" spans="1:30" x14ac:dyDescent="0.2">
      <c r="A5393" s="1" t="s">
        <v>5105</v>
      </c>
      <c r="B5393" s="31" t="s">
        <v>8286</v>
      </c>
      <c r="C5393" s="1">
        <v>0</v>
      </c>
      <c r="D5393" s="1" t="s">
        <v>13985</v>
      </c>
      <c r="E5393" s="1" t="s">
        <v>17448</v>
      </c>
      <c r="F5393" s="1">
        <v>0</v>
      </c>
      <c r="G5393" s="19">
        <v>85</v>
      </c>
      <c r="H5393" s="29">
        <f t="shared" si="1165"/>
        <v>11612.38</v>
      </c>
      <c r="I5393" s="32">
        <v>1051</v>
      </c>
      <c r="J5393" s="32">
        <v>18</v>
      </c>
      <c r="K5393" s="33">
        <f t="shared" si="1166"/>
        <v>1.7126546146527116E-2</v>
      </c>
      <c r="L5393" s="34">
        <f t="shared" si="1170"/>
        <v>8.9265634460686787</v>
      </c>
      <c r="M5393" s="32">
        <v>1088</v>
      </c>
      <c r="N5393" s="32">
        <v>50</v>
      </c>
      <c r="O5393" s="33">
        <f t="shared" si="1167"/>
        <v>4.595588235294118E-2</v>
      </c>
      <c r="P5393" s="34">
        <f t="shared" si="1171"/>
        <v>5.9636929873437881</v>
      </c>
      <c r="Q5393" s="35">
        <v>0</v>
      </c>
      <c r="R5393" s="34">
        <f t="shared" si="1172"/>
        <v>0</v>
      </c>
      <c r="S5393" s="33">
        <v>21.9</v>
      </c>
      <c r="T5393" s="34">
        <f t="shared" si="1173"/>
        <v>64.705882352941174</v>
      </c>
      <c r="U5393" s="31">
        <f t="shared" si="1168"/>
        <v>19.899034696588409</v>
      </c>
      <c r="V5393" s="32">
        <f t="shared" si="1169"/>
        <v>20914</v>
      </c>
      <c r="W5393" s="36"/>
      <c r="X5393" s="36">
        <f t="shared" si="1174"/>
        <v>2764.35</v>
      </c>
      <c r="Y5393" s="29">
        <f t="shared" si="1162"/>
        <v>14376.73</v>
      </c>
      <c r="Z5393" s="36"/>
      <c r="AA5393" s="36">
        <f t="shared" si="1161"/>
        <v>14376.73</v>
      </c>
      <c r="AB5393" s="29">
        <f t="shared" si="1163"/>
        <v>10834.01</v>
      </c>
      <c r="AC5393" s="30">
        <f t="shared" si="1164"/>
        <v>127.46</v>
      </c>
      <c r="AD5393" s="29"/>
    </row>
    <row r="5394" spans="1:30" x14ac:dyDescent="0.2">
      <c r="A5394" s="1" t="s">
        <v>5131</v>
      </c>
      <c r="B5394" s="31" t="s">
        <v>8285</v>
      </c>
      <c r="C5394" s="1">
        <v>0</v>
      </c>
      <c r="D5394" s="1" t="s">
        <v>13986</v>
      </c>
      <c r="E5394" s="1" t="s">
        <v>18956</v>
      </c>
      <c r="F5394" s="1">
        <v>0</v>
      </c>
      <c r="G5394" s="19">
        <v>101</v>
      </c>
      <c r="H5394" s="29">
        <f t="shared" si="1165"/>
        <v>13798.24</v>
      </c>
      <c r="I5394" s="32">
        <v>1051</v>
      </c>
      <c r="J5394" s="32">
        <v>28</v>
      </c>
      <c r="K5394" s="33">
        <f t="shared" si="1166"/>
        <v>2.6641294005708849E-2</v>
      </c>
      <c r="L5394" s="34">
        <f t="shared" si="1170"/>
        <v>13.885765360551277</v>
      </c>
      <c r="M5394" s="32">
        <v>1083</v>
      </c>
      <c r="N5394" s="32">
        <v>191</v>
      </c>
      <c r="O5394" s="33">
        <f t="shared" si="1167"/>
        <v>0.17636195752539244</v>
      </c>
      <c r="P5394" s="34">
        <f t="shared" si="1171"/>
        <v>22.88648406858611</v>
      </c>
      <c r="Q5394" s="35">
        <v>0</v>
      </c>
      <c r="R5394" s="34">
        <f t="shared" si="1172"/>
        <v>0</v>
      </c>
      <c r="S5394" s="33">
        <v>20.61</v>
      </c>
      <c r="T5394" s="34">
        <f t="shared" si="1173"/>
        <v>60.13465627214741</v>
      </c>
      <c r="U5394" s="31">
        <f t="shared" si="1168"/>
        <v>24.2267264253212</v>
      </c>
      <c r="V5394" s="32">
        <f t="shared" si="1169"/>
        <v>25462</v>
      </c>
      <c r="W5394" s="36"/>
      <c r="X5394" s="36">
        <f t="shared" si="1174"/>
        <v>3365.49</v>
      </c>
      <c r="Y5394" s="29">
        <f t="shared" si="1162"/>
        <v>17163.73</v>
      </c>
      <c r="Z5394" s="36"/>
      <c r="AA5394" s="36">
        <f t="shared" si="1161"/>
        <v>17163.73</v>
      </c>
      <c r="AB5394" s="29">
        <f t="shared" si="1163"/>
        <v>12934.24</v>
      </c>
      <c r="AC5394" s="30">
        <f t="shared" si="1164"/>
        <v>128.06</v>
      </c>
      <c r="AD5394" s="29"/>
    </row>
    <row r="5395" spans="1:30" x14ac:dyDescent="0.2">
      <c r="A5395" s="1" t="s">
        <v>6132</v>
      </c>
      <c r="B5395" s="31" t="s">
        <v>8286</v>
      </c>
      <c r="C5395" s="1">
        <v>0</v>
      </c>
      <c r="D5395" s="1" t="s">
        <v>13987</v>
      </c>
      <c r="E5395" s="1" t="s">
        <v>18307</v>
      </c>
      <c r="F5395" s="1">
        <v>0</v>
      </c>
      <c r="G5395" s="19">
        <v>105</v>
      </c>
      <c r="H5395" s="29">
        <f t="shared" si="1165"/>
        <v>14344.7</v>
      </c>
      <c r="I5395" s="32">
        <v>1051</v>
      </c>
      <c r="J5395" s="32">
        <v>44</v>
      </c>
      <c r="K5395" s="33">
        <f t="shared" si="1166"/>
        <v>4.1864890580399619E-2</v>
      </c>
      <c r="L5395" s="34">
        <f t="shared" si="1170"/>
        <v>21.820488423723436</v>
      </c>
      <c r="M5395" s="32">
        <v>1035</v>
      </c>
      <c r="N5395" s="32">
        <v>145</v>
      </c>
      <c r="O5395" s="33">
        <f t="shared" si="1167"/>
        <v>0.14009661835748793</v>
      </c>
      <c r="P5395" s="34">
        <f t="shared" si="1171"/>
        <v>18.180332476973064</v>
      </c>
      <c r="Q5395" s="35">
        <v>0</v>
      </c>
      <c r="R5395" s="34">
        <f t="shared" si="1172"/>
        <v>0</v>
      </c>
      <c r="S5395" s="33">
        <v>19.46</v>
      </c>
      <c r="T5395" s="34">
        <f t="shared" si="1173"/>
        <v>56.059532246633594</v>
      </c>
      <c r="U5395" s="31">
        <f t="shared" si="1168"/>
        <v>24.015088286832523</v>
      </c>
      <c r="V5395" s="32">
        <f t="shared" si="1169"/>
        <v>25240</v>
      </c>
      <c r="W5395" s="36"/>
      <c r="X5395" s="36">
        <f t="shared" si="1174"/>
        <v>3336.14</v>
      </c>
      <c r="Y5395" s="29">
        <f t="shared" si="1162"/>
        <v>17680.84</v>
      </c>
      <c r="Z5395" s="36"/>
      <c r="AA5395" s="36">
        <f t="shared" si="1161"/>
        <v>17680.84</v>
      </c>
      <c r="AB5395" s="29">
        <f t="shared" si="1163"/>
        <v>13323.92</v>
      </c>
      <c r="AC5395" s="30">
        <f t="shared" si="1164"/>
        <v>126.89</v>
      </c>
    </row>
    <row r="5396" spans="1:30" x14ac:dyDescent="0.2">
      <c r="A5396" s="1" t="s">
        <v>6846</v>
      </c>
      <c r="B5396" s="31" t="s">
        <v>8287</v>
      </c>
      <c r="C5396" s="1">
        <v>0</v>
      </c>
      <c r="D5396" s="1" t="s">
        <v>13384</v>
      </c>
      <c r="E5396" s="1" t="s">
        <v>16680</v>
      </c>
      <c r="F5396" s="1">
        <v>0</v>
      </c>
      <c r="G5396" s="19">
        <v>94</v>
      </c>
      <c r="H5396" s="29">
        <f t="shared" si="1165"/>
        <v>12841.92</v>
      </c>
      <c r="I5396" s="32">
        <v>1051</v>
      </c>
      <c r="J5396" s="32">
        <v>2</v>
      </c>
      <c r="K5396" s="33">
        <f t="shared" si="1166"/>
        <v>1.9029495718363464E-3</v>
      </c>
      <c r="L5396" s="34">
        <f t="shared" si="1170"/>
        <v>0.99184038289651999</v>
      </c>
      <c r="M5396" s="32">
        <v>933</v>
      </c>
      <c r="N5396" s="32">
        <v>14</v>
      </c>
      <c r="O5396" s="33">
        <f t="shared" si="1167"/>
        <v>1.5005359056806002E-2</v>
      </c>
      <c r="P5396" s="34">
        <f t="shared" si="1171"/>
        <v>1.9472448356531742</v>
      </c>
      <c r="Q5396" s="35">
        <v>0</v>
      </c>
      <c r="R5396" s="34">
        <f t="shared" si="1172"/>
        <v>0</v>
      </c>
      <c r="S5396" s="33">
        <v>21.45</v>
      </c>
      <c r="T5396" s="34">
        <f t="shared" si="1173"/>
        <v>63.111268603827078</v>
      </c>
      <c r="U5396" s="31">
        <f t="shared" si="1168"/>
        <v>16.512588455594194</v>
      </c>
      <c r="V5396" s="32">
        <f t="shared" si="1169"/>
        <v>17355</v>
      </c>
      <c r="W5396" s="36"/>
      <c r="X5396" s="36">
        <f t="shared" si="1174"/>
        <v>2293.9299999999998</v>
      </c>
      <c r="Y5396" s="29">
        <f t="shared" si="1162"/>
        <v>15135.85</v>
      </c>
      <c r="Z5396" s="36"/>
      <c r="AA5396" s="36">
        <f t="shared" si="1161"/>
        <v>15135.85</v>
      </c>
      <c r="AB5396" s="29">
        <f t="shared" si="1163"/>
        <v>11406.07</v>
      </c>
      <c r="AC5396" s="30">
        <f t="shared" si="1164"/>
        <v>121.34</v>
      </c>
    </row>
    <row r="5397" spans="1:30" x14ac:dyDescent="0.2">
      <c r="A5397" s="1" t="s">
        <v>241</v>
      </c>
      <c r="B5397" s="31" t="s">
        <v>8291</v>
      </c>
      <c r="C5397" s="1">
        <v>0</v>
      </c>
      <c r="D5397" s="1" t="s">
        <v>13988</v>
      </c>
      <c r="E5397" s="1" t="s">
        <v>17730</v>
      </c>
      <c r="F5397" s="1">
        <v>0</v>
      </c>
      <c r="G5397" s="19">
        <v>74</v>
      </c>
      <c r="H5397" s="29">
        <f t="shared" si="1165"/>
        <v>10109.6</v>
      </c>
      <c r="I5397" s="32">
        <v>1052</v>
      </c>
      <c r="J5397" s="32">
        <v>2</v>
      </c>
      <c r="K5397" s="33">
        <f t="shared" si="1166"/>
        <v>1.9011406844106464E-3</v>
      </c>
      <c r="L5397" s="34">
        <f t="shared" si="1170"/>
        <v>0.99089756884433688</v>
      </c>
      <c r="M5397" s="32">
        <v>978</v>
      </c>
      <c r="N5397" s="32">
        <v>52</v>
      </c>
      <c r="O5397" s="33">
        <f t="shared" si="1167"/>
        <v>5.3169734151329244E-2</v>
      </c>
      <c r="P5397" s="34">
        <f t="shared" si="1171"/>
        <v>6.8998342423714139</v>
      </c>
      <c r="Q5397" s="35">
        <v>0</v>
      </c>
      <c r="R5397" s="34">
        <f t="shared" si="1172"/>
        <v>0</v>
      </c>
      <c r="S5397" s="33">
        <v>23.91</v>
      </c>
      <c r="T5397" s="34">
        <f t="shared" si="1173"/>
        <v>71.828490432317508</v>
      </c>
      <c r="U5397" s="31">
        <f t="shared" si="1168"/>
        <v>19.929805560883317</v>
      </c>
      <c r="V5397" s="32">
        <f t="shared" si="1169"/>
        <v>20966</v>
      </c>
      <c r="W5397" s="36"/>
      <c r="X5397" s="36">
        <f t="shared" si="1174"/>
        <v>2771.22</v>
      </c>
      <c r="Y5397" s="29">
        <f t="shared" si="1162"/>
        <v>12880.82</v>
      </c>
      <c r="Z5397" s="36"/>
      <c r="AA5397" s="36">
        <f t="shared" si="1161"/>
        <v>12880.82</v>
      </c>
      <c r="AB5397" s="29">
        <f t="shared" si="1163"/>
        <v>9706.7199999999993</v>
      </c>
      <c r="AC5397" s="30">
        <f t="shared" si="1164"/>
        <v>131.16999999999999</v>
      </c>
      <c r="AD5397" s="29"/>
    </row>
    <row r="5398" spans="1:30" x14ac:dyDescent="0.2">
      <c r="A5398" s="1" t="s">
        <v>534</v>
      </c>
      <c r="B5398" s="31" t="s">
        <v>8286</v>
      </c>
      <c r="C5398" s="1">
        <v>0</v>
      </c>
      <c r="D5398" s="1" t="s">
        <v>13989</v>
      </c>
      <c r="E5398" s="1" t="s">
        <v>19026</v>
      </c>
      <c r="F5398" s="1">
        <v>0</v>
      </c>
      <c r="G5398" s="19">
        <v>94</v>
      </c>
      <c r="H5398" s="29">
        <f t="shared" si="1165"/>
        <v>12841.92</v>
      </c>
      <c r="I5398" s="32">
        <v>1052</v>
      </c>
      <c r="J5398" s="32">
        <v>27</v>
      </c>
      <c r="K5398" s="33">
        <f t="shared" si="1166"/>
        <v>2.5665399239543727E-2</v>
      </c>
      <c r="L5398" s="34">
        <f t="shared" si="1170"/>
        <v>13.377117179398548</v>
      </c>
      <c r="M5398" s="32">
        <v>1049</v>
      </c>
      <c r="N5398" s="32">
        <v>33</v>
      </c>
      <c r="O5398" s="33">
        <f t="shared" si="1167"/>
        <v>3.1458531935176358E-2</v>
      </c>
      <c r="P5398" s="34">
        <f t="shared" si="1171"/>
        <v>4.0823724121561744</v>
      </c>
      <c r="Q5398" s="35">
        <v>0</v>
      </c>
      <c r="R5398" s="34">
        <f t="shared" si="1172"/>
        <v>0</v>
      </c>
      <c r="S5398" s="33">
        <v>21.47</v>
      </c>
      <c r="T5398" s="34">
        <f t="shared" si="1173"/>
        <v>63.182140326009915</v>
      </c>
      <c r="U5398" s="31">
        <f t="shared" si="1168"/>
        <v>20.160407479391161</v>
      </c>
      <c r="V5398" s="32">
        <f t="shared" si="1169"/>
        <v>21209</v>
      </c>
      <c r="W5398" s="36"/>
      <c r="X5398" s="36">
        <f t="shared" si="1174"/>
        <v>2803.34</v>
      </c>
      <c r="Y5398" s="29">
        <f t="shared" si="1162"/>
        <v>15645.26</v>
      </c>
      <c r="Z5398" s="36"/>
      <c r="AA5398" s="36">
        <f t="shared" si="1161"/>
        <v>15645.26</v>
      </c>
      <c r="AB5398" s="29">
        <f t="shared" si="1163"/>
        <v>11789.95</v>
      </c>
      <c r="AC5398" s="30">
        <f t="shared" si="1164"/>
        <v>125.43</v>
      </c>
      <c r="AD5398" s="29"/>
    </row>
    <row r="5399" spans="1:30" x14ac:dyDescent="0.2">
      <c r="A5399" s="1" t="s">
        <v>1220</v>
      </c>
      <c r="B5399" s="31" t="s">
        <v>8286</v>
      </c>
      <c r="C5399" s="1">
        <v>0</v>
      </c>
      <c r="D5399" s="1" t="s">
        <v>13990</v>
      </c>
      <c r="E5399" s="1" t="s">
        <v>18614</v>
      </c>
      <c r="F5399" s="1">
        <v>0</v>
      </c>
      <c r="G5399" s="19">
        <v>105</v>
      </c>
      <c r="H5399" s="29">
        <f t="shared" si="1165"/>
        <v>14344.7</v>
      </c>
      <c r="I5399" s="32">
        <v>1052</v>
      </c>
      <c r="J5399" s="32">
        <v>39</v>
      </c>
      <c r="K5399" s="33">
        <f t="shared" si="1166"/>
        <v>3.7072243346007602E-2</v>
      </c>
      <c r="L5399" s="34">
        <f t="shared" si="1170"/>
        <v>19.32250259246457</v>
      </c>
      <c r="M5399" s="32">
        <v>1050</v>
      </c>
      <c r="N5399" s="32">
        <v>347</v>
      </c>
      <c r="O5399" s="33">
        <f t="shared" si="1167"/>
        <v>0.33047619047619048</v>
      </c>
      <c r="P5399" s="34">
        <f t="shared" si="1171"/>
        <v>42.885881822282371</v>
      </c>
      <c r="Q5399" s="35">
        <v>0</v>
      </c>
      <c r="R5399" s="34">
        <f t="shared" si="1172"/>
        <v>0</v>
      </c>
      <c r="S5399" s="33">
        <v>20.63</v>
      </c>
      <c r="T5399" s="34">
        <f t="shared" si="1173"/>
        <v>60.205527994330254</v>
      </c>
      <c r="U5399" s="31">
        <f t="shared" si="1168"/>
        <v>30.6034781022693</v>
      </c>
      <c r="V5399" s="32">
        <f t="shared" si="1169"/>
        <v>32195</v>
      </c>
      <c r="W5399" s="36"/>
      <c r="X5399" s="36">
        <f t="shared" si="1174"/>
        <v>4255.43</v>
      </c>
      <c r="Y5399" s="29">
        <f t="shared" si="1162"/>
        <v>18600.13</v>
      </c>
      <c r="Z5399" s="36"/>
      <c r="AA5399" s="36">
        <f t="shared" si="1161"/>
        <v>18600.13</v>
      </c>
      <c r="AB5399" s="29">
        <f t="shared" si="1163"/>
        <v>14016.68</v>
      </c>
      <c r="AC5399" s="30">
        <f t="shared" si="1164"/>
        <v>133.49</v>
      </c>
      <c r="AD5399" s="29"/>
    </row>
    <row r="5400" spans="1:30" x14ac:dyDescent="0.2">
      <c r="A5400" s="1" t="s">
        <v>2284</v>
      </c>
      <c r="B5400" s="31" t="s">
        <v>8286</v>
      </c>
      <c r="C5400" s="1">
        <v>0</v>
      </c>
      <c r="D5400" s="1" t="s">
        <v>13991</v>
      </c>
      <c r="E5400" s="1" t="s">
        <v>19027</v>
      </c>
      <c r="F5400" s="1">
        <v>0</v>
      </c>
      <c r="G5400" s="19">
        <v>119</v>
      </c>
      <c r="H5400" s="29">
        <f t="shared" si="1165"/>
        <v>16257.33</v>
      </c>
      <c r="I5400" s="32">
        <v>1052</v>
      </c>
      <c r="J5400" s="32">
        <v>22</v>
      </c>
      <c r="K5400" s="33">
        <f t="shared" si="1166"/>
        <v>2.0912547528517109E-2</v>
      </c>
      <c r="L5400" s="34">
        <f t="shared" si="1170"/>
        <v>10.899873257287705</v>
      </c>
      <c r="M5400" s="32">
        <v>1067</v>
      </c>
      <c r="N5400" s="32">
        <v>32</v>
      </c>
      <c r="O5400" s="33">
        <f t="shared" si="1167"/>
        <v>2.9990627928772259E-2</v>
      </c>
      <c r="P5400" s="34">
        <f t="shared" si="1171"/>
        <v>3.8918825688352636</v>
      </c>
      <c r="Q5400" s="35">
        <v>0</v>
      </c>
      <c r="R5400" s="34">
        <f t="shared" si="1172"/>
        <v>0</v>
      </c>
      <c r="S5400" s="33">
        <v>18.46</v>
      </c>
      <c r="T5400" s="34">
        <f t="shared" si="1173"/>
        <v>52.515946137491142</v>
      </c>
      <c r="U5400" s="31">
        <f t="shared" si="1168"/>
        <v>16.826925490903527</v>
      </c>
      <c r="V5400" s="32">
        <f t="shared" si="1169"/>
        <v>17702</v>
      </c>
      <c r="W5400" s="36"/>
      <c r="X5400" s="36">
        <f t="shared" si="1174"/>
        <v>2339.79</v>
      </c>
      <c r="Y5400" s="29">
        <f t="shared" si="1162"/>
        <v>18597.12</v>
      </c>
      <c r="Z5400" s="36"/>
      <c r="AA5400" s="36">
        <f t="shared" si="1161"/>
        <v>18597.12</v>
      </c>
      <c r="AB5400" s="29">
        <f t="shared" si="1163"/>
        <v>14014.41</v>
      </c>
      <c r="AC5400" s="30">
        <f t="shared" si="1164"/>
        <v>117.77</v>
      </c>
      <c r="AD5400" s="29"/>
    </row>
    <row r="5401" spans="1:30" x14ac:dyDescent="0.2">
      <c r="A5401" s="1" t="s">
        <v>3797</v>
      </c>
      <c r="B5401" s="31" t="s">
        <v>8287</v>
      </c>
      <c r="C5401" s="1">
        <v>0</v>
      </c>
      <c r="D5401" s="1" t="s">
        <v>13992</v>
      </c>
      <c r="E5401" s="1" t="s">
        <v>16641</v>
      </c>
      <c r="F5401" s="1">
        <v>0</v>
      </c>
      <c r="G5401" s="19">
        <v>85</v>
      </c>
      <c r="H5401" s="29">
        <f t="shared" si="1165"/>
        <v>11612.38</v>
      </c>
      <c r="I5401" s="32">
        <v>1052</v>
      </c>
      <c r="J5401" s="32">
        <v>8</v>
      </c>
      <c r="K5401" s="33">
        <f t="shared" si="1166"/>
        <v>7.6045627376425855E-3</v>
      </c>
      <c r="L5401" s="34">
        <f t="shared" si="1170"/>
        <v>3.9635902753773475</v>
      </c>
      <c r="M5401" s="32">
        <v>1077</v>
      </c>
      <c r="N5401" s="32">
        <v>145</v>
      </c>
      <c r="O5401" s="33">
        <f t="shared" si="1167"/>
        <v>0.13463324048282266</v>
      </c>
      <c r="P5401" s="34">
        <f t="shared" si="1171"/>
        <v>17.471350151965755</v>
      </c>
      <c r="Q5401" s="35">
        <v>0</v>
      </c>
      <c r="R5401" s="34">
        <f t="shared" si="1172"/>
        <v>0</v>
      </c>
      <c r="S5401" s="33">
        <v>23.38</v>
      </c>
      <c r="T5401" s="34">
        <f t="shared" si="1173"/>
        <v>69.950389794472002</v>
      </c>
      <c r="U5401" s="31">
        <f t="shared" si="1168"/>
        <v>22.846332555453778</v>
      </c>
      <c r="V5401" s="32">
        <f t="shared" si="1169"/>
        <v>24034</v>
      </c>
      <c r="W5401" s="36"/>
      <c r="X5401" s="36">
        <f t="shared" si="1174"/>
        <v>3176.74</v>
      </c>
      <c r="Y5401" s="29">
        <f t="shared" si="1162"/>
        <v>14789.119999999999</v>
      </c>
      <c r="Z5401" s="36"/>
      <c r="AA5401" s="36">
        <f t="shared" si="1161"/>
        <v>14789.119999999999</v>
      </c>
      <c r="AB5401" s="29">
        <f t="shared" si="1163"/>
        <v>11144.78</v>
      </c>
      <c r="AC5401" s="30">
        <f t="shared" si="1164"/>
        <v>131.12</v>
      </c>
    </row>
    <row r="5402" spans="1:30" x14ac:dyDescent="0.2">
      <c r="A5402" s="1" t="s">
        <v>4234</v>
      </c>
      <c r="B5402" s="31" t="s">
        <v>8286</v>
      </c>
      <c r="C5402" s="1">
        <v>0</v>
      </c>
      <c r="D5402" s="1" t="s">
        <v>13993</v>
      </c>
      <c r="E5402" s="1" t="s">
        <v>18049</v>
      </c>
      <c r="F5402" s="1">
        <v>0</v>
      </c>
      <c r="G5402" s="19">
        <v>104</v>
      </c>
      <c r="H5402" s="29">
        <f t="shared" si="1165"/>
        <v>14208.08</v>
      </c>
      <c r="I5402" s="32">
        <v>1052</v>
      </c>
      <c r="J5402" s="32">
        <v>41</v>
      </c>
      <c r="K5402" s="33">
        <f t="shared" si="1166"/>
        <v>3.8973384030418251E-2</v>
      </c>
      <c r="L5402" s="34">
        <f t="shared" si="1170"/>
        <v>20.313400161308905</v>
      </c>
      <c r="M5402" s="32">
        <v>1047</v>
      </c>
      <c r="N5402" s="32">
        <v>3</v>
      </c>
      <c r="O5402" s="33">
        <f t="shared" si="1167"/>
        <v>2.8653295128939827E-3</v>
      </c>
      <c r="P5402" s="34">
        <f t="shared" si="1171"/>
        <v>0.37183369456905679</v>
      </c>
      <c r="Q5402" s="35">
        <v>0</v>
      </c>
      <c r="R5402" s="34">
        <f t="shared" si="1172"/>
        <v>0</v>
      </c>
      <c r="S5402" s="33">
        <v>19.850000000000001</v>
      </c>
      <c r="T5402" s="34">
        <f t="shared" si="1173"/>
        <v>57.441530829199152</v>
      </c>
      <c r="U5402" s="31">
        <f t="shared" si="1168"/>
        <v>19.53169117126928</v>
      </c>
      <c r="V5402" s="32">
        <f t="shared" si="1169"/>
        <v>20547</v>
      </c>
      <c r="W5402" s="36"/>
      <c r="X5402" s="36">
        <f t="shared" si="1174"/>
        <v>2715.84</v>
      </c>
      <c r="Y5402" s="29">
        <f t="shared" si="1162"/>
        <v>16923.919999999998</v>
      </c>
      <c r="Z5402" s="36"/>
      <c r="AA5402" s="36">
        <f t="shared" si="1161"/>
        <v>16923.919999999998</v>
      </c>
      <c r="AB5402" s="29">
        <f t="shared" si="1163"/>
        <v>12753.52</v>
      </c>
      <c r="AC5402" s="30">
        <f t="shared" si="1164"/>
        <v>122.63</v>
      </c>
      <c r="AD5402" s="29"/>
    </row>
    <row r="5403" spans="1:30" x14ac:dyDescent="0.2">
      <c r="A5403" s="1" t="s">
        <v>4301</v>
      </c>
      <c r="B5403" s="31" t="s">
        <v>8286</v>
      </c>
      <c r="C5403" s="1">
        <v>0</v>
      </c>
      <c r="D5403" s="1" t="s">
        <v>13994</v>
      </c>
      <c r="E5403" s="1" t="s">
        <v>16646</v>
      </c>
      <c r="F5403" s="1">
        <v>0</v>
      </c>
      <c r="G5403" s="19">
        <v>108</v>
      </c>
      <c r="H5403" s="29">
        <f t="shared" si="1165"/>
        <v>14754.55</v>
      </c>
      <c r="I5403" s="32">
        <v>1052</v>
      </c>
      <c r="J5403" s="32">
        <v>60</v>
      </c>
      <c r="K5403" s="33">
        <f t="shared" si="1166"/>
        <v>5.7034220532319393E-2</v>
      </c>
      <c r="L5403" s="34">
        <f t="shared" si="1170"/>
        <v>29.726927065330106</v>
      </c>
      <c r="M5403" s="32">
        <v>1051</v>
      </c>
      <c r="N5403" s="32">
        <v>9</v>
      </c>
      <c r="O5403" s="33">
        <f t="shared" si="1167"/>
        <v>8.5632730732635581E-3</v>
      </c>
      <c r="P5403" s="34">
        <f t="shared" si="1171"/>
        <v>1.1112555990879232</v>
      </c>
      <c r="Q5403" s="35">
        <v>0</v>
      </c>
      <c r="R5403" s="34">
        <f t="shared" si="1172"/>
        <v>0</v>
      </c>
      <c r="S5403" s="33">
        <v>19.850000000000001</v>
      </c>
      <c r="T5403" s="34">
        <f t="shared" si="1173"/>
        <v>57.441530829199152</v>
      </c>
      <c r="U5403" s="31">
        <f t="shared" si="1168"/>
        <v>22.069928373404295</v>
      </c>
      <c r="V5403" s="32">
        <f t="shared" si="1169"/>
        <v>23218</v>
      </c>
      <c r="W5403" s="36"/>
      <c r="X5403" s="36">
        <f t="shared" si="1174"/>
        <v>3068.88</v>
      </c>
      <c r="Y5403" s="29">
        <f t="shared" si="1162"/>
        <v>17823.43</v>
      </c>
      <c r="Z5403" s="36"/>
      <c r="AA5403" s="36">
        <f t="shared" si="1161"/>
        <v>17823.43</v>
      </c>
      <c r="AB5403" s="29">
        <f t="shared" si="1163"/>
        <v>13431.37</v>
      </c>
      <c r="AC5403" s="30">
        <f t="shared" si="1164"/>
        <v>124.36</v>
      </c>
      <c r="AD5403" s="29"/>
    </row>
    <row r="5404" spans="1:30" x14ac:dyDescent="0.2">
      <c r="A5404" s="1" t="s">
        <v>5736</v>
      </c>
      <c r="B5404" s="31" t="s">
        <v>8286</v>
      </c>
      <c r="C5404" s="1">
        <v>0</v>
      </c>
      <c r="D5404" s="1" t="s">
        <v>13995</v>
      </c>
      <c r="E5404" s="1" t="s">
        <v>16667</v>
      </c>
      <c r="F5404" s="1">
        <v>0</v>
      </c>
      <c r="G5404" s="19">
        <v>133</v>
      </c>
      <c r="H5404" s="29">
        <f t="shared" si="1165"/>
        <v>18169.95</v>
      </c>
      <c r="I5404" s="32">
        <v>1052</v>
      </c>
      <c r="J5404" s="32">
        <v>57</v>
      </c>
      <c r="K5404" s="33">
        <f t="shared" si="1166"/>
        <v>5.418250950570342E-2</v>
      </c>
      <c r="L5404" s="34">
        <f t="shared" si="1170"/>
        <v>28.240580712063601</v>
      </c>
      <c r="M5404" s="32">
        <v>1028</v>
      </c>
      <c r="N5404" s="32">
        <v>109</v>
      </c>
      <c r="O5404" s="33">
        <f t="shared" si="1167"/>
        <v>0.10603112840466926</v>
      </c>
      <c r="P5404" s="34">
        <f t="shared" si="1171"/>
        <v>13.759655228697948</v>
      </c>
      <c r="Q5404" s="35">
        <v>0</v>
      </c>
      <c r="R5404" s="34">
        <f t="shared" si="1172"/>
        <v>0</v>
      </c>
      <c r="S5404" s="33">
        <v>18.46</v>
      </c>
      <c r="T5404" s="34">
        <f t="shared" si="1173"/>
        <v>52.515946137491142</v>
      </c>
      <c r="U5404" s="31">
        <f t="shared" si="1168"/>
        <v>23.629045519563171</v>
      </c>
      <c r="V5404" s="32">
        <f t="shared" si="1169"/>
        <v>24858</v>
      </c>
      <c r="W5404" s="36"/>
      <c r="X5404" s="36">
        <f t="shared" si="1174"/>
        <v>3285.65</v>
      </c>
      <c r="Y5404" s="29">
        <f t="shared" si="1162"/>
        <v>21455.600000000002</v>
      </c>
      <c r="Z5404" s="36"/>
      <c r="AA5404" s="36">
        <f t="shared" si="1161"/>
        <v>21455.600000000002</v>
      </c>
      <c r="AB5404" s="29">
        <f t="shared" si="1163"/>
        <v>16168.5</v>
      </c>
      <c r="AC5404" s="30">
        <f t="shared" si="1164"/>
        <v>121.57</v>
      </c>
    </row>
    <row r="5405" spans="1:30" x14ac:dyDescent="0.2">
      <c r="A5405" s="1" t="s">
        <v>6228</v>
      </c>
      <c r="B5405" s="31" t="s">
        <v>8286</v>
      </c>
      <c r="C5405" s="1">
        <v>0</v>
      </c>
      <c r="D5405" s="1" t="s">
        <v>13996</v>
      </c>
      <c r="E5405" s="1" t="s">
        <v>16672</v>
      </c>
      <c r="F5405" s="1">
        <v>0</v>
      </c>
      <c r="G5405" s="19">
        <v>99</v>
      </c>
      <c r="H5405" s="29">
        <f t="shared" si="1165"/>
        <v>13525</v>
      </c>
      <c r="I5405" s="32">
        <v>1052</v>
      </c>
      <c r="J5405" s="32">
        <v>34</v>
      </c>
      <c r="K5405" s="33">
        <f t="shared" si="1166"/>
        <v>3.2319391634980987E-2</v>
      </c>
      <c r="L5405" s="34">
        <f t="shared" si="1170"/>
        <v>16.845258670353726</v>
      </c>
      <c r="M5405" s="32">
        <v>1011</v>
      </c>
      <c r="N5405" s="32">
        <v>122</v>
      </c>
      <c r="O5405" s="33">
        <f t="shared" si="1167"/>
        <v>0.12067260138476756</v>
      </c>
      <c r="P5405" s="34">
        <f t="shared" si="1171"/>
        <v>15.659678582948864</v>
      </c>
      <c r="Q5405" s="35">
        <v>0</v>
      </c>
      <c r="R5405" s="34">
        <f t="shared" si="1172"/>
        <v>0</v>
      </c>
      <c r="S5405" s="33">
        <v>22.38</v>
      </c>
      <c r="T5405" s="34">
        <f t="shared" si="1173"/>
        <v>66.40680368532955</v>
      </c>
      <c r="U5405" s="31">
        <f t="shared" si="1168"/>
        <v>24.727935234658034</v>
      </c>
      <c r="V5405" s="32">
        <f t="shared" si="1169"/>
        <v>26014</v>
      </c>
      <c r="W5405" s="36"/>
      <c r="X5405" s="36">
        <f t="shared" si="1174"/>
        <v>3438.45</v>
      </c>
      <c r="Y5405" s="29">
        <f t="shared" si="1162"/>
        <v>16963.45</v>
      </c>
      <c r="Z5405" s="36"/>
      <c r="AA5405" s="36">
        <f t="shared" si="1161"/>
        <v>16963.45</v>
      </c>
      <c r="AB5405" s="29">
        <f t="shared" si="1163"/>
        <v>12783.31</v>
      </c>
      <c r="AC5405" s="30">
        <f t="shared" si="1164"/>
        <v>129.12</v>
      </c>
    </row>
    <row r="5406" spans="1:30" x14ac:dyDescent="0.2">
      <c r="A5406" s="1" t="s">
        <v>97</v>
      </c>
      <c r="B5406" s="31" t="s">
        <v>8286</v>
      </c>
      <c r="C5406" s="1">
        <v>0</v>
      </c>
      <c r="D5406" s="1" t="s">
        <v>13997</v>
      </c>
      <c r="E5406" s="1" t="s">
        <v>16578</v>
      </c>
      <c r="F5406" s="1">
        <v>0</v>
      </c>
      <c r="G5406" s="19">
        <v>108</v>
      </c>
      <c r="H5406" s="29">
        <f t="shared" si="1165"/>
        <v>14754.55</v>
      </c>
      <c r="I5406" s="32">
        <v>1053</v>
      </c>
      <c r="J5406" s="32">
        <v>33</v>
      </c>
      <c r="K5406" s="33">
        <f t="shared" si="1166"/>
        <v>3.1339031339031341E-2</v>
      </c>
      <c r="L5406" s="34">
        <f t="shared" si="1170"/>
        <v>16.334283000949668</v>
      </c>
      <c r="M5406" s="32">
        <v>1092</v>
      </c>
      <c r="N5406" s="32">
        <v>186</v>
      </c>
      <c r="O5406" s="33">
        <f t="shared" si="1167"/>
        <v>0.17032967032967034</v>
      </c>
      <c r="P5406" s="34">
        <f t="shared" si="1171"/>
        <v>22.103674404080358</v>
      </c>
      <c r="Q5406" s="35">
        <v>0</v>
      </c>
      <c r="R5406" s="34">
        <f t="shared" si="1172"/>
        <v>0</v>
      </c>
      <c r="S5406" s="33">
        <v>18.47</v>
      </c>
      <c r="T5406" s="34">
        <f t="shared" si="1173"/>
        <v>52.551381998582556</v>
      </c>
      <c r="U5406" s="31">
        <f t="shared" si="1168"/>
        <v>22.747334850903144</v>
      </c>
      <c r="V5406" s="32">
        <f t="shared" si="1169"/>
        <v>23953</v>
      </c>
      <c r="W5406" s="36"/>
      <c r="X5406" s="36">
        <f t="shared" si="1174"/>
        <v>3166.03</v>
      </c>
      <c r="Y5406" s="29">
        <f t="shared" si="1162"/>
        <v>17920.579999999998</v>
      </c>
      <c r="Z5406" s="36"/>
      <c r="AA5406" s="36">
        <f t="shared" si="1161"/>
        <v>17920.579999999998</v>
      </c>
      <c r="AB5406" s="29">
        <f t="shared" si="1163"/>
        <v>13504.58</v>
      </c>
      <c r="AC5406" s="30">
        <f t="shared" si="1164"/>
        <v>125.04</v>
      </c>
    </row>
    <row r="5407" spans="1:30" x14ac:dyDescent="0.2">
      <c r="A5407" s="1" t="s">
        <v>684</v>
      </c>
      <c r="B5407" s="31" t="s">
        <v>8292</v>
      </c>
      <c r="C5407" s="1">
        <v>0</v>
      </c>
      <c r="D5407" s="1" t="s">
        <v>13998</v>
      </c>
      <c r="E5407" s="1" t="s">
        <v>16587</v>
      </c>
      <c r="F5407" s="1">
        <v>0</v>
      </c>
      <c r="G5407" s="19">
        <v>131</v>
      </c>
      <c r="H5407" s="29">
        <f t="shared" si="1165"/>
        <v>17896.72</v>
      </c>
      <c r="I5407" s="32">
        <v>1053</v>
      </c>
      <c r="J5407" s="32">
        <v>0</v>
      </c>
      <c r="K5407" s="33">
        <f t="shared" si="1166"/>
        <v>0</v>
      </c>
      <c r="L5407" s="34">
        <f t="shared" si="1170"/>
        <v>0</v>
      </c>
      <c r="M5407" s="32">
        <v>1283</v>
      </c>
      <c r="N5407" s="32">
        <v>68</v>
      </c>
      <c r="O5407" s="33">
        <f t="shared" si="1167"/>
        <v>5.3000779423226813E-2</v>
      </c>
      <c r="P5407" s="34">
        <f t="shared" si="1171"/>
        <v>6.8779089941643461</v>
      </c>
      <c r="Q5407" s="35">
        <v>0</v>
      </c>
      <c r="R5407" s="34">
        <f t="shared" si="1172"/>
        <v>0</v>
      </c>
      <c r="S5407" s="33">
        <v>21.06</v>
      </c>
      <c r="T5407" s="34">
        <f t="shared" si="1173"/>
        <v>61.72927002126152</v>
      </c>
      <c r="U5407" s="31">
        <f t="shared" si="1168"/>
        <v>17.151794753856468</v>
      </c>
      <c r="V5407" s="32">
        <f t="shared" si="1169"/>
        <v>18061</v>
      </c>
      <c r="W5407" s="36"/>
      <c r="X5407" s="36">
        <f t="shared" si="1174"/>
        <v>2387.2399999999998</v>
      </c>
      <c r="Y5407" s="29">
        <f t="shared" si="1162"/>
        <v>20283.96</v>
      </c>
      <c r="Z5407" s="36"/>
      <c r="AA5407" s="36">
        <f t="shared" si="1161"/>
        <v>20283.96</v>
      </c>
      <c r="AB5407" s="29">
        <f t="shared" si="1163"/>
        <v>15285.58</v>
      </c>
      <c r="AC5407" s="30">
        <f t="shared" si="1164"/>
        <v>116.68</v>
      </c>
    </row>
    <row r="5408" spans="1:30" x14ac:dyDescent="0.2">
      <c r="A5408" s="1" t="s">
        <v>974</v>
      </c>
      <c r="B5408" s="31" t="s">
        <v>8286</v>
      </c>
      <c r="C5408" s="1">
        <v>0</v>
      </c>
      <c r="D5408" s="1" t="s">
        <v>13999</v>
      </c>
      <c r="E5408" s="1" t="s">
        <v>19028</v>
      </c>
      <c r="F5408" s="1">
        <v>0</v>
      </c>
      <c r="G5408" s="19">
        <v>96</v>
      </c>
      <c r="H5408" s="29">
        <f t="shared" si="1165"/>
        <v>13115.15</v>
      </c>
      <c r="I5408" s="32">
        <v>1053</v>
      </c>
      <c r="J5408" s="32">
        <v>27</v>
      </c>
      <c r="K5408" s="33">
        <f t="shared" si="1166"/>
        <v>2.564102564102564E-2</v>
      </c>
      <c r="L5408" s="34">
        <f t="shared" si="1170"/>
        <v>13.364413364413362</v>
      </c>
      <c r="M5408" s="32">
        <v>1054</v>
      </c>
      <c r="N5408" s="32">
        <v>89</v>
      </c>
      <c r="O5408" s="33">
        <f t="shared" si="1167"/>
        <v>8.4440227703984821E-2</v>
      </c>
      <c r="P5408" s="34">
        <f t="shared" si="1171"/>
        <v>10.95780492126136</v>
      </c>
      <c r="Q5408" s="35">
        <v>0</v>
      </c>
      <c r="R5408" s="34">
        <f t="shared" si="1172"/>
        <v>0</v>
      </c>
      <c r="S5408" s="33">
        <v>21.94</v>
      </c>
      <c r="T5408" s="34">
        <f t="shared" si="1173"/>
        <v>64.84762579730689</v>
      </c>
      <c r="U5408" s="31">
        <f t="shared" si="1168"/>
        <v>22.292461020745403</v>
      </c>
      <c r="V5408" s="32">
        <f t="shared" si="1169"/>
        <v>23474</v>
      </c>
      <c r="W5408" s="36"/>
      <c r="X5408" s="36">
        <f t="shared" si="1174"/>
        <v>3102.72</v>
      </c>
      <c r="Y5408" s="29">
        <f t="shared" si="1162"/>
        <v>16217.869999999999</v>
      </c>
      <c r="Z5408" s="36"/>
      <c r="AA5408" s="36">
        <f t="shared" si="1161"/>
        <v>16217.869999999999</v>
      </c>
      <c r="AB5408" s="29">
        <f t="shared" si="1163"/>
        <v>12221.45</v>
      </c>
      <c r="AC5408" s="30">
        <f t="shared" si="1164"/>
        <v>127.31</v>
      </c>
    </row>
    <row r="5409" spans="1:30" x14ac:dyDescent="0.2">
      <c r="A5409" s="1" t="s">
        <v>1795</v>
      </c>
      <c r="B5409" s="31" t="s">
        <v>8286</v>
      </c>
      <c r="C5409" s="1">
        <v>0</v>
      </c>
      <c r="D5409" s="1" t="s">
        <v>14000</v>
      </c>
      <c r="E5409" s="1" t="s">
        <v>16609</v>
      </c>
      <c r="F5409" s="1">
        <v>0</v>
      </c>
      <c r="G5409" s="19">
        <v>94</v>
      </c>
      <c r="H5409" s="29">
        <f t="shared" si="1165"/>
        <v>12841.92</v>
      </c>
      <c r="I5409" s="32">
        <v>1053</v>
      </c>
      <c r="J5409" s="32">
        <v>46</v>
      </c>
      <c r="K5409" s="33">
        <f t="shared" si="1166"/>
        <v>4.3684710351377019E-2</v>
      </c>
      <c r="L5409" s="34">
        <f t="shared" si="1170"/>
        <v>22.769000546778322</v>
      </c>
      <c r="M5409" s="32">
        <v>1046</v>
      </c>
      <c r="N5409" s="32">
        <v>116</v>
      </c>
      <c r="O5409" s="33">
        <f t="shared" si="1167"/>
        <v>0.11089866156787763</v>
      </c>
      <c r="P5409" s="34">
        <f t="shared" si="1171"/>
        <v>14.391314809688044</v>
      </c>
      <c r="Q5409" s="35">
        <v>0</v>
      </c>
      <c r="R5409" s="34">
        <f t="shared" si="1172"/>
        <v>0</v>
      </c>
      <c r="S5409" s="33">
        <v>21.49</v>
      </c>
      <c r="T5409" s="34">
        <f t="shared" si="1173"/>
        <v>63.253012048192772</v>
      </c>
      <c r="U5409" s="31">
        <f t="shared" si="1168"/>
        <v>25.103331851164786</v>
      </c>
      <c r="V5409" s="32">
        <f t="shared" si="1169"/>
        <v>26434</v>
      </c>
      <c r="W5409" s="36"/>
      <c r="X5409" s="36">
        <f t="shared" si="1174"/>
        <v>3493.96</v>
      </c>
      <c r="Y5409" s="29">
        <f t="shared" si="1162"/>
        <v>16335.880000000001</v>
      </c>
      <c r="Z5409" s="36"/>
      <c r="AA5409" s="36">
        <f t="shared" si="1161"/>
        <v>16335.880000000001</v>
      </c>
      <c r="AB5409" s="29">
        <f t="shared" si="1163"/>
        <v>12310.38</v>
      </c>
      <c r="AC5409" s="30">
        <f t="shared" si="1164"/>
        <v>130.96</v>
      </c>
    </row>
    <row r="5410" spans="1:30" x14ac:dyDescent="0.2">
      <c r="A5410" s="1" t="s">
        <v>3127</v>
      </c>
      <c r="B5410" s="31" t="s">
        <v>8286</v>
      </c>
      <c r="C5410" s="1">
        <v>0</v>
      </c>
      <c r="D5410" s="1" t="s">
        <v>14001</v>
      </c>
      <c r="E5410" s="1" t="s">
        <v>18072</v>
      </c>
      <c r="F5410" s="1">
        <v>0</v>
      </c>
      <c r="G5410" s="19">
        <v>108</v>
      </c>
      <c r="H5410" s="29">
        <f t="shared" si="1165"/>
        <v>14754.55</v>
      </c>
      <c r="I5410" s="32">
        <v>1053</v>
      </c>
      <c r="J5410" s="32">
        <v>40</v>
      </c>
      <c r="K5410" s="33">
        <f t="shared" si="1166"/>
        <v>3.7986704653371318E-2</v>
      </c>
      <c r="L5410" s="34">
        <f t="shared" si="1170"/>
        <v>19.79913091024202</v>
      </c>
      <c r="M5410" s="32">
        <v>1074</v>
      </c>
      <c r="N5410" s="32">
        <v>101</v>
      </c>
      <c r="O5410" s="33">
        <f t="shared" si="1167"/>
        <v>9.4040968342644318E-2</v>
      </c>
      <c r="P5410" s="34">
        <f t="shared" si="1171"/>
        <v>12.203692644194303</v>
      </c>
      <c r="Q5410" s="35">
        <v>1</v>
      </c>
      <c r="R5410" s="34">
        <f t="shared" si="1172"/>
        <v>100</v>
      </c>
      <c r="S5410" s="33">
        <v>20.25</v>
      </c>
      <c r="T5410" s="34">
        <f t="shared" si="1173"/>
        <v>58.858965272856132</v>
      </c>
      <c r="U5410" s="31">
        <f t="shared" si="1168"/>
        <v>47.715447206823114</v>
      </c>
      <c r="V5410" s="32">
        <f t="shared" si="1169"/>
        <v>50244</v>
      </c>
      <c r="W5410" s="36"/>
      <c r="X5410" s="36">
        <f t="shared" si="1174"/>
        <v>6641.09</v>
      </c>
      <c r="Y5410" s="29">
        <f t="shared" si="1162"/>
        <v>21395.64</v>
      </c>
      <c r="Z5410" s="36"/>
      <c r="AA5410" s="36">
        <f t="shared" si="1161"/>
        <v>21395.64</v>
      </c>
      <c r="AB5410" s="29">
        <f t="shared" si="1163"/>
        <v>16123.32</v>
      </c>
      <c r="AC5410" s="30">
        <f t="shared" si="1164"/>
        <v>149.29</v>
      </c>
    </row>
    <row r="5411" spans="1:30" x14ac:dyDescent="0.2">
      <c r="A5411" s="1" t="s">
        <v>3130</v>
      </c>
      <c r="B5411" s="31" t="s">
        <v>8286</v>
      </c>
      <c r="C5411" s="1">
        <v>0</v>
      </c>
      <c r="D5411" s="1" t="s">
        <v>14002</v>
      </c>
      <c r="E5411" s="1" t="s">
        <v>16630</v>
      </c>
      <c r="F5411" s="1">
        <v>0</v>
      </c>
      <c r="G5411" s="19">
        <v>94</v>
      </c>
      <c r="H5411" s="29">
        <f t="shared" si="1165"/>
        <v>12841.92</v>
      </c>
      <c r="I5411" s="32">
        <v>1053</v>
      </c>
      <c r="J5411" s="32">
        <v>27</v>
      </c>
      <c r="K5411" s="33">
        <f t="shared" si="1166"/>
        <v>2.564102564102564E-2</v>
      </c>
      <c r="L5411" s="34">
        <f t="shared" si="1170"/>
        <v>13.364413364413362</v>
      </c>
      <c r="M5411" s="32">
        <v>1093</v>
      </c>
      <c r="N5411" s="32">
        <v>87</v>
      </c>
      <c r="O5411" s="33">
        <f t="shared" si="1167"/>
        <v>7.9597438243366875E-2</v>
      </c>
      <c r="P5411" s="34">
        <f t="shared" si="1171"/>
        <v>10.32935632955194</v>
      </c>
      <c r="Q5411" s="35">
        <v>0</v>
      </c>
      <c r="R5411" s="34">
        <f t="shared" si="1172"/>
        <v>0</v>
      </c>
      <c r="S5411" s="33">
        <v>22.89</v>
      </c>
      <c r="T5411" s="34">
        <f t="shared" si="1173"/>
        <v>68.214032600992198</v>
      </c>
      <c r="U5411" s="31">
        <f t="shared" si="1168"/>
        <v>22.976950573739373</v>
      </c>
      <c r="V5411" s="32">
        <f t="shared" si="1169"/>
        <v>24195</v>
      </c>
      <c r="W5411" s="36"/>
      <c r="X5411" s="36">
        <f t="shared" si="1174"/>
        <v>3198.02</v>
      </c>
      <c r="Y5411" s="29">
        <f t="shared" si="1162"/>
        <v>16039.94</v>
      </c>
      <c r="Z5411" s="36"/>
      <c r="AA5411" s="36">
        <f t="shared" si="1161"/>
        <v>16039.94</v>
      </c>
      <c r="AB5411" s="29">
        <f t="shared" si="1163"/>
        <v>12087.37</v>
      </c>
      <c r="AC5411" s="30">
        <f t="shared" si="1164"/>
        <v>128.59</v>
      </c>
      <c r="AD5411" s="29"/>
    </row>
    <row r="5412" spans="1:30" x14ac:dyDescent="0.2">
      <c r="A5412" s="1" t="s">
        <v>3489</v>
      </c>
      <c r="B5412" s="31" t="s">
        <v>8286</v>
      </c>
      <c r="C5412" s="1">
        <v>0</v>
      </c>
      <c r="D5412" s="1" t="s">
        <v>14003</v>
      </c>
      <c r="E5412" s="1" t="s">
        <v>19029</v>
      </c>
      <c r="F5412" s="1">
        <v>0</v>
      </c>
      <c r="G5412" s="19">
        <v>109</v>
      </c>
      <c r="H5412" s="29">
        <f t="shared" si="1165"/>
        <v>14891.17</v>
      </c>
      <c r="I5412" s="32">
        <v>1053</v>
      </c>
      <c r="J5412" s="32">
        <v>49</v>
      </c>
      <c r="K5412" s="33">
        <f t="shared" si="1166"/>
        <v>4.653371320037987E-2</v>
      </c>
      <c r="L5412" s="34">
        <f t="shared" si="1170"/>
        <v>24.253935365046477</v>
      </c>
      <c r="M5412" s="32">
        <v>1082</v>
      </c>
      <c r="N5412" s="32">
        <v>111</v>
      </c>
      <c r="O5412" s="33">
        <f t="shared" si="1167"/>
        <v>0.10258780036968576</v>
      </c>
      <c r="P5412" s="34">
        <f t="shared" si="1171"/>
        <v>13.312814689381414</v>
      </c>
      <c r="Q5412" s="35">
        <v>0</v>
      </c>
      <c r="R5412" s="34">
        <f t="shared" si="1172"/>
        <v>0</v>
      </c>
      <c r="S5412" s="33">
        <v>19.87</v>
      </c>
      <c r="T5412" s="34">
        <f t="shared" si="1173"/>
        <v>57.512402551382003</v>
      </c>
      <c r="U5412" s="31">
        <f t="shared" si="1168"/>
        <v>23.769788151452474</v>
      </c>
      <c r="V5412" s="32">
        <f t="shared" si="1169"/>
        <v>25030</v>
      </c>
      <c r="W5412" s="36"/>
      <c r="X5412" s="36">
        <f t="shared" si="1174"/>
        <v>3308.38</v>
      </c>
      <c r="Y5412" s="29">
        <f t="shared" si="1162"/>
        <v>18199.55</v>
      </c>
      <c r="Z5412" s="36"/>
      <c r="AA5412" s="36">
        <f t="shared" si="1161"/>
        <v>18199.55</v>
      </c>
      <c r="AB5412" s="29">
        <f t="shared" si="1163"/>
        <v>13714.81</v>
      </c>
      <c r="AC5412" s="30">
        <f t="shared" si="1164"/>
        <v>125.82</v>
      </c>
      <c r="AD5412" s="29"/>
    </row>
    <row r="5413" spans="1:30" x14ac:dyDescent="0.2">
      <c r="A5413" s="1" t="s">
        <v>5142</v>
      </c>
      <c r="B5413" s="31" t="s">
        <v>8285</v>
      </c>
      <c r="C5413" s="1">
        <v>0</v>
      </c>
      <c r="D5413" s="1" t="s">
        <v>14004</v>
      </c>
      <c r="E5413" s="1" t="s">
        <v>17676</v>
      </c>
      <c r="F5413" s="1">
        <v>0</v>
      </c>
      <c r="G5413" s="19">
        <v>103</v>
      </c>
      <c r="H5413" s="29">
        <f t="shared" si="1165"/>
        <v>14071.47</v>
      </c>
      <c r="I5413" s="32">
        <v>1053</v>
      </c>
      <c r="J5413" s="32">
        <v>31</v>
      </c>
      <c r="K5413" s="33">
        <f t="shared" si="1166"/>
        <v>2.9439696106362774E-2</v>
      </c>
      <c r="L5413" s="34">
        <f t="shared" si="1170"/>
        <v>15.344326455437566</v>
      </c>
      <c r="M5413" s="32">
        <v>1064</v>
      </c>
      <c r="N5413" s="32">
        <v>145</v>
      </c>
      <c r="O5413" s="33">
        <f t="shared" si="1167"/>
        <v>0.1362781954887218</v>
      </c>
      <c r="P5413" s="34">
        <f t="shared" si="1171"/>
        <v>17.684815896303682</v>
      </c>
      <c r="Q5413" s="35">
        <v>0.17</v>
      </c>
      <c r="R5413" s="34">
        <f t="shared" si="1172"/>
        <v>17</v>
      </c>
      <c r="S5413" s="33">
        <v>19.149999999999999</v>
      </c>
      <c r="T5413" s="34">
        <f t="shared" si="1173"/>
        <v>54.961020552799432</v>
      </c>
      <c r="U5413" s="31">
        <f t="shared" si="1168"/>
        <v>26.247540726135171</v>
      </c>
      <c r="V5413" s="32">
        <f t="shared" si="1169"/>
        <v>27639</v>
      </c>
      <c r="W5413" s="36"/>
      <c r="X5413" s="36">
        <f t="shared" si="1174"/>
        <v>3653.23</v>
      </c>
      <c r="Y5413" s="29">
        <f t="shared" si="1162"/>
        <v>17724.7</v>
      </c>
      <c r="Z5413" s="36"/>
      <c r="AA5413" s="36">
        <f t="shared" si="1161"/>
        <v>17724.7</v>
      </c>
      <c r="AB5413" s="29">
        <f t="shared" si="1163"/>
        <v>13356.97</v>
      </c>
      <c r="AC5413" s="30">
        <f t="shared" si="1164"/>
        <v>129.68</v>
      </c>
      <c r="AD5413" s="29"/>
    </row>
    <row r="5414" spans="1:30" x14ac:dyDescent="0.2">
      <c r="A5414" s="1" t="s">
        <v>7942</v>
      </c>
      <c r="B5414" s="31" t="s">
        <v>8286</v>
      </c>
      <c r="C5414" s="1">
        <v>0</v>
      </c>
      <c r="D5414" s="1" t="s">
        <v>14005</v>
      </c>
      <c r="E5414" s="1" t="s">
        <v>19030</v>
      </c>
      <c r="F5414" s="1">
        <v>0</v>
      </c>
      <c r="G5414" s="19">
        <v>97</v>
      </c>
      <c r="H5414" s="29">
        <f t="shared" si="1165"/>
        <v>13251.77</v>
      </c>
      <c r="I5414" s="32">
        <v>1053</v>
      </c>
      <c r="J5414" s="32">
        <v>30</v>
      </c>
      <c r="K5414" s="33">
        <f t="shared" si="1166"/>
        <v>2.8490028490028491E-2</v>
      </c>
      <c r="L5414" s="34">
        <f t="shared" si="1170"/>
        <v>14.849348182681515</v>
      </c>
      <c r="M5414" s="32">
        <v>1047</v>
      </c>
      <c r="N5414" s="32">
        <v>119</v>
      </c>
      <c r="O5414" s="33">
        <f t="shared" si="1167"/>
        <v>0.11365807067812798</v>
      </c>
      <c r="P5414" s="34">
        <f t="shared" si="1171"/>
        <v>14.749403217905918</v>
      </c>
      <c r="Q5414" s="35">
        <v>0</v>
      </c>
      <c r="R5414" s="34">
        <f t="shared" si="1172"/>
        <v>0</v>
      </c>
      <c r="S5414" s="33">
        <v>21.94</v>
      </c>
      <c r="T5414" s="34">
        <f t="shared" si="1173"/>
        <v>64.84762579730689</v>
      </c>
      <c r="U5414" s="31">
        <f t="shared" si="1168"/>
        <v>23.61159429947358</v>
      </c>
      <c r="V5414" s="32">
        <f t="shared" si="1169"/>
        <v>24863</v>
      </c>
      <c r="W5414" s="36"/>
      <c r="X5414" s="36">
        <f t="shared" si="1174"/>
        <v>3286.31</v>
      </c>
      <c r="Y5414" s="29">
        <f t="shared" si="1162"/>
        <v>16538.080000000002</v>
      </c>
      <c r="Z5414" s="36"/>
      <c r="AA5414" s="36">
        <f t="shared" si="1161"/>
        <v>16538.080000000002</v>
      </c>
      <c r="AB5414" s="29">
        <f t="shared" si="1163"/>
        <v>12462.76</v>
      </c>
      <c r="AC5414" s="30">
        <f t="shared" si="1164"/>
        <v>128.47999999999999</v>
      </c>
    </row>
    <row r="5415" spans="1:30" x14ac:dyDescent="0.2">
      <c r="A5415" s="1" t="s">
        <v>8175</v>
      </c>
      <c r="B5415" s="31" t="s">
        <v>8286</v>
      </c>
      <c r="C5415" s="1">
        <v>0</v>
      </c>
      <c r="D5415" s="1" t="s">
        <v>14006</v>
      </c>
      <c r="E5415" s="1" t="s">
        <v>17958</v>
      </c>
      <c r="F5415" s="1">
        <v>0</v>
      </c>
      <c r="G5415" s="19">
        <v>88</v>
      </c>
      <c r="H5415" s="29">
        <f t="shared" si="1165"/>
        <v>12022.23</v>
      </c>
      <c r="I5415" s="32">
        <v>1053</v>
      </c>
      <c r="J5415" s="32">
        <v>28</v>
      </c>
      <c r="K5415" s="33">
        <f t="shared" si="1166"/>
        <v>2.6590693257359924E-2</v>
      </c>
      <c r="L5415" s="34">
        <f t="shared" si="1170"/>
        <v>13.859391637169413</v>
      </c>
      <c r="M5415" s="32">
        <v>1034</v>
      </c>
      <c r="N5415" s="32">
        <v>134</v>
      </c>
      <c r="O5415" s="33">
        <f t="shared" si="1167"/>
        <v>0.12959381044487428</v>
      </c>
      <c r="P5415" s="34">
        <f t="shared" si="1171"/>
        <v>16.81738352051887</v>
      </c>
      <c r="Q5415" s="35">
        <v>0</v>
      </c>
      <c r="R5415" s="34">
        <f t="shared" si="1172"/>
        <v>0</v>
      </c>
      <c r="S5415" s="33">
        <v>20.25</v>
      </c>
      <c r="T5415" s="34">
        <f t="shared" si="1173"/>
        <v>58.858965272856132</v>
      </c>
      <c r="U5415" s="31">
        <f t="shared" si="1168"/>
        <v>22.383935107636105</v>
      </c>
      <c r="V5415" s="32">
        <f t="shared" si="1169"/>
        <v>23570</v>
      </c>
      <c r="W5415" s="36"/>
      <c r="X5415" s="36">
        <f t="shared" si="1174"/>
        <v>3115.41</v>
      </c>
      <c r="Y5415" s="29">
        <f t="shared" si="1162"/>
        <v>15137.64</v>
      </c>
      <c r="Z5415" s="36"/>
      <c r="AA5415" s="36">
        <f t="shared" si="1161"/>
        <v>15137.64</v>
      </c>
      <c r="AB5415" s="29">
        <f t="shared" si="1163"/>
        <v>11407.42</v>
      </c>
      <c r="AC5415" s="30">
        <f t="shared" si="1164"/>
        <v>129.63</v>
      </c>
      <c r="AD5415" s="29"/>
    </row>
    <row r="5416" spans="1:30" x14ac:dyDescent="0.2">
      <c r="A5416" s="1" t="s">
        <v>1131</v>
      </c>
      <c r="B5416" s="31" t="s">
        <v>8286</v>
      </c>
      <c r="C5416" s="1">
        <v>0</v>
      </c>
      <c r="D5416" s="1" t="s">
        <v>14007</v>
      </c>
      <c r="E5416" s="1" t="s">
        <v>16601</v>
      </c>
      <c r="F5416" s="1">
        <v>0</v>
      </c>
      <c r="G5416" s="19">
        <v>120</v>
      </c>
      <c r="H5416" s="29">
        <f t="shared" si="1165"/>
        <v>16393.939999999999</v>
      </c>
      <c r="I5416" s="32">
        <v>1054</v>
      </c>
      <c r="J5416" s="32">
        <v>40</v>
      </c>
      <c r="K5416" s="33">
        <f t="shared" si="1166"/>
        <v>3.7950664136622389E-2</v>
      </c>
      <c r="L5416" s="34">
        <f t="shared" si="1170"/>
        <v>19.780346156057728</v>
      </c>
      <c r="M5416" s="32">
        <v>841</v>
      </c>
      <c r="N5416" s="32">
        <v>480</v>
      </c>
      <c r="O5416" s="33">
        <f t="shared" si="1167"/>
        <v>0.57074910820451841</v>
      </c>
      <c r="P5416" s="34">
        <f t="shared" si="1171"/>
        <v>74.066088601912469</v>
      </c>
      <c r="Q5416" s="35">
        <v>0</v>
      </c>
      <c r="R5416" s="34">
        <f t="shared" si="1172"/>
        <v>0</v>
      </c>
      <c r="S5416" s="33">
        <v>19.52</v>
      </c>
      <c r="T5416" s="34">
        <f t="shared" si="1173"/>
        <v>56.27214741318214</v>
      </c>
      <c r="U5416" s="31">
        <f t="shared" si="1168"/>
        <v>37.529645542788089</v>
      </c>
      <c r="V5416" s="32">
        <f t="shared" si="1169"/>
        <v>39556</v>
      </c>
      <c r="W5416" s="36"/>
      <c r="X5416" s="36">
        <f t="shared" si="1174"/>
        <v>5228.38</v>
      </c>
      <c r="Y5416" s="29">
        <f t="shared" si="1162"/>
        <v>21622.32</v>
      </c>
      <c r="Z5416" s="36"/>
      <c r="AA5416" s="36">
        <f t="shared" si="1161"/>
        <v>21622.32</v>
      </c>
      <c r="AB5416" s="29">
        <f t="shared" si="1163"/>
        <v>16294.14</v>
      </c>
      <c r="AC5416" s="30">
        <f t="shared" si="1164"/>
        <v>135.78</v>
      </c>
      <c r="AD5416" s="29"/>
    </row>
    <row r="5417" spans="1:30" x14ac:dyDescent="0.2">
      <c r="A5417" s="1" t="s">
        <v>2490</v>
      </c>
      <c r="B5417" s="31" t="s">
        <v>8286</v>
      </c>
      <c r="C5417" s="1">
        <v>0</v>
      </c>
      <c r="D5417" s="1" t="s">
        <v>8705</v>
      </c>
      <c r="E5417" s="1" t="s">
        <v>19031</v>
      </c>
      <c r="F5417" s="1">
        <v>0</v>
      </c>
      <c r="G5417" s="19">
        <v>102</v>
      </c>
      <c r="H5417" s="29">
        <f t="shared" si="1165"/>
        <v>13934.85</v>
      </c>
      <c r="I5417" s="32">
        <v>1054</v>
      </c>
      <c r="J5417" s="32">
        <v>15</v>
      </c>
      <c r="K5417" s="33">
        <f t="shared" si="1166"/>
        <v>1.4231499051233396E-2</v>
      </c>
      <c r="L5417" s="34">
        <f t="shared" si="1170"/>
        <v>7.4176298085216485</v>
      </c>
      <c r="M5417" s="32">
        <v>1102</v>
      </c>
      <c r="N5417" s="32">
        <v>145</v>
      </c>
      <c r="O5417" s="33">
        <f t="shared" si="1167"/>
        <v>0.13157894736842105</v>
      </c>
      <c r="P5417" s="34">
        <f t="shared" si="1171"/>
        <v>17.074994658500106</v>
      </c>
      <c r="Q5417" s="35">
        <v>0</v>
      </c>
      <c r="R5417" s="34">
        <f t="shared" si="1172"/>
        <v>0</v>
      </c>
      <c r="S5417" s="33">
        <v>21.96</v>
      </c>
      <c r="T5417" s="34">
        <f t="shared" si="1173"/>
        <v>64.918497519489733</v>
      </c>
      <c r="U5417" s="31">
        <f t="shared" si="1168"/>
        <v>22.352780496627872</v>
      </c>
      <c r="V5417" s="32">
        <f t="shared" si="1169"/>
        <v>23560</v>
      </c>
      <c r="W5417" s="36"/>
      <c r="X5417" s="36">
        <f t="shared" si="1174"/>
        <v>3114.08</v>
      </c>
      <c r="Y5417" s="29">
        <f t="shared" si="1162"/>
        <v>17048.93</v>
      </c>
      <c r="Z5417" s="36"/>
      <c r="AA5417" s="36">
        <f t="shared" si="1161"/>
        <v>17048.93</v>
      </c>
      <c r="AB5417" s="29">
        <f t="shared" si="1163"/>
        <v>12847.72</v>
      </c>
      <c r="AC5417" s="30">
        <f t="shared" si="1164"/>
        <v>125.96</v>
      </c>
    </row>
    <row r="5418" spans="1:30" x14ac:dyDescent="0.2">
      <c r="A5418" s="1" t="s">
        <v>2679</v>
      </c>
      <c r="B5418" s="31" t="s">
        <v>8286</v>
      </c>
      <c r="C5418" s="1">
        <v>0</v>
      </c>
      <c r="D5418" s="1" t="s">
        <v>14008</v>
      </c>
      <c r="E5418" s="1" t="s">
        <v>18384</v>
      </c>
      <c r="F5418" s="1">
        <v>0</v>
      </c>
      <c r="G5418" s="19">
        <v>109</v>
      </c>
      <c r="H5418" s="29">
        <f t="shared" si="1165"/>
        <v>14891.17</v>
      </c>
      <c r="I5418" s="32">
        <v>1054</v>
      </c>
      <c r="J5418" s="32">
        <v>43</v>
      </c>
      <c r="K5418" s="33">
        <f t="shared" si="1166"/>
        <v>4.0796963946869068E-2</v>
      </c>
      <c r="L5418" s="34">
        <f t="shared" si="1170"/>
        <v>21.263872117762059</v>
      </c>
      <c r="M5418" s="32">
        <v>1068</v>
      </c>
      <c r="N5418" s="32">
        <v>29</v>
      </c>
      <c r="O5418" s="33">
        <f t="shared" si="1167"/>
        <v>2.7153558052434457E-2</v>
      </c>
      <c r="P5418" s="34">
        <f t="shared" si="1171"/>
        <v>3.5237161261548913</v>
      </c>
      <c r="Q5418" s="35">
        <v>0</v>
      </c>
      <c r="R5418" s="34">
        <f t="shared" si="1172"/>
        <v>0</v>
      </c>
      <c r="S5418" s="33">
        <v>20.67</v>
      </c>
      <c r="T5418" s="34">
        <f t="shared" si="1173"/>
        <v>60.347271438695969</v>
      </c>
      <c r="U5418" s="31">
        <f t="shared" si="1168"/>
        <v>21.283714920653232</v>
      </c>
      <c r="V5418" s="32">
        <f t="shared" si="1169"/>
        <v>22433</v>
      </c>
      <c r="W5418" s="36"/>
      <c r="X5418" s="36">
        <f t="shared" si="1174"/>
        <v>2965.12</v>
      </c>
      <c r="Y5418" s="29">
        <f t="shared" si="1162"/>
        <v>17856.29</v>
      </c>
      <c r="Z5418" s="36"/>
      <c r="AA5418" s="36">
        <f t="shared" si="1161"/>
        <v>17856.29</v>
      </c>
      <c r="AB5418" s="29">
        <f t="shared" si="1163"/>
        <v>13456.13</v>
      </c>
      <c r="AC5418" s="30">
        <f t="shared" si="1164"/>
        <v>123.45</v>
      </c>
    </row>
    <row r="5419" spans="1:30" x14ac:dyDescent="0.2">
      <c r="A5419" s="1" t="s">
        <v>3140</v>
      </c>
      <c r="B5419" s="31" t="s">
        <v>8287</v>
      </c>
      <c r="C5419" s="1">
        <v>0</v>
      </c>
      <c r="D5419" s="1" t="s">
        <v>14009</v>
      </c>
      <c r="E5419" s="1" t="s">
        <v>17825</v>
      </c>
      <c r="F5419" s="1">
        <v>0</v>
      </c>
      <c r="G5419" s="19">
        <v>103</v>
      </c>
      <c r="H5419" s="29">
        <f t="shared" si="1165"/>
        <v>14071.47</v>
      </c>
      <c r="I5419" s="32">
        <v>1054</v>
      </c>
      <c r="J5419" s="32">
        <v>34</v>
      </c>
      <c r="K5419" s="33">
        <f t="shared" si="1166"/>
        <v>3.2258064516129031E-2</v>
      </c>
      <c r="L5419" s="34">
        <f t="shared" si="1170"/>
        <v>16.813294232649071</v>
      </c>
      <c r="M5419" s="32">
        <v>1028</v>
      </c>
      <c r="N5419" s="32">
        <v>84</v>
      </c>
      <c r="O5419" s="33">
        <f t="shared" si="1167"/>
        <v>8.171206225680934E-2</v>
      </c>
      <c r="P5419" s="34">
        <f t="shared" si="1171"/>
        <v>10.603771001932364</v>
      </c>
      <c r="Q5419" s="35">
        <v>0</v>
      </c>
      <c r="R5419" s="34">
        <f t="shared" si="1172"/>
        <v>0</v>
      </c>
      <c r="S5419" s="33">
        <v>21.51</v>
      </c>
      <c r="T5419" s="34">
        <f t="shared" si="1173"/>
        <v>63.323883770375623</v>
      </c>
      <c r="U5419" s="31">
        <f t="shared" si="1168"/>
        <v>22.685237251239265</v>
      </c>
      <c r="V5419" s="32">
        <f t="shared" si="1169"/>
        <v>23910</v>
      </c>
      <c r="W5419" s="36"/>
      <c r="X5419" s="36">
        <f t="shared" si="1174"/>
        <v>3160.35</v>
      </c>
      <c r="Y5419" s="29">
        <f t="shared" si="1162"/>
        <v>17231.82</v>
      </c>
      <c r="Z5419" s="36"/>
      <c r="AA5419" s="36">
        <f t="shared" si="1161"/>
        <v>17231.82</v>
      </c>
      <c r="AB5419" s="29">
        <f t="shared" si="1163"/>
        <v>12985.55</v>
      </c>
      <c r="AC5419" s="30">
        <f t="shared" si="1164"/>
        <v>126.07</v>
      </c>
    </row>
    <row r="5420" spans="1:30" x14ac:dyDescent="0.2">
      <c r="A5420" s="1" t="s">
        <v>4368</v>
      </c>
      <c r="B5420" s="31" t="s">
        <v>8286</v>
      </c>
      <c r="C5420" s="1">
        <v>0</v>
      </c>
      <c r="D5420" s="1" t="s">
        <v>14010</v>
      </c>
      <c r="E5420" s="1" t="s">
        <v>18830</v>
      </c>
      <c r="F5420" s="1">
        <v>0</v>
      </c>
      <c r="G5420" s="19">
        <v>110</v>
      </c>
      <c r="H5420" s="29">
        <f t="shared" si="1165"/>
        <v>15027.78</v>
      </c>
      <c r="I5420" s="32">
        <v>1054</v>
      </c>
      <c r="J5420" s="32">
        <v>50</v>
      </c>
      <c r="K5420" s="33">
        <f t="shared" si="1166"/>
        <v>4.743833017077799E-2</v>
      </c>
      <c r="L5420" s="34">
        <f t="shared" si="1170"/>
        <v>24.725432695072165</v>
      </c>
      <c r="M5420" s="32">
        <v>1127</v>
      </c>
      <c r="N5420" s="32">
        <v>21</v>
      </c>
      <c r="O5420" s="33">
        <f t="shared" si="1167"/>
        <v>1.8633540372670808E-2</v>
      </c>
      <c r="P5420" s="34">
        <f t="shared" si="1171"/>
        <v>2.4180737777254815</v>
      </c>
      <c r="Q5420" s="35">
        <v>0</v>
      </c>
      <c r="R5420" s="34">
        <f t="shared" si="1172"/>
        <v>0</v>
      </c>
      <c r="S5420" s="33">
        <v>19.52</v>
      </c>
      <c r="T5420" s="34">
        <f t="shared" si="1173"/>
        <v>56.27214741318214</v>
      </c>
      <c r="U5420" s="31">
        <f t="shared" si="1168"/>
        <v>20.853913471494948</v>
      </c>
      <c r="V5420" s="32">
        <f t="shared" si="1169"/>
        <v>21980</v>
      </c>
      <c r="W5420" s="36"/>
      <c r="X5420" s="36">
        <f t="shared" si="1174"/>
        <v>2905.25</v>
      </c>
      <c r="Y5420" s="29">
        <f t="shared" si="1162"/>
        <v>17933.03</v>
      </c>
      <c r="Z5420" s="36"/>
      <c r="AA5420" s="36">
        <f t="shared" si="1161"/>
        <v>17933.03</v>
      </c>
      <c r="AB5420" s="29">
        <f t="shared" si="1163"/>
        <v>13513.96</v>
      </c>
      <c r="AC5420" s="30">
        <f t="shared" si="1164"/>
        <v>122.85</v>
      </c>
      <c r="AD5420" s="29"/>
    </row>
    <row r="5421" spans="1:30" x14ac:dyDescent="0.2">
      <c r="A5421" s="1" t="s">
        <v>5989</v>
      </c>
      <c r="B5421" s="31" t="s">
        <v>8286</v>
      </c>
      <c r="C5421" s="1">
        <v>0</v>
      </c>
      <c r="D5421" s="1" t="s">
        <v>14011</v>
      </c>
      <c r="E5421" s="1" t="s">
        <v>16672</v>
      </c>
      <c r="F5421" s="1">
        <v>0</v>
      </c>
      <c r="G5421" s="19">
        <v>110</v>
      </c>
      <c r="H5421" s="29">
        <f t="shared" si="1165"/>
        <v>15027.78</v>
      </c>
      <c r="I5421" s="32">
        <v>1054</v>
      </c>
      <c r="J5421" s="32">
        <v>54</v>
      </c>
      <c r="K5421" s="33">
        <f t="shared" si="1166"/>
        <v>5.1233396584440226E-2</v>
      </c>
      <c r="L5421" s="34">
        <f t="shared" si="1170"/>
        <v>26.703467310677937</v>
      </c>
      <c r="M5421" s="32">
        <v>1095</v>
      </c>
      <c r="N5421" s="32">
        <v>226</v>
      </c>
      <c r="O5421" s="33">
        <f t="shared" si="1167"/>
        <v>0.20639269406392693</v>
      </c>
      <c r="P5421" s="34">
        <f t="shared" si="1171"/>
        <v>26.783571530081996</v>
      </c>
      <c r="Q5421" s="35">
        <v>0</v>
      </c>
      <c r="R5421" s="34">
        <f t="shared" si="1172"/>
        <v>0</v>
      </c>
      <c r="S5421" s="33">
        <v>19.89</v>
      </c>
      <c r="T5421" s="34">
        <f t="shared" si="1173"/>
        <v>57.583274273564854</v>
      </c>
      <c r="U5421" s="31">
        <f t="shared" si="1168"/>
        <v>27.767578278581198</v>
      </c>
      <c r="V5421" s="32">
        <f t="shared" si="1169"/>
        <v>29267</v>
      </c>
      <c r="W5421" s="36"/>
      <c r="X5421" s="36">
        <f t="shared" si="1174"/>
        <v>3868.42</v>
      </c>
      <c r="Y5421" s="29">
        <f t="shared" si="1162"/>
        <v>18896.2</v>
      </c>
      <c r="Z5421" s="36"/>
      <c r="AA5421" s="36">
        <f t="shared" si="1161"/>
        <v>18896.2</v>
      </c>
      <c r="AB5421" s="29">
        <f t="shared" si="1163"/>
        <v>14239.79</v>
      </c>
      <c r="AC5421" s="30">
        <f t="shared" si="1164"/>
        <v>129.44999999999999</v>
      </c>
    </row>
    <row r="5422" spans="1:30" x14ac:dyDescent="0.2">
      <c r="A5422" s="1" t="s">
        <v>6465</v>
      </c>
      <c r="B5422" s="31" t="s">
        <v>8286</v>
      </c>
      <c r="C5422" s="1">
        <v>0</v>
      </c>
      <c r="D5422" s="1" t="s">
        <v>14012</v>
      </c>
      <c r="E5422" s="1" t="s">
        <v>19032</v>
      </c>
      <c r="F5422" s="1">
        <v>0</v>
      </c>
      <c r="G5422" s="19">
        <v>98</v>
      </c>
      <c r="H5422" s="29">
        <f t="shared" si="1165"/>
        <v>13388.39</v>
      </c>
      <c r="I5422" s="32">
        <v>1054</v>
      </c>
      <c r="J5422" s="32">
        <v>49</v>
      </c>
      <c r="K5422" s="33">
        <f t="shared" si="1166"/>
        <v>4.6489563567362426E-2</v>
      </c>
      <c r="L5422" s="34">
        <f t="shared" si="1170"/>
        <v>24.230924041170717</v>
      </c>
      <c r="M5422" s="32">
        <v>1077</v>
      </c>
      <c r="N5422" s="32">
        <v>328</v>
      </c>
      <c r="O5422" s="33">
        <f t="shared" si="1167"/>
        <v>0.30454967502321262</v>
      </c>
      <c r="P5422" s="34">
        <f t="shared" si="1171"/>
        <v>39.521398964446675</v>
      </c>
      <c r="Q5422" s="35">
        <v>0</v>
      </c>
      <c r="R5422" s="34">
        <f t="shared" si="1172"/>
        <v>0</v>
      </c>
      <c r="S5422" s="33">
        <v>18.82</v>
      </c>
      <c r="T5422" s="34">
        <f t="shared" si="1173"/>
        <v>53.79163713678242</v>
      </c>
      <c r="U5422" s="31">
        <f t="shared" si="1168"/>
        <v>29.385990035599953</v>
      </c>
      <c r="V5422" s="32">
        <f t="shared" si="1169"/>
        <v>30973</v>
      </c>
      <c r="W5422" s="36"/>
      <c r="X5422" s="36">
        <f t="shared" si="1174"/>
        <v>4093.91</v>
      </c>
      <c r="Y5422" s="29">
        <f t="shared" si="1162"/>
        <v>17482.3</v>
      </c>
      <c r="Z5422" s="36"/>
      <c r="AA5422" s="36">
        <f t="shared" si="1161"/>
        <v>17482.3</v>
      </c>
      <c r="AB5422" s="29">
        <f t="shared" si="1163"/>
        <v>13174.3</v>
      </c>
      <c r="AC5422" s="30">
        <f t="shared" si="1164"/>
        <v>134.43</v>
      </c>
    </row>
    <row r="5423" spans="1:30" x14ac:dyDescent="0.2">
      <c r="A5423" s="1" t="s">
        <v>7065</v>
      </c>
      <c r="B5423" s="31" t="s">
        <v>8286</v>
      </c>
      <c r="C5423" s="1">
        <v>0</v>
      </c>
      <c r="D5423" s="1" t="s">
        <v>14013</v>
      </c>
      <c r="E5423" s="1" t="s">
        <v>19033</v>
      </c>
      <c r="F5423" s="1">
        <v>0</v>
      </c>
      <c r="G5423" s="19">
        <v>109</v>
      </c>
      <c r="H5423" s="29">
        <f t="shared" si="1165"/>
        <v>14891.17</v>
      </c>
      <c r="I5423" s="32">
        <v>1054</v>
      </c>
      <c r="J5423" s="32">
        <v>36</v>
      </c>
      <c r="K5423" s="33">
        <f t="shared" si="1166"/>
        <v>3.4155597722960153E-2</v>
      </c>
      <c r="L5423" s="34">
        <f t="shared" si="1170"/>
        <v>17.802311540451957</v>
      </c>
      <c r="M5423" s="32">
        <v>1037</v>
      </c>
      <c r="N5423" s="32">
        <v>82</v>
      </c>
      <c r="O5423" s="33">
        <f t="shared" si="1167"/>
        <v>7.9074252651880422E-2</v>
      </c>
      <c r="P5423" s="34">
        <f t="shared" si="1171"/>
        <v>10.261462556583671</v>
      </c>
      <c r="Q5423" s="35">
        <v>0.7</v>
      </c>
      <c r="R5423" s="34">
        <f t="shared" si="1172"/>
        <v>70</v>
      </c>
      <c r="S5423" s="33">
        <v>18.82</v>
      </c>
      <c r="T5423" s="34">
        <f t="shared" si="1173"/>
        <v>53.79163713678242</v>
      </c>
      <c r="U5423" s="31">
        <f t="shared" si="1168"/>
        <v>37.963852808454511</v>
      </c>
      <c r="V5423" s="32">
        <f t="shared" si="1169"/>
        <v>40014</v>
      </c>
      <c r="W5423" s="36"/>
      <c r="X5423" s="36">
        <f t="shared" si="1174"/>
        <v>5288.92</v>
      </c>
      <c r="Y5423" s="29">
        <f t="shared" si="1162"/>
        <v>20180.09</v>
      </c>
      <c r="Z5423" s="36"/>
      <c r="AA5423" s="36">
        <f t="shared" si="1161"/>
        <v>20180.09</v>
      </c>
      <c r="AB5423" s="29">
        <f t="shared" si="1163"/>
        <v>15207.3</v>
      </c>
      <c r="AC5423" s="30">
        <f t="shared" si="1164"/>
        <v>139.52000000000001</v>
      </c>
      <c r="AD5423" s="29"/>
    </row>
    <row r="5424" spans="1:30" x14ac:dyDescent="0.2">
      <c r="A5424" s="1" t="s">
        <v>7690</v>
      </c>
      <c r="B5424" s="31" t="s">
        <v>8286</v>
      </c>
      <c r="C5424" s="1">
        <v>0</v>
      </c>
      <c r="D5424" s="1" t="s">
        <v>14014</v>
      </c>
      <c r="E5424" s="1" t="s">
        <v>19034</v>
      </c>
      <c r="F5424" s="1">
        <v>0</v>
      </c>
      <c r="G5424" s="19">
        <v>112</v>
      </c>
      <c r="H5424" s="29">
        <f t="shared" si="1165"/>
        <v>15301.01</v>
      </c>
      <c r="I5424" s="32">
        <v>1054</v>
      </c>
      <c r="J5424" s="32">
        <v>35</v>
      </c>
      <c r="K5424" s="33">
        <f t="shared" si="1166"/>
        <v>3.3206831119544589E-2</v>
      </c>
      <c r="L5424" s="34">
        <f t="shared" si="1170"/>
        <v>17.307802886550512</v>
      </c>
      <c r="M5424" s="32">
        <v>1039</v>
      </c>
      <c r="N5424" s="32">
        <v>147</v>
      </c>
      <c r="O5424" s="33">
        <f t="shared" si="1167"/>
        <v>0.14148219441770934</v>
      </c>
      <c r="P5424" s="34">
        <f t="shared" si="1171"/>
        <v>18.360138626059982</v>
      </c>
      <c r="Q5424" s="35">
        <v>1</v>
      </c>
      <c r="R5424" s="34">
        <f t="shared" si="1172"/>
        <v>100</v>
      </c>
      <c r="S5424" s="33">
        <v>18.170000000000002</v>
      </c>
      <c r="T5424" s="34">
        <f t="shared" si="1173"/>
        <v>51.488306165839838</v>
      </c>
      <c r="U5424" s="31">
        <f t="shared" si="1168"/>
        <v>46.789061919612585</v>
      </c>
      <c r="V5424" s="32">
        <f t="shared" si="1169"/>
        <v>49316</v>
      </c>
      <c r="W5424" s="36"/>
      <c r="X5424" s="36">
        <f t="shared" si="1174"/>
        <v>6518.43</v>
      </c>
      <c r="Y5424" s="29">
        <f t="shared" si="1162"/>
        <v>21819.440000000002</v>
      </c>
      <c r="Z5424" s="36"/>
      <c r="AA5424" s="36">
        <f t="shared" si="1161"/>
        <v>21819.440000000002</v>
      </c>
      <c r="AB5424" s="29">
        <f t="shared" si="1163"/>
        <v>16442.68</v>
      </c>
      <c r="AC5424" s="30">
        <f t="shared" si="1164"/>
        <v>146.81</v>
      </c>
      <c r="AD5424" s="29"/>
    </row>
    <row r="5425" spans="1:30" x14ac:dyDescent="0.2">
      <c r="A5425" s="1" t="s">
        <v>7728</v>
      </c>
      <c r="B5425" s="31" t="s">
        <v>8286</v>
      </c>
      <c r="C5425" s="1">
        <v>0</v>
      </c>
      <c r="D5425" s="1" t="s">
        <v>14015</v>
      </c>
      <c r="E5425" s="1" t="s">
        <v>18456</v>
      </c>
      <c r="F5425" s="1">
        <v>0</v>
      </c>
      <c r="G5425" s="19">
        <v>97</v>
      </c>
      <c r="H5425" s="29">
        <f t="shared" si="1165"/>
        <v>13251.77</v>
      </c>
      <c r="I5425" s="32">
        <v>1054</v>
      </c>
      <c r="J5425" s="32">
        <v>39</v>
      </c>
      <c r="K5425" s="33">
        <f t="shared" si="1166"/>
        <v>3.7001897533206832E-2</v>
      </c>
      <c r="L5425" s="34">
        <f t="shared" si="1170"/>
        <v>19.285837502156287</v>
      </c>
      <c r="M5425" s="32">
        <v>1029</v>
      </c>
      <c r="N5425" s="32">
        <v>155</v>
      </c>
      <c r="O5425" s="33">
        <f t="shared" si="1167"/>
        <v>0.15063168124392615</v>
      </c>
      <c r="P5425" s="34">
        <f t="shared" si="1171"/>
        <v>19.547467160071065</v>
      </c>
      <c r="Q5425" s="35">
        <v>0</v>
      </c>
      <c r="R5425" s="34">
        <f t="shared" si="1172"/>
        <v>0</v>
      </c>
      <c r="S5425" s="33">
        <v>21.96</v>
      </c>
      <c r="T5425" s="34">
        <f t="shared" si="1173"/>
        <v>64.918497519489733</v>
      </c>
      <c r="U5425" s="31">
        <f t="shared" si="1168"/>
        <v>25.93795054542927</v>
      </c>
      <c r="V5425" s="32">
        <f t="shared" si="1169"/>
        <v>27339</v>
      </c>
      <c r="W5425" s="36"/>
      <c r="X5425" s="36">
        <f t="shared" si="1174"/>
        <v>3613.58</v>
      </c>
      <c r="Y5425" s="29">
        <f t="shared" si="1162"/>
        <v>16865.349999999999</v>
      </c>
      <c r="Z5425" s="36"/>
      <c r="AA5425" s="36">
        <f t="shared" si="1161"/>
        <v>16865.349999999999</v>
      </c>
      <c r="AB5425" s="29">
        <f t="shared" si="1163"/>
        <v>12709.38</v>
      </c>
      <c r="AC5425" s="30">
        <f t="shared" si="1164"/>
        <v>131.02000000000001</v>
      </c>
      <c r="AD5425" s="29"/>
    </row>
    <row r="5426" spans="1:30" x14ac:dyDescent="0.2">
      <c r="A5426" s="1" t="s">
        <v>153</v>
      </c>
      <c r="B5426" s="31" t="s">
        <v>8286</v>
      </c>
      <c r="C5426" s="1">
        <v>0</v>
      </c>
      <c r="D5426" s="1" t="s">
        <v>14016</v>
      </c>
      <c r="E5426" s="1" t="s">
        <v>18146</v>
      </c>
      <c r="F5426" s="1">
        <v>0</v>
      </c>
      <c r="G5426" s="19">
        <v>102</v>
      </c>
      <c r="H5426" s="29">
        <f t="shared" si="1165"/>
        <v>13934.85</v>
      </c>
      <c r="I5426" s="32">
        <v>1055</v>
      </c>
      <c r="J5426" s="32">
        <v>35</v>
      </c>
      <c r="K5426" s="33">
        <f t="shared" si="1166"/>
        <v>3.3175355450236969E-2</v>
      </c>
      <c r="L5426" s="34">
        <f t="shared" si="1170"/>
        <v>17.291397386184119</v>
      </c>
      <c r="M5426" s="32">
        <v>1006</v>
      </c>
      <c r="N5426" s="32">
        <v>241</v>
      </c>
      <c r="O5426" s="33">
        <f t="shared" si="1167"/>
        <v>0.23956262425447317</v>
      </c>
      <c r="P5426" s="34">
        <f t="shared" si="1171"/>
        <v>31.088032024362622</v>
      </c>
      <c r="Q5426" s="35">
        <v>0</v>
      </c>
      <c r="R5426" s="34">
        <f t="shared" si="1172"/>
        <v>0</v>
      </c>
      <c r="S5426" s="33">
        <v>21.53</v>
      </c>
      <c r="T5426" s="34">
        <f t="shared" si="1173"/>
        <v>63.394755492558474</v>
      </c>
      <c r="U5426" s="31">
        <f t="shared" si="1168"/>
        <v>27.943546225776302</v>
      </c>
      <c r="V5426" s="32">
        <f t="shared" si="1169"/>
        <v>29480</v>
      </c>
      <c r="W5426" s="36"/>
      <c r="X5426" s="36">
        <f t="shared" si="1174"/>
        <v>3896.57</v>
      </c>
      <c r="Y5426" s="29">
        <f t="shared" si="1162"/>
        <v>17831.420000000002</v>
      </c>
      <c r="Z5426" s="36"/>
      <c r="AA5426" s="36">
        <f t="shared" si="1161"/>
        <v>17831.420000000002</v>
      </c>
      <c r="AB5426" s="29">
        <f t="shared" si="1163"/>
        <v>13437.39</v>
      </c>
      <c r="AC5426" s="30">
        <f t="shared" si="1164"/>
        <v>131.74</v>
      </c>
      <c r="AD5426" s="29"/>
    </row>
    <row r="5427" spans="1:30" x14ac:dyDescent="0.2">
      <c r="A5427" s="1" t="s">
        <v>1571</v>
      </c>
      <c r="B5427" s="31" t="s">
        <v>8291</v>
      </c>
      <c r="C5427" s="1">
        <v>0</v>
      </c>
      <c r="D5427" s="1" t="s">
        <v>14017</v>
      </c>
      <c r="E5427" s="1" t="s">
        <v>16797</v>
      </c>
      <c r="F5427" s="1">
        <v>0</v>
      </c>
      <c r="G5427" s="19">
        <v>86</v>
      </c>
      <c r="H5427" s="29">
        <f t="shared" si="1165"/>
        <v>11748.99</v>
      </c>
      <c r="I5427" s="32">
        <v>1055</v>
      </c>
      <c r="J5427" s="32">
        <v>4</v>
      </c>
      <c r="K5427" s="33">
        <f t="shared" si="1166"/>
        <v>3.7914691943127963E-3</v>
      </c>
      <c r="L5427" s="34">
        <f t="shared" si="1170"/>
        <v>1.9761597012781846</v>
      </c>
      <c r="M5427" s="32">
        <v>1026</v>
      </c>
      <c r="N5427" s="32">
        <v>16</v>
      </c>
      <c r="O5427" s="33">
        <f t="shared" si="1167"/>
        <v>1.5594541910331383E-2</v>
      </c>
      <c r="P5427" s="34">
        <f t="shared" si="1171"/>
        <v>2.0237030706370498</v>
      </c>
      <c r="Q5427" s="35">
        <v>0.5</v>
      </c>
      <c r="R5427" s="34">
        <f t="shared" si="1172"/>
        <v>50</v>
      </c>
      <c r="S5427" s="33">
        <v>20.69</v>
      </c>
      <c r="T5427" s="34">
        <f t="shared" si="1173"/>
        <v>60.418143160878813</v>
      </c>
      <c r="U5427" s="31">
        <f t="shared" si="1168"/>
        <v>28.604501483198511</v>
      </c>
      <c r="V5427" s="32">
        <f t="shared" si="1169"/>
        <v>30178</v>
      </c>
      <c r="W5427" s="36"/>
      <c r="X5427" s="36">
        <f t="shared" si="1174"/>
        <v>3988.83</v>
      </c>
      <c r="Y5427" s="29">
        <f t="shared" si="1162"/>
        <v>15737.82</v>
      </c>
      <c r="Z5427" s="36"/>
      <c r="AA5427" s="36">
        <f t="shared" si="1161"/>
        <v>15737.82</v>
      </c>
      <c r="AB5427" s="29">
        <f t="shared" si="1163"/>
        <v>11859.7</v>
      </c>
      <c r="AC5427" s="30">
        <f t="shared" si="1164"/>
        <v>137.9</v>
      </c>
      <c r="AD5427" s="29"/>
    </row>
    <row r="5428" spans="1:30" x14ac:dyDescent="0.2">
      <c r="A5428" s="1" t="s">
        <v>1618</v>
      </c>
      <c r="B5428" s="31" t="s">
        <v>8286</v>
      </c>
      <c r="C5428" s="1">
        <v>0</v>
      </c>
      <c r="D5428" s="1" t="s">
        <v>14018</v>
      </c>
      <c r="E5428" s="1" t="s">
        <v>16905</v>
      </c>
      <c r="F5428" s="1">
        <v>0</v>
      </c>
      <c r="G5428" s="19">
        <v>107</v>
      </c>
      <c r="H5428" s="29">
        <f t="shared" si="1165"/>
        <v>14617.93</v>
      </c>
      <c r="I5428" s="32">
        <v>1055</v>
      </c>
      <c r="J5428" s="32">
        <v>50</v>
      </c>
      <c r="K5428" s="33">
        <f t="shared" si="1166"/>
        <v>4.7393364928909949E-2</v>
      </c>
      <c r="L5428" s="34">
        <f t="shared" si="1170"/>
        <v>24.701996265977304</v>
      </c>
      <c r="M5428" s="32">
        <v>1078</v>
      </c>
      <c r="N5428" s="32">
        <v>59</v>
      </c>
      <c r="O5428" s="33">
        <f t="shared" si="1167"/>
        <v>5.4730983302411877E-2</v>
      </c>
      <c r="P5428" s="34">
        <f t="shared" si="1171"/>
        <v>7.1024374813278754</v>
      </c>
      <c r="Q5428" s="35">
        <v>0</v>
      </c>
      <c r="R5428" s="34">
        <f t="shared" si="1172"/>
        <v>0</v>
      </c>
      <c r="S5428" s="33">
        <v>19.91</v>
      </c>
      <c r="T5428" s="34">
        <f t="shared" si="1173"/>
        <v>57.654145995747697</v>
      </c>
      <c r="U5428" s="31">
        <f t="shared" si="1168"/>
        <v>22.36464493576322</v>
      </c>
      <c r="V5428" s="32">
        <f t="shared" si="1169"/>
        <v>23595</v>
      </c>
      <c r="W5428" s="36"/>
      <c r="X5428" s="36">
        <f t="shared" si="1174"/>
        <v>3118.71</v>
      </c>
      <c r="Y5428" s="29">
        <f t="shared" si="1162"/>
        <v>17736.64</v>
      </c>
      <c r="Z5428" s="36"/>
      <c r="AA5428" s="36">
        <f t="shared" si="1161"/>
        <v>17736.64</v>
      </c>
      <c r="AB5428" s="29">
        <f t="shared" si="1163"/>
        <v>13365.97</v>
      </c>
      <c r="AC5428" s="30">
        <f t="shared" si="1164"/>
        <v>124.92</v>
      </c>
    </row>
    <row r="5429" spans="1:30" x14ac:dyDescent="0.2">
      <c r="A5429" s="1" t="s">
        <v>1751</v>
      </c>
      <c r="B5429" s="31" t="s">
        <v>8286</v>
      </c>
      <c r="C5429" s="1">
        <v>0</v>
      </c>
      <c r="D5429" s="1" t="s">
        <v>14019</v>
      </c>
      <c r="E5429" s="1" t="s">
        <v>16607</v>
      </c>
      <c r="F5429" s="1">
        <v>0</v>
      </c>
      <c r="G5429" s="19">
        <v>95</v>
      </c>
      <c r="H5429" s="29">
        <f t="shared" si="1165"/>
        <v>12978.54</v>
      </c>
      <c r="I5429" s="32">
        <v>1055</v>
      </c>
      <c r="J5429" s="32">
        <v>46</v>
      </c>
      <c r="K5429" s="33">
        <f t="shared" si="1166"/>
        <v>4.3601895734597156E-2</v>
      </c>
      <c r="L5429" s="34">
        <f t="shared" si="1170"/>
        <v>22.725836564699122</v>
      </c>
      <c r="M5429" s="32">
        <v>1004</v>
      </c>
      <c r="N5429" s="32">
        <v>208</v>
      </c>
      <c r="O5429" s="33">
        <f t="shared" si="1167"/>
        <v>0.20717131474103587</v>
      </c>
      <c r="P5429" s="34">
        <f t="shared" si="1171"/>
        <v>26.884613103742005</v>
      </c>
      <c r="Q5429" s="35">
        <v>0</v>
      </c>
      <c r="R5429" s="34">
        <f t="shared" si="1172"/>
        <v>0</v>
      </c>
      <c r="S5429" s="33">
        <v>21.98</v>
      </c>
      <c r="T5429" s="34">
        <f t="shared" si="1173"/>
        <v>64.989369241672577</v>
      </c>
      <c r="U5429" s="31">
        <f t="shared" si="1168"/>
        <v>28.649954727528424</v>
      </c>
      <c r="V5429" s="32">
        <f t="shared" si="1169"/>
        <v>30226</v>
      </c>
      <c r="W5429" s="36"/>
      <c r="X5429" s="36">
        <f t="shared" si="1174"/>
        <v>3995.18</v>
      </c>
      <c r="Y5429" s="29">
        <f t="shared" si="1162"/>
        <v>16973.72</v>
      </c>
      <c r="Z5429" s="36"/>
      <c r="AA5429" s="36">
        <f t="shared" si="1161"/>
        <v>16973.72</v>
      </c>
      <c r="AB5429" s="29">
        <f t="shared" si="1163"/>
        <v>12791.05</v>
      </c>
      <c r="AC5429" s="30">
        <f t="shared" si="1164"/>
        <v>134.63999999999999</v>
      </c>
    </row>
    <row r="5430" spans="1:30" x14ac:dyDescent="0.2">
      <c r="A5430" s="1" t="s">
        <v>3882</v>
      </c>
      <c r="B5430" s="31" t="s">
        <v>8297</v>
      </c>
      <c r="C5430" s="1">
        <v>0</v>
      </c>
      <c r="D5430" s="1" t="s">
        <v>14020</v>
      </c>
      <c r="E5430" s="1" t="s">
        <v>19035</v>
      </c>
      <c r="F5430" s="1">
        <v>0</v>
      </c>
      <c r="G5430" s="19">
        <v>91</v>
      </c>
      <c r="H5430" s="29">
        <f t="shared" si="1165"/>
        <v>12432.07</v>
      </c>
      <c r="I5430" s="32">
        <v>1055</v>
      </c>
      <c r="J5430" s="32">
        <v>22</v>
      </c>
      <c r="K5430" s="33">
        <f t="shared" si="1166"/>
        <v>2.0853080568720379E-2</v>
      </c>
      <c r="L5430" s="34">
        <f t="shared" si="1170"/>
        <v>10.868878357030015</v>
      </c>
      <c r="M5430" s="32">
        <v>957</v>
      </c>
      <c r="N5430" s="32">
        <v>33</v>
      </c>
      <c r="O5430" s="33">
        <f t="shared" si="1167"/>
        <v>3.4482758620689655E-2</v>
      </c>
      <c r="P5430" s="34">
        <f t="shared" si="1171"/>
        <v>4.4748261863655454</v>
      </c>
      <c r="Q5430" s="35">
        <v>0</v>
      </c>
      <c r="R5430" s="34">
        <f t="shared" si="1172"/>
        <v>0</v>
      </c>
      <c r="S5430" s="33">
        <v>23.98</v>
      </c>
      <c r="T5430" s="34">
        <f t="shared" si="1173"/>
        <v>72.076541459957483</v>
      </c>
      <c r="U5430" s="31">
        <f t="shared" si="1168"/>
        <v>21.855061500838261</v>
      </c>
      <c r="V5430" s="32">
        <f t="shared" si="1169"/>
        <v>23057</v>
      </c>
      <c r="W5430" s="36"/>
      <c r="X5430" s="36">
        <f t="shared" si="1174"/>
        <v>3047.6</v>
      </c>
      <c r="Y5430" s="29">
        <f t="shared" si="1162"/>
        <v>15479.67</v>
      </c>
      <c r="Z5430" s="36"/>
      <c r="AA5430" s="36">
        <f t="shared" si="1161"/>
        <v>15479.67</v>
      </c>
      <c r="AB5430" s="29">
        <f t="shared" si="1163"/>
        <v>11665.16</v>
      </c>
      <c r="AC5430" s="30">
        <f t="shared" si="1164"/>
        <v>128.19</v>
      </c>
      <c r="AD5430" s="29"/>
    </row>
    <row r="5431" spans="1:30" x14ac:dyDescent="0.2">
      <c r="A5431" s="1" t="s">
        <v>4403</v>
      </c>
      <c r="B5431" s="31" t="s">
        <v>8286</v>
      </c>
      <c r="C5431" s="1">
        <v>0</v>
      </c>
      <c r="D5431" s="1" t="s">
        <v>14021</v>
      </c>
      <c r="E5431" s="1" t="s">
        <v>19036</v>
      </c>
      <c r="F5431" s="1">
        <v>0</v>
      </c>
      <c r="G5431" s="19">
        <v>123</v>
      </c>
      <c r="H5431" s="29">
        <f t="shared" si="1165"/>
        <v>16803.79</v>
      </c>
      <c r="I5431" s="32">
        <v>1055</v>
      </c>
      <c r="J5431" s="32">
        <v>45</v>
      </c>
      <c r="K5431" s="33">
        <f t="shared" si="1166"/>
        <v>4.2654028436018961E-2</v>
      </c>
      <c r="L5431" s="34">
        <f t="shared" si="1170"/>
        <v>22.231796639379578</v>
      </c>
      <c r="M5431" s="32">
        <v>1091</v>
      </c>
      <c r="N5431" s="32">
        <v>19</v>
      </c>
      <c r="O5431" s="33">
        <f t="shared" si="1167"/>
        <v>1.7415215398716773E-2</v>
      </c>
      <c r="P5431" s="34">
        <f t="shared" si="1171"/>
        <v>2.2599717953138545</v>
      </c>
      <c r="Q5431" s="35">
        <v>0</v>
      </c>
      <c r="R5431" s="34">
        <f t="shared" si="1172"/>
        <v>0</v>
      </c>
      <c r="S5431" s="33">
        <v>16.75</v>
      </c>
      <c r="T5431" s="34">
        <f t="shared" si="1173"/>
        <v>46.456413890857547</v>
      </c>
      <c r="U5431" s="31">
        <f t="shared" si="1168"/>
        <v>17.737045581387747</v>
      </c>
      <c r="V5431" s="32">
        <f t="shared" si="1169"/>
        <v>18713</v>
      </c>
      <c r="W5431" s="36"/>
      <c r="X5431" s="36">
        <f t="shared" si="1174"/>
        <v>2473.42</v>
      </c>
      <c r="Y5431" s="29">
        <f t="shared" si="1162"/>
        <v>19277.21</v>
      </c>
      <c r="Z5431" s="36"/>
      <c r="AA5431" s="36">
        <f t="shared" si="1161"/>
        <v>19277.21</v>
      </c>
      <c r="AB5431" s="29">
        <f t="shared" si="1163"/>
        <v>14526.91</v>
      </c>
      <c r="AC5431" s="30">
        <f t="shared" si="1164"/>
        <v>118.1</v>
      </c>
    </row>
    <row r="5432" spans="1:30" x14ac:dyDescent="0.2">
      <c r="A5432" s="1" t="s">
        <v>2489</v>
      </c>
      <c r="B5432" s="31" t="s">
        <v>8286</v>
      </c>
      <c r="C5432" s="1">
        <v>0</v>
      </c>
      <c r="D5432" s="1" t="s">
        <v>14022</v>
      </c>
      <c r="E5432" s="1" t="s">
        <v>19037</v>
      </c>
      <c r="F5432" s="1">
        <v>0</v>
      </c>
      <c r="G5432" s="19">
        <v>93</v>
      </c>
      <c r="H5432" s="29">
        <f t="shared" si="1165"/>
        <v>12705.31</v>
      </c>
      <c r="I5432" s="32">
        <v>1056</v>
      </c>
      <c r="J5432" s="32">
        <v>16</v>
      </c>
      <c r="K5432" s="33">
        <f t="shared" si="1166"/>
        <v>1.5151515151515152E-2</v>
      </c>
      <c r="L5432" s="34">
        <f t="shared" si="1170"/>
        <v>7.8971533516988064</v>
      </c>
      <c r="M5432" s="32">
        <v>1063</v>
      </c>
      <c r="N5432" s="32">
        <v>169</v>
      </c>
      <c r="O5432" s="33">
        <f t="shared" si="1167"/>
        <v>0.15898400752587019</v>
      </c>
      <c r="P5432" s="34">
        <f t="shared" si="1171"/>
        <v>20.631348202612926</v>
      </c>
      <c r="Q5432" s="35">
        <v>1</v>
      </c>
      <c r="R5432" s="34">
        <f t="shared" si="1172"/>
        <v>100</v>
      </c>
      <c r="S5432" s="33">
        <v>21.55</v>
      </c>
      <c r="T5432" s="34">
        <f t="shared" si="1173"/>
        <v>63.465627214741318</v>
      </c>
      <c r="U5432" s="31">
        <f t="shared" si="1168"/>
        <v>47.998532192263262</v>
      </c>
      <c r="V5432" s="32">
        <f t="shared" si="1169"/>
        <v>50686</v>
      </c>
      <c r="W5432" s="36"/>
      <c r="X5432" s="36">
        <f t="shared" si="1174"/>
        <v>6699.51</v>
      </c>
      <c r="Y5432" s="29">
        <f t="shared" si="1162"/>
        <v>19404.82</v>
      </c>
      <c r="Z5432" s="36"/>
      <c r="AA5432" s="36">
        <f t="shared" si="1161"/>
        <v>19404.82</v>
      </c>
      <c r="AB5432" s="29">
        <f t="shared" si="1163"/>
        <v>14623.07</v>
      </c>
      <c r="AC5432" s="30">
        <f t="shared" si="1164"/>
        <v>157.24</v>
      </c>
    </row>
    <row r="5433" spans="1:30" x14ac:dyDescent="0.2">
      <c r="A5433" s="1" t="s">
        <v>3457</v>
      </c>
      <c r="B5433" s="31" t="s">
        <v>8287</v>
      </c>
      <c r="C5433" s="1">
        <v>0</v>
      </c>
      <c r="D5433" s="1" t="s">
        <v>14023</v>
      </c>
      <c r="E5433" s="1" t="s">
        <v>19038</v>
      </c>
      <c r="F5433" s="1">
        <v>0</v>
      </c>
      <c r="G5433" s="19">
        <v>143</v>
      </c>
      <c r="H5433" s="29">
        <f t="shared" si="1165"/>
        <v>19536.12</v>
      </c>
      <c r="I5433" s="32">
        <v>1056</v>
      </c>
      <c r="J5433" s="32">
        <v>0</v>
      </c>
      <c r="K5433" s="33">
        <f t="shared" si="1166"/>
        <v>0</v>
      </c>
      <c r="L5433" s="34">
        <f t="shared" si="1170"/>
        <v>0</v>
      </c>
      <c r="M5433" s="32">
        <v>914</v>
      </c>
      <c r="N5433" s="32">
        <v>56</v>
      </c>
      <c r="O5433" s="33">
        <f t="shared" si="1167"/>
        <v>6.1269146608315096E-2</v>
      </c>
      <c r="P5433" s="34">
        <f t="shared" si="1171"/>
        <v>7.9508946681155868</v>
      </c>
      <c r="Q5433" s="35">
        <v>0</v>
      </c>
      <c r="R5433" s="34">
        <f t="shared" si="1172"/>
        <v>0</v>
      </c>
      <c r="S5433" s="33">
        <v>19.2</v>
      </c>
      <c r="T5433" s="34">
        <f t="shared" si="1173"/>
        <v>55.138199858256556</v>
      </c>
      <c r="U5433" s="31">
        <f t="shared" si="1168"/>
        <v>15.772273631593036</v>
      </c>
      <c r="V5433" s="32">
        <f t="shared" si="1169"/>
        <v>16656</v>
      </c>
      <c r="W5433" s="36"/>
      <c r="X5433" s="36">
        <f t="shared" si="1174"/>
        <v>2201.54</v>
      </c>
      <c r="Y5433" s="29">
        <f t="shared" si="1162"/>
        <v>21737.66</v>
      </c>
      <c r="Z5433" s="36"/>
      <c r="AA5433" s="36">
        <f t="shared" si="1161"/>
        <v>21737.66</v>
      </c>
      <c r="AB5433" s="29">
        <f t="shared" si="1163"/>
        <v>16381.06</v>
      </c>
      <c r="AC5433" s="30">
        <f t="shared" si="1164"/>
        <v>114.55</v>
      </c>
      <c r="AD5433" s="29"/>
    </row>
    <row r="5434" spans="1:30" x14ac:dyDescent="0.2">
      <c r="A5434" s="1" t="s">
        <v>3574</v>
      </c>
      <c r="B5434" s="31" t="s">
        <v>8286</v>
      </c>
      <c r="C5434" s="1">
        <v>0</v>
      </c>
      <c r="D5434" s="1" t="s">
        <v>14024</v>
      </c>
      <c r="E5434" s="1" t="s">
        <v>16637</v>
      </c>
      <c r="F5434" s="1">
        <v>0</v>
      </c>
      <c r="G5434" s="19">
        <v>110</v>
      </c>
      <c r="H5434" s="29">
        <f t="shared" si="1165"/>
        <v>15027.78</v>
      </c>
      <c r="I5434" s="32">
        <v>1056</v>
      </c>
      <c r="J5434" s="32">
        <v>38</v>
      </c>
      <c r="K5434" s="33">
        <f t="shared" si="1166"/>
        <v>3.5984848484848488E-2</v>
      </c>
      <c r="L5434" s="34">
        <f t="shared" si="1170"/>
        <v>18.755739210284666</v>
      </c>
      <c r="M5434" s="32">
        <v>1117</v>
      </c>
      <c r="N5434" s="32">
        <v>241</v>
      </c>
      <c r="O5434" s="33">
        <f t="shared" si="1167"/>
        <v>0.21575649059982094</v>
      </c>
      <c r="P5434" s="34">
        <f t="shared" si="1171"/>
        <v>27.998711026417901</v>
      </c>
      <c r="Q5434" s="35">
        <v>0</v>
      </c>
      <c r="R5434" s="34">
        <f t="shared" si="1172"/>
        <v>0</v>
      </c>
      <c r="S5434" s="33">
        <v>20.71</v>
      </c>
      <c r="T5434" s="34">
        <f t="shared" si="1173"/>
        <v>60.489014883061664</v>
      </c>
      <c r="U5434" s="31">
        <f t="shared" si="1168"/>
        <v>26.81086627994106</v>
      </c>
      <c r="V5434" s="32">
        <f t="shared" si="1169"/>
        <v>28312</v>
      </c>
      <c r="W5434" s="36"/>
      <c r="X5434" s="36">
        <f t="shared" si="1174"/>
        <v>3742.19</v>
      </c>
      <c r="Y5434" s="29">
        <f t="shared" si="1162"/>
        <v>18769.97</v>
      </c>
      <c r="Z5434" s="36"/>
      <c r="AA5434" s="36">
        <f t="shared" si="1161"/>
        <v>18769.97</v>
      </c>
      <c r="AB5434" s="29">
        <f t="shared" si="1163"/>
        <v>14144.66</v>
      </c>
      <c r="AC5434" s="30">
        <f t="shared" si="1164"/>
        <v>128.59</v>
      </c>
      <c r="AD5434" s="29"/>
    </row>
    <row r="5435" spans="1:30" x14ac:dyDescent="0.2">
      <c r="A5435" s="1" t="s">
        <v>3864</v>
      </c>
      <c r="B5435" s="31" t="s">
        <v>8291</v>
      </c>
      <c r="C5435" s="1">
        <v>0</v>
      </c>
      <c r="D5435" s="1" t="s">
        <v>14025</v>
      </c>
      <c r="E5435" s="1" t="s">
        <v>18055</v>
      </c>
      <c r="F5435" s="1">
        <v>0</v>
      </c>
      <c r="G5435" s="19">
        <v>68</v>
      </c>
      <c r="H5435" s="29">
        <f t="shared" si="1165"/>
        <v>9289.9</v>
      </c>
      <c r="I5435" s="32">
        <v>1056</v>
      </c>
      <c r="J5435" s="32">
        <v>3</v>
      </c>
      <c r="K5435" s="33">
        <f t="shared" si="1166"/>
        <v>2.840909090909091E-3</v>
      </c>
      <c r="L5435" s="34">
        <f t="shared" si="1170"/>
        <v>1.4807162534435263</v>
      </c>
      <c r="M5435" s="32">
        <v>985</v>
      </c>
      <c r="N5435" s="32">
        <v>39</v>
      </c>
      <c r="O5435" s="33">
        <f t="shared" si="1167"/>
        <v>3.9593908629441621E-2</v>
      </c>
      <c r="P5435" s="34">
        <f t="shared" si="1171"/>
        <v>5.1380999155121136</v>
      </c>
      <c r="Q5435" s="35">
        <v>0</v>
      </c>
      <c r="R5435" s="34">
        <f t="shared" si="1172"/>
        <v>0</v>
      </c>
      <c r="S5435" s="33">
        <v>24.56</v>
      </c>
      <c r="T5435" s="34">
        <f t="shared" si="1173"/>
        <v>74.131821403260105</v>
      </c>
      <c r="U5435" s="31">
        <f t="shared" si="1168"/>
        <v>20.187659393053934</v>
      </c>
      <c r="V5435" s="32">
        <f t="shared" si="1169"/>
        <v>21318</v>
      </c>
      <c r="W5435" s="36"/>
      <c r="X5435" s="36">
        <f t="shared" si="1174"/>
        <v>2817.74</v>
      </c>
      <c r="Y5435" s="29">
        <f t="shared" si="1162"/>
        <v>12107.64</v>
      </c>
      <c r="Z5435" s="36"/>
      <c r="AA5435" s="36">
        <f t="shared" si="1161"/>
        <v>12107.64</v>
      </c>
      <c r="AB5435" s="29">
        <f t="shared" si="1163"/>
        <v>9124.07</v>
      </c>
      <c r="AC5435" s="30">
        <f t="shared" si="1164"/>
        <v>134.18</v>
      </c>
    </row>
    <row r="5436" spans="1:30" x14ac:dyDescent="0.2">
      <c r="A5436" s="1" t="s">
        <v>4575</v>
      </c>
      <c r="B5436" s="31" t="s">
        <v>8291</v>
      </c>
      <c r="C5436" s="1">
        <v>0</v>
      </c>
      <c r="D5436" s="1" t="s">
        <v>14026</v>
      </c>
      <c r="E5436" s="1" t="s">
        <v>18079</v>
      </c>
      <c r="F5436" s="1">
        <v>0</v>
      </c>
      <c r="G5436" s="19">
        <v>81</v>
      </c>
      <c r="H5436" s="29">
        <f t="shared" si="1165"/>
        <v>11065.91</v>
      </c>
      <c r="I5436" s="32">
        <v>1056</v>
      </c>
      <c r="J5436" s="32">
        <v>4</v>
      </c>
      <c r="K5436" s="33">
        <f t="shared" si="1166"/>
        <v>3.787878787878788E-3</v>
      </c>
      <c r="L5436" s="34">
        <f t="shared" si="1170"/>
        <v>1.9742883379247016</v>
      </c>
      <c r="M5436" s="32">
        <v>1029</v>
      </c>
      <c r="N5436" s="32">
        <v>4</v>
      </c>
      <c r="O5436" s="33">
        <f t="shared" si="1167"/>
        <v>3.8872691933916422E-3</v>
      </c>
      <c r="P5436" s="34">
        <f t="shared" si="1171"/>
        <v>0.50445076542118883</v>
      </c>
      <c r="Q5436" s="35">
        <v>0</v>
      </c>
      <c r="R5436" s="34">
        <f t="shared" si="1172"/>
        <v>0</v>
      </c>
      <c r="S5436" s="33">
        <v>23.47</v>
      </c>
      <c r="T5436" s="34">
        <f t="shared" si="1173"/>
        <v>70.26931254429482</v>
      </c>
      <c r="U5436" s="31">
        <f t="shared" si="1168"/>
        <v>18.187012911910177</v>
      </c>
      <c r="V5436" s="32">
        <f t="shared" si="1169"/>
        <v>19205</v>
      </c>
      <c r="W5436" s="36"/>
      <c r="X5436" s="36">
        <f t="shared" si="1174"/>
        <v>2538.4499999999998</v>
      </c>
      <c r="Y5436" s="29">
        <f t="shared" si="1162"/>
        <v>13604.36</v>
      </c>
      <c r="Z5436" s="36"/>
      <c r="AA5436" s="36">
        <f t="shared" si="1161"/>
        <v>13604.36</v>
      </c>
      <c r="AB5436" s="29">
        <f t="shared" si="1163"/>
        <v>10251.969999999999</v>
      </c>
      <c r="AC5436" s="30">
        <f t="shared" si="1164"/>
        <v>126.57</v>
      </c>
      <c r="AD5436" s="29"/>
    </row>
    <row r="5437" spans="1:30" x14ac:dyDescent="0.2">
      <c r="A5437" s="1" t="s">
        <v>4730</v>
      </c>
      <c r="B5437" s="31" t="s">
        <v>8287</v>
      </c>
      <c r="C5437" s="1">
        <v>0</v>
      </c>
      <c r="D5437" s="1" t="s">
        <v>14027</v>
      </c>
      <c r="E5437" s="1" t="s">
        <v>16651</v>
      </c>
      <c r="F5437" s="1">
        <v>0</v>
      </c>
      <c r="G5437" s="19">
        <v>144</v>
      </c>
      <c r="H5437" s="29">
        <f t="shared" si="1165"/>
        <v>19672.73</v>
      </c>
      <c r="I5437" s="32">
        <v>1056</v>
      </c>
      <c r="J5437" s="32">
        <v>59</v>
      </c>
      <c r="K5437" s="33">
        <f t="shared" si="1166"/>
        <v>5.587121212121212E-2</v>
      </c>
      <c r="L5437" s="34">
        <f t="shared" si="1170"/>
        <v>29.120752984389348</v>
      </c>
      <c r="M5437" s="32">
        <v>1125</v>
      </c>
      <c r="N5437" s="32">
        <v>18</v>
      </c>
      <c r="O5437" s="33">
        <f t="shared" si="1167"/>
        <v>1.6E-2</v>
      </c>
      <c r="P5437" s="34">
        <f t="shared" si="1171"/>
        <v>2.076319350473613</v>
      </c>
      <c r="Q5437" s="35">
        <v>0</v>
      </c>
      <c r="R5437" s="34">
        <f t="shared" si="1172"/>
        <v>0</v>
      </c>
      <c r="S5437" s="33">
        <v>17.03</v>
      </c>
      <c r="T5437" s="34">
        <f t="shared" si="1173"/>
        <v>47.448618001417437</v>
      </c>
      <c r="U5437" s="31">
        <f t="shared" si="1168"/>
        <v>19.661422584070099</v>
      </c>
      <c r="V5437" s="32">
        <f t="shared" si="1169"/>
        <v>20762</v>
      </c>
      <c r="W5437" s="36"/>
      <c r="X5437" s="36">
        <f t="shared" si="1174"/>
        <v>2744.25</v>
      </c>
      <c r="Y5437" s="29">
        <f t="shared" si="1162"/>
        <v>22416.98</v>
      </c>
      <c r="Z5437" s="36"/>
      <c r="AA5437" s="36">
        <f t="shared" si="1161"/>
        <v>22416.98</v>
      </c>
      <c r="AB5437" s="29">
        <f t="shared" si="1163"/>
        <v>16892.98</v>
      </c>
      <c r="AC5437" s="30">
        <f t="shared" si="1164"/>
        <v>117.31</v>
      </c>
      <c r="AD5437" s="29"/>
    </row>
    <row r="5438" spans="1:30" x14ac:dyDescent="0.2">
      <c r="A5438" s="1" t="s">
        <v>6498</v>
      </c>
      <c r="B5438" s="31" t="s">
        <v>8285</v>
      </c>
      <c r="C5438" s="1">
        <v>0</v>
      </c>
      <c r="D5438" s="1" t="s">
        <v>14028</v>
      </c>
      <c r="E5438" s="1" t="s">
        <v>17444</v>
      </c>
      <c r="F5438" s="1">
        <v>0</v>
      </c>
      <c r="G5438" s="19">
        <v>101</v>
      </c>
      <c r="H5438" s="29">
        <f t="shared" si="1165"/>
        <v>13798.24</v>
      </c>
      <c r="I5438" s="32">
        <v>1056</v>
      </c>
      <c r="J5438" s="32">
        <v>16</v>
      </c>
      <c r="K5438" s="33">
        <f t="shared" si="1166"/>
        <v>1.5151515151515152E-2</v>
      </c>
      <c r="L5438" s="34">
        <f t="shared" si="1170"/>
        <v>7.8971533516988064</v>
      </c>
      <c r="M5438" s="32">
        <v>1045</v>
      </c>
      <c r="N5438" s="32">
        <v>39</v>
      </c>
      <c r="O5438" s="33">
        <f t="shared" si="1167"/>
        <v>3.7320574162679428E-2</v>
      </c>
      <c r="P5438" s="34">
        <f t="shared" si="1171"/>
        <v>4.8430893940473032</v>
      </c>
      <c r="Q5438" s="35">
        <v>0</v>
      </c>
      <c r="R5438" s="34">
        <f t="shared" si="1172"/>
        <v>0</v>
      </c>
      <c r="S5438" s="33">
        <v>18.53</v>
      </c>
      <c r="T5438" s="34">
        <f t="shared" si="1173"/>
        <v>52.763997165131116</v>
      </c>
      <c r="U5438" s="31">
        <f t="shared" si="1168"/>
        <v>16.376059977719308</v>
      </c>
      <c r="V5438" s="32">
        <f t="shared" si="1169"/>
        <v>17293</v>
      </c>
      <c r="W5438" s="36"/>
      <c r="X5438" s="36">
        <f t="shared" si="1174"/>
        <v>2285.73</v>
      </c>
      <c r="Y5438" s="29">
        <f t="shared" si="1162"/>
        <v>16083.97</v>
      </c>
      <c r="Z5438" s="36"/>
      <c r="AA5438" s="36">
        <f t="shared" si="1161"/>
        <v>16083.97</v>
      </c>
      <c r="AB5438" s="29">
        <f t="shared" si="1163"/>
        <v>12120.55</v>
      </c>
      <c r="AC5438" s="30">
        <f t="shared" si="1164"/>
        <v>120.01</v>
      </c>
      <c r="AD5438" s="29"/>
    </row>
    <row r="5439" spans="1:30" x14ac:dyDescent="0.2">
      <c r="A5439" s="1" t="s">
        <v>6844</v>
      </c>
      <c r="B5439" s="31" t="s">
        <v>8287</v>
      </c>
      <c r="C5439" s="1">
        <v>0</v>
      </c>
      <c r="D5439" s="1" t="s">
        <v>14029</v>
      </c>
      <c r="E5439" s="1" t="s">
        <v>16680</v>
      </c>
      <c r="F5439" s="1">
        <v>0</v>
      </c>
      <c r="G5439" s="19">
        <v>124</v>
      </c>
      <c r="H5439" s="29">
        <f t="shared" si="1165"/>
        <v>16940.41</v>
      </c>
      <c r="I5439" s="32">
        <v>1056</v>
      </c>
      <c r="J5439" s="32">
        <v>20</v>
      </c>
      <c r="K5439" s="33">
        <f t="shared" si="1166"/>
        <v>1.893939393939394E-2</v>
      </c>
      <c r="L5439" s="34">
        <f t="shared" si="1170"/>
        <v>9.8714416896235075</v>
      </c>
      <c r="M5439" s="32">
        <v>1081</v>
      </c>
      <c r="N5439" s="32">
        <v>56</v>
      </c>
      <c r="O5439" s="33">
        <f t="shared" si="1167"/>
        <v>5.1803885291396852E-2</v>
      </c>
      <c r="P5439" s="34">
        <f t="shared" si="1171"/>
        <v>6.7225880912651661</v>
      </c>
      <c r="Q5439" s="35">
        <v>0</v>
      </c>
      <c r="R5439" s="34">
        <f t="shared" si="1172"/>
        <v>0</v>
      </c>
      <c r="S5439" s="33">
        <v>18.86</v>
      </c>
      <c r="T5439" s="34">
        <f t="shared" si="1173"/>
        <v>53.933380581148114</v>
      </c>
      <c r="U5439" s="31">
        <f t="shared" si="1168"/>
        <v>17.631852590509197</v>
      </c>
      <c r="V5439" s="32">
        <f t="shared" si="1169"/>
        <v>18619</v>
      </c>
      <c r="W5439" s="36"/>
      <c r="X5439" s="36">
        <f t="shared" si="1174"/>
        <v>2461</v>
      </c>
      <c r="Y5439" s="29">
        <f t="shared" si="1162"/>
        <v>19401.41</v>
      </c>
      <c r="Z5439" s="36"/>
      <c r="AA5439" s="36">
        <f t="shared" si="1161"/>
        <v>19401.41</v>
      </c>
      <c r="AB5439" s="29">
        <f t="shared" si="1163"/>
        <v>14620.5</v>
      </c>
      <c r="AC5439" s="30">
        <f t="shared" si="1164"/>
        <v>117.91</v>
      </c>
      <c r="AD5439" s="29"/>
    </row>
    <row r="5440" spans="1:30" x14ac:dyDescent="0.2">
      <c r="A5440" s="1" t="s">
        <v>7053</v>
      </c>
      <c r="B5440" s="31" t="s">
        <v>8291</v>
      </c>
      <c r="C5440" s="1">
        <v>0</v>
      </c>
      <c r="D5440" s="1" t="s">
        <v>14030</v>
      </c>
      <c r="E5440" s="1" t="s">
        <v>17970</v>
      </c>
      <c r="F5440" s="1">
        <v>0</v>
      </c>
      <c r="G5440" s="19">
        <v>86</v>
      </c>
      <c r="H5440" s="29">
        <f t="shared" si="1165"/>
        <v>11748.99</v>
      </c>
      <c r="I5440" s="32">
        <v>1056</v>
      </c>
      <c r="J5440" s="32">
        <v>3</v>
      </c>
      <c r="K5440" s="33">
        <f t="shared" si="1166"/>
        <v>2.840909090909091E-3</v>
      </c>
      <c r="L5440" s="34">
        <f t="shared" si="1170"/>
        <v>1.4807162534435263</v>
      </c>
      <c r="M5440" s="32">
        <v>1015</v>
      </c>
      <c r="N5440" s="32">
        <v>4</v>
      </c>
      <c r="O5440" s="33">
        <f t="shared" si="1167"/>
        <v>3.9408866995073889E-3</v>
      </c>
      <c r="P5440" s="34">
        <f t="shared" si="1171"/>
        <v>0.51140870701320518</v>
      </c>
      <c r="Q5440" s="35">
        <v>0</v>
      </c>
      <c r="R5440" s="34">
        <f t="shared" si="1172"/>
        <v>0</v>
      </c>
      <c r="S5440" s="33">
        <v>20.309999999999999</v>
      </c>
      <c r="T5440" s="34">
        <f t="shared" si="1173"/>
        <v>59.07158043940467</v>
      </c>
      <c r="U5440" s="31">
        <f t="shared" si="1168"/>
        <v>15.265926349965351</v>
      </c>
      <c r="V5440" s="32">
        <f t="shared" si="1169"/>
        <v>16121</v>
      </c>
      <c r="W5440" s="36"/>
      <c r="X5440" s="36">
        <f t="shared" si="1174"/>
        <v>2130.8200000000002</v>
      </c>
      <c r="Y5440" s="29">
        <f t="shared" si="1162"/>
        <v>13879.81</v>
      </c>
      <c r="Z5440" s="36"/>
      <c r="AA5440" s="36">
        <f t="shared" ref="AA5440:AA5503" si="1175">Y5440-Z5440</f>
        <v>13879.81</v>
      </c>
      <c r="AB5440" s="29">
        <f t="shared" si="1163"/>
        <v>10459.540000000001</v>
      </c>
      <c r="AC5440" s="30">
        <f t="shared" si="1164"/>
        <v>121.62</v>
      </c>
    </row>
    <row r="5441" spans="1:30" x14ac:dyDescent="0.2">
      <c r="A5441" s="1" t="s">
        <v>931</v>
      </c>
      <c r="B5441" s="31" t="s">
        <v>8287</v>
      </c>
      <c r="C5441" s="1">
        <v>0</v>
      </c>
      <c r="D5441" s="1" t="s">
        <v>14031</v>
      </c>
      <c r="E5441" s="1" t="s">
        <v>18836</v>
      </c>
      <c r="F5441" s="1">
        <v>0</v>
      </c>
      <c r="G5441" s="19">
        <v>100</v>
      </c>
      <c r="H5441" s="29">
        <f t="shared" si="1165"/>
        <v>13661.62</v>
      </c>
      <c r="I5441" s="32">
        <v>1057</v>
      </c>
      <c r="J5441" s="32">
        <v>11</v>
      </c>
      <c r="K5441" s="33">
        <f t="shared" si="1166"/>
        <v>1.0406811731315043E-2</v>
      </c>
      <c r="L5441" s="34">
        <f t="shared" si="1170"/>
        <v>5.4241564175339017</v>
      </c>
      <c r="M5441" s="32">
        <v>1044</v>
      </c>
      <c r="N5441" s="32">
        <v>18</v>
      </c>
      <c r="O5441" s="33">
        <f t="shared" si="1167"/>
        <v>1.7241379310344827E-2</v>
      </c>
      <c r="P5441" s="34">
        <f t="shared" si="1171"/>
        <v>2.2374130931827727</v>
      </c>
      <c r="Q5441" s="35">
        <v>0</v>
      </c>
      <c r="R5441" s="34">
        <f t="shared" si="1172"/>
        <v>0</v>
      </c>
      <c r="S5441" s="33">
        <v>19.57</v>
      </c>
      <c r="T5441" s="34">
        <f t="shared" si="1173"/>
        <v>56.449326718639256</v>
      </c>
      <c r="U5441" s="31">
        <f t="shared" si="1168"/>
        <v>16.027724057338983</v>
      </c>
      <c r="V5441" s="32">
        <f t="shared" si="1169"/>
        <v>16941</v>
      </c>
      <c r="W5441" s="36"/>
      <c r="X5441" s="36">
        <f t="shared" si="1174"/>
        <v>2239.21</v>
      </c>
      <c r="Y5441" s="29">
        <f t="shared" ref="Y5441:Y5504" si="1176">H5441+W5441+X5441</f>
        <v>15900.830000000002</v>
      </c>
      <c r="Z5441" s="36"/>
      <c r="AA5441" s="36">
        <f t="shared" si="1175"/>
        <v>15900.830000000002</v>
      </c>
      <c r="AB5441" s="29">
        <f t="shared" ref="AB5441:AB5504" si="1177">ROUND(AA5441/1.327,2)</f>
        <v>11982.54</v>
      </c>
      <c r="AC5441" s="30">
        <f t="shared" ref="AC5441:AC5504" si="1178">ROUND(AB5441/G5441,2)</f>
        <v>119.83</v>
      </c>
    </row>
    <row r="5442" spans="1:30" x14ac:dyDescent="0.2">
      <c r="A5442" s="1" t="s">
        <v>1067</v>
      </c>
      <c r="B5442" s="31" t="s">
        <v>8286</v>
      </c>
      <c r="C5442" s="1">
        <v>0</v>
      </c>
      <c r="D5442" s="1" t="s">
        <v>14032</v>
      </c>
      <c r="E5442" s="1" t="s">
        <v>19039</v>
      </c>
      <c r="F5442" s="1">
        <v>0</v>
      </c>
      <c r="G5442" s="19">
        <v>105</v>
      </c>
      <c r="H5442" s="29">
        <f t="shared" si="1165"/>
        <v>14344.7</v>
      </c>
      <c r="I5442" s="32">
        <v>1057</v>
      </c>
      <c r="J5442" s="32">
        <v>32</v>
      </c>
      <c r="K5442" s="33">
        <f t="shared" si="1166"/>
        <v>3.0274361400189215E-2</v>
      </c>
      <c r="L5442" s="34">
        <f t="shared" si="1170"/>
        <v>15.779364123734984</v>
      </c>
      <c r="M5442" s="32">
        <v>1051</v>
      </c>
      <c r="N5442" s="32">
        <v>14</v>
      </c>
      <c r="O5442" s="33">
        <f t="shared" si="1167"/>
        <v>1.3320647002854425E-2</v>
      </c>
      <c r="P5442" s="34">
        <f t="shared" si="1171"/>
        <v>1.7286198208034362</v>
      </c>
      <c r="Q5442" s="35">
        <v>0</v>
      </c>
      <c r="R5442" s="34">
        <f t="shared" si="1172"/>
        <v>0</v>
      </c>
      <c r="S5442" s="33">
        <v>19.940000000000001</v>
      </c>
      <c r="T5442" s="34">
        <f t="shared" si="1173"/>
        <v>57.760453579021977</v>
      </c>
      <c r="U5442" s="31">
        <f t="shared" si="1168"/>
        <v>18.817109380890098</v>
      </c>
      <c r="V5442" s="32">
        <f t="shared" si="1169"/>
        <v>19890</v>
      </c>
      <c r="W5442" s="36"/>
      <c r="X5442" s="36">
        <f t="shared" si="1174"/>
        <v>2629</v>
      </c>
      <c r="Y5442" s="29">
        <f t="shared" si="1176"/>
        <v>16973.7</v>
      </c>
      <c r="Z5442" s="36"/>
      <c r="AA5442" s="36">
        <f t="shared" si="1175"/>
        <v>16973.7</v>
      </c>
      <c r="AB5442" s="29">
        <f t="shared" si="1177"/>
        <v>12791.03</v>
      </c>
      <c r="AC5442" s="30">
        <f t="shared" si="1178"/>
        <v>121.82</v>
      </c>
    </row>
    <row r="5443" spans="1:30" x14ac:dyDescent="0.2">
      <c r="A5443" s="1" t="s">
        <v>1336</v>
      </c>
      <c r="B5443" s="31" t="s">
        <v>8286</v>
      </c>
      <c r="C5443" s="1">
        <v>0</v>
      </c>
      <c r="D5443" s="1" t="s">
        <v>14033</v>
      </c>
      <c r="E5443" s="1" t="s">
        <v>18210</v>
      </c>
      <c r="F5443" s="1">
        <v>0</v>
      </c>
      <c r="G5443" s="19">
        <v>118</v>
      </c>
      <c r="H5443" s="29">
        <f t="shared" ref="H5443:H5506" si="1179">ROUND(G5443/G$8364*H$8369,2)</f>
        <v>16120.71</v>
      </c>
      <c r="I5443" s="32">
        <v>1057</v>
      </c>
      <c r="J5443" s="32">
        <v>54</v>
      </c>
      <c r="K5443" s="33">
        <f t="shared" ref="K5443:K5506" si="1180">IF(I5443=0,0,J5443/I5443)</f>
        <v>5.1087984862819298E-2</v>
      </c>
      <c r="L5443" s="34">
        <f t="shared" si="1170"/>
        <v>26.627676958802788</v>
      </c>
      <c r="M5443" s="32">
        <v>1045</v>
      </c>
      <c r="N5443" s="32">
        <v>11</v>
      </c>
      <c r="O5443" s="33">
        <f t="shared" ref="O5443:O5506" si="1181">IF(M5443=0,0,N5443/M5443)</f>
        <v>1.0526315789473684E-2</v>
      </c>
      <c r="P5443" s="34">
        <f t="shared" si="1171"/>
        <v>1.3659995726800087</v>
      </c>
      <c r="Q5443" s="35">
        <v>1</v>
      </c>
      <c r="R5443" s="34">
        <f t="shared" si="1172"/>
        <v>100</v>
      </c>
      <c r="S5443" s="33">
        <v>20.329999999999998</v>
      </c>
      <c r="T5443" s="34">
        <f t="shared" si="1173"/>
        <v>59.142452161587521</v>
      </c>
      <c r="U5443" s="31">
        <f t="shared" ref="U5443:U5506" si="1182">(L5443+P5443+R5443+T5443)/4</f>
        <v>46.784032173267583</v>
      </c>
      <c r="V5443" s="32">
        <f t="shared" ref="V5443:V5506" si="1183">ROUND(U5443*I5443,0)</f>
        <v>49451</v>
      </c>
      <c r="W5443" s="36"/>
      <c r="X5443" s="36">
        <f t="shared" si="1174"/>
        <v>6536.27</v>
      </c>
      <c r="Y5443" s="29">
        <f t="shared" si="1176"/>
        <v>22656.98</v>
      </c>
      <c r="Z5443" s="36"/>
      <c r="AA5443" s="36">
        <f t="shared" si="1175"/>
        <v>22656.98</v>
      </c>
      <c r="AB5443" s="29">
        <f t="shared" si="1177"/>
        <v>17073.84</v>
      </c>
      <c r="AC5443" s="30">
        <f t="shared" si="1178"/>
        <v>144.69</v>
      </c>
      <c r="AD5443" s="29"/>
    </row>
    <row r="5444" spans="1:30" x14ac:dyDescent="0.2">
      <c r="A5444" s="1" t="s">
        <v>3452</v>
      </c>
      <c r="B5444" s="31" t="s">
        <v>8287</v>
      </c>
      <c r="C5444" s="1" t="s">
        <v>16573</v>
      </c>
      <c r="D5444" s="1" t="s">
        <v>14034</v>
      </c>
      <c r="E5444" s="1" t="s">
        <v>16636</v>
      </c>
      <c r="F5444" s="1">
        <v>0</v>
      </c>
      <c r="G5444" s="19">
        <v>153</v>
      </c>
      <c r="H5444" s="29">
        <f t="shared" si="1179"/>
        <v>20902.28</v>
      </c>
      <c r="I5444" s="32">
        <v>1057</v>
      </c>
      <c r="J5444" s="32">
        <v>0</v>
      </c>
      <c r="K5444" s="33">
        <f t="shared" si="1180"/>
        <v>0</v>
      </c>
      <c r="L5444" s="34">
        <f t="shared" ref="L5444:L5507" si="1184">(K5444-K$8370)/(K$8369-K$8370)*100</f>
        <v>0</v>
      </c>
      <c r="M5444" s="32">
        <v>989</v>
      </c>
      <c r="N5444" s="32">
        <v>49</v>
      </c>
      <c r="O5444" s="33">
        <f t="shared" si="1181"/>
        <v>4.9544994944388271E-2</v>
      </c>
      <c r="P5444" s="34">
        <f t="shared" ref="P5444:P5507" si="1185">(O5444-O$8370)/(O$8369-O$8370)*100</f>
        <v>6.4294519826344185</v>
      </c>
      <c r="Q5444" s="35">
        <v>0</v>
      </c>
      <c r="R5444" s="34">
        <f t="shared" ref="R5444:R5507" si="1186">(Q5444-Q$8370)/(Q$8369-Q$8370)*100</f>
        <v>0</v>
      </c>
      <c r="S5444" s="33">
        <v>19.940000000000001</v>
      </c>
      <c r="T5444" s="34">
        <f t="shared" ref="T5444:T5507" si="1187">(S5444-S$8370)/(S$8369-S$8370)*100</f>
        <v>57.760453579021977</v>
      </c>
      <c r="U5444" s="31">
        <f t="shared" si="1182"/>
        <v>16.047476390414097</v>
      </c>
      <c r="V5444" s="32">
        <f t="shared" si="1183"/>
        <v>16962</v>
      </c>
      <c r="W5444" s="36"/>
      <c r="X5444" s="36">
        <f t="shared" ref="X5444:X5507" si="1188">ROUND(V5444*X$8369/V$8364,2)</f>
        <v>2241.98</v>
      </c>
      <c r="Y5444" s="29">
        <f t="shared" si="1176"/>
        <v>23144.26</v>
      </c>
      <c r="Z5444" s="36"/>
      <c r="AA5444" s="36">
        <f t="shared" si="1175"/>
        <v>23144.26</v>
      </c>
      <c r="AB5444" s="29">
        <f t="shared" si="1177"/>
        <v>17441.04</v>
      </c>
      <c r="AC5444" s="30">
        <f t="shared" si="1178"/>
        <v>113.99</v>
      </c>
    </row>
    <row r="5445" spans="1:30" x14ac:dyDescent="0.2">
      <c r="A5445" s="1" t="s">
        <v>4445</v>
      </c>
      <c r="B5445" s="31" t="s">
        <v>8287</v>
      </c>
      <c r="C5445" s="1">
        <v>0</v>
      </c>
      <c r="D5445" s="1" t="s">
        <v>14035</v>
      </c>
      <c r="E5445" s="1" t="s">
        <v>17749</v>
      </c>
      <c r="F5445" s="1">
        <v>0</v>
      </c>
      <c r="G5445" s="19">
        <v>87</v>
      </c>
      <c r="H5445" s="29">
        <f t="shared" si="1179"/>
        <v>11885.61</v>
      </c>
      <c r="I5445" s="32">
        <v>1057</v>
      </c>
      <c r="J5445" s="32">
        <v>42</v>
      </c>
      <c r="K5445" s="33">
        <f t="shared" si="1180"/>
        <v>3.9735099337748346E-2</v>
      </c>
      <c r="L5445" s="34">
        <f t="shared" si="1184"/>
        <v>20.710415412402167</v>
      </c>
      <c r="M5445" s="32">
        <v>985</v>
      </c>
      <c r="N5445" s="32">
        <v>9</v>
      </c>
      <c r="O5445" s="33">
        <f t="shared" si="1181"/>
        <v>9.1370558375634525E-3</v>
      </c>
      <c r="P5445" s="34">
        <f t="shared" si="1185"/>
        <v>1.1857153651181802</v>
      </c>
      <c r="Q5445" s="35">
        <v>0</v>
      </c>
      <c r="R5445" s="34">
        <f t="shared" si="1186"/>
        <v>0</v>
      </c>
      <c r="S5445" s="33">
        <v>24.02</v>
      </c>
      <c r="T5445" s="34">
        <f t="shared" si="1187"/>
        <v>72.21828490432317</v>
      </c>
      <c r="U5445" s="31">
        <f t="shared" si="1182"/>
        <v>23.528603920460881</v>
      </c>
      <c r="V5445" s="32">
        <f t="shared" si="1183"/>
        <v>24870</v>
      </c>
      <c r="W5445" s="36"/>
      <c r="X5445" s="36">
        <f t="shared" si="1188"/>
        <v>3287.24</v>
      </c>
      <c r="Y5445" s="29">
        <f t="shared" si="1176"/>
        <v>15172.85</v>
      </c>
      <c r="Z5445" s="36"/>
      <c r="AA5445" s="36">
        <f t="shared" si="1175"/>
        <v>15172.85</v>
      </c>
      <c r="AB5445" s="29">
        <f t="shared" si="1177"/>
        <v>11433.95</v>
      </c>
      <c r="AC5445" s="30">
        <f t="shared" si="1178"/>
        <v>131.41999999999999</v>
      </c>
      <c r="AD5445" s="29"/>
    </row>
    <row r="5446" spans="1:30" x14ac:dyDescent="0.2">
      <c r="A5446" s="1" t="s">
        <v>4618</v>
      </c>
      <c r="B5446" s="31" t="s">
        <v>8294</v>
      </c>
      <c r="C5446" s="1">
        <v>0</v>
      </c>
      <c r="D5446" s="1" t="s">
        <v>14036</v>
      </c>
      <c r="E5446" s="1" t="s">
        <v>16646</v>
      </c>
      <c r="F5446" s="1">
        <v>0</v>
      </c>
      <c r="G5446" s="19">
        <v>116</v>
      </c>
      <c r="H5446" s="29">
        <f t="shared" si="1179"/>
        <v>15847.48</v>
      </c>
      <c r="I5446" s="32">
        <v>1057</v>
      </c>
      <c r="J5446" s="32">
        <v>28</v>
      </c>
      <c r="K5446" s="33">
        <f t="shared" si="1180"/>
        <v>2.6490066225165563E-2</v>
      </c>
      <c r="L5446" s="34">
        <f t="shared" si="1184"/>
        <v>13.80694360826811</v>
      </c>
      <c r="M5446" s="32">
        <v>866</v>
      </c>
      <c r="N5446" s="32">
        <v>21</v>
      </c>
      <c r="O5446" s="33">
        <f t="shared" si="1181"/>
        <v>2.4249422632794459E-2</v>
      </c>
      <c r="P5446" s="34">
        <f t="shared" si="1185"/>
        <v>3.1468465906427454</v>
      </c>
      <c r="Q5446" s="35">
        <v>0</v>
      </c>
      <c r="R5446" s="34">
        <f t="shared" si="1186"/>
        <v>0</v>
      </c>
      <c r="S5446" s="33">
        <v>19.22</v>
      </c>
      <c r="T5446" s="34">
        <f t="shared" si="1187"/>
        <v>55.209071580439407</v>
      </c>
      <c r="U5446" s="31">
        <f t="shared" si="1182"/>
        <v>18.040715444837566</v>
      </c>
      <c r="V5446" s="32">
        <f t="shared" si="1183"/>
        <v>19069</v>
      </c>
      <c r="W5446" s="36"/>
      <c r="X5446" s="36">
        <f t="shared" si="1188"/>
        <v>2520.48</v>
      </c>
      <c r="Y5446" s="29">
        <f t="shared" si="1176"/>
        <v>18367.96</v>
      </c>
      <c r="Z5446" s="36"/>
      <c r="AA5446" s="36">
        <f t="shared" si="1175"/>
        <v>18367.96</v>
      </c>
      <c r="AB5446" s="29">
        <f t="shared" si="1177"/>
        <v>13841.72</v>
      </c>
      <c r="AC5446" s="30">
        <f t="shared" si="1178"/>
        <v>119.33</v>
      </c>
      <c r="AD5446" s="29"/>
    </row>
    <row r="5447" spans="1:30" x14ac:dyDescent="0.2">
      <c r="A5447" s="1" t="s">
        <v>6215</v>
      </c>
      <c r="B5447" s="31" t="s">
        <v>8286</v>
      </c>
      <c r="C5447" s="1">
        <v>0</v>
      </c>
      <c r="D5447" s="1" t="s">
        <v>14037</v>
      </c>
      <c r="E5447" s="1" t="s">
        <v>16672</v>
      </c>
      <c r="F5447" s="1">
        <v>0</v>
      </c>
      <c r="G5447" s="19">
        <v>98</v>
      </c>
      <c r="H5447" s="29">
        <f t="shared" si="1179"/>
        <v>13388.39</v>
      </c>
      <c r="I5447" s="32">
        <v>1057</v>
      </c>
      <c r="J5447" s="32">
        <v>33</v>
      </c>
      <c r="K5447" s="33">
        <f t="shared" si="1180"/>
        <v>3.1220435193945129E-2</v>
      </c>
      <c r="L5447" s="34">
        <f t="shared" si="1184"/>
        <v>16.272469252601702</v>
      </c>
      <c r="M5447" s="32">
        <v>1096</v>
      </c>
      <c r="N5447" s="32">
        <v>64</v>
      </c>
      <c r="O5447" s="33">
        <f t="shared" si="1181"/>
        <v>5.8394160583941604E-2</v>
      </c>
      <c r="P5447" s="34">
        <f t="shared" si="1185"/>
        <v>7.5778078484438431</v>
      </c>
      <c r="Q5447" s="35">
        <v>0</v>
      </c>
      <c r="R5447" s="34">
        <f t="shared" si="1186"/>
        <v>0</v>
      </c>
      <c r="S5447" s="33">
        <v>22.98</v>
      </c>
      <c r="T5447" s="34">
        <f t="shared" si="1187"/>
        <v>68.53295535081503</v>
      </c>
      <c r="U5447" s="31">
        <f t="shared" si="1182"/>
        <v>23.095808112965145</v>
      </c>
      <c r="V5447" s="32">
        <f t="shared" si="1183"/>
        <v>24412</v>
      </c>
      <c r="W5447" s="36"/>
      <c r="X5447" s="36">
        <f t="shared" si="1188"/>
        <v>3226.7</v>
      </c>
      <c r="Y5447" s="29">
        <f t="shared" si="1176"/>
        <v>16615.09</v>
      </c>
      <c r="Z5447" s="36"/>
      <c r="AA5447" s="36">
        <f t="shared" si="1175"/>
        <v>16615.09</v>
      </c>
      <c r="AB5447" s="29">
        <f t="shared" si="1177"/>
        <v>12520.79</v>
      </c>
      <c r="AC5447" s="30">
        <f t="shared" si="1178"/>
        <v>127.76</v>
      </c>
      <c r="AD5447" s="29"/>
    </row>
    <row r="5448" spans="1:30" x14ac:dyDescent="0.2">
      <c r="A5448" s="1" t="s">
        <v>451</v>
      </c>
      <c r="B5448" s="31" t="s">
        <v>8294</v>
      </c>
      <c r="C5448" s="1">
        <v>0</v>
      </c>
      <c r="D5448" s="1" t="s">
        <v>14038</v>
      </c>
      <c r="E5448" s="1" t="s">
        <v>16586</v>
      </c>
      <c r="F5448" s="1">
        <v>0</v>
      </c>
      <c r="G5448" s="19">
        <v>123</v>
      </c>
      <c r="H5448" s="29">
        <f t="shared" si="1179"/>
        <v>16803.79</v>
      </c>
      <c r="I5448" s="32">
        <v>1058</v>
      </c>
      <c r="J5448" s="32">
        <v>23</v>
      </c>
      <c r="K5448" s="33">
        <f t="shared" si="1180"/>
        <v>2.1739130434782608E-2</v>
      </c>
      <c r="L5448" s="34">
        <f t="shared" si="1184"/>
        <v>11.330698287220025</v>
      </c>
      <c r="M5448" s="32">
        <v>863</v>
      </c>
      <c r="N5448" s="32">
        <v>40</v>
      </c>
      <c r="O5448" s="33">
        <f t="shared" si="1181"/>
        <v>4.6349942062572425E-2</v>
      </c>
      <c r="P5448" s="34">
        <f t="shared" si="1185"/>
        <v>6.0148300998656232</v>
      </c>
      <c r="Q5448" s="35">
        <v>0</v>
      </c>
      <c r="R5448" s="34">
        <f t="shared" si="1186"/>
        <v>0</v>
      </c>
      <c r="S5448" s="33">
        <v>19.59</v>
      </c>
      <c r="T5448" s="34">
        <f t="shared" si="1187"/>
        <v>56.520198440822114</v>
      </c>
      <c r="U5448" s="31">
        <f t="shared" si="1182"/>
        <v>18.466431706976941</v>
      </c>
      <c r="V5448" s="32">
        <f t="shared" si="1183"/>
        <v>19537</v>
      </c>
      <c r="W5448" s="36"/>
      <c r="X5448" s="36">
        <f t="shared" si="1188"/>
        <v>2582.34</v>
      </c>
      <c r="Y5448" s="29">
        <f t="shared" si="1176"/>
        <v>19386.13</v>
      </c>
      <c r="Z5448" s="36"/>
      <c r="AA5448" s="36">
        <f t="shared" si="1175"/>
        <v>19386.13</v>
      </c>
      <c r="AB5448" s="29">
        <f t="shared" si="1177"/>
        <v>14608.99</v>
      </c>
      <c r="AC5448" s="30">
        <f t="shared" si="1178"/>
        <v>118.77</v>
      </c>
      <c r="AD5448" s="29"/>
    </row>
    <row r="5449" spans="1:30" x14ac:dyDescent="0.2">
      <c r="A5449" s="1" t="s">
        <v>709</v>
      </c>
      <c r="B5449" s="31" t="s">
        <v>8286</v>
      </c>
      <c r="C5449" s="1">
        <v>0</v>
      </c>
      <c r="D5449" s="1" t="s">
        <v>14039</v>
      </c>
      <c r="E5449" s="1" t="s">
        <v>19040</v>
      </c>
      <c r="F5449" s="1">
        <v>0</v>
      </c>
      <c r="G5449" s="19">
        <v>100</v>
      </c>
      <c r="H5449" s="29">
        <f t="shared" si="1179"/>
        <v>13661.62</v>
      </c>
      <c r="I5449" s="32">
        <v>1058</v>
      </c>
      <c r="J5449" s="32">
        <v>38</v>
      </c>
      <c r="K5449" s="33">
        <f t="shared" si="1180"/>
        <v>3.5916824196597356E-2</v>
      </c>
      <c r="L5449" s="34">
        <f t="shared" si="1184"/>
        <v>18.720284126711348</v>
      </c>
      <c r="M5449" s="32">
        <v>1080</v>
      </c>
      <c r="N5449" s="32">
        <v>68</v>
      </c>
      <c r="O5449" s="33">
        <f t="shared" si="1181"/>
        <v>6.2962962962962957E-2</v>
      </c>
      <c r="P5449" s="34">
        <f t="shared" si="1185"/>
        <v>8.1707011476970877</v>
      </c>
      <c r="Q5449" s="35">
        <v>0.8</v>
      </c>
      <c r="R5449" s="34">
        <f t="shared" si="1186"/>
        <v>80</v>
      </c>
      <c r="S5449" s="33">
        <v>19.96</v>
      </c>
      <c r="T5449" s="34">
        <f t="shared" si="1187"/>
        <v>57.831325301204828</v>
      </c>
      <c r="U5449" s="31">
        <f t="shared" si="1182"/>
        <v>41.18057764390332</v>
      </c>
      <c r="V5449" s="32">
        <f t="shared" si="1183"/>
        <v>43569</v>
      </c>
      <c r="W5449" s="36"/>
      <c r="X5449" s="36">
        <f t="shared" si="1188"/>
        <v>5758.81</v>
      </c>
      <c r="Y5449" s="29">
        <f t="shared" si="1176"/>
        <v>19420.43</v>
      </c>
      <c r="Z5449" s="36"/>
      <c r="AA5449" s="36">
        <f t="shared" si="1175"/>
        <v>19420.43</v>
      </c>
      <c r="AB5449" s="29">
        <f t="shared" si="1177"/>
        <v>14634.84</v>
      </c>
      <c r="AC5449" s="30">
        <f t="shared" si="1178"/>
        <v>146.35</v>
      </c>
      <c r="AD5449" s="29"/>
    </row>
    <row r="5450" spans="1:30" x14ac:dyDescent="0.2">
      <c r="A5450" s="1" t="s">
        <v>772</v>
      </c>
      <c r="B5450" s="31" t="s">
        <v>8286</v>
      </c>
      <c r="C5450" s="1">
        <v>0</v>
      </c>
      <c r="D5450" s="1" t="s">
        <v>14040</v>
      </c>
      <c r="E5450" s="1" t="s">
        <v>19041</v>
      </c>
      <c r="F5450" s="1">
        <v>0</v>
      </c>
      <c r="G5450" s="19">
        <v>94</v>
      </c>
      <c r="H5450" s="29">
        <f t="shared" si="1179"/>
        <v>12841.92</v>
      </c>
      <c r="I5450" s="32">
        <v>1058</v>
      </c>
      <c r="J5450" s="32">
        <v>23</v>
      </c>
      <c r="K5450" s="33">
        <f t="shared" si="1180"/>
        <v>2.1739130434782608E-2</v>
      </c>
      <c r="L5450" s="34">
        <f t="shared" si="1184"/>
        <v>11.330698287220025</v>
      </c>
      <c r="M5450" s="32">
        <v>1022</v>
      </c>
      <c r="N5450" s="32">
        <v>100</v>
      </c>
      <c r="O5450" s="33">
        <f t="shared" si="1181"/>
        <v>9.7847358121330719E-2</v>
      </c>
      <c r="P5450" s="34">
        <f t="shared" si="1185"/>
        <v>12.697647691252525</v>
      </c>
      <c r="Q5450" s="35">
        <v>0</v>
      </c>
      <c r="R5450" s="34">
        <f t="shared" si="1186"/>
        <v>0</v>
      </c>
      <c r="S5450" s="33">
        <v>21.16</v>
      </c>
      <c r="T5450" s="34">
        <f t="shared" si="1187"/>
        <v>62.08362863217576</v>
      </c>
      <c r="U5450" s="31">
        <f t="shared" si="1182"/>
        <v>21.527993652662076</v>
      </c>
      <c r="V5450" s="32">
        <f t="shared" si="1183"/>
        <v>22777</v>
      </c>
      <c r="W5450" s="36"/>
      <c r="X5450" s="36">
        <f t="shared" si="1188"/>
        <v>3010.59</v>
      </c>
      <c r="Y5450" s="29">
        <f t="shared" si="1176"/>
        <v>15852.51</v>
      </c>
      <c r="Z5450" s="36"/>
      <c r="AA5450" s="36">
        <f t="shared" si="1175"/>
        <v>15852.51</v>
      </c>
      <c r="AB5450" s="29">
        <f t="shared" si="1177"/>
        <v>11946.13</v>
      </c>
      <c r="AC5450" s="30">
        <f t="shared" si="1178"/>
        <v>127.09</v>
      </c>
      <c r="AD5450" s="29"/>
    </row>
    <row r="5451" spans="1:30" x14ac:dyDescent="0.2">
      <c r="A5451" s="1" t="s">
        <v>1752</v>
      </c>
      <c r="B5451" s="31" t="s">
        <v>8286</v>
      </c>
      <c r="C5451" s="1">
        <v>0</v>
      </c>
      <c r="D5451" s="1" t="s">
        <v>14041</v>
      </c>
      <c r="E5451" s="1" t="s">
        <v>18811</v>
      </c>
      <c r="F5451" s="1">
        <v>0</v>
      </c>
      <c r="G5451" s="19">
        <v>101</v>
      </c>
      <c r="H5451" s="29">
        <f t="shared" si="1179"/>
        <v>13798.24</v>
      </c>
      <c r="I5451" s="32">
        <v>1058</v>
      </c>
      <c r="J5451" s="32">
        <v>35</v>
      </c>
      <c r="K5451" s="33">
        <f t="shared" si="1180"/>
        <v>3.3081285444234401E-2</v>
      </c>
      <c r="L5451" s="34">
        <f t="shared" si="1184"/>
        <v>17.242366958813083</v>
      </c>
      <c r="M5451" s="32">
        <v>1049</v>
      </c>
      <c r="N5451" s="32">
        <v>245</v>
      </c>
      <c r="O5451" s="33">
        <f t="shared" si="1181"/>
        <v>0.23355576739752146</v>
      </c>
      <c r="P5451" s="34">
        <f t="shared" si="1185"/>
        <v>30.308522453886749</v>
      </c>
      <c r="Q5451" s="35">
        <v>0</v>
      </c>
      <c r="R5451" s="34">
        <f t="shared" si="1186"/>
        <v>0</v>
      </c>
      <c r="S5451" s="33">
        <v>20.75</v>
      </c>
      <c r="T5451" s="34">
        <f t="shared" si="1187"/>
        <v>60.630758327427358</v>
      </c>
      <c r="U5451" s="31">
        <f t="shared" si="1182"/>
        <v>27.045411935031797</v>
      </c>
      <c r="V5451" s="32">
        <f t="shared" si="1183"/>
        <v>28614</v>
      </c>
      <c r="W5451" s="36"/>
      <c r="X5451" s="36">
        <f t="shared" si="1188"/>
        <v>3782.11</v>
      </c>
      <c r="Y5451" s="29">
        <f t="shared" si="1176"/>
        <v>17580.349999999999</v>
      </c>
      <c r="Z5451" s="36"/>
      <c r="AA5451" s="36">
        <f t="shared" si="1175"/>
        <v>17580.349999999999</v>
      </c>
      <c r="AB5451" s="29">
        <f t="shared" si="1177"/>
        <v>13248.19</v>
      </c>
      <c r="AC5451" s="30">
        <f t="shared" si="1178"/>
        <v>131.16999999999999</v>
      </c>
      <c r="AD5451" s="29"/>
    </row>
    <row r="5452" spans="1:30" x14ac:dyDescent="0.2">
      <c r="A5452" s="1" t="s">
        <v>1858</v>
      </c>
      <c r="B5452" s="31" t="s">
        <v>8286</v>
      </c>
      <c r="C5452" s="1">
        <v>0</v>
      </c>
      <c r="D5452" s="1" t="s">
        <v>14042</v>
      </c>
      <c r="E5452" s="1" t="s">
        <v>19042</v>
      </c>
      <c r="F5452" s="1">
        <v>0</v>
      </c>
      <c r="G5452" s="19">
        <v>104</v>
      </c>
      <c r="H5452" s="29">
        <f t="shared" si="1179"/>
        <v>14208.08</v>
      </c>
      <c r="I5452" s="32">
        <v>1058</v>
      </c>
      <c r="J5452" s="32">
        <v>26</v>
      </c>
      <c r="K5452" s="33">
        <f t="shared" si="1180"/>
        <v>2.4574669187145556E-2</v>
      </c>
      <c r="L5452" s="34">
        <f t="shared" si="1184"/>
        <v>12.808615455118289</v>
      </c>
      <c r="M5452" s="32">
        <v>1073</v>
      </c>
      <c r="N5452" s="32">
        <v>152</v>
      </c>
      <c r="O5452" s="33">
        <f t="shared" si="1181"/>
        <v>0.14165890027958994</v>
      </c>
      <c r="P5452" s="34">
        <f t="shared" si="1185"/>
        <v>18.383069738582783</v>
      </c>
      <c r="Q5452" s="35">
        <v>0</v>
      </c>
      <c r="R5452" s="34">
        <f t="shared" si="1186"/>
        <v>0</v>
      </c>
      <c r="S5452" s="33">
        <v>19.239999999999998</v>
      </c>
      <c r="T5452" s="34">
        <f t="shared" si="1187"/>
        <v>55.27994330262225</v>
      </c>
      <c r="U5452" s="31">
        <f t="shared" si="1182"/>
        <v>21.61790712408083</v>
      </c>
      <c r="V5452" s="32">
        <f t="shared" si="1183"/>
        <v>22872</v>
      </c>
      <c r="W5452" s="36"/>
      <c r="X5452" s="36">
        <f t="shared" si="1188"/>
        <v>3023.15</v>
      </c>
      <c r="Y5452" s="29">
        <f t="shared" si="1176"/>
        <v>17231.23</v>
      </c>
      <c r="Z5452" s="36"/>
      <c r="AA5452" s="36">
        <f t="shared" si="1175"/>
        <v>17231.23</v>
      </c>
      <c r="AB5452" s="29">
        <f t="shared" si="1177"/>
        <v>12985.1</v>
      </c>
      <c r="AC5452" s="30">
        <f t="shared" si="1178"/>
        <v>124.86</v>
      </c>
      <c r="AD5452" s="29"/>
    </row>
    <row r="5453" spans="1:30" x14ac:dyDescent="0.2">
      <c r="A5453" s="1" t="s">
        <v>3607</v>
      </c>
      <c r="B5453" s="31" t="s">
        <v>8286</v>
      </c>
      <c r="C5453" s="1">
        <v>0</v>
      </c>
      <c r="D5453" s="1" t="s">
        <v>14043</v>
      </c>
      <c r="E5453" s="1" t="s">
        <v>19043</v>
      </c>
      <c r="F5453" s="1">
        <v>0</v>
      </c>
      <c r="G5453" s="19">
        <v>103</v>
      </c>
      <c r="H5453" s="29">
        <f t="shared" si="1179"/>
        <v>14071.47</v>
      </c>
      <c r="I5453" s="32">
        <v>1058</v>
      </c>
      <c r="J5453" s="32">
        <v>35</v>
      </c>
      <c r="K5453" s="33">
        <f t="shared" si="1180"/>
        <v>3.3081285444234401E-2</v>
      </c>
      <c r="L5453" s="34">
        <f t="shared" si="1184"/>
        <v>17.242366958813083</v>
      </c>
      <c r="M5453" s="32">
        <v>1070</v>
      </c>
      <c r="N5453" s="32">
        <v>70</v>
      </c>
      <c r="O5453" s="33">
        <f t="shared" si="1181"/>
        <v>6.5420560747663545E-2</v>
      </c>
      <c r="P5453" s="34">
        <f t="shared" si="1185"/>
        <v>8.4896235124505193</v>
      </c>
      <c r="Q5453" s="35">
        <v>0</v>
      </c>
      <c r="R5453" s="34">
        <f t="shared" si="1186"/>
        <v>0</v>
      </c>
      <c r="S5453" s="33">
        <v>22.04</v>
      </c>
      <c r="T5453" s="34">
        <f t="shared" si="1187"/>
        <v>65.201984408221108</v>
      </c>
      <c r="U5453" s="31">
        <f t="shared" si="1182"/>
        <v>22.733493719871177</v>
      </c>
      <c r="V5453" s="32">
        <f t="shared" si="1183"/>
        <v>24052</v>
      </c>
      <c r="W5453" s="36"/>
      <c r="X5453" s="36">
        <f t="shared" si="1188"/>
        <v>3179.12</v>
      </c>
      <c r="Y5453" s="29">
        <f t="shared" si="1176"/>
        <v>17250.59</v>
      </c>
      <c r="Z5453" s="36"/>
      <c r="AA5453" s="36">
        <f t="shared" si="1175"/>
        <v>17250.59</v>
      </c>
      <c r="AB5453" s="29">
        <f t="shared" si="1177"/>
        <v>12999.69</v>
      </c>
      <c r="AC5453" s="30">
        <f t="shared" si="1178"/>
        <v>126.21</v>
      </c>
      <c r="AD5453" s="29"/>
    </row>
    <row r="5454" spans="1:30" x14ac:dyDescent="0.2">
      <c r="A5454" s="1" t="s">
        <v>4161</v>
      </c>
      <c r="B5454" s="31" t="s">
        <v>8285</v>
      </c>
      <c r="C5454" s="1">
        <v>0</v>
      </c>
      <c r="D5454" s="1" t="s">
        <v>14044</v>
      </c>
      <c r="E5454" s="1" t="s">
        <v>19044</v>
      </c>
      <c r="F5454" s="1">
        <v>0</v>
      </c>
      <c r="G5454" s="19">
        <v>94</v>
      </c>
      <c r="H5454" s="29">
        <f t="shared" si="1179"/>
        <v>12841.92</v>
      </c>
      <c r="I5454" s="32">
        <v>1058</v>
      </c>
      <c r="J5454" s="32">
        <v>32</v>
      </c>
      <c r="K5454" s="33">
        <f t="shared" si="1180"/>
        <v>3.0245746691871456E-2</v>
      </c>
      <c r="L5454" s="34">
        <f t="shared" si="1184"/>
        <v>15.764449790914819</v>
      </c>
      <c r="M5454" s="32">
        <v>1096</v>
      </c>
      <c r="N5454" s="32">
        <v>13</v>
      </c>
      <c r="O5454" s="33">
        <f t="shared" si="1181"/>
        <v>1.1861313868613138E-2</v>
      </c>
      <c r="P5454" s="34">
        <f t="shared" si="1185"/>
        <v>1.5392422192151556</v>
      </c>
      <c r="Q5454" s="35">
        <v>0</v>
      </c>
      <c r="R5454" s="34">
        <f t="shared" si="1186"/>
        <v>0</v>
      </c>
      <c r="S5454" s="33">
        <v>21.16</v>
      </c>
      <c r="T5454" s="34">
        <f t="shared" si="1187"/>
        <v>62.08362863217576</v>
      </c>
      <c r="U5454" s="31">
        <f t="shared" si="1182"/>
        <v>19.846830160576435</v>
      </c>
      <c r="V5454" s="32">
        <f t="shared" si="1183"/>
        <v>20998</v>
      </c>
      <c r="W5454" s="36"/>
      <c r="X5454" s="36">
        <f t="shared" si="1188"/>
        <v>2775.45</v>
      </c>
      <c r="Y5454" s="29">
        <f t="shared" si="1176"/>
        <v>15617.369999999999</v>
      </c>
      <c r="Z5454" s="36"/>
      <c r="AA5454" s="36">
        <f t="shared" si="1175"/>
        <v>15617.369999999999</v>
      </c>
      <c r="AB5454" s="29">
        <f t="shared" si="1177"/>
        <v>11768.93</v>
      </c>
      <c r="AC5454" s="30">
        <f t="shared" si="1178"/>
        <v>125.2</v>
      </c>
    </row>
    <row r="5455" spans="1:30" x14ac:dyDescent="0.2">
      <c r="A5455" s="1" t="s">
        <v>4855</v>
      </c>
      <c r="B5455" s="31" t="s">
        <v>8286</v>
      </c>
      <c r="C5455" s="1">
        <v>0</v>
      </c>
      <c r="D5455" s="1" t="s">
        <v>14045</v>
      </c>
      <c r="E5455" s="1" t="s">
        <v>16653</v>
      </c>
      <c r="F5455" s="1">
        <v>0</v>
      </c>
      <c r="G5455" s="19">
        <v>84</v>
      </c>
      <c r="H5455" s="29">
        <f t="shared" si="1179"/>
        <v>11475.76</v>
      </c>
      <c r="I5455" s="32">
        <v>1058</v>
      </c>
      <c r="J5455" s="32">
        <v>15</v>
      </c>
      <c r="K5455" s="33">
        <f t="shared" si="1180"/>
        <v>1.4177693761814745E-2</v>
      </c>
      <c r="L5455" s="34">
        <f t="shared" si="1184"/>
        <v>7.3895858394913212</v>
      </c>
      <c r="M5455" s="32">
        <v>1088</v>
      </c>
      <c r="N5455" s="32">
        <v>10</v>
      </c>
      <c r="O5455" s="33">
        <f t="shared" si="1181"/>
        <v>9.1911764705882356E-3</v>
      </c>
      <c r="P5455" s="34">
        <f t="shared" si="1185"/>
        <v>1.1927385974687577</v>
      </c>
      <c r="Q5455" s="35">
        <v>0</v>
      </c>
      <c r="R5455" s="34">
        <f t="shared" si="1186"/>
        <v>0</v>
      </c>
      <c r="S5455" s="33">
        <v>21.16</v>
      </c>
      <c r="T5455" s="34">
        <f t="shared" si="1187"/>
        <v>62.08362863217576</v>
      </c>
      <c r="U5455" s="31">
        <f t="shared" si="1182"/>
        <v>17.66648826728396</v>
      </c>
      <c r="V5455" s="32">
        <f t="shared" si="1183"/>
        <v>18691</v>
      </c>
      <c r="W5455" s="36"/>
      <c r="X5455" s="36">
        <f t="shared" si="1188"/>
        <v>2470.52</v>
      </c>
      <c r="Y5455" s="29">
        <f t="shared" si="1176"/>
        <v>13946.28</v>
      </c>
      <c r="Z5455" s="36"/>
      <c r="AA5455" s="36">
        <f t="shared" si="1175"/>
        <v>13946.28</v>
      </c>
      <c r="AB5455" s="29">
        <f t="shared" si="1177"/>
        <v>10509.63</v>
      </c>
      <c r="AC5455" s="30">
        <f t="shared" si="1178"/>
        <v>125.11</v>
      </c>
    </row>
    <row r="5456" spans="1:30" x14ac:dyDescent="0.2">
      <c r="A5456" s="1" t="s">
        <v>4857</v>
      </c>
      <c r="B5456" s="31" t="s">
        <v>8286</v>
      </c>
      <c r="C5456" s="1">
        <v>0</v>
      </c>
      <c r="D5456" s="1" t="s">
        <v>14046</v>
      </c>
      <c r="E5456" s="1" t="s">
        <v>16653</v>
      </c>
      <c r="F5456" s="1">
        <v>0</v>
      </c>
      <c r="G5456" s="19">
        <v>73</v>
      </c>
      <c r="H5456" s="29">
        <f t="shared" si="1179"/>
        <v>9972.98</v>
      </c>
      <c r="I5456" s="32">
        <v>1058</v>
      </c>
      <c r="J5456" s="32">
        <v>12</v>
      </c>
      <c r="K5456" s="33">
        <f t="shared" si="1180"/>
        <v>1.1342155009451797E-2</v>
      </c>
      <c r="L5456" s="34">
        <f t="shared" si="1184"/>
        <v>5.9116686715930573</v>
      </c>
      <c r="M5456" s="32">
        <v>1074</v>
      </c>
      <c r="N5456" s="32">
        <v>46</v>
      </c>
      <c r="O5456" s="33">
        <f t="shared" si="1181"/>
        <v>4.2830540037243951E-2</v>
      </c>
      <c r="P5456" s="34">
        <f t="shared" si="1185"/>
        <v>5.5581174419102775</v>
      </c>
      <c r="Q5456" s="35">
        <v>0</v>
      </c>
      <c r="R5456" s="34">
        <f t="shared" si="1186"/>
        <v>0</v>
      </c>
      <c r="S5456" s="33">
        <v>24.6</v>
      </c>
      <c r="T5456" s="34">
        <f t="shared" si="1187"/>
        <v>74.273564847625806</v>
      </c>
      <c r="U5456" s="31">
        <f t="shared" si="1182"/>
        <v>21.435837740282285</v>
      </c>
      <c r="V5456" s="32">
        <f t="shared" si="1183"/>
        <v>22679</v>
      </c>
      <c r="W5456" s="36"/>
      <c r="X5456" s="36">
        <f t="shared" si="1188"/>
        <v>2997.64</v>
      </c>
      <c r="Y5456" s="29">
        <f t="shared" si="1176"/>
        <v>12970.619999999999</v>
      </c>
      <c r="Z5456" s="36"/>
      <c r="AA5456" s="36">
        <f t="shared" si="1175"/>
        <v>12970.619999999999</v>
      </c>
      <c r="AB5456" s="29">
        <f t="shared" si="1177"/>
        <v>9774.39</v>
      </c>
      <c r="AC5456" s="30">
        <f t="shared" si="1178"/>
        <v>133.9</v>
      </c>
    </row>
    <row r="5457" spans="1:30" x14ac:dyDescent="0.2">
      <c r="A5457" s="1" t="s">
        <v>4911</v>
      </c>
      <c r="B5457" s="31" t="s">
        <v>8289</v>
      </c>
      <c r="C5457" s="1">
        <v>0</v>
      </c>
      <c r="D5457" s="1" t="s">
        <v>14047</v>
      </c>
      <c r="E5457" s="1" t="s">
        <v>16653</v>
      </c>
      <c r="F5457" s="1">
        <v>0</v>
      </c>
      <c r="G5457" s="19">
        <v>82</v>
      </c>
      <c r="H5457" s="29">
        <f t="shared" si="1179"/>
        <v>11202.53</v>
      </c>
      <c r="I5457" s="32">
        <v>1058</v>
      </c>
      <c r="J5457" s="32">
        <v>1</v>
      </c>
      <c r="K5457" s="33">
        <f t="shared" si="1180"/>
        <v>9.4517958412098301E-4</v>
      </c>
      <c r="L5457" s="34">
        <f t="shared" si="1184"/>
        <v>0.49263905596608809</v>
      </c>
      <c r="M5457" s="32">
        <v>1077</v>
      </c>
      <c r="N5457" s="32">
        <v>8</v>
      </c>
      <c r="O5457" s="33">
        <f t="shared" si="1181"/>
        <v>7.4280408542246983E-3</v>
      </c>
      <c r="P5457" s="34">
        <f t="shared" si="1185"/>
        <v>0.96393656010845563</v>
      </c>
      <c r="Q5457" s="35">
        <v>0</v>
      </c>
      <c r="R5457" s="34">
        <f t="shared" si="1186"/>
        <v>0</v>
      </c>
      <c r="S5457" s="33">
        <v>23.51</v>
      </c>
      <c r="T5457" s="34">
        <f t="shared" si="1187"/>
        <v>70.411055988660536</v>
      </c>
      <c r="U5457" s="31">
        <f t="shared" si="1182"/>
        <v>17.96690790118377</v>
      </c>
      <c r="V5457" s="32">
        <f t="shared" si="1183"/>
        <v>19009</v>
      </c>
      <c r="W5457" s="36"/>
      <c r="X5457" s="36">
        <f t="shared" si="1188"/>
        <v>2512.5500000000002</v>
      </c>
      <c r="Y5457" s="29">
        <f t="shared" si="1176"/>
        <v>13715.080000000002</v>
      </c>
      <c r="Z5457" s="36"/>
      <c r="AA5457" s="36">
        <f t="shared" si="1175"/>
        <v>13715.080000000002</v>
      </c>
      <c r="AB5457" s="29">
        <f t="shared" si="1177"/>
        <v>10335.4</v>
      </c>
      <c r="AC5457" s="30">
        <f t="shared" si="1178"/>
        <v>126.04</v>
      </c>
      <c r="AD5457" s="29"/>
    </row>
    <row r="5458" spans="1:30" x14ac:dyDescent="0.2">
      <c r="A5458" s="1" t="s">
        <v>4938</v>
      </c>
      <c r="B5458" s="31" t="s">
        <v>8285</v>
      </c>
      <c r="C5458" s="1">
        <v>0</v>
      </c>
      <c r="D5458" s="1" t="s">
        <v>14048</v>
      </c>
      <c r="E5458" s="1" t="s">
        <v>16654</v>
      </c>
      <c r="F5458" s="1">
        <v>0</v>
      </c>
      <c r="G5458" s="19">
        <v>99</v>
      </c>
      <c r="H5458" s="29">
        <f t="shared" si="1179"/>
        <v>13525</v>
      </c>
      <c r="I5458" s="32">
        <v>1058</v>
      </c>
      <c r="J5458" s="32">
        <v>40</v>
      </c>
      <c r="K5458" s="33">
        <f t="shared" si="1180"/>
        <v>3.780718336483932E-2</v>
      </c>
      <c r="L5458" s="34">
        <f t="shared" si="1184"/>
        <v>19.705562238643523</v>
      </c>
      <c r="M5458" s="32">
        <v>1004</v>
      </c>
      <c r="N5458" s="32">
        <v>478</v>
      </c>
      <c r="O5458" s="33">
        <f t="shared" si="1181"/>
        <v>0.4760956175298805</v>
      </c>
      <c r="P5458" s="34">
        <f t="shared" si="1185"/>
        <v>61.782908959560956</v>
      </c>
      <c r="Q5458" s="35">
        <v>0</v>
      </c>
      <c r="R5458" s="34">
        <f t="shared" si="1186"/>
        <v>0</v>
      </c>
      <c r="S5458" s="33">
        <v>23</v>
      </c>
      <c r="T5458" s="34">
        <f t="shared" si="1187"/>
        <v>68.603827072997873</v>
      </c>
      <c r="U5458" s="31">
        <f t="shared" si="1182"/>
        <v>37.523074567800592</v>
      </c>
      <c r="V5458" s="32">
        <f t="shared" si="1183"/>
        <v>39699</v>
      </c>
      <c r="W5458" s="36"/>
      <c r="X5458" s="36">
        <f t="shared" si="1188"/>
        <v>5247.29</v>
      </c>
      <c r="Y5458" s="29">
        <f t="shared" si="1176"/>
        <v>18772.29</v>
      </c>
      <c r="Z5458" s="36"/>
      <c r="AA5458" s="36">
        <f t="shared" si="1175"/>
        <v>18772.29</v>
      </c>
      <c r="AB5458" s="29">
        <f t="shared" si="1177"/>
        <v>14146.41</v>
      </c>
      <c r="AC5458" s="30">
        <f t="shared" si="1178"/>
        <v>142.88999999999999</v>
      </c>
      <c r="AD5458" s="29"/>
    </row>
    <row r="5459" spans="1:30" x14ac:dyDescent="0.2">
      <c r="A5459" s="1" t="s">
        <v>8277</v>
      </c>
      <c r="B5459" s="31" t="s">
        <v>8286</v>
      </c>
      <c r="C5459" s="1">
        <v>0</v>
      </c>
      <c r="D5459" s="1" t="s">
        <v>14049</v>
      </c>
      <c r="E5459" s="1" t="s">
        <v>16681</v>
      </c>
      <c r="F5459" s="1">
        <v>0</v>
      </c>
      <c r="G5459" s="19">
        <v>122</v>
      </c>
      <c r="H5459" s="29">
        <f t="shared" si="1179"/>
        <v>16667.18</v>
      </c>
      <c r="I5459" s="32">
        <v>1058</v>
      </c>
      <c r="J5459" s="32">
        <v>54</v>
      </c>
      <c r="K5459" s="33">
        <f t="shared" si="1180"/>
        <v>5.1039697542533083E-2</v>
      </c>
      <c r="L5459" s="34">
        <f t="shared" si="1184"/>
        <v>26.602509022168757</v>
      </c>
      <c r="M5459" s="32">
        <v>1121</v>
      </c>
      <c r="N5459" s="32">
        <v>13</v>
      </c>
      <c r="O5459" s="33">
        <f t="shared" si="1181"/>
        <v>1.159678858162355E-2</v>
      </c>
      <c r="P5459" s="34">
        <f t="shared" si="1185"/>
        <v>1.5049147834610264</v>
      </c>
      <c r="Q5459" s="35">
        <v>0</v>
      </c>
      <c r="R5459" s="34">
        <f t="shared" si="1186"/>
        <v>0</v>
      </c>
      <c r="S5459" s="33">
        <v>19.96</v>
      </c>
      <c r="T5459" s="34">
        <f t="shared" si="1187"/>
        <v>57.831325301204828</v>
      </c>
      <c r="U5459" s="31">
        <f t="shared" si="1182"/>
        <v>21.484687276708652</v>
      </c>
      <c r="V5459" s="32">
        <f t="shared" si="1183"/>
        <v>22731</v>
      </c>
      <c r="W5459" s="36"/>
      <c r="X5459" s="36">
        <f t="shared" si="1188"/>
        <v>3004.51</v>
      </c>
      <c r="Y5459" s="29">
        <f t="shared" si="1176"/>
        <v>19671.690000000002</v>
      </c>
      <c r="Z5459" s="36"/>
      <c r="AA5459" s="36">
        <f t="shared" si="1175"/>
        <v>19671.690000000002</v>
      </c>
      <c r="AB5459" s="29">
        <f t="shared" si="1177"/>
        <v>14824.18</v>
      </c>
      <c r="AC5459" s="30">
        <f t="shared" si="1178"/>
        <v>121.51</v>
      </c>
    </row>
    <row r="5460" spans="1:30" x14ac:dyDescent="0.2">
      <c r="A5460" s="1" t="s">
        <v>8394</v>
      </c>
      <c r="B5460" s="31" t="s">
        <v>8286</v>
      </c>
      <c r="C5460" s="1">
        <v>0</v>
      </c>
      <c r="D5460" s="1" t="s">
        <v>14050</v>
      </c>
      <c r="E5460" s="1" t="s">
        <v>16685</v>
      </c>
      <c r="F5460" s="1">
        <v>0</v>
      </c>
      <c r="G5460" s="19">
        <v>108</v>
      </c>
      <c r="H5460" s="29">
        <f t="shared" si="1179"/>
        <v>14754.55</v>
      </c>
      <c r="I5460" s="32">
        <v>1058</v>
      </c>
      <c r="J5460" s="32">
        <v>26</v>
      </c>
      <c r="K5460" s="33">
        <f t="shared" si="1180"/>
        <v>2.4574669187145556E-2</v>
      </c>
      <c r="L5460" s="34">
        <f t="shared" si="1184"/>
        <v>12.808615455118289</v>
      </c>
      <c r="M5460" s="32">
        <v>798</v>
      </c>
      <c r="N5460" s="32">
        <v>212</v>
      </c>
      <c r="O5460" s="33">
        <f t="shared" si="1181"/>
        <v>0.26566416040100249</v>
      </c>
      <c r="P5460" s="34">
        <f t="shared" si="1185"/>
        <v>34.475227310495455</v>
      </c>
      <c r="Q5460" s="35">
        <v>0</v>
      </c>
      <c r="R5460" s="34">
        <f t="shared" si="1186"/>
        <v>0</v>
      </c>
      <c r="S5460" s="33">
        <v>21.16</v>
      </c>
      <c r="T5460" s="34">
        <f t="shared" si="1187"/>
        <v>62.08362863217576</v>
      </c>
      <c r="U5460" s="31">
        <f t="shared" si="1182"/>
        <v>27.341867849447375</v>
      </c>
      <c r="V5460" s="32">
        <f t="shared" si="1183"/>
        <v>28928</v>
      </c>
      <c r="W5460" s="36"/>
      <c r="X5460" s="36">
        <f t="shared" si="1188"/>
        <v>3823.61</v>
      </c>
      <c r="Y5460" s="29">
        <f t="shared" si="1176"/>
        <v>18578.16</v>
      </c>
      <c r="Z5460" s="36"/>
      <c r="AA5460" s="36">
        <f t="shared" si="1175"/>
        <v>18578.16</v>
      </c>
      <c r="AB5460" s="29">
        <f t="shared" si="1177"/>
        <v>14000.12</v>
      </c>
      <c r="AC5460" s="30">
        <f t="shared" si="1178"/>
        <v>129.63</v>
      </c>
      <c r="AD5460" s="29"/>
    </row>
    <row r="5461" spans="1:30" x14ac:dyDescent="0.2">
      <c r="A5461" s="1" t="s">
        <v>7557</v>
      </c>
      <c r="B5461" s="31" t="s">
        <v>8286</v>
      </c>
      <c r="C5461" s="1">
        <v>0</v>
      </c>
      <c r="D5461" s="1" t="s">
        <v>14051</v>
      </c>
      <c r="E5461" s="1" t="s">
        <v>17504</v>
      </c>
      <c r="F5461" s="1">
        <v>0</v>
      </c>
      <c r="G5461" s="19">
        <v>105</v>
      </c>
      <c r="H5461" s="29">
        <f t="shared" si="1179"/>
        <v>14344.7</v>
      </c>
      <c r="I5461" s="32">
        <v>1058</v>
      </c>
      <c r="J5461" s="32">
        <v>22</v>
      </c>
      <c r="K5461" s="33">
        <f t="shared" si="1180"/>
        <v>2.0793950850661626E-2</v>
      </c>
      <c r="L5461" s="34">
        <f t="shared" si="1184"/>
        <v>10.838059231253938</v>
      </c>
      <c r="M5461" s="32">
        <v>1100</v>
      </c>
      <c r="N5461" s="32">
        <v>182</v>
      </c>
      <c r="O5461" s="33">
        <f t="shared" si="1181"/>
        <v>0.16545454545454547</v>
      </c>
      <c r="P5461" s="34">
        <f t="shared" si="1185"/>
        <v>21.471029646943045</v>
      </c>
      <c r="Q5461" s="35">
        <v>0.14000000000000001</v>
      </c>
      <c r="R5461" s="34">
        <f t="shared" si="1186"/>
        <v>14.000000000000002</v>
      </c>
      <c r="S5461" s="33">
        <v>18.89</v>
      </c>
      <c r="T5461" s="34">
        <f t="shared" si="1187"/>
        <v>54.039688164422394</v>
      </c>
      <c r="U5461" s="31">
        <f t="shared" si="1182"/>
        <v>25.087194260654844</v>
      </c>
      <c r="V5461" s="32">
        <f t="shared" si="1183"/>
        <v>26542</v>
      </c>
      <c r="W5461" s="36"/>
      <c r="X5461" s="36">
        <f t="shared" si="1188"/>
        <v>3508.24</v>
      </c>
      <c r="Y5461" s="29">
        <f t="shared" si="1176"/>
        <v>17852.940000000002</v>
      </c>
      <c r="Z5461" s="36"/>
      <c r="AA5461" s="36">
        <f t="shared" si="1175"/>
        <v>17852.940000000002</v>
      </c>
      <c r="AB5461" s="29">
        <f t="shared" si="1177"/>
        <v>13453.61</v>
      </c>
      <c r="AC5461" s="30">
        <f t="shared" si="1178"/>
        <v>128.13</v>
      </c>
      <c r="AD5461" s="29"/>
    </row>
    <row r="5462" spans="1:30" x14ac:dyDescent="0.2">
      <c r="A5462" s="1" t="s">
        <v>105</v>
      </c>
      <c r="B5462" s="31" t="s">
        <v>8286</v>
      </c>
      <c r="C5462" s="1">
        <v>0</v>
      </c>
      <c r="D5462" s="1" t="s">
        <v>14052</v>
      </c>
      <c r="E5462" s="1" t="s">
        <v>16578</v>
      </c>
      <c r="F5462" s="1">
        <v>0</v>
      </c>
      <c r="G5462" s="19">
        <v>101</v>
      </c>
      <c r="H5462" s="29">
        <f t="shared" si="1179"/>
        <v>13798.24</v>
      </c>
      <c r="I5462" s="32">
        <v>1059</v>
      </c>
      <c r="J5462" s="32">
        <v>18</v>
      </c>
      <c r="K5462" s="33">
        <f t="shared" si="1180"/>
        <v>1.69971671388102E-2</v>
      </c>
      <c r="L5462" s="34">
        <f t="shared" si="1184"/>
        <v>8.8591295390162248</v>
      </c>
      <c r="M5462" s="32">
        <v>1061</v>
      </c>
      <c r="N5462" s="32">
        <v>167</v>
      </c>
      <c r="O5462" s="33">
        <f t="shared" si="1181"/>
        <v>0.15739868049010367</v>
      </c>
      <c r="P5462" s="34">
        <f t="shared" si="1185"/>
        <v>20.425620377538486</v>
      </c>
      <c r="Q5462" s="35">
        <v>0</v>
      </c>
      <c r="R5462" s="34">
        <f t="shared" si="1186"/>
        <v>0</v>
      </c>
      <c r="S5462" s="33">
        <v>21.61</v>
      </c>
      <c r="T5462" s="34">
        <f t="shared" si="1187"/>
        <v>63.678242381289863</v>
      </c>
      <c r="U5462" s="31">
        <f t="shared" si="1182"/>
        <v>23.240748074461145</v>
      </c>
      <c r="V5462" s="32">
        <f t="shared" si="1183"/>
        <v>24612</v>
      </c>
      <c r="W5462" s="36"/>
      <c r="X5462" s="36">
        <f t="shared" si="1188"/>
        <v>3253.13</v>
      </c>
      <c r="Y5462" s="29">
        <f t="shared" si="1176"/>
        <v>17051.37</v>
      </c>
      <c r="Z5462" s="36"/>
      <c r="AA5462" s="36">
        <f t="shared" si="1175"/>
        <v>17051.37</v>
      </c>
      <c r="AB5462" s="29">
        <f t="shared" si="1177"/>
        <v>12849.56</v>
      </c>
      <c r="AC5462" s="30">
        <f t="shared" si="1178"/>
        <v>127.22</v>
      </c>
    </row>
    <row r="5463" spans="1:30" x14ac:dyDescent="0.2">
      <c r="A5463" s="1" t="s">
        <v>8230</v>
      </c>
      <c r="B5463" s="31" t="s">
        <v>8286</v>
      </c>
      <c r="C5463" s="1">
        <v>0</v>
      </c>
      <c r="D5463" s="1" t="s">
        <v>14053</v>
      </c>
      <c r="E5463" s="1" t="s">
        <v>19021</v>
      </c>
      <c r="F5463" s="1">
        <v>0</v>
      </c>
      <c r="G5463" s="19">
        <v>98</v>
      </c>
      <c r="H5463" s="29">
        <f t="shared" si="1179"/>
        <v>13388.39</v>
      </c>
      <c r="I5463" s="32">
        <v>1059</v>
      </c>
      <c r="J5463" s="32">
        <v>27</v>
      </c>
      <c r="K5463" s="33">
        <f t="shared" si="1180"/>
        <v>2.5495750708215296E-2</v>
      </c>
      <c r="L5463" s="34">
        <f t="shared" si="1184"/>
        <v>13.288694308524335</v>
      </c>
      <c r="M5463" s="32">
        <v>1074</v>
      </c>
      <c r="N5463" s="32">
        <v>84</v>
      </c>
      <c r="O5463" s="33">
        <f t="shared" si="1181"/>
        <v>7.8212290502793297E-2</v>
      </c>
      <c r="P5463" s="34">
        <f t="shared" si="1185"/>
        <v>10.149605763488333</v>
      </c>
      <c r="Q5463" s="35">
        <v>0</v>
      </c>
      <c r="R5463" s="34">
        <f t="shared" si="1186"/>
        <v>0</v>
      </c>
      <c r="S5463" s="33">
        <v>20.76</v>
      </c>
      <c r="T5463" s="34">
        <f t="shared" si="1187"/>
        <v>60.666194188518787</v>
      </c>
      <c r="U5463" s="31">
        <f t="shared" si="1182"/>
        <v>21.026123565132863</v>
      </c>
      <c r="V5463" s="32">
        <f t="shared" si="1183"/>
        <v>22267</v>
      </c>
      <c r="W5463" s="36"/>
      <c r="X5463" s="36">
        <f t="shared" si="1188"/>
        <v>2943.18</v>
      </c>
      <c r="Y5463" s="29">
        <f t="shared" si="1176"/>
        <v>16331.57</v>
      </c>
      <c r="Z5463" s="36"/>
      <c r="AA5463" s="36">
        <f t="shared" si="1175"/>
        <v>16331.57</v>
      </c>
      <c r="AB5463" s="29">
        <f t="shared" si="1177"/>
        <v>12307.14</v>
      </c>
      <c r="AC5463" s="30">
        <f t="shared" si="1178"/>
        <v>125.58</v>
      </c>
    </row>
    <row r="5464" spans="1:30" x14ac:dyDescent="0.2">
      <c r="A5464" s="1" t="s">
        <v>1140</v>
      </c>
      <c r="B5464" s="31" t="s">
        <v>8286</v>
      </c>
      <c r="C5464" s="1">
        <v>0</v>
      </c>
      <c r="D5464" s="1" t="s">
        <v>14054</v>
      </c>
      <c r="E5464" s="1" t="s">
        <v>19045</v>
      </c>
      <c r="F5464" s="1">
        <v>0</v>
      </c>
      <c r="G5464" s="19">
        <v>103</v>
      </c>
      <c r="H5464" s="29">
        <f t="shared" si="1179"/>
        <v>14071.47</v>
      </c>
      <c r="I5464" s="32">
        <v>1059</v>
      </c>
      <c r="J5464" s="32">
        <v>34</v>
      </c>
      <c r="K5464" s="33">
        <f t="shared" si="1180"/>
        <v>3.2105760151085933E-2</v>
      </c>
      <c r="L5464" s="34">
        <f t="shared" si="1184"/>
        <v>16.733911351475093</v>
      </c>
      <c r="M5464" s="32">
        <v>1057</v>
      </c>
      <c r="N5464" s="32">
        <v>302</v>
      </c>
      <c r="O5464" s="33">
        <f t="shared" si="1181"/>
        <v>0.2857142857142857</v>
      </c>
      <c r="P5464" s="34">
        <f t="shared" si="1185"/>
        <v>37.077131258457371</v>
      </c>
      <c r="Q5464" s="35">
        <v>1</v>
      </c>
      <c r="R5464" s="34">
        <f t="shared" si="1186"/>
        <v>100</v>
      </c>
      <c r="S5464" s="33">
        <v>20.37</v>
      </c>
      <c r="T5464" s="34">
        <f t="shared" si="1187"/>
        <v>59.284195605953229</v>
      </c>
      <c r="U5464" s="31">
        <f t="shared" si="1182"/>
        <v>53.273809553971418</v>
      </c>
      <c r="V5464" s="32">
        <f t="shared" si="1183"/>
        <v>56417</v>
      </c>
      <c r="W5464" s="36"/>
      <c r="X5464" s="36">
        <f t="shared" si="1188"/>
        <v>7457.02</v>
      </c>
      <c r="Y5464" s="29">
        <f t="shared" si="1176"/>
        <v>21528.489999999998</v>
      </c>
      <c r="Z5464" s="36"/>
      <c r="AA5464" s="36">
        <f t="shared" si="1175"/>
        <v>21528.489999999998</v>
      </c>
      <c r="AB5464" s="29">
        <f t="shared" si="1177"/>
        <v>16223.43</v>
      </c>
      <c r="AC5464" s="30">
        <f t="shared" si="1178"/>
        <v>157.51</v>
      </c>
      <c r="AD5464" s="29"/>
    </row>
    <row r="5465" spans="1:30" x14ac:dyDescent="0.2">
      <c r="A5465" s="1" t="s">
        <v>2880</v>
      </c>
      <c r="B5465" s="31" t="s">
        <v>8286</v>
      </c>
      <c r="C5465" s="1">
        <v>0</v>
      </c>
      <c r="D5465" s="1" t="s">
        <v>14055</v>
      </c>
      <c r="E5465" s="1" t="s">
        <v>17843</v>
      </c>
      <c r="F5465" s="1">
        <v>0</v>
      </c>
      <c r="G5465" s="19">
        <v>131</v>
      </c>
      <c r="H5465" s="29">
        <f t="shared" si="1179"/>
        <v>17896.72</v>
      </c>
      <c r="I5465" s="32">
        <v>1059</v>
      </c>
      <c r="J5465" s="32">
        <v>61</v>
      </c>
      <c r="K5465" s="33">
        <f t="shared" si="1180"/>
        <v>5.7601510859301229E-2</v>
      </c>
      <c r="L5465" s="34">
        <f t="shared" si="1184"/>
        <v>30.022605659999428</v>
      </c>
      <c r="M5465" s="32">
        <v>1113</v>
      </c>
      <c r="N5465" s="32">
        <v>106</v>
      </c>
      <c r="O5465" s="33">
        <f t="shared" si="1181"/>
        <v>9.5238095238095233E-2</v>
      </c>
      <c r="P5465" s="34">
        <f t="shared" si="1185"/>
        <v>12.359043752819126</v>
      </c>
      <c r="Q5465" s="35">
        <v>0.15</v>
      </c>
      <c r="R5465" s="34">
        <f t="shared" si="1186"/>
        <v>15</v>
      </c>
      <c r="S5465" s="33">
        <v>17.649999999999999</v>
      </c>
      <c r="T5465" s="34">
        <f t="shared" si="1187"/>
        <v>49.645641389085746</v>
      </c>
      <c r="U5465" s="31">
        <f t="shared" si="1182"/>
        <v>26.756822700476075</v>
      </c>
      <c r="V5465" s="32">
        <f t="shared" si="1183"/>
        <v>28335</v>
      </c>
      <c r="W5465" s="36"/>
      <c r="X5465" s="36">
        <f t="shared" si="1188"/>
        <v>3745.23</v>
      </c>
      <c r="Y5465" s="29">
        <f t="shared" si="1176"/>
        <v>21641.95</v>
      </c>
      <c r="Z5465" s="36"/>
      <c r="AA5465" s="36">
        <f t="shared" si="1175"/>
        <v>21641.95</v>
      </c>
      <c r="AB5465" s="29">
        <f t="shared" si="1177"/>
        <v>16308.93</v>
      </c>
      <c r="AC5465" s="30">
        <f t="shared" si="1178"/>
        <v>124.5</v>
      </c>
      <c r="AD5465" s="29"/>
    </row>
    <row r="5466" spans="1:30" x14ac:dyDescent="0.2">
      <c r="A5466" s="1" t="s">
        <v>2992</v>
      </c>
      <c r="B5466" s="31" t="s">
        <v>8286</v>
      </c>
      <c r="C5466" s="1">
        <v>0</v>
      </c>
      <c r="D5466" s="1" t="s">
        <v>14056</v>
      </c>
      <c r="E5466" s="1" t="s">
        <v>19046</v>
      </c>
      <c r="F5466" s="1">
        <v>0</v>
      </c>
      <c r="G5466" s="19">
        <v>88</v>
      </c>
      <c r="H5466" s="29">
        <f t="shared" si="1179"/>
        <v>12022.23</v>
      </c>
      <c r="I5466" s="32">
        <v>1059</v>
      </c>
      <c r="J5466" s="32">
        <v>27</v>
      </c>
      <c r="K5466" s="33">
        <f t="shared" si="1180"/>
        <v>2.5495750708215296E-2</v>
      </c>
      <c r="L5466" s="34">
        <f t="shared" si="1184"/>
        <v>13.288694308524335</v>
      </c>
      <c r="M5466" s="32">
        <v>1046</v>
      </c>
      <c r="N5466" s="32">
        <v>24</v>
      </c>
      <c r="O5466" s="33">
        <f t="shared" si="1181"/>
        <v>2.2944550669216062E-2</v>
      </c>
      <c r="P5466" s="34">
        <f t="shared" si="1185"/>
        <v>2.9775134089009749</v>
      </c>
      <c r="Q5466" s="35">
        <v>0</v>
      </c>
      <c r="R5466" s="34">
        <f t="shared" si="1186"/>
        <v>0</v>
      </c>
      <c r="S5466" s="33">
        <v>23.02</v>
      </c>
      <c r="T5466" s="34">
        <f t="shared" si="1187"/>
        <v>68.674698795180717</v>
      </c>
      <c r="U5466" s="31">
        <f t="shared" si="1182"/>
        <v>21.235226628151509</v>
      </c>
      <c r="V5466" s="32">
        <f t="shared" si="1183"/>
        <v>22488</v>
      </c>
      <c r="W5466" s="36"/>
      <c r="X5466" s="36">
        <f t="shared" si="1188"/>
        <v>2972.39</v>
      </c>
      <c r="Y5466" s="29">
        <f t="shared" si="1176"/>
        <v>14994.619999999999</v>
      </c>
      <c r="Z5466" s="36"/>
      <c r="AA5466" s="36">
        <f t="shared" si="1175"/>
        <v>14994.619999999999</v>
      </c>
      <c r="AB5466" s="29">
        <f t="shared" si="1177"/>
        <v>11299.64</v>
      </c>
      <c r="AC5466" s="30">
        <f t="shared" si="1178"/>
        <v>128.41</v>
      </c>
    </row>
    <row r="5467" spans="1:30" x14ac:dyDescent="0.2">
      <c r="A5467" s="1" t="s">
        <v>3868</v>
      </c>
      <c r="B5467" s="31" t="s">
        <v>8291</v>
      </c>
      <c r="C5467" s="1">
        <v>0</v>
      </c>
      <c r="D5467" s="1" t="s">
        <v>14057</v>
      </c>
      <c r="E5467" s="1" t="s">
        <v>18905</v>
      </c>
      <c r="F5467" s="1">
        <v>0</v>
      </c>
      <c r="G5467" s="19">
        <v>70</v>
      </c>
      <c r="H5467" s="29">
        <f t="shared" si="1179"/>
        <v>9563.1299999999992</v>
      </c>
      <c r="I5467" s="32">
        <v>1059</v>
      </c>
      <c r="J5467" s="32">
        <v>4</v>
      </c>
      <c r="K5467" s="33">
        <f t="shared" si="1180"/>
        <v>3.7771482530689331E-3</v>
      </c>
      <c r="L5467" s="34">
        <f t="shared" si="1184"/>
        <v>1.9686954531147167</v>
      </c>
      <c r="M5467" s="32">
        <v>974</v>
      </c>
      <c r="N5467" s="32">
        <v>35</v>
      </c>
      <c r="O5467" s="33">
        <f t="shared" si="1181"/>
        <v>3.5934291581108828E-2</v>
      </c>
      <c r="P5467" s="34">
        <f t="shared" si="1185"/>
        <v>4.6631915597135816</v>
      </c>
      <c r="Q5467" s="35">
        <v>0</v>
      </c>
      <c r="R5467" s="34">
        <f t="shared" si="1186"/>
        <v>0</v>
      </c>
      <c r="S5467" s="33">
        <v>25.83</v>
      </c>
      <c r="T5467" s="34">
        <f t="shared" si="1187"/>
        <v>78.632175761870997</v>
      </c>
      <c r="U5467" s="31">
        <f t="shared" si="1182"/>
        <v>21.316015693674824</v>
      </c>
      <c r="V5467" s="32">
        <f t="shared" si="1183"/>
        <v>22574</v>
      </c>
      <c r="W5467" s="36"/>
      <c r="X5467" s="36">
        <f t="shared" si="1188"/>
        <v>2983.76</v>
      </c>
      <c r="Y5467" s="29">
        <f t="shared" si="1176"/>
        <v>12546.89</v>
      </c>
      <c r="Z5467" s="36"/>
      <c r="AA5467" s="36">
        <f t="shared" si="1175"/>
        <v>12546.89</v>
      </c>
      <c r="AB5467" s="29">
        <f t="shared" si="1177"/>
        <v>9455.08</v>
      </c>
      <c r="AC5467" s="30">
        <f t="shared" si="1178"/>
        <v>135.07</v>
      </c>
    </row>
    <row r="5468" spans="1:30" x14ac:dyDescent="0.2">
      <c r="A5468" s="1" t="s">
        <v>4004</v>
      </c>
      <c r="B5468" s="31" t="s">
        <v>8286</v>
      </c>
      <c r="C5468" s="1">
        <v>0</v>
      </c>
      <c r="D5468" s="1" t="s">
        <v>14058</v>
      </c>
      <c r="E5468" s="1" t="s">
        <v>16643</v>
      </c>
      <c r="F5468" s="1">
        <v>0</v>
      </c>
      <c r="G5468" s="19">
        <v>100</v>
      </c>
      <c r="H5468" s="29">
        <f t="shared" si="1179"/>
        <v>13661.62</v>
      </c>
      <c r="I5468" s="32">
        <v>1059</v>
      </c>
      <c r="J5468" s="32">
        <v>52</v>
      </c>
      <c r="K5468" s="33">
        <f t="shared" si="1180"/>
        <v>4.9102927289896126E-2</v>
      </c>
      <c r="L5468" s="34">
        <f t="shared" si="1184"/>
        <v>25.593040890491313</v>
      </c>
      <c r="M5468" s="32">
        <v>1109</v>
      </c>
      <c r="N5468" s="32">
        <v>483</v>
      </c>
      <c r="O5468" s="33">
        <f t="shared" si="1181"/>
        <v>0.43552750225428316</v>
      </c>
      <c r="P5468" s="34">
        <f t="shared" si="1185"/>
        <v>56.518386287125523</v>
      </c>
      <c r="Q5468" s="35">
        <v>0</v>
      </c>
      <c r="R5468" s="34">
        <f t="shared" si="1186"/>
        <v>0</v>
      </c>
      <c r="S5468" s="33">
        <v>23.02</v>
      </c>
      <c r="T5468" s="34">
        <f t="shared" si="1187"/>
        <v>68.674698795180717</v>
      </c>
      <c r="U5468" s="31">
        <f t="shared" si="1182"/>
        <v>37.696531493199387</v>
      </c>
      <c r="V5468" s="32">
        <f t="shared" si="1183"/>
        <v>39921</v>
      </c>
      <c r="W5468" s="36"/>
      <c r="X5468" s="36">
        <f t="shared" si="1188"/>
        <v>5276.63</v>
      </c>
      <c r="Y5468" s="29">
        <f t="shared" si="1176"/>
        <v>18938.25</v>
      </c>
      <c r="Z5468" s="36"/>
      <c r="AA5468" s="36">
        <f t="shared" si="1175"/>
        <v>18938.25</v>
      </c>
      <c r="AB5468" s="29">
        <f t="shared" si="1177"/>
        <v>14271.48</v>
      </c>
      <c r="AC5468" s="30">
        <f t="shared" si="1178"/>
        <v>142.71</v>
      </c>
      <c r="AD5468" s="29"/>
    </row>
    <row r="5469" spans="1:30" x14ac:dyDescent="0.2">
      <c r="A5469" s="1" t="s">
        <v>6251</v>
      </c>
      <c r="B5469" s="31" t="s">
        <v>8287</v>
      </c>
      <c r="C5469" s="1">
        <v>0</v>
      </c>
      <c r="D5469" s="1" t="s">
        <v>14059</v>
      </c>
      <c r="E5469" s="1" t="s">
        <v>16672</v>
      </c>
      <c r="F5469" s="1">
        <v>0</v>
      </c>
      <c r="G5469" s="19">
        <v>105</v>
      </c>
      <c r="H5469" s="29">
        <f t="shared" si="1179"/>
        <v>14344.7</v>
      </c>
      <c r="I5469" s="32">
        <v>1059</v>
      </c>
      <c r="J5469" s="32">
        <v>22</v>
      </c>
      <c r="K5469" s="33">
        <f t="shared" si="1180"/>
        <v>2.0774315391879131E-2</v>
      </c>
      <c r="L5469" s="34">
        <f t="shared" si="1184"/>
        <v>10.827824992130941</v>
      </c>
      <c r="M5469" s="32">
        <v>1047</v>
      </c>
      <c r="N5469" s="32">
        <v>124</v>
      </c>
      <c r="O5469" s="33">
        <f t="shared" si="1181"/>
        <v>0.11843361986628462</v>
      </c>
      <c r="P5469" s="34">
        <f t="shared" si="1185"/>
        <v>15.369126042187681</v>
      </c>
      <c r="Q5469" s="35">
        <v>0</v>
      </c>
      <c r="R5469" s="34">
        <f t="shared" si="1186"/>
        <v>0</v>
      </c>
      <c r="S5469" s="33">
        <v>21.61</v>
      </c>
      <c r="T5469" s="34">
        <f t="shared" si="1187"/>
        <v>63.678242381289863</v>
      </c>
      <c r="U5469" s="31">
        <f t="shared" si="1182"/>
        <v>22.468798353902123</v>
      </c>
      <c r="V5469" s="32">
        <f t="shared" si="1183"/>
        <v>23794</v>
      </c>
      <c r="W5469" s="36"/>
      <c r="X5469" s="36">
        <f t="shared" si="1188"/>
        <v>3145.01</v>
      </c>
      <c r="Y5469" s="29">
        <f t="shared" si="1176"/>
        <v>17489.71</v>
      </c>
      <c r="Z5469" s="36"/>
      <c r="AA5469" s="36">
        <f t="shared" si="1175"/>
        <v>17489.71</v>
      </c>
      <c r="AB5469" s="29">
        <f t="shared" si="1177"/>
        <v>13179.89</v>
      </c>
      <c r="AC5469" s="30">
        <f t="shared" si="1178"/>
        <v>125.52</v>
      </c>
      <c r="AD5469" s="29"/>
    </row>
    <row r="5470" spans="1:30" x14ac:dyDescent="0.2">
      <c r="A5470" s="1" t="s">
        <v>3545</v>
      </c>
      <c r="B5470" s="31" t="s">
        <v>8286</v>
      </c>
      <c r="C5470" s="1">
        <v>0</v>
      </c>
      <c r="D5470" s="1" t="s">
        <v>14060</v>
      </c>
      <c r="E5470" s="1" t="s">
        <v>19047</v>
      </c>
      <c r="F5470" s="1">
        <v>0</v>
      </c>
      <c r="G5470" s="19">
        <v>94</v>
      </c>
      <c r="H5470" s="29">
        <f t="shared" si="1179"/>
        <v>12841.92</v>
      </c>
      <c r="I5470" s="32">
        <v>1060</v>
      </c>
      <c r="J5470" s="32">
        <v>39</v>
      </c>
      <c r="K5470" s="33">
        <f t="shared" si="1180"/>
        <v>3.6792452830188678E-2</v>
      </c>
      <c r="L5470" s="34">
        <f t="shared" si="1184"/>
        <v>19.176672384219554</v>
      </c>
      <c r="M5470" s="32">
        <v>1036</v>
      </c>
      <c r="N5470" s="32">
        <v>178</v>
      </c>
      <c r="O5470" s="33">
        <f t="shared" si="1181"/>
        <v>0.1718146718146718</v>
      </c>
      <c r="P5470" s="34">
        <f t="shared" si="1185"/>
        <v>22.296382986504774</v>
      </c>
      <c r="Q5470" s="35">
        <v>0</v>
      </c>
      <c r="R5470" s="34">
        <f t="shared" si="1186"/>
        <v>0</v>
      </c>
      <c r="S5470" s="33">
        <v>24.09</v>
      </c>
      <c r="T5470" s="34">
        <f t="shared" si="1187"/>
        <v>72.466335931963144</v>
      </c>
      <c r="U5470" s="31">
        <f t="shared" si="1182"/>
        <v>28.484847825671867</v>
      </c>
      <c r="V5470" s="32">
        <f t="shared" si="1183"/>
        <v>30194</v>
      </c>
      <c r="W5470" s="36"/>
      <c r="X5470" s="36">
        <f t="shared" si="1188"/>
        <v>3990.95</v>
      </c>
      <c r="Y5470" s="29">
        <f t="shared" si="1176"/>
        <v>16832.87</v>
      </c>
      <c r="Z5470" s="36"/>
      <c r="AA5470" s="36">
        <f t="shared" si="1175"/>
        <v>16832.87</v>
      </c>
      <c r="AB5470" s="29">
        <f t="shared" si="1177"/>
        <v>12684.91</v>
      </c>
      <c r="AC5470" s="30">
        <f t="shared" si="1178"/>
        <v>134.94999999999999</v>
      </c>
    </row>
    <row r="5471" spans="1:30" x14ac:dyDescent="0.2">
      <c r="A5471" s="1" t="s">
        <v>3703</v>
      </c>
      <c r="B5471" s="31" t="s">
        <v>8286</v>
      </c>
      <c r="C5471" s="1">
        <v>0</v>
      </c>
      <c r="D5471" s="1" t="s">
        <v>14061</v>
      </c>
      <c r="E5471" s="1" t="s">
        <v>18412</v>
      </c>
      <c r="F5471" s="1">
        <v>0</v>
      </c>
      <c r="G5471" s="19">
        <v>111</v>
      </c>
      <c r="H5471" s="29">
        <f t="shared" si="1179"/>
        <v>15164.4</v>
      </c>
      <c r="I5471" s="32">
        <v>1060</v>
      </c>
      <c r="J5471" s="32">
        <v>63</v>
      </c>
      <c r="K5471" s="33">
        <f t="shared" si="1180"/>
        <v>5.9433962264150944E-2</v>
      </c>
      <c r="L5471" s="34">
        <f t="shared" si="1184"/>
        <v>30.977701543739279</v>
      </c>
      <c r="M5471" s="32">
        <v>1019</v>
      </c>
      <c r="N5471" s="32">
        <v>71</v>
      </c>
      <c r="O5471" s="33">
        <f t="shared" si="1181"/>
        <v>6.9676153091265944E-2</v>
      </c>
      <c r="P5471" s="34">
        <f t="shared" si="1185"/>
        <v>9.0418715581223328</v>
      </c>
      <c r="Q5471" s="35">
        <v>0</v>
      </c>
      <c r="R5471" s="34">
        <f t="shared" si="1186"/>
        <v>0</v>
      </c>
      <c r="S5471" s="33">
        <v>22.08</v>
      </c>
      <c r="T5471" s="34">
        <f t="shared" si="1187"/>
        <v>65.343727852586809</v>
      </c>
      <c r="U5471" s="31">
        <f t="shared" si="1182"/>
        <v>26.340825238612105</v>
      </c>
      <c r="V5471" s="32">
        <f t="shared" si="1183"/>
        <v>27921</v>
      </c>
      <c r="W5471" s="36"/>
      <c r="X5471" s="36">
        <f t="shared" si="1188"/>
        <v>3690.51</v>
      </c>
      <c r="Y5471" s="29">
        <f t="shared" si="1176"/>
        <v>18854.91</v>
      </c>
      <c r="Z5471" s="36"/>
      <c r="AA5471" s="36">
        <f t="shared" si="1175"/>
        <v>18854.91</v>
      </c>
      <c r="AB5471" s="29">
        <f t="shared" si="1177"/>
        <v>14208.67</v>
      </c>
      <c r="AC5471" s="30">
        <f t="shared" si="1178"/>
        <v>128.01</v>
      </c>
    </row>
    <row r="5472" spans="1:30" x14ac:dyDescent="0.2">
      <c r="A5472" s="1" t="s">
        <v>4388</v>
      </c>
      <c r="B5472" s="31" t="s">
        <v>8286</v>
      </c>
      <c r="C5472" s="1">
        <v>0</v>
      </c>
      <c r="D5472" s="1" t="s">
        <v>14062</v>
      </c>
      <c r="E5472" s="1" t="s">
        <v>18486</v>
      </c>
      <c r="F5472" s="1">
        <v>0</v>
      </c>
      <c r="G5472" s="19">
        <v>103</v>
      </c>
      <c r="H5472" s="29">
        <f t="shared" si="1179"/>
        <v>14071.47</v>
      </c>
      <c r="I5472" s="32">
        <v>1060</v>
      </c>
      <c r="J5472" s="32">
        <v>33</v>
      </c>
      <c r="K5472" s="33">
        <f t="shared" si="1180"/>
        <v>3.1132075471698113E-2</v>
      </c>
      <c r="L5472" s="34">
        <f t="shared" si="1184"/>
        <v>16.226415094339622</v>
      </c>
      <c r="M5472" s="32">
        <v>1124</v>
      </c>
      <c r="N5472" s="32">
        <v>110</v>
      </c>
      <c r="O5472" s="33">
        <f t="shared" si="1181"/>
        <v>9.7864768683274025E-2</v>
      </c>
      <c r="P5472" s="34">
        <f t="shared" si="1185"/>
        <v>12.699907059169119</v>
      </c>
      <c r="Q5472" s="35">
        <v>0</v>
      </c>
      <c r="R5472" s="34">
        <f t="shared" si="1186"/>
        <v>0</v>
      </c>
      <c r="S5472" s="33">
        <v>20.78</v>
      </c>
      <c r="T5472" s="34">
        <f t="shared" si="1187"/>
        <v>60.737065910701638</v>
      </c>
      <c r="U5472" s="31">
        <f t="shared" si="1182"/>
        <v>22.415847016052595</v>
      </c>
      <c r="V5472" s="32">
        <f t="shared" si="1183"/>
        <v>23761</v>
      </c>
      <c r="W5472" s="36"/>
      <c r="X5472" s="36">
        <f t="shared" si="1188"/>
        <v>3140.65</v>
      </c>
      <c r="Y5472" s="29">
        <f t="shared" si="1176"/>
        <v>17212.12</v>
      </c>
      <c r="Z5472" s="36"/>
      <c r="AA5472" s="36">
        <f t="shared" si="1175"/>
        <v>17212.12</v>
      </c>
      <c r="AB5472" s="29">
        <f t="shared" si="1177"/>
        <v>12970.7</v>
      </c>
      <c r="AC5472" s="30">
        <f t="shared" si="1178"/>
        <v>125.93</v>
      </c>
      <c r="AD5472" s="29"/>
    </row>
    <row r="5473" spans="1:30" x14ac:dyDescent="0.2">
      <c r="A5473" s="1" t="s">
        <v>6439</v>
      </c>
      <c r="B5473" s="31" t="s">
        <v>8286</v>
      </c>
      <c r="C5473" s="1">
        <v>0</v>
      </c>
      <c r="D5473" s="1" t="s">
        <v>14063</v>
      </c>
      <c r="E5473" s="1" t="s">
        <v>18581</v>
      </c>
      <c r="F5473" s="1">
        <v>0</v>
      </c>
      <c r="G5473" s="19">
        <v>102</v>
      </c>
      <c r="H5473" s="29">
        <f t="shared" si="1179"/>
        <v>13934.85</v>
      </c>
      <c r="I5473" s="32">
        <v>1060</v>
      </c>
      <c r="J5473" s="32">
        <v>38</v>
      </c>
      <c r="K5473" s="33">
        <f t="shared" si="1180"/>
        <v>3.5849056603773584E-2</v>
      </c>
      <c r="L5473" s="34">
        <f t="shared" si="1184"/>
        <v>18.68496283590623</v>
      </c>
      <c r="M5473" s="32">
        <v>1089</v>
      </c>
      <c r="N5473" s="32">
        <v>148</v>
      </c>
      <c r="O5473" s="33">
        <f t="shared" si="1181"/>
        <v>0.13590449954086317</v>
      </c>
      <c r="P5473" s="34">
        <f t="shared" si="1185"/>
        <v>17.636321388320404</v>
      </c>
      <c r="Q5473" s="35">
        <v>1</v>
      </c>
      <c r="R5473" s="34">
        <f t="shared" si="1186"/>
        <v>100</v>
      </c>
      <c r="S5473" s="33">
        <v>18.600000000000001</v>
      </c>
      <c r="T5473" s="34">
        <f t="shared" si="1187"/>
        <v>53.01204819277109</v>
      </c>
      <c r="U5473" s="31">
        <f t="shared" si="1182"/>
        <v>47.333333104249434</v>
      </c>
      <c r="V5473" s="32">
        <f t="shared" si="1183"/>
        <v>50173</v>
      </c>
      <c r="W5473" s="36"/>
      <c r="X5473" s="36">
        <f t="shared" si="1188"/>
        <v>6631.71</v>
      </c>
      <c r="Y5473" s="29">
        <f t="shared" si="1176"/>
        <v>20566.560000000001</v>
      </c>
      <c r="Z5473" s="36"/>
      <c r="AA5473" s="36">
        <f t="shared" si="1175"/>
        <v>20566.560000000001</v>
      </c>
      <c r="AB5473" s="29">
        <f t="shared" si="1177"/>
        <v>15498.54</v>
      </c>
      <c r="AC5473" s="30">
        <f t="shared" si="1178"/>
        <v>151.94999999999999</v>
      </c>
    </row>
    <row r="5474" spans="1:30" x14ac:dyDescent="0.2">
      <c r="A5474" s="1" t="s">
        <v>7004</v>
      </c>
      <c r="B5474" s="31" t="s">
        <v>8286</v>
      </c>
      <c r="C5474" s="1">
        <v>0</v>
      </c>
      <c r="D5474" s="1" t="s">
        <v>14064</v>
      </c>
      <c r="E5474" s="1" t="s">
        <v>18773</v>
      </c>
      <c r="F5474" s="1">
        <v>0</v>
      </c>
      <c r="G5474" s="19">
        <v>80</v>
      </c>
      <c r="H5474" s="29">
        <f t="shared" si="1179"/>
        <v>10929.3</v>
      </c>
      <c r="I5474" s="32">
        <v>1060</v>
      </c>
      <c r="J5474" s="32">
        <v>25</v>
      </c>
      <c r="K5474" s="33">
        <f t="shared" si="1180"/>
        <v>2.358490566037736E-2</v>
      </c>
      <c r="L5474" s="34">
        <f t="shared" si="1184"/>
        <v>12.292738707833047</v>
      </c>
      <c r="M5474" s="32">
        <v>1040</v>
      </c>
      <c r="N5474" s="32">
        <v>9</v>
      </c>
      <c r="O5474" s="33">
        <f t="shared" si="1181"/>
        <v>8.6538461538461543E-3</v>
      </c>
      <c r="P5474" s="34">
        <f t="shared" si="1185"/>
        <v>1.1230092640782765</v>
      </c>
      <c r="Q5474" s="35">
        <v>0</v>
      </c>
      <c r="R5474" s="34">
        <f t="shared" si="1186"/>
        <v>0</v>
      </c>
      <c r="S5474" s="33">
        <v>22.55</v>
      </c>
      <c r="T5474" s="34">
        <f t="shared" si="1187"/>
        <v>67.00921332388377</v>
      </c>
      <c r="U5474" s="31">
        <f t="shared" si="1182"/>
        <v>20.106240323948775</v>
      </c>
      <c r="V5474" s="32">
        <f t="shared" si="1183"/>
        <v>21313</v>
      </c>
      <c r="W5474" s="36"/>
      <c r="X5474" s="36">
        <f t="shared" si="1188"/>
        <v>2817.08</v>
      </c>
      <c r="Y5474" s="29">
        <f t="shared" si="1176"/>
        <v>13746.38</v>
      </c>
      <c r="Z5474" s="36"/>
      <c r="AA5474" s="36">
        <f t="shared" si="1175"/>
        <v>13746.38</v>
      </c>
      <c r="AB5474" s="29">
        <f t="shared" si="1177"/>
        <v>10358.99</v>
      </c>
      <c r="AC5474" s="30">
        <f t="shared" si="1178"/>
        <v>129.49</v>
      </c>
      <c r="AD5474" s="29"/>
    </row>
    <row r="5475" spans="1:30" x14ac:dyDescent="0.2">
      <c r="A5475" s="1" t="s">
        <v>8402</v>
      </c>
      <c r="B5475" s="31" t="s">
        <v>8287</v>
      </c>
      <c r="C5475" s="1">
        <v>0</v>
      </c>
      <c r="D5475" s="1" t="s">
        <v>14065</v>
      </c>
      <c r="E5475" s="1" t="s">
        <v>18192</v>
      </c>
      <c r="F5475" s="1">
        <v>0</v>
      </c>
      <c r="G5475" s="19">
        <v>97</v>
      </c>
      <c r="H5475" s="29">
        <f t="shared" si="1179"/>
        <v>13251.77</v>
      </c>
      <c r="I5475" s="32">
        <v>1060</v>
      </c>
      <c r="J5475" s="32">
        <v>28</v>
      </c>
      <c r="K5475" s="33">
        <f t="shared" si="1180"/>
        <v>2.6415094339622643E-2</v>
      </c>
      <c r="L5475" s="34">
        <f t="shared" si="1184"/>
        <v>13.767867352773013</v>
      </c>
      <c r="M5475" s="32">
        <v>987</v>
      </c>
      <c r="N5475" s="32">
        <v>82</v>
      </c>
      <c r="O5475" s="33">
        <f t="shared" si="1181"/>
        <v>8.3080040526849044E-2</v>
      </c>
      <c r="P5475" s="34">
        <f t="shared" si="1185"/>
        <v>10.781293486501792</v>
      </c>
      <c r="Q5475" s="35">
        <v>0</v>
      </c>
      <c r="R5475" s="34">
        <f t="shared" si="1186"/>
        <v>0</v>
      </c>
      <c r="S5475" s="33">
        <v>20.78</v>
      </c>
      <c r="T5475" s="34">
        <f t="shared" si="1187"/>
        <v>60.737065910701638</v>
      </c>
      <c r="U5475" s="31">
        <f t="shared" si="1182"/>
        <v>21.321556687494109</v>
      </c>
      <c r="V5475" s="32">
        <f t="shared" si="1183"/>
        <v>22601</v>
      </c>
      <c r="W5475" s="36"/>
      <c r="X5475" s="36">
        <f t="shared" si="1188"/>
        <v>2987.33</v>
      </c>
      <c r="Y5475" s="29">
        <f t="shared" si="1176"/>
        <v>16239.1</v>
      </c>
      <c r="Z5475" s="36"/>
      <c r="AA5475" s="36">
        <f t="shared" si="1175"/>
        <v>16239.1</v>
      </c>
      <c r="AB5475" s="29">
        <f t="shared" si="1177"/>
        <v>12237.45</v>
      </c>
      <c r="AC5475" s="30">
        <f t="shared" si="1178"/>
        <v>126.16</v>
      </c>
      <c r="AD5475" s="29"/>
    </row>
    <row r="5476" spans="1:30" x14ac:dyDescent="0.2">
      <c r="A5476" s="1" t="s">
        <v>265</v>
      </c>
      <c r="B5476" s="31" t="s">
        <v>8286</v>
      </c>
      <c r="C5476" s="1">
        <v>0</v>
      </c>
      <c r="D5476" s="1" t="s">
        <v>14066</v>
      </c>
      <c r="E5476" s="1" t="s">
        <v>16583</v>
      </c>
      <c r="F5476" s="1">
        <v>0</v>
      </c>
      <c r="G5476" s="19">
        <v>112</v>
      </c>
      <c r="H5476" s="29">
        <f t="shared" si="1179"/>
        <v>15301.01</v>
      </c>
      <c r="I5476" s="32">
        <v>1061</v>
      </c>
      <c r="J5476" s="32">
        <v>49</v>
      </c>
      <c r="K5476" s="33">
        <f t="shared" si="1180"/>
        <v>4.6182846371347785E-2</v>
      </c>
      <c r="L5476" s="34">
        <f t="shared" si="1184"/>
        <v>24.071059320823693</v>
      </c>
      <c r="M5476" s="32">
        <v>1048</v>
      </c>
      <c r="N5476" s="32">
        <v>162</v>
      </c>
      <c r="O5476" s="33">
        <f t="shared" si="1181"/>
        <v>0.15458015267175573</v>
      </c>
      <c r="P5476" s="34">
        <f t="shared" si="1185"/>
        <v>20.059860136970737</v>
      </c>
      <c r="Q5476" s="35">
        <v>0</v>
      </c>
      <c r="R5476" s="34">
        <f t="shared" si="1186"/>
        <v>0</v>
      </c>
      <c r="S5476" s="33">
        <v>20.399999999999999</v>
      </c>
      <c r="T5476" s="34">
        <f t="shared" si="1187"/>
        <v>59.390503189227495</v>
      </c>
      <c r="U5476" s="31">
        <f t="shared" si="1182"/>
        <v>25.88035566175548</v>
      </c>
      <c r="V5476" s="32">
        <f t="shared" si="1183"/>
        <v>27459</v>
      </c>
      <c r="W5476" s="36"/>
      <c r="X5476" s="36">
        <f t="shared" si="1188"/>
        <v>3629.44</v>
      </c>
      <c r="Y5476" s="29">
        <f t="shared" si="1176"/>
        <v>18930.45</v>
      </c>
      <c r="Z5476" s="36"/>
      <c r="AA5476" s="36">
        <f t="shared" si="1175"/>
        <v>18930.45</v>
      </c>
      <c r="AB5476" s="29">
        <f t="shared" si="1177"/>
        <v>14265.6</v>
      </c>
      <c r="AC5476" s="30">
        <f t="shared" si="1178"/>
        <v>127.37</v>
      </c>
      <c r="AD5476" s="29"/>
    </row>
    <row r="5477" spans="1:30" x14ac:dyDescent="0.2">
      <c r="A5477" s="1" t="s">
        <v>2017</v>
      </c>
      <c r="B5477" s="31" t="s">
        <v>8291</v>
      </c>
      <c r="C5477" s="1">
        <v>0</v>
      </c>
      <c r="D5477" s="1" t="s">
        <v>14067</v>
      </c>
      <c r="E5477" s="1" t="s">
        <v>16611</v>
      </c>
      <c r="F5477" s="1">
        <v>0</v>
      </c>
      <c r="G5477" s="19">
        <v>72</v>
      </c>
      <c r="H5477" s="29">
        <f t="shared" si="1179"/>
        <v>9836.3700000000008</v>
      </c>
      <c r="I5477" s="32">
        <v>1061</v>
      </c>
      <c r="J5477" s="32">
        <v>3</v>
      </c>
      <c r="K5477" s="33">
        <f t="shared" si="1180"/>
        <v>2.8275212064090482E-3</v>
      </c>
      <c r="L5477" s="34">
        <f t="shared" si="1184"/>
        <v>1.4737383257647161</v>
      </c>
      <c r="M5477" s="32">
        <v>990</v>
      </c>
      <c r="N5477" s="32">
        <v>10</v>
      </c>
      <c r="O5477" s="33">
        <f t="shared" si="1181"/>
        <v>1.0101010101010102E-2</v>
      </c>
      <c r="P5477" s="34">
        <f t="shared" si="1185"/>
        <v>1.3108076707535439</v>
      </c>
      <c r="Q5477" s="35">
        <v>0</v>
      </c>
      <c r="R5477" s="34">
        <f t="shared" si="1186"/>
        <v>0</v>
      </c>
      <c r="S5477" s="33">
        <v>24.11</v>
      </c>
      <c r="T5477" s="34">
        <f t="shared" si="1187"/>
        <v>72.537207654146002</v>
      </c>
      <c r="U5477" s="31">
        <f t="shared" si="1182"/>
        <v>18.830438412666066</v>
      </c>
      <c r="V5477" s="32">
        <f t="shared" si="1183"/>
        <v>19979</v>
      </c>
      <c r="W5477" s="36"/>
      <c r="X5477" s="36">
        <f t="shared" si="1188"/>
        <v>2640.76</v>
      </c>
      <c r="Y5477" s="29">
        <f t="shared" si="1176"/>
        <v>12477.130000000001</v>
      </c>
      <c r="Z5477" s="36"/>
      <c r="AA5477" s="36">
        <f t="shared" si="1175"/>
        <v>12477.130000000001</v>
      </c>
      <c r="AB5477" s="29">
        <f t="shared" si="1177"/>
        <v>9402.51</v>
      </c>
      <c r="AC5477" s="30">
        <f t="shared" si="1178"/>
        <v>130.59</v>
      </c>
      <c r="AD5477" s="29"/>
    </row>
    <row r="5478" spans="1:30" x14ac:dyDescent="0.2">
      <c r="A5478" s="1" t="s">
        <v>3735</v>
      </c>
      <c r="B5478" s="31" t="s">
        <v>8286</v>
      </c>
      <c r="C5478" s="1">
        <v>0</v>
      </c>
      <c r="D5478" s="1" t="s">
        <v>14068</v>
      </c>
      <c r="E5478" s="1" t="s">
        <v>16639</v>
      </c>
      <c r="F5478" s="1">
        <v>0</v>
      </c>
      <c r="G5478" s="19">
        <v>118</v>
      </c>
      <c r="H5478" s="29">
        <f t="shared" si="1179"/>
        <v>16120.71</v>
      </c>
      <c r="I5478" s="32">
        <v>1061</v>
      </c>
      <c r="J5478" s="32">
        <v>69</v>
      </c>
      <c r="K5478" s="33">
        <f t="shared" si="1180"/>
        <v>6.5032987747408108E-2</v>
      </c>
      <c r="L5478" s="34">
        <f t="shared" si="1184"/>
        <v>33.895981492588469</v>
      </c>
      <c r="M5478" s="32">
        <v>1063</v>
      </c>
      <c r="N5478" s="32">
        <v>264</v>
      </c>
      <c r="O5478" s="33">
        <f t="shared" si="1181"/>
        <v>0.24835371589840075</v>
      </c>
      <c r="P5478" s="34">
        <f t="shared" si="1185"/>
        <v>32.228851630117227</v>
      </c>
      <c r="Q5478" s="35">
        <v>0</v>
      </c>
      <c r="R5478" s="34">
        <f t="shared" si="1186"/>
        <v>0</v>
      </c>
      <c r="S5478" s="33">
        <v>22.1</v>
      </c>
      <c r="T5478" s="34">
        <f t="shared" si="1187"/>
        <v>65.414599574769667</v>
      </c>
      <c r="U5478" s="31">
        <f t="shared" si="1182"/>
        <v>32.884858174368844</v>
      </c>
      <c r="V5478" s="32">
        <f t="shared" si="1183"/>
        <v>34891</v>
      </c>
      <c r="W5478" s="36"/>
      <c r="X5478" s="36">
        <f t="shared" si="1188"/>
        <v>4611.78</v>
      </c>
      <c r="Y5478" s="29">
        <f t="shared" si="1176"/>
        <v>20732.489999999998</v>
      </c>
      <c r="Z5478" s="36"/>
      <c r="AA5478" s="36">
        <f t="shared" si="1175"/>
        <v>20732.489999999998</v>
      </c>
      <c r="AB5478" s="29">
        <f t="shared" si="1177"/>
        <v>15623.58</v>
      </c>
      <c r="AC5478" s="30">
        <f t="shared" si="1178"/>
        <v>132.4</v>
      </c>
    </row>
    <row r="5479" spans="1:30" x14ac:dyDescent="0.2">
      <c r="A5479" s="1" t="s">
        <v>6424</v>
      </c>
      <c r="B5479" s="31" t="s">
        <v>8305</v>
      </c>
      <c r="C5479" s="1">
        <v>0</v>
      </c>
      <c r="D5479" s="1" t="s">
        <v>14069</v>
      </c>
      <c r="E5479" s="1" t="s">
        <v>16672</v>
      </c>
      <c r="F5479" s="1">
        <v>0</v>
      </c>
      <c r="G5479" s="19">
        <v>99</v>
      </c>
      <c r="H5479" s="29">
        <f t="shared" si="1179"/>
        <v>13525</v>
      </c>
      <c r="I5479" s="32">
        <v>1061</v>
      </c>
      <c r="J5479" s="32">
        <v>15</v>
      </c>
      <c r="K5479" s="33">
        <f t="shared" si="1180"/>
        <v>1.413760603204524E-2</v>
      </c>
      <c r="L5479" s="34">
        <f t="shared" si="1184"/>
        <v>7.3686916288235791</v>
      </c>
      <c r="M5479" s="32">
        <v>1045</v>
      </c>
      <c r="N5479" s="32">
        <v>256</v>
      </c>
      <c r="O5479" s="33">
        <f t="shared" si="1181"/>
        <v>0.24497607655502393</v>
      </c>
      <c r="P5479" s="34">
        <f t="shared" si="1185"/>
        <v>31.790535509643835</v>
      </c>
      <c r="Q5479" s="35">
        <v>0</v>
      </c>
      <c r="R5479" s="34">
        <f t="shared" si="1186"/>
        <v>0</v>
      </c>
      <c r="S5479" s="33">
        <v>21.22</v>
      </c>
      <c r="T5479" s="34">
        <f t="shared" si="1187"/>
        <v>62.296243798724305</v>
      </c>
      <c r="U5479" s="31">
        <f t="shared" si="1182"/>
        <v>25.36386773429793</v>
      </c>
      <c r="V5479" s="32">
        <f t="shared" si="1183"/>
        <v>26911</v>
      </c>
      <c r="W5479" s="36"/>
      <c r="X5479" s="36">
        <f t="shared" si="1188"/>
        <v>3557.01</v>
      </c>
      <c r="Y5479" s="29">
        <f t="shared" si="1176"/>
        <v>17082.010000000002</v>
      </c>
      <c r="Z5479" s="36"/>
      <c r="AA5479" s="36">
        <f t="shared" si="1175"/>
        <v>17082.010000000002</v>
      </c>
      <c r="AB5479" s="29">
        <f t="shared" si="1177"/>
        <v>12872.65</v>
      </c>
      <c r="AC5479" s="30">
        <f t="shared" si="1178"/>
        <v>130.03</v>
      </c>
      <c r="AD5479" s="29"/>
    </row>
    <row r="5480" spans="1:30" x14ac:dyDescent="0.2">
      <c r="A5480" s="1" t="s">
        <v>7455</v>
      </c>
      <c r="B5480" s="31" t="s">
        <v>8290</v>
      </c>
      <c r="C5480" s="1">
        <v>0</v>
      </c>
      <c r="D5480" s="1" t="s">
        <v>14070</v>
      </c>
      <c r="E5480" s="1" t="s">
        <v>17852</v>
      </c>
      <c r="F5480" s="1">
        <v>0</v>
      </c>
      <c r="G5480" s="19">
        <v>96</v>
      </c>
      <c r="H5480" s="29">
        <f t="shared" si="1179"/>
        <v>13115.15</v>
      </c>
      <c r="I5480" s="32">
        <v>1061</v>
      </c>
      <c r="J5480" s="32">
        <v>24</v>
      </c>
      <c r="K5480" s="33">
        <f t="shared" si="1180"/>
        <v>2.2620169651272386E-2</v>
      </c>
      <c r="L5480" s="34">
        <f t="shared" si="1184"/>
        <v>11.789906606117729</v>
      </c>
      <c r="M5480" s="32">
        <v>1046</v>
      </c>
      <c r="N5480" s="32">
        <v>104</v>
      </c>
      <c r="O5480" s="33">
        <f t="shared" si="1181"/>
        <v>9.9426386233269604E-2</v>
      </c>
      <c r="P5480" s="34">
        <f t="shared" si="1185"/>
        <v>12.902558105237558</v>
      </c>
      <c r="Q5480" s="35">
        <v>0</v>
      </c>
      <c r="R5480" s="34">
        <f t="shared" si="1186"/>
        <v>0</v>
      </c>
      <c r="S5480" s="33">
        <v>24.67</v>
      </c>
      <c r="T5480" s="34">
        <f t="shared" si="1187"/>
        <v>74.52161587526578</v>
      </c>
      <c r="U5480" s="31">
        <f t="shared" si="1182"/>
        <v>24.803520146655266</v>
      </c>
      <c r="V5480" s="32">
        <f t="shared" si="1183"/>
        <v>26317</v>
      </c>
      <c r="W5480" s="36"/>
      <c r="X5480" s="36">
        <f t="shared" si="1188"/>
        <v>3478.5</v>
      </c>
      <c r="Y5480" s="29">
        <f t="shared" si="1176"/>
        <v>16593.650000000001</v>
      </c>
      <c r="Z5480" s="36"/>
      <c r="AA5480" s="36">
        <f t="shared" si="1175"/>
        <v>16593.650000000001</v>
      </c>
      <c r="AB5480" s="29">
        <f t="shared" si="1177"/>
        <v>12504.63</v>
      </c>
      <c r="AC5480" s="30">
        <f t="shared" si="1178"/>
        <v>130.26</v>
      </c>
      <c r="AD5480" s="29"/>
    </row>
    <row r="5481" spans="1:30" x14ac:dyDescent="0.2">
      <c r="A5481" s="1" t="s">
        <v>7761</v>
      </c>
      <c r="B5481" s="31" t="s">
        <v>8291</v>
      </c>
      <c r="C5481" s="1">
        <v>0</v>
      </c>
      <c r="D5481" s="1" t="s">
        <v>14071</v>
      </c>
      <c r="E5481" s="1" t="s">
        <v>18212</v>
      </c>
      <c r="F5481" s="1">
        <v>0</v>
      </c>
      <c r="G5481" s="19">
        <v>72</v>
      </c>
      <c r="H5481" s="29">
        <f t="shared" si="1179"/>
        <v>9836.3700000000008</v>
      </c>
      <c r="I5481" s="32">
        <v>1061</v>
      </c>
      <c r="J5481" s="32">
        <v>2</v>
      </c>
      <c r="K5481" s="33">
        <f t="shared" si="1180"/>
        <v>1.885014137606032E-3</v>
      </c>
      <c r="L5481" s="34">
        <f t="shared" si="1184"/>
        <v>0.98249221717647728</v>
      </c>
      <c r="M5481" s="32">
        <v>1026</v>
      </c>
      <c r="N5481" s="32">
        <v>32</v>
      </c>
      <c r="O5481" s="33">
        <f t="shared" si="1181"/>
        <v>3.1189083820662766E-2</v>
      </c>
      <c r="P5481" s="34">
        <f t="shared" si="1185"/>
        <v>4.0474061412740996</v>
      </c>
      <c r="Q5481" s="35">
        <v>0</v>
      </c>
      <c r="R5481" s="34">
        <f t="shared" si="1186"/>
        <v>0</v>
      </c>
      <c r="S5481" s="33">
        <v>24.67</v>
      </c>
      <c r="T5481" s="34">
        <f t="shared" si="1187"/>
        <v>74.52161587526578</v>
      </c>
      <c r="U5481" s="31">
        <f t="shared" si="1182"/>
        <v>19.88787855842909</v>
      </c>
      <c r="V5481" s="32">
        <f t="shared" si="1183"/>
        <v>21101</v>
      </c>
      <c r="W5481" s="36"/>
      <c r="X5481" s="36">
        <f t="shared" si="1188"/>
        <v>2789.06</v>
      </c>
      <c r="Y5481" s="29">
        <f t="shared" si="1176"/>
        <v>12625.43</v>
      </c>
      <c r="Z5481" s="36"/>
      <c r="AA5481" s="36">
        <f t="shared" si="1175"/>
        <v>12625.43</v>
      </c>
      <c r="AB5481" s="29">
        <f t="shared" si="1177"/>
        <v>9514.27</v>
      </c>
      <c r="AC5481" s="30">
        <f t="shared" si="1178"/>
        <v>132.13999999999999</v>
      </c>
    </row>
    <row r="5482" spans="1:30" x14ac:dyDescent="0.2">
      <c r="A5482" s="1" t="s">
        <v>2171</v>
      </c>
      <c r="B5482" s="31" t="s">
        <v>8287</v>
      </c>
      <c r="C5482" s="1">
        <v>0</v>
      </c>
      <c r="D5482" s="1" t="s">
        <v>14072</v>
      </c>
      <c r="E5482" s="1" t="s">
        <v>17019</v>
      </c>
      <c r="F5482" s="1">
        <v>0</v>
      </c>
      <c r="G5482" s="19">
        <v>97</v>
      </c>
      <c r="H5482" s="29">
        <f t="shared" si="1179"/>
        <v>13251.77</v>
      </c>
      <c r="I5482" s="32">
        <v>1062</v>
      </c>
      <c r="J5482" s="32">
        <v>21</v>
      </c>
      <c r="K5482" s="33">
        <f t="shared" si="1180"/>
        <v>1.977401129943503E-2</v>
      </c>
      <c r="L5482" s="34">
        <f t="shared" si="1184"/>
        <v>10.306454374250986</v>
      </c>
      <c r="M5482" s="32">
        <v>966</v>
      </c>
      <c r="N5482" s="32">
        <v>31</v>
      </c>
      <c r="O5482" s="33">
        <f t="shared" si="1181"/>
        <v>3.2091097308488616E-2</v>
      </c>
      <c r="P5482" s="34">
        <f t="shared" si="1185"/>
        <v>4.1644603949716616</v>
      </c>
      <c r="Q5482" s="35">
        <v>0.25</v>
      </c>
      <c r="R5482" s="34">
        <f t="shared" si="1186"/>
        <v>25</v>
      </c>
      <c r="S5482" s="33">
        <v>20.04</v>
      </c>
      <c r="T5482" s="34">
        <f t="shared" si="1187"/>
        <v>58.114812189936217</v>
      </c>
      <c r="U5482" s="31">
        <f t="shared" si="1182"/>
        <v>24.396431739789715</v>
      </c>
      <c r="V5482" s="32">
        <f t="shared" si="1183"/>
        <v>25909</v>
      </c>
      <c r="W5482" s="36"/>
      <c r="X5482" s="36">
        <f t="shared" si="1188"/>
        <v>3424.57</v>
      </c>
      <c r="Y5482" s="29">
        <f t="shared" si="1176"/>
        <v>16676.34</v>
      </c>
      <c r="Z5482" s="36"/>
      <c r="AA5482" s="36">
        <f t="shared" si="1175"/>
        <v>16676.34</v>
      </c>
      <c r="AB5482" s="29">
        <f t="shared" si="1177"/>
        <v>12566.95</v>
      </c>
      <c r="AC5482" s="30">
        <f t="shared" si="1178"/>
        <v>129.56</v>
      </c>
      <c r="AD5482" s="29"/>
    </row>
    <row r="5483" spans="1:30" x14ac:dyDescent="0.2">
      <c r="A5483" s="1" t="s">
        <v>2437</v>
      </c>
      <c r="B5483" s="31" t="s">
        <v>8287</v>
      </c>
      <c r="C5483" s="1">
        <v>0</v>
      </c>
      <c r="D5483" s="1" t="s">
        <v>14073</v>
      </c>
      <c r="E5483" s="1" t="s">
        <v>17835</v>
      </c>
      <c r="F5483" s="1">
        <v>0</v>
      </c>
      <c r="G5483" s="19">
        <v>95</v>
      </c>
      <c r="H5483" s="29">
        <f t="shared" si="1179"/>
        <v>12978.54</v>
      </c>
      <c r="I5483" s="32">
        <v>1062</v>
      </c>
      <c r="J5483" s="32">
        <v>33</v>
      </c>
      <c r="K5483" s="33">
        <f t="shared" si="1180"/>
        <v>3.1073446327683617E-2</v>
      </c>
      <c r="L5483" s="34">
        <f t="shared" si="1184"/>
        <v>16.195856873822976</v>
      </c>
      <c r="M5483" s="32">
        <v>931</v>
      </c>
      <c r="N5483" s="32">
        <v>23</v>
      </c>
      <c r="O5483" s="33">
        <f t="shared" si="1181"/>
        <v>2.4704618689581095E-2</v>
      </c>
      <c r="P5483" s="34">
        <f t="shared" si="1185"/>
        <v>3.2059173644530814</v>
      </c>
      <c r="Q5483" s="35">
        <v>0</v>
      </c>
      <c r="R5483" s="34">
        <f t="shared" si="1186"/>
        <v>0</v>
      </c>
      <c r="S5483" s="33">
        <v>24.14</v>
      </c>
      <c r="T5483" s="34">
        <f t="shared" si="1187"/>
        <v>72.643515237420274</v>
      </c>
      <c r="U5483" s="31">
        <f t="shared" si="1182"/>
        <v>23.011322368924084</v>
      </c>
      <c r="V5483" s="32">
        <f t="shared" si="1183"/>
        <v>24438</v>
      </c>
      <c r="W5483" s="36"/>
      <c r="X5483" s="36">
        <f t="shared" si="1188"/>
        <v>3230.14</v>
      </c>
      <c r="Y5483" s="29">
        <f t="shared" si="1176"/>
        <v>16208.68</v>
      </c>
      <c r="Z5483" s="36"/>
      <c r="AA5483" s="36">
        <f t="shared" si="1175"/>
        <v>16208.68</v>
      </c>
      <c r="AB5483" s="29">
        <f t="shared" si="1177"/>
        <v>12214.53</v>
      </c>
      <c r="AC5483" s="30">
        <f t="shared" si="1178"/>
        <v>128.57</v>
      </c>
    </row>
    <row r="5484" spans="1:30" x14ac:dyDescent="0.2">
      <c r="A5484" s="1" t="s">
        <v>2510</v>
      </c>
      <c r="B5484" s="31" t="s">
        <v>8286</v>
      </c>
      <c r="C5484" s="1">
        <v>0</v>
      </c>
      <c r="D5484" s="1" t="s">
        <v>14074</v>
      </c>
      <c r="E5484" s="1" t="s">
        <v>17827</v>
      </c>
      <c r="F5484" s="1">
        <v>0</v>
      </c>
      <c r="G5484" s="19">
        <v>99</v>
      </c>
      <c r="H5484" s="29">
        <f t="shared" si="1179"/>
        <v>13525</v>
      </c>
      <c r="I5484" s="32">
        <v>1062</v>
      </c>
      <c r="J5484" s="32">
        <v>31</v>
      </c>
      <c r="K5484" s="33">
        <f t="shared" si="1180"/>
        <v>2.9190207156308851E-2</v>
      </c>
      <c r="L5484" s="34">
        <f t="shared" si="1184"/>
        <v>15.214289790560976</v>
      </c>
      <c r="M5484" s="32">
        <v>1079</v>
      </c>
      <c r="N5484" s="32">
        <v>137</v>
      </c>
      <c r="O5484" s="33">
        <f t="shared" si="1181"/>
        <v>0.12696941612604262</v>
      </c>
      <c r="P5484" s="34">
        <f t="shared" si="1185"/>
        <v>16.476815976302419</v>
      </c>
      <c r="Q5484" s="35">
        <v>0</v>
      </c>
      <c r="R5484" s="34">
        <f t="shared" si="1186"/>
        <v>0</v>
      </c>
      <c r="S5484" s="33">
        <v>22.6</v>
      </c>
      <c r="T5484" s="34">
        <f t="shared" si="1187"/>
        <v>67.186392629340901</v>
      </c>
      <c r="U5484" s="31">
        <f t="shared" si="1182"/>
        <v>24.719374599051072</v>
      </c>
      <c r="V5484" s="32">
        <f t="shared" si="1183"/>
        <v>26252</v>
      </c>
      <c r="W5484" s="36"/>
      <c r="X5484" s="36">
        <f t="shared" si="1188"/>
        <v>3469.9</v>
      </c>
      <c r="Y5484" s="29">
        <f t="shared" si="1176"/>
        <v>16994.900000000001</v>
      </c>
      <c r="Z5484" s="36"/>
      <c r="AA5484" s="36">
        <f t="shared" si="1175"/>
        <v>16994.900000000001</v>
      </c>
      <c r="AB5484" s="29">
        <f t="shared" si="1177"/>
        <v>12807.01</v>
      </c>
      <c r="AC5484" s="30">
        <f t="shared" si="1178"/>
        <v>129.36000000000001</v>
      </c>
      <c r="AD5484" s="29"/>
    </row>
    <row r="5485" spans="1:30" x14ac:dyDescent="0.2">
      <c r="A5485" s="1" t="s">
        <v>3865</v>
      </c>
      <c r="B5485" s="31" t="s">
        <v>8291</v>
      </c>
      <c r="C5485" s="1">
        <v>0</v>
      </c>
      <c r="D5485" s="1" t="s">
        <v>14075</v>
      </c>
      <c r="E5485" s="1" t="s">
        <v>18889</v>
      </c>
      <c r="F5485" s="1">
        <v>0</v>
      </c>
      <c r="G5485" s="19">
        <v>70</v>
      </c>
      <c r="H5485" s="29">
        <f t="shared" si="1179"/>
        <v>9563.1299999999992</v>
      </c>
      <c r="I5485" s="32">
        <v>1062</v>
      </c>
      <c r="J5485" s="32">
        <v>4</v>
      </c>
      <c r="K5485" s="33">
        <f t="shared" si="1180"/>
        <v>3.766478342749529E-3</v>
      </c>
      <c r="L5485" s="34">
        <f t="shared" si="1184"/>
        <v>1.9631341665239967</v>
      </c>
      <c r="M5485" s="32">
        <v>920</v>
      </c>
      <c r="N5485" s="32">
        <v>48</v>
      </c>
      <c r="O5485" s="33">
        <f t="shared" si="1181"/>
        <v>5.2173913043478258E-2</v>
      </c>
      <c r="P5485" s="34">
        <f t="shared" si="1185"/>
        <v>6.7706065776313471</v>
      </c>
      <c r="Q5485" s="35">
        <v>0</v>
      </c>
      <c r="R5485" s="34">
        <f t="shared" si="1186"/>
        <v>0</v>
      </c>
      <c r="S5485" s="33">
        <v>23.6</v>
      </c>
      <c r="T5485" s="34">
        <f t="shared" si="1187"/>
        <v>70.729978738483339</v>
      </c>
      <c r="U5485" s="31">
        <f t="shared" si="1182"/>
        <v>19.86592987065967</v>
      </c>
      <c r="V5485" s="32">
        <f t="shared" si="1183"/>
        <v>21098</v>
      </c>
      <c r="W5485" s="36"/>
      <c r="X5485" s="36">
        <f t="shared" si="1188"/>
        <v>2788.67</v>
      </c>
      <c r="Y5485" s="29">
        <f t="shared" si="1176"/>
        <v>12351.8</v>
      </c>
      <c r="Z5485" s="36"/>
      <c r="AA5485" s="36">
        <f t="shared" si="1175"/>
        <v>12351.8</v>
      </c>
      <c r="AB5485" s="29">
        <f t="shared" si="1177"/>
        <v>9308.06</v>
      </c>
      <c r="AC5485" s="30">
        <f t="shared" si="1178"/>
        <v>132.97</v>
      </c>
    </row>
    <row r="5486" spans="1:30" x14ac:dyDescent="0.2">
      <c r="A5486" s="1" t="s">
        <v>5037</v>
      </c>
      <c r="B5486" s="31" t="s">
        <v>8286</v>
      </c>
      <c r="C5486" s="1">
        <v>0</v>
      </c>
      <c r="D5486" s="1" t="s">
        <v>14076</v>
      </c>
      <c r="E5486" s="1" t="s">
        <v>18314</v>
      </c>
      <c r="F5486" s="1">
        <v>0</v>
      </c>
      <c r="G5486" s="19">
        <v>95</v>
      </c>
      <c r="H5486" s="29">
        <f t="shared" si="1179"/>
        <v>12978.54</v>
      </c>
      <c r="I5486" s="32">
        <v>1062</v>
      </c>
      <c r="J5486" s="32">
        <v>27</v>
      </c>
      <c r="K5486" s="33">
        <f t="shared" si="1180"/>
        <v>2.5423728813559324E-2</v>
      </c>
      <c r="L5486" s="34">
        <f t="shared" si="1184"/>
        <v>13.251155624036981</v>
      </c>
      <c r="M5486" s="32">
        <v>1078</v>
      </c>
      <c r="N5486" s="32">
        <v>170</v>
      </c>
      <c r="O5486" s="33">
        <f t="shared" si="1181"/>
        <v>0.15769944341372913</v>
      </c>
      <c r="P5486" s="34">
        <f t="shared" si="1185"/>
        <v>20.464650369927774</v>
      </c>
      <c r="Q5486" s="35">
        <v>0</v>
      </c>
      <c r="R5486" s="34">
        <f t="shared" si="1186"/>
        <v>0</v>
      </c>
      <c r="S5486" s="33">
        <v>23.09</v>
      </c>
      <c r="T5486" s="34">
        <f t="shared" si="1187"/>
        <v>68.922749822820691</v>
      </c>
      <c r="U5486" s="31">
        <f t="shared" si="1182"/>
        <v>25.65963895419636</v>
      </c>
      <c r="V5486" s="32">
        <f t="shared" si="1183"/>
        <v>27251</v>
      </c>
      <c r="W5486" s="36"/>
      <c r="X5486" s="36">
        <f t="shared" si="1188"/>
        <v>3601.95</v>
      </c>
      <c r="Y5486" s="29">
        <f t="shared" si="1176"/>
        <v>16580.490000000002</v>
      </c>
      <c r="Z5486" s="36"/>
      <c r="AA5486" s="36">
        <f t="shared" si="1175"/>
        <v>16580.490000000002</v>
      </c>
      <c r="AB5486" s="29">
        <f t="shared" si="1177"/>
        <v>12494.72</v>
      </c>
      <c r="AC5486" s="30">
        <f t="shared" si="1178"/>
        <v>131.52000000000001</v>
      </c>
      <c r="AD5486" s="29"/>
    </row>
    <row r="5487" spans="1:30" x14ac:dyDescent="0.2">
      <c r="A5487" s="1" t="s">
        <v>5286</v>
      </c>
      <c r="B5487" s="31" t="s">
        <v>8286</v>
      </c>
      <c r="C5487" s="1">
        <v>0</v>
      </c>
      <c r="D5487" s="1" t="s">
        <v>14077</v>
      </c>
      <c r="E5487" s="1" t="s">
        <v>19048</v>
      </c>
      <c r="F5487" s="1">
        <v>0</v>
      </c>
      <c r="G5487" s="19">
        <v>100</v>
      </c>
      <c r="H5487" s="29">
        <f t="shared" si="1179"/>
        <v>13661.62</v>
      </c>
      <c r="I5487" s="32">
        <v>1062</v>
      </c>
      <c r="J5487" s="32">
        <v>31</v>
      </c>
      <c r="K5487" s="33">
        <f t="shared" si="1180"/>
        <v>2.9190207156308851E-2</v>
      </c>
      <c r="L5487" s="34">
        <f t="shared" si="1184"/>
        <v>15.214289790560976</v>
      </c>
      <c r="M5487" s="32">
        <v>1079</v>
      </c>
      <c r="N5487" s="32">
        <v>70</v>
      </c>
      <c r="O5487" s="33">
        <f t="shared" si="1181"/>
        <v>6.4874884151992579E-2</v>
      </c>
      <c r="P5487" s="34">
        <f t="shared" si="1185"/>
        <v>8.4188110827822591</v>
      </c>
      <c r="Q5487" s="35">
        <v>0</v>
      </c>
      <c r="R5487" s="34">
        <f t="shared" si="1186"/>
        <v>0</v>
      </c>
      <c r="S5487" s="33">
        <v>20.82</v>
      </c>
      <c r="T5487" s="34">
        <f t="shared" si="1187"/>
        <v>60.878809355067332</v>
      </c>
      <c r="U5487" s="31">
        <f t="shared" si="1182"/>
        <v>21.127977557102643</v>
      </c>
      <c r="V5487" s="32">
        <f t="shared" si="1183"/>
        <v>22438</v>
      </c>
      <c r="W5487" s="36"/>
      <c r="X5487" s="36">
        <f t="shared" si="1188"/>
        <v>2965.78</v>
      </c>
      <c r="Y5487" s="29">
        <f t="shared" si="1176"/>
        <v>16627.400000000001</v>
      </c>
      <c r="Z5487" s="36"/>
      <c r="AA5487" s="36">
        <f t="shared" si="1175"/>
        <v>16627.400000000001</v>
      </c>
      <c r="AB5487" s="29">
        <f t="shared" si="1177"/>
        <v>12530.07</v>
      </c>
      <c r="AC5487" s="30">
        <f t="shared" si="1178"/>
        <v>125.3</v>
      </c>
      <c r="AD5487" s="29"/>
    </row>
    <row r="5488" spans="1:30" x14ac:dyDescent="0.2">
      <c r="A5488" s="1" t="s">
        <v>6081</v>
      </c>
      <c r="B5488" s="31" t="s">
        <v>8286</v>
      </c>
      <c r="C5488" s="1">
        <v>0</v>
      </c>
      <c r="D5488" s="1" t="s">
        <v>14078</v>
      </c>
      <c r="E5488" s="1" t="s">
        <v>19049</v>
      </c>
      <c r="F5488" s="1">
        <v>0</v>
      </c>
      <c r="G5488" s="19">
        <v>111</v>
      </c>
      <c r="H5488" s="29">
        <f t="shared" si="1179"/>
        <v>15164.4</v>
      </c>
      <c r="I5488" s="32">
        <v>1062</v>
      </c>
      <c r="J5488" s="32">
        <v>33</v>
      </c>
      <c r="K5488" s="33">
        <f t="shared" si="1180"/>
        <v>3.1073446327683617E-2</v>
      </c>
      <c r="L5488" s="34">
        <f t="shared" si="1184"/>
        <v>16.195856873822976</v>
      </c>
      <c r="M5488" s="32">
        <v>1122</v>
      </c>
      <c r="N5488" s="32">
        <v>74</v>
      </c>
      <c r="O5488" s="33">
        <f t="shared" si="1181"/>
        <v>6.5953654188948302E-2</v>
      </c>
      <c r="P5488" s="34">
        <f t="shared" si="1185"/>
        <v>8.5588030266849024</v>
      </c>
      <c r="Q5488" s="35">
        <v>0</v>
      </c>
      <c r="R5488" s="34">
        <f t="shared" si="1186"/>
        <v>0</v>
      </c>
      <c r="S5488" s="33">
        <v>21.24</v>
      </c>
      <c r="T5488" s="34">
        <f t="shared" si="1187"/>
        <v>62.367115520907156</v>
      </c>
      <c r="U5488" s="31">
        <f t="shared" si="1182"/>
        <v>21.780443855353759</v>
      </c>
      <c r="V5488" s="32">
        <f t="shared" si="1183"/>
        <v>23131</v>
      </c>
      <c r="W5488" s="36"/>
      <c r="X5488" s="36">
        <f t="shared" si="1188"/>
        <v>3057.38</v>
      </c>
      <c r="Y5488" s="29">
        <f t="shared" si="1176"/>
        <v>18221.78</v>
      </c>
      <c r="Z5488" s="36"/>
      <c r="AA5488" s="36">
        <f t="shared" si="1175"/>
        <v>18221.78</v>
      </c>
      <c r="AB5488" s="29">
        <f t="shared" si="1177"/>
        <v>13731.56</v>
      </c>
      <c r="AC5488" s="30">
        <f t="shared" si="1178"/>
        <v>123.71</v>
      </c>
      <c r="AD5488" s="29"/>
    </row>
    <row r="5489" spans="1:30" x14ac:dyDescent="0.2">
      <c r="A5489" s="1" t="s">
        <v>7134</v>
      </c>
      <c r="B5489" s="31" t="s">
        <v>8286</v>
      </c>
      <c r="C5489" s="1">
        <v>0</v>
      </c>
      <c r="D5489" s="1" t="s">
        <v>14079</v>
      </c>
      <c r="E5489" s="1" t="s">
        <v>16685</v>
      </c>
      <c r="F5489" s="1">
        <v>0</v>
      </c>
      <c r="G5489" s="19">
        <v>124</v>
      </c>
      <c r="H5489" s="29">
        <f t="shared" si="1179"/>
        <v>16940.41</v>
      </c>
      <c r="I5489" s="32">
        <v>1062</v>
      </c>
      <c r="J5489" s="32">
        <v>39</v>
      </c>
      <c r="K5489" s="33">
        <f t="shared" si="1180"/>
        <v>3.6723163841807911E-2</v>
      </c>
      <c r="L5489" s="34">
        <f t="shared" si="1184"/>
        <v>19.140558123608972</v>
      </c>
      <c r="M5489" s="32">
        <v>1107</v>
      </c>
      <c r="N5489" s="32">
        <v>263</v>
      </c>
      <c r="O5489" s="33">
        <f t="shared" si="1181"/>
        <v>0.23757904245709124</v>
      </c>
      <c r="P5489" s="34">
        <f t="shared" si="1185"/>
        <v>30.830622695040667</v>
      </c>
      <c r="Q5489" s="35">
        <v>0</v>
      </c>
      <c r="R5489" s="34">
        <f t="shared" si="1186"/>
        <v>0</v>
      </c>
      <c r="S5489" s="33">
        <v>20.82</v>
      </c>
      <c r="T5489" s="34">
        <f t="shared" si="1187"/>
        <v>60.878809355067332</v>
      </c>
      <c r="U5489" s="31">
        <f t="shared" si="1182"/>
        <v>27.712497543429244</v>
      </c>
      <c r="V5489" s="32">
        <f t="shared" si="1183"/>
        <v>29431</v>
      </c>
      <c r="W5489" s="36"/>
      <c r="X5489" s="36">
        <f t="shared" si="1188"/>
        <v>3890.09</v>
      </c>
      <c r="Y5489" s="29">
        <f t="shared" si="1176"/>
        <v>20830.5</v>
      </c>
      <c r="Z5489" s="36"/>
      <c r="AA5489" s="36">
        <f t="shared" si="1175"/>
        <v>20830.5</v>
      </c>
      <c r="AB5489" s="29">
        <f t="shared" si="1177"/>
        <v>15697.44</v>
      </c>
      <c r="AC5489" s="30">
        <f t="shared" si="1178"/>
        <v>126.59</v>
      </c>
      <c r="AD5489" s="29"/>
    </row>
    <row r="5490" spans="1:30" x14ac:dyDescent="0.2">
      <c r="A5490" s="1" t="s">
        <v>7483</v>
      </c>
      <c r="B5490" s="31" t="s">
        <v>8287</v>
      </c>
      <c r="C5490" s="1">
        <v>0</v>
      </c>
      <c r="D5490" s="1" t="s">
        <v>14080</v>
      </c>
      <c r="E5490" s="1" t="s">
        <v>16690</v>
      </c>
      <c r="F5490" s="1">
        <v>0</v>
      </c>
      <c r="G5490" s="19">
        <v>122</v>
      </c>
      <c r="H5490" s="29">
        <f t="shared" si="1179"/>
        <v>16667.18</v>
      </c>
      <c r="I5490" s="32">
        <v>1062</v>
      </c>
      <c r="J5490" s="32">
        <v>46</v>
      </c>
      <c r="K5490" s="33">
        <f t="shared" si="1180"/>
        <v>4.3314500941619587E-2</v>
      </c>
      <c r="L5490" s="34">
        <f t="shared" si="1184"/>
        <v>22.576042915025965</v>
      </c>
      <c r="M5490" s="32">
        <v>935</v>
      </c>
      <c r="N5490" s="32">
        <v>44</v>
      </c>
      <c r="O5490" s="33">
        <f t="shared" si="1181"/>
        <v>4.7058823529411764E-2</v>
      </c>
      <c r="P5490" s="34">
        <f t="shared" si="1185"/>
        <v>6.1068216190400388</v>
      </c>
      <c r="Q5490" s="35">
        <v>0</v>
      </c>
      <c r="R5490" s="34">
        <f t="shared" si="1186"/>
        <v>0</v>
      </c>
      <c r="S5490" s="33">
        <v>20.04</v>
      </c>
      <c r="T5490" s="34">
        <f t="shared" si="1187"/>
        <v>58.114812189936217</v>
      </c>
      <c r="U5490" s="31">
        <f t="shared" si="1182"/>
        <v>21.699419181000557</v>
      </c>
      <c r="V5490" s="32">
        <f t="shared" si="1183"/>
        <v>23045</v>
      </c>
      <c r="W5490" s="36"/>
      <c r="X5490" s="36">
        <f t="shared" si="1188"/>
        <v>3046.01</v>
      </c>
      <c r="Y5490" s="29">
        <f t="shared" si="1176"/>
        <v>19713.190000000002</v>
      </c>
      <c r="Z5490" s="36"/>
      <c r="AA5490" s="36">
        <f t="shared" si="1175"/>
        <v>19713.190000000002</v>
      </c>
      <c r="AB5490" s="29">
        <f t="shared" si="1177"/>
        <v>14855.46</v>
      </c>
      <c r="AC5490" s="30">
        <f t="shared" si="1178"/>
        <v>121.77</v>
      </c>
      <c r="AD5490" s="29"/>
    </row>
    <row r="5491" spans="1:30" x14ac:dyDescent="0.2">
      <c r="A5491" s="1" t="s">
        <v>1212</v>
      </c>
      <c r="B5491" s="31" t="s">
        <v>8286</v>
      </c>
      <c r="C5491" s="1">
        <v>0</v>
      </c>
      <c r="D5491" s="1" t="s">
        <v>14081</v>
      </c>
      <c r="E5491" s="1" t="s">
        <v>19050</v>
      </c>
      <c r="F5491" s="1">
        <v>0</v>
      </c>
      <c r="G5491" s="19">
        <v>105</v>
      </c>
      <c r="H5491" s="29">
        <f t="shared" si="1179"/>
        <v>14344.7</v>
      </c>
      <c r="I5491" s="32">
        <v>1063</v>
      </c>
      <c r="J5491" s="32">
        <v>25</v>
      </c>
      <c r="K5491" s="33">
        <f t="shared" si="1180"/>
        <v>2.3518344308560677E-2</v>
      </c>
      <c r="L5491" s="34">
        <f t="shared" si="1184"/>
        <v>12.258046124461929</v>
      </c>
      <c r="M5491" s="32">
        <v>1121</v>
      </c>
      <c r="N5491" s="32">
        <v>211</v>
      </c>
      <c r="O5491" s="33">
        <f t="shared" si="1181"/>
        <v>0.18822479928635147</v>
      </c>
      <c r="P5491" s="34">
        <f t="shared" si="1185"/>
        <v>24.425924562328969</v>
      </c>
      <c r="Q5491" s="35">
        <v>1</v>
      </c>
      <c r="R5491" s="34">
        <f t="shared" si="1186"/>
        <v>100</v>
      </c>
      <c r="S5491" s="33">
        <v>17.149999999999999</v>
      </c>
      <c r="T5491" s="34">
        <f t="shared" si="1187"/>
        <v>47.873848334514527</v>
      </c>
      <c r="U5491" s="31">
        <f t="shared" si="1182"/>
        <v>46.139454755326355</v>
      </c>
      <c r="V5491" s="32">
        <f t="shared" si="1183"/>
        <v>49046</v>
      </c>
      <c r="W5491" s="36"/>
      <c r="X5491" s="36">
        <f t="shared" si="1188"/>
        <v>6482.74</v>
      </c>
      <c r="Y5491" s="29">
        <f t="shared" si="1176"/>
        <v>20827.440000000002</v>
      </c>
      <c r="Z5491" s="36"/>
      <c r="AA5491" s="36">
        <f t="shared" si="1175"/>
        <v>20827.440000000002</v>
      </c>
      <c r="AB5491" s="29">
        <f t="shared" si="1177"/>
        <v>15695.13</v>
      </c>
      <c r="AC5491" s="30">
        <f t="shared" si="1178"/>
        <v>149.47999999999999</v>
      </c>
    </row>
    <row r="5492" spans="1:30" x14ac:dyDescent="0.2">
      <c r="A5492" s="1" t="s">
        <v>1673</v>
      </c>
      <c r="B5492" s="31" t="s">
        <v>8286</v>
      </c>
      <c r="C5492" s="1">
        <v>0</v>
      </c>
      <c r="D5492" s="1" t="s">
        <v>14082</v>
      </c>
      <c r="E5492" s="1" t="s">
        <v>17024</v>
      </c>
      <c r="F5492" s="1">
        <v>0</v>
      </c>
      <c r="G5492" s="19">
        <v>119</v>
      </c>
      <c r="H5492" s="29">
        <f t="shared" si="1179"/>
        <v>16257.33</v>
      </c>
      <c r="I5492" s="32">
        <v>1063</v>
      </c>
      <c r="J5492" s="32">
        <v>48</v>
      </c>
      <c r="K5492" s="33">
        <f t="shared" si="1180"/>
        <v>4.5155221072436504E-2</v>
      </c>
      <c r="L5492" s="34">
        <f t="shared" si="1184"/>
        <v>23.535448558966905</v>
      </c>
      <c r="M5492" s="32">
        <v>1065</v>
      </c>
      <c r="N5492" s="32">
        <v>6</v>
      </c>
      <c r="O5492" s="33">
        <f t="shared" si="1181"/>
        <v>5.6338028169014088E-3</v>
      </c>
      <c r="P5492" s="34">
        <f t="shared" si="1185"/>
        <v>0.73109836284282159</v>
      </c>
      <c r="Q5492" s="35">
        <v>0</v>
      </c>
      <c r="R5492" s="34">
        <f t="shared" si="1186"/>
        <v>0</v>
      </c>
      <c r="S5492" s="33">
        <v>19.329999999999998</v>
      </c>
      <c r="T5492" s="34">
        <f t="shared" si="1187"/>
        <v>55.598866052445075</v>
      </c>
      <c r="U5492" s="31">
        <f t="shared" si="1182"/>
        <v>19.966353243563702</v>
      </c>
      <c r="V5492" s="32">
        <f t="shared" si="1183"/>
        <v>21224</v>
      </c>
      <c r="W5492" s="36"/>
      <c r="X5492" s="36">
        <f t="shared" si="1188"/>
        <v>2805.32</v>
      </c>
      <c r="Y5492" s="29">
        <f t="shared" si="1176"/>
        <v>19062.650000000001</v>
      </c>
      <c r="Z5492" s="36"/>
      <c r="AA5492" s="36">
        <f t="shared" si="1175"/>
        <v>19062.650000000001</v>
      </c>
      <c r="AB5492" s="29">
        <f t="shared" si="1177"/>
        <v>14365.22</v>
      </c>
      <c r="AC5492" s="30">
        <f t="shared" si="1178"/>
        <v>120.72</v>
      </c>
      <c r="AD5492" s="29"/>
    </row>
    <row r="5493" spans="1:30" x14ac:dyDescent="0.2">
      <c r="A5493" s="1" t="s">
        <v>1968</v>
      </c>
      <c r="B5493" s="31" t="s">
        <v>8286</v>
      </c>
      <c r="C5493" s="1">
        <v>0</v>
      </c>
      <c r="D5493" s="1" t="s">
        <v>14083</v>
      </c>
      <c r="E5493" s="1" t="s">
        <v>18070</v>
      </c>
      <c r="F5493" s="1">
        <v>0</v>
      </c>
      <c r="G5493" s="19">
        <v>147</v>
      </c>
      <c r="H5493" s="29">
        <f t="shared" si="1179"/>
        <v>20082.580000000002</v>
      </c>
      <c r="I5493" s="32">
        <v>1063</v>
      </c>
      <c r="J5493" s="32">
        <v>45</v>
      </c>
      <c r="K5493" s="33">
        <f t="shared" si="1180"/>
        <v>4.2333019755409221E-2</v>
      </c>
      <c r="L5493" s="34">
        <f t="shared" si="1184"/>
        <v>22.064483024031471</v>
      </c>
      <c r="M5493" s="32">
        <v>1048</v>
      </c>
      <c r="N5493" s="32">
        <v>41</v>
      </c>
      <c r="O5493" s="33">
        <f t="shared" si="1181"/>
        <v>3.9122137404580155E-2</v>
      </c>
      <c r="P5493" s="34">
        <f t="shared" si="1185"/>
        <v>5.0768781828135818</v>
      </c>
      <c r="Q5493" s="35">
        <v>0</v>
      </c>
      <c r="R5493" s="34">
        <f t="shared" si="1186"/>
        <v>0</v>
      </c>
      <c r="S5493" s="33">
        <v>17.43</v>
      </c>
      <c r="T5493" s="34">
        <f t="shared" si="1187"/>
        <v>48.866052445074416</v>
      </c>
      <c r="U5493" s="31">
        <f t="shared" si="1182"/>
        <v>19.00185341297987</v>
      </c>
      <c r="V5493" s="32">
        <f t="shared" si="1183"/>
        <v>20199</v>
      </c>
      <c r="W5493" s="36"/>
      <c r="X5493" s="36">
        <f t="shared" si="1188"/>
        <v>2669.84</v>
      </c>
      <c r="Y5493" s="29">
        <f t="shared" si="1176"/>
        <v>22752.420000000002</v>
      </c>
      <c r="Z5493" s="36"/>
      <c r="AA5493" s="36">
        <f t="shared" si="1175"/>
        <v>22752.420000000002</v>
      </c>
      <c r="AB5493" s="29">
        <f t="shared" si="1177"/>
        <v>17145.759999999998</v>
      </c>
      <c r="AC5493" s="30">
        <f t="shared" si="1178"/>
        <v>116.64</v>
      </c>
      <c r="AD5493" s="29"/>
    </row>
    <row r="5494" spans="1:30" x14ac:dyDescent="0.2">
      <c r="A5494" s="1" t="s">
        <v>4736</v>
      </c>
      <c r="B5494" s="31" t="s">
        <v>8285</v>
      </c>
      <c r="C5494" s="1">
        <v>0</v>
      </c>
      <c r="D5494" s="1" t="s">
        <v>14084</v>
      </c>
      <c r="E5494" s="1" t="s">
        <v>16653</v>
      </c>
      <c r="F5494" s="1">
        <v>0</v>
      </c>
      <c r="G5494" s="19">
        <v>76</v>
      </c>
      <c r="H5494" s="29">
        <f t="shared" si="1179"/>
        <v>10382.83</v>
      </c>
      <c r="I5494" s="32">
        <v>1063</v>
      </c>
      <c r="J5494" s="32">
        <v>23</v>
      </c>
      <c r="K5494" s="33">
        <f t="shared" si="1180"/>
        <v>2.1636876763875823E-2</v>
      </c>
      <c r="L5494" s="34">
        <f t="shared" si="1184"/>
        <v>11.277402434504975</v>
      </c>
      <c r="M5494" s="32">
        <v>919</v>
      </c>
      <c r="N5494" s="32">
        <v>50</v>
      </c>
      <c r="O5494" s="33">
        <f t="shared" si="1181"/>
        <v>5.4406964091403699E-2</v>
      </c>
      <c r="P5494" s="34">
        <f t="shared" si="1185"/>
        <v>7.0603895214690322</v>
      </c>
      <c r="Q5494" s="35">
        <v>0</v>
      </c>
      <c r="R5494" s="34">
        <f t="shared" si="1186"/>
        <v>0</v>
      </c>
      <c r="S5494" s="33">
        <v>23.11</v>
      </c>
      <c r="T5494" s="34">
        <f t="shared" si="1187"/>
        <v>68.993621545003549</v>
      </c>
      <c r="U5494" s="31">
        <f t="shared" si="1182"/>
        <v>21.83285337524439</v>
      </c>
      <c r="V5494" s="32">
        <f t="shared" si="1183"/>
        <v>23208</v>
      </c>
      <c r="W5494" s="36"/>
      <c r="X5494" s="36">
        <f t="shared" si="1188"/>
        <v>3067.56</v>
      </c>
      <c r="Y5494" s="29">
        <f t="shared" si="1176"/>
        <v>13450.39</v>
      </c>
      <c r="Z5494" s="36"/>
      <c r="AA5494" s="36">
        <f t="shared" si="1175"/>
        <v>13450.39</v>
      </c>
      <c r="AB5494" s="29">
        <f t="shared" si="1177"/>
        <v>10135.94</v>
      </c>
      <c r="AC5494" s="30">
        <f t="shared" si="1178"/>
        <v>133.37</v>
      </c>
      <c r="AD5494" s="29"/>
    </row>
    <row r="5495" spans="1:30" x14ac:dyDescent="0.2">
      <c r="A5495" s="1" t="s">
        <v>4912</v>
      </c>
      <c r="B5495" s="31" t="s">
        <v>8289</v>
      </c>
      <c r="C5495" s="1">
        <v>0</v>
      </c>
      <c r="D5495" s="1" t="s">
        <v>11190</v>
      </c>
      <c r="E5495" s="1" t="s">
        <v>16653</v>
      </c>
      <c r="F5495" s="1">
        <v>0</v>
      </c>
      <c r="G5495" s="19">
        <v>74</v>
      </c>
      <c r="H5495" s="29">
        <f t="shared" si="1179"/>
        <v>10109.6</v>
      </c>
      <c r="I5495" s="32">
        <v>1063</v>
      </c>
      <c r="J5495" s="32">
        <v>4</v>
      </c>
      <c r="K5495" s="33">
        <f t="shared" si="1180"/>
        <v>3.7629350893697085E-3</v>
      </c>
      <c r="L5495" s="34">
        <f t="shared" si="1184"/>
        <v>1.9612873799139083</v>
      </c>
      <c r="M5495" s="32">
        <v>952</v>
      </c>
      <c r="N5495" s="32">
        <v>15</v>
      </c>
      <c r="O5495" s="33">
        <f t="shared" si="1181"/>
        <v>1.5756302521008403E-2</v>
      </c>
      <c r="P5495" s="34">
        <f t="shared" si="1185"/>
        <v>2.0446947385178702</v>
      </c>
      <c r="Q5495" s="35">
        <v>0</v>
      </c>
      <c r="R5495" s="34">
        <f t="shared" si="1186"/>
        <v>0</v>
      </c>
      <c r="S5495" s="33">
        <v>24.72</v>
      </c>
      <c r="T5495" s="34">
        <f t="shared" si="1187"/>
        <v>74.698795180722882</v>
      </c>
      <c r="U5495" s="31">
        <f t="shared" si="1182"/>
        <v>19.676194324788664</v>
      </c>
      <c r="V5495" s="32">
        <f t="shared" si="1183"/>
        <v>20916</v>
      </c>
      <c r="W5495" s="36"/>
      <c r="X5495" s="36">
        <f t="shared" si="1188"/>
        <v>2764.61</v>
      </c>
      <c r="Y5495" s="29">
        <f t="shared" si="1176"/>
        <v>12874.210000000001</v>
      </c>
      <c r="Z5495" s="36"/>
      <c r="AA5495" s="36">
        <f t="shared" si="1175"/>
        <v>12874.210000000001</v>
      </c>
      <c r="AB5495" s="29">
        <f t="shared" si="1177"/>
        <v>9701.74</v>
      </c>
      <c r="AC5495" s="30">
        <f t="shared" si="1178"/>
        <v>131.1</v>
      </c>
      <c r="AD5495" s="29"/>
    </row>
    <row r="5496" spans="1:30" x14ac:dyDescent="0.2">
      <c r="A5496" s="1" t="s">
        <v>5269</v>
      </c>
      <c r="B5496" s="31" t="s">
        <v>8287</v>
      </c>
      <c r="C5496" s="1">
        <v>0</v>
      </c>
      <c r="D5496" s="1" t="s">
        <v>14085</v>
      </c>
      <c r="E5496" s="1" t="s">
        <v>16658</v>
      </c>
      <c r="F5496" s="1">
        <v>0</v>
      </c>
      <c r="G5496" s="19">
        <v>73</v>
      </c>
      <c r="H5496" s="29">
        <f t="shared" si="1179"/>
        <v>9972.98</v>
      </c>
      <c r="I5496" s="32">
        <v>1063</v>
      </c>
      <c r="J5496" s="32">
        <v>1</v>
      </c>
      <c r="K5496" s="33">
        <f t="shared" si="1180"/>
        <v>9.4073377234242712E-4</v>
      </c>
      <c r="L5496" s="34">
        <f t="shared" si="1184"/>
        <v>0.49032184497847708</v>
      </c>
      <c r="M5496" s="32">
        <v>957</v>
      </c>
      <c r="N5496" s="32">
        <v>39</v>
      </c>
      <c r="O5496" s="33">
        <f t="shared" si="1181"/>
        <v>4.0752351097178681E-2</v>
      </c>
      <c r="P5496" s="34">
        <f t="shared" si="1185"/>
        <v>5.288430947522917</v>
      </c>
      <c r="Q5496" s="35">
        <v>0</v>
      </c>
      <c r="R5496" s="34">
        <f t="shared" si="1186"/>
        <v>0</v>
      </c>
      <c r="S5496" s="33">
        <v>25.31</v>
      </c>
      <c r="T5496" s="34">
        <f t="shared" si="1187"/>
        <v>76.789510985116934</v>
      </c>
      <c r="U5496" s="31">
        <f t="shared" si="1182"/>
        <v>20.642065944404582</v>
      </c>
      <c r="V5496" s="32">
        <f t="shared" si="1183"/>
        <v>21943</v>
      </c>
      <c r="W5496" s="36"/>
      <c r="X5496" s="36">
        <f t="shared" si="1188"/>
        <v>2900.36</v>
      </c>
      <c r="Y5496" s="29">
        <f t="shared" si="1176"/>
        <v>12873.34</v>
      </c>
      <c r="Z5496" s="36"/>
      <c r="AA5496" s="36">
        <f t="shared" si="1175"/>
        <v>12873.34</v>
      </c>
      <c r="AB5496" s="29">
        <f t="shared" si="1177"/>
        <v>9701.09</v>
      </c>
      <c r="AC5496" s="30">
        <f t="shared" si="1178"/>
        <v>132.88999999999999</v>
      </c>
    </row>
    <row r="5497" spans="1:30" x14ac:dyDescent="0.2">
      <c r="A5497" s="1" t="s">
        <v>6264</v>
      </c>
      <c r="B5497" s="31" t="s">
        <v>8287</v>
      </c>
      <c r="C5497" s="1">
        <v>0</v>
      </c>
      <c r="D5497" s="1" t="s">
        <v>14086</v>
      </c>
      <c r="E5497" s="1" t="s">
        <v>16672</v>
      </c>
      <c r="F5497" s="1">
        <v>0</v>
      </c>
      <c r="G5497" s="19">
        <v>108</v>
      </c>
      <c r="H5497" s="29">
        <f t="shared" si="1179"/>
        <v>14754.55</v>
      </c>
      <c r="I5497" s="32">
        <v>1063</v>
      </c>
      <c r="J5497" s="32">
        <v>17</v>
      </c>
      <c r="K5497" s="33">
        <f t="shared" si="1180"/>
        <v>1.5992474129821261E-2</v>
      </c>
      <c r="L5497" s="34">
        <f t="shared" si="1184"/>
        <v>8.3354713646341114</v>
      </c>
      <c r="M5497" s="32">
        <v>1022</v>
      </c>
      <c r="N5497" s="32">
        <v>184</v>
      </c>
      <c r="O5497" s="33">
        <f t="shared" si="1181"/>
        <v>0.18003913894324852</v>
      </c>
      <c r="P5497" s="34">
        <f t="shared" si="1185"/>
        <v>23.363671751904647</v>
      </c>
      <c r="Q5497" s="35">
        <v>0</v>
      </c>
      <c r="R5497" s="34">
        <f t="shared" si="1186"/>
        <v>0</v>
      </c>
      <c r="S5497" s="33">
        <v>20.84</v>
      </c>
      <c r="T5497" s="34">
        <f t="shared" si="1187"/>
        <v>60.949681077250176</v>
      </c>
      <c r="U5497" s="31">
        <f t="shared" si="1182"/>
        <v>23.162206048447231</v>
      </c>
      <c r="V5497" s="32">
        <f t="shared" si="1183"/>
        <v>24621</v>
      </c>
      <c r="W5497" s="36"/>
      <c r="X5497" s="36">
        <f t="shared" si="1188"/>
        <v>3254.32</v>
      </c>
      <c r="Y5497" s="29">
        <f t="shared" si="1176"/>
        <v>18008.87</v>
      </c>
      <c r="Z5497" s="36"/>
      <c r="AA5497" s="36">
        <f t="shared" si="1175"/>
        <v>18008.87</v>
      </c>
      <c r="AB5497" s="29">
        <f t="shared" si="1177"/>
        <v>13571.12</v>
      </c>
      <c r="AC5497" s="30">
        <f t="shared" si="1178"/>
        <v>125.66</v>
      </c>
    </row>
    <row r="5498" spans="1:30" x14ac:dyDescent="0.2">
      <c r="A5498" s="1" t="s">
        <v>6353</v>
      </c>
      <c r="B5498" s="31" t="s">
        <v>8307</v>
      </c>
      <c r="C5498" s="1">
        <v>0</v>
      </c>
      <c r="D5498" s="1" t="s">
        <v>14087</v>
      </c>
      <c r="E5498" s="1" t="s">
        <v>16672</v>
      </c>
      <c r="F5498" s="1">
        <v>0</v>
      </c>
      <c r="G5498" s="19">
        <v>95</v>
      </c>
      <c r="H5498" s="29">
        <f t="shared" si="1179"/>
        <v>12978.54</v>
      </c>
      <c r="I5498" s="32">
        <v>1063</v>
      </c>
      <c r="J5498" s="32">
        <v>34</v>
      </c>
      <c r="K5498" s="33">
        <f t="shared" si="1180"/>
        <v>3.1984948259642522E-2</v>
      </c>
      <c r="L5498" s="34">
        <f t="shared" si="1184"/>
        <v>16.670942729268223</v>
      </c>
      <c r="M5498" s="32">
        <v>973</v>
      </c>
      <c r="N5498" s="32">
        <v>68</v>
      </c>
      <c r="O5498" s="33">
        <f t="shared" si="1181"/>
        <v>6.9886947584789305E-2</v>
      </c>
      <c r="P5498" s="34">
        <f t="shared" si="1185"/>
        <v>9.0692263509895739</v>
      </c>
      <c r="Q5498" s="35">
        <v>0</v>
      </c>
      <c r="R5498" s="34">
        <f t="shared" si="1186"/>
        <v>0</v>
      </c>
      <c r="S5498" s="33">
        <v>21.69</v>
      </c>
      <c r="T5498" s="34">
        <f t="shared" si="1187"/>
        <v>63.961729270021259</v>
      </c>
      <c r="U5498" s="31">
        <f t="shared" si="1182"/>
        <v>22.425474587569763</v>
      </c>
      <c r="V5498" s="32">
        <f t="shared" si="1183"/>
        <v>23838</v>
      </c>
      <c r="W5498" s="36"/>
      <c r="X5498" s="36">
        <f t="shared" si="1188"/>
        <v>3150.83</v>
      </c>
      <c r="Y5498" s="29">
        <f t="shared" si="1176"/>
        <v>16129.37</v>
      </c>
      <c r="Z5498" s="36"/>
      <c r="AA5498" s="36">
        <f t="shared" si="1175"/>
        <v>16129.37</v>
      </c>
      <c r="AB5498" s="29">
        <f t="shared" si="1177"/>
        <v>12154.76</v>
      </c>
      <c r="AC5498" s="30">
        <f t="shared" si="1178"/>
        <v>127.94</v>
      </c>
      <c r="AD5498" s="29"/>
    </row>
    <row r="5499" spans="1:30" x14ac:dyDescent="0.2">
      <c r="A5499" s="1" t="s">
        <v>7926</v>
      </c>
      <c r="B5499" s="31" t="s">
        <v>8294</v>
      </c>
      <c r="C5499" s="1">
        <v>0</v>
      </c>
      <c r="D5499" s="1" t="s">
        <v>14088</v>
      </c>
      <c r="E5499" s="1" t="s">
        <v>17844</v>
      </c>
      <c r="F5499" s="1">
        <v>0</v>
      </c>
      <c r="G5499" s="19">
        <v>101</v>
      </c>
      <c r="H5499" s="29">
        <f t="shared" si="1179"/>
        <v>13798.24</v>
      </c>
      <c r="I5499" s="32">
        <v>1063</v>
      </c>
      <c r="J5499" s="32">
        <v>8</v>
      </c>
      <c r="K5499" s="33">
        <f t="shared" si="1180"/>
        <v>7.525870178739417E-3</v>
      </c>
      <c r="L5499" s="34">
        <f t="shared" si="1184"/>
        <v>3.9225747598278167</v>
      </c>
      <c r="M5499" s="32">
        <v>975</v>
      </c>
      <c r="N5499" s="32">
        <v>70</v>
      </c>
      <c r="O5499" s="33">
        <f t="shared" si="1181"/>
        <v>7.179487179487179E-2</v>
      </c>
      <c r="P5499" s="34">
        <f t="shared" si="1185"/>
        <v>9.316817598279032</v>
      </c>
      <c r="Q5499" s="35">
        <v>0</v>
      </c>
      <c r="R5499" s="34">
        <f t="shared" si="1186"/>
        <v>0</v>
      </c>
      <c r="S5499" s="33">
        <v>24.72</v>
      </c>
      <c r="T5499" s="34">
        <f t="shared" si="1187"/>
        <v>74.698795180722882</v>
      </c>
      <c r="U5499" s="31">
        <f t="shared" si="1182"/>
        <v>21.984546884707434</v>
      </c>
      <c r="V5499" s="32">
        <f t="shared" si="1183"/>
        <v>23370</v>
      </c>
      <c r="W5499" s="36"/>
      <c r="X5499" s="36">
        <f t="shared" si="1188"/>
        <v>3088.97</v>
      </c>
      <c r="Y5499" s="29">
        <f t="shared" si="1176"/>
        <v>16887.21</v>
      </c>
      <c r="Z5499" s="36"/>
      <c r="AA5499" s="36">
        <f t="shared" si="1175"/>
        <v>16887.21</v>
      </c>
      <c r="AB5499" s="29">
        <f t="shared" si="1177"/>
        <v>12725.86</v>
      </c>
      <c r="AC5499" s="30">
        <f t="shared" si="1178"/>
        <v>126</v>
      </c>
      <c r="AD5499" s="29"/>
    </row>
    <row r="5500" spans="1:30" x14ac:dyDescent="0.2">
      <c r="A5500" s="1" t="s">
        <v>8011</v>
      </c>
      <c r="B5500" s="31" t="s">
        <v>8287</v>
      </c>
      <c r="C5500" s="1">
        <v>0</v>
      </c>
      <c r="D5500" s="1" t="s">
        <v>14089</v>
      </c>
      <c r="E5500" s="1" t="s">
        <v>16696</v>
      </c>
      <c r="F5500" s="1">
        <v>0</v>
      </c>
      <c r="G5500" s="19">
        <v>126</v>
      </c>
      <c r="H5500" s="29">
        <f t="shared" si="1179"/>
        <v>17213.64</v>
      </c>
      <c r="I5500" s="32">
        <v>1063</v>
      </c>
      <c r="J5500" s="32">
        <v>61</v>
      </c>
      <c r="K5500" s="33">
        <f t="shared" si="1180"/>
        <v>5.7384760112888053E-2</v>
      </c>
      <c r="L5500" s="34">
        <f t="shared" si="1184"/>
        <v>29.909632543687103</v>
      </c>
      <c r="M5500" s="32">
        <v>1096</v>
      </c>
      <c r="N5500" s="32">
        <v>190</v>
      </c>
      <c r="O5500" s="33">
        <f t="shared" si="1181"/>
        <v>0.17335766423357665</v>
      </c>
      <c r="P5500" s="34">
        <f t="shared" si="1185"/>
        <v>22.496617050067663</v>
      </c>
      <c r="Q5500" s="35">
        <v>0</v>
      </c>
      <c r="R5500" s="34">
        <f t="shared" si="1186"/>
        <v>0</v>
      </c>
      <c r="S5500" s="33">
        <v>21.69</v>
      </c>
      <c r="T5500" s="34">
        <f t="shared" si="1187"/>
        <v>63.961729270021259</v>
      </c>
      <c r="U5500" s="31">
        <f t="shared" si="1182"/>
        <v>29.091994715944004</v>
      </c>
      <c r="V5500" s="32">
        <f t="shared" si="1183"/>
        <v>30925</v>
      </c>
      <c r="W5500" s="36"/>
      <c r="X5500" s="36">
        <f t="shared" si="1188"/>
        <v>4087.57</v>
      </c>
      <c r="Y5500" s="29">
        <f t="shared" si="1176"/>
        <v>21301.21</v>
      </c>
      <c r="Z5500" s="36"/>
      <c r="AA5500" s="36">
        <f t="shared" si="1175"/>
        <v>21301.21</v>
      </c>
      <c r="AB5500" s="29">
        <f t="shared" si="1177"/>
        <v>16052.16</v>
      </c>
      <c r="AC5500" s="30">
        <f t="shared" si="1178"/>
        <v>127.4</v>
      </c>
    </row>
    <row r="5501" spans="1:30" x14ac:dyDescent="0.2">
      <c r="A5501" s="1" t="s">
        <v>1169</v>
      </c>
      <c r="B5501" s="31" t="s">
        <v>8286</v>
      </c>
      <c r="C5501" s="1">
        <v>0</v>
      </c>
      <c r="D5501" s="1" t="s">
        <v>14090</v>
      </c>
      <c r="E5501" s="1" t="s">
        <v>19051</v>
      </c>
      <c r="F5501" s="1">
        <v>0</v>
      </c>
      <c r="G5501" s="19">
        <v>85</v>
      </c>
      <c r="H5501" s="29">
        <f t="shared" si="1179"/>
        <v>11612.38</v>
      </c>
      <c r="I5501" s="32">
        <v>1064</v>
      </c>
      <c r="J5501" s="32">
        <v>26</v>
      </c>
      <c r="K5501" s="33">
        <f t="shared" si="1180"/>
        <v>2.4436090225563908E-2</v>
      </c>
      <c r="L5501" s="34">
        <f t="shared" si="1184"/>
        <v>12.736386420596945</v>
      </c>
      <c r="M5501" s="32">
        <v>1073</v>
      </c>
      <c r="N5501" s="32">
        <v>119</v>
      </c>
      <c r="O5501" s="33">
        <f t="shared" si="1181"/>
        <v>0.11090400745573159</v>
      </c>
      <c r="P5501" s="34">
        <f t="shared" si="1185"/>
        <v>14.392008545337836</v>
      </c>
      <c r="Q5501" s="35">
        <v>0</v>
      </c>
      <c r="R5501" s="34">
        <f t="shared" si="1186"/>
        <v>0</v>
      </c>
      <c r="S5501" s="33">
        <v>23.64</v>
      </c>
      <c r="T5501" s="34">
        <f t="shared" si="1187"/>
        <v>70.871722182849055</v>
      </c>
      <c r="U5501" s="31">
        <f t="shared" si="1182"/>
        <v>24.500029287195957</v>
      </c>
      <c r="V5501" s="32">
        <f t="shared" si="1183"/>
        <v>26068</v>
      </c>
      <c r="W5501" s="36"/>
      <c r="X5501" s="36">
        <f t="shared" si="1188"/>
        <v>3445.58</v>
      </c>
      <c r="Y5501" s="29">
        <f t="shared" si="1176"/>
        <v>15057.96</v>
      </c>
      <c r="Z5501" s="36"/>
      <c r="AA5501" s="36">
        <f t="shared" si="1175"/>
        <v>15057.96</v>
      </c>
      <c r="AB5501" s="29">
        <f t="shared" si="1177"/>
        <v>11347.37</v>
      </c>
      <c r="AC5501" s="30">
        <f t="shared" si="1178"/>
        <v>133.5</v>
      </c>
    </row>
    <row r="5502" spans="1:30" x14ac:dyDescent="0.2">
      <c r="A5502" s="1" t="s">
        <v>1666</v>
      </c>
      <c r="B5502" s="31" t="s">
        <v>8286</v>
      </c>
      <c r="C5502" s="1">
        <v>0</v>
      </c>
      <c r="D5502" s="1" t="s">
        <v>14091</v>
      </c>
      <c r="E5502" s="1" t="s">
        <v>19052</v>
      </c>
      <c r="F5502" s="1">
        <v>0</v>
      </c>
      <c r="G5502" s="19">
        <v>107</v>
      </c>
      <c r="H5502" s="29">
        <f t="shared" si="1179"/>
        <v>14617.93</v>
      </c>
      <c r="I5502" s="32">
        <v>1064</v>
      </c>
      <c r="J5502" s="32">
        <v>27</v>
      </c>
      <c r="K5502" s="33">
        <f t="shared" si="1180"/>
        <v>2.5375939849624059E-2</v>
      </c>
      <c r="L5502" s="34">
        <f t="shared" si="1184"/>
        <v>13.226247436773752</v>
      </c>
      <c r="M5502" s="32">
        <v>1090</v>
      </c>
      <c r="N5502" s="32">
        <v>31</v>
      </c>
      <c r="O5502" s="33">
        <f t="shared" si="1181"/>
        <v>2.8440366972477066E-2</v>
      </c>
      <c r="P5502" s="34">
        <f t="shared" si="1185"/>
        <v>3.6907052674702991</v>
      </c>
      <c r="Q5502" s="35">
        <v>0</v>
      </c>
      <c r="R5502" s="34">
        <f t="shared" si="1186"/>
        <v>0</v>
      </c>
      <c r="S5502" s="33">
        <v>21.28</v>
      </c>
      <c r="T5502" s="34">
        <f t="shared" si="1187"/>
        <v>62.508858965272864</v>
      </c>
      <c r="U5502" s="31">
        <f t="shared" si="1182"/>
        <v>19.856452917379229</v>
      </c>
      <c r="V5502" s="32">
        <f t="shared" si="1183"/>
        <v>21127</v>
      </c>
      <c r="W5502" s="36"/>
      <c r="X5502" s="36">
        <f t="shared" si="1188"/>
        <v>2792.5</v>
      </c>
      <c r="Y5502" s="29">
        <f t="shared" si="1176"/>
        <v>17410.43</v>
      </c>
      <c r="Z5502" s="36"/>
      <c r="AA5502" s="36">
        <f t="shared" si="1175"/>
        <v>17410.43</v>
      </c>
      <c r="AB5502" s="29">
        <f t="shared" si="1177"/>
        <v>13120.14</v>
      </c>
      <c r="AC5502" s="30">
        <f t="shared" si="1178"/>
        <v>122.62</v>
      </c>
      <c r="AD5502" s="29"/>
    </row>
    <row r="5503" spans="1:30" x14ac:dyDescent="0.2">
      <c r="A5503" s="1" t="s">
        <v>1923</v>
      </c>
      <c r="B5503" s="31" t="s">
        <v>8286</v>
      </c>
      <c r="C5503" s="1">
        <v>0</v>
      </c>
      <c r="D5503" s="1" t="s">
        <v>14092</v>
      </c>
      <c r="E5503" s="1" t="s">
        <v>19053</v>
      </c>
      <c r="F5503" s="1">
        <v>0</v>
      </c>
      <c r="G5503" s="19">
        <v>134</v>
      </c>
      <c r="H5503" s="29">
        <f t="shared" si="1179"/>
        <v>18306.57</v>
      </c>
      <c r="I5503" s="32">
        <v>1064</v>
      </c>
      <c r="J5503" s="32">
        <v>26</v>
      </c>
      <c r="K5503" s="33">
        <f t="shared" si="1180"/>
        <v>2.4436090225563908E-2</v>
      </c>
      <c r="L5503" s="34">
        <f t="shared" si="1184"/>
        <v>12.736386420596945</v>
      </c>
      <c r="M5503" s="32">
        <v>1034</v>
      </c>
      <c r="N5503" s="32">
        <v>29</v>
      </c>
      <c r="O5503" s="33">
        <f t="shared" si="1181"/>
        <v>2.8046421663442941E-2</v>
      </c>
      <c r="P5503" s="34">
        <f t="shared" si="1185"/>
        <v>3.6395830007093073</v>
      </c>
      <c r="Q5503" s="35">
        <v>0.69</v>
      </c>
      <c r="R5503" s="34">
        <f t="shared" si="1186"/>
        <v>69</v>
      </c>
      <c r="S5503" s="33">
        <v>14.78</v>
      </c>
      <c r="T5503" s="34">
        <f t="shared" si="1187"/>
        <v>39.475549255846914</v>
      </c>
      <c r="U5503" s="31">
        <f t="shared" si="1182"/>
        <v>31.212879669288291</v>
      </c>
      <c r="V5503" s="32">
        <f t="shared" si="1183"/>
        <v>33211</v>
      </c>
      <c r="W5503" s="36"/>
      <c r="X5503" s="36">
        <f t="shared" si="1188"/>
        <v>4389.72</v>
      </c>
      <c r="Y5503" s="29">
        <f t="shared" si="1176"/>
        <v>22696.29</v>
      </c>
      <c r="Z5503" s="36"/>
      <c r="AA5503" s="36">
        <f t="shared" si="1175"/>
        <v>22696.29</v>
      </c>
      <c r="AB5503" s="29">
        <f t="shared" si="1177"/>
        <v>17103.46</v>
      </c>
      <c r="AC5503" s="30">
        <f t="shared" si="1178"/>
        <v>127.64</v>
      </c>
    </row>
    <row r="5504" spans="1:30" x14ac:dyDescent="0.2">
      <c r="A5504" s="1" t="s">
        <v>2508</v>
      </c>
      <c r="B5504" s="31" t="s">
        <v>8286</v>
      </c>
      <c r="C5504" s="1">
        <v>0</v>
      </c>
      <c r="D5504" s="1" t="s">
        <v>14093</v>
      </c>
      <c r="E5504" s="1" t="s">
        <v>17827</v>
      </c>
      <c r="F5504" s="1">
        <v>0</v>
      </c>
      <c r="G5504" s="19">
        <v>108</v>
      </c>
      <c r="H5504" s="29">
        <f t="shared" si="1179"/>
        <v>14754.55</v>
      </c>
      <c r="I5504" s="32">
        <v>1064</v>
      </c>
      <c r="J5504" s="32">
        <v>21</v>
      </c>
      <c r="K5504" s="33">
        <f t="shared" si="1180"/>
        <v>1.9736842105263157E-2</v>
      </c>
      <c r="L5504" s="34">
        <f t="shared" si="1184"/>
        <v>10.287081339712918</v>
      </c>
      <c r="M5504" s="32">
        <v>1080</v>
      </c>
      <c r="N5504" s="32">
        <v>122</v>
      </c>
      <c r="O5504" s="33">
        <f t="shared" si="1181"/>
        <v>0.11296296296296296</v>
      </c>
      <c r="P5504" s="34">
        <f t="shared" si="1185"/>
        <v>14.65919911792713</v>
      </c>
      <c r="Q5504" s="35">
        <v>0</v>
      </c>
      <c r="R5504" s="34">
        <f t="shared" si="1186"/>
        <v>0</v>
      </c>
      <c r="S5504" s="33">
        <v>20.86</v>
      </c>
      <c r="T5504" s="34">
        <f t="shared" si="1187"/>
        <v>61.020552799433027</v>
      </c>
      <c r="U5504" s="31">
        <f t="shared" si="1182"/>
        <v>21.491708314268269</v>
      </c>
      <c r="V5504" s="32">
        <f t="shared" si="1183"/>
        <v>22867</v>
      </c>
      <c r="W5504" s="36"/>
      <c r="X5504" s="36">
        <f t="shared" si="1188"/>
        <v>3022.49</v>
      </c>
      <c r="Y5504" s="29">
        <f t="shared" si="1176"/>
        <v>17777.04</v>
      </c>
      <c r="Z5504" s="36"/>
      <c r="AA5504" s="36">
        <f t="shared" ref="AA5504:AA5567" si="1189">Y5504-Z5504</f>
        <v>17777.04</v>
      </c>
      <c r="AB5504" s="29">
        <f t="shared" si="1177"/>
        <v>13396.41</v>
      </c>
      <c r="AC5504" s="30">
        <f t="shared" si="1178"/>
        <v>124.04</v>
      </c>
      <c r="AD5504" s="29"/>
    </row>
    <row r="5505" spans="1:30" x14ac:dyDescent="0.2">
      <c r="A5505" s="1" t="s">
        <v>2525</v>
      </c>
      <c r="B5505" s="31" t="s">
        <v>8286</v>
      </c>
      <c r="C5505" s="1">
        <v>0</v>
      </c>
      <c r="D5505" s="1" t="s">
        <v>14094</v>
      </c>
      <c r="E5505" s="1" t="s">
        <v>17827</v>
      </c>
      <c r="F5505" s="1">
        <v>0</v>
      </c>
      <c r="G5505" s="19">
        <v>98</v>
      </c>
      <c r="H5505" s="29">
        <f t="shared" si="1179"/>
        <v>13388.39</v>
      </c>
      <c r="I5505" s="32">
        <v>1064</v>
      </c>
      <c r="J5505" s="32">
        <v>21</v>
      </c>
      <c r="K5505" s="33">
        <f t="shared" si="1180"/>
        <v>1.9736842105263157E-2</v>
      </c>
      <c r="L5505" s="34">
        <f t="shared" si="1184"/>
        <v>10.287081339712918</v>
      </c>
      <c r="M5505" s="32">
        <v>1093</v>
      </c>
      <c r="N5505" s="32">
        <v>217</v>
      </c>
      <c r="O5505" s="33">
        <f t="shared" si="1181"/>
        <v>0.19853613906678866</v>
      </c>
      <c r="P5505" s="34">
        <f t="shared" si="1185"/>
        <v>25.764026707043346</v>
      </c>
      <c r="Q5505" s="35">
        <v>0</v>
      </c>
      <c r="R5505" s="34">
        <f t="shared" si="1186"/>
        <v>0</v>
      </c>
      <c r="S5505" s="33">
        <v>23.64</v>
      </c>
      <c r="T5505" s="34">
        <f t="shared" si="1187"/>
        <v>70.871722182849055</v>
      </c>
      <c r="U5505" s="31">
        <f t="shared" si="1182"/>
        <v>26.730707557401331</v>
      </c>
      <c r="V5505" s="32">
        <f t="shared" si="1183"/>
        <v>28441</v>
      </c>
      <c r="W5505" s="36"/>
      <c r="X5505" s="36">
        <f t="shared" si="1188"/>
        <v>3759.24</v>
      </c>
      <c r="Y5505" s="29">
        <f t="shared" ref="Y5505:Y5568" si="1190">H5505+W5505+X5505</f>
        <v>17147.629999999997</v>
      </c>
      <c r="Z5505" s="36"/>
      <c r="AA5505" s="36">
        <f t="shared" si="1189"/>
        <v>17147.629999999997</v>
      </c>
      <c r="AB5505" s="29">
        <f t="shared" ref="AB5505:AB5568" si="1191">ROUND(AA5505/1.327,2)</f>
        <v>12922.1</v>
      </c>
      <c r="AC5505" s="30">
        <f t="shared" ref="AC5505:AC5568" si="1192">ROUND(AB5505/G5505,2)</f>
        <v>131.86000000000001</v>
      </c>
      <c r="AD5505" s="29"/>
    </row>
    <row r="5506" spans="1:30" x14ac:dyDescent="0.2">
      <c r="A5506" s="1" t="s">
        <v>3495</v>
      </c>
      <c r="B5506" s="31" t="s">
        <v>8286</v>
      </c>
      <c r="C5506" s="1">
        <v>0</v>
      </c>
      <c r="D5506" s="1" t="s">
        <v>14095</v>
      </c>
      <c r="E5506" s="1" t="s">
        <v>19035</v>
      </c>
      <c r="F5506" s="1">
        <v>0</v>
      </c>
      <c r="G5506" s="19">
        <v>104</v>
      </c>
      <c r="H5506" s="29">
        <f t="shared" si="1179"/>
        <v>14208.08</v>
      </c>
      <c r="I5506" s="32">
        <v>1064</v>
      </c>
      <c r="J5506" s="32">
        <v>60</v>
      </c>
      <c r="K5506" s="33">
        <f t="shared" si="1180"/>
        <v>5.6390977443609019E-2</v>
      </c>
      <c r="L5506" s="34">
        <f t="shared" si="1184"/>
        <v>29.391660970608335</v>
      </c>
      <c r="M5506" s="32">
        <v>1048</v>
      </c>
      <c r="N5506" s="32">
        <v>147</v>
      </c>
      <c r="O5506" s="33">
        <f t="shared" si="1181"/>
        <v>0.14026717557251908</v>
      </c>
      <c r="P5506" s="34">
        <f t="shared" si="1185"/>
        <v>18.202465679843819</v>
      </c>
      <c r="Q5506" s="35">
        <v>0</v>
      </c>
      <c r="R5506" s="34">
        <f t="shared" si="1186"/>
        <v>0</v>
      </c>
      <c r="S5506" s="33">
        <v>21.71</v>
      </c>
      <c r="T5506" s="34">
        <f t="shared" si="1187"/>
        <v>64.03260099220411</v>
      </c>
      <c r="U5506" s="31">
        <f t="shared" si="1182"/>
        <v>27.906681910664066</v>
      </c>
      <c r="V5506" s="32">
        <f t="shared" si="1183"/>
        <v>29693</v>
      </c>
      <c r="W5506" s="36"/>
      <c r="X5506" s="36">
        <f t="shared" si="1188"/>
        <v>3924.73</v>
      </c>
      <c r="Y5506" s="29">
        <f t="shared" si="1190"/>
        <v>18132.810000000001</v>
      </c>
      <c r="Z5506" s="36"/>
      <c r="AA5506" s="36">
        <f t="shared" si="1189"/>
        <v>18132.810000000001</v>
      </c>
      <c r="AB5506" s="29">
        <f t="shared" si="1191"/>
        <v>13664.51</v>
      </c>
      <c r="AC5506" s="30">
        <f t="shared" si="1192"/>
        <v>131.38999999999999</v>
      </c>
      <c r="AD5506" s="29"/>
    </row>
    <row r="5507" spans="1:30" x14ac:dyDescent="0.2">
      <c r="A5507" s="1" t="s">
        <v>3660</v>
      </c>
      <c r="B5507" s="31" t="s">
        <v>8286</v>
      </c>
      <c r="C5507" s="1">
        <v>0</v>
      </c>
      <c r="D5507" s="1" t="s">
        <v>14096</v>
      </c>
      <c r="E5507" s="1" t="s">
        <v>16641</v>
      </c>
      <c r="F5507" s="1">
        <v>0</v>
      </c>
      <c r="G5507" s="19">
        <v>119</v>
      </c>
      <c r="H5507" s="29">
        <f t="shared" ref="H5507:H5570" si="1193">ROUND(G5507/G$8364*H$8369,2)</f>
        <v>16257.33</v>
      </c>
      <c r="I5507" s="32">
        <v>1064</v>
      </c>
      <c r="J5507" s="32">
        <v>62</v>
      </c>
      <c r="K5507" s="33">
        <f t="shared" ref="K5507:K5570" si="1194">IF(I5507=0,0,J5507/I5507)</f>
        <v>5.827067669172932E-2</v>
      </c>
      <c r="L5507" s="34">
        <f t="shared" si="1184"/>
        <v>30.371383002961949</v>
      </c>
      <c r="M5507" s="32">
        <v>1029</v>
      </c>
      <c r="N5507" s="32">
        <v>185</v>
      </c>
      <c r="O5507" s="33">
        <f t="shared" ref="O5507:O5570" si="1195">IF(M5507=0,0,N5507/M5507)</f>
        <v>0.17978620019436345</v>
      </c>
      <c r="P5507" s="34">
        <f t="shared" si="1185"/>
        <v>23.330847900729982</v>
      </c>
      <c r="Q5507" s="35">
        <v>0</v>
      </c>
      <c r="R5507" s="34">
        <f t="shared" si="1186"/>
        <v>0</v>
      </c>
      <c r="S5507" s="33">
        <v>20.86</v>
      </c>
      <c r="T5507" s="34">
        <f t="shared" si="1187"/>
        <v>61.020552799433027</v>
      </c>
      <c r="U5507" s="31">
        <f t="shared" ref="U5507:U5570" si="1196">(L5507+P5507+R5507+T5507)/4</f>
        <v>28.680695925781237</v>
      </c>
      <c r="V5507" s="32">
        <f t="shared" ref="V5507:V5570" si="1197">ROUND(U5507*I5507,0)</f>
        <v>30516</v>
      </c>
      <c r="W5507" s="36"/>
      <c r="X5507" s="36">
        <f t="shared" si="1188"/>
        <v>4033.51</v>
      </c>
      <c r="Y5507" s="29">
        <f t="shared" si="1190"/>
        <v>20290.84</v>
      </c>
      <c r="Z5507" s="36"/>
      <c r="AA5507" s="36">
        <f t="shared" si="1189"/>
        <v>20290.84</v>
      </c>
      <c r="AB5507" s="29">
        <f t="shared" si="1191"/>
        <v>15290.76</v>
      </c>
      <c r="AC5507" s="30">
        <f t="shared" si="1192"/>
        <v>128.49</v>
      </c>
      <c r="AD5507" s="29"/>
    </row>
    <row r="5508" spans="1:30" x14ac:dyDescent="0.2">
      <c r="A5508" s="1" t="s">
        <v>3702</v>
      </c>
      <c r="B5508" s="31" t="s">
        <v>8286</v>
      </c>
      <c r="C5508" s="1">
        <v>0</v>
      </c>
      <c r="D5508" s="1" t="s">
        <v>14097</v>
      </c>
      <c r="E5508" s="1" t="s">
        <v>18412</v>
      </c>
      <c r="F5508" s="1">
        <v>0</v>
      </c>
      <c r="G5508" s="19">
        <v>103</v>
      </c>
      <c r="H5508" s="29">
        <f t="shared" si="1193"/>
        <v>14071.47</v>
      </c>
      <c r="I5508" s="32">
        <v>1064</v>
      </c>
      <c r="J5508" s="32">
        <v>51</v>
      </c>
      <c r="K5508" s="33">
        <f t="shared" si="1194"/>
        <v>4.7932330827067667E-2</v>
      </c>
      <c r="L5508" s="34">
        <f t="shared" ref="L5508:L5571" si="1198">(K5508-K$8370)/(K$8369-K$8370)*100</f>
        <v>24.982911825017084</v>
      </c>
      <c r="M5508" s="32">
        <v>1100</v>
      </c>
      <c r="N5508" s="32">
        <v>134</v>
      </c>
      <c r="O5508" s="33">
        <f t="shared" si="1195"/>
        <v>0.12181818181818181</v>
      </c>
      <c r="P5508" s="34">
        <f t="shared" ref="P5508:P5571" si="1199">(O5508-O$8370)/(O$8369-O$8370)*100</f>
        <v>15.808340509287735</v>
      </c>
      <c r="Q5508" s="35">
        <v>0</v>
      </c>
      <c r="R5508" s="34">
        <f t="shared" ref="R5508:R5571" si="1200">(Q5508-Q$8370)/(Q$8369-Q$8370)*100</f>
        <v>0</v>
      </c>
      <c r="S5508" s="33">
        <v>21.71</v>
      </c>
      <c r="T5508" s="34">
        <f t="shared" ref="T5508:T5571" si="1201">(S5508-S$8370)/(S$8369-S$8370)*100</f>
        <v>64.03260099220411</v>
      </c>
      <c r="U5508" s="31">
        <f t="shared" si="1196"/>
        <v>26.205963331627231</v>
      </c>
      <c r="V5508" s="32">
        <f t="shared" si="1197"/>
        <v>27883</v>
      </c>
      <c r="W5508" s="36"/>
      <c r="X5508" s="36">
        <f t="shared" ref="X5508:X5571" si="1202">ROUND(V5508*X$8369/V$8364,2)</f>
        <v>3685.49</v>
      </c>
      <c r="Y5508" s="29">
        <f t="shared" si="1190"/>
        <v>17756.96</v>
      </c>
      <c r="Z5508" s="36"/>
      <c r="AA5508" s="36">
        <f t="shared" si="1189"/>
        <v>17756.96</v>
      </c>
      <c r="AB5508" s="29">
        <f t="shared" si="1191"/>
        <v>13381.28</v>
      </c>
      <c r="AC5508" s="30">
        <f t="shared" si="1192"/>
        <v>129.91999999999999</v>
      </c>
    </row>
    <row r="5509" spans="1:30" x14ac:dyDescent="0.2">
      <c r="A5509" s="1" t="s">
        <v>4315</v>
      </c>
      <c r="B5509" s="31" t="s">
        <v>8286</v>
      </c>
      <c r="C5509" s="1">
        <v>0</v>
      </c>
      <c r="D5509" s="1" t="s">
        <v>14098</v>
      </c>
      <c r="E5509" s="1" t="s">
        <v>16646</v>
      </c>
      <c r="F5509" s="1">
        <v>0</v>
      </c>
      <c r="G5509" s="19">
        <v>110</v>
      </c>
      <c r="H5509" s="29">
        <f t="shared" si="1193"/>
        <v>15027.78</v>
      </c>
      <c r="I5509" s="32">
        <v>1064</v>
      </c>
      <c r="J5509" s="32">
        <v>42</v>
      </c>
      <c r="K5509" s="33">
        <f t="shared" si="1194"/>
        <v>3.9473684210526314E-2</v>
      </c>
      <c r="L5509" s="34">
        <f t="shared" si="1198"/>
        <v>20.574162679425836</v>
      </c>
      <c r="M5509" s="32">
        <v>1098</v>
      </c>
      <c r="N5509" s="32">
        <v>15</v>
      </c>
      <c r="O5509" s="33">
        <f t="shared" si="1195"/>
        <v>1.3661202185792349E-2</v>
      </c>
      <c r="P5509" s="34">
        <f t="shared" si="1199"/>
        <v>1.7728136530683174</v>
      </c>
      <c r="Q5509" s="35">
        <v>0</v>
      </c>
      <c r="R5509" s="34">
        <f t="shared" si="1200"/>
        <v>0</v>
      </c>
      <c r="S5509" s="33">
        <v>20.86</v>
      </c>
      <c r="T5509" s="34">
        <f t="shared" si="1201"/>
        <v>61.020552799433027</v>
      </c>
      <c r="U5509" s="31">
        <f t="shared" si="1196"/>
        <v>20.841882282981796</v>
      </c>
      <c r="V5509" s="32">
        <f t="shared" si="1197"/>
        <v>22176</v>
      </c>
      <c r="W5509" s="36"/>
      <c r="X5509" s="36">
        <f t="shared" si="1202"/>
        <v>2931.15</v>
      </c>
      <c r="Y5509" s="29">
        <f t="shared" si="1190"/>
        <v>17958.93</v>
      </c>
      <c r="Z5509" s="36"/>
      <c r="AA5509" s="36">
        <f t="shared" si="1189"/>
        <v>17958.93</v>
      </c>
      <c r="AB5509" s="29">
        <f t="shared" si="1191"/>
        <v>13533.48</v>
      </c>
      <c r="AC5509" s="30">
        <f t="shared" si="1192"/>
        <v>123.03</v>
      </c>
      <c r="AD5509" s="29"/>
    </row>
    <row r="5510" spans="1:30" x14ac:dyDescent="0.2">
      <c r="A5510" s="1" t="s">
        <v>4578</v>
      </c>
      <c r="B5510" s="31" t="s">
        <v>8291</v>
      </c>
      <c r="C5510" s="1">
        <v>0</v>
      </c>
      <c r="D5510" s="1" t="s">
        <v>14099</v>
      </c>
      <c r="E5510" s="1" t="s">
        <v>18452</v>
      </c>
      <c r="F5510" s="1">
        <v>0</v>
      </c>
      <c r="G5510" s="19">
        <v>88</v>
      </c>
      <c r="H5510" s="29">
        <f t="shared" si="1193"/>
        <v>12022.23</v>
      </c>
      <c r="I5510" s="32">
        <v>1064</v>
      </c>
      <c r="J5510" s="32">
        <v>21</v>
      </c>
      <c r="K5510" s="33">
        <f t="shared" si="1194"/>
        <v>1.9736842105263157E-2</v>
      </c>
      <c r="L5510" s="34">
        <f t="shared" si="1198"/>
        <v>10.287081339712918</v>
      </c>
      <c r="M5510" s="32">
        <v>972</v>
      </c>
      <c r="N5510" s="32">
        <v>3</v>
      </c>
      <c r="O5510" s="33">
        <f t="shared" si="1195"/>
        <v>3.0864197530864196E-3</v>
      </c>
      <c r="P5510" s="34">
        <f t="shared" si="1199"/>
        <v>0.40052456606358272</v>
      </c>
      <c r="Q5510" s="35">
        <v>0</v>
      </c>
      <c r="R5510" s="34">
        <f t="shared" si="1200"/>
        <v>0</v>
      </c>
      <c r="S5510" s="33">
        <v>23.64</v>
      </c>
      <c r="T5510" s="34">
        <f t="shared" si="1201"/>
        <v>70.871722182849055</v>
      </c>
      <c r="U5510" s="31">
        <f t="shared" si="1196"/>
        <v>20.389832022156391</v>
      </c>
      <c r="V5510" s="32">
        <f t="shared" si="1197"/>
        <v>21695</v>
      </c>
      <c r="W5510" s="36"/>
      <c r="X5510" s="36">
        <f t="shared" si="1202"/>
        <v>2867.58</v>
      </c>
      <c r="Y5510" s="29">
        <f t="shared" si="1190"/>
        <v>14889.81</v>
      </c>
      <c r="Z5510" s="36"/>
      <c r="AA5510" s="36">
        <f t="shared" si="1189"/>
        <v>14889.81</v>
      </c>
      <c r="AB5510" s="29">
        <f t="shared" si="1191"/>
        <v>11220.66</v>
      </c>
      <c r="AC5510" s="30">
        <f t="shared" si="1192"/>
        <v>127.51</v>
      </c>
      <c r="AD5510" s="29"/>
    </row>
    <row r="5511" spans="1:30" x14ac:dyDescent="0.2">
      <c r="A5511" s="1" t="s">
        <v>5390</v>
      </c>
      <c r="B5511" s="31" t="s">
        <v>8286</v>
      </c>
      <c r="C5511" s="1">
        <v>0</v>
      </c>
      <c r="D5511" s="1" t="s">
        <v>14100</v>
      </c>
      <c r="E5511" s="1" t="s">
        <v>16661</v>
      </c>
      <c r="F5511" s="1">
        <v>0</v>
      </c>
      <c r="G5511" s="19">
        <v>96</v>
      </c>
      <c r="H5511" s="29">
        <f t="shared" si="1193"/>
        <v>13115.15</v>
      </c>
      <c r="I5511" s="32">
        <v>1064</v>
      </c>
      <c r="J5511" s="32">
        <v>35</v>
      </c>
      <c r="K5511" s="33">
        <f t="shared" si="1194"/>
        <v>3.2894736842105261E-2</v>
      </c>
      <c r="L5511" s="34">
        <f t="shared" si="1198"/>
        <v>17.145135566188195</v>
      </c>
      <c r="M5511" s="32">
        <v>995</v>
      </c>
      <c r="N5511" s="32">
        <v>223</v>
      </c>
      <c r="O5511" s="33">
        <f t="shared" si="1195"/>
        <v>0.22412060301507539</v>
      </c>
      <c r="P5511" s="34">
        <f t="shared" si="1199"/>
        <v>29.084121555000991</v>
      </c>
      <c r="Q5511" s="35">
        <v>0</v>
      </c>
      <c r="R5511" s="34">
        <f t="shared" si="1200"/>
        <v>0</v>
      </c>
      <c r="S5511" s="33">
        <v>22.17</v>
      </c>
      <c r="T5511" s="34">
        <f t="shared" si="1201"/>
        <v>65.662650602409641</v>
      </c>
      <c r="U5511" s="31">
        <f t="shared" si="1196"/>
        <v>27.972976930899705</v>
      </c>
      <c r="V5511" s="32">
        <f t="shared" si="1197"/>
        <v>29763</v>
      </c>
      <c r="W5511" s="36"/>
      <c r="X5511" s="36">
        <f t="shared" si="1202"/>
        <v>3933.98</v>
      </c>
      <c r="Y5511" s="29">
        <f t="shared" si="1190"/>
        <v>17049.13</v>
      </c>
      <c r="Z5511" s="36"/>
      <c r="AA5511" s="36">
        <f t="shared" si="1189"/>
        <v>17049.13</v>
      </c>
      <c r="AB5511" s="29">
        <f t="shared" si="1191"/>
        <v>12847.87</v>
      </c>
      <c r="AC5511" s="30">
        <f t="shared" si="1192"/>
        <v>133.83000000000001</v>
      </c>
      <c r="AD5511" s="29"/>
    </row>
    <row r="5512" spans="1:30" x14ac:dyDescent="0.2">
      <c r="A5512" s="1" t="s">
        <v>6670</v>
      </c>
      <c r="B5512" s="31" t="s">
        <v>8291</v>
      </c>
      <c r="C5512" s="1">
        <v>0</v>
      </c>
      <c r="D5512" s="1" t="s">
        <v>14101</v>
      </c>
      <c r="E5512" s="1" t="s">
        <v>16676</v>
      </c>
      <c r="F5512" s="1">
        <v>0</v>
      </c>
      <c r="G5512" s="19">
        <v>75</v>
      </c>
      <c r="H5512" s="29">
        <f t="shared" si="1193"/>
        <v>10246.209999999999</v>
      </c>
      <c r="I5512" s="32">
        <v>1064</v>
      </c>
      <c r="J5512" s="32">
        <v>0</v>
      </c>
      <c r="K5512" s="33">
        <f t="shared" si="1194"/>
        <v>0</v>
      </c>
      <c r="L5512" s="34">
        <f t="shared" si="1198"/>
        <v>0</v>
      </c>
      <c r="M5512" s="32">
        <v>1090</v>
      </c>
      <c r="N5512" s="32">
        <v>14</v>
      </c>
      <c r="O5512" s="33">
        <f t="shared" si="1195"/>
        <v>1.2844036697247707E-2</v>
      </c>
      <c r="P5512" s="34">
        <f t="shared" si="1199"/>
        <v>1.6667701207930381</v>
      </c>
      <c r="Q5512" s="35">
        <v>0</v>
      </c>
      <c r="R5512" s="34">
        <f t="shared" si="1200"/>
        <v>0</v>
      </c>
      <c r="S5512" s="33">
        <v>24.18</v>
      </c>
      <c r="T5512" s="34">
        <f t="shared" si="1201"/>
        <v>72.785258681785976</v>
      </c>
      <c r="U5512" s="31">
        <f t="shared" si="1196"/>
        <v>18.613007200644752</v>
      </c>
      <c r="V5512" s="32">
        <f t="shared" si="1197"/>
        <v>19804</v>
      </c>
      <c r="W5512" s="36"/>
      <c r="X5512" s="36">
        <f t="shared" si="1202"/>
        <v>2617.63</v>
      </c>
      <c r="Y5512" s="29">
        <f t="shared" si="1190"/>
        <v>12863.84</v>
      </c>
      <c r="Z5512" s="36"/>
      <c r="AA5512" s="36">
        <f t="shared" si="1189"/>
        <v>12863.84</v>
      </c>
      <c r="AB5512" s="29">
        <f t="shared" si="1191"/>
        <v>9693.93</v>
      </c>
      <c r="AC5512" s="30">
        <f t="shared" si="1192"/>
        <v>129.25</v>
      </c>
    </row>
    <row r="5513" spans="1:30" x14ac:dyDescent="0.2">
      <c r="A5513" s="1" t="s">
        <v>8173</v>
      </c>
      <c r="B5513" s="31" t="s">
        <v>8286</v>
      </c>
      <c r="C5513" s="1">
        <v>0</v>
      </c>
      <c r="D5513" s="1" t="s">
        <v>14102</v>
      </c>
      <c r="E5513" s="1" t="s">
        <v>16698</v>
      </c>
      <c r="F5513" s="1">
        <v>0</v>
      </c>
      <c r="G5513" s="19">
        <v>94</v>
      </c>
      <c r="H5513" s="29">
        <f t="shared" si="1193"/>
        <v>12841.92</v>
      </c>
      <c r="I5513" s="32">
        <v>1064</v>
      </c>
      <c r="J5513" s="32">
        <v>39</v>
      </c>
      <c r="K5513" s="33">
        <f t="shared" si="1194"/>
        <v>3.6654135338345863E-2</v>
      </c>
      <c r="L5513" s="34">
        <f t="shared" si="1198"/>
        <v>19.104579630895419</v>
      </c>
      <c r="M5513" s="32">
        <v>1038</v>
      </c>
      <c r="N5513" s="32">
        <v>31</v>
      </c>
      <c r="O5513" s="33">
        <f t="shared" si="1195"/>
        <v>2.9865125240847785E-2</v>
      </c>
      <c r="P5513" s="34">
        <f t="shared" si="1199"/>
        <v>3.8755960901181363</v>
      </c>
      <c r="Q5513" s="35">
        <v>0</v>
      </c>
      <c r="R5513" s="34">
        <f t="shared" si="1200"/>
        <v>0</v>
      </c>
      <c r="S5513" s="33">
        <v>21.71</v>
      </c>
      <c r="T5513" s="34">
        <f t="shared" si="1201"/>
        <v>64.03260099220411</v>
      </c>
      <c r="U5513" s="31">
        <f t="shared" si="1196"/>
        <v>21.753194178304415</v>
      </c>
      <c r="V5513" s="32">
        <f t="shared" si="1197"/>
        <v>23145</v>
      </c>
      <c r="W5513" s="36"/>
      <c r="X5513" s="36">
        <f t="shared" si="1202"/>
        <v>3059.23</v>
      </c>
      <c r="Y5513" s="29">
        <f t="shared" si="1190"/>
        <v>15901.15</v>
      </c>
      <c r="Z5513" s="36"/>
      <c r="AA5513" s="36">
        <f t="shared" si="1189"/>
        <v>15901.15</v>
      </c>
      <c r="AB5513" s="29">
        <f t="shared" si="1191"/>
        <v>11982.78</v>
      </c>
      <c r="AC5513" s="30">
        <f t="shared" si="1192"/>
        <v>127.48</v>
      </c>
    </row>
    <row r="5514" spans="1:30" x14ac:dyDescent="0.2">
      <c r="A5514" s="1" t="s">
        <v>49</v>
      </c>
      <c r="B5514" s="31" t="s">
        <v>8286</v>
      </c>
      <c r="C5514" s="1">
        <v>0</v>
      </c>
      <c r="D5514" s="1" t="s">
        <v>14103</v>
      </c>
      <c r="E5514" s="1" t="s">
        <v>18295</v>
      </c>
      <c r="F5514" s="1">
        <v>0</v>
      </c>
      <c r="G5514" s="19">
        <v>99</v>
      </c>
      <c r="H5514" s="29">
        <f t="shared" si="1193"/>
        <v>13525</v>
      </c>
      <c r="I5514" s="32">
        <v>1065</v>
      </c>
      <c r="J5514" s="32">
        <v>24</v>
      </c>
      <c r="K5514" s="33">
        <f t="shared" si="1194"/>
        <v>2.2535211267605635E-2</v>
      </c>
      <c r="L5514" s="34">
        <f t="shared" si="1198"/>
        <v>11.745625266752027</v>
      </c>
      <c r="M5514" s="32">
        <v>1111</v>
      </c>
      <c r="N5514" s="32">
        <v>5</v>
      </c>
      <c r="O5514" s="33">
        <f t="shared" si="1195"/>
        <v>4.5004500450045006E-3</v>
      </c>
      <c r="P5514" s="34">
        <f t="shared" si="1199"/>
        <v>0.5840232196426679</v>
      </c>
      <c r="Q5514" s="35">
        <v>0</v>
      </c>
      <c r="R5514" s="34">
        <f t="shared" si="1200"/>
        <v>0</v>
      </c>
      <c r="S5514" s="33">
        <v>21.3</v>
      </c>
      <c r="T5514" s="34">
        <f t="shared" si="1201"/>
        <v>62.579730687455701</v>
      </c>
      <c r="U5514" s="31">
        <f t="shared" si="1196"/>
        <v>18.727344793462599</v>
      </c>
      <c r="V5514" s="32">
        <f t="shared" si="1197"/>
        <v>19945</v>
      </c>
      <c r="W5514" s="36"/>
      <c r="X5514" s="36">
        <f t="shared" si="1202"/>
        <v>2636.27</v>
      </c>
      <c r="Y5514" s="29">
        <f t="shared" si="1190"/>
        <v>16161.27</v>
      </c>
      <c r="Z5514" s="36"/>
      <c r="AA5514" s="36">
        <f t="shared" si="1189"/>
        <v>16161.27</v>
      </c>
      <c r="AB5514" s="29">
        <f t="shared" si="1191"/>
        <v>12178.8</v>
      </c>
      <c r="AC5514" s="30">
        <f t="shared" si="1192"/>
        <v>123.02</v>
      </c>
      <c r="AD5514" s="29"/>
    </row>
    <row r="5515" spans="1:30" x14ac:dyDescent="0.2">
      <c r="A5515" s="1" t="s">
        <v>74</v>
      </c>
      <c r="B5515" s="31" t="s">
        <v>8291</v>
      </c>
      <c r="C5515" s="1">
        <v>0</v>
      </c>
      <c r="D5515" s="1" t="s">
        <v>14104</v>
      </c>
      <c r="E5515" s="1" t="s">
        <v>17389</v>
      </c>
      <c r="F5515" s="1">
        <v>0</v>
      </c>
      <c r="G5515" s="19">
        <v>84</v>
      </c>
      <c r="H5515" s="29">
        <f t="shared" si="1193"/>
        <v>11475.76</v>
      </c>
      <c r="I5515" s="32">
        <v>1065</v>
      </c>
      <c r="J5515" s="32">
        <v>5</v>
      </c>
      <c r="K5515" s="33">
        <f t="shared" si="1194"/>
        <v>4.6948356807511738E-3</v>
      </c>
      <c r="L5515" s="34">
        <f t="shared" si="1198"/>
        <v>2.4470052639066724</v>
      </c>
      <c r="M5515" s="32">
        <v>994</v>
      </c>
      <c r="N5515" s="32">
        <v>5</v>
      </c>
      <c r="O5515" s="33">
        <f t="shared" si="1195"/>
        <v>5.0301810865191147E-3</v>
      </c>
      <c r="P5515" s="34">
        <f t="shared" si="1199"/>
        <v>0.6527663953953764</v>
      </c>
      <c r="Q5515" s="35">
        <v>0</v>
      </c>
      <c r="R5515" s="34">
        <f t="shared" si="1200"/>
        <v>0</v>
      </c>
      <c r="S5515" s="33">
        <v>22.66</v>
      </c>
      <c r="T5515" s="34">
        <f t="shared" si="1201"/>
        <v>67.399007795889446</v>
      </c>
      <c r="U5515" s="31">
        <f t="shared" si="1196"/>
        <v>17.624694863797874</v>
      </c>
      <c r="V5515" s="32">
        <f t="shared" si="1197"/>
        <v>18770</v>
      </c>
      <c r="W5515" s="36"/>
      <c r="X5515" s="36">
        <f t="shared" si="1202"/>
        <v>2480.96</v>
      </c>
      <c r="Y5515" s="29">
        <f t="shared" si="1190"/>
        <v>13956.720000000001</v>
      </c>
      <c r="Z5515" s="36"/>
      <c r="AA5515" s="36">
        <f t="shared" si="1189"/>
        <v>13956.720000000001</v>
      </c>
      <c r="AB5515" s="29">
        <f t="shared" si="1191"/>
        <v>10517.5</v>
      </c>
      <c r="AC5515" s="30">
        <f t="shared" si="1192"/>
        <v>125.21</v>
      </c>
      <c r="AD5515" s="29"/>
    </row>
    <row r="5516" spans="1:30" x14ac:dyDescent="0.2">
      <c r="A5516" s="1" t="s">
        <v>4023</v>
      </c>
      <c r="B5516" s="31" t="s">
        <v>8288</v>
      </c>
      <c r="C5516" s="1">
        <v>0</v>
      </c>
      <c r="D5516" s="1" t="s">
        <v>14105</v>
      </c>
      <c r="E5516" s="1" t="s">
        <v>18730</v>
      </c>
      <c r="F5516" s="1">
        <v>0</v>
      </c>
      <c r="G5516" s="19">
        <v>90</v>
      </c>
      <c r="H5516" s="29">
        <f t="shared" si="1193"/>
        <v>12295.46</v>
      </c>
      <c r="I5516" s="32">
        <v>1065</v>
      </c>
      <c r="J5516" s="32">
        <v>37</v>
      </c>
      <c r="K5516" s="33">
        <f t="shared" si="1194"/>
        <v>3.4741784037558683E-2</v>
      </c>
      <c r="L5516" s="34">
        <f t="shared" si="1198"/>
        <v>18.107838952909376</v>
      </c>
      <c r="M5516" s="32">
        <v>1061</v>
      </c>
      <c r="N5516" s="32">
        <v>66</v>
      </c>
      <c r="O5516" s="33">
        <f t="shared" si="1195"/>
        <v>6.2205466540999059E-2</v>
      </c>
      <c r="P5516" s="34">
        <f t="shared" si="1199"/>
        <v>8.0724008677697014</v>
      </c>
      <c r="Q5516" s="35">
        <v>0</v>
      </c>
      <c r="R5516" s="34">
        <f t="shared" si="1200"/>
        <v>0</v>
      </c>
      <c r="S5516" s="33">
        <v>23.15</v>
      </c>
      <c r="T5516" s="34">
        <f t="shared" si="1201"/>
        <v>69.135364989369236</v>
      </c>
      <c r="U5516" s="31">
        <f t="shared" si="1196"/>
        <v>23.828901202512078</v>
      </c>
      <c r="V5516" s="32">
        <f t="shared" si="1197"/>
        <v>25378</v>
      </c>
      <c r="W5516" s="36"/>
      <c r="X5516" s="36">
        <f t="shared" si="1202"/>
        <v>3354.38</v>
      </c>
      <c r="Y5516" s="29">
        <f t="shared" si="1190"/>
        <v>15649.84</v>
      </c>
      <c r="Z5516" s="36"/>
      <c r="AA5516" s="36">
        <f t="shared" si="1189"/>
        <v>15649.84</v>
      </c>
      <c r="AB5516" s="29">
        <f t="shared" si="1191"/>
        <v>11793.4</v>
      </c>
      <c r="AC5516" s="30">
        <f t="shared" si="1192"/>
        <v>131.04</v>
      </c>
    </row>
    <row r="5517" spans="1:30" x14ac:dyDescent="0.2">
      <c r="A5517" s="1" t="s">
        <v>4426</v>
      </c>
      <c r="B5517" s="31" t="s">
        <v>8286</v>
      </c>
      <c r="C5517" s="1">
        <v>0</v>
      </c>
      <c r="D5517" s="1" t="s">
        <v>14106</v>
      </c>
      <c r="E5517" s="1" t="s">
        <v>17828</v>
      </c>
      <c r="F5517" s="1">
        <v>0</v>
      </c>
      <c r="G5517" s="19">
        <v>104</v>
      </c>
      <c r="H5517" s="29">
        <f t="shared" si="1193"/>
        <v>14208.08</v>
      </c>
      <c r="I5517" s="32">
        <v>1065</v>
      </c>
      <c r="J5517" s="32">
        <v>49</v>
      </c>
      <c r="K5517" s="33">
        <f t="shared" si="1194"/>
        <v>4.6009389671361506E-2</v>
      </c>
      <c r="L5517" s="34">
        <f t="shared" si="1198"/>
        <v>23.98065158628539</v>
      </c>
      <c r="M5517" s="32">
        <v>1088</v>
      </c>
      <c r="N5517" s="32">
        <v>10</v>
      </c>
      <c r="O5517" s="33">
        <f t="shared" si="1195"/>
        <v>9.1911764705882356E-3</v>
      </c>
      <c r="P5517" s="34">
        <f t="shared" si="1199"/>
        <v>1.1927385974687577</v>
      </c>
      <c r="Q5517" s="35">
        <v>0</v>
      </c>
      <c r="R5517" s="34">
        <f t="shared" si="1200"/>
        <v>0</v>
      </c>
      <c r="S5517" s="33">
        <v>22.19</v>
      </c>
      <c r="T5517" s="34">
        <f t="shared" si="1201"/>
        <v>65.733522324592499</v>
      </c>
      <c r="U5517" s="31">
        <f t="shared" si="1196"/>
        <v>22.726728127086663</v>
      </c>
      <c r="V5517" s="32">
        <f t="shared" si="1197"/>
        <v>24204</v>
      </c>
      <c r="W5517" s="36"/>
      <c r="X5517" s="36">
        <f t="shared" si="1202"/>
        <v>3199.21</v>
      </c>
      <c r="Y5517" s="29">
        <f t="shared" si="1190"/>
        <v>17407.29</v>
      </c>
      <c r="Z5517" s="36"/>
      <c r="AA5517" s="36">
        <f t="shared" si="1189"/>
        <v>17407.29</v>
      </c>
      <c r="AB5517" s="29">
        <f t="shared" si="1191"/>
        <v>13117.78</v>
      </c>
      <c r="AC5517" s="30">
        <f t="shared" si="1192"/>
        <v>126.13</v>
      </c>
    </row>
    <row r="5518" spans="1:30" x14ac:dyDescent="0.2">
      <c r="A5518" s="1" t="s">
        <v>6357</v>
      </c>
      <c r="B5518" s="31" t="s">
        <v>8291</v>
      </c>
      <c r="C5518" s="1">
        <v>0</v>
      </c>
      <c r="D5518" s="1" t="s">
        <v>14107</v>
      </c>
      <c r="E5518" s="1" t="s">
        <v>16672</v>
      </c>
      <c r="F5518" s="1">
        <v>0</v>
      </c>
      <c r="G5518" s="19">
        <v>75</v>
      </c>
      <c r="H5518" s="29">
        <f t="shared" si="1193"/>
        <v>10246.209999999999</v>
      </c>
      <c r="I5518" s="32">
        <v>1065</v>
      </c>
      <c r="J5518" s="32">
        <v>3</v>
      </c>
      <c r="K5518" s="33">
        <f t="shared" si="1194"/>
        <v>2.8169014084507044E-3</v>
      </c>
      <c r="L5518" s="34">
        <f t="shared" si="1198"/>
        <v>1.4682031583440034</v>
      </c>
      <c r="M5518" s="32">
        <v>1007</v>
      </c>
      <c r="N5518" s="32">
        <v>54</v>
      </c>
      <c r="O5518" s="33">
        <f t="shared" si="1195"/>
        <v>5.3624627606752732E-2</v>
      </c>
      <c r="P5518" s="34">
        <f t="shared" si="1199"/>
        <v>6.9588657476151381</v>
      </c>
      <c r="Q5518" s="35">
        <v>0</v>
      </c>
      <c r="R5518" s="34">
        <f t="shared" si="1200"/>
        <v>0</v>
      </c>
      <c r="S5518" s="33">
        <v>25.36</v>
      </c>
      <c r="T5518" s="34">
        <f t="shared" si="1201"/>
        <v>76.966690290574064</v>
      </c>
      <c r="U5518" s="31">
        <f t="shared" si="1196"/>
        <v>21.348439799133303</v>
      </c>
      <c r="V5518" s="32">
        <f t="shared" si="1197"/>
        <v>22736</v>
      </c>
      <c r="W5518" s="36"/>
      <c r="X5518" s="36">
        <f t="shared" si="1202"/>
        <v>3005.17</v>
      </c>
      <c r="Y5518" s="29">
        <f t="shared" si="1190"/>
        <v>13251.38</v>
      </c>
      <c r="Z5518" s="36"/>
      <c r="AA5518" s="36">
        <f t="shared" si="1189"/>
        <v>13251.38</v>
      </c>
      <c r="AB5518" s="29">
        <f t="shared" si="1191"/>
        <v>9985.9699999999993</v>
      </c>
      <c r="AC5518" s="30">
        <f t="shared" si="1192"/>
        <v>133.15</v>
      </c>
      <c r="AD5518" s="29"/>
    </row>
    <row r="5519" spans="1:30" x14ac:dyDescent="0.2">
      <c r="A5519" s="1" t="s">
        <v>6642</v>
      </c>
      <c r="B5519" s="31" t="s">
        <v>8287</v>
      </c>
      <c r="C5519" s="1">
        <v>0</v>
      </c>
      <c r="D5519" s="1" t="s">
        <v>14108</v>
      </c>
      <c r="E5519" s="1" t="s">
        <v>17969</v>
      </c>
      <c r="F5519" s="1">
        <v>0</v>
      </c>
      <c r="G5519" s="19">
        <v>119</v>
      </c>
      <c r="H5519" s="29">
        <f t="shared" si="1193"/>
        <v>16257.33</v>
      </c>
      <c r="I5519" s="32">
        <v>1065</v>
      </c>
      <c r="J5519" s="32">
        <v>19</v>
      </c>
      <c r="K5519" s="33">
        <f t="shared" si="1194"/>
        <v>1.7840375586854459E-2</v>
      </c>
      <c r="L5519" s="34">
        <f t="shared" si="1198"/>
        <v>9.2986200028453538</v>
      </c>
      <c r="M5519" s="32">
        <v>977</v>
      </c>
      <c r="N5519" s="32">
        <v>32</v>
      </c>
      <c r="O5519" s="33">
        <f t="shared" si="1195"/>
        <v>3.2753326509723645E-2</v>
      </c>
      <c r="P5519" s="34">
        <f t="shared" si="1199"/>
        <v>4.2503978515324734</v>
      </c>
      <c r="Q5519" s="35">
        <v>0</v>
      </c>
      <c r="R5519" s="34">
        <f t="shared" si="1200"/>
        <v>0</v>
      </c>
      <c r="S5519" s="33">
        <v>20.09</v>
      </c>
      <c r="T5519" s="34">
        <f t="shared" si="1201"/>
        <v>58.291991495393333</v>
      </c>
      <c r="U5519" s="31">
        <f t="shared" si="1196"/>
        <v>17.960252337442789</v>
      </c>
      <c r="V5519" s="32">
        <f t="shared" si="1197"/>
        <v>19128</v>
      </c>
      <c r="W5519" s="36"/>
      <c r="X5519" s="36">
        <f t="shared" si="1202"/>
        <v>2528.2800000000002</v>
      </c>
      <c r="Y5519" s="29">
        <f t="shared" si="1190"/>
        <v>18785.61</v>
      </c>
      <c r="Z5519" s="36"/>
      <c r="AA5519" s="36">
        <f t="shared" si="1189"/>
        <v>18785.61</v>
      </c>
      <c r="AB5519" s="29">
        <f t="shared" si="1191"/>
        <v>14156.45</v>
      </c>
      <c r="AC5519" s="30">
        <f t="shared" si="1192"/>
        <v>118.96</v>
      </c>
      <c r="AD5519" s="29"/>
    </row>
    <row r="5520" spans="1:30" x14ac:dyDescent="0.2">
      <c r="A5520" s="1" t="s">
        <v>8017</v>
      </c>
      <c r="B5520" s="31" t="s">
        <v>8289</v>
      </c>
      <c r="C5520" s="1">
        <v>0</v>
      </c>
      <c r="D5520" s="1" t="s">
        <v>14109</v>
      </c>
      <c r="E5520" s="1" t="s">
        <v>18424</v>
      </c>
      <c r="F5520" s="1">
        <v>0</v>
      </c>
      <c r="G5520" s="19">
        <v>90</v>
      </c>
      <c r="H5520" s="29">
        <f t="shared" si="1193"/>
        <v>12295.46</v>
      </c>
      <c r="I5520" s="32">
        <v>1065</v>
      </c>
      <c r="J5520" s="32">
        <v>14</v>
      </c>
      <c r="K5520" s="33">
        <f t="shared" si="1194"/>
        <v>1.3145539906103286E-2</v>
      </c>
      <c r="L5520" s="34">
        <f t="shared" si="1198"/>
        <v>6.8516147389386814</v>
      </c>
      <c r="M5520" s="32">
        <v>1016</v>
      </c>
      <c r="N5520" s="32">
        <v>52</v>
      </c>
      <c r="O5520" s="33">
        <f t="shared" si="1195"/>
        <v>5.1181102362204724E-2</v>
      </c>
      <c r="P5520" s="34">
        <f t="shared" si="1199"/>
        <v>6.641769575826026</v>
      </c>
      <c r="Q5520" s="35">
        <v>0</v>
      </c>
      <c r="R5520" s="34">
        <f t="shared" si="1200"/>
        <v>0</v>
      </c>
      <c r="S5520" s="33">
        <v>24.2</v>
      </c>
      <c r="T5520" s="34">
        <f t="shared" si="1201"/>
        <v>72.856130403968805</v>
      </c>
      <c r="U5520" s="31">
        <f t="shared" si="1196"/>
        <v>21.587378679683379</v>
      </c>
      <c r="V5520" s="32">
        <f t="shared" si="1197"/>
        <v>22991</v>
      </c>
      <c r="W5520" s="36"/>
      <c r="X5520" s="36">
        <f t="shared" si="1202"/>
        <v>3038.88</v>
      </c>
      <c r="Y5520" s="29">
        <f t="shared" si="1190"/>
        <v>15334.34</v>
      </c>
      <c r="Z5520" s="36"/>
      <c r="AA5520" s="36">
        <f t="shared" si="1189"/>
        <v>15334.34</v>
      </c>
      <c r="AB5520" s="29">
        <f t="shared" si="1191"/>
        <v>11555.64</v>
      </c>
      <c r="AC5520" s="30">
        <f t="shared" si="1192"/>
        <v>128.4</v>
      </c>
      <c r="AD5520" s="29"/>
    </row>
    <row r="5521" spans="1:30" x14ac:dyDescent="0.2">
      <c r="A5521" s="1" t="s">
        <v>200</v>
      </c>
      <c r="B5521" s="31" t="s">
        <v>8286</v>
      </c>
      <c r="C5521" s="1">
        <v>0</v>
      </c>
      <c r="D5521" s="1" t="s">
        <v>14110</v>
      </c>
      <c r="E5521" s="1" t="s">
        <v>19054</v>
      </c>
      <c r="F5521" s="1">
        <v>0</v>
      </c>
      <c r="G5521" s="19">
        <v>115</v>
      </c>
      <c r="H5521" s="29">
        <f t="shared" si="1193"/>
        <v>15710.86</v>
      </c>
      <c r="I5521" s="32">
        <v>1066</v>
      </c>
      <c r="J5521" s="32">
        <v>38</v>
      </c>
      <c r="K5521" s="33">
        <f t="shared" si="1194"/>
        <v>3.5647279549718573E-2</v>
      </c>
      <c r="L5521" s="34">
        <f t="shared" si="1198"/>
        <v>18.579794189550285</v>
      </c>
      <c r="M5521" s="32">
        <v>1103</v>
      </c>
      <c r="N5521" s="32">
        <v>154</v>
      </c>
      <c r="O5521" s="33">
        <f t="shared" si="1195"/>
        <v>0.13961922030825022</v>
      </c>
      <c r="P5521" s="34">
        <f t="shared" si="1199"/>
        <v>18.118380551503648</v>
      </c>
      <c r="Q5521" s="35">
        <v>0</v>
      </c>
      <c r="R5521" s="34">
        <f t="shared" si="1200"/>
        <v>0</v>
      </c>
      <c r="S5521" s="33">
        <v>18.38</v>
      </c>
      <c r="T5521" s="34">
        <f t="shared" si="1201"/>
        <v>52.232459248759746</v>
      </c>
      <c r="U5521" s="31">
        <f t="shared" si="1196"/>
        <v>22.232658497453421</v>
      </c>
      <c r="V5521" s="32">
        <f t="shared" si="1197"/>
        <v>23700</v>
      </c>
      <c r="W5521" s="36"/>
      <c r="X5521" s="36">
        <f t="shared" si="1202"/>
        <v>3132.59</v>
      </c>
      <c r="Y5521" s="29">
        <f t="shared" si="1190"/>
        <v>18843.45</v>
      </c>
      <c r="Z5521" s="36"/>
      <c r="AA5521" s="36">
        <f t="shared" si="1189"/>
        <v>18843.45</v>
      </c>
      <c r="AB5521" s="29">
        <f t="shared" si="1191"/>
        <v>14200.04</v>
      </c>
      <c r="AC5521" s="30">
        <f t="shared" si="1192"/>
        <v>123.48</v>
      </c>
      <c r="AD5521" s="29"/>
    </row>
    <row r="5522" spans="1:30" x14ac:dyDescent="0.2">
      <c r="A5522" s="1" t="s">
        <v>2603</v>
      </c>
      <c r="B5522" s="31" t="s">
        <v>8286</v>
      </c>
      <c r="C5522" s="1">
        <v>0</v>
      </c>
      <c r="D5522" s="1" t="s">
        <v>14111</v>
      </c>
      <c r="E5522" s="1" t="s">
        <v>16619</v>
      </c>
      <c r="F5522" s="1">
        <v>0</v>
      </c>
      <c r="G5522" s="19">
        <v>86</v>
      </c>
      <c r="H5522" s="29">
        <f t="shared" si="1193"/>
        <v>11748.99</v>
      </c>
      <c r="I5522" s="32">
        <v>1066</v>
      </c>
      <c r="J5522" s="32">
        <v>13</v>
      </c>
      <c r="K5522" s="33">
        <f t="shared" si="1194"/>
        <v>1.2195121951219513E-2</v>
      </c>
      <c r="L5522" s="34">
        <f t="shared" si="1198"/>
        <v>6.3562453806356247</v>
      </c>
      <c r="M5522" s="32">
        <v>1064</v>
      </c>
      <c r="N5522" s="32">
        <v>130</v>
      </c>
      <c r="O5522" s="33">
        <f t="shared" si="1195"/>
        <v>0.12218045112781954</v>
      </c>
      <c r="P5522" s="34">
        <f t="shared" si="1199"/>
        <v>15.855352182892958</v>
      </c>
      <c r="Q5522" s="35">
        <v>0</v>
      </c>
      <c r="R5522" s="34">
        <f t="shared" si="1200"/>
        <v>0</v>
      </c>
      <c r="S5522" s="33">
        <v>24.23</v>
      </c>
      <c r="T5522" s="34">
        <f t="shared" si="1201"/>
        <v>72.962437987243092</v>
      </c>
      <c r="U5522" s="31">
        <f t="shared" si="1196"/>
        <v>23.793508887692919</v>
      </c>
      <c r="V5522" s="32">
        <f t="shared" si="1197"/>
        <v>25364</v>
      </c>
      <c r="W5522" s="36"/>
      <c r="X5522" s="36">
        <f t="shared" si="1202"/>
        <v>3352.53</v>
      </c>
      <c r="Y5522" s="29">
        <f t="shared" si="1190"/>
        <v>15101.52</v>
      </c>
      <c r="Z5522" s="36"/>
      <c r="AA5522" s="36">
        <f t="shared" si="1189"/>
        <v>15101.52</v>
      </c>
      <c r="AB5522" s="29">
        <f t="shared" si="1191"/>
        <v>11380.2</v>
      </c>
      <c r="AC5522" s="30">
        <f t="shared" si="1192"/>
        <v>132.33000000000001</v>
      </c>
      <c r="AD5522" s="29"/>
    </row>
    <row r="5523" spans="1:30" x14ac:dyDescent="0.2">
      <c r="A5523" s="1" t="s">
        <v>3345</v>
      </c>
      <c r="B5523" s="31" t="s">
        <v>8286</v>
      </c>
      <c r="C5523" s="1">
        <v>0</v>
      </c>
      <c r="D5523" s="1" t="s">
        <v>14112</v>
      </c>
      <c r="E5523" s="1" t="s">
        <v>16635</v>
      </c>
      <c r="F5523" s="1">
        <v>0</v>
      </c>
      <c r="G5523" s="19">
        <v>96</v>
      </c>
      <c r="H5523" s="29">
        <f t="shared" si="1193"/>
        <v>13115.15</v>
      </c>
      <c r="I5523" s="32">
        <v>1066</v>
      </c>
      <c r="J5523" s="32">
        <v>35</v>
      </c>
      <c r="K5523" s="33">
        <f t="shared" si="1194"/>
        <v>3.283302063789869E-2</v>
      </c>
      <c r="L5523" s="34">
        <f t="shared" si="1198"/>
        <v>17.112968332480531</v>
      </c>
      <c r="M5523" s="32">
        <v>1139</v>
      </c>
      <c r="N5523" s="32">
        <v>71</v>
      </c>
      <c r="O5523" s="33">
        <f t="shared" si="1195"/>
        <v>6.2335381913959612E-2</v>
      </c>
      <c r="P5523" s="34">
        <f t="shared" si="1199"/>
        <v>8.089259980444826</v>
      </c>
      <c r="Q5523" s="35">
        <v>0</v>
      </c>
      <c r="R5523" s="34">
        <f t="shared" si="1200"/>
        <v>0</v>
      </c>
      <c r="S5523" s="33">
        <v>21.76</v>
      </c>
      <c r="T5523" s="34">
        <f t="shared" si="1201"/>
        <v>64.20978029766124</v>
      </c>
      <c r="U5523" s="31">
        <f t="shared" si="1196"/>
        <v>22.353002152646649</v>
      </c>
      <c r="V5523" s="32">
        <f t="shared" si="1197"/>
        <v>23828</v>
      </c>
      <c r="W5523" s="36"/>
      <c r="X5523" s="36">
        <f t="shared" si="1202"/>
        <v>3149.51</v>
      </c>
      <c r="Y5523" s="29">
        <f t="shared" si="1190"/>
        <v>16264.66</v>
      </c>
      <c r="Z5523" s="36"/>
      <c r="AA5523" s="36">
        <f t="shared" si="1189"/>
        <v>16264.66</v>
      </c>
      <c r="AB5523" s="29">
        <f t="shared" si="1191"/>
        <v>12256.71</v>
      </c>
      <c r="AC5523" s="30">
        <f t="shared" si="1192"/>
        <v>127.67</v>
      </c>
      <c r="AD5523" s="29"/>
    </row>
    <row r="5524" spans="1:30" x14ac:dyDescent="0.2">
      <c r="A5524" s="1" t="s">
        <v>3508</v>
      </c>
      <c r="B5524" s="31" t="s">
        <v>8286</v>
      </c>
      <c r="C5524" s="1">
        <v>0</v>
      </c>
      <c r="D5524" s="1" t="s">
        <v>14113</v>
      </c>
      <c r="E5524" s="1" t="s">
        <v>17857</v>
      </c>
      <c r="F5524" s="1">
        <v>0</v>
      </c>
      <c r="G5524" s="19">
        <v>124</v>
      </c>
      <c r="H5524" s="29">
        <f t="shared" si="1193"/>
        <v>16940.41</v>
      </c>
      <c r="I5524" s="32">
        <v>1066</v>
      </c>
      <c r="J5524" s="32">
        <v>58</v>
      </c>
      <c r="K5524" s="33">
        <f t="shared" si="1194"/>
        <v>5.4409005628517824E-2</v>
      </c>
      <c r="L5524" s="34">
        <f t="shared" si="1198"/>
        <v>28.358633236682017</v>
      </c>
      <c r="M5524" s="32">
        <v>1074</v>
      </c>
      <c r="N5524" s="32">
        <v>160</v>
      </c>
      <c r="O5524" s="33">
        <f t="shared" si="1195"/>
        <v>0.148975791433892</v>
      </c>
      <c r="P5524" s="34">
        <f t="shared" si="1199"/>
        <v>19.332582406644445</v>
      </c>
      <c r="Q5524" s="35">
        <v>0</v>
      </c>
      <c r="R5524" s="34">
        <f t="shared" si="1200"/>
        <v>0</v>
      </c>
      <c r="S5524" s="33">
        <v>20.11</v>
      </c>
      <c r="T5524" s="34">
        <f t="shared" si="1201"/>
        <v>58.362863217576191</v>
      </c>
      <c r="U5524" s="31">
        <f t="shared" si="1196"/>
        <v>26.513519715225662</v>
      </c>
      <c r="V5524" s="32">
        <f t="shared" si="1197"/>
        <v>28263</v>
      </c>
      <c r="W5524" s="36"/>
      <c r="X5524" s="36">
        <f t="shared" si="1202"/>
        <v>3735.71</v>
      </c>
      <c r="Y5524" s="29">
        <f t="shared" si="1190"/>
        <v>20676.12</v>
      </c>
      <c r="Z5524" s="36"/>
      <c r="AA5524" s="36">
        <f t="shared" si="1189"/>
        <v>20676.12</v>
      </c>
      <c r="AB5524" s="29">
        <f t="shared" si="1191"/>
        <v>15581.1</v>
      </c>
      <c r="AC5524" s="30">
        <f t="shared" si="1192"/>
        <v>125.65</v>
      </c>
      <c r="AD5524" s="29"/>
    </row>
    <row r="5525" spans="1:30" x14ac:dyDescent="0.2">
      <c r="A5525" s="1" t="s">
        <v>4642</v>
      </c>
      <c r="B5525" s="31" t="s">
        <v>8286</v>
      </c>
      <c r="C5525" s="1">
        <v>0</v>
      </c>
      <c r="D5525" s="1" t="s">
        <v>14114</v>
      </c>
      <c r="E5525" s="1" t="s">
        <v>16649</v>
      </c>
      <c r="F5525" s="1">
        <v>0</v>
      </c>
      <c r="G5525" s="19">
        <v>112</v>
      </c>
      <c r="H5525" s="29">
        <f t="shared" si="1193"/>
        <v>15301.01</v>
      </c>
      <c r="I5525" s="32">
        <v>1066</v>
      </c>
      <c r="J5525" s="32">
        <v>43</v>
      </c>
      <c r="K5525" s="33">
        <f t="shared" si="1194"/>
        <v>4.0337711069418386E-2</v>
      </c>
      <c r="L5525" s="34">
        <f t="shared" si="1198"/>
        <v>21.024503951333216</v>
      </c>
      <c r="M5525" s="32">
        <v>1105</v>
      </c>
      <c r="N5525" s="32">
        <v>276</v>
      </c>
      <c r="O5525" s="33">
        <f t="shared" si="1195"/>
        <v>0.2497737556561086</v>
      </c>
      <c r="P5525" s="34">
        <f t="shared" si="1199"/>
        <v>32.413130131827899</v>
      </c>
      <c r="Q5525" s="35">
        <v>0</v>
      </c>
      <c r="R5525" s="34">
        <f t="shared" si="1200"/>
        <v>0</v>
      </c>
      <c r="S5525" s="33">
        <v>20.5</v>
      </c>
      <c r="T5525" s="34">
        <f t="shared" si="1201"/>
        <v>59.744861800141749</v>
      </c>
      <c r="U5525" s="31">
        <f t="shared" si="1196"/>
        <v>28.295623970825716</v>
      </c>
      <c r="V5525" s="32">
        <f t="shared" si="1197"/>
        <v>30163</v>
      </c>
      <c r="W5525" s="36"/>
      <c r="X5525" s="36">
        <f t="shared" si="1202"/>
        <v>3986.85</v>
      </c>
      <c r="Y5525" s="29">
        <f t="shared" si="1190"/>
        <v>19287.86</v>
      </c>
      <c r="Z5525" s="36"/>
      <c r="AA5525" s="36">
        <f t="shared" si="1189"/>
        <v>19287.86</v>
      </c>
      <c r="AB5525" s="29">
        <f t="shared" si="1191"/>
        <v>14534.94</v>
      </c>
      <c r="AC5525" s="30">
        <f t="shared" si="1192"/>
        <v>129.78</v>
      </c>
      <c r="AD5525" s="29"/>
    </row>
    <row r="5526" spans="1:30" x14ac:dyDescent="0.2">
      <c r="A5526" s="1" t="s">
        <v>5000</v>
      </c>
      <c r="B5526" s="31" t="s">
        <v>8286</v>
      </c>
      <c r="C5526" s="1">
        <v>0</v>
      </c>
      <c r="D5526" s="1" t="s">
        <v>14115</v>
      </c>
      <c r="E5526" s="1" t="s">
        <v>19055</v>
      </c>
      <c r="F5526" s="1">
        <v>0</v>
      </c>
      <c r="G5526" s="19">
        <v>94</v>
      </c>
      <c r="H5526" s="29">
        <f t="shared" si="1193"/>
        <v>12841.92</v>
      </c>
      <c r="I5526" s="32">
        <v>1066</v>
      </c>
      <c r="J5526" s="32">
        <v>15</v>
      </c>
      <c r="K5526" s="33">
        <f t="shared" si="1194"/>
        <v>1.4071294559099437E-2</v>
      </c>
      <c r="L5526" s="34">
        <f t="shared" si="1198"/>
        <v>7.334129285348796</v>
      </c>
      <c r="M5526" s="32">
        <v>1064</v>
      </c>
      <c r="N5526" s="32">
        <v>117</v>
      </c>
      <c r="O5526" s="33">
        <f t="shared" si="1195"/>
        <v>0.10996240601503759</v>
      </c>
      <c r="P5526" s="34">
        <f t="shared" si="1199"/>
        <v>14.269816964603663</v>
      </c>
      <c r="Q5526" s="35">
        <v>0</v>
      </c>
      <c r="R5526" s="34">
        <f t="shared" si="1200"/>
        <v>0</v>
      </c>
      <c r="S5526" s="33">
        <v>18.7</v>
      </c>
      <c r="T5526" s="34">
        <f t="shared" si="1201"/>
        <v>53.366406803685329</v>
      </c>
      <c r="U5526" s="31">
        <f t="shared" si="1196"/>
        <v>18.742588263409445</v>
      </c>
      <c r="V5526" s="32">
        <f t="shared" si="1197"/>
        <v>19980</v>
      </c>
      <c r="W5526" s="36"/>
      <c r="X5526" s="36">
        <f t="shared" si="1202"/>
        <v>2640.89</v>
      </c>
      <c r="Y5526" s="29">
        <f t="shared" si="1190"/>
        <v>15482.81</v>
      </c>
      <c r="Z5526" s="36"/>
      <c r="AA5526" s="36">
        <f t="shared" si="1189"/>
        <v>15482.81</v>
      </c>
      <c r="AB5526" s="29">
        <f t="shared" si="1191"/>
        <v>11667.53</v>
      </c>
      <c r="AC5526" s="30">
        <f t="shared" si="1192"/>
        <v>124.12</v>
      </c>
    </row>
    <row r="5527" spans="1:30" x14ac:dyDescent="0.2">
      <c r="A5527" s="1" t="s">
        <v>8386</v>
      </c>
      <c r="B5527" s="31" t="s">
        <v>8286</v>
      </c>
      <c r="C5527" s="1">
        <v>0</v>
      </c>
      <c r="D5527" s="1" t="s">
        <v>14116</v>
      </c>
      <c r="E5527" s="1" t="s">
        <v>16685</v>
      </c>
      <c r="F5527" s="1">
        <v>0</v>
      </c>
      <c r="G5527" s="19">
        <v>108</v>
      </c>
      <c r="H5527" s="29">
        <f t="shared" si="1193"/>
        <v>14754.55</v>
      </c>
      <c r="I5527" s="32">
        <v>1066</v>
      </c>
      <c r="J5527" s="32">
        <v>32</v>
      </c>
      <c r="K5527" s="33">
        <f t="shared" si="1194"/>
        <v>3.0018761726078799E-2</v>
      </c>
      <c r="L5527" s="34">
        <f t="shared" si="1198"/>
        <v>15.646142475410768</v>
      </c>
      <c r="M5527" s="32">
        <v>869</v>
      </c>
      <c r="N5527" s="32">
        <v>311</v>
      </c>
      <c r="O5527" s="33">
        <f t="shared" si="1195"/>
        <v>0.35788262370540852</v>
      </c>
      <c r="P5527" s="34">
        <f t="shared" si="1199"/>
        <v>46.442413549862891</v>
      </c>
      <c r="Q5527" s="35">
        <v>0</v>
      </c>
      <c r="R5527" s="34">
        <f t="shared" si="1200"/>
        <v>0</v>
      </c>
      <c r="S5527" s="33">
        <v>21.76</v>
      </c>
      <c r="T5527" s="34">
        <f t="shared" si="1201"/>
        <v>64.20978029766124</v>
      </c>
      <c r="U5527" s="31">
        <f t="shared" si="1196"/>
        <v>31.574584080733725</v>
      </c>
      <c r="V5527" s="32">
        <f t="shared" si="1197"/>
        <v>33659</v>
      </c>
      <c r="W5527" s="36"/>
      <c r="X5527" s="36">
        <f t="shared" si="1202"/>
        <v>4448.9399999999996</v>
      </c>
      <c r="Y5527" s="29">
        <f t="shared" si="1190"/>
        <v>19203.489999999998</v>
      </c>
      <c r="Z5527" s="36"/>
      <c r="AA5527" s="36">
        <f t="shared" si="1189"/>
        <v>19203.489999999998</v>
      </c>
      <c r="AB5527" s="29">
        <f t="shared" si="1191"/>
        <v>14471.36</v>
      </c>
      <c r="AC5527" s="30">
        <f t="shared" si="1192"/>
        <v>133.99</v>
      </c>
    </row>
    <row r="5528" spans="1:30" x14ac:dyDescent="0.2">
      <c r="A5528" s="1" t="s">
        <v>712</v>
      </c>
      <c r="B5528" s="31" t="s">
        <v>8286</v>
      </c>
      <c r="C5528" s="1">
        <v>0</v>
      </c>
      <c r="D5528" s="1" t="s">
        <v>14117</v>
      </c>
      <c r="E5528" s="1" t="s">
        <v>19056</v>
      </c>
      <c r="F5528" s="1">
        <v>0</v>
      </c>
      <c r="G5528" s="19">
        <v>107</v>
      </c>
      <c r="H5528" s="29">
        <f t="shared" si="1193"/>
        <v>14617.93</v>
      </c>
      <c r="I5528" s="32">
        <v>1067</v>
      </c>
      <c r="J5528" s="32">
        <v>37</v>
      </c>
      <c r="K5528" s="33">
        <f t="shared" si="1194"/>
        <v>3.4676663542642927E-2</v>
      </c>
      <c r="L5528" s="34">
        <f t="shared" si="1198"/>
        <v>18.073897361619949</v>
      </c>
      <c r="M5528" s="32">
        <v>1079</v>
      </c>
      <c r="N5528" s="32">
        <v>195</v>
      </c>
      <c r="O5528" s="33">
        <f t="shared" si="1195"/>
        <v>0.18072289156626506</v>
      </c>
      <c r="P5528" s="34">
        <f t="shared" si="1199"/>
        <v>23.452402302036294</v>
      </c>
      <c r="Q5528" s="35">
        <v>0</v>
      </c>
      <c r="R5528" s="34">
        <f t="shared" si="1200"/>
        <v>0</v>
      </c>
      <c r="S5528" s="33">
        <v>20.52</v>
      </c>
      <c r="T5528" s="34">
        <f t="shared" si="1201"/>
        <v>59.815733522324585</v>
      </c>
      <c r="U5528" s="31">
        <f t="shared" si="1196"/>
        <v>25.335508296495206</v>
      </c>
      <c r="V5528" s="32">
        <f t="shared" si="1197"/>
        <v>27033</v>
      </c>
      <c r="W5528" s="36"/>
      <c r="X5528" s="36">
        <f t="shared" si="1202"/>
        <v>3573.13</v>
      </c>
      <c r="Y5528" s="29">
        <f t="shared" si="1190"/>
        <v>18191.060000000001</v>
      </c>
      <c r="Z5528" s="36"/>
      <c r="AA5528" s="36">
        <f t="shared" si="1189"/>
        <v>18191.060000000001</v>
      </c>
      <c r="AB5528" s="29">
        <f t="shared" si="1191"/>
        <v>13708.41</v>
      </c>
      <c r="AC5528" s="30">
        <f t="shared" si="1192"/>
        <v>128.12</v>
      </c>
      <c r="AD5528" s="29"/>
    </row>
    <row r="5529" spans="1:30" x14ac:dyDescent="0.2">
      <c r="A5529" s="1" t="s">
        <v>1538</v>
      </c>
      <c r="B5529" s="31" t="s">
        <v>8287</v>
      </c>
      <c r="C5529" s="1">
        <v>0</v>
      </c>
      <c r="D5529" s="1" t="s">
        <v>14118</v>
      </c>
      <c r="E5529" s="1" t="s">
        <v>16605</v>
      </c>
      <c r="F5529" s="1">
        <v>0</v>
      </c>
      <c r="G5529" s="19">
        <v>118</v>
      </c>
      <c r="H5529" s="29">
        <f t="shared" si="1193"/>
        <v>16120.71</v>
      </c>
      <c r="I5529" s="32">
        <v>1067</v>
      </c>
      <c r="J5529" s="32">
        <v>46</v>
      </c>
      <c r="K5529" s="33">
        <f t="shared" si="1194"/>
        <v>4.3111527647610122E-2</v>
      </c>
      <c r="L5529" s="34">
        <f t="shared" si="1198"/>
        <v>22.470250773905882</v>
      </c>
      <c r="M5529" s="32">
        <v>934</v>
      </c>
      <c r="N5529" s="32">
        <v>59</v>
      </c>
      <c r="O5529" s="33">
        <f t="shared" si="1195"/>
        <v>6.3169164882226986E-2</v>
      </c>
      <c r="P5529" s="34">
        <f t="shared" si="1199"/>
        <v>8.1974599623891322</v>
      </c>
      <c r="Q5529" s="35">
        <v>0</v>
      </c>
      <c r="R5529" s="34">
        <f t="shared" si="1200"/>
        <v>0</v>
      </c>
      <c r="S5529" s="33">
        <v>21.78</v>
      </c>
      <c r="T5529" s="34">
        <f t="shared" si="1201"/>
        <v>64.280652019844084</v>
      </c>
      <c r="U5529" s="31">
        <f t="shared" si="1196"/>
        <v>23.737090689034773</v>
      </c>
      <c r="V5529" s="32">
        <f t="shared" si="1197"/>
        <v>25327</v>
      </c>
      <c r="W5529" s="36"/>
      <c r="X5529" s="36">
        <f t="shared" si="1202"/>
        <v>3347.64</v>
      </c>
      <c r="Y5529" s="29">
        <f t="shared" si="1190"/>
        <v>19468.349999999999</v>
      </c>
      <c r="Z5529" s="36"/>
      <c r="AA5529" s="36">
        <f t="shared" si="1189"/>
        <v>19468.349999999999</v>
      </c>
      <c r="AB5529" s="29">
        <f t="shared" si="1191"/>
        <v>14670.95</v>
      </c>
      <c r="AC5529" s="30">
        <f t="shared" si="1192"/>
        <v>124.33</v>
      </c>
      <c r="AD5529" s="29"/>
    </row>
    <row r="5530" spans="1:30" x14ac:dyDescent="0.2">
      <c r="A5530" s="1" t="s">
        <v>2465</v>
      </c>
      <c r="B5530" s="31" t="s">
        <v>8291</v>
      </c>
      <c r="C5530" s="1">
        <v>0</v>
      </c>
      <c r="D5530" s="1" t="s">
        <v>12060</v>
      </c>
      <c r="E5530" s="1" t="s">
        <v>17722</v>
      </c>
      <c r="F5530" s="1">
        <v>0</v>
      </c>
      <c r="G5530" s="19">
        <v>76</v>
      </c>
      <c r="H5530" s="29">
        <f t="shared" si="1193"/>
        <v>10382.83</v>
      </c>
      <c r="I5530" s="32">
        <v>1067</v>
      </c>
      <c r="J5530" s="32">
        <v>5</v>
      </c>
      <c r="K5530" s="33">
        <f t="shared" si="1194"/>
        <v>4.6860356138706651E-3</v>
      </c>
      <c r="L5530" s="34">
        <f t="shared" si="1198"/>
        <v>2.4424185623810737</v>
      </c>
      <c r="M5530" s="32">
        <v>964</v>
      </c>
      <c r="N5530" s="32">
        <v>15</v>
      </c>
      <c r="O5530" s="33">
        <f t="shared" si="1195"/>
        <v>1.5560165975103735E-2</v>
      </c>
      <c r="P5530" s="34">
        <f t="shared" si="1199"/>
        <v>2.0192421069180626</v>
      </c>
      <c r="Q5530" s="35">
        <v>0</v>
      </c>
      <c r="R5530" s="34">
        <f t="shared" si="1200"/>
        <v>0</v>
      </c>
      <c r="S5530" s="33">
        <v>24.81</v>
      </c>
      <c r="T5530" s="34">
        <f t="shared" si="1201"/>
        <v>75.017717930545714</v>
      </c>
      <c r="U5530" s="31">
        <f t="shared" si="1196"/>
        <v>19.869844649961212</v>
      </c>
      <c r="V5530" s="32">
        <f t="shared" si="1197"/>
        <v>21201</v>
      </c>
      <c r="W5530" s="36"/>
      <c r="X5530" s="36">
        <f t="shared" si="1202"/>
        <v>2802.28</v>
      </c>
      <c r="Y5530" s="29">
        <f t="shared" si="1190"/>
        <v>13185.11</v>
      </c>
      <c r="Z5530" s="36"/>
      <c r="AA5530" s="36">
        <f t="shared" si="1189"/>
        <v>13185.11</v>
      </c>
      <c r="AB5530" s="29">
        <f t="shared" si="1191"/>
        <v>9936.0300000000007</v>
      </c>
      <c r="AC5530" s="30">
        <f t="shared" si="1192"/>
        <v>130.74</v>
      </c>
    </row>
    <row r="5531" spans="1:30" x14ac:dyDescent="0.2">
      <c r="A5531" s="1" t="s">
        <v>4154</v>
      </c>
      <c r="B5531" s="31" t="s">
        <v>8285</v>
      </c>
      <c r="C5531" s="1">
        <v>0</v>
      </c>
      <c r="D5531" s="1" t="s">
        <v>14119</v>
      </c>
      <c r="E5531" s="1" t="s">
        <v>18587</v>
      </c>
      <c r="F5531" s="1">
        <v>0</v>
      </c>
      <c r="G5531" s="19">
        <v>92</v>
      </c>
      <c r="H5531" s="29">
        <f t="shared" si="1193"/>
        <v>12568.69</v>
      </c>
      <c r="I5531" s="32">
        <v>1067</v>
      </c>
      <c r="J5531" s="32">
        <v>39</v>
      </c>
      <c r="K5531" s="33">
        <f t="shared" si="1194"/>
        <v>3.6551077788191187E-2</v>
      </c>
      <c r="L5531" s="34">
        <f t="shared" si="1198"/>
        <v>19.050864786572376</v>
      </c>
      <c r="M5531" s="32">
        <v>1069</v>
      </c>
      <c r="N5531" s="32">
        <v>28</v>
      </c>
      <c r="O5531" s="33">
        <f t="shared" si="1195"/>
        <v>2.6192703461178673E-2</v>
      </c>
      <c r="P5531" s="34">
        <f t="shared" si="1199"/>
        <v>3.3990260648539037</v>
      </c>
      <c r="Q5531" s="35">
        <v>0</v>
      </c>
      <c r="R5531" s="34">
        <f t="shared" si="1200"/>
        <v>0</v>
      </c>
      <c r="S5531" s="33">
        <v>21.34</v>
      </c>
      <c r="T5531" s="34">
        <f t="shared" si="1201"/>
        <v>62.72147413182141</v>
      </c>
      <c r="U5531" s="31">
        <f t="shared" si="1196"/>
        <v>21.292841245811921</v>
      </c>
      <c r="V5531" s="32">
        <f t="shared" si="1197"/>
        <v>22719</v>
      </c>
      <c r="W5531" s="36"/>
      <c r="X5531" s="36">
        <f t="shared" si="1202"/>
        <v>3002.92</v>
      </c>
      <c r="Y5531" s="29">
        <f t="shared" si="1190"/>
        <v>15571.61</v>
      </c>
      <c r="Z5531" s="36"/>
      <c r="AA5531" s="36">
        <f t="shared" si="1189"/>
        <v>15571.61</v>
      </c>
      <c r="AB5531" s="29">
        <f t="shared" si="1191"/>
        <v>11734.45</v>
      </c>
      <c r="AC5531" s="30">
        <f t="shared" si="1192"/>
        <v>127.55</v>
      </c>
      <c r="AD5531" s="29"/>
    </row>
    <row r="5532" spans="1:30" x14ac:dyDescent="0.2">
      <c r="A5532" s="1" t="s">
        <v>4771</v>
      </c>
      <c r="B5532" s="31" t="s">
        <v>8286</v>
      </c>
      <c r="C5532" s="1">
        <v>0</v>
      </c>
      <c r="D5532" s="1" t="s">
        <v>14120</v>
      </c>
      <c r="E5532" s="1" t="s">
        <v>19057</v>
      </c>
      <c r="F5532" s="1">
        <v>0</v>
      </c>
      <c r="G5532" s="19">
        <v>119</v>
      </c>
      <c r="H5532" s="29">
        <f t="shared" si="1193"/>
        <v>16257.33</v>
      </c>
      <c r="I5532" s="32">
        <v>1067</v>
      </c>
      <c r="J5532" s="32">
        <v>44</v>
      </c>
      <c r="K5532" s="33">
        <f t="shared" si="1194"/>
        <v>4.1237113402061855E-2</v>
      </c>
      <c r="L5532" s="34">
        <f t="shared" si="1198"/>
        <v>21.493283348953451</v>
      </c>
      <c r="M5532" s="32">
        <v>1114</v>
      </c>
      <c r="N5532" s="32">
        <v>23</v>
      </c>
      <c r="O5532" s="33">
        <f t="shared" si="1195"/>
        <v>2.0646319569120289E-2</v>
      </c>
      <c r="P5532" s="34">
        <f t="shared" si="1199"/>
        <v>2.6792720523391553</v>
      </c>
      <c r="Q5532" s="35">
        <v>0.27</v>
      </c>
      <c r="R5532" s="34">
        <f t="shared" si="1200"/>
        <v>27</v>
      </c>
      <c r="S5532" s="33">
        <v>17.489999999999998</v>
      </c>
      <c r="T5532" s="34">
        <f t="shared" si="1201"/>
        <v>49.078667611622954</v>
      </c>
      <c r="U5532" s="31">
        <f t="shared" si="1196"/>
        <v>25.06280575322889</v>
      </c>
      <c r="V5532" s="32">
        <f t="shared" si="1197"/>
        <v>26742</v>
      </c>
      <c r="W5532" s="36"/>
      <c r="X5532" s="36">
        <f t="shared" si="1202"/>
        <v>3534.67</v>
      </c>
      <c r="Y5532" s="29">
        <f t="shared" si="1190"/>
        <v>19792</v>
      </c>
      <c r="Z5532" s="36"/>
      <c r="AA5532" s="36">
        <f t="shared" si="1189"/>
        <v>19792</v>
      </c>
      <c r="AB5532" s="29">
        <f t="shared" si="1191"/>
        <v>14914.85</v>
      </c>
      <c r="AC5532" s="30">
        <f t="shared" si="1192"/>
        <v>125.33</v>
      </c>
    </row>
    <row r="5533" spans="1:30" x14ac:dyDescent="0.2">
      <c r="A5533" s="1" t="s">
        <v>5779</v>
      </c>
      <c r="B5533" s="31" t="s">
        <v>8286</v>
      </c>
      <c r="C5533" s="1">
        <v>0</v>
      </c>
      <c r="D5533" s="1" t="s">
        <v>14121</v>
      </c>
      <c r="E5533" s="1" t="s">
        <v>19058</v>
      </c>
      <c r="F5533" s="1">
        <v>0</v>
      </c>
      <c r="G5533" s="19">
        <v>102</v>
      </c>
      <c r="H5533" s="29">
        <f t="shared" si="1193"/>
        <v>13934.85</v>
      </c>
      <c r="I5533" s="32">
        <v>1067</v>
      </c>
      <c r="J5533" s="32">
        <v>37</v>
      </c>
      <c r="K5533" s="33">
        <f t="shared" si="1194"/>
        <v>3.4676663542642927E-2</v>
      </c>
      <c r="L5533" s="34">
        <f t="shared" si="1198"/>
        <v>18.073897361619949</v>
      </c>
      <c r="M5533" s="32">
        <v>1088</v>
      </c>
      <c r="N5533" s="32">
        <v>247</v>
      </c>
      <c r="O5533" s="33">
        <f t="shared" si="1195"/>
        <v>0.22702205882352941</v>
      </c>
      <c r="P5533" s="34">
        <f t="shared" si="1199"/>
        <v>29.460643357478311</v>
      </c>
      <c r="Q5533" s="35">
        <v>0</v>
      </c>
      <c r="R5533" s="34">
        <f t="shared" si="1200"/>
        <v>0</v>
      </c>
      <c r="S5533" s="33">
        <v>20.92</v>
      </c>
      <c r="T5533" s="34">
        <f t="shared" si="1201"/>
        <v>61.233167965981586</v>
      </c>
      <c r="U5533" s="31">
        <f t="shared" si="1196"/>
        <v>27.19192717126996</v>
      </c>
      <c r="V5533" s="32">
        <f t="shared" si="1197"/>
        <v>29014</v>
      </c>
      <c r="W5533" s="36"/>
      <c r="X5533" s="36">
        <f t="shared" si="1202"/>
        <v>3834.98</v>
      </c>
      <c r="Y5533" s="29">
        <f t="shared" si="1190"/>
        <v>17769.830000000002</v>
      </c>
      <c r="Z5533" s="36"/>
      <c r="AA5533" s="36">
        <f t="shared" si="1189"/>
        <v>17769.830000000002</v>
      </c>
      <c r="AB5533" s="29">
        <f t="shared" si="1191"/>
        <v>13390.98</v>
      </c>
      <c r="AC5533" s="30">
        <f t="shared" si="1192"/>
        <v>131.28</v>
      </c>
    </row>
    <row r="5534" spans="1:30" x14ac:dyDescent="0.2">
      <c r="A5534" s="1" t="s">
        <v>7639</v>
      </c>
      <c r="B5534" s="31" t="s">
        <v>8286</v>
      </c>
      <c r="C5534" s="1">
        <v>0</v>
      </c>
      <c r="D5534" s="1" t="s">
        <v>14122</v>
      </c>
      <c r="E5534" s="1" t="s">
        <v>17988</v>
      </c>
      <c r="F5534" s="1">
        <v>0</v>
      </c>
      <c r="G5534" s="19">
        <v>143</v>
      </c>
      <c r="H5534" s="29">
        <f t="shared" si="1193"/>
        <v>19536.12</v>
      </c>
      <c r="I5534" s="32">
        <v>1067</v>
      </c>
      <c r="J5534" s="32">
        <v>16</v>
      </c>
      <c r="K5534" s="33">
        <f t="shared" si="1194"/>
        <v>1.499531396438613E-2</v>
      </c>
      <c r="L5534" s="34">
        <f t="shared" si="1198"/>
        <v>7.8157393996194369</v>
      </c>
      <c r="M5534" s="32">
        <v>1116</v>
      </c>
      <c r="N5534" s="32">
        <v>53</v>
      </c>
      <c r="O5534" s="33">
        <f t="shared" si="1195"/>
        <v>4.7491039426523295E-2</v>
      </c>
      <c r="P5534" s="34">
        <f t="shared" si="1199"/>
        <v>6.1629102584622251</v>
      </c>
      <c r="Q5534" s="35">
        <v>1</v>
      </c>
      <c r="R5534" s="34">
        <f t="shared" si="1200"/>
        <v>100</v>
      </c>
      <c r="S5534" s="33">
        <v>15.93</v>
      </c>
      <c r="T5534" s="34">
        <f t="shared" si="1201"/>
        <v>43.550673281360737</v>
      </c>
      <c r="U5534" s="31">
        <f t="shared" si="1196"/>
        <v>39.382330734860602</v>
      </c>
      <c r="V5534" s="32">
        <f t="shared" si="1197"/>
        <v>42021</v>
      </c>
      <c r="W5534" s="36"/>
      <c r="X5534" s="36">
        <f t="shared" si="1202"/>
        <v>5554.2</v>
      </c>
      <c r="Y5534" s="29">
        <f t="shared" si="1190"/>
        <v>25090.32</v>
      </c>
      <c r="Z5534" s="36"/>
      <c r="AA5534" s="36">
        <f t="shared" si="1189"/>
        <v>25090.32</v>
      </c>
      <c r="AB5534" s="29">
        <f t="shared" si="1191"/>
        <v>18907.55</v>
      </c>
      <c r="AC5534" s="30">
        <f t="shared" si="1192"/>
        <v>132.22</v>
      </c>
      <c r="AD5534" s="29"/>
    </row>
    <row r="5535" spans="1:30" x14ac:dyDescent="0.2">
      <c r="A5535" s="1" t="s">
        <v>7732</v>
      </c>
      <c r="B5535" s="31" t="s">
        <v>8286</v>
      </c>
      <c r="C5535" s="1">
        <v>0</v>
      </c>
      <c r="D5535" s="1" t="s">
        <v>14123</v>
      </c>
      <c r="E5535" s="1" t="s">
        <v>16694</v>
      </c>
      <c r="F5535" s="1">
        <v>0</v>
      </c>
      <c r="G5535" s="19">
        <v>99</v>
      </c>
      <c r="H5535" s="29">
        <f t="shared" si="1193"/>
        <v>13525</v>
      </c>
      <c r="I5535" s="32">
        <v>1067</v>
      </c>
      <c r="J5535" s="32">
        <v>33</v>
      </c>
      <c r="K5535" s="33">
        <f t="shared" si="1194"/>
        <v>3.0927835051546393E-2</v>
      </c>
      <c r="L5535" s="34">
        <f t="shared" si="1198"/>
        <v>16.119962511715087</v>
      </c>
      <c r="M5535" s="32">
        <v>1128</v>
      </c>
      <c r="N5535" s="32">
        <v>105</v>
      </c>
      <c r="O5535" s="33">
        <f t="shared" si="1195"/>
        <v>9.3085106382978719E-2</v>
      </c>
      <c r="P5535" s="34">
        <f t="shared" si="1199"/>
        <v>12.079650476492096</v>
      </c>
      <c r="Q5535" s="35">
        <v>0</v>
      </c>
      <c r="R5535" s="34">
        <f t="shared" si="1200"/>
        <v>0</v>
      </c>
      <c r="S5535" s="33">
        <v>22.23</v>
      </c>
      <c r="T5535" s="34">
        <f t="shared" si="1201"/>
        <v>65.875265768958187</v>
      </c>
      <c r="U5535" s="31">
        <f t="shared" si="1196"/>
        <v>23.518719689291345</v>
      </c>
      <c r="V5535" s="32">
        <f t="shared" si="1197"/>
        <v>25094</v>
      </c>
      <c r="W5535" s="36"/>
      <c r="X5535" s="36">
        <f t="shared" si="1202"/>
        <v>3316.84</v>
      </c>
      <c r="Y5535" s="29">
        <f t="shared" si="1190"/>
        <v>16841.84</v>
      </c>
      <c r="Z5535" s="36"/>
      <c r="AA5535" s="36">
        <f t="shared" si="1189"/>
        <v>16841.84</v>
      </c>
      <c r="AB5535" s="29">
        <f t="shared" si="1191"/>
        <v>12691.67</v>
      </c>
      <c r="AC5535" s="30">
        <f t="shared" si="1192"/>
        <v>128.19999999999999</v>
      </c>
    </row>
    <row r="5536" spans="1:30" x14ac:dyDescent="0.2">
      <c r="A5536" s="1" t="s">
        <v>91</v>
      </c>
      <c r="B5536" s="31" t="s">
        <v>8286</v>
      </c>
      <c r="C5536" s="1">
        <v>0</v>
      </c>
      <c r="D5536" s="1" t="s">
        <v>14124</v>
      </c>
      <c r="E5536" s="1" t="s">
        <v>17086</v>
      </c>
      <c r="F5536" s="1">
        <v>0</v>
      </c>
      <c r="G5536" s="19">
        <v>103</v>
      </c>
      <c r="H5536" s="29">
        <f t="shared" si="1193"/>
        <v>14071.47</v>
      </c>
      <c r="I5536" s="32">
        <v>1068</v>
      </c>
      <c r="J5536" s="32">
        <v>35</v>
      </c>
      <c r="K5536" s="33">
        <f t="shared" si="1194"/>
        <v>3.2771535580524341E-2</v>
      </c>
      <c r="L5536" s="34">
        <f t="shared" si="1198"/>
        <v>17.080921575303595</v>
      </c>
      <c r="M5536" s="32">
        <v>1014</v>
      </c>
      <c r="N5536" s="32">
        <v>214</v>
      </c>
      <c r="O5536" s="33">
        <f t="shared" si="1195"/>
        <v>0.21104536489151873</v>
      </c>
      <c r="P5536" s="34">
        <f t="shared" si="1199"/>
        <v>27.387348434501551</v>
      </c>
      <c r="Q5536" s="35">
        <v>0</v>
      </c>
      <c r="R5536" s="34">
        <f t="shared" si="1200"/>
        <v>0</v>
      </c>
      <c r="S5536" s="33">
        <v>18.41</v>
      </c>
      <c r="T5536" s="34">
        <f t="shared" si="1201"/>
        <v>52.338766832034025</v>
      </c>
      <c r="U5536" s="31">
        <f t="shared" si="1196"/>
        <v>24.201759210459791</v>
      </c>
      <c r="V5536" s="32">
        <f t="shared" si="1197"/>
        <v>25847</v>
      </c>
      <c r="W5536" s="36"/>
      <c r="X5536" s="36">
        <f t="shared" si="1202"/>
        <v>3416.37</v>
      </c>
      <c r="Y5536" s="29">
        <f t="shared" si="1190"/>
        <v>17487.84</v>
      </c>
      <c r="Z5536" s="36"/>
      <c r="AA5536" s="36">
        <f t="shared" si="1189"/>
        <v>17487.84</v>
      </c>
      <c r="AB5536" s="29">
        <f t="shared" si="1191"/>
        <v>13178.48</v>
      </c>
      <c r="AC5536" s="30">
        <f t="shared" si="1192"/>
        <v>127.95</v>
      </c>
    </row>
    <row r="5537" spans="1:30" x14ac:dyDescent="0.2">
      <c r="A5537" s="1" t="s">
        <v>562</v>
      </c>
      <c r="B5537" s="31" t="s">
        <v>8286</v>
      </c>
      <c r="C5537" s="1">
        <v>0</v>
      </c>
      <c r="D5537" s="1" t="s">
        <v>14125</v>
      </c>
      <c r="E5537" s="1" t="s">
        <v>17671</v>
      </c>
      <c r="F5537" s="1">
        <v>0</v>
      </c>
      <c r="G5537" s="19">
        <v>111</v>
      </c>
      <c r="H5537" s="29">
        <f t="shared" si="1193"/>
        <v>15164.4</v>
      </c>
      <c r="I5537" s="32">
        <v>1068</v>
      </c>
      <c r="J5537" s="32">
        <v>43</v>
      </c>
      <c r="K5537" s="33">
        <f t="shared" si="1194"/>
        <v>4.0262172284644196E-2</v>
      </c>
      <c r="L5537" s="34">
        <f t="shared" si="1198"/>
        <v>20.985132221087277</v>
      </c>
      <c r="M5537" s="32">
        <v>1033</v>
      </c>
      <c r="N5537" s="32">
        <v>14</v>
      </c>
      <c r="O5537" s="33">
        <f t="shared" si="1195"/>
        <v>1.3552758954501452E-2</v>
      </c>
      <c r="P5537" s="34">
        <f t="shared" si="1199"/>
        <v>1.7587409793459936</v>
      </c>
      <c r="Q5537" s="35">
        <v>0</v>
      </c>
      <c r="R5537" s="34">
        <f t="shared" si="1200"/>
        <v>0</v>
      </c>
      <c r="S5537" s="33">
        <v>20.54</v>
      </c>
      <c r="T5537" s="34">
        <f t="shared" si="1201"/>
        <v>59.886605244507443</v>
      </c>
      <c r="U5537" s="31">
        <f t="shared" si="1196"/>
        <v>20.657619611235177</v>
      </c>
      <c r="V5537" s="32">
        <f t="shared" si="1197"/>
        <v>22062</v>
      </c>
      <c r="W5537" s="36"/>
      <c r="X5537" s="36">
        <f t="shared" si="1202"/>
        <v>2916.08</v>
      </c>
      <c r="Y5537" s="29">
        <f t="shared" si="1190"/>
        <v>18080.48</v>
      </c>
      <c r="Z5537" s="36"/>
      <c r="AA5537" s="36">
        <f t="shared" si="1189"/>
        <v>18080.48</v>
      </c>
      <c r="AB5537" s="29">
        <f t="shared" si="1191"/>
        <v>13625.08</v>
      </c>
      <c r="AC5537" s="30">
        <f t="shared" si="1192"/>
        <v>122.75</v>
      </c>
      <c r="AD5537" s="29"/>
    </row>
    <row r="5538" spans="1:30" x14ac:dyDescent="0.2">
      <c r="A5538" s="1" t="s">
        <v>1972</v>
      </c>
      <c r="B5538" s="31" t="s">
        <v>8286</v>
      </c>
      <c r="C5538" s="1">
        <v>0</v>
      </c>
      <c r="D5538" s="1" t="s">
        <v>14126</v>
      </c>
      <c r="E5538" s="1" t="s">
        <v>19059</v>
      </c>
      <c r="F5538" s="1">
        <v>0</v>
      </c>
      <c r="G5538" s="19">
        <v>106</v>
      </c>
      <c r="H5538" s="29">
        <f t="shared" si="1193"/>
        <v>14481.32</v>
      </c>
      <c r="I5538" s="32">
        <v>1068</v>
      </c>
      <c r="J5538" s="32">
        <v>24</v>
      </c>
      <c r="K5538" s="33">
        <f t="shared" si="1194"/>
        <v>2.247191011235955E-2</v>
      </c>
      <c r="L5538" s="34">
        <f t="shared" si="1198"/>
        <v>11.712631937351038</v>
      </c>
      <c r="M5538" s="32">
        <v>1089</v>
      </c>
      <c r="N5538" s="32">
        <v>82</v>
      </c>
      <c r="O5538" s="33">
        <f t="shared" si="1195"/>
        <v>7.5298438934802578E-2</v>
      </c>
      <c r="P5538" s="34">
        <f t="shared" si="1199"/>
        <v>9.7714753637991443</v>
      </c>
      <c r="Q5538" s="35">
        <v>0</v>
      </c>
      <c r="R5538" s="34">
        <f t="shared" si="1200"/>
        <v>0</v>
      </c>
      <c r="S5538" s="33">
        <v>19.78</v>
      </c>
      <c r="T5538" s="34">
        <f t="shared" si="1201"/>
        <v>57.193479801559178</v>
      </c>
      <c r="U5538" s="31">
        <f t="shared" si="1196"/>
        <v>19.669396775677342</v>
      </c>
      <c r="V5538" s="32">
        <f t="shared" si="1197"/>
        <v>21007</v>
      </c>
      <c r="W5538" s="36"/>
      <c r="X5538" s="36">
        <f t="shared" si="1202"/>
        <v>2776.64</v>
      </c>
      <c r="Y5538" s="29">
        <f t="shared" si="1190"/>
        <v>17257.96</v>
      </c>
      <c r="Z5538" s="36"/>
      <c r="AA5538" s="36">
        <f t="shared" si="1189"/>
        <v>17257.96</v>
      </c>
      <c r="AB5538" s="29">
        <f t="shared" si="1191"/>
        <v>13005.24</v>
      </c>
      <c r="AC5538" s="30">
        <f t="shared" si="1192"/>
        <v>122.69</v>
      </c>
      <c r="AD5538" s="29"/>
    </row>
    <row r="5539" spans="1:30" x14ac:dyDescent="0.2">
      <c r="A5539" s="1" t="s">
        <v>3082</v>
      </c>
      <c r="B5539" s="31" t="s">
        <v>8287</v>
      </c>
      <c r="C5539" s="1">
        <v>0</v>
      </c>
      <c r="D5539" s="1" t="s">
        <v>14127</v>
      </c>
      <c r="E5539" s="1" t="s">
        <v>17519</v>
      </c>
      <c r="F5539" s="1">
        <v>0</v>
      </c>
      <c r="G5539" s="19">
        <v>81</v>
      </c>
      <c r="H5539" s="29">
        <f t="shared" si="1193"/>
        <v>11065.91</v>
      </c>
      <c r="I5539" s="32">
        <v>1068</v>
      </c>
      <c r="J5539" s="32">
        <v>17</v>
      </c>
      <c r="K5539" s="33">
        <f t="shared" si="1194"/>
        <v>1.5917602996254682E-2</v>
      </c>
      <c r="L5539" s="34">
        <f t="shared" si="1198"/>
        <v>8.2964476222903194</v>
      </c>
      <c r="M5539" s="32">
        <v>1001</v>
      </c>
      <c r="N5539" s="32">
        <v>13</v>
      </c>
      <c r="O5539" s="33">
        <f t="shared" si="1195"/>
        <v>1.2987012987012988E-2</v>
      </c>
      <c r="P5539" s="34">
        <f t="shared" si="1199"/>
        <v>1.6853241481116992</v>
      </c>
      <c r="Q5539" s="35">
        <v>0</v>
      </c>
      <c r="R5539" s="34">
        <f t="shared" si="1200"/>
        <v>0</v>
      </c>
      <c r="S5539" s="33">
        <v>23.73</v>
      </c>
      <c r="T5539" s="34">
        <f t="shared" si="1201"/>
        <v>71.190644932671859</v>
      </c>
      <c r="U5539" s="31">
        <f t="shared" si="1196"/>
        <v>20.29310417576847</v>
      </c>
      <c r="V5539" s="32">
        <f t="shared" si="1197"/>
        <v>21673</v>
      </c>
      <c r="W5539" s="36"/>
      <c r="X5539" s="36">
        <f t="shared" si="1202"/>
        <v>2864.67</v>
      </c>
      <c r="Y5539" s="29">
        <f t="shared" si="1190"/>
        <v>13930.58</v>
      </c>
      <c r="Z5539" s="36"/>
      <c r="AA5539" s="36">
        <f t="shared" si="1189"/>
        <v>13930.58</v>
      </c>
      <c r="AB5539" s="29">
        <f t="shared" si="1191"/>
        <v>10497.8</v>
      </c>
      <c r="AC5539" s="30">
        <f t="shared" si="1192"/>
        <v>129.6</v>
      </c>
    </row>
    <row r="5540" spans="1:30" x14ac:dyDescent="0.2">
      <c r="A5540" s="1" t="s">
        <v>3436</v>
      </c>
      <c r="B5540" s="31" t="s">
        <v>8286</v>
      </c>
      <c r="C5540" s="1">
        <v>0</v>
      </c>
      <c r="D5540" s="1" t="s">
        <v>14128</v>
      </c>
      <c r="E5540" s="1" t="s">
        <v>17758</v>
      </c>
      <c r="F5540" s="1">
        <v>0</v>
      </c>
      <c r="G5540" s="19">
        <v>105</v>
      </c>
      <c r="H5540" s="29">
        <f t="shared" si="1193"/>
        <v>14344.7</v>
      </c>
      <c r="I5540" s="32">
        <v>1068</v>
      </c>
      <c r="J5540" s="32">
        <v>32</v>
      </c>
      <c r="K5540" s="33">
        <f t="shared" si="1194"/>
        <v>2.9962546816479401E-2</v>
      </c>
      <c r="L5540" s="34">
        <f t="shared" si="1198"/>
        <v>15.616842583134719</v>
      </c>
      <c r="M5540" s="32">
        <v>1065</v>
      </c>
      <c r="N5540" s="32">
        <v>20</v>
      </c>
      <c r="O5540" s="33">
        <f t="shared" si="1195"/>
        <v>1.8779342723004695E-2</v>
      </c>
      <c r="P5540" s="34">
        <f t="shared" si="1199"/>
        <v>2.4369945428094049</v>
      </c>
      <c r="Q5540" s="35">
        <v>0</v>
      </c>
      <c r="R5540" s="34">
        <f t="shared" si="1200"/>
        <v>0</v>
      </c>
      <c r="S5540" s="33">
        <v>20.54</v>
      </c>
      <c r="T5540" s="34">
        <f t="shared" si="1201"/>
        <v>59.886605244507443</v>
      </c>
      <c r="U5540" s="31">
        <f t="shared" si="1196"/>
        <v>19.485110592612891</v>
      </c>
      <c r="V5540" s="32">
        <f t="shared" si="1197"/>
        <v>20810</v>
      </c>
      <c r="W5540" s="36"/>
      <c r="X5540" s="36">
        <f t="shared" si="1202"/>
        <v>2750.6</v>
      </c>
      <c r="Y5540" s="29">
        <f t="shared" si="1190"/>
        <v>17095.3</v>
      </c>
      <c r="Z5540" s="36"/>
      <c r="AA5540" s="36">
        <f t="shared" si="1189"/>
        <v>17095.3</v>
      </c>
      <c r="AB5540" s="29">
        <f t="shared" si="1191"/>
        <v>12882.67</v>
      </c>
      <c r="AC5540" s="30">
        <f t="shared" si="1192"/>
        <v>122.69</v>
      </c>
      <c r="AD5540" s="29"/>
    </row>
    <row r="5541" spans="1:30" x14ac:dyDescent="0.2">
      <c r="A5541" s="1" t="s">
        <v>4181</v>
      </c>
      <c r="B5541" s="31" t="s">
        <v>8285</v>
      </c>
      <c r="C5541" s="1">
        <v>0</v>
      </c>
      <c r="D5541" s="1" t="s">
        <v>14129</v>
      </c>
      <c r="E5541" s="1" t="s">
        <v>17661</v>
      </c>
      <c r="F5541" s="1">
        <v>0</v>
      </c>
      <c r="G5541" s="19">
        <v>89</v>
      </c>
      <c r="H5541" s="29">
        <f t="shared" si="1193"/>
        <v>12158.84</v>
      </c>
      <c r="I5541" s="32">
        <v>1068</v>
      </c>
      <c r="J5541" s="32">
        <v>35</v>
      </c>
      <c r="K5541" s="33">
        <f t="shared" si="1194"/>
        <v>3.2771535580524341E-2</v>
      </c>
      <c r="L5541" s="34">
        <f t="shared" si="1198"/>
        <v>17.080921575303595</v>
      </c>
      <c r="M5541" s="32">
        <v>1073</v>
      </c>
      <c r="N5541" s="32">
        <v>31</v>
      </c>
      <c r="O5541" s="33">
        <f t="shared" si="1195"/>
        <v>2.8890959925442685E-2</v>
      </c>
      <c r="P5541" s="34">
        <f t="shared" si="1199"/>
        <v>3.7491786966846465</v>
      </c>
      <c r="Q5541" s="35">
        <v>0</v>
      </c>
      <c r="R5541" s="34">
        <f t="shared" si="1200"/>
        <v>0</v>
      </c>
      <c r="S5541" s="33">
        <v>21.8</v>
      </c>
      <c r="T5541" s="34">
        <f t="shared" si="1201"/>
        <v>64.351523742026941</v>
      </c>
      <c r="U5541" s="31">
        <f t="shared" si="1196"/>
        <v>21.295406003503796</v>
      </c>
      <c r="V5541" s="32">
        <f t="shared" si="1197"/>
        <v>22743</v>
      </c>
      <c r="W5541" s="36"/>
      <c r="X5541" s="36">
        <f t="shared" si="1202"/>
        <v>3006.1</v>
      </c>
      <c r="Y5541" s="29">
        <f t="shared" si="1190"/>
        <v>15164.94</v>
      </c>
      <c r="Z5541" s="36"/>
      <c r="AA5541" s="36">
        <f t="shared" si="1189"/>
        <v>15164.94</v>
      </c>
      <c r="AB5541" s="29">
        <f t="shared" si="1191"/>
        <v>11427.99</v>
      </c>
      <c r="AC5541" s="30">
        <f t="shared" si="1192"/>
        <v>128.4</v>
      </c>
    </row>
    <row r="5542" spans="1:30" x14ac:dyDescent="0.2">
      <c r="A5542" s="1" t="s">
        <v>5054</v>
      </c>
      <c r="B5542" s="31" t="s">
        <v>8287</v>
      </c>
      <c r="C5542" s="1">
        <v>0</v>
      </c>
      <c r="D5542" s="1" t="s">
        <v>14130</v>
      </c>
      <c r="E5542" s="1" t="s">
        <v>17311</v>
      </c>
      <c r="F5542" s="1">
        <v>0</v>
      </c>
      <c r="G5542" s="19">
        <v>86</v>
      </c>
      <c r="H5542" s="29">
        <f t="shared" si="1193"/>
        <v>11748.99</v>
      </c>
      <c r="I5542" s="32">
        <v>1068</v>
      </c>
      <c r="J5542" s="32">
        <v>3</v>
      </c>
      <c r="K5542" s="33">
        <f t="shared" si="1194"/>
        <v>2.8089887640449437E-3</v>
      </c>
      <c r="L5542" s="34">
        <f t="shared" si="1198"/>
        <v>1.4640789921688797</v>
      </c>
      <c r="M5542" s="32">
        <v>912</v>
      </c>
      <c r="N5542" s="32">
        <v>36</v>
      </c>
      <c r="O5542" s="33">
        <f t="shared" si="1195"/>
        <v>3.9473684210526314E-2</v>
      </c>
      <c r="P5542" s="34">
        <f t="shared" si="1199"/>
        <v>5.1224983975500322</v>
      </c>
      <c r="Q5542" s="35">
        <v>0</v>
      </c>
      <c r="R5542" s="34">
        <f t="shared" si="1200"/>
        <v>0</v>
      </c>
      <c r="S5542" s="33">
        <v>23.22</v>
      </c>
      <c r="T5542" s="34">
        <f t="shared" si="1201"/>
        <v>69.38341601700921</v>
      </c>
      <c r="U5542" s="31">
        <f t="shared" si="1196"/>
        <v>18.99249835168203</v>
      </c>
      <c r="V5542" s="32">
        <f t="shared" si="1197"/>
        <v>20284</v>
      </c>
      <c r="W5542" s="36"/>
      <c r="X5542" s="36">
        <f t="shared" si="1202"/>
        <v>2681.07</v>
      </c>
      <c r="Y5542" s="29">
        <f t="shared" si="1190"/>
        <v>14430.06</v>
      </c>
      <c r="Z5542" s="36"/>
      <c r="AA5542" s="36">
        <f t="shared" si="1189"/>
        <v>14430.06</v>
      </c>
      <c r="AB5542" s="29">
        <f t="shared" si="1191"/>
        <v>10874.2</v>
      </c>
      <c r="AC5542" s="30">
        <f t="shared" si="1192"/>
        <v>126.44</v>
      </c>
      <c r="AD5542" s="29"/>
    </row>
    <row r="5543" spans="1:30" x14ac:dyDescent="0.2">
      <c r="A5543" s="1" t="s">
        <v>5129</v>
      </c>
      <c r="B5543" s="31" t="s">
        <v>8285</v>
      </c>
      <c r="C5543" s="1">
        <v>0</v>
      </c>
      <c r="D5543" s="1" t="s">
        <v>14131</v>
      </c>
      <c r="E5543" s="1" t="s">
        <v>16657</v>
      </c>
      <c r="F5543" s="1">
        <v>0</v>
      </c>
      <c r="G5543" s="19">
        <v>92</v>
      </c>
      <c r="H5543" s="29">
        <f t="shared" si="1193"/>
        <v>12568.69</v>
      </c>
      <c r="I5543" s="32">
        <v>1068</v>
      </c>
      <c r="J5543" s="32">
        <v>32</v>
      </c>
      <c r="K5543" s="33">
        <f t="shared" si="1194"/>
        <v>2.9962546816479401E-2</v>
      </c>
      <c r="L5543" s="34">
        <f t="shared" si="1198"/>
        <v>15.616842583134719</v>
      </c>
      <c r="M5543" s="32">
        <v>1031</v>
      </c>
      <c r="N5543" s="32">
        <v>171</v>
      </c>
      <c r="O5543" s="33">
        <f t="shared" si="1195"/>
        <v>0.1658583899127061</v>
      </c>
      <c r="P5543" s="34">
        <f t="shared" si="1199"/>
        <v>21.523436525884325</v>
      </c>
      <c r="Q5543" s="35">
        <v>0</v>
      </c>
      <c r="R5543" s="34">
        <f t="shared" si="1200"/>
        <v>0</v>
      </c>
      <c r="S5543" s="33">
        <v>21.8</v>
      </c>
      <c r="T5543" s="34">
        <f t="shared" si="1201"/>
        <v>64.351523742026941</v>
      </c>
      <c r="U5543" s="31">
        <f t="shared" si="1196"/>
        <v>25.372950712761497</v>
      </c>
      <c r="V5543" s="32">
        <f t="shared" si="1197"/>
        <v>27098</v>
      </c>
      <c r="W5543" s="36"/>
      <c r="X5543" s="36">
        <f t="shared" si="1202"/>
        <v>3581.73</v>
      </c>
      <c r="Y5543" s="29">
        <f t="shared" si="1190"/>
        <v>16150.42</v>
      </c>
      <c r="Z5543" s="36"/>
      <c r="AA5543" s="36">
        <f t="shared" si="1189"/>
        <v>16150.42</v>
      </c>
      <c r="AB5543" s="29">
        <f t="shared" si="1191"/>
        <v>12170.63</v>
      </c>
      <c r="AC5543" s="30">
        <f t="shared" si="1192"/>
        <v>132.29</v>
      </c>
      <c r="AD5543" s="29"/>
    </row>
    <row r="5544" spans="1:30" x14ac:dyDescent="0.2">
      <c r="A5544" s="1" t="s">
        <v>5555</v>
      </c>
      <c r="B5544" s="31" t="s">
        <v>8291</v>
      </c>
      <c r="C5544" s="1">
        <v>0</v>
      </c>
      <c r="D5544" s="1" t="s">
        <v>14132</v>
      </c>
      <c r="E5544" s="1" t="s">
        <v>16664</v>
      </c>
      <c r="F5544" s="1">
        <v>0</v>
      </c>
      <c r="G5544" s="19">
        <v>74</v>
      </c>
      <c r="H5544" s="29">
        <f t="shared" si="1193"/>
        <v>10109.6</v>
      </c>
      <c r="I5544" s="32">
        <v>1068</v>
      </c>
      <c r="J5544" s="32">
        <v>0</v>
      </c>
      <c r="K5544" s="33">
        <f t="shared" si="1194"/>
        <v>0</v>
      </c>
      <c r="L5544" s="34">
        <f t="shared" si="1198"/>
        <v>0</v>
      </c>
      <c r="M5544" s="32">
        <v>1002</v>
      </c>
      <c r="N5544" s="32">
        <v>50</v>
      </c>
      <c r="O5544" s="33">
        <f t="shared" si="1195"/>
        <v>4.9900199600798403E-2</v>
      </c>
      <c r="P5544" s="34">
        <f t="shared" si="1199"/>
        <v>6.4755468764770869</v>
      </c>
      <c r="Q5544" s="35">
        <v>0</v>
      </c>
      <c r="R5544" s="34">
        <f t="shared" si="1200"/>
        <v>0</v>
      </c>
      <c r="S5544" s="33">
        <v>23.73</v>
      </c>
      <c r="T5544" s="34">
        <f t="shared" si="1201"/>
        <v>71.190644932671859</v>
      </c>
      <c r="U5544" s="31">
        <f t="shared" si="1196"/>
        <v>19.416547952287235</v>
      </c>
      <c r="V5544" s="32">
        <f t="shared" si="1197"/>
        <v>20737</v>
      </c>
      <c r="W5544" s="36"/>
      <c r="X5544" s="36">
        <f t="shared" si="1202"/>
        <v>2740.95</v>
      </c>
      <c r="Y5544" s="29">
        <f t="shared" si="1190"/>
        <v>12850.55</v>
      </c>
      <c r="Z5544" s="36"/>
      <c r="AA5544" s="36">
        <f t="shared" si="1189"/>
        <v>12850.55</v>
      </c>
      <c r="AB5544" s="29">
        <f t="shared" si="1191"/>
        <v>9683.91</v>
      </c>
      <c r="AC5544" s="30">
        <f t="shared" si="1192"/>
        <v>130.86000000000001</v>
      </c>
      <c r="AD5544" s="29"/>
    </row>
    <row r="5545" spans="1:30" x14ac:dyDescent="0.2">
      <c r="A5545" s="1" t="s">
        <v>5762</v>
      </c>
      <c r="B5545" s="31" t="s">
        <v>8290</v>
      </c>
      <c r="C5545" s="1">
        <v>0</v>
      </c>
      <c r="D5545" s="1" t="s">
        <v>14133</v>
      </c>
      <c r="E5545" s="1" t="s">
        <v>17735</v>
      </c>
      <c r="F5545" s="1">
        <v>0</v>
      </c>
      <c r="G5545" s="19">
        <v>79</v>
      </c>
      <c r="H5545" s="29">
        <f t="shared" si="1193"/>
        <v>10792.68</v>
      </c>
      <c r="I5545" s="32">
        <v>1068</v>
      </c>
      <c r="J5545" s="32">
        <v>21</v>
      </c>
      <c r="K5545" s="33">
        <f t="shared" si="1194"/>
        <v>1.9662921348314606E-2</v>
      </c>
      <c r="L5545" s="34">
        <f t="shared" si="1198"/>
        <v>10.248552945182158</v>
      </c>
      <c r="M5545" s="32">
        <v>862</v>
      </c>
      <c r="N5545" s="32">
        <v>26</v>
      </c>
      <c r="O5545" s="33">
        <f t="shared" si="1195"/>
        <v>3.0162412993039442E-2</v>
      </c>
      <c r="P5545" s="34">
        <f t="shared" si="1199"/>
        <v>3.9141751096515325</v>
      </c>
      <c r="Q5545" s="35">
        <v>0</v>
      </c>
      <c r="R5545" s="34">
        <f t="shared" si="1200"/>
        <v>0</v>
      </c>
      <c r="S5545" s="33">
        <v>23.73</v>
      </c>
      <c r="T5545" s="34">
        <f t="shared" si="1201"/>
        <v>71.190644932671859</v>
      </c>
      <c r="U5545" s="31">
        <f t="shared" si="1196"/>
        <v>21.338343246876388</v>
      </c>
      <c r="V5545" s="32">
        <f t="shared" si="1197"/>
        <v>22789</v>
      </c>
      <c r="W5545" s="36"/>
      <c r="X5545" s="36">
        <f t="shared" si="1202"/>
        <v>3012.18</v>
      </c>
      <c r="Y5545" s="29">
        <f t="shared" si="1190"/>
        <v>13804.86</v>
      </c>
      <c r="Z5545" s="36"/>
      <c r="AA5545" s="36">
        <f t="shared" si="1189"/>
        <v>13804.86</v>
      </c>
      <c r="AB5545" s="29">
        <f t="shared" si="1191"/>
        <v>10403.06</v>
      </c>
      <c r="AC5545" s="30">
        <f t="shared" si="1192"/>
        <v>131.68</v>
      </c>
      <c r="AD5545" s="29"/>
    </row>
    <row r="5546" spans="1:30" x14ac:dyDescent="0.2">
      <c r="A5546" s="1" t="s">
        <v>6698</v>
      </c>
      <c r="B5546" s="31" t="s">
        <v>8286</v>
      </c>
      <c r="C5546" s="1">
        <v>0</v>
      </c>
      <c r="D5546" s="1" t="s">
        <v>14134</v>
      </c>
      <c r="E5546" s="1" t="s">
        <v>17820</v>
      </c>
      <c r="F5546" s="1">
        <v>0</v>
      </c>
      <c r="G5546" s="19">
        <v>91</v>
      </c>
      <c r="H5546" s="29">
        <f t="shared" si="1193"/>
        <v>12432.07</v>
      </c>
      <c r="I5546" s="32">
        <v>1068</v>
      </c>
      <c r="J5546" s="32">
        <v>19</v>
      </c>
      <c r="K5546" s="33">
        <f t="shared" si="1194"/>
        <v>1.7790262172284643E-2</v>
      </c>
      <c r="L5546" s="34">
        <f t="shared" si="1198"/>
        <v>9.2725002837362371</v>
      </c>
      <c r="M5546" s="32">
        <v>1072</v>
      </c>
      <c r="N5546" s="32">
        <v>106</v>
      </c>
      <c r="O5546" s="33">
        <f t="shared" si="1195"/>
        <v>9.8880597014925367E-2</v>
      </c>
      <c r="P5546" s="34">
        <f t="shared" si="1199"/>
        <v>12.831731060529558</v>
      </c>
      <c r="Q5546" s="35">
        <v>0</v>
      </c>
      <c r="R5546" s="34">
        <f t="shared" si="1200"/>
        <v>0</v>
      </c>
      <c r="S5546" s="33">
        <v>23.22</v>
      </c>
      <c r="T5546" s="34">
        <f t="shared" si="1201"/>
        <v>69.38341601700921</v>
      </c>
      <c r="U5546" s="31">
        <f t="shared" si="1196"/>
        <v>22.871911840318752</v>
      </c>
      <c r="V5546" s="32">
        <f t="shared" si="1197"/>
        <v>24427</v>
      </c>
      <c r="W5546" s="36"/>
      <c r="X5546" s="36">
        <f t="shared" si="1202"/>
        <v>3228.68</v>
      </c>
      <c r="Y5546" s="29">
        <f t="shared" si="1190"/>
        <v>15660.75</v>
      </c>
      <c r="Z5546" s="36"/>
      <c r="AA5546" s="36">
        <f t="shared" si="1189"/>
        <v>15660.75</v>
      </c>
      <c r="AB5546" s="29">
        <f t="shared" si="1191"/>
        <v>11801.62</v>
      </c>
      <c r="AC5546" s="30">
        <f t="shared" si="1192"/>
        <v>129.69</v>
      </c>
    </row>
    <row r="5547" spans="1:30" x14ac:dyDescent="0.2">
      <c r="A5547" s="1" t="s">
        <v>7902</v>
      </c>
      <c r="B5547" s="31" t="s">
        <v>8287</v>
      </c>
      <c r="C5547" s="1">
        <v>0</v>
      </c>
      <c r="D5547" s="1" t="s">
        <v>14135</v>
      </c>
      <c r="E5547" s="1" t="s">
        <v>17844</v>
      </c>
      <c r="F5547" s="1">
        <v>0</v>
      </c>
      <c r="G5547" s="19">
        <v>119</v>
      </c>
      <c r="H5547" s="29">
        <f t="shared" si="1193"/>
        <v>16257.33</v>
      </c>
      <c r="I5547" s="32">
        <v>1068</v>
      </c>
      <c r="J5547" s="32">
        <v>54</v>
      </c>
      <c r="K5547" s="33">
        <f t="shared" si="1194"/>
        <v>5.0561797752808987E-2</v>
      </c>
      <c r="L5547" s="34">
        <f t="shared" si="1198"/>
        <v>26.353421859039834</v>
      </c>
      <c r="M5547" s="32">
        <v>1056</v>
      </c>
      <c r="N5547" s="32">
        <v>84</v>
      </c>
      <c r="O5547" s="33">
        <f t="shared" si="1195"/>
        <v>7.9545454545454544E-2</v>
      </c>
      <c r="P5547" s="34">
        <f t="shared" si="1199"/>
        <v>10.322610407184156</v>
      </c>
      <c r="Q5547" s="35">
        <v>0</v>
      </c>
      <c r="R5547" s="34">
        <f t="shared" si="1200"/>
        <v>0</v>
      </c>
      <c r="S5547" s="33">
        <v>20.94</v>
      </c>
      <c r="T5547" s="34">
        <f t="shared" si="1201"/>
        <v>61.304039688164423</v>
      </c>
      <c r="U5547" s="31">
        <f t="shared" si="1196"/>
        <v>24.495017988597105</v>
      </c>
      <c r="V5547" s="32">
        <f t="shared" si="1197"/>
        <v>26161</v>
      </c>
      <c r="W5547" s="36"/>
      <c r="X5547" s="36">
        <f t="shared" si="1202"/>
        <v>3457.88</v>
      </c>
      <c r="Y5547" s="29">
        <f t="shared" si="1190"/>
        <v>19715.21</v>
      </c>
      <c r="Z5547" s="36"/>
      <c r="AA5547" s="36">
        <f t="shared" si="1189"/>
        <v>19715.21</v>
      </c>
      <c r="AB5547" s="29">
        <f t="shared" si="1191"/>
        <v>14856.98</v>
      </c>
      <c r="AC5547" s="30">
        <f t="shared" si="1192"/>
        <v>124.85</v>
      </c>
      <c r="AD5547" s="29"/>
    </row>
    <row r="5548" spans="1:30" x14ac:dyDescent="0.2">
      <c r="A5548" s="1" t="s">
        <v>576</v>
      </c>
      <c r="B5548" s="31" t="s">
        <v>8286</v>
      </c>
      <c r="C5548" s="1">
        <v>0</v>
      </c>
      <c r="D5548" s="1" t="s">
        <v>10712</v>
      </c>
      <c r="E5548" s="1" t="s">
        <v>17339</v>
      </c>
      <c r="F5548" s="1">
        <v>0</v>
      </c>
      <c r="G5548" s="19">
        <v>118</v>
      </c>
      <c r="H5548" s="29">
        <f t="shared" si="1193"/>
        <v>16120.71</v>
      </c>
      <c r="I5548" s="32">
        <v>1069</v>
      </c>
      <c r="J5548" s="32">
        <v>54</v>
      </c>
      <c r="K5548" s="33">
        <f t="shared" si="1194"/>
        <v>5.0514499532273154E-2</v>
      </c>
      <c r="L5548" s="34">
        <f t="shared" si="1198"/>
        <v>26.32876945318479</v>
      </c>
      <c r="M5548" s="32">
        <v>1081</v>
      </c>
      <c r="N5548" s="32">
        <v>19</v>
      </c>
      <c r="O5548" s="33">
        <f t="shared" si="1195"/>
        <v>1.757631822386679E-2</v>
      </c>
      <c r="P5548" s="34">
        <f t="shared" si="1199"/>
        <v>2.2808781023935389</v>
      </c>
      <c r="Q5548" s="35">
        <v>0</v>
      </c>
      <c r="R5548" s="34">
        <f t="shared" si="1200"/>
        <v>0</v>
      </c>
      <c r="S5548" s="33">
        <v>21.38</v>
      </c>
      <c r="T5548" s="34">
        <f t="shared" si="1201"/>
        <v>62.863217576187104</v>
      </c>
      <c r="U5548" s="31">
        <f t="shared" si="1196"/>
        <v>22.868216282941358</v>
      </c>
      <c r="V5548" s="32">
        <f t="shared" si="1197"/>
        <v>24446</v>
      </c>
      <c r="W5548" s="36"/>
      <c r="X5548" s="36">
        <f t="shared" si="1202"/>
        <v>3231.19</v>
      </c>
      <c r="Y5548" s="29">
        <f t="shared" si="1190"/>
        <v>19351.899999999998</v>
      </c>
      <c r="Z5548" s="36"/>
      <c r="AA5548" s="36">
        <f t="shared" si="1189"/>
        <v>19351.899999999998</v>
      </c>
      <c r="AB5548" s="29">
        <f t="shared" si="1191"/>
        <v>14583.2</v>
      </c>
      <c r="AC5548" s="30">
        <f t="shared" si="1192"/>
        <v>123.59</v>
      </c>
      <c r="AD5548" s="29"/>
    </row>
    <row r="5549" spans="1:30" x14ac:dyDescent="0.2">
      <c r="A5549" s="1" t="s">
        <v>970</v>
      </c>
      <c r="B5549" s="31" t="s">
        <v>8286</v>
      </c>
      <c r="C5549" s="1">
        <v>0</v>
      </c>
      <c r="D5549" s="1" t="s">
        <v>14136</v>
      </c>
      <c r="E5549" s="1" t="s">
        <v>18182</v>
      </c>
      <c r="F5549" s="1">
        <v>0</v>
      </c>
      <c r="G5549" s="19">
        <v>92</v>
      </c>
      <c r="H5549" s="29">
        <f t="shared" si="1193"/>
        <v>12568.69</v>
      </c>
      <c r="I5549" s="32">
        <v>1069</v>
      </c>
      <c r="J5549" s="32">
        <v>24</v>
      </c>
      <c r="K5549" s="33">
        <f t="shared" si="1194"/>
        <v>2.2450888681010289E-2</v>
      </c>
      <c r="L5549" s="34">
        <f t="shared" si="1198"/>
        <v>11.701675312526575</v>
      </c>
      <c r="M5549" s="32">
        <v>1072</v>
      </c>
      <c r="N5549" s="32">
        <v>171</v>
      </c>
      <c r="O5549" s="33">
        <f t="shared" si="1195"/>
        <v>0.15951492537313433</v>
      </c>
      <c r="P5549" s="34">
        <f t="shared" si="1199"/>
        <v>20.700245390099571</v>
      </c>
      <c r="Q5549" s="35">
        <v>0</v>
      </c>
      <c r="R5549" s="34">
        <f t="shared" si="1200"/>
        <v>0</v>
      </c>
      <c r="S5549" s="33">
        <v>22.74</v>
      </c>
      <c r="T5549" s="34">
        <f t="shared" si="1201"/>
        <v>67.682494684620835</v>
      </c>
      <c r="U5549" s="31">
        <f t="shared" si="1196"/>
        <v>25.021103846811744</v>
      </c>
      <c r="V5549" s="32">
        <f t="shared" si="1197"/>
        <v>26748</v>
      </c>
      <c r="W5549" s="36"/>
      <c r="X5549" s="36">
        <f t="shared" si="1202"/>
        <v>3535.46</v>
      </c>
      <c r="Y5549" s="29">
        <f t="shared" si="1190"/>
        <v>16104.150000000001</v>
      </c>
      <c r="Z5549" s="36"/>
      <c r="AA5549" s="36">
        <f t="shared" si="1189"/>
        <v>16104.150000000001</v>
      </c>
      <c r="AB5549" s="29">
        <f t="shared" si="1191"/>
        <v>12135.76</v>
      </c>
      <c r="AC5549" s="30">
        <f t="shared" si="1192"/>
        <v>131.91</v>
      </c>
    </row>
    <row r="5550" spans="1:30" x14ac:dyDescent="0.2">
      <c r="A5550" s="1" t="s">
        <v>5108</v>
      </c>
      <c r="B5550" s="31" t="s">
        <v>8286</v>
      </c>
      <c r="C5550" s="1">
        <v>0</v>
      </c>
      <c r="D5550" s="1" t="s">
        <v>14137</v>
      </c>
      <c r="E5550" s="1" t="s">
        <v>17448</v>
      </c>
      <c r="F5550" s="1">
        <v>0</v>
      </c>
      <c r="G5550" s="19">
        <v>95</v>
      </c>
      <c r="H5550" s="29">
        <f t="shared" si="1193"/>
        <v>12978.54</v>
      </c>
      <c r="I5550" s="32">
        <v>1069</v>
      </c>
      <c r="J5550" s="32">
        <v>33</v>
      </c>
      <c r="K5550" s="33">
        <f t="shared" si="1194"/>
        <v>3.086997193638915E-2</v>
      </c>
      <c r="L5550" s="34">
        <f t="shared" si="1198"/>
        <v>16.089803554724043</v>
      </c>
      <c r="M5550" s="32">
        <v>1062</v>
      </c>
      <c r="N5550" s="32">
        <v>98</v>
      </c>
      <c r="O5550" s="33">
        <f t="shared" si="1195"/>
        <v>9.2278719397363471E-2</v>
      </c>
      <c r="P5550" s="34">
        <f t="shared" si="1199"/>
        <v>11.975005670104407</v>
      </c>
      <c r="Q5550" s="35">
        <v>0</v>
      </c>
      <c r="R5550" s="34">
        <f t="shared" si="1200"/>
        <v>0</v>
      </c>
      <c r="S5550" s="33">
        <v>20.96</v>
      </c>
      <c r="T5550" s="34">
        <f t="shared" si="1201"/>
        <v>61.374911410347281</v>
      </c>
      <c r="U5550" s="31">
        <f t="shared" si="1196"/>
        <v>22.359930158793933</v>
      </c>
      <c r="V5550" s="32">
        <f t="shared" si="1197"/>
        <v>23903</v>
      </c>
      <c r="W5550" s="36"/>
      <c r="X5550" s="36">
        <f t="shared" si="1202"/>
        <v>3159.42</v>
      </c>
      <c r="Y5550" s="29">
        <f t="shared" si="1190"/>
        <v>16137.960000000001</v>
      </c>
      <c r="Z5550" s="36"/>
      <c r="AA5550" s="36">
        <f t="shared" si="1189"/>
        <v>16137.960000000001</v>
      </c>
      <c r="AB5550" s="29">
        <f t="shared" si="1191"/>
        <v>12161.24</v>
      </c>
      <c r="AC5550" s="30">
        <f t="shared" si="1192"/>
        <v>128.01</v>
      </c>
      <c r="AD5550" s="29"/>
    </row>
    <row r="5551" spans="1:30" x14ac:dyDescent="0.2">
      <c r="A5551" s="1" t="s">
        <v>5979</v>
      </c>
      <c r="B5551" s="31" t="s">
        <v>8286</v>
      </c>
      <c r="C5551" s="1">
        <v>0</v>
      </c>
      <c r="D5551" s="1" t="s">
        <v>9942</v>
      </c>
      <c r="E5551" s="1" t="s">
        <v>16672</v>
      </c>
      <c r="F5551" s="1">
        <v>0</v>
      </c>
      <c r="G5551" s="19">
        <v>88</v>
      </c>
      <c r="H5551" s="29">
        <f t="shared" si="1193"/>
        <v>12022.23</v>
      </c>
      <c r="I5551" s="32">
        <v>1069</v>
      </c>
      <c r="J5551" s="32">
        <v>21</v>
      </c>
      <c r="K5551" s="33">
        <f t="shared" si="1194"/>
        <v>1.9644527595884004E-2</v>
      </c>
      <c r="L5551" s="34">
        <f t="shared" si="1198"/>
        <v>10.238965898460753</v>
      </c>
      <c r="M5551" s="32">
        <v>1059</v>
      </c>
      <c r="N5551" s="32">
        <v>77</v>
      </c>
      <c r="O5551" s="33">
        <f t="shared" si="1195"/>
        <v>7.2710103871576962E-2</v>
      </c>
      <c r="P5551" s="34">
        <f t="shared" si="1199"/>
        <v>9.4355872277188517</v>
      </c>
      <c r="Q5551" s="35">
        <v>0</v>
      </c>
      <c r="R5551" s="34">
        <f t="shared" si="1200"/>
        <v>0</v>
      </c>
      <c r="S5551" s="33">
        <v>23.24</v>
      </c>
      <c r="T5551" s="34">
        <f t="shared" si="1201"/>
        <v>69.454287739192054</v>
      </c>
      <c r="U5551" s="31">
        <f t="shared" si="1196"/>
        <v>22.282210216342914</v>
      </c>
      <c r="V5551" s="32">
        <f t="shared" si="1197"/>
        <v>23820</v>
      </c>
      <c r="W5551" s="36"/>
      <c r="X5551" s="36">
        <f t="shared" si="1202"/>
        <v>3148.45</v>
      </c>
      <c r="Y5551" s="29">
        <f t="shared" si="1190"/>
        <v>15170.68</v>
      </c>
      <c r="Z5551" s="36"/>
      <c r="AA5551" s="36">
        <f t="shared" si="1189"/>
        <v>15170.68</v>
      </c>
      <c r="AB5551" s="29">
        <f t="shared" si="1191"/>
        <v>11432.31</v>
      </c>
      <c r="AC5551" s="30">
        <f t="shared" si="1192"/>
        <v>129.91</v>
      </c>
    </row>
    <row r="5552" spans="1:30" x14ac:dyDescent="0.2">
      <c r="A5552" s="1" t="s">
        <v>6065</v>
      </c>
      <c r="B5552" s="31" t="s">
        <v>8286</v>
      </c>
      <c r="C5552" s="1">
        <v>0</v>
      </c>
      <c r="D5552" s="1" t="s">
        <v>14138</v>
      </c>
      <c r="E5552" s="1" t="s">
        <v>16672</v>
      </c>
      <c r="F5552" s="1">
        <v>0</v>
      </c>
      <c r="G5552" s="19">
        <v>108</v>
      </c>
      <c r="H5552" s="29">
        <f t="shared" si="1193"/>
        <v>14754.55</v>
      </c>
      <c r="I5552" s="32">
        <v>1069</v>
      </c>
      <c r="J5552" s="32">
        <v>54</v>
      </c>
      <c r="K5552" s="33">
        <f t="shared" si="1194"/>
        <v>5.0514499532273154E-2</v>
      </c>
      <c r="L5552" s="34">
        <f t="shared" si="1198"/>
        <v>26.32876945318479</v>
      </c>
      <c r="M5552" s="32">
        <v>1072</v>
      </c>
      <c r="N5552" s="32">
        <v>274</v>
      </c>
      <c r="O5552" s="33">
        <f t="shared" si="1195"/>
        <v>0.25559701492537312</v>
      </c>
      <c r="P5552" s="34">
        <f t="shared" si="1199"/>
        <v>33.168814250802818</v>
      </c>
      <c r="Q5552" s="35">
        <v>0</v>
      </c>
      <c r="R5552" s="34">
        <f t="shared" si="1200"/>
        <v>0</v>
      </c>
      <c r="S5552" s="33">
        <v>21.82</v>
      </c>
      <c r="T5552" s="34">
        <f t="shared" si="1201"/>
        <v>64.422395464209785</v>
      </c>
      <c r="U5552" s="31">
        <f t="shared" si="1196"/>
        <v>30.979994792049347</v>
      </c>
      <c r="V5552" s="32">
        <f t="shared" si="1197"/>
        <v>33118</v>
      </c>
      <c r="W5552" s="36"/>
      <c r="X5552" s="36">
        <f t="shared" si="1202"/>
        <v>4377.43</v>
      </c>
      <c r="Y5552" s="29">
        <f t="shared" si="1190"/>
        <v>19131.98</v>
      </c>
      <c r="Z5552" s="36"/>
      <c r="AA5552" s="36">
        <f t="shared" si="1189"/>
        <v>19131.98</v>
      </c>
      <c r="AB5552" s="29">
        <f t="shared" si="1191"/>
        <v>14417.47</v>
      </c>
      <c r="AC5552" s="30">
        <f t="shared" si="1192"/>
        <v>133.5</v>
      </c>
      <c r="AD5552" s="29"/>
    </row>
    <row r="5553" spans="1:30" x14ac:dyDescent="0.2">
      <c r="A5553" s="1" t="s">
        <v>7760</v>
      </c>
      <c r="B5553" s="31" t="s">
        <v>8291</v>
      </c>
      <c r="C5553" s="1">
        <v>0</v>
      </c>
      <c r="D5553" s="1" t="s">
        <v>14139</v>
      </c>
      <c r="E5553" s="1" t="s">
        <v>16693</v>
      </c>
      <c r="F5553" s="1">
        <v>0</v>
      </c>
      <c r="G5553" s="19">
        <v>71</v>
      </c>
      <c r="H5553" s="29">
        <f t="shared" si="1193"/>
        <v>9699.75</v>
      </c>
      <c r="I5553" s="32">
        <v>1069</v>
      </c>
      <c r="J5553" s="32">
        <v>3</v>
      </c>
      <c r="K5553" s="33">
        <f t="shared" si="1194"/>
        <v>2.8063610851262861E-3</v>
      </c>
      <c r="L5553" s="34">
        <f t="shared" si="1198"/>
        <v>1.4627094140658219</v>
      </c>
      <c r="M5553" s="32">
        <v>1005</v>
      </c>
      <c r="N5553" s="32">
        <v>36</v>
      </c>
      <c r="O5553" s="33">
        <f t="shared" si="1195"/>
        <v>3.5820895522388062E-2</v>
      </c>
      <c r="P5553" s="34">
        <f t="shared" si="1199"/>
        <v>4.6484761577767459</v>
      </c>
      <c r="Q5553" s="35">
        <v>0</v>
      </c>
      <c r="R5553" s="34">
        <f t="shared" si="1200"/>
        <v>0</v>
      </c>
      <c r="S5553" s="33">
        <v>26.07</v>
      </c>
      <c r="T5553" s="34">
        <f t="shared" si="1201"/>
        <v>79.482636428065206</v>
      </c>
      <c r="U5553" s="31">
        <f t="shared" si="1196"/>
        <v>21.398455499976944</v>
      </c>
      <c r="V5553" s="32">
        <f t="shared" si="1197"/>
        <v>22875</v>
      </c>
      <c r="W5553" s="36"/>
      <c r="X5553" s="36">
        <f t="shared" si="1202"/>
        <v>3023.54</v>
      </c>
      <c r="Y5553" s="29">
        <f t="shared" si="1190"/>
        <v>12723.29</v>
      </c>
      <c r="Z5553" s="36"/>
      <c r="AA5553" s="36">
        <f t="shared" si="1189"/>
        <v>12723.29</v>
      </c>
      <c r="AB5553" s="29">
        <f t="shared" si="1191"/>
        <v>9588.01</v>
      </c>
      <c r="AC5553" s="30">
        <f t="shared" si="1192"/>
        <v>135.04</v>
      </c>
      <c r="AD5553" s="29"/>
    </row>
    <row r="5554" spans="1:30" x14ac:dyDescent="0.2">
      <c r="A5554" s="1" t="s">
        <v>28</v>
      </c>
      <c r="B5554" s="31" t="s">
        <v>8286</v>
      </c>
      <c r="C5554" s="1">
        <v>0</v>
      </c>
      <c r="D5554" s="1" t="s">
        <v>14140</v>
      </c>
      <c r="E5554" s="1" t="s">
        <v>19060</v>
      </c>
      <c r="F5554" s="1">
        <v>0</v>
      </c>
      <c r="G5554" s="19">
        <v>121</v>
      </c>
      <c r="H5554" s="29">
        <f t="shared" si="1193"/>
        <v>16530.560000000001</v>
      </c>
      <c r="I5554" s="32">
        <v>1070</v>
      </c>
      <c r="J5554" s="32">
        <v>41</v>
      </c>
      <c r="K5554" s="33">
        <f t="shared" si="1194"/>
        <v>3.8317757009345796E-2</v>
      </c>
      <c r="L5554" s="34">
        <f t="shared" si="1198"/>
        <v>19.971679410931749</v>
      </c>
      <c r="M5554" s="32">
        <v>1094</v>
      </c>
      <c r="N5554" s="32">
        <v>32</v>
      </c>
      <c r="O5554" s="33">
        <f t="shared" si="1195"/>
        <v>2.9250457038391225E-2</v>
      </c>
      <c r="P5554" s="34">
        <f t="shared" si="1199"/>
        <v>3.7958306224380496</v>
      </c>
      <c r="Q5554" s="35">
        <v>0</v>
      </c>
      <c r="R5554" s="34">
        <f t="shared" si="1200"/>
        <v>0</v>
      </c>
      <c r="S5554" s="33">
        <v>18.14</v>
      </c>
      <c r="T5554" s="34">
        <f t="shared" si="1201"/>
        <v>51.381998582565558</v>
      </c>
      <c r="U5554" s="31">
        <f t="shared" si="1196"/>
        <v>18.78737715398384</v>
      </c>
      <c r="V5554" s="32">
        <f t="shared" si="1197"/>
        <v>20102</v>
      </c>
      <c r="W5554" s="36"/>
      <c r="X5554" s="36">
        <f t="shared" si="1202"/>
        <v>2657.02</v>
      </c>
      <c r="Y5554" s="29">
        <f t="shared" si="1190"/>
        <v>19187.580000000002</v>
      </c>
      <c r="Z5554" s="36"/>
      <c r="AA5554" s="36">
        <f t="shared" si="1189"/>
        <v>19187.580000000002</v>
      </c>
      <c r="AB5554" s="29">
        <f t="shared" si="1191"/>
        <v>14459.37</v>
      </c>
      <c r="AC5554" s="30">
        <f t="shared" si="1192"/>
        <v>119.5</v>
      </c>
      <c r="AD5554" s="29"/>
    </row>
    <row r="5555" spans="1:30" x14ac:dyDescent="0.2">
      <c r="A5555" s="1" t="s">
        <v>1308</v>
      </c>
      <c r="B5555" s="31" t="s">
        <v>8286</v>
      </c>
      <c r="C5555" s="1">
        <v>0</v>
      </c>
      <c r="D5555" s="1" t="s">
        <v>14141</v>
      </c>
      <c r="E5555" s="1" t="s">
        <v>16603</v>
      </c>
      <c r="F5555" s="1">
        <v>0</v>
      </c>
      <c r="G5555" s="19">
        <v>118</v>
      </c>
      <c r="H5555" s="29">
        <f t="shared" si="1193"/>
        <v>16120.71</v>
      </c>
      <c r="I5555" s="32">
        <v>1070</v>
      </c>
      <c r="J5555" s="32">
        <v>35</v>
      </c>
      <c r="K5555" s="33">
        <f t="shared" si="1194"/>
        <v>3.2710280373831772E-2</v>
      </c>
      <c r="L5555" s="34">
        <f t="shared" si="1198"/>
        <v>17.048994619088077</v>
      </c>
      <c r="M5555" s="32">
        <v>1107</v>
      </c>
      <c r="N5555" s="32">
        <v>32</v>
      </c>
      <c r="O5555" s="33">
        <f t="shared" si="1195"/>
        <v>2.8906955736224028E-2</v>
      </c>
      <c r="P5555" s="34">
        <f t="shared" si="1199"/>
        <v>3.7512544724003853</v>
      </c>
      <c r="Q5555" s="35">
        <v>0</v>
      </c>
      <c r="R5555" s="34">
        <f t="shared" si="1200"/>
        <v>0</v>
      </c>
      <c r="S5555" s="33">
        <v>19.11</v>
      </c>
      <c r="T5555" s="34">
        <f t="shared" si="1201"/>
        <v>54.819277108433731</v>
      </c>
      <c r="U5555" s="31">
        <f t="shared" si="1196"/>
        <v>18.904881549980548</v>
      </c>
      <c r="V5555" s="32">
        <f t="shared" si="1197"/>
        <v>20228</v>
      </c>
      <c r="W5555" s="36"/>
      <c r="X5555" s="36">
        <f t="shared" si="1202"/>
        <v>2673.67</v>
      </c>
      <c r="Y5555" s="29">
        <f t="shared" si="1190"/>
        <v>18794.379999999997</v>
      </c>
      <c r="Z5555" s="36"/>
      <c r="AA5555" s="36">
        <f t="shared" si="1189"/>
        <v>18794.379999999997</v>
      </c>
      <c r="AB5555" s="29">
        <f t="shared" si="1191"/>
        <v>14163.06</v>
      </c>
      <c r="AC5555" s="30">
        <f t="shared" si="1192"/>
        <v>120.03</v>
      </c>
    </row>
    <row r="5556" spans="1:30" x14ac:dyDescent="0.2">
      <c r="A5556" s="1" t="s">
        <v>2095</v>
      </c>
      <c r="B5556" s="31" t="s">
        <v>8286</v>
      </c>
      <c r="C5556" s="1">
        <v>0</v>
      </c>
      <c r="D5556" s="1" t="s">
        <v>14142</v>
      </c>
      <c r="E5556" s="1" t="s">
        <v>16612</v>
      </c>
      <c r="F5556" s="1">
        <v>0</v>
      </c>
      <c r="G5556" s="19">
        <v>117</v>
      </c>
      <c r="H5556" s="29">
        <f t="shared" si="1193"/>
        <v>15984.09</v>
      </c>
      <c r="I5556" s="32">
        <v>1070</v>
      </c>
      <c r="J5556" s="32">
        <v>109</v>
      </c>
      <c r="K5556" s="33">
        <f t="shared" si="1194"/>
        <v>0.10186915887850467</v>
      </c>
      <c r="L5556" s="34">
        <f t="shared" si="1198"/>
        <v>53.095440385160011</v>
      </c>
      <c r="M5556" s="32">
        <v>1074</v>
      </c>
      <c r="N5556" s="32">
        <v>9</v>
      </c>
      <c r="O5556" s="33">
        <f t="shared" si="1195"/>
        <v>8.3798882681564244E-3</v>
      </c>
      <c r="P5556" s="34">
        <f t="shared" si="1199"/>
        <v>1.0874577603737499</v>
      </c>
      <c r="Q5556" s="35">
        <v>0</v>
      </c>
      <c r="R5556" s="34">
        <f t="shared" si="1200"/>
        <v>0</v>
      </c>
      <c r="S5556" s="33">
        <v>19.45</v>
      </c>
      <c r="T5556" s="34">
        <f t="shared" si="1201"/>
        <v>56.024096385542165</v>
      </c>
      <c r="U5556" s="31">
        <f t="shared" si="1196"/>
        <v>27.551748632768984</v>
      </c>
      <c r="V5556" s="32">
        <f t="shared" si="1197"/>
        <v>29480</v>
      </c>
      <c r="W5556" s="36"/>
      <c r="X5556" s="36">
        <f t="shared" si="1202"/>
        <v>3896.57</v>
      </c>
      <c r="Y5556" s="29">
        <f t="shared" si="1190"/>
        <v>19880.66</v>
      </c>
      <c r="Z5556" s="36"/>
      <c r="AA5556" s="36">
        <f t="shared" si="1189"/>
        <v>19880.66</v>
      </c>
      <c r="AB5556" s="29">
        <f t="shared" si="1191"/>
        <v>14981.66</v>
      </c>
      <c r="AC5556" s="30">
        <f t="shared" si="1192"/>
        <v>128.05000000000001</v>
      </c>
      <c r="AD5556" s="29"/>
    </row>
    <row r="5557" spans="1:30" x14ac:dyDescent="0.2">
      <c r="A5557" s="1" t="s">
        <v>3707</v>
      </c>
      <c r="B5557" s="31" t="s">
        <v>8286</v>
      </c>
      <c r="C5557" s="1">
        <v>0</v>
      </c>
      <c r="D5557" s="1" t="s">
        <v>14143</v>
      </c>
      <c r="E5557" s="1" t="s">
        <v>18129</v>
      </c>
      <c r="F5557" s="1">
        <v>0</v>
      </c>
      <c r="G5557" s="19">
        <v>106</v>
      </c>
      <c r="H5557" s="29">
        <f t="shared" si="1193"/>
        <v>14481.32</v>
      </c>
      <c r="I5557" s="32">
        <v>1070</v>
      </c>
      <c r="J5557" s="32">
        <v>40</v>
      </c>
      <c r="K5557" s="33">
        <f t="shared" si="1194"/>
        <v>3.7383177570093455E-2</v>
      </c>
      <c r="L5557" s="34">
        <f t="shared" si="1198"/>
        <v>19.484565278957799</v>
      </c>
      <c r="M5557" s="32">
        <v>1083</v>
      </c>
      <c r="N5557" s="32">
        <v>319</v>
      </c>
      <c r="O5557" s="33">
        <f t="shared" si="1195"/>
        <v>0.2945521698984303</v>
      </c>
      <c r="P5557" s="34">
        <f t="shared" si="1199"/>
        <v>38.224023130256384</v>
      </c>
      <c r="Q5557" s="35">
        <v>0</v>
      </c>
      <c r="R5557" s="34">
        <f t="shared" si="1200"/>
        <v>0</v>
      </c>
      <c r="S5557" s="33">
        <v>21.4</v>
      </c>
      <c r="T5557" s="34">
        <f t="shared" si="1201"/>
        <v>62.93408929836994</v>
      </c>
      <c r="U5557" s="31">
        <f t="shared" si="1196"/>
        <v>30.160669426896032</v>
      </c>
      <c r="V5557" s="32">
        <f t="shared" si="1197"/>
        <v>32272</v>
      </c>
      <c r="W5557" s="36"/>
      <c r="X5557" s="36">
        <f t="shared" si="1202"/>
        <v>4265.6099999999997</v>
      </c>
      <c r="Y5557" s="29">
        <f t="shared" si="1190"/>
        <v>18746.93</v>
      </c>
      <c r="Z5557" s="36"/>
      <c r="AA5557" s="36">
        <f t="shared" si="1189"/>
        <v>18746.93</v>
      </c>
      <c r="AB5557" s="29">
        <f t="shared" si="1191"/>
        <v>14127.3</v>
      </c>
      <c r="AC5557" s="30">
        <f t="shared" si="1192"/>
        <v>133.28</v>
      </c>
      <c r="AD5557" s="29"/>
    </row>
    <row r="5558" spans="1:30" x14ac:dyDescent="0.2">
      <c r="A5558" s="1" t="s">
        <v>5110</v>
      </c>
      <c r="B5558" s="31" t="s">
        <v>8286</v>
      </c>
      <c r="C5558" s="1">
        <v>0</v>
      </c>
      <c r="D5558" s="1" t="s">
        <v>14144</v>
      </c>
      <c r="E5558" s="1" t="s">
        <v>17448</v>
      </c>
      <c r="F5558" s="1">
        <v>0</v>
      </c>
      <c r="G5558" s="19">
        <v>99</v>
      </c>
      <c r="H5558" s="29">
        <f t="shared" si="1193"/>
        <v>13525</v>
      </c>
      <c r="I5558" s="32">
        <v>1070</v>
      </c>
      <c r="J5558" s="32">
        <v>33</v>
      </c>
      <c r="K5558" s="33">
        <f t="shared" si="1194"/>
        <v>3.0841121495327101E-2</v>
      </c>
      <c r="L5558" s="34">
        <f t="shared" si="1198"/>
        <v>16.074766355140184</v>
      </c>
      <c r="M5558" s="32">
        <v>1033</v>
      </c>
      <c r="N5558" s="32">
        <v>51</v>
      </c>
      <c r="O5558" s="33">
        <f t="shared" si="1195"/>
        <v>4.9370764762826716E-2</v>
      </c>
      <c r="P5558" s="34">
        <f t="shared" si="1199"/>
        <v>6.4068421390461188</v>
      </c>
      <c r="Q5558" s="35">
        <v>0</v>
      </c>
      <c r="R5558" s="34">
        <f t="shared" si="1200"/>
        <v>0</v>
      </c>
      <c r="S5558" s="33">
        <v>21.84</v>
      </c>
      <c r="T5558" s="34">
        <f t="shared" si="1201"/>
        <v>64.493267186392629</v>
      </c>
      <c r="U5558" s="31">
        <f t="shared" si="1196"/>
        <v>21.743718920144733</v>
      </c>
      <c r="V5558" s="32">
        <f t="shared" si="1197"/>
        <v>23266</v>
      </c>
      <c r="W5558" s="36"/>
      <c r="X5558" s="36">
        <f t="shared" si="1202"/>
        <v>3075.22</v>
      </c>
      <c r="Y5558" s="29">
        <f t="shared" si="1190"/>
        <v>16600.22</v>
      </c>
      <c r="Z5558" s="36"/>
      <c r="AA5558" s="36">
        <f t="shared" si="1189"/>
        <v>16600.22</v>
      </c>
      <c r="AB5558" s="29">
        <f t="shared" si="1191"/>
        <v>12509.59</v>
      </c>
      <c r="AC5558" s="30">
        <f t="shared" si="1192"/>
        <v>126.36</v>
      </c>
      <c r="AD5558" s="29"/>
    </row>
    <row r="5559" spans="1:30" x14ac:dyDescent="0.2">
      <c r="A5559" s="1" t="s">
        <v>7234</v>
      </c>
      <c r="B5559" s="31" t="s">
        <v>8286</v>
      </c>
      <c r="C5559" s="1">
        <v>0</v>
      </c>
      <c r="D5559" s="1" t="s">
        <v>14145</v>
      </c>
      <c r="E5559" s="1" t="s">
        <v>19061</v>
      </c>
      <c r="F5559" s="1">
        <v>0</v>
      </c>
      <c r="G5559" s="19">
        <v>100</v>
      </c>
      <c r="H5559" s="29">
        <f t="shared" si="1193"/>
        <v>13661.62</v>
      </c>
      <c r="I5559" s="32">
        <v>1070</v>
      </c>
      <c r="J5559" s="32">
        <v>27</v>
      </c>
      <c r="K5559" s="33">
        <f t="shared" si="1194"/>
        <v>2.5233644859813085E-2</v>
      </c>
      <c r="L5559" s="34">
        <f t="shared" si="1198"/>
        <v>13.152081563296516</v>
      </c>
      <c r="M5559" s="32">
        <v>1095</v>
      </c>
      <c r="N5559" s="32">
        <v>153</v>
      </c>
      <c r="O5559" s="33">
        <f t="shared" si="1195"/>
        <v>0.13972602739726028</v>
      </c>
      <c r="P5559" s="34">
        <f t="shared" si="1199"/>
        <v>18.13224090310861</v>
      </c>
      <c r="Q5559" s="35">
        <v>0</v>
      </c>
      <c r="R5559" s="34">
        <f t="shared" si="1200"/>
        <v>0</v>
      </c>
      <c r="S5559" s="33">
        <v>20.98</v>
      </c>
      <c r="T5559" s="34">
        <f t="shared" si="1201"/>
        <v>61.445783132530117</v>
      </c>
      <c r="U5559" s="31">
        <f t="shared" si="1196"/>
        <v>23.18252639973381</v>
      </c>
      <c r="V5559" s="32">
        <f t="shared" si="1197"/>
        <v>24805</v>
      </c>
      <c r="W5559" s="36"/>
      <c r="X5559" s="36">
        <f t="shared" si="1202"/>
        <v>3278.64</v>
      </c>
      <c r="Y5559" s="29">
        <f t="shared" si="1190"/>
        <v>16940.260000000002</v>
      </c>
      <c r="Z5559" s="36"/>
      <c r="AA5559" s="36">
        <f t="shared" si="1189"/>
        <v>16940.260000000002</v>
      </c>
      <c r="AB5559" s="29">
        <f t="shared" si="1191"/>
        <v>12765.83</v>
      </c>
      <c r="AC5559" s="30">
        <f t="shared" si="1192"/>
        <v>127.66</v>
      </c>
      <c r="AD5559" s="29"/>
    </row>
    <row r="5560" spans="1:30" x14ac:dyDescent="0.2">
      <c r="A5560" s="1" t="s">
        <v>7509</v>
      </c>
      <c r="B5560" s="31" t="s">
        <v>8286</v>
      </c>
      <c r="C5560" s="1">
        <v>0</v>
      </c>
      <c r="D5560" s="1" t="s">
        <v>14146</v>
      </c>
      <c r="E5560" s="1" t="s">
        <v>19062</v>
      </c>
      <c r="F5560" s="1">
        <v>0</v>
      </c>
      <c r="G5560" s="19">
        <v>108</v>
      </c>
      <c r="H5560" s="29">
        <f t="shared" si="1193"/>
        <v>14754.55</v>
      </c>
      <c r="I5560" s="32">
        <v>1070</v>
      </c>
      <c r="J5560" s="32">
        <v>30</v>
      </c>
      <c r="K5560" s="33">
        <f t="shared" si="1194"/>
        <v>2.8037383177570093E-2</v>
      </c>
      <c r="L5560" s="34">
        <f t="shared" si="1198"/>
        <v>14.61342395921835</v>
      </c>
      <c r="M5560" s="32">
        <v>1085</v>
      </c>
      <c r="N5560" s="32">
        <v>172</v>
      </c>
      <c r="O5560" s="33">
        <f t="shared" si="1195"/>
        <v>0.15852534562211981</v>
      </c>
      <c r="P5560" s="34">
        <f t="shared" si="1199"/>
        <v>20.571827665982802</v>
      </c>
      <c r="Q5560" s="35">
        <v>0</v>
      </c>
      <c r="R5560" s="34">
        <f t="shared" si="1200"/>
        <v>0</v>
      </c>
      <c r="S5560" s="33">
        <v>19.809999999999999</v>
      </c>
      <c r="T5560" s="34">
        <f t="shared" si="1201"/>
        <v>57.299787384833444</v>
      </c>
      <c r="U5560" s="31">
        <f t="shared" si="1196"/>
        <v>23.121259752508649</v>
      </c>
      <c r="V5560" s="32">
        <f t="shared" si="1197"/>
        <v>24740</v>
      </c>
      <c r="W5560" s="36"/>
      <c r="X5560" s="36">
        <f t="shared" si="1202"/>
        <v>3270.05</v>
      </c>
      <c r="Y5560" s="29">
        <f t="shared" si="1190"/>
        <v>18024.599999999999</v>
      </c>
      <c r="Z5560" s="36"/>
      <c r="AA5560" s="36">
        <f t="shared" si="1189"/>
        <v>18024.599999999999</v>
      </c>
      <c r="AB5560" s="29">
        <f t="shared" si="1191"/>
        <v>13582.97</v>
      </c>
      <c r="AC5560" s="30">
        <f t="shared" si="1192"/>
        <v>125.77</v>
      </c>
      <c r="AD5560" s="29"/>
    </row>
    <row r="5561" spans="1:30" x14ac:dyDescent="0.2">
      <c r="A5561" s="1" t="s">
        <v>8206</v>
      </c>
      <c r="B5561" s="31" t="s">
        <v>8286</v>
      </c>
      <c r="C5561" s="1">
        <v>0</v>
      </c>
      <c r="D5561" s="1" t="s">
        <v>14147</v>
      </c>
      <c r="E5561" s="1" t="s">
        <v>16699</v>
      </c>
      <c r="F5561" s="1">
        <v>0</v>
      </c>
      <c r="G5561" s="19">
        <v>96</v>
      </c>
      <c r="H5561" s="29">
        <f t="shared" si="1193"/>
        <v>13115.15</v>
      </c>
      <c r="I5561" s="32">
        <v>1070</v>
      </c>
      <c r="J5561" s="32">
        <v>18</v>
      </c>
      <c r="K5561" s="33">
        <f t="shared" si="1194"/>
        <v>1.6822429906542057E-2</v>
      </c>
      <c r="L5561" s="34">
        <f t="shared" si="1198"/>
        <v>8.7680543755310101</v>
      </c>
      <c r="M5561" s="32">
        <v>1082</v>
      </c>
      <c r="N5561" s="32">
        <v>32</v>
      </c>
      <c r="O5561" s="33">
        <f t="shared" si="1195"/>
        <v>2.9574861367837338E-2</v>
      </c>
      <c r="P5561" s="34">
        <f t="shared" si="1199"/>
        <v>3.8379285591009484</v>
      </c>
      <c r="Q5561" s="35">
        <v>0</v>
      </c>
      <c r="R5561" s="34">
        <f t="shared" si="1200"/>
        <v>0</v>
      </c>
      <c r="S5561" s="33">
        <v>20.98</v>
      </c>
      <c r="T5561" s="34">
        <f t="shared" si="1201"/>
        <v>61.445783132530117</v>
      </c>
      <c r="U5561" s="31">
        <f t="shared" si="1196"/>
        <v>18.512941516790519</v>
      </c>
      <c r="V5561" s="32">
        <f t="shared" si="1197"/>
        <v>19809</v>
      </c>
      <c r="W5561" s="36"/>
      <c r="X5561" s="36">
        <f t="shared" si="1202"/>
        <v>2618.29</v>
      </c>
      <c r="Y5561" s="29">
        <f t="shared" si="1190"/>
        <v>15733.439999999999</v>
      </c>
      <c r="Z5561" s="36"/>
      <c r="AA5561" s="36">
        <f t="shared" si="1189"/>
        <v>15733.439999999999</v>
      </c>
      <c r="AB5561" s="29">
        <f t="shared" si="1191"/>
        <v>11856.4</v>
      </c>
      <c r="AC5561" s="30">
        <f t="shared" si="1192"/>
        <v>123.5</v>
      </c>
    </row>
    <row r="5562" spans="1:30" x14ac:dyDescent="0.2">
      <c r="A5562" s="1" t="s">
        <v>3493</v>
      </c>
      <c r="B5562" s="31" t="s">
        <v>8286</v>
      </c>
      <c r="C5562" s="1">
        <v>0</v>
      </c>
      <c r="D5562" s="1" t="s">
        <v>14148</v>
      </c>
      <c r="E5562" s="1" t="s">
        <v>19063</v>
      </c>
      <c r="F5562" s="1">
        <v>0</v>
      </c>
      <c r="G5562" s="19">
        <v>101</v>
      </c>
      <c r="H5562" s="29">
        <f t="shared" si="1193"/>
        <v>13798.24</v>
      </c>
      <c r="I5562" s="32">
        <v>1071</v>
      </c>
      <c r="J5562" s="32">
        <v>27</v>
      </c>
      <c r="K5562" s="33">
        <f t="shared" si="1194"/>
        <v>2.5210084033613446E-2</v>
      </c>
      <c r="L5562" s="34">
        <f t="shared" si="1198"/>
        <v>13.139801375095491</v>
      </c>
      <c r="M5562" s="32">
        <v>1092</v>
      </c>
      <c r="N5562" s="32">
        <v>268</v>
      </c>
      <c r="O5562" s="33">
        <f t="shared" si="1195"/>
        <v>0.24542124542124541</v>
      </c>
      <c r="P5562" s="34">
        <f t="shared" si="1199"/>
        <v>31.848305055341591</v>
      </c>
      <c r="Q5562" s="35">
        <v>0</v>
      </c>
      <c r="R5562" s="34">
        <f t="shared" si="1200"/>
        <v>0</v>
      </c>
      <c r="S5562" s="33">
        <v>21</v>
      </c>
      <c r="T5562" s="34">
        <f t="shared" si="1201"/>
        <v>61.516654854712968</v>
      </c>
      <c r="U5562" s="31">
        <f t="shared" si="1196"/>
        <v>26.626190321287513</v>
      </c>
      <c r="V5562" s="32">
        <f t="shared" si="1197"/>
        <v>28517</v>
      </c>
      <c r="W5562" s="36"/>
      <c r="X5562" s="36">
        <f t="shared" si="1202"/>
        <v>3769.29</v>
      </c>
      <c r="Y5562" s="29">
        <f t="shared" si="1190"/>
        <v>17567.53</v>
      </c>
      <c r="Z5562" s="36"/>
      <c r="AA5562" s="36">
        <f t="shared" si="1189"/>
        <v>17567.53</v>
      </c>
      <c r="AB5562" s="29">
        <f t="shared" si="1191"/>
        <v>13238.53</v>
      </c>
      <c r="AC5562" s="30">
        <f t="shared" si="1192"/>
        <v>131.07</v>
      </c>
      <c r="AD5562" s="29"/>
    </row>
    <row r="5563" spans="1:30" x14ac:dyDescent="0.2">
      <c r="A5563" s="1" t="s">
        <v>8274</v>
      </c>
      <c r="B5563" s="31" t="s">
        <v>8286</v>
      </c>
      <c r="C5563" s="1">
        <v>0</v>
      </c>
      <c r="D5563" s="1" t="s">
        <v>14149</v>
      </c>
      <c r="E5563" s="1" t="s">
        <v>19064</v>
      </c>
      <c r="F5563" s="1">
        <v>0</v>
      </c>
      <c r="G5563" s="19">
        <v>117</v>
      </c>
      <c r="H5563" s="29">
        <f t="shared" si="1193"/>
        <v>15984.09</v>
      </c>
      <c r="I5563" s="32">
        <v>1071</v>
      </c>
      <c r="J5563" s="32">
        <v>28</v>
      </c>
      <c r="K5563" s="33">
        <f t="shared" si="1194"/>
        <v>2.6143790849673203E-2</v>
      </c>
      <c r="L5563" s="34">
        <f t="shared" si="1198"/>
        <v>13.626460685284215</v>
      </c>
      <c r="M5563" s="32">
        <v>1109</v>
      </c>
      <c r="N5563" s="32">
        <v>54</v>
      </c>
      <c r="O5563" s="33">
        <f t="shared" si="1195"/>
        <v>4.8692515779981967E-2</v>
      </c>
      <c r="P5563" s="34">
        <f t="shared" si="1199"/>
        <v>6.318825796076144</v>
      </c>
      <c r="Q5563" s="35">
        <v>1</v>
      </c>
      <c r="R5563" s="34">
        <f t="shared" si="1200"/>
        <v>100</v>
      </c>
      <c r="S5563" s="33">
        <v>17.850000000000001</v>
      </c>
      <c r="T5563" s="34">
        <f t="shared" si="1201"/>
        <v>50.354358610914254</v>
      </c>
      <c r="U5563" s="31">
        <f t="shared" si="1196"/>
        <v>42.574911273068651</v>
      </c>
      <c r="V5563" s="32">
        <f t="shared" si="1197"/>
        <v>45598</v>
      </c>
      <c r="W5563" s="36"/>
      <c r="X5563" s="36">
        <f t="shared" si="1202"/>
        <v>6027</v>
      </c>
      <c r="Y5563" s="29">
        <f t="shared" si="1190"/>
        <v>22011.09</v>
      </c>
      <c r="Z5563" s="36"/>
      <c r="AA5563" s="36">
        <f t="shared" si="1189"/>
        <v>22011.09</v>
      </c>
      <c r="AB5563" s="29">
        <f t="shared" si="1191"/>
        <v>16587.11</v>
      </c>
      <c r="AC5563" s="30">
        <f t="shared" si="1192"/>
        <v>141.77000000000001</v>
      </c>
      <c r="AD5563" s="29"/>
    </row>
    <row r="5564" spans="1:30" x14ac:dyDescent="0.2">
      <c r="A5564" s="1" t="s">
        <v>7698</v>
      </c>
      <c r="B5564" s="31" t="s">
        <v>8286</v>
      </c>
      <c r="C5564" s="1">
        <v>0</v>
      </c>
      <c r="D5564" s="1" t="s">
        <v>14150</v>
      </c>
      <c r="E5564" s="1" t="s">
        <v>19065</v>
      </c>
      <c r="F5564" s="1">
        <v>0</v>
      </c>
      <c r="G5564" s="19">
        <v>104</v>
      </c>
      <c r="H5564" s="29">
        <f t="shared" si="1193"/>
        <v>14208.08</v>
      </c>
      <c r="I5564" s="32">
        <v>1071</v>
      </c>
      <c r="J5564" s="32">
        <v>40</v>
      </c>
      <c r="K5564" s="33">
        <f t="shared" si="1194"/>
        <v>3.7348272642390289E-2</v>
      </c>
      <c r="L5564" s="34">
        <f t="shared" si="1198"/>
        <v>19.466372407548878</v>
      </c>
      <c r="M5564" s="32">
        <v>1096</v>
      </c>
      <c r="N5564" s="32">
        <v>61</v>
      </c>
      <c r="O5564" s="33">
        <f t="shared" si="1195"/>
        <v>5.5656934306569344E-2</v>
      </c>
      <c r="P5564" s="34">
        <f t="shared" si="1199"/>
        <v>7.2225981055480375</v>
      </c>
      <c r="Q5564" s="35">
        <v>0</v>
      </c>
      <c r="R5564" s="34">
        <f t="shared" si="1200"/>
        <v>0</v>
      </c>
      <c r="S5564" s="33">
        <v>21</v>
      </c>
      <c r="T5564" s="34">
        <f t="shared" si="1201"/>
        <v>61.516654854712968</v>
      </c>
      <c r="U5564" s="31">
        <f t="shared" si="1196"/>
        <v>22.051406341952472</v>
      </c>
      <c r="V5564" s="32">
        <f t="shared" si="1197"/>
        <v>23617</v>
      </c>
      <c r="W5564" s="36"/>
      <c r="X5564" s="36">
        <f t="shared" si="1202"/>
        <v>3121.62</v>
      </c>
      <c r="Y5564" s="29">
        <f t="shared" si="1190"/>
        <v>17329.7</v>
      </c>
      <c r="Z5564" s="36"/>
      <c r="AA5564" s="36">
        <f t="shared" si="1189"/>
        <v>17329.7</v>
      </c>
      <c r="AB5564" s="29">
        <f t="shared" si="1191"/>
        <v>13059.31</v>
      </c>
      <c r="AC5564" s="30">
        <f t="shared" si="1192"/>
        <v>125.57</v>
      </c>
    </row>
    <row r="5565" spans="1:30" x14ac:dyDescent="0.2">
      <c r="A5565" s="1" t="s">
        <v>237</v>
      </c>
      <c r="B5565" s="31" t="s">
        <v>8287</v>
      </c>
      <c r="C5565" s="1">
        <v>0</v>
      </c>
      <c r="D5565" s="1" t="s">
        <v>14151</v>
      </c>
      <c r="E5565" s="1" t="s">
        <v>17730</v>
      </c>
      <c r="F5565" s="1">
        <v>0</v>
      </c>
      <c r="G5565" s="19">
        <v>93</v>
      </c>
      <c r="H5565" s="29">
        <f t="shared" si="1193"/>
        <v>12705.31</v>
      </c>
      <c r="I5565" s="32">
        <v>1072</v>
      </c>
      <c r="J5565" s="32">
        <v>12</v>
      </c>
      <c r="K5565" s="33">
        <f t="shared" si="1194"/>
        <v>1.1194029850746268E-2</v>
      </c>
      <c r="L5565" s="34">
        <f t="shared" si="1198"/>
        <v>5.8344640434192661</v>
      </c>
      <c r="M5565" s="32">
        <v>1060</v>
      </c>
      <c r="N5565" s="32">
        <v>109</v>
      </c>
      <c r="O5565" s="33">
        <f t="shared" si="1195"/>
        <v>0.10283018867924529</v>
      </c>
      <c r="P5565" s="34">
        <f t="shared" si="1199"/>
        <v>13.344269410473103</v>
      </c>
      <c r="Q5565" s="35">
        <v>0</v>
      </c>
      <c r="R5565" s="34">
        <f t="shared" si="1200"/>
        <v>0</v>
      </c>
      <c r="S5565" s="33">
        <v>22.81</v>
      </c>
      <c r="T5565" s="34">
        <f t="shared" si="1201"/>
        <v>67.930545712260809</v>
      </c>
      <c r="U5565" s="31">
        <f t="shared" si="1196"/>
        <v>21.777319791538297</v>
      </c>
      <c r="V5565" s="32">
        <f t="shared" si="1197"/>
        <v>23345</v>
      </c>
      <c r="W5565" s="36"/>
      <c r="X5565" s="36">
        <f t="shared" si="1202"/>
        <v>3085.67</v>
      </c>
      <c r="Y5565" s="29">
        <f t="shared" si="1190"/>
        <v>15790.98</v>
      </c>
      <c r="Z5565" s="36"/>
      <c r="AA5565" s="36">
        <f t="shared" si="1189"/>
        <v>15790.98</v>
      </c>
      <c r="AB5565" s="29">
        <f t="shared" si="1191"/>
        <v>11899.76</v>
      </c>
      <c r="AC5565" s="30">
        <f t="shared" si="1192"/>
        <v>127.95</v>
      </c>
      <c r="AD5565" s="29"/>
    </row>
    <row r="5566" spans="1:30" x14ac:dyDescent="0.2">
      <c r="A5566" s="1" t="s">
        <v>617</v>
      </c>
      <c r="B5566" s="31" t="s">
        <v>8287</v>
      </c>
      <c r="C5566" s="1">
        <v>0</v>
      </c>
      <c r="D5566" s="1" t="s">
        <v>14152</v>
      </c>
      <c r="E5566" s="1" t="s">
        <v>17474</v>
      </c>
      <c r="F5566" s="1">
        <v>0</v>
      </c>
      <c r="G5566" s="19">
        <v>124</v>
      </c>
      <c r="H5566" s="29">
        <f t="shared" si="1193"/>
        <v>16940.41</v>
      </c>
      <c r="I5566" s="32">
        <v>1072</v>
      </c>
      <c r="J5566" s="32">
        <v>61</v>
      </c>
      <c r="K5566" s="33">
        <f t="shared" si="1194"/>
        <v>5.6902985074626863E-2</v>
      </c>
      <c r="L5566" s="34">
        <f t="shared" si="1198"/>
        <v>29.658525554047937</v>
      </c>
      <c r="M5566" s="32">
        <v>1075</v>
      </c>
      <c r="N5566" s="32">
        <v>35</v>
      </c>
      <c r="O5566" s="33">
        <f t="shared" si="1195"/>
        <v>3.255813953488372E-2</v>
      </c>
      <c r="P5566" s="34">
        <f t="shared" si="1199"/>
        <v>4.2250684457311891</v>
      </c>
      <c r="Q5566" s="35">
        <v>0</v>
      </c>
      <c r="R5566" s="34">
        <f t="shared" si="1200"/>
        <v>0</v>
      </c>
      <c r="S5566" s="33">
        <v>20.62</v>
      </c>
      <c r="T5566" s="34">
        <f t="shared" si="1201"/>
        <v>60.170092133238839</v>
      </c>
      <c r="U5566" s="31">
        <f t="shared" si="1196"/>
        <v>23.51342153325449</v>
      </c>
      <c r="V5566" s="32">
        <f t="shared" si="1197"/>
        <v>25206</v>
      </c>
      <c r="W5566" s="36"/>
      <c r="X5566" s="36">
        <f t="shared" si="1202"/>
        <v>3331.65</v>
      </c>
      <c r="Y5566" s="29">
        <f t="shared" si="1190"/>
        <v>20272.060000000001</v>
      </c>
      <c r="Z5566" s="36"/>
      <c r="AA5566" s="36">
        <f t="shared" si="1189"/>
        <v>20272.060000000001</v>
      </c>
      <c r="AB5566" s="29">
        <f t="shared" si="1191"/>
        <v>15276.61</v>
      </c>
      <c r="AC5566" s="30">
        <f t="shared" si="1192"/>
        <v>123.2</v>
      </c>
    </row>
    <row r="5567" spans="1:30" x14ac:dyDescent="0.2">
      <c r="A5567" s="1" t="s">
        <v>1178</v>
      </c>
      <c r="B5567" s="31" t="s">
        <v>8286</v>
      </c>
      <c r="C5567" s="1">
        <v>0</v>
      </c>
      <c r="D5567" s="1" t="s">
        <v>14153</v>
      </c>
      <c r="E5567" s="1" t="s">
        <v>16600</v>
      </c>
      <c r="F5567" s="1">
        <v>0</v>
      </c>
      <c r="G5567" s="19">
        <v>91</v>
      </c>
      <c r="H5567" s="29">
        <f t="shared" si="1193"/>
        <v>12432.07</v>
      </c>
      <c r="I5567" s="32">
        <v>1072</v>
      </c>
      <c r="J5567" s="32">
        <v>40</v>
      </c>
      <c r="K5567" s="33">
        <f t="shared" si="1194"/>
        <v>3.7313432835820892E-2</v>
      </c>
      <c r="L5567" s="34">
        <f t="shared" si="1198"/>
        <v>19.448213478064222</v>
      </c>
      <c r="M5567" s="32">
        <v>1074</v>
      </c>
      <c r="N5567" s="32">
        <v>485</v>
      </c>
      <c r="O5567" s="33">
        <f t="shared" si="1195"/>
        <v>0.4515828677839851</v>
      </c>
      <c r="P5567" s="34">
        <f t="shared" si="1199"/>
        <v>58.601890420140968</v>
      </c>
      <c r="Q5567" s="35">
        <v>0</v>
      </c>
      <c r="R5567" s="34">
        <f t="shared" si="1200"/>
        <v>0</v>
      </c>
      <c r="S5567" s="33">
        <v>23.3</v>
      </c>
      <c r="T5567" s="34">
        <f t="shared" si="1201"/>
        <v>69.666902905740614</v>
      </c>
      <c r="U5567" s="31">
        <f t="shared" si="1196"/>
        <v>36.929251700986455</v>
      </c>
      <c r="V5567" s="32">
        <f t="shared" si="1197"/>
        <v>39588</v>
      </c>
      <c r="W5567" s="36"/>
      <c r="X5567" s="36">
        <f t="shared" si="1202"/>
        <v>5232.6099999999997</v>
      </c>
      <c r="Y5567" s="29">
        <f t="shared" si="1190"/>
        <v>17664.68</v>
      </c>
      <c r="Z5567" s="36"/>
      <c r="AA5567" s="36">
        <f t="shared" si="1189"/>
        <v>17664.68</v>
      </c>
      <c r="AB5567" s="29">
        <f t="shared" si="1191"/>
        <v>13311.74</v>
      </c>
      <c r="AC5567" s="30">
        <f t="shared" si="1192"/>
        <v>146.28</v>
      </c>
    </row>
    <row r="5568" spans="1:30" x14ac:dyDescent="0.2">
      <c r="A5568" s="1" t="s">
        <v>2877</v>
      </c>
      <c r="B5568" s="31" t="s">
        <v>8286</v>
      </c>
      <c r="C5568" s="1">
        <v>0</v>
      </c>
      <c r="D5568" s="1" t="s">
        <v>14154</v>
      </c>
      <c r="E5568" s="1" t="s">
        <v>17244</v>
      </c>
      <c r="F5568" s="1">
        <v>0</v>
      </c>
      <c r="G5568" s="19">
        <v>127</v>
      </c>
      <c r="H5568" s="29">
        <f t="shared" si="1193"/>
        <v>17350.259999999998</v>
      </c>
      <c r="I5568" s="32">
        <v>1072</v>
      </c>
      <c r="J5568" s="32">
        <v>46</v>
      </c>
      <c r="K5568" s="33">
        <f t="shared" si="1194"/>
        <v>4.2910447761194029E-2</v>
      </c>
      <c r="L5568" s="34">
        <f t="shared" si="1198"/>
        <v>22.365445499773855</v>
      </c>
      <c r="M5568" s="32">
        <v>1130</v>
      </c>
      <c r="N5568" s="32">
        <v>297</v>
      </c>
      <c r="O5568" s="33">
        <f t="shared" si="1195"/>
        <v>0.26283185840707962</v>
      </c>
      <c r="P5568" s="34">
        <f t="shared" si="1199"/>
        <v>34.107679595722509</v>
      </c>
      <c r="Q5568" s="35">
        <v>0</v>
      </c>
      <c r="R5568" s="34">
        <f t="shared" si="1200"/>
        <v>0</v>
      </c>
      <c r="S5568" s="33">
        <v>19.489999999999998</v>
      </c>
      <c r="T5568" s="34">
        <f t="shared" si="1201"/>
        <v>56.16583982990786</v>
      </c>
      <c r="U5568" s="31">
        <f t="shared" si="1196"/>
        <v>28.159741231351056</v>
      </c>
      <c r="V5568" s="32">
        <f t="shared" si="1197"/>
        <v>30187</v>
      </c>
      <c r="W5568" s="36"/>
      <c r="X5568" s="36">
        <f t="shared" si="1202"/>
        <v>3990.02</v>
      </c>
      <c r="Y5568" s="29">
        <f t="shared" si="1190"/>
        <v>21340.28</v>
      </c>
      <c r="Z5568" s="36"/>
      <c r="AA5568" s="36">
        <f t="shared" ref="AA5568:AA5631" si="1203">Y5568-Z5568</f>
        <v>21340.28</v>
      </c>
      <c r="AB5568" s="29">
        <f t="shared" si="1191"/>
        <v>16081.6</v>
      </c>
      <c r="AC5568" s="30">
        <f t="shared" si="1192"/>
        <v>126.63</v>
      </c>
    </row>
    <row r="5569" spans="1:30" x14ac:dyDescent="0.2">
      <c r="A5569" s="1" t="s">
        <v>3627</v>
      </c>
      <c r="B5569" s="31" t="s">
        <v>8286</v>
      </c>
      <c r="C5569" s="1">
        <v>0</v>
      </c>
      <c r="D5569" s="1" t="s">
        <v>14155</v>
      </c>
      <c r="E5569" s="1" t="s">
        <v>16641</v>
      </c>
      <c r="F5569" s="1">
        <v>0</v>
      </c>
      <c r="G5569" s="19">
        <v>111</v>
      </c>
      <c r="H5569" s="29">
        <f t="shared" si="1193"/>
        <v>15164.4</v>
      </c>
      <c r="I5569" s="32">
        <v>1072</v>
      </c>
      <c r="J5569" s="32">
        <v>50</v>
      </c>
      <c r="K5569" s="33">
        <f t="shared" si="1194"/>
        <v>4.6641791044776122E-2</v>
      </c>
      <c r="L5569" s="34">
        <f t="shared" si="1198"/>
        <v>24.31026684758028</v>
      </c>
      <c r="M5569" s="32">
        <v>1046</v>
      </c>
      <c r="N5569" s="32">
        <v>244</v>
      </c>
      <c r="O5569" s="33">
        <f t="shared" si="1195"/>
        <v>0.2332695984703633</v>
      </c>
      <c r="P5569" s="34">
        <f t="shared" si="1199"/>
        <v>30.271386323826576</v>
      </c>
      <c r="Q5569" s="35">
        <v>0</v>
      </c>
      <c r="R5569" s="34">
        <f t="shared" si="1200"/>
        <v>0</v>
      </c>
      <c r="S5569" s="33">
        <v>22.33</v>
      </c>
      <c r="T5569" s="34">
        <f t="shared" si="1201"/>
        <v>66.229624379872419</v>
      </c>
      <c r="U5569" s="31">
        <f t="shared" si="1196"/>
        <v>30.202819387819819</v>
      </c>
      <c r="V5569" s="32">
        <f t="shared" si="1197"/>
        <v>32377</v>
      </c>
      <c r="W5569" s="36"/>
      <c r="X5569" s="36">
        <f t="shared" si="1202"/>
        <v>4279.49</v>
      </c>
      <c r="Y5569" s="29">
        <f t="shared" ref="Y5569:Y5632" si="1204">H5569+W5569+X5569</f>
        <v>19443.89</v>
      </c>
      <c r="Z5569" s="36"/>
      <c r="AA5569" s="36">
        <f t="shared" si="1203"/>
        <v>19443.89</v>
      </c>
      <c r="AB5569" s="29">
        <f t="shared" ref="AB5569:AB5632" si="1205">ROUND(AA5569/1.327,2)</f>
        <v>14652.52</v>
      </c>
      <c r="AC5569" s="30">
        <f t="shared" ref="AC5569:AC5632" si="1206">ROUND(AB5569/G5569,2)</f>
        <v>132</v>
      </c>
      <c r="AD5569" s="29"/>
    </row>
    <row r="5570" spans="1:30" x14ac:dyDescent="0.2">
      <c r="A5570" s="1" t="s">
        <v>5412</v>
      </c>
      <c r="B5570" s="31" t="s">
        <v>8295</v>
      </c>
      <c r="C5570" s="1">
        <v>0</v>
      </c>
      <c r="D5570" s="1" t="s">
        <v>14156</v>
      </c>
      <c r="E5570" s="1" t="s">
        <v>16661</v>
      </c>
      <c r="F5570" s="1">
        <v>0</v>
      </c>
      <c r="G5570" s="19">
        <v>101</v>
      </c>
      <c r="H5570" s="29">
        <f t="shared" si="1193"/>
        <v>13798.24</v>
      </c>
      <c r="I5570" s="32">
        <v>1072</v>
      </c>
      <c r="J5570" s="32">
        <v>32</v>
      </c>
      <c r="K5570" s="33">
        <f t="shared" si="1194"/>
        <v>2.9850746268656716E-2</v>
      </c>
      <c r="L5570" s="34">
        <f t="shared" si="1198"/>
        <v>15.558570782451378</v>
      </c>
      <c r="M5570" s="32">
        <v>1006</v>
      </c>
      <c r="N5570" s="32">
        <v>82</v>
      </c>
      <c r="O5570" s="33">
        <f t="shared" si="1195"/>
        <v>8.1510934393638171E-2</v>
      </c>
      <c r="P5570" s="34">
        <f t="shared" si="1199"/>
        <v>10.577670647293507</v>
      </c>
      <c r="Q5570" s="35">
        <v>0</v>
      </c>
      <c r="R5570" s="34">
        <f t="shared" si="1200"/>
        <v>0</v>
      </c>
      <c r="S5570" s="33">
        <v>22.81</v>
      </c>
      <c r="T5570" s="34">
        <f t="shared" si="1201"/>
        <v>67.930545712260809</v>
      </c>
      <c r="U5570" s="31">
        <f t="shared" si="1196"/>
        <v>23.516696785501424</v>
      </c>
      <c r="V5570" s="32">
        <f t="shared" si="1197"/>
        <v>25210</v>
      </c>
      <c r="W5570" s="36"/>
      <c r="X5570" s="36">
        <f t="shared" si="1202"/>
        <v>3332.18</v>
      </c>
      <c r="Y5570" s="29">
        <f t="shared" si="1204"/>
        <v>17130.419999999998</v>
      </c>
      <c r="Z5570" s="36"/>
      <c r="AA5570" s="36">
        <f t="shared" si="1203"/>
        <v>17130.419999999998</v>
      </c>
      <c r="AB5570" s="29">
        <f t="shared" si="1205"/>
        <v>12909.13</v>
      </c>
      <c r="AC5570" s="30">
        <f t="shared" si="1206"/>
        <v>127.81</v>
      </c>
    </row>
    <row r="5571" spans="1:30" x14ac:dyDescent="0.2">
      <c r="A5571" s="1" t="s">
        <v>5488</v>
      </c>
      <c r="B5571" s="31" t="s">
        <v>8286</v>
      </c>
      <c r="C5571" s="1">
        <v>0</v>
      </c>
      <c r="D5571" s="1" t="s">
        <v>9843</v>
      </c>
      <c r="E5571" s="1" t="s">
        <v>18519</v>
      </c>
      <c r="F5571" s="1">
        <v>0</v>
      </c>
      <c r="G5571" s="19">
        <v>112</v>
      </c>
      <c r="H5571" s="29">
        <f t="shared" ref="H5571:H5634" si="1207">ROUND(G5571/G$8364*H$8369,2)</f>
        <v>15301.01</v>
      </c>
      <c r="I5571" s="32">
        <v>1072</v>
      </c>
      <c r="J5571" s="32">
        <v>34</v>
      </c>
      <c r="K5571" s="33">
        <f t="shared" ref="K5571:K5634" si="1208">IF(I5571=0,0,J5571/I5571)</f>
        <v>3.1716417910447763E-2</v>
      </c>
      <c r="L5571" s="34">
        <f t="shared" si="1198"/>
        <v>16.530981456354592</v>
      </c>
      <c r="M5571" s="32">
        <v>1122</v>
      </c>
      <c r="N5571" s="32">
        <v>127</v>
      </c>
      <c r="O5571" s="33">
        <f t="shared" ref="O5571:O5634" si="1209">IF(M5571=0,0,N5571/M5571)</f>
        <v>0.11319073083778966</v>
      </c>
      <c r="P5571" s="34">
        <f t="shared" si="1199"/>
        <v>14.688756545797062</v>
      </c>
      <c r="Q5571" s="35">
        <v>0</v>
      </c>
      <c r="R5571" s="34">
        <f t="shared" si="1200"/>
        <v>0</v>
      </c>
      <c r="S5571" s="33">
        <v>19.14</v>
      </c>
      <c r="T5571" s="34">
        <f t="shared" si="1201"/>
        <v>54.925584691708011</v>
      </c>
      <c r="U5571" s="31">
        <f t="shared" ref="U5571:U5634" si="1210">(L5571+P5571+R5571+T5571)/4</f>
        <v>21.536330673464917</v>
      </c>
      <c r="V5571" s="32">
        <f t="shared" ref="V5571:V5634" si="1211">ROUND(U5571*I5571,0)</f>
        <v>23087</v>
      </c>
      <c r="W5571" s="36"/>
      <c r="X5571" s="36">
        <f t="shared" si="1202"/>
        <v>3051.57</v>
      </c>
      <c r="Y5571" s="29">
        <f t="shared" si="1204"/>
        <v>18352.580000000002</v>
      </c>
      <c r="Z5571" s="36"/>
      <c r="AA5571" s="36">
        <f t="shared" si="1203"/>
        <v>18352.580000000002</v>
      </c>
      <c r="AB5571" s="29">
        <f t="shared" si="1205"/>
        <v>13830.13</v>
      </c>
      <c r="AC5571" s="30">
        <f t="shared" si="1206"/>
        <v>123.48</v>
      </c>
      <c r="AD5571" s="29"/>
    </row>
    <row r="5572" spans="1:30" x14ac:dyDescent="0.2">
      <c r="A5572" s="1" t="s">
        <v>5793</v>
      </c>
      <c r="B5572" s="31" t="s">
        <v>8286</v>
      </c>
      <c r="C5572" s="1">
        <v>0</v>
      </c>
      <c r="D5572" s="1" t="s">
        <v>14157</v>
      </c>
      <c r="E5572" s="1" t="s">
        <v>19066</v>
      </c>
      <c r="F5572" s="1">
        <v>0</v>
      </c>
      <c r="G5572" s="19">
        <v>91</v>
      </c>
      <c r="H5572" s="29">
        <f t="shared" si="1207"/>
        <v>12432.07</v>
      </c>
      <c r="I5572" s="32">
        <v>1072</v>
      </c>
      <c r="J5572" s="32">
        <v>34</v>
      </c>
      <c r="K5572" s="33">
        <f t="shared" si="1208"/>
        <v>3.1716417910447763E-2</v>
      </c>
      <c r="L5572" s="34">
        <f t="shared" ref="L5572:L5635" si="1212">(K5572-K$8370)/(K$8369-K$8370)*100</f>
        <v>16.530981456354592</v>
      </c>
      <c r="M5572" s="32">
        <v>1111</v>
      </c>
      <c r="N5572" s="32">
        <v>333</v>
      </c>
      <c r="O5572" s="33">
        <f t="shared" si="1209"/>
        <v>0.29972997299729975</v>
      </c>
      <c r="P5572" s="34">
        <f t="shared" ref="P5572:P5635" si="1213">(O5572-O$8370)/(O$8369-O$8370)*100</f>
        <v>38.89594642820169</v>
      </c>
      <c r="Q5572" s="35">
        <v>0</v>
      </c>
      <c r="R5572" s="34">
        <f t="shared" ref="R5572:R5635" si="1214">(Q5572-Q$8370)/(Q$8369-Q$8370)*100</f>
        <v>0</v>
      </c>
      <c r="S5572" s="33">
        <v>20.62</v>
      </c>
      <c r="T5572" s="34">
        <f t="shared" ref="T5572:T5635" si="1215">(S5572-S$8370)/(S$8369-S$8370)*100</f>
        <v>60.170092133238839</v>
      </c>
      <c r="U5572" s="31">
        <f t="shared" si="1210"/>
        <v>28.899255004448779</v>
      </c>
      <c r="V5572" s="32">
        <f t="shared" si="1211"/>
        <v>30980</v>
      </c>
      <c r="W5572" s="36"/>
      <c r="X5572" s="36">
        <f t="shared" ref="X5572:X5635" si="1216">ROUND(V5572*X$8369/V$8364,2)</f>
        <v>4094.84</v>
      </c>
      <c r="Y5572" s="29">
        <f t="shared" si="1204"/>
        <v>16526.91</v>
      </c>
      <c r="Z5572" s="36"/>
      <c r="AA5572" s="36">
        <f t="shared" si="1203"/>
        <v>16526.91</v>
      </c>
      <c r="AB5572" s="29">
        <f t="shared" si="1205"/>
        <v>12454.34</v>
      </c>
      <c r="AC5572" s="30">
        <f t="shared" si="1206"/>
        <v>136.86000000000001</v>
      </c>
      <c r="AD5572" s="29"/>
    </row>
    <row r="5573" spans="1:30" x14ac:dyDescent="0.2">
      <c r="A5573" s="1" t="s">
        <v>5811</v>
      </c>
      <c r="B5573" s="31" t="s">
        <v>8286</v>
      </c>
      <c r="C5573" s="1">
        <v>0</v>
      </c>
      <c r="D5573" s="1" t="s">
        <v>11420</v>
      </c>
      <c r="E5573" s="1" t="s">
        <v>16668</v>
      </c>
      <c r="F5573" s="1">
        <v>0</v>
      </c>
      <c r="G5573" s="19">
        <v>91</v>
      </c>
      <c r="H5573" s="29">
        <f t="shared" si="1207"/>
        <v>12432.07</v>
      </c>
      <c r="I5573" s="32">
        <v>1072</v>
      </c>
      <c r="J5573" s="32">
        <v>44</v>
      </c>
      <c r="K5573" s="33">
        <f t="shared" si="1208"/>
        <v>4.1044776119402986E-2</v>
      </c>
      <c r="L5573" s="34">
        <f t="shared" si="1212"/>
        <v>21.393034825870647</v>
      </c>
      <c r="M5573" s="32">
        <v>1096</v>
      </c>
      <c r="N5573" s="32">
        <v>384</v>
      </c>
      <c r="O5573" s="33">
        <f t="shared" si="1209"/>
        <v>0.35036496350364965</v>
      </c>
      <c r="P5573" s="34">
        <f t="shared" si="1213"/>
        <v>45.466847090663066</v>
      </c>
      <c r="Q5573" s="35">
        <v>0</v>
      </c>
      <c r="R5573" s="34">
        <f t="shared" si="1214"/>
        <v>0</v>
      </c>
      <c r="S5573" s="33">
        <v>22.81</v>
      </c>
      <c r="T5573" s="34">
        <f t="shared" si="1215"/>
        <v>67.930545712260809</v>
      </c>
      <c r="U5573" s="31">
        <f t="shared" si="1210"/>
        <v>33.697606907198633</v>
      </c>
      <c r="V5573" s="32">
        <f t="shared" si="1211"/>
        <v>36124</v>
      </c>
      <c r="W5573" s="36"/>
      <c r="X5573" s="36">
        <f t="shared" si="1216"/>
        <v>4774.75</v>
      </c>
      <c r="Y5573" s="29">
        <f t="shared" si="1204"/>
        <v>17206.82</v>
      </c>
      <c r="Z5573" s="36"/>
      <c r="AA5573" s="36">
        <f t="shared" si="1203"/>
        <v>17206.82</v>
      </c>
      <c r="AB5573" s="29">
        <f t="shared" si="1205"/>
        <v>12966.71</v>
      </c>
      <c r="AC5573" s="30">
        <f t="shared" si="1206"/>
        <v>142.49</v>
      </c>
    </row>
    <row r="5574" spans="1:30" x14ac:dyDescent="0.2">
      <c r="A5574" s="1" t="s">
        <v>5859</v>
      </c>
      <c r="B5574" s="31" t="s">
        <v>8286</v>
      </c>
      <c r="C5574" s="1">
        <v>0</v>
      </c>
      <c r="D5574" s="1" t="s">
        <v>14158</v>
      </c>
      <c r="E5574" s="1" t="s">
        <v>17094</v>
      </c>
      <c r="F5574" s="1">
        <v>0</v>
      </c>
      <c r="G5574" s="19">
        <v>112</v>
      </c>
      <c r="H5574" s="29">
        <f t="shared" si="1207"/>
        <v>15301.01</v>
      </c>
      <c r="I5574" s="32">
        <v>1072</v>
      </c>
      <c r="J5574" s="32">
        <v>24</v>
      </c>
      <c r="K5574" s="33">
        <f t="shared" si="1208"/>
        <v>2.2388059701492536E-2</v>
      </c>
      <c r="L5574" s="34">
        <f t="shared" si="1212"/>
        <v>11.668928086838532</v>
      </c>
      <c r="M5574" s="32">
        <v>1090</v>
      </c>
      <c r="N5574" s="32">
        <v>49</v>
      </c>
      <c r="O5574" s="33">
        <f t="shared" si="1209"/>
        <v>4.4954128440366975E-2</v>
      </c>
      <c r="P5574" s="34">
        <f t="shared" si="1213"/>
        <v>5.8336954227756337</v>
      </c>
      <c r="Q5574" s="35">
        <v>0</v>
      </c>
      <c r="R5574" s="34">
        <f t="shared" si="1214"/>
        <v>0</v>
      </c>
      <c r="S5574" s="33">
        <v>18.809999999999999</v>
      </c>
      <c r="T5574" s="34">
        <f t="shared" si="1215"/>
        <v>53.756201275690998</v>
      </c>
      <c r="U5574" s="31">
        <f t="shared" si="1210"/>
        <v>17.814706196326291</v>
      </c>
      <c r="V5574" s="32">
        <f t="shared" si="1211"/>
        <v>19097</v>
      </c>
      <c r="W5574" s="36"/>
      <c r="X5574" s="36">
        <f t="shared" si="1216"/>
        <v>2524.1799999999998</v>
      </c>
      <c r="Y5574" s="29">
        <f t="shared" si="1204"/>
        <v>17825.189999999999</v>
      </c>
      <c r="Z5574" s="36"/>
      <c r="AA5574" s="36">
        <f t="shared" si="1203"/>
        <v>17825.189999999999</v>
      </c>
      <c r="AB5574" s="29">
        <f t="shared" si="1205"/>
        <v>13432.7</v>
      </c>
      <c r="AC5574" s="30">
        <f t="shared" si="1206"/>
        <v>119.93</v>
      </c>
      <c r="AD5574" s="29"/>
    </row>
    <row r="5575" spans="1:30" x14ac:dyDescent="0.2">
      <c r="A5575" s="1" t="s">
        <v>554</v>
      </c>
      <c r="B5575" s="31" t="s">
        <v>8286</v>
      </c>
      <c r="C5575" s="1">
        <v>0</v>
      </c>
      <c r="D5575" s="1" t="s">
        <v>14159</v>
      </c>
      <c r="E5575" s="1" t="s">
        <v>19067</v>
      </c>
      <c r="F5575" s="1">
        <v>0</v>
      </c>
      <c r="G5575" s="19">
        <v>102</v>
      </c>
      <c r="H5575" s="29">
        <f t="shared" si="1207"/>
        <v>13934.85</v>
      </c>
      <c r="I5575" s="32">
        <v>1073</v>
      </c>
      <c r="J5575" s="32">
        <v>26</v>
      </c>
      <c r="K5575" s="33">
        <f t="shared" si="1208"/>
        <v>2.4231127679403542E-2</v>
      </c>
      <c r="L5575" s="34">
        <f t="shared" si="1212"/>
        <v>12.629557457143664</v>
      </c>
      <c r="M5575" s="32">
        <v>1105</v>
      </c>
      <c r="N5575" s="32">
        <v>18</v>
      </c>
      <c r="O5575" s="33">
        <f t="shared" si="1209"/>
        <v>1.6289592760180997E-2</v>
      </c>
      <c r="P5575" s="34">
        <f t="shared" si="1213"/>
        <v>2.1138997912061672</v>
      </c>
      <c r="Q5575" s="35">
        <v>0</v>
      </c>
      <c r="R5575" s="34">
        <f t="shared" si="1214"/>
        <v>0</v>
      </c>
      <c r="S5575" s="33">
        <v>21.04</v>
      </c>
      <c r="T5575" s="34">
        <f t="shared" si="1215"/>
        <v>61.658398299078662</v>
      </c>
      <c r="U5575" s="31">
        <f t="shared" si="1210"/>
        <v>19.100463886857124</v>
      </c>
      <c r="V5575" s="32">
        <f t="shared" si="1211"/>
        <v>20495</v>
      </c>
      <c r="W5575" s="36"/>
      <c r="X5575" s="36">
        <f t="shared" si="1216"/>
        <v>2708.96</v>
      </c>
      <c r="Y5575" s="29">
        <f t="shared" si="1204"/>
        <v>16643.810000000001</v>
      </c>
      <c r="Z5575" s="36"/>
      <c r="AA5575" s="36">
        <f t="shared" si="1203"/>
        <v>16643.810000000001</v>
      </c>
      <c r="AB5575" s="29">
        <f t="shared" si="1205"/>
        <v>12542.43</v>
      </c>
      <c r="AC5575" s="30">
        <f t="shared" si="1206"/>
        <v>122.97</v>
      </c>
    </row>
    <row r="5576" spans="1:30" x14ac:dyDescent="0.2">
      <c r="A5576" s="1" t="s">
        <v>1859</v>
      </c>
      <c r="B5576" s="31" t="s">
        <v>8286</v>
      </c>
      <c r="C5576" s="1">
        <v>0</v>
      </c>
      <c r="D5576" s="1" t="s">
        <v>14160</v>
      </c>
      <c r="E5576" s="1" t="s">
        <v>19068</v>
      </c>
      <c r="F5576" s="1">
        <v>0</v>
      </c>
      <c r="G5576" s="19">
        <v>110</v>
      </c>
      <c r="H5576" s="29">
        <f t="shared" si="1207"/>
        <v>15027.78</v>
      </c>
      <c r="I5576" s="32">
        <v>1073</v>
      </c>
      <c r="J5576" s="32">
        <v>42</v>
      </c>
      <c r="K5576" s="33">
        <f t="shared" si="1208"/>
        <v>3.9142590866728798E-2</v>
      </c>
      <c r="L5576" s="34">
        <f t="shared" si="1212"/>
        <v>20.401592815385918</v>
      </c>
      <c r="M5576" s="32">
        <v>1095</v>
      </c>
      <c r="N5576" s="32">
        <v>190</v>
      </c>
      <c r="O5576" s="33">
        <f t="shared" si="1209"/>
        <v>0.17351598173515981</v>
      </c>
      <c r="P5576" s="34">
        <f t="shared" si="1213"/>
        <v>22.517161905821144</v>
      </c>
      <c r="Q5576" s="35">
        <v>0</v>
      </c>
      <c r="R5576" s="34">
        <f t="shared" si="1214"/>
        <v>0</v>
      </c>
      <c r="S5576" s="33">
        <v>20.63</v>
      </c>
      <c r="T5576" s="34">
        <f t="shared" si="1215"/>
        <v>60.205527994330254</v>
      </c>
      <c r="U5576" s="31">
        <f t="shared" si="1210"/>
        <v>25.78107067888433</v>
      </c>
      <c r="V5576" s="32">
        <f t="shared" si="1211"/>
        <v>27663</v>
      </c>
      <c r="W5576" s="36"/>
      <c r="X5576" s="36">
        <f t="shared" si="1216"/>
        <v>3656.41</v>
      </c>
      <c r="Y5576" s="29">
        <f t="shared" si="1204"/>
        <v>18684.190000000002</v>
      </c>
      <c r="Z5576" s="36"/>
      <c r="AA5576" s="36">
        <f t="shared" si="1203"/>
        <v>18684.190000000002</v>
      </c>
      <c r="AB5576" s="29">
        <f t="shared" si="1205"/>
        <v>14080.02</v>
      </c>
      <c r="AC5576" s="30">
        <f t="shared" si="1206"/>
        <v>128</v>
      </c>
    </row>
    <row r="5577" spans="1:30" x14ac:dyDescent="0.2">
      <c r="A5577" s="1" t="s">
        <v>3077</v>
      </c>
      <c r="B5577" s="31" t="s">
        <v>8287</v>
      </c>
      <c r="C5577" s="1">
        <v>0</v>
      </c>
      <c r="D5577" s="1" t="s">
        <v>14161</v>
      </c>
      <c r="E5577" s="1" t="s">
        <v>18204</v>
      </c>
      <c r="F5577" s="1">
        <v>0</v>
      </c>
      <c r="G5577" s="19">
        <v>153</v>
      </c>
      <c r="H5577" s="29">
        <f t="shared" si="1207"/>
        <v>20902.28</v>
      </c>
      <c r="I5577" s="32">
        <v>1073</v>
      </c>
      <c r="J5577" s="32">
        <v>60</v>
      </c>
      <c r="K5577" s="33">
        <f t="shared" si="1208"/>
        <v>5.591798695246971E-2</v>
      </c>
      <c r="L5577" s="34">
        <f t="shared" si="1212"/>
        <v>29.145132593408452</v>
      </c>
      <c r="M5577" s="32">
        <v>1018</v>
      </c>
      <c r="N5577" s="32">
        <v>24</v>
      </c>
      <c r="O5577" s="33">
        <f t="shared" si="1209"/>
        <v>2.3575638506876228E-2</v>
      </c>
      <c r="P5577" s="34">
        <f t="shared" si="1213"/>
        <v>3.0594096519748719</v>
      </c>
      <c r="Q5577" s="35">
        <v>0</v>
      </c>
      <c r="R5577" s="34">
        <f t="shared" si="1214"/>
        <v>0</v>
      </c>
      <c r="S5577" s="33">
        <v>17.59</v>
      </c>
      <c r="T5577" s="34">
        <f t="shared" si="1215"/>
        <v>49.433026222537208</v>
      </c>
      <c r="U5577" s="31">
        <f t="shared" si="1210"/>
        <v>20.409392116980133</v>
      </c>
      <c r="V5577" s="32">
        <f t="shared" si="1211"/>
        <v>21899</v>
      </c>
      <c r="W5577" s="36"/>
      <c r="X5577" s="36">
        <f t="shared" si="1216"/>
        <v>2894.54</v>
      </c>
      <c r="Y5577" s="29">
        <f t="shared" si="1204"/>
        <v>23796.82</v>
      </c>
      <c r="Z5577" s="36"/>
      <c r="AA5577" s="36">
        <f t="shared" si="1203"/>
        <v>23796.82</v>
      </c>
      <c r="AB5577" s="29">
        <f t="shared" si="1205"/>
        <v>17932.8</v>
      </c>
      <c r="AC5577" s="30">
        <f t="shared" si="1206"/>
        <v>117.21</v>
      </c>
      <c r="AD5577" s="29"/>
    </row>
    <row r="5578" spans="1:30" x14ac:dyDescent="0.2">
      <c r="A5578" s="1" t="s">
        <v>3718</v>
      </c>
      <c r="B5578" s="31" t="s">
        <v>8286</v>
      </c>
      <c r="C5578" s="1">
        <v>0</v>
      </c>
      <c r="D5578" s="1" t="s">
        <v>13015</v>
      </c>
      <c r="E5578" s="1" t="s">
        <v>19069</v>
      </c>
      <c r="F5578" s="1">
        <v>0</v>
      </c>
      <c r="G5578" s="19">
        <v>108</v>
      </c>
      <c r="H5578" s="29">
        <f t="shared" si="1207"/>
        <v>14754.55</v>
      </c>
      <c r="I5578" s="32">
        <v>1073</v>
      </c>
      <c r="J5578" s="32">
        <v>47</v>
      </c>
      <c r="K5578" s="33">
        <f t="shared" si="1208"/>
        <v>4.3802423112767941E-2</v>
      </c>
      <c r="L5578" s="34">
        <f t="shared" si="1212"/>
        <v>22.830353864836621</v>
      </c>
      <c r="M5578" s="32">
        <v>1079</v>
      </c>
      <c r="N5578" s="32">
        <v>160</v>
      </c>
      <c r="O5578" s="33">
        <f t="shared" si="1209"/>
        <v>0.14828544949026876</v>
      </c>
      <c r="P5578" s="34">
        <f t="shared" si="1213"/>
        <v>19.242996760645163</v>
      </c>
      <c r="Q5578" s="35">
        <v>0</v>
      </c>
      <c r="R5578" s="34">
        <f t="shared" si="1214"/>
        <v>0</v>
      </c>
      <c r="S5578" s="33">
        <v>19.87</v>
      </c>
      <c r="T5578" s="34">
        <f t="shared" si="1215"/>
        <v>57.512402551382003</v>
      </c>
      <c r="U5578" s="31">
        <f t="shared" si="1210"/>
        <v>24.896438294215947</v>
      </c>
      <c r="V5578" s="32">
        <f t="shared" si="1211"/>
        <v>26714</v>
      </c>
      <c r="W5578" s="36"/>
      <c r="X5578" s="36">
        <f t="shared" si="1216"/>
        <v>3530.97</v>
      </c>
      <c r="Y5578" s="29">
        <f t="shared" si="1204"/>
        <v>18285.52</v>
      </c>
      <c r="Z5578" s="36"/>
      <c r="AA5578" s="36">
        <f t="shared" si="1203"/>
        <v>18285.52</v>
      </c>
      <c r="AB5578" s="29">
        <f t="shared" si="1205"/>
        <v>13779.59</v>
      </c>
      <c r="AC5578" s="30">
        <f t="shared" si="1206"/>
        <v>127.59</v>
      </c>
    </row>
    <row r="5579" spans="1:30" x14ac:dyDescent="0.2">
      <c r="A5579" s="1" t="s">
        <v>3719</v>
      </c>
      <c r="B5579" s="31" t="s">
        <v>8286</v>
      </c>
      <c r="C5579" s="1">
        <v>0</v>
      </c>
      <c r="D5579" s="1" t="s">
        <v>14162</v>
      </c>
      <c r="E5579" s="1" t="s">
        <v>18055</v>
      </c>
      <c r="F5579" s="1">
        <v>0</v>
      </c>
      <c r="G5579" s="19">
        <v>113</v>
      </c>
      <c r="H5579" s="29">
        <f t="shared" si="1207"/>
        <v>15437.63</v>
      </c>
      <c r="I5579" s="32">
        <v>1073</v>
      </c>
      <c r="J5579" s="32">
        <v>46</v>
      </c>
      <c r="K5579" s="33">
        <f t="shared" si="1208"/>
        <v>4.2870456663560111E-2</v>
      </c>
      <c r="L5579" s="34">
        <f t="shared" si="1212"/>
        <v>22.34460165494648</v>
      </c>
      <c r="M5579" s="32">
        <v>1114</v>
      </c>
      <c r="N5579" s="32">
        <v>229</v>
      </c>
      <c r="O5579" s="33">
        <f t="shared" si="1209"/>
        <v>0.20556552962298025</v>
      </c>
      <c r="P5579" s="34">
        <f t="shared" si="1213"/>
        <v>26.676230434159415</v>
      </c>
      <c r="Q5579" s="35">
        <v>0</v>
      </c>
      <c r="R5579" s="34">
        <f t="shared" si="1214"/>
        <v>0</v>
      </c>
      <c r="S5579" s="33">
        <v>20.63</v>
      </c>
      <c r="T5579" s="34">
        <f t="shared" si="1215"/>
        <v>60.205527994330254</v>
      </c>
      <c r="U5579" s="31">
        <f t="shared" si="1210"/>
        <v>27.306590020859037</v>
      </c>
      <c r="V5579" s="32">
        <f t="shared" si="1211"/>
        <v>29300</v>
      </c>
      <c r="W5579" s="36"/>
      <c r="X5579" s="36">
        <f t="shared" si="1216"/>
        <v>3872.78</v>
      </c>
      <c r="Y5579" s="29">
        <f t="shared" si="1204"/>
        <v>19310.41</v>
      </c>
      <c r="Z5579" s="36"/>
      <c r="AA5579" s="36">
        <f t="shared" si="1203"/>
        <v>19310.41</v>
      </c>
      <c r="AB5579" s="29">
        <f t="shared" si="1205"/>
        <v>14551.93</v>
      </c>
      <c r="AC5579" s="30">
        <f t="shared" si="1206"/>
        <v>128.78</v>
      </c>
      <c r="AD5579" s="29"/>
    </row>
    <row r="5580" spans="1:30" x14ac:dyDescent="0.2">
      <c r="A5580" s="1" t="s">
        <v>3743</v>
      </c>
      <c r="B5580" s="31" t="s">
        <v>8286</v>
      </c>
      <c r="C5580" s="1">
        <v>0</v>
      </c>
      <c r="D5580" s="1" t="s">
        <v>14163</v>
      </c>
      <c r="E5580" s="1" t="s">
        <v>18758</v>
      </c>
      <c r="F5580" s="1">
        <v>0</v>
      </c>
      <c r="G5580" s="19">
        <v>101</v>
      </c>
      <c r="H5580" s="29">
        <f t="shared" si="1207"/>
        <v>13798.24</v>
      </c>
      <c r="I5580" s="32">
        <v>1073</v>
      </c>
      <c r="J5580" s="32">
        <v>39</v>
      </c>
      <c r="K5580" s="33">
        <f t="shared" si="1208"/>
        <v>3.6346691519105315E-2</v>
      </c>
      <c r="L5580" s="34">
        <f t="shared" si="1212"/>
        <v>18.944336185715496</v>
      </c>
      <c r="M5580" s="32">
        <v>1058</v>
      </c>
      <c r="N5580" s="32">
        <v>128</v>
      </c>
      <c r="O5580" s="33">
        <f t="shared" si="1209"/>
        <v>0.12098298676748583</v>
      </c>
      <c r="P5580" s="34">
        <f t="shared" si="1213"/>
        <v>15.699957281463995</v>
      </c>
      <c r="Q5580" s="35">
        <v>0</v>
      </c>
      <c r="R5580" s="34">
        <f t="shared" si="1214"/>
        <v>0</v>
      </c>
      <c r="S5580" s="33">
        <v>22.35</v>
      </c>
      <c r="T5580" s="34">
        <f t="shared" si="1215"/>
        <v>66.300496102055291</v>
      </c>
      <c r="U5580" s="31">
        <f t="shared" si="1210"/>
        <v>25.236197392308696</v>
      </c>
      <c r="V5580" s="32">
        <f t="shared" si="1211"/>
        <v>27078</v>
      </c>
      <c r="W5580" s="36"/>
      <c r="X5580" s="36">
        <f t="shared" si="1216"/>
        <v>3579.08</v>
      </c>
      <c r="Y5580" s="29">
        <f t="shared" si="1204"/>
        <v>17377.32</v>
      </c>
      <c r="Z5580" s="36"/>
      <c r="AA5580" s="36">
        <f t="shared" si="1203"/>
        <v>17377.32</v>
      </c>
      <c r="AB5580" s="29">
        <f t="shared" si="1205"/>
        <v>13095.19</v>
      </c>
      <c r="AC5580" s="30">
        <f t="shared" si="1206"/>
        <v>129.66</v>
      </c>
    </row>
    <row r="5581" spans="1:30" x14ac:dyDescent="0.2">
      <c r="A5581" s="1" t="s">
        <v>4178</v>
      </c>
      <c r="B5581" s="31" t="s">
        <v>8285</v>
      </c>
      <c r="C5581" s="1">
        <v>0</v>
      </c>
      <c r="D5581" s="1" t="s">
        <v>14164</v>
      </c>
      <c r="E5581" s="1" t="s">
        <v>18499</v>
      </c>
      <c r="F5581" s="1">
        <v>0</v>
      </c>
      <c r="G5581" s="19">
        <v>75</v>
      </c>
      <c r="H5581" s="29">
        <f t="shared" si="1207"/>
        <v>10246.209999999999</v>
      </c>
      <c r="I5581" s="32">
        <v>1073</v>
      </c>
      <c r="J5581" s="32">
        <v>19</v>
      </c>
      <c r="K5581" s="33">
        <f t="shared" si="1208"/>
        <v>1.7707362534948742E-2</v>
      </c>
      <c r="L5581" s="34">
        <f t="shared" si="1212"/>
        <v>9.2292919879126778</v>
      </c>
      <c r="M5581" s="32">
        <v>1076</v>
      </c>
      <c r="N5581" s="32">
        <v>2</v>
      </c>
      <c r="O5581" s="33">
        <f t="shared" si="1209"/>
        <v>1.8587360594795538E-3</v>
      </c>
      <c r="P5581" s="34">
        <f t="shared" si="1213"/>
        <v>0.2412081029825294</v>
      </c>
      <c r="Q5581" s="35">
        <v>0</v>
      </c>
      <c r="R5581" s="34">
        <f t="shared" si="1214"/>
        <v>0</v>
      </c>
      <c r="S5581" s="33">
        <v>24.39</v>
      </c>
      <c r="T5581" s="34">
        <f t="shared" si="1215"/>
        <v>73.529411764705884</v>
      </c>
      <c r="U5581" s="31">
        <f t="shared" si="1210"/>
        <v>20.749977963900271</v>
      </c>
      <c r="V5581" s="32">
        <f t="shared" si="1211"/>
        <v>22265</v>
      </c>
      <c r="W5581" s="36"/>
      <c r="X5581" s="36">
        <f t="shared" si="1216"/>
        <v>2942.92</v>
      </c>
      <c r="Y5581" s="29">
        <f t="shared" si="1204"/>
        <v>13189.13</v>
      </c>
      <c r="Z5581" s="36"/>
      <c r="AA5581" s="36">
        <f t="shared" si="1203"/>
        <v>13189.13</v>
      </c>
      <c r="AB5581" s="29">
        <f t="shared" si="1205"/>
        <v>9939.06</v>
      </c>
      <c r="AC5581" s="30">
        <f t="shared" si="1206"/>
        <v>132.52000000000001</v>
      </c>
    </row>
    <row r="5582" spans="1:30" x14ac:dyDescent="0.2">
      <c r="A5582" s="1" t="s">
        <v>5195</v>
      </c>
      <c r="B5582" s="31" t="s">
        <v>8286</v>
      </c>
      <c r="C5582" s="1">
        <v>0</v>
      </c>
      <c r="D5582" s="1" t="s">
        <v>14165</v>
      </c>
      <c r="E5582" s="1" t="s">
        <v>16657</v>
      </c>
      <c r="F5582" s="1">
        <v>0</v>
      </c>
      <c r="G5582" s="19">
        <v>100</v>
      </c>
      <c r="H5582" s="29">
        <f t="shared" si="1207"/>
        <v>13661.62</v>
      </c>
      <c r="I5582" s="32">
        <v>1073</v>
      </c>
      <c r="J5582" s="32">
        <v>34</v>
      </c>
      <c r="K5582" s="33">
        <f t="shared" si="1208"/>
        <v>3.1686859273066172E-2</v>
      </c>
      <c r="L5582" s="34">
        <f t="shared" si="1212"/>
        <v>16.515575136264793</v>
      </c>
      <c r="M5582" s="32">
        <v>1070</v>
      </c>
      <c r="N5582" s="32">
        <v>270</v>
      </c>
      <c r="O5582" s="33">
        <f t="shared" si="1209"/>
        <v>0.25233644859813081</v>
      </c>
      <c r="P5582" s="34">
        <f t="shared" si="1213"/>
        <v>32.745690690880579</v>
      </c>
      <c r="Q5582" s="35">
        <v>0</v>
      </c>
      <c r="R5582" s="34">
        <f t="shared" si="1214"/>
        <v>0</v>
      </c>
      <c r="S5582" s="33">
        <v>21.46</v>
      </c>
      <c r="T5582" s="34">
        <f t="shared" si="1215"/>
        <v>63.1467044649185</v>
      </c>
      <c r="U5582" s="31">
        <f t="shared" si="1210"/>
        <v>28.10199257301597</v>
      </c>
      <c r="V5582" s="32">
        <f t="shared" si="1211"/>
        <v>30153</v>
      </c>
      <c r="W5582" s="36"/>
      <c r="X5582" s="36">
        <f t="shared" si="1216"/>
        <v>3985.53</v>
      </c>
      <c r="Y5582" s="29">
        <f t="shared" si="1204"/>
        <v>17647.150000000001</v>
      </c>
      <c r="Z5582" s="36"/>
      <c r="AA5582" s="36">
        <f t="shared" si="1203"/>
        <v>17647.150000000001</v>
      </c>
      <c r="AB5582" s="29">
        <f t="shared" si="1205"/>
        <v>13298.53</v>
      </c>
      <c r="AC5582" s="30">
        <f t="shared" si="1206"/>
        <v>132.99</v>
      </c>
      <c r="AD5582" s="29"/>
    </row>
    <row r="5583" spans="1:30" x14ac:dyDescent="0.2">
      <c r="A5583" s="1" t="s">
        <v>5622</v>
      </c>
      <c r="B5583" s="31" t="s">
        <v>8287</v>
      </c>
      <c r="C5583" s="1">
        <v>0</v>
      </c>
      <c r="D5583" s="1" t="s">
        <v>14166</v>
      </c>
      <c r="E5583" s="1" t="s">
        <v>16665</v>
      </c>
      <c r="F5583" s="1">
        <v>0</v>
      </c>
      <c r="G5583" s="19">
        <v>134</v>
      </c>
      <c r="H5583" s="29">
        <f t="shared" si="1207"/>
        <v>18306.57</v>
      </c>
      <c r="I5583" s="32">
        <v>1073</v>
      </c>
      <c r="J5583" s="32">
        <v>31</v>
      </c>
      <c r="K5583" s="33">
        <f t="shared" si="1208"/>
        <v>2.8890959925442685E-2</v>
      </c>
      <c r="L5583" s="34">
        <f t="shared" si="1212"/>
        <v>15.058318506594368</v>
      </c>
      <c r="M5583" s="32">
        <v>1077</v>
      </c>
      <c r="N5583" s="32">
        <v>27</v>
      </c>
      <c r="O5583" s="33">
        <f t="shared" si="1209"/>
        <v>2.5069637883008356E-2</v>
      </c>
      <c r="P5583" s="34">
        <f t="shared" si="1213"/>
        <v>3.2532858903660373</v>
      </c>
      <c r="Q5583" s="35">
        <v>1</v>
      </c>
      <c r="R5583" s="34">
        <f t="shared" si="1214"/>
        <v>100</v>
      </c>
      <c r="S5583" s="33">
        <v>18.190000000000001</v>
      </c>
      <c r="T5583" s="34">
        <f t="shared" si="1215"/>
        <v>51.559177888022681</v>
      </c>
      <c r="U5583" s="31">
        <f t="shared" si="1210"/>
        <v>42.46769557124577</v>
      </c>
      <c r="V5583" s="32">
        <f t="shared" si="1211"/>
        <v>45568</v>
      </c>
      <c r="W5583" s="36"/>
      <c r="X5583" s="36">
        <f t="shared" si="1216"/>
        <v>6023.03</v>
      </c>
      <c r="Y5583" s="29">
        <f t="shared" si="1204"/>
        <v>24329.599999999999</v>
      </c>
      <c r="Z5583" s="36"/>
      <c r="AA5583" s="36">
        <f t="shared" si="1203"/>
        <v>24329.599999999999</v>
      </c>
      <c r="AB5583" s="29">
        <f t="shared" si="1205"/>
        <v>18334.29</v>
      </c>
      <c r="AC5583" s="30">
        <f t="shared" si="1206"/>
        <v>136.82</v>
      </c>
      <c r="AD5583" s="29"/>
    </row>
    <row r="5584" spans="1:30" x14ac:dyDescent="0.2">
      <c r="A5584" s="1" t="s">
        <v>6188</v>
      </c>
      <c r="B5584" s="31" t="s">
        <v>8286</v>
      </c>
      <c r="C5584" s="1">
        <v>0</v>
      </c>
      <c r="D5584" s="1" t="s">
        <v>14167</v>
      </c>
      <c r="E5584" s="1" t="s">
        <v>16672</v>
      </c>
      <c r="F5584" s="1">
        <v>0</v>
      </c>
      <c r="G5584" s="19">
        <v>104</v>
      </c>
      <c r="H5584" s="29">
        <f t="shared" si="1207"/>
        <v>14208.08</v>
      </c>
      <c r="I5584" s="32">
        <v>1073</v>
      </c>
      <c r="J5584" s="32">
        <v>15</v>
      </c>
      <c r="K5584" s="33">
        <f t="shared" si="1208"/>
        <v>1.3979496738117428E-2</v>
      </c>
      <c r="L5584" s="34">
        <f t="shared" si="1212"/>
        <v>7.2862831483521129</v>
      </c>
      <c r="M5584" s="32">
        <v>1032</v>
      </c>
      <c r="N5584" s="32">
        <v>83</v>
      </c>
      <c r="O5584" s="33">
        <f t="shared" si="1209"/>
        <v>8.0426356589147291E-2</v>
      </c>
      <c r="P5584" s="34">
        <f t="shared" si="1213"/>
        <v>10.436925029633594</v>
      </c>
      <c r="Q5584" s="35">
        <v>0</v>
      </c>
      <c r="R5584" s="34">
        <f t="shared" si="1214"/>
        <v>0</v>
      </c>
      <c r="S5584" s="33">
        <v>20.63</v>
      </c>
      <c r="T5584" s="34">
        <f t="shared" si="1215"/>
        <v>60.205527994330254</v>
      </c>
      <c r="U5584" s="31">
        <f t="shared" si="1210"/>
        <v>19.482184043078991</v>
      </c>
      <c r="V5584" s="32">
        <f t="shared" si="1211"/>
        <v>20904</v>
      </c>
      <c r="W5584" s="36"/>
      <c r="X5584" s="36">
        <f t="shared" si="1216"/>
        <v>2763.02</v>
      </c>
      <c r="Y5584" s="29">
        <f t="shared" si="1204"/>
        <v>16971.099999999999</v>
      </c>
      <c r="Z5584" s="36"/>
      <c r="AA5584" s="36">
        <f t="shared" si="1203"/>
        <v>16971.099999999999</v>
      </c>
      <c r="AB5584" s="29">
        <f t="shared" si="1205"/>
        <v>12789.07</v>
      </c>
      <c r="AC5584" s="30">
        <f t="shared" si="1206"/>
        <v>122.97</v>
      </c>
      <c r="AD5584" s="29"/>
    </row>
    <row r="5585" spans="1:30" x14ac:dyDescent="0.2">
      <c r="A5585" s="1" t="s">
        <v>6714</v>
      </c>
      <c r="B5585" s="31" t="s">
        <v>8287</v>
      </c>
      <c r="C5585" s="1">
        <v>0</v>
      </c>
      <c r="D5585" s="1" t="s">
        <v>14168</v>
      </c>
      <c r="E5585" s="1" t="s">
        <v>16677</v>
      </c>
      <c r="F5585" s="1">
        <v>0</v>
      </c>
      <c r="G5585" s="19">
        <v>102</v>
      </c>
      <c r="H5585" s="29">
        <f t="shared" si="1207"/>
        <v>13934.85</v>
      </c>
      <c r="I5585" s="32">
        <v>1073</v>
      </c>
      <c r="J5585" s="32">
        <v>9</v>
      </c>
      <c r="K5585" s="33">
        <f t="shared" si="1208"/>
        <v>8.3876980428704562E-3</v>
      </c>
      <c r="L5585" s="34">
        <f t="shared" si="1212"/>
        <v>4.3717698890112677</v>
      </c>
      <c r="M5585" s="32">
        <v>1050</v>
      </c>
      <c r="N5585" s="32">
        <v>139</v>
      </c>
      <c r="O5585" s="33">
        <f t="shared" si="1209"/>
        <v>0.13238095238095238</v>
      </c>
      <c r="P5585" s="34">
        <f t="shared" si="1213"/>
        <v>17.179070816418584</v>
      </c>
      <c r="Q5585" s="35">
        <v>0</v>
      </c>
      <c r="R5585" s="34">
        <f t="shared" si="1214"/>
        <v>0</v>
      </c>
      <c r="S5585" s="33">
        <v>20.25</v>
      </c>
      <c r="T5585" s="34">
        <f t="shared" si="1215"/>
        <v>58.858965272856132</v>
      </c>
      <c r="U5585" s="31">
        <f t="shared" si="1210"/>
        <v>20.102451494571497</v>
      </c>
      <c r="V5585" s="32">
        <f t="shared" si="1211"/>
        <v>21570</v>
      </c>
      <c r="W5585" s="36"/>
      <c r="X5585" s="36">
        <f t="shared" si="1216"/>
        <v>2851.05</v>
      </c>
      <c r="Y5585" s="29">
        <f t="shared" si="1204"/>
        <v>16785.900000000001</v>
      </c>
      <c r="Z5585" s="36"/>
      <c r="AA5585" s="36">
        <f t="shared" si="1203"/>
        <v>16785.900000000001</v>
      </c>
      <c r="AB5585" s="29">
        <f t="shared" si="1205"/>
        <v>12649.51</v>
      </c>
      <c r="AC5585" s="30">
        <f t="shared" si="1206"/>
        <v>124.01</v>
      </c>
      <c r="AD5585" s="29"/>
    </row>
    <row r="5586" spans="1:30" x14ac:dyDescent="0.2">
      <c r="A5586" s="1" t="s">
        <v>7186</v>
      </c>
      <c r="B5586" s="31" t="s">
        <v>8286</v>
      </c>
      <c r="C5586" s="1">
        <v>0</v>
      </c>
      <c r="D5586" s="1" t="s">
        <v>14169</v>
      </c>
      <c r="E5586" s="1" t="s">
        <v>16685</v>
      </c>
      <c r="F5586" s="1">
        <v>0</v>
      </c>
      <c r="G5586" s="19">
        <v>108</v>
      </c>
      <c r="H5586" s="29">
        <f t="shared" si="1207"/>
        <v>14754.55</v>
      </c>
      <c r="I5586" s="32">
        <v>1073</v>
      </c>
      <c r="J5586" s="32">
        <v>40</v>
      </c>
      <c r="K5586" s="33">
        <f t="shared" si="1208"/>
        <v>3.7278657968313138E-2</v>
      </c>
      <c r="L5586" s="34">
        <f t="shared" si="1212"/>
        <v>19.430088395605637</v>
      </c>
      <c r="M5586" s="32">
        <v>1021</v>
      </c>
      <c r="N5586" s="32">
        <v>349</v>
      </c>
      <c r="O5586" s="33">
        <f t="shared" si="1209"/>
        <v>0.34182174338883448</v>
      </c>
      <c r="P5586" s="34">
        <f t="shared" si="1213"/>
        <v>44.358193763178924</v>
      </c>
      <c r="Q5586" s="35">
        <v>0</v>
      </c>
      <c r="R5586" s="34">
        <f t="shared" si="1214"/>
        <v>0</v>
      </c>
      <c r="S5586" s="33">
        <v>22.35</v>
      </c>
      <c r="T5586" s="34">
        <f t="shared" si="1215"/>
        <v>66.300496102055291</v>
      </c>
      <c r="U5586" s="31">
        <f t="shared" si="1210"/>
        <v>32.522194565209965</v>
      </c>
      <c r="V5586" s="32">
        <f t="shared" si="1211"/>
        <v>34896</v>
      </c>
      <c r="W5586" s="36"/>
      <c r="X5586" s="36">
        <f t="shared" si="1216"/>
        <v>4612.4399999999996</v>
      </c>
      <c r="Y5586" s="29">
        <f t="shared" si="1204"/>
        <v>19366.989999999998</v>
      </c>
      <c r="Z5586" s="36"/>
      <c r="AA5586" s="36">
        <f t="shared" si="1203"/>
        <v>19366.989999999998</v>
      </c>
      <c r="AB5586" s="29">
        <f t="shared" si="1205"/>
        <v>14594.57</v>
      </c>
      <c r="AC5586" s="30">
        <f t="shared" si="1206"/>
        <v>135.13</v>
      </c>
    </row>
    <row r="5587" spans="1:30" x14ac:dyDescent="0.2">
      <c r="A5587" s="1" t="s">
        <v>1678</v>
      </c>
      <c r="B5587" s="31" t="s">
        <v>8286</v>
      </c>
      <c r="C5587" s="1">
        <v>0</v>
      </c>
      <c r="D5587" s="1" t="s">
        <v>14170</v>
      </c>
      <c r="E5587" s="1" t="s">
        <v>17343</v>
      </c>
      <c r="F5587" s="1">
        <v>0</v>
      </c>
      <c r="G5587" s="19">
        <v>105</v>
      </c>
      <c r="H5587" s="29">
        <f t="shared" si="1207"/>
        <v>14344.7</v>
      </c>
      <c r="I5587" s="32">
        <v>1074</v>
      </c>
      <c r="J5587" s="32">
        <v>36</v>
      </c>
      <c r="K5587" s="33">
        <f t="shared" si="1208"/>
        <v>3.3519553072625698E-2</v>
      </c>
      <c r="L5587" s="34">
        <f t="shared" si="1212"/>
        <v>17.470797359065514</v>
      </c>
      <c r="M5587" s="32">
        <v>1069</v>
      </c>
      <c r="N5587" s="32">
        <v>34</v>
      </c>
      <c r="O5587" s="33">
        <f t="shared" si="1209"/>
        <v>3.1805425631431246E-2</v>
      </c>
      <c r="P5587" s="34">
        <f t="shared" si="1213"/>
        <v>4.1273887930368831</v>
      </c>
      <c r="Q5587" s="35">
        <v>0</v>
      </c>
      <c r="R5587" s="34">
        <f t="shared" si="1214"/>
        <v>0</v>
      </c>
      <c r="S5587" s="33">
        <v>21.48</v>
      </c>
      <c r="T5587" s="34">
        <f t="shared" si="1215"/>
        <v>63.217576187101344</v>
      </c>
      <c r="U5587" s="31">
        <f t="shared" si="1210"/>
        <v>21.203940584800936</v>
      </c>
      <c r="V5587" s="32">
        <f t="shared" si="1211"/>
        <v>22773</v>
      </c>
      <c r="W5587" s="36"/>
      <c r="X5587" s="36">
        <f t="shared" si="1216"/>
        <v>3010.06</v>
      </c>
      <c r="Y5587" s="29">
        <f t="shared" si="1204"/>
        <v>17354.760000000002</v>
      </c>
      <c r="Z5587" s="36"/>
      <c r="AA5587" s="36">
        <f t="shared" si="1203"/>
        <v>17354.760000000002</v>
      </c>
      <c r="AB5587" s="29">
        <f t="shared" si="1205"/>
        <v>13078.19</v>
      </c>
      <c r="AC5587" s="30">
        <f t="shared" si="1206"/>
        <v>124.55</v>
      </c>
    </row>
    <row r="5588" spans="1:30" x14ac:dyDescent="0.2">
      <c r="A5588" s="1" t="s">
        <v>3231</v>
      </c>
      <c r="B5588" s="31" t="s">
        <v>8286</v>
      </c>
      <c r="C5588" s="1">
        <v>0</v>
      </c>
      <c r="D5588" s="1" t="s">
        <v>14171</v>
      </c>
      <c r="E5588" s="1" t="s">
        <v>17955</v>
      </c>
      <c r="F5588" s="1">
        <v>0</v>
      </c>
      <c r="G5588" s="19">
        <v>92</v>
      </c>
      <c r="H5588" s="29">
        <f t="shared" si="1207"/>
        <v>12568.69</v>
      </c>
      <c r="I5588" s="32">
        <v>1074</v>
      </c>
      <c r="J5588" s="32">
        <v>24</v>
      </c>
      <c r="K5588" s="33">
        <f t="shared" si="1208"/>
        <v>2.23463687150838E-2</v>
      </c>
      <c r="L5588" s="34">
        <f t="shared" si="1212"/>
        <v>11.64719823937701</v>
      </c>
      <c r="M5588" s="32">
        <v>1101</v>
      </c>
      <c r="N5588" s="32">
        <v>60</v>
      </c>
      <c r="O5588" s="33">
        <f t="shared" si="1209"/>
        <v>5.4495912806539509E-2</v>
      </c>
      <c r="P5588" s="34">
        <f t="shared" si="1213"/>
        <v>7.0719323926212985</v>
      </c>
      <c r="Q5588" s="35">
        <v>0</v>
      </c>
      <c r="R5588" s="34">
        <f t="shared" si="1214"/>
        <v>0</v>
      </c>
      <c r="S5588" s="33">
        <v>21.48</v>
      </c>
      <c r="T5588" s="34">
        <f t="shared" si="1215"/>
        <v>63.217576187101344</v>
      </c>
      <c r="U5588" s="31">
        <f t="shared" si="1210"/>
        <v>20.484176704774914</v>
      </c>
      <c r="V5588" s="32">
        <f t="shared" si="1211"/>
        <v>22000</v>
      </c>
      <c r="W5588" s="36"/>
      <c r="X5588" s="36">
        <f t="shared" si="1216"/>
        <v>2907.89</v>
      </c>
      <c r="Y5588" s="29">
        <f t="shared" si="1204"/>
        <v>15476.58</v>
      </c>
      <c r="Z5588" s="36"/>
      <c r="AA5588" s="36">
        <f t="shared" si="1203"/>
        <v>15476.58</v>
      </c>
      <c r="AB5588" s="29">
        <f t="shared" si="1205"/>
        <v>11662.83</v>
      </c>
      <c r="AC5588" s="30">
        <f t="shared" si="1206"/>
        <v>126.77</v>
      </c>
      <c r="AD5588" s="29"/>
    </row>
    <row r="5589" spans="1:30" x14ac:dyDescent="0.2">
      <c r="A5589" s="1" t="s">
        <v>3614</v>
      </c>
      <c r="B5589" s="31" t="s">
        <v>8286</v>
      </c>
      <c r="C5589" s="1">
        <v>0</v>
      </c>
      <c r="D5589" s="1" t="s">
        <v>14172</v>
      </c>
      <c r="E5589" s="1" t="s">
        <v>18562</v>
      </c>
      <c r="F5589" s="1">
        <v>0</v>
      </c>
      <c r="G5589" s="19">
        <v>111</v>
      </c>
      <c r="H5589" s="29">
        <f t="shared" si="1207"/>
        <v>15164.4</v>
      </c>
      <c r="I5589" s="32">
        <v>1074</v>
      </c>
      <c r="J5589" s="32">
        <v>39</v>
      </c>
      <c r="K5589" s="33">
        <f t="shared" si="1208"/>
        <v>3.6312849162011177E-2</v>
      </c>
      <c r="L5589" s="34">
        <f t="shared" si="1212"/>
        <v>18.926697138987642</v>
      </c>
      <c r="M5589" s="32">
        <v>1203</v>
      </c>
      <c r="N5589" s="32">
        <v>267</v>
      </c>
      <c r="O5589" s="33">
        <f t="shared" si="1209"/>
        <v>0.22194513715710723</v>
      </c>
      <c r="P5589" s="34">
        <f t="shared" si="1213"/>
        <v>28.801811438926368</v>
      </c>
      <c r="Q5589" s="35">
        <v>0</v>
      </c>
      <c r="R5589" s="34">
        <f t="shared" si="1214"/>
        <v>0</v>
      </c>
      <c r="S5589" s="33">
        <v>21.48</v>
      </c>
      <c r="T5589" s="34">
        <f t="shared" si="1215"/>
        <v>63.217576187101344</v>
      </c>
      <c r="U5589" s="31">
        <f t="shared" si="1210"/>
        <v>27.736521191253839</v>
      </c>
      <c r="V5589" s="32">
        <f t="shared" si="1211"/>
        <v>29789</v>
      </c>
      <c r="W5589" s="36"/>
      <c r="X5589" s="36">
        <f t="shared" si="1216"/>
        <v>3937.41</v>
      </c>
      <c r="Y5589" s="29">
        <f t="shared" si="1204"/>
        <v>19101.809999999998</v>
      </c>
      <c r="Z5589" s="36"/>
      <c r="AA5589" s="36">
        <f t="shared" si="1203"/>
        <v>19101.809999999998</v>
      </c>
      <c r="AB5589" s="29">
        <f t="shared" si="1205"/>
        <v>14394.73</v>
      </c>
      <c r="AC5589" s="30">
        <f t="shared" si="1206"/>
        <v>129.68</v>
      </c>
      <c r="AD5589" s="29"/>
    </row>
    <row r="5590" spans="1:30" x14ac:dyDescent="0.2">
      <c r="A5590" s="1" t="s">
        <v>4211</v>
      </c>
      <c r="B5590" s="31" t="s">
        <v>8286</v>
      </c>
      <c r="C5590" s="1">
        <v>0</v>
      </c>
      <c r="D5590" s="1" t="s">
        <v>14173</v>
      </c>
      <c r="E5590" s="1" t="s">
        <v>16646</v>
      </c>
      <c r="F5590" s="1">
        <v>0</v>
      </c>
      <c r="G5590" s="19">
        <v>118</v>
      </c>
      <c r="H5590" s="29">
        <f t="shared" si="1207"/>
        <v>16120.71</v>
      </c>
      <c r="I5590" s="32">
        <v>1074</v>
      </c>
      <c r="J5590" s="32">
        <v>40</v>
      </c>
      <c r="K5590" s="33">
        <f t="shared" si="1208"/>
        <v>3.7243947858473E-2</v>
      </c>
      <c r="L5590" s="34">
        <f t="shared" si="1212"/>
        <v>19.411997065628348</v>
      </c>
      <c r="M5590" s="32">
        <v>1176</v>
      </c>
      <c r="N5590" s="32">
        <v>13</v>
      </c>
      <c r="O5590" s="33">
        <f t="shared" si="1209"/>
        <v>1.1054421768707483E-2</v>
      </c>
      <c r="P5590" s="34">
        <f t="shared" si="1213"/>
        <v>1.4345318641665057</v>
      </c>
      <c r="Q5590" s="35">
        <v>0</v>
      </c>
      <c r="R5590" s="34">
        <f t="shared" si="1214"/>
        <v>0</v>
      </c>
      <c r="S5590" s="33">
        <v>18.84</v>
      </c>
      <c r="T5590" s="34">
        <f t="shared" si="1215"/>
        <v>53.862508858965278</v>
      </c>
      <c r="U5590" s="31">
        <f t="shared" si="1210"/>
        <v>18.677259447190032</v>
      </c>
      <c r="V5590" s="32">
        <f t="shared" si="1211"/>
        <v>20059</v>
      </c>
      <c r="W5590" s="36"/>
      <c r="X5590" s="36">
        <f t="shared" si="1216"/>
        <v>2651.33</v>
      </c>
      <c r="Y5590" s="29">
        <f t="shared" si="1204"/>
        <v>18772.04</v>
      </c>
      <c r="Z5590" s="36"/>
      <c r="AA5590" s="36">
        <f t="shared" si="1203"/>
        <v>18772.04</v>
      </c>
      <c r="AB5590" s="29">
        <f t="shared" si="1205"/>
        <v>14146.22</v>
      </c>
      <c r="AC5590" s="30">
        <f t="shared" si="1206"/>
        <v>119.88</v>
      </c>
    </row>
    <row r="5591" spans="1:30" x14ac:dyDescent="0.2">
      <c r="A5591" s="1" t="s">
        <v>4631</v>
      </c>
      <c r="B5591" s="31" t="s">
        <v>8286</v>
      </c>
      <c r="C5591" s="1">
        <v>0</v>
      </c>
      <c r="D5591" s="1" t="s">
        <v>14174</v>
      </c>
      <c r="E5591" s="1" t="s">
        <v>19070</v>
      </c>
      <c r="F5591" s="1">
        <v>0</v>
      </c>
      <c r="G5591" s="19">
        <v>110</v>
      </c>
      <c r="H5591" s="29">
        <f t="shared" si="1207"/>
        <v>15027.78</v>
      </c>
      <c r="I5591" s="32">
        <v>1074</v>
      </c>
      <c r="J5591" s="32">
        <v>35</v>
      </c>
      <c r="K5591" s="33">
        <f t="shared" si="1208"/>
        <v>3.2588454376163874E-2</v>
      </c>
      <c r="L5591" s="34">
        <f t="shared" si="1212"/>
        <v>16.985497432424808</v>
      </c>
      <c r="M5591" s="32">
        <v>1073</v>
      </c>
      <c r="N5591" s="32">
        <v>98</v>
      </c>
      <c r="O5591" s="33">
        <f t="shared" si="1209"/>
        <v>9.1332712022367188E-2</v>
      </c>
      <c r="P5591" s="34">
        <f t="shared" si="1213"/>
        <v>11.852242331454688</v>
      </c>
      <c r="Q5591" s="35">
        <v>0</v>
      </c>
      <c r="R5591" s="34">
        <f t="shared" si="1214"/>
        <v>0</v>
      </c>
      <c r="S5591" s="33">
        <v>17.61</v>
      </c>
      <c r="T5591" s="34">
        <f t="shared" si="1215"/>
        <v>49.503897944720052</v>
      </c>
      <c r="U5591" s="31">
        <f t="shared" si="1210"/>
        <v>19.585409427149887</v>
      </c>
      <c r="V5591" s="32">
        <f t="shared" si="1211"/>
        <v>21035</v>
      </c>
      <c r="W5591" s="36"/>
      <c r="X5591" s="36">
        <f t="shared" si="1216"/>
        <v>2780.34</v>
      </c>
      <c r="Y5591" s="29">
        <f t="shared" si="1204"/>
        <v>17808.120000000003</v>
      </c>
      <c r="Z5591" s="36"/>
      <c r="AA5591" s="36">
        <f t="shared" si="1203"/>
        <v>17808.120000000003</v>
      </c>
      <c r="AB5591" s="29">
        <f t="shared" si="1205"/>
        <v>13419.83</v>
      </c>
      <c r="AC5591" s="30">
        <f t="shared" si="1206"/>
        <v>122</v>
      </c>
      <c r="AD5591" s="29"/>
    </row>
    <row r="5592" spans="1:30" x14ac:dyDescent="0.2">
      <c r="A5592" s="1" t="s">
        <v>5840</v>
      </c>
      <c r="B5592" s="31" t="s">
        <v>8296</v>
      </c>
      <c r="C5592" s="1">
        <v>0</v>
      </c>
      <c r="D5592" s="1" t="s">
        <v>14175</v>
      </c>
      <c r="E5592" s="1" t="s">
        <v>16668</v>
      </c>
      <c r="F5592" s="1">
        <v>0</v>
      </c>
      <c r="G5592" s="19">
        <v>111</v>
      </c>
      <c r="H5592" s="29">
        <f t="shared" si="1207"/>
        <v>15164.4</v>
      </c>
      <c r="I5592" s="32">
        <v>1074</v>
      </c>
      <c r="J5592" s="32">
        <v>75</v>
      </c>
      <c r="K5592" s="33">
        <f t="shared" si="1208"/>
        <v>6.9832402234636867E-2</v>
      </c>
      <c r="L5592" s="34">
        <f t="shared" si="1212"/>
        <v>36.397494498053149</v>
      </c>
      <c r="M5592" s="32">
        <v>1051</v>
      </c>
      <c r="N5592" s="32">
        <v>255</v>
      </c>
      <c r="O5592" s="33">
        <f t="shared" si="1209"/>
        <v>0.24262607040913417</v>
      </c>
      <c r="P5592" s="34">
        <f t="shared" si="1213"/>
        <v>31.48557530749116</v>
      </c>
      <c r="Q5592" s="35">
        <v>0</v>
      </c>
      <c r="R5592" s="34">
        <f t="shared" si="1214"/>
        <v>0</v>
      </c>
      <c r="S5592" s="33">
        <v>21.92</v>
      </c>
      <c r="T5592" s="34">
        <f t="shared" si="1215"/>
        <v>64.776754075124032</v>
      </c>
      <c r="U5592" s="31">
        <f t="shared" si="1210"/>
        <v>33.164955970167085</v>
      </c>
      <c r="V5592" s="32">
        <f t="shared" si="1211"/>
        <v>35619</v>
      </c>
      <c r="W5592" s="36"/>
      <c r="X5592" s="36">
        <f t="shared" si="1216"/>
        <v>4708</v>
      </c>
      <c r="Y5592" s="29">
        <f t="shared" si="1204"/>
        <v>19872.400000000001</v>
      </c>
      <c r="Z5592" s="36"/>
      <c r="AA5592" s="36">
        <f t="shared" si="1203"/>
        <v>19872.400000000001</v>
      </c>
      <c r="AB5592" s="29">
        <f t="shared" si="1205"/>
        <v>14975.43</v>
      </c>
      <c r="AC5592" s="30">
        <f t="shared" si="1206"/>
        <v>134.91</v>
      </c>
      <c r="AD5592" s="29"/>
    </row>
    <row r="5593" spans="1:30" x14ac:dyDescent="0.2">
      <c r="A5593" s="1" t="s">
        <v>6310</v>
      </c>
      <c r="B5593" s="31" t="s">
        <v>8287</v>
      </c>
      <c r="C5593" s="1">
        <v>0</v>
      </c>
      <c r="D5593" s="1" t="s">
        <v>14176</v>
      </c>
      <c r="E5593" s="1" t="s">
        <v>18211</v>
      </c>
      <c r="F5593" s="1">
        <v>0</v>
      </c>
      <c r="G5593" s="19">
        <v>86</v>
      </c>
      <c r="H5593" s="29">
        <f t="shared" si="1207"/>
        <v>11748.99</v>
      </c>
      <c r="I5593" s="32">
        <v>1074</v>
      </c>
      <c r="J5593" s="32">
        <v>8</v>
      </c>
      <c r="K5593" s="33">
        <f t="shared" si="1208"/>
        <v>7.4487895716945996E-3</v>
      </c>
      <c r="L5593" s="34">
        <f t="shared" si="1212"/>
        <v>3.8823994131256701</v>
      </c>
      <c r="M5593" s="32">
        <v>1124</v>
      </c>
      <c r="N5593" s="32">
        <v>99</v>
      </c>
      <c r="O5593" s="33">
        <f t="shared" si="1209"/>
        <v>8.8078291814946613E-2</v>
      </c>
      <c r="P5593" s="34">
        <f t="shared" si="1213"/>
        <v>11.429916353252207</v>
      </c>
      <c r="Q5593" s="35">
        <v>0</v>
      </c>
      <c r="R5593" s="34">
        <f t="shared" si="1214"/>
        <v>0</v>
      </c>
      <c r="S5593" s="33">
        <v>23.35</v>
      </c>
      <c r="T5593" s="34">
        <f t="shared" si="1215"/>
        <v>69.84408221119773</v>
      </c>
      <c r="U5593" s="31">
        <f t="shared" si="1210"/>
        <v>21.289099494393902</v>
      </c>
      <c r="V5593" s="32">
        <f t="shared" si="1211"/>
        <v>22864</v>
      </c>
      <c r="W5593" s="36"/>
      <c r="X5593" s="36">
        <f t="shared" si="1216"/>
        <v>3022.09</v>
      </c>
      <c r="Y5593" s="29">
        <f t="shared" si="1204"/>
        <v>14771.08</v>
      </c>
      <c r="Z5593" s="36"/>
      <c r="AA5593" s="36">
        <f t="shared" si="1203"/>
        <v>14771.08</v>
      </c>
      <c r="AB5593" s="29">
        <f t="shared" si="1205"/>
        <v>11131.18</v>
      </c>
      <c r="AC5593" s="30">
        <f t="shared" si="1206"/>
        <v>129.43</v>
      </c>
      <c r="AD5593" s="29"/>
    </row>
    <row r="5594" spans="1:30" x14ac:dyDescent="0.2">
      <c r="A5594" s="1" t="s">
        <v>7633</v>
      </c>
      <c r="B5594" s="31" t="s">
        <v>8286</v>
      </c>
      <c r="C5594" s="1">
        <v>0</v>
      </c>
      <c r="D5594" s="1" t="s">
        <v>14177</v>
      </c>
      <c r="E5594" s="1" t="s">
        <v>19071</v>
      </c>
      <c r="F5594" s="1">
        <v>0</v>
      </c>
      <c r="G5594" s="19">
        <v>117</v>
      </c>
      <c r="H5594" s="29">
        <f t="shared" si="1207"/>
        <v>15984.09</v>
      </c>
      <c r="I5594" s="32">
        <v>1074</v>
      </c>
      <c r="J5594" s="32">
        <v>24</v>
      </c>
      <c r="K5594" s="33">
        <f t="shared" si="1208"/>
        <v>2.23463687150838E-2</v>
      </c>
      <c r="L5594" s="34">
        <f t="shared" si="1212"/>
        <v>11.64719823937701</v>
      </c>
      <c r="M5594" s="32">
        <v>1120</v>
      </c>
      <c r="N5594" s="32">
        <v>275</v>
      </c>
      <c r="O5594" s="33">
        <f t="shared" si="1209"/>
        <v>0.24553571428571427</v>
      </c>
      <c r="P5594" s="34">
        <f t="shared" si="1213"/>
        <v>31.863159675236808</v>
      </c>
      <c r="Q5594" s="35">
        <v>0</v>
      </c>
      <c r="R5594" s="34">
        <f t="shared" si="1214"/>
        <v>0</v>
      </c>
      <c r="S5594" s="33">
        <v>19.18</v>
      </c>
      <c r="T5594" s="34">
        <f t="shared" si="1215"/>
        <v>55.067328136073698</v>
      </c>
      <c r="U5594" s="31">
        <f t="shared" si="1210"/>
        <v>24.64442151267188</v>
      </c>
      <c r="V5594" s="32">
        <f t="shared" si="1211"/>
        <v>26468</v>
      </c>
      <c r="W5594" s="36"/>
      <c r="X5594" s="36">
        <f t="shared" si="1216"/>
        <v>3498.45</v>
      </c>
      <c r="Y5594" s="29">
        <f t="shared" si="1204"/>
        <v>19482.54</v>
      </c>
      <c r="Z5594" s="36"/>
      <c r="AA5594" s="36">
        <f t="shared" si="1203"/>
        <v>19482.54</v>
      </c>
      <c r="AB5594" s="29">
        <f t="shared" si="1205"/>
        <v>14681.64</v>
      </c>
      <c r="AC5594" s="30">
        <f t="shared" si="1206"/>
        <v>125.48</v>
      </c>
    </row>
    <row r="5595" spans="1:30" x14ac:dyDescent="0.2">
      <c r="A5595" s="1" t="s">
        <v>7786</v>
      </c>
      <c r="B5595" s="31" t="s">
        <v>8286</v>
      </c>
      <c r="C5595" s="1">
        <v>0</v>
      </c>
      <c r="D5595" s="1" t="s">
        <v>14178</v>
      </c>
      <c r="E5595" s="1" t="s">
        <v>18451</v>
      </c>
      <c r="F5595" s="1">
        <v>0</v>
      </c>
      <c r="G5595" s="19">
        <v>116</v>
      </c>
      <c r="H5595" s="29">
        <f t="shared" si="1207"/>
        <v>15847.48</v>
      </c>
      <c r="I5595" s="32">
        <v>1074</v>
      </c>
      <c r="J5595" s="32">
        <v>28</v>
      </c>
      <c r="K5595" s="33">
        <f t="shared" si="1208"/>
        <v>2.6070763500931099E-2</v>
      </c>
      <c r="L5595" s="34">
        <f t="shared" si="1212"/>
        <v>13.588397945939846</v>
      </c>
      <c r="M5595" s="32">
        <v>1106</v>
      </c>
      <c r="N5595" s="32">
        <v>48</v>
      </c>
      <c r="O5595" s="33">
        <f t="shared" si="1209"/>
        <v>4.3399638336347197E-2</v>
      </c>
      <c r="P5595" s="34">
        <f t="shared" si="1213"/>
        <v>5.6319693050821327</v>
      </c>
      <c r="Q5595" s="35">
        <v>0.25</v>
      </c>
      <c r="R5595" s="34">
        <f t="shared" si="1214"/>
        <v>25</v>
      </c>
      <c r="S5595" s="33">
        <v>21.92</v>
      </c>
      <c r="T5595" s="34">
        <f t="shared" si="1215"/>
        <v>64.776754075124032</v>
      </c>
      <c r="U5595" s="31">
        <f t="shared" si="1210"/>
        <v>27.249280331536504</v>
      </c>
      <c r="V5595" s="32">
        <f t="shared" si="1211"/>
        <v>29266</v>
      </c>
      <c r="W5595" s="36"/>
      <c r="X5595" s="36">
        <f t="shared" si="1216"/>
        <v>3868.29</v>
      </c>
      <c r="Y5595" s="29">
        <f t="shared" si="1204"/>
        <v>19715.77</v>
      </c>
      <c r="Z5595" s="36"/>
      <c r="AA5595" s="36">
        <f t="shared" si="1203"/>
        <v>19715.77</v>
      </c>
      <c r="AB5595" s="29">
        <f t="shared" si="1205"/>
        <v>14857.4</v>
      </c>
      <c r="AC5595" s="30">
        <f t="shared" si="1206"/>
        <v>128.08000000000001</v>
      </c>
      <c r="AD5595" s="29"/>
    </row>
    <row r="5596" spans="1:30" x14ac:dyDescent="0.2">
      <c r="A5596" s="1" t="s">
        <v>90</v>
      </c>
      <c r="B5596" s="31" t="s">
        <v>8286</v>
      </c>
      <c r="C5596" s="1">
        <v>0</v>
      </c>
      <c r="D5596" s="1" t="s">
        <v>14179</v>
      </c>
      <c r="E5596" s="1" t="s">
        <v>19072</v>
      </c>
      <c r="F5596" s="1">
        <v>0</v>
      </c>
      <c r="G5596" s="19">
        <v>107</v>
      </c>
      <c r="H5596" s="29">
        <f t="shared" si="1207"/>
        <v>14617.93</v>
      </c>
      <c r="I5596" s="32">
        <v>1075</v>
      </c>
      <c r="J5596" s="32">
        <v>28</v>
      </c>
      <c r="K5596" s="33">
        <f t="shared" si="1208"/>
        <v>2.6046511627906978E-2</v>
      </c>
      <c r="L5596" s="34">
        <f t="shared" si="1212"/>
        <v>13.575757575757574</v>
      </c>
      <c r="M5596" s="32">
        <v>1099</v>
      </c>
      <c r="N5596" s="32">
        <v>151</v>
      </c>
      <c r="O5596" s="33">
        <f t="shared" si="1209"/>
        <v>0.13739763421292084</v>
      </c>
      <c r="P5596" s="34">
        <f t="shared" si="1213"/>
        <v>17.830085414098932</v>
      </c>
      <c r="Q5596" s="35">
        <v>0</v>
      </c>
      <c r="R5596" s="34">
        <f t="shared" si="1214"/>
        <v>0</v>
      </c>
      <c r="S5596" s="33">
        <v>17.920000000000002</v>
      </c>
      <c r="T5596" s="34">
        <f t="shared" si="1215"/>
        <v>50.602409638554221</v>
      </c>
      <c r="U5596" s="31">
        <f t="shared" si="1210"/>
        <v>20.502063157102683</v>
      </c>
      <c r="V5596" s="32">
        <f t="shared" si="1211"/>
        <v>22040</v>
      </c>
      <c r="W5596" s="36"/>
      <c r="X5596" s="36">
        <f t="shared" si="1216"/>
        <v>2913.18</v>
      </c>
      <c r="Y5596" s="29">
        <f t="shared" si="1204"/>
        <v>17531.11</v>
      </c>
      <c r="Z5596" s="36"/>
      <c r="AA5596" s="36">
        <f t="shared" si="1203"/>
        <v>17531.11</v>
      </c>
      <c r="AB5596" s="29">
        <f t="shared" si="1205"/>
        <v>13211.09</v>
      </c>
      <c r="AC5596" s="30">
        <f t="shared" si="1206"/>
        <v>123.47</v>
      </c>
    </row>
    <row r="5597" spans="1:30" x14ac:dyDescent="0.2">
      <c r="A5597" s="1" t="s">
        <v>789</v>
      </c>
      <c r="B5597" s="31" t="s">
        <v>8286</v>
      </c>
      <c r="C5597" s="1">
        <v>0</v>
      </c>
      <c r="D5597" s="1" t="s">
        <v>14180</v>
      </c>
      <c r="E5597" s="1" t="s">
        <v>18742</v>
      </c>
      <c r="F5597" s="1">
        <v>0</v>
      </c>
      <c r="G5597" s="19">
        <v>105</v>
      </c>
      <c r="H5597" s="29">
        <f t="shared" si="1207"/>
        <v>14344.7</v>
      </c>
      <c r="I5597" s="32">
        <v>1075</v>
      </c>
      <c r="J5597" s="32">
        <v>45</v>
      </c>
      <c r="K5597" s="33">
        <f t="shared" si="1208"/>
        <v>4.1860465116279069E-2</v>
      </c>
      <c r="L5597" s="34">
        <f t="shared" si="1212"/>
        <v>21.818181818181817</v>
      </c>
      <c r="M5597" s="32">
        <v>1026</v>
      </c>
      <c r="N5597" s="32">
        <v>145</v>
      </c>
      <c r="O5597" s="33">
        <f t="shared" si="1209"/>
        <v>0.14132553606237816</v>
      </c>
      <c r="P5597" s="34">
        <f t="shared" si="1213"/>
        <v>18.339809077648265</v>
      </c>
      <c r="Q5597" s="35">
        <v>0</v>
      </c>
      <c r="R5597" s="34">
        <f t="shared" si="1214"/>
        <v>0</v>
      </c>
      <c r="S5597" s="33">
        <v>21.94</v>
      </c>
      <c r="T5597" s="34">
        <f t="shared" si="1215"/>
        <v>64.84762579730689</v>
      </c>
      <c r="U5597" s="31">
        <f t="shared" si="1210"/>
        <v>26.251404173284243</v>
      </c>
      <c r="V5597" s="32">
        <f t="shared" si="1211"/>
        <v>28220</v>
      </c>
      <c r="W5597" s="36"/>
      <c r="X5597" s="36">
        <f t="shared" si="1216"/>
        <v>3730.03</v>
      </c>
      <c r="Y5597" s="29">
        <f t="shared" si="1204"/>
        <v>18074.73</v>
      </c>
      <c r="Z5597" s="36"/>
      <c r="AA5597" s="36">
        <f t="shared" si="1203"/>
        <v>18074.73</v>
      </c>
      <c r="AB5597" s="29">
        <f t="shared" si="1205"/>
        <v>13620.75</v>
      </c>
      <c r="AC5597" s="30">
        <f t="shared" si="1206"/>
        <v>129.72</v>
      </c>
      <c r="AD5597" s="29"/>
    </row>
    <row r="5598" spans="1:30" x14ac:dyDescent="0.2">
      <c r="A5598" s="1" t="s">
        <v>2398</v>
      </c>
      <c r="B5598" s="31" t="s">
        <v>8286</v>
      </c>
      <c r="C5598" s="1">
        <v>0</v>
      </c>
      <c r="D5598" s="1" t="s">
        <v>14181</v>
      </c>
      <c r="E5598" s="1" t="s">
        <v>17722</v>
      </c>
      <c r="F5598" s="1">
        <v>0</v>
      </c>
      <c r="G5598" s="19">
        <v>124</v>
      </c>
      <c r="H5598" s="29">
        <f t="shared" si="1207"/>
        <v>16940.41</v>
      </c>
      <c r="I5598" s="32">
        <v>1075</v>
      </c>
      <c r="J5598" s="32">
        <v>52</v>
      </c>
      <c r="K5598" s="33">
        <f t="shared" si="1208"/>
        <v>4.8372093023255812E-2</v>
      </c>
      <c r="L5598" s="34">
        <f t="shared" si="1212"/>
        <v>25.212121212121207</v>
      </c>
      <c r="M5598" s="32">
        <v>1063</v>
      </c>
      <c r="N5598" s="32">
        <v>60</v>
      </c>
      <c r="O5598" s="33">
        <f t="shared" si="1209"/>
        <v>5.6444026340545628E-2</v>
      </c>
      <c r="P5598" s="34">
        <f t="shared" si="1213"/>
        <v>7.3247390068448253</v>
      </c>
      <c r="Q5598" s="35">
        <v>0</v>
      </c>
      <c r="R5598" s="34">
        <f t="shared" si="1214"/>
        <v>0</v>
      </c>
      <c r="S5598" s="33">
        <v>19.91</v>
      </c>
      <c r="T5598" s="34">
        <f t="shared" si="1215"/>
        <v>57.654145995747697</v>
      </c>
      <c r="U5598" s="31">
        <f t="shared" si="1210"/>
        <v>22.547751553678431</v>
      </c>
      <c r="V5598" s="32">
        <f t="shared" si="1211"/>
        <v>24239</v>
      </c>
      <c r="W5598" s="36"/>
      <c r="X5598" s="36">
        <f t="shared" si="1216"/>
        <v>3203.83</v>
      </c>
      <c r="Y5598" s="29">
        <f t="shared" si="1204"/>
        <v>20144.239999999998</v>
      </c>
      <c r="Z5598" s="36"/>
      <c r="AA5598" s="36">
        <f t="shared" si="1203"/>
        <v>20144.239999999998</v>
      </c>
      <c r="AB5598" s="29">
        <f t="shared" si="1205"/>
        <v>15180.29</v>
      </c>
      <c r="AC5598" s="30">
        <f t="shared" si="1206"/>
        <v>122.42</v>
      </c>
      <c r="AD5598" s="29"/>
    </row>
    <row r="5599" spans="1:30" x14ac:dyDescent="0.2">
      <c r="A5599" s="1" t="s">
        <v>3417</v>
      </c>
      <c r="B5599" s="31" t="s">
        <v>8286</v>
      </c>
      <c r="C5599" s="1">
        <v>0</v>
      </c>
      <c r="D5599" s="1" t="s">
        <v>14182</v>
      </c>
      <c r="E5599" s="1" t="s">
        <v>19073</v>
      </c>
      <c r="F5599" s="1">
        <v>0</v>
      </c>
      <c r="G5599" s="19">
        <v>116</v>
      </c>
      <c r="H5599" s="29">
        <f t="shared" si="1207"/>
        <v>15847.48</v>
      </c>
      <c r="I5599" s="32">
        <v>1075</v>
      </c>
      <c r="J5599" s="32">
        <v>29</v>
      </c>
      <c r="K5599" s="33">
        <f t="shared" si="1208"/>
        <v>2.6976744186046512E-2</v>
      </c>
      <c r="L5599" s="34">
        <f t="shared" si="1212"/>
        <v>14.060606060606059</v>
      </c>
      <c r="M5599" s="32">
        <v>1099</v>
      </c>
      <c r="N5599" s="32">
        <v>19</v>
      </c>
      <c r="O5599" s="33">
        <f t="shared" si="1209"/>
        <v>1.7288444040036398E-2</v>
      </c>
      <c r="P5599" s="34">
        <f t="shared" si="1213"/>
        <v>2.2435206812442363</v>
      </c>
      <c r="Q5599" s="35">
        <v>0</v>
      </c>
      <c r="R5599" s="34">
        <f t="shared" si="1214"/>
        <v>0</v>
      </c>
      <c r="S5599" s="33">
        <v>18.53</v>
      </c>
      <c r="T5599" s="34">
        <f t="shared" si="1215"/>
        <v>52.763997165131116</v>
      </c>
      <c r="U5599" s="31">
        <f t="shared" si="1210"/>
        <v>17.267030976745353</v>
      </c>
      <c r="V5599" s="32">
        <f t="shared" si="1211"/>
        <v>18562</v>
      </c>
      <c r="W5599" s="36"/>
      <c r="X5599" s="36">
        <f t="shared" si="1216"/>
        <v>2453.4699999999998</v>
      </c>
      <c r="Y5599" s="29">
        <f t="shared" si="1204"/>
        <v>18300.95</v>
      </c>
      <c r="Z5599" s="36"/>
      <c r="AA5599" s="36">
        <f t="shared" si="1203"/>
        <v>18300.95</v>
      </c>
      <c r="AB5599" s="29">
        <f t="shared" si="1205"/>
        <v>13791.22</v>
      </c>
      <c r="AC5599" s="30">
        <f t="shared" si="1206"/>
        <v>118.89</v>
      </c>
      <c r="AD5599" s="29"/>
    </row>
    <row r="5600" spans="1:30" x14ac:dyDescent="0.2">
      <c r="A5600" s="1" t="s">
        <v>6809</v>
      </c>
      <c r="B5600" s="31" t="s">
        <v>8286</v>
      </c>
      <c r="C5600" s="1">
        <v>0</v>
      </c>
      <c r="D5600" s="1" t="s">
        <v>14183</v>
      </c>
      <c r="E5600" s="1" t="s">
        <v>18583</v>
      </c>
      <c r="F5600" s="1">
        <v>0</v>
      </c>
      <c r="G5600" s="19">
        <v>109</v>
      </c>
      <c r="H5600" s="29">
        <f t="shared" si="1207"/>
        <v>14891.17</v>
      </c>
      <c r="I5600" s="32">
        <v>1075</v>
      </c>
      <c r="J5600" s="32">
        <v>49</v>
      </c>
      <c r="K5600" s="33">
        <f t="shared" si="1208"/>
        <v>4.5581395348837206E-2</v>
      </c>
      <c r="L5600" s="34">
        <f t="shared" si="1212"/>
        <v>23.757575757575754</v>
      </c>
      <c r="M5600" s="32">
        <v>1108</v>
      </c>
      <c r="N5600" s="32">
        <v>34</v>
      </c>
      <c r="O5600" s="33">
        <f t="shared" si="1209"/>
        <v>3.0685920577617327E-2</v>
      </c>
      <c r="P5600" s="34">
        <f t="shared" si="1213"/>
        <v>3.9821106676502058</v>
      </c>
      <c r="Q5600" s="35">
        <v>0</v>
      </c>
      <c r="R5600" s="34">
        <f t="shared" si="1214"/>
        <v>0</v>
      </c>
      <c r="S5600" s="33">
        <v>19.55</v>
      </c>
      <c r="T5600" s="34">
        <f t="shared" si="1215"/>
        <v>56.378454996456419</v>
      </c>
      <c r="U5600" s="31">
        <f t="shared" si="1210"/>
        <v>21.029535355420595</v>
      </c>
      <c r="V5600" s="32">
        <f t="shared" si="1211"/>
        <v>22607</v>
      </c>
      <c r="W5600" s="36"/>
      <c r="X5600" s="36">
        <f t="shared" si="1216"/>
        <v>2988.12</v>
      </c>
      <c r="Y5600" s="29">
        <f t="shared" si="1204"/>
        <v>17879.29</v>
      </c>
      <c r="Z5600" s="36"/>
      <c r="AA5600" s="36">
        <f t="shared" si="1203"/>
        <v>17879.29</v>
      </c>
      <c r="AB5600" s="29">
        <f t="shared" si="1205"/>
        <v>13473.47</v>
      </c>
      <c r="AC5600" s="30">
        <f t="shared" si="1206"/>
        <v>123.61</v>
      </c>
    </row>
    <row r="5601" spans="1:30" x14ac:dyDescent="0.2">
      <c r="A5601" s="1" t="s">
        <v>7235</v>
      </c>
      <c r="B5601" s="31" t="s">
        <v>8286</v>
      </c>
      <c r="C5601" s="1">
        <v>0</v>
      </c>
      <c r="D5601" s="1" t="s">
        <v>14184</v>
      </c>
      <c r="E5601" s="1" t="s">
        <v>19074</v>
      </c>
      <c r="F5601" s="1">
        <v>0</v>
      </c>
      <c r="G5601" s="19">
        <v>120</v>
      </c>
      <c r="H5601" s="29">
        <f t="shared" si="1207"/>
        <v>16393.939999999999</v>
      </c>
      <c r="I5601" s="32">
        <v>1075</v>
      </c>
      <c r="J5601" s="32">
        <v>20</v>
      </c>
      <c r="K5601" s="33">
        <f t="shared" si="1208"/>
        <v>1.8604651162790697E-2</v>
      </c>
      <c r="L5601" s="34">
        <f t="shared" si="1212"/>
        <v>9.6969696969696972</v>
      </c>
      <c r="M5601" s="32">
        <v>1126</v>
      </c>
      <c r="N5601" s="32">
        <v>121</v>
      </c>
      <c r="O5601" s="33">
        <f t="shared" si="1209"/>
        <v>0.10746003552397869</v>
      </c>
      <c r="P5601" s="34">
        <f t="shared" si="1213"/>
        <v>13.945084447563676</v>
      </c>
      <c r="Q5601" s="35">
        <v>0</v>
      </c>
      <c r="R5601" s="34">
        <f t="shared" si="1214"/>
        <v>0</v>
      </c>
      <c r="S5601" s="33">
        <v>17.920000000000002</v>
      </c>
      <c r="T5601" s="34">
        <f t="shared" si="1215"/>
        <v>50.602409638554221</v>
      </c>
      <c r="U5601" s="31">
        <f t="shared" si="1210"/>
        <v>18.561115945771899</v>
      </c>
      <c r="V5601" s="32">
        <f t="shared" si="1211"/>
        <v>19953</v>
      </c>
      <c r="W5601" s="36"/>
      <c r="X5601" s="36">
        <f t="shared" si="1216"/>
        <v>2637.32</v>
      </c>
      <c r="Y5601" s="29">
        <f t="shared" si="1204"/>
        <v>19031.259999999998</v>
      </c>
      <c r="Z5601" s="36"/>
      <c r="AA5601" s="36">
        <f t="shared" si="1203"/>
        <v>19031.259999999998</v>
      </c>
      <c r="AB5601" s="29">
        <f t="shared" si="1205"/>
        <v>14341.57</v>
      </c>
      <c r="AC5601" s="30">
        <f t="shared" si="1206"/>
        <v>119.51</v>
      </c>
    </row>
    <row r="5602" spans="1:30" x14ac:dyDescent="0.2">
      <c r="A5602" s="1" t="s">
        <v>7536</v>
      </c>
      <c r="B5602" s="31" t="s">
        <v>8286</v>
      </c>
      <c r="C5602" s="1">
        <v>0</v>
      </c>
      <c r="D5602" s="1" t="s">
        <v>14185</v>
      </c>
      <c r="E5602" s="1" t="s">
        <v>17630</v>
      </c>
      <c r="F5602" s="1">
        <v>0</v>
      </c>
      <c r="G5602" s="19">
        <v>105</v>
      </c>
      <c r="H5602" s="29">
        <f t="shared" si="1207"/>
        <v>14344.7</v>
      </c>
      <c r="I5602" s="32">
        <v>1075</v>
      </c>
      <c r="J5602" s="32">
        <v>37</v>
      </c>
      <c r="K5602" s="33">
        <f t="shared" si="1208"/>
        <v>3.4418604651162789E-2</v>
      </c>
      <c r="L5602" s="34">
        <f t="shared" si="1212"/>
        <v>17.939393939393938</v>
      </c>
      <c r="M5602" s="32">
        <v>1069</v>
      </c>
      <c r="N5602" s="32">
        <v>168</v>
      </c>
      <c r="O5602" s="33">
        <f t="shared" si="1209"/>
        <v>0.15715622076707203</v>
      </c>
      <c r="P5602" s="34">
        <f t="shared" si="1213"/>
        <v>20.39415638912342</v>
      </c>
      <c r="Q5602" s="35">
        <v>0</v>
      </c>
      <c r="R5602" s="34">
        <f t="shared" si="1214"/>
        <v>0</v>
      </c>
      <c r="S5602" s="33">
        <v>19.91</v>
      </c>
      <c r="T5602" s="34">
        <f t="shared" si="1215"/>
        <v>57.654145995747697</v>
      </c>
      <c r="U5602" s="31">
        <f t="shared" si="1210"/>
        <v>23.996924081066265</v>
      </c>
      <c r="V5602" s="32">
        <f t="shared" si="1211"/>
        <v>25797</v>
      </c>
      <c r="W5602" s="36"/>
      <c r="X5602" s="36">
        <f t="shared" si="1216"/>
        <v>3409.76</v>
      </c>
      <c r="Y5602" s="29">
        <f t="shared" si="1204"/>
        <v>17754.46</v>
      </c>
      <c r="Z5602" s="36"/>
      <c r="AA5602" s="36">
        <f t="shared" si="1203"/>
        <v>17754.46</v>
      </c>
      <c r="AB5602" s="29">
        <f t="shared" si="1205"/>
        <v>13379.4</v>
      </c>
      <c r="AC5602" s="30">
        <f t="shared" si="1206"/>
        <v>127.42</v>
      </c>
      <c r="AD5602" s="29"/>
    </row>
    <row r="5603" spans="1:30" x14ac:dyDescent="0.2">
      <c r="A5603" s="1" t="s">
        <v>7731</v>
      </c>
      <c r="B5603" s="31" t="s">
        <v>8286</v>
      </c>
      <c r="C5603" s="1">
        <v>0</v>
      </c>
      <c r="D5603" s="1" t="s">
        <v>14186</v>
      </c>
      <c r="E5603" s="1" t="s">
        <v>16694</v>
      </c>
      <c r="F5603" s="1">
        <v>0</v>
      </c>
      <c r="G5603" s="19">
        <v>111</v>
      </c>
      <c r="H5603" s="29">
        <f t="shared" si="1207"/>
        <v>15164.4</v>
      </c>
      <c r="I5603" s="32">
        <v>1075</v>
      </c>
      <c r="J5603" s="32">
        <v>41</v>
      </c>
      <c r="K5603" s="33">
        <f t="shared" si="1208"/>
        <v>3.8139534883720932E-2</v>
      </c>
      <c r="L5603" s="34">
        <f t="shared" si="1212"/>
        <v>19.878787878787879</v>
      </c>
      <c r="M5603" s="32">
        <v>1087</v>
      </c>
      <c r="N5603" s="32">
        <v>225</v>
      </c>
      <c r="O5603" s="33">
        <f t="shared" si="1209"/>
        <v>0.20699172033118676</v>
      </c>
      <c r="P5603" s="34">
        <f t="shared" si="1213"/>
        <v>26.861307144466593</v>
      </c>
      <c r="Q5603" s="35">
        <v>0</v>
      </c>
      <c r="R5603" s="34">
        <f t="shared" si="1214"/>
        <v>0</v>
      </c>
      <c r="S5603" s="33">
        <v>20.28</v>
      </c>
      <c r="T5603" s="34">
        <f t="shared" si="1215"/>
        <v>58.965272856130412</v>
      </c>
      <c r="U5603" s="31">
        <f t="shared" si="1210"/>
        <v>26.42634196984622</v>
      </c>
      <c r="V5603" s="32">
        <f t="shared" si="1211"/>
        <v>28408</v>
      </c>
      <c r="W5603" s="36"/>
      <c r="X5603" s="36">
        <f t="shared" si="1216"/>
        <v>3754.88</v>
      </c>
      <c r="Y5603" s="29">
        <f t="shared" si="1204"/>
        <v>18919.28</v>
      </c>
      <c r="Z5603" s="36"/>
      <c r="AA5603" s="36">
        <f t="shared" si="1203"/>
        <v>18919.28</v>
      </c>
      <c r="AB5603" s="29">
        <f t="shared" si="1205"/>
        <v>14257.18</v>
      </c>
      <c r="AC5603" s="30">
        <f t="shared" si="1206"/>
        <v>128.44</v>
      </c>
    </row>
    <row r="5604" spans="1:30" x14ac:dyDescent="0.2">
      <c r="A5604" s="1" t="s">
        <v>1705</v>
      </c>
      <c r="B5604" s="31" t="s">
        <v>8286</v>
      </c>
      <c r="C5604" s="1">
        <v>0</v>
      </c>
      <c r="D5604" s="1" t="s">
        <v>14187</v>
      </c>
      <c r="E5604" s="1" t="s">
        <v>19075</v>
      </c>
      <c r="F5604" s="1">
        <v>0</v>
      </c>
      <c r="G5604" s="19">
        <v>101</v>
      </c>
      <c r="H5604" s="29">
        <f t="shared" si="1207"/>
        <v>13798.24</v>
      </c>
      <c r="I5604" s="32">
        <v>1076</v>
      </c>
      <c r="J5604" s="32">
        <v>22</v>
      </c>
      <c r="K5604" s="33">
        <f t="shared" si="1208"/>
        <v>2.0446096654275093E-2</v>
      </c>
      <c r="L5604" s="34">
        <f t="shared" si="1212"/>
        <v>10.656753407682777</v>
      </c>
      <c r="M5604" s="32">
        <v>1084</v>
      </c>
      <c r="N5604" s="32">
        <v>139</v>
      </c>
      <c r="O5604" s="33">
        <f t="shared" si="1209"/>
        <v>0.12822878228782289</v>
      </c>
      <c r="P5604" s="34">
        <f t="shared" si="1213"/>
        <v>16.640243871992173</v>
      </c>
      <c r="Q5604" s="35">
        <v>0</v>
      </c>
      <c r="R5604" s="34">
        <f t="shared" si="1214"/>
        <v>0</v>
      </c>
      <c r="S5604" s="33">
        <v>18.88</v>
      </c>
      <c r="T5604" s="34">
        <f t="shared" si="1215"/>
        <v>54.004252303330972</v>
      </c>
      <c r="U5604" s="31">
        <f t="shared" si="1210"/>
        <v>20.325312395751482</v>
      </c>
      <c r="V5604" s="32">
        <f t="shared" si="1211"/>
        <v>21870</v>
      </c>
      <c r="W5604" s="36"/>
      <c r="X5604" s="36">
        <f t="shared" si="1216"/>
        <v>2890.71</v>
      </c>
      <c r="Y5604" s="29">
        <f t="shared" si="1204"/>
        <v>16688.95</v>
      </c>
      <c r="Z5604" s="36"/>
      <c r="AA5604" s="36">
        <f t="shared" si="1203"/>
        <v>16688.95</v>
      </c>
      <c r="AB5604" s="29">
        <f t="shared" si="1205"/>
        <v>12576.45</v>
      </c>
      <c r="AC5604" s="30">
        <f t="shared" si="1206"/>
        <v>124.52</v>
      </c>
      <c r="AD5604" s="29"/>
    </row>
    <row r="5605" spans="1:30" x14ac:dyDescent="0.2">
      <c r="A5605" s="1" t="s">
        <v>2632</v>
      </c>
      <c r="B5605" s="31" t="s">
        <v>8294</v>
      </c>
      <c r="C5605" s="1">
        <v>0</v>
      </c>
      <c r="D5605" s="1" t="s">
        <v>14188</v>
      </c>
      <c r="E5605" s="1" t="s">
        <v>16619</v>
      </c>
      <c r="F5605" s="1">
        <v>0</v>
      </c>
      <c r="G5605" s="19">
        <v>101</v>
      </c>
      <c r="H5605" s="29">
        <f t="shared" si="1207"/>
        <v>13798.24</v>
      </c>
      <c r="I5605" s="32">
        <v>1076</v>
      </c>
      <c r="J5605" s="32">
        <v>2</v>
      </c>
      <c r="K5605" s="33">
        <f t="shared" si="1208"/>
        <v>1.8587360594795538E-3</v>
      </c>
      <c r="L5605" s="34">
        <f t="shared" si="1212"/>
        <v>0.96879576433479775</v>
      </c>
      <c r="M5605" s="32">
        <v>1043</v>
      </c>
      <c r="N5605" s="32">
        <v>84</v>
      </c>
      <c r="O5605" s="33">
        <f t="shared" si="1209"/>
        <v>8.0536912751677847E-2</v>
      </c>
      <c r="P5605" s="34">
        <f t="shared" si="1213"/>
        <v>10.451271898357112</v>
      </c>
      <c r="Q5605" s="35">
        <v>0</v>
      </c>
      <c r="R5605" s="34">
        <f t="shared" si="1214"/>
        <v>0</v>
      </c>
      <c r="S5605" s="33">
        <v>24.45</v>
      </c>
      <c r="T5605" s="34">
        <f t="shared" si="1215"/>
        <v>73.742026931254429</v>
      </c>
      <c r="U5605" s="31">
        <f t="shared" si="1210"/>
        <v>21.290523648486584</v>
      </c>
      <c r="V5605" s="32">
        <f t="shared" si="1211"/>
        <v>22909</v>
      </c>
      <c r="W5605" s="36"/>
      <c r="X5605" s="36">
        <f t="shared" si="1216"/>
        <v>3028.04</v>
      </c>
      <c r="Y5605" s="29">
        <f t="shared" si="1204"/>
        <v>16826.28</v>
      </c>
      <c r="Z5605" s="36"/>
      <c r="AA5605" s="36">
        <f t="shared" si="1203"/>
        <v>16826.28</v>
      </c>
      <c r="AB5605" s="29">
        <f t="shared" si="1205"/>
        <v>12679.94</v>
      </c>
      <c r="AC5605" s="30">
        <f t="shared" si="1206"/>
        <v>125.54</v>
      </c>
      <c r="AD5605" s="29"/>
    </row>
    <row r="5606" spans="1:30" x14ac:dyDescent="0.2">
      <c r="A5606" s="1" t="s">
        <v>3020</v>
      </c>
      <c r="B5606" s="31" t="s">
        <v>8286</v>
      </c>
      <c r="C5606" s="1">
        <v>0</v>
      </c>
      <c r="D5606" s="1" t="s">
        <v>14189</v>
      </c>
      <c r="E5606" s="1" t="s">
        <v>19076</v>
      </c>
      <c r="F5606" s="1">
        <v>0</v>
      </c>
      <c r="G5606" s="19">
        <v>104</v>
      </c>
      <c r="H5606" s="29">
        <f t="shared" si="1207"/>
        <v>14208.08</v>
      </c>
      <c r="I5606" s="32">
        <v>1076</v>
      </c>
      <c r="J5606" s="32">
        <v>34</v>
      </c>
      <c r="K5606" s="33">
        <f t="shared" si="1208"/>
        <v>3.1598513011152414E-2</v>
      </c>
      <c r="L5606" s="34">
        <f t="shared" si="1212"/>
        <v>16.46952799369156</v>
      </c>
      <c r="M5606" s="32">
        <v>1117</v>
      </c>
      <c r="N5606" s="32">
        <v>26</v>
      </c>
      <c r="O5606" s="33">
        <f t="shared" si="1209"/>
        <v>2.3276633840644583E-2</v>
      </c>
      <c r="P5606" s="34">
        <f t="shared" si="1213"/>
        <v>3.0206078285762055</v>
      </c>
      <c r="Q5606" s="35">
        <v>0</v>
      </c>
      <c r="R5606" s="34">
        <f t="shared" si="1214"/>
        <v>0</v>
      </c>
      <c r="S5606" s="33">
        <v>21.1</v>
      </c>
      <c r="T5606" s="34">
        <f t="shared" si="1215"/>
        <v>61.871013465627222</v>
      </c>
      <c r="U5606" s="31">
        <f t="shared" si="1210"/>
        <v>20.340287321973747</v>
      </c>
      <c r="V5606" s="32">
        <f t="shared" si="1211"/>
        <v>21886</v>
      </c>
      <c r="W5606" s="36"/>
      <c r="X5606" s="36">
        <f t="shared" si="1216"/>
        <v>2892.82</v>
      </c>
      <c r="Y5606" s="29">
        <f t="shared" si="1204"/>
        <v>17100.900000000001</v>
      </c>
      <c r="Z5606" s="36"/>
      <c r="AA5606" s="36">
        <f t="shared" si="1203"/>
        <v>17100.900000000001</v>
      </c>
      <c r="AB5606" s="29">
        <f t="shared" si="1205"/>
        <v>12886.89</v>
      </c>
      <c r="AC5606" s="30">
        <f t="shared" si="1206"/>
        <v>123.91</v>
      </c>
    </row>
    <row r="5607" spans="1:30" x14ac:dyDescent="0.2">
      <c r="A5607" s="1" t="s">
        <v>3389</v>
      </c>
      <c r="B5607" s="31" t="s">
        <v>8286</v>
      </c>
      <c r="C5607" s="1">
        <v>0</v>
      </c>
      <c r="D5607" s="1" t="s">
        <v>14190</v>
      </c>
      <c r="E5607" s="1" t="s">
        <v>19077</v>
      </c>
      <c r="F5607" s="1">
        <v>0</v>
      </c>
      <c r="G5607" s="19">
        <v>116</v>
      </c>
      <c r="H5607" s="29">
        <f t="shared" si="1207"/>
        <v>15847.48</v>
      </c>
      <c r="I5607" s="32">
        <v>1076</v>
      </c>
      <c r="J5607" s="32">
        <v>38</v>
      </c>
      <c r="K5607" s="33">
        <f t="shared" si="1208"/>
        <v>3.5315985130111527E-2</v>
      </c>
      <c r="L5607" s="34">
        <f t="shared" si="1212"/>
        <v>18.40711952236116</v>
      </c>
      <c r="M5607" s="32">
        <v>1115</v>
      </c>
      <c r="N5607" s="32">
        <v>34</v>
      </c>
      <c r="O5607" s="33">
        <f t="shared" si="1209"/>
        <v>3.0493273542600896E-2</v>
      </c>
      <c r="P5607" s="34">
        <f t="shared" si="1213"/>
        <v>3.9571108697367068</v>
      </c>
      <c r="Q5607" s="35">
        <v>0</v>
      </c>
      <c r="R5607" s="34">
        <f t="shared" si="1214"/>
        <v>0</v>
      </c>
      <c r="S5607" s="33">
        <v>19.559999999999999</v>
      </c>
      <c r="T5607" s="34">
        <f t="shared" si="1215"/>
        <v>56.413890857547834</v>
      </c>
      <c r="U5607" s="31">
        <f t="shared" si="1210"/>
        <v>19.694530312411423</v>
      </c>
      <c r="V5607" s="32">
        <f t="shared" si="1211"/>
        <v>21191</v>
      </c>
      <c r="W5607" s="36"/>
      <c r="X5607" s="36">
        <f t="shared" si="1216"/>
        <v>2800.96</v>
      </c>
      <c r="Y5607" s="29">
        <f t="shared" si="1204"/>
        <v>18648.439999999999</v>
      </c>
      <c r="Z5607" s="36"/>
      <c r="AA5607" s="36">
        <f t="shared" si="1203"/>
        <v>18648.439999999999</v>
      </c>
      <c r="AB5607" s="29">
        <f t="shared" si="1205"/>
        <v>14053.08</v>
      </c>
      <c r="AC5607" s="30">
        <f t="shared" si="1206"/>
        <v>121.15</v>
      </c>
      <c r="AD5607" s="29"/>
    </row>
    <row r="5608" spans="1:30" x14ac:dyDescent="0.2">
      <c r="A5608" s="1" t="s">
        <v>5102</v>
      </c>
      <c r="B5608" s="31" t="s">
        <v>8286</v>
      </c>
      <c r="C5608" s="1">
        <v>0</v>
      </c>
      <c r="D5608" s="1" t="s">
        <v>14191</v>
      </c>
      <c r="E5608" s="1" t="s">
        <v>17448</v>
      </c>
      <c r="F5608" s="1">
        <v>0</v>
      </c>
      <c r="G5608" s="19">
        <v>93</v>
      </c>
      <c r="H5608" s="29">
        <f t="shared" si="1207"/>
        <v>12705.31</v>
      </c>
      <c r="I5608" s="32">
        <v>1076</v>
      </c>
      <c r="J5608" s="32">
        <v>28</v>
      </c>
      <c r="K5608" s="33">
        <f t="shared" si="1208"/>
        <v>2.6022304832713755E-2</v>
      </c>
      <c r="L5608" s="34">
        <f t="shared" si="1212"/>
        <v>13.563140700687168</v>
      </c>
      <c r="M5608" s="32">
        <v>1138</v>
      </c>
      <c r="N5608" s="32">
        <v>41</v>
      </c>
      <c r="O5608" s="33">
        <f t="shared" si="1209"/>
        <v>3.6028119507908608E-2</v>
      </c>
      <c r="P5608" s="34">
        <f t="shared" si="1213"/>
        <v>4.6753676059654063</v>
      </c>
      <c r="Q5608" s="35">
        <v>0</v>
      </c>
      <c r="R5608" s="34">
        <f t="shared" si="1214"/>
        <v>0</v>
      </c>
      <c r="S5608" s="33">
        <v>21.96</v>
      </c>
      <c r="T5608" s="34">
        <f t="shared" si="1215"/>
        <v>64.918497519489733</v>
      </c>
      <c r="U5608" s="31">
        <f t="shared" si="1210"/>
        <v>20.789251456535577</v>
      </c>
      <c r="V5608" s="32">
        <f t="shared" si="1211"/>
        <v>22369</v>
      </c>
      <c r="W5608" s="36"/>
      <c r="X5608" s="36">
        <f t="shared" si="1216"/>
        <v>2956.66</v>
      </c>
      <c r="Y5608" s="29">
        <f t="shared" si="1204"/>
        <v>15661.97</v>
      </c>
      <c r="Z5608" s="36"/>
      <c r="AA5608" s="36">
        <f t="shared" si="1203"/>
        <v>15661.97</v>
      </c>
      <c r="AB5608" s="29">
        <f t="shared" si="1205"/>
        <v>11802.54</v>
      </c>
      <c r="AC5608" s="30">
        <f t="shared" si="1206"/>
        <v>126.91</v>
      </c>
    </row>
    <row r="5609" spans="1:30" x14ac:dyDescent="0.2">
      <c r="A5609" s="1" t="s">
        <v>226</v>
      </c>
      <c r="B5609" s="31" t="s">
        <v>8286</v>
      </c>
      <c r="C5609" s="1">
        <v>0</v>
      </c>
      <c r="D5609" s="1" t="s">
        <v>14192</v>
      </c>
      <c r="E5609" s="1" t="s">
        <v>19078</v>
      </c>
      <c r="F5609" s="1">
        <v>0</v>
      </c>
      <c r="G5609" s="19">
        <v>98</v>
      </c>
      <c r="H5609" s="29">
        <f t="shared" si="1207"/>
        <v>13388.39</v>
      </c>
      <c r="I5609" s="32">
        <v>1077</v>
      </c>
      <c r="J5609" s="32">
        <v>36</v>
      </c>
      <c r="K5609" s="33">
        <f t="shared" si="1208"/>
        <v>3.3426183844011144E-2</v>
      </c>
      <c r="L5609" s="34">
        <f t="shared" si="1212"/>
        <v>17.422132185363385</v>
      </c>
      <c r="M5609" s="32">
        <v>1036</v>
      </c>
      <c r="N5609" s="32">
        <v>201</v>
      </c>
      <c r="O5609" s="33">
        <f t="shared" si="1209"/>
        <v>0.19401544401544402</v>
      </c>
      <c r="P5609" s="34">
        <f t="shared" si="1213"/>
        <v>25.177376293749777</v>
      </c>
      <c r="Q5609" s="35">
        <v>0</v>
      </c>
      <c r="R5609" s="34">
        <f t="shared" si="1214"/>
        <v>0</v>
      </c>
      <c r="S5609" s="33">
        <v>22.44</v>
      </c>
      <c r="T5609" s="34">
        <f t="shared" si="1215"/>
        <v>66.619418851878109</v>
      </c>
      <c r="U5609" s="31">
        <f t="shared" si="1210"/>
        <v>27.304731832747819</v>
      </c>
      <c r="V5609" s="32">
        <f t="shared" si="1211"/>
        <v>29407</v>
      </c>
      <c r="W5609" s="36"/>
      <c r="X5609" s="36">
        <f t="shared" si="1216"/>
        <v>3886.92</v>
      </c>
      <c r="Y5609" s="29">
        <f t="shared" si="1204"/>
        <v>17275.309999999998</v>
      </c>
      <c r="Z5609" s="36"/>
      <c r="AA5609" s="36">
        <f t="shared" si="1203"/>
        <v>17275.309999999998</v>
      </c>
      <c r="AB5609" s="29">
        <f t="shared" si="1205"/>
        <v>13018.32</v>
      </c>
      <c r="AC5609" s="30">
        <f t="shared" si="1206"/>
        <v>132.84</v>
      </c>
      <c r="AD5609" s="29"/>
    </row>
    <row r="5610" spans="1:30" x14ac:dyDescent="0.2">
      <c r="A5610" s="1" t="s">
        <v>593</v>
      </c>
      <c r="B5610" s="31" t="s">
        <v>8287</v>
      </c>
      <c r="C5610" s="1">
        <v>0</v>
      </c>
      <c r="D5610" s="1" t="s">
        <v>14193</v>
      </c>
      <c r="E5610" s="1" t="s">
        <v>17977</v>
      </c>
      <c r="F5610" s="1">
        <v>0</v>
      </c>
      <c r="G5610" s="19">
        <v>123</v>
      </c>
      <c r="H5610" s="29">
        <f t="shared" si="1207"/>
        <v>16803.79</v>
      </c>
      <c r="I5610" s="32">
        <v>1077</v>
      </c>
      <c r="J5610" s="32">
        <v>40</v>
      </c>
      <c r="K5610" s="33">
        <f t="shared" si="1208"/>
        <v>3.7140204271123488E-2</v>
      </c>
      <c r="L5610" s="34">
        <f t="shared" si="1212"/>
        <v>19.357924650403756</v>
      </c>
      <c r="M5610" s="32">
        <v>922</v>
      </c>
      <c r="N5610" s="32">
        <v>31</v>
      </c>
      <c r="O5610" s="33">
        <f t="shared" si="1209"/>
        <v>3.3622559652928416E-2</v>
      </c>
      <c r="P5610" s="34">
        <f t="shared" si="1213"/>
        <v>4.3631982012392898</v>
      </c>
      <c r="Q5610" s="35">
        <v>0</v>
      </c>
      <c r="R5610" s="34">
        <f t="shared" si="1214"/>
        <v>0</v>
      </c>
      <c r="S5610" s="33">
        <v>20.32</v>
      </c>
      <c r="T5610" s="34">
        <f t="shared" si="1215"/>
        <v>59.107016300496106</v>
      </c>
      <c r="U5610" s="31">
        <f t="shared" si="1210"/>
        <v>20.70703478803479</v>
      </c>
      <c r="V5610" s="32">
        <f t="shared" si="1211"/>
        <v>22301</v>
      </c>
      <c r="W5610" s="36"/>
      <c r="X5610" s="36">
        <f t="shared" si="1216"/>
        <v>2947.67</v>
      </c>
      <c r="Y5610" s="29">
        <f t="shared" si="1204"/>
        <v>19751.46</v>
      </c>
      <c r="Z5610" s="36"/>
      <c r="AA5610" s="36">
        <f t="shared" si="1203"/>
        <v>19751.46</v>
      </c>
      <c r="AB5610" s="29">
        <f t="shared" si="1205"/>
        <v>14884.3</v>
      </c>
      <c r="AC5610" s="30">
        <f t="shared" si="1206"/>
        <v>121.01</v>
      </c>
      <c r="AD5610" s="29"/>
    </row>
    <row r="5611" spans="1:30" x14ac:dyDescent="0.2">
      <c r="A5611" s="1" t="s">
        <v>2275</v>
      </c>
      <c r="B5611" s="31" t="s">
        <v>8294</v>
      </c>
      <c r="C5611" s="1">
        <v>0</v>
      </c>
      <c r="D5611" s="1" t="s">
        <v>14194</v>
      </c>
      <c r="E5611" s="1" t="s">
        <v>16614</v>
      </c>
      <c r="F5611" s="1">
        <v>0</v>
      </c>
      <c r="G5611" s="19">
        <v>128</v>
      </c>
      <c r="H5611" s="29">
        <f t="shared" si="1207"/>
        <v>17486.87</v>
      </c>
      <c r="I5611" s="32">
        <v>1077</v>
      </c>
      <c r="J5611" s="32">
        <v>19</v>
      </c>
      <c r="K5611" s="33">
        <f t="shared" si="1208"/>
        <v>1.7641597028783658E-2</v>
      </c>
      <c r="L5611" s="34">
        <f t="shared" si="1212"/>
        <v>9.1950142089417852</v>
      </c>
      <c r="M5611" s="32">
        <v>987</v>
      </c>
      <c r="N5611" s="32">
        <v>34</v>
      </c>
      <c r="O5611" s="33">
        <f t="shared" si="1209"/>
        <v>3.4447821681864235E-2</v>
      </c>
      <c r="P5611" s="34">
        <f t="shared" si="1213"/>
        <v>4.4702924212324495</v>
      </c>
      <c r="Q5611" s="35">
        <v>0</v>
      </c>
      <c r="R5611" s="34">
        <f t="shared" si="1214"/>
        <v>0</v>
      </c>
      <c r="S5611" s="33">
        <v>21.54</v>
      </c>
      <c r="T5611" s="34">
        <f t="shared" si="1215"/>
        <v>63.430191353649889</v>
      </c>
      <c r="U5611" s="31">
        <f t="shared" si="1210"/>
        <v>19.273874495956029</v>
      </c>
      <c r="V5611" s="32">
        <f t="shared" si="1211"/>
        <v>20758</v>
      </c>
      <c r="W5611" s="36"/>
      <c r="X5611" s="36">
        <f t="shared" si="1216"/>
        <v>2743.73</v>
      </c>
      <c r="Y5611" s="29">
        <f t="shared" si="1204"/>
        <v>20230.599999999999</v>
      </c>
      <c r="Z5611" s="36"/>
      <c r="AA5611" s="36">
        <f t="shared" si="1203"/>
        <v>20230.599999999999</v>
      </c>
      <c r="AB5611" s="29">
        <f t="shared" si="1205"/>
        <v>15245.37</v>
      </c>
      <c r="AC5611" s="30">
        <f t="shared" si="1206"/>
        <v>119.1</v>
      </c>
      <c r="AD5611" s="29"/>
    </row>
    <row r="5612" spans="1:30" x14ac:dyDescent="0.2">
      <c r="A5612" s="1" t="s">
        <v>2622</v>
      </c>
      <c r="B5612" s="31" t="s">
        <v>8290</v>
      </c>
      <c r="C5612" s="1">
        <v>0</v>
      </c>
      <c r="D5612" s="1" t="s">
        <v>14195</v>
      </c>
      <c r="E5612" s="1" t="s">
        <v>18161</v>
      </c>
      <c r="F5612" s="1">
        <v>0</v>
      </c>
      <c r="G5612" s="19">
        <v>79</v>
      </c>
      <c r="H5612" s="29">
        <f t="shared" si="1207"/>
        <v>10792.68</v>
      </c>
      <c r="I5612" s="32">
        <v>1077</v>
      </c>
      <c r="J5612" s="32">
        <v>6</v>
      </c>
      <c r="K5612" s="33">
        <f t="shared" si="1208"/>
        <v>5.5710306406685237E-3</v>
      </c>
      <c r="L5612" s="34">
        <f t="shared" si="1212"/>
        <v>2.9036886975605638</v>
      </c>
      <c r="M5612" s="32">
        <v>1040</v>
      </c>
      <c r="N5612" s="32">
        <v>59</v>
      </c>
      <c r="O5612" s="33">
        <f t="shared" si="1209"/>
        <v>5.673076923076923E-2</v>
      </c>
      <c r="P5612" s="34">
        <f t="shared" si="1213"/>
        <v>7.3619496200687005</v>
      </c>
      <c r="Q5612" s="35">
        <v>0</v>
      </c>
      <c r="R5612" s="34">
        <f t="shared" si="1214"/>
        <v>0</v>
      </c>
      <c r="S5612" s="33">
        <v>25.05</v>
      </c>
      <c r="T5612" s="34">
        <f t="shared" si="1215"/>
        <v>75.868178596739895</v>
      </c>
      <c r="U5612" s="31">
        <f t="shared" si="1210"/>
        <v>21.533454228592291</v>
      </c>
      <c r="V5612" s="32">
        <f t="shared" si="1211"/>
        <v>23192</v>
      </c>
      <c r="W5612" s="36"/>
      <c r="X5612" s="36">
        <f t="shared" si="1216"/>
        <v>3065.44</v>
      </c>
      <c r="Y5612" s="29">
        <f t="shared" si="1204"/>
        <v>13858.12</v>
      </c>
      <c r="Z5612" s="36"/>
      <c r="AA5612" s="36">
        <f t="shared" si="1203"/>
        <v>13858.12</v>
      </c>
      <c r="AB5612" s="29">
        <f t="shared" si="1205"/>
        <v>10443.200000000001</v>
      </c>
      <c r="AC5612" s="30">
        <f t="shared" si="1206"/>
        <v>132.19</v>
      </c>
    </row>
    <row r="5613" spans="1:30" x14ac:dyDescent="0.2">
      <c r="A5613" s="1" t="s">
        <v>3184</v>
      </c>
      <c r="B5613" s="31" t="s">
        <v>8286</v>
      </c>
      <c r="C5613" s="1">
        <v>0</v>
      </c>
      <c r="D5613" s="1" t="s">
        <v>14196</v>
      </c>
      <c r="E5613" s="1" t="s">
        <v>18523</v>
      </c>
      <c r="F5613" s="1">
        <v>0</v>
      </c>
      <c r="G5613" s="19">
        <v>107</v>
      </c>
      <c r="H5613" s="29">
        <f t="shared" si="1207"/>
        <v>14617.93</v>
      </c>
      <c r="I5613" s="32">
        <v>1077</v>
      </c>
      <c r="J5613" s="32">
        <v>56</v>
      </c>
      <c r="K5613" s="33">
        <f t="shared" si="1208"/>
        <v>5.1996285979572884E-2</v>
      </c>
      <c r="L5613" s="34">
        <f t="shared" si="1212"/>
        <v>27.101094510565261</v>
      </c>
      <c r="M5613" s="32">
        <v>1108</v>
      </c>
      <c r="N5613" s="32">
        <v>160</v>
      </c>
      <c r="O5613" s="33">
        <f t="shared" si="1209"/>
        <v>0.1444043321299639</v>
      </c>
      <c r="P5613" s="34">
        <f t="shared" si="1213"/>
        <v>18.739344318353908</v>
      </c>
      <c r="Q5613" s="35">
        <v>0</v>
      </c>
      <c r="R5613" s="34">
        <f t="shared" si="1214"/>
        <v>0</v>
      </c>
      <c r="S5613" s="33">
        <v>19.23</v>
      </c>
      <c r="T5613" s="34">
        <f t="shared" si="1215"/>
        <v>55.244507441530835</v>
      </c>
      <c r="U5613" s="31">
        <f t="shared" si="1210"/>
        <v>25.271236567612501</v>
      </c>
      <c r="V5613" s="32">
        <f t="shared" si="1211"/>
        <v>27217</v>
      </c>
      <c r="W5613" s="36"/>
      <c r="X5613" s="36">
        <f t="shared" si="1216"/>
        <v>3597.46</v>
      </c>
      <c r="Y5613" s="29">
        <f t="shared" si="1204"/>
        <v>18215.39</v>
      </c>
      <c r="Z5613" s="36"/>
      <c r="AA5613" s="36">
        <f t="shared" si="1203"/>
        <v>18215.39</v>
      </c>
      <c r="AB5613" s="29">
        <f t="shared" si="1205"/>
        <v>13726.74</v>
      </c>
      <c r="AC5613" s="30">
        <f t="shared" si="1206"/>
        <v>128.29</v>
      </c>
    </row>
    <row r="5614" spans="1:30" x14ac:dyDescent="0.2">
      <c r="A5614" s="1" t="s">
        <v>5435</v>
      </c>
      <c r="B5614" s="31" t="s">
        <v>8286</v>
      </c>
      <c r="C5614" s="1">
        <v>0</v>
      </c>
      <c r="D5614" s="1" t="s">
        <v>14197</v>
      </c>
      <c r="E5614" s="1" t="s">
        <v>17949</v>
      </c>
      <c r="F5614" s="1">
        <v>0</v>
      </c>
      <c r="G5614" s="19">
        <v>89</v>
      </c>
      <c r="H5614" s="29">
        <f t="shared" si="1207"/>
        <v>12158.84</v>
      </c>
      <c r="I5614" s="32">
        <v>1077</v>
      </c>
      <c r="J5614" s="32">
        <v>26</v>
      </c>
      <c r="K5614" s="33">
        <f t="shared" si="1208"/>
        <v>2.414113277623027E-2</v>
      </c>
      <c r="L5614" s="34">
        <f t="shared" si="1212"/>
        <v>12.582651022762443</v>
      </c>
      <c r="M5614" s="32">
        <v>1064</v>
      </c>
      <c r="N5614" s="32">
        <v>64</v>
      </c>
      <c r="O5614" s="33">
        <f t="shared" si="1209"/>
        <v>6.0150375939849621E-2</v>
      </c>
      <c r="P5614" s="34">
        <f t="shared" si="1213"/>
        <v>7.8057118438857627</v>
      </c>
      <c r="Q5614" s="35">
        <v>0</v>
      </c>
      <c r="R5614" s="34">
        <f t="shared" si="1214"/>
        <v>0</v>
      </c>
      <c r="S5614" s="33">
        <v>21.98</v>
      </c>
      <c r="T5614" s="34">
        <f t="shared" si="1215"/>
        <v>64.989369241672577</v>
      </c>
      <c r="U5614" s="31">
        <f t="shared" si="1210"/>
        <v>21.344433027080196</v>
      </c>
      <c r="V5614" s="32">
        <f t="shared" si="1211"/>
        <v>22988</v>
      </c>
      <c r="W5614" s="36"/>
      <c r="X5614" s="36">
        <f t="shared" si="1216"/>
        <v>3038.48</v>
      </c>
      <c r="Y5614" s="29">
        <f t="shared" si="1204"/>
        <v>15197.32</v>
      </c>
      <c r="Z5614" s="36"/>
      <c r="AA5614" s="36">
        <f t="shared" si="1203"/>
        <v>15197.32</v>
      </c>
      <c r="AB5614" s="29">
        <f t="shared" si="1205"/>
        <v>11452.39</v>
      </c>
      <c r="AC5614" s="30">
        <f t="shared" si="1206"/>
        <v>128.68</v>
      </c>
      <c r="AD5614" s="29"/>
    </row>
    <row r="5615" spans="1:30" x14ac:dyDescent="0.2">
      <c r="A5615" s="1" t="s">
        <v>7628</v>
      </c>
      <c r="B5615" s="31" t="s">
        <v>8286</v>
      </c>
      <c r="C5615" s="1">
        <v>0</v>
      </c>
      <c r="D5615" s="1" t="s">
        <v>14198</v>
      </c>
      <c r="E5615" s="1" t="s">
        <v>16692</v>
      </c>
      <c r="F5615" s="1">
        <v>0</v>
      </c>
      <c r="G5615" s="19">
        <v>106</v>
      </c>
      <c r="H5615" s="29">
        <f t="shared" si="1207"/>
        <v>14481.32</v>
      </c>
      <c r="I5615" s="32">
        <v>1077</v>
      </c>
      <c r="J5615" s="32">
        <v>43</v>
      </c>
      <c r="K5615" s="33">
        <f t="shared" si="1208"/>
        <v>3.9925719591457756E-2</v>
      </c>
      <c r="L5615" s="34">
        <f t="shared" si="1212"/>
        <v>20.80976899918404</v>
      </c>
      <c r="M5615" s="32">
        <v>1061</v>
      </c>
      <c r="N5615" s="32">
        <v>393</v>
      </c>
      <c r="O5615" s="33">
        <f t="shared" si="1209"/>
        <v>0.37040527803958528</v>
      </c>
      <c r="P5615" s="34">
        <f t="shared" si="1213"/>
        <v>48.067477894446867</v>
      </c>
      <c r="Q5615" s="35">
        <v>0</v>
      </c>
      <c r="R5615" s="34">
        <f t="shared" si="1214"/>
        <v>0</v>
      </c>
      <c r="S5615" s="33">
        <v>20.32</v>
      </c>
      <c r="T5615" s="34">
        <f t="shared" si="1215"/>
        <v>59.107016300496106</v>
      </c>
      <c r="U5615" s="31">
        <f t="shared" si="1210"/>
        <v>31.996065798531752</v>
      </c>
      <c r="V5615" s="32">
        <f t="shared" si="1211"/>
        <v>34460</v>
      </c>
      <c r="W5615" s="36"/>
      <c r="X5615" s="36">
        <f t="shared" si="1216"/>
        <v>4554.8100000000004</v>
      </c>
      <c r="Y5615" s="29">
        <f t="shared" si="1204"/>
        <v>19036.13</v>
      </c>
      <c r="Z5615" s="36"/>
      <c r="AA5615" s="36">
        <f t="shared" si="1203"/>
        <v>19036.13</v>
      </c>
      <c r="AB5615" s="29">
        <f t="shared" si="1205"/>
        <v>14345.24</v>
      </c>
      <c r="AC5615" s="30">
        <f t="shared" si="1206"/>
        <v>135.33000000000001</v>
      </c>
      <c r="AD5615" s="29"/>
    </row>
    <row r="5616" spans="1:30" x14ac:dyDescent="0.2">
      <c r="A5616" s="1" t="s">
        <v>240</v>
      </c>
      <c r="B5616" s="31" t="s">
        <v>8289</v>
      </c>
      <c r="C5616" s="1">
        <v>0</v>
      </c>
      <c r="D5616" s="1" t="s">
        <v>14199</v>
      </c>
      <c r="E5616" s="1" t="s">
        <v>16581</v>
      </c>
      <c r="F5616" s="1">
        <v>0</v>
      </c>
      <c r="G5616" s="19">
        <v>81</v>
      </c>
      <c r="H5616" s="29">
        <f t="shared" si="1207"/>
        <v>11065.91</v>
      </c>
      <c r="I5616" s="32">
        <v>1078</v>
      </c>
      <c r="J5616" s="32">
        <v>4</v>
      </c>
      <c r="K5616" s="33">
        <f t="shared" si="1208"/>
        <v>3.7105751391465678E-3</v>
      </c>
      <c r="L5616" s="34">
        <f t="shared" si="1212"/>
        <v>1.9339967391915445</v>
      </c>
      <c r="M5616" s="32">
        <v>995</v>
      </c>
      <c r="N5616" s="32">
        <v>27</v>
      </c>
      <c r="O5616" s="33">
        <f t="shared" si="1209"/>
        <v>2.7135678391959798E-2</v>
      </c>
      <c r="P5616" s="34">
        <f t="shared" si="1213"/>
        <v>3.5213958833409267</v>
      </c>
      <c r="Q5616" s="35">
        <v>0</v>
      </c>
      <c r="R5616" s="34">
        <f t="shared" si="1214"/>
        <v>0</v>
      </c>
      <c r="S5616" s="33">
        <v>23.43</v>
      </c>
      <c r="T5616" s="34">
        <f t="shared" si="1215"/>
        <v>70.127569099929133</v>
      </c>
      <c r="U5616" s="31">
        <f t="shared" si="1210"/>
        <v>18.895740430615401</v>
      </c>
      <c r="V5616" s="32">
        <f t="shared" si="1211"/>
        <v>20370</v>
      </c>
      <c r="W5616" s="36"/>
      <c r="X5616" s="36">
        <f t="shared" si="1216"/>
        <v>2692.44</v>
      </c>
      <c r="Y5616" s="29">
        <f t="shared" si="1204"/>
        <v>13758.35</v>
      </c>
      <c r="Z5616" s="36"/>
      <c r="AA5616" s="36">
        <f t="shared" si="1203"/>
        <v>13758.35</v>
      </c>
      <c r="AB5616" s="29">
        <f t="shared" si="1205"/>
        <v>10368.01</v>
      </c>
      <c r="AC5616" s="30">
        <f t="shared" si="1206"/>
        <v>128</v>
      </c>
      <c r="AD5616" s="29"/>
    </row>
    <row r="5617" spans="1:30" x14ac:dyDescent="0.2">
      <c r="A5617" s="1" t="s">
        <v>1098</v>
      </c>
      <c r="B5617" s="31" t="s">
        <v>8287</v>
      </c>
      <c r="C5617" s="1">
        <v>0</v>
      </c>
      <c r="D5617" s="1" t="s">
        <v>14200</v>
      </c>
      <c r="E5617" s="1" t="s">
        <v>17941</v>
      </c>
      <c r="F5617" s="1">
        <v>0</v>
      </c>
      <c r="G5617" s="19">
        <v>117</v>
      </c>
      <c r="H5617" s="29">
        <f t="shared" si="1207"/>
        <v>15984.09</v>
      </c>
      <c r="I5617" s="32">
        <v>1078</v>
      </c>
      <c r="J5617" s="32">
        <v>54</v>
      </c>
      <c r="K5617" s="33">
        <f t="shared" si="1208"/>
        <v>5.0092764378478663E-2</v>
      </c>
      <c r="L5617" s="34">
        <f t="shared" si="1212"/>
        <v>26.108955979085845</v>
      </c>
      <c r="M5617" s="32">
        <v>1114</v>
      </c>
      <c r="N5617" s="32">
        <v>34</v>
      </c>
      <c r="O5617" s="33">
        <f t="shared" si="1209"/>
        <v>3.052064631956912E-2</v>
      </c>
      <c r="P5617" s="34">
        <f t="shared" si="1213"/>
        <v>3.9606630338926641</v>
      </c>
      <c r="Q5617" s="35">
        <v>0</v>
      </c>
      <c r="R5617" s="34">
        <f t="shared" si="1214"/>
        <v>0</v>
      </c>
      <c r="S5617" s="33">
        <v>20.73</v>
      </c>
      <c r="T5617" s="34">
        <f t="shared" si="1215"/>
        <v>60.559886605244508</v>
      </c>
      <c r="U5617" s="31">
        <f t="shared" si="1210"/>
        <v>22.657376404555755</v>
      </c>
      <c r="V5617" s="32">
        <f t="shared" si="1211"/>
        <v>24425</v>
      </c>
      <c r="W5617" s="36"/>
      <c r="X5617" s="36">
        <f t="shared" si="1216"/>
        <v>3228.42</v>
      </c>
      <c r="Y5617" s="29">
        <f t="shared" si="1204"/>
        <v>19212.510000000002</v>
      </c>
      <c r="Z5617" s="36"/>
      <c r="AA5617" s="36">
        <f t="shared" si="1203"/>
        <v>19212.510000000002</v>
      </c>
      <c r="AB5617" s="29">
        <f t="shared" si="1205"/>
        <v>14478.15</v>
      </c>
      <c r="AC5617" s="30">
        <f t="shared" si="1206"/>
        <v>123.74</v>
      </c>
      <c r="AD5617" s="29"/>
    </row>
    <row r="5618" spans="1:30" x14ac:dyDescent="0.2">
      <c r="A5618" s="1" t="s">
        <v>1856</v>
      </c>
      <c r="B5618" s="31" t="s">
        <v>8286</v>
      </c>
      <c r="C5618" s="1">
        <v>0</v>
      </c>
      <c r="D5618" s="1" t="s">
        <v>14201</v>
      </c>
      <c r="E5618" s="1" t="s">
        <v>19079</v>
      </c>
      <c r="F5618" s="1">
        <v>0</v>
      </c>
      <c r="G5618" s="19">
        <v>98</v>
      </c>
      <c r="H5618" s="29">
        <f t="shared" si="1207"/>
        <v>13388.39</v>
      </c>
      <c r="I5618" s="32">
        <v>1078</v>
      </c>
      <c r="J5618" s="32">
        <v>34</v>
      </c>
      <c r="K5618" s="33">
        <f t="shared" si="1208"/>
        <v>3.1539888682745827E-2</v>
      </c>
      <c r="L5618" s="34">
        <f t="shared" si="1212"/>
        <v>16.438972283128127</v>
      </c>
      <c r="M5618" s="32">
        <v>1064</v>
      </c>
      <c r="N5618" s="32">
        <v>241</v>
      </c>
      <c r="O5618" s="33">
        <f t="shared" si="1209"/>
        <v>0.22650375939849623</v>
      </c>
      <c r="P5618" s="34">
        <f t="shared" si="1213"/>
        <v>29.393383662132326</v>
      </c>
      <c r="Q5618" s="35">
        <v>0</v>
      </c>
      <c r="R5618" s="34">
        <f t="shared" si="1214"/>
        <v>0</v>
      </c>
      <c r="S5618" s="33">
        <v>22.46</v>
      </c>
      <c r="T5618" s="34">
        <f t="shared" si="1215"/>
        <v>66.690290574060953</v>
      </c>
      <c r="U5618" s="31">
        <f t="shared" si="1210"/>
        <v>28.13066162983035</v>
      </c>
      <c r="V5618" s="32">
        <f t="shared" si="1211"/>
        <v>30325</v>
      </c>
      <c r="W5618" s="36"/>
      <c r="X5618" s="36">
        <f t="shared" si="1216"/>
        <v>4008.26</v>
      </c>
      <c r="Y5618" s="29">
        <f t="shared" si="1204"/>
        <v>17396.650000000001</v>
      </c>
      <c r="Z5618" s="36"/>
      <c r="AA5618" s="36">
        <f t="shared" si="1203"/>
        <v>17396.650000000001</v>
      </c>
      <c r="AB5618" s="29">
        <f t="shared" si="1205"/>
        <v>13109.76</v>
      </c>
      <c r="AC5618" s="30">
        <f t="shared" si="1206"/>
        <v>133.77000000000001</v>
      </c>
      <c r="AD5618" s="29"/>
    </row>
    <row r="5619" spans="1:30" x14ac:dyDescent="0.2">
      <c r="A5619" s="1" t="s">
        <v>8340</v>
      </c>
      <c r="B5619" s="31" t="s">
        <v>8287</v>
      </c>
      <c r="C5619" s="1">
        <v>0</v>
      </c>
      <c r="D5619" s="1" t="s">
        <v>14202</v>
      </c>
      <c r="E5619" s="1" t="s">
        <v>17806</v>
      </c>
      <c r="F5619" s="1">
        <v>0</v>
      </c>
      <c r="G5619" s="19">
        <v>101</v>
      </c>
      <c r="H5619" s="29">
        <f t="shared" si="1207"/>
        <v>13798.24</v>
      </c>
      <c r="I5619" s="32">
        <v>1078</v>
      </c>
      <c r="J5619" s="32">
        <v>7</v>
      </c>
      <c r="K5619" s="33">
        <f t="shared" si="1208"/>
        <v>6.4935064935064939E-3</v>
      </c>
      <c r="L5619" s="34">
        <f t="shared" si="1212"/>
        <v>3.3844942935852029</v>
      </c>
      <c r="M5619" s="32">
        <v>1091</v>
      </c>
      <c r="N5619" s="32">
        <v>54</v>
      </c>
      <c r="O5619" s="33">
        <f t="shared" si="1209"/>
        <v>4.9495875343721359E-2</v>
      </c>
      <c r="P5619" s="34">
        <f t="shared" si="1213"/>
        <v>6.4230777340499037</v>
      </c>
      <c r="Q5619" s="35">
        <v>0</v>
      </c>
      <c r="R5619" s="34">
        <f t="shared" si="1214"/>
        <v>0</v>
      </c>
      <c r="S5619" s="33">
        <v>19.96</v>
      </c>
      <c r="T5619" s="34">
        <f t="shared" si="1215"/>
        <v>57.831325301204828</v>
      </c>
      <c r="U5619" s="31">
        <f t="shared" si="1210"/>
        <v>16.909724332209983</v>
      </c>
      <c r="V5619" s="32">
        <f t="shared" si="1211"/>
        <v>18229</v>
      </c>
      <c r="W5619" s="36"/>
      <c r="X5619" s="36">
        <f t="shared" si="1216"/>
        <v>2409.4499999999998</v>
      </c>
      <c r="Y5619" s="29">
        <f t="shared" si="1204"/>
        <v>16207.689999999999</v>
      </c>
      <c r="Z5619" s="36"/>
      <c r="AA5619" s="36">
        <f t="shared" si="1203"/>
        <v>16207.689999999999</v>
      </c>
      <c r="AB5619" s="29">
        <f t="shared" si="1205"/>
        <v>12213.78</v>
      </c>
      <c r="AC5619" s="30">
        <f t="shared" si="1206"/>
        <v>120.93</v>
      </c>
      <c r="AD5619" s="29"/>
    </row>
    <row r="5620" spans="1:30" x14ac:dyDescent="0.2">
      <c r="A5620" s="1" t="s">
        <v>3591</v>
      </c>
      <c r="B5620" s="31" t="s">
        <v>8286</v>
      </c>
      <c r="C5620" s="1">
        <v>0</v>
      </c>
      <c r="D5620" s="1" t="s">
        <v>14203</v>
      </c>
      <c r="E5620" s="1" t="s">
        <v>18611</v>
      </c>
      <c r="F5620" s="1">
        <v>0</v>
      </c>
      <c r="G5620" s="19">
        <v>102</v>
      </c>
      <c r="H5620" s="29">
        <f t="shared" si="1207"/>
        <v>13934.85</v>
      </c>
      <c r="I5620" s="32">
        <v>1078</v>
      </c>
      <c r="J5620" s="32">
        <v>41</v>
      </c>
      <c r="K5620" s="33">
        <f t="shared" si="1208"/>
        <v>3.8033395176252316E-2</v>
      </c>
      <c r="L5620" s="34">
        <f t="shared" si="1212"/>
        <v>19.823466576713329</v>
      </c>
      <c r="M5620" s="32">
        <v>1059</v>
      </c>
      <c r="N5620" s="32">
        <v>80</v>
      </c>
      <c r="O5620" s="33">
        <f t="shared" si="1209"/>
        <v>7.5542965061378656E-2</v>
      </c>
      <c r="P5620" s="34">
        <f t="shared" si="1213"/>
        <v>9.8032075093182858</v>
      </c>
      <c r="Q5620" s="35">
        <v>0</v>
      </c>
      <c r="R5620" s="34">
        <f t="shared" si="1214"/>
        <v>0</v>
      </c>
      <c r="S5620" s="33">
        <v>21.14</v>
      </c>
      <c r="T5620" s="34">
        <f t="shared" si="1215"/>
        <v>62.012756909992916</v>
      </c>
      <c r="U5620" s="31">
        <f t="shared" si="1210"/>
        <v>22.909857749006132</v>
      </c>
      <c r="V5620" s="32">
        <f t="shared" si="1211"/>
        <v>24697</v>
      </c>
      <c r="W5620" s="36"/>
      <c r="X5620" s="36">
        <f t="shared" si="1216"/>
        <v>3264.37</v>
      </c>
      <c r="Y5620" s="29">
        <f t="shared" si="1204"/>
        <v>17199.22</v>
      </c>
      <c r="Z5620" s="36"/>
      <c r="AA5620" s="36">
        <f t="shared" si="1203"/>
        <v>17199.22</v>
      </c>
      <c r="AB5620" s="29">
        <f t="shared" si="1205"/>
        <v>12960.98</v>
      </c>
      <c r="AC5620" s="30">
        <f t="shared" si="1206"/>
        <v>127.07</v>
      </c>
    </row>
    <row r="5621" spans="1:30" x14ac:dyDescent="0.2">
      <c r="A5621" s="1" t="s">
        <v>3856</v>
      </c>
      <c r="B5621" s="31" t="s">
        <v>8291</v>
      </c>
      <c r="C5621" s="1">
        <v>0</v>
      </c>
      <c r="D5621" s="1" t="s">
        <v>14204</v>
      </c>
      <c r="E5621" s="1" t="s">
        <v>17830</v>
      </c>
      <c r="F5621" s="1">
        <v>0</v>
      </c>
      <c r="G5621" s="19">
        <v>77</v>
      </c>
      <c r="H5621" s="29">
        <f t="shared" si="1207"/>
        <v>10519.45</v>
      </c>
      <c r="I5621" s="32">
        <v>1078</v>
      </c>
      <c r="J5621" s="32">
        <v>3</v>
      </c>
      <c r="K5621" s="33">
        <f t="shared" si="1208"/>
        <v>2.7829313543599257E-3</v>
      </c>
      <c r="L5621" s="34">
        <f t="shared" si="1212"/>
        <v>1.4504975543936582</v>
      </c>
      <c r="M5621" s="32">
        <v>952</v>
      </c>
      <c r="N5621" s="32">
        <v>41</v>
      </c>
      <c r="O5621" s="33">
        <f t="shared" si="1209"/>
        <v>4.3067226890756302E-2</v>
      </c>
      <c r="P5621" s="34">
        <f t="shared" si="1213"/>
        <v>5.5888322852821783</v>
      </c>
      <c r="Q5621" s="35">
        <v>0</v>
      </c>
      <c r="R5621" s="34">
        <f t="shared" si="1214"/>
        <v>0</v>
      </c>
      <c r="S5621" s="33">
        <v>22.94</v>
      </c>
      <c r="T5621" s="34">
        <f t="shared" si="1215"/>
        <v>68.391211906449328</v>
      </c>
      <c r="U5621" s="31">
        <f t="shared" si="1210"/>
        <v>18.857635436531289</v>
      </c>
      <c r="V5621" s="32">
        <f t="shared" si="1211"/>
        <v>20329</v>
      </c>
      <c r="W5621" s="36"/>
      <c r="X5621" s="36">
        <f t="shared" si="1216"/>
        <v>2687.02</v>
      </c>
      <c r="Y5621" s="29">
        <f t="shared" si="1204"/>
        <v>13206.470000000001</v>
      </c>
      <c r="Z5621" s="36"/>
      <c r="AA5621" s="36">
        <f t="shared" si="1203"/>
        <v>13206.470000000001</v>
      </c>
      <c r="AB5621" s="29">
        <f t="shared" si="1205"/>
        <v>9952.1299999999992</v>
      </c>
      <c r="AC5621" s="30">
        <f t="shared" si="1206"/>
        <v>129.25</v>
      </c>
    </row>
    <row r="5622" spans="1:30" x14ac:dyDescent="0.2">
      <c r="A5622" s="1" t="s">
        <v>4204</v>
      </c>
      <c r="B5622" s="31" t="s">
        <v>8286</v>
      </c>
      <c r="C5622" s="1">
        <v>0</v>
      </c>
      <c r="D5622" s="1" t="s">
        <v>14205</v>
      </c>
      <c r="E5622" s="1" t="s">
        <v>16646</v>
      </c>
      <c r="F5622" s="1">
        <v>0</v>
      </c>
      <c r="G5622" s="19">
        <v>97</v>
      </c>
      <c r="H5622" s="29">
        <f t="shared" si="1207"/>
        <v>13251.77</v>
      </c>
      <c r="I5622" s="32">
        <v>1078</v>
      </c>
      <c r="J5622" s="32">
        <v>34</v>
      </c>
      <c r="K5622" s="33">
        <f t="shared" si="1208"/>
        <v>3.1539888682745827E-2</v>
      </c>
      <c r="L5622" s="34">
        <f t="shared" si="1212"/>
        <v>16.438972283128127</v>
      </c>
      <c r="M5622" s="32">
        <v>1020</v>
      </c>
      <c r="N5622" s="32">
        <v>9</v>
      </c>
      <c r="O5622" s="33">
        <f t="shared" si="1209"/>
        <v>8.8235294117647058E-3</v>
      </c>
      <c r="P5622" s="34">
        <f t="shared" si="1213"/>
        <v>1.1450290535700074</v>
      </c>
      <c r="Q5622" s="35">
        <v>0</v>
      </c>
      <c r="R5622" s="34">
        <f t="shared" si="1214"/>
        <v>0</v>
      </c>
      <c r="S5622" s="33">
        <v>21.56</v>
      </c>
      <c r="T5622" s="34">
        <f t="shared" si="1215"/>
        <v>63.501063075832739</v>
      </c>
      <c r="U5622" s="31">
        <f t="shared" si="1210"/>
        <v>20.271266103132717</v>
      </c>
      <c r="V5622" s="32">
        <f t="shared" si="1211"/>
        <v>21852</v>
      </c>
      <c r="W5622" s="36"/>
      <c r="X5622" s="36">
        <f t="shared" si="1216"/>
        <v>2888.33</v>
      </c>
      <c r="Y5622" s="29">
        <f t="shared" si="1204"/>
        <v>16140.1</v>
      </c>
      <c r="Z5622" s="36"/>
      <c r="AA5622" s="36">
        <f t="shared" si="1203"/>
        <v>16140.1</v>
      </c>
      <c r="AB5622" s="29">
        <f t="shared" si="1205"/>
        <v>12162.85</v>
      </c>
      <c r="AC5622" s="30">
        <f t="shared" si="1206"/>
        <v>125.39</v>
      </c>
    </row>
    <row r="5623" spans="1:30" x14ac:dyDescent="0.2">
      <c r="A5623" s="1" t="s">
        <v>4458</v>
      </c>
      <c r="B5623" s="31" t="s">
        <v>8287</v>
      </c>
      <c r="C5623" s="1">
        <v>0</v>
      </c>
      <c r="D5623" s="1" t="s">
        <v>14206</v>
      </c>
      <c r="E5623" s="1" t="s">
        <v>19080</v>
      </c>
      <c r="F5623" s="1">
        <v>0</v>
      </c>
      <c r="G5623" s="19">
        <v>121</v>
      </c>
      <c r="H5623" s="29">
        <f t="shared" si="1207"/>
        <v>16530.560000000001</v>
      </c>
      <c r="I5623" s="32">
        <v>1078</v>
      </c>
      <c r="J5623" s="32">
        <v>25</v>
      </c>
      <c r="K5623" s="33">
        <f t="shared" si="1208"/>
        <v>2.3191094619666047E-2</v>
      </c>
      <c r="L5623" s="34">
        <f t="shared" si="1212"/>
        <v>12.087479619947151</v>
      </c>
      <c r="M5623" s="32">
        <v>983</v>
      </c>
      <c r="N5623" s="32">
        <v>44</v>
      </c>
      <c r="O5623" s="33">
        <f t="shared" si="1209"/>
        <v>4.4760935910478125E-2</v>
      </c>
      <c r="P5623" s="34">
        <f t="shared" si="1213"/>
        <v>5.8086248360146859</v>
      </c>
      <c r="Q5623" s="35">
        <v>0</v>
      </c>
      <c r="R5623" s="34">
        <f t="shared" si="1214"/>
        <v>0</v>
      </c>
      <c r="S5623" s="33">
        <v>20.73</v>
      </c>
      <c r="T5623" s="34">
        <f t="shared" si="1215"/>
        <v>60.559886605244508</v>
      </c>
      <c r="U5623" s="31">
        <f t="shared" si="1210"/>
        <v>19.613997765301587</v>
      </c>
      <c r="V5623" s="32">
        <f t="shared" si="1211"/>
        <v>21144</v>
      </c>
      <c r="W5623" s="36"/>
      <c r="X5623" s="36">
        <f t="shared" si="1216"/>
        <v>2794.75</v>
      </c>
      <c r="Y5623" s="29">
        <f t="shared" si="1204"/>
        <v>19325.310000000001</v>
      </c>
      <c r="Z5623" s="36"/>
      <c r="AA5623" s="36">
        <f t="shared" si="1203"/>
        <v>19325.310000000001</v>
      </c>
      <c r="AB5623" s="29">
        <f t="shared" si="1205"/>
        <v>14563.16</v>
      </c>
      <c r="AC5623" s="30">
        <f t="shared" si="1206"/>
        <v>120.36</v>
      </c>
      <c r="AD5623" s="29"/>
    </row>
    <row r="5624" spans="1:30" x14ac:dyDescent="0.2">
      <c r="A5624" s="1" t="s">
        <v>4740</v>
      </c>
      <c r="B5624" s="31" t="s">
        <v>8285</v>
      </c>
      <c r="C5624" s="1">
        <v>0</v>
      </c>
      <c r="D5624" s="1" t="s">
        <v>14207</v>
      </c>
      <c r="E5624" s="1" t="s">
        <v>16653</v>
      </c>
      <c r="F5624" s="1">
        <v>0</v>
      </c>
      <c r="G5624" s="19">
        <v>82</v>
      </c>
      <c r="H5624" s="29">
        <f t="shared" si="1207"/>
        <v>11202.53</v>
      </c>
      <c r="I5624" s="32">
        <v>1078</v>
      </c>
      <c r="J5624" s="32">
        <v>36</v>
      </c>
      <c r="K5624" s="33">
        <f t="shared" si="1208"/>
        <v>3.3395176252319109E-2</v>
      </c>
      <c r="L5624" s="34">
        <f t="shared" si="1212"/>
        <v>17.405970652723898</v>
      </c>
      <c r="M5624" s="32">
        <v>996</v>
      </c>
      <c r="N5624" s="32">
        <v>3</v>
      </c>
      <c r="O5624" s="33">
        <f t="shared" si="1209"/>
        <v>3.0120481927710845E-3</v>
      </c>
      <c r="P5624" s="34">
        <f t="shared" si="1213"/>
        <v>0.39087337170060493</v>
      </c>
      <c r="Q5624" s="35">
        <v>0</v>
      </c>
      <c r="R5624" s="34">
        <f t="shared" si="1214"/>
        <v>0</v>
      </c>
      <c r="S5624" s="33">
        <v>22.94</v>
      </c>
      <c r="T5624" s="34">
        <f t="shared" si="1215"/>
        <v>68.391211906449328</v>
      </c>
      <c r="U5624" s="31">
        <f t="shared" si="1210"/>
        <v>21.547013982718457</v>
      </c>
      <c r="V5624" s="32">
        <f t="shared" si="1211"/>
        <v>23228</v>
      </c>
      <c r="W5624" s="36"/>
      <c r="X5624" s="36">
        <f t="shared" si="1216"/>
        <v>3070.2</v>
      </c>
      <c r="Y5624" s="29">
        <f t="shared" si="1204"/>
        <v>14272.73</v>
      </c>
      <c r="Z5624" s="36"/>
      <c r="AA5624" s="36">
        <f t="shared" si="1203"/>
        <v>14272.73</v>
      </c>
      <c r="AB5624" s="29">
        <f t="shared" si="1205"/>
        <v>10755.64</v>
      </c>
      <c r="AC5624" s="30">
        <f t="shared" si="1206"/>
        <v>131.16999999999999</v>
      </c>
      <c r="AD5624" s="29"/>
    </row>
    <row r="5625" spans="1:30" x14ac:dyDescent="0.2">
      <c r="A5625" s="1" t="s">
        <v>4853</v>
      </c>
      <c r="B5625" s="31" t="s">
        <v>8286</v>
      </c>
      <c r="C5625" s="1">
        <v>0</v>
      </c>
      <c r="D5625" s="1" t="s">
        <v>14208</v>
      </c>
      <c r="E5625" s="1" t="s">
        <v>16653</v>
      </c>
      <c r="F5625" s="1">
        <v>0</v>
      </c>
      <c r="G5625" s="19">
        <v>100</v>
      </c>
      <c r="H5625" s="29">
        <f t="shared" si="1207"/>
        <v>13661.62</v>
      </c>
      <c r="I5625" s="32">
        <v>1078</v>
      </c>
      <c r="J5625" s="32">
        <v>25</v>
      </c>
      <c r="K5625" s="33">
        <f t="shared" si="1208"/>
        <v>2.3191094619666047E-2</v>
      </c>
      <c r="L5625" s="34">
        <f t="shared" si="1212"/>
        <v>12.087479619947151</v>
      </c>
      <c r="M5625" s="32">
        <v>1075</v>
      </c>
      <c r="N5625" s="32">
        <v>5</v>
      </c>
      <c r="O5625" s="33">
        <f t="shared" si="1209"/>
        <v>4.6511627906976744E-3</v>
      </c>
      <c r="P5625" s="34">
        <f t="shared" si="1213"/>
        <v>0.60358120653302705</v>
      </c>
      <c r="Q5625" s="35">
        <v>0</v>
      </c>
      <c r="R5625" s="34">
        <f t="shared" si="1214"/>
        <v>0</v>
      </c>
      <c r="S5625" s="33">
        <v>19.25</v>
      </c>
      <c r="T5625" s="34">
        <f t="shared" si="1215"/>
        <v>55.315379163713672</v>
      </c>
      <c r="U5625" s="31">
        <f t="shared" si="1210"/>
        <v>17.001609997548464</v>
      </c>
      <c r="V5625" s="32">
        <f t="shared" si="1211"/>
        <v>18328</v>
      </c>
      <c r="W5625" s="36"/>
      <c r="X5625" s="36">
        <f t="shared" si="1216"/>
        <v>2422.54</v>
      </c>
      <c r="Y5625" s="29">
        <f t="shared" si="1204"/>
        <v>16084.16</v>
      </c>
      <c r="Z5625" s="36"/>
      <c r="AA5625" s="36">
        <f t="shared" si="1203"/>
        <v>16084.16</v>
      </c>
      <c r="AB5625" s="29">
        <f t="shared" si="1205"/>
        <v>12120.69</v>
      </c>
      <c r="AC5625" s="30">
        <f t="shared" si="1206"/>
        <v>121.21</v>
      </c>
      <c r="AD5625" s="29"/>
    </row>
    <row r="5626" spans="1:30" x14ac:dyDescent="0.2">
      <c r="A5626" s="1" t="s">
        <v>5056</v>
      </c>
      <c r="B5626" s="31" t="s">
        <v>8287</v>
      </c>
      <c r="C5626" s="1">
        <v>0</v>
      </c>
      <c r="D5626" s="1" t="s">
        <v>14209</v>
      </c>
      <c r="E5626" s="1" t="s">
        <v>17311</v>
      </c>
      <c r="F5626" s="1">
        <v>0</v>
      </c>
      <c r="G5626" s="19">
        <v>99</v>
      </c>
      <c r="H5626" s="29">
        <f t="shared" si="1207"/>
        <v>13525</v>
      </c>
      <c r="I5626" s="32">
        <v>1078</v>
      </c>
      <c r="J5626" s="32">
        <v>8</v>
      </c>
      <c r="K5626" s="33">
        <f t="shared" si="1208"/>
        <v>7.4211502782931356E-3</v>
      </c>
      <c r="L5626" s="34">
        <f t="shared" si="1212"/>
        <v>3.8679934783830889</v>
      </c>
      <c r="M5626" s="32">
        <v>1029</v>
      </c>
      <c r="N5626" s="32">
        <v>66</v>
      </c>
      <c r="O5626" s="33">
        <f t="shared" si="1209"/>
        <v>6.4139941690962099E-2</v>
      </c>
      <c r="P5626" s="34">
        <f t="shared" si="1213"/>
        <v>8.3234376294496144</v>
      </c>
      <c r="Q5626" s="35">
        <v>0</v>
      </c>
      <c r="R5626" s="34">
        <f t="shared" si="1214"/>
        <v>0</v>
      </c>
      <c r="S5626" s="33">
        <v>23.96</v>
      </c>
      <c r="T5626" s="34">
        <f t="shared" si="1215"/>
        <v>72.005669737774639</v>
      </c>
      <c r="U5626" s="31">
        <f t="shared" si="1210"/>
        <v>21.049275211401834</v>
      </c>
      <c r="V5626" s="32">
        <f t="shared" si="1211"/>
        <v>22691</v>
      </c>
      <c r="W5626" s="36"/>
      <c r="X5626" s="36">
        <f t="shared" si="1216"/>
        <v>2999.22</v>
      </c>
      <c r="Y5626" s="29">
        <f t="shared" si="1204"/>
        <v>16524.22</v>
      </c>
      <c r="Z5626" s="36"/>
      <c r="AA5626" s="36">
        <f t="shared" si="1203"/>
        <v>16524.22</v>
      </c>
      <c r="AB5626" s="29">
        <f t="shared" si="1205"/>
        <v>12452.31</v>
      </c>
      <c r="AC5626" s="30">
        <f t="shared" si="1206"/>
        <v>125.78</v>
      </c>
      <c r="AD5626" s="29"/>
    </row>
    <row r="5627" spans="1:30" x14ac:dyDescent="0.2">
      <c r="A5627" s="1" t="s">
        <v>5484</v>
      </c>
      <c r="B5627" s="31" t="s">
        <v>8286</v>
      </c>
      <c r="C5627" s="1">
        <v>0</v>
      </c>
      <c r="D5627" s="1" t="s">
        <v>14210</v>
      </c>
      <c r="E5627" s="1" t="s">
        <v>18463</v>
      </c>
      <c r="F5627" s="1">
        <v>0</v>
      </c>
      <c r="G5627" s="19">
        <v>88</v>
      </c>
      <c r="H5627" s="29">
        <f t="shared" si="1207"/>
        <v>12022.23</v>
      </c>
      <c r="I5627" s="32">
        <v>1078</v>
      </c>
      <c r="J5627" s="32">
        <v>37</v>
      </c>
      <c r="K5627" s="33">
        <f t="shared" si="1208"/>
        <v>3.4322820037105753E-2</v>
      </c>
      <c r="L5627" s="34">
        <f t="shared" si="1212"/>
        <v>17.889469837521784</v>
      </c>
      <c r="M5627" s="32">
        <v>1068</v>
      </c>
      <c r="N5627" s="32">
        <v>145</v>
      </c>
      <c r="O5627" s="33">
        <f t="shared" si="1209"/>
        <v>0.13576779026217228</v>
      </c>
      <c r="P5627" s="34">
        <f t="shared" si="1213"/>
        <v>17.618580630774456</v>
      </c>
      <c r="Q5627" s="35">
        <v>0</v>
      </c>
      <c r="R5627" s="34">
        <f t="shared" si="1214"/>
        <v>0</v>
      </c>
      <c r="S5627" s="33">
        <v>21.14</v>
      </c>
      <c r="T5627" s="34">
        <f t="shared" si="1215"/>
        <v>62.012756909992916</v>
      </c>
      <c r="U5627" s="31">
        <f t="shared" si="1210"/>
        <v>24.380201844572291</v>
      </c>
      <c r="V5627" s="32">
        <f t="shared" si="1211"/>
        <v>26282</v>
      </c>
      <c r="W5627" s="36"/>
      <c r="X5627" s="36">
        <f t="shared" si="1216"/>
        <v>3473.87</v>
      </c>
      <c r="Y5627" s="29">
        <f t="shared" si="1204"/>
        <v>15496.099999999999</v>
      </c>
      <c r="Z5627" s="36"/>
      <c r="AA5627" s="36">
        <f t="shared" si="1203"/>
        <v>15496.099999999999</v>
      </c>
      <c r="AB5627" s="29">
        <f t="shared" si="1205"/>
        <v>11677.54</v>
      </c>
      <c r="AC5627" s="30">
        <f t="shared" si="1206"/>
        <v>132.69999999999999</v>
      </c>
      <c r="AD5627" s="29"/>
    </row>
    <row r="5628" spans="1:30" x14ac:dyDescent="0.2">
      <c r="A5628" s="1" t="s">
        <v>5700</v>
      </c>
      <c r="B5628" s="31" t="s">
        <v>8286</v>
      </c>
      <c r="C5628" s="1">
        <v>0</v>
      </c>
      <c r="D5628" s="1" t="s">
        <v>14211</v>
      </c>
      <c r="E5628" s="1" t="s">
        <v>19081</v>
      </c>
      <c r="F5628" s="1">
        <v>0</v>
      </c>
      <c r="G5628" s="19">
        <v>126</v>
      </c>
      <c r="H5628" s="29">
        <f t="shared" si="1207"/>
        <v>17213.64</v>
      </c>
      <c r="I5628" s="32">
        <v>1078</v>
      </c>
      <c r="J5628" s="32">
        <v>24</v>
      </c>
      <c r="K5628" s="33">
        <f t="shared" si="1208"/>
        <v>2.2263450834879406E-2</v>
      </c>
      <c r="L5628" s="34">
        <f t="shared" si="1212"/>
        <v>11.603980435149266</v>
      </c>
      <c r="M5628" s="32">
        <v>1062</v>
      </c>
      <c r="N5628" s="32">
        <v>96</v>
      </c>
      <c r="O5628" s="33">
        <f t="shared" si="1209"/>
        <v>9.03954802259887E-2</v>
      </c>
      <c r="P5628" s="34">
        <f t="shared" si="1213"/>
        <v>11.73061779928595</v>
      </c>
      <c r="Q5628" s="35">
        <v>0.35</v>
      </c>
      <c r="R5628" s="34">
        <f t="shared" si="1214"/>
        <v>35</v>
      </c>
      <c r="S5628" s="33">
        <v>17.11</v>
      </c>
      <c r="T5628" s="34">
        <f t="shared" si="1215"/>
        <v>47.732104890148833</v>
      </c>
      <c r="U5628" s="31">
        <f t="shared" si="1210"/>
        <v>26.516675781146013</v>
      </c>
      <c r="V5628" s="32">
        <f t="shared" si="1211"/>
        <v>28585</v>
      </c>
      <c r="W5628" s="36"/>
      <c r="X5628" s="36">
        <f t="shared" si="1216"/>
        <v>3778.27</v>
      </c>
      <c r="Y5628" s="29">
        <f t="shared" si="1204"/>
        <v>20991.91</v>
      </c>
      <c r="Z5628" s="36"/>
      <c r="AA5628" s="36">
        <f t="shared" si="1203"/>
        <v>20991.91</v>
      </c>
      <c r="AB5628" s="29">
        <f t="shared" si="1205"/>
        <v>15819.07</v>
      </c>
      <c r="AC5628" s="30">
        <f t="shared" si="1206"/>
        <v>125.55</v>
      </c>
    </row>
    <row r="5629" spans="1:30" x14ac:dyDescent="0.2">
      <c r="A5629" s="1" t="s">
        <v>6139</v>
      </c>
      <c r="B5629" s="31" t="s">
        <v>8286</v>
      </c>
      <c r="C5629" s="1">
        <v>0</v>
      </c>
      <c r="D5629" s="1" t="s">
        <v>14212</v>
      </c>
      <c r="E5629" s="1" t="s">
        <v>19082</v>
      </c>
      <c r="F5629" s="1">
        <v>0</v>
      </c>
      <c r="G5629" s="19">
        <v>96</v>
      </c>
      <c r="H5629" s="29">
        <f t="shared" si="1207"/>
        <v>13115.15</v>
      </c>
      <c r="I5629" s="32">
        <v>1078</v>
      </c>
      <c r="J5629" s="32">
        <v>62</v>
      </c>
      <c r="K5629" s="33">
        <f t="shared" si="1208"/>
        <v>5.7513914656771803E-2</v>
      </c>
      <c r="L5629" s="34">
        <f t="shared" si="1212"/>
        <v>29.976949457468937</v>
      </c>
      <c r="M5629" s="32">
        <v>1072</v>
      </c>
      <c r="N5629" s="32">
        <v>178</v>
      </c>
      <c r="O5629" s="33">
        <f t="shared" si="1209"/>
        <v>0.16604477611940299</v>
      </c>
      <c r="P5629" s="34">
        <f t="shared" si="1213"/>
        <v>21.547623856360961</v>
      </c>
      <c r="Q5629" s="35">
        <v>0</v>
      </c>
      <c r="R5629" s="34">
        <f t="shared" si="1214"/>
        <v>0</v>
      </c>
      <c r="S5629" s="33">
        <v>22</v>
      </c>
      <c r="T5629" s="34">
        <f t="shared" si="1215"/>
        <v>65.060240963855421</v>
      </c>
      <c r="U5629" s="31">
        <f t="shared" si="1210"/>
        <v>29.146203569421331</v>
      </c>
      <c r="V5629" s="32">
        <f t="shared" si="1211"/>
        <v>31420</v>
      </c>
      <c r="W5629" s="36"/>
      <c r="X5629" s="36">
        <f t="shared" si="1216"/>
        <v>4152.99</v>
      </c>
      <c r="Y5629" s="29">
        <f t="shared" si="1204"/>
        <v>17268.14</v>
      </c>
      <c r="Z5629" s="36"/>
      <c r="AA5629" s="36">
        <f t="shared" si="1203"/>
        <v>17268.14</v>
      </c>
      <c r="AB5629" s="29">
        <f t="shared" si="1205"/>
        <v>13012.92</v>
      </c>
      <c r="AC5629" s="30">
        <f t="shared" si="1206"/>
        <v>135.55000000000001</v>
      </c>
    </row>
    <row r="5630" spans="1:30" x14ac:dyDescent="0.2">
      <c r="A5630" s="1" t="s">
        <v>6361</v>
      </c>
      <c r="B5630" s="31" t="s">
        <v>8291</v>
      </c>
      <c r="C5630" s="1">
        <v>0</v>
      </c>
      <c r="D5630" s="1" t="s">
        <v>14213</v>
      </c>
      <c r="E5630" s="1" t="s">
        <v>16672</v>
      </c>
      <c r="F5630" s="1">
        <v>0</v>
      </c>
      <c r="G5630" s="19">
        <v>82</v>
      </c>
      <c r="H5630" s="29">
        <f t="shared" si="1207"/>
        <v>11202.53</v>
      </c>
      <c r="I5630" s="32">
        <v>1078</v>
      </c>
      <c r="J5630" s="32">
        <v>10</v>
      </c>
      <c r="K5630" s="33">
        <f t="shared" si="1208"/>
        <v>9.2764378478664197E-3</v>
      </c>
      <c r="L5630" s="34">
        <f t="shared" si="1212"/>
        <v>4.8349918479788609</v>
      </c>
      <c r="M5630" s="32">
        <v>1143</v>
      </c>
      <c r="N5630" s="32">
        <v>60</v>
      </c>
      <c r="O5630" s="33">
        <f t="shared" si="1209"/>
        <v>5.2493438320209973E-2</v>
      </c>
      <c r="P5630" s="34">
        <f t="shared" si="1213"/>
        <v>6.8120713598215659</v>
      </c>
      <c r="Q5630" s="35">
        <v>0</v>
      </c>
      <c r="R5630" s="34">
        <f t="shared" si="1214"/>
        <v>0</v>
      </c>
      <c r="S5630" s="33">
        <v>25.07</v>
      </c>
      <c r="T5630" s="34">
        <f t="shared" si="1215"/>
        <v>75.939050318922753</v>
      </c>
      <c r="U5630" s="31">
        <f t="shared" si="1210"/>
        <v>21.896528381680795</v>
      </c>
      <c r="V5630" s="32">
        <f t="shared" si="1211"/>
        <v>23604</v>
      </c>
      <c r="W5630" s="36"/>
      <c r="X5630" s="36">
        <f t="shared" si="1216"/>
        <v>3119.9</v>
      </c>
      <c r="Y5630" s="29">
        <f t="shared" si="1204"/>
        <v>14322.43</v>
      </c>
      <c r="Z5630" s="36"/>
      <c r="AA5630" s="36">
        <f t="shared" si="1203"/>
        <v>14322.43</v>
      </c>
      <c r="AB5630" s="29">
        <f t="shared" si="1205"/>
        <v>10793.09</v>
      </c>
      <c r="AC5630" s="30">
        <f t="shared" si="1206"/>
        <v>131.62</v>
      </c>
    </row>
    <row r="5631" spans="1:30" x14ac:dyDescent="0.2">
      <c r="A5631" s="1" t="s">
        <v>8000</v>
      </c>
      <c r="B5631" s="31" t="s">
        <v>8286</v>
      </c>
      <c r="C5631" s="1">
        <v>0</v>
      </c>
      <c r="D5631" s="1" t="s">
        <v>14214</v>
      </c>
      <c r="E5631" s="1" t="s">
        <v>19083</v>
      </c>
      <c r="F5631" s="1">
        <v>0</v>
      </c>
      <c r="G5631" s="19">
        <v>106</v>
      </c>
      <c r="H5631" s="29">
        <f t="shared" si="1207"/>
        <v>14481.32</v>
      </c>
      <c r="I5631" s="32">
        <v>1078</v>
      </c>
      <c r="J5631" s="32">
        <v>31</v>
      </c>
      <c r="K5631" s="33">
        <f t="shared" si="1208"/>
        <v>2.8756957328385901E-2</v>
      </c>
      <c r="L5631" s="34">
        <f t="shared" si="1212"/>
        <v>14.988474728734468</v>
      </c>
      <c r="M5631" s="32">
        <v>1138</v>
      </c>
      <c r="N5631" s="32">
        <v>110</v>
      </c>
      <c r="O5631" s="33">
        <f t="shared" si="1209"/>
        <v>9.6660808435852369E-2</v>
      </c>
      <c r="P5631" s="34">
        <f t="shared" si="1213"/>
        <v>12.543669186736459</v>
      </c>
      <c r="Q5631" s="35">
        <v>0</v>
      </c>
      <c r="R5631" s="34">
        <f t="shared" si="1214"/>
        <v>0</v>
      </c>
      <c r="S5631" s="33">
        <v>20.34</v>
      </c>
      <c r="T5631" s="34">
        <f t="shared" si="1215"/>
        <v>59.17788802267895</v>
      </c>
      <c r="U5631" s="31">
        <f t="shared" si="1210"/>
        <v>21.677507984537471</v>
      </c>
      <c r="V5631" s="32">
        <f t="shared" si="1211"/>
        <v>23368</v>
      </c>
      <c r="W5631" s="36"/>
      <c r="X5631" s="36">
        <f t="shared" si="1216"/>
        <v>3088.71</v>
      </c>
      <c r="Y5631" s="29">
        <f t="shared" si="1204"/>
        <v>17570.03</v>
      </c>
      <c r="Z5631" s="36"/>
      <c r="AA5631" s="36">
        <f t="shared" si="1203"/>
        <v>17570.03</v>
      </c>
      <c r="AB5631" s="29">
        <f t="shared" si="1205"/>
        <v>13240.41</v>
      </c>
      <c r="AC5631" s="30">
        <f t="shared" si="1206"/>
        <v>124.91</v>
      </c>
      <c r="AD5631" s="29"/>
    </row>
    <row r="5632" spans="1:30" x14ac:dyDescent="0.2">
      <c r="A5632" s="1" t="s">
        <v>8054</v>
      </c>
      <c r="B5632" s="31" t="s">
        <v>8286</v>
      </c>
      <c r="C5632" s="1">
        <v>0</v>
      </c>
      <c r="D5632" s="1" t="s">
        <v>14215</v>
      </c>
      <c r="E5632" s="1" t="s">
        <v>19084</v>
      </c>
      <c r="F5632" s="1">
        <v>0</v>
      </c>
      <c r="G5632" s="19">
        <v>111</v>
      </c>
      <c r="H5632" s="29">
        <f t="shared" si="1207"/>
        <v>15164.4</v>
      </c>
      <c r="I5632" s="32">
        <v>1078</v>
      </c>
      <c r="J5632" s="32">
        <v>40</v>
      </c>
      <c r="K5632" s="33">
        <f t="shared" si="1208"/>
        <v>3.7105751391465679E-2</v>
      </c>
      <c r="L5632" s="34">
        <f t="shared" si="1212"/>
        <v>19.339967391915444</v>
      </c>
      <c r="M5632" s="32">
        <v>1078</v>
      </c>
      <c r="N5632" s="32">
        <v>164</v>
      </c>
      <c r="O5632" s="33">
        <f t="shared" si="1209"/>
        <v>0.15213358070500926</v>
      </c>
      <c r="P5632" s="34">
        <f t="shared" si="1213"/>
        <v>19.742368592165615</v>
      </c>
      <c r="Q5632" s="35">
        <v>0</v>
      </c>
      <c r="R5632" s="34">
        <f t="shared" si="1214"/>
        <v>0</v>
      </c>
      <c r="S5632" s="33">
        <v>19.600000000000001</v>
      </c>
      <c r="T5632" s="34">
        <f t="shared" si="1215"/>
        <v>56.555634301913535</v>
      </c>
      <c r="U5632" s="31">
        <f t="shared" si="1210"/>
        <v>23.909492571498646</v>
      </c>
      <c r="V5632" s="32">
        <f t="shared" si="1211"/>
        <v>25774</v>
      </c>
      <c r="W5632" s="36"/>
      <c r="X5632" s="36">
        <f t="shared" si="1216"/>
        <v>3406.72</v>
      </c>
      <c r="Y5632" s="29">
        <f t="shared" si="1204"/>
        <v>18571.12</v>
      </c>
      <c r="Z5632" s="36"/>
      <c r="AA5632" s="36">
        <f t="shared" ref="AA5632:AA5695" si="1217">Y5632-Z5632</f>
        <v>18571.12</v>
      </c>
      <c r="AB5632" s="29">
        <f t="shared" si="1205"/>
        <v>13994.82</v>
      </c>
      <c r="AC5632" s="30">
        <f t="shared" si="1206"/>
        <v>126.08</v>
      </c>
    </row>
    <row r="5633" spans="1:30" x14ac:dyDescent="0.2">
      <c r="A5633" s="1" t="s">
        <v>8122</v>
      </c>
      <c r="B5633" s="31" t="s">
        <v>8287</v>
      </c>
      <c r="C5633" s="1">
        <v>0</v>
      </c>
      <c r="D5633" s="1" t="s">
        <v>14216</v>
      </c>
      <c r="E5633" s="1" t="s">
        <v>19085</v>
      </c>
      <c r="F5633" s="1">
        <v>0</v>
      </c>
      <c r="G5633" s="19">
        <v>95</v>
      </c>
      <c r="H5633" s="29">
        <f t="shared" si="1207"/>
        <v>12978.54</v>
      </c>
      <c r="I5633" s="32">
        <v>1078</v>
      </c>
      <c r="J5633" s="32">
        <v>23</v>
      </c>
      <c r="K5633" s="33">
        <f t="shared" si="1208"/>
        <v>2.1335807050092765E-2</v>
      </c>
      <c r="L5633" s="34">
        <f t="shared" si="1212"/>
        <v>11.12048125035138</v>
      </c>
      <c r="M5633" s="32">
        <v>1003</v>
      </c>
      <c r="N5633" s="32">
        <v>153</v>
      </c>
      <c r="O5633" s="33">
        <f t="shared" si="1209"/>
        <v>0.15254237288135594</v>
      </c>
      <c r="P5633" s="34">
        <f t="shared" si="1213"/>
        <v>19.795417536295044</v>
      </c>
      <c r="Q5633" s="35">
        <v>0</v>
      </c>
      <c r="R5633" s="34">
        <f t="shared" si="1214"/>
        <v>0</v>
      </c>
      <c r="S5633" s="33">
        <v>22.46</v>
      </c>
      <c r="T5633" s="34">
        <f t="shared" si="1215"/>
        <v>66.690290574060953</v>
      </c>
      <c r="U5633" s="31">
        <f t="shared" si="1210"/>
        <v>24.401547340176844</v>
      </c>
      <c r="V5633" s="32">
        <f t="shared" si="1211"/>
        <v>26305</v>
      </c>
      <c r="W5633" s="36"/>
      <c r="X5633" s="36">
        <f t="shared" si="1216"/>
        <v>3476.91</v>
      </c>
      <c r="Y5633" s="29">
        <f t="shared" ref="Y5633:Y5696" si="1218">H5633+W5633+X5633</f>
        <v>16455.45</v>
      </c>
      <c r="Z5633" s="36"/>
      <c r="AA5633" s="36">
        <f t="shared" si="1217"/>
        <v>16455.45</v>
      </c>
      <c r="AB5633" s="29">
        <f t="shared" ref="AB5633:AB5696" si="1219">ROUND(AA5633/1.327,2)</f>
        <v>12400.49</v>
      </c>
      <c r="AC5633" s="30">
        <f t="shared" ref="AC5633:AC5696" si="1220">ROUND(AB5633/G5633,2)</f>
        <v>130.53</v>
      </c>
      <c r="AD5633" s="29"/>
    </row>
    <row r="5634" spans="1:30" x14ac:dyDescent="0.2">
      <c r="A5634" s="1" t="s">
        <v>854</v>
      </c>
      <c r="B5634" s="31" t="s">
        <v>8287</v>
      </c>
      <c r="C5634" s="1">
        <v>0</v>
      </c>
      <c r="D5634" s="1" t="s">
        <v>14217</v>
      </c>
      <c r="E5634" s="1" t="s">
        <v>16592</v>
      </c>
      <c r="F5634" s="1">
        <v>0</v>
      </c>
      <c r="G5634" s="19">
        <v>101</v>
      </c>
      <c r="H5634" s="29">
        <f t="shared" si="1207"/>
        <v>13798.24</v>
      </c>
      <c r="I5634" s="32">
        <v>1079</v>
      </c>
      <c r="J5634" s="32">
        <v>0</v>
      </c>
      <c r="K5634" s="33">
        <f t="shared" si="1208"/>
        <v>0</v>
      </c>
      <c r="L5634" s="34">
        <f t="shared" si="1212"/>
        <v>0</v>
      </c>
      <c r="M5634" s="32">
        <v>1068</v>
      </c>
      <c r="N5634" s="32">
        <v>104</v>
      </c>
      <c r="O5634" s="33">
        <f t="shared" si="1209"/>
        <v>9.7378277153558054E-2</v>
      </c>
      <c r="P5634" s="34">
        <f t="shared" si="1213"/>
        <v>12.636775073107195</v>
      </c>
      <c r="Q5634" s="35">
        <v>0.5</v>
      </c>
      <c r="R5634" s="34">
        <f t="shared" si="1214"/>
        <v>50</v>
      </c>
      <c r="S5634" s="33">
        <v>22.96</v>
      </c>
      <c r="T5634" s="34">
        <f t="shared" si="1215"/>
        <v>68.462083628632172</v>
      </c>
      <c r="U5634" s="31">
        <f t="shared" si="1210"/>
        <v>32.774714675434844</v>
      </c>
      <c r="V5634" s="32">
        <f t="shared" si="1211"/>
        <v>35364</v>
      </c>
      <c r="W5634" s="36"/>
      <c r="X5634" s="36">
        <f t="shared" si="1216"/>
        <v>4674.3</v>
      </c>
      <c r="Y5634" s="29">
        <f t="shared" si="1218"/>
        <v>18472.54</v>
      </c>
      <c r="Z5634" s="36"/>
      <c r="AA5634" s="36">
        <f t="shared" si="1217"/>
        <v>18472.54</v>
      </c>
      <c r="AB5634" s="29">
        <f t="shared" si="1219"/>
        <v>13920.53</v>
      </c>
      <c r="AC5634" s="30">
        <f t="shared" si="1220"/>
        <v>137.83000000000001</v>
      </c>
      <c r="AD5634" s="29"/>
    </row>
    <row r="5635" spans="1:30" x14ac:dyDescent="0.2">
      <c r="A5635" s="1" t="s">
        <v>2096</v>
      </c>
      <c r="B5635" s="31" t="s">
        <v>8286</v>
      </c>
      <c r="C5635" s="1">
        <v>0</v>
      </c>
      <c r="D5635" s="1" t="s">
        <v>14218</v>
      </c>
      <c r="E5635" s="1" t="s">
        <v>16612</v>
      </c>
      <c r="F5635" s="1">
        <v>0</v>
      </c>
      <c r="G5635" s="19">
        <v>133</v>
      </c>
      <c r="H5635" s="29">
        <f t="shared" ref="H5635:H5698" si="1221">ROUND(G5635/G$8364*H$8369,2)</f>
        <v>18169.95</v>
      </c>
      <c r="I5635" s="32">
        <v>1079</v>
      </c>
      <c r="J5635" s="32">
        <v>92</v>
      </c>
      <c r="K5635" s="33">
        <f t="shared" ref="K5635:K5698" si="1222">IF(I5635=0,0,J5635/I5635)</f>
        <v>8.5264133456904548E-2</v>
      </c>
      <c r="L5635" s="34">
        <f t="shared" si="1212"/>
        <v>44.440699862386609</v>
      </c>
      <c r="M5635" s="32">
        <v>1072</v>
      </c>
      <c r="N5635" s="32">
        <v>41</v>
      </c>
      <c r="O5635" s="33">
        <f t="shared" ref="O5635:O5698" si="1223">IF(M5635=0,0,N5635/M5635)</f>
        <v>3.8246268656716417E-2</v>
      </c>
      <c r="P5635" s="34">
        <f t="shared" si="1213"/>
        <v>4.9632167309595463</v>
      </c>
      <c r="Q5635" s="35">
        <v>0</v>
      </c>
      <c r="R5635" s="34">
        <f t="shared" si="1214"/>
        <v>0</v>
      </c>
      <c r="S5635" s="33">
        <v>18.29</v>
      </c>
      <c r="T5635" s="34">
        <f t="shared" si="1215"/>
        <v>51.913536498936921</v>
      </c>
      <c r="U5635" s="31">
        <f t="shared" ref="U5635:U5698" si="1224">(L5635+P5635+R5635+T5635)/4</f>
        <v>25.329363273070769</v>
      </c>
      <c r="V5635" s="32">
        <f t="shared" ref="V5635:V5698" si="1225">ROUND(U5635*I5635,0)</f>
        <v>27330</v>
      </c>
      <c r="W5635" s="36"/>
      <c r="X5635" s="36">
        <f t="shared" si="1216"/>
        <v>3612.39</v>
      </c>
      <c r="Y5635" s="29">
        <f t="shared" si="1218"/>
        <v>21782.34</v>
      </c>
      <c r="Z5635" s="36"/>
      <c r="AA5635" s="36">
        <f t="shared" si="1217"/>
        <v>21782.34</v>
      </c>
      <c r="AB5635" s="29">
        <f t="shared" si="1219"/>
        <v>16414.72</v>
      </c>
      <c r="AC5635" s="30">
        <f t="shared" si="1220"/>
        <v>123.42</v>
      </c>
      <c r="AD5635" s="29"/>
    </row>
    <row r="5636" spans="1:30" x14ac:dyDescent="0.2">
      <c r="A5636" s="1" t="s">
        <v>2358</v>
      </c>
      <c r="B5636" s="31" t="s">
        <v>8285</v>
      </c>
      <c r="C5636" s="1">
        <v>0</v>
      </c>
      <c r="D5636" s="1" t="s">
        <v>14219</v>
      </c>
      <c r="E5636" s="1" t="s">
        <v>17722</v>
      </c>
      <c r="F5636" s="1">
        <v>0</v>
      </c>
      <c r="G5636" s="19">
        <v>82</v>
      </c>
      <c r="H5636" s="29">
        <f t="shared" si="1221"/>
        <v>11202.53</v>
      </c>
      <c r="I5636" s="32">
        <v>1079</v>
      </c>
      <c r="J5636" s="32">
        <v>29</v>
      </c>
      <c r="K5636" s="33">
        <f t="shared" si="1222"/>
        <v>2.6876737720111215E-2</v>
      </c>
      <c r="L5636" s="34">
        <f t="shared" ref="L5636:L5699" si="1226">(K5636-K$8370)/(K$8369-K$8370)*100</f>
        <v>14.008481478360995</v>
      </c>
      <c r="M5636" s="32">
        <v>1053</v>
      </c>
      <c r="N5636" s="32">
        <v>8</v>
      </c>
      <c r="O5636" s="33">
        <f t="shared" si="1223"/>
        <v>7.5973409306742644E-3</v>
      </c>
      <c r="P5636" s="34">
        <f t="shared" ref="P5636:P5699" si="1227">(O5636-O$8370)/(O$8369-O$8370)*100</f>
        <v>0.98590662415651154</v>
      </c>
      <c r="Q5636" s="35">
        <v>0</v>
      </c>
      <c r="R5636" s="34">
        <f t="shared" ref="R5636:R5699" si="1228">(Q5636-Q$8370)/(Q$8369-Q$8370)*100</f>
        <v>0</v>
      </c>
      <c r="S5636" s="33">
        <v>22.96</v>
      </c>
      <c r="T5636" s="34">
        <f t="shared" ref="T5636:T5699" si="1229">(S5636-S$8370)/(S$8369-S$8370)*100</f>
        <v>68.462083628632172</v>
      </c>
      <c r="U5636" s="31">
        <f t="shared" si="1224"/>
        <v>20.864117932787419</v>
      </c>
      <c r="V5636" s="32">
        <f t="shared" si="1225"/>
        <v>22512</v>
      </c>
      <c r="W5636" s="36"/>
      <c r="X5636" s="36">
        <f t="shared" ref="X5636:X5699" si="1230">ROUND(V5636*X$8369/V$8364,2)</f>
        <v>2975.56</v>
      </c>
      <c r="Y5636" s="29">
        <f t="shared" si="1218"/>
        <v>14178.09</v>
      </c>
      <c r="Z5636" s="36"/>
      <c r="AA5636" s="36">
        <f t="shared" si="1217"/>
        <v>14178.09</v>
      </c>
      <c r="AB5636" s="29">
        <f t="shared" si="1219"/>
        <v>10684.32</v>
      </c>
      <c r="AC5636" s="30">
        <f t="shared" si="1220"/>
        <v>130.30000000000001</v>
      </c>
      <c r="AD5636" s="29"/>
    </row>
    <row r="5637" spans="1:30" x14ac:dyDescent="0.2">
      <c r="A5637" s="1" t="s">
        <v>3820</v>
      </c>
      <c r="B5637" s="31" t="s">
        <v>8287</v>
      </c>
      <c r="C5637" s="1">
        <v>0</v>
      </c>
      <c r="D5637" s="1" t="s">
        <v>9623</v>
      </c>
      <c r="E5637" s="1" t="s">
        <v>19086</v>
      </c>
      <c r="F5637" s="1">
        <v>0</v>
      </c>
      <c r="G5637" s="19">
        <v>100</v>
      </c>
      <c r="H5637" s="29">
        <f t="shared" si="1221"/>
        <v>13661.62</v>
      </c>
      <c r="I5637" s="32">
        <v>1079</v>
      </c>
      <c r="J5637" s="32">
        <v>18</v>
      </c>
      <c r="K5637" s="33">
        <f t="shared" si="1222"/>
        <v>1.6682113067655237E-2</v>
      </c>
      <c r="L5637" s="34">
        <f t="shared" si="1226"/>
        <v>8.694919538293032</v>
      </c>
      <c r="M5637" s="32">
        <v>983</v>
      </c>
      <c r="N5637" s="32">
        <v>64</v>
      </c>
      <c r="O5637" s="33">
        <f t="shared" si="1223"/>
        <v>6.5106815869786366E-2</v>
      </c>
      <c r="P5637" s="34">
        <f t="shared" si="1227"/>
        <v>8.4489088523849976</v>
      </c>
      <c r="Q5637" s="35">
        <v>0</v>
      </c>
      <c r="R5637" s="34">
        <f t="shared" si="1228"/>
        <v>0</v>
      </c>
      <c r="S5637" s="33">
        <v>23.46</v>
      </c>
      <c r="T5637" s="34">
        <f t="shared" si="1229"/>
        <v>70.233876683203405</v>
      </c>
      <c r="U5637" s="31">
        <f t="shared" si="1224"/>
        <v>21.844426268470357</v>
      </c>
      <c r="V5637" s="32">
        <f t="shared" si="1225"/>
        <v>23570</v>
      </c>
      <c r="W5637" s="36"/>
      <c r="X5637" s="36">
        <f t="shared" si="1230"/>
        <v>3115.41</v>
      </c>
      <c r="Y5637" s="29">
        <f t="shared" si="1218"/>
        <v>16777.03</v>
      </c>
      <c r="Z5637" s="36"/>
      <c r="AA5637" s="36">
        <f t="shared" si="1217"/>
        <v>16777.03</v>
      </c>
      <c r="AB5637" s="29">
        <f t="shared" si="1219"/>
        <v>12642.83</v>
      </c>
      <c r="AC5637" s="30">
        <f t="shared" si="1220"/>
        <v>126.43</v>
      </c>
      <c r="AD5637" s="29"/>
    </row>
    <row r="5638" spans="1:30" x14ac:dyDescent="0.2">
      <c r="A5638" s="1" t="s">
        <v>6393</v>
      </c>
      <c r="B5638" s="31" t="s">
        <v>8292</v>
      </c>
      <c r="C5638" s="1">
        <v>0</v>
      </c>
      <c r="D5638" s="1" t="s">
        <v>9754</v>
      </c>
      <c r="E5638" s="1" t="s">
        <v>16672</v>
      </c>
      <c r="F5638" s="1">
        <v>0</v>
      </c>
      <c r="G5638" s="19">
        <v>125</v>
      </c>
      <c r="H5638" s="29">
        <f t="shared" si="1221"/>
        <v>17077.02</v>
      </c>
      <c r="I5638" s="32">
        <v>1079</v>
      </c>
      <c r="J5638" s="32">
        <v>44</v>
      </c>
      <c r="K5638" s="33">
        <f t="shared" si="1222"/>
        <v>4.077849860982391E-2</v>
      </c>
      <c r="L5638" s="34">
        <f t="shared" si="1226"/>
        <v>21.254247760271856</v>
      </c>
      <c r="M5638" s="32">
        <v>1101</v>
      </c>
      <c r="N5638" s="32">
        <v>174</v>
      </c>
      <c r="O5638" s="33">
        <f t="shared" si="1223"/>
        <v>0.15803814713896458</v>
      </c>
      <c r="P5638" s="34">
        <f t="shared" si="1227"/>
        <v>20.508603938601766</v>
      </c>
      <c r="Q5638" s="35">
        <v>0</v>
      </c>
      <c r="R5638" s="34">
        <f t="shared" si="1228"/>
        <v>0</v>
      </c>
      <c r="S5638" s="33">
        <v>20.75</v>
      </c>
      <c r="T5638" s="34">
        <f t="shared" si="1229"/>
        <v>60.630758327427358</v>
      </c>
      <c r="U5638" s="31">
        <f t="shared" si="1224"/>
        <v>25.598402506575244</v>
      </c>
      <c r="V5638" s="32">
        <f t="shared" si="1225"/>
        <v>27621</v>
      </c>
      <c r="W5638" s="36"/>
      <c r="X5638" s="36">
        <f t="shared" si="1230"/>
        <v>3650.85</v>
      </c>
      <c r="Y5638" s="29">
        <f t="shared" si="1218"/>
        <v>20727.87</v>
      </c>
      <c r="Z5638" s="36"/>
      <c r="AA5638" s="36">
        <f t="shared" si="1217"/>
        <v>20727.87</v>
      </c>
      <c r="AB5638" s="29">
        <f t="shared" si="1219"/>
        <v>15620.1</v>
      </c>
      <c r="AC5638" s="30">
        <f t="shared" si="1220"/>
        <v>124.96</v>
      </c>
      <c r="AD5638" s="29"/>
    </row>
    <row r="5639" spans="1:30" x14ac:dyDescent="0.2">
      <c r="A5639" s="1" t="s">
        <v>1021</v>
      </c>
      <c r="B5639" s="31" t="s">
        <v>8286</v>
      </c>
      <c r="C5639" s="1">
        <v>0</v>
      </c>
      <c r="D5639" s="1" t="s">
        <v>14220</v>
      </c>
      <c r="E5639" s="1" t="s">
        <v>16596</v>
      </c>
      <c r="F5639" s="1">
        <v>0</v>
      </c>
      <c r="G5639" s="19">
        <v>96</v>
      </c>
      <c r="H5639" s="29">
        <f t="shared" si="1221"/>
        <v>13115.15</v>
      </c>
      <c r="I5639" s="32">
        <v>1080</v>
      </c>
      <c r="J5639" s="32">
        <v>31</v>
      </c>
      <c r="K5639" s="33">
        <f t="shared" si="1222"/>
        <v>2.8703703703703703E-2</v>
      </c>
      <c r="L5639" s="34">
        <f t="shared" si="1226"/>
        <v>14.960718294051626</v>
      </c>
      <c r="M5639" s="32">
        <v>1102</v>
      </c>
      <c r="N5639" s="32">
        <v>205</v>
      </c>
      <c r="O5639" s="33">
        <f t="shared" si="1223"/>
        <v>0.18602540834845735</v>
      </c>
      <c r="P5639" s="34">
        <f t="shared" si="1227"/>
        <v>24.140509689603601</v>
      </c>
      <c r="Q5639" s="35">
        <v>0</v>
      </c>
      <c r="R5639" s="34">
        <f t="shared" si="1228"/>
        <v>0</v>
      </c>
      <c r="S5639" s="33">
        <v>24</v>
      </c>
      <c r="T5639" s="34">
        <f t="shared" si="1229"/>
        <v>72.147413182140326</v>
      </c>
      <c r="U5639" s="31">
        <f t="shared" si="1224"/>
        <v>27.81216029144889</v>
      </c>
      <c r="V5639" s="32">
        <f t="shared" si="1225"/>
        <v>30037</v>
      </c>
      <c r="W5639" s="36"/>
      <c r="X5639" s="36">
        <f t="shared" si="1230"/>
        <v>3970.19</v>
      </c>
      <c r="Y5639" s="29">
        <f t="shared" si="1218"/>
        <v>17085.34</v>
      </c>
      <c r="Z5639" s="36"/>
      <c r="AA5639" s="36">
        <f t="shared" si="1217"/>
        <v>17085.34</v>
      </c>
      <c r="AB5639" s="29">
        <f t="shared" si="1219"/>
        <v>12875.16</v>
      </c>
      <c r="AC5639" s="30">
        <f t="shared" si="1220"/>
        <v>134.12</v>
      </c>
    </row>
    <row r="5640" spans="1:30" x14ac:dyDescent="0.2">
      <c r="A5640" s="1" t="s">
        <v>8339</v>
      </c>
      <c r="B5640" s="31" t="s">
        <v>8287</v>
      </c>
      <c r="C5640" s="1">
        <v>0</v>
      </c>
      <c r="D5640" s="1" t="s">
        <v>14221</v>
      </c>
      <c r="E5640" s="1" t="s">
        <v>16611</v>
      </c>
      <c r="F5640" s="1">
        <v>0</v>
      </c>
      <c r="G5640" s="19">
        <v>135</v>
      </c>
      <c r="H5640" s="29">
        <f t="shared" si="1221"/>
        <v>18443.189999999999</v>
      </c>
      <c r="I5640" s="32">
        <v>1080</v>
      </c>
      <c r="J5640" s="32">
        <v>31</v>
      </c>
      <c r="K5640" s="33">
        <f t="shared" si="1222"/>
        <v>2.8703703703703703E-2</v>
      </c>
      <c r="L5640" s="34">
        <f t="shared" si="1226"/>
        <v>14.960718294051626</v>
      </c>
      <c r="M5640" s="32">
        <v>1008</v>
      </c>
      <c r="N5640" s="32">
        <v>58</v>
      </c>
      <c r="O5640" s="33">
        <f t="shared" si="1223"/>
        <v>5.7539682539682536E-2</v>
      </c>
      <c r="P5640" s="34">
        <f t="shared" si="1227"/>
        <v>7.4669222673282212</v>
      </c>
      <c r="Q5640" s="35">
        <v>0</v>
      </c>
      <c r="R5640" s="34">
        <f t="shared" si="1228"/>
        <v>0</v>
      </c>
      <c r="S5640" s="33">
        <v>21.18</v>
      </c>
      <c r="T5640" s="34">
        <f t="shared" si="1229"/>
        <v>62.154500354358611</v>
      </c>
      <c r="U5640" s="31">
        <f t="shared" si="1224"/>
        <v>21.145535228934612</v>
      </c>
      <c r="V5640" s="32">
        <f t="shared" si="1225"/>
        <v>22837</v>
      </c>
      <c r="W5640" s="36"/>
      <c r="X5640" s="36">
        <f t="shared" si="1230"/>
        <v>3018.52</v>
      </c>
      <c r="Y5640" s="29">
        <f t="shared" si="1218"/>
        <v>21461.71</v>
      </c>
      <c r="Z5640" s="36"/>
      <c r="AA5640" s="36">
        <f t="shared" si="1217"/>
        <v>21461.71</v>
      </c>
      <c r="AB5640" s="29">
        <f t="shared" si="1219"/>
        <v>16173.1</v>
      </c>
      <c r="AC5640" s="30">
        <f t="shared" si="1220"/>
        <v>119.8</v>
      </c>
    </row>
    <row r="5641" spans="1:30" x14ac:dyDescent="0.2">
      <c r="A5641" s="1" t="s">
        <v>4273</v>
      </c>
      <c r="B5641" s="31" t="s">
        <v>8286</v>
      </c>
      <c r="C5641" s="1">
        <v>0</v>
      </c>
      <c r="D5641" s="1" t="s">
        <v>14222</v>
      </c>
      <c r="E5641" s="1" t="s">
        <v>16646</v>
      </c>
      <c r="F5641" s="1">
        <v>0</v>
      </c>
      <c r="G5641" s="19">
        <v>117</v>
      </c>
      <c r="H5641" s="29">
        <f t="shared" si="1221"/>
        <v>15984.09</v>
      </c>
      <c r="I5641" s="32">
        <v>1080</v>
      </c>
      <c r="J5641" s="32">
        <v>45</v>
      </c>
      <c r="K5641" s="33">
        <f t="shared" si="1222"/>
        <v>4.1666666666666664E-2</v>
      </c>
      <c r="L5641" s="34">
        <f t="shared" si="1226"/>
        <v>21.717171717171716</v>
      </c>
      <c r="M5641" s="32">
        <v>1062</v>
      </c>
      <c r="N5641" s="32">
        <v>8</v>
      </c>
      <c r="O5641" s="33">
        <f t="shared" si="1223"/>
        <v>7.5329566854990581E-3</v>
      </c>
      <c r="P5641" s="34">
        <f t="shared" si="1227"/>
        <v>0.97755148327382901</v>
      </c>
      <c r="Q5641" s="35">
        <v>0</v>
      </c>
      <c r="R5641" s="34">
        <f t="shared" si="1228"/>
        <v>0</v>
      </c>
      <c r="S5641" s="33">
        <v>18.62</v>
      </c>
      <c r="T5641" s="34">
        <f t="shared" si="1229"/>
        <v>53.082919914953941</v>
      </c>
      <c r="U5641" s="31">
        <f t="shared" si="1224"/>
        <v>18.944410778849871</v>
      </c>
      <c r="V5641" s="32">
        <f t="shared" si="1225"/>
        <v>20460</v>
      </c>
      <c r="W5641" s="36"/>
      <c r="X5641" s="36">
        <f t="shared" si="1230"/>
        <v>2704.34</v>
      </c>
      <c r="Y5641" s="29">
        <f t="shared" si="1218"/>
        <v>18688.43</v>
      </c>
      <c r="Z5641" s="36"/>
      <c r="AA5641" s="36">
        <f t="shared" si="1217"/>
        <v>18688.43</v>
      </c>
      <c r="AB5641" s="29">
        <f t="shared" si="1219"/>
        <v>14083.22</v>
      </c>
      <c r="AC5641" s="30">
        <f t="shared" si="1220"/>
        <v>120.37</v>
      </c>
      <c r="AD5641" s="29"/>
    </row>
    <row r="5642" spans="1:30" x14ac:dyDescent="0.2">
      <c r="A5642" s="1" t="s">
        <v>4382</v>
      </c>
      <c r="B5642" s="31" t="s">
        <v>8286</v>
      </c>
      <c r="C5642" s="1">
        <v>0</v>
      </c>
      <c r="D5642" s="1" t="s">
        <v>14223</v>
      </c>
      <c r="E5642" s="1" t="s">
        <v>17497</v>
      </c>
      <c r="F5642" s="1">
        <v>0</v>
      </c>
      <c r="G5642" s="19">
        <v>95</v>
      </c>
      <c r="H5642" s="29">
        <f t="shared" si="1221"/>
        <v>12978.54</v>
      </c>
      <c r="I5642" s="32">
        <v>1080</v>
      </c>
      <c r="J5642" s="32">
        <v>50</v>
      </c>
      <c r="K5642" s="33">
        <f t="shared" si="1222"/>
        <v>4.6296296296296294E-2</v>
      </c>
      <c r="L5642" s="34">
        <f t="shared" si="1226"/>
        <v>24.130190796857462</v>
      </c>
      <c r="M5642" s="32">
        <v>1042</v>
      </c>
      <c r="N5642" s="32">
        <v>17</v>
      </c>
      <c r="O5642" s="33">
        <f t="shared" si="1223"/>
        <v>1.6314779270633396E-2</v>
      </c>
      <c r="P5642" s="34">
        <f t="shared" si="1227"/>
        <v>2.1171682436451187</v>
      </c>
      <c r="Q5642" s="35">
        <v>0</v>
      </c>
      <c r="R5642" s="34">
        <f t="shared" si="1228"/>
        <v>0</v>
      </c>
      <c r="S5642" s="33">
        <v>22.5</v>
      </c>
      <c r="T5642" s="34">
        <f t="shared" si="1229"/>
        <v>66.83203401842664</v>
      </c>
      <c r="U5642" s="31">
        <f t="shared" si="1224"/>
        <v>23.269848264732303</v>
      </c>
      <c r="V5642" s="32">
        <f t="shared" si="1225"/>
        <v>25131</v>
      </c>
      <c r="W5642" s="36"/>
      <c r="X5642" s="36">
        <f t="shared" si="1230"/>
        <v>3321.73</v>
      </c>
      <c r="Y5642" s="29">
        <f t="shared" si="1218"/>
        <v>16300.27</v>
      </c>
      <c r="Z5642" s="36"/>
      <c r="AA5642" s="36">
        <f t="shared" si="1217"/>
        <v>16300.27</v>
      </c>
      <c r="AB5642" s="29">
        <f t="shared" si="1219"/>
        <v>12283.55</v>
      </c>
      <c r="AC5642" s="30">
        <f t="shared" si="1220"/>
        <v>129.30000000000001</v>
      </c>
    </row>
    <row r="5643" spans="1:30" x14ac:dyDescent="0.2">
      <c r="A5643" s="1" t="s">
        <v>4835</v>
      </c>
      <c r="B5643" s="31" t="s">
        <v>8286</v>
      </c>
      <c r="C5643" s="1">
        <v>0</v>
      </c>
      <c r="D5643" s="1" t="s">
        <v>14224</v>
      </c>
      <c r="E5643" s="1" t="s">
        <v>16653</v>
      </c>
      <c r="F5643" s="1">
        <v>0</v>
      </c>
      <c r="G5643" s="19">
        <v>92</v>
      </c>
      <c r="H5643" s="29">
        <f t="shared" si="1221"/>
        <v>12568.69</v>
      </c>
      <c r="I5643" s="32">
        <v>1080</v>
      </c>
      <c r="J5643" s="32">
        <v>52</v>
      </c>
      <c r="K5643" s="33">
        <f t="shared" si="1222"/>
        <v>4.8148148148148148E-2</v>
      </c>
      <c r="L5643" s="34">
        <f t="shared" si="1226"/>
        <v>25.095398428731762</v>
      </c>
      <c r="M5643" s="32">
        <v>995</v>
      </c>
      <c r="N5643" s="32">
        <v>11</v>
      </c>
      <c r="O5643" s="33">
        <f t="shared" si="1223"/>
        <v>1.1055276381909548E-2</v>
      </c>
      <c r="P5643" s="34">
        <f t="shared" si="1227"/>
        <v>1.4346427672870443</v>
      </c>
      <c r="Q5643" s="35">
        <v>0</v>
      </c>
      <c r="R5643" s="34">
        <f t="shared" si="1228"/>
        <v>0</v>
      </c>
      <c r="S5643" s="33">
        <v>22.04</v>
      </c>
      <c r="T5643" s="34">
        <f t="shared" si="1229"/>
        <v>65.201984408221108</v>
      </c>
      <c r="U5643" s="31">
        <f t="shared" si="1224"/>
        <v>22.933006401059977</v>
      </c>
      <c r="V5643" s="32">
        <f t="shared" si="1225"/>
        <v>24768</v>
      </c>
      <c r="W5643" s="36"/>
      <c r="X5643" s="36">
        <f t="shared" si="1230"/>
        <v>3273.75</v>
      </c>
      <c r="Y5643" s="29">
        <f t="shared" si="1218"/>
        <v>15842.44</v>
      </c>
      <c r="Z5643" s="36"/>
      <c r="AA5643" s="36">
        <f t="shared" si="1217"/>
        <v>15842.44</v>
      </c>
      <c r="AB5643" s="29">
        <f t="shared" si="1219"/>
        <v>11938.54</v>
      </c>
      <c r="AC5643" s="30">
        <f t="shared" si="1220"/>
        <v>129.77000000000001</v>
      </c>
    </row>
    <row r="5644" spans="1:30" x14ac:dyDescent="0.2">
      <c r="A5644" s="1" t="s">
        <v>6005</v>
      </c>
      <c r="B5644" s="31" t="s">
        <v>8286</v>
      </c>
      <c r="C5644" s="1">
        <v>0</v>
      </c>
      <c r="D5644" s="1" t="s">
        <v>14225</v>
      </c>
      <c r="E5644" s="1" t="s">
        <v>19087</v>
      </c>
      <c r="F5644" s="1">
        <v>0</v>
      </c>
      <c r="G5644" s="19">
        <v>108</v>
      </c>
      <c r="H5644" s="29">
        <f t="shared" si="1221"/>
        <v>14754.55</v>
      </c>
      <c r="I5644" s="32">
        <v>1080</v>
      </c>
      <c r="J5644" s="32">
        <v>37</v>
      </c>
      <c r="K5644" s="33">
        <f t="shared" si="1222"/>
        <v>3.425925925925926E-2</v>
      </c>
      <c r="L5644" s="34">
        <f t="shared" si="1226"/>
        <v>17.856341189674524</v>
      </c>
      <c r="M5644" s="32">
        <v>1101</v>
      </c>
      <c r="N5644" s="32">
        <v>89</v>
      </c>
      <c r="O5644" s="33">
        <f t="shared" si="1223"/>
        <v>8.0835603996366939E-2</v>
      </c>
      <c r="P5644" s="34">
        <f t="shared" si="1227"/>
        <v>10.490033049054926</v>
      </c>
      <c r="Q5644" s="35">
        <v>0</v>
      </c>
      <c r="R5644" s="34">
        <f t="shared" si="1228"/>
        <v>0</v>
      </c>
      <c r="S5644" s="33">
        <v>20.38</v>
      </c>
      <c r="T5644" s="34">
        <f t="shared" si="1229"/>
        <v>59.319631467044644</v>
      </c>
      <c r="U5644" s="31">
        <f t="shared" si="1224"/>
        <v>21.916501426443524</v>
      </c>
      <c r="V5644" s="32">
        <f t="shared" si="1225"/>
        <v>23670</v>
      </c>
      <c r="W5644" s="36"/>
      <c r="X5644" s="36">
        <f t="shared" si="1230"/>
        <v>3128.62</v>
      </c>
      <c r="Y5644" s="29">
        <f t="shared" si="1218"/>
        <v>17883.169999999998</v>
      </c>
      <c r="Z5644" s="36"/>
      <c r="AA5644" s="36">
        <f t="shared" si="1217"/>
        <v>17883.169999999998</v>
      </c>
      <c r="AB5644" s="29">
        <f t="shared" si="1219"/>
        <v>13476.39</v>
      </c>
      <c r="AC5644" s="30">
        <f t="shared" si="1220"/>
        <v>124.78</v>
      </c>
      <c r="AD5644" s="29"/>
    </row>
    <row r="5645" spans="1:30" x14ac:dyDescent="0.2">
      <c r="A5645" s="1" t="s">
        <v>6403</v>
      </c>
      <c r="B5645" s="31" t="s">
        <v>8297</v>
      </c>
      <c r="C5645" s="1">
        <v>0</v>
      </c>
      <c r="D5645" s="1" t="s">
        <v>14226</v>
      </c>
      <c r="E5645" s="1" t="s">
        <v>16672</v>
      </c>
      <c r="F5645" s="1">
        <v>0</v>
      </c>
      <c r="G5645" s="19">
        <v>118</v>
      </c>
      <c r="H5645" s="29">
        <f t="shared" si="1221"/>
        <v>16120.71</v>
      </c>
      <c r="I5645" s="32">
        <v>1080</v>
      </c>
      <c r="J5645" s="32">
        <v>35</v>
      </c>
      <c r="K5645" s="33">
        <f t="shared" si="1222"/>
        <v>3.2407407407407406E-2</v>
      </c>
      <c r="L5645" s="34">
        <f t="shared" si="1226"/>
        <v>16.891133557800224</v>
      </c>
      <c r="M5645" s="32">
        <v>1041</v>
      </c>
      <c r="N5645" s="32">
        <v>97</v>
      </c>
      <c r="O5645" s="33">
        <f t="shared" si="1223"/>
        <v>9.3179634966378488E-2</v>
      </c>
      <c r="P5645" s="34">
        <f t="shared" si="1227"/>
        <v>12.091917446922459</v>
      </c>
      <c r="Q5645" s="35">
        <v>0</v>
      </c>
      <c r="R5645" s="34">
        <f t="shared" si="1228"/>
        <v>0</v>
      </c>
      <c r="S5645" s="33">
        <v>22.98</v>
      </c>
      <c r="T5645" s="34">
        <f t="shared" si="1229"/>
        <v>68.53295535081503</v>
      </c>
      <c r="U5645" s="31">
        <f t="shared" si="1224"/>
        <v>24.379001588884428</v>
      </c>
      <c r="V5645" s="32">
        <f t="shared" si="1225"/>
        <v>26329</v>
      </c>
      <c r="W5645" s="36"/>
      <c r="X5645" s="36">
        <f t="shared" si="1230"/>
        <v>3480.08</v>
      </c>
      <c r="Y5645" s="29">
        <f t="shared" si="1218"/>
        <v>19600.79</v>
      </c>
      <c r="Z5645" s="36"/>
      <c r="AA5645" s="36">
        <f t="shared" si="1217"/>
        <v>19600.79</v>
      </c>
      <c r="AB5645" s="29">
        <f t="shared" si="1219"/>
        <v>14770.75</v>
      </c>
      <c r="AC5645" s="30">
        <f t="shared" si="1220"/>
        <v>125.18</v>
      </c>
      <c r="AD5645" s="29"/>
    </row>
    <row r="5646" spans="1:30" x14ac:dyDescent="0.2">
      <c r="A5646" s="1" t="s">
        <v>6664</v>
      </c>
      <c r="B5646" s="31" t="s">
        <v>8289</v>
      </c>
      <c r="C5646" s="1">
        <v>0</v>
      </c>
      <c r="D5646" s="1" t="s">
        <v>14227</v>
      </c>
      <c r="E5646" s="1" t="s">
        <v>16676</v>
      </c>
      <c r="F5646" s="1">
        <v>0</v>
      </c>
      <c r="G5646" s="19">
        <v>73</v>
      </c>
      <c r="H5646" s="29">
        <f t="shared" si="1221"/>
        <v>9972.98</v>
      </c>
      <c r="I5646" s="32">
        <v>1080</v>
      </c>
      <c r="J5646" s="32">
        <v>0</v>
      </c>
      <c r="K5646" s="33">
        <f t="shared" si="1222"/>
        <v>0</v>
      </c>
      <c r="L5646" s="34">
        <f t="shared" si="1226"/>
        <v>0</v>
      </c>
      <c r="M5646" s="32">
        <v>873</v>
      </c>
      <c r="N5646" s="32">
        <v>4</v>
      </c>
      <c r="O5646" s="33">
        <f t="shared" si="1223"/>
        <v>4.5819014891179842E-3</v>
      </c>
      <c r="P5646" s="34">
        <f t="shared" si="1227"/>
        <v>0.59459317023872094</v>
      </c>
      <c r="Q5646" s="35">
        <v>0</v>
      </c>
      <c r="R5646" s="34">
        <f t="shared" si="1228"/>
        <v>0</v>
      </c>
      <c r="S5646" s="33">
        <v>24.55</v>
      </c>
      <c r="T5646" s="34">
        <f t="shared" si="1229"/>
        <v>74.096385542168676</v>
      </c>
      <c r="U5646" s="31">
        <f t="shared" si="1224"/>
        <v>18.67274467810185</v>
      </c>
      <c r="V5646" s="32">
        <f t="shared" si="1225"/>
        <v>20167</v>
      </c>
      <c r="W5646" s="36"/>
      <c r="X5646" s="36">
        <f t="shared" si="1230"/>
        <v>2665.61</v>
      </c>
      <c r="Y5646" s="29">
        <f t="shared" si="1218"/>
        <v>12638.59</v>
      </c>
      <c r="Z5646" s="36"/>
      <c r="AA5646" s="36">
        <f t="shared" si="1217"/>
        <v>12638.59</v>
      </c>
      <c r="AB5646" s="29">
        <f t="shared" si="1219"/>
        <v>9524.18</v>
      </c>
      <c r="AC5646" s="30">
        <f t="shared" si="1220"/>
        <v>130.47</v>
      </c>
    </row>
    <row r="5647" spans="1:30" x14ac:dyDescent="0.2">
      <c r="A5647" s="1" t="s">
        <v>7226</v>
      </c>
      <c r="B5647" s="31" t="s">
        <v>8286</v>
      </c>
      <c r="C5647" s="1">
        <v>0</v>
      </c>
      <c r="D5647" s="1" t="s">
        <v>14228</v>
      </c>
      <c r="E5647" s="1" t="s">
        <v>18256</v>
      </c>
      <c r="F5647" s="1">
        <v>0</v>
      </c>
      <c r="G5647" s="19">
        <v>104</v>
      </c>
      <c r="H5647" s="29">
        <f t="shared" si="1221"/>
        <v>14208.08</v>
      </c>
      <c r="I5647" s="32">
        <v>1080</v>
      </c>
      <c r="J5647" s="32">
        <v>39</v>
      </c>
      <c r="K5647" s="33">
        <f t="shared" si="1222"/>
        <v>3.6111111111111108E-2</v>
      </c>
      <c r="L5647" s="34">
        <f t="shared" si="1226"/>
        <v>18.82154882154882</v>
      </c>
      <c r="M5647" s="32">
        <v>1093</v>
      </c>
      <c r="N5647" s="32">
        <v>97</v>
      </c>
      <c r="O5647" s="33">
        <f t="shared" si="1223"/>
        <v>8.8746569075937781E-2</v>
      </c>
      <c r="P5647" s="34">
        <f t="shared" si="1227"/>
        <v>11.516638666282049</v>
      </c>
      <c r="Q5647" s="35">
        <v>0</v>
      </c>
      <c r="R5647" s="34">
        <f t="shared" si="1228"/>
        <v>0</v>
      </c>
      <c r="S5647" s="33">
        <v>21.18</v>
      </c>
      <c r="T5647" s="34">
        <f t="shared" si="1229"/>
        <v>62.154500354358611</v>
      </c>
      <c r="U5647" s="31">
        <f t="shared" si="1224"/>
        <v>23.123171960547371</v>
      </c>
      <c r="V5647" s="32">
        <f t="shared" si="1225"/>
        <v>24973</v>
      </c>
      <c r="W5647" s="36"/>
      <c r="X5647" s="36">
        <f t="shared" si="1230"/>
        <v>3300.85</v>
      </c>
      <c r="Y5647" s="29">
        <f t="shared" si="1218"/>
        <v>17508.93</v>
      </c>
      <c r="Z5647" s="36"/>
      <c r="AA5647" s="36">
        <f t="shared" si="1217"/>
        <v>17508.93</v>
      </c>
      <c r="AB5647" s="29">
        <f t="shared" si="1219"/>
        <v>13194.37</v>
      </c>
      <c r="AC5647" s="30">
        <f t="shared" si="1220"/>
        <v>126.87</v>
      </c>
    </row>
    <row r="5648" spans="1:30" x14ac:dyDescent="0.2">
      <c r="A5648" s="1" t="s">
        <v>7467</v>
      </c>
      <c r="B5648" s="31" t="s">
        <v>8286</v>
      </c>
      <c r="C5648" s="1">
        <v>0</v>
      </c>
      <c r="D5648" s="1" t="s">
        <v>14229</v>
      </c>
      <c r="E5648" s="1" t="s">
        <v>16690</v>
      </c>
      <c r="F5648" s="1">
        <v>0</v>
      </c>
      <c r="G5648" s="19">
        <v>96</v>
      </c>
      <c r="H5648" s="29">
        <f t="shared" si="1221"/>
        <v>13115.15</v>
      </c>
      <c r="I5648" s="32">
        <v>1080</v>
      </c>
      <c r="J5648" s="32">
        <v>25</v>
      </c>
      <c r="K5648" s="33">
        <f t="shared" si="1222"/>
        <v>2.3148148148148147E-2</v>
      </c>
      <c r="L5648" s="34">
        <f t="shared" si="1226"/>
        <v>12.065095398428731</v>
      </c>
      <c r="M5648" s="32">
        <v>1062</v>
      </c>
      <c r="N5648" s="32">
        <v>85</v>
      </c>
      <c r="O5648" s="33">
        <f t="shared" si="1223"/>
        <v>8.0037664783427498E-2</v>
      </c>
      <c r="P5648" s="34">
        <f t="shared" si="1227"/>
        <v>10.386484509784436</v>
      </c>
      <c r="Q5648" s="35">
        <v>0</v>
      </c>
      <c r="R5648" s="34">
        <f t="shared" si="1228"/>
        <v>0</v>
      </c>
      <c r="S5648" s="33">
        <v>20.77</v>
      </c>
      <c r="T5648" s="34">
        <f t="shared" si="1229"/>
        <v>60.701630049610202</v>
      </c>
      <c r="U5648" s="31">
        <f t="shared" si="1224"/>
        <v>20.788302489455845</v>
      </c>
      <c r="V5648" s="32">
        <f t="shared" si="1225"/>
        <v>22451</v>
      </c>
      <c r="W5648" s="36"/>
      <c r="X5648" s="36">
        <f t="shared" si="1230"/>
        <v>2967.5</v>
      </c>
      <c r="Y5648" s="29">
        <f t="shared" si="1218"/>
        <v>16082.65</v>
      </c>
      <c r="Z5648" s="36"/>
      <c r="AA5648" s="36">
        <f t="shared" si="1217"/>
        <v>16082.65</v>
      </c>
      <c r="AB5648" s="29">
        <f t="shared" si="1219"/>
        <v>12119.56</v>
      </c>
      <c r="AC5648" s="30">
        <f t="shared" si="1220"/>
        <v>126.25</v>
      </c>
      <c r="AD5648" s="29"/>
    </row>
    <row r="5649" spans="1:30" x14ac:dyDescent="0.2">
      <c r="A5649" s="1" t="s">
        <v>1893</v>
      </c>
      <c r="B5649" s="31" t="s">
        <v>8291</v>
      </c>
      <c r="C5649" s="1">
        <v>0</v>
      </c>
      <c r="D5649" s="1" t="s">
        <v>14230</v>
      </c>
      <c r="E5649" s="1" t="s">
        <v>16610</v>
      </c>
      <c r="F5649" s="1">
        <v>0</v>
      </c>
      <c r="G5649" s="19">
        <v>73</v>
      </c>
      <c r="H5649" s="29">
        <f t="shared" si="1221"/>
        <v>9972.98</v>
      </c>
      <c r="I5649" s="32">
        <v>1081</v>
      </c>
      <c r="J5649" s="32">
        <v>0</v>
      </c>
      <c r="K5649" s="33">
        <f t="shared" si="1222"/>
        <v>0</v>
      </c>
      <c r="L5649" s="34">
        <f t="shared" si="1226"/>
        <v>0</v>
      </c>
      <c r="M5649" s="32">
        <v>961</v>
      </c>
      <c r="N5649" s="32">
        <v>78</v>
      </c>
      <c r="O5649" s="33">
        <f t="shared" si="1223"/>
        <v>8.1165452653485959E-2</v>
      </c>
      <c r="P5649" s="34">
        <f t="shared" si="1227"/>
        <v>10.532837495898923</v>
      </c>
      <c r="Q5649" s="35">
        <v>0</v>
      </c>
      <c r="R5649" s="34">
        <f t="shared" si="1228"/>
        <v>0</v>
      </c>
      <c r="S5649" s="33">
        <v>24.02</v>
      </c>
      <c r="T5649" s="34">
        <f t="shared" si="1229"/>
        <v>72.21828490432317</v>
      </c>
      <c r="U5649" s="31">
        <f t="shared" si="1224"/>
        <v>20.687780600055522</v>
      </c>
      <c r="V5649" s="32">
        <f t="shared" si="1225"/>
        <v>22363</v>
      </c>
      <c r="W5649" s="36"/>
      <c r="X5649" s="36">
        <f t="shared" si="1230"/>
        <v>2955.87</v>
      </c>
      <c r="Y5649" s="29">
        <f t="shared" si="1218"/>
        <v>12928.849999999999</v>
      </c>
      <c r="Z5649" s="36"/>
      <c r="AA5649" s="36">
        <f t="shared" si="1217"/>
        <v>12928.849999999999</v>
      </c>
      <c r="AB5649" s="29">
        <f t="shared" si="1219"/>
        <v>9742.92</v>
      </c>
      <c r="AC5649" s="30">
        <f t="shared" si="1220"/>
        <v>133.46</v>
      </c>
      <c r="AD5649" s="29"/>
    </row>
    <row r="5650" spans="1:30" x14ac:dyDescent="0.2">
      <c r="A5650" s="1" t="s">
        <v>3639</v>
      </c>
      <c r="B5650" s="31" t="s">
        <v>8286</v>
      </c>
      <c r="C5650" s="1">
        <v>0</v>
      </c>
      <c r="D5650" s="1" t="s">
        <v>14231</v>
      </c>
      <c r="E5650" s="1" t="s">
        <v>16641</v>
      </c>
      <c r="F5650" s="1">
        <v>0</v>
      </c>
      <c r="G5650" s="19">
        <v>113</v>
      </c>
      <c r="H5650" s="29">
        <f t="shared" si="1221"/>
        <v>15437.63</v>
      </c>
      <c r="I5650" s="32">
        <v>1081</v>
      </c>
      <c r="J5650" s="32">
        <v>64</v>
      </c>
      <c r="K5650" s="33">
        <f t="shared" si="1222"/>
        <v>5.920444033302498E-2</v>
      </c>
      <c r="L5650" s="34">
        <f t="shared" si="1226"/>
        <v>30.858071931152413</v>
      </c>
      <c r="M5650" s="32">
        <v>1084</v>
      </c>
      <c r="N5650" s="32">
        <v>320</v>
      </c>
      <c r="O5650" s="33">
        <f t="shared" si="1223"/>
        <v>0.29520295202952029</v>
      </c>
      <c r="P5650" s="34">
        <f t="shared" si="1227"/>
        <v>38.30847510098917</v>
      </c>
      <c r="Q5650" s="35">
        <v>0</v>
      </c>
      <c r="R5650" s="34">
        <f t="shared" si="1228"/>
        <v>0</v>
      </c>
      <c r="S5650" s="33">
        <v>21.62</v>
      </c>
      <c r="T5650" s="34">
        <f t="shared" si="1229"/>
        <v>63.713678242381292</v>
      </c>
      <c r="U5650" s="31">
        <f t="shared" si="1224"/>
        <v>33.220056318630718</v>
      </c>
      <c r="V5650" s="32">
        <f t="shared" si="1225"/>
        <v>35911</v>
      </c>
      <c r="W5650" s="36"/>
      <c r="X5650" s="36">
        <f t="shared" si="1230"/>
        <v>4746.6000000000004</v>
      </c>
      <c r="Y5650" s="29">
        <f t="shared" si="1218"/>
        <v>20184.23</v>
      </c>
      <c r="Z5650" s="36"/>
      <c r="AA5650" s="36">
        <f t="shared" si="1217"/>
        <v>20184.23</v>
      </c>
      <c r="AB5650" s="29">
        <f t="shared" si="1219"/>
        <v>15210.42</v>
      </c>
      <c r="AC5650" s="30">
        <f t="shared" si="1220"/>
        <v>134.61000000000001</v>
      </c>
    </row>
    <row r="5651" spans="1:30" x14ac:dyDescent="0.2">
      <c r="A5651" s="1" t="s">
        <v>3758</v>
      </c>
      <c r="B5651" s="31" t="s">
        <v>8286</v>
      </c>
      <c r="C5651" s="1">
        <v>0</v>
      </c>
      <c r="D5651" s="1" t="s">
        <v>14232</v>
      </c>
      <c r="E5651" s="1" t="s">
        <v>16637</v>
      </c>
      <c r="F5651" s="1">
        <v>0</v>
      </c>
      <c r="G5651" s="19">
        <v>85</v>
      </c>
      <c r="H5651" s="29">
        <f t="shared" si="1221"/>
        <v>11612.38</v>
      </c>
      <c r="I5651" s="32">
        <v>1081</v>
      </c>
      <c r="J5651" s="32">
        <v>24</v>
      </c>
      <c r="K5651" s="33">
        <f t="shared" si="1222"/>
        <v>2.2201665124884366E-2</v>
      </c>
      <c r="L5651" s="34">
        <f t="shared" si="1226"/>
        <v>11.571776974182153</v>
      </c>
      <c r="M5651" s="32">
        <v>1103</v>
      </c>
      <c r="N5651" s="32">
        <v>137</v>
      </c>
      <c r="O5651" s="33">
        <f t="shared" si="1223"/>
        <v>0.1242067089755213</v>
      </c>
      <c r="P5651" s="34">
        <f t="shared" si="1227"/>
        <v>16.118299581532465</v>
      </c>
      <c r="Q5651" s="35">
        <v>0</v>
      </c>
      <c r="R5651" s="34">
        <f t="shared" si="1228"/>
        <v>0</v>
      </c>
      <c r="S5651" s="33">
        <v>23.5</v>
      </c>
      <c r="T5651" s="34">
        <f t="shared" si="1229"/>
        <v>70.375620127569107</v>
      </c>
      <c r="U5651" s="31">
        <f t="shared" si="1224"/>
        <v>24.516424170820933</v>
      </c>
      <c r="V5651" s="32">
        <f t="shared" si="1225"/>
        <v>26502</v>
      </c>
      <c r="W5651" s="36"/>
      <c r="X5651" s="36">
        <f t="shared" si="1230"/>
        <v>3502.95</v>
      </c>
      <c r="Y5651" s="29">
        <f t="shared" si="1218"/>
        <v>15115.329999999998</v>
      </c>
      <c r="Z5651" s="36"/>
      <c r="AA5651" s="36">
        <f t="shared" si="1217"/>
        <v>15115.329999999998</v>
      </c>
      <c r="AB5651" s="29">
        <f t="shared" si="1219"/>
        <v>11390.6</v>
      </c>
      <c r="AC5651" s="30">
        <f t="shared" si="1220"/>
        <v>134.01</v>
      </c>
    </row>
    <row r="5652" spans="1:30" x14ac:dyDescent="0.2">
      <c r="A5652" s="1" t="s">
        <v>4225</v>
      </c>
      <c r="B5652" s="31" t="s">
        <v>8286</v>
      </c>
      <c r="C5652" s="1">
        <v>0</v>
      </c>
      <c r="D5652" s="1" t="s">
        <v>14233</v>
      </c>
      <c r="E5652" s="1" t="s">
        <v>19088</v>
      </c>
      <c r="F5652" s="1">
        <v>0</v>
      </c>
      <c r="G5652" s="19">
        <v>109</v>
      </c>
      <c r="H5652" s="29">
        <f t="shared" si="1221"/>
        <v>14891.17</v>
      </c>
      <c r="I5652" s="32">
        <v>1081</v>
      </c>
      <c r="J5652" s="32">
        <v>15</v>
      </c>
      <c r="K5652" s="33">
        <f t="shared" si="1222"/>
        <v>1.3876040703052728E-2</v>
      </c>
      <c r="L5652" s="34">
        <f t="shared" si="1226"/>
        <v>7.2323606088638455</v>
      </c>
      <c r="M5652" s="32">
        <v>1104</v>
      </c>
      <c r="N5652" s="32">
        <v>18</v>
      </c>
      <c r="O5652" s="33">
        <f t="shared" si="1223"/>
        <v>1.6304347826086956E-2</v>
      </c>
      <c r="P5652" s="34">
        <f t="shared" si="1227"/>
        <v>2.1158145555097962</v>
      </c>
      <c r="Q5652" s="35">
        <v>0</v>
      </c>
      <c r="R5652" s="34">
        <f t="shared" si="1228"/>
        <v>0</v>
      </c>
      <c r="S5652" s="33">
        <v>18.32</v>
      </c>
      <c r="T5652" s="34">
        <f t="shared" si="1229"/>
        <v>52.0198440822112</v>
      </c>
      <c r="U5652" s="31">
        <f t="shared" si="1224"/>
        <v>15.342004811646211</v>
      </c>
      <c r="V5652" s="32">
        <f t="shared" si="1225"/>
        <v>16585</v>
      </c>
      <c r="W5652" s="36"/>
      <c r="X5652" s="36">
        <f t="shared" si="1230"/>
        <v>2192.15</v>
      </c>
      <c r="Y5652" s="29">
        <f t="shared" si="1218"/>
        <v>17083.32</v>
      </c>
      <c r="Z5652" s="36"/>
      <c r="AA5652" s="36">
        <f t="shared" si="1217"/>
        <v>17083.32</v>
      </c>
      <c r="AB5652" s="29">
        <f t="shared" si="1219"/>
        <v>12873.64</v>
      </c>
      <c r="AC5652" s="30">
        <f t="shared" si="1220"/>
        <v>118.11</v>
      </c>
      <c r="AD5652" s="29"/>
    </row>
    <row r="5653" spans="1:30" x14ac:dyDescent="0.2">
      <c r="A5653" s="1" t="s">
        <v>6854</v>
      </c>
      <c r="B5653" s="31" t="s">
        <v>8294</v>
      </c>
      <c r="C5653" s="1">
        <v>0</v>
      </c>
      <c r="D5653" s="1" t="s">
        <v>13991</v>
      </c>
      <c r="E5653" s="1" t="s">
        <v>16680</v>
      </c>
      <c r="F5653" s="1">
        <v>0</v>
      </c>
      <c r="G5653" s="19">
        <v>125</v>
      </c>
      <c r="H5653" s="29">
        <f t="shared" si="1221"/>
        <v>17077.02</v>
      </c>
      <c r="I5653" s="32">
        <v>1081</v>
      </c>
      <c r="J5653" s="32">
        <v>11</v>
      </c>
      <c r="K5653" s="33">
        <f t="shared" si="1222"/>
        <v>1.0175763182238668E-2</v>
      </c>
      <c r="L5653" s="34">
        <f t="shared" si="1226"/>
        <v>5.3037311131668208</v>
      </c>
      <c r="M5653" s="32">
        <v>1014</v>
      </c>
      <c r="N5653" s="32">
        <v>29</v>
      </c>
      <c r="O5653" s="33">
        <f t="shared" si="1223"/>
        <v>2.8599605522682446E-2</v>
      </c>
      <c r="P5653" s="34">
        <f t="shared" si="1227"/>
        <v>3.7113696476660984</v>
      </c>
      <c r="Q5653" s="35">
        <v>0</v>
      </c>
      <c r="R5653" s="34">
        <f t="shared" si="1228"/>
        <v>0</v>
      </c>
      <c r="S5653" s="33">
        <v>20.399999999999999</v>
      </c>
      <c r="T5653" s="34">
        <f t="shared" si="1229"/>
        <v>59.390503189227495</v>
      </c>
      <c r="U5653" s="31">
        <f t="shared" si="1224"/>
        <v>17.101400987515103</v>
      </c>
      <c r="V5653" s="32">
        <f t="shared" si="1225"/>
        <v>18487</v>
      </c>
      <c r="W5653" s="36"/>
      <c r="X5653" s="36">
        <f t="shared" si="1230"/>
        <v>2443.5500000000002</v>
      </c>
      <c r="Y5653" s="29">
        <f t="shared" si="1218"/>
        <v>19520.57</v>
      </c>
      <c r="Z5653" s="36"/>
      <c r="AA5653" s="36">
        <f t="shared" si="1217"/>
        <v>19520.57</v>
      </c>
      <c r="AB5653" s="29">
        <f t="shared" si="1219"/>
        <v>14710.3</v>
      </c>
      <c r="AC5653" s="30">
        <f t="shared" si="1220"/>
        <v>117.68</v>
      </c>
    </row>
    <row r="5654" spans="1:30" x14ac:dyDescent="0.2">
      <c r="A5654" s="1" t="s">
        <v>7036</v>
      </c>
      <c r="B5654" s="31" t="s">
        <v>8287</v>
      </c>
      <c r="C5654" s="1">
        <v>0</v>
      </c>
      <c r="D5654" s="1" t="s">
        <v>14234</v>
      </c>
      <c r="E5654" s="1" t="s">
        <v>16683</v>
      </c>
      <c r="F5654" s="1">
        <v>0</v>
      </c>
      <c r="G5654" s="19">
        <v>86</v>
      </c>
      <c r="H5654" s="29">
        <f t="shared" si="1221"/>
        <v>11748.99</v>
      </c>
      <c r="I5654" s="32">
        <v>1081</v>
      </c>
      <c r="J5654" s="32">
        <v>0</v>
      </c>
      <c r="K5654" s="33">
        <f t="shared" si="1222"/>
        <v>0</v>
      </c>
      <c r="L5654" s="34">
        <f t="shared" si="1226"/>
        <v>0</v>
      </c>
      <c r="M5654" s="32">
        <v>1083</v>
      </c>
      <c r="N5654" s="32">
        <v>8</v>
      </c>
      <c r="O5654" s="33">
        <f t="shared" si="1223"/>
        <v>7.3868882733148658E-3</v>
      </c>
      <c r="P5654" s="34">
        <f t="shared" si="1227"/>
        <v>0.958596191354392</v>
      </c>
      <c r="Q5654" s="35">
        <v>0</v>
      </c>
      <c r="R5654" s="34">
        <f t="shared" si="1228"/>
        <v>0</v>
      </c>
      <c r="S5654" s="33">
        <v>22.06</v>
      </c>
      <c r="T5654" s="34">
        <f t="shared" si="1229"/>
        <v>65.272856130403966</v>
      </c>
      <c r="U5654" s="31">
        <f t="shared" si="1224"/>
        <v>16.557863080439589</v>
      </c>
      <c r="V5654" s="32">
        <f t="shared" si="1225"/>
        <v>17899</v>
      </c>
      <c r="W5654" s="36"/>
      <c r="X5654" s="36">
        <f t="shared" si="1230"/>
        <v>2365.83</v>
      </c>
      <c r="Y5654" s="29">
        <f t="shared" si="1218"/>
        <v>14114.82</v>
      </c>
      <c r="Z5654" s="36"/>
      <c r="AA5654" s="36">
        <f t="shared" si="1217"/>
        <v>14114.82</v>
      </c>
      <c r="AB5654" s="29">
        <f t="shared" si="1219"/>
        <v>10636.64</v>
      </c>
      <c r="AC5654" s="30">
        <f t="shared" si="1220"/>
        <v>123.68</v>
      </c>
      <c r="AD5654" s="29"/>
    </row>
    <row r="5655" spans="1:30" x14ac:dyDescent="0.2">
      <c r="A5655" s="1" t="s">
        <v>8047</v>
      </c>
      <c r="B5655" s="31" t="s">
        <v>8286</v>
      </c>
      <c r="C5655" s="1">
        <v>0</v>
      </c>
      <c r="D5655" s="1" t="s">
        <v>14235</v>
      </c>
      <c r="E5655" s="1" t="s">
        <v>16697</v>
      </c>
      <c r="F5655" s="1">
        <v>0</v>
      </c>
      <c r="G5655" s="19">
        <v>116</v>
      </c>
      <c r="H5655" s="29">
        <f t="shared" si="1221"/>
        <v>15847.48</v>
      </c>
      <c r="I5655" s="32">
        <v>1081</v>
      </c>
      <c r="J5655" s="32">
        <v>40</v>
      </c>
      <c r="K5655" s="33">
        <f t="shared" si="1222"/>
        <v>3.7002775208140611E-2</v>
      </c>
      <c r="L5655" s="34">
        <f t="shared" si="1226"/>
        <v>19.286294956970256</v>
      </c>
      <c r="M5655" s="32">
        <v>1107</v>
      </c>
      <c r="N5655" s="32">
        <v>161</v>
      </c>
      <c r="O5655" s="33">
        <f t="shared" si="1223"/>
        <v>0.14543812104787715</v>
      </c>
      <c r="P5655" s="34">
        <f t="shared" si="1227"/>
        <v>18.873499064264436</v>
      </c>
      <c r="Q5655" s="35">
        <v>0</v>
      </c>
      <c r="R5655" s="34">
        <f t="shared" si="1228"/>
        <v>0</v>
      </c>
      <c r="S5655" s="33">
        <v>21.2</v>
      </c>
      <c r="T5655" s="34">
        <f t="shared" si="1229"/>
        <v>62.225372076541461</v>
      </c>
      <c r="U5655" s="31">
        <f t="shared" si="1224"/>
        <v>25.096291524444037</v>
      </c>
      <c r="V5655" s="32">
        <f t="shared" si="1225"/>
        <v>27129</v>
      </c>
      <c r="W5655" s="36"/>
      <c r="X5655" s="36">
        <f t="shared" si="1230"/>
        <v>3585.82</v>
      </c>
      <c r="Y5655" s="29">
        <f t="shared" si="1218"/>
        <v>19433.3</v>
      </c>
      <c r="Z5655" s="36"/>
      <c r="AA5655" s="36">
        <f t="shared" si="1217"/>
        <v>19433.3</v>
      </c>
      <c r="AB5655" s="29">
        <f t="shared" si="1219"/>
        <v>14644.54</v>
      </c>
      <c r="AC5655" s="30">
        <f t="shared" si="1220"/>
        <v>126.25</v>
      </c>
      <c r="AD5655" s="29"/>
    </row>
    <row r="5656" spans="1:30" x14ac:dyDescent="0.2">
      <c r="A5656" s="1" t="s">
        <v>8155</v>
      </c>
      <c r="B5656" s="31" t="s">
        <v>8286</v>
      </c>
      <c r="C5656" s="1">
        <v>0</v>
      </c>
      <c r="D5656" s="1" t="s">
        <v>14236</v>
      </c>
      <c r="E5656" s="1" t="s">
        <v>19089</v>
      </c>
      <c r="F5656" s="1">
        <v>0</v>
      </c>
      <c r="G5656" s="19">
        <v>102</v>
      </c>
      <c r="H5656" s="29">
        <f t="shared" si="1221"/>
        <v>13934.85</v>
      </c>
      <c r="I5656" s="32">
        <v>1081</v>
      </c>
      <c r="J5656" s="32">
        <v>31</v>
      </c>
      <c r="K5656" s="33">
        <f t="shared" si="1222"/>
        <v>2.8677150786308975E-2</v>
      </c>
      <c r="L5656" s="34">
        <f t="shared" si="1226"/>
        <v>14.946878591651949</v>
      </c>
      <c r="M5656" s="32">
        <v>1096</v>
      </c>
      <c r="N5656" s="32">
        <v>114</v>
      </c>
      <c r="O5656" s="33">
        <f t="shared" si="1223"/>
        <v>0.10401459854014598</v>
      </c>
      <c r="P5656" s="34">
        <f t="shared" si="1227"/>
        <v>13.497970230040595</v>
      </c>
      <c r="Q5656" s="35">
        <v>0</v>
      </c>
      <c r="R5656" s="34">
        <f t="shared" si="1228"/>
        <v>0</v>
      </c>
      <c r="S5656" s="33">
        <v>20.399999999999999</v>
      </c>
      <c r="T5656" s="34">
        <f t="shared" si="1229"/>
        <v>59.390503189227495</v>
      </c>
      <c r="U5656" s="31">
        <f t="shared" si="1224"/>
        <v>21.958838002730012</v>
      </c>
      <c r="V5656" s="32">
        <f t="shared" si="1225"/>
        <v>23738</v>
      </c>
      <c r="W5656" s="36"/>
      <c r="X5656" s="36">
        <f t="shared" si="1230"/>
        <v>3137.61</v>
      </c>
      <c r="Y5656" s="29">
        <f t="shared" si="1218"/>
        <v>17072.46</v>
      </c>
      <c r="Z5656" s="36"/>
      <c r="AA5656" s="36">
        <f t="shared" si="1217"/>
        <v>17072.46</v>
      </c>
      <c r="AB5656" s="29">
        <f t="shared" si="1219"/>
        <v>12865.46</v>
      </c>
      <c r="AC5656" s="30">
        <f t="shared" si="1220"/>
        <v>126.13</v>
      </c>
      <c r="AD5656" s="29"/>
    </row>
    <row r="5657" spans="1:30" x14ac:dyDescent="0.2">
      <c r="A5657" s="1" t="s">
        <v>695</v>
      </c>
      <c r="B5657" s="31" t="s">
        <v>8294</v>
      </c>
      <c r="C5657" s="1">
        <v>0</v>
      </c>
      <c r="D5657" s="1" t="s">
        <v>14237</v>
      </c>
      <c r="E5657" s="1" t="s">
        <v>16589</v>
      </c>
      <c r="F5657" s="1">
        <v>0</v>
      </c>
      <c r="G5657" s="19">
        <v>95</v>
      </c>
      <c r="H5657" s="29">
        <f t="shared" si="1221"/>
        <v>12978.54</v>
      </c>
      <c r="I5657" s="32">
        <v>1082</v>
      </c>
      <c r="J5657" s="32">
        <v>7</v>
      </c>
      <c r="K5657" s="33">
        <f t="shared" si="1222"/>
        <v>6.4695009242144181E-3</v>
      </c>
      <c r="L5657" s="34">
        <f t="shared" si="1226"/>
        <v>3.3719822998935758</v>
      </c>
      <c r="M5657" s="32">
        <v>1005</v>
      </c>
      <c r="N5657" s="32">
        <v>16</v>
      </c>
      <c r="O5657" s="33">
        <f t="shared" si="1223"/>
        <v>1.5920398009950248E-2</v>
      </c>
      <c r="P5657" s="34">
        <f t="shared" si="1227"/>
        <v>2.0659894034563311</v>
      </c>
      <c r="Q5657" s="35">
        <v>0</v>
      </c>
      <c r="R5657" s="34">
        <f t="shared" si="1228"/>
        <v>0</v>
      </c>
      <c r="S5657" s="33">
        <v>27.74</v>
      </c>
      <c r="T5657" s="34">
        <f t="shared" si="1229"/>
        <v>85.400425230333084</v>
      </c>
      <c r="U5657" s="31">
        <f t="shared" si="1224"/>
        <v>22.709599233420747</v>
      </c>
      <c r="V5657" s="32">
        <f t="shared" si="1225"/>
        <v>24572</v>
      </c>
      <c r="W5657" s="36"/>
      <c r="X5657" s="36">
        <f t="shared" si="1230"/>
        <v>3247.85</v>
      </c>
      <c r="Y5657" s="29">
        <f t="shared" si="1218"/>
        <v>16226.390000000001</v>
      </c>
      <c r="Z5657" s="36"/>
      <c r="AA5657" s="36">
        <f t="shared" si="1217"/>
        <v>16226.390000000001</v>
      </c>
      <c r="AB5657" s="29">
        <f t="shared" si="1219"/>
        <v>12227.87</v>
      </c>
      <c r="AC5657" s="30">
        <f t="shared" si="1220"/>
        <v>128.71</v>
      </c>
    </row>
    <row r="5658" spans="1:30" x14ac:dyDescent="0.2">
      <c r="A5658" s="1" t="s">
        <v>730</v>
      </c>
      <c r="B5658" s="31" t="s">
        <v>8286</v>
      </c>
      <c r="C5658" s="1">
        <v>0</v>
      </c>
      <c r="D5658" s="1" t="s">
        <v>14238</v>
      </c>
      <c r="E5658" s="1" t="s">
        <v>19090</v>
      </c>
      <c r="F5658" s="1">
        <v>0</v>
      </c>
      <c r="G5658" s="19">
        <v>95</v>
      </c>
      <c r="H5658" s="29">
        <f t="shared" si="1221"/>
        <v>12978.54</v>
      </c>
      <c r="I5658" s="32">
        <v>1082</v>
      </c>
      <c r="J5658" s="32">
        <v>27</v>
      </c>
      <c r="K5658" s="33">
        <f t="shared" si="1222"/>
        <v>2.4953789279112754E-2</v>
      </c>
      <c r="L5658" s="34">
        <f t="shared" si="1226"/>
        <v>13.006217442446646</v>
      </c>
      <c r="M5658" s="32">
        <v>1088</v>
      </c>
      <c r="N5658" s="32">
        <v>270</v>
      </c>
      <c r="O5658" s="33">
        <f t="shared" si="1223"/>
        <v>0.24816176470588236</v>
      </c>
      <c r="P5658" s="34">
        <f t="shared" si="1227"/>
        <v>32.203942131656454</v>
      </c>
      <c r="Q5658" s="35">
        <v>0</v>
      </c>
      <c r="R5658" s="34">
        <f t="shared" si="1228"/>
        <v>0</v>
      </c>
      <c r="S5658" s="33">
        <v>22.54</v>
      </c>
      <c r="T5658" s="34">
        <f t="shared" si="1229"/>
        <v>66.973777462792341</v>
      </c>
      <c r="U5658" s="31">
        <f t="shared" si="1224"/>
        <v>28.045984259223861</v>
      </c>
      <c r="V5658" s="32">
        <f t="shared" si="1225"/>
        <v>30346</v>
      </c>
      <c r="W5658" s="36"/>
      <c r="X5658" s="36">
        <f t="shared" si="1230"/>
        <v>4011.04</v>
      </c>
      <c r="Y5658" s="29">
        <f t="shared" si="1218"/>
        <v>16989.580000000002</v>
      </c>
      <c r="Z5658" s="36"/>
      <c r="AA5658" s="36">
        <f t="shared" si="1217"/>
        <v>16989.580000000002</v>
      </c>
      <c r="AB5658" s="29">
        <f t="shared" si="1219"/>
        <v>12803</v>
      </c>
      <c r="AC5658" s="30">
        <f t="shared" si="1220"/>
        <v>134.77000000000001</v>
      </c>
      <c r="AD5658" s="29"/>
    </row>
    <row r="5659" spans="1:30" x14ac:dyDescent="0.2">
      <c r="A5659" s="1" t="s">
        <v>5043</v>
      </c>
      <c r="B5659" s="31" t="s">
        <v>8287</v>
      </c>
      <c r="C5659" s="1">
        <v>0</v>
      </c>
      <c r="D5659" s="1" t="s">
        <v>14241</v>
      </c>
      <c r="E5659" s="1" t="s">
        <v>18856</v>
      </c>
      <c r="F5659" s="1">
        <v>0</v>
      </c>
      <c r="G5659" s="19">
        <v>95</v>
      </c>
      <c r="H5659" s="29">
        <f t="shared" si="1221"/>
        <v>12978.54</v>
      </c>
      <c r="I5659" s="32">
        <v>1082</v>
      </c>
      <c r="J5659" s="32">
        <v>21</v>
      </c>
      <c r="K5659" s="33">
        <f t="shared" si="1222"/>
        <v>1.9408502772643253E-2</v>
      </c>
      <c r="L5659" s="34">
        <f t="shared" si="1226"/>
        <v>10.115946899680726</v>
      </c>
      <c r="M5659" s="32">
        <v>1055</v>
      </c>
      <c r="N5659" s="32">
        <v>65</v>
      </c>
      <c r="O5659" s="33">
        <f t="shared" si="1223"/>
        <v>6.1611374407582936E-2</v>
      </c>
      <c r="P5659" s="34">
        <f t="shared" si="1227"/>
        <v>7.9953055557336992</v>
      </c>
      <c r="Q5659" s="35">
        <v>0</v>
      </c>
      <c r="R5659" s="34">
        <f t="shared" si="1228"/>
        <v>0</v>
      </c>
      <c r="S5659" s="33">
        <v>21.22</v>
      </c>
      <c r="T5659" s="34">
        <f t="shared" si="1229"/>
        <v>62.296243798724305</v>
      </c>
      <c r="U5659" s="31">
        <f t="shared" si="1224"/>
        <v>20.10187406353468</v>
      </c>
      <c r="V5659" s="32">
        <f t="shared" si="1225"/>
        <v>21750</v>
      </c>
      <c r="W5659" s="36"/>
      <c r="X5659" s="36">
        <f t="shared" si="1230"/>
        <v>2874.84</v>
      </c>
      <c r="Y5659" s="29">
        <f t="shared" si="1218"/>
        <v>15853.380000000001</v>
      </c>
      <c r="Z5659" s="36"/>
      <c r="AA5659" s="36">
        <f t="shared" si="1217"/>
        <v>15853.380000000001</v>
      </c>
      <c r="AB5659" s="29">
        <f t="shared" si="1219"/>
        <v>11946.78</v>
      </c>
      <c r="AC5659" s="30">
        <f t="shared" si="1220"/>
        <v>125.76</v>
      </c>
      <c r="AD5659" s="29"/>
    </row>
    <row r="5660" spans="1:30" x14ac:dyDescent="0.2">
      <c r="A5660" s="1" t="s">
        <v>6049</v>
      </c>
      <c r="B5660" s="31" t="s">
        <v>8286</v>
      </c>
      <c r="C5660" s="1">
        <v>0</v>
      </c>
      <c r="D5660" s="1" t="s">
        <v>14242</v>
      </c>
      <c r="E5660" s="1" t="s">
        <v>19091</v>
      </c>
      <c r="F5660" s="1">
        <v>0</v>
      </c>
      <c r="G5660" s="19">
        <v>119</v>
      </c>
      <c r="H5660" s="29">
        <f t="shared" si="1221"/>
        <v>16257.33</v>
      </c>
      <c r="I5660" s="32">
        <v>1082</v>
      </c>
      <c r="J5660" s="32">
        <v>60</v>
      </c>
      <c r="K5660" s="33">
        <f t="shared" si="1222"/>
        <v>5.545286506469501E-2</v>
      </c>
      <c r="L5660" s="34">
        <f t="shared" si="1226"/>
        <v>28.902705427659214</v>
      </c>
      <c r="M5660" s="32">
        <v>1042</v>
      </c>
      <c r="N5660" s="32">
        <v>111</v>
      </c>
      <c r="O5660" s="33">
        <f t="shared" si="1223"/>
        <v>0.10652591170825336</v>
      </c>
      <c r="P5660" s="34">
        <f t="shared" si="1227"/>
        <v>13.823863237918129</v>
      </c>
      <c r="Q5660" s="35">
        <v>0</v>
      </c>
      <c r="R5660" s="34">
        <f t="shared" si="1228"/>
        <v>0</v>
      </c>
      <c r="S5660" s="33">
        <v>21.22</v>
      </c>
      <c r="T5660" s="34">
        <f t="shared" si="1229"/>
        <v>62.296243798724305</v>
      </c>
      <c r="U5660" s="31">
        <f t="shared" si="1224"/>
        <v>26.255703116075413</v>
      </c>
      <c r="V5660" s="32">
        <f t="shared" si="1225"/>
        <v>28409</v>
      </c>
      <c r="W5660" s="36"/>
      <c r="X5660" s="36">
        <f t="shared" si="1230"/>
        <v>3755.01</v>
      </c>
      <c r="Y5660" s="29">
        <f t="shared" si="1218"/>
        <v>20012.34</v>
      </c>
      <c r="Z5660" s="36"/>
      <c r="AA5660" s="36">
        <f t="shared" si="1217"/>
        <v>20012.34</v>
      </c>
      <c r="AB5660" s="29">
        <f t="shared" si="1219"/>
        <v>15080.89</v>
      </c>
      <c r="AC5660" s="30">
        <f t="shared" si="1220"/>
        <v>126.73</v>
      </c>
      <c r="AD5660" s="29"/>
    </row>
    <row r="5661" spans="1:30" x14ac:dyDescent="0.2">
      <c r="A5661" s="1" t="s">
        <v>6305</v>
      </c>
      <c r="B5661" s="31" t="s">
        <v>8287</v>
      </c>
      <c r="C5661" s="1">
        <v>0</v>
      </c>
      <c r="D5661" s="1" t="s">
        <v>14243</v>
      </c>
      <c r="E5661" s="1" t="s">
        <v>16672</v>
      </c>
      <c r="F5661" s="1">
        <v>0</v>
      </c>
      <c r="G5661" s="19">
        <v>107</v>
      </c>
      <c r="H5661" s="29">
        <f t="shared" si="1221"/>
        <v>14617.93</v>
      </c>
      <c r="I5661" s="32">
        <v>1082</v>
      </c>
      <c r="J5661" s="32">
        <v>38</v>
      </c>
      <c r="K5661" s="33">
        <f t="shared" si="1222"/>
        <v>3.512014787430684E-2</v>
      </c>
      <c r="L5661" s="34">
        <f t="shared" si="1226"/>
        <v>18.305046770850836</v>
      </c>
      <c r="M5661" s="32">
        <v>1023</v>
      </c>
      <c r="N5661" s="32">
        <v>203</v>
      </c>
      <c r="O5661" s="33">
        <f t="shared" si="1223"/>
        <v>0.19843597262952101</v>
      </c>
      <c r="P5661" s="34">
        <f t="shared" si="1227"/>
        <v>25.75102811254542</v>
      </c>
      <c r="Q5661" s="35">
        <v>0</v>
      </c>
      <c r="R5661" s="34">
        <f t="shared" si="1228"/>
        <v>0</v>
      </c>
      <c r="S5661" s="33">
        <v>22.54</v>
      </c>
      <c r="T5661" s="34">
        <f t="shared" si="1229"/>
        <v>66.973777462792341</v>
      </c>
      <c r="U5661" s="31">
        <f t="shared" si="1224"/>
        <v>27.757463086547148</v>
      </c>
      <c r="V5661" s="32">
        <f t="shared" si="1225"/>
        <v>30034</v>
      </c>
      <c r="W5661" s="36"/>
      <c r="X5661" s="36">
        <f t="shared" si="1230"/>
        <v>3969.8</v>
      </c>
      <c r="Y5661" s="29">
        <f t="shared" si="1218"/>
        <v>18587.73</v>
      </c>
      <c r="Z5661" s="36"/>
      <c r="AA5661" s="36">
        <f t="shared" si="1217"/>
        <v>18587.73</v>
      </c>
      <c r="AB5661" s="29">
        <f t="shared" si="1219"/>
        <v>14007.33</v>
      </c>
      <c r="AC5661" s="30">
        <f t="shared" si="1220"/>
        <v>130.91</v>
      </c>
    </row>
    <row r="5662" spans="1:30" x14ac:dyDescent="0.2">
      <c r="A5662" s="1" t="s">
        <v>6344</v>
      </c>
      <c r="B5662" s="31" t="s">
        <v>8289</v>
      </c>
      <c r="C5662" s="1">
        <v>0</v>
      </c>
      <c r="D5662" s="1" t="s">
        <v>14244</v>
      </c>
      <c r="E5662" s="1" t="s">
        <v>17110</v>
      </c>
      <c r="F5662" s="1">
        <v>0</v>
      </c>
      <c r="G5662" s="19">
        <v>102</v>
      </c>
      <c r="H5662" s="29">
        <f t="shared" si="1221"/>
        <v>13934.85</v>
      </c>
      <c r="I5662" s="32">
        <v>1082</v>
      </c>
      <c r="J5662" s="32">
        <v>17</v>
      </c>
      <c r="K5662" s="33">
        <f t="shared" si="1222"/>
        <v>1.5711645101663587E-2</v>
      </c>
      <c r="L5662" s="34">
        <f t="shared" si="1226"/>
        <v>8.1890998711701126</v>
      </c>
      <c r="M5662" s="32">
        <v>929</v>
      </c>
      <c r="N5662" s="32">
        <v>36</v>
      </c>
      <c r="O5662" s="33">
        <f t="shared" si="1223"/>
        <v>3.8751345532831001E-2</v>
      </c>
      <c r="P5662" s="34">
        <f t="shared" si="1227"/>
        <v>5.0287605366691386</v>
      </c>
      <c r="Q5662" s="35">
        <v>0</v>
      </c>
      <c r="R5662" s="34">
        <f t="shared" si="1228"/>
        <v>0</v>
      </c>
      <c r="S5662" s="33">
        <v>24.59</v>
      </c>
      <c r="T5662" s="34">
        <f t="shared" si="1229"/>
        <v>74.238128986534363</v>
      </c>
      <c r="U5662" s="31">
        <f t="shared" si="1224"/>
        <v>21.863997348593404</v>
      </c>
      <c r="V5662" s="32">
        <f t="shared" si="1225"/>
        <v>23657</v>
      </c>
      <c r="W5662" s="36"/>
      <c r="X5662" s="36">
        <f t="shared" si="1230"/>
        <v>3126.91</v>
      </c>
      <c r="Y5662" s="29">
        <f t="shared" si="1218"/>
        <v>17061.760000000002</v>
      </c>
      <c r="Z5662" s="36"/>
      <c r="AA5662" s="36">
        <f t="shared" si="1217"/>
        <v>17061.760000000002</v>
      </c>
      <c r="AB5662" s="29">
        <f t="shared" si="1219"/>
        <v>12857.39</v>
      </c>
      <c r="AC5662" s="30">
        <f t="shared" si="1220"/>
        <v>126.05</v>
      </c>
    </row>
    <row r="5663" spans="1:30" x14ac:dyDescent="0.2">
      <c r="A5663" s="1" t="s">
        <v>3680</v>
      </c>
      <c r="B5663" s="31" t="s">
        <v>8286</v>
      </c>
      <c r="C5663" s="1">
        <v>0</v>
      </c>
      <c r="D5663" s="1" t="s">
        <v>14245</v>
      </c>
      <c r="E5663" s="1" t="s">
        <v>16641</v>
      </c>
      <c r="F5663" s="1">
        <v>0</v>
      </c>
      <c r="G5663" s="19">
        <v>109</v>
      </c>
      <c r="H5663" s="29">
        <f t="shared" si="1221"/>
        <v>14891.17</v>
      </c>
      <c r="I5663" s="32">
        <v>1083</v>
      </c>
      <c r="J5663" s="32">
        <v>56</v>
      </c>
      <c r="K5663" s="33">
        <f t="shared" si="1222"/>
        <v>5.1708217913204062E-2</v>
      </c>
      <c r="L5663" s="34">
        <f t="shared" si="1226"/>
        <v>26.950949942639689</v>
      </c>
      <c r="M5663" s="32">
        <v>1108</v>
      </c>
      <c r="N5663" s="32">
        <v>421</v>
      </c>
      <c r="O5663" s="33">
        <f t="shared" si="1223"/>
        <v>0.37996389891696752</v>
      </c>
      <c r="P5663" s="34">
        <f t="shared" si="1227"/>
        <v>49.307899737668727</v>
      </c>
      <c r="Q5663" s="35">
        <v>0</v>
      </c>
      <c r="R5663" s="34">
        <f t="shared" si="1228"/>
        <v>0</v>
      </c>
      <c r="S5663" s="33">
        <v>22.1</v>
      </c>
      <c r="T5663" s="34">
        <f t="shared" si="1229"/>
        <v>65.414599574769667</v>
      </c>
      <c r="U5663" s="31">
        <f t="shared" si="1224"/>
        <v>35.418362313769521</v>
      </c>
      <c r="V5663" s="32">
        <f t="shared" si="1225"/>
        <v>38358</v>
      </c>
      <c r="W5663" s="36"/>
      <c r="X5663" s="36">
        <f t="shared" si="1230"/>
        <v>5070.04</v>
      </c>
      <c r="Y5663" s="29">
        <f t="shared" si="1218"/>
        <v>19961.21</v>
      </c>
      <c r="Z5663" s="36"/>
      <c r="AA5663" s="36">
        <f t="shared" si="1217"/>
        <v>19961.21</v>
      </c>
      <c r="AB5663" s="29">
        <f t="shared" si="1219"/>
        <v>15042.36</v>
      </c>
      <c r="AC5663" s="30">
        <f t="shared" si="1220"/>
        <v>138</v>
      </c>
      <c r="AD5663" s="29"/>
    </row>
    <row r="5664" spans="1:30" x14ac:dyDescent="0.2">
      <c r="A5664" s="1" t="s">
        <v>4308</v>
      </c>
      <c r="B5664" s="31" t="s">
        <v>8286</v>
      </c>
      <c r="C5664" s="1">
        <v>0</v>
      </c>
      <c r="D5664" s="1" t="s">
        <v>14246</v>
      </c>
      <c r="E5664" s="1" t="s">
        <v>16646</v>
      </c>
      <c r="F5664" s="1">
        <v>0</v>
      </c>
      <c r="G5664" s="19">
        <v>105</v>
      </c>
      <c r="H5664" s="29">
        <f t="shared" si="1221"/>
        <v>14344.7</v>
      </c>
      <c r="I5664" s="32">
        <v>1083</v>
      </c>
      <c r="J5664" s="32">
        <v>24</v>
      </c>
      <c r="K5664" s="33">
        <f t="shared" si="1222"/>
        <v>2.2160664819944598E-2</v>
      </c>
      <c r="L5664" s="34">
        <f t="shared" si="1226"/>
        <v>11.550407118274155</v>
      </c>
      <c r="M5664" s="32">
        <v>1158</v>
      </c>
      <c r="N5664" s="32">
        <v>17</v>
      </c>
      <c r="O5664" s="33">
        <f t="shared" si="1223"/>
        <v>1.468048359240069E-2</v>
      </c>
      <c r="P5664" s="34">
        <f t="shared" si="1227"/>
        <v>1.9050857598257462</v>
      </c>
      <c r="Q5664" s="35">
        <v>0</v>
      </c>
      <c r="R5664" s="34">
        <f t="shared" si="1228"/>
        <v>0</v>
      </c>
      <c r="S5664" s="33">
        <v>19.690000000000001</v>
      </c>
      <c r="T5664" s="34">
        <f t="shared" si="1229"/>
        <v>56.87455705173636</v>
      </c>
      <c r="U5664" s="31">
        <f t="shared" si="1224"/>
        <v>17.582512482459066</v>
      </c>
      <c r="V5664" s="32">
        <f t="shared" si="1225"/>
        <v>19042</v>
      </c>
      <c r="W5664" s="36"/>
      <c r="X5664" s="36">
        <f t="shared" si="1230"/>
        <v>2516.91</v>
      </c>
      <c r="Y5664" s="29">
        <f t="shared" si="1218"/>
        <v>16861.61</v>
      </c>
      <c r="Z5664" s="36"/>
      <c r="AA5664" s="36">
        <f t="shared" si="1217"/>
        <v>16861.61</v>
      </c>
      <c r="AB5664" s="29">
        <f t="shared" si="1219"/>
        <v>12706.56</v>
      </c>
      <c r="AC5664" s="30">
        <f t="shared" si="1220"/>
        <v>121.01</v>
      </c>
    </row>
    <row r="5665" spans="1:30" x14ac:dyDescent="0.2">
      <c r="A5665" s="1" t="s">
        <v>4387</v>
      </c>
      <c r="B5665" s="31" t="s">
        <v>8286</v>
      </c>
      <c r="C5665" s="1">
        <v>0</v>
      </c>
      <c r="D5665" s="1" t="s">
        <v>14247</v>
      </c>
      <c r="E5665" s="1" t="s">
        <v>16646</v>
      </c>
      <c r="F5665" s="1">
        <v>0</v>
      </c>
      <c r="G5665" s="19">
        <v>118</v>
      </c>
      <c r="H5665" s="29">
        <f t="shared" si="1221"/>
        <v>16120.71</v>
      </c>
      <c r="I5665" s="32">
        <v>1083</v>
      </c>
      <c r="J5665" s="32">
        <v>56</v>
      </c>
      <c r="K5665" s="33">
        <f t="shared" si="1222"/>
        <v>5.1708217913204062E-2</v>
      </c>
      <c r="L5665" s="34">
        <f t="shared" si="1226"/>
        <v>26.950949942639689</v>
      </c>
      <c r="M5665" s="32">
        <v>1010</v>
      </c>
      <c r="N5665" s="32">
        <v>20</v>
      </c>
      <c r="O5665" s="33">
        <f t="shared" si="1223"/>
        <v>1.9801980198019802E-2</v>
      </c>
      <c r="P5665" s="34">
        <f t="shared" si="1227"/>
        <v>2.5697021664277391</v>
      </c>
      <c r="Q5665" s="35">
        <v>0</v>
      </c>
      <c r="R5665" s="34">
        <f t="shared" si="1228"/>
        <v>0</v>
      </c>
      <c r="S5665" s="33">
        <v>17.47</v>
      </c>
      <c r="T5665" s="34">
        <f t="shared" si="1229"/>
        <v>49.007795889440111</v>
      </c>
      <c r="U5665" s="31">
        <f t="shared" si="1224"/>
        <v>19.632111999626886</v>
      </c>
      <c r="V5665" s="32">
        <f t="shared" si="1225"/>
        <v>21262</v>
      </c>
      <c r="W5665" s="36"/>
      <c r="X5665" s="36">
        <f t="shared" si="1230"/>
        <v>2810.34</v>
      </c>
      <c r="Y5665" s="29">
        <f t="shared" si="1218"/>
        <v>18931.05</v>
      </c>
      <c r="Z5665" s="36"/>
      <c r="AA5665" s="36">
        <f t="shared" si="1217"/>
        <v>18931.05</v>
      </c>
      <c r="AB5665" s="29">
        <f t="shared" si="1219"/>
        <v>14266.05</v>
      </c>
      <c r="AC5665" s="30">
        <f t="shared" si="1220"/>
        <v>120.9</v>
      </c>
      <c r="AD5665" s="29"/>
    </row>
    <row r="5666" spans="1:30" x14ac:dyDescent="0.2">
      <c r="A5666" s="1" t="s">
        <v>5027</v>
      </c>
      <c r="B5666" s="31" t="s">
        <v>8286</v>
      </c>
      <c r="C5666" s="1">
        <v>0</v>
      </c>
      <c r="D5666" s="1" t="s">
        <v>14248</v>
      </c>
      <c r="E5666" s="1" t="s">
        <v>16655</v>
      </c>
      <c r="F5666" s="1">
        <v>0</v>
      </c>
      <c r="G5666" s="19">
        <v>118</v>
      </c>
      <c r="H5666" s="29">
        <f t="shared" si="1221"/>
        <v>16120.71</v>
      </c>
      <c r="I5666" s="32">
        <v>1083</v>
      </c>
      <c r="J5666" s="32">
        <v>32</v>
      </c>
      <c r="K5666" s="33">
        <f t="shared" si="1222"/>
        <v>2.9547553093259463E-2</v>
      </c>
      <c r="L5666" s="34">
        <f t="shared" si="1226"/>
        <v>15.400542824365537</v>
      </c>
      <c r="M5666" s="32">
        <v>1039</v>
      </c>
      <c r="N5666" s="32">
        <v>190</v>
      </c>
      <c r="O5666" s="33">
        <f t="shared" si="1223"/>
        <v>0.18286814244465832</v>
      </c>
      <c r="P5666" s="34">
        <f t="shared" si="1227"/>
        <v>23.73079142143807</v>
      </c>
      <c r="Q5666" s="35">
        <v>0</v>
      </c>
      <c r="R5666" s="34">
        <f t="shared" si="1228"/>
        <v>0</v>
      </c>
      <c r="S5666" s="33">
        <v>21.24</v>
      </c>
      <c r="T5666" s="34">
        <f t="shared" si="1229"/>
        <v>62.367115520907156</v>
      </c>
      <c r="U5666" s="31">
        <f t="shared" si="1224"/>
        <v>25.374612441677691</v>
      </c>
      <c r="V5666" s="32">
        <f t="shared" si="1225"/>
        <v>27481</v>
      </c>
      <c r="W5666" s="36"/>
      <c r="X5666" s="36">
        <f t="shared" si="1230"/>
        <v>3632.35</v>
      </c>
      <c r="Y5666" s="29">
        <f t="shared" si="1218"/>
        <v>19753.059999999998</v>
      </c>
      <c r="Z5666" s="36"/>
      <c r="AA5666" s="36">
        <f t="shared" si="1217"/>
        <v>19753.059999999998</v>
      </c>
      <c r="AB5666" s="29">
        <f t="shared" si="1219"/>
        <v>14885.5</v>
      </c>
      <c r="AC5666" s="30">
        <f t="shared" si="1220"/>
        <v>126.15</v>
      </c>
      <c r="AD5666" s="29"/>
    </row>
    <row r="5667" spans="1:30" x14ac:dyDescent="0.2">
      <c r="A5667" s="1" t="s">
        <v>5257</v>
      </c>
      <c r="B5667" s="31" t="s">
        <v>8286</v>
      </c>
      <c r="C5667" s="1">
        <v>0</v>
      </c>
      <c r="D5667" s="1" t="s">
        <v>14249</v>
      </c>
      <c r="E5667" s="1" t="s">
        <v>18124</v>
      </c>
      <c r="F5667" s="1">
        <v>0</v>
      </c>
      <c r="G5667" s="19">
        <v>119</v>
      </c>
      <c r="H5667" s="29">
        <f t="shared" si="1221"/>
        <v>16257.33</v>
      </c>
      <c r="I5667" s="32">
        <v>1083</v>
      </c>
      <c r="J5667" s="32">
        <v>53</v>
      </c>
      <c r="K5667" s="33">
        <f t="shared" si="1222"/>
        <v>4.8938134810710986E-2</v>
      </c>
      <c r="L5667" s="34">
        <f t="shared" si="1226"/>
        <v>25.507149052855421</v>
      </c>
      <c r="M5667" s="32">
        <v>1091</v>
      </c>
      <c r="N5667" s="32">
        <v>259</v>
      </c>
      <c r="O5667" s="33">
        <f t="shared" si="1223"/>
        <v>0.2373968835930339</v>
      </c>
      <c r="P5667" s="34">
        <f t="shared" si="1227"/>
        <v>30.806983946646753</v>
      </c>
      <c r="Q5667" s="35">
        <v>0</v>
      </c>
      <c r="R5667" s="34">
        <f t="shared" si="1228"/>
        <v>0</v>
      </c>
      <c r="S5667" s="33">
        <v>20.83</v>
      </c>
      <c r="T5667" s="34">
        <f t="shared" si="1229"/>
        <v>60.914245216158747</v>
      </c>
      <c r="U5667" s="31">
        <f t="shared" si="1224"/>
        <v>29.307094553915231</v>
      </c>
      <c r="V5667" s="32">
        <f t="shared" si="1225"/>
        <v>31740</v>
      </c>
      <c r="W5667" s="36"/>
      <c r="X5667" s="36">
        <f t="shared" si="1230"/>
        <v>4195.29</v>
      </c>
      <c r="Y5667" s="29">
        <f t="shared" si="1218"/>
        <v>20452.62</v>
      </c>
      <c r="Z5667" s="36"/>
      <c r="AA5667" s="36">
        <f t="shared" si="1217"/>
        <v>20452.62</v>
      </c>
      <c r="AB5667" s="29">
        <f t="shared" si="1219"/>
        <v>15412.68</v>
      </c>
      <c r="AC5667" s="30">
        <f t="shared" si="1220"/>
        <v>129.52000000000001</v>
      </c>
      <c r="AD5667" s="29"/>
    </row>
    <row r="5668" spans="1:30" x14ac:dyDescent="0.2">
      <c r="A5668" s="1" t="s">
        <v>5474</v>
      </c>
      <c r="B5668" s="31" t="s">
        <v>8286</v>
      </c>
      <c r="C5668" s="1">
        <v>0</v>
      </c>
      <c r="D5668" s="1" t="s">
        <v>14250</v>
      </c>
      <c r="E5668" s="1" t="s">
        <v>16663</v>
      </c>
      <c r="F5668" s="1">
        <v>0</v>
      </c>
      <c r="G5668" s="19">
        <v>109</v>
      </c>
      <c r="H5668" s="29">
        <f t="shared" si="1221"/>
        <v>14891.17</v>
      </c>
      <c r="I5668" s="32">
        <v>1083</v>
      </c>
      <c r="J5668" s="32">
        <v>40</v>
      </c>
      <c r="K5668" s="33">
        <f t="shared" si="1222"/>
        <v>3.6934441366574332E-2</v>
      </c>
      <c r="L5668" s="34">
        <f t="shared" si="1226"/>
        <v>19.250678530456923</v>
      </c>
      <c r="M5668" s="32">
        <v>953</v>
      </c>
      <c r="N5668" s="32">
        <v>207</v>
      </c>
      <c r="O5668" s="33">
        <f t="shared" si="1223"/>
        <v>0.21720881427072403</v>
      </c>
      <c r="P5668" s="34">
        <f t="shared" si="1227"/>
        <v>28.187179010233336</v>
      </c>
      <c r="Q5668" s="35">
        <v>0</v>
      </c>
      <c r="R5668" s="34">
        <f t="shared" si="1228"/>
        <v>0</v>
      </c>
      <c r="S5668" s="33">
        <v>20.43</v>
      </c>
      <c r="T5668" s="34">
        <f t="shared" si="1229"/>
        <v>59.496810772501775</v>
      </c>
      <c r="U5668" s="31">
        <f t="shared" si="1224"/>
        <v>26.733667078298009</v>
      </c>
      <c r="V5668" s="32">
        <f t="shared" si="1225"/>
        <v>28953</v>
      </c>
      <c r="W5668" s="36"/>
      <c r="X5668" s="36">
        <f t="shared" si="1230"/>
        <v>3826.91</v>
      </c>
      <c r="Y5668" s="29">
        <f t="shared" si="1218"/>
        <v>18718.080000000002</v>
      </c>
      <c r="Z5668" s="36"/>
      <c r="AA5668" s="36">
        <f t="shared" si="1217"/>
        <v>18718.080000000002</v>
      </c>
      <c r="AB5668" s="29">
        <f t="shared" si="1219"/>
        <v>14105.56</v>
      </c>
      <c r="AC5668" s="30">
        <f t="shared" si="1220"/>
        <v>129.41</v>
      </c>
      <c r="AD5668" s="29"/>
    </row>
    <row r="5669" spans="1:30" x14ac:dyDescent="0.2">
      <c r="A5669" s="1" t="s">
        <v>6394</v>
      </c>
      <c r="B5669" s="31" t="s">
        <v>8292</v>
      </c>
      <c r="C5669" s="1">
        <v>0</v>
      </c>
      <c r="D5669" s="1" t="s">
        <v>14251</v>
      </c>
      <c r="E5669" s="1" t="s">
        <v>17982</v>
      </c>
      <c r="F5669" s="1">
        <v>0</v>
      </c>
      <c r="G5669" s="19">
        <v>133</v>
      </c>
      <c r="H5669" s="29">
        <f t="shared" si="1221"/>
        <v>18169.95</v>
      </c>
      <c r="I5669" s="32">
        <v>1083</v>
      </c>
      <c r="J5669" s="32">
        <v>85</v>
      </c>
      <c r="K5669" s="33">
        <f t="shared" si="1222"/>
        <v>7.8485687903970452E-2</v>
      </c>
      <c r="L5669" s="34">
        <f t="shared" si="1226"/>
        <v>40.907691877220962</v>
      </c>
      <c r="M5669" s="32">
        <v>1070</v>
      </c>
      <c r="N5669" s="32">
        <v>82</v>
      </c>
      <c r="O5669" s="33">
        <f t="shared" si="1223"/>
        <v>7.6635514018691592E-2</v>
      </c>
      <c r="P5669" s="34">
        <f t="shared" si="1227"/>
        <v>9.9449875431563246</v>
      </c>
      <c r="Q5669" s="35">
        <v>0</v>
      </c>
      <c r="R5669" s="34">
        <f t="shared" si="1228"/>
        <v>0</v>
      </c>
      <c r="S5669" s="33">
        <v>21.66</v>
      </c>
      <c r="T5669" s="34">
        <f t="shared" si="1229"/>
        <v>63.855421686746993</v>
      </c>
      <c r="U5669" s="31">
        <f t="shared" si="1224"/>
        <v>28.67702527678107</v>
      </c>
      <c r="V5669" s="32">
        <f t="shared" si="1225"/>
        <v>31057</v>
      </c>
      <c r="W5669" s="36"/>
      <c r="X5669" s="36">
        <f t="shared" si="1230"/>
        <v>4105.01</v>
      </c>
      <c r="Y5669" s="29">
        <f t="shared" si="1218"/>
        <v>22274.959999999999</v>
      </c>
      <c r="Z5669" s="36"/>
      <c r="AA5669" s="36">
        <f t="shared" si="1217"/>
        <v>22274.959999999999</v>
      </c>
      <c r="AB5669" s="29">
        <f t="shared" si="1219"/>
        <v>16785.95</v>
      </c>
      <c r="AC5669" s="30">
        <f t="shared" si="1220"/>
        <v>126.21</v>
      </c>
      <c r="AD5669" s="29"/>
    </row>
    <row r="5670" spans="1:30" x14ac:dyDescent="0.2">
      <c r="A5670" s="1" t="s">
        <v>1074</v>
      </c>
      <c r="B5670" s="31" t="s">
        <v>8286</v>
      </c>
      <c r="C5670" s="1">
        <v>0</v>
      </c>
      <c r="D5670" s="1" t="s">
        <v>14252</v>
      </c>
      <c r="E5670" s="1" t="s">
        <v>16598</v>
      </c>
      <c r="F5670" s="1">
        <v>0</v>
      </c>
      <c r="G5670" s="19">
        <v>126</v>
      </c>
      <c r="H5670" s="29">
        <f t="shared" si="1221"/>
        <v>17213.64</v>
      </c>
      <c r="I5670" s="32">
        <v>1084</v>
      </c>
      <c r="J5670" s="32">
        <v>59</v>
      </c>
      <c r="K5670" s="33">
        <f t="shared" si="1222"/>
        <v>5.4428044280442803E-2</v>
      </c>
      <c r="L5670" s="34">
        <f t="shared" si="1226"/>
        <v>28.368556412836853</v>
      </c>
      <c r="M5670" s="32">
        <v>1099</v>
      </c>
      <c r="N5670" s="32">
        <v>3</v>
      </c>
      <c r="O5670" s="33">
        <f t="shared" si="1223"/>
        <v>2.7297543221110102E-3</v>
      </c>
      <c r="P5670" s="34">
        <f t="shared" si="1227"/>
        <v>0.35424010756487945</v>
      </c>
      <c r="Q5670" s="35">
        <v>0</v>
      </c>
      <c r="R5670" s="34">
        <f t="shared" si="1228"/>
        <v>0</v>
      </c>
      <c r="S5670" s="33">
        <v>21.68</v>
      </c>
      <c r="T5670" s="34">
        <f t="shared" si="1229"/>
        <v>63.926293408929837</v>
      </c>
      <c r="U5670" s="31">
        <f t="shared" si="1224"/>
        <v>23.162272482332892</v>
      </c>
      <c r="V5670" s="32">
        <f t="shared" si="1225"/>
        <v>25108</v>
      </c>
      <c r="W5670" s="36"/>
      <c r="X5670" s="36">
        <f t="shared" si="1230"/>
        <v>3318.69</v>
      </c>
      <c r="Y5670" s="29">
        <f t="shared" si="1218"/>
        <v>20532.329999999998</v>
      </c>
      <c r="Z5670" s="36"/>
      <c r="AA5670" s="36">
        <f t="shared" si="1217"/>
        <v>20532.329999999998</v>
      </c>
      <c r="AB5670" s="29">
        <f t="shared" si="1219"/>
        <v>15472.74</v>
      </c>
      <c r="AC5670" s="30">
        <f t="shared" si="1220"/>
        <v>122.8</v>
      </c>
    </row>
    <row r="5671" spans="1:30" x14ac:dyDescent="0.2">
      <c r="A5671" s="1" t="s">
        <v>2445</v>
      </c>
      <c r="B5671" s="31" t="s">
        <v>8287</v>
      </c>
      <c r="C5671" s="1">
        <v>0</v>
      </c>
      <c r="D5671" s="1" t="s">
        <v>14253</v>
      </c>
      <c r="E5671" s="1" t="s">
        <v>16969</v>
      </c>
      <c r="F5671" s="1">
        <v>0</v>
      </c>
      <c r="G5671" s="19">
        <v>106</v>
      </c>
      <c r="H5671" s="29">
        <f t="shared" si="1221"/>
        <v>14481.32</v>
      </c>
      <c r="I5671" s="32">
        <v>1084</v>
      </c>
      <c r="J5671" s="32">
        <v>50</v>
      </c>
      <c r="K5671" s="33">
        <f t="shared" si="1222"/>
        <v>4.6125461254612546E-2</v>
      </c>
      <c r="L5671" s="34">
        <f t="shared" si="1226"/>
        <v>24.041149502404114</v>
      </c>
      <c r="M5671" s="32">
        <v>1087</v>
      </c>
      <c r="N5671" s="32">
        <v>54</v>
      </c>
      <c r="O5671" s="33">
        <f t="shared" si="1223"/>
        <v>4.9678012879484819E-2</v>
      </c>
      <c r="P5671" s="34">
        <f t="shared" si="1227"/>
        <v>6.4467137146719811</v>
      </c>
      <c r="Q5671" s="35">
        <v>0</v>
      </c>
      <c r="R5671" s="34">
        <f t="shared" si="1228"/>
        <v>0</v>
      </c>
      <c r="S5671" s="33">
        <v>21.68</v>
      </c>
      <c r="T5671" s="34">
        <f t="shared" si="1229"/>
        <v>63.926293408929837</v>
      </c>
      <c r="U5671" s="31">
        <f t="shared" si="1224"/>
        <v>23.603539156501483</v>
      </c>
      <c r="V5671" s="32">
        <f t="shared" si="1225"/>
        <v>25586</v>
      </c>
      <c r="W5671" s="36"/>
      <c r="X5671" s="36">
        <f t="shared" si="1230"/>
        <v>3381.88</v>
      </c>
      <c r="Y5671" s="29">
        <f t="shared" si="1218"/>
        <v>17863.2</v>
      </c>
      <c r="Z5671" s="36"/>
      <c r="AA5671" s="36">
        <f t="shared" si="1217"/>
        <v>17863.2</v>
      </c>
      <c r="AB5671" s="29">
        <f t="shared" si="1219"/>
        <v>13461.34</v>
      </c>
      <c r="AC5671" s="30">
        <f t="shared" si="1220"/>
        <v>126.99</v>
      </c>
      <c r="AD5671" s="29"/>
    </row>
    <row r="5672" spans="1:30" x14ac:dyDescent="0.2">
      <c r="A5672" s="1" t="s">
        <v>2711</v>
      </c>
      <c r="B5672" s="31" t="s">
        <v>8286</v>
      </c>
      <c r="C5672" s="1">
        <v>0</v>
      </c>
      <c r="D5672" s="1" t="s">
        <v>14254</v>
      </c>
      <c r="E5672" s="1" t="s">
        <v>19092</v>
      </c>
      <c r="F5672" s="1">
        <v>0</v>
      </c>
      <c r="G5672" s="19">
        <v>108</v>
      </c>
      <c r="H5672" s="29">
        <f t="shared" si="1221"/>
        <v>14754.55</v>
      </c>
      <c r="I5672" s="32">
        <v>1084</v>
      </c>
      <c r="J5672" s="32">
        <v>35</v>
      </c>
      <c r="K5672" s="33">
        <f t="shared" si="1222"/>
        <v>3.2287822878228782E-2</v>
      </c>
      <c r="L5672" s="34">
        <f t="shared" si="1226"/>
        <v>16.82880465168288</v>
      </c>
      <c r="M5672" s="32">
        <v>1090</v>
      </c>
      <c r="N5672" s="32">
        <v>39</v>
      </c>
      <c r="O5672" s="33">
        <f t="shared" si="1223"/>
        <v>3.577981651376147E-2</v>
      </c>
      <c r="P5672" s="34">
        <f t="shared" si="1227"/>
        <v>4.643145336494892</v>
      </c>
      <c r="Q5672" s="35">
        <v>0</v>
      </c>
      <c r="R5672" s="34">
        <f t="shared" si="1228"/>
        <v>0</v>
      </c>
      <c r="S5672" s="33">
        <v>20.07</v>
      </c>
      <c r="T5672" s="34">
        <f t="shared" si="1229"/>
        <v>58.221119773210496</v>
      </c>
      <c r="U5672" s="31">
        <f t="shared" si="1224"/>
        <v>19.923267440347068</v>
      </c>
      <c r="V5672" s="32">
        <f t="shared" si="1225"/>
        <v>21597</v>
      </c>
      <c r="W5672" s="36"/>
      <c r="X5672" s="36">
        <f t="shared" si="1230"/>
        <v>2854.62</v>
      </c>
      <c r="Y5672" s="29">
        <f t="shared" si="1218"/>
        <v>17609.169999999998</v>
      </c>
      <c r="Z5672" s="36"/>
      <c r="AA5672" s="36">
        <f t="shared" si="1217"/>
        <v>17609.169999999998</v>
      </c>
      <c r="AB5672" s="29">
        <f t="shared" si="1219"/>
        <v>13269.91</v>
      </c>
      <c r="AC5672" s="30">
        <f t="shared" si="1220"/>
        <v>122.87</v>
      </c>
    </row>
    <row r="5673" spans="1:30" x14ac:dyDescent="0.2">
      <c r="A5673" s="1" t="s">
        <v>3731</v>
      </c>
      <c r="B5673" s="31" t="s">
        <v>8286</v>
      </c>
      <c r="C5673" s="1">
        <v>0</v>
      </c>
      <c r="D5673" s="1" t="s">
        <v>14255</v>
      </c>
      <c r="E5673" s="1" t="s">
        <v>16637</v>
      </c>
      <c r="F5673" s="1">
        <v>0</v>
      </c>
      <c r="G5673" s="19">
        <v>121</v>
      </c>
      <c r="H5673" s="29">
        <f t="shared" si="1221"/>
        <v>16530.560000000001</v>
      </c>
      <c r="I5673" s="32">
        <v>1084</v>
      </c>
      <c r="J5673" s="32">
        <v>52</v>
      </c>
      <c r="K5673" s="33">
        <f t="shared" si="1222"/>
        <v>4.797047970479705E-2</v>
      </c>
      <c r="L5673" s="34">
        <f t="shared" si="1226"/>
        <v>25.002795482500279</v>
      </c>
      <c r="M5673" s="32">
        <v>1051</v>
      </c>
      <c r="N5673" s="32">
        <v>245</v>
      </c>
      <c r="O5673" s="33">
        <f t="shared" si="1223"/>
        <v>0.23311132254995243</v>
      </c>
      <c r="P5673" s="34">
        <f t="shared" si="1227"/>
        <v>30.250846864060133</v>
      </c>
      <c r="Q5673" s="35">
        <v>0</v>
      </c>
      <c r="R5673" s="34">
        <f t="shared" si="1228"/>
        <v>0</v>
      </c>
      <c r="S5673" s="33">
        <v>20.45</v>
      </c>
      <c r="T5673" s="34">
        <f t="shared" si="1229"/>
        <v>59.567682494684618</v>
      </c>
      <c r="U5673" s="31">
        <f t="shared" si="1224"/>
        <v>28.705331210311257</v>
      </c>
      <c r="V5673" s="32">
        <f t="shared" si="1225"/>
        <v>31117</v>
      </c>
      <c r="W5673" s="36"/>
      <c r="X5673" s="36">
        <f t="shared" si="1230"/>
        <v>4112.9399999999996</v>
      </c>
      <c r="Y5673" s="29">
        <f t="shared" si="1218"/>
        <v>20643.5</v>
      </c>
      <c r="Z5673" s="36"/>
      <c r="AA5673" s="36">
        <f t="shared" si="1217"/>
        <v>20643.5</v>
      </c>
      <c r="AB5673" s="29">
        <f t="shared" si="1219"/>
        <v>15556.52</v>
      </c>
      <c r="AC5673" s="30">
        <f t="shared" si="1220"/>
        <v>128.57</v>
      </c>
    </row>
    <row r="5674" spans="1:30" x14ac:dyDescent="0.2">
      <c r="A5674" s="1" t="s">
        <v>5598</v>
      </c>
      <c r="B5674" s="31" t="s">
        <v>8286</v>
      </c>
      <c r="C5674" s="1">
        <v>0</v>
      </c>
      <c r="D5674" s="1" t="s">
        <v>14256</v>
      </c>
      <c r="E5674" s="1" t="s">
        <v>16665</v>
      </c>
      <c r="F5674" s="1">
        <v>0</v>
      </c>
      <c r="G5674" s="19">
        <v>122</v>
      </c>
      <c r="H5674" s="29">
        <f t="shared" si="1221"/>
        <v>16667.18</v>
      </c>
      <c r="I5674" s="32">
        <v>1084</v>
      </c>
      <c r="J5674" s="32">
        <v>21</v>
      </c>
      <c r="K5674" s="33">
        <f t="shared" si="1222"/>
        <v>1.9372693726937271E-2</v>
      </c>
      <c r="L5674" s="34">
        <f t="shared" si="1226"/>
        <v>10.097282791009729</v>
      </c>
      <c r="M5674" s="32">
        <v>984</v>
      </c>
      <c r="N5674" s="32">
        <v>7</v>
      </c>
      <c r="O5674" s="33">
        <f t="shared" si="1223"/>
        <v>7.1138211382113818E-3</v>
      </c>
      <c r="P5674" s="34">
        <f t="shared" si="1227"/>
        <v>0.92316028031728214</v>
      </c>
      <c r="Q5674" s="35">
        <v>1</v>
      </c>
      <c r="R5674" s="34">
        <f t="shared" si="1228"/>
        <v>100</v>
      </c>
      <c r="S5674" s="33">
        <v>19.02</v>
      </c>
      <c r="T5674" s="34">
        <f t="shared" si="1229"/>
        <v>54.500354358610913</v>
      </c>
      <c r="U5674" s="31">
        <f t="shared" si="1224"/>
        <v>41.380199357484479</v>
      </c>
      <c r="V5674" s="32">
        <f t="shared" si="1225"/>
        <v>44856</v>
      </c>
      <c r="W5674" s="36"/>
      <c r="X5674" s="36">
        <f t="shared" si="1230"/>
        <v>5928.92</v>
      </c>
      <c r="Y5674" s="29">
        <f t="shared" si="1218"/>
        <v>22596.1</v>
      </c>
      <c r="Z5674" s="36"/>
      <c r="AA5674" s="36">
        <f t="shared" si="1217"/>
        <v>22596.1</v>
      </c>
      <c r="AB5674" s="29">
        <f t="shared" si="1219"/>
        <v>17027.96</v>
      </c>
      <c r="AC5674" s="30">
        <f t="shared" si="1220"/>
        <v>139.57</v>
      </c>
    </row>
    <row r="5675" spans="1:30" x14ac:dyDescent="0.2">
      <c r="A5675" s="1" t="s">
        <v>5649</v>
      </c>
      <c r="B5675" s="31" t="s">
        <v>8286</v>
      </c>
      <c r="C5675" s="1">
        <v>0</v>
      </c>
      <c r="D5675" s="1" t="s">
        <v>14257</v>
      </c>
      <c r="E5675" s="1" t="s">
        <v>16666</v>
      </c>
      <c r="F5675" s="1">
        <v>0</v>
      </c>
      <c r="G5675" s="19">
        <v>99</v>
      </c>
      <c r="H5675" s="29">
        <f t="shared" si="1221"/>
        <v>13525</v>
      </c>
      <c r="I5675" s="32">
        <v>1084</v>
      </c>
      <c r="J5675" s="32">
        <v>48</v>
      </c>
      <c r="K5675" s="33">
        <f t="shared" si="1222"/>
        <v>4.4280442804428041E-2</v>
      </c>
      <c r="L5675" s="34">
        <f t="shared" si="1226"/>
        <v>23.079503522307949</v>
      </c>
      <c r="M5675" s="32">
        <v>1069</v>
      </c>
      <c r="N5675" s="32">
        <v>171</v>
      </c>
      <c r="O5675" s="33">
        <f t="shared" si="1223"/>
        <v>0.1599625818521983</v>
      </c>
      <c r="P5675" s="34">
        <f t="shared" si="1227"/>
        <v>20.75833775321491</v>
      </c>
      <c r="Q5675" s="35">
        <v>0</v>
      </c>
      <c r="R5675" s="34">
        <f t="shared" si="1228"/>
        <v>0</v>
      </c>
      <c r="S5675" s="33">
        <v>24.64</v>
      </c>
      <c r="T5675" s="34">
        <f t="shared" si="1229"/>
        <v>74.415308291991494</v>
      </c>
      <c r="U5675" s="31">
        <f t="shared" si="1224"/>
        <v>29.563287391878589</v>
      </c>
      <c r="V5675" s="32">
        <f t="shared" si="1225"/>
        <v>32047</v>
      </c>
      <c r="W5675" s="36"/>
      <c r="X5675" s="36">
        <f t="shared" si="1230"/>
        <v>4235.87</v>
      </c>
      <c r="Y5675" s="29">
        <f t="shared" si="1218"/>
        <v>17760.87</v>
      </c>
      <c r="Z5675" s="36"/>
      <c r="AA5675" s="36">
        <f t="shared" si="1217"/>
        <v>17760.87</v>
      </c>
      <c r="AB5675" s="29">
        <f t="shared" si="1219"/>
        <v>13384.23</v>
      </c>
      <c r="AC5675" s="30">
        <f t="shared" si="1220"/>
        <v>135.19</v>
      </c>
      <c r="AD5675" s="29"/>
    </row>
    <row r="5676" spans="1:30" x14ac:dyDescent="0.2">
      <c r="A5676" s="1" t="s">
        <v>6155</v>
      </c>
      <c r="B5676" s="31" t="s">
        <v>8286</v>
      </c>
      <c r="C5676" s="1">
        <v>0</v>
      </c>
      <c r="D5676" s="1" t="s">
        <v>14258</v>
      </c>
      <c r="E5676" s="1" t="s">
        <v>16672</v>
      </c>
      <c r="F5676" s="1">
        <v>0</v>
      </c>
      <c r="G5676" s="19">
        <v>106</v>
      </c>
      <c r="H5676" s="29">
        <f t="shared" si="1221"/>
        <v>14481.32</v>
      </c>
      <c r="I5676" s="32">
        <v>1084</v>
      </c>
      <c r="J5676" s="32">
        <v>31</v>
      </c>
      <c r="K5676" s="33">
        <f t="shared" si="1222"/>
        <v>2.859778597785978E-2</v>
      </c>
      <c r="L5676" s="34">
        <f t="shared" si="1226"/>
        <v>14.905512691490552</v>
      </c>
      <c r="M5676" s="32">
        <v>1118</v>
      </c>
      <c r="N5676" s="32">
        <v>76</v>
      </c>
      <c r="O5676" s="33">
        <f t="shared" si="1223"/>
        <v>6.7978533094812166E-2</v>
      </c>
      <c r="P5676" s="34">
        <f t="shared" si="1227"/>
        <v>8.821571480098088</v>
      </c>
      <c r="Q5676" s="35">
        <v>0</v>
      </c>
      <c r="R5676" s="34">
        <f t="shared" si="1228"/>
        <v>0</v>
      </c>
      <c r="S5676" s="33">
        <v>21.68</v>
      </c>
      <c r="T5676" s="34">
        <f t="shared" si="1229"/>
        <v>63.926293408929837</v>
      </c>
      <c r="U5676" s="31">
        <f t="shared" si="1224"/>
        <v>21.91334439512962</v>
      </c>
      <c r="V5676" s="32">
        <f t="shared" si="1225"/>
        <v>23754</v>
      </c>
      <c r="W5676" s="36"/>
      <c r="X5676" s="36">
        <f t="shared" si="1230"/>
        <v>3139.73</v>
      </c>
      <c r="Y5676" s="29">
        <f t="shared" si="1218"/>
        <v>17621.05</v>
      </c>
      <c r="Z5676" s="36"/>
      <c r="AA5676" s="36">
        <f t="shared" si="1217"/>
        <v>17621.05</v>
      </c>
      <c r="AB5676" s="29">
        <f t="shared" si="1219"/>
        <v>13278.86</v>
      </c>
      <c r="AC5676" s="30">
        <f t="shared" si="1220"/>
        <v>125.27</v>
      </c>
    </row>
    <row r="5677" spans="1:30" x14ac:dyDescent="0.2">
      <c r="A5677" s="1" t="s">
        <v>7373</v>
      </c>
      <c r="B5677" s="31" t="s">
        <v>8286</v>
      </c>
      <c r="C5677" s="1">
        <v>0</v>
      </c>
      <c r="D5677" s="1" t="s">
        <v>14259</v>
      </c>
      <c r="E5677" s="1" t="s">
        <v>18013</v>
      </c>
      <c r="F5677" s="1">
        <v>0</v>
      </c>
      <c r="G5677" s="19">
        <v>115</v>
      </c>
      <c r="H5677" s="29">
        <f t="shared" si="1221"/>
        <v>15710.86</v>
      </c>
      <c r="I5677" s="32">
        <v>1084</v>
      </c>
      <c r="J5677" s="32">
        <v>46</v>
      </c>
      <c r="K5677" s="33">
        <f t="shared" si="1222"/>
        <v>4.2435424354243544E-2</v>
      </c>
      <c r="L5677" s="34">
        <f t="shared" si="1226"/>
        <v>22.117857542211787</v>
      </c>
      <c r="M5677" s="32">
        <v>1114</v>
      </c>
      <c r="N5677" s="32">
        <v>97</v>
      </c>
      <c r="O5677" s="33">
        <f t="shared" si="1223"/>
        <v>8.707360861759425E-2</v>
      </c>
      <c r="P5677" s="34">
        <f t="shared" si="1227"/>
        <v>11.299538655517306</v>
      </c>
      <c r="Q5677" s="35">
        <v>0</v>
      </c>
      <c r="R5677" s="34">
        <f t="shared" si="1228"/>
        <v>0</v>
      </c>
      <c r="S5677" s="33">
        <v>19.36</v>
      </c>
      <c r="T5677" s="34">
        <f t="shared" si="1229"/>
        <v>55.705173635719355</v>
      </c>
      <c r="U5677" s="31">
        <f t="shared" si="1224"/>
        <v>22.280642458362109</v>
      </c>
      <c r="V5677" s="32">
        <f t="shared" si="1225"/>
        <v>24152</v>
      </c>
      <c r="W5677" s="36"/>
      <c r="X5677" s="36">
        <f t="shared" si="1230"/>
        <v>3192.33</v>
      </c>
      <c r="Y5677" s="29">
        <f t="shared" si="1218"/>
        <v>18903.190000000002</v>
      </c>
      <c r="Z5677" s="36"/>
      <c r="AA5677" s="36">
        <f t="shared" si="1217"/>
        <v>18903.190000000002</v>
      </c>
      <c r="AB5677" s="29">
        <f t="shared" si="1219"/>
        <v>14245.06</v>
      </c>
      <c r="AC5677" s="30">
        <f t="shared" si="1220"/>
        <v>123.87</v>
      </c>
    </row>
    <row r="5678" spans="1:30" x14ac:dyDescent="0.2">
      <c r="A5678" s="1" t="s">
        <v>694</v>
      </c>
      <c r="B5678" s="31" t="s">
        <v>8294</v>
      </c>
      <c r="C5678" s="1">
        <v>0</v>
      </c>
      <c r="D5678" s="1" t="s">
        <v>14260</v>
      </c>
      <c r="E5678" s="1" t="s">
        <v>18636</v>
      </c>
      <c r="F5678" s="1">
        <v>0</v>
      </c>
      <c r="G5678" s="19">
        <v>105</v>
      </c>
      <c r="H5678" s="29">
        <f t="shared" si="1221"/>
        <v>14344.7</v>
      </c>
      <c r="I5678" s="32">
        <v>1085</v>
      </c>
      <c r="J5678" s="32">
        <v>4</v>
      </c>
      <c r="K5678" s="33">
        <f t="shared" si="1222"/>
        <v>3.6866359447004608E-3</v>
      </c>
      <c r="L5678" s="34">
        <f t="shared" si="1226"/>
        <v>1.9215193408741795</v>
      </c>
      <c r="M5678" s="32">
        <v>1038</v>
      </c>
      <c r="N5678" s="32">
        <v>9</v>
      </c>
      <c r="O5678" s="33">
        <f t="shared" si="1223"/>
        <v>8.670520231213872E-3</v>
      </c>
      <c r="P5678" s="34">
        <f t="shared" si="1227"/>
        <v>1.1251730584213941</v>
      </c>
      <c r="Q5678" s="35">
        <v>0</v>
      </c>
      <c r="R5678" s="34">
        <f t="shared" si="1228"/>
        <v>0</v>
      </c>
      <c r="S5678" s="33">
        <v>24.66</v>
      </c>
      <c r="T5678" s="34">
        <f t="shared" si="1229"/>
        <v>74.486180014174337</v>
      </c>
      <c r="U5678" s="31">
        <f t="shared" si="1224"/>
        <v>19.383218103367479</v>
      </c>
      <c r="V5678" s="32">
        <f t="shared" si="1225"/>
        <v>21031</v>
      </c>
      <c r="W5678" s="36"/>
      <c r="X5678" s="36">
        <f t="shared" si="1230"/>
        <v>2779.81</v>
      </c>
      <c r="Y5678" s="29">
        <f t="shared" si="1218"/>
        <v>17124.510000000002</v>
      </c>
      <c r="Z5678" s="36"/>
      <c r="AA5678" s="36">
        <f t="shared" si="1217"/>
        <v>17124.510000000002</v>
      </c>
      <c r="AB5678" s="29">
        <f t="shared" si="1219"/>
        <v>12904.68</v>
      </c>
      <c r="AC5678" s="30">
        <f t="shared" si="1220"/>
        <v>122.9</v>
      </c>
      <c r="AD5678" s="29"/>
    </row>
    <row r="5679" spans="1:30" x14ac:dyDescent="0.2">
      <c r="A5679" s="1" t="s">
        <v>4030</v>
      </c>
      <c r="B5679" s="31" t="s">
        <v>8291</v>
      </c>
      <c r="C5679" s="1">
        <v>0</v>
      </c>
      <c r="D5679" s="1" t="s">
        <v>14262</v>
      </c>
      <c r="E5679" s="1" t="s">
        <v>16643</v>
      </c>
      <c r="F5679" s="1">
        <v>0</v>
      </c>
      <c r="G5679" s="19">
        <v>72</v>
      </c>
      <c r="H5679" s="29">
        <f t="shared" si="1221"/>
        <v>9836.3700000000008</v>
      </c>
      <c r="I5679" s="32">
        <v>1085</v>
      </c>
      <c r="J5679" s="32">
        <v>3</v>
      </c>
      <c r="K5679" s="33">
        <f t="shared" si="1222"/>
        <v>2.7649769585253456E-3</v>
      </c>
      <c r="L5679" s="34">
        <f t="shared" si="1226"/>
        <v>1.4411395056556346</v>
      </c>
      <c r="M5679" s="32">
        <v>1002</v>
      </c>
      <c r="N5679" s="32">
        <v>60</v>
      </c>
      <c r="O5679" s="33">
        <f t="shared" si="1223"/>
        <v>5.9880239520958084E-2</v>
      </c>
      <c r="P5679" s="34">
        <f t="shared" si="1227"/>
        <v>7.770656251772504</v>
      </c>
      <c r="Q5679" s="35">
        <v>0</v>
      </c>
      <c r="R5679" s="34">
        <f t="shared" si="1228"/>
        <v>0</v>
      </c>
      <c r="S5679" s="33">
        <v>25.83</v>
      </c>
      <c r="T5679" s="34">
        <f t="shared" si="1229"/>
        <v>78.632175761870997</v>
      </c>
      <c r="U5679" s="31">
        <f t="shared" si="1224"/>
        <v>21.960992879824783</v>
      </c>
      <c r="V5679" s="32">
        <f t="shared" si="1225"/>
        <v>23828</v>
      </c>
      <c r="W5679" s="36"/>
      <c r="X5679" s="36">
        <f t="shared" si="1230"/>
        <v>3149.51</v>
      </c>
      <c r="Y5679" s="29">
        <f t="shared" si="1218"/>
        <v>12985.880000000001</v>
      </c>
      <c r="Z5679" s="36"/>
      <c r="AA5679" s="36">
        <f t="shared" si="1217"/>
        <v>12985.880000000001</v>
      </c>
      <c r="AB5679" s="29">
        <f t="shared" si="1219"/>
        <v>9785.89</v>
      </c>
      <c r="AC5679" s="30">
        <f t="shared" si="1220"/>
        <v>135.91999999999999</v>
      </c>
      <c r="AD5679" s="29"/>
    </row>
    <row r="5680" spans="1:30" x14ac:dyDescent="0.2">
      <c r="A5680" s="1" t="s">
        <v>4874</v>
      </c>
      <c r="B5680" s="31" t="s">
        <v>8287</v>
      </c>
      <c r="C5680" s="1">
        <v>0</v>
      </c>
      <c r="D5680" s="1" t="s">
        <v>14263</v>
      </c>
      <c r="E5680" s="1" t="s">
        <v>19057</v>
      </c>
      <c r="F5680" s="1">
        <v>0</v>
      </c>
      <c r="G5680" s="19">
        <v>125</v>
      </c>
      <c r="H5680" s="29">
        <f t="shared" si="1221"/>
        <v>17077.02</v>
      </c>
      <c r="I5680" s="32">
        <v>1085</v>
      </c>
      <c r="J5680" s="32">
        <v>29</v>
      </c>
      <c r="K5680" s="33">
        <f t="shared" si="1222"/>
        <v>2.6728110599078342E-2</v>
      </c>
      <c r="L5680" s="34">
        <f t="shared" si="1226"/>
        <v>13.931015221337804</v>
      </c>
      <c r="M5680" s="32">
        <v>1142</v>
      </c>
      <c r="N5680" s="32">
        <v>11</v>
      </c>
      <c r="O5680" s="33">
        <f t="shared" si="1223"/>
        <v>9.6322241681260946E-3</v>
      </c>
      <c r="P5680" s="34">
        <f t="shared" si="1227"/>
        <v>1.2499733392737382</v>
      </c>
      <c r="Q5680" s="35">
        <v>0.2</v>
      </c>
      <c r="R5680" s="34">
        <f t="shared" si="1228"/>
        <v>20</v>
      </c>
      <c r="S5680" s="33">
        <v>20.09</v>
      </c>
      <c r="T5680" s="34">
        <f t="shared" si="1229"/>
        <v>58.291991495393333</v>
      </c>
      <c r="U5680" s="31">
        <f t="shared" si="1224"/>
        <v>23.368245014001218</v>
      </c>
      <c r="V5680" s="32">
        <f t="shared" si="1225"/>
        <v>25355</v>
      </c>
      <c r="W5680" s="36"/>
      <c r="X5680" s="36">
        <f t="shared" si="1230"/>
        <v>3351.34</v>
      </c>
      <c r="Y5680" s="29">
        <f t="shared" si="1218"/>
        <v>20428.36</v>
      </c>
      <c r="Z5680" s="36"/>
      <c r="AA5680" s="36">
        <f t="shared" si="1217"/>
        <v>20428.36</v>
      </c>
      <c r="AB5680" s="29">
        <f t="shared" si="1219"/>
        <v>15394.39</v>
      </c>
      <c r="AC5680" s="30">
        <f t="shared" si="1220"/>
        <v>123.16</v>
      </c>
      <c r="AD5680" s="29"/>
    </row>
    <row r="5681" spans="1:30" x14ac:dyDescent="0.2">
      <c r="A5681" s="1" t="s">
        <v>5520</v>
      </c>
      <c r="B5681" s="31" t="s">
        <v>8286</v>
      </c>
      <c r="C5681" s="1">
        <v>0</v>
      </c>
      <c r="D5681" s="1" t="s">
        <v>14264</v>
      </c>
      <c r="E5681" s="1" t="s">
        <v>19093</v>
      </c>
      <c r="F5681" s="1">
        <v>0</v>
      </c>
      <c r="G5681" s="19">
        <v>102</v>
      </c>
      <c r="H5681" s="29">
        <f t="shared" si="1221"/>
        <v>13934.85</v>
      </c>
      <c r="I5681" s="32">
        <v>1085</v>
      </c>
      <c r="J5681" s="32">
        <v>39</v>
      </c>
      <c r="K5681" s="33">
        <f t="shared" si="1222"/>
        <v>3.5944700460829496E-2</v>
      </c>
      <c r="L5681" s="34">
        <f t="shared" si="1226"/>
        <v>18.734813573523251</v>
      </c>
      <c r="M5681" s="32">
        <v>1103</v>
      </c>
      <c r="N5681" s="32">
        <v>145</v>
      </c>
      <c r="O5681" s="33">
        <f t="shared" si="1223"/>
        <v>0.13145965548504079</v>
      </c>
      <c r="P5681" s="34">
        <f t="shared" si="1227"/>
        <v>17.059514155636553</v>
      </c>
      <c r="Q5681" s="35">
        <v>0</v>
      </c>
      <c r="R5681" s="34">
        <f t="shared" si="1228"/>
        <v>0</v>
      </c>
      <c r="S5681" s="33">
        <v>20.09</v>
      </c>
      <c r="T5681" s="34">
        <f t="shared" si="1229"/>
        <v>58.291991495393333</v>
      </c>
      <c r="U5681" s="31">
        <f t="shared" si="1224"/>
        <v>23.521579806138284</v>
      </c>
      <c r="V5681" s="32">
        <f t="shared" si="1225"/>
        <v>25521</v>
      </c>
      <c r="W5681" s="36"/>
      <c r="X5681" s="36">
        <f t="shared" si="1230"/>
        <v>3373.28</v>
      </c>
      <c r="Y5681" s="29">
        <f t="shared" si="1218"/>
        <v>17308.13</v>
      </c>
      <c r="Z5681" s="36"/>
      <c r="AA5681" s="36">
        <f t="shared" si="1217"/>
        <v>17308.13</v>
      </c>
      <c r="AB5681" s="29">
        <f t="shared" si="1219"/>
        <v>13043.05</v>
      </c>
      <c r="AC5681" s="30">
        <f t="shared" si="1220"/>
        <v>127.87</v>
      </c>
    </row>
    <row r="5682" spans="1:30" x14ac:dyDescent="0.2">
      <c r="A5682" s="1" t="s">
        <v>6133</v>
      </c>
      <c r="B5682" s="31" t="s">
        <v>8286</v>
      </c>
      <c r="C5682" s="1">
        <v>0</v>
      </c>
      <c r="D5682" s="1" t="s">
        <v>14265</v>
      </c>
      <c r="E5682" s="1" t="s">
        <v>18706</v>
      </c>
      <c r="F5682" s="1">
        <v>0</v>
      </c>
      <c r="G5682" s="19">
        <v>111</v>
      </c>
      <c r="H5682" s="29">
        <f t="shared" si="1221"/>
        <v>15164.4</v>
      </c>
      <c r="I5682" s="32">
        <v>1085</v>
      </c>
      <c r="J5682" s="32">
        <v>62</v>
      </c>
      <c r="K5682" s="33">
        <f t="shared" si="1222"/>
        <v>5.7142857142857141E-2</v>
      </c>
      <c r="L5682" s="34">
        <f t="shared" si="1226"/>
        <v>29.78354978354978</v>
      </c>
      <c r="M5682" s="32">
        <v>922</v>
      </c>
      <c r="N5682" s="32">
        <v>159</v>
      </c>
      <c r="O5682" s="33">
        <f t="shared" si="1223"/>
        <v>0.17245119305856832</v>
      </c>
      <c r="P5682" s="34">
        <f t="shared" si="1227"/>
        <v>22.37898432248539</v>
      </c>
      <c r="Q5682" s="35">
        <v>0</v>
      </c>
      <c r="R5682" s="34">
        <f t="shared" si="1228"/>
        <v>0</v>
      </c>
      <c r="S5682" s="33">
        <v>20.09</v>
      </c>
      <c r="T5682" s="34">
        <f t="shared" si="1229"/>
        <v>58.291991495393333</v>
      </c>
      <c r="U5682" s="31">
        <f t="shared" si="1224"/>
        <v>27.613631400357125</v>
      </c>
      <c r="V5682" s="32">
        <f t="shared" si="1225"/>
        <v>29961</v>
      </c>
      <c r="W5682" s="36"/>
      <c r="X5682" s="36">
        <f t="shared" si="1230"/>
        <v>3960.15</v>
      </c>
      <c r="Y5682" s="29">
        <f t="shared" si="1218"/>
        <v>19124.55</v>
      </c>
      <c r="Z5682" s="36"/>
      <c r="AA5682" s="36">
        <f t="shared" si="1217"/>
        <v>19124.55</v>
      </c>
      <c r="AB5682" s="29">
        <f t="shared" si="1219"/>
        <v>14411.87</v>
      </c>
      <c r="AC5682" s="30">
        <f t="shared" si="1220"/>
        <v>129.84</v>
      </c>
    </row>
    <row r="5683" spans="1:30" x14ac:dyDescent="0.2">
      <c r="A5683" s="1" t="s">
        <v>6390</v>
      </c>
      <c r="B5683" s="31" t="s">
        <v>8292</v>
      </c>
      <c r="C5683" s="1">
        <v>0</v>
      </c>
      <c r="D5683" s="1" t="s">
        <v>14266</v>
      </c>
      <c r="E5683" s="1" t="s">
        <v>16672</v>
      </c>
      <c r="F5683" s="1">
        <v>0</v>
      </c>
      <c r="G5683" s="19">
        <v>139</v>
      </c>
      <c r="H5683" s="29">
        <f t="shared" si="1221"/>
        <v>18989.650000000001</v>
      </c>
      <c r="I5683" s="32">
        <v>1085</v>
      </c>
      <c r="J5683" s="32">
        <v>73</v>
      </c>
      <c r="K5683" s="33">
        <f t="shared" si="1222"/>
        <v>6.7281105990783407E-2</v>
      </c>
      <c r="L5683" s="34">
        <f t="shared" si="1226"/>
        <v>35.067727970953776</v>
      </c>
      <c r="M5683" s="32">
        <v>1074</v>
      </c>
      <c r="N5683" s="32">
        <v>107</v>
      </c>
      <c r="O5683" s="33">
        <f t="shared" si="1223"/>
        <v>9.9627560521415276E-2</v>
      </c>
      <c r="P5683" s="34">
        <f t="shared" si="1227"/>
        <v>12.928664484443471</v>
      </c>
      <c r="Q5683" s="35">
        <v>0</v>
      </c>
      <c r="R5683" s="34">
        <f t="shared" si="1228"/>
        <v>0</v>
      </c>
      <c r="S5683" s="33">
        <v>20.47</v>
      </c>
      <c r="T5683" s="34">
        <f t="shared" si="1229"/>
        <v>59.638554216867469</v>
      </c>
      <c r="U5683" s="31">
        <f t="shared" si="1224"/>
        <v>26.908736668066179</v>
      </c>
      <c r="V5683" s="32">
        <f t="shared" si="1225"/>
        <v>29196</v>
      </c>
      <c r="W5683" s="36"/>
      <c r="X5683" s="36">
        <f t="shared" si="1230"/>
        <v>3859.03</v>
      </c>
      <c r="Y5683" s="29">
        <f t="shared" si="1218"/>
        <v>22848.68</v>
      </c>
      <c r="Z5683" s="36"/>
      <c r="AA5683" s="36">
        <f t="shared" si="1217"/>
        <v>22848.68</v>
      </c>
      <c r="AB5683" s="29">
        <f t="shared" si="1219"/>
        <v>17218.3</v>
      </c>
      <c r="AC5683" s="30">
        <f t="shared" si="1220"/>
        <v>123.87</v>
      </c>
      <c r="AD5683" s="29"/>
    </row>
    <row r="5684" spans="1:30" x14ac:dyDescent="0.2">
      <c r="A5684" s="1" t="s">
        <v>7396</v>
      </c>
      <c r="B5684" s="31" t="s">
        <v>8286</v>
      </c>
      <c r="C5684" s="1">
        <v>0</v>
      </c>
      <c r="D5684" s="1" t="s">
        <v>14267</v>
      </c>
      <c r="E5684" s="1" t="s">
        <v>17261</v>
      </c>
      <c r="F5684" s="1">
        <v>0</v>
      </c>
      <c r="G5684" s="19">
        <v>105</v>
      </c>
      <c r="H5684" s="29">
        <f t="shared" si="1221"/>
        <v>14344.7</v>
      </c>
      <c r="I5684" s="32">
        <v>1085</v>
      </c>
      <c r="J5684" s="32">
        <v>35</v>
      </c>
      <c r="K5684" s="33">
        <f t="shared" si="1222"/>
        <v>3.2258064516129031E-2</v>
      </c>
      <c r="L5684" s="34">
        <f t="shared" si="1226"/>
        <v>16.813294232649071</v>
      </c>
      <c r="M5684" s="32">
        <v>1110</v>
      </c>
      <c r="N5684" s="32">
        <v>38</v>
      </c>
      <c r="O5684" s="33">
        <f t="shared" si="1223"/>
        <v>3.4234234234234232E-2</v>
      </c>
      <c r="P5684" s="34">
        <f t="shared" si="1227"/>
        <v>4.4425751868241719</v>
      </c>
      <c r="Q5684" s="35">
        <v>0</v>
      </c>
      <c r="R5684" s="34">
        <f t="shared" si="1228"/>
        <v>0</v>
      </c>
      <c r="S5684" s="33">
        <v>20.09</v>
      </c>
      <c r="T5684" s="34">
        <f t="shared" si="1229"/>
        <v>58.291991495393333</v>
      </c>
      <c r="U5684" s="31">
        <f t="shared" si="1224"/>
        <v>19.886965228716644</v>
      </c>
      <c r="V5684" s="32">
        <f t="shared" si="1225"/>
        <v>21577</v>
      </c>
      <c r="W5684" s="36"/>
      <c r="X5684" s="36">
        <f t="shared" si="1230"/>
        <v>2851.98</v>
      </c>
      <c r="Y5684" s="29">
        <f t="shared" si="1218"/>
        <v>17196.68</v>
      </c>
      <c r="Z5684" s="36"/>
      <c r="AA5684" s="36">
        <f t="shared" si="1217"/>
        <v>17196.68</v>
      </c>
      <c r="AB5684" s="29">
        <f t="shared" si="1219"/>
        <v>12959.07</v>
      </c>
      <c r="AC5684" s="30">
        <f t="shared" si="1220"/>
        <v>123.42</v>
      </c>
      <c r="AD5684" s="29"/>
    </row>
    <row r="5685" spans="1:30" x14ac:dyDescent="0.2">
      <c r="A5685" s="1" t="s">
        <v>7753</v>
      </c>
      <c r="B5685" s="31" t="s">
        <v>8287</v>
      </c>
      <c r="C5685" s="1">
        <v>0</v>
      </c>
      <c r="D5685" s="1" t="s">
        <v>14268</v>
      </c>
      <c r="E5685" s="1" t="s">
        <v>18002</v>
      </c>
      <c r="F5685" s="1">
        <v>0</v>
      </c>
      <c r="G5685" s="19">
        <v>101</v>
      </c>
      <c r="H5685" s="29">
        <f t="shared" si="1221"/>
        <v>13798.24</v>
      </c>
      <c r="I5685" s="32">
        <v>1085</v>
      </c>
      <c r="J5685" s="32">
        <v>8</v>
      </c>
      <c r="K5685" s="33">
        <f t="shared" si="1222"/>
        <v>7.3732718894009217E-3</v>
      </c>
      <c r="L5685" s="34">
        <f t="shared" si="1226"/>
        <v>3.8430386817483591</v>
      </c>
      <c r="M5685" s="32">
        <v>981</v>
      </c>
      <c r="N5685" s="32">
        <v>44</v>
      </c>
      <c r="O5685" s="33">
        <f t="shared" si="1223"/>
        <v>4.4852191641182468E-2</v>
      </c>
      <c r="P5685" s="34">
        <f t="shared" si="1227"/>
        <v>5.8204670884836256</v>
      </c>
      <c r="Q5685" s="35">
        <v>0</v>
      </c>
      <c r="R5685" s="34">
        <f t="shared" si="1228"/>
        <v>0</v>
      </c>
      <c r="S5685" s="33">
        <v>23.59</v>
      </c>
      <c r="T5685" s="34">
        <f t="shared" si="1229"/>
        <v>70.694542877391925</v>
      </c>
      <c r="U5685" s="31">
        <f t="shared" si="1224"/>
        <v>20.089512161905979</v>
      </c>
      <c r="V5685" s="32">
        <f t="shared" si="1225"/>
        <v>21797</v>
      </c>
      <c r="W5685" s="36"/>
      <c r="X5685" s="36">
        <f t="shared" si="1230"/>
        <v>2881.06</v>
      </c>
      <c r="Y5685" s="29">
        <f t="shared" si="1218"/>
        <v>16679.3</v>
      </c>
      <c r="Z5685" s="36"/>
      <c r="AA5685" s="36">
        <f t="shared" si="1217"/>
        <v>16679.3</v>
      </c>
      <c r="AB5685" s="29">
        <f t="shared" si="1219"/>
        <v>12569.18</v>
      </c>
      <c r="AC5685" s="30">
        <f t="shared" si="1220"/>
        <v>124.45</v>
      </c>
      <c r="AD5685" s="29"/>
    </row>
    <row r="5686" spans="1:30" x14ac:dyDescent="0.2">
      <c r="A5686" s="1" t="s">
        <v>108</v>
      </c>
      <c r="B5686" s="31" t="s">
        <v>8286</v>
      </c>
      <c r="C5686" s="1">
        <v>0</v>
      </c>
      <c r="D5686" s="1" t="s">
        <v>14269</v>
      </c>
      <c r="E5686" s="1" t="s">
        <v>18357</v>
      </c>
      <c r="F5686" s="1">
        <v>0</v>
      </c>
      <c r="G5686" s="19">
        <v>90</v>
      </c>
      <c r="H5686" s="29">
        <f t="shared" si="1221"/>
        <v>12295.46</v>
      </c>
      <c r="I5686" s="32">
        <v>1086</v>
      </c>
      <c r="J5686" s="32">
        <v>20</v>
      </c>
      <c r="K5686" s="33">
        <f t="shared" si="1222"/>
        <v>1.841620626151013E-2</v>
      </c>
      <c r="L5686" s="34">
        <f t="shared" si="1226"/>
        <v>9.5987499302416435</v>
      </c>
      <c r="M5686" s="32">
        <v>1052</v>
      </c>
      <c r="N5686" s="32">
        <v>202</v>
      </c>
      <c r="O5686" s="33">
        <f t="shared" si="1223"/>
        <v>0.19201520912547529</v>
      </c>
      <c r="P5686" s="34">
        <f t="shared" si="1227"/>
        <v>24.917805893278867</v>
      </c>
      <c r="Q5686" s="35">
        <v>0</v>
      </c>
      <c r="R5686" s="34">
        <f t="shared" si="1228"/>
        <v>0</v>
      </c>
      <c r="S5686" s="33">
        <v>22.16</v>
      </c>
      <c r="T5686" s="34">
        <f t="shared" si="1229"/>
        <v>65.627214741318213</v>
      </c>
      <c r="U5686" s="31">
        <f t="shared" si="1224"/>
        <v>25.035942641209679</v>
      </c>
      <c r="V5686" s="32">
        <f t="shared" si="1225"/>
        <v>27189</v>
      </c>
      <c r="W5686" s="36"/>
      <c r="X5686" s="36">
        <f t="shared" si="1230"/>
        <v>3593.75</v>
      </c>
      <c r="Y5686" s="29">
        <f t="shared" si="1218"/>
        <v>15889.21</v>
      </c>
      <c r="Z5686" s="36"/>
      <c r="AA5686" s="36">
        <f t="shared" si="1217"/>
        <v>15889.21</v>
      </c>
      <c r="AB5686" s="29">
        <f t="shared" si="1219"/>
        <v>11973.78</v>
      </c>
      <c r="AC5686" s="30">
        <f t="shared" si="1220"/>
        <v>133.04</v>
      </c>
    </row>
    <row r="5687" spans="1:30" x14ac:dyDescent="0.2">
      <c r="A5687" s="1" t="s">
        <v>786</v>
      </c>
      <c r="B5687" s="31" t="s">
        <v>8286</v>
      </c>
      <c r="C5687" s="1">
        <v>0</v>
      </c>
      <c r="D5687" s="1" t="s">
        <v>14271</v>
      </c>
      <c r="E5687" s="1" t="s">
        <v>17580</v>
      </c>
      <c r="F5687" s="1">
        <v>0</v>
      </c>
      <c r="G5687" s="19">
        <v>93</v>
      </c>
      <c r="H5687" s="29">
        <f t="shared" si="1221"/>
        <v>12705.31</v>
      </c>
      <c r="I5687" s="32">
        <v>1086</v>
      </c>
      <c r="J5687" s="32">
        <v>38</v>
      </c>
      <c r="K5687" s="33">
        <f t="shared" si="1222"/>
        <v>3.4990791896869246E-2</v>
      </c>
      <c r="L5687" s="34">
        <f t="shared" si="1226"/>
        <v>18.237624867459122</v>
      </c>
      <c r="M5687" s="32">
        <v>1076</v>
      </c>
      <c r="N5687" s="32">
        <v>380</v>
      </c>
      <c r="O5687" s="33">
        <f t="shared" si="1223"/>
        <v>0.35315985130111527</v>
      </c>
      <c r="P5687" s="34">
        <f t="shared" si="1227"/>
        <v>45.829539566680587</v>
      </c>
      <c r="Q5687" s="35">
        <v>0</v>
      </c>
      <c r="R5687" s="34">
        <f t="shared" si="1228"/>
        <v>0</v>
      </c>
      <c r="S5687" s="33">
        <v>22.63</v>
      </c>
      <c r="T5687" s="34">
        <f t="shared" si="1229"/>
        <v>67.292700212615159</v>
      </c>
      <c r="U5687" s="31">
        <f t="shared" si="1224"/>
        <v>32.839966161688722</v>
      </c>
      <c r="V5687" s="32">
        <f t="shared" si="1225"/>
        <v>35664</v>
      </c>
      <c r="W5687" s="36"/>
      <c r="X5687" s="36">
        <f t="shared" si="1230"/>
        <v>4713.95</v>
      </c>
      <c r="Y5687" s="29">
        <f t="shared" si="1218"/>
        <v>17419.259999999998</v>
      </c>
      <c r="Z5687" s="36"/>
      <c r="AA5687" s="36">
        <f t="shared" si="1217"/>
        <v>17419.259999999998</v>
      </c>
      <c r="AB5687" s="29">
        <f t="shared" si="1219"/>
        <v>13126.8</v>
      </c>
      <c r="AC5687" s="30">
        <f t="shared" si="1220"/>
        <v>141.15</v>
      </c>
      <c r="AD5687" s="29"/>
    </row>
    <row r="5688" spans="1:30" x14ac:dyDescent="0.2">
      <c r="A5688" s="1" t="s">
        <v>2914</v>
      </c>
      <c r="B5688" s="31" t="s">
        <v>8286</v>
      </c>
      <c r="C5688" s="1">
        <v>0</v>
      </c>
      <c r="D5688" s="1" t="s">
        <v>14272</v>
      </c>
      <c r="E5688" s="1" t="s">
        <v>16627</v>
      </c>
      <c r="F5688" s="1">
        <v>0</v>
      </c>
      <c r="G5688" s="19">
        <v>115</v>
      </c>
      <c r="H5688" s="29">
        <f t="shared" si="1221"/>
        <v>15710.86</v>
      </c>
      <c r="I5688" s="32">
        <v>1086</v>
      </c>
      <c r="J5688" s="32">
        <v>22</v>
      </c>
      <c r="K5688" s="33">
        <f t="shared" si="1222"/>
        <v>2.0257826887661142E-2</v>
      </c>
      <c r="L5688" s="34">
        <f t="shared" si="1226"/>
        <v>10.558624923265807</v>
      </c>
      <c r="M5688" s="32">
        <v>1140</v>
      </c>
      <c r="N5688" s="32">
        <v>53</v>
      </c>
      <c r="O5688" s="33">
        <f t="shared" si="1223"/>
        <v>4.6491228070175437E-2</v>
      </c>
      <c r="P5688" s="34">
        <f t="shared" si="1227"/>
        <v>6.0331647793367047</v>
      </c>
      <c r="Q5688" s="35">
        <v>0</v>
      </c>
      <c r="R5688" s="34">
        <f t="shared" si="1228"/>
        <v>0</v>
      </c>
      <c r="S5688" s="33">
        <v>19.39</v>
      </c>
      <c r="T5688" s="34">
        <f t="shared" si="1229"/>
        <v>55.81148121899362</v>
      </c>
      <c r="U5688" s="31">
        <f t="shared" si="1224"/>
        <v>18.100817730399033</v>
      </c>
      <c r="V5688" s="32">
        <f t="shared" si="1225"/>
        <v>19657</v>
      </c>
      <c r="W5688" s="36"/>
      <c r="X5688" s="36">
        <f t="shared" si="1230"/>
        <v>2598.1999999999998</v>
      </c>
      <c r="Y5688" s="29">
        <f t="shared" si="1218"/>
        <v>18309.060000000001</v>
      </c>
      <c r="Z5688" s="36"/>
      <c r="AA5688" s="36">
        <f t="shared" si="1217"/>
        <v>18309.060000000001</v>
      </c>
      <c r="AB5688" s="29">
        <f t="shared" si="1219"/>
        <v>13797.33</v>
      </c>
      <c r="AC5688" s="30">
        <f t="shared" si="1220"/>
        <v>119.98</v>
      </c>
      <c r="AD5688" s="29"/>
    </row>
    <row r="5689" spans="1:30" x14ac:dyDescent="0.2">
      <c r="A5689" s="1" t="s">
        <v>3696</v>
      </c>
      <c r="B5689" s="31" t="s">
        <v>8286</v>
      </c>
      <c r="C5689" s="1">
        <v>0</v>
      </c>
      <c r="D5689" s="1" t="s">
        <v>14273</v>
      </c>
      <c r="E5689" s="1" t="s">
        <v>18305</v>
      </c>
      <c r="F5689" s="1">
        <v>0</v>
      </c>
      <c r="G5689" s="19">
        <v>107</v>
      </c>
      <c r="H5689" s="29">
        <f t="shared" si="1221"/>
        <v>14617.93</v>
      </c>
      <c r="I5689" s="32">
        <v>1086</v>
      </c>
      <c r="J5689" s="32">
        <v>47</v>
      </c>
      <c r="K5689" s="33">
        <f t="shared" si="1222"/>
        <v>4.3278084714548803E-2</v>
      </c>
      <c r="L5689" s="34">
        <f t="shared" si="1226"/>
        <v>22.557062336067858</v>
      </c>
      <c r="M5689" s="32">
        <v>1098</v>
      </c>
      <c r="N5689" s="32">
        <v>189</v>
      </c>
      <c r="O5689" s="33">
        <f t="shared" si="1223"/>
        <v>0.1721311475409836</v>
      </c>
      <c r="P5689" s="34">
        <f t="shared" si="1227"/>
        <v>22.337452028660795</v>
      </c>
      <c r="Q5689" s="35">
        <v>0</v>
      </c>
      <c r="R5689" s="34">
        <f t="shared" si="1228"/>
        <v>0</v>
      </c>
      <c r="S5689" s="33">
        <v>22.16</v>
      </c>
      <c r="T5689" s="34">
        <f t="shared" si="1229"/>
        <v>65.627214741318213</v>
      </c>
      <c r="U5689" s="31">
        <f t="shared" si="1224"/>
        <v>27.630432276511716</v>
      </c>
      <c r="V5689" s="32">
        <f t="shared" si="1225"/>
        <v>30007</v>
      </c>
      <c r="W5689" s="36"/>
      <c r="X5689" s="36">
        <f t="shared" si="1230"/>
        <v>3966.23</v>
      </c>
      <c r="Y5689" s="29">
        <f t="shared" si="1218"/>
        <v>18584.16</v>
      </c>
      <c r="Z5689" s="36"/>
      <c r="AA5689" s="36">
        <f t="shared" si="1217"/>
        <v>18584.16</v>
      </c>
      <c r="AB5689" s="29">
        <f t="shared" si="1219"/>
        <v>14004.64</v>
      </c>
      <c r="AC5689" s="30">
        <f t="shared" si="1220"/>
        <v>130.88</v>
      </c>
      <c r="AD5689" s="29"/>
    </row>
    <row r="5690" spans="1:30" x14ac:dyDescent="0.2">
      <c r="A5690" s="1" t="s">
        <v>4158</v>
      </c>
      <c r="B5690" s="31" t="s">
        <v>8285</v>
      </c>
      <c r="C5690" s="1">
        <v>0</v>
      </c>
      <c r="D5690" s="1" t="s">
        <v>14274</v>
      </c>
      <c r="E5690" s="1" t="s">
        <v>18216</v>
      </c>
      <c r="F5690" s="1">
        <v>0</v>
      </c>
      <c r="G5690" s="19">
        <v>85</v>
      </c>
      <c r="H5690" s="29">
        <f t="shared" si="1221"/>
        <v>11612.38</v>
      </c>
      <c r="I5690" s="32">
        <v>1086</v>
      </c>
      <c r="J5690" s="32">
        <v>18</v>
      </c>
      <c r="K5690" s="33">
        <f t="shared" si="1222"/>
        <v>1.6574585635359115E-2</v>
      </c>
      <c r="L5690" s="34">
        <f t="shared" si="1226"/>
        <v>8.6388749372174782</v>
      </c>
      <c r="M5690" s="32">
        <v>1086</v>
      </c>
      <c r="N5690" s="32">
        <v>4</v>
      </c>
      <c r="O5690" s="33">
        <f t="shared" si="1223"/>
        <v>3.6832412523020259E-3</v>
      </c>
      <c r="P5690" s="34">
        <f t="shared" si="1227"/>
        <v>0.47797406778858503</v>
      </c>
      <c r="Q5690" s="35">
        <v>0</v>
      </c>
      <c r="R5690" s="34">
        <f t="shared" si="1228"/>
        <v>0</v>
      </c>
      <c r="S5690" s="33">
        <v>21.29</v>
      </c>
      <c r="T5690" s="34">
        <f t="shared" si="1229"/>
        <v>62.544294826364279</v>
      </c>
      <c r="U5690" s="31">
        <f t="shared" si="1224"/>
        <v>17.915285957842585</v>
      </c>
      <c r="V5690" s="32">
        <f t="shared" si="1225"/>
        <v>19456</v>
      </c>
      <c r="W5690" s="36"/>
      <c r="X5690" s="36">
        <f t="shared" si="1230"/>
        <v>2571.63</v>
      </c>
      <c r="Y5690" s="29">
        <f t="shared" si="1218"/>
        <v>14184.009999999998</v>
      </c>
      <c r="Z5690" s="36"/>
      <c r="AA5690" s="36">
        <f t="shared" si="1217"/>
        <v>14184.009999999998</v>
      </c>
      <c r="AB5690" s="29">
        <f t="shared" si="1219"/>
        <v>10688.78</v>
      </c>
      <c r="AC5690" s="30">
        <f t="shared" si="1220"/>
        <v>125.75</v>
      </c>
    </row>
    <row r="5691" spans="1:30" x14ac:dyDescent="0.2">
      <c r="A5691" s="1" t="s">
        <v>4331</v>
      </c>
      <c r="B5691" s="31" t="s">
        <v>8286</v>
      </c>
      <c r="C5691" s="1">
        <v>0</v>
      </c>
      <c r="D5691" s="1" t="s">
        <v>14275</v>
      </c>
      <c r="E5691" s="1" t="s">
        <v>17530</v>
      </c>
      <c r="F5691" s="1">
        <v>0</v>
      </c>
      <c r="G5691" s="19">
        <v>129</v>
      </c>
      <c r="H5691" s="29">
        <f t="shared" si="1221"/>
        <v>17623.490000000002</v>
      </c>
      <c r="I5691" s="32">
        <v>1086</v>
      </c>
      <c r="J5691" s="32">
        <v>72</v>
      </c>
      <c r="K5691" s="33">
        <f t="shared" si="1222"/>
        <v>6.6298342541436461E-2</v>
      </c>
      <c r="L5691" s="34">
        <f t="shared" si="1226"/>
        <v>34.555499748869913</v>
      </c>
      <c r="M5691" s="32">
        <v>1063</v>
      </c>
      <c r="N5691" s="32">
        <v>21</v>
      </c>
      <c r="O5691" s="33">
        <f t="shared" si="1223"/>
        <v>1.9755409219190969E-2</v>
      </c>
      <c r="P5691" s="34">
        <f t="shared" si="1227"/>
        <v>2.5636586523956888</v>
      </c>
      <c r="Q5691" s="35">
        <v>0</v>
      </c>
      <c r="R5691" s="34">
        <f t="shared" si="1228"/>
        <v>0</v>
      </c>
      <c r="S5691" s="33">
        <v>18.41</v>
      </c>
      <c r="T5691" s="34">
        <f t="shared" si="1229"/>
        <v>52.338766832034025</v>
      </c>
      <c r="U5691" s="31">
        <f t="shared" si="1224"/>
        <v>22.364481308324905</v>
      </c>
      <c r="V5691" s="32">
        <f t="shared" si="1225"/>
        <v>24288</v>
      </c>
      <c r="W5691" s="36"/>
      <c r="X5691" s="36">
        <f t="shared" si="1230"/>
        <v>3210.31</v>
      </c>
      <c r="Y5691" s="29">
        <f t="shared" si="1218"/>
        <v>20833.800000000003</v>
      </c>
      <c r="Z5691" s="36"/>
      <c r="AA5691" s="36">
        <f t="shared" si="1217"/>
        <v>20833.800000000003</v>
      </c>
      <c r="AB5691" s="29">
        <f t="shared" si="1219"/>
        <v>15699.92</v>
      </c>
      <c r="AC5691" s="30">
        <f t="shared" si="1220"/>
        <v>121.7</v>
      </c>
      <c r="AD5691" s="29"/>
    </row>
    <row r="5692" spans="1:30" x14ac:dyDescent="0.2">
      <c r="A5692" s="1" t="s">
        <v>4632</v>
      </c>
      <c r="B5692" s="31" t="s">
        <v>8286</v>
      </c>
      <c r="C5692" s="1">
        <v>0</v>
      </c>
      <c r="D5692" s="1" t="s">
        <v>14276</v>
      </c>
      <c r="E5692" s="1" t="s">
        <v>19094</v>
      </c>
      <c r="F5692" s="1">
        <v>0</v>
      </c>
      <c r="G5692" s="19">
        <v>104</v>
      </c>
      <c r="H5692" s="29">
        <f t="shared" si="1221"/>
        <v>14208.08</v>
      </c>
      <c r="I5692" s="32">
        <v>1086</v>
      </c>
      <c r="J5692" s="32">
        <v>42</v>
      </c>
      <c r="K5692" s="33">
        <f t="shared" si="1222"/>
        <v>3.8674033149171269E-2</v>
      </c>
      <c r="L5692" s="34">
        <f t="shared" si="1226"/>
        <v>20.157374853507449</v>
      </c>
      <c r="M5692" s="32">
        <v>1131</v>
      </c>
      <c r="N5692" s="32">
        <v>184</v>
      </c>
      <c r="O5692" s="33">
        <f t="shared" si="1223"/>
        <v>0.16268788682581786</v>
      </c>
      <c r="P5692" s="34">
        <f t="shared" si="1227"/>
        <v>21.112000469006674</v>
      </c>
      <c r="Q5692" s="35">
        <v>0</v>
      </c>
      <c r="R5692" s="34">
        <f t="shared" si="1228"/>
        <v>0</v>
      </c>
      <c r="S5692" s="33">
        <v>22.16</v>
      </c>
      <c r="T5692" s="34">
        <f t="shared" si="1229"/>
        <v>65.627214741318213</v>
      </c>
      <c r="U5692" s="31">
        <f t="shared" si="1224"/>
        <v>26.724147515958084</v>
      </c>
      <c r="V5692" s="32">
        <f t="shared" si="1225"/>
        <v>29022</v>
      </c>
      <c r="W5692" s="36"/>
      <c r="X5692" s="36">
        <f t="shared" si="1230"/>
        <v>3836.03</v>
      </c>
      <c r="Y5692" s="29">
        <f t="shared" si="1218"/>
        <v>18044.11</v>
      </c>
      <c r="Z5692" s="36"/>
      <c r="AA5692" s="36">
        <f t="shared" si="1217"/>
        <v>18044.11</v>
      </c>
      <c r="AB5692" s="29">
        <f t="shared" si="1219"/>
        <v>13597.67</v>
      </c>
      <c r="AC5692" s="30">
        <f t="shared" si="1220"/>
        <v>130.75</v>
      </c>
      <c r="AD5692" s="29"/>
    </row>
    <row r="5693" spans="1:30" x14ac:dyDescent="0.2">
      <c r="A5693" s="1" t="s">
        <v>5009</v>
      </c>
      <c r="B5693" s="31" t="s">
        <v>8286</v>
      </c>
      <c r="C5693" s="1">
        <v>0</v>
      </c>
      <c r="D5693" s="1" t="s">
        <v>14277</v>
      </c>
      <c r="E5693" s="1" t="s">
        <v>19095</v>
      </c>
      <c r="F5693" s="1">
        <v>0</v>
      </c>
      <c r="G5693" s="19">
        <v>92</v>
      </c>
      <c r="H5693" s="29">
        <f t="shared" si="1221"/>
        <v>12568.69</v>
      </c>
      <c r="I5693" s="32">
        <v>1086</v>
      </c>
      <c r="J5693" s="32">
        <v>26</v>
      </c>
      <c r="K5693" s="33">
        <f t="shared" si="1222"/>
        <v>2.3941068139963169E-2</v>
      </c>
      <c r="L5693" s="34">
        <f t="shared" si="1226"/>
        <v>12.478374909314136</v>
      </c>
      <c r="M5693" s="32">
        <v>1079</v>
      </c>
      <c r="N5693" s="32">
        <v>100</v>
      </c>
      <c r="O5693" s="33">
        <f t="shared" si="1223"/>
        <v>9.2678405931417976E-2</v>
      </c>
      <c r="P5693" s="34">
        <f t="shared" si="1227"/>
        <v>12.026872975403228</v>
      </c>
      <c r="Q5693" s="35">
        <v>0</v>
      </c>
      <c r="R5693" s="34">
        <f t="shared" si="1228"/>
        <v>0</v>
      </c>
      <c r="S5693" s="33">
        <v>20.49</v>
      </c>
      <c r="T5693" s="34">
        <f t="shared" si="1229"/>
        <v>59.709425939050305</v>
      </c>
      <c r="U5693" s="31">
        <f t="shared" si="1224"/>
        <v>21.053668455941917</v>
      </c>
      <c r="V5693" s="32">
        <f t="shared" si="1225"/>
        <v>22864</v>
      </c>
      <c r="W5693" s="36"/>
      <c r="X5693" s="36">
        <f t="shared" si="1230"/>
        <v>3022.09</v>
      </c>
      <c r="Y5693" s="29">
        <f t="shared" si="1218"/>
        <v>15590.78</v>
      </c>
      <c r="Z5693" s="36"/>
      <c r="AA5693" s="36">
        <f t="shared" si="1217"/>
        <v>15590.78</v>
      </c>
      <c r="AB5693" s="29">
        <f t="shared" si="1219"/>
        <v>11748.89</v>
      </c>
      <c r="AC5693" s="30">
        <f t="shared" si="1220"/>
        <v>127.71</v>
      </c>
      <c r="AD5693" s="29"/>
    </row>
    <row r="5694" spans="1:30" x14ac:dyDescent="0.2">
      <c r="A5694" s="1" t="s">
        <v>5342</v>
      </c>
      <c r="B5694" s="31" t="s">
        <v>8286</v>
      </c>
      <c r="C5694" s="1">
        <v>0</v>
      </c>
      <c r="D5694" s="1" t="s">
        <v>14278</v>
      </c>
      <c r="E5694" s="1" t="s">
        <v>16660</v>
      </c>
      <c r="F5694" s="1">
        <v>0</v>
      </c>
      <c r="G5694" s="19">
        <v>92</v>
      </c>
      <c r="H5694" s="29">
        <f t="shared" si="1221"/>
        <v>12568.69</v>
      </c>
      <c r="I5694" s="32">
        <v>1086</v>
      </c>
      <c r="J5694" s="32">
        <v>24</v>
      </c>
      <c r="K5694" s="33">
        <f t="shared" si="1222"/>
        <v>2.2099447513812154E-2</v>
      </c>
      <c r="L5694" s="34">
        <f t="shared" si="1226"/>
        <v>11.51849991628997</v>
      </c>
      <c r="M5694" s="32">
        <v>1096</v>
      </c>
      <c r="N5694" s="32">
        <v>262</v>
      </c>
      <c r="O5694" s="33">
        <f t="shared" si="1223"/>
        <v>0.23905109489051096</v>
      </c>
      <c r="P5694" s="34">
        <f t="shared" si="1227"/>
        <v>31.021650879566987</v>
      </c>
      <c r="Q5694" s="35">
        <v>0</v>
      </c>
      <c r="R5694" s="34">
        <f t="shared" si="1228"/>
        <v>0</v>
      </c>
      <c r="S5694" s="33">
        <v>24.13</v>
      </c>
      <c r="T5694" s="34">
        <f t="shared" si="1229"/>
        <v>72.608079376328831</v>
      </c>
      <c r="U5694" s="31">
        <f t="shared" si="1224"/>
        <v>28.787057543046448</v>
      </c>
      <c r="V5694" s="32">
        <f t="shared" si="1225"/>
        <v>31263</v>
      </c>
      <c r="W5694" s="36"/>
      <c r="X5694" s="36">
        <f t="shared" si="1230"/>
        <v>4132.24</v>
      </c>
      <c r="Y5694" s="29">
        <f t="shared" si="1218"/>
        <v>16700.93</v>
      </c>
      <c r="Z5694" s="36"/>
      <c r="AA5694" s="36">
        <f t="shared" si="1217"/>
        <v>16700.93</v>
      </c>
      <c r="AB5694" s="29">
        <f t="shared" si="1219"/>
        <v>12585.48</v>
      </c>
      <c r="AC5694" s="30">
        <f t="shared" si="1220"/>
        <v>136.80000000000001</v>
      </c>
      <c r="AD5694" s="29"/>
    </row>
    <row r="5695" spans="1:30" x14ac:dyDescent="0.2">
      <c r="A5695" s="1" t="s">
        <v>6384</v>
      </c>
      <c r="B5695" s="31" t="s">
        <v>8291</v>
      </c>
      <c r="C5695" s="1">
        <v>0</v>
      </c>
      <c r="D5695" s="1" t="s">
        <v>14279</v>
      </c>
      <c r="E5695" s="1" t="s">
        <v>16672</v>
      </c>
      <c r="F5695" s="1">
        <v>0</v>
      </c>
      <c r="G5695" s="19">
        <v>75</v>
      </c>
      <c r="H5695" s="29">
        <f t="shared" si="1221"/>
        <v>10246.209999999999</v>
      </c>
      <c r="I5695" s="32">
        <v>1086</v>
      </c>
      <c r="J5695" s="32">
        <v>0</v>
      </c>
      <c r="K5695" s="33">
        <f t="shared" si="1222"/>
        <v>0</v>
      </c>
      <c r="L5695" s="34">
        <f t="shared" si="1226"/>
        <v>0</v>
      </c>
      <c r="M5695" s="32">
        <v>916</v>
      </c>
      <c r="N5695" s="32">
        <v>24</v>
      </c>
      <c r="O5695" s="33">
        <f t="shared" si="1223"/>
        <v>2.6200873362445413E-2</v>
      </c>
      <c r="P5695" s="34">
        <f t="shared" si="1227"/>
        <v>3.4000862726096281</v>
      </c>
      <c r="Q5695" s="35">
        <v>0</v>
      </c>
      <c r="R5695" s="34">
        <f t="shared" si="1228"/>
        <v>0</v>
      </c>
      <c r="S5695" s="33">
        <v>25.26</v>
      </c>
      <c r="T5695" s="34">
        <f t="shared" si="1229"/>
        <v>76.612331679659817</v>
      </c>
      <c r="U5695" s="31">
        <f t="shared" si="1224"/>
        <v>20.003104488067361</v>
      </c>
      <c r="V5695" s="32">
        <f t="shared" si="1225"/>
        <v>21723</v>
      </c>
      <c r="W5695" s="36"/>
      <c r="X5695" s="36">
        <f t="shared" si="1230"/>
        <v>2871.28</v>
      </c>
      <c r="Y5695" s="29">
        <f t="shared" si="1218"/>
        <v>13117.49</v>
      </c>
      <c r="Z5695" s="36"/>
      <c r="AA5695" s="36">
        <f t="shared" si="1217"/>
        <v>13117.49</v>
      </c>
      <c r="AB5695" s="29">
        <f t="shared" si="1219"/>
        <v>9885.07</v>
      </c>
      <c r="AC5695" s="30">
        <f t="shared" si="1220"/>
        <v>131.80000000000001</v>
      </c>
      <c r="AD5695" s="29"/>
    </row>
    <row r="5696" spans="1:30" x14ac:dyDescent="0.2">
      <c r="A5696" s="1" t="s">
        <v>6549</v>
      </c>
      <c r="B5696" s="31" t="s">
        <v>8286</v>
      </c>
      <c r="C5696" s="1">
        <v>0</v>
      </c>
      <c r="D5696" s="1" t="s">
        <v>14280</v>
      </c>
      <c r="E5696" s="1" t="s">
        <v>19096</v>
      </c>
      <c r="F5696" s="1">
        <v>0</v>
      </c>
      <c r="G5696" s="19">
        <v>106</v>
      </c>
      <c r="H5696" s="29">
        <f t="shared" si="1221"/>
        <v>14481.32</v>
      </c>
      <c r="I5696" s="32">
        <v>1086</v>
      </c>
      <c r="J5696" s="32">
        <v>23</v>
      </c>
      <c r="K5696" s="33">
        <f t="shared" si="1222"/>
        <v>2.117863720073665E-2</v>
      </c>
      <c r="L5696" s="34">
        <f t="shared" si="1226"/>
        <v>11.03856241977789</v>
      </c>
      <c r="M5696" s="32">
        <v>1065</v>
      </c>
      <c r="N5696" s="32">
        <v>25</v>
      </c>
      <c r="O5696" s="33">
        <f t="shared" si="1223"/>
        <v>2.3474178403755867E-2</v>
      </c>
      <c r="P5696" s="34">
        <f t="shared" si="1227"/>
        <v>3.0462431785117561</v>
      </c>
      <c r="Q5696" s="35">
        <v>0</v>
      </c>
      <c r="R5696" s="34">
        <f t="shared" si="1228"/>
        <v>0</v>
      </c>
      <c r="S5696" s="33">
        <v>18.72</v>
      </c>
      <c r="T5696" s="34">
        <f t="shared" si="1229"/>
        <v>53.437278525868173</v>
      </c>
      <c r="U5696" s="31">
        <f t="shared" si="1224"/>
        <v>16.880521031039454</v>
      </c>
      <c r="V5696" s="32">
        <f t="shared" si="1225"/>
        <v>18332</v>
      </c>
      <c r="W5696" s="36"/>
      <c r="X5696" s="36">
        <f t="shared" si="1230"/>
        <v>2423.06</v>
      </c>
      <c r="Y5696" s="29">
        <f t="shared" si="1218"/>
        <v>16904.38</v>
      </c>
      <c r="Z5696" s="36"/>
      <c r="AA5696" s="36">
        <f t="shared" ref="AA5696:AA5759" si="1231">Y5696-Z5696</f>
        <v>16904.38</v>
      </c>
      <c r="AB5696" s="29">
        <f t="shared" si="1219"/>
        <v>12738.79</v>
      </c>
      <c r="AC5696" s="30">
        <f t="shared" si="1220"/>
        <v>120.18</v>
      </c>
    </row>
    <row r="5697" spans="1:30" x14ac:dyDescent="0.2">
      <c r="A5697" s="1" t="s">
        <v>7716</v>
      </c>
      <c r="B5697" s="31" t="s">
        <v>8286</v>
      </c>
      <c r="C5697" s="1">
        <v>0</v>
      </c>
      <c r="D5697" s="1" t="s">
        <v>14281</v>
      </c>
      <c r="E5697" s="1" t="s">
        <v>19097</v>
      </c>
      <c r="F5697" s="1">
        <v>0</v>
      </c>
      <c r="G5697" s="19">
        <v>101</v>
      </c>
      <c r="H5697" s="29">
        <f t="shared" si="1221"/>
        <v>13798.24</v>
      </c>
      <c r="I5697" s="32">
        <v>1086</v>
      </c>
      <c r="J5697" s="32">
        <v>44</v>
      </c>
      <c r="K5697" s="33">
        <f t="shared" si="1222"/>
        <v>4.0515653775322284E-2</v>
      </c>
      <c r="L5697" s="34">
        <f t="shared" si="1226"/>
        <v>21.117249846531614</v>
      </c>
      <c r="M5697" s="32">
        <v>1098</v>
      </c>
      <c r="N5697" s="32">
        <v>130</v>
      </c>
      <c r="O5697" s="33">
        <f t="shared" si="1223"/>
        <v>0.11839708561020036</v>
      </c>
      <c r="P5697" s="34">
        <f t="shared" si="1227"/>
        <v>15.364384993258748</v>
      </c>
      <c r="Q5697" s="35">
        <v>0</v>
      </c>
      <c r="R5697" s="34">
        <f t="shared" si="1228"/>
        <v>0</v>
      </c>
      <c r="S5697" s="33">
        <v>22.63</v>
      </c>
      <c r="T5697" s="34">
        <f t="shared" si="1229"/>
        <v>67.292700212615159</v>
      </c>
      <c r="U5697" s="31">
        <f t="shared" si="1224"/>
        <v>25.94358376310138</v>
      </c>
      <c r="V5697" s="32">
        <f t="shared" si="1225"/>
        <v>28175</v>
      </c>
      <c r="W5697" s="36"/>
      <c r="X5697" s="36">
        <f t="shared" si="1230"/>
        <v>3724.08</v>
      </c>
      <c r="Y5697" s="29">
        <f t="shared" ref="Y5697:Y5760" si="1232">H5697+W5697+X5697</f>
        <v>17522.32</v>
      </c>
      <c r="Z5697" s="36"/>
      <c r="AA5697" s="36">
        <f t="shared" si="1231"/>
        <v>17522.32</v>
      </c>
      <c r="AB5697" s="29">
        <f t="shared" ref="AB5697:AB5760" si="1233">ROUND(AA5697/1.327,2)</f>
        <v>13204.46</v>
      </c>
      <c r="AC5697" s="30">
        <f t="shared" ref="AC5697:AC5760" si="1234">ROUND(AB5697/G5697,2)</f>
        <v>130.74</v>
      </c>
    </row>
    <row r="5698" spans="1:30" x14ac:dyDescent="0.2">
      <c r="A5698" s="1" t="s">
        <v>5182</v>
      </c>
      <c r="B5698" s="31" t="s">
        <v>8286</v>
      </c>
      <c r="C5698" s="1">
        <v>0</v>
      </c>
      <c r="D5698" s="1" t="s">
        <v>14282</v>
      </c>
      <c r="E5698" s="1" t="s">
        <v>16657</v>
      </c>
      <c r="F5698" s="1">
        <v>0</v>
      </c>
      <c r="G5698" s="19">
        <v>96</v>
      </c>
      <c r="H5698" s="29">
        <f t="shared" si="1221"/>
        <v>13115.15</v>
      </c>
      <c r="I5698" s="32">
        <v>1087</v>
      </c>
      <c r="J5698" s="32">
        <v>28</v>
      </c>
      <c r="K5698" s="33">
        <f t="shared" si="1222"/>
        <v>2.5758969641214352E-2</v>
      </c>
      <c r="L5698" s="34">
        <f t="shared" si="1226"/>
        <v>13.425887206935966</v>
      </c>
      <c r="M5698" s="32">
        <v>1129</v>
      </c>
      <c r="N5698" s="32">
        <v>98</v>
      </c>
      <c r="O5698" s="33">
        <f t="shared" si="1223"/>
        <v>8.6802480070859167E-2</v>
      </c>
      <c r="P5698" s="34">
        <f t="shared" si="1227"/>
        <v>11.264354315014065</v>
      </c>
      <c r="Q5698" s="35">
        <v>0</v>
      </c>
      <c r="R5698" s="34">
        <f t="shared" si="1228"/>
        <v>0</v>
      </c>
      <c r="S5698" s="33">
        <v>21.31</v>
      </c>
      <c r="T5698" s="34">
        <f t="shared" si="1229"/>
        <v>62.61516654854713</v>
      </c>
      <c r="U5698" s="31">
        <f t="shared" si="1224"/>
        <v>21.826352017624291</v>
      </c>
      <c r="V5698" s="32">
        <f t="shared" si="1225"/>
        <v>23725</v>
      </c>
      <c r="W5698" s="36"/>
      <c r="X5698" s="36">
        <f t="shared" si="1230"/>
        <v>3135.89</v>
      </c>
      <c r="Y5698" s="29">
        <f t="shared" si="1232"/>
        <v>16251.039999999999</v>
      </c>
      <c r="Z5698" s="36"/>
      <c r="AA5698" s="36">
        <f t="shared" si="1231"/>
        <v>16251.039999999999</v>
      </c>
      <c r="AB5698" s="29">
        <f t="shared" si="1233"/>
        <v>12246.45</v>
      </c>
      <c r="AC5698" s="30">
        <f t="shared" si="1234"/>
        <v>127.57</v>
      </c>
      <c r="AD5698" s="29"/>
    </row>
    <row r="5699" spans="1:30" x14ac:dyDescent="0.2">
      <c r="A5699" s="1" t="s">
        <v>5254</v>
      </c>
      <c r="B5699" s="31" t="s">
        <v>8286</v>
      </c>
      <c r="C5699" s="1">
        <v>0</v>
      </c>
      <c r="D5699" s="1" t="s">
        <v>14283</v>
      </c>
      <c r="E5699" s="1" t="s">
        <v>19098</v>
      </c>
      <c r="F5699" s="1">
        <v>0</v>
      </c>
      <c r="G5699" s="19">
        <v>122</v>
      </c>
      <c r="H5699" s="29">
        <f t="shared" ref="H5699:H5762" si="1235">ROUND(G5699/G$8364*H$8369,2)</f>
        <v>16667.18</v>
      </c>
      <c r="I5699" s="32">
        <v>1087</v>
      </c>
      <c r="J5699" s="32">
        <v>46</v>
      </c>
      <c r="K5699" s="33">
        <f t="shared" ref="K5699:K5762" si="1236">IF(I5699=0,0,J5699/I5699)</f>
        <v>4.2318307267709292E-2</v>
      </c>
      <c r="L5699" s="34">
        <f t="shared" si="1226"/>
        <v>22.056814697109083</v>
      </c>
      <c r="M5699" s="32">
        <v>1083</v>
      </c>
      <c r="N5699" s="32">
        <v>65</v>
      </c>
      <c r="O5699" s="33">
        <f t="shared" ref="O5699:O5762" si="1237">IF(M5699=0,0,N5699/M5699)</f>
        <v>6.001846722068329E-2</v>
      </c>
      <c r="P5699" s="34">
        <f t="shared" si="1227"/>
        <v>7.7885940547544354</v>
      </c>
      <c r="Q5699" s="35">
        <v>0</v>
      </c>
      <c r="R5699" s="34">
        <f t="shared" si="1228"/>
        <v>0</v>
      </c>
      <c r="S5699" s="33">
        <v>19.07</v>
      </c>
      <c r="T5699" s="34">
        <f t="shared" si="1229"/>
        <v>54.677533664068037</v>
      </c>
      <c r="U5699" s="31">
        <f t="shared" ref="U5699:U5762" si="1238">(L5699+P5699+R5699+T5699)/4</f>
        <v>21.130735603982888</v>
      </c>
      <c r="V5699" s="32">
        <f t="shared" ref="V5699:V5762" si="1239">ROUND(U5699*I5699,0)</f>
        <v>22969</v>
      </c>
      <c r="W5699" s="36"/>
      <c r="X5699" s="36">
        <f t="shared" si="1230"/>
        <v>3035.97</v>
      </c>
      <c r="Y5699" s="29">
        <f t="shared" si="1232"/>
        <v>19703.150000000001</v>
      </c>
      <c r="Z5699" s="36"/>
      <c r="AA5699" s="36">
        <f t="shared" si="1231"/>
        <v>19703.150000000001</v>
      </c>
      <c r="AB5699" s="29">
        <f t="shared" si="1233"/>
        <v>14847.89</v>
      </c>
      <c r="AC5699" s="30">
        <f t="shared" si="1234"/>
        <v>121.7</v>
      </c>
      <c r="AD5699" s="29"/>
    </row>
    <row r="5700" spans="1:30" x14ac:dyDescent="0.2">
      <c r="A5700" s="1" t="s">
        <v>7609</v>
      </c>
      <c r="B5700" s="31" t="s">
        <v>8286</v>
      </c>
      <c r="C5700" s="1">
        <v>0</v>
      </c>
      <c r="D5700" s="1" t="s">
        <v>14284</v>
      </c>
      <c r="E5700" s="1" t="s">
        <v>19099</v>
      </c>
      <c r="F5700" s="1">
        <v>0</v>
      </c>
      <c r="G5700" s="19">
        <v>146</v>
      </c>
      <c r="H5700" s="29">
        <f t="shared" si="1235"/>
        <v>19945.96</v>
      </c>
      <c r="I5700" s="32">
        <v>1087</v>
      </c>
      <c r="J5700" s="32">
        <v>36</v>
      </c>
      <c r="K5700" s="33">
        <f t="shared" si="1236"/>
        <v>3.3118675252989879E-2</v>
      </c>
      <c r="L5700" s="34">
        <f t="shared" ref="L5700:L5763" si="1240">(K5700-K$8370)/(K$8369-K$8370)*100</f>
        <v>17.261854980346239</v>
      </c>
      <c r="M5700" s="32">
        <v>1096</v>
      </c>
      <c r="N5700" s="32">
        <v>156</v>
      </c>
      <c r="O5700" s="33">
        <f t="shared" si="1237"/>
        <v>0.14233576642335766</v>
      </c>
      <c r="P5700" s="34">
        <f t="shared" ref="P5700:P5763" si="1241">(O5700-O$8370)/(O$8369-O$8370)*100</f>
        <v>18.470906630581869</v>
      </c>
      <c r="Q5700" s="35">
        <v>0</v>
      </c>
      <c r="R5700" s="34">
        <f t="shared" ref="R5700:R5763" si="1242">(Q5700-Q$8370)/(Q$8369-Q$8370)*100</f>
        <v>0</v>
      </c>
      <c r="S5700" s="33">
        <v>17.82</v>
      </c>
      <c r="T5700" s="34">
        <f t="shared" ref="T5700:T5763" si="1243">(S5700-S$8370)/(S$8369-S$8370)*100</f>
        <v>50.248051027639974</v>
      </c>
      <c r="U5700" s="31">
        <f t="shared" si="1238"/>
        <v>21.495203159642021</v>
      </c>
      <c r="V5700" s="32">
        <f t="shared" si="1239"/>
        <v>23365</v>
      </c>
      <c r="W5700" s="36"/>
      <c r="X5700" s="36">
        <f t="shared" ref="X5700:X5763" si="1244">ROUND(V5700*X$8369/V$8364,2)</f>
        <v>3088.31</v>
      </c>
      <c r="Y5700" s="29">
        <f t="shared" si="1232"/>
        <v>23034.27</v>
      </c>
      <c r="Z5700" s="36"/>
      <c r="AA5700" s="36">
        <f t="shared" si="1231"/>
        <v>23034.27</v>
      </c>
      <c r="AB5700" s="29">
        <f t="shared" si="1233"/>
        <v>17358.150000000001</v>
      </c>
      <c r="AC5700" s="30">
        <f t="shared" si="1234"/>
        <v>118.89</v>
      </c>
    </row>
    <row r="5701" spans="1:30" x14ac:dyDescent="0.2">
      <c r="A5701" s="1" t="s">
        <v>570</v>
      </c>
      <c r="B5701" s="31" t="s">
        <v>8286</v>
      </c>
      <c r="C5701" s="1">
        <v>0</v>
      </c>
      <c r="D5701" s="1" t="s">
        <v>14285</v>
      </c>
      <c r="E5701" s="1" t="s">
        <v>17995</v>
      </c>
      <c r="F5701" s="1">
        <v>0</v>
      </c>
      <c r="G5701" s="19">
        <v>117</v>
      </c>
      <c r="H5701" s="29">
        <f t="shared" si="1235"/>
        <v>15984.09</v>
      </c>
      <c r="I5701" s="32">
        <v>1088</v>
      </c>
      <c r="J5701" s="32">
        <v>30</v>
      </c>
      <c r="K5701" s="33">
        <f t="shared" si="1236"/>
        <v>2.7573529411764705E-2</v>
      </c>
      <c r="L5701" s="34">
        <f t="shared" si="1240"/>
        <v>14.371657754010695</v>
      </c>
      <c r="M5701" s="32">
        <v>1123</v>
      </c>
      <c r="N5701" s="32">
        <v>15</v>
      </c>
      <c r="O5701" s="33">
        <f t="shared" si="1237"/>
        <v>1.3357079252003561E-2</v>
      </c>
      <c r="P5701" s="34">
        <f t="shared" si="1241"/>
        <v>1.733347632296538</v>
      </c>
      <c r="Q5701" s="35">
        <v>0</v>
      </c>
      <c r="R5701" s="34">
        <f t="shared" si="1242"/>
        <v>0</v>
      </c>
      <c r="S5701" s="33">
        <v>19.78</v>
      </c>
      <c r="T5701" s="34">
        <f t="shared" si="1243"/>
        <v>57.193479801559178</v>
      </c>
      <c r="U5701" s="31">
        <f t="shared" si="1238"/>
        <v>18.324621296966605</v>
      </c>
      <c r="V5701" s="32">
        <f t="shared" si="1239"/>
        <v>19937</v>
      </c>
      <c r="W5701" s="36"/>
      <c r="X5701" s="36">
        <f t="shared" si="1244"/>
        <v>2635.21</v>
      </c>
      <c r="Y5701" s="29">
        <f t="shared" si="1232"/>
        <v>18619.3</v>
      </c>
      <c r="Z5701" s="36"/>
      <c r="AA5701" s="36">
        <f t="shared" si="1231"/>
        <v>18619.3</v>
      </c>
      <c r="AB5701" s="29">
        <f t="shared" si="1233"/>
        <v>14031.12</v>
      </c>
      <c r="AC5701" s="30">
        <f t="shared" si="1234"/>
        <v>119.92</v>
      </c>
      <c r="AD5701" s="29"/>
    </row>
    <row r="5702" spans="1:30" x14ac:dyDescent="0.2">
      <c r="A5702" s="1" t="s">
        <v>8364</v>
      </c>
      <c r="B5702" s="31" t="s">
        <v>8286</v>
      </c>
      <c r="C5702" s="1">
        <v>0</v>
      </c>
      <c r="D5702" s="1" t="s">
        <v>14287</v>
      </c>
      <c r="E5702" s="1" t="s">
        <v>19100</v>
      </c>
      <c r="F5702" s="1">
        <v>0</v>
      </c>
      <c r="G5702" s="19">
        <v>111</v>
      </c>
      <c r="H5702" s="29">
        <f t="shared" si="1235"/>
        <v>15164.4</v>
      </c>
      <c r="I5702" s="32">
        <v>1088</v>
      </c>
      <c r="J5702" s="32">
        <v>34</v>
      </c>
      <c r="K5702" s="33">
        <f t="shared" si="1236"/>
        <v>3.125E-2</v>
      </c>
      <c r="L5702" s="34">
        <f t="shared" si="1240"/>
        <v>16.287878787878789</v>
      </c>
      <c r="M5702" s="32">
        <v>1132</v>
      </c>
      <c r="N5702" s="32">
        <v>186</v>
      </c>
      <c r="O5702" s="33">
        <f t="shared" si="1237"/>
        <v>0.16431095406360424</v>
      </c>
      <c r="P5702" s="34">
        <f t="shared" si="1241"/>
        <v>21.322625838565155</v>
      </c>
      <c r="Q5702" s="35">
        <v>0</v>
      </c>
      <c r="R5702" s="34">
        <f t="shared" si="1242"/>
        <v>0</v>
      </c>
      <c r="S5702" s="33">
        <v>20.149999999999999</v>
      </c>
      <c r="T5702" s="34">
        <f t="shared" si="1243"/>
        <v>58.504606661941885</v>
      </c>
      <c r="U5702" s="31">
        <f t="shared" si="1238"/>
        <v>24.028777822096458</v>
      </c>
      <c r="V5702" s="32">
        <f t="shared" si="1239"/>
        <v>26143</v>
      </c>
      <c r="W5702" s="36"/>
      <c r="X5702" s="36">
        <f t="shared" si="1244"/>
        <v>3455.5</v>
      </c>
      <c r="Y5702" s="29">
        <f t="shared" si="1232"/>
        <v>18619.900000000001</v>
      </c>
      <c r="Z5702" s="36"/>
      <c r="AA5702" s="36">
        <f t="shared" si="1231"/>
        <v>18619.900000000001</v>
      </c>
      <c r="AB5702" s="29">
        <f t="shared" si="1233"/>
        <v>14031.57</v>
      </c>
      <c r="AC5702" s="30">
        <f t="shared" si="1234"/>
        <v>126.41</v>
      </c>
      <c r="AD5702" s="29"/>
    </row>
    <row r="5703" spans="1:30" x14ac:dyDescent="0.2">
      <c r="A5703" s="1" t="s">
        <v>8365</v>
      </c>
      <c r="B5703" s="31" t="s">
        <v>8286</v>
      </c>
      <c r="C5703" s="1">
        <v>0</v>
      </c>
      <c r="D5703" s="1" t="s">
        <v>14288</v>
      </c>
      <c r="E5703" s="1" t="s">
        <v>19100</v>
      </c>
      <c r="F5703" s="1">
        <v>0</v>
      </c>
      <c r="G5703" s="19">
        <v>107</v>
      </c>
      <c r="H5703" s="29">
        <f t="shared" si="1235"/>
        <v>14617.93</v>
      </c>
      <c r="I5703" s="32">
        <v>1088</v>
      </c>
      <c r="J5703" s="32">
        <v>32</v>
      </c>
      <c r="K5703" s="33">
        <f t="shared" si="1236"/>
        <v>2.9411764705882353E-2</v>
      </c>
      <c r="L5703" s="34">
        <f t="shared" si="1240"/>
        <v>15.32976827094474</v>
      </c>
      <c r="M5703" s="32">
        <v>1083</v>
      </c>
      <c r="N5703" s="32">
        <v>251</v>
      </c>
      <c r="O5703" s="33">
        <f t="shared" si="1237"/>
        <v>0.23176361957525393</v>
      </c>
      <c r="P5703" s="34">
        <f t="shared" si="1241"/>
        <v>30.075955503744051</v>
      </c>
      <c r="Q5703" s="35">
        <v>0</v>
      </c>
      <c r="R5703" s="34">
        <f t="shared" si="1242"/>
        <v>0</v>
      </c>
      <c r="S5703" s="33">
        <v>18.440000000000001</v>
      </c>
      <c r="T5703" s="34">
        <f t="shared" si="1243"/>
        <v>52.445074415308298</v>
      </c>
      <c r="U5703" s="31">
        <f t="shared" si="1238"/>
        <v>24.462699547499273</v>
      </c>
      <c r="V5703" s="32">
        <f t="shared" si="1239"/>
        <v>26615</v>
      </c>
      <c r="W5703" s="36"/>
      <c r="X5703" s="36">
        <f t="shared" si="1244"/>
        <v>3517.88</v>
      </c>
      <c r="Y5703" s="29">
        <f t="shared" si="1232"/>
        <v>18135.810000000001</v>
      </c>
      <c r="Z5703" s="36"/>
      <c r="AA5703" s="36">
        <f t="shared" si="1231"/>
        <v>18135.810000000001</v>
      </c>
      <c r="AB5703" s="29">
        <f t="shared" si="1233"/>
        <v>13666.77</v>
      </c>
      <c r="AC5703" s="30">
        <f t="shared" si="1234"/>
        <v>127.73</v>
      </c>
      <c r="AD5703" s="29"/>
    </row>
    <row r="5704" spans="1:30" x14ac:dyDescent="0.2">
      <c r="A5704" s="1" t="s">
        <v>4964</v>
      </c>
      <c r="B5704" s="31" t="s">
        <v>8287</v>
      </c>
      <c r="C5704" s="1">
        <v>0</v>
      </c>
      <c r="D5704" s="1" t="s">
        <v>14289</v>
      </c>
      <c r="E5704" s="1" t="s">
        <v>16654</v>
      </c>
      <c r="F5704" s="1">
        <v>0</v>
      </c>
      <c r="G5704" s="19">
        <v>105</v>
      </c>
      <c r="H5704" s="29">
        <f t="shared" si="1235"/>
        <v>14344.7</v>
      </c>
      <c r="I5704" s="32">
        <v>1088</v>
      </c>
      <c r="J5704" s="32">
        <v>45</v>
      </c>
      <c r="K5704" s="33">
        <f t="shared" si="1236"/>
        <v>4.1360294117647058E-2</v>
      </c>
      <c r="L5704" s="34">
        <f t="shared" si="1240"/>
        <v>21.55748663101604</v>
      </c>
      <c r="M5704" s="32">
        <v>1061</v>
      </c>
      <c r="N5704" s="32">
        <v>164</v>
      </c>
      <c r="O5704" s="33">
        <f t="shared" si="1237"/>
        <v>0.15457115928369464</v>
      </c>
      <c r="P5704" s="34">
        <f t="shared" si="1241"/>
        <v>20.058693065367137</v>
      </c>
      <c r="Q5704" s="35">
        <v>0.2</v>
      </c>
      <c r="R5704" s="34">
        <f t="shared" si="1242"/>
        <v>20</v>
      </c>
      <c r="S5704" s="33">
        <v>21.76</v>
      </c>
      <c r="T5704" s="34">
        <f t="shared" si="1243"/>
        <v>64.20978029766124</v>
      </c>
      <c r="U5704" s="31">
        <f t="shared" si="1238"/>
        <v>31.456489998511103</v>
      </c>
      <c r="V5704" s="32">
        <f t="shared" si="1239"/>
        <v>34225</v>
      </c>
      <c r="W5704" s="36"/>
      <c r="X5704" s="36">
        <f t="shared" si="1244"/>
        <v>4523.75</v>
      </c>
      <c r="Y5704" s="29">
        <f t="shared" si="1232"/>
        <v>18868.45</v>
      </c>
      <c r="Z5704" s="36"/>
      <c r="AA5704" s="36">
        <f t="shared" si="1231"/>
        <v>18868.45</v>
      </c>
      <c r="AB5704" s="29">
        <f t="shared" si="1233"/>
        <v>14218.88</v>
      </c>
      <c r="AC5704" s="30">
        <f t="shared" si="1234"/>
        <v>135.41999999999999</v>
      </c>
    </row>
    <row r="5705" spans="1:30" x14ac:dyDescent="0.2">
      <c r="A5705" s="1" t="s">
        <v>5192</v>
      </c>
      <c r="B5705" s="31" t="s">
        <v>8286</v>
      </c>
      <c r="C5705" s="1">
        <v>0</v>
      </c>
      <c r="D5705" s="1" t="s">
        <v>14290</v>
      </c>
      <c r="E5705" s="1" t="s">
        <v>16657</v>
      </c>
      <c r="F5705" s="1">
        <v>0</v>
      </c>
      <c r="G5705" s="19">
        <v>94</v>
      </c>
      <c r="H5705" s="29">
        <f t="shared" si="1235"/>
        <v>12841.92</v>
      </c>
      <c r="I5705" s="32">
        <v>1088</v>
      </c>
      <c r="J5705" s="32">
        <v>31</v>
      </c>
      <c r="K5705" s="33">
        <f t="shared" si="1236"/>
        <v>2.8492647058823529E-2</v>
      </c>
      <c r="L5705" s="34">
        <f t="shared" si="1240"/>
        <v>14.850713012477717</v>
      </c>
      <c r="M5705" s="32">
        <v>1085</v>
      </c>
      <c r="N5705" s="32">
        <v>95</v>
      </c>
      <c r="O5705" s="33">
        <f t="shared" si="1237"/>
        <v>8.755760368663594E-2</v>
      </c>
      <c r="P5705" s="34">
        <f t="shared" si="1241"/>
        <v>11.362346675978873</v>
      </c>
      <c r="Q5705" s="35">
        <v>0</v>
      </c>
      <c r="R5705" s="34">
        <f t="shared" si="1242"/>
        <v>0</v>
      </c>
      <c r="S5705" s="33">
        <v>20.53</v>
      </c>
      <c r="T5705" s="34">
        <f t="shared" si="1243"/>
        <v>59.851169383416028</v>
      </c>
      <c r="U5705" s="31">
        <f t="shared" si="1238"/>
        <v>21.516057267968154</v>
      </c>
      <c r="V5705" s="32">
        <f t="shared" si="1239"/>
        <v>23409</v>
      </c>
      <c r="W5705" s="36"/>
      <c r="X5705" s="36">
        <f t="shared" si="1244"/>
        <v>3094.13</v>
      </c>
      <c r="Y5705" s="29">
        <f t="shared" si="1232"/>
        <v>15936.05</v>
      </c>
      <c r="Z5705" s="36"/>
      <c r="AA5705" s="36">
        <f t="shared" si="1231"/>
        <v>15936.05</v>
      </c>
      <c r="AB5705" s="29">
        <f t="shared" si="1233"/>
        <v>12009.08</v>
      </c>
      <c r="AC5705" s="30">
        <f t="shared" si="1234"/>
        <v>127.76</v>
      </c>
      <c r="AD5705" s="29"/>
    </row>
    <row r="5706" spans="1:30" x14ac:dyDescent="0.2">
      <c r="A5706" s="1" t="s">
        <v>7182</v>
      </c>
      <c r="B5706" s="31" t="s">
        <v>8286</v>
      </c>
      <c r="C5706" s="1">
        <v>0</v>
      </c>
      <c r="D5706" s="1" t="s">
        <v>14291</v>
      </c>
      <c r="E5706" s="1" t="s">
        <v>16688</v>
      </c>
      <c r="F5706" s="1">
        <v>0</v>
      </c>
      <c r="G5706" s="19">
        <v>120</v>
      </c>
      <c r="H5706" s="29">
        <f t="shared" si="1235"/>
        <v>16393.939999999999</v>
      </c>
      <c r="I5706" s="32">
        <v>1088</v>
      </c>
      <c r="J5706" s="32">
        <v>30</v>
      </c>
      <c r="K5706" s="33">
        <f t="shared" si="1236"/>
        <v>2.7573529411764705E-2</v>
      </c>
      <c r="L5706" s="34">
        <f t="shared" si="1240"/>
        <v>14.371657754010695</v>
      </c>
      <c r="M5706" s="32">
        <v>1117</v>
      </c>
      <c r="N5706" s="32">
        <v>115</v>
      </c>
      <c r="O5706" s="33">
        <f t="shared" si="1237"/>
        <v>0.10295434198746643</v>
      </c>
      <c r="P5706" s="34">
        <f t="shared" si="1241"/>
        <v>13.360380780240908</v>
      </c>
      <c r="Q5706" s="35">
        <v>0</v>
      </c>
      <c r="R5706" s="34">
        <f t="shared" si="1242"/>
        <v>0</v>
      </c>
      <c r="S5706" s="33">
        <v>20.149999999999999</v>
      </c>
      <c r="T5706" s="34">
        <f t="shared" si="1243"/>
        <v>58.504606661941885</v>
      </c>
      <c r="U5706" s="31">
        <f t="shared" si="1238"/>
        <v>21.55916129904837</v>
      </c>
      <c r="V5706" s="32">
        <f t="shared" si="1239"/>
        <v>23456</v>
      </c>
      <c r="W5706" s="36"/>
      <c r="X5706" s="36">
        <f t="shared" si="1244"/>
        <v>3100.34</v>
      </c>
      <c r="Y5706" s="29">
        <f t="shared" si="1232"/>
        <v>19494.28</v>
      </c>
      <c r="Z5706" s="36"/>
      <c r="AA5706" s="36">
        <f t="shared" si="1231"/>
        <v>19494.28</v>
      </c>
      <c r="AB5706" s="29">
        <f t="shared" si="1233"/>
        <v>14690.49</v>
      </c>
      <c r="AC5706" s="30">
        <f t="shared" si="1234"/>
        <v>122.42</v>
      </c>
      <c r="AD5706" s="29"/>
    </row>
    <row r="5707" spans="1:30" x14ac:dyDescent="0.2">
      <c r="A5707" s="1" t="s">
        <v>35</v>
      </c>
      <c r="B5707" s="31" t="s">
        <v>8286</v>
      </c>
      <c r="C5707" s="1">
        <v>0</v>
      </c>
      <c r="D5707" s="1" t="s">
        <v>14292</v>
      </c>
      <c r="E5707" s="1" t="s">
        <v>19025</v>
      </c>
      <c r="F5707" s="1">
        <v>0</v>
      </c>
      <c r="G5707" s="19">
        <v>122</v>
      </c>
      <c r="H5707" s="29">
        <f t="shared" si="1235"/>
        <v>16667.18</v>
      </c>
      <c r="I5707" s="32">
        <v>1089</v>
      </c>
      <c r="J5707" s="32">
        <v>22</v>
      </c>
      <c r="K5707" s="33">
        <f t="shared" si="1236"/>
        <v>2.0202020202020204E-2</v>
      </c>
      <c r="L5707" s="34">
        <f t="shared" si="1240"/>
        <v>10.529537802265075</v>
      </c>
      <c r="M5707" s="32">
        <v>1060</v>
      </c>
      <c r="N5707" s="32">
        <v>62</v>
      </c>
      <c r="O5707" s="33">
        <f t="shared" si="1237"/>
        <v>5.849056603773585E-2</v>
      </c>
      <c r="P5707" s="34">
        <f t="shared" si="1241"/>
        <v>7.590318380269105</v>
      </c>
      <c r="Q5707" s="35">
        <v>0</v>
      </c>
      <c r="R5707" s="34">
        <f t="shared" si="1242"/>
        <v>0</v>
      </c>
      <c r="S5707" s="33">
        <v>17.850000000000001</v>
      </c>
      <c r="T5707" s="34">
        <f t="shared" si="1243"/>
        <v>50.354358610914254</v>
      </c>
      <c r="U5707" s="31">
        <f t="shared" si="1238"/>
        <v>17.118553698362106</v>
      </c>
      <c r="V5707" s="32">
        <f t="shared" si="1239"/>
        <v>18642</v>
      </c>
      <c r="W5707" s="36"/>
      <c r="X5707" s="36">
        <f t="shared" si="1244"/>
        <v>2464.04</v>
      </c>
      <c r="Y5707" s="29">
        <f t="shared" si="1232"/>
        <v>19131.22</v>
      </c>
      <c r="Z5707" s="36"/>
      <c r="AA5707" s="36">
        <f t="shared" si="1231"/>
        <v>19131.22</v>
      </c>
      <c r="AB5707" s="29">
        <f t="shared" si="1233"/>
        <v>14416.9</v>
      </c>
      <c r="AC5707" s="30">
        <f t="shared" si="1234"/>
        <v>118.17</v>
      </c>
      <c r="AD5707" s="29"/>
    </row>
    <row r="5708" spans="1:30" x14ac:dyDescent="0.2">
      <c r="A5708" s="1" t="s">
        <v>765</v>
      </c>
      <c r="B5708" s="31" t="s">
        <v>8286</v>
      </c>
      <c r="C5708" s="1">
        <v>0</v>
      </c>
      <c r="D5708" s="1" t="s">
        <v>14293</v>
      </c>
      <c r="E5708" s="1" t="s">
        <v>19101</v>
      </c>
      <c r="F5708" s="1">
        <v>0</v>
      </c>
      <c r="G5708" s="19">
        <v>110</v>
      </c>
      <c r="H5708" s="29">
        <f t="shared" si="1235"/>
        <v>15027.78</v>
      </c>
      <c r="I5708" s="32">
        <v>1089</v>
      </c>
      <c r="J5708" s="32">
        <v>47</v>
      </c>
      <c r="K5708" s="33">
        <f t="shared" si="1236"/>
        <v>4.3158861340679519E-2</v>
      </c>
      <c r="L5708" s="34">
        <f t="shared" si="1240"/>
        <v>22.494921668475385</v>
      </c>
      <c r="M5708" s="32">
        <v>1107</v>
      </c>
      <c r="N5708" s="32">
        <v>106</v>
      </c>
      <c r="O5708" s="33">
        <f t="shared" si="1237"/>
        <v>9.5754290876242099E-2</v>
      </c>
      <c r="P5708" s="34">
        <f t="shared" si="1241"/>
        <v>12.426030439826276</v>
      </c>
      <c r="Q5708" s="35">
        <v>0</v>
      </c>
      <c r="R5708" s="34">
        <f t="shared" si="1242"/>
        <v>0</v>
      </c>
      <c r="S5708" s="33">
        <v>20.55</v>
      </c>
      <c r="T5708" s="34">
        <f t="shared" si="1243"/>
        <v>59.922041105598865</v>
      </c>
      <c r="U5708" s="31">
        <f t="shared" si="1238"/>
        <v>23.710748303475132</v>
      </c>
      <c r="V5708" s="32">
        <f t="shared" si="1239"/>
        <v>25821</v>
      </c>
      <c r="W5708" s="36"/>
      <c r="X5708" s="36">
        <f t="shared" si="1244"/>
        <v>3412.94</v>
      </c>
      <c r="Y5708" s="29">
        <f t="shared" si="1232"/>
        <v>18440.72</v>
      </c>
      <c r="Z5708" s="36"/>
      <c r="AA5708" s="36">
        <f t="shared" si="1231"/>
        <v>18440.72</v>
      </c>
      <c r="AB5708" s="29">
        <f t="shared" si="1233"/>
        <v>13896.55</v>
      </c>
      <c r="AC5708" s="30">
        <f t="shared" si="1234"/>
        <v>126.33</v>
      </c>
      <c r="AD5708" s="29"/>
    </row>
    <row r="5709" spans="1:30" x14ac:dyDescent="0.2">
      <c r="A5709" s="1" t="s">
        <v>1591</v>
      </c>
      <c r="B5709" s="31" t="s">
        <v>8285</v>
      </c>
      <c r="C5709" s="1">
        <v>0</v>
      </c>
      <c r="D5709" s="1" t="s">
        <v>14294</v>
      </c>
      <c r="E5709" s="1" t="s">
        <v>18068</v>
      </c>
      <c r="F5709" s="1">
        <v>0</v>
      </c>
      <c r="G5709" s="19">
        <v>109</v>
      </c>
      <c r="H5709" s="29">
        <f t="shared" si="1235"/>
        <v>14891.17</v>
      </c>
      <c r="I5709" s="32">
        <v>1089</v>
      </c>
      <c r="J5709" s="32">
        <v>38</v>
      </c>
      <c r="K5709" s="33">
        <f t="shared" si="1236"/>
        <v>3.489439853076217E-2</v>
      </c>
      <c r="L5709" s="34">
        <f t="shared" si="1240"/>
        <v>18.187383476639678</v>
      </c>
      <c r="M5709" s="32">
        <v>1072</v>
      </c>
      <c r="N5709" s="32">
        <v>52</v>
      </c>
      <c r="O5709" s="33">
        <f t="shared" si="1237"/>
        <v>4.8507462686567165E-2</v>
      </c>
      <c r="P5709" s="34">
        <f t="shared" si="1241"/>
        <v>6.2948114636560097</v>
      </c>
      <c r="Q5709" s="35">
        <v>0</v>
      </c>
      <c r="R5709" s="34">
        <f t="shared" si="1242"/>
        <v>0</v>
      </c>
      <c r="S5709" s="33">
        <v>19.8</v>
      </c>
      <c r="T5709" s="34">
        <f t="shared" si="1243"/>
        <v>57.264351523742029</v>
      </c>
      <c r="U5709" s="31">
        <f t="shared" si="1238"/>
        <v>20.43663661600943</v>
      </c>
      <c r="V5709" s="32">
        <f t="shared" si="1239"/>
        <v>22255</v>
      </c>
      <c r="W5709" s="36"/>
      <c r="X5709" s="36">
        <f t="shared" si="1244"/>
        <v>2941.59</v>
      </c>
      <c r="Y5709" s="29">
        <f t="shared" si="1232"/>
        <v>17832.760000000002</v>
      </c>
      <c r="Z5709" s="36"/>
      <c r="AA5709" s="36">
        <f t="shared" si="1231"/>
        <v>17832.760000000002</v>
      </c>
      <c r="AB5709" s="29">
        <f t="shared" si="1233"/>
        <v>13438.4</v>
      </c>
      <c r="AC5709" s="30">
        <f t="shared" si="1234"/>
        <v>123.29</v>
      </c>
    </row>
    <row r="5710" spans="1:30" x14ac:dyDescent="0.2">
      <c r="A5710" s="1" t="s">
        <v>6007</v>
      </c>
      <c r="B5710" s="31" t="s">
        <v>8286</v>
      </c>
      <c r="C5710" s="1">
        <v>0</v>
      </c>
      <c r="D5710" s="1" t="s">
        <v>14295</v>
      </c>
      <c r="E5710" s="1" t="s">
        <v>19102</v>
      </c>
      <c r="F5710" s="1">
        <v>0</v>
      </c>
      <c r="G5710" s="19">
        <v>110</v>
      </c>
      <c r="H5710" s="29">
        <f t="shared" si="1235"/>
        <v>15027.78</v>
      </c>
      <c r="I5710" s="32">
        <v>1089</v>
      </c>
      <c r="J5710" s="32">
        <v>59</v>
      </c>
      <c r="K5710" s="33">
        <f t="shared" si="1236"/>
        <v>5.4178145087235993E-2</v>
      </c>
      <c r="L5710" s="34">
        <f t="shared" si="1240"/>
        <v>28.238305924256334</v>
      </c>
      <c r="M5710" s="32">
        <v>1061</v>
      </c>
      <c r="N5710" s="32">
        <v>154</v>
      </c>
      <c r="O5710" s="33">
        <f t="shared" si="1237"/>
        <v>0.14514608859566447</v>
      </c>
      <c r="P5710" s="34">
        <f t="shared" si="1241"/>
        <v>18.835602024795971</v>
      </c>
      <c r="Q5710" s="35">
        <v>0</v>
      </c>
      <c r="R5710" s="34">
        <f t="shared" si="1242"/>
        <v>0</v>
      </c>
      <c r="S5710" s="33">
        <v>22.22</v>
      </c>
      <c r="T5710" s="34">
        <f t="shared" si="1243"/>
        <v>65.839829907866758</v>
      </c>
      <c r="U5710" s="31">
        <f t="shared" si="1238"/>
        <v>28.228434464229764</v>
      </c>
      <c r="V5710" s="32">
        <f t="shared" si="1239"/>
        <v>30741</v>
      </c>
      <c r="W5710" s="36"/>
      <c r="X5710" s="36">
        <f t="shared" si="1244"/>
        <v>4063.25</v>
      </c>
      <c r="Y5710" s="29">
        <f t="shared" si="1232"/>
        <v>19091.03</v>
      </c>
      <c r="Z5710" s="36"/>
      <c r="AA5710" s="36">
        <f t="shared" si="1231"/>
        <v>19091.03</v>
      </c>
      <c r="AB5710" s="29">
        <f t="shared" si="1233"/>
        <v>14386.61</v>
      </c>
      <c r="AC5710" s="30">
        <f t="shared" si="1234"/>
        <v>130.79</v>
      </c>
      <c r="AD5710" s="29"/>
    </row>
    <row r="5711" spans="1:30" x14ac:dyDescent="0.2">
      <c r="A5711" s="1" t="s">
        <v>7513</v>
      </c>
      <c r="B5711" s="31" t="s">
        <v>8286</v>
      </c>
      <c r="C5711" s="1">
        <v>0</v>
      </c>
      <c r="D5711" s="1" t="s">
        <v>14296</v>
      </c>
      <c r="E5711" s="1" t="s">
        <v>19103</v>
      </c>
      <c r="F5711" s="1">
        <v>0</v>
      </c>
      <c r="G5711" s="19">
        <v>91</v>
      </c>
      <c r="H5711" s="29">
        <f t="shared" si="1235"/>
        <v>12432.07</v>
      </c>
      <c r="I5711" s="32">
        <v>1089</v>
      </c>
      <c r="J5711" s="32">
        <v>29</v>
      </c>
      <c r="K5711" s="33">
        <f t="shared" si="1236"/>
        <v>2.6629935720844811E-2</v>
      </c>
      <c r="L5711" s="34">
        <f t="shared" si="1240"/>
        <v>13.879845284803963</v>
      </c>
      <c r="M5711" s="32">
        <v>1097</v>
      </c>
      <c r="N5711" s="32">
        <v>132</v>
      </c>
      <c r="O5711" s="33">
        <f t="shared" si="1237"/>
        <v>0.1203281677301732</v>
      </c>
      <c r="P5711" s="34">
        <f t="shared" si="1241"/>
        <v>15.614981441574574</v>
      </c>
      <c r="Q5711" s="35">
        <v>0</v>
      </c>
      <c r="R5711" s="34">
        <f t="shared" si="1242"/>
        <v>0</v>
      </c>
      <c r="S5711" s="33">
        <v>20.55</v>
      </c>
      <c r="T5711" s="34">
        <f t="shared" si="1243"/>
        <v>59.922041105598865</v>
      </c>
      <c r="U5711" s="31">
        <f t="shared" si="1238"/>
        <v>22.35421695799435</v>
      </c>
      <c r="V5711" s="32">
        <f t="shared" si="1239"/>
        <v>24344</v>
      </c>
      <c r="W5711" s="36"/>
      <c r="X5711" s="36">
        <f t="shared" si="1244"/>
        <v>3217.71</v>
      </c>
      <c r="Y5711" s="29">
        <f t="shared" si="1232"/>
        <v>15649.779999999999</v>
      </c>
      <c r="Z5711" s="36"/>
      <c r="AA5711" s="36">
        <f t="shared" si="1231"/>
        <v>15649.779999999999</v>
      </c>
      <c r="AB5711" s="29">
        <f t="shared" si="1233"/>
        <v>11793.35</v>
      </c>
      <c r="AC5711" s="30">
        <f t="shared" si="1234"/>
        <v>129.6</v>
      </c>
    </row>
    <row r="5712" spans="1:30" x14ac:dyDescent="0.2">
      <c r="A5712" s="1" t="s">
        <v>1350</v>
      </c>
      <c r="B5712" s="31" t="s">
        <v>8287</v>
      </c>
      <c r="C5712" s="1">
        <v>0</v>
      </c>
      <c r="D5712" s="1" t="s">
        <v>14297</v>
      </c>
      <c r="E5712" s="1" t="s">
        <v>18210</v>
      </c>
      <c r="F5712" s="1">
        <v>0</v>
      </c>
      <c r="G5712" s="19">
        <v>116</v>
      </c>
      <c r="H5712" s="29">
        <f t="shared" si="1235"/>
        <v>15847.48</v>
      </c>
      <c r="I5712" s="32">
        <v>1090</v>
      </c>
      <c r="J5712" s="32">
        <v>35</v>
      </c>
      <c r="K5712" s="33">
        <f t="shared" si="1236"/>
        <v>3.2110091743119268E-2</v>
      </c>
      <c r="L5712" s="34">
        <f t="shared" si="1240"/>
        <v>16.73616902974701</v>
      </c>
      <c r="M5712" s="32">
        <v>1027</v>
      </c>
      <c r="N5712" s="32">
        <v>13</v>
      </c>
      <c r="O5712" s="33">
        <f t="shared" si="1237"/>
        <v>1.2658227848101266E-2</v>
      </c>
      <c r="P5712" s="34">
        <f t="shared" si="1241"/>
        <v>1.6426577139822887</v>
      </c>
      <c r="Q5712" s="35">
        <v>1</v>
      </c>
      <c r="R5712" s="34">
        <f t="shared" si="1242"/>
        <v>100</v>
      </c>
      <c r="S5712" s="33">
        <v>18.79</v>
      </c>
      <c r="T5712" s="34">
        <f t="shared" si="1243"/>
        <v>53.68532955350814</v>
      </c>
      <c r="U5712" s="31">
        <f t="shared" si="1238"/>
        <v>43.016039074309361</v>
      </c>
      <c r="V5712" s="32">
        <f t="shared" si="1239"/>
        <v>46887</v>
      </c>
      <c r="W5712" s="36"/>
      <c r="X5712" s="36">
        <f t="shared" si="1244"/>
        <v>6197.37</v>
      </c>
      <c r="Y5712" s="29">
        <f t="shared" si="1232"/>
        <v>22044.85</v>
      </c>
      <c r="Z5712" s="36"/>
      <c r="AA5712" s="36">
        <f t="shared" si="1231"/>
        <v>22044.85</v>
      </c>
      <c r="AB5712" s="29">
        <f t="shared" si="1233"/>
        <v>16612.55</v>
      </c>
      <c r="AC5712" s="30">
        <f t="shared" si="1234"/>
        <v>143.21</v>
      </c>
      <c r="AD5712" s="29"/>
    </row>
    <row r="5713" spans="1:30" x14ac:dyDescent="0.2">
      <c r="A5713" s="1" t="s">
        <v>3602</v>
      </c>
      <c r="B5713" s="31" t="s">
        <v>8286</v>
      </c>
      <c r="C5713" s="1">
        <v>0</v>
      </c>
      <c r="D5713" s="1" t="s">
        <v>14298</v>
      </c>
      <c r="E5713" s="1" t="s">
        <v>16641</v>
      </c>
      <c r="F5713" s="1">
        <v>0</v>
      </c>
      <c r="G5713" s="19">
        <v>111</v>
      </c>
      <c r="H5713" s="29">
        <f t="shared" si="1235"/>
        <v>15164.4</v>
      </c>
      <c r="I5713" s="32">
        <v>1090</v>
      </c>
      <c r="J5713" s="32">
        <v>48</v>
      </c>
      <c r="K5713" s="33">
        <f t="shared" si="1236"/>
        <v>4.4036697247706424E-2</v>
      </c>
      <c r="L5713" s="34">
        <f t="shared" si="1240"/>
        <v>22.952460383653044</v>
      </c>
      <c r="M5713" s="32">
        <v>1025</v>
      </c>
      <c r="N5713" s="32">
        <v>171</v>
      </c>
      <c r="O5713" s="33">
        <f t="shared" si="1237"/>
        <v>0.16682926829268294</v>
      </c>
      <c r="P5713" s="34">
        <f t="shared" si="1241"/>
        <v>21.649427373840723</v>
      </c>
      <c r="Q5713" s="35">
        <v>0</v>
      </c>
      <c r="R5713" s="34">
        <f t="shared" si="1242"/>
        <v>0</v>
      </c>
      <c r="S5713" s="33">
        <v>21.8</v>
      </c>
      <c r="T5713" s="34">
        <f t="shared" si="1243"/>
        <v>64.351523742026941</v>
      </c>
      <c r="U5713" s="31">
        <f t="shared" si="1238"/>
        <v>27.238352874880178</v>
      </c>
      <c r="V5713" s="32">
        <f t="shared" si="1239"/>
        <v>29690</v>
      </c>
      <c r="W5713" s="36"/>
      <c r="X5713" s="36">
        <f t="shared" si="1244"/>
        <v>3924.33</v>
      </c>
      <c r="Y5713" s="29">
        <f t="shared" si="1232"/>
        <v>19088.73</v>
      </c>
      <c r="Z5713" s="36"/>
      <c r="AA5713" s="36">
        <f t="shared" si="1231"/>
        <v>19088.73</v>
      </c>
      <c r="AB5713" s="29">
        <f t="shared" si="1233"/>
        <v>14384.88</v>
      </c>
      <c r="AC5713" s="30">
        <f t="shared" si="1234"/>
        <v>129.59</v>
      </c>
    </row>
    <row r="5714" spans="1:30" x14ac:dyDescent="0.2">
      <c r="A5714" s="1" t="s">
        <v>5065</v>
      </c>
      <c r="B5714" s="31" t="s">
        <v>8291</v>
      </c>
      <c r="C5714" s="1">
        <v>0</v>
      </c>
      <c r="D5714" s="1" t="s">
        <v>14299</v>
      </c>
      <c r="E5714" s="1" t="s">
        <v>16655</v>
      </c>
      <c r="F5714" s="1">
        <v>0</v>
      </c>
      <c r="G5714" s="19">
        <v>71</v>
      </c>
      <c r="H5714" s="29">
        <f t="shared" si="1235"/>
        <v>9699.75</v>
      </c>
      <c r="I5714" s="32">
        <v>1090</v>
      </c>
      <c r="J5714" s="32">
        <v>2</v>
      </c>
      <c r="K5714" s="33">
        <f t="shared" si="1236"/>
        <v>1.834862385321101E-3</v>
      </c>
      <c r="L5714" s="34">
        <f t="shared" si="1240"/>
        <v>0.95635251598554361</v>
      </c>
      <c r="M5714" s="32">
        <v>983</v>
      </c>
      <c r="N5714" s="32">
        <v>84</v>
      </c>
      <c r="O5714" s="33">
        <f t="shared" si="1237"/>
        <v>8.5452695829094608E-2</v>
      </c>
      <c r="P5714" s="34">
        <f t="shared" si="1241"/>
        <v>11.089192868755308</v>
      </c>
      <c r="Q5714" s="35">
        <v>0</v>
      </c>
      <c r="R5714" s="34">
        <f t="shared" si="1242"/>
        <v>0</v>
      </c>
      <c r="S5714" s="33">
        <v>25.35</v>
      </c>
      <c r="T5714" s="34">
        <f t="shared" si="1243"/>
        <v>76.931254429482649</v>
      </c>
      <c r="U5714" s="31">
        <f t="shared" si="1238"/>
        <v>22.244199953555874</v>
      </c>
      <c r="V5714" s="32">
        <f t="shared" si="1239"/>
        <v>24246</v>
      </c>
      <c r="W5714" s="36"/>
      <c r="X5714" s="36">
        <f t="shared" si="1244"/>
        <v>3204.76</v>
      </c>
      <c r="Y5714" s="29">
        <f t="shared" si="1232"/>
        <v>12904.51</v>
      </c>
      <c r="Z5714" s="36"/>
      <c r="AA5714" s="36">
        <f t="shared" si="1231"/>
        <v>12904.51</v>
      </c>
      <c r="AB5714" s="29">
        <f t="shared" si="1233"/>
        <v>9724.57</v>
      </c>
      <c r="AC5714" s="30">
        <f t="shared" si="1234"/>
        <v>136.97</v>
      </c>
      <c r="AD5714" s="29"/>
    </row>
    <row r="5715" spans="1:30" x14ac:dyDescent="0.2">
      <c r="A5715" s="1" t="s">
        <v>6165</v>
      </c>
      <c r="B5715" s="31" t="s">
        <v>8286</v>
      </c>
      <c r="C5715" s="1">
        <v>0</v>
      </c>
      <c r="D5715" s="1" t="s">
        <v>14300</v>
      </c>
      <c r="E5715" s="1" t="s">
        <v>16672</v>
      </c>
      <c r="F5715" s="1">
        <v>0</v>
      </c>
      <c r="G5715" s="19">
        <v>112</v>
      </c>
      <c r="H5715" s="29">
        <f t="shared" si="1235"/>
        <v>15301.01</v>
      </c>
      <c r="I5715" s="32">
        <v>1090</v>
      </c>
      <c r="J5715" s="32">
        <v>40</v>
      </c>
      <c r="K5715" s="33">
        <f t="shared" si="1236"/>
        <v>3.669724770642202E-2</v>
      </c>
      <c r="L5715" s="34">
        <f t="shared" si="1240"/>
        <v>19.127050319710868</v>
      </c>
      <c r="M5715" s="32">
        <v>1081</v>
      </c>
      <c r="N5715" s="32">
        <v>159</v>
      </c>
      <c r="O5715" s="33">
        <f t="shared" si="1237"/>
        <v>0.14708603145235893</v>
      </c>
      <c r="P5715" s="34">
        <f t="shared" si="1241"/>
        <v>19.087348330556459</v>
      </c>
      <c r="Q5715" s="35">
        <v>0</v>
      </c>
      <c r="R5715" s="34">
        <f t="shared" si="1242"/>
        <v>0</v>
      </c>
      <c r="S5715" s="33">
        <v>19.82</v>
      </c>
      <c r="T5715" s="34">
        <f t="shared" si="1243"/>
        <v>57.33522324592488</v>
      </c>
      <c r="U5715" s="31">
        <f t="shared" si="1238"/>
        <v>23.887405474048052</v>
      </c>
      <c r="V5715" s="32">
        <f t="shared" si="1239"/>
        <v>26037</v>
      </c>
      <c r="W5715" s="36"/>
      <c r="X5715" s="36">
        <f t="shared" si="1244"/>
        <v>3441.49</v>
      </c>
      <c r="Y5715" s="29">
        <f t="shared" si="1232"/>
        <v>18742.5</v>
      </c>
      <c r="Z5715" s="36"/>
      <c r="AA5715" s="36">
        <f t="shared" si="1231"/>
        <v>18742.5</v>
      </c>
      <c r="AB5715" s="29">
        <f t="shared" si="1233"/>
        <v>14123.96</v>
      </c>
      <c r="AC5715" s="30">
        <f t="shared" si="1234"/>
        <v>126.11</v>
      </c>
      <c r="AD5715" s="29"/>
    </row>
    <row r="5716" spans="1:30" x14ac:dyDescent="0.2">
      <c r="A5716" s="1" t="s">
        <v>848</v>
      </c>
      <c r="B5716" s="31" t="s">
        <v>8286</v>
      </c>
      <c r="C5716" s="1">
        <v>0</v>
      </c>
      <c r="D5716" s="1" t="s">
        <v>14301</v>
      </c>
      <c r="E5716" s="1" t="s">
        <v>16592</v>
      </c>
      <c r="F5716" s="1">
        <v>0</v>
      </c>
      <c r="G5716" s="19">
        <v>100</v>
      </c>
      <c r="H5716" s="29">
        <f t="shared" si="1235"/>
        <v>13661.62</v>
      </c>
      <c r="I5716" s="32">
        <v>1091</v>
      </c>
      <c r="J5716" s="32">
        <v>23</v>
      </c>
      <c r="K5716" s="33">
        <f t="shared" si="1236"/>
        <v>2.1081576535288724E-2</v>
      </c>
      <c r="L5716" s="34">
        <f t="shared" si="1240"/>
        <v>10.987973224453516</v>
      </c>
      <c r="M5716" s="32">
        <v>1115</v>
      </c>
      <c r="N5716" s="32">
        <v>148</v>
      </c>
      <c r="O5716" s="33">
        <f t="shared" si="1237"/>
        <v>0.13273542600896862</v>
      </c>
      <c r="P5716" s="34">
        <f t="shared" si="1241"/>
        <v>17.225070844736255</v>
      </c>
      <c r="Q5716" s="35">
        <v>0</v>
      </c>
      <c r="R5716" s="34">
        <f t="shared" si="1242"/>
        <v>0</v>
      </c>
      <c r="S5716" s="33">
        <v>19.84</v>
      </c>
      <c r="T5716" s="34">
        <f t="shared" si="1243"/>
        <v>57.406094968107723</v>
      </c>
      <c r="U5716" s="31">
        <f t="shared" si="1238"/>
        <v>21.404784759324372</v>
      </c>
      <c r="V5716" s="32">
        <f t="shared" si="1239"/>
        <v>23353</v>
      </c>
      <c r="W5716" s="36"/>
      <c r="X5716" s="36">
        <f t="shared" si="1244"/>
        <v>3086.72</v>
      </c>
      <c r="Y5716" s="29">
        <f t="shared" si="1232"/>
        <v>16748.34</v>
      </c>
      <c r="Z5716" s="36"/>
      <c r="AA5716" s="36">
        <f t="shared" si="1231"/>
        <v>16748.34</v>
      </c>
      <c r="AB5716" s="29">
        <f t="shared" si="1233"/>
        <v>12621.21</v>
      </c>
      <c r="AC5716" s="30">
        <f t="shared" si="1234"/>
        <v>126.21</v>
      </c>
      <c r="AD5716" s="29"/>
    </row>
    <row r="5717" spans="1:30" x14ac:dyDescent="0.2">
      <c r="A5717" s="1" t="s">
        <v>3217</v>
      </c>
      <c r="B5717" s="31" t="s">
        <v>8286</v>
      </c>
      <c r="C5717" s="1">
        <v>0</v>
      </c>
      <c r="D5717" s="1" t="s">
        <v>14302</v>
      </c>
      <c r="E5717" s="1" t="s">
        <v>19104</v>
      </c>
      <c r="F5717" s="1">
        <v>0</v>
      </c>
      <c r="G5717" s="19">
        <v>90</v>
      </c>
      <c r="H5717" s="29">
        <f t="shared" si="1235"/>
        <v>12295.46</v>
      </c>
      <c r="I5717" s="32">
        <v>1091</v>
      </c>
      <c r="J5717" s="32">
        <v>21</v>
      </c>
      <c r="K5717" s="33">
        <f t="shared" si="1236"/>
        <v>1.924839596700275E-2</v>
      </c>
      <c r="L5717" s="34">
        <f t="shared" si="1240"/>
        <v>10.032497291892343</v>
      </c>
      <c r="M5717" s="32">
        <v>1021</v>
      </c>
      <c r="N5717" s="32">
        <v>237</v>
      </c>
      <c r="O5717" s="33">
        <f t="shared" si="1237"/>
        <v>0.23212536728697356</v>
      </c>
      <c r="P5717" s="34">
        <f t="shared" si="1241"/>
        <v>30.122899489608614</v>
      </c>
      <c r="Q5717" s="35">
        <v>0</v>
      </c>
      <c r="R5717" s="34">
        <f t="shared" si="1242"/>
        <v>0</v>
      </c>
      <c r="S5717" s="33">
        <v>22.73</v>
      </c>
      <c r="T5717" s="34">
        <f t="shared" si="1243"/>
        <v>67.64705882352942</v>
      </c>
      <c r="U5717" s="31">
        <f t="shared" si="1238"/>
        <v>26.950613901257594</v>
      </c>
      <c r="V5717" s="32">
        <f t="shared" si="1239"/>
        <v>29403</v>
      </c>
      <c r="W5717" s="36"/>
      <c r="X5717" s="36">
        <f t="shared" si="1244"/>
        <v>3886.39</v>
      </c>
      <c r="Y5717" s="29">
        <f t="shared" si="1232"/>
        <v>16181.849999999999</v>
      </c>
      <c r="Z5717" s="36"/>
      <c r="AA5717" s="36">
        <f t="shared" si="1231"/>
        <v>16181.849999999999</v>
      </c>
      <c r="AB5717" s="29">
        <f t="shared" si="1233"/>
        <v>12194.31</v>
      </c>
      <c r="AC5717" s="30">
        <f t="shared" si="1234"/>
        <v>135.49</v>
      </c>
      <c r="AD5717" s="29"/>
    </row>
    <row r="5718" spans="1:30" x14ac:dyDescent="0.2">
      <c r="A5718" s="1" t="s">
        <v>5818</v>
      </c>
      <c r="B5718" s="31" t="s">
        <v>8286</v>
      </c>
      <c r="C5718" s="1">
        <v>0</v>
      </c>
      <c r="D5718" s="1" t="s">
        <v>14303</v>
      </c>
      <c r="E5718" s="1" t="s">
        <v>19105</v>
      </c>
      <c r="F5718" s="1">
        <v>0</v>
      </c>
      <c r="G5718" s="19">
        <v>96</v>
      </c>
      <c r="H5718" s="29">
        <f t="shared" si="1235"/>
        <v>13115.15</v>
      </c>
      <c r="I5718" s="32">
        <v>1091</v>
      </c>
      <c r="J5718" s="32">
        <v>32</v>
      </c>
      <c r="K5718" s="33">
        <f t="shared" si="1236"/>
        <v>2.933088909257562E-2</v>
      </c>
      <c r="L5718" s="34">
        <f t="shared" si="1240"/>
        <v>15.287614920978806</v>
      </c>
      <c r="M5718" s="32">
        <v>1096</v>
      </c>
      <c r="N5718" s="32">
        <v>127</v>
      </c>
      <c r="O5718" s="33">
        <f t="shared" si="1237"/>
        <v>0.11587591240875912</v>
      </c>
      <c r="P5718" s="34">
        <f t="shared" si="1241"/>
        <v>15.037212449255751</v>
      </c>
      <c r="Q5718" s="35">
        <v>0</v>
      </c>
      <c r="R5718" s="34">
        <f t="shared" si="1242"/>
        <v>0</v>
      </c>
      <c r="S5718" s="33">
        <v>20.98</v>
      </c>
      <c r="T5718" s="34">
        <f t="shared" si="1243"/>
        <v>61.445783132530117</v>
      </c>
      <c r="U5718" s="31">
        <f t="shared" si="1238"/>
        <v>22.942652625691167</v>
      </c>
      <c r="V5718" s="32">
        <f t="shared" si="1239"/>
        <v>25030</v>
      </c>
      <c r="W5718" s="36"/>
      <c r="X5718" s="36">
        <f t="shared" si="1244"/>
        <v>3308.38</v>
      </c>
      <c r="Y5718" s="29">
        <f t="shared" si="1232"/>
        <v>16423.53</v>
      </c>
      <c r="Z5718" s="36"/>
      <c r="AA5718" s="36">
        <f t="shared" si="1231"/>
        <v>16423.53</v>
      </c>
      <c r="AB5718" s="29">
        <f t="shared" si="1233"/>
        <v>12376.44</v>
      </c>
      <c r="AC5718" s="30">
        <f t="shared" si="1234"/>
        <v>128.91999999999999</v>
      </c>
      <c r="AD5718" s="29"/>
    </row>
    <row r="5719" spans="1:30" x14ac:dyDescent="0.2">
      <c r="A5719" s="1" t="s">
        <v>7299</v>
      </c>
      <c r="B5719" s="31" t="s">
        <v>8287</v>
      </c>
      <c r="C5719" s="1">
        <v>0</v>
      </c>
      <c r="D5719" s="1" t="s">
        <v>14305</v>
      </c>
      <c r="E5719" s="1" t="s">
        <v>16685</v>
      </c>
      <c r="F5719" s="1">
        <v>0</v>
      </c>
      <c r="G5719" s="19">
        <v>110</v>
      </c>
      <c r="H5719" s="29">
        <f t="shared" si="1235"/>
        <v>15027.78</v>
      </c>
      <c r="I5719" s="32">
        <v>1091</v>
      </c>
      <c r="J5719" s="32">
        <v>0</v>
      </c>
      <c r="K5719" s="33">
        <f t="shared" si="1236"/>
        <v>0</v>
      </c>
      <c r="L5719" s="34">
        <f t="shared" si="1240"/>
        <v>0</v>
      </c>
      <c r="M5719" s="32">
        <v>1066</v>
      </c>
      <c r="N5719" s="32">
        <v>90</v>
      </c>
      <c r="O5719" s="33">
        <f t="shared" si="1237"/>
        <v>8.4427767354596617E-2</v>
      </c>
      <c r="P5719" s="34">
        <f t="shared" si="1241"/>
        <v>10.956187942227086</v>
      </c>
      <c r="Q5719" s="35">
        <v>0</v>
      </c>
      <c r="R5719" s="34">
        <f t="shared" si="1242"/>
        <v>0</v>
      </c>
      <c r="S5719" s="33">
        <v>21.82</v>
      </c>
      <c r="T5719" s="34">
        <f t="shared" si="1243"/>
        <v>64.422395464209785</v>
      </c>
      <c r="U5719" s="31">
        <f t="shared" si="1238"/>
        <v>18.844645851609219</v>
      </c>
      <c r="V5719" s="32">
        <f t="shared" si="1239"/>
        <v>20560</v>
      </c>
      <c r="W5719" s="36"/>
      <c r="X5719" s="36">
        <f t="shared" si="1244"/>
        <v>2717.55</v>
      </c>
      <c r="Y5719" s="29">
        <f t="shared" si="1232"/>
        <v>17745.330000000002</v>
      </c>
      <c r="Z5719" s="36"/>
      <c r="AA5719" s="36">
        <f t="shared" si="1231"/>
        <v>17745.330000000002</v>
      </c>
      <c r="AB5719" s="29">
        <f t="shared" si="1233"/>
        <v>13372.52</v>
      </c>
      <c r="AC5719" s="30">
        <f t="shared" si="1234"/>
        <v>121.57</v>
      </c>
    </row>
    <row r="5720" spans="1:30" x14ac:dyDescent="0.2">
      <c r="A5720" s="1" t="s">
        <v>7403</v>
      </c>
      <c r="B5720" s="31" t="s">
        <v>8287</v>
      </c>
      <c r="C5720" s="1">
        <v>0</v>
      </c>
      <c r="D5720" s="1" t="s">
        <v>14306</v>
      </c>
      <c r="E5720" s="1" t="s">
        <v>18013</v>
      </c>
      <c r="F5720" s="1">
        <v>0</v>
      </c>
      <c r="G5720" s="19">
        <v>74</v>
      </c>
      <c r="H5720" s="29">
        <f t="shared" si="1235"/>
        <v>10109.6</v>
      </c>
      <c r="I5720" s="32">
        <v>1091</v>
      </c>
      <c r="J5720" s="32">
        <v>0</v>
      </c>
      <c r="K5720" s="33">
        <f t="shared" si="1236"/>
        <v>0</v>
      </c>
      <c r="L5720" s="34">
        <f t="shared" si="1240"/>
        <v>0</v>
      </c>
      <c r="M5720" s="32">
        <v>1028</v>
      </c>
      <c r="N5720" s="32">
        <v>18</v>
      </c>
      <c r="O5720" s="33">
        <f t="shared" si="1237"/>
        <v>1.7509727626459144E-2</v>
      </c>
      <c r="P5720" s="34">
        <f t="shared" si="1241"/>
        <v>2.2722366432712207</v>
      </c>
      <c r="Q5720" s="35">
        <v>0</v>
      </c>
      <c r="R5720" s="34">
        <f t="shared" si="1242"/>
        <v>0</v>
      </c>
      <c r="S5720" s="33">
        <v>24.8</v>
      </c>
      <c r="T5720" s="34">
        <f t="shared" si="1243"/>
        <v>74.982282069454286</v>
      </c>
      <c r="U5720" s="31">
        <f t="shared" si="1238"/>
        <v>19.313629678181378</v>
      </c>
      <c r="V5720" s="32">
        <f t="shared" si="1239"/>
        <v>21071</v>
      </c>
      <c r="W5720" s="36"/>
      <c r="X5720" s="36">
        <f t="shared" si="1244"/>
        <v>2785.1</v>
      </c>
      <c r="Y5720" s="29">
        <f t="shared" si="1232"/>
        <v>12894.7</v>
      </c>
      <c r="Z5720" s="36"/>
      <c r="AA5720" s="36">
        <f t="shared" si="1231"/>
        <v>12894.7</v>
      </c>
      <c r="AB5720" s="29">
        <f t="shared" si="1233"/>
        <v>9717.18</v>
      </c>
      <c r="AC5720" s="30">
        <f t="shared" si="1234"/>
        <v>131.31</v>
      </c>
    </row>
    <row r="5721" spans="1:30" x14ac:dyDescent="0.2">
      <c r="A5721" s="1" t="s">
        <v>1231</v>
      </c>
      <c r="B5721" s="31" t="s">
        <v>8287</v>
      </c>
      <c r="C5721" s="1">
        <v>0</v>
      </c>
      <c r="D5721" s="1" t="s">
        <v>14307</v>
      </c>
      <c r="E5721" s="1" t="s">
        <v>19106</v>
      </c>
      <c r="F5721" s="1">
        <v>0</v>
      </c>
      <c r="G5721" s="19">
        <v>94</v>
      </c>
      <c r="H5721" s="29">
        <f t="shared" si="1235"/>
        <v>12841.92</v>
      </c>
      <c r="I5721" s="32">
        <v>1092</v>
      </c>
      <c r="J5721" s="32">
        <v>23</v>
      </c>
      <c r="K5721" s="33">
        <f t="shared" si="1236"/>
        <v>2.1062271062271064E-2</v>
      </c>
      <c r="L5721" s="34">
        <f t="shared" si="1240"/>
        <v>10.977910977910978</v>
      </c>
      <c r="M5721" s="32">
        <v>1033</v>
      </c>
      <c r="N5721" s="32">
        <v>184</v>
      </c>
      <c r="O5721" s="33">
        <f t="shared" si="1237"/>
        <v>0.1781219748305905</v>
      </c>
      <c r="P5721" s="34">
        <f t="shared" si="1241"/>
        <v>23.114881442833056</v>
      </c>
      <c r="Q5721" s="35">
        <v>0</v>
      </c>
      <c r="R5721" s="34">
        <f t="shared" si="1242"/>
        <v>0</v>
      </c>
      <c r="S5721" s="33">
        <v>20.6</v>
      </c>
      <c r="T5721" s="34">
        <f t="shared" si="1243"/>
        <v>60.099220411055995</v>
      </c>
      <c r="U5721" s="31">
        <f t="shared" si="1238"/>
        <v>23.548003207950007</v>
      </c>
      <c r="V5721" s="32">
        <f t="shared" si="1239"/>
        <v>25714</v>
      </c>
      <c r="W5721" s="36"/>
      <c r="X5721" s="36">
        <f t="shared" si="1244"/>
        <v>3398.79</v>
      </c>
      <c r="Y5721" s="29">
        <f t="shared" si="1232"/>
        <v>16240.71</v>
      </c>
      <c r="Z5721" s="36"/>
      <c r="AA5721" s="36">
        <f t="shared" si="1231"/>
        <v>16240.71</v>
      </c>
      <c r="AB5721" s="29">
        <f t="shared" si="1233"/>
        <v>12238.67</v>
      </c>
      <c r="AC5721" s="30">
        <f t="shared" si="1234"/>
        <v>130.19999999999999</v>
      </c>
      <c r="AD5721" s="29"/>
    </row>
    <row r="5722" spans="1:30" x14ac:dyDescent="0.2">
      <c r="A5722" s="1" t="s">
        <v>1484</v>
      </c>
      <c r="B5722" s="31" t="s">
        <v>8286</v>
      </c>
      <c r="C5722" s="1">
        <v>0</v>
      </c>
      <c r="D5722" s="1" t="s">
        <v>14308</v>
      </c>
      <c r="E5722" s="1" t="s">
        <v>19107</v>
      </c>
      <c r="F5722" s="1">
        <v>0</v>
      </c>
      <c r="G5722" s="19">
        <v>122</v>
      </c>
      <c r="H5722" s="29">
        <f t="shared" si="1235"/>
        <v>16667.18</v>
      </c>
      <c r="I5722" s="32">
        <v>1092</v>
      </c>
      <c r="J5722" s="32">
        <v>45</v>
      </c>
      <c r="K5722" s="33">
        <f t="shared" si="1236"/>
        <v>4.1208791208791208E-2</v>
      </c>
      <c r="L5722" s="34">
        <f t="shared" si="1240"/>
        <v>21.478521478521479</v>
      </c>
      <c r="M5722" s="32">
        <v>1141</v>
      </c>
      <c r="N5722" s="32">
        <v>87</v>
      </c>
      <c r="O5722" s="33">
        <f t="shared" si="1237"/>
        <v>7.6248904469763359E-2</v>
      </c>
      <c r="P5722" s="34">
        <f t="shared" si="1241"/>
        <v>9.8948172376864783</v>
      </c>
      <c r="Q5722" s="35">
        <v>0</v>
      </c>
      <c r="R5722" s="34">
        <f t="shared" si="1242"/>
        <v>0</v>
      </c>
      <c r="S5722" s="33">
        <v>17.059999999999999</v>
      </c>
      <c r="T5722" s="34">
        <f t="shared" si="1243"/>
        <v>47.554925584691702</v>
      </c>
      <c r="U5722" s="31">
        <f t="shared" si="1238"/>
        <v>19.732066075224914</v>
      </c>
      <c r="V5722" s="32">
        <f t="shared" si="1239"/>
        <v>21547</v>
      </c>
      <c r="W5722" s="36"/>
      <c r="X5722" s="36">
        <f t="shared" si="1244"/>
        <v>2848.01</v>
      </c>
      <c r="Y5722" s="29">
        <f t="shared" si="1232"/>
        <v>19515.190000000002</v>
      </c>
      <c r="Z5722" s="36"/>
      <c r="AA5722" s="36">
        <f t="shared" si="1231"/>
        <v>19515.190000000002</v>
      </c>
      <c r="AB5722" s="29">
        <f t="shared" si="1233"/>
        <v>14706.25</v>
      </c>
      <c r="AC5722" s="30">
        <f t="shared" si="1234"/>
        <v>120.54</v>
      </c>
      <c r="AD5722" s="29"/>
    </row>
    <row r="5723" spans="1:30" x14ac:dyDescent="0.2">
      <c r="A5723" s="1" t="s">
        <v>3070</v>
      </c>
      <c r="B5723" s="31" t="s">
        <v>8287</v>
      </c>
      <c r="C5723" s="1">
        <v>0</v>
      </c>
      <c r="D5723" s="1" t="s">
        <v>14309</v>
      </c>
      <c r="E5723" s="1" t="s">
        <v>18204</v>
      </c>
      <c r="F5723" s="1">
        <v>0</v>
      </c>
      <c r="G5723" s="19">
        <v>107</v>
      </c>
      <c r="H5723" s="29">
        <f t="shared" si="1235"/>
        <v>14617.93</v>
      </c>
      <c r="I5723" s="32">
        <v>1092</v>
      </c>
      <c r="J5723" s="32">
        <v>10</v>
      </c>
      <c r="K5723" s="33">
        <f t="shared" si="1236"/>
        <v>9.1575091575091579E-3</v>
      </c>
      <c r="L5723" s="34">
        <f t="shared" si="1240"/>
        <v>4.7730047730047724</v>
      </c>
      <c r="M5723" s="32">
        <v>991</v>
      </c>
      <c r="N5723" s="32">
        <v>24</v>
      </c>
      <c r="O5723" s="33">
        <f t="shared" si="1237"/>
        <v>2.4217961654894045E-2</v>
      </c>
      <c r="P5723" s="34">
        <f t="shared" si="1241"/>
        <v>3.142763900817779</v>
      </c>
      <c r="Q5723" s="35">
        <v>0</v>
      </c>
      <c r="R5723" s="34">
        <f t="shared" si="1242"/>
        <v>0</v>
      </c>
      <c r="S5723" s="33">
        <v>23.74</v>
      </c>
      <c r="T5723" s="34">
        <f t="shared" si="1243"/>
        <v>71.226080793763273</v>
      </c>
      <c r="U5723" s="31">
        <f t="shared" si="1238"/>
        <v>19.785462366896457</v>
      </c>
      <c r="V5723" s="32">
        <f t="shared" si="1239"/>
        <v>21606</v>
      </c>
      <c r="W5723" s="36"/>
      <c r="X5723" s="36">
        <f t="shared" si="1244"/>
        <v>2855.81</v>
      </c>
      <c r="Y5723" s="29">
        <f t="shared" si="1232"/>
        <v>17473.740000000002</v>
      </c>
      <c r="Z5723" s="36"/>
      <c r="AA5723" s="36">
        <f t="shared" si="1231"/>
        <v>17473.740000000002</v>
      </c>
      <c r="AB5723" s="29">
        <f t="shared" si="1233"/>
        <v>13167.85</v>
      </c>
      <c r="AC5723" s="30">
        <f t="shared" si="1234"/>
        <v>123.06</v>
      </c>
      <c r="AD5723" s="29"/>
    </row>
    <row r="5724" spans="1:30" x14ac:dyDescent="0.2">
      <c r="A5724" s="1" t="s">
        <v>3924</v>
      </c>
      <c r="B5724" s="31" t="s">
        <v>8286</v>
      </c>
      <c r="C5724" s="1">
        <v>0</v>
      </c>
      <c r="D5724" s="1" t="s">
        <v>14310</v>
      </c>
      <c r="E5724" s="1" t="s">
        <v>18011</v>
      </c>
      <c r="F5724" s="1">
        <v>0</v>
      </c>
      <c r="G5724" s="19">
        <v>114</v>
      </c>
      <c r="H5724" s="29">
        <f t="shared" si="1235"/>
        <v>15574.25</v>
      </c>
      <c r="I5724" s="32">
        <v>1092</v>
      </c>
      <c r="J5724" s="32">
        <v>32</v>
      </c>
      <c r="K5724" s="33">
        <f t="shared" si="1236"/>
        <v>2.9304029304029304E-2</v>
      </c>
      <c r="L5724" s="34">
        <f t="shared" si="1240"/>
        <v>15.273615273615274</v>
      </c>
      <c r="M5724" s="32">
        <v>1134</v>
      </c>
      <c r="N5724" s="32">
        <v>256</v>
      </c>
      <c r="O5724" s="33">
        <f t="shared" si="1237"/>
        <v>0.2257495590828924</v>
      </c>
      <c r="P5724" s="34">
        <f t="shared" si="1241"/>
        <v>29.295511117793481</v>
      </c>
      <c r="Q5724" s="35">
        <v>0</v>
      </c>
      <c r="R5724" s="34">
        <f t="shared" si="1242"/>
        <v>0</v>
      </c>
      <c r="S5724" s="33">
        <v>18.829999999999998</v>
      </c>
      <c r="T5724" s="34">
        <f t="shared" si="1243"/>
        <v>53.827072997873834</v>
      </c>
      <c r="U5724" s="31">
        <f t="shared" si="1238"/>
        <v>24.59904984732065</v>
      </c>
      <c r="V5724" s="32">
        <f t="shared" si="1239"/>
        <v>26862</v>
      </c>
      <c r="W5724" s="36"/>
      <c r="X5724" s="36">
        <f t="shared" si="1244"/>
        <v>3550.53</v>
      </c>
      <c r="Y5724" s="29">
        <f t="shared" si="1232"/>
        <v>19124.78</v>
      </c>
      <c r="Z5724" s="36"/>
      <c r="AA5724" s="36">
        <f t="shared" si="1231"/>
        <v>19124.78</v>
      </c>
      <c r="AB5724" s="29">
        <f t="shared" si="1233"/>
        <v>14412.04</v>
      </c>
      <c r="AC5724" s="30">
        <f t="shared" si="1234"/>
        <v>126.42</v>
      </c>
    </row>
    <row r="5725" spans="1:30" x14ac:dyDescent="0.2">
      <c r="A5725" s="1" t="s">
        <v>7219</v>
      </c>
      <c r="B5725" s="31" t="s">
        <v>8286</v>
      </c>
      <c r="C5725" s="1">
        <v>0</v>
      </c>
      <c r="D5725" s="1" t="s">
        <v>14311</v>
      </c>
      <c r="E5725" s="1" t="s">
        <v>18378</v>
      </c>
      <c r="F5725" s="1">
        <v>0</v>
      </c>
      <c r="G5725" s="19">
        <v>107</v>
      </c>
      <c r="H5725" s="29">
        <f t="shared" si="1235"/>
        <v>14617.93</v>
      </c>
      <c r="I5725" s="32">
        <v>1092</v>
      </c>
      <c r="J5725" s="32">
        <v>18</v>
      </c>
      <c r="K5725" s="33">
        <f t="shared" si="1236"/>
        <v>1.6483516483516484E-2</v>
      </c>
      <c r="L5725" s="34">
        <f t="shared" si="1240"/>
        <v>8.5914085914085927</v>
      </c>
      <c r="M5725" s="32">
        <v>1073</v>
      </c>
      <c r="N5725" s="32">
        <v>111</v>
      </c>
      <c r="O5725" s="33">
        <f t="shared" si="1237"/>
        <v>0.10344827586206896</v>
      </c>
      <c r="P5725" s="34">
        <f t="shared" si="1241"/>
        <v>13.424478559096636</v>
      </c>
      <c r="Q5725" s="35">
        <v>0</v>
      </c>
      <c r="R5725" s="34">
        <f t="shared" si="1242"/>
        <v>0</v>
      </c>
      <c r="S5725" s="33">
        <v>22.75</v>
      </c>
      <c r="T5725" s="34">
        <f t="shared" si="1243"/>
        <v>67.717930545712264</v>
      </c>
      <c r="U5725" s="31">
        <f t="shared" si="1238"/>
        <v>22.433454424054375</v>
      </c>
      <c r="V5725" s="32">
        <f t="shared" si="1239"/>
        <v>24497</v>
      </c>
      <c r="W5725" s="36"/>
      <c r="X5725" s="36">
        <f t="shared" si="1244"/>
        <v>3237.93</v>
      </c>
      <c r="Y5725" s="29">
        <f t="shared" si="1232"/>
        <v>17855.86</v>
      </c>
      <c r="Z5725" s="36"/>
      <c r="AA5725" s="36">
        <f t="shared" si="1231"/>
        <v>17855.86</v>
      </c>
      <c r="AB5725" s="29">
        <f t="shared" si="1233"/>
        <v>13455.81</v>
      </c>
      <c r="AC5725" s="30">
        <f t="shared" si="1234"/>
        <v>125.76</v>
      </c>
    </row>
    <row r="5726" spans="1:30" x14ac:dyDescent="0.2">
      <c r="A5726" s="1" t="s">
        <v>1805</v>
      </c>
      <c r="B5726" s="31" t="s">
        <v>8286</v>
      </c>
      <c r="C5726" s="1">
        <v>0</v>
      </c>
      <c r="D5726" s="1" t="s">
        <v>14312</v>
      </c>
      <c r="E5726" s="1" t="s">
        <v>19108</v>
      </c>
      <c r="F5726" s="1">
        <v>0</v>
      </c>
      <c r="G5726" s="19">
        <v>101</v>
      </c>
      <c r="H5726" s="29">
        <f t="shared" si="1235"/>
        <v>13798.24</v>
      </c>
      <c r="I5726" s="32">
        <v>1093</v>
      </c>
      <c r="J5726" s="32">
        <v>56</v>
      </c>
      <c r="K5726" s="33">
        <f t="shared" si="1236"/>
        <v>5.123513266239707E-2</v>
      </c>
      <c r="L5726" s="34">
        <f t="shared" si="1240"/>
        <v>26.704372175552411</v>
      </c>
      <c r="M5726" s="32">
        <v>1091</v>
      </c>
      <c r="N5726" s="32">
        <v>61</v>
      </c>
      <c r="O5726" s="33">
        <f t="shared" si="1237"/>
        <v>5.5912007332722273E-2</v>
      </c>
      <c r="P5726" s="34">
        <f t="shared" si="1241"/>
        <v>7.2556989217971131</v>
      </c>
      <c r="Q5726" s="35">
        <v>0</v>
      </c>
      <c r="R5726" s="34">
        <f t="shared" si="1242"/>
        <v>0</v>
      </c>
      <c r="S5726" s="33">
        <v>20.62</v>
      </c>
      <c r="T5726" s="34">
        <f t="shared" si="1243"/>
        <v>60.170092133238839</v>
      </c>
      <c r="U5726" s="31">
        <f t="shared" si="1238"/>
        <v>23.532540807647091</v>
      </c>
      <c r="V5726" s="32">
        <f t="shared" si="1239"/>
        <v>25721</v>
      </c>
      <c r="W5726" s="36"/>
      <c r="X5726" s="36">
        <f t="shared" si="1244"/>
        <v>3399.72</v>
      </c>
      <c r="Y5726" s="29">
        <f t="shared" si="1232"/>
        <v>17197.96</v>
      </c>
      <c r="Z5726" s="36"/>
      <c r="AA5726" s="36">
        <f t="shared" si="1231"/>
        <v>17197.96</v>
      </c>
      <c r="AB5726" s="29">
        <f t="shared" si="1233"/>
        <v>12960.03</v>
      </c>
      <c r="AC5726" s="30">
        <f t="shared" si="1234"/>
        <v>128.32</v>
      </c>
      <c r="AD5726" s="29"/>
    </row>
    <row r="5727" spans="1:30" x14ac:dyDescent="0.2">
      <c r="A5727" s="1" t="s">
        <v>4236</v>
      </c>
      <c r="B5727" s="31" t="s">
        <v>8286</v>
      </c>
      <c r="C5727" s="1">
        <v>0</v>
      </c>
      <c r="D5727" s="1" t="s">
        <v>14313</v>
      </c>
      <c r="E5727" s="1" t="s">
        <v>19109</v>
      </c>
      <c r="F5727" s="1">
        <v>0</v>
      </c>
      <c r="G5727" s="19">
        <v>113</v>
      </c>
      <c r="H5727" s="29">
        <f t="shared" si="1235"/>
        <v>15437.63</v>
      </c>
      <c r="I5727" s="32">
        <v>1093</v>
      </c>
      <c r="J5727" s="32">
        <v>49</v>
      </c>
      <c r="K5727" s="33">
        <f t="shared" si="1236"/>
        <v>4.483074107959744E-2</v>
      </c>
      <c r="L5727" s="34">
        <f t="shared" si="1240"/>
        <v>23.36632565360836</v>
      </c>
      <c r="M5727" s="32">
        <v>1127</v>
      </c>
      <c r="N5727" s="32">
        <v>8</v>
      </c>
      <c r="O5727" s="33">
        <f t="shared" si="1237"/>
        <v>7.0984915705412602E-3</v>
      </c>
      <c r="P5727" s="34">
        <f t="shared" si="1241"/>
        <v>0.92117096294304035</v>
      </c>
      <c r="Q5727" s="35">
        <v>0</v>
      </c>
      <c r="R5727" s="34">
        <f t="shared" si="1242"/>
        <v>0</v>
      </c>
      <c r="S5727" s="33">
        <v>20.239999999999998</v>
      </c>
      <c r="T5727" s="34">
        <f t="shared" si="1243"/>
        <v>58.823529411764696</v>
      </c>
      <c r="U5727" s="31">
        <f t="shared" si="1238"/>
        <v>20.777756507079026</v>
      </c>
      <c r="V5727" s="32">
        <f t="shared" si="1239"/>
        <v>22710</v>
      </c>
      <c r="W5727" s="36"/>
      <c r="X5727" s="36">
        <f t="shared" si="1244"/>
        <v>3001.73</v>
      </c>
      <c r="Y5727" s="29">
        <f t="shared" si="1232"/>
        <v>18439.36</v>
      </c>
      <c r="Z5727" s="36"/>
      <c r="AA5727" s="36">
        <f t="shared" si="1231"/>
        <v>18439.36</v>
      </c>
      <c r="AB5727" s="29">
        <f t="shared" si="1233"/>
        <v>13895.52</v>
      </c>
      <c r="AC5727" s="30">
        <f t="shared" si="1234"/>
        <v>122.97</v>
      </c>
      <c r="AD5727" s="29"/>
    </row>
    <row r="5728" spans="1:30" x14ac:dyDescent="0.2">
      <c r="A5728" s="1" t="s">
        <v>7983</v>
      </c>
      <c r="B5728" s="31" t="s">
        <v>8286</v>
      </c>
      <c r="C5728" s="1">
        <v>0</v>
      </c>
      <c r="D5728" s="1" t="s">
        <v>14314</v>
      </c>
      <c r="E5728" s="1" t="s">
        <v>16696</v>
      </c>
      <c r="F5728" s="1">
        <v>0</v>
      </c>
      <c r="G5728" s="19">
        <v>114</v>
      </c>
      <c r="H5728" s="29">
        <f t="shared" si="1235"/>
        <v>15574.25</v>
      </c>
      <c r="I5728" s="32">
        <v>1093</v>
      </c>
      <c r="J5728" s="32">
        <v>24</v>
      </c>
      <c r="K5728" s="33">
        <f t="shared" si="1236"/>
        <v>2.1957913998170174E-2</v>
      </c>
      <c r="L5728" s="34">
        <f t="shared" si="1240"/>
        <v>11.444730932379606</v>
      </c>
      <c r="M5728" s="32">
        <v>1084</v>
      </c>
      <c r="N5728" s="32">
        <v>214</v>
      </c>
      <c r="O5728" s="33">
        <f t="shared" si="1237"/>
        <v>0.19741697416974169</v>
      </c>
      <c r="P5728" s="34">
        <f t="shared" si="1241"/>
        <v>25.618792723786509</v>
      </c>
      <c r="Q5728" s="35">
        <v>0</v>
      </c>
      <c r="R5728" s="34">
        <f t="shared" si="1242"/>
        <v>0</v>
      </c>
      <c r="S5728" s="33">
        <v>19.52</v>
      </c>
      <c r="T5728" s="34">
        <f t="shared" si="1243"/>
        <v>56.27214741318214</v>
      </c>
      <c r="U5728" s="31">
        <f t="shared" si="1238"/>
        <v>23.333917767337063</v>
      </c>
      <c r="V5728" s="32">
        <f t="shared" si="1239"/>
        <v>25504</v>
      </c>
      <c r="W5728" s="36"/>
      <c r="X5728" s="36">
        <f t="shared" si="1244"/>
        <v>3371.04</v>
      </c>
      <c r="Y5728" s="29">
        <f t="shared" si="1232"/>
        <v>18945.29</v>
      </c>
      <c r="Z5728" s="36"/>
      <c r="AA5728" s="36">
        <f t="shared" si="1231"/>
        <v>18945.29</v>
      </c>
      <c r="AB5728" s="29">
        <f t="shared" si="1233"/>
        <v>14276.78</v>
      </c>
      <c r="AC5728" s="30">
        <f t="shared" si="1234"/>
        <v>125.23</v>
      </c>
      <c r="AD5728" s="29"/>
    </row>
    <row r="5729" spans="1:30" x14ac:dyDescent="0.2">
      <c r="A5729" s="1" t="s">
        <v>8089</v>
      </c>
      <c r="B5729" s="31" t="s">
        <v>8286</v>
      </c>
      <c r="C5729" s="1">
        <v>0</v>
      </c>
      <c r="D5729" s="1" t="s">
        <v>14315</v>
      </c>
      <c r="E5729" s="1" t="s">
        <v>16697</v>
      </c>
      <c r="F5729" s="1">
        <v>0</v>
      </c>
      <c r="G5729" s="19">
        <v>110</v>
      </c>
      <c r="H5729" s="29">
        <f t="shared" si="1235"/>
        <v>15027.78</v>
      </c>
      <c r="I5729" s="32">
        <v>1093</v>
      </c>
      <c r="J5729" s="32">
        <v>40</v>
      </c>
      <c r="K5729" s="33">
        <f t="shared" si="1236"/>
        <v>3.6596523330283626E-2</v>
      </c>
      <c r="L5729" s="34">
        <f t="shared" si="1240"/>
        <v>19.07455155396601</v>
      </c>
      <c r="M5729" s="32">
        <v>1110</v>
      </c>
      <c r="N5729" s="32">
        <v>198</v>
      </c>
      <c r="O5729" s="33">
        <f t="shared" si="1237"/>
        <v>0.17837837837837839</v>
      </c>
      <c r="P5729" s="34">
        <f t="shared" si="1241"/>
        <v>23.148154920820687</v>
      </c>
      <c r="Q5729" s="35">
        <v>0</v>
      </c>
      <c r="R5729" s="34">
        <f t="shared" si="1242"/>
        <v>0</v>
      </c>
      <c r="S5729" s="33">
        <v>21.86</v>
      </c>
      <c r="T5729" s="34">
        <f t="shared" si="1243"/>
        <v>64.564138908575472</v>
      </c>
      <c r="U5729" s="31">
        <f t="shared" si="1238"/>
        <v>26.696711345840541</v>
      </c>
      <c r="V5729" s="32">
        <f t="shared" si="1239"/>
        <v>29180</v>
      </c>
      <c r="W5729" s="36"/>
      <c r="X5729" s="36">
        <f t="shared" si="1244"/>
        <v>3856.92</v>
      </c>
      <c r="Y5729" s="29">
        <f t="shared" si="1232"/>
        <v>18884.7</v>
      </c>
      <c r="Z5729" s="36"/>
      <c r="AA5729" s="36">
        <f t="shared" si="1231"/>
        <v>18884.7</v>
      </c>
      <c r="AB5729" s="29">
        <f t="shared" si="1233"/>
        <v>14231.12</v>
      </c>
      <c r="AC5729" s="30">
        <f t="shared" si="1234"/>
        <v>129.37</v>
      </c>
      <c r="AD5729" s="29"/>
    </row>
    <row r="5730" spans="1:30" x14ac:dyDescent="0.2">
      <c r="A5730" s="1" t="s">
        <v>8092</v>
      </c>
      <c r="B5730" s="31" t="s">
        <v>8286</v>
      </c>
      <c r="C5730" s="1">
        <v>0</v>
      </c>
      <c r="D5730" s="1" t="s">
        <v>14316</v>
      </c>
      <c r="E5730" s="1" t="s">
        <v>16697</v>
      </c>
      <c r="F5730" s="1">
        <v>0</v>
      </c>
      <c r="G5730" s="19">
        <v>118</v>
      </c>
      <c r="H5730" s="29">
        <f t="shared" si="1235"/>
        <v>16120.71</v>
      </c>
      <c r="I5730" s="32">
        <v>1093</v>
      </c>
      <c r="J5730" s="32">
        <v>44</v>
      </c>
      <c r="K5730" s="33">
        <f t="shared" si="1236"/>
        <v>4.0256175663311987E-2</v>
      </c>
      <c r="L5730" s="34">
        <f t="shared" si="1240"/>
        <v>20.982006709362611</v>
      </c>
      <c r="M5730" s="32">
        <v>1135</v>
      </c>
      <c r="N5730" s="32">
        <v>454</v>
      </c>
      <c r="O5730" s="33">
        <f t="shared" si="1237"/>
        <v>0.4</v>
      </c>
      <c r="P5730" s="34">
        <f t="shared" si="1241"/>
        <v>51.907983761840327</v>
      </c>
      <c r="Q5730" s="35">
        <v>0</v>
      </c>
      <c r="R5730" s="34">
        <f t="shared" si="1242"/>
        <v>0</v>
      </c>
      <c r="S5730" s="33">
        <v>20.239999999999998</v>
      </c>
      <c r="T5730" s="34">
        <f t="shared" si="1243"/>
        <v>58.823529411764696</v>
      </c>
      <c r="U5730" s="31">
        <f t="shared" si="1238"/>
        <v>32.928379970741908</v>
      </c>
      <c r="V5730" s="32">
        <f t="shared" si="1239"/>
        <v>35991</v>
      </c>
      <c r="W5730" s="36"/>
      <c r="X5730" s="36">
        <f t="shared" si="1244"/>
        <v>4757.17</v>
      </c>
      <c r="Y5730" s="29">
        <f t="shared" si="1232"/>
        <v>20877.879999999997</v>
      </c>
      <c r="Z5730" s="36"/>
      <c r="AA5730" s="36">
        <f t="shared" si="1231"/>
        <v>20877.879999999997</v>
      </c>
      <c r="AB5730" s="29">
        <f t="shared" si="1233"/>
        <v>15733.14</v>
      </c>
      <c r="AC5730" s="30">
        <f t="shared" si="1234"/>
        <v>133.33000000000001</v>
      </c>
      <c r="AD5730" s="29"/>
    </row>
    <row r="5731" spans="1:30" x14ac:dyDescent="0.2">
      <c r="A5731" s="1" t="s">
        <v>2441</v>
      </c>
      <c r="B5731" s="31" t="s">
        <v>8287</v>
      </c>
      <c r="C5731" s="1">
        <v>0</v>
      </c>
      <c r="D5731" s="1" t="s">
        <v>14317</v>
      </c>
      <c r="E5731" s="1" t="s">
        <v>16616</v>
      </c>
      <c r="F5731" s="1">
        <v>0</v>
      </c>
      <c r="G5731" s="19">
        <v>125</v>
      </c>
      <c r="H5731" s="29">
        <f t="shared" si="1235"/>
        <v>17077.02</v>
      </c>
      <c r="I5731" s="32">
        <v>1094</v>
      </c>
      <c r="J5731" s="32">
        <v>37</v>
      </c>
      <c r="K5731" s="33">
        <f t="shared" si="1236"/>
        <v>3.3820840950639856E-2</v>
      </c>
      <c r="L5731" s="34">
        <f t="shared" si="1240"/>
        <v>17.627832253060774</v>
      </c>
      <c r="M5731" s="32">
        <v>1091</v>
      </c>
      <c r="N5731" s="32">
        <v>13</v>
      </c>
      <c r="O5731" s="33">
        <f t="shared" si="1237"/>
        <v>1.1915673693858845E-2</v>
      </c>
      <c r="P5731" s="34">
        <f t="shared" si="1241"/>
        <v>1.5462964915305322</v>
      </c>
      <c r="Q5731" s="35">
        <v>0</v>
      </c>
      <c r="R5731" s="34">
        <f t="shared" si="1242"/>
        <v>0</v>
      </c>
      <c r="S5731" s="33">
        <v>19.89</v>
      </c>
      <c r="T5731" s="34">
        <f t="shared" si="1243"/>
        <v>57.583274273564854</v>
      </c>
      <c r="U5731" s="31">
        <f t="shared" si="1238"/>
        <v>19.189350754539042</v>
      </c>
      <c r="V5731" s="32">
        <f t="shared" si="1239"/>
        <v>20993</v>
      </c>
      <c r="W5731" s="36"/>
      <c r="X5731" s="36">
        <f t="shared" si="1244"/>
        <v>2774.79</v>
      </c>
      <c r="Y5731" s="29">
        <f t="shared" si="1232"/>
        <v>19851.810000000001</v>
      </c>
      <c r="Z5731" s="36"/>
      <c r="AA5731" s="36">
        <f t="shared" si="1231"/>
        <v>19851.810000000001</v>
      </c>
      <c r="AB5731" s="29">
        <f t="shared" si="1233"/>
        <v>14959.92</v>
      </c>
      <c r="AC5731" s="30">
        <f t="shared" si="1234"/>
        <v>119.68</v>
      </c>
      <c r="AD5731" s="29"/>
    </row>
    <row r="5732" spans="1:30" x14ac:dyDescent="0.2">
      <c r="A5732" s="1" t="s">
        <v>2790</v>
      </c>
      <c r="B5732" s="31" t="s">
        <v>8290</v>
      </c>
      <c r="C5732" s="1">
        <v>0</v>
      </c>
      <c r="D5732" s="1" t="s">
        <v>14318</v>
      </c>
      <c r="E5732" s="1" t="s">
        <v>16622</v>
      </c>
      <c r="F5732" s="1">
        <v>0</v>
      </c>
      <c r="G5732" s="19">
        <v>89</v>
      </c>
      <c r="H5732" s="29">
        <f t="shared" si="1235"/>
        <v>12158.84</v>
      </c>
      <c r="I5732" s="32">
        <v>1094</v>
      </c>
      <c r="J5732" s="32">
        <v>0</v>
      </c>
      <c r="K5732" s="33">
        <f t="shared" si="1236"/>
        <v>0</v>
      </c>
      <c r="L5732" s="34">
        <f t="shared" si="1240"/>
        <v>0</v>
      </c>
      <c r="M5732" s="32">
        <v>965</v>
      </c>
      <c r="N5732" s="32">
        <v>118</v>
      </c>
      <c r="O5732" s="33">
        <f t="shared" si="1237"/>
        <v>0.12227979274611399</v>
      </c>
      <c r="P5732" s="34">
        <f t="shared" si="1241"/>
        <v>15.868243740666212</v>
      </c>
      <c r="Q5732" s="35">
        <v>0</v>
      </c>
      <c r="R5732" s="34">
        <f t="shared" si="1242"/>
        <v>0</v>
      </c>
      <c r="S5732" s="33">
        <v>25.44</v>
      </c>
      <c r="T5732" s="34">
        <f t="shared" si="1243"/>
        <v>77.250177179305467</v>
      </c>
      <c r="U5732" s="31">
        <f t="shared" si="1238"/>
        <v>23.279605229992921</v>
      </c>
      <c r="V5732" s="32">
        <f t="shared" si="1239"/>
        <v>25468</v>
      </c>
      <c r="W5732" s="36"/>
      <c r="X5732" s="36">
        <f t="shared" si="1244"/>
        <v>3366.28</v>
      </c>
      <c r="Y5732" s="29">
        <f t="shared" si="1232"/>
        <v>15525.12</v>
      </c>
      <c r="Z5732" s="36"/>
      <c r="AA5732" s="36">
        <f t="shared" si="1231"/>
        <v>15525.12</v>
      </c>
      <c r="AB5732" s="29">
        <f t="shared" si="1233"/>
        <v>11699.41</v>
      </c>
      <c r="AC5732" s="30">
        <f t="shared" si="1234"/>
        <v>131.44999999999999</v>
      </c>
    </row>
    <row r="5733" spans="1:30" x14ac:dyDescent="0.2">
      <c r="A5733" s="1" t="s">
        <v>3005</v>
      </c>
      <c r="B5733" s="31" t="s">
        <v>8286</v>
      </c>
      <c r="C5733" s="1">
        <v>0</v>
      </c>
      <c r="D5733" s="1" t="s">
        <v>14319</v>
      </c>
      <c r="E5733" s="1" t="s">
        <v>19110</v>
      </c>
      <c r="F5733" s="1">
        <v>0</v>
      </c>
      <c r="G5733" s="19">
        <v>105</v>
      </c>
      <c r="H5733" s="29">
        <f t="shared" si="1235"/>
        <v>14344.7</v>
      </c>
      <c r="I5733" s="32">
        <v>1094</v>
      </c>
      <c r="J5733" s="32">
        <v>33</v>
      </c>
      <c r="K5733" s="33">
        <f t="shared" si="1236"/>
        <v>3.0164533820840951E-2</v>
      </c>
      <c r="L5733" s="34">
        <f t="shared" si="1240"/>
        <v>15.722120658135283</v>
      </c>
      <c r="M5733" s="32">
        <v>1099</v>
      </c>
      <c r="N5733" s="32">
        <v>71</v>
      </c>
      <c r="O5733" s="33">
        <f t="shared" si="1237"/>
        <v>6.4604185623293897E-2</v>
      </c>
      <c r="P5733" s="34">
        <f t="shared" si="1241"/>
        <v>8.3836825457021451</v>
      </c>
      <c r="Q5733" s="35">
        <v>0</v>
      </c>
      <c r="R5733" s="34">
        <f t="shared" si="1242"/>
        <v>0</v>
      </c>
      <c r="S5733" s="33">
        <v>21.45</v>
      </c>
      <c r="T5733" s="34">
        <f t="shared" si="1243"/>
        <v>63.111268603827078</v>
      </c>
      <c r="U5733" s="31">
        <f t="shared" si="1238"/>
        <v>21.804267951916128</v>
      </c>
      <c r="V5733" s="32">
        <f t="shared" si="1239"/>
        <v>23854</v>
      </c>
      <c r="W5733" s="36"/>
      <c r="X5733" s="36">
        <f t="shared" si="1244"/>
        <v>3152.94</v>
      </c>
      <c r="Y5733" s="29">
        <f t="shared" si="1232"/>
        <v>17497.64</v>
      </c>
      <c r="Z5733" s="36"/>
      <c r="AA5733" s="36">
        <f t="shared" si="1231"/>
        <v>17497.64</v>
      </c>
      <c r="AB5733" s="29">
        <f t="shared" si="1233"/>
        <v>13185.86</v>
      </c>
      <c r="AC5733" s="30">
        <f t="shared" si="1234"/>
        <v>125.58</v>
      </c>
    </row>
    <row r="5734" spans="1:30" x14ac:dyDescent="0.2">
      <c r="A5734" s="1" t="s">
        <v>3358</v>
      </c>
      <c r="B5734" s="31" t="s">
        <v>8287</v>
      </c>
      <c r="C5734" s="1">
        <v>0</v>
      </c>
      <c r="D5734" s="1" t="s">
        <v>14320</v>
      </c>
      <c r="E5734" s="1" t="s">
        <v>16635</v>
      </c>
      <c r="F5734" s="1">
        <v>0</v>
      </c>
      <c r="G5734" s="19">
        <v>98</v>
      </c>
      <c r="H5734" s="29">
        <f t="shared" si="1235"/>
        <v>13388.39</v>
      </c>
      <c r="I5734" s="32">
        <v>1094</v>
      </c>
      <c r="J5734" s="32">
        <v>23</v>
      </c>
      <c r="K5734" s="33">
        <f t="shared" si="1236"/>
        <v>2.1023765996343691E-2</v>
      </c>
      <c r="L5734" s="34">
        <f t="shared" si="1240"/>
        <v>10.95784167082156</v>
      </c>
      <c r="M5734" s="32">
        <v>1061</v>
      </c>
      <c r="N5734" s="32">
        <v>85</v>
      </c>
      <c r="O5734" s="33">
        <f t="shared" si="1237"/>
        <v>8.0113100848256361E-2</v>
      </c>
      <c r="P5734" s="34">
        <f t="shared" si="1241"/>
        <v>10.396273844854919</v>
      </c>
      <c r="Q5734" s="35">
        <v>0</v>
      </c>
      <c r="R5734" s="34">
        <f t="shared" si="1242"/>
        <v>0</v>
      </c>
      <c r="S5734" s="33">
        <v>22.33</v>
      </c>
      <c r="T5734" s="34">
        <f t="shared" si="1243"/>
        <v>66.229624379872419</v>
      </c>
      <c r="U5734" s="31">
        <f t="shared" si="1238"/>
        <v>21.895934973887226</v>
      </c>
      <c r="V5734" s="32">
        <f t="shared" si="1239"/>
        <v>23954</v>
      </c>
      <c r="W5734" s="36"/>
      <c r="X5734" s="36">
        <f t="shared" si="1244"/>
        <v>3166.16</v>
      </c>
      <c r="Y5734" s="29">
        <f t="shared" si="1232"/>
        <v>16554.55</v>
      </c>
      <c r="Z5734" s="36"/>
      <c r="AA5734" s="36">
        <f t="shared" si="1231"/>
        <v>16554.55</v>
      </c>
      <c r="AB5734" s="29">
        <f t="shared" si="1233"/>
        <v>12475.17</v>
      </c>
      <c r="AC5734" s="30">
        <f t="shared" si="1234"/>
        <v>127.3</v>
      </c>
    </row>
    <row r="5735" spans="1:30" x14ac:dyDescent="0.2">
      <c r="A5735" s="1" t="s">
        <v>3480</v>
      </c>
      <c r="B5735" s="31" t="s">
        <v>8286</v>
      </c>
      <c r="C5735" s="1">
        <v>0</v>
      </c>
      <c r="D5735" s="1" t="s">
        <v>14321</v>
      </c>
      <c r="E5735" s="1" t="s">
        <v>16641</v>
      </c>
      <c r="F5735" s="1">
        <v>0</v>
      </c>
      <c r="G5735" s="19">
        <v>102</v>
      </c>
      <c r="H5735" s="29">
        <f t="shared" si="1235"/>
        <v>13934.85</v>
      </c>
      <c r="I5735" s="32">
        <v>1094</v>
      </c>
      <c r="J5735" s="32">
        <v>44</v>
      </c>
      <c r="K5735" s="33">
        <f t="shared" si="1236"/>
        <v>4.0219378427787937E-2</v>
      </c>
      <c r="L5735" s="34">
        <f t="shared" si="1240"/>
        <v>20.962827544180378</v>
      </c>
      <c r="M5735" s="32">
        <v>1127</v>
      </c>
      <c r="N5735" s="32">
        <v>256</v>
      </c>
      <c r="O5735" s="33">
        <f t="shared" si="1237"/>
        <v>0.22715173025732033</v>
      </c>
      <c r="P5735" s="34">
        <f t="shared" si="1241"/>
        <v>29.477470814177291</v>
      </c>
      <c r="Q5735" s="35">
        <v>0</v>
      </c>
      <c r="R5735" s="34">
        <f t="shared" si="1242"/>
        <v>0</v>
      </c>
      <c r="S5735" s="33">
        <v>22.79</v>
      </c>
      <c r="T5735" s="34">
        <f t="shared" si="1243"/>
        <v>67.859673990077951</v>
      </c>
      <c r="U5735" s="31">
        <f t="shared" si="1238"/>
        <v>29.574993087108904</v>
      </c>
      <c r="V5735" s="32">
        <f t="shared" si="1239"/>
        <v>32355</v>
      </c>
      <c r="W5735" s="36"/>
      <c r="X5735" s="36">
        <f t="shared" si="1244"/>
        <v>4276.58</v>
      </c>
      <c r="Y5735" s="29">
        <f t="shared" si="1232"/>
        <v>18211.43</v>
      </c>
      <c r="Z5735" s="36"/>
      <c r="AA5735" s="36">
        <f t="shared" si="1231"/>
        <v>18211.43</v>
      </c>
      <c r="AB5735" s="29">
        <f t="shared" si="1233"/>
        <v>13723.76</v>
      </c>
      <c r="AC5735" s="30">
        <f t="shared" si="1234"/>
        <v>134.55000000000001</v>
      </c>
      <c r="AD5735" s="29"/>
    </row>
    <row r="5736" spans="1:30" x14ac:dyDescent="0.2">
      <c r="A5736" s="1" t="s">
        <v>3851</v>
      </c>
      <c r="B5736" s="31" t="s">
        <v>8291</v>
      </c>
      <c r="C5736" s="1">
        <v>0</v>
      </c>
      <c r="D5736" s="1" t="s">
        <v>9623</v>
      </c>
      <c r="E5736" s="1" t="s">
        <v>16641</v>
      </c>
      <c r="F5736" s="1">
        <v>0</v>
      </c>
      <c r="G5736" s="19">
        <v>74</v>
      </c>
      <c r="H5736" s="29">
        <f t="shared" si="1235"/>
        <v>10109.6</v>
      </c>
      <c r="I5736" s="32">
        <v>1094</v>
      </c>
      <c r="J5736" s="32">
        <v>1</v>
      </c>
      <c r="K5736" s="33">
        <f t="shared" si="1236"/>
        <v>9.1407678244972577E-4</v>
      </c>
      <c r="L5736" s="34">
        <f t="shared" si="1240"/>
        <v>0.47642789873137226</v>
      </c>
      <c r="M5736" s="32">
        <v>986</v>
      </c>
      <c r="N5736" s="32">
        <v>47</v>
      </c>
      <c r="O5736" s="33">
        <f t="shared" si="1237"/>
        <v>4.766734279918864E-2</v>
      </c>
      <c r="P5736" s="34">
        <f t="shared" si="1241"/>
        <v>6.1857891399759009</v>
      </c>
      <c r="Q5736" s="35">
        <v>0</v>
      </c>
      <c r="R5736" s="34">
        <f t="shared" si="1242"/>
        <v>0</v>
      </c>
      <c r="S5736" s="33">
        <v>25.44</v>
      </c>
      <c r="T5736" s="34">
        <f t="shared" si="1243"/>
        <v>77.250177179305467</v>
      </c>
      <c r="U5736" s="31">
        <f t="shared" si="1238"/>
        <v>20.978098554503184</v>
      </c>
      <c r="V5736" s="32">
        <f t="shared" si="1239"/>
        <v>22950</v>
      </c>
      <c r="W5736" s="36"/>
      <c r="X5736" s="36">
        <f t="shared" si="1244"/>
        <v>3033.46</v>
      </c>
      <c r="Y5736" s="29">
        <f t="shared" si="1232"/>
        <v>13143.060000000001</v>
      </c>
      <c r="Z5736" s="36"/>
      <c r="AA5736" s="36">
        <f t="shared" si="1231"/>
        <v>13143.060000000001</v>
      </c>
      <c r="AB5736" s="29">
        <f t="shared" si="1233"/>
        <v>9904.34</v>
      </c>
      <c r="AC5736" s="30">
        <f t="shared" si="1234"/>
        <v>133.84</v>
      </c>
      <c r="AD5736" s="29"/>
    </row>
    <row r="5737" spans="1:30" x14ac:dyDescent="0.2">
      <c r="A5737" s="1" t="s">
        <v>5334</v>
      </c>
      <c r="B5737" s="31" t="s">
        <v>8286</v>
      </c>
      <c r="C5737" s="1">
        <v>0</v>
      </c>
      <c r="D5737" s="1" t="s">
        <v>14322</v>
      </c>
      <c r="E5737" s="1" t="s">
        <v>19111</v>
      </c>
      <c r="F5737" s="1">
        <v>0</v>
      </c>
      <c r="G5737" s="19">
        <v>96</v>
      </c>
      <c r="H5737" s="29">
        <f t="shared" si="1235"/>
        <v>13115.15</v>
      </c>
      <c r="I5737" s="32">
        <v>1094</v>
      </c>
      <c r="J5737" s="32">
        <v>24</v>
      </c>
      <c r="K5737" s="33">
        <f t="shared" si="1236"/>
        <v>2.1937842778793418E-2</v>
      </c>
      <c r="L5737" s="34">
        <f t="shared" si="1240"/>
        <v>11.434269569552932</v>
      </c>
      <c r="M5737" s="32">
        <v>1063</v>
      </c>
      <c r="N5737" s="32">
        <v>258</v>
      </c>
      <c r="O5737" s="33">
        <f t="shared" si="1237"/>
        <v>0.24270931326434619</v>
      </c>
      <c r="P5737" s="34">
        <f t="shared" si="1241"/>
        <v>31.496377729432751</v>
      </c>
      <c r="Q5737" s="35">
        <v>0</v>
      </c>
      <c r="R5737" s="34">
        <f t="shared" si="1242"/>
        <v>0</v>
      </c>
      <c r="S5737" s="33">
        <v>23.78</v>
      </c>
      <c r="T5737" s="34">
        <f t="shared" si="1243"/>
        <v>71.367824238129003</v>
      </c>
      <c r="U5737" s="31">
        <f t="shared" si="1238"/>
        <v>28.574617884278673</v>
      </c>
      <c r="V5737" s="32">
        <f t="shared" si="1239"/>
        <v>31261</v>
      </c>
      <c r="W5737" s="36"/>
      <c r="X5737" s="36">
        <f t="shared" si="1244"/>
        <v>4131.9799999999996</v>
      </c>
      <c r="Y5737" s="29">
        <f t="shared" si="1232"/>
        <v>17247.129999999997</v>
      </c>
      <c r="Z5737" s="36"/>
      <c r="AA5737" s="36">
        <f t="shared" si="1231"/>
        <v>17247.129999999997</v>
      </c>
      <c r="AB5737" s="29">
        <f t="shared" si="1233"/>
        <v>12997.08</v>
      </c>
      <c r="AC5737" s="30">
        <f t="shared" si="1234"/>
        <v>135.38999999999999</v>
      </c>
      <c r="AD5737" s="29"/>
    </row>
    <row r="5738" spans="1:30" x14ac:dyDescent="0.2">
      <c r="A5738" s="1" t="s">
        <v>7498</v>
      </c>
      <c r="B5738" s="31" t="s">
        <v>8286</v>
      </c>
      <c r="C5738" s="1">
        <v>0</v>
      </c>
      <c r="D5738" s="1" t="s">
        <v>14323</v>
      </c>
      <c r="E5738" s="1" t="s">
        <v>19112</v>
      </c>
      <c r="F5738" s="1">
        <v>0</v>
      </c>
      <c r="G5738" s="19">
        <v>109</v>
      </c>
      <c r="H5738" s="29">
        <f t="shared" si="1235"/>
        <v>14891.17</v>
      </c>
      <c r="I5738" s="32">
        <v>1094</v>
      </c>
      <c r="J5738" s="32">
        <v>33</v>
      </c>
      <c r="K5738" s="33">
        <f t="shared" si="1236"/>
        <v>3.0164533820840951E-2</v>
      </c>
      <c r="L5738" s="34">
        <f t="shared" si="1240"/>
        <v>15.722120658135283</v>
      </c>
      <c r="M5738" s="32">
        <v>1135</v>
      </c>
      <c r="N5738" s="32">
        <v>78</v>
      </c>
      <c r="O5738" s="33">
        <f t="shared" si="1237"/>
        <v>6.8722466960352419E-2</v>
      </c>
      <c r="P5738" s="34">
        <f t="shared" si="1241"/>
        <v>8.918111747628954</v>
      </c>
      <c r="Q5738" s="35">
        <v>0.18</v>
      </c>
      <c r="R5738" s="34">
        <f t="shared" si="1242"/>
        <v>18</v>
      </c>
      <c r="S5738" s="33">
        <v>18.54</v>
      </c>
      <c r="T5738" s="34">
        <f t="shared" si="1243"/>
        <v>52.79943302622253</v>
      </c>
      <c r="U5738" s="31">
        <f t="shared" si="1238"/>
        <v>23.859916357996692</v>
      </c>
      <c r="V5738" s="32">
        <f t="shared" si="1239"/>
        <v>26103</v>
      </c>
      <c r="W5738" s="36"/>
      <c r="X5738" s="36">
        <f t="shared" si="1244"/>
        <v>3450.21</v>
      </c>
      <c r="Y5738" s="29">
        <f t="shared" si="1232"/>
        <v>18341.38</v>
      </c>
      <c r="Z5738" s="36"/>
      <c r="AA5738" s="36">
        <f t="shared" si="1231"/>
        <v>18341.38</v>
      </c>
      <c r="AB5738" s="29">
        <f t="shared" si="1233"/>
        <v>13821.69</v>
      </c>
      <c r="AC5738" s="30">
        <f t="shared" si="1234"/>
        <v>126.8</v>
      </c>
      <c r="AD5738" s="29"/>
    </row>
    <row r="5739" spans="1:30" x14ac:dyDescent="0.2">
      <c r="A5739" s="1" t="s">
        <v>7947</v>
      </c>
      <c r="B5739" s="31" t="s">
        <v>8286</v>
      </c>
      <c r="C5739" s="1">
        <v>0</v>
      </c>
      <c r="D5739" s="1" t="s">
        <v>14324</v>
      </c>
      <c r="E5739" s="1" t="s">
        <v>18440</v>
      </c>
      <c r="F5739" s="1">
        <v>0</v>
      </c>
      <c r="G5739" s="19">
        <v>102</v>
      </c>
      <c r="H5739" s="29">
        <f t="shared" si="1235"/>
        <v>13934.85</v>
      </c>
      <c r="I5739" s="32">
        <v>1094</v>
      </c>
      <c r="J5739" s="32">
        <v>37</v>
      </c>
      <c r="K5739" s="33">
        <f t="shared" si="1236"/>
        <v>3.3820840950639856E-2</v>
      </c>
      <c r="L5739" s="34">
        <f t="shared" si="1240"/>
        <v>17.627832253060774</v>
      </c>
      <c r="M5739" s="32">
        <v>1111</v>
      </c>
      <c r="N5739" s="32">
        <v>99</v>
      </c>
      <c r="O5739" s="33">
        <f t="shared" si="1237"/>
        <v>8.9108910891089105E-2</v>
      </c>
      <c r="P5739" s="34">
        <f t="shared" si="1241"/>
        <v>11.563659748924824</v>
      </c>
      <c r="Q5739" s="35">
        <v>0</v>
      </c>
      <c r="R5739" s="34">
        <f t="shared" si="1242"/>
        <v>0</v>
      </c>
      <c r="S5739" s="33">
        <v>20.64</v>
      </c>
      <c r="T5739" s="34">
        <f t="shared" si="1243"/>
        <v>60.24096385542169</v>
      </c>
      <c r="U5739" s="31">
        <f t="shared" si="1238"/>
        <v>22.358113964351823</v>
      </c>
      <c r="V5739" s="32">
        <f t="shared" si="1239"/>
        <v>24460</v>
      </c>
      <c r="W5739" s="36"/>
      <c r="X5739" s="36">
        <f t="shared" si="1244"/>
        <v>3233.04</v>
      </c>
      <c r="Y5739" s="29">
        <f t="shared" si="1232"/>
        <v>17167.89</v>
      </c>
      <c r="Z5739" s="36"/>
      <c r="AA5739" s="36">
        <f t="shared" si="1231"/>
        <v>17167.89</v>
      </c>
      <c r="AB5739" s="29">
        <f t="shared" si="1233"/>
        <v>12937.37</v>
      </c>
      <c r="AC5739" s="30">
        <f t="shared" si="1234"/>
        <v>126.84</v>
      </c>
    </row>
    <row r="5740" spans="1:30" x14ac:dyDescent="0.2">
      <c r="A5740" s="1" t="s">
        <v>7996</v>
      </c>
      <c r="B5740" s="31" t="s">
        <v>8286</v>
      </c>
      <c r="C5740" s="1">
        <v>0</v>
      </c>
      <c r="D5740" s="1" t="s">
        <v>14325</v>
      </c>
      <c r="E5740" s="1" t="s">
        <v>18569</v>
      </c>
      <c r="F5740" s="1">
        <v>0</v>
      </c>
      <c r="G5740" s="19">
        <v>104</v>
      </c>
      <c r="H5740" s="29">
        <f t="shared" si="1235"/>
        <v>14208.08</v>
      </c>
      <c r="I5740" s="32">
        <v>1094</v>
      </c>
      <c r="J5740" s="32">
        <v>33</v>
      </c>
      <c r="K5740" s="33">
        <f t="shared" si="1236"/>
        <v>3.0164533820840951E-2</v>
      </c>
      <c r="L5740" s="34">
        <f t="shared" si="1240"/>
        <v>15.722120658135283</v>
      </c>
      <c r="M5740" s="32">
        <v>1166</v>
      </c>
      <c r="N5740" s="32">
        <v>431</v>
      </c>
      <c r="O5740" s="33">
        <f t="shared" si="1237"/>
        <v>0.36963979416809606</v>
      </c>
      <c r="P5740" s="34">
        <f t="shared" si="1241"/>
        <v>47.96814108351883</v>
      </c>
      <c r="Q5740" s="35">
        <v>0.17</v>
      </c>
      <c r="R5740" s="34">
        <f t="shared" si="1242"/>
        <v>17</v>
      </c>
      <c r="S5740" s="33">
        <v>19.54</v>
      </c>
      <c r="T5740" s="34">
        <f t="shared" si="1243"/>
        <v>56.34301913536499</v>
      </c>
      <c r="U5740" s="31">
        <f t="shared" si="1238"/>
        <v>34.258320219254777</v>
      </c>
      <c r="V5740" s="32">
        <f t="shared" si="1239"/>
        <v>37479</v>
      </c>
      <c r="W5740" s="36"/>
      <c r="X5740" s="36">
        <f t="shared" si="1244"/>
        <v>4953.8500000000004</v>
      </c>
      <c r="Y5740" s="29">
        <f t="shared" si="1232"/>
        <v>19161.93</v>
      </c>
      <c r="Z5740" s="36"/>
      <c r="AA5740" s="36">
        <f t="shared" si="1231"/>
        <v>19161.93</v>
      </c>
      <c r="AB5740" s="29">
        <f t="shared" si="1233"/>
        <v>14440.04</v>
      </c>
      <c r="AC5740" s="30">
        <f t="shared" si="1234"/>
        <v>138.85</v>
      </c>
    </row>
    <row r="5741" spans="1:30" x14ac:dyDescent="0.2">
      <c r="A5741" s="1" t="s">
        <v>80</v>
      </c>
      <c r="B5741" s="31" t="s">
        <v>8285</v>
      </c>
      <c r="C5741" s="1">
        <v>0</v>
      </c>
      <c r="D5741" s="1" t="s">
        <v>14326</v>
      </c>
      <c r="E5741" s="1" t="s">
        <v>19021</v>
      </c>
      <c r="F5741" s="1">
        <v>0</v>
      </c>
      <c r="G5741" s="19">
        <v>99</v>
      </c>
      <c r="H5741" s="29">
        <f t="shared" si="1235"/>
        <v>13525</v>
      </c>
      <c r="I5741" s="32">
        <v>1095</v>
      </c>
      <c r="J5741" s="32">
        <v>22</v>
      </c>
      <c r="K5741" s="33">
        <f t="shared" si="1236"/>
        <v>2.0091324200913242E-2</v>
      </c>
      <c r="L5741" s="34">
        <f t="shared" si="1240"/>
        <v>10.471841704718416</v>
      </c>
      <c r="M5741" s="32">
        <v>1110</v>
      </c>
      <c r="N5741" s="32">
        <v>109</v>
      </c>
      <c r="O5741" s="33">
        <f t="shared" si="1237"/>
        <v>9.8198198198198194E-2</v>
      </c>
      <c r="P5741" s="34">
        <f t="shared" si="1241"/>
        <v>12.743176193785125</v>
      </c>
      <c r="Q5741" s="35">
        <v>0</v>
      </c>
      <c r="R5741" s="34">
        <f t="shared" si="1242"/>
        <v>0</v>
      </c>
      <c r="S5741" s="33">
        <v>20.28</v>
      </c>
      <c r="T5741" s="34">
        <f t="shared" si="1243"/>
        <v>58.965272856130412</v>
      </c>
      <c r="U5741" s="31">
        <f t="shared" si="1238"/>
        <v>20.545072688658486</v>
      </c>
      <c r="V5741" s="32">
        <f t="shared" si="1239"/>
        <v>22497</v>
      </c>
      <c r="W5741" s="36"/>
      <c r="X5741" s="36">
        <f t="shared" si="1244"/>
        <v>2973.58</v>
      </c>
      <c r="Y5741" s="29">
        <f t="shared" si="1232"/>
        <v>16498.580000000002</v>
      </c>
      <c r="Z5741" s="36"/>
      <c r="AA5741" s="36">
        <f t="shared" si="1231"/>
        <v>16498.580000000002</v>
      </c>
      <c r="AB5741" s="29">
        <f t="shared" si="1233"/>
        <v>12432.99</v>
      </c>
      <c r="AC5741" s="30">
        <f t="shared" si="1234"/>
        <v>125.59</v>
      </c>
      <c r="AD5741" s="29"/>
    </row>
    <row r="5742" spans="1:30" x14ac:dyDescent="0.2">
      <c r="A5742" s="1" t="s">
        <v>3163</v>
      </c>
      <c r="B5742" s="31" t="s">
        <v>8286</v>
      </c>
      <c r="C5742" s="1">
        <v>0</v>
      </c>
      <c r="D5742" s="1" t="s">
        <v>14327</v>
      </c>
      <c r="E5742" s="1" t="s">
        <v>19113</v>
      </c>
      <c r="F5742" s="1">
        <v>0</v>
      </c>
      <c r="G5742" s="19">
        <v>105</v>
      </c>
      <c r="H5742" s="29">
        <f t="shared" si="1235"/>
        <v>14344.7</v>
      </c>
      <c r="I5742" s="32">
        <v>1095</v>
      </c>
      <c r="J5742" s="32">
        <v>28</v>
      </c>
      <c r="K5742" s="33">
        <f t="shared" si="1236"/>
        <v>2.5570776255707764E-2</v>
      </c>
      <c r="L5742" s="34">
        <f t="shared" si="1240"/>
        <v>13.327798533277985</v>
      </c>
      <c r="M5742" s="32">
        <v>1122</v>
      </c>
      <c r="N5742" s="32">
        <v>272</v>
      </c>
      <c r="O5742" s="33">
        <f t="shared" si="1237"/>
        <v>0.24242424242424243</v>
      </c>
      <c r="P5742" s="34">
        <f t="shared" si="1241"/>
        <v>31.459384098085046</v>
      </c>
      <c r="Q5742" s="35">
        <v>0</v>
      </c>
      <c r="R5742" s="34">
        <f t="shared" si="1242"/>
        <v>0</v>
      </c>
      <c r="S5742" s="33">
        <v>20.28</v>
      </c>
      <c r="T5742" s="34">
        <f t="shared" si="1243"/>
        <v>58.965272856130412</v>
      </c>
      <c r="U5742" s="31">
        <f t="shared" si="1238"/>
        <v>25.938113871873362</v>
      </c>
      <c r="V5742" s="32">
        <f t="shared" si="1239"/>
        <v>28402</v>
      </c>
      <c r="W5742" s="36"/>
      <c r="X5742" s="36">
        <f t="shared" si="1244"/>
        <v>3754.08</v>
      </c>
      <c r="Y5742" s="29">
        <f t="shared" si="1232"/>
        <v>18098.78</v>
      </c>
      <c r="Z5742" s="36"/>
      <c r="AA5742" s="36">
        <f t="shared" si="1231"/>
        <v>18098.78</v>
      </c>
      <c r="AB5742" s="29">
        <f t="shared" si="1233"/>
        <v>13638.87</v>
      </c>
      <c r="AC5742" s="30">
        <f t="shared" si="1234"/>
        <v>129.88999999999999</v>
      </c>
      <c r="AD5742" s="29"/>
    </row>
    <row r="5743" spans="1:30" x14ac:dyDescent="0.2">
      <c r="A5743" s="1" t="s">
        <v>3676</v>
      </c>
      <c r="B5743" s="31" t="s">
        <v>8286</v>
      </c>
      <c r="C5743" s="1">
        <v>0</v>
      </c>
      <c r="D5743" s="1" t="s">
        <v>14328</v>
      </c>
      <c r="E5743" s="1" t="s">
        <v>19114</v>
      </c>
      <c r="F5743" s="1">
        <v>0</v>
      </c>
      <c r="G5743" s="19">
        <v>111</v>
      </c>
      <c r="H5743" s="29">
        <f t="shared" si="1235"/>
        <v>15164.4</v>
      </c>
      <c r="I5743" s="32">
        <v>1095</v>
      </c>
      <c r="J5743" s="32">
        <v>50</v>
      </c>
      <c r="K5743" s="33">
        <f t="shared" si="1236"/>
        <v>4.5662100456621002E-2</v>
      </c>
      <c r="L5743" s="34">
        <f t="shared" si="1240"/>
        <v>23.7996402379964</v>
      </c>
      <c r="M5743" s="32">
        <v>1105</v>
      </c>
      <c r="N5743" s="32">
        <v>165</v>
      </c>
      <c r="O5743" s="33">
        <f t="shared" si="1237"/>
        <v>0.14932126696832579</v>
      </c>
      <c r="P5743" s="34">
        <f t="shared" si="1241"/>
        <v>19.377414752723197</v>
      </c>
      <c r="Q5743" s="35">
        <v>0</v>
      </c>
      <c r="R5743" s="34">
        <f t="shared" si="1242"/>
        <v>0</v>
      </c>
      <c r="S5743" s="33">
        <v>21.06</v>
      </c>
      <c r="T5743" s="34">
        <f t="shared" si="1243"/>
        <v>61.72927002126152</v>
      </c>
      <c r="U5743" s="31">
        <f t="shared" si="1238"/>
        <v>26.226581252995281</v>
      </c>
      <c r="V5743" s="32">
        <f t="shared" si="1239"/>
        <v>28718</v>
      </c>
      <c r="W5743" s="36"/>
      <c r="X5743" s="36">
        <f t="shared" si="1244"/>
        <v>3795.85</v>
      </c>
      <c r="Y5743" s="29">
        <f t="shared" si="1232"/>
        <v>18960.25</v>
      </c>
      <c r="Z5743" s="36"/>
      <c r="AA5743" s="36">
        <f t="shared" si="1231"/>
        <v>18960.25</v>
      </c>
      <c r="AB5743" s="29">
        <f t="shared" si="1233"/>
        <v>14288.06</v>
      </c>
      <c r="AC5743" s="30">
        <f t="shared" si="1234"/>
        <v>128.72</v>
      </c>
    </row>
    <row r="5744" spans="1:30" x14ac:dyDescent="0.2">
      <c r="A5744" s="1" t="s">
        <v>4291</v>
      </c>
      <c r="B5744" s="31" t="s">
        <v>8286</v>
      </c>
      <c r="C5744" s="1">
        <v>0</v>
      </c>
      <c r="D5744" s="1" t="s">
        <v>14329</v>
      </c>
      <c r="E5744" s="1" t="s">
        <v>17530</v>
      </c>
      <c r="F5744" s="1">
        <v>0</v>
      </c>
      <c r="G5744" s="19">
        <v>106</v>
      </c>
      <c r="H5744" s="29">
        <f t="shared" si="1235"/>
        <v>14481.32</v>
      </c>
      <c r="I5744" s="32">
        <v>1095</v>
      </c>
      <c r="J5744" s="32">
        <v>31</v>
      </c>
      <c r="K5744" s="33">
        <f t="shared" si="1236"/>
        <v>2.8310502283105023E-2</v>
      </c>
      <c r="L5744" s="34">
        <f t="shared" si="1240"/>
        <v>14.75577694755777</v>
      </c>
      <c r="M5744" s="32">
        <v>1120</v>
      </c>
      <c r="N5744" s="32">
        <v>6</v>
      </c>
      <c r="O5744" s="33">
        <f t="shared" si="1237"/>
        <v>5.3571428571428572E-3</v>
      </c>
      <c r="P5744" s="34">
        <f t="shared" si="1241"/>
        <v>0.69519621109607588</v>
      </c>
      <c r="Q5744" s="35">
        <v>0</v>
      </c>
      <c r="R5744" s="34">
        <f t="shared" si="1242"/>
        <v>0</v>
      </c>
      <c r="S5744" s="33">
        <v>21.47</v>
      </c>
      <c r="T5744" s="34">
        <f t="shared" si="1243"/>
        <v>63.182140326009915</v>
      </c>
      <c r="U5744" s="31">
        <f t="shared" si="1238"/>
        <v>19.658278371165942</v>
      </c>
      <c r="V5744" s="32">
        <f t="shared" si="1239"/>
        <v>21526</v>
      </c>
      <c r="W5744" s="36"/>
      <c r="X5744" s="36">
        <f t="shared" si="1244"/>
        <v>2845.24</v>
      </c>
      <c r="Y5744" s="29">
        <f t="shared" si="1232"/>
        <v>17326.559999999998</v>
      </c>
      <c r="Z5744" s="36"/>
      <c r="AA5744" s="36">
        <f t="shared" si="1231"/>
        <v>17326.559999999998</v>
      </c>
      <c r="AB5744" s="29">
        <f t="shared" si="1233"/>
        <v>13056.94</v>
      </c>
      <c r="AC5744" s="30">
        <f t="shared" si="1234"/>
        <v>123.18</v>
      </c>
      <c r="AD5744" s="29"/>
    </row>
    <row r="5745" spans="1:30" x14ac:dyDescent="0.2">
      <c r="A5745" s="1" t="s">
        <v>4541</v>
      </c>
      <c r="B5745" s="31" t="s">
        <v>8289</v>
      </c>
      <c r="C5745" s="1">
        <v>0</v>
      </c>
      <c r="D5745" s="1" t="s">
        <v>14330</v>
      </c>
      <c r="E5745" s="1" t="s">
        <v>16646</v>
      </c>
      <c r="F5745" s="1">
        <v>0</v>
      </c>
      <c r="G5745" s="19">
        <v>83</v>
      </c>
      <c r="H5745" s="29">
        <f t="shared" si="1235"/>
        <v>11339.14</v>
      </c>
      <c r="I5745" s="32">
        <v>1095</v>
      </c>
      <c r="J5745" s="32">
        <v>0</v>
      </c>
      <c r="K5745" s="33">
        <f t="shared" si="1236"/>
        <v>0</v>
      </c>
      <c r="L5745" s="34">
        <f t="shared" si="1240"/>
        <v>0</v>
      </c>
      <c r="M5745" s="32">
        <v>1080</v>
      </c>
      <c r="N5745" s="32">
        <v>1</v>
      </c>
      <c r="O5745" s="33">
        <f t="shared" si="1237"/>
        <v>9.2592592592592596E-4</v>
      </c>
      <c r="P5745" s="34">
        <f t="shared" si="1241"/>
        <v>0.12015736981907484</v>
      </c>
      <c r="Q5745" s="35">
        <v>0</v>
      </c>
      <c r="R5745" s="34">
        <f t="shared" si="1242"/>
        <v>0</v>
      </c>
      <c r="S5745" s="33">
        <v>22.81</v>
      </c>
      <c r="T5745" s="34">
        <f t="shared" si="1243"/>
        <v>67.930545712260809</v>
      </c>
      <c r="U5745" s="31">
        <f t="shared" si="1238"/>
        <v>17.012675770519969</v>
      </c>
      <c r="V5745" s="32">
        <f t="shared" si="1239"/>
        <v>18629</v>
      </c>
      <c r="W5745" s="36"/>
      <c r="X5745" s="36">
        <f t="shared" si="1244"/>
        <v>2462.3200000000002</v>
      </c>
      <c r="Y5745" s="29">
        <f t="shared" si="1232"/>
        <v>13801.46</v>
      </c>
      <c r="Z5745" s="36"/>
      <c r="AA5745" s="36">
        <f t="shared" si="1231"/>
        <v>13801.46</v>
      </c>
      <c r="AB5745" s="29">
        <f t="shared" si="1233"/>
        <v>10400.5</v>
      </c>
      <c r="AC5745" s="30">
        <f t="shared" si="1234"/>
        <v>125.31</v>
      </c>
    </row>
    <row r="5746" spans="1:30" x14ac:dyDescent="0.2">
      <c r="A5746" s="1" t="s">
        <v>4544</v>
      </c>
      <c r="B5746" s="31" t="s">
        <v>8289</v>
      </c>
      <c r="C5746" s="1">
        <v>0</v>
      </c>
      <c r="D5746" s="1" t="s">
        <v>14331</v>
      </c>
      <c r="E5746" s="1" t="s">
        <v>18216</v>
      </c>
      <c r="F5746" s="1">
        <v>0</v>
      </c>
      <c r="G5746" s="19">
        <v>85</v>
      </c>
      <c r="H5746" s="29">
        <f t="shared" si="1235"/>
        <v>11612.38</v>
      </c>
      <c r="I5746" s="32">
        <v>1095</v>
      </c>
      <c r="J5746" s="32">
        <v>1</v>
      </c>
      <c r="K5746" s="33">
        <f t="shared" si="1236"/>
        <v>9.1324200913242006E-4</v>
      </c>
      <c r="L5746" s="34">
        <f t="shared" si="1240"/>
        <v>0.47599280475992806</v>
      </c>
      <c r="M5746" s="32">
        <v>1028</v>
      </c>
      <c r="N5746" s="32">
        <v>1</v>
      </c>
      <c r="O5746" s="33">
        <f t="shared" si="1237"/>
        <v>9.727626459143969E-4</v>
      </c>
      <c r="P5746" s="34">
        <f t="shared" si="1241"/>
        <v>0.12623536907062335</v>
      </c>
      <c r="Q5746" s="35">
        <v>0</v>
      </c>
      <c r="R5746" s="34">
        <f t="shared" si="1242"/>
        <v>0</v>
      </c>
      <c r="S5746" s="33">
        <v>21.9</v>
      </c>
      <c r="T5746" s="34">
        <f t="shared" si="1243"/>
        <v>64.705882352941174</v>
      </c>
      <c r="U5746" s="31">
        <f t="shared" si="1238"/>
        <v>16.327027631692932</v>
      </c>
      <c r="V5746" s="32">
        <f t="shared" si="1239"/>
        <v>17878</v>
      </c>
      <c r="W5746" s="36"/>
      <c r="X5746" s="36">
        <f t="shared" si="1244"/>
        <v>2363.06</v>
      </c>
      <c r="Y5746" s="29">
        <f t="shared" si="1232"/>
        <v>13975.439999999999</v>
      </c>
      <c r="Z5746" s="36"/>
      <c r="AA5746" s="36">
        <f t="shared" si="1231"/>
        <v>13975.439999999999</v>
      </c>
      <c r="AB5746" s="29">
        <f t="shared" si="1233"/>
        <v>10531.61</v>
      </c>
      <c r="AC5746" s="30">
        <f t="shared" si="1234"/>
        <v>123.9</v>
      </c>
    </row>
    <row r="5747" spans="1:30" x14ac:dyDescent="0.2">
      <c r="A5747" s="1" t="s">
        <v>7443</v>
      </c>
      <c r="B5747" s="31" t="s">
        <v>8286</v>
      </c>
      <c r="C5747" s="1">
        <v>0</v>
      </c>
      <c r="D5747" s="1" t="s">
        <v>14332</v>
      </c>
      <c r="E5747" s="1" t="s">
        <v>17987</v>
      </c>
      <c r="F5747" s="1">
        <v>0</v>
      </c>
      <c r="G5747" s="19">
        <v>101</v>
      </c>
      <c r="H5747" s="29">
        <f t="shared" si="1235"/>
        <v>13798.24</v>
      </c>
      <c r="I5747" s="32">
        <v>1095</v>
      </c>
      <c r="J5747" s="32">
        <v>25</v>
      </c>
      <c r="K5747" s="33">
        <f t="shared" si="1236"/>
        <v>2.2831050228310501E-2</v>
      </c>
      <c r="L5747" s="34">
        <f t="shared" si="1240"/>
        <v>11.8998201189982</v>
      </c>
      <c r="M5747" s="32">
        <v>1087</v>
      </c>
      <c r="N5747" s="32">
        <v>119</v>
      </c>
      <c r="O5747" s="33">
        <f t="shared" si="1237"/>
        <v>0.10947562097516099</v>
      </c>
      <c r="P5747" s="34">
        <f t="shared" si="1241"/>
        <v>14.206646889740107</v>
      </c>
      <c r="Q5747" s="35">
        <v>0</v>
      </c>
      <c r="R5747" s="34">
        <f t="shared" si="1242"/>
        <v>0</v>
      </c>
      <c r="S5747" s="33">
        <v>21.06</v>
      </c>
      <c r="T5747" s="34">
        <f t="shared" si="1243"/>
        <v>61.72927002126152</v>
      </c>
      <c r="U5747" s="31">
        <f t="shared" si="1238"/>
        <v>21.958934257499955</v>
      </c>
      <c r="V5747" s="32">
        <f t="shared" si="1239"/>
        <v>24045</v>
      </c>
      <c r="W5747" s="36"/>
      <c r="X5747" s="36">
        <f t="shared" si="1244"/>
        <v>3178.19</v>
      </c>
      <c r="Y5747" s="29">
        <f t="shared" si="1232"/>
        <v>16976.43</v>
      </c>
      <c r="Z5747" s="36"/>
      <c r="AA5747" s="36">
        <f t="shared" si="1231"/>
        <v>16976.43</v>
      </c>
      <c r="AB5747" s="29">
        <f t="shared" si="1233"/>
        <v>12793.09</v>
      </c>
      <c r="AC5747" s="30">
        <f t="shared" si="1234"/>
        <v>126.66</v>
      </c>
    </row>
    <row r="5748" spans="1:30" x14ac:dyDescent="0.2">
      <c r="A5748" s="1" t="s">
        <v>516</v>
      </c>
      <c r="B5748" s="31" t="s">
        <v>8286</v>
      </c>
      <c r="C5748" s="1">
        <v>0</v>
      </c>
      <c r="D5748" s="1" t="s">
        <v>14333</v>
      </c>
      <c r="E5748" s="1" t="s">
        <v>16587</v>
      </c>
      <c r="F5748" s="1">
        <v>0</v>
      </c>
      <c r="G5748" s="19">
        <v>88</v>
      </c>
      <c r="H5748" s="29">
        <f t="shared" si="1235"/>
        <v>12022.23</v>
      </c>
      <c r="I5748" s="32">
        <v>1096</v>
      </c>
      <c r="J5748" s="32">
        <v>35</v>
      </c>
      <c r="K5748" s="33">
        <f t="shared" si="1236"/>
        <v>3.1934306569343068E-2</v>
      </c>
      <c r="L5748" s="34">
        <f t="shared" si="1240"/>
        <v>16.644547666445479</v>
      </c>
      <c r="M5748" s="32">
        <v>1136</v>
      </c>
      <c r="N5748" s="32">
        <v>13</v>
      </c>
      <c r="O5748" s="33">
        <f t="shared" si="1237"/>
        <v>1.1443661971830986E-2</v>
      </c>
      <c r="P5748" s="34">
        <f t="shared" si="1241"/>
        <v>1.4850435495244811</v>
      </c>
      <c r="Q5748" s="35">
        <v>0</v>
      </c>
      <c r="R5748" s="34">
        <f t="shared" si="1242"/>
        <v>0</v>
      </c>
      <c r="S5748" s="33">
        <v>20.68</v>
      </c>
      <c r="T5748" s="34">
        <f t="shared" si="1243"/>
        <v>60.382707299787384</v>
      </c>
      <c r="U5748" s="31">
        <f t="shared" si="1238"/>
        <v>19.628074628939338</v>
      </c>
      <c r="V5748" s="32">
        <f t="shared" si="1239"/>
        <v>21512</v>
      </c>
      <c r="W5748" s="36"/>
      <c r="X5748" s="36">
        <f t="shared" si="1244"/>
        <v>2843.39</v>
      </c>
      <c r="Y5748" s="29">
        <f t="shared" si="1232"/>
        <v>14865.619999999999</v>
      </c>
      <c r="Z5748" s="36"/>
      <c r="AA5748" s="36">
        <f t="shared" si="1231"/>
        <v>14865.619999999999</v>
      </c>
      <c r="AB5748" s="29">
        <f t="shared" si="1233"/>
        <v>11202.43</v>
      </c>
      <c r="AC5748" s="30">
        <f t="shared" si="1234"/>
        <v>127.3</v>
      </c>
      <c r="AD5748" s="29"/>
    </row>
    <row r="5749" spans="1:30" x14ac:dyDescent="0.2">
      <c r="A5749" s="1" t="s">
        <v>610</v>
      </c>
      <c r="B5749" s="31" t="s">
        <v>8287</v>
      </c>
      <c r="C5749" s="1">
        <v>0</v>
      </c>
      <c r="D5749" s="1" t="s">
        <v>14334</v>
      </c>
      <c r="E5749" s="1" t="s">
        <v>16587</v>
      </c>
      <c r="F5749" s="1">
        <v>0</v>
      </c>
      <c r="G5749" s="19">
        <v>128</v>
      </c>
      <c r="H5749" s="29">
        <f t="shared" si="1235"/>
        <v>17486.87</v>
      </c>
      <c r="I5749" s="32">
        <v>1096</v>
      </c>
      <c r="J5749" s="32">
        <v>57</v>
      </c>
      <c r="K5749" s="33">
        <f t="shared" si="1236"/>
        <v>5.2007299270072992E-2</v>
      </c>
      <c r="L5749" s="34">
        <f t="shared" si="1240"/>
        <v>27.106834771068343</v>
      </c>
      <c r="M5749" s="32">
        <v>1011</v>
      </c>
      <c r="N5749" s="32">
        <v>19</v>
      </c>
      <c r="O5749" s="33">
        <f t="shared" si="1237"/>
        <v>1.8793273986152326E-2</v>
      </c>
      <c r="P5749" s="34">
        <f t="shared" si="1241"/>
        <v>2.4388024022625276</v>
      </c>
      <c r="Q5749" s="35">
        <v>0</v>
      </c>
      <c r="R5749" s="34">
        <f t="shared" si="1242"/>
        <v>0</v>
      </c>
      <c r="S5749" s="33">
        <v>20.3</v>
      </c>
      <c r="T5749" s="34">
        <f t="shared" si="1243"/>
        <v>59.036144578313255</v>
      </c>
      <c r="U5749" s="31">
        <f t="shared" si="1238"/>
        <v>22.145445437911032</v>
      </c>
      <c r="V5749" s="32">
        <f t="shared" si="1239"/>
        <v>24271</v>
      </c>
      <c r="W5749" s="36"/>
      <c r="X5749" s="36">
        <f t="shared" si="1244"/>
        <v>3208.06</v>
      </c>
      <c r="Y5749" s="29">
        <f t="shared" si="1232"/>
        <v>20694.93</v>
      </c>
      <c r="Z5749" s="36"/>
      <c r="AA5749" s="36">
        <f t="shared" si="1231"/>
        <v>20694.93</v>
      </c>
      <c r="AB5749" s="29">
        <f t="shared" si="1233"/>
        <v>15595.28</v>
      </c>
      <c r="AC5749" s="30">
        <f t="shared" si="1234"/>
        <v>121.84</v>
      </c>
      <c r="AD5749" s="29"/>
    </row>
    <row r="5750" spans="1:30" x14ac:dyDescent="0.2">
      <c r="A5750" s="1" t="s">
        <v>1261</v>
      </c>
      <c r="B5750" s="31" t="s">
        <v>8301</v>
      </c>
      <c r="C5750" s="1">
        <v>0</v>
      </c>
      <c r="D5750" s="1" t="s">
        <v>14335</v>
      </c>
      <c r="E5750" s="1" t="s">
        <v>16601</v>
      </c>
      <c r="F5750" s="1">
        <v>0</v>
      </c>
      <c r="G5750" s="19">
        <v>110</v>
      </c>
      <c r="H5750" s="29">
        <f t="shared" si="1235"/>
        <v>15027.78</v>
      </c>
      <c r="I5750" s="32">
        <v>1096</v>
      </c>
      <c r="J5750" s="32">
        <v>29</v>
      </c>
      <c r="K5750" s="33">
        <f t="shared" si="1236"/>
        <v>2.6459854014598539E-2</v>
      </c>
      <c r="L5750" s="34">
        <f t="shared" si="1240"/>
        <v>13.791196637911964</v>
      </c>
      <c r="M5750" s="32">
        <v>1039</v>
      </c>
      <c r="N5750" s="32">
        <v>12</v>
      </c>
      <c r="O5750" s="33">
        <f t="shared" si="1237"/>
        <v>1.1549566891241578E-2</v>
      </c>
      <c r="P5750" s="34">
        <f t="shared" si="1241"/>
        <v>1.4987868266171414</v>
      </c>
      <c r="Q5750" s="35">
        <v>0</v>
      </c>
      <c r="R5750" s="34">
        <f t="shared" si="1242"/>
        <v>0</v>
      </c>
      <c r="S5750" s="33">
        <v>23.83</v>
      </c>
      <c r="T5750" s="34">
        <f t="shared" si="1243"/>
        <v>71.545003543586105</v>
      </c>
      <c r="U5750" s="31">
        <f t="shared" si="1238"/>
        <v>21.708746752028802</v>
      </c>
      <c r="V5750" s="32">
        <f t="shared" si="1239"/>
        <v>23793</v>
      </c>
      <c r="W5750" s="36"/>
      <c r="X5750" s="36">
        <f t="shared" si="1244"/>
        <v>3144.88</v>
      </c>
      <c r="Y5750" s="29">
        <f t="shared" si="1232"/>
        <v>18172.66</v>
      </c>
      <c r="Z5750" s="36"/>
      <c r="AA5750" s="36">
        <f t="shared" si="1231"/>
        <v>18172.66</v>
      </c>
      <c r="AB5750" s="29">
        <f t="shared" si="1233"/>
        <v>13694.54</v>
      </c>
      <c r="AC5750" s="30">
        <f t="shared" si="1234"/>
        <v>124.5</v>
      </c>
      <c r="AD5750" s="29"/>
    </row>
    <row r="5751" spans="1:30" x14ac:dyDescent="0.2">
      <c r="A5751" s="1" t="s">
        <v>4625</v>
      </c>
      <c r="B5751" s="31" t="s">
        <v>8286</v>
      </c>
      <c r="C5751" s="1">
        <v>0</v>
      </c>
      <c r="D5751" s="1" t="s">
        <v>14336</v>
      </c>
      <c r="E5751" s="1" t="s">
        <v>19115</v>
      </c>
      <c r="F5751" s="1">
        <v>0</v>
      </c>
      <c r="G5751" s="19">
        <v>113</v>
      </c>
      <c r="H5751" s="29">
        <f t="shared" si="1235"/>
        <v>15437.63</v>
      </c>
      <c r="I5751" s="32">
        <v>1096</v>
      </c>
      <c r="J5751" s="32">
        <v>35</v>
      </c>
      <c r="K5751" s="33">
        <f t="shared" si="1236"/>
        <v>3.1934306569343068E-2</v>
      </c>
      <c r="L5751" s="34">
        <f t="shared" si="1240"/>
        <v>16.644547666445479</v>
      </c>
      <c r="M5751" s="32">
        <v>1109</v>
      </c>
      <c r="N5751" s="32">
        <v>178</v>
      </c>
      <c r="O5751" s="33">
        <f t="shared" si="1237"/>
        <v>0.16050495942290352</v>
      </c>
      <c r="P5751" s="34">
        <f t="shared" si="1241"/>
        <v>20.828722068547293</v>
      </c>
      <c r="Q5751" s="35">
        <v>0</v>
      </c>
      <c r="R5751" s="34">
        <f t="shared" si="1242"/>
        <v>0</v>
      </c>
      <c r="S5751" s="33">
        <v>18.899999999999999</v>
      </c>
      <c r="T5751" s="34">
        <f t="shared" si="1243"/>
        <v>54.075124025513809</v>
      </c>
      <c r="U5751" s="31">
        <f t="shared" si="1238"/>
        <v>22.887098440126643</v>
      </c>
      <c r="V5751" s="32">
        <f t="shared" si="1239"/>
        <v>25084</v>
      </c>
      <c r="W5751" s="36"/>
      <c r="X5751" s="36">
        <f t="shared" si="1244"/>
        <v>3315.52</v>
      </c>
      <c r="Y5751" s="29">
        <f t="shared" si="1232"/>
        <v>18753.149999999998</v>
      </c>
      <c r="Z5751" s="36"/>
      <c r="AA5751" s="36">
        <f t="shared" si="1231"/>
        <v>18753.149999999998</v>
      </c>
      <c r="AB5751" s="29">
        <f t="shared" si="1233"/>
        <v>14131.99</v>
      </c>
      <c r="AC5751" s="30">
        <f t="shared" si="1234"/>
        <v>125.06</v>
      </c>
      <c r="AD5751" s="29"/>
    </row>
    <row r="5752" spans="1:30" x14ac:dyDescent="0.2">
      <c r="A5752" s="1" t="s">
        <v>4733</v>
      </c>
      <c r="B5752" s="31" t="s">
        <v>8290</v>
      </c>
      <c r="C5752" s="1">
        <v>0</v>
      </c>
      <c r="D5752" s="1" t="s">
        <v>14337</v>
      </c>
      <c r="E5752" s="1" t="s">
        <v>16651</v>
      </c>
      <c r="F5752" s="1">
        <v>0</v>
      </c>
      <c r="G5752" s="19">
        <v>104</v>
      </c>
      <c r="H5752" s="29">
        <f t="shared" si="1235"/>
        <v>14208.08</v>
      </c>
      <c r="I5752" s="32">
        <v>1096</v>
      </c>
      <c r="J5752" s="32">
        <v>28</v>
      </c>
      <c r="K5752" s="33">
        <f t="shared" si="1236"/>
        <v>2.5547445255474453E-2</v>
      </c>
      <c r="L5752" s="34">
        <f t="shared" si="1240"/>
        <v>13.31563813315638</v>
      </c>
      <c r="M5752" s="32">
        <v>1036</v>
      </c>
      <c r="N5752" s="32">
        <v>15</v>
      </c>
      <c r="O5752" s="33">
        <f t="shared" si="1237"/>
        <v>1.4478764478764479E-2</v>
      </c>
      <c r="P5752" s="34">
        <f t="shared" si="1241"/>
        <v>1.8789086786380429</v>
      </c>
      <c r="Q5752" s="35">
        <v>0</v>
      </c>
      <c r="R5752" s="34">
        <f t="shared" si="1242"/>
        <v>0</v>
      </c>
      <c r="S5752" s="33">
        <v>21.92</v>
      </c>
      <c r="T5752" s="34">
        <f t="shared" si="1243"/>
        <v>64.776754075124032</v>
      </c>
      <c r="U5752" s="31">
        <f t="shared" si="1238"/>
        <v>19.992825221729614</v>
      </c>
      <c r="V5752" s="32">
        <f t="shared" si="1239"/>
        <v>21912</v>
      </c>
      <c r="W5752" s="36"/>
      <c r="X5752" s="36">
        <f t="shared" si="1244"/>
        <v>2896.26</v>
      </c>
      <c r="Y5752" s="29">
        <f t="shared" si="1232"/>
        <v>17104.34</v>
      </c>
      <c r="Z5752" s="36"/>
      <c r="AA5752" s="36">
        <f t="shared" si="1231"/>
        <v>17104.34</v>
      </c>
      <c r="AB5752" s="29">
        <f t="shared" si="1233"/>
        <v>12889.48</v>
      </c>
      <c r="AC5752" s="30">
        <f t="shared" si="1234"/>
        <v>123.94</v>
      </c>
    </row>
    <row r="5753" spans="1:30" x14ac:dyDescent="0.2">
      <c r="A5753" s="1" t="s">
        <v>6232</v>
      </c>
      <c r="B5753" s="31" t="s">
        <v>8286</v>
      </c>
      <c r="C5753" s="1">
        <v>0</v>
      </c>
      <c r="D5753" s="1" t="s">
        <v>14338</v>
      </c>
      <c r="E5753" s="1" t="s">
        <v>16672</v>
      </c>
      <c r="F5753" s="1">
        <v>0</v>
      </c>
      <c r="G5753" s="19">
        <v>104</v>
      </c>
      <c r="H5753" s="29">
        <f t="shared" si="1235"/>
        <v>14208.08</v>
      </c>
      <c r="I5753" s="32">
        <v>1096</v>
      </c>
      <c r="J5753" s="32">
        <v>31</v>
      </c>
      <c r="K5753" s="33">
        <f t="shared" si="1236"/>
        <v>2.8284671532846715E-2</v>
      </c>
      <c r="L5753" s="34">
        <f t="shared" si="1240"/>
        <v>14.742313647423137</v>
      </c>
      <c r="M5753" s="32">
        <v>1150</v>
      </c>
      <c r="N5753" s="32">
        <v>179</v>
      </c>
      <c r="O5753" s="33">
        <f t="shared" si="1237"/>
        <v>0.15565217391304348</v>
      </c>
      <c r="P5753" s="34">
        <f t="shared" si="1241"/>
        <v>20.198976289933519</v>
      </c>
      <c r="Q5753" s="35">
        <v>0</v>
      </c>
      <c r="R5753" s="34">
        <f t="shared" si="1242"/>
        <v>0</v>
      </c>
      <c r="S5753" s="33">
        <v>20.3</v>
      </c>
      <c r="T5753" s="34">
        <f t="shared" si="1243"/>
        <v>59.036144578313255</v>
      </c>
      <c r="U5753" s="31">
        <f t="shared" si="1238"/>
        <v>23.494358628917478</v>
      </c>
      <c r="V5753" s="32">
        <f t="shared" si="1239"/>
        <v>25750</v>
      </c>
      <c r="W5753" s="36"/>
      <c r="X5753" s="36">
        <f t="shared" si="1244"/>
        <v>3403.55</v>
      </c>
      <c r="Y5753" s="29">
        <f t="shared" si="1232"/>
        <v>17611.63</v>
      </c>
      <c r="Z5753" s="36"/>
      <c r="AA5753" s="36">
        <f t="shared" si="1231"/>
        <v>17611.63</v>
      </c>
      <c r="AB5753" s="29">
        <f t="shared" si="1233"/>
        <v>13271.76</v>
      </c>
      <c r="AC5753" s="30">
        <f t="shared" si="1234"/>
        <v>127.61</v>
      </c>
      <c r="AD5753" s="29"/>
    </row>
    <row r="5754" spans="1:30" x14ac:dyDescent="0.2">
      <c r="A5754" s="1" t="s">
        <v>2330</v>
      </c>
      <c r="B5754" s="31" t="s">
        <v>8286</v>
      </c>
      <c r="C5754" s="1">
        <v>0</v>
      </c>
      <c r="D5754" s="1" t="s">
        <v>14339</v>
      </c>
      <c r="E5754" s="1" t="s">
        <v>17979</v>
      </c>
      <c r="F5754" s="1">
        <v>0</v>
      </c>
      <c r="G5754" s="19">
        <v>101</v>
      </c>
      <c r="H5754" s="29">
        <f t="shared" si="1235"/>
        <v>13798.24</v>
      </c>
      <c r="I5754" s="32">
        <v>1097</v>
      </c>
      <c r="J5754" s="32">
        <v>46</v>
      </c>
      <c r="K5754" s="33">
        <f t="shared" si="1236"/>
        <v>4.1932543299908843E-2</v>
      </c>
      <c r="L5754" s="34">
        <f t="shared" si="1240"/>
        <v>21.855749841164609</v>
      </c>
      <c r="M5754" s="32">
        <v>1069</v>
      </c>
      <c r="N5754" s="32">
        <v>284</v>
      </c>
      <c r="O5754" s="33">
        <f t="shared" si="1237"/>
        <v>0.26566884939195512</v>
      </c>
      <c r="P5754" s="34">
        <f t="shared" si="1241"/>
        <v>34.475835800661024</v>
      </c>
      <c r="Q5754" s="35">
        <v>0</v>
      </c>
      <c r="R5754" s="34">
        <f t="shared" si="1242"/>
        <v>0</v>
      </c>
      <c r="S5754" s="33">
        <v>22.85</v>
      </c>
      <c r="T5754" s="34">
        <f t="shared" si="1243"/>
        <v>68.07228915662651</v>
      </c>
      <c r="U5754" s="31">
        <f t="shared" si="1238"/>
        <v>31.100968699613034</v>
      </c>
      <c r="V5754" s="32">
        <f t="shared" si="1239"/>
        <v>34118</v>
      </c>
      <c r="W5754" s="36"/>
      <c r="X5754" s="36">
        <f t="shared" si="1244"/>
        <v>4509.6099999999997</v>
      </c>
      <c r="Y5754" s="29">
        <f t="shared" si="1232"/>
        <v>18307.849999999999</v>
      </c>
      <c r="Z5754" s="36"/>
      <c r="AA5754" s="36">
        <f t="shared" si="1231"/>
        <v>18307.849999999999</v>
      </c>
      <c r="AB5754" s="29">
        <f t="shared" si="1233"/>
        <v>13796.42</v>
      </c>
      <c r="AC5754" s="30">
        <f t="shared" si="1234"/>
        <v>136.6</v>
      </c>
      <c r="AD5754" s="29"/>
    </row>
    <row r="5755" spans="1:30" x14ac:dyDescent="0.2">
      <c r="A5755" s="1" t="s">
        <v>4917</v>
      </c>
      <c r="B5755" s="31" t="s">
        <v>8290</v>
      </c>
      <c r="C5755" s="1">
        <v>0</v>
      </c>
      <c r="D5755" s="1" t="s">
        <v>14340</v>
      </c>
      <c r="E5755" s="1" t="s">
        <v>16653</v>
      </c>
      <c r="F5755" s="1">
        <v>0</v>
      </c>
      <c r="G5755" s="19">
        <v>90</v>
      </c>
      <c r="H5755" s="29">
        <f t="shared" si="1235"/>
        <v>12295.46</v>
      </c>
      <c r="I5755" s="32">
        <v>1097</v>
      </c>
      <c r="J5755" s="32">
        <v>25</v>
      </c>
      <c r="K5755" s="33">
        <f t="shared" si="1236"/>
        <v>2.2789425706472195E-2</v>
      </c>
      <c r="L5755" s="34">
        <f t="shared" si="1240"/>
        <v>11.878124913676416</v>
      </c>
      <c r="M5755" s="32">
        <v>1050</v>
      </c>
      <c r="N5755" s="32">
        <v>16</v>
      </c>
      <c r="O5755" s="33">
        <f t="shared" si="1237"/>
        <v>1.5238095238095238E-2</v>
      </c>
      <c r="P5755" s="34">
        <f t="shared" si="1241"/>
        <v>1.9774470004510603</v>
      </c>
      <c r="Q5755" s="35">
        <v>0</v>
      </c>
      <c r="R5755" s="34">
        <f t="shared" si="1242"/>
        <v>0</v>
      </c>
      <c r="S5755" s="33">
        <v>22.85</v>
      </c>
      <c r="T5755" s="34">
        <f t="shared" si="1243"/>
        <v>68.07228915662651</v>
      </c>
      <c r="U5755" s="31">
        <f t="shared" si="1238"/>
        <v>20.481965267688498</v>
      </c>
      <c r="V5755" s="32">
        <f t="shared" si="1239"/>
        <v>22469</v>
      </c>
      <c r="W5755" s="36"/>
      <c r="X5755" s="36">
        <f t="shared" si="1244"/>
        <v>2969.88</v>
      </c>
      <c r="Y5755" s="29">
        <f t="shared" si="1232"/>
        <v>15265.34</v>
      </c>
      <c r="Z5755" s="36"/>
      <c r="AA5755" s="36">
        <f t="shared" si="1231"/>
        <v>15265.34</v>
      </c>
      <c r="AB5755" s="29">
        <f t="shared" si="1233"/>
        <v>11503.65</v>
      </c>
      <c r="AC5755" s="30">
        <f t="shared" si="1234"/>
        <v>127.82</v>
      </c>
    </row>
    <row r="5756" spans="1:30" x14ac:dyDescent="0.2">
      <c r="A5756" s="1" t="s">
        <v>6199</v>
      </c>
      <c r="B5756" s="31" t="s">
        <v>8286</v>
      </c>
      <c r="C5756" s="1">
        <v>0</v>
      </c>
      <c r="D5756" s="1" t="s">
        <v>14341</v>
      </c>
      <c r="E5756" s="1" t="s">
        <v>16672</v>
      </c>
      <c r="F5756" s="1">
        <v>0</v>
      </c>
      <c r="G5756" s="19">
        <v>124</v>
      </c>
      <c r="H5756" s="29">
        <f t="shared" si="1235"/>
        <v>16940.41</v>
      </c>
      <c r="I5756" s="32">
        <v>1097</v>
      </c>
      <c r="J5756" s="32">
        <v>68</v>
      </c>
      <c r="K5756" s="33">
        <f t="shared" si="1236"/>
        <v>6.1987237921604377E-2</v>
      </c>
      <c r="L5756" s="34">
        <f t="shared" si="1240"/>
        <v>32.308499765199855</v>
      </c>
      <c r="M5756" s="32">
        <v>1091</v>
      </c>
      <c r="N5756" s="32">
        <v>119</v>
      </c>
      <c r="O5756" s="33">
        <f t="shared" si="1237"/>
        <v>0.10907424381301559</v>
      </c>
      <c r="P5756" s="34">
        <f t="shared" si="1241"/>
        <v>14.154560191702565</v>
      </c>
      <c r="Q5756" s="35">
        <v>0</v>
      </c>
      <c r="R5756" s="34">
        <f t="shared" si="1242"/>
        <v>0</v>
      </c>
      <c r="S5756" s="33">
        <v>21.51</v>
      </c>
      <c r="T5756" s="34">
        <f t="shared" si="1243"/>
        <v>63.323883770375623</v>
      </c>
      <c r="U5756" s="31">
        <f t="shared" si="1238"/>
        <v>27.446735931819511</v>
      </c>
      <c r="V5756" s="32">
        <f t="shared" si="1239"/>
        <v>30109</v>
      </c>
      <c r="W5756" s="36"/>
      <c r="X5756" s="36">
        <f t="shared" si="1244"/>
        <v>3979.71</v>
      </c>
      <c r="Y5756" s="29">
        <f t="shared" si="1232"/>
        <v>20920.12</v>
      </c>
      <c r="Z5756" s="36"/>
      <c r="AA5756" s="36">
        <f t="shared" si="1231"/>
        <v>20920.12</v>
      </c>
      <c r="AB5756" s="29">
        <f t="shared" si="1233"/>
        <v>15764.97</v>
      </c>
      <c r="AC5756" s="30">
        <f t="shared" si="1234"/>
        <v>127.14</v>
      </c>
      <c r="AD5756" s="29"/>
    </row>
    <row r="5757" spans="1:30" x14ac:dyDescent="0.2">
      <c r="A5757" s="1" t="s">
        <v>7573</v>
      </c>
      <c r="B5757" s="31" t="s">
        <v>8287</v>
      </c>
      <c r="C5757" s="1">
        <v>0</v>
      </c>
      <c r="D5757" s="1" t="s">
        <v>14342</v>
      </c>
      <c r="E5757" s="1" t="s">
        <v>18886</v>
      </c>
      <c r="F5757" s="1">
        <v>0</v>
      </c>
      <c r="G5757" s="19">
        <v>95</v>
      </c>
      <c r="H5757" s="29">
        <f t="shared" si="1235"/>
        <v>12978.54</v>
      </c>
      <c r="I5757" s="32">
        <v>1097</v>
      </c>
      <c r="J5757" s="32">
        <v>5</v>
      </c>
      <c r="K5757" s="33">
        <f t="shared" si="1236"/>
        <v>4.5578851412944391E-3</v>
      </c>
      <c r="L5757" s="34">
        <f t="shared" si="1240"/>
        <v>2.3756249827352831</v>
      </c>
      <c r="M5757" s="32">
        <v>1123</v>
      </c>
      <c r="N5757" s="32">
        <v>100</v>
      </c>
      <c r="O5757" s="33">
        <f t="shared" si="1237"/>
        <v>8.9047195013357075E-2</v>
      </c>
      <c r="P5757" s="34">
        <f t="shared" si="1241"/>
        <v>11.55565088197692</v>
      </c>
      <c r="Q5757" s="35">
        <v>0</v>
      </c>
      <c r="R5757" s="34">
        <f t="shared" si="1242"/>
        <v>0</v>
      </c>
      <c r="S5757" s="33">
        <v>22.39</v>
      </c>
      <c r="T5757" s="34">
        <f t="shared" si="1243"/>
        <v>66.442239546420979</v>
      </c>
      <c r="U5757" s="31">
        <f t="shared" si="1238"/>
        <v>20.093378852783296</v>
      </c>
      <c r="V5757" s="32">
        <f t="shared" si="1239"/>
        <v>22042</v>
      </c>
      <c r="W5757" s="36"/>
      <c r="X5757" s="36">
        <f t="shared" si="1244"/>
        <v>2913.44</v>
      </c>
      <c r="Y5757" s="29">
        <f t="shared" si="1232"/>
        <v>15891.980000000001</v>
      </c>
      <c r="Z5757" s="36"/>
      <c r="AA5757" s="36">
        <f t="shared" si="1231"/>
        <v>15891.980000000001</v>
      </c>
      <c r="AB5757" s="29">
        <f t="shared" si="1233"/>
        <v>11975.87</v>
      </c>
      <c r="AC5757" s="30">
        <f t="shared" si="1234"/>
        <v>126.06</v>
      </c>
      <c r="AD5757" s="29"/>
    </row>
    <row r="5758" spans="1:30" x14ac:dyDescent="0.2">
      <c r="A5758" s="1" t="s">
        <v>207</v>
      </c>
      <c r="B5758" s="31" t="s">
        <v>8286</v>
      </c>
      <c r="C5758" s="1">
        <v>0</v>
      </c>
      <c r="D5758" s="1" t="s">
        <v>14343</v>
      </c>
      <c r="E5758" s="1" t="s">
        <v>19116</v>
      </c>
      <c r="F5758" s="1">
        <v>0</v>
      </c>
      <c r="G5758" s="19">
        <v>101</v>
      </c>
      <c r="H5758" s="29">
        <f t="shared" si="1235"/>
        <v>13798.24</v>
      </c>
      <c r="I5758" s="32">
        <v>1098</v>
      </c>
      <c r="J5758" s="32">
        <v>31</v>
      </c>
      <c r="K5758" s="33">
        <f t="shared" si="1236"/>
        <v>2.8233151183970857E-2</v>
      </c>
      <c r="L5758" s="34">
        <f t="shared" si="1240"/>
        <v>14.715460617099962</v>
      </c>
      <c r="M5758" s="32">
        <v>1126</v>
      </c>
      <c r="N5758" s="32">
        <v>54</v>
      </c>
      <c r="O5758" s="33">
        <f t="shared" si="1237"/>
        <v>4.7957371225577264E-2</v>
      </c>
      <c r="P5758" s="34">
        <f t="shared" si="1241"/>
        <v>6.2234261170945331</v>
      </c>
      <c r="Q5758" s="35">
        <v>0</v>
      </c>
      <c r="R5758" s="34">
        <f t="shared" si="1242"/>
        <v>0</v>
      </c>
      <c r="S5758" s="33">
        <v>19.96</v>
      </c>
      <c r="T5758" s="34">
        <f t="shared" si="1243"/>
        <v>57.831325301204828</v>
      </c>
      <c r="U5758" s="31">
        <f t="shared" si="1238"/>
        <v>19.692553008849831</v>
      </c>
      <c r="V5758" s="32">
        <f t="shared" si="1239"/>
        <v>21622</v>
      </c>
      <c r="W5758" s="36"/>
      <c r="X5758" s="36">
        <f t="shared" si="1244"/>
        <v>2857.93</v>
      </c>
      <c r="Y5758" s="29">
        <f t="shared" si="1232"/>
        <v>16656.169999999998</v>
      </c>
      <c r="Z5758" s="36"/>
      <c r="AA5758" s="36">
        <f t="shared" si="1231"/>
        <v>16656.169999999998</v>
      </c>
      <c r="AB5758" s="29">
        <f t="shared" si="1233"/>
        <v>12551.75</v>
      </c>
      <c r="AC5758" s="30">
        <f t="shared" si="1234"/>
        <v>124.27</v>
      </c>
    </row>
    <row r="5759" spans="1:30" x14ac:dyDescent="0.2">
      <c r="A5759" s="1" t="s">
        <v>1307</v>
      </c>
      <c r="B5759" s="31" t="s">
        <v>8286</v>
      </c>
      <c r="C5759" s="1">
        <v>0</v>
      </c>
      <c r="D5759" s="1" t="s">
        <v>14344</v>
      </c>
      <c r="E5759" s="1" t="s">
        <v>16602</v>
      </c>
      <c r="F5759" s="1">
        <v>0</v>
      </c>
      <c r="G5759" s="19">
        <v>109</v>
      </c>
      <c r="H5759" s="29">
        <f t="shared" si="1235"/>
        <v>14891.17</v>
      </c>
      <c r="I5759" s="32">
        <v>1098</v>
      </c>
      <c r="J5759" s="32">
        <v>30</v>
      </c>
      <c r="K5759" s="33">
        <f t="shared" si="1236"/>
        <v>2.7322404371584699E-2</v>
      </c>
      <c r="L5759" s="34">
        <f t="shared" si="1240"/>
        <v>14.240768339128994</v>
      </c>
      <c r="M5759" s="32">
        <v>1003</v>
      </c>
      <c r="N5759" s="32">
        <v>39</v>
      </c>
      <c r="O5759" s="33">
        <f t="shared" si="1237"/>
        <v>3.8883349950149554E-2</v>
      </c>
      <c r="P5759" s="34">
        <f t="shared" si="1241"/>
        <v>5.0458907445457957</v>
      </c>
      <c r="Q5759" s="35">
        <v>0</v>
      </c>
      <c r="R5759" s="34">
        <f t="shared" si="1242"/>
        <v>0</v>
      </c>
      <c r="S5759" s="33">
        <v>19.61</v>
      </c>
      <c r="T5759" s="34">
        <f t="shared" si="1243"/>
        <v>56.591070163004964</v>
      </c>
      <c r="U5759" s="31">
        <f t="shared" si="1238"/>
        <v>18.969432311669941</v>
      </c>
      <c r="V5759" s="32">
        <f t="shared" si="1239"/>
        <v>20828</v>
      </c>
      <c r="W5759" s="36"/>
      <c r="X5759" s="36">
        <f t="shared" si="1244"/>
        <v>2752.98</v>
      </c>
      <c r="Y5759" s="29">
        <f t="shared" si="1232"/>
        <v>17644.150000000001</v>
      </c>
      <c r="Z5759" s="36"/>
      <c r="AA5759" s="36">
        <f t="shared" si="1231"/>
        <v>17644.150000000001</v>
      </c>
      <c r="AB5759" s="29">
        <f t="shared" si="1233"/>
        <v>13296.27</v>
      </c>
      <c r="AC5759" s="30">
        <f t="shared" si="1234"/>
        <v>121.98</v>
      </c>
    </row>
    <row r="5760" spans="1:30" x14ac:dyDescent="0.2">
      <c r="A5760" s="1" t="s">
        <v>2158</v>
      </c>
      <c r="B5760" s="31" t="s">
        <v>8287</v>
      </c>
      <c r="C5760" s="1">
        <v>0</v>
      </c>
      <c r="D5760" s="1" t="s">
        <v>14345</v>
      </c>
      <c r="E5760" s="1" t="s">
        <v>16612</v>
      </c>
      <c r="F5760" s="1">
        <v>0</v>
      </c>
      <c r="G5760" s="19">
        <v>104</v>
      </c>
      <c r="H5760" s="29">
        <f t="shared" si="1235"/>
        <v>14208.08</v>
      </c>
      <c r="I5760" s="32">
        <v>1098</v>
      </c>
      <c r="J5760" s="32">
        <v>26</v>
      </c>
      <c r="K5760" s="33">
        <f t="shared" si="1236"/>
        <v>2.3679417122040074E-2</v>
      </c>
      <c r="L5760" s="34">
        <f t="shared" si="1240"/>
        <v>12.341999227245129</v>
      </c>
      <c r="M5760" s="32">
        <v>1019</v>
      </c>
      <c r="N5760" s="32">
        <v>17</v>
      </c>
      <c r="O5760" s="33">
        <f t="shared" si="1237"/>
        <v>1.6683022571148183E-2</v>
      </c>
      <c r="P5760" s="34">
        <f t="shared" si="1241"/>
        <v>2.1649551618039391</v>
      </c>
      <c r="Q5760" s="35">
        <v>0</v>
      </c>
      <c r="R5760" s="34">
        <f t="shared" si="1242"/>
        <v>0</v>
      </c>
      <c r="S5760" s="33">
        <v>23.36</v>
      </c>
      <c r="T5760" s="34">
        <f t="shared" si="1243"/>
        <v>69.879518072289159</v>
      </c>
      <c r="U5760" s="31">
        <f t="shared" si="1238"/>
        <v>21.096618115334557</v>
      </c>
      <c r="V5760" s="32">
        <f t="shared" si="1239"/>
        <v>23164</v>
      </c>
      <c r="W5760" s="36"/>
      <c r="X5760" s="36">
        <f t="shared" si="1244"/>
        <v>3061.74</v>
      </c>
      <c r="Y5760" s="29">
        <f t="shared" si="1232"/>
        <v>17269.82</v>
      </c>
      <c r="Z5760" s="36"/>
      <c r="AA5760" s="36">
        <f t="shared" ref="AA5760:AA5823" si="1245">Y5760-Z5760</f>
        <v>17269.82</v>
      </c>
      <c r="AB5760" s="29">
        <f t="shared" si="1233"/>
        <v>13014.18</v>
      </c>
      <c r="AC5760" s="30">
        <f t="shared" si="1234"/>
        <v>125.14</v>
      </c>
      <c r="AD5760" s="29"/>
    </row>
    <row r="5761" spans="1:30" x14ac:dyDescent="0.2">
      <c r="A5761" s="1" t="s">
        <v>2929</v>
      </c>
      <c r="B5761" s="31" t="s">
        <v>8286</v>
      </c>
      <c r="C5761" s="1">
        <v>0</v>
      </c>
      <c r="D5761" s="1" t="s">
        <v>14346</v>
      </c>
      <c r="E5761" s="1" t="s">
        <v>19013</v>
      </c>
      <c r="F5761" s="1">
        <v>0</v>
      </c>
      <c r="G5761" s="19">
        <v>99</v>
      </c>
      <c r="H5761" s="29">
        <f t="shared" si="1235"/>
        <v>13525</v>
      </c>
      <c r="I5761" s="32">
        <v>1098</v>
      </c>
      <c r="J5761" s="32">
        <v>16</v>
      </c>
      <c r="K5761" s="33">
        <f t="shared" si="1236"/>
        <v>1.4571948998178506E-2</v>
      </c>
      <c r="L5761" s="34">
        <f t="shared" si="1240"/>
        <v>7.5950764475354635</v>
      </c>
      <c r="M5761" s="32">
        <v>1086</v>
      </c>
      <c r="N5761" s="32">
        <v>44</v>
      </c>
      <c r="O5761" s="33">
        <f t="shared" si="1237"/>
        <v>4.0515653775322284E-2</v>
      </c>
      <c r="P5761" s="34">
        <f t="shared" si="1241"/>
        <v>5.2577147456744351</v>
      </c>
      <c r="Q5761" s="35">
        <v>0</v>
      </c>
      <c r="R5761" s="34">
        <f t="shared" si="1242"/>
        <v>0</v>
      </c>
      <c r="S5761" s="33">
        <v>21.53</v>
      </c>
      <c r="T5761" s="34">
        <f t="shared" si="1243"/>
        <v>63.394755492558474</v>
      </c>
      <c r="U5761" s="31">
        <f t="shared" si="1238"/>
        <v>19.061886671442092</v>
      </c>
      <c r="V5761" s="32">
        <f t="shared" si="1239"/>
        <v>20930</v>
      </c>
      <c r="W5761" s="36"/>
      <c r="X5761" s="36">
        <f t="shared" si="1244"/>
        <v>2766.46</v>
      </c>
      <c r="Y5761" s="29">
        <f t="shared" ref="Y5761:Y5824" si="1246">H5761+W5761+X5761</f>
        <v>16291.46</v>
      </c>
      <c r="Z5761" s="36"/>
      <c r="AA5761" s="36">
        <f t="shared" si="1245"/>
        <v>16291.46</v>
      </c>
      <c r="AB5761" s="29">
        <f t="shared" ref="AB5761:AB5824" si="1247">ROUND(AA5761/1.327,2)</f>
        <v>12276.91</v>
      </c>
      <c r="AC5761" s="30">
        <f t="shared" ref="AC5761:AC5824" si="1248">ROUND(AB5761/G5761,2)</f>
        <v>124.01</v>
      </c>
    </row>
    <row r="5762" spans="1:30" x14ac:dyDescent="0.2">
      <c r="A5762" s="1" t="s">
        <v>3323</v>
      </c>
      <c r="B5762" s="31" t="s">
        <v>8286</v>
      </c>
      <c r="C5762" s="1">
        <v>0</v>
      </c>
      <c r="D5762" s="1" t="s">
        <v>14347</v>
      </c>
      <c r="E5762" s="1" t="s">
        <v>17553</v>
      </c>
      <c r="F5762" s="1">
        <v>0</v>
      </c>
      <c r="G5762" s="19">
        <v>117</v>
      </c>
      <c r="H5762" s="29">
        <f t="shared" si="1235"/>
        <v>15984.09</v>
      </c>
      <c r="I5762" s="32">
        <v>1098</v>
      </c>
      <c r="J5762" s="32">
        <v>42</v>
      </c>
      <c r="K5762" s="33">
        <f t="shared" si="1236"/>
        <v>3.825136612021858E-2</v>
      </c>
      <c r="L5762" s="34">
        <f t="shared" si="1240"/>
        <v>19.937075674780591</v>
      </c>
      <c r="M5762" s="32">
        <v>1089</v>
      </c>
      <c r="N5762" s="32">
        <v>176</v>
      </c>
      <c r="O5762" s="33">
        <f t="shared" si="1237"/>
        <v>0.16161616161616163</v>
      </c>
      <c r="P5762" s="34">
        <f t="shared" si="1241"/>
        <v>20.972922732056702</v>
      </c>
      <c r="Q5762" s="35">
        <v>1</v>
      </c>
      <c r="R5762" s="34">
        <f t="shared" si="1242"/>
        <v>100</v>
      </c>
      <c r="S5762" s="33">
        <v>21.53</v>
      </c>
      <c r="T5762" s="34">
        <f t="shared" si="1243"/>
        <v>63.394755492558474</v>
      </c>
      <c r="U5762" s="31">
        <f t="shared" si="1238"/>
        <v>51.076188474848948</v>
      </c>
      <c r="V5762" s="32">
        <f t="shared" si="1239"/>
        <v>56082</v>
      </c>
      <c r="W5762" s="36"/>
      <c r="X5762" s="36">
        <f t="shared" si="1244"/>
        <v>7412.74</v>
      </c>
      <c r="Y5762" s="29">
        <f t="shared" si="1246"/>
        <v>23396.83</v>
      </c>
      <c r="Z5762" s="36"/>
      <c r="AA5762" s="36">
        <f t="shared" si="1245"/>
        <v>23396.83</v>
      </c>
      <c r="AB5762" s="29">
        <f t="shared" si="1247"/>
        <v>17631.37</v>
      </c>
      <c r="AC5762" s="30">
        <f t="shared" si="1248"/>
        <v>150.69999999999999</v>
      </c>
      <c r="AD5762" s="29"/>
    </row>
    <row r="5763" spans="1:30" x14ac:dyDescent="0.2">
      <c r="A5763" s="1" t="s">
        <v>4976</v>
      </c>
      <c r="B5763" s="31" t="s">
        <v>8286</v>
      </c>
      <c r="C5763" s="1">
        <v>0</v>
      </c>
      <c r="D5763" s="1" t="s">
        <v>14348</v>
      </c>
      <c r="E5763" s="1" t="s">
        <v>19117</v>
      </c>
      <c r="F5763" s="1">
        <v>0</v>
      </c>
      <c r="G5763" s="19">
        <v>95</v>
      </c>
      <c r="H5763" s="29">
        <f t="shared" ref="H5763:H5826" si="1249">ROUND(G5763/G$8364*H$8369,2)</f>
        <v>12978.54</v>
      </c>
      <c r="I5763" s="32">
        <v>1098</v>
      </c>
      <c r="J5763" s="32">
        <v>20</v>
      </c>
      <c r="K5763" s="33">
        <f t="shared" ref="K5763:K5826" si="1250">IF(I5763=0,0,J5763/I5763)</f>
        <v>1.8214936247723135E-2</v>
      </c>
      <c r="L5763" s="34">
        <f t="shared" si="1240"/>
        <v>9.4938455594193307</v>
      </c>
      <c r="M5763" s="32">
        <v>1068</v>
      </c>
      <c r="N5763" s="32">
        <v>69</v>
      </c>
      <c r="O5763" s="33">
        <f t="shared" ref="O5763:O5826" si="1251">IF(M5763=0,0,N5763/M5763)</f>
        <v>6.4606741573033713E-2</v>
      </c>
      <c r="P5763" s="34">
        <f t="shared" si="1241"/>
        <v>8.3840142311961205</v>
      </c>
      <c r="Q5763" s="35">
        <v>0</v>
      </c>
      <c r="R5763" s="34">
        <f t="shared" si="1242"/>
        <v>0</v>
      </c>
      <c r="S5763" s="33">
        <v>20.329999999999998</v>
      </c>
      <c r="T5763" s="34">
        <f t="shared" si="1243"/>
        <v>59.142452161587521</v>
      </c>
      <c r="U5763" s="31">
        <f t="shared" ref="U5763:U5826" si="1252">(L5763+P5763+R5763+T5763)/4</f>
        <v>19.255077988050743</v>
      </c>
      <c r="V5763" s="32">
        <f t="shared" ref="V5763:V5826" si="1253">ROUND(U5763*I5763,0)</f>
        <v>21142</v>
      </c>
      <c r="W5763" s="36"/>
      <c r="X5763" s="36">
        <f t="shared" si="1244"/>
        <v>2794.48</v>
      </c>
      <c r="Y5763" s="29">
        <f t="shared" si="1246"/>
        <v>15773.02</v>
      </c>
      <c r="Z5763" s="36"/>
      <c r="AA5763" s="36">
        <f t="shared" si="1245"/>
        <v>15773.02</v>
      </c>
      <c r="AB5763" s="29">
        <f t="shared" si="1247"/>
        <v>11886.22</v>
      </c>
      <c r="AC5763" s="30">
        <f t="shared" si="1248"/>
        <v>125.12</v>
      </c>
      <c r="AD5763" s="29"/>
    </row>
    <row r="5764" spans="1:30" x14ac:dyDescent="0.2">
      <c r="A5764" s="1" t="s">
        <v>5274</v>
      </c>
      <c r="B5764" s="31" t="s">
        <v>8290</v>
      </c>
      <c r="C5764" s="1">
        <v>0</v>
      </c>
      <c r="D5764" s="1" t="s">
        <v>10419</v>
      </c>
      <c r="E5764" s="1" t="s">
        <v>16658</v>
      </c>
      <c r="F5764" s="1">
        <v>0</v>
      </c>
      <c r="G5764" s="19">
        <v>106</v>
      </c>
      <c r="H5764" s="29">
        <f t="shared" si="1249"/>
        <v>14481.32</v>
      </c>
      <c r="I5764" s="32">
        <v>1098</v>
      </c>
      <c r="J5764" s="32">
        <v>55</v>
      </c>
      <c r="K5764" s="33">
        <f t="shared" si="1250"/>
        <v>5.0091074681238613E-2</v>
      </c>
      <c r="L5764" s="34">
        <f t="shared" ref="L5764:L5827" si="1254">(K5764-K$8370)/(K$8369-K$8370)*100</f>
        <v>26.108075288403153</v>
      </c>
      <c r="M5764" s="32">
        <v>1063</v>
      </c>
      <c r="N5764" s="32">
        <v>89</v>
      </c>
      <c r="O5764" s="33">
        <f t="shared" si="1251"/>
        <v>8.3725305738476016E-2</v>
      </c>
      <c r="P5764" s="34">
        <f t="shared" ref="P5764:P5827" si="1255">(O5764-O$8370)/(O$8369-O$8370)*100</f>
        <v>10.865029526819825</v>
      </c>
      <c r="Q5764" s="35">
        <v>0</v>
      </c>
      <c r="R5764" s="34">
        <f t="shared" ref="R5764:R5827" si="1256">(Q5764-Q$8370)/(Q$8369-Q$8370)*100</f>
        <v>0</v>
      </c>
      <c r="S5764" s="33">
        <v>21.96</v>
      </c>
      <c r="T5764" s="34">
        <f t="shared" ref="T5764:T5827" si="1257">(S5764-S$8370)/(S$8369-S$8370)*100</f>
        <v>64.918497519489733</v>
      </c>
      <c r="U5764" s="31">
        <f t="shared" si="1252"/>
        <v>25.472900583678179</v>
      </c>
      <c r="V5764" s="32">
        <f t="shared" si="1253"/>
        <v>27969</v>
      </c>
      <c r="W5764" s="36"/>
      <c r="X5764" s="36">
        <f t="shared" ref="X5764:X5827" si="1258">ROUND(V5764*X$8369/V$8364,2)</f>
        <v>3696.85</v>
      </c>
      <c r="Y5764" s="29">
        <f t="shared" si="1246"/>
        <v>18178.169999999998</v>
      </c>
      <c r="Z5764" s="36"/>
      <c r="AA5764" s="36">
        <f t="shared" si="1245"/>
        <v>18178.169999999998</v>
      </c>
      <c r="AB5764" s="29">
        <f t="shared" si="1247"/>
        <v>13698.7</v>
      </c>
      <c r="AC5764" s="30">
        <f t="shared" si="1248"/>
        <v>129.22999999999999</v>
      </c>
    </row>
    <row r="5765" spans="1:30" x14ac:dyDescent="0.2">
      <c r="A5765" s="1" t="s">
        <v>6213</v>
      </c>
      <c r="B5765" s="31" t="s">
        <v>8286</v>
      </c>
      <c r="C5765" s="1">
        <v>0</v>
      </c>
      <c r="D5765" s="1" t="s">
        <v>11251</v>
      </c>
      <c r="E5765" s="1" t="s">
        <v>16672</v>
      </c>
      <c r="F5765" s="1">
        <v>0</v>
      </c>
      <c r="G5765" s="19">
        <v>111</v>
      </c>
      <c r="H5765" s="29">
        <f t="shared" si="1249"/>
        <v>15164.4</v>
      </c>
      <c r="I5765" s="32">
        <v>1098</v>
      </c>
      <c r="J5765" s="32">
        <v>36</v>
      </c>
      <c r="K5765" s="33">
        <f t="shared" si="1250"/>
        <v>3.2786885245901641E-2</v>
      </c>
      <c r="L5765" s="34">
        <f t="shared" si="1254"/>
        <v>17.088922006954792</v>
      </c>
      <c r="M5765" s="32">
        <v>1103</v>
      </c>
      <c r="N5765" s="32">
        <v>97</v>
      </c>
      <c r="O5765" s="33">
        <f t="shared" si="1251"/>
        <v>8.794197642792384E-2</v>
      </c>
      <c r="P5765" s="34">
        <f t="shared" si="1255"/>
        <v>11.412226711012039</v>
      </c>
      <c r="Q5765" s="35">
        <v>0</v>
      </c>
      <c r="R5765" s="34">
        <f t="shared" si="1256"/>
        <v>0</v>
      </c>
      <c r="S5765" s="33">
        <v>21.12</v>
      </c>
      <c r="T5765" s="34">
        <f t="shared" si="1257"/>
        <v>61.941885187810065</v>
      </c>
      <c r="U5765" s="31">
        <f t="shared" si="1252"/>
        <v>22.610758476444225</v>
      </c>
      <c r="V5765" s="32">
        <f t="shared" si="1253"/>
        <v>24827</v>
      </c>
      <c r="W5765" s="36"/>
      <c r="X5765" s="36">
        <f t="shared" si="1258"/>
        <v>3281.55</v>
      </c>
      <c r="Y5765" s="29">
        <f t="shared" si="1246"/>
        <v>18445.95</v>
      </c>
      <c r="Z5765" s="36"/>
      <c r="AA5765" s="36">
        <f t="shared" si="1245"/>
        <v>18445.95</v>
      </c>
      <c r="AB5765" s="29">
        <f t="shared" si="1247"/>
        <v>13900.49</v>
      </c>
      <c r="AC5765" s="30">
        <f t="shared" si="1248"/>
        <v>125.23</v>
      </c>
      <c r="AD5765" s="29"/>
    </row>
    <row r="5766" spans="1:30" x14ac:dyDescent="0.2">
      <c r="A5766" s="1" t="s">
        <v>544</v>
      </c>
      <c r="B5766" s="31" t="s">
        <v>8286</v>
      </c>
      <c r="C5766" s="1">
        <v>0</v>
      </c>
      <c r="D5766" s="1" t="s">
        <v>14349</v>
      </c>
      <c r="E5766" s="1" t="s">
        <v>16587</v>
      </c>
      <c r="F5766" s="1">
        <v>0</v>
      </c>
      <c r="G5766" s="19">
        <v>100</v>
      </c>
      <c r="H5766" s="29">
        <f t="shared" si="1249"/>
        <v>13661.62</v>
      </c>
      <c r="I5766" s="32">
        <v>1099</v>
      </c>
      <c r="J5766" s="32">
        <v>33</v>
      </c>
      <c r="K5766" s="33">
        <f t="shared" si="1250"/>
        <v>3.0027297543221108E-2</v>
      </c>
      <c r="L5766" s="34">
        <f t="shared" si="1254"/>
        <v>15.650591446769791</v>
      </c>
      <c r="M5766" s="32">
        <v>1190</v>
      </c>
      <c r="N5766" s="32">
        <v>79</v>
      </c>
      <c r="O5766" s="33">
        <f t="shared" si="1251"/>
        <v>6.638655462184874E-2</v>
      </c>
      <c r="P5766" s="34">
        <f t="shared" si="1255"/>
        <v>8.6149804982886256</v>
      </c>
      <c r="Q5766" s="35">
        <v>0</v>
      </c>
      <c r="R5766" s="34">
        <f t="shared" si="1256"/>
        <v>0</v>
      </c>
      <c r="S5766" s="33">
        <v>21.98</v>
      </c>
      <c r="T5766" s="34">
        <f t="shared" si="1257"/>
        <v>64.989369241672577</v>
      </c>
      <c r="U5766" s="31">
        <f t="shared" si="1252"/>
        <v>22.313735296682751</v>
      </c>
      <c r="V5766" s="32">
        <f t="shared" si="1253"/>
        <v>24523</v>
      </c>
      <c r="W5766" s="36"/>
      <c r="X5766" s="36">
        <f t="shared" si="1258"/>
        <v>3241.37</v>
      </c>
      <c r="Y5766" s="29">
        <f t="shared" si="1246"/>
        <v>16902.990000000002</v>
      </c>
      <c r="Z5766" s="36"/>
      <c r="AA5766" s="36">
        <f t="shared" si="1245"/>
        <v>16902.990000000002</v>
      </c>
      <c r="AB5766" s="29">
        <f t="shared" si="1247"/>
        <v>12737.75</v>
      </c>
      <c r="AC5766" s="30">
        <f t="shared" si="1248"/>
        <v>127.38</v>
      </c>
      <c r="AD5766" s="29"/>
    </row>
    <row r="5767" spans="1:30" x14ac:dyDescent="0.2">
      <c r="A5767" s="1" t="s">
        <v>3507</v>
      </c>
      <c r="B5767" s="31" t="s">
        <v>8286</v>
      </c>
      <c r="C5767" s="1">
        <v>0</v>
      </c>
      <c r="D5767" s="1" t="s">
        <v>14350</v>
      </c>
      <c r="E5767" s="1" t="s">
        <v>19118</v>
      </c>
      <c r="F5767" s="1">
        <v>0</v>
      </c>
      <c r="G5767" s="19">
        <v>116</v>
      </c>
      <c r="H5767" s="29">
        <f t="shared" si="1249"/>
        <v>15847.48</v>
      </c>
      <c r="I5767" s="32">
        <v>1099</v>
      </c>
      <c r="J5767" s="32">
        <v>47</v>
      </c>
      <c r="K5767" s="33">
        <f t="shared" si="1250"/>
        <v>4.2766151046405826E-2</v>
      </c>
      <c r="L5767" s="34">
        <f t="shared" si="1254"/>
        <v>22.290236302975156</v>
      </c>
      <c r="M5767" s="32">
        <v>1088</v>
      </c>
      <c r="N5767" s="32">
        <v>184</v>
      </c>
      <c r="O5767" s="33">
        <f t="shared" si="1251"/>
        <v>0.16911764705882354</v>
      </c>
      <c r="P5767" s="34">
        <f t="shared" si="1255"/>
        <v>21.946390193425138</v>
      </c>
      <c r="Q5767" s="35">
        <v>0</v>
      </c>
      <c r="R5767" s="34">
        <f t="shared" si="1256"/>
        <v>0</v>
      </c>
      <c r="S5767" s="33">
        <v>21.55</v>
      </c>
      <c r="T5767" s="34">
        <f t="shared" si="1257"/>
        <v>63.465627214741318</v>
      </c>
      <c r="U5767" s="31">
        <f t="shared" si="1252"/>
        <v>26.925563427785402</v>
      </c>
      <c r="V5767" s="32">
        <f t="shared" si="1253"/>
        <v>29591</v>
      </c>
      <c r="W5767" s="36"/>
      <c r="X5767" s="36">
        <f t="shared" si="1258"/>
        <v>3911.24</v>
      </c>
      <c r="Y5767" s="29">
        <f t="shared" si="1246"/>
        <v>19758.72</v>
      </c>
      <c r="Z5767" s="36"/>
      <c r="AA5767" s="36">
        <f t="shared" si="1245"/>
        <v>19758.72</v>
      </c>
      <c r="AB5767" s="29">
        <f t="shared" si="1247"/>
        <v>14889.77</v>
      </c>
      <c r="AC5767" s="30">
        <f t="shared" si="1248"/>
        <v>128.36000000000001</v>
      </c>
      <c r="AD5767" s="29"/>
    </row>
    <row r="5768" spans="1:30" x14ac:dyDescent="0.2">
      <c r="A5768" s="1" t="s">
        <v>5698</v>
      </c>
      <c r="B5768" s="31" t="s">
        <v>8286</v>
      </c>
      <c r="C5768" s="1">
        <v>0</v>
      </c>
      <c r="D5768" s="1" t="s">
        <v>14351</v>
      </c>
      <c r="E5768" s="1" t="s">
        <v>18592</v>
      </c>
      <c r="F5768" s="1">
        <v>0</v>
      </c>
      <c r="G5768" s="19">
        <v>107</v>
      </c>
      <c r="H5768" s="29">
        <f t="shared" si="1249"/>
        <v>14617.93</v>
      </c>
      <c r="I5768" s="32">
        <v>1099</v>
      </c>
      <c r="J5768" s="32">
        <v>37</v>
      </c>
      <c r="K5768" s="33">
        <f t="shared" si="1250"/>
        <v>3.3666969972702458E-2</v>
      </c>
      <c r="L5768" s="34">
        <f t="shared" si="1254"/>
        <v>17.547632834257037</v>
      </c>
      <c r="M5768" s="32">
        <v>1045</v>
      </c>
      <c r="N5768" s="32">
        <v>86</v>
      </c>
      <c r="O5768" s="33">
        <f t="shared" si="1251"/>
        <v>8.2296650717703354E-2</v>
      </c>
      <c r="P5768" s="34">
        <f t="shared" si="1255"/>
        <v>10.679633022770977</v>
      </c>
      <c r="Q5768" s="35">
        <v>0</v>
      </c>
      <c r="R5768" s="34">
        <f t="shared" si="1256"/>
        <v>0</v>
      </c>
      <c r="S5768" s="33">
        <v>20.350000000000001</v>
      </c>
      <c r="T5768" s="34">
        <f t="shared" si="1257"/>
        <v>59.213323883770386</v>
      </c>
      <c r="U5768" s="31">
        <f t="shared" si="1252"/>
        <v>21.8601474351996</v>
      </c>
      <c r="V5768" s="32">
        <f t="shared" si="1253"/>
        <v>24024</v>
      </c>
      <c r="W5768" s="36"/>
      <c r="X5768" s="36">
        <f t="shared" si="1258"/>
        <v>3175.41</v>
      </c>
      <c r="Y5768" s="29">
        <f t="shared" si="1246"/>
        <v>17793.34</v>
      </c>
      <c r="Z5768" s="36"/>
      <c r="AA5768" s="36">
        <f t="shared" si="1245"/>
        <v>17793.34</v>
      </c>
      <c r="AB5768" s="29">
        <f t="shared" si="1247"/>
        <v>13408.7</v>
      </c>
      <c r="AC5768" s="30">
        <f t="shared" si="1248"/>
        <v>125.31</v>
      </c>
      <c r="AD5768" s="29"/>
    </row>
    <row r="5769" spans="1:30" x14ac:dyDescent="0.2">
      <c r="A5769" s="1" t="s">
        <v>5935</v>
      </c>
      <c r="B5769" s="31" t="s">
        <v>8285</v>
      </c>
      <c r="C5769" s="1">
        <v>0</v>
      </c>
      <c r="D5769" s="1" t="s">
        <v>14352</v>
      </c>
      <c r="E5769" s="1" t="s">
        <v>17760</v>
      </c>
      <c r="F5769" s="1">
        <v>0</v>
      </c>
      <c r="G5769" s="19">
        <v>99</v>
      </c>
      <c r="H5769" s="29">
        <f t="shared" si="1249"/>
        <v>13525</v>
      </c>
      <c r="I5769" s="32">
        <v>1099</v>
      </c>
      <c r="J5769" s="32">
        <v>39</v>
      </c>
      <c r="K5769" s="33">
        <f t="shared" si="1250"/>
        <v>3.5486806187443133E-2</v>
      </c>
      <c r="L5769" s="34">
        <f t="shared" si="1254"/>
        <v>18.496153528000665</v>
      </c>
      <c r="M5769" s="32">
        <v>1095</v>
      </c>
      <c r="N5769" s="32">
        <v>138</v>
      </c>
      <c r="O5769" s="33">
        <f t="shared" si="1251"/>
        <v>0.12602739726027398</v>
      </c>
      <c r="P5769" s="34">
        <f t="shared" si="1255"/>
        <v>16.354570226333255</v>
      </c>
      <c r="Q5769" s="35">
        <v>0</v>
      </c>
      <c r="R5769" s="34">
        <f t="shared" si="1256"/>
        <v>0</v>
      </c>
      <c r="S5769" s="33">
        <v>21.98</v>
      </c>
      <c r="T5769" s="34">
        <f t="shared" si="1257"/>
        <v>64.989369241672577</v>
      </c>
      <c r="U5769" s="31">
        <f t="shared" si="1252"/>
        <v>24.960023249001623</v>
      </c>
      <c r="V5769" s="32">
        <f t="shared" si="1253"/>
        <v>27431</v>
      </c>
      <c r="W5769" s="36"/>
      <c r="X5769" s="36">
        <f t="shared" si="1258"/>
        <v>3625.74</v>
      </c>
      <c r="Y5769" s="29">
        <f t="shared" si="1246"/>
        <v>17150.739999999998</v>
      </c>
      <c r="Z5769" s="36"/>
      <c r="AA5769" s="36">
        <f t="shared" si="1245"/>
        <v>17150.739999999998</v>
      </c>
      <c r="AB5769" s="29">
        <f t="shared" si="1247"/>
        <v>12924.45</v>
      </c>
      <c r="AC5769" s="30">
        <f t="shared" si="1248"/>
        <v>130.55000000000001</v>
      </c>
    </row>
    <row r="5770" spans="1:30" x14ac:dyDescent="0.2">
      <c r="A5770" s="1" t="s">
        <v>6813</v>
      </c>
      <c r="B5770" s="31" t="s">
        <v>8286</v>
      </c>
      <c r="C5770" s="1">
        <v>0</v>
      </c>
      <c r="D5770" s="1" t="s">
        <v>14353</v>
      </c>
      <c r="E5770" s="1" t="s">
        <v>19119</v>
      </c>
      <c r="F5770" s="1">
        <v>0</v>
      </c>
      <c r="G5770" s="19">
        <v>133</v>
      </c>
      <c r="H5770" s="29">
        <f t="shared" si="1249"/>
        <v>18169.95</v>
      </c>
      <c r="I5770" s="32">
        <v>1099</v>
      </c>
      <c r="J5770" s="32">
        <v>49</v>
      </c>
      <c r="K5770" s="33">
        <f t="shared" si="1250"/>
        <v>4.4585987261146494E-2</v>
      </c>
      <c r="L5770" s="34">
        <f t="shared" si="1254"/>
        <v>23.238756996718777</v>
      </c>
      <c r="M5770" s="32">
        <v>1095</v>
      </c>
      <c r="N5770" s="32">
        <v>16</v>
      </c>
      <c r="O5770" s="33">
        <f t="shared" si="1251"/>
        <v>1.4611872146118721E-2</v>
      </c>
      <c r="P5770" s="34">
        <f t="shared" si="1255"/>
        <v>1.8961820552270439</v>
      </c>
      <c r="Q5770" s="35">
        <v>0</v>
      </c>
      <c r="R5770" s="34">
        <f t="shared" si="1256"/>
        <v>0</v>
      </c>
      <c r="S5770" s="33">
        <v>18.32</v>
      </c>
      <c r="T5770" s="34">
        <f t="shared" si="1257"/>
        <v>52.0198440822112</v>
      </c>
      <c r="U5770" s="31">
        <f t="shared" si="1252"/>
        <v>19.288695783539254</v>
      </c>
      <c r="V5770" s="32">
        <f t="shared" si="1253"/>
        <v>21198</v>
      </c>
      <c r="W5770" s="36"/>
      <c r="X5770" s="36">
        <f t="shared" si="1258"/>
        <v>2801.88</v>
      </c>
      <c r="Y5770" s="29">
        <f t="shared" si="1246"/>
        <v>20971.83</v>
      </c>
      <c r="Z5770" s="36"/>
      <c r="AA5770" s="36">
        <f t="shared" si="1245"/>
        <v>20971.83</v>
      </c>
      <c r="AB5770" s="29">
        <f t="shared" si="1247"/>
        <v>15803.94</v>
      </c>
      <c r="AC5770" s="30">
        <f t="shared" si="1248"/>
        <v>118.83</v>
      </c>
      <c r="AD5770" s="29"/>
    </row>
    <row r="5771" spans="1:30" x14ac:dyDescent="0.2">
      <c r="A5771" s="1" t="s">
        <v>1643</v>
      </c>
      <c r="B5771" s="31" t="s">
        <v>8291</v>
      </c>
      <c r="C5771" s="1">
        <v>0</v>
      </c>
      <c r="D5771" s="1" t="s">
        <v>14354</v>
      </c>
      <c r="E5771" s="1" t="s">
        <v>17536</v>
      </c>
      <c r="F5771" s="1">
        <v>0</v>
      </c>
      <c r="G5771" s="19">
        <v>78</v>
      </c>
      <c r="H5771" s="29">
        <f t="shared" si="1249"/>
        <v>10656.06</v>
      </c>
      <c r="I5771" s="32">
        <v>1100</v>
      </c>
      <c r="J5771" s="32">
        <v>4</v>
      </c>
      <c r="K5771" s="33">
        <f t="shared" si="1250"/>
        <v>3.6363636363636364E-3</v>
      </c>
      <c r="L5771" s="34">
        <f t="shared" si="1254"/>
        <v>1.8953168044077133</v>
      </c>
      <c r="M5771" s="32">
        <v>1048</v>
      </c>
      <c r="N5771" s="32">
        <v>24</v>
      </c>
      <c r="O5771" s="33">
        <f t="shared" si="1251"/>
        <v>2.2900763358778626E-2</v>
      </c>
      <c r="P5771" s="34">
        <f t="shared" si="1255"/>
        <v>2.9718311314030723</v>
      </c>
      <c r="Q5771" s="35">
        <v>0</v>
      </c>
      <c r="R5771" s="34">
        <f t="shared" si="1256"/>
        <v>0</v>
      </c>
      <c r="S5771" s="33">
        <v>25</v>
      </c>
      <c r="T5771" s="34">
        <f t="shared" si="1257"/>
        <v>75.690999291282779</v>
      </c>
      <c r="U5771" s="31">
        <f t="shared" si="1252"/>
        <v>20.139536806773393</v>
      </c>
      <c r="V5771" s="32">
        <f t="shared" si="1253"/>
        <v>22153</v>
      </c>
      <c r="W5771" s="36"/>
      <c r="X5771" s="36">
        <f t="shared" si="1258"/>
        <v>2928.11</v>
      </c>
      <c r="Y5771" s="29">
        <f t="shared" si="1246"/>
        <v>13584.17</v>
      </c>
      <c r="Z5771" s="36"/>
      <c r="AA5771" s="36">
        <f t="shared" si="1245"/>
        <v>13584.17</v>
      </c>
      <c r="AB5771" s="29">
        <f t="shared" si="1247"/>
        <v>10236.75</v>
      </c>
      <c r="AC5771" s="30">
        <f t="shared" si="1248"/>
        <v>131.24</v>
      </c>
      <c r="AD5771" s="29"/>
    </row>
    <row r="5772" spans="1:30" x14ac:dyDescent="0.2">
      <c r="A5772" s="1" t="s">
        <v>453</v>
      </c>
      <c r="B5772" s="31" t="s">
        <v>8285</v>
      </c>
      <c r="C5772" s="1">
        <v>0</v>
      </c>
      <c r="D5772" s="1" t="s">
        <v>14356</v>
      </c>
      <c r="E5772" s="1" t="s">
        <v>16587</v>
      </c>
      <c r="F5772" s="1">
        <v>0</v>
      </c>
      <c r="G5772" s="19">
        <v>95</v>
      </c>
      <c r="H5772" s="29">
        <f t="shared" si="1249"/>
        <v>12978.54</v>
      </c>
      <c r="I5772" s="32">
        <v>1101</v>
      </c>
      <c r="J5772" s="32">
        <v>26</v>
      </c>
      <c r="K5772" s="33">
        <f t="shared" si="1250"/>
        <v>2.3614895549500452E-2</v>
      </c>
      <c r="L5772" s="34">
        <f t="shared" si="1254"/>
        <v>12.308369801557811</v>
      </c>
      <c r="M5772" s="32">
        <v>1119</v>
      </c>
      <c r="N5772" s="32">
        <v>15</v>
      </c>
      <c r="O5772" s="33">
        <f t="shared" si="1251"/>
        <v>1.3404825737265416E-2</v>
      </c>
      <c r="P5772" s="34">
        <f t="shared" si="1255"/>
        <v>1.7395436917506815</v>
      </c>
      <c r="Q5772" s="35">
        <v>0</v>
      </c>
      <c r="R5772" s="34">
        <f t="shared" si="1256"/>
        <v>0</v>
      </c>
      <c r="S5772" s="33">
        <v>22.47</v>
      </c>
      <c r="T5772" s="34">
        <f t="shared" si="1257"/>
        <v>66.725726435152367</v>
      </c>
      <c r="U5772" s="31">
        <f t="shared" si="1252"/>
        <v>20.193409982115213</v>
      </c>
      <c r="V5772" s="32">
        <f t="shared" si="1253"/>
        <v>22233</v>
      </c>
      <c r="W5772" s="36"/>
      <c r="X5772" s="36">
        <f t="shared" si="1258"/>
        <v>2938.69</v>
      </c>
      <c r="Y5772" s="29">
        <f t="shared" si="1246"/>
        <v>15917.230000000001</v>
      </c>
      <c r="Z5772" s="36"/>
      <c r="AA5772" s="36">
        <f t="shared" si="1245"/>
        <v>15917.230000000001</v>
      </c>
      <c r="AB5772" s="29">
        <f t="shared" si="1247"/>
        <v>11994.9</v>
      </c>
      <c r="AC5772" s="30">
        <f t="shared" si="1248"/>
        <v>126.26</v>
      </c>
    </row>
    <row r="5773" spans="1:30" x14ac:dyDescent="0.2">
      <c r="A5773" s="1" t="s">
        <v>594</v>
      </c>
      <c r="B5773" s="31" t="s">
        <v>8287</v>
      </c>
      <c r="C5773" s="1">
        <v>0</v>
      </c>
      <c r="D5773" s="1" t="s">
        <v>14357</v>
      </c>
      <c r="E5773" s="1" t="s">
        <v>18317</v>
      </c>
      <c r="F5773" s="1">
        <v>0</v>
      </c>
      <c r="G5773" s="19">
        <v>104</v>
      </c>
      <c r="H5773" s="29">
        <f t="shared" si="1249"/>
        <v>14208.08</v>
      </c>
      <c r="I5773" s="32">
        <v>1101</v>
      </c>
      <c r="J5773" s="32">
        <v>17</v>
      </c>
      <c r="K5773" s="33">
        <f t="shared" si="1250"/>
        <v>1.5440508628519528E-2</v>
      </c>
      <c r="L5773" s="34">
        <f t="shared" si="1254"/>
        <v>8.0477802548647244</v>
      </c>
      <c r="M5773" s="32">
        <v>1048</v>
      </c>
      <c r="N5773" s="32">
        <v>61</v>
      </c>
      <c r="O5773" s="33">
        <f t="shared" si="1251"/>
        <v>5.8206106870229007E-2</v>
      </c>
      <c r="P5773" s="34">
        <f t="shared" si="1255"/>
        <v>7.5534041256494753</v>
      </c>
      <c r="Q5773" s="35">
        <v>0</v>
      </c>
      <c r="R5773" s="34">
        <f t="shared" si="1256"/>
        <v>0</v>
      </c>
      <c r="S5773" s="33">
        <v>22.47</v>
      </c>
      <c r="T5773" s="34">
        <f t="shared" si="1257"/>
        <v>66.725726435152367</v>
      </c>
      <c r="U5773" s="31">
        <f t="shared" si="1252"/>
        <v>20.581727703916641</v>
      </c>
      <c r="V5773" s="32">
        <f t="shared" si="1253"/>
        <v>22660</v>
      </c>
      <c r="W5773" s="36"/>
      <c r="X5773" s="36">
        <f t="shared" si="1258"/>
        <v>2995.13</v>
      </c>
      <c r="Y5773" s="29">
        <f t="shared" si="1246"/>
        <v>17203.21</v>
      </c>
      <c r="Z5773" s="36"/>
      <c r="AA5773" s="36">
        <f t="shared" si="1245"/>
        <v>17203.21</v>
      </c>
      <c r="AB5773" s="29">
        <f t="shared" si="1247"/>
        <v>12963.99</v>
      </c>
      <c r="AC5773" s="30">
        <f t="shared" si="1248"/>
        <v>124.65</v>
      </c>
      <c r="AD5773" s="29"/>
    </row>
    <row r="5774" spans="1:30" x14ac:dyDescent="0.2">
      <c r="A5774" s="1" t="s">
        <v>1013</v>
      </c>
      <c r="B5774" s="31" t="s">
        <v>8286</v>
      </c>
      <c r="C5774" s="1">
        <v>0</v>
      </c>
      <c r="D5774" s="1" t="s">
        <v>14358</v>
      </c>
      <c r="E5774" s="1" t="s">
        <v>16596</v>
      </c>
      <c r="F5774" s="1">
        <v>0</v>
      </c>
      <c r="G5774" s="19">
        <v>105</v>
      </c>
      <c r="H5774" s="29">
        <f t="shared" si="1249"/>
        <v>14344.7</v>
      </c>
      <c r="I5774" s="32">
        <v>1101</v>
      </c>
      <c r="J5774" s="32">
        <v>40</v>
      </c>
      <c r="K5774" s="33">
        <f t="shared" si="1250"/>
        <v>3.6330608537693009E-2</v>
      </c>
      <c r="L5774" s="34">
        <f t="shared" si="1254"/>
        <v>18.935953540858176</v>
      </c>
      <c r="M5774" s="32">
        <v>1107</v>
      </c>
      <c r="N5774" s="32">
        <v>463</v>
      </c>
      <c r="O5774" s="33">
        <f t="shared" si="1251"/>
        <v>0.4182475158084914</v>
      </c>
      <c r="P5774" s="34">
        <f t="shared" si="1255"/>
        <v>54.275963147543074</v>
      </c>
      <c r="Q5774" s="35">
        <v>0</v>
      </c>
      <c r="R5774" s="34">
        <f t="shared" si="1256"/>
        <v>0</v>
      </c>
      <c r="S5774" s="33">
        <v>22.94</v>
      </c>
      <c r="T5774" s="34">
        <f t="shared" si="1257"/>
        <v>68.391211906449328</v>
      </c>
      <c r="U5774" s="31">
        <f t="shared" si="1252"/>
        <v>35.400782148712644</v>
      </c>
      <c r="V5774" s="32">
        <f t="shared" si="1253"/>
        <v>38976</v>
      </c>
      <c r="W5774" s="36"/>
      <c r="X5774" s="36">
        <f t="shared" si="1258"/>
        <v>5151.72</v>
      </c>
      <c r="Y5774" s="29">
        <f t="shared" si="1246"/>
        <v>19496.420000000002</v>
      </c>
      <c r="Z5774" s="36"/>
      <c r="AA5774" s="36">
        <f t="shared" si="1245"/>
        <v>19496.420000000002</v>
      </c>
      <c r="AB5774" s="29">
        <f t="shared" si="1247"/>
        <v>14692.1</v>
      </c>
      <c r="AC5774" s="30">
        <f t="shared" si="1248"/>
        <v>139.91999999999999</v>
      </c>
      <c r="AD5774" s="29"/>
    </row>
    <row r="5775" spans="1:30" x14ac:dyDescent="0.2">
      <c r="A5775" s="1" t="s">
        <v>1745</v>
      </c>
      <c r="B5775" s="31" t="s">
        <v>8286</v>
      </c>
      <c r="C5775" s="1">
        <v>0</v>
      </c>
      <c r="D5775" s="1" t="s">
        <v>14359</v>
      </c>
      <c r="E5775" s="1" t="s">
        <v>17537</v>
      </c>
      <c r="F5775" s="1">
        <v>0</v>
      </c>
      <c r="G5775" s="19">
        <v>95</v>
      </c>
      <c r="H5775" s="29">
        <f t="shared" si="1249"/>
        <v>12978.54</v>
      </c>
      <c r="I5775" s="32">
        <v>1101</v>
      </c>
      <c r="J5775" s="32">
        <v>24</v>
      </c>
      <c r="K5775" s="33">
        <f t="shared" si="1250"/>
        <v>2.1798365122615803E-2</v>
      </c>
      <c r="L5775" s="34">
        <f t="shared" si="1254"/>
        <v>11.361572124514902</v>
      </c>
      <c r="M5775" s="32">
        <v>1123</v>
      </c>
      <c r="N5775" s="32">
        <v>213</v>
      </c>
      <c r="O5775" s="33">
        <f t="shared" si="1251"/>
        <v>0.18967052537845058</v>
      </c>
      <c r="P5775" s="34">
        <f t="shared" si="1255"/>
        <v>24.613536378610842</v>
      </c>
      <c r="Q5775" s="35">
        <v>0</v>
      </c>
      <c r="R5775" s="34">
        <f t="shared" si="1256"/>
        <v>0</v>
      </c>
      <c r="S5775" s="33">
        <v>23.43</v>
      </c>
      <c r="T5775" s="34">
        <f t="shared" si="1257"/>
        <v>70.127569099929133</v>
      </c>
      <c r="U5775" s="31">
        <f t="shared" si="1252"/>
        <v>26.525669400763718</v>
      </c>
      <c r="V5775" s="32">
        <f t="shared" si="1253"/>
        <v>29205</v>
      </c>
      <c r="W5775" s="36"/>
      <c r="X5775" s="36">
        <f t="shared" si="1258"/>
        <v>3860.22</v>
      </c>
      <c r="Y5775" s="29">
        <f t="shared" si="1246"/>
        <v>16838.760000000002</v>
      </c>
      <c r="Z5775" s="36"/>
      <c r="AA5775" s="36">
        <f t="shared" si="1245"/>
        <v>16838.760000000002</v>
      </c>
      <c r="AB5775" s="29">
        <f t="shared" si="1247"/>
        <v>12689.34</v>
      </c>
      <c r="AC5775" s="30">
        <f t="shared" si="1248"/>
        <v>133.57</v>
      </c>
      <c r="AD5775" s="29"/>
    </row>
    <row r="5776" spans="1:30" x14ac:dyDescent="0.2">
      <c r="A5776" s="1" t="s">
        <v>2767</v>
      </c>
      <c r="B5776" s="31" t="s">
        <v>8286</v>
      </c>
      <c r="C5776" s="1">
        <v>0</v>
      </c>
      <c r="D5776" s="1" t="s">
        <v>14360</v>
      </c>
      <c r="E5776" s="1" t="s">
        <v>16622</v>
      </c>
      <c r="F5776" s="1">
        <v>0</v>
      </c>
      <c r="G5776" s="19">
        <v>100</v>
      </c>
      <c r="H5776" s="29">
        <f t="shared" si="1249"/>
        <v>13661.62</v>
      </c>
      <c r="I5776" s="32">
        <v>1101</v>
      </c>
      <c r="J5776" s="32">
        <v>28</v>
      </c>
      <c r="K5776" s="33">
        <f t="shared" si="1250"/>
        <v>2.5431425976385105E-2</v>
      </c>
      <c r="L5776" s="34">
        <f t="shared" si="1254"/>
        <v>13.255167478600722</v>
      </c>
      <c r="M5776" s="32">
        <v>1135</v>
      </c>
      <c r="N5776" s="32">
        <v>47</v>
      </c>
      <c r="O5776" s="33">
        <f t="shared" si="1251"/>
        <v>4.1409691629955947E-2</v>
      </c>
      <c r="P5776" s="34">
        <f t="shared" si="1255"/>
        <v>5.3737340017764215</v>
      </c>
      <c r="Q5776" s="35">
        <v>0</v>
      </c>
      <c r="R5776" s="34">
        <f t="shared" si="1256"/>
        <v>0</v>
      </c>
      <c r="S5776" s="33">
        <v>22.02</v>
      </c>
      <c r="T5776" s="34">
        <f t="shared" si="1257"/>
        <v>65.131112686038279</v>
      </c>
      <c r="U5776" s="31">
        <f t="shared" si="1252"/>
        <v>20.940003541603858</v>
      </c>
      <c r="V5776" s="32">
        <f t="shared" si="1253"/>
        <v>23055</v>
      </c>
      <c r="W5776" s="36"/>
      <c r="X5776" s="36">
        <f t="shared" si="1258"/>
        <v>3047.34</v>
      </c>
      <c r="Y5776" s="29">
        <f t="shared" si="1246"/>
        <v>16708.96</v>
      </c>
      <c r="Z5776" s="36"/>
      <c r="AA5776" s="36">
        <f t="shared" si="1245"/>
        <v>16708.96</v>
      </c>
      <c r="AB5776" s="29">
        <f t="shared" si="1247"/>
        <v>12591.53</v>
      </c>
      <c r="AC5776" s="30">
        <f t="shared" si="1248"/>
        <v>125.92</v>
      </c>
    </row>
    <row r="5777" spans="1:30" x14ac:dyDescent="0.2">
      <c r="A5777" s="1" t="s">
        <v>3038</v>
      </c>
      <c r="B5777" s="31" t="s">
        <v>8286</v>
      </c>
      <c r="C5777" s="1">
        <v>0</v>
      </c>
      <c r="D5777" s="1" t="s">
        <v>14361</v>
      </c>
      <c r="E5777" s="1" t="s">
        <v>19120</v>
      </c>
      <c r="F5777" s="1">
        <v>0</v>
      </c>
      <c r="G5777" s="19">
        <v>122</v>
      </c>
      <c r="H5777" s="29">
        <f t="shared" si="1249"/>
        <v>16667.18</v>
      </c>
      <c r="I5777" s="32">
        <v>1101</v>
      </c>
      <c r="J5777" s="32">
        <v>23</v>
      </c>
      <c r="K5777" s="33">
        <f t="shared" si="1250"/>
        <v>2.0890099909173478E-2</v>
      </c>
      <c r="L5777" s="34">
        <f t="shared" si="1254"/>
        <v>10.888173285993449</v>
      </c>
      <c r="M5777" s="32">
        <v>1117</v>
      </c>
      <c r="N5777" s="32">
        <v>82</v>
      </c>
      <c r="O5777" s="33">
        <f t="shared" si="1251"/>
        <v>7.3410922112802146E-2</v>
      </c>
      <c r="P5777" s="34">
        <f t="shared" si="1255"/>
        <v>9.5265323824326469</v>
      </c>
      <c r="Q5777" s="35">
        <v>0</v>
      </c>
      <c r="R5777" s="34">
        <f t="shared" si="1256"/>
        <v>0</v>
      </c>
      <c r="S5777" s="33">
        <v>18.350000000000001</v>
      </c>
      <c r="T5777" s="34">
        <f t="shared" si="1257"/>
        <v>52.126151665485473</v>
      </c>
      <c r="U5777" s="31">
        <f t="shared" si="1252"/>
        <v>18.13521433347789</v>
      </c>
      <c r="V5777" s="32">
        <f t="shared" si="1253"/>
        <v>19967</v>
      </c>
      <c r="W5777" s="36"/>
      <c r="X5777" s="36">
        <f t="shared" si="1258"/>
        <v>2639.17</v>
      </c>
      <c r="Y5777" s="29">
        <f t="shared" si="1246"/>
        <v>19306.349999999999</v>
      </c>
      <c r="Z5777" s="36"/>
      <c r="AA5777" s="36">
        <f t="shared" si="1245"/>
        <v>19306.349999999999</v>
      </c>
      <c r="AB5777" s="29">
        <f t="shared" si="1247"/>
        <v>14548.87</v>
      </c>
      <c r="AC5777" s="30">
        <f t="shared" si="1248"/>
        <v>119.25</v>
      </c>
      <c r="AD5777" s="29"/>
    </row>
    <row r="5778" spans="1:30" x14ac:dyDescent="0.2">
      <c r="A5778" s="1" t="s">
        <v>3104</v>
      </c>
      <c r="B5778" s="31" t="s">
        <v>8291</v>
      </c>
      <c r="C5778" s="1">
        <v>0</v>
      </c>
      <c r="D5778" s="1" t="s">
        <v>14362</v>
      </c>
      <c r="E5778" s="1" t="s">
        <v>17855</v>
      </c>
      <c r="F5778" s="1">
        <v>0</v>
      </c>
      <c r="G5778" s="19">
        <v>82</v>
      </c>
      <c r="H5778" s="29">
        <f t="shared" si="1249"/>
        <v>11202.53</v>
      </c>
      <c r="I5778" s="32">
        <v>1101</v>
      </c>
      <c r="J5778" s="32">
        <v>0</v>
      </c>
      <c r="K5778" s="33">
        <f t="shared" si="1250"/>
        <v>0</v>
      </c>
      <c r="L5778" s="34">
        <f t="shared" si="1254"/>
        <v>0</v>
      </c>
      <c r="M5778" s="32">
        <v>1082</v>
      </c>
      <c r="N5778" s="32">
        <v>6</v>
      </c>
      <c r="O5778" s="33">
        <f t="shared" si="1251"/>
        <v>5.5452865064695009E-3</v>
      </c>
      <c r="P5778" s="34">
        <f t="shared" si="1255"/>
        <v>0.71961160483142783</v>
      </c>
      <c r="Q5778" s="35">
        <v>0</v>
      </c>
      <c r="R5778" s="34">
        <f t="shared" si="1256"/>
        <v>0</v>
      </c>
      <c r="S5778" s="33">
        <v>23.43</v>
      </c>
      <c r="T5778" s="34">
        <f t="shared" si="1257"/>
        <v>70.127569099929133</v>
      </c>
      <c r="U5778" s="31">
        <f t="shared" si="1252"/>
        <v>17.71179517619014</v>
      </c>
      <c r="V5778" s="32">
        <f t="shared" si="1253"/>
        <v>19501</v>
      </c>
      <c r="W5778" s="36"/>
      <c r="X5778" s="36">
        <f t="shared" si="1258"/>
        <v>2577.58</v>
      </c>
      <c r="Y5778" s="29">
        <f t="shared" si="1246"/>
        <v>13780.11</v>
      </c>
      <c r="Z5778" s="36"/>
      <c r="AA5778" s="36">
        <f t="shared" si="1245"/>
        <v>13780.11</v>
      </c>
      <c r="AB5778" s="29">
        <f t="shared" si="1247"/>
        <v>10384.41</v>
      </c>
      <c r="AC5778" s="30">
        <f t="shared" si="1248"/>
        <v>126.64</v>
      </c>
      <c r="AD5778" s="29"/>
    </row>
    <row r="5779" spans="1:30" x14ac:dyDescent="0.2">
      <c r="A5779" s="1" t="s">
        <v>4330</v>
      </c>
      <c r="B5779" s="31" t="s">
        <v>8286</v>
      </c>
      <c r="C5779" s="1">
        <v>0</v>
      </c>
      <c r="D5779" s="1" t="s">
        <v>14363</v>
      </c>
      <c r="E5779" s="1" t="s">
        <v>18216</v>
      </c>
      <c r="F5779" s="1">
        <v>0</v>
      </c>
      <c r="G5779" s="19">
        <v>120</v>
      </c>
      <c r="H5779" s="29">
        <f t="shared" si="1249"/>
        <v>16393.939999999999</v>
      </c>
      <c r="I5779" s="32">
        <v>1101</v>
      </c>
      <c r="J5779" s="32">
        <v>44</v>
      </c>
      <c r="K5779" s="33">
        <f t="shared" si="1250"/>
        <v>3.9963669391462307E-2</v>
      </c>
      <c r="L5779" s="34">
        <f t="shared" si="1254"/>
        <v>20.82954889494399</v>
      </c>
      <c r="M5779" s="32">
        <v>1087</v>
      </c>
      <c r="N5779" s="32">
        <v>11</v>
      </c>
      <c r="O5779" s="33">
        <f t="shared" si="1251"/>
        <v>1.0119595216191352E-2</v>
      </c>
      <c r="P5779" s="34">
        <f t="shared" si="1255"/>
        <v>1.3132194603961442</v>
      </c>
      <c r="Q5779" s="35">
        <v>0</v>
      </c>
      <c r="R5779" s="34">
        <f t="shared" si="1256"/>
        <v>0</v>
      </c>
      <c r="S5779" s="33">
        <v>18.98</v>
      </c>
      <c r="T5779" s="34">
        <f t="shared" si="1257"/>
        <v>54.358610914245219</v>
      </c>
      <c r="U5779" s="31">
        <f t="shared" si="1252"/>
        <v>19.125344817396339</v>
      </c>
      <c r="V5779" s="32">
        <f t="shared" si="1253"/>
        <v>21057</v>
      </c>
      <c r="W5779" s="36"/>
      <c r="X5779" s="36">
        <f t="shared" si="1258"/>
        <v>2783.25</v>
      </c>
      <c r="Y5779" s="29">
        <f t="shared" si="1246"/>
        <v>19177.189999999999</v>
      </c>
      <c r="Z5779" s="36"/>
      <c r="AA5779" s="36">
        <f t="shared" si="1245"/>
        <v>19177.189999999999</v>
      </c>
      <c r="AB5779" s="29">
        <f t="shared" si="1247"/>
        <v>14451.54</v>
      </c>
      <c r="AC5779" s="30">
        <f t="shared" si="1248"/>
        <v>120.43</v>
      </c>
      <c r="AD5779" s="29"/>
    </row>
    <row r="5780" spans="1:30" x14ac:dyDescent="0.2">
      <c r="A5780" s="1" t="s">
        <v>4355</v>
      </c>
      <c r="B5780" s="31" t="s">
        <v>8286</v>
      </c>
      <c r="C5780" s="1">
        <v>0</v>
      </c>
      <c r="D5780" s="1" t="s">
        <v>14364</v>
      </c>
      <c r="E5780" s="1" t="s">
        <v>16646</v>
      </c>
      <c r="F5780" s="1">
        <v>0</v>
      </c>
      <c r="G5780" s="19">
        <v>122</v>
      </c>
      <c r="H5780" s="29">
        <f t="shared" si="1249"/>
        <v>16667.18</v>
      </c>
      <c r="I5780" s="32">
        <v>1101</v>
      </c>
      <c r="J5780" s="32">
        <v>40</v>
      </c>
      <c r="K5780" s="33">
        <f t="shared" si="1250"/>
        <v>3.6330608537693009E-2</v>
      </c>
      <c r="L5780" s="34">
        <f t="shared" si="1254"/>
        <v>18.935953540858176</v>
      </c>
      <c r="M5780" s="32">
        <v>1148</v>
      </c>
      <c r="N5780" s="32">
        <v>8</v>
      </c>
      <c r="O5780" s="33">
        <f t="shared" si="1251"/>
        <v>6.9686411149825784E-3</v>
      </c>
      <c r="P5780" s="34">
        <f t="shared" si="1255"/>
        <v>0.90432027459652131</v>
      </c>
      <c r="Q5780" s="35">
        <v>0</v>
      </c>
      <c r="R5780" s="34">
        <f t="shared" si="1256"/>
        <v>0</v>
      </c>
      <c r="S5780" s="33">
        <v>20.02</v>
      </c>
      <c r="T5780" s="34">
        <f t="shared" si="1257"/>
        <v>58.043940467753366</v>
      </c>
      <c r="U5780" s="31">
        <f t="shared" si="1252"/>
        <v>19.471053570802017</v>
      </c>
      <c r="V5780" s="32">
        <f t="shared" si="1253"/>
        <v>21438</v>
      </c>
      <c r="W5780" s="36"/>
      <c r="X5780" s="36">
        <f t="shared" si="1258"/>
        <v>2833.61</v>
      </c>
      <c r="Y5780" s="29">
        <f t="shared" si="1246"/>
        <v>19500.79</v>
      </c>
      <c r="Z5780" s="36"/>
      <c r="AA5780" s="36">
        <f t="shared" si="1245"/>
        <v>19500.79</v>
      </c>
      <c r="AB5780" s="29">
        <f t="shared" si="1247"/>
        <v>14695.4</v>
      </c>
      <c r="AC5780" s="30">
        <f t="shared" si="1248"/>
        <v>120.45</v>
      </c>
    </row>
    <row r="5781" spans="1:30" x14ac:dyDescent="0.2">
      <c r="A5781" s="1" t="s">
        <v>4374</v>
      </c>
      <c r="B5781" s="31" t="s">
        <v>8286</v>
      </c>
      <c r="C5781" s="1">
        <v>0</v>
      </c>
      <c r="D5781" s="1" t="s">
        <v>14365</v>
      </c>
      <c r="E5781" s="1" t="s">
        <v>18830</v>
      </c>
      <c r="F5781" s="1">
        <v>0</v>
      </c>
      <c r="G5781" s="19">
        <v>103</v>
      </c>
      <c r="H5781" s="29">
        <f t="shared" si="1249"/>
        <v>14071.47</v>
      </c>
      <c r="I5781" s="32">
        <v>1101</v>
      </c>
      <c r="J5781" s="32">
        <v>47</v>
      </c>
      <c r="K5781" s="33">
        <f t="shared" si="1250"/>
        <v>4.2688465031789281E-2</v>
      </c>
      <c r="L5781" s="34">
        <f t="shared" si="1254"/>
        <v>22.24974541050835</v>
      </c>
      <c r="M5781" s="32">
        <v>1086</v>
      </c>
      <c r="N5781" s="32">
        <v>8</v>
      </c>
      <c r="O5781" s="33">
        <f t="shared" si="1251"/>
        <v>7.3664825046040518E-3</v>
      </c>
      <c r="P5781" s="34">
        <f t="shared" si="1255"/>
        <v>0.95594813557717007</v>
      </c>
      <c r="Q5781" s="35">
        <v>0</v>
      </c>
      <c r="R5781" s="34">
        <f t="shared" si="1256"/>
        <v>0</v>
      </c>
      <c r="S5781" s="33">
        <v>20.02</v>
      </c>
      <c r="T5781" s="34">
        <f t="shared" si="1257"/>
        <v>58.043940467753366</v>
      </c>
      <c r="U5781" s="31">
        <f t="shared" si="1252"/>
        <v>20.312408503459721</v>
      </c>
      <c r="V5781" s="32">
        <f t="shared" si="1253"/>
        <v>22364</v>
      </c>
      <c r="W5781" s="36"/>
      <c r="X5781" s="36">
        <f t="shared" si="1258"/>
        <v>2956</v>
      </c>
      <c r="Y5781" s="29">
        <f t="shared" si="1246"/>
        <v>17027.47</v>
      </c>
      <c r="Z5781" s="36"/>
      <c r="AA5781" s="36">
        <f t="shared" si="1245"/>
        <v>17027.47</v>
      </c>
      <c r="AB5781" s="29">
        <f t="shared" si="1247"/>
        <v>12831.55</v>
      </c>
      <c r="AC5781" s="30">
        <f t="shared" si="1248"/>
        <v>124.58</v>
      </c>
      <c r="AD5781" s="29"/>
    </row>
    <row r="5782" spans="1:30" x14ac:dyDescent="0.2">
      <c r="A5782" s="1" t="s">
        <v>4526</v>
      </c>
      <c r="B5782" s="31" t="s">
        <v>8288</v>
      </c>
      <c r="C5782" s="1">
        <v>0</v>
      </c>
      <c r="D5782" s="1" t="s">
        <v>14366</v>
      </c>
      <c r="E5782" s="1" t="s">
        <v>17690</v>
      </c>
      <c r="F5782" s="1">
        <v>0</v>
      </c>
      <c r="G5782" s="19">
        <v>100</v>
      </c>
      <c r="H5782" s="29">
        <f t="shared" si="1249"/>
        <v>13661.62</v>
      </c>
      <c r="I5782" s="32">
        <v>1101</v>
      </c>
      <c r="J5782" s="32">
        <v>41</v>
      </c>
      <c r="K5782" s="33">
        <f t="shared" si="1250"/>
        <v>3.7238873751135333E-2</v>
      </c>
      <c r="L5782" s="34">
        <f t="shared" si="1254"/>
        <v>19.409352379379627</v>
      </c>
      <c r="M5782" s="32">
        <v>1083</v>
      </c>
      <c r="N5782" s="32">
        <v>17</v>
      </c>
      <c r="O5782" s="33">
        <f t="shared" si="1251"/>
        <v>1.569713758079409E-2</v>
      </c>
      <c r="P5782" s="34">
        <f t="shared" si="1255"/>
        <v>2.0370169066280828</v>
      </c>
      <c r="Q5782" s="35">
        <v>0</v>
      </c>
      <c r="R5782" s="34">
        <f t="shared" si="1256"/>
        <v>0</v>
      </c>
      <c r="S5782" s="33">
        <v>22.94</v>
      </c>
      <c r="T5782" s="34">
        <f t="shared" si="1257"/>
        <v>68.391211906449328</v>
      </c>
      <c r="U5782" s="31">
        <f t="shared" si="1252"/>
        <v>22.459395298114259</v>
      </c>
      <c r="V5782" s="32">
        <f t="shared" si="1253"/>
        <v>24728</v>
      </c>
      <c r="W5782" s="36"/>
      <c r="X5782" s="36">
        <f t="shared" si="1258"/>
        <v>3268.47</v>
      </c>
      <c r="Y5782" s="29">
        <f t="shared" si="1246"/>
        <v>16930.09</v>
      </c>
      <c r="Z5782" s="36"/>
      <c r="AA5782" s="36">
        <f t="shared" si="1245"/>
        <v>16930.09</v>
      </c>
      <c r="AB5782" s="29">
        <f t="shared" si="1247"/>
        <v>12758.17</v>
      </c>
      <c r="AC5782" s="30">
        <f t="shared" si="1248"/>
        <v>127.58</v>
      </c>
      <c r="AD5782" s="29"/>
    </row>
    <row r="5783" spans="1:30" x14ac:dyDescent="0.2">
      <c r="A5783" s="1" t="s">
        <v>5406</v>
      </c>
      <c r="B5783" s="31" t="s">
        <v>8290</v>
      </c>
      <c r="C5783" s="1">
        <v>0</v>
      </c>
      <c r="D5783" s="1" t="s">
        <v>14367</v>
      </c>
      <c r="E5783" s="1" t="s">
        <v>16661</v>
      </c>
      <c r="F5783" s="1">
        <v>0</v>
      </c>
      <c r="G5783" s="19">
        <v>90</v>
      </c>
      <c r="H5783" s="29">
        <f t="shared" si="1249"/>
        <v>12295.46</v>
      </c>
      <c r="I5783" s="32">
        <v>1101</v>
      </c>
      <c r="J5783" s="32">
        <v>41</v>
      </c>
      <c r="K5783" s="33">
        <f t="shared" si="1250"/>
        <v>3.7238873751135333E-2</v>
      </c>
      <c r="L5783" s="34">
        <f t="shared" si="1254"/>
        <v>19.409352379379627</v>
      </c>
      <c r="M5783" s="32">
        <v>1062</v>
      </c>
      <c r="N5783" s="32">
        <v>84</v>
      </c>
      <c r="O5783" s="33">
        <f t="shared" si="1251"/>
        <v>7.909604519774012E-2</v>
      </c>
      <c r="P5783" s="34">
        <f t="shared" si="1255"/>
        <v>10.264290574375206</v>
      </c>
      <c r="Q5783" s="35">
        <v>0</v>
      </c>
      <c r="R5783" s="34">
        <f t="shared" si="1256"/>
        <v>0</v>
      </c>
      <c r="S5783" s="33">
        <v>23.93</v>
      </c>
      <c r="T5783" s="34">
        <f t="shared" si="1257"/>
        <v>71.899362154500352</v>
      </c>
      <c r="U5783" s="31">
        <f t="shared" si="1252"/>
        <v>25.393251277063797</v>
      </c>
      <c r="V5783" s="32">
        <f t="shared" si="1253"/>
        <v>27958</v>
      </c>
      <c r="W5783" s="36"/>
      <c r="X5783" s="36">
        <f t="shared" si="1258"/>
        <v>3695.4</v>
      </c>
      <c r="Y5783" s="29">
        <f t="shared" si="1246"/>
        <v>15990.859999999999</v>
      </c>
      <c r="Z5783" s="36"/>
      <c r="AA5783" s="36">
        <f t="shared" si="1245"/>
        <v>15990.859999999999</v>
      </c>
      <c r="AB5783" s="29">
        <f t="shared" si="1247"/>
        <v>12050.38</v>
      </c>
      <c r="AC5783" s="30">
        <f t="shared" si="1248"/>
        <v>133.88999999999999</v>
      </c>
      <c r="AD5783" s="29"/>
    </row>
    <row r="5784" spans="1:30" x14ac:dyDescent="0.2">
      <c r="A5784" s="1" t="s">
        <v>5554</v>
      </c>
      <c r="B5784" s="31" t="s">
        <v>8291</v>
      </c>
      <c r="C5784" s="1">
        <v>0</v>
      </c>
      <c r="D5784" s="1" t="s">
        <v>14368</v>
      </c>
      <c r="E5784" s="1" t="s">
        <v>18241</v>
      </c>
      <c r="F5784" s="1">
        <v>0</v>
      </c>
      <c r="G5784" s="19">
        <v>81</v>
      </c>
      <c r="H5784" s="29">
        <f t="shared" si="1249"/>
        <v>11065.91</v>
      </c>
      <c r="I5784" s="32">
        <v>1101</v>
      </c>
      <c r="J5784" s="32">
        <v>0</v>
      </c>
      <c r="K5784" s="33">
        <f t="shared" si="1250"/>
        <v>0</v>
      </c>
      <c r="L5784" s="34">
        <f t="shared" si="1254"/>
        <v>0</v>
      </c>
      <c r="M5784" s="32">
        <v>995</v>
      </c>
      <c r="N5784" s="32">
        <v>103</v>
      </c>
      <c r="O5784" s="33">
        <f t="shared" si="1251"/>
        <v>0.10351758793969849</v>
      </c>
      <c r="P5784" s="34">
        <f t="shared" si="1255"/>
        <v>13.43347318459687</v>
      </c>
      <c r="Q5784" s="35">
        <v>0</v>
      </c>
      <c r="R5784" s="34">
        <f t="shared" si="1256"/>
        <v>0</v>
      </c>
      <c r="S5784" s="33">
        <v>22.94</v>
      </c>
      <c r="T5784" s="34">
        <f t="shared" si="1257"/>
        <v>68.391211906449328</v>
      </c>
      <c r="U5784" s="31">
        <f t="shared" si="1252"/>
        <v>20.456171272761551</v>
      </c>
      <c r="V5784" s="32">
        <f t="shared" si="1253"/>
        <v>22522</v>
      </c>
      <c r="W5784" s="36"/>
      <c r="X5784" s="36">
        <f t="shared" si="1258"/>
        <v>2976.89</v>
      </c>
      <c r="Y5784" s="29">
        <f t="shared" si="1246"/>
        <v>14042.8</v>
      </c>
      <c r="Z5784" s="36"/>
      <c r="AA5784" s="36">
        <f t="shared" si="1245"/>
        <v>14042.8</v>
      </c>
      <c r="AB5784" s="29">
        <f t="shared" si="1247"/>
        <v>10582.37</v>
      </c>
      <c r="AC5784" s="30">
        <f t="shared" si="1248"/>
        <v>130.65</v>
      </c>
      <c r="AD5784" s="29"/>
    </row>
    <row r="5785" spans="1:30" x14ac:dyDescent="0.2">
      <c r="A5785" s="1" t="s">
        <v>6499</v>
      </c>
      <c r="B5785" s="31" t="s">
        <v>8285</v>
      </c>
      <c r="C5785" s="1">
        <v>0</v>
      </c>
      <c r="D5785" s="1" t="s">
        <v>14369</v>
      </c>
      <c r="E5785" s="1" t="s">
        <v>17138</v>
      </c>
      <c r="F5785" s="1">
        <v>0</v>
      </c>
      <c r="G5785" s="19">
        <v>83</v>
      </c>
      <c r="H5785" s="29">
        <f t="shared" si="1249"/>
        <v>11339.14</v>
      </c>
      <c r="I5785" s="32">
        <v>1101</v>
      </c>
      <c r="J5785" s="32">
        <v>23</v>
      </c>
      <c r="K5785" s="33">
        <f t="shared" si="1250"/>
        <v>2.0890099909173478E-2</v>
      </c>
      <c r="L5785" s="34">
        <f t="shared" si="1254"/>
        <v>10.888173285993449</v>
      </c>
      <c r="M5785" s="32">
        <v>1084</v>
      </c>
      <c r="N5785" s="32">
        <v>11</v>
      </c>
      <c r="O5785" s="33">
        <f t="shared" si="1251"/>
        <v>1.014760147601476E-2</v>
      </c>
      <c r="P5785" s="34">
        <f t="shared" si="1255"/>
        <v>1.3168538315965028</v>
      </c>
      <c r="Q5785" s="35">
        <v>0</v>
      </c>
      <c r="R5785" s="34">
        <f t="shared" si="1256"/>
        <v>0</v>
      </c>
      <c r="S5785" s="33">
        <v>22.94</v>
      </c>
      <c r="T5785" s="34">
        <f t="shared" si="1257"/>
        <v>68.391211906449328</v>
      </c>
      <c r="U5785" s="31">
        <f t="shared" si="1252"/>
        <v>20.149059756009819</v>
      </c>
      <c r="V5785" s="32">
        <f t="shared" si="1253"/>
        <v>22184</v>
      </c>
      <c r="W5785" s="36"/>
      <c r="X5785" s="36">
        <f t="shared" si="1258"/>
        <v>2932.21</v>
      </c>
      <c r="Y5785" s="29">
        <f t="shared" si="1246"/>
        <v>14271.349999999999</v>
      </c>
      <c r="Z5785" s="36"/>
      <c r="AA5785" s="36">
        <f t="shared" si="1245"/>
        <v>14271.349999999999</v>
      </c>
      <c r="AB5785" s="29">
        <f t="shared" si="1247"/>
        <v>10754.6</v>
      </c>
      <c r="AC5785" s="30">
        <f t="shared" si="1248"/>
        <v>129.57</v>
      </c>
      <c r="AD5785" s="29"/>
    </row>
    <row r="5786" spans="1:30" x14ac:dyDescent="0.2">
      <c r="A5786" s="1" t="s">
        <v>7516</v>
      </c>
      <c r="B5786" s="31" t="s">
        <v>8286</v>
      </c>
      <c r="C5786" s="1">
        <v>0</v>
      </c>
      <c r="D5786" s="1" t="s">
        <v>14370</v>
      </c>
      <c r="E5786" s="1" t="s">
        <v>19121</v>
      </c>
      <c r="F5786" s="1">
        <v>0</v>
      </c>
      <c r="G5786" s="19">
        <v>109</v>
      </c>
      <c r="H5786" s="29">
        <f t="shared" si="1249"/>
        <v>14891.17</v>
      </c>
      <c r="I5786" s="32">
        <v>1101</v>
      </c>
      <c r="J5786" s="32">
        <v>30</v>
      </c>
      <c r="K5786" s="33">
        <f t="shared" si="1250"/>
        <v>2.7247956403269755E-2</v>
      </c>
      <c r="L5786" s="34">
        <f t="shared" si="1254"/>
        <v>14.201965155643629</v>
      </c>
      <c r="M5786" s="32">
        <v>1120</v>
      </c>
      <c r="N5786" s="32">
        <v>217</v>
      </c>
      <c r="O5786" s="33">
        <f t="shared" si="1251"/>
        <v>0.19375000000000001</v>
      </c>
      <c r="P5786" s="34">
        <f t="shared" si="1255"/>
        <v>25.142929634641408</v>
      </c>
      <c r="Q5786" s="35">
        <v>0</v>
      </c>
      <c r="R5786" s="34">
        <f t="shared" si="1256"/>
        <v>0</v>
      </c>
      <c r="S5786" s="33">
        <v>18.66</v>
      </c>
      <c r="T5786" s="34">
        <f t="shared" si="1257"/>
        <v>53.224663359319635</v>
      </c>
      <c r="U5786" s="31">
        <f t="shared" si="1252"/>
        <v>23.142389537401169</v>
      </c>
      <c r="V5786" s="32">
        <f t="shared" si="1253"/>
        <v>25480</v>
      </c>
      <c r="W5786" s="36"/>
      <c r="X5786" s="36">
        <f t="shared" si="1258"/>
        <v>3367.86</v>
      </c>
      <c r="Y5786" s="29">
        <f t="shared" si="1246"/>
        <v>18259.03</v>
      </c>
      <c r="Z5786" s="36"/>
      <c r="AA5786" s="36">
        <f t="shared" si="1245"/>
        <v>18259.03</v>
      </c>
      <c r="AB5786" s="29">
        <f t="shared" si="1247"/>
        <v>13759.63</v>
      </c>
      <c r="AC5786" s="30">
        <f t="shared" si="1248"/>
        <v>126.24</v>
      </c>
      <c r="AD5786" s="29"/>
    </row>
    <row r="5787" spans="1:30" x14ac:dyDescent="0.2">
      <c r="A5787" s="1" t="s">
        <v>7879</v>
      </c>
      <c r="B5787" s="31" t="s">
        <v>8286</v>
      </c>
      <c r="C5787" s="1">
        <v>0</v>
      </c>
      <c r="D5787" s="1" t="s">
        <v>14371</v>
      </c>
      <c r="E5787" s="1" t="s">
        <v>19122</v>
      </c>
      <c r="F5787" s="1">
        <v>0</v>
      </c>
      <c r="G5787" s="19">
        <v>111</v>
      </c>
      <c r="H5787" s="29">
        <f t="shared" si="1249"/>
        <v>15164.4</v>
      </c>
      <c r="I5787" s="32">
        <v>1101</v>
      </c>
      <c r="J5787" s="32">
        <v>39</v>
      </c>
      <c r="K5787" s="33">
        <f t="shared" si="1250"/>
        <v>3.5422343324250684E-2</v>
      </c>
      <c r="L5787" s="34">
        <f t="shared" si="1254"/>
        <v>18.462554702336721</v>
      </c>
      <c r="M5787" s="32">
        <v>1132</v>
      </c>
      <c r="N5787" s="32">
        <v>149</v>
      </c>
      <c r="O5787" s="33">
        <f t="shared" si="1251"/>
        <v>0.13162544169611307</v>
      </c>
      <c r="P5787" s="34">
        <f t="shared" si="1255"/>
        <v>17.081028225517244</v>
      </c>
      <c r="Q5787" s="35">
        <v>0</v>
      </c>
      <c r="R5787" s="34">
        <f t="shared" si="1256"/>
        <v>0</v>
      </c>
      <c r="S5787" s="33">
        <v>22.02</v>
      </c>
      <c r="T5787" s="34">
        <f t="shared" si="1257"/>
        <v>65.131112686038279</v>
      </c>
      <c r="U5787" s="31">
        <f t="shared" si="1252"/>
        <v>25.16867390347306</v>
      </c>
      <c r="V5787" s="32">
        <f t="shared" si="1253"/>
        <v>27711</v>
      </c>
      <c r="W5787" s="36"/>
      <c r="X5787" s="36">
        <f t="shared" si="1258"/>
        <v>3662.75</v>
      </c>
      <c r="Y5787" s="29">
        <f t="shared" si="1246"/>
        <v>18827.150000000001</v>
      </c>
      <c r="Z5787" s="36"/>
      <c r="AA5787" s="36">
        <f t="shared" si="1245"/>
        <v>18827.150000000001</v>
      </c>
      <c r="AB5787" s="29">
        <f t="shared" si="1247"/>
        <v>14187.75</v>
      </c>
      <c r="AC5787" s="30">
        <f t="shared" si="1248"/>
        <v>127.82</v>
      </c>
    </row>
    <row r="5788" spans="1:30" x14ac:dyDescent="0.2">
      <c r="A5788" s="1" t="s">
        <v>8025</v>
      </c>
      <c r="B5788" s="31" t="s">
        <v>8298</v>
      </c>
      <c r="C5788" s="1">
        <v>0</v>
      </c>
      <c r="D5788" s="1" t="s">
        <v>14372</v>
      </c>
      <c r="E5788" s="1" t="s">
        <v>16696</v>
      </c>
      <c r="F5788" s="1">
        <v>0</v>
      </c>
      <c r="G5788" s="19">
        <v>112</v>
      </c>
      <c r="H5788" s="29">
        <f t="shared" si="1249"/>
        <v>15301.01</v>
      </c>
      <c r="I5788" s="32">
        <v>1101</v>
      </c>
      <c r="J5788" s="32">
        <v>54</v>
      </c>
      <c r="K5788" s="33">
        <f t="shared" si="1250"/>
        <v>4.9046321525885561E-2</v>
      </c>
      <c r="L5788" s="34">
        <f t="shared" si="1254"/>
        <v>25.563537280158531</v>
      </c>
      <c r="M5788" s="32">
        <v>1031</v>
      </c>
      <c r="N5788" s="32">
        <v>131</v>
      </c>
      <c r="O5788" s="33">
        <f t="shared" si="1251"/>
        <v>0.1270611057225994</v>
      </c>
      <c r="P5788" s="34">
        <f t="shared" si="1255"/>
        <v>16.488714531525417</v>
      </c>
      <c r="Q5788" s="35">
        <v>0</v>
      </c>
      <c r="R5788" s="34">
        <f t="shared" si="1256"/>
        <v>0</v>
      </c>
      <c r="S5788" s="33">
        <v>22.94</v>
      </c>
      <c r="T5788" s="34">
        <f t="shared" si="1257"/>
        <v>68.391211906449328</v>
      </c>
      <c r="U5788" s="31">
        <f t="shared" si="1252"/>
        <v>27.610865929533318</v>
      </c>
      <c r="V5788" s="32">
        <f t="shared" si="1253"/>
        <v>30400</v>
      </c>
      <c r="W5788" s="36"/>
      <c r="X5788" s="36">
        <f t="shared" si="1258"/>
        <v>4018.17</v>
      </c>
      <c r="Y5788" s="29">
        <f t="shared" si="1246"/>
        <v>19319.18</v>
      </c>
      <c r="Z5788" s="36"/>
      <c r="AA5788" s="36">
        <f t="shared" si="1245"/>
        <v>19319.18</v>
      </c>
      <c r="AB5788" s="29">
        <f t="shared" si="1247"/>
        <v>14558.54</v>
      </c>
      <c r="AC5788" s="30">
        <f t="shared" si="1248"/>
        <v>129.99</v>
      </c>
      <c r="AD5788" s="29"/>
    </row>
    <row r="5789" spans="1:30" x14ac:dyDescent="0.2">
      <c r="A5789" s="1" t="s">
        <v>1215</v>
      </c>
      <c r="B5789" s="31" t="s">
        <v>8286</v>
      </c>
      <c r="C5789" s="1">
        <v>0</v>
      </c>
      <c r="D5789" s="1" t="s">
        <v>14374</v>
      </c>
      <c r="E5789" s="1" t="s">
        <v>19123</v>
      </c>
      <c r="F5789" s="1">
        <v>0</v>
      </c>
      <c r="G5789" s="19">
        <v>104</v>
      </c>
      <c r="H5789" s="29">
        <f t="shared" si="1249"/>
        <v>14208.08</v>
      </c>
      <c r="I5789" s="32">
        <v>1102</v>
      </c>
      <c r="J5789" s="32">
        <v>29</v>
      </c>
      <c r="K5789" s="33">
        <f t="shared" si="1250"/>
        <v>2.6315789473684209E-2</v>
      </c>
      <c r="L5789" s="34">
        <f t="shared" si="1254"/>
        <v>13.716108452950557</v>
      </c>
      <c r="M5789" s="32">
        <v>1055</v>
      </c>
      <c r="N5789" s="32">
        <v>158</v>
      </c>
      <c r="O5789" s="33">
        <f t="shared" si="1251"/>
        <v>0.14976303317535544</v>
      </c>
      <c r="P5789" s="34">
        <f t="shared" si="1255"/>
        <v>19.434742735475762</v>
      </c>
      <c r="Q5789" s="35">
        <v>0</v>
      </c>
      <c r="R5789" s="34">
        <f t="shared" si="1256"/>
        <v>0</v>
      </c>
      <c r="S5789" s="33">
        <v>20.79</v>
      </c>
      <c r="T5789" s="34">
        <f t="shared" si="1257"/>
        <v>60.772501771793053</v>
      </c>
      <c r="U5789" s="31">
        <f t="shared" si="1252"/>
        <v>23.480838240054844</v>
      </c>
      <c r="V5789" s="32">
        <f t="shared" si="1253"/>
        <v>25876</v>
      </c>
      <c r="W5789" s="36"/>
      <c r="X5789" s="36">
        <f t="shared" si="1258"/>
        <v>3420.21</v>
      </c>
      <c r="Y5789" s="29">
        <f t="shared" si="1246"/>
        <v>17628.29</v>
      </c>
      <c r="Z5789" s="36"/>
      <c r="AA5789" s="36">
        <f t="shared" si="1245"/>
        <v>17628.29</v>
      </c>
      <c r="AB5789" s="29">
        <f t="shared" si="1247"/>
        <v>13284.32</v>
      </c>
      <c r="AC5789" s="30">
        <f t="shared" si="1248"/>
        <v>127.73</v>
      </c>
    </row>
    <row r="5790" spans="1:30" x14ac:dyDescent="0.2">
      <c r="A5790" s="1" t="s">
        <v>3168</v>
      </c>
      <c r="B5790" s="31" t="s">
        <v>8286</v>
      </c>
      <c r="C5790" s="1">
        <v>0</v>
      </c>
      <c r="D5790" s="1" t="s">
        <v>14375</v>
      </c>
      <c r="E5790" s="1" t="s">
        <v>18585</v>
      </c>
      <c r="F5790" s="1">
        <v>0</v>
      </c>
      <c r="G5790" s="19">
        <v>110</v>
      </c>
      <c r="H5790" s="29">
        <f t="shared" si="1249"/>
        <v>15027.78</v>
      </c>
      <c r="I5790" s="32">
        <v>1102</v>
      </c>
      <c r="J5790" s="32">
        <v>64</v>
      </c>
      <c r="K5790" s="33">
        <f t="shared" si="1250"/>
        <v>5.8076225045372049E-2</v>
      </c>
      <c r="L5790" s="34">
        <f t="shared" si="1254"/>
        <v>30.270032447890884</v>
      </c>
      <c r="M5790" s="32">
        <v>1075</v>
      </c>
      <c r="N5790" s="32">
        <v>295</v>
      </c>
      <c r="O5790" s="33">
        <f t="shared" si="1251"/>
        <v>0.2744186046511628</v>
      </c>
      <c r="P5790" s="34">
        <f t="shared" si="1255"/>
        <v>35.6112911854486</v>
      </c>
      <c r="Q5790" s="35">
        <v>0</v>
      </c>
      <c r="R5790" s="34">
        <f t="shared" si="1256"/>
        <v>0</v>
      </c>
      <c r="S5790" s="33">
        <v>20.04</v>
      </c>
      <c r="T5790" s="34">
        <f t="shared" si="1257"/>
        <v>58.114812189936217</v>
      </c>
      <c r="U5790" s="31">
        <f t="shared" si="1252"/>
        <v>30.999033955818927</v>
      </c>
      <c r="V5790" s="32">
        <f t="shared" si="1253"/>
        <v>34161</v>
      </c>
      <c r="W5790" s="36"/>
      <c r="X5790" s="36">
        <f t="shared" si="1258"/>
        <v>4515.29</v>
      </c>
      <c r="Y5790" s="29">
        <f t="shared" si="1246"/>
        <v>19543.07</v>
      </c>
      <c r="Z5790" s="36"/>
      <c r="AA5790" s="36">
        <f t="shared" si="1245"/>
        <v>19543.07</v>
      </c>
      <c r="AB5790" s="29">
        <f t="shared" si="1247"/>
        <v>14727.26</v>
      </c>
      <c r="AC5790" s="30">
        <f t="shared" si="1248"/>
        <v>133.88</v>
      </c>
    </row>
    <row r="5791" spans="1:30" x14ac:dyDescent="0.2">
      <c r="A5791" s="1" t="s">
        <v>3899</v>
      </c>
      <c r="B5791" s="31" t="s">
        <v>8294</v>
      </c>
      <c r="C5791" s="1">
        <v>0</v>
      </c>
      <c r="D5791" s="1" t="s">
        <v>14376</v>
      </c>
      <c r="E5791" s="1" t="s">
        <v>17652</v>
      </c>
      <c r="F5791" s="1">
        <v>0</v>
      </c>
      <c r="G5791" s="19">
        <v>99</v>
      </c>
      <c r="H5791" s="29">
        <f t="shared" si="1249"/>
        <v>13525</v>
      </c>
      <c r="I5791" s="32">
        <v>1102</v>
      </c>
      <c r="J5791" s="32">
        <v>18</v>
      </c>
      <c r="K5791" s="33">
        <f t="shared" si="1250"/>
        <v>1.6333938294010888E-2</v>
      </c>
      <c r="L5791" s="34">
        <f t="shared" si="1254"/>
        <v>8.5134466259693102</v>
      </c>
      <c r="M5791" s="32">
        <v>1021</v>
      </c>
      <c r="N5791" s="32">
        <v>85</v>
      </c>
      <c r="O5791" s="33">
        <f t="shared" si="1251"/>
        <v>8.3251714005876595E-2</v>
      </c>
      <c r="P5791" s="34">
        <f t="shared" si="1255"/>
        <v>10.803571546906044</v>
      </c>
      <c r="Q5791" s="35">
        <v>0</v>
      </c>
      <c r="R5791" s="34">
        <f t="shared" si="1256"/>
        <v>0</v>
      </c>
      <c r="S5791" s="33">
        <v>25.05</v>
      </c>
      <c r="T5791" s="34">
        <f t="shared" si="1257"/>
        <v>75.868178596739895</v>
      </c>
      <c r="U5791" s="31">
        <f t="shared" si="1252"/>
        <v>23.796299192403811</v>
      </c>
      <c r="V5791" s="32">
        <f t="shared" si="1253"/>
        <v>26224</v>
      </c>
      <c r="W5791" s="36"/>
      <c r="X5791" s="36">
        <f t="shared" si="1258"/>
        <v>3466.2</v>
      </c>
      <c r="Y5791" s="29">
        <f t="shared" si="1246"/>
        <v>16991.2</v>
      </c>
      <c r="Z5791" s="36"/>
      <c r="AA5791" s="36">
        <f t="shared" si="1245"/>
        <v>16991.2</v>
      </c>
      <c r="AB5791" s="29">
        <f t="shared" si="1247"/>
        <v>12804.22</v>
      </c>
      <c r="AC5791" s="30">
        <f t="shared" si="1248"/>
        <v>129.34</v>
      </c>
    </row>
    <row r="5792" spans="1:30" x14ac:dyDescent="0.2">
      <c r="A5792" s="1" t="s">
        <v>4375</v>
      </c>
      <c r="B5792" s="31" t="s">
        <v>8286</v>
      </c>
      <c r="C5792" s="1">
        <v>0</v>
      </c>
      <c r="D5792" s="1" t="s">
        <v>14377</v>
      </c>
      <c r="E5792" s="1" t="s">
        <v>18830</v>
      </c>
      <c r="F5792" s="1">
        <v>0</v>
      </c>
      <c r="G5792" s="19">
        <v>111</v>
      </c>
      <c r="H5792" s="29">
        <f t="shared" si="1249"/>
        <v>15164.4</v>
      </c>
      <c r="I5792" s="32">
        <v>1102</v>
      </c>
      <c r="J5792" s="32">
        <v>59</v>
      </c>
      <c r="K5792" s="33">
        <f t="shared" si="1250"/>
        <v>5.3539019963702361E-2</v>
      </c>
      <c r="L5792" s="34">
        <f t="shared" si="1254"/>
        <v>27.905186162899408</v>
      </c>
      <c r="M5792" s="32">
        <v>1098</v>
      </c>
      <c r="N5792" s="32">
        <v>11</v>
      </c>
      <c r="O5792" s="33">
        <f t="shared" si="1251"/>
        <v>1.0018214936247723E-2</v>
      </c>
      <c r="P5792" s="34">
        <f t="shared" si="1255"/>
        <v>1.3000633455834327</v>
      </c>
      <c r="Q5792" s="35">
        <v>0</v>
      </c>
      <c r="R5792" s="34">
        <f t="shared" si="1256"/>
        <v>0</v>
      </c>
      <c r="S5792" s="33">
        <v>20.79</v>
      </c>
      <c r="T5792" s="34">
        <f t="shared" si="1257"/>
        <v>60.772501771793053</v>
      </c>
      <c r="U5792" s="31">
        <f t="shared" si="1252"/>
        <v>22.494437820068974</v>
      </c>
      <c r="V5792" s="32">
        <f t="shared" si="1253"/>
        <v>24789</v>
      </c>
      <c r="W5792" s="36"/>
      <c r="X5792" s="36">
        <f t="shared" si="1258"/>
        <v>3276.53</v>
      </c>
      <c r="Y5792" s="29">
        <f t="shared" si="1246"/>
        <v>18440.93</v>
      </c>
      <c r="Z5792" s="36"/>
      <c r="AA5792" s="36">
        <f t="shared" si="1245"/>
        <v>18440.93</v>
      </c>
      <c r="AB5792" s="29">
        <f t="shared" si="1247"/>
        <v>13896.71</v>
      </c>
      <c r="AC5792" s="30">
        <f t="shared" si="1248"/>
        <v>125.2</v>
      </c>
      <c r="AD5792" s="29"/>
    </row>
    <row r="5793" spans="1:30" x14ac:dyDescent="0.2">
      <c r="A5793" s="1" t="s">
        <v>4547</v>
      </c>
      <c r="B5793" s="31" t="s">
        <v>8289</v>
      </c>
      <c r="C5793" s="1">
        <v>0</v>
      </c>
      <c r="D5793" s="1" t="s">
        <v>14378</v>
      </c>
      <c r="E5793" s="1" t="s">
        <v>16648</v>
      </c>
      <c r="F5793" s="1">
        <v>0</v>
      </c>
      <c r="G5793" s="19">
        <v>81</v>
      </c>
      <c r="H5793" s="29">
        <f t="shared" si="1249"/>
        <v>11065.91</v>
      </c>
      <c r="I5793" s="32">
        <v>1102</v>
      </c>
      <c r="J5793" s="32">
        <v>1</v>
      </c>
      <c r="K5793" s="33">
        <f t="shared" si="1250"/>
        <v>9.0744101633393826E-4</v>
      </c>
      <c r="L5793" s="34">
        <f t="shared" si="1254"/>
        <v>0.47296925699829506</v>
      </c>
      <c r="M5793" s="32">
        <v>1053</v>
      </c>
      <c r="N5793" s="32">
        <v>3</v>
      </c>
      <c r="O5793" s="33">
        <f t="shared" si="1251"/>
        <v>2.8490028490028491E-3</v>
      </c>
      <c r="P5793" s="34">
        <f t="shared" si="1255"/>
        <v>0.3697149840586918</v>
      </c>
      <c r="Q5793" s="35">
        <v>0</v>
      </c>
      <c r="R5793" s="34">
        <f t="shared" si="1256"/>
        <v>0</v>
      </c>
      <c r="S5793" s="33">
        <v>23.96</v>
      </c>
      <c r="T5793" s="34">
        <f t="shared" si="1257"/>
        <v>72.005669737774639</v>
      </c>
      <c r="U5793" s="31">
        <f t="shared" si="1252"/>
        <v>18.212088494707906</v>
      </c>
      <c r="V5793" s="32">
        <f t="shared" si="1253"/>
        <v>20070</v>
      </c>
      <c r="W5793" s="36"/>
      <c r="X5793" s="36">
        <f t="shared" si="1258"/>
        <v>2652.79</v>
      </c>
      <c r="Y5793" s="29">
        <f t="shared" si="1246"/>
        <v>13718.7</v>
      </c>
      <c r="Z5793" s="36"/>
      <c r="AA5793" s="36">
        <f t="shared" si="1245"/>
        <v>13718.7</v>
      </c>
      <c r="AB5793" s="29">
        <f t="shared" si="1247"/>
        <v>10338.129999999999</v>
      </c>
      <c r="AC5793" s="30">
        <f t="shared" si="1248"/>
        <v>127.63</v>
      </c>
      <c r="AD5793" s="29"/>
    </row>
    <row r="5794" spans="1:30" x14ac:dyDescent="0.2">
      <c r="A5794" s="1" t="s">
        <v>6274</v>
      </c>
      <c r="B5794" s="31" t="s">
        <v>8287</v>
      </c>
      <c r="C5794" s="1">
        <v>0</v>
      </c>
      <c r="D5794" s="1" t="s">
        <v>14379</v>
      </c>
      <c r="E5794" s="1" t="s">
        <v>18336</v>
      </c>
      <c r="F5794" s="1">
        <v>0</v>
      </c>
      <c r="G5794" s="19">
        <v>114</v>
      </c>
      <c r="H5794" s="29">
        <f t="shared" si="1249"/>
        <v>15574.25</v>
      </c>
      <c r="I5794" s="32">
        <v>1102</v>
      </c>
      <c r="J5794" s="32">
        <v>44</v>
      </c>
      <c r="K5794" s="33">
        <f t="shared" si="1250"/>
        <v>3.9927404718693285E-2</v>
      </c>
      <c r="L5794" s="34">
        <f t="shared" si="1254"/>
        <v>20.810647307924985</v>
      </c>
      <c r="M5794" s="32">
        <v>1084</v>
      </c>
      <c r="N5794" s="32">
        <v>122</v>
      </c>
      <c r="O5794" s="33">
        <f t="shared" si="1251"/>
        <v>0.11254612546125461</v>
      </c>
      <c r="P5794" s="34">
        <f t="shared" si="1255"/>
        <v>14.605106132252121</v>
      </c>
      <c r="Q5794" s="35">
        <v>0</v>
      </c>
      <c r="R5794" s="34">
        <f t="shared" si="1256"/>
        <v>0</v>
      </c>
      <c r="S5794" s="33">
        <v>23.96</v>
      </c>
      <c r="T5794" s="34">
        <f t="shared" si="1257"/>
        <v>72.005669737774639</v>
      </c>
      <c r="U5794" s="31">
        <f t="shared" si="1252"/>
        <v>26.855355794487934</v>
      </c>
      <c r="V5794" s="32">
        <f t="shared" si="1253"/>
        <v>29595</v>
      </c>
      <c r="W5794" s="36"/>
      <c r="X5794" s="36">
        <f t="shared" si="1258"/>
        <v>3911.77</v>
      </c>
      <c r="Y5794" s="29">
        <f t="shared" si="1246"/>
        <v>19486.02</v>
      </c>
      <c r="Z5794" s="36"/>
      <c r="AA5794" s="36">
        <f t="shared" si="1245"/>
        <v>19486.02</v>
      </c>
      <c r="AB5794" s="29">
        <f t="shared" si="1247"/>
        <v>14684.27</v>
      </c>
      <c r="AC5794" s="30">
        <f t="shared" si="1248"/>
        <v>128.81</v>
      </c>
    </row>
    <row r="5795" spans="1:30" x14ac:dyDescent="0.2">
      <c r="A5795" s="1" t="s">
        <v>6851</v>
      </c>
      <c r="B5795" s="31" t="s">
        <v>8291</v>
      </c>
      <c r="C5795" s="1">
        <v>0</v>
      </c>
      <c r="D5795" s="1" t="s">
        <v>14380</v>
      </c>
      <c r="E5795" s="1" t="s">
        <v>16680</v>
      </c>
      <c r="F5795" s="1">
        <v>0</v>
      </c>
      <c r="G5795" s="19">
        <v>87</v>
      </c>
      <c r="H5795" s="29">
        <f t="shared" si="1249"/>
        <v>11885.61</v>
      </c>
      <c r="I5795" s="32">
        <v>1102</v>
      </c>
      <c r="J5795" s="32">
        <v>10</v>
      </c>
      <c r="K5795" s="33">
        <f t="shared" si="1250"/>
        <v>9.0744101633393835E-3</v>
      </c>
      <c r="L5795" s="34">
        <f t="shared" si="1254"/>
        <v>4.7296925699829506</v>
      </c>
      <c r="M5795" s="32">
        <v>944</v>
      </c>
      <c r="N5795" s="32">
        <v>17</v>
      </c>
      <c r="O5795" s="33">
        <f t="shared" si="1251"/>
        <v>1.8008474576271187E-2</v>
      </c>
      <c r="P5795" s="34">
        <f t="shared" si="1255"/>
        <v>2.336959014701498</v>
      </c>
      <c r="Q5795" s="35">
        <v>0</v>
      </c>
      <c r="R5795" s="34">
        <f t="shared" si="1256"/>
        <v>0</v>
      </c>
      <c r="S5795" s="33">
        <v>22.96</v>
      </c>
      <c r="T5795" s="34">
        <f t="shared" si="1257"/>
        <v>68.462083628632172</v>
      </c>
      <c r="U5795" s="31">
        <f t="shared" si="1252"/>
        <v>18.882183803329156</v>
      </c>
      <c r="V5795" s="32">
        <f t="shared" si="1253"/>
        <v>20808</v>
      </c>
      <c r="W5795" s="36"/>
      <c r="X5795" s="36">
        <f t="shared" si="1258"/>
        <v>2750.33</v>
      </c>
      <c r="Y5795" s="29">
        <f t="shared" si="1246"/>
        <v>14635.94</v>
      </c>
      <c r="Z5795" s="36"/>
      <c r="AA5795" s="36">
        <f t="shared" si="1245"/>
        <v>14635.94</v>
      </c>
      <c r="AB5795" s="29">
        <f t="shared" si="1247"/>
        <v>11029.34</v>
      </c>
      <c r="AC5795" s="30">
        <f t="shared" si="1248"/>
        <v>126.77</v>
      </c>
    </row>
    <row r="5796" spans="1:30" x14ac:dyDescent="0.2">
      <c r="A5796" s="1" t="s">
        <v>6947</v>
      </c>
      <c r="B5796" s="31" t="s">
        <v>8286</v>
      </c>
      <c r="C5796" s="1">
        <v>0</v>
      </c>
      <c r="D5796" s="1" t="s">
        <v>14381</v>
      </c>
      <c r="E5796" s="1" t="s">
        <v>16682</v>
      </c>
      <c r="F5796" s="1">
        <v>0</v>
      </c>
      <c r="G5796" s="19">
        <v>86</v>
      </c>
      <c r="H5796" s="29">
        <f t="shared" si="1249"/>
        <v>11748.99</v>
      </c>
      <c r="I5796" s="32">
        <v>1102</v>
      </c>
      <c r="J5796" s="32">
        <v>22</v>
      </c>
      <c r="K5796" s="33">
        <f t="shared" si="1250"/>
        <v>1.9963702359346643E-2</v>
      </c>
      <c r="L5796" s="34">
        <f t="shared" si="1254"/>
        <v>10.405323653962492</v>
      </c>
      <c r="M5796" s="32">
        <v>1104</v>
      </c>
      <c r="N5796" s="32">
        <v>133</v>
      </c>
      <c r="O5796" s="33">
        <f t="shared" si="1251"/>
        <v>0.12047101449275362</v>
      </c>
      <c r="P5796" s="34">
        <f t="shared" si="1255"/>
        <v>15.633518660155715</v>
      </c>
      <c r="Q5796" s="35">
        <v>0</v>
      </c>
      <c r="R5796" s="34">
        <f t="shared" si="1256"/>
        <v>0</v>
      </c>
      <c r="S5796" s="33">
        <v>23.96</v>
      </c>
      <c r="T5796" s="34">
        <f t="shared" si="1257"/>
        <v>72.005669737774639</v>
      </c>
      <c r="U5796" s="31">
        <f t="shared" si="1252"/>
        <v>24.511128012973209</v>
      </c>
      <c r="V5796" s="32">
        <f t="shared" si="1253"/>
        <v>27011</v>
      </c>
      <c r="W5796" s="36"/>
      <c r="X5796" s="36">
        <f t="shared" si="1258"/>
        <v>3570.23</v>
      </c>
      <c r="Y5796" s="29">
        <f t="shared" si="1246"/>
        <v>15319.22</v>
      </c>
      <c r="Z5796" s="36"/>
      <c r="AA5796" s="36">
        <f t="shared" si="1245"/>
        <v>15319.22</v>
      </c>
      <c r="AB5796" s="29">
        <f t="shared" si="1247"/>
        <v>11544.25</v>
      </c>
      <c r="AC5796" s="30">
        <f t="shared" si="1248"/>
        <v>134.24</v>
      </c>
      <c r="AD5796" s="29"/>
    </row>
    <row r="5797" spans="1:30" x14ac:dyDescent="0.2">
      <c r="A5797" s="1" t="s">
        <v>6983</v>
      </c>
      <c r="B5797" s="31" t="s">
        <v>8286</v>
      </c>
      <c r="C5797" s="1">
        <v>0</v>
      </c>
      <c r="D5797" s="1" t="s">
        <v>14382</v>
      </c>
      <c r="E5797" s="1" t="s">
        <v>19124</v>
      </c>
      <c r="F5797" s="1">
        <v>0</v>
      </c>
      <c r="G5797" s="19">
        <v>111</v>
      </c>
      <c r="H5797" s="29">
        <f t="shared" si="1249"/>
        <v>15164.4</v>
      </c>
      <c r="I5797" s="32">
        <v>1102</v>
      </c>
      <c r="J5797" s="32">
        <v>37</v>
      </c>
      <c r="K5797" s="33">
        <f t="shared" si="1250"/>
        <v>3.3575317604355719E-2</v>
      </c>
      <c r="L5797" s="34">
        <f t="shared" si="1254"/>
        <v>17.499862508936921</v>
      </c>
      <c r="M5797" s="32">
        <v>1091</v>
      </c>
      <c r="N5797" s="32">
        <v>38</v>
      </c>
      <c r="O5797" s="33">
        <f t="shared" si="1251"/>
        <v>3.4830430797433545E-2</v>
      </c>
      <c r="P5797" s="34">
        <f t="shared" si="1255"/>
        <v>4.519943590627709</v>
      </c>
      <c r="Q5797" s="35">
        <v>0</v>
      </c>
      <c r="R5797" s="34">
        <f t="shared" si="1256"/>
        <v>0</v>
      </c>
      <c r="S5797" s="33">
        <v>21.19</v>
      </c>
      <c r="T5797" s="34">
        <f t="shared" si="1257"/>
        <v>62.189936215450039</v>
      </c>
      <c r="U5797" s="31">
        <f t="shared" si="1252"/>
        <v>21.052435578753666</v>
      </c>
      <c r="V5797" s="32">
        <f t="shared" si="1253"/>
        <v>23200</v>
      </c>
      <c r="W5797" s="36"/>
      <c r="X5797" s="36">
        <f t="shared" si="1258"/>
        <v>3066.5</v>
      </c>
      <c r="Y5797" s="29">
        <f t="shared" si="1246"/>
        <v>18230.900000000001</v>
      </c>
      <c r="Z5797" s="36"/>
      <c r="AA5797" s="36">
        <f t="shared" si="1245"/>
        <v>18230.900000000001</v>
      </c>
      <c r="AB5797" s="29">
        <f t="shared" si="1247"/>
        <v>13738.43</v>
      </c>
      <c r="AC5797" s="30">
        <f t="shared" si="1248"/>
        <v>123.77</v>
      </c>
    </row>
    <row r="5798" spans="1:30" x14ac:dyDescent="0.2">
      <c r="A5798" s="1" t="s">
        <v>6996</v>
      </c>
      <c r="B5798" s="31" t="s">
        <v>8286</v>
      </c>
      <c r="C5798" s="1">
        <v>0</v>
      </c>
      <c r="D5798" s="1" t="s">
        <v>14383</v>
      </c>
      <c r="E5798" s="1" t="s">
        <v>17970</v>
      </c>
      <c r="F5798" s="1">
        <v>0</v>
      </c>
      <c r="G5798" s="19">
        <v>95</v>
      </c>
      <c r="H5798" s="29">
        <f t="shared" si="1249"/>
        <v>12978.54</v>
      </c>
      <c r="I5798" s="32">
        <v>1102</v>
      </c>
      <c r="J5798" s="32">
        <v>24</v>
      </c>
      <c r="K5798" s="33">
        <f t="shared" si="1250"/>
        <v>2.1778584392014518E-2</v>
      </c>
      <c r="L5798" s="34">
        <f t="shared" si="1254"/>
        <v>11.351262167959081</v>
      </c>
      <c r="M5798" s="32">
        <v>1170</v>
      </c>
      <c r="N5798" s="32">
        <v>12</v>
      </c>
      <c r="O5798" s="33">
        <f t="shared" si="1251"/>
        <v>1.0256410256410256E-2</v>
      </c>
      <c r="P5798" s="34">
        <f t="shared" si="1255"/>
        <v>1.3309739426112905</v>
      </c>
      <c r="Q5798" s="35">
        <v>0</v>
      </c>
      <c r="R5798" s="34">
        <f t="shared" si="1256"/>
        <v>0</v>
      </c>
      <c r="S5798" s="33">
        <v>21.61</v>
      </c>
      <c r="T5798" s="34">
        <f t="shared" si="1257"/>
        <v>63.678242381289863</v>
      </c>
      <c r="U5798" s="31">
        <f t="shared" si="1252"/>
        <v>19.090119622965059</v>
      </c>
      <c r="V5798" s="32">
        <f t="shared" si="1253"/>
        <v>21037</v>
      </c>
      <c r="W5798" s="36"/>
      <c r="X5798" s="36">
        <f t="shared" si="1258"/>
        <v>2780.6</v>
      </c>
      <c r="Y5798" s="29">
        <f t="shared" si="1246"/>
        <v>15759.140000000001</v>
      </c>
      <c r="Z5798" s="36"/>
      <c r="AA5798" s="36">
        <f t="shared" si="1245"/>
        <v>15759.140000000001</v>
      </c>
      <c r="AB5798" s="29">
        <f t="shared" si="1247"/>
        <v>11875.76</v>
      </c>
      <c r="AC5798" s="30">
        <f t="shared" si="1248"/>
        <v>125.01</v>
      </c>
      <c r="AD5798" s="29"/>
    </row>
    <row r="5799" spans="1:30" x14ac:dyDescent="0.2">
      <c r="A5799" s="1" t="s">
        <v>7552</v>
      </c>
      <c r="B5799" s="31" t="s">
        <v>8286</v>
      </c>
      <c r="C5799" s="1">
        <v>0</v>
      </c>
      <c r="D5799" s="1" t="s">
        <v>14384</v>
      </c>
      <c r="E5799" s="1" t="s">
        <v>19125</v>
      </c>
      <c r="F5799" s="1">
        <v>0</v>
      </c>
      <c r="G5799" s="19">
        <v>111</v>
      </c>
      <c r="H5799" s="29">
        <f t="shared" si="1249"/>
        <v>15164.4</v>
      </c>
      <c r="I5799" s="32">
        <v>1102</v>
      </c>
      <c r="J5799" s="32">
        <v>34</v>
      </c>
      <c r="K5799" s="33">
        <f t="shared" si="1250"/>
        <v>3.0852994555353903E-2</v>
      </c>
      <c r="L5799" s="34">
        <f t="shared" si="1254"/>
        <v>16.080954737942033</v>
      </c>
      <c r="M5799" s="32">
        <v>1164</v>
      </c>
      <c r="N5799" s="32">
        <v>184</v>
      </c>
      <c r="O5799" s="33">
        <f t="shared" si="1251"/>
        <v>0.15807560137457044</v>
      </c>
      <c r="P5799" s="34">
        <f t="shared" si="1255"/>
        <v>20.51346437323587</v>
      </c>
      <c r="Q5799" s="35">
        <v>0</v>
      </c>
      <c r="R5799" s="34">
        <f t="shared" si="1256"/>
        <v>0</v>
      </c>
      <c r="S5799" s="33">
        <v>22.04</v>
      </c>
      <c r="T5799" s="34">
        <f t="shared" si="1257"/>
        <v>65.201984408221108</v>
      </c>
      <c r="U5799" s="31">
        <f t="shared" si="1252"/>
        <v>25.449100879849752</v>
      </c>
      <c r="V5799" s="32">
        <f t="shared" si="1253"/>
        <v>28045</v>
      </c>
      <c r="W5799" s="36"/>
      <c r="X5799" s="36">
        <f t="shared" si="1258"/>
        <v>3706.9</v>
      </c>
      <c r="Y5799" s="29">
        <f t="shared" si="1246"/>
        <v>18871.3</v>
      </c>
      <c r="Z5799" s="36"/>
      <c r="AA5799" s="36">
        <f t="shared" si="1245"/>
        <v>18871.3</v>
      </c>
      <c r="AB5799" s="29">
        <f t="shared" si="1247"/>
        <v>14221.02</v>
      </c>
      <c r="AC5799" s="30">
        <f t="shared" si="1248"/>
        <v>128.12</v>
      </c>
      <c r="AD5799" s="29"/>
    </row>
    <row r="5800" spans="1:30" x14ac:dyDescent="0.2">
      <c r="A5800" s="1" t="s">
        <v>7794</v>
      </c>
      <c r="B5800" s="31" t="s">
        <v>8287</v>
      </c>
      <c r="C5800" s="1">
        <v>0</v>
      </c>
      <c r="D5800" s="1" t="s">
        <v>14385</v>
      </c>
      <c r="E5800" s="1" t="s">
        <v>16977</v>
      </c>
      <c r="F5800" s="1">
        <v>0</v>
      </c>
      <c r="G5800" s="19">
        <v>136</v>
      </c>
      <c r="H5800" s="29">
        <f t="shared" si="1249"/>
        <v>18579.8</v>
      </c>
      <c r="I5800" s="32">
        <v>1102</v>
      </c>
      <c r="J5800" s="32">
        <v>49</v>
      </c>
      <c r="K5800" s="33">
        <f t="shared" si="1250"/>
        <v>4.4464609800362979E-2</v>
      </c>
      <c r="L5800" s="34">
        <f t="shared" si="1254"/>
        <v>23.17549359291646</v>
      </c>
      <c r="M5800" s="32">
        <v>1016</v>
      </c>
      <c r="N5800" s="32">
        <v>43</v>
      </c>
      <c r="O5800" s="33">
        <f t="shared" si="1251"/>
        <v>4.2322834645669292E-2</v>
      </c>
      <c r="P5800" s="34">
        <f t="shared" si="1255"/>
        <v>5.4922325338561375</v>
      </c>
      <c r="Q5800" s="35">
        <v>1</v>
      </c>
      <c r="R5800" s="34">
        <f t="shared" si="1256"/>
        <v>100</v>
      </c>
      <c r="S5800" s="33">
        <v>20.04</v>
      </c>
      <c r="T5800" s="34">
        <f t="shared" si="1257"/>
        <v>58.114812189936217</v>
      </c>
      <c r="U5800" s="31">
        <f t="shared" si="1252"/>
        <v>46.695634579177209</v>
      </c>
      <c r="V5800" s="32">
        <f t="shared" si="1253"/>
        <v>51459</v>
      </c>
      <c r="W5800" s="36"/>
      <c r="X5800" s="36">
        <f t="shared" si="1258"/>
        <v>6801.68</v>
      </c>
      <c r="Y5800" s="29">
        <f t="shared" si="1246"/>
        <v>25381.48</v>
      </c>
      <c r="Z5800" s="36"/>
      <c r="AA5800" s="36">
        <f t="shared" si="1245"/>
        <v>25381.48</v>
      </c>
      <c r="AB5800" s="29">
        <f t="shared" si="1247"/>
        <v>19126.96</v>
      </c>
      <c r="AC5800" s="30">
        <f t="shared" si="1248"/>
        <v>140.63999999999999</v>
      </c>
    </row>
    <row r="5801" spans="1:30" x14ac:dyDescent="0.2">
      <c r="A5801" s="1" t="s">
        <v>461</v>
      </c>
      <c r="B5801" s="31" t="s">
        <v>8285</v>
      </c>
      <c r="C5801" s="1">
        <v>0</v>
      </c>
      <c r="D5801" s="1" t="s">
        <v>14386</v>
      </c>
      <c r="E5801" s="1" t="s">
        <v>16589</v>
      </c>
      <c r="F5801" s="1">
        <v>0</v>
      </c>
      <c r="G5801" s="19">
        <v>98</v>
      </c>
      <c r="H5801" s="29">
        <f t="shared" si="1249"/>
        <v>13388.39</v>
      </c>
      <c r="I5801" s="32">
        <v>1103</v>
      </c>
      <c r="J5801" s="32">
        <v>46</v>
      </c>
      <c r="K5801" s="33">
        <f t="shared" si="1250"/>
        <v>4.1704442429737081E-2</v>
      </c>
      <c r="L5801" s="34">
        <f t="shared" si="1254"/>
        <v>21.736860902772055</v>
      </c>
      <c r="M5801" s="32">
        <v>1113</v>
      </c>
      <c r="N5801" s="32">
        <v>53</v>
      </c>
      <c r="O5801" s="33">
        <f t="shared" si="1251"/>
        <v>4.7619047619047616E-2</v>
      </c>
      <c r="P5801" s="34">
        <f t="shared" si="1255"/>
        <v>6.179521876409563</v>
      </c>
      <c r="Q5801" s="35">
        <v>0</v>
      </c>
      <c r="R5801" s="34">
        <f t="shared" si="1256"/>
        <v>0</v>
      </c>
      <c r="S5801" s="33">
        <v>21.63</v>
      </c>
      <c r="T5801" s="34">
        <f t="shared" si="1257"/>
        <v>63.749114103472714</v>
      </c>
      <c r="U5801" s="31">
        <f t="shared" si="1252"/>
        <v>22.916374220663585</v>
      </c>
      <c r="V5801" s="32">
        <f t="shared" si="1253"/>
        <v>25277</v>
      </c>
      <c r="W5801" s="36"/>
      <c r="X5801" s="36">
        <f t="shared" si="1258"/>
        <v>3341.03</v>
      </c>
      <c r="Y5801" s="29">
        <f t="shared" si="1246"/>
        <v>16729.419999999998</v>
      </c>
      <c r="Z5801" s="36"/>
      <c r="AA5801" s="36">
        <f t="shared" si="1245"/>
        <v>16729.419999999998</v>
      </c>
      <c r="AB5801" s="29">
        <f t="shared" si="1247"/>
        <v>12606.95</v>
      </c>
      <c r="AC5801" s="30">
        <f t="shared" si="1248"/>
        <v>128.63999999999999</v>
      </c>
    </row>
    <row r="5802" spans="1:30" x14ac:dyDescent="0.2">
      <c r="A5802" s="1" t="s">
        <v>688</v>
      </c>
      <c r="B5802" s="31" t="s">
        <v>8293</v>
      </c>
      <c r="C5802" s="1">
        <v>0</v>
      </c>
      <c r="D5802" s="1" t="s">
        <v>14387</v>
      </c>
      <c r="E5802" s="1" t="s">
        <v>16588</v>
      </c>
      <c r="F5802" s="1">
        <v>0</v>
      </c>
      <c r="G5802" s="19">
        <v>102</v>
      </c>
      <c r="H5802" s="29">
        <f t="shared" si="1249"/>
        <v>13934.85</v>
      </c>
      <c r="I5802" s="32">
        <v>1103</v>
      </c>
      <c r="J5802" s="32">
        <v>23</v>
      </c>
      <c r="K5802" s="33">
        <f t="shared" si="1250"/>
        <v>2.085222121486854E-2</v>
      </c>
      <c r="L5802" s="34">
        <f t="shared" si="1254"/>
        <v>10.868430451386027</v>
      </c>
      <c r="M5802" s="32">
        <v>1062</v>
      </c>
      <c r="N5802" s="32">
        <v>54</v>
      </c>
      <c r="O5802" s="33">
        <f t="shared" si="1251"/>
        <v>5.0847457627118647E-2</v>
      </c>
      <c r="P5802" s="34">
        <f t="shared" si="1255"/>
        <v>6.598472512098347</v>
      </c>
      <c r="Q5802" s="35">
        <v>0</v>
      </c>
      <c r="R5802" s="34">
        <f t="shared" si="1256"/>
        <v>0</v>
      </c>
      <c r="S5802" s="33">
        <v>22.06</v>
      </c>
      <c r="T5802" s="34">
        <f t="shared" si="1257"/>
        <v>65.272856130403966</v>
      </c>
      <c r="U5802" s="31">
        <f t="shared" si="1252"/>
        <v>20.684939773472085</v>
      </c>
      <c r="V5802" s="32">
        <f t="shared" si="1253"/>
        <v>22815</v>
      </c>
      <c r="W5802" s="36"/>
      <c r="X5802" s="36">
        <f t="shared" si="1258"/>
        <v>3015.61</v>
      </c>
      <c r="Y5802" s="29">
        <f t="shared" si="1246"/>
        <v>16950.46</v>
      </c>
      <c r="Z5802" s="36"/>
      <c r="AA5802" s="36">
        <f t="shared" si="1245"/>
        <v>16950.46</v>
      </c>
      <c r="AB5802" s="29">
        <f t="shared" si="1247"/>
        <v>12773.52</v>
      </c>
      <c r="AC5802" s="30">
        <f t="shared" si="1248"/>
        <v>125.23</v>
      </c>
      <c r="AD5802" s="29"/>
    </row>
    <row r="5803" spans="1:30" x14ac:dyDescent="0.2">
      <c r="A5803" s="1" t="s">
        <v>726</v>
      </c>
      <c r="B5803" s="31" t="s">
        <v>8286</v>
      </c>
      <c r="C5803" s="1">
        <v>0</v>
      </c>
      <c r="D5803" s="1" t="s">
        <v>14388</v>
      </c>
      <c r="E5803" s="1" t="s">
        <v>19126</v>
      </c>
      <c r="F5803" s="1">
        <v>0</v>
      </c>
      <c r="G5803" s="19">
        <v>102</v>
      </c>
      <c r="H5803" s="29">
        <f t="shared" si="1249"/>
        <v>13934.85</v>
      </c>
      <c r="I5803" s="32">
        <v>1103</v>
      </c>
      <c r="J5803" s="32">
        <v>40</v>
      </c>
      <c r="K5803" s="33">
        <f t="shared" si="1250"/>
        <v>3.6264732547597461E-2</v>
      </c>
      <c r="L5803" s="34">
        <f t="shared" si="1254"/>
        <v>18.901618176323527</v>
      </c>
      <c r="M5803" s="32">
        <v>1116</v>
      </c>
      <c r="N5803" s="32">
        <v>110</v>
      </c>
      <c r="O5803" s="33">
        <f t="shared" si="1251"/>
        <v>9.8566308243727599E-2</v>
      </c>
      <c r="P5803" s="34">
        <f t="shared" si="1255"/>
        <v>12.790945819449901</v>
      </c>
      <c r="Q5803" s="35">
        <v>0</v>
      </c>
      <c r="R5803" s="34">
        <f t="shared" si="1256"/>
        <v>0</v>
      </c>
      <c r="S5803" s="33">
        <v>20.81</v>
      </c>
      <c r="T5803" s="34">
        <f t="shared" si="1257"/>
        <v>60.843373493975896</v>
      </c>
      <c r="U5803" s="31">
        <f t="shared" si="1252"/>
        <v>23.133984372437332</v>
      </c>
      <c r="V5803" s="32">
        <f t="shared" si="1253"/>
        <v>25517</v>
      </c>
      <c r="W5803" s="36"/>
      <c r="X5803" s="36">
        <f t="shared" si="1258"/>
        <v>3372.75</v>
      </c>
      <c r="Y5803" s="29">
        <f t="shared" si="1246"/>
        <v>17307.599999999999</v>
      </c>
      <c r="Z5803" s="36"/>
      <c r="AA5803" s="36">
        <f t="shared" si="1245"/>
        <v>17307.599999999999</v>
      </c>
      <c r="AB5803" s="29">
        <f t="shared" si="1247"/>
        <v>13042.65</v>
      </c>
      <c r="AC5803" s="30">
        <f t="shared" si="1248"/>
        <v>127.87</v>
      </c>
      <c r="AD5803" s="29"/>
    </row>
    <row r="5804" spans="1:30" x14ac:dyDescent="0.2">
      <c r="A5804" s="1" t="s">
        <v>749</v>
      </c>
      <c r="B5804" s="31" t="s">
        <v>8286</v>
      </c>
      <c r="C5804" s="1">
        <v>0</v>
      </c>
      <c r="D5804" s="1" t="s">
        <v>14389</v>
      </c>
      <c r="E5804" s="1" t="s">
        <v>18232</v>
      </c>
      <c r="F5804" s="1">
        <v>0</v>
      </c>
      <c r="G5804" s="19">
        <v>94</v>
      </c>
      <c r="H5804" s="29">
        <f t="shared" si="1249"/>
        <v>12841.92</v>
      </c>
      <c r="I5804" s="32">
        <v>1103</v>
      </c>
      <c r="J5804" s="32">
        <v>35</v>
      </c>
      <c r="K5804" s="33">
        <f t="shared" si="1250"/>
        <v>3.1731640979147782E-2</v>
      </c>
      <c r="L5804" s="34">
        <f t="shared" si="1254"/>
        <v>16.538915904283087</v>
      </c>
      <c r="M5804" s="32">
        <v>1120</v>
      </c>
      <c r="N5804" s="32">
        <v>108</v>
      </c>
      <c r="O5804" s="33">
        <f t="shared" si="1251"/>
        <v>9.6428571428571433E-2</v>
      </c>
      <c r="P5804" s="34">
        <f t="shared" si="1255"/>
        <v>12.513531799729366</v>
      </c>
      <c r="Q5804" s="35">
        <v>1</v>
      </c>
      <c r="R5804" s="34">
        <f t="shared" si="1256"/>
        <v>100</v>
      </c>
      <c r="S5804" s="33">
        <v>21.21</v>
      </c>
      <c r="T5804" s="34">
        <f t="shared" si="1257"/>
        <v>62.26080793763289</v>
      </c>
      <c r="U5804" s="31">
        <f t="shared" si="1252"/>
        <v>47.828313910411339</v>
      </c>
      <c r="V5804" s="32">
        <f t="shared" si="1253"/>
        <v>52755</v>
      </c>
      <c r="W5804" s="36"/>
      <c r="X5804" s="36">
        <f t="shared" si="1258"/>
        <v>6972.99</v>
      </c>
      <c r="Y5804" s="29">
        <f t="shared" si="1246"/>
        <v>19814.91</v>
      </c>
      <c r="Z5804" s="36"/>
      <c r="AA5804" s="36">
        <f t="shared" si="1245"/>
        <v>19814.91</v>
      </c>
      <c r="AB5804" s="29">
        <f t="shared" si="1247"/>
        <v>14932.11</v>
      </c>
      <c r="AC5804" s="30">
        <f t="shared" si="1248"/>
        <v>158.85</v>
      </c>
      <c r="AD5804" s="29"/>
    </row>
    <row r="5805" spans="1:30" x14ac:dyDescent="0.2">
      <c r="A5805" s="1" t="s">
        <v>1094</v>
      </c>
      <c r="B5805" s="31" t="s">
        <v>8286</v>
      </c>
      <c r="C5805" s="1">
        <v>0</v>
      </c>
      <c r="D5805" s="1" t="s">
        <v>14390</v>
      </c>
      <c r="E5805" s="1" t="s">
        <v>16598</v>
      </c>
      <c r="F5805" s="1">
        <v>0</v>
      </c>
      <c r="G5805" s="19">
        <v>114</v>
      </c>
      <c r="H5805" s="29">
        <f t="shared" si="1249"/>
        <v>15574.25</v>
      </c>
      <c r="I5805" s="32">
        <v>1103</v>
      </c>
      <c r="J5805" s="32">
        <v>37</v>
      </c>
      <c r="K5805" s="33">
        <f t="shared" si="1250"/>
        <v>3.3544877606527655E-2</v>
      </c>
      <c r="L5805" s="34">
        <f t="shared" si="1254"/>
        <v>17.48399681309926</v>
      </c>
      <c r="M5805" s="32">
        <v>1130</v>
      </c>
      <c r="N5805" s="32">
        <v>42</v>
      </c>
      <c r="O5805" s="33">
        <f t="shared" si="1251"/>
        <v>3.7168141592920353E-2</v>
      </c>
      <c r="P5805" s="34">
        <f t="shared" si="1255"/>
        <v>4.8233082256577298</v>
      </c>
      <c r="Q5805" s="35">
        <v>0</v>
      </c>
      <c r="R5805" s="34">
        <f t="shared" si="1256"/>
        <v>0</v>
      </c>
      <c r="S5805" s="33">
        <v>18.690000000000001</v>
      </c>
      <c r="T5805" s="34">
        <f t="shared" si="1257"/>
        <v>53.330970942593915</v>
      </c>
      <c r="U5805" s="31">
        <f t="shared" si="1252"/>
        <v>18.909568995337725</v>
      </c>
      <c r="V5805" s="32">
        <f t="shared" si="1253"/>
        <v>20857</v>
      </c>
      <c r="W5805" s="36"/>
      <c r="X5805" s="36">
        <f t="shared" si="1258"/>
        <v>2756.81</v>
      </c>
      <c r="Y5805" s="29">
        <f t="shared" si="1246"/>
        <v>18331.060000000001</v>
      </c>
      <c r="Z5805" s="36"/>
      <c r="AA5805" s="36">
        <f t="shared" si="1245"/>
        <v>18331.060000000001</v>
      </c>
      <c r="AB5805" s="29">
        <f t="shared" si="1247"/>
        <v>13813.91</v>
      </c>
      <c r="AC5805" s="30">
        <f t="shared" si="1248"/>
        <v>121.17</v>
      </c>
      <c r="AD5805" s="29"/>
    </row>
    <row r="5806" spans="1:30" x14ac:dyDescent="0.2">
      <c r="A5806" s="1" t="s">
        <v>2523</v>
      </c>
      <c r="B5806" s="31" t="s">
        <v>8286</v>
      </c>
      <c r="C5806" s="1">
        <v>0</v>
      </c>
      <c r="D5806" s="1" t="s">
        <v>14391</v>
      </c>
      <c r="E5806" s="1" t="s">
        <v>17827</v>
      </c>
      <c r="F5806" s="1">
        <v>0</v>
      </c>
      <c r="G5806" s="19">
        <v>106</v>
      </c>
      <c r="H5806" s="29">
        <f t="shared" si="1249"/>
        <v>14481.32</v>
      </c>
      <c r="I5806" s="32">
        <v>1103</v>
      </c>
      <c r="J5806" s="32">
        <v>30</v>
      </c>
      <c r="K5806" s="33">
        <f t="shared" si="1250"/>
        <v>2.7198549410698096E-2</v>
      </c>
      <c r="L5806" s="34">
        <f t="shared" si="1254"/>
        <v>14.176213632242643</v>
      </c>
      <c r="M5806" s="32">
        <v>1115</v>
      </c>
      <c r="N5806" s="32">
        <v>194</v>
      </c>
      <c r="O5806" s="33">
        <f t="shared" si="1251"/>
        <v>0.17399103139013453</v>
      </c>
      <c r="P5806" s="34">
        <f t="shared" si="1255"/>
        <v>22.578809080262385</v>
      </c>
      <c r="Q5806" s="35">
        <v>0</v>
      </c>
      <c r="R5806" s="34">
        <f t="shared" si="1256"/>
        <v>0</v>
      </c>
      <c r="S5806" s="33">
        <v>22.98</v>
      </c>
      <c r="T5806" s="34">
        <f t="shared" si="1257"/>
        <v>68.53295535081503</v>
      </c>
      <c r="U5806" s="31">
        <f t="shared" si="1252"/>
        <v>26.321994515830013</v>
      </c>
      <c r="V5806" s="32">
        <f t="shared" si="1253"/>
        <v>29033</v>
      </c>
      <c r="W5806" s="36"/>
      <c r="X5806" s="36">
        <f t="shared" si="1258"/>
        <v>3837.49</v>
      </c>
      <c r="Y5806" s="29">
        <f t="shared" si="1246"/>
        <v>18318.809999999998</v>
      </c>
      <c r="Z5806" s="36"/>
      <c r="AA5806" s="36">
        <f t="shared" si="1245"/>
        <v>18318.809999999998</v>
      </c>
      <c r="AB5806" s="29">
        <f t="shared" si="1247"/>
        <v>13804.68</v>
      </c>
      <c r="AC5806" s="30">
        <f t="shared" si="1248"/>
        <v>130.22999999999999</v>
      </c>
      <c r="AD5806" s="29"/>
    </row>
    <row r="5807" spans="1:30" x14ac:dyDescent="0.2">
      <c r="A5807" s="1" t="s">
        <v>2709</v>
      </c>
      <c r="B5807" s="31" t="s">
        <v>8294</v>
      </c>
      <c r="C5807" s="1">
        <v>0</v>
      </c>
      <c r="D5807" s="1" t="s">
        <v>14392</v>
      </c>
      <c r="E5807" s="1" t="s">
        <v>17432</v>
      </c>
      <c r="F5807" s="1">
        <v>0</v>
      </c>
      <c r="G5807" s="19">
        <v>125</v>
      </c>
      <c r="H5807" s="29">
        <f t="shared" si="1249"/>
        <v>17077.02</v>
      </c>
      <c r="I5807" s="32">
        <v>1103</v>
      </c>
      <c r="J5807" s="32">
        <v>10</v>
      </c>
      <c r="K5807" s="33">
        <f t="shared" si="1250"/>
        <v>9.0661831368993653E-3</v>
      </c>
      <c r="L5807" s="34">
        <f t="shared" si="1254"/>
        <v>4.7254045440808818</v>
      </c>
      <c r="M5807" s="32">
        <v>1060</v>
      </c>
      <c r="N5807" s="32">
        <v>37</v>
      </c>
      <c r="O5807" s="33">
        <f t="shared" si="1251"/>
        <v>3.490566037735849E-2</v>
      </c>
      <c r="P5807" s="34">
        <f t="shared" si="1255"/>
        <v>4.5297061301605952</v>
      </c>
      <c r="Q5807" s="35">
        <v>0</v>
      </c>
      <c r="R5807" s="34">
        <f t="shared" si="1256"/>
        <v>0</v>
      </c>
      <c r="S5807" s="33">
        <v>21.63</v>
      </c>
      <c r="T5807" s="34">
        <f t="shared" si="1257"/>
        <v>63.749114103472714</v>
      </c>
      <c r="U5807" s="31">
        <f t="shared" si="1252"/>
        <v>18.251056194428546</v>
      </c>
      <c r="V5807" s="32">
        <f t="shared" si="1253"/>
        <v>20131</v>
      </c>
      <c r="W5807" s="36"/>
      <c r="X5807" s="36">
        <f t="shared" si="1258"/>
        <v>2660.85</v>
      </c>
      <c r="Y5807" s="29">
        <f t="shared" si="1246"/>
        <v>19737.87</v>
      </c>
      <c r="Z5807" s="36"/>
      <c r="AA5807" s="36">
        <f t="shared" si="1245"/>
        <v>19737.87</v>
      </c>
      <c r="AB5807" s="29">
        <f t="shared" si="1247"/>
        <v>14874.05</v>
      </c>
      <c r="AC5807" s="30">
        <f t="shared" si="1248"/>
        <v>118.99</v>
      </c>
      <c r="AD5807" s="29"/>
    </row>
    <row r="5808" spans="1:30" x14ac:dyDescent="0.2">
      <c r="A5808" s="1" t="s">
        <v>2861</v>
      </c>
      <c r="B5808" s="31" t="s">
        <v>8287</v>
      </c>
      <c r="C5808" s="1">
        <v>0</v>
      </c>
      <c r="D5808" s="1" t="s">
        <v>14393</v>
      </c>
      <c r="E5808" s="1" t="s">
        <v>18311</v>
      </c>
      <c r="F5808" s="1">
        <v>0</v>
      </c>
      <c r="G5808" s="19">
        <v>90</v>
      </c>
      <c r="H5808" s="29">
        <f t="shared" si="1249"/>
        <v>12295.46</v>
      </c>
      <c r="I5808" s="32">
        <v>1103</v>
      </c>
      <c r="J5808" s="32">
        <v>29</v>
      </c>
      <c r="K5808" s="33">
        <f t="shared" si="1250"/>
        <v>2.6291931097008159E-2</v>
      </c>
      <c r="L5808" s="34">
        <f t="shared" si="1254"/>
        <v>13.703673177834554</v>
      </c>
      <c r="M5808" s="32">
        <v>1139</v>
      </c>
      <c r="N5808" s="32">
        <v>122</v>
      </c>
      <c r="O5808" s="33">
        <f t="shared" si="1251"/>
        <v>0.10711150131694469</v>
      </c>
      <c r="P5808" s="34">
        <f t="shared" si="1255"/>
        <v>13.89985517766576</v>
      </c>
      <c r="Q5808" s="35">
        <v>0</v>
      </c>
      <c r="R5808" s="34">
        <f t="shared" si="1256"/>
        <v>0</v>
      </c>
      <c r="S5808" s="33">
        <v>25.07</v>
      </c>
      <c r="T5808" s="34">
        <f t="shared" si="1257"/>
        <v>75.939050318922753</v>
      </c>
      <c r="U5808" s="31">
        <f t="shared" si="1252"/>
        <v>25.885644668605767</v>
      </c>
      <c r="V5808" s="32">
        <f t="shared" si="1253"/>
        <v>28552</v>
      </c>
      <c r="W5808" s="36"/>
      <c r="X5808" s="36">
        <f t="shared" si="1258"/>
        <v>3773.91</v>
      </c>
      <c r="Y5808" s="29">
        <f t="shared" si="1246"/>
        <v>16069.369999999999</v>
      </c>
      <c r="Z5808" s="36"/>
      <c r="AA5808" s="36">
        <f t="shared" si="1245"/>
        <v>16069.369999999999</v>
      </c>
      <c r="AB5808" s="29">
        <f t="shared" si="1247"/>
        <v>12109.55</v>
      </c>
      <c r="AC5808" s="30">
        <f t="shared" si="1248"/>
        <v>134.55000000000001</v>
      </c>
      <c r="AD5808" s="29"/>
    </row>
    <row r="5809" spans="1:30" x14ac:dyDescent="0.2">
      <c r="A5809" s="1" t="s">
        <v>3416</v>
      </c>
      <c r="B5809" s="31" t="s">
        <v>8286</v>
      </c>
      <c r="C5809" s="1">
        <v>0</v>
      </c>
      <c r="D5809" s="1" t="s">
        <v>14394</v>
      </c>
      <c r="E5809" s="1" t="s">
        <v>16636</v>
      </c>
      <c r="F5809" s="1">
        <v>0</v>
      </c>
      <c r="G5809" s="19">
        <v>92</v>
      </c>
      <c r="H5809" s="29">
        <f t="shared" si="1249"/>
        <v>12568.69</v>
      </c>
      <c r="I5809" s="32">
        <v>1103</v>
      </c>
      <c r="J5809" s="32">
        <v>37</v>
      </c>
      <c r="K5809" s="33">
        <f t="shared" si="1250"/>
        <v>3.3544877606527655E-2</v>
      </c>
      <c r="L5809" s="34">
        <f t="shared" si="1254"/>
        <v>17.48399681309926</v>
      </c>
      <c r="M5809" s="32">
        <v>1104</v>
      </c>
      <c r="N5809" s="32">
        <v>39</v>
      </c>
      <c r="O5809" s="33">
        <f t="shared" si="1251"/>
        <v>3.5326086956521736E-2</v>
      </c>
      <c r="P5809" s="34">
        <f t="shared" si="1255"/>
        <v>4.5842648702712241</v>
      </c>
      <c r="Q5809" s="35">
        <v>0</v>
      </c>
      <c r="R5809" s="34">
        <f t="shared" si="1256"/>
        <v>0</v>
      </c>
      <c r="S5809" s="33">
        <v>22.06</v>
      </c>
      <c r="T5809" s="34">
        <f t="shared" si="1257"/>
        <v>65.272856130403966</v>
      </c>
      <c r="U5809" s="31">
        <f t="shared" si="1252"/>
        <v>21.835279453443611</v>
      </c>
      <c r="V5809" s="32">
        <f t="shared" si="1253"/>
        <v>24084</v>
      </c>
      <c r="W5809" s="36"/>
      <c r="X5809" s="36">
        <f t="shared" si="1258"/>
        <v>3183.35</v>
      </c>
      <c r="Y5809" s="29">
        <f t="shared" si="1246"/>
        <v>15752.04</v>
      </c>
      <c r="Z5809" s="36"/>
      <c r="AA5809" s="36">
        <f t="shared" si="1245"/>
        <v>15752.04</v>
      </c>
      <c r="AB5809" s="29">
        <f t="shared" si="1247"/>
        <v>11870.41</v>
      </c>
      <c r="AC5809" s="30">
        <f t="shared" si="1248"/>
        <v>129.03</v>
      </c>
    </row>
    <row r="5810" spans="1:30" x14ac:dyDescent="0.2">
      <c r="A5810" s="1" t="s">
        <v>4312</v>
      </c>
      <c r="B5810" s="31" t="s">
        <v>8286</v>
      </c>
      <c r="C5810" s="1">
        <v>0</v>
      </c>
      <c r="D5810" s="1" t="s">
        <v>14395</v>
      </c>
      <c r="E5810" s="1" t="s">
        <v>17692</v>
      </c>
      <c r="F5810" s="1">
        <v>0</v>
      </c>
      <c r="G5810" s="19">
        <v>118</v>
      </c>
      <c r="H5810" s="29">
        <f t="shared" si="1249"/>
        <v>16120.71</v>
      </c>
      <c r="I5810" s="32">
        <v>1103</v>
      </c>
      <c r="J5810" s="32">
        <v>44</v>
      </c>
      <c r="K5810" s="33">
        <f t="shared" si="1250"/>
        <v>3.9891205802357207E-2</v>
      </c>
      <c r="L5810" s="34">
        <f t="shared" si="1254"/>
        <v>20.791779993955878</v>
      </c>
      <c r="M5810" s="32">
        <v>1130</v>
      </c>
      <c r="N5810" s="32">
        <v>4</v>
      </c>
      <c r="O5810" s="33">
        <f t="shared" si="1251"/>
        <v>3.5398230088495575E-3</v>
      </c>
      <c r="P5810" s="34">
        <f t="shared" si="1255"/>
        <v>0.45936268815787901</v>
      </c>
      <c r="Q5810" s="35">
        <v>0</v>
      </c>
      <c r="R5810" s="34">
        <f t="shared" si="1256"/>
        <v>0</v>
      </c>
      <c r="S5810" s="33">
        <v>17.79</v>
      </c>
      <c r="T5810" s="34">
        <f t="shared" si="1257"/>
        <v>50.141743444365694</v>
      </c>
      <c r="U5810" s="31">
        <f t="shared" si="1252"/>
        <v>17.848221531619863</v>
      </c>
      <c r="V5810" s="32">
        <f t="shared" si="1253"/>
        <v>19687</v>
      </c>
      <c r="W5810" s="36"/>
      <c r="X5810" s="36">
        <f t="shared" si="1258"/>
        <v>2602.16</v>
      </c>
      <c r="Y5810" s="29">
        <f t="shared" si="1246"/>
        <v>18722.87</v>
      </c>
      <c r="Z5810" s="36"/>
      <c r="AA5810" s="36">
        <f t="shared" si="1245"/>
        <v>18722.87</v>
      </c>
      <c r="AB5810" s="29">
        <f t="shared" si="1247"/>
        <v>14109.17</v>
      </c>
      <c r="AC5810" s="30">
        <f t="shared" si="1248"/>
        <v>119.57</v>
      </c>
      <c r="AD5810" s="29"/>
    </row>
    <row r="5811" spans="1:30" x14ac:dyDescent="0.2">
      <c r="A5811" s="1" t="s">
        <v>4322</v>
      </c>
      <c r="B5811" s="31" t="s">
        <v>8286</v>
      </c>
      <c r="C5811" s="1">
        <v>0</v>
      </c>
      <c r="D5811" s="1" t="s">
        <v>14396</v>
      </c>
      <c r="E5811" s="1" t="s">
        <v>18452</v>
      </c>
      <c r="F5811" s="1">
        <v>0</v>
      </c>
      <c r="G5811" s="19">
        <v>121</v>
      </c>
      <c r="H5811" s="29">
        <f t="shared" si="1249"/>
        <v>16530.560000000001</v>
      </c>
      <c r="I5811" s="32">
        <v>1103</v>
      </c>
      <c r="J5811" s="32">
        <v>59</v>
      </c>
      <c r="K5811" s="33">
        <f t="shared" si="1250"/>
        <v>5.3490480507706259E-2</v>
      </c>
      <c r="L5811" s="34">
        <f t="shared" si="1254"/>
        <v>27.879886810077199</v>
      </c>
      <c r="M5811" s="32">
        <v>1029</v>
      </c>
      <c r="N5811" s="32">
        <v>17</v>
      </c>
      <c r="O5811" s="33">
        <f t="shared" si="1251"/>
        <v>1.6520894071914479E-2</v>
      </c>
      <c r="P5811" s="34">
        <f t="shared" si="1255"/>
        <v>2.1439157530400523</v>
      </c>
      <c r="Q5811" s="35">
        <v>0</v>
      </c>
      <c r="R5811" s="34">
        <f t="shared" si="1256"/>
        <v>0</v>
      </c>
      <c r="S5811" s="33">
        <v>20.05</v>
      </c>
      <c r="T5811" s="34">
        <f t="shared" si="1257"/>
        <v>58.150248051027646</v>
      </c>
      <c r="U5811" s="31">
        <f t="shared" si="1252"/>
        <v>22.043512653536226</v>
      </c>
      <c r="V5811" s="32">
        <f t="shared" si="1253"/>
        <v>24314</v>
      </c>
      <c r="W5811" s="36"/>
      <c r="X5811" s="36">
        <f t="shared" si="1258"/>
        <v>3213.75</v>
      </c>
      <c r="Y5811" s="29">
        <f t="shared" si="1246"/>
        <v>19744.310000000001</v>
      </c>
      <c r="Z5811" s="36"/>
      <c r="AA5811" s="36">
        <f t="shared" si="1245"/>
        <v>19744.310000000001</v>
      </c>
      <c r="AB5811" s="29">
        <f t="shared" si="1247"/>
        <v>14878.91</v>
      </c>
      <c r="AC5811" s="30">
        <f t="shared" si="1248"/>
        <v>122.97</v>
      </c>
    </row>
    <row r="5812" spans="1:30" x14ac:dyDescent="0.2">
      <c r="A5812" s="1" t="s">
        <v>5990</v>
      </c>
      <c r="B5812" s="31" t="s">
        <v>8286</v>
      </c>
      <c r="C5812" s="1">
        <v>0</v>
      </c>
      <c r="D5812" s="1" t="s">
        <v>14397</v>
      </c>
      <c r="E5812" s="1" t="s">
        <v>16672</v>
      </c>
      <c r="F5812" s="1">
        <v>0</v>
      </c>
      <c r="G5812" s="19">
        <v>107</v>
      </c>
      <c r="H5812" s="29">
        <f t="shared" si="1249"/>
        <v>14617.93</v>
      </c>
      <c r="I5812" s="32">
        <v>1103</v>
      </c>
      <c r="J5812" s="32">
        <v>31</v>
      </c>
      <c r="K5812" s="33">
        <f t="shared" si="1250"/>
        <v>2.8105167724388033E-2</v>
      </c>
      <c r="L5812" s="34">
        <f t="shared" si="1254"/>
        <v>14.648754086650731</v>
      </c>
      <c r="M5812" s="32">
        <v>1055</v>
      </c>
      <c r="N5812" s="32">
        <v>164</v>
      </c>
      <c r="O5812" s="33">
        <f t="shared" si="1251"/>
        <v>0.15545023696682464</v>
      </c>
      <c r="P5812" s="34">
        <f t="shared" si="1255"/>
        <v>20.17277094062041</v>
      </c>
      <c r="Q5812" s="35">
        <v>0</v>
      </c>
      <c r="R5812" s="34">
        <f t="shared" si="1256"/>
        <v>0</v>
      </c>
      <c r="S5812" s="33">
        <v>22.06</v>
      </c>
      <c r="T5812" s="34">
        <f t="shared" si="1257"/>
        <v>65.272856130403966</v>
      </c>
      <c r="U5812" s="31">
        <f t="shared" si="1252"/>
        <v>25.023595289418779</v>
      </c>
      <c r="V5812" s="32">
        <f t="shared" si="1253"/>
        <v>27601</v>
      </c>
      <c r="W5812" s="36"/>
      <c r="X5812" s="36">
        <f t="shared" si="1258"/>
        <v>3648.21</v>
      </c>
      <c r="Y5812" s="29">
        <f t="shared" si="1246"/>
        <v>18266.14</v>
      </c>
      <c r="Z5812" s="36"/>
      <c r="AA5812" s="36">
        <f t="shared" si="1245"/>
        <v>18266.14</v>
      </c>
      <c r="AB5812" s="29">
        <f t="shared" si="1247"/>
        <v>13764.99</v>
      </c>
      <c r="AC5812" s="30">
        <f t="shared" si="1248"/>
        <v>128.63999999999999</v>
      </c>
      <c r="AD5812" s="29"/>
    </row>
    <row r="5813" spans="1:30" x14ac:dyDescent="0.2">
      <c r="A5813" s="1" t="s">
        <v>7011</v>
      </c>
      <c r="B5813" s="31" t="s">
        <v>8286</v>
      </c>
      <c r="C5813" s="1">
        <v>0</v>
      </c>
      <c r="D5813" s="1" t="s">
        <v>14398</v>
      </c>
      <c r="E5813" s="1" t="s">
        <v>18862</v>
      </c>
      <c r="F5813" s="1">
        <v>0</v>
      </c>
      <c r="G5813" s="19">
        <v>108</v>
      </c>
      <c r="H5813" s="29">
        <f t="shared" si="1249"/>
        <v>14754.55</v>
      </c>
      <c r="I5813" s="32">
        <v>1103</v>
      </c>
      <c r="J5813" s="32">
        <v>33</v>
      </c>
      <c r="K5813" s="33">
        <f t="shared" si="1250"/>
        <v>2.9918404351767906E-2</v>
      </c>
      <c r="L5813" s="34">
        <f t="shared" si="1254"/>
        <v>15.593834995466906</v>
      </c>
      <c r="M5813" s="32">
        <v>1152</v>
      </c>
      <c r="N5813" s="32">
        <v>14</v>
      </c>
      <c r="O5813" s="33">
        <f t="shared" si="1251"/>
        <v>1.2152777777777778E-2</v>
      </c>
      <c r="P5813" s="34">
        <f t="shared" si="1255"/>
        <v>1.5770654788753571</v>
      </c>
      <c r="Q5813" s="35">
        <v>0</v>
      </c>
      <c r="R5813" s="34">
        <f t="shared" si="1256"/>
        <v>0</v>
      </c>
      <c r="S5813" s="33">
        <v>20.81</v>
      </c>
      <c r="T5813" s="34">
        <f t="shared" si="1257"/>
        <v>60.843373493975896</v>
      </c>
      <c r="U5813" s="31">
        <f t="shared" si="1252"/>
        <v>19.503568492079541</v>
      </c>
      <c r="V5813" s="32">
        <f t="shared" si="1253"/>
        <v>21512</v>
      </c>
      <c r="W5813" s="36"/>
      <c r="X5813" s="36">
        <f t="shared" si="1258"/>
        <v>2843.39</v>
      </c>
      <c r="Y5813" s="29">
        <f t="shared" si="1246"/>
        <v>17597.939999999999</v>
      </c>
      <c r="Z5813" s="36"/>
      <c r="AA5813" s="36">
        <f t="shared" si="1245"/>
        <v>17597.939999999999</v>
      </c>
      <c r="AB5813" s="29">
        <f t="shared" si="1247"/>
        <v>13261.45</v>
      </c>
      <c r="AC5813" s="30">
        <f t="shared" si="1248"/>
        <v>122.79</v>
      </c>
    </row>
    <row r="5814" spans="1:30" x14ac:dyDescent="0.2">
      <c r="A5814" s="1" t="s">
        <v>106</v>
      </c>
      <c r="B5814" s="31" t="s">
        <v>8286</v>
      </c>
      <c r="C5814" s="1">
        <v>0</v>
      </c>
      <c r="D5814" s="1" t="s">
        <v>14399</v>
      </c>
      <c r="E5814" s="1" t="s">
        <v>16578</v>
      </c>
      <c r="F5814" s="1">
        <v>0</v>
      </c>
      <c r="G5814" s="19">
        <v>122</v>
      </c>
      <c r="H5814" s="29">
        <f t="shared" si="1249"/>
        <v>16667.18</v>
      </c>
      <c r="I5814" s="32">
        <v>1104</v>
      </c>
      <c r="J5814" s="32">
        <v>39</v>
      </c>
      <c r="K5814" s="33">
        <f t="shared" si="1250"/>
        <v>3.5326086956521736E-2</v>
      </c>
      <c r="L5814" s="34">
        <f t="shared" si="1254"/>
        <v>18.412384716732539</v>
      </c>
      <c r="M5814" s="32">
        <v>1096</v>
      </c>
      <c r="N5814" s="32">
        <v>264</v>
      </c>
      <c r="O5814" s="33">
        <f t="shared" si="1251"/>
        <v>0.24087591240875914</v>
      </c>
      <c r="P5814" s="34">
        <f t="shared" si="1255"/>
        <v>31.258457374830854</v>
      </c>
      <c r="Q5814" s="35">
        <v>0</v>
      </c>
      <c r="R5814" s="34">
        <f t="shared" si="1256"/>
        <v>0</v>
      </c>
      <c r="S5814" s="33">
        <v>18.71</v>
      </c>
      <c r="T5814" s="34">
        <f t="shared" si="1257"/>
        <v>53.401842664776758</v>
      </c>
      <c r="U5814" s="31">
        <f t="shared" si="1252"/>
        <v>25.768171189085038</v>
      </c>
      <c r="V5814" s="32">
        <f t="shared" si="1253"/>
        <v>28448</v>
      </c>
      <c r="W5814" s="36"/>
      <c r="X5814" s="36">
        <f t="shared" si="1258"/>
        <v>3760.16</v>
      </c>
      <c r="Y5814" s="29">
        <f t="shared" si="1246"/>
        <v>20427.34</v>
      </c>
      <c r="Z5814" s="36"/>
      <c r="AA5814" s="36">
        <f t="shared" si="1245"/>
        <v>20427.34</v>
      </c>
      <c r="AB5814" s="29">
        <f t="shared" si="1247"/>
        <v>15393.62</v>
      </c>
      <c r="AC5814" s="30">
        <f t="shared" si="1248"/>
        <v>126.18</v>
      </c>
    </row>
    <row r="5815" spans="1:30" x14ac:dyDescent="0.2">
      <c r="A5815" s="1" t="s">
        <v>676</v>
      </c>
      <c r="B5815" s="31" t="s">
        <v>8291</v>
      </c>
      <c r="C5815" s="1">
        <v>0</v>
      </c>
      <c r="D5815" s="1" t="s">
        <v>14400</v>
      </c>
      <c r="E5815" s="1" t="s">
        <v>18239</v>
      </c>
      <c r="F5815" s="1">
        <v>0</v>
      </c>
      <c r="G5815" s="19">
        <v>79</v>
      </c>
      <c r="H5815" s="29">
        <f t="shared" si="1249"/>
        <v>10792.68</v>
      </c>
      <c r="I5815" s="32">
        <v>1104</v>
      </c>
      <c r="J5815" s="32">
        <v>2</v>
      </c>
      <c r="K5815" s="33">
        <f t="shared" si="1250"/>
        <v>1.8115942028985507E-3</v>
      </c>
      <c r="L5815" s="34">
        <f t="shared" si="1254"/>
        <v>0.94422485726833538</v>
      </c>
      <c r="M5815" s="32">
        <v>1091</v>
      </c>
      <c r="N5815" s="32">
        <v>18</v>
      </c>
      <c r="O5815" s="33">
        <f t="shared" si="1251"/>
        <v>1.6498625114573784E-2</v>
      </c>
      <c r="P5815" s="34">
        <f t="shared" si="1255"/>
        <v>2.1410259113499674</v>
      </c>
      <c r="Q5815" s="35">
        <v>0</v>
      </c>
      <c r="R5815" s="34">
        <f t="shared" si="1256"/>
        <v>0</v>
      </c>
      <c r="S5815" s="33">
        <v>24.53</v>
      </c>
      <c r="T5815" s="34">
        <f t="shared" si="1257"/>
        <v>74.025513819985832</v>
      </c>
      <c r="U5815" s="31">
        <f t="shared" si="1252"/>
        <v>19.277691147151035</v>
      </c>
      <c r="V5815" s="32">
        <f t="shared" si="1253"/>
        <v>21283</v>
      </c>
      <c r="W5815" s="36"/>
      <c r="X5815" s="36">
        <f t="shared" si="1258"/>
        <v>2813.12</v>
      </c>
      <c r="Y5815" s="29">
        <f t="shared" si="1246"/>
        <v>13605.8</v>
      </c>
      <c r="Z5815" s="36"/>
      <c r="AA5815" s="36">
        <f t="shared" si="1245"/>
        <v>13605.8</v>
      </c>
      <c r="AB5815" s="29">
        <f t="shared" si="1247"/>
        <v>10253.049999999999</v>
      </c>
      <c r="AC5815" s="30">
        <f t="shared" si="1248"/>
        <v>129.79</v>
      </c>
    </row>
    <row r="5816" spans="1:30" x14ac:dyDescent="0.2">
      <c r="A5816" s="1" t="s">
        <v>2120</v>
      </c>
      <c r="B5816" s="31" t="s">
        <v>8286</v>
      </c>
      <c r="C5816" s="1">
        <v>0</v>
      </c>
      <c r="D5816" s="1" t="s">
        <v>14401</v>
      </c>
      <c r="E5816" s="1" t="s">
        <v>18946</v>
      </c>
      <c r="F5816" s="1">
        <v>0</v>
      </c>
      <c r="G5816" s="19">
        <v>95</v>
      </c>
      <c r="H5816" s="29">
        <f t="shared" si="1249"/>
        <v>12978.54</v>
      </c>
      <c r="I5816" s="32">
        <v>1104</v>
      </c>
      <c r="J5816" s="32">
        <v>39</v>
      </c>
      <c r="K5816" s="33">
        <f t="shared" si="1250"/>
        <v>3.5326086956521736E-2</v>
      </c>
      <c r="L5816" s="34">
        <f t="shared" si="1254"/>
        <v>18.412384716732539</v>
      </c>
      <c r="M5816" s="32">
        <v>1018</v>
      </c>
      <c r="N5816" s="32">
        <v>13</v>
      </c>
      <c r="O5816" s="33">
        <f t="shared" si="1251"/>
        <v>1.2770137524557957E-2</v>
      </c>
      <c r="P5816" s="34">
        <f t="shared" si="1255"/>
        <v>1.6571802281530557</v>
      </c>
      <c r="Q5816" s="35">
        <v>0</v>
      </c>
      <c r="R5816" s="34">
        <f t="shared" si="1256"/>
        <v>0</v>
      </c>
      <c r="S5816" s="33">
        <v>21.23</v>
      </c>
      <c r="T5816" s="34">
        <f t="shared" si="1257"/>
        <v>62.331679659815734</v>
      </c>
      <c r="U5816" s="31">
        <f t="shared" si="1252"/>
        <v>20.600311151175333</v>
      </c>
      <c r="V5816" s="32">
        <f t="shared" si="1253"/>
        <v>22743</v>
      </c>
      <c r="W5816" s="36"/>
      <c r="X5816" s="36">
        <f t="shared" si="1258"/>
        <v>3006.1</v>
      </c>
      <c r="Y5816" s="29">
        <f t="shared" si="1246"/>
        <v>15984.640000000001</v>
      </c>
      <c r="Z5816" s="36"/>
      <c r="AA5816" s="36">
        <f t="shared" si="1245"/>
        <v>15984.640000000001</v>
      </c>
      <c r="AB5816" s="29">
        <f t="shared" si="1247"/>
        <v>12045.7</v>
      </c>
      <c r="AC5816" s="30">
        <f t="shared" si="1248"/>
        <v>126.8</v>
      </c>
      <c r="AD5816" s="29"/>
    </row>
    <row r="5817" spans="1:30" x14ac:dyDescent="0.2">
      <c r="A5817" s="1" t="s">
        <v>2570</v>
      </c>
      <c r="B5817" s="31" t="s">
        <v>8290</v>
      </c>
      <c r="C5817" s="1">
        <v>0</v>
      </c>
      <c r="D5817" s="1" t="s">
        <v>11240</v>
      </c>
      <c r="E5817" s="1" t="s">
        <v>17827</v>
      </c>
      <c r="F5817" s="1">
        <v>0</v>
      </c>
      <c r="G5817" s="19">
        <v>91</v>
      </c>
      <c r="H5817" s="29">
        <f t="shared" si="1249"/>
        <v>12432.07</v>
      </c>
      <c r="I5817" s="32">
        <v>1104</v>
      </c>
      <c r="J5817" s="32">
        <v>9</v>
      </c>
      <c r="K5817" s="33">
        <f t="shared" si="1250"/>
        <v>8.152173913043478E-3</v>
      </c>
      <c r="L5817" s="34">
        <f t="shared" si="1254"/>
        <v>4.2490118577075098</v>
      </c>
      <c r="M5817" s="32">
        <v>1130</v>
      </c>
      <c r="N5817" s="32">
        <v>92</v>
      </c>
      <c r="O5817" s="33">
        <f t="shared" si="1251"/>
        <v>8.1415929203539822E-2</v>
      </c>
      <c r="P5817" s="34">
        <f t="shared" si="1255"/>
        <v>10.565341827631217</v>
      </c>
      <c r="Q5817" s="35">
        <v>0</v>
      </c>
      <c r="R5817" s="34">
        <f t="shared" si="1256"/>
        <v>0</v>
      </c>
      <c r="S5817" s="33">
        <v>22.53</v>
      </c>
      <c r="T5817" s="34">
        <f t="shared" si="1257"/>
        <v>66.938341601700927</v>
      </c>
      <c r="U5817" s="31">
        <f t="shared" si="1252"/>
        <v>20.438173821759914</v>
      </c>
      <c r="V5817" s="32">
        <f t="shared" si="1253"/>
        <v>22564</v>
      </c>
      <c r="W5817" s="36"/>
      <c r="X5817" s="36">
        <f t="shared" si="1258"/>
        <v>2982.44</v>
      </c>
      <c r="Y5817" s="29">
        <f t="shared" si="1246"/>
        <v>15414.51</v>
      </c>
      <c r="Z5817" s="36"/>
      <c r="AA5817" s="36">
        <f t="shared" si="1245"/>
        <v>15414.51</v>
      </c>
      <c r="AB5817" s="29">
        <f t="shared" si="1247"/>
        <v>11616.06</v>
      </c>
      <c r="AC5817" s="30">
        <f t="shared" si="1248"/>
        <v>127.65</v>
      </c>
      <c r="AD5817" s="29"/>
    </row>
    <row r="5818" spans="1:30" x14ac:dyDescent="0.2">
      <c r="A5818" s="1" t="s">
        <v>3659</v>
      </c>
      <c r="B5818" s="31" t="s">
        <v>8286</v>
      </c>
      <c r="C5818" s="1">
        <v>0</v>
      </c>
      <c r="D5818" s="1" t="s">
        <v>14402</v>
      </c>
      <c r="E5818" s="1" t="s">
        <v>16641</v>
      </c>
      <c r="F5818" s="1">
        <v>0</v>
      </c>
      <c r="G5818" s="19">
        <v>111</v>
      </c>
      <c r="H5818" s="29">
        <f t="shared" si="1249"/>
        <v>15164.4</v>
      </c>
      <c r="I5818" s="32">
        <v>1104</v>
      </c>
      <c r="J5818" s="32">
        <v>60</v>
      </c>
      <c r="K5818" s="33">
        <f t="shared" si="1250"/>
        <v>5.434782608695652E-2</v>
      </c>
      <c r="L5818" s="34">
        <f t="shared" si="1254"/>
        <v>28.326745718050063</v>
      </c>
      <c r="M5818" s="32">
        <v>1147</v>
      </c>
      <c r="N5818" s="32">
        <v>707</v>
      </c>
      <c r="O5818" s="33">
        <f t="shared" si="1251"/>
        <v>0.61639058413251957</v>
      </c>
      <c r="P5818" s="34">
        <f t="shared" si="1255"/>
        <v>79.988981080255257</v>
      </c>
      <c r="Q5818" s="35">
        <v>0</v>
      </c>
      <c r="R5818" s="34">
        <f t="shared" si="1256"/>
        <v>0</v>
      </c>
      <c r="S5818" s="33">
        <v>22.53</v>
      </c>
      <c r="T5818" s="34">
        <f t="shared" si="1257"/>
        <v>66.938341601700927</v>
      </c>
      <c r="U5818" s="31">
        <f t="shared" si="1252"/>
        <v>43.813517100001562</v>
      </c>
      <c r="V5818" s="32">
        <f t="shared" si="1253"/>
        <v>48370</v>
      </c>
      <c r="W5818" s="36"/>
      <c r="X5818" s="36">
        <f t="shared" si="1258"/>
        <v>6393.39</v>
      </c>
      <c r="Y5818" s="29">
        <f t="shared" si="1246"/>
        <v>21557.79</v>
      </c>
      <c r="Z5818" s="36"/>
      <c r="AA5818" s="36">
        <f t="shared" si="1245"/>
        <v>21557.79</v>
      </c>
      <c r="AB5818" s="29">
        <f t="shared" si="1247"/>
        <v>16245.51</v>
      </c>
      <c r="AC5818" s="30">
        <f t="shared" si="1248"/>
        <v>146.36000000000001</v>
      </c>
      <c r="AD5818" s="29"/>
    </row>
    <row r="5819" spans="1:30" x14ac:dyDescent="0.2">
      <c r="A5819" s="1" t="s">
        <v>4826</v>
      </c>
      <c r="B5819" s="31" t="s">
        <v>8286</v>
      </c>
      <c r="C5819" s="1">
        <v>0</v>
      </c>
      <c r="D5819" s="1" t="s">
        <v>14403</v>
      </c>
      <c r="E5819" s="1" t="s">
        <v>19127</v>
      </c>
      <c r="F5819" s="1">
        <v>0</v>
      </c>
      <c r="G5819" s="19">
        <v>104</v>
      </c>
      <c r="H5819" s="29">
        <f t="shared" si="1249"/>
        <v>14208.08</v>
      </c>
      <c r="I5819" s="32">
        <v>1104</v>
      </c>
      <c r="J5819" s="32">
        <v>40</v>
      </c>
      <c r="K5819" s="33">
        <f t="shared" si="1250"/>
        <v>3.6231884057971016E-2</v>
      </c>
      <c r="L5819" s="34">
        <f t="shared" si="1254"/>
        <v>18.884497145366712</v>
      </c>
      <c r="M5819" s="32">
        <v>1142</v>
      </c>
      <c r="N5819" s="32">
        <v>58</v>
      </c>
      <c r="O5819" s="33">
        <f t="shared" si="1251"/>
        <v>5.0788091068301226E-2</v>
      </c>
      <c r="P5819" s="34">
        <f t="shared" si="1255"/>
        <v>6.5907685161706198</v>
      </c>
      <c r="Q5819" s="35">
        <v>0</v>
      </c>
      <c r="R5819" s="34">
        <f t="shared" si="1256"/>
        <v>0</v>
      </c>
      <c r="S5819" s="33">
        <v>17.52</v>
      </c>
      <c r="T5819" s="34">
        <f t="shared" si="1257"/>
        <v>49.184975194897234</v>
      </c>
      <c r="U5819" s="31">
        <f t="shared" si="1252"/>
        <v>18.665060214108642</v>
      </c>
      <c r="V5819" s="32">
        <f t="shared" si="1253"/>
        <v>20606</v>
      </c>
      <c r="W5819" s="36"/>
      <c r="X5819" s="36">
        <f t="shared" si="1258"/>
        <v>2723.63</v>
      </c>
      <c r="Y5819" s="29">
        <f t="shared" si="1246"/>
        <v>16931.71</v>
      </c>
      <c r="Z5819" s="36"/>
      <c r="AA5819" s="36">
        <f t="shared" si="1245"/>
        <v>16931.71</v>
      </c>
      <c r="AB5819" s="29">
        <f t="shared" si="1247"/>
        <v>12759.39</v>
      </c>
      <c r="AC5819" s="30">
        <f t="shared" si="1248"/>
        <v>122.69</v>
      </c>
    </row>
    <row r="5820" spans="1:30" x14ac:dyDescent="0.2">
      <c r="A5820" s="1" t="s">
        <v>5814</v>
      </c>
      <c r="B5820" s="31" t="s">
        <v>8286</v>
      </c>
      <c r="C5820" s="1">
        <v>0</v>
      </c>
      <c r="D5820" s="1" t="s">
        <v>14404</v>
      </c>
      <c r="E5820" s="1" t="s">
        <v>16668</v>
      </c>
      <c r="F5820" s="1">
        <v>0</v>
      </c>
      <c r="G5820" s="19">
        <v>91</v>
      </c>
      <c r="H5820" s="29">
        <f t="shared" si="1249"/>
        <v>12432.07</v>
      </c>
      <c r="I5820" s="32">
        <v>1104</v>
      </c>
      <c r="J5820" s="32">
        <v>25</v>
      </c>
      <c r="K5820" s="33">
        <f t="shared" si="1250"/>
        <v>2.2644927536231884E-2</v>
      </c>
      <c r="L5820" s="34">
        <f t="shared" si="1254"/>
        <v>11.802810715854193</v>
      </c>
      <c r="M5820" s="32">
        <v>1106</v>
      </c>
      <c r="N5820" s="32">
        <v>192</v>
      </c>
      <c r="O5820" s="33">
        <f t="shared" si="1251"/>
        <v>0.17359855334538879</v>
      </c>
      <c r="P5820" s="34">
        <f t="shared" si="1255"/>
        <v>22.527877220328531</v>
      </c>
      <c r="Q5820" s="35">
        <v>0</v>
      </c>
      <c r="R5820" s="34">
        <f t="shared" si="1256"/>
        <v>0</v>
      </c>
      <c r="S5820" s="33">
        <v>23.49</v>
      </c>
      <c r="T5820" s="34">
        <f t="shared" si="1257"/>
        <v>70.340184266477664</v>
      </c>
      <c r="U5820" s="31">
        <f t="shared" si="1252"/>
        <v>26.167718050665098</v>
      </c>
      <c r="V5820" s="32">
        <f t="shared" si="1253"/>
        <v>28889</v>
      </c>
      <c r="W5820" s="36"/>
      <c r="X5820" s="36">
        <f t="shared" si="1258"/>
        <v>3818.45</v>
      </c>
      <c r="Y5820" s="29">
        <f t="shared" si="1246"/>
        <v>16250.52</v>
      </c>
      <c r="Z5820" s="36"/>
      <c r="AA5820" s="36">
        <f t="shared" si="1245"/>
        <v>16250.52</v>
      </c>
      <c r="AB5820" s="29">
        <f t="shared" si="1247"/>
        <v>12246.06</v>
      </c>
      <c r="AC5820" s="30">
        <f t="shared" si="1248"/>
        <v>134.57</v>
      </c>
    </row>
    <row r="5821" spans="1:30" x14ac:dyDescent="0.2">
      <c r="A5821" s="1" t="s">
        <v>6055</v>
      </c>
      <c r="B5821" s="31" t="s">
        <v>8286</v>
      </c>
      <c r="C5821" s="1">
        <v>0</v>
      </c>
      <c r="D5821" s="1" t="s">
        <v>14405</v>
      </c>
      <c r="E5821" s="1" t="s">
        <v>18405</v>
      </c>
      <c r="F5821" s="1">
        <v>0</v>
      </c>
      <c r="G5821" s="19">
        <v>108</v>
      </c>
      <c r="H5821" s="29">
        <f t="shared" si="1249"/>
        <v>14754.55</v>
      </c>
      <c r="I5821" s="32">
        <v>1104</v>
      </c>
      <c r="J5821" s="32">
        <v>47</v>
      </c>
      <c r="K5821" s="33">
        <f t="shared" si="1250"/>
        <v>4.2572463768115944E-2</v>
      </c>
      <c r="L5821" s="34">
        <f t="shared" si="1254"/>
        <v>22.189284145805885</v>
      </c>
      <c r="M5821" s="32">
        <v>1093</v>
      </c>
      <c r="N5821" s="32">
        <v>168</v>
      </c>
      <c r="O5821" s="33">
        <f t="shared" si="1251"/>
        <v>0.15370539798719121</v>
      </c>
      <c r="P5821" s="34">
        <f t="shared" si="1255"/>
        <v>19.946343257065816</v>
      </c>
      <c r="Q5821" s="35">
        <v>0</v>
      </c>
      <c r="R5821" s="34">
        <f t="shared" si="1256"/>
        <v>0</v>
      </c>
      <c r="S5821" s="33">
        <v>20.83</v>
      </c>
      <c r="T5821" s="34">
        <f t="shared" si="1257"/>
        <v>60.914245216158747</v>
      </c>
      <c r="U5821" s="31">
        <f t="shared" si="1252"/>
        <v>25.762468154757613</v>
      </c>
      <c r="V5821" s="32">
        <f t="shared" si="1253"/>
        <v>28442</v>
      </c>
      <c r="W5821" s="36"/>
      <c r="X5821" s="36">
        <f t="shared" si="1258"/>
        <v>3759.37</v>
      </c>
      <c r="Y5821" s="29">
        <f t="shared" si="1246"/>
        <v>18513.919999999998</v>
      </c>
      <c r="Z5821" s="36"/>
      <c r="AA5821" s="36">
        <f t="shared" si="1245"/>
        <v>18513.919999999998</v>
      </c>
      <c r="AB5821" s="29">
        <f t="shared" si="1247"/>
        <v>13951.71</v>
      </c>
      <c r="AC5821" s="30">
        <f t="shared" si="1248"/>
        <v>129.18</v>
      </c>
    </row>
    <row r="5822" spans="1:30" x14ac:dyDescent="0.2">
      <c r="A5822" s="1" t="s">
        <v>6088</v>
      </c>
      <c r="B5822" s="31" t="s">
        <v>8286</v>
      </c>
      <c r="C5822" s="1">
        <v>0</v>
      </c>
      <c r="D5822" s="1" t="s">
        <v>14406</v>
      </c>
      <c r="E5822" s="1" t="s">
        <v>17634</v>
      </c>
      <c r="F5822" s="1">
        <v>0</v>
      </c>
      <c r="G5822" s="19">
        <v>109</v>
      </c>
      <c r="H5822" s="29">
        <f t="shared" si="1249"/>
        <v>14891.17</v>
      </c>
      <c r="I5822" s="32">
        <v>1104</v>
      </c>
      <c r="J5822" s="32">
        <v>36</v>
      </c>
      <c r="K5822" s="33">
        <f t="shared" si="1250"/>
        <v>3.2608695652173912E-2</v>
      </c>
      <c r="L5822" s="34">
        <f t="shared" si="1254"/>
        <v>16.996047430830039</v>
      </c>
      <c r="M5822" s="32">
        <v>1130</v>
      </c>
      <c r="N5822" s="32">
        <v>38</v>
      </c>
      <c r="O5822" s="33">
        <f t="shared" si="1251"/>
        <v>3.3628318584070796E-2</v>
      </c>
      <c r="P5822" s="34">
        <f t="shared" si="1255"/>
        <v>4.3639455374998501</v>
      </c>
      <c r="Q5822" s="35">
        <v>0</v>
      </c>
      <c r="R5822" s="34">
        <f t="shared" si="1256"/>
        <v>0</v>
      </c>
      <c r="S5822" s="33">
        <v>22.08</v>
      </c>
      <c r="T5822" s="34">
        <f t="shared" si="1257"/>
        <v>65.343727852586809</v>
      </c>
      <c r="U5822" s="31">
        <f t="shared" si="1252"/>
        <v>21.675930205229175</v>
      </c>
      <c r="V5822" s="32">
        <f t="shared" si="1253"/>
        <v>23930</v>
      </c>
      <c r="W5822" s="36"/>
      <c r="X5822" s="36">
        <f t="shared" si="1258"/>
        <v>3162.99</v>
      </c>
      <c r="Y5822" s="29">
        <f t="shared" si="1246"/>
        <v>18054.16</v>
      </c>
      <c r="Z5822" s="36"/>
      <c r="AA5822" s="36">
        <f t="shared" si="1245"/>
        <v>18054.16</v>
      </c>
      <c r="AB5822" s="29">
        <f t="shared" si="1247"/>
        <v>13605.24</v>
      </c>
      <c r="AC5822" s="30">
        <f t="shared" si="1248"/>
        <v>124.82</v>
      </c>
      <c r="AD5822" s="29"/>
    </row>
    <row r="5823" spans="1:30" x14ac:dyDescent="0.2">
      <c r="A5823" s="1" t="s">
        <v>7333</v>
      </c>
      <c r="B5823" s="31" t="s">
        <v>8291</v>
      </c>
      <c r="C5823" s="1">
        <v>0</v>
      </c>
      <c r="D5823" s="1" t="s">
        <v>14407</v>
      </c>
      <c r="E5823" s="1" t="s">
        <v>18345</v>
      </c>
      <c r="F5823" s="1">
        <v>0</v>
      </c>
      <c r="G5823" s="19">
        <v>85</v>
      </c>
      <c r="H5823" s="29">
        <f t="shared" si="1249"/>
        <v>11612.38</v>
      </c>
      <c r="I5823" s="32">
        <v>1104</v>
      </c>
      <c r="J5823" s="32">
        <v>8</v>
      </c>
      <c r="K5823" s="33">
        <f t="shared" si="1250"/>
        <v>7.246376811594203E-3</v>
      </c>
      <c r="L5823" s="34">
        <f t="shared" si="1254"/>
        <v>3.7768994290733415</v>
      </c>
      <c r="M5823" s="32">
        <v>1066</v>
      </c>
      <c r="N5823" s="32">
        <v>38</v>
      </c>
      <c r="O5823" s="33">
        <f t="shared" si="1251"/>
        <v>3.5647279549718573E-2</v>
      </c>
      <c r="P5823" s="34">
        <f t="shared" si="1255"/>
        <v>4.6259460200514368</v>
      </c>
      <c r="Q5823" s="35">
        <v>0</v>
      </c>
      <c r="R5823" s="34">
        <f t="shared" si="1256"/>
        <v>0</v>
      </c>
      <c r="S5823" s="33">
        <v>23</v>
      </c>
      <c r="T5823" s="34">
        <f t="shared" si="1257"/>
        <v>68.603827072997873</v>
      </c>
      <c r="U5823" s="31">
        <f t="shared" si="1252"/>
        <v>19.251668130530664</v>
      </c>
      <c r="V5823" s="32">
        <f t="shared" si="1253"/>
        <v>21254</v>
      </c>
      <c r="W5823" s="36"/>
      <c r="X5823" s="36">
        <f t="shared" si="1258"/>
        <v>2809.29</v>
      </c>
      <c r="Y5823" s="29">
        <f t="shared" si="1246"/>
        <v>14421.669999999998</v>
      </c>
      <c r="Z5823" s="36"/>
      <c r="AA5823" s="36">
        <f t="shared" si="1245"/>
        <v>14421.669999999998</v>
      </c>
      <c r="AB5823" s="29">
        <f t="shared" si="1247"/>
        <v>10867.87</v>
      </c>
      <c r="AC5823" s="30">
        <f t="shared" si="1248"/>
        <v>127.86</v>
      </c>
      <c r="AD5823" s="29"/>
    </row>
    <row r="5824" spans="1:30" x14ac:dyDescent="0.2">
      <c r="A5824" s="1" t="s">
        <v>810</v>
      </c>
      <c r="B5824" s="31" t="s">
        <v>8287</v>
      </c>
      <c r="C5824" s="1">
        <v>0</v>
      </c>
      <c r="D5824" s="1" t="s">
        <v>14408</v>
      </c>
      <c r="E5824" s="1" t="s">
        <v>16590</v>
      </c>
      <c r="F5824" s="1">
        <v>0</v>
      </c>
      <c r="G5824" s="19">
        <v>121</v>
      </c>
      <c r="H5824" s="29">
        <f t="shared" si="1249"/>
        <v>16530.560000000001</v>
      </c>
      <c r="I5824" s="32">
        <v>1105</v>
      </c>
      <c r="J5824" s="32">
        <v>75</v>
      </c>
      <c r="K5824" s="33">
        <f t="shared" si="1250"/>
        <v>6.7873303167420809E-2</v>
      </c>
      <c r="L5824" s="34">
        <f t="shared" si="1254"/>
        <v>35.376388317564782</v>
      </c>
      <c r="M5824" s="32">
        <v>1235</v>
      </c>
      <c r="N5824" s="32">
        <v>257</v>
      </c>
      <c r="O5824" s="33">
        <f t="shared" si="1251"/>
        <v>0.20809716599190284</v>
      </c>
      <c r="P5824" s="34">
        <f t="shared" si="1255"/>
        <v>27.004760782981705</v>
      </c>
      <c r="Q5824" s="35">
        <v>0</v>
      </c>
      <c r="R5824" s="34">
        <f t="shared" si="1256"/>
        <v>0</v>
      </c>
      <c r="S5824" s="33">
        <v>21.25</v>
      </c>
      <c r="T5824" s="34">
        <f t="shared" si="1257"/>
        <v>62.402551381998585</v>
      </c>
      <c r="U5824" s="31">
        <f t="shared" si="1252"/>
        <v>31.195925120636268</v>
      </c>
      <c r="V5824" s="32">
        <f t="shared" si="1253"/>
        <v>34471</v>
      </c>
      <c r="W5824" s="36"/>
      <c r="X5824" s="36">
        <f t="shared" si="1258"/>
        <v>4556.2700000000004</v>
      </c>
      <c r="Y5824" s="29">
        <f t="shared" si="1246"/>
        <v>21086.83</v>
      </c>
      <c r="Z5824" s="36"/>
      <c r="AA5824" s="36">
        <f t="shared" ref="AA5824:AA5887" si="1259">Y5824-Z5824</f>
        <v>21086.83</v>
      </c>
      <c r="AB5824" s="29">
        <f t="shared" si="1247"/>
        <v>15890.6</v>
      </c>
      <c r="AC5824" s="30">
        <f t="shared" si="1248"/>
        <v>131.33000000000001</v>
      </c>
      <c r="AD5824" s="29"/>
    </row>
    <row r="5825" spans="1:30" x14ac:dyDescent="0.2">
      <c r="A5825" s="1" t="s">
        <v>1542</v>
      </c>
      <c r="B5825" s="31" t="s">
        <v>8287</v>
      </c>
      <c r="C5825" s="1">
        <v>0</v>
      </c>
      <c r="D5825" s="1" t="s">
        <v>14409</v>
      </c>
      <c r="E5825" s="1" t="s">
        <v>17651</v>
      </c>
      <c r="F5825" s="1">
        <v>0</v>
      </c>
      <c r="G5825" s="19">
        <v>155</v>
      </c>
      <c r="H5825" s="29">
        <f t="shared" si="1249"/>
        <v>21175.51</v>
      </c>
      <c r="I5825" s="32">
        <v>1105</v>
      </c>
      <c r="J5825" s="32">
        <v>80</v>
      </c>
      <c r="K5825" s="33">
        <f t="shared" si="1250"/>
        <v>7.2398190045248875E-2</v>
      </c>
      <c r="L5825" s="34">
        <f t="shared" si="1254"/>
        <v>37.734814205402444</v>
      </c>
      <c r="M5825" s="32">
        <v>1046</v>
      </c>
      <c r="N5825" s="32">
        <v>33</v>
      </c>
      <c r="O5825" s="33">
        <f t="shared" si="1251"/>
        <v>3.1548757170172081E-2</v>
      </c>
      <c r="P5825" s="34">
        <f t="shared" si="1255"/>
        <v>4.0940809372388403</v>
      </c>
      <c r="Q5825" s="35">
        <v>0</v>
      </c>
      <c r="R5825" s="34">
        <f t="shared" si="1256"/>
        <v>0</v>
      </c>
      <c r="S5825" s="33">
        <v>20.46</v>
      </c>
      <c r="T5825" s="34">
        <f t="shared" si="1257"/>
        <v>59.603118355776054</v>
      </c>
      <c r="U5825" s="31">
        <f t="shared" si="1252"/>
        <v>25.358003374604337</v>
      </c>
      <c r="V5825" s="32">
        <f t="shared" si="1253"/>
        <v>28021</v>
      </c>
      <c r="W5825" s="36"/>
      <c r="X5825" s="36">
        <f t="shared" si="1258"/>
        <v>3703.73</v>
      </c>
      <c r="Y5825" s="29">
        <f t="shared" ref="Y5825:Y5888" si="1260">H5825+W5825+X5825</f>
        <v>24879.239999999998</v>
      </c>
      <c r="Z5825" s="36"/>
      <c r="AA5825" s="36">
        <f t="shared" si="1259"/>
        <v>24879.239999999998</v>
      </c>
      <c r="AB5825" s="29">
        <f t="shared" ref="AB5825:AB5888" si="1261">ROUND(AA5825/1.327,2)</f>
        <v>18748.490000000002</v>
      </c>
      <c r="AC5825" s="30">
        <f t="shared" ref="AC5825:AC5888" si="1262">ROUND(AB5825/G5825,2)</f>
        <v>120.96</v>
      </c>
    </row>
    <row r="5826" spans="1:30" x14ac:dyDescent="0.2">
      <c r="A5826" s="1" t="s">
        <v>1698</v>
      </c>
      <c r="B5826" s="31" t="s">
        <v>8291</v>
      </c>
      <c r="C5826" s="1">
        <v>0</v>
      </c>
      <c r="D5826" s="1" t="s">
        <v>14410</v>
      </c>
      <c r="E5826" s="1" t="s">
        <v>17024</v>
      </c>
      <c r="F5826" s="1">
        <v>0</v>
      </c>
      <c r="G5826" s="19">
        <v>82</v>
      </c>
      <c r="H5826" s="29">
        <f t="shared" si="1249"/>
        <v>11202.53</v>
      </c>
      <c r="I5826" s="32">
        <v>1105</v>
      </c>
      <c r="J5826" s="32">
        <v>11</v>
      </c>
      <c r="K5826" s="33">
        <f t="shared" si="1250"/>
        <v>9.9547511312217188E-3</v>
      </c>
      <c r="L5826" s="34">
        <f t="shared" si="1254"/>
        <v>5.1885369532428349</v>
      </c>
      <c r="M5826" s="32">
        <v>1021</v>
      </c>
      <c r="N5826" s="32">
        <v>6</v>
      </c>
      <c r="O5826" s="33">
        <f t="shared" si="1251"/>
        <v>5.8765915768854062E-3</v>
      </c>
      <c r="P5826" s="34">
        <f t="shared" si="1255"/>
        <v>0.76260505036983828</v>
      </c>
      <c r="Q5826" s="35">
        <v>0</v>
      </c>
      <c r="R5826" s="34">
        <f t="shared" si="1256"/>
        <v>0</v>
      </c>
      <c r="S5826" s="33">
        <v>25.11</v>
      </c>
      <c r="T5826" s="34">
        <f t="shared" si="1257"/>
        <v>76.08079376328844</v>
      </c>
      <c r="U5826" s="31">
        <f t="shared" si="1252"/>
        <v>20.507983941725278</v>
      </c>
      <c r="V5826" s="32">
        <f t="shared" si="1253"/>
        <v>22661</v>
      </c>
      <c r="W5826" s="36"/>
      <c r="X5826" s="36">
        <f t="shared" si="1258"/>
        <v>2995.26</v>
      </c>
      <c r="Y5826" s="29">
        <f t="shared" si="1260"/>
        <v>14197.79</v>
      </c>
      <c r="Z5826" s="36"/>
      <c r="AA5826" s="36">
        <f t="shared" si="1259"/>
        <v>14197.79</v>
      </c>
      <c r="AB5826" s="29">
        <f t="shared" si="1261"/>
        <v>10699.16</v>
      </c>
      <c r="AC5826" s="30">
        <f t="shared" si="1262"/>
        <v>130.47999999999999</v>
      </c>
      <c r="AD5826" s="29"/>
    </row>
    <row r="5827" spans="1:30" x14ac:dyDescent="0.2">
      <c r="A5827" s="1" t="s">
        <v>2665</v>
      </c>
      <c r="B5827" s="31" t="s">
        <v>8286</v>
      </c>
      <c r="C5827" s="1">
        <v>0</v>
      </c>
      <c r="D5827" s="1" t="s">
        <v>14411</v>
      </c>
      <c r="E5827" s="1" t="s">
        <v>17116</v>
      </c>
      <c r="F5827" s="1">
        <v>0</v>
      </c>
      <c r="G5827" s="19">
        <v>124</v>
      </c>
      <c r="H5827" s="29">
        <f t="shared" ref="H5827:H5890" si="1263">ROUND(G5827/G$8364*H$8369,2)</f>
        <v>16940.41</v>
      </c>
      <c r="I5827" s="32">
        <v>1105</v>
      </c>
      <c r="J5827" s="32">
        <v>35</v>
      </c>
      <c r="K5827" s="33">
        <f t="shared" ref="K5827:K5890" si="1264">IF(I5827=0,0,J5827/I5827)</f>
        <v>3.1674208144796379E-2</v>
      </c>
      <c r="L5827" s="34">
        <f t="shared" si="1254"/>
        <v>16.508981214863567</v>
      </c>
      <c r="M5827" s="32">
        <v>1092</v>
      </c>
      <c r="N5827" s="32">
        <v>124</v>
      </c>
      <c r="O5827" s="33">
        <f t="shared" ref="O5827:O5890" si="1265">IF(M5827=0,0,N5827/M5827)</f>
        <v>0.11355311355311355</v>
      </c>
      <c r="P5827" s="34">
        <f t="shared" si="1255"/>
        <v>14.735782936053573</v>
      </c>
      <c r="Q5827" s="35">
        <v>0</v>
      </c>
      <c r="R5827" s="34">
        <f t="shared" si="1256"/>
        <v>0</v>
      </c>
      <c r="S5827" s="33">
        <v>17.54</v>
      </c>
      <c r="T5827" s="34">
        <f t="shared" si="1257"/>
        <v>49.255846917080085</v>
      </c>
      <c r="U5827" s="31">
        <f t="shared" ref="U5827:U5890" si="1266">(L5827+P5827+R5827+T5827)/4</f>
        <v>20.125152766999307</v>
      </c>
      <c r="V5827" s="32">
        <f t="shared" ref="V5827:V5890" si="1267">ROUND(U5827*I5827,0)</f>
        <v>22238</v>
      </c>
      <c r="W5827" s="36"/>
      <c r="X5827" s="36">
        <f t="shared" si="1258"/>
        <v>2939.35</v>
      </c>
      <c r="Y5827" s="29">
        <f t="shared" si="1260"/>
        <v>19879.759999999998</v>
      </c>
      <c r="Z5827" s="36"/>
      <c r="AA5827" s="36">
        <f t="shared" si="1259"/>
        <v>19879.759999999998</v>
      </c>
      <c r="AB5827" s="29">
        <f t="shared" si="1261"/>
        <v>14980.98</v>
      </c>
      <c r="AC5827" s="30">
        <f t="shared" si="1262"/>
        <v>120.81</v>
      </c>
    </row>
    <row r="5828" spans="1:30" x14ac:dyDescent="0.2">
      <c r="A5828" s="1" t="s">
        <v>3552</v>
      </c>
      <c r="B5828" s="31" t="s">
        <v>8286</v>
      </c>
      <c r="C5828" s="1">
        <v>0</v>
      </c>
      <c r="D5828" s="1" t="s">
        <v>14412</v>
      </c>
      <c r="E5828" s="1" t="s">
        <v>18766</v>
      </c>
      <c r="F5828" s="1">
        <v>0</v>
      </c>
      <c r="G5828" s="19">
        <v>102</v>
      </c>
      <c r="H5828" s="29">
        <f t="shared" si="1263"/>
        <v>13934.85</v>
      </c>
      <c r="I5828" s="32">
        <v>1105</v>
      </c>
      <c r="J5828" s="32">
        <v>42</v>
      </c>
      <c r="K5828" s="33">
        <f t="shared" si="1264"/>
        <v>3.8009049773755653E-2</v>
      </c>
      <c r="L5828" s="34">
        <f t="shared" ref="L5828:L5891" si="1268">(K5828-K$8370)/(K$8369-K$8370)*100</f>
        <v>19.810777457836277</v>
      </c>
      <c r="M5828" s="32">
        <v>1132</v>
      </c>
      <c r="N5828" s="32">
        <v>70</v>
      </c>
      <c r="O5828" s="33">
        <f t="shared" si="1265"/>
        <v>6.1837455830388695E-2</v>
      </c>
      <c r="P5828" s="34">
        <f t="shared" ref="P5828:P5891" si="1269">(O5828-O$8370)/(O$8369-O$8370)*100</f>
        <v>8.0246441327933375</v>
      </c>
      <c r="Q5828" s="35">
        <v>0</v>
      </c>
      <c r="R5828" s="34">
        <f t="shared" ref="R5828:R5891" si="1270">(Q5828-Q$8370)/(Q$8369-Q$8370)*100</f>
        <v>0</v>
      </c>
      <c r="S5828" s="33">
        <v>22.1</v>
      </c>
      <c r="T5828" s="34">
        <f t="shared" ref="T5828:T5891" si="1271">(S5828-S$8370)/(S$8369-S$8370)*100</f>
        <v>65.414599574769667</v>
      </c>
      <c r="U5828" s="31">
        <f t="shared" si="1266"/>
        <v>23.312505291349822</v>
      </c>
      <c r="V5828" s="32">
        <f t="shared" si="1267"/>
        <v>25760</v>
      </c>
      <c r="W5828" s="36"/>
      <c r="X5828" s="36">
        <f t="shared" ref="X5828:X5891" si="1272">ROUND(V5828*X$8369/V$8364,2)</f>
        <v>3404.87</v>
      </c>
      <c r="Y5828" s="29">
        <f t="shared" si="1260"/>
        <v>17339.72</v>
      </c>
      <c r="Z5828" s="36"/>
      <c r="AA5828" s="36">
        <f t="shared" si="1259"/>
        <v>17339.72</v>
      </c>
      <c r="AB5828" s="29">
        <f t="shared" si="1261"/>
        <v>13066.86</v>
      </c>
      <c r="AC5828" s="30">
        <f t="shared" si="1262"/>
        <v>128.11000000000001</v>
      </c>
      <c r="AD5828" s="29"/>
    </row>
    <row r="5829" spans="1:30" x14ac:dyDescent="0.2">
      <c r="A5829" s="1" t="s">
        <v>3600</v>
      </c>
      <c r="B5829" s="31" t="s">
        <v>8286</v>
      </c>
      <c r="C5829" s="1">
        <v>0</v>
      </c>
      <c r="D5829" s="1" t="s">
        <v>14413</v>
      </c>
      <c r="E5829" s="1" t="s">
        <v>16641</v>
      </c>
      <c r="F5829" s="1">
        <v>0</v>
      </c>
      <c r="G5829" s="19">
        <v>101</v>
      </c>
      <c r="H5829" s="29">
        <f t="shared" si="1263"/>
        <v>13798.24</v>
      </c>
      <c r="I5829" s="32">
        <v>1105</v>
      </c>
      <c r="J5829" s="32">
        <v>36</v>
      </c>
      <c r="K5829" s="33">
        <f t="shared" si="1264"/>
        <v>3.2579185520361993E-2</v>
      </c>
      <c r="L5829" s="34">
        <f t="shared" si="1268"/>
        <v>16.980666392431097</v>
      </c>
      <c r="M5829" s="32">
        <v>1111</v>
      </c>
      <c r="N5829" s="32">
        <v>136</v>
      </c>
      <c r="O5829" s="33">
        <f t="shared" si="1265"/>
        <v>0.12241224122412241</v>
      </c>
      <c r="P5829" s="34">
        <f t="shared" si="1269"/>
        <v>15.885431574280567</v>
      </c>
      <c r="Q5829" s="35">
        <v>0</v>
      </c>
      <c r="R5829" s="34">
        <f t="shared" si="1270"/>
        <v>0</v>
      </c>
      <c r="S5829" s="33">
        <v>23.02</v>
      </c>
      <c r="T5829" s="34">
        <f t="shared" si="1271"/>
        <v>68.674698795180717</v>
      </c>
      <c r="U5829" s="31">
        <f t="shared" si="1266"/>
        <v>25.385199190473095</v>
      </c>
      <c r="V5829" s="32">
        <f t="shared" si="1267"/>
        <v>28051</v>
      </c>
      <c r="W5829" s="36"/>
      <c r="X5829" s="36">
        <f t="shared" si="1272"/>
        <v>3707.69</v>
      </c>
      <c r="Y5829" s="29">
        <f t="shared" si="1260"/>
        <v>17505.93</v>
      </c>
      <c r="Z5829" s="36"/>
      <c r="AA5829" s="36">
        <f t="shared" si="1259"/>
        <v>17505.93</v>
      </c>
      <c r="AB5829" s="29">
        <f t="shared" si="1261"/>
        <v>13192.11</v>
      </c>
      <c r="AC5829" s="30">
        <f t="shared" si="1262"/>
        <v>130.61000000000001</v>
      </c>
      <c r="AD5829" s="29"/>
    </row>
    <row r="5830" spans="1:30" x14ac:dyDescent="0.2">
      <c r="A5830" s="1" t="s">
        <v>3822</v>
      </c>
      <c r="B5830" s="31" t="s">
        <v>8287</v>
      </c>
      <c r="C5830" s="1">
        <v>0</v>
      </c>
      <c r="D5830" s="1" t="s">
        <v>14414</v>
      </c>
      <c r="E5830" s="1" t="s">
        <v>16641</v>
      </c>
      <c r="F5830" s="1">
        <v>0</v>
      </c>
      <c r="G5830" s="19">
        <v>86</v>
      </c>
      <c r="H5830" s="29">
        <f t="shared" si="1263"/>
        <v>11748.99</v>
      </c>
      <c r="I5830" s="32">
        <v>1105</v>
      </c>
      <c r="J5830" s="32">
        <v>18</v>
      </c>
      <c r="K5830" s="33">
        <f t="shared" si="1264"/>
        <v>1.6289592760180997E-2</v>
      </c>
      <c r="L5830" s="34">
        <f t="shared" si="1268"/>
        <v>8.4903331962155484</v>
      </c>
      <c r="M5830" s="32">
        <v>1055</v>
      </c>
      <c r="N5830" s="32">
        <v>132</v>
      </c>
      <c r="O5830" s="33">
        <f t="shared" si="1265"/>
        <v>0.12511848341232226</v>
      </c>
      <c r="P5830" s="34">
        <f t="shared" si="1269"/>
        <v>16.236620513182281</v>
      </c>
      <c r="Q5830" s="35">
        <v>0</v>
      </c>
      <c r="R5830" s="34">
        <f t="shared" si="1270"/>
        <v>0</v>
      </c>
      <c r="S5830" s="33">
        <v>25.7</v>
      </c>
      <c r="T5830" s="34">
        <f t="shared" si="1271"/>
        <v>78.171509567682492</v>
      </c>
      <c r="U5830" s="31">
        <f t="shared" si="1266"/>
        <v>25.724615819270081</v>
      </c>
      <c r="V5830" s="32">
        <f t="shared" si="1267"/>
        <v>28426</v>
      </c>
      <c r="W5830" s="36"/>
      <c r="X5830" s="36">
        <f t="shared" si="1272"/>
        <v>3757.26</v>
      </c>
      <c r="Y5830" s="29">
        <f t="shared" si="1260"/>
        <v>15506.25</v>
      </c>
      <c r="Z5830" s="36"/>
      <c r="AA5830" s="36">
        <f t="shared" si="1259"/>
        <v>15506.25</v>
      </c>
      <c r="AB5830" s="29">
        <f t="shared" si="1261"/>
        <v>11685.19</v>
      </c>
      <c r="AC5830" s="30">
        <f t="shared" si="1262"/>
        <v>135.87</v>
      </c>
      <c r="AD5830" s="29"/>
    </row>
    <row r="5831" spans="1:30" x14ac:dyDescent="0.2">
      <c r="A5831" s="1" t="s">
        <v>3898</v>
      </c>
      <c r="B5831" s="31" t="s">
        <v>8294</v>
      </c>
      <c r="C5831" s="1">
        <v>0</v>
      </c>
      <c r="D5831" s="1" t="s">
        <v>14415</v>
      </c>
      <c r="E5831" s="1" t="s">
        <v>16641</v>
      </c>
      <c r="F5831" s="1">
        <v>0</v>
      </c>
      <c r="G5831" s="19">
        <v>142</v>
      </c>
      <c r="H5831" s="29">
        <f t="shared" si="1263"/>
        <v>19399.5</v>
      </c>
      <c r="I5831" s="32">
        <v>1105</v>
      </c>
      <c r="J5831" s="32">
        <v>73</v>
      </c>
      <c r="K5831" s="33">
        <f t="shared" si="1264"/>
        <v>6.6063348416289594E-2</v>
      </c>
      <c r="L5831" s="34">
        <f t="shared" si="1268"/>
        <v>34.433017962429723</v>
      </c>
      <c r="M5831" s="32">
        <v>1046</v>
      </c>
      <c r="N5831" s="32">
        <v>97</v>
      </c>
      <c r="O5831" s="33">
        <f t="shared" si="1265"/>
        <v>9.2734225621414909E-2</v>
      </c>
      <c r="P5831" s="34">
        <f t="shared" si="1269"/>
        <v>12.034116694308105</v>
      </c>
      <c r="Q5831" s="35">
        <v>0</v>
      </c>
      <c r="R5831" s="34">
        <f t="shared" si="1270"/>
        <v>0</v>
      </c>
      <c r="S5831" s="33">
        <v>22.1</v>
      </c>
      <c r="T5831" s="34">
        <f t="shared" si="1271"/>
        <v>65.414599574769667</v>
      </c>
      <c r="U5831" s="31">
        <f t="shared" si="1266"/>
        <v>27.970433557876873</v>
      </c>
      <c r="V5831" s="32">
        <f t="shared" si="1267"/>
        <v>30907</v>
      </c>
      <c r="W5831" s="36"/>
      <c r="X5831" s="36">
        <f t="shared" si="1272"/>
        <v>4085.19</v>
      </c>
      <c r="Y5831" s="29">
        <f t="shared" si="1260"/>
        <v>23484.69</v>
      </c>
      <c r="Z5831" s="36"/>
      <c r="AA5831" s="36">
        <f t="shared" si="1259"/>
        <v>23484.69</v>
      </c>
      <c r="AB5831" s="29">
        <f t="shared" si="1261"/>
        <v>17697.580000000002</v>
      </c>
      <c r="AC5831" s="30">
        <f t="shared" si="1262"/>
        <v>124.63</v>
      </c>
    </row>
    <row r="5832" spans="1:30" x14ac:dyDescent="0.2">
      <c r="A5832" s="1" t="s">
        <v>4167</v>
      </c>
      <c r="B5832" s="31" t="s">
        <v>8285</v>
      </c>
      <c r="C5832" s="1">
        <v>0</v>
      </c>
      <c r="D5832" s="1" t="s">
        <v>14416</v>
      </c>
      <c r="E5832" s="1" t="s">
        <v>18137</v>
      </c>
      <c r="F5832" s="1">
        <v>0</v>
      </c>
      <c r="G5832" s="19">
        <v>101</v>
      </c>
      <c r="H5832" s="29">
        <f t="shared" si="1263"/>
        <v>13798.24</v>
      </c>
      <c r="I5832" s="32">
        <v>1105</v>
      </c>
      <c r="J5832" s="32">
        <v>23</v>
      </c>
      <c r="K5832" s="33">
        <f t="shared" si="1264"/>
        <v>2.0814479638009049E-2</v>
      </c>
      <c r="L5832" s="34">
        <f t="shared" si="1268"/>
        <v>10.848759084053201</v>
      </c>
      <c r="M5832" s="32">
        <v>1033</v>
      </c>
      <c r="N5832" s="32">
        <v>149</v>
      </c>
      <c r="O5832" s="33">
        <f t="shared" si="1265"/>
        <v>0.14424007744433689</v>
      </c>
      <c r="P5832" s="34">
        <f t="shared" si="1269"/>
        <v>18.718028994468078</v>
      </c>
      <c r="Q5832" s="35">
        <v>0</v>
      </c>
      <c r="R5832" s="34">
        <f t="shared" si="1270"/>
        <v>0</v>
      </c>
      <c r="S5832" s="33">
        <v>18.11</v>
      </c>
      <c r="T5832" s="34">
        <f t="shared" si="1271"/>
        <v>51.275690999291278</v>
      </c>
      <c r="U5832" s="31">
        <f t="shared" si="1266"/>
        <v>20.210619769453139</v>
      </c>
      <c r="V5832" s="32">
        <f t="shared" si="1267"/>
        <v>22333</v>
      </c>
      <c r="W5832" s="36"/>
      <c r="X5832" s="36">
        <f t="shared" si="1272"/>
        <v>2951.9</v>
      </c>
      <c r="Y5832" s="29">
        <f t="shared" si="1260"/>
        <v>16750.14</v>
      </c>
      <c r="Z5832" s="36"/>
      <c r="AA5832" s="36">
        <f t="shared" si="1259"/>
        <v>16750.14</v>
      </c>
      <c r="AB5832" s="29">
        <f t="shared" si="1261"/>
        <v>12622.56</v>
      </c>
      <c r="AC5832" s="30">
        <f t="shared" si="1262"/>
        <v>124.98</v>
      </c>
      <c r="AD5832" s="29"/>
    </row>
    <row r="5833" spans="1:30" x14ac:dyDescent="0.2">
      <c r="A5833" s="1" t="s">
        <v>4786</v>
      </c>
      <c r="B5833" s="31" t="s">
        <v>8286</v>
      </c>
      <c r="C5833" s="1">
        <v>0</v>
      </c>
      <c r="D5833" s="1" t="s">
        <v>14417</v>
      </c>
      <c r="E5833" s="1" t="s">
        <v>19128</v>
      </c>
      <c r="F5833" s="1">
        <v>0</v>
      </c>
      <c r="G5833" s="19">
        <v>107</v>
      </c>
      <c r="H5833" s="29">
        <f t="shared" si="1263"/>
        <v>14617.93</v>
      </c>
      <c r="I5833" s="32">
        <v>1105</v>
      </c>
      <c r="J5833" s="32">
        <v>42</v>
      </c>
      <c r="K5833" s="33">
        <f t="shared" si="1264"/>
        <v>3.8009049773755653E-2</v>
      </c>
      <c r="L5833" s="34">
        <f t="shared" si="1268"/>
        <v>19.810777457836277</v>
      </c>
      <c r="M5833" s="32">
        <v>1124</v>
      </c>
      <c r="N5833" s="32">
        <v>19</v>
      </c>
      <c r="O5833" s="33">
        <f t="shared" si="1265"/>
        <v>1.6903914590747332E-2</v>
      </c>
      <c r="P5833" s="34">
        <f t="shared" si="1269"/>
        <v>2.1936203102201208</v>
      </c>
      <c r="Q5833" s="35">
        <v>0.63</v>
      </c>
      <c r="R5833" s="34">
        <f t="shared" si="1270"/>
        <v>63</v>
      </c>
      <c r="S5833" s="33">
        <v>18.73</v>
      </c>
      <c r="T5833" s="34">
        <f t="shared" si="1271"/>
        <v>53.472714386959609</v>
      </c>
      <c r="U5833" s="31">
        <f t="shared" si="1266"/>
        <v>34.619278038754004</v>
      </c>
      <c r="V5833" s="32">
        <f t="shared" si="1267"/>
        <v>38254</v>
      </c>
      <c r="W5833" s="36"/>
      <c r="X5833" s="36">
        <f t="shared" si="1272"/>
        <v>5056.29</v>
      </c>
      <c r="Y5833" s="29">
        <f t="shared" si="1260"/>
        <v>19674.22</v>
      </c>
      <c r="Z5833" s="36"/>
      <c r="AA5833" s="36">
        <f t="shared" si="1259"/>
        <v>19674.22</v>
      </c>
      <c r="AB5833" s="29">
        <f t="shared" si="1261"/>
        <v>14826.09</v>
      </c>
      <c r="AC5833" s="30">
        <f t="shared" si="1262"/>
        <v>138.56</v>
      </c>
      <c r="AD5833" s="29"/>
    </row>
    <row r="5834" spans="1:30" x14ac:dyDescent="0.2">
      <c r="A5834" s="1" t="s">
        <v>4884</v>
      </c>
      <c r="B5834" s="31" t="s">
        <v>8287</v>
      </c>
      <c r="C5834" s="1">
        <v>0</v>
      </c>
      <c r="D5834" s="1" t="s">
        <v>14418</v>
      </c>
      <c r="E5834" s="1" t="s">
        <v>16653</v>
      </c>
      <c r="F5834" s="1">
        <v>0</v>
      </c>
      <c r="G5834" s="19">
        <v>125</v>
      </c>
      <c r="H5834" s="29">
        <f t="shared" si="1263"/>
        <v>17077.02</v>
      </c>
      <c r="I5834" s="32">
        <v>1105</v>
      </c>
      <c r="J5834" s="32">
        <v>83</v>
      </c>
      <c r="K5834" s="33">
        <f t="shared" si="1264"/>
        <v>7.5113122171945698E-2</v>
      </c>
      <c r="L5834" s="34">
        <f t="shared" si="1268"/>
        <v>39.149869738105032</v>
      </c>
      <c r="M5834" s="32">
        <v>1112</v>
      </c>
      <c r="N5834" s="32">
        <v>31</v>
      </c>
      <c r="O5834" s="33">
        <f t="shared" si="1265"/>
        <v>2.7877697841726619E-2</v>
      </c>
      <c r="P5834" s="34">
        <f t="shared" si="1269"/>
        <v>3.6176877172145914</v>
      </c>
      <c r="Q5834" s="35">
        <v>0</v>
      </c>
      <c r="R5834" s="34">
        <f t="shared" si="1270"/>
        <v>0</v>
      </c>
      <c r="S5834" s="33">
        <v>21.67</v>
      </c>
      <c r="T5834" s="34">
        <f t="shared" si="1271"/>
        <v>63.890857547838422</v>
      </c>
      <c r="U5834" s="31">
        <f t="shared" si="1266"/>
        <v>26.66460375078951</v>
      </c>
      <c r="V5834" s="32">
        <f t="shared" si="1267"/>
        <v>29464</v>
      </c>
      <c r="W5834" s="36"/>
      <c r="X5834" s="36">
        <f t="shared" si="1272"/>
        <v>3894.46</v>
      </c>
      <c r="Y5834" s="29">
        <f t="shared" si="1260"/>
        <v>20971.48</v>
      </c>
      <c r="Z5834" s="36"/>
      <c r="AA5834" s="36">
        <f t="shared" si="1259"/>
        <v>20971.48</v>
      </c>
      <c r="AB5834" s="29">
        <f t="shared" si="1261"/>
        <v>15803.68</v>
      </c>
      <c r="AC5834" s="30">
        <f t="shared" si="1262"/>
        <v>126.43</v>
      </c>
      <c r="AD5834" s="29"/>
    </row>
    <row r="5835" spans="1:30" x14ac:dyDescent="0.2">
      <c r="A5835" s="1" t="s">
        <v>7874</v>
      </c>
      <c r="B5835" s="31" t="s">
        <v>8286</v>
      </c>
      <c r="C5835" s="1">
        <v>0</v>
      </c>
      <c r="D5835" s="1" t="s">
        <v>14419</v>
      </c>
      <c r="E5835" s="1" t="s">
        <v>19129</v>
      </c>
      <c r="F5835" s="1">
        <v>0</v>
      </c>
      <c r="G5835" s="19">
        <v>112</v>
      </c>
      <c r="H5835" s="29">
        <f t="shared" si="1263"/>
        <v>15301.01</v>
      </c>
      <c r="I5835" s="32">
        <v>1105</v>
      </c>
      <c r="J5835" s="32">
        <v>38</v>
      </c>
      <c r="K5835" s="33">
        <f t="shared" si="1264"/>
        <v>3.4389140271493215E-2</v>
      </c>
      <c r="L5835" s="34">
        <f t="shared" si="1268"/>
        <v>17.924036747566159</v>
      </c>
      <c r="M5835" s="32">
        <v>1133</v>
      </c>
      <c r="N5835" s="32">
        <v>124</v>
      </c>
      <c r="O5835" s="33">
        <f t="shared" si="1265"/>
        <v>0.10944395410414828</v>
      </c>
      <c r="P5835" s="34">
        <f t="shared" si="1269"/>
        <v>14.202537481174318</v>
      </c>
      <c r="Q5835" s="35">
        <v>0</v>
      </c>
      <c r="R5835" s="34">
        <f t="shared" si="1270"/>
        <v>0</v>
      </c>
      <c r="S5835" s="33">
        <v>21.67</v>
      </c>
      <c r="T5835" s="34">
        <f t="shared" si="1271"/>
        <v>63.890857547838422</v>
      </c>
      <c r="U5835" s="31">
        <f t="shared" si="1266"/>
        <v>24.004357944144726</v>
      </c>
      <c r="V5835" s="32">
        <f t="shared" si="1267"/>
        <v>26525</v>
      </c>
      <c r="W5835" s="36"/>
      <c r="X5835" s="36">
        <f t="shared" si="1272"/>
        <v>3505.99</v>
      </c>
      <c r="Y5835" s="29">
        <f t="shared" si="1260"/>
        <v>18807</v>
      </c>
      <c r="Z5835" s="36"/>
      <c r="AA5835" s="36">
        <f t="shared" si="1259"/>
        <v>18807</v>
      </c>
      <c r="AB5835" s="29">
        <f t="shared" si="1261"/>
        <v>14172.57</v>
      </c>
      <c r="AC5835" s="30">
        <f t="shared" si="1262"/>
        <v>126.54</v>
      </c>
      <c r="AD5835" s="29"/>
    </row>
    <row r="5836" spans="1:30" x14ac:dyDescent="0.2">
      <c r="A5836" s="1" t="s">
        <v>170</v>
      </c>
      <c r="B5836" s="31" t="s">
        <v>8286</v>
      </c>
      <c r="C5836" s="1">
        <v>0</v>
      </c>
      <c r="D5836" s="1" t="s">
        <v>14420</v>
      </c>
      <c r="E5836" s="1" t="s">
        <v>17087</v>
      </c>
      <c r="F5836" s="1">
        <v>0</v>
      </c>
      <c r="G5836" s="19">
        <v>103</v>
      </c>
      <c r="H5836" s="29">
        <f t="shared" si="1263"/>
        <v>14071.47</v>
      </c>
      <c r="I5836" s="32">
        <v>1106</v>
      </c>
      <c r="J5836" s="32">
        <v>37</v>
      </c>
      <c r="K5836" s="33">
        <f t="shared" si="1264"/>
        <v>3.3453887884267633E-2</v>
      </c>
      <c r="L5836" s="34">
        <f t="shared" si="1268"/>
        <v>17.436571866951613</v>
      </c>
      <c r="M5836" s="32">
        <v>1151</v>
      </c>
      <c r="N5836" s="32">
        <v>123</v>
      </c>
      <c r="O5836" s="33">
        <f t="shared" si="1265"/>
        <v>0.10686359687228497</v>
      </c>
      <c r="P5836" s="34">
        <f t="shared" si="1269"/>
        <v>13.867684627946048</v>
      </c>
      <c r="Q5836" s="35">
        <v>0</v>
      </c>
      <c r="R5836" s="34">
        <f t="shared" si="1270"/>
        <v>0</v>
      </c>
      <c r="S5836" s="33">
        <v>20.48</v>
      </c>
      <c r="T5836" s="34">
        <f t="shared" si="1271"/>
        <v>59.673990077958891</v>
      </c>
      <c r="U5836" s="31">
        <f t="shared" si="1266"/>
        <v>22.744561643214137</v>
      </c>
      <c r="V5836" s="32">
        <f t="shared" si="1267"/>
        <v>25155</v>
      </c>
      <c r="W5836" s="36"/>
      <c r="X5836" s="36">
        <f t="shared" si="1272"/>
        <v>3324.91</v>
      </c>
      <c r="Y5836" s="29">
        <f t="shared" si="1260"/>
        <v>17396.379999999997</v>
      </c>
      <c r="Z5836" s="36"/>
      <c r="AA5836" s="36">
        <f t="shared" si="1259"/>
        <v>17396.379999999997</v>
      </c>
      <c r="AB5836" s="29">
        <f t="shared" si="1261"/>
        <v>13109.56</v>
      </c>
      <c r="AC5836" s="30">
        <f t="shared" si="1262"/>
        <v>127.28</v>
      </c>
    </row>
    <row r="5837" spans="1:30" x14ac:dyDescent="0.2">
      <c r="A5837" s="1" t="s">
        <v>489</v>
      </c>
      <c r="B5837" s="31" t="s">
        <v>8285</v>
      </c>
      <c r="C5837" s="1">
        <v>0</v>
      </c>
      <c r="D5837" s="1" t="s">
        <v>14421</v>
      </c>
      <c r="E5837" s="1" t="s">
        <v>17474</v>
      </c>
      <c r="F5837" s="1">
        <v>0</v>
      </c>
      <c r="G5837" s="19">
        <v>90</v>
      </c>
      <c r="H5837" s="29">
        <f t="shared" si="1263"/>
        <v>12295.46</v>
      </c>
      <c r="I5837" s="32">
        <v>1106</v>
      </c>
      <c r="J5837" s="32">
        <v>28</v>
      </c>
      <c r="K5837" s="33">
        <f t="shared" si="1264"/>
        <v>2.5316455696202531E-2</v>
      </c>
      <c r="L5837" s="34">
        <f t="shared" si="1268"/>
        <v>13.195243574990409</v>
      </c>
      <c r="M5837" s="32">
        <v>1104</v>
      </c>
      <c r="N5837" s="32">
        <v>37</v>
      </c>
      <c r="O5837" s="33">
        <f t="shared" si="1265"/>
        <v>3.3514492753623192E-2</v>
      </c>
      <c r="P5837" s="34">
        <f t="shared" si="1269"/>
        <v>4.3491743641034697</v>
      </c>
      <c r="Q5837" s="35">
        <v>0</v>
      </c>
      <c r="R5837" s="34">
        <f t="shared" si="1270"/>
        <v>0</v>
      </c>
      <c r="S5837" s="33">
        <v>20.11</v>
      </c>
      <c r="T5837" s="34">
        <f t="shared" si="1271"/>
        <v>58.362863217576191</v>
      </c>
      <c r="U5837" s="31">
        <f t="shared" si="1266"/>
        <v>18.976820289167517</v>
      </c>
      <c r="V5837" s="32">
        <f t="shared" si="1267"/>
        <v>20988</v>
      </c>
      <c r="W5837" s="36"/>
      <c r="X5837" s="36">
        <f t="shared" si="1272"/>
        <v>2774.13</v>
      </c>
      <c r="Y5837" s="29">
        <f t="shared" si="1260"/>
        <v>15069.59</v>
      </c>
      <c r="Z5837" s="36"/>
      <c r="AA5837" s="36">
        <f t="shared" si="1259"/>
        <v>15069.59</v>
      </c>
      <c r="AB5837" s="29">
        <f t="shared" si="1261"/>
        <v>11356.13</v>
      </c>
      <c r="AC5837" s="30">
        <f t="shared" si="1262"/>
        <v>126.18</v>
      </c>
      <c r="AD5837" s="29"/>
    </row>
    <row r="5838" spans="1:30" x14ac:dyDescent="0.2">
      <c r="A5838" s="1" t="s">
        <v>1175</v>
      </c>
      <c r="B5838" s="31" t="s">
        <v>8286</v>
      </c>
      <c r="C5838" s="1">
        <v>0</v>
      </c>
      <c r="D5838" s="1" t="s">
        <v>14422</v>
      </c>
      <c r="E5838" s="1" t="s">
        <v>19130</v>
      </c>
      <c r="F5838" s="1">
        <v>0</v>
      </c>
      <c r="G5838" s="19">
        <v>93</v>
      </c>
      <c r="H5838" s="29">
        <f t="shared" si="1263"/>
        <v>12705.31</v>
      </c>
      <c r="I5838" s="32">
        <v>1106</v>
      </c>
      <c r="J5838" s="32">
        <v>24</v>
      </c>
      <c r="K5838" s="33">
        <f t="shared" si="1264"/>
        <v>2.1699819168173599E-2</v>
      </c>
      <c r="L5838" s="34">
        <f t="shared" si="1268"/>
        <v>11.31020877856321</v>
      </c>
      <c r="M5838" s="32">
        <v>1113</v>
      </c>
      <c r="N5838" s="32">
        <v>353</v>
      </c>
      <c r="O5838" s="33">
        <f t="shared" si="1265"/>
        <v>0.31716082659478884</v>
      </c>
      <c r="P5838" s="34">
        <f t="shared" si="1269"/>
        <v>41.15794759193539</v>
      </c>
      <c r="Q5838" s="35">
        <v>0</v>
      </c>
      <c r="R5838" s="34">
        <f t="shared" si="1270"/>
        <v>0</v>
      </c>
      <c r="S5838" s="33">
        <v>22.12</v>
      </c>
      <c r="T5838" s="34">
        <f t="shared" si="1271"/>
        <v>65.485471296952525</v>
      </c>
      <c r="U5838" s="31">
        <f t="shared" si="1266"/>
        <v>29.488406916862779</v>
      </c>
      <c r="V5838" s="32">
        <f t="shared" si="1267"/>
        <v>32614</v>
      </c>
      <c r="W5838" s="36"/>
      <c r="X5838" s="36">
        <f t="shared" si="1272"/>
        <v>4310.8100000000004</v>
      </c>
      <c r="Y5838" s="29">
        <f t="shared" si="1260"/>
        <v>17016.12</v>
      </c>
      <c r="Z5838" s="36"/>
      <c r="AA5838" s="36">
        <f t="shared" si="1259"/>
        <v>17016.12</v>
      </c>
      <c r="AB5838" s="29">
        <f t="shared" si="1261"/>
        <v>12823</v>
      </c>
      <c r="AC5838" s="30">
        <f t="shared" si="1262"/>
        <v>137.88</v>
      </c>
    </row>
    <row r="5839" spans="1:30" x14ac:dyDescent="0.2">
      <c r="A5839" s="1" t="s">
        <v>3129</v>
      </c>
      <c r="B5839" s="31" t="s">
        <v>8286</v>
      </c>
      <c r="C5839" s="1">
        <v>0</v>
      </c>
      <c r="D5839" s="1" t="s">
        <v>14423</v>
      </c>
      <c r="E5839" s="1" t="s">
        <v>16630</v>
      </c>
      <c r="F5839" s="1">
        <v>0</v>
      </c>
      <c r="G5839" s="19">
        <v>111</v>
      </c>
      <c r="H5839" s="29">
        <f t="shared" si="1263"/>
        <v>15164.4</v>
      </c>
      <c r="I5839" s="32">
        <v>1106</v>
      </c>
      <c r="J5839" s="32">
        <v>60</v>
      </c>
      <c r="K5839" s="33">
        <f t="shared" si="1264"/>
        <v>5.4249547920433995E-2</v>
      </c>
      <c r="L5839" s="34">
        <f t="shared" si="1268"/>
        <v>28.275521946408023</v>
      </c>
      <c r="M5839" s="32">
        <v>1086</v>
      </c>
      <c r="N5839" s="32">
        <v>184</v>
      </c>
      <c r="O5839" s="33">
        <f t="shared" si="1265"/>
        <v>0.1694290976058932</v>
      </c>
      <c r="P5839" s="34">
        <f t="shared" si="1269"/>
        <v>21.986807118274911</v>
      </c>
      <c r="Q5839" s="35">
        <v>0</v>
      </c>
      <c r="R5839" s="34">
        <f t="shared" si="1270"/>
        <v>0</v>
      </c>
      <c r="S5839" s="33">
        <v>22.12</v>
      </c>
      <c r="T5839" s="34">
        <f t="shared" si="1271"/>
        <v>65.485471296952525</v>
      </c>
      <c r="U5839" s="31">
        <f t="shared" si="1266"/>
        <v>28.936950090408864</v>
      </c>
      <c r="V5839" s="32">
        <f t="shared" si="1267"/>
        <v>32004</v>
      </c>
      <c r="W5839" s="36"/>
      <c r="X5839" s="36">
        <f t="shared" si="1272"/>
        <v>4230.1899999999996</v>
      </c>
      <c r="Y5839" s="29">
        <f t="shared" si="1260"/>
        <v>19394.59</v>
      </c>
      <c r="Z5839" s="36"/>
      <c r="AA5839" s="36">
        <f t="shared" si="1259"/>
        <v>19394.59</v>
      </c>
      <c r="AB5839" s="29">
        <f t="shared" si="1261"/>
        <v>14615.37</v>
      </c>
      <c r="AC5839" s="30">
        <f t="shared" si="1262"/>
        <v>131.66999999999999</v>
      </c>
      <c r="AD5839" s="29"/>
    </row>
    <row r="5840" spans="1:30" x14ac:dyDescent="0.2">
      <c r="A5840" s="1" t="s">
        <v>3344</v>
      </c>
      <c r="B5840" s="31" t="s">
        <v>8286</v>
      </c>
      <c r="C5840" s="1">
        <v>0</v>
      </c>
      <c r="D5840" s="1" t="s">
        <v>14425</v>
      </c>
      <c r="E5840" s="1" t="s">
        <v>18416</v>
      </c>
      <c r="F5840" s="1">
        <v>0</v>
      </c>
      <c r="G5840" s="19">
        <v>96</v>
      </c>
      <c r="H5840" s="29">
        <f t="shared" si="1263"/>
        <v>13115.15</v>
      </c>
      <c r="I5840" s="32">
        <v>1106</v>
      </c>
      <c r="J5840" s="32">
        <v>31</v>
      </c>
      <c r="K5840" s="33">
        <f t="shared" si="1264"/>
        <v>2.8028933092224231E-2</v>
      </c>
      <c r="L5840" s="34">
        <f t="shared" si="1268"/>
        <v>14.609019672310811</v>
      </c>
      <c r="M5840" s="32">
        <v>1114</v>
      </c>
      <c r="N5840" s="32">
        <v>116</v>
      </c>
      <c r="O5840" s="33">
        <f t="shared" si="1265"/>
        <v>0.10412926391382406</v>
      </c>
      <c r="P5840" s="34">
        <f t="shared" si="1269"/>
        <v>13.512850350927913</v>
      </c>
      <c r="Q5840" s="35">
        <v>0</v>
      </c>
      <c r="R5840" s="34">
        <f t="shared" si="1270"/>
        <v>0</v>
      </c>
      <c r="S5840" s="33">
        <v>22.57</v>
      </c>
      <c r="T5840" s="34">
        <f t="shared" si="1271"/>
        <v>67.080085046066614</v>
      </c>
      <c r="U5840" s="31">
        <f t="shared" si="1266"/>
        <v>23.800488767326335</v>
      </c>
      <c r="V5840" s="32">
        <f t="shared" si="1267"/>
        <v>26323</v>
      </c>
      <c r="W5840" s="36"/>
      <c r="X5840" s="36">
        <f t="shared" si="1272"/>
        <v>3479.29</v>
      </c>
      <c r="Y5840" s="29">
        <f t="shared" si="1260"/>
        <v>16594.439999999999</v>
      </c>
      <c r="Z5840" s="36"/>
      <c r="AA5840" s="36">
        <f t="shared" si="1259"/>
        <v>16594.439999999999</v>
      </c>
      <c r="AB5840" s="29">
        <f t="shared" si="1261"/>
        <v>12505.23</v>
      </c>
      <c r="AC5840" s="30">
        <f t="shared" si="1262"/>
        <v>130.26</v>
      </c>
      <c r="AD5840" s="29"/>
    </row>
    <row r="5841" spans="1:30" x14ac:dyDescent="0.2">
      <c r="A5841" s="1" t="s">
        <v>5188</v>
      </c>
      <c r="B5841" s="31" t="s">
        <v>8286</v>
      </c>
      <c r="C5841" s="1">
        <v>0</v>
      </c>
      <c r="D5841" s="1" t="s">
        <v>14426</v>
      </c>
      <c r="E5841" s="1" t="s">
        <v>17272</v>
      </c>
      <c r="F5841" s="1">
        <v>0</v>
      </c>
      <c r="G5841" s="19">
        <v>95</v>
      </c>
      <c r="H5841" s="29">
        <f t="shared" si="1263"/>
        <v>12978.54</v>
      </c>
      <c r="I5841" s="32">
        <v>1106</v>
      </c>
      <c r="J5841" s="32">
        <v>34</v>
      </c>
      <c r="K5841" s="33">
        <f t="shared" si="1264"/>
        <v>3.074141048824593E-2</v>
      </c>
      <c r="L5841" s="34">
        <f t="shared" si="1268"/>
        <v>16.022795769631212</v>
      </c>
      <c r="M5841" s="32">
        <v>1099</v>
      </c>
      <c r="N5841" s="32">
        <v>410</v>
      </c>
      <c r="O5841" s="33">
        <f t="shared" si="1265"/>
        <v>0.37306642402183804</v>
      </c>
      <c r="P5841" s="34">
        <f t="shared" si="1269"/>
        <v>48.412814700533517</v>
      </c>
      <c r="Q5841" s="35">
        <v>1</v>
      </c>
      <c r="R5841" s="34">
        <f t="shared" si="1270"/>
        <v>100</v>
      </c>
      <c r="S5841" s="33">
        <v>21.69</v>
      </c>
      <c r="T5841" s="34">
        <f t="shared" si="1271"/>
        <v>63.961729270021259</v>
      </c>
      <c r="U5841" s="31">
        <f t="shared" si="1266"/>
        <v>57.0993349350465</v>
      </c>
      <c r="V5841" s="32">
        <f t="shared" si="1267"/>
        <v>63152</v>
      </c>
      <c r="W5841" s="36"/>
      <c r="X5841" s="36">
        <f t="shared" si="1272"/>
        <v>8347.23</v>
      </c>
      <c r="Y5841" s="29">
        <f t="shared" si="1260"/>
        <v>21325.77</v>
      </c>
      <c r="Z5841" s="36"/>
      <c r="AA5841" s="36">
        <f t="shared" si="1259"/>
        <v>21325.77</v>
      </c>
      <c r="AB5841" s="29">
        <f t="shared" si="1261"/>
        <v>16070.66</v>
      </c>
      <c r="AC5841" s="30">
        <f t="shared" si="1262"/>
        <v>169.16</v>
      </c>
      <c r="AD5841" s="29"/>
    </row>
    <row r="5842" spans="1:30" x14ac:dyDescent="0.2">
      <c r="A5842" s="1" t="s">
        <v>5630</v>
      </c>
      <c r="B5842" s="31" t="s">
        <v>8291</v>
      </c>
      <c r="C5842" s="1">
        <v>0</v>
      </c>
      <c r="D5842" s="1" t="s">
        <v>14427</v>
      </c>
      <c r="E5842" s="1" t="s">
        <v>16665</v>
      </c>
      <c r="F5842" s="1">
        <v>0</v>
      </c>
      <c r="G5842" s="19">
        <v>82</v>
      </c>
      <c r="H5842" s="29">
        <f t="shared" si="1263"/>
        <v>11202.53</v>
      </c>
      <c r="I5842" s="32">
        <v>1106</v>
      </c>
      <c r="J5842" s="32">
        <v>1</v>
      </c>
      <c r="K5842" s="33">
        <f t="shared" si="1264"/>
        <v>9.0415913200723324E-4</v>
      </c>
      <c r="L5842" s="34">
        <f t="shared" si="1268"/>
        <v>0.47125869910680029</v>
      </c>
      <c r="M5842" s="32">
        <v>1045</v>
      </c>
      <c r="N5842" s="32">
        <v>5</v>
      </c>
      <c r="O5842" s="33">
        <f t="shared" si="1265"/>
        <v>4.7846889952153108E-3</v>
      </c>
      <c r="P5842" s="34">
        <f t="shared" si="1269"/>
        <v>0.62090889667273119</v>
      </c>
      <c r="Q5842" s="35">
        <v>1</v>
      </c>
      <c r="R5842" s="34">
        <f t="shared" si="1270"/>
        <v>100</v>
      </c>
      <c r="S5842" s="33">
        <v>23.53</v>
      </c>
      <c r="T5842" s="34">
        <f t="shared" si="1271"/>
        <v>70.481927710843379</v>
      </c>
      <c r="U5842" s="31">
        <f t="shared" si="1266"/>
        <v>42.893523826655723</v>
      </c>
      <c r="V5842" s="32">
        <f t="shared" si="1267"/>
        <v>47440</v>
      </c>
      <c r="W5842" s="36"/>
      <c r="X5842" s="36">
        <f t="shared" si="1272"/>
        <v>6270.47</v>
      </c>
      <c r="Y5842" s="29">
        <f t="shared" si="1260"/>
        <v>17473</v>
      </c>
      <c r="Z5842" s="36"/>
      <c r="AA5842" s="36">
        <f t="shared" si="1259"/>
        <v>17473</v>
      </c>
      <c r="AB5842" s="29">
        <f t="shared" si="1261"/>
        <v>13167.29</v>
      </c>
      <c r="AC5842" s="30">
        <f t="shared" si="1262"/>
        <v>160.58000000000001</v>
      </c>
      <c r="AD5842" s="29"/>
    </row>
    <row r="5843" spans="1:30" x14ac:dyDescent="0.2">
      <c r="A5843" s="1" t="s">
        <v>6269</v>
      </c>
      <c r="B5843" s="31" t="s">
        <v>8287</v>
      </c>
      <c r="C5843" s="1">
        <v>0</v>
      </c>
      <c r="D5843" s="1" t="s">
        <v>14428</v>
      </c>
      <c r="E5843" s="1" t="s">
        <v>18085</v>
      </c>
      <c r="F5843" s="1">
        <v>0</v>
      </c>
      <c r="G5843" s="19">
        <v>122</v>
      </c>
      <c r="H5843" s="29">
        <f t="shared" si="1263"/>
        <v>16667.18</v>
      </c>
      <c r="I5843" s="32">
        <v>1106</v>
      </c>
      <c r="J5843" s="32">
        <v>53</v>
      </c>
      <c r="K5843" s="33">
        <f t="shared" si="1264"/>
        <v>4.7920433996383363E-2</v>
      </c>
      <c r="L5843" s="34">
        <f t="shared" si="1268"/>
        <v>24.97671105266042</v>
      </c>
      <c r="M5843" s="32">
        <v>1104</v>
      </c>
      <c r="N5843" s="32">
        <v>127</v>
      </c>
      <c r="O5843" s="33">
        <f t="shared" si="1265"/>
        <v>0.11503623188405797</v>
      </c>
      <c r="P5843" s="34">
        <f t="shared" si="1269"/>
        <v>14.928247141652449</v>
      </c>
      <c r="Q5843" s="35">
        <v>0</v>
      </c>
      <c r="R5843" s="34">
        <f t="shared" si="1270"/>
        <v>0</v>
      </c>
      <c r="S5843" s="33">
        <v>21.69</v>
      </c>
      <c r="T5843" s="34">
        <f t="shared" si="1271"/>
        <v>63.961729270021259</v>
      </c>
      <c r="U5843" s="31">
        <f t="shared" si="1266"/>
        <v>25.96667186608353</v>
      </c>
      <c r="V5843" s="32">
        <f t="shared" si="1267"/>
        <v>28719</v>
      </c>
      <c r="W5843" s="36"/>
      <c r="X5843" s="36">
        <f t="shared" si="1272"/>
        <v>3795.98</v>
      </c>
      <c r="Y5843" s="29">
        <f t="shared" si="1260"/>
        <v>20463.16</v>
      </c>
      <c r="Z5843" s="36"/>
      <c r="AA5843" s="36">
        <f t="shared" si="1259"/>
        <v>20463.16</v>
      </c>
      <c r="AB5843" s="29">
        <f t="shared" si="1261"/>
        <v>15420.62</v>
      </c>
      <c r="AC5843" s="30">
        <f t="shared" si="1262"/>
        <v>126.4</v>
      </c>
      <c r="AD5843" s="29"/>
    </row>
    <row r="5844" spans="1:30" x14ac:dyDescent="0.2">
      <c r="A5844" s="1" t="s">
        <v>7632</v>
      </c>
      <c r="B5844" s="31" t="s">
        <v>8286</v>
      </c>
      <c r="C5844" s="1">
        <v>0</v>
      </c>
      <c r="D5844" s="1" t="s">
        <v>14429</v>
      </c>
      <c r="E5844" s="1" t="s">
        <v>19131</v>
      </c>
      <c r="F5844" s="1">
        <v>0</v>
      </c>
      <c r="G5844" s="19">
        <v>110</v>
      </c>
      <c r="H5844" s="29">
        <f t="shared" si="1263"/>
        <v>15027.78</v>
      </c>
      <c r="I5844" s="32">
        <v>1106</v>
      </c>
      <c r="J5844" s="32">
        <v>45</v>
      </c>
      <c r="K5844" s="33">
        <f t="shared" si="1264"/>
        <v>4.0687160940325498E-2</v>
      </c>
      <c r="L5844" s="34">
        <f t="shared" si="1268"/>
        <v>21.206641459806015</v>
      </c>
      <c r="M5844" s="32">
        <v>1080</v>
      </c>
      <c r="N5844" s="32">
        <v>227</v>
      </c>
      <c r="O5844" s="33">
        <f t="shared" si="1265"/>
        <v>0.2101851851851852</v>
      </c>
      <c r="P5844" s="34">
        <f t="shared" si="1269"/>
        <v>27.275722948929985</v>
      </c>
      <c r="Q5844" s="35">
        <v>0</v>
      </c>
      <c r="R5844" s="34">
        <f t="shared" si="1270"/>
        <v>0</v>
      </c>
      <c r="S5844" s="33">
        <v>19.75</v>
      </c>
      <c r="T5844" s="34">
        <f t="shared" si="1271"/>
        <v>57.087172218284913</v>
      </c>
      <c r="U5844" s="31">
        <f t="shared" si="1266"/>
        <v>26.392384156755227</v>
      </c>
      <c r="V5844" s="32">
        <f t="shared" si="1267"/>
        <v>29190</v>
      </c>
      <c r="W5844" s="36"/>
      <c r="X5844" s="36">
        <f t="shared" si="1272"/>
        <v>3858.24</v>
      </c>
      <c r="Y5844" s="29">
        <f t="shared" si="1260"/>
        <v>18886.02</v>
      </c>
      <c r="Z5844" s="36"/>
      <c r="AA5844" s="36">
        <f t="shared" si="1259"/>
        <v>18886.02</v>
      </c>
      <c r="AB5844" s="29">
        <f t="shared" si="1261"/>
        <v>14232.12</v>
      </c>
      <c r="AC5844" s="30">
        <f t="shared" si="1262"/>
        <v>129.38</v>
      </c>
      <c r="AD5844" s="29"/>
    </row>
    <row r="5845" spans="1:30" x14ac:dyDescent="0.2">
      <c r="A5845" s="1" t="s">
        <v>521</v>
      </c>
      <c r="B5845" s="31" t="s">
        <v>8286</v>
      </c>
      <c r="C5845" s="1">
        <v>0</v>
      </c>
      <c r="D5845" s="1" t="s">
        <v>14430</v>
      </c>
      <c r="E5845" s="1" t="s">
        <v>16588</v>
      </c>
      <c r="F5845" s="1">
        <v>0</v>
      </c>
      <c r="G5845" s="19">
        <v>110</v>
      </c>
      <c r="H5845" s="29">
        <f t="shared" si="1263"/>
        <v>15027.78</v>
      </c>
      <c r="I5845" s="32">
        <v>1107</v>
      </c>
      <c r="J5845" s="32">
        <v>25</v>
      </c>
      <c r="K5845" s="33">
        <f t="shared" si="1264"/>
        <v>2.2583559168925023E-2</v>
      </c>
      <c r="L5845" s="34">
        <f t="shared" si="1268"/>
        <v>11.770824778954859</v>
      </c>
      <c r="M5845" s="32">
        <v>1132</v>
      </c>
      <c r="N5845" s="32">
        <v>91</v>
      </c>
      <c r="O5845" s="33">
        <f t="shared" si="1265"/>
        <v>8.0388692579505303E-2</v>
      </c>
      <c r="P5845" s="34">
        <f t="shared" si="1269"/>
        <v>10.432037372631338</v>
      </c>
      <c r="Q5845" s="35">
        <v>0</v>
      </c>
      <c r="R5845" s="34">
        <f t="shared" si="1270"/>
        <v>0</v>
      </c>
      <c r="S5845" s="33">
        <v>21.71</v>
      </c>
      <c r="T5845" s="34">
        <f t="shared" si="1271"/>
        <v>64.03260099220411</v>
      </c>
      <c r="U5845" s="31">
        <f t="shared" si="1266"/>
        <v>21.558865785947575</v>
      </c>
      <c r="V5845" s="32">
        <f t="shared" si="1267"/>
        <v>23866</v>
      </c>
      <c r="W5845" s="36"/>
      <c r="X5845" s="36">
        <f t="shared" si="1272"/>
        <v>3154.53</v>
      </c>
      <c r="Y5845" s="29">
        <f t="shared" si="1260"/>
        <v>18182.310000000001</v>
      </c>
      <c r="Z5845" s="36"/>
      <c r="AA5845" s="36">
        <f t="shared" si="1259"/>
        <v>18182.310000000001</v>
      </c>
      <c r="AB5845" s="29">
        <f t="shared" si="1261"/>
        <v>13701.82</v>
      </c>
      <c r="AC5845" s="30">
        <f t="shared" si="1262"/>
        <v>124.56</v>
      </c>
      <c r="AD5845" s="29"/>
    </row>
    <row r="5846" spans="1:30" x14ac:dyDescent="0.2">
      <c r="A5846" s="1" t="s">
        <v>1003</v>
      </c>
      <c r="B5846" s="31" t="s">
        <v>8286</v>
      </c>
      <c r="C5846" s="1">
        <v>0</v>
      </c>
      <c r="D5846" s="1" t="s">
        <v>14431</v>
      </c>
      <c r="E5846" s="1" t="s">
        <v>17773</v>
      </c>
      <c r="F5846" s="1">
        <v>0</v>
      </c>
      <c r="G5846" s="19">
        <v>104</v>
      </c>
      <c r="H5846" s="29">
        <f t="shared" si="1263"/>
        <v>14208.08</v>
      </c>
      <c r="I5846" s="32">
        <v>1107</v>
      </c>
      <c r="J5846" s="32">
        <v>35</v>
      </c>
      <c r="K5846" s="33">
        <f t="shared" si="1264"/>
        <v>3.1616982836495035E-2</v>
      </c>
      <c r="L5846" s="34">
        <f t="shared" si="1268"/>
        <v>16.479154690536806</v>
      </c>
      <c r="M5846" s="32">
        <v>1122</v>
      </c>
      <c r="N5846" s="32">
        <v>146</v>
      </c>
      <c r="O5846" s="33">
        <f t="shared" si="1265"/>
        <v>0.13012477718360071</v>
      </c>
      <c r="P5846" s="34">
        <f t="shared" si="1269"/>
        <v>16.886287052648591</v>
      </c>
      <c r="Q5846" s="35">
        <v>0</v>
      </c>
      <c r="R5846" s="34">
        <f t="shared" si="1270"/>
        <v>0</v>
      </c>
      <c r="S5846" s="33">
        <v>22.14</v>
      </c>
      <c r="T5846" s="34">
        <f t="shared" si="1271"/>
        <v>65.556343019135369</v>
      </c>
      <c r="U5846" s="31">
        <f t="shared" si="1266"/>
        <v>24.730446190580192</v>
      </c>
      <c r="V5846" s="32">
        <f t="shared" si="1267"/>
        <v>27377</v>
      </c>
      <c r="W5846" s="36"/>
      <c r="X5846" s="36">
        <f t="shared" si="1272"/>
        <v>3618.6</v>
      </c>
      <c r="Y5846" s="29">
        <f t="shared" si="1260"/>
        <v>17826.68</v>
      </c>
      <c r="Z5846" s="36"/>
      <c r="AA5846" s="36">
        <f t="shared" si="1259"/>
        <v>17826.68</v>
      </c>
      <c r="AB5846" s="29">
        <f t="shared" si="1261"/>
        <v>13433.82</v>
      </c>
      <c r="AC5846" s="30">
        <f t="shared" si="1262"/>
        <v>129.16999999999999</v>
      </c>
      <c r="AD5846" s="29"/>
    </row>
    <row r="5847" spans="1:30" x14ac:dyDescent="0.2">
      <c r="A5847" s="1" t="s">
        <v>8353</v>
      </c>
      <c r="B5847" s="31" t="s">
        <v>8287</v>
      </c>
      <c r="C5847" s="1">
        <v>0</v>
      </c>
      <c r="D5847" s="1" t="s">
        <v>14432</v>
      </c>
      <c r="E5847" s="1" t="s">
        <v>17955</v>
      </c>
      <c r="F5847" s="1">
        <v>0</v>
      </c>
      <c r="G5847" s="19">
        <v>116</v>
      </c>
      <c r="H5847" s="29">
        <f t="shared" si="1263"/>
        <v>15847.48</v>
      </c>
      <c r="I5847" s="32">
        <v>1107</v>
      </c>
      <c r="J5847" s="32">
        <v>19</v>
      </c>
      <c r="K5847" s="33">
        <f t="shared" si="1264"/>
        <v>1.7163504968383016E-2</v>
      </c>
      <c r="L5847" s="34">
        <f t="shared" si="1268"/>
        <v>8.9458268320056931</v>
      </c>
      <c r="M5847" s="32">
        <v>1002</v>
      </c>
      <c r="N5847" s="32">
        <v>76</v>
      </c>
      <c r="O5847" s="33">
        <f t="shared" si="1265"/>
        <v>7.5848303393213579E-2</v>
      </c>
      <c r="P5847" s="34">
        <f t="shared" si="1269"/>
        <v>9.8428312522451726</v>
      </c>
      <c r="Q5847" s="35">
        <v>0</v>
      </c>
      <c r="R5847" s="34">
        <f t="shared" si="1270"/>
        <v>0</v>
      </c>
      <c r="S5847" s="33">
        <v>18.760000000000002</v>
      </c>
      <c r="T5847" s="34">
        <f t="shared" si="1271"/>
        <v>53.579021970233889</v>
      </c>
      <c r="U5847" s="31">
        <f t="shared" si="1266"/>
        <v>18.091920013621188</v>
      </c>
      <c r="V5847" s="32">
        <f t="shared" si="1267"/>
        <v>20028</v>
      </c>
      <c r="W5847" s="36"/>
      <c r="X5847" s="36">
        <f t="shared" si="1272"/>
        <v>2647.24</v>
      </c>
      <c r="Y5847" s="29">
        <f t="shared" si="1260"/>
        <v>18494.72</v>
      </c>
      <c r="Z5847" s="36"/>
      <c r="AA5847" s="36">
        <f t="shared" si="1259"/>
        <v>18494.72</v>
      </c>
      <c r="AB5847" s="29">
        <f t="shared" si="1261"/>
        <v>13937.24</v>
      </c>
      <c r="AC5847" s="30">
        <f t="shared" si="1262"/>
        <v>120.15</v>
      </c>
    </row>
    <row r="5848" spans="1:30" x14ac:dyDescent="0.2">
      <c r="A5848" s="1" t="s">
        <v>3714</v>
      </c>
      <c r="B5848" s="31" t="s">
        <v>8286</v>
      </c>
      <c r="C5848" s="1">
        <v>0</v>
      </c>
      <c r="D5848" s="1" t="s">
        <v>14433</v>
      </c>
      <c r="E5848" s="1" t="s">
        <v>18659</v>
      </c>
      <c r="F5848" s="1">
        <v>0</v>
      </c>
      <c r="G5848" s="19">
        <v>110</v>
      </c>
      <c r="H5848" s="29">
        <f t="shared" si="1263"/>
        <v>15027.78</v>
      </c>
      <c r="I5848" s="32">
        <v>1107</v>
      </c>
      <c r="J5848" s="32">
        <v>34</v>
      </c>
      <c r="K5848" s="33">
        <f t="shared" si="1264"/>
        <v>3.071364046973803E-2</v>
      </c>
      <c r="L5848" s="34">
        <f t="shared" si="1268"/>
        <v>16.008321699378609</v>
      </c>
      <c r="M5848" s="32">
        <v>1095</v>
      </c>
      <c r="N5848" s="32">
        <v>81</v>
      </c>
      <c r="O5848" s="33">
        <f t="shared" si="1265"/>
        <v>7.3972602739726029E-2</v>
      </c>
      <c r="P5848" s="34">
        <f t="shared" si="1269"/>
        <v>9.5994216545869104</v>
      </c>
      <c r="Q5848" s="35">
        <v>0</v>
      </c>
      <c r="R5848" s="34">
        <f t="shared" si="1270"/>
        <v>0</v>
      </c>
      <c r="S5848" s="33">
        <v>21.29</v>
      </c>
      <c r="T5848" s="34">
        <f t="shared" si="1271"/>
        <v>62.544294826364279</v>
      </c>
      <c r="U5848" s="31">
        <f t="shared" si="1266"/>
        <v>22.038009545082449</v>
      </c>
      <c r="V5848" s="32">
        <f t="shared" si="1267"/>
        <v>24396</v>
      </c>
      <c r="W5848" s="36"/>
      <c r="X5848" s="36">
        <f t="shared" si="1272"/>
        <v>3224.58</v>
      </c>
      <c r="Y5848" s="29">
        <f t="shared" si="1260"/>
        <v>18252.36</v>
      </c>
      <c r="Z5848" s="36"/>
      <c r="AA5848" s="36">
        <f t="shared" si="1259"/>
        <v>18252.36</v>
      </c>
      <c r="AB5848" s="29">
        <f t="shared" si="1261"/>
        <v>13754.6</v>
      </c>
      <c r="AC5848" s="30">
        <f t="shared" si="1262"/>
        <v>125.04</v>
      </c>
    </row>
    <row r="5849" spans="1:30" x14ac:dyDescent="0.2">
      <c r="A5849" s="1" t="s">
        <v>4478</v>
      </c>
      <c r="B5849" s="31" t="s">
        <v>8287</v>
      </c>
      <c r="C5849" s="1">
        <v>0</v>
      </c>
      <c r="D5849" s="1" t="s">
        <v>14434</v>
      </c>
      <c r="E5849" s="1" t="s">
        <v>18634</v>
      </c>
      <c r="F5849" s="1">
        <v>0</v>
      </c>
      <c r="G5849" s="19">
        <v>127</v>
      </c>
      <c r="H5849" s="29">
        <f t="shared" si="1263"/>
        <v>17350.259999999998</v>
      </c>
      <c r="I5849" s="32">
        <v>1107</v>
      </c>
      <c r="J5849" s="32">
        <v>34</v>
      </c>
      <c r="K5849" s="33">
        <f t="shared" si="1264"/>
        <v>3.071364046973803E-2</v>
      </c>
      <c r="L5849" s="34">
        <f t="shared" si="1268"/>
        <v>16.008321699378609</v>
      </c>
      <c r="M5849" s="32">
        <v>1106</v>
      </c>
      <c r="N5849" s="32">
        <v>8</v>
      </c>
      <c r="O5849" s="33">
        <f t="shared" si="1265"/>
        <v>7.2332730560578659E-3</v>
      </c>
      <c r="P5849" s="34">
        <f t="shared" si="1269"/>
        <v>0.93866155084702219</v>
      </c>
      <c r="Q5849" s="35">
        <v>0</v>
      </c>
      <c r="R5849" s="34">
        <f t="shared" si="1270"/>
        <v>0</v>
      </c>
      <c r="S5849" s="33">
        <v>21.29</v>
      </c>
      <c r="T5849" s="34">
        <f t="shared" si="1271"/>
        <v>62.544294826364279</v>
      </c>
      <c r="U5849" s="31">
        <f t="shared" si="1266"/>
        <v>19.872819519147477</v>
      </c>
      <c r="V5849" s="32">
        <f t="shared" si="1267"/>
        <v>21999</v>
      </c>
      <c r="W5849" s="36"/>
      <c r="X5849" s="36">
        <f t="shared" si="1272"/>
        <v>2907.76</v>
      </c>
      <c r="Y5849" s="29">
        <f t="shared" si="1260"/>
        <v>20258.019999999997</v>
      </c>
      <c r="Z5849" s="36"/>
      <c r="AA5849" s="36">
        <f t="shared" si="1259"/>
        <v>20258.019999999997</v>
      </c>
      <c r="AB5849" s="29">
        <f t="shared" si="1261"/>
        <v>15266.03</v>
      </c>
      <c r="AC5849" s="30">
        <f t="shared" si="1262"/>
        <v>120.2</v>
      </c>
    </row>
    <row r="5850" spans="1:30" x14ac:dyDescent="0.2">
      <c r="A5850" s="1" t="s">
        <v>5789</v>
      </c>
      <c r="B5850" s="31" t="s">
        <v>8286</v>
      </c>
      <c r="C5850" s="1">
        <v>0</v>
      </c>
      <c r="D5850" s="1" t="s">
        <v>14435</v>
      </c>
      <c r="E5850" s="1" t="s">
        <v>16668</v>
      </c>
      <c r="F5850" s="1">
        <v>0</v>
      </c>
      <c r="G5850" s="19">
        <v>110</v>
      </c>
      <c r="H5850" s="29">
        <f t="shared" si="1263"/>
        <v>15027.78</v>
      </c>
      <c r="I5850" s="32">
        <v>1107</v>
      </c>
      <c r="J5850" s="32">
        <v>46</v>
      </c>
      <c r="K5850" s="33">
        <f t="shared" si="1264"/>
        <v>4.1553748870822041E-2</v>
      </c>
      <c r="L5850" s="34">
        <f t="shared" si="1268"/>
        <v>21.658317593276941</v>
      </c>
      <c r="M5850" s="32">
        <v>1145</v>
      </c>
      <c r="N5850" s="32">
        <v>318</v>
      </c>
      <c r="O5850" s="33">
        <f t="shared" si="1265"/>
        <v>0.27772925764192141</v>
      </c>
      <c r="P5850" s="34">
        <f t="shared" si="1269"/>
        <v>36.040914489662065</v>
      </c>
      <c r="Q5850" s="35">
        <v>0</v>
      </c>
      <c r="R5850" s="34">
        <f t="shared" si="1270"/>
        <v>0</v>
      </c>
      <c r="S5850" s="33">
        <v>20.5</v>
      </c>
      <c r="T5850" s="34">
        <f t="shared" si="1271"/>
        <v>59.744861800141749</v>
      </c>
      <c r="U5850" s="31">
        <f t="shared" si="1266"/>
        <v>29.361023470770188</v>
      </c>
      <c r="V5850" s="32">
        <f t="shared" si="1267"/>
        <v>32503</v>
      </c>
      <c r="W5850" s="36"/>
      <c r="X5850" s="36">
        <f t="shared" si="1272"/>
        <v>4296.1400000000003</v>
      </c>
      <c r="Y5850" s="29">
        <f t="shared" si="1260"/>
        <v>19323.920000000002</v>
      </c>
      <c r="Z5850" s="36"/>
      <c r="AA5850" s="36">
        <f t="shared" si="1259"/>
        <v>19323.920000000002</v>
      </c>
      <c r="AB5850" s="29">
        <f t="shared" si="1261"/>
        <v>14562.11</v>
      </c>
      <c r="AC5850" s="30">
        <f t="shared" si="1262"/>
        <v>132.38</v>
      </c>
      <c r="AD5850" s="29"/>
    </row>
    <row r="5851" spans="1:30" x14ac:dyDescent="0.2">
      <c r="A5851" s="1" t="s">
        <v>6419</v>
      </c>
      <c r="B5851" s="31" t="s">
        <v>8294</v>
      </c>
      <c r="C5851" s="1">
        <v>0</v>
      </c>
      <c r="D5851" s="1" t="s">
        <v>9205</v>
      </c>
      <c r="E5851" s="1" t="s">
        <v>17634</v>
      </c>
      <c r="F5851" s="1">
        <v>0</v>
      </c>
      <c r="G5851" s="19">
        <v>109</v>
      </c>
      <c r="H5851" s="29">
        <f t="shared" si="1263"/>
        <v>14891.17</v>
      </c>
      <c r="I5851" s="32">
        <v>1107</v>
      </c>
      <c r="J5851" s="32">
        <v>25</v>
      </c>
      <c r="K5851" s="33">
        <f t="shared" si="1264"/>
        <v>2.2583559168925023E-2</v>
      </c>
      <c r="L5851" s="34">
        <f t="shared" si="1268"/>
        <v>11.770824778954859</v>
      </c>
      <c r="M5851" s="32">
        <v>989</v>
      </c>
      <c r="N5851" s="32">
        <v>51</v>
      </c>
      <c r="O5851" s="33">
        <f t="shared" si="1265"/>
        <v>5.1567239635995958E-2</v>
      </c>
      <c r="P5851" s="34">
        <f t="shared" si="1269"/>
        <v>6.6918785941705181</v>
      </c>
      <c r="Q5851" s="35">
        <v>0</v>
      </c>
      <c r="R5851" s="34">
        <f t="shared" si="1270"/>
        <v>0</v>
      </c>
      <c r="S5851" s="33">
        <v>24.07</v>
      </c>
      <c r="T5851" s="34">
        <f t="shared" si="1271"/>
        <v>72.3954642097803</v>
      </c>
      <c r="U5851" s="31">
        <f t="shared" si="1266"/>
        <v>22.71454189572642</v>
      </c>
      <c r="V5851" s="32">
        <f t="shared" si="1267"/>
        <v>25145</v>
      </c>
      <c r="W5851" s="36"/>
      <c r="X5851" s="36">
        <f t="shared" si="1272"/>
        <v>3323.59</v>
      </c>
      <c r="Y5851" s="29">
        <f t="shared" si="1260"/>
        <v>18214.760000000002</v>
      </c>
      <c r="Z5851" s="36"/>
      <c r="AA5851" s="36">
        <f t="shared" si="1259"/>
        <v>18214.760000000002</v>
      </c>
      <c r="AB5851" s="29">
        <f t="shared" si="1261"/>
        <v>13726.27</v>
      </c>
      <c r="AC5851" s="30">
        <f t="shared" si="1262"/>
        <v>125.93</v>
      </c>
      <c r="AD5851" s="29"/>
    </row>
    <row r="5852" spans="1:30" x14ac:dyDescent="0.2">
      <c r="A5852" s="1" t="s">
        <v>7297</v>
      </c>
      <c r="B5852" s="31" t="s">
        <v>8287</v>
      </c>
      <c r="C5852" s="1">
        <v>0</v>
      </c>
      <c r="D5852" s="1" t="s">
        <v>14436</v>
      </c>
      <c r="E5852" s="1" t="s">
        <v>16685</v>
      </c>
      <c r="F5852" s="1">
        <v>0</v>
      </c>
      <c r="G5852" s="19">
        <v>100</v>
      </c>
      <c r="H5852" s="29">
        <f t="shared" si="1263"/>
        <v>13661.62</v>
      </c>
      <c r="I5852" s="32">
        <v>1107</v>
      </c>
      <c r="J5852" s="32">
        <v>34</v>
      </c>
      <c r="K5852" s="33">
        <f t="shared" si="1264"/>
        <v>3.071364046973803E-2</v>
      </c>
      <c r="L5852" s="34">
        <f t="shared" si="1268"/>
        <v>16.008321699378609</v>
      </c>
      <c r="M5852" s="32">
        <v>1063</v>
      </c>
      <c r="N5852" s="32">
        <v>293</v>
      </c>
      <c r="O5852" s="33">
        <f t="shared" si="1265"/>
        <v>0.27563499529633112</v>
      </c>
      <c r="P5852" s="34">
        <f t="shared" si="1269"/>
        <v>35.769142150092229</v>
      </c>
      <c r="Q5852" s="35">
        <v>0</v>
      </c>
      <c r="R5852" s="34">
        <f t="shared" si="1270"/>
        <v>0</v>
      </c>
      <c r="S5852" s="33">
        <v>21.71</v>
      </c>
      <c r="T5852" s="34">
        <f t="shared" si="1271"/>
        <v>64.03260099220411</v>
      </c>
      <c r="U5852" s="31">
        <f t="shared" si="1266"/>
        <v>28.952516210418736</v>
      </c>
      <c r="V5852" s="32">
        <f t="shared" si="1267"/>
        <v>32050</v>
      </c>
      <c r="W5852" s="36"/>
      <c r="X5852" s="36">
        <f t="shared" si="1272"/>
        <v>4236.2700000000004</v>
      </c>
      <c r="Y5852" s="29">
        <f t="shared" si="1260"/>
        <v>17897.89</v>
      </c>
      <c r="Z5852" s="36"/>
      <c r="AA5852" s="36">
        <f t="shared" si="1259"/>
        <v>17897.89</v>
      </c>
      <c r="AB5852" s="29">
        <f t="shared" si="1261"/>
        <v>13487.48</v>
      </c>
      <c r="AC5852" s="30">
        <f t="shared" si="1262"/>
        <v>134.87</v>
      </c>
    </row>
    <row r="5853" spans="1:30" x14ac:dyDescent="0.2">
      <c r="A5853" s="1" t="s">
        <v>7857</v>
      </c>
      <c r="B5853" s="31" t="s">
        <v>8286</v>
      </c>
      <c r="C5853" s="1">
        <v>0</v>
      </c>
      <c r="D5853" s="1" t="s">
        <v>11844</v>
      </c>
      <c r="E5853" s="1" t="s">
        <v>17606</v>
      </c>
      <c r="F5853" s="1">
        <v>0</v>
      </c>
      <c r="G5853" s="19">
        <v>98</v>
      </c>
      <c r="H5853" s="29">
        <f t="shared" si="1263"/>
        <v>13388.39</v>
      </c>
      <c r="I5853" s="32">
        <v>1107</v>
      </c>
      <c r="J5853" s="32">
        <v>32</v>
      </c>
      <c r="K5853" s="33">
        <f t="shared" si="1264"/>
        <v>2.8906955736224028E-2</v>
      </c>
      <c r="L5853" s="34">
        <f t="shared" si="1268"/>
        <v>15.066655717062218</v>
      </c>
      <c r="M5853" s="32">
        <v>1103</v>
      </c>
      <c r="N5853" s="32">
        <v>208</v>
      </c>
      <c r="O5853" s="33">
        <f t="shared" si="1265"/>
        <v>0.1885766092475068</v>
      </c>
      <c r="P5853" s="34">
        <f t="shared" si="1269"/>
        <v>24.471578926706229</v>
      </c>
      <c r="Q5853" s="35">
        <v>0</v>
      </c>
      <c r="R5853" s="34">
        <f t="shared" si="1270"/>
        <v>0</v>
      </c>
      <c r="S5853" s="33">
        <v>21.71</v>
      </c>
      <c r="T5853" s="34">
        <f t="shared" si="1271"/>
        <v>64.03260099220411</v>
      </c>
      <c r="U5853" s="31">
        <f t="shared" si="1266"/>
        <v>25.892708908993139</v>
      </c>
      <c r="V5853" s="32">
        <f t="shared" si="1267"/>
        <v>28663</v>
      </c>
      <c r="W5853" s="36"/>
      <c r="X5853" s="36">
        <f t="shared" si="1272"/>
        <v>3788.58</v>
      </c>
      <c r="Y5853" s="29">
        <f t="shared" si="1260"/>
        <v>17176.97</v>
      </c>
      <c r="Z5853" s="36"/>
      <c r="AA5853" s="36">
        <f t="shared" si="1259"/>
        <v>17176.97</v>
      </c>
      <c r="AB5853" s="29">
        <f t="shared" si="1261"/>
        <v>12944.21</v>
      </c>
      <c r="AC5853" s="30">
        <f t="shared" si="1262"/>
        <v>132.08000000000001</v>
      </c>
      <c r="AD5853" s="29"/>
    </row>
    <row r="5854" spans="1:30" x14ac:dyDescent="0.2">
      <c r="A5854" s="1" t="s">
        <v>8331</v>
      </c>
      <c r="B5854" s="31" t="s">
        <v>8306</v>
      </c>
      <c r="C5854" s="1">
        <v>0</v>
      </c>
      <c r="D5854" s="1" t="s">
        <v>14437</v>
      </c>
      <c r="E5854" s="1" t="s">
        <v>16587</v>
      </c>
      <c r="F5854" s="1">
        <v>0</v>
      </c>
      <c r="G5854" s="19">
        <v>118</v>
      </c>
      <c r="H5854" s="29">
        <f t="shared" si="1263"/>
        <v>16120.71</v>
      </c>
      <c r="I5854" s="32">
        <v>1108</v>
      </c>
      <c r="J5854" s="32">
        <v>7</v>
      </c>
      <c r="K5854" s="33">
        <f t="shared" si="1264"/>
        <v>6.3176895306859202E-3</v>
      </c>
      <c r="L5854" s="34">
        <f t="shared" si="1268"/>
        <v>3.2928563614484188</v>
      </c>
      <c r="M5854" s="32">
        <v>1234</v>
      </c>
      <c r="N5854" s="32">
        <v>19</v>
      </c>
      <c r="O5854" s="33">
        <f t="shared" si="1265"/>
        <v>1.539708265802269E-2</v>
      </c>
      <c r="P5854" s="34">
        <f t="shared" si="1269"/>
        <v>1.9980787914808877</v>
      </c>
      <c r="Q5854" s="35">
        <v>0</v>
      </c>
      <c r="R5854" s="34">
        <f t="shared" si="1270"/>
        <v>0</v>
      </c>
      <c r="S5854" s="33">
        <v>23.08</v>
      </c>
      <c r="T5854" s="34">
        <f t="shared" si="1271"/>
        <v>68.887313961729262</v>
      </c>
      <c r="U5854" s="31">
        <f t="shared" si="1266"/>
        <v>18.544562278664642</v>
      </c>
      <c r="V5854" s="32">
        <f t="shared" si="1267"/>
        <v>20547</v>
      </c>
      <c r="W5854" s="36"/>
      <c r="X5854" s="36">
        <f t="shared" si="1272"/>
        <v>2715.84</v>
      </c>
      <c r="Y5854" s="29">
        <f t="shared" si="1260"/>
        <v>18836.55</v>
      </c>
      <c r="Z5854" s="36"/>
      <c r="AA5854" s="36">
        <f t="shared" si="1259"/>
        <v>18836.55</v>
      </c>
      <c r="AB5854" s="29">
        <f t="shared" si="1261"/>
        <v>14194.84</v>
      </c>
      <c r="AC5854" s="30">
        <f t="shared" si="1262"/>
        <v>120.3</v>
      </c>
      <c r="AD5854" s="29"/>
    </row>
    <row r="5855" spans="1:30" x14ac:dyDescent="0.2">
      <c r="A5855" s="1" t="s">
        <v>750</v>
      </c>
      <c r="B5855" s="31" t="s">
        <v>8286</v>
      </c>
      <c r="C5855" s="1">
        <v>0</v>
      </c>
      <c r="D5855" s="1" t="s">
        <v>14438</v>
      </c>
      <c r="E5855" s="1" t="s">
        <v>19132</v>
      </c>
      <c r="F5855" s="1">
        <v>0</v>
      </c>
      <c r="G5855" s="19">
        <v>101</v>
      </c>
      <c r="H5855" s="29">
        <f t="shared" si="1263"/>
        <v>13798.24</v>
      </c>
      <c r="I5855" s="32">
        <v>1108</v>
      </c>
      <c r="J5855" s="32">
        <v>38</v>
      </c>
      <c r="K5855" s="33">
        <f t="shared" si="1264"/>
        <v>3.4296028880866428E-2</v>
      </c>
      <c r="L5855" s="34">
        <f t="shared" si="1268"/>
        <v>17.875505962148562</v>
      </c>
      <c r="M5855" s="32">
        <v>1133</v>
      </c>
      <c r="N5855" s="32">
        <v>232</v>
      </c>
      <c r="O5855" s="33">
        <f t="shared" si="1265"/>
        <v>0.20476610767872905</v>
      </c>
      <c r="P5855" s="34">
        <f t="shared" si="1269"/>
        <v>26.572489480906793</v>
      </c>
      <c r="Q5855" s="35">
        <v>0</v>
      </c>
      <c r="R5855" s="34">
        <f t="shared" si="1270"/>
        <v>0</v>
      </c>
      <c r="S5855" s="33">
        <v>22.61</v>
      </c>
      <c r="T5855" s="34">
        <f t="shared" si="1271"/>
        <v>67.221828490432316</v>
      </c>
      <c r="U5855" s="31">
        <f t="shared" si="1266"/>
        <v>27.917455983371916</v>
      </c>
      <c r="V5855" s="32">
        <f t="shared" si="1267"/>
        <v>30933</v>
      </c>
      <c r="W5855" s="36"/>
      <c r="X5855" s="36">
        <f t="shared" si="1272"/>
        <v>4088.62</v>
      </c>
      <c r="Y5855" s="29">
        <f t="shared" si="1260"/>
        <v>17886.86</v>
      </c>
      <c r="Z5855" s="36"/>
      <c r="AA5855" s="36">
        <f t="shared" si="1259"/>
        <v>17886.86</v>
      </c>
      <c r="AB5855" s="29">
        <f t="shared" si="1261"/>
        <v>13479.17</v>
      </c>
      <c r="AC5855" s="30">
        <f t="shared" si="1262"/>
        <v>133.46</v>
      </c>
      <c r="AD5855" s="29"/>
    </row>
    <row r="5856" spans="1:30" x14ac:dyDescent="0.2">
      <c r="A5856" s="1" t="s">
        <v>2890</v>
      </c>
      <c r="B5856" s="31" t="s">
        <v>8289</v>
      </c>
      <c r="C5856" s="1">
        <v>0</v>
      </c>
      <c r="D5856" s="1" t="s">
        <v>14439</v>
      </c>
      <c r="E5856" s="1" t="s">
        <v>17244</v>
      </c>
      <c r="F5856" s="1">
        <v>0</v>
      </c>
      <c r="G5856" s="19">
        <v>85</v>
      </c>
      <c r="H5856" s="29">
        <f t="shared" si="1263"/>
        <v>11612.38</v>
      </c>
      <c r="I5856" s="32">
        <v>1108</v>
      </c>
      <c r="J5856" s="32">
        <v>12</v>
      </c>
      <c r="K5856" s="33">
        <f t="shared" si="1264"/>
        <v>1.0830324909747292E-2</v>
      </c>
      <c r="L5856" s="34">
        <f t="shared" si="1268"/>
        <v>5.644896619625861</v>
      </c>
      <c r="M5856" s="32">
        <v>1067</v>
      </c>
      <c r="N5856" s="32">
        <v>84</v>
      </c>
      <c r="O5856" s="33">
        <f t="shared" si="1265"/>
        <v>7.8725398313027176E-2</v>
      </c>
      <c r="P5856" s="34">
        <f t="shared" si="1269"/>
        <v>10.216191743192567</v>
      </c>
      <c r="Q5856" s="35">
        <v>0</v>
      </c>
      <c r="R5856" s="34">
        <f t="shared" si="1270"/>
        <v>0</v>
      </c>
      <c r="S5856" s="33">
        <v>24.09</v>
      </c>
      <c r="T5856" s="34">
        <f t="shared" si="1271"/>
        <v>72.466335931963144</v>
      </c>
      <c r="U5856" s="31">
        <f t="shared" si="1266"/>
        <v>22.081856073695391</v>
      </c>
      <c r="V5856" s="32">
        <f t="shared" si="1267"/>
        <v>24467</v>
      </c>
      <c r="W5856" s="36"/>
      <c r="X5856" s="36">
        <f t="shared" si="1272"/>
        <v>3233.97</v>
      </c>
      <c r="Y5856" s="29">
        <f t="shared" si="1260"/>
        <v>14846.349999999999</v>
      </c>
      <c r="Z5856" s="36"/>
      <c r="AA5856" s="36">
        <f t="shared" si="1259"/>
        <v>14846.349999999999</v>
      </c>
      <c r="AB5856" s="29">
        <f t="shared" si="1261"/>
        <v>11187.91</v>
      </c>
      <c r="AC5856" s="30">
        <f t="shared" si="1262"/>
        <v>131.62</v>
      </c>
      <c r="AD5856" s="29"/>
    </row>
    <row r="5857" spans="1:30" x14ac:dyDescent="0.2">
      <c r="A5857" s="1" t="s">
        <v>3021</v>
      </c>
      <c r="B5857" s="31" t="s">
        <v>8286</v>
      </c>
      <c r="C5857" s="1">
        <v>0</v>
      </c>
      <c r="D5857" s="1" t="s">
        <v>14440</v>
      </c>
      <c r="E5857" s="1" t="s">
        <v>19133</v>
      </c>
      <c r="F5857" s="1">
        <v>0</v>
      </c>
      <c r="G5857" s="19">
        <v>110</v>
      </c>
      <c r="H5857" s="29">
        <f t="shared" si="1263"/>
        <v>15027.78</v>
      </c>
      <c r="I5857" s="32">
        <v>1108</v>
      </c>
      <c r="J5857" s="32">
        <v>26</v>
      </c>
      <c r="K5857" s="33">
        <f t="shared" si="1264"/>
        <v>2.3465703971119134E-2</v>
      </c>
      <c r="L5857" s="34">
        <f t="shared" si="1268"/>
        <v>12.230609342522699</v>
      </c>
      <c r="M5857" s="32">
        <v>1158</v>
      </c>
      <c r="N5857" s="32">
        <v>37</v>
      </c>
      <c r="O5857" s="33">
        <f t="shared" si="1265"/>
        <v>3.1951640759930913E-2</v>
      </c>
      <c r="P5857" s="34">
        <f t="shared" si="1269"/>
        <v>4.1463631243266237</v>
      </c>
      <c r="Q5857" s="35">
        <v>0</v>
      </c>
      <c r="R5857" s="34">
        <f t="shared" si="1270"/>
        <v>0</v>
      </c>
      <c r="S5857" s="33">
        <v>20.149999999999999</v>
      </c>
      <c r="T5857" s="34">
        <f t="shared" si="1271"/>
        <v>58.504606661941885</v>
      </c>
      <c r="U5857" s="31">
        <f t="shared" si="1266"/>
        <v>18.720394782197801</v>
      </c>
      <c r="V5857" s="32">
        <f t="shared" si="1267"/>
        <v>20742</v>
      </c>
      <c r="W5857" s="36"/>
      <c r="X5857" s="36">
        <f t="shared" si="1272"/>
        <v>2741.61</v>
      </c>
      <c r="Y5857" s="29">
        <f t="shared" si="1260"/>
        <v>17769.39</v>
      </c>
      <c r="Z5857" s="36"/>
      <c r="AA5857" s="36">
        <f t="shared" si="1259"/>
        <v>17769.39</v>
      </c>
      <c r="AB5857" s="29">
        <f t="shared" si="1261"/>
        <v>13390.65</v>
      </c>
      <c r="AC5857" s="30">
        <f t="shared" si="1262"/>
        <v>121.73</v>
      </c>
    </row>
    <row r="5858" spans="1:30" x14ac:dyDescent="0.2">
      <c r="A5858" s="1" t="s">
        <v>3166</v>
      </c>
      <c r="B5858" s="31" t="s">
        <v>8286</v>
      </c>
      <c r="C5858" s="1">
        <v>0</v>
      </c>
      <c r="D5858" s="1" t="s">
        <v>14441</v>
      </c>
      <c r="E5858" s="1" t="s">
        <v>16631</v>
      </c>
      <c r="F5858" s="1">
        <v>0</v>
      </c>
      <c r="G5858" s="19">
        <v>107</v>
      </c>
      <c r="H5858" s="29">
        <f t="shared" si="1263"/>
        <v>14617.93</v>
      </c>
      <c r="I5858" s="32">
        <v>1108</v>
      </c>
      <c r="J5858" s="32">
        <v>39</v>
      </c>
      <c r="K5858" s="33">
        <f t="shared" si="1264"/>
        <v>3.5198555956678701E-2</v>
      </c>
      <c r="L5858" s="34">
        <f t="shared" si="1268"/>
        <v>18.345914013784046</v>
      </c>
      <c r="M5858" s="32">
        <v>1087</v>
      </c>
      <c r="N5858" s="32">
        <v>253</v>
      </c>
      <c r="O5858" s="33">
        <f t="shared" si="1265"/>
        <v>0.23275068997240111</v>
      </c>
      <c r="P5858" s="34">
        <f t="shared" si="1269"/>
        <v>30.204047589111322</v>
      </c>
      <c r="Q5858" s="35">
        <v>0</v>
      </c>
      <c r="R5858" s="34">
        <f t="shared" si="1270"/>
        <v>0</v>
      </c>
      <c r="S5858" s="33">
        <v>20.52</v>
      </c>
      <c r="T5858" s="34">
        <f t="shared" si="1271"/>
        <v>59.815733522324585</v>
      </c>
      <c r="U5858" s="31">
        <f t="shared" si="1266"/>
        <v>27.091423781304989</v>
      </c>
      <c r="V5858" s="32">
        <f t="shared" si="1267"/>
        <v>30017</v>
      </c>
      <c r="W5858" s="36"/>
      <c r="X5858" s="36">
        <f t="shared" si="1272"/>
        <v>3967.55</v>
      </c>
      <c r="Y5858" s="29">
        <f t="shared" si="1260"/>
        <v>18585.48</v>
      </c>
      <c r="Z5858" s="36"/>
      <c r="AA5858" s="36">
        <f t="shared" si="1259"/>
        <v>18585.48</v>
      </c>
      <c r="AB5858" s="29">
        <f t="shared" si="1261"/>
        <v>14005.64</v>
      </c>
      <c r="AC5858" s="30">
        <f t="shared" si="1262"/>
        <v>130.88999999999999</v>
      </c>
      <c r="AD5858" s="29"/>
    </row>
    <row r="5859" spans="1:30" x14ac:dyDescent="0.2">
      <c r="A5859" s="1" t="s">
        <v>3543</v>
      </c>
      <c r="B5859" s="31" t="s">
        <v>8286</v>
      </c>
      <c r="C5859" s="1">
        <v>0</v>
      </c>
      <c r="D5859" s="1" t="s">
        <v>14442</v>
      </c>
      <c r="E5859" s="1" t="s">
        <v>18510</v>
      </c>
      <c r="F5859" s="1">
        <v>0</v>
      </c>
      <c r="G5859" s="19">
        <v>114</v>
      </c>
      <c r="H5859" s="29">
        <f t="shared" si="1263"/>
        <v>15574.25</v>
      </c>
      <c r="I5859" s="32">
        <v>1108</v>
      </c>
      <c r="J5859" s="32">
        <v>52</v>
      </c>
      <c r="K5859" s="33">
        <f t="shared" si="1264"/>
        <v>4.6931407942238268E-2</v>
      </c>
      <c r="L5859" s="34">
        <f t="shared" si="1268"/>
        <v>24.461218685045399</v>
      </c>
      <c r="M5859" s="32">
        <v>1092</v>
      </c>
      <c r="N5859" s="32">
        <v>162</v>
      </c>
      <c r="O5859" s="33">
        <f t="shared" si="1265"/>
        <v>0.14835164835164835</v>
      </c>
      <c r="P5859" s="34">
        <f t="shared" si="1269"/>
        <v>19.251587384199023</v>
      </c>
      <c r="Q5859" s="35">
        <v>0</v>
      </c>
      <c r="R5859" s="34">
        <f t="shared" si="1270"/>
        <v>0</v>
      </c>
      <c r="S5859" s="33">
        <v>21.31</v>
      </c>
      <c r="T5859" s="34">
        <f t="shared" si="1271"/>
        <v>62.61516654854713</v>
      </c>
      <c r="U5859" s="31">
        <f t="shared" si="1266"/>
        <v>26.581993154447886</v>
      </c>
      <c r="V5859" s="32">
        <f t="shared" si="1267"/>
        <v>29453</v>
      </c>
      <c r="W5859" s="36"/>
      <c r="X5859" s="36">
        <f t="shared" si="1272"/>
        <v>3893</v>
      </c>
      <c r="Y5859" s="29">
        <f t="shared" si="1260"/>
        <v>19467.25</v>
      </c>
      <c r="Z5859" s="36"/>
      <c r="AA5859" s="36">
        <f t="shared" si="1259"/>
        <v>19467.25</v>
      </c>
      <c r="AB5859" s="29">
        <f t="shared" si="1261"/>
        <v>14670.12</v>
      </c>
      <c r="AC5859" s="30">
        <f t="shared" si="1262"/>
        <v>128.69</v>
      </c>
      <c r="AD5859" s="29"/>
    </row>
    <row r="5860" spans="1:30" x14ac:dyDescent="0.2">
      <c r="A5860" s="1" t="s">
        <v>3656</v>
      </c>
      <c r="B5860" s="31" t="s">
        <v>8286</v>
      </c>
      <c r="C5860" s="1">
        <v>0</v>
      </c>
      <c r="D5860" s="1" t="s">
        <v>14443</v>
      </c>
      <c r="E5860" s="1" t="s">
        <v>16641</v>
      </c>
      <c r="F5860" s="1">
        <v>0</v>
      </c>
      <c r="G5860" s="19">
        <v>128</v>
      </c>
      <c r="H5860" s="29">
        <f t="shared" si="1263"/>
        <v>17486.87</v>
      </c>
      <c r="I5860" s="32">
        <v>1108</v>
      </c>
      <c r="J5860" s="32">
        <v>77</v>
      </c>
      <c r="K5860" s="33">
        <f t="shared" si="1264"/>
        <v>6.9494584837545129E-2</v>
      </c>
      <c r="L5860" s="34">
        <f t="shared" si="1268"/>
        <v>36.221419975932612</v>
      </c>
      <c r="M5860" s="32">
        <v>1220</v>
      </c>
      <c r="N5860" s="32">
        <v>578</v>
      </c>
      <c r="O5860" s="33">
        <f t="shared" si="1265"/>
        <v>0.47377049180327868</v>
      </c>
      <c r="P5860" s="34">
        <f t="shared" si="1269"/>
        <v>61.481177488409244</v>
      </c>
      <c r="Q5860" s="35">
        <v>0</v>
      </c>
      <c r="R5860" s="34">
        <f t="shared" si="1270"/>
        <v>0</v>
      </c>
      <c r="S5860" s="33">
        <v>20.91</v>
      </c>
      <c r="T5860" s="34">
        <f t="shared" si="1271"/>
        <v>61.197732104890143</v>
      </c>
      <c r="U5860" s="31">
        <f t="shared" si="1266"/>
        <v>39.725082392308003</v>
      </c>
      <c r="V5860" s="32">
        <f t="shared" si="1267"/>
        <v>44015</v>
      </c>
      <c r="W5860" s="36"/>
      <c r="X5860" s="36">
        <f t="shared" si="1272"/>
        <v>5817.76</v>
      </c>
      <c r="Y5860" s="29">
        <f t="shared" si="1260"/>
        <v>23304.629999999997</v>
      </c>
      <c r="Z5860" s="36"/>
      <c r="AA5860" s="36">
        <f t="shared" si="1259"/>
        <v>23304.629999999997</v>
      </c>
      <c r="AB5860" s="29">
        <f t="shared" si="1261"/>
        <v>17561.89</v>
      </c>
      <c r="AC5860" s="30">
        <f t="shared" si="1262"/>
        <v>137.19999999999999</v>
      </c>
      <c r="AD5860" s="29"/>
    </row>
    <row r="5861" spans="1:30" x14ac:dyDescent="0.2">
      <c r="A5861" s="1" t="s">
        <v>3912</v>
      </c>
      <c r="B5861" s="31" t="s">
        <v>8286</v>
      </c>
      <c r="C5861" s="1">
        <v>0</v>
      </c>
      <c r="D5861" s="1" t="s">
        <v>14444</v>
      </c>
      <c r="E5861" s="1" t="s">
        <v>19134</v>
      </c>
      <c r="F5861" s="1">
        <v>0</v>
      </c>
      <c r="G5861" s="19">
        <v>113</v>
      </c>
      <c r="H5861" s="29">
        <f t="shared" si="1263"/>
        <v>15437.63</v>
      </c>
      <c r="I5861" s="32">
        <v>1108</v>
      </c>
      <c r="J5861" s="32">
        <v>53</v>
      </c>
      <c r="K5861" s="33">
        <f t="shared" si="1264"/>
        <v>4.7833935018050541E-2</v>
      </c>
      <c r="L5861" s="34">
        <f t="shared" si="1268"/>
        <v>24.931626736680887</v>
      </c>
      <c r="M5861" s="32">
        <v>1118</v>
      </c>
      <c r="N5861" s="32">
        <v>247</v>
      </c>
      <c r="O5861" s="33">
        <f t="shared" si="1265"/>
        <v>0.22093023255813954</v>
      </c>
      <c r="P5861" s="34">
        <f t="shared" si="1269"/>
        <v>28.670107310318787</v>
      </c>
      <c r="Q5861" s="35">
        <v>0</v>
      </c>
      <c r="R5861" s="34">
        <f t="shared" si="1270"/>
        <v>0</v>
      </c>
      <c r="S5861" s="33">
        <v>20.91</v>
      </c>
      <c r="T5861" s="34">
        <f t="shared" si="1271"/>
        <v>61.197732104890143</v>
      </c>
      <c r="U5861" s="31">
        <f t="shared" si="1266"/>
        <v>28.699866537972454</v>
      </c>
      <c r="V5861" s="32">
        <f t="shared" si="1267"/>
        <v>31799</v>
      </c>
      <c r="W5861" s="36"/>
      <c r="X5861" s="36">
        <f t="shared" si="1272"/>
        <v>4203.09</v>
      </c>
      <c r="Y5861" s="29">
        <f t="shared" si="1260"/>
        <v>19640.72</v>
      </c>
      <c r="Z5861" s="36"/>
      <c r="AA5861" s="36">
        <f t="shared" si="1259"/>
        <v>19640.72</v>
      </c>
      <c r="AB5861" s="29">
        <f t="shared" si="1261"/>
        <v>14800.84</v>
      </c>
      <c r="AC5861" s="30">
        <f t="shared" si="1262"/>
        <v>130.97999999999999</v>
      </c>
    </row>
    <row r="5862" spans="1:30" x14ac:dyDescent="0.2">
      <c r="A5862" s="1" t="s">
        <v>5223</v>
      </c>
      <c r="B5862" s="31" t="s">
        <v>8291</v>
      </c>
      <c r="C5862" s="1">
        <v>0</v>
      </c>
      <c r="D5862" s="1" t="s">
        <v>14445</v>
      </c>
      <c r="E5862" s="1" t="s">
        <v>17272</v>
      </c>
      <c r="F5862" s="1">
        <v>0</v>
      </c>
      <c r="G5862" s="19">
        <v>86</v>
      </c>
      <c r="H5862" s="29">
        <f t="shared" si="1263"/>
        <v>11748.99</v>
      </c>
      <c r="I5862" s="32">
        <v>1108</v>
      </c>
      <c r="J5862" s="32">
        <v>0</v>
      </c>
      <c r="K5862" s="33">
        <f t="shared" si="1264"/>
        <v>0</v>
      </c>
      <c r="L5862" s="34">
        <f t="shared" si="1268"/>
        <v>0</v>
      </c>
      <c r="M5862" s="32">
        <v>1101</v>
      </c>
      <c r="N5862" s="32">
        <v>69</v>
      </c>
      <c r="O5862" s="33">
        <f t="shared" si="1265"/>
        <v>6.2670299727520432E-2</v>
      </c>
      <c r="P5862" s="34">
        <f t="shared" si="1269"/>
        <v>8.1327222515144921</v>
      </c>
      <c r="Q5862" s="35">
        <v>1</v>
      </c>
      <c r="R5862" s="34">
        <f t="shared" si="1270"/>
        <v>100</v>
      </c>
      <c r="S5862" s="33">
        <v>24.09</v>
      </c>
      <c r="T5862" s="34">
        <f t="shared" si="1271"/>
        <v>72.466335931963144</v>
      </c>
      <c r="U5862" s="31">
        <f t="shared" si="1266"/>
        <v>45.149764545869409</v>
      </c>
      <c r="V5862" s="32">
        <f t="shared" si="1267"/>
        <v>50026</v>
      </c>
      <c r="W5862" s="36"/>
      <c r="X5862" s="36">
        <f t="shared" si="1272"/>
        <v>6612.28</v>
      </c>
      <c r="Y5862" s="29">
        <f t="shared" si="1260"/>
        <v>18361.27</v>
      </c>
      <c r="Z5862" s="36"/>
      <c r="AA5862" s="36">
        <f t="shared" si="1259"/>
        <v>18361.27</v>
      </c>
      <c r="AB5862" s="29">
        <f t="shared" si="1261"/>
        <v>13836.68</v>
      </c>
      <c r="AC5862" s="30">
        <f t="shared" si="1262"/>
        <v>160.88999999999999</v>
      </c>
      <c r="AD5862" s="29"/>
    </row>
    <row r="5863" spans="1:30" x14ac:dyDescent="0.2">
      <c r="A5863" s="1" t="s">
        <v>6197</v>
      </c>
      <c r="B5863" s="31" t="s">
        <v>8286</v>
      </c>
      <c r="C5863" s="1">
        <v>0</v>
      </c>
      <c r="D5863" s="1" t="s">
        <v>14446</v>
      </c>
      <c r="E5863" s="1" t="s">
        <v>16672</v>
      </c>
      <c r="F5863" s="1">
        <v>0</v>
      </c>
      <c r="G5863" s="19">
        <v>109</v>
      </c>
      <c r="H5863" s="29">
        <f t="shared" si="1263"/>
        <v>14891.17</v>
      </c>
      <c r="I5863" s="32">
        <v>1108</v>
      </c>
      <c r="J5863" s="32">
        <v>39</v>
      </c>
      <c r="K5863" s="33">
        <f t="shared" si="1264"/>
        <v>3.5198555956678701E-2</v>
      </c>
      <c r="L5863" s="34">
        <f t="shared" si="1268"/>
        <v>18.345914013784046</v>
      </c>
      <c r="M5863" s="32">
        <v>1077</v>
      </c>
      <c r="N5863" s="32">
        <v>64</v>
      </c>
      <c r="O5863" s="33">
        <f t="shared" si="1265"/>
        <v>5.9424326833797586E-2</v>
      </c>
      <c r="P5863" s="34">
        <f t="shared" si="1269"/>
        <v>7.711492480867645</v>
      </c>
      <c r="Q5863" s="35">
        <v>0</v>
      </c>
      <c r="R5863" s="34">
        <f t="shared" si="1270"/>
        <v>0</v>
      </c>
      <c r="S5863" s="33">
        <v>21.73</v>
      </c>
      <c r="T5863" s="34">
        <f t="shared" si="1271"/>
        <v>64.103472714386967</v>
      </c>
      <c r="U5863" s="31">
        <f t="shared" si="1266"/>
        <v>22.540219802259664</v>
      </c>
      <c r="V5863" s="32">
        <f t="shared" si="1267"/>
        <v>24975</v>
      </c>
      <c r="W5863" s="36"/>
      <c r="X5863" s="36">
        <f t="shared" si="1272"/>
        <v>3301.11</v>
      </c>
      <c r="Y5863" s="29">
        <f t="shared" si="1260"/>
        <v>18192.28</v>
      </c>
      <c r="Z5863" s="36"/>
      <c r="AA5863" s="36">
        <f t="shared" si="1259"/>
        <v>18192.28</v>
      </c>
      <c r="AB5863" s="29">
        <f t="shared" si="1261"/>
        <v>13709.33</v>
      </c>
      <c r="AC5863" s="30">
        <f t="shared" si="1262"/>
        <v>125.77</v>
      </c>
      <c r="AD5863" s="29"/>
    </row>
    <row r="5864" spans="1:30" x14ac:dyDescent="0.2">
      <c r="A5864" s="1" t="s">
        <v>6900</v>
      </c>
      <c r="B5864" s="31" t="s">
        <v>8287</v>
      </c>
      <c r="C5864" s="1">
        <v>0</v>
      </c>
      <c r="D5864" s="1" t="s">
        <v>14447</v>
      </c>
      <c r="E5864" s="1" t="s">
        <v>19005</v>
      </c>
      <c r="F5864" s="1">
        <v>0</v>
      </c>
      <c r="G5864" s="19">
        <v>126</v>
      </c>
      <c r="H5864" s="29">
        <f t="shared" si="1263"/>
        <v>17213.64</v>
      </c>
      <c r="I5864" s="32">
        <v>1108</v>
      </c>
      <c r="J5864" s="32">
        <v>73</v>
      </c>
      <c r="K5864" s="33">
        <f t="shared" si="1264"/>
        <v>6.5884476534296035E-2</v>
      </c>
      <c r="L5864" s="34">
        <f t="shared" si="1268"/>
        <v>34.339787769390661</v>
      </c>
      <c r="M5864" s="32">
        <v>1071</v>
      </c>
      <c r="N5864" s="32">
        <v>17</v>
      </c>
      <c r="O5864" s="33">
        <f t="shared" si="1265"/>
        <v>1.5873015873015872E-2</v>
      </c>
      <c r="P5864" s="34">
        <f t="shared" si="1269"/>
        <v>2.0598406254698545</v>
      </c>
      <c r="Q5864" s="35">
        <v>0</v>
      </c>
      <c r="R5864" s="34">
        <f t="shared" si="1270"/>
        <v>0</v>
      </c>
      <c r="S5864" s="33">
        <v>17.87</v>
      </c>
      <c r="T5864" s="34">
        <f t="shared" si="1271"/>
        <v>50.42523033309709</v>
      </c>
      <c r="U5864" s="31">
        <f t="shared" si="1266"/>
        <v>21.706214681989401</v>
      </c>
      <c r="V5864" s="32">
        <f t="shared" si="1267"/>
        <v>24050</v>
      </c>
      <c r="W5864" s="36"/>
      <c r="X5864" s="36">
        <f t="shared" si="1272"/>
        <v>3178.85</v>
      </c>
      <c r="Y5864" s="29">
        <f t="shared" si="1260"/>
        <v>20392.489999999998</v>
      </c>
      <c r="Z5864" s="36"/>
      <c r="AA5864" s="36">
        <f t="shared" si="1259"/>
        <v>20392.489999999998</v>
      </c>
      <c r="AB5864" s="29">
        <f t="shared" si="1261"/>
        <v>15367.36</v>
      </c>
      <c r="AC5864" s="30">
        <f t="shared" si="1262"/>
        <v>121.96</v>
      </c>
      <c r="AD5864" s="29"/>
    </row>
    <row r="5865" spans="1:30" x14ac:dyDescent="0.2">
      <c r="A5865" s="1" t="s">
        <v>7227</v>
      </c>
      <c r="B5865" s="31" t="s">
        <v>8286</v>
      </c>
      <c r="C5865" s="1">
        <v>0</v>
      </c>
      <c r="D5865" s="1" t="s">
        <v>14448</v>
      </c>
      <c r="E5865" s="1" t="s">
        <v>19135</v>
      </c>
      <c r="F5865" s="1">
        <v>0</v>
      </c>
      <c r="G5865" s="19">
        <v>115</v>
      </c>
      <c r="H5865" s="29">
        <f t="shared" si="1263"/>
        <v>15710.86</v>
      </c>
      <c r="I5865" s="32">
        <v>1108</v>
      </c>
      <c r="J5865" s="32">
        <v>41</v>
      </c>
      <c r="K5865" s="33">
        <f t="shared" si="1264"/>
        <v>3.7003610108303248E-2</v>
      </c>
      <c r="L5865" s="34">
        <f t="shared" si="1268"/>
        <v>19.286730117055026</v>
      </c>
      <c r="M5865" s="32">
        <v>1076</v>
      </c>
      <c r="N5865" s="32">
        <v>94</v>
      </c>
      <c r="O5865" s="33">
        <f t="shared" si="1265"/>
        <v>8.7360594795539037E-2</v>
      </c>
      <c r="P5865" s="34">
        <f t="shared" si="1269"/>
        <v>11.336780840178882</v>
      </c>
      <c r="Q5865" s="35">
        <v>0</v>
      </c>
      <c r="R5865" s="34">
        <f t="shared" si="1270"/>
        <v>0</v>
      </c>
      <c r="S5865" s="33">
        <v>22.16</v>
      </c>
      <c r="T5865" s="34">
        <f t="shared" si="1271"/>
        <v>65.627214741318213</v>
      </c>
      <c r="U5865" s="31">
        <f t="shared" si="1266"/>
        <v>24.062681424638029</v>
      </c>
      <c r="V5865" s="32">
        <f t="shared" si="1267"/>
        <v>26661</v>
      </c>
      <c r="W5865" s="36"/>
      <c r="X5865" s="36">
        <f t="shared" si="1272"/>
        <v>3523.97</v>
      </c>
      <c r="Y5865" s="29">
        <f t="shared" si="1260"/>
        <v>19234.830000000002</v>
      </c>
      <c r="Z5865" s="36"/>
      <c r="AA5865" s="36">
        <f t="shared" si="1259"/>
        <v>19234.830000000002</v>
      </c>
      <c r="AB5865" s="29">
        <f t="shared" si="1261"/>
        <v>14494.97</v>
      </c>
      <c r="AC5865" s="30">
        <f t="shared" si="1262"/>
        <v>126.04</v>
      </c>
      <c r="AD5865" s="29"/>
    </row>
    <row r="5866" spans="1:30" x14ac:dyDescent="0.2">
      <c r="A5866" s="1" t="s">
        <v>7261</v>
      </c>
      <c r="B5866" s="31" t="s">
        <v>8287</v>
      </c>
      <c r="C5866" s="1">
        <v>0</v>
      </c>
      <c r="D5866" s="1" t="s">
        <v>14449</v>
      </c>
      <c r="E5866" s="1" t="s">
        <v>19136</v>
      </c>
      <c r="F5866" s="1">
        <v>0</v>
      </c>
      <c r="G5866" s="19">
        <v>95</v>
      </c>
      <c r="H5866" s="29">
        <f t="shared" si="1263"/>
        <v>12978.54</v>
      </c>
      <c r="I5866" s="32">
        <v>1108</v>
      </c>
      <c r="J5866" s="32">
        <v>10</v>
      </c>
      <c r="K5866" s="33">
        <f t="shared" si="1264"/>
        <v>9.0252707581227436E-3</v>
      </c>
      <c r="L5866" s="34">
        <f t="shared" si="1268"/>
        <v>4.7040805163548844</v>
      </c>
      <c r="M5866" s="32">
        <v>1045</v>
      </c>
      <c r="N5866" s="32">
        <v>60</v>
      </c>
      <c r="O5866" s="33">
        <f t="shared" si="1265"/>
        <v>5.7416267942583733E-2</v>
      </c>
      <c r="P5866" s="34">
        <f t="shared" si="1269"/>
        <v>7.4509067600727743</v>
      </c>
      <c r="Q5866" s="35">
        <v>0</v>
      </c>
      <c r="R5866" s="34">
        <f t="shared" si="1270"/>
        <v>0</v>
      </c>
      <c r="S5866" s="33">
        <v>22.61</v>
      </c>
      <c r="T5866" s="34">
        <f t="shared" si="1271"/>
        <v>67.221828490432316</v>
      </c>
      <c r="U5866" s="31">
        <f t="shared" si="1266"/>
        <v>19.844203941714994</v>
      </c>
      <c r="V5866" s="32">
        <f t="shared" si="1267"/>
        <v>21987</v>
      </c>
      <c r="W5866" s="36"/>
      <c r="X5866" s="36">
        <f t="shared" si="1272"/>
        <v>2906.17</v>
      </c>
      <c r="Y5866" s="29">
        <f t="shared" si="1260"/>
        <v>15884.710000000001</v>
      </c>
      <c r="Z5866" s="36"/>
      <c r="AA5866" s="36">
        <f t="shared" si="1259"/>
        <v>15884.710000000001</v>
      </c>
      <c r="AB5866" s="29">
        <f t="shared" si="1261"/>
        <v>11970.39</v>
      </c>
      <c r="AC5866" s="30">
        <f t="shared" si="1262"/>
        <v>126</v>
      </c>
    </row>
    <row r="5867" spans="1:30" x14ac:dyDescent="0.2">
      <c r="A5867" s="1" t="s">
        <v>8051</v>
      </c>
      <c r="B5867" s="31" t="s">
        <v>8286</v>
      </c>
      <c r="C5867" s="1">
        <v>0</v>
      </c>
      <c r="D5867" s="1" t="s">
        <v>14450</v>
      </c>
      <c r="E5867" s="1" t="s">
        <v>19137</v>
      </c>
      <c r="F5867" s="1">
        <v>0</v>
      </c>
      <c r="G5867" s="19">
        <v>111</v>
      </c>
      <c r="H5867" s="29">
        <f t="shared" si="1263"/>
        <v>15164.4</v>
      </c>
      <c r="I5867" s="32">
        <v>1108</v>
      </c>
      <c r="J5867" s="32">
        <v>33</v>
      </c>
      <c r="K5867" s="33">
        <f t="shared" si="1264"/>
        <v>2.9783393501805054E-2</v>
      </c>
      <c r="L5867" s="34">
        <f t="shared" si="1268"/>
        <v>15.523465703971118</v>
      </c>
      <c r="M5867" s="32">
        <v>1134</v>
      </c>
      <c r="N5867" s="32">
        <v>150</v>
      </c>
      <c r="O5867" s="33">
        <f t="shared" si="1265"/>
        <v>0.13227513227513227</v>
      </c>
      <c r="P5867" s="34">
        <f t="shared" si="1269"/>
        <v>17.165338545582117</v>
      </c>
      <c r="Q5867" s="35">
        <v>0</v>
      </c>
      <c r="R5867" s="34">
        <f t="shared" si="1270"/>
        <v>0</v>
      </c>
      <c r="S5867" s="33">
        <v>19.440000000000001</v>
      </c>
      <c r="T5867" s="34">
        <f t="shared" si="1271"/>
        <v>55.988660524450751</v>
      </c>
      <c r="U5867" s="31">
        <f t="shared" si="1266"/>
        <v>22.169366193500998</v>
      </c>
      <c r="V5867" s="32">
        <f t="shared" si="1267"/>
        <v>24564</v>
      </c>
      <c r="W5867" s="36"/>
      <c r="X5867" s="36">
        <f t="shared" si="1272"/>
        <v>3246.79</v>
      </c>
      <c r="Y5867" s="29">
        <f t="shared" si="1260"/>
        <v>18411.189999999999</v>
      </c>
      <c r="Z5867" s="36"/>
      <c r="AA5867" s="36">
        <f t="shared" si="1259"/>
        <v>18411.189999999999</v>
      </c>
      <c r="AB5867" s="29">
        <f t="shared" si="1261"/>
        <v>13874.3</v>
      </c>
      <c r="AC5867" s="30">
        <f t="shared" si="1262"/>
        <v>124.99</v>
      </c>
    </row>
    <row r="5868" spans="1:30" x14ac:dyDescent="0.2">
      <c r="A5868" s="1" t="s">
        <v>1821</v>
      </c>
      <c r="B5868" s="31" t="s">
        <v>8286</v>
      </c>
      <c r="C5868" s="1">
        <v>0</v>
      </c>
      <c r="D5868" s="1" t="s">
        <v>14451</v>
      </c>
      <c r="E5868" s="1" t="s">
        <v>19138</v>
      </c>
      <c r="F5868" s="1">
        <v>0</v>
      </c>
      <c r="G5868" s="19">
        <v>105</v>
      </c>
      <c r="H5868" s="29">
        <f t="shared" si="1263"/>
        <v>14344.7</v>
      </c>
      <c r="I5868" s="32">
        <v>1109</v>
      </c>
      <c r="J5868" s="32">
        <v>29</v>
      </c>
      <c r="K5868" s="33">
        <f t="shared" si="1264"/>
        <v>2.6149684400360685E-2</v>
      </c>
      <c r="L5868" s="34">
        <f t="shared" si="1268"/>
        <v>13.629532475339509</v>
      </c>
      <c r="M5868" s="32">
        <v>1110</v>
      </c>
      <c r="N5868" s="32">
        <v>125</v>
      </c>
      <c r="O5868" s="33">
        <f t="shared" si="1265"/>
        <v>0.11261261261261261</v>
      </c>
      <c r="P5868" s="34">
        <f t="shared" si="1269"/>
        <v>14.613734167184777</v>
      </c>
      <c r="Q5868" s="35">
        <v>0.7</v>
      </c>
      <c r="R5868" s="34">
        <f t="shared" si="1270"/>
        <v>70</v>
      </c>
      <c r="S5868" s="33">
        <v>20.54</v>
      </c>
      <c r="T5868" s="34">
        <f t="shared" si="1271"/>
        <v>59.886605244507443</v>
      </c>
      <c r="U5868" s="31">
        <f t="shared" si="1266"/>
        <v>39.532467971757931</v>
      </c>
      <c r="V5868" s="32">
        <f t="shared" si="1267"/>
        <v>43842</v>
      </c>
      <c r="W5868" s="36"/>
      <c r="X5868" s="36">
        <f t="shared" si="1272"/>
        <v>5794.89</v>
      </c>
      <c r="Y5868" s="29">
        <f t="shared" si="1260"/>
        <v>20139.59</v>
      </c>
      <c r="Z5868" s="36"/>
      <c r="AA5868" s="36">
        <f t="shared" si="1259"/>
        <v>20139.59</v>
      </c>
      <c r="AB5868" s="29">
        <f t="shared" si="1261"/>
        <v>15176.78</v>
      </c>
      <c r="AC5868" s="30">
        <f t="shared" si="1262"/>
        <v>144.54</v>
      </c>
      <c r="AD5868" s="29"/>
    </row>
    <row r="5869" spans="1:30" x14ac:dyDescent="0.2">
      <c r="A5869" s="1" t="s">
        <v>3737</v>
      </c>
      <c r="B5869" s="31" t="s">
        <v>8286</v>
      </c>
      <c r="C5869" s="1">
        <v>0</v>
      </c>
      <c r="D5869" s="1" t="s">
        <v>14452</v>
      </c>
      <c r="E5869" s="1" t="s">
        <v>19139</v>
      </c>
      <c r="F5869" s="1">
        <v>0</v>
      </c>
      <c r="G5869" s="19">
        <v>106</v>
      </c>
      <c r="H5869" s="29">
        <f t="shared" si="1263"/>
        <v>14481.32</v>
      </c>
      <c r="I5869" s="32">
        <v>1109</v>
      </c>
      <c r="J5869" s="32">
        <v>36</v>
      </c>
      <c r="K5869" s="33">
        <f t="shared" si="1264"/>
        <v>3.2461677186654644E-2</v>
      </c>
      <c r="L5869" s="34">
        <f t="shared" si="1268"/>
        <v>16.919419624559389</v>
      </c>
      <c r="M5869" s="32">
        <v>1125</v>
      </c>
      <c r="N5869" s="32">
        <v>114</v>
      </c>
      <c r="O5869" s="33">
        <f t="shared" si="1265"/>
        <v>0.10133333333333333</v>
      </c>
      <c r="P5869" s="34">
        <f t="shared" si="1269"/>
        <v>13.150022552999548</v>
      </c>
      <c r="Q5869" s="35">
        <v>0</v>
      </c>
      <c r="R5869" s="34">
        <f t="shared" si="1270"/>
        <v>0</v>
      </c>
      <c r="S5869" s="33">
        <v>21.75</v>
      </c>
      <c r="T5869" s="34">
        <f t="shared" si="1271"/>
        <v>64.174344436569811</v>
      </c>
      <c r="U5869" s="31">
        <f t="shared" si="1266"/>
        <v>23.560946653532188</v>
      </c>
      <c r="V5869" s="32">
        <f t="shared" si="1267"/>
        <v>26129</v>
      </c>
      <c r="W5869" s="36"/>
      <c r="X5869" s="36">
        <f t="shared" si="1272"/>
        <v>3453.65</v>
      </c>
      <c r="Y5869" s="29">
        <f t="shared" si="1260"/>
        <v>17934.97</v>
      </c>
      <c r="Z5869" s="36"/>
      <c r="AA5869" s="36">
        <f t="shared" si="1259"/>
        <v>17934.97</v>
      </c>
      <c r="AB5869" s="29">
        <f t="shared" si="1261"/>
        <v>13515.43</v>
      </c>
      <c r="AC5869" s="30">
        <f t="shared" si="1262"/>
        <v>127.5</v>
      </c>
      <c r="AD5869" s="29"/>
    </row>
    <row r="5870" spans="1:30" x14ac:dyDescent="0.2">
      <c r="A5870" s="1" t="s">
        <v>6190</v>
      </c>
      <c r="B5870" s="31" t="s">
        <v>8286</v>
      </c>
      <c r="C5870" s="1">
        <v>0</v>
      </c>
      <c r="D5870" s="1" t="s">
        <v>14453</v>
      </c>
      <c r="E5870" s="1" t="s">
        <v>17982</v>
      </c>
      <c r="F5870" s="1">
        <v>0</v>
      </c>
      <c r="G5870" s="19">
        <v>128</v>
      </c>
      <c r="H5870" s="29">
        <f t="shared" si="1263"/>
        <v>17486.87</v>
      </c>
      <c r="I5870" s="32">
        <v>1109</v>
      </c>
      <c r="J5870" s="32">
        <v>57</v>
      </c>
      <c r="K5870" s="33">
        <f t="shared" si="1264"/>
        <v>5.1397655545536519E-2</v>
      </c>
      <c r="L5870" s="34">
        <f t="shared" si="1268"/>
        <v>26.789081072219034</v>
      </c>
      <c r="M5870" s="32">
        <v>1125</v>
      </c>
      <c r="N5870" s="32">
        <v>195</v>
      </c>
      <c r="O5870" s="33">
        <f t="shared" si="1265"/>
        <v>0.17333333333333334</v>
      </c>
      <c r="P5870" s="34">
        <f t="shared" si="1269"/>
        <v>22.493459630130811</v>
      </c>
      <c r="Q5870" s="35">
        <v>0</v>
      </c>
      <c r="R5870" s="34">
        <f t="shared" si="1270"/>
        <v>0</v>
      </c>
      <c r="S5870" s="33">
        <v>18.8</v>
      </c>
      <c r="T5870" s="34">
        <f t="shared" si="1271"/>
        <v>53.720765414599583</v>
      </c>
      <c r="U5870" s="31">
        <f t="shared" si="1266"/>
        <v>25.750826529237358</v>
      </c>
      <c r="V5870" s="32">
        <f t="shared" si="1267"/>
        <v>28558</v>
      </c>
      <c r="W5870" s="36"/>
      <c r="X5870" s="36">
        <f t="shared" si="1272"/>
        <v>3774.7</v>
      </c>
      <c r="Y5870" s="29">
        <f t="shared" si="1260"/>
        <v>21261.57</v>
      </c>
      <c r="Z5870" s="36"/>
      <c r="AA5870" s="36">
        <f t="shared" si="1259"/>
        <v>21261.57</v>
      </c>
      <c r="AB5870" s="29">
        <f t="shared" si="1261"/>
        <v>16022.28</v>
      </c>
      <c r="AC5870" s="30">
        <f t="shared" si="1262"/>
        <v>125.17</v>
      </c>
      <c r="AD5870" s="29"/>
    </row>
    <row r="5871" spans="1:30" x14ac:dyDescent="0.2">
      <c r="A5871" s="1" t="s">
        <v>7257</v>
      </c>
      <c r="B5871" s="31" t="s">
        <v>8286</v>
      </c>
      <c r="C5871" s="1">
        <v>0</v>
      </c>
      <c r="D5871" s="1" t="s">
        <v>14454</v>
      </c>
      <c r="E5871" s="1" t="s">
        <v>18345</v>
      </c>
      <c r="F5871" s="1">
        <v>0</v>
      </c>
      <c r="G5871" s="19">
        <v>120</v>
      </c>
      <c r="H5871" s="29">
        <f t="shared" si="1263"/>
        <v>16393.939999999999</v>
      </c>
      <c r="I5871" s="32">
        <v>1109</v>
      </c>
      <c r="J5871" s="32">
        <v>32</v>
      </c>
      <c r="K5871" s="33">
        <f t="shared" si="1264"/>
        <v>2.8854824165915238E-2</v>
      </c>
      <c r="L5871" s="34">
        <f t="shared" si="1268"/>
        <v>15.039484110719457</v>
      </c>
      <c r="M5871" s="32">
        <v>1118</v>
      </c>
      <c r="N5871" s="32">
        <v>141</v>
      </c>
      <c r="O5871" s="33">
        <f t="shared" si="1265"/>
        <v>0.12611806797853309</v>
      </c>
      <c r="P5871" s="34">
        <f t="shared" si="1269"/>
        <v>16.366336561760924</v>
      </c>
      <c r="Q5871" s="35">
        <v>0</v>
      </c>
      <c r="R5871" s="34">
        <f t="shared" si="1270"/>
        <v>0</v>
      </c>
      <c r="S5871" s="33">
        <v>20.16</v>
      </c>
      <c r="T5871" s="34">
        <f t="shared" si="1271"/>
        <v>58.540042523033307</v>
      </c>
      <c r="U5871" s="31">
        <f t="shared" si="1266"/>
        <v>22.48646579887842</v>
      </c>
      <c r="V5871" s="32">
        <f t="shared" si="1267"/>
        <v>24937</v>
      </c>
      <c r="W5871" s="36"/>
      <c r="X5871" s="36">
        <f t="shared" si="1272"/>
        <v>3296.09</v>
      </c>
      <c r="Y5871" s="29">
        <f t="shared" si="1260"/>
        <v>19690.03</v>
      </c>
      <c r="Z5871" s="36"/>
      <c r="AA5871" s="36">
        <f t="shared" si="1259"/>
        <v>19690.03</v>
      </c>
      <c r="AB5871" s="29">
        <f t="shared" si="1261"/>
        <v>14838</v>
      </c>
      <c r="AC5871" s="30">
        <f t="shared" si="1262"/>
        <v>123.65</v>
      </c>
    </row>
    <row r="5872" spans="1:30" x14ac:dyDescent="0.2">
      <c r="A5872" s="1" t="s">
        <v>7289</v>
      </c>
      <c r="B5872" s="31" t="s">
        <v>8287</v>
      </c>
      <c r="C5872" s="1">
        <v>0</v>
      </c>
      <c r="D5872" s="1" t="s">
        <v>14455</v>
      </c>
      <c r="E5872" s="1" t="s">
        <v>16685</v>
      </c>
      <c r="F5872" s="1">
        <v>0</v>
      </c>
      <c r="G5872" s="19">
        <v>88</v>
      </c>
      <c r="H5872" s="29">
        <f t="shared" si="1263"/>
        <v>12022.23</v>
      </c>
      <c r="I5872" s="32">
        <v>1109</v>
      </c>
      <c r="J5872" s="32">
        <v>16</v>
      </c>
      <c r="K5872" s="33">
        <f t="shared" si="1264"/>
        <v>1.4427412082957619E-2</v>
      </c>
      <c r="L5872" s="34">
        <f t="shared" si="1268"/>
        <v>7.5197420553597283</v>
      </c>
      <c r="M5872" s="32">
        <v>966</v>
      </c>
      <c r="N5872" s="32">
        <v>115</v>
      </c>
      <c r="O5872" s="33">
        <f t="shared" si="1265"/>
        <v>0.11904761904761904</v>
      </c>
      <c r="P5872" s="34">
        <f t="shared" si="1269"/>
        <v>15.448804691023907</v>
      </c>
      <c r="Q5872" s="35">
        <v>0</v>
      </c>
      <c r="R5872" s="34">
        <f t="shared" si="1270"/>
        <v>0</v>
      </c>
      <c r="S5872" s="33">
        <v>24.11</v>
      </c>
      <c r="T5872" s="34">
        <f t="shared" si="1271"/>
        <v>72.537207654146002</v>
      </c>
      <c r="U5872" s="31">
        <f t="shared" si="1266"/>
        <v>23.87643860013241</v>
      </c>
      <c r="V5872" s="32">
        <f t="shared" si="1267"/>
        <v>26479</v>
      </c>
      <c r="W5872" s="36"/>
      <c r="X5872" s="36">
        <f t="shared" si="1272"/>
        <v>3499.91</v>
      </c>
      <c r="Y5872" s="29">
        <f t="shared" si="1260"/>
        <v>15522.14</v>
      </c>
      <c r="Z5872" s="36"/>
      <c r="AA5872" s="36">
        <f t="shared" si="1259"/>
        <v>15522.14</v>
      </c>
      <c r="AB5872" s="29">
        <f t="shared" si="1261"/>
        <v>11697.17</v>
      </c>
      <c r="AC5872" s="30">
        <f t="shared" si="1262"/>
        <v>132.91999999999999</v>
      </c>
    </row>
    <row r="5873" spans="1:30" x14ac:dyDescent="0.2">
      <c r="A5873" s="1" t="s">
        <v>507</v>
      </c>
      <c r="B5873" s="31" t="s">
        <v>8286</v>
      </c>
      <c r="C5873" s="1">
        <v>0</v>
      </c>
      <c r="D5873" s="1" t="s">
        <v>14456</v>
      </c>
      <c r="E5873" s="1" t="s">
        <v>16587</v>
      </c>
      <c r="F5873" s="1">
        <v>0</v>
      </c>
      <c r="G5873" s="19">
        <v>126</v>
      </c>
      <c r="H5873" s="29">
        <f t="shared" si="1263"/>
        <v>17213.64</v>
      </c>
      <c r="I5873" s="32">
        <v>1110</v>
      </c>
      <c r="J5873" s="32">
        <v>42</v>
      </c>
      <c r="K5873" s="33">
        <f t="shared" si="1264"/>
        <v>3.783783783783784E-2</v>
      </c>
      <c r="L5873" s="34">
        <f t="shared" si="1268"/>
        <v>19.72153972153972</v>
      </c>
      <c r="M5873" s="32">
        <v>1145</v>
      </c>
      <c r="N5873" s="32">
        <v>14</v>
      </c>
      <c r="O5873" s="33">
        <f t="shared" si="1265"/>
        <v>1.222707423580786E-2</v>
      </c>
      <c r="P5873" s="34">
        <f t="shared" si="1269"/>
        <v>1.5867069272178267</v>
      </c>
      <c r="Q5873" s="35">
        <v>0</v>
      </c>
      <c r="R5873" s="34">
        <f t="shared" si="1270"/>
        <v>0</v>
      </c>
      <c r="S5873" s="33">
        <v>18.809999999999999</v>
      </c>
      <c r="T5873" s="34">
        <f t="shared" si="1271"/>
        <v>53.756201275690998</v>
      </c>
      <c r="U5873" s="31">
        <f t="shared" si="1266"/>
        <v>18.766111981112136</v>
      </c>
      <c r="V5873" s="32">
        <f t="shared" si="1267"/>
        <v>20830</v>
      </c>
      <c r="W5873" s="36"/>
      <c r="X5873" s="36">
        <f t="shared" si="1272"/>
        <v>2753.24</v>
      </c>
      <c r="Y5873" s="29">
        <f t="shared" si="1260"/>
        <v>19966.879999999997</v>
      </c>
      <c r="Z5873" s="36"/>
      <c r="AA5873" s="36">
        <f t="shared" si="1259"/>
        <v>19966.879999999997</v>
      </c>
      <c r="AB5873" s="29">
        <f t="shared" si="1261"/>
        <v>15046.63</v>
      </c>
      <c r="AC5873" s="30">
        <f t="shared" si="1262"/>
        <v>119.42</v>
      </c>
    </row>
    <row r="5874" spans="1:30" x14ac:dyDescent="0.2">
      <c r="A5874" s="1" t="s">
        <v>1354</v>
      </c>
      <c r="B5874" s="31" t="s">
        <v>8287</v>
      </c>
      <c r="C5874" s="1">
        <v>0</v>
      </c>
      <c r="D5874" s="1" t="s">
        <v>14457</v>
      </c>
      <c r="E5874" s="1" t="s">
        <v>18854</v>
      </c>
      <c r="F5874" s="1">
        <v>0</v>
      </c>
      <c r="G5874" s="19">
        <v>99</v>
      </c>
      <c r="H5874" s="29">
        <f t="shared" si="1263"/>
        <v>13525</v>
      </c>
      <c r="I5874" s="32">
        <v>1110</v>
      </c>
      <c r="J5874" s="32">
        <v>21</v>
      </c>
      <c r="K5874" s="33">
        <f t="shared" si="1264"/>
        <v>1.891891891891892E-2</v>
      </c>
      <c r="L5874" s="34">
        <f t="shared" si="1268"/>
        <v>9.8607698607698602</v>
      </c>
      <c r="M5874" s="32">
        <v>1066</v>
      </c>
      <c r="N5874" s="32">
        <v>11</v>
      </c>
      <c r="O5874" s="33">
        <f t="shared" si="1265"/>
        <v>1.0318949343339587E-2</v>
      </c>
      <c r="P5874" s="34">
        <f t="shared" si="1269"/>
        <v>1.3390896373833105</v>
      </c>
      <c r="Q5874" s="35">
        <v>0</v>
      </c>
      <c r="R5874" s="34">
        <f t="shared" si="1270"/>
        <v>0</v>
      </c>
      <c r="S5874" s="33">
        <v>20.56</v>
      </c>
      <c r="T5874" s="34">
        <f t="shared" si="1271"/>
        <v>59.95747696669028</v>
      </c>
      <c r="U5874" s="31">
        <f t="shared" si="1266"/>
        <v>17.789334116210863</v>
      </c>
      <c r="V5874" s="32">
        <f t="shared" si="1267"/>
        <v>19746</v>
      </c>
      <c r="W5874" s="36"/>
      <c r="X5874" s="36">
        <f t="shared" si="1272"/>
        <v>2609.96</v>
      </c>
      <c r="Y5874" s="29">
        <f t="shared" si="1260"/>
        <v>16134.96</v>
      </c>
      <c r="Z5874" s="36"/>
      <c r="AA5874" s="36">
        <f t="shared" si="1259"/>
        <v>16134.96</v>
      </c>
      <c r="AB5874" s="29">
        <f t="shared" si="1261"/>
        <v>12158.98</v>
      </c>
      <c r="AC5874" s="30">
        <f t="shared" si="1262"/>
        <v>122.82</v>
      </c>
      <c r="AD5874" s="29"/>
    </row>
    <row r="5875" spans="1:30" x14ac:dyDescent="0.2">
      <c r="A5875" s="1" t="s">
        <v>3505</v>
      </c>
      <c r="B5875" s="31" t="s">
        <v>8286</v>
      </c>
      <c r="C5875" s="1">
        <v>0</v>
      </c>
      <c r="D5875" s="1" t="s">
        <v>14458</v>
      </c>
      <c r="E5875" s="1" t="s">
        <v>19140</v>
      </c>
      <c r="F5875" s="1">
        <v>0</v>
      </c>
      <c r="G5875" s="19">
        <v>120</v>
      </c>
      <c r="H5875" s="29">
        <f t="shared" si="1263"/>
        <v>16393.939999999999</v>
      </c>
      <c r="I5875" s="32">
        <v>1110</v>
      </c>
      <c r="J5875" s="32">
        <v>37</v>
      </c>
      <c r="K5875" s="33">
        <f t="shared" si="1264"/>
        <v>3.3333333333333333E-2</v>
      </c>
      <c r="L5875" s="34">
        <f t="shared" si="1268"/>
        <v>17.37373737373737</v>
      </c>
      <c r="M5875" s="32">
        <v>1141</v>
      </c>
      <c r="N5875" s="32">
        <v>153</v>
      </c>
      <c r="O5875" s="33">
        <f t="shared" si="1265"/>
        <v>0.13409290096406662</v>
      </c>
      <c r="P5875" s="34">
        <f t="shared" si="1269"/>
        <v>17.401230314552084</v>
      </c>
      <c r="Q5875" s="35">
        <v>0</v>
      </c>
      <c r="R5875" s="34">
        <f t="shared" si="1270"/>
        <v>0</v>
      </c>
      <c r="S5875" s="33">
        <v>19.82</v>
      </c>
      <c r="T5875" s="34">
        <f t="shared" si="1271"/>
        <v>57.33522324592488</v>
      </c>
      <c r="U5875" s="31">
        <f t="shared" si="1266"/>
        <v>23.027547733553583</v>
      </c>
      <c r="V5875" s="32">
        <f t="shared" si="1267"/>
        <v>25561</v>
      </c>
      <c r="W5875" s="36"/>
      <c r="X5875" s="36">
        <f t="shared" si="1272"/>
        <v>3378.57</v>
      </c>
      <c r="Y5875" s="29">
        <f t="shared" si="1260"/>
        <v>19772.509999999998</v>
      </c>
      <c r="Z5875" s="36"/>
      <c r="AA5875" s="36">
        <f t="shared" si="1259"/>
        <v>19772.509999999998</v>
      </c>
      <c r="AB5875" s="29">
        <f t="shared" si="1261"/>
        <v>14900.16</v>
      </c>
      <c r="AC5875" s="30">
        <f t="shared" si="1262"/>
        <v>124.17</v>
      </c>
      <c r="AD5875" s="29"/>
    </row>
    <row r="5876" spans="1:30" x14ac:dyDescent="0.2">
      <c r="A5876" s="1" t="s">
        <v>4572</v>
      </c>
      <c r="B5876" s="31" t="s">
        <v>8291</v>
      </c>
      <c r="C5876" s="1">
        <v>0</v>
      </c>
      <c r="D5876" s="1" t="s">
        <v>14459</v>
      </c>
      <c r="E5876" s="1" t="s">
        <v>19141</v>
      </c>
      <c r="F5876" s="1">
        <v>0</v>
      </c>
      <c r="G5876" s="19">
        <v>94</v>
      </c>
      <c r="H5876" s="29">
        <f t="shared" si="1263"/>
        <v>12841.92</v>
      </c>
      <c r="I5876" s="32">
        <v>1110</v>
      </c>
      <c r="J5876" s="32">
        <v>9</v>
      </c>
      <c r="K5876" s="33">
        <f t="shared" si="1264"/>
        <v>8.1081081081081086E-3</v>
      </c>
      <c r="L5876" s="34">
        <f t="shared" si="1268"/>
        <v>4.2260442260442259</v>
      </c>
      <c r="M5876" s="32">
        <v>1053</v>
      </c>
      <c r="N5876" s="32">
        <v>16</v>
      </c>
      <c r="O5876" s="33">
        <f t="shared" si="1265"/>
        <v>1.5194681861348529E-2</v>
      </c>
      <c r="P5876" s="34">
        <f t="shared" si="1269"/>
        <v>1.9718132483130231</v>
      </c>
      <c r="Q5876" s="35">
        <v>0</v>
      </c>
      <c r="R5876" s="34">
        <f t="shared" si="1270"/>
        <v>0</v>
      </c>
      <c r="S5876" s="33">
        <v>21.76</v>
      </c>
      <c r="T5876" s="34">
        <f t="shared" si="1271"/>
        <v>64.20978029766124</v>
      </c>
      <c r="U5876" s="31">
        <f t="shared" si="1266"/>
        <v>17.601909443004622</v>
      </c>
      <c r="V5876" s="32">
        <f t="shared" si="1267"/>
        <v>19538</v>
      </c>
      <c r="W5876" s="36"/>
      <c r="X5876" s="36">
        <f t="shared" si="1272"/>
        <v>2582.4699999999998</v>
      </c>
      <c r="Y5876" s="29">
        <f t="shared" si="1260"/>
        <v>15424.39</v>
      </c>
      <c r="Z5876" s="36"/>
      <c r="AA5876" s="36">
        <f t="shared" si="1259"/>
        <v>15424.39</v>
      </c>
      <c r="AB5876" s="29">
        <f t="shared" si="1261"/>
        <v>11623.5</v>
      </c>
      <c r="AC5876" s="30">
        <f t="shared" si="1262"/>
        <v>123.65</v>
      </c>
    </row>
    <row r="5877" spans="1:30" x14ac:dyDescent="0.2">
      <c r="A5877" s="1" t="s">
        <v>6113</v>
      </c>
      <c r="B5877" s="31" t="s">
        <v>8286</v>
      </c>
      <c r="C5877" s="1">
        <v>0</v>
      </c>
      <c r="D5877" s="1" t="s">
        <v>14460</v>
      </c>
      <c r="E5877" s="1" t="s">
        <v>16672</v>
      </c>
      <c r="F5877" s="1">
        <v>0</v>
      </c>
      <c r="G5877" s="19">
        <v>107</v>
      </c>
      <c r="H5877" s="29">
        <f t="shared" si="1263"/>
        <v>14617.93</v>
      </c>
      <c r="I5877" s="32">
        <v>1110</v>
      </c>
      <c r="J5877" s="32">
        <v>59</v>
      </c>
      <c r="K5877" s="33">
        <f t="shared" si="1264"/>
        <v>5.3153153153153151E-2</v>
      </c>
      <c r="L5877" s="34">
        <f t="shared" si="1268"/>
        <v>27.704067704067704</v>
      </c>
      <c r="M5877" s="32">
        <v>957</v>
      </c>
      <c r="N5877" s="32">
        <v>69</v>
      </c>
      <c r="O5877" s="33">
        <f t="shared" si="1265"/>
        <v>7.2100313479623826E-2</v>
      </c>
      <c r="P5877" s="34">
        <f t="shared" si="1269"/>
        <v>9.3564547533097766</v>
      </c>
      <c r="Q5877" s="35">
        <v>0</v>
      </c>
      <c r="R5877" s="34">
        <f t="shared" si="1270"/>
        <v>0</v>
      </c>
      <c r="S5877" s="33">
        <v>22.2</v>
      </c>
      <c r="T5877" s="34">
        <f t="shared" si="1271"/>
        <v>65.768958185683914</v>
      </c>
      <c r="U5877" s="31">
        <f t="shared" si="1266"/>
        <v>25.70737016076535</v>
      </c>
      <c r="V5877" s="32">
        <f t="shared" si="1267"/>
        <v>28535</v>
      </c>
      <c r="W5877" s="36"/>
      <c r="X5877" s="36">
        <f t="shared" si="1272"/>
        <v>3771.66</v>
      </c>
      <c r="Y5877" s="29">
        <f t="shared" si="1260"/>
        <v>18389.59</v>
      </c>
      <c r="Z5877" s="36"/>
      <c r="AA5877" s="36">
        <f t="shared" si="1259"/>
        <v>18389.59</v>
      </c>
      <c r="AB5877" s="29">
        <f t="shared" si="1261"/>
        <v>13858.02</v>
      </c>
      <c r="AC5877" s="30">
        <f t="shared" si="1262"/>
        <v>129.51</v>
      </c>
      <c r="AD5877" s="29"/>
    </row>
    <row r="5878" spans="1:30" x14ac:dyDescent="0.2">
      <c r="A5878" s="1" t="s">
        <v>6157</v>
      </c>
      <c r="B5878" s="31" t="s">
        <v>8286</v>
      </c>
      <c r="C5878" s="1">
        <v>0</v>
      </c>
      <c r="D5878" s="1" t="s">
        <v>14461</v>
      </c>
      <c r="E5878" s="1" t="s">
        <v>16672</v>
      </c>
      <c r="F5878" s="1">
        <v>0</v>
      </c>
      <c r="G5878" s="19">
        <v>123</v>
      </c>
      <c r="H5878" s="29">
        <f t="shared" si="1263"/>
        <v>16803.79</v>
      </c>
      <c r="I5878" s="32">
        <v>1110</v>
      </c>
      <c r="J5878" s="32">
        <v>60</v>
      </c>
      <c r="K5878" s="33">
        <f t="shared" si="1264"/>
        <v>5.4054054054054057E-2</v>
      </c>
      <c r="L5878" s="34">
        <f t="shared" si="1268"/>
        <v>28.173628173628174</v>
      </c>
      <c r="M5878" s="32">
        <v>1068</v>
      </c>
      <c r="N5878" s="32">
        <v>391</v>
      </c>
      <c r="O5878" s="33">
        <f t="shared" si="1265"/>
        <v>0.36610486891385768</v>
      </c>
      <c r="P5878" s="34">
        <f t="shared" si="1269"/>
        <v>47.509413976778013</v>
      </c>
      <c r="Q5878" s="35">
        <v>0</v>
      </c>
      <c r="R5878" s="34">
        <f t="shared" si="1270"/>
        <v>0</v>
      </c>
      <c r="S5878" s="33">
        <v>20.94</v>
      </c>
      <c r="T5878" s="34">
        <f t="shared" si="1271"/>
        <v>61.304039688164423</v>
      </c>
      <c r="U5878" s="31">
        <f t="shared" si="1266"/>
        <v>34.246770459642647</v>
      </c>
      <c r="V5878" s="32">
        <f t="shared" si="1267"/>
        <v>38014</v>
      </c>
      <c r="W5878" s="36"/>
      <c r="X5878" s="36">
        <f t="shared" si="1272"/>
        <v>5024.57</v>
      </c>
      <c r="Y5878" s="29">
        <f t="shared" si="1260"/>
        <v>21828.36</v>
      </c>
      <c r="Z5878" s="36"/>
      <c r="AA5878" s="36">
        <f t="shared" si="1259"/>
        <v>21828.36</v>
      </c>
      <c r="AB5878" s="29">
        <f t="shared" si="1261"/>
        <v>16449.400000000001</v>
      </c>
      <c r="AC5878" s="30">
        <f t="shared" si="1262"/>
        <v>133.72999999999999</v>
      </c>
    </row>
    <row r="5879" spans="1:30" x14ac:dyDescent="0.2">
      <c r="A5879" s="1" t="s">
        <v>8272</v>
      </c>
      <c r="B5879" s="31" t="s">
        <v>8286</v>
      </c>
      <c r="C5879" s="1">
        <v>0</v>
      </c>
      <c r="D5879" s="1" t="s">
        <v>14462</v>
      </c>
      <c r="E5879" s="1" t="s">
        <v>18197</v>
      </c>
      <c r="F5879" s="1">
        <v>0</v>
      </c>
      <c r="G5879" s="19">
        <v>99</v>
      </c>
      <c r="H5879" s="29">
        <f t="shared" si="1263"/>
        <v>13525</v>
      </c>
      <c r="I5879" s="32">
        <v>1110</v>
      </c>
      <c r="J5879" s="32">
        <v>35</v>
      </c>
      <c r="K5879" s="33">
        <f t="shared" si="1264"/>
        <v>3.1531531531531529E-2</v>
      </c>
      <c r="L5879" s="34">
        <f t="shared" si="1268"/>
        <v>16.434616434616434</v>
      </c>
      <c r="M5879" s="32">
        <v>1130</v>
      </c>
      <c r="N5879" s="32">
        <v>235</v>
      </c>
      <c r="O5879" s="33">
        <f t="shared" si="1265"/>
        <v>0.20796460176991149</v>
      </c>
      <c r="P5879" s="34">
        <f t="shared" si="1269"/>
        <v>26.98755792927539</v>
      </c>
      <c r="Q5879" s="35">
        <v>0</v>
      </c>
      <c r="R5879" s="34">
        <f t="shared" si="1270"/>
        <v>0</v>
      </c>
      <c r="S5879" s="33">
        <v>22.65</v>
      </c>
      <c r="T5879" s="34">
        <f t="shared" si="1271"/>
        <v>67.363571934798017</v>
      </c>
      <c r="U5879" s="31">
        <f t="shared" si="1266"/>
        <v>27.696436574672461</v>
      </c>
      <c r="V5879" s="32">
        <f t="shared" si="1267"/>
        <v>30743</v>
      </c>
      <c r="W5879" s="36"/>
      <c r="X5879" s="36">
        <f t="shared" si="1272"/>
        <v>4063.51</v>
      </c>
      <c r="Y5879" s="29">
        <f t="shared" si="1260"/>
        <v>17588.510000000002</v>
      </c>
      <c r="Z5879" s="36"/>
      <c r="AA5879" s="36">
        <f t="shared" si="1259"/>
        <v>17588.510000000002</v>
      </c>
      <c r="AB5879" s="29">
        <f t="shared" si="1261"/>
        <v>13254.34</v>
      </c>
      <c r="AC5879" s="30">
        <f t="shared" si="1262"/>
        <v>133.88</v>
      </c>
    </row>
    <row r="5880" spans="1:30" x14ac:dyDescent="0.2">
      <c r="A5880" s="1" t="s">
        <v>7562</v>
      </c>
      <c r="B5880" s="31" t="s">
        <v>8287</v>
      </c>
      <c r="C5880" s="1">
        <v>0</v>
      </c>
      <c r="D5880" s="1" t="s">
        <v>14463</v>
      </c>
      <c r="E5880" s="1" t="s">
        <v>18100</v>
      </c>
      <c r="F5880" s="1">
        <v>0</v>
      </c>
      <c r="G5880" s="19">
        <v>80</v>
      </c>
      <c r="H5880" s="29">
        <f t="shared" si="1263"/>
        <v>10929.3</v>
      </c>
      <c r="I5880" s="32">
        <v>1110</v>
      </c>
      <c r="J5880" s="32">
        <v>2</v>
      </c>
      <c r="K5880" s="33">
        <f t="shared" si="1264"/>
        <v>1.8018018018018018E-3</v>
      </c>
      <c r="L5880" s="34">
        <f t="shared" si="1268"/>
        <v>0.93912093912093908</v>
      </c>
      <c r="M5880" s="32">
        <v>1047</v>
      </c>
      <c r="N5880" s="32">
        <v>52</v>
      </c>
      <c r="O5880" s="33">
        <f t="shared" si="1265"/>
        <v>4.9665711556829036E-2</v>
      </c>
      <c r="P5880" s="34">
        <f t="shared" si="1269"/>
        <v>6.4451173725303175</v>
      </c>
      <c r="Q5880" s="35">
        <v>0</v>
      </c>
      <c r="R5880" s="34">
        <f t="shared" si="1270"/>
        <v>0</v>
      </c>
      <c r="S5880" s="33">
        <v>24.13</v>
      </c>
      <c r="T5880" s="34">
        <f t="shared" si="1271"/>
        <v>72.608079376328831</v>
      </c>
      <c r="U5880" s="31">
        <f t="shared" si="1266"/>
        <v>19.998079421995023</v>
      </c>
      <c r="V5880" s="32">
        <f t="shared" si="1267"/>
        <v>22198</v>
      </c>
      <c r="W5880" s="36"/>
      <c r="X5880" s="36">
        <f t="shared" si="1272"/>
        <v>2934.06</v>
      </c>
      <c r="Y5880" s="29">
        <f t="shared" si="1260"/>
        <v>13863.359999999999</v>
      </c>
      <c r="Z5880" s="36"/>
      <c r="AA5880" s="36">
        <f t="shared" si="1259"/>
        <v>13863.359999999999</v>
      </c>
      <c r="AB5880" s="29">
        <f t="shared" si="1261"/>
        <v>10447.14</v>
      </c>
      <c r="AC5880" s="30">
        <f t="shared" si="1262"/>
        <v>130.59</v>
      </c>
    </row>
    <row r="5881" spans="1:30" x14ac:dyDescent="0.2">
      <c r="A5881" s="1" t="s">
        <v>7989</v>
      </c>
      <c r="B5881" s="31" t="s">
        <v>8286</v>
      </c>
      <c r="C5881" s="1">
        <v>0</v>
      </c>
      <c r="D5881" s="1" t="s">
        <v>14464</v>
      </c>
      <c r="E5881" s="1" t="s">
        <v>19142</v>
      </c>
      <c r="F5881" s="1">
        <v>0</v>
      </c>
      <c r="G5881" s="19">
        <v>94</v>
      </c>
      <c r="H5881" s="29">
        <f t="shared" si="1263"/>
        <v>12841.92</v>
      </c>
      <c r="I5881" s="32">
        <v>1110</v>
      </c>
      <c r="J5881" s="32">
        <v>42</v>
      </c>
      <c r="K5881" s="33">
        <f t="shared" si="1264"/>
        <v>3.783783783783784E-2</v>
      </c>
      <c r="L5881" s="34">
        <f t="shared" si="1268"/>
        <v>19.72153972153972</v>
      </c>
      <c r="M5881" s="32">
        <v>1149</v>
      </c>
      <c r="N5881" s="32">
        <v>347</v>
      </c>
      <c r="O5881" s="33">
        <f t="shared" si="1265"/>
        <v>0.30200174064403829</v>
      </c>
      <c r="P5881" s="34">
        <f t="shared" si="1269"/>
        <v>39.190753623495631</v>
      </c>
      <c r="Q5881" s="35">
        <v>0</v>
      </c>
      <c r="R5881" s="34">
        <f t="shared" si="1270"/>
        <v>0</v>
      </c>
      <c r="S5881" s="33">
        <v>22.2</v>
      </c>
      <c r="T5881" s="34">
        <f t="shared" si="1271"/>
        <v>65.768958185683914</v>
      </c>
      <c r="U5881" s="31">
        <f t="shared" si="1266"/>
        <v>31.170312882679816</v>
      </c>
      <c r="V5881" s="32">
        <f t="shared" si="1267"/>
        <v>34599</v>
      </c>
      <c r="W5881" s="36"/>
      <c r="X5881" s="36">
        <f t="shared" si="1272"/>
        <v>4573.18</v>
      </c>
      <c r="Y5881" s="29">
        <f t="shared" si="1260"/>
        <v>17415.099999999999</v>
      </c>
      <c r="Z5881" s="36"/>
      <c r="AA5881" s="36">
        <f t="shared" si="1259"/>
        <v>17415.099999999999</v>
      </c>
      <c r="AB5881" s="29">
        <f t="shared" si="1261"/>
        <v>13123.66</v>
      </c>
      <c r="AC5881" s="30">
        <f t="shared" si="1262"/>
        <v>139.61000000000001</v>
      </c>
      <c r="AD5881" s="29"/>
    </row>
    <row r="5882" spans="1:30" x14ac:dyDescent="0.2">
      <c r="A5882" s="1" t="s">
        <v>1391</v>
      </c>
      <c r="B5882" s="31" t="s">
        <v>8294</v>
      </c>
      <c r="C5882" s="1">
        <v>0</v>
      </c>
      <c r="D5882" s="1" t="s">
        <v>14465</v>
      </c>
      <c r="E5882" s="1" t="s">
        <v>16602</v>
      </c>
      <c r="F5882" s="1">
        <v>0</v>
      </c>
      <c r="G5882" s="19">
        <v>137</v>
      </c>
      <c r="H5882" s="29">
        <f t="shared" si="1263"/>
        <v>18716.419999999998</v>
      </c>
      <c r="I5882" s="32">
        <v>1111</v>
      </c>
      <c r="J5882" s="32">
        <v>39</v>
      </c>
      <c r="K5882" s="33">
        <f t="shared" si="1264"/>
        <v>3.5103510351035101E-2</v>
      </c>
      <c r="L5882" s="34">
        <f t="shared" si="1268"/>
        <v>18.29637509205466</v>
      </c>
      <c r="M5882" s="32">
        <v>1038</v>
      </c>
      <c r="N5882" s="32">
        <v>13</v>
      </c>
      <c r="O5882" s="33">
        <f t="shared" si="1265"/>
        <v>1.2524084778420038E-2</v>
      </c>
      <c r="P5882" s="34">
        <f t="shared" si="1269"/>
        <v>1.6252499732753471</v>
      </c>
      <c r="Q5882" s="35">
        <v>0.5</v>
      </c>
      <c r="R5882" s="34">
        <f t="shared" si="1270"/>
        <v>50</v>
      </c>
      <c r="S5882" s="33">
        <v>18.829999999999998</v>
      </c>
      <c r="T5882" s="34">
        <f t="shared" si="1271"/>
        <v>53.827072997873834</v>
      </c>
      <c r="U5882" s="31">
        <f t="shared" si="1266"/>
        <v>30.937174515800962</v>
      </c>
      <c r="V5882" s="32">
        <f t="shared" si="1267"/>
        <v>34371</v>
      </c>
      <c r="W5882" s="36"/>
      <c r="X5882" s="36">
        <f t="shared" si="1272"/>
        <v>4543.05</v>
      </c>
      <c r="Y5882" s="29">
        <f t="shared" si="1260"/>
        <v>23259.469999999998</v>
      </c>
      <c r="Z5882" s="36"/>
      <c r="AA5882" s="36">
        <f t="shared" si="1259"/>
        <v>23259.469999999998</v>
      </c>
      <c r="AB5882" s="29">
        <f t="shared" si="1261"/>
        <v>17527.86</v>
      </c>
      <c r="AC5882" s="30">
        <f t="shared" si="1262"/>
        <v>127.94</v>
      </c>
    </row>
    <row r="5883" spans="1:30" x14ac:dyDescent="0.2">
      <c r="A5883" s="1" t="s">
        <v>1615</v>
      </c>
      <c r="B5883" s="31" t="s">
        <v>8286</v>
      </c>
      <c r="C5883" s="1">
        <v>0</v>
      </c>
      <c r="D5883" s="1" t="s">
        <v>14466</v>
      </c>
      <c r="E5883" s="1" t="s">
        <v>17115</v>
      </c>
      <c r="F5883" s="1">
        <v>0</v>
      </c>
      <c r="G5883" s="19">
        <v>107</v>
      </c>
      <c r="H5883" s="29">
        <f t="shared" si="1263"/>
        <v>14617.93</v>
      </c>
      <c r="I5883" s="32">
        <v>1111</v>
      </c>
      <c r="J5883" s="32">
        <v>43</v>
      </c>
      <c r="K5883" s="33">
        <f t="shared" si="1264"/>
        <v>3.8703870387038701E-2</v>
      </c>
      <c r="L5883" s="34">
        <f t="shared" si="1268"/>
        <v>20.172926383547445</v>
      </c>
      <c r="M5883" s="32">
        <v>1109</v>
      </c>
      <c r="N5883" s="32">
        <v>136</v>
      </c>
      <c r="O5883" s="33">
        <f t="shared" si="1265"/>
        <v>0.12263300270513977</v>
      </c>
      <c r="P5883" s="34">
        <f t="shared" si="1269"/>
        <v>15.914079782710292</v>
      </c>
      <c r="Q5883" s="35">
        <v>0</v>
      </c>
      <c r="R5883" s="34">
        <f t="shared" si="1270"/>
        <v>0</v>
      </c>
      <c r="S5883" s="33">
        <v>22.22</v>
      </c>
      <c r="T5883" s="34">
        <f t="shared" si="1271"/>
        <v>65.839829907866758</v>
      </c>
      <c r="U5883" s="31">
        <f t="shared" si="1266"/>
        <v>25.481709018531124</v>
      </c>
      <c r="V5883" s="32">
        <f t="shared" si="1267"/>
        <v>28310</v>
      </c>
      <c r="W5883" s="36"/>
      <c r="X5883" s="36">
        <f t="shared" si="1272"/>
        <v>3741.92</v>
      </c>
      <c r="Y5883" s="29">
        <f t="shared" si="1260"/>
        <v>18359.849999999999</v>
      </c>
      <c r="Z5883" s="36"/>
      <c r="AA5883" s="36">
        <f t="shared" si="1259"/>
        <v>18359.849999999999</v>
      </c>
      <c r="AB5883" s="29">
        <f t="shared" si="1261"/>
        <v>13835.61</v>
      </c>
      <c r="AC5883" s="30">
        <f t="shared" si="1262"/>
        <v>129.30000000000001</v>
      </c>
    </row>
    <row r="5884" spans="1:30" x14ac:dyDescent="0.2">
      <c r="A5884" s="1" t="s">
        <v>3490</v>
      </c>
      <c r="B5884" s="31" t="s">
        <v>8286</v>
      </c>
      <c r="C5884" s="1">
        <v>0</v>
      </c>
      <c r="D5884" s="1" t="s">
        <v>14467</v>
      </c>
      <c r="E5884" s="1" t="s">
        <v>19086</v>
      </c>
      <c r="F5884" s="1">
        <v>0</v>
      </c>
      <c r="G5884" s="19">
        <v>103</v>
      </c>
      <c r="H5884" s="29">
        <f t="shared" si="1263"/>
        <v>14071.47</v>
      </c>
      <c r="I5884" s="32">
        <v>1111</v>
      </c>
      <c r="J5884" s="32">
        <v>40</v>
      </c>
      <c r="K5884" s="33">
        <f t="shared" si="1264"/>
        <v>3.6003600360036005E-2</v>
      </c>
      <c r="L5884" s="34">
        <f t="shared" si="1268"/>
        <v>18.765512914927857</v>
      </c>
      <c r="M5884" s="32">
        <v>1113</v>
      </c>
      <c r="N5884" s="32">
        <v>151</v>
      </c>
      <c r="O5884" s="33">
        <f t="shared" si="1265"/>
        <v>0.13566936208445643</v>
      </c>
      <c r="P5884" s="34">
        <f t="shared" si="1269"/>
        <v>17.605807610147998</v>
      </c>
      <c r="Q5884" s="35">
        <v>0</v>
      </c>
      <c r="R5884" s="34">
        <f t="shared" si="1270"/>
        <v>0</v>
      </c>
      <c r="S5884" s="33">
        <v>21.37</v>
      </c>
      <c r="T5884" s="34">
        <f t="shared" si="1271"/>
        <v>62.827781715095675</v>
      </c>
      <c r="U5884" s="31">
        <f t="shared" si="1266"/>
        <v>24.799775560042882</v>
      </c>
      <c r="V5884" s="32">
        <f t="shared" si="1267"/>
        <v>27553</v>
      </c>
      <c r="W5884" s="36"/>
      <c r="X5884" s="36">
        <f t="shared" si="1272"/>
        <v>3641.87</v>
      </c>
      <c r="Y5884" s="29">
        <f t="shared" si="1260"/>
        <v>17713.34</v>
      </c>
      <c r="Z5884" s="36"/>
      <c r="AA5884" s="36">
        <f t="shared" si="1259"/>
        <v>17713.34</v>
      </c>
      <c r="AB5884" s="29">
        <f t="shared" si="1261"/>
        <v>13348.41</v>
      </c>
      <c r="AC5884" s="30">
        <f t="shared" si="1262"/>
        <v>129.6</v>
      </c>
      <c r="AD5884" s="29"/>
    </row>
    <row r="5885" spans="1:30" x14ac:dyDescent="0.2">
      <c r="A5885" s="1" t="s">
        <v>3618</v>
      </c>
      <c r="B5885" s="31" t="s">
        <v>8286</v>
      </c>
      <c r="C5885" s="1">
        <v>0</v>
      </c>
      <c r="D5885" s="1" t="s">
        <v>14468</v>
      </c>
      <c r="E5885" s="1" t="s">
        <v>18077</v>
      </c>
      <c r="F5885" s="1">
        <v>0</v>
      </c>
      <c r="G5885" s="19">
        <v>105</v>
      </c>
      <c r="H5885" s="29">
        <f t="shared" si="1263"/>
        <v>14344.7</v>
      </c>
      <c r="I5885" s="32">
        <v>1111</v>
      </c>
      <c r="J5885" s="32">
        <v>40</v>
      </c>
      <c r="K5885" s="33">
        <f t="shared" si="1264"/>
        <v>3.6003600360036005E-2</v>
      </c>
      <c r="L5885" s="34">
        <f t="shared" si="1268"/>
        <v>18.765512914927857</v>
      </c>
      <c r="M5885" s="32">
        <v>1146</v>
      </c>
      <c r="N5885" s="32">
        <v>92</v>
      </c>
      <c r="O5885" s="33">
        <f t="shared" si="1265"/>
        <v>8.0279232111692841E-2</v>
      </c>
      <c r="P5885" s="34">
        <f t="shared" si="1269"/>
        <v>10.417832692166906</v>
      </c>
      <c r="Q5885" s="35">
        <v>0</v>
      </c>
      <c r="R5885" s="34">
        <f t="shared" si="1270"/>
        <v>0</v>
      </c>
      <c r="S5885" s="33">
        <v>22.67</v>
      </c>
      <c r="T5885" s="34">
        <f t="shared" si="1271"/>
        <v>67.434443656980875</v>
      </c>
      <c r="U5885" s="31">
        <f t="shared" si="1266"/>
        <v>24.15444731601891</v>
      </c>
      <c r="V5885" s="32">
        <f t="shared" si="1267"/>
        <v>26836</v>
      </c>
      <c r="W5885" s="36"/>
      <c r="X5885" s="36">
        <f t="shared" si="1272"/>
        <v>3547.1</v>
      </c>
      <c r="Y5885" s="29">
        <f t="shared" si="1260"/>
        <v>17891.8</v>
      </c>
      <c r="Z5885" s="36"/>
      <c r="AA5885" s="36">
        <f t="shared" si="1259"/>
        <v>17891.8</v>
      </c>
      <c r="AB5885" s="29">
        <f t="shared" si="1261"/>
        <v>13482.89</v>
      </c>
      <c r="AC5885" s="30">
        <f t="shared" si="1262"/>
        <v>128.41</v>
      </c>
    </row>
    <row r="5886" spans="1:30" x14ac:dyDescent="0.2">
      <c r="A5886" s="1" t="s">
        <v>3673</v>
      </c>
      <c r="B5886" s="31" t="s">
        <v>8286</v>
      </c>
      <c r="C5886" s="1">
        <v>0</v>
      </c>
      <c r="D5886" s="1" t="s">
        <v>14469</v>
      </c>
      <c r="E5886" s="1" t="s">
        <v>16641</v>
      </c>
      <c r="F5886" s="1">
        <v>0</v>
      </c>
      <c r="G5886" s="19">
        <v>106</v>
      </c>
      <c r="H5886" s="29">
        <f t="shared" si="1263"/>
        <v>14481.32</v>
      </c>
      <c r="I5886" s="32">
        <v>1111</v>
      </c>
      <c r="J5886" s="32">
        <v>40</v>
      </c>
      <c r="K5886" s="33">
        <f t="shared" si="1264"/>
        <v>3.6003600360036005E-2</v>
      </c>
      <c r="L5886" s="34">
        <f t="shared" si="1268"/>
        <v>18.765512914927857</v>
      </c>
      <c r="M5886" s="32">
        <v>1105</v>
      </c>
      <c r="N5886" s="32">
        <v>275</v>
      </c>
      <c r="O5886" s="33">
        <f t="shared" si="1265"/>
        <v>0.24886877828054299</v>
      </c>
      <c r="P5886" s="34">
        <f t="shared" si="1269"/>
        <v>32.295691254538667</v>
      </c>
      <c r="Q5886" s="35">
        <v>0</v>
      </c>
      <c r="R5886" s="34">
        <f t="shared" si="1270"/>
        <v>0</v>
      </c>
      <c r="S5886" s="33">
        <v>22.67</v>
      </c>
      <c r="T5886" s="34">
        <f t="shared" si="1271"/>
        <v>67.434443656980875</v>
      </c>
      <c r="U5886" s="31">
        <f t="shared" si="1266"/>
        <v>29.623911956611849</v>
      </c>
      <c r="V5886" s="32">
        <f t="shared" si="1267"/>
        <v>32912</v>
      </c>
      <c r="W5886" s="36"/>
      <c r="X5886" s="36">
        <f t="shared" si="1272"/>
        <v>4350.2</v>
      </c>
      <c r="Y5886" s="29">
        <f t="shared" si="1260"/>
        <v>18831.52</v>
      </c>
      <c r="Z5886" s="36"/>
      <c r="AA5886" s="36">
        <f t="shared" si="1259"/>
        <v>18831.52</v>
      </c>
      <c r="AB5886" s="29">
        <f t="shared" si="1261"/>
        <v>14191.05</v>
      </c>
      <c r="AC5886" s="30">
        <f t="shared" si="1262"/>
        <v>133.88</v>
      </c>
    </row>
    <row r="5887" spans="1:30" x14ac:dyDescent="0.2">
      <c r="A5887" s="1" t="s">
        <v>3802</v>
      </c>
      <c r="B5887" s="31" t="s">
        <v>8287</v>
      </c>
      <c r="C5887" s="1">
        <v>0</v>
      </c>
      <c r="D5887" s="1" t="s">
        <v>14470</v>
      </c>
      <c r="E5887" s="1" t="s">
        <v>18766</v>
      </c>
      <c r="F5887" s="1">
        <v>0</v>
      </c>
      <c r="G5887" s="19">
        <v>107</v>
      </c>
      <c r="H5887" s="29">
        <f t="shared" si="1263"/>
        <v>14617.93</v>
      </c>
      <c r="I5887" s="32">
        <v>1111</v>
      </c>
      <c r="J5887" s="32">
        <v>58</v>
      </c>
      <c r="K5887" s="33">
        <f t="shared" si="1264"/>
        <v>5.2205220522052204E-2</v>
      </c>
      <c r="L5887" s="34">
        <f t="shared" si="1268"/>
        <v>27.209993726645386</v>
      </c>
      <c r="M5887" s="32">
        <v>1152</v>
      </c>
      <c r="N5887" s="32">
        <v>153</v>
      </c>
      <c r="O5887" s="33">
        <f t="shared" si="1265"/>
        <v>0.1328125</v>
      </c>
      <c r="P5887" s="34">
        <f t="shared" si="1269"/>
        <v>17.235072733423547</v>
      </c>
      <c r="Q5887" s="35">
        <v>0</v>
      </c>
      <c r="R5887" s="34">
        <f t="shared" si="1270"/>
        <v>0</v>
      </c>
      <c r="S5887" s="33">
        <v>21.37</v>
      </c>
      <c r="T5887" s="34">
        <f t="shared" si="1271"/>
        <v>62.827781715095675</v>
      </c>
      <c r="U5887" s="31">
        <f t="shared" si="1266"/>
        <v>26.818212043791149</v>
      </c>
      <c r="V5887" s="32">
        <f t="shared" si="1267"/>
        <v>29795</v>
      </c>
      <c r="W5887" s="36"/>
      <c r="X5887" s="36">
        <f t="shared" si="1272"/>
        <v>3938.21</v>
      </c>
      <c r="Y5887" s="29">
        <f t="shared" si="1260"/>
        <v>18556.14</v>
      </c>
      <c r="Z5887" s="36"/>
      <c r="AA5887" s="36">
        <f t="shared" si="1259"/>
        <v>18556.14</v>
      </c>
      <c r="AB5887" s="29">
        <f t="shared" si="1261"/>
        <v>13983.53</v>
      </c>
      <c r="AC5887" s="30">
        <f t="shared" si="1262"/>
        <v>130.69</v>
      </c>
    </row>
    <row r="5888" spans="1:30" x14ac:dyDescent="0.2">
      <c r="A5888" s="1" t="s">
        <v>4467</v>
      </c>
      <c r="B5888" s="31" t="s">
        <v>8287</v>
      </c>
      <c r="C5888" s="1">
        <v>0</v>
      </c>
      <c r="D5888" s="1" t="s">
        <v>14471</v>
      </c>
      <c r="E5888" s="1" t="s">
        <v>18634</v>
      </c>
      <c r="F5888" s="1">
        <v>0</v>
      </c>
      <c r="G5888" s="19">
        <v>149</v>
      </c>
      <c r="H5888" s="29">
        <f t="shared" si="1263"/>
        <v>20355.810000000001</v>
      </c>
      <c r="I5888" s="32">
        <v>1111</v>
      </c>
      <c r="J5888" s="32">
        <v>36</v>
      </c>
      <c r="K5888" s="33">
        <f t="shared" si="1264"/>
        <v>3.2403240324032405E-2</v>
      </c>
      <c r="L5888" s="34">
        <f t="shared" si="1268"/>
        <v>16.888961623435069</v>
      </c>
      <c r="M5888" s="32">
        <v>1106</v>
      </c>
      <c r="N5888" s="32">
        <v>8</v>
      </c>
      <c r="O5888" s="33">
        <f t="shared" si="1265"/>
        <v>7.2332730560578659E-3</v>
      </c>
      <c r="P5888" s="34">
        <f t="shared" si="1269"/>
        <v>0.93866155084702219</v>
      </c>
      <c r="Q5888" s="35">
        <v>0</v>
      </c>
      <c r="R5888" s="34">
        <f t="shared" si="1270"/>
        <v>0</v>
      </c>
      <c r="S5888" s="33">
        <v>19.16</v>
      </c>
      <c r="T5888" s="34">
        <f t="shared" si="1271"/>
        <v>54.996456413890861</v>
      </c>
      <c r="U5888" s="31">
        <f t="shared" si="1266"/>
        <v>18.206019897043237</v>
      </c>
      <c r="V5888" s="32">
        <f t="shared" si="1267"/>
        <v>20227</v>
      </c>
      <c r="W5888" s="36"/>
      <c r="X5888" s="36">
        <f t="shared" si="1272"/>
        <v>2673.54</v>
      </c>
      <c r="Y5888" s="29">
        <f t="shared" si="1260"/>
        <v>23029.350000000002</v>
      </c>
      <c r="Z5888" s="36"/>
      <c r="AA5888" s="36">
        <f t="shared" ref="AA5888:AA5951" si="1273">Y5888-Z5888</f>
        <v>23029.350000000002</v>
      </c>
      <c r="AB5888" s="29">
        <f t="shared" si="1261"/>
        <v>17354.45</v>
      </c>
      <c r="AC5888" s="30">
        <f t="shared" si="1262"/>
        <v>116.47</v>
      </c>
      <c r="AD5888" s="29"/>
    </row>
    <row r="5889" spans="1:30" x14ac:dyDescent="0.2">
      <c r="A5889" s="1" t="s">
        <v>4496</v>
      </c>
      <c r="B5889" s="31" t="s">
        <v>8287</v>
      </c>
      <c r="C5889" s="1">
        <v>0</v>
      </c>
      <c r="D5889" s="1" t="s">
        <v>14472</v>
      </c>
      <c r="E5889" s="1" t="s">
        <v>16646</v>
      </c>
      <c r="F5889" s="1">
        <v>0</v>
      </c>
      <c r="G5889" s="19">
        <v>130</v>
      </c>
      <c r="H5889" s="29">
        <f t="shared" si="1263"/>
        <v>17760.11</v>
      </c>
      <c r="I5889" s="32">
        <v>1111</v>
      </c>
      <c r="J5889" s="32">
        <v>66</v>
      </c>
      <c r="K5889" s="33">
        <f t="shared" si="1264"/>
        <v>5.9405940594059403E-2</v>
      </c>
      <c r="L5889" s="34">
        <f t="shared" si="1268"/>
        <v>30.963096309630959</v>
      </c>
      <c r="M5889" s="32">
        <v>1078</v>
      </c>
      <c r="N5889" s="32">
        <v>6</v>
      </c>
      <c r="O5889" s="33">
        <f t="shared" si="1265"/>
        <v>5.5658627087198514E-3</v>
      </c>
      <c r="P5889" s="34">
        <f t="shared" si="1269"/>
        <v>0.72228177776215674</v>
      </c>
      <c r="Q5889" s="35">
        <v>0</v>
      </c>
      <c r="R5889" s="34">
        <f t="shared" si="1270"/>
        <v>0</v>
      </c>
      <c r="S5889" s="33">
        <v>18.21</v>
      </c>
      <c r="T5889" s="34">
        <f t="shared" si="1271"/>
        <v>51.630049610205532</v>
      </c>
      <c r="U5889" s="31">
        <f t="shared" si="1266"/>
        <v>20.828856924399663</v>
      </c>
      <c r="V5889" s="32">
        <f t="shared" si="1267"/>
        <v>23141</v>
      </c>
      <c r="W5889" s="36"/>
      <c r="X5889" s="36">
        <f t="shared" si="1272"/>
        <v>3058.7</v>
      </c>
      <c r="Y5889" s="29">
        <f t="shared" ref="Y5889:Y5952" si="1274">H5889+W5889+X5889</f>
        <v>20818.810000000001</v>
      </c>
      <c r="Z5889" s="36"/>
      <c r="AA5889" s="36">
        <f t="shared" si="1273"/>
        <v>20818.810000000001</v>
      </c>
      <c r="AB5889" s="29">
        <f t="shared" ref="AB5889:AB5952" si="1275">ROUND(AA5889/1.327,2)</f>
        <v>15688.63</v>
      </c>
      <c r="AC5889" s="30">
        <f t="shared" ref="AC5889:AC5952" si="1276">ROUND(AB5889/G5889,2)</f>
        <v>120.68</v>
      </c>
      <c r="AD5889" s="29"/>
    </row>
    <row r="5890" spans="1:30" x14ac:dyDescent="0.2">
      <c r="A5890" s="1" t="s">
        <v>5258</v>
      </c>
      <c r="B5890" s="31" t="s">
        <v>8286</v>
      </c>
      <c r="C5890" s="1">
        <v>0</v>
      </c>
      <c r="D5890" s="1" t="s">
        <v>14473</v>
      </c>
      <c r="E5890" s="1" t="s">
        <v>18124</v>
      </c>
      <c r="F5890" s="1">
        <v>0</v>
      </c>
      <c r="G5890" s="19">
        <v>99</v>
      </c>
      <c r="H5890" s="29">
        <f t="shared" si="1263"/>
        <v>13525</v>
      </c>
      <c r="I5890" s="32">
        <v>1111</v>
      </c>
      <c r="J5890" s="32">
        <v>54</v>
      </c>
      <c r="K5890" s="33">
        <f t="shared" si="1264"/>
        <v>4.8604860486048604E-2</v>
      </c>
      <c r="L5890" s="34">
        <f t="shared" si="1268"/>
        <v>25.333442435152602</v>
      </c>
      <c r="M5890" s="32">
        <v>1088</v>
      </c>
      <c r="N5890" s="32">
        <v>167</v>
      </c>
      <c r="O5890" s="33">
        <f t="shared" si="1265"/>
        <v>0.15349264705882354</v>
      </c>
      <c r="P5890" s="34">
        <f t="shared" si="1269"/>
        <v>19.918734577728252</v>
      </c>
      <c r="Q5890" s="35">
        <v>0</v>
      </c>
      <c r="R5890" s="34">
        <f t="shared" si="1270"/>
        <v>0</v>
      </c>
      <c r="S5890" s="33">
        <v>23.15</v>
      </c>
      <c r="T5890" s="34">
        <f t="shared" si="1271"/>
        <v>69.135364989369236</v>
      </c>
      <c r="U5890" s="31">
        <f t="shared" si="1266"/>
        <v>28.596885500562522</v>
      </c>
      <c r="V5890" s="32">
        <f t="shared" si="1267"/>
        <v>31771</v>
      </c>
      <c r="W5890" s="36"/>
      <c r="X5890" s="36">
        <f t="shared" si="1272"/>
        <v>4199.3900000000003</v>
      </c>
      <c r="Y5890" s="29">
        <f t="shared" si="1274"/>
        <v>17724.39</v>
      </c>
      <c r="Z5890" s="36"/>
      <c r="AA5890" s="36">
        <f t="shared" si="1273"/>
        <v>17724.39</v>
      </c>
      <c r="AB5890" s="29">
        <f t="shared" si="1275"/>
        <v>13356.74</v>
      </c>
      <c r="AC5890" s="30">
        <f t="shared" si="1276"/>
        <v>134.91999999999999</v>
      </c>
      <c r="AD5890" s="29"/>
    </row>
    <row r="5891" spans="1:30" x14ac:dyDescent="0.2">
      <c r="A5891" s="1" t="s">
        <v>5877</v>
      </c>
      <c r="B5891" s="31" t="s">
        <v>8286</v>
      </c>
      <c r="C5891" s="1">
        <v>0</v>
      </c>
      <c r="D5891" s="1" t="s">
        <v>14474</v>
      </c>
      <c r="E5891" s="1" t="s">
        <v>19143</v>
      </c>
      <c r="F5891" s="1">
        <v>0</v>
      </c>
      <c r="G5891" s="19">
        <v>92</v>
      </c>
      <c r="H5891" s="29">
        <f t="shared" ref="H5891:H5954" si="1277">ROUND(G5891/G$8364*H$8369,2)</f>
        <v>12568.69</v>
      </c>
      <c r="I5891" s="32">
        <v>1111</v>
      </c>
      <c r="J5891" s="32">
        <v>20</v>
      </c>
      <c r="K5891" s="33">
        <f t="shared" ref="K5891:K5954" si="1278">IF(I5891=0,0,J5891/I5891)</f>
        <v>1.8001800180018002E-2</v>
      </c>
      <c r="L5891" s="34">
        <f t="shared" si="1268"/>
        <v>9.3827564574639286</v>
      </c>
      <c r="M5891" s="32">
        <v>1050</v>
      </c>
      <c r="N5891" s="32">
        <v>166</v>
      </c>
      <c r="O5891" s="33">
        <f t="shared" ref="O5891:O5954" si="1279">IF(M5891=0,0,N5891/M5891)</f>
        <v>0.15809523809523809</v>
      </c>
      <c r="P5891" s="34">
        <f t="shared" si="1269"/>
        <v>20.516012629679746</v>
      </c>
      <c r="Q5891" s="35">
        <v>0</v>
      </c>
      <c r="R5891" s="34">
        <f t="shared" si="1270"/>
        <v>0</v>
      </c>
      <c r="S5891" s="33">
        <v>21.78</v>
      </c>
      <c r="T5891" s="34">
        <f t="shared" si="1271"/>
        <v>64.280652019844084</v>
      </c>
      <c r="U5891" s="31">
        <f t="shared" ref="U5891:U5954" si="1280">(L5891+P5891+R5891+T5891)/4</f>
        <v>23.54485527674694</v>
      </c>
      <c r="V5891" s="32">
        <f t="shared" ref="V5891:V5954" si="1281">ROUND(U5891*I5891,0)</f>
        <v>26158</v>
      </c>
      <c r="W5891" s="36"/>
      <c r="X5891" s="36">
        <f t="shared" si="1272"/>
        <v>3457.48</v>
      </c>
      <c r="Y5891" s="29">
        <f t="shared" si="1274"/>
        <v>16026.17</v>
      </c>
      <c r="Z5891" s="36"/>
      <c r="AA5891" s="36">
        <f t="shared" si="1273"/>
        <v>16026.17</v>
      </c>
      <c r="AB5891" s="29">
        <f t="shared" si="1275"/>
        <v>12076.99</v>
      </c>
      <c r="AC5891" s="30">
        <f t="shared" si="1276"/>
        <v>131.27000000000001</v>
      </c>
    </row>
    <row r="5892" spans="1:30" x14ac:dyDescent="0.2">
      <c r="A5892" s="1" t="s">
        <v>7584</v>
      </c>
      <c r="B5892" s="31" t="s">
        <v>8291</v>
      </c>
      <c r="C5892" s="1">
        <v>0</v>
      </c>
      <c r="D5892" s="1" t="s">
        <v>14475</v>
      </c>
      <c r="E5892" s="1" t="s">
        <v>19125</v>
      </c>
      <c r="F5892" s="1">
        <v>0</v>
      </c>
      <c r="G5892" s="19">
        <v>84</v>
      </c>
      <c r="H5892" s="29">
        <f t="shared" si="1277"/>
        <v>11475.76</v>
      </c>
      <c r="I5892" s="32">
        <v>1111</v>
      </c>
      <c r="J5892" s="32">
        <v>10</v>
      </c>
      <c r="K5892" s="33">
        <f t="shared" si="1278"/>
        <v>9.0009000900090012E-3</v>
      </c>
      <c r="L5892" s="34">
        <f t="shared" ref="L5892:L5955" si="1282">(K5892-K$8370)/(K$8369-K$8370)*100</f>
        <v>4.6913782287319643</v>
      </c>
      <c r="M5892" s="32">
        <v>1057</v>
      </c>
      <c r="N5892" s="32">
        <v>20</v>
      </c>
      <c r="O5892" s="33">
        <f t="shared" si="1279"/>
        <v>1.8921475875118259E-2</v>
      </c>
      <c r="P5892" s="34">
        <f t="shared" ref="P5892:P5955" si="1283">(O5892-O$8370)/(O$8369-O$8370)*100</f>
        <v>2.4554391561892301</v>
      </c>
      <c r="Q5892" s="35">
        <v>0</v>
      </c>
      <c r="R5892" s="34">
        <f t="shared" ref="R5892:R5955" si="1284">(Q5892-Q$8370)/(Q$8369-Q$8370)*100</f>
        <v>0</v>
      </c>
      <c r="S5892" s="33">
        <v>24.15</v>
      </c>
      <c r="T5892" s="34">
        <f t="shared" ref="T5892:T5955" si="1285">(S5892-S$8370)/(S$8369-S$8370)*100</f>
        <v>72.678951098511689</v>
      </c>
      <c r="U5892" s="31">
        <f t="shared" si="1280"/>
        <v>19.95644212085822</v>
      </c>
      <c r="V5892" s="32">
        <f t="shared" si="1281"/>
        <v>22172</v>
      </c>
      <c r="W5892" s="36"/>
      <c r="X5892" s="36">
        <f t="shared" ref="X5892:X5955" si="1286">ROUND(V5892*X$8369/V$8364,2)</f>
        <v>2930.62</v>
      </c>
      <c r="Y5892" s="29">
        <f t="shared" si="1274"/>
        <v>14406.380000000001</v>
      </c>
      <c r="Z5892" s="36"/>
      <c r="AA5892" s="36">
        <f t="shared" si="1273"/>
        <v>14406.380000000001</v>
      </c>
      <c r="AB5892" s="29">
        <f t="shared" si="1275"/>
        <v>10856.35</v>
      </c>
      <c r="AC5892" s="30">
        <f t="shared" si="1276"/>
        <v>129.24</v>
      </c>
    </row>
    <row r="5893" spans="1:30" x14ac:dyDescent="0.2">
      <c r="A5893" s="1" t="s">
        <v>8023</v>
      </c>
      <c r="B5893" s="31" t="s">
        <v>8291</v>
      </c>
      <c r="C5893" s="1">
        <v>0</v>
      </c>
      <c r="D5893" s="1" t="s">
        <v>14476</v>
      </c>
      <c r="E5893" s="1" t="s">
        <v>17170</v>
      </c>
      <c r="F5893" s="1">
        <v>0</v>
      </c>
      <c r="G5893" s="19">
        <v>79</v>
      </c>
      <c r="H5893" s="29">
        <f t="shared" si="1277"/>
        <v>10792.68</v>
      </c>
      <c r="I5893" s="32">
        <v>1111</v>
      </c>
      <c r="J5893" s="32">
        <v>3</v>
      </c>
      <c r="K5893" s="33">
        <f t="shared" si="1278"/>
        <v>2.7002700270027003E-3</v>
      </c>
      <c r="L5893" s="34">
        <f t="shared" si="1282"/>
        <v>1.4074134686195892</v>
      </c>
      <c r="M5893" s="32">
        <v>1080</v>
      </c>
      <c r="N5893" s="32">
        <v>19</v>
      </c>
      <c r="O5893" s="33">
        <f t="shared" si="1279"/>
        <v>1.7592592592592594E-2</v>
      </c>
      <c r="P5893" s="34">
        <f t="shared" si="1283"/>
        <v>2.2829900265624219</v>
      </c>
      <c r="Q5893" s="35">
        <v>0</v>
      </c>
      <c r="R5893" s="34">
        <f t="shared" si="1284"/>
        <v>0</v>
      </c>
      <c r="S5893" s="33">
        <v>24.69</v>
      </c>
      <c r="T5893" s="34">
        <f t="shared" si="1285"/>
        <v>74.592487597448624</v>
      </c>
      <c r="U5893" s="31">
        <f t="shared" si="1280"/>
        <v>19.570722773157659</v>
      </c>
      <c r="V5893" s="32">
        <f t="shared" si="1281"/>
        <v>21743</v>
      </c>
      <c r="W5893" s="36"/>
      <c r="X5893" s="36">
        <f t="shared" si="1286"/>
        <v>2873.92</v>
      </c>
      <c r="Y5893" s="29">
        <f t="shared" si="1274"/>
        <v>13666.6</v>
      </c>
      <c r="Z5893" s="36"/>
      <c r="AA5893" s="36">
        <f t="shared" si="1273"/>
        <v>13666.6</v>
      </c>
      <c r="AB5893" s="29">
        <f t="shared" si="1275"/>
        <v>10298.870000000001</v>
      </c>
      <c r="AC5893" s="30">
        <f t="shared" si="1276"/>
        <v>130.37</v>
      </c>
      <c r="AD5893" s="29"/>
    </row>
    <row r="5894" spans="1:30" x14ac:dyDescent="0.2">
      <c r="A5894" s="1" t="s">
        <v>763</v>
      </c>
      <c r="B5894" s="31" t="s">
        <v>8286</v>
      </c>
      <c r="C5894" s="1">
        <v>0</v>
      </c>
      <c r="D5894" s="1" t="s">
        <v>14477</v>
      </c>
      <c r="E5894" s="1" t="s">
        <v>18834</v>
      </c>
      <c r="F5894" s="1">
        <v>0</v>
      </c>
      <c r="G5894" s="19">
        <v>98</v>
      </c>
      <c r="H5894" s="29">
        <f t="shared" si="1277"/>
        <v>13388.39</v>
      </c>
      <c r="I5894" s="32">
        <v>1112</v>
      </c>
      <c r="J5894" s="32">
        <v>37</v>
      </c>
      <c r="K5894" s="33">
        <f t="shared" si="1278"/>
        <v>3.327338129496403E-2</v>
      </c>
      <c r="L5894" s="34">
        <f t="shared" si="1282"/>
        <v>17.34248964464792</v>
      </c>
      <c r="M5894" s="32">
        <v>1120</v>
      </c>
      <c r="N5894" s="32">
        <v>259</v>
      </c>
      <c r="O5894" s="33">
        <f t="shared" si="1279"/>
        <v>0.23125000000000001</v>
      </c>
      <c r="P5894" s="34">
        <f t="shared" si="1283"/>
        <v>30.00930311231394</v>
      </c>
      <c r="Q5894" s="35">
        <v>0</v>
      </c>
      <c r="R5894" s="34">
        <f t="shared" si="1284"/>
        <v>0</v>
      </c>
      <c r="S5894" s="33">
        <v>22.69</v>
      </c>
      <c r="T5894" s="34">
        <f t="shared" si="1285"/>
        <v>67.505315379163719</v>
      </c>
      <c r="U5894" s="31">
        <f t="shared" si="1280"/>
        <v>28.714277034031394</v>
      </c>
      <c r="V5894" s="32">
        <f t="shared" si="1281"/>
        <v>31930</v>
      </c>
      <c r="W5894" s="36"/>
      <c r="X5894" s="36">
        <f t="shared" si="1286"/>
        <v>4220.3999999999996</v>
      </c>
      <c r="Y5894" s="29">
        <f t="shared" si="1274"/>
        <v>17608.79</v>
      </c>
      <c r="Z5894" s="36"/>
      <c r="AA5894" s="36">
        <f t="shared" si="1273"/>
        <v>17608.79</v>
      </c>
      <c r="AB5894" s="29">
        <f t="shared" si="1275"/>
        <v>13269.62</v>
      </c>
      <c r="AC5894" s="30">
        <f t="shared" si="1276"/>
        <v>135.4</v>
      </c>
      <c r="AD5894" s="29"/>
    </row>
    <row r="5895" spans="1:30" x14ac:dyDescent="0.2">
      <c r="A5895" s="1" t="s">
        <v>781</v>
      </c>
      <c r="B5895" s="31" t="s">
        <v>8286</v>
      </c>
      <c r="C5895" s="1">
        <v>0</v>
      </c>
      <c r="D5895" s="1" t="s">
        <v>14478</v>
      </c>
      <c r="E5895" s="1" t="s">
        <v>19144</v>
      </c>
      <c r="F5895" s="1">
        <v>0</v>
      </c>
      <c r="G5895" s="19">
        <v>103</v>
      </c>
      <c r="H5895" s="29">
        <f t="shared" si="1277"/>
        <v>14071.47</v>
      </c>
      <c r="I5895" s="32">
        <v>1112</v>
      </c>
      <c r="J5895" s="32">
        <v>44</v>
      </c>
      <c r="K5895" s="33">
        <f t="shared" si="1278"/>
        <v>3.9568345323741004E-2</v>
      </c>
      <c r="L5895" s="34">
        <f t="shared" si="1282"/>
        <v>20.623501199040764</v>
      </c>
      <c r="M5895" s="32">
        <v>1112</v>
      </c>
      <c r="N5895" s="32">
        <v>150</v>
      </c>
      <c r="O5895" s="33">
        <f t="shared" si="1279"/>
        <v>0.13489208633093525</v>
      </c>
      <c r="P5895" s="34">
        <f t="shared" si="1283"/>
        <v>17.504940567167377</v>
      </c>
      <c r="Q5895" s="35">
        <v>0</v>
      </c>
      <c r="R5895" s="34">
        <f t="shared" si="1284"/>
        <v>0</v>
      </c>
      <c r="S5895" s="33">
        <v>22.24</v>
      </c>
      <c r="T5895" s="34">
        <f t="shared" si="1285"/>
        <v>65.910701630049601</v>
      </c>
      <c r="U5895" s="31">
        <f t="shared" si="1280"/>
        <v>26.009785849064436</v>
      </c>
      <c r="V5895" s="32">
        <f t="shared" si="1281"/>
        <v>28923</v>
      </c>
      <c r="W5895" s="36"/>
      <c r="X5895" s="36">
        <f t="shared" si="1286"/>
        <v>3822.95</v>
      </c>
      <c r="Y5895" s="29">
        <f t="shared" si="1274"/>
        <v>17894.419999999998</v>
      </c>
      <c r="Z5895" s="36"/>
      <c r="AA5895" s="36">
        <f t="shared" si="1273"/>
        <v>17894.419999999998</v>
      </c>
      <c r="AB5895" s="29">
        <f t="shared" si="1275"/>
        <v>13484.87</v>
      </c>
      <c r="AC5895" s="30">
        <f t="shared" si="1276"/>
        <v>130.91999999999999</v>
      </c>
      <c r="AD5895" s="29"/>
    </row>
    <row r="5896" spans="1:30" x14ac:dyDescent="0.2">
      <c r="A5896" s="1" t="s">
        <v>1839</v>
      </c>
      <c r="B5896" s="31" t="s">
        <v>8287</v>
      </c>
      <c r="C5896" s="1">
        <v>0</v>
      </c>
      <c r="D5896" s="1" t="s">
        <v>14479</v>
      </c>
      <c r="E5896" s="1" t="s">
        <v>16609</v>
      </c>
      <c r="F5896" s="1">
        <v>0</v>
      </c>
      <c r="G5896" s="19">
        <v>167</v>
      </c>
      <c r="H5896" s="29">
        <f t="shared" si="1277"/>
        <v>22814.9</v>
      </c>
      <c r="I5896" s="32">
        <v>1112</v>
      </c>
      <c r="J5896" s="32">
        <v>113</v>
      </c>
      <c r="K5896" s="33">
        <f t="shared" si="1278"/>
        <v>0.10161870503597123</v>
      </c>
      <c r="L5896" s="34">
        <f t="shared" si="1282"/>
        <v>52.964900806627426</v>
      </c>
      <c r="M5896" s="32">
        <v>1269</v>
      </c>
      <c r="N5896" s="32">
        <v>276</v>
      </c>
      <c r="O5896" s="33">
        <f t="shared" si="1279"/>
        <v>0.21749408983451538</v>
      </c>
      <c r="P5896" s="34">
        <f t="shared" si="1283"/>
        <v>28.224199208565665</v>
      </c>
      <c r="Q5896" s="35">
        <v>0</v>
      </c>
      <c r="R5896" s="34">
        <f t="shared" si="1284"/>
        <v>0</v>
      </c>
      <c r="S5896" s="33">
        <v>20.59</v>
      </c>
      <c r="T5896" s="34">
        <f t="shared" si="1285"/>
        <v>60.063784549964559</v>
      </c>
      <c r="U5896" s="31">
        <f t="shared" si="1280"/>
        <v>35.313221141289411</v>
      </c>
      <c r="V5896" s="32">
        <f t="shared" si="1281"/>
        <v>39268</v>
      </c>
      <c r="W5896" s="36"/>
      <c r="X5896" s="36">
        <f t="shared" si="1286"/>
        <v>5190.32</v>
      </c>
      <c r="Y5896" s="29">
        <f t="shared" si="1274"/>
        <v>28005.22</v>
      </c>
      <c r="Z5896" s="36"/>
      <c r="AA5896" s="36">
        <f t="shared" si="1273"/>
        <v>28005.22</v>
      </c>
      <c r="AB5896" s="29">
        <f t="shared" si="1275"/>
        <v>21104.16</v>
      </c>
      <c r="AC5896" s="30">
        <f t="shared" si="1276"/>
        <v>126.37</v>
      </c>
    </row>
    <row r="5897" spans="1:30" x14ac:dyDescent="0.2">
      <c r="A5897" s="1" t="s">
        <v>2764</v>
      </c>
      <c r="B5897" s="31" t="s">
        <v>8286</v>
      </c>
      <c r="C5897" s="1">
        <v>0</v>
      </c>
      <c r="D5897" s="1" t="s">
        <v>14480</v>
      </c>
      <c r="E5897" s="1" t="s">
        <v>16622</v>
      </c>
      <c r="F5897" s="1">
        <v>0</v>
      </c>
      <c r="G5897" s="19">
        <v>99</v>
      </c>
      <c r="H5897" s="29">
        <f t="shared" si="1277"/>
        <v>13525</v>
      </c>
      <c r="I5897" s="32">
        <v>1112</v>
      </c>
      <c r="J5897" s="32">
        <v>22</v>
      </c>
      <c r="K5897" s="33">
        <f t="shared" si="1278"/>
        <v>1.9784172661870502E-2</v>
      </c>
      <c r="L5897" s="34">
        <f t="shared" si="1282"/>
        <v>10.311750599520382</v>
      </c>
      <c r="M5897" s="32">
        <v>1064</v>
      </c>
      <c r="N5897" s="32">
        <v>107</v>
      </c>
      <c r="O5897" s="33">
        <f t="shared" si="1279"/>
        <v>0.10056390977443609</v>
      </c>
      <c r="P5897" s="34">
        <f t="shared" si="1283"/>
        <v>13.050174488996511</v>
      </c>
      <c r="Q5897" s="35">
        <v>0</v>
      </c>
      <c r="R5897" s="34">
        <f t="shared" si="1284"/>
        <v>0</v>
      </c>
      <c r="S5897" s="33">
        <v>24.17</v>
      </c>
      <c r="T5897" s="34">
        <f t="shared" si="1285"/>
        <v>72.749822820694561</v>
      </c>
      <c r="U5897" s="31">
        <f t="shared" si="1280"/>
        <v>24.027936977302865</v>
      </c>
      <c r="V5897" s="32">
        <f t="shared" si="1281"/>
        <v>26719</v>
      </c>
      <c r="W5897" s="36"/>
      <c r="X5897" s="36">
        <f t="shared" si="1286"/>
        <v>3531.63</v>
      </c>
      <c r="Y5897" s="29">
        <f t="shared" si="1274"/>
        <v>17056.63</v>
      </c>
      <c r="Z5897" s="36"/>
      <c r="AA5897" s="36">
        <f t="shared" si="1273"/>
        <v>17056.63</v>
      </c>
      <c r="AB5897" s="29">
        <f t="shared" si="1275"/>
        <v>12853.53</v>
      </c>
      <c r="AC5897" s="30">
        <f t="shared" si="1276"/>
        <v>129.83000000000001</v>
      </c>
      <c r="AD5897" s="29"/>
    </row>
    <row r="5898" spans="1:30" x14ac:dyDescent="0.2">
      <c r="A5898" s="1" t="s">
        <v>2766</v>
      </c>
      <c r="B5898" s="31" t="s">
        <v>8286</v>
      </c>
      <c r="C5898" s="1">
        <v>0</v>
      </c>
      <c r="D5898" s="1" t="s">
        <v>14481</v>
      </c>
      <c r="E5898" s="1" t="s">
        <v>16622</v>
      </c>
      <c r="F5898" s="1">
        <v>0</v>
      </c>
      <c r="G5898" s="19">
        <v>100</v>
      </c>
      <c r="H5898" s="29">
        <f t="shared" si="1277"/>
        <v>13661.62</v>
      </c>
      <c r="I5898" s="32">
        <v>1112</v>
      </c>
      <c r="J5898" s="32">
        <v>31</v>
      </c>
      <c r="K5898" s="33">
        <f t="shared" si="1278"/>
        <v>2.7877697841726619E-2</v>
      </c>
      <c r="L5898" s="34">
        <f t="shared" si="1282"/>
        <v>14.530194026596904</v>
      </c>
      <c r="M5898" s="32">
        <v>1117</v>
      </c>
      <c r="N5898" s="32">
        <v>53</v>
      </c>
      <c r="O5898" s="33">
        <f t="shared" si="1279"/>
        <v>4.7448522829006266E-2</v>
      </c>
      <c r="P5898" s="34">
        <f t="shared" si="1283"/>
        <v>6.157392881328418</v>
      </c>
      <c r="Q5898" s="35">
        <v>0</v>
      </c>
      <c r="R5898" s="34">
        <f t="shared" si="1284"/>
        <v>0</v>
      </c>
      <c r="S5898" s="33">
        <v>22.69</v>
      </c>
      <c r="T5898" s="34">
        <f t="shared" si="1285"/>
        <v>67.505315379163719</v>
      </c>
      <c r="U5898" s="31">
        <f t="shared" si="1280"/>
        <v>22.04822557177226</v>
      </c>
      <c r="V5898" s="32">
        <f t="shared" si="1281"/>
        <v>24518</v>
      </c>
      <c r="W5898" s="36"/>
      <c r="X5898" s="36">
        <f t="shared" si="1286"/>
        <v>3240.71</v>
      </c>
      <c r="Y5898" s="29">
        <f t="shared" si="1274"/>
        <v>16902.330000000002</v>
      </c>
      <c r="Z5898" s="36"/>
      <c r="AA5898" s="36">
        <f t="shared" si="1273"/>
        <v>16902.330000000002</v>
      </c>
      <c r="AB5898" s="29">
        <f t="shared" si="1275"/>
        <v>12737.25</v>
      </c>
      <c r="AC5898" s="30">
        <f t="shared" si="1276"/>
        <v>127.37</v>
      </c>
    </row>
    <row r="5899" spans="1:30" x14ac:dyDescent="0.2">
      <c r="A5899" s="1" t="s">
        <v>3967</v>
      </c>
      <c r="B5899" s="31" t="s">
        <v>8286</v>
      </c>
      <c r="C5899" s="1">
        <v>0</v>
      </c>
      <c r="D5899" s="1" t="s">
        <v>14482</v>
      </c>
      <c r="E5899" s="1" t="s">
        <v>19145</v>
      </c>
      <c r="F5899" s="1">
        <v>0</v>
      </c>
      <c r="G5899" s="19">
        <v>101</v>
      </c>
      <c r="H5899" s="29">
        <f t="shared" si="1277"/>
        <v>13798.24</v>
      </c>
      <c r="I5899" s="32">
        <v>1112</v>
      </c>
      <c r="J5899" s="32">
        <v>39</v>
      </c>
      <c r="K5899" s="33">
        <f t="shared" si="1278"/>
        <v>3.5071942446043163E-2</v>
      </c>
      <c r="L5899" s="34">
        <f t="shared" si="1282"/>
        <v>18.279921517331587</v>
      </c>
      <c r="M5899" s="32">
        <v>1096</v>
      </c>
      <c r="N5899" s="32">
        <v>148</v>
      </c>
      <c r="O5899" s="33">
        <f t="shared" si="1279"/>
        <v>0.13503649635036497</v>
      </c>
      <c r="P5899" s="34">
        <f t="shared" si="1283"/>
        <v>17.523680649526387</v>
      </c>
      <c r="Q5899" s="35">
        <v>0</v>
      </c>
      <c r="R5899" s="34">
        <f t="shared" si="1284"/>
        <v>0</v>
      </c>
      <c r="S5899" s="33">
        <v>22.69</v>
      </c>
      <c r="T5899" s="34">
        <f t="shared" si="1285"/>
        <v>67.505315379163719</v>
      </c>
      <c r="U5899" s="31">
        <f t="shared" si="1280"/>
        <v>25.827229386505422</v>
      </c>
      <c r="V5899" s="32">
        <f t="shared" si="1281"/>
        <v>28720</v>
      </c>
      <c r="W5899" s="36"/>
      <c r="X5899" s="36">
        <f t="shared" si="1286"/>
        <v>3796.12</v>
      </c>
      <c r="Y5899" s="29">
        <f t="shared" si="1274"/>
        <v>17594.36</v>
      </c>
      <c r="Z5899" s="36"/>
      <c r="AA5899" s="36">
        <f t="shared" si="1273"/>
        <v>17594.36</v>
      </c>
      <c r="AB5899" s="29">
        <f t="shared" si="1275"/>
        <v>13258.75</v>
      </c>
      <c r="AC5899" s="30">
        <f t="shared" si="1276"/>
        <v>131.27000000000001</v>
      </c>
    </row>
    <row r="5900" spans="1:30" x14ac:dyDescent="0.2">
      <c r="A5900" s="1" t="s">
        <v>4194</v>
      </c>
      <c r="B5900" s="31" t="s">
        <v>8286</v>
      </c>
      <c r="C5900" s="1">
        <v>0</v>
      </c>
      <c r="D5900" s="1" t="s">
        <v>14483</v>
      </c>
      <c r="E5900" s="1" t="s">
        <v>19146</v>
      </c>
      <c r="F5900" s="1">
        <v>0</v>
      </c>
      <c r="G5900" s="19">
        <v>103</v>
      </c>
      <c r="H5900" s="29">
        <f t="shared" si="1277"/>
        <v>14071.47</v>
      </c>
      <c r="I5900" s="32">
        <v>1112</v>
      </c>
      <c r="J5900" s="32">
        <v>30</v>
      </c>
      <c r="K5900" s="33">
        <f t="shared" si="1278"/>
        <v>2.6978417266187049E-2</v>
      </c>
      <c r="L5900" s="34">
        <f t="shared" si="1282"/>
        <v>14.061478090255067</v>
      </c>
      <c r="M5900" s="32">
        <v>1107</v>
      </c>
      <c r="N5900" s="32">
        <v>6</v>
      </c>
      <c r="O5900" s="33">
        <f t="shared" si="1279"/>
        <v>5.4200542005420054E-3</v>
      </c>
      <c r="P5900" s="34">
        <f t="shared" si="1283"/>
        <v>0.70336021357507217</v>
      </c>
      <c r="Q5900" s="35">
        <v>0</v>
      </c>
      <c r="R5900" s="34">
        <f t="shared" si="1284"/>
        <v>0</v>
      </c>
      <c r="S5900" s="33">
        <v>20.22</v>
      </c>
      <c r="T5900" s="34">
        <f t="shared" si="1285"/>
        <v>58.752657689581852</v>
      </c>
      <c r="U5900" s="31">
        <f t="shared" si="1280"/>
        <v>18.379373998352996</v>
      </c>
      <c r="V5900" s="32">
        <f t="shared" si="1281"/>
        <v>20438</v>
      </c>
      <c r="W5900" s="36"/>
      <c r="X5900" s="36">
        <f t="shared" si="1286"/>
        <v>2701.43</v>
      </c>
      <c r="Y5900" s="29">
        <f t="shared" si="1274"/>
        <v>16772.899999999998</v>
      </c>
      <c r="Z5900" s="36"/>
      <c r="AA5900" s="36">
        <f t="shared" si="1273"/>
        <v>16772.899999999998</v>
      </c>
      <c r="AB5900" s="29">
        <f t="shared" si="1275"/>
        <v>12639.71</v>
      </c>
      <c r="AC5900" s="30">
        <f t="shared" si="1276"/>
        <v>122.72</v>
      </c>
    </row>
    <row r="5901" spans="1:30" x14ac:dyDescent="0.2">
      <c r="A5901" s="1" t="s">
        <v>4224</v>
      </c>
      <c r="B5901" s="31" t="s">
        <v>8286</v>
      </c>
      <c r="C5901" s="1">
        <v>0</v>
      </c>
      <c r="D5901" s="1" t="s">
        <v>14484</v>
      </c>
      <c r="E5901" s="1" t="s">
        <v>17194</v>
      </c>
      <c r="F5901" s="1">
        <v>0</v>
      </c>
      <c r="G5901" s="19">
        <v>125</v>
      </c>
      <c r="H5901" s="29">
        <f t="shared" si="1277"/>
        <v>17077.02</v>
      </c>
      <c r="I5901" s="32">
        <v>1112</v>
      </c>
      <c r="J5901" s="32">
        <v>49</v>
      </c>
      <c r="K5901" s="33">
        <f t="shared" si="1278"/>
        <v>4.4064748201438846E-2</v>
      </c>
      <c r="L5901" s="34">
        <f t="shared" si="1282"/>
        <v>22.967080880749943</v>
      </c>
      <c r="M5901" s="32">
        <v>1096</v>
      </c>
      <c r="N5901" s="32">
        <v>4</v>
      </c>
      <c r="O5901" s="33">
        <f t="shared" si="1279"/>
        <v>3.6496350364963502E-3</v>
      </c>
      <c r="P5901" s="34">
        <f t="shared" si="1283"/>
        <v>0.4736129905277402</v>
      </c>
      <c r="Q5901" s="35">
        <v>0</v>
      </c>
      <c r="R5901" s="34">
        <f t="shared" si="1284"/>
        <v>0</v>
      </c>
      <c r="S5901" s="33">
        <v>20.22</v>
      </c>
      <c r="T5901" s="34">
        <f t="shared" si="1285"/>
        <v>58.752657689581852</v>
      </c>
      <c r="U5901" s="31">
        <f t="shared" si="1280"/>
        <v>20.548337890214885</v>
      </c>
      <c r="V5901" s="32">
        <f t="shared" si="1281"/>
        <v>22850</v>
      </c>
      <c r="W5901" s="36"/>
      <c r="X5901" s="36">
        <f t="shared" si="1286"/>
        <v>3020.24</v>
      </c>
      <c r="Y5901" s="29">
        <f t="shared" si="1274"/>
        <v>20097.260000000002</v>
      </c>
      <c r="Z5901" s="36"/>
      <c r="AA5901" s="36">
        <f t="shared" si="1273"/>
        <v>20097.260000000002</v>
      </c>
      <c r="AB5901" s="29">
        <f t="shared" si="1275"/>
        <v>15144.88</v>
      </c>
      <c r="AC5901" s="30">
        <f t="shared" si="1276"/>
        <v>121.16</v>
      </c>
      <c r="AD5901" s="29"/>
    </row>
    <row r="5902" spans="1:30" x14ac:dyDescent="0.2">
      <c r="A5902" s="1" t="s">
        <v>4294</v>
      </c>
      <c r="B5902" s="31" t="s">
        <v>8286</v>
      </c>
      <c r="C5902" s="1">
        <v>0</v>
      </c>
      <c r="D5902" s="1" t="s">
        <v>14485</v>
      </c>
      <c r="E5902" s="1" t="s">
        <v>17530</v>
      </c>
      <c r="F5902" s="1">
        <v>0</v>
      </c>
      <c r="G5902" s="19">
        <v>147</v>
      </c>
      <c r="H5902" s="29">
        <f t="shared" si="1277"/>
        <v>20082.580000000002</v>
      </c>
      <c r="I5902" s="32">
        <v>1112</v>
      </c>
      <c r="J5902" s="32">
        <v>91</v>
      </c>
      <c r="K5902" s="33">
        <f t="shared" si="1278"/>
        <v>8.1834532374100724E-2</v>
      </c>
      <c r="L5902" s="34">
        <f t="shared" si="1282"/>
        <v>42.653150207107046</v>
      </c>
      <c r="M5902" s="32">
        <v>1123</v>
      </c>
      <c r="N5902" s="32">
        <v>5</v>
      </c>
      <c r="O5902" s="33">
        <f t="shared" si="1279"/>
        <v>4.4523597506678537E-3</v>
      </c>
      <c r="P5902" s="34">
        <f t="shared" si="1283"/>
        <v>0.577782544098846</v>
      </c>
      <c r="Q5902" s="35">
        <v>0</v>
      </c>
      <c r="R5902" s="34">
        <f t="shared" si="1284"/>
        <v>0</v>
      </c>
      <c r="S5902" s="33">
        <v>18.850000000000001</v>
      </c>
      <c r="T5902" s="34">
        <f t="shared" si="1285"/>
        <v>53.897944720056699</v>
      </c>
      <c r="U5902" s="31">
        <f t="shared" si="1280"/>
        <v>24.282219367815649</v>
      </c>
      <c r="V5902" s="32">
        <f t="shared" si="1281"/>
        <v>27002</v>
      </c>
      <c r="W5902" s="36"/>
      <c r="X5902" s="36">
        <f t="shared" si="1286"/>
        <v>3569.04</v>
      </c>
      <c r="Y5902" s="29">
        <f t="shared" si="1274"/>
        <v>23651.620000000003</v>
      </c>
      <c r="Z5902" s="36"/>
      <c r="AA5902" s="36">
        <f t="shared" si="1273"/>
        <v>23651.620000000003</v>
      </c>
      <c r="AB5902" s="29">
        <f t="shared" si="1275"/>
        <v>17823.38</v>
      </c>
      <c r="AC5902" s="30">
        <f t="shared" si="1276"/>
        <v>121.25</v>
      </c>
    </row>
    <row r="5903" spans="1:30" x14ac:dyDescent="0.2">
      <c r="A5903" s="1" t="s">
        <v>5183</v>
      </c>
      <c r="B5903" s="31" t="s">
        <v>8286</v>
      </c>
      <c r="C5903" s="1">
        <v>0</v>
      </c>
      <c r="D5903" s="1" t="s">
        <v>14486</v>
      </c>
      <c r="E5903" s="1" t="s">
        <v>16657</v>
      </c>
      <c r="F5903" s="1">
        <v>0</v>
      </c>
      <c r="G5903" s="19">
        <v>114</v>
      </c>
      <c r="H5903" s="29">
        <f t="shared" si="1277"/>
        <v>15574.25</v>
      </c>
      <c r="I5903" s="32">
        <v>1112</v>
      </c>
      <c r="J5903" s="32">
        <v>51</v>
      </c>
      <c r="K5903" s="33">
        <f t="shared" si="1278"/>
        <v>4.5863309352517985E-2</v>
      </c>
      <c r="L5903" s="34">
        <f t="shared" si="1282"/>
        <v>23.904512753433615</v>
      </c>
      <c r="M5903" s="32">
        <v>1120</v>
      </c>
      <c r="N5903" s="32">
        <v>255</v>
      </c>
      <c r="O5903" s="33">
        <f t="shared" si="1279"/>
        <v>0.22767857142857142</v>
      </c>
      <c r="P5903" s="34">
        <f t="shared" si="1283"/>
        <v>29.545838971583223</v>
      </c>
      <c r="Q5903" s="35">
        <v>0</v>
      </c>
      <c r="R5903" s="34">
        <f t="shared" si="1284"/>
        <v>0</v>
      </c>
      <c r="S5903" s="33">
        <v>18.850000000000001</v>
      </c>
      <c r="T5903" s="34">
        <f t="shared" si="1285"/>
        <v>53.897944720056699</v>
      </c>
      <c r="U5903" s="31">
        <f t="shared" si="1280"/>
        <v>26.837074111268386</v>
      </c>
      <c r="V5903" s="32">
        <f t="shared" si="1281"/>
        <v>29843</v>
      </c>
      <c r="W5903" s="36"/>
      <c r="X5903" s="36">
        <f t="shared" si="1286"/>
        <v>3944.55</v>
      </c>
      <c r="Y5903" s="29">
        <f t="shared" si="1274"/>
        <v>19518.8</v>
      </c>
      <c r="Z5903" s="36"/>
      <c r="AA5903" s="36">
        <f t="shared" si="1273"/>
        <v>19518.8</v>
      </c>
      <c r="AB5903" s="29">
        <f t="shared" si="1275"/>
        <v>14708.97</v>
      </c>
      <c r="AC5903" s="30">
        <f t="shared" si="1276"/>
        <v>129.03</v>
      </c>
      <c r="AD5903" s="29"/>
    </row>
    <row r="5904" spans="1:30" x14ac:dyDescent="0.2">
      <c r="A5904" s="1" t="s">
        <v>5266</v>
      </c>
      <c r="B5904" s="31" t="s">
        <v>8286</v>
      </c>
      <c r="C5904" s="1">
        <v>0</v>
      </c>
      <c r="D5904" s="1" t="s">
        <v>14487</v>
      </c>
      <c r="E5904" s="1" t="s">
        <v>18545</v>
      </c>
      <c r="F5904" s="1">
        <v>0</v>
      </c>
      <c r="G5904" s="19">
        <v>110</v>
      </c>
      <c r="H5904" s="29">
        <f t="shared" si="1277"/>
        <v>15027.78</v>
      </c>
      <c r="I5904" s="32">
        <v>1112</v>
      </c>
      <c r="J5904" s="32">
        <v>43</v>
      </c>
      <c r="K5904" s="33">
        <f t="shared" si="1278"/>
        <v>3.8669064748201441E-2</v>
      </c>
      <c r="L5904" s="34">
        <f t="shared" si="1282"/>
        <v>20.154785262698933</v>
      </c>
      <c r="M5904" s="32">
        <v>1120</v>
      </c>
      <c r="N5904" s="32">
        <v>128</v>
      </c>
      <c r="O5904" s="33">
        <f t="shared" si="1279"/>
        <v>0.11428571428571428</v>
      </c>
      <c r="P5904" s="34">
        <f t="shared" si="1283"/>
        <v>14.83085250338295</v>
      </c>
      <c r="Q5904" s="35">
        <v>0</v>
      </c>
      <c r="R5904" s="34">
        <f t="shared" si="1284"/>
        <v>0</v>
      </c>
      <c r="S5904" s="33">
        <v>21.8</v>
      </c>
      <c r="T5904" s="34">
        <f t="shared" si="1285"/>
        <v>64.351523742026941</v>
      </c>
      <c r="U5904" s="31">
        <f t="shared" si="1280"/>
        <v>24.834290377027205</v>
      </c>
      <c r="V5904" s="32">
        <f t="shared" si="1281"/>
        <v>27616</v>
      </c>
      <c r="W5904" s="36"/>
      <c r="X5904" s="36">
        <f t="shared" si="1286"/>
        <v>3650.19</v>
      </c>
      <c r="Y5904" s="29">
        <f t="shared" si="1274"/>
        <v>18677.97</v>
      </c>
      <c r="Z5904" s="36"/>
      <c r="AA5904" s="36">
        <f t="shared" si="1273"/>
        <v>18677.97</v>
      </c>
      <c r="AB5904" s="29">
        <f t="shared" si="1275"/>
        <v>14075.34</v>
      </c>
      <c r="AC5904" s="30">
        <f t="shared" si="1276"/>
        <v>127.96</v>
      </c>
    </row>
    <row r="5905" spans="1:30" x14ac:dyDescent="0.2">
      <c r="A5905" s="1" t="s">
        <v>6001</v>
      </c>
      <c r="B5905" s="31" t="s">
        <v>8286</v>
      </c>
      <c r="C5905" s="1">
        <v>0</v>
      </c>
      <c r="D5905" s="1" t="s">
        <v>14488</v>
      </c>
      <c r="E5905" s="1" t="s">
        <v>16672</v>
      </c>
      <c r="F5905" s="1">
        <v>0</v>
      </c>
      <c r="G5905" s="19">
        <v>114</v>
      </c>
      <c r="H5905" s="29">
        <f t="shared" si="1277"/>
        <v>15574.25</v>
      </c>
      <c r="I5905" s="32">
        <v>1112</v>
      </c>
      <c r="J5905" s="32">
        <v>45</v>
      </c>
      <c r="K5905" s="33">
        <f t="shared" si="1278"/>
        <v>4.0467625899280574E-2</v>
      </c>
      <c r="L5905" s="34">
        <f t="shared" si="1282"/>
        <v>21.092217135382601</v>
      </c>
      <c r="M5905" s="32">
        <v>1177</v>
      </c>
      <c r="N5905" s="32">
        <v>78</v>
      </c>
      <c r="O5905" s="33">
        <f t="shared" si="1279"/>
        <v>6.6270178419711126E-2</v>
      </c>
      <c r="P5905" s="34">
        <f t="shared" si="1283"/>
        <v>8.599878363261567</v>
      </c>
      <c r="Q5905" s="35">
        <v>0</v>
      </c>
      <c r="R5905" s="34">
        <f t="shared" si="1284"/>
        <v>0</v>
      </c>
      <c r="S5905" s="33">
        <v>21.38</v>
      </c>
      <c r="T5905" s="34">
        <f t="shared" si="1285"/>
        <v>62.863217576187104</v>
      </c>
      <c r="U5905" s="31">
        <f t="shared" si="1280"/>
        <v>23.138828268707819</v>
      </c>
      <c r="V5905" s="32">
        <f t="shared" si="1281"/>
        <v>25730</v>
      </c>
      <c r="W5905" s="36"/>
      <c r="X5905" s="36">
        <f t="shared" si="1286"/>
        <v>3400.91</v>
      </c>
      <c r="Y5905" s="29">
        <f t="shared" si="1274"/>
        <v>18975.16</v>
      </c>
      <c r="Z5905" s="36"/>
      <c r="AA5905" s="36">
        <f t="shared" si="1273"/>
        <v>18975.16</v>
      </c>
      <c r="AB5905" s="29">
        <f t="shared" si="1275"/>
        <v>14299.29</v>
      </c>
      <c r="AC5905" s="30">
        <f t="shared" si="1276"/>
        <v>125.43</v>
      </c>
    </row>
    <row r="5906" spans="1:30" x14ac:dyDescent="0.2">
      <c r="A5906" s="1" t="s">
        <v>6116</v>
      </c>
      <c r="B5906" s="31" t="s">
        <v>8286</v>
      </c>
      <c r="C5906" s="1">
        <v>0</v>
      </c>
      <c r="D5906" s="1" t="s">
        <v>14489</v>
      </c>
      <c r="E5906" s="1" t="s">
        <v>17760</v>
      </c>
      <c r="F5906" s="1">
        <v>0</v>
      </c>
      <c r="G5906" s="19">
        <v>98</v>
      </c>
      <c r="H5906" s="29">
        <f t="shared" si="1277"/>
        <v>13388.39</v>
      </c>
      <c r="I5906" s="32">
        <v>1112</v>
      </c>
      <c r="J5906" s="32">
        <v>29</v>
      </c>
      <c r="K5906" s="33">
        <f t="shared" si="1278"/>
        <v>2.6079136690647483E-2</v>
      </c>
      <c r="L5906" s="34">
        <f t="shared" si="1282"/>
        <v>13.592762153913233</v>
      </c>
      <c r="M5906" s="32">
        <v>1086</v>
      </c>
      <c r="N5906" s="32">
        <v>66</v>
      </c>
      <c r="O5906" s="33">
        <f t="shared" si="1279"/>
        <v>6.0773480662983423E-2</v>
      </c>
      <c r="P5906" s="34">
        <f t="shared" si="1283"/>
        <v>7.8865721185116522</v>
      </c>
      <c r="Q5906" s="35">
        <v>0</v>
      </c>
      <c r="R5906" s="34">
        <f t="shared" si="1284"/>
        <v>0</v>
      </c>
      <c r="S5906" s="33">
        <v>22.69</v>
      </c>
      <c r="T5906" s="34">
        <f t="shared" si="1285"/>
        <v>67.505315379163719</v>
      </c>
      <c r="U5906" s="31">
        <f t="shared" si="1280"/>
        <v>22.246162412897149</v>
      </c>
      <c r="V5906" s="32">
        <f t="shared" si="1281"/>
        <v>24738</v>
      </c>
      <c r="W5906" s="36"/>
      <c r="X5906" s="36">
        <f t="shared" si="1286"/>
        <v>3269.79</v>
      </c>
      <c r="Y5906" s="29">
        <f t="shared" si="1274"/>
        <v>16658.18</v>
      </c>
      <c r="Z5906" s="36"/>
      <c r="AA5906" s="36">
        <f t="shared" si="1273"/>
        <v>16658.18</v>
      </c>
      <c r="AB5906" s="29">
        <f t="shared" si="1275"/>
        <v>12553.26</v>
      </c>
      <c r="AC5906" s="30">
        <f t="shared" si="1276"/>
        <v>128.09</v>
      </c>
    </row>
    <row r="5907" spans="1:30" x14ac:dyDescent="0.2">
      <c r="A5907" s="1" t="s">
        <v>7102</v>
      </c>
      <c r="B5907" s="31" t="s">
        <v>8285</v>
      </c>
      <c r="C5907" s="1">
        <v>0</v>
      </c>
      <c r="D5907" s="1" t="s">
        <v>14490</v>
      </c>
      <c r="E5907" s="1" t="s">
        <v>16685</v>
      </c>
      <c r="F5907" s="1">
        <v>0</v>
      </c>
      <c r="G5907" s="19">
        <v>101</v>
      </c>
      <c r="H5907" s="29">
        <f t="shared" si="1277"/>
        <v>13798.24</v>
      </c>
      <c r="I5907" s="32">
        <v>1112</v>
      </c>
      <c r="J5907" s="32">
        <v>22</v>
      </c>
      <c r="K5907" s="33">
        <f t="shared" si="1278"/>
        <v>1.9784172661870502E-2</v>
      </c>
      <c r="L5907" s="34">
        <f t="shared" si="1282"/>
        <v>10.311750599520382</v>
      </c>
      <c r="M5907" s="32">
        <v>1110</v>
      </c>
      <c r="N5907" s="32">
        <v>86</v>
      </c>
      <c r="O5907" s="33">
        <f t="shared" si="1279"/>
        <v>7.7477477477477477E-2</v>
      </c>
      <c r="P5907" s="34">
        <f t="shared" si="1283"/>
        <v>10.054249107023127</v>
      </c>
      <c r="Q5907" s="35">
        <v>0</v>
      </c>
      <c r="R5907" s="34">
        <f t="shared" si="1284"/>
        <v>0</v>
      </c>
      <c r="S5907" s="33">
        <v>24.17</v>
      </c>
      <c r="T5907" s="34">
        <f t="shared" si="1285"/>
        <v>72.749822820694561</v>
      </c>
      <c r="U5907" s="31">
        <f t="shared" si="1280"/>
        <v>23.278955631809517</v>
      </c>
      <c r="V5907" s="32">
        <f t="shared" si="1281"/>
        <v>25886</v>
      </c>
      <c r="W5907" s="36"/>
      <c r="X5907" s="36">
        <f t="shared" si="1286"/>
        <v>3421.53</v>
      </c>
      <c r="Y5907" s="29">
        <f t="shared" si="1274"/>
        <v>17219.77</v>
      </c>
      <c r="Z5907" s="36"/>
      <c r="AA5907" s="36">
        <f t="shared" si="1273"/>
        <v>17219.77</v>
      </c>
      <c r="AB5907" s="29">
        <f t="shared" si="1275"/>
        <v>12976.47</v>
      </c>
      <c r="AC5907" s="30">
        <f t="shared" si="1276"/>
        <v>128.47999999999999</v>
      </c>
    </row>
    <row r="5908" spans="1:30" x14ac:dyDescent="0.2">
      <c r="A5908" s="1" t="s">
        <v>2320</v>
      </c>
      <c r="B5908" s="31" t="s">
        <v>8286</v>
      </c>
      <c r="C5908" s="1">
        <v>0</v>
      </c>
      <c r="D5908" s="1" t="s">
        <v>14492</v>
      </c>
      <c r="E5908" s="1" t="s">
        <v>16615</v>
      </c>
      <c r="F5908" s="1">
        <v>0</v>
      </c>
      <c r="G5908" s="19">
        <v>111</v>
      </c>
      <c r="H5908" s="29">
        <f t="shared" si="1277"/>
        <v>15164.4</v>
      </c>
      <c r="I5908" s="32">
        <v>1113</v>
      </c>
      <c r="J5908" s="32">
        <v>42</v>
      </c>
      <c r="K5908" s="33">
        <f t="shared" si="1278"/>
        <v>3.7735849056603772E-2</v>
      </c>
      <c r="L5908" s="34">
        <f t="shared" si="1282"/>
        <v>19.668381932532874</v>
      </c>
      <c r="M5908" s="32">
        <v>1127</v>
      </c>
      <c r="N5908" s="32">
        <v>112</v>
      </c>
      <c r="O5908" s="33">
        <f t="shared" si="1279"/>
        <v>9.9378881987577633E-2</v>
      </c>
      <c r="P5908" s="34">
        <f t="shared" si="1283"/>
        <v>12.896393481202564</v>
      </c>
      <c r="Q5908" s="35">
        <v>0</v>
      </c>
      <c r="R5908" s="34">
        <f t="shared" si="1284"/>
        <v>0</v>
      </c>
      <c r="S5908" s="33">
        <v>18.55</v>
      </c>
      <c r="T5908" s="34">
        <f t="shared" si="1285"/>
        <v>52.834868887313966</v>
      </c>
      <c r="U5908" s="31">
        <f t="shared" si="1280"/>
        <v>21.349911075262352</v>
      </c>
      <c r="V5908" s="32">
        <f t="shared" si="1281"/>
        <v>23762</v>
      </c>
      <c r="W5908" s="36"/>
      <c r="X5908" s="36">
        <f t="shared" si="1286"/>
        <v>3140.78</v>
      </c>
      <c r="Y5908" s="29">
        <f t="shared" si="1274"/>
        <v>18305.18</v>
      </c>
      <c r="Z5908" s="36"/>
      <c r="AA5908" s="36">
        <f t="shared" si="1273"/>
        <v>18305.18</v>
      </c>
      <c r="AB5908" s="29">
        <f t="shared" si="1275"/>
        <v>13794.41</v>
      </c>
      <c r="AC5908" s="30">
        <f t="shared" si="1276"/>
        <v>124.27</v>
      </c>
      <c r="AD5908" s="29"/>
    </row>
    <row r="5909" spans="1:30" x14ac:dyDescent="0.2">
      <c r="A5909" s="1" t="s">
        <v>3109</v>
      </c>
      <c r="B5909" s="31" t="s">
        <v>8304</v>
      </c>
      <c r="C5909" s="1">
        <v>0</v>
      </c>
      <c r="D5909" s="1" t="s">
        <v>14493</v>
      </c>
      <c r="E5909" s="1" t="s">
        <v>16629</v>
      </c>
      <c r="F5909" s="1">
        <v>0</v>
      </c>
      <c r="G5909" s="19">
        <v>142</v>
      </c>
      <c r="H5909" s="29">
        <f t="shared" si="1277"/>
        <v>19399.5</v>
      </c>
      <c r="I5909" s="32">
        <v>1113</v>
      </c>
      <c r="J5909" s="32">
        <v>50</v>
      </c>
      <c r="K5909" s="33">
        <f t="shared" si="1278"/>
        <v>4.4923629829290206E-2</v>
      </c>
      <c r="L5909" s="34">
        <f t="shared" si="1282"/>
        <v>23.414740395872467</v>
      </c>
      <c r="M5909" s="32">
        <v>1141</v>
      </c>
      <c r="N5909" s="32">
        <v>38</v>
      </c>
      <c r="O5909" s="33">
        <f t="shared" si="1279"/>
        <v>3.3304119193689745E-2</v>
      </c>
      <c r="P5909" s="34">
        <f t="shared" si="1283"/>
        <v>4.3218741957711053</v>
      </c>
      <c r="Q5909" s="35">
        <v>0</v>
      </c>
      <c r="R5909" s="34">
        <f t="shared" si="1284"/>
        <v>0</v>
      </c>
      <c r="S5909" s="33">
        <v>22.26</v>
      </c>
      <c r="T5909" s="34">
        <f t="shared" si="1285"/>
        <v>65.981573352232473</v>
      </c>
      <c r="U5909" s="31">
        <f t="shared" si="1280"/>
        <v>23.429546985969012</v>
      </c>
      <c r="V5909" s="32">
        <f t="shared" si="1281"/>
        <v>26077</v>
      </c>
      <c r="W5909" s="36"/>
      <c r="X5909" s="36">
        <f t="shared" si="1286"/>
        <v>3446.77</v>
      </c>
      <c r="Y5909" s="29">
        <f t="shared" si="1274"/>
        <v>22846.27</v>
      </c>
      <c r="Z5909" s="36"/>
      <c r="AA5909" s="36">
        <f t="shared" si="1273"/>
        <v>22846.27</v>
      </c>
      <c r="AB5909" s="29">
        <f t="shared" si="1275"/>
        <v>17216.48</v>
      </c>
      <c r="AC5909" s="30">
        <f t="shared" si="1276"/>
        <v>121.24</v>
      </c>
    </row>
    <row r="5910" spans="1:30" x14ac:dyDescent="0.2">
      <c r="A5910" s="1" t="s">
        <v>4549</v>
      </c>
      <c r="B5910" s="31" t="s">
        <v>8290</v>
      </c>
      <c r="C5910" s="1">
        <v>0</v>
      </c>
      <c r="D5910" s="1" t="s">
        <v>14494</v>
      </c>
      <c r="E5910" s="1" t="s">
        <v>16646</v>
      </c>
      <c r="F5910" s="1">
        <v>0</v>
      </c>
      <c r="G5910" s="19">
        <v>80</v>
      </c>
      <c r="H5910" s="29">
        <f t="shared" si="1277"/>
        <v>10929.3</v>
      </c>
      <c r="I5910" s="32">
        <v>1113</v>
      </c>
      <c r="J5910" s="32">
        <v>3</v>
      </c>
      <c r="K5910" s="33">
        <f t="shared" si="1278"/>
        <v>2.6954177897574125E-3</v>
      </c>
      <c r="L5910" s="34">
        <f t="shared" si="1282"/>
        <v>1.4048844237523483</v>
      </c>
      <c r="M5910" s="32">
        <v>1057</v>
      </c>
      <c r="N5910" s="32">
        <v>16</v>
      </c>
      <c r="O5910" s="33">
        <f t="shared" si="1279"/>
        <v>1.5137180700094607E-2</v>
      </c>
      <c r="P5910" s="34">
        <f t="shared" si="1283"/>
        <v>1.9643513249513842</v>
      </c>
      <c r="Q5910" s="35">
        <v>0</v>
      </c>
      <c r="R5910" s="34">
        <f t="shared" si="1284"/>
        <v>0</v>
      </c>
      <c r="S5910" s="33">
        <v>24.2</v>
      </c>
      <c r="T5910" s="34">
        <f t="shared" si="1285"/>
        <v>72.856130403968805</v>
      </c>
      <c r="U5910" s="31">
        <f t="shared" si="1280"/>
        <v>19.056341538168134</v>
      </c>
      <c r="V5910" s="32">
        <f t="shared" si="1281"/>
        <v>21210</v>
      </c>
      <c r="W5910" s="36"/>
      <c r="X5910" s="36">
        <f t="shared" si="1286"/>
        <v>2803.47</v>
      </c>
      <c r="Y5910" s="29">
        <f t="shared" si="1274"/>
        <v>13732.769999999999</v>
      </c>
      <c r="Z5910" s="36"/>
      <c r="AA5910" s="36">
        <f t="shared" si="1273"/>
        <v>13732.769999999999</v>
      </c>
      <c r="AB5910" s="29">
        <f t="shared" si="1275"/>
        <v>10348.73</v>
      </c>
      <c r="AC5910" s="30">
        <f t="shared" si="1276"/>
        <v>129.36000000000001</v>
      </c>
    </row>
    <row r="5911" spans="1:30" x14ac:dyDescent="0.2">
      <c r="A5911" s="1" t="s">
        <v>5638</v>
      </c>
      <c r="B5911" s="31" t="s">
        <v>8286</v>
      </c>
      <c r="C5911" s="1">
        <v>0</v>
      </c>
      <c r="D5911" s="1" t="s">
        <v>14495</v>
      </c>
      <c r="E5911" s="1" t="s">
        <v>19147</v>
      </c>
      <c r="F5911" s="1">
        <v>0</v>
      </c>
      <c r="G5911" s="19">
        <v>101</v>
      </c>
      <c r="H5911" s="29">
        <f t="shared" si="1277"/>
        <v>13798.24</v>
      </c>
      <c r="I5911" s="32">
        <v>1113</v>
      </c>
      <c r="J5911" s="32">
        <v>30</v>
      </c>
      <c r="K5911" s="33">
        <f t="shared" si="1278"/>
        <v>2.6954177897574125E-2</v>
      </c>
      <c r="L5911" s="34">
        <f t="shared" si="1282"/>
        <v>14.048844237523483</v>
      </c>
      <c r="M5911" s="32">
        <v>1121</v>
      </c>
      <c r="N5911" s="32">
        <v>211</v>
      </c>
      <c r="O5911" s="33">
        <f t="shared" si="1279"/>
        <v>0.18822479928635147</v>
      </c>
      <c r="P5911" s="34">
        <f t="shared" si="1283"/>
        <v>24.425924562328969</v>
      </c>
      <c r="Q5911" s="35">
        <v>0</v>
      </c>
      <c r="R5911" s="34">
        <f t="shared" si="1284"/>
        <v>0</v>
      </c>
      <c r="S5911" s="33">
        <v>22.26</v>
      </c>
      <c r="T5911" s="34">
        <f t="shared" si="1285"/>
        <v>65.981573352232473</v>
      </c>
      <c r="U5911" s="31">
        <f t="shared" si="1280"/>
        <v>26.114085538021232</v>
      </c>
      <c r="V5911" s="32">
        <f t="shared" si="1281"/>
        <v>29065</v>
      </c>
      <c r="W5911" s="36"/>
      <c r="X5911" s="36">
        <f t="shared" si="1286"/>
        <v>3841.72</v>
      </c>
      <c r="Y5911" s="29">
        <f t="shared" si="1274"/>
        <v>17639.96</v>
      </c>
      <c r="Z5911" s="36"/>
      <c r="AA5911" s="36">
        <f t="shared" si="1273"/>
        <v>17639.96</v>
      </c>
      <c r="AB5911" s="29">
        <f t="shared" si="1275"/>
        <v>13293.11</v>
      </c>
      <c r="AC5911" s="30">
        <f t="shared" si="1276"/>
        <v>131.61000000000001</v>
      </c>
      <c r="AD5911" s="29"/>
    </row>
    <row r="5912" spans="1:30" x14ac:dyDescent="0.2">
      <c r="A5912" s="1" t="s">
        <v>5657</v>
      </c>
      <c r="B5912" s="31" t="s">
        <v>8286</v>
      </c>
      <c r="C5912" s="1">
        <v>0</v>
      </c>
      <c r="D5912" s="1" t="s">
        <v>14496</v>
      </c>
      <c r="E5912" s="1" t="s">
        <v>18126</v>
      </c>
      <c r="F5912" s="1">
        <v>0</v>
      </c>
      <c r="G5912" s="19">
        <v>94</v>
      </c>
      <c r="H5912" s="29">
        <f t="shared" si="1277"/>
        <v>12841.92</v>
      </c>
      <c r="I5912" s="32">
        <v>1113</v>
      </c>
      <c r="J5912" s="32">
        <v>41</v>
      </c>
      <c r="K5912" s="33">
        <f t="shared" si="1278"/>
        <v>3.6837376460017966E-2</v>
      </c>
      <c r="L5912" s="34">
        <f t="shared" si="1282"/>
        <v>19.200087124615425</v>
      </c>
      <c r="M5912" s="32">
        <v>1117</v>
      </c>
      <c r="N5912" s="32">
        <v>150</v>
      </c>
      <c r="O5912" s="33">
        <f t="shared" si="1279"/>
        <v>0.13428827215756492</v>
      </c>
      <c r="P5912" s="34">
        <f t="shared" si="1283"/>
        <v>17.426583626401186</v>
      </c>
      <c r="Q5912" s="35">
        <v>0</v>
      </c>
      <c r="R5912" s="34">
        <f t="shared" si="1284"/>
        <v>0</v>
      </c>
      <c r="S5912" s="33">
        <v>23.19</v>
      </c>
      <c r="T5912" s="34">
        <f t="shared" si="1285"/>
        <v>69.277108433734952</v>
      </c>
      <c r="U5912" s="31">
        <f t="shared" si="1280"/>
        <v>26.475944796187889</v>
      </c>
      <c r="V5912" s="32">
        <f t="shared" si="1281"/>
        <v>29468</v>
      </c>
      <c r="W5912" s="36"/>
      <c r="X5912" s="36">
        <f t="shared" si="1286"/>
        <v>3894.99</v>
      </c>
      <c r="Y5912" s="29">
        <f t="shared" si="1274"/>
        <v>16736.91</v>
      </c>
      <c r="Z5912" s="36"/>
      <c r="AA5912" s="36">
        <f t="shared" si="1273"/>
        <v>16736.91</v>
      </c>
      <c r="AB5912" s="29">
        <f t="shared" si="1275"/>
        <v>12612.59</v>
      </c>
      <c r="AC5912" s="30">
        <f t="shared" si="1276"/>
        <v>134.18</v>
      </c>
      <c r="AD5912" s="29"/>
    </row>
    <row r="5913" spans="1:30" x14ac:dyDescent="0.2">
      <c r="A5913" s="1" t="s">
        <v>6008</v>
      </c>
      <c r="B5913" s="31" t="s">
        <v>8286</v>
      </c>
      <c r="C5913" s="1">
        <v>0</v>
      </c>
      <c r="D5913" s="1" t="s">
        <v>14497</v>
      </c>
      <c r="E5913" s="1" t="s">
        <v>19148</v>
      </c>
      <c r="F5913" s="1">
        <v>0</v>
      </c>
      <c r="G5913" s="19">
        <v>110</v>
      </c>
      <c r="H5913" s="29">
        <f t="shared" si="1277"/>
        <v>15027.78</v>
      </c>
      <c r="I5913" s="32">
        <v>1113</v>
      </c>
      <c r="J5913" s="32">
        <v>43</v>
      </c>
      <c r="K5913" s="33">
        <f t="shared" si="1278"/>
        <v>3.8634321653189578E-2</v>
      </c>
      <c r="L5913" s="34">
        <f t="shared" si="1282"/>
        <v>20.136676740450323</v>
      </c>
      <c r="M5913" s="32">
        <v>1079</v>
      </c>
      <c r="N5913" s="32">
        <v>149</v>
      </c>
      <c r="O5913" s="33">
        <f t="shared" si="1279"/>
        <v>0.13809082483781279</v>
      </c>
      <c r="P5913" s="34">
        <f t="shared" si="1283"/>
        <v>17.92004073335081</v>
      </c>
      <c r="Q5913" s="35">
        <v>0</v>
      </c>
      <c r="R5913" s="34">
        <f t="shared" si="1284"/>
        <v>0</v>
      </c>
      <c r="S5913" s="33">
        <v>21</v>
      </c>
      <c r="T5913" s="34">
        <f t="shared" si="1285"/>
        <v>61.516654854712968</v>
      </c>
      <c r="U5913" s="31">
        <f t="shared" si="1280"/>
        <v>24.893343082128524</v>
      </c>
      <c r="V5913" s="32">
        <f t="shared" si="1281"/>
        <v>27706</v>
      </c>
      <c r="W5913" s="36"/>
      <c r="X5913" s="36">
        <f t="shared" si="1286"/>
        <v>3662.09</v>
      </c>
      <c r="Y5913" s="29">
        <f t="shared" si="1274"/>
        <v>18689.870000000003</v>
      </c>
      <c r="Z5913" s="36"/>
      <c r="AA5913" s="36">
        <f t="shared" si="1273"/>
        <v>18689.870000000003</v>
      </c>
      <c r="AB5913" s="29">
        <f t="shared" si="1275"/>
        <v>14084.3</v>
      </c>
      <c r="AC5913" s="30">
        <f t="shared" si="1276"/>
        <v>128.04</v>
      </c>
      <c r="AD5913" s="29"/>
    </row>
    <row r="5914" spans="1:30" x14ac:dyDescent="0.2">
      <c r="A5914" s="1" t="s">
        <v>6102</v>
      </c>
      <c r="B5914" s="31" t="s">
        <v>8286</v>
      </c>
      <c r="C5914" s="1">
        <v>0</v>
      </c>
      <c r="D5914" s="1" t="s">
        <v>14498</v>
      </c>
      <c r="E5914" s="1" t="s">
        <v>18336</v>
      </c>
      <c r="F5914" s="1">
        <v>0</v>
      </c>
      <c r="G5914" s="19">
        <v>111</v>
      </c>
      <c r="H5914" s="29">
        <f t="shared" si="1277"/>
        <v>15164.4</v>
      </c>
      <c r="I5914" s="32">
        <v>1113</v>
      </c>
      <c r="J5914" s="32">
        <v>28</v>
      </c>
      <c r="K5914" s="33">
        <f t="shared" si="1278"/>
        <v>2.5157232704402517E-2</v>
      </c>
      <c r="L5914" s="34">
        <f t="shared" si="1282"/>
        <v>13.112254621688585</v>
      </c>
      <c r="M5914" s="32">
        <v>1067</v>
      </c>
      <c r="N5914" s="32">
        <v>55</v>
      </c>
      <c r="O5914" s="33">
        <f t="shared" si="1279"/>
        <v>5.1546391752577317E-2</v>
      </c>
      <c r="P5914" s="34">
        <f t="shared" si="1283"/>
        <v>6.6891731651856094</v>
      </c>
      <c r="Q5914" s="35">
        <v>0</v>
      </c>
      <c r="R5914" s="34">
        <f t="shared" si="1284"/>
        <v>0</v>
      </c>
      <c r="S5914" s="33">
        <v>21.82</v>
      </c>
      <c r="T5914" s="34">
        <f t="shared" si="1285"/>
        <v>64.422395464209785</v>
      </c>
      <c r="U5914" s="31">
        <f t="shared" si="1280"/>
        <v>21.055955812770996</v>
      </c>
      <c r="V5914" s="32">
        <f t="shared" si="1281"/>
        <v>23435</v>
      </c>
      <c r="W5914" s="36"/>
      <c r="X5914" s="36">
        <f t="shared" si="1286"/>
        <v>3097.56</v>
      </c>
      <c r="Y5914" s="29">
        <f t="shared" si="1274"/>
        <v>18261.96</v>
      </c>
      <c r="Z5914" s="36"/>
      <c r="AA5914" s="36">
        <f t="shared" si="1273"/>
        <v>18261.96</v>
      </c>
      <c r="AB5914" s="29">
        <f t="shared" si="1275"/>
        <v>13761.84</v>
      </c>
      <c r="AC5914" s="30">
        <f t="shared" si="1276"/>
        <v>123.98</v>
      </c>
    </row>
    <row r="5915" spans="1:30" x14ac:dyDescent="0.2">
      <c r="A5915" s="1" t="s">
        <v>7199</v>
      </c>
      <c r="B5915" s="31" t="s">
        <v>8286</v>
      </c>
      <c r="C5915" s="1">
        <v>0</v>
      </c>
      <c r="D5915" s="1" t="s">
        <v>14499</v>
      </c>
      <c r="E5915" s="1" t="s">
        <v>16686</v>
      </c>
      <c r="F5915" s="1">
        <v>0</v>
      </c>
      <c r="G5915" s="19">
        <v>115</v>
      </c>
      <c r="H5915" s="29">
        <f t="shared" si="1277"/>
        <v>15710.86</v>
      </c>
      <c r="I5915" s="32">
        <v>1113</v>
      </c>
      <c r="J5915" s="32">
        <v>38</v>
      </c>
      <c r="K5915" s="33">
        <f t="shared" si="1278"/>
        <v>3.4141958670260555E-2</v>
      </c>
      <c r="L5915" s="34">
        <f t="shared" si="1282"/>
        <v>17.795202700863079</v>
      </c>
      <c r="M5915" s="32">
        <v>1098</v>
      </c>
      <c r="N5915" s="32">
        <v>276</v>
      </c>
      <c r="O5915" s="33">
        <f t="shared" si="1279"/>
        <v>0.25136612021857924</v>
      </c>
      <c r="P5915" s="34">
        <f t="shared" si="1283"/>
        <v>32.619771216457039</v>
      </c>
      <c r="Q5915" s="35">
        <v>0</v>
      </c>
      <c r="R5915" s="34">
        <f t="shared" si="1284"/>
        <v>0</v>
      </c>
      <c r="S5915" s="33">
        <v>21</v>
      </c>
      <c r="T5915" s="34">
        <f t="shared" si="1285"/>
        <v>61.516654854712968</v>
      </c>
      <c r="U5915" s="31">
        <f t="shared" si="1280"/>
        <v>27.982907193008273</v>
      </c>
      <c r="V5915" s="32">
        <f t="shared" si="1281"/>
        <v>31145</v>
      </c>
      <c r="W5915" s="36"/>
      <c r="X5915" s="36">
        <f t="shared" si="1286"/>
        <v>4116.6499999999996</v>
      </c>
      <c r="Y5915" s="29">
        <f t="shared" si="1274"/>
        <v>19827.510000000002</v>
      </c>
      <c r="Z5915" s="36"/>
      <c r="AA5915" s="36">
        <f t="shared" si="1273"/>
        <v>19827.510000000002</v>
      </c>
      <c r="AB5915" s="29">
        <f t="shared" si="1275"/>
        <v>14941.61</v>
      </c>
      <c r="AC5915" s="30">
        <f t="shared" si="1276"/>
        <v>129.93</v>
      </c>
      <c r="AD5915" s="29"/>
    </row>
    <row r="5916" spans="1:30" x14ac:dyDescent="0.2">
      <c r="A5916" s="1" t="s">
        <v>7243</v>
      </c>
      <c r="B5916" s="31" t="s">
        <v>8286</v>
      </c>
      <c r="C5916" s="1">
        <v>0</v>
      </c>
      <c r="D5916" s="1" t="s">
        <v>14500</v>
      </c>
      <c r="E5916" s="1" t="s">
        <v>16685</v>
      </c>
      <c r="F5916" s="1">
        <v>0</v>
      </c>
      <c r="G5916" s="19">
        <v>118</v>
      </c>
      <c r="H5916" s="29">
        <f t="shared" si="1277"/>
        <v>16120.71</v>
      </c>
      <c r="I5916" s="32">
        <v>1113</v>
      </c>
      <c r="J5916" s="32">
        <v>35</v>
      </c>
      <c r="K5916" s="33">
        <f t="shared" si="1278"/>
        <v>3.1446540880503145E-2</v>
      </c>
      <c r="L5916" s="34">
        <f t="shared" si="1282"/>
        <v>16.39031827711073</v>
      </c>
      <c r="M5916" s="32">
        <v>1086</v>
      </c>
      <c r="N5916" s="32">
        <v>362</v>
      </c>
      <c r="O5916" s="33">
        <f t="shared" si="1279"/>
        <v>0.33333333333333331</v>
      </c>
      <c r="P5916" s="34">
        <f t="shared" si="1283"/>
        <v>43.256653134866937</v>
      </c>
      <c r="Q5916" s="35">
        <v>0</v>
      </c>
      <c r="R5916" s="34">
        <f t="shared" si="1284"/>
        <v>0</v>
      </c>
      <c r="S5916" s="33">
        <v>21.82</v>
      </c>
      <c r="T5916" s="34">
        <f t="shared" si="1285"/>
        <v>64.422395464209785</v>
      </c>
      <c r="U5916" s="31">
        <f t="shared" si="1280"/>
        <v>31.017341719046861</v>
      </c>
      <c r="V5916" s="32">
        <f t="shared" si="1281"/>
        <v>34522</v>
      </c>
      <c r="W5916" s="36"/>
      <c r="X5916" s="36">
        <f t="shared" si="1286"/>
        <v>4563.01</v>
      </c>
      <c r="Y5916" s="29">
        <f t="shared" si="1274"/>
        <v>20683.72</v>
      </c>
      <c r="Z5916" s="36"/>
      <c r="AA5916" s="36">
        <f t="shared" si="1273"/>
        <v>20683.72</v>
      </c>
      <c r="AB5916" s="29">
        <f t="shared" si="1275"/>
        <v>15586.83</v>
      </c>
      <c r="AC5916" s="30">
        <f t="shared" si="1276"/>
        <v>132.09</v>
      </c>
    </row>
    <row r="5917" spans="1:30" x14ac:dyDescent="0.2">
      <c r="A5917" s="1" t="s">
        <v>2799</v>
      </c>
      <c r="B5917" s="31" t="s">
        <v>8292</v>
      </c>
      <c r="C5917" s="1">
        <v>0</v>
      </c>
      <c r="D5917" s="1" t="s">
        <v>14501</v>
      </c>
      <c r="E5917" s="1" t="s">
        <v>16622</v>
      </c>
      <c r="F5917" s="1">
        <v>0</v>
      </c>
      <c r="G5917" s="19">
        <v>139</v>
      </c>
      <c r="H5917" s="29">
        <f t="shared" si="1277"/>
        <v>18989.650000000001</v>
      </c>
      <c r="I5917" s="32">
        <v>1114</v>
      </c>
      <c r="J5917" s="32">
        <v>116</v>
      </c>
      <c r="K5917" s="33">
        <f t="shared" si="1278"/>
        <v>0.10412926391382406</v>
      </c>
      <c r="L5917" s="34">
        <f t="shared" si="1282"/>
        <v>54.273434524781017</v>
      </c>
      <c r="M5917" s="32">
        <v>1304</v>
      </c>
      <c r="N5917" s="32">
        <v>314</v>
      </c>
      <c r="O5917" s="33">
        <f t="shared" si="1279"/>
        <v>0.24079754601226994</v>
      </c>
      <c r="P5917" s="34">
        <f t="shared" si="1283"/>
        <v>31.248287770739768</v>
      </c>
      <c r="Q5917" s="35">
        <v>0</v>
      </c>
      <c r="R5917" s="34">
        <f t="shared" si="1284"/>
        <v>0</v>
      </c>
      <c r="S5917" s="33">
        <v>21.42</v>
      </c>
      <c r="T5917" s="34">
        <f t="shared" si="1285"/>
        <v>63.004961020552805</v>
      </c>
      <c r="U5917" s="31">
        <f t="shared" si="1280"/>
        <v>37.131670829018397</v>
      </c>
      <c r="V5917" s="32">
        <f t="shared" si="1281"/>
        <v>41365</v>
      </c>
      <c r="W5917" s="36"/>
      <c r="X5917" s="36">
        <f t="shared" si="1286"/>
        <v>5467.49</v>
      </c>
      <c r="Y5917" s="29">
        <f t="shared" si="1274"/>
        <v>24457.14</v>
      </c>
      <c r="Z5917" s="36"/>
      <c r="AA5917" s="36">
        <f t="shared" si="1273"/>
        <v>24457.14</v>
      </c>
      <c r="AB5917" s="29">
        <f t="shared" si="1275"/>
        <v>18430.400000000001</v>
      </c>
      <c r="AC5917" s="30">
        <f t="shared" si="1276"/>
        <v>132.59</v>
      </c>
      <c r="AD5917" s="29"/>
    </row>
    <row r="5918" spans="1:30" x14ac:dyDescent="0.2">
      <c r="A5918" s="1" t="s">
        <v>4421</v>
      </c>
      <c r="B5918" s="31" t="s">
        <v>8286</v>
      </c>
      <c r="C5918" s="1">
        <v>0</v>
      </c>
      <c r="D5918" s="1" t="s">
        <v>14502</v>
      </c>
      <c r="E5918" s="1" t="s">
        <v>19080</v>
      </c>
      <c r="F5918" s="1">
        <v>0</v>
      </c>
      <c r="G5918" s="19">
        <v>105</v>
      </c>
      <c r="H5918" s="29">
        <f t="shared" si="1277"/>
        <v>14344.7</v>
      </c>
      <c r="I5918" s="32">
        <v>1114</v>
      </c>
      <c r="J5918" s="32">
        <v>26</v>
      </c>
      <c r="K5918" s="33">
        <f t="shared" si="1278"/>
        <v>2.333931777378815E-2</v>
      </c>
      <c r="L5918" s="34">
        <f t="shared" si="1282"/>
        <v>12.164735324519883</v>
      </c>
      <c r="M5918" s="32">
        <v>1130</v>
      </c>
      <c r="N5918" s="32">
        <v>108</v>
      </c>
      <c r="O5918" s="33">
        <f t="shared" si="1279"/>
        <v>9.5575221238938052E-2</v>
      </c>
      <c r="P5918" s="34">
        <f t="shared" si="1283"/>
        <v>12.402792580262734</v>
      </c>
      <c r="Q5918" s="35">
        <v>0</v>
      </c>
      <c r="R5918" s="34">
        <f t="shared" si="1284"/>
        <v>0</v>
      </c>
      <c r="S5918" s="33">
        <v>19.89</v>
      </c>
      <c r="T5918" s="34">
        <f t="shared" si="1285"/>
        <v>57.583274273564854</v>
      </c>
      <c r="U5918" s="31">
        <f t="shared" si="1280"/>
        <v>20.537700544586869</v>
      </c>
      <c r="V5918" s="32">
        <f t="shared" si="1281"/>
        <v>22879</v>
      </c>
      <c r="W5918" s="36"/>
      <c r="X5918" s="36">
        <f t="shared" si="1286"/>
        <v>3024.07</v>
      </c>
      <c r="Y5918" s="29">
        <f t="shared" si="1274"/>
        <v>17368.77</v>
      </c>
      <c r="Z5918" s="36"/>
      <c r="AA5918" s="36">
        <f t="shared" si="1273"/>
        <v>17368.77</v>
      </c>
      <c r="AB5918" s="29">
        <f t="shared" si="1275"/>
        <v>13088.75</v>
      </c>
      <c r="AC5918" s="30">
        <f t="shared" si="1276"/>
        <v>124.65</v>
      </c>
    </row>
    <row r="5919" spans="1:30" x14ac:dyDescent="0.2">
      <c r="A5919" s="1" t="s">
        <v>4850</v>
      </c>
      <c r="B5919" s="31" t="s">
        <v>8286</v>
      </c>
      <c r="C5919" s="1">
        <v>0</v>
      </c>
      <c r="D5919" s="1" t="s">
        <v>14503</v>
      </c>
      <c r="E5919" s="1" t="s">
        <v>18725</v>
      </c>
      <c r="F5919" s="1">
        <v>0</v>
      </c>
      <c r="G5919" s="19">
        <v>100</v>
      </c>
      <c r="H5919" s="29">
        <f t="shared" si="1277"/>
        <v>13661.62</v>
      </c>
      <c r="I5919" s="32">
        <v>1114</v>
      </c>
      <c r="J5919" s="32">
        <v>54</v>
      </c>
      <c r="K5919" s="33">
        <f t="shared" si="1278"/>
        <v>4.8473967684021541E-2</v>
      </c>
      <c r="L5919" s="34">
        <f t="shared" si="1282"/>
        <v>25.265219520156677</v>
      </c>
      <c r="M5919" s="32">
        <v>1061</v>
      </c>
      <c r="N5919" s="32">
        <v>12</v>
      </c>
      <c r="O5919" s="33">
        <f t="shared" si="1279"/>
        <v>1.1310084825636193E-2</v>
      </c>
      <c r="P5919" s="34">
        <f t="shared" si="1283"/>
        <v>1.4677092486854004</v>
      </c>
      <c r="Q5919" s="35">
        <v>0</v>
      </c>
      <c r="R5919" s="34">
        <f t="shared" si="1284"/>
        <v>0</v>
      </c>
      <c r="S5919" s="33">
        <v>20.25</v>
      </c>
      <c r="T5919" s="34">
        <f t="shared" si="1285"/>
        <v>58.858965272856132</v>
      </c>
      <c r="U5919" s="31">
        <f t="shared" si="1280"/>
        <v>21.397973510424553</v>
      </c>
      <c r="V5919" s="32">
        <f t="shared" si="1281"/>
        <v>23837</v>
      </c>
      <c r="W5919" s="36"/>
      <c r="X5919" s="36">
        <f t="shared" si="1286"/>
        <v>3150.7</v>
      </c>
      <c r="Y5919" s="29">
        <f t="shared" si="1274"/>
        <v>16812.32</v>
      </c>
      <c r="Z5919" s="36"/>
      <c r="AA5919" s="36">
        <f t="shared" si="1273"/>
        <v>16812.32</v>
      </c>
      <c r="AB5919" s="29">
        <f t="shared" si="1275"/>
        <v>12669.42</v>
      </c>
      <c r="AC5919" s="30">
        <f t="shared" si="1276"/>
        <v>126.69</v>
      </c>
      <c r="AD5919" s="29"/>
    </row>
    <row r="5920" spans="1:30" x14ac:dyDescent="0.2">
      <c r="A5920" s="1" t="s">
        <v>5493</v>
      </c>
      <c r="B5920" s="31" t="s">
        <v>8287</v>
      </c>
      <c r="C5920" s="1">
        <v>0</v>
      </c>
      <c r="D5920" s="1" t="s">
        <v>14504</v>
      </c>
      <c r="E5920" s="1" t="s">
        <v>18519</v>
      </c>
      <c r="F5920" s="1">
        <v>0</v>
      </c>
      <c r="G5920" s="19">
        <v>144</v>
      </c>
      <c r="H5920" s="29">
        <f t="shared" si="1277"/>
        <v>19672.73</v>
      </c>
      <c r="I5920" s="32">
        <v>1114</v>
      </c>
      <c r="J5920" s="32">
        <v>94</v>
      </c>
      <c r="K5920" s="33">
        <f t="shared" si="1278"/>
        <v>8.4380610412926396E-2</v>
      </c>
      <c r="L5920" s="34">
        <f t="shared" si="1282"/>
        <v>43.98019694249497</v>
      </c>
      <c r="M5920" s="32">
        <v>1137</v>
      </c>
      <c r="N5920" s="32">
        <v>209</v>
      </c>
      <c r="O5920" s="33">
        <f t="shared" si="1279"/>
        <v>0.18381706244503079</v>
      </c>
      <c r="P5920" s="34">
        <f t="shared" si="1283"/>
        <v>23.853932731364619</v>
      </c>
      <c r="Q5920" s="35">
        <v>0</v>
      </c>
      <c r="R5920" s="34">
        <f t="shared" si="1284"/>
        <v>0</v>
      </c>
      <c r="S5920" s="33">
        <v>18.88</v>
      </c>
      <c r="T5920" s="34">
        <f t="shared" si="1285"/>
        <v>54.004252303330972</v>
      </c>
      <c r="U5920" s="31">
        <f t="shared" si="1280"/>
        <v>30.459595494297641</v>
      </c>
      <c r="V5920" s="32">
        <f t="shared" si="1281"/>
        <v>33932</v>
      </c>
      <c r="W5920" s="36"/>
      <c r="X5920" s="36">
        <f t="shared" si="1286"/>
        <v>4485.0200000000004</v>
      </c>
      <c r="Y5920" s="29">
        <f t="shared" si="1274"/>
        <v>24157.75</v>
      </c>
      <c r="Z5920" s="36"/>
      <c r="AA5920" s="36">
        <f t="shared" si="1273"/>
        <v>24157.75</v>
      </c>
      <c r="AB5920" s="29">
        <f t="shared" si="1275"/>
        <v>18204.79</v>
      </c>
      <c r="AC5920" s="30">
        <f t="shared" si="1276"/>
        <v>126.42</v>
      </c>
      <c r="AD5920" s="29"/>
    </row>
    <row r="5921" spans="1:30" x14ac:dyDescent="0.2">
      <c r="A5921" s="1" t="s">
        <v>5905</v>
      </c>
      <c r="B5921" s="31" t="s">
        <v>8286</v>
      </c>
      <c r="C5921" s="1">
        <v>0</v>
      </c>
      <c r="D5921" s="1" t="s">
        <v>14505</v>
      </c>
      <c r="E5921" s="1" t="s">
        <v>16671</v>
      </c>
      <c r="F5921" s="1">
        <v>0</v>
      </c>
      <c r="G5921" s="19">
        <v>114</v>
      </c>
      <c r="H5921" s="29">
        <f t="shared" si="1277"/>
        <v>15574.25</v>
      </c>
      <c r="I5921" s="32">
        <v>1114</v>
      </c>
      <c r="J5921" s="32">
        <v>35</v>
      </c>
      <c r="K5921" s="33">
        <f t="shared" si="1278"/>
        <v>3.141831238779174E-2</v>
      </c>
      <c r="L5921" s="34">
        <f t="shared" si="1282"/>
        <v>16.375605244545994</v>
      </c>
      <c r="M5921" s="32">
        <v>1149</v>
      </c>
      <c r="N5921" s="32">
        <v>47</v>
      </c>
      <c r="O5921" s="33">
        <f t="shared" si="1279"/>
        <v>4.0905134899912966E-2</v>
      </c>
      <c r="P5921" s="34">
        <f t="shared" si="1283"/>
        <v>5.3082576954014256</v>
      </c>
      <c r="Q5921" s="35">
        <v>1</v>
      </c>
      <c r="R5921" s="34">
        <f t="shared" si="1284"/>
        <v>100</v>
      </c>
      <c r="S5921" s="33">
        <v>22.28</v>
      </c>
      <c r="T5921" s="34">
        <f t="shared" si="1285"/>
        <v>66.052445074415317</v>
      </c>
      <c r="U5921" s="31">
        <f t="shared" si="1280"/>
        <v>46.934077003590687</v>
      </c>
      <c r="V5921" s="32">
        <f t="shared" si="1281"/>
        <v>52285</v>
      </c>
      <c r="W5921" s="36"/>
      <c r="X5921" s="36">
        <f t="shared" si="1286"/>
        <v>6910.86</v>
      </c>
      <c r="Y5921" s="29">
        <f t="shared" si="1274"/>
        <v>22485.11</v>
      </c>
      <c r="Z5921" s="36"/>
      <c r="AA5921" s="36">
        <f t="shared" si="1273"/>
        <v>22485.11</v>
      </c>
      <c r="AB5921" s="29">
        <f t="shared" si="1275"/>
        <v>16944.32</v>
      </c>
      <c r="AC5921" s="30">
        <f t="shared" si="1276"/>
        <v>148.63</v>
      </c>
      <c r="AD5921" s="29"/>
    </row>
    <row r="5922" spans="1:30" x14ac:dyDescent="0.2">
      <c r="A5922" s="1" t="s">
        <v>6707</v>
      </c>
      <c r="B5922" s="31" t="s">
        <v>8286</v>
      </c>
      <c r="C5922" s="1">
        <v>0</v>
      </c>
      <c r="D5922" s="1" t="s">
        <v>14506</v>
      </c>
      <c r="E5922" s="1" t="s">
        <v>17820</v>
      </c>
      <c r="F5922" s="1">
        <v>0</v>
      </c>
      <c r="G5922" s="19">
        <v>101</v>
      </c>
      <c r="H5922" s="29">
        <f t="shared" si="1277"/>
        <v>13798.24</v>
      </c>
      <c r="I5922" s="32">
        <v>1114</v>
      </c>
      <c r="J5922" s="32">
        <v>33</v>
      </c>
      <c r="K5922" s="33">
        <f t="shared" si="1278"/>
        <v>2.9622980251346499E-2</v>
      </c>
      <c r="L5922" s="34">
        <f t="shared" si="1282"/>
        <v>15.439856373429084</v>
      </c>
      <c r="M5922" s="32">
        <v>1077</v>
      </c>
      <c r="N5922" s="32">
        <v>98</v>
      </c>
      <c r="O5922" s="33">
        <f t="shared" si="1279"/>
        <v>9.0993500464252558E-2</v>
      </c>
      <c r="P5922" s="34">
        <f t="shared" si="1283"/>
        <v>11.808222861328581</v>
      </c>
      <c r="Q5922" s="35">
        <v>0</v>
      </c>
      <c r="R5922" s="34">
        <f t="shared" si="1284"/>
        <v>0</v>
      </c>
      <c r="S5922" s="33">
        <v>21.42</v>
      </c>
      <c r="T5922" s="34">
        <f t="shared" si="1285"/>
        <v>63.004961020552805</v>
      </c>
      <c r="U5922" s="31">
        <f t="shared" si="1280"/>
        <v>22.563260063827617</v>
      </c>
      <c r="V5922" s="32">
        <f t="shared" si="1281"/>
        <v>25135</v>
      </c>
      <c r="W5922" s="36"/>
      <c r="X5922" s="36">
        <f t="shared" si="1286"/>
        <v>3322.26</v>
      </c>
      <c r="Y5922" s="29">
        <f t="shared" si="1274"/>
        <v>17120.5</v>
      </c>
      <c r="Z5922" s="36"/>
      <c r="AA5922" s="36">
        <f t="shared" si="1273"/>
        <v>17120.5</v>
      </c>
      <c r="AB5922" s="29">
        <f t="shared" si="1275"/>
        <v>12901.66</v>
      </c>
      <c r="AC5922" s="30">
        <f t="shared" si="1276"/>
        <v>127.74</v>
      </c>
    </row>
    <row r="5923" spans="1:30" x14ac:dyDescent="0.2">
      <c r="A5923" s="1" t="s">
        <v>7948</v>
      </c>
      <c r="B5923" s="31" t="s">
        <v>8286</v>
      </c>
      <c r="C5923" s="1">
        <v>0</v>
      </c>
      <c r="D5923" s="1" t="s">
        <v>14507</v>
      </c>
      <c r="E5923" s="1" t="s">
        <v>19149</v>
      </c>
      <c r="F5923" s="1">
        <v>0</v>
      </c>
      <c r="G5923" s="19">
        <v>99</v>
      </c>
      <c r="H5923" s="29">
        <f t="shared" si="1277"/>
        <v>13525</v>
      </c>
      <c r="I5923" s="32">
        <v>1114</v>
      </c>
      <c r="J5923" s="32">
        <v>32</v>
      </c>
      <c r="K5923" s="33">
        <f t="shared" si="1278"/>
        <v>2.8725314183123879E-2</v>
      </c>
      <c r="L5923" s="34">
        <f t="shared" si="1282"/>
        <v>14.971981937870627</v>
      </c>
      <c r="M5923" s="32">
        <v>1119</v>
      </c>
      <c r="N5923" s="32">
        <v>191</v>
      </c>
      <c r="O5923" s="33">
        <f t="shared" si="1279"/>
        <v>0.17068811438784628</v>
      </c>
      <c r="P5923" s="34">
        <f t="shared" si="1283"/>
        <v>22.150189674958671</v>
      </c>
      <c r="Q5923" s="35">
        <v>0</v>
      </c>
      <c r="R5923" s="34">
        <f t="shared" si="1284"/>
        <v>0</v>
      </c>
      <c r="S5923" s="33">
        <v>20.63</v>
      </c>
      <c r="T5923" s="34">
        <f t="shared" si="1285"/>
        <v>60.205527994330254</v>
      </c>
      <c r="U5923" s="31">
        <f t="shared" si="1280"/>
        <v>24.33192490178989</v>
      </c>
      <c r="V5923" s="32">
        <f t="shared" si="1281"/>
        <v>27106</v>
      </c>
      <c r="W5923" s="36"/>
      <c r="X5923" s="36">
        <f t="shared" si="1286"/>
        <v>3582.78</v>
      </c>
      <c r="Y5923" s="29">
        <f t="shared" si="1274"/>
        <v>17107.78</v>
      </c>
      <c r="Z5923" s="36"/>
      <c r="AA5923" s="36">
        <f t="shared" si="1273"/>
        <v>17107.78</v>
      </c>
      <c r="AB5923" s="29">
        <f t="shared" si="1275"/>
        <v>12892.07</v>
      </c>
      <c r="AC5923" s="30">
        <f t="shared" si="1276"/>
        <v>130.22</v>
      </c>
    </row>
    <row r="5924" spans="1:30" x14ac:dyDescent="0.2">
      <c r="A5924" s="1" t="s">
        <v>1544</v>
      </c>
      <c r="B5924" s="31" t="s">
        <v>8287</v>
      </c>
      <c r="C5924" s="1">
        <v>0</v>
      </c>
      <c r="D5924" s="1" t="s">
        <v>14508</v>
      </c>
      <c r="E5924" s="1" t="s">
        <v>17651</v>
      </c>
      <c r="F5924" s="1">
        <v>0</v>
      </c>
      <c r="G5924" s="19">
        <v>112</v>
      </c>
      <c r="H5924" s="29">
        <f t="shared" si="1277"/>
        <v>15301.01</v>
      </c>
      <c r="I5924" s="32">
        <v>1115</v>
      </c>
      <c r="J5924" s="32">
        <v>37</v>
      </c>
      <c r="K5924" s="33">
        <f t="shared" si="1278"/>
        <v>3.3183856502242155E-2</v>
      </c>
      <c r="L5924" s="34">
        <f t="shared" si="1282"/>
        <v>17.295828237532273</v>
      </c>
      <c r="M5924" s="32">
        <v>1083</v>
      </c>
      <c r="N5924" s="32">
        <v>22</v>
      </c>
      <c r="O5924" s="33">
        <f t="shared" si="1279"/>
        <v>2.0313942751615882E-2</v>
      </c>
      <c r="P5924" s="34">
        <f t="shared" si="1283"/>
        <v>2.6361395262245781</v>
      </c>
      <c r="Q5924" s="35">
        <v>0</v>
      </c>
      <c r="R5924" s="34">
        <f t="shared" si="1284"/>
        <v>0</v>
      </c>
      <c r="S5924" s="33">
        <v>21.04</v>
      </c>
      <c r="T5924" s="34">
        <f t="shared" si="1285"/>
        <v>61.658398299078662</v>
      </c>
      <c r="U5924" s="31">
        <f t="shared" si="1280"/>
        <v>20.397591515708879</v>
      </c>
      <c r="V5924" s="32">
        <f t="shared" si="1281"/>
        <v>22743</v>
      </c>
      <c r="W5924" s="36"/>
      <c r="X5924" s="36">
        <f t="shared" si="1286"/>
        <v>3006.1</v>
      </c>
      <c r="Y5924" s="29">
        <f t="shared" si="1274"/>
        <v>18307.11</v>
      </c>
      <c r="Z5924" s="36"/>
      <c r="AA5924" s="36">
        <f t="shared" si="1273"/>
        <v>18307.11</v>
      </c>
      <c r="AB5924" s="29">
        <f t="shared" si="1275"/>
        <v>13795.86</v>
      </c>
      <c r="AC5924" s="30">
        <f t="shared" si="1276"/>
        <v>123.18</v>
      </c>
    </row>
    <row r="5925" spans="1:30" x14ac:dyDescent="0.2">
      <c r="A5925" s="1" t="s">
        <v>2367</v>
      </c>
      <c r="B5925" s="31" t="s">
        <v>8285</v>
      </c>
      <c r="C5925" s="1">
        <v>0</v>
      </c>
      <c r="D5925" s="1" t="s">
        <v>14509</v>
      </c>
      <c r="E5925" s="1" t="s">
        <v>17835</v>
      </c>
      <c r="F5925" s="1">
        <v>0</v>
      </c>
      <c r="G5925" s="19">
        <v>131</v>
      </c>
      <c r="H5925" s="29">
        <f t="shared" si="1277"/>
        <v>17896.72</v>
      </c>
      <c r="I5925" s="32">
        <v>1115</v>
      </c>
      <c r="J5925" s="32">
        <v>62</v>
      </c>
      <c r="K5925" s="33">
        <f t="shared" si="1278"/>
        <v>5.5605381165919281E-2</v>
      </c>
      <c r="L5925" s="34">
        <f t="shared" si="1282"/>
        <v>28.982198668297322</v>
      </c>
      <c r="M5925" s="32">
        <v>1072</v>
      </c>
      <c r="N5925" s="32">
        <v>117</v>
      </c>
      <c r="O5925" s="33">
        <f t="shared" si="1279"/>
        <v>0.10914179104477612</v>
      </c>
      <c r="P5925" s="34">
        <f t="shared" si="1283"/>
        <v>14.163325793226022</v>
      </c>
      <c r="Q5925" s="35">
        <v>0</v>
      </c>
      <c r="R5925" s="34">
        <f t="shared" si="1284"/>
        <v>0</v>
      </c>
      <c r="S5925" s="33">
        <v>19.91</v>
      </c>
      <c r="T5925" s="34">
        <f t="shared" si="1285"/>
        <v>57.654145995747697</v>
      </c>
      <c r="U5925" s="31">
        <f t="shared" si="1280"/>
        <v>25.199917614317762</v>
      </c>
      <c r="V5925" s="32">
        <f t="shared" si="1281"/>
        <v>28098</v>
      </c>
      <c r="W5925" s="36"/>
      <c r="X5925" s="36">
        <f t="shared" si="1286"/>
        <v>3713.9</v>
      </c>
      <c r="Y5925" s="29">
        <f t="shared" si="1274"/>
        <v>21610.620000000003</v>
      </c>
      <c r="Z5925" s="36"/>
      <c r="AA5925" s="36">
        <f t="shared" si="1273"/>
        <v>21610.620000000003</v>
      </c>
      <c r="AB5925" s="29">
        <f t="shared" si="1275"/>
        <v>16285.32</v>
      </c>
      <c r="AC5925" s="30">
        <f t="shared" si="1276"/>
        <v>124.32</v>
      </c>
      <c r="AD5925" s="29"/>
    </row>
    <row r="5926" spans="1:30" x14ac:dyDescent="0.2">
      <c r="A5926" s="1" t="s">
        <v>3455</v>
      </c>
      <c r="B5926" s="31" t="s">
        <v>8287</v>
      </c>
      <c r="C5926" s="1">
        <v>0</v>
      </c>
      <c r="D5926" s="1" t="s">
        <v>14510</v>
      </c>
      <c r="E5926" s="1" t="s">
        <v>16636</v>
      </c>
      <c r="F5926" s="1">
        <v>0</v>
      </c>
      <c r="G5926" s="19">
        <v>129</v>
      </c>
      <c r="H5926" s="29">
        <f t="shared" si="1277"/>
        <v>17623.490000000002</v>
      </c>
      <c r="I5926" s="32">
        <v>1115</v>
      </c>
      <c r="J5926" s="32">
        <v>37</v>
      </c>
      <c r="K5926" s="33">
        <f t="shared" si="1278"/>
        <v>3.3183856502242155E-2</v>
      </c>
      <c r="L5926" s="34">
        <f t="shared" si="1282"/>
        <v>17.295828237532273</v>
      </c>
      <c r="M5926" s="32">
        <v>1110</v>
      </c>
      <c r="N5926" s="32">
        <v>22</v>
      </c>
      <c r="O5926" s="33">
        <f t="shared" si="1279"/>
        <v>1.9819819819819819E-2</v>
      </c>
      <c r="P5926" s="34">
        <f t="shared" si="1283"/>
        <v>2.5720172134245205</v>
      </c>
      <c r="Q5926" s="35">
        <v>0</v>
      </c>
      <c r="R5926" s="34">
        <f t="shared" si="1284"/>
        <v>0</v>
      </c>
      <c r="S5926" s="33">
        <v>20.65</v>
      </c>
      <c r="T5926" s="34">
        <f t="shared" si="1285"/>
        <v>60.276399716513104</v>
      </c>
      <c r="U5926" s="31">
        <f t="shared" si="1280"/>
        <v>20.036061291867476</v>
      </c>
      <c r="V5926" s="32">
        <f t="shared" si="1281"/>
        <v>22340</v>
      </c>
      <c r="W5926" s="36"/>
      <c r="X5926" s="36">
        <f t="shared" si="1286"/>
        <v>2952.83</v>
      </c>
      <c r="Y5926" s="29">
        <f t="shared" si="1274"/>
        <v>20576.32</v>
      </c>
      <c r="Z5926" s="36"/>
      <c r="AA5926" s="36">
        <f t="shared" si="1273"/>
        <v>20576.32</v>
      </c>
      <c r="AB5926" s="29">
        <f t="shared" si="1275"/>
        <v>15505.89</v>
      </c>
      <c r="AC5926" s="30">
        <f t="shared" si="1276"/>
        <v>120.2</v>
      </c>
      <c r="AD5926" s="29"/>
    </row>
    <row r="5927" spans="1:30" x14ac:dyDescent="0.2">
      <c r="A5927" s="1" t="s">
        <v>3494</v>
      </c>
      <c r="B5927" s="31" t="s">
        <v>8286</v>
      </c>
      <c r="C5927" s="1">
        <v>0</v>
      </c>
      <c r="D5927" s="1" t="s">
        <v>14511</v>
      </c>
      <c r="E5927" s="1" t="s">
        <v>19035</v>
      </c>
      <c r="F5927" s="1">
        <v>0</v>
      </c>
      <c r="G5927" s="19">
        <v>99</v>
      </c>
      <c r="H5927" s="29">
        <f t="shared" si="1277"/>
        <v>13525</v>
      </c>
      <c r="I5927" s="32">
        <v>1115</v>
      </c>
      <c r="J5927" s="32">
        <v>35</v>
      </c>
      <c r="K5927" s="33">
        <f t="shared" si="1278"/>
        <v>3.1390134529147982E-2</v>
      </c>
      <c r="L5927" s="34">
        <f t="shared" si="1282"/>
        <v>16.36091860307107</v>
      </c>
      <c r="M5927" s="32">
        <v>1151</v>
      </c>
      <c r="N5927" s="32">
        <v>95</v>
      </c>
      <c r="O5927" s="33">
        <f t="shared" si="1279"/>
        <v>8.2536924413553425E-2</v>
      </c>
      <c r="P5927" s="34">
        <f t="shared" si="1283"/>
        <v>10.710813330527435</v>
      </c>
      <c r="Q5927" s="35">
        <v>0</v>
      </c>
      <c r="R5927" s="34">
        <f t="shared" si="1284"/>
        <v>0</v>
      </c>
      <c r="S5927" s="33">
        <v>22.3</v>
      </c>
      <c r="T5927" s="34">
        <f t="shared" si="1285"/>
        <v>66.123316796598161</v>
      </c>
      <c r="U5927" s="31">
        <f t="shared" si="1280"/>
        <v>23.298762182549169</v>
      </c>
      <c r="V5927" s="32">
        <f t="shared" si="1281"/>
        <v>25978</v>
      </c>
      <c r="W5927" s="36"/>
      <c r="X5927" s="36">
        <f t="shared" si="1286"/>
        <v>3433.69</v>
      </c>
      <c r="Y5927" s="29">
        <f t="shared" si="1274"/>
        <v>16958.689999999999</v>
      </c>
      <c r="Z5927" s="36"/>
      <c r="AA5927" s="36">
        <f t="shared" si="1273"/>
        <v>16958.689999999999</v>
      </c>
      <c r="AB5927" s="29">
        <f t="shared" si="1275"/>
        <v>12779.72</v>
      </c>
      <c r="AC5927" s="30">
        <f t="shared" si="1276"/>
        <v>129.09</v>
      </c>
      <c r="AD5927" s="29"/>
    </row>
    <row r="5928" spans="1:30" x14ac:dyDescent="0.2">
      <c r="A5928" s="1" t="s">
        <v>5388</v>
      </c>
      <c r="B5928" s="31" t="s">
        <v>8286</v>
      </c>
      <c r="C5928" s="1">
        <v>0</v>
      </c>
      <c r="D5928" s="1" t="s">
        <v>14512</v>
      </c>
      <c r="E5928" s="1" t="s">
        <v>16661</v>
      </c>
      <c r="F5928" s="1">
        <v>0</v>
      </c>
      <c r="G5928" s="19">
        <v>90</v>
      </c>
      <c r="H5928" s="29">
        <f t="shared" si="1277"/>
        <v>12295.46</v>
      </c>
      <c r="I5928" s="32">
        <v>1115</v>
      </c>
      <c r="J5928" s="32">
        <v>31</v>
      </c>
      <c r="K5928" s="33">
        <f t="shared" si="1278"/>
        <v>2.780269058295964E-2</v>
      </c>
      <c r="L5928" s="34">
        <f t="shared" si="1282"/>
        <v>14.491099334148661</v>
      </c>
      <c r="M5928" s="32">
        <v>1122</v>
      </c>
      <c r="N5928" s="32">
        <v>215</v>
      </c>
      <c r="O5928" s="33">
        <f t="shared" si="1279"/>
        <v>0.19162210338680927</v>
      </c>
      <c r="P5928" s="34">
        <f t="shared" si="1283"/>
        <v>24.866792577530461</v>
      </c>
      <c r="Q5928" s="35">
        <v>0</v>
      </c>
      <c r="R5928" s="34">
        <f t="shared" si="1284"/>
        <v>0</v>
      </c>
      <c r="S5928" s="33">
        <v>23.72</v>
      </c>
      <c r="T5928" s="34">
        <f t="shared" si="1285"/>
        <v>71.155209071580444</v>
      </c>
      <c r="U5928" s="31">
        <f t="shared" si="1280"/>
        <v>27.628275245814891</v>
      </c>
      <c r="V5928" s="32">
        <f t="shared" si="1281"/>
        <v>30806</v>
      </c>
      <c r="W5928" s="36"/>
      <c r="X5928" s="36">
        <f t="shared" si="1286"/>
        <v>4071.84</v>
      </c>
      <c r="Y5928" s="29">
        <f t="shared" si="1274"/>
        <v>16367.3</v>
      </c>
      <c r="Z5928" s="36"/>
      <c r="AA5928" s="36">
        <f t="shared" si="1273"/>
        <v>16367.3</v>
      </c>
      <c r="AB5928" s="29">
        <f t="shared" si="1275"/>
        <v>12334.06</v>
      </c>
      <c r="AC5928" s="30">
        <f t="shared" si="1276"/>
        <v>137.05000000000001</v>
      </c>
    </row>
    <row r="5929" spans="1:30" x14ac:dyDescent="0.2">
      <c r="A5929" s="1" t="s">
        <v>5986</v>
      </c>
      <c r="B5929" s="31" t="s">
        <v>8286</v>
      </c>
      <c r="C5929" s="1">
        <v>0</v>
      </c>
      <c r="D5929" s="1" t="s">
        <v>14513</v>
      </c>
      <c r="E5929" s="1" t="s">
        <v>16672</v>
      </c>
      <c r="F5929" s="1">
        <v>0</v>
      </c>
      <c r="G5929" s="19">
        <v>134</v>
      </c>
      <c r="H5929" s="29">
        <f t="shared" si="1277"/>
        <v>18306.57</v>
      </c>
      <c r="I5929" s="32">
        <v>1115</v>
      </c>
      <c r="J5929" s="32">
        <v>74</v>
      </c>
      <c r="K5929" s="33">
        <f t="shared" si="1278"/>
        <v>6.6367713004484311E-2</v>
      </c>
      <c r="L5929" s="34">
        <f t="shared" si="1282"/>
        <v>34.591656475064546</v>
      </c>
      <c r="M5929" s="32">
        <v>1082</v>
      </c>
      <c r="N5929" s="32">
        <v>142</v>
      </c>
      <c r="O5929" s="33">
        <f t="shared" si="1279"/>
        <v>0.13123844731977818</v>
      </c>
      <c r="P5929" s="34">
        <f t="shared" si="1283"/>
        <v>17.030807981010458</v>
      </c>
      <c r="Q5929" s="35">
        <v>0</v>
      </c>
      <c r="R5929" s="34">
        <f t="shared" si="1284"/>
        <v>0</v>
      </c>
      <c r="S5929" s="33">
        <v>21.04</v>
      </c>
      <c r="T5929" s="34">
        <f t="shared" si="1285"/>
        <v>61.658398299078662</v>
      </c>
      <c r="U5929" s="31">
        <f t="shared" si="1280"/>
        <v>28.320215688788416</v>
      </c>
      <c r="V5929" s="32">
        <f t="shared" si="1281"/>
        <v>31577</v>
      </c>
      <c r="W5929" s="36"/>
      <c r="X5929" s="36">
        <f t="shared" si="1286"/>
        <v>4173.75</v>
      </c>
      <c r="Y5929" s="29">
        <f t="shared" si="1274"/>
        <v>22480.32</v>
      </c>
      <c r="Z5929" s="36"/>
      <c r="AA5929" s="36">
        <f t="shared" si="1273"/>
        <v>22480.32</v>
      </c>
      <c r="AB5929" s="29">
        <f t="shared" si="1275"/>
        <v>16940.71</v>
      </c>
      <c r="AC5929" s="30">
        <f t="shared" si="1276"/>
        <v>126.42</v>
      </c>
      <c r="AD5929" s="29"/>
    </row>
    <row r="5930" spans="1:30" x14ac:dyDescent="0.2">
      <c r="A5930" s="1" t="s">
        <v>6808</v>
      </c>
      <c r="B5930" s="31" t="s">
        <v>8286</v>
      </c>
      <c r="C5930" s="1">
        <v>0</v>
      </c>
      <c r="D5930" s="1" t="s">
        <v>14514</v>
      </c>
      <c r="E5930" s="1" t="s">
        <v>18583</v>
      </c>
      <c r="F5930" s="1">
        <v>0</v>
      </c>
      <c r="G5930" s="19">
        <v>129</v>
      </c>
      <c r="H5930" s="29">
        <f t="shared" si="1277"/>
        <v>17623.490000000002</v>
      </c>
      <c r="I5930" s="32">
        <v>1115</v>
      </c>
      <c r="J5930" s="32">
        <v>74</v>
      </c>
      <c r="K5930" s="33">
        <f t="shared" si="1278"/>
        <v>6.6367713004484311E-2</v>
      </c>
      <c r="L5930" s="34">
        <f t="shared" si="1282"/>
        <v>34.591656475064546</v>
      </c>
      <c r="M5930" s="32">
        <v>1108</v>
      </c>
      <c r="N5930" s="32">
        <v>30</v>
      </c>
      <c r="O5930" s="33">
        <f t="shared" si="1279"/>
        <v>2.7075812274368231E-2</v>
      </c>
      <c r="P5930" s="34">
        <f t="shared" si="1283"/>
        <v>3.5136270596913577</v>
      </c>
      <c r="Q5930" s="35">
        <v>0</v>
      </c>
      <c r="R5930" s="34">
        <f t="shared" si="1284"/>
        <v>0</v>
      </c>
      <c r="S5930" s="33">
        <v>21.04</v>
      </c>
      <c r="T5930" s="34">
        <f t="shared" si="1285"/>
        <v>61.658398299078662</v>
      </c>
      <c r="U5930" s="31">
        <f t="shared" si="1280"/>
        <v>24.940920458458642</v>
      </c>
      <c r="V5930" s="32">
        <f t="shared" si="1281"/>
        <v>27809</v>
      </c>
      <c r="W5930" s="36"/>
      <c r="X5930" s="36">
        <f t="shared" si="1286"/>
        <v>3675.7</v>
      </c>
      <c r="Y5930" s="29">
        <f t="shared" si="1274"/>
        <v>21299.190000000002</v>
      </c>
      <c r="Z5930" s="36"/>
      <c r="AA5930" s="36">
        <f t="shared" si="1273"/>
        <v>21299.190000000002</v>
      </c>
      <c r="AB5930" s="29">
        <f t="shared" si="1275"/>
        <v>16050.63</v>
      </c>
      <c r="AC5930" s="30">
        <f t="shared" si="1276"/>
        <v>124.42</v>
      </c>
      <c r="AD5930" s="29"/>
    </row>
    <row r="5931" spans="1:30" x14ac:dyDescent="0.2">
      <c r="A5931" s="1" t="s">
        <v>7855</v>
      </c>
      <c r="B5931" s="31" t="s">
        <v>8286</v>
      </c>
      <c r="C5931" s="1">
        <v>0</v>
      </c>
      <c r="D5931" s="1" t="s">
        <v>11405</v>
      </c>
      <c r="E5931" s="1" t="s">
        <v>16695</v>
      </c>
      <c r="F5931" s="1">
        <v>0</v>
      </c>
      <c r="G5931" s="19">
        <v>113</v>
      </c>
      <c r="H5931" s="29">
        <f t="shared" si="1277"/>
        <v>15437.63</v>
      </c>
      <c r="I5931" s="32">
        <v>1115</v>
      </c>
      <c r="J5931" s="32">
        <v>33</v>
      </c>
      <c r="K5931" s="33">
        <f t="shared" si="1278"/>
        <v>2.9596412556053813E-2</v>
      </c>
      <c r="L5931" s="34">
        <f t="shared" si="1282"/>
        <v>15.426008968609867</v>
      </c>
      <c r="M5931" s="32">
        <v>1146</v>
      </c>
      <c r="N5931" s="32">
        <v>162</v>
      </c>
      <c r="O5931" s="33">
        <f t="shared" si="1279"/>
        <v>0.14136125654450263</v>
      </c>
      <c r="P5931" s="34">
        <f t="shared" si="1283"/>
        <v>18.344444523163471</v>
      </c>
      <c r="Q5931" s="35">
        <v>0</v>
      </c>
      <c r="R5931" s="34">
        <f t="shared" si="1284"/>
        <v>0</v>
      </c>
      <c r="S5931" s="33">
        <v>21.44</v>
      </c>
      <c r="T5931" s="34">
        <f t="shared" si="1285"/>
        <v>63.075832742735649</v>
      </c>
      <c r="U5931" s="31">
        <f t="shared" si="1280"/>
        <v>24.211571558627249</v>
      </c>
      <c r="V5931" s="32">
        <f t="shared" si="1281"/>
        <v>26996</v>
      </c>
      <c r="W5931" s="36"/>
      <c r="X5931" s="36">
        <f t="shared" si="1286"/>
        <v>3568.24</v>
      </c>
      <c r="Y5931" s="29">
        <f t="shared" si="1274"/>
        <v>19005.87</v>
      </c>
      <c r="Z5931" s="36"/>
      <c r="AA5931" s="36">
        <f t="shared" si="1273"/>
        <v>19005.87</v>
      </c>
      <c r="AB5931" s="29">
        <f t="shared" si="1275"/>
        <v>14322.43</v>
      </c>
      <c r="AC5931" s="30">
        <f t="shared" si="1276"/>
        <v>126.75</v>
      </c>
    </row>
    <row r="5932" spans="1:30" x14ac:dyDescent="0.2">
      <c r="A5932" s="1" t="s">
        <v>2511</v>
      </c>
      <c r="B5932" s="31" t="s">
        <v>8286</v>
      </c>
      <c r="C5932" s="1">
        <v>0</v>
      </c>
      <c r="D5932" s="1" t="s">
        <v>14515</v>
      </c>
      <c r="E5932" s="1" t="s">
        <v>17827</v>
      </c>
      <c r="F5932" s="1">
        <v>0</v>
      </c>
      <c r="G5932" s="19">
        <v>109</v>
      </c>
      <c r="H5932" s="29">
        <f t="shared" si="1277"/>
        <v>14891.17</v>
      </c>
      <c r="I5932" s="32">
        <v>1116</v>
      </c>
      <c r="J5932" s="32">
        <v>38</v>
      </c>
      <c r="K5932" s="33">
        <f t="shared" si="1278"/>
        <v>3.4050179211469536E-2</v>
      </c>
      <c r="L5932" s="34">
        <f t="shared" si="1282"/>
        <v>17.747366134462908</v>
      </c>
      <c r="M5932" s="32">
        <v>1112</v>
      </c>
      <c r="N5932" s="32">
        <v>302</v>
      </c>
      <c r="O5932" s="33">
        <f t="shared" si="1279"/>
        <v>0.27158273381294962</v>
      </c>
      <c r="P5932" s="34">
        <f t="shared" si="1283"/>
        <v>35.243280341896984</v>
      </c>
      <c r="Q5932" s="35">
        <v>0</v>
      </c>
      <c r="R5932" s="34">
        <f t="shared" si="1284"/>
        <v>0</v>
      </c>
      <c r="S5932" s="33">
        <v>23.74</v>
      </c>
      <c r="T5932" s="34">
        <f t="shared" si="1285"/>
        <v>71.226080793763273</v>
      </c>
      <c r="U5932" s="31">
        <f t="shared" si="1280"/>
        <v>31.05418181753079</v>
      </c>
      <c r="V5932" s="32">
        <f t="shared" si="1281"/>
        <v>34656</v>
      </c>
      <c r="W5932" s="36"/>
      <c r="X5932" s="36">
        <f t="shared" si="1286"/>
        <v>4580.72</v>
      </c>
      <c r="Y5932" s="29">
        <f t="shared" si="1274"/>
        <v>19471.89</v>
      </c>
      <c r="Z5932" s="36"/>
      <c r="AA5932" s="36">
        <f t="shared" si="1273"/>
        <v>19471.89</v>
      </c>
      <c r="AB5932" s="29">
        <f t="shared" si="1275"/>
        <v>14673.62</v>
      </c>
      <c r="AC5932" s="30">
        <f t="shared" si="1276"/>
        <v>134.62</v>
      </c>
      <c r="AD5932" s="29"/>
    </row>
    <row r="5933" spans="1:30" x14ac:dyDescent="0.2">
      <c r="A5933" s="1" t="s">
        <v>6850</v>
      </c>
      <c r="B5933" s="31" t="s">
        <v>8290</v>
      </c>
      <c r="C5933" s="1">
        <v>0</v>
      </c>
      <c r="D5933" s="1" t="s">
        <v>14516</v>
      </c>
      <c r="E5933" s="1" t="s">
        <v>16680</v>
      </c>
      <c r="F5933" s="1">
        <v>0</v>
      </c>
      <c r="G5933" s="19">
        <v>99</v>
      </c>
      <c r="H5933" s="29">
        <f t="shared" si="1277"/>
        <v>13525</v>
      </c>
      <c r="I5933" s="32">
        <v>1116</v>
      </c>
      <c r="J5933" s="32">
        <v>12</v>
      </c>
      <c r="K5933" s="33">
        <f t="shared" si="1278"/>
        <v>1.0752688172043012E-2</v>
      </c>
      <c r="L5933" s="34">
        <f t="shared" si="1282"/>
        <v>5.6044314108830244</v>
      </c>
      <c r="M5933" s="32">
        <v>1106</v>
      </c>
      <c r="N5933" s="32">
        <v>33</v>
      </c>
      <c r="O5933" s="33">
        <f t="shared" si="1279"/>
        <v>2.9837251356238697E-2</v>
      </c>
      <c r="P5933" s="34">
        <f t="shared" si="1283"/>
        <v>3.8719788972439662</v>
      </c>
      <c r="Q5933" s="35">
        <v>0</v>
      </c>
      <c r="R5933" s="34">
        <f t="shared" si="1284"/>
        <v>0</v>
      </c>
      <c r="S5933" s="33">
        <v>21.06</v>
      </c>
      <c r="T5933" s="34">
        <f t="shared" si="1285"/>
        <v>61.72927002126152</v>
      </c>
      <c r="U5933" s="31">
        <f t="shared" si="1280"/>
        <v>17.801420082347128</v>
      </c>
      <c r="V5933" s="32">
        <f t="shared" si="1281"/>
        <v>19866</v>
      </c>
      <c r="W5933" s="36"/>
      <c r="X5933" s="36">
        <f t="shared" si="1286"/>
        <v>2625.82</v>
      </c>
      <c r="Y5933" s="29">
        <f t="shared" si="1274"/>
        <v>16150.82</v>
      </c>
      <c r="Z5933" s="36"/>
      <c r="AA5933" s="36">
        <f t="shared" si="1273"/>
        <v>16150.82</v>
      </c>
      <c r="AB5933" s="29">
        <f t="shared" si="1275"/>
        <v>12170.93</v>
      </c>
      <c r="AC5933" s="30">
        <f t="shared" si="1276"/>
        <v>122.94</v>
      </c>
      <c r="AD5933" s="29"/>
    </row>
    <row r="5934" spans="1:30" x14ac:dyDescent="0.2">
      <c r="A5934" s="1" t="s">
        <v>7177</v>
      </c>
      <c r="B5934" s="31" t="s">
        <v>8286</v>
      </c>
      <c r="C5934" s="1">
        <v>0</v>
      </c>
      <c r="D5934" s="1" t="s">
        <v>14517</v>
      </c>
      <c r="E5934" s="1" t="s">
        <v>19150</v>
      </c>
      <c r="F5934" s="1">
        <v>0</v>
      </c>
      <c r="G5934" s="19">
        <v>114</v>
      </c>
      <c r="H5934" s="29">
        <f t="shared" si="1277"/>
        <v>15574.25</v>
      </c>
      <c r="I5934" s="32">
        <v>1116</v>
      </c>
      <c r="J5934" s="32">
        <v>35</v>
      </c>
      <c r="K5934" s="33">
        <f t="shared" si="1278"/>
        <v>3.1362007168458779E-2</v>
      </c>
      <c r="L5934" s="34">
        <f t="shared" si="1282"/>
        <v>16.346258281742152</v>
      </c>
      <c r="M5934" s="32">
        <v>1128</v>
      </c>
      <c r="N5934" s="32">
        <v>57</v>
      </c>
      <c r="O5934" s="33">
        <f t="shared" si="1279"/>
        <v>5.0531914893617018E-2</v>
      </c>
      <c r="P5934" s="34">
        <f t="shared" si="1283"/>
        <v>6.5575245443814243</v>
      </c>
      <c r="Q5934" s="35">
        <v>0</v>
      </c>
      <c r="R5934" s="34">
        <f t="shared" si="1284"/>
        <v>0</v>
      </c>
      <c r="S5934" s="33">
        <v>21.88</v>
      </c>
      <c r="T5934" s="34">
        <f t="shared" si="1285"/>
        <v>64.63501063075833</v>
      </c>
      <c r="U5934" s="31">
        <f t="shared" si="1280"/>
        <v>21.884698364220476</v>
      </c>
      <c r="V5934" s="32">
        <f t="shared" si="1281"/>
        <v>24423</v>
      </c>
      <c r="W5934" s="36"/>
      <c r="X5934" s="36">
        <f t="shared" si="1286"/>
        <v>3228.15</v>
      </c>
      <c r="Y5934" s="29">
        <f t="shared" si="1274"/>
        <v>18802.400000000001</v>
      </c>
      <c r="Z5934" s="36"/>
      <c r="AA5934" s="36">
        <f t="shared" si="1273"/>
        <v>18802.400000000001</v>
      </c>
      <c r="AB5934" s="29">
        <f t="shared" si="1275"/>
        <v>14169.1</v>
      </c>
      <c r="AC5934" s="30">
        <f t="shared" si="1276"/>
        <v>124.29</v>
      </c>
      <c r="AD5934" s="29"/>
    </row>
    <row r="5935" spans="1:30" x14ac:dyDescent="0.2">
      <c r="A5935" s="1" t="s">
        <v>7256</v>
      </c>
      <c r="B5935" s="31" t="s">
        <v>8286</v>
      </c>
      <c r="C5935" s="1">
        <v>0</v>
      </c>
      <c r="D5935" s="1" t="s">
        <v>14518</v>
      </c>
      <c r="E5935" s="1" t="s">
        <v>18345</v>
      </c>
      <c r="F5935" s="1">
        <v>0</v>
      </c>
      <c r="G5935" s="19">
        <v>121</v>
      </c>
      <c r="H5935" s="29">
        <f t="shared" si="1277"/>
        <v>16530.560000000001</v>
      </c>
      <c r="I5935" s="32">
        <v>1116</v>
      </c>
      <c r="J5935" s="32">
        <v>33</v>
      </c>
      <c r="K5935" s="33">
        <f t="shared" si="1278"/>
        <v>2.9569892473118281E-2</v>
      </c>
      <c r="L5935" s="34">
        <f t="shared" si="1282"/>
        <v>15.412186379928317</v>
      </c>
      <c r="M5935" s="32">
        <v>1138</v>
      </c>
      <c r="N5935" s="32">
        <v>153</v>
      </c>
      <c r="O5935" s="33">
        <f t="shared" si="1279"/>
        <v>0.13444639718804921</v>
      </c>
      <c r="P5935" s="34">
        <f t="shared" si="1283"/>
        <v>17.447103505187982</v>
      </c>
      <c r="Q5935" s="35">
        <v>0</v>
      </c>
      <c r="R5935" s="34">
        <f t="shared" si="1284"/>
        <v>0</v>
      </c>
      <c r="S5935" s="33">
        <v>19.579999999999998</v>
      </c>
      <c r="T5935" s="34">
        <f t="shared" si="1285"/>
        <v>56.484762579730685</v>
      </c>
      <c r="U5935" s="31">
        <f t="shared" si="1280"/>
        <v>22.336013116211745</v>
      </c>
      <c r="V5935" s="32">
        <f t="shared" si="1281"/>
        <v>24927</v>
      </c>
      <c r="W5935" s="36"/>
      <c r="X5935" s="36">
        <f t="shared" si="1286"/>
        <v>3294.77</v>
      </c>
      <c r="Y5935" s="29">
        <f t="shared" si="1274"/>
        <v>19825.330000000002</v>
      </c>
      <c r="Z5935" s="36"/>
      <c r="AA5935" s="36">
        <f t="shared" si="1273"/>
        <v>19825.330000000002</v>
      </c>
      <c r="AB5935" s="29">
        <f t="shared" si="1275"/>
        <v>14939.96</v>
      </c>
      <c r="AC5935" s="30">
        <f t="shared" si="1276"/>
        <v>123.47</v>
      </c>
      <c r="AD5935" s="29"/>
    </row>
    <row r="5936" spans="1:30" x14ac:dyDescent="0.2">
      <c r="A5936" s="1" t="s">
        <v>2654</v>
      </c>
      <c r="B5936" s="31" t="s">
        <v>8286</v>
      </c>
      <c r="C5936" s="1">
        <v>0</v>
      </c>
      <c r="D5936" s="1" t="s">
        <v>14519</v>
      </c>
      <c r="E5936" s="1" t="s">
        <v>18485</v>
      </c>
      <c r="F5936" s="1">
        <v>0</v>
      </c>
      <c r="G5936" s="19">
        <v>116</v>
      </c>
      <c r="H5936" s="29">
        <f t="shared" si="1277"/>
        <v>15847.48</v>
      </c>
      <c r="I5936" s="32">
        <v>1117</v>
      </c>
      <c r="J5936" s="32">
        <v>33</v>
      </c>
      <c r="K5936" s="33">
        <f t="shared" si="1278"/>
        <v>2.954341987466428E-2</v>
      </c>
      <c r="L5936" s="34">
        <f t="shared" si="1282"/>
        <v>15.398388540734109</v>
      </c>
      <c r="M5936" s="32">
        <v>1138</v>
      </c>
      <c r="N5936" s="32">
        <v>45</v>
      </c>
      <c r="O5936" s="33">
        <f t="shared" si="1279"/>
        <v>3.9543057996485061E-2</v>
      </c>
      <c r="P5936" s="34">
        <f t="shared" si="1283"/>
        <v>5.1315010309376419</v>
      </c>
      <c r="Q5936" s="35">
        <v>0</v>
      </c>
      <c r="R5936" s="34">
        <f t="shared" si="1284"/>
        <v>0</v>
      </c>
      <c r="S5936" s="33">
        <v>19.600000000000001</v>
      </c>
      <c r="T5936" s="34">
        <f t="shared" si="1285"/>
        <v>56.555634301913535</v>
      </c>
      <c r="U5936" s="31">
        <f t="shared" si="1280"/>
        <v>19.271380968396322</v>
      </c>
      <c r="V5936" s="32">
        <f t="shared" si="1281"/>
        <v>21526</v>
      </c>
      <c r="W5936" s="36"/>
      <c r="X5936" s="36">
        <f t="shared" si="1286"/>
        <v>2845.24</v>
      </c>
      <c r="Y5936" s="29">
        <f t="shared" si="1274"/>
        <v>18692.72</v>
      </c>
      <c r="Z5936" s="36"/>
      <c r="AA5936" s="36">
        <f t="shared" si="1273"/>
        <v>18692.72</v>
      </c>
      <c r="AB5936" s="29">
        <f t="shared" si="1275"/>
        <v>14086.45</v>
      </c>
      <c r="AC5936" s="30">
        <f t="shared" si="1276"/>
        <v>121.43</v>
      </c>
      <c r="AD5936" s="29"/>
    </row>
    <row r="5937" spans="1:30" x14ac:dyDescent="0.2">
      <c r="A5937" s="1" t="s">
        <v>2666</v>
      </c>
      <c r="B5937" s="31" t="s">
        <v>8286</v>
      </c>
      <c r="C5937" s="1">
        <v>0</v>
      </c>
      <c r="D5937" s="1" t="s">
        <v>14520</v>
      </c>
      <c r="E5937" s="1" t="s">
        <v>17116</v>
      </c>
      <c r="F5937" s="1">
        <v>0</v>
      </c>
      <c r="G5937" s="19">
        <v>115</v>
      </c>
      <c r="H5937" s="29">
        <f t="shared" si="1277"/>
        <v>15710.86</v>
      </c>
      <c r="I5937" s="32">
        <v>1117</v>
      </c>
      <c r="J5937" s="32">
        <v>29</v>
      </c>
      <c r="K5937" s="33">
        <f t="shared" si="1278"/>
        <v>2.5962399283795883E-2</v>
      </c>
      <c r="L5937" s="34">
        <f t="shared" si="1282"/>
        <v>13.531917202463308</v>
      </c>
      <c r="M5937" s="32">
        <v>1084</v>
      </c>
      <c r="N5937" s="32">
        <v>79</v>
      </c>
      <c r="O5937" s="33">
        <f t="shared" si="1279"/>
        <v>7.2878228782287821E-2</v>
      </c>
      <c r="P5937" s="34">
        <f t="shared" si="1283"/>
        <v>9.4574047905567014</v>
      </c>
      <c r="Q5937" s="35">
        <v>0</v>
      </c>
      <c r="R5937" s="34">
        <f t="shared" si="1284"/>
        <v>0</v>
      </c>
      <c r="S5937" s="33">
        <v>19.600000000000001</v>
      </c>
      <c r="T5937" s="34">
        <f t="shared" si="1285"/>
        <v>56.555634301913535</v>
      </c>
      <c r="U5937" s="31">
        <f t="shared" si="1280"/>
        <v>19.886239073733385</v>
      </c>
      <c r="V5937" s="32">
        <f t="shared" si="1281"/>
        <v>22213</v>
      </c>
      <c r="W5937" s="36"/>
      <c r="X5937" s="36">
        <f t="shared" si="1286"/>
        <v>2936.04</v>
      </c>
      <c r="Y5937" s="29">
        <f t="shared" si="1274"/>
        <v>18646.900000000001</v>
      </c>
      <c r="Z5937" s="36"/>
      <c r="AA5937" s="36">
        <f t="shared" si="1273"/>
        <v>18646.900000000001</v>
      </c>
      <c r="AB5937" s="29">
        <f t="shared" si="1275"/>
        <v>14051.92</v>
      </c>
      <c r="AC5937" s="30">
        <f t="shared" si="1276"/>
        <v>122.19</v>
      </c>
    </row>
    <row r="5938" spans="1:30" x14ac:dyDescent="0.2">
      <c r="A5938" s="1" t="s">
        <v>2984</v>
      </c>
      <c r="B5938" s="31" t="s">
        <v>8291</v>
      </c>
      <c r="C5938" s="1">
        <v>0</v>
      </c>
      <c r="D5938" s="1" t="s">
        <v>14521</v>
      </c>
      <c r="E5938" s="1" t="s">
        <v>19151</v>
      </c>
      <c r="F5938" s="1">
        <v>0</v>
      </c>
      <c r="G5938" s="19">
        <v>79</v>
      </c>
      <c r="H5938" s="29">
        <f t="shared" si="1277"/>
        <v>10792.68</v>
      </c>
      <c r="I5938" s="32">
        <v>1117</v>
      </c>
      <c r="J5938" s="32">
        <v>1</v>
      </c>
      <c r="K5938" s="33">
        <f t="shared" si="1278"/>
        <v>8.9525514771709937E-4</v>
      </c>
      <c r="L5938" s="34">
        <f t="shared" si="1282"/>
        <v>0.46661783456770028</v>
      </c>
      <c r="M5938" s="32">
        <v>1154</v>
      </c>
      <c r="N5938" s="32">
        <v>32</v>
      </c>
      <c r="O5938" s="33">
        <f t="shared" si="1279"/>
        <v>2.7729636048526862E-2</v>
      </c>
      <c r="P5938" s="34">
        <f t="shared" si="1283"/>
        <v>3.5984737443216863</v>
      </c>
      <c r="Q5938" s="35">
        <v>0</v>
      </c>
      <c r="R5938" s="34">
        <f t="shared" si="1284"/>
        <v>0</v>
      </c>
      <c r="S5938" s="33">
        <v>24.82</v>
      </c>
      <c r="T5938" s="34">
        <f t="shared" si="1285"/>
        <v>75.053153791637143</v>
      </c>
      <c r="U5938" s="31">
        <f t="shared" si="1280"/>
        <v>19.779561342631631</v>
      </c>
      <c r="V5938" s="32">
        <f t="shared" si="1281"/>
        <v>22094</v>
      </c>
      <c r="W5938" s="36"/>
      <c r="X5938" s="36">
        <f t="shared" si="1286"/>
        <v>2920.31</v>
      </c>
      <c r="Y5938" s="29">
        <f t="shared" si="1274"/>
        <v>13712.99</v>
      </c>
      <c r="Z5938" s="36"/>
      <c r="AA5938" s="36">
        <f t="shared" si="1273"/>
        <v>13712.99</v>
      </c>
      <c r="AB5938" s="29">
        <f t="shared" si="1275"/>
        <v>10333.83</v>
      </c>
      <c r="AC5938" s="30">
        <f t="shared" si="1276"/>
        <v>130.81</v>
      </c>
      <c r="AD5938" s="29"/>
    </row>
    <row r="5939" spans="1:30" x14ac:dyDescent="0.2">
      <c r="A5939" s="1" t="s">
        <v>6588</v>
      </c>
      <c r="B5939" s="31" t="s">
        <v>8286</v>
      </c>
      <c r="C5939" s="1">
        <v>0</v>
      </c>
      <c r="D5939" s="1" t="s">
        <v>14522</v>
      </c>
      <c r="E5939" s="1" t="s">
        <v>18282</v>
      </c>
      <c r="F5939" s="1">
        <v>0</v>
      </c>
      <c r="G5939" s="19">
        <v>93</v>
      </c>
      <c r="H5939" s="29">
        <f t="shared" si="1277"/>
        <v>12705.31</v>
      </c>
      <c r="I5939" s="32">
        <v>1117</v>
      </c>
      <c r="J5939" s="32">
        <v>15</v>
      </c>
      <c r="K5939" s="33">
        <f t="shared" si="1278"/>
        <v>1.342882721575649E-2</v>
      </c>
      <c r="L5939" s="34">
        <f t="shared" si="1282"/>
        <v>6.9992675185155031</v>
      </c>
      <c r="M5939" s="32">
        <v>1039</v>
      </c>
      <c r="N5939" s="32">
        <v>12</v>
      </c>
      <c r="O5939" s="33">
        <f t="shared" si="1279"/>
        <v>1.1549566891241578E-2</v>
      </c>
      <c r="P5939" s="34">
        <f t="shared" si="1283"/>
        <v>1.4987868266171414</v>
      </c>
      <c r="Q5939" s="35">
        <v>0</v>
      </c>
      <c r="R5939" s="34">
        <f t="shared" si="1284"/>
        <v>0</v>
      </c>
      <c r="S5939" s="33">
        <v>22.8</v>
      </c>
      <c r="T5939" s="34">
        <f t="shared" si="1285"/>
        <v>67.895109851169394</v>
      </c>
      <c r="U5939" s="31">
        <f t="shared" si="1280"/>
        <v>19.09829104907551</v>
      </c>
      <c r="V5939" s="32">
        <f t="shared" si="1281"/>
        <v>21333</v>
      </c>
      <c r="W5939" s="36"/>
      <c r="X5939" s="36">
        <f t="shared" si="1286"/>
        <v>2819.73</v>
      </c>
      <c r="Y5939" s="29">
        <f t="shared" si="1274"/>
        <v>15525.039999999999</v>
      </c>
      <c r="Z5939" s="36"/>
      <c r="AA5939" s="36">
        <f t="shared" si="1273"/>
        <v>15525.039999999999</v>
      </c>
      <c r="AB5939" s="29">
        <f t="shared" si="1275"/>
        <v>11699.35</v>
      </c>
      <c r="AC5939" s="30">
        <f t="shared" si="1276"/>
        <v>125.8</v>
      </c>
    </row>
    <row r="5940" spans="1:30" x14ac:dyDescent="0.2">
      <c r="A5940" s="1" t="s">
        <v>563</v>
      </c>
      <c r="B5940" s="31" t="s">
        <v>8286</v>
      </c>
      <c r="C5940" s="1">
        <v>0</v>
      </c>
      <c r="D5940" s="1" t="s">
        <v>14523</v>
      </c>
      <c r="E5940" s="1" t="s">
        <v>19152</v>
      </c>
      <c r="F5940" s="1">
        <v>0</v>
      </c>
      <c r="G5940" s="19">
        <v>117</v>
      </c>
      <c r="H5940" s="29">
        <f t="shared" si="1277"/>
        <v>15984.09</v>
      </c>
      <c r="I5940" s="32">
        <v>1118</v>
      </c>
      <c r="J5940" s="32">
        <v>46</v>
      </c>
      <c r="K5940" s="33">
        <f t="shared" si="1278"/>
        <v>4.1144901610017888E-2</v>
      </c>
      <c r="L5940" s="34">
        <f t="shared" si="1282"/>
        <v>21.445221445221442</v>
      </c>
      <c r="M5940" s="32">
        <v>1139</v>
      </c>
      <c r="N5940" s="32">
        <v>11</v>
      </c>
      <c r="O5940" s="33">
        <f t="shared" si="1279"/>
        <v>9.6575943810359964E-3</v>
      </c>
      <c r="P5940" s="34">
        <f t="shared" si="1283"/>
        <v>1.2532656307731422</v>
      </c>
      <c r="Q5940" s="35">
        <v>0</v>
      </c>
      <c r="R5940" s="34">
        <f t="shared" si="1284"/>
        <v>0</v>
      </c>
      <c r="S5940" s="33">
        <v>20.329999999999998</v>
      </c>
      <c r="T5940" s="34">
        <f t="shared" si="1285"/>
        <v>59.142452161587521</v>
      </c>
      <c r="U5940" s="31">
        <f t="shared" si="1280"/>
        <v>20.460234809395526</v>
      </c>
      <c r="V5940" s="32">
        <f t="shared" si="1281"/>
        <v>22875</v>
      </c>
      <c r="W5940" s="36"/>
      <c r="X5940" s="36">
        <f t="shared" si="1286"/>
        <v>3023.54</v>
      </c>
      <c r="Y5940" s="29">
        <f t="shared" si="1274"/>
        <v>19007.63</v>
      </c>
      <c r="Z5940" s="36"/>
      <c r="AA5940" s="36">
        <f t="shared" si="1273"/>
        <v>19007.63</v>
      </c>
      <c r="AB5940" s="29">
        <f t="shared" si="1275"/>
        <v>14323.76</v>
      </c>
      <c r="AC5940" s="30">
        <f t="shared" si="1276"/>
        <v>122.43</v>
      </c>
      <c r="AD5940" s="29"/>
    </row>
    <row r="5941" spans="1:30" x14ac:dyDescent="0.2">
      <c r="A5941" s="1" t="s">
        <v>569</v>
      </c>
      <c r="B5941" s="31" t="s">
        <v>8286</v>
      </c>
      <c r="C5941" s="1">
        <v>0</v>
      </c>
      <c r="D5941" s="1" t="s">
        <v>14524</v>
      </c>
      <c r="E5941" s="1" t="s">
        <v>17995</v>
      </c>
      <c r="F5941" s="1">
        <v>0</v>
      </c>
      <c r="G5941" s="19">
        <v>103</v>
      </c>
      <c r="H5941" s="29">
        <f t="shared" si="1277"/>
        <v>14071.47</v>
      </c>
      <c r="I5941" s="32">
        <v>1118</v>
      </c>
      <c r="J5941" s="32">
        <v>28</v>
      </c>
      <c r="K5941" s="33">
        <f t="shared" si="1278"/>
        <v>2.5044722719141325E-2</v>
      </c>
      <c r="L5941" s="34">
        <f t="shared" si="1282"/>
        <v>13.053613053613052</v>
      </c>
      <c r="M5941" s="32">
        <v>1110</v>
      </c>
      <c r="N5941" s="32">
        <v>17</v>
      </c>
      <c r="O5941" s="33">
        <f t="shared" si="1279"/>
        <v>1.5315315315315315E-2</v>
      </c>
      <c r="P5941" s="34">
        <f t="shared" si="1283"/>
        <v>1.9874678467371298</v>
      </c>
      <c r="Q5941" s="35">
        <v>0</v>
      </c>
      <c r="R5941" s="34">
        <f t="shared" si="1284"/>
        <v>0</v>
      </c>
      <c r="S5941" s="33">
        <v>21.92</v>
      </c>
      <c r="T5941" s="34">
        <f t="shared" si="1285"/>
        <v>64.776754075124032</v>
      </c>
      <c r="U5941" s="31">
        <f t="shared" si="1280"/>
        <v>19.954458743868553</v>
      </c>
      <c r="V5941" s="32">
        <f t="shared" si="1281"/>
        <v>22309</v>
      </c>
      <c r="W5941" s="36"/>
      <c r="X5941" s="36">
        <f t="shared" si="1286"/>
        <v>2948.73</v>
      </c>
      <c r="Y5941" s="29">
        <f t="shared" si="1274"/>
        <v>17020.2</v>
      </c>
      <c r="Z5941" s="36"/>
      <c r="AA5941" s="36">
        <f t="shared" si="1273"/>
        <v>17020.2</v>
      </c>
      <c r="AB5941" s="29">
        <f t="shared" si="1275"/>
        <v>12826.07</v>
      </c>
      <c r="AC5941" s="30">
        <f t="shared" si="1276"/>
        <v>124.52</v>
      </c>
      <c r="AD5941" s="29"/>
    </row>
    <row r="5942" spans="1:30" x14ac:dyDescent="0.2">
      <c r="A5942" s="1" t="s">
        <v>4858</v>
      </c>
      <c r="B5942" s="31" t="s">
        <v>8286</v>
      </c>
      <c r="C5942" s="1">
        <v>0</v>
      </c>
      <c r="D5942" s="1" t="s">
        <v>14525</v>
      </c>
      <c r="E5942" s="1" t="s">
        <v>16653</v>
      </c>
      <c r="F5942" s="1">
        <v>0</v>
      </c>
      <c r="G5942" s="19">
        <v>98</v>
      </c>
      <c r="H5942" s="29">
        <f t="shared" si="1277"/>
        <v>13388.39</v>
      </c>
      <c r="I5942" s="32">
        <v>1118</v>
      </c>
      <c r="J5942" s="32">
        <v>35</v>
      </c>
      <c r="K5942" s="33">
        <f t="shared" si="1278"/>
        <v>3.1305903398926652E-2</v>
      </c>
      <c r="L5942" s="34">
        <f t="shared" si="1282"/>
        <v>16.317016317016314</v>
      </c>
      <c r="M5942" s="32">
        <v>1136</v>
      </c>
      <c r="N5942" s="32">
        <v>6</v>
      </c>
      <c r="O5942" s="33">
        <f t="shared" si="1279"/>
        <v>5.2816901408450703E-3</v>
      </c>
      <c r="P5942" s="34">
        <f t="shared" si="1283"/>
        <v>0.68540471516514523</v>
      </c>
      <c r="Q5942" s="35">
        <v>0</v>
      </c>
      <c r="R5942" s="34">
        <f t="shared" si="1284"/>
        <v>0</v>
      </c>
      <c r="S5942" s="33">
        <v>19.61</v>
      </c>
      <c r="T5942" s="34">
        <f t="shared" si="1285"/>
        <v>56.591070163004964</v>
      </c>
      <c r="U5942" s="31">
        <f t="shared" si="1280"/>
        <v>18.398372798796608</v>
      </c>
      <c r="V5942" s="32">
        <f t="shared" si="1281"/>
        <v>20569</v>
      </c>
      <c r="W5942" s="36"/>
      <c r="X5942" s="36">
        <f t="shared" si="1286"/>
        <v>2718.74</v>
      </c>
      <c r="Y5942" s="29">
        <f t="shared" si="1274"/>
        <v>16107.13</v>
      </c>
      <c r="Z5942" s="36"/>
      <c r="AA5942" s="36">
        <f t="shared" si="1273"/>
        <v>16107.13</v>
      </c>
      <c r="AB5942" s="29">
        <f t="shared" si="1275"/>
        <v>12138</v>
      </c>
      <c r="AC5942" s="30">
        <f t="shared" si="1276"/>
        <v>123.86</v>
      </c>
      <c r="AD5942" s="29"/>
    </row>
    <row r="5943" spans="1:30" x14ac:dyDescent="0.2">
      <c r="A5943" s="1" t="s">
        <v>4974</v>
      </c>
      <c r="B5943" s="31" t="s">
        <v>8286</v>
      </c>
      <c r="C5943" s="1">
        <v>0</v>
      </c>
      <c r="D5943" s="1" t="s">
        <v>14526</v>
      </c>
      <c r="E5943" s="1" t="s">
        <v>19153</v>
      </c>
      <c r="F5943" s="1">
        <v>0</v>
      </c>
      <c r="G5943" s="19">
        <v>99</v>
      </c>
      <c r="H5943" s="29">
        <f t="shared" si="1277"/>
        <v>13525</v>
      </c>
      <c r="I5943" s="32">
        <v>1118</v>
      </c>
      <c r="J5943" s="32">
        <v>9</v>
      </c>
      <c r="K5943" s="33">
        <f t="shared" si="1278"/>
        <v>8.0500894454382833E-3</v>
      </c>
      <c r="L5943" s="34">
        <f t="shared" si="1282"/>
        <v>4.1958041958041958</v>
      </c>
      <c r="M5943" s="32">
        <v>1107</v>
      </c>
      <c r="N5943" s="32">
        <v>113</v>
      </c>
      <c r="O5943" s="33">
        <f t="shared" si="1279"/>
        <v>0.10207768744354111</v>
      </c>
      <c r="P5943" s="34">
        <f t="shared" si="1283"/>
        <v>13.246617355663862</v>
      </c>
      <c r="Q5943" s="35">
        <v>0</v>
      </c>
      <c r="R5943" s="34">
        <f t="shared" si="1284"/>
        <v>0</v>
      </c>
      <c r="S5943" s="33">
        <v>18.03</v>
      </c>
      <c r="T5943" s="34">
        <f t="shared" si="1285"/>
        <v>50.992204110559889</v>
      </c>
      <c r="U5943" s="31">
        <f t="shared" si="1280"/>
        <v>17.108656415506985</v>
      </c>
      <c r="V5943" s="32">
        <f t="shared" si="1281"/>
        <v>19127</v>
      </c>
      <c r="W5943" s="36"/>
      <c r="X5943" s="36">
        <f t="shared" si="1286"/>
        <v>2528.15</v>
      </c>
      <c r="Y5943" s="29">
        <f t="shared" si="1274"/>
        <v>16053.15</v>
      </c>
      <c r="Z5943" s="36"/>
      <c r="AA5943" s="36">
        <f t="shared" si="1273"/>
        <v>16053.15</v>
      </c>
      <c r="AB5943" s="29">
        <f t="shared" si="1275"/>
        <v>12097.32</v>
      </c>
      <c r="AC5943" s="30">
        <f t="shared" si="1276"/>
        <v>122.2</v>
      </c>
      <c r="AD5943" s="29"/>
    </row>
    <row r="5944" spans="1:30" x14ac:dyDescent="0.2">
      <c r="A5944" s="1" t="s">
        <v>7002</v>
      </c>
      <c r="B5944" s="31" t="s">
        <v>8286</v>
      </c>
      <c r="C5944" s="1">
        <v>0</v>
      </c>
      <c r="D5944" s="1" t="s">
        <v>14527</v>
      </c>
      <c r="E5944" s="1" t="s">
        <v>17567</v>
      </c>
      <c r="F5944" s="1">
        <v>0</v>
      </c>
      <c r="G5944" s="19">
        <v>93</v>
      </c>
      <c r="H5944" s="29">
        <f t="shared" si="1277"/>
        <v>12705.31</v>
      </c>
      <c r="I5944" s="32">
        <v>1118</v>
      </c>
      <c r="J5944" s="32">
        <v>23</v>
      </c>
      <c r="K5944" s="33">
        <f t="shared" si="1278"/>
        <v>2.0572450805008944E-2</v>
      </c>
      <c r="L5944" s="34">
        <f t="shared" si="1282"/>
        <v>10.722610722610721</v>
      </c>
      <c r="M5944" s="32">
        <v>1148</v>
      </c>
      <c r="N5944" s="32">
        <v>23</v>
      </c>
      <c r="O5944" s="33">
        <f t="shared" si="1279"/>
        <v>2.0034843205574911E-2</v>
      </c>
      <c r="P5944" s="34">
        <f t="shared" si="1283"/>
        <v>2.5999207894649992</v>
      </c>
      <c r="Q5944" s="35">
        <v>0</v>
      </c>
      <c r="R5944" s="34">
        <f t="shared" si="1284"/>
        <v>0</v>
      </c>
      <c r="S5944" s="33">
        <v>20.7</v>
      </c>
      <c r="T5944" s="34">
        <f t="shared" si="1285"/>
        <v>60.453579021970228</v>
      </c>
      <c r="U5944" s="31">
        <f t="shared" si="1280"/>
        <v>18.444027633511489</v>
      </c>
      <c r="V5944" s="32">
        <f t="shared" si="1281"/>
        <v>20620</v>
      </c>
      <c r="W5944" s="36"/>
      <c r="X5944" s="36">
        <f t="shared" si="1286"/>
        <v>2725.49</v>
      </c>
      <c r="Y5944" s="29">
        <f t="shared" si="1274"/>
        <v>15430.8</v>
      </c>
      <c r="Z5944" s="36"/>
      <c r="AA5944" s="36">
        <f t="shared" si="1273"/>
        <v>15430.8</v>
      </c>
      <c r="AB5944" s="29">
        <f t="shared" si="1275"/>
        <v>11628.33</v>
      </c>
      <c r="AC5944" s="30">
        <f t="shared" si="1276"/>
        <v>125.04</v>
      </c>
    </row>
    <row r="5945" spans="1:30" x14ac:dyDescent="0.2">
      <c r="A5945" s="1" t="s">
        <v>716</v>
      </c>
      <c r="B5945" s="31" t="s">
        <v>8286</v>
      </c>
      <c r="C5945" s="1">
        <v>0</v>
      </c>
      <c r="D5945" s="1" t="s">
        <v>14528</v>
      </c>
      <c r="E5945" s="1" t="s">
        <v>19154</v>
      </c>
      <c r="F5945" s="1">
        <v>0</v>
      </c>
      <c r="G5945" s="19">
        <v>95</v>
      </c>
      <c r="H5945" s="29">
        <f t="shared" si="1277"/>
        <v>12978.54</v>
      </c>
      <c r="I5945" s="32">
        <v>1119</v>
      </c>
      <c r="J5945" s="32">
        <v>41</v>
      </c>
      <c r="K5945" s="33">
        <f t="shared" si="1278"/>
        <v>3.6639857015192137E-2</v>
      </c>
      <c r="L5945" s="34">
        <f t="shared" si="1282"/>
        <v>19.097137595797111</v>
      </c>
      <c r="M5945" s="32">
        <v>1103</v>
      </c>
      <c r="N5945" s="32">
        <v>184</v>
      </c>
      <c r="O5945" s="33">
        <f t="shared" si="1279"/>
        <v>0.16681776971894832</v>
      </c>
      <c r="P5945" s="34">
        <f t="shared" si="1283"/>
        <v>21.647935204393974</v>
      </c>
      <c r="Q5945" s="35">
        <v>0</v>
      </c>
      <c r="R5945" s="34">
        <f t="shared" si="1284"/>
        <v>0</v>
      </c>
      <c r="S5945" s="33">
        <v>21.94</v>
      </c>
      <c r="T5945" s="34">
        <f t="shared" si="1285"/>
        <v>64.84762579730689</v>
      </c>
      <c r="U5945" s="31">
        <f t="shared" si="1280"/>
        <v>26.398174649374493</v>
      </c>
      <c r="V5945" s="32">
        <f t="shared" si="1281"/>
        <v>29540</v>
      </c>
      <c r="W5945" s="36"/>
      <c r="X5945" s="36">
        <f t="shared" si="1286"/>
        <v>3904.5</v>
      </c>
      <c r="Y5945" s="29">
        <f t="shared" si="1274"/>
        <v>16883.04</v>
      </c>
      <c r="Z5945" s="36"/>
      <c r="AA5945" s="36">
        <f t="shared" si="1273"/>
        <v>16883.04</v>
      </c>
      <c r="AB5945" s="29">
        <f t="shared" si="1275"/>
        <v>12722.71</v>
      </c>
      <c r="AC5945" s="30">
        <f t="shared" si="1276"/>
        <v>133.91999999999999</v>
      </c>
    </row>
    <row r="5946" spans="1:30" x14ac:dyDescent="0.2">
      <c r="A5946" s="1" t="s">
        <v>1582</v>
      </c>
      <c r="B5946" s="31" t="s">
        <v>8293</v>
      </c>
      <c r="C5946" s="1">
        <v>0</v>
      </c>
      <c r="D5946" s="1" t="s">
        <v>14529</v>
      </c>
      <c r="E5946" s="1" t="s">
        <v>17651</v>
      </c>
      <c r="F5946" s="1">
        <v>0</v>
      </c>
      <c r="G5946" s="19">
        <v>111</v>
      </c>
      <c r="H5946" s="29">
        <f t="shared" si="1277"/>
        <v>15164.4</v>
      </c>
      <c r="I5946" s="32">
        <v>1119</v>
      </c>
      <c r="J5946" s="32">
        <v>29</v>
      </c>
      <c r="K5946" s="33">
        <f t="shared" si="1278"/>
        <v>2.5915996425379804E-2</v>
      </c>
      <c r="L5946" s="34">
        <f t="shared" si="1282"/>
        <v>13.507731470197959</v>
      </c>
      <c r="M5946" s="32">
        <v>1088</v>
      </c>
      <c r="N5946" s="32">
        <v>28</v>
      </c>
      <c r="O5946" s="33">
        <f t="shared" si="1279"/>
        <v>2.5735294117647058E-2</v>
      </c>
      <c r="P5946" s="34">
        <f t="shared" si="1283"/>
        <v>3.339668072912521</v>
      </c>
      <c r="Q5946" s="35">
        <v>0</v>
      </c>
      <c r="R5946" s="34">
        <f t="shared" si="1284"/>
        <v>0</v>
      </c>
      <c r="S5946" s="33">
        <v>20.72</v>
      </c>
      <c r="T5946" s="34">
        <f t="shared" si="1285"/>
        <v>60.524450744153079</v>
      </c>
      <c r="U5946" s="31">
        <f t="shared" si="1280"/>
        <v>19.342962571815889</v>
      </c>
      <c r="V5946" s="32">
        <f t="shared" si="1281"/>
        <v>21645</v>
      </c>
      <c r="W5946" s="36"/>
      <c r="X5946" s="36">
        <f t="shared" si="1286"/>
        <v>2860.97</v>
      </c>
      <c r="Y5946" s="29">
        <f t="shared" si="1274"/>
        <v>18025.37</v>
      </c>
      <c r="Z5946" s="36"/>
      <c r="AA5946" s="36">
        <f t="shared" si="1273"/>
        <v>18025.37</v>
      </c>
      <c r="AB5946" s="29">
        <f t="shared" si="1275"/>
        <v>13583.55</v>
      </c>
      <c r="AC5946" s="30">
        <f t="shared" si="1276"/>
        <v>122.37</v>
      </c>
      <c r="AD5946" s="29"/>
    </row>
    <row r="5947" spans="1:30" x14ac:dyDescent="0.2">
      <c r="A5947" s="1" t="s">
        <v>2086</v>
      </c>
      <c r="B5947" s="31" t="s">
        <v>8286</v>
      </c>
      <c r="C5947" s="1">
        <v>0</v>
      </c>
      <c r="D5947" s="1" t="s">
        <v>14530</v>
      </c>
      <c r="E5947" s="1" t="s">
        <v>19155</v>
      </c>
      <c r="F5947" s="1">
        <v>0</v>
      </c>
      <c r="G5947" s="19">
        <v>101</v>
      </c>
      <c r="H5947" s="29">
        <f t="shared" si="1277"/>
        <v>13798.24</v>
      </c>
      <c r="I5947" s="32">
        <v>1119</v>
      </c>
      <c r="J5947" s="32">
        <v>40</v>
      </c>
      <c r="K5947" s="33">
        <f t="shared" si="1278"/>
        <v>3.5746201966041107E-2</v>
      </c>
      <c r="L5947" s="34">
        <f t="shared" si="1282"/>
        <v>18.631353751997182</v>
      </c>
      <c r="M5947" s="32">
        <v>1118</v>
      </c>
      <c r="N5947" s="32">
        <v>3</v>
      </c>
      <c r="O5947" s="33">
        <f t="shared" si="1279"/>
        <v>2.6833631484794273E-3</v>
      </c>
      <c r="P5947" s="34">
        <f t="shared" si="1283"/>
        <v>0.34821992684597713</v>
      </c>
      <c r="Q5947" s="35">
        <v>0</v>
      </c>
      <c r="R5947" s="34">
        <f t="shared" si="1284"/>
        <v>0</v>
      </c>
      <c r="S5947" s="33">
        <v>19.63</v>
      </c>
      <c r="T5947" s="34">
        <f t="shared" si="1285"/>
        <v>56.661941885187808</v>
      </c>
      <c r="U5947" s="31">
        <f t="shared" si="1280"/>
        <v>18.910378891007742</v>
      </c>
      <c r="V5947" s="32">
        <f t="shared" si="1281"/>
        <v>21161</v>
      </c>
      <c r="W5947" s="36"/>
      <c r="X5947" s="36">
        <f t="shared" si="1286"/>
        <v>2796.99</v>
      </c>
      <c r="Y5947" s="29">
        <f t="shared" si="1274"/>
        <v>16595.23</v>
      </c>
      <c r="Z5947" s="36"/>
      <c r="AA5947" s="36">
        <f t="shared" si="1273"/>
        <v>16595.23</v>
      </c>
      <c r="AB5947" s="29">
        <f t="shared" si="1275"/>
        <v>12505.83</v>
      </c>
      <c r="AC5947" s="30">
        <f t="shared" si="1276"/>
        <v>123.82</v>
      </c>
      <c r="AD5947" s="29"/>
    </row>
    <row r="5948" spans="1:30" x14ac:dyDescent="0.2">
      <c r="A5948" s="1" t="s">
        <v>3502</v>
      </c>
      <c r="B5948" s="31" t="s">
        <v>8286</v>
      </c>
      <c r="C5948" s="1">
        <v>0</v>
      </c>
      <c r="D5948" s="1" t="s">
        <v>14531</v>
      </c>
      <c r="E5948" s="1" t="s">
        <v>19156</v>
      </c>
      <c r="F5948" s="1">
        <v>0</v>
      </c>
      <c r="G5948" s="19">
        <v>109</v>
      </c>
      <c r="H5948" s="29">
        <f t="shared" si="1277"/>
        <v>14891.17</v>
      </c>
      <c r="I5948" s="32">
        <v>1119</v>
      </c>
      <c r="J5948" s="32">
        <v>38</v>
      </c>
      <c r="K5948" s="33">
        <f t="shared" si="1278"/>
        <v>3.3958891867739052E-2</v>
      </c>
      <c r="L5948" s="34">
        <f t="shared" si="1282"/>
        <v>17.699786064397323</v>
      </c>
      <c r="M5948" s="32">
        <v>1145</v>
      </c>
      <c r="N5948" s="32">
        <v>156</v>
      </c>
      <c r="O5948" s="33">
        <f t="shared" si="1279"/>
        <v>0.13624454148471615</v>
      </c>
      <c r="P5948" s="34">
        <f t="shared" si="1283"/>
        <v>17.680448617570068</v>
      </c>
      <c r="Q5948" s="35">
        <v>0</v>
      </c>
      <c r="R5948" s="34">
        <f t="shared" si="1284"/>
        <v>0</v>
      </c>
      <c r="S5948" s="33">
        <v>22.84</v>
      </c>
      <c r="T5948" s="34">
        <f t="shared" si="1285"/>
        <v>68.036853295535082</v>
      </c>
      <c r="U5948" s="31">
        <f t="shared" si="1280"/>
        <v>25.854271994375619</v>
      </c>
      <c r="V5948" s="32">
        <f t="shared" si="1281"/>
        <v>28931</v>
      </c>
      <c r="W5948" s="36"/>
      <c r="X5948" s="36">
        <f t="shared" si="1286"/>
        <v>3824.01</v>
      </c>
      <c r="Y5948" s="29">
        <f t="shared" si="1274"/>
        <v>18715.18</v>
      </c>
      <c r="Z5948" s="36"/>
      <c r="AA5948" s="36">
        <f t="shared" si="1273"/>
        <v>18715.18</v>
      </c>
      <c r="AB5948" s="29">
        <f t="shared" si="1275"/>
        <v>14103.38</v>
      </c>
      <c r="AC5948" s="30">
        <f t="shared" si="1276"/>
        <v>129.38999999999999</v>
      </c>
    </row>
    <row r="5949" spans="1:30" x14ac:dyDescent="0.2">
      <c r="A5949" s="1" t="s">
        <v>5958</v>
      </c>
      <c r="B5949" s="31" t="s">
        <v>8286</v>
      </c>
      <c r="C5949" s="1">
        <v>0</v>
      </c>
      <c r="D5949" s="1" t="s">
        <v>14532</v>
      </c>
      <c r="E5949" s="1" t="s">
        <v>16672</v>
      </c>
      <c r="F5949" s="1">
        <v>0</v>
      </c>
      <c r="G5949" s="19">
        <v>119</v>
      </c>
      <c r="H5949" s="29">
        <f t="shared" si="1277"/>
        <v>16257.33</v>
      </c>
      <c r="I5949" s="32">
        <v>1119</v>
      </c>
      <c r="J5949" s="32">
        <v>33</v>
      </c>
      <c r="K5949" s="33">
        <f t="shared" si="1278"/>
        <v>2.9490616621983913E-2</v>
      </c>
      <c r="L5949" s="34">
        <f t="shared" si="1282"/>
        <v>15.370866845397677</v>
      </c>
      <c r="M5949" s="32">
        <v>1051</v>
      </c>
      <c r="N5949" s="32">
        <v>255</v>
      </c>
      <c r="O5949" s="33">
        <f t="shared" si="1279"/>
        <v>0.24262607040913417</v>
      </c>
      <c r="P5949" s="34">
        <f t="shared" si="1283"/>
        <v>31.48557530749116</v>
      </c>
      <c r="Q5949" s="35">
        <v>0</v>
      </c>
      <c r="R5949" s="34">
        <f t="shared" si="1284"/>
        <v>0</v>
      </c>
      <c r="S5949" s="33">
        <v>20.72</v>
      </c>
      <c r="T5949" s="34">
        <f t="shared" si="1285"/>
        <v>60.524450744153079</v>
      </c>
      <c r="U5949" s="31">
        <f t="shared" si="1280"/>
        <v>26.845223224260479</v>
      </c>
      <c r="V5949" s="32">
        <f t="shared" si="1281"/>
        <v>30040</v>
      </c>
      <c r="W5949" s="36"/>
      <c r="X5949" s="36">
        <f t="shared" si="1286"/>
        <v>3970.59</v>
      </c>
      <c r="Y5949" s="29">
        <f t="shared" si="1274"/>
        <v>20227.919999999998</v>
      </c>
      <c r="Z5949" s="36"/>
      <c r="AA5949" s="36">
        <f t="shared" si="1273"/>
        <v>20227.919999999998</v>
      </c>
      <c r="AB5949" s="29">
        <f t="shared" si="1275"/>
        <v>15243.35</v>
      </c>
      <c r="AC5949" s="30">
        <f t="shared" si="1276"/>
        <v>128.1</v>
      </c>
      <c r="AD5949" s="29"/>
    </row>
    <row r="5950" spans="1:30" x14ac:dyDescent="0.2">
      <c r="A5950" s="1" t="s">
        <v>6101</v>
      </c>
      <c r="B5950" s="31" t="s">
        <v>8286</v>
      </c>
      <c r="C5950" s="1">
        <v>0</v>
      </c>
      <c r="D5950" s="1" t="s">
        <v>14533</v>
      </c>
      <c r="E5950" s="1" t="s">
        <v>16672</v>
      </c>
      <c r="F5950" s="1">
        <v>0</v>
      </c>
      <c r="G5950" s="19">
        <v>117</v>
      </c>
      <c r="H5950" s="29">
        <f t="shared" si="1277"/>
        <v>15984.09</v>
      </c>
      <c r="I5950" s="32">
        <v>1119</v>
      </c>
      <c r="J5950" s="32">
        <v>33</v>
      </c>
      <c r="K5950" s="33">
        <f t="shared" si="1278"/>
        <v>2.9490616621983913E-2</v>
      </c>
      <c r="L5950" s="34">
        <f t="shared" si="1282"/>
        <v>15.370866845397677</v>
      </c>
      <c r="M5950" s="32">
        <v>1092</v>
      </c>
      <c r="N5950" s="32">
        <v>137</v>
      </c>
      <c r="O5950" s="33">
        <f t="shared" si="1279"/>
        <v>0.12545787545787546</v>
      </c>
      <c r="P5950" s="34">
        <f t="shared" si="1283"/>
        <v>16.280663405155963</v>
      </c>
      <c r="Q5950" s="35">
        <v>0</v>
      </c>
      <c r="R5950" s="34">
        <f t="shared" si="1284"/>
        <v>0</v>
      </c>
      <c r="S5950" s="33">
        <v>19.98</v>
      </c>
      <c r="T5950" s="34">
        <f t="shared" si="1285"/>
        <v>57.902197023387671</v>
      </c>
      <c r="U5950" s="31">
        <f t="shared" si="1280"/>
        <v>22.38843181848533</v>
      </c>
      <c r="V5950" s="32">
        <f t="shared" si="1281"/>
        <v>25053</v>
      </c>
      <c r="W5950" s="36"/>
      <c r="X5950" s="36">
        <f t="shared" si="1286"/>
        <v>3311.42</v>
      </c>
      <c r="Y5950" s="29">
        <f t="shared" si="1274"/>
        <v>19295.510000000002</v>
      </c>
      <c r="Z5950" s="36"/>
      <c r="AA5950" s="36">
        <f t="shared" si="1273"/>
        <v>19295.510000000002</v>
      </c>
      <c r="AB5950" s="29">
        <f t="shared" si="1275"/>
        <v>14540.7</v>
      </c>
      <c r="AC5950" s="30">
        <f t="shared" si="1276"/>
        <v>124.28</v>
      </c>
      <c r="AD5950" s="29"/>
    </row>
    <row r="5951" spans="1:30" x14ac:dyDescent="0.2">
      <c r="A5951" s="1" t="s">
        <v>222</v>
      </c>
      <c r="B5951" s="31" t="s">
        <v>8286</v>
      </c>
      <c r="C5951" s="1">
        <v>0</v>
      </c>
      <c r="D5951" s="1" t="s">
        <v>14534</v>
      </c>
      <c r="E5951" s="1" t="s">
        <v>17730</v>
      </c>
      <c r="F5951" s="1">
        <v>0</v>
      </c>
      <c r="G5951" s="19">
        <v>107</v>
      </c>
      <c r="H5951" s="29">
        <f t="shared" si="1277"/>
        <v>14617.93</v>
      </c>
      <c r="I5951" s="32">
        <v>1120</v>
      </c>
      <c r="J5951" s="32">
        <v>46</v>
      </c>
      <c r="K5951" s="33">
        <f t="shared" si="1278"/>
        <v>4.1071428571428571E-2</v>
      </c>
      <c r="L5951" s="34">
        <f t="shared" si="1282"/>
        <v>21.406926406926406</v>
      </c>
      <c r="M5951" s="32">
        <v>1197</v>
      </c>
      <c r="N5951" s="32">
        <v>131</v>
      </c>
      <c r="O5951" s="33">
        <f t="shared" si="1279"/>
        <v>0.10944026733500417</v>
      </c>
      <c r="P5951" s="34">
        <f t="shared" si="1283"/>
        <v>14.202059049292155</v>
      </c>
      <c r="Q5951" s="35">
        <v>0</v>
      </c>
      <c r="R5951" s="34">
        <f t="shared" si="1284"/>
        <v>0</v>
      </c>
      <c r="S5951" s="33">
        <v>21.96</v>
      </c>
      <c r="T5951" s="34">
        <f t="shared" si="1285"/>
        <v>64.918497519489733</v>
      </c>
      <c r="U5951" s="31">
        <f t="shared" si="1280"/>
        <v>25.131870743927074</v>
      </c>
      <c r="V5951" s="32">
        <f t="shared" si="1281"/>
        <v>28148</v>
      </c>
      <c r="W5951" s="36"/>
      <c r="X5951" s="36">
        <f t="shared" si="1286"/>
        <v>3720.51</v>
      </c>
      <c r="Y5951" s="29">
        <f t="shared" si="1274"/>
        <v>18338.440000000002</v>
      </c>
      <c r="Z5951" s="36"/>
      <c r="AA5951" s="36">
        <f t="shared" si="1273"/>
        <v>18338.440000000002</v>
      </c>
      <c r="AB5951" s="29">
        <f t="shared" si="1275"/>
        <v>13819.47</v>
      </c>
      <c r="AC5951" s="30">
        <f t="shared" si="1276"/>
        <v>129.15</v>
      </c>
    </row>
    <row r="5952" spans="1:30" x14ac:dyDescent="0.2">
      <c r="A5952" s="1" t="s">
        <v>3084</v>
      </c>
      <c r="B5952" s="31" t="s">
        <v>8287</v>
      </c>
      <c r="C5952" s="1">
        <v>0</v>
      </c>
      <c r="D5952" s="1" t="s">
        <v>14535</v>
      </c>
      <c r="E5952" s="1" t="s">
        <v>17967</v>
      </c>
      <c r="F5952" s="1">
        <v>0</v>
      </c>
      <c r="G5952" s="19">
        <v>140</v>
      </c>
      <c r="H5952" s="29">
        <f t="shared" si="1277"/>
        <v>19126.27</v>
      </c>
      <c r="I5952" s="32">
        <v>1120</v>
      </c>
      <c r="J5952" s="32">
        <v>52</v>
      </c>
      <c r="K5952" s="33">
        <f t="shared" si="1278"/>
        <v>4.642857142857143E-2</v>
      </c>
      <c r="L5952" s="34">
        <f t="shared" si="1282"/>
        <v>24.1991341991342</v>
      </c>
      <c r="M5952" s="32">
        <v>907</v>
      </c>
      <c r="N5952" s="32">
        <v>22</v>
      </c>
      <c r="O5952" s="33">
        <f t="shared" si="1279"/>
        <v>2.4255788313120176E-2</v>
      </c>
      <c r="P5952" s="34">
        <f t="shared" si="1283"/>
        <v>3.1476726647201962</v>
      </c>
      <c r="Q5952" s="35">
        <v>0</v>
      </c>
      <c r="R5952" s="34">
        <f t="shared" si="1284"/>
        <v>0</v>
      </c>
      <c r="S5952" s="33">
        <v>21.13</v>
      </c>
      <c r="T5952" s="34">
        <f t="shared" si="1285"/>
        <v>61.977321048901487</v>
      </c>
      <c r="U5952" s="31">
        <f t="shared" si="1280"/>
        <v>22.331031978188971</v>
      </c>
      <c r="V5952" s="32">
        <f t="shared" si="1281"/>
        <v>25011</v>
      </c>
      <c r="W5952" s="36"/>
      <c r="X5952" s="36">
        <f t="shared" si="1286"/>
        <v>3305.87</v>
      </c>
      <c r="Y5952" s="29">
        <f t="shared" si="1274"/>
        <v>22432.14</v>
      </c>
      <c r="Z5952" s="36"/>
      <c r="AA5952" s="36">
        <f t="shared" ref="AA5952:AA6015" si="1287">Y5952-Z5952</f>
        <v>22432.14</v>
      </c>
      <c r="AB5952" s="29">
        <f t="shared" si="1275"/>
        <v>16904.400000000001</v>
      </c>
      <c r="AC5952" s="30">
        <f t="shared" si="1276"/>
        <v>120.75</v>
      </c>
      <c r="AD5952" s="29"/>
    </row>
    <row r="5953" spans="1:30" x14ac:dyDescent="0.2">
      <c r="A5953" s="1" t="s">
        <v>3977</v>
      </c>
      <c r="B5953" s="31" t="s">
        <v>8286</v>
      </c>
      <c r="C5953" s="1">
        <v>0</v>
      </c>
      <c r="D5953" s="1" t="s">
        <v>14536</v>
      </c>
      <c r="E5953" s="1" t="s">
        <v>19157</v>
      </c>
      <c r="F5953" s="1">
        <v>0</v>
      </c>
      <c r="G5953" s="19">
        <v>100</v>
      </c>
      <c r="H5953" s="29">
        <f t="shared" si="1277"/>
        <v>13661.62</v>
      </c>
      <c r="I5953" s="32">
        <v>1120</v>
      </c>
      <c r="J5953" s="32">
        <v>22</v>
      </c>
      <c r="K5953" s="33">
        <f t="shared" si="1278"/>
        <v>1.9642857142857142E-2</v>
      </c>
      <c r="L5953" s="34">
        <f t="shared" si="1282"/>
        <v>10.238095238095237</v>
      </c>
      <c r="M5953" s="32">
        <v>1119</v>
      </c>
      <c r="N5953" s="32">
        <v>202</v>
      </c>
      <c r="O5953" s="33">
        <f t="shared" si="1279"/>
        <v>0.18051831992850759</v>
      </c>
      <c r="P5953" s="34">
        <f t="shared" si="1283"/>
        <v>23.42585504890917</v>
      </c>
      <c r="Q5953" s="35">
        <v>0</v>
      </c>
      <c r="R5953" s="34">
        <f t="shared" si="1284"/>
        <v>0</v>
      </c>
      <c r="S5953" s="33">
        <v>21.54</v>
      </c>
      <c r="T5953" s="34">
        <f t="shared" si="1285"/>
        <v>63.430191353649889</v>
      </c>
      <c r="U5953" s="31">
        <f t="shared" si="1280"/>
        <v>24.273535410163575</v>
      </c>
      <c r="V5953" s="32">
        <f t="shared" si="1281"/>
        <v>27186</v>
      </c>
      <c r="W5953" s="36"/>
      <c r="X5953" s="36">
        <f t="shared" si="1286"/>
        <v>3593.36</v>
      </c>
      <c r="Y5953" s="29">
        <f t="shared" ref="Y5953:Y6016" si="1288">H5953+W5953+X5953</f>
        <v>17254.98</v>
      </c>
      <c r="Z5953" s="36"/>
      <c r="AA5953" s="36">
        <f t="shared" si="1287"/>
        <v>17254.98</v>
      </c>
      <c r="AB5953" s="29">
        <f t="shared" ref="AB5953:AB6016" si="1289">ROUND(AA5953/1.327,2)</f>
        <v>13003</v>
      </c>
      <c r="AC5953" s="30">
        <f t="shared" ref="AC5953:AC6016" si="1290">ROUND(AB5953/G5953,2)</f>
        <v>130.03</v>
      </c>
    </row>
    <row r="5954" spans="1:30" x14ac:dyDescent="0.2">
      <c r="A5954" s="1" t="s">
        <v>5442</v>
      </c>
      <c r="B5954" s="31" t="s">
        <v>8286</v>
      </c>
      <c r="C5954" s="1">
        <v>0</v>
      </c>
      <c r="D5954" s="1" t="s">
        <v>14537</v>
      </c>
      <c r="E5954" s="1" t="s">
        <v>19158</v>
      </c>
      <c r="F5954" s="1">
        <v>0</v>
      </c>
      <c r="G5954" s="19">
        <v>103</v>
      </c>
      <c r="H5954" s="29">
        <f t="shared" si="1277"/>
        <v>14071.47</v>
      </c>
      <c r="I5954" s="32">
        <v>1120</v>
      </c>
      <c r="J5954" s="32">
        <v>46</v>
      </c>
      <c r="K5954" s="33">
        <f t="shared" si="1278"/>
        <v>4.1071428571428571E-2</v>
      </c>
      <c r="L5954" s="34">
        <f t="shared" si="1282"/>
        <v>21.406926406926406</v>
      </c>
      <c r="M5954" s="32">
        <v>1128</v>
      </c>
      <c r="N5954" s="32">
        <v>128</v>
      </c>
      <c r="O5954" s="33">
        <f t="shared" si="1279"/>
        <v>0.11347517730496454</v>
      </c>
      <c r="P5954" s="34">
        <f t="shared" si="1283"/>
        <v>14.725669152295129</v>
      </c>
      <c r="Q5954" s="35">
        <v>0</v>
      </c>
      <c r="R5954" s="34">
        <f t="shared" si="1284"/>
        <v>0</v>
      </c>
      <c r="S5954" s="33">
        <v>21.13</v>
      </c>
      <c r="T5954" s="34">
        <f t="shared" si="1285"/>
        <v>61.977321048901487</v>
      </c>
      <c r="U5954" s="31">
        <f t="shared" si="1280"/>
        <v>24.527479152030757</v>
      </c>
      <c r="V5954" s="32">
        <f t="shared" si="1281"/>
        <v>27471</v>
      </c>
      <c r="W5954" s="36"/>
      <c r="X5954" s="36">
        <f t="shared" si="1286"/>
        <v>3631.03</v>
      </c>
      <c r="Y5954" s="29">
        <f t="shared" si="1288"/>
        <v>17702.5</v>
      </c>
      <c r="Z5954" s="36"/>
      <c r="AA5954" s="36">
        <f t="shared" si="1287"/>
        <v>17702.5</v>
      </c>
      <c r="AB5954" s="29">
        <f t="shared" si="1289"/>
        <v>13340.24</v>
      </c>
      <c r="AC5954" s="30">
        <f t="shared" si="1290"/>
        <v>129.52000000000001</v>
      </c>
      <c r="AD5954" s="29"/>
    </row>
    <row r="5955" spans="1:30" x14ac:dyDescent="0.2">
      <c r="A5955" s="1" t="s">
        <v>6098</v>
      </c>
      <c r="B5955" s="31" t="s">
        <v>8286</v>
      </c>
      <c r="C5955" s="1">
        <v>0</v>
      </c>
      <c r="D5955" s="1" t="s">
        <v>14538</v>
      </c>
      <c r="E5955" s="1" t="s">
        <v>19159</v>
      </c>
      <c r="F5955" s="1">
        <v>0</v>
      </c>
      <c r="G5955" s="19">
        <v>107</v>
      </c>
      <c r="H5955" s="29">
        <f t="shared" ref="H5955:H6018" si="1291">ROUND(G5955/G$8364*H$8369,2)</f>
        <v>14617.93</v>
      </c>
      <c r="I5955" s="32">
        <v>1120</v>
      </c>
      <c r="J5955" s="32">
        <v>45</v>
      </c>
      <c r="K5955" s="33">
        <f t="shared" ref="K5955:K6018" si="1292">IF(I5955=0,0,J5955/I5955)</f>
        <v>4.0178571428571432E-2</v>
      </c>
      <c r="L5955" s="34">
        <f t="shared" si="1282"/>
        <v>20.941558441558442</v>
      </c>
      <c r="M5955" s="32">
        <v>1114</v>
      </c>
      <c r="N5955" s="32">
        <v>142</v>
      </c>
      <c r="O5955" s="33">
        <f t="shared" ref="O5955:O6018" si="1293">IF(M5955=0,0,N5955/M5955)</f>
        <v>0.12746858168761221</v>
      </c>
      <c r="P5955" s="34">
        <f t="shared" si="1283"/>
        <v>16.541592670963482</v>
      </c>
      <c r="Q5955" s="35">
        <v>0</v>
      </c>
      <c r="R5955" s="34">
        <f t="shared" si="1284"/>
        <v>0</v>
      </c>
      <c r="S5955" s="33">
        <v>21.13</v>
      </c>
      <c r="T5955" s="34">
        <f t="shared" si="1285"/>
        <v>61.977321048901487</v>
      </c>
      <c r="U5955" s="31">
        <f t="shared" ref="U5955:U6018" si="1294">(L5955+P5955+R5955+T5955)/4</f>
        <v>24.865118040355853</v>
      </c>
      <c r="V5955" s="32">
        <f t="shared" ref="V5955:V6018" si="1295">ROUND(U5955*I5955,0)</f>
        <v>27849</v>
      </c>
      <c r="W5955" s="36"/>
      <c r="X5955" s="36">
        <f t="shared" si="1286"/>
        <v>3680.99</v>
      </c>
      <c r="Y5955" s="29">
        <f t="shared" si="1288"/>
        <v>18298.919999999998</v>
      </c>
      <c r="Z5955" s="36"/>
      <c r="AA5955" s="36">
        <f t="shared" si="1287"/>
        <v>18298.919999999998</v>
      </c>
      <c r="AB5955" s="29">
        <f t="shared" si="1289"/>
        <v>13789.69</v>
      </c>
      <c r="AC5955" s="30">
        <f t="shared" si="1290"/>
        <v>128.88</v>
      </c>
      <c r="AD5955" s="29"/>
    </row>
    <row r="5956" spans="1:30" x14ac:dyDescent="0.2">
      <c r="A5956" s="1" t="s">
        <v>6586</v>
      </c>
      <c r="B5956" s="31" t="s">
        <v>8286</v>
      </c>
      <c r="C5956" s="1">
        <v>0</v>
      </c>
      <c r="D5956" s="1" t="s">
        <v>14539</v>
      </c>
      <c r="E5956" s="1" t="s">
        <v>16676</v>
      </c>
      <c r="F5956" s="1">
        <v>0</v>
      </c>
      <c r="G5956" s="19">
        <v>118</v>
      </c>
      <c r="H5956" s="29">
        <f t="shared" si="1291"/>
        <v>16120.71</v>
      </c>
      <c r="I5956" s="32">
        <v>1120</v>
      </c>
      <c r="J5956" s="32">
        <v>36</v>
      </c>
      <c r="K5956" s="33">
        <f t="shared" si="1292"/>
        <v>3.214285714285714E-2</v>
      </c>
      <c r="L5956" s="34">
        <f t="shared" ref="L5956:L6019" si="1296">(K5956-K$8370)/(K$8369-K$8370)*100</f>
        <v>16.753246753246749</v>
      </c>
      <c r="M5956" s="32">
        <v>1076</v>
      </c>
      <c r="N5956" s="32">
        <v>8</v>
      </c>
      <c r="O5956" s="33">
        <f t="shared" si="1293"/>
        <v>7.4349442379182153E-3</v>
      </c>
      <c r="P5956" s="34">
        <f t="shared" ref="P5956:P6019" si="1297">(O5956-O$8370)/(O$8369-O$8370)*100</f>
        <v>0.96483241193011759</v>
      </c>
      <c r="Q5956" s="35">
        <v>0</v>
      </c>
      <c r="R5956" s="34">
        <f t="shared" ref="R5956:R6019" si="1298">(Q5956-Q$8370)/(Q$8369-Q$8370)*100</f>
        <v>0</v>
      </c>
      <c r="S5956" s="33">
        <v>18.670000000000002</v>
      </c>
      <c r="T5956" s="34">
        <f t="shared" ref="T5956:T6019" si="1299">(S5956-S$8370)/(S$8369-S$8370)*100</f>
        <v>53.260099220411064</v>
      </c>
      <c r="U5956" s="31">
        <f t="shared" si="1294"/>
        <v>17.744544596396985</v>
      </c>
      <c r="V5956" s="32">
        <f t="shared" si="1295"/>
        <v>19874</v>
      </c>
      <c r="W5956" s="36"/>
      <c r="X5956" s="36">
        <f t="shared" ref="X5956:X6019" si="1300">ROUND(V5956*X$8369/V$8364,2)</f>
        <v>2626.88</v>
      </c>
      <c r="Y5956" s="29">
        <f t="shared" si="1288"/>
        <v>18747.59</v>
      </c>
      <c r="Z5956" s="36"/>
      <c r="AA5956" s="36">
        <f t="shared" si="1287"/>
        <v>18747.59</v>
      </c>
      <c r="AB5956" s="29">
        <f t="shared" si="1289"/>
        <v>14127.8</v>
      </c>
      <c r="AC5956" s="30">
        <f t="shared" si="1290"/>
        <v>119.73</v>
      </c>
      <c r="AD5956" s="29"/>
    </row>
    <row r="5957" spans="1:30" x14ac:dyDescent="0.2">
      <c r="A5957" s="1" t="s">
        <v>7198</v>
      </c>
      <c r="B5957" s="31" t="s">
        <v>8286</v>
      </c>
      <c r="C5957" s="1">
        <v>0</v>
      </c>
      <c r="D5957" s="1" t="s">
        <v>14540</v>
      </c>
      <c r="E5957" s="1" t="s">
        <v>16686</v>
      </c>
      <c r="F5957" s="1">
        <v>0</v>
      </c>
      <c r="G5957" s="19">
        <v>108</v>
      </c>
      <c r="H5957" s="29">
        <f t="shared" si="1291"/>
        <v>14754.55</v>
      </c>
      <c r="I5957" s="32">
        <v>1120</v>
      </c>
      <c r="J5957" s="32">
        <v>20</v>
      </c>
      <c r="K5957" s="33">
        <f t="shared" si="1292"/>
        <v>1.7857142857142856E-2</v>
      </c>
      <c r="L5957" s="34">
        <f t="shared" si="1296"/>
        <v>9.3073593073593059</v>
      </c>
      <c r="M5957" s="32">
        <v>1104</v>
      </c>
      <c r="N5957" s="32">
        <v>115</v>
      </c>
      <c r="O5957" s="33">
        <f t="shared" si="1293"/>
        <v>0.10416666666666667</v>
      </c>
      <c r="P5957" s="34">
        <f t="shared" si="1297"/>
        <v>13.517704104645919</v>
      </c>
      <c r="Q5957" s="35">
        <v>0</v>
      </c>
      <c r="R5957" s="34">
        <f t="shared" si="1298"/>
        <v>0</v>
      </c>
      <c r="S5957" s="33">
        <v>20.36</v>
      </c>
      <c r="T5957" s="34">
        <f t="shared" si="1299"/>
        <v>59.2487597448618</v>
      </c>
      <c r="U5957" s="31">
        <f t="shared" si="1294"/>
        <v>20.518455789216755</v>
      </c>
      <c r="V5957" s="32">
        <f t="shared" si="1295"/>
        <v>22981</v>
      </c>
      <c r="W5957" s="36"/>
      <c r="X5957" s="36">
        <f t="shared" si="1300"/>
        <v>3037.55</v>
      </c>
      <c r="Y5957" s="29">
        <f t="shared" si="1288"/>
        <v>17792.099999999999</v>
      </c>
      <c r="Z5957" s="36"/>
      <c r="AA5957" s="36">
        <f t="shared" si="1287"/>
        <v>17792.099999999999</v>
      </c>
      <c r="AB5957" s="29">
        <f t="shared" si="1289"/>
        <v>13407.76</v>
      </c>
      <c r="AC5957" s="30">
        <f t="shared" si="1290"/>
        <v>124.15</v>
      </c>
    </row>
    <row r="5958" spans="1:30" x14ac:dyDescent="0.2">
      <c r="A5958" s="1" t="s">
        <v>7507</v>
      </c>
      <c r="B5958" s="31" t="s">
        <v>8286</v>
      </c>
      <c r="C5958" s="1">
        <v>0</v>
      </c>
      <c r="D5958" s="1" t="s">
        <v>14541</v>
      </c>
      <c r="E5958" s="1" t="s">
        <v>19160</v>
      </c>
      <c r="F5958" s="1">
        <v>0</v>
      </c>
      <c r="G5958" s="19">
        <v>92</v>
      </c>
      <c r="H5958" s="29">
        <f t="shared" si="1291"/>
        <v>12568.69</v>
      </c>
      <c r="I5958" s="32">
        <v>1120</v>
      </c>
      <c r="J5958" s="32">
        <v>17</v>
      </c>
      <c r="K5958" s="33">
        <f t="shared" si="1292"/>
        <v>1.5178571428571428E-2</v>
      </c>
      <c r="L5958" s="34">
        <f t="shared" si="1296"/>
        <v>7.9112554112554108</v>
      </c>
      <c r="M5958" s="32">
        <v>1142</v>
      </c>
      <c r="N5958" s="32">
        <v>173</v>
      </c>
      <c r="O5958" s="33">
        <f t="shared" si="1293"/>
        <v>0.15148861646234676</v>
      </c>
      <c r="P5958" s="34">
        <f t="shared" si="1297"/>
        <v>19.658671608577883</v>
      </c>
      <c r="Q5958" s="35">
        <v>0</v>
      </c>
      <c r="R5958" s="34">
        <f t="shared" si="1298"/>
        <v>0</v>
      </c>
      <c r="S5958" s="33">
        <v>20.36</v>
      </c>
      <c r="T5958" s="34">
        <f t="shared" si="1299"/>
        <v>59.2487597448618</v>
      </c>
      <c r="U5958" s="31">
        <f t="shared" si="1294"/>
        <v>21.704671691173772</v>
      </c>
      <c r="V5958" s="32">
        <f t="shared" si="1295"/>
        <v>24309</v>
      </c>
      <c r="W5958" s="36"/>
      <c r="X5958" s="36">
        <f t="shared" si="1300"/>
        <v>3213.09</v>
      </c>
      <c r="Y5958" s="29">
        <f t="shared" si="1288"/>
        <v>15781.78</v>
      </c>
      <c r="Z5958" s="36"/>
      <c r="AA5958" s="36">
        <f t="shared" si="1287"/>
        <v>15781.78</v>
      </c>
      <c r="AB5958" s="29">
        <f t="shared" si="1289"/>
        <v>11892.83</v>
      </c>
      <c r="AC5958" s="30">
        <f t="shared" si="1290"/>
        <v>129.27000000000001</v>
      </c>
    </row>
    <row r="5959" spans="1:30" x14ac:dyDescent="0.2">
      <c r="A5959" s="1" t="s">
        <v>7875</v>
      </c>
      <c r="B5959" s="31" t="s">
        <v>8286</v>
      </c>
      <c r="C5959" s="1">
        <v>0</v>
      </c>
      <c r="D5959" s="1" t="s">
        <v>14542</v>
      </c>
      <c r="E5959" s="1" t="s">
        <v>19129</v>
      </c>
      <c r="F5959" s="1">
        <v>0</v>
      </c>
      <c r="G5959" s="19">
        <v>108</v>
      </c>
      <c r="H5959" s="29">
        <f t="shared" si="1291"/>
        <v>14754.55</v>
      </c>
      <c r="I5959" s="32">
        <v>1120</v>
      </c>
      <c r="J5959" s="32">
        <v>31</v>
      </c>
      <c r="K5959" s="33">
        <f t="shared" si="1292"/>
        <v>2.7678571428571427E-2</v>
      </c>
      <c r="L5959" s="34">
        <f t="shared" si="1296"/>
        <v>14.426406926406926</v>
      </c>
      <c r="M5959" s="32">
        <v>1133</v>
      </c>
      <c r="N5959" s="32">
        <v>110</v>
      </c>
      <c r="O5959" s="33">
        <f t="shared" si="1293"/>
        <v>9.7087378640776698E-2</v>
      </c>
      <c r="P5959" s="34">
        <f t="shared" si="1297"/>
        <v>12.599025184912701</v>
      </c>
      <c r="Q5959" s="35">
        <v>0</v>
      </c>
      <c r="R5959" s="34">
        <f t="shared" si="1298"/>
        <v>0</v>
      </c>
      <c r="S5959" s="33">
        <v>20.74</v>
      </c>
      <c r="T5959" s="34">
        <f t="shared" si="1299"/>
        <v>60.595322466335922</v>
      </c>
      <c r="U5959" s="31">
        <f t="shared" si="1294"/>
        <v>21.905188644413887</v>
      </c>
      <c r="V5959" s="32">
        <f t="shared" si="1295"/>
        <v>24534</v>
      </c>
      <c r="W5959" s="36"/>
      <c r="X5959" s="36">
        <f t="shared" si="1300"/>
        <v>3242.83</v>
      </c>
      <c r="Y5959" s="29">
        <f t="shared" si="1288"/>
        <v>17997.379999999997</v>
      </c>
      <c r="Z5959" s="36"/>
      <c r="AA5959" s="36">
        <f t="shared" si="1287"/>
        <v>17997.379999999997</v>
      </c>
      <c r="AB5959" s="29">
        <f t="shared" si="1289"/>
        <v>13562.46</v>
      </c>
      <c r="AC5959" s="30">
        <f t="shared" si="1290"/>
        <v>125.58</v>
      </c>
    </row>
    <row r="5960" spans="1:30" x14ac:dyDescent="0.2">
      <c r="A5960" s="1" t="s">
        <v>7905</v>
      </c>
      <c r="B5960" s="31" t="s">
        <v>8287</v>
      </c>
      <c r="C5960" s="1">
        <v>0</v>
      </c>
      <c r="D5960" s="1" t="s">
        <v>14543</v>
      </c>
      <c r="E5960" s="1" t="s">
        <v>16695</v>
      </c>
      <c r="F5960" s="1">
        <v>0</v>
      </c>
      <c r="G5960" s="19">
        <v>109</v>
      </c>
      <c r="H5960" s="29">
        <f t="shared" si="1291"/>
        <v>14891.17</v>
      </c>
      <c r="I5960" s="32">
        <v>1120</v>
      </c>
      <c r="J5960" s="32">
        <v>13</v>
      </c>
      <c r="K5960" s="33">
        <f t="shared" si="1292"/>
        <v>1.1607142857142858E-2</v>
      </c>
      <c r="L5960" s="34">
        <f t="shared" si="1296"/>
        <v>6.0497835497835499</v>
      </c>
      <c r="M5960" s="32">
        <v>1080</v>
      </c>
      <c r="N5960" s="32">
        <v>61</v>
      </c>
      <c r="O5960" s="33">
        <f t="shared" si="1293"/>
        <v>5.648148148148148E-2</v>
      </c>
      <c r="P5960" s="34">
        <f t="shared" si="1297"/>
        <v>7.3295995589635652</v>
      </c>
      <c r="Q5960" s="35">
        <v>0</v>
      </c>
      <c r="R5960" s="34">
        <f t="shared" si="1298"/>
        <v>0</v>
      </c>
      <c r="S5960" s="33">
        <v>22.4</v>
      </c>
      <c r="T5960" s="34">
        <f t="shared" si="1299"/>
        <v>66.477675407512393</v>
      </c>
      <c r="U5960" s="31">
        <f t="shared" si="1294"/>
        <v>19.964264629064878</v>
      </c>
      <c r="V5960" s="32">
        <f t="shared" si="1295"/>
        <v>22360</v>
      </c>
      <c r="W5960" s="36"/>
      <c r="X5960" s="36">
        <f t="shared" si="1300"/>
        <v>2955.47</v>
      </c>
      <c r="Y5960" s="29">
        <f t="shared" si="1288"/>
        <v>17846.64</v>
      </c>
      <c r="Z5960" s="36"/>
      <c r="AA5960" s="36">
        <f t="shared" si="1287"/>
        <v>17846.64</v>
      </c>
      <c r="AB5960" s="29">
        <f t="shared" si="1289"/>
        <v>13448.86</v>
      </c>
      <c r="AC5960" s="30">
        <f t="shared" si="1290"/>
        <v>123.38</v>
      </c>
    </row>
    <row r="5961" spans="1:30" x14ac:dyDescent="0.2">
      <c r="A5961" s="1" t="s">
        <v>7955</v>
      </c>
      <c r="B5961" s="31" t="s">
        <v>8286</v>
      </c>
      <c r="C5961" s="1">
        <v>0</v>
      </c>
      <c r="D5961" s="1" t="s">
        <v>14544</v>
      </c>
      <c r="E5961" s="1" t="s">
        <v>19161</v>
      </c>
      <c r="F5961" s="1">
        <v>0</v>
      </c>
      <c r="G5961" s="19">
        <v>100</v>
      </c>
      <c r="H5961" s="29">
        <f t="shared" si="1291"/>
        <v>13661.62</v>
      </c>
      <c r="I5961" s="32">
        <v>1120</v>
      </c>
      <c r="J5961" s="32">
        <v>50</v>
      </c>
      <c r="K5961" s="33">
        <f t="shared" si="1292"/>
        <v>4.4642857142857144E-2</v>
      </c>
      <c r="L5961" s="34">
        <f t="shared" si="1296"/>
        <v>23.268398268398268</v>
      </c>
      <c r="M5961" s="32">
        <v>1076</v>
      </c>
      <c r="N5961" s="32">
        <v>67</v>
      </c>
      <c r="O5961" s="33">
        <f t="shared" si="1293"/>
        <v>6.2267657992565055E-2</v>
      </c>
      <c r="P5961" s="34">
        <f t="shared" si="1297"/>
        <v>8.0804714499147341</v>
      </c>
      <c r="Q5961" s="35">
        <v>0</v>
      </c>
      <c r="R5961" s="34">
        <f t="shared" si="1298"/>
        <v>0</v>
      </c>
      <c r="S5961" s="33">
        <v>22.4</v>
      </c>
      <c r="T5961" s="34">
        <f t="shared" si="1299"/>
        <v>66.477675407512393</v>
      </c>
      <c r="U5961" s="31">
        <f t="shared" si="1294"/>
        <v>24.456636281456348</v>
      </c>
      <c r="V5961" s="32">
        <f t="shared" si="1295"/>
        <v>27391</v>
      </c>
      <c r="W5961" s="36"/>
      <c r="X5961" s="36">
        <f t="shared" si="1300"/>
        <v>3620.45</v>
      </c>
      <c r="Y5961" s="29">
        <f t="shared" si="1288"/>
        <v>17282.07</v>
      </c>
      <c r="Z5961" s="36"/>
      <c r="AA5961" s="36">
        <f t="shared" si="1287"/>
        <v>17282.07</v>
      </c>
      <c r="AB5961" s="29">
        <f t="shared" si="1289"/>
        <v>13023.41</v>
      </c>
      <c r="AC5961" s="30">
        <f t="shared" si="1290"/>
        <v>130.22999999999999</v>
      </c>
    </row>
    <row r="5962" spans="1:30" x14ac:dyDescent="0.2">
      <c r="A5962" s="1" t="s">
        <v>1706</v>
      </c>
      <c r="B5962" s="31" t="s">
        <v>8286</v>
      </c>
      <c r="C5962" s="1">
        <v>0</v>
      </c>
      <c r="D5962" s="1" t="s">
        <v>14545</v>
      </c>
      <c r="E5962" s="1" t="s">
        <v>19162</v>
      </c>
      <c r="F5962" s="1">
        <v>0</v>
      </c>
      <c r="G5962" s="19">
        <v>102</v>
      </c>
      <c r="H5962" s="29">
        <f t="shared" si="1291"/>
        <v>13934.85</v>
      </c>
      <c r="I5962" s="32">
        <v>1121</v>
      </c>
      <c r="J5962" s="32">
        <v>27</v>
      </c>
      <c r="K5962" s="33">
        <f t="shared" si="1292"/>
        <v>2.4085637823371989E-2</v>
      </c>
      <c r="L5962" s="34">
        <f t="shared" si="1296"/>
        <v>12.55372638066661</v>
      </c>
      <c r="M5962" s="32">
        <v>1122</v>
      </c>
      <c r="N5962" s="32">
        <v>160</v>
      </c>
      <c r="O5962" s="33">
        <f t="shared" si="1293"/>
        <v>0.14260249554367202</v>
      </c>
      <c r="P5962" s="34">
        <f t="shared" si="1297"/>
        <v>18.505520057697087</v>
      </c>
      <c r="Q5962" s="35">
        <v>0</v>
      </c>
      <c r="R5962" s="34">
        <f t="shared" si="1298"/>
        <v>0</v>
      </c>
      <c r="S5962" s="33">
        <v>20.38</v>
      </c>
      <c r="T5962" s="34">
        <f t="shared" si="1299"/>
        <v>59.319631467044644</v>
      </c>
      <c r="U5962" s="31">
        <f t="shared" si="1294"/>
        <v>22.594719476352086</v>
      </c>
      <c r="V5962" s="32">
        <f t="shared" si="1295"/>
        <v>25329</v>
      </c>
      <c r="W5962" s="36"/>
      <c r="X5962" s="36">
        <f t="shared" si="1300"/>
        <v>3347.91</v>
      </c>
      <c r="Y5962" s="29">
        <f t="shared" si="1288"/>
        <v>17282.760000000002</v>
      </c>
      <c r="Z5962" s="36"/>
      <c r="AA5962" s="36">
        <f t="shared" si="1287"/>
        <v>17282.760000000002</v>
      </c>
      <c r="AB5962" s="29">
        <f t="shared" si="1289"/>
        <v>13023.93</v>
      </c>
      <c r="AC5962" s="30">
        <f t="shared" si="1290"/>
        <v>127.69</v>
      </c>
      <c r="AD5962" s="29"/>
    </row>
    <row r="5963" spans="1:30" x14ac:dyDescent="0.2">
      <c r="A5963" s="1" t="s">
        <v>1848</v>
      </c>
      <c r="B5963" s="31" t="s">
        <v>8300</v>
      </c>
      <c r="C5963" s="1">
        <v>0</v>
      </c>
      <c r="D5963" s="1" t="s">
        <v>14546</v>
      </c>
      <c r="E5963" s="1" t="s">
        <v>16609</v>
      </c>
      <c r="F5963" s="1">
        <v>0</v>
      </c>
      <c r="G5963" s="19">
        <v>149</v>
      </c>
      <c r="H5963" s="29">
        <f t="shared" si="1291"/>
        <v>20355.810000000001</v>
      </c>
      <c r="I5963" s="32">
        <v>1121</v>
      </c>
      <c r="J5963" s="32">
        <v>99</v>
      </c>
      <c r="K5963" s="33">
        <f t="shared" si="1292"/>
        <v>8.8314005352363958E-2</v>
      </c>
      <c r="L5963" s="34">
        <f t="shared" si="1296"/>
        <v>46.030330062444243</v>
      </c>
      <c r="M5963" s="32">
        <v>1160</v>
      </c>
      <c r="N5963" s="32">
        <v>247</v>
      </c>
      <c r="O5963" s="33">
        <f t="shared" si="1293"/>
        <v>0.21293103448275863</v>
      </c>
      <c r="P5963" s="34">
        <f t="shared" si="1297"/>
        <v>27.632051700807246</v>
      </c>
      <c r="Q5963" s="35">
        <v>0</v>
      </c>
      <c r="R5963" s="34">
        <f t="shared" si="1298"/>
        <v>0</v>
      </c>
      <c r="S5963" s="33">
        <v>20.76</v>
      </c>
      <c r="T5963" s="34">
        <f t="shared" si="1299"/>
        <v>60.666194188518787</v>
      </c>
      <c r="U5963" s="31">
        <f t="shared" si="1294"/>
        <v>33.582143987942572</v>
      </c>
      <c r="V5963" s="32">
        <f t="shared" si="1295"/>
        <v>37646</v>
      </c>
      <c r="W5963" s="36"/>
      <c r="X5963" s="36">
        <f t="shared" si="1300"/>
        <v>4975.93</v>
      </c>
      <c r="Y5963" s="29">
        <f t="shared" si="1288"/>
        <v>25331.74</v>
      </c>
      <c r="Z5963" s="36"/>
      <c r="AA5963" s="36">
        <f t="shared" si="1287"/>
        <v>25331.74</v>
      </c>
      <c r="AB5963" s="29">
        <f t="shared" si="1289"/>
        <v>19089.48</v>
      </c>
      <c r="AC5963" s="30">
        <f t="shared" si="1290"/>
        <v>128.12</v>
      </c>
    </row>
    <row r="5964" spans="1:30" x14ac:dyDescent="0.2">
      <c r="A5964" s="1" t="s">
        <v>2211</v>
      </c>
      <c r="B5964" s="31" t="s">
        <v>8294</v>
      </c>
      <c r="C5964" s="1">
        <v>0</v>
      </c>
      <c r="D5964" s="1" t="s">
        <v>14548</v>
      </c>
      <c r="E5964" s="1" t="s">
        <v>16612</v>
      </c>
      <c r="F5964" s="1">
        <v>0</v>
      </c>
      <c r="G5964" s="19">
        <v>121</v>
      </c>
      <c r="H5964" s="29">
        <f t="shared" si="1291"/>
        <v>16530.560000000001</v>
      </c>
      <c r="I5964" s="32">
        <v>1121</v>
      </c>
      <c r="J5964" s="32">
        <v>33</v>
      </c>
      <c r="K5964" s="33">
        <f t="shared" si="1292"/>
        <v>2.9438001784121322E-2</v>
      </c>
      <c r="L5964" s="34">
        <f t="shared" si="1296"/>
        <v>15.343443354148082</v>
      </c>
      <c r="M5964" s="32">
        <v>1038</v>
      </c>
      <c r="N5964" s="32">
        <v>17</v>
      </c>
      <c r="O5964" s="33">
        <f t="shared" si="1293"/>
        <v>1.6377649325626204E-2</v>
      </c>
      <c r="P5964" s="34">
        <f t="shared" si="1297"/>
        <v>2.1253268881293006</v>
      </c>
      <c r="Q5964" s="35">
        <v>0</v>
      </c>
      <c r="R5964" s="34">
        <f t="shared" si="1298"/>
        <v>0</v>
      </c>
      <c r="S5964" s="33">
        <v>23.85</v>
      </c>
      <c r="T5964" s="34">
        <f t="shared" si="1299"/>
        <v>71.615875265768963</v>
      </c>
      <c r="U5964" s="31">
        <f t="shared" si="1294"/>
        <v>22.271161377011587</v>
      </c>
      <c r="V5964" s="32">
        <f t="shared" si="1295"/>
        <v>24966</v>
      </c>
      <c r="W5964" s="36"/>
      <c r="X5964" s="36">
        <f t="shared" si="1300"/>
        <v>3299.93</v>
      </c>
      <c r="Y5964" s="29">
        <f t="shared" si="1288"/>
        <v>19830.490000000002</v>
      </c>
      <c r="Z5964" s="36"/>
      <c r="AA5964" s="36">
        <f t="shared" si="1287"/>
        <v>19830.490000000002</v>
      </c>
      <c r="AB5964" s="29">
        <f t="shared" si="1289"/>
        <v>14943.85</v>
      </c>
      <c r="AC5964" s="30">
        <f t="shared" si="1290"/>
        <v>123.5</v>
      </c>
      <c r="AD5964" s="29"/>
    </row>
    <row r="5965" spans="1:30" x14ac:dyDescent="0.2">
      <c r="A5965" s="1" t="s">
        <v>2625</v>
      </c>
      <c r="B5965" s="31" t="s">
        <v>8298</v>
      </c>
      <c r="C5965" s="1">
        <v>0</v>
      </c>
      <c r="D5965" s="1" t="s">
        <v>14549</v>
      </c>
      <c r="E5965" s="1" t="s">
        <v>18161</v>
      </c>
      <c r="F5965" s="1">
        <v>0</v>
      </c>
      <c r="G5965" s="19">
        <v>104</v>
      </c>
      <c r="H5965" s="29">
        <f t="shared" si="1291"/>
        <v>14208.08</v>
      </c>
      <c r="I5965" s="32">
        <v>1121</v>
      </c>
      <c r="J5965" s="32">
        <v>46</v>
      </c>
      <c r="K5965" s="33">
        <f t="shared" si="1292"/>
        <v>4.1034790365744873E-2</v>
      </c>
      <c r="L5965" s="34">
        <f t="shared" si="1296"/>
        <v>21.3878301300246</v>
      </c>
      <c r="M5965" s="32">
        <v>1091</v>
      </c>
      <c r="N5965" s="32">
        <v>160</v>
      </c>
      <c r="O5965" s="33">
        <f t="shared" si="1293"/>
        <v>0.14665444546287809</v>
      </c>
      <c r="P5965" s="34">
        <f t="shared" si="1297"/>
        <v>19.031341434221936</v>
      </c>
      <c r="Q5965" s="35">
        <v>0</v>
      </c>
      <c r="R5965" s="34">
        <f t="shared" si="1298"/>
        <v>0</v>
      </c>
      <c r="S5965" s="33">
        <v>22.88</v>
      </c>
      <c r="T5965" s="34">
        <f t="shared" si="1299"/>
        <v>68.178596739900783</v>
      </c>
      <c r="U5965" s="31">
        <f t="shared" si="1294"/>
        <v>27.149442076036831</v>
      </c>
      <c r="V5965" s="32">
        <f t="shared" si="1295"/>
        <v>30435</v>
      </c>
      <c r="W5965" s="36"/>
      <c r="X5965" s="36">
        <f t="shared" si="1300"/>
        <v>4022.8</v>
      </c>
      <c r="Y5965" s="29">
        <f t="shared" si="1288"/>
        <v>18230.88</v>
      </c>
      <c r="Z5965" s="36"/>
      <c r="AA5965" s="36">
        <f t="shared" si="1287"/>
        <v>18230.88</v>
      </c>
      <c r="AB5965" s="29">
        <f t="shared" si="1289"/>
        <v>13738.42</v>
      </c>
      <c r="AC5965" s="30">
        <f t="shared" si="1290"/>
        <v>132.1</v>
      </c>
      <c r="AD5965" s="29"/>
    </row>
    <row r="5966" spans="1:30" x14ac:dyDescent="0.2">
      <c r="A5966" s="1" t="s">
        <v>5100</v>
      </c>
      <c r="B5966" s="31" t="s">
        <v>8286</v>
      </c>
      <c r="C5966" s="1">
        <v>0</v>
      </c>
      <c r="D5966" s="1" t="s">
        <v>14550</v>
      </c>
      <c r="E5966" s="1" t="s">
        <v>17871</v>
      </c>
      <c r="F5966" s="1">
        <v>0</v>
      </c>
      <c r="G5966" s="19">
        <v>101</v>
      </c>
      <c r="H5966" s="29">
        <f t="shared" si="1291"/>
        <v>13798.24</v>
      </c>
      <c r="I5966" s="32">
        <v>1121</v>
      </c>
      <c r="J5966" s="32">
        <v>39</v>
      </c>
      <c r="K5966" s="33">
        <f t="shared" si="1292"/>
        <v>3.4790365744870648E-2</v>
      </c>
      <c r="L5966" s="34">
        <f t="shared" si="1296"/>
        <v>18.13316032762955</v>
      </c>
      <c r="M5966" s="32">
        <v>1112</v>
      </c>
      <c r="N5966" s="32">
        <v>63</v>
      </c>
      <c r="O5966" s="33">
        <f t="shared" si="1293"/>
        <v>5.6654676258992807E-2</v>
      </c>
      <c r="P5966" s="34">
        <f t="shared" si="1297"/>
        <v>7.3520750382102982</v>
      </c>
      <c r="Q5966" s="35">
        <v>0</v>
      </c>
      <c r="R5966" s="34">
        <f t="shared" si="1298"/>
        <v>0</v>
      </c>
      <c r="S5966" s="33">
        <v>22.42</v>
      </c>
      <c r="T5966" s="34">
        <f t="shared" si="1299"/>
        <v>66.548547129695251</v>
      </c>
      <c r="U5966" s="31">
        <f t="shared" si="1294"/>
        <v>23.008445623883773</v>
      </c>
      <c r="V5966" s="32">
        <f t="shared" si="1295"/>
        <v>25792</v>
      </c>
      <c r="W5966" s="36"/>
      <c r="X5966" s="36">
        <f t="shared" si="1300"/>
        <v>3409.1</v>
      </c>
      <c r="Y5966" s="29">
        <f t="shared" si="1288"/>
        <v>17207.34</v>
      </c>
      <c r="Z5966" s="36"/>
      <c r="AA5966" s="36">
        <f t="shared" si="1287"/>
        <v>17207.34</v>
      </c>
      <c r="AB5966" s="29">
        <f t="shared" si="1289"/>
        <v>12967.1</v>
      </c>
      <c r="AC5966" s="30">
        <f t="shared" si="1290"/>
        <v>128.38999999999999</v>
      </c>
      <c r="AD5966" s="29"/>
    </row>
    <row r="5967" spans="1:30" x14ac:dyDescent="0.2">
      <c r="A5967" s="1" t="s">
        <v>5310</v>
      </c>
      <c r="B5967" s="31" t="s">
        <v>8286</v>
      </c>
      <c r="C5967" s="1">
        <v>0</v>
      </c>
      <c r="D5967" s="1" t="s">
        <v>14551</v>
      </c>
      <c r="E5967" s="1" t="s">
        <v>16659</v>
      </c>
      <c r="F5967" s="1">
        <v>0</v>
      </c>
      <c r="G5967" s="19">
        <v>107</v>
      </c>
      <c r="H5967" s="29">
        <f t="shared" si="1291"/>
        <v>14617.93</v>
      </c>
      <c r="I5967" s="32">
        <v>1121</v>
      </c>
      <c r="J5967" s="32">
        <v>32</v>
      </c>
      <c r="K5967" s="33">
        <f t="shared" si="1292"/>
        <v>2.8545941123996433E-2</v>
      </c>
      <c r="L5967" s="34">
        <f t="shared" si="1296"/>
        <v>14.878490525234502</v>
      </c>
      <c r="M5967" s="32">
        <v>1107</v>
      </c>
      <c r="N5967" s="32">
        <v>296</v>
      </c>
      <c r="O5967" s="33">
        <f t="shared" si="1293"/>
        <v>0.26738934056007224</v>
      </c>
      <c r="P5967" s="34">
        <f t="shared" si="1297"/>
        <v>34.699103869703556</v>
      </c>
      <c r="Q5967" s="35">
        <v>0</v>
      </c>
      <c r="R5967" s="34">
        <f t="shared" si="1298"/>
        <v>0</v>
      </c>
      <c r="S5967" s="33">
        <v>19.670000000000002</v>
      </c>
      <c r="T5967" s="34">
        <f t="shared" si="1299"/>
        <v>56.80368532955351</v>
      </c>
      <c r="U5967" s="31">
        <f t="shared" si="1294"/>
        <v>26.595319931122894</v>
      </c>
      <c r="V5967" s="32">
        <f t="shared" si="1295"/>
        <v>29813</v>
      </c>
      <c r="W5967" s="36"/>
      <c r="X5967" s="36">
        <f t="shared" si="1300"/>
        <v>3940.59</v>
      </c>
      <c r="Y5967" s="29">
        <f t="shared" si="1288"/>
        <v>18558.52</v>
      </c>
      <c r="Z5967" s="36"/>
      <c r="AA5967" s="36">
        <f t="shared" si="1287"/>
        <v>18558.52</v>
      </c>
      <c r="AB5967" s="29">
        <f t="shared" si="1289"/>
        <v>13985.32</v>
      </c>
      <c r="AC5967" s="30">
        <f t="shared" si="1290"/>
        <v>130.69999999999999</v>
      </c>
      <c r="AD5967" s="29"/>
    </row>
    <row r="5968" spans="1:30" x14ac:dyDescent="0.2">
      <c r="A5968" s="1" t="s">
        <v>5684</v>
      </c>
      <c r="B5968" s="31" t="s">
        <v>8286</v>
      </c>
      <c r="C5968" s="1">
        <v>0</v>
      </c>
      <c r="D5968" s="1" t="s">
        <v>14552</v>
      </c>
      <c r="E5968" s="1" t="s">
        <v>16667</v>
      </c>
      <c r="F5968" s="1">
        <v>0</v>
      </c>
      <c r="G5968" s="19">
        <v>114</v>
      </c>
      <c r="H5968" s="29">
        <f t="shared" si="1291"/>
        <v>15574.25</v>
      </c>
      <c r="I5968" s="32">
        <v>1121</v>
      </c>
      <c r="J5968" s="32">
        <v>67</v>
      </c>
      <c r="K5968" s="33">
        <f t="shared" si="1292"/>
        <v>5.9768064228367529E-2</v>
      </c>
      <c r="L5968" s="34">
        <f t="shared" si="1296"/>
        <v>31.151839537209742</v>
      </c>
      <c r="M5968" s="32">
        <v>1213</v>
      </c>
      <c r="N5968" s="32">
        <v>63</v>
      </c>
      <c r="O5968" s="33">
        <f t="shared" si="1293"/>
        <v>5.193734542456719E-2</v>
      </c>
      <c r="P5968" s="34">
        <f t="shared" si="1297"/>
        <v>6.7399072073288142</v>
      </c>
      <c r="Q5968" s="35">
        <v>0</v>
      </c>
      <c r="R5968" s="34">
        <f t="shared" si="1298"/>
        <v>0</v>
      </c>
      <c r="S5968" s="33">
        <v>19.670000000000002</v>
      </c>
      <c r="T5968" s="34">
        <f t="shared" si="1299"/>
        <v>56.80368532955351</v>
      </c>
      <c r="U5968" s="31">
        <f t="shared" si="1294"/>
        <v>23.673858018523017</v>
      </c>
      <c r="V5968" s="32">
        <f t="shared" si="1295"/>
        <v>26538</v>
      </c>
      <c r="W5968" s="36"/>
      <c r="X5968" s="36">
        <f t="shared" si="1300"/>
        <v>3507.71</v>
      </c>
      <c r="Y5968" s="29">
        <f t="shared" si="1288"/>
        <v>19081.96</v>
      </c>
      <c r="Z5968" s="36"/>
      <c r="AA5968" s="36">
        <f t="shared" si="1287"/>
        <v>19081.96</v>
      </c>
      <c r="AB5968" s="29">
        <f t="shared" si="1289"/>
        <v>14379.77</v>
      </c>
      <c r="AC5968" s="30">
        <f t="shared" si="1290"/>
        <v>126.14</v>
      </c>
      <c r="AD5968" s="29"/>
    </row>
    <row r="5969" spans="1:30" x14ac:dyDescent="0.2">
      <c r="A5969" s="1" t="s">
        <v>6019</v>
      </c>
      <c r="B5969" s="31" t="s">
        <v>8286</v>
      </c>
      <c r="C5969" s="1">
        <v>0</v>
      </c>
      <c r="D5969" s="1" t="s">
        <v>14553</v>
      </c>
      <c r="E5969" s="1" t="s">
        <v>18085</v>
      </c>
      <c r="F5969" s="1">
        <v>0</v>
      </c>
      <c r="G5969" s="19">
        <v>126</v>
      </c>
      <c r="H5969" s="29">
        <f t="shared" si="1291"/>
        <v>17213.64</v>
      </c>
      <c r="I5969" s="32">
        <v>1121</v>
      </c>
      <c r="J5969" s="32">
        <v>73</v>
      </c>
      <c r="K5969" s="33">
        <f t="shared" si="1292"/>
        <v>6.5120428189116855E-2</v>
      </c>
      <c r="L5969" s="34">
        <f t="shared" si="1296"/>
        <v>33.941556510691207</v>
      </c>
      <c r="M5969" s="32">
        <v>1101</v>
      </c>
      <c r="N5969" s="32">
        <v>203</v>
      </c>
      <c r="O5969" s="33">
        <f t="shared" si="1293"/>
        <v>0.18437783832879201</v>
      </c>
      <c r="P5969" s="34">
        <f t="shared" si="1297"/>
        <v>23.926704595035392</v>
      </c>
      <c r="Q5969" s="35">
        <v>0</v>
      </c>
      <c r="R5969" s="34">
        <f t="shared" si="1298"/>
        <v>0</v>
      </c>
      <c r="S5969" s="33">
        <v>20.76</v>
      </c>
      <c r="T5969" s="34">
        <f t="shared" si="1299"/>
        <v>60.666194188518787</v>
      </c>
      <c r="U5969" s="31">
        <f t="shared" si="1294"/>
        <v>29.633613823561348</v>
      </c>
      <c r="V5969" s="32">
        <f t="shared" si="1295"/>
        <v>33219</v>
      </c>
      <c r="W5969" s="36"/>
      <c r="X5969" s="36">
        <f t="shared" si="1300"/>
        <v>4390.78</v>
      </c>
      <c r="Y5969" s="29">
        <f t="shared" si="1288"/>
        <v>21604.42</v>
      </c>
      <c r="Z5969" s="36"/>
      <c r="AA5969" s="36">
        <f t="shared" si="1287"/>
        <v>21604.42</v>
      </c>
      <c r="AB5969" s="29">
        <f t="shared" si="1289"/>
        <v>16280.65</v>
      </c>
      <c r="AC5969" s="30">
        <f t="shared" si="1290"/>
        <v>129.21</v>
      </c>
    </row>
    <row r="5970" spans="1:30" x14ac:dyDescent="0.2">
      <c r="A5970" s="1" t="s">
        <v>7643</v>
      </c>
      <c r="B5970" s="31" t="s">
        <v>8286</v>
      </c>
      <c r="C5970" s="1">
        <v>0</v>
      </c>
      <c r="D5970" s="1" t="s">
        <v>14554</v>
      </c>
      <c r="E5970" s="1" t="s">
        <v>16692</v>
      </c>
      <c r="F5970" s="1">
        <v>0</v>
      </c>
      <c r="G5970" s="19">
        <v>134</v>
      </c>
      <c r="H5970" s="29">
        <f t="shared" si="1291"/>
        <v>18306.57</v>
      </c>
      <c r="I5970" s="32">
        <v>1121</v>
      </c>
      <c r="J5970" s="32">
        <v>59</v>
      </c>
      <c r="K5970" s="33">
        <f t="shared" si="1292"/>
        <v>5.2631578947368418E-2</v>
      </c>
      <c r="L5970" s="34">
        <f t="shared" si="1296"/>
        <v>27.432216905901115</v>
      </c>
      <c r="M5970" s="32">
        <v>1102</v>
      </c>
      <c r="N5970" s="32">
        <v>228</v>
      </c>
      <c r="O5970" s="33">
        <f t="shared" si="1293"/>
        <v>0.20689655172413793</v>
      </c>
      <c r="P5970" s="34">
        <f t="shared" si="1297"/>
        <v>26.848957118193272</v>
      </c>
      <c r="Q5970" s="35">
        <v>0</v>
      </c>
      <c r="R5970" s="34">
        <f t="shared" si="1298"/>
        <v>0</v>
      </c>
      <c r="S5970" s="33">
        <v>18.68</v>
      </c>
      <c r="T5970" s="34">
        <f t="shared" si="1299"/>
        <v>53.295535081502479</v>
      </c>
      <c r="U5970" s="31">
        <f t="shared" si="1294"/>
        <v>26.894177276399216</v>
      </c>
      <c r="V5970" s="32">
        <f t="shared" si="1295"/>
        <v>30148</v>
      </c>
      <c r="W5970" s="36"/>
      <c r="X5970" s="36">
        <f t="shared" si="1300"/>
        <v>3984.87</v>
      </c>
      <c r="Y5970" s="29">
        <f t="shared" si="1288"/>
        <v>22291.439999999999</v>
      </c>
      <c r="Z5970" s="36"/>
      <c r="AA5970" s="36">
        <f t="shared" si="1287"/>
        <v>22291.439999999999</v>
      </c>
      <c r="AB5970" s="29">
        <f t="shared" si="1289"/>
        <v>16798.37</v>
      </c>
      <c r="AC5970" s="30">
        <f t="shared" si="1290"/>
        <v>125.36</v>
      </c>
    </row>
    <row r="5971" spans="1:30" x14ac:dyDescent="0.2">
      <c r="A5971" s="1" t="s">
        <v>1482</v>
      </c>
      <c r="B5971" s="31" t="s">
        <v>8286</v>
      </c>
      <c r="C5971" s="1">
        <v>0</v>
      </c>
      <c r="D5971" s="1" t="s">
        <v>14555</v>
      </c>
      <c r="E5971" s="1" t="s">
        <v>18879</v>
      </c>
      <c r="F5971" s="1">
        <v>0</v>
      </c>
      <c r="G5971" s="19">
        <v>119</v>
      </c>
      <c r="H5971" s="29">
        <f t="shared" si="1291"/>
        <v>16257.33</v>
      </c>
      <c r="I5971" s="32">
        <v>1122</v>
      </c>
      <c r="J5971" s="32">
        <v>59</v>
      </c>
      <c r="K5971" s="33">
        <f t="shared" si="1292"/>
        <v>5.2584670231729053E-2</v>
      </c>
      <c r="L5971" s="34">
        <f t="shared" si="1296"/>
        <v>27.407767514719382</v>
      </c>
      <c r="M5971" s="32">
        <v>1128</v>
      </c>
      <c r="N5971" s="32">
        <v>37</v>
      </c>
      <c r="O5971" s="33">
        <f t="shared" si="1293"/>
        <v>3.2801418439716311E-2</v>
      </c>
      <c r="P5971" s="34">
        <f t="shared" si="1297"/>
        <v>4.25663873933531</v>
      </c>
      <c r="Q5971" s="35">
        <v>0</v>
      </c>
      <c r="R5971" s="34">
        <f t="shared" si="1298"/>
        <v>0</v>
      </c>
      <c r="S5971" s="33">
        <v>21.17</v>
      </c>
      <c r="T5971" s="34">
        <f t="shared" si="1299"/>
        <v>62.119064493267196</v>
      </c>
      <c r="U5971" s="31">
        <f t="shared" si="1294"/>
        <v>23.445867686830471</v>
      </c>
      <c r="V5971" s="32">
        <f t="shared" si="1295"/>
        <v>26306</v>
      </c>
      <c r="W5971" s="36"/>
      <c r="X5971" s="36">
        <f t="shared" si="1300"/>
        <v>3477.04</v>
      </c>
      <c r="Y5971" s="29">
        <f t="shared" si="1288"/>
        <v>19734.37</v>
      </c>
      <c r="Z5971" s="36"/>
      <c r="AA5971" s="36">
        <f t="shared" si="1287"/>
        <v>19734.37</v>
      </c>
      <c r="AB5971" s="29">
        <f t="shared" si="1289"/>
        <v>14871.42</v>
      </c>
      <c r="AC5971" s="30">
        <f t="shared" si="1290"/>
        <v>124.97</v>
      </c>
      <c r="AD5971" s="29"/>
    </row>
    <row r="5972" spans="1:30" x14ac:dyDescent="0.2">
      <c r="A5972" s="1" t="s">
        <v>1508</v>
      </c>
      <c r="B5972" s="31" t="s">
        <v>8286</v>
      </c>
      <c r="C5972" s="1">
        <v>0</v>
      </c>
      <c r="D5972" s="1" t="s">
        <v>14556</v>
      </c>
      <c r="E5972" s="1" t="s">
        <v>18794</v>
      </c>
      <c r="F5972" s="1">
        <v>0</v>
      </c>
      <c r="G5972" s="19">
        <v>142</v>
      </c>
      <c r="H5972" s="29">
        <f t="shared" si="1291"/>
        <v>19399.5</v>
      </c>
      <c r="I5972" s="32">
        <v>1122</v>
      </c>
      <c r="J5972" s="32">
        <v>37</v>
      </c>
      <c r="K5972" s="33">
        <f t="shared" si="1292"/>
        <v>3.2976827094474151E-2</v>
      </c>
      <c r="L5972" s="34">
        <f t="shared" si="1296"/>
        <v>17.187922000756224</v>
      </c>
      <c r="M5972" s="32">
        <v>1148</v>
      </c>
      <c r="N5972" s="32">
        <v>56</v>
      </c>
      <c r="O5972" s="33">
        <f t="shared" si="1293"/>
        <v>4.878048780487805E-2</v>
      </c>
      <c r="P5972" s="34">
        <f t="shared" si="1297"/>
        <v>6.3302419221756505</v>
      </c>
      <c r="Q5972" s="35">
        <v>0</v>
      </c>
      <c r="R5972" s="34">
        <f t="shared" si="1298"/>
        <v>0</v>
      </c>
      <c r="S5972" s="33">
        <v>15.16</v>
      </c>
      <c r="T5972" s="34">
        <f t="shared" si="1299"/>
        <v>40.82211197732105</v>
      </c>
      <c r="U5972" s="31">
        <f t="shared" si="1294"/>
        <v>16.08506897506323</v>
      </c>
      <c r="V5972" s="32">
        <f t="shared" si="1295"/>
        <v>18047</v>
      </c>
      <c r="W5972" s="36"/>
      <c r="X5972" s="36">
        <f t="shared" si="1300"/>
        <v>2385.39</v>
      </c>
      <c r="Y5972" s="29">
        <f t="shared" si="1288"/>
        <v>21784.89</v>
      </c>
      <c r="Z5972" s="36"/>
      <c r="AA5972" s="36">
        <f t="shared" si="1287"/>
        <v>21784.89</v>
      </c>
      <c r="AB5972" s="29">
        <f t="shared" si="1289"/>
        <v>16416.650000000001</v>
      </c>
      <c r="AC5972" s="30">
        <f t="shared" si="1290"/>
        <v>115.61</v>
      </c>
    </row>
    <row r="5973" spans="1:30" x14ac:dyDescent="0.2">
      <c r="A5973" s="1" t="s">
        <v>1870</v>
      </c>
      <c r="B5973" s="31" t="s">
        <v>8286</v>
      </c>
      <c r="C5973" s="1">
        <v>0</v>
      </c>
      <c r="D5973" s="1" t="s">
        <v>14557</v>
      </c>
      <c r="E5973" s="1" t="s">
        <v>19163</v>
      </c>
      <c r="F5973" s="1">
        <v>0</v>
      </c>
      <c r="G5973" s="19">
        <v>102</v>
      </c>
      <c r="H5973" s="29">
        <f t="shared" si="1291"/>
        <v>13934.85</v>
      </c>
      <c r="I5973" s="32">
        <v>1122</v>
      </c>
      <c r="J5973" s="32">
        <v>47</v>
      </c>
      <c r="K5973" s="33">
        <f t="shared" si="1292"/>
        <v>4.1889483065953657E-2</v>
      </c>
      <c r="L5973" s="34">
        <f t="shared" si="1296"/>
        <v>21.833306325284934</v>
      </c>
      <c r="M5973" s="32">
        <v>1144</v>
      </c>
      <c r="N5973" s="32">
        <v>181</v>
      </c>
      <c r="O5973" s="33">
        <f t="shared" si="1293"/>
        <v>0.15821678321678323</v>
      </c>
      <c r="P5973" s="34">
        <f t="shared" si="1297"/>
        <v>20.531785535168488</v>
      </c>
      <c r="Q5973" s="35">
        <v>0</v>
      </c>
      <c r="R5973" s="34">
        <f t="shared" si="1298"/>
        <v>0</v>
      </c>
      <c r="S5973" s="33">
        <v>21.17</v>
      </c>
      <c r="T5973" s="34">
        <f t="shared" si="1299"/>
        <v>62.119064493267196</v>
      </c>
      <c r="U5973" s="31">
        <f t="shared" si="1294"/>
        <v>26.121039088430152</v>
      </c>
      <c r="V5973" s="32">
        <f t="shared" si="1295"/>
        <v>29308</v>
      </c>
      <c r="W5973" s="36"/>
      <c r="X5973" s="36">
        <f t="shared" si="1300"/>
        <v>3873.84</v>
      </c>
      <c r="Y5973" s="29">
        <f t="shared" si="1288"/>
        <v>17808.690000000002</v>
      </c>
      <c r="Z5973" s="36"/>
      <c r="AA5973" s="36">
        <f t="shared" si="1287"/>
        <v>17808.690000000002</v>
      </c>
      <c r="AB5973" s="29">
        <f t="shared" si="1289"/>
        <v>13420.26</v>
      </c>
      <c r="AC5973" s="30">
        <f t="shared" si="1290"/>
        <v>131.57</v>
      </c>
      <c r="AD5973" s="29"/>
    </row>
    <row r="5974" spans="1:30" x14ac:dyDescent="0.2">
      <c r="A5974" s="1" t="s">
        <v>3299</v>
      </c>
      <c r="B5974" s="31" t="s">
        <v>8287</v>
      </c>
      <c r="C5974" s="1">
        <v>0</v>
      </c>
      <c r="D5974" s="1" t="s">
        <v>14559</v>
      </c>
      <c r="E5974" s="1" t="s">
        <v>18196</v>
      </c>
      <c r="F5974" s="1">
        <v>0</v>
      </c>
      <c r="G5974" s="19">
        <v>118</v>
      </c>
      <c r="H5974" s="29">
        <f t="shared" si="1291"/>
        <v>16120.71</v>
      </c>
      <c r="I5974" s="32">
        <v>1122</v>
      </c>
      <c r="J5974" s="32">
        <v>66</v>
      </c>
      <c r="K5974" s="33">
        <f t="shared" si="1292"/>
        <v>5.8823529411764705E-2</v>
      </c>
      <c r="L5974" s="34">
        <f t="shared" si="1296"/>
        <v>30.65953654188948</v>
      </c>
      <c r="M5974" s="32">
        <v>1052</v>
      </c>
      <c r="N5974" s="32">
        <v>86</v>
      </c>
      <c r="O5974" s="33">
        <f t="shared" si="1293"/>
        <v>8.17490494296578E-2</v>
      </c>
      <c r="P5974" s="34">
        <f t="shared" si="1297"/>
        <v>10.608570825851398</v>
      </c>
      <c r="Q5974" s="35">
        <v>1</v>
      </c>
      <c r="R5974" s="34">
        <f t="shared" si="1298"/>
        <v>100</v>
      </c>
      <c r="S5974" s="33">
        <v>19.34</v>
      </c>
      <c r="T5974" s="34">
        <f t="shared" si="1299"/>
        <v>55.634301913536497</v>
      </c>
      <c r="U5974" s="31">
        <f t="shared" si="1294"/>
        <v>49.225602320319339</v>
      </c>
      <c r="V5974" s="32">
        <f t="shared" si="1295"/>
        <v>55231</v>
      </c>
      <c r="W5974" s="36"/>
      <c r="X5974" s="36">
        <f t="shared" si="1300"/>
        <v>7300.26</v>
      </c>
      <c r="Y5974" s="29">
        <f t="shared" si="1288"/>
        <v>23420.97</v>
      </c>
      <c r="Z5974" s="36"/>
      <c r="AA5974" s="36">
        <f t="shared" si="1287"/>
        <v>23420.97</v>
      </c>
      <c r="AB5974" s="29">
        <f t="shared" si="1289"/>
        <v>17649.560000000001</v>
      </c>
      <c r="AC5974" s="30">
        <f t="shared" si="1290"/>
        <v>149.57</v>
      </c>
    </row>
    <row r="5975" spans="1:30" x14ac:dyDescent="0.2">
      <c r="A5975" s="1" t="s">
        <v>4128</v>
      </c>
      <c r="B5975" s="31" t="s">
        <v>8285</v>
      </c>
      <c r="C5975" s="1">
        <v>0</v>
      </c>
      <c r="D5975" s="1" t="s">
        <v>14560</v>
      </c>
      <c r="E5975" s="1" t="s">
        <v>16646</v>
      </c>
      <c r="F5975" s="1">
        <v>0</v>
      </c>
      <c r="G5975" s="19">
        <v>96</v>
      </c>
      <c r="H5975" s="29">
        <f t="shared" si="1291"/>
        <v>13115.15</v>
      </c>
      <c r="I5975" s="32">
        <v>1122</v>
      </c>
      <c r="J5975" s="32">
        <v>25</v>
      </c>
      <c r="K5975" s="33">
        <f t="shared" si="1292"/>
        <v>2.2281639928698752E-2</v>
      </c>
      <c r="L5975" s="34">
        <f t="shared" si="1296"/>
        <v>11.613460811321774</v>
      </c>
      <c r="M5975" s="32">
        <v>1093</v>
      </c>
      <c r="N5975" s="32">
        <v>3</v>
      </c>
      <c r="O5975" s="33">
        <f t="shared" si="1293"/>
        <v>2.7447392497712718E-3</v>
      </c>
      <c r="P5975" s="34">
        <f t="shared" si="1297"/>
        <v>0.35618470101903249</v>
      </c>
      <c r="Q5975" s="35">
        <v>0</v>
      </c>
      <c r="R5975" s="34">
        <f t="shared" si="1298"/>
        <v>0</v>
      </c>
      <c r="S5975" s="33">
        <v>22.44</v>
      </c>
      <c r="T5975" s="34">
        <f t="shared" si="1299"/>
        <v>66.619418851878109</v>
      </c>
      <c r="U5975" s="31">
        <f t="shared" si="1294"/>
        <v>19.647266091054728</v>
      </c>
      <c r="V5975" s="32">
        <f t="shared" si="1295"/>
        <v>22044</v>
      </c>
      <c r="W5975" s="36"/>
      <c r="X5975" s="36">
        <f t="shared" si="1300"/>
        <v>2913.7</v>
      </c>
      <c r="Y5975" s="29">
        <f t="shared" si="1288"/>
        <v>16028.849999999999</v>
      </c>
      <c r="Z5975" s="36"/>
      <c r="AA5975" s="36">
        <f t="shared" si="1287"/>
        <v>16028.849999999999</v>
      </c>
      <c r="AB5975" s="29">
        <f t="shared" si="1289"/>
        <v>12079.01</v>
      </c>
      <c r="AC5975" s="30">
        <f t="shared" si="1290"/>
        <v>125.82</v>
      </c>
      <c r="AD5975" s="29"/>
    </row>
    <row r="5976" spans="1:30" x14ac:dyDescent="0.2">
      <c r="A5976" s="1" t="s">
        <v>4847</v>
      </c>
      <c r="B5976" s="31" t="s">
        <v>8286</v>
      </c>
      <c r="C5976" s="1">
        <v>0</v>
      </c>
      <c r="D5976" s="1" t="s">
        <v>14561</v>
      </c>
      <c r="E5976" s="1" t="s">
        <v>16653</v>
      </c>
      <c r="F5976" s="1">
        <v>0</v>
      </c>
      <c r="G5976" s="19">
        <v>99</v>
      </c>
      <c r="H5976" s="29">
        <f t="shared" si="1291"/>
        <v>13525</v>
      </c>
      <c r="I5976" s="32">
        <v>1122</v>
      </c>
      <c r="J5976" s="32">
        <v>35</v>
      </c>
      <c r="K5976" s="33">
        <f t="shared" si="1292"/>
        <v>3.1194295900178252E-2</v>
      </c>
      <c r="L5976" s="34">
        <f t="shared" si="1296"/>
        <v>16.258845135850482</v>
      </c>
      <c r="M5976" s="32">
        <v>1068</v>
      </c>
      <c r="N5976" s="32">
        <v>12</v>
      </c>
      <c r="O5976" s="33">
        <f t="shared" si="1293"/>
        <v>1.1235955056179775E-2</v>
      </c>
      <c r="P5976" s="34">
        <f t="shared" si="1297"/>
        <v>1.4580894315123687</v>
      </c>
      <c r="Q5976" s="35">
        <v>0</v>
      </c>
      <c r="R5976" s="34">
        <f t="shared" si="1298"/>
        <v>0</v>
      </c>
      <c r="S5976" s="33">
        <v>18.39</v>
      </c>
      <c r="T5976" s="34">
        <f t="shared" si="1299"/>
        <v>52.267895109851167</v>
      </c>
      <c r="U5976" s="31">
        <f t="shared" si="1294"/>
        <v>17.496207419303506</v>
      </c>
      <c r="V5976" s="32">
        <f t="shared" si="1295"/>
        <v>19631</v>
      </c>
      <c r="W5976" s="36"/>
      <c r="X5976" s="36">
        <f t="shared" si="1300"/>
        <v>2594.7600000000002</v>
      </c>
      <c r="Y5976" s="29">
        <f t="shared" si="1288"/>
        <v>16119.76</v>
      </c>
      <c r="Z5976" s="36"/>
      <c r="AA5976" s="36">
        <f t="shared" si="1287"/>
        <v>16119.76</v>
      </c>
      <c r="AB5976" s="29">
        <f t="shared" si="1289"/>
        <v>12147.52</v>
      </c>
      <c r="AC5976" s="30">
        <f t="shared" si="1290"/>
        <v>122.7</v>
      </c>
    </row>
    <row r="5977" spans="1:30" x14ac:dyDescent="0.2">
      <c r="A5977" s="1" t="s">
        <v>5658</v>
      </c>
      <c r="B5977" s="31" t="s">
        <v>8286</v>
      </c>
      <c r="C5977" s="1">
        <v>0</v>
      </c>
      <c r="D5977" s="1" t="s">
        <v>14562</v>
      </c>
      <c r="E5977" s="1" t="s">
        <v>17428</v>
      </c>
      <c r="F5977" s="1">
        <v>0</v>
      </c>
      <c r="G5977" s="19">
        <v>92</v>
      </c>
      <c r="H5977" s="29">
        <f t="shared" si="1291"/>
        <v>12568.69</v>
      </c>
      <c r="I5977" s="32">
        <v>1122</v>
      </c>
      <c r="J5977" s="32">
        <v>29</v>
      </c>
      <c r="K5977" s="33">
        <f t="shared" si="1292"/>
        <v>2.5846702317290554E-2</v>
      </c>
      <c r="L5977" s="34">
        <f t="shared" si="1296"/>
        <v>13.47161454113326</v>
      </c>
      <c r="M5977" s="32">
        <v>1110</v>
      </c>
      <c r="N5977" s="32">
        <v>137</v>
      </c>
      <c r="O5977" s="33">
        <f t="shared" si="1293"/>
        <v>0.12342342342342343</v>
      </c>
      <c r="P5977" s="34">
        <f t="shared" si="1297"/>
        <v>16.016652647234515</v>
      </c>
      <c r="Q5977" s="35">
        <v>0</v>
      </c>
      <c r="R5977" s="34">
        <f t="shared" si="1298"/>
        <v>0</v>
      </c>
      <c r="S5977" s="33">
        <v>24.39</v>
      </c>
      <c r="T5977" s="34">
        <f t="shared" si="1299"/>
        <v>73.529411764705884</v>
      </c>
      <c r="U5977" s="31">
        <f t="shared" si="1294"/>
        <v>25.754419738268414</v>
      </c>
      <c r="V5977" s="32">
        <f t="shared" si="1295"/>
        <v>28896</v>
      </c>
      <c r="W5977" s="36"/>
      <c r="X5977" s="36">
        <f t="shared" si="1300"/>
        <v>3819.38</v>
      </c>
      <c r="Y5977" s="29">
        <f t="shared" si="1288"/>
        <v>16388.07</v>
      </c>
      <c r="Z5977" s="36"/>
      <c r="AA5977" s="36">
        <f t="shared" si="1287"/>
        <v>16388.07</v>
      </c>
      <c r="AB5977" s="29">
        <f t="shared" si="1289"/>
        <v>12349.71</v>
      </c>
      <c r="AC5977" s="30">
        <f t="shared" si="1290"/>
        <v>134.24</v>
      </c>
      <c r="AD5977" s="29"/>
    </row>
    <row r="5978" spans="1:30" x14ac:dyDescent="0.2">
      <c r="A5978" s="1" t="s">
        <v>6084</v>
      </c>
      <c r="B5978" s="31" t="s">
        <v>8286</v>
      </c>
      <c r="C5978" s="1">
        <v>0</v>
      </c>
      <c r="D5978" s="1" t="s">
        <v>14563</v>
      </c>
      <c r="E5978" s="1" t="s">
        <v>16672</v>
      </c>
      <c r="F5978" s="1">
        <v>0</v>
      </c>
      <c r="G5978" s="19">
        <v>114</v>
      </c>
      <c r="H5978" s="29">
        <f t="shared" si="1291"/>
        <v>15574.25</v>
      </c>
      <c r="I5978" s="32">
        <v>1122</v>
      </c>
      <c r="J5978" s="32">
        <v>57</v>
      </c>
      <c r="K5978" s="33">
        <f t="shared" si="1292"/>
        <v>5.0802139037433157E-2</v>
      </c>
      <c r="L5978" s="34">
        <f t="shared" si="1296"/>
        <v>26.478690649813647</v>
      </c>
      <c r="M5978" s="32">
        <v>1160</v>
      </c>
      <c r="N5978" s="32">
        <v>226</v>
      </c>
      <c r="O5978" s="33">
        <f t="shared" si="1293"/>
        <v>0.19482758620689655</v>
      </c>
      <c r="P5978" s="34">
        <f t="shared" si="1297"/>
        <v>25.282767952965337</v>
      </c>
      <c r="Q5978" s="35">
        <v>0</v>
      </c>
      <c r="R5978" s="34">
        <f t="shared" si="1298"/>
        <v>0</v>
      </c>
      <c r="S5978" s="33">
        <v>22</v>
      </c>
      <c r="T5978" s="34">
        <f t="shared" si="1299"/>
        <v>65.060240963855421</v>
      </c>
      <c r="U5978" s="31">
        <f t="shared" si="1294"/>
        <v>29.205424891658602</v>
      </c>
      <c r="V5978" s="32">
        <f t="shared" si="1295"/>
        <v>32768</v>
      </c>
      <c r="W5978" s="36"/>
      <c r="X5978" s="36">
        <f t="shared" si="1300"/>
        <v>4331.17</v>
      </c>
      <c r="Y5978" s="29">
        <f t="shared" si="1288"/>
        <v>19905.419999999998</v>
      </c>
      <c r="Z5978" s="36"/>
      <c r="AA5978" s="36">
        <f t="shared" si="1287"/>
        <v>19905.419999999998</v>
      </c>
      <c r="AB5978" s="29">
        <f t="shared" si="1289"/>
        <v>15000.32</v>
      </c>
      <c r="AC5978" s="30">
        <f t="shared" si="1290"/>
        <v>131.58000000000001</v>
      </c>
    </row>
    <row r="5979" spans="1:30" x14ac:dyDescent="0.2">
      <c r="A5979" s="1" t="s">
        <v>6169</v>
      </c>
      <c r="B5979" s="31" t="s">
        <v>8286</v>
      </c>
      <c r="C5979" s="1">
        <v>0</v>
      </c>
      <c r="D5979" s="1" t="s">
        <v>14564</v>
      </c>
      <c r="E5979" s="1" t="s">
        <v>16672</v>
      </c>
      <c r="F5979" s="1">
        <v>0</v>
      </c>
      <c r="G5979" s="19">
        <v>122</v>
      </c>
      <c r="H5979" s="29">
        <f t="shared" si="1291"/>
        <v>16667.18</v>
      </c>
      <c r="I5979" s="32">
        <v>1122</v>
      </c>
      <c r="J5979" s="32">
        <v>64</v>
      </c>
      <c r="K5979" s="33">
        <f t="shared" si="1292"/>
        <v>5.7040998217468802E-2</v>
      </c>
      <c r="L5979" s="34">
        <f t="shared" si="1296"/>
        <v>29.730459676983738</v>
      </c>
      <c r="M5979" s="32">
        <v>1079</v>
      </c>
      <c r="N5979" s="32">
        <v>28</v>
      </c>
      <c r="O5979" s="33">
        <f t="shared" si="1293"/>
        <v>2.5949953660797033E-2</v>
      </c>
      <c r="P5979" s="34">
        <f t="shared" si="1297"/>
        <v>3.3675244331129033</v>
      </c>
      <c r="Q5979" s="35">
        <v>0</v>
      </c>
      <c r="R5979" s="34">
        <f t="shared" si="1298"/>
        <v>0</v>
      </c>
      <c r="S5979" s="33">
        <v>22.44</v>
      </c>
      <c r="T5979" s="34">
        <f t="shared" si="1299"/>
        <v>66.619418851878109</v>
      </c>
      <c r="U5979" s="31">
        <f t="shared" si="1294"/>
        <v>24.929350740493689</v>
      </c>
      <c r="V5979" s="32">
        <f t="shared" si="1295"/>
        <v>27971</v>
      </c>
      <c r="W5979" s="36"/>
      <c r="X5979" s="36">
        <f t="shared" si="1300"/>
        <v>3697.12</v>
      </c>
      <c r="Y5979" s="29">
        <f t="shared" si="1288"/>
        <v>20364.3</v>
      </c>
      <c r="Z5979" s="36"/>
      <c r="AA5979" s="36">
        <f t="shared" si="1287"/>
        <v>20364.3</v>
      </c>
      <c r="AB5979" s="29">
        <f t="shared" si="1289"/>
        <v>15346.12</v>
      </c>
      <c r="AC5979" s="30">
        <f t="shared" si="1290"/>
        <v>125.79</v>
      </c>
    </row>
    <row r="5980" spans="1:30" x14ac:dyDescent="0.2">
      <c r="A5980" s="1" t="s">
        <v>7763</v>
      </c>
      <c r="B5980" s="31" t="s">
        <v>8291</v>
      </c>
      <c r="C5980" s="1">
        <v>0</v>
      </c>
      <c r="D5980" s="1" t="s">
        <v>14565</v>
      </c>
      <c r="E5980" s="1" t="s">
        <v>18399</v>
      </c>
      <c r="F5980" s="1">
        <v>0</v>
      </c>
      <c r="G5980" s="19">
        <v>85</v>
      </c>
      <c r="H5980" s="29">
        <f t="shared" si="1291"/>
        <v>11612.38</v>
      </c>
      <c r="I5980" s="32">
        <v>1122</v>
      </c>
      <c r="J5980" s="32">
        <v>8</v>
      </c>
      <c r="K5980" s="33">
        <f t="shared" si="1292"/>
        <v>7.1301247771836003E-3</v>
      </c>
      <c r="L5980" s="34">
        <f t="shared" si="1296"/>
        <v>3.7163074596229673</v>
      </c>
      <c r="M5980" s="32">
        <v>1054</v>
      </c>
      <c r="N5980" s="32">
        <v>51</v>
      </c>
      <c r="O5980" s="33">
        <f t="shared" si="1293"/>
        <v>4.8387096774193547E-2</v>
      </c>
      <c r="P5980" s="34">
        <f t="shared" si="1297"/>
        <v>6.2791915840935877</v>
      </c>
      <c r="Q5980" s="35">
        <v>1</v>
      </c>
      <c r="R5980" s="34">
        <f t="shared" si="1298"/>
        <v>100</v>
      </c>
      <c r="S5980" s="33">
        <v>24.39</v>
      </c>
      <c r="T5980" s="34">
        <f t="shared" si="1299"/>
        <v>73.529411764705884</v>
      </c>
      <c r="U5980" s="31">
        <f t="shared" si="1294"/>
        <v>45.881227702105605</v>
      </c>
      <c r="V5980" s="32">
        <f t="shared" si="1295"/>
        <v>51479</v>
      </c>
      <c r="W5980" s="36"/>
      <c r="X5980" s="36">
        <f t="shared" si="1300"/>
        <v>6804.33</v>
      </c>
      <c r="Y5980" s="29">
        <f t="shared" si="1288"/>
        <v>18416.71</v>
      </c>
      <c r="Z5980" s="36"/>
      <c r="AA5980" s="36">
        <f t="shared" si="1287"/>
        <v>18416.71</v>
      </c>
      <c r="AB5980" s="29">
        <f t="shared" si="1289"/>
        <v>13878.46</v>
      </c>
      <c r="AC5980" s="30">
        <f t="shared" si="1290"/>
        <v>163.28</v>
      </c>
      <c r="AD5980" s="29"/>
    </row>
    <row r="5981" spans="1:30" x14ac:dyDescent="0.2">
      <c r="A5981" s="1" t="s">
        <v>574</v>
      </c>
      <c r="B5981" s="31" t="s">
        <v>8286</v>
      </c>
      <c r="C5981" s="1">
        <v>0</v>
      </c>
      <c r="D5981" s="1" t="s">
        <v>14566</v>
      </c>
      <c r="E5981" s="1" t="s">
        <v>17671</v>
      </c>
      <c r="F5981" s="1">
        <v>0</v>
      </c>
      <c r="G5981" s="19">
        <v>108</v>
      </c>
      <c r="H5981" s="29">
        <f t="shared" si="1291"/>
        <v>14754.55</v>
      </c>
      <c r="I5981" s="32">
        <v>1123</v>
      </c>
      <c r="J5981" s="32">
        <v>27</v>
      </c>
      <c r="K5981" s="33">
        <f t="shared" si="1292"/>
        <v>2.4042742653606411E-2</v>
      </c>
      <c r="L5981" s="34">
        <f t="shared" si="1296"/>
        <v>12.531368898243342</v>
      </c>
      <c r="M5981" s="32">
        <v>1164</v>
      </c>
      <c r="N5981" s="32">
        <v>43</v>
      </c>
      <c r="O5981" s="33">
        <f t="shared" si="1293"/>
        <v>3.6941580756013746E-2</v>
      </c>
      <c r="P5981" s="34">
        <f t="shared" si="1297"/>
        <v>4.7939074350496869</v>
      </c>
      <c r="Q5981" s="35">
        <v>0</v>
      </c>
      <c r="R5981" s="34">
        <f t="shared" si="1298"/>
        <v>0</v>
      </c>
      <c r="S5981" s="33">
        <v>21.19</v>
      </c>
      <c r="T5981" s="34">
        <f t="shared" si="1299"/>
        <v>62.189936215450039</v>
      </c>
      <c r="U5981" s="31">
        <f t="shared" si="1294"/>
        <v>19.878803137185766</v>
      </c>
      <c r="V5981" s="32">
        <f t="shared" si="1295"/>
        <v>22324</v>
      </c>
      <c r="W5981" s="36"/>
      <c r="X5981" s="36">
        <f t="shared" si="1300"/>
        <v>2950.71</v>
      </c>
      <c r="Y5981" s="29">
        <f t="shared" si="1288"/>
        <v>17705.259999999998</v>
      </c>
      <c r="Z5981" s="36"/>
      <c r="AA5981" s="36">
        <f t="shared" si="1287"/>
        <v>17705.259999999998</v>
      </c>
      <c r="AB5981" s="29">
        <f t="shared" si="1289"/>
        <v>13342.32</v>
      </c>
      <c r="AC5981" s="30">
        <f t="shared" si="1290"/>
        <v>123.54</v>
      </c>
      <c r="AD5981" s="29"/>
    </row>
    <row r="5982" spans="1:30" x14ac:dyDescent="0.2">
      <c r="A5982" s="1" t="s">
        <v>3110</v>
      </c>
      <c r="B5982" s="31" t="s">
        <v>8285</v>
      </c>
      <c r="C5982" s="1">
        <v>0</v>
      </c>
      <c r="D5982" s="1" t="s">
        <v>14567</v>
      </c>
      <c r="E5982" s="1" t="s">
        <v>16630</v>
      </c>
      <c r="F5982" s="1">
        <v>0</v>
      </c>
      <c r="G5982" s="19">
        <v>105</v>
      </c>
      <c r="H5982" s="29">
        <f t="shared" si="1291"/>
        <v>14344.7</v>
      </c>
      <c r="I5982" s="32">
        <v>1123</v>
      </c>
      <c r="J5982" s="32">
        <v>45</v>
      </c>
      <c r="K5982" s="33">
        <f t="shared" si="1292"/>
        <v>4.0071237756010687E-2</v>
      </c>
      <c r="L5982" s="34">
        <f t="shared" si="1296"/>
        <v>20.885614830405569</v>
      </c>
      <c r="M5982" s="32">
        <v>1172</v>
      </c>
      <c r="N5982" s="32">
        <v>333</v>
      </c>
      <c r="O5982" s="33">
        <f t="shared" si="1293"/>
        <v>0.28412969283276451</v>
      </c>
      <c r="P5982" s="34">
        <f t="shared" si="1297"/>
        <v>36.871498704549552</v>
      </c>
      <c r="Q5982" s="35">
        <v>0</v>
      </c>
      <c r="R5982" s="34">
        <f t="shared" si="1298"/>
        <v>0</v>
      </c>
      <c r="S5982" s="33">
        <v>23.4</v>
      </c>
      <c r="T5982" s="34">
        <f t="shared" si="1299"/>
        <v>70.02126151665486</v>
      </c>
      <c r="U5982" s="31">
        <f t="shared" si="1294"/>
        <v>31.944593762902496</v>
      </c>
      <c r="V5982" s="32">
        <f t="shared" si="1295"/>
        <v>35874</v>
      </c>
      <c r="W5982" s="36"/>
      <c r="X5982" s="36">
        <f t="shared" si="1300"/>
        <v>4741.71</v>
      </c>
      <c r="Y5982" s="29">
        <f t="shared" si="1288"/>
        <v>19086.41</v>
      </c>
      <c r="Z5982" s="36"/>
      <c r="AA5982" s="36">
        <f t="shared" si="1287"/>
        <v>19086.41</v>
      </c>
      <c r="AB5982" s="29">
        <f t="shared" si="1289"/>
        <v>14383.13</v>
      </c>
      <c r="AC5982" s="30">
        <f t="shared" si="1290"/>
        <v>136.97999999999999</v>
      </c>
    </row>
    <row r="5983" spans="1:30" x14ac:dyDescent="0.2">
      <c r="A5983" s="1" t="s">
        <v>4739</v>
      </c>
      <c r="B5983" s="31" t="s">
        <v>8285</v>
      </c>
      <c r="C5983" s="1">
        <v>0</v>
      </c>
      <c r="D5983" s="1" t="s">
        <v>14568</v>
      </c>
      <c r="E5983" s="1" t="s">
        <v>16653</v>
      </c>
      <c r="F5983" s="1">
        <v>0</v>
      </c>
      <c r="G5983" s="19">
        <v>89</v>
      </c>
      <c r="H5983" s="29">
        <f t="shared" si="1291"/>
        <v>12158.84</v>
      </c>
      <c r="I5983" s="32">
        <v>1123</v>
      </c>
      <c r="J5983" s="32">
        <v>32</v>
      </c>
      <c r="K5983" s="33">
        <f t="shared" si="1292"/>
        <v>2.8495102404274265E-2</v>
      </c>
      <c r="L5983" s="34">
        <f t="shared" si="1296"/>
        <v>14.851992768288405</v>
      </c>
      <c r="M5983" s="32">
        <v>1128</v>
      </c>
      <c r="N5983" s="32">
        <v>10</v>
      </c>
      <c r="O5983" s="33">
        <f t="shared" si="1293"/>
        <v>8.8652482269503553E-3</v>
      </c>
      <c r="P5983" s="34">
        <f t="shared" si="1297"/>
        <v>1.1504429025230569</v>
      </c>
      <c r="Q5983" s="35">
        <v>0</v>
      </c>
      <c r="R5983" s="34">
        <f t="shared" si="1298"/>
        <v>0</v>
      </c>
      <c r="S5983" s="33">
        <v>22.92</v>
      </c>
      <c r="T5983" s="34">
        <f t="shared" si="1299"/>
        <v>68.320340184266485</v>
      </c>
      <c r="U5983" s="31">
        <f t="shared" si="1294"/>
        <v>21.080693963769487</v>
      </c>
      <c r="V5983" s="32">
        <f t="shared" si="1295"/>
        <v>23674</v>
      </c>
      <c r="W5983" s="36"/>
      <c r="X5983" s="36">
        <f t="shared" si="1300"/>
        <v>3129.15</v>
      </c>
      <c r="Y5983" s="29">
        <f t="shared" si="1288"/>
        <v>15287.99</v>
      </c>
      <c r="Z5983" s="36"/>
      <c r="AA5983" s="36">
        <f t="shared" si="1287"/>
        <v>15287.99</v>
      </c>
      <c r="AB5983" s="29">
        <f t="shared" si="1289"/>
        <v>11520.72</v>
      </c>
      <c r="AC5983" s="30">
        <f t="shared" si="1290"/>
        <v>129.44999999999999</v>
      </c>
      <c r="AD5983" s="29"/>
    </row>
    <row r="5984" spans="1:30" x14ac:dyDescent="0.2">
      <c r="A5984" s="1" t="s">
        <v>6830</v>
      </c>
      <c r="B5984" s="31" t="s">
        <v>8286</v>
      </c>
      <c r="C5984" s="1">
        <v>0</v>
      </c>
      <c r="D5984" s="1" t="s">
        <v>14569</v>
      </c>
      <c r="E5984" s="1" t="s">
        <v>19164</v>
      </c>
      <c r="F5984" s="1">
        <v>0</v>
      </c>
      <c r="G5984" s="19">
        <v>105</v>
      </c>
      <c r="H5984" s="29">
        <f t="shared" si="1291"/>
        <v>14344.7</v>
      </c>
      <c r="I5984" s="32">
        <v>1123</v>
      </c>
      <c r="J5984" s="32">
        <v>52</v>
      </c>
      <c r="K5984" s="33">
        <f t="shared" si="1292"/>
        <v>4.6304541406945683E-2</v>
      </c>
      <c r="L5984" s="34">
        <f t="shared" si="1296"/>
        <v>24.134488248468656</v>
      </c>
      <c r="M5984" s="32">
        <v>1180</v>
      </c>
      <c r="N5984" s="32">
        <v>41</v>
      </c>
      <c r="O5984" s="33">
        <f t="shared" si="1293"/>
        <v>3.4745762711864407E-2</v>
      </c>
      <c r="P5984" s="34">
        <f t="shared" si="1297"/>
        <v>4.508956216600537</v>
      </c>
      <c r="Q5984" s="35">
        <v>0</v>
      </c>
      <c r="R5984" s="34">
        <f t="shared" si="1298"/>
        <v>0</v>
      </c>
      <c r="S5984" s="33">
        <v>22.46</v>
      </c>
      <c r="T5984" s="34">
        <f t="shared" si="1299"/>
        <v>66.690290574060953</v>
      </c>
      <c r="U5984" s="31">
        <f t="shared" si="1294"/>
        <v>23.833433759782537</v>
      </c>
      <c r="V5984" s="32">
        <f t="shared" si="1295"/>
        <v>26765</v>
      </c>
      <c r="W5984" s="36"/>
      <c r="X5984" s="36">
        <f t="shared" si="1300"/>
        <v>3537.71</v>
      </c>
      <c r="Y5984" s="29">
        <f t="shared" si="1288"/>
        <v>17882.41</v>
      </c>
      <c r="Z5984" s="36"/>
      <c r="AA5984" s="36">
        <f t="shared" si="1287"/>
        <v>17882.41</v>
      </c>
      <c r="AB5984" s="29">
        <f t="shared" si="1289"/>
        <v>13475.82</v>
      </c>
      <c r="AC5984" s="30">
        <f t="shared" si="1290"/>
        <v>128.34</v>
      </c>
      <c r="AD5984" s="29"/>
    </row>
    <row r="5985" spans="1:30" x14ac:dyDescent="0.2">
      <c r="A5985" s="1" t="s">
        <v>7638</v>
      </c>
      <c r="B5985" s="31" t="s">
        <v>8286</v>
      </c>
      <c r="C5985" s="1">
        <v>0</v>
      </c>
      <c r="D5985" s="1" t="s">
        <v>14570</v>
      </c>
      <c r="E5985" s="1" t="s">
        <v>17391</v>
      </c>
      <c r="F5985" s="1">
        <v>0</v>
      </c>
      <c r="G5985" s="19">
        <v>112</v>
      </c>
      <c r="H5985" s="29">
        <f t="shared" si="1291"/>
        <v>15301.01</v>
      </c>
      <c r="I5985" s="32">
        <v>1123</v>
      </c>
      <c r="J5985" s="32">
        <v>24</v>
      </c>
      <c r="K5985" s="33">
        <f t="shared" si="1292"/>
        <v>2.1371326803205699E-2</v>
      </c>
      <c r="L5985" s="34">
        <f t="shared" si="1296"/>
        <v>11.138994576216303</v>
      </c>
      <c r="M5985" s="32">
        <v>1127</v>
      </c>
      <c r="N5985" s="32">
        <v>85</v>
      </c>
      <c r="O5985" s="33">
        <f t="shared" si="1293"/>
        <v>7.5421472937000883E-2</v>
      </c>
      <c r="P5985" s="34">
        <f t="shared" si="1297"/>
        <v>9.7874414812698038</v>
      </c>
      <c r="Q5985" s="35">
        <v>0.13</v>
      </c>
      <c r="R5985" s="34">
        <f t="shared" si="1298"/>
        <v>13</v>
      </c>
      <c r="S5985" s="33">
        <v>20.420000000000002</v>
      </c>
      <c r="T5985" s="34">
        <f t="shared" si="1299"/>
        <v>59.46137491141036</v>
      </c>
      <c r="U5985" s="31">
        <f t="shared" si="1294"/>
        <v>23.346952742224119</v>
      </c>
      <c r="V5985" s="32">
        <f t="shared" si="1295"/>
        <v>26219</v>
      </c>
      <c r="W5985" s="36"/>
      <c r="X5985" s="36">
        <f t="shared" si="1300"/>
        <v>3465.54</v>
      </c>
      <c r="Y5985" s="29">
        <f t="shared" si="1288"/>
        <v>18766.55</v>
      </c>
      <c r="Z5985" s="36"/>
      <c r="AA5985" s="36">
        <f t="shared" si="1287"/>
        <v>18766.55</v>
      </c>
      <c r="AB5985" s="29">
        <f t="shared" si="1289"/>
        <v>14142.09</v>
      </c>
      <c r="AC5985" s="30">
        <f t="shared" si="1290"/>
        <v>126.27</v>
      </c>
      <c r="AD5985" s="29"/>
    </row>
    <row r="5986" spans="1:30" x14ac:dyDescent="0.2">
      <c r="A5986" s="1" t="s">
        <v>327</v>
      </c>
      <c r="B5986" s="31" t="s">
        <v>8286</v>
      </c>
      <c r="C5986" s="1">
        <v>0</v>
      </c>
      <c r="D5986" s="1" t="s">
        <v>14571</v>
      </c>
      <c r="E5986" s="1" t="s">
        <v>16988</v>
      </c>
      <c r="F5986" s="1">
        <v>0</v>
      </c>
      <c r="G5986" s="19">
        <v>110</v>
      </c>
      <c r="H5986" s="29">
        <f t="shared" si="1291"/>
        <v>15027.78</v>
      </c>
      <c r="I5986" s="32">
        <v>1124</v>
      </c>
      <c r="J5986" s="32">
        <v>30</v>
      </c>
      <c r="K5986" s="33">
        <f t="shared" si="1292"/>
        <v>2.6690391459074734E-2</v>
      </c>
      <c r="L5986" s="34">
        <f t="shared" si="1296"/>
        <v>13.911355548366226</v>
      </c>
      <c r="M5986" s="32">
        <v>1133</v>
      </c>
      <c r="N5986" s="32">
        <v>232</v>
      </c>
      <c r="O5986" s="33">
        <f t="shared" si="1293"/>
        <v>0.20476610767872905</v>
      </c>
      <c r="P5986" s="34">
        <f t="shared" si="1297"/>
        <v>26.572489480906793</v>
      </c>
      <c r="Q5986" s="35">
        <v>1</v>
      </c>
      <c r="R5986" s="34">
        <f t="shared" si="1298"/>
        <v>100</v>
      </c>
      <c r="S5986" s="33">
        <v>22.04</v>
      </c>
      <c r="T5986" s="34">
        <f t="shared" si="1299"/>
        <v>65.201984408221108</v>
      </c>
      <c r="U5986" s="31">
        <f t="shared" si="1294"/>
        <v>51.421457359373534</v>
      </c>
      <c r="V5986" s="32">
        <f t="shared" si="1295"/>
        <v>57798</v>
      </c>
      <c r="W5986" s="36"/>
      <c r="X5986" s="36">
        <f t="shared" si="1300"/>
        <v>7639.55</v>
      </c>
      <c r="Y5986" s="29">
        <f t="shared" si="1288"/>
        <v>22667.33</v>
      </c>
      <c r="Z5986" s="36"/>
      <c r="AA5986" s="36">
        <f t="shared" si="1287"/>
        <v>22667.33</v>
      </c>
      <c r="AB5986" s="29">
        <f t="shared" si="1289"/>
        <v>17081.64</v>
      </c>
      <c r="AC5986" s="30">
        <f t="shared" si="1290"/>
        <v>155.29</v>
      </c>
      <c r="AD5986" s="29"/>
    </row>
    <row r="5987" spans="1:30" x14ac:dyDescent="0.2">
      <c r="A5987" s="1" t="s">
        <v>1243</v>
      </c>
      <c r="B5987" s="31" t="s">
        <v>8287</v>
      </c>
      <c r="C5987" s="1">
        <v>0</v>
      </c>
      <c r="D5987" s="1" t="s">
        <v>14572</v>
      </c>
      <c r="E5987" s="1" t="s">
        <v>19165</v>
      </c>
      <c r="F5987" s="1">
        <v>0</v>
      </c>
      <c r="G5987" s="19">
        <v>106</v>
      </c>
      <c r="H5987" s="29">
        <f t="shared" si="1291"/>
        <v>14481.32</v>
      </c>
      <c r="I5987" s="32">
        <v>1124</v>
      </c>
      <c r="J5987" s="32">
        <v>6</v>
      </c>
      <c r="K5987" s="33">
        <f t="shared" si="1292"/>
        <v>5.3380782918149468E-3</v>
      </c>
      <c r="L5987" s="34">
        <f t="shared" si="1296"/>
        <v>2.7822711096732449</v>
      </c>
      <c r="M5987" s="32">
        <v>1074</v>
      </c>
      <c r="N5987" s="32">
        <v>142</v>
      </c>
      <c r="O5987" s="33">
        <f t="shared" si="1293"/>
        <v>0.13221601489757914</v>
      </c>
      <c r="P5987" s="34">
        <f t="shared" si="1297"/>
        <v>17.157666885896944</v>
      </c>
      <c r="Q5987" s="35">
        <v>0</v>
      </c>
      <c r="R5987" s="34">
        <f t="shared" si="1298"/>
        <v>0</v>
      </c>
      <c r="S5987" s="33">
        <v>22.04</v>
      </c>
      <c r="T5987" s="34">
        <f t="shared" si="1299"/>
        <v>65.201984408221108</v>
      </c>
      <c r="U5987" s="31">
        <f t="shared" si="1294"/>
        <v>21.285480600947825</v>
      </c>
      <c r="V5987" s="32">
        <f t="shared" si="1295"/>
        <v>23925</v>
      </c>
      <c r="W5987" s="36"/>
      <c r="X5987" s="36">
        <f t="shared" si="1300"/>
        <v>3162.33</v>
      </c>
      <c r="Y5987" s="29">
        <f t="shared" si="1288"/>
        <v>17643.650000000001</v>
      </c>
      <c r="Z5987" s="36"/>
      <c r="AA5987" s="36">
        <f t="shared" si="1287"/>
        <v>17643.650000000001</v>
      </c>
      <c r="AB5987" s="29">
        <f t="shared" si="1289"/>
        <v>13295.89</v>
      </c>
      <c r="AC5987" s="30">
        <f t="shared" si="1290"/>
        <v>125.43</v>
      </c>
    </row>
    <row r="5988" spans="1:30" x14ac:dyDescent="0.2">
      <c r="A5988" s="1" t="s">
        <v>2599</v>
      </c>
      <c r="B5988" s="31" t="s">
        <v>8286</v>
      </c>
      <c r="C5988" s="1">
        <v>0</v>
      </c>
      <c r="D5988" s="1" t="s">
        <v>14573</v>
      </c>
      <c r="E5988" s="1" t="s">
        <v>19166</v>
      </c>
      <c r="F5988" s="1">
        <v>0</v>
      </c>
      <c r="G5988" s="19">
        <v>112</v>
      </c>
      <c r="H5988" s="29">
        <f t="shared" si="1291"/>
        <v>15301.01</v>
      </c>
      <c r="I5988" s="32">
        <v>1124</v>
      </c>
      <c r="J5988" s="32">
        <v>39</v>
      </c>
      <c r="K5988" s="33">
        <f t="shared" si="1292"/>
        <v>3.4697508896797152E-2</v>
      </c>
      <c r="L5988" s="34">
        <f t="shared" si="1296"/>
        <v>18.08476221287609</v>
      </c>
      <c r="M5988" s="32">
        <v>1156</v>
      </c>
      <c r="N5988" s="32">
        <v>223</v>
      </c>
      <c r="O5988" s="33">
        <f t="shared" si="1293"/>
        <v>0.19290657439446368</v>
      </c>
      <c r="P5988" s="34">
        <f t="shared" si="1297"/>
        <v>25.033478328050162</v>
      </c>
      <c r="Q5988" s="35">
        <v>0</v>
      </c>
      <c r="R5988" s="34">
        <f t="shared" si="1298"/>
        <v>0</v>
      </c>
      <c r="S5988" s="33">
        <v>22.04</v>
      </c>
      <c r="T5988" s="34">
        <f t="shared" si="1299"/>
        <v>65.201984408221108</v>
      </c>
      <c r="U5988" s="31">
        <f t="shared" si="1294"/>
        <v>27.08005623728684</v>
      </c>
      <c r="V5988" s="32">
        <f t="shared" si="1295"/>
        <v>30438</v>
      </c>
      <c r="W5988" s="36"/>
      <c r="X5988" s="36">
        <f t="shared" si="1300"/>
        <v>4023.2</v>
      </c>
      <c r="Y5988" s="29">
        <f t="shared" si="1288"/>
        <v>19324.21</v>
      </c>
      <c r="Z5988" s="36"/>
      <c r="AA5988" s="36">
        <f t="shared" si="1287"/>
        <v>19324.21</v>
      </c>
      <c r="AB5988" s="29">
        <f t="shared" si="1289"/>
        <v>14562.33</v>
      </c>
      <c r="AC5988" s="30">
        <f t="shared" si="1290"/>
        <v>130.02000000000001</v>
      </c>
      <c r="AD5988" s="29"/>
    </row>
    <row r="5989" spans="1:30" x14ac:dyDescent="0.2">
      <c r="A5989" s="1" t="s">
        <v>5253</v>
      </c>
      <c r="B5989" s="31" t="s">
        <v>8286</v>
      </c>
      <c r="C5989" s="1">
        <v>0</v>
      </c>
      <c r="D5989" s="1" t="s">
        <v>14574</v>
      </c>
      <c r="E5989" s="1" t="s">
        <v>19167</v>
      </c>
      <c r="F5989" s="1">
        <v>0</v>
      </c>
      <c r="G5989" s="19">
        <v>111</v>
      </c>
      <c r="H5989" s="29">
        <f t="shared" si="1291"/>
        <v>15164.4</v>
      </c>
      <c r="I5989" s="32">
        <v>1124</v>
      </c>
      <c r="J5989" s="32">
        <v>26</v>
      </c>
      <c r="K5989" s="33">
        <f t="shared" si="1292"/>
        <v>2.3131672597864767E-2</v>
      </c>
      <c r="L5989" s="34">
        <f t="shared" si="1296"/>
        <v>12.056508141917394</v>
      </c>
      <c r="M5989" s="32">
        <v>1132</v>
      </c>
      <c r="N5989" s="32">
        <v>64</v>
      </c>
      <c r="O5989" s="33">
        <f t="shared" si="1293"/>
        <v>5.6537102473498232E-2</v>
      </c>
      <c r="P5989" s="34">
        <f t="shared" si="1297"/>
        <v>7.3368174928396233</v>
      </c>
      <c r="Q5989" s="35">
        <v>0</v>
      </c>
      <c r="R5989" s="34">
        <f t="shared" si="1298"/>
        <v>0</v>
      </c>
      <c r="S5989" s="33">
        <v>18.73</v>
      </c>
      <c r="T5989" s="34">
        <f t="shared" si="1299"/>
        <v>53.472714386959609</v>
      </c>
      <c r="U5989" s="31">
        <f t="shared" si="1294"/>
        <v>18.216510005429157</v>
      </c>
      <c r="V5989" s="32">
        <f t="shared" si="1295"/>
        <v>20475</v>
      </c>
      <c r="W5989" s="36"/>
      <c r="X5989" s="36">
        <f t="shared" si="1300"/>
        <v>2706.32</v>
      </c>
      <c r="Y5989" s="29">
        <f t="shared" si="1288"/>
        <v>17870.72</v>
      </c>
      <c r="Z5989" s="36"/>
      <c r="AA5989" s="36">
        <f t="shared" si="1287"/>
        <v>17870.72</v>
      </c>
      <c r="AB5989" s="29">
        <f t="shared" si="1289"/>
        <v>13467.01</v>
      </c>
      <c r="AC5989" s="30">
        <f t="shared" si="1290"/>
        <v>121.32</v>
      </c>
      <c r="AD5989" s="29"/>
    </row>
    <row r="5990" spans="1:30" x14ac:dyDescent="0.2">
      <c r="A5990" s="1" t="s">
        <v>6382</v>
      </c>
      <c r="B5990" s="31" t="s">
        <v>8291</v>
      </c>
      <c r="C5990" s="1">
        <v>0</v>
      </c>
      <c r="D5990" s="1" t="s">
        <v>14575</v>
      </c>
      <c r="E5990" s="1" t="s">
        <v>16672</v>
      </c>
      <c r="F5990" s="1">
        <v>0</v>
      </c>
      <c r="G5990" s="19">
        <v>78</v>
      </c>
      <c r="H5990" s="29">
        <f t="shared" si="1291"/>
        <v>10656.06</v>
      </c>
      <c r="I5990" s="32">
        <v>1124</v>
      </c>
      <c r="J5990" s="32">
        <v>2</v>
      </c>
      <c r="K5990" s="33">
        <f t="shared" si="1292"/>
        <v>1.7793594306049821E-3</v>
      </c>
      <c r="L5990" s="34">
        <f t="shared" si="1296"/>
        <v>0.92742370322441492</v>
      </c>
      <c r="M5990" s="32">
        <v>1032</v>
      </c>
      <c r="N5990" s="32">
        <v>32</v>
      </c>
      <c r="O5990" s="33">
        <f t="shared" si="1293"/>
        <v>3.1007751937984496E-2</v>
      </c>
      <c r="P5990" s="34">
        <f t="shared" si="1297"/>
        <v>4.0238747102201797</v>
      </c>
      <c r="Q5990" s="35">
        <v>0</v>
      </c>
      <c r="R5990" s="34">
        <f t="shared" si="1298"/>
        <v>0</v>
      </c>
      <c r="S5990" s="33">
        <v>25.55</v>
      </c>
      <c r="T5990" s="34">
        <f t="shared" si="1299"/>
        <v>77.639971651311129</v>
      </c>
      <c r="U5990" s="31">
        <f t="shared" si="1294"/>
        <v>20.64781751618893</v>
      </c>
      <c r="V5990" s="32">
        <f t="shared" si="1295"/>
        <v>23208</v>
      </c>
      <c r="W5990" s="36"/>
      <c r="X5990" s="36">
        <f t="shared" si="1300"/>
        <v>3067.56</v>
      </c>
      <c r="Y5990" s="29">
        <f t="shared" si="1288"/>
        <v>13723.619999999999</v>
      </c>
      <c r="Z5990" s="36"/>
      <c r="AA5990" s="36">
        <f t="shared" si="1287"/>
        <v>13723.619999999999</v>
      </c>
      <c r="AB5990" s="29">
        <f t="shared" si="1289"/>
        <v>10341.84</v>
      </c>
      <c r="AC5990" s="30">
        <f t="shared" si="1290"/>
        <v>132.59</v>
      </c>
      <c r="AD5990" s="29"/>
    </row>
    <row r="5991" spans="1:30" x14ac:dyDescent="0.2">
      <c r="A5991" s="1" t="s">
        <v>6888</v>
      </c>
      <c r="B5991" s="31" t="s">
        <v>8286</v>
      </c>
      <c r="C5991" s="1">
        <v>0</v>
      </c>
      <c r="D5991" s="1" t="s">
        <v>14576</v>
      </c>
      <c r="E5991" s="1" t="s">
        <v>19168</v>
      </c>
      <c r="F5991" s="1">
        <v>0</v>
      </c>
      <c r="G5991" s="19">
        <v>120</v>
      </c>
      <c r="H5991" s="29">
        <f t="shared" si="1291"/>
        <v>16393.939999999999</v>
      </c>
      <c r="I5991" s="32">
        <v>1124</v>
      </c>
      <c r="J5991" s="32">
        <v>54</v>
      </c>
      <c r="K5991" s="33">
        <f t="shared" si="1292"/>
        <v>4.8042704626334518E-2</v>
      </c>
      <c r="L5991" s="34">
        <f t="shared" si="1296"/>
        <v>25.040439987059205</v>
      </c>
      <c r="M5991" s="32">
        <v>1145</v>
      </c>
      <c r="N5991" s="32">
        <v>14</v>
      </c>
      <c r="O5991" s="33">
        <f t="shared" si="1293"/>
        <v>1.222707423580786E-2</v>
      </c>
      <c r="P5991" s="34">
        <f t="shared" si="1297"/>
        <v>1.5867069272178267</v>
      </c>
      <c r="Q5991" s="35">
        <v>0</v>
      </c>
      <c r="R5991" s="34">
        <f t="shared" si="1298"/>
        <v>0</v>
      </c>
      <c r="S5991" s="33">
        <v>20.07</v>
      </c>
      <c r="T5991" s="34">
        <f t="shared" si="1299"/>
        <v>58.221119773210496</v>
      </c>
      <c r="U5991" s="31">
        <f t="shared" si="1294"/>
        <v>21.212066671871881</v>
      </c>
      <c r="V5991" s="32">
        <f t="shared" si="1295"/>
        <v>23842</v>
      </c>
      <c r="W5991" s="36"/>
      <c r="X5991" s="36">
        <f t="shared" si="1300"/>
        <v>3151.36</v>
      </c>
      <c r="Y5991" s="29">
        <f t="shared" si="1288"/>
        <v>19545.3</v>
      </c>
      <c r="Z5991" s="36"/>
      <c r="AA5991" s="36">
        <f t="shared" si="1287"/>
        <v>19545.3</v>
      </c>
      <c r="AB5991" s="29">
        <f t="shared" si="1289"/>
        <v>14728.94</v>
      </c>
      <c r="AC5991" s="30">
        <f t="shared" si="1290"/>
        <v>122.74</v>
      </c>
      <c r="AD5991" s="29"/>
    </row>
    <row r="5992" spans="1:30" x14ac:dyDescent="0.2">
      <c r="A5992" s="1" t="s">
        <v>7191</v>
      </c>
      <c r="B5992" s="31" t="s">
        <v>8286</v>
      </c>
      <c r="C5992" s="1">
        <v>0</v>
      </c>
      <c r="D5992" s="1" t="s">
        <v>14577</v>
      </c>
      <c r="E5992" s="1" t="s">
        <v>16685</v>
      </c>
      <c r="F5992" s="1">
        <v>0</v>
      </c>
      <c r="G5992" s="19">
        <v>116</v>
      </c>
      <c r="H5992" s="29">
        <f t="shared" si="1291"/>
        <v>15847.48</v>
      </c>
      <c r="I5992" s="32">
        <v>1124</v>
      </c>
      <c r="J5992" s="32">
        <v>48</v>
      </c>
      <c r="K5992" s="33">
        <f t="shared" si="1292"/>
        <v>4.2704626334519574E-2</v>
      </c>
      <c r="L5992" s="34">
        <f t="shared" si="1296"/>
        <v>22.258168877385959</v>
      </c>
      <c r="M5992" s="32">
        <v>1113</v>
      </c>
      <c r="N5992" s="32">
        <v>355</v>
      </c>
      <c r="O5992" s="33">
        <f t="shared" si="1293"/>
        <v>0.31895777178796048</v>
      </c>
      <c r="P5992" s="34">
        <f t="shared" si="1297"/>
        <v>41.391137096705563</v>
      </c>
      <c r="Q5992" s="35">
        <v>0</v>
      </c>
      <c r="R5992" s="34">
        <f t="shared" si="1298"/>
        <v>0</v>
      </c>
      <c r="S5992" s="33">
        <v>22.04</v>
      </c>
      <c r="T5992" s="34">
        <f t="shared" si="1299"/>
        <v>65.201984408221108</v>
      </c>
      <c r="U5992" s="31">
        <f t="shared" si="1294"/>
        <v>32.21282259557816</v>
      </c>
      <c r="V5992" s="32">
        <f t="shared" si="1295"/>
        <v>36207</v>
      </c>
      <c r="W5992" s="36"/>
      <c r="X5992" s="36">
        <f t="shared" si="1300"/>
        <v>4785.72</v>
      </c>
      <c r="Y5992" s="29">
        <f t="shared" si="1288"/>
        <v>20633.2</v>
      </c>
      <c r="Z5992" s="36"/>
      <c r="AA5992" s="36">
        <f t="shared" si="1287"/>
        <v>20633.2</v>
      </c>
      <c r="AB5992" s="29">
        <f t="shared" si="1289"/>
        <v>15548.76</v>
      </c>
      <c r="AC5992" s="30">
        <f t="shared" si="1290"/>
        <v>134.04</v>
      </c>
      <c r="AD5992" s="29"/>
    </row>
    <row r="5993" spans="1:30" x14ac:dyDescent="0.2">
      <c r="A5993" s="1" t="s">
        <v>311</v>
      </c>
      <c r="B5993" s="31" t="s">
        <v>8286</v>
      </c>
      <c r="C5993" s="1">
        <v>0</v>
      </c>
      <c r="D5993" s="1" t="s">
        <v>14578</v>
      </c>
      <c r="E5993" s="1" t="s">
        <v>19169</v>
      </c>
      <c r="F5993" s="1">
        <v>0</v>
      </c>
      <c r="G5993" s="19">
        <v>115</v>
      </c>
      <c r="H5993" s="29">
        <f t="shared" si="1291"/>
        <v>15710.86</v>
      </c>
      <c r="I5993" s="32">
        <v>1125</v>
      </c>
      <c r="J5993" s="32">
        <v>55</v>
      </c>
      <c r="K5993" s="33">
        <f t="shared" si="1292"/>
        <v>4.8888888888888891E-2</v>
      </c>
      <c r="L5993" s="34">
        <f t="shared" si="1296"/>
        <v>25.481481481481481</v>
      </c>
      <c r="M5993" s="32">
        <v>1106</v>
      </c>
      <c r="N5993" s="32">
        <v>148</v>
      </c>
      <c r="O5993" s="33">
        <f t="shared" si="1293"/>
        <v>0.13381555153707053</v>
      </c>
      <c r="P5993" s="34">
        <f t="shared" si="1297"/>
        <v>17.365238690669912</v>
      </c>
      <c r="Q5993" s="35">
        <v>0.38</v>
      </c>
      <c r="R5993" s="34">
        <f t="shared" si="1298"/>
        <v>38</v>
      </c>
      <c r="S5993" s="33">
        <v>19.739999999999998</v>
      </c>
      <c r="T5993" s="34">
        <f t="shared" si="1299"/>
        <v>57.051736357193469</v>
      </c>
      <c r="U5993" s="31">
        <f t="shared" si="1294"/>
        <v>34.474614132336214</v>
      </c>
      <c r="V5993" s="32">
        <f t="shared" si="1295"/>
        <v>38784</v>
      </c>
      <c r="W5993" s="36"/>
      <c r="X5993" s="36">
        <f t="shared" si="1300"/>
        <v>5126.34</v>
      </c>
      <c r="Y5993" s="29">
        <f t="shared" si="1288"/>
        <v>20837.2</v>
      </c>
      <c r="Z5993" s="36"/>
      <c r="AA5993" s="36">
        <f t="shared" si="1287"/>
        <v>20837.2</v>
      </c>
      <c r="AB5993" s="29">
        <f t="shared" si="1289"/>
        <v>15702.49</v>
      </c>
      <c r="AC5993" s="30">
        <f t="shared" si="1290"/>
        <v>136.54</v>
      </c>
      <c r="AD5993" s="29"/>
    </row>
    <row r="5994" spans="1:30" x14ac:dyDescent="0.2">
      <c r="A5994" s="1" t="s">
        <v>3440</v>
      </c>
      <c r="B5994" s="31" t="s">
        <v>8286</v>
      </c>
      <c r="C5994" s="1">
        <v>0</v>
      </c>
      <c r="D5994" s="1" t="s">
        <v>14579</v>
      </c>
      <c r="E5994" s="1" t="s">
        <v>16636</v>
      </c>
      <c r="F5994" s="1">
        <v>0</v>
      </c>
      <c r="G5994" s="19">
        <v>101</v>
      </c>
      <c r="H5994" s="29">
        <f t="shared" si="1291"/>
        <v>13798.24</v>
      </c>
      <c r="I5994" s="32">
        <v>1125</v>
      </c>
      <c r="J5994" s="32">
        <v>33</v>
      </c>
      <c r="K5994" s="33">
        <f t="shared" si="1292"/>
        <v>2.9333333333333333E-2</v>
      </c>
      <c r="L5994" s="34">
        <f t="shared" si="1296"/>
        <v>15.288888888888888</v>
      </c>
      <c r="M5994" s="32">
        <v>1146</v>
      </c>
      <c r="N5994" s="32">
        <v>73</v>
      </c>
      <c r="O5994" s="33">
        <f t="shared" si="1293"/>
        <v>6.3699825479930194E-2</v>
      </c>
      <c r="P5994" s="34">
        <f t="shared" si="1297"/>
        <v>8.2663237666106983</v>
      </c>
      <c r="Q5994" s="35">
        <v>0</v>
      </c>
      <c r="R5994" s="34">
        <f t="shared" si="1298"/>
        <v>0</v>
      </c>
      <c r="S5994" s="33">
        <v>19.399999999999999</v>
      </c>
      <c r="T5994" s="34">
        <f t="shared" si="1299"/>
        <v>55.846917080085049</v>
      </c>
      <c r="U5994" s="31">
        <f t="shared" si="1294"/>
        <v>19.850532433896159</v>
      </c>
      <c r="V5994" s="32">
        <f t="shared" si="1295"/>
        <v>22332</v>
      </c>
      <c r="W5994" s="36"/>
      <c r="X5994" s="36">
        <f t="shared" si="1300"/>
        <v>2951.77</v>
      </c>
      <c r="Y5994" s="29">
        <f t="shared" si="1288"/>
        <v>16750.009999999998</v>
      </c>
      <c r="Z5994" s="36"/>
      <c r="AA5994" s="36">
        <f t="shared" si="1287"/>
        <v>16750.009999999998</v>
      </c>
      <c r="AB5994" s="29">
        <f t="shared" si="1289"/>
        <v>12622.46</v>
      </c>
      <c r="AC5994" s="30">
        <f t="shared" si="1290"/>
        <v>124.97</v>
      </c>
    </row>
    <row r="5995" spans="1:30" x14ac:dyDescent="0.2">
      <c r="A5995" s="1" t="s">
        <v>6032</v>
      </c>
      <c r="B5995" s="31" t="s">
        <v>8286</v>
      </c>
      <c r="C5995" s="1">
        <v>0</v>
      </c>
      <c r="D5995" s="1" t="s">
        <v>14580</v>
      </c>
      <c r="E5995" s="1" t="s">
        <v>19170</v>
      </c>
      <c r="F5995" s="1">
        <v>0</v>
      </c>
      <c r="G5995" s="19">
        <v>116</v>
      </c>
      <c r="H5995" s="29">
        <f t="shared" si="1291"/>
        <v>15847.48</v>
      </c>
      <c r="I5995" s="32">
        <v>1125</v>
      </c>
      <c r="J5995" s="32">
        <v>42</v>
      </c>
      <c r="K5995" s="33">
        <f t="shared" si="1292"/>
        <v>3.7333333333333336E-2</v>
      </c>
      <c r="L5995" s="34">
        <f t="shared" si="1296"/>
        <v>19.45858585858586</v>
      </c>
      <c r="M5995" s="32">
        <v>1096</v>
      </c>
      <c r="N5995" s="32">
        <v>98</v>
      </c>
      <c r="O5995" s="33">
        <f t="shared" si="1293"/>
        <v>8.9416058394160586E-2</v>
      </c>
      <c r="P5995" s="34">
        <f t="shared" si="1297"/>
        <v>11.603518267929635</v>
      </c>
      <c r="Q5995" s="35">
        <v>0</v>
      </c>
      <c r="R5995" s="34">
        <f t="shared" si="1298"/>
        <v>0</v>
      </c>
      <c r="S5995" s="33">
        <v>21.63</v>
      </c>
      <c r="T5995" s="34">
        <f t="shared" si="1299"/>
        <v>63.749114103472714</v>
      </c>
      <c r="U5995" s="31">
        <f t="shared" si="1294"/>
        <v>23.702804557497053</v>
      </c>
      <c r="V5995" s="32">
        <f t="shared" si="1295"/>
        <v>26666</v>
      </c>
      <c r="W5995" s="36"/>
      <c r="X5995" s="36">
        <f t="shared" si="1300"/>
        <v>3524.63</v>
      </c>
      <c r="Y5995" s="29">
        <f t="shared" si="1288"/>
        <v>19372.11</v>
      </c>
      <c r="Z5995" s="36"/>
      <c r="AA5995" s="36">
        <f t="shared" si="1287"/>
        <v>19372.11</v>
      </c>
      <c r="AB5995" s="29">
        <f t="shared" si="1289"/>
        <v>14598.43</v>
      </c>
      <c r="AC5995" s="30">
        <f t="shared" si="1290"/>
        <v>125.85</v>
      </c>
      <c r="AD5995" s="29"/>
    </row>
    <row r="5996" spans="1:30" x14ac:dyDescent="0.2">
      <c r="A5996" s="1" t="s">
        <v>7387</v>
      </c>
      <c r="B5996" s="31" t="s">
        <v>8286</v>
      </c>
      <c r="C5996" s="1">
        <v>0</v>
      </c>
      <c r="D5996" s="1" t="s">
        <v>14581</v>
      </c>
      <c r="E5996" s="1" t="s">
        <v>18692</v>
      </c>
      <c r="F5996" s="1">
        <v>0</v>
      </c>
      <c r="G5996" s="19">
        <v>127</v>
      </c>
      <c r="H5996" s="29">
        <f t="shared" si="1291"/>
        <v>17350.259999999998</v>
      </c>
      <c r="I5996" s="32">
        <v>1125</v>
      </c>
      <c r="J5996" s="32">
        <v>36</v>
      </c>
      <c r="K5996" s="33">
        <f t="shared" si="1292"/>
        <v>3.2000000000000001E-2</v>
      </c>
      <c r="L5996" s="34">
        <f t="shared" si="1296"/>
        <v>16.67878787878788</v>
      </c>
      <c r="M5996" s="32">
        <v>1159</v>
      </c>
      <c r="N5996" s="32">
        <v>52</v>
      </c>
      <c r="O5996" s="33">
        <f t="shared" si="1293"/>
        <v>4.4866264020707508E-2</v>
      </c>
      <c r="P5996" s="34">
        <f t="shared" si="1297"/>
        <v>5.822293260603316</v>
      </c>
      <c r="Q5996" s="35">
        <v>0</v>
      </c>
      <c r="R5996" s="34">
        <f t="shared" si="1298"/>
        <v>0</v>
      </c>
      <c r="S5996" s="33">
        <v>17.579999999999998</v>
      </c>
      <c r="T5996" s="34">
        <f t="shared" si="1299"/>
        <v>49.397590361445779</v>
      </c>
      <c r="U5996" s="31">
        <f t="shared" si="1294"/>
        <v>17.974667875209242</v>
      </c>
      <c r="V5996" s="32">
        <f t="shared" si="1295"/>
        <v>20222</v>
      </c>
      <c r="W5996" s="36"/>
      <c r="X5996" s="36">
        <f t="shared" si="1300"/>
        <v>2672.88</v>
      </c>
      <c r="Y5996" s="29">
        <f t="shared" si="1288"/>
        <v>20023.14</v>
      </c>
      <c r="Z5996" s="36"/>
      <c r="AA5996" s="36">
        <f t="shared" si="1287"/>
        <v>20023.14</v>
      </c>
      <c r="AB5996" s="29">
        <f t="shared" si="1289"/>
        <v>15089.03</v>
      </c>
      <c r="AC5996" s="30">
        <f t="shared" si="1290"/>
        <v>118.81</v>
      </c>
      <c r="AD5996" s="29"/>
    </row>
    <row r="5997" spans="1:30" x14ac:dyDescent="0.2">
      <c r="A5997" s="1" t="s">
        <v>7696</v>
      </c>
      <c r="B5997" s="31" t="s">
        <v>8286</v>
      </c>
      <c r="C5997" s="1">
        <v>0</v>
      </c>
      <c r="D5997" s="1" t="s">
        <v>14582</v>
      </c>
      <c r="E5997" s="1" t="s">
        <v>19171</v>
      </c>
      <c r="F5997" s="1">
        <v>0</v>
      </c>
      <c r="G5997" s="19">
        <v>94</v>
      </c>
      <c r="H5997" s="29">
        <f t="shared" si="1291"/>
        <v>12841.92</v>
      </c>
      <c r="I5997" s="32">
        <v>1125</v>
      </c>
      <c r="J5997" s="32">
        <v>24</v>
      </c>
      <c r="K5997" s="33">
        <f t="shared" si="1292"/>
        <v>2.1333333333333333E-2</v>
      </c>
      <c r="L5997" s="34">
        <f t="shared" si="1296"/>
        <v>11.11919191919192</v>
      </c>
      <c r="M5997" s="32">
        <v>1148</v>
      </c>
      <c r="N5997" s="32">
        <v>87</v>
      </c>
      <c r="O5997" s="33">
        <f t="shared" si="1293"/>
        <v>7.5783972125435542E-2</v>
      </c>
      <c r="P5997" s="34">
        <f t="shared" si="1297"/>
        <v>9.8344829862371714</v>
      </c>
      <c r="Q5997" s="35">
        <v>0</v>
      </c>
      <c r="R5997" s="34">
        <f t="shared" si="1298"/>
        <v>0</v>
      </c>
      <c r="S5997" s="33">
        <v>22.06</v>
      </c>
      <c r="T5997" s="34">
        <f t="shared" si="1299"/>
        <v>65.272856130403966</v>
      </c>
      <c r="U5997" s="31">
        <f t="shared" si="1294"/>
        <v>21.556632758958266</v>
      </c>
      <c r="V5997" s="32">
        <f t="shared" si="1295"/>
        <v>24251</v>
      </c>
      <c r="W5997" s="36"/>
      <c r="X5997" s="36">
        <f t="shared" si="1300"/>
        <v>3205.42</v>
      </c>
      <c r="Y5997" s="29">
        <f t="shared" si="1288"/>
        <v>16047.34</v>
      </c>
      <c r="Z5997" s="36"/>
      <c r="AA5997" s="36">
        <f t="shared" si="1287"/>
        <v>16047.34</v>
      </c>
      <c r="AB5997" s="29">
        <f t="shared" si="1289"/>
        <v>12092.95</v>
      </c>
      <c r="AC5997" s="30">
        <f t="shared" si="1290"/>
        <v>128.65</v>
      </c>
      <c r="AD5997" s="29"/>
    </row>
    <row r="5998" spans="1:30" x14ac:dyDescent="0.2">
      <c r="A5998" s="1" t="s">
        <v>7722</v>
      </c>
      <c r="B5998" s="31" t="s">
        <v>8286</v>
      </c>
      <c r="C5998" s="1">
        <v>0</v>
      </c>
      <c r="D5998" s="1" t="s">
        <v>14583</v>
      </c>
      <c r="E5998" s="1" t="s">
        <v>16693</v>
      </c>
      <c r="F5998" s="1">
        <v>0</v>
      </c>
      <c r="G5998" s="19">
        <v>108</v>
      </c>
      <c r="H5998" s="29">
        <f t="shared" si="1291"/>
        <v>14754.55</v>
      </c>
      <c r="I5998" s="32">
        <v>1125</v>
      </c>
      <c r="J5998" s="32">
        <v>61</v>
      </c>
      <c r="K5998" s="33">
        <f t="shared" si="1292"/>
        <v>5.422222222222222E-2</v>
      </c>
      <c r="L5998" s="34">
        <f t="shared" si="1296"/>
        <v>28.261279461279461</v>
      </c>
      <c r="M5998" s="32">
        <v>1132</v>
      </c>
      <c r="N5998" s="32">
        <v>248</v>
      </c>
      <c r="O5998" s="33">
        <f t="shared" si="1293"/>
        <v>0.21908127208480566</v>
      </c>
      <c r="P5998" s="34">
        <f t="shared" si="1297"/>
        <v>28.430167784753536</v>
      </c>
      <c r="Q5998" s="35">
        <v>0</v>
      </c>
      <c r="R5998" s="34">
        <f t="shared" si="1298"/>
        <v>0</v>
      </c>
      <c r="S5998" s="33">
        <v>22.96</v>
      </c>
      <c r="T5998" s="34">
        <f t="shared" si="1299"/>
        <v>68.462083628632172</v>
      </c>
      <c r="U5998" s="31">
        <f t="shared" si="1294"/>
        <v>31.288382718666291</v>
      </c>
      <c r="V5998" s="32">
        <f t="shared" si="1295"/>
        <v>35199</v>
      </c>
      <c r="W5998" s="36"/>
      <c r="X5998" s="36">
        <f t="shared" si="1300"/>
        <v>4652.49</v>
      </c>
      <c r="Y5998" s="29">
        <f t="shared" si="1288"/>
        <v>19407.04</v>
      </c>
      <c r="Z5998" s="36"/>
      <c r="AA5998" s="36">
        <f t="shared" si="1287"/>
        <v>19407.04</v>
      </c>
      <c r="AB5998" s="29">
        <f t="shared" si="1289"/>
        <v>14624.75</v>
      </c>
      <c r="AC5998" s="30">
        <f t="shared" si="1290"/>
        <v>135.41</v>
      </c>
      <c r="AD5998" s="29"/>
    </row>
    <row r="5999" spans="1:30" x14ac:dyDescent="0.2">
      <c r="A5999" s="1" t="s">
        <v>701</v>
      </c>
      <c r="B5999" s="31" t="s">
        <v>8286</v>
      </c>
      <c r="C5999" s="1">
        <v>0</v>
      </c>
      <c r="D5999" s="1" t="s">
        <v>14584</v>
      </c>
      <c r="E5999" s="1" t="s">
        <v>16590</v>
      </c>
      <c r="F5999" s="1">
        <v>0</v>
      </c>
      <c r="G5999" s="19">
        <v>108</v>
      </c>
      <c r="H5999" s="29">
        <f t="shared" si="1291"/>
        <v>14754.55</v>
      </c>
      <c r="I5999" s="32">
        <v>1126</v>
      </c>
      <c r="J5999" s="32">
        <v>43</v>
      </c>
      <c r="K5999" s="33">
        <f t="shared" si="1292"/>
        <v>3.8188277087033748E-2</v>
      </c>
      <c r="L5999" s="34">
        <f t="shared" si="1296"/>
        <v>19.904192905969104</v>
      </c>
      <c r="M5999" s="32">
        <v>1099</v>
      </c>
      <c r="N5999" s="32">
        <v>248</v>
      </c>
      <c r="O5999" s="33">
        <f t="shared" si="1293"/>
        <v>0.2256596906278435</v>
      </c>
      <c r="P5999" s="34">
        <f t="shared" si="1297"/>
        <v>29.283848892030029</v>
      </c>
      <c r="Q5999" s="35">
        <v>0</v>
      </c>
      <c r="R5999" s="34">
        <f t="shared" si="1298"/>
        <v>0</v>
      </c>
      <c r="S5999" s="33">
        <v>22.52</v>
      </c>
      <c r="T5999" s="34">
        <f t="shared" si="1299"/>
        <v>66.902905740609498</v>
      </c>
      <c r="U5999" s="31">
        <f t="shared" si="1294"/>
        <v>29.022736884652158</v>
      </c>
      <c r="V5999" s="32">
        <f t="shared" si="1295"/>
        <v>32680</v>
      </c>
      <c r="W5999" s="36"/>
      <c r="X5999" s="36">
        <f t="shared" si="1300"/>
        <v>4319.54</v>
      </c>
      <c r="Y5999" s="29">
        <f t="shared" si="1288"/>
        <v>19074.09</v>
      </c>
      <c r="Z5999" s="36"/>
      <c r="AA5999" s="36">
        <f t="shared" si="1287"/>
        <v>19074.09</v>
      </c>
      <c r="AB5999" s="29">
        <f t="shared" si="1289"/>
        <v>14373.84</v>
      </c>
      <c r="AC5999" s="30">
        <f t="shared" si="1290"/>
        <v>133.09</v>
      </c>
      <c r="AD5999" s="29"/>
    </row>
    <row r="6000" spans="1:30" x14ac:dyDescent="0.2">
      <c r="A6000" s="1" t="s">
        <v>991</v>
      </c>
      <c r="B6000" s="31" t="s">
        <v>8286</v>
      </c>
      <c r="C6000" s="1">
        <v>0</v>
      </c>
      <c r="D6000" s="1" t="s">
        <v>14585</v>
      </c>
      <c r="E6000" s="1" t="s">
        <v>16595</v>
      </c>
      <c r="F6000" s="1">
        <v>0</v>
      </c>
      <c r="G6000" s="19">
        <v>100</v>
      </c>
      <c r="H6000" s="29">
        <f t="shared" si="1291"/>
        <v>13661.62</v>
      </c>
      <c r="I6000" s="32">
        <v>1126</v>
      </c>
      <c r="J6000" s="32">
        <v>39</v>
      </c>
      <c r="K6000" s="33">
        <f t="shared" si="1292"/>
        <v>3.4635879218472471E-2</v>
      </c>
      <c r="L6000" s="34">
        <f t="shared" si="1296"/>
        <v>18.052640077506862</v>
      </c>
      <c r="M6000" s="32">
        <v>1139</v>
      </c>
      <c r="N6000" s="32">
        <v>151</v>
      </c>
      <c r="O6000" s="33">
        <f t="shared" si="1293"/>
        <v>0.13257243195785778</v>
      </c>
      <c r="P6000" s="34">
        <f t="shared" si="1297"/>
        <v>17.203919113340412</v>
      </c>
      <c r="Q6000" s="35">
        <v>0</v>
      </c>
      <c r="R6000" s="34">
        <f t="shared" si="1298"/>
        <v>0</v>
      </c>
      <c r="S6000" s="33">
        <v>23.96</v>
      </c>
      <c r="T6000" s="34">
        <f t="shared" si="1299"/>
        <v>72.005669737774639</v>
      </c>
      <c r="U6000" s="31">
        <f t="shared" si="1294"/>
        <v>26.815557232155477</v>
      </c>
      <c r="V6000" s="32">
        <f t="shared" si="1295"/>
        <v>30194</v>
      </c>
      <c r="W6000" s="36"/>
      <c r="X6000" s="36">
        <f t="shared" si="1300"/>
        <v>3990.95</v>
      </c>
      <c r="Y6000" s="29">
        <f t="shared" si="1288"/>
        <v>17652.57</v>
      </c>
      <c r="Z6000" s="36"/>
      <c r="AA6000" s="36">
        <f t="shared" si="1287"/>
        <v>17652.57</v>
      </c>
      <c r="AB6000" s="29">
        <f t="shared" si="1289"/>
        <v>13302.61</v>
      </c>
      <c r="AC6000" s="30">
        <f t="shared" si="1290"/>
        <v>133.03</v>
      </c>
    </row>
    <row r="6001" spans="1:30" x14ac:dyDescent="0.2">
      <c r="A6001" s="1" t="s">
        <v>1715</v>
      </c>
      <c r="B6001" s="31" t="s">
        <v>8286</v>
      </c>
      <c r="C6001" s="1">
        <v>0</v>
      </c>
      <c r="D6001" s="1" t="s">
        <v>14586</v>
      </c>
      <c r="E6001" s="1" t="s">
        <v>19172</v>
      </c>
      <c r="F6001" s="1">
        <v>0</v>
      </c>
      <c r="G6001" s="19">
        <v>114</v>
      </c>
      <c r="H6001" s="29">
        <f t="shared" si="1291"/>
        <v>15574.25</v>
      </c>
      <c r="I6001" s="32">
        <v>1126</v>
      </c>
      <c r="J6001" s="32">
        <v>38</v>
      </c>
      <c r="K6001" s="33">
        <f t="shared" si="1292"/>
        <v>3.3747779751332148E-2</v>
      </c>
      <c r="L6001" s="34">
        <f t="shared" si="1296"/>
        <v>17.5897518703913</v>
      </c>
      <c r="M6001" s="32">
        <v>1145</v>
      </c>
      <c r="N6001" s="32">
        <v>136</v>
      </c>
      <c r="O6001" s="33">
        <f t="shared" si="1293"/>
        <v>0.11877729257641921</v>
      </c>
      <c r="P6001" s="34">
        <f t="shared" si="1297"/>
        <v>15.413724435830314</v>
      </c>
      <c r="Q6001" s="35">
        <v>0</v>
      </c>
      <c r="R6001" s="34">
        <f t="shared" si="1298"/>
        <v>0</v>
      </c>
      <c r="S6001" s="33">
        <v>19.75</v>
      </c>
      <c r="T6001" s="34">
        <f t="shared" si="1299"/>
        <v>57.087172218284913</v>
      </c>
      <c r="U6001" s="31">
        <f t="shared" si="1294"/>
        <v>22.52266213112663</v>
      </c>
      <c r="V6001" s="32">
        <f t="shared" si="1295"/>
        <v>25361</v>
      </c>
      <c r="W6001" s="36"/>
      <c r="X6001" s="36">
        <f t="shared" si="1300"/>
        <v>3352.14</v>
      </c>
      <c r="Y6001" s="29">
        <f t="shared" si="1288"/>
        <v>18926.39</v>
      </c>
      <c r="Z6001" s="36"/>
      <c r="AA6001" s="36">
        <f t="shared" si="1287"/>
        <v>18926.39</v>
      </c>
      <c r="AB6001" s="29">
        <f t="shared" si="1289"/>
        <v>14262.54</v>
      </c>
      <c r="AC6001" s="30">
        <f t="shared" si="1290"/>
        <v>125.11</v>
      </c>
    </row>
    <row r="6002" spans="1:30" x14ac:dyDescent="0.2">
      <c r="A6002" s="1" t="s">
        <v>2448</v>
      </c>
      <c r="B6002" s="31" t="s">
        <v>8287</v>
      </c>
      <c r="C6002" s="1">
        <v>0</v>
      </c>
      <c r="D6002" s="1" t="s">
        <v>14587</v>
      </c>
      <c r="E6002" s="1" t="s">
        <v>17722</v>
      </c>
      <c r="F6002" s="1">
        <v>0</v>
      </c>
      <c r="G6002" s="19">
        <v>116</v>
      </c>
      <c r="H6002" s="29">
        <f t="shared" si="1291"/>
        <v>15847.48</v>
      </c>
      <c r="I6002" s="32">
        <v>1126</v>
      </c>
      <c r="J6002" s="32">
        <v>35</v>
      </c>
      <c r="K6002" s="33">
        <f t="shared" si="1292"/>
        <v>3.108348134991119E-2</v>
      </c>
      <c r="L6002" s="34">
        <f t="shared" si="1296"/>
        <v>16.201087249044619</v>
      </c>
      <c r="M6002" s="32">
        <v>1038</v>
      </c>
      <c r="N6002" s="32">
        <v>31</v>
      </c>
      <c r="O6002" s="33">
        <f t="shared" si="1293"/>
        <v>2.9865125240847785E-2</v>
      </c>
      <c r="P6002" s="34">
        <f t="shared" si="1297"/>
        <v>3.8755960901181363</v>
      </c>
      <c r="Q6002" s="35">
        <v>0</v>
      </c>
      <c r="R6002" s="34">
        <f t="shared" si="1298"/>
        <v>0</v>
      </c>
      <c r="S6002" s="33">
        <v>22.52</v>
      </c>
      <c r="T6002" s="34">
        <f t="shared" si="1299"/>
        <v>66.902905740609498</v>
      </c>
      <c r="U6002" s="31">
        <f t="shared" si="1294"/>
        <v>21.744897269943063</v>
      </c>
      <c r="V6002" s="32">
        <f t="shared" si="1295"/>
        <v>24485</v>
      </c>
      <c r="W6002" s="36"/>
      <c r="X6002" s="36">
        <f t="shared" si="1300"/>
        <v>3236.35</v>
      </c>
      <c r="Y6002" s="29">
        <f t="shared" si="1288"/>
        <v>19083.829999999998</v>
      </c>
      <c r="Z6002" s="36"/>
      <c r="AA6002" s="36">
        <f t="shared" si="1287"/>
        <v>19083.829999999998</v>
      </c>
      <c r="AB6002" s="29">
        <f t="shared" si="1289"/>
        <v>14381.18</v>
      </c>
      <c r="AC6002" s="30">
        <f t="shared" si="1290"/>
        <v>123.98</v>
      </c>
      <c r="AD6002" s="29"/>
    </row>
    <row r="6003" spans="1:30" x14ac:dyDescent="0.2">
      <c r="A6003" s="1" t="s">
        <v>3800</v>
      </c>
      <c r="B6003" s="31" t="s">
        <v>8287</v>
      </c>
      <c r="C6003" s="1">
        <v>0</v>
      </c>
      <c r="D6003" s="1" t="s">
        <v>14588</v>
      </c>
      <c r="E6003" s="1" t="s">
        <v>19173</v>
      </c>
      <c r="F6003" s="1">
        <v>0</v>
      </c>
      <c r="G6003" s="19">
        <v>127</v>
      </c>
      <c r="H6003" s="29">
        <f t="shared" si="1291"/>
        <v>17350.259999999998</v>
      </c>
      <c r="I6003" s="32">
        <v>1126</v>
      </c>
      <c r="J6003" s="32">
        <v>85</v>
      </c>
      <c r="K6003" s="33">
        <f t="shared" si="1292"/>
        <v>7.548845470692718E-2</v>
      </c>
      <c r="L6003" s="34">
        <f t="shared" si="1296"/>
        <v>39.345497604822647</v>
      </c>
      <c r="M6003" s="32">
        <v>1112</v>
      </c>
      <c r="N6003" s="32">
        <v>156</v>
      </c>
      <c r="O6003" s="33">
        <f t="shared" si="1293"/>
        <v>0.14028776978417265</v>
      </c>
      <c r="P6003" s="34">
        <f t="shared" si="1297"/>
        <v>18.205138189854068</v>
      </c>
      <c r="Q6003" s="35">
        <v>0</v>
      </c>
      <c r="R6003" s="34">
        <f t="shared" si="1298"/>
        <v>0</v>
      </c>
      <c r="S6003" s="33">
        <v>19.75</v>
      </c>
      <c r="T6003" s="34">
        <f t="shared" si="1299"/>
        <v>57.087172218284913</v>
      </c>
      <c r="U6003" s="31">
        <f t="shared" si="1294"/>
        <v>28.659452003240407</v>
      </c>
      <c r="V6003" s="32">
        <f t="shared" si="1295"/>
        <v>32271</v>
      </c>
      <c r="W6003" s="36"/>
      <c r="X6003" s="36">
        <f t="shared" si="1300"/>
        <v>4265.4799999999996</v>
      </c>
      <c r="Y6003" s="29">
        <f t="shared" si="1288"/>
        <v>21615.739999999998</v>
      </c>
      <c r="Z6003" s="36"/>
      <c r="AA6003" s="36">
        <f t="shared" si="1287"/>
        <v>21615.739999999998</v>
      </c>
      <c r="AB6003" s="29">
        <f t="shared" si="1289"/>
        <v>16289.18</v>
      </c>
      <c r="AC6003" s="30">
        <f t="shared" si="1290"/>
        <v>128.26</v>
      </c>
      <c r="AD6003" s="29"/>
    </row>
    <row r="6004" spans="1:30" x14ac:dyDescent="0.2">
      <c r="A6004" s="1" t="s">
        <v>5454</v>
      </c>
      <c r="B6004" s="31" t="s">
        <v>8287</v>
      </c>
      <c r="C6004" s="1">
        <v>0</v>
      </c>
      <c r="D6004" s="1" t="s">
        <v>14589</v>
      </c>
      <c r="E6004" s="1" t="s">
        <v>18053</v>
      </c>
      <c r="F6004" s="1">
        <v>0</v>
      </c>
      <c r="G6004" s="19">
        <v>130</v>
      </c>
      <c r="H6004" s="29">
        <f t="shared" si="1291"/>
        <v>17760.11</v>
      </c>
      <c r="I6004" s="32">
        <v>1126</v>
      </c>
      <c r="J6004" s="32">
        <v>59</v>
      </c>
      <c r="K6004" s="33">
        <f t="shared" si="1292"/>
        <v>5.2397868561278864E-2</v>
      </c>
      <c r="L6004" s="34">
        <f t="shared" si="1296"/>
        <v>27.310404219818075</v>
      </c>
      <c r="M6004" s="32">
        <v>1079</v>
      </c>
      <c r="N6004" s="32">
        <v>145</v>
      </c>
      <c r="O6004" s="33">
        <f t="shared" si="1293"/>
        <v>0.13438368860055608</v>
      </c>
      <c r="P6004" s="34">
        <f t="shared" si="1297"/>
        <v>17.438965814334679</v>
      </c>
      <c r="Q6004" s="35">
        <v>0</v>
      </c>
      <c r="R6004" s="34">
        <f t="shared" si="1298"/>
        <v>0</v>
      </c>
      <c r="S6004" s="33">
        <v>20.11</v>
      </c>
      <c r="T6004" s="34">
        <f t="shared" si="1299"/>
        <v>58.362863217576191</v>
      </c>
      <c r="U6004" s="31">
        <f t="shared" si="1294"/>
        <v>25.778058312932238</v>
      </c>
      <c r="V6004" s="32">
        <f t="shared" si="1295"/>
        <v>29026</v>
      </c>
      <c r="W6004" s="36"/>
      <c r="X6004" s="36">
        <f t="shared" si="1300"/>
        <v>3836.56</v>
      </c>
      <c r="Y6004" s="29">
        <f t="shared" si="1288"/>
        <v>21596.670000000002</v>
      </c>
      <c r="Z6004" s="36"/>
      <c r="AA6004" s="36">
        <f t="shared" si="1287"/>
        <v>21596.670000000002</v>
      </c>
      <c r="AB6004" s="29">
        <f t="shared" si="1289"/>
        <v>16274.81</v>
      </c>
      <c r="AC6004" s="30">
        <f t="shared" si="1290"/>
        <v>125.19</v>
      </c>
      <c r="AD6004" s="29"/>
    </row>
    <row r="6005" spans="1:30" x14ac:dyDescent="0.2">
      <c r="A6005" s="1" t="s">
        <v>6583</v>
      </c>
      <c r="B6005" s="31" t="s">
        <v>8286</v>
      </c>
      <c r="C6005" s="1">
        <v>0</v>
      </c>
      <c r="D6005" s="1" t="s">
        <v>14590</v>
      </c>
      <c r="E6005" s="1" t="s">
        <v>16676</v>
      </c>
      <c r="F6005" s="1">
        <v>0</v>
      </c>
      <c r="G6005" s="19">
        <v>94</v>
      </c>
      <c r="H6005" s="29">
        <f t="shared" si="1291"/>
        <v>12841.92</v>
      </c>
      <c r="I6005" s="32">
        <v>1126</v>
      </c>
      <c r="J6005" s="32">
        <v>17</v>
      </c>
      <c r="K6005" s="33">
        <f t="shared" si="1292"/>
        <v>1.5097690941385435E-2</v>
      </c>
      <c r="L6005" s="34">
        <f t="shared" si="1296"/>
        <v>7.8690995209645305</v>
      </c>
      <c r="M6005" s="32">
        <v>1198</v>
      </c>
      <c r="N6005" s="32">
        <v>63</v>
      </c>
      <c r="O6005" s="33">
        <f t="shared" si="1293"/>
        <v>5.2587646076794656E-2</v>
      </c>
      <c r="P6005" s="34">
        <f t="shared" si="1297"/>
        <v>6.8242966965691583</v>
      </c>
      <c r="Q6005" s="35">
        <v>0</v>
      </c>
      <c r="R6005" s="34">
        <f t="shared" si="1298"/>
        <v>0</v>
      </c>
      <c r="S6005" s="33">
        <v>21.65</v>
      </c>
      <c r="T6005" s="34">
        <f t="shared" si="1299"/>
        <v>63.819985825655557</v>
      </c>
      <c r="U6005" s="31">
        <f t="shared" si="1294"/>
        <v>19.62834551079731</v>
      </c>
      <c r="V6005" s="32">
        <f t="shared" si="1295"/>
        <v>22102</v>
      </c>
      <c r="W6005" s="36"/>
      <c r="X6005" s="36">
        <f t="shared" si="1300"/>
        <v>2921.37</v>
      </c>
      <c r="Y6005" s="29">
        <f t="shared" si="1288"/>
        <v>15763.29</v>
      </c>
      <c r="Z6005" s="36"/>
      <c r="AA6005" s="36">
        <f t="shared" si="1287"/>
        <v>15763.29</v>
      </c>
      <c r="AB6005" s="29">
        <f t="shared" si="1289"/>
        <v>11878.89</v>
      </c>
      <c r="AC6005" s="30">
        <f t="shared" si="1290"/>
        <v>126.37</v>
      </c>
      <c r="AD6005" s="29"/>
    </row>
    <row r="6006" spans="1:30" x14ac:dyDescent="0.2">
      <c r="A6006" s="1" t="s">
        <v>1877</v>
      </c>
      <c r="B6006" s="31" t="s">
        <v>8286</v>
      </c>
      <c r="C6006" s="1">
        <v>0</v>
      </c>
      <c r="D6006" s="1" t="s">
        <v>14591</v>
      </c>
      <c r="E6006" s="1" t="s">
        <v>18527</v>
      </c>
      <c r="F6006" s="1">
        <v>0</v>
      </c>
      <c r="G6006" s="19">
        <v>115</v>
      </c>
      <c r="H6006" s="29">
        <f t="shared" si="1291"/>
        <v>15710.86</v>
      </c>
      <c r="I6006" s="32">
        <v>1127</v>
      </c>
      <c r="J6006" s="32">
        <v>57</v>
      </c>
      <c r="K6006" s="33">
        <f t="shared" si="1292"/>
        <v>5.0576752440106475E-2</v>
      </c>
      <c r="L6006" s="34">
        <f t="shared" si="1296"/>
        <v>26.361216423328219</v>
      </c>
      <c r="M6006" s="32">
        <v>1116</v>
      </c>
      <c r="N6006" s="32">
        <v>277</v>
      </c>
      <c r="O6006" s="33">
        <f t="shared" si="1293"/>
        <v>0.24820788530465951</v>
      </c>
      <c r="P6006" s="34">
        <f t="shared" si="1297"/>
        <v>32.209927199887481</v>
      </c>
      <c r="Q6006" s="35">
        <v>0</v>
      </c>
      <c r="R6006" s="34">
        <f t="shared" si="1298"/>
        <v>0</v>
      </c>
      <c r="S6006" s="33">
        <v>23</v>
      </c>
      <c r="T6006" s="34">
        <f t="shared" si="1299"/>
        <v>68.603827072997873</v>
      </c>
      <c r="U6006" s="31">
        <f t="shared" si="1294"/>
        <v>31.793742674053394</v>
      </c>
      <c r="V6006" s="32">
        <f t="shared" si="1295"/>
        <v>35832</v>
      </c>
      <c r="W6006" s="36"/>
      <c r="X6006" s="36">
        <f t="shared" si="1300"/>
        <v>4736.16</v>
      </c>
      <c r="Y6006" s="29">
        <f t="shared" si="1288"/>
        <v>20447.02</v>
      </c>
      <c r="Z6006" s="36"/>
      <c r="AA6006" s="36">
        <f t="shared" si="1287"/>
        <v>20447.02</v>
      </c>
      <c r="AB6006" s="29">
        <f t="shared" si="1289"/>
        <v>15408.46</v>
      </c>
      <c r="AC6006" s="30">
        <f t="shared" si="1290"/>
        <v>133.99</v>
      </c>
      <c r="AD6006" s="29"/>
    </row>
    <row r="6007" spans="1:30" x14ac:dyDescent="0.2">
      <c r="A6007" s="1" t="s">
        <v>3229</v>
      </c>
      <c r="B6007" s="31" t="s">
        <v>8286</v>
      </c>
      <c r="C6007" s="1">
        <v>0</v>
      </c>
      <c r="D6007" s="1" t="s">
        <v>14592</v>
      </c>
      <c r="E6007" s="1" t="s">
        <v>16632</v>
      </c>
      <c r="F6007" s="1">
        <v>0</v>
      </c>
      <c r="G6007" s="19">
        <v>90</v>
      </c>
      <c r="H6007" s="29">
        <f t="shared" si="1291"/>
        <v>12295.46</v>
      </c>
      <c r="I6007" s="32">
        <v>1127</v>
      </c>
      <c r="J6007" s="32">
        <v>43</v>
      </c>
      <c r="K6007" s="33">
        <f t="shared" si="1292"/>
        <v>3.8154392191659274E-2</v>
      </c>
      <c r="L6007" s="34">
        <f t="shared" si="1296"/>
        <v>19.886531687773925</v>
      </c>
      <c r="M6007" s="32">
        <v>1144</v>
      </c>
      <c r="N6007" s="32">
        <v>88</v>
      </c>
      <c r="O6007" s="33">
        <f t="shared" si="1293"/>
        <v>7.6923076923076927E-2</v>
      </c>
      <c r="P6007" s="34">
        <f t="shared" si="1297"/>
        <v>9.982304569584679</v>
      </c>
      <c r="Q6007" s="35">
        <v>0</v>
      </c>
      <c r="R6007" s="34">
        <f t="shared" si="1298"/>
        <v>0</v>
      </c>
      <c r="S6007" s="33">
        <v>23</v>
      </c>
      <c r="T6007" s="34">
        <f t="shared" si="1299"/>
        <v>68.603827072997873</v>
      </c>
      <c r="U6007" s="31">
        <f t="shared" si="1294"/>
        <v>24.618165832589121</v>
      </c>
      <c r="V6007" s="32">
        <f t="shared" si="1295"/>
        <v>27745</v>
      </c>
      <c r="W6007" s="36"/>
      <c r="X6007" s="36">
        <f t="shared" si="1300"/>
        <v>3667.24</v>
      </c>
      <c r="Y6007" s="29">
        <f t="shared" si="1288"/>
        <v>15962.699999999999</v>
      </c>
      <c r="Z6007" s="36"/>
      <c r="AA6007" s="36">
        <f t="shared" si="1287"/>
        <v>15962.699999999999</v>
      </c>
      <c r="AB6007" s="29">
        <f t="shared" si="1289"/>
        <v>12029.16</v>
      </c>
      <c r="AC6007" s="30">
        <f t="shared" si="1290"/>
        <v>133.66</v>
      </c>
      <c r="AD6007" s="29"/>
    </row>
    <row r="6008" spans="1:30" x14ac:dyDescent="0.2">
      <c r="A6008" s="1" t="s">
        <v>3529</v>
      </c>
      <c r="B6008" s="31" t="s">
        <v>8286</v>
      </c>
      <c r="C6008" s="1">
        <v>0</v>
      </c>
      <c r="D6008" s="1" t="s">
        <v>14593</v>
      </c>
      <c r="E6008" s="1" t="s">
        <v>19174</v>
      </c>
      <c r="F6008" s="1">
        <v>0</v>
      </c>
      <c r="G6008" s="19">
        <v>99</v>
      </c>
      <c r="H6008" s="29">
        <f t="shared" si="1291"/>
        <v>13525</v>
      </c>
      <c r="I6008" s="32">
        <v>1127</v>
      </c>
      <c r="J6008" s="32">
        <v>23</v>
      </c>
      <c r="K6008" s="33">
        <f t="shared" si="1292"/>
        <v>2.0408163265306121E-2</v>
      </c>
      <c r="L6008" s="34">
        <f t="shared" si="1296"/>
        <v>10.636982065553493</v>
      </c>
      <c r="M6008" s="32">
        <v>1091</v>
      </c>
      <c r="N6008" s="32">
        <v>65</v>
      </c>
      <c r="O6008" s="33">
        <f t="shared" si="1293"/>
        <v>5.9578368469294228E-2</v>
      </c>
      <c r="P6008" s="34">
        <f t="shared" si="1297"/>
        <v>7.7314824576526604</v>
      </c>
      <c r="Q6008" s="35">
        <v>0</v>
      </c>
      <c r="R6008" s="34">
        <f t="shared" si="1298"/>
        <v>0</v>
      </c>
      <c r="S6008" s="33">
        <v>21.67</v>
      </c>
      <c r="T6008" s="34">
        <f t="shared" si="1299"/>
        <v>63.890857547838422</v>
      </c>
      <c r="U6008" s="31">
        <f t="shared" si="1294"/>
        <v>20.564830517761145</v>
      </c>
      <c r="V6008" s="32">
        <f t="shared" si="1295"/>
        <v>23177</v>
      </c>
      <c r="W6008" s="36"/>
      <c r="X6008" s="36">
        <f t="shared" si="1300"/>
        <v>3063.46</v>
      </c>
      <c r="Y6008" s="29">
        <f t="shared" si="1288"/>
        <v>16588.46</v>
      </c>
      <c r="Z6008" s="36"/>
      <c r="AA6008" s="36">
        <f t="shared" si="1287"/>
        <v>16588.46</v>
      </c>
      <c r="AB6008" s="29">
        <f t="shared" si="1289"/>
        <v>12500.72</v>
      </c>
      <c r="AC6008" s="30">
        <f t="shared" si="1290"/>
        <v>126.27</v>
      </c>
      <c r="AD6008" s="29"/>
    </row>
    <row r="6009" spans="1:30" x14ac:dyDescent="0.2">
      <c r="A6009" s="1" t="s">
        <v>4609</v>
      </c>
      <c r="B6009" s="31" t="s">
        <v>8294</v>
      </c>
      <c r="C6009" s="1">
        <v>0</v>
      </c>
      <c r="D6009" s="1" t="s">
        <v>14594</v>
      </c>
      <c r="E6009" s="1" t="s">
        <v>18216</v>
      </c>
      <c r="F6009" s="1">
        <v>0</v>
      </c>
      <c r="G6009" s="19">
        <v>127</v>
      </c>
      <c r="H6009" s="29">
        <f t="shared" si="1291"/>
        <v>17350.259999999998</v>
      </c>
      <c r="I6009" s="32">
        <v>1127</v>
      </c>
      <c r="J6009" s="32">
        <v>22</v>
      </c>
      <c r="K6009" s="33">
        <f t="shared" si="1292"/>
        <v>1.9520851818988466E-2</v>
      </c>
      <c r="L6009" s="34">
        <f t="shared" si="1296"/>
        <v>10.174504584442474</v>
      </c>
      <c r="M6009" s="32">
        <v>1030</v>
      </c>
      <c r="N6009" s="32">
        <v>17</v>
      </c>
      <c r="O6009" s="33">
        <f t="shared" si="1293"/>
        <v>1.6504854368932041E-2</v>
      </c>
      <c r="P6009" s="34">
        <f t="shared" si="1297"/>
        <v>2.1418342814351594</v>
      </c>
      <c r="Q6009" s="35">
        <v>0</v>
      </c>
      <c r="R6009" s="34">
        <f t="shared" si="1298"/>
        <v>0</v>
      </c>
      <c r="S6009" s="33">
        <v>23</v>
      </c>
      <c r="T6009" s="34">
        <f t="shared" si="1299"/>
        <v>68.603827072997873</v>
      </c>
      <c r="U6009" s="31">
        <f t="shared" si="1294"/>
        <v>20.230041484718875</v>
      </c>
      <c r="V6009" s="32">
        <f t="shared" si="1295"/>
        <v>22799</v>
      </c>
      <c r="W6009" s="36"/>
      <c r="X6009" s="36">
        <f t="shared" si="1300"/>
        <v>3013.5</v>
      </c>
      <c r="Y6009" s="29">
        <f t="shared" si="1288"/>
        <v>20363.759999999998</v>
      </c>
      <c r="Z6009" s="36"/>
      <c r="AA6009" s="36">
        <f t="shared" si="1287"/>
        <v>20363.759999999998</v>
      </c>
      <c r="AB6009" s="29">
        <f t="shared" si="1289"/>
        <v>15345.71</v>
      </c>
      <c r="AC6009" s="30">
        <f t="shared" si="1290"/>
        <v>120.83</v>
      </c>
    </row>
    <row r="6010" spans="1:30" x14ac:dyDescent="0.2">
      <c r="A6010" s="1" t="s">
        <v>5679</v>
      </c>
      <c r="B6010" s="31" t="s">
        <v>8294</v>
      </c>
      <c r="C6010" s="1">
        <v>0</v>
      </c>
      <c r="D6010" s="1" t="s">
        <v>14595</v>
      </c>
      <c r="E6010" s="1" t="s">
        <v>17428</v>
      </c>
      <c r="F6010" s="1">
        <v>0</v>
      </c>
      <c r="G6010" s="19">
        <v>107</v>
      </c>
      <c r="H6010" s="29">
        <f t="shared" si="1291"/>
        <v>14617.93</v>
      </c>
      <c r="I6010" s="32">
        <v>1127</v>
      </c>
      <c r="J6010" s="32">
        <v>11</v>
      </c>
      <c r="K6010" s="33">
        <f t="shared" si="1292"/>
        <v>9.7604259094942331E-3</v>
      </c>
      <c r="L6010" s="34">
        <f t="shared" si="1296"/>
        <v>5.0872522922212369</v>
      </c>
      <c r="M6010" s="32">
        <v>1102</v>
      </c>
      <c r="N6010" s="32">
        <v>93</v>
      </c>
      <c r="O6010" s="33">
        <f t="shared" si="1293"/>
        <v>8.4392014519056258E-2</v>
      </c>
      <c r="P6010" s="34">
        <f t="shared" si="1297"/>
        <v>10.951548298210414</v>
      </c>
      <c r="Q6010" s="35">
        <v>0</v>
      </c>
      <c r="R6010" s="34">
        <f t="shared" si="1298"/>
        <v>0</v>
      </c>
      <c r="S6010" s="33">
        <v>23.98</v>
      </c>
      <c r="T6010" s="34">
        <f t="shared" si="1299"/>
        <v>72.076541459957483</v>
      </c>
      <c r="U6010" s="31">
        <f t="shared" si="1294"/>
        <v>22.028835512597283</v>
      </c>
      <c r="V6010" s="32">
        <f t="shared" si="1295"/>
        <v>24826</v>
      </c>
      <c r="W6010" s="36"/>
      <c r="X6010" s="36">
        <f t="shared" si="1300"/>
        <v>3281.42</v>
      </c>
      <c r="Y6010" s="29">
        <f t="shared" si="1288"/>
        <v>17899.349999999999</v>
      </c>
      <c r="Z6010" s="36"/>
      <c r="AA6010" s="36">
        <f t="shared" si="1287"/>
        <v>17899.349999999999</v>
      </c>
      <c r="AB6010" s="29">
        <f t="shared" si="1289"/>
        <v>13488.58</v>
      </c>
      <c r="AC6010" s="30">
        <f t="shared" si="1290"/>
        <v>126.06</v>
      </c>
    </row>
    <row r="6011" spans="1:30" x14ac:dyDescent="0.2">
      <c r="A6011" s="1" t="s">
        <v>5971</v>
      </c>
      <c r="B6011" s="31" t="s">
        <v>8286</v>
      </c>
      <c r="C6011" s="1">
        <v>0</v>
      </c>
      <c r="D6011" s="1" t="s">
        <v>14596</v>
      </c>
      <c r="E6011" s="1" t="s">
        <v>16672</v>
      </c>
      <c r="F6011" s="1">
        <v>0</v>
      </c>
      <c r="G6011" s="19">
        <v>112</v>
      </c>
      <c r="H6011" s="29">
        <f t="shared" si="1291"/>
        <v>15301.01</v>
      </c>
      <c r="I6011" s="32">
        <v>1127</v>
      </c>
      <c r="J6011" s="32">
        <v>30</v>
      </c>
      <c r="K6011" s="33">
        <f t="shared" si="1292"/>
        <v>2.6619343389529725E-2</v>
      </c>
      <c r="L6011" s="34">
        <f t="shared" si="1296"/>
        <v>13.874324433330642</v>
      </c>
      <c r="M6011" s="32">
        <v>1090</v>
      </c>
      <c r="N6011" s="32">
        <v>81</v>
      </c>
      <c r="O6011" s="33">
        <f t="shared" si="1293"/>
        <v>7.4311926605504591E-2</v>
      </c>
      <c r="P6011" s="34">
        <f t="shared" si="1297"/>
        <v>9.643455698874007</v>
      </c>
      <c r="Q6011" s="35">
        <v>0</v>
      </c>
      <c r="R6011" s="34">
        <f t="shared" si="1298"/>
        <v>0</v>
      </c>
      <c r="S6011" s="33">
        <v>22.1</v>
      </c>
      <c r="T6011" s="34">
        <f t="shared" si="1299"/>
        <v>65.414599574769667</v>
      </c>
      <c r="U6011" s="31">
        <f t="shared" si="1294"/>
        <v>22.233094926743579</v>
      </c>
      <c r="V6011" s="32">
        <f t="shared" si="1295"/>
        <v>25057</v>
      </c>
      <c r="W6011" s="36"/>
      <c r="X6011" s="36">
        <f t="shared" si="1300"/>
        <v>3311.95</v>
      </c>
      <c r="Y6011" s="29">
        <f t="shared" si="1288"/>
        <v>18612.96</v>
      </c>
      <c r="Z6011" s="36"/>
      <c r="AA6011" s="36">
        <f t="shared" si="1287"/>
        <v>18612.96</v>
      </c>
      <c r="AB6011" s="29">
        <f t="shared" si="1289"/>
        <v>14026.35</v>
      </c>
      <c r="AC6011" s="30">
        <f t="shared" si="1290"/>
        <v>125.24</v>
      </c>
      <c r="AD6011" s="29"/>
    </row>
    <row r="6012" spans="1:30" x14ac:dyDescent="0.2">
      <c r="A6012" s="1" t="s">
        <v>6229</v>
      </c>
      <c r="B6012" s="31" t="s">
        <v>8286</v>
      </c>
      <c r="C6012" s="1">
        <v>0</v>
      </c>
      <c r="D6012" s="1" t="s">
        <v>14597</v>
      </c>
      <c r="E6012" s="1" t="s">
        <v>16672</v>
      </c>
      <c r="F6012" s="1">
        <v>0</v>
      </c>
      <c r="G6012" s="19">
        <v>112</v>
      </c>
      <c r="H6012" s="29">
        <f t="shared" si="1291"/>
        <v>15301.01</v>
      </c>
      <c r="I6012" s="32">
        <v>1127</v>
      </c>
      <c r="J6012" s="32">
        <v>46</v>
      </c>
      <c r="K6012" s="33">
        <f t="shared" si="1292"/>
        <v>4.0816326530612242E-2</v>
      </c>
      <c r="L6012" s="34">
        <f t="shared" si="1296"/>
        <v>21.273964131106986</v>
      </c>
      <c r="M6012" s="32">
        <v>1141</v>
      </c>
      <c r="N6012" s="32">
        <v>152</v>
      </c>
      <c r="O6012" s="33">
        <f t="shared" si="1293"/>
        <v>0.13321647677475898</v>
      </c>
      <c r="P6012" s="34">
        <f t="shared" si="1297"/>
        <v>17.287496783084421</v>
      </c>
      <c r="Q6012" s="35">
        <v>0</v>
      </c>
      <c r="R6012" s="34">
        <f t="shared" si="1298"/>
        <v>0</v>
      </c>
      <c r="S6012" s="33">
        <v>22.1</v>
      </c>
      <c r="T6012" s="34">
        <f t="shared" si="1299"/>
        <v>65.414599574769667</v>
      </c>
      <c r="U6012" s="31">
        <f t="shared" si="1294"/>
        <v>25.99401512224027</v>
      </c>
      <c r="V6012" s="32">
        <f t="shared" si="1295"/>
        <v>29295</v>
      </c>
      <c r="W6012" s="36"/>
      <c r="X6012" s="36">
        <f t="shared" si="1300"/>
        <v>3872.12</v>
      </c>
      <c r="Y6012" s="29">
        <f t="shared" si="1288"/>
        <v>19173.13</v>
      </c>
      <c r="Z6012" s="36"/>
      <c r="AA6012" s="36">
        <f t="shared" si="1287"/>
        <v>19173.13</v>
      </c>
      <c r="AB6012" s="29">
        <f t="shared" si="1289"/>
        <v>14448.48</v>
      </c>
      <c r="AC6012" s="30">
        <f t="shared" si="1290"/>
        <v>129</v>
      </c>
    </row>
    <row r="6013" spans="1:30" x14ac:dyDescent="0.2">
      <c r="A6013" s="1" t="s">
        <v>7759</v>
      </c>
      <c r="B6013" s="31" t="s">
        <v>8290</v>
      </c>
      <c r="C6013" s="1">
        <v>0</v>
      </c>
      <c r="D6013" s="1" t="s">
        <v>14598</v>
      </c>
      <c r="E6013" s="1" t="s">
        <v>16694</v>
      </c>
      <c r="F6013" s="1">
        <v>0</v>
      </c>
      <c r="G6013" s="19">
        <v>94</v>
      </c>
      <c r="H6013" s="29">
        <f t="shared" si="1291"/>
        <v>12841.92</v>
      </c>
      <c r="I6013" s="32">
        <v>1127</v>
      </c>
      <c r="J6013" s="32">
        <v>6</v>
      </c>
      <c r="K6013" s="33">
        <f t="shared" si="1292"/>
        <v>5.3238686779059448E-3</v>
      </c>
      <c r="L6013" s="34">
        <f t="shared" si="1296"/>
        <v>2.7748648866661285</v>
      </c>
      <c r="M6013" s="32">
        <v>1098</v>
      </c>
      <c r="N6013" s="32">
        <v>71</v>
      </c>
      <c r="O6013" s="33">
        <f t="shared" si="1293"/>
        <v>6.466302367941712E-2</v>
      </c>
      <c r="P6013" s="34">
        <f t="shared" si="1297"/>
        <v>8.3913179578567014</v>
      </c>
      <c r="Q6013" s="35">
        <v>0</v>
      </c>
      <c r="R6013" s="34">
        <f t="shared" si="1298"/>
        <v>0</v>
      </c>
      <c r="S6013" s="33">
        <v>24.5</v>
      </c>
      <c r="T6013" s="34">
        <f t="shared" si="1299"/>
        <v>73.91920623671156</v>
      </c>
      <c r="U6013" s="31">
        <f t="shared" si="1294"/>
        <v>21.271347270308596</v>
      </c>
      <c r="V6013" s="32">
        <f t="shared" si="1295"/>
        <v>23973</v>
      </c>
      <c r="W6013" s="36"/>
      <c r="X6013" s="36">
        <f t="shared" si="1300"/>
        <v>3168.67</v>
      </c>
      <c r="Y6013" s="29">
        <f t="shared" si="1288"/>
        <v>16010.59</v>
      </c>
      <c r="Z6013" s="36"/>
      <c r="AA6013" s="36">
        <f t="shared" si="1287"/>
        <v>16010.59</v>
      </c>
      <c r="AB6013" s="29">
        <f t="shared" si="1289"/>
        <v>12065.25</v>
      </c>
      <c r="AC6013" s="30">
        <f t="shared" si="1290"/>
        <v>128.35</v>
      </c>
    </row>
    <row r="6014" spans="1:30" x14ac:dyDescent="0.2">
      <c r="A6014" s="1" t="s">
        <v>1748</v>
      </c>
      <c r="B6014" s="31" t="s">
        <v>8286</v>
      </c>
      <c r="C6014" s="1">
        <v>0</v>
      </c>
      <c r="D6014" s="1" t="s">
        <v>14599</v>
      </c>
      <c r="E6014" s="1" t="s">
        <v>16608</v>
      </c>
      <c r="F6014" s="1">
        <v>0</v>
      </c>
      <c r="G6014" s="19">
        <v>120</v>
      </c>
      <c r="H6014" s="29">
        <f t="shared" si="1291"/>
        <v>16393.939999999999</v>
      </c>
      <c r="I6014" s="32">
        <v>1128</v>
      </c>
      <c r="J6014" s="32">
        <v>42</v>
      </c>
      <c r="K6014" s="33">
        <f t="shared" si="1292"/>
        <v>3.7234042553191488E-2</v>
      </c>
      <c r="L6014" s="34">
        <f t="shared" si="1296"/>
        <v>19.406834300451319</v>
      </c>
      <c r="M6014" s="32">
        <v>1139</v>
      </c>
      <c r="N6014" s="32">
        <v>244</v>
      </c>
      <c r="O6014" s="33">
        <f t="shared" si="1293"/>
        <v>0.21422300263388938</v>
      </c>
      <c r="P6014" s="34">
        <f t="shared" si="1297"/>
        <v>27.79971035533152</v>
      </c>
      <c r="Q6014" s="35">
        <v>0</v>
      </c>
      <c r="R6014" s="34">
        <f t="shared" si="1298"/>
        <v>0</v>
      </c>
      <c r="S6014" s="33">
        <v>21.28</v>
      </c>
      <c r="T6014" s="34">
        <f t="shared" si="1299"/>
        <v>62.508858965272864</v>
      </c>
      <c r="U6014" s="31">
        <f t="shared" si="1294"/>
        <v>27.428850905263925</v>
      </c>
      <c r="V6014" s="32">
        <f t="shared" si="1295"/>
        <v>30940</v>
      </c>
      <c r="W6014" s="36"/>
      <c r="X6014" s="36">
        <f t="shared" si="1300"/>
        <v>4089.55</v>
      </c>
      <c r="Y6014" s="29">
        <f t="shared" si="1288"/>
        <v>20483.489999999998</v>
      </c>
      <c r="Z6014" s="36"/>
      <c r="AA6014" s="36">
        <f t="shared" si="1287"/>
        <v>20483.489999999998</v>
      </c>
      <c r="AB6014" s="29">
        <f t="shared" si="1289"/>
        <v>15435.94</v>
      </c>
      <c r="AC6014" s="30">
        <f t="shared" si="1290"/>
        <v>128.63</v>
      </c>
      <c r="AD6014" s="29"/>
    </row>
    <row r="6015" spans="1:30" x14ac:dyDescent="0.2">
      <c r="A6015" s="1" t="s">
        <v>2464</v>
      </c>
      <c r="B6015" s="31" t="s">
        <v>8291</v>
      </c>
      <c r="C6015" s="1">
        <v>0</v>
      </c>
      <c r="D6015" s="1" t="s">
        <v>10188</v>
      </c>
      <c r="E6015" s="1" t="s">
        <v>16616</v>
      </c>
      <c r="F6015" s="1">
        <v>0</v>
      </c>
      <c r="G6015" s="19">
        <v>89</v>
      </c>
      <c r="H6015" s="29">
        <f t="shared" si="1291"/>
        <v>12158.84</v>
      </c>
      <c r="I6015" s="32">
        <v>1128</v>
      </c>
      <c r="J6015" s="32">
        <v>0</v>
      </c>
      <c r="K6015" s="33">
        <f t="shared" si="1292"/>
        <v>0</v>
      </c>
      <c r="L6015" s="34">
        <f t="shared" si="1296"/>
        <v>0</v>
      </c>
      <c r="M6015" s="32">
        <v>1093</v>
      </c>
      <c r="N6015" s="32">
        <v>14</v>
      </c>
      <c r="O6015" s="33">
        <f t="shared" si="1293"/>
        <v>1.2808783165599268E-2</v>
      </c>
      <c r="P6015" s="34">
        <f t="shared" si="1297"/>
        <v>1.6621952714221515</v>
      </c>
      <c r="Q6015" s="35">
        <v>0.5</v>
      </c>
      <c r="R6015" s="34">
        <f t="shared" si="1298"/>
        <v>50</v>
      </c>
      <c r="S6015" s="33">
        <v>23.5</v>
      </c>
      <c r="T6015" s="34">
        <f t="shared" si="1299"/>
        <v>70.375620127569107</v>
      </c>
      <c r="U6015" s="31">
        <f t="shared" si="1294"/>
        <v>30.509453849747814</v>
      </c>
      <c r="V6015" s="32">
        <f t="shared" si="1295"/>
        <v>34415</v>
      </c>
      <c r="W6015" s="36"/>
      <c r="X6015" s="36">
        <f t="shared" si="1300"/>
        <v>4548.8599999999997</v>
      </c>
      <c r="Y6015" s="29">
        <f t="shared" si="1288"/>
        <v>16707.7</v>
      </c>
      <c r="Z6015" s="36"/>
      <c r="AA6015" s="36">
        <f t="shared" si="1287"/>
        <v>16707.7</v>
      </c>
      <c r="AB6015" s="29">
        <f t="shared" si="1289"/>
        <v>12590.58</v>
      </c>
      <c r="AC6015" s="30">
        <f t="shared" si="1290"/>
        <v>141.47</v>
      </c>
      <c r="AD6015" s="29"/>
    </row>
    <row r="6016" spans="1:30" x14ac:dyDescent="0.2">
      <c r="A6016" s="1" t="s">
        <v>2484</v>
      </c>
      <c r="B6016" s="31" t="s">
        <v>8286</v>
      </c>
      <c r="C6016" s="1">
        <v>0</v>
      </c>
      <c r="D6016" s="1" t="s">
        <v>9754</v>
      </c>
      <c r="E6016" s="1" t="s">
        <v>17827</v>
      </c>
      <c r="F6016" s="1">
        <v>0</v>
      </c>
      <c r="G6016" s="19">
        <v>114</v>
      </c>
      <c r="H6016" s="29">
        <f t="shared" si="1291"/>
        <v>15574.25</v>
      </c>
      <c r="I6016" s="32">
        <v>1128</v>
      </c>
      <c r="J6016" s="32">
        <v>33</v>
      </c>
      <c r="K6016" s="33">
        <f t="shared" si="1292"/>
        <v>2.9255319148936171E-2</v>
      </c>
      <c r="L6016" s="34">
        <f t="shared" si="1296"/>
        <v>15.24822695035461</v>
      </c>
      <c r="M6016" s="32">
        <v>1201</v>
      </c>
      <c r="N6016" s="32">
        <v>523</v>
      </c>
      <c r="O6016" s="33">
        <f t="shared" si="1293"/>
        <v>0.43547044129891754</v>
      </c>
      <c r="P6016" s="34">
        <f t="shared" si="1297"/>
        <v>56.510981489264132</v>
      </c>
      <c r="Q6016" s="35">
        <v>0</v>
      </c>
      <c r="R6016" s="34">
        <f t="shared" si="1298"/>
        <v>0</v>
      </c>
      <c r="S6016" s="33">
        <v>21.69</v>
      </c>
      <c r="T6016" s="34">
        <f t="shared" si="1299"/>
        <v>63.961729270021259</v>
      </c>
      <c r="U6016" s="31">
        <f t="shared" si="1294"/>
        <v>33.930234427409999</v>
      </c>
      <c r="V6016" s="32">
        <f t="shared" si="1295"/>
        <v>38273</v>
      </c>
      <c r="W6016" s="36"/>
      <c r="X6016" s="36">
        <f t="shared" si="1300"/>
        <v>5058.8</v>
      </c>
      <c r="Y6016" s="29">
        <f t="shared" si="1288"/>
        <v>20633.05</v>
      </c>
      <c r="Z6016" s="36"/>
      <c r="AA6016" s="36">
        <f t="shared" ref="AA6016:AA6079" si="1301">Y6016-Z6016</f>
        <v>20633.05</v>
      </c>
      <c r="AB6016" s="29">
        <f t="shared" si="1289"/>
        <v>15548.64</v>
      </c>
      <c r="AC6016" s="30">
        <f t="shared" si="1290"/>
        <v>136.38999999999999</v>
      </c>
    </row>
    <row r="6017" spans="1:30" x14ac:dyDescent="0.2">
      <c r="A6017" s="1" t="s">
        <v>2580</v>
      </c>
      <c r="B6017" s="31" t="s">
        <v>8285</v>
      </c>
      <c r="C6017" s="1">
        <v>0</v>
      </c>
      <c r="D6017" s="1" t="s">
        <v>14600</v>
      </c>
      <c r="E6017" s="1" t="s">
        <v>18161</v>
      </c>
      <c r="F6017" s="1">
        <v>0</v>
      </c>
      <c r="G6017" s="19">
        <v>90</v>
      </c>
      <c r="H6017" s="29">
        <f t="shared" si="1291"/>
        <v>12295.46</v>
      </c>
      <c r="I6017" s="32">
        <v>1128</v>
      </c>
      <c r="J6017" s="32">
        <v>20</v>
      </c>
      <c r="K6017" s="33">
        <f t="shared" si="1292"/>
        <v>1.7730496453900711E-2</v>
      </c>
      <c r="L6017" s="34">
        <f t="shared" si="1296"/>
        <v>9.2413496668815824</v>
      </c>
      <c r="M6017" s="32">
        <v>1153</v>
      </c>
      <c r="N6017" s="32">
        <v>176</v>
      </c>
      <c r="O6017" s="33">
        <f t="shared" si="1293"/>
        <v>0.15264527320034693</v>
      </c>
      <c r="P6017" s="34">
        <f t="shared" si="1297"/>
        <v>19.808770906513224</v>
      </c>
      <c r="Q6017" s="35">
        <v>0</v>
      </c>
      <c r="R6017" s="34">
        <f t="shared" si="1298"/>
        <v>0</v>
      </c>
      <c r="S6017" s="33">
        <v>20.51</v>
      </c>
      <c r="T6017" s="34">
        <f t="shared" si="1299"/>
        <v>59.78029766123317</v>
      </c>
      <c r="U6017" s="31">
        <f t="shared" si="1294"/>
        <v>22.207604558656996</v>
      </c>
      <c r="V6017" s="32">
        <f t="shared" si="1295"/>
        <v>25050</v>
      </c>
      <c r="W6017" s="36"/>
      <c r="X6017" s="36">
        <f t="shared" si="1300"/>
        <v>3311.03</v>
      </c>
      <c r="Y6017" s="29">
        <f t="shared" ref="Y6017:Y6080" si="1302">H6017+W6017+X6017</f>
        <v>15606.49</v>
      </c>
      <c r="Z6017" s="36"/>
      <c r="AA6017" s="36">
        <f t="shared" si="1301"/>
        <v>15606.49</v>
      </c>
      <c r="AB6017" s="29">
        <f t="shared" ref="AB6017:AB6080" si="1303">ROUND(AA6017/1.327,2)</f>
        <v>11760.73</v>
      </c>
      <c r="AC6017" s="30">
        <f t="shared" ref="AC6017:AC6080" si="1304">ROUND(AB6017/G6017,2)</f>
        <v>130.66999999999999</v>
      </c>
    </row>
    <row r="6018" spans="1:30" x14ac:dyDescent="0.2">
      <c r="A6018" s="1" t="s">
        <v>3278</v>
      </c>
      <c r="B6018" s="31" t="s">
        <v>8286</v>
      </c>
      <c r="C6018" s="1">
        <v>0</v>
      </c>
      <c r="D6018" s="1" t="s">
        <v>14601</v>
      </c>
      <c r="E6018" s="1" t="s">
        <v>18796</v>
      </c>
      <c r="F6018" s="1">
        <v>0</v>
      </c>
      <c r="G6018" s="19">
        <v>136</v>
      </c>
      <c r="H6018" s="29">
        <f t="shared" si="1291"/>
        <v>18579.8</v>
      </c>
      <c r="I6018" s="32">
        <v>1128</v>
      </c>
      <c r="J6018" s="32">
        <v>55</v>
      </c>
      <c r="K6018" s="33">
        <f t="shared" si="1292"/>
        <v>4.8758865248226951E-2</v>
      </c>
      <c r="L6018" s="34">
        <f t="shared" si="1296"/>
        <v>25.413711583924346</v>
      </c>
      <c r="M6018" s="32">
        <v>1158</v>
      </c>
      <c r="N6018" s="32">
        <v>64</v>
      </c>
      <c r="O6018" s="33">
        <f t="shared" si="1293"/>
        <v>5.5267702936096716E-2</v>
      </c>
      <c r="P6018" s="34">
        <f t="shared" si="1297"/>
        <v>7.1720875664028085</v>
      </c>
      <c r="Q6018" s="35">
        <v>0</v>
      </c>
      <c r="R6018" s="34">
        <f t="shared" si="1298"/>
        <v>0</v>
      </c>
      <c r="S6018" s="33">
        <v>18.489999999999998</v>
      </c>
      <c r="T6018" s="34">
        <f t="shared" si="1299"/>
        <v>52.622253720765414</v>
      </c>
      <c r="U6018" s="31">
        <f t="shared" si="1294"/>
        <v>21.302013217773144</v>
      </c>
      <c r="V6018" s="32">
        <f t="shared" si="1295"/>
        <v>24029</v>
      </c>
      <c r="W6018" s="36"/>
      <c r="X6018" s="36">
        <f t="shared" si="1300"/>
        <v>3176.08</v>
      </c>
      <c r="Y6018" s="29">
        <f t="shared" si="1302"/>
        <v>21755.879999999997</v>
      </c>
      <c r="Z6018" s="36"/>
      <c r="AA6018" s="36">
        <f t="shared" si="1301"/>
        <v>21755.879999999997</v>
      </c>
      <c r="AB6018" s="29">
        <f t="shared" si="1303"/>
        <v>16394.79</v>
      </c>
      <c r="AC6018" s="30">
        <f t="shared" si="1304"/>
        <v>120.55</v>
      </c>
      <c r="AD6018" s="29"/>
    </row>
    <row r="6019" spans="1:30" x14ac:dyDescent="0.2">
      <c r="A6019" s="1" t="s">
        <v>3286</v>
      </c>
      <c r="B6019" s="31" t="s">
        <v>8286</v>
      </c>
      <c r="C6019" s="1">
        <v>0</v>
      </c>
      <c r="D6019" s="1" t="s">
        <v>14602</v>
      </c>
      <c r="E6019" s="1" t="s">
        <v>18544</v>
      </c>
      <c r="F6019" s="1">
        <v>0</v>
      </c>
      <c r="G6019" s="19">
        <v>98</v>
      </c>
      <c r="H6019" s="29">
        <f t="shared" ref="H6019:H6082" si="1305">ROUND(G6019/G$8364*H$8369,2)</f>
        <v>13388.39</v>
      </c>
      <c r="I6019" s="32">
        <v>1128</v>
      </c>
      <c r="J6019" s="32">
        <v>23</v>
      </c>
      <c r="K6019" s="33">
        <f t="shared" ref="K6019:K6082" si="1306">IF(I6019=0,0,J6019/I6019)</f>
        <v>2.0390070921985817E-2</v>
      </c>
      <c r="L6019" s="34">
        <f t="shared" si="1296"/>
        <v>10.627552116913821</v>
      </c>
      <c r="M6019" s="32">
        <v>1100</v>
      </c>
      <c r="N6019" s="32">
        <v>131</v>
      </c>
      <c r="O6019" s="33">
        <f t="shared" ref="O6019:O6082" si="1307">IF(M6019=0,0,N6019/M6019)</f>
        <v>0.11909090909090909</v>
      </c>
      <c r="P6019" s="34">
        <f t="shared" si="1297"/>
        <v>15.454422438184279</v>
      </c>
      <c r="Q6019" s="35">
        <v>0</v>
      </c>
      <c r="R6019" s="34">
        <f t="shared" si="1298"/>
        <v>0</v>
      </c>
      <c r="S6019" s="33">
        <v>22.56</v>
      </c>
      <c r="T6019" s="34">
        <f t="shared" si="1299"/>
        <v>67.044649184975185</v>
      </c>
      <c r="U6019" s="31">
        <f t="shared" ref="U6019:U6082" si="1308">(L6019+P6019+R6019+T6019)/4</f>
        <v>23.281655935018321</v>
      </c>
      <c r="V6019" s="32">
        <f t="shared" ref="V6019:V6082" si="1309">ROUND(U6019*I6019,0)</f>
        <v>26262</v>
      </c>
      <c r="W6019" s="36"/>
      <c r="X6019" s="36">
        <f t="shared" si="1300"/>
        <v>3471.23</v>
      </c>
      <c r="Y6019" s="29">
        <f t="shared" si="1302"/>
        <v>16859.62</v>
      </c>
      <c r="Z6019" s="36"/>
      <c r="AA6019" s="36">
        <f t="shared" si="1301"/>
        <v>16859.62</v>
      </c>
      <c r="AB6019" s="29">
        <f t="shared" si="1303"/>
        <v>12705.06</v>
      </c>
      <c r="AC6019" s="30">
        <f t="shared" si="1304"/>
        <v>129.63999999999999</v>
      </c>
    </row>
    <row r="6020" spans="1:30" x14ac:dyDescent="0.2">
      <c r="A6020" s="1" t="s">
        <v>6965</v>
      </c>
      <c r="B6020" s="31" t="s">
        <v>8285</v>
      </c>
      <c r="C6020" s="1">
        <v>0</v>
      </c>
      <c r="D6020" s="1" t="s">
        <v>14603</v>
      </c>
      <c r="E6020" s="1" t="s">
        <v>16683</v>
      </c>
      <c r="F6020" s="1">
        <v>0</v>
      </c>
      <c r="G6020" s="19">
        <v>86</v>
      </c>
      <c r="H6020" s="29">
        <f t="shared" si="1305"/>
        <v>11748.99</v>
      </c>
      <c r="I6020" s="32">
        <v>1128</v>
      </c>
      <c r="J6020" s="32">
        <v>37</v>
      </c>
      <c r="K6020" s="33">
        <f t="shared" si="1306"/>
        <v>3.2801418439716311E-2</v>
      </c>
      <c r="L6020" s="34">
        <f t="shared" ref="L6020:L6083" si="1310">(K6020-K$8370)/(K$8369-K$8370)*100</f>
        <v>17.096496883730925</v>
      </c>
      <c r="M6020" s="32">
        <v>1178</v>
      </c>
      <c r="N6020" s="32">
        <v>1</v>
      </c>
      <c r="O6020" s="33">
        <f t="shared" si="1307"/>
        <v>8.4889643463497452E-4</v>
      </c>
      <c r="P6020" s="34">
        <f t="shared" ref="P6020:P6083" si="1311">(O6020-O$8370)/(O$8369-O$8370)*100</f>
        <v>0.11016125586129101</v>
      </c>
      <c r="Q6020" s="35">
        <v>0</v>
      </c>
      <c r="R6020" s="34">
        <f t="shared" ref="R6020:R6083" si="1312">(Q6020-Q$8370)/(Q$8369-Q$8370)*100</f>
        <v>0</v>
      </c>
      <c r="S6020" s="33">
        <v>21.69</v>
      </c>
      <c r="T6020" s="34">
        <f t="shared" ref="T6020:T6083" si="1313">(S6020-S$8370)/(S$8369-S$8370)*100</f>
        <v>63.961729270021259</v>
      </c>
      <c r="U6020" s="31">
        <f t="shared" si="1308"/>
        <v>20.292096852403368</v>
      </c>
      <c r="V6020" s="32">
        <f t="shared" si="1309"/>
        <v>22889</v>
      </c>
      <c r="W6020" s="36"/>
      <c r="X6020" s="36">
        <f t="shared" ref="X6020:X6083" si="1314">ROUND(V6020*X$8369/V$8364,2)</f>
        <v>3025.39</v>
      </c>
      <c r="Y6020" s="29">
        <f t="shared" si="1302"/>
        <v>14774.38</v>
      </c>
      <c r="Z6020" s="36"/>
      <c r="AA6020" s="36">
        <f t="shared" si="1301"/>
        <v>14774.38</v>
      </c>
      <c r="AB6020" s="29">
        <f t="shared" si="1303"/>
        <v>11133.67</v>
      </c>
      <c r="AC6020" s="30">
        <f t="shared" si="1304"/>
        <v>129.46</v>
      </c>
    </row>
    <row r="6021" spans="1:30" x14ac:dyDescent="0.2">
      <c r="A6021" s="1" t="s">
        <v>358</v>
      </c>
      <c r="B6021" s="31" t="s">
        <v>8286</v>
      </c>
      <c r="C6021" s="1">
        <v>0</v>
      </c>
      <c r="D6021" s="1" t="s">
        <v>14604</v>
      </c>
      <c r="E6021" s="1" t="s">
        <v>19175</v>
      </c>
      <c r="F6021" s="1">
        <v>0</v>
      </c>
      <c r="G6021" s="19">
        <v>112</v>
      </c>
      <c r="H6021" s="29">
        <f t="shared" si="1305"/>
        <v>15301.01</v>
      </c>
      <c r="I6021" s="32">
        <v>1129</v>
      </c>
      <c r="J6021" s="32">
        <v>37</v>
      </c>
      <c r="K6021" s="33">
        <f t="shared" si="1306"/>
        <v>3.2772364924712132E-2</v>
      </c>
      <c r="L6021" s="34">
        <f t="shared" si="1310"/>
        <v>17.081353839546928</v>
      </c>
      <c r="M6021" s="32">
        <v>1129</v>
      </c>
      <c r="N6021" s="32">
        <v>204</v>
      </c>
      <c r="O6021" s="33">
        <f t="shared" si="1307"/>
        <v>0.18069087688219662</v>
      </c>
      <c r="P6021" s="34">
        <f t="shared" si="1311"/>
        <v>23.44824775778438</v>
      </c>
      <c r="Q6021" s="35">
        <v>0</v>
      </c>
      <c r="R6021" s="34">
        <f t="shared" si="1312"/>
        <v>0</v>
      </c>
      <c r="S6021" s="33">
        <v>19.47</v>
      </c>
      <c r="T6021" s="34">
        <f t="shared" si="1313"/>
        <v>56.094968107725016</v>
      </c>
      <c r="U6021" s="31">
        <f t="shared" si="1308"/>
        <v>24.156142426264083</v>
      </c>
      <c r="V6021" s="32">
        <f t="shared" si="1309"/>
        <v>27272</v>
      </c>
      <c r="W6021" s="36"/>
      <c r="X6021" s="36">
        <f t="shared" si="1314"/>
        <v>3604.73</v>
      </c>
      <c r="Y6021" s="29">
        <f t="shared" si="1302"/>
        <v>18905.740000000002</v>
      </c>
      <c r="Z6021" s="36"/>
      <c r="AA6021" s="36">
        <f t="shared" si="1301"/>
        <v>18905.740000000002</v>
      </c>
      <c r="AB6021" s="29">
        <f t="shared" si="1303"/>
        <v>14246.98</v>
      </c>
      <c r="AC6021" s="30">
        <f t="shared" si="1304"/>
        <v>127.21</v>
      </c>
      <c r="AD6021" s="29"/>
    </row>
    <row r="6022" spans="1:30" x14ac:dyDescent="0.2">
      <c r="A6022" s="1" t="s">
        <v>4346</v>
      </c>
      <c r="B6022" s="31" t="s">
        <v>8286</v>
      </c>
      <c r="C6022" s="1">
        <v>0</v>
      </c>
      <c r="D6022" s="1" t="s">
        <v>14605</v>
      </c>
      <c r="E6022" s="1" t="s">
        <v>17571</v>
      </c>
      <c r="F6022" s="1">
        <v>0</v>
      </c>
      <c r="G6022" s="19">
        <v>108</v>
      </c>
      <c r="H6022" s="29">
        <f t="shared" si="1305"/>
        <v>14754.55</v>
      </c>
      <c r="I6022" s="32">
        <v>1129</v>
      </c>
      <c r="J6022" s="32">
        <v>21</v>
      </c>
      <c r="K6022" s="33">
        <f t="shared" si="1306"/>
        <v>1.8600531443755536E-2</v>
      </c>
      <c r="L6022" s="34">
        <f t="shared" si="1310"/>
        <v>9.6948224494725821</v>
      </c>
      <c r="M6022" s="32">
        <v>1113</v>
      </c>
      <c r="N6022" s="32">
        <v>11</v>
      </c>
      <c r="O6022" s="33">
        <f t="shared" si="1307"/>
        <v>9.883198562443846E-3</v>
      </c>
      <c r="P6022" s="34">
        <f t="shared" si="1311"/>
        <v>1.2825422762359471</v>
      </c>
      <c r="Q6022" s="35">
        <v>0</v>
      </c>
      <c r="R6022" s="34">
        <f t="shared" si="1312"/>
        <v>0</v>
      </c>
      <c r="S6022" s="33">
        <v>19.809999999999999</v>
      </c>
      <c r="T6022" s="34">
        <f t="shared" si="1313"/>
        <v>57.299787384833444</v>
      </c>
      <c r="U6022" s="31">
        <f t="shared" si="1308"/>
        <v>17.069288027635494</v>
      </c>
      <c r="V6022" s="32">
        <f t="shared" si="1309"/>
        <v>19271</v>
      </c>
      <c r="W6022" s="36"/>
      <c r="X6022" s="36">
        <f t="shared" si="1314"/>
        <v>2547.1799999999998</v>
      </c>
      <c r="Y6022" s="29">
        <f t="shared" si="1302"/>
        <v>17301.73</v>
      </c>
      <c r="Z6022" s="36"/>
      <c r="AA6022" s="36">
        <f t="shared" si="1301"/>
        <v>17301.73</v>
      </c>
      <c r="AB6022" s="29">
        <f t="shared" si="1303"/>
        <v>13038.23</v>
      </c>
      <c r="AC6022" s="30">
        <f t="shared" si="1304"/>
        <v>120.72</v>
      </c>
      <c r="AD6022" s="29"/>
    </row>
    <row r="6023" spans="1:30" x14ac:dyDescent="0.2">
      <c r="A6023" s="1" t="s">
        <v>7211</v>
      </c>
      <c r="B6023" s="31" t="s">
        <v>8286</v>
      </c>
      <c r="C6023" s="1">
        <v>0</v>
      </c>
      <c r="D6023" s="1" t="s">
        <v>14606</v>
      </c>
      <c r="E6023" s="1" t="s">
        <v>16685</v>
      </c>
      <c r="F6023" s="1">
        <v>0</v>
      </c>
      <c r="G6023" s="19">
        <v>111</v>
      </c>
      <c r="H6023" s="29">
        <f t="shared" si="1305"/>
        <v>15164.4</v>
      </c>
      <c r="I6023" s="32">
        <v>1129</v>
      </c>
      <c r="J6023" s="32">
        <v>46</v>
      </c>
      <c r="K6023" s="33">
        <f t="shared" si="1306"/>
        <v>4.0744021257750222E-2</v>
      </c>
      <c r="L6023" s="34">
        <f t="shared" si="1310"/>
        <v>21.236277746463752</v>
      </c>
      <c r="M6023" s="32">
        <v>879</v>
      </c>
      <c r="N6023" s="32">
        <v>325</v>
      </c>
      <c r="O6023" s="33">
        <f t="shared" si="1307"/>
        <v>0.36973833902161546</v>
      </c>
      <c r="P6023" s="34">
        <f t="shared" si="1311"/>
        <v>47.980929245159572</v>
      </c>
      <c r="Q6023" s="35">
        <v>0</v>
      </c>
      <c r="R6023" s="34">
        <f t="shared" si="1312"/>
        <v>0</v>
      </c>
      <c r="S6023" s="33">
        <v>23.04</v>
      </c>
      <c r="T6023" s="34">
        <f t="shared" si="1313"/>
        <v>68.745570517363575</v>
      </c>
      <c r="U6023" s="31">
        <f t="shared" si="1308"/>
        <v>34.490694377246726</v>
      </c>
      <c r="V6023" s="32">
        <f t="shared" si="1309"/>
        <v>38940</v>
      </c>
      <c r="W6023" s="36"/>
      <c r="X6023" s="36">
        <f t="shared" si="1314"/>
        <v>5146.96</v>
      </c>
      <c r="Y6023" s="29">
        <f t="shared" si="1302"/>
        <v>20311.36</v>
      </c>
      <c r="Z6023" s="36"/>
      <c r="AA6023" s="36">
        <f t="shared" si="1301"/>
        <v>20311.36</v>
      </c>
      <c r="AB6023" s="29">
        <f t="shared" si="1303"/>
        <v>15306.22</v>
      </c>
      <c r="AC6023" s="30">
        <f t="shared" si="1304"/>
        <v>137.88999999999999</v>
      </c>
    </row>
    <row r="6024" spans="1:30" x14ac:dyDescent="0.2">
      <c r="A6024" s="1" t="s">
        <v>1822</v>
      </c>
      <c r="B6024" s="31" t="s">
        <v>8286</v>
      </c>
      <c r="C6024" s="1">
        <v>0</v>
      </c>
      <c r="D6024" s="1" t="s">
        <v>14607</v>
      </c>
      <c r="E6024" s="1" t="s">
        <v>16609</v>
      </c>
      <c r="F6024" s="1">
        <v>0</v>
      </c>
      <c r="G6024" s="19">
        <v>112</v>
      </c>
      <c r="H6024" s="29">
        <f t="shared" si="1305"/>
        <v>15301.01</v>
      </c>
      <c r="I6024" s="32">
        <v>1130</v>
      </c>
      <c r="J6024" s="32">
        <v>43</v>
      </c>
      <c r="K6024" s="33">
        <f t="shared" si="1306"/>
        <v>3.8053097345132743E-2</v>
      </c>
      <c r="L6024" s="34">
        <f t="shared" si="1310"/>
        <v>19.833735585947974</v>
      </c>
      <c r="M6024" s="32">
        <v>1137</v>
      </c>
      <c r="N6024" s="32">
        <v>229</v>
      </c>
      <c r="O6024" s="33">
        <f t="shared" si="1307"/>
        <v>0.20140721196130168</v>
      </c>
      <c r="P6024" s="34">
        <f t="shared" si="1311"/>
        <v>26.13660572001195</v>
      </c>
      <c r="Q6024" s="35">
        <v>0</v>
      </c>
      <c r="R6024" s="34">
        <f t="shared" si="1312"/>
        <v>0</v>
      </c>
      <c r="S6024" s="33">
        <v>22.16</v>
      </c>
      <c r="T6024" s="34">
        <f t="shared" si="1313"/>
        <v>65.627214741318213</v>
      </c>
      <c r="U6024" s="31">
        <f t="shared" si="1308"/>
        <v>27.899389011819533</v>
      </c>
      <c r="V6024" s="32">
        <f t="shared" si="1309"/>
        <v>31526</v>
      </c>
      <c r="W6024" s="36"/>
      <c r="X6024" s="36">
        <f t="shared" si="1314"/>
        <v>4167.01</v>
      </c>
      <c r="Y6024" s="29">
        <f t="shared" si="1302"/>
        <v>19468.02</v>
      </c>
      <c r="Z6024" s="36"/>
      <c r="AA6024" s="36">
        <f t="shared" si="1301"/>
        <v>19468.02</v>
      </c>
      <c r="AB6024" s="29">
        <f t="shared" si="1303"/>
        <v>14670.7</v>
      </c>
      <c r="AC6024" s="30">
        <f t="shared" si="1304"/>
        <v>130.99</v>
      </c>
      <c r="AD6024" s="29"/>
    </row>
    <row r="6025" spans="1:30" x14ac:dyDescent="0.2">
      <c r="A6025" s="1" t="s">
        <v>2103</v>
      </c>
      <c r="B6025" s="31" t="s">
        <v>8286</v>
      </c>
      <c r="C6025" s="1">
        <v>0</v>
      </c>
      <c r="D6025" s="1" t="s">
        <v>14608</v>
      </c>
      <c r="E6025" s="1" t="s">
        <v>16612</v>
      </c>
      <c r="F6025" s="1">
        <v>0</v>
      </c>
      <c r="G6025" s="19">
        <v>105</v>
      </c>
      <c r="H6025" s="29">
        <f t="shared" si="1305"/>
        <v>14344.7</v>
      </c>
      <c r="I6025" s="32">
        <v>1130</v>
      </c>
      <c r="J6025" s="32">
        <v>32</v>
      </c>
      <c r="K6025" s="33">
        <f t="shared" si="1306"/>
        <v>2.831858407079646E-2</v>
      </c>
      <c r="L6025" s="34">
        <f t="shared" si="1310"/>
        <v>14.75998927326361</v>
      </c>
      <c r="M6025" s="32">
        <v>1087</v>
      </c>
      <c r="N6025" s="32">
        <v>10</v>
      </c>
      <c r="O6025" s="33">
        <f t="shared" si="1307"/>
        <v>9.1996320147194107E-3</v>
      </c>
      <c r="P6025" s="34">
        <f t="shared" si="1311"/>
        <v>1.1938358730874039</v>
      </c>
      <c r="Q6025" s="35">
        <v>0</v>
      </c>
      <c r="R6025" s="34">
        <f t="shared" si="1312"/>
        <v>0</v>
      </c>
      <c r="S6025" s="33">
        <v>24.04</v>
      </c>
      <c r="T6025" s="34">
        <f t="shared" si="1313"/>
        <v>72.289156626506028</v>
      </c>
      <c r="U6025" s="31">
        <f t="shared" si="1308"/>
        <v>22.060745443214259</v>
      </c>
      <c r="V6025" s="32">
        <f t="shared" si="1309"/>
        <v>24929</v>
      </c>
      <c r="W6025" s="36"/>
      <c r="X6025" s="36">
        <f t="shared" si="1314"/>
        <v>3295.03</v>
      </c>
      <c r="Y6025" s="29">
        <f t="shared" si="1302"/>
        <v>17639.73</v>
      </c>
      <c r="Z6025" s="36"/>
      <c r="AA6025" s="36">
        <f t="shared" si="1301"/>
        <v>17639.73</v>
      </c>
      <c r="AB6025" s="29">
        <f t="shared" si="1303"/>
        <v>13292.94</v>
      </c>
      <c r="AC6025" s="30">
        <f t="shared" si="1304"/>
        <v>126.6</v>
      </c>
    </row>
    <row r="6026" spans="1:30" x14ac:dyDescent="0.2">
      <c r="A6026" s="1" t="s">
        <v>2502</v>
      </c>
      <c r="B6026" s="31" t="s">
        <v>8286</v>
      </c>
      <c r="C6026" s="1">
        <v>0</v>
      </c>
      <c r="D6026" s="1" t="s">
        <v>14609</v>
      </c>
      <c r="E6026" s="1" t="s">
        <v>18595</v>
      </c>
      <c r="F6026" s="1">
        <v>0</v>
      </c>
      <c r="G6026" s="19">
        <v>90</v>
      </c>
      <c r="H6026" s="29">
        <f t="shared" si="1305"/>
        <v>12295.46</v>
      </c>
      <c r="I6026" s="32">
        <v>1130</v>
      </c>
      <c r="J6026" s="32">
        <v>35</v>
      </c>
      <c r="K6026" s="33">
        <f t="shared" si="1306"/>
        <v>3.0973451327433628E-2</v>
      </c>
      <c r="L6026" s="34">
        <f t="shared" si="1310"/>
        <v>16.14373826763207</v>
      </c>
      <c r="M6026" s="32">
        <v>1123</v>
      </c>
      <c r="N6026" s="32">
        <v>302</v>
      </c>
      <c r="O6026" s="33">
        <f t="shared" si="1307"/>
        <v>0.26892252894033836</v>
      </c>
      <c r="P6026" s="34">
        <f t="shared" si="1311"/>
        <v>34.8980656635703</v>
      </c>
      <c r="Q6026" s="35">
        <v>0</v>
      </c>
      <c r="R6026" s="34">
        <f t="shared" si="1312"/>
        <v>0</v>
      </c>
      <c r="S6026" s="33">
        <v>23.06</v>
      </c>
      <c r="T6026" s="34">
        <f t="shared" si="1313"/>
        <v>68.816442239546419</v>
      </c>
      <c r="U6026" s="31">
        <f t="shared" si="1308"/>
        <v>29.964561542687196</v>
      </c>
      <c r="V6026" s="32">
        <f t="shared" si="1309"/>
        <v>33860</v>
      </c>
      <c r="W6026" s="36"/>
      <c r="X6026" s="36">
        <f t="shared" si="1314"/>
        <v>4475.51</v>
      </c>
      <c r="Y6026" s="29">
        <f t="shared" si="1302"/>
        <v>16770.97</v>
      </c>
      <c r="Z6026" s="36"/>
      <c r="AA6026" s="36">
        <f t="shared" si="1301"/>
        <v>16770.97</v>
      </c>
      <c r="AB6026" s="29">
        <f t="shared" si="1303"/>
        <v>12638.26</v>
      </c>
      <c r="AC6026" s="30">
        <f t="shared" si="1304"/>
        <v>140.43</v>
      </c>
    </row>
    <row r="6027" spans="1:30" x14ac:dyDescent="0.2">
      <c r="A6027" s="1" t="s">
        <v>4256</v>
      </c>
      <c r="B6027" s="31" t="s">
        <v>8286</v>
      </c>
      <c r="C6027" s="1">
        <v>0</v>
      </c>
      <c r="D6027" s="1" t="s">
        <v>14610</v>
      </c>
      <c r="E6027" s="1" t="s">
        <v>17726</v>
      </c>
      <c r="F6027" s="1">
        <v>0</v>
      </c>
      <c r="G6027" s="19">
        <v>103</v>
      </c>
      <c r="H6027" s="29">
        <f t="shared" si="1305"/>
        <v>14071.47</v>
      </c>
      <c r="I6027" s="32">
        <v>1130</v>
      </c>
      <c r="J6027" s="32">
        <v>22</v>
      </c>
      <c r="K6027" s="33">
        <f t="shared" si="1306"/>
        <v>1.9469026548672566E-2</v>
      </c>
      <c r="L6027" s="34">
        <f t="shared" si="1310"/>
        <v>10.147492625368731</v>
      </c>
      <c r="M6027" s="32">
        <v>1185</v>
      </c>
      <c r="N6027" s="32">
        <v>21</v>
      </c>
      <c r="O6027" s="33">
        <f t="shared" si="1307"/>
        <v>1.7721518987341773E-2</v>
      </c>
      <c r="P6027" s="34">
        <f t="shared" si="1311"/>
        <v>2.2997207995752045</v>
      </c>
      <c r="Q6027" s="35">
        <v>0</v>
      </c>
      <c r="R6027" s="34">
        <f t="shared" si="1312"/>
        <v>0</v>
      </c>
      <c r="S6027" s="33">
        <v>19.48</v>
      </c>
      <c r="T6027" s="34">
        <f t="shared" si="1313"/>
        <v>56.130403968816445</v>
      </c>
      <c r="U6027" s="31">
        <f t="shared" si="1308"/>
        <v>17.144404348440094</v>
      </c>
      <c r="V6027" s="32">
        <f t="shared" si="1309"/>
        <v>19373</v>
      </c>
      <c r="W6027" s="36"/>
      <c r="X6027" s="36">
        <f t="shared" si="1314"/>
        <v>2560.66</v>
      </c>
      <c r="Y6027" s="29">
        <f t="shared" si="1302"/>
        <v>16632.129999999997</v>
      </c>
      <c r="Z6027" s="36"/>
      <c r="AA6027" s="36">
        <f t="shared" si="1301"/>
        <v>16632.129999999997</v>
      </c>
      <c r="AB6027" s="29">
        <f t="shared" si="1303"/>
        <v>12533.63</v>
      </c>
      <c r="AC6027" s="30">
        <f t="shared" si="1304"/>
        <v>121.69</v>
      </c>
      <c r="AD6027" s="29"/>
    </row>
    <row r="6028" spans="1:30" x14ac:dyDescent="0.2">
      <c r="A6028" s="1" t="s">
        <v>8381</v>
      </c>
      <c r="B6028" s="31" t="s">
        <v>8287</v>
      </c>
      <c r="C6028" s="1">
        <v>0</v>
      </c>
      <c r="D6028" s="1" t="s">
        <v>14611</v>
      </c>
      <c r="E6028" s="1" t="s">
        <v>16676</v>
      </c>
      <c r="F6028" s="1">
        <v>0</v>
      </c>
      <c r="G6028" s="19">
        <v>136</v>
      </c>
      <c r="H6028" s="29">
        <f t="shared" si="1305"/>
        <v>18579.8</v>
      </c>
      <c r="I6028" s="32">
        <v>1130</v>
      </c>
      <c r="J6028" s="32">
        <v>22</v>
      </c>
      <c r="K6028" s="33">
        <f t="shared" si="1306"/>
        <v>1.9469026548672566E-2</v>
      </c>
      <c r="L6028" s="34">
        <f t="shared" si="1310"/>
        <v>10.147492625368731</v>
      </c>
      <c r="M6028" s="32">
        <v>1118</v>
      </c>
      <c r="N6028" s="32">
        <v>25</v>
      </c>
      <c r="O6028" s="33">
        <f t="shared" si="1307"/>
        <v>2.2361359570661897E-2</v>
      </c>
      <c r="P6028" s="34">
        <f t="shared" si="1311"/>
        <v>2.9018327237164763</v>
      </c>
      <c r="Q6028" s="35">
        <v>0</v>
      </c>
      <c r="R6028" s="34">
        <f t="shared" si="1312"/>
        <v>0</v>
      </c>
      <c r="S6028" s="33">
        <v>21.32</v>
      </c>
      <c r="T6028" s="34">
        <f t="shared" si="1313"/>
        <v>62.650602409638559</v>
      </c>
      <c r="U6028" s="31">
        <f t="shared" si="1308"/>
        <v>18.92498193968094</v>
      </c>
      <c r="V6028" s="32">
        <f t="shared" si="1309"/>
        <v>21385</v>
      </c>
      <c r="W6028" s="36"/>
      <c r="X6028" s="36">
        <f t="shared" si="1314"/>
        <v>2826.6</v>
      </c>
      <c r="Y6028" s="29">
        <f t="shared" si="1302"/>
        <v>21406.399999999998</v>
      </c>
      <c r="Z6028" s="36"/>
      <c r="AA6028" s="36">
        <f t="shared" si="1301"/>
        <v>21406.399999999998</v>
      </c>
      <c r="AB6028" s="29">
        <f t="shared" si="1303"/>
        <v>16131.42</v>
      </c>
      <c r="AC6028" s="30">
        <f t="shared" si="1304"/>
        <v>118.61</v>
      </c>
      <c r="AD6028" s="29"/>
    </row>
    <row r="6029" spans="1:30" x14ac:dyDescent="0.2">
      <c r="A6029" s="1" t="s">
        <v>7067</v>
      </c>
      <c r="B6029" s="31" t="s">
        <v>8286</v>
      </c>
      <c r="C6029" s="1">
        <v>0</v>
      </c>
      <c r="D6029" s="1" t="s">
        <v>14612</v>
      </c>
      <c r="E6029" s="1" t="s">
        <v>19176</v>
      </c>
      <c r="F6029" s="1">
        <v>0</v>
      </c>
      <c r="G6029" s="19">
        <v>117</v>
      </c>
      <c r="H6029" s="29">
        <f t="shared" si="1305"/>
        <v>15984.09</v>
      </c>
      <c r="I6029" s="32">
        <v>1130</v>
      </c>
      <c r="J6029" s="32">
        <v>49</v>
      </c>
      <c r="K6029" s="33">
        <f t="shared" si="1306"/>
        <v>4.3362831858407079E-2</v>
      </c>
      <c r="L6029" s="34">
        <f t="shared" si="1310"/>
        <v>22.601233574684901</v>
      </c>
      <c r="M6029" s="32">
        <v>1166</v>
      </c>
      <c r="N6029" s="32">
        <v>256</v>
      </c>
      <c r="O6029" s="33">
        <f t="shared" si="1307"/>
        <v>0.21955403087478559</v>
      </c>
      <c r="P6029" s="34">
        <f t="shared" si="1311"/>
        <v>28.491517673737398</v>
      </c>
      <c r="Q6029" s="35">
        <v>0</v>
      </c>
      <c r="R6029" s="34">
        <f t="shared" si="1312"/>
        <v>0</v>
      </c>
      <c r="S6029" s="33">
        <v>18.52</v>
      </c>
      <c r="T6029" s="34">
        <f t="shared" si="1313"/>
        <v>52.728561304039687</v>
      </c>
      <c r="U6029" s="31">
        <f t="shared" si="1308"/>
        <v>25.955328138115497</v>
      </c>
      <c r="V6029" s="32">
        <f t="shared" si="1309"/>
        <v>29330</v>
      </c>
      <c r="W6029" s="36"/>
      <c r="X6029" s="36">
        <f t="shared" si="1314"/>
        <v>3876.74</v>
      </c>
      <c r="Y6029" s="29">
        <f t="shared" si="1302"/>
        <v>19860.830000000002</v>
      </c>
      <c r="Z6029" s="36"/>
      <c r="AA6029" s="36">
        <f t="shared" si="1301"/>
        <v>19860.830000000002</v>
      </c>
      <c r="AB6029" s="29">
        <f t="shared" si="1303"/>
        <v>14966.71</v>
      </c>
      <c r="AC6029" s="30">
        <f t="shared" si="1304"/>
        <v>127.92</v>
      </c>
    </row>
    <row r="6030" spans="1:30" x14ac:dyDescent="0.2">
      <c r="A6030" s="1" t="s">
        <v>31</v>
      </c>
      <c r="B6030" s="31" t="s">
        <v>8286</v>
      </c>
      <c r="C6030" s="1">
        <v>0</v>
      </c>
      <c r="D6030" s="1" t="s">
        <v>10845</v>
      </c>
      <c r="E6030" s="1" t="s">
        <v>18250</v>
      </c>
      <c r="F6030" s="1">
        <v>0</v>
      </c>
      <c r="G6030" s="19">
        <v>87</v>
      </c>
      <c r="H6030" s="29">
        <f t="shared" si="1305"/>
        <v>11885.61</v>
      </c>
      <c r="I6030" s="32">
        <v>1131</v>
      </c>
      <c r="J6030" s="32">
        <v>15</v>
      </c>
      <c r="K6030" s="33">
        <f t="shared" si="1306"/>
        <v>1.3262599469496022E-2</v>
      </c>
      <c r="L6030" s="34">
        <f t="shared" si="1310"/>
        <v>6.9126276022827753</v>
      </c>
      <c r="M6030" s="32">
        <v>1151</v>
      </c>
      <c r="N6030" s="32">
        <v>64</v>
      </c>
      <c r="O6030" s="33">
        <f t="shared" si="1307"/>
        <v>5.560382276281494E-2</v>
      </c>
      <c r="P6030" s="34">
        <f t="shared" si="1311"/>
        <v>7.2157058226711133</v>
      </c>
      <c r="Q6030" s="35">
        <v>0</v>
      </c>
      <c r="R6030" s="34">
        <f t="shared" si="1312"/>
        <v>0</v>
      </c>
      <c r="S6030" s="33">
        <v>25.13</v>
      </c>
      <c r="T6030" s="34">
        <f t="shared" si="1313"/>
        <v>76.151665485471298</v>
      </c>
      <c r="U6030" s="31">
        <f t="shared" si="1308"/>
        <v>22.569999727606298</v>
      </c>
      <c r="V6030" s="32">
        <f t="shared" si="1309"/>
        <v>25527</v>
      </c>
      <c r="W6030" s="36"/>
      <c r="X6030" s="36">
        <f t="shared" si="1314"/>
        <v>3374.08</v>
      </c>
      <c r="Y6030" s="29">
        <f t="shared" si="1302"/>
        <v>15259.69</v>
      </c>
      <c r="Z6030" s="36"/>
      <c r="AA6030" s="36">
        <f t="shared" si="1301"/>
        <v>15259.69</v>
      </c>
      <c r="AB6030" s="29">
        <f t="shared" si="1303"/>
        <v>11499.39</v>
      </c>
      <c r="AC6030" s="30">
        <f t="shared" si="1304"/>
        <v>132.18</v>
      </c>
      <c r="AD6030" s="29"/>
    </row>
    <row r="6031" spans="1:30" x14ac:dyDescent="0.2">
      <c r="A6031" s="1" t="s">
        <v>3034</v>
      </c>
      <c r="B6031" s="31" t="s">
        <v>8286</v>
      </c>
      <c r="C6031" s="1">
        <v>0</v>
      </c>
      <c r="D6031" s="1" t="s">
        <v>14613</v>
      </c>
      <c r="E6031" s="1" t="s">
        <v>19177</v>
      </c>
      <c r="F6031" s="1">
        <v>0</v>
      </c>
      <c r="G6031" s="19">
        <v>101</v>
      </c>
      <c r="H6031" s="29">
        <f t="shared" si="1305"/>
        <v>13798.24</v>
      </c>
      <c r="I6031" s="32">
        <v>1131</v>
      </c>
      <c r="J6031" s="32">
        <v>23</v>
      </c>
      <c r="K6031" s="33">
        <f t="shared" si="1306"/>
        <v>2.0335985853227233E-2</v>
      </c>
      <c r="L6031" s="34">
        <f t="shared" si="1310"/>
        <v>10.599362323500253</v>
      </c>
      <c r="M6031" s="32">
        <v>1159</v>
      </c>
      <c r="N6031" s="32">
        <v>5</v>
      </c>
      <c r="O6031" s="33">
        <f t="shared" si="1307"/>
        <v>4.3140638481449526E-3</v>
      </c>
      <c r="P6031" s="34">
        <f t="shared" si="1311"/>
        <v>0.55983589044262649</v>
      </c>
      <c r="Q6031" s="35">
        <v>0</v>
      </c>
      <c r="R6031" s="34">
        <f t="shared" si="1312"/>
        <v>0</v>
      </c>
      <c r="S6031" s="33">
        <v>21.34</v>
      </c>
      <c r="T6031" s="34">
        <f t="shared" si="1313"/>
        <v>62.72147413182141</v>
      </c>
      <c r="U6031" s="31">
        <f t="shared" si="1308"/>
        <v>18.47016808644107</v>
      </c>
      <c r="V6031" s="32">
        <f t="shared" si="1309"/>
        <v>20890</v>
      </c>
      <c r="W6031" s="36"/>
      <c r="X6031" s="36">
        <f t="shared" si="1314"/>
        <v>2761.17</v>
      </c>
      <c r="Y6031" s="29">
        <f t="shared" si="1302"/>
        <v>16559.41</v>
      </c>
      <c r="Z6031" s="36"/>
      <c r="AA6031" s="36">
        <f t="shared" si="1301"/>
        <v>16559.41</v>
      </c>
      <c r="AB6031" s="29">
        <f t="shared" si="1303"/>
        <v>12478.83</v>
      </c>
      <c r="AC6031" s="30">
        <f t="shared" si="1304"/>
        <v>123.55</v>
      </c>
      <c r="AD6031" s="29"/>
    </row>
    <row r="6032" spans="1:30" x14ac:dyDescent="0.2">
      <c r="A6032" s="1" t="s">
        <v>6781</v>
      </c>
      <c r="B6032" s="31" t="s">
        <v>8291</v>
      </c>
      <c r="C6032" s="1">
        <v>0</v>
      </c>
      <c r="D6032" s="1" t="s">
        <v>14614</v>
      </c>
      <c r="E6032" s="1" t="s">
        <v>16679</v>
      </c>
      <c r="F6032" s="1">
        <v>0</v>
      </c>
      <c r="G6032" s="19">
        <v>84</v>
      </c>
      <c r="H6032" s="29">
        <f t="shared" si="1305"/>
        <v>11475.76</v>
      </c>
      <c r="I6032" s="32">
        <v>1131</v>
      </c>
      <c r="J6032" s="32">
        <v>4</v>
      </c>
      <c r="K6032" s="33">
        <f t="shared" si="1306"/>
        <v>3.5366931918656055E-3</v>
      </c>
      <c r="L6032" s="34">
        <f t="shared" si="1310"/>
        <v>1.8433673606087397</v>
      </c>
      <c r="M6032" s="32">
        <v>950</v>
      </c>
      <c r="N6032" s="32">
        <v>38</v>
      </c>
      <c r="O6032" s="33">
        <f t="shared" si="1307"/>
        <v>0.04</v>
      </c>
      <c r="P6032" s="34">
        <f t="shared" si="1311"/>
        <v>5.1907983761840333</v>
      </c>
      <c r="Q6032" s="35">
        <v>0.5</v>
      </c>
      <c r="R6032" s="34">
        <f t="shared" si="1312"/>
        <v>50</v>
      </c>
      <c r="S6032" s="33">
        <v>23.56</v>
      </c>
      <c r="T6032" s="34">
        <f t="shared" si="1313"/>
        <v>70.588235294117638</v>
      </c>
      <c r="U6032" s="31">
        <f t="shared" si="1308"/>
        <v>31.905600257727603</v>
      </c>
      <c r="V6032" s="32">
        <f t="shared" si="1309"/>
        <v>36085</v>
      </c>
      <c r="W6032" s="36"/>
      <c r="X6032" s="36">
        <f t="shared" si="1314"/>
        <v>4769.6000000000004</v>
      </c>
      <c r="Y6032" s="29">
        <f t="shared" si="1302"/>
        <v>16245.36</v>
      </c>
      <c r="Z6032" s="36"/>
      <c r="AA6032" s="36">
        <f t="shared" si="1301"/>
        <v>16245.36</v>
      </c>
      <c r="AB6032" s="29">
        <f t="shared" si="1303"/>
        <v>12242.17</v>
      </c>
      <c r="AC6032" s="30">
        <f t="shared" si="1304"/>
        <v>145.74</v>
      </c>
      <c r="AD6032" s="29"/>
    </row>
    <row r="6033" spans="1:30" x14ac:dyDescent="0.2">
      <c r="A6033" s="1" t="s">
        <v>1191</v>
      </c>
      <c r="B6033" s="31" t="s">
        <v>8286</v>
      </c>
      <c r="C6033" s="1">
        <v>0</v>
      </c>
      <c r="D6033" s="1" t="s">
        <v>14615</v>
      </c>
      <c r="E6033" s="1" t="s">
        <v>16601</v>
      </c>
      <c r="F6033" s="1">
        <v>0</v>
      </c>
      <c r="G6033" s="19">
        <v>94</v>
      </c>
      <c r="H6033" s="29">
        <f t="shared" si="1305"/>
        <v>12841.92</v>
      </c>
      <c r="I6033" s="32">
        <v>1132</v>
      </c>
      <c r="J6033" s="32">
        <v>18</v>
      </c>
      <c r="K6033" s="33">
        <f t="shared" si="1306"/>
        <v>1.5901060070671377E-2</v>
      </c>
      <c r="L6033" s="34">
        <f t="shared" si="1310"/>
        <v>8.2878252489559898</v>
      </c>
      <c r="M6033" s="32">
        <v>1102</v>
      </c>
      <c r="N6033" s="32">
        <v>173</v>
      </c>
      <c r="O6033" s="33">
        <f t="shared" si="1307"/>
        <v>0.15698729582577131</v>
      </c>
      <c r="P6033" s="34">
        <f t="shared" si="1311"/>
        <v>20.372235006348401</v>
      </c>
      <c r="Q6033" s="35">
        <v>0</v>
      </c>
      <c r="R6033" s="34">
        <f t="shared" si="1312"/>
        <v>0</v>
      </c>
      <c r="S6033" s="33">
        <v>21.77</v>
      </c>
      <c r="T6033" s="34">
        <f t="shared" si="1313"/>
        <v>64.245216158752655</v>
      </c>
      <c r="U6033" s="31">
        <f t="shared" si="1308"/>
        <v>23.22631910351426</v>
      </c>
      <c r="V6033" s="32">
        <f t="shared" si="1309"/>
        <v>26292</v>
      </c>
      <c r="W6033" s="36"/>
      <c r="X6033" s="36">
        <f t="shared" si="1314"/>
        <v>3475.19</v>
      </c>
      <c r="Y6033" s="29">
        <f t="shared" si="1302"/>
        <v>16317.11</v>
      </c>
      <c r="Z6033" s="36"/>
      <c r="AA6033" s="36">
        <f t="shared" si="1301"/>
        <v>16317.11</v>
      </c>
      <c r="AB6033" s="29">
        <f t="shared" si="1303"/>
        <v>12296.24</v>
      </c>
      <c r="AC6033" s="30">
        <f t="shared" si="1304"/>
        <v>130.81</v>
      </c>
    </row>
    <row r="6034" spans="1:30" x14ac:dyDescent="0.2">
      <c r="A6034" s="1" t="s">
        <v>2412</v>
      </c>
      <c r="B6034" s="31" t="s">
        <v>8286</v>
      </c>
      <c r="C6034" s="1">
        <v>0</v>
      </c>
      <c r="D6034" s="1" t="s">
        <v>14616</v>
      </c>
      <c r="E6034" s="1" t="s">
        <v>17172</v>
      </c>
      <c r="F6034" s="1">
        <v>0</v>
      </c>
      <c r="G6034" s="19">
        <v>122</v>
      </c>
      <c r="H6034" s="29">
        <f t="shared" si="1305"/>
        <v>16667.18</v>
      </c>
      <c r="I6034" s="32">
        <v>1132</v>
      </c>
      <c r="J6034" s="32">
        <v>54</v>
      </c>
      <c r="K6034" s="33">
        <f t="shared" si="1306"/>
        <v>4.7703180212014133E-2</v>
      </c>
      <c r="L6034" s="34">
        <f t="shared" si="1310"/>
        <v>24.863475746867973</v>
      </c>
      <c r="M6034" s="32">
        <v>1108</v>
      </c>
      <c r="N6034" s="32">
        <v>10</v>
      </c>
      <c r="O6034" s="33">
        <f t="shared" si="1307"/>
        <v>9.0252707581227436E-3</v>
      </c>
      <c r="P6034" s="34">
        <f t="shared" si="1311"/>
        <v>1.1712090198971192</v>
      </c>
      <c r="Q6034" s="35">
        <v>0</v>
      </c>
      <c r="R6034" s="34">
        <f t="shared" si="1312"/>
        <v>0</v>
      </c>
      <c r="S6034" s="33">
        <v>20.58</v>
      </c>
      <c r="T6034" s="34">
        <f t="shared" si="1313"/>
        <v>60.028348688873137</v>
      </c>
      <c r="U6034" s="31">
        <f t="shared" si="1308"/>
        <v>21.515758363909558</v>
      </c>
      <c r="V6034" s="32">
        <f t="shared" si="1309"/>
        <v>24356</v>
      </c>
      <c r="W6034" s="36"/>
      <c r="X6034" s="36">
        <f t="shared" si="1314"/>
        <v>3219.3</v>
      </c>
      <c r="Y6034" s="29">
        <f t="shared" si="1302"/>
        <v>19886.48</v>
      </c>
      <c r="Z6034" s="36"/>
      <c r="AA6034" s="36">
        <f t="shared" si="1301"/>
        <v>19886.48</v>
      </c>
      <c r="AB6034" s="29">
        <f t="shared" si="1303"/>
        <v>14986.04</v>
      </c>
      <c r="AC6034" s="30">
        <f t="shared" si="1304"/>
        <v>122.84</v>
      </c>
      <c r="AD6034" s="29"/>
    </row>
    <row r="6035" spans="1:30" x14ac:dyDescent="0.2">
      <c r="A6035" s="1" t="s">
        <v>2549</v>
      </c>
      <c r="B6035" s="31" t="s">
        <v>8287</v>
      </c>
      <c r="C6035" s="1">
        <v>0</v>
      </c>
      <c r="D6035" s="1" t="s">
        <v>14617</v>
      </c>
      <c r="E6035" s="1" t="s">
        <v>19178</v>
      </c>
      <c r="F6035" s="1">
        <v>0</v>
      </c>
      <c r="G6035" s="19">
        <v>130</v>
      </c>
      <c r="H6035" s="29">
        <f t="shared" si="1305"/>
        <v>17760.11</v>
      </c>
      <c r="I6035" s="32">
        <v>1132</v>
      </c>
      <c r="J6035" s="32">
        <v>90</v>
      </c>
      <c r="K6035" s="33">
        <f t="shared" si="1306"/>
        <v>7.9505300353356886E-2</v>
      </c>
      <c r="L6035" s="34">
        <f t="shared" si="1310"/>
        <v>41.439126244779949</v>
      </c>
      <c r="M6035" s="32">
        <v>1065</v>
      </c>
      <c r="N6035" s="32">
        <v>100</v>
      </c>
      <c r="O6035" s="33">
        <f t="shared" si="1307"/>
        <v>9.3896713615023469E-2</v>
      </c>
      <c r="P6035" s="34">
        <f t="shared" si="1311"/>
        <v>12.184972714047024</v>
      </c>
      <c r="Q6035" s="35">
        <v>0</v>
      </c>
      <c r="R6035" s="34">
        <f t="shared" si="1312"/>
        <v>0</v>
      </c>
      <c r="S6035" s="33">
        <v>19.86</v>
      </c>
      <c r="T6035" s="34">
        <f t="shared" si="1313"/>
        <v>57.476966690290574</v>
      </c>
      <c r="U6035" s="31">
        <f t="shared" si="1308"/>
        <v>27.775266412279386</v>
      </c>
      <c r="V6035" s="32">
        <f t="shared" si="1309"/>
        <v>31442</v>
      </c>
      <c r="W6035" s="36"/>
      <c r="X6035" s="36">
        <f t="shared" si="1314"/>
        <v>4155.8999999999996</v>
      </c>
      <c r="Y6035" s="29">
        <f t="shared" si="1302"/>
        <v>21916.010000000002</v>
      </c>
      <c r="Z6035" s="36"/>
      <c r="AA6035" s="36">
        <f t="shared" si="1301"/>
        <v>21916.010000000002</v>
      </c>
      <c r="AB6035" s="29">
        <f t="shared" si="1303"/>
        <v>16515.46</v>
      </c>
      <c r="AC6035" s="30">
        <f t="shared" si="1304"/>
        <v>127.04</v>
      </c>
      <c r="AD6035" s="29"/>
    </row>
    <row r="6036" spans="1:30" x14ac:dyDescent="0.2">
      <c r="A6036" s="1" t="s">
        <v>2771</v>
      </c>
      <c r="B6036" s="31" t="s">
        <v>8287</v>
      </c>
      <c r="C6036" s="1">
        <v>0</v>
      </c>
      <c r="D6036" s="1" t="s">
        <v>14618</v>
      </c>
      <c r="E6036" s="1" t="s">
        <v>18560</v>
      </c>
      <c r="F6036" s="1">
        <v>0</v>
      </c>
      <c r="G6036" s="19">
        <v>88</v>
      </c>
      <c r="H6036" s="29">
        <f t="shared" si="1305"/>
        <v>12022.23</v>
      </c>
      <c r="I6036" s="32">
        <v>1132</v>
      </c>
      <c r="J6036" s="32">
        <v>0</v>
      </c>
      <c r="K6036" s="33">
        <f t="shared" si="1306"/>
        <v>0</v>
      </c>
      <c r="L6036" s="34">
        <f t="shared" si="1310"/>
        <v>0</v>
      </c>
      <c r="M6036" s="32">
        <v>1091</v>
      </c>
      <c r="N6036" s="32">
        <v>73</v>
      </c>
      <c r="O6036" s="33">
        <f t="shared" si="1307"/>
        <v>6.6911090742438131E-2</v>
      </c>
      <c r="P6036" s="34">
        <f t="shared" si="1311"/>
        <v>8.6830495293637586</v>
      </c>
      <c r="Q6036" s="35">
        <v>0</v>
      </c>
      <c r="R6036" s="34">
        <f t="shared" si="1312"/>
        <v>0</v>
      </c>
      <c r="S6036" s="33">
        <v>23.58</v>
      </c>
      <c r="T6036" s="34">
        <f t="shared" si="1313"/>
        <v>70.659107016300496</v>
      </c>
      <c r="U6036" s="31">
        <f t="shared" si="1308"/>
        <v>19.835539136416063</v>
      </c>
      <c r="V6036" s="32">
        <f t="shared" si="1309"/>
        <v>22454</v>
      </c>
      <c r="W6036" s="36"/>
      <c r="X6036" s="36">
        <f t="shared" si="1314"/>
        <v>2967.9</v>
      </c>
      <c r="Y6036" s="29">
        <f t="shared" si="1302"/>
        <v>14990.13</v>
      </c>
      <c r="Z6036" s="36"/>
      <c r="AA6036" s="36">
        <f t="shared" si="1301"/>
        <v>14990.13</v>
      </c>
      <c r="AB6036" s="29">
        <f t="shared" si="1303"/>
        <v>11296.25</v>
      </c>
      <c r="AC6036" s="30">
        <f t="shared" si="1304"/>
        <v>128.37</v>
      </c>
      <c r="AD6036" s="29"/>
    </row>
    <row r="6037" spans="1:30" x14ac:dyDescent="0.2">
      <c r="A6037" s="1" t="s">
        <v>2895</v>
      </c>
      <c r="B6037" s="31" t="s">
        <v>8286</v>
      </c>
      <c r="C6037" s="1">
        <v>0</v>
      </c>
      <c r="D6037" s="1" t="s">
        <v>14619</v>
      </c>
      <c r="E6037" s="1" t="s">
        <v>16626</v>
      </c>
      <c r="F6037" s="1">
        <v>0</v>
      </c>
      <c r="G6037" s="19">
        <v>134</v>
      </c>
      <c r="H6037" s="29">
        <f t="shared" si="1305"/>
        <v>18306.57</v>
      </c>
      <c r="I6037" s="32">
        <v>1132</v>
      </c>
      <c r="J6037" s="32">
        <v>38</v>
      </c>
      <c r="K6037" s="33">
        <f t="shared" si="1306"/>
        <v>3.3568904593639579E-2</v>
      </c>
      <c r="L6037" s="34">
        <f t="shared" si="1310"/>
        <v>17.496519970018205</v>
      </c>
      <c r="M6037" s="32">
        <v>1238</v>
      </c>
      <c r="N6037" s="32">
        <v>43</v>
      </c>
      <c r="O6037" s="33">
        <f t="shared" si="1307"/>
        <v>3.4733441033925685E-2</v>
      </c>
      <c r="P6037" s="34">
        <f t="shared" si="1311"/>
        <v>4.5073572329546323</v>
      </c>
      <c r="Q6037" s="35">
        <v>1</v>
      </c>
      <c r="R6037" s="34">
        <f t="shared" si="1312"/>
        <v>100</v>
      </c>
      <c r="S6037" s="33">
        <v>19.190000000000001</v>
      </c>
      <c r="T6037" s="34">
        <f t="shared" si="1313"/>
        <v>55.102763997165141</v>
      </c>
      <c r="U6037" s="31">
        <f t="shared" si="1308"/>
        <v>44.276660300034493</v>
      </c>
      <c r="V6037" s="32">
        <f t="shared" si="1309"/>
        <v>50121</v>
      </c>
      <c r="W6037" s="36"/>
      <c r="X6037" s="36">
        <f t="shared" si="1314"/>
        <v>6624.83</v>
      </c>
      <c r="Y6037" s="29">
        <f t="shared" si="1302"/>
        <v>24931.4</v>
      </c>
      <c r="Z6037" s="36"/>
      <c r="AA6037" s="36">
        <f t="shared" si="1301"/>
        <v>24931.4</v>
      </c>
      <c r="AB6037" s="29">
        <f t="shared" si="1303"/>
        <v>18787.79</v>
      </c>
      <c r="AC6037" s="30">
        <f t="shared" si="1304"/>
        <v>140.21</v>
      </c>
      <c r="AD6037" s="29"/>
    </row>
    <row r="6038" spans="1:30" x14ac:dyDescent="0.2">
      <c r="A6038" s="1" t="s">
        <v>3235</v>
      </c>
      <c r="B6038" s="31" t="s">
        <v>8287</v>
      </c>
      <c r="C6038" s="1">
        <v>0</v>
      </c>
      <c r="D6038" s="1" t="s">
        <v>14620</v>
      </c>
      <c r="E6038" s="1" t="s">
        <v>19104</v>
      </c>
      <c r="F6038" s="1">
        <v>0</v>
      </c>
      <c r="G6038" s="19">
        <v>141</v>
      </c>
      <c r="H6038" s="29">
        <f t="shared" si="1305"/>
        <v>19262.88</v>
      </c>
      <c r="I6038" s="32">
        <v>1132</v>
      </c>
      <c r="J6038" s="32">
        <v>26</v>
      </c>
      <c r="K6038" s="33">
        <f t="shared" si="1306"/>
        <v>2.2968197879858657E-2</v>
      </c>
      <c r="L6038" s="34">
        <f t="shared" si="1310"/>
        <v>11.971303137380875</v>
      </c>
      <c r="M6038" s="32">
        <v>1130</v>
      </c>
      <c r="N6038" s="32">
        <v>76</v>
      </c>
      <c r="O6038" s="33">
        <f t="shared" si="1307"/>
        <v>6.7256637168141592E-2</v>
      </c>
      <c r="P6038" s="34">
        <f t="shared" si="1311"/>
        <v>8.7278910749997003</v>
      </c>
      <c r="Q6038" s="35">
        <v>0</v>
      </c>
      <c r="R6038" s="34">
        <f t="shared" si="1312"/>
        <v>0</v>
      </c>
      <c r="S6038" s="33">
        <v>16.170000000000002</v>
      </c>
      <c r="T6038" s="34">
        <f t="shared" si="1313"/>
        <v>44.401133947554932</v>
      </c>
      <c r="U6038" s="31">
        <f t="shared" si="1308"/>
        <v>16.275082039983879</v>
      </c>
      <c r="V6038" s="32">
        <f t="shared" si="1309"/>
        <v>18423</v>
      </c>
      <c r="W6038" s="36"/>
      <c r="X6038" s="36">
        <f t="shared" si="1314"/>
        <v>2435.09</v>
      </c>
      <c r="Y6038" s="29">
        <f t="shared" si="1302"/>
        <v>21697.97</v>
      </c>
      <c r="Z6038" s="36"/>
      <c r="AA6038" s="36">
        <f t="shared" si="1301"/>
        <v>21697.97</v>
      </c>
      <c r="AB6038" s="29">
        <f t="shared" si="1303"/>
        <v>16351.15</v>
      </c>
      <c r="AC6038" s="30">
        <f t="shared" si="1304"/>
        <v>115.97</v>
      </c>
      <c r="AD6038" s="29"/>
    </row>
    <row r="6039" spans="1:30" x14ac:dyDescent="0.2">
      <c r="A6039" s="1" t="s">
        <v>3479</v>
      </c>
      <c r="B6039" s="31" t="s">
        <v>8286</v>
      </c>
      <c r="C6039" s="1">
        <v>0</v>
      </c>
      <c r="D6039" s="1" t="s">
        <v>14621</v>
      </c>
      <c r="E6039" s="1" t="s">
        <v>16641</v>
      </c>
      <c r="F6039" s="1">
        <v>0</v>
      </c>
      <c r="G6039" s="19">
        <v>98</v>
      </c>
      <c r="H6039" s="29">
        <f t="shared" si="1305"/>
        <v>13388.39</v>
      </c>
      <c r="I6039" s="32">
        <v>1132</v>
      </c>
      <c r="J6039" s="32">
        <v>26</v>
      </c>
      <c r="K6039" s="33">
        <f t="shared" si="1306"/>
        <v>2.2968197879858657E-2</v>
      </c>
      <c r="L6039" s="34">
        <f t="shared" si="1310"/>
        <v>11.971303137380875</v>
      </c>
      <c r="M6039" s="32">
        <v>954</v>
      </c>
      <c r="N6039" s="32">
        <v>103</v>
      </c>
      <c r="O6039" s="33">
        <f t="shared" si="1307"/>
        <v>0.10796645702306079</v>
      </c>
      <c r="P6039" s="34">
        <f t="shared" si="1311"/>
        <v>14.010802744941179</v>
      </c>
      <c r="Q6039" s="35">
        <v>0</v>
      </c>
      <c r="R6039" s="34">
        <f t="shared" si="1312"/>
        <v>0</v>
      </c>
      <c r="S6039" s="33">
        <v>22.64</v>
      </c>
      <c r="T6039" s="34">
        <f t="shared" si="1313"/>
        <v>67.328136073706588</v>
      </c>
      <c r="U6039" s="31">
        <f t="shared" si="1308"/>
        <v>23.327560489007162</v>
      </c>
      <c r="V6039" s="32">
        <f t="shared" si="1309"/>
        <v>26407</v>
      </c>
      <c r="W6039" s="36"/>
      <c r="X6039" s="36">
        <f t="shared" si="1314"/>
        <v>3490.39</v>
      </c>
      <c r="Y6039" s="29">
        <f t="shared" si="1302"/>
        <v>16878.78</v>
      </c>
      <c r="Z6039" s="36"/>
      <c r="AA6039" s="36">
        <f t="shared" si="1301"/>
        <v>16878.78</v>
      </c>
      <c r="AB6039" s="29">
        <f t="shared" si="1303"/>
        <v>12719.5</v>
      </c>
      <c r="AC6039" s="30">
        <f t="shared" si="1304"/>
        <v>129.79</v>
      </c>
      <c r="AD6039" s="29"/>
    </row>
    <row r="6040" spans="1:30" x14ac:dyDescent="0.2">
      <c r="A6040" s="1" t="s">
        <v>3752</v>
      </c>
      <c r="B6040" s="31" t="s">
        <v>8286</v>
      </c>
      <c r="C6040" s="1">
        <v>0</v>
      </c>
      <c r="D6040" s="1" t="s">
        <v>14622</v>
      </c>
      <c r="E6040" s="1" t="s">
        <v>16641</v>
      </c>
      <c r="F6040" s="1">
        <v>0</v>
      </c>
      <c r="G6040" s="19">
        <v>131</v>
      </c>
      <c r="H6040" s="29">
        <f t="shared" si="1305"/>
        <v>17896.72</v>
      </c>
      <c r="I6040" s="32">
        <v>1132</v>
      </c>
      <c r="J6040" s="32">
        <v>72</v>
      </c>
      <c r="K6040" s="33">
        <f t="shared" si="1306"/>
        <v>6.3604240282685506E-2</v>
      </c>
      <c r="L6040" s="34">
        <f t="shared" si="1310"/>
        <v>33.151300995823959</v>
      </c>
      <c r="M6040" s="32">
        <v>1164</v>
      </c>
      <c r="N6040" s="32">
        <v>503</v>
      </c>
      <c r="O6040" s="33">
        <f t="shared" si="1307"/>
        <v>0.43213058419243988</v>
      </c>
      <c r="P6040" s="34">
        <f t="shared" si="1311"/>
        <v>56.07756836813936</v>
      </c>
      <c r="Q6040" s="35">
        <v>0</v>
      </c>
      <c r="R6040" s="34">
        <f t="shared" si="1312"/>
        <v>0</v>
      </c>
      <c r="S6040" s="33">
        <v>20.96</v>
      </c>
      <c r="T6040" s="34">
        <f t="shared" si="1313"/>
        <v>61.374911410347281</v>
      </c>
      <c r="U6040" s="31">
        <f t="shared" si="1308"/>
        <v>37.650945193577655</v>
      </c>
      <c r="V6040" s="32">
        <f t="shared" si="1309"/>
        <v>42621</v>
      </c>
      <c r="W6040" s="36"/>
      <c r="X6040" s="36">
        <f t="shared" si="1314"/>
        <v>5633.51</v>
      </c>
      <c r="Y6040" s="29">
        <f t="shared" si="1302"/>
        <v>23530.230000000003</v>
      </c>
      <c r="Z6040" s="36"/>
      <c r="AA6040" s="36">
        <f t="shared" si="1301"/>
        <v>23530.230000000003</v>
      </c>
      <c r="AB6040" s="29">
        <f t="shared" si="1303"/>
        <v>17731.900000000001</v>
      </c>
      <c r="AC6040" s="30">
        <f t="shared" si="1304"/>
        <v>135.36000000000001</v>
      </c>
      <c r="AD6040" s="29"/>
    </row>
    <row r="6041" spans="1:30" x14ac:dyDescent="0.2">
      <c r="A6041" s="1" t="s">
        <v>4370</v>
      </c>
      <c r="B6041" s="31" t="s">
        <v>8286</v>
      </c>
      <c r="C6041" s="1">
        <v>0</v>
      </c>
      <c r="D6041" s="1" t="s">
        <v>14623</v>
      </c>
      <c r="E6041" s="1" t="s">
        <v>16646</v>
      </c>
      <c r="F6041" s="1">
        <v>0</v>
      </c>
      <c r="G6041" s="19">
        <v>125</v>
      </c>
      <c r="H6041" s="29">
        <f t="shared" si="1305"/>
        <v>17077.02</v>
      </c>
      <c r="I6041" s="32">
        <v>1132</v>
      </c>
      <c r="J6041" s="32">
        <v>46</v>
      </c>
      <c r="K6041" s="33">
        <f t="shared" si="1306"/>
        <v>4.0636042402826852E-2</v>
      </c>
      <c r="L6041" s="34">
        <f t="shared" si="1310"/>
        <v>21.179997858443087</v>
      </c>
      <c r="M6041" s="32">
        <v>1131</v>
      </c>
      <c r="N6041" s="32">
        <v>5</v>
      </c>
      <c r="O6041" s="33">
        <f t="shared" si="1307"/>
        <v>4.4208664898320073E-3</v>
      </c>
      <c r="P6041" s="34">
        <f t="shared" si="1311"/>
        <v>0.57369566491865975</v>
      </c>
      <c r="Q6041" s="35">
        <v>0</v>
      </c>
      <c r="R6041" s="34">
        <f t="shared" si="1312"/>
        <v>0</v>
      </c>
      <c r="S6041" s="33">
        <v>19.190000000000001</v>
      </c>
      <c r="T6041" s="34">
        <f t="shared" si="1313"/>
        <v>55.102763997165141</v>
      </c>
      <c r="U6041" s="31">
        <f t="shared" si="1308"/>
        <v>19.214114380131722</v>
      </c>
      <c r="V6041" s="32">
        <f t="shared" si="1309"/>
        <v>21750</v>
      </c>
      <c r="W6041" s="36"/>
      <c r="X6041" s="36">
        <f t="shared" si="1314"/>
        <v>2874.84</v>
      </c>
      <c r="Y6041" s="29">
        <f t="shared" si="1302"/>
        <v>19951.86</v>
      </c>
      <c r="Z6041" s="36"/>
      <c r="AA6041" s="36">
        <f t="shared" si="1301"/>
        <v>19951.86</v>
      </c>
      <c r="AB6041" s="29">
        <f t="shared" si="1303"/>
        <v>15035.31</v>
      </c>
      <c r="AC6041" s="30">
        <f t="shared" si="1304"/>
        <v>120.28</v>
      </c>
      <c r="AD6041" s="29"/>
    </row>
    <row r="6042" spans="1:30" x14ac:dyDescent="0.2">
      <c r="A6042" s="1" t="s">
        <v>4744</v>
      </c>
      <c r="B6042" s="31" t="s">
        <v>8285</v>
      </c>
      <c r="C6042" s="1">
        <v>0</v>
      </c>
      <c r="D6042" s="1" t="s">
        <v>14624</v>
      </c>
      <c r="E6042" s="1" t="s">
        <v>16653</v>
      </c>
      <c r="F6042" s="1">
        <v>0</v>
      </c>
      <c r="G6042" s="19">
        <v>91</v>
      </c>
      <c r="H6042" s="29">
        <f t="shared" si="1305"/>
        <v>12432.07</v>
      </c>
      <c r="I6042" s="32">
        <v>1132</v>
      </c>
      <c r="J6042" s="32">
        <v>31</v>
      </c>
      <c r="K6042" s="33">
        <f t="shared" si="1306"/>
        <v>2.7385159010600707E-2</v>
      </c>
      <c r="L6042" s="34">
        <f t="shared" si="1310"/>
        <v>14.273476817646428</v>
      </c>
      <c r="M6042" s="32">
        <v>1101</v>
      </c>
      <c r="N6042" s="32">
        <v>11</v>
      </c>
      <c r="O6042" s="33">
        <f t="shared" si="1307"/>
        <v>9.9909173478655768E-3</v>
      </c>
      <c r="P6042" s="34">
        <f t="shared" si="1311"/>
        <v>1.2965209386472381</v>
      </c>
      <c r="Q6042" s="35">
        <v>0</v>
      </c>
      <c r="R6042" s="34">
        <f t="shared" si="1312"/>
        <v>0</v>
      </c>
      <c r="S6042" s="33">
        <v>20.96</v>
      </c>
      <c r="T6042" s="34">
        <f t="shared" si="1313"/>
        <v>61.374911410347281</v>
      </c>
      <c r="U6042" s="31">
        <f t="shared" si="1308"/>
        <v>19.236227291660235</v>
      </c>
      <c r="V6042" s="32">
        <f t="shared" si="1309"/>
        <v>21775</v>
      </c>
      <c r="W6042" s="36"/>
      <c r="X6042" s="36">
        <f t="shared" si="1314"/>
        <v>2878.15</v>
      </c>
      <c r="Y6042" s="29">
        <f t="shared" si="1302"/>
        <v>15310.22</v>
      </c>
      <c r="Z6042" s="36"/>
      <c r="AA6042" s="36">
        <f t="shared" si="1301"/>
        <v>15310.22</v>
      </c>
      <c r="AB6042" s="29">
        <f t="shared" si="1303"/>
        <v>11537.47</v>
      </c>
      <c r="AC6042" s="30">
        <f t="shared" si="1304"/>
        <v>126.79</v>
      </c>
    </row>
    <row r="6043" spans="1:30" x14ac:dyDescent="0.2">
      <c r="A6043" s="1" t="s">
        <v>4804</v>
      </c>
      <c r="B6043" s="31" t="s">
        <v>8286</v>
      </c>
      <c r="C6043" s="1">
        <v>0</v>
      </c>
      <c r="D6043" s="1" t="s">
        <v>14625</v>
      </c>
      <c r="E6043" s="1" t="s">
        <v>18725</v>
      </c>
      <c r="F6043" s="1">
        <v>0</v>
      </c>
      <c r="G6043" s="19">
        <v>84</v>
      </c>
      <c r="H6043" s="29">
        <f t="shared" si="1305"/>
        <v>11475.76</v>
      </c>
      <c r="I6043" s="32">
        <v>1132</v>
      </c>
      <c r="J6043" s="32">
        <v>35</v>
      </c>
      <c r="K6043" s="33">
        <f t="shared" si="1306"/>
        <v>3.0918727915194347E-2</v>
      </c>
      <c r="L6043" s="34">
        <f t="shared" si="1310"/>
        <v>16.115215761858874</v>
      </c>
      <c r="M6043" s="32">
        <v>1020</v>
      </c>
      <c r="N6043" s="32">
        <v>14</v>
      </c>
      <c r="O6043" s="33">
        <f t="shared" si="1307"/>
        <v>1.3725490196078431E-2</v>
      </c>
      <c r="P6043" s="34">
        <f t="shared" si="1311"/>
        <v>1.7811563055533446</v>
      </c>
      <c r="Q6043" s="35">
        <v>0</v>
      </c>
      <c r="R6043" s="34">
        <f t="shared" si="1312"/>
        <v>0</v>
      </c>
      <c r="S6043" s="33">
        <v>23.58</v>
      </c>
      <c r="T6043" s="34">
        <f t="shared" si="1313"/>
        <v>70.659107016300496</v>
      </c>
      <c r="U6043" s="31">
        <f t="shared" si="1308"/>
        <v>22.138869770928178</v>
      </c>
      <c r="V6043" s="32">
        <f t="shared" si="1309"/>
        <v>25061</v>
      </c>
      <c r="W6043" s="36"/>
      <c r="X6043" s="36">
        <f t="shared" si="1314"/>
        <v>3312.48</v>
      </c>
      <c r="Y6043" s="29">
        <f t="shared" si="1302"/>
        <v>14788.24</v>
      </c>
      <c r="Z6043" s="36"/>
      <c r="AA6043" s="36">
        <f t="shared" si="1301"/>
        <v>14788.24</v>
      </c>
      <c r="AB6043" s="29">
        <f t="shared" si="1303"/>
        <v>11144.11</v>
      </c>
      <c r="AC6043" s="30">
        <f t="shared" si="1304"/>
        <v>132.66999999999999</v>
      </c>
      <c r="AD6043" s="29"/>
    </row>
    <row r="6044" spans="1:30" x14ac:dyDescent="0.2">
      <c r="A6044" s="1" t="s">
        <v>6238</v>
      </c>
      <c r="B6044" s="31" t="s">
        <v>8286</v>
      </c>
      <c r="C6044" s="1">
        <v>0</v>
      </c>
      <c r="D6044" s="1" t="s">
        <v>14626</v>
      </c>
      <c r="E6044" s="1" t="s">
        <v>18116</v>
      </c>
      <c r="F6044" s="1">
        <v>0</v>
      </c>
      <c r="G6044" s="19">
        <v>106</v>
      </c>
      <c r="H6044" s="29">
        <f t="shared" si="1305"/>
        <v>14481.32</v>
      </c>
      <c r="I6044" s="32">
        <v>1132</v>
      </c>
      <c r="J6044" s="32">
        <v>47</v>
      </c>
      <c r="K6044" s="33">
        <f t="shared" si="1306"/>
        <v>4.1519434628975262E-2</v>
      </c>
      <c r="L6044" s="34">
        <f t="shared" si="1310"/>
        <v>21.640432594496197</v>
      </c>
      <c r="M6044" s="32">
        <v>1159</v>
      </c>
      <c r="N6044" s="32">
        <v>27</v>
      </c>
      <c r="O6044" s="33">
        <f t="shared" si="1307"/>
        <v>2.3295944779982744E-2</v>
      </c>
      <c r="P6044" s="34">
        <f t="shared" si="1311"/>
        <v>3.0231138083901832</v>
      </c>
      <c r="Q6044" s="35">
        <v>0</v>
      </c>
      <c r="R6044" s="34">
        <f t="shared" si="1312"/>
        <v>0</v>
      </c>
      <c r="S6044" s="33">
        <v>20.96</v>
      </c>
      <c r="T6044" s="34">
        <f t="shared" si="1313"/>
        <v>61.374911410347281</v>
      </c>
      <c r="U6044" s="31">
        <f t="shared" si="1308"/>
        <v>21.509614453308416</v>
      </c>
      <c r="V6044" s="32">
        <f t="shared" si="1309"/>
        <v>24349</v>
      </c>
      <c r="W6044" s="36"/>
      <c r="X6044" s="36">
        <f t="shared" si="1314"/>
        <v>3218.37</v>
      </c>
      <c r="Y6044" s="29">
        <f t="shared" si="1302"/>
        <v>17699.689999999999</v>
      </c>
      <c r="Z6044" s="36"/>
      <c r="AA6044" s="36">
        <f t="shared" si="1301"/>
        <v>17699.689999999999</v>
      </c>
      <c r="AB6044" s="29">
        <f t="shared" si="1303"/>
        <v>13338.12</v>
      </c>
      <c r="AC6044" s="30">
        <f t="shared" si="1304"/>
        <v>125.83</v>
      </c>
    </row>
    <row r="6045" spans="1:30" x14ac:dyDescent="0.2">
      <c r="A6045" s="1" t="s">
        <v>1632</v>
      </c>
      <c r="B6045" s="31" t="s">
        <v>8287</v>
      </c>
      <c r="C6045" s="1">
        <v>0</v>
      </c>
      <c r="D6045" s="1" t="s">
        <v>14627</v>
      </c>
      <c r="E6045" s="1" t="s">
        <v>18068</v>
      </c>
      <c r="F6045" s="1">
        <v>0</v>
      </c>
      <c r="G6045" s="19">
        <v>112</v>
      </c>
      <c r="H6045" s="29">
        <f t="shared" si="1305"/>
        <v>15301.01</v>
      </c>
      <c r="I6045" s="32">
        <v>1133</v>
      </c>
      <c r="J6045" s="32">
        <v>17</v>
      </c>
      <c r="K6045" s="33">
        <f t="shared" si="1306"/>
        <v>1.500441306266549E-2</v>
      </c>
      <c r="L6045" s="34">
        <f t="shared" si="1310"/>
        <v>7.8204819599347397</v>
      </c>
      <c r="M6045" s="32">
        <v>1053</v>
      </c>
      <c r="N6045" s="32">
        <v>36</v>
      </c>
      <c r="O6045" s="33">
        <f t="shared" si="1307"/>
        <v>3.4188034188034191E-2</v>
      </c>
      <c r="P6045" s="34">
        <f t="shared" si="1311"/>
        <v>4.4365798087043027</v>
      </c>
      <c r="Q6045" s="35">
        <v>0</v>
      </c>
      <c r="R6045" s="34">
        <f t="shared" si="1312"/>
        <v>0</v>
      </c>
      <c r="S6045" s="33">
        <v>23.12</v>
      </c>
      <c r="T6045" s="34">
        <f t="shared" si="1313"/>
        <v>69.029057406094978</v>
      </c>
      <c r="U6045" s="31">
        <f t="shared" si="1308"/>
        <v>20.321529793683506</v>
      </c>
      <c r="V6045" s="32">
        <f t="shared" si="1309"/>
        <v>23024</v>
      </c>
      <c r="W6045" s="36"/>
      <c r="X6045" s="36">
        <f t="shared" si="1314"/>
        <v>3043.24</v>
      </c>
      <c r="Y6045" s="29">
        <f t="shared" si="1302"/>
        <v>18344.25</v>
      </c>
      <c r="Z6045" s="36"/>
      <c r="AA6045" s="36">
        <f t="shared" si="1301"/>
        <v>18344.25</v>
      </c>
      <c r="AB6045" s="29">
        <f t="shared" si="1303"/>
        <v>13823.85</v>
      </c>
      <c r="AC6045" s="30">
        <f t="shared" si="1304"/>
        <v>123.43</v>
      </c>
      <c r="AD6045" s="29"/>
    </row>
    <row r="6046" spans="1:30" x14ac:dyDescent="0.2">
      <c r="A6046" s="1" t="s">
        <v>1727</v>
      </c>
      <c r="B6046" s="31" t="s">
        <v>8286</v>
      </c>
      <c r="C6046" s="1">
        <v>0</v>
      </c>
      <c r="D6046" s="1" t="s">
        <v>14628</v>
      </c>
      <c r="E6046" s="1" t="s">
        <v>19179</v>
      </c>
      <c r="F6046" s="1">
        <v>0</v>
      </c>
      <c r="G6046" s="19">
        <v>110</v>
      </c>
      <c r="H6046" s="29">
        <f t="shared" si="1305"/>
        <v>15027.78</v>
      </c>
      <c r="I6046" s="32">
        <v>1133</v>
      </c>
      <c r="J6046" s="32">
        <v>37</v>
      </c>
      <c r="K6046" s="33">
        <f t="shared" si="1306"/>
        <v>3.265666372462489E-2</v>
      </c>
      <c r="L6046" s="34">
        <f t="shared" si="1310"/>
        <v>17.021048971622669</v>
      </c>
      <c r="M6046" s="32">
        <v>1129</v>
      </c>
      <c r="N6046" s="32">
        <v>140</v>
      </c>
      <c r="O6046" s="33">
        <f t="shared" si="1307"/>
        <v>0.12400354295837024</v>
      </c>
      <c r="P6046" s="34">
        <f t="shared" si="1311"/>
        <v>16.09193473573438</v>
      </c>
      <c r="Q6046" s="35">
        <v>0</v>
      </c>
      <c r="R6046" s="34">
        <f t="shared" si="1312"/>
        <v>0</v>
      </c>
      <c r="S6046" s="33">
        <v>18.88</v>
      </c>
      <c r="T6046" s="34">
        <f t="shared" si="1313"/>
        <v>54.004252303330972</v>
      </c>
      <c r="U6046" s="31">
        <f t="shared" si="1308"/>
        <v>21.779309002672004</v>
      </c>
      <c r="V6046" s="32">
        <f t="shared" si="1309"/>
        <v>24676</v>
      </c>
      <c r="W6046" s="36"/>
      <c r="X6046" s="36">
        <f t="shared" si="1314"/>
        <v>3261.59</v>
      </c>
      <c r="Y6046" s="29">
        <f t="shared" si="1302"/>
        <v>18289.370000000003</v>
      </c>
      <c r="Z6046" s="36"/>
      <c r="AA6046" s="36">
        <f t="shared" si="1301"/>
        <v>18289.370000000003</v>
      </c>
      <c r="AB6046" s="29">
        <f t="shared" si="1303"/>
        <v>13782.49</v>
      </c>
      <c r="AC6046" s="30">
        <f t="shared" si="1304"/>
        <v>125.3</v>
      </c>
      <c r="AD6046" s="29"/>
    </row>
    <row r="6047" spans="1:30" x14ac:dyDescent="0.2">
      <c r="A6047" s="1" t="s">
        <v>1818</v>
      </c>
      <c r="B6047" s="31" t="s">
        <v>8286</v>
      </c>
      <c r="C6047" s="1">
        <v>0</v>
      </c>
      <c r="D6047" s="1" t="s">
        <v>14629</v>
      </c>
      <c r="E6047" s="1" t="s">
        <v>19180</v>
      </c>
      <c r="F6047" s="1">
        <v>0</v>
      </c>
      <c r="G6047" s="19">
        <v>117</v>
      </c>
      <c r="H6047" s="29">
        <f t="shared" si="1305"/>
        <v>15984.09</v>
      </c>
      <c r="I6047" s="32">
        <v>1133</v>
      </c>
      <c r="J6047" s="32">
        <v>42</v>
      </c>
      <c r="K6047" s="33">
        <f t="shared" si="1306"/>
        <v>3.7069726390114736E-2</v>
      </c>
      <c r="L6047" s="34">
        <f t="shared" si="1310"/>
        <v>19.32119072454465</v>
      </c>
      <c r="M6047" s="32">
        <v>1116</v>
      </c>
      <c r="N6047" s="32">
        <v>108</v>
      </c>
      <c r="O6047" s="33">
        <f t="shared" si="1307"/>
        <v>9.6774193548387094E-2</v>
      </c>
      <c r="P6047" s="34">
        <f t="shared" si="1311"/>
        <v>12.558383168187175</v>
      </c>
      <c r="Q6047" s="35">
        <v>0</v>
      </c>
      <c r="R6047" s="34">
        <f t="shared" si="1312"/>
        <v>0</v>
      </c>
      <c r="S6047" s="33">
        <v>21.38</v>
      </c>
      <c r="T6047" s="34">
        <f t="shared" si="1313"/>
        <v>62.863217576187104</v>
      </c>
      <c r="U6047" s="31">
        <f t="shared" si="1308"/>
        <v>23.685697867229734</v>
      </c>
      <c r="V6047" s="32">
        <f t="shared" si="1309"/>
        <v>26836</v>
      </c>
      <c r="W6047" s="36"/>
      <c r="X6047" s="36">
        <f t="shared" si="1314"/>
        <v>3547.1</v>
      </c>
      <c r="Y6047" s="29">
        <f t="shared" si="1302"/>
        <v>19531.189999999999</v>
      </c>
      <c r="Z6047" s="36"/>
      <c r="AA6047" s="36">
        <f t="shared" si="1301"/>
        <v>19531.189999999999</v>
      </c>
      <c r="AB6047" s="29">
        <f t="shared" si="1303"/>
        <v>14718.3</v>
      </c>
      <c r="AC6047" s="30">
        <f t="shared" si="1304"/>
        <v>125.8</v>
      </c>
      <c r="AD6047" s="29"/>
    </row>
    <row r="6048" spans="1:30" x14ac:dyDescent="0.2">
      <c r="A6048" s="1" t="s">
        <v>2198</v>
      </c>
      <c r="B6048" s="31" t="s">
        <v>8291</v>
      </c>
      <c r="C6048" s="1">
        <v>0</v>
      </c>
      <c r="D6048" s="1" t="s">
        <v>14630</v>
      </c>
      <c r="E6048" s="1" t="s">
        <v>16613</v>
      </c>
      <c r="F6048" s="1">
        <v>0</v>
      </c>
      <c r="G6048" s="19">
        <v>83</v>
      </c>
      <c r="H6048" s="29">
        <f t="shared" si="1305"/>
        <v>11339.14</v>
      </c>
      <c r="I6048" s="32">
        <v>1133</v>
      </c>
      <c r="J6048" s="32">
        <v>0</v>
      </c>
      <c r="K6048" s="33">
        <f t="shared" si="1306"/>
        <v>0</v>
      </c>
      <c r="L6048" s="34">
        <f t="shared" si="1310"/>
        <v>0</v>
      </c>
      <c r="M6048" s="32">
        <v>1014</v>
      </c>
      <c r="N6048" s="32">
        <v>26</v>
      </c>
      <c r="O6048" s="33">
        <f t="shared" si="1307"/>
        <v>2.564102564102564E-2</v>
      </c>
      <c r="P6048" s="34">
        <f t="shared" si="1311"/>
        <v>3.3274348565282259</v>
      </c>
      <c r="Q6048" s="35">
        <v>0</v>
      </c>
      <c r="R6048" s="34">
        <f t="shared" si="1312"/>
        <v>0</v>
      </c>
      <c r="S6048" s="33">
        <v>24.11</v>
      </c>
      <c r="T6048" s="34">
        <f t="shared" si="1313"/>
        <v>72.537207654146002</v>
      </c>
      <c r="U6048" s="31">
        <f t="shared" si="1308"/>
        <v>18.966160627668557</v>
      </c>
      <c r="V6048" s="32">
        <f t="shared" si="1309"/>
        <v>21489</v>
      </c>
      <c r="W6048" s="36"/>
      <c r="X6048" s="36">
        <f t="shared" si="1314"/>
        <v>2840.35</v>
      </c>
      <c r="Y6048" s="29">
        <f t="shared" si="1302"/>
        <v>14179.49</v>
      </c>
      <c r="Z6048" s="36"/>
      <c r="AA6048" s="36">
        <f t="shared" si="1301"/>
        <v>14179.49</v>
      </c>
      <c r="AB6048" s="29">
        <f t="shared" si="1303"/>
        <v>10685.37</v>
      </c>
      <c r="AC6048" s="30">
        <f t="shared" si="1304"/>
        <v>128.74</v>
      </c>
      <c r="AD6048" s="29"/>
    </row>
    <row r="6049" spans="1:30" x14ac:dyDescent="0.2">
      <c r="A6049" s="1" t="s">
        <v>3116</v>
      </c>
      <c r="B6049" s="31" t="s">
        <v>8285</v>
      </c>
      <c r="C6049" s="1">
        <v>0</v>
      </c>
      <c r="D6049" s="1" t="s">
        <v>14631</v>
      </c>
      <c r="E6049" s="1" t="s">
        <v>18287</v>
      </c>
      <c r="F6049" s="1">
        <v>0</v>
      </c>
      <c r="G6049" s="19">
        <v>95</v>
      </c>
      <c r="H6049" s="29">
        <f t="shared" si="1305"/>
        <v>12978.54</v>
      </c>
      <c r="I6049" s="32">
        <v>1133</v>
      </c>
      <c r="J6049" s="32">
        <v>39</v>
      </c>
      <c r="K6049" s="33">
        <f t="shared" si="1306"/>
        <v>3.442188879082083E-2</v>
      </c>
      <c r="L6049" s="34">
        <f t="shared" si="1310"/>
        <v>17.941105672791462</v>
      </c>
      <c r="M6049" s="32">
        <v>1172</v>
      </c>
      <c r="N6049" s="32">
        <v>194</v>
      </c>
      <c r="O6049" s="33">
        <f t="shared" si="1307"/>
        <v>0.16552901023890784</v>
      </c>
      <c r="P6049" s="34">
        <f t="shared" si="1311"/>
        <v>21.480692938986827</v>
      </c>
      <c r="Q6049" s="35">
        <v>0</v>
      </c>
      <c r="R6049" s="34">
        <f t="shared" si="1312"/>
        <v>0</v>
      </c>
      <c r="S6049" s="33">
        <v>22.66</v>
      </c>
      <c r="T6049" s="34">
        <f t="shared" si="1313"/>
        <v>67.399007795889446</v>
      </c>
      <c r="U6049" s="31">
        <f t="shared" si="1308"/>
        <v>26.705201601916933</v>
      </c>
      <c r="V6049" s="32">
        <f t="shared" si="1309"/>
        <v>30257</v>
      </c>
      <c r="W6049" s="36"/>
      <c r="X6049" s="36">
        <f t="shared" si="1314"/>
        <v>3999.27</v>
      </c>
      <c r="Y6049" s="29">
        <f t="shared" si="1302"/>
        <v>16977.810000000001</v>
      </c>
      <c r="Z6049" s="36"/>
      <c r="AA6049" s="36">
        <f t="shared" si="1301"/>
        <v>16977.810000000001</v>
      </c>
      <c r="AB6049" s="29">
        <f t="shared" si="1303"/>
        <v>12794.13</v>
      </c>
      <c r="AC6049" s="30">
        <f t="shared" si="1304"/>
        <v>134.68</v>
      </c>
      <c r="AD6049" s="29"/>
    </row>
    <row r="6050" spans="1:30" x14ac:dyDescent="0.2">
      <c r="A6050" s="1" t="s">
        <v>3481</v>
      </c>
      <c r="B6050" s="31" t="s">
        <v>8286</v>
      </c>
      <c r="C6050" s="1">
        <v>0</v>
      </c>
      <c r="D6050" s="1" t="s">
        <v>14632</v>
      </c>
      <c r="E6050" s="1" t="s">
        <v>16641</v>
      </c>
      <c r="F6050" s="1">
        <v>0</v>
      </c>
      <c r="G6050" s="19">
        <v>112</v>
      </c>
      <c r="H6050" s="29">
        <f t="shared" si="1305"/>
        <v>15301.01</v>
      </c>
      <c r="I6050" s="32">
        <v>1133</v>
      </c>
      <c r="J6050" s="32">
        <v>30</v>
      </c>
      <c r="K6050" s="33">
        <f t="shared" si="1306"/>
        <v>2.6478375992939101E-2</v>
      </c>
      <c r="L6050" s="34">
        <f t="shared" si="1310"/>
        <v>13.800850517531895</v>
      </c>
      <c r="M6050" s="32">
        <v>1133</v>
      </c>
      <c r="N6050" s="32">
        <v>357</v>
      </c>
      <c r="O6050" s="33">
        <f t="shared" si="1307"/>
        <v>0.31509267431597526</v>
      </c>
      <c r="P6050" s="34">
        <f t="shared" si="1311"/>
        <v>40.889563554671213</v>
      </c>
      <c r="Q6050" s="35">
        <v>0</v>
      </c>
      <c r="R6050" s="34">
        <f t="shared" si="1312"/>
        <v>0</v>
      </c>
      <c r="S6050" s="33">
        <v>23.6</v>
      </c>
      <c r="T6050" s="34">
        <f t="shared" si="1313"/>
        <v>70.729978738483339</v>
      </c>
      <c r="U6050" s="31">
        <f t="shared" si="1308"/>
        <v>31.355098202671613</v>
      </c>
      <c r="V6050" s="32">
        <f t="shared" si="1309"/>
        <v>35525</v>
      </c>
      <c r="W6050" s="36"/>
      <c r="X6050" s="36">
        <f t="shared" si="1314"/>
        <v>4695.58</v>
      </c>
      <c r="Y6050" s="29">
        <f t="shared" si="1302"/>
        <v>19996.59</v>
      </c>
      <c r="Z6050" s="36"/>
      <c r="AA6050" s="36">
        <f t="shared" si="1301"/>
        <v>19996.59</v>
      </c>
      <c r="AB6050" s="29">
        <f t="shared" si="1303"/>
        <v>15069.02</v>
      </c>
      <c r="AC6050" s="30">
        <f t="shared" si="1304"/>
        <v>134.54</v>
      </c>
      <c r="AD6050" s="29"/>
    </row>
    <row r="6051" spans="1:30" x14ac:dyDescent="0.2">
      <c r="A6051" s="1" t="s">
        <v>4999</v>
      </c>
      <c r="B6051" s="31" t="s">
        <v>8286</v>
      </c>
      <c r="C6051" s="1">
        <v>0</v>
      </c>
      <c r="D6051" s="1" t="s">
        <v>14633</v>
      </c>
      <c r="E6051" s="1" t="s">
        <v>19181</v>
      </c>
      <c r="F6051" s="1">
        <v>0</v>
      </c>
      <c r="G6051" s="19">
        <v>100</v>
      </c>
      <c r="H6051" s="29">
        <f t="shared" si="1305"/>
        <v>13661.62</v>
      </c>
      <c r="I6051" s="32">
        <v>1133</v>
      </c>
      <c r="J6051" s="32">
        <v>18</v>
      </c>
      <c r="K6051" s="33">
        <f t="shared" si="1306"/>
        <v>1.5887025595763458E-2</v>
      </c>
      <c r="L6051" s="34">
        <f t="shared" si="1310"/>
        <v>8.2805103105191353</v>
      </c>
      <c r="M6051" s="32">
        <v>1136</v>
      </c>
      <c r="N6051" s="32">
        <v>84</v>
      </c>
      <c r="O6051" s="33">
        <f t="shared" si="1307"/>
        <v>7.3943661971830985E-2</v>
      </c>
      <c r="P6051" s="34">
        <f t="shared" si="1311"/>
        <v>9.5956660123120319</v>
      </c>
      <c r="Q6051" s="35">
        <v>0</v>
      </c>
      <c r="R6051" s="34">
        <f t="shared" si="1312"/>
        <v>0</v>
      </c>
      <c r="S6051" s="33">
        <v>19.2</v>
      </c>
      <c r="T6051" s="34">
        <f t="shared" si="1313"/>
        <v>55.138199858256556</v>
      </c>
      <c r="U6051" s="31">
        <f t="shared" si="1308"/>
        <v>18.253594045271932</v>
      </c>
      <c r="V6051" s="32">
        <f t="shared" si="1309"/>
        <v>20681</v>
      </c>
      <c r="W6051" s="36"/>
      <c r="X6051" s="36">
        <f t="shared" si="1314"/>
        <v>2733.55</v>
      </c>
      <c r="Y6051" s="29">
        <f t="shared" si="1302"/>
        <v>16395.170000000002</v>
      </c>
      <c r="Z6051" s="36"/>
      <c r="AA6051" s="36">
        <f t="shared" si="1301"/>
        <v>16395.170000000002</v>
      </c>
      <c r="AB6051" s="29">
        <f t="shared" si="1303"/>
        <v>12355.06</v>
      </c>
      <c r="AC6051" s="30">
        <f t="shared" si="1304"/>
        <v>123.55</v>
      </c>
    </row>
    <row r="6052" spans="1:30" x14ac:dyDescent="0.2">
      <c r="A6052" s="1" t="s">
        <v>5184</v>
      </c>
      <c r="B6052" s="31" t="s">
        <v>8286</v>
      </c>
      <c r="C6052" s="1">
        <v>0</v>
      </c>
      <c r="D6052" s="1" t="s">
        <v>14634</v>
      </c>
      <c r="E6052" s="1" t="s">
        <v>16657</v>
      </c>
      <c r="F6052" s="1">
        <v>0</v>
      </c>
      <c r="G6052" s="19">
        <v>102</v>
      </c>
      <c r="H6052" s="29">
        <f t="shared" si="1305"/>
        <v>13934.85</v>
      </c>
      <c r="I6052" s="32">
        <v>1133</v>
      </c>
      <c r="J6052" s="32">
        <v>35</v>
      </c>
      <c r="K6052" s="33">
        <f t="shared" si="1306"/>
        <v>3.089143865842895E-2</v>
      </c>
      <c r="L6052" s="34">
        <f t="shared" si="1310"/>
        <v>16.100992270453876</v>
      </c>
      <c r="M6052" s="32">
        <v>1095</v>
      </c>
      <c r="N6052" s="32">
        <v>150</v>
      </c>
      <c r="O6052" s="33">
        <f t="shared" si="1307"/>
        <v>0.13698630136986301</v>
      </c>
      <c r="P6052" s="34">
        <f t="shared" si="1311"/>
        <v>17.776706767753538</v>
      </c>
      <c r="Q6052" s="35">
        <v>0</v>
      </c>
      <c r="R6052" s="34">
        <f t="shared" si="1312"/>
        <v>0</v>
      </c>
      <c r="S6052" s="33">
        <v>19.53</v>
      </c>
      <c r="T6052" s="34">
        <f t="shared" si="1313"/>
        <v>56.307583274273568</v>
      </c>
      <c r="U6052" s="31">
        <f t="shared" si="1308"/>
        <v>22.546320578120245</v>
      </c>
      <c r="V6052" s="32">
        <f t="shared" si="1309"/>
        <v>25545</v>
      </c>
      <c r="W6052" s="36"/>
      <c r="X6052" s="36">
        <f t="shared" si="1314"/>
        <v>3376.46</v>
      </c>
      <c r="Y6052" s="29">
        <f t="shared" si="1302"/>
        <v>17311.310000000001</v>
      </c>
      <c r="Z6052" s="36"/>
      <c r="AA6052" s="36">
        <f t="shared" si="1301"/>
        <v>17311.310000000001</v>
      </c>
      <c r="AB6052" s="29">
        <f t="shared" si="1303"/>
        <v>13045.45</v>
      </c>
      <c r="AC6052" s="30">
        <f t="shared" si="1304"/>
        <v>127.9</v>
      </c>
      <c r="AD6052" s="29"/>
    </row>
    <row r="6053" spans="1:30" x14ac:dyDescent="0.2">
      <c r="A6053" s="1" t="s">
        <v>5670</v>
      </c>
      <c r="B6053" s="31" t="s">
        <v>8291</v>
      </c>
      <c r="C6053" s="1">
        <v>0</v>
      </c>
      <c r="D6053" s="1" t="s">
        <v>14635</v>
      </c>
      <c r="E6053" s="1" t="s">
        <v>17428</v>
      </c>
      <c r="F6053" s="1">
        <v>0</v>
      </c>
      <c r="G6053" s="19">
        <v>75</v>
      </c>
      <c r="H6053" s="29">
        <f t="shared" si="1305"/>
        <v>10246.209999999999</v>
      </c>
      <c r="I6053" s="32">
        <v>1133</v>
      </c>
      <c r="J6053" s="32">
        <v>0</v>
      </c>
      <c r="K6053" s="33">
        <f t="shared" si="1306"/>
        <v>0</v>
      </c>
      <c r="L6053" s="34">
        <f t="shared" si="1310"/>
        <v>0</v>
      </c>
      <c r="M6053" s="32">
        <v>1078</v>
      </c>
      <c r="N6053" s="32">
        <v>48</v>
      </c>
      <c r="O6053" s="33">
        <f t="shared" si="1307"/>
        <v>4.4526901669758812E-2</v>
      </c>
      <c r="P6053" s="34">
        <f t="shared" si="1311"/>
        <v>5.7782542220972539</v>
      </c>
      <c r="Q6053" s="35">
        <v>0</v>
      </c>
      <c r="R6053" s="34">
        <f t="shared" si="1312"/>
        <v>0</v>
      </c>
      <c r="S6053" s="33">
        <v>24.63</v>
      </c>
      <c r="T6053" s="34">
        <f t="shared" si="1313"/>
        <v>74.379872430900079</v>
      </c>
      <c r="U6053" s="31">
        <f t="shared" si="1308"/>
        <v>20.039531663249335</v>
      </c>
      <c r="V6053" s="32">
        <f t="shared" si="1309"/>
        <v>22705</v>
      </c>
      <c r="W6053" s="36"/>
      <c r="X6053" s="36">
        <f t="shared" si="1314"/>
        <v>3001.07</v>
      </c>
      <c r="Y6053" s="29">
        <f t="shared" si="1302"/>
        <v>13247.279999999999</v>
      </c>
      <c r="Z6053" s="36"/>
      <c r="AA6053" s="36">
        <f t="shared" si="1301"/>
        <v>13247.279999999999</v>
      </c>
      <c r="AB6053" s="29">
        <f t="shared" si="1303"/>
        <v>9982.8799999999992</v>
      </c>
      <c r="AC6053" s="30">
        <f t="shared" si="1304"/>
        <v>133.11000000000001</v>
      </c>
      <c r="AD6053" s="29"/>
    </row>
    <row r="6054" spans="1:30" x14ac:dyDescent="0.2">
      <c r="A6054" s="1" t="s">
        <v>6234</v>
      </c>
      <c r="B6054" s="31" t="s">
        <v>8286</v>
      </c>
      <c r="C6054" s="1">
        <v>0</v>
      </c>
      <c r="D6054" s="1" t="s">
        <v>14636</v>
      </c>
      <c r="E6054" s="1" t="s">
        <v>16672</v>
      </c>
      <c r="F6054" s="1">
        <v>0</v>
      </c>
      <c r="G6054" s="19">
        <v>104</v>
      </c>
      <c r="H6054" s="29">
        <f t="shared" si="1305"/>
        <v>14208.08</v>
      </c>
      <c r="I6054" s="32">
        <v>1133</v>
      </c>
      <c r="J6054" s="32">
        <v>34</v>
      </c>
      <c r="K6054" s="33">
        <f t="shared" si="1306"/>
        <v>3.0008826125330981E-2</v>
      </c>
      <c r="L6054" s="34">
        <f t="shared" si="1310"/>
        <v>15.640963919869479</v>
      </c>
      <c r="M6054" s="32">
        <v>1172</v>
      </c>
      <c r="N6054" s="32">
        <v>104</v>
      </c>
      <c r="O6054" s="33">
        <f t="shared" si="1307"/>
        <v>8.8737201365187715E-2</v>
      </c>
      <c r="P6054" s="34">
        <f t="shared" si="1311"/>
        <v>11.515423018838298</v>
      </c>
      <c r="Q6054" s="35">
        <v>0</v>
      </c>
      <c r="R6054" s="34">
        <f t="shared" si="1312"/>
        <v>0</v>
      </c>
      <c r="S6054" s="33">
        <v>24.11</v>
      </c>
      <c r="T6054" s="34">
        <f t="shared" si="1313"/>
        <v>72.537207654146002</v>
      </c>
      <c r="U6054" s="31">
        <f t="shared" si="1308"/>
        <v>24.923398648213443</v>
      </c>
      <c r="V6054" s="32">
        <f t="shared" si="1309"/>
        <v>28238</v>
      </c>
      <c r="W6054" s="36"/>
      <c r="X6054" s="36">
        <f t="shared" si="1314"/>
        <v>3732.41</v>
      </c>
      <c r="Y6054" s="29">
        <f t="shared" si="1302"/>
        <v>17940.489999999998</v>
      </c>
      <c r="Z6054" s="36"/>
      <c r="AA6054" s="36">
        <f t="shared" si="1301"/>
        <v>17940.489999999998</v>
      </c>
      <c r="AB6054" s="29">
        <f t="shared" si="1303"/>
        <v>13519.59</v>
      </c>
      <c r="AC6054" s="30">
        <f t="shared" si="1304"/>
        <v>130</v>
      </c>
      <c r="AD6054" s="29"/>
    </row>
    <row r="6055" spans="1:30" x14ac:dyDescent="0.2">
      <c r="A6055" s="1" t="s">
        <v>6334</v>
      </c>
      <c r="B6055" s="31" t="s">
        <v>8289</v>
      </c>
      <c r="C6055" s="1">
        <v>0</v>
      </c>
      <c r="D6055" s="1" t="s">
        <v>14637</v>
      </c>
      <c r="E6055" s="1" t="s">
        <v>16672</v>
      </c>
      <c r="F6055" s="1">
        <v>0</v>
      </c>
      <c r="G6055" s="19">
        <v>83</v>
      </c>
      <c r="H6055" s="29">
        <f t="shared" si="1305"/>
        <v>11339.14</v>
      </c>
      <c r="I6055" s="32">
        <v>1133</v>
      </c>
      <c r="J6055" s="32">
        <v>4</v>
      </c>
      <c r="K6055" s="33">
        <f t="shared" si="1306"/>
        <v>3.5304501323918801E-3</v>
      </c>
      <c r="L6055" s="34">
        <f t="shared" si="1310"/>
        <v>1.840113402337586</v>
      </c>
      <c r="M6055" s="32">
        <v>1049</v>
      </c>
      <c r="N6055" s="32">
        <v>32</v>
      </c>
      <c r="O6055" s="33">
        <f t="shared" si="1307"/>
        <v>3.0505243088655862E-2</v>
      </c>
      <c r="P6055" s="34">
        <f t="shared" si="1311"/>
        <v>3.9586641572423509</v>
      </c>
      <c r="Q6055" s="35">
        <v>0</v>
      </c>
      <c r="R6055" s="34">
        <f t="shared" si="1312"/>
        <v>0</v>
      </c>
      <c r="S6055" s="33">
        <v>25.18</v>
      </c>
      <c r="T6055" s="34">
        <f t="shared" si="1313"/>
        <v>76.328844790928414</v>
      </c>
      <c r="U6055" s="31">
        <f t="shared" si="1308"/>
        <v>20.531905587627087</v>
      </c>
      <c r="V6055" s="32">
        <f t="shared" si="1309"/>
        <v>23263</v>
      </c>
      <c r="W6055" s="36"/>
      <c r="X6055" s="36">
        <f t="shared" si="1314"/>
        <v>3074.83</v>
      </c>
      <c r="Y6055" s="29">
        <f t="shared" si="1302"/>
        <v>14413.97</v>
      </c>
      <c r="Z6055" s="36"/>
      <c r="AA6055" s="36">
        <f t="shared" si="1301"/>
        <v>14413.97</v>
      </c>
      <c r="AB6055" s="29">
        <f t="shared" si="1303"/>
        <v>10862.07</v>
      </c>
      <c r="AC6055" s="30">
        <f t="shared" si="1304"/>
        <v>130.87</v>
      </c>
      <c r="AD6055" s="29"/>
    </row>
    <row r="6056" spans="1:30" x14ac:dyDescent="0.2">
      <c r="A6056" s="1" t="s">
        <v>7188</v>
      </c>
      <c r="B6056" s="31" t="s">
        <v>8286</v>
      </c>
      <c r="C6056" s="1">
        <v>0</v>
      </c>
      <c r="D6056" s="1" t="s">
        <v>14638</v>
      </c>
      <c r="E6056" s="1" t="s">
        <v>16685</v>
      </c>
      <c r="F6056" s="1">
        <v>0</v>
      </c>
      <c r="G6056" s="19">
        <v>114</v>
      </c>
      <c r="H6056" s="29">
        <f t="shared" si="1305"/>
        <v>15574.25</v>
      </c>
      <c r="I6056" s="32">
        <v>1133</v>
      </c>
      <c r="J6056" s="32">
        <v>44</v>
      </c>
      <c r="K6056" s="33">
        <f t="shared" si="1306"/>
        <v>3.8834951456310676E-2</v>
      </c>
      <c r="L6056" s="34">
        <f t="shared" si="1310"/>
        <v>20.241247425713443</v>
      </c>
      <c r="M6056" s="32">
        <v>1167</v>
      </c>
      <c r="N6056" s="32">
        <v>299</v>
      </c>
      <c r="O6056" s="33">
        <f t="shared" si="1307"/>
        <v>0.25621251071122536</v>
      </c>
      <c r="P6056" s="34">
        <f t="shared" si="1311"/>
        <v>33.248687113946566</v>
      </c>
      <c r="Q6056" s="35">
        <v>0</v>
      </c>
      <c r="R6056" s="34">
        <f t="shared" si="1312"/>
        <v>0</v>
      </c>
      <c r="S6056" s="33">
        <v>21.38</v>
      </c>
      <c r="T6056" s="34">
        <f t="shared" si="1313"/>
        <v>62.863217576187104</v>
      </c>
      <c r="U6056" s="31">
        <f t="shared" si="1308"/>
        <v>29.088288028961777</v>
      </c>
      <c r="V6056" s="32">
        <f t="shared" si="1309"/>
        <v>32957</v>
      </c>
      <c r="W6056" s="36"/>
      <c r="X6056" s="36">
        <f t="shared" si="1314"/>
        <v>4356.1499999999996</v>
      </c>
      <c r="Y6056" s="29">
        <f t="shared" si="1302"/>
        <v>19930.400000000001</v>
      </c>
      <c r="Z6056" s="36"/>
      <c r="AA6056" s="36">
        <f t="shared" si="1301"/>
        <v>19930.400000000001</v>
      </c>
      <c r="AB6056" s="29">
        <f t="shared" si="1303"/>
        <v>15019.14</v>
      </c>
      <c r="AC6056" s="30">
        <f t="shared" si="1304"/>
        <v>131.75</v>
      </c>
      <c r="AD6056" s="29"/>
    </row>
    <row r="6057" spans="1:30" x14ac:dyDescent="0.2">
      <c r="A6057" s="1" t="s">
        <v>7666</v>
      </c>
      <c r="B6057" s="31" t="s">
        <v>8295</v>
      </c>
      <c r="C6057" s="1">
        <v>0</v>
      </c>
      <c r="D6057" s="1" t="s">
        <v>14639</v>
      </c>
      <c r="E6057" s="1" t="s">
        <v>16692</v>
      </c>
      <c r="F6057" s="1">
        <v>0</v>
      </c>
      <c r="G6057" s="19">
        <v>120</v>
      </c>
      <c r="H6057" s="29">
        <f t="shared" si="1305"/>
        <v>16393.939999999999</v>
      </c>
      <c r="I6057" s="32">
        <v>1133</v>
      </c>
      <c r="J6057" s="32">
        <v>16</v>
      </c>
      <c r="K6057" s="33">
        <f t="shared" si="1306"/>
        <v>1.412180052956752E-2</v>
      </c>
      <c r="L6057" s="34">
        <f t="shared" si="1310"/>
        <v>7.3604536093503441</v>
      </c>
      <c r="M6057" s="32">
        <v>1110</v>
      </c>
      <c r="N6057" s="32">
        <v>61</v>
      </c>
      <c r="O6057" s="33">
        <f t="shared" si="1307"/>
        <v>5.4954954954954956E-2</v>
      </c>
      <c r="P6057" s="34">
        <f t="shared" si="1311"/>
        <v>7.1315022735861708</v>
      </c>
      <c r="Q6057" s="35">
        <v>0</v>
      </c>
      <c r="R6057" s="34">
        <f t="shared" si="1312"/>
        <v>0</v>
      </c>
      <c r="S6057" s="33">
        <v>21.38</v>
      </c>
      <c r="T6057" s="34">
        <f t="shared" si="1313"/>
        <v>62.863217576187104</v>
      </c>
      <c r="U6057" s="31">
        <f t="shared" si="1308"/>
        <v>19.338793364780905</v>
      </c>
      <c r="V6057" s="32">
        <f t="shared" si="1309"/>
        <v>21911</v>
      </c>
      <c r="W6057" s="36"/>
      <c r="X6057" s="36">
        <f t="shared" si="1314"/>
        <v>2896.13</v>
      </c>
      <c r="Y6057" s="29">
        <f t="shared" si="1302"/>
        <v>19290.07</v>
      </c>
      <c r="Z6057" s="36"/>
      <c r="AA6057" s="36">
        <f t="shared" si="1301"/>
        <v>19290.07</v>
      </c>
      <c r="AB6057" s="29">
        <f t="shared" si="1303"/>
        <v>14536.6</v>
      </c>
      <c r="AC6057" s="30">
        <f t="shared" si="1304"/>
        <v>121.14</v>
      </c>
      <c r="AD6057" s="29"/>
    </row>
    <row r="6058" spans="1:30" x14ac:dyDescent="0.2">
      <c r="A6058" s="1" t="s">
        <v>1815</v>
      </c>
      <c r="B6058" s="31" t="s">
        <v>8286</v>
      </c>
      <c r="C6058" s="1">
        <v>0</v>
      </c>
      <c r="D6058" s="1" t="s">
        <v>14640</v>
      </c>
      <c r="E6058" s="1" t="s">
        <v>18177</v>
      </c>
      <c r="F6058" s="1">
        <v>0</v>
      </c>
      <c r="G6058" s="19">
        <v>101</v>
      </c>
      <c r="H6058" s="29">
        <f t="shared" si="1305"/>
        <v>13798.24</v>
      </c>
      <c r="I6058" s="32">
        <v>1134</v>
      </c>
      <c r="J6058" s="32">
        <v>38</v>
      </c>
      <c r="K6058" s="33">
        <f t="shared" si="1306"/>
        <v>3.3509700176366841E-2</v>
      </c>
      <c r="L6058" s="34">
        <f t="shared" si="1310"/>
        <v>17.465661910106352</v>
      </c>
      <c r="M6058" s="32">
        <v>1083</v>
      </c>
      <c r="N6058" s="32">
        <v>135</v>
      </c>
      <c r="O6058" s="33">
        <f t="shared" si="1307"/>
        <v>0.12465373961218837</v>
      </c>
      <c r="P6058" s="34">
        <f t="shared" si="1311"/>
        <v>16.176310729105367</v>
      </c>
      <c r="Q6058" s="35">
        <v>0</v>
      </c>
      <c r="R6058" s="34">
        <f t="shared" si="1312"/>
        <v>0</v>
      </c>
      <c r="S6058" s="33">
        <v>24.13</v>
      </c>
      <c r="T6058" s="34">
        <f t="shared" si="1313"/>
        <v>72.608079376328831</v>
      </c>
      <c r="U6058" s="31">
        <f t="shared" si="1308"/>
        <v>26.562513003885137</v>
      </c>
      <c r="V6058" s="32">
        <f t="shared" si="1309"/>
        <v>30122</v>
      </c>
      <c r="W6058" s="36"/>
      <c r="X6058" s="36">
        <f t="shared" si="1314"/>
        <v>3981.43</v>
      </c>
      <c r="Y6058" s="29">
        <f t="shared" si="1302"/>
        <v>17779.669999999998</v>
      </c>
      <c r="Z6058" s="36"/>
      <c r="AA6058" s="36">
        <f t="shared" si="1301"/>
        <v>17779.669999999998</v>
      </c>
      <c r="AB6058" s="29">
        <f t="shared" si="1303"/>
        <v>13398.39</v>
      </c>
      <c r="AC6058" s="30">
        <f t="shared" si="1304"/>
        <v>132.66</v>
      </c>
      <c r="AD6058" s="29"/>
    </row>
    <row r="6059" spans="1:30" x14ac:dyDescent="0.2">
      <c r="A6059" s="1" t="s">
        <v>2124</v>
      </c>
      <c r="B6059" s="31" t="s">
        <v>8286</v>
      </c>
      <c r="C6059" s="1">
        <v>0</v>
      </c>
      <c r="D6059" s="1" t="s">
        <v>14641</v>
      </c>
      <c r="E6059" s="1" t="s">
        <v>16612</v>
      </c>
      <c r="F6059" s="1">
        <v>0</v>
      </c>
      <c r="G6059" s="19">
        <v>102</v>
      </c>
      <c r="H6059" s="29">
        <f t="shared" si="1305"/>
        <v>13934.85</v>
      </c>
      <c r="I6059" s="32">
        <v>1134</v>
      </c>
      <c r="J6059" s="32">
        <v>40</v>
      </c>
      <c r="K6059" s="33">
        <f t="shared" si="1306"/>
        <v>3.5273368606701938E-2</v>
      </c>
      <c r="L6059" s="34">
        <f t="shared" si="1310"/>
        <v>18.384907273796163</v>
      </c>
      <c r="M6059" s="32">
        <v>1211</v>
      </c>
      <c r="N6059" s="32">
        <v>87</v>
      </c>
      <c r="O6059" s="33">
        <f t="shared" si="1307"/>
        <v>7.1841453344343512E-2</v>
      </c>
      <c r="P6059" s="34">
        <f t="shared" si="1311"/>
        <v>9.3228624840629806</v>
      </c>
      <c r="Q6059" s="35">
        <v>0</v>
      </c>
      <c r="R6059" s="34">
        <f t="shared" si="1312"/>
        <v>0</v>
      </c>
      <c r="S6059" s="33">
        <v>22.24</v>
      </c>
      <c r="T6059" s="34">
        <f t="shared" si="1313"/>
        <v>65.910701630049601</v>
      </c>
      <c r="U6059" s="31">
        <f t="shared" si="1308"/>
        <v>23.404617846977185</v>
      </c>
      <c r="V6059" s="32">
        <f t="shared" si="1309"/>
        <v>26541</v>
      </c>
      <c r="W6059" s="36"/>
      <c r="X6059" s="36">
        <f t="shared" si="1314"/>
        <v>3508.1</v>
      </c>
      <c r="Y6059" s="29">
        <f t="shared" si="1302"/>
        <v>17442.95</v>
      </c>
      <c r="Z6059" s="36"/>
      <c r="AA6059" s="36">
        <f t="shared" si="1301"/>
        <v>17442.95</v>
      </c>
      <c r="AB6059" s="29">
        <f t="shared" si="1303"/>
        <v>13144.65</v>
      </c>
      <c r="AC6059" s="30">
        <f t="shared" si="1304"/>
        <v>128.87</v>
      </c>
      <c r="AD6059" s="29"/>
    </row>
    <row r="6060" spans="1:30" x14ac:dyDescent="0.2">
      <c r="A6060" s="1" t="s">
        <v>2999</v>
      </c>
      <c r="B6060" s="31" t="s">
        <v>8286</v>
      </c>
      <c r="C6060" s="1">
        <v>0</v>
      </c>
      <c r="D6060" s="1" t="s">
        <v>14642</v>
      </c>
      <c r="E6060" s="1" t="s">
        <v>18347</v>
      </c>
      <c r="F6060" s="1">
        <v>0</v>
      </c>
      <c r="G6060" s="19">
        <v>100</v>
      </c>
      <c r="H6060" s="29">
        <f t="shared" si="1305"/>
        <v>13661.62</v>
      </c>
      <c r="I6060" s="32">
        <v>1134</v>
      </c>
      <c r="J6060" s="32">
        <v>27</v>
      </c>
      <c r="K6060" s="33">
        <f t="shared" si="1306"/>
        <v>2.3809523809523808E-2</v>
      </c>
      <c r="L6060" s="34">
        <f t="shared" si="1310"/>
        <v>12.409812409812409</v>
      </c>
      <c r="M6060" s="32">
        <v>1060</v>
      </c>
      <c r="N6060" s="32">
        <v>16</v>
      </c>
      <c r="O6060" s="33">
        <f t="shared" si="1307"/>
        <v>1.509433962264151E-2</v>
      </c>
      <c r="P6060" s="34">
        <f t="shared" si="1311"/>
        <v>1.9587918400694464</v>
      </c>
      <c r="Q6060" s="35">
        <v>0</v>
      </c>
      <c r="R6060" s="34">
        <f t="shared" si="1312"/>
        <v>0</v>
      </c>
      <c r="S6060" s="33">
        <v>20.62</v>
      </c>
      <c r="T6060" s="34">
        <f t="shared" si="1313"/>
        <v>60.170092133238839</v>
      </c>
      <c r="U6060" s="31">
        <f t="shared" si="1308"/>
        <v>18.634674095780174</v>
      </c>
      <c r="V6060" s="32">
        <f t="shared" si="1309"/>
        <v>21132</v>
      </c>
      <c r="W6060" s="36"/>
      <c r="X6060" s="36">
        <f t="shared" si="1314"/>
        <v>2793.16</v>
      </c>
      <c r="Y6060" s="29">
        <f t="shared" si="1302"/>
        <v>16454.78</v>
      </c>
      <c r="Z6060" s="36"/>
      <c r="AA6060" s="36">
        <f t="shared" si="1301"/>
        <v>16454.78</v>
      </c>
      <c r="AB6060" s="29">
        <f t="shared" si="1303"/>
        <v>12399.98</v>
      </c>
      <c r="AC6060" s="30">
        <f t="shared" si="1304"/>
        <v>124</v>
      </c>
      <c r="AD6060" s="29"/>
    </row>
    <row r="6061" spans="1:30" x14ac:dyDescent="0.2">
      <c r="A6061" s="1" t="s">
        <v>3054</v>
      </c>
      <c r="B6061" s="31" t="s">
        <v>8286</v>
      </c>
      <c r="C6061" s="1">
        <v>0</v>
      </c>
      <c r="D6061" s="1" t="s">
        <v>9158</v>
      </c>
      <c r="E6061" s="1" t="s">
        <v>19182</v>
      </c>
      <c r="F6061" s="1">
        <v>0</v>
      </c>
      <c r="G6061" s="19">
        <v>97</v>
      </c>
      <c r="H6061" s="29">
        <f t="shared" si="1305"/>
        <v>13251.77</v>
      </c>
      <c r="I6061" s="32">
        <v>1134</v>
      </c>
      <c r="J6061" s="32">
        <v>18</v>
      </c>
      <c r="K6061" s="33">
        <f t="shared" si="1306"/>
        <v>1.5873015873015872E-2</v>
      </c>
      <c r="L6061" s="34">
        <f t="shared" si="1310"/>
        <v>8.2732082732082723</v>
      </c>
      <c r="M6061" s="32">
        <v>1160</v>
      </c>
      <c r="N6061" s="32">
        <v>77</v>
      </c>
      <c r="O6061" s="33">
        <f t="shared" si="1307"/>
        <v>6.637931034482758E-2</v>
      </c>
      <c r="P6061" s="34">
        <f t="shared" si="1311"/>
        <v>8.6140404087536737</v>
      </c>
      <c r="Q6061" s="35">
        <v>0</v>
      </c>
      <c r="R6061" s="34">
        <f t="shared" si="1312"/>
        <v>0</v>
      </c>
      <c r="S6061" s="33">
        <v>22.68</v>
      </c>
      <c r="T6061" s="34">
        <f t="shared" si="1313"/>
        <v>67.46987951807229</v>
      </c>
      <c r="U6061" s="31">
        <f t="shared" si="1308"/>
        <v>21.08928205000856</v>
      </c>
      <c r="V6061" s="32">
        <f t="shared" si="1309"/>
        <v>23915</v>
      </c>
      <c r="W6061" s="36"/>
      <c r="X6061" s="36">
        <f t="shared" si="1314"/>
        <v>3161.01</v>
      </c>
      <c r="Y6061" s="29">
        <f t="shared" si="1302"/>
        <v>16412.78</v>
      </c>
      <c r="Z6061" s="36"/>
      <c r="AA6061" s="36">
        <f t="shared" si="1301"/>
        <v>16412.78</v>
      </c>
      <c r="AB6061" s="29">
        <f t="shared" si="1303"/>
        <v>12368.33</v>
      </c>
      <c r="AC6061" s="30">
        <f t="shared" si="1304"/>
        <v>127.51</v>
      </c>
      <c r="AD6061" s="29"/>
    </row>
    <row r="6062" spans="1:30" x14ac:dyDescent="0.2">
      <c r="A6062" s="1" t="s">
        <v>4852</v>
      </c>
      <c r="B6062" s="31" t="s">
        <v>8286</v>
      </c>
      <c r="C6062" s="1">
        <v>0</v>
      </c>
      <c r="D6062" s="1" t="s">
        <v>14643</v>
      </c>
      <c r="E6062" s="1" t="s">
        <v>17231</v>
      </c>
      <c r="F6062" s="1">
        <v>0</v>
      </c>
      <c r="G6062" s="19">
        <v>110</v>
      </c>
      <c r="H6062" s="29">
        <f t="shared" si="1305"/>
        <v>15027.78</v>
      </c>
      <c r="I6062" s="32">
        <v>1134</v>
      </c>
      <c r="J6062" s="32">
        <v>27</v>
      </c>
      <c r="K6062" s="33">
        <f t="shared" si="1306"/>
        <v>2.3809523809523808E-2</v>
      </c>
      <c r="L6062" s="34">
        <f t="shared" si="1310"/>
        <v>12.409812409812409</v>
      </c>
      <c r="M6062" s="32">
        <v>1139</v>
      </c>
      <c r="N6062" s="32">
        <v>27</v>
      </c>
      <c r="O6062" s="33">
        <f t="shared" si="1307"/>
        <v>2.3705004389815629E-2</v>
      </c>
      <c r="P6062" s="34">
        <f t="shared" si="1311"/>
        <v>3.0761974573522584</v>
      </c>
      <c r="Q6062" s="35">
        <v>0.33</v>
      </c>
      <c r="R6062" s="34">
        <f t="shared" si="1312"/>
        <v>33</v>
      </c>
      <c r="S6062" s="33">
        <v>18.899999999999999</v>
      </c>
      <c r="T6062" s="34">
        <f t="shared" si="1313"/>
        <v>54.075124025513809</v>
      </c>
      <c r="U6062" s="31">
        <f t="shared" si="1308"/>
        <v>25.640283473169617</v>
      </c>
      <c r="V6062" s="32">
        <f t="shared" si="1309"/>
        <v>29076</v>
      </c>
      <c r="W6062" s="36"/>
      <c r="X6062" s="36">
        <f t="shared" si="1314"/>
        <v>3843.17</v>
      </c>
      <c r="Y6062" s="29">
        <f t="shared" si="1302"/>
        <v>18870.95</v>
      </c>
      <c r="Z6062" s="36"/>
      <c r="AA6062" s="36">
        <f t="shared" si="1301"/>
        <v>18870.95</v>
      </c>
      <c r="AB6062" s="29">
        <f t="shared" si="1303"/>
        <v>14220.76</v>
      </c>
      <c r="AC6062" s="30">
        <f t="shared" si="1304"/>
        <v>129.28</v>
      </c>
      <c r="AD6062" s="29"/>
    </row>
    <row r="6063" spans="1:30" x14ac:dyDescent="0.2">
      <c r="A6063" s="1" t="s">
        <v>5962</v>
      </c>
      <c r="B6063" s="31" t="s">
        <v>8286</v>
      </c>
      <c r="C6063" s="1">
        <v>0</v>
      </c>
      <c r="D6063" s="1" t="s">
        <v>14644</v>
      </c>
      <c r="E6063" s="1" t="s">
        <v>16672</v>
      </c>
      <c r="F6063" s="1">
        <v>0</v>
      </c>
      <c r="G6063" s="19">
        <v>102</v>
      </c>
      <c r="H6063" s="29">
        <f t="shared" si="1305"/>
        <v>13934.85</v>
      </c>
      <c r="I6063" s="32">
        <v>1134</v>
      </c>
      <c r="J6063" s="32">
        <v>30</v>
      </c>
      <c r="K6063" s="33">
        <f t="shared" si="1306"/>
        <v>2.6455026455026454E-2</v>
      </c>
      <c r="L6063" s="34">
        <f t="shared" si="1310"/>
        <v>13.788680455347121</v>
      </c>
      <c r="M6063" s="32">
        <v>1102</v>
      </c>
      <c r="N6063" s="32">
        <v>69</v>
      </c>
      <c r="O6063" s="33">
        <f t="shared" si="1307"/>
        <v>6.2613430127041736E-2</v>
      </c>
      <c r="P6063" s="34">
        <f t="shared" si="1311"/>
        <v>8.1253422857690154</v>
      </c>
      <c r="Q6063" s="35">
        <v>0</v>
      </c>
      <c r="R6063" s="34">
        <f t="shared" si="1312"/>
        <v>0</v>
      </c>
      <c r="S6063" s="33">
        <v>23.63</v>
      </c>
      <c r="T6063" s="34">
        <f t="shared" si="1313"/>
        <v>70.836286321757612</v>
      </c>
      <c r="U6063" s="31">
        <f t="shared" si="1308"/>
        <v>23.187577265718438</v>
      </c>
      <c r="V6063" s="32">
        <f t="shared" si="1309"/>
        <v>26295</v>
      </c>
      <c r="W6063" s="36"/>
      <c r="X6063" s="36">
        <f t="shared" si="1314"/>
        <v>3475.59</v>
      </c>
      <c r="Y6063" s="29">
        <f t="shared" si="1302"/>
        <v>17410.440000000002</v>
      </c>
      <c r="Z6063" s="36"/>
      <c r="AA6063" s="36">
        <f t="shared" si="1301"/>
        <v>17410.440000000002</v>
      </c>
      <c r="AB6063" s="29">
        <f t="shared" si="1303"/>
        <v>13120.15</v>
      </c>
      <c r="AC6063" s="30">
        <f t="shared" si="1304"/>
        <v>128.63</v>
      </c>
    </row>
    <row r="6064" spans="1:30" x14ac:dyDescent="0.2">
      <c r="A6064" s="1" t="s">
        <v>6147</v>
      </c>
      <c r="B6064" s="31" t="s">
        <v>8286</v>
      </c>
      <c r="C6064" s="1">
        <v>0</v>
      </c>
      <c r="D6064" s="1" t="s">
        <v>14645</v>
      </c>
      <c r="E6064" s="1" t="s">
        <v>18336</v>
      </c>
      <c r="F6064" s="1">
        <v>0</v>
      </c>
      <c r="G6064" s="19">
        <v>106</v>
      </c>
      <c r="H6064" s="29">
        <f t="shared" si="1305"/>
        <v>14481.32</v>
      </c>
      <c r="I6064" s="32">
        <v>1134</v>
      </c>
      <c r="J6064" s="32">
        <v>47</v>
      </c>
      <c r="K6064" s="33">
        <f t="shared" si="1306"/>
        <v>4.1446208112874777E-2</v>
      </c>
      <c r="L6064" s="34">
        <f t="shared" si="1310"/>
        <v>21.60226604671049</v>
      </c>
      <c r="M6064" s="32">
        <v>1115</v>
      </c>
      <c r="N6064" s="32">
        <v>167</v>
      </c>
      <c r="O6064" s="33">
        <f t="shared" si="1307"/>
        <v>0.14977578475336323</v>
      </c>
      <c r="P6064" s="34">
        <f t="shared" si="1311"/>
        <v>19.436397507236176</v>
      </c>
      <c r="Q6064" s="35">
        <v>0</v>
      </c>
      <c r="R6064" s="34">
        <f t="shared" si="1312"/>
        <v>0</v>
      </c>
      <c r="S6064" s="33">
        <v>21.81</v>
      </c>
      <c r="T6064" s="34">
        <f t="shared" si="1313"/>
        <v>64.386959603118356</v>
      </c>
      <c r="U6064" s="31">
        <f t="shared" si="1308"/>
        <v>26.356405789266255</v>
      </c>
      <c r="V6064" s="32">
        <f t="shared" si="1309"/>
        <v>29888</v>
      </c>
      <c r="W6064" s="36"/>
      <c r="X6064" s="36">
        <f t="shared" si="1314"/>
        <v>3950.5</v>
      </c>
      <c r="Y6064" s="29">
        <f t="shared" si="1302"/>
        <v>18431.82</v>
      </c>
      <c r="Z6064" s="36"/>
      <c r="AA6064" s="36">
        <f t="shared" si="1301"/>
        <v>18431.82</v>
      </c>
      <c r="AB6064" s="29">
        <f t="shared" si="1303"/>
        <v>13889.84</v>
      </c>
      <c r="AC6064" s="30">
        <f t="shared" si="1304"/>
        <v>131.04</v>
      </c>
      <c r="AD6064" s="29"/>
    </row>
    <row r="6065" spans="1:30" x14ac:dyDescent="0.2">
      <c r="A6065" s="1" t="s">
        <v>6180</v>
      </c>
      <c r="B6065" s="31" t="s">
        <v>8286</v>
      </c>
      <c r="C6065" s="1">
        <v>0</v>
      </c>
      <c r="D6065" s="1" t="s">
        <v>14646</v>
      </c>
      <c r="E6065" s="1" t="s">
        <v>16672</v>
      </c>
      <c r="F6065" s="1">
        <v>0</v>
      </c>
      <c r="G6065" s="19">
        <v>122</v>
      </c>
      <c r="H6065" s="29">
        <f t="shared" si="1305"/>
        <v>16667.18</v>
      </c>
      <c r="I6065" s="32">
        <v>1134</v>
      </c>
      <c r="J6065" s="32">
        <v>51</v>
      </c>
      <c r="K6065" s="33">
        <f t="shared" si="1306"/>
        <v>4.4973544973544971E-2</v>
      </c>
      <c r="L6065" s="34">
        <f t="shared" si="1310"/>
        <v>23.440756774090104</v>
      </c>
      <c r="M6065" s="32">
        <v>1089</v>
      </c>
      <c r="N6065" s="32">
        <v>235</v>
      </c>
      <c r="O6065" s="33">
        <f t="shared" si="1307"/>
        <v>0.21579430670339761</v>
      </c>
      <c r="P6065" s="34">
        <f t="shared" si="1311"/>
        <v>28.003618420643889</v>
      </c>
      <c r="Q6065" s="35">
        <v>0</v>
      </c>
      <c r="R6065" s="34">
        <f t="shared" si="1312"/>
        <v>0</v>
      </c>
      <c r="S6065" s="33">
        <v>21.4</v>
      </c>
      <c r="T6065" s="34">
        <f t="shared" si="1313"/>
        <v>62.93408929836994</v>
      </c>
      <c r="U6065" s="31">
        <f t="shared" si="1308"/>
        <v>28.594616123275983</v>
      </c>
      <c r="V6065" s="32">
        <f t="shared" si="1309"/>
        <v>32426</v>
      </c>
      <c r="W6065" s="36"/>
      <c r="X6065" s="36">
        <f t="shared" si="1314"/>
        <v>4285.96</v>
      </c>
      <c r="Y6065" s="29">
        <f t="shared" si="1302"/>
        <v>20953.14</v>
      </c>
      <c r="Z6065" s="36"/>
      <c r="AA6065" s="36">
        <f t="shared" si="1301"/>
        <v>20953.14</v>
      </c>
      <c r="AB6065" s="29">
        <f t="shared" si="1303"/>
        <v>15789.86</v>
      </c>
      <c r="AC6065" s="30">
        <f t="shared" si="1304"/>
        <v>129.43</v>
      </c>
      <c r="AD6065" s="29"/>
    </row>
    <row r="6066" spans="1:30" x14ac:dyDescent="0.2">
      <c r="A6066" s="1" t="s">
        <v>6435</v>
      </c>
      <c r="B6066" s="31" t="s">
        <v>8286</v>
      </c>
      <c r="C6066" s="1">
        <v>0</v>
      </c>
      <c r="D6066" s="1" t="s">
        <v>14647</v>
      </c>
      <c r="E6066" s="1" t="s">
        <v>19183</v>
      </c>
      <c r="F6066" s="1">
        <v>0</v>
      </c>
      <c r="G6066" s="19">
        <v>93</v>
      </c>
      <c r="H6066" s="29">
        <f t="shared" si="1305"/>
        <v>12705.31</v>
      </c>
      <c r="I6066" s="32">
        <v>1134</v>
      </c>
      <c r="J6066" s="32">
        <v>35</v>
      </c>
      <c r="K6066" s="33">
        <f t="shared" si="1306"/>
        <v>3.0864197530864196E-2</v>
      </c>
      <c r="L6066" s="34">
        <f t="shared" si="1310"/>
        <v>16.086793864571643</v>
      </c>
      <c r="M6066" s="32">
        <v>1130</v>
      </c>
      <c r="N6066" s="32">
        <v>128</v>
      </c>
      <c r="O6066" s="33">
        <f t="shared" si="1307"/>
        <v>0.11327433628318584</v>
      </c>
      <c r="P6066" s="34">
        <f t="shared" si="1311"/>
        <v>14.699606021052128</v>
      </c>
      <c r="Q6066" s="35">
        <v>0</v>
      </c>
      <c r="R6066" s="34">
        <f t="shared" si="1312"/>
        <v>0</v>
      </c>
      <c r="S6066" s="33">
        <v>21.4</v>
      </c>
      <c r="T6066" s="34">
        <f t="shared" si="1313"/>
        <v>62.93408929836994</v>
      </c>
      <c r="U6066" s="31">
        <f t="shared" si="1308"/>
        <v>23.43012229599843</v>
      </c>
      <c r="V6066" s="32">
        <f t="shared" si="1309"/>
        <v>26570</v>
      </c>
      <c r="W6066" s="36"/>
      <c r="X6066" s="36">
        <f t="shared" si="1314"/>
        <v>3511.94</v>
      </c>
      <c r="Y6066" s="29">
        <f t="shared" si="1302"/>
        <v>16217.25</v>
      </c>
      <c r="Z6066" s="36"/>
      <c r="AA6066" s="36">
        <f t="shared" si="1301"/>
        <v>16217.25</v>
      </c>
      <c r="AB6066" s="29">
        <f t="shared" si="1303"/>
        <v>12220.99</v>
      </c>
      <c r="AC6066" s="30">
        <f t="shared" si="1304"/>
        <v>131.41</v>
      </c>
    </row>
    <row r="6067" spans="1:30" x14ac:dyDescent="0.2">
      <c r="A6067" s="1" t="s">
        <v>6646</v>
      </c>
      <c r="B6067" s="31" t="s">
        <v>8287</v>
      </c>
      <c r="C6067" s="1">
        <v>0</v>
      </c>
      <c r="D6067" s="1" t="s">
        <v>14648</v>
      </c>
      <c r="E6067" s="1" t="s">
        <v>17138</v>
      </c>
      <c r="F6067" s="1">
        <v>0</v>
      </c>
      <c r="G6067" s="19">
        <v>104</v>
      </c>
      <c r="H6067" s="29">
        <f t="shared" si="1305"/>
        <v>14208.08</v>
      </c>
      <c r="I6067" s="32">
        <v>1134</v>
      </c>
      <c r="J6067" s="32">
        <v>13</v>
      </c>
      <c r="K6067" s="33">
        <f t="shared" si="1306"/>
        <v>1.146384479717813E-2</v>
      </c>
      <c r="L6067" s="34">
        <f t="shared" si="1310"/>
        <v>5.9750948639837524</v>
      </c>
      <c r="M6067" s="32">
        <v>1066</v>
      </c>
      <c r="N6067" s="32">
        <v>7</v>
      </c>
      <c r="O6067" s="33">
        <f t="shared" si="1307"/>
        <v>6.5666041275797378E-3</v>
      </c>
      <c r="P6067" s="34">
        <f t="shared" si="1311"/>
        <v>0.85214795106210683</v>
      </c>
      <c r="Q6067" s="35">
        <v>0</v>
      </c>
      <c r="R6067" s="34">
        <f t="shared" si="1312"/>
        <v>0</v>
      </c>
      <c r="S6067" s="33">
        <v>21.81</v>
      </c>
      <c r="T6067" s="34">
        <f t="shared" si="1313"/>
        <v>64.386959603118356</v>
      </c>
      <c r="U6067" s="31">
        <f t="shared" si="1308"/>
        <v>17.803550604541055</v>
      </c>
      <c r="V6067" s="32">
        <f t="shared" si="1309"/>
        <v>20189</v>
      </c>
      <c r="W6067" s="36"/>
      <c r="X6067" s="36">
        <f t="shared" si="1314"/>
        <v>2668.52</v>
      </c>
      <c r="Y6067" s="29">
        <f t="shared" si="1302"/>
        <v>16876.599999999999</v>
      </c>
      <c r="Z6067" s="36"/>
      <c r="AA6067" s="36">
        <f t="shared" si="1301"/>
        <v>16876.599999999999</v>
      </c>
      <c r="AB6067" s="29">
        <f t="shared" si="1303"/>
        <v>12717.86</v>
      </c>
      <c r="AC6067" s="30">
        <f t="shared" si="1304"/>
        <v>122.29</v>
      </c>
    </row>
    <row r="6068" spans="1:30" x14ac:dyDescent="0.2">
      <c r="A6068" s="1" t="s">
        <v>6689</v>
      </c>
      <c r="B6068" s="31" t="s">
        <v>8286</v>
      </c>
      <c r="C6068" s="1">
        <v>0</v>
      </c>
      <c r="D6068" s="1" t="s">
        <v>14649</v>
      </c>
      <c r="E6068" s="1" t="s">
        <v>19184</v>
      </c>
      <c r="F6068" s="1">
        <v>0</v>
      </c>
      <c r="G6068" s="19">
        <v>125</v>
      </c>
      <c r="H6068" s="29">
        <f t="shared" si="1305"/>
        <v>17077.02</v>
      </c>
      <c r="I6068" s="32">
        <v>1134</v>
      </c>
      <c r="J6068" s="32">
        <v>33</v>
      </c>
      <c r="K6068" s="33">
        <f t="shared" si="1306"/>
        <v>2.9100529100529099E-2</v>
      </c>
      <c r="L6068" s="34">
        <f t="shared" si="1310"/>
        <v>15.167548500881834</v>
      </c>
      <c r="M6068" s="32">
        <v>1149</v>
      </c>
      <c r="N6068" s="32">
        <v>254</v>
      </c>
      <c r="O6068" s="33">
        <f t="shared" si="1307"/>
        <v>0.22106179286335945</v>
      </c>
      <c r="P6068" s="34">
        <f t="shared" si="1311"/>
        <v>28.687179885786428</v>
      </c>
      <c r="Q6068" s="35">
        <v>0.27</v>
      </c>
      <c r="R6068" s="34">
        <f t="shared" si="1312"/>
        <v>27</v>
      </c>
      <c r="S6068" s="33">
        <v>19.22</v>
      </c>
      <c r="T6068" s="34">
        <f t="shared" si="1313"/>
        <v>55.209071580439407</v>
      </c>
      <c r="U6068" s="31">
        <f t="shared" si="1308"/>
        <v>31.515949991776914</v>
      </c>
      <c r="V6068" s="32">
        <f t="shared" si="1309"/>
        <v>35739</v>
      </c>
      <c r="W6068" s="36"/>
      <c r="X6068" s="36">
        <f t="shared" si="1314"/>
        <v>4723.87</v>
      </c>
      <c r="Y6068" s="29">
        <f t="shared" si="1302"/>
        <v>21800.89</v>
      </c>
      <c r="Z6068" s="36"/>
      <c r="AA6068" s="36">
        <f t="shared" si="1301"/>
        <v>21800.89</v>
      </c>
      <c r="AB6068" s="29">
        <f t="shared" si="1303"/>
        <v>16428.7</v>
      </c>
      <c r="AC6068" s="30">
        <f t="shared" si="1304"/>
        <v>131.43</v>
      </c>
    </row>
    <row r="6069" spans="1:30" x14ac:dyDescent="0.2">
      <c r="A6069" s="1" t="s">
        <v>7228</v>
      </c>
      <c r="B6069" s="31" t="s">
        <v>8286</v>
      </c>
      <c r="C6069" s="1">
        <v>0</v>
      </c>
      <c r="D6069" s="1" t="s">
        <v>14650</v>
      </c>
      <c r="E6069" s="1" t="s">
        <v>19135</v>
      </c>
      <c r="F6069" s="1">
        <v>0</v>
      </c>
      <c r="G6069" s="19">
        <v>108</v>
      </c>
      <c r="H6069" s="29">
        <f t="shared" si="1305"/>
        <v>14754.55</v>
      </c>
      <c r="I6069" s="32">
        <v>1134</v>
      </c>
      <c r="J6069" s="32">
        <v>48</v>
      </c>
      <c r="K6069" s="33">
        <f t="shared" si="1306"/>
        <v>4.2328042328042326E-2</v>
      </c>
      <c r="L6069" s="34">
        <f t="shared" si="1310"/>
        <v>22.061888728555392</v>
      </c>
      <c r="M6069" s="32">
        <v>1144</v>
      </c>
      <c r="N6069" s="32">
        <v>97</v>
      </c>
      <c r="O6069" s="33">
        <f t="shared" si="1307"/>
        <v>8.4790209790209792E-2</v>
      </c>
      <c r="P6069" s="34">
        <f t="shared" si="1311"/>
        <v>11.003222082383111</v>
      </c>
      <c r="Q6069" s="35">
        <v>0</v>
      </c>
      <c r="R6069" s="34">
        <f t="shared" si="1312"/>
        <v>0</v>
      </c>
      <c r="S6069" s="33">
        <v>22.68</v>
      </c>
      <c r="T6069" s="34">
        <f t="shared" si="1313"/>
        <v>67.46987951807229</v>
      </c>
      <c r="U6069" s="31">
        <f t="shared" si="1308"/>
        <v>25.133747582252699</v>
      </c>
      <c r="V6069" s="32">
        <f t="shared" si="1309"/>
        <v>28502</v>
      </c>
      <c r="W6069" s="36"/>
      <c r="X6069" s="36">
        <f t="shared" si="1314"/>
        <v>3767.3</v>
      </c>
      <c r="Y6069" s="29">
        <f t="shared" si="1302"/>
        <v>18521.849999999999</v>
      </c>
      <c r="Z6069" s="36"/>
      <c r="AA6069" s="36">
        <f t="shared" si="1301"/>
        <v>18521.849999999999</v>
      </c>
      <c r="AB6069" s="29">
        <f t="shared" si="1303"/>
        <v>13957.69</v>
      </c>
      <c r="AC6069" s="30">
        <f t="shared" si="1304"/>
        <v>129.24</v>
      </c>
      <c r="AD6069" s="29"/>
    </row>
    <row r="6070" spans="1:30" x14ac:dyDescent="0.2">
      <c r="A6070" s="1" t="s">
        <v>591</v>
      </c>
      <c r="B6070" s="31" t="s">
        <v>8287</v>
      </c>
      <c r="C6070" s="1">
        <v>0</v>
      </c>
      <c r="D6070" s="1" t="s">
        <v>14651</v>
      </c>
      <c r="E6070" s="1" t="s">
        <v>16588</v>
      </c>
      <c r="F6070" s="1">
        <v>0</v>
      </c>
      <c r="G6070" s="19">
        <v>120</v>
      </c>
      <c r="H6070" s="29">
        <f t="shared" si="1305"/>
        <v>16393.939999999999</v>
      </c>
      <c r="I6070" s="32">
        <v>1135</v>
      </c>
      <c r="J6070" s="32">
        <v>42</v>
      </c>
      <c r="K6070" s="33">
        <f t="shared" si="1306"/>
        <v>3.7004405286343613E-2</v>
      </c>
      <c r="L6070" s="34">
        <f t="shared" si="1310"/>
        <v>19.287144573488185</v>
      </c>
      <c r="M6070" s="32">
        <v>1267</v>
      </c>
      <c r="N6070" s="32">
        <v>66</v>
      </c>
      <c r="O6070" s="33">
        <f t="shared" si="1307"/>
        <v>5.209155485398579E-2</v>
      </c>
      <c r="P6070" s="34">
        <f t="shared" si="1311"/>
        <v>6.7599189587242732</v>
      </c>
      <c r="Q6070" s="35">
        <v>0</v>
      </c>
      <c r="R6070" s="34">
        <f t="shared" si="1312"/>
        <v>0</v>
      </c>
      <c r="S6070" s="33">
        <v>21.83</v>
      </c>
      <c r="T6070" s="34">
        <f t="shared" si="1313"/>
        <v>64.4578313253012</v>
      </c>
      <c r="U6070" s="31">
        <f t="shared" si="1308"/>
        <v>22.626223714378416</v>
      </c>
      <c r="V6070" s="32">
        <f t="shared" si="1309"/>
        <v>25681</v>
      </c>
      <c r="W6070" s="36"/>
      <c r="X6070" s="36">
        <f t="shared" si="1314"/>
        <v>3394.43</v>
      </c>
      <c r="Y6070" s="29">
        <f t="shared" si="1302"/>
        <v>19788.37</v>
      </c>
      <c r="Z6070" s="36"/>
      <c r="AA6070" s="36">
        <f t="shared" si="1301"/>
        <v>19788.37</v>
      </c>
      <c r="AB6070" s="29">
        <f t="shared" si="1303"/>
        <v>14912.11</v>
      </c>
      <c r="AC6070" s="30">
        <f t="shared" si="1304"/>
        <v>124.27</v>
      </c>
      <c r="AD6070" s="29"/>
    </row>
    <row r="6071" spans="1:30" x14ac:dyDescent="0.2">
      <c r="A6071" s="1" t="s">
        <v>1121</v>
      </c>
      <c r="B6071" s="31" t="s">
        <v>8286</v>
      </c>
      <c r="C6071" s="1">
        <v>0</v>
      </c>
      <c r="D6071" s="1" t="s">
        <v>14652</v>
      </c>
      <c r="E6071" s="1" t="s">
        <v>19185</v>
      </c>
      <c r="F6071" s="1">
        <v>0</v>
      </c>
      <c r="G6071" s="19">
        <v>100</v>
      </c>
      <c r="H6071" s="29">
        <f t="shared" si="1305"/>
        <v>13661.62</v>
      </c>
      <c r="I6071" s="32">
        <v>1135</v>
      </c>
      <c r="J6071" s="32">
        <v>33</v>
      </c>
      <c r="K6071" s="33">
        <f t="shared" si="1306"/>
        <v>2.9074889867841409E-2</v>
      </c>
      <c r="L6071" s="34">
        <f t="shared" si="1310"/>
        <v>15.15418502202643</v>
      </c>
      <c r="M6071" s="32">
        <v>1115</v>
      </c>
      <c r="N6071" s="32">
        <v>190</v>
      </c>
      <c r="O6071" s="33">
        <f t="shared" si="1307"/>
        <v>0.17040358744394618</v>
      </c>
      <c r="P6071" s="34">
        <f t="shared" si="1311"/>
        <v>22.113266624999241</v>
      </c>
      <c r="Q6071" s="35">
        <v>0</v>
      </c>
      <c r="R6071" s="34">
        <f t="shared" si="1312"/>
        <v>0</v>
      </c>
      <c r="S6071" s="33">
        <v>22.25</v>
      </c>
      <c r="T6071" s="34">
        <f t="shared" si="1313"/>
        <v>65.94613749114103</v>
      </c>
      <c r="U6071" s="31">
        <f t="shared" si="1308"/>
        <v>25.803397284541674</v>
      </c>
      <c r="V6071" s="32">
        <f t="shared" si="1309"/>
        <v>29287</v>
      </c>
      <c r="W6071" s="36"/>
      <c r="X6071" s="36">
        <f t="shared" si="1314"/>
        <v>3871.06</v>
      </c>
      <c r="Y6071" s="29">
        <f t="shared" si="1302"/>
        <v>17532.68</v>
      </c>
      <c r="Z6071" s="36"/>
      <c r="AA6071" s="36">
        <f t="shared" si="1301"/>
        <v>17532.68</v>
      </c>
      <c r="AB6071" s="29">
        <f t="shared" si="1303"/>
        <v>13212.27</v>
      </c>
      <c r="AC6071" s="30">
        <f t="shared" si="1304"/>
        <v>132.12</v>
      </c>
      <c r="AD6071" s="29"/>
    </row>
    <row r="6072" spans="1:30" x14ac:dyDescent="0.2">
      <c r="A6072" s="1" t="s">
        <v>1254</v>
      </c>
      <c r="B6072" s="31" t="s">
        <v>8290</v>
      </c>
      <c r="C6072" s="1">
        <v>0</v>
      </c>
      <c r="D6072" s="1" t="s">
        <v>14653</v>
      </c>
      <c r="E6072" s="1" t="s">
        <v>16601</v>
      </c>
      <c r="F6072" s="1">
        <v>0</v>
      </c>
      <c r="G6072" s="19">
        <v>95</v>
      </c>
      <c r="H6072" s="29">
        <f t="shared" si="1305"/>
        <v>12978.54</v>
      </c>
      <c r="I6072" s="32">
        <v>1135</v>
      </c>
      <c r="J6072" s="32">
        <v>31</v>
      </c>
      <c r="K6072" s="33">
        <f t="shared" si="1306"/>
        <v>2.7312775330396475E-2</v>
      </c>
      <c r="L6072" s="34">
        <f t="shared" si="1310"/>
        <v>14.235749566146042</v>
      </c>
      <c r="M6072" s="32">
        <v>1061</v>
      </c>
      <c r="N6072" s="32">
        <v>70</v>
      </c>
      <c r="O6072" s="33">
        <f t="shared" si="1307"/>
        <v>6.5975494816211122E-2</v>
      </c>
      <c r="P6072" s="34">
        <f t="shared" si="1311"/>
        <v>8.56163728399817</v>
      </c>
      <c r="Q6072" s="35">
        <v>0</v>
      </c>
      <c r="R6072" s="34">
        <f t="shared" si="1312"/>
        <v>0</v>
      </c>
      <c r="S6072" s="33">
        <v>21.83</v>
      </c>
      <c r="T6072" s="34">
        <f t="shared" si="1313"/>
        <v>64.4578313253012</v>
      </c>
      <c r="U6072" s="31">
        <f t="shared" si="1308"/>
        <v>21.813804543861352</v>
      </c>
      <c r="V6072" s="32">
        <f t="shared" si="1309"/>
        <v>24759</v>
      </c>
      <c r="W6072" s="36"/>
      <c r="X6072" s="36">
        <f t="shared" si="1314"/>
        <v>3272.56</v>
      </c>
      <c r="Y6072" s="29">
        <f t="shared" si="1302"/>
        <v>16251.1</v>
      </c>
      <c r="Z6072" s="36"/>
      <c r="AA6072" s="36">
        <f t="shared" si="1301"/>
        <v>16251.1</v>
      </c>
      <c r="AB6072" s="29">
        <f t="shared" si="1303"/>
        <v>12246.5</v>
      </c>
      <c r="AC6072" s="30">
        <f t="shared" si="1304"/>
        <v>128.91</v>
      </c>
      <c r="AD6072" s="29"/>
    </row>
    <row r="6073" spans="1:30" x14ac:dyDescent="0.2">
      <c r="A6073" s="1" t="s">
        <v>8085</v>
      </c>
      <c r="B6073" s="31" t="s">
        <v>8286</v>
      </c>
      <c r="C6073" s="1">
        <v>0</v>
      </c>
      <c r="D6073" s="1" t="s">
        <v>14654</v>
      </c>
      <c r="E6073" s="1" t="s">
        <v>19186</v>
      </c>
      <c r="F6073" s="1">
        <v>0</v>
      </c>
      <c r="G6073" s="19">
        <v>114</v>
      </c>
      <c r="H6073" s="29">
        <f t="shared" si="1305"/>
        <v>15574.25</v>
      </c>
      <c r="I6073" s="32">
        <v>1135</v>
      </c>
      <c r="J6073" s="32">
        <v>32</v>
      </c>
      <c r="K6073" s="33">
        <f t="shared" si="1306"/>
        <v>2.8193832599118944E-2</v>
      </c>
      <c r="L6073" s="34">
        <f t="shared" si="1310"/>
        <v>14.694967294086236</v>
      </c>
      <c r="M6073" s="32">
        <v>1153</v>
      </c>
      <c r="N6073" s="32">
        <v>88</v>
      </c>
      <c r="O6073" s="33">
        <f t="shared" si="1307"/>
        <v>7.6322636600173466E-2</v>
      </c>
      <c r="P6073" s="34">
        <f t="shared" si="1311"/>
        <v>9.9043854532566122</v>
      </c>
      <c r="Q6073" s="35">
        <v>0</v>
      </c>
      <c r="R6073" s="34">
        <f t="shared" si="1312"/>
        <v>0</v>
      </c>
      <c r="S6073" s="33">
        <v>19.239999999999998</v>
      </c>
      <c r="T6073" s="34">
        <f t="shared" si="1313"/>
        <v>55.27994330262225</v>
      </c>
      <c r="U6073" s="31">
        <f t="shared" si="1308"/>
        <v>19.969824012491273</v>
      </c>
      <c r="V6073" s="32">
        <f t="shared" si="1309"/>
        <v>22666</v>
      </c>
      <c r="W6073" s="36"/>
      <c r="X6073" s="36">
        <f t="shared" si="1314"/>
        <v>2995.92</v>
      </c>
      <c r="Y6073" s="29">
        <f t="shared" si="1302"/>
        <v>18570.169999999998</v>
      </c>
      <c r="Z6073" s="36"/>
      <c r="AA6073" s="36">
        <f t="shared" si="1301"/>
        <v>18570.169999999998</v>
      </c>
      <c r="AB6073" s="29">
        <f t="shared" si="1303"/>
        <v>13994.1</v>
      </c>
      <c r="AC6073" s="30">
        <f t="shared" si="1304"/>
        <v>122.76</v>
      </c>
      <c r="AD6073" s="29"/>
    </row>
    <row r="6074" spans="1:30" x14ac:dyDescent="0.2">
      <c r="A6074" s="1" t="s">
        <v>2442</v>
      </c>
      <c r="B6074" s="31" t="s">
        <v>8287</v>
      </c>
      <c r="C6074" s="1">
        <v>0</v>
      </c>
      <c r="D6074" s="1" t="s">
        <v>14655</v>
      </c>
      <c r="E6074" s="1" t="s">
        <v>17233</v>
      </c>
      <c r="F6074" s="1">
        <v>0</v>
      </c>
      <c r="G6074" s="19">
        <v>100</v>
      </c>
      <c r="H6074" s="29">
        <f t="shared" si="1305"/>
        <v>13661.62</v>
      </c>
      <c r="I6074" s="32">
        <v>1136</v>
      </c>
      <c r="J6074" s="32">
        <v>20</v>
      </c>
      <c r="K6074" s="33">
        <f t="shared" si="1306"/>
        <v>1.7605633802816902E-2</v>
      </c>
      <c r="L6074" s="34">
        <f t="shared" si="1310"/>
        <v>9.1762697396500208</v>
      </c>
      <c r="M6074" s="32">
        <v>1129</v>
      </c>
      <c r="N6074" s="32">
        <v>25</v>
      </c>
      <c r="O6074" s="33">
        <f t="shared" si="1307"/>
        <v>2.2143489813994686E-2</v>
      </c>
      <c r="P6074" s="34">
        <f t="shared" si="1311"/>
        <v>2.8735597742382826</v>
      </c>
      <c r="Q6074" s="35">
        <v>0</v>
      </c>
      <c r="R6074" s="34">
        <f t="shared" si="1312"/>
        <v>0</v>
      </c>
      <c r="S6074" s="33">
        <v>21.43</v>
      </c>
      <c r="T6074" s="34">
        <f t="shared" si="1313"/>
        <v>63.04039688164422</v>
      </c>
      <c r="U6074" s="31">
        <f t="shared" si="1308"/>
        <v>18.772556598883131</v>
      </c>
      <c r="V6074" s="32">
        <f t="shared" si="1309"/>
        <v>21326</v>
      </c>
      <c r="W6074" s="36"/>
      <c r="X6074" s="36">
        <f t="shared" si="1314"/>
        <v>2818.8</v>
      </c>
      <c r="Y6074" s="29">
        <f t="shared" si="1302"/>
        <v>16480.420000000002</v>
      </c>
      <c r="Z6074" s="36"/>
      <c r="AA6074" s="36">
        <f t="shared" si="1301"/>
        <v>16480.420000000002</v>
      </c>
      <c r="AB6074" s="29">
        <f t="shared" si="1303"/>
        <v>12419.31</v>
      </c>
      <c r="AC6074" s="30">
        <f t="shared" si="1304"/>
        <v>124.19</v>
      </c>
      <c r="AD6074" s="29"/>
    </row>
    <row r="6075" spans="1:30" x14ac:dyDescent="0.2">
      <c r="A6075" s="1" t="s">
        <v>4856</v>
      </c>
      <c r="B6075" s="31" t="s">
        <v>8286</v>
      </c>
      <c r="C6075" s="1">
        <v>0</v>
      </c>
      <c r="D6075" s="1" t="s">
        <v>14656</v>
      </c>
      <c r="E6075" s="1" t="s">
        <v>16653</v>
      </c>
      <c r="F6075" s="1">
        <v>0</v>
      </c>
      <c r="G6075" s="19">
        <v>82</v>
      </c>
      <c r="H6075" s="29">
        <f t="shared" si="1305"/>
        <v>11202.53</v>
      </c>
      <c r="I6075" s="32">
        <v>1136</v>
      </c>
      <c r="J6075" s="32">
        <v>17</v>
      </c>
      <c r="K6075" s="33">
        <f t="shared" si="1306"/>
        <v>1.4964788732394365E-2</v>
      </c>
      <c r="L6075" s="34">
        <f t="shared" si="1310"/>
        <v>7.7998292787025179</v>
      </c>
      <c r="M6075" s="32">
        <v>1166</v>
      </c>
      <c r="N6075" s="32">
        <v>57</v>
      </c>
      <c r="O6075" s="33">
        <f t="shared" si="1307"/>
        <v>4.8885077186963978E-2</v>
      </c>
      <c r="P6075" s="34">
        <f t="shared" si="1311"/>
        <v>6.3438144820430935</v>
      </c>
      <c r="Q6075" s="35">
        <v>0</v>
      </c>
      <c r="R6075" s="34">
        <f t="shared" si="1312"/>
        <v>0</v>
      </c>
      <c r="S6075" s="33">
        <v>23.67</v>
      </c>
      <c r="T6075" s="34">
        <f t="shared" si="1313"/>
        <v>70.978029766123313</v>
      </c>
      <c r="U6075" s="31">
        <f t="shared" si="1308"/>
        <v>21.280418381717233</v>
      </c>
      <c r="V6075" s="32">
        <f t="shared" si="1309"/>
        <v>24175</v>
      </c>
      <c r="W6075" s="36"/>
      <c r="X6075" s="36">
        <f t="shared" si="1314"/>
        <v>3195.37</v>
      </c>
      <c r="Y6075" s="29">
        <f t="shared" si="1302"/>
        <v>14397.900000000001</v>
      </c>
      <c r="Z6075" s="36"/>
      <c r="AA6075" s="36">
        <f t="shared" si="1301"/>
        <v>14397.900000000001</v>
      </c>
      <c r="AB6075" s="29">
        <f t="shared" si="1303"/>
        <v>10849.96</v>
      </c>
      <c r="AC6075" s="30">
        <f t="shared" si="1304"/>
        <v>132.32</v>
      </c>
    </row>
    <row r="6076" spans="1:30" x14ac:dyDescent="0.2">
      <c r="A6076" s="1" t="s">
        <v>5425</v>
      </c>
      <c r="B6076" s="31" t="s">
        <v>8286</v>
      </c>
      <c r="C6076" s="1">
        <v>0</v>
      </c>
      <c r="D6076" s="1" t="s">
        <v>14657</v>
      </c>
      <c r="E6076" s="1" t="s">
        <v>19187</v>
      </c>
      <c r="F6076" s="1">
        <v>0</v>
      </c>
      <c r="G6076" s="19">
        <v>104</v>
      </c>
      <c r="H6076" s="29">
        <f t="shared" si="1305"/>
        <v>14208.08</v>
      </c>
      <c r="I6076" s="32">
        <v>1136</v>
      </c>
      <c r="J6076" s="32">
        <v>26</v>
      </c>
      <c r="K6076" s="33">
        <f t="shared" si="1306"/>
        <v>2.2887323943661973E-2</v>
      </c>
      <c r="L6076" s="34">
        <f t="shared" si="1310"/>
        <v>11.929150661545028</v>
      </c>
      <c r="M6076" s="32">
        <v>1154</v>
      </c>
      <c r="N6076" s="32">
        <v>84</v>
      </c>
      <c r="O6076" s="33">
        <f t="shared" si="1307"/>
        <v>7.2790294627383012E-2</v>
      </c>
      <c r="P6076" s="34">
        <f t="shared" si="1311"/>
        <v>9.4459935788444263</v>
      </c>
      <c r="Q6076" s="35">
        <v>0</v>
      </c>
      <c r="R6076" s="34">
        <f t="shared" si="1312"/>
        <v>0</v>
      </c>
      <c r="S6076" s="33">
        <v>20.65</v>
      </c>
      <c r="T6076" s="34">
        <f t="shared" si="1313"/>
        <v>60.276399716513104</v>
      </c>
      <c r="U6076" s="31">
        <f t="shared" si="1308"/>
        <v>20.412885989225639</v>
      </c>
      <c r="V6076" s="32">
        <f t="shared" si="1309"/>
        <v>23189</v>
      </c>
      <c r="W6076" s="36"/>
      <c r="X6076" s="36">
        <f t="shared" si="1314"/>
        <v>3065.05</v>
      </c>
      <c r="Y6076" s="29">
        <f t="shared" si="1302"/>
        <v>17273.13</v>
      </c>
      <c r="Z6076" s="36"/>
      <c r="AA6076" s="36">
        <f t="shared" si="1301"/>
        <v>17273.13</v>
      </c>
      <c r="AB6076" s="29">
        <f t="shared" si="1303"/>
        <v>13016.68</v>
      </c>
      <c r="AC6076" s="30">
        <f t="shared" si="1304"/>
        <v>125.16</v>
      </c>
    </row>
    <row r="6077" spans="1:30" x14ac:dyDescent="0.2">
      <c r="A6077" s="1" t="s">
        <v>73</v>
      </c>
      <c r="B6077" s="31" t="s">
        <v>8290</v>
      </c>
      <c r="C6077" s="1">
        <v>0</v>
      </c>
      <c r="D6077" s="1" t="s">
        <v>14658</v>
      </c>
      <c r="E6077" s="1" t="s">
        <v>16577</v>
      </c>
      <c r="F6077" s="1">
        <v>0</v>
      </c>
      <c r="G6077" s="19">
        <v>81</v>
      </c>
      <c r="H6077" s="29">
        <f t="shared" si="1305"/>
        <v>11065.91</v>
      </c>
      <c r="I6077" s="32">
        <v>1137</v>
      </c>
      <c r="J6077" s="32">
        <v>17</v>
      </c>
      <c r="K6077" s="33">
        <f t="shared" si="1306"/>
        <v>1.4951627088830254E-2</v>
      </c>
      <c r="L6077" s="34">
        <f t="shared" si="1310"/>
        <v>7.7929692705418292</v>
      </c>
      <c r="M6077" s="32">
        <v>999</v>
      </c>
      <c r="N6077" s="32">
        <v>11</v>
      </c>
      <c r="O6077" s="33">
        <f t="shared" si="1307"/>
        <v>1.1011011011011011E-2</v>
      </c>
      <c r="P6077" s="34">
        <f t="shared" si="1311"/>
        <v>1.4288984519025116</v>
      </c>
      <c r="Q6077" s="35">
        <v>0</v>
      </c>
      <c r="R6077" s="34">
        <f t="shared" si="1312"/>
        <v>0</v>
      </c>
      <c r="S6077" s="33">
        <v>24.72</v>
      </c>
      <c r="T6077" s="34">
        <f t="shared" si="1313"/>
        <v>74.698795180722882</v>
      </c>
      <c r="U6077" s="31">
        <f t="shared" si="1308"/>
        <v>20.980165725791807</v>
      </c>
      <c r="V6077" s="32">
        <f t="shared" si="1309"/>
        <v>23854</v>
      </c>
      <c r="W6077" s="36"/>
      <c r="X6077" s="36">
        <f t="shared" si="1314"/>
        <v>3152.94</v>
      </c>
      <c r="Y6077" s="29">
        <f t="shared" si="1302"/>
        <v>14218.85</v>
      </c>
      <c r="Z6077" s="36"/>
      <c r="AA6077" s="36">
        <f t="shared" si="1301"/>
        <v>14218.85</v>
      </c>
      <c r="AB6077" s="29">
        <f t="shared" si="1303"/>
        <v>10715.03</v>
      </c>
      <c r="AC6077" s="30">
        <f t="shared" si="1304"/>
        <v>132.28</v>
      </c>
      <c r="AD6077" s="29"/>
    </row>
    <row r="6078" spans="1:30" x14ac:dyDescent="0.2">
      <c r="A6078" s="1" t="s">
        <v>160</v>
      </c>
      <c r="B6078" s="31" t="s">
        <v>8286</v>
      </c>
      <c r="C6078" s="1">
        <v>0</v>
      </c>
      <c r="D6078" s="1" t="s">
        <v>14659</v>
      </c>
      <c r="E6078" s="1" t="s">
        <v>19188</v>
      </c>
      <c r="F6078" s="1">
        <v>0</v>
      </c>
      <c r="G6078" s="19">
        <v>101</v>
      </c>
      <c r="H6078" s="29">
        <f t="shared" si="1305"/>
        <v>13798.24</v>
      </c>
      <c r="I6078" s="32">
        <v>1137</v>
      </c>
      <c r="J6078" s="32">
        <v>27</v>
      </c>
      <c r="K6078" s="33">
        <f t="shared" si="1306"/>
        <v>2.3746701846965697E-2</v>
      </c>
      <c r="L6078" s="34">
        <f t="shared" si="1310"/>
        <v>12.377068841448787</v>
      </c>
      <c r="M6078" s="32">
        <v>1135</v>
      </c>
      <c r="N6078" s="32">
        <v>166</v>
      </c>
      <c r="O6078" s="33">
        <f t="shared" si="1307"/>
        <v>0.14625550660792952</v>
      </c>
      <c r="P6078" s="34">
        <f t="shared" si="1311"/>
        <v>18.979571155210341</v>
      </c>
      <c r="Q6078" s="35">
        <v>0</v>
      </c>
      <c r="R6078" s="34">
        <f t="shared" si="1312"/>
        <v>0</v>
      </c>
      <c r="S6078" s="33">
        <v>21.87</v>
      </c>
      <c r="T6078" s="34">
        <f t="shared" si="1313"/>
        <v>64.599574769666916</v>
      </c>
      <c r="U6078" s="31">
        <f t="shared" si="1308"/>
        <v>23.98905369158151</v>
      </c>
      <c r="V6078" s="32">
        <f t="shared" si="1309"/>
        <v>27276</v>
      </c>
      <c r="W6078" s="36"/>
      <c r="X6078" s="36">
        <f t="shared" si="1314"/>
        <v>3605.25</v>
      </c>
      <c r="Y6078" s="29">
        <f t="shared" si="1302"/>
        <v>17403.489999999998</v>
      </c>
      <c r="Z6078" s="36"/>
      <c r="AA6078" s="36">
        <f t="shared" si="1301"/>
        <v>17403.489999999998</v>
      </c>
      <c r="AB6078" s="29">
        <f t="shared" si="1303"/>
        <v>13114.91</v>
      </c>
      <c r="AC6078" s="30">
        <f t="shared" si="1304"/>
        <v>129.85</v>
      </c>
      <c r="AD6078" s="29"/>
    </row>
    <row r="6079" spans="1:30" x14ac:dyDescent="0.2">
      <c r="A6079" s="1" t="s">
        <v>8332</v>
      </c>
      <c r="B6079" s="31" t="s">
        <v>8299</v>
      </c>
      <c r="C6079" s="1">
        <v>0</v>
      </c>
      <c r="D6079" s="1" t="s">
        <v>14660</v>
      </c>
      <c r="E6079" s="1" t="s">
        <v>16588</v>
      </c>
      <c r="F6079" s="1">
        <v>0</v>
      </c>
      <c r="G6079" s="19">
        <v>124</v>
      </c>
      <c r="H6079" s="29">
        <f t="shared" si="1305"/>
        <v>16940.41</v>
      </c>
      <c r="I6079" s="32">
        <v>1137</v>
      </c>
      <c r="J6079" s="32">
        <v>22</v>
      </c>
      <c r="K6079" s="33">
        <f t="shared" si="1306"/>
        <v>1.9349164467897976E-2</v>
      </c>
      <c r="L6079" s="34">
        <f t="shared" si="1310"/>
        <v>10.085019055995307</v>
      </c>
      <c r="M6079" s="32">
        <v>1079</v>
      </c>
      <c r="N6079" s="32">
        <v>33</v>
      </c>
      <c r="O6079" s="33">
        <f t="shared" si="1307"/>
        <v>3.0583873957367932E-2</v>
      </c>
      <c r="P6079" s="34">
        <f t="shared" si="1311"/>
        <v>3.9688680818830644</v>
      </c>
      <c r="Q6079" s="35">
        <v>0</v>
      </c>
      <c r="R6079" s="34">
        <f t="shared" si="1312"/>
        <v>0</v>
      </c>
      <c r="S6079" s="33">
        <v>21.87</v>
      </c>
      <c r="T6079" s="34">
        <f t="shared" si="1313"/>
        <v>64.599574769666916</v>
      </c>
      <c r="U6079" s="31">
        <f t="shared" si="1308"/>
        <v>19.663365476886323</v>
      </c>
      <c r="V6079" s="32">
        <f t="shared" si="1309"/>
        <v>22357</v>
      </c>
      <c r="W6079" s="36"/>
      <c r="X6079" s="36">
        <f t="shared" si="1314"/>
        <v>2955.08</v>
      </c>
      <c r="Y6079" s="29">
        <f t="shared" si="1302"/>
        <v>19895.489999999998</v>
      </c>
      <c r="Z6079" s="36"/>
      <c r="AA6079" s="36">
        <f t="shared" si="1301"/>
        <v>19895.489999999998</v>
      </c>
      <c r="AB6079" s="29">
        <f t="shared" si="1303"/>
        <v>14992.83</v>
      </c>
      <c r="AC6079" s="30">
        <f t="shared" si="1304"/>
        <v>120.91</v>
      </c>
    </row>
    <row r="6080" spans="1:30" x14ac:dyDescent="0.2">
      <c r="A6080" s="1" t="s">
        <v>769</v>
      </c>
      <c r="B6080" s="31" t="s">
        <v>8286</v>
      </c>
      <c r="C6080" s="1">
        <v>0</v>
      </c>
      <c r="D6080" s="1" t="s">
        <v>14661</v>
      </c>
      <c r="E6080" s="1" t="s">
        <v>19189</v>
      </c>
      <c r="F6080" s="1">
        <v>0</v>
      </c>
      <c r="G6080" s="19">
        <v>106</v>
      </c>
      <c r="H6080" s="29">
        <f t="shared" si="1305"/>
        <v>14481.32</v>
      </c>
      <c r="I6080" s="32">
        <v>1137</v>
      </c>
      <c r="J6080" s="32">
        <v>52</v>
      </c>
      <c r="K6080" s="33">
        <f t="shared" si="1306"/>
        <v>4.5734388742304309E-2</v>
      </c>
      <c r="L6080" s="34">
        <f t="shared" si="1310"/>
        <v>23.837317768716186</v>
      </c>
      <c r="M6080" s="32">
        <v>1161</v>
      </c>
      <c r="N6080" s="32">
        <v>273</v>
      </c>
      <c r="O6080" s="33">
        <f t="shared" si="1307"/>
        <v>0.23514211886304909</v>
      </c>
      <c r="P6080" s="34">
        <f t="shared" si="1311"/>
        <v>30.514383219169698</v>
      </c>
      <c r="Q6080" s="35">
        <v>0</v>
      </c>
      <c r="R6080" s="34">
        <f t="shared" si="1312"/>
        <v>0</v>
      </c>
      <c r="S6080" s="33">
        <v>21.06</v>
      </c>
      <c r="T6080" s="34">
        <f t="shared" si="1313"/>
        <v>61.72927002126152</v>
      </c>
      <c r="U6080" s="31">
        <f t="shared" si="1308"/>
        <v>29.020242752286851</v>
      </c>
      <c r="V6080" s="32">
        <f t="shared" si="1309"/>
        <v>32996</v>
      </c>
      <c r="W6080" s="36"/>
      <c r="X6080" s="36">
        <f t="shared" si="1314"/>
        <v>4361.3</v>
      </c>
      <c r="Y6080" s="29">
        <f t="shared" si="1302"/>
        <v>18842.62</v>
      </c>
      <c r="Z6080" s="36"/>
      <c r="AA6080" s="36">
        <f t="shared" ref="AA6080:AA6143" si="1315">Y6080-Z6080</f>
        <v>18842.62</v>
      </c>
      <c r="AB6080" s="29">
        <f t="shared" si="1303"/>
        <v>14199.41</v>
      </c>
      <c r="AC6080" s="30">
        <f t="shared" si="1304"/>
        <v>133.96</v>
      </c>
    </row>
    <row r="6081" spans="1:30" x14ac:dyDescent="0.2">
      <c r="A6081" s="1" t="s">
        <v>2172</v>
      </c>
      <c r="B6081" s="31" t="s">
        <v>8287</v>
      </c>
      <c r="C6081" s="1">
        <v>0</v>
      </c>
      <c r="D6081" s="1" t="s">
        <v>14662</v>
      </c>
      <c r="E6081" s="1" t="s">
        <v>18268</v>
      </c>
      <c r="F6081" s="1">
        <v>0</v>
      </c>
      <c r="G6081" s="19">
        <v>120</v>
      </c>
      <c r="H6081" s="29">
        <f t="shared" si="1305"/>
        <v>16393.939999999999</v>
      </c>
      <c r="I6081" s="32">
        <v>1137</v>
      </c>
      <c r="J6081" s="32">
        <v>41</v>
      </c>
      <c r="K6081" s="33">
        <f t="shared" si="1306"/>
        <v>3.6059806508355323E-2</v>
      </c>
      <c r="L6081" s="34">
        <f t="shared" si="1310"/>
        <v>18.794808240718531</v>
      </c>
      <c r="M6081" s="32">
        <v>1052</v>
      </c>
      <c r="N6081" s="32">
        <v>13</v>
      </c>
      <c r="O6081" s="33">
        <f t="shared" si="1307"/>
        <v>1.2357414448669201E-2</v>
      </c>
      <c r="P6081" s="34">
        <f t="shared" si="1311"/>
        <v>1.6036211713496298</v>
      </c>
      <c r="Q6081" s="35">
        <v>0.25</v>
      </c>
      <c r="R6081" s="34">
        <f t="shared" si="1312"/>
        <v>25</v>
      </c>
      <c r="S6081" s="33">
        <v>21.06</v>
      </c>
      <c r="T6081" s="34">
        <f t="shared" si="1313"/>
        <v>61.72927002126152</v>
      </c>
      <c r="U6081" s="31">
        <f t="shared" si="1308"/>
        <v>26.78192485833242</v>
      </c>
      <c r="V6081" s="32">
        <f t="shared" si="1309"/>
        <v>30451</v>
      </c>
      <c r="W6081" s="36"/>
      <c r="X6081" s="36">
        <f t="shared" si="1314"/>
        <v>4024.92</v>
      </c>
      <c r="Y6081" s="29">
        <f t="shared" ref="Y6081:Y6144" si="1316">H6081+W6081+X6081</f>
        <v>20418.86</v>
      </c>
      <c r="Z6081" s="36"/>
      <c r="AA6081" s="36">
        <f t="shared" si="1315"/>
        <v>20418.86</v>
      </c>
      <c r="AB6081" s="29">
        <f t="shared" ref="AB6081:AB6144" si="1317">ROUND(AA6081/1.327,2)</f>
        <v>15387.23</v>
      </c>
      <c r="AC6081" s="30">
        <f t="shared" ref="AC6081:AC6144" si="1318">ROUND(AB6081/G6081,2)</f>
        <v>128.22999999999999</v>
      </c>
      <c r="AD6081" s="29"/>
    </row>
    <row r="6082" spans="1:30" x14ac:dyDescent="0.2">
      <c r="A6082" s="1" t="s">
        <v>2186</v>
      </c>
      <c r="B6082" s="31" t="s">
        <v>8289</v>
      </c>
      <c r="C6082" s="1">
        <v>0</v>
      </c>
      <c r="D6082" s="1" t="s">
        <v>14663</v>
      </c>
      <c r="E6082" s="1" t="s">
        <v>17490</v>
      </c>
      <c r="F6082" s="1">
        <v>0</v>
      </c>
      <c r="G6082" s="19">
        <v>86</v>
      </c>
      <c r="H6082" s="29">
        <f t="shared" si="1305"/>
        <v>11748.99</v>
      </c>
      <c r="I6082" s="32">
        <v>1137</v>
      </c>
      <c r="J6082" s="32">
        <v>9</v>
      </c>
      <c r="K6082" s="33">
        <f t="shared" si="1306"/>
        <v>7.9155672823219003E-3</v>
      </c>
      <c r="L6082" s="34">
        <f t="shared" si="1310"/>
        <v>4.1256896138162631</v>
      </c>
      <c r="M6082" s="32">
        <v>1114</v>
      </c>
      <c r="N6082" s="32">
        <v>9</v>
      </c>
      <c r="O6082" s="33">
        <f t="shared" si="1307"/>
        <v>8.0789946140035901E-3</v>
      </c>
      <c r="P6082" s="34">
        <f t="shared" si="1311"/>
        <v>1.0484108030892345</v>
      </c>
      <c r="Q6082" s="35">
        <v>0</v>
      </c>
      <c r="R6082" s="34">
        <f t="shared" si="1312"/>
        <v>0</v>
      </c>
      <c r="S6082" s="33">
        <v>23.2</v>
      </c>
      <c r="T6082" s="34">
        <f t="shared" si="1313"/>
        <v>69.312544294826367</v>
      </c>
      <c r="U6082" s="31">
        <f t="shared" si="1308"/>
        <v>18.621661177932967</v>
      </c>
      <c r="V6082" s="32">
        <f t="shared" si="1309"/>
        <v>21173</v>
      </c>
      <c r="W6082" s="36"/>
      <c r="X6082" s="36">
        <f t="shared" si="1314"/>
        <v>2798.58</v>
      </c>
      <c r="Y6082" s="29">
        <f t="shared" si="1316"/>
        <v>14547.57</v>
      </c>
      <c r="Z6082" s="36"/>
      <c r="AA6082" s="36">
        <f t="shared" si="1315"/>
        <v>14547.57</v>
      </c>
      <c r="AB6082" s="29">
        <f t="shared" si="1317"/>
        <v>10962.75</v>
      </c>
      <c r="AC6082" s="30">
        <f t="shared" si="1318"/>
        <v>127.47</v>
      </c>
    </row>
    <row r="6083" spans="1:30" x14ac:dyDescent="0.2">
      <c r="A6083" s="1" t="s">
        <v>3045</v>
      </c>
      <c r="B6083" s="31" t="s">
        <v>8286</v>
      </c>
      <c r="C6083" s="1">
        <v>0</v>
      </c>
      <c r="D6083" s="1" t="s">
        <v>14664</v>
      </c>
      <c r="E6083" s="1" t="s">
        <v>16629</v>
      </c>
      <c r="F6083" s="1">
        <v>0</v>
      </c>
      <c r="G6083" s="19">
        <v>106</v>
      </c>
      <c r="H6083" s="29">
        <f t="shared" ref="H6083:H6146" si="1319">ROUND(G6083/G$8364*H$8369,2)</f>
        <v>14481.32</v>
      </c>
      <c r="I6083" s="32">
        <v>1137</v>
      </c>
      <c r="J6083" s="32">
        <v>32</v>
      </c>
      <c r="K6083" s="33">
        <f t="shared" ref="K6083:K6146" si="1320">IF(I6083=0,0,J6083/I6083)</f>
        <v>2.8144239226033423E-2</v>
      </c>
      <c r="L6083" s="34">
        <f t="shared" si="1310"/>
        <v>14.66911862690227</v>
      </c>
      <c r="M6083" s="32">
        <v>1065</v>
      </c>
      <c r="N6083" s="32">
        <v>109</v>
      </c>
      <c r="O6083" s="33">
        <f t="shared" ref="O6083:O6146" si="1321">IF(M6083=0,0,N6083/M6083)</f>
        <v>0.10234741784037558</v>
      </c>
      <c r="P6083" s="34">
        <f t="shared" si="1311"/>
        <v>13.281620258311259</v>
      </c>
      <c r="Q6083" s="35">
        <v>0</v>
      </c>
      <c r="R6083" s="34">
        <f t="shared" si="1312"/>
        <v>0</v>
      </c>
      <c r="S6083" s="33">
        <v>22.74</v>
      </c>
      <c r="T6083" s="34">
        <f t="shared" si="1313"/>
        <v>67.682494684620835</v>
      </c>
      <c r="U6083" s="31">
        <f t="shared" ref="U6083:U6146" si="1322">(L6083+P6083+R6083+T6083)/4</f>
        <v>23.90830839245859</v>
      </c>
      <c r="V6083" s="32">
        <f t="shared" ref="V6083:V6146" si="1323">ROUND(U6083*I6083,0)</f>
        <v>27184</v>
      </c>
      <c r="W6083" s="36"/>
      <c r="X6083" s="36">
        <f t="shared" si="1314"/>
        <v>3593.09</v>
      </c>
      <c r="Y6083" s="29">
        <f t="shared" si="1316"/>
        <v>18074.41</v>
      </c>
      <c r="Z6083" s="36"/>
      <c r="AA6083" s="36">
        <f t="shared" si="1315"/>
        <v>18074.41</v>
      </c>
      <c r="AB6083" s="29">
        <f t="shared" si="1317"/>
        <v>13620.5</v>
      </c>
      <c r="AC6083" s="30">
        <f t="shared" si="1318"/>
        <v>128.5</v>
      </c>
      <c r="AD6083" s="29"/>
    </row>
    <row r="6084" spans="1:30" x14ac:dyDescent="0.2">
      <c r="A6084" s="1" t="s">
        <v>4870</v>
      </c>
      <c r="B6084" s="31" t="s">
        <v>8287</v>
      </c>
      <c r="C6084" s="1">
        <v>0</v>
      </c>
      <c r="D6084" s="1" t="s">
        <v>14665</v>
      </c>
      <c r="E6084" s="1" t="s">
        <v>18725</v>
      </c>
      <c r="F6084" s="1">
        <v>0</v>
      </c>
      <c r="G6084" s="19">
        <v>126</v>
      </c>
      <c r="H6084" s="29">
        <f t="shared" si="1319"/>
        <v>17213.64</v>
      </c>
      <c r="I6084" s="32">
        <v>1137</v>
      </c>
      <c r="J6084" s="32">
        <v>93</v>
      </c>
      <c r="K6084" s="33">
        <f t="shared" si="1320"/>
        <v>8.1794195250659632E-2</v>
      </c>
      <c r="L6084" s="34">
        <f t="shared" ref="L6084:L6147" si="1324">(K6084-K$8370)/(K$8369-K$8370)*100</f>
        <v>42.632126009434721</v>
      </c>
      <c r="M6084" s="32">
        <v>1090</v>
      </c>
      <c r="N6084" s="32">
        <v>22</v>
      </c>
      <c r="O6084" s="33">
        <f t="shared" si="1321"/>
        <v>2.0183486238532111E-2</v>
      </c>
      <c r="P6084" s="34">
        <f t="shared" ref="P6084:P6147" si="1325">(O6084-O$8370)/(O$8369-O$8370)*100</f>
        <v>2.6192101898176312</v>
      </c>
      <c r="Q6084" s="35">
        <v>0</v>
      </c>
      <c r="R6084" s="34">
        <f t="shared" ref="R6084:R6147" si="1326">(Q6084-Q$8370)/(Q$8369-Q$8370)*100</f>
        <v>0</v>
      </c>
      <c r="S6084" s="33">
        <v>21.45</v>
      </c>
      <c r="T6084" s="34">
        <f t="shared" ref="T6084:T6147" si="1327">(S6084-S$8370)/(S$8369-S$8370)*100</f>
        <v>63.111268603827078</v>
      </c>
      <c r="U6084" s="31">
        <f t="shared" si="1322"/>
        <v>27.090651200769855</v>
      </c>
      <c r="V6084" s="32">
        <f t="shared" si="1323"/>
        <v>30802</v>
      </c>
      <c r="W6084" s="36"/>
      <c r="X6084" s="36">
        <f t="shared" ref="X6084:X6147" si="1328">ROUND(V6084*X$8369/V$8364,2)</f>
        <v>4071.31</v>
      </c>
      <c r="Y6084" s="29">
        <f t="shared" si="1316"/>
        <v>21284.95</v>
      </c>
      <c r="Z6084" s="36"/>
      <c r="AA6084" s="36">
        <f t="shared" si="1315"/>
        <v>21284.95</v>
      </c>
      <c r="AB6084" s="29">
        <f t="shared" si="1317"/>
        <v>16039.9</v>
      </c>
      <c r="AC6084" s="30">
        <f t="shared" si="1318"/>
        <v>127.3</v>
      </c>
      <c r="AD6084" s="29"/>
    </row>
    <row r="6085" spans="1:30" x14ac:dyDescent="0.2">
      <c r="A6085" s="1" t="s">
        <v>2494</v>
      </c>
      <c r="B6085" s="31" t="s">
        <v>8286</v>
      </c>
      <c r="C6085" s="1">
        <v>0</v>
      </c>
      <c r="D6085" s="1" t="s">
        <v>14666</v>
      </c>
      <c r="E6085" s="1" t="s">
        <v>19190</v>
      </c>
      <c r="F6085" s="1">
        <v>0</v>
      </c>
      <c r="G6085" s="19">
        <v>109</v>
      </c>
      <c r="H6085" s="29">
        <f t="shared" si="1319"/>
        <v>14891.17</v>
      </c>
      <c r="I6085" s="32">
        <v>1138</v>
      </c>
      <c r="J6085" s="32">
        <v>39</v>
      </c>
      <c r="K6085" s="33">
        <f t="shared" si="1320"/>
        <v>3.4270650263620389E-2</v>
      </c>
      <c r="L6085" s="34">
        <f t="shared" si="1324"/>
        <v>17.862278319220323</v>
      </c>
      <c r="M6085" s="32">
        <v>1145</v>
      </c>
      <c r="N6085" s="32">
        <v>78</v>
      </c>
      <c r="O6085" s="33">
        <f t="shared" si="1321"/>
        <v>6.8122270742358076E-2</v>
      </c>
      <c r="P6085" s="34">
        <f t="shared" si="1325"/>
        <v>8.8402243087850341</v>
      </c>
      <c r="Q6085" s="35">
        <v>0</v>
      </c>
      <c r="R6085" s="34">
        <f t="shared" si="1326"/>
        <v>0</v>
      </c>
      <c r="S6085" s="33">
        <v>21.47</v>
      </c>
      <c r="T6085" s="34">
        <f t="shared" si="1327"/>
        <v>63.182140326009915</v>
      </c>
      <c r="U6085" s="31">
        <f t="shared" si="1322"/>
        <v>22.471160738503819</v>
      </c>
      <c r="V6085" s="32">
        <f t="shared" si="1323"/>
        <v>25572</v>
      </c>
      <c r="W6085" s="36"/>
      <c r="X6085" s="36">
        <f t="shared" si="1328"/>
        <v>3380.02</v>
      </c>
      <c r="Y6085" s="29">
        <f t="shared" si="1316"/>
        <v>18271.189999999999</v>
      </c>
      <c r="Z6085" s="36"/>
      <c r="AA6085" s="36">
        <f t="shared" si="1315"/>
        <v>18271.189999999999</v>
      </c>
      <c r="AB6085" s="29">
        <f t="shared" si="1317"/>
        <v>13768.79</v>
      </c>
      <c r="AC6085" s="30">
        <f t="shared" si="1318"/>
        <v>126.32</v>
      </c>
      <c r="AD6085" s="29"/>
    </row>
    <row r="6086" spans="1:30" x14ac:dyDescent="0.2">
      <c r="A6086" s="1" t="s">
        <v>2855</v>
      </c>
      <c r="B6086" s="31" t="s">
        <v>8287</v>
      </c>
      <c r="C6086" s="1">
        <v>0</v>
      </c>
      <c r="D6086" s="1" t="s">
        <v>14667</v>
      </c>
      <c r="E6086" s="1" t="s">
        <v>18311</v>
      </c>
      <c r="F6086" s="1">
        <v>0</v>
      </c>
      <c r="G6086" s="19">
        <v>85</v>
      </c>
      <c r="H6086" s="29">
        <f t="shared" si="1319"/>
        <v>11612.38</v>
      </c>
      <c r="I6086" s="32">
        <v>1138</v>
      </c>
      <c r="J6086" s="32">
        <v>3</v>
      </c>
      <c r="K6086" s="33">
        <f t="shared" si="1320"/>
        <v>2.6362038664323375E-3</v>
      </c>
      <c r="L6086" s="34">
        <f t="shared" si="1324"/>
        <v>1.3740214091707941</v>
      </c>
      <c r="M6086" s="32">
        <v>1034</v>
      </c>
      <c r="N6086" s="32">
        <v>28</v>
      </c>
      <c r="O6086" s="33">
        <f t="shared" si="1321"/>
        <v>2.7079303675048357E-2</v>
      </c>
      <c r="P6086" s="34">
        <f t="shared" si="1325"/>
        <v>3.5140801386158835</v>
      </c>
      <c r="Q6086" s="35">
        <v>0</v>
      </c>
      <c r="R6086" s="34">
        <f t="shared" si="1326"/>
        <v>0</v>
      </c>
      <c r="S6086" s="33">
        <v>22.76</v>
      </c>
      <c r="T6086" s="34">
        <f t="shared" si="1327"/>
        <v>67.753366406803693</v>
      </c>
      <c r="U6086" s="31">
        <f t="shared" si="1322"/>
        <v>18.160366988647592</v>
      </c>
      <c r="V6086" s="32">
        <f t="shared" si="1323"/>
        <v>20666</v>
      </c>
      <c r="W6086" s="36"/>
      <c r="X6086" s="36">
        <f t="shared" si="1328"/>
        <v>2731.57</v>
      </c>
      <c r="Y6086" s="29">
        <f t="shared" si="1316"/>
        <v>14343.949999999999</v>
      </c>
      <c r="Z6086" s="36"/>
      <c r="AA6086" s="36">
        <f t="shared" si="1315"/>
        <v>14343.949999999999</v>
      </c>
      <c r="AB6086" s="29">
        <f t="shared" si="1317"/>
        <v>10809.31</v>
      </c>
      <c r="AC6086" s="30">
        <f t="shared" si="1318"/>
        <v>127.17</v>
      </c>
      <c r="AD6086" s="29"/>
    </row>
    <row r="6087" spans="1:30" x14ac:dyDescent="0.2">
      <c r="A6087" s="1" t="s">
        <v>3836</v>
      </c>
      <c r="B6087" s="31" t="s">
        <v>8289</v>
      </c>
      <c r="C6087" s="1">
        <v>0</v>
      </c>
      <c r="D6087" s="1" t="s">
        <v>10031</v>
      </c>
      <c r="E6087" s="1" t="s">
        <v>16641</v>
      </c>
      <c r="F6087" s="1">
        <v>0</v>
      </c>
      <c r="G6087" s="19">
        <v>74</v>
      </c>
      <c r="H6087" s="29">
        <f t="shared" si="1319"/>
        <v>10109.6</v>
      </c>
      <c r="I6087" s="32">
        <v>1138</v>
      </c>
      <c r="J6087" s="32">
        <v>0</v>
      </c>
      <c r="K6087" s="33">
        <f t="shared" si="1320"/>
        <v>0</v>
      </c>
      <c r="L6087" s="34">
        <f t="shared" si="1324"/>
        <v>0</v>
      </c>
      <c r="M6087" s="32">
        <v>1069</v>
      </c>
      <c r="N6087" s="32">
        <v>25</v>
      </c>
      <c r="O6087" s="33">
        <f t="shared" si="1321"/>
        <v>2.3386342376052385E-2</v>
      </c>
      <c r="P6087" s="34">
        <f t="shared" si="1325"/>
        <v>3.034844700762414</v>
      </c>
      <c r="Q6087" s="35">
        <v>0</v>
      </c>
      <c r="R6087" s="34">
        <f t="shared" si="1326"/>
        <v>0</v>
      </c>
      <c r="S6087" s="33">
        <v>25.29</v>
      </c>
      <c r="T6087" s="34">
        <f t="shared" si="1327"/>
        <v>76.71863926293409</v>
      </c>
      <c r="U6087" s="31">
        <f t="shared" si="1322"/>
        <v>19.938370990924128</v>
      </c>
      <c r="V6087" s="32">
        <f t="shared" si="1323"/>
        <v>22690</v>
      </c>
      <c r="W6087" s="36"/>
      <c r="X6087" s="36">
        <f t="shared" si="1328"/>
        <v>2999.09</v>
      </c>
      <c r="Y6087" s="29">
        <f t="shared" si="1316"/>
        <v>13108.69</v>
      </c>
      <c r="Z6087" s="36"/>
      <c r="AA6087" s="36">
        <f t="shared" si="1315"/>
        <v>13108.69</v>
      </c>
      <c r="AB6087" s="29">
        <f t="shared" si="1317"/>
        <v>9878.44</v>
      </c>
      <c r="AC6087" s="30">
        <f t="shared" si="1318"/>
        <v>133.49</v>
      </c>
    </row>
    <row r="6088" spans="1:30" x14ac:dyDescent="0.2">
      <c r="A6088" s="1" t="s">
        <v>4247</v>
      </c>
      <c r="B6088" s="31" t="s">
        <v>8286</v>
      </c>
      <c r="C6088" s="1">
        <v>0</v>
      </c>
      <c r="D6088" s="1" t="s">
        <v>14668</v>
      </c>
      <c r="E6088" s="1" t="s">
        <v>16646</v>
      </c>
      <c r="F6088" s="1">
        <v>0</v>
      </c>
      <c r="G6088" s="19">
        <v>120</v>
      </c>
      <c r="H6088" s="29">
        <f t="shared" si="1319"/>
        <v>16393.939999999999</v>
      </c>
      <c r="I6088" s="32">
        <v>1138</v>
      </c>
      <c r="J6088" s="32">
        <v>41</v>
      </c>
      <c r="K6088" s="33">
        <f t="shared" si="1320"/>
        <v>3.6028119507908608E-2</v>
      </c>
      <c r="L6088" s="34">
        <f t="shared" si="1324"/>
        <v>18.778292592000849</v>
      </c>
      <c r="M6088" s="32">
        <v>1159</v>
      </c>
      <c r="N6088" s="32">
        <v>18</v>
      </c>
      <c r="O6088" s="33">
        <f t="shared" si="1321"/>
        <v>1.5530629853321829E-2</v>
      </c>
      <c r="P6088" s="34">
        <f t="shared" si="1325"/>
        <v>2.0154092055934556</v>
      </c>
      <c r="Q6088" s="35">
        <v>0</v>
      </c>
      <c r="R6088" s="34">
        <f t="shared" si="1326"/>
        <v>0</v>
      </c>
      <c r="S6088" s="33">
        <v>20.69</v>
      </c>
      <c r="T6088" s="34">
        <f t="shared" si="1327"/>
        <v>60.418143160878813</v>
      </c>
      <c r="U6088" s="31">
        <f t="shared" si="1322"/>
        <v>20.302961239618281</v>
      </c>
      <c r="V6088" s="32">
        <f t="shared" si="1323"/>
        <v>23105</v>
      </c>
      <c r="W6088" s="36"/>
      <c r="X6088" s="36">
        <f t="shared" si="1328"/>
        <v>3053.94</v>
      </c>
      <c r="Y6088" s="29">
        <f t="shared" si="1316"/>
        <v>19447.879999999997</v>
      </c>
      <c r="Z6088" s="36"/>
      <c r="AA6088" s="36">
        <f t="shared" si="1315"/>
        <v>19447.879999999997</v>
      </c>
      <c r="AB6088" s="29">
        <f t="shared" si="1317"/>
        <v>14655.52</v>
      </c>
      <c r="AC6088" s="30">
        <f t="shared" si="1318"/>
        <v>122.13</v>
      </c>
      <c r="AD6088" s="29"/>
    </row>
    <row r="6089" spans="1:30" x14ac:dyDescent="0.2">
      <c r="A6089" s="1" t="s">
        <v>4504</v>
      </c>
      <c r="B6089" s="31" t="s">
        <v>8288</v>
      </c>
      <c r="C6089" s="1">
        <v>0</v>
      </c>
      <c r="D6089" s="1" t="s">
        <v>14669</v>
      </c>
      <c r="E6089" s="1" t="s">
        <v>17465</v>
      </c>
      <c r="F6089" s="1">
        <v>0</v>
      </c>
      <c r="G6089" s="19">
        <v>119</v>
      </c>
      <c r="H6089" s="29">
        <f t="shared" si="1319"/>
        <v>16257.33</v>
      </c>
      <c r="I6089" s="32">
        <v>1138</v>
      </c>
      <c r="J6089" s="32">
        <v>57</v>
      </c>
      <c r="K6089" s="33">
        <f t="shared" si="1320"/>
        <v>5.0087873462214411E-2</v>
      </c>
      <c r="L6089" s="34">
        <f t="shared" si="1324"/>
        <v>26.106406774245084</v>
      </c>
      <c r="M6089" s="32">
        <v>1121</v>
      </c>
      <c r="N6089" s="32">
        <v>9</v>
      </c>
      <c r="O6089" s="33">
        <f t="shared" si="1321"/>
        <v>8.0285459411239962E-3</v>
      </c>
      <c r="P6089" s="34">
        <f t="shared" si="1325"/>
        <v>1.0418640808576338</v>
      </c>
      <c r="Q6089" s="35">
        <v>0</v>
      </c>
      <c r="R6089" s="34">
        <f t="shared" si="1326"/>
        <v>0</v>
      </c>
      <c r="S6089" s="33">
        <v>21.07</v>
      </c>
      <c r="T6089" s="34">
        <f t="shared" si="1327"/>
        <v>61.764705882352942</v>
      </c>
      <c r="U6089" s="31">
        <f t="shared" si="1322"/>
        <v>22.228244184363916</v>
      </c>
      <c r="V6089" s="32">
        <f t="shared" si="1323"/>
        <v>25296</v>
      </c>
      <c r="W6089" s="36"/>
      <c r="X6089" s="36">
        <f t="shared" si="1328"/>
        <v>3343.54</v>
      </c>
      <c r="Y6089" s="29">
        <f t="shared" si="1316"/>
        <v>19600.87</v>
      </c>
      <c r="Z6089" s="36"/>
      <c r="AA6089" s="36">
        <f t="shared" si="1315"/>
        <v>19600.87</v>
      </c>
      <c r="AB6089" s="29">
        <f t="shared" si="1317"/>
        <v>14770.81</v>
      </c>
      <c r="AC6089" s="30">
        <f t="shared" si="1318"/>
        <v>124.12</v>
      </c>
      <c r="AD6089" s="29"/>
    </row>
    <row r="6090" spans="1:30" x14ac:dyDescent="0.2">
      <c r="A6090" s="1" t="s">
        <v>5723</v>
      </c>
      <c r="B6090" s="31" t="s">
        <v>8286</v>
      </c>
      <c r="C6090" s="1">
        <v>0</v>
      </c>
      <c r="D6090" s="1" t="s">
        <v>14670</v>
      </c>
      <c r="E6090" s="1" t="s">
        <v>18661</v>
      </c>
      <c r="F6090" s="1">
        <v>0</v>
      </c>
      <c r="G6090" s="19">
        <v>109</v>
      </c>
      <c r="H6090" s="29">
        <f t="shared" si="1319"/>
        <v>14891.17</v>
      </c>
      <c r="I6090" s="32">
        <v>1138</v>
      </c>
      <c r="J6090" s="32">
        <v>44</v>
      </c>
      <c r="K6090" s="33">
        <f t="shared" si="1320"/>
        <v>3.8664323374340948E-2</v>
      </c>
      <c r="L6090" s="34">
        <f t="shared" si="1324"/>
        <v>20.152314001171646</v>
      </c>
      <c r="M6090" s="32">
        <v>1101</v>
      </c>
      <c r="N6090" s="32">
        <v>33</v>
      </c>
      <c r="O6090" s="33">
        <f t="shared" si="1321"/>
        <v>2.9972752043596729E-2</v>
      </c>
      <c r="P6090" s="34">
        <f t="shared" si="1325"/>
        <v>3.8895628159417139</v>
      </c>
      <c r="Q6090" s="35">
        <v>0</v>
      </c>
      <c r="R6090" s="34">
        <f t="shared" si="1326"/>
        <v>0</v>
      </c>
      <c r="S6090" s="33">
        <v>19.96</v>
      </c>
      <c r="T6090" s="34">
        <f t="shared" si="1327"/>
        <v>57.831325301204828</v>
      </c>
      <c r="U6090" s="31">
        <f t="shared" si="1322"/>
        <v>20.468300529579547</v>
      </c>
      <c r="V6090" s="32">
        <f t="shared" si="1323"/>
        <v>23293</v>
      </c>
      <c r="W6090" s="36"/>
      <c r="X6090" s="36">
        <f t="shared" si="1328"/>
        <v>3078.79</v>
      </c>
      <c r="Y6090" s="29">
        <f t="shared" si="1316"/>
        <v>17969.96</v>
      </c>
      <c r="Z6090" s="36"/>
      <c r="AA6090" s="36">
        <f t="shared" si="1315"/>
        <v>17969.96</v>
      </c>
      <c r="AB6090" s="29">
        <f t="shared" si="1317"/>
        <v>13541.79</v>
      </c>
      <c r="AC6090" s="30">
        <f t="shared" si="1318"/>
        <v>124.24</v>
      </c>
      <c r="AD6090" s="29"/>
    </row>
    <row r="6091" spans="1:30" x14ac:dyDescent="0.2">
      <c r="A6091" s="1" t="s">
        <v>6144</v>
      </c>
      <c r="B6091" s="31" t="s">
        <v>8286</v>
      </c>
      <c r="C6091" s="1">
        <v>0</v>
      </c>
      <c r="D6091" s="1" t="s">
        <v>14671</v>
      </c>
      <c r="E6091" s="1" t="s">
        <v>17225</v>
      </c>
      <c r="F6091" s="1">
        <v>0</v>
      </c>
      <c r="G6091" s="19">
        <v>115</v>
      </c>
      <c r="H6091" s="29">
        <f t="shared" si="1319"/>
        <v>15710.86</v>
      </c>
      <c r="I6091" s="32">
        <v>1138</v>
      </c>
      <c r="J6091" s="32">
        <v>52</v>
      </c>
      <c r="K6091" s="33">
        <f t="shared" si="1320"/>
        <v>4.5694200351493852E-2</v>
      </c>
      <c r="L6091" s="34">
        <f t="shared" si="1324"/>
        <v>23.816371092293764</v>
      </c>
      <c r="M6091" s="32">
        <v>1146</v>
      </c>
      <c r="N6091" s="32">
        <v>191</v>
      </c>
      <c r="O6091" s="33">
        <f t="shared" si="1321"/>
        <v>0.16666666666666666</v>
      </c>
      <c r="P6091" s="34">
        <f t="shared" si="1325"/>
        <v>21.628326567433469</v>
      </c>
      <c r="Q6091" s="35">
        <v>0</v>
      </c>
      <c r="R6091" s="34">
        <f t="shared" si="1326"/>
        <v>0</v>
      </c>
      <c r="S6091" s="33">
        <v>20.69</v>
      </c>
      <c r="T6091" s="34">
        <f t="shared" si="1327"/>
        <v>60.418143160878813</v>
      </c>
      <c r="U6091" s="31">
        <f t="shared" si="1322"/>
        <v>26.46571020515151</v>
      </c>
      <c r="V6091" s="32">
        <f t="shared" si="1323"/>
        <v>30118</v>
      </c>
      <c r="W6091" s="36"/>
      <c r="X6091" s="36">
        <f t="shared" si="1328"/>
        <v>3980.9</v>
      </c>
      <c r="Y6091" s="29">
        <f t="shared" si="1316"/>
        <v>19691.760000000002</v>
      </c>
      <c r="Z6091" s="36"/>
      <c r="AA6091" s="36">
        <f t="shared" si="1315"/>
        <v>19691.760000000002</v>
      </c>
      <c r="AB6091" s="29">
        <f t="shared" si="1317"/>
        <v>14839.31</v>
      </c>
      <c r="AC6091" s="30">
        <f t="shared" si="1318"/>
        <v>129.04</v>
      </c>
    </row>
    <row r="6092" spans="1:30" x14ac:dyDescent="0.2">
      <c r="A6092" s="1" t="s">
        <v>6696</v>
      </c>
      <c r="B6092" s="31" t="s">
        <v>8286</v>
      </c>
      <c r="C6092" s="1">
        <v>0</v>
      </c>
      <c r="D6092" s="1" t="s">
        <v>14672</v>
      </c>
      <c r="E6092" s="1" t="s">
        <v>19191</v>
      </c>
      <c r="F6092" s="1">
        <v>0</v>
      </c>
      <c r="G6092" s="19">
        <v>102</v>
      </c>
      <c r="H6092" s="29">
        <f t="shared" si="1319"/>
        <v>13934.85</v>
      </c>
      <c r="I6092" s="32">
        <v>1138</v>
      </c>
      <c r="J6092" s="32">
        <v>27</v>
      </c>
      <c r="K6092" s="33">
        <f t="shared" si="1320"/>
        <v>2.3725834797891036E-2</v>
      </c>
      <c r="L6092" s="34">
        <f t="shared" si="1324"/>
        <v>12.366192682537145</v>
      </c>
      <c r="M6092" s="32">
        <v>1163</v>
      </c>
      <c r="N6092" s="32">
        <v>218</v>
      </c>
      <c r="O6092" s="33">
        <f t="shared" si="1321"/>
        <v>0.18744625967325881</v>
      </c>
      <c r="P6092" s="34">
        <f t="shared" si="1325"/>
        <v>24.32489350834306</v>
      </c>
      <c r="Q6092" s="35">
        <v>0</v>
      </c>
      <c r="R6092" s="34">
        <f t="shared" si="1326"/>
        <v>0</v>
      </c>
      <c r="S6092" s="33">
        <v>20.32</v>
      </c>
      <c r="T6092" s="34">
        <f t="shared" si="1327"/>
        <v>59.107016300496106</v>
      </c>
      <c r="U6092" s="31">
        <f t="shared" si="1322"/>
        <v>23.949525622844078</v>
      </c>
      <c r="V6092" s="32">
        <f t="shared" si="1323"/>
        <v>27255</v>
      </c>
      <c r="W6092" s="36"/>
      <c r="X6092" s="36">
        <f t="shared" si="1328"/>
        <v>3602.48</v>
      </c>
      <c r="Y6092" s="29">
        <f t="shared" si="1316"/>
        <v>17537.330000000002</v>
      </c>
      <c r="Z6092" s="36"/>
      <c r="AA6092" s="36">
        <f t="shared" si="1315"/>
        <v>17537.330000000002</v>
      </c>
      <c r="AB6092" s="29">
        <f t="shared" si="1317"/>
        <v>13215.77</v>
      </c>
      <c r="AC6092" s="30">
        <f t="shared" si="1318"/>
        <v>129.57</v>
      </c>
      <c r="AD6092" s="29"/>
    </row>
    <row r="6093" spans="1:30" x14ac:dyDescent="0.2">
      <c r="A6093" s="1" t="s">
        <v>7613</v>
      </c>
      <c r="B6093" s="31" t="s">
        <v>8286</v>
      </c>
      <c r="C6093" s="1">
        <v>0</v>
      </c>
      <c r="D6093" s="1" t="s">
        <v>14673</v>
      </c>
      <c r="E6093" s="1" t="s">
        <v>19192</v>
      </c>
      <c r="F6093" s="1">
        <v>0</v>
      </c>
      <c r="G6093" s="19">
        <v>111</v>
      </c>
      <c r="H6093" s="29">
        <f t="shared" si="1319"/>
        <v>15164.4</v>
      </c>
      <c r="I6093" s="32">
        <v>1138</v>
      </c>
      <c r="J6093" s="32">
        <v>29</v>
      </c>
      <c r="K6093" s="33">
        <f t="shared" si="1320"/>
        <v>2.5483304042179262E-2</v>
      </c>
      <c r="L6093" s="34">
        <f t="shared" si="1324"/>
        <v>13.282206955317674</v>
      </c>
      <c r="M6093" s="32">
        <v>1140</v>
      </c>
      <c r="N6093" s="32">
        <v>152</v>
      </c>
      <c r="O6093" s="33">
        <f t="shared" si="1321"/>
        <v>0.13333333333333333</v>
      </c>
      <c r="P6093" s="34">
        <f t="shared" si="1325"/>
        <v>17.302661253946777</v>
      </c>
      <c r="Q6093" s="35">
        <v>0</v>
      </c>
      <c r="R6093" s="34">
        <f t="shared" si="1326"/>
        <v>0</v>
      </c>
      <c r="S6093" s="33">
        <v>18.66</v>
      </c>
      <c r="T6093" s="34">
        <f t="shared" si="1327"/>
        <v>53.224663359319635</v>
      </c>
      <c r="U6093" s="31">
        <f t="shared" si="1322"/>
        <v>20.952382892146019</v>
      </c>
      <c r="V6093" s="32">
        <f t="shared" si="1323"/>
        <v>23844</v>
      </c>
      <c r="W6093" s="36"/>
      <c r="X6093" s="36">
        <f t="shared" si="1328"/>
        <v>3151.62</v>
      </c>
      <c r="Y6093" s="29">
        <f t="shared" si="1316"/>
        <v>18316.02</v>
      </c>
      <c r="Z6093" s="36"/>
      <c r="AA6093" s="36">
        <f t="shared" si="1315"/>
        <v>18316.02</v>
      </c>
      <c r="AB6093" s="29">
        <f t="shared" si="1317"/>
        <v>13802.58</v>
      </c>
      <c r="AC6093" s="30">
        <f t="shared" si="1318"/>
        <v>124.35</v>
      </c>
      <c r="AD6093" s="29"/>
    </row>
    <row r="6094" spans="1:30" x14ac:dyDescent="0.2">
      <c r="A6094" s="1" t="s">
        <v>143</v>
      </c>
      <c r="B6094" s="31" t="s">
        <v>8286</v>
      </c>
      <c r="C6094" s="1">
        <v>0</v>
      </c>
      <c r="D6094" s="1" t="s">
        <v>14674</v>
      </c>
      <c r="E6094" s="1" t="s">
        <v>16580</v>
      </c>
      <c r="F6094" s="1">
        <v>0</v>
      </c>
      <c r="G6094" s="19">
        <v>109</v>
      </c>
      <c r="H6094" s="29">
        <f t="shared" si="1319"/>
        <v>14891.17</v>
      </c>
      <c r="I6094" s="32">
        <v>1139</v>
      </c>
      <c r="J6094" s="32">
        <v>41</v>
      </c>
      <c r="K6094" s="33">
        <f t="shared" si="1320"/>
        <v>3.5996488147497806E-2</v>
      </c>
      <c r="L6094" s="34">
        <f t="shared" si="1324"/>
        <v>18.76180594354431</v>
      </c>
      <c r="M6094" s="32">
        <v>1160</v>
      </c>
      <c r="N6094" s="32">
        <v>588</v>
      </c>
      <c r="O6094" s="33">
        <f t="shared" si="1321"/>
        <v>0.50689655172413794</v>
      </c>
      <c r="P6094" s="34">
        <f t="shared" si="1325"/>
        <v>65.779944939573525</v>
      </c>
      <c r="Q6094" s="35">
        <v>0</v>
      </c>
      <c r="R6094" s="34">
        <f t="shared" si="1326"/>
        <v>0</v>
      </c>
      <c r="S6094" s="33">
        <v>21.9</v>
      </c>
      <c r="T6094" s="34">
        <f t="shared" si="1327"/>
        <v>64.705882352941174</v>
      </c>
      <c r="U6094" s="31">
        <f t="shared" si="1322"/>
        <v>37.311908309014754</v>
      </c>
      <c r="V6094" s="32">
        <f t="shared" si="1323"/>
        <v>42498</v>
      </c>
      <c r="W6094" s="36"/>
      <c r="X6094" s="36">
        <f t="shared" si="1328"/>
        <v>5617.25</v>
      </c>
      <c r="Y6094" s="29">
        <f t="shared" si="1316"/>
        <v>20508.419999999998</v>
      </c>
      <c r="Z6094" s="36"/>
      <c r="AA6094" s="36">
        <f t="shared" si="1315"/>
        <v>20508.419999999998</v>
      </c>
      <c r="AB6094" s="29">
        <f t="shared" si="1317"/>
        <v>15454.72</v>
      </c>
      <c r="AC6094" s="30">
        <f t="shared" si="1318"/>
        <v>141.79</v>
      </c>
      <c r="AD6094" s="29"/>
    </row>
    <row r="6095" spans="1:30" x14ac:dyDescent="0.2">
      <c r="A6095" s="1" t="s">
        <v>1843</v>
      </c>
      <c r="B6095" s="31" t="s">
        <v>8290</v>
      </c>
      <c r="C6095" s="1">
        <v>0</v>
      </c>
      <c r="D6095" s="1" t="s">
        <v>14675</v>
      </c>
      <c r="E6095" s="1" t="s">
        <v>16609</v>
      </c>
      <c r="F6095" s="1">
        <v>0</v>
      </c>
      <c r="G6095" s="19">
        <v>95</v>
      </c>
      <c r="H6095" s="29">
        <f t="shared" si="1319"/>
        <v>12978.54</v>
      </c>
      <c r="I6095" s="32">
        <v>1139</v>
      </c>
      <c r="J6095" s="32">
        <v>12</v>
      </c>
      <c r="K6095" s="33">
        <f t="shared" si="1320"/>
        <v>1.0535557506584723E-2</v>
      </c>
      <c r="L6095" s="34">
        <f t="shared" si="1324"/>
        <v>5.4912602761593101</v>
      </c>
      <c r="M6095" s="32">
        <v>1054</v>
      </c>
      <c r="N6095" s="32">
        <v>48</v>
      </c>
      <c r="O6095" s="33">
        <f t="shared" si="1321"/>
        <v>4.5540796963946868E-2</v>
      </c>
      <c r="P6095" s="34">
        <f t="shared" si="1325"/>
        <v>5.9098273732645534</v>
      </c>
      <c r="Q6095" s="35">
        <v>0</v>
      </c>
      <c r="R6095" s="34">
        <f t="shared" si="1326"/>
        <v>0</v>
      </c>
      <c r="S6095" s="33">
        <v>23.73</v>
      </c>
      <c r="T6095" s="34">
        <f t="shared" si="1327"/>
        <v>71.190644932671859</v>
      </c>
      <c r="U6095" s="31">
        <f t="shared" si="1322"/>
        <v>20.647933145523929</v>
      </c>
      <c r="V6095" s="32">
        <f t="shared" si="1323"/>
        <v>23518</v>
      </c>
      <c r="W6095" s="36"/>
      <c r="X6095" s="36">
        <f t="shared" si="1328"/>
        <v>3108.53</v>
      </c>
      <c r="Y6095" s="29">
        <f t="shared" si="1316"/>
        <v>16087.070000000002</v>
      </c>
      <c r="Z6095" s="36"/>
      <c r="AA6095" s="36">
        <f t="shared" si="1315"/>
        <v>16087.070000000002</v>
      </c>
      <c r="AB6095" s="29">
        <f t="shared" si="1317"/>
        <v>12122.89</v>
      </c>
      <c r="AC6095" s="30">
        <f t="shared" si="1318"/>
        <v>127.61</v>
      </c>
      <c r="AD6095" s="29"/>
    </row>
    <row r="6096" spans="1:30" x14ac:dyDescent="0.2">
      <c r="A6096" s="1" t="s">
        <v>2090</v>
      </c>
      <c r="B6096" s="31" t="s">
        <v>8286</v>
      </c>
      <c r="C6096" s="1">
        <v>0</v>
      </c>
      <c r="D6096" s="1" t="s">
        <v>14676</v>
      </c>
      <c r="E6096" s="1" t="s">
        <v>18171</v>
      </c>
      <c r="F6096" s="1">
        <v>0</v>
      </c>
      <c r="G6096" s="19">
        <v>89</v>
      </c>
      <c r="H6096" s="29">
        <f t="shared" si="1319"/>
        <v>12158.84</v>
      </c>
      <c r="I6096" s="32">
        <v>1139</v>
      </c>
      <c r="J6096" s="32">
        <v>37</v>
      </c>
      <c r="K6096" s="33">
        <f t="shared" si="1320"/>
        <v>3.2484635645302899E-2</v>
      </c>
      <c r="L6096" s="34">
        <f t="shared" si="1324"/>
        <v>16.931385851491207</v>
      </c>
      <c r="M6096" s="32">
        <v>1104</v>
      </c>
      <c r="N6096" s="32">
        <v>8</v>
      </c>
      <c r="O6096" s="33">
        <f t="shared" si="1321"/>
        <v>7.246376811594203E-3</v>
      </c>
      <c r="P6096" s="34">
        <f t="shared" si="1325"/>
        <v>0.94036202467102037</v>
      </c>
      <c r="Q6096" s="35">
        <v>0</v>
      </c>
      <c r="R6096" s="34">
        <f t="shared" si="1326"/>
        <v>0</v>
      </c>
      <c r="S6096" s="33">
        <v>24.76</v>
      </c>
      <c r="T6096" s="34">
        <f t="shared" si="1327"/>
        <v>74.840538625088598</v>
      </c>
      <c r="U6096" s="31">
        <f t="shared" si="1322"/>
        <v>23.178071625312707</v>
      </c>
      <c r="V6096" s="32">
        <f t="shared" si="1323"/>
        <v>26400</v>
      </c>
      <c r="W6096" s="36"/>
      <c r="X6096" s="36">
        <f t="shared" si="1328"/>
        <v>3489.47</v>
      </c>
      <c r="Y6096" s="29">
        <f t="shared" si="1316"/>
        <v>15648.31</v>
      </c>
      <c r="Z6096" s="36"/>
      <c r="AA6096" s="36">
        <f t="shared" si="1315"/>
        <v>15648.31</v>
      </c>
      <c r="AB6096" s="29">
        <f t="shared" si="1317"/>
        <v>11792.25</v>
      </c>
      <c r="AC6096" s="30">
        <f t="shared" si="1318"/>
        <v>132.5</v>
      </c>
    </row>
    <row r="6097" spans="1:30" x14ac:dyDescent="0.2">
      <c r="A6097" s="1" t="s">
        <v>2416</v>
      </c>
      <c r="B6097" s="31" t="s">
        <v>8286</v>
      </c>
      <c r="C6097" s="1">
        <v>0</v>
      </c>
      <c r="D6097" s="1" t="s">
        <v>14677</v>
      </c>
      <c r="E6097" s="1" t="s">
        <v>17835</v>
      </c>
      <c r="F6097" s="1">
        <v>0</v>
      </c>
      <c r="G6097" s="19">
        <v>98</v>
      </c>
      <c r="H6097" s="29">
        <f t="shared" si="1319"/>
        <v>13388.39</v>
      </c>
      <c r="I6097" s="32">
        <v>1139</v>
      </c>
      <c r="J6097" s="32">
        <v>32</v>
      </c>
      <c r="K6097" s="33">
        <f t="shared" si="1320"/>
        <v>2.8094820017559263E-2</v>
      </c>
      <c r="L6097" s="34">
        <f t="shared" si="1324"/>
        <v>14.643360736424826</v>
      </c>
      <c r="M6097" s="32">
        <v>1159</v>
      </c>
      <c r="N6097" s="32">
        <v>22</v>
      </c>
      <c r="O6097" s="33">
        <f t="shared" si="1321"/>
        <v>1.8981880931837791E-2</v>
      </c>
      <c r="P6097" s="34">
        <f t="shared" si="1325"/>
        <v>2.4632779179475564</v>
      </c>
      <c r="Q6097" s="35">
        <v>0</v>
      </c>
      <c r="R6097" s="34">
        <f t="shared" si="1326"/>
        <v>0</v>
      </c>
      <c r="S6097" s="33">
        <v>23.24</v>
      </c>
      <c r="T6097" s="34">
        <f t="shared" si="1327"/>
        <v>69.454287739192054</v>
      </c>
      <c r="U6097" s="31">
        <f t="shared" si="1322"/>
        <v>21.640231598391111</v>
      </c>
      <c r="V6097" s="32">
        <f t="shared" si="1323"/>
        <v>24648</v>
      </c>
      <c r="W6097" s="36"/>
      <c r="X6097" s="36">
        <f t="shared" si="1328"/>
        <v>3257.89</v>
      </c>
      <c r="Y6097" s="29">
        <f t="shared" si="1316"/>
        <v>16646.28</v>
      </c>
      <c r="Z6097" s="36"/>
      <c r="AA6097" s="36">
        <f t="shared" si="1315"/>
        <v>16646.28</v>
      </c>
      <c r="AB6097" s="29">
        <f t="shared" si="1317"/>
        <v>12544.3</v>
      </c>
      <c r="AC6097" s="30">
        <f t="shared" si="1318"/>
        <v>128</v>
      </c>
    </row>
    <row r="6098" spans="1:30" x14ac:dyDescent="0.2">
      <c r="A6098" s="1" t="s">
        <v>2915</v>
      </c>
      <c r="B6098" s="31" t="s">
        <v>8286</v>
      </c>
      <c r="C6098" s="1">
        <v>0</v>
      </c>
      <c r="D6098" s="1" t="s">
        <v>14678</v>
      </c>
      <c r="E6098" s="1" t="s">
        <v>16627</v>
      </c>
      <c r="F6098" s="1">
        <v>0</v>
      </c>
      <c r="G6098" s="19">
        <v>102</v>
      </c>
      <c r="H6098" s="29">
        <f t="shared" si="1319"/>
        <v>13934.85</v>
      </c>
      <c r="I6098" s="32">
        <v>1139</v>
      </c>
      <c r="J6098" s="32">
        <v>19</v>
      </c>
      <c r="K6098" s="33">
        <f t="shared" si="1320"/>
        <v>1.6681299385425813E-2</v>
      </c>
      <c r="L6098" s="34">
        <f t="shared" si="1324"/>
        <v>8.6944954372522414</v>
      </c>
      <c r="M6098" s="32">
        <v>1224</v>
      </c>
      <c r="N6098" s="32">
        <v>47</v>
      </c>
      <c r="O6098" s="33">
        <f t="shared" si="1321"/>
        <v>3.8398692810457519E-2</v>
      </c>
      <c r="P6098" s="34">
        <f t="shared" si="1325"/>
        <v>4.9829968072028095</v>
      </c>
      <c r="Q6098" s="35">
        <v>0</v>
      </c>
      <c r="R6098" s="34">
        <f t="shared" si="1326"/>
        <v>0</v>
      </c>
      <c r="S6098" s="33">
        <v>21.9</v>
      </c>
      <c r="T6098" s="34">
        <f t="shared" si="1327"/>
        <v>64.705882352941174</v>
      </c>
      <c r="U6098" s="31">
        <f t="shared" si="1322"/>
        <v>19.595843649349057</v>
      </c>
      <c r="V6098" s="32">
        <f t="shared" si="1323"/>
        <v>22320</v>
      </c>
      <c r="W6098" s="36"/>
      <c r="X6098" s="36">
        <f t="shared" si="1328"/>
        <v>2950.19</v>
      </c>
      <c r="Y6098" s="29">
        <f t="shared" si="1316"/>
        <v>16885.04</v>
      </c>
      <c r="Z6098" s="36"/>
      <c r="AA6098" s="36">
        <f t="shared" si="1315"/>
        <v>16885.04</v>
      </c>
      <c r="AB6098" s="29">
        <f t="shared" si="1317"/>
        <v>12724.22</v>
      </c>
      <c r="AC6098" s="30">
        <f t="shared" si="1318"/>
        <v>124.75</v>
      </c>
      <c r="AD6098" s="29"/>
    </row>
    <row r="6099" spans="1:30" x14ac:dyDescent="0.2">
      <c r="A6099" s="1" t="s">
        <v>4241</v>
      </c>
      <c r="B6099" s="31" t="s">
        <v>8286</v>
      </c>
      <c r="C6099" s="1">
        <v>0</v>
      </c>
      <c r="D6099" s="1" t="s">
        <v>14679</v>
      </c>
      <c r="E6099" s="1" t="s">
        <v>18507</v>
      </c>
      <c r="F6099" s="1">
        <v>0</v>
      </c>
      <c r="G6099" s="19">
        <v>120</v>
      </c>
      <c r="H6099" s="29">
        <f t="shared" si="1319"/>
        <v>16393.939999999999</v>
      </c>
      <c r="I6099" s="32">
        <v>1139</v>
      </c>
      <c r="J6099" s="32">
        <v>42</v>
      </c>
      <c r="K6099" s="33">
        <f t="shared" si="1320"/>
        <v>3.6874451273046532E-2</v>
      </c>
      <c r="L6099" s="34">
        <f t="shared" si="1324"/>
        <v>19.219410966557586</v>
      </c>
      <c r="M6099" s="32">
        <v>1087</v>
      </c>
      <c r="N6099" s="32">
        <v>67</v>
      </c>
      <c r="O6099" s="33">
        <f t="shared" si="1321"/>
        <v>6.1637534498620056E-2</v>
      </c>
      <c r="P6099" s="34">
        <f t="shared" si="1325"/>
        <v>7.9987003496856071</v>
      </c>
      <c r="Q6099" s="35">
        <v>0</v>
      </c>
      <c r="R6099" s="34">
        <f t="shared" si="1326"/>
        <v>0</v>
      </c>
      <c r="S6099" s="33">
        <v>19.98</v>
      </c>
      <c r="T6099" s="34">
        <f t="shared" si="1327"/>
        <v>57.902197023387671</v>
      </c>
      <c r="U6099" s="31">
        <f t="shared" si="1322"/>
        <v>21.280077084907717</v>
      </c>
      <c r="V6099" s="32">
        <f t="shared" si="1323"/>
        <v>24238</v>
      </c>
      <c r="W6099" s="36"/>
      <c r="X6099" s="36">
        <f t="shared" si="1328"/>
        <v>3203.7</v>
      </c>
      <c r="Y6099" s="29">
        <f t="shared" si="1316"/>
        <v>19597.64</v>
      </c>
      <c r="Z6099" s="36"/>
      <c r="AA6099" s="36">
        <f t="shared" si="1315"/>
        <v>19597.64</v>
      </c>
      <c r="AB6099" s="29">
        <f t="shared" si="1317"/>
        <v>14768.38</v>
      </c>
      <c r="AC6099" s="30">
        <f t="shared" si="1318"/>
        <v>123.07</v>
      </c>
    </row>
    <row r="6100" spans="1:30" x14ac:dyDescent="0.2">
      <c r="A6100" s="1" t="s">
        <v>5663</v>
      </c>
      <c r="B6100" s="31" t="s">
        <v>8286</v>
      </c>
      <c r="C6100" s="1">
        <v>0</v>
      </c>
      <c r="D6100" s="1" t="s">
        <v>14681</v>
      </c>
      <c r="E6100" s="1" t="s">
        <v>17936</v>
      </c>
      <c r="F6100" s="1">
        <v>0</v>
      </c>
      <c r="G6100" s="19">
        <v>97</v>
      </c>
      <c r="H6100" s="29">
        <f t="shared" si="1319"/>
        <v>13251.77</v>
      </c>
      <c r="I6100" s="32">
        <v>1139</v>
      </c>
      <c r="J6100" s="32">
        <v>30</v>
      </c>
      <c r="K6100" s="33">
        <f t="shared" si="1320"/>
        <v>2.6338893766461809E-2</v>
      </c>
      <c r="L6100" s="34">
        <f t="shared" si="1324"/>
        <v>13.728150690398275</v>
      </c>
      <c r="M6100" s="32">
        <v>1167</v>
      </c>
      <c r="N6100" s="32">
        <v>161</v>
      </c>
      <c r="O6100" s="33">
        <f t="shared" si="1321"/>
        <v>0.13796058269065981</v>
      </c>
      <c r="P6100" s="34">
        <f t="shared" si="1325"/>
        <v>17.903139215201996</v>
      </c>
      <c r="Q6100" s="35">
        <v>0</v>
      </c>
      <c r="R6100" s="34">
        <f t="shared" si="1326"/>
        <v>0</v>
      </c>
      <c r="S6100" s="33">
        <v>21.09</v>
      </c>
      <c r="T6100" s="34">
        <f t="shared" si="1327"/>
        <v>61.835577604535786</v>
      </c>
      <c r="U6100" s="31">
        <f t="shared" si="1322"/>
        <v>23.366716877534014</v>
      </c>
      <c r="V6100" s="32">
        <f t="shared" si="1323"/>
        <v>26615</v>
      </c>
      <c r="W6100" s="36"/>
      <c r="X6100" s="36">
        <f t="shared" si="1328"/>
        <v>3517.88</v>
      </c>
      <c r="Y6100" s="29">
        <f t="shared" si="1316"/>
        <v>16769.650000000001</v>
      </c>
      <c r="Z6100" s="36"/>
      <c r="AA6100" s="36">
        <f t="shared" si="1315"/>
        <v>16769.650000000001</v>
      </c>
      <c r="AB6100" s="29">
        <f t="shared" si="1317"/>
        <v>12637.26</v>
      </c>
      <c r="AC6100" s="30">
        <f t="shared" si="1318"/>
        <v>130.28</v>
      </c>
      <c r="AD6100" s="29"/>
    </row>
    <row r="6101" spans="1:30" x14ac:dyDescent="0.2">
      <c r="A6101" s="1" t="s">
        <v>6858</v>
      </c>
      <c r="B6101" s="31" t="s">
        <v>8285</v>
      </c>
      <c r="C6101" s="1">
        <v>0</v>
      </c>
      <c r="D6101" s="1" t="s">
        <v>14682</v>
      </c>
      <c r="E6101" s="1" t="s">
        <v>17156</v>
      </c>
      <c r="F6101" s="1">
        <v>0</v>
      </c>
      <c r="G6101" s="19">
        <v>98</v>
      </c>
      <c r="H6101" s="29">
        <f t="shared" si="1319"/>
        <v>13388.39</v>
      </c>
      <c r="I6101" s="32">
        <v>1139</v>
      </c>
      <c r="J6101" s="32">
        <v>39</v>
      </c>
      <c r="K6101" s="33">
        <f t="shared" si="1320"/>
        <v>3.4240561896400352E-2</v>
      </c>
      <c r="L6101" s="34">
        <f t="shared" si="1324"/>
        <v>17.846595897517759</v>
      </c>
      <c r="M6101" s="32">
        <v>1121</v>
      </c>
      <c r="N6101" s="32">
        <v>44</v>
      </c>
      <c r="O6101" s="33">
        <f t="shared" si="1321"/>
        <v>3.9250669045495096E-2</v>
      </c>
      <c r="P6101" s="34">
        <f t="shared" si="1325"/>
        <v>5.0935577286373208</v>
      </c>
      <c r="Q6101" s="35">
        <v>1</v>
      </c>
      <c r="R6101" s="34">
        <f t="shared" si="1326"/>
        <v>100</v>
      </c>
      <c r="S6101" s="33">
        <v>21.49</v>
      </c>
      <c r="T6101" s="34">
        <f t="shared" si="1327"/>
        <v>63.253012048192772</v>
      </c>
      <c r="U6101" s="31">
        <f t="shared" si="1322"/>
        <v>46.548291418586963</v>
      </c>
      <c r="V6101" s="32">
        <f t="shared" si="1323"/>
        <v>53019</v>
      </c>
      <c r="W6101" s="36"/>
      <c r="X6101" s="36">
        <f t="shared" si="1328"/>
        <v>7007.88</v>
      </c>
      <c r="Y6101" s="29">
        <f t="shared" si="1316"/>
        <v>20396.27</v>
      </c>
      <c r="Z6101" s="36"/>
      <c r="AA6101" s="36">
        <f t="shared" si="1315"/>
        <v>20396.27</v>
      </c>
      <c r="AB6101" s="29">
        <f t="shared" si="1317"/>
        <v>15370.21</v>
      </c>
      <c r="AC6101" s="30">
        <f t="shared" si="1318"/>
        <v>156.84</v>
      </c>
      <c r="AD6101" s="29"/>
    </row>
    <row r="6102" spans="1:30" x14ac:dyDescent="0.2">
      <c r="A6102" s="1" t="s">
        <v>7225</v>
      </c>
      <c r="B6102" s="31" t="s">
        <v>8286</v>
      </c>
      <c r="C6102" s="1">
        <v>0</v>
      </c>
      <c r="D6102" s="1" t="s">
        <v>14683</v>
      </c>
      <c r="E6102" s="1" t="s">
        <v>19193</v>
      </c>
      <c r="F6102" s="1">
        <v>0</v>
      </c>
      <c r="G6102" s="19">
        <v>102</v>
      </c>
      <c r="H6102" s="29">
        <f t="shared" si="1319"/>
        <v>13934.85</v>
      </c>
      <c r="I6102" s="32">
        <v>1139</v>
      </c>
      <c r="J6102" s="32">
        <v>19</v>
      </c>
      <c r="K6102" s="33">
        <f t="shared" si="1320"/>
        <v>1.6681299385425813E-2</v>
      </c>
      <c r="L6102" s="34">
        <f t="shared" si="1324"/>
        <v>8.6944954372522414</v>
      </c>
      <c r="M6102" s="32">
        <v>1145</v>
      </c>
      <c r="N6102" s="32">
        <v>76</v>
      </c>
      <c r="O6102" s="33">
        <f t="shared" si="1321"/>
        <v>6.6375545851528384E-2</v>
      </c>
      <c r="P6102" s="34">
        <f t="shared" si="1325"/>
        <v>8.613551890611058</v>
      </c>
      <c r="Q6102" s="35">
        <v>0</v>
      </c>
      <c r="R6102" s="34">
        <f t="shared" si="1326"/>
        <v>0</v>
      </c>
      <c r="S6102" s="33">
        <v>21.09</v>
      </c>
      <c r="T6102" s="34">
        <f t="shared" si="1327"/>
        <v>61.835577604535786</v>
      </c>
      <c r="U6102" s="31">
        <f t="shared" si="1322"/>
        <v>19.785906233099773</v>
      </c>
      <c r="V6102" s="32">
        <f t="shared" si="1323"/>
        <v>22536</v>
      </c>
      <c r="W6102" s="36"/>
      <c r="X6102" s="36">
        <f t="shared" si="1328"/>
        <v>2978.74</v>
      </c>
      <c r="Y6102" s="29">
        <f t="shared" si="1316"/>
        <v>16913.59</v>
      </c>
      <c r="Z6102" s="36"/>
      <c r="AA6102" s="36">
        <f t="shared" si="1315"/>
        <v>16913.59</v>
      </c>
      <c r="AB6102" s="29">
        <f t="shared" si="1317"/>
        <v>12745.73</v>
      </c>
      <c r="AC6102" s="30">
        <f t="shared" si="1318"/>
        <v>124.96</v>
      </c>
    </row>
    <row r="6103" spans="1:30" x14ac:dyDescent="0.2">
      <c r="A6103" s="1" t="s">
        <v>7408</v>
      </c>
      <c r="B6103" s="31" t="s">
        <v>8287</v>
      </c>
      <c r="C6103" s="1">
        <v>0</v>
      </c>
      <c r="D6103" s="1" t="s">
        <v>14684</v>
      </c>
      <c r="E6103" s="1" t="s">
        <v>18057</v>
      </c>
      <c r="F6103" s="1">
        <v>0</v>
      </c>
      <c r="G6103" s="19">
        <v>123</v>
      </c>
      <c r="H6103" s="29">
        <f t="shared" si="1319"/>
        <v>16803.79</v>
      </c>
      <c r="I6103" s="32">
        <v>1139</v>
      </c>
      <c r="J6103" s="32">
        <v>62</v>
      </c>
      <c r="K6103" s="33">
        <f t="shared" si="1320"/>
        <v>5.4433713784021072E-2</v>
      </c>
      <c r="L6103" s="34">
        <f t="shared" si="1324"/>
        <v>28.371511426823105</v>
      </c>
      <c r="M6103" s="32">
        <v>1064</v>
      </c>
      <c r="N6103" s="32">
        <v>27</v>
      </c>
      <c r="O6103" s="33">
        <f t="shared" si="1321"/>
        <v>2.5375939849624059E-2</v>
      </c>
      <c r="P6103" s="34">
        <f t="shared" si="1325"/>
        <v>3.2930346841393066</v>
      </c>
      <c r="Q6103" s="35">
        <v>0</v>
      </c>
      <c r="R6103" s="34">
        <f t="shared" si="1326"/>
        <v>0</v>
      </c>
      <c r="S6103" s="33">
        <v>22.78</v>
      </c>
      <c r="T6103" s="34">
        <f t="shared" si="1327"/>
        <v>67.824238128986536</v>
      </c>
      <c r="U6103" s="31">
        <f t="shared" si="1322"/>
        <v>24.872196059987239</v>
      </c>
      <c r="V6103" s="32">
        <f t="shared" si="1323"/>
        <v>28329</v>
      </c>
      <c r="W6103" s="36"/>
      <c r="X6103" s="36">
        <f t="shared" si="1328"/>
        <v>3744.44</v>
      </c>
      <c r="Y6103" s="29">
        <f t="shared" si="1316"/>
        <v>20548.23</v>
      </c>
      <c r="Z6103" s="36"/>
      <c r="AA6103" s="36">
        <f t="shared" si="1315"/>
        <v>20548.23</v>
      </c>
      <c r="AB6103" s="29">
        <f t="shared" si="1317"/>
        <v>15484.72</v>
      </c>
      <c r="AC6103" s="30">
        <f t="shared" si="1318"/>
        <v>125.89</v>
      </c>
    </row>
    <row r="6104" spans="1:30" x14ac:dyDescent="0.2">
      <c r="A6104" s="1" t="s">
        <v>8093</v>
      </c>
      <c r="B6104" s="31" t="s">
        <v>8286</v>
      </c>
      <c r="C6104" s="1">
        <v>0</v>
      </c>
      <c r="D6104" s="1" t="s">
        <v>14685</v>
      </c>
      <c r="E6104" s="1" t="s">
        <v>16697</v>
      </c>
      <c r="F6104" s="1">
        <v>0</v>
      </c>
      <c r="G6104" s="19">
        <v>91</v>
      </c>
      <c r="H6104" s="29">
        <f t="shared" si="1319"/>
        <v>12432.07</v>
      </c>
      <c r="I6104" s="32">
        <v>1139</v>
      </c>
      <c r="J6104" s="32">
        <v>12</v>
      </c>
      <c r="K6104" s="33">
        <f t="shared" si="1320"/>
        <v>1.0535557506584723E-2</v>
      </c>
      <c r="L6104" s="34">
        <f t="shared" si="1324"/>
        <v>5.4912602761593101</v>
      </c>
      <c r="M6104" s="32">
        <v>1125</v>
      </c>
      <c r="N6104" s="32">
        <v>141</v>
      </c>
      <c r="O6104" s="33">
        <f t="shared" si="1321"/>
        <v>0.12533333333333332</v>
      </c>
      <c r="P6104" s="34">
        <f t="shared" si="1325"/>
        <v>16.264501578709968</v>
      </c>
      <c r="Q6104" s="35">
        <v>0</v>
      </c>
      <c r="R6104" s="34">
        <f t="shared" si="1326"/>
        <v>0</v>
      </c>
      <c r="S6104" s="33">
        <v>22.33</v>
      </c>
      <c r="T6104" s="34">
        <f t="shared" si="1327"/>
        <v>66.229624379872419</v>
      </c>
      <c r="U6104" s="31">
        <f t="shared" si="1322"/>
        <v>21.996346558685424</v>
      </c>
      <c r="V6104" s="32">
        <f t="shared" si="1323"/>
        <v>25054</v>
      </c>
      <c r="W6104" s="36"/>
      <c r="X6104" s="36">
        <f t="shared" si="1328"/>
        <v>3311.56</v>
      </c>
      <c r="Y6104" s="29">
        <f t="shared" si="1316"/>
        <v>15743.63</v>
      </c>
      <c r="Z6104" s="36"/>
      <c r="AA6104" s="36">
        <f t="shared" si="1315"/>
        <v>15743.63</v>
      </c>
      <c r="AB6104" s="29">
        <f t="shared" si="1317"/>
        <v>11864.08</v>
      </c>
      <c r="AC6104" s="30">
        <f t="shared" si="1318"/>
        <v>130.37</v>
      </c>
    </row>
    <row r="6105" spans="1:30" x14ac:dyDescent="0.2">
      <c r="A6105" s="1" t="s">
        <v>8179</v>
      </c>
      <c r="B6105" s="31" t="s">
        <v>8287</v>
      </c>
      <c r="C6105" s="1">
        <v>0</v>
      </c>
      <c r="D6105" s="1" t="s">
        <v>14686</v>
      </c>
      <c r="E6105" s="1" t="s">
        <v>18490</v>
      </c>
      <c r="F6105" s="1">
        <v>0</v>
      </c>
      <c r="G6105" s="19">
        <v>130</v>
      </c>
      <c r="H6105" s="29">
        <f t="shared" si="1319"/>
        <v>17760.11</v>
      </c>
      <c r="I6105" s="32">
        <v>1139</v>
      </c>
      <c r="J6105" s="32">
        <v>47</v>
      </c>
      <c r="K6105" s="33">
        <f t="shared" si="1320"/>
        <v>4.1264266900790166E-2</v>
      </c>
      <c r="L6105" s="34">
        <f t="shared" si="1324"/>
        <v>21.507436081623965</v>
      </c>
      <c r="M6105" s="32">
        <v>1122</v>
      </c>
      <c r="N6105" s="32">
        <v>122</v>
      </c>
      <c r="O6105" s="33">
        <f t="shared" si="1321"/>
        <v>0.10873440285204991</v>
      </c>
      <c r="P6105" s="34">
        <f t="shared" si="1325"/>
        <v>14.110459043994029</v>
      </c>
      <c r="Q6105" s="35">
        <v>0</v>
      </c>
      <c r="R6105" s="34">
        <f t="shared" si="1326"/>
        <v>0</v>
      </c>
      <c r="S6105" s="33">
        <v>19.98</v>
      </c>
      <c r="T6105" s="34">
        <f t="shared" si="1327"/>
        <v>57.902197023387671</v>
      </c>
      <c r="U6105" s="31">
        <f t="shared" si="1322"/>
        <v>23.380023037251416</v>
      </c>
      <c r="V6105" s="32">
        <f t="shared" si="1323"/>
        <v>26630</v>
      </c>
      <c r="W6105" s="36"/>
      <c r="X6105" s="36">
        <f t="shared" si="1328"/>
        <v>3519.87</v>
      </c>
      <c r="Y6105" s="29">
        <f t="shared" si="1316"/>
        <v>21279.98</v>
      </c>
      <c r="Z6105" s="36"/>
      <c r="AA6105" s="36">
        <f t="shared" si="1315"/>
        <v>21279.98</v>
      </c>
      <c r="AB6105" s="29">
        <f t="shared" si="1317"/>
        <v>16036.16</v>
      </c>
      <c r="AC6105" s="30">
        <f t="shared" si="1318"/>
        <v>123.36</v>
      </c>
    </row>
    <row r="6106" spans="1:30" x14ac:dyDescent="0.2">
      <c r="A6106" s="1" t="s">
        <v>998</v>
      </c>
      <c r="B6106" s="31" t="s">
        <v>8286</v>
      </c>
      <c r="C6106" s="1">
        <v>0</v>
      </c>
      <c r="D6106" s="1" t="s">
        <v>14687</v>
      </c>
      <c r="E6106" s="1" t="s">
        <v>16595</v>
      </c>
      <c r="F6106" s="1">
        <v>0</v>
      </c>
      <c r="G6106" s="19">
        <v>91</v>
      </c>
      <c r="H6106" s="29">
        <f t="shared" si="1319"/>
        <v>12432.07</v>
      </c>
      <c r="I6106" s="32">
        <v>1140</v>
      </c>
      <c r="J6106" s="32">
        <v>33</v>
      </c>
      <c r="K6106" s="33">
        <f t="shared" si="1320"/>
        <v>2.8947368421052631E-2</v>
      </c>
      <c r="L6106" s="34">
        <f t="shared" si="1324"/>
        <v>15.087719298245613</v>
      </c>
      <c r="M6106" s="32">
        <v>1125</v>
      </c>
      <c r="N6106" s="32">
        <v>78</v>
      </c>
      <c r="O6106" s="33">
        <f t="shared" si="1321"/>
        <v>6.933333333333333E-2</v>
      </c>
      <c r="P6106" s="34">
        <f t="shared" si="1325"/>
        <v>8.997383852052323</v>
      </c>
      <c r="Q6106" s="35">
        <v>0</v>
      </c>
      <c r="R6106" s="34">
        <f t="shared" si="1326"/>
        <v>0</v>
      </c>
      <c r="S6106" s="33">
        <v>24.26</v>
      </c>
      <c r="T6106" s="34">
        <f t="shared" si="1327"/>
        <v>73.068745570517365</v>
      </c>
      <c r="U6106" s="31">
        <f t="shared" si="1322"/>
        <v>24.288462180203826</v>
      </c>
      <c r="V6106" s="32">
        <f t="shared" si="1323"/>
        <v>27689</v>
      </c>
      <c r="W6106" s="36"/>
      <c r="X6106" s="36">
        <f t="shared" si="1328"/>
        <v>3659.84</v>
      </c>
      <c r="Y6106" s="29">
        <f t="shared" si="1316"/>
        <v>16091.91</v>
      </c>
      <c r="Z6106" s="36"/>
      <c r="AA6106" s="36">
        <f t="shared" si="1315"/>
        <v>16091.91</v>
      </c>
      <c r="AB6106" s="29">
        <f t="shared" si="1317"/>
        <v>12126.53</v>
      </c>
      <c r="AC6106" s="30">
        <f t="shared" si="1318"/>
        <v>133.26</v>
      </c>
    </row>
    <row r="6107" spans="1:30" x14ac:dyDescent="0.2">
      <c r="A6107" s="1" t="s">
        <v>2322</v>
      </c>
      <c r="B6107" s="31" t="s">
        <v>8286</v>
      </c>
      <c r="C6107" s="1">
        <v>0</v>
      </c>
      <c r="D6107" s="1" t="s">
        <v>14688</v>
      </c>
      <c r="E6107" s="1" t="s">
        <v>16615</v>
      </c>
      <c r="F6107" s="1">
        <v>0</v>
      </c>
      <c r="G6107" s="19">
        <v>101</v>
      </c>
      <c r="H6107" s="29">
        <f t="shared" si="1319"/>
        <v>13798.24</v>
      </c>
      <c r="I6107" s="32">
        <v>1140</v>
      </c>
      <c r="J6107" s="32">
        <v>30</v>
      </c>
      <c r="K6107" s="33">
        <f t="shared" si="1320"/>
        <v>2.6315789473684209E-2</v>
      </c>
      <c r="L6107" s="34">
        <f t="shared" si="1324"/>
        <v>13.716108452950557</v>
      </c>
      <c r="M6107" s="32">
        <v>1159</v>
      </c>
      <c r="N6107" s="32">
        <v>160</v>
      </c>
      <c r="O6107" s="33">
        <f t="shared" si="1321"/>
        <v>0.13805004314063848</v>
      </c>
      <c r="P6107" s="34">
        <f t="shared" si="1325"/>
        <v>17.914748494164048</v>
      </c>
      <c r="Q6107" s="35">
        <v>0</v>
      </c>
      <c r="R6107" s="34">
        <f t="shared" si="1326"/>
        <v>0</v>
      </c>
      <c r="S6107" s="33">
        <v>21.92</v>
      </c>
      <c r="T6107" s="34">
        <f t="shared" si="1327"/>
        <v>64.776754075124032</v>
      </c>
      <c r="U6107" s="31">
        <f t="shared" si="1322"/>
        <v>24.10190275555966</v>
      </c>
      <c r="V6107" s="32">
        <f t="shared" si="1323"/>
        <v>27476</v>
      </c>
      <c r="W6107" s="36"/>
      <c r="X6107" s="36">
        <f t="shared" si="1328"/>
        <v>3631.69</v>
      </c>
      <c r="Y6107" s="29">
        <f t="shared" si="1316"/>
        <v>17429.93</v>
      </c>
      <c r="Z6107" s="36"/>
      <c r="AA6107" s="36">
        <f t="shared" si="1315"/>
        <v>17429.93</v>
      </c>
      <c r="AB6107" s="29">
        <f t="shared" si="1317"/>
        <v>13134.84</v>
      </c>
      <c r="AC6107" s="30">
        <f t="shared" si="1318"/>
        <v>130.05000000000001</v>
      </c>
      <c r="AD6107" s="29"/>
    </row>
    <row r="6108" spans="1:30" x14ac:dyDescent="0.2">
      <c r="A6108" s="1" t="s">
        <v>2744</v>
      </c>
      <c r="B6108" s="31" t="s">
        <v>8286</v>
      </c>
      <c r="C6108" s="1">
        <v>0</v>
      </c>
      <c r="D6108" s="1" t="s">
        <v>14689</v>
      </c>
      <c r="E6108" s="1" t="s">
        <v>16622</v>
      </c>
      <c r="F6108" s="1">
        <v>0</v>
      </c>
      <c r="G6108" s="19">
        <v>126</v>
      </c>
      <c r="H6108" s="29">
        <f t="shared" si="1319"/>
        <v>17213.64</v>
      </c>
      <c r="I6108" s="32">
        <v>1140</v>
      </c>
      <c r="J6108" s="32">
        <v>60</v>
      </c>
      <c r="K6108" s="33">
        <f t="shared" si="1320"/>
        <v>5.2631578947368418E-2</v>
      </c>
      <c r="L6108" s="34">
        <f t="shared" si="1324"/>
        <v>27.432216905901115</v>
      </c>
      <c r="M6108" s="32">
        <v>1156</v>
      </c>
      <c r="N6108" s="32">
        <v>124</v>
      </c>
      <c r="O6108" s="33">
        <f t="shared" si="1321"/>
        <v>0.10726643598615918</v>
      </c>
      <c r="P6108" s="34">
        <f t="shared" si="1325"/>
        <v>13.91996104340009</v>
      </c>
      <c r="Q6108" s="35">
        <v>0</v>
      </c>
      <c r="R6108" s="34">
        <f t="shared" si="1326"/>
        <v>0</v>
      </c>
      <c r="S6108" s="33">
        <v>21.11</v>
      </c>
      <c r="T6108" s="34">
        <f t="shared" si="1327"/>
        <v>61.906449326718636</v>
      </c>
      <c r="U6108" s="31">
        <f t="shared" si="1322"/>
        <v>25.814656819004959</v>
      </c>
      <c r="V6108" s="32">
        <f t="shared" si="1323"/>
        <v>29429</v>
      </c>
      <c r="W6108" s="36"/>
      <c r="X6108" s="36">
        <f t="shared" si="1328"/>
        <v>3889.83</v>
      </c>
      <c r="Y6108" s="29">
        <f t="shared" si="1316"/>
        <v>21103.47</v>
      </c>
      <c r="Z6108" s="36"/>
      <c r="AA6108" s="36">
        <f t="shared" si="1315"/>
        <v>21103.47</v>
      </c>
      <c r="AB6108" s="29">
        <f t="shared" si="1317"/>
        <v>15903.14</v>
      </c>
      <c r="AC6108" s="30">
        <f t="shared" si="1318"/>
        <v>126.22</v>
      </c>
      <c r="AD6108" s="29"/>
    </row>
    <row r="6109" spans="1:30" x14ac:dyDescent="0.2">
      <c r="A6109" s="1" t="s">
        <v>4062</v>
      </c>
      <c r="B6109" s="31" t="s">
        <v>8286</v>
      </c>
      <c r="C6109" s="1">
        <v>0</v>
      </c>
      <c r="D6109" s="1" t="s">
        <v>14690</v>
      </c>
      <c r="E6109" s="1" t="s">
        <v>16644</v>
      </c>
      <c r="F6109" s="1">
        <v>0</v>
      </c>
      <c r="G6109" s="19">
        <v>115</v>
      </c>
      <c r="H6109" s="29">
        <f t="shared" si="1319"/>
        <v>15710.86</v>
      </c>
      <c r="I6109" s="32">
        <v>1140</v>
      </c>
      <c r="J6109" s="32">
        <v>33</v>
      </c>
      <c r="K6109" s="33">
        <f t="shared" si="1320"/>
        <v>2.8947368421052631E-2</v>
      </c>
      <c r="L6109" s="34">
        <f t="shared" si="1324"/>
        <v>15.087719298245613</v>
      </c>
      <c r="M6109" s="32">
        <v>1135</v>
      </c>
      <c r="N6109" s="32">
        <v>159</v>
      </c>
      <c r="O6109" s="33">
        <f t="shared" si="1321"/>
        <v>0.14008810572687225</v>
      </c>
      <c r="P6109" s="34">
        <f t="shared" si="1325"/>
        <v>18.179227793243637</v>
      </c>
      <c r="Q6109" s="35">
        <v>0</v>
      </c>
      <c r="R6109" s="34">
        <f t="shared" si="1326"/>
        <v>0</v>
      </c>
      <c r="S6109" s="33">
        <v>19.32</v>
      </c>
      <c r="T6109" s="34">
        <f t="shared" si="1327"/>
        <v>55.563430191353646</v>
      </c>
      <c r="U6109" s="31">
        <f t="shared" si="1322"/>
        <v>22.207594320710726</v>
      </c>
      <c r="V6109" s="32">
        <f t="shared" si="1323"/>
        <v>25317</v>
      </c>
      <c r="W6109" s="36"/>
      <c r="X6109" s="36">
        <f t="shared" si="1328"/>
        <v>3346.32</v>
      </c>
      <c r="Y6109" s="29">
        <f t="shared" si="1316"/>
        <v>19057.18</v>
      </c>
      <c r="Z6109" s="36"/>
      <c r="AA6109" s="36">
        <f t="shared" si="1315"/>
        <v>19057.18</v>
      </c>
      <c r="AB6109" s="29">
        <f t="shared" si="1317"/>
        <v>14361.1</v>
      </c>
      <c r="AC6109" s="30">
        <f t="shared" si="1318"/>
        <v>124.88</v>
      </c>
    </row>
    <row r="6110" spans="1:30" x14ac:dyDescent="0.2">
      <c r="A6110" s="1" t="s">
        <v>6383</v>
      </c>
      <c r="B6110" s="31" t="s">
        <v>8291</v>
      </c>
      <c r="C6110" s="1">
        <v>0</v>
      </c>
      <c r="D6110" s="1" t="s">
        <v>14691</v>
      </c>
      <c r="E6110" s="1" t="s">
        <v>16672</v>
      </c>
      <c r="F6110" s="1">
        <v>0</v>
      </c>
      <c r="G6110" s="19">
        <v>97</v>
      </c>
      <c r="H6110" s="29">
        <f t="shared" si="1319"/>
        <v>13251.77</v>
      </c>
      <c r="I6110" s="32">
        <v>1140</v>
      </c>
      <c r="J6110" s="32">
        <v>5</v>
      </c>
      <c r="K6110" s="33">
        <f t="shared" si="1320"/>
        <v>4.3859649122807015E-3</v>
      </c>
      <c r="L6110" s="34">
        <f t="shared" si="1324"/>
        <v>2.2860180754917594</v>
      </c>
      <c r="M6110" s="32">
        <v>1077</v>
      </c>
      <c r="N6110" s="32">
        <v>67</v>
      </c>
      <c r="O6110" s="33">
        <f t="shared" si="1321"/>
        <v>6.2209842154131847E-2</v>
      </c>
      <c r="P6110" s="34">
        <f t="shared" si="1325"/>
        <v>8.0729686909083149</v>
      </c>
      <c r="Q6110" s="35">
        <v>0</v>
      </c>
      <c r="R6110" s="34">
        <f t="shared" si="1326"/>
        <v>0</v>
      </c>
      <c r="S6110" s="33">
        <v>24.26</v>
      </c>
      <c r="T6110" s="34">
        <f t="shared" si="1327"/>
        <v>73.068745570517365</v>
      </c>
      <c r="U6110" s="31">
        <f t="shared" si="1322"/>
        <v>20.856933084229361</v>
      </c>
      <c r="V6110" s="32">
        <f t="shared" si="1323"/>
        <v>23777</v>
      </c>
      <c r="W6110" s="36"/>
      <c r="X6110" s="36">
        <f t="shared" si="1328"/>
        <v>3142.77</v>
      </c>
      <c r="Y6110" s="29">
        <f t="shared" si="1316"/>
        <v>16394.54</v>
      </c>
      <c r="Z6110" s="36"/>
      <c r="AA6110" s="36">
        <f t="shared" si="1315"/>
        <v>16394.54</v>
      </c>
      <c r="AB6110" s="29">
        <f t="shared" si="1317"/>
        <v>12354.59</v>
      </c>
      <c r="AC6110" s="30">
        <f t="shared" si="1318"/>
        <v>127.37</v>
      </c>
      <c r="AD6110" s="29"/>
    </row>
    <row r="6111" spans="1:30" x14ac:dyDescent="0.2">
      <c r="A6111" s="1" t="s">
        <v>6645</v>
      </c>
      <c r="B6111" s="31" t="s">
        <v>8287</v>
      </c>
      <c r="C6111" s="1">
        <v>0</v>
      </c>
      <c r="D6111" s="1" t="s">
        <v>14692</v>
      </c>
      <c r="E6111" s="1" t="s">
        <v>18649</v>
      </c>
      <c r="F6111" s="1">
        <v>0</v>
      </c>
      <c r="G6111" s="19">
        <v>114</v>
      </c>
      <c r="H6111" s="29">
        <f t="shared" si="1319"/>
        <v>15574.25</v>
      </c>
      <c r="I6111" s="32">
        <v>1140</v>
      </c>
      <c r="J6111" s="32">
        <v>0</v>
      </c>
      <c r="K6111" s="33">
        <f t="shared" si="1320"/>
        <v>0</v>
      </c>
      <c r="L6111" s="34">
        <f t="shared" si="1324"/>
        <v>0</v>
      </c>
      <c r="M6111" s="32">
        <v>1155</v>
      </c>
      <c r="N6111" s="32">
        <v>92</v>
      </c>
      <c r="O6111" s="33">
        <f t="shared" si="1321"/>
        <v>7.9653679653679657E-2</v>
      </c>
      <c r="P6111" s="34">
        <f t="shared" si="1325"/>
        <v>10.336654775085087</v>
      </c>
      <c r="Q6111" s="35">
        <v>0</v>
      </c>
      <c r="R6111" s="34">
        <f t="shared" si="1326"/>
        <v>0</v>
      </c>
      <c r="S6111" s="33">
        <v>20</v>
      </c>
      <c r="T6111" s="34">
        <f t="shared" si="1327"/>
        <v>57.973068745570522</v>
      </c>
      <c r="U6111" s="31">
        <f t="shared" si="1322"/>
        <v>17.077430880163902</v>
      </c>
      <c r="V6111" s="32">
        <f t="shared" si="1323"/>
        <v>19468</v>
      </c>
      <c r="W6111" s="36"/>
      <c r="X6111" s="36">
        <f t="shared" si="1328"/>
        <v>2573.2199999999998</v>
      </c>
      <c r="Y6111" s="29">
        <f t="shared" si="1316"/>
        <v>18147.47</v>
      </c>
      <c r="Z6111" s="36"/>
      <c r="AA6111" s="36">
        <f t="shared" si="1315"/>
        <v>18147.47</v>
      </c>
      <c r="AB6111" s="29">
        <f t="shared" si="1317"/>
        <v>13675.56</v>
      </c>
      <c r="AC6111" s="30">
        <f t="shared" si="1318"/>
        <v>119.96</v>
      </c>
    </row>
    <row r="6112" spans="1:30" x14ac:dyDescent="0.2">
      <c r="A6112" s="1" t="s">
        <v>7103</v>
      </c>
      <c r="B6112" s="31" t="s">
        <v>8285</v>
      </c>
      <c r="C6112" s="1">
        <v>0</v>
      </c>
      <c r="D6112" s="1" t="s">
        <v>14693</v>
      </c>
      <c r="E6112" s="1" t="s">
        <v>16685</v>
      </c>
      <c r="F6112" s="1">
        <v>0</v>
      </c>
      <c r="G6112" s="19">
        <v>96</v>
      </c>
      <c r="H6112" s="29">
        <f t="shared" si="1319"/>
        <v>13115.15</v>
      </c>
      <c r="I6112" s="32">
        <v>1140</v>
      </c>
      <c r="J6112" s="32">
        <v>26</v>
      </c>
      <c r="K6112" s="33">
        <f t="shared" si="1320"/>
        <v>2.2807017543859651E-2</v>
      </c>
      <c r="L6112" s="34">
        <f t="shared" si="1324"/>
        <v>11.887293992557151</v>
      </c>
      <c r="M6112" s="32">
        <v>1144</v>
      </c>
      <c r="N6112" s="32">
        <v>118</v>
      </c>
      <c r="O6112" s="33">
        <f t="shared" si="1321"/>
        <v>0.10314685314685315</v>
      </c>
      <c r="P6112" s="34">
        <f t="shared" si="1325"/>
        <v>13.385362945579457</v>
      </c>
      <c r="Q6112" s="35">
        <v>0</v>
      </c>
      <c r="R6112" s="34">
        <f t="shared" si="1326"/>
        <v>0</v>
      </c>
      <c r="S6112" s="33">
        <v>23.75</v>
      </c>
      <c r="T6112" s="34">
        <f t="shared" si="1327"/>
        <v>71.261516654854717</v>
      </c>
      <c r="U6112" s="31">
        <f t="shared" si="1322"/>
        <v>24.133543398247831</v>
      </c>
      <c r="V6112" s="32">
        <f t="shared" si="1323"/>
        <v>27512</v>
      </c>
      <c r="W6112" s="36"/>
      <c r="X6112" s="36">
        <f t="shared" si="1328"/>
        <v>3636.45</v>
      </c>
      <c r="Y6112" s="29">
        <f t="shared" si="1316"/>
        <v>16751.599999999999</v>
      </c>
      <c r="Z6112" s="36"/>
      <c r="AA6112" s="36">
        <f t="shared" si="1315"/>
        <v>16751.599999999999</v>
      </c>
      <c r="AB6112" s="29">
        <f t="shared" si="1317"/>
        <v>12623.66</v>
      </c>
      <c r="AC6112" s="30">
        <f t="shared" si="1318"/>
        <v>131.5</v>
      </c>
    </row>
    <row r="6113" spans="1:30" x14ac:dyDescent="0.2">
      <c r="A6113" s="1" t="s">
        <v>8391</v>
      </c>
      <c r="B6113" s="31" t="s">
        <v>8286</v>
      </c>
      <c r="C6113" s="1">
        <v>0</v>
      </c>
      <c r="D6113" s="1" t="s">
        <v>14694</v>
      </c>
      <c r="E6113" s="1" t="s">
        <v>18759</v>
      </c>
      <c r="F6113" s="1">
        <v>0</v>
      </c>
      <c r="G6113" s="19">
        <v>128</v>
      </c>
      <c r="H6113" s="29">
        <f t="shared" si="1319"/>
        <v>17486.87</v>
      </c>
      <c r="I6113" s="32">
        <v>1140</v>
      </c>
      <c r="J6113" s="32">
        <v>34</v>
      </c>
      <c r="K6113" s="33">
        <f t="shared" si="1320"/>
        <v>2.9824561403508771E-2</v>
      </c>
      <c r="L6113" s="34">
        <f t="shared" si="1324"/>
        <v>15.544922913343964</v>
      </c>
      <c r="M6113" s="32">
        <v>1125</v>
      </c>
      <c r="N6113" s="32">
        <v>95</v>
      </c>
      <c r="O6113" s="33">
        <f t="shared" si="1321"/>
        <v>8.4444444444444447E-2</v>
      </c>
      <c r="P6113" s="34">
        <f t="shared" si="1325"/>
        <v>10.958352127499625</v>
      </c>
      <c r="Q6113" s="35">
        <v>0</v>
      </c>
      <c r="R6113" s="34">
        <f t="shared" si="1326"/>
        <v>0</v>
      </c>
      <c r="S6113" s="33">
        <v>20</v>
      </c>
      <c r="T6113" s="34">
        <f t="shared" si="1327"/>
        <v>57.973068745570522</v>
      </c>
      <c r="U6113" s="31">
        <f t="shared" si="1322"/>
        <v>21.119085946603526</v>
      </c>
      <c r="V6113" s="32">
        <f t="shared" si="1323"/>
        <v>24076</v>
      </c>
      <c r="W6113" s="36"/>
      <c r="X6113" s="36">
        <f t="shared" si="1328"/>
        <v>3182.29</v>
      </c>
      <c r="Y6113" s="29">
        <f t="shared" si="1316"/>
        <v>20669.16</v>
      </c>
      <c r="Z6113" s="36"/>
      <c r="AA6113" s="36">
        <f t="shared" si="1315"/>
        <v>20669.16</v>
      </c>
      <c r="AB6113" s="29">
        <f t="shared" si="1317"/>
        <v>15575.86</v>
      </c>
      <c r="AC6113" s="30">
        <f t="shared" si="1318"/>
        <v>121.69</v>
      </c>
      <c r="AD6113" s="29"/>
    </row>
    <row r="6114" spans="1:30" x14ac:dyDescent="0.2">
      <c r="A6114" s="1" t="s">
        <v>578</v>
      </c>
      <c r="B6114" s="31" t="s">
        <v>8286</v>
      </c>
      <c r="C6114" s="1">
        <v>0</v>
      </c>
      <c r="D6114" s="1" t="s">
        <v>14695</v>
      </c>
      <c r="E6114" s="1" t="s">
        <v>16587</v>
      </c>
      <c r="F6114" s="1">
        <v>0</v>
      </c>
      <c r="G6114" s="19">
        <v>118</v>
      </c>
      <c r="H6114" s="29">
        <f t="shared" si="1319"/>
        <v>16120.71</v>
      </c>
      <c r="I6114" s="32">
        <v>1141</v>
      </c>
      <c r="J6114" s="32">
        <v>57</v>
      </c>
      <c r="K6114" s="33">
        <f t="shared" si="1320"/>
        <v>4.9956178790534621E-2</v>
      </c>
      <c r="L6114" s="34">
        <f t="shared" si="1324"/>
        <v>26.037765915066529</v>
      </c>
      <c r="M6114" s="32">
        <v>1118</v>
      </c>
      <c r="N6114" s="32">
        <v>57</v>
      </c>
      <c r="O6114" s="33">
        <f t="shared" si="1321"/>
        <v>5.0983899821109124E-2</v>
      </c>
      <c r="P6114" s="34">
        <f t="shared" si="1325"/>
        <v>6.6161786100735656</v>
      </c>
      <c r="Q6114" s="35">
        <v>0</v>
      </c>
      <c r="R6114" s="34">
        <f t="shared" si="1326"/>
        <v>0</v>
      </c>
      <c r="S6114" s="33">
        <v>21.53</v>
      </c>
      <c r="T6114" s="34">
        <f t="shared" si="1327"/>
        <v>63.394755492558474</v>
      </c>
      <c r="U6114" s="31">
        <f t="shared" si="1322"/>
        <v>24.012175004424641</v>
      </c>
      <c r="V6114" s="32">
        <f t="shared" si="1323"/>
        <v>27398</v>
      </c>
      <c r="W6114" s="36"/>
      <c r="X6114" s="36">
        <f t="shared" si="1328"/>
        <v>3621.38</v>
      </c>
      <c r="Y6114" s="29">
        <f t="shared" si="1316"/>
        <v>19742.09</v>
      </c>
      <c r="Z6114" s="36"/>
      <c r="AA6114" s="36">
        <f t="shared" si="1315"/>
        <v>19742.09</v>
      </c>
      <c r="AB6114" s="29">
        <f t="shared" si="1317"/>
        <v>14877.23</v>
      </c>
      <c r="AC6114" s="30">
        <f t="shared" si="1318"/>
        <v>126.08</v>
      </c>
    </row>
    <row r="6115" spans="1:30" x14ac:dyDescent="0.2">
      <c r="A6115" s="1" t="s">
        <v>5021</v>
      </c>
      <c r="B6115" s="31" t="s">
        <v>8286</v>
      </c>
      <c r="C6115" s="1">
        <v>0</v>
      </c>
      <c r="D6115" s="1" t="s">
        <v>14696</v>
      </c>
      <c r="E6115" s="1" t="s">
        <v>16655</v>
      </c>
      <c r="F6115" s="1">
        <v>0</v>
      </c>
      <c r="G6115" s="19">
        <v>105</v>
      </c>
      <c r="H6115" s="29">
        <f t="shared" si="1319"/>
        <v>14344.7</v>
      </c>
      <c r="I6115" s="32">
        <v>1141</v>
      </c>
      <c r="J6115" s="32">
        <v>18</v>
      </c>
      <c r="K6115" s="33">
        <f t="shared" si="1320"/>
        <v>1.5775635407537247E-2</v>
      </c>
      <c r="L6115" s="34">
        <f t="shared" si="1324"/>
        <v>8.2224523942315351</v>
      </c>
      <c r="M6115" s="32">
        <v>1013</v>
      </c>
      <c r="N6115" s="32">
        <v>168</v>
      </c>
      <c r="O6115" s="33">
        <f t="shared" si="1321"/>
        <v>0.16584402764067127</v>
      </c>
      <c r="P6115" s="34">
        <f t="shared" si="1325"/>
        <v>21.521572734425405</v>
      </c>
      <c r="Q6115" s="35">
        <v>0</v>
      </c>
      <c r="R6115" s="34">
        <f t="shared" si="1326"/>
        <v>0</v>
      </c>
      <c r="S6115" s="33">
        <v>23.29</v>
      </c>
      <c r="T6115" s="34">
        <f t="shared" si="1327"/>
        <v>69.631467044649185</v>
      </c>
      <c r="U6115" s="31">
        <f t="shared" si="1322"/>
        <v>24.843873043326532</v>
      </c>
      <c r="V6115" s="32">
        <f t="shared" si="1323"/>
        <v>28347</v>
      </c>
      <c r="W6115" s="36"/>
      <c r="X6115" s="36">
        <f t="shared" si="1328"/>
        <v>3746.82</v>
      </c>
      <c r="Y6115" s="29">
        <f t="shared" si="1316"/>
        <v>18091.52</v>
      </c>
      <c r="Z6115" s="36"/>
      <c r="AA6115" s="36">
        <f t="shared" si="1315"/>
        <v>18091.52</v>
      </c>
      <c r="AB6115" s="29">
        <f t="shared" si="1317"/>
        <v>13633.4</v>
      </c>
      <c r="AC6115" s="30">
        <f t="shared" si="1318"/>
        <v>129.84</v>
      </c>
      <c r="AD6115" s="29"/>
    </row>
    <row r="6116" spans="1:30" x14ac:dyDescent="0.2">
      <c r="A6116" s="1" t="s">
        <v>5093</v>
      </c>
      <c r="B6116" s="31" t="s">
        <v>8286</v>
      </c>
      <c r="C6116" s="1">
        <v>0</v>
      </c>
      <c r="D6116" s="1" t="s">
        <v>14697</v>
      </c>
      <c r="E6116" s="1" t="s">
        <v>16656</v>
      </c>
      <c r="F6116" s="1">
        <v>0</v>
      </c>
      <c r="G6116" s="19">
        <v>113</v>
      </c>
      <c r="H6116" s="29">
        <f t="shared" si="1319"/>
        <v>15437.63</v>
      </c>
      <c r="I6116" s="32">
        <v>1141</v>
      </c>
      <c r="J6116" s="32">
        <v>26</v>
      </c>
      <c r="K6116" s="33">
        <f t="shared" si="1320"/>
        <v>2.2787028921998246E-2</v>
      </c>
      <c r="L6116" s="34">
        <f t="shared" si="1324"/>
        <v>11.876875680556662</v>
      </c>
      <c r="M6116" s="32">
        <v>1108</v>
      </c>
      <c r="N6116" s="32">
        <v>62</v>
      </c>
      <c r="O6116" s="33">
        <f t="shared" si="1321"/>
        <v>5.5956678700361008E-2</v>
      </c>
      <c r="P6116" s="34">
        <f t="shared" si="1325"/>
        <v>7.2614959233621397</v>
      </c>
      <c r="Q6116" s="35">
        <v>0</v>
      </c>
      <c r="R6116" s="34">
        <f t="shared" si="1326"/>
        <v>0</v>
      </c>
      <c r="S6116" s="33">
        <v>21.13</v>
      </c>
      <c r="T6116" s="34">
        <f t="shared" si="1327"/>
        <v>61.977321048901487</v>
      </c>
      <c r="U6116" s="31">
        <f t="shared" si="1322"/>
        <v>20.278923163205071</v>
      </c>
      <c r="V6116" s="32">
        <f t="shared" si="1323"/>
        <v>23138</v>
      </c>
      <c r="W6116" s="36"/>
      <c r="X6116" s="36">
        <f t="shared" si="1328"/>
        <v>3058.31</v>
      </c>
      <c r="Y6116" s="29">
        <f t="shared" si="1316"/>
        <v>18495.939999999999</v>
      </c>
      <c r="Z6116" s="36"/>
      <c r="AA6116" s="36">
        <f t="shared" si="1315"/>
        <v>18495.939999999999</v>
      </c>
      <c r="AB6116" s="29">
        <f t="shared" si="1317"/>
        <v>13938.16</v>
      </c>
      <c r="AC6116" s="30">
        <f t="shared" si="1318"/>
        <v>123.35</v>
      </c>
    </row>
    <row r="6117" spans="1:30" x14ac:dyDescent="0.2">
      <c r="A6117" s="1" t="s">
        <v>5644</v>
      </c>
      <c r="B6117" s="31" t="s">
        <v>8286</v>
      </c>
      <c r="C6117" s="1">
        <v>0</v>
      </c>
      <c r="D6117" s="1" t="s">
        <v>14698</v>
      </c>
      <c r="E6117" s="1" t="s">
        <v>17428</v>
      </c>
      <c r="F6117" s="1">
        <v>0</v>
      </c>
      <c r="G6117" s="19">
        <v>112</v>
      </c>
      <c r="H6117" s="29">
        <f t="shared" si="1319"/>
        <v>15301.01</v>
      </c>
      <c r="I6117" s="32">
        <v>1141</v>
      </c>
      <c r="J6117" s="32">
        <v>40</v>
      </c>
      <c r="K6117" s="33">
        <f t="shared" si="1320"/>
        <v>3.5056967572304996E-2</v>
      </c>
      <c r="L6117" s="34">
        <f t="shared" si="1324"/>
        <v>18.272116431625633</v>
      </c>
      <c r="M6117" s="32">
        <v>1128</v>
      </c>
      <c r="N6117" s="32">
        <v>330</v>
      </c>
      <c r="O6117" s="33">
        <f t="shared" si="1321"/>
        <v>0.29255319148936171</v>
      </c>
      <c r="P6117" s="34">
        <f t="shared" si="1325"/>
        <v>37.964615783260882</v>
      </c>
      <c r="Q6117" s="35">
        <v>0</v>
      </c>
      <c r="R6117" s="34">
        <f t="shared" si="1326"/>
        <v>0</v>
      </c>
      <c r="S6117" s="33">
        <v>21.13</v>
      </c>
      <c r="T6117" s="34">
        <f t="shared" si="1327"/>
        <v>61.977321048901487</v>
      </c>
      <c r="U6117" s="31">
        <f t="shared" si="1322"/>
        <v>29.553513315947001</v>
      </c>
      <c r="V6117" s="32">
        <f t="shared" si="1323"/>
        <v>33721</v>
      </c>
      <c r="W6117" s="36"/>
      <c r="X6117" s="36">
        <f t="shared" si="1328"/>
        <v>4457.13</v>
      </c>
      <c r="Y6117" s="29">
        <f t="shared" si="1316"/>
        <v>19758.14</v>
      </c>
      <c r="Z6117" s="36"/>
      <c r="AA6117" s="36">
        <f t="shared" si="1315"/>
        <v>19758.14</v>
      </c>
      <c r="AB6117" s="29">
        <f t="shared" si="1317"/>
        <v>14889.33</v>
      </c>
      <c r="AC6117" s="30">
        <f t="shared" si="1318"/>
        <v>132.94</v>
      </c>
    </row>
    <row r="6118" spans="1:30" x14ac:dyDescent="0.2">
      <c r="A6118" s="1" t="s">
        <v>7072</v>
      </c>
      <c r="B6118" s="31" t="s">
        <v>8286</v>
      </c>
      <c r="C6118" s="1">
        <v>0</v>
      </c>
      <c r="D6118" s="1" t="s">
        <v>14699</v>
      </c>
      <c r="E6118" s="1" t="s">
        <v>17023</v>
      </c>
      <c r="F6118" s="1">
        <v>0</v>
      </c>
      <c r="G6118" s="19">
        <v>117</v>
      </c>
      <c r="H6118" s="29">
        <f t="shared" si="1319"/>
        <v>15984.09</v>
      </c>
      <c r="I6118" s="32">
        <v>1141</v>
      </c>
      <c r="J6118" s="32">
        <v>50</v>
      </c>
      <c r="K6118" s="33">
        <f t="shared" si="1320"/>
        <v>4.3821209465381247E-2</v>
      </c>
      <c r="L6118" s="34">
        <f t="shared" si="1324"/>
        <v>22.840145539532042</v>
      </c>
      <c r="M6118" s="32">
        <v>1128</v>
      </c>
      <c r="N6118" s="32">
        <v>96</v>
      </c>
      <c r="O6118" s="33">
        <f t="shared" si="1321"/>
        <v>8.5106382978723402E-2</v>
      </c>
      <c r="P6118" s="34">
        <f t="shared" si="1325"/>
        <v>11.044251864221346</v>
      </c>
      <c r="Q6118" s="35">
        <v>0</v>
      </c>
      <c r="R6118" s="34">
        <f t="shared" si="1326"/>
        <v>0</v>
      </c>
      <c r="S6118" s="33">
        <v>20.02</v>
      </c>
      <c r="T6118" s="34">
        <f t="shared" si="1327"/>
        <v>58.043940467753366</v>
      </c>
      <c r="U6118" s="31">
        <f t="shared" si="1322"/>
        <v>22.982084467876689</v>
      </c>
      <c r="V6118" s="32">
        <f t="shared" si="1323"/>
        <v>26223</v>
      </c>
      <c r="W6118" s="36"/>
      <c r="X6118" s="36">
        <f t="shared" si="1328"/>
        <v>3466.07</v>
      </c>
      <c r="Y6118" s="29">
        <f t="shared" si="1316"/>
        <v>19450.16</v>
      </c>
      <c r="Z6118" s="36"/>
      <c r="AA6118" s="36">
        <f t="shared" si="1315"/>
        <v>19450.16</v>
      </c>
      <c r="AB6118" s="29">
        <f t="shared" si="1317"/>
        <v>14657.24</v>
      </c>
      <c r="AC6118" s="30">
        <f t="shared" si="1318"/>
        <v>125.28</v>
      </c>
      <c r="AD6118" s="29"/>
    </row>
    <row r="6119" spans="1:30" x14ac:dyDescent="0.2">
      <c r="A6119" s="1" t="s">
        <v>1002</v>
      </c>
      <c r="B6119" s="31" t="s">
        <v>8286</v>
      </c>
      <c r="C6119" s="1">
        <v>0</v>
      </c>
      <c r="D6119" s="1" t="s">
        <v>14700</v>
      </c>
      <c r="E6119" s="1" t="s">
        <v>17744</v>
      </c>
      <c r="F6119" s="1">
        <v>0</v>
      </c>
      <c r="G6119" s="19">
        <v>106</v>
      </c>
      <c r="H6119" s="29">
        <f t="shared" si="1319"/>
        <v>14481.32</v>
      </c>
      <c r="I6119" s="32">
        <v>1142</v>
      </c>
      <c r="J6119" s="32">
        <v>33</v>
      </c>
      <c r="K6119" s="33">
        <f t="shared" si="1320"/>
        <v>2.8896672504378284E-2</v>
      </c>
      <c r="L6119" s="34">
        <f t="shared" si="1324"/>
        <v>15.061295971978982</v>
      </c>
      <c r="M6119" s="32">
        <v>1138</v>
      </c>
      <c r="N6119" s="32">
        <v>386</v>
      </c>
      <c r="O6119" s="33">
        <f t="shared" si="1321"/>
        <v>0.33919156414762741</v>
      </c>
      <c r="P6119" s="34">
        <f t="shared" si="1325"/>
        <v>44.016875509820665</v>
      </c>
      <c r="Q6119" s="35">
        <v>0</v>
      </c>
      <c r="R6119" s="34">
        <f t="shared" si="1326"/>
        <v>0</v>
      </c>
      <c r="S6119" s="33">
        <v>20.76</v>
      </c>
      <c r="T6119" s="34">
        <f t="shared" si="1327"/>
        <v>60.666194188518787</v>
      </c>
      <c r="U6119" s="31">
        <f t="shared" si="1322"/>
        <v>29.936091417579608</v>
      </c>
      <c r="V6119" s="32">
        <f t="shared" si="1323"/>
        <v>34187</v>
      </c>
      <c r="W6119" s="36"/>
      <c r="X6119" s="36">
        <f t="shared" si="1328"/>
        <v>4518.7299999999996</v>
      </c>
      <c r="Y6119" s="29">
        <f t="shared" si="1316"/>
        <v>19000.05</v>
      </c>
      <c r="Z6119" s="36"/>
      <c r="AA6119" s="36">
        <f t="shared" si="1315"/>
        <v>19000.05</v>
      </c>
      <c r="AB6119" s="29">
        <f t="shared" si="1317"/>
        <v>14318.05</v>
      </c>
      <c r="AC6119" s="30">
        <f t="shared" si="1318"/>
        <v>135.08000000000001</v>
      </c>
      <c r="AD6119" s="29"/>
    </row>
    <row r="6120" spans="1:30" x14ac:dyDescent="0.2">
      <c r="A6120" s="1" t="s">
        <v>2527</v>
      </c>
      <c r="B6120" s="31" t="s">
        <v>8286</v>
      </c>
      <c r="C6120" s="1">
        <v>0</v>
      </c>
      <c r="D6120" s="1" t="s">
        <v>14701</v>
      </c>
      <c r="E6120" s="1" t="s">
        <v>17827</v>
      </c>
      <c r="F6120" s="1">
        <v>0</v>
      </c>
      <c r="G6120" s="19">
        <v>122</v>
      </c>
      <c r="H6120" s="29">
        <f t="shared" si="1319"/>
        <v>16667.18</v>
      </c>
      <c r="I6120" s="32">
        <v>1142</v>
      </c>
      <c r="J6120" s="32">
        <v>41</v>
      </c>
      <c r="K6120" s="33">
        <f t="shared" si="1320"/>
        <v>3.5901926444833622E-2</v>
      </c>
      <c r="L6120" s="34">
        <f t="shared" si="1324"/>
        <v>18.712519237913281</v>
      </c>
      <c r="M6120" s="32">
        <v>1137</v>
      </c>
      <c r="N6120" s="32">
        <v>169</v>
      </c>
      <c r="O6120" s="33">
        <f t="shared" si="1321"/>
        <v>0.14863676341248899</v>
      </c>
      <c r="P6120" s="34">
        <f t="shared" si="1325"/>
        <v>19.288586754069954</v>
      </c>
      <c r="Q6120" s="35">
        <v>0</v>
      </c>
      <c r="R6120" s="34">
        <f t="shared" si="1326"/>
        <v>0</v>
      </c>
      <c r="S6120" s="33">
        <v>21.15</v>
      </c>
      <c r="T6120" s="34">
        <f t="shared" si="1327"/>
        <v>62.048192771084331</v>
      </c>
      <c r="U6120" s="31">
        <f t="shared" si="1322"/>
        <v>25.012324690766892</v>
      </c>
      <c r="V6120" s="32">
        <f t="shared" si="1323"/>
        <v>28564</v>
      </c>
      <c r="W6120" s="36"/>
      <c r="X6120" s="36">
        <f t="shared" si="1328"/>
        <v>3775.5</v>
      </c>
      <c r="Y6120" s="29">
        <f t="shared" si="1316"/>
        <v>20442.68</v>
      </c>
      <c r="Z6120" s="36"/>
      <c r="AA6120" s="36">
        <f t="shared" si="1315"/>
        <v>20442.68</v>
      </c>
      <c r="AB6120" s="29">
        <f t="shared" si="1317"/>
        <v>15405.18</v>
      </c>
      <c r="AC6120" s="30">
        <f t="shared" si="1318"/>
        <v>126.27</v>
      </c>
      <c r="AD6120" s="29"/>
    </row>
    <row r="6121" spans="1:30" x14ac:dyDescent="0.2">
      <c r="A6121" s="1" t="s">
        <v>3221</v>
      </c>
      <c r="B6121" s="31" t="s">
        <v>8286</v>
      </c>
      <c r="C6121" s="1">
        <v>0</v>
      </c>
      <c r="D6121" s="1" t="s">
        <v>14703</v>
      </c>
      <c r="E6121" s="1" t="s">
        <v>19194</v>
      </c>
      <c r="F6121" s="1">
        <v>0</v>
      </c>
      <c r="G6121" s="19">
        <v>106</v>
      </c>
      <c r="H6121" s="29">
        <f t="shared" si="1319"/>
        <v>14481.32</v>
      </c>
      <c r="I6121" s="32">
        <v>1142</v>
      </c>
      <c r="J6121" s="32">
        <v>58</v>
      </c>
      <c r="K6121" s="33">
        <f t="shared" si="1320"/>
        <v>5.0788091068301226E-2</v>
      </c>
      <c r="L6121" s="34">
        <f t="shared" si="1324"/>
        <v>26.471368678023666</v>
      </c>
      <c r="M6121" s="32">
        <v>1113</v>
      </c>
      <c r="N6121" s="32">
        <v>127</v>
      </c>
      <c r="O6121" s="33">
        <f t="shared" si="1321"/>
        <v>0.11410601976639713</v>
      </c>
      <c r="P6121" s="34">
        <f t="shared" si="1325"/>
        <v>14.807533552905936</v>
      </c>
      <c r="Q6121" s="35">
        <v>0</v>
      </c>
      <c r="R6121" s="34">
        <f t="shared" si="1326"/>
        <v>0</v>
      </c>
      <c r="S6121" s="33">
        <v>21.96</v>
      </c>
      <c r="T6121" s="34">
        <f t="shared" si="1327"/>
        <v>64.918497519489733</v>
      </c>
      <c r="U6121" s="31">
        <f t="shared" si="1322"/>
        <v>26.549349937604834</v>
      </c>
      <c r="V6121" s="32">
        <f t="shared" si="1323"/>
        <v>30319</v>
      </c>
      <c r="W6121" s="36"/>
      <c r="X6121" s="36">
        <f t="shared" si="1328"/>
        <v>4007.47</v>
      </c>
      <c r="Y6121" s="29">
        <f t="shared" si="1316"/>
        <v>18488.79</v>
      </c>
      <c r="Z6121" s="36"/>
      <c r="AA6121" s="36">
        <f t="shared" si="1315"/>
        <v>18488.79</v>
      </c>
      <c r="AB6121" s="29">
        <f t="shared" si="1317"/>
        <v>13932.77</v>
      </c>
      <c r="AC6121" s="30">
        <f t="shared" si="1318"/>
        <v>131.44</v>
      </c>
      <c r="AD6121" s="29"/>
    </row>
    <row r="6122" spans="1:30" x14ac:dyDescent="0.2">
      <c r="A6122" s="1" t="s">
        <v>3491</v>
      </c>
      <c r="B6122" s="31" t="s">
        <v>8286</v>
      </c>
      <c r="C6122" s="1">
        <v>0</v>
      </c>
      <c r="D6122" s="1" t="s">
        <v>14704</v>
      </c>
      <c r="E6122" s="1" t="s">
        <v>19195</v>
      </c>
      <c r="F6122" s="1">
        <v>0</v>
      </c>
      <c r="G6122" s="19">
        <v>117</v>
      </c>
      <c r="H6122" s="29">
        <f t="shared" si="1319"/>
        <v>15984.09</v>
      </c>
      <c r="I6122" s="32">
        <v>1142</v>
      </c>
      <c r="J6122" s="32">
        <v>48</v>
      </c>
      <c r="K6122" s="33">
        <f t="shared" si="1320"/>
        <v>4.2031523642732049E-2</v>
      </c>
      <c r="L6122" s="34">
        <f t="shared" si="1324"/>
        <v>21.907339595605794</v>
      </c>
      <c r="M6122" s="32">
        <v>1159</v>
      </c>
      <c r="N6122" s="32">
        <v>134</v>
      </c>
      <c r="O6122" s="33">
        <f t="shared" si="1321"/>
        <v>0.11561691113028473</v>
      </c>
      <c r="P6122" s="34">
        <f t="shared" si="1325"/>
        <v>15.003601863862389</v>
      </c>
      <c r="Q6122" s="35">
        <v>0</v>
      </c>
      <c r="R6122" s="34">
        <f t="shared" si="1326"/>
        <v>0</v>
      </c>
      <c r="S6122" s="33">
        <v>19.03</v>
      </c>
      <c r="T6122" s="34">
        <f t="shared" si="1327"/>
        <v>54.535790219702342</v>
      </c>
      <c r="U6122" s="31">
        <f t="shared" si="1322"/>
        <v>22.861682919792631</v>
      </c>
      <c r="V6122" s="32">
        <f t="shared" si="1323"/>
        <v>26108</v>
      </c>
      <c r="W6122" s="36"/>
      <c r="X6122" s="36">
        <f t="shared" si="1328"/>
        <v>3450.87</v>
      </c>
      <c r="Y6122" s="29">
        <f t="shared" si="1316"/>
        <v>19434.96</v>
      </c>
      <c r="Z6122" s="36"/>
      <c r="AA6122" s="36">
        <f t="shared" si="1315"/>
        <v>19434.96</v>
      </c>
      <c r="AB6122" s="29">
        <f t="shared" si="1317"/>
        <v>14645.79</v>
      </c>
      <c r="AC6122" s="30">
        <f t="shared" si="1318"/>
        <v>125.18</v>
      </c>
      <c r="AD6122" s="29"/>
    </row>
    <row r="6123" spans="1:30" x14ac:dyDescent="0.2">
      <c r="A6123" s="1" t="s">
        <v>3760</v>
      </c>
      <c r="B6123" s="31" t="s">
        <v>8286</v>
      </c>
      <c r="C6123" s="1">
        <v>0</v>
      </c>
      <c r="D6123" s="1" t="s">
        <v>14705</v>
      </c>
      <c r="E6123" s="1" t="s">
        <v>18056</v>
      </c>
      <c r="F6123" s="1">
        <v>0</v>
      </c>
      <c r="G6123" s="19">
        <v>116</v>
      </c>
      <c r="H6123" s="29">
        <f t="shared" si="1319"/>
        <v>15847.48</v>
      </c>
      <c r="I6123" s="32">
        <v>1142</v>
      </c>
      <c r="J6123" s="32">
        <v>52</v>
      </c>
      <c r="K6123" s="33">
        <f t="shared" si="1320"/>
        <v>4.553415061295972E-2</v>
      </c>
      <c r="L6123" s="34">
        <f t="shared" si="1324"/>
        <v>23.732951228572944</v>
      </c>
      <c r="M6123" s="32">
        <v>1128</v>
      </c>
      <c r="N6123" s="32">
        <v>184</v>
      </c>
      <c r="O6123" s="33">
        <f t="shared" si="1321"/>
        <v>0.16312056737588654</v>
      </c>
      <c r="P6123" s="34">
        <f t="shared" si="1325"/>
        <v>21.168149406424249</v>
      </c>
      <c r="Q6123" s="35">
        <v>0</v>
      </c>
      <c r="R6123" s="34">
        <f t="shared" si="1326"/>
        <v>0</v>
      </c>
      <c r="S6123" s="33">
        <v>21.96</v>
      </c>
      <c r="T6123" s="34">
        <f t="shared" si="1327"/>
        <v>64.918497519489733</v>
      </c>
      <c r="U6123" s="31">
        <f t="shared" si="1322"/>
        <v>27.454899538621731</v>
      </c>
      <c r="V6123" s="32">
        <f t="shared" si="1323"/>
        <v>31353</v>
      </c>
      <c r="W6123" s="36"/>
      <c r="X6123" s="36">
        <f t="shared" si="1328"/>
        <v>4144.1400000000003</v>
      </c>
      <c r="Y6123" s="29">
        <f t="shared" si="1316"/>
        <v>19991.62</v>
      </c>
      <c r="Z6123" s="36"/>
      <c r="AA6123" s="36">
        <f t="shared" si="1315"/>
        <v>19991.62</v>
      </c>
      <c r="AB6123" s="29">
        <f t="shared" si="1317"/>
        <v>15065.28</v>
      </c>
      <c r="AC6123" s="30">
        <f t="shared" si="1318"/>
        <v>129.87</v>
      </c>
      <c r="AD6123" s="29"/>
    </row>
    <row r="6124" spans="1:30" x14ac:dyDescent="0.2">
      <c r="A6124" s="1" t="s">
        <v>4061</v>
      </c>
      <c r="B6124" s="31" t="s">
        <v>8286</v>
      </c>
      <c r="C6124" s="1">
        <v>0</v>
      </c>
      <c r="D6124" s="1" t="s">
        <v>14706</v>
      </c>
      <c r="E6124" s="1" t="s">
        <v>17144</v>
      </c>
      <c r="F6124" s="1">
        <v>0</v>
      </c>
      <c r="G6124" s="19">
        <v>108</v>
      </c>
      <c r="H6124" s="29">
        <f t="shared" si="1319"/>
        <v>14754.55</v>
      </c>
      <c r="I6124" s="32">
        <v>1142</v>
      </c>
      <c r="J6124" s="32">
        <v>26</v>
      </c>
      <c r="K6124" s="33">
        <f t="shared" si="1320"/>
        <v>2.276707530647986E-2</v>
      </c>
      <c r="L6124" s="34">
        <f t="shared" si="1324"/>
        <v>11.866475614286472</v>
      </c>
      <c r="M6124" s="32">
        <v>1108</v>
      </c>
      <c r="N6124" s="32">
        <v>76</v>
      </c>
      <c r="O6124" s="33">
        <f t="shared" si="1321"/>
        <v>6.8592057761732855E-2</v>
      </c>
      <c r="P6124" s="34">
        <f t="shared" si="1325"/>
        <v>8.901188551218107</v>
      </c>
      <c r="Q6124" s="35">
        <v>0</v>
      </c>
      <c r="R6124" s="34">
        <f t="shared" si="1326"/>
        <v>0</v>
      </c>
      <c r="S6124" s="33">
        <v>21.55</v>
      </c>
      <c r="T6124" s="34">
        <f t="shared" si="1327"/>
        <v>63.465627214741318</v>
      </c>
      <c r="U6124" s="31">
        <f t="shared" si="1322"/>
        <v>21.058322845061475</v>
      </c>
      <c r="V6124" s="32">
        <f t="shared" si="1323"/>
        <v>24049</v>
      </c>
      <c r="W6124" s="36"/>
      <c r="X6124" s="36">
        <f t="shared" si="1328"/>
        <v>3178.72</v>
      </c>
      <c r="Y6124" s="29">
        <f t="shared" si="1316"/>
        <v>17933.27</v>
      </c>
      <c r="Z6124" s="36"/>
      <c r="AA6124" s="36">
        <f t="shared" si="1315"/>
        <v>17933.27</v>
      </c>
      <c r="AB6124" s="29">
        <f t="shared" si="1317"/>
        <v>13514.14</v>
      </c>
      <c r="AC6124" s="30">
        <f t="shared" si="1318"/>
        <v>125.13</v>
      </c>
    </row>
    <row r="6125" spans="1:30" x14ac:dyDescent="0.2">
      <c r="A6125" s="1" t="s">
        <v>4569</v>
      </c>
      <c r="B6125" s="31" t="s">
        <v>8291</v>
      </c>
      <c r="C6125" s="1">
        <v>0</v>
      </c>
      <c r="D6125" s="1" t="s">
        <v>14707</v>
      </c>
      <c r="E6125" s="1" t="s">
        <v>16785</v>
      </c>
      <c r="F6125" s="1">
        <v>0</v>
      </c>
      <c r="G6125" s="19">
        <v>86</v>
      </c>
      <c r="H6125" s="29">
        <f t="shared" si="1319"/>
        <v>11748.99</v>
      </c>
      <c r="I6125" s="32">
        <v>1142</v>
      </c>
      <c r="J6125" s="32">
        <v>4</v>
      </c>
      <c r="K6125" s="33">
        <f t="shared" si="1320"/>
        <v>3.5026269702276708E-3</v>
      </c>
      <c r="L6125" s="34">
        <f t="shared" si="1324"/>
        <v>1.8256116329671495</v>
      </c>
      <c r="M6125" s="32">
        <v>1186</v>
      </c>
      <c r="N6125" s="32">
        <v>7</v>
      </c>
      <c r="O6125" s="33">
        <f t="shared" si="1321"/>
        <v>5.902192242833052E-3</v>
      </c>
      <c r="P6125" s="34">
        <f t="shared" si="1325"/>
        <v>0.76592724775059506</v>
      </c>
      <c r="Q6125" s="35">
        <v>0</v>
      </c>
      <c r="R6125" s="34">
        <f t="shared" si="1326"/>
        <v>0</v>
      </c>
      <c r="S6125" s="33">
        <v>23.31</v>
      </c>
      <c r="T6125" s="34">
        <f t="shared" si="1327"/>
        <v>69.702338766832028</v>
      </c>
      <c r="U6125" s="31">
        <f t="shared" si="1322"/>
        <v>18.073469411887444</v>
      </c>
      <c r="V6125" s="32">
        <f t="shared" si="1323"/>
        <v>20640</v>
      </c>
      <c r="W6125" s="36"/>
      <c r="X6125" s="36">
        <f t="shared" si="1328"/>
        <v>2728.13</v>
      </c>
      <c r="Y6125" s="29">
        <f t="shared" si="1316"/>
        <v>14477.119999999999</v>
      </c>
      <c r="Z6125" s="36"/>
      <c r="AA6125" s="36">
        <f t="shared" si="1315"/>
        <v>14477.119999999999</v>
      </c>
      <c r="AB6125" s="29">
        <f t="shared" si="1317"/>
        <v>10909.66</v>
      </c>
      <c r="AC6125" s="30">
        <f t="shared" si="1318"/>
        <v>126.86</v>
      </c>
      <c r="AD6125" s="29"/>
    </row>
    <row r="6126" spans="1:30" x14ac:dyDescent="0.2">
      <c r="A6126" s="1" t="s">
        <v>7873</v>
      </c>
      <c r="B6126" s="31" t="s">
        <v>8286</v>
      </c>
      <c r="C6126" s="1">
        <v>0</v>
      </c>
      <c r="D6126" s="1" t="s">
        <v>14709</v>
      </c>
      <c r="E6126" s="1" t="s">
        <v>19196</v>
      </c>
      <c r="F6126" s="1">
        <v>0</v>
      </c>
      <c r="G6126" s="19">
        <v>114</v>
      </c>
      <c r="H6126" s="29">
        <f t="shared" si="1319"/>
        <v>15574.25</v>
      </c>
      <c r="I6126" s="32">
        <v>1142</v>
      </c>
      <c r="J6126" s="32">
        <v>38</v>
      </c>
      <c r="K6126" s="33">
        <f t="shared" si="1320"/>
        <v>3.3274956217162872E-2</v>
      </c>
      <c r="L6126" s="34">
        <f t="shared" si="1324"/>
        <v>17.343310513187919</v>
      </c>
      <c r="M6126" s="32">
        <v>1156</v>
      </c>
      <c r="N6126" s="32">
        <v>179</v>
      </c>
      <c r="O6126" s="33">
        <f t="shared" si="1321"/>
        <v>0.15484429065743946</v>
      </c>
      <c r="P6126" s="34">
        <f t="shared" si="1325"/>
        <v>20.09413731265013</v>
      </c>
      <c r="Q6126" s="35">
        <v>0</v>
      </c>
      <c r="R6126" s="34">
        <f t="shared" si="1326"/>
        <v>0</v>
      </c>
      <c r="S6126" s="33">
        <v>19.690000000000001</v>
      </c>
      <c r="T6126" s="34">
        <f t="shared" si="1327"/>
        <v>56.87455705173636</v>
      </c>
      <c r="U6126" s="31">
        <f t="shared" si="1322"/>
        <v>23.578001219393602</v>
      </c>
      <c r="V6126" s="32">
        <f t="shared" si="1323"/>
        <v>26926</v>
      </c>
      <c r="W6126" s="36"/>
      <c r="X6126" s="36">
        <f t="shared" si="1328"/>
        <v>3558.99</v>
      </c>
      <c r="Y6126" s="29">
        <f t="shared" si="1316"/>
        <v>19133.239999999998</v>
      </c>
      <c r="Z6126" s="36"/>
      <c r="AA6126" s="36">
        <f t="shared" si="1315"/>
        <v>19133.239999999998</v>
      </c>
      <c r="AB6126" s="29">
        <f t="shared" si="1317"/>
        <v>14418.42</v>
      </c>
      <c r="AC6126" s="30">
        <f t="shared" si="1318"/>
        <v>126.48</v>
      </c>
      <c r="AD6126" s="29"/>
    </row>
    <row r="6127" spans="1:30" x14ac:dyDescent="0.2">
      <c r="A6127" s="1" t="s">
        <v>67</v>
      </c>
      <c r="B6127" s="31" t="s">
        <v>8287</v>
      </c>
      <c r="C6127" s="1">
        <v>0</v>
      </c>
      <c r="D6127" s="1" t="s">
        <v>14710</v>
      </c>
      <c r="E6127" s="1" t="s">
        <v>18669</v>
      </c>
      <c r="F6127" s="1">
        <v>0</v>
      </c>
      <c r="G6127" s="19">
        <v>121</v>
      </c>
      <c r="H6127" s="29">
        <f t="shared" si="1319"/>
        <v>16530.560000000001</v>
      </c>
      <c r="I6127" s="32">
        <v>1143</v>
      </c>
      <c r="J6127" s="32">
        <v>39</v>
      </c>
      <c r="K6127" s="33">
        <f t="shared" si="1320"/>
        <v>3.4120734908136482E-2</v>
      </c>
      <c r="L6127" s="34">
        <f t="shared" si="1324"/>
        <v>17.784140618786289</v>
      </c>
      <c r="M6127" s="32">
        <v>1119</v>
      </c>
      <c r="N6127" s="32">
        <v>78</v>
      </c>
      <c r="O6127" s="33">
        <f t="shared" si="1321"/>
        <v>6.9705093833780166E-2</v>
      </c>
      <c r="P6127" s="34">
        <f t="shared" si="1325"/>
        <v>9.0456271971035438</v>
      </c>
      <c r="Q6127" s="35">
        <v>0</v>
      </c>
      <c r="R6127" s="34">
        <f t="shared" si="1326"/>
        <v>0</v>
      </c>
      <c r="S6127" s="33">
        <v>22.41</v>
      </c>
      <c r="T6127" s="34">
        <f t="shared" si="1327"/>
        <v>66.513111268603836</v>
      </c>
      <c r="U6127" s="31">
        <f t="shared" si="1322"/>
        <v>23.335719771123415</v>
      </c>
      <c r="V6127" s="32">
        <f t="shared" si="1323"/>
        <v>26673</v>
      </c>
      <c r="W6127" s="36"/>
      <c r="X6127" s="36">
        <f t="shared" si="1328"/>
        <v>3525.55</v>
      </c>
      <c r="Y6127" s="29">
        <f t="shared" si="1316"/>
        <v>20056.11</v>
      </c>
      <c r="Z6127" s="36"/>
      <c r="AA6127" s="36">
        <f t="shared" si="1315"/>
        <v>20056.11</v>
      </c>
      <c r="AB6127" s="29">
        <f t="shared" si="1317"/>
        <v>15113.87</v>
      </c>
      <c r="AC6127" s="30">
        <f t="shared" si="1318"/>
        <v>124.91</v>
      </c>
      <c r="AD6127" s="29"/>
    </row>
    <row r="6128" spans="1:30" x14ac:dyDescent="0.2">
      <c r="A6128" s="1" t="s">
        <v>182</v>
      </c>
      <c r="B6128" s="31" t="s">
        <v>8287</v>
      </c>
      <c r="C6128" s="1">
        <v>0</v>
      </c>
      <c r="D6128" s="1" t="s">
        <v>14711</v>
      </c>
      <c r="E6128" s="1" t="s">
        <v>16580</v>
      </c>
      <c r="F6128" s="1">
        <v>0</v>
      </c>
      <c r="G6128" s="19">
        <v>131</v>
      </c>
      <c r="H6128" s="29">
        <f t="shared" si="1319"/>
        <v>17896.72</v>
      </c>
      <c r="I6128" s="32">
        <v>1143</v>
      </c>
      <c r="J6128" s="32">
        <v>79</v>
      </c>
      <c r="K6128" s="33">
        <f t="shared" si="1320"/>
        <v>6.9116360454943127E-2</v>
      </c>
      <c r="L6128" s="34">
        <f t="shared" si="1324"/>
        <v>36.024284843182471</v>
      </c>
      <c r="M6128" s="32">
        <v>887</v>
      </c>
      <c r="N6128" s="32">
        <v>171</v>
      </c>
      <c r="O6128" s="33">
        <f t="shared" si="1321"/>
        <v>0.19278466741826381</v>
      </c>
      <c r="P6128" s="34">
        <f t="shared" si="1325"/>
        <v>25.017658464697561</v>
      </c>
      <c r="Q6128" s="35">
        <v>0</v>
      </c>
      <c r="R6128" s="34">
        <f t="shared" si="1326"/>
        <v>0</v>
      </c>
      <c r="S6128" s="33">
        <v>21.17</v>
      </c>
      <c r="T6128" s="34">
        <f t="shared" si="1327"/>
        <v>62.119064493267196</v>
      </c>
      <c r="U6128" s="31">
        <f t="shared" si="1322"/>
        <v>30.790251950286809</v>
      </c>
      <c r="V6128" s="32">
        <f t="shared" si="1323"/>
        <v>35193</v>
      </c>
      <c r="W6128" s="36"/>
      <c r="X6128" s="36">
        <f t="shared" si="1328"/>
        <v>4651.7</v>
      </c>
      <c r="Y6128" s="29">
        <f t="shared" si="1316"/>
        <v>22548.420000000002</v>
      </c>
      <c r="Z6128" s="36"/>
      <c r="AA6128" s="36">
        <f t="shared" si="1315"/>
        <v>22548.420000000002</v>
      </c>
      <c r="AB6128" s="29">
        <f t="shared" si="1317"/>
        <v>16992.03</v>
      </c>
      <c r="AC6128" s="30">
        <f t="shared" si="1318"/>
        <v>129.71</v>
      </c>
    </row>
    <row r="6129" spans="1:30" x14ac:dyDescent="0.2">
      <c r="A6129" s="1" t="s">
        <v>1753</v>
      </c>
      <c r="B6129" s="31" t="s">
        <v>8286</v>
      </c>
      <c r="C6129" s="1">
        <v>0</v>
      </c>
      <c r="D6129" s="1" t="s">
        <v>14712</v>
      </c>
      <c r="E6129" s="1" t="s">
        <v>18811</v>
      </c>
      <c r="F6129" s="1">
        <v>0</v>
      </c>
      <c r="G6129" s="19">
        <v>99</v>
      </c>
      <c r="H6129" s="29">
        <f t="shared" si="1319"/>
        <v>13525</v>
      </c>
      <c r="I6129" s="32">
        <v>1143</v>
      </c>
      <c r="J6129" s="32">
        <v>33</v>
      </c>
      <c r="K6129" s="33">
        <f t="shared" si="1320"/>
        <v>2.8871391076115485E-2</v>
      </c>
      <c r="L6129" s="34">
        <f t="shared" si="1324"/>
        <v>15.048118985126857</v>
      </c>
      <c r="M6129" s="32">
        <v>1117</v>
      </c>
      <c r="N6129" s="32">
        <v>248</v>
      </c>
      <c r="O6129" s="33">
        <f t="shared" si="1321"/>
        <v>0.22202327663384064</v>
      </c>
      <c r="P6129" s="34">
        <f t="shared" si="1325"/>
        <v>28.811951595649958</v>
      </c>
      <c r="Q6129" s="35">
        <v>0</v>
      </c>
      <c r="R6129" s="34">
        <f t="shared" si="1326"/>
        <v>0</v>
      </c>
      <c r="S6129" s="33">
        <v>20.78</v>
      </c>
      <c r="T6129" s="34">
        <f t="shared" si="1327"/>
        <v>60.737065910701638</v>
      </c>
      <c r="U6129" s="31">
        <f t="shared" si="1322"/>
        <v>26.149284122869613</v>
      </c>
      <c r="V6129" s="32">
        <f t="shared" si="1323"/>
        <v>29889</v>
      </c>
      <c r="W6129" s="36"/>
      <c r="X6129" s="36">
        <f t="shared" si="1328"/>
        <v>3950.63</v>
      </c>
      <c r="Y6129" s="29">
        <f t="shared" si="1316"/>
        <v>17475.63</v>
      </c>
      <c r="Z6129" s="36"/>
      <c r="AA6129" s="36">
        <f t="shared" si="1315"/>
        <v>17475.63</v>
      </c>
      <c r="AB6129" s="29">
        <f t="shared" si="1317"/>
        <v>13169.28</v>
      </c>
      <c r="AC6129" s="30">
        <f t="shared" si="1318"/>
        <v>133.02000000000001</v>
      </c>
      <c r="AD6129" s="29"/>
    </row>
    <row r="6130" spans="1:30" x14ac:dyDescent="0.2">
      <c r="A6130" s="1" t="s">
        <v>2516</v>
      </c>
      <c r="B6130" s="31" t="s">
        <v>8286</v>
      </c>
      <c r="C6130" s="1">
        <v>0</v>
      </c>
      <c r="D6130" s="1" t="s">
        <v>14713</v>
      </c>
      <c r="E6130" s="1" t="s">
        <v>17827</v>
      </c>
      <c r="F6130" s="1">
        <v>0</v>
      </c>
      <c r="G6130" s="19">
        <v>95</v>
      </c>
      <c r="H6130" s="29">
        <f t="shared" si="1319"/>
        <v>12978.54</v>
      </c>
      <c r="I6130" s="32">
        <v>1143</v>
      </c>
      <c r="J6130" s="32">
        <v>30</v>
      </c>
      <c r="K6130" s="33">
        <f t="shared" si="1320"/>
        <v>2.6246719160104987E-2</v>
      </c>
      <c r="L6130" s="34">
        <f t="shared" si="1324"/>
        <v>13.680108168297146</v>
      </c>
      <c r="M6130" s="32">
        <v>1158</v>
      </c>
      <c r="N6130" s="32">
        <v>299</v>
      </c>
      <c r="O6130" s="33">
        <f t="shared" si="1321"/>
        <v>0.25820379965457685</v>
      </c>
      <c r="P6130" s="34">
        <f t="shared" si="1325"/>
        <v>33.507096599288118</v>
      </c>
      <c r="Q6130" s="35">
        <v>0</v>
      </c>
      <c r="R6130" s="34">
        <f t="shared" si="1326"/>
        <v>0</v>
      </c>
      <c r="S6130" s="33">
        <v>25.4</v>
      </c>
      <c r="T6130" s="34">
        <f t="shared" si="1327"/>
        <v>77.108433734939752</v>
      </c>
      <c r="U6130" s="31">
        <f t="shared" si="1322"/>
        <v>31.073909625631252</v>
      </c>
      <c r="V6130" s="32">
        <f t="shared" si="1323"/>
        <v>35517</v>
      </c>
      <c r="W6130" s="36"/>
      <c r="X6130" s="36">
        <f t="shared" si="1328"/>
        <v>4694.5200000000004</v>
      </c>
      <c r="Y6130" s="29">
        <f t="shared" si="1316"/>
        <v>17673.060000000001</v>
      </c>
      <c r="Z6130" s="36"/>
      <c r="AA6130" s="36">
        <f t="shared" si="1315"/>
        <v>17673.060000000001</v>
      </c>
      <c r="AB6130" s="29">
        <f t="shared" si="1317"/>
        <v>13318.06</v>
      </c>
      <c r="AC6130" s="30">
        <f t="shared" si="1318"/>
        <v>140.19</v>
      </c>
    </row>
    <row r="6131" spans="1:30" x14ac:dyDescent="0.2">
      <c r="A6131" s="1" t="s">
        <v>3154</v>
      </c>
      <c r="B6131" s="31" t="s">
        <v>8286</v>
      </c>
      <c r="C6131" s="1">
        <v>0</v>
      </c>
      <c r="D6131" s="1" t="s">
        <v>14714</v>
      </c>
      <c r="E6131" s="1" t="s">
        <v>16631</v>
      </c>
      <c r="F6131" s="1">
        <v>0</v>
      </c>
      <c r="G6131" s="19">
        <v>96</v>
      </c>
      <c r="H6131" s="29">
        <f t="shared" si="1319"/>
        <v>13115.15</v>
      </c>
      <c r="I6131" s="32">
        <v>1143</v>
      </c>
      <c r="J6131" s="32">
        <v>32</v>
      </c>
      <c r="K6131" s="33">
        <f t="shared" si="1320"/>
        <v>2.799650043744532E-2</v>
      </c>
      <c r="L6131" s="34">
        <f t="shared" si="1324"/>
        <v>14.592115379516954</v>
      </c>
      <c r="M6131" s="32">
        <v>1158</v>
      </c>
      <c r="N6131" s="32">
        <v>179</v>
      </c>
      <c r="O6131" s="33">
        <f t="shared" si="1321"/>
        <v>0.15457685664939552</v>
      </c>
      <c r="P6131" s="34">
        <f t="shared" si="1325"/>
        <v>20.059432412282856</v>
      </c>
      <c r="Q6131" s="35">
        <v>0</v>
      </c>
      <c r="R6131" s="34">
        <f t="shared" si="1326"/>
        <v>0</v>
      </c>
      <c r="S6131" s="33">
        <v>22.41</v>
      </c>
      <c r="T6131" s="34">
        <f t="shared" si="1327"/>
        <v>66.513111268603836</v>
      </c>
      <c r="U6131" s="31">
        <f t="shared" si="1322"/>
        <v>25.291164765100913</v>
      </c>
      <c r="V6131" s="32">
        <f t="shared" si="1323"/>
        <v>28908</v>
      </c>
      <c r="W6131" s="36"/>
      <c r="X6131" s="36">
        <f t="shared" si="1328"/>
        <v>3820.97</v>
      </c>
      <c r="Y6131" s="29">
        <f t="shared" si="1316"/>
        <v>16936.12</v>
      </c>
      <c r="Z6131" s="36"/>
      <c r="AA6131" s="36">
        <f t="shared" si="1315"/>
        <v>16936.12</v>
      </c>
      <c r="AB6131" s="29">
        <f t="shared" si="1317"/>
        <v>12762.71</v>
      </c>
      <c r="AC6131" s="30">
        <f t="shared" si="1318"/>
        <v>132.94</v>
      </c>
    </row>
    <row r="6132" spans="1:30" x14ac:dyDescent="0.2">
      <c r="A6132" s="1" t="s">
        <v>4280</v>
      </c>
      <c r="B6132" s="31" t="s">
        <v>8286</v>
      </c>
      <c r="C6132" s="1">
        <v>0</v>
      </c>
      <c r="D6132" s="1" t="s">
        <v>14715</v>
      </c>
      <c r="E6132" s="1" t="s">
        <v>17530</v>
      </c>
      <c r="F6132" s="1">
        <v>0</v>
      </c>
      <c r="G6132" s="19">
        <v>116</v>
      </c>
      <c r="H6132" s="29">
        <f t="shared" si="1319"/>
        <v>15847.48</v>
      </c>
      <c r="I6132" s="32">
        <v>1143</v>
      </c>
      <c r="J6132" s="32">
        <v>50</v>
      </c>
      <c r="K6132" s="33">
        <f t="shared" si="1320"/>
        <v>4.3744531933508309E-2</v>
      </c>
      <c r="L6132" s="34">
        <f t="shared" si="1324"/>
        <v>22.800180280495237</v>
      </c>
      <c r="M6132" s="32">
        <v>1101</v>
      </c>
      <c r="N6132" s="32">
        <v>12</v>
      </c>
      <c r="O6132" s="33">
        <f t="shared" si="1321"/>
        <v>1.0899182561307902E-2</v>
      </c>
      <c r="P6132" s="34">
        <f t="shared" si="1325"/>
        <v>1.4143864785242595</v>
      </c>
      <c r="Q6132" s="35">
        <v>0</v>
      </c>
      <c r="R6132" s="34">
        <f t="shared" si="1326"/>
        <v>0</v>
      </c>
      <c r="S6132" s="33">
        <v>19.71</v>
      </c>
      <c r="T6132" s="34">
        <f t="shared" si="1327"/>
        <v>56.945428773919204</v>
      </c>
      <c r="U6132" s="31">
        <f t="shared" si="1322"/>
        <v>20.289998883234674</v>
      </c>
      <c r="V6132" s="32">
        <f t="shared" si="1323"/>
        <v>23191</v>
      </c>
      <c r="W6132" s="36"/>
      <c r="X6132" s="36">
        <f t="shared" si="1328"/>
        <v>3065.31</v>
      </c>
      <c r="Y6132" s="29">
        <f t="shared" si="1316"/>
        <v>18912.79</v>
      </c>
      <c r="Z6132" s="36"/>
      <c r="AA6132" s="36">
        <f t="shared" si="1315"/>
        <v>18912.79</v>
      </c>
      <c r="AB6132" s="29">
        <f t="shared" si="1317"/>
        <v>14252.29</v>
      </c>
      <c r="AC6132" s="30">
        <f t="shared" si="1318"/>
        <v>122.86</v>
      </c>
      <c r="AD6132" s="29"/>
    </row>
    <row r="6133" spans="1:30" x14ac:dyDescent="0.2">
      <c r="A6133" s="1" t="s">
        <v>4379</v>
      </c>
      <c r="B6133" s="31" t="s">
        <v>8286</v>
      </c>
      <c r="C6133" s="1">
        <v>0</v>
      </c>
      <c r="D6133" s="1" t="s">
        <v>14716</v>
      </c>
      <c r="E6133" s="1" t="s">
        <v>19197</v>
      </c>
      <c r="F6133" s="1">
        <v>0</v>
      </c>
      <c r="G6133" s="19">
        <v>123</v>
      </c>
      <c r="H6133" s="29">
        <f t="shared" si="1319"/>
        <v>16803.79</v>
      </c>
      <c r="I6133" s="32">
        <v>1143</v>
      </c>
      <c r="J6133" s="32">
        <v>39</v>
      </c>
      <c r="K6133" s="33">
        <f t="shared" si="1320"/>
        <v>3.4120734908136482E-2</v>
      </c>
      <c r="L6133" s="34">
        <f t="shared" si="1324"/>
        <v>17.784140618786289</v>
      </c>
      <c r="M6133" s="32">
        <v>1162</v>
      </c>
      <c r="N6133" s="32">
        <v>20</v>
      </c>
      <c r="O6133" s="33">
        <f t="shared" si="1321"/>
        <v>1.7211703958691909E-2</v>
      </c>
      <c r="P6133" s="34">
        <f t="shared" si="1325"/>
        <v>2.233562124003456</v>
      </c>
      <c r="Q6133" s="35">
        <v>0</v>
      </c>
      <c r="R6133" s="34">
        <f t="shared" si="1326"/>
        <v>0</v>
      </c>
      <c r="S6133" s="33">
        <v>20.05</v>
      </c>
      <c r="T6133" s="34">
        <f t="shared" si="1327"/>
        <v>58.150248051027646</v>
      </c>
      <c r="U6133" s="31">
        <f t="shared" si="1322"/>
        <v>19.541987698454349</v>
      </c>
      <c r="V6133" s="32">
        <f t="shared" si="1323"/>
        <v>22336</v>
      </c>
      <c r="W6133" s="36"/>
      <c r="X6133" s="36">
        <f t="shared" si="1328"/>
        <v>2952.3</v>
      </c>
      <c r="Y6133" s="29">
        <f t="shared" si="1316"/>
        <v>19756.09</v>
      </c>
      <c r="Z6133" s="36"/>
      <c r="AA6133" s="36">
        <f t="shared" si="1315"/>
        <v>19756.09</v>
      </c>
      <c r="AB6133" s="29">
        <f t="shared" si="1317"/>
        <v>14887.78</v>
      </c>
      <c r="AC6133" s="30">
        <f t="shared" si="1318"/>
        <v>121.04</v>
      </c>
    </row>
    <row r="6134" spans="1:30" x14ac:dyDescent="0.2">
      <c r="A6134" s="1" t="s">
        <v>5843</v>
      </c>
      <c r="B6134" s="31" t="s">
        <v>8293</v>
      </c>
      <c r="C6134" s="1">
        <v>0</v>
      </c>
      <c r="D6134" s="1" t="s">
        <v>14717</v>
      </c>
      <c r="E6134" s="1" t="s">
        <v>16668</v>
      </c>
      <c r="F6134" s="1">
        <v>0</v>
      </c>
      <c r="G6134" s="19">
        <v>100</v>
      </c>
      <c r="H6134" s="29">
        <f t="shared" si="1319"/>
        <v>13661.62</v>
      </c>
      <c r="I6134" s="32">
        <v>1143</v>
      </c>
      <c r="J6134" s="32">
        <v>23</v>
      </c>
      <c r="K6134" s="33">
        <f t="shared" si="1320"/>
        <v>2.0122484689413824E-2</v>
      </c>
      <c r="L6134" s="34">
        <f t="shared" si="1324"/>
        <v>10.488082929027811</v>
      </c>
      <c r="M6134" s="32">
        <v>1086</v>
      </c>
      <c r="N6134" s="32">
        <v>203</v>
      </c>
      <c r="O6134" s="33">
        <f t="shared" si="1321"/>
        <v>0.1869244935543278</v>
      </c>
      <c r="P6134" s="34">
        <f t="shared" si="1325"/>
        <v>24.257183940270689</v>
      </c>
      <c r="Q6134" s="35">
        <v>0</v>
      </c>
      <c r="R6134" s="34">
        <f t="shared" si="1326"/>
        <v>0</v>
      </c>
      <c r="S6134" s="33">
        <v>22.86</v>
      </c>
      <c r="T6134" s="34">
        <f t="shared" si="1327"/>
        <v>68.107725017717925</v>
      </c>
      <c r="U6134" s="31">
        <f t="shared" si="1322"/>
        <v>25.713247971754107</v>
      </c>
      <c r="V6134" s="32">
        <f t="shared" si="1323"/>
        <v>29390</v>
      </c>
      <c r="W6134" s="36"/>
      <c r="X6134" s="36">
        <f t="shared" si="1328"/>
        <v>3884.68</v>
      </c>
      <c r="Y6134" s="29">
        <f t="shared" si="1316"/>
        <v>17546.3</v>
      </c>
      <c r="Z6134" s="36"/>
      <c r="AA6134" s="36">
        <f t="shared" si="1315"/>
        <v>17546.3</v>
      </c>
      <c r="AB6134" s="29">
        <f t="shared" si="1317"/>
        <v>13222.53</v>
      </c>
      <c r="AC6134" s="30">
        <f t="shared" si="1318"/>
        <v>132.22999999999999</v>
      </c>
    </row>
    <row r="6135" spans="1:30" x14ac:dyDescent="0.2">
      <c r="A6135" s="1" t="s">
        <v>7342</v>
      </c>
      <c r="B6135" s="31" t="s">
        <v>8291</v>
      </c>
      <c r="C6135" s="1">
        <v>0</v>
      </c>
      <c r="D6135" s="1" t="s">
        <v>14718</v>
      </c>
      <c r="E6135" s="1" t="s">
        <v>16685</v>
      </c>
      <c r="F6135" s="1">
        <v>0</v>
      </c>
      <c r="G6135" s="19">
        <v>84</v>
      </c>
      <c r="H6135" s="29">
        <f t="shared" si="1319"/>
        <v>11475.76</v>
      </c>
      <c r="I6135" s="32">
        <v>1143</v>
      </c>
      <c r="J6135" s="32">
        <v>1</v>
      </c>
      <c r="K6135" s="33">
        <f t="shared" si="1320"/>
        <v>8.7489063867016625E-4</v>
      </c>
      <c r="L6135" s="34">
        <f t="shared" si="1324"/>
        <v>0.45600360560990483</v>
      </c>
      <c r="M6135" s="32">
        <v>1078</v>
      </c>
      <c r="N6135" s="32">
        <v>75</v>
      </c>
      <c r="O6135" s="33">
        <f t="shared" si="1321"/>
        <v>6.957328385899815E-2</v>
      </c>
      <c r="P6135" s="34">
        <f t="shared" si="1325"/>
        <v>9.0285222220269592</v>
      </c>
      <c r="Q6135" s="35">
        <v>0</v>
      </c>
      <c r="R6135" s="34">
        <f t="shared" si="1326"/>
        <v>0</v>
      </c>
      <c r="S6135" s="33">
        <v>23.33</v>
      </c>
      <c r="T6135" s="34">
        <f t="shared" si="1327"/>
        <v>69.773210489014886</v>
      </c>
      <c r="U6135" s="31">
        <f t="shared" si="1322"/>
        <v>19.814434079162936</v>
      </c>
      <c r="V6135" s="32">
        <f t="shared" si="1323"/>
        <v>22648</v>
      </c>
      <c r="W6135" s="36"/>
      <c r="X6135" s="36">
        <f t="shared" si="1328"/>
        <v>2993.54</v>
      </c>
      <c r="Y6135" s="29">
        <f t="shared" si="1316"/>
        <v>14469.3</v>
      </c>
      <c r="Z6135" s="36"/>
      <c r="AA6135" s="36">
        <f t="shared" si="1315"/>
        <v>14469.3</v>
      </c>
      <c r="AB6135" s="29">
        <f t="shared" si="1317"/>
        <v>10903.77</v>
      </c>
      <c r="AC6135" s="30">
        <f t="shared" si="1318"/>
        <v>129.81</v>
      </c>
      <c r="AD6135" s="29"/>
    </row>
    <row r="6136" spans="1:30" x14ac:dyDescent="0.2">
      <c r="A6136" s="1" t="s">
        <v>1677</v>
      </c>
      <c r="B6136" s="31" t="s">
        <v>8286</v>
      </c>
      <c r="C6136" s="1">
        <v>0</v>
      </c>
      <c r="D6136" s="1" t="s">
        <v>14719</v>
      </c>
      <c r="E6136" s="1" t="s">
        <v>16606</v>
      </c>
      <c r="F6136" s="1">
        <v>0</v>
      </c>
      <c r="G6136" s="19">
        <v>108</v>
      </c>
      <c r="H6136" s="29">
        <f t="shared" si="1319"/>
        <v>14754.55</v>
      </c>
      <c r="I6136" s="32">
        <v>1144</v>
      </c>
      <c r="J6136" s="32">
        <v>42</v>
      </c>
      <c r="K6136" s="33">
        <f t="shared" si="1320"/>
        <v>3.6713286713286712E-2</v>
      </c>
      <c r="L6136" s="34">
        <f t="shared" si="1324"/>
        <v>19.135410044500954</v>
      </c>
      <c r="M6136" s="32">
        <v>1169</v>
      </c>
      <c r="N6136" s="32">
        <v>30</v>
      </c>
      <c r="O6136" s="33">
        <f t="shared" si="1321"/>
        <v>2.5662959794696322E-2</v>
      </c>
      <c r="P6136" s="34">
        <f t="shared" si="1325"/>
        <v>3.3302812507596444</v>
      </c>
      <c r="Q6136" s="35">
        <v>0</v>
      </c>
      <c r="R6136" s="34">
        <f t="shared" si="1326"/>
        <v>0</v>
      </c>
      <c r="S6136" s="33">
        <v>21.19</v>
      </c>
      <c r="T6136" s="34">
        <f t="shared" si="1327"/>
        <v>62.189936215450039</v>
      </c>
      <c r="U6136" s="31">
        <f t="shared" si="1322"/>
        <v>21.163906877677661</v>
      </c>
      <c r="V6136" s="32">
        <f t="shared" si="1323"/>
        <v>24212</v>
      </c>
      <c r="W6136" s="36"/>
      <c r="X6136" s="36">
        <f t="shared" si="1328"/>
        <v>3200.26</v>
      </c>
      <c r="Y6136" s="29">
        <f t="shared" si="1316"/>
        <v>17954.809999999998</v>
      </c>
      <c r="Z6136" s="36"/>
      <c r="AA6136" s="36">
        <f t="shared" si="1315"/>
        <v>17954.809999999998</v>
      </c>
      <c r="AB6136" s="29">
        <f t="shared" si="1317"/>
        <v>13530.38</v>
      </c>
      <c r="AC6136" s="30">
        <f t="shared" si="1318"/>
        <v>125.28</v>
      </c>
    </row>
    <row r="6137" spans="1:30" x14ac:dyDescent="0.2">
      <c r="A6137" s="1" t="s">
        <v>3405</v>
      </c>
      <c r="B6137" s="31" t="s">
        <v>8286</v>
      </c>
      <c r="C6137" s="1">
        <v>0</v>
      </c>
      <c r="D6137" s="1" t="s">
        <v>14720</v>
      </c>
      <c r="E6137" s="1" t="s">
        <v>19198</v>
      </c>
      <c r="F6137" s="1">
        <v>0</v>
      </c>
      <c r="G6137" s="19">
        <v>131</v>
      </c>
      <c r="H6137" s="29">
        <f t="shared" si="1319"/>
        <v>17896.72</v>
      </c>
      <c r="I6137" s="32">
        <v>1144</v>
      </c>
      <c r="J6137" s="32">
        <v>47</v>
      </c>
      <c r="K6137" s="33">
        <f t="shared" si="1320"/>
        <v>4.1083916083916081E-2</v>
      </c>
      <c r="L6137" s="34">
        <f t="shared" si="1324"/>
        <v>21.413435049798686</v>
      </c>
      <c r="M6137" s="32">
        <v>1152</v>
      </c>
      <c r="N6137" s="32">
        <v>87</v>
      </c>
      <c r="O6137" s="33">
        <f t="shared" si="1321"/>
        <v>7.5520833333333329E-2</v>
      </c>
      <c r="P6137" s="34">
        <f t="shared" si="1325"/>
        <v>9.800335475868291</v>
      </c>
      <c r="Q6137" s="35">
        <v>0</v>
      </c>
      <c r="R6137" s="34">
        <f t="shared" si="1326"/>
        <v>0</v>
      </c>
      <c r="S6137" s="33">
        <v>17.329999999999998</v>
      </c>
      <c r="T6137" s="34">
        <f t="shared" si="1327"/>
        <v>48.511693834160162</v>
      </c>
      <c r="U6137" s="31">
        <f t="shared" si="1322"/>
        <v>19.931366089956786</v>
      </c>
      <c r="V6137" s="32">
        <f t="shared" si="1323"/>
        <v>22801</v>
      </c>
      <c r="W6137" s="36"/>
      <c r="X6137" s="36">
        <f t="shared" si="1328"/>
        <v>3013.76</v>
      </c>
      <c r="Y6137" s="29">
        <f t="shared" si="1316"/>
        <v>20910.480000000003</v>
      </c>
      <c r="Z6137" s="36"/>
      <c r="AA6137" s="36">
        <f t="shared" si="1315"/>
        <v>20910.480000000003</v>
      </c>
      <c r="AB6137" s="29">
        <f t="shared" si="1317"/>
        <v>15757.71</v>
      </c>
      <c r="AC6137" s="30">
        <f t="shared" si="1318"/>
        <v>120.29</v>
      </c>
    </row>
    <row r="6138" spans="1:30" x14ac:dyDescent="0.2">
      <c r="A6138" s="1" t="s">
        <v>3794</v>
      </c>
      <c r="B6138" s="31" t="s">
        <v>8287</v>
      </c>
      <c r="C6138" s="1">
        <v>0</v>
      </c>
      <c r="D6138" s="1" t="s">
        <v>14721</v>
      </c>
      <c r="E6138" s="1" t="s">
        <v>16641</v>
      </c>
      <c r="F6138" s="1">
        <v>0</v>
      </c>
      <c r="G6138" s="19">
        <v>90</v>
      </c>
      <c r="H6138" s="29">
        <f t="shared" si="1319"/>
        <v>12295.46</v>
      </c>
      <c r="I6138" s="32">
        <v>1144</v>
      </c>
      <c r="J6138" s="32">
        <v>11</v>
      </c>
      <c r="K6138" s="33">
        <f t="shared" si="1320"/>
        <v>9.6153846153846159E-3</v>
      </c>
      <c r="L6138" s="34">
        <f t="shared" si="1324"/>
        <v>5.0116550116550123</v>
      </c>
      <c r="M6138" s="32">
        <v>1099</v>
      </c>
      <c r="N6138" s="32">
        <v>179</v>
      </c>
      <c r="O6138" s="33">
        <f t="shared" si="1321"/>
        <v>0.16287534121929026</v>
      </c>
      <c r="P6138" s="34">
        <f t="shared" si="1325"/>
        <v>21.136326418037804</v>
      </c>
      <c r="Q6138" s="35">
        <v>0</v>
      </c>
      <c r="R6138" s="34">
        <f t="shared" si="1326"/>
        <v>0</v>
      </c>
      <c r="S6138" s="33">
        <v>24.87</v>
      </c>
      <c r="T6138" s="34">
        <f t="shared" si="1327"/>
        <v>75.23033309709426</v>
      </c>
      <c r="U6138" s="31">
        <f t="shared" si="1322"/>
        <v>25.34457863169677</v>
      </c>
      <c r="V6138" s="32">
        <f t="shared" si="1323"/>
        <v>28994</v>
      </c>
      <c r="W6138" s="36"/>
      <c r="X6138" s="36">
        <f t="shared" si="1328"/>
        <v>3832.33</v>
      </c>
      <c r="Y6138" s="29">
        <f t="shared" si="1316"/>
        <v>16127.789999999999</v>
      </c>
      <c r="Z6138" s="36"/>
      <c r="AA6138" s="36">
        <f t="shared" si="1315"/>
        <v>16127.789999999999</v>
      </c>
      <c r="AB6138" s="29">
        <f t="shared" si="1317"/>
        <v>12153.57</v>
      </c>
      <c r="AC6138" s="30">
        <f t="shared" si="1318"/>
        <v>135.04</v>
      </c>
    </row>
    <row r="6139" spans="1:30" x14ac:dyDescent="0.2">
      <c r="A6139" s="1" t="s">
        <v>5776</v>
      </c>
      <c r="B6139" s="31" t="s">
        <v>8286</v>
      </c>
      <c r="C6139" s="1">
        <v>0</v>
      </c>
      <c r="D6139" s="1" t="s">
        <v>14722</v>
      </c>
      <c r="E6139" s="1" t="s">
        <v>16668</v>
      </c>
      <c r="F6139" s="1">
        <v>0</v>
      </c>
      <c r="G6139" s="19">
        <v>96</v>
      </c>
      <c r="H6139" s="29">
        <f t="shared" si="1319"/>
        <v>13115.15</v>
      </c>
      <c r="I6139" s="32">
        <v>1144</v>
      </c>
      <c r="J6139" s="32">
        <v>39</v>
      </c>
      <c r="K6139" s="33">
        <f t="shared" si="1320"/>
        <v>3.4090909090909088E-2</v>
      </c>
      <c r="L6139" s="34">
        <f t="shared" si="1324"/>
        <v>17.768595041322314</v>
      </c>
      <c r="M6139" s="32">
        <v>1117</v>
      </c>
      <c r="N6139" s="32">
        <v>252</v>
      </c>
      <c r="O6139" s="33">
        <f t="shared" si="1321"/>
        <v>0.22560429722470904</v>
      </c>
      <c r="P6139" s="34">
        <f t="shared" si="1325"/>
        <v>29.27666049235399</v>
      </c>
      <c r="Q6139" s="35">
        <v>0</v>
      </c>
      <c r="R6139" s="34">
        <f t="shared" si="1326"/>
        <v>0</v>
      </c>
      <c r="S6139" s="33">
        <v>22.43</v>
      </c>
      <c r="T6139" s="34">
        <f t="shared" si="1327"/>
        <v>66.583982990786666</v>
      </c>
      <c r="U6139" s="31">
        <f t="shared" si="1322"/>
        <v>28.407309631115744</v>
      </c>
      <c r="V6139" s="32">
        <f t="shared" si="1323"/>
        <v>32498</v>
      </c>
      <c r="W6139" s="36"/>
      <c r="X6139" s="36">
        <f t="shared" si="1328"/>
        <v>4295.4799999999996</v>
      </c>
      <c r="Y6139" s="29">
        <f t="shared" si="1316"/>
        <v>17410.629999999997</v>
      </c>
      <c r="Z6139" s="36"/>
      <c r="AA6139" s="36">
        <f t="shared" si="1315"/>
        <v>17410.629999999997</v>
      </c>
      <c r="AB6139" s="29">
        <f t="shared" si="1317"/>
        <v>13120.29</v>
      </c>
      <c r="AC6139" s="30">
        <f t="shared" si="1318"/>
        <v>136.66999999999999</v>
      </c>
      <c r="AD6139" s="29"/>
    </row>
    <row r="6140" spans="1:30" x14ac:dyDescent="0.2">
      <c r="A6140" s="1" t="s">
        <v>8097</v>
      </c>
      <c r="B6140" s="31" t="s">
        <v>8286</v>
      </c>
      <c r="C6140" s="1">
        <v>0</v>
      </c>
      <c r="D6140" s="1" t="s">
        <v>14724</v>
      </c>
      <c r="E6140" s="1" t="s">
        <v>16697</v>
      </c>
      <c r="F6140" s="1">
        <v>0</v>
      </c>
      <c r="G6140" s="19">
        <v>111</v>
      </c>
      <c r="H6140" s="29">
        <f t="shared" si="1319"/>
        <v>15164.4</v>
      </c>
      <c r="I6140" s="32">
        <v>1145</v>
      </c>
      <c r="J6140" s="32">
        <v>36</v>
      </c>
      <c r="K6140" s="33">
        <f t="shared" si="1320"/>
        <v>3.1441048034934499E-2</v>
      </c>
      <c r="L6140" s="34">
        <f t="shared" si="1324"/>
        <v>16.387455339420402</v>
      </c>
      <c r="M6140" s="32">
        <v>1127</v>
      </c>
      <c r="N6140" s="32">
        <v>151</v>
      </c>
      <c r="O6140" s="33">
        <f t="shared" si="1321"/>
        <v>0.13398402839396628</v>
      </c>
      <c r="P6140" s="34">
        <f t="shared" si="1325"/>
        <v>17.387101925549889</v>
      </c>
      <c r="Q6140" s="35">
        <v>0</v>
      </c>
      <c r="R6140" s="34">
        <f t="shared" si="1326"/>
        <v>0</v>
      </c>
      <c r="S6140" s="33">
        <v>22.02</v>
      </c>
      <c r="T6140" s="34">
        <f t="shared" si="1327"/>
        <v>65.131112686038279</v>
      </c>
      <c r="U6140" s="31">
        <f t="shared" si="1322"/>
        <v>24.726417487752144</v>
      </c>
      <c r="V6140" s="32">
        <f t="shared" si="1323"/>
        <v>28312</v>
      </c>
      <c r="W6140" s="36"/>
      <c r="X6140" s="36">
        <f t="shared" si="1328"/>
        <v>3742.19</v>
      </c>
      <c r="Y6140" s="29">
        <f t="shared" si="1316"/>
        <v>18906.59</v>
      </c>
      <c r="Z6140" s="36"/>
      <c r="AA6140" s="36">
        <f t="shared" si="1315"/>
        <v>18906.59</v>
      </c>
      <c r="AB6140" s="29">
        <f t="shared" si="1317"/>
        <v>14247.62</v>
      </c>
      <c r="AC6140" s="30">
        <f t="shared" si="1318"/>
        <v>128.36000000000001</v>
      </c>
    </row>
    <row r="6141" spans="1:30" x14ac:dyDescent="0.2">
      <c r="A6141" s="1" t="s">
        <v>1501</v>
      </c>
      <c r="B6141" s="31" t="s">
        <v>8286</v>
      </c>
      <c r="C6141" s="1">
        <v>0</v>
      </c>
      <c r="D6141" s="1" t="s">
        <v>14725</v>
      </c>
      <c r="E6141" s="1" t="s">
        <v>19199</v>
      </c>
      <c r="F6141" s="1">
        <v>0</v>
      </c>
      <c r="G6141" s="19">
        <v>122</v>
      </c>
      <c r="H6141" s="29">
        <f t="shared" si="1319"/>
        <v>16667.18</v>
      </c>
      <c r="I6141" s="32">
        <v>1146</v>
      </c>
      <c r="J6141" s="32">
        <v>29</v>
      </c>
      <c r="K6141" s="33">
        <f t="shared" si="1320"/>
        <v>2.530541012216405E-2</v>
      </c>
      <c r="L6141" s="34">
        <f t="shared" si="1324"/>
        <v>13.189486487915808</v>
      </c>
      <c r="M6141" s="32">
        <v>1187</v>
      </c>
      <c r="N6141" s="32">
        <v>69</v>
      </c>
      <c r="O6141" s="33">
        <f t="shared" si="1321"/>
        <v>5.8129738837405222E-2</v>
      </c>
      <c r="P6141" s="34">
        <f t="shared" si="1325"/>
        <v>7.5434938491301224</v>
      </c>
      <c r="Q6141" s="35">
        <v>0</v>
      </c>
      <c r="R6141" s="34">
        <f t="shared" si="1326"/>
        <v>0</v>
      </c>
      <c r="S6141" s="33">
        <v>18.48</v>
      </c>
      <c r="T6141" s="34">
        <f t="shared" si="1327"/>
        <v>52.586817859673992</v>
      </c>
      <c r="U6141" s="31">
        <f t="shared" si="1322"/>
        <v>18.329949549179979</v>
      </c>
      <c r="V6141" s="32">
        <f t="shared" si="1323"/>
        <v>21006</v>
      </c>
      <c r="W6141" s="36"/>
      <c r="X6141" s="36">
        <f t="shared" si="1328"/>
        <v>2776.51</v>
      </c>
      <c r="Y6141" s="29">
        <f t="shared" si="1316"/>
        <v>19443.690000000002</v>
      </c>
      <c r="Z6141" s="36"/>
      <c r="AA6141" s="36">
        <f t="shared" si="1315"/>
        <v>19443.690000000002</v>
      </c>
      <c r="AB6141" s="29">
        <f t="shared" si="1317"/>
        <v>14652.37</v>
      </c>
      <c r="AC6141" s="30">
        <f t="shared" si="1318"/>
        <v>120.1</v>
      </c>
    </row>
    <row r="6142" spans="1:30" x14ac:dyDescent="0.2">
      <c r="A6142" s="1" t="s">
        <v>5469</v>
      </c>
      <c r="B6142" s="31" t="s">
        <v>8294</v>
      </c>
      <c r="C6142" s="1">
        <v>0</v>
      </c>
      <c r="D6142" s="1" t="s">
        <v>14726</v>
      </c>
      <c r="E6142" s="1" t="s">
        <v>16662</v>
      </c>
      <c r="F6142" s="1">
        <v>0</v>
      </c>
      <c r="G6142" s="19">
        <v>112</v>
      </c>
      <c r="H6142" s="29">
        <f t="shared" si="1319"/>
        <v>15301.01</v>
      </c>
      <c r="I6142" s="32">
        <v>1146</v>
      </c>
      <c r="J6142" s="32">
        <v>4</v>
      </c>
      <c r="K6142" s="33">
        <f t="shared" si="1320"/>
        <v>3.4904013961605585E-3</v>
      </c>
      <c r="L6142" s="34">
        <f t="shared" si="1324"/>
        <v>1.819239515574594</v>
      </c>
      <c r="M6142" s="32">
        <v>1023</v>
      </c>
      <c r="N6142" s="32">
        <v>81</v>
      </c>
      <c r="O6142" s="33">
        <f t="shared" si="1321"/>
        <v>7.9178885630498533E-2</v>
      </c>
      <c r="P6142" s="34">
        <f t="shared" si="1325"/>
        <v>10.275040773971327</v>
      </c>
      <c r="Q6142" s="35">
        <v>1</v>
      </c>
      <c r="R6142" s="34">
        <f t="shared" si="1326"/>
        <v>100</v>
      </c>
      <c r="S6142" s="33">
        <v>23.39</v>
      </c>
      <c r="T6142" s="34">
        <f t="shared" si="1327"/>
        <v>69.985825655563445</v>
      </c>
      <c r="U6142" s="31">
        <f t="shared" si="1322"/>
        <v>45.520026486277345</v>
      </c>
      <c r="V6142" s="32">
        <f t="shared" si="1323"/>
        <v>52166</v>
      </c>
      <c r="W6142" s="36"/>
      <c r="X6142" s="36">
        <f t="shared" si="1328"/>
        <v>6895.13</v>
      </c>
      <c r="Y6142" s="29">
        <f t="shared" si="1316"/>
        <v>22196.14</v>
      </c>
      <c r="Z6142" s="36"/>
      <c r="AA6142" s="36">
        <f t="shared" si="1315"/>
        <v>22196.14</v>
      </c>
      <c r="AB6142" s="29">
        <f t="shared" si="1317"/>
        <v>16726.560000000001</v>
      </c>
      <c r="AC6142" s="30">
        <f t="shared" si="1318"/>
        <v>149.34</v>
      </c>
      <c r="AD6142" s="29"/>
    </row>
    <row r="6143" spans="1:30" x14ac:dyDescent="0.2">
      <c r="A6143" s="1" t="s">
        <v>5512</v>
      </c>
      <c r="B6143" s="31" t="s">
        <v>8286</v>
      </c>
      <c r="C6143" s="1">
        <v>0</v>
      </c>
      <c r="D6143" s="1" t="s">
        <v>14727</v>
      </c>
      <c r="E6143" s="1" t="s">
        <v>19200</v>
      </c>
      <c r="F6143" s="1">
        <v>0</v>
      </c>
      <c r="G6143" s="19">
        <v>109</v>
      </c>
      <c r="H6143" s="29">
        <f t="shared" si="1319"/>
        <v>14891.17</v>
      </c>
      <c r="I6143" s="32">
        <v>1146</v>
      </c>
      <c r="J6143" s="32">
        <v>35</v>
      </c>
      <c r="K6143" s="33">
        <f t="shared" si="1320"/>
        <v>3.0541012216404886E-2</v>
      </c>
      <c r="L6143" s="34">
        <f t="shared" si="1324"/>
        <v>15.918345761277697</v>
      </c>
      <c r="M6143" s="32">
        <v>1179</v>
      </c>
      <c r="N6143" s="32">
        <v>220</v>
      </c>
      <c r="O6143" s="33">
        <f t="shared" si="1321"/>
        <v>0.18659881255301103</v>
      </c>
      <c r="P6143" s="34">
        <f t="shared" si="1325"/>
        <v>24.21492032995096</v>
      </c>
      <c r="Q6143" s="35">
        <v>0</v>
      </c>
      <c r="R6143" s="34">
        <f t="shared" si="1326"/>
        <v>0</v>
      </c>
      <c r="S6143" s="33">
        <v>19.420000000000002</v>
      </c>
      <c r="T6143" s="34">
        <f t="shared" si="1327"/>
        <v>55.9177888022679</v>
      </c>
      <c r="U6143" s="31">
        <f t="shared" si="1322"/>
        <v>24.012763723374139</v>
      </c>
      <c r="V6143" s="32">
        <f t="shared" si="1323"/>
        <v>27519</v>
      </c>
      <c r="W6143" s="36"/>
      <c r="X6143" s="36">
        <f t="shared" si="1328"/>
        <v>3637.37</v>
      </c>
      <c r="Y6143" s="29">
        <f t="shared" si="1316"/>
        <v>18528.54</v>
      </c>
      <c r="Z6143" s="36"/>
      <c r="AA6143" s="36">
        <f t="shared" si="1315"/>
        <v>18528.54</v>
      </c>
      <c r="AB6143" s="29">
        <f t="shared" si="1317"/>
        <v>13962.73</v>
      </c>
      <c r="AC6143" s="30">
        <f t="shared" si="1318"/>
        <v>128.1</v>
      </c>
      <c r="AD6143" s="29"/>
    </row>
    <row r="6144" spans="1:30" x14ac:dyDescent="0.2">
      <c r="A6144" s="1" t="s">
        <v>7718</v>
      </c>
      <c r="B6144" s="31" t="s">
        <v>8286</v>
      </c>
      <c r="C6144" s="1">
        <v>0</v>
      </c>
      <c r="D6144" s="1" t="s">
        <v>14728</v>
      </c>
      <c r="E6144" s="1" t="s">
        <v>16693</v>
      </c>
      <c r="F6144" s="1">
        <v>0</v>
      </c>
      <c r="G6144" s="19">
        <v>94</v>
      </c>
      <c r="H6144" s="29">
        <f t="shared" si="1319"/>
        <v>12841.92</v>
      </c>
      <c r="I6144" s="32">
        <v>1146</v>
      </c>
      <c r="J6144" s="32">
        <v>24</v>
      </c>
      <c r="K6144" s="33">
        <f t="shared" si="1320"/>
        <v>2.0942408376963352E-2</v>
      </c>
      <c r="L6144" s="34">
        <f t="shared" si="1324"/>
        <v>10.915437093447565</v>
      </c>
      <c r="M6144" s="32">
        <v>1126</v>
      </c>
      <c r="N6144" s="32">
        <v>168</v>
      </c>
      <c r="O6144" s="33">
        <f t="shared" si="1321"/>
        <v>0.1492007104795737</v>
      </c>
      <c r="P6144" s="34">
        <f t="shared" si="1325"/>
        <v>19.36177014207188</v>
      </c>
      <c r="Q6144" s="35">
        <v>0</v>
      </c>
      <c r="R6144" s="34">
        <f t="shared" si="1326"/>
        <v>0</v>
      </c>
      <c r="S6144" s="33">
        <v>24.91</v>
      </c>
      <c r="T6144" s="34">
        <f t="shared" si="1327"/>
        <v>75.372076541459947</v>
      </c>
      <c r="U6144" s="31">
        <f t="shared" si="1322"/>
        <v>26.412320944244847</v>
      </c>
      <c r="V6144" s="32">
        <f t="shared" si="1323"/>
        <v>30269</v>
      </c>
      <c r="W6144" s="36"/>
      <c r="X6144" s="36">
        <f t="shared" si="1328"/>
        <v>4000.86</v>
      </c>
      <c r="Y6144" s="29">
        <f t="shared" si="1316"/>
        <v>16842.78</v>
      </c>
      <c r="Z6144" s="36"/>
      <c r="AA6144" s="36">
        <f t="shared" ref="AA6144:AA6207" si="1329">Y6144-Z6144</f>
        <v>16842.78</v>
      </c>
      <c r="AB6144" s="29">
        <f t="shared" si="1317"/>
        <v>12692.37</v>
      </c>
      <c r="AC6144" s="30">
        <f t="shared" si="1318"/>
        <v>135.03</v>
      </c>
      <c r="AD6144" s="29"/>
    </row>
    <row r="6145" spans="1:30" x14ac:dyDescent="0.2">
      <c r="A6145" s="1" t="s">
        <v>218</v>
      </c>
      <c r="B6145" s="31" t="s">
        <v>8286</v>
      </c>
      <c r="C6145" s="1">
        <v>0</v>
      </c>
      <c r="D6145" s="1" t="s">
        <v>14729</v>
      </c>
      <c r="E6145" s="1" t="s">
        <v>16581</v>
      </c>
      <c r="F6145" s="1">
        <v>0</v>
      </c>
      <c r="G6145" s="19">
        <v>112</v>
      </c>
      <c r="H6145" s="29">
        <f t="shared" si="1319"/>
        <v>15301.01</v>
      </c>
      <c r="I6145" s="32">
        <v>1147</v>
      </c>
      <c r="J6145" s="32">
        <v>28</v>
      </c>
      <c r="K6145" s="33">
        <f t="shared" si="1320"/>
        <v>2.4411508282476024E-2</v>
      </c>
      <c r="L6145" s="34">
        <f t="shared" si="1324"/>
        <v>12.723574013896593</v>
      </c>
      <c r="M6145" s="32">
        <v>1113</v>
      </c>
      <c r="N6145" s="32">
        <v>85</v>
      </c>
      <c r="O6145" s="33">
        <f t="shared" si="1321"/>
        <v>7.637017070979335E-2</v>
      </c>
      <c r="P6145" s="34">
        <f t="shared" si="1325"/>
        <v>9.9105539527323181</v>
      </c>
      <c r="Q6145" s="35">
        <v>0</v>
      </c>
      <c r="R6145" s="34">
        <f t="shared" si="1326"/>
        <v>0</v>
      </c>
      <c r="S6145" s="33">
        <v>21.24</v>
      </c>
      <c r="T6145" s="34">
        <f t="shared" si="1327"/>
        <v>62.367115520907156</v>
      </c>
      <c r="U6145" s="31">
        <f t="shared" si="1322"/>
        <v>21.250310871884018</v>
      </c>
      <c r="V6145" s="32">
        <f t="shared" si="1323"/>
        <v>24374</v>
      </c>
      <c r="W6145" s="36"/>
      <c r="X6145" s="36">
        <f t="shared" si="1328"/>
        <v>3221.68</v>
      </c>
      <c r="Y6145" s="29">
        <f t="shared" ref="Y6145:Y6208" si="1330">H6145+W6145+X6145</f>
        <v>18522.689999999999</v>
      </c>
      <c r="Z6145" s="36"/>
      <c r="AA6145" s="36">
        <f t="shared" si="1329"/>
        <v>18522.689999999999</v>
      </c>
      <c r="AB6145" s="29">
        <f t="shared" ref="AB6145:AB6208" si="1331">ROUND(AA6145/1.327,2)</f>
        <v>13958.32</v>
      </c>
      <c r="AC6145" s="30">
        <f t="shared" ref="AC6145:AC6208" si="1332">ROUND(AB6145/G6145,2)</f>
        <v>124.63</v>
      </c>
    </row>
    <row r="6146" spans="1:30" x14ac:dyDescent="0.2">
      <c r="A6146" s="1" t="s">
        <v>731</v>
      </c>
      <c r="B6146" s="31" t="s">
        <v>8286</v>
      </c>
      <c r="C6146" s="1">
        <v>0</v>
      </c>
      <c r="D6146" s="1" t="s">
        <v>14730</v>
      </c>
      <c r="E6146" s="1" t="s">
        <v>19201</v>
      </c>
      <c r="F6146" s="1">
        <v>0</v>
      </c>
      <c r="G6146" s="19">
        <v>114</v>
      </c>
      <c r="H6146" s="29">
        <f t="shared" si="1319"/>
        <v>15574.25</v>
      </c>
      <c r="I6146" s="32">
        <v>1147</v>
      </c>
      <c r="J6146" s="32">
        <v>41</v>
      </c>
      <c r="K6146" s="33">
        <f t="shared" si="1320"/>
        <v>3.5745422842197033E-2</v>
      </c>
      <c r="L6146" s="34">
        <f t="shared" si="1324"/>
        <v>18.630947663205728</v>
      </c>
      <c r="M6146" s="32">
        <v>1164</v>
      </c>
      <c r="N6146" s="32">
        <v>207</v>
      </c>
      <c r="O6146" s="33">
        <f t="shared" si="1321"/>
        <v>0.17783505154639176</v>
      </c>
      <c r="P6146" s="34">
        <f t="shared" si="1325"/>
        <v>23.077647419890354</v>
      </c>
      <c r="Q6146" s="35">
        <v>0.38</v>
      </c>
      <c r="R6146" s="34">
        <f t="shared" si="1326"/>
        <v>38</v>
      </c>
      <c r="S6146" s="33">
        <v>19.78</v>
      </c>
      <c r="T6146" s="34">
        <f t="shared" si="1327"/>
        <v>57.193479801559178</v>
      </c>
      <c r="U6146" s="31">
        <f t="shared" si="1322"/>
        <v>34.225518721163816</v>
      </c>
      <c r="V6146" s="32">
        <f t="shared" si="1323"/>
        <v>39257</v>
      </c>
      <c r="W6146" s="36"/>
      <c r="X6146" s="36">
        <f t="shared" si="1328"/>
        <v>5188.8599999999997</v>
      </c>
      <c r="Y6146" s="29">
        <f t="shared" si="1330"/>
        <v>20763.11</v>
      </c>
      <c r="Z6146" s="36"/>
      <c r="AA6146" s="36">
        <f t="shared" si="1329"/>
        <v>20763.11</v>
      </c>
      <c r="AB6146" s="29">
        <f t="shared" si="1331"/>
        <v>15646.65</v>
      </c>
      <c r="AC6146" s="30">
        <f t="shared" si="1332"/>
        <v>137.25</v>
      </c>
      <c r="AD6146" s="29"/>
    </row>
    <row r="6147" spans="1:30" x14ac:dyDescent="0.2">
      <c r="A6147" s="1" t="s">
        <v>1244</v>
      </c>
      <c r="B6147" s="31" t="s">
        <v>8287</v>
      </c>
      <c r="C6147" s="1">
        <v>0</v>
      </c>
      <c r="D6147" s="1" t="s">
        <v>14731</v>
      </c>
      <c r="E6147" s="1" t="s">
        <v>18614</v>
      </c>
      <c r="F6147" s="1">
        <v>0</v>
      </c>
      <c r="G6147" s="19">
        <v>107</v>
      </c>
      <c r="H6147" s="29">
        <f t="shared" ref="H6147:H6210" si="1333">ROUND(G6147/G$8364*H$8369,2)</f>
        <v>14617.93</v>
      </c>
      <c r="I6147" s="32">
        <v>1147</v>
      </c>
      <c r="J6147" s="32">
        <v>68</v>
      </c>
      <c r="K6147" s="33">
        <f t="shared" ref="K6147:K6210" si="1334">IF(I6147=0,0,J6147/I6147)</f>
        <v>5.928509154315606E-2</v>
      </c>
      <c r="L6147" s="34">
        <f t="shared" si="1324"/>
        <v>30.900108319463161</v>
      </c>
      <c r="M6147" s="32">
        <v>1102</v>
      </c>
      <c r="N6147" s="32">
        <v>260</v>
      </c>
      <c r="O6147" s="33">
        <f t="shared" ref="O6147:O6210" si="1335">IF(M6147=0,0,N6147/M6147)</f>
        <v>0.23593466424682397</v>
      </c>
      <c r="P6147" s="34">
        <f t="shared" si="1325"/>
        <v>30.617231801448469</v>
      </c>
      <c r="Q6147" s="35">
        <v>0</v>
      </c>
      <c r="R6147" s="34">
        <f t="shared" si="1326"/>
        <v>0</v>
      </c>
      <c r="S6147" s="33">
        <v>20.85</v>
      </c>
      <c r="T6147" s="34">
        <f t="shared" si="1327"/>
        <v>60.985116938341612</v>
      </c>
      <c r="U6147" s="31">
        <f t="shared" ref="U6147:U6210" si="1336">(L6147+P6147+R6147+T6147)/4</f>
        <v>30.625614264813308</v>
      </c>
      <c r="V6147" s="32">
        <f t="shared" ref="V6147:V6210" si="1337">ROUND(U6147*I6147,0)</f>
        <v>35128</v>
      </c>
      <c r="W6147" s="36"/>
      <c r="X6147" s="36">
        <f t="shared" si="1328"/>
        <v>4643.1099999999997</v>
      </c>
      <c r="Y6147" s="29">
        <f t="shared" si="1330"/>
        <v>19261.04</v>
      </c>
      <c r="Z6147" s="36"/>
      <c r="AA6147" s="36">
        <f t="shared" si="1329"/>
        <v>19261.04</v>
      </c>
      <c r="AB6147" s="29">
        <f t="shared" si="1331"/>
        <v>14514.72</v>
      </c>
      <c r="AC6147" s="30">
        <f t="shared" si="1332"/>
        <v>135.65</v>
      </c>
      <c r="AD6147" s="29"/>
    </row>
    <row r="6148" spans="1:30" x14ac:dyDescent="0.2">
      <c r="A6148" s="1" t="s">
        <v>6187</v>
      </c>
      <c r="B6148" s="31" t="s">
        <v>8286</v>
      </c>
      <c r="C6148" s="1">
        <v>0</v>
      </c>
      <c r="D6148" s="1" t="s">
        <v>14732</v>
      </c>
      <c r="E6148" s="1" t="s">
        <v>16672</v>
      </c>
      <c r="F6148" s="1">
        <v>0</v>
      </c>
      <c r="G6148" s="19">
        <v>101</v>
      </c>
      <c r="H6148" s="29">
        <f t="shared" si="1333"/>
        <v>13798.24</v>
      </c>
      <c r="I6148" s="32">
        <v>1147</v>
      </c>
      <c r="J6148" s="32">
        <v>20</v>
      </c>
      <c r="K6148" s="33">
        <f t="shared" si="1334"/>
        <v>1.7436791630340016E-2</v>
      </c>
      <c r="L6148" s="34">
        <f t="shared" ref="L6148:L6211" si="1338">(K6148-K$8370)/(K$8369-K$8370)*100</f>
        <v>9.0882671527832812</v>
      </c>
      <c r="M6148" s="32">
        <v>1080</v>
      </c>
      <c r="N6148" s="32">
        <v>86</v>
      </c>
      <c r="O6148" s="33">
        <f t="shared" si="1335"/>
        <v>7.9629629629629634E-2</v>
      </c>
      <c r="P6148" s="34">
        <f t="shared" ref="P6148:P6211" si="1339">(O6148-O$8370)/(O$8369-O$8370)*100</f>
        <v>10.333533804440437</v>
      </c>
      <c r="Q6148" s="35">
        <v>0</v>
      </c>
      <c r="R6148" s="34">
        <f t="shared" ref="R6148:R6211" si="1340">(Q6148-Q$8370)/(Q$8369-Q$8370)*100</f>
        <v>0</v>
      </c>
      <c r="S6148" s="33">
        <v>22.49</v>
      </c>
      <c r="T6148" s="34">
        <f t="shared" ref="T6148:T6211" si="1341">(S6148-S$8370)/(S$8369-S$8370)*100</f>
        <v>66.796598157335225</v>
      </c>
      <c r="U6148" s="31">
        <f t="shared" si="1336"/>
        <v>21.554599778639734</v>
      </c>
      <c r="V6148" s="32">
        <f t="shared" si="1337"/>
        <v>24723</v>
      </c>
      <c r="W6148" s="36"/>
      <c r="X6148" s="36">
        <f t="shared" ref="X6148:X6211" si="1342">ROUND(V6148*X$8369/V$8364,2)</f>
        <v>3267.81</v>
      </c>
      <c r="Y6148" s="29">
        <f t="shared" si="1330"/>
        <v>17066.05</v>
      </c>
      <c r="Z6148" s="36"/>
      <c r="AA6148" s="36">
        <f t="shared" si="1329"/>
        <v>17066.05</v>
      </c>
      <c r="AB6148" s="29">
        <f t="shared" si="1331"/>
        <v>12860.63</v>
      </c>
      <c r="AC6148" s="30">
        <f t="shared" si="1332"/>
        <v>127.33</v>
      </c>
    </row>
    <row r="6149" spans="1:30" x14ac:dyDescent="0.2">
      <c r="A6149" s="1" t="s">
        <v>7193</v>
      </c>
      <c r="B6149" s="31" t="s">
        <v>8286</v>
      </c>
      <c r="C6149" s="1">
        <v>0</v>
      </c>
      <c r="D6149" s="1" t="s">
        <v>14539</v>
      </c>
      <c r="E6149" s="1" t="s">
        <v>16685</v>
      </c>
      <c r="F6149" s="1">
        <v>0</v>
      </c>
      <c r="G6149" s="19">
        <v>97</v>
      </c>
      <c r="H6149" s="29">
        <f t="shared" si="1333"/>
        <v>13251.77</v>
      </c>
      <c r="I6149" s="32">
        <v>1147</v>
      </c>
      <c r="J6149" s="32">
        <v>35</v>
      </c>
      <c r="K6149" s="33">
        <f t="shared" si="1334"/>
        <v>3.051438535309503E-2</v>
      </c>
      <c r="L6149" s="34">
        <f t="shared" si="1338"/>
        <v>15.904467517370744</v>
      </c>
      <c r="M6149" s="32">
        <v>1139</v>
      </c>
      <c r="N6149" s="32">
        <v>121</v>
      </c>
      <c r="O6149" s="33">
        <f t="shared" si="1335"/>
        <v>0.10623353819139596</v>
      </c>
      <c r="P6149" s="34">
        <f t="shared" si="1339"/>
        <v>13.785921938504565</v>
      </c>
      <c r="Q6149" s="35">
        <v>0</v>
      </c>
      <c r="R6149" s="34">
        <f t="shared" si="1340"/>
        <v>0</v>
      </c>
      <c r="S6149" s="33">
        <v>23.41</v>
      </c>
      <c r="T6149" s="34">
        <f t="shared" si="1341"/>
        <v>70.056697377746275</v>
      </c>
      <c r="U6149" s="31">
        <f t="shared" si="1336"/>
        <v>24.936771708405395</v>
      </c>
      <c r="V6149" s="32">
        <f t="shared" si="1337"/>
        <v>28602</v>
      </c>
      <c r="W6149" s="36"/>
      <c r="X6149" s="36">
        <f t="shared" si="1342"/>
        <v>3780.52</v>
      </c>
      <c r="Y6149" s="29">
        <f t="shared" si="1330"/>
        <v>17032.29</v>
      </c>
      <c r="Z6149" s="36"/>
      <c r="AA6149" s="36">
        <f t="shared" si="1329"/>
        <v>17032.29</v>
      </c>
      <c r="AB6149" s="29">
        <f t="shared" si="1331"/>
        <v>12835.18</v>
      </c>
      <c r="AC6149" s="30">
        <f t="shared" si="1332"/>
        <v>132.32</v>
      </c>
      <c r="AD6149" s="29"/>
    </row>
    <row r="6150" spans="1:30" x14ac:dyDescent="0.2">
      <c r="A6150" s="1" t="s">
        <v>7204</v>
      </c>
      <c r="B6150" s="31" t="s">
        <v>8286</v>
      </c>
      <c r="C6150" s="1">
        <v>0</v>
      </c>
      <c r="D6150" s="1" t="s">
        <v>14733</v>
      </c>
      <c r="E6150" s="1" t="s">
        <v>19202</v>
      </c>
      <c r="F6150" s="1">
        <v>0</v>
      </c>
      <c r="G6150" s="19">
        <v>116</v>
      </c>
      <c r="H6150" s="29">
        <f t="shared" si="1333"/>
        <v>15847.48</v>
      </c>
      <c r="I6150" s="32">
        <v>1147</v>
      </c>
      <c r="J6150" s="32">
        <v>14</v>
      </c>
      <c r="K6150" s="33">
        <f t="shared" si="1334"/>
        <v>1.2205754141238012E-2</v>
      </c>
      <c r="L6150" s="34">
        <f t="shared" si="1338"/>
        <v>6.3617870069482967</v>
      </c>
      <c r="M6150" s="32">
        <v>1179</v>
      </c>
      <c r="N6150" s="32">
        <v>81</v>
      </c>
      <c r="O6150" s="33">
        <f t="shared" si="1335"/>
        <v>6.8702290076335881E-2</v>
      </c>
      <c r="P6150" s="34">
        <f t="shared" si="1339"/>
        <v>8.9154933942092178</v>
      </c>
      <c r="Q6150" s="35">
        <v>0</v>
      </c>
      <c r="R6150" s="34">
        <f t="shared" si="1340"/>
        <v>0</v>
      </c>
      <c r="S6150" s="33">
        <v>18.8</v>
      </c>
      <c r="T6150" s="34">
        <f t="shared" si="1341"/>
        <v>53.720765414599583</v>
      </c>
      <c r="U6150" s="31">
        <f t="shared" si="1336"/>
        <v>17.249511453939274</v>
      </c>
      <c r="V6150" s="32">
        <f t="shared" si="1337"/>
        <v>19785</v>
      </c>
      <c r="W6150" s="36"/>
      <c r="X6150" s="36">
        <f t="shared" si="1342"/>
        <v>2615.12</v>
      </c>
      <c r="Y6150" s="29">
        <f t="shared" si="1330"/>
        <v>18462.599999999999</v>
      </c>
      <c r="Z6150" s="36"/>
      <c r="AA6150" s="36">
        <f t="shared" si="1329"/>
        <v>18462.599999999999</v>
      </c>
      <c r="AB6150" s="29">
        <f t="shared" si="1331"/>
        <v>13913.04</v>
      </c>
      <c r="AC6150" s="30">
        <f t="shared" si="1332"/>
        <v>119.94</v>
      </c>
    </row>
    <row r="6151" spans="1:30" x14ac:dyDescent="0.2">
      <c r="A6151" s="1" t="s">
        <v>7740</v>
      </c>
      <c r="B6151" s="31" t="s">
        <v>8286</v>
      </c>
      <c r="C6151" s="1">
        <v>0</v>
      </c>
      <c r="D6151" s="1" t="s">
        <v>14734</v>
      </c>
      <c r="E6151" s="1" t="s">
        <v>19203</v>
      </c>
      <c r="F6151" s="1">
        <v>0</v>
      </c>
      <c r="G6151" s="19">
        <v>108</v>
      </c>
      <c r="H6151" s="29">
        <f t="shared" si="1333"/>
        <v>14754.55</v>
      </c>
      <c r="I6151" s="32">
        <v>1147</v>
      </c>
      <c r="J6151" s="32">
        <v>34</v>
      </c>
      <c r="K6151" s="33">
        <f t="shared" si="1334"/>
        <v>2.964254577157803E-2</v>
      </c>
      <c r="L6151" s="34">
        <f t="shared" si="1338"/>
        <v>15.450054159731581</v>
      </c>
      <c r="M6151" s="32">
        <v>1166</v>
      </c>
      <c r="N6151" s="32">
        <v>118</v>
      </c>
      <c r="O6151" s="33">
        <f t="shared" si="1335"/>
        <v>0.10120068610634649</v>
      </c>
      <c r="P6151" s="34">
        <f t="shared" si="1339"/>
        <v>13.132808927738335</v>
      </c>
      <c r="Q6151" s="35">
        <v>0</v>
      </c>
      <c r="R6151" s="34">
        <f t="shared" si="1340"/>
        <v>0</v>
      </c>
      <c r="S6151" s="33">
        <v>20.48</v>
      </c>
      <c r="T6151" s="34">
        <f t="shared" si="1341"/>
        <v>59.673990077958891</v>
      </c>
      <c r="U6151" s="31">
        <f t="shared" si="1336"/>
        <v>22.064213291357202</v>
      </c>
      <c r="V6151" s="32">
        <f t="shared" si="1337"/>
        <v>25308</v>
      </c>
      <c r="W6151" s="36"/>
      <c r="X6151" s="36">
        <f t="shared" si="1342"/>
        <v>3345.13</v>
      </c>
      <c r="Y6151" s="29">
        <f t="shared" si="1330"/>
        <v>18099.68</v>
      </c>
      <c r="Z6151" s="36"/>
      <c r="AA6151" s="36">
        <f t="shared" si="1329"/>
        <v>18099.68</v>
      </c>
      <c r="AB6151" s="29">
        <f t="shared" si="1331"/>
        <v>13639.55</v>
      </c>
      <c r="AC6151" s="30">
        <f t="shared" si="1332"/>
        <v>126.29</v>
      </c>
    </row>
    <row r="6152" spans="1:30" x14ac:dyDescent="0.2">
      <c r="A6152" s="1" t="s">
        <v>841</v>
      </c>
      <c r="B6152" s="31" t="s">
        <v>8286</v>
      </c>
      <c r="C6152" s="1">
        <v>0</v>
      </c>
      <c r="D6152" s="1" t="s">
        <v>14735</v>
      </c>
      <c r="E6152" s="1" t="s">
        <v>19204</v>
      </c>
      <c r="F6152" s="1">
        <v>0</v>
      </c>
      <c r="G6152" s="19">
        <v>108</v>
      </c>
      <c r="H6152" s="29">
        <f t="shared" si="1333"/>
        <v>14754.55</v>
      </c>
      <c r="I6152" s="32">
        <v>1148</v>
      </c>
      <c r="J6152" s="32">
        <v>35</v>
      </c>
      <c r="K6152" s="33">
        <f t="shared" si="1334"/>
        <v>3.048780487804878E-2</v>
      </c>
      <c r="L6152" s="34">
        <f t="shared" si="1338"/>
        <v>15.890613451589061</v>
      </c>
      <c r="M6152" s="32">
        <v>1179</v>
      </c>
      <c r="N6152" s="32">
        <v>32</v>
      </c>
      <c r="O6152" s="33">
        <f t="shared" si="1335"/>
        <v>2.7141645462256149E-2</v>
      </c>
      <c r="P6152" s="34">
        <f t="shared" si="1339"/>
        <v>3.5221702298110489</v>
      </c>
      <c r="Q6152" s="35">
        <v>0</v>
      </c>
      <c r="R6152" s="34">
        <f t="shared" si="1340"/>
        <v>0</v>
      </c>
      <c r="S6152" s="33">
        <v>20.5</v>
      </c>
      <c r="T6152" s="34">
        <f t="shared" si="1341"/>
        <v>59.744861800141749</v>
      </c>
      <c r="U6152" s="31">
        <f t="shared" si="1336"/>
        <v>19.789411370385466</v>
      </c>
      <c r="V6152" s="32">
        <f t="shared" si="1337"/>
        <v>22718</v>
      </c>
      <c r="W6152" s="36"/>
      <c r="X6152" s="36">
        <f t="shared" si="1342"/>
        <v>3002.79</v>
      </c>
      <c r="Y6152" s="29">
        <f t="shared" si="1330"/>
        <v>17757.34</v>
      </c>
      <c r="Z6152" s="36"/>
      <c r="AA6152" s="36">
        <f t="shared" si="1329"/>
        <v>17757.34</v>
      </c>
      <c r="AB6152" s="29">
        <f t="shared" si="1331"/>
        <v>13381.57</v>
      </c>
      <c r="AC6152" s="30">
        <f t="shared" si="1332"/>
        <v>123.9</v>
      </c>
      <c r="AD6152" s="29"/>
    </row>
    <row r="6153" spans="1:30" x14ac:dyDescent="0.2">
      <c r="A6153" s="1" t="s">
        <v>4865</v>
      </c>
      <c r="B6153" s="31" t="s">
        <v>8286</v>
      </c>
      <c r="C6153" s="1">
        <v>0</v>
      </c>
      <c r="D6153" s="1" t="s">
        <v>14736</v>
      </c>
      <c r="E6153" s="1" t="s">
        <v>16653</v>
      </c>
      <c r="F6153" s="1">
        <v>0</v>
      </c>
      <c r="G6153" s="19">
        <v>95</v>
      </c>
      <c r="H6153" s="29">
        <f t="shared" si="1333"/>
        <v>12978.54</v>
      </c>
      <c r="I6153" s="32">
        <v>1148</v>
      </c>
      <c r="J6153" s="32">
        <v>45</v>
      </c>
      <c r="K6153" s="33">
        <f t="shared" si="1334"/>
        <v>3.9198606271777001E-2</v>
      </c>
      <c r="L6153" s="34">
        <f t="shared" si="1338"/>
        <v>20.43078872347165</v>
      </c>
      <c r="M6153" s="32">
        <v>1086</v>
      </c>
      <c r="N6153" s="32">
        <v>57</v>
      </c>
      <c r="O6153" s="33">
        <f t="shared" si="1335"/>
        <v>5.2486187845303865E-2</v>
      </c>
      <c r="P6153" s="34">
        <f t="shared" si="1339"/>
        <v>6.8111304659873362</v>
      </c>
      <c r="Q6153" s="35">
        <v>0</v>
      </c>
      <c r="R6153" s="34">
        <f t="shared" si="1340"/>
        <v>0</v>
      </c>
      <c r="S6153" s="33">
        <v>20.14</v>
      </c>
      <c r="T6153" s="34">
        <f t="shared" si="1341"/>
        <v>58.46917080085047</v>
      </c>
      <c r="U6153" s="31">
        <f t="shared" si="1336"/>
        <v>21.427772497577365</v>
      </c>
      <c r="V6153" s="32">
        <f t="shared" si="1337"/>
        <v>24599</v>
      </c>
      <c r="W6153" s="36"/>
      <c r="X6153" s="36">
        <f t="shared" si="1342"/>
        <v>3251.42</v>
      </c>
      <c r="Y6153" s="29">
        <f t="shared" si="1330"/>
        <v>16229.960000000001</v>
      </c>
      <c r="Z6153" s="36"/>
      <c r="AA6153" s="36">
        <f t="shared" si="1329"/>
        <v>16229.960000000001</v>
      </c>
      <c r="AB6153" s="29">
        <f t="shared" si="1331"/>
        <v>12230.57</v>
      </c>
      <c r="AC6153" s="30">
        <f t="shared" si="1332"/>
        <v>128.74</v>
      </c>
      <c r="AD6153" s="29"/>
    </row>
    <row r="6154" spans="1:30" x14ac:dyDescent="0.2">
      <c r="A6154" s="1" t="s">
        <v>6427</v>
      </c>
      <c r="B6154" s="31" t="s">
        <v>8285</v>
      </c>
      <c r="C6154" s="1">
        <v>0</v>
      </c>
      <c r="D6154" s="1" t="s">
        <v>14737</v>
      </c>
      <c r="E6154" s="1" t="s">
        <v>17839</v>
      </c>
      <c r="F6154" s="1">
        <v>0</v>
      </c>
      <c r="G6154" s="19">
        <v>93</v>
      </c>
      <c r="H6154" s="29">
        <f t="shared" si="1333"/>
        <v>12705.31</v>
      </c>
      <c r="I6154" s="32">
        <v>1148</v>
      </c>
      <c r="J6154" s="32">
        <v>29</v>
      </c>
      <c r="K6154" s="33">
        <f t="shared" si="1334"/>
        <v>2.5261324041811847E-2</v>
      </c>
      <c r="L6154" s="34">
        <f t="shared" si="1338"/>
        <v>13.166508288459507</v>
      </c>
      <c r="M6154" s="32">
        <v>1168</v>
      </c>
      <c r="N6154" s="32">
        <v>129</v>
      </c>
      <c r="O6154" s="33">
        <f t="shared" si="1335"/>
        <v>0.11044520547945205</v>
      </c>
      <c r="P6154" s="34">
        <f t="shared" si="1339"/>
        <v>14.332469831501287</v>
      </c>
      <c r="Q6154" s="35">
        <v>0</v>
      </c>
      <c r="R6154" s="34">
        <f t="shared" si="1340"/>
        <v>0</v>
      </c>
      <c r="S6154" s="33">
        <v>22.51</v>
      </c>
      <c r="T6154" s="34">
        <f t="shared" si="1341"/>
        <v>66.867469879518083</v>
      </c>
      <c r="U6154" s="31">
        <f t="shared" si="1336"/>
        <v>23.59161199986972</v>
      </c>
      <c r="V6154" s="32">
        <f t="shared" si="1337"/>
        <v>27083</v>
      </c>
      <c r="W6154" s="36"/>
      <c r="X6154" s="36">
        <f t="shared" si="1342"/>
        <v>3579.74</v>
      </c>
      <c r="Y6154" s="29">
        <f t="shared" si="1330"/>
        <v>16285.05</v>
      </c>
      <c r="Z6154" s="36"/>
      <c r="AA6154" s="36">
        <f t="shared" si="1329"/>
        <v>16285.05</v>
      </c>
      <c r="AB6154" s="29">
        <f t="shared" si="1331"/>
        <v>12272.08</v>
      </c>
      <c r="AC6154" s="30">
        <f t="shared" si="1332"/>
        <v>131.96</v>
      </c>
    </row>
    <row r="6155" spans="1:30" x14ac:dyDescent="0.2">
      <c r="A6155" s="1" t="s">
        <v>7568</v>
      </c>
      <c r="B6155" s="31" t="s">
        <v>8287</v>
      </c>
      <c r="C6155" s="1">
        <v>0</v>
      </c>
      <c r="D6155" s="1" t="s">
        <v>14738</v>
      </c>
      <c r="E6155" s="1" t="s">
        <v>19205</v>
      </c>
      <c r="F6155" s="1">
        <v>0</v>
      </c>
      <c r="G6155" s="19">
        <v>96</v>
      </c>
      <c r="H6155" s="29">
        <f t="shared" si="1333"/>
        <v>13115.15</v>
      </c>
      <c r="I6155" s="32">
        <v>1148</v>
      </c>
      <c r="J6155" s="32">
        <v>7</v>
      </c>
      <c r="K6155" s="33">
        <f t="shared" si="1334"/>
        <v>6.0975609756097563E-3</v>
      </c>
      <c r="L6155" s="34">
        <f t="shared" si="1338"/>
        <v>3.1781226903178124</v>
      </c>
      <c r="M6155" s="32">
        <v>1128</v>
      </c>
      <c r="N6155" s="32">
        <v>96</v>
      </c>
      <c r="O6155" s="33">
        <f t="shared" si="1335"/>
        <v>8.5106382978723402E-2</v>
      </c>
      <c r="P6155" s="34">
        <f t="shared" si="1339"/>
        <v>11.044251864221346</v>
      </c>
      <c r="Q6155" s="35">
        <v>0</v>
      </c>
      <c r="R6155" s="34">
        <f t="shared" si="1340"/>
        <v>0</v>
      </c>
      <c r="S6155" s="33">
        <v>24.43</v>
      </c>
      <c r="T6155" s="34">
        <f t="shared" si="1341"/>
        <v>73.671155209071586</v>
      </c>
      <c r="U6155" s="31">
        <f t="shared" si="1336"/>
        <v>21.973382440902686</v>
      </c>
      <c r="V6155" s="32">
        <f t="shared" si="1337"/>
        <v>25225</v>
      </c>
      <c r="W6155" s="36"/>
      <c r="X6155" s="36">
        <f t="shared" si="1342"/>
        <v>3334.16</v>
      </c>
      <c r="Y6155" s="29">
        <f t="shared" si="1330"/>
        <v>16449.309999999998</v>
      </c>
      <c r="Z6155" s="36"/>
      <c r="AA6155" s="36">
        <f t="shared" si="1329"/>
        <v>16449.309999999998</v>
      </c>
      <c r="AB6155" s="29">
        <f t="shared" si="1331"/>
        <v>12395.86</v>
      </c>
      <c r="AC6155" s="30">
        <f t="shared" si="1332"/>
        <v>129.12</v>
      </c>
      <c r="AD6155" s="29"/>
    </row>
    <row r="6156" spans="1:30" x14ac:dyDescent="0.2">
      <c r="A6156" s="1" t="s">
        <v>1518</v>
      </c>
      <c r="B6156" s="31" t="s">
        <v>8286</v>
      </c>
      <c r="C6156" s="1">
        <v>0</v>
      </c>
      <c r="D6156" s="1" t="s">
        <v>14739</v>
      </c>
      <c r="E6156" s="1" t="s">
        <v>17066</v>
      </c>
      <c r="F6156" s="1">
        <v>0</v>
      </c>
      <c r="G6156" s="19">
        <v>152</v>
      </c>
      <c r="H6156" s="29">
        <f t="shared" si="1333"/>
        <v>20765.66</v>
      </c>
      <c r="I6156" s="32">
        <v>1149</v>
      </c>
      <c r="J6156" s="32">
        <v>51</v>
      </c>
      <c r="K6156" s="33">
        <f t="shared" si="1334"/>
        <v>4.4386422976501305E-2</v>
      </c>
      <c r="L6156" s="34">
        <f t="shared" si="1338"/>
        <v>23.134741672600679</v>
      </c>
      <c r="M6156" s="32">
        <v>1201</v>
      </c>
      <c r="N6156" s="32">
        <v>47</v>
      </c>
      <c r="O6156" s="33">
        <f t="shared" si="1335"/>
        <v>3.9134054954204828E-2</v>
      </c>
      <c r="P6156" s="34">
        <f t="shared" si="1339"/>
        <v>5.078424722744578</v>
      </c>
      <c r="Q6156" s="35">
        <v>0</v>
      </c>
      <c r="R6156" s="34">
        <f t="shared" si="1340"/>
        <v>0</v>
      </c>
      <c r="S6156" s="33">
        <v>15.74</v>
      </c>
      <c r="T6156" s="34">
        <f t="shared" si="1341"/>
        <v>42.877391920623673</v>
      </c>
      <c r="U6156" s="31">
        <f t="shared" si="1336"/>
        <v>17.772639578992234</v>
      </c>
      <c r="V6156" s="32">
        <f t="shared" si="1337"/>
        <v>20421</v>
      </c>
      <c r="W6156" s="36"/>
      <c r="X6156" s="36">
        <f t="shared" si="1342"/>
        <v>2699.18</v>
      </c>
      <c r="Y6156" s="29">
        <f t="shared" si="1330"/>
        <v>23464.84</v>
      </c>
      <c r="Z6156" s="36"/>
      <c r="AA6156" s="36">
        <f t="shared" si="1329"/>
        <v>23464.84</v>
      </c>
      <c r="AB6156" s="29">
        <f t="shared" si="1331"/>
        <v>17682.62</v>
      </c>
      <c r="AC6156" s="30">
        <f t="shared" si="1332"/>
        <v>116.33</v>
      </c>
      <c r="AD6156" s="29"/>
    </row>
    <row r="6157" spans="1:30" x14ac:dyDescent="0.2">
      <c r="A6157" s="1" t="s">
        <v>3744</v>
      </c>
      <c r="B6157" s="31" t="s">
        <v>8286</v>
      </c>
      <c r="C6157" s="1">
        <v>0</v>
      </c>
      <c r="D6157" s="1" t="s">
        <v>14740</v>
      </c>
      <c r="E6157" s="1" t="s">
        <v>16639</v>
      </c>
      <c r="F6157" s="1">
        <v>0</v>
      </c>
      <c r="G6157" s="19">
        <v>139</v>
      </c>
      <c r="H6157" s="29">
        <f t="shared" si="1333"/>
        <v>18989.650000000001</v>
      </c>
      <c r="I6157" s="32">
        <v>1149</v>
      </c>
      <c r="J6157" s="32">
        <v>100</v>
      </c>
      <c r="K6157" s="33">
        <f t="shared" si="1334"/>
        <v>8.7032201914708437E-2</v>
      </c>
      <c r="L6157" s="34">
        <f t="shared" si="1338"/>
        <v>45.36223857372682</v>
      </c>
      <c r="M6157" s="32">
        <v>1133</v>
      </c>
      <c r="N6157" s="32">
        <v>125</v>
      </c>
      <c r="O6157" s="33">
        <f t="shared" si="1335"/>
        <v>0.11032656663724624</v>
      </c>
      <c r="P6157" s="34">
        <f t="shared" si="1339"/>
        <v>14.317074073764433</v>
      </c>
      <c r="Q6157" s="35">
        <v>0</v>
      </c>
      <c r="R6157" s="34">
        <f t="shared" si="1340"/>
        <v>0</v>
      </c>
      <c r="S6157" s="33">
        <v>20.89</v>
      </c>
      <c r="T6157" s="34">
        <f t="shared" si="1341"/>
        <v>61.126860382707306</v>
      </c>
      <c r="U6157" s="31">
        <f t="shared" si="1336"/>
        <v>30.201543257549638</v>
      </c>
      <c r="V6157" s="32">
        <f t="shared" si="1337"/>
        <v>34702</v>
      </c>
      <c r="W6157" s="36"/>
      <c r="X6157" s="36">
        <f t="shared" si="1342"/>
        <v>4586.8</v>
      </c>
      <c r="Y6157" s="29">
        <f t="shared" si="1330"/>
        <v>23576.45</v>
      </c>
      <c r="Z6157" s="36"/>
      <c r="AA6157" s="36">
        <f t="shared" si="1329"/>
        <v>23576.45</v>
      </c>
      <c r="AB6157" s="29">
        <f t="shared" si="1331"/>
        <v>17766.73</v>
      </c>
      <c r="AC6157" s="30">
        <f t="shared" si="1332"/>
        <v>127.82</v>
      </c>
      <c r="AD6157" s="29"/>
    </row>
    <row r="6158" spans="1:30" x14ac:dyDescent="0.2">
      <c r="A6158" s="1" t="s">
        <v>3834</v>
      </c>
      <c r="B6158" s="31" t="s">
        <v>8289</v>
      </c>
      <c r="C6158" s="1">
        <v>0</v>
      </c>
      <c r="D6158" s="1" t="s">
        <v>14162</v>
      </c>
      <c r="E6158" s="1" t="s">
        <v>16641</v>
      </c>
      <c r="F6158" s="1">
        <v>0</v>
      </c>
      <c r="G6158" s="19">
        <v>77</v>
      </c>
      <c r="H6158" s="29">
        <f t="shared" si="1333"/>
        <v>10519.45</v>
      </c>
      <c r="I6158" s="32">
        <v>1149</v>
      </c>
      <c r="J6158" s="32">
        <v>0</v>
      </c>
      <c r="K6158" s="33">
        <f t="shared" si="1334"/>
        <v>0</v>
      </c>
      <c r="L6158" s="34">
        <f t="shared" si="1338"/>
        <v>0</v>
      </c>
      <c r="M6158" s="32">
        <v>1034</v>
      </c>
      <c r="N6158" s="32">
        <v>11</v>
      </c>
      <c r="O6158" s="33">
        <f t="shared" si="1335"/>
        <v>1.0638297872340425E-2</v>
      </c>
      <c r="P6158" s="34">
        <f t="shared" si="1339"/>
        <v>1.3805314830276683</v>
      </c>
      <c r="Q6158" s="35">
        <v>0</v>
      </c>
      <c r="R6158" s="34">
        <f t="shared" si="1340"/>
        <v>0</v>
      </c>
      <c r="S6158" s="33">
        <v>25.53</v>
      </c>
      <c r="T6158" s="34">
        <f t="shared" si="1341"/>
        <v>77.569099929128285</v>
      </c>
      <c r="U6158" s="31">
        <f t="shared" si="1336"/>
        <v>19.737407853038988</v>
      </c>
      <c r="V6158" s="32">
        <f t="shared" si="1337"/>
        <v>22678</v>
      </c>
      <c r="W6158" s="36"/>
      <c r="X6158" s="36">
        <f t="shared" si="1342"/>
        <v>2997.5</v>
      </c>
      <c r="Y6158" s="29">
        <f t="shared" si="1330"/>
        <v>13516.95</v>
      </c>
      <c r="Z6158" s="36"/>
      <c r="AA6158" s="36">
        <f t="shared" si="1329"/>
        <v>13516.95</v>
      </c>
      <c r="AB6158" s="29">
        <f t="shared" si="1331"/>
        <v>10186.1</v>
      </c>
      <c r="AC6158" s="30">
        <f t="shared" si="1332"/>
        <v>132.29</v>
      </c>
      <c r="AD6158" s="29"/>
    </row>
    <row r="6159" spans="1:30" x14ac:dyDescent="0.2">
      <c r="A6159" s="1" t="s">
        <v>5308</v>
      </c>
      <c r="B6159" s="31" t="s">
        <v>8286</v>
      </c>
      <c r="C6159" s="1">
        <v>0</v>
      </c>
      <c r="D6159" s="1" t="s">
        <v>14742</v>
      </c>
      <c r="E6159" s="1" t="s">
        <v>16659</v>
      </c>
      <c r="F6159" s="1">
        <v>0</v>
      </c>
      <c r="G6159" s="19">
        <v>99</v>
      </c>
      <c r="H6159" s="29">
        <f t="shared" si="1333"/>
        <v>13525</v>
      </c>
      <c r="I6159" s="32">
        <v>1149</v>
      </c>
      <c r="J6159" s="32">
        <v>25</v>
      </c>
      <c r="K6159" s="33">
        <f t="shared" si="1334"/>
        <v>2.1758050478677109E-2</v>
      </c>
      <c r="L6159" s="34">
        <f t="shared" si="1338"/>
        <v>11.340559643431705</v>
      </c>
      <c r="M6159" s="32">
        <v>1135</v>
      </c>
      <c r="N6159" s="32">
        <v>218</v>
      </c>
      <c r="O6159" s="33">
        <f t="shared" si="1335"/>
        <v>0.19207048458149781</v>
      </c>
      <c r="P6159" s="34">
        <f t="shared" si="1339"/>
        <v>24.92497898696298</v>
      </c>
      <c r="Q6159" s="35">
        <v>0</v>
      </c>
      <c r="R6159" s="34">
        <f t="shared" si="1340"/>
        <v>0</v>
      </c>
      <c r="S6159" s="33">
        <v>22.1</v>
      </c>
      <c r="T6159" s="34">
        <f t="shared" si="1341"/>
        <v>65.414599574769667</v>
      </c>
      <c r="U6159" s="31">
        <f t="shared" si="1336"/>
        <v>25.420034551291089</v>
      </c>
      <c r="V6159" s="32">
        <f t="shared" si="1337"/>
        <v>29208</v>
      </c>
      <c r="W6159" s="36"/>
      <c r="X6159" s="36">
        <f t="shared" si="1342"/>
        <v>3860.62</v>
      </c>
      <c r="Y6159" s="29">
        <f t="shared" si="1330"/>
        <v>17385.62</v>
      </c>
      <c r="Z6159" s="36"/>
      <c r="AA6159" s="36">
        <f t="shared" si="1329"/>
        <v>17385.62</v>
      </c>
      <c r="AB6159" s="29">
        <f t="shared" si="1331"/>
        <v>13101.45</v>
      </c>
      <c r="AC6159" s="30">
        <f t="shared" si="1332"/>
        <v>132.34</v>
      </c>
      <c r="AD6159" s="29"/>
    </row>
    <row r="6160" spans="1:30" x14ac:dyDescent="0.2">
      <c r="A6160" s="1" t="s">
        <v>5656</v>
      </c>
      <c r="B6160" s="31" t="s">
        <v>8286</v>
      </c>
      <c r="C6160" s="1">
        <v>0</v>
      </c>
      <c r="D6160" s="1" t="s">
        <v>14743</v>
      </c>
      <c r="E6160" s="1" t="s">
        <v>18126</v>
      </c>
      <c r="F6160" s="1">
        <v>0</v>
      </c>
      <c r="G6160" s="19">
        <v>104</v>
      </c>
      <c r="H6160" s="29">
        <f t="shared" si="1333"/>
        <v>14208.08</v>
      </c>
      <c r="I6160" s="32">
        <v>1149</v>
      </c>
      <c r="J6160" s="32">
        <v>29</v>
      </c>
      <c r="K6160" s="33">
        <f t="shared" si="1334"/>
        <v>2.5239338555265448E-2</v>
      </c>
      <c r="L6160" s="34">
        <f t="shared" si="1338"/>
        <v>13.155049186380779</v>
      </c>
      <c r="M6160" s="32">
        <v>1195</v>
      </c>
      <c r="N6160" s="32">
        <v>519</v>
      </c>
      <c r="O6160" s="33">
        <f t="shared" si="1335"/>
        <v>0.43430962343096235</v>
      </c>
      <c r="P6160" s="34">
        <f t="shared" si="1339"/>
        <v>56.36034220166345</v>
      </c>
      <c r="Q6160" s="35">
        <v>0</v>
      </c>
      <c r="R6160" s="34">
        <f t="shared" si="1340"/>
        <v>0</v>
      </c>
      <c r="S6160" s="33">
        <v>22.53</v>
      </c>
      <c r="T6160" s="34">
        <f t="shared" si="1341"/>
        <v>66.938341601700927</v>
      </c>
      <c r="U6160" s="31">
        <f t="shared" si="1336"/>
        <v>34.113433247436291</v>
      </c>
      <c r="V6160" s="32">
        <f t="shared" si="1337"/>
        <v>39196</v>
      </c>
      <c r="W6160" s="36"/>
      <c r="X6160" s="36">
        <f t="shared" si="1342"/>
        <v>5180.8</v>
      </c>
      <c r="Y6160" s="29">
        <f t="shared" si="1330"/>
        <v>19388.88</v>
      </c>
      <c r="Z6160" s="36"/>
      <c r="AA6160" s="36">
        <f t="shared" si="1329"/>
        <v>19388.88</v>
      </c>
      <c r="AB6160" s="29">
        <f t="shared" si="1331"/>
        <v>14611.06</v>
      </c>
      <c r="AC6160" s="30">
        <f t="shared" si="1332"/>
        <v>140.49</v>
      </c>
      <c r="AD6160" s="29"/>
    </row>
    <row r="6161" spans="1:30" x14ac:dyDescent="0.2">
      <c r="A6161" s="1" t="s">
        <v>5677</v>
      </c>
      <c r="B6161" s="31" t="s">
        <v>8293</v>
      </c>
      <c r="C6161" s="1">
        <v>0</v>
      </c>
      <c r="D6161" s="1" t="s">
        <v>14744</v>
      </c>
      <c r="E6161" s="1" t="s">
        <v>18126</v>
      </c>
      <c r="F6161" s="1">
        <v>0</v>
      </c>
      <c r="G6161" s="19">
        <v>110</v>
      </c>
      <c r="H6161" s="29">
        <f t="shared" si="1333"/>
        <v>15027.78</v>
      </c>
      <c r="I6161" s="32">
        <v>1149</v>
      </c>
      <c r="J6161" s="32">
        <v>24</v>
      </c>
      <c r="K6161" s="33">
        <f t="shared" si="1334"/>
        <v>2.0887728459530026E-2</v>
      </c>
      <c r="L6161" s="34">
        <f t="shared" si="1338"/>
        <v>10.886937257694438</v>
      </c>
      <c r="M6161" s="32">
        <v>1211</v>
      </c>
      <c r="N6161" s="32">
        <v>174</v>
      </c>
      <c r="O6161" s="33">
        <f t="shared" si="1335"/>
        <v>0.14368290668868702</v>
      </c>
      <c r="P6161" s="34">
        <f t="shared" si="1339"/>
        <v>18.645724968125961</v>
      </c>
      <c r="Q6161" s="35">
        <v>0</v>
      </c>
      <c r="R6161" s="34">
        <f t="shared" si="1340"/>
        <v>0</v>
      </c>
      <c r="S6161" s="33">
        <v>20.89</v>
      </c>
      <c r="T6161" s="34">
        <f t="shared" si="1341"/>
        <v>61.126860382707306</v>
      </c>
      <c r="U6161" s="31">
        <f t="shared" si="1336"/>
        <v>22.664880652131927</v>
      </c>
      <c r="V6161" s="32">
        <f t="shared" si="1337"/>
        <v>26042</v>
      </c>
      <c r="W6161" s="36"/>
      <c r="X6161" s="36">
        <f t="shared" si="1342"/>
        <v>3442.15</v>
      </c>
      <c r="Y6161" s="29">
        <f t="shared" si="1330"/>
        <v>18469.93</v>
      </c>
      <c r="Z6161" s="36"/>
      <c r="AA6161" s="36">
        <f t="shared" si="1329"/>
        <v>18469.93</v>
      </c>
      <c r="AB6161" s="29">
        <f t="shared" si="1331"/>
        <v>13918.56</v>
      </c>
      <c r="AC6161" s="30">
        <f t="shared" si="1332"/>
        <v>126.53</v>
      </c>
    </row>
    <row r="6162" spans="1:30" x14ac:dyDescent="0.2">
      <c r="A6162" s="1" t="s">
        <v>6218</v>
      </c>
      <c r="B6162" s="31" t="s">
        <v>8286</v>
      </c>
      <c r="C6162" s="1">
        <v>0</v>
      </c>
      <c r="D6162" s="1" t="s">
        <v>14745</v>
      </c>
      <c r="E6162" s="1" t="s">
        <v>16672</v>
      </c>
      <c r="F6162" s="1">
        <v>0</v>
      </c>
      <c r="G6162" s="19">
        <v>117</v>
      </c>
      <c r="H6162" s="29">
        <f t="shared" si="1333"/>
        <v>15984.09</v>
      </c>
      <c r="I6162" s="32">
        <v>1149</v>
      </c>
      <c r="J6162" s="32">
        <v>38</v>
      </c>
      <c r="K6162" s="33">
        <f t="shared" si="1334"/>
        <v>3.3072236727589209E-2</v>
      </c>
      <c r="L6162" s="34">
        <f t="shared" si="1338"/>
        <v>17.237650658016193</v>
      </c>
      <c r="M6162" s="32">
        <v>1061</v>
      </c>
      <c r="N6162" s="32">
        <v>279</v>
      </c>
      <c r="O6162" s="33">
        <f t="shared" si="1335"/>
        <v>0.26295947219604149</v>
      </c>
      <c r="P6162" s="34">
        <f t="shared" si="1339"/>
        <v>34.124240031935557</v>
      </c>
      <c r="Q6162" s="35">
        <v>0</v>
      </c>
      <c r="R6162" s="34">
        <f t="shared" si="1340"/>
        <v>0</v>
      </c>
      <c r="S6162" s="33">
        <v>21.68</v>
      </c>
      <c r="T6162" s="34">
        <f t="shared" si="1341"/>
        <v>63.926293408929837</v>
      </c>
      <c r="U6162" s="31">
        <f t="shared" si="1336"/>
        <v>28.822046024720397</v>
      </c>
      <c r="V6162" s="32">
        <f t="shared" si="1337"/>
        <v>33117</v>
      </c>
      <c r="W6162" s="36"/>
      <c r="X6162" s="36">
        <f t="shared" si="1342"/>
        <v>4377.3</v>
      </c>
      <c r="Y6162" s="29">
        <f t="shared" si="1330"/>
        <v>20361.39</v>
      </c>
      <c r="Z6162" s="36"/>
      <c r="AA6162" s="36">
        <f t="shared" si="1329"/>
        <v>20361.39</v>
      </c>
      <c r="AB6162" s="29">
        <f t="shared" si="1331"/>
        <v>15343.93</v>
      </c>
      <c r="AC6162" s="30">
        <f t="shared" si="1332"/>
        <v>131.13999999999999</v>
      </c>
    </row>
    <row r="6163" spans="1:30" x14ac:dyDescent="0.2">
      <c r="A6163" s="1" t="s">
        <v>7052</v>
      </c>
      <c r="B6163" s="31" t="s">
        <v>8291</v>
      </c>
      <c r="C6163" s="1">
        <v>0</v>
      </c>
      <c r="D6163" s="1" t="s">
        <v>14746</v>
      </c>
      <c r="E6163" s="1" t="s">
        <v>16683</v>
      </c>
      <c r="F6163" s="1">
        <v>0</v>
      </c>
      <c r="G6163" s="19">
        <v>77</v>
      </c>
      <c r="H6163" s="29">
        <f t="shared" si="1333"/>
        <v>10519.45</v>
      </c>
      <c r="I6163" s="32">
        <v>1149</v>
      </c>
      <c r="J6163" s="32">
        <v>4</v>
      </c>
      <c r="K6163" s="33">
        <f t="shared" si="1334"/>
        <v>3.4812880765883376E-3</v>
      </c>
      <c r="L6163" s="34">
        <f t="shared" si="1338"/>
        <v>1.8144895429490728</v>
      </c>
      <c r="M6163" s="32">
        <v>931</v>
      </c>
      <c r="N6163" s="32">
        <v>12</v>
      </c>
      <c r="O6163" s="33">
        <f t="shared" si="1335"/>
        <v>1.288936627282492E-2</v>
      </c>
      <c r="P6163" s="34">
        <f t="shared" si="1339"/>
        <v>1.6726525379755208</v>
      </c>
      <c r="Q6163" s="35">
        <v>0</v>
      </c>
      <c r="R6163" s="34">
        <f t="shared" si="1340"/>
        <v>0</v>
      </c>
      <c r="S6163" s="33">
        <v>24.98</v>
      </c>
      <c r="T6163" s="34">
        <f t="shared" si="1341"/>
        <v>75.620127569099921</v>
      </c>
      <c r="U6163" s="31">
        <f t="shared" si="1336"/>
        <v>19.77681741250613</v>
      </c>
      <c r="V6163" s="32">
        <f t="shared" si="1337"/>
        <v>22724</v>
      </c>
      <c r="W6163" s="36"/>
      <c r="X6163" s="36">
        <f t="shared" si="1342"/>
        <v>3003.59</v>
      </c>
      <c r="Y6163" s="29">
        <f t="shared" si="1330"/>
        <v>13523.04</v>
      </c>
      <c r="Z6163" s="36"/>
      <c r="AA6163" s="36">
        <f t="shared" si="1329"/>
        <v>13523.04</v>
      </c>
      <c r="AB6163" s="29">
        <f t="shared" si="1331"/>
        <v>10190.69</v>
      </c>
      <c r="AC6163" s="30">
        <f t="shared" si="1332"/>
        <v>132.35</v>
      </c>
    </row>
    <row r="6164" spans="1:30" x14ac:dyDescent="0.2">
      <c r="A6164" s="1" t="s">
        <v>496</v>
      </c>
      <c r="B6164" s="31" t="s">
        <v>8285</v>
      </c>
      <c r="C6164" s="1">
        <v>0</v>
      </c>
      <c r="D6164" s="1" t="s">
        <v>14747</v>
      </c>
      <c r="E6164" s="1" t="s">
        <v>16588</v>
      </c>
      <c r="F6164" s="1">
        <v>0</v>
      </c>
      <c r="G6164" s="19">
        <v>85</v>
      </c>
      <c r="H6164" s="29">
        <f t="shared" si="1333"/>
        <v>11612.38</v>
      </c>
      <c r="I6164" s="32">
        <v>1150</v>
      </c>
      <c r="J6164" s="32">
        <v>15</v>
      </c>
      <c r="K6164" s="33">
        <f t="shared" si="1334"/>
        <v>1.3043478260869565E-2</v>
      </c>
      <c r="L6164" s="34">
        <f t="shared" si="1338"/>
        <v>6.7984189723320156</v>
      </c>
      <c r="M6164" s="32">
        <v>1112</v>
      </c>
      <c r="N6164" s="32">
        <v>39</v>
      </c>
      <c r="O6164" s="33">
        <f t="shared" si="1335"/>
        <v>3.5071942446043163E-2</v>
      </c>
      <c r="P6164" s="34">
        <f t="shared" si="1339"/>
        <v>4.5512845474635171</v>
      </c>
      <c r="Q6164" s="35">
        <v>0</v>
      </c>
      <c r="R6164" s="34">
        <f t="shared" si="1340"/>
        <v>0</v>
      </c>
      <c r="S6164" s="33">
        <v>23.47</v>
      </c>
      <c r="T6164" s="34">
        <f t="shared" si="1341"/>
        <v>70.26931254429482</v>
      </c>
      <c r="U6164" s="31">
        <f t="shared" si="1336"/>
        <v>20.404754016022586</v>
      </c>
      <c r="V6164" s="32">
        <f t="shared" si="1337"/>
        <v>23465</v>
      </c>
      <c r="W6164" s="36"/>
      <c r="X6164" s="36">
        <f t="shared" si="1342"/>
        <v>3101.53</v>
      </c>
      <c r="Y6164" s="29">
        <f t="shared" si="1330"/>
        <v>14713.91</v>
      </c>
      <c r="Z6164" s="36"/>
      <c r="AA6164" s="36">
        <f t="shared" si="1329"/>
        <v>14713.91</v>
      </c>
      <c r="AB6164" s="29">
        <f t="shared" si="1331"/>
        <v>11088.1</v>
      </c>
      <c r="AC6164" s="30">
        <f t="shared" si="1332"/>
        <v>130.44999999999999</v>
      </c>
      <c r="AD6164" s="29"/>
    </row>
    <row r="6165" spans="1:30" x14ac:dyDescent="0.2">
      <c r="A6165" s="1" t="s">
        <v>1221</v>
      </c>
      <c r="B6165" s="31" t="s">
        <v>8286</v>
      </c>
      <c r="C6165" s="1">
        <v>0</v>
      </c>
      <c r="D6165" s="1" t="s">
        <v>14748</v>
      </c>
      <c r="E6165" s="1" t="s">
        <v>19206</v>
      </c>
      <c r="F6165" s="1">
        <v>0</v>
      </c>
      <c r="G6165" s="19">
        <v>102</v>
      </c>
      <c r="H6165" s="29">
        <f t="shared" si="1333"/>
        <v>13934.85</v>
      </c>
      <c r="I6165" s="32">
        <v>1150</v>
      </c>
      <c r="J6165" s="32">
        <v>25</v>
      </c>
      <c r="K6165" s="33">
        <f t="shared" si="1334"/>
        <v>2.1739130434782608E-2</v>
      </c>
      <c r="L6165" s="34">
        <f t="shared" si="1338"/>
        <v>11.330698287220025</v>
      </c>
      <c r="M6165" s="32">
        <v>1184</v>
      </c>
      <c r="N6165" s="32">
        <v>292</v>
      </c>
      <c r="O6165" s="33">
        <f t="shared" si="1335"/>
        <v>0.24662162162162163</v>
      </c>
      <c r="P6165" s="34">
        <f t="shared" si="1339"/>
        <v>32.004077826134662</v>
      </c>
      <c r="Q6165" s="35">
        <v>0</v>
      </c>
      <c r="R6165" s="34">
        <f t="shared" si="1340"/>
        <v>0</v>
      </c>
      <c r="S6165" s="33">
        <v>19.829999999999998</v>
      </c>
      <c r="T6165" s="34">
        <f t="shared" si="1341"/>
        <v>57.370659107016294</v>
      </c>
      <c r="U6165" s="31">
        <f t="shared" si="1336"/>
        <v>25.176358805092747</v>
      </c>
      <c r="V6165" s="32">
        <f t="shared" si="1337"/>
        <v>28953</v>
      </c>
      <c r="W6165" s="36"/>
      <c r="X6165" s="36">
        <f t="shared" si="1342"/>
        <v>3826.91</v>
      </c>
      <c r="Y6165" s="29">
        <f t="shared" si="1330"/>
        <v>17761.760000000002</v>
      </c>
      <c r="Z6165" s="36"/>
      <c r="AA6165" s="36">
        <f t="shared" si="1329"/>
        <v>17761.760000000002</v>
      </c>
      <c r="AB6165" s="29">
        <f t="shared" si="1331"/>
        <v>13384.9</v>
      </c>
      <c r="AC6165" s="30">
        <f t="shared" si="1332"/>
        <v>131.22</v>
      </c>
      <c r="AD6165" s="29"/>
    </row>
    <row r="6166" spans="1:30" x14ac:dyDescent="0.2">
      <c r="A6166" s="1" t="s">
        <v>3456</v>
      </c>
      <c r="B6166" s="31" t="s">
        <v>8287</v>
      </c>
      <c r="C6166" s="1">
        <v>0</v>
      </c>
      <c r="D6166" s="1" t="s">
        <v>14749</v>
      </c>
      <c r="E6166" s="1" t="s">
        <v>17405</v>
      </c>
      <c r="F6166" s="1">
        <v>0</v>
      </c>
      <c r="G6166" s="19">
        <v>107</v>
      </c>
      <c r="H6166" s="29">
        <f t="shared" si="1333"/>
        <v>14617.93</v>
      </c>
      <c r="I6166" s="32">
        <v>1150</v>
      </c>
      <c r="J6166" s="32">
        <v>12</v>
      </c>
      <c r="K6166" s="33">
        <f t="shared" si="1334"/>
        <v>1.0434782608695653E-2</v>
      </c>
      <c r="L6166" s="34">
        <f t="shared" si="1338"/>
        <v>5.4387351778656123</v>
      </c>
      <c r="M6166" s="32">
        <v>1031</v>
      </c>
      <c r="N6166" s="32">
        <v>27</v>
      </c>
      <c r="O6166" s="33">
        <f t="shared" si="1335"/>
        <v>2.6188166828322017E-2</v>
      </c>
      <c r="P6166" s="34">
        <f t="shared" si="1339"/>
        <v>3.3984373461922623</v>
      </c>
      <c r="Q6166" s="35">
        <v>0.2</v>
      </c>
      <c r="R6166" s="34">
        <f t="shared" si="1340"/>
        <v>20</v>
      </c>
      <c r="S6166" s="33">
        <v>20.18</v>
      </c>
      <c r="T6166" s="34">
        <f t="shared" si="1341"/>
        <v>58.610914245216165</v>
      </c>
      <c r="U6166" s="31">
        <f t="shared" si="1336"/>
        <v>21.86202169231851</v>
      </c>
      <c r="V6166" s="32">
        <f t="shared" si="1337"/>
        <v>25141</v>
      </c>
      <c r="W6166" s="36"/>
      <c r="X6166" s="36">
        <f t="shared" si="1342"/>
        <v>3323.06</v>
      </c>
      <c r="Y6166" s="29">
        <f t="shared" si="1330"/>
        <v>17940.990000000002</v>
      </c>
      <c r="Z6166" s="36"/>
      <c r="AA6166" s="36">
        <f t="shared" si="1329"/>
        <v>17940.990000000002</v>
      </c>
      <c r="AB6166" s="29">
        <f t="shared" si="1331"/>
        <v>13519.96</v>
      </c>
      <c r="AC6166" s="30">
        <f t="shared" si="1332"/>
        <v>126.35</v>
      </c>
      <c r="AD6166" s="29"/>
    </row>
    <row r="6167" spans="1:30" x14ac:dyDescent="0.2">
      <c r="A6167" s="1" t="s">
        <v>3553</v>
      </c>
      <c r="B6167" s="31" t="s">
        <v>8286</v>
      </c>
      <c r="C6167" s="1">
        <v>0</v>
      </c>
      <c r="D6167" s="1" t="s">
        <v>14750</v>
      </c>
      <c r="E6167" s="1" t="s">
        <v>18948</v>
      </c>
      <c r="F6167" s="1">
        <v>0</v>
      </c>
      <c r="G6167" s="19">
        <v>114</v>
      </c>
      <c r="H6167" s="29">
        <f t="shared" si="1333"/>
        <v>15574.25</v>
      </c>
      <c r="I6167" s="32">
        <v>1150</v>
      </c>
      <c r="J6167" s="32">
        <v>50</v>
      </c>
      <c r="K6167" s="33">
        <f t="shared" si="1334"/>
        <v>4.3478260869565216E-2</v>
      </c>
      <c r="L6167" s="34">
        <f t="shared" si="1338"/>
        <v>22.661396574440051</v>
      </c>
      <c r="M6167" s="32">
        <v>1127</v>
      </c>
      <c r="N6167" s="32">
        <v>410</v>
      </c>
      <c r="O6167" s="33">
        <f t="shared" si="1335"/>
        <v>0.36379769299023956</v>
      </c>
      <c r="P6167" s="34">
        <f t="shared" si="1339"/>
        <v>47.210011850830817</v>
      </c>
      <c r="Q6167" s="35">
        <v>0</v>
      </c>
      <c r="R6167" s="34">
        <f t="shared" si="1340"/>
        <v>0</v>
      </c>
      <c r="S6167" s="33">
        <v>21.7</v>
      </c>
      <c r="T6167" s="34">
        <f t="shared" si="1341"/>
        <v>63.997165131112688</v>
      </c>
      <c r="U6167" s="31">
        <f t="shared" si="1336"/>
        <v>33.467143389095888</v>
      </c>
      <c r="V6167" s="32">
        <f t="shared" si="1337"/>
        <v>38487</v>
      </c>
      <c r="W6167" s="36"/>
      <c r="X6167" s="36">
        <f t="shared" si="1342"/>
        <v>5087.09</v>
      </c>
      <c r="Y6167" s="29">
        <f t="shared" si="1330"/>
        <v>20661.34</v>
      </c>
      <c r="Z6167" s="36"/>
      <c r="AA6167" s="36">
        <f t="shared" si="1329"/>
        <v>20661.34</v>
      </c>
      <c r="AB6167" s="29">
        <f t="shared" si="1331"/>
        <v>15569.96</v>
      </c>
      <c r="AC6167" s="30">
        <f t="shared" si="1332"/>
        <v>136.58000000000001</v>
      </c>
      <c r="AD6167" s="29"/>
    </row>
    <row r="6168" spans="1:30" x14ac:dyDescent="0.2">
      <c r="A6168" s="1" t="s">
        <v>4065</v>
      </c>
      <c r="B6168" s="31" t="s">
        <v>8287</v>
      </c>
      <c r="C6168" s="1">
        <v>0</v>
      </c>
      <c r="D6168" s="1" t="s">
        <v>14751</v>
      </c>
      <c r="E6168" s="1" t="s">
        <v>17144</v>
      </c>
      <c r="F6168" s="1">
        <v>0</v>
      </c>
      <c r="G6168" s="19">
        <v>140</v>
      </c>
      <c r="H6168" s="29">
        <f t="shared" si="1333"/>
        <v>19126.27</v>
      </c>
      <c r="I6168" s="32">
        <v>1150</v>
      </c>
      <c r="J6168" s="32">
        <v>70</v>
      </c>
      <c r="K6168" s="33">
        <f t="shared" si="1334"/>
        <v>6.0869565217391307E-2</v>
      </c>
      <c r="L6168" s="34">
        <f t="shared" si="1338"/>
        <v>31.725955204216071</v>
      </c>
      <c r="M6168" s="32">
        <v>1129</v>
      </c>
      <c r="N6168" s="32">
        <v>141</v>
      </c>
      <c r="O6168" s="33">
        <f t="shared" si="1335"/>
        <v>0.12488928255093003</v>
      </c>
      <c r="P6168" s="34">
        <f t="shared" si="1339"/>
        <v>16.206877126703912</v>
      </c>
      <c r="Q6168" s="35">
        <v>0</v>
      </c>
      <c r="R6168" s="34">
        <f t="shared" si="1340"/>
        <v>0</v>
      </c>
      <c r="S6168" s="33">
        <v>18.25</v>
      </c>
      <c r="T6168" s="34">
        <f t="shared" si="1341"/>
        <v>51.771793054571226</v>
      </c>
      <c r="U6168" s="31">
        <f t="shared" si="1336"/>
        <v>24.9261563463728</v>
      </c>
      <c r="V6168" s="32">
        <f t="shared" si="1337"/>
        <v>28665</v>
      </c>
      <c r="W6168" s="36"/>
      <c r="X6168" s="36">
        <f t="shared" si="1342"/>
        <v>3788.85</v>
      </c>
      <c r="Y6168" s="29">
        <f t="shared" si="1330"/>
        <v>22915.119999999999</v>
      </c>
      <c r="Z6168" s="36"/>
      <c r="AA6168" s="36">
        <f t="shared" si="1329"/>
        <v>22915.119999999999</v>
      </c>
      <c r="AB6168" s="29">
        <f t="shared" si="1331"/>
        <v>17268.36</v>
      </c>
      <c r="AC6168" s="30">
        <f t="shared" si="1332"/>
        <v>123.35</v>
      </c>
      <c r="AD6168" s="29"/>
    </row>
    <row r="6169" spans="1:30" x14ac:dyDescent="0.2">
      <c r="A6169" s="1" t="s">
        <v>4221</v>
      </c>
      <c r="B6169" s="31" t="s">
        <v>8286</v>
      </c>
      <c r="C6169" s="1">
        <v>0</v>
      </c>
      <c r="D6169" s="1" t="s">
        <v>14752</v>
      </c>
      <c r="E6169" s="1" t="s">
        <v>16646</v>
      </c>
      <c r="F6169" s="1">
        <v>0</v>
      </c>
      <c r="G6169" s="19">
        <v>117</v>
      </c>
      <c r="H6169" s="29">
        <f t="shared" si="1333"/>
        <v>15984.09</v>
      </c>
      <c r="I6169" s="32">
        <v>1150</v>
      </c>
      <c r="J6169" s="32">
        <v>41</v>
      </c>
      <c r="K6169" s="33">
        <f t="shared" si="1334"/>
        <v>3.5652173913043476E-2</v>
      </c>
      <c r="L6169" s="34">
        <f t="shared" si="1338"/>
        <v>18.58234519104084</v>
      </c>
      <c r="M6169" s="32">
        <v>1197</v>
      </c>
      <c r="N6169" s="32">
        <v>28</v>
      </c>
      <c r="O6169" s="33">
        <f t="shared" si="1335"/>
        <v>2.3391812865497075E-2</v>
      </c>
      <c r="P6169" s="34">
        <f t="shared" si="1339"/>
        <v>3.0355546059555745</v>
      </c>
      <c r="Q6169" s="35">
        <v>0</v>
      </c>
      <c r="R6169" s="34">
        <f t="shared" si="1340"/>
        <v>0</v>
      </c>
      <c r="S6169" s="33">
        <v>19.489999999999998</v>
      </c>
      <c r="T6169" s="34">
        <f t="shared" si="1341"/>
        <v>56.16583982990786</v>
      </c>
      <c r="U6169" s="31">
        <f t="shared" si="1336"/>
        <v>19.44593490672607</v>
      </c>
      <c r="V6169" s="32">
        <f t="shared" si="1337"/>
        <v>22363</v>
      </c>
      <c r="W6169" s="36"/>
      <c r="X6169" s="36">
        <f t="shared" si="1342"/>
        <v>2955.87</v>
      </c>
      <c r="Y6169" s="29">
        <f t="shared" si="1330"/>
        <v>18939.96</v>
      </c>
      <c r="Z6169" s="36"/>
      <c r="AA6169" s="36">
        <f t="shared" si="1329"/>
        <v>18939.96</v>
      </c>
      <c r="AB6169" s="29">
        <f t="shared" si="1331"/>
        <v>14272.77</v>
      </c>
      <c r="AC6169" s="30">
        <f t="shared" si="1332"/>
        <v>121.99</v>
      </c>
    </row>
    <row r="6170" spans="1:30" x14ac:dyDescent="0.2">
      <c r="A6170" s="1" t="s">
        <v>4583</v>
      </c>
      <c r="B6170" s="31" t="s">
        <v>8291</v>
      </c>
      <c r="C6170" s="1">
        <v>0</v>
      </c>
      <c r="D6170" s="1" t="s">
        <v>14753</v>
      </c>
      <c r="E6170" s="1" t="s">
        <v>16646</v>
      </c>
      <c r="F6170" s="1">
        <v>0</v>
      </c>
      <c r="G6170" s="19">
        <v>77</v>
      </c>
      <c r="H6170" s="29">
        <f t="shared" si="1333"/>
        <v>10519.45</v>
      </c>
      <c r="I6170" s="32">
        <v>1150</v>
      </c>
      <c r="J6170" s="32">
        <v>1</v>
      </c>
      <c r="K6170" s="33">
        <f t="shared" si="1334"/>
        <v>8.6956521739130438E-4</v>
      </c>
      <c r="L6170" s="34">
        <f t="shared" si="1338"/>
        <v>0.45322793148880108</v>
      </c>
      <c r="M6170" s="32">
        <v>1028</v>
      </c>
      <c r="N6170" s="32">
        <v>12</v>
      </c>
      <c r="O6170" s="33">
        <f t="shared" si="1335"/>
        <v>1.1673151750972763E-2</v>
      </c>
      <c r="P6170" s="34">
        <f t="shared" si="1339"/>
        <v>1.5148244288474806</v>
      </c>
      <c r="Q6170" s="35">
        <v>0</v>
      </c>
      <c r="R6170" s="34">
        <f t="shared" si="1340"/>
        <v>0</v>
      </c>
      <c r="S6170" s="33">
        <v>24.47</v>
      </c>
      <c r="T6170" s="34">
        <f t="shared" si="1341"/>
        <v>73.812898653437273</v>
      </c>
      <c r="U6170" s="31">
        <f t="shared" si="1336"/>
        <v>18.94523775344339</v>
      </c>
      <c r="V6170" s="32">
        <f t="shared" si="1337"/>
        <v>21787</v>
      </c>
      <c r="W6170" s="36"/>
      <c r="X6170" s="36">
        <f t="shared" si="1342"/>
        <v>2879.74</v>
      </c>
      <c r="Y6170" s="29">
        <f t="shared" si="1330"/>
        <v>13399.19</v>
      </c>
      <c r="Z6170" s="36"/>
      <c r="AA6170" s="36">
        <f t="shared" si="1329"/>
        <v>13399.19</v>
      </c>
      <c r="AB6170" s="29">
        <f t="shared" si="1331"/>
        <v>10097.35</v>
      </c>
      <c r="AC6170" s="30">
        <f t="shared" si="1332"/>
        <v>131.13</v>
      </c>
    </row>
    <row r="6171" spans="1:30" x14ac:dyDescent="0.2">
      <c r="A6171" s="1" t="s">
        <v>7451</v>
      </c>
      <c r="B6171" s="31" t="s">
        <v>8287</v>
      </c>
      <c r="C6171" s="1">
        <v>0</v>
      </c>
      <c r="D6171" s="1" t="s">
        <v>14754</v>
      </c>
      <c r="E6171" s="1" t="s">
        <v>17852</v>
      </c>
      <c r="F6171" s="1">
        <v>0</v>
      </c>
      <c r="G6171" s="19">
        <v>152</v>
      </c>
      <c r="H6171" s="29">
        <f t="shared" si="1333"/>
        <v>20765.66</v>
      </c>
      <c r="I6171" s="32">
        <v>1150</v>
      </c>
      <c r="J6171" s="32">
        <v>95</v>
      </c>
      <c r="K6171" s="33">
        <f t="shared" si="1334"/>
        <v>8.2608695652173908E-2</v>
      </c>
      <c r="L6171" s="34">
        <f t="shared" si="1338"/>
        <v>43.056653491436094</v>
      </c>
      <c r="M6171" s="32">
        <v>1194</v>
      </c>
      <c r="N6171" s="32">
        <v>188</v>
      </c>
      <c r="O6171" s="33">
        <f t="shared" si="1335"/>
        <v>0.15745393634840871</v>
      </c>
      <c r="P6171" s="34">
        <f t="shared" si="1339"/>
        <v>20.4327909280276</v>
      </c>
      <c r="Q6171" s="35">
        <v>0</v>
      </c>
      <c r="R6171" s="34">
        <f t="shared" si="1340"/>
        <v>0</v>
      </c>
      <c r="S6171" s="33">
        <v>20.54</v>
      </c>
      <c r="T6171" s="34">
        <f t="shared" si="1341"/>
        <v>59.886605244507443</v>
      </c>
      <c r="U6171" s="31">
        <f t="shared" si="1336"/>
        <v>30.844012415992786</v>
      </c>
      <c r="V6171" s="32">
        <f t="shared" si="1337"/>
        <v>35471</v>
      </c>
      <c r="W6171" s="36"/>
      <c r="X6171" s="36">
        <f t="shared" si="1342"/>
        <v>4688.4399999999996</v>
      </c>
      <c r="Y6171" s="29">
        <f t="shared" si="1330"/>
        <v>25454.1</v>
      </c>
      <c r="Z6171" s="36"/>
      <c r="AA6171" s="36">
        <f t="shared" si="1329"/>
        <v>25454.1</v>
      </c>
      <c r="AB6171" s="29">
        <f t="shared" si="1331"/>
        <v>19181.689999999999</v>
      </c>
      <c r="AC6171" s="30">
        <f t="shared" si="1332"/>
        <v>126.2</v>
      </c>
    </row>
    <row r="6172" spans="1:30" x14ac:dyDescent="0.2">
      <c r="A6172" s="1" t="s">
        <v>1758</v>
      </c>
      <c r="B6172" s="31" t="s">
        <v>8287</v>
      </c>
      <c r="C6172" s="1">
        <v>0</v>
      </c>
      <c r="D6172" s="1" t="s">
        <v>14755</v>
      </c>
      <c r="E6172" s="1" t="s">
        <v>16608</v>
      </c>
      <c r="F6172" s="1">
        <v>0</v>
      </c>
      <c r="G6172" s="19">
        <v>119</v>
      </c>
      <c r="H6172" s="29">
        <f t="shared" si="1333"/>
        <v>16257.33</v>
      </c>
      <c r="I6172" s="32">
        <v>1151</v>
      </c>
      <c r="J6172" s="32">
        <v>79</v>
      </c>
      <c r="K6172" s="33">
        <f t="shared" si="1334"/>
        <v>6.8635968722849702E-2</v>
      </c>
      <c r="L6172" s="34">
        <f t="shared" si="1338"/>
        <v>35.773898849485299</v>
      </c>
      <c r="M6172" s="32">
        <v>1103</v>
      </c>
      <c r="N6172" s="32">
        <v>149</v>
      </c>
      <c r="O6172" s="33">
        <f t="shared" si="1335"/>
        <v>0.13508612873980055</v>
      </c>
      <c r="P6172" s="34">
        <f t="shared" si="1339"/>
        <v>17.5301214426886</v>
      </c>
      <c r="Q6172" s="35">
        <v>0.2</v>
      </c>
      <c r="R6172" s="34">
        <f t="shared" si="1340"/>
        <v>20</v>
      </c>
      <c r="S6172" s="33">
        <v>21.72</v>
      </c>
      <c r="T6172" s="34">
        <f t="shared" si="1341"/>
        <v>64.068036853295524</v>
      </c>
      <c r="U6172" s="31">
        <f t="shared" si="1336"/>
        <v>34.343014286367357</v>
      </c>
      <c r="V6172" s="32">
        <f t="shared" si="1337"/>
        <v>39529</v>
      </c>
      <c r="W6172" s="36"/>
      <c r="X6172" s="36">
        <f t="shared" si="1342"/>
        <v>5224.82</v>
      </c>
      <c r="Y6172" s="29">
        <f t="shared" si="1330"/>
        <v>21482.15</v>
      </c>
      <c r="Z6172" s="36"/>
      <c r="AA6172" s="36">
        <f t="shared" si="1329"/>
        <v>21482.15</v>
      </c>
      <c r="AB6172" s="29">
        <f t="shared" si="1331"/>
        <v>16188.51</v>
      </c>
      <c r="AC6172" s="30">
        <f t="shared" si="1332"/>
        <v>136.04</v>
      </c>
      <c r="AD6172" s="29"/>
    </row>
    <row r="6173" spans="1:30" x14ac:dyDescent="0.2">
      <c r="A6173" s="1" t="s">
        <v>2076</v>
      </c>
      <c r="B6173" s="31" t="s">
        <v>8286</v>
      </c>
      <c r="C6173" s="1">
        <v>0</v>
      </c>
      <c r="D6173" s="1" t="s">
        <v>14756</v>
      </c>
      <c r="E6173" s="1" t="s">
        <v>19207</v>
      </c>
      <c r="F6173" s="1">
        <v>0</v>
      </c>
      <c r="G6173" s="19">
        <v>99</v>
      </c>
      <c r="H6173" s="29">
        <f t="shared" si="1333"/>
        <v>13525</v>
      </c>
      <c r="I6173" s="32">
        <v>1151</v>
      </c>
      <c r="J6173" s="32">
        <v>45</v>
      </c>
      <c r="K6173" s="33">
        <f t="shared" si="1334"/>
        <v>3.9096437880104258E-2</v>
      </c>
      <c r="L6173" s="34">
        <f t="shared" si="1338"/>
        <v>20.377537319327065</v>
      </c>
      <c r="M6173" s="32">
        <v>1123</v>
      </c>
      <c r="N6173" s="32">
        <v>55</v>
      </c>
      <c r="O6173" s="33">
        <f t="shared" si="1335"/>
        <v>4.8975957257346395E-2</v>
      </c>
      <c r="P6173" s="34">
        <f t="shared" si="1339"/>
        <v>6.3556079850873068</v>
      </c>
      <c r="Q6173" s="35">
        <v>0</v>
      </c>
      <c r="R6173" s="34">
        <f t="shared" si="1340"/>
        <v>0</v>
      </c>
      <c r="S6173" s="33">
        <v>22.13</v>
      </c>
      <c r="T6173" s="34">
        <f t="shared" si="1341"/>
        <v>65.52090715804394</v>
      </c>
      <c r="U6173" s="31">
        <f t="shared" si="1336"/>
        <v>23.063513115614576</v>
      </c>
      <c r="V6173" s="32">
        <f t="shared" si="1337"/>
        <v>26546</v>
      </c>
      <c r="W6173" s="36"/>
      <c r="X6173" s="36">
        <f t="shared" si="1342"/>
        <v>3508.76</v>
      </c>
      <c r="Y6173" s="29">
        <f t="shared" si="1330"/>
        <v>17033.760000000002</v>
      </c>
      <c r="Z6173" s="36"/>
      <c r="AA6173" s="36">
        <f t="shared" si="1329"/>
        <v>17033.760000000002</v>
      </c>
      <c r="AB6173" s="29">
        <f t="shared" si="1331"/>
        <v>12836.29</v>
      </c>
      <c r="AC6173" s="30">
        <f t="shared" si="1332"/>
        <v>129.66</v>
      </c>
    </row>
    <row r="6174" spans="1:30" x14ac:dyDescent="0.2">
      <c r="A6174" s="1" t="s">
        <v>5985</v>
      </c>
      <c r="B6174" s="31" t="s">
        <v>8286</v>
      </c>
      <c r="C6174" s="1">
        <v>0</v>
      </c>
      <c r="D6174" s="1" t="s">
        <v>12149</v>
      </c>
      <c r="E6174" s="1" t="s">
        <v>16672</v>
      </c>
      <c r="F6174" s="1">
        <v>0</v>
      </c>
      <c r="G6174" s="19">
        <v>110</v>
      </c>
      <c r="H6174" s="29">
        <f t="shared" si="1333"/>
        <v>15027.78</v>
      </c>
      <c r="I6174" s="32">
        <v>1151</v>
      </c>
      <c r="J6174" s="32">
        <v>36</v>
      </c>
      <c r="K6174" s="33">
        <f t="shared" si="1334"/>
        <v>3.1277150304083408E-2</v>
      </c>
      <c r="L6174" s="34">
        <f t="shared" si="1338"/>
        <v>16.302029855461655</v>
      </c>
      <c r="M6174" s="32">
        <v>1097</v>
      </c>
      <c r="N6174" s="32">
        <v>210</v>
      </c>
      <c r="O6174" s="33">
        <f t="shared" si="1335"/>
        <v>0.19143117593436645</v>
      </c>
      <c r="P6174" s="34">
        <f t="shared" si="1339"/>
        <v>24.842015929777734</v>
      </c>
      <c r="Q6174" s="35">
        <v>0</v>
      </c>
      <c r="R6174" s="34">
        <f t="shared" si="1340"/>
        <v>0</v>
      </c>
      <c r="S6174" s="33">
        <v>22.57</v>
      </c>
      <c r="T6174" s="34">
        <f t="shared" si="1341"/>
        <v>67.080085046066614</v>
      </c>
      <c r="U6174" s="31">
        <f t="shared" si="1336"/>
        <v>27.0560327078265</v>
      </c>
      <c r="V6174" s="32">
        <f t="shared" si="1337"/>
        <v>31141</v>
      </c>
      <c r="W6174" s="36"/>
      <c r="X6174" s="36">
        <f t="shared" si="1342"/>
        <v>4116.12</v>
      </c>
      <c r="Y6174" s="29">
        <f t="shared" si="1330"/>
        <v>19143.900000000001</v>
      </c>
      <c r="Z6174" s="36"/>
      <c r="AA6174" s="36">
        <f t="shared" si="1329"/>
        <v>19143.900000000001</v>
      </c>
      <c r="AB6174" s="29">
        <f t="shared" si="1331"/>
        <v>14426.45</v>
      </c>
      <c r="AC6174" s="30">
        <f t="shared" si="1332"/>
        <v>131.15</v>
      </c>
      <c r="AD6174" s="29"/>
    </row>
    <row r="6175" spans="1:30" x14ac:dyDescent="0.2">
      <c r="A6175" s="1" t="s">
        <v>416</v>
      </c>
      <c r="B6175" s="31" t="s">
        <v>8286</v>
      </c>
      <c r="C6175" s="1">
        <v>0</v>
      </c>
      <c r="D6175" s="1" t="s">
        <v>14757</v>
      </c>
      <c r="E6175" s="1" t="s">
        <v>18992</v>
      </c>
      <c r="F6175" s="1">
        <v>0</v>
      </c>
      <c r="G6175" s="19">
        <v>122</v>
      </c>
      <c r="H6175" s="29">
        <f t="shared" si="1333"/>
        <v>16667.18</v>
      </c>
      <c r="I6175" s="32">
        <v>1152</v>
      </c>
      <c r="J6175" s="32">
        <v>34</v>
      </c>
      <c r="K6175" s="33">
        <f t="shared" si="1334"/>
        <v>2.9513888888888888E-2</v>
      </c>
      <c r="L6175" s="34">
        <f t="shared" si="1338"/>
        <v>15.382996632996631</v>
      </c>
      <c r="M6175" s="32">
        <v>1197</v>
      </c>
      <c r="N6175" s="32">
        <v>20</v>
      </c>
      <c r="O6175" s="33">
        <f t="shared" si="1335"/>
        <v>1.6708437761069339E-2</v>
      </c>
      <c r="P6175" s="34">
        <f t="shared" si="1339"/>
        <v>2.1682532899682676</v>
      </c>
      <c r="Q6175" s="35">
        <v>0</v>
      </c>
      <c r="R6175" s="34">
        <f t="shared" si="1340"/>
        <v>0</v>
      </c>
      <c r="S6175" s="33">
        <v>19.53</v>
      </c>
      <c r="T6175" s="34">
        <f t="shared" si="1341"/>
        <v>56.307583274273568</v>
      </c>
      <c r="U6175" s="31">
        <f t="shared" si="1336"/>
        <v>18.464708299309617</v>
      </c>
      <c r="V6175" s="32">
        <f t="shared" si="1337"/>
        <v>21271</v>
      </c>
      <c r="W6175" s="36"/>
      <c r="X6175" s="36">
        <f t="shared" si="1342"/>
        <v>2811.53</v>
      </c>
      <c r="Y6175" s="29">
        <f t="shared" si="1330"/>
        <v>19478.71</v>
      </c>
      <c r="Z6175" s="36"/>
      <c r="AA6175" s="36">
        <f t="shared" si="1329"/>
        <v>19478.71</v>
      </c>
      <c r="AB6175" s="29">
        <f t="shared" si="1331"/>
        <v>14678.76</v>
      </c>
      <c r="AC6175" s="30">
        <f t="shared" si="1332"/>
        <v>120.32</v>
      </c>
      <c r="AD6175" s="29"/>
    </row>
    <row r="6176" spans="1:30" x14ac:dyDescent="0.2">
      <c r="A6176" s="1" t="s">
        <v>3550</v>
      </c>
      <c r="B6176" s="31" t="s">
        <v>8286</v>
      </c>
      <c r="C6176" s="1">
        <v>0</v>
      </c>
      <c r="D6176" s="1" t="s">
        <v>14758</v>
      </c>
      <c r="E6176" s="1" t="s">
        <v>18952</v>
      </c>
      <c r="F6176" s="1">
        <v>0</v>
      </c>
      <c r="G6176" s="19">
        <v>116</v>
      </c>
      <c r="H6176" s="29">
        <f t="shared" si="1333"/>
        <v>15847.48</v>
      </c>
      <c r="I6176" s="32">
        <v>1152</v>
      </c>
      <c r="J6176" s="32">
        <v>57</v>
      </c>
      <c r="K6176" s="33">
        <f t="shared" si="1334"/>
        <v>4.9479166666666664E-2</v>
      </c>
      <c r="L6176" s="34">
        <f t="shared" si="1338"/>
        <v>25.789141414141415</v>
      </c>
      <c r="M6176" s="32">
        <v>1147</v>
      </c>
      <c r="N6176" s="32">
        <v>130</v>
      </c>
      <c r="O6176" s="33">
        <f t="shared" si="1335"/>
        <v>0.11333914559721012</v>
      </c>
      <c r="P6176" s="34">
        <f t="shared" si="1339"/>
        <v>14.708016323102099</v>
      </c>
      <c r="Q6176" s="35">
        <v>0</v>
      </c>
      <c r="R6176" s="34">
        <f t="shared" si="1340"/>
        <v>0</v>
      </c>
      <c r="S6176" s="33">
        <v>21.33</v>
      </c>
      <c r="T6176" s="34">
        <f t="shared" si="1341"/>
        <v>62.686038270729973</v>
      </c>
      <c r="U6176" s="31">
        <f t="shared" si="1336"/>
        <v>25.795799001993373</v>
      </c>
      <c r="V6176" s="32">
        <f t="shared" si="1337"/>
        <v>29717</v>
      </c>
      <c r="W6176" s="36"/>
      <c r="X6176" s="36">
        <f t="shared" si="1342"/>
        <v>3927.9</v>
      </c>
      <c r="Y6176" s="29">
        <f t="shared" si="1330"/>
        <v>19775.38</v>
      </c>
      <c r="Z6176" s="36"/>
      <c r="AA6176" s="36">
        <f t="shared" si="1329"/>
        <v>19775.38</v>
      </c>
      <c r="AB6176" s="29">
        <f t="shared" si="1331"/>
        <v>14902.32</v>
      </c>
      <c r="AC6176" s="30">
        <f t="shared" si="1332"/>
        <v>128.47</v>
      </c>
      <c r="AD6176" s="29"/>
    </row>
    <row r="6177" spans="1:30" x14ac:dyDescent="0.2">
      <c r="A6177" s="1" t="s">
        <v>8039</v>
      </c>
      <c r="B6177" s="31" t="s">
        <v>8294</v>
      </c>
      <c r="C6177" s="1">
        <v>0</v>
      </c>
      <c r="D6177" s="1" t="s">
        <v>14759</v>
      </c>
      <c r="E6177" s="1" t="s">
        <v>17382</v>
      </c>
      <c r="F6177" s="1">
        <v>0</v>
      </c>
      <c r="G6177" s="19">
        <v>106</v>
      </c>
      <c r="H6177" s="29">
        <f t="shared" si="1333"/>
        <v>14481.32</v>
      </c>
      <c r="I6177" s="32">
        <v>1152</v>
      </c>
      <c r="J6177" s="32">
        <v>6</v>
      </c>
      <c r="K6177" s="33">
        <f t="shared" si="1334"/>
        <v>5.208333333333333E-3</v>
      </c>
      <c r="L6177" s="34">
        <f t="shared" si="1338"/>
        <v>2.7146464646464645</v>
      </c>
      <c r="M6177" s="32">
        <v>1057</v>
      </c>
      <c r="N6177" s="32">
        <v>73</v>
      </c>
      <c r="O6177" s="33">
        <f t="shared" si="1335"/>
        <v>6.906338694418164E-2</v>
      </c>
      <c r="P6177" s="34">
        <f t="shared" si="1339"/>
        <v>8.9623529200906891</v>
      </c>
      <c r="Q6177" s="35">
        <v>0</v>
      </c>
      <c r="R6177" s="34">
        <f t="shared" si="1340"/>
        <v>0</v>
      </c>
      <c r="S6177" s="33">
        <v>25.04</v>
      </c>
      <c r="T6177" s="34">
        <f t="shared" si="1341"/>
        <v>75.832742735648466</v>
      </c>
      <c r="U6177" s="31">
        <f t="shared" si="1336"/>
        <v>21.877435530096406</v>
      </c>
      <c r="V6177" s="32">
        <f t="shared" si="1337"/>
        <v>25203</v>
      </c>
      <c r="W6177" s="36"/>
      <c r="X6177" s="36">
        <f t="shared" si="1342"/>
        <v>3331.25</v>
      </c>
      <c r="Y6177" s="29">
        <f t="shared" si="1330"/>
        <v>17812.57</v>
      </c>
      <c r="Z6177" s="36"/>
      <c r="AA6177" s="36">
        <f t="shared" si="1329"/>
        <v>17812.57</v>
      </c>
      <c r="AB6177" s="29">
        <f t="shared" si="1331"/>
        <v>13423.19</v>
      </c>
      <c r="AC6177" s="30">
        <f t="shared" si="1332"/>
        <v>126.63</v>
      </c>
    </row>
    <row r="6178" spans="1:30" x14ac:dyDescent="0.2">
      <c r="A6178" s="1" t="s">
        <v>1185</v>
      </c>
      <c r="B6178" s="31" t="s">
        <v>8286</v>
      </c>
      <c r="C6178" s="1">
        <v>0</v>
      </c>
      <c r="D6178" s="1" t="s">
        <v>14760</v>
      </c>
      <c r="E6178" s="1" t="s">
        <v>16599</v>
      </c>
      <c r="F6178" s="1">
        <v>0</v>
      </c>
      <c r="G6178" s="19">
        <v>110</v>
      </c>
      <c r="H6178" s="29">
        <f t="shared" si="1333"/>
        <v>15027.78</v>
      </c>
      <c r="I6178" s="32">
        <v>1153</v>
      </c>
      <c r="J6178" s="32">
        <v>48</v>
      </c>
      <c r="K6178" s="33">
        <f t="shared" si="1334"/>
        <v>4.163052905464007E-2</v>
      </c>
      <c r="L6178" s="34">
        <f t="shared" si="1338"/>
        <v>21.698336355751792</v>
      </c>
      <c r="M6178" s="32">
        <v>1132</v>
      </c>
      <c r="N6178" s="32">
        <v>208</v>
      </c>
      <c r="O6178" s="33">
        <f t="shared" si="1335"/>
        <v>0.18374558303886926</v>
      </c>
      <c r="P6178" s="34">
        <f t="shared" si="1339"/>
        <v>23.844656851728775</v>
      </c>
      <c r="Q6178" s="35">
        <v>0.83</v>
      </c>
      <c r="R6178" s="34">
        <f t="shared" si="1340"/>
        <v>83</v>
      </c>
      <c r="S6178" s="33">
        <v>19.88</v>
      </c>
      <c r="T6178" s="34">
        <f t="shared" si="1341"/>
        <v>57.547838412473418</v>
      </c>
      <c r="U6178" s="31">
        <f t="shared" si="1336"/>
        <v>46.522707904988494</v>
      </c>
      <c r="V6178" s="32">
        <f t="shared" si="1337"/>
        <v>53641</v>
      </c>
      <c r="W6178" s="36"/>
      <c r="X6178" s="36">
        <f t="shared" si="1342"/>
        <v>7090.09</v>
      </c>
      <c r="Y6178" s="29">
        <f t="shared" si="1330"/>
        <v>22117.870000000003</v>
      </c>
      <c r="Z6178" s="36"/>
      <c r="AA6178" s="36">
        <f t="shared" si="1329"/>
        <v>22117.870000000003</v>
      </c>
      <c r="AB6178" s="29">
        <f t="shared" si="1331"/>
        <v>16667.57</v>
      </c>
      <c r="AC6178" s="30">
        <f t="shared" si="1332"/>
        <v>151.52000000000001</v>
      </c>
      <c r="AD6178" s="29"/>
    </row>
    <row r="6179" spans="1:30" x14ac:dyDescent="0.2">
      <c r="A6179" s="1" t="s">
        <v>2423</v>
      </c>
      <c r="B6179" s="31" t="s">
        <v>8286</v>
      </c>
      <c r="C6179" s="1">
        <v>0</v>
      </c>
      <c r="D6179" s="1" t="s">
        <v>14761</v>
      </c>
      <c r="E6179" s="1" t="s">
        <v>17233</v>
      </c>
      <c r="F6179" s="1">
        <v>0</v>
      </c>
      <c r="G6179" s="19">
        <v>118</v>
      </c>
      <c r="H6179" s="29">
        <f t="shared" si="1333"/>
        <v>16120.71</v>
      </c>
      <c r="I6179" s="32">
        <v>1153</v>
      </c>
      <c r="J6179" s="32">
        <v>26</v>
      </c>
      <c r="K6179" s="33">
        <f t="shared" si="1334"/>
        <v>2.2549869904596703E-2</v>
      </c>
      <c r="L6179" s="34">
        <f t="shared" si="1338"/>
        <v>11.753265526032221</v>
      </c>
      <c r="M6179" s="32">
        <v>1151</v>
      </c>
      <c r="N6179" s="32">
        <v>37</v>
      </c>
      <c r="O6179" s="33">
        <f t="shared" si="1335"/>
        <v>3.214596003475239E-2</v>
      </c>
      <c r="P6179" s="34">
        <f t="shared" si="1339"/>
        <v>4.1715799287317381</v>
      </c>
      <c r="Q6179" s="35">
        <v>0</v>
      </c>
      <c r="R6179" s="34">
        <f t="shared" si="1340"/>
        <v>0</v>
      </c>
      <c r="S6179" s="33">
        <v>20.59</v>
      </c>
      <c r="T6179" s="34">
        <f t="shared" si="1341"/>
        <v>60.063784549964559</v>
      </c>
      <c r="U6179" s="31">
        <f t="shared" si="1336"/>
        <v>18.99715750118213</v>
      </c>
      <c r="V6179" s="32">
        <f t="shared" si="1337"/>
        <v>21904</v>
      </c>
      <c r="W6179" s="36"/>
      <c r="X6179" s="36">
        <f t="shared" si="1342"/>
        <v>2895.2</v>
      </c>
      <c r="Y6179" s="29">
        <f t="shared" si="1330"/>
        <v>19015.91</v>
      </c>
      <c r="Z6179" s="36"/>
      <c r="AA6179" s="36">
        <f t="shared" si="1329"/>
        <v>19015.91</v>
      </c>
      <c r="AB6179" s="29">
        <f t="shared" si="1331"/>
        <v>14330</v>
      </c>
      <c r="AC6179" s="30">
        <f t="shared" si="1332"/>
        <v>121.44</v>
      </c>
      <c r="AD6179" s="29"/>
    </row>
    <row r="6180" spans="1:30" x14ac:dyDescent="0.2">
      <c r="A6180" s="1" t="s">
        <v>2781</v>
      </c>
      <c r="B6180" s="31" t="s">
        <v>8287</v>
      </c>
      <c r="C6180" s="1">
        <v>0</v>
      </c>
      <c r="D6180" s="1" t="s">
        <v>14762</v>
      </c>
      <c r="E6180" s="1" t="s">
        <v>16622</v>
      </c>
      <c r="F6180" s="1">
        <v>0</v>
      </c>
      <c r="G6180" s="19">
        <v>116</v>
      </c>
      <c r="H6180" s="29">
        <f t="shared" si="1333"/>
        <v>15847.48</v>
      </c>
      <c r="I6180" s="32">
        <v>1153</v>
      </c>
      <c r="J6180" s="32">
        <v>0</v>
      </c>
      <c r="K6180" s="33">
        <f t="shared" si="1334"/>
        <v>0</v>
      </c>
      <c r="L6180" s="34">
        <f t="shared" si="1338"/>
        <v>0</v>
      </c>
      <c r="M6180" s="32">
        <v>1105</v>
      </c>
      <c r="N6180" s="32">
        <v>137</v>
      </c>
      <c r="O6180" s="33">
        <f t="shared" si="1335"/>
        <v>0.12398190045248869</v>
      </c>
      <c r="P6180" s="34">
        <f t="shared" si="1339"/>
        <v>16.089126188624718</v>
      </c>
      <c r="Q6180" s="35">
        <v>0</v>
      </c>
      <c r="R6180" s="34">
        <f t="shared" si="1340"/>
        <v>0</v>
      </c>
      <c r="S6180" s="33">
        <v>23.06</v>
      </c>
      <c r="T6180" s="34">
        <f t="shared" si="1341"/>
        <v>68.816442239546419</v>
      </c>
      <c r="U6180" s="31">
        <f t="shared" si="1336"/>
        <v>21.226392107042784</v>
      </c>
      <c r="V6180" s="32">
        <f t="shared" si="1337"/>
        <v>24474</v>
      </c>
      <c r="W6180" s="36"/>
      <c r="X6180" s="36">
        <f t="shared" si="1342"/>
        <v>3234.89</v>
      </c>
      <c r="Y6180" s="29">
        <f t="shared" si="1330"/>
        <v>19082.37</v>
      </c>
      <c r="Z6180" s="36"/>
      <c r="AA6180" s="36">
        <f t="shared" si="1329"/>
        <v>19082.37</v>
      </c>
      <c r="AB6180" s="29">
        <f t="shared" si="1331"/>
        <v>14380.08</v>
      </c>
      <c r="AC6180" s="30">
        <f t="shared" si="1332"/>
        <v>123.97</v>
      </c>
      <c r="AD6180" s="29"/>
    </row>
    <row r="6181" spans="1:30" x14ac:dyDescent="0.2">
      <c r="A6181" s="1" t="s">
        <v>3097</v>
      </c>
      <c r="B6181" s="31" t="s">
        <v>8289</v>
      </c>
      <c r="C6181" s="1">
        <v>0</v>
      </c>
      <c r="D6181" s="1" t="s">
        <v>14763</v>
      </c>
      <c r="E6181" s="1" t="s">
        <v>17855</v>
      </c>
      <c r="F6181" s="1">
        <v>0</v>
      </c>
      <c r="G6181" s="19">
        <v>94</v>
      </c>
      <c r="H6181" s="29">
        <f t="shared" si="1333"/>
        <v>12841.92</v>
      </c>
      <c r="I6181" s="32">
        <v>1153</v>
      </c>
      <c r="J6181" s="32">
        <v>7</v>
      </c>
      <c r="K6181" s="33">
        <f t="shared" si="1334"/>
        <v>6.0711188204683438E-3</v>
      </c>
      <c r="L6181" s="34">
        <f t="shared" si="1338"/>
        <v>3.1643407185471366</v>
      </c>
      <c r="M6181" s="32">
        <v>1071</v>
      </c>
      <c r="N6181" s="32">
        <v>7</v>
      </c>
      <c r="O6181" s="33">
        <f t="shared" si="1335"/>
        <v>6.5359477124183009E-3</v>
      </c>
      <c r="P6181" s="34">
        <f t="shared" si="1339"/>
        <v>0.84816966931111648</v>
      </c>
      <c r="Q6181" s="35">
        <v>0</v>
      </c>
      <c r="R6181" s="34">
        <f t="shared" si="1340"/>
        <v>0</v>
      </c>
      <c r="S6181" s="33">
        <v>23.06</v>
      </c>
      <c r="T6181" s="34">
        <f t="shared" si="1341"/>
        <v>68.816442239546419</v>
      </c>
      <c r="U6181" s="31">
        <f t="shared" si="1336"/>
        <v>18.207238156851169</v>
      </c>
      <c r="V6181" s="32">
        <f t="shared" si="1337"/>
        <v>20993</v>
      </c>
      <c r="W6181" s="36"/>
      <c r="X6181" s="36">
        <f t="shared" si="1342"/>
        <v>2774.79</v>
      </c>
      <c r="Y6181" s="29">
        <f t="shared" si="1330"/>
        <v>15616.71</v>
      </c>
      <c r="Z6181" s="36"/>
      <c r="AA6181" s="36">
        <f t="shared" si="1329"/>
        <v>15616.71</v>
      </c>
      <c r="AB6181" s="29">
        <f t="shared" si="1331"/>
        <v>11768.43</v>
      </c>
      <c r="AC6181" s="30">
        <f t="shared" si="1332"/>
        <v>125.2</v>
      </c>
      <c r="AD6181" s="29"/>
    </row>
    <row r="6182" spans="1:30" x14ac:dyDescent="0.2">
      <c r="A6182" s="1" t="s">
        <v>7201</v>
      </c>
      <c r="B6182" s="31" t="s">
        <v>8286</v>
      </c>
      <c r="C6182" s="1">
        <v>0</v>
      </c>
      <c r="D6182" s="1" t="s">
        <v>14764</v>
      </c>
      <c r="E6182" s="1" t="s">
        <v>19208</v>
      </c>
      <c r="F6182" s="1">
        <v>0</v>
      </c>
      <c r="G6182" s="19">
        <v>97</v>
      </c>
      <c r="H6182" s="29">
        <f t="shared" si="1333"/>
        <v>13251.77</v>
      </c>
      <c r="I6182" s="32">
        <v>1153</v>
      </c>
      <c r="J6182" s="32">
        <v>20</v>
      </c>
      <c r="K6182" s="33">
        <f t="shared" si="1334"/>
        <v>1.7346053772766695E-2</v>
      </c>
      <c r="L6182" s="34">
        <f t="shared" si="1338"/>
        <v>9.0409734815632472</v>
      </c>
      <c r="M6182" s="32">
        <v>1145</v>
      </c>
      <c r="N6182" s="32">
        <v>50</v>
      </c>
      <c r="O6182" s="33">
        <f t="shared" si="1335"/>
        <v>4.3668122270742356E-2</v>
      </c>
      <c r="P6182" s="34">
        <f t="shared" si="1339"/>
        <v>5.6668104543493802</v>
      </c>
      <c r="Q6182" s="35">
        <v>0</v>
      </c>
      <c r="R6182" s="34">
        <f t="shared" si="1340"/>
        <v>0</v>
      </c>
      <c r="S6182" s="33">
        <v>23.06</v>
      </c>
      <c r="T6182" s="34">
        <f t="shared" si="1341"/>
        <v>68.816442239546419</v>
      </c>
      <c r="U6182" s="31">
        <f t="shared" si="1336"/>
        <v>20.881056543864762</v>
      </c>
      <c r="V6182" s="32">
        <f t="shared" si="1337"/>
        <v>24076</v>
      </c>
      <c r="W6182" s="36"/>
      <c r="X6182" s="36">
        <f t="shared" si="1342"/>
        <v>3182.29</v>
      </c>
      <c r="Y6182" s="29">
        <f t="shared" si="1330"/>
        <v>16434.060000000001</v>
      </c>
      <c r="Z6182" s="36"/>
      <c r="AA6182" s="36">
        <f t="shared" si="1329"/>
        <v>16434.060000000001</v>
      </c>
      <c r="AB6182" s="29">
        <f t="shared" si="1331"/>
        <v>12384.37</v>
      </c>
      <c r="AC6182" s="30">
        <f t="shared" si="1332"/>
        <v>127.67</v>
      </c>
      <c r="AD6182" s="29"/>
    </row>
    <row r="6183" spans="1:30" x14ac:dyDescent="0.2">
      <c r="A6183" s="1" t="s">
        <v>7637</v>
      </c>
      <c r="B6183" s="31" t="s">
        <v>8286</v>
      </c>
      <c r="C6183" s="1">
        <v>0</v>
      </c>
      <c r="D6183" s="1" t="s">
        <v>14765</v>
      </c>
      <c r="E6183" s="1" t="s">
        <v>16934</v>
      </c>
      <c r="F6183" s="1">
        <v>0</v>
      </c>
      <c r="G6183" s="19">
        <v>123</v>
      </c>
      <c r="H6183" s="29">
        <f t="shared" si="1333"/>
        <v>16803.79</v>
      </c>
      <c r="I6183" s="32">
        <v>1153</v>
      </c>
      <c r="J6183" s="32">
        <v>22</v>
      </c>
      <c r="K6183" s="33">
        <f t="shared" si="1334"/>
        <v>1.9080659150043366E-2</v>
      </c>
      <c r="L6183" s="34">
        <f t="shared" si="1338"/>
        <v>9.9450708297195725</v>
      </c>
      <c r="M6183" s="32">
        <v>1222</v>
      </c>
      <c r="N6183" s="32">
        <v>121</v>
      </c>
      <c r="O6183" s="33">
        <f t="shared" si="1335"/>
        <v>9.9018003273322427E-2</v>
      </c>
      <c r="P6183" s="34">
        <f t="shared" si="1339"/>
        <v>12.849562265103684</v>
      </c>
      <c r="Q6183" s="35">
        <v>0</v>
      </c>
      <c r="R6183" s="34">
        <f t="shared" si="1340"/>
        <v>0</v>
      </c>
      <c r="S6183" s="33">
        <v>19.22</v>
      </c>
      <c r="T6183" s="34">
        <f t="shared" si="1341"/>
        <v>55.209071580439407</v>
      </c>
      <c r="U6183" s="31">
        <f t="shared" si="1336"/>
        <v>19.500926168815667</v>
      </c>
      <c r="V6183" s="32">
        <f t="shared" si="1337"/>
        <v>22485</v>
      </c>
      <c r="W6183" s="36"/>
      <c r="X6183" s="36">
        <f t="shared" si="1342"/>
        <v>2971.99</v>
      </c>
      <c r="Y6183" s="29">
        <f t="shared" si="1330"/>
        <v>19775.78</v>
      </c>
      <c r="Z6183" s="36"/>
      <c r="AA6183" s="36">
        <f t="shared" si="1329"/>
        <v>19775.78</v>
      </c>
      <c r="AB6183" s="29">
        <f t="shared" si="1331"/>
        <v>14902.62</v>
      </c>
      <c r="AC6183" s="30">
        <f t="shared" si="1332"/>
        <v>121.16</v>
      </c>
      <c r="AD6183" s="29"/>
    </row>
    <row r="6184" spans="1:30" x14ac:dyDescent="0.2">
      <c r="A6184" s="1" t="s">
        <v>8112</v>
      </c>
      <c r="B6184" s="31" t="s">
        <v>8286</v>
      </c>
      <c r="C6184" s="1">
        <v>0</v>
      </c>
      <c r="D6184" s="1" t="s">
        <v>14766</v>
      </c>
      <c r="E6184" s="1" t="s">
        <v>19014</v>
      </c>
      <c r="F6184" s="1">
        <v>0</v>
      </c>
      <c r="G6184" s="19">
        <v>96</v>
      </c>
      <c r="H6184" s="29">
        <f t="shared" si="1333"/>
        <v>13115.15</v>
      </c>
      <c r="I6184" s="32">
        <v>1153</v>
      </c>
      <c r="J6184" s="32">
        <v>40</v>
      </c>
      <c r="K6184" s="33">
        <f t="shared" si="1334"/>
        <v>3.4692107545533389E-2</v>
      </c>
      <c r="L6184" s="34">
        <f t="shared" si="1338"/>
        <v>18.081946963126494</v>
      </c>
      <c r="M6184" s="32">
        <v>1168</v>
      </c>
      <c r="N6184" s="32">
        <v>140</v>
      </c>
      <c r="O6184" s="33">
        <f t="shared" si="1335"/>
        <v>0.11986301369863013</v>
      </c>
      <c r="P6184" s="34">
        <f t="shared" si="1339"/>
        <v>15.554618421784344</v>
      </c>
      <c r="Q6184" s="35">
        <v>0</v>
      </c>
      <c r="R6184" s="34">
        <f t="shared" si="1340"/>
        <v>0</v>
      </c>
      <c r="S6184" s="33">
        <v>20.59</v>
      </c>
      <c r="T6184" s="34">
        <f t="shared" si="1341"/>
        <v>60.063784549964559</v>
      </c>
      <c r="U6184" s="31">
        <f t="shared" si="1336"/>
        <v>23.425087483718848</v>
      </c>
      <c r="V6184" s="32">
        <f t="shared" si="1337"/>
        <v>27009</v>
      </c>
      <c r="W6184" s="36"/>
      <c r="X6184" s="36">
        <f t="shared" si="1342"/>
        <v>3569.96</v>
      </c>
      <c r="Y6184" s="29">
        <f t="shared" si="1330"/>
        <v>16685.11</v>
      </c>
      <c r="Z6184" s="36"/>
      <c r="AA6184" s="36">
        <f t="shared" si="1329"/>
        <v>16685.11</v>
      </c>
      <c r="AB6184" s="29">
        <f t="shared" si="1331"/>
        <v>12573.56</v>
      </c>
      <c r="AC6184" s="30">
        <f t="shared" si="1332"/>
        <v>130.97</v>
      </c>
      <c r="AD6184" s="29"/>
    </row>
    <row r="6185" spans="1:30" x14ac:dyDescent="0.2">
      <c r="A6185" s="1" t="s">
        <v>2397</v>
      </c>
      <c r="B6185" s="31" t="s">
        <v>8286</v>
      </c>
      <c r="C6185" s="1">
        <v>0</v>
      </c>
      <c r="D6185" s="1" t="s">
        <v>14767</v>
      </c>
      <c r="E6185" s="1" t="s">
        <v>17780</v>
      </c>
      <c r="F6185" s="1">
        <v>0</v>
      </c>
      <c r="G6185" s="19">
        <v>109</v>
      </c>
      <c r="H6185" s="29">
        <f t="shared" si="1333"/>
        <v>14891.17</v>
      </c>
      <c r="I6185" s="32">
        <v>1154</v>
      </c>
      <c r="J6185" s="32">
        <v>28</v>
      </c>
      <c r="K6185" s="33">
        <f t="shared" si="1334"/>
        <v>2.4263431542461005E-2</v>
      </c>
      <c r="L6185" s="34">
        <f t="shared" si="1338"/>
        <v>12.64639462213119</v>
      </c>
      <c r="M6185" s="32">
        <v>1147</v>
      </c>
      <c r="N6185" s="32">
        <v>18</v>
      </c>
      <c r="O6185" s="33">
        <f t="shared" si="1335"/>
        <v>1.5693112467306015E-2</v>
      </c>
      <c r="P6185" s="34">
        <f t="shared" si="1339"/>
        <v>2.0364945678141364</v>
      </c>
      <c r="Q6185" s="35">
        <v>0</v>
      </c>
      <c r="R6185" s="34">
        <f t="shared" si="1340"/>
        <v>0</v>
      </c>
      <c r="S6185" s="33">
        <v>21.77</v>
      </c>
      <c r="T6185" s="34">
        <f t="shared" si="1341"/>
        <v>64.245216158752655</v>
      </c>
      <c r="U6185" s="31">
        <f t="shared" si="1336"/>
        <v>19.732026337174496</v>
      </c>
      <c r="V6185" s="32">
        <f t="shared" si="1337"/>
        <v>22771</v>
      </c>
      <c r="W6185" s="36"/>
      <c r="X6185" s="36">
        <f t="shared" si="1342"/>
        <v>3009.8</v>
      </c>
      <c r="Y6185" s="29">
        <f t="shared" si="1330"/>
        <v>17900.97</v>
      </c>
      <c r="Z6185" s="36"/>
      <c r="AA6185" s="36">
        <f t="shared" si="1329"/>
        <v>17900.97</v>
      </c>
      <c r="AB6185" s="29">
        <f t="shared" si="1331"/>
        <v>13489.8</v>
      </c>
      <c r="AC6185" s="30">
        <f t="shared" si="1332"/>
        <v>123.76</v>
      </c>
      <c r="AD6185" s="29"/>
    </row>
    <row r="6186" spans="1:30" x14ac:dyDescent="0.2">
      <c r="A6186" s="1" t="s">
        <v>4185</v>
      </c>
      <c r="B6186" s="31" t="s">
        <v>8285</v>
      </c>
      <c r="C6186" s="1">
        <v>0</v>
      </c>
      <c r="D6186" s="1" t="s">
        <v>14768</v>
      </c>
      <c r="E6186" s="1" t="s">
        <v>17828</v>
      </c>
      <c r="F6186" s="1">
        <v>0</v>
      </c>
      <c r="G6186" s="19">
        <v>103</v>
      </c>
      <c r="H6186" s="29">
        <f t="shared" si="1333"/>
        <v>14071.47</v>
      </c>
      <c r="I6186" s="32">
        <v>1154</v>
      </c>
      <c r="J6186" s="32">
        <v>37</v>
      </c>
      <c r="K6186" s="33">
        <f t="shared" si="1334"/>
        <v>3.2062391681109186E-2</v>
      </c>
      <c r="L6186" s="34">
        <f t="shared" si="1338"/>
        <v>16.711307179244788</v>
      </c>
      <c r="M6186" s="32">
        <v>1123</v>
      </c>
      <c r="N6186" s="32">
        <v>12</v>
      </c>
      <c r="O6186" s="33">
        <f t="shared" si="1335"/>
        <v>1.068566340160285E-2</v>
      </c>
      <c r="P6186" s="34">
        <f t="shared" si="1339"/>
        <v>1.3866781058372306</v>
      </c>
      <c r="Q6186" s="35">
        <v>0</v>
      </c>
      <c r="R6186" s="34">
        <f t="shared" si="1340"/>
        <v>0</v>
      </c>
      <c r="S6186" s="33">
        <v>21.77</v>
      </c>
      <c r="T6186" s="34">
        <f t="shared" si="1341"/>
        <v>64.245216158752655</v>
      </c>
      <c r="U6186" s="31">
        <f t="shared" si="1336"/>
        <v>20.585800360958668</v>
      </c>
      <c r="V6186" s="32">
        <f t="shared" si="1337"/>
        <v>23756</v>
      </c>
      <c r="W6186" s="36"/>
      <c r="X6186" s="36">
        <f t="shared" si="1342"/>
        <v>3139.99</v>
      </c>
      <c r="Y6186" s="29">
        <f t="shared" si="1330"/>
        <v>17211.46</v>
      </c>
      <c r="Z6186" s="36"/>
      <c r="AA6186" s="36">
        <f t="shared" si="1329"/>
        <v>17211.46</v>
      </c>
      <c r="AB6186" s="29">
        <f t="shared" si="1331"/>
        <v>12970.2</v>
      </c>
      <c r="AC6186" s="30">
        <f t="shared" si="1332"/>
        <v>125.92</v>
      </c>
      <c r="AD6186" s="29"/>
    </row>
    <row r="6187" spans="1:30" x14ac:dyDescent="0.2">
      <c r="A6187" s="1" t="s">
        <v>6241</v>
      </c>
      <c r="B6187" s="31" t="s">
        <v>8286</v>
      </c>
      <c r="C6187" s="1">
        <v>0</v>
      </c>
      <c r="D6187" s="1" t="s">
        <v>14769</v>
      </c>
      <c r="E6187" s="1" t="s">
        <v>16672</v>
      </c>
      <c r="F6187" s="1">
        <v>0</v>
      </c>
      <c r="G6187" s="19">
        <v>130</v>
      </c>
      <c r="H6187" s="29">
        <f t="shared" si="1333"/>
        <v>17760.11</v>
      </c>
      <c r="I6187" s="32">
        <v>1154</v>
      </c>
      <c r="J6187" s="32">
        <v>48</v>
      </c>
      <c r="K6187" s="33">
        <f t="shared" si="1334"/>
        <v>4.1594454072790298E-2</v>
      </c>
      <c r="L6187" s="34">
        <f t="shared" si="1338"/>
        <v>21.679533637939187</v>
      </c>
      <c r="M6187" s="32">
        <v>1141</v>
      </c>
      <c r="N6187" s="32">
        <v>190</v>
      </c>
      <c r="O6187" s="33">
        <f t="shared" si="1335"/>
        <v>0.16652059596844873</v>
      </c>
      <c r="P6187" s="34">
        <f t="shared" si="1339"/>
        <v>21.609370978855527</v>
      </c>
      <c r="Q6187" s="35">
        <v>0</v>
      </c>
      <c r="R6187" s="34">
        <f t="shared" si="1340"/>
        <v>0</v>
      </c>
      <c r="S6187" s="33">
        <v>19.899999999999999</v>
      </c>
      <c r="T6187" s="34">
        <f t="shared" si="1341"/>
        <v>57.618710134656268</v>
      </c>
      <c r="U6187" s="31">
        <f t="shared" si="1336"/>
        <v>25.226903687862745</v>
      </c>
      <c r="V6187" s="32">
        <f t="shared" si="1337"/>
        <v>29112</v>
      </c>
      <c r="W6187" s="36"/>
      <c r="X6187" s="36">
        <f t="shared" si="1342"/>
        <v>3847.93</v>
      </c>
      <c r="Y6187" s="29">
        <f t="shared" si="1330"/>
        <v>21608.04</v>
      </c>
      <c r="Z6187" s="36"/>
      <c r="AA6187" s="36">
        <f t="shared" si="1329"/>
        <v>21608.04</v>
      </c>
      <c r="AB6187" s="29">
        <f t="shared" si="1331"/>
        <v>16283.38</v>
      </c>
      <c r="AC6187" s="30">
        <f t="shared" si="1332"/>
        <v>125.26</v>
      </c>
      <c r="AD6187" s="29"/>
    </row>
    <row r="6188" spans="1:30" x14ac:dyDescent="0.2">
      <c r="A6188" s="1" t="s">
        <v>6853</v>
      </c>
      <c r="B6188" s="31" t="s">
        <v>8292</v>
      </c>
      <c r="C6188" s="1">
        <v>0</v>
      </c>
      <c r="D6188" s="1" t="s">
        <v>14770</v>
      </c>
      <c r="E6188" s="1" t="s">
        <v>16680</v>
      </c>
      <c r="F6188" s="1">
        <v>0</v>
      </c>
      <c r="G6188" s="19">
        <v>133</v>
      </c>
      <c r="H6188" s="29">
        <f t="shared" si="1333"/>
        <v>18169.95</v>
      </c>
      <c r="I6188" s="32">
        <v>1154</v>
      </c>
      <c r="J6188" s="32">
        <v>65</v>
      </c>
      <c r="K6188" s="33">
        <f t="shared" si="1334"/>
        <v>5.6325823223570187E-2</v>
      </c>
      <c r="L6188" s="34">
        <f t="shared" si="1338"/>
        <v>29.357701801375974</v>
      </c>
      <c r="M6188" s="32">
        <v>1053</v>
      </c>
      <c r="N6188" s="32">
        <v>55</v>
      </c>
      <c r="O6188" s="33">
        <f t="shared" si="1335"/>
        <v>5.2231718898385564E-2</v>
      </c>
      <c r="P6188" s="34">
        <f t="shared" si="1339"/>
        <v>6.7781080410760159</v>
      </c>
      <c r="Q6188" s="35">
        <v>0</v>
      </c>
      <c r="R6188" s="34">
        <f t="shared" si="1340"/>
        <v>0</v>
      </c>
      <c r="S6188" s="33">
        <v>21.77</v>
      </c>
      <c r="T6188" s="34">
        <f t="shared" si="1341"/>
        <v>64.245216158752655</v>
      </c>
      <c r="U6188" s="31">
        <f t="shared" si="1336"/>
        <v>25.095256500301161</v>
      </c>
      <c r="V6188" s="32">
        <f t="shared" si="1337"/>
        <v>28960</v>
      </c>
      <c r="W6188" s="36"/>
      <c r="X6188" s="36">
        <f t="shared" si="1342"/>
        <v>3827.84</v>
      </c>
      <c r="Y6188" s="29">
        <f t="shared" si="1330"/>
        <v>21997.79</v>
      </c>
      <c r="Z6188" s="36"/>
      <c r="AA6188" s="36">
        <f t="shared" si="1329"/>
        <v>21997.79</v>
      </c>
      <c r="AB6188" s="29">
        <f t="shared" si="1331"/>
        <v>16577.080000000002</v>
      </c>
      <c r="AC6188" s="30">
        <f t="shared" si="1332"/>
        <v>124.64</v>
      </c>
    </row>
    <row r="6189" spans="1:30" x14ac:dyDescent="0.2">
      <c r="A6189" s="1" t="s">
        <v>6990</v>
      </c>
      <c r="B6189" s="31" t="s">
        <v>8286</v>
      </c>
      <c r="C6189" s="1">
        <v>0</v>
      </c>
      <c r="D6189" s="1" t="s">
        <v>14771</v>
      </c>
      <c r="E6189" s="1" t="s">
        <v>16683</v>
      </c>
      <c r="F6189" s="1">
        <v>0</v>
      </c>
      <c r="G6189" s="19">
        <v>84</v>
      </c>
      <c r="H6189" s="29">
        <f t="shared" si="1333"/>
        <v>11475.76</v>
      </c>
      <c r="I6189" s="32">
        <v>1154</v>
      </c>
      <c r="J6189" s="32">
        <v>26</v>
      </c>
      <c r="K6189" s="33">
        <f t="shared" si="1334"/>
        <v>2.2530329289428077E-2</v>
      </c>
      <c r="L6189" s="34">
        <f t="shared" si="1338"/>
        <v>11.743080720550392</v>
      </c>
      <c r="M6189" s="32">
        <v>1120</v>
      </c>
      <c r="N6189" s="32">
        <v>5</v>
      </c>
      <c r="O6189" s="33">
        <f t="shared" si="1335"/>
        <v>4.464285714285714E-3</v>
      </c>
      <c r="P6189" s="34">
        <f t="shared" si="1339"/>
        <v>0.57933017591339642</v>
      </c>
      <c r="Q6189" s="35">
        <v>0</v>
      </c>
      <c r="R6189" s="34">
        <f t="shared" si="1340"/>
        <v>0</v>
      </c>
      <c r="S6189" s="33">
        <v>22.19</v>
      </c>
      <c r="T6189" s="34">
        <f t="shared" si="1341"/>
        <v>65.733522324592499</v>
      </c>
      <c r="U6189" s="31">
        <f t="shared" si="1336"/>
        <v>19.513983305264073</v>
      </c>
      <c r="V6189" s="32">
        <f t="shared" si="1337"/>
        <v>22519</v>
      </c>
      <c r="W6189" s="36"/>
      <c r="X6189" s="36">
        <f t="shared" si="1342"/>
        <v>2976.49</v>
      </c>
      <c r="Y6189" s="29">
        <f t="shared" si="1330"/>
        <v>14452.25</v>
      </c>
      <c r="Z6189" s="36"/>
      <c r="AA6189" s="36">
        <f t="shared" si="1329"/>
        <v>14452.25</v>
      </c>
      <c r="AB6189" s="29">
        <f t="shared" si="1331"/>
        <v>10890.92</v>
      </c>
      <c r="AC6189" s="30">
        <f t="shared" si="1332"/>
        <v>129.65</v>
      </c>
    </row>
    <row r="6190" spans="1:30" x14ac:dyDescent="0.2">
      <c r="A6190" s="1" t="s">
        <v>7161</v>
      </c>
      <c r="B6190" s="31" t="s">
        <v>8286</v>
      </c>
      <c r="C6190" s="1">
        <v>0</v>
      </c>
      <c r="D6190" s="1" t="s">
        <v>14772</v>
      </c>
      <c r="E6190" s="1" t="s">
        <v>19209</v>
      </c>
      <c r="F6190" s="1">
        <v>0</v>
      </c>
      <c r="G6190" s="19">
        <v>108</v>
      </c>
      <c r="H6190" s="29">
        <f t="shared" si="1333"/>
        <v>14754.55</v>
      </c>
      <c r="I6190" s="32">
        <v>1154</v>
      </c>
      <c r="J6190" s="32">
        <v>21</v>
      </c>
      <c r="K6190" s="33">
        <f t="shared" si="1334"/>
        <v>1.8197573656845753E-2</v>
      </c>
      <c r="L6190" s="34">
        <f t="shared" si="1338"/>
        <v>9.4847959665983907</v>
      </c>
      <c r="M6190" s="32">
        <v>1195</v>
      </c>
      <c r="N6190" s="32">
        <v>58</v>
      </c>
      <c r="O6190" s="33">
        <f t="shared" si="1335"/>
        <v>4.8535564853556486E-2</v>
      </c>
      <c r="P6190" s="34">
        <f t="shared" si="1339"/>
        <v>6.2984582807253959</v>
      </c>
      <c r="Q6190" s="35">
        <v>0</v>
      </c>
      <c r="R6190" s="34">
        <f t="shared" si="1340"/>
        <v>0</v>
      </c>
      <c r="S6190" s="33">
        <v>20.61</v>
      </c>
      <c r="T6190" s="34">
        <f t="shared" si="1341"/>
        <v>60.13465627214741</v>
      </c>
      <c r="U6190" s="31">
        <f t="shared" si="1336"/>
        <v>18.979477629867798</v>
      </c>
      <c r="V6190" s="32">
        <f t="shared" si="1337"/>
        <v>21902</v>
      </c>
      <c r="W6190" s="36"/>
      <c r="X6190" s="36">
        <f t="shared" si="1342"/>
        <v>2894.94</v>
      </c>
      <c r="Y6190" s="29">
        <f t="shared" si="1330"/>
        <v>17649.489999999998</v>
      </c>
      <c r="Z6190" s="36"/>
      <c r="AA6190" s="36">
        <f t="shared" si="1329"/>
        <v>17649.489999999998</v>
      </c>
      <c r="AB6190" s="29">
        <f t="shared" si="1331"/>
        <v>13300.29</v>
      </c>
      <c r="AC6190" s="30">
        <f t="shared" si="1332"/>
        <v>123.15</v>
      </c>
    </row>
    <row r="6191" spans="1:30" x14ac:dyDescent="0.2">
      <c r="A6191" s="1" t="s">
        <v>7236</v>
      </c>
      <c r="B6191" s="31" t="s">
        <v>8286</v>
      </c>
      <c r="C6191" s="1">
        <v>0</v>
      </c>
      <c r="D6191" s="1" t="s">
        <v>14773</v>
      </c>
      <c r="E6191" s="1" t="s">
        <v>19210</v>
      </c>
      <c r="F6191" s="1">
        <v>0</v>
      </c>
      <c r="G6191" s="19">
        <v>104</v>
      </c>
      <c r="H6191" s="29">
        <f t="shared" si="1333"/>
        <v>14208.08</v>
      </c>
      <c r="I6191" s="32">
        <v>1154</v>
      </c>
      <c r="J6191" s="32">
        <v>24</v>
      </c>
      <c r="K6191" s="33">
        <f t="shared" si="1334"/>
        <v>2.0797227036395149E-2</v>
      </c>
      <c r="L6191" s="34">
        <f t="shared" si="1338"/>
        <v>10.839766818969593</v>
      </c>
      <c r="M6191" s="32">
        <v>1152</v>
      </c>
      <c r="N6191" s="32">
        <v>64</v>
      </c>
      <c r="O6191" s="33">
        <f t="shared" si="1335"/>
        <v>5.5555555555555552E-2</v>
      </c>
      <c r="P6191" s="34">
        <f t="shared" si="1339"/>
        <v>7.2094421891444895</v>
      </c>
      <c r="Q6191" s="35">
        <v>0</v>
      </c>
      <c r="R6191" s="34">
        <f t="shared" si="1340"/>
        <v>0</v>
      </c>
      <c r="S6191" s="33">
        <v>18.61</v>
      </c>
      <c r="T6191" s="34">
        <f t="shared" si="1341"/>
        <v>53.047484053862505</v>
      </c>
      <c r="U6191" s="31">
        <f t="shared" si="1336"/>
        <v>17.774173265494149</v>
      </c>
      <c r="V6191" s="32">
        <f t="shared" si="1337"/>
        <v>20511</v>
      </c>
      <c r="W6191" s="36"/>
      <c r="X6191" s="36">
        <f t="shared" si="1342"/>
        <v>2711.08</v>
      </c>
      <c r="Y6191" s="29">
        <f t="shared" si="1330"/>
        <v>16919.16</v>
      </c>
      <c r="Z6191" s="36"/>
      <c r="AA6191" s="36">
        <f t="shared" si="1329"/>
        <v>16919.16</v>
      </c>
      <c r="AB6191" s="29">
        <f t="shared" si="1331"/>
        <v>12749.93</v>
      </c>
      <c r="AC6191" s="30">
        <f t="shared" si="1332"/>
        <v>122.6</v>
      </c>
    </row>
    <row r="6192" spans="1:30" x14ac:dyDescent="0.2">
      <c r="A6192" s="1" t="s">
        <v>7541</v>
      </c>
      <c r="B6192" s="31" t="s">
        <v>8286</v>
      </c>
      <c r="C6192" s="1">
        <v>0</v>
      </c>
      <c r="D6192" s="1" t="s">
        <v>14774</v>
      </c>
      <c r="E6192" s="1" t="s">
        <v>18886</v>
      </c>
      <c r="F6192" s="1">
        <v>0</v>
      </c>
      <c r="G6192" s="19">
        <v>112</v>
      </c>
      <c r="H6192" s="29">
        <f t="shared" si="1333"/>
        <v>15301.01</v>
      </c>
      <c r="I6192" s="32">
        <v>1154</v>
      </c>
      <c r="J6192" s="32">
        <v>31</v>
      </c>
      <c r="K6192" s="33">
        <f t="shared" si="1334"/>
        <v>2.6863084922010397E-2</v>
      </c>
      <c r="L6192" s="34">
        <f t="shared" si="1338"/>
        <v>14.001365474502389</v>
      </c>
      <c r="M6192" s="32">
        <v>1179</v>
      </c>
      <c r="N6192" s="32">
        <v>282</v>
      </c>
      <c r="O6192" s="33">
        <f t="shared" si="1335"/>
        <v>0.23918575063613232</v>
      </c>
      <c r="P6192" s="34">
        <f t="shared" si="1339"/>
        <v>31.039125150209866</v>
      </c>
      <c r="Q6192" s="35">
        <v>0</v>
      </c>
      <c r="R6192" s="34">
        <f t="shared" si="1340"/>
        <v>0</v>
      </c>
      <c r="S6192" s="33">
        <v>19.23</v>
      </c>
      <c r="T6192" s="34">
        <f t="shared" si="1341"/>
        <v>55.244507441530835</v>
      </c>
      <c r="U6192" s="31">
        <f t="shared" si="1336"/>
        <v>25.071249516560773</v>
      </c>
      <c r="V6192" s="32">
        <f t="shared" si="1337"/>
        <v>28932</v>
      </c>
      <c r="W6192" s="36"/>
      <c r="X6192" s="36">
        <f t="shared" si="1342"/>
        <v>3824.14</v>
      </c>
      <c r="Y6192" s="29">
        <f t="shared" si="1330"/>
        <v>19125.150000000001</v>
      </c>
      <c r="Z6192" s="36"/>
      <c r="AA6192" s="36">
        <f t="shared" si="1329"/>
        <v>19125.150000000001</v>
      </c>
      <c r="AB6192" s="29">
        <f t="shared" si="1331"/>
        <v>14412.32</v>
      </c>
      <c r="AC6192" s="30">
        <f t="shared" si="1332"/>
        <v>128.68</v>
      </c>
      <c r="AD6192" s="29"/>
    </row>
    <row r="6193" spans="1:30" x14ac:dyDescent="0.2">
      <c r="A6193" s="1" t="s">
        <v>8138</v>
      </c>
      <c r="B6193" s="31" t="s">
        <v>8291</v>
      </c>
      <c r="C6193" s="1">
        <v>0</v>
      </c>
      <c r="D6193" s="1" t="s">
        <v>14775</v>
      </c>
      <c r="E6193" s="1" t="s">
        <v>18487</v>
      </c>
      <c r="F6193" s="1">
        <v>0</v>
      </c>
      <c r="G6193" s="19">
        <v>87</v>
      </c>
      <c r="H6193" s="29">
        <f t="shared" si="1333"/>
        <v>11885.61</v>
      </c>
      <c r="I6193" s="32">
        <v>1154</v>
      </c>
      <c r="J6193" s="32">
        <v>7</v>
      </c>
      <c r="K6193" s="33">
        <f t="shared" si="1334"/>
        <v>6.0658578856152513E-3</v>
      </c>
      <c r="L6193" s="34">
        <f t="shared" si="1338"/>
        <v>3.1615986555327975</v>
      </c>
      <c r="M6193" s="32">
        <v>1081</v>
      </c>
      <c r="N6193" s="32">
        <v>77</v>
      </c>
      <c r="O6193" s="33">
        <f t="shared" si="1335"/>
        <v>7.1230342275670669E-2</v>
      </c>
      <c r="P6193" s="34">
        <f t="shared" si="1339"/>
        <v>9.2435586254896052</v>
      </c>
      <c r="Q6193" s="35">
        <v>0</v>
      </c>
      <c r="R6193" s="34">
        <f t="shared" si="1340"/>
        <v>0</v>
      </c>
      <c r="S6193" s="33">
        <v>25.09</v>
      </c>
      <c r="T6193" s="34">
        <f t="shared" si="1341"/>
        <v>76.009922041105611</v>
      </c>
      <c r="U6193" s="31">
        <f t="shared" si="1336"/>
        <v>22.103769830532002</v>
      </c>
      <c r="V6193" s="32">
        <f t="shared" si="1337"/>
        <v>25508</v>
      </c>
      <c r="W6193" s="36"/>
      <c r="X6193" s="36">
        <f t="shared" si="1342"/>
        <v>3371.57</v>
      </c>
      <c r="Y6193" s="29">
        <f t="shared" si="1330"/>
        <v>15257.18</v>
      </c>
      <c r="Z6193" s="36"/>
      <c r="AA6193" s="36">
        <f t="shared" si="1329"/>
        <v>15257.18</v>
      </c>
      <c r="AB6193" s="29">
        <f t="shared" si="1331"/>
        <v>11497.5</v>
      </c>
      <c r="AC6193" s="30">
        <f t="shared" si="1332"/>
        <v>132.16</v>
      </c>
    </row>
    <row r="6194" spans="1:30" x14ac:dyDescent="0.2">
      <c r="A6194" s="1" t="s">
        <v>2059</v>
      </c>
      <c r="B6194" s="31" t="s">
        <v>8286</v>
      </c>
      <c r="C6194" s="1">
        <v>0</v>
      </c>
      <c r="D6194" s="1" t="s">
        <v>14776</v>
      </c>
      <c r="E6194" s="1" t="s">
        <v>17475</v>
      </c>
      <c r="F6194" s="1">
        <v>0</v>
      </c>
      <c r="G6194" s="19">
        <v>100</v>
      </c>
      <c r="H6194" s="29">
        <f t="shared" si="1333"/>
        <v>13661.62</v>
      </c>
      <c r="I6194" s="32">
        <v>1155</v>
      </c>
      <c r="J6194" s="32">
        <v>40</v>
      </c>
      <c r="K6194" s="33">
        <f t="shared" si="1334"/>
        <v>3.4632034632034632E-2</v>
      </c>
      <c r="L6194" s="34">
        <f t="shared" si="1338"/>
        <v>18.050636232454416</v>
      </c>
      <c r="M6194" s="32">
        <v>1203</v>
      </c>
      <c r="N6194" s="32">
        <v>6</v>
      </c>
      <c r="O6194" s="33">
        <f t="shared" si="1335"/>
        <v>4.9875311720698253E-3</v>
      </c>
      <c r="P6194" s="34">
        <f t="shared" si="1339"/>
        <v>0.64723171772868238</v>
      </c>
      <c r="Q6194" s="35">
        <v>0</v>
      </c>
      <c r="R6194" s="34">
        <f t="shared" si="1340"/>
        <v>0</v>
      </c>
      <c r="S6194" s="33">
        <v>19.91</v>
      </c>
      <c r="T6194" s="34">
        <f t="shared" si="1341"/>
        <v>57.654145995747697</v>
      </c>
      <c r="U6194" s="31">
        <f t="shared" si="1336"/>
        <v>19.088003486482698</v>
      </c>
      <c r="V6194" s="32">
        <f t="shared" si="1337"/>
        <v>22047</v>
      </c>
      <c r="W6194" s="36"/>
      <c r="X6194" s="36">
        <f t="shared" si="1342"/>
        <v>2914.1</v>
      </c>
      <c r="Y6194" s="29">
        <f t="shared" si="1330"/>
        <v>16575.72</v>
      </c>
      <c r="Z6194" s="36"/>
      <c r="AA6194" s="36">
        <f t="shared" si="1329"/>
        <v>16575.72</v>
      </c>
      <c r="AB6194" s="29">
        <f t="shared" si="1331"/>
        <v>12491.12</v>
      </c>
      <c r="AC6194" s="30">
        <f t="shared" si="1332"/>
        <v>124.91</v>
      </c>
    </row>
    <row r="6195" spans="1:30" x14ac:dyDescent="0.2">
      <c r="A6195" s="1" t="s">
        <v>2267</v>
      </c>
      <c r="B6195" s="31" t="s">
        <v>8290</v>
      </c>
      <c r="C6195" s="1">
        <v>0</v>
      </c>
      <c r="D6195" s="1" t="s">
        <v>14777</v>
      </c>
      <c r="E6195" s="1" t="s">
        <v>16777</v>
      </c>
      <c r="F6195" s="1">
        <v>0</v>
      </c>
      <c r="G6195" s="19">
        <v>104</v>
      </c>
      <c r="H6195" s="29">
        <f t="shared" si="1333"/>
        <v>14208.08</v>
      </c>
      <c r="I6195" s="32">
        <v>1155</v>
      </c>
      <c r="J6195" s="32">
        <v>14</v>
      </c>
      <c r="K6195" s="33">
        <f t="shared" si="1334"/>
        <v>1.2121212121212121E-2</v>
      </c>
      <c r="L6195" s="34">
        <f t="shared" si="1338"/>
        <v>6.3177226813590446</v>
      </c>
      <c r="M6195" s="32">
        <v>1115</v>
      </c>
      <c r="N6195" s="32">
        <v>39</v>
      </c>
      <c r="O6195" s="33">
        <f t="shared" si="1335"/>
        <v>3.4977578475336321E-2</v>
      </c>
      <c r="P6195" s="34">
        <f t="shared" si="1339"/>
        <v>4.5390389388156338</v>
      </c>
      <c r="Q6195" s="35">
        <v>0</v>
      </c>
      <c r="R6195" s="34">
        <f t="shared" si="1340"/>
        <v>0</v>
      </c>
      <c r="S6195" s="33">
        <v>22.21</v>
      </c>
      <c r="T6195" s="34">
        <f t="shared" si="1341"/>
        <v>65.804394046775343</v>
      </c>
      <c r="U6195" s="31">
        <f t="shared" si="1336"/>
        <v>19.165288916737506</v>
      </c>
      <c r="V6195" s="32">
        <f t="shared" si="1337"/>
        <v>22136</v>
      </c>
      <c r="W6195" s="36"/>
      <c r="X6195" s="36">
        <f t="shared" si="1342"/>
        <v>2925.87</v>
      </c>
      <c r="Y6195" s="29">
        <f t="shared" si="1330"/>
        <v>17133.95</v>
      </c>
      <c r="Z6195" s="36"/>
      <c r="AA6195" s="36">
        <f t="shared" si="1329"/>
        <v>17133.95</v>
      </c>
      <c r="AB6195" s="29">
        <f t="shared" si="1331"/>
        <v>12911.79</v>
      </c>
      <c r="AC6195" s="30">
        <f t="shared" si="1332"/>
        <v>124.15</v>
      </c>
    </row>
    <row r="6196" spans="1:30" x14ac:dyDescent="0.2">
      <c r="A6196" s="1" t="s">
        <v>2499</v>
      </c>
      <c r="B6196" s="31" t="s">
        <v>8286</v>
      </c>
      <c r="C6196" s="1">
        <v>0</v>
      </c>
      <c r="D6196" s="1" t="s">
        <v>14778</v>
      </c>
      <c r="E6196" s="1" t="s">
        <v>19211</v>
      </c>
      <c r="F6196" s="1">
        <v>0</v>
      </c>
      <c r="G6196" s="19">
        <v>121</v>
      </c>
      <c r="H6196" s="29">
        <f t="shared" si="1333"/>
        <v>16530.560000000001</v>
      </c>
      <c r="I6196" s="32">
        <v>1155</v>
      </c>
      <c r="J6196" s="32">
        <v>35</v>
      </c>
      <c r="K6196" s="33">
        <f t="shared" si="1334"/>
        <v>3.0303030303030304E-2</v>
      </c>
      <c r="L6196" s="34">
        <f t="shared" si="1338"/>
        <v>15.794306703397613</v>
      </c>
      <c r="M6196" s="32">
        <v>1212</v>
      </c>
      <c r="N6196" s="32">
        <v>154</v>
      </c>
      <c r="O6196" s="33">
        <f t="shared" si="1335"/>
        <v>0.12706270627062707</v>
      </c>
      <c r="P6196" s="34">
        <f t="shared" si="1339"/>
        <v>16.488922234577995</v>
      </c>
      <c r="Q6196" s="35">
        <v>1</v>
      </c>
      <c r="R6196" s="34">
        <f t="shared" si="1340"/>
        <v>100</v>
      </c>
      <c r="S6196" s="33">
        <v>21</v>
      </c>
      <c r="T6196" s="34">
        <f t="shared" si="1341"/>
        <v>61.516654854712968</v>
      </c>
      <c r="U6196" s="31">
        <f t="shared" si="1336"/>
        <v>48.449970948172137</v>
      </c>
      <c r="V6196" s="32">
        <f t="shared" si="1337"/>
        <v>55960</v>
      </c>
      <c r="W6196" s="36"/>
      <c r="X6196" s="36">
        <f t="shared" si="1342"/>
        <v>7396.61</v>
      </c>
      <c r="Y6196" s="29">
        <f t="shared" si="1330"/>
        <v>23927.170000000002</v>
      </c>
      <c r="Z6196" s="36"/>
      <c r="AA6196" s="36">
        <f t="shared" si="1329"/>
        <v>23927.170000000002</v>
      </c>
      <c r="AB6196" s="29">
        <f t="shared" si="1331"/>
        <v>18031.02</v>
      </c>
      <c r="AC6196" s="30">
        <f t="shared" si="1332"/>
        <v>149.02000000000001</v>
      </c>
    </row>
    <row r="6197" spans="1:30" x14ac:dyDescent="0.2">
      <c r="A6197" s="1" t="s">
        <v>4444</v>
      </c>
      <c r="B6197" s="31" t="s">
        <v>8287</v>
      </c>
      <c r="C6197" s="1">
        <v>0</v>
      </c>
      <c r="D6197" s="1" t="s">
        <v>14779</v>
      </c>
      <c r="E6197" s="1" t="s">
        <v>18830</v>
      </c>
      <c r="F6197" s="1">
        <v>0</v>
      </c>
      <c r="G6197" s="19">
        <v>86</v>
      </c>
      <c r="H6197" s="29">
        <f t="shared" si="1333"/>
        <v>11748.99</v>
      </c>
      <c r="I6197" s="32">
        <v>1155</v>
      </c>
      <c r="J6197" s="32">
        <v>21</v>
      </c>
      <c r="K6197" s="33">
        <f t="shared" si="1334"/>
        <v>1.8181818181818181E-2</v>
      </c>
      <c r="L6197" s="34">
        <f t="shared" si="1338"/>
        <v>9.4765840220385673</v>
      </c>
      <c r="M6197" s="32">
        <v>1086</v>
      </c>
      <c r="N6197" s="32">
        <v>0</v>
      </c>
      <c r="O6197" s="33">
        <f t="shared" si="1335"/>
        <v>0</v>
      </c>
      <c r="P6197" s="34">
        <f t="shared" si="1339"/>
        <v>0</v>
      </c>
      <c r="Q6197" s="35">
        <v>0</v>
      </c>
      <c r="R6197" s="34">
        <f t="shared" si="1340"/>
        <v>0</v>
      </c>
      <c r="S6197" s="33">
        <v>23.1</v>
      </c>
      <c r="T6197" s="34">
        <f t="shared" si="1341"/>
        <v>68.95818568391212</v>
      </c>
      <c r="U6197" s="31">
        <f t="shared" si="1336"/>
        <v>19.608692426487671</v>
      </c>
      <c r="V6197" s="32">
        <f t="shared" si="1337"/>
        <v>22648</v>
      </c>
      <c r="W6197" s="36"/>
      <c r="X6197" s="36">
        <f t="shared" si="1342"/>
        <v>2993.54</v>
      </c>
      <c r="Y6197" s="29">
        <f t="shared" si="1330"/>
        <v>14742.529999999999</v>
      </c>
      <c r="Z6197" s="36"/>
      <c r="AA6197" s="36">
        <f t="shared" si="1329"/>
        <v>14742.529999999999</v>
      </c>
      <c r="AB6197" s="29">
        <f t="shared" si="1331"/>
        <v>11109.67</v>
      </c>
      <c r="AC6197" s="30">
        <f t="shared" si="1332"/>
        <v>129.18</v>
      </c>
      <c r="AD6197" s="29"/>
    </row>
    <row r="6198" spans="1:30" x14ac:dyDescent="0.2">
      <c r="A6198" s="1" t="s">
        <v>7959</v>
      </c>
      <c r="B6198" s="31" t="s">
        <v>8286</v>
      </c>
      <c r="C6198" s="1">
        <v>0</v>
      </c>
      <c r="D6198" s="1" t="s">
        <v>14780</v>
      </c>
      <c r="E6198" s="1" t="s">
        <v>17170</v>
      </c>
      <c r="F6198" s="1">
        <v>0</v>
      </c>
      <c r="G6198" s="19">
        <v>106</v>
      </c>
      <c r="H6198" s="29">
        <f t="shared" si="1333"/>
        <v>14481.32</v>
      </c>
      <c r="I6198" s="32">
        <v>1155</v>
      </c>
      <c r="J6198" s="32">
        <v>35</v>
      </c>
      <c r="K6198" s="33">
        <f t="shared" si="1334"/>
        <v>3.0303030303030304E-2</v>
      </c>
      <c r="L6198" s="34">
        <f t="shared" si="1338"/>
        <v>15.794306703397613</v>
      </c>
      <c r="M6198" s="32">
        <v>1163</v>
      </c>
      <c r="N6198" s="32">
        <v>126</v>
      </c>
      <c r="O6198" s="33">
        <f t="shared" si="1335"/>
        <v>0.10834049871023216</v>
      </c>
      <c r="P6198" s="34">
        <f t="shared" si="1339"/>
        <v>14.059342119501034</v>
      </c>
      <c r="Q6198" s="35">
        <v>0</v>
      </c>
      <c r="R6198" s="34">
        <f t="shared" si="1340"/>
        <v>0</v>
      </c>
      <c r="S6198" s="33">
        <v>20.63</v>
      </c>
      <c r="T6198" s="34">
        <f t="shared" si="1341"/>
        <v>60.205527994330254</v>
      </c>
      <c r="U6198" s="31">
        <f t="shared" si="1336"/>
        <v>22.514794204307226</v>
      </c>
      <c r="V6198" s="32">
        <f t="shared" si="1337"/>
        <v>26005</v>
      </c>
      <c r="W6198" s="36"/>
      <c r="X6198" s="36">
        <f t="shared" si="1342"/>
        <v>3437.26</v>
      </c>
      <c r="Y6198" s="29">
        <f t="shared" si="1330"/>
        <v>17918.580000000002</v>
      </c>
      <c r="Z6198" s="36"/>
      <c r="AA6198" s="36">
        <f t="shared" si="1329"/>
        <v>17918.580000000002</v>
      </c>
      <c r="AB6198" s="29">
        <f t="shared" si="1331"/>
        <v>13503.07</v>
      </c>
      <c r="AC6198" s="30">
        <f t="shared" si="1332"/>
        <v>127.39</v>
      </c>
    </row>
    <row r="6199" spans="1:30" x14ac:dyDescent="0.2">
      <c r="A6199" s="1" t="s">
        <v>478</v>
      </c>
      <c r="B6199" s="31" t="s">
        <v>8285</v>
      </c>
      <c r="C6199" s="1">
        <v>0</v>
      </c>
      <c r="D6199" s="1" t="s">
        <v>14781</v>
      </c>
      <c r="E6199" s="1" t="s">
        <v>17113</v>
      </c>
      <c r="F6199" s="1">
        <v>0</v>
      </c>
      <c r="G6199" s="19">
        <v>79</v>
      </c>
      <c r="H6199" s="29">
        <f t="shared" si="1333"/>
        <v>10792.68</v>
      </c>
      <c r="I6199" s="32">
        <v>1156</v>
      </c>
      <c r="J6199" s="32">
        <v>19</v>
      </c>
      <c r="K6199" s="33">
        <f t="shared" si="1334"/>
        <v>1.6435986159169549E-2</v>
      </c>
      <c r="L6199" s="34">
        <f t="shared" si="1338"/>
        <v>8.5666352102338248</v>
      </c>
      <c r="M6199" s="32">
        <v>1158</v>
      </c>
      <c r="N6199" s="32">
        <v>46</v>
      </c>
      <c r="O6199" s="33">
        <f t="shared" si="1335"/>
        <v>3.9723661485319514E-2</v>
      </c>
      <c r="P6199" s="34">
        <f t="shared" si="1339"/>
        <v>5.1549379383520186</v>
      </c>
      <c r="Q6199" s="35">
        <v>0</v>
      </c>
      <c r="R6199" s="34">
        <f t="shared" si="1340"/>
        <v>0</v>
      </c>
      <c r="S6199" s="33">
        <v>22.23</v>
      </c>
      <c r="T6199" s="34">
        <f t="shared" si="1341"/>
        <v>65.875265768958187</v>
      </c>
      <c r="U6199" s="31">
        <f t="shared" si="1336"/>
        <v>19.899209729386008</v>
      </c>
      <c r="V6199" s="32">
        <f t="shared" si="1337"/>
        <v>23003</v>
      </c>
      <c r="W6199" s="36"/>
      <c r="X6199" s="36">
        <f t="shared" si="1342"/>
        <v>3040.46</v>
      </c>
      <c r="Y6199" s="29">
        <f t="shared" si="1330"/>
        <v>13833.14</v>
      </c>
      <c r="Z6199" s="36"/>
      <c r="AA6199" s="36">
        <f t="shared" si="1329"/>
        <v>13833.14</v>
      </c>
      <c r="AB6199" s="29">
        <f t="shared" si="1331"/>
        <v>10424.370000000001</v>
      </c>
      <c r="AC6199" s="30">
        <f t="shared" si="1332"/>
        <v>131.94999999999999</v>
      </c>
    </row>
    <row r="6200" spans="1:30" x14ac:dyDescent="0.2">
      <c r="A6200" s="1" t="s">
        <v>1746</v>
      </c>
      <c r="B6200" s="31" t="s">
        <v>8286</v>
      </c>
      <c r="C6200" s="1">
        <v>0</v>
      </c>
      <c r="D6200" s="1" t="s">
        <v>14782</v>
      </c>
      <c r="E6200" s="1" t="s">
        <v>17537</v>
      </c>
      <c r="F6200" s="1">
        <v>0</v>
      </c>
      <c r="G6200" s="19">
        <v>92</v>
      </c>
      <c r="H6200" s="29">
        <f t="shared" si="1333"/>
        <v>12568.69</v>
      </c>
      <c r="I6200" s="32">
        <v>1156</v>
      </c>
      <c r="J6200" s="32">
        <v>27</v>
      </c>
      <c r="K6200" s="33">
        <f t="shared" si="1334"/>
        <v>2.3356401384083045E-2</v>
      </c>
      <c r="L6200" s="34">
        <f t="shared" si="1338"/>
        <v>12.173639509279647</v>
      </c>
      <c r="M6200" s="32">
        <v>1127</v>
      </c>
      <c r="N6200" s="32">
        <v>173</v>
      </c>
      <c r="O6200" s="33">
        <f t="shared" si="1335"/>
        <v>0.15350488021295475</v>
      </c>
      <c r="P6200" s="34">
        <f t="shared" si="1339"/>
        <v>19.920322073643248</v>
      </c>
      <c r="Q6200" s="35">
        <v>0</v>
      </c>
      <c r="R6200" s="34">
        <f t="shared" si="1340"/>
        <v>0</v>
      </c>
      <c r="S6200" s="33">
        <v>21.41</v>
      </c>
      <c r="T6200" s="34">
        <f t="shared" si="1341"/>
        <v>62.969525159461384</v>
      </c>
      <c r="U6200" s="31">
        <f t="shared" si="1336"/>
        <v>23.765871685596068</v>
      </c>
      <c r="V6200" s="32">
        <f t="shared" si="1337"/>
        <v>27473</v>
      </c>
      <c r="W6200" s="36"/>
      <c r="X6200" s="36">
        <f t="shared" si="1342"/>
        <v>3631.29</v>
      </c>
      <c r="Y6200" s="29">
        <f t="shared" si="1330"/>
        <v>16199.98</v>
      </c>
      <c r="Z6200" s="36"/>
      <c r="AA6200" s="36">
        <f t="shared" si="1329"/>
        <v>16199.98</v>
      </c>
      <c r="AB6200" s="29">
        <f t="shared" si="1331"/>
        <v>12207.97</v>
      </c>
      <c r="AC6200" s="30">
        <f t="shared" si="1332"/>
        <v>132.69999999999999</v>
      </c>
      <c r="AD6200" s="29"/>
    </row>
    <row r="6201" spans="1:30" x14ac:dyDescent="0.2">
      <c r="A6201" s="1" t="s">
        <v>2108</v>
      </c>
      <c r="B6201" s="31" t="s">
        <v>8286</v>
      </c>
      <c r="C6201" s="1">
        <v>0</v>
      </c>
      <c r="D6201" s="1" t="s">
        <v>14783</v>
      </c>
      <c r="E6201" s="1" t="s">
        <v>17410</v>
      </c>
      <c r="F6201" s="1">
        <v>0</v>
      </c>
      <c r="G6201" s="19">
        <v>89</v>
      </c>
      <c r="H6201" s="29">
        <f t="shared" si="1333"/>
        <v>12158.84</v>
      </c>
      <c r="I6201" s="32">
        <v>1156</v>
      </c>
      <c r="J6201" s="32">
        <v>34</v>
      </c>
      <c r="K6201" s="33">
        <f t="shared" si="1334"/>
        <v>2.9411764705882353E-2</v>
      </c>
      <c r="L6201" s="34">
        <f t="shared" si="1338"/>
        <v>15.32976827094474</v>
      </c>
      <c r="M6201" s="32">
        <v>1174</v>
      </c>
      <c r="N6201" s="32">
        <v>41</v>
      </c>
      <c r="O6201" s="33">
        <f t="shared" si="1335"/>
        <v>3.4923339011925042E-2</v>
      </c>
      <c r="P6201" s="34">
        <f t="shared" si="1339"/>
        <v>4.532000285850625</v>
      </c>
      <c r="Q6201" s="35">
        <v>0</v>
      </c>
      <c r="R6201" s="34">
        <f t="shared" si="1340"/>
        <v>0</v>
      </c>
      <c r="S6201" s="33">
        <v>23.12</v>
      </c>
      <c r="T6201" s="34">
        <f t="shared" si="1341"/>
        <v>69.029057406094978</v>
      </c>
      <c r="U6201" s="31">
        <f t="shared" si="1336"/>
        <v>22.222706490722587</v>
      </c>
      <c r="V6201" s="32">
        <f t="shared" si="1337"/>
        <v>25689</v>
      </c>
      <c r="W6201" s="36"/>
      <c r="X6201" s="36">
        <f t="shared" si="1342"/>
        <v>3395.49</v>
      </c>
      <c r="Y6201" s="29">
        <f t="shared" si="1330"/>
        <v>15554.33</v>
      </c>
      <c r="Z6201" s="36"/>
      <c r="AA6201" s="36">
        <f t="shared" si="1329"/>
        <v>15554.33</v>
      </c>
      <c r="AB6201" s="29">
        <f t="shared" si="1331"/>
        <v>11721.42</v>
      </c>
      <c r="AC6201" s="30">
        <f t="shared" si="1332"/>
        <v>131.69999999999999</v>
      </c>
      <c r="AD6201" s="29"/>
    </row>
    <row r="6202" spans="1:30" x14ac:dyDescent="0.2">
      <c r="A6202" s="1" t="s">
        <v>2575</v>
      </c>
      <c r="B6202" s="31" t="s">
        <v>8292</v>
      </c>
      <c r="C6202" s="1">
        <v>0</v>
      </c>
      <c r="D6202" s="1" t="s">
        <v>14784</v>
      </c>
      <c r="E6202" s="1" t="s">
        <v>17827</v>
      </c>
      <c r="F6202" s="1">
        <v>0</v>
      </c>
      <c r="G6202" s="19">
        <v>130</v>
      </c>
      <c r="H6202" s="29">
        <f t="shared" si="1333"/>
        <v>17760.11</v>
      </c>
      <c r="I6202" s="32">
        <v>1156</v>
      </c>
      <c r="J6202" s="32">
        <v>89</v>
      </c>
      <c r="K6202" s="33">
        <f t="shared" si="1334"/>
        <v>7.698961937716263E-2</v>
      </c>
      <c r="L6202" s="34">
        <f t="shared" si="1338"/>
        <v>40.127922826884763</v>
      </c>
      <c r="M6202" s="32">
        <v>1094</v>
      </c>
      <c r="N6202" s="32">
        <v>147</v>
      </c>
      <c r="O6202" s="33">
        <f t="shared" si="1335"/>
        <v>0.1343692870201097</v>
      </c>
      <c r="P6202" s="34">
        <f t="shared" si="1339"/>
        <v>17.437096921824789</v>
      </c>
      <c r="Q6202" s="35">
        <v>0</v>
      </c>
      <c r="R6202" s="34">
        <f t="shared" si="1340"/>
        <v>0</v>
      </c>
      <c r="S6202" s="33">
        <v>21.02</v>
      </c>
      <c r="T6202" s="34">
        <f t="shared" si="1341"/>
        <v>61.587526576895812</v>
      </c>
      <c r="U6202" s="31">
        <f t="shared" si="1336"/>
        <v>29.788136581401339</v>
      </c>
      <c r="V6202" s="32">
        <f t="shared" si="1337"/>
        <v>34435</v>
      </c>
      <c r="W6202" s="36"/>
      <c r="X6202" s="36">
        <f t="shared" si="1342"/>
        <v>4551.51</v>
      </c>
      <c r="Y6202" s="29">
        <f t="shared" si="1330"/>
        <v>22311.620000000003</v>
      </c>
      <c r="Z6202" s="36"/>
      <c r="AA6202" s="36">
        <f t="shared" si="1329"/>
        <v>22311.620000000003</v>
      </c>
      <c r="AB6202" s="29">
        <f t="shared" si="1331"/>
        <v>16813.580000000002</v>
      </c>
      <c r="AC6202" s="30">
        <f t="shared" si="1332"/>
        <v>129.34</v>
      </c>
      <c r="AD6202" s="29"/>
    </row>
    <row r="6203" spans="1:30" x14ac:dyDescent="0.2">
      <c r="A6203" s="1" t="s">
        <v>4042</v>
      </c>
      <c r="B6203" s="31" t="s">
        <v>8294</v>
      </c>
      <c r="C6203" s="1">
        <v>0</v>
      </c>
      <c r="D6203" s="1" t="s">
        <v>9205</v>
      </c>
      <c r="E6203" s="1" t="s">
        <v>16643</v>
      </c>
      <c r="F6203" s="1">
        <v>0</v>
      </c>
      <c r="G6203" s="19">
        <v>106</v>
      </c>
      <c r="H6203" s="29">
        <f t="shared" si="1333"/>
        <v>14481.32</v>
      </c>
      <c r="I6203" s="32">
        <v>1156</v>
      </c>
      <c r="J6203" s="32">
        <v>16</v>
      </c>
      <c r="K6203" s="33">
        <f t="shared" si="1334"/>
        <v>1.384083044982699E-2</v>
      </c>
      <c r="L6203" s="34">
        <f t="shared" si="1338"/>
        <v>7.2140085980916426</v>
      </c>
      <c r="M6203" s="32">
        <v>1140</v>
      </c>
      <c r="N6203" s="32">
        <v>44</v>
      </c>
      <c r="O6203" s="33">
        <f t="shared" si="1335"/>
        <v>3.8596491228070177E-2</v>
      </c>
      <c r="P6203" s="34">
        <f t="shared" si="1339"/>
        <v>5.0086650998266986</v>
      </c>
      <c r="Q6203" s="35">
        <v>0</v>
      </c>
      <c r="R6203" s="34">
        <f t="shared" si="1340"/>
        <v>0</v>
      </c>
      <c r="S6203" s="33">
        <v>24.6</v>
      </c>
      <c r="T6203" s="34">
        <f t="shared" si="1341"/>
        <v>74.273564847625806</v>
      </c>
      <c r="U6203" s="31">
        <f t="shared" si="1336"/>
        <v>21.624059636386036</v>
      </c>
      <c r="V6203" s="32">
        <f t="shared" si="1337"/>
        <v>24997</v>
      </c>
      <c r="W6203" s="36"/>
      <c r="X6203" s="36">
        <f t="shared" si="1342"/>
        <v>3304.02</v>
      </c>
      <c r="Y6203" s="29">
        <f t="shared" si="1330"/>
        <v>17785.34</v>
      </c>
      <c r="Z6203" s="36"/>
      <c r="AA6203" s="36">
        <f t="shared" si="1329"/>
        <v>17785.34</v>
      </c>
      <c r="AB6203" s="29">
        <f t="shared" si="1331"/>
        <v>13402.67</v>
      </c>
      <c r="AC6203" s="30">
        <f t="shared" si="1332"/>
        <v>126.44</v>
      </c>
    </row>
    <row r="6204" spans="1:30" x14ac:dyDescent="0.2">
      <c r="A6204" s="1" t="s">
        <v>5255</v>
      </c>
      <c r="B6204" s="31" t="s">
        <v>8286</v>
      </c>
      <c r="C6204" s="1">
        <v>0</v>
      </c>
      <c r="D6204" s="1" t="s">
        <v>14785</v>
      </c>
      <c r="E6204" s="1" t="s">
        <v>19212</v>
      </c>
      <c r="F6204" s="1">
        <v>0</v>
      </c>
      <c r="G6204" s="19">
        <v>115</v>
      </c>
      <c r="H6204" s="29">
        <f t="shared" si="1333"/>
        <v>15710.86</v>
      </c>
      <c r="I6204" s="32">
        <v>1156</v>
      </c>
      <c r="J6204" s="32">
        <v>38</v>
      </c>
      <c r="K6204" s="33">
        <f t="shared" si="1334"/>
        <v>3.2871972318339097E-2</v>
      </c>
      <c r="L6204" s="34">
        <f t="shared" si="1338"/>
        <v>17.13327042046765</v>
      </c>
      <c r="M6204" s="32">
        <v>1207</v>
      </c>
      <c r="N6204" s="32">
        <v>120</v>
      </c>
      <c r="O6204" s="33">
        <f t="shared" si="1335"/>
        <v>9.9420049710024855E-2</v>
      </c>
      <c r="P6204" s="34">
        <f t="shared" si="1339"/>
        <v>12.901735814873321</v>
      </c>
      <c r="Q6204" s="35">
        <v>0</v>
      </c>
      <c r="R6204" s="34">
        <f t="shared" si="1340"/>
        <v>0</v>
      </c>
      <c r="S6204" s="33">
        <v>19.93</v>
      </c>
      <c r="T6204" s="34">
        <f t="shared" si="1341"/>
        <v>57.725017717930548</v>
      </c>
      <c r="U6204" s="31">
        <f t="shared" si="1336"/>
        <v>21.940005988317878</v>
      </c>
      <c r="V6204" s="32">
        <f t="shared" si="1337"/>
        <v>25363</v>
      </c>
      <c r="W6204" s="36"/>
      <c r="X6204" s="36">
        <f t="shared" si="1342"/>
        <v>3352.4</v>
      </c>
      <c r="Y6204" s="29">
        <f t="shared" si="1330"/>
        <v>19063.260000000002</v>
      </c>
      <c r="Z6204" s="36"/>
      <c r="AA6204" s="36">
        <f t="shared" si="1329"/>
        <v>19063.260000000002</v>
      </c>
      <c r="AB6204" s="29">
        <f t="shared" si="1331"/>
        <v>14365.68</v>
      </c>
      <c r="AC6204" s="30">
        <f t="shared" si="1332"/>
        <v>124.92</v>
      </c>
      <c r="AD6204" s="29"/>
    </row>
    <row r="6205" spans="1:30" x14ac:dyDescent="0.2">
      <c r="A6205" s="1" t="s">
        <v>5369</v>
      </c>
      <c r="B6205" s="31" t="s">
        <v>8286</v>
      </c>
      <c r="C6205" s="1">
        <v>0</v>
      </c>
      <c r="D6205" s="1" t="s">
        <v>14786</v>
      </c>
      <c r="E6205" s="1" t="s">
        <v>19213</v>
      </c>
      <c r="F6205" s="1">
        <v>0</v>
      </c>
      <c r="G6205" s="19">
        <v>109</v>
      </c>
      <c r="H6205" s="29">
        <f t="shared" si="1333"/>
        <v>14891.17</v>
      </c>
      <c r="I6205" s="32">
        <v>1156</v>
      </c>
      <c r="J6205" s="32">
        <v>23</v>
      </c>
      <c r="K6205" s="33">
        <f t="shared" si="1334"/>
        <v>1.9896193771626297E-2</v>
      </c>
      <c r="L6205" s="34">
        <f t="shared" si="1338"/>
        <v>10.370137359756736</v>
      </c>
      <c r="M6205" s="32">
        <v>1161</v>
      </c>
      <c r="N6205" s="32">
        <v>274</v>
      </c>
      <c r="O6205" s="33">
        <f t="shared" si="1335"/>
        <v>0.23600344530577089</v>
      </c>
      <c r="P6205" s="34">
        <f t="shared" si="1339"/>
        <v>30.626157516675818</v>
      </c>
      <c r="Q6205" s="35">
        <v>0</v>
      </c>
      <c r="R6205" s="34">
        <f t="shared" si="1340"/>
        <v>0</v>
      </c>
      <c r="S6205" s="33">
        <v>21.41</v>
      </c>
      <c r="T6205" s="34">
        <f t="shared" si="1341"/>
        <v>62.969525159461384</v>
      </c>
      <c r="U6205" s="31">
        <f t="shared" si="1336"/>
        <v>25.991455008973485</v>
      </c>
      <c r="V6205" s="32">
        <f t="shared" si="1337"/>
        <v>30046</v>
      </c>
      <c r="W6205" s="36"/>
      <c r="X6205" s="36">
        <f t="shared" si="1342"/>
        <v>3971.38</v>
      </c>
      <c r="Y6205" s="29">
        <f t="shared" si="1330"/>
        <v>18862.55</v>
      </c>
      <c r="Z6205" s="36"/>
      <c r="AA6205" s="36">
        <f t="shared" si="1329"/>
        <v>18862.55</v>
      </c>
      <c r="AB6205" s="29">
        <f t="shared" si="1331"/>
        <v>14214.43</v>
      </c>
      <c r="AC6205" s="30">
        <f t="shared" si="1332"/>
        <v>130.41</v>
      </c>
      <c r="AD6205" s="29"/>
    </row>
    <row r="6206" spans="1:30" x14ac:dyDescent="0.2">
      <c r="A6206" s="1" t="s">
        <v>5819</v>
      </c>
      <c r="B6206" s="31" t="s">
        <v>8286</v>
      </c>
      <c r="C6206" s="1">
        <v>0</v>
      </c>
      <c r="D6206" s="1" t="s">
        <v>14787</v>
      </c>
      <c r="E6206" s="1" t="s">
        <v>19105</v>
      </c>
      <c r="F6206" s="1">
        <v>0</v>
      </c>
      <c r="G6206" s="19">
        <v>103</v>
      </c>
      <c r="H6206" s="29">
        <f t="shared" si="1333"/>
        <v>14071.47</v>
      </c>
      <c r="I6206" s="32">
        <v>1156</v>
      </c>
      <c r="J6206" s="32">
        <v>45</v>
      </c>
      <c r="K6206" s="33">
        <f t="shared" si="1334"/>
        <v>3.8927335640138408E-2</v>
      </c>
      <c r="L6206" s="34">
        <f t="shared" si="1338"/>
        <v>20.289399182132744</v>
      </c>
      <c r="M6206" s="32">
        <v>1122</v>
      </c>
      <c r="N6206" s="32">
        <v>120</v>
      </c>
      <c r="O6206" s="33">
        <f t="shared" si="1335"/>
        <v>0.10695187165775401</v>
      </c>
      <c r="P6206" s="34">
        <f t="shared" si="1339"/>
        <v>13.879140043272814</v>
      </c>
      <c r="Q6206" s="35">
        <v>0</v>
      </c>
      <c r="R6206" s="34">
        <f t="shared" si="1340"/>
        <v>0</v>
      </c>
      <c r="S6206" s="33">
        <v>23.12</v>
      </c>
      <c r="T6206" s="34">
        <f t="shared" si="1341"/>
        <v>69.029057406094978</v>
      </c>
      <c r="U6206" s="31">
        <f t="shared" si="1336"/>
        <v>25.799399157875136</v>
      </c>
      <c r="V6206" s="32">
        <f t="shared" si="1337"/>
        <v>29824</v>
      </c>
      <c r="W6206" s="36"/>
      <c r="X6206" s="36">
        <f t="shared" si="1342"/>
        <v>3942.04</v>
      </c>
      <c r="Y6206" s="29">
        <f t="shared" si="1330"/>
        <v>18013.509999999998</v>
      </c>
      <c r="Z6206" s="36"/>
      <c r="AA6206" s="36">
        <f t="shared" si="1329"/>
        <v>18013.509999999998</v>
      </c>
      <c r="AB6206" s="29">
        <f t="shared" si="1331"/>
        <v>13574.61</v>
      </c>
      <c r="AC6206" s="30">
        <f t="shared" si="1332"/>
        <v>131.79</v>
      </c>
      <c r="AD6206" s="29"/>
    </row>
    <row r="6207" spans="1:30" x14ac:dyDescent="0.2">
      <c r="A6207" s="1" t="s">
        <v>5992</v>
      </c>
      <c r="B6207" s="31" t="s">
        <v>8286</v>
      </c>
      <c r="C6207" s="1">
        <v>0</v>
      </c>
      <c r="D6207" s="1" t="s">
        <v>14788</v>
      </c>
      <c r="E6207" s="1" t="s">
        <v>16672</v>
      </c>
      <c r="F6207" s="1">
        <v>0</v>
      </c>
      <c r="G6207" s="19">
        <v>107</v>
      </c>
      <c r="H6207" s="29">
        <f t="shared" si="1333"/>
        <v>14617.93</v>
      </c>
      <c r="I6207" s="32">
        <v>1156</v>
      </c>
      <c r="J6207" s="32">
        <v>29</v>
      </c>
      <c r="K6207" s="33">
        <f t="shared" si="1334"/>
        <v>2.5086505190311418E-2</v>
      </c>
      <c r="L6207" s="34">
        <f t="shared" si="1338"/>
        <v>13.075390584041102</v>
      </c>
      <c r="M6207" s="32">
        <v>1090</v>
      </c>
      <c r="N6207" s="32">
        <v>245</v>
      </c>
      <c r="O6207" s="33">
        <f t="shared" si="1335"/>
        <v>0.22477064220183487</v>
      </c>
      <c r="P6207" s="34">
        <f t="shared" si="1339"/>
        <v>29.168477113878165</v>
      </c>
      <c r="Q6207" s="35">
        <v>0</v>
      </c>
      <c r="R6207" s="34">
        <f t="shared" si="1340"/>
        <v>0</v>
      </c>
      <c r="S6207" s="33">
        <v>21.41</v>
      </c>
      <c r="T6207" s="34">
        <f t="shared" si="1341"/>
        <v>62.969525159461384</v>
      </c>
      <c r="U6207" s="31">
        <f t="shared" si="1336"/>
        <v>26.303348214345164</v>
      </c>
      <c r="V6207" s="32">
        <f t="shared" si="1337"/>
        <v>30407</v>
      </c>
      <c r="W6207" s="36"/>
      <c r="X6207" s="36">
        <f t="shared" si="1342"/>
        <v>4019.1</v>
      </c>
      <c r="Y6207" s="29">
        <f t="shared" si="1330"/>
        <v>18637.03</v>
      </c>
      <c r="Z6207" s="36"/>
      <c r="AA6207" s="36">
        <f t="shared" si="1329"/>
        <v>18637.03</v>
      </c>
      <c r="AB6207" s="29">
        <f t="shared" si="1331"/>
        <v>14044.48</v>
      </c>
      <c r="AC6207" s="30">
        <f t="shared" si="1332"/>
        <v>131.26</v>
      </c>
      <c r="AD6207" s="29"/>
    </row>
    <row r="6208" spans="1:30" x14ac:dyDescent="0.2">
      <c r="A6208" s="1" t="s">
        <v>6128</v>
      </c>
      <c r="B6208" s="31" t="s">
        <v>8286</v>
      </c>
      <c r="C6208" s="1">
        <v>0</v>
      </c>
      <c r="D6208" s="1" t="s">
        <v>14789</v>
      </c>
      <c r="E6208" s="1" t="s">
        <v>17385</v>
      </c>
      <c r="F6208" s="1">
        <v>0</v>
      </c>
      <c r="G6208" s="19">
        <v>104</v>
      </c>
      <c r="H6208" s="29">
        <f t="shared" si="1333"/>
        <v>14208.08</v>
      </c>
      <c r="I6208" s="32">
        <v>1156</v>
      </c>
      <c r="J6208" s="32">
        <v>37</v>
      </c>
      <c r="K6208" s="33">
        <f t="shared" si="1334"/>
        <v>3.2006920415224911E-2</v>
      </c>
      <c r="L6208" s="34">
        <f t="shared" si="1338"/>
        <v>16.682394883086925</v>
      </c>
      <c r="M6208" s="32">
        <v>1123</v>
      </c>
      <c r="N6208" s="32">
        <v>78</v>
      </c>
      <c r="O6208" s="33">
        <f t="shared" si="1335"/>
        <v>6.9456812110418528E-2</v>
      </c>
      <c r="P6208" s="34">
        <f t="shared" si="1339"/>
        <v>9.0134076879419993</v>
      </c>
      <c r="Q6208" s="35">
        <v>0</v>
      </c>
      <c r="R6208" s="34">
        <f t="shared" si="1340"/>
        <v>0</v>
      </c>
      <c r="S6208" s="33">
        <v>22.23</v>
      </c>
      <c r="T6208" s="34">
        <f t="shared" si="1341"/>
        <v>65.875265768958187</v>
      </c>
      <c r="U6208" s="31">
        <f t="shared" si="1336"/>
        <v>22.892767084996777</v>
      </c>
      <c r="V6208" s="32">
        <f t="shared" si="1337"/>
        <v>26464</v>
      </c>
      <c r="W6208" s="36"/>
      <c r="X6208" s="36">
        <f t="shared" si="1342"/>
        <v>3497.93</v>
      </c>
      <c r="Y6208" s="29">
        <f t="shared" si="1330"/>
        <v>17706.009999999998</v>
      </c>
      <c r="Z6208" s="36"/>
      <c r="AA6208" s="36">
        <f t="shared" ref="AA6208:AA6271" si="1343">Y6208-Z6208</f>
        <v>17706.009999999998</v>
      </c>
      <c r="AB6208" s="29">
        <f t="shared" si="1331"/>
        <v>13342.89</v>
      </c>
      <c r="AC6208" s="30">
        <f t="shared" si="1332"/>
        <v>128.30000000000001</v>
      </c>
      <c r="AD6208" s="29"/>
    </row>
    <row r="6209" spans="1:30" x14ac:dyDescent="0.2">
      <c r="A6209" s="1" t="s">
        <v>2875</v>
      </c>
      <c r="B6209" s="31" t="s">
        <v>8286</v>
      </c>
      <c r="C6209" s="1">
        <v>0</v>
      </c>
      <c r="D6209" s="1" t="s">
        <v>14790</v>
      </c>
      <c r="E6209" s="1" t="s">
        <v>16625</v>
      </c>
      <c r="F6209" s="1">
        <v>0</v>
      </c>
      <c r="G6209" s="19">
        <v>120</v>
      </c>
      <c r="H6209" s="29">
        <f t="shared" si="1333"/>
        <v>16393.939999999999</v>
      </c>
      <c r="I6209" s="32">
        <v>1157</v>
      </c>
      <c r="J6209" s="32">
        <v>43</v>
      </c>
      <c r="K6209" s="33">
        <f t="shared" si="1334"/>
        <v>3.7165082108902334E-2</v>
      </c>
      <c r="L6209" s="34">
        <f t="shared" si="1338"/>
        <v>19.37089128100364</v>
      </c>
      <c r="M6209" s="32">
        <v>1177</v>
      </c>
      <c r="N6209" s="32">
        <v>180</v>
      </c>
      <c r="O6209" s="33">
        <f t="shared" si="1335"/>
        <v>0.15293118096856415</v>
      </c>
      <c r="P6209" s="34">
        <f t="shared" si="1339"/>
        <v>19.845873145988229</v>
      </c>
      <c r="Q6209" s="35">
        <v>0</v>
      </c>
      <c r="R6209" s="34">
        <f t="shared" si="1340"/>
        <v>0</v>
      </c>
      <c r="S6209" s="33">
        <v>20.66</v>
      </c>
      <c r="T6209" s="34">
        <f t="shared" si="1341"/>
        <v>60.311835577604533</v>
      </c>
      <c r="U6209" s="31">
        <f t="shared" si="1336"/>
        <v>24.8821500011491</v>
      </c>
      <c r="V6209" s="32">
        <f t="shared" si="1337"/>
        <v>28789</v>
      </c>
      <c r="W6209" s="36"/>
      <c r="X6209" s="36">
        <f t="shared" si="1342"/>
        <v>3805.24</v>
      </c>
      <c r="Y6209" s="29">
        <f t="shared" ref="Y6209:Y6272" si="1344">H6209+W6209+X6209</f>
        <v>20199.18</v>
      </c>
      <c r="Z6209" s="36"/>
      <c r="AA6209" s="36">
        <f t="shared" si="1343"/>
        <v>20199.18</v>
      </c>
      <c r="AB6209" s="29">
        <f t="shared" ref="AB6209:AB6272" si="1345">ROUND(AA6209/1.327,2)</f>
        <v>15221.69</v>
      </c>
      <c r="AC6209" s="30">
        <f t="shared" ref="AC6209:AC6272" si="1346">ROUND(AB6209/G6209,2)</f>
        <v>126.85</v>
      </c>
      <c r="AD6209" s="29"/>
    </row>
    <row r="6210" spans="1:30" x14ac:dyDescent="0.2">
      <c r="A6210" s="1" t="s">
        <v>3921</v>
      </c>
      <c r="B6210" s="31" t="s">
        <v>8286</v>
      </c>
      <c r="C6210" s="1">
        <v>0</v>
      </c>
      <c r="D6210" s="1" t="s">
        <v>14791</v>
      </c>
      <c r="E6210" s="1" t="s">
        <v>19214</v>
      </c>
      <c r="F6210" s="1">
        <v>0</v>
      </c>
      <c r="G6210" s="19">
        <v>103</v>
      </c>
      <c r="H6210" s="29">
        <f t="shared" si="1333"/>
        <v>14071.47</v>
      </c>
      <c r="I6210" s="32">
        <v>1157</v>
      </c>
      <c r="J6210" s="32">
        <v>42</v>
      </c>
      <c r="K6210" s="33">
        <f t="shared" si="1334"/>
        <v>3.6300777873811585E-2</v>
      </c>
      <c r="L6210" s="34">
        <f t="shared" si="1338"/>
        <v>18.920405437259372</v>
      </c>
      <c r="M6210" s="32">
        <v>1183</v>
      </c>
      <c r="N6210" s="32">
        <v>151</v>
      </c>
      <c r="O6210" s="33">
        <f t="shared" si="1335"/>
        <v>0.12764158918005072</v>
      </c>
      <c r="P6210" s="34">
        <f t="shared" si="1339"/>
        <v>16.564043846233918</v>
      </c>
      <c r="Q6210" s="35">
        <v>0</v>
      </c>
      <c r="R6210" s="34">
        <f t="shared" si="1340"/>
        <v>0</v>
      </c>
      <c r="S6210" s="33">
        <v>22.25</v>
      </c>
      <c r="T6210" s="34">
        <f t="shared" si="1341"/>
        <v>65.94613749114103</v>
      </c>
      <c r="U6210" s="31">
        <f t="shared" si="1336"/>
        <v>25.35764669365858</v>
      </c>
      <c r="V6210" s="32">
        <f t="shared" si="1337"/>
        <v>29339</v>
      </c>
      <c r="W6210" s="36"/>
      <c r="X6210" s="36">
        <f t="shared" si="1342"/>
        <v>3877.93</v>
      </c>
      <c r="Y6210" s="29">
        <f t="shared" si="1344"/>
        <v>17949.399999999998</v>
      </c>
      <c r="Z6210" s="36"/>
      <c r="AA6210" s="36">
        <f t="shared" si="1343"/>
        <v>17949.399999999998</v>
      </c>
      <c r="AB6210" s="29">
        <f t="shared" si="1345"/>
        <v>13526.3</v>
      </c>
      <c r="AC6210" s="30">
        <f t="shared" si="1346"/>
        <v>131.32</v>
      </c>
      <c r="AD6210" s="29"/>
    </row>
    <row r="6211" spans="1:30" x14ac:dyDescent="0.2">
      <c r="A6211" s="1" t="s">
        <v>5168</v>
      </c>
      <c r="B6211" s="31" t="s">
        <v>8286</v>
      </c>
      <c r="C6211" s="1">
        <v>0</v>
      </c>
      <c r="D6211" s="1" t="s">
        <v>14792</v>
      </c>
      <c r="E6211" s="1" t="s">
        <v>16952</v>
      </c>
      <c r="F6211" s="1">
        <v>0</v>
      </c>
      <c r="G6211" s="19">
        <v>105</v>
      </c>
      <c r="H6211" s="29">
        <f t="shared" ref="H6211:H6274" si="1347">ROUND(G6211/G$8364*H$8369,2)</f>
        <v>14344.7</v>
      </c>
      <c r="I6211" s="32">
        <v>1157</v>
      </c>
      <c r="J6211" s="32">
        <v>30</v>
      </c>
      <c r="K6211" s="33">
        <f t="shared" ref="K6211:K6274" si="1348">IF(I6211=0,0,J6211/I6211)</f>
        <v>2.5929127052722559E-2</v>
      </c>
      <c r="L6211" s="34">
        <f t="shared" si="1338"/>
        <v>13.51457531232812</v>
      </c>
      <c r="M6211" s="32">
        <v>1140</v>
      </c>
      <c r="N6211" s="32">
        <v>231</v>
      </c>
      <c r="O6211" s="33">
        <f t="shared" ref="O6211:O6274" si="1349">IF(M6211=0,0,N6211/M6211)</f>
        <v>0.20263157894736841</v>
      </c>
      <c r="P6211" s="34">
        <f t="shared" si="1339"/>
        <v>26.295491774090163</v>
      </c>
      <c r="Q6211" s="35">
        <v>1</v>
      </c>
      <c r="R6211" s="34">
        <f t="shared" si="1340"/>
        <v>100</v>
      </c>
      <c r="S6211" s="33">
        <v>22.69</v>
      </c>
      <c r="T6211" s="34">
        <f t="shared" si="1341"/>
        <v>67.505315379163719</v>
      </c>
      <c r="U6211" s="31">
        <f t="shared" ref="U6211:U6274" si="1350">(L6211+P6211+R6211+T6211)/4</f>
        <v>51.828845616395498</v>
      </c>
      <c r="V6211" s="32">
        <f t="shared" ref="V6211:V6274" si="1351">ROUND(U6211*I6211,0)</f>
        <v>59966</v>
      </c>
      <c r="W6211" s="36"/>
      <c r="X6211" s="36">
        <f t="shared" si="1342"/>
        <v>7926.11</v>
      </c>
      <c r="Y6211" s="29">
        <f t="shared" si="1344"/>
        <v>22270.81</v>
      </c>
      <c r="Z6211" s="36"/>
      <c r="AA6211" s="36">
        <f t="shared" si="1343"/>
        <v>22270.81</v>
      </c>
      <c r="AB6211" s="29">
        <f t="shared" si="1345"/>
        <v>16782.830000000002</v>
      </c>
      <c r="AC6211" s="30">
        <f t="shared" si="1346"/>
        <v>159.84</v>
      </c>
    </row>
    <row r="6212" spans="1:30" x14ac:dyDescent="0.2">
      <c r="A6212" s="1" t="s">
        <v>7876</v>
      </c>
      <c r="B6212" s="31" t="s">
        <v>8286</v>
      </c>
      <c r="C6212" s="1">
        <v>0</v>
      </c>
      <c r="D6212" s="1" t="s">
        <v>14793</v>
      </c>
      <c r="E6212" s="1" t="s">
        <v>18804</v>
      </c>
      <c r="F6212" s="1">
        <v>0</v>
      </c>
      <c r="G6212" s="19">
        <v>122</v>
      </c>
      <c r="H6212" s="29">
        <f t="shared" si="1347"/>
        <v>16667.18</v>
      </c>
      <c r="I6212" s="32">
        <v>1157</v>
      </c>
      <c r="J6212" s="32">
        <v>38</v>
      </c>
      <c r="K6212" s="33">
        <f t="shared" si="1348"/>
        <v>3.2843560933448576E-2</v>
      </c>
      <c r="L6212" s="34">
        <f t="shared" ref="L6212:L6275" si="1352">(K6212-K$8370)/(K$8369-K$8370)*100</f>
        <v>17.118462062282287</v>
      </c>
      <c r="M6212" s="32">
        <v>1154</v>
      </c>
      <c r="N6212" s="32">
        <v>119</v>
      </c>
      <c r="O6212" s="33">
        <f t="shared" si="1349"/>
        <v>0.10311958405545928</v>
      </c>
      <c r="P6212" s="34">
        <f t="shared" ref="P6212:P6275" si="1353">(O6212-O$8370)/(O$8369-O$8370)*100</f>
        <v>13.381824236696271</v>
      </c>
      <c r="Q6212" s="35">
        <v>0</v>
      </c>
      <c r="R6212" s="34">
        <f t="shared" ref="R6212:R6275" si="1354">(Q6212-Q$8370)/(Q$8369-Q$8370)*100</f>
        <v>0</v>
      </c>
      <c r="S6212" s="33">
        <v>20.66</v>
      </c>
      <c r="T6212" s="34">
        <f t="shared" ref="T6212:T6275" si="1355">(S6212-S$8370)/(S$8369-S$8370)*100</f>
        <v>60.311835577604533</v>
      </c>
      <c r="U6212" s="31">
        <f t="shared" si="1350"/>
        <v>22.703030469145773</v>
      </c>
      <c r="V6212" s="32">
        <f t="shared" si="1351"/>
        <v>26267</v>
      </c>
      <c r="W6212" s="36"/>
      <c r="X6212" s="36">
        <f t="shared" ref="X6212:X6275" si="1356">ROUND(V6212*X$8369/V$8364,2)</f>
        <v>3471.89</v>
      </c>
      <c r="Y6212" s="29">
        <f t="shared" si="1344"/>
        <v>20139.07</v>
      </c>
      <c r="Z6212" s="36"/>
      <c r="AA6212" s="36">
        <f t="shared" si="1343"/>
        <v>20139.07</v>
      </c>
      <c r="AB6212" s="29">
        <f t="shared" si="1345"/>
        <v>15176.39</v>
      </c>
      <c r="AC6212" s="30">
        <f t="shared" si="1346"/>
        <v>124.4</v>
      </c>
      <c r="AD6212" s="29"/>
    </row>
    <row r="6213" spans="1:30" x14ac:dyDescent="0.2">
      <c r="A6213" s="1" t="s">
        <v>1620</v>
      </c>
      <c r="B6213" s="31" t="s">
        <v>8286</v>
      </c>
      <c r="C6213" s="1">
        <v>0</v>
      </c>
      <c r="D6213" s="1" t="s">
        <v>14794</v>
      </c>
      <c r="E6213" s="1" t="s">
        <v>16905</v>
      </c>
      <c r="F6213" s="1">
        <v>0</v>
      </c>
      <c r="G6213" s="19">
        <v>119</v>
      </c>
      <c r="H6213" s="29">
        <f t="shared" si="1347"/>
        <v>16257.33</v>
      </c>
      <c r="I6213" s="32">
        <v>1158</v>
      </c>
      <c r="J6213" s="32">
        <v>48</v>
      </c>
      <c r="K6213" s="33">
        <f t="shared" si="1348"/>
        <v>4.145077720207254E-2</v>
      </c>
      <c r="L6213" s="34">
        <f t="shared" si="1352"/>
        <v>21.604647511383263</v>
      </c>
      <c r="M6213" s="32">
        <v>1184</v>
      </c>
      <c r="N6213" s="32">
        <v>37</v>
      </c>
      <c r="O6213" s="33">
        <f t="shared" si="1349"/>
        <v>3.125E-2</v>
      </c>
      <c r="P6213" s="34">
        <f t="shared" si="1353"/>
        <v>4.0553112313937749</v>
      </c>
      <c r="Q6213" s="35">
        <v>0</v>
      </c>
      <c r="R6213" s="34">
        <f t="shared" si="1354"/>
        <v>0</v>
      </c>
      <c r="S6213" s="33">
        <v>21.44</v>
      </c>
      <c r="T6213" s="34">
        <f t="shared" si="1355"/>
        <v>63.075832742735649</v>
      </c>
      <c r="U6213" s="31">
        <f t="shared" si="1350"/>
        <v>22.183947871378173</v>
      </c>
      <c r="V6213" s="32">
        <f t="shared" si="1351"/>
        <v>25689</v>
      </c>
      <c r="W6213" s="36"/>
      <c r="X6213" s="36">
        <f t="shared" si="1356"/>
        <v>3395.49</v>
      </c>
      <c r="Y6213" s="29">
        <f t="shared" si="1344"/>
        <v>19652.82</v>
      </c>
      <c r="Z6213" s="36"/>
      <c r="AA6213" s="36">
        <f t="shared" si="1343"/>
        <v>19652.82</v>
      </c>
      <c r="AB6213" s="29">
        <f t="shared" si="1345"/>
        <v>14809.96</v>
      </c>
      <c r="AC6213" s="30">
        <f t="shared" si="1346"/>
        <v>124.45</v>
      </c>
    </row>
    <row r="6214" spans="1:30" x14ac:dyDescent="0.2">
      <c r="A6214" s="1" t="s">
        <v>1757</v>
      </c>
      <c r="B6214" s="31" t="s">
        <v>8287</v>
      </c>
      <c r="C6214" s="1">
        <v>0</v>
      </c>
      <c r="D6214" s="1" t="s">
        <v>14795</v>
      </c>
      <c r="E6214" s="1" t="s">
        <v>16607</v>
      </c>
      <c r="F6214" s="1">
        <v>0</v>
      </c>
      <c r="G6214" s="19">
        <v>116</v>
      </c>
      <c r="H6214" s="29">
        <f t="shared" si="1347"/>
        <v>15847.48</v>
      </c>
      <c r="I6214" s="32">
        <v>1158</v>
      </c>
      <c r="J6214" s="32">
        <v>73</v>
      </c>
      <c r="K6214" s="33">
        <f t="shared" si="1348"/>
        <v>6.3039723661485317E-2</v>
      </c>
      <c r="L6214" s="34">
        <f t="shared" si="1352"/>
        <v>32.857068090228708</v>
      </c>
      <c r="M6214" s="32">
        <v>1072</v>
      </c>
      <c r="N6214" s="32">
        <v>202</v>
      </c>
      <c r="O6214" s="33">
        <f t="shared" si="1349"/>
        <v>0.18843283582089551</v>
      </c>
      <c r="P6214" s="34">
        <f t="shared" si="1353"/>
        <v>24.45292145497142</v>
      </c>
      <c r="Q6214" s="35">
        <v>0</v>
      </c>
      <c r="R6214" s="34">
        <f t="shared" si="1354"/>
        <v>0</v>
      </c>
      <c r="S6214" s="33">
        <v>21.85</v>
      </c>
      <c r="T6214" s="34">
        <f t="shared" si="1355"/>
        <v>64.528703047484058</v>
      </c>
      <c r="U6214" s="31">
        <f t="shared" si="1350"/>
        <v>30.459673148171046</v>
      </c>
      <c r="V6214" s="32">
        <f t="shared" si="1351"/>
        <v>35272</v>
      </c>
      <c r="W6214" s="36"/>
      <c r="X6214" s="36">
        <f t="shared" si="1356"/>
        <v>4662.1400000000003</v>
      </c>
      <c r="Y6214" s="29">
        <f t="shared" si="1344"/>
        <v>20509.62</v>
      </c>
      <c r="Z6214" s="36"/>
      <c r="AA6214" s="36">
        <f t="shared" si="1343"/>
        <v>20509.62</v>
      </c>
      <c r="AB6214" s="29">
        <f t="shared" si="1345"/>
        <v>15455.63</v>
      </c>
      <c r="AC6214" s="30">
        <f t="shared" si="1346"/>
        <v>133.24</v>
      </c>
      <c r="AD6214" s="29"/>
    </row>
    <row r="6215" spans="1:30" x14ac:dyDescent="0.2">
      <c r="A6215" s="1" t="s">
        <v>6945</v>
      </c>
      <c r="B6215" s="31" t="s">
        <v>8286</v>
      </c>
      <c r="C6215" s="1">
        <v>0</v>
      </c>
      <c r="D6215" s="1" t="s">
        <v>14796</v>
      </c>
      <c r="E6215" s="1" t="s">
        <v>19215</v>
      </c>
      <c r="F6215" s="1">
        <v>0</v>
      </c>
      <c r="G6215" s="19">
        <v>111</v>
      </c>
      <c r="H6215" s="29">
        <f t="shared" si="1347"/>
        <v>15164.4</v>
      </c>
      <c r="I6215" s="32">
        <v>1158</v>
      </c>
      <c r="J6215" s="32">
        <v>43</v>
      </c>
      <c r="K6215" s="33">
        <f t="shared" si="1348"/>
        <v>3.7132987910189985E-2</v>
      </c>
      <c r="L6215" s="34">
        <f t="shared" si="1352"/>
        <v>19.354163395614172</v>
      </c>
      <c r="M6215" s="32">
        <v>1198</v>
      </c>
      <c r="N6215" s="32">
        <v>170</v>
      </c>
      <c r="O6215" s="33">
        <f t="shared" si="1349"/>
        <v>0.14190317195325541</v>
      </c>
      <c r="P6215" s="34">
        <f t="shared" si="1353"/>
        <v>18.414768863758045</v>
      </c>
      <c r="Q6215" s="35">
        <v>0.5</v>
      </c>
      <c r="R6215" s="34">
        <f t="shared" si="1354"/>
        <v>50</v>
      </c>
      <c r="S6215" s="33">
        <v>19.63</v>
      </c>
      <c r="T6215" s="34">
        <f t="shared" si="1355"/>
        <v>56.661941885187808</v>
      </c>
      <c r="U6215" s="31">
        <f t="shared" si="1350"/>
        <v>36.107718536140005</v>
      </c>
      <c r="V6215" s="32">
        <f t="shared" si="1351"/>
        <v>41813</v>
      </c>
      <c r="W6215" s="36"/>
      <c r="X6215" s="36">
        <f t="shared" si="1356"/>
        <v>5526.71</v>
      </c>
      <c r="Y6215" s="29">
        <f t="shared" si="1344"/>
        <v>20691.11</v>
      </c>
      <c r="Z6215" s="36"/>
      <c r="AA6215" s="36">
        <f t="shared" si="1343"/>
        <v>20691.11</v>
      </c>
      <c r="AB6215" s="29">
        <f t="shared" si="1345"/>
        <v>15592.4</v>
      </c>
      <c r="AC6215" s="30">
        <f t="shared" si="1346"/>
        <v>140.47</v>
      </c>
    </row>
    <row r="6216" spans="1:30" x14ac:dyDescent="0.2">
      <c r="A6216" s="1" t="s">
        <v>26</v>
      </c>
      <c r="B6216" s="31" t="s">
        <v>8286</v>
      </c>
      <c r="C6216" s="1">
        <v>0</v>
      </c>
      <c r="D6216" s="1" t="s">
        <v>14797</v>
      </c>
      <c r="E6216" s="1" t="s">
        <v>17095</v>
      </c>
      <c r="F6216" s="1">
        <v>0</v>
      </c>
      <c r="G6216" s="19">
        <v>117</v>
      </c>
      <c r="H6216" s="29">
        <f t="shared" si="1347"/>
        <v>15984.09</v>
      </c>
      <c r="I6216" s="32">
        <v>1159</v>
      </c>
      <c r="J6216" s="32">
        <v>40</v>
      </c>
      <c r="K6216" s="33">
        <f t="shared" si="1348"/>
        <v>3.4512510785159621E-2</v>
      </c>
      <c r="L6216" s="34">
        <f t="shared" si="1352"/>
        <v>17.988338954689258</v>
      </c>
      <c r="M6216" s="32">
        <v>1198</v>
      </c>
      <c r="N6216" s="32">
        <v>93</v>
      </c>
      <c r="O6216" s="33">
        <f t="shared" si="1349"/>
        <v>7.7629382303839728E-2</v>
      </c>
      <c r="P6216" s="34">
        <f t="shared" si="1353"/>
        <v>10.073961790173518</v>
      </c>
      <c r="Q6216" s="35">
        <v>0</v>
      </c>
      <c r="R6216" s="34">
        <f t="shared" si="1354"/>
        <v>0</v>
      </c>
      <c r="S6216" s="33">
        <v>19.32</v>
      </c>
      <c r="T6216" s="34">
        <f t="shared" si="1355"/>
        <v>55.563430191353646</v>
      </c>
      <c r="U6216" s="31">
        <f t="shared" si="1350"/>
        <v>20.906432734054107</v>
      </c>
      <c r="V6216" s="32">
        <f t="shared" si="1351"/>
        <v>24231</v>
      </c>
      <c r="W6216" s="36"/>
      <c r="X6216" s="36">
        <f t="shared" si="1356"/>
        <v>3202.78</v>
      </c>
      <c r="Y6216" s="29">
        <f t="shared" si="1344"/>
        <v>19186.87</v>
      </c>
      <c r="Z6216" s="36"/>
      <c r="AA6216" s="36">
        <f t="shared" si="1343"/>
        <v>19186.87</v>
      </c>
      <c r="AB6216" s="29">
        <f t="shared" si="1345"/>
        <v>14458.83</v>
      </c>
      <c r="AC6216" s="30">
        <f t="shared" si="1346"/>
        <v>123.58</v>
      </c>
      <c r="AD6216" s="29"/>
    </row>
    <row r="6217" spans="1:30" x14ac:dyDescent="0.2">
      <c r="A6217" s="1" t="s">
        <v>1027</v>
      </c>
      <c r="B6217" s="31" t="s">
        <v>8287</v>
      </c>
      <c r="C6217" s="1">
        <v>0</v>
      </c>
      <c r="D6217" s="1" t="s">
        <v>14798</v>
      </c>
      <c r="E6217" s="1" t="s">
        <v>18609</v>
      </c>
      <c r="F6217" s="1">
        <v>0</v>
      </c>
      <c r="G6217" s="19">
        <v>120</v>
      </c>
      <c r="H6217" s="29">
        <f t="shared" si="1347"/>
        <v>16393.939999999999</v>
      </c>
      <c r="I6217" s="32">
        <v>1159</v>
      </c>
      <c r="J6217" s="32">
        <v>85</v>
      </c>
      <c r="K6217" s="33">
        <f t="shared" si="1348"/>
        <v>7.3339085418464192E-2</v>
      </c>
      <c r="L6217" s="34">
        <f t="shared" si="1352"/>
        <v>38.225220278714666</v>
      </c>
      <c r="M6217" s="32">
        <v>1104</v>
      </c>
      <c r="N6217" s="32">
        <v>158</v>
      </c>
      <c r="O6217" s="33">
        <f t="shared" si="1349"/>
        <v>0.1431159420289855</v>
      </c>
      <c r="P6217" s="34">
        <f t="shared" si="1353"/>
        <v>18.572149987252654</v>
      </c>
      <c r="Q6217" s="35">
        <v>0</v>
      </c>
      <c r="R6217" s="34">
        <f t="shared" si="1354"/>
        <v>0</v>
      </c>
      <c r="S6217" s="33">
        <v>21.07</v>
      </c>
      <c r="T6217" s="34">
        <f t="shared" si="1355"/>
        <v>61.764705882352942</v>
      </c>
      <c r="U6217" s="31">
        <f t="shared" si="1350"/>
        <v>29.640519037080065</v>
      </c>
      <c r="V6217" s="32">
        <f t="shared" si="1351"/>
        <v>34353</v>
      </c>
      <c r="W6217" s="36"/>
      <c r="X6217" s="36">
        <f t="shared" si="1356"/>
        <v>4540.67</v>
      </c>
      <c r="Y6217" s="29">
        <f t="shared" si="1344"/>
        <v>20934.61</v>
      </c>
      <c r="Z6217" s="36"/>
      <c r="AA6217" s="36">
        <f t="shared" si="1343"/>
        <v>20934.61</v>
      </c>
      <c r="AB6217" s="29">
        <f t="shared" si="1345"/>
        <v>15775.89</v>
      </c>
      <c r="AC6217" s="30">
        <f t="shared" si="1346"/>
        <v>131.47</v>
      </c>
      <c r="AD6217" s="29"/>
    </row>
    <row r="6218" spans="1:30" x14ac:dyDescent="0.2">
      <c r="A6218" s="1" t="s">
        <v>3813</v>
      </c>
      <c r="B6218" s="31" t="s">
        <v>8287</v>
      </c>
      <c r="C6218" s="1">
        <v>0</v>
      </c>
      <c r="D6218" s="1" t="s">
        <v>14799</v>
      </c>
      <c r="E6218" s="1" t="s">
        <v>18056</v>
      </c>
      <c r="F6218" s="1">
        <v>0</v>
      </c>
      <c r="G6218" s="19">
        <v>134</v>
      </c>
      <c r="H6218" s="29">
        <f t="shared" si="1347"/>
        <v>18306.57</v>
      </c>
      <c r="I6218" s="32">
        <v>1159</v>
      </c>
      <c r="J6218" s="32">
        <v>94</v>
      </c>
      <c r="K6218" s="33">
        <f t="shared" si="1348"/>
        <v>8.1104400345125102E-2</v>
      </c>
      <c r="L6218" s="34">
        <f t="shared" si="1352"/>
        <v>42.272596543519747</v>
      </c>
      <c r="M6218" s="32">
        <v>1076</v>
      </c>
      <c r="N6218" s="32">
        <v>254</v>
      </c>
      <c r="O6218" s="33">
        <f t="shared" si="1349"/>
        <v>0.23605947955390336</v>
      </c>
      <c r="P6218" s="34">
        <f t="shared" si="1353"/>
        <v>30.633429078781237</v>
      </c>
      <c r="Q6218" s="35">
        <v>0</v>
      </c>
      <c r="R6218" s="34">
        <f t="shared" si="1354"/>
        <v>0</v>
      </c>
      <c r="S6218" s="33">
        <v>21.46</v>
      </c>
      <c r="T6218" s="34">
        <f t="shared" si="1355"/>
        <v>63.1467044649185</v>
      </c>
      <c r="U6218" s="31">
        <f t="shared" si="1350"/>
        <v>34.013182521804872</v>
      </c>
      <c r="V6218" s="32">
        <f t="shared" si="1351"/>
        <v>39421</v>
      </c>
      <c r="W6218" s="36"/>
      <c r="X6218" s="36">
        <f t="shared" si="1356"/>
        <v>5210.54</v>
      </c>
      <c r="Y6218" s="29">
        <f t="shared" si="1344"/>
        <v>23517.11</v>
      </c>
      <c r="Z6218" s="36"/>
      <c r="AA6218" s="36">
        <f t="shared" si="1343"/>
        <v>23517.11</v>
      </c>
      <c r="AB6218" s="29">
        <f t="shared" si="1345"/>
        <v>17722.009999999998</v>
      </c>
      <c r="AC6218" s="30">
        <f t="shared" si="1346"/>
        <v>132.25</v>
      </c>
    </row>
    <row r="6219" spans="1:30" x14ac:dyDescent="0.2">
      <c r="A6219" s="1" t="s">
        <v>4348</v>
      </c>
      <c r="B6219" s="31" t="s">
        <v>8286</v>
      </c>
      <c r="C6219" s="1">
        <v>0</v>
      </c>
      <c r="D6219" s="1" t="s">
        <v>14800</v>
      </c>
      <c r="E6219" s="1" t="s">
        <v>17733</v>
      </c>
      <c r="F6219" s="1">
        <v>0</v>
      </c>
      <c r="G6219" s="19">
        <v>104</v>
      </c>
      <c r="H6219" s="29">
        <f t="shared" si="1347"/>
        <v>14208.08</v>
      </c>
      <c r="I6219" s="32">
        <v>1159</v>
      </c>
      <c r="J6219" s="32">
        <v>44</v>
      </c>
      <c r="K6219" s="33">
        <f t="shared" si="1348"/>
        <v>3.7963761863675581E-2</v>
      </c>
      <c r="L6219" s="34">
        <f t="shared" si="1352"/>
        <v>19.787172850158179</v>
      </c>
      <c r="M6219" s="32">
        <v>1178</v>
      </c>
      <c r="N6219" s="32">
        <v>23</v>
      </c>
      <c r="O6219" s="33">
        <f t="shared" si="1349"/>
        <v>1.9524617996604415E-2</v>
      </c>
      <c r="P6219" s="34">
        <f t="shared" si="1353"/>
        <v>2.5337088848096934</v>
      </c>
      <c r="Q6219" s="35">
        <v>0</v>
      </c>
      <c r="R6219" s="34">
        <f t="shared" si="1354"/>
        <v>0</v>
      </c>
      <c r="S6219" s="33">
        <v>21.46</v>
      </c>
      <c r="T6219" s="34">
        <f t="shared" si="1355"/>
        <v>63.1467044649185</v>
      </c>
      <c r="U6219" s="31">
        <f t="shared" si="1350"/>
        <v>21.366896549971592</v>
      </c>
      <c r="V6219" s="32">
        <f t="shared" si="1351"/>
        <v>24764</v>
      </c>
      <c r="W6219" s="36"/>
      <c r="X6219" s="36">
        <f t="shared" si="1356"/>
        <v>3273.23</v>
      </c>
      <c r="Y6219" s="29">
        <f t="shared" si="1344"/>
        <v>17481.310000000001</v>
      </c>
      <c r="Z6219" s="36"/>
      <c r="AA6219" s="36">
        <f t="shared" si="1343"/>
        <v>17481.310000000001</v>
      </c>
      <c r="AB6219" s="29">
        <f t="shared" si="1345"/>
        <v>13173.56</v>
      </c>
      <c r="AC6219" s="30">
        <f t="shared" si="1346"/>
        <v>126.67</v>
      </c>
      <c r="AD6219" s="29"/>
    </row>
    <row r="6220" spans="1:30" x14ac:dyDescent="0.2">
      <c r="A6220" s="1" t="s">
        <v>4555</v>
      </c>
      <c r="B6220" s="31" t="s">
        <v>8290</v>
      </c>
      <c r="C6220" s="1">
        <v>0</v>
      </c>
      <c r="D6220" s="1" t="s">
        <v>14801</v>
      </c>
      <c r="E6220" s="1" t="s">
        <v>18216</v>
      </c>
      <c r="F6220" s="1">
        <v>0</v>
      </c>
      <c r="G6220" s="19">
        <v>94</v>
      </c>
      <c r="H6220" s="29">
        <f t="shared" si="1347"/>
        <v>12841.92</v>
      </c>
      <c r="I6220" s="32">
        <v>1159</v>
      </c>
      <c r="J6220" s="32">
        <v>16</v>
      </c>
      <c r="K6220" s="33">
        <f t="shared" si="1348"/>
        <v>1.3805004314063849E-2</v>
      </c>
      <c r="L6220" s="34">
        <f t="shared" si="1352"/>
        <v>7.1953355818757032</v>
      </c>
      <c r="M6220" s="32">
        <v>1179</v>
      </c>
      <c r="N6220" s="32">
        <v>9</v>
      </c>
      <c r="O6220" s="33">
        <f t="shared" si="1349"/>
        <v>7.6335877862595417E-3</v>
      </c>
      <c r="P6220" s="34">
        <f t="shared" si="1353"/>
        <v>0.9906103771343574</v>
      </c>
      <c r="Q6220" s="35">
        <v>0</v>
      </c>
      <c r="R6220" s="34">
        <f t="shared" si="1354"/>
        <v>0</v>
      </c>
      <c r="S6220" s="33">
        <v>23.65</v>
      </c>
      <c r="T6220" s="34">
        <f t="shared" si="1355"/>
        <v>70.90715804394047</v>
      </c>
      <c r="U6220" s="31">
        <f t="shared" si="1350"/>
        <v>19.773276000737631</v>
      </c>
      <c r="V6220" s="32">
        <f t="shared" si="1351"/>
        <v>22917</v>
      </c>
      <c r="W6220" s="36"/>
      <c r="X6220" s="36">
        <f t="shared" si="1356"/>
        <v>3029.1</v>
      </c>
      <c r="Y6220" s="29">
        <f t="shared" si="1344"/>
        <v>15871.02</v>
      </c>
      <c r="Z6220" s="36"/>
      <c r="AA6220" s="36">
        <f t="shared" si="1343"/>
        <v>15871.02</v>
      </c>
      <c r="AB6220" s="29">
        <f t="shared" si="1345"/>
        <v>11960.08</v>
      </c>
      <c r="AC6220" s="30">
        <f t="shared" si="1346"/>
        <v>127.23</v>
      </c>
    </row>
    <row r="6221" spans="1:30" x14ac:dyDescent="0.2">
      <c r="A6221" s="1" t="s">
        <v>5328</v>
      </c>
      <c r="B6221" s="31" t="s">
        <v>8286</v>
      </c>
      <c r="C6221" s="1">
        <v>0</v>
      </c>
      <c r="D6221" s="1" t="s">
        <v>14802</v>
      </c>
      <c r="E6221" s="1" t="s">
        <v>16660</v>
      </c>
      <c r="F6221" s="1">
        <v>0</v>
      </c>
      <c r="G6221" s="19">
        <v>108</v>
      </c>
      <c r="H6221" s="29">
        <f t="shared" si="1347"/>
        <v>14754.55</v>
      </c>
      <c r="I6221" s="32">
        <v>1159</v>
      </c>
      <c r="J6221" s="32">
        <v>34</v>
      </c>
      <c r="K6221" s="33">
        <f t="shared" si="1348"/>
        <v>2.9335634167385678E-2</v>
      </c>
      <c r="L6221" s="34">
        <f t="shared" si="1352"/>
        <v>15.290088111485867</v>
      </c>
      <c r="M6221" s="32">
        <v>1184</v>
      </c>
      <c r="N6221" s="32">
        <v>631</v>
      </c>
      <c r="O6221" s="33">
        <f t="shared" si="1349"/>
        <v>0.53293918918918914</v>
      </c>
      <c r="P6221" s="34">
        <f t="shared" si="1353"/>
        <v>69.159496946201955</v>
      </c>
      <c r="Q6221" s="35">
        <v>0</v>
      </c>
      <c r="R6221" s="34">
        <f t="shared" si="1354"/>
        <v>0</v>
      </c>
      <c r="S6221" s="33">
        <v>25.2</v>
      </c>
      <c r="T6221" s="34">
        <f t="shared" si="1355"/>
        <v>76.399716513111272</v>
      </c>
      <c r="U6221" s="31">
        <f t="shared" si="1350"/>
        <v>40.212325392699775</v>
      </c>
      <c r="V6221" s="32">
        <f t="shared" si="1351"/>
        <v>46606</v>
      </c>
      <c r="W6221" s="36"/>
      <c r="X6221" s="36">
        <f t="shared" si="1356"/>
        <v>6160.23</v>
      </c>
      <c r="Y6221" s="29">
        <f t="shared" si="1344"/>
        <v>20914.78</v>
      </c>
      <c r="Z6221" s="36"/>
      <c r="AA6221" s="36">
        <f t="shared" si="1343"/>
        <v>20914.78</v>
      </c>
      <c r="AB6221" s="29">
        <f t="shared" si="1345"/>
        <v>15760.95</v>
      </c>
      <c r="AC6221" s="30">
        <f t="shared" si="1346"/>
        <v>145.93</v>
      </c>
    </row>
    <row r="6222" spans="1:30" x14ac:dyDescent="0.2">
      <c r="A6222" s="1" t="s">
        <v>5487</v>
      </c>
      <c r="B6222" s="31" t="s">
        <v>8286</v>
      </c>
      <c r="C6222" s="1">
        <v>0</v>
      </c>
      <c r="D6222" s="1" t="s">
        <v>14803</v>
      </c>
      <c r="E6222" s="1" t="s">
        <v>18519</v>
      </c>
      <c r="F6222" s="1">
        <v>0</v>
      </c>
      <c r="G6222" s="19">
        <v>114</v>
      </c>
      <c r="H6222" s="29">
        <f t="shared" si="1347"/>
        <v>15574.25</v>
      </c>
      <c r="I6222" s="32">
        <v>1159</v>
      </c>
      <c r="J6222" s="32">
        <v>44</v>
      </c>
      <c r="K6222" s="33">
        <f t="shared" si="1348"/>
        <v>3.7963761863675581E-2</v>
      </c>
      <c r="L6222" s="34">
        <f t="shared" si="1352"/>
        <v>19.787172850158179</v>
      </c>
      <c r="M6222" s="32">
        <v>1111</v>
      </c>
      <c r="N6222" s="32">
        <v>261</v>
      </c>
      <c r="O6222" s="33">
        <f t="shared" si="1349"/>
        <v>0.23492349234923493</v>
      </c>
      <c r="P6222" s="34">
        <f t="shared" si="1353"/>
        <v>30.486012065347268</v>
      </c>
      <c r="Q6222" s="35">
        <v>0</v>
      </c>
      <c r="R6222" s="34">
        <f t="shared" si="1354"/>
        <v>0</v>
      </c>
      <c r="S6222" s="33">
        <v>20.329999999999998</v>
      </c>
      <c r="T6222" s="34">
        <f t="shared" si="1355"/>
        <v>59.142452161587521</v>
      </c>
      <c r="U6222" s="31">
        <f t="shared" si="1350"/>
        <v>27.353909269273242</v>
      </c>
      <c r="V6222" s="32">
        <f t="shared" si="1351"/>
        <v>31703</v>
      </c>
      <c r="W6222" s="36"/>
      <c r="X6222" s="36">
        <f t="shared" si="1356"/>
        <v>4190.3999999999996</v>
      </c>
      <c r="Y6222" s="29">
        <f t="shared" si="1344"/>
        <v>19764.650000000001</v>
      </c>
      <c r="Z6222" s="36"/>
      <c r="AA6222" s="36">
        <f t="shared" si="1343"/>
        <v>19764.650000000001</v>
      </c>
      <c r="AB6222" s="29">
        <f t="shared" si="1345"/>
        <v>14894.24</v>
      </c>
      <c r="AC6222" s="30">
        <f t="shared" si="1346"/>
        <v>130.65</v>
      </c>
      <c r="AD6222" s="29"/>
    </row>
    <row r="6223" spans="1:30" x14ac:dyDescent="0.2">
      <c r="A6223" s="1" t="s">
        <v>5889</v>
      </c>
      <c r="B6223" s="31" t="s">
        <v>8287</v>
      </c>
      <c r="C6223" s="1">
        <v>0</v>
      </c>
      <c r="D6223" s="1" t="s">
        <v>14804</v>
      </c>
      <c r="E6223" s="1" t="s">
        <v>17094</v>
      </c>
      <c r="F6223" s="1">
        <v>0</v>
      </c>
      <c r="G6223" s="19">
        <v>102</v>
      </c>
      <c r="H6223" s="29">
        <f t="shared" si="1347"/>
        <v>13934.85</v>
      </c>
      <c r="I6223" s="32">
        <v>1159</v>
      </c>
      <c r="J6223" s="32">
        <v>0</v>
      </c>
      <c r="K6223" s="33">
        <f t="shared" si="1348"/>
        <v>0</v>
      </c>
      <c r="L6223" s="34">
        <f t="shared" si="1352"/>
        <v>0</v>
      </c>
      <c r="M6223" s="32">
        <v>1121</v>
      </c>
      <c r="N6223" s="32">
        <v>14</v>
      </c>
      <c r="O6223" s="33">
        <f t="shared" si="1349"/>
        <v>1.2488849241748439E-2</v>
      </c>
      <c r="P6223" s="34">
        <f t="shared" si="1353"/>
        <v>1.6206774591118749</v>
      </c>
      <c r="Q6223" s="35">
        <v>0</v>
      </c>
      <c r="R6223" s="34">
        <f t="shared" si="1354"/>
        <v>0</v>
      </c>
      <c r="S6223" s="33">
        <v>22.29</v>
      </c>
      <c r="T6223" s="34">
        <f t="shared" si="1355"/>
        <v>66.087880935506732</v>
      </c>
      <c r="U6223" s="31">
        <f t="shared" si="1350"/>
        <v>16.927139598654652</v>
      </c>
      <c r="V6223" s="32">
        <f t="shared" si="1351"/>
        <v>19619</v>
      </c>
      <c r="W6223" s="36"/>
      <c r="X6223" s="36">
        <f t="shared" si="1356"/>
        <v>2593.1799999999998</v>
      </c>
      <c r="Y6223" s="29">
        <f t="shared" si="1344"/>
        <v>16528.03</v>
      </c>
      <c r="Z6223" s="36"/>
      <c r="AA6223" s="36">
        <f t="shared" si="1343"/>
        <v>16528.03</v>
      </c>
      <c r="AB6223" s="29">
        <f t="shared" si="1345"/>
        <v>12455.18</v>
      </c>
      <c r="AC6223" s="30">
        <f t="shared" si="1346"/>
        <v>122.11</v>
      </c>
      <c r="AD6223" s="29"/>
    </row>
    <row r="6224" spans="1:30" x14ac:dyDescent="0.2">
      <c r="A6224" s="1" t="s">
        <v>6090</v>
      </c>
      <c r="B6224" s="31" t="s">
        <v>8286</v>
      </c>
      <c r="C6224" s="1">
        <v>0</v>
      </c>
      <c r="D6224" s="1" t="s">
        <v>14805</v>
      </c>
      <c r="E6224" s="1" t="s">
        <v>17110</v>
      </c>
      <c r="F6224" s="1">
        <v>0</v>
      </c>
      <c r="G6224" s="19">
        <v>133</v>
      </c>
      <c r="H6224" s="29">
        <f t="shared" si="1347"/>
        <v>18169.95</v>
      </c>
      <c r="I6224" s="32">
        <v>1159</v>
      </c>
      <c r="J6224" s="32">
        <v>64</v>
      </c>
      <c r="K6224" s="33">
        <f t="shared" si="1348"/>
        <v>5.5220017256255395E-2</v>
      </c>
      <c r="L6224" s="34">
        <f t="shared" si="1352"/>
        <v>28.781342327502813</v>
      </c>
      <c r="M6224" s="32">
        <v>1157</v>
      </c>
      <c r="N6224" s="32">
        <v>133</v>
      </c>
      <c r="O6224" s="33">
        <f t="shared" si="1349"/>
        <v>0.11495246326707001</v>
      </c>
      <c r="P6224" s="34">
        <f t="shared" si="1353"/>
        <v>14.917376491626541</v>
      </c>
      <c r="Q6224" s="35">
        <v>0</v>
      </c>
      <c r="R6224" s="34">
        <f t="shared" si="1354"/>
        <v>0</v>
      </c>
      <c r="S6224" s="33">
        <v>21.07</v>
      </c>
      <c r="T6224" s="34">
        <f t="shared" si="1355"/>
        <v>61.764705882352942</v>
      </c>
      <c r="U6224" s="31">
        <f t="shared" si="1350"/>
        <v>26.365856175370574</v>
      </c>
      <c r="V6224" s="32">
        <f t="shared" si="1351"/>
        <v>30558</v>
      </c>
      <c r="W6224" s="36"/>
      <c r="X6224" s="36">
        <f t="shared" si="1356"/>
        <v>4039.06</v>
      </c>
      <c r="Y6224" s="29">
        <f t="shared" si="1344"/>
        <v>22209.010000000002</v>
      </c>
      <c r="Z6224" s="36"/>
      <c r="AA6224" s="36">
        <f t="shared" si="1343"/>
        <v>22209.010000000002</v>
      </c>
      <c r="AB6224" s="29">
        <f t="shared" si="1345"/>
        <v>16736.25</v>
      </c>
      <c r="AC6224" s="30">
        <f t="shared" si="1346"/>
        <v>125.84</v>
      </c>
      <c r="AD6224" s="29"/>
    </row>
    <row r="6225" spans="1:30" x14ac:dyDescent="0.2">
      <c r="A6225" s="1" t="s">
        <v>6740</v>
      </c>
      <c r="B6225" s="31" t="s">
        <v>8286</v>
      </c>
      <c r="C6225" s="1">
        <v>0</v>
      </c>
      <c r="D6225" s="1" t="s">
        <v>14806</v>
      </c>
      <c r="E6225" s="1" t="s">
        <v>18190</v>
      </c>
      <c r="F6225" s="1">
        <v>0</v>
      </c>
      <c r="G6225" s="19">
        <v>99</v>
      </c>
      <c r="H6225" s="29">
        <f t="shared" si="1347"/>
        <v>13525</v>
      </c>
      <c r="I6225" s="32">
        <v>1159</v>
      </c>
      <c r="J6225" s="32">
        <v>16</v>
      </c>
      <c r="K6225" s="33">
        <f t="shared" si="1348"/>
        <v>1.3805004314063849E-2</v>
      </c>
      <c r="L6225" s="34">
        <f t="shared" si="1352"/>
        <v>7.1953355818757032</v>
      </c>
      <c r="M6225" s="32">
        <v>1143</v>
      </c>
      <c r="N6225" s="32">
        <v>29</v>
      </c>
      <c r="O6225" s="33">
        <f t="shared" si="1349"/>
        <v>2.5371828521434821E-2</v>
      </c>
      <c r="P6225" s="34">
        <f t="shared" si="1353"/>
        <v>3.2925011572470901</v>
      </c>
      <c r="Q6225" s="35">
        <v>1</v>
      </c>
      <c r="R6225" s="34">
        <f t="shared" si="1354"/>
        <v>100</v>
      </c>
      <c r="S6225" s="33">
        <v>20.329999999999998</v>
      </c>
      <c r="T6225" s="34">
        <f t="shared" si="1355"/>
        <v>59.142452161587521</v>
      </c>
      <c r="U6225" s="31">
        <f t="shared" si="1350"/>
        <v>42.407572225177582</v>
      </c>
      <c r="V6225" s="32">
        <f t="shared" si="1351"/>
        <v>49150</v>
      </c>
      <c r="W6225" s="36"/>
      <c r="X6225" s="36">
        <f t="shared" si="1356"/>
        <v>6496.49</v>
      </c>
      <c r="Y6225" s="29">
        <f t="shared" si="1344"/>
        <v>20021.489999999998</v>
      </c>
      <c r="Z6225" s="36"/>
      <c r="AA6225" s="36">
        <f t="shared" si="1343"/>
        <v>20021.489999999998</v>
      </c>
      <c r="AB6225" s="29">
        <f t="shared" si="1345"/>
        <v>15087.78</v>
      </c>
      <c r="AC6225" s="30">
        <f t="shared" si="1346"/>
        <v>152.4</v>
      </c>
      <c r="AD6225" s="29"/>
    </row>
    <row r="6226" spans="1:30" x14ac:dyDescent="0.2">
      <c r="A6226" s="1" t="s">
        <v>6767</v>
      </c>
      <c r="B6226" s="31" t="s">
        <v>8286</v>
      </c>
      <c r="C6226" s="1">
        <v>0</v>
      </c>
      <c r="D6226" s="1" t="s">
        <v>14807</v>
      </c>
      <c r="E6226" s="1" t="s">
        <v>16679</v>
      </c>
      <c r="F6226" s="1">
        <v>0</v>
      </c>
      <c r="G6226" s="19">
        <v>132</v>
      </c>
      <c r="H6226" s="29">
        <f t="shared" si="1347"/>
        <v>18033.34</v>
      </c>
      <c r="I6226" s="32">
        <v>1159</v>
      </c>
      <c r="J6226" s="32">
        <v>50</v>
      </c>
      <c r="K6226" s="33">
        <f t="shared" si="1348"/>
        <v>4.3140638481449528E-2</v>
      </c>
      <c r="L6226" s="34">
        <f t="shared" si="1352"/>
        <v>22.485423693361572</v>
      </c>
      <c r="M6226" s="32">
        <v>1184</v>
      </c>
      <c r="N6226" s="32">
        <v>408</v>
      </c>
      <c r="O6226" s="33">
        <f t="shared" si="1349"/>
        <v>0.34459459459459457</v>
      </c>
      <c r="P6226" s="34">
        <f t="shared" si="1353"/>
        <v>44.718026551585417</v>
      </c>
      <c r="Q6226" s="35">
        <v>0</v>
      </c>
      <c r="R6226" s="34">
        <f t="shared" si="1354"/>
        <v>0</v>
      </c>
      <c r="S6226" s="33">
        <v>20.7</v>
      </c>
      <c r="T6226" s="34">
        <f t="shared" si="1355"/>
        <v>60.453579021970228</v>
      </c>
      <c r="U6226" s="31">
        <f t="shared" si="1350"/>
        <v>31.914257316729305</v>
      </c>
      <c r="V6226" s="32">
        <f t="shared" si="1351"/>
        <v>36989</v>
      </c>
      <c r="W6226" s="36"/>
      <c r="X6226" s="36">
        <f t="shared" si="1356"/>
        <v>4889.09</v>
      </c>
      <c r="Y6226" s="29">
        <f t="shared" si="1344"/>
        <v>22922.43</v>
      </c>
      <c r="Z6226" s="36"/>
      <c r="AA6226" s="36">
        <f t="shared" si="1343"/>
        <v>22922.43</v>
      </c>
      <c r="AB6226" s="29">
        <f t="shared" si="1345"/>
        <v>17273.87</v>
      </c>
      <c r="AC6226" s="30">
        <f t="shared" si="1346"/>
        <v>130.86000000000001</v>
      </c>
      <c r="AD6226" s="29"/>
    </row>
    <row r="6227" spans="1:30" x14ac:dyDescent="0.2">
      <c r="A6227" s="1" t="s">
        <v>7762</v>
      </c>
      <c r="B6227" s="31" t="s">
        <v>8291</v>
      </c>
      <c r="C6227" s="1">
        <v>0</v>
      </c>
      <c r="D6227" s="1" t="s">
        <v>14808</v>
      </c>
      <c r="E6227" s="1" t="s">
        <v>16694</v>
      </c>
      <c r="F6227" s="1">
        <v>0</v>
      </c>
      <c r="G6227" s="19">
        <v>72</v>
      </c>
      <c r="H6227" s="29">
        <f t="shared" si="1347"/>
        <v>9836.3700000000008</v>
      </c>
      <c r="I6227" s="32">
        <v>1159</v>
      </c>
      <c r="J6227" s="32">
        <v>0</v>
      </c>
      <c r="K6227" s="33">
        <f t="shared" si="1348"/>
        <v>0</v>
      </c>
      <c r="L6227" s="34">
        <f t="shared" si="1352"/>
        <v>0</v>
      </c>
      <c r="M6227" s="32">
        <v>1056</v>
      </c>
      <c r="N6227" s="32">
        <v>39</v>
      </c>
      <c r="O6227" s="33">
        <f t="shared" si="1349"/>
        <v>3.6931818181818184E-2</v>
      </c>
      <c r="P6227" s="34">
        <f t="shared" si="1353"/>
        <v>4.7926405461926436</v>
      </c>
      <c r="Q6227" s="35">
        <v>0</v>
      </c>
      <c r="R6227" s="34">
        <f t="shared" si="1354"/>
        <v>0</v>
      </c>
      <c r="S6227" s="33">
        <v>26.34</v>
      </c>
      <c r="T6227" s="34">
        <f t="shared" si="1355"/>
        <v>80.439404677533659</v>
      </c>
      <c r="U6227" s="31">
        <f t="shared" si="1350"/>
        <v>21.308011305931576</v>
      </c>
      <c r="V6227" s="32">
        <f t="shared" si="1351"/>
        <v>24696</v>
      </c>
      <c r="W6227" s="36"/>
      <c r="X6227" s="36">
        <f t="shared" si="1356"/>
        <v>3264.24</v>
      </c>
      <c r="Y6227" s="29">
        <f t="shared" si="1344"/>
        <v>13100.61</v>
      </c>
      <c r="Z6227" s="36"/>
      <c r="AA6227" s="36">
        <f t="shared" si="1343"/>
        <v>13100.61</v>
      </c>
      <c r="AB6227" s="29">
        <f t="shared" si="1345"/>
        <v>9872.35</v>
      </c>
      <c r="AC6227" s="30">
        <f t="shared" si="1346"/>
        <v>137.12</v>
      </c>
    </row>
    <row r="6228" spans="1:30" x14ac:dyDescent="0.2">
      <c r="A6228" s="1" t="s">
        <v>196</v>
      </c>
      <c r="B6228" s="31" t="s">
        <v>8291</v>
      </c>
      <c r="C6228" s="1">
        <v>0</v>
      </c>
      <c r="D6228" s="1" t="s">
        <v>14809</v>
      </c>
      <c r="E6228" s="1" t="s">
        <v>18146</v>
      </c>
      <c r="F6228" s="1">
        <v>0</v>
      </c>
      <c r="G6228" s="19">
        <v>94</v>
      </c>
      <c r="H6228" s="29">
        <f t="shared" si="1347"/>
        <v>12841.92</v>
      </c>
      <c r="I6228" s="32">
        <v>1160</v>
      </c>
      <c r="J6228" s="32">
        <v>1</v>
      </c>
      <c r="K6228" s="33">
        <f t="shared" si="1348"/>
        <v>8.6206896551724137E-4</v>
      </c>
      <c r="L6228" s="34">
        <f t="shared" si="1352"/>
        <v>0.44932079414838033</v>
      </c>
      <c r="M6228" s="32">
        <v>1116</v>
      </c>
      <c r="N6228" s="32">
        <v>59</v>
      </c>
      <c r="O6228" s="33">
        <f t="shared" si="1349"/>
        <v>5.2867383512544802E-2</v>
      </c>
      <c r="P6228" s="34">
        <f t="shared" si="1353"/>
        <v>6.8605982122504017</v>
      </c>
      <c r="Q6228" s="35">
        <v>0</v>
      </c>
      <c r="R6228" s="34">
        <f t="shared" si="1354"/>
        <v>0</v>
      </c>
      <c r="S6228" s="33">
        <v>22.31</v>
      </c>
      <c r="T6228" s="34">
        <f t="shared" si="1355"/>
        <v>66.158752657689575</v>
      </c>
      <c r="U6228" s="31">
        <f t="shared" si="1350"/>
        <v>18.36716791602209</v>
      </c>
      <c r="V6228" s="32">
        <f t="shared" si="1351"/>
        <v>21306</v>
      </c>
      <c r="W6228" s="36"/>
      <c r="X6228" s="36">
        <f t="shared" si="1356"/>
        <v>2816.16</v>
      </c>
      <c r="Y6228" s="29">
        <f t="shared" si="1344"/>
        <v>15658.08</v>
      </c>
      <c r="Z6228" s="36"/>
      <c r="AA6228" s="36">
        <f t="shared" si="1343"/>
        <v>15658.08</v>
      </c>
      <c r="AB6228" s="29">
        <f t="shared" si="1345"/>
        <v>11799.61</v>
      </c>
      <c r="AC6228" s="30">
        <f t="shared" si="1346"/>
        <v>125.53</v>
      </c>
      <c r="AD6228" s="29"/>
    </row>
    <row r="6229" spans="1:30" x14ac:dyDescent="0.2">
      <c r="A6229" s="1" t="s">
        <v>674</v>
      </c>
      <c r="B6229" s="31" t="s">
        <v>8291</v>
      </c>
      <c r="C6229" s="1">
        <v>0</v>
      </c>
      <c r="D6229" s="1" t="s">
        <v>14810</v>
      </c>
      <c r="E6229" s="1" t="s">
        <v>17977</v>
      </c>
      <c r="F6229" s="1">
        <v>0</v>
      </c>
      <c r="G6229" s="19">
        <v>105</v>
      </c>
      <c r="H6229" s="29">
        <f t="shared" si="1347"/>
        <v>14344.7</v>
      </c>
      <c r="I6229" s="32">
        <v>1160</v>
      </c>
      <c r="J6229" s="32">
        <v>19</v>
      </c>
      <c r="K6229" s="33">
        <f t="shared" si="1348"/>
        <v>1.6379310344827588E-2</v>
      </c>
      <c r="L6229" s="34">
        <f t="shared" si="1352"/>
        <v>8.5370950888192265</v>
      </c>
      <c r="M6229" s="32">
        <v>1151</v>
      </c>
      <c r="N6229" s="32">
        <v>16</v>
      </c>
      <c r="O6229" s="33">
        <f t="shared" si="1349"/>
        <v>1.3900955690703735E-2</v>
      </c>
      <c r="P6229" s="34">
        <f t="shared" si="1353"/>
        <v>1.8039264556677783</v>
      </c>
      <c r="Q6229" s="35">
        <v>0</v>
      </c>
      <c r="R6229" s="34">
        <f t="shared" si="1354"/>
        <v>0</v>
      </c>
      <c r="S6229" s="33">
        <v>22.75</v>
      </c>
      <c r="T6229" s="34">
        <f t="shared" si="1355"/>
        <v>67.717930545712264</v>
      </c>
      <c r="U6229" s="31">
        <f t="shared" si="1350"/>
        <v>19.514738022549817</v>
      </c>
      <c r="V6229" s="32">
        <f t="shared" si="1351"/>
        <v>22637</v>
      </c>
      <c r="W6229" s="36"/>
      <c r="X6229" s="36">
        <f t="shared" si="1356"/>
        <v>2992.09</v>
      </c>
      <c r="Y6229" s="29">
        <f t="shared" si="1344"/>
        <v>17336.79</v>
      </c>
      <c r="Z6229" s="36"/>
      <c r="AA6229" s="36">
        <f t="shared" si="1343"/>
        <v>17336.79</v>
      </c>
      <c r="AB6229" s="29">
        <f t="shared" si="1345"/>
        <v>13064.65</v>
      </c>
      <c r="AC6229" s="30">
        <f t="shared" si="1346"/>
        <v>124.43</v>
      </c>
    </row>
    <row r="6230" spans="1:30" x14ac:dyDescent="0.2">
      <c r="A6230" s="1" t="s">
        <v>2638</v>
      </c>
      <c r="B6230" s="31" t="s">
        <v>8286</v>
      </c>
      <c r="C6230" s="1">
        <v>0</v>
      </c>
      <c r="D6230" s="1" t="s">
        <v>14811</v>
      </c>
      <c r="E6230" s="1" t="s">
        <v>17703</v>
      </c>
      <c r="F6230" s="1">
        <v>0</v>
      </c>
      <c r="G6230" s="19">
        <v>111</v>
      </c>
      <c r="H6230" s="29">
        <f t="shared" si="1347"/>
        <v>15164.4</v>
      </c>
      <c r="I6230" s="32">
        <v>1160</v>
      </c>
      <c r="J6230" s="32">
        <v>33</v>
      </c>
      <c r="K6230" s="33">
        <f t="shared" si="1348"/>
        <v>2.8448275862068967E-2</v>
      </c>
      <c r="L6230" s="34">
        <f t="shared" si="1352"/>
        <v>14.827586206896552</v>
      </c>
      <c r="M6230" s="32">
        <v>1167</v>
      </c>
      <c r="N6230" s="32">
        <v>63</v>
      </c>
      <c r="O6230" s="33">
        <f t="shared" si="1349"/>
        <v>5.3984575835475578E-2</v>
      </c>
      <c r="P6230" s="34">
        <f t="shared" si="1353"/>
        <v>7.0055762146442602</v>
      </c>
      <c r="Q6230" s="35">
        <v>1</v>
      </c>
      <c r="R6230" s="34">
        <f t="shared" si="1354"/>
        <v>100</v>
      </c>
      <c r="S6230" s="33">
        <v>21.48</v>
      </c>
      <c r="T6230" s="34">
        <f t="shared" si="1355"/>
        <v>63.217576187101344</v>
      </c>
      <c r="U6230" s="31">
        <f t="shared" si="1350"/>
        <v>46.262684652160537</v>
      </c>
      <c r="V6230" s="32">
        <f t="shared" si="1351"/>
        <v>53665</v>
      </c>
      <c r="W6230" s="36"/>
      <c r="X6230" s="36">
        <f t="shared" si="1356"/>
        <v>7093.27</v>
      </c>
      <c r="Y6230" s="29">
        <f t="shared" si="1344"/>
        <v>22257.67</v>
      </c>
      <c r="Z6230" s="36"/>
      <c r="AA6230" s="36">
        <f t="shared" si="1343"/>
        <v>22257.67</v>
      </c>
      <c r="AB6230" s="29">
        <f t="shared" si="1345"/>
        <v>16772.919999999998</v>
      </c>
      <c r="AC6230" s="30">
        <f t="shared" si="1346"/>
        <v>151.11000000000001</v>
      </c>
      <c r="AD6230" s="29"/>
    </row>
    <row r="6231" spans="1:30" x14ac:dyDescent="0.2">
      <c r="A6231" s="1" t="s">
        <v>2663</v>
      </c>
      <c r="B6231" s="31" t="s">
        <v>8286</v>
      </c>
      <c r="C6231" s="1">
        <v>0</v>
      </c>
      <c r="D6231" s="1" t="s">
        <v>14812</v>
      </c>
      <c r="E6231" s="1" t="s">
        <v>18384</v>
      </c>
      <c r="F6231" s="1">
        <v>0</v>
      </c>
      <c r="G6231" s="19">
        <v>117</v>
      </c>
      <c r="H6231" s="29">
        <f t="shared" si="1347"/>
        <v>15984.09</v>
      </c>
      <c r="I6231" s="32">
        <v>1160</v>
      </c>
      <c r="J6231" s="32">
        <v>32</v>
      </c>
      <c r="K6231" s="33">
        <f t="shared" si="1348"/>
        <v>2.7586206896551724E-2</v>
      </c>
      <c r="L6231" s="34">
        <f t="shared" si="1352"/>
        <v>14.378265412748171</v>
      </c>
      <c r="M6231" s="32">
        <v>1209</v>
      </c>
      <c r="N6231" s="32">
        <v>30</v>
      </c>
      <c r="O6231" s="33">
        <f t="shared" si="1349"/>
        <v>2.4813895781637719E-2</v>
      </c>
      <c r="P6231" s="34">
        <f t="shared" si="1353"/>
        <v>3.2200982482531226</v>
      </c>
      <c r="Q6231" s="35">
        <v>0</v>
      </c>
      <c r="R6231" s="34">
        <f t="shared" si="1354"/>
        <v>0</v>
      </c>
      <c r="S6231" s="33">
        <v>18.71</v>
      </c>
      <c r="T6231" s="34">
        <f t="shared" si="1355"/>
        <v>53.401842664776758</v>
      </c>
      <c r="U6231" s="31">
        <f t="shared" si="1350"/>
        <v>17.750051581444513</v>
      </c>
      <c r="V6231" s="32">
        <f t="shared" si="1351"/>
        <v>20590</v>
      </c>
      <c r="W6231" s="36"/>
      <c r="X6231" s="36">
        <f t="shared" si="1356"/>
        <v>2721.52</v>
      </c>
      <c r="Y6231" s="29">
        <f t="shared" si="1344"/>
        <v>18705.61</v>
      </c>
      <c r="Z6231" s="36"/>
      <c r="AA6231" s="36">
        <f t="shared" si="1343"/>
        <v>18705.61</v>
      </c>
      <c r="AB6231" s="29">
        <f t="shared" si="1345"/>
        <v>14096.16</v>
      </c>
      <c r="AC6231" s="30">
        <f t="shared" si="1346"/>
        <v>120.48</v>
      </c>
    </row>
    <row r="6232" spans="1:30" x14ac:dyDescent="0.2">
      <c r="A6232" s="1" t="s">
        <v>7861</v>
      </c>
      <c r="B6232" s="31" t="s">
        <v>8286</v>
      </c>
      <c r="C6232" s="1">
        <v>0</v>
      </c>
      <c r="D6232" s="1" t="s">
        <v>14813</v>
      </c>
      <c r="E6232" s="1" t="s">
        <v>16695</v>
      </c>
      <c r="F6232" s="1">
        <v>0</v>
      </c>
      <c r="G6232" s="19">
        <v>131</v>
      </c>
      <c r="H6232" s="29">
        <f t="shared" si="1347"/>
        <v>17896.72</v>
      </c>
      <c r="I6232" s="32">
        <v>1160</v>
      </c>
      <c r="J6232" s="32">
        <v>41</v>
      </c>
      <c r="K6232" s="33">
        <f t="shared" si="1348"/>
        <v>3.5344827586206898E-2</v>
      </c>
      <c r="L6232" s="34">
        <f t="shared" si="1352"/>
        <v>18.422152560083592</v>
      </c>
      <c r="M6232" s="32">
        <v>1219</v>
      </c>
      <c r="N6232" s="32">
        <v>57</v>
      </c>
      <c r="O6232" s="33">
        <f t="shared" si="1349"/>
        <v>4.6759639048400331E-2</v>
      </c>
      <c r="P6232" s="34">
        <f t="shared" si="1353"/>
        <v>6.0679964610846984</v>
      </c>
      <c r="Q6232" s="35">
        <v>0</v>
      </c>
      <c r="R6232" s="34">
        <f t="shared" si="1354"/>
        <v>0</v>
      </c>
      <c r="S6232" s="33">
        <v>19.02</v>
      </c>
      <c r="T6232" s="34">
        <f t="shared" si="1355"/>
        <v>54.500354358610913</v>
      </c>
      <c r="U6232" s="31">
        <f t="shared" si="1350"/>
        <v>19.7476258449448</v>
      </c>
      <c r="V6232" s="32">
        <f t="shared" si="1351"/>
        <v>22907</v>
      </c>
      <c r="W6232" s="36"/>
      <c r="X6232" s="36">
        <f t="shared" si="1356"/>
        <v>3027.77</v>
      </c>
      <c r="Y6232" s="29">
        <f t="shared" si="1344"/>
        <v>20924.490000000002</v>
      </c>
      <c r="Z6232" s="36"/>
      <c r="AA6232" s="36">
        <f t="shared" si="1343"/>
        <v>20924.490000000002</v>
      </c>
      <c r="AB6232" s="29">
        <f t="shared" si="1345"/>
        <v>15768.27</v>
      </c>
      <c r="AC6232" s="30">
        <f t="shared" si="1346"/>
        <v>120.37</v>
      </c>
      <c r="AD6232" s="29"/>
    </row>
    <row r="6233" spans="1:30" x14ac:dyDescent="0.2">
      <c r="A6233" s="1" t="s">
        <v>215</v>
      </c>
      <c r="B6233" s="31" t="s">
        <v>8286</v>
      </c>
      <c r="C6233" s="1">
        <v>0</v>
      </c>
      <c r="D6233" s="1" t="s">
        <v>14814</v>
      </c>
      <c r="E6233" s="1" t="s">
        <v>19216</v>
      </c>
      <c r="F6233" s="1">
        <v>0</v>
      </c>
      <c r="G6233" s="19">
        <v>118</v>
      </c>
      <c r="H6233" s="29">
        <f t="shared" si="1347"/>
        <v>16120.71</v>
      </c>
      <c r="I6233" s="32">
        <v>1161</v>
      </c>
      <c r="J6233" s="32">
        <v>44</v>
      </c>
      <c r="K6233" s="33">
        <f t="shared" si="1348"/>
        <v>3.7898363479758827E-2</v>
      </c>
      <c r="L6233" s="34">
        <f t="shared" si="1352"/>
        <v>19.753086419753085</v>
      </c>
      <c r="M6233" s="32">
        <v>1201</v>
      </c>
      <c r="N6233" s="32">
        <v>231</v>
      </c>
      <c r="O6233" s="33">
        <f t="shared" si="1349"/>
        <v>0.19233971690258117</v>
      </c>
      <c r="P6233" s="34">
        <f t="shared" si="1353"/>
        <v>24.959917254340372</v>
      </c>
      <c r="Q6233" s="35">
        <v>0</v>
      </c>
      <c r="R6233" s="34">
        <f t="shared" si="1354"/>
        <v>0</v>
      </c>
      <c r="S6233" s="33">
        <v>18.43</v>
      </c>
      <c r="T6233" s="34">
        <f t="shared" si="1355"/>
        <v>52.409638554216862</v>
      </c>
      <c r="U6233" s="31">
        <f t="shared" si="1350"/>
        <v>24.280660557077582</v>
      </c>
      <c r="V6233" s="32">
        <f t="shared" si="1351"/>
        <v>28190</v>
      </c>
      <c r="W6233" s="36"/>
      <c r="X6233" s="36">
        <f t="shared" si="1356"/>
        <v>3726.06</v>
      </c>
      <c r="Y6233" s="29">
        <f t="shared" si="1344"/>
        <v>19846.77</v>
      </c>
      <c r="Z6233" s="36"/>
      <c r="AA6233" s="36">
        <f t="shared" si="1343"/>
        <v>19846.77</v>
      </c>
      <c r="AB6233" s="29">
        <f t="shared" si="1345"/>
        <v>14956.12</v>
      </c>
      <c r="AC6233" s="30">
        <f t="shared" si="1346"/>
        <v>126.75</v>
      </c>
      <c r="AD6233" s="29"/>
    </row>
    <row r="6234" spans="1:30" x14ac:dyDescent="0.2">
      <c r="A6234" s="1" t="s">
        <v>2571</v>
      </c>
      <c r="B6234" s="31" t="s">
        <v>8291</v>
      </c>
      <c r="C6234" s="1">
        <v>0</v>
      </c>
      <c r="D6234" s="1" t="s">
        <v>14815</v>
      </c>
      <c r="E6234" s="1" t="s">
        <v>17827</v>
      </c>
      <c r="F6234" s="1">
        <v>0</v>
      </c>
      <c r="G6234" s="19">
        <v>78</v>
      </c>
      <c r="H6234" s="29">
        <f t="shared" si="1347"/>
        <v>10656.06</v>
      </c>
      <c r="I6234" s="32">
        <v>1161</v>
      </c>
      <c r="J6234" s="32">
        <v>5</v>
      </c>
      <c r="K6234" s="33">
        <f t="shared" si="1348"/>
        <v>4.3066322136089581E-3</v>
      </c>
      <c r="L6234" s="34">
        <f t="shared" si="1352"/>
        <v>2.244668911335578</v>
      </c>
      <c r="M6234" s="32">
        <v>989</v>
      </c>
      <c r="N6234" s="32">
        <v>85</v>
      </c>
      <c r="O6234" s="33">
        <f t="shared" si="1349"/>
        <v>8.5945399393326599E-2</v>
      </c>
      <c r="P6234" s="34">
        <f t="shared" si="1353"/>
        <v>11.153130990284197</v>
      </c>
      <c r="Q6234" s="35">
        <v>0</v>
      </c>
      <c r="R6234" s="34">
        <f t="shared" si="1354"/>
        <v>0</v>
      </c>
      <c r="S6234" s="33">
        <v>25.24</v>
      </c>
      <c r="T6234" s="34">
        <f t="shared" si="1355"/>
        <v>76.54145995747696</v>
      </c>
      <c r="U6234" s="31">
        <f t="shared" si="1350"/>
        <v>22.484814964774184</v>
      </c>
      <c r="V6234" s="32">
        <f t="shared" si="1351"/>
        <v>26105</v>
      </c>
      <c r="W6234" s="36"/>
      <c r="X6234" s="36">
        <f t="shared" si="1356"/>
        <v>3450.47</v>
      </c>
      <c r="Y6234" s="29">
        <f t="shared" si="1344"/>
        <v>14106.529999999999</v>
      </c>
      <c r="Z6234" s="36"/>
      <c r="AA6234" s="36">
        <f t="shared" si="1343"/>
        <v>14106.529999999999</v>
      </c>
      <c r="AB6234" s="29">
        <f t="shared" si="1345"/>
        <v>10630.39</v>
      </c>
      <c r="AC6234" s="30">
        <f t="shared" si="1346"/>
        <v>136.29</v>
      </c>
      <c r="AD6234" s="29"/>
    </row>
    <row r="6235" spans="1:30" x14ac:dyDescent="0.2">
      <c r="A6235" s="1" t="s">
        <v>6149</v>
      </c>
      <c r="B6235" s="31" t="s">
        <v>8286</v>
      </c>
      <c r="C6235" s="1">
        <v>0</v>
      </c>
      <c r="D6235" s="1" t="s">
        <v>14816</v>
      </c>
      <c r="E6235" s="1" t="s">
        <v>17728</v>
      </c>
      <c r="F6235" s="1">
        <v>0</v>
      </c>
      <c r="G6235" s="19">
        <v>158</v>
      </c>
      <c r="H6235" s="29">
        <f t="shared" si="1347"/>
        <v>21585.360000000001</v>
      </c>
      <c r="I6235" s="32">
        <v>1161</v>
      </c>
      <c r="J6235" s="32">
        <v>69</v>
      </c>
      <c r="K6235" s="33">
        <f t="shared" si="1348"/>
        <v>5.9431524547803614E-2</v>
      </c>
      <c r="L6235" s="34">
        <f t="shared" si="1352"/>
        <v>30.976430976430976</v>
      </c>
      <c r="M6235" s="32">
        <v>1188</v>
      </c>
      <c r="N6235" s="32">
        <v>104</v>
      </c>
      <c r="O6235" s="33">
        <f t="shared" si="1349"/>
        <v>8.7542087542087546E-2</v>
      </c>
      <c r="P6235" s="34">
        <f t="shared" si="1353"/>
        <v>11.360333146530712</v>
      </c>
      <c r="Q6235" s="35">
        <v>0.71</v>
      </c>
      <c r="R6235" s="34">
        <f t="shared" si="1354"/>
        <v>71</v>
      </c>
      <c r="S6235" s="33">
        <v>17.59</v>
      </c>
      <c r="T6235" s="34">
        <f t="shared" si="1355"/>
        <v>49.433026222537208</v>
      </c>
      <c r="U6235" s="31">
        <f t="shared" si="1350"/>
        <v>40.692447586374726</v>
      </c>
      <c r="V6235" s="32">
        <f t="shared" si="1351"/>
        <v>47244</v>
      </c>
      <c r="W6235" s="36"/>
      <c r="X6235" s="36">
        <f t="shared" si="1356"/>
        <v>6244.56</v>
      </c>
      <c r="Y6235" s="29">
        <f t="shared" si="1344"/>
        <v>27829.920000000002</v>
      </c>
      <c r="Z6235" s="36"/>
      <c r="AA6235" s="36">
        <f t="shared" si="1343"/>
        <v>27829.920000000002</v>
      </c>
      <c r="AB6235" s="29">
        <f t="shared" si="1345"/>
        <v>20972.06</v>
      </c>
      <c r="AC6235" s="30">
        <f t="shared" si="1346"/>
        <v>132.72999999999999</v>
      </c>
      <c r="AD6235" s="29"/>
    </row>
    <row r="6236" spans="1:30" x14ac:dyDescent="0.2">
      <c r="A6236" s="1" t="s">
        <v>7818</v>
      </c>
      <c r="B6236" s="31" t="s">
        <v>8287</v>
      </c>
      <c r="C6236" s="1">
        <v>0</v>
      </c>
      <c r="D6236" s="1" t="s">
        <v>14817</v>
      </c>
      <c r="E6236" s="1" t="s">
        <v>18163</v>
      </c>
      <c r="F6236" s="1">
        <v>0</v>
      </c>
      <c r="G6236" s="19">
        <v>111</v>
      </c>
      <c r="H6236" s="29">
        <f t="shared" si="1347"/>
        <v>15164.4</v>
      </c>
      <c r="I6236" s="32">
        <v>1161</v>
      </c>
      <c r="J6236" s="32">
        <v>25</v>
      </c>
      <c r="K6236" s="33">
        <f t="shared" si="1348"/>
        <v>2.1533161068044791E-2</v>
      </c>
      <c r="L6236" s="34">
        <f t="shared" si="1352"/>
        <v>11.22334455667789</v>
      </c>
      <c r="M6236" s="32">
        <v>1108</v>
      </c>
      <c r="N6236" s="32">
        <v>58</v>
      </c>
      <c r="O6236" s="33">
        <f t="shared" si="1349"/>
        <v>5.2346570397111915E-2</v>
      </c>
      <c r="P6236" s="34">
        <f t="shared" si="1353"/>
        <v>6.793012315403292</v>
      </c>
      <c r="Q6236" s="35">
        <v>0</v>
      </c>
      <c r="R6236" s="34">
        <f t="shared" si="1354"/>
        <v>0</v>
      </c>
      <c r="S6236" s="33">
        <v>20.73</v>
      </c>
      <c r="T6236" s="34">
        <f t="shared" si="1355"/>
        <v>60.559886605244508</v>
      </c>
      <c r="U6236" s="31">
        <f t="shared" si="1350"/>
        <v>19.644060869331422</v>
      </c>
      <c r="V6236" s="32">
        <f t="shared" si="1351"/>
        <v>22807</v>
      </c>
      <c r="W6236" s="36"/>
      <c r="X6236" s="36">
        <f t="shared" si="1356"/>
        <v>3014.56</v>
      </c>
      <c r="Y6236" s="29">
        <f t="shared" si="1344"/>
        <v>18178.96</v>
      </c>
      <c r="Z6236" s="36"/>
      <c r="AA6236" s="36">
        <f t="shared" si="1343"/>
        <v>18178.96</v>
      </c>
      <c r="AB6236" s="29">
        <f t="shared" si="1345"/>
        <v>13699.29</v>
      </c>
      <c r="AC6236" s="30">
        <f t="shared" si="1346"/>
        <v>123.42</v>
      </c>
      <c r="AD6236" s="29"/>
    </row>
    <row r="6237" spans="1:30" x14ac:dyDescent="0.2">
      <c r="A6237" s="1" t="s">
        <v>7862</v>
      </c>
      <c r="B6237" s="31" t="s">
        <v>8286</v>
      </c>
      <c r="C6237" s="1">
        <v>0</v>
      </c>
      <c r="D6237" s="1" t="s">
        <v>14818</v>
      </c>
      <c r="E6237" s="1" t="s">
        <v>16695</v>
      </c>
      <c r="F6237" s="1">
        <v>0</v>
      </c>
      <c r="G6237" s="19">
        <v>102</v>
      </c>
      <c r="H6237" s="29">
        <f t="shared" si="1347"/>
        <v>13934.85</v>
      </c>
      <c r="I6237" s="32">
        <v>1161</v>
      </c>
      <c r="J6237" s="32">
        <v>34</v>
      </c>
      <c r="K6237" s="33">
        <f t="shared" si="1348"/>
        <v>2.9285099052540915E-2</v>
      </c>
      <c r="L6237" s="34">
        <f t="shared" si="1352"/>
        <v>15.26374859708193</v>
      </c>
      <c r="M6237" s="32">
        <v>1110</v>
      </c>
      <c r="N6237" s="32">
        <v>72</v>
      </c>
      <c r="O6237" s="33">
        <f t="shared" si="1349"/>
        <v>6.4864864864864868E-2</v>
      </c>
      <c r="P6237" s="34">
        <f t="shared" si="1353"/>
        <v>8.4175108802984315</v>
      </c>
      <c r="Q6237" s="35">
        <v>0</v>
      </c>
      <c r="R6237" s="34">
        <f t="shared" si="1354"/>
        <v>0</v>
      </c>
      <c r="S6237" s="33">
        <v>21.91</v>
      </c>
      <c r="T6237" s="34">
        <f t="shared" si="1355"/>
        <v>64.741318214032603</v>
      </c>
      <c r="U6237" s="31">
        <f t="shared" si="1350"/>
        <v>22.105644422853242</v>
      </c>
      <c r="V6237" s="32">
        <f t="shared" si="1351"/>
        <v>25665</v>
      </c>
      <c r="W6237" s="36"/>
      <c r="X6237" s="36">
        <f t="shared" si="1356"/>
        <v>3392.32</v>
      </c>
      <c r="Y6237" s="29">
        <f t="shared" si="1344"/>
        <v>17327.170000000002</v>
      </c>
      <c r="Z6237" s="36"/>
      <c r="AA6237" s="36">
        <f t="shared" si="1343"/>
        <v>17327.170000000002</v>
      </c>
      <c r="AB6237" s="29">
        <f t="shared" si="1345"/>
        <v>13057.4</v>
      </c>
      <c r="AC6237" s="30">
        <f t="shared" si="1346"/>
        <v>128.01</v>
      </c>
      <c r="AD6237" s="29"/>
    </row>
    <row r="6238" spans="1:30" x14ac:dyDescent="0.2">
      <c r="A6238" s="1" t="s">
        <v>8074</v>
      </c>
      <c r="B6238" s="31" t="s">
        <v>8286</v>
      </c>
      <c r="C6238" s="1">
        <v>0</v>
      </c>
      <c r="D6238" s="1" t="s">
        <v>14819</v>
      </c>
      <c r="E6238" s="1" t="s">
        <v>19217</v>
      </c>
      <c r="F6238" s="1">
        <v>0</v>
      </c>
      <c r="G6238" s="19">
        <v>107</v>
      </c>
      <c r="H6238" s="29">
        <f t="shared" si="1347"/>
        <v>14617.93</v>
      </c>
      <c r="I6238" s="32">
        <v>1161</v>
      </c>
      <c r="J6238" s="32">
        <v>34</v>
      </c>
      <c r="K6238" s="33">
        <f t="shared" si="1348"/>
        <v>2.9285099052540915E-2</v>
      </c>
      <c r="L6238" s="34">
        <f t="shared" si="1352"/>
        <v>15.26374859708193</v>
      </c>
      <c r="M6238" s="32">
        <v>1192</v>
      </c>
      <c r="N6238" s="32">
        <v>417</v>
      </c>
      <c r="O6238" s="33">
        <f t="shared" si="1349"/>
        <v>0.34983221476510068</v>
      </c>
      <c r="P6238" s="34">
        <f t="shared" si="1353"/>
        <v>45.397712308488714</v>
      </c>
      <c r="Q6238" s="35">
        <v>0</v>
      </c>
      <c r="R6238" s="34">
        <f t="shared" si="1354"/>
        <v>0</v>
      </c>
      <c r="S6238" s="33">
        <v>20.73</v>
      </c>
      <c r="T6238" s="34">
        <f t="shared" si="1355"/>
        <v>60.559886605244508</v>
      </c>
      <c r="U6238" s="31">
        <f t="shared" si="1350"/>
        <v>30.305336877703787</v>
      </c>
      <c r="V6238" s="32">
        <f t="shared" si="1351"/>
        <v>35184</v>
      </c>
      <c r="W6238" s="36"/>
      <c r="X6238" s="36">
        <f t="shared" si="1356"/>
        <v>4650.51</v>
      </c>
      <c r="Y6238" s="29">
        <f t="shared" si="1344"/>
        <v>19268.440000000002</v>
      </c>
      <c r="Z6238" s="36"/>
      <c r="AA6238" s="36">
        <f t="shared" si="1343"/>
        <v>19268.440000000002</v>
      </c>
      <c r="AB6238" s="29">
        <f t="shared" si="1345"/>
        <v>14520.3</v>
      </c>
      <c r="AC6238" s="30">
        <f t="shared" si="1346"/>
        <v>135.69999999999999</v>
      </c>
      <c r="AD6238" s="29"/>
    </row>
    <row r="6239" spans="1:30" x14ac:dyDescent="0.2">
      <c r="A6239" s="1" t="s">
        <v>2237</v>
      </c>
      <c r="B6239" s="31" t="s">
        <v>8286</v>
      </c>
      <c r="C6239" s="1">
        <v>0</v>
      </c>
      <c r="D6239" s="1" t="s">
        <v>14820</v>
      </c>
      <c r="E6239" s="1" t="s">
        <v>16777</v>
      </c>
      <c r="F6239" s="1">
        <v>0</v>
      </c>
      <c r="G6239" s="19">
        <v>140</v>
      </c>
      <c r="H6239" s="29">
        <f t="shared" si="1347"/>
        <v>19126.27</v>
      </c>
      <c r="I6239" s="32">
        <v>1162</v>
      </c>
      <c r="J6239" s="32">
        <v>36</v>
      </c>
      <c r="K6239" s="33">
        <f t="shared" si="1348"/>
        <v>3.098106712564544E-2</v>
      </c>
      <c r="L6239" s="34">
        <f t="shared" si="1352"/>
        <v>16.147707713972771</v>
      </c>
      <c r="M6239" s="32">
        <v>1129</v>
      </c>
      <c r="N6239" s="32">
        <v>27</v>
      </c>
      <c r="O6239" s="33">
        <f t="shared" si="1349"/>
        <v>2.3914968999114262E-2</v>
      </c>
      <c r="P6239" s="34">
        <f t="shared" si="1353"/>
        <v>3.1034445561773447</v>
      </c>
      <c r="Q6239" s="35">
        <v>0</v>
      </c>
      <c r="R6239" s="34">
        <f t="shared" si="1354"/>
        <v>0</v>
      </c>
      <c r="S6239" s="33">
        <v>19.37</v>
      </c>
      <c r="T6239" s="34">
        <f t="shared" si="1355"/>
        <v>55.740609496810777</v>
      </c>
      <c r="U6239" s="31">
        <f t="shared" si="1350"/>
        <v>18.747940441740223</v>
      </c>
      <c r="V6239" s="32">
        <f t="shared" si="1351"/>
        <v>21785</v>
      </c>
      <c r="W6239" s="36"/>
      <c r="X6239" s="36">
        <f t="shared" si="1356"/>
        <v>2879.47</v>
      </c>
      <c r="Y6239" s="29">
        <f t="shared" si="1344"/>
        <v>22005.74</v>
      </c>
      <c r="Z6239" s="36"/>
      <c r="AA6239" s="36">
        <f t="shared" si="1343"/>
        <v>22005.74</v>
      </c>
      <c r="AB6239" s="29">
        <f t="shared" si="1345"/>
        <v>16583.07</v>
      </c>
      <c r="AC6239" s="30">
        <f t="shared" si="1346"/>
        <v>118.45</v>
      </c>
      <c r="AD6239" s="29"/>
    </row>
    <row r="6240" spans="1:30" x14ac:dyDescent="0.2">
      <c r="A6240" s="1" t="s">
        <v>2962</v>
      </c>
      <c r="B6240" s="31" t="s">
        <v>8286</v>
      </c>
      <c r="C6240" s="1">
        <v>0</v>
      </c>
      <c r="D6240" s="1" t="s">
        <v>14821</v>
      </c>
      <c r="E6240" s="1" t="s">
        <v>19218</v>
      </c>
      <c r="F6240" s="1">
        <v>0</v>
      </c>
      <c r="G6240" s="19">
        <v>110</v>
      </c>
      <c r="H6240" s="29">
        <f t="shared" si="1347"/>
        <v>15027.78</v>
      </c>
      <c r="I6240" s="32">
        <v>1162</v>
      </c>
      <c r="J6240" s="32">
        <v>59</v>
      </c>
      <c r="K6240" s="33">
        <f t="shared" si="1348"/>
        <v>5.0774526678141134E-2</v>
      </c>
      <c r="L6240" s="34">
        <f t="shared" si="1352"/>
        <v>26.464298753455378</v>
      </c>
      <c r="M6240" s="32">
        <v>1125</v>
      </c>
      <c r="N6240" s="32">
        <v>157</v>
      </c>
      <c r="O6240" s="33">
        <f t="shared" si="1349"/>
        <v>0.13955555555555554</v>
      </c>
      <c r="P6240" s="34">
        <f t="shared" si="1353"/>
        <v>18.110118779130957</v>
      </c>
      <c r="Q6240" s="35">
        <v>0.25</v>
      </c>
      <c r="R6240" s="34">
        <f t="shared" si="1354"/>
        <v>25</v>
      </c>
      <c r="S6240" s="33">
        <v>21.13</v>
      </c>
      <c r="T6240" s="34">
        <f t="shared" si="1355"/>
        <v>61.977321048901487</v>
      </c>
      <c r="U6240" s="31">
        <f t="shared" si="1350"/>
        <v>32.887934645371956</v>
      </c>
      <c r="V6240" s="32">
        <f t="shared" si="1351"/>
        <v>38216</v>
      </c>
      <c r="W6240" s="36"/>
      <c r="X6240" s="36">
        <f t="shared" si="1356"/>
        <v>5051.2700000000004</v>
      </c>
      <c r="Y6240" s="29">
        <f t="shared" si="1344"/>
        <v>20079.050000000003</v>
      </c>
      <c r="Z6240" s="36"/>
      <c r="AA6240" s="36">
        <f t="shared" si="1343"/>
        <v>20079.050000000003</v>
      </c>
      <c r="AB6240" s="29">
        <f t="shared" si="1345"/>
        <v>15131.16</v>
      </c>
      <c r="AC6240" s="30">
        <f t="shared" si="1346"/>
        <v>137.56</v>
      </c>
      <c r="AD6240" s="29"/>
    </row>
    <row r="6241" spans="1:30" x14ac:dyDescent="0.2">
      <c r="A6241" s="1" t="s">
        <v>3558</v>
      </c>
      <c r="B6241" s="31" t="s">
        <v>8286</v>
      </c>
      <c r="C6241" s="1">
        <v>0</v>
      </c>
      <c r="D6241" s="1" t="s">
        <v>14822</v>
      </c>
      <c r="E6241" s="1" t="s">
        <v>18729</v>
      </c>
      <c r="F6241" s="1">
        <v>0</v>
      </c>
      <c r="G6241" s="19">
        <v>103</v>
      </c>
      <c r="H6241" s="29">
        <f t="shared" si="1347"/>
        <v>14071.47</v>
      </c>
      <c r="I6241" s="32">
        <v>1162</v>
      </c>
      <c r="J6241" s="32">
        <v>37</v>
      </c>
      <c r="K6241" s="33">
        <f t="shared" si="1348"/>
        <v>3.1841652323580036E-2</v>
      </c>
      <c r="L6241" s="34">
        <f t="shared" si="1352"/>
        <v>16.596255150472018</v>
      </c>
      <c r="M6241" s="32">
        <v>1117</v>
      </c>
      <c r="N6241" s="32">
        <v>267</v>
      </c>
      <c r="O6241" s="33">
        <f t="shared" si="1349"/>
        <v>0.23903312444046554</v>
      </c>
      <c r="P6241" s="34">
        <f t="shared" si="1353"/>
        <v>31.019318854994111</v>
      </c>
      <c r="Q6241" s="35">
        <v>0</v>
      </c>
      <c r="R6241" s="34">
        <f t="shared" si="1354"/>
        <v>0</v>
      </c>
      <c r="S6241" s="33">
        <v>23.24</v>
      </c>
      <c r="T6241" s="34">
        <f t="shared" si="1355"/>
        <v>69.454287739192054</v>
      </c>
      <c r="U6241" s="31">
        <f t="shared" si="1350"/>
        <v>29.267465436164546</v>
      </c>
      <c r="V6241" s="32">
        <f t="shared" si="1351"/>
        <v>34009</v>
      </c>
      <c r="W6241" s="36"/>
      <c r="X6241" s="36">
        <f t="shared" si="1356"/>
        <v>4495.2</v>
      </c>
      <c r="Y6241" s="29">
        <f t="shared" si="1344"/>
        <v>18566.669999999998</v>
      </c>
      <c r="Z6241" s="36"/>
      <c r="AA6241" s="36">
        <f t="shared" si="1343"/>
        <v>18566.669999999998</v>
      </c>
      <c r="AB6241" s="29">
        <f t="shared" si="1345"/>
        <v>13991.46</v>
      </c>
      <c r="AC6241" s="30">
        <f t="shared" si="1346"/>
        <v>135.84</v>
      </c>
    </row>
    <row r="6242" spans="1:30" x14ac:dyDescent="0.2">
      <c r="A6242" s="1" t="s">
        <v>5386</v>
      </c>
      <c r="B6242" s="31" t="s">
        <v>8286</v>
      </c>
      <c r="C6242" s="1">
        <v>0</v>
      </c>
      <c r="D6242" s="1" t="s">
        <v>14823</v>
      </c>
      <c r="E6242" s="1" t="s">
        <v>19219</v>
      </c>
      <c r="F6242" s="1">
        <v>0</v>
      </c>
      <c r="G6242" s="19">
        <v>102</v>
      </c>
      <c r="H6242" s="29">
        <f t="shared" si="1347"/>
        <v>13934.85</v>
      </c>
      <c r="I6242" s="32">
        <v>1162</v>
      </c>
      <c r="J6242" s="32">
        <v>41</v>
      </c>
      <c r="K6242" s="33">
        <f t="shared" si="1348"/>
        <v>3.5283993115318414E-2</v>
      </c>
      <c r="L6242" s="34">
        <f t="shared" si="1352"/>
        <v>18.390444896468992</v>
      </c>
      <c r="M6242" s="32">
        <v>1156</v>
      </c>
      <c r="N6242" s="32">
        <v>204</v>
      </c>
      <c r="O6242" s="33">
        <f t="shared" si="1349"/>
        <v>0.17647058823529413</v>
      </c>
      <c r="P6242" s="34">
        <f t="shared" si="1353"/>
        <v>22.900581071400147</v>
      </c>
      <c r="Q6242" s="35">
        <v>0</v>
      </c>
      <c r="R6242" s="34">
        <f t="shared" si="1354"/>
        <v>0</v>
      </c>
      <c r="S6242" s="33">
        <v>21.13</v>
      </c>
      <c r="T6242" s="34">
        <f t="shared" si="1355"/>
        <v>61.977321048901487</v>
      </c>
      <c r="U6242" s="31">
        <f t="shared" si="1350"/>
        <v>25.817086754192658</v>
      </c>
      <c r="V6242" s="32">
        <f t="shared" si="1351"/>
        <v>29999</v>
      </c>
      <c r="W6242" s="36"/>
      <c r="X6242" s="36">
        <f t="shared" si="1356"/>
        <v>3965.17</v>
      </c>
      <c r="Y6242" s="29">
        <f t="shared" si="1344"/>
        <v>17900.02</v>
      </c>
      <c r="Z6242" s="36"/>
      <c r="AA6242" s="36">
        <f t="shared" si="1343"/>
        <v>17900.02</v>
      </c>
      <c r="AB6242" s="29">
        <f t="shared" si="1345"/>
        <v>13489.09</v>
      </c>
      <c r="AC6242" s="30">
        <f t="shared" si="1346"/>
        <v>132.25</v>
      </c>
      <c r="AD6242" s="29"/>
    </row>
    <row r="6243" spans="1:30" x14ac:dyDescent="0.2">
      <c r="A6243" s="1" t="s">
        <v>5705</v>
      </c>
      <c r="B6243" s="31" t="s">
        <v>8286</v>
      </c>
      <c r="C6243" s="1">
        <v>0</v>
      </c>
      <c r="D6243" s="1" t="s">
        <v>14824</v>
      </c>
      <c r="E6243" s="1" t="s">
        <v>19220</v>
      </c>
      <c r="F6243" s="1">
        <v>0</v>
      </c>
      <c r="G6243" s="19">
        <v>133</v>
      </c>
      <c r="H6243" s="29">
        <f t="shared" si="1347"/>
        <v>18169.95</v>
      </c>
      <c r="I6243" s="32">
        <v>1162</v>
      </c>
      <c r="J6243" s="32">
        <v>39</v>
      </c>
      <c r="K6243" s="33">
        <f t="shared" si="1348"/>
        <v>3.3562822719449228E-2</v>
      </c>
      <c r="L6243" s="34">
        <f t="shared" si="1352"/>
        <v>17.493350023470505</v>
      </c>
      <c r="M6243" s="32">
        <v>1209</v>
      </c>
      <c r="N6243" s="32">
        <v>49</v>
      </c>
      <c r="O6243" s="33">
        <f t="shared" si="1349"/>
        <v>4.0529363110008272E-2</v>
      </c>
      <c r="P6243" s="34">
        <f t="shared" si="1353"/>
        <v>5.2594938054800995</v>
      </c>
      <c r="Q6243" s="35">
        <v>0.08</v>
      </c>
      <c r="R6243" s="34">
        <f t="shared" si="1354"/>
        <v>8</v>
      </c>
      <c r="S6243" s="33">
        <v>18.739999999999998</v>
      </c>
      <c r="T6243" s="34">
        <f t="shared" si="1355"/>
        <v>53.508150248051024</v>
      </c>
      <c r="U6243" s="31">
        <f t="shared" si="1350"/>
        <v>21.065248519250407</v>
      </c>
      <c r="V6243" s="32">
        <f t="shared" si="1351"/>
        <v>24478</v>
      </c>
      <c r="W6243" s="36"/>
      <c r="X6243" s="36">
        <f t="shared" si="1356"/>
        <v>3235.42</v>
      </c>
      <c r="Y6243" s="29">
        <f t="shared" si="1344"/>
        <v>21405.370000000003</v>
      </c>
      <c r="Z6243" s="36"/>
      <c r="AA6243" s="36">
        <f t="shared" si="1343"/>
        <v>21405.370000000003</v>
      </c>
      <c r="AB6243" s="29">
        <f t="shared" si="1345"/>
        <v>16130.65</v>
      </c>
      <c r="AC6243" s="30">
        <f t="shared" si="1346"/>
        <v>121.28</v>
      </c>
      <c r="AD6243" s="29"/>
    </row>
    <row r="6244" spans="1:30" x14ac:dyDescent="0.2">
      <c r="A6244" s="1" t="s">
        <v>6856</v>
      </c>
      <c r="B6244" s="31" t="s">
        <v>8285</v>
      </c>
      <c r="C6244" s="1">
        <v>0</v>
      </c>
      <c r="D6244" s="1" t="s">
        <v>14825</v>
      </c>
      <c r="E6244" s="1" t="s">
        <v>17156</v>
      </c>
      <c r="F6244" s="1">
        <v>0</v>
      </c>
      <c r="G6244" s="19">
        <v>105</v>
      </c>
      <c r="H6244" s="29">
        <f t="shared" si="1347"/>
        <v>14344.7</v>
      </c>
      <c r="I6244" s="32">
        <v>1162</v>
      </c>
      <c r="J6244" s="32">
        <v>41</v>
      </c>
      <c r="K6244" s="33">
        <f t="shared" si="1348"/>
        <v>3.5283993115318414E-2</v>
      </c>
      <c r="L6244" s="34">
        <f t="shared" si="1352"/>
        <v>18.390444896468992</v>
      </c>
      <c r="M6244" s="32">
        <v>1194</v>
      </c>
      <c r="N6244" s="32">
        <v>152</v>
      </c>
      <c r="O6244" s="33">
        <f t="shared" si="1349"/>
        <v>0.12730318257956449</v>
      </c>
      <c r="P6244" s="34">
        <f t="shared" si="1353"/>
        <v>16.520128835426569</v>
      </c>
      <c r="Q6244" s="35">
        <v>0.75</v>
      </c>
      <c r="R6244" s="34">
        <f t="shared" si="1354"/>
        <v>75</v>
      </c>
      <c r="S6244" s="33">
        <v>19.37</v>
      </c>
      <c r="T6244" s="34">
        <f t="shared" si="1355"/>
        <v>55.740609496810777</v>
      </c>
      <c r="U6244" s="31">
        <f t="shared" si="1350"/>
        <v>41.412795807176586</v>
      </c>
      <c r="V6244" s="32">
        <f t="shared" si="1351"/>
        <v>48122</v>
      </c>
      <c r="W6244" s="36"/>
      <c r="X6244" s="36">
        <f t="shared" si="1356"/>
        <v>6360.61</v>
      </c>
      <c r="Y6244" s="29">
        <f t="shared" si="1344"/>
        <v>20705.310000000001</v>
      </c>
      <c r="Z6244" s="36"/>
      <c r="AA6244" s="36">
        <f t="shared" si="1343"/>
        <v>20705.310000000001</v>
      </c>
      <c r="AB6244" s="29">
        <f t="shared" si="1345"/>
        <v>15603.1</v>
      </c>
      <c r="AC6244" s="30">
        <f t="shared" si="1346"/>
        <v>148.6</v>
      </c>
    </row>
    <row r="6245" spans="1:30" x14ac:dyDescent="0.2">
      <c r="A6245" s="1" t="s">
        <v>7284</v>
      </c>
      <c r="B6245" s="31" t="s">
        <v>8287</v>
      </c>
      <c r="C6245" s="1">
        <v>0</v>
      </c>
      <c r="D6245" s="1" t="s">
        <v>14826</v>
      </c>
      <c r="E6245" s="1" t="s">
        <v>16685</v>
      </c>
      <c r="F6245" s="1">
        <v>0</v>
      </c>
      <c r="G6245" s="19">
        <v>109</v>
      </c>
      <c r="H6245" s="29">
        <f t="shared" si="1347"/>
        <v>14891.17</v>
      </c>
      <c r="I6245" s="32">
        <v>1162</v>
      </c>
      <c r="J6245" s="32">
        <v>17</v>
      </c>
      <c r="K6245" s="33">
        <f t="shared" si="1348"/>
        <v>1.4629948364888123E-2</v>
      </c>
      <c r="L6245" s="34">
        <f t="shared" si="1352"/>
        <v>7.6253064204871439</v>
      </c>
      <c r="M6245" s="32">
        <v>1130</v>
      </c>
      <c r="N6245" s="32">
        <v>380</v>
      </c>
      <c r="O6245" s="33">
        <f t="shared" si="1349"/>
        <v>0.33628318584070799</v>
      </c>
      <c r="P6245" s="34">
        <f t="shared" si="1353"/>
        <v>43.639455374998512</v>
      </c>
      <c r="Q6245" s="35">
        <v>0</v>
      </c>
      <c r="R6245" s="34">
        <f t="shared" si="1354"/>
        <v>0</v>
      </c>
      <c r="S6245" s="33">
        <v>20.75</v>
      </c>
      <c r="T6245" s="34">
        <f t="shared" si="1355"/>
        <v>60.630758327427358</v>
      </c>
      <c r="U6245" s="31">
        <f t="shared" si="1350"/>
        <v>27.973880030728253</v>
      </c>
      <c r="V6245" s="32">
        <f t="shared" si="1351"/>
        <v>32506</v>
      </c>
      <c r="W6245" s="36"/>
      <c r="X6245" s="36">
        <f t="shared" si="1356"/>
        <v>4296.54</v>
      </c>
      <c r="Y6245" s="29">
        <f t="shared" si="1344"/>
        <v>19187.71</v>
      </c>
      <c r="Z6245" s="36"/>
      <c r="AA6245" s="36">
        <f t="shared" si="1343"/>
        <v>19187.71</v>
      </c>
      <c r="AB6245" s="29">
        <f t="shared" si="1345"/>
        <v>14459.46</v>
      </c>
      <c r="AC6245" s="30">
        <f t="shared" si="1346"/>
        <v>132.66</v>
      </c>
    </row>
    <row r="6246" spans="1:30" x14ac:dyDescent="0.2">
      <c r="A6246" s="1" t="s">
        <v>622</v>
      </c>
      <c r="B6246" s="31" t="s">
        <v>8287</v>
      </c>
      <c r="C6246" s="1">
        <v>0</v>
      </c>
      <c r="D6246" s="1" t="s">
        <v>13285</v>
      </c>
      <c r="E6246" s="1" t="s">
        <v>17339</v>
      </c>
      <c r="F6246" s="1">
        <v>0</v>
      </c>
      <c r="G6246" s="19">
        <v>104</v>
      </c>
      <c r="H6246" s="29">
        <f t="shared" si="1347"/>
        <v>14208.08</v>
      </c>
      <c r="I6246" s="32">
        <v>1163</v>
      </c>
      <c r="J6246" s="32">
        <v>6</v>
      </c>
      <c r="K6246" s="33">
        <f t="shared" si="1348"/>
        <v>5.1590713671539126E-3</v>
      </c>
      <c r="L6246" s="34">
        <f t="shared" si="1352"/>
        <v>2.688970530759009</v>
      </c>
      <c r="M6246" s="32">
        <v>1086</v>
      </c>
      <c r="N6246" s="32">
        <v>22</v>
      </c>
      <c r="O6246" s="33">
        <f t="shared" si="1349"/>
        <v>2.0257826887661142E-2</v>
      </c>
      <c r="P6246" s="34">
        <f t="shared" si="1353"/>
        <v>2.6288573728372175</v>
      </c>
      <c r="Q6246" s="35">
        <v>0</v>
      </c>
      <c r="R6246" s="34">
        <f t="shared" si="1354"/>
        <v>0</v>
      </c>
      <c r="S6246" s="33">
        <v>23.73</v>
      </c>
      <c r="T6246" s="34">
        <f t="shared" si="1355"/>
        <v>71.190644932671859</v>
      </c>
      <c r="U6246" s="31">
        <f t="shared" si="1350"/>
        <v>19.127118209067021</v>
      </c>
      <c r="V6246" s="32">
        <f t="shared" si="1351"/>
        <v>22245</v>
      </c>
      <c r="W6246" s="36"/>
      <c r="X6246" s="36">
        <f t="shared" si="1356"/>
        <v>2940.27</v>
      </c>
      <c r="Y6246" s="29">
        <f t="shared" si="1344"/>
        <v>17148.349999999999</v>
      </c>
      <c r="Z6246" s="36"/>
      <c r="AA6246" s="36">
        <f t="shared" si="1343"/>
        <v>17148.349999999999</v>
      </c>
      <c r="AB6246" s="29">
        <f t="shared" si="1345"/>
        <v>12922.65</v>
      </c>
      <c r="AC6246" s="30">
        <f t="shared" si="1346"/>
        <v>124.26</v>
      </c>
      <c r="AD6246" s="29"/>
    </row>
    <row r="6247" spans="1:30" x14ac:dyDescent="0.2">
      <c r="A6247" s="1" t="s">
        <v>3661</v>
      </c>
      <c r="B6247" s="31" t="s">
        <v>8286</v>
      </c>
      <c r="C6247" s="1">
        <v>0</v>
      </c>
      <c r="D6247" s="1" t="s">
        <v>14827</v>
      </c>
      <c r="E6247" s="1" t="s">
        <v>16641</v>
      </c>
      <c r="F6247" s="1">
        <v>0</v>
      </c>
      <c r="G6247" s="19">
        <v>121</v>
      </c>
      <c r="H6247" s="29">
        <f t="shared" si="1347"/>
        <v>16530.560000000001</v>
      </c>
      <c r="I6247" s="32">
        <v>1163</v>
      </c>
      <c r="J6247" s="32">
        <v>63</v>
      </c>
      <c r="K6247" s="33">
        <f t="shared" si="1348"/>
        <v>5.4170249355116079E-2</v>
      </c>
      <c r="L6247" s="34">
        <f t="shared" si="1352"/>
        <v>28.234190572969592</v>
      </c>
      <c r="M6247" s="32">
        <v>1194</v>
      </c>
      <c r="N6247" s="32">
        <v>424</v>
      </c>
      <c r="O6247" s="33">
        <f t="shared" si="1349"/>
        <v>0.35510887772194305</v>
      </c>
      <c r="P6247" s="34">
        <f t="shared" si="1353"/>
        <v>46.082464646189905</v>
      </c>
      <c r="Q6247" s="35">
        <v>0</v>
      </c>
      <c r="R6247" s="34">
        <f t="shared" si="1354"/>
        <v>0</v>
      </c>
      <c r="S6247" s="33">
        <v>20.77</v>
      </c>
      <c r="T6247" s="34">
        <f t="shared" si="1355"/>
        <v>60.701630049610202</v>
      </c>
      <c r="U6247" s="31">
        <f t="shared" si="1350"/>
        <v>33.754571317192429</v>
      </c>
      <c r="V6247" s="32">
        <f t="shared" si="1351"/>
        <v>39257</v>
      </c>
      <c r="W6247" s="36"/>
      <c r="X6247" s="36">
        <f t="shared" si="1356"/>
        <v>5188.8599999999997</v>
      </c>
      <c r="Y6247" s="29">
        <f t="shared" si="1344"/>
        <v>21719.420000000002</v>
      </c>
      <c r="Z6247" s="36"/>
      <c r="AA6247" s="36">
        <f t="shared" si="1343"/>
        <v>21719.420000000002</v>
      </c>
      <c r="AB6247" s="29">
        <f t="shared" si="1345"/>
        <v>16367.31</v>
      </c>
      <c r="AC6247" s="30">
        <f t="shared" si="1346"/>
        <v>135.27000000000001</v>
      </c>
      <c r="AD6247" s="29"/>
    </row>
    <row r="6248" spans="1:30" x14ac:dyDescent="0.2">
      <c r="A6248" s="1" t="s">
        <v>3872</v>
      </c>
      <c r="B6248" s="31" t="s">
        <v>8300</v>
      </c>
      <c r="C6248" s="1">
        <v>0</v>
      </c>
      <c r="D6248" s="1" t="s">
        <v>14828</v>
      </c>
      <c r="E6248" s="1" t="s">
        <v>16637</v>
      </c>
      <c r="F6248" s="1">
        <v>0</v>
      </c>
      <c r="G6248" s="19">
        <v>105</v>
      </c>
      <c r="H6248" s="29">
        <f t="shared" si="1347"/>
        <v>14344.7</v>
      </c>
      <c r="I6248" s="32">
        <v>1163</v>
      </c>
      <c r="J6248" s="32">
        <v>44</v>
      </c>
      <c r="K6248" s="33">
        <f t="shared" si="1348"/>
        <v>3.7833190025795355E-2</v>
      </c>
      <c r="L6248" s="34">
        <f t="shared" si="1352"/>
        <v>19.719117225566063</v>
      </c>
      <c r="M6248" s="32">
        <v>1192</v>
      </c>
      <c r="N6248" s="32">
        <v>230</v>
      </c>
      <c r="O6248" s="33">
        <f t="shared" si="1349"/>
        <v>0.19295302013422819</v>
      </c>
      <c r="P6248" s="34">
        <f t="shared" si="1353"/>
        <v>25.039505589813913</v>
      </c>
      <c r="Q6248" s="35">
        <v>0</v>
      </c>
      <c r="R6248" s="34">
        <f t="shared" si="1354"/>
        <v>0</v>
      </c>
      <c r="S6248" s="33">
        <v>23.26</v>
      </c>
      <c r="T6248" s="34">
        <f t="shared" si="1355"/>
        <v>69.525159461374926</v>
      </c>
      <c r="U6248" s="31">
        <f t="shared" si="1350"/>
        <v>28.570945569188726</v>
      </c>
      <c r="V6248" s="32">
        <f t="shared" si="1351"/>
        <v>33228</v>
      </c>
      <c r="W6248" s="36"/>
      <c r="X6248" s="36">
        <f t="shared" si="1356"/>
        <v>4391.97</v>
      </c>
      <c r="Y6248" s="29">
        <f t="shared" si="1344"/>
        <v>18736.670000000002</v>
      </c>
      <c r="Z6248" s="36"/>
      <c r="AA6248" s="36">
        <f t="shared" si="1343"/>
        <v>18736.670000000002</v>
      </c>
      <c r="AB6248" s="29">
        <f t="shared" si="1345"/>
        <v>14119.57</v>
      </c>
      <c r="AC6248" s="30">
        <f t="shared" si="1346"/>
        <v>134.47</v>
      </c>
      <c r="AD6248" s="29"/>
    </row>
    <row r="6249" spans="1:30" x14ac:dyDescent="0.2">
      <c r="A6249" s="1" t="s">
        <v>4519</v>
      </c>
      <c r="B6249" s="31" t="s">
        <v>8288</v>
      </c>
      <c r="C6249" s="1">
        <v>0</v>
      </c>
      <c r="D6249" s="1" t="s">
        <v>14829</v>
      </c>
      <c r="E6249" s="1" t="s">
        <v>17661</v>
      </c>
      <c r="F6249" s="1">
        <v>0</v>
      </c>
      <c r="G6249" s="19">
        <v>108</v>
      </c>
      <c r="H6249" s="29">
        <f t="shared" si="1347"/>
        <v>14754.55</v>
      </c>
      <c r="I6249" s="32">
        <v>1163</v>
      </c>
      <c r="J6249" s="32">
        <v>48</v>
      </c>
      <c r="K6249" s="33">
        <f t="shared" si="1348"/>
        <v>4.1272570937231301E-2</v>
      </c>
      <c r="L6249" s="34">
        <f t="shared" si="1352"/>
        <v>21.511764246072072</v>
      </c>
      <c r="M6249" s="32">
        <v>1152</v>
      </c>
      <c r="N6249" s="32">
        <v>42</v>
      </c>
      <c r="O6249" s="33">
        <f t="shared" si="1349"/>
        <v>3.6458333333333336E-2</v>
      </c>
      <c r="P6249" s="34">
        <f t="shared" si="1353"/>
        <v>4.7311964366260719</v>
      </c>
      <c r="Q6249" s="35">
        <v>0</v>
      </c>
      <c r="R6249" s="34">
        <f t="shared" si="1354"/>
        <v>0</v>
      </c>
      <c r="S6249" s="33">
        <v>23.73</v>
      </c>
      <c r="T6249" s="34">
        <f t="shared" si="1355"/>
        <v>71.190644932671859</v>
      </c>
      <c r="U6249" s="31">
        <f t="shared" si="1350"/>
        <v>24.3584014038425</v>
      </c>
      <c r="V6249" s="32">
        <f t="shared" si="1351"/>
        <v>28329</v>
      </c>
      <c r="W6249" s="36"/>
      <c r="X6249" s="36">
        <f t="shared" si="1356"/>
        <v>3744.44</v>
      </c>
      <c r="Y6249" s="29">
        <f t="shared" si="1344"/>
        <v>18498.989999999998</v>
      </c>
      <c r="Z6249" s="36"/>
      <c r="AA6249" s="36">
        <f t="shared" si="1343"/>
        <v>18498.989999999998</v>
      </c>
      <c r="AB6249" s="29">
        <f t="shared" si="1345"/>
        <v>13940.46</v>
      </c>
      <c r="AC6249" s="30">
        <f t="shared" si="1346"/>
        <v>129.08000000000001</v>
      </c>
    </row>
    <row r="6250" spans="1:30" x14ac:dyDescent="0.2">
      <c r="A6250" s="1" t="s">
        <v>6376</v>
      </c>
      <c r="B6250" s="31" t="s">
        <v>8291</v>
      </c>
      <c r="C6250" s="1">
        <v>0</v>
      </c>
      <c r="D6250" s="1" t="s">
        <v>14830</v>
      </c>
      <c r="E6250" s="1" t="s">
        <v>16672</v>
      </c>
      <c r="F6250" s="1">
        <v>0</v>
      </c>
      <c r="G6250" s="19">
        <v>86</v>
      </c>
      <c r="H6250" s="29">
        <f t="shared" si="1347"/>
        <v>11748.99</v>
      </c>
      <c r="I6250" s="32">
        <v>1163</v>
      </c>
      <c r="J6250" s="32">
        <v>17</v>
      </c>
      <c r="K6250" s="33">
        <f t="shared" si="1348"/>
        <v>1.4617368873602751E-2</v>
      </c>
      <c r="L6250" s="34">
        <f t="shared" si="1352"/>
        <v>7.6187498371505251</v>
      </c>
      <c r="M6250" s="32">
        <v>1088</v>
      </c>
      <c r="N6250" s="32">
        <v>34</v>
      </c>
      <c r="O6250" s="33">
        <f t="shared" si="1349"/>
        <v>3.125E-2</v>
      </c>
      <c r="P6250" s="34">
        <f t="shared" si="1353"/>
        <v>4.0553112313937749</v>
      </c>
      <c r="Q6250" s="35">
        <v>0</v>
      </c>
      <c r="R6250" s="34">
        <f t="shared" si="1354"/>
        <v>0</v>
      </c>
      <c r="S6250" s="33">
        <v>24.74</v>
      </c>
      <c r="T6250" s="34">
        <f t="shared" si="1355"/>
        <v>74.76966690290574</v>
      </c>
      <c r="U6250" s="31">
        <f t="shared" si="1350"/>
        <v>21.610931992862511</v>
      </c>
      <c r="V6250" s="32">
        <f t="shared" si="1351"/>
        <v>25134</v>
      </c>
      <c r="W6250" s="36"/>
      <c r="X6250" s="36">
        <f t="shared" si="1356"/>
        <v>3322.13</v>
      </c>
      <c r="Y6250" s="29">
        <f t="shared" si="1344"/>
        <v>15071.119999999999</v>
      </c>
      <c r="Z6250" s="36"/>
      <c r="AA6250" s="36">
        <f t="shared" si="1343"/>
        <v>15071.119999999999</v>
      </c>
      <c r="AB6250" s="29">
        <f t="shared" si="1345"/>
        <v>11357.29</v>
      </c>
      <c r="AC6250" s="30">
        <f t="shared" si="1346"/>
        <v>132.06</v>
      </c>
    </row>
    <row r="6251" spans="1:30" x14ac:dyDescent="0.2">
      <c r="A6251" s="1" t="s">
        <v>7063</v>
      </c>
      <c r="B6251" s="31" t="s">
        <v>8286</v>
      </c>
      <c r="C6251" s="1">
        <v>0</v>
      </c>
      <c r="D6251" s="1" t="s">
        <v>14831</v>
      </c>
      <c r="E6251" s="1" t="s">
        <v>19221</v>
      </c>
      <c r="F6251" s="1">
        <v>0</v>
      </c>
      <c r="G6251" s="19">
        <v>110</v>
      </c>
      <c r="H6251" s="29">
        <f t="shared" si="1347"/>
        <v>15027.78</v>
      </c>
      <c r="I6251" s="32">
        <v>1163</v>
      </c>
      <c r="J6251" s="32">
        <v>52</v>
      </c>
      <c r="K6251" s="33">
        <f t="shared" si="1348"/>
        <v>4.471195184866724E-2</v>
      </c>
      <c r="L6251" s="34">
        <f t="shared" si="1352"/>
        <v>23.304411266578075</v>
      </c>
      <c r="M6251" s="32">
        <v>1161</v>
      </c>
      <c r="N6251" s="32">
        <v>225</v>
      </c>
      <c r="O6251" s="33">
        <f t="shared" si="1349"/>
        <v>0.19379844961240311</v>
      </c>
      <c r="P6251" s="34">
        <f t="shared" si="1353"/>
        <v>25.14921693887613</v>
      </c>
      <c r="Q6251" s="35">
        <v>0</v>
      </c>
      <c r="R6251" s="34">
        <f t="shared" si="1354"/>
        <v>0</v>
      </c>
      <c r="S6251" s="33">
        <v>21.54</v>
      </c>
      <c r="T6251" s="34">
        <f t="shared" si="1355"/>
        <v>63.430191353649889</v>
      </c>
      <c r="U6251" s="31">
        <f t="shared" si="1350"/>
        <v>27.970954889776024</v>
      </c>
      <c r="V6251" s="32">
        <f t="shared" si="1351"/>
        <v>32530</v>
      </c>
      <c r="W6251" s="36"/>
      <c r="X6251" s="36">
        <f t="shared" si="1356"/>
        <v>4299.71</v>
      </c>
      <c r="Y6251" s="29">
        <f t="shared" si="1344"/>
        <v>19327.490000000002</v>
      </c>
      <c r="Z6251" s="36"/>
      <c r="AA6251" s="36">
        <f t="shared" si="1343"/>
        <v>19327.490000000002</v>
      </c>
      <c r="AB6251" s="29">
        <f t="shared" si="1345"/>
        <v>14564.8</v>
      </c>
      <c r="AC6251" s="30">
        <f t="shared" si="1346"/>
        <v>132.41</v>
      </c>
      <c r="AD6251" s="29"/>
    </row>
    <row r="6252" spans="1:30" x14ac:dyDescent="0.2">
      <c r="A6252" s="1" t="s">
        <v>7991</v>
      </c>
      <c r="B6252" s="31" t="s">
        <v>8286</v>
      </c>
      <c r="C6252" s="1">
        <v>0</v>
      </c>
      <c r="D6252" s="1" t="s">
        <v>14832</v>
      </c>
      <c r="E6252" s="1" t="s">
        <v>18440</v>
      </c>
      <c r="F6252" s="1">
        <v>0</v>
      </c>
      <c r="G6252" s="19">
        <v>123</v>
      </c>
      <c r="H6252" s="29">
        <f t="shared" si="1347"/>
        <v>16803.79</v>
      </c>
      <c r="I6252" s="32">
        <v>1163</v>
      </c>
      <c r="J6252" s="32">
        <v>56</v>
      </c>
      <c r="K6252" s="33">
        <f t="shared" si="1348"/>
        <v>4.815133276010318E-2</v>
      </c>
      <c r="L6252" s="34">
        <f t="shared" si="1352"/>
        <v>25.097058287084078</v>
      </c>
      <c r="M6252" s="32">
        <v>1209</v>
      </c>
      <c r="N6252" s="32">
        <v>281</v>
      </c>
      <c r="O6252" s="33">
        <f t="shared" si="1349"/>
        <v>0.23242349048800662</v>
      </c>
      <c r="P6252" s="34">
        <f t="shared" si="1353"/>
        <v>30.161586925304245</v>
      </c>
      <c r="Q6252" s="35">
        <v>0</v>
      </c>
      <c r="R6252" s="34">
        <f t="shared" si="1354"/>
        <v>0</v>
      </c>
      <c r="S6252" s="33">
        <v>20.77</v>
      </c>
      <c r="T6252" s="34">
        <f t="shared" si="1355"/>
        <v>60.701630049610202</v>
      </c>
      <c r="U6252" s="31">
        <f t="shared" si="1350"/>
        <v>28.990068815499633</v>
      </c>
      <c r="V6252" s="32">
        <f t="shared" si="1351"/>
        <v>33715</v>
      </c>
      <c r="W6252" s="36"/>
      <c r="X6252" s="36">
        <f t="shared" si="1356"/>
        <v>4456.34</v>
      </c>
      <c r="Y6252" s="29">
        <f t="shared" si="1344"/>
        <v>21260.13</v>
      </c>
      <c r="Z6252" s="36"/>
      <c r="AA6252" s="36">
        <f t="shared" si="1343"/>
        <v>21260.13</v>
      </c>
      <c r="AB6252" s="29">
        <f t="shared" si="1345"/>
        <v>16021.2</v>
      </c>
      <c r="AC6252" s="30">
        <f t="shared" si="1346"/>
        <v>130.25</v>
      </c>
      <c r="AD6252" s="29"/>
    </row>
    <row r="6253" spans="1:30" x14ac:dyDescent="0.2">
      <c r="A6253" s="1" t="s">
        <v>22</v>
      </c>
      <c r="B6253" s="31" t="s">
        <v>8286</v>
      </c>
      <c r="C6253" s="1">
        <v>0</v>
      </c>
      <c r="D6253" s="1" t="s">
        <v>14833</v>
      </c>
      <c r="E6253" s="1" t="s">
        <v>18669</v>
      </c>
      <c r="F6253" s="1">
        <v>0</v>
      </c>
      <c r="G6253" s="19">
        <v>112</v>
      </c>
      <c r="H6253" s="29">
        <f t="shared" si="1347"/>
        <v>15301.01</v>
      </c>
      <c r="I6253" s="32">
        <v>1164</v>
      </c>
      <c r="J6253" s="32">
        <v>35</v>
      </c>
      <c r="K6253" s="33">
        <f t="shared" si="1348"/>
        <v>3.006872852233677E-2</v>
      </c>
      <c r="L6253" s="34">
        <f t="shared" si="1352"/>
        <v>15.672185775278557</v>
      </c>
      <c r="M6253" s="32">
        <v>1214</v>
      </c>
      <c r="N6253" s="32">
        <v>60</v>
      </c>
      <c r="O6253" s="33">
        <f t="shared" si="1349"/>
        <v>4.9423393739703461E-2</v>
      </c>
      <c r="P6253" s="34">
        <f t="shared" si="1353"/>
        <v>6.4136717992389212</v>
      </c>
      <c r="Q6253" s="35">
        <v>0</v>
      </c>
      <c r="R6253" s="34">
        <f t="shared" si="1354"/>
        <v>0</v>
      </c>
      <c r="S6253" s="33">
        <v>20.79</v>
      </c>
      <c r="T6253" s="34">
        <f t="shared" si="1355"/>
        <v>60.772501771793053</v>
      </c>
      <c r="U6253" s="31">
        <f t="shared" si="1350"/>
        <v>20.71458983657763</v>
      </c>
      <c r="V6253" s="32">
        <f t="shared" si="1351"/>
        <v>24112</v>
      </c>
      <c r="W6253" s="36"/>
      <c r="X6253" s="36">
        <f t="shared" si="1356"/>
        <v>3187.05</v>
      </c>
      <c r="Y6253" s="29">
        <f t="shared" si="1344"/>
        <v>18488.060000000001</v>
      </c>
      <c r="Z6253" s="36"/>
      <c r="AA6253" s="36">
        <f t="shared" si="1343"/>
        <v>18488.060000000001</v>
      </c>
      <c r="AB6253" s="29">
        <f t="shared" si="1345"/>
        <v>13932.22</v>
      </c>
      <c r="AC6253" s="30">
        <f t="shared" si="1346"/>
        <v>124.39</v>
      </c>
      <c r="AD6253" s="29"/>
    </row>
    <row r="6254" spans="1:30" x14ac:dyDescent="0.2">
      <c r="A6254" s="1" t="s">
        <v>213</v>
      </c>
      <c r="B6254" s="31" t="s">
        <v>8286</v>
      </c>
      <c r="C6254" s="1">
        <v>0</v>
      </c>
      <c r="D6254" s="1" t="s">
        <v>14834</v>
      </c>
      <c r="E6254" s="1" t="s">
        <v>19222</v>
      </c>
      <c r="F6254" s="1">
        <v>0</v>
      </c>
      <c r="G6254" s="19">
        <v>107</v>
      </c>
      <c r="H6254" s="29">
        <f t="shared" si="1347"/>
        <v>14617.93</v>
      </c>
      <c r="I6254" s="32">
        <v>1164</v>
      </c>
      <c r="J6254" s="32">
        <v>43</v>
      </c>
      <c r="K6254" s="33">
        <f t="shared" si="1348"/>
        <v>3.6941580756013746E-2</v>
      </c>
      <c r="L6254" s="34">
        <f t="shared" si="1352"/>
        <v>19.254399666770798</v>
      </c>
      <c r="M6254" s="32">
        <v>1190</v>
      </c>
      <c r="N6254" s="32">
        <v>195</v>
      </c>
      <c r="O6254" s="33">
        <f t="shared" si="1349"/>
        <v>0.1638655462184874</v>
      </c>
      <c r="P6254" s="34">
        <f t="shared" si="1353"/>
        <v>21.26482528058585</v>
      </c>
      <c r="Q6254" s="35">
        <v>0</v>
      </c>
      <c r="R6254" s="34">
        <f t="shared" si="1354"/>
        <v>0</v>
      </c>
      <c r="S6254" s="33">
        <v>21.96</v>
      </c>
      <c r="T6254" s="34">
        <f t="shared" si="1355"/>
        <v>64.918497519489733</v>
      </c>
      <c r="U6254" s="31">
        <f t="shared" si="1350"/>
        <v>26.359430616711595</v>
      </c>
      <c r="V6254" s="32">
        <f t="shared" si="1351"/>
        <v>30682</v>
      </c>
      <c r="W6254" s="36"/>
      <c r="X6254" s="36">
        <f t="shared" si="1356"/>
        <v>4055.45</v>
      </c>
      <c r="Y6254" s="29">
        <f t="shared" si="1344"/>
        <v>18673.38</v>
      </c>
      <c r="Z6254" s="36"/>
      <c r="AA6254" s="36">
        <f t="shared" si="1343"/>
        <v>18673.38</v>
      </c>
      <c r="AB6254" s="29">
        <f t="shared" si="1345"/>
        <v>14071.88</v>
      </c>
      <c r="AC6254" s="30">
        <f t="shared" si="1346"/>
        <v>131.51</v>
      </c>
      <c r="AD6254" s="29"/>
    </row>
    <row r="6255" spans="1:30" x14ac:dyDescent="0.2">
      <c r="A6255" s="1" t="s">
        <v>1684</v>
      </c>
      <c r="B6255" s="31" t="s">
        <v>8287</v>
      </c>
      <c r="C6255" s="1">
        <v>0</v>
      </c>
      <c r="D6255" s="1" t="s">
        <v>14835</v>
      </c>
      <c r="E6255" s="1" t="s">
        <v>19052</v>
      </c>
      <c r="F6255" s="1">
        <v>0</v>
      </c>
      <c r="G6255" s="19">
        <v>124</v>
      </c>
      <c r="H6255" s="29">
        <f t="shared" si="1347"/>
        <v>16940.41</v>
      </c>
      <c r="I6255" s="32">
        <v>1164</v>
      </c>
      <c r="J6255" s="32">
        <v>45</v>
      </c>
      <c r="K6255" s="33">
        <f t="shared" si="1348"/>
        <v>3.8659793814432991E-2</v>
      </c>
      <c r="L6255" s="34">
        <f t="shared" si="1352"/>
        <v>20.149953139643863</v>
      </c>
      <c r="M6255" s="32">
        <v>1226</v>
      </c>
      <c r="N6255" s="32">
        <v>33</v>
      </c>
      <c r="O6255" s="33">
        <f t="shared" si="1349"/>
        <v>2.6916802610114192E-2</v>
      </c>
      <c r="P6255" s="34">
        <f t="shared" si="1353"/>
        <v>3.4929923820161717</v>
      </c>
      <c r="Q6255" s="35">
        <v>0</v>
      </c>
      <c r="R6255" s="34">
        <f t="shared" si="1354"/>
        <v>0</v>
      </c>
      <c r="S6255" s="33">
        <v>20.79</v>
      </c>
      <c r="T6255" s="34">
        <f t="shared" si="1355"/>
        <v>60.772501771793053</v>
      </c>
      <c r="U6255" s="31">
        <f t="shared" si="1350"/>
        <v>21.103861823363271</v>
      </c>
      <c r="V6255" s="32">
        <f t="shared" si="1351"/>
        <v>24565</v>
      </c>
      <c r="W6255" s="36"/>
      <c r="X6255" s="36">
        <f t="shared" si="1356"/>
        <v>3246.92</v>
      </c>
      <c r="Y6255" s="29">
        <f t="shared" si="1344"/>
        <v>20187.330000000002</v>
      </c>
      <c r="Z6255" s="36"/>
      <c r="AA6255" s="36">
        <f t="shared" si="1343"/>
        <v>20187.330000000002</v>
      </c>
      <c r="AB6255" s="29">
        <f t="shared" si="1345"/>
        <v>15212.76</v>
      </c>
      <c r="AC6255" s="30">
        <f t="shared" si="1346"/>
        <v>122.68</v>
      </c>
      <c r="AD6255" s="29"/>
    </row>
    <row r="6256" spans="1:30" x14ac:dyDescent="0.2">
      <c r="A6256" s="1" t="s">
        <v>3499</v>
      </c>
      <c r="B6256" s="31" t="s">
        <v>8286</v>
      </c>
      <c r="C6256" s="1">
        <v>0</v>
      </c>
      <c r="D6256" s="1" t="s">
        <v>14836</v>
      </c>
      <c r="E6256" s="1" t="s">
        <v>19223</v>
      </c>
      <c r="F6256" s="1">
        <v>0</v>
      </c>
      <c r="G6256" s="19">
        <v>112</v>
      </c>
      <c r="H6256" s="29">
        <f t="shared" si="1347"/>
        <v>15301.01</v>
      </c>
      <c r="I6256" s="32">
        <v>1164</v>
      </c>
      <c r="J6256" s="32">
        <v>46</v>
      </c>
      <c r="K6256" s="33">
        <f t="shared" si="1348"/>
        <v>3.951890034364261E-2</v>
      </c>
      <c r="L6256" s="34">
        <f t="shared" si="1352"/>
        <v>20.59772987608039</v>
      </c>
      <c r="M6256" s="32">
        <v>1197</v>
      </c>
      <c r="N6256" s="32">
        <v>92</v>
      </c>
      <c r="O6256" s="33">
        <f t="shared" si="1349"/>
        <v>7.685881370091896E-2</v>
      </c>
      <c r="P6256" s="34">
        <f t="shared" si="1353"/>
        <v>9.9739651338540298</v>
      </c>
      <c r="Q6256" s="35">
        <v>0</v>
      </c>
      <c r="R6256" s="34">
        <f t="shared" si="1354"/>
        <v>0</v>
      </c>
      <c r="S6256" s="33">
        <v>21.16</v>
      </c>
      <c r="T6256" s="34">
        <f t="shared" si="1355"/>
        <v>62.08362863217576</v>
      </c>
      <c r="U6256" s="31">
        <f t="shared" si="1350"/>
        <v>23.163830910527544</v>
      </c>
      <c r="V6256" s="32">
        <f t="shared" si="1351"/>
        <v>26963</v>
      </c>
      <c r="W6256" s="36"/>
      <c r="X6256" s="36">
        <f t="shared" si="1356"/>
        <v>3563.88</v>
      </c>
      <c r="Y6256" s="29">
        <f t="shared" si="1344"/>
        <v>18864.89</v>
      </c>
      <c r="Z6256" s="36"/>
      <c r="AA6256" s="36">
        <f t="shared" si="1343"/>
        <v>18864.89</v>
      </c>
      <c r="AB6256" s="29">
        <f t="shared" si="1345"/>
        <v>14216.19</v>
      </c>
      <c r="AC6256" s="30">
        <f t="shared" si="1346"/>
        <v>126.93</v>
      </c>
    </row>
    <row r="6257" spans="1:30" x14ac:dyDescent="0.2">
      <c r="A6257" s="1" t="s">
        <v>3883</v>
      </c>
      <c r="B6257" s="31" t="s">
        <v>8297</v>
      </c>
      <c r="C6257" s="1">
        <v>0</v>
      </c>
      <c r="D6257" s="1" t="s">
        <v>14837</v>
      </c>
      <c r="E6257" s="1" t="s">
        <v>16637</v>
      </c>
      <c r="F6257" s="1">
        <v>0</v>
      </c>
      <c r="G6257" s="19">
        <v>99</v>
      </c>
      <c r="H6257" s="29">
        <f t="shared" si="1347"/>
        <v>13525</v>
      </c>
      <c r="I6257" s="32">
        <v>1164</v>
      </c>
      <c r="J6257" s="32">
        <v>19</v>
      </c>
      <c r="K6257" s="33">
        <f t="shared" si="1348"/>
        <v>1.6323024054982819E-2</v>
      </c>
      <c r="L6257" s="34">
        <f t="shared" si="1352"/>
        <v>8.507757992294076</v>
      </c>
      <c r="M6257" s="32">
        <v>1114</v>
      </c>
      <c r="N6257" s="32">
        <v>54</v>
      </c>
      <c r="O6257" s="33">
        <f t="shared" si="1349"/>
        <v>4.8473967684021541E-2</v>
      </c>
      <c r="P6257" s="34">
        <f t="shared" si="1353"/>
        <v>6.2904648185354075</v>
      </c>
      <c r="Q6257" s="35">
        <v>0</v>
      </c>
      <c r="R6257" s="34">
        <f t="shared" si="1354"/>
        <v>0</v>
      </c>
      <c r="S6257" s="33">
        <v>23.28</v>
      </c>
      <c r="T6257" s="34">
        <f t="shared" si="1355"/>
        <v>69.596031183557756</v>
      </c>
      <c r="U6257" s="31">
        <f t="shared" si="1350"/>
        <v>21.09856349859681</v>
      </c>
      <c r="V6257" s="32">
        <f t="shared" si="1351"/>
        <v>24559</v>
      </c>
      <c r="W6257" s="36"/>
      <c r="X6257" s="36">
        <f t="shared" si="1356"/>
        <v>3246.13</v>
      </c>
      <c r="Y6257" s="29">
        <f t="shared" si="1344"/>
        <v>16771.13</v>
      </c>
      <c r="Z6257" s="36"/>
      <c r="AA6257" s="36">
        <f t="shared" si="1343"/>
        <v>16771.13</v>
      </c>
      <c r="AB6257" s="29">
        <f t="shared" si="1345"/>
        <v>12638.38</v>
      </c>
      <c r="AC6257" s="30">
        <f t="shared" si="1346"/>
        <v>127.66</v>
      </c>
    </row>
    <row r="6258" spans="1:30" x14ac:dyDescent="0.2">
      <c r="A6258" s="1" t="s">
        <v>7629</v>
      </c>
      <c r="B6258" s="31" t="s">
        <v>8286</v>
      </c>
      <c r="C6258" s="1">
        <v>0</v>
      </c>
      <c r="D6258" s="1" t="s">
        <v>14838</v>
      </c>
      <c r="E6258" s="1" t="s">
        <v>16692</v>
      </c>
      <c r="F6258" s="1">
        <v>0</v>
      </c>
      <c r="G6258" s="19">
        <v>96</v>
      </c>
      <c r="H6258" s="29">
        <f t="shared" si="1347"/>
        <v>13115.15</v>
      </c>
      <c r="I6258" s="32">
        <v>1164</v>
      </c>
      <c r="J6258" s="32">
        <v>17</v>
      </c>
      <c r="K6258" s="33">
        <f t="shared" si="1348"/>
        <v>1.4604810996563574E-2</v>
      </c>
      <c r="L6258" s="34">
        <f t="shared" si="1352"/>
        <v>7.6122045194210148</v>
      </c>
      <c r="M6258" s="32">
        <v>1188</v>
      </c>
      <c r="N6258" s="32">
        <v>265</v>
      </c>
      <c r="O6258" s="33">
        <f t="shared" si="1349"/>
        <v>0.22306397306397308</v>
      </c>
      <c r="P6258" s="34">
        <f t="shared" si="1353"/>
        <v>28.94700272914076</v>
      </c>
      <c r="Q6258" s="35">
        <v>0</v>
      </c>
      <c r="R6258" s="34">
        <f t="shared" si="1354"/>
        <v>0</v>
      </c>
      <c r="S6258" s="33">
        <v>20.420000000000002</v>
      </c>
      <c r="T6258" s="34">
        <f t="shared" si="1355"/>
        <v>59.46137491141036</v>
      </c>
      <c r="U6258" s="31">
        <f t="shared" si="1350"/>
        <v>24.005145539993034</v>
      </c>
      <c r="V6258" s="32">
        <f t="shared" si="1351"/>
        <v>27942</v>
      </c>
      <c r="W6258" s="36"/>
      <c r="X6258" s="36">
        <f t="shared" si="1356"/>
        <v>3693.28</v>
      </c>
      <c r="Y6258" s="29">
        <f t="shared" si="1344"/>
        <v>16808.43</v>
      </c>
      <c r="Z6258" s="36"/>
      <c r="AA6258" s="36">
        <f t="shared" si="1343"/>
        <v>16808.43</v>
      </c>
      <c r="AB6258" s="29">
        <f t="shared" si="1345"/>
        <v>12666.49</v>
      </c>
      <c r="AC6258" s="30">
        <f t="shared" si="1346"/>
        <v>131.94</v>
      </c>
    </row>
    <row r="6259" spans="1:30" x14ac:dyDescent="0.2">
      <c r="A6259" s="1" t="s">
        <v>796</v>
      </c>
      <c r="B6259" s="31" t="s">
        <v>8287</v>
      </c>
      <c r="C6259" s="1">
        <v>0</v>
      </c>
      <c r="D6259" s="1" t="s">
        <v>14839</v>
      </c>
      <c r="E6259" s="1" t="s">
        <v>19224</v>
      </c>
      <c r="F6259" s="1">
        <v>0</v>
      </c>
      <c r="G6259" s="19">
        <v>102</v>
      </c>
      <c r="H6259" s="29">
        <f t="shared" si="1347"/>
        <v>13934.85</v>
      </c>
      <c r="I6259" s="32">
        <v>1165</v>
      </c>
      <c r="J6259" s="32">
        <v>0</v>
      </c>
      <c r="K6259" s="33">
        <f t="shared" si="1348"/>
        <v>0</v>
      </c>
      <c r="L6259" s="34">
        <f t="shared" si="1352"/>
        <v>0</v>
      </c>
      <c r="M6259" s="32">
        <v>1085</v>
      </c>
      <c r="N6259" s="32">
        <v>171</v>
      </c>
      <c r="O6259" s="33">
        <f t="shared" si="1349"/>
        <v>0.15760368663594471</v>
      </c>
      <c r="P6259" s="34">
        <f t="shared" si="1353"/>
        <v>20.452224016761974</v>
      </c>
      <c r="Q6259" s="35">
        <v>0</v>
      </c>
      <c r="R6259" s="34">
        <f t="shared" si="1354"/>
        <v>0</v>
      </c>
      <c r="S6259" s="33">
        <v>23.3</v>
      </c>
      <c r="T6259" s="34">
        <f t="shared" si="1355"/>
        <v>69.666902905740614</v>
      </c>
      <c r="U6259" s="31">
        <f t="shared" si="1350"/>
        <v>22.529781730625647</v>
      </c>
      <c r="V6259" s="32">
        <f t="shared" si="1351"/>
        <v>26247</v>
      </c>
      <c r="W6259" s="36"/>
      <c r="X6259" s="36">
        <f t="shared" si="1356"/>
        <v>3469.24</v>
      </c>
      <c r="Y6259" s="29">
        <f t="shared" si="1344"/>
        <v>17404.09</v>
      </c>
      <c r="Z6259" s="36"/>
      <c r="AA6259" s="36">
        <f t="shared" si="1343"/>
        <v>17404.09</v>
      </c>
      <c r="AB6259" s="29">
        <f t="shared" si="1345"/>
        <v>13115.37</v>
      </c>
      <c r="AC6259" s="30">
        <f t="shared" si="1346"/>
        <v>128.58000000000001</v>
      </c>
    </row>
    <row r="6260" spans="1:30" x14ac:dyDescent="0.2">
      <c r="A6260" s="1" t="s">
        <v>8245</v>
      </c>
      <c r="B6260" s="31" t="s">
        <v>8287</v>
      </c>
      <c r="C6260" s="1">
        <v>0</v>
      </c>
      <c r="D6260" s="1" t="s">
        <v>14840</v>
      </c>
      <c r="E6260" s="1" t="s">
        <v>18527</v>
      </c>
      <c r="F6260" s="1">
        <v>0</v>
      </c>
      <c r="G6260" s="19">
        <v>108</v>
      </c>
      <c r="H6260" s="29">
        <f t="shared" si="1347"/>
        <v>14754.55</v>
      </c>
      <c r="I6260" s="32">
        <v>1165</v>
      </c>
      <c r="J6260" s="32">
        <v>47</v>
      </c>
      <c r="K6260" s="33">
        <f t="shared" si="1348"/>
        <v>4.034334763948498E-2</v>
      </c>
      <c r="L6260" s="34">
        <f t="shared" si="1352"/>
        <v>21.027441799973989</v>
      </c>
      <c r="M6260" s="32">
        <v>605</v>
      </c>
      <c r="N6260" s="32">
        <v>48</v>
      </c>
      <c r="O6260" s="33">
        <f t="shared" si="1349"/>
        <v>7.9338842975206617E-2</v>
      </c>
      <c r="P6260" s="34">
        <f t="shared" si="1353"/>
        <v>10.295798432100561</v>
      </c>
      <c r="Q6260" s="35">
        <v>0</v>
      </c>
      <c r="R6260" s="34">
        <f t="shared" si="1354"/>
        <v>0</v>
      </c>
      <c r="S6260" s="33">
        <v>23.78</v>
      </c>
      <c r="T6260" s="34">
        <f t="shared" si="1355"/>
        <v>71.367824238129003</v>
      </c>
      <c r="U6260" s="31">
        <f t="shared" si="1350"/>
        <v>25.672766117550889</v>
      </c>
      <c r="V6260" s="32">
        <f t="shared" si="1351"/>
        <v>29909</v>
      </c>
      <c r="W6260" s="36"/>
      <c r="X6260" s="36">
        <f t="shared" si="1356"/>
        <v>3953.28</v>
      </c>
      <c r="Y6260" s="29">
        <f t="shared" si="1344"/>
        <v>18707.829999999998</v>
      </c>
      <c r="Z6260" s="36"/>
      <c r="AA6260" s="36">
        <f t="shared" si="1343"/>
        <v>18707.829999999998</v>
      </c>
      <c r="AB6260" s="29">
        <f t="shared" si="1345"/>
        <v>14097.84</v>
      </c>
      <c r="AC6260" s="30">
        <f t="shared" si="1346"/>
        <v>130.54</v>
      </c>
      <c r="AD6260" s="29"/>
    </row>
    <row r="6261" spans="1:30" x14ac:dyDescent="0.2">
      <c r="A6261" s="1" t="s">
        <v>3216</v>
      </c>
      <c r="B6261" s="31" t="s">
        <v>8286</v>
      </c>
      <c r="C6261" s="1">
        <v>0</v>
      </c>
      <c r="D6261" s="1" t="s">
        <v>14841</v>
      </c>
      <c r="E6261" s="1" t="s">
        <v>19104</v>
      </c>
      <c r="F6261" s="1">
        <v>0</v>
      </c>
      <c r="G6261" s="19">
        <v>104</v>
      </c>
      <c r="H6261" s="29">
        <f t="shared" si="1347"/>
        <v>14208.08</v>
      </c>
      <c r="I6261" s="32">
        <v>1165</v>
      </c>
      <c r="J6261" s="32">
        <v>27</v>
      </c>
      <c r="K6261" s="33">
        <f t="shared" si="1348"/>
        <v>2.317596566523605E-2</v>
      </c>
      <c r="L6261" s="34">
        <f t="shared" si="1352"/>
        <v>12.079594225516971</v>
      </c>
      <c r="M6261" s="32">
        <v>1202</v>
      </c>
      <c r="N6261" s="32">
        <v>129</v>
      </c>
      <c r="O6261" s="33">
        <f t="shared" si="1349"/>
        <v>0.10732113144758736</v>
      </c>
      <c r="P6261" s="34">
        <f t="shared" si="1353"/>
        <v>13.927058871209239</v>
      </c>
      <c r="Q6261" s="35">
        <v>0</v>
      </c>
      <c r="R6261" s="34">
        <f t="shared" si="1354"/>
        <v>0</v>
      </c>
      <c r="S6261" s="33">
        <v>20.8</v>
      </c>
      <c r="T6261" s="34">
        <f t="shared" si="1355"/>
        <v>60.807937632884482</v>
      </c>
      <c r="U6261" s="31">
        <f t="shared" si="1350"/>
        <v>21.703647682402675</v>
      </c>
      <c r="V6261" s="32">
        <f t="shared" si="1351"/>
        <v>25285</v>
      </c>
      <c r="W6261" s="36"/>
      <c r="X6261" s="36">
        <f t="shared" si="1356"/>
        <v>3342.09</v>
      </c>
      <c r="Y6261" s="29">
        <f t="shared" si="1344"/>
        <v>17550.169999999998</v>
      </c>
      <c r="Z6261" s="36"/>
      <c r="AA6261" s="36">
        <f t="shared" si="1343"/>
        <v>17550.169999999998</v>
      </c>
      <c r="AB6261" s="29">
        <f t="shared" si="1345"/>
        <v>13225.45</v>
      </c>
      <c r="AC6261" s="30">
        <f t="shared" si="1346"/>
        <v>127.17</v>
      </c>
    </row>
    <row r="6262" spans="1:30" x14ac:dyDescent="0.2">
      <c r="A6262" s="1" t="s">
        <v>3734</v>
      </c>
      <c r="B6262" s="31" t="s">
        <v>8286</v>
      </c>
      <c r="C6262" s="1">
        <v>0</v>
      </c>
      <c r="D6262" s="1" t="s">
        <v>14371</v>
      </c>
      <c r="E6262" s="1" t="s">
        <v>17830</v>
      </c>
      <c r="F6262" s="1">
        <v>0</v>
      </c>
      <c r="G6262" s="19">
        <v>103</v>
      </c>
      <c r="H6262" s="29">
        <f t="shared" si="1347"/>
        <v>14071.47</v>
      </c>
      <c r="I6262" s="32">
        <v>1165</v>
      </c>
      <c r="J6262" s="32">
        <v>27</v>
      </c>
      <c r="K6262" s="33">
        <f t="shared" si="1348"/>
        <v>2.317596566523605E-2</v>
      </c>
      <c r="L6262" s="34">
        <f t="shared" si="1352"/>
        <v>12.079594225516971</v>
      </c>
      <c r="M6262" s="32">
        <v>1121</v>
      </c>
      <c r="N6262" s="32">
        <v>168</v>
      </c>
      <c r="O6262" s="33">
        <f t="shared" si="1349"/>
        <v>0.14986619090098127</v>
      </c>
      <c r="P6262" s="34">
        <f t="shared" si="1353"/>
        <v>19.448129509342497</v>
      </c>
      <c r="Q6262" s="35">
        <v>0</v>
      </c>
      <c r="R6262" s="34">
        <f t="shared" si="1354"/>
        <v>0</v>
      </c>
      <c r="S6262" s="33">
        <v>22.4</v>
      </c>
      <c r="T6262" s="34">
        <f t="shared" si="1355"/>
        <v>66.477675407512393</v>
      </c>
      <c r="U6262" s="31">
        <f t="shared" si="1350"/>
        <v>24.501349785592964</v>
      </c>
      <c r="V6262" s="32">
        <f t="shared" si="1351"/>
        <v>28544</v>
      </c>
      <c r="W6262" s="36"/>
      <c r="X6262" s="36">
        <f t="shared" si="1356"/>
        <v>3772.85</v>
      </c>
      <c r="Y6262" s="29">
        <f t="shared" si="1344"/>
        <v>17844.32</v>
      </c>
      <c r="Z6262" s="36"/>
      <c r="AA6262" s="36">
        <f t="shared" si="1343"/>
        <v>17844.32</v>
      </c>
      <c r="AB6262" s="29">
        <f t="shared" si="1345"/>
        <v>13447.11</v>
      </c>
      <c r="AC6262" s="30">
        <f t="shared" si="1346"/>
        <v>130.55000000000001</v>
      </c>
    </row>
    <row r="6263" spans="1:30" x14ac:dyDescent="0.2">
      <c r="A6263" s="1" t="s">
        <v>4200</v>
      </c>
      <c r="B6263" s="31" t="s">
        <v>8286</v>
      </c>
      <c r="C6263" s="1">
        <v>0</v>
      </c>
      <c r="D6263" s="1" t="s">
        <v>14842</v>
      </c>
      <c r="E6263" s="1" t="s">
        <v>16646</v>
      </c>
      <c r="F6263" s="1">
        <v>0</v>
      </c>
      <c r="G6263" s="19">
        <v>132</v>
      </c>
      <c r="H6263" s="29">
        <f t="shared" si="1347"/>
        <v>18033.34</v>
      </c>
      <c r="I6263" s="32">
        <v>1165</v>
      </c>
      <c r="J6263" s="32">
        <v>44</v>
      </c>
      <c r="K6263" s="33">
        <f t="shared" si="1348"/>
        <v>3.7768240343347637E-2</v>
      </c>
      <c r="L6263" s="34">
        <f t="shared" si="1352"/>
        <v>19.685264663805434</v>
      </c>
      <c r="M6263" s="32">
        <v>1149</v>
      </c>
      <c r="N6263" s="32">
        <v>149</v>
      </c>
      <c r="O6263" s="33">
        <f t="shared" si="1349"/>
        <v>0.12967798085291557</v>
      </c>
      <c r="P6263" s="34">
        <f t="shared" si="1353"/>
        <v>16.828306310953455</v>
      </c>
      <c r="Q6263" s="35">
        <v>0</v>
      </c>
      <c r="R6263" s="34">
        <f t="shared" si="1354"/>
        <v>0</v>
      </c>
      <c r="S6263" s="33">
        <v>19.420000000000002</v>
      </c>
      <c r="T6263" s="34">
        <f t="shared" si="1355"/>
        <v>55.9177888022679</v>
      </c>
      <c r="U6263" s="31">
        <f t="shared" si="1350"/>
        <v>23.107839944256696</v>
      </c>
      <c r="V6263" s="32">
        <f t="shared" si="1351"/>
        <v>26921</v>
      </c>
      <c r="W6263" s="36"/>
      <c r="X6263" s="36">
        <f t="shared" si="1356"/>
        <v>3558.33</v>
      </c>
      <c r="Y6263" s="29">
        <f t="shared" si="1344"/>
        <v>21591.67</v>
      </c>
      <c r="Z6263" s="36"/>
      <c r="AA6263" s="36">
        <f t="shared" si="1343"/>
        <v>21591.67</v>
      </c>
      <c r="AB6263" s="29">
        <f t="shared" si="1345"/>
        <v>16271.04</v>
      </c>
      <c r="AC6263" s="30">
        <f t="shared" si="1346"/>
        <v>123.27</v>
      </c>
      <c r="AD6263" s="29"/>
    </row>
    <row r="6264" spans="1:30" x14ac:dyDescent="0.2">
      <c r="A6264" s="1" t="s">
        <v>4311</v>
      </c>
      <c r="B6264" s="31" t="s">
        <v>8286</v>
      </c>
      <c r="C6264" s="1">
        <v>0</v>
      </c>
      <c r="D6264" s="1" t="s">
        <v>14843</v>
      </c>
      <c r="E6264" s="1" t="s">
        <v>17530</v>
      </c>
      <c r="F6264" s="1">
        <v>0</v>
      </c>
      <c r="G6264" s="19">
        <v>103</v>
      </c>
      <c r="H6264" s="29">
        <f t="shared" si="1347"/>
        <v>14071.47</v>
      </c>
      <c r="I6264" s="32">
        <v>1165</v>
      </c>
      <c r="J6264" s="32">
        <v>47</v>
      </c>
      <c r="K6264" s="33">
        <f t="shared" si="1348"/>
        <v>4.034334763948498E-2</v>
      </c>
      <c r="L6264" s="34">
        <f t="shared" si="1352"/>
        <v>21.027441799973989</v>
      </c>
      <c r="M6264" s="32">
        <v>1163</v>
      </c>
      <c r="N6264" s="32">
        <v>1</v>
      </c>
      <c r="O6264" s="33">
        <f t="shared" si="1349"/>
        <v>8.598452278589854E-4</v>
      </c>
      <c r="P6264" s="34">
        <f t="shared" si="1353"/>
        <v>0.11158208031350027</v>
      </c>
      <c r="Q6264" s="35">
        <v>0</v>
      </c>
      <c r="R6264" s="34">
        <f t="shared" si="1354"/>
        <v>0</v>
      </c>
      <c r="S6264" s="33">
        <v>22.4</v>
      </c>
      <c r="T6264" s="34">
        <f t="shared" si="1355"/>
        <v>66.477675407512393</v>
      </c>
      <c r="U6264" s="31">
        <f t="shared" si="1350"/>
        <v>21.904174821949972</v>
      </c>
      <c r="V6264" s="32">
        <f t="shared" si="1351"/>
        <v>25518</v>
      </c>
      <c r="W6264" s="36"/>
      <c r="X6264" s="36">
        <f t="shared" si="1356"/>
        <v>3372.89</v>
      </c>
      <c r="Y6264" s="29">
        <f t="shared" si="1344"/>
        <v>17444.36</v>
      </c>
      <c r="Z6264" s="36"/>
      <c r="AA6264" s="36">
        <f t="shared" si="1343"/>
        <v>17444.36</v>
      </c>
      <c r="AB6264" s="29">
        <f t="shared" si="1345"/>
        <v>13145.71</v>
      </c>
      <c r="AC6264" s="30">
        <f t="shared" si="1346"/>
        <v>127.63</v>
      </c>
      <c r="AD6264" s="29"/>
    </row>
    <row r="6265" spans="1:30" x14ac:dyDescent="0.2">
      <c r="A6265" s="1" t="s">
        <v>4854</v>
      </c>
      <c r="B6265" s="31" t="s">
        <v>8286</v>
      </c>
      <c r="C6265" s="1">
        <v>0</v>
      </c>
      <c r="D6265" s="1" t="s">
        <v>14844</v>
      </c>
      <c r="E6265" s="1" t="s">
        <v>16653</v>
      </c>
      <c r="F6265" s="1">
        <v>0</v>
      </c>
      <c r="G6265" s="19">
        <v>89</v>
      </c>
      <c r="H6265" s="29">
        <f t="shared" si="1347"/>
        <v>12158.84</v>
      </c>
      <c r="I6265" s="32">
        <v>1165</v>
      </c>
      <c r="J6265" s="32">
        <v>21</v>
      </c>
      <c r="K6265" s="33">
        <f t="shared" si="1348"/>
        <v>1.8025751072961373E-2</v>
      </c>
      <c r="L6265" s="34">
        <f t="shared" si="1352"/>
        <v>9.3952399531798658</v>
      </c>
      <c r="M6265" s="32">
        <v>1165</v>
      </c>
      <c r="N6265" s="32">
        <v>27</v>
      </c>
      <c r="O6265" s="33">
        <f t="shared" si="1349"/>
        <v>2.317596566523605E-2</v>
      </c>
      <c r="P6265" s="34">
        <f t="shared" si="1353"/>
        <v>3.0075441235401046</v>
      </c>
      <c r="Q6265" s="35">
        <v>0</v>
      </c>
      <c r="R6265" s="34">
        <f t="shared" si="1354"/>
        <v>0</v>
      </c>
      <c r="S6265" s="33">
        <v>23.78</v>
      </c>
      <c r="T6265" s="34">
        <f t="shared" si="1355"/>
        <v>71.367824238129003</v>
      </c>
      <c r="U6265" s="31">
        <f t="shared" si="1350"/>
        <v>20.942652078712243</v>
      </c>
      <c r="V6265" s="32">
        <f t="shared" si="1351"/>
        <v>24398</v>
      </c>
      <c r="W6265" s="36"/>
      <c r="X6265" s="36">
        <f t="shared" si="1356"/>
        <v>3224.85</v>
      </c>
      <c r="Y6265" s="29">
        <f t="shared" si="1344"/>
        <v>15383.69</v>
      </c>
      <c r="Z6265" s="36"/>
      <c r="AA6265" s="36">
        <f t="shared" si="1343"/>
        <v>15383.69</v>
      </c>
      <c r="AB6265" s="29">
        <f t="shared" si="1345"/>
        <v>11592.83</v>
      </c>
      <c r="AC6265" s="30">
        <f t="shared" si="1346"/>
        <v>130.26</v>
      </c>
      <c r="AD6265" s="29"/>
    </row>
    <row r="6266" spans="1:30" x14ac:dyDescent="0.2">
      <c r="A6266" s="1" t="s">
        <v>6278</v>
      </c>
      <c r="B6266" s="31" t="s">
        <v>8287</v>
      </c>
      <c r="C6266" s="1">
        <v>0</v>
      </c>
      <c r="D6266" s="1" t="s">
        <v>14845</v>
      </c>
      <c r="E6266" s="1" t="s">
        <v>16673</v>
      </c>
      <c r="F6266" s="1">
        <v>0</v>
      </c>
      <c r="G6266" s="19">
        <v>82</v>
      </c>
      <c r="H6266" s="29">
        <f t="shared" si="1347"/>
        <v>11202.53</v>
      </c>
      <c r="I6266" s="32">
        <v>1165</v>
      </c>
      <c r="J6266" s="32">
        <v>9</v>
      </c>
      <c r="K6266" s="33">
        <f t="shared" si="1348"/>
        <v>7.725321888412017E-3</v>
      </c>
      <c r="L6266" s="34">
        <f t="shared" si="1352"/>
        <v>4.0265314085056572</v>
      </c>
      <c r="M6266" s="32">
        <v>1071</v>
      </c>
      <c r="N6266" s="32">
        <v>69</v>
      </c>
      <c r="O6266" s="33">
        <f t="shared" si="1349"/>
        <v>6.4425770308123242E-2</v>
      </c>
      <c r="P6266" s="34">
        <f t="shared" si="1353"/>
        <v>8.3605295974952902</v>
      </c>
      <c r="Q6266" s="35">
        <v>0</v>
      </c>
      <c r="R6266" s="34">
        <f t="shared" si="1354"/>
        <v>0</v>
      </c>
      <c r="S6266" s="33">
        <v>24.79</v>
      </c>
      <c r="T6266" s="34">
        <f t="shared" si="1355"/>
        <v>74.946846208362857</v>
      </c>
      <c r="U6266" s="31">
        <f t="shared" si="1350"/>
        <v>21.833476803590951</v>
      </c>
      <c r="V6266" s="32">
        <f t="shared" si="1351"/>
        <v>25436</v>
      </c>
      <c r="W6266" s="36"/>
      <c r="X6266" s="36">
        <f t="shared" si="1356"/>
        <v>3362.05</v>
      </c>
      <c r="Y6266" s="29">
        <f t="shared" si="1344"/>
        <v>14564.580000000002</v>
      </c>
      <c r="Z6266" s="36"/>
      <c r="AA6266" s="36">
        <f t="shared" si="1343"/>
        <v>14564.580000000002</v>
      </c>
      <c r="AB6266" s="29">
        <f t="shared" si="1345"/>
        <v>10975.57</v>
      </c>
      <c r="AC6266" s="30">
        <f t="shared" si="1346"/>
        <v>133.85</v>
      </c>
    </row>
    <row r="6267" spans="1:30" x14ac:dyDescent="0.2">
      <c r="A6267" s="1" t="s">
        <v>6638</v>
      </c>
      <c r="B6267" s="31" t="s">
        <v>8287</v>
      </c>
      <c r="C6267" s="1">
        <v>0</v>
      </c>
      <c r="D6267" s="1" t="s">
        <v>14846</v>
      </c>
      <c r="E6267" s="1" t="s">
        <v>18520</v>
      </c>
      <c r="F6267" s="1">
        <v>0</v>
      </c>
      <c r="G6267" s="19">
        <v>113</v>
      </c>
      <c r="H6267" s="29">
        <f t="shared" si="1347"/>
        <v>15437.63</v>
      </c>
      <c r="I6267" s="32">
        <v>1165</v>
      </c>
      <c r="J6267" s="32">
        <v>26</v>
      </c>
      <c r="K6267" s="33">
        <f t="shared" si="1348"/>
        <v>2.2317596566523604E-2</v>
      </c>
      <c r="L6267" s="34">
        <f t="shared" si="1352"/>
        <v>11.632201846794121</v>
      </c>
      <c r="M6267" s="32">
        <v>1111</v>
      </c>
      <c r="N6267" s="32">
        <v>55</v>
      </c>
      <c r="O6267" s="33">
        <f t="shared" si="1349"/>
        <v>4.9504950495049507E-2</v>
      </c>
      <c r="P6267" s="34">
        <f t="shared" si="1353"/>
        <v>6.4242554160693484</v>
      </c>
      <c r="Q6267" s="35">
        <v>0</v>
      </c>
      <c r="R6267" s="34">
        <f t="shared" si="1354"/>
        <v>0</v>
      </c>
      <c r="S6267" s="33">
        <v>21.57</v>
      </c>
      <c r="T6267" s="34">
        <f t="shared" si="1355"/>
        <v>63.536498936924168</v>
      </c>
      <c r="U6267" s="31">
        <f t="shared" si="1350"/>
        <v>20.398239049946909</v>
      </c>
      <c r="V6267" s="32">
        <f t="shared" si="1351"/>
        <v>23764</v>
      </c>
      <c r="W6267" s="36"/>
      <c r="X6267" s="36">
        <f t="shared" si="1356"/>
        <v>3141.05</v>
      </c>
      <c r="Y6267" s="29">
        <f t="shared" si="1344"/>
        <v>18578.68</v>
      </c>
      <c r="Z6267" s="36"/>
      <c r="AA6267" s="36">
        <f t="shared" si="1343"/>
        <v>18578.68</v>
      </c>
      <c r="AB6267" s="29">
        <f t="shared" si="1345"/>
        <v>14000.51</v>
      </c>
      <c r="AC6267" s="30">
        <f t="shared" si="1346"/>
        <v>123.9</v>
      </c>
    </row>
    <row r="6268" spans="1:30" x14ac:dyDescent="0.2">
      <c r="A6268" s="1" t="s">
        <v>323</v>
      </c>
      <c r="B6268" s="31" t="s">
        <v>8286</v>
      </c>
      <c r="C6268" s="1">
        <v>0</v>
      </c>
      <c r="D6268" s="1" t="s">
        <v>14074</v>
      </c>
      <c r="E6268" s="1" t="s">
        <v>16584</v>
      </c>
      <c r="F6268" s="1">
        <v>0</v>
      </c>
      <c r="G6268" s="19">
        <v>109</v>
      </c>
      <c r="H6268" s="29">
        <f t="shared" si="1347"/>
        <v>14891.17</v>
      </c>
      <c r="I6268" s="32">
        <v>1166</v>
      </c>
      <c r="J6268" s="32">
        <v>32</v>
      </c>
      <c r="K6268" s="33">
        <f t="shared" si="1348"/>
        <v>2.7444253859348199E-2</v>
      </c>
      <c r="L6268" s="34">
        <f t="shared" si="1352"/>
        <v>14.304277769114817</v>
      </c>
      <c r="M6268" s="32">
        <v>1188</v>
      </c>
      <c r="N6268" s="32">
        <v>190</v>
      </c>
      <c r="O6268" s="33">
        <f t="shared" si="1349"/>
        <v>0.15993265993265993</v>
      </c>
      <c r="P6268" s="34">
        <f t="shared" si="1353"/>
        <v>20.754454786931106</v>
      </c>
      <c r="Q6268" s="35">
        <v>0</v>
      </c>
      <c r="R6268" s="34">
        <f t="shared" si="1354"/>
        <v>0</v>
      </c>
      <c r="S6268" s="33">
        <v>20.46</v>
      </c>
      <c r="T6268" s="34">
        <f t="shared" si="1355"/>
        <v>59.603118355776054</v>
      </c>
      <c r="U6268" s="31">
        <f t="shared" si="1350"/>
        <v>23.665462727955493</v>
      </c>
      <c r="V6268" s="32">
        <f t="shared" si="1351"/>
        <v>27594</v>
      </c>
      <c r="W6268" s="36"/>
      <c r="X6268" s="36">
        <f t="shared" si="1356"/>
        <v>3647.29</v>
      </c>
      <c r="Y6268" s="29">
        <f t="shared" si="1344"/>
        <v>18538.46</v>
      </c>
      <c r="Z6268" s="36"/>
      <c r="AA6268" s="36">
        <f t="shared" si="1343"/>
        <v>18538.46</v>
      </c>
      <c r="AB6268" s="29">
        <f t="shared" si="1345"/>
        <v>13970.2</v>
      </c>
      <c r="AC6268" s="30">
        <f t="shared" si="1346"/>
        <v>128.16999999999999</v>
      </c>
      <c r="AD6268" s="29"/>
    </row>
    <row r="6269" spans="1:30" x14ac:dyDescent="0.2">
      <c r="A6269" s="1" t="s">
        <v>406</v>
      </c>
      <c r="B6269" s="31" t="s">
        <v>8286</v>
      </c>
      <c r="C6269" s="1">
        <v>0</v>
      </c>
      <c r="D6269" s="1" t="s">
        <v>14848</v>
      </c>
      <c r="E6269" s="1" t="s">
        <v>16586</v>
      </c>
      <c r="F6269" s="1">
        <v>0</v>
      </c>
      <c r="G6269" s="19">
        <v>136</v>
      </c>
      <c r="H6269" s="29">
        <f t="shared" si="1347"/>
        <v>18579.8</v>
      </c>
      <c r="I6269" s="32">
        <v>1166</v>
      </c>
      <c r="J6269" s="32">
        <v>47</v>
      </c>
      <c r="K6269" s="33">
        <f t="shared" si="1348"/>
        <v>4.0308747855917669E-2</v>
      </c>
      <c r="L6269" s="34">
        <f t="shared" si="1352"/>
        <v>21.00940797338739</v>
      </c>
      <c r="M6269" s="32">
        <v>1254</v>
      </c>
      <c r="N6269" s="32">
        <v>7</v>
      </c>
      <c r="O6269" s="33">
        <f t="shared" si="1349"/>
        <v>5.5821371610845294E-3</v>
      </c>
      <c r="P6269" s="34">
        <f t="shared" si="1353"/>
        <v>0.72439371278485298</v>
      </c>
      <c r="Q6269" s="35">
        <v>0</v>
      </c>
      <c r="R6269" s="34">
        <f t="shared" si="1354"/>
        <v>0</v>
      </c>
      <c r="S6269" s="33">
        <v>19.760000000000002</v>
      </c>
      <c r="T6269" s="34">
        <f t="shared" si="1355"/>
        <v>57.122608079376334</v>
      </c>
      <c r="U6269" s="31">
        <f t="shared" si="1350"/>
        <v>19.714102441387144</v>
      </c>
      <c r="V6269" s="32">
        <f t="shared" si="1351"/>
        <v>22987</v>
      </c>
      <c r="W6269" s="36"/>
      <c r="X6269" s="36">
        <f t="shared" si="1356"/>
        <v>3038.35</v>
      </c>
      <c r="Y6269" s="29">
        <f t="shared" si="1344"/>
        <v>21618.149999999998</v>
      </c>
      <c r="Z6269" s="36"/>
      <c r="AA6269" s="36">
        <f t="shared" si="1343"/>
        <v>21618.149999999998</v>
      </c>
      <c r="AB6269" s="29">
        <f t="shared" si="1345"/>
        <v>16290.99</v>
      </c>
      <c r="AC6269" s="30">
        <f t="shared" si="1346"/>
        <v>119.79</v>
      </c>
      <c r="AD6269" s="29"/>
    </row>
    <row r="6270" spans="1:30" x14ac:dyDescent="0.2">
      <c r="A6270" s="1" t="s">
        <v>468</v>
      </c>
      <c r="B6270" s="31" t="s">
        <v>8285</v>
      </c>
      <c r="C6270" s="1">
        <v>0</v>
      </c>
      <c r="D6270" s="1" t="s">
        <v>14849</v>
      </c>
      <c r="E6270" s="1" t="s">
        <v>17960</v>
      </c>
      <c r="F6270" s="1">
        <v>0</v>
      </c>
      <c r="G6270" s="19">
        <v>101</v>
      </c>
      <c r="H6270" s="29">
        <f t="shared" si="1347"/>
        <v>13798.24</v>
      </c>
      <c r="I6270" s="32">
        <v>1166</v>
      </c>
      <c r="J6270" s="32">
        <v>31</v>
      </c>
      <c r="K6270" s="33">
        <f t="shared" si="1348"/>
        <v>2.6586620926243566E-2</v>
      </c>
      <c r="L6270" s="34">
        <f t="shared" si="1352"/>
        <v>13.857269088829979</v>
      </c>
      <c r="M6270" s="32">
        <v>1132</v>
      </c>
      <c r="N6270" s="32">
        <v>13</v>
      </c>
      <c r="O6270" s="33">
        <f t="shared" si="1349"/>
        <v>1.1484098939929329E-2</v>
      </c>
      <c r="P6270" s="34">
        <f t="shared" si="1353"/>
        <v>1.4902910532330484</v>
      </c>
      <c r="Q6270" s="35">
        <v>0</v>
      </c>
      <c r="R6270" s="34">
        <f t="shared" si="1354"/>
        <v>0</v>
      </c>
      <c r="S6270" s="33">
        <v>20.46</v>
      </c>
      <c r="T6270" s="34">
        <f t="shared" si="1355"/>
        <v>59.603118355776054</v>
      </c>
      <c r="U6270" s="31">
        <f t="shared" si="1350"/>
        <v>18.73766962445977</v>
      </c>
      <c r="V6270" s="32">
        <f t="shared" si="1351"/>
        <v>21848</v>
      </c>
      <c r="W6270" s="36"/>
      <c r="X6270" s="36">
        <f t="shared" si="1356"/>
        <v>2887.8</v>
      </c>
      <c r="Y6270" s="29">
        <f t="shared" si="1344"/>
        <v>16686.04</v>
      </c>
      <c r="Z6270" s="36"/>
      <c r="AA6270" s="36">
        <f t="shared" si="1343"/>
        <v>16686.04</v>
      </c>
      <c r="AB6270" s="29">
        <f t="shared" si="1345"/>
        <v>12574.26</v>
      </c>
      <c r="AC6270" s="30">
        <f t="shared" si="1346"/>
        <v>124.5</v>
      </c>
      <c r="AD6270" s="29"/>
    </row>
    <row r="6271" spans="1:30" x14ac:dyDescent="0.2">
      <c r="A6271" s="1" t="s">
        <v>609</v>
      </c>
      <c r="B6271" s="31" t="s">
        <v>8287</v>
      </c>
      <c r="C6271" s="1">
        <v>0</v>
      </c>
      <c r="D6271" s="1" t="s">
        <v>14850</v>
      </c>
      <c r="E6271" s="1" t="s">
        <v>17075</v>
      </c>
      <c r="F6271" s="1">
        <v>0</v>
      </c>
      <c r="G6271" s="19">
        <v>148</v>
      </c>
      <c r="H6271" s="29">
        <f t="shared" si="1347"/>
        <v>20219.2</v>
      </c>
      <c r="I6271" s="32">
        <v>1166</v>
      </c>
      <c r="J6271" s="32">
        <v>88</v>
      </c>
      <c r="K6271" s="33">
        <f t="shared" si="1348"/>
        <v>7.5471698113207544E-2</v>
      </c>
      <c r="L6271" s="34">
        <f t="shared" si="1352"/>
        <v>39.336763865065748</v>
      </c>
      <c r="M6271" s="32">
        <v>1101</v>
      </c>
      <c r="N6271" s="32">
        <v>22</v>
      </c>
      <c r="O6271" s="33">
        <f t="shared" si="1349"/>
        <v>1.9981834695731154E-2</v>
      </c>
      <c r="P6271" s="34">
        <f t="shared" si="1353"/>
        <v>2.5930418772944761</v>
      </c>
      <c r="Q6271" s="35">
        <v>0</v>
      </c>
      <c r="R6271" s="34">
        <f t="shared" si="1354"/>
        <v>0</v>
      </c>
      <c r="S6271" s="33">
        <v>20.82</v>
      </c>
      <c r="T6271" s="34">
        <f t="shared" si="1355"/>
        <v>60.878809355067332</v>
      </c>
      <c r="U6271" s="31">
        <f t="shared" si="1350"/>
        <v>25.702153774356887</v>
      </c>
      <c r="V6271" s="32">
        <f t="shared" si="1351"/>
        <v>29969</v>
      </c>
      <c r="W6271" s="36"/>
      <c r="X6271" s="36">
        <f t="shared" si="1356"/>
        <v>3961.21</v>
      </c>
      <c r="Y6271" s="29">
        <f t="shared" si="1344"/>
        <v>24180.41</v>
      </c>
      <c r="Z6271" s="36"/>
      <c r="AA6271" s="36">
        <f t="shared" si="1343"/>
        <v>24180.41</v>
      </c>
      <c r="AB6271" s="29">
        <f t="shared" si="1345"/>
        <v>18221.86</v>
      </c>
      <c r="AC6271" s="30">
        <f t="shared" si="1346"/>
        <v>123.12</v>
      </c>
    </row>
    <row r="6272" spans="1:30" x14ac:dyDescent="0.2">
      <c r="A6272" s="1" t="s">
        <v>3148</v>
      </c>
      <c r="B6272" s="31" t="s">
        <v>8291</v>
      </c>
      <c r="C6272" s="1">
        <v>0</v>
      </c>
      <c r="D6272" s="1" t="s">
        <v>14851</v>
      </c>
      <c r="E6272" s="1" t="s">
        <v>16630</v>
      </c>
      <c r="F6272" s="1">
        <v>0</v>
      </c>
      <c r="G6272" s="19">
        <v>83</v>
      </c>
      <c r="H6272" s="29">
        <f t="shared" si="1347"/>
        <v>11339.14</v>
      </c>
      <c r="I6272" s="32">
        <v>1166</v>
      </c>
      <c r="J6272" s="32">
        <v>12</v>
      </c>
      <c r="K6272" s="33">
        <f t="shared" si="1348"/>
        <v>1.0291595197255575E-2</v>
      </c>
      <c r="L6272" s="34">
        <f t="shared" si="1352"/>
        <v>5.3641041634180571</v>
      </c>
      <c r="M6272" s="32">
        <v>988</v>
      </c>
      <c r="N6272" s="32">
        <v>13</v>
      </c>
      <c r="O6272" s="33">
        <f t="shared" si="1349"/>
        <v>1.3157894736842105E-2</v>
      </c>
      <c r="P6272" s="34">
        <f t="shared" si="1353"/>
        <v>1.7074994658500109</v>
      </c>
      <c r="Q6272" s="35">
        <v>0</v>
      </c>
      <c r="R6272" s="34">
        <f t="shared" si="1354"/>
        <v>0</v>
      </c>
      <c r="S6272" s="33">
        <v>23.32</v>
      </c>
      <c r="T6272" s="34">
        <f t="shared" si="1355"/>
        <v>69.737774627923471</v>
      </c>
      <c r="U6272" s="31">
        <f t="shared" si="1350"/>
        <v>19.202344564297885</v>
      </c>
      <c r="V6272" s="32">
        <f t="shared" si="1351"/>
        <v>22390</v>
      </c>
      <c r="W6272" s="36"/>
      <c r="X6272" s="36">
        <f t="shared" si="1356"/>
        <v>2959.44</v>
      </c>
      <c r="Y6272" s="29">
        <f t="shared" si="1344"/>
        <v>14298.58</v>
      </c>
      <c r="Z6272" s="36"/>
      <c r="AA6272" s="36">
        <f t="shared" ref="AA6272:AA6335" si="1357">Y6272-Z6272</f>
        <v>14298.58</v>
      </c>
      <c r="AB6272" s="29">
        <f t="shared" si="1345"/>
        <v>10775.12</v>
      </c>
      <c r="AC6272" s="30">
        <f t="shared" si="1346"/>
        <v>129.82</v>
      </c>
      <c r="AD6272" s="29"/>
    </row>
    <row r="6273" spans="1:30" x14ac:dyDescent="0.2">
      <c r="A6273" s="1" t="s">
        <v>4574</v>
      </c>
      <c r="B6273" s="31" t="s">
        <v>8291</v>
      </c>
      <c r="C6273" s="1">
        <v>0</v>
      </c>
      <c r="D6273" s="1" t="s">
        <v>14852</v>
      </c>
      <c r="E6273" s="1" t="s">
        <v>17529</v>
      </c>
      <c r="F6273" s="1">
        <v>0</v>
      </c>
      <c r="G6273" s="19">
        <v>91</v>
      </c>
      <c r="H6273" s="29">
        <f t="shared" si="1347"/>
        <v>12432.07</v>
      </c>
      <c r="I6273" s="32">
        <v>1166</v>
      </c>
      <c r="J6273" s="32">
        <v>4</v>
      </c>
      <c r="K6273" s="33">
        <f t="shared" si="1348"/>
        <v>3.4305317324185248E-3</v>
      </c>
      <c r="L6273" s="34">
        <f t="shared" si="1352"/>
        <v>1.7880347211393521</v>
      </c>
      <c r="M6273" s="32">
        <v>1167</v>
      </c>
      <c r="N6273" s="32">
        <v>6</v>
      </c>
      <c r="O6273" s="33">
        <f t="shared" si="1349"/>
        <v>5.1413881748071976E-3</v>
      </c>
      <c r="P6273" s="34">
        <f t="shared" si="1353"/>
        <v>0.66719773472802468</v>
      </c>
      <c r="Q6273" s="35">
        <v>0</v>
      </c>
      <c r="R6273" s="34">
        <f t="shared" si="1354"/>
        <v>0</v>
      </c>
      <c r="S6273" s="33">
        <v>22.42</v>
      </c>
      <c r="T6273" s="34">
        <f t="shared" si="1355"/>
        <v>66.548547129695251</v>
      </c>
      <c r="U6273" s="31">
        <f t="shared" si="1350"/>
        <v>17.250944896390656</v>
      </c>
      <c r="V6273" s="32">
        <f t="shared" si="1351"/>
        <v>20115</v>
      </c>
      <c r="W6273" s="36"/>
      <c r="X6273" s="36">
        <f t="shared" si="1356"/>
        <v>2658.74</v>
      </c>
      <c r="Y6273" s="29">
        <f t="shared" ref="Y6273:Y6336" si="1358">H6273+W6273+X6273</f>
        <v>15090.81</v>
      </c>
      <c r="Z6273" s="36"/>
      <c r="AA6273" s="36">
        <f t="shared" si="1357"/>
        <v>15090.81</v>
      </c>
      <c r="AB6273" s="29">
        <f t="shared" ref="AB6273:AB6336" si="1359">ROUND(AA6273/1.327,2)</f>
        <v>11372.13</v>
      </c>
      <c r="AC6273" s="30">
        <f t="shared" ref="AC6273:AC6336" si="1360">ROUND(AB6273/G6273,2)</f>
        <v>124.97</v>
      </c>
      <c r="AD6273" s="29"/>
    </row>
    <row r="6274" spans="1:30" x14ac:dyDescent="0.2">
      <c r="A6274" s="1" t="s">
        <v>5277</v>
      </c>
      <c r="B6274" s="31" t="s">
        <v>8291</v>
      </c>
      <c r="C6274" s="1">
        <v>0</v>
      </c>
      <c r="D6274" s="1" t="s">
        <v>14853</v>
      </c>
      <c r="E6274" s="1" t="s">
        <v>18124</v>
      </c>
      <c r="F6274" s="1">
        <v>0</v>
      </c>
      <c r="G6274" s="19">
        <v>88</v>
      </c>
      <c r="H6274" s="29">
        <f t="shared" si="1347"/>
        <v>12022.23</v>
      </c>
      <c r="I6274" s="32">
        <v>1166</v>
      </c>
      <c r="J6274" s="32">
        <v>4</v>
      </c>
      <c r="K6274" s="33">
        <f t="shared" si="1348"/>
        <v>3.4305317324185248E-3</v>
      </c>
      <c r="L6274" s="34">
        <f t="shared" si="1352"/>
        <v>1.7880347211393521</v>
      </c>
      <c r="M6274" s="32">
        <v>1110</v>
      </c>
      <c r="N6274" s="32">
        <v>52</v>
      </c>
      <c r="O6274" s="33">
        <f t="shared" si="1349"/>
        <v>4.6846846846846847E-2</v>
      </c>
      <c r="P6274" s="34">
        <f t="shared" si="1353"/>
        <v>6.0793134135488671</v>
      </c>
      <c r="Q6274" s="35">
        <v>0</v>
      </c>
      <c r="R6274" s="34">
        <f t="shared" si="1354"/>
        <v>0</v>
      </c>
      <c r="S6274" s="33">
        <v>23.8</v>
      </c>
      <c r="T6274" s="34">
        <f t="shared" si="1355"/>
        <v>71.438695960311833</v>
      </c>
      <c r="U6274" s="31">
        <f t="shared" si="1350"/>
        <v>19.826511023750012</v>
      </c>
      <c r="V6274" s="32">
        <f t="shared" si="1351"/>
        <v>23118</v>
      </c>
      <c r="W6274" s="36"/>
      <c r="X6274" s="36">
        <f t="shared" si="1356"/>
        <v>3055.66</v>
      </c>
      <c r="Y6274" s="29">
        <f t="shared" si="1358"/>
        <v>15077.89</v>
      </c>
      <c r="Z6274" s="36"/>
      <c r="AA6274" s="36">
        <f t="shared" si="1357"/>
        <v>15077.89</v>
      </c>
      <c r="AB6274" s="29">
        <f t="shared" si="1359"/>
        <v>11362.39</v>
      </c>
      <c r="AC6274" s="30">
        <f t="shared" si="1360"/>
        <v>129.12</v>
      </c>
    </row>
    <row r="6275" spans="1:30" x14ac:dyDescent="0.2">
      <c r="A6275" s="1" t="s">
        <v>204</v>
      </c>
      <c r="B6275" s="31" t="s">
        <v>8286</v>
      </c>
      <c r="C6275" s="1">
        <v>0</v>
      </c>
      <c r="D6275" s="1" t="s">
        <v>14854</v>
      </c>
      <c r="E6275" s="1" t="s">
        <v>16582</v>
      </c>
      <c r="F6275" s="1">
        <v>0</v>
      </c>
      <c r="G6275" s="19">
        <v>130</v>
      </c>
      <c r="H6275" s="29">
        <f t="shared" ref="H6275:H6338" si="1361">ROUND(G6275/G$8364*H$8369,2)</f>
        <v>17760.11</v>
      </c>
      <c r="I6275" s="32">
        <v>1167</v>
      </c>
      <c r="J6275" s="32">
        <v>58</v>
      </c>
      <c r="K6275" s="33">
        <f t="shared" ref="K6275:K6338" si="1362">IF(I6275=0,0,J6275/I6275)</f>
        <v>4.9700085689802914E-2</v>
      </c>
      <c r="L6275" s="34">
        <f t="shared" si="1352"/>
        <v>25.904287086806367</v>
      </c>
      <c r="M6275" s="32">
        <v>1197</v>
      </c>
      <c r="N6275" s="32">
        <v>121</v>
      </c>
      <c r="O6275" s="33">
        <f t="shared" ref="O6275:O6338" si="1363">IF(M6275=0,0,N6275/M6275)</f>
        <v>0.1010860484544695</v>
      </c>
      <c r="P6275" s="34">
        <f t="shared" si="1353"/>
        <v>13.11793240430802</v>
      </c>
      <c r="Q6275" s="35">
        <v>0</v>
      </c>
      <c r="R6275" s="34">
        <f t="shared" si="1354"/>
        <v>0</v>
      </c>
      <c r="S6275" s="33">
        <v>20.47</v>
      </c>
      <c r="T6275" s="34">
        <f t="shared" si="1355"/>
        <v>59.638554216867469</v>
      </c>
      <c r="U6275" s="31">
        <f t="shared" ref="U6275:U6338" si="1364">(L6275+P6275+R6275+T6275)/4</f>
        <v>24.665193426995465</v>
      </c>
      <c r="V6275" s="32">
        <f t="shared" ref="V6275:V6338" si="1365">ROUND(U6275*I6275,0)</f>
        <v>28784</v>
      </c>
      <c r="W6275" s="36"/>
      <c r="X6275" s="36">
        <f t="shared" si="1356"/>
        <v>3804.58</v>
      </c>
      <c r="Y6275" s="29">
        <f t="shared" si="1358"/>
        <v>21564.690000000002</v>
      </c>
      <c r="Z6275" s="36"/>
      <c r="AA6275" s="36">
        <f t="shared" si="1357"/>
        <v>21564.690000000002</v>
      </c>
      <c r="AB6275" s="29">
        <f t="shared" si="1359"/>
        <v>16250.71</v>
      </c>
      <c r="AC6275" s="30">
        <f t="shared" si="1360"/>
        <v>125.01</v>
      </c>
    </row>
    <row r="6276" spans="1:30" x14ac:dyDescent="0.2">
      <c r="A6276" s="1" t="s">
        <v>345</v>
      </c>
      <c r="B6276" s="31" t="s">
        <v>8290</v>
      </c>
      <c r="C6276" s="1">
        <v>0</v>
      </c>
      <c r="D6276" s="1" t="s">
        <v>14855</v>
      </c>
      <c r="E6276" s="1" t="s">
        <v>18423</v>
      </c>
      <c r="F6276" s="1">
        <v>0</v>
      </c>
      <c r="G6276" s="19">
        <v>102</v>
      </c>
      <c r="H6276" s="29">
        <f t="shared" si="1361"/>
        <v>13934.85</v>
      </c>
      <c r="I6276" s="32">
        <v>1167</v>
      </c>
      <c r="J6276" s="32">
        <v>39</v>
      </c>
      <c r="K6276" s="33">
        <f t="shared" si="1362"/>
        <v>3.3419023136246784E-2</v>
      </c>
      <c r="L6276" s="34">
        <f t="shared" ref="L6276:L6339" si="1366">(K6276-K$8370)/(K$8369-K$8370)*100</f>
        <v>17.418399937680139</v>
      </c>
      <c r="M6276" s="32">
        <v>1149</v>
      </c>
      <c r="N6276" s="32">
        <v>72</v>
      </c>
      <c r="O6276" s="33">
        <f t="shared" si="1363"/>
        <v>6.2663185378590072E-2</v>
      </c>
      <c r="P6276" s="34">
        <f t="shared" ref="P6276:P6339" si="1367">(O6276-O$8370)/(O$8369-O$8370)*100</f>
        <v>8.1317990227426105</v>
      </c>
      <c r="Q6276" s="35">
        <v>0</v>
      </c>
      <c r="R6276" s="34">
        <f t="shared" ref="R6276:R6339" si="1368">(Q6276-Q$8370)/(Q$8369-Q$8370)*100</f>
        <v>0</v>
      </c>
      <c r="S6276" s="33">
        <v>22.88</v>
      </c>
      <c r="T6276" s="34">
        <f t="shared" ref="T6276:T6339" si="1369">(S6276-S$8370)/(S$8369-S$8370)*100</f>
        <v>68.178596739900783</v>
      </c>
      <c r="U6276" s="31">
        <f t="shared" si="1364"/>
        <v>23.432198925080883</v>
      </c>
      <c r="V6276" s="32">
        <f t="shared" si="1365"/>
        <v>27345</v>
      </c>
      <c r="W6276" s="36"/>
      <c r="X6276" s="36">
        <f t="shared" ref="X6276:X6339" si="1370">ROUND(V6276*X$8369/V$8364,2)</f>
        <v>3614.37</v>
      </c>
      <c r="Y6276" s="29">
        <f t="shared" si="1358"/>
        <v>17549.22</v>
      </c>
      <c r="Z6276" s="36"/>
      <c r="AA6276" s="36">
        <f t="shared" si="1357"/>
        <v>17549.22</v>
      </c>
      <c r="AB6276" s="29">
        <f t="shared" si="1359"/>
        <v>13224.73</v>
      </c>
      <c r="AC6276" s="30">
        <f t="shared" si="1360"/>
        <v>129.65</v>
      </c>
      <c r="AD6276" s="29"/>
    </row>
    <row r="6277" spans="1:30" x14ac:dyDescent="0.2">
      <c r="A6277" s="1" t="s">
        <v>1775</v>
      </c>
      <c r="B6277" s="31" t="s">
        <v>8290</v>
      </c>
      <c r="C6277" s="1">
        <v>0</v>
      </c>
      <c r="D6277" s="1" t="s">
        <v>14856</v>
      </c>
      <c r="E6277" s="1" t="s">
        <v>16607</v>
      </c>
      <c r="F6277" s="1">
        <v>0</v>
      </c>
      <c r="G6277" s="19">
        <v>90</v>
      </c>
      <c r="H6277" s="29">
        <f t="shared" si="1361"/>
        <v>12295.46</v>
      </c>
      <c r="I6277" s="32">
        <v>1167</v>
      </c>
      <c r="J6277" s="32">
        <v>18</v>
      </c>
      <c r="K6277" s="33">
        <f t="shared" si="1362"/>
        <v>1.5424164524421594E-2</v>
      </c>
      <c r="L6277" s="34">
        <f t="shared" si="1366"/>
        <v>8.0392615096985267</v>
      </c>
      <c r="M6277" s="32">
        <v>1110</v>
      </c>
      <c r="N6277" s="32">
        <v>52</v>
      </c>
      <c r="O6277" s="33">
        <f t="shared" si="1363"/>
        <v>4.6846846846846847E-2</v>
      </c>
      <c r="P6277" s="34">
        <f t="shared" si="1367"/>
        <v>6.0793134135488671</v>
      </c>
      <c r="Q6277" s="35">
        <v>0.5</v>
      </c>
      <c r="R6277" s="34">
        <f t="shared" si="1368"/>
        <v>50</v>
      </c>
      <c r="S6277" s="33">
        <v>23.34</v>
      </c>
      <c r="T6277" s="34">
        <f t="shared" si="1369"/>
        <v>69.808646350106301</v>
      </c>
      <c r="U6277" s="31">
        <f t="shared" si="1364"/>
        <v>33.481805318338424</v>
      </c>
      <c r="V6277" s="32">
        <f t="shared" si="1365"/>
        <v>39073</v>
      </c>
      <c r="W6277" s="36"/>
      <c r="X6277" s="36">
        <f t="shared" si="1370"/>
        <v>5164.54</v>
      </c>
      <c r="Y6277" s="29">
        <f t="shared" si="1358"/>
        <v>17460</v>
      </c>
      <c r="Z6277" s="36"/>
      <c r="AA6277" s="36">
        <f t="shared" si="1357"/>
        <v>17460</v>
      </c>
      <c r="AB6277" s="29">
        <f t="shared" si="1359"/>
        <v>13157.5</v>
      </c>
      <c r="AC6277" s="30">
        <f t="shared" si="1360"/>
        <v>146.19</v>
      </c>
    </row>
    <row r="6278" spans="1:30" x14ac:dyDescent="0.2">
      <c r="A6278" s="1" t="s">
        <v>3207</v>
      </c>
      <c r="B6278" s="31" t="s">
        <v>8286</v>
      </c>
      <c r="C6278" s="1">
        <v>0</v>
      </c>
      <c r="D6278" s="1" t="s">
        <v>14857</v>
      </c>
      <c r="E6278" s="1" t="s">
        <v>17856</v>
      </c>
      <c r="F6278" s="1">
        <v>0</v>
      </c>
      <c r="G6278" s="19">
        <v>109</v>
      </c>
      <c r="H6278" s="29">
        <f t="shared" si="1361"/>
        <v>14891.17</v>
      </c>
      <c r="I6278" s="32">
        <v>1167</v>
      </c>
      <c r="J6278" s="32">
        <v>34</v>
      </c>
      <c r="K6278" s="33">
        <f t="shared" si="1362"/>
        <v>2.913453299057412E-2</v>
      </c>
      <c r="L6278" s="34">
        <f t="shared" si="1366"/>
        <v>15.185271740541662</v>
      </c>
      <c r="M6278" s="32">
        <v>1234</v>
      </c>
      <c r="N6278" s="32">
        <v>68</v>
      </c>
      <c r="O6278" s="33">
        <f t="shared" si="1363"/>
        <v>5.5105348460291734E-2</v>
      </c>
      <c r="P6278" s="34">
        <f t="shared" si="1367"/>
        <v>7.1510188326684405</v>
      </c>
      <c r="Q6278" s="35">
        <v>0</v>
      </c>
      <c r="R6278" s="34">
        <f t="shared" si="1368"/>
        <v>0</v>
      </c>
      <c r="S6278" s="33">
        <v>20.47</v>
      </c>
      <c r="T6278" s="34">
        <f t="shared" si="1369"/>
        <v>59.638554216867469</v>
      </c>
      <c r="U6278" s="31">
        <f t="shared" si="1364"/>
        <v>20.493711197519392</v>
      </c>
      <c r="V6278" s="32">
        <f t="shared" si="1365"/>
        <v>23916</v>
      </c>
      <c r="W6278" s="36"/>
      <c r="X6278" s="36">
        <f t="shared" si="1370"/>
        <v>3161.14</v>
      </c>
      <c r="Y6278" s="29">
        <f t="shared" si="1358"/>
        <v>18052.310000000001</v>
      </c>
      <c r="Z6278" s="36"/>
      <c r="AA6278" s="36">
        <f t="shared" si="1357"/>
        <v>18052.310000000001</v>
      </c>
      <c r="AB6278" s="29">
        <f t="shared" si="1359"/>
        <v>13603.85</v>
      </c>
      <c r="AC6278" s="30">
        <f t="shared" si="1360"/>
        <v>124.81</v>
      </c>
      <c r="AD6278" s="29"/>
    </row>
    <row r="6279" spans="1:30" x14ac:dyDescent="0.2">
      <c r="A6279" s="1" t="s">
        <v>3443</v>
      </c>
      <c r="B6279" s="31" t="s">
        <v>8287</v>
      </c>
      <c r="C6279" s="1">
        <v>0</v>
      </c>
      <c r="D6279" s="1" t="s">
        <v>14858</v>
      </c>
      <c r="E6279" s="1" t="s">
        <v>17394</v>
      </c>
      <c r="F6279" s="1">
        <v>0</v>
      </c>
      <c r="G6279" s="19">
        <v>96</v>
      </c>
      <c r="H6279" s="29">
        <f t="shared" si="1361"/>
        <v>13115.15</v>
      </c>
      <c r="I6279" s="32">
        <v>1167</v>
      </c>
      <c r="J6279" s="32">
        <v>6</v>
      </c>
      <c r="K6279" s="33">
        <f t="shared" si="1362"/>
        <v>5.1413881748071976E-3</v>
      </c>
      <c r="L6279" s="34">
        <f t="shared" si="1366"/>
        <v>2.6797538365661757</v>
      </c>
      <c r="M6279" s="32">
        <v>1163</v>
      </c>
      <c r="N6279" s="32">
        <v>26</v>
      </c>
      <c r="O6279" s="33">
        <f t="shared" si="1363"/>
        <v>2.235597592433362E-2</v>
      </c>
      <c r="P6279" s="34">
        <f t="shared" si="1367"/>
        <v>2.9011340881510073</v>
      </c>
      <c r="Q6279" s="35">
        <v>1</v>
      </c>
      <c r="R6279" s="34">
        <f t="shared" si="1368"/>
        <v>100</v>
      </c>
      <c r="S6279" s="33">
        <v>21.22</v>
      </c>
      <c r="T6279" s="34">
        <f t="shared" si="1369"/>
        <v>62.296243798724305</v>
      </c>
      <c r="U6279" s="31">
        <f t="shared" si="1364"/>
        <v>41.969282930860373</v>
      </c>
      <c r="V6279" s="32">
        <f t="shared" si="1365"/>
        <v>48978</v>
      </c>
      <c r="W6279" s="36"/>
      <c r="X6279" s="36">
        <f t="shared" si="1370"/>
        <v>6473.75</v>
      </c>
      <c r="Y6279" s="29">
        <f t="shared" si="1358"/>
        <v>19588.900000000001</v>
      </c>
      <c r="Z6279" s="36"/>
      <c r="AA6279" s="36">
        <f t="shared" si="1357"/>
        <v>19588.900000000001</v>
      </c>
      <c r="AB6279" s="29">
        <f t="shared" si="1359"/>
        <v>14761.79</v>
      </c>
      <c r="AC6279" s="30">
        <f t="shared" si="1360"/>
        <v>153.77000000000001</v>
      </c>
    </row>
    <row r="6280" spans="1:30" x14ac:dyDescent="0.2">
      <c r="A6280" s="1" t="s">
        <v>3583</v>
      </c>
      <c r="B6280" s="31" t="s">
        <v>8286</v>
      </c>
      <c r="C6280" s="1">
        <v>0</v>
      </c>
      <c r="D6280" s="1" t="s">
        <v>14859</v>
      </c>
      <c r="E6280" s="1" t="s">
        <v>16638</v>
      </c>
      <c r="F6280" s="1">
        <v>0</v>
      </c>
      <c r="G6280" s="19">
        <v>111</v>
      </c>
      <c r="H6280" s="29">
        <f t="shared" si="1361"/>
        <v>15164.4</v>
      </c>
      <c r="I6280" s="32">
        <v>1167</v>
      </c>
      <c r="J6280" s="32">
        <v>29</v>
      </c>
      <c r="K6280" s="33">
        <f t="shared" si="1362"/>
        <v>2.4850042844901457E-2</v>
      </c>
      <c r="L6280" s="34">
        <f t="shared" si="1366"/>
        <v>12.952143543403183</v>
      </c>
      <c r="M6280" s="32">
        <v>1122</v>
      </c>
      <c r="N6280" s="32">
        <v>312</v>
      </c>
      <c r="O6280" s="33">
        <f t="shared" si="1363"/>
        <v>0.27807486631016043</v>
      </c>
      <c r="P6280" s="34">
        <f t="shared" si="1367"/>
        <v>36.085764112509324</v>
      </c>
      <c r="Q6280" s="35">
        <v>0</v>
      </c>
      <c r="R6280" s="34">
        <f t="shared" si="1368"/>
        <v>0</v>
      </c>
      <c r="S6280" s="33">
        <v>21.61</v>
      </c>
      <c r="T6280" s="34">
        <f t="shared" si="1369"/>
        <v>63.678242381289863</v>
      </c>
      <c r="U6280" s="31">
        <f t="shared" si="1364"/>
        <v>28.179037509300592</v>
      </c>
      <c r="V6280" s="32">
        <f t="shared" si="1365"/>
        <v>32885</v>
      </c>
      <c r="W6280" s="36"/>
      <c r="X6280" s="36">
        <f t="shared" si="1370"/>
        <v>4346.63</v>
      </c>
      <c r="Y6280" s="29">
        <f t="shared" si="1358"/>
        <v>19511.03</v>
      </c>
      <c r="Z6280" s="36"/>
      <c r="AA6280" s="36">
        <f t="shared" si="1357"/>
        <v>19511.03</v>
      </c>
      <c r="AB6280" s="29">
        <f t="shared" si="1359"/>
        <v>14703.11</v>
      </c>
      <c r="AC6280" s="30">
        <f t="shared" si="1360"/>
        <v>132.46</v>
      </c>
      <c r="AD6280" s="29"/>
    </row>
    <row r="6281" spans="1:30" x14ac:dyDescent="0.2">
      <c r="A6281" s="1" t="s">
        <v>3701</v>
      </c>
      <c r="B6281" s="31" t="s">
        <v>8286</v>
      </c>
      <c r="C6281" s="1">
        <v>0</v>
      </c>
      <c r="D6281" s="1" t="s">
        <v>14860</v>
      </c>
      <c r="E6281" s="1" t="s">
        <v>18905</v>
      </c>
      <c r="F6281" s="1">
        <v>0</v>
      </c>
      <c r="G6281" s="19">
        <v>115</v>
      </c>
      <c r="H6281" s="29">
        <f t="shared" si="1361"/>
        <v>15710.86</v>
      </c>
      <c r="I6281" s="32">
        <v>1167</v>
      </c>
      <c r="J6281" s="32">
        <v>38</v>
      </c>
      <c r="K6281" s="33">
        <f t="shared" si="1362"/>
        <v>3.2562125107112254E-2</v>
      </c>
      <c r="L6281" s="34">
        <f t="shared" si="1366"/>
        <v>16.971774298252445</v>
      </c>
      <c r="M6281" s="32">
        <v>1111</v>
      </c>
      <c r="N6281" s="32">
        <v>72</v>
      </c>
      <c r="O6281" s="33">
        <f t="shared" si="1363"/>
        <v>6.480648064806481E-2</v>
      </c>
      <c r="P6281" s="34">
        <f t="shared" si="1367"/>
        <v>8.4099343628544201</v>
      </c>
      <c r="Q6281" s="35">
        <v>0</v>
      </c>
      <c r="R6281" s="34">
        <f t="shared" si="1368"/>
        <v>0</v>
      </c>
      <c r="S6281" s="33">
        <v>21.22</v>
      </c>
      <c r="T6281" s="34">
        <f t="shared" si="1369"/>
        <v>62.296243798724305</v>
      </c>
      <c r="U6281" s="31">
        <f t="shared" si="1364"/>
        <v>21.919488114957794</v>
      </c>
      <c r="V6281" s="32">
        <f t="shared" si="1365"/>
        <v>25580</v>
      </c>
      <c r="W6281" s="36"/>
      <c r="X6281" s="36">
        <f t="shared" si="1370"/>
        <v>3381.08</v>
      </c>
      <c r="Y6281" s="29">
        <f t="shared" si="1358"/>
        <v>19091.940000000002</v>
      </c>
      <c r="Z6281" s="36"/>
      <c r="AA6281" s="36">
        <f t="shared" si="1357"/>
        <v>19091.940000000002</v>
      </c>
      <c r="AB6281" s="29">
        <f t="shared" si="1359"/>
        <v>14387.29</v>
      </c>
      <c r="AC6281" s="30">
        <f t="shared" si="1360"/>
        <v>125.11</v>
      </c>
    </row>
    <row r="6282" spans="1:30" x14ac:dyDescent="0.2">
      <c r="A6282" s="1" t="s">
        <v>4405</v>
      </c>
      <c r="B6282" s="31" t="s">
        <v>8286</v>
      </c>
      <c r="C6282" s="1">
        <v>0</v>
      </c>
      <c r="D6282" s="1" t="s">
        <v>14861</v>
      </c>
      <c r="E6282" s="1" t="s">
        <v>18404</v>
      </c>
      <c r="F6282" s="1">
        <v>0</v>
      </c>
      <c r="G6282" s="19">
        <v>122</v>
      </c>
      <c r="H6282" s="29">
        <f t="shared" si="1361"/>
        <v>16667.18</v>
      </c>
      <c r="I6282" s="32">
        <v>1167</v>
      </c>
      <c r="J6282" s="32">
        <v>56</v>
      </c>
      <c r="K6282" s="33">
        <f t="shared" si="1362"/>
        <v>4.7986289631533847E-2</v>
      </c>
      <c r="L6282" s="34">
        <f t="shared" si="1366"/>
        <v>25.011035807950975</v>
      </c>
      <c r="M6282" s="32">
        <v>1197</v>
      </c>
      <c r="N6282" s="32">
        <v>0</v>
      </c>
      <c r="O6282" s="33">
        <f t="shared" si="1363"/>
        <v>0</v>
      </c>
      <c r="P6282" s="34">
        <f t="shared" si="1367"/>
        <v>0</v>
      </c>
      <c r="Q6282" s="35">
        <v>0</v>
      </c>
      <c r="R6282" s="34">
        <f t="shared" si="1368"/>
        <v>0</v>
      </c>
      <c r="S6282" s="33">
        <v>19.78</v>
      </c>
      <c r="T6282" s="34">
        <f t="shared" si="1369"/>
        <v>57.193479801559178</v>
      </c>
      <c r="U6282" s="31">
        <f t="shared" si="1364"/>
        <v>20.551128902377538</v>
      </c>
      <c r="V6282" s="32">
        <f t="shared" si="1365"/>
        <v>23983</v>
      </c>
      <c r="W6282" s="36"/>
      <c r="X6282" s="36">
        <f t="shared" si="1370"/>
        <v>3170</v>
      </c>
      <c r="Y6282" s="29">
        <f t="shared" si="1358"/>
        <v>19837.18</v>
      </c>
      <c r="Z6282" s="36"/>
      <c r="AA6282" s="36">
        <f t="shared" si="1357"/>
        <v>19837.18</v>
      </c>
      <c r="AB6282" s="29">
        <f t="shared" si="1359"/>
        <v>14948.89</v>
      </c>
      <c r="AC6282" s="30">
        <f t="shared" si="1360"/>
        <v>122.53</v>
      </c>
    </row>
    <row r="6283" spans="1:30" x14ac:dyDescent="0.2">
      <c r="A6283" s="1" t="s">
        <v>4455</v>
      </c>
      <c r="B6283" s="31" t="s">
        <v>8287</v>
      </c>
      <c r="C6283" s="1">
        <v>0</v>
      </c>
      <c r="D6283" s="1" t="s">
        <v>13959</v>
      </c>
      <c r="E6283" s="1" t="s">
        <v>18049</v>
      </c>
      <c r="F6283" s="1">
        <v>0</v>
      </c>
      <c r="G6283" s="19">
        <v>102</v>
      </c>
      <c r="H6283" s="29">
        <f t="shared" si="1361"/>
        <v>13934.85</v>
      </c>
      <c r="I6283" s="32">
        <v>1167</v>
      </c>
      <c r="J6283" s="32">
        <v>31</v>
      </c>
      <c r="K6283" s="33">
        <f t="shared" si="1362"/>
        <v>2.6563838903170524E-2</v>
      </c>
      <c r="L6283" s="34">
        <f t="shared" si="1366"/>
        <v>13.845394822258575</v>
      </c>
      <c r="M6283" s="32">
        <v>1077</v>
      </c>
      <c r="N6283" s="32">
        <v>7</v>
      </c>
      <c r="O6283" s="33">
        <f t="shared" si="1363"/>
        <v>6.4995357474466105E-3</v>
      </c>
      <c r="P6283" s="34">
        <f t="shared" si="1367"/>
        <v>0.84344449009489852</v>
      </c>
      <c r="Q6283" s="35">
        <v>0</v>
      </c>
      <c r="R6283" s="34">
        <f t="shared" si="1368"/>
        <v>0</v>
      </c>
      <c r="S6283" s="33">
        <v>23.82</v>
      </c>
      <c r="T6283" s="34">
        <f t="shared" si="1369"/>
        <v>71.509567682494691</v>
      </c>
      <c r="U6283" s="31">
        <f t="shared" si="1364"/>
        <v>21.549601748712043</v>
      </c>
      <c r="V6283" s="32">
        <f t="shared" si="1365"/>
        <v>25148</v>
      </c>
      <c r="W6283" s="36"/>
      <c r="X6283" s="36">
        <f t="shared" si="1370"/>
        <v>3323.98</v>
      </c>
      <c r="Y6283" s="29">
        <f t="shared" si="1358"/>
        <v>17258.830000000002</v>
      </c>
      <c r="Z6283" s="36"/>
      <c r="AA6283" s="36">
        <f t="shared" si="1357"/>
        <v>17258.830000000002</v>
      </c>
      <c r="AB6283" s="29">
        <f t="shared" si="1359"/>
        <v>13005.9</v>
      </c>
      <c r="AC6283" s="30">
        <f t="shared" si="1360"/>
        <v>127.51</v>
      </c>
      <c r="AD6283" s="29"/>
    </row>
    <row r="6284" spans="1:30" x14ac:dyDescent="0.2">
      <c r="A6284" s="1" t="s">
        <v>4637</v>
      </c>
      <c r="B6284" s="31" t="s">
        <v>8286</v>
      </c>
      <c r="C6284" s="1">
        <v>0</v>
      </c>
      <c r="D6284" s="1" t="s">
        <v>14862</v>
      </c>
      <c r="E6284" s="1" t="s">
        <v>16649</v>
      </c>
      <c r="F6284" s="1">
        <v>0</v>
      </c>
      <c r="G6284" s="19">
        <v>145</v>
      </c>
      <c r="H6284" s="29">
        <f t="shared" si="1361"/>
        <v>19809.349999999999</v>
      </c>
      <c r="I6284" s="32">
        <v>1167</v>
      </c>
      <c r="J6284" s="32">
        <v>90</v>
      </c>
      <c r="K6284" s="33">
        <f t="shared" si="1362"/>
        <v>7.7120822622107968E-2</v>
      </c>
      <c r="L6284" s="34">
        <f t="shared" si="1366"/>
        <v>40.196307548492641</v>
      </c>
      <c r="M6284" s="32">
        <v>1171</v>
      </c>
      <c r="N6284" s="32">
        <v>551</v>
      </c>
      <c r="O6284" s="33">
        <f t="shared" si="1363"/>
        <v>0.47053800170794191</v>
      </c>
      <c r="P6284" s="34">
        <f t="shared" si="1367"/>
        <v>61.061697379961608</v>
      </c>
      <c r="Q6284" s="35">
        <v>0</v>
      </c>
      <c r="R6284" s="34">
        <f t="shared" si="1368"/>
        <v>0</v>
      </c>
      <c r="S6284" s="33">
        <v>20.84</v>
      </c>
      <c r="T6284" s="34">
        <f t="shared" si="1369"/>
        <v>60.949681077250176</v>
      </c>
      <c r="U6284" s="31">
        <f t="shared" si="1364"/>
        <v>40.551921501426108</v>
      </c>
      <c r="V6284" s="32">
        <f t="shared" si="1365"/>
        <v>47324</v>
      </c>
      <c r="W6284" s="36"/>
      <c r="X6284" s="36">
        <f t="shared" si="1370"/>
        <v>6255.13</v>
      </c>
      <c r="Y6284" s="29">
        <f t="shared" si="1358"/>
        <v>26064.48</v>
      </c>
      <c r="Z6284" s="36"/>
      <c r="AA6284" s="36">
        <f t="shared" si="1357"/>
        <v>26064.48</v>
      </c>
      <c r="AB6284" s="29">
        <f t="shared" si="1359"/>
        <v>19641.66</v>
      </c>
      <c r="AC6284" s="30">
        <f t="shared" si="1360"/>
        <v>135.46</v>
      </c>
      <c r="AD6284" s="29"/>
    </row>
    <row r="6285" spans="1:30" x14ac:dyDescent="0.2">
      <c r="A6285" s="1" t="s">
        <v>4990</v>
      </c>
      <c r="B6285" s="31" t="s">
        <v>8286</v>
      </c>
      <c r="C6285" s="1">
        <v>0</v>
      </c>
      <c r="D6285" s="1" t="s">
        <v>14863</v>
      </c>
      <c r="E6285" s="1" t="s">
        <v>19225</v>
      </c>
      <c r="F6285" s="1">
        <v>0</v>
      </c>
      <c r="G6285" s="19">
        <v>110</v>
      </c>
      <c r="H6285" s="29">
        <f t="shared" si="1361"/>
        <v>15027.78</v>
      </c>
      <c r="I6285" s="32">
        <v>1167</v>
      </c>
      <c r="J6285" s="32">
        <v>28</v>
      </c>
      <c r="K6285" s="33">
        <f t="shared" si="1362"/>
        <v>2.3993144815766924E-2</v>
      </c>
      <c r="L6285" s="34">
        <f t="shared" si="1366"/>
        <v>12.505517903975488</v>
      </c>
      <c r="M6285" s="32">
        <v>1201</v>
      </c>
      <c r="N6285" s="32">
        <v>111</v>
      </c>
      <c r="O6285" s="33">
        <f t="shared" si="1363"/>
        <v>9.2422980849292263E-2</v>
      </c>
      <c r="P6285" s="34">
        <f t="shared" si="1367"/>
        <v>11.993726472864855</v>
      </c>
      <c r="Q6285" s="35">
        <v>0</v>
      </c>
      <c r="R6285" s="34">
        <f t="shared" si="1368"/>
        <v>0</v>
      </c>
      <c r="S6285" s="33">
        <v>20.84</v>
      </c>
      <c r="T6285" s="34">
        <f t="shared" si="1369"/>
        <v>60.949681077250176</v>
      </c>
      <c r="U6285" s="31">
        <f t="shared" si="1364"/>
        <v>21.362231363522632</v>
      </c>
      <c r="V6285" s="32">
        <f t="shared" si="1365"/>
        <v>24930</v>
      </c>
      <c r="W6285" s="36"/>
      <c r="X6285" s="36">
        <f t="shared" si="1370"/>
        <v>3295.17</v>
      </c>
      <c r="Y6285" s="29">
        <f t="shared" si="1358"/>
        <v>18322.95</v>
      </c>
      <c r="Z6285" s="36"/>
      <c r="AA6285" s="36">
        <f t="shared" si="1357"/>
        <v>18322.95</v>
      </c>
      <c r="AB6285" s="29">
        <f t="shared" si="1359"/>
        <v>13807.8</v>
      </c>
      <c r="AC6285" s="30">
        <f t="shared" si="1360"/>
        <v>125.53</v>
      </c>
      <c r="AD6285" s="29"/>
    </row>
    <row r="6286" spans="1:30" x14ac:dyDescent="0.2">
      <c r="A6286" s="1" t="s">
        <v>5341</v>
      </c>
      <c r="B6286" s="31" t="s">
        <v>8286</v>
      </c>
      <c r="C6286" s="1">
        <v>0</v>
      </c>
      <c r="D6286" s="1" t="s">
        <v>14864</v>
      </c>
      <c r="E6286" s="1" t="s">
        <v>16660</v>
      </c>
      <c r="F6286" s="1">
        <v>0</v>
      </c>
      <c r="G6286" s="19">
        <v>102</v>
      </c>
      <c r="H6286" s="29">
        <f t="shared" si="1361"/>
        <v>13934.85</v>
      </c>
      <c r="I6286" s="32">
        <v>1167</v>
      </c>
      <c r="J6286" s="32">
        <v>32</v>
      </c>
      <c r="K6286" s="33">
        <f t="shared" si="1362"/>
        <v>2.7420736932305057E-2</v>
      </c>
      <c r="L6286" s="34">
        <f t="shared" si="1366"/>
        <v>14.292020461686272</v>
      </c>
      <c r="M6286" s="32">
        <v>1167</v>
      </c>
      <c r="N6286" s="32">
        <v>333</v>
      </c>
      <c r="O6286" s="33">
        <f t="shared" si="1363"/>
        <v>0.28534704370179947</v>
      </c>
      <c r="P6286" s="34">
        <f t="shared" si="1367"/>
        <v>37.02947427740537</v>
      </c>
      <c r="Q6286" s="35">
        <v>0</v>
      </c>
      <c r="R6286" s="34">
        <f t="shared" si="1368"/>
        <v>0</v>
      </c>
      <c r="S6286" s="33">
        <v>24.83</v>
      </c>
      <c r="T6286" s="34">
        <f t="shared" si="1369"/>
        <v>75.088589652728558</v>
      </c>
      <c r="U6286" s="31">
        <f t="shared" si="1364"/>
        <v>31.602521097955048</v>
      </c>
      <c r="V6286" s="32">
        <f t="shared" si="1365"/>
        <v>36880</v>
      </c>
      <c r="W6286" s="36"/>
      <c r="X6286" s="36">
        <f t="shared" si="1370"/>
        <v>4874.68</v>
      </c>
      <c r="Y6286" s="29">
        <f t="shared" si="1358"/>
        <v>18809.53</v>
      </c>
      <c r="Z6286" s="36"/>
      <c r="AA6286" s="36">
        <f t="shared" si="1357"/>
        <v>18809.53</v>
      </c>
      <c r="AB6286" s="29">
        <f t="shared" si="1359"/>
        <v>14174.48</v>
      </c>
      <c r="AC6286" s="30">
        <f t="shared" si="1360"/>
        <v>138.97</v>
      </c>
      <c r="AD6286" s="29"/>
    </row>
    <row r="6287" spans="1:30" x14ac:dyDescent="0.2">
      <c r="A6287" s="1" t="s">
        <v>5725</v>
      </c>
      <c r="B6287" s="31" t="s">
        <v>8286</v>
      </c>
      <c r="C6287" s="1">
        <v>0</v>
      </c>
      <c r="D6287" s="1" t="s">
        <v>14865</v>
      </c>
      <c r="E6287" s="1" t="s">
        <v>18753</v>
      </c>
      <c r="F6287" s="1">
        <v>0</v>
      </c>
      <c r="G6287" s="19">
        <v>99</v>
      </c>
      <c r="H6287" s="29">
        <f t="shared" si="1361"/>
        <v>13525</v>
      </c>
      <c r="I6287" s="32">
        <v>1167</v>
      </c>
      <c r="J6287" s="32">
        <v>35</v>
      </c>
      <c r="K6287" s="33">
        <f t="shared" si="1362"/>
        <v>2.9991431019708654E-2</v>
      </c>
      <c r="L6287" s="34">
        <f t="shared" si="1366"/>
        <v>15.631897379969359</v>
      </c>
      <c r="M6287" s="32">
        <v>1134</v>
      </c>
      <c r="N6287" s="32">
        <v>28</v>
      </c>
      <c r="O6287" s="33">
        <f t="shared" si="1363"/>
        <v>2.4691358024691357E-2</v>
      </c>
      <c r="P6287" s="34">
        <f t="shared" si="1367"/>
        <v>3.2041965285086618</v>
      </c>
      <c r="Q6287" s="35">
        <v>0</v>
      </c>
      <c r="R6287" s="34">
        <f t="shared" si="1368"/>
        <v>0</v>
      </c>
      <c r="S6287" s="33">
        <v>21.61</v>
      </c>
      <c r="T6287" s="34">
        <f t="shared" si="1369"/>
        <v>63.678242381289863</v>
      </c>
      <c r="U6287" s="31">
        <f t="shared" si="1364"/>
        <v>20.628584072441971</v>
      </c>
      <c r="V6287" s="32">
        <f t="shared" si="1365"/>
        <v>24074</v>
      </c>
      <c r="W6287" s="36"/>
      <c r="X6287" s="36">
        <f t="shared" si="1370"/>
        <v>3182.02</v>
      </c>
      <c r="Y6287" s="29">
        <f t="shared" si="1358"/>
        <v>16707.02</v>
      </c>
      <c r="Z6287" s="36"/>
      <c r="AA6287" s="36">
        <f t="shared" si="1357"/>
        <v>16707.02</v>
      </c>
      <c r="AB6287" s="29">
        <f t="shared" si="1359"/>
        <v>12590.07</v>
      </c>
      <c r="AC6287" s="30">
        <f t="shared" si="1360"/>
        <v>127.17</v>
      </c>
      <c r="AD6287" s="29"/>
    </row>
    <row r="6288" spans="1:30" x14ac:dyDescent="0.2">
      <c r="A6288" s="1" t="s">
        <v>6236</v>
      </c>
      <c r="B6288" s="31" t="s">
        <v>8286</v>
      </c>
      <c r="C6288" s="1">
        <v>0</v>
      </c>
      <c r="D6288" s="1" t="s">
        <v>14866</v>
      </c>
      <c r="E6288" s="1" t="s">
        <v>16672</v>
      </c>
      <c r="F6288" s="1">
        <v>0</v>
      </c>
      <c r="G6288" s="19">
        <v>122</v>
      </c>
      <c r="H6288" s="29">
        <f t="shared" si="1361"/>
        <v>16667.18</v>
      </c>
      <c r="I6288" s="32">
        <v>1167</v>
      </c>
      <c r="J6288" s="32">
        <v>45</v>
      </c>
      <c r="K6288" s="33">
        <f t="shared" si="1362"/>
        <v>3.8560411311053984E-2</v>
      </c>
      <c r="L6288" s="34">
        <f t="shared" si="1366"/>
        <v>20.09815377424632</v>
      </c>
      <c r="M6288" s="32">
        <v>1200</v>
      </c>
      <c r="N6288" s="32">
        <v>162</v>
      </c>
      <c r="O6288" s="33">
        <f t="shared" si="1363"/>
        <v>0.13500000000000001</v>
      </c>
      <c r="P6288" s="34">
        <f t="shared" si="1367"/>
        <v>17.518944519621112</v>
      </c>
      <c r="Q6288" s="35">
        <v>0</v>
      </c>
      <c r="R6288" s="34">
        <f t="shared" si="1368"/>
        <v>0</v>
      </c>
      <c r="S6288" s="33">
        <v>22.44</v>
      </c>
      <c r="T6288" s="34">
        <f t="shared" si="1369"/>
        <v>66.619418851878109</v>
      </c>
      <c r="U6288" s="31">
        <f t="shared" si="1364"/>
        <v>26.059129286436384</v>
      </c>
      <c r="V6288" s="32">
        <f t="shared" si="1365"/>
        <v>30411</v>
      </c>
      <c r="W6288" s="36"/>
      <c r="X6288" s="36">
        <f t="shared" si="1370"/>
        <v>4019.63</v>
      </c>
      <c r="Y6288" s="29">
        <f t="shared" si="1358"/>
        <v>20686.810000000001</v>
      </c>
      <c r="Z6288" s="36"/>
      <c r="AA6288" s="36">
        <f t="shared" si="1357"/>
        <v>20686.810000000001</v>
      </c>
      <c r="AB6288" s="29">
        <f t="shared" si="1359"/>
        <v>15589.16</v>
      </c>
      <c r="AC6288" s="30">
        <f t="shared" si="1360"/>
        <v>127.78</v>
      </c>
    </row>
    <row r="6289" spans="1:30" x14ac:dyDescent="0.2">
      <c r="A6289" s="1" t="s">
        <v>6414</v>
      </c>
      <c r="B6289" s="31" t="s">
        <v>8294</v>
      </c>
      <c r="C6289" s="1">
        <v>0</v>
      </c>
      <c r="D6289" s="1" t="s">
        <v>14867</v>
      </c>
      <c r="E6289" s="1" t="s">
        <v>16672</v>
      </c>
      <c r="F6289" s="1">
        <v>0</v>
      </c>
      <c r="G6289" s="19">
        <v>112</v>
      </c>
      <c r="H6289" s="29">
        <f t="shared" si="1361"/>
        <v>15301.01</v>
      </c>
      <c r="I6289" s="32">
        <v>1167</v>
      </c>
      <c r="J6289" s="32">
        <v>28</v>
      </c>
      <c r="K6289" s="33">
        <f t="shared" si="1362"/>
        <v>2.3993144815766924E-2</v>
      </c>
      <c r="L6289" s="34">
        <f t="shared" si="1366"/>
        <v>12.505517903975488</v>
      </c>
      <c r="M6289" s="32">
        <v>946</v>
      </c>
      <c r="N6289" s="32">
        <v>171</v>
      </c>
      <c r="O6289" s="33">
        <f t="shared" si="1363"/>
        <v>0.18076109936575052</v>
      </c>
      <c r="P6289" s="34">
        <f t="shared" si="1367"/>
        <v>23.457360526624459</v>
      </c>
      <c r="Q6289" s="35">
        <v>0</v>
      </c>
      <c r="R6289" s="34">
        <f t="shared" si="1368"/>
        <v>0</v>
      </c>
      <c r="S6289" s="33">
        <v>24.31</v>
      </c>
      <c r="T6289" s="34">
        <f t="shared" si="1369"/>
        <v>73.245924875974481</v>
      </c>
      <c r="U6289" s="31">
        <f t="shared" si="1364"/>
        <v>27.302200826643606</v>
      </c>
      <c r="V6289" s="32">
        <f t="shared" si="1365"/>
        <v>31862</v>
      </c>
      <c r="W6289" s="36"/>
      <c r="X6289" s="36">
        <f t="shared" si="1370"/>
        <v>4211.42</v>
      </c>
      <c r="Y6289" s="29">
        <f t="shared" si="1358"/>
        <v>19512.43</v>
      </c>
      <c r="Z6289" s="36"/>
      <c r="AA6289" s="36">
        <f t="shared" si="1357"/>
        <v>19512.43</v>
      </c>
      <c r="AB6289" s="29">
        <f t="shared" si="1359"/>
        <v>14704.17</v>
      </c>
      <c r="AC6289" s="30">
        <f t="shared" si="1360"/>
        <v>131.29</v>
      </c>
    </row>
    <row r="6290" spans="1:30" x14ac:dyDescent="0.2">
      <c r="A6290" s="1" t="s">
        <v>800</v>
      </c>
      <c r="B6290" s="31" t="s">
        <v>8287</v>
      </c>
      <c r="C6290" s="1">
        <v>0</v>
      </c>
      <c r="D6290" s="1" t="s">
        <v>14868</v>
      </c>
      <c r="E6290" s="1" t="s">
        <v>19224</v>
      </c>
      <c r="F6290" s="1">
        <v>0</v>
      </c>
      <c r="G6290" s="19">
        <v>88</v>
      </c>
      <c r="H6290" s="29">
        <f t="shared" si="1361"/>
        <v>12022.23</v>
      </c>
      <c r="I6290" s="32">
        <v>1168</v>
      </c>
      <c r="J6290" s="32">
        <v>22</v>
      </c>
      <c r="K6290" s="33">
        <f t="shared" si="1362"/>
        <v>1.8835616438356163E-2</v>
      </c>
      <c r="L6290" s="34">
        <f t="shared" si="1366"/>
        <v>9.8173515981735147</v>
      </c>
      <c r="M6290" s="32">
        <v>1100</v>
      </c>
      <c r="N6290" s="32">
        <v>85</v>
      </c>
      <c r="O6290" s="33">
        <f t="shared" si="1363"/>
        <v>7.7272727272727271E-2</v>
      </c>
      <c r="P6290" s="34">
        <f t="shared" si="1367"/>
        <v>10.027678681264609</v>
      </c>
      <c r="Q6290" s="35">
        <v>0</v>
      </c>
      <c r="R6290" s="34">
        <f t="shared" si="1368"/>
        <v>0</v>
      </c>
      <c r="S6290" s="33">
        <v>24.85</v>
      </c>
      <c r="T6290" s="34">
        <f t="shared" si="1369"/>
        <v>75.159461374911416</v>
      </c>
      <c r="U6290" s="31">
        <f t="shared" si="1364"/>
        <v>23.751122913587384</v>
      </c>
      <c r="V6290" s="32">
        <f t="shared" si="1365"/>
        <v>27741</v>
      </c>
      <c r="W6290" s="36"/>
      <c r="X6290" s="36">
        <f t="shared" si="1370"/>
        <v>3666.72</v>
      </c>
      <c r="Y6290" s="29">
        <f t="shared" si="1358"/>
        <v>15688.949999999999</v>
      </c>
      <c r="Z6290" s="36"/>
      <c r="AA6290" s="36">
        <f t="shared" si="1357"/>
        <v>15688.949999999999</v>
      </c>
      <c r="AB6290" s="29">
        <f t="shared" si="1359"/>
        <v>11822.87</v>
      </c>
      <c r="AC6290" s="30">
        <f t="shared" si="1360"/>
        <v>134.35</v>
      </c>
      <c r="AD6290" s="29"/>
    </row>
    <row r="6291" spans="1:30" x14ac:dyDescent="0.2">
      <c r="A6291" s="1" t="s">
        <v>5384</v>
      </c>
      <c r="B6291" s="31" t="s">
        <v>8286</v>
      </c>
      <c r="C6291" s="1">
        <v>0</v>
      </c>
      <c r="D6291" s="1" t="s">
        <v>14869</v>
      </c>
      <c r="E6291" s="1" t="s">
        <v>16661</v>
      </c>
      <c r="F6291" s="1">
        <v>0</v>
      </c>
      <c r="G6291" s="19">
        <v>106</v>
      </c>
      <c r="H6291" s="29">
        <f t="shared" si="1361"/>
        <v>14481.32</v>
      </c>
      <c r="I6291" s="32">
        <v>1168</v>
      </c>
      <c r="J6291" s="32">
        <v>45</v>
      </c>
      <c r="K6291" s="33">
        <f t="shared" si="1362"/>
        <v>3.8527397260273974E-2</v>
      </c>
      <c r="L6291" s="34">
        <f t="shared" si="1366"/>
        <v>20.080946450809463</v>
      </c>
      <c r="M6291" s="32">
        <v>1189</v>
      </c>
      <c r="N6291" s="32">
        <v>269</v>
      </c>
      <c r="O6291" s="33">
        <f t="shared" si="1363"/>
        <v>0.22624053826745164</v>
      </c>
      <c r="P6291" s="34">
        <f t="shared" si="1367"/>
        <v>29.359225466642236</v>
      </c>
      <c r="Q6291" s="35">
        <v>0</v>
      </c>
      <c r="R6291" s="34">
        <f t="shared" si="1368"/>
        <v>0</v>
      </c>
      <c r="S6291" s="33">
        <v>23.36</v>
      </c>
      <c r="T6291" s="34">
        <f t="shared" si="1369"/>
        <v>69.879518072289159</v>
      </c>
      <c r="U6291" s="31">
        <f t="shared" si="1364"/>
        <v>29.829922497435213</v>
      </c>
      <c r="V6291" s="32">
        <f t="shared" si="1365"/>
        <v>34841</v>
      </c>
      <c r="W6291" s="36"/>
      <c r="X6291" s="36">
        <f t="shared" si="1370"/>
        <v>4605.17</v>
      </c>
      <c r="Y6291" s="29">
        <f t="shared" si="1358"/>
        <v>19086.489999999998</v>
      </c>
      <c r="Z6291" s="36"/>
      <c r="AA6291" s="36">
        <f t="shared" si="1357"/>
        <v>19086.489999999998</v>
      </c>
      <c r="AB6291" s="29">
        <f t="shared" si="1359"/>
        <v>14383.19</v>
      </c>
      <c r="AC6291" s="30">
        <f t="shared" si="1360"/>
        <v>135.69</v>
      </c>
      <c r="AD6291" s="29"/>
    </row>
    <row r="6292" spans="1:30" x14ac:dyDescent="0.2">
      <c r="A6292" s="1" t="s">
        <v>5825</v>
      </c>
      <c r="B6292" s="31" t="s">
        <v>8287</v>
      </c>
      <c r="C6292" s="1">
        <v>0</v>
      </c>
      <c r="D6292" s="1" t="s">
        <v>14870</v>
      </c>
      <c r="E6292" s="1" t="s">
        <v>16668</v>
      </c>
      <c r="F6292" s="1">
        <v>0</v>
      </c>
      <c r="G6292" s="19">
        <v>117</v>
      </c>
      <c r="H6292" s="29">
        <f t="shared" si="1361"/>
        <v>15984.09</v>
      </c>
      <c r="I6292" s="32">
        <v>1168</v>
      </c>
      <c r="J6292" s="32">
        <v>41</v>
      </c>
      <c r="K6292" s="33">
        <f t="shared" si="1362"/>
        <v>3.5102739726027399E-2</v>
      </c>
      <c r="L6292" s="34">
        <f t="shared" si="1366"/>
        <v>18.295973432959734</v>
      </c>
      <c r="M6292" s="32">
        <v>1163</v>
      </c>
      <c r="N6292" s="32">
        <v>39</v>
      </c>
      <c r="O6292" s="33">
        <f t="shared" si="1363"/>
        <v>3.3533963886500429E-2</v>
      </c>
      <c r="P6292" s="34">
        <f t="shared" si="1367"/>
        <v>4.3517011322265109</v>
      </c>
      <c r="Q6292" s="35">
        <v>0</v>
      </c>
      <c r="R6292" s="34">
        <f t="shared" si="1368"/>
        <v>0</v>
      </c>
      <c r="S6292" s="33">
        <v>23.36</v>
      </c>
      <c r="T6292" s="34">
        <f t="shared" si="1369"/>
        <v>69.879518072289159</v>
      </c>
      <c r="U6292" s="31">
        <f t="shared" si="1364"/>
        <v>23.131798159368849</v>
      </c>
      <c r="V6292" s="32">
        <f t="shared" si="1365"/>
        <v>27018</v>
      </c>
      <c r="W6292" s="36"/>
      <c r="X6292" s="36">
        <f t="shared" si="1370"/>
        <v>3571.15</v>
      </c>
      <c r="Y6292" s="29">
        <f t="shared" si="1358"/>
        <v>19555.240000000002</v>
      </c>
      <c r="Z6292" s="36"/>
      <c r="AA6292" s="36">
        <f t="shared" si="1357"/>
        <v>19555.240000000002</v>
      </c>
      <c r="AB6292" s="29">
        <f t="shared" si="1359"/>
        <v>14736.43</v>
      </c>
      <c r="AC6292" s="30">
        <f t="shared" si="1360"/>
        <v>125.95</v>
      </c>
    </row>
    <row r="6293" spans="1:30" x14ac:dyDescent="0.2">
      <c r="A6293" s="1" t="s">
        <v>7376</v>
      </c>
      <c r="B6293" s="31" t="s">
        <v>8286</v>
      </c>
      <c r="C6293" s="1">
        <v>0</v>
      </c>
      <c r="D6293" s="1" t="s">
        <v>14871</v>
      </c>
      <c r="E6293" s="1" t="s">
        <v>17562</v>
      </c>
      <c r="F6293" s="1">
        <v>0</v>
      </c>
      <c r="G6293" s="19">
        <v>136</v>
      </c>
      <c r="H6293" s="29">
        <f t="shared" si="1361"/>
        <v>18579.8</v>
      </c>
      <c r="I6293" s="32">
        <v>1168</v>
      </c>
      <c r="J6293" s="32">
        <v>53</v>
      </c>
      <c r="K6293" s="33">
        <f t="shared" si="1362"/>
        <v>4.5376712328767124E-2</v>
      </c>
      <c r="L6293" s="34">
        <f t="shared" si="1366"/>
        <v>23.650892486508923</v>
      </c>
      <c r="M6293" s="32">
        <v>1144</v>
      </c>
      <c r="N6293" s="32">
        <v>16</v>
      </c>
      <c r="O6293" s="33">
        <f t="shared" si="1363"/>
        <v>1.3986013986013986E-2</v>
      </c>
      <c r="P6293" s="34">
        <f t="shared" si="1367"/>
        <v>1.8149644671972145</v>
      </c>
      <c r="Q6293" s="35">
        <v>0</v>
      </c>
      <c r="R6293" s="34">
        <f t="shared" si="1368"/>
        <v>0</v>
      </c>
      <c r="S6293" s="33">
        <v>19.8</v>
      </c>
      <c r="T6293" s="34">
        <f t="shared" si="1369"/>
        <v>57.264351523742029</v>
      </c>
      <c r="U6293" s="31">
        <f t="shared" si="1364"/>
        <v>20.682552119362043</v>
      </c>
      <c r="V6293" s="32">
        <f t="shared" si="1365"/>
        <v>24157</v>
      </c>
      <c r="W6293" s="36"/>
      <c r="X6293" s="36">
        <f t="shared" si="1370"/>
        <v>3192.99</v>
      </c>
      <c r="Y6293" s="29">
        <f t="shared" si="1358"/>
        <v>21772.79</v>
      </c>
      <c r="Z6293" s="36"/>
      <c r="AA6293" s="36">
        <f t="shared" si="1357"/>
        <v>21772.79</v>
      </c>
      <c r="AB6293" s="29">
        <f t="shared" si="1359"/>
        <v>16407.53</v>
      </c>
      <c r="AC6293" s="30">
        <f t="shared" si="1360"/>
        <v>120.64</v>
      </c>
      <c r="AD6293" s="29"/>
    </row>
    <row r="6294" spans="1:30" x14ac:dyDescent="0.2">
      <c r="A6294" s="1" t="s">
        <v>8152</v>
      </c>
      <c r="B6294" s="31" t="s">
        <v>8286</v>
      </c>
      <c r="C6294" s="1">
        <v>0</v>
      </c>
      <c r="D6294" s="1" t="s">
        <v>14872</v>
      </c>
      <c r="E6294" s="1" t="s">
        <v>16698</v>
      </c>
      <c r="F6294" s="1">
        <v>0</v>
      </c>
      <c r="G6294" s="19">
        <v>111</v>
      </c>
      <c r="H6294" s="29">
        <f t="shared" si="1361"/>
        <v>15164.4</v>
      </c>
      <c r="I6294" s="32">
        <v>1168</v>
      </c>
      <c r="J6294" s="32">
        <v>18</v>
      </c>
      <c r="K6294" s="33">
        <f t="shared" si="1362"/>
        <v>1.5410958904109588E-2</v>
      </c>
      <c r="L6294" s="34">
        <f t="shared" si="1366"/>
        <v>8.032378580323785</v>
      </c>
      <c r="M6294" s="32">
        <v>1167</v>
      </c>
      <c r="N6294" s="32">
        <v>91</v>
      </c>
      <c r="O6294" s="33">
        <f t="shared" si="1363"/>
        <v>7.7977720651242505E-2</v>
      </c>
      <c r="P6294" s="34">
        <f t="shared" si="1367"/>
        <v>10.119165643375043</v>
      </c>
      <c r="Q6294" s="35">
        <v>0</v>
      </c>
      <c r="R6294" s="34">
        <f t="shared" si="1368"/>
        <v>0</v>
      </c>
      <c r="S6294" s="33">
        <v>18.84</v>
      </c>
      <c r="T6294" s="34">
        <f t="shared" si="1369"/>
        <v>53.862508858965278</v>
      </c>
      <c r="U6294" s="31">
        <f t="shared" si="1364"/>
        <v>18.003513270666026</v>
      </c>
      <c r="V6294" s="32">
        <f t="shared" si="1365"/>
        <v>21028</v>
      </c>
      <c r="W6294" s="36"/>
      <c r="X6294" s="36">
        <f t="shared" si="1370"/>
        <v>2779.41</v>
      </c>
      <c r="Y6294" s="29">
        <f t="shared" si="1358"/>
        <v>17943.809999999998</v>
      </c>
      <c r="Z6294" s="36"/>
      <c r="AA6294" s="36">
        <f t="shared" si="1357"/>
        <v>17943.809999999998</v>
      </c>
      <c r="AB6294" s="29">
        <f t="shared" si="1359"/>
        <v>13522.09</v>
      </c>
      <c r="AC6294" s="30">
        <f t="shared" si="1360"/>
        <v>121.82</v>
      </c>
    </row>
    <row r="6295" spans="1:30" x14ac:dyDescent="0.2">
      <c r="A6295" s="1" t="s">
        <v>1105</v>
      </c>
      <c r="B6295" s="31" t="s">
        <v>8287</v>
      </c>
      <c r="C6295" s="1">
        <v>0</v>
      </c>
      <c r="D6295" s="1" t="s">
        <v>12832</v>
      </c>
      <c r="E6295" s="1" t="s">
        <v>16598</v>
      </c>
      <c r="F6295" s="1">
        <v>0</v>
      </c>
      <c r="G6295" s="19">
        <v>107</v>
      </c>
      <c r="H6295" s="29">
        <f t="shared" si="1361"/>
        <v>14617.93</v>
      </c>
      <c r="I6295" s="32">
        <v>1169</v>
      </c>
      <c r="J6295" s="32">
        <v>9</v>
      </c>
      <c r="K6295" s="33">
        <f t="shared" si="1362"/>
        <v>7.6988879384088963E-3</v>
      </c>
      <c r="L6295" s="34">
        <f t="shared" si="1366"/>
        <v>4.0127537133525157</v>
      </c>
      <c r="M6295" s="32">
        <v>1115</v>
      </c>
      <c r="N6295" s="32">
        <v>12</v>
      </c>
      <c r="O6295" s="33">
        <f t="shared" si="1363"/>
        <v>1.0762331838565023E-2</v>
      </c>
      <c r="P6295" s="34">
        <f t="shared" si="1367"/>
        <v>1.3966273657894259</v>
      </c>
      <c r="Q6295" s="35">
        <v>0</v>
      </c>
      <c r="R6295" s="34">
        <f t="shared" si="1368"/>
        <v>0</v>
      </c>
      <c r="S6295" s="33">
        <v>25.41</v>
      </c>
      <c r="T6295" s="34">
        <f t="shared" si="1369"/>
        <v>77.143869596031195</v>
      </c>
      <c r="U6295" s="31">
        <f t="shared" si="1364"/>
        <v>20.638312668793283</v>
      </c>
      <c r="V6295" s="32">
        <f t="shared" si="1365"/>
        <v>24126</v>
      </c>
      <c r="W6295" s="36"/>
      <c r="X6295" s="36">
        <f t="shared" si="1370"/>
        <v>3188.9</v>
      </c>
      <c r="Y6295" s="29">
        <f t="shared" si="1358"/>
        <v>17806.830000000002</v>
      </c>
      <c r="Z6295" s="36"/>
      <c r="AA6295" s="36">
        <f t="shared" si="1357"/>
        <v>17806.830000000002</v>
      </c>
      <c r="AB6295" s="29">
        <f t="shared" si="1359"/>
        <v>13418.86</v>
      </c>
      <c r="AC6295" s="30">
        <f t="shared" si="1360"/>
        <v>125.41</v>
      </c>
    </row>
    <row r="6296" spans="1:30" x14ac:dyDescent="0.2">
      <c r="A6296" s="1" t="s">
        <v>3726</v>
      </c>
      <c r="B6296" s="31" t="s">
        <v>8286</v>
      </c>
      <c r="C6296" s="1">
        <v>0</v>
      </c>
      <c r="D6296" s="1" t="s">
        <v>14873</v>
      </c>
      <c r="E6296" s="1" t="s">
        <v>17945</v>
      </c>
      <c r="F6296" s="1">
        <v>0</v>
      </c>
      <c r="G6296" s="19">
        <v>123</v>
      </c>
      <c r="H6296" s="29">
        <f t="shared" si="1361"/>
        <v>16803.79</v>
      </c>
      <c r="I6296" s="32">
        <v>1169</v>
      </c>
      <c r="J6296" s="32">
        <v>62</v>
      </c>
      <c r="K6296" s="33">
        <f t="shared" si="1362"/>
        <v>5.303678357570573E-2</v>
      </c>
      <c r="L6296" s="34">
        <f t="shared" si="1366"/>
        <v>27.643414469761773</v>
      </c>
      <c r="M6296" s="32">
        <v>1196</v>
      </c>
      <c r="N6296" s="32">
        <v>279</v>
      </c>
      <c r="O6296" s="33">
        <f t="shared" si="1363"/>
        <v>0.23327759197324416</v>
      </c>
      <c r="P6296" s="34">
        <f t="shared" si="1367"/>
        <v>30.272423640370928</v>
      </c>
      <c r="Q6296" s="35">
        <v>0</v>
      </c>
      <c r="R6296" s="34">
        <f t="shared" si="1368"/>
        <v>0</v>
      </c>
      <c r="S6296" s="33">
        <v>20.88</v>
      </c>
      <c r="T6296" s="34">
        <f t="shared" si="1369"/>
        <v>61.091424521615863</v>
      </c>
      <c r="U6296" s="31">
        <f t="shared" si="1364"/>
        <v>29.75181565793714</v>
      </c>
      <c r="V6296" s="32">
        <f t="shared" si="1365"/>
        <v>34780</v>
      </c>
      <c r="W6296" s="36"/>
      <c r="X6296" s="36">
        <f t="shared" si="1370"/>
        <v>4597.1099999999997</v>
      </c>
      <c r="Y6296" s="29">
        <f t="shared" si="1358"/>
        <v>21400.9</v>
      </c>
      <c r="Z6296" s="36"/>
      <c r="AA6296" s="36">
        <f t="shared" si="1357"/>
        <v>21400.9</v>
      </c>
      <c r="AB6296" s="29">
        <f t="shared" si="1359"/>
        <v>16127.28</v>
      </c>
      <c r="AC6296" s="30">
        <f t="shared" si="1360"/>
        <v>131.12</v>
      </c>
      <c r="AD6296" s="29"/>
    </row>
    <row r="6297" spans="1:30" x14ac:dyDescent="0.2">
      <c r="A6297" s="1" t="s">
        <v>4049</v>
      </c>
      <c r="B6297" s="31" t="s">
        <v>8286</v>
      </c>
      <c r="C6297" s="1">
        <v>0</v>
      </c>
      <c r="D6297" s="1" t="s">
        <v>14874</v>
      </c>
      <c r="E6297" s="1" t="s">
        <v>16644</v>
      </c>
      <c r="F6297" s="1">
        <v>0</v>
      </c>
      <c r="G6297" s="19">
        <v>114</v>
      </c>
      <c r="H6297" s="29">
        <f t="shared" si="1361"/>
        <v>15574.25</v>
      </c>
      <c r="I6297" s="32">
        <v>1169</v>
      </c>
      <c r="J6297" s="32">
        <v>36</v>
      </c>
      <c r="K6297" s="33">
        <f t="shared" si="1362"/>
        <v>3.0795551753635585E-2</v>
      </c>
      <c r="L6297" s="34">
        <f t="shared" si="1366"/>
        <v>16.051014853410063</v>
      </c>
      <c r="M6297" s="32">
        <v>1153</v>
      </c>
      <c r="N6297" s="32">
        <v>151</v>
      </c>
      <c r="O6297" s="33">
        <f t="shared" si="1363"/>
        <v>0.13096270598438856</v>
      </c>
      <c r="P6297" s="34">
        <f t="shared" si="1367"/>
        <v>16.995025039110775</v>
      </c>
      <c r="Q6297" s="35">
        <v>0</v>
      </c>
      <c r="R6297" s="34">
        <f t="shared" si="1368"/>
        <v>0</v>
      </c>
      <c r="S6297" s="33">
        <v>19.809999999999999</v>
      </c>
      <c r="T6297" s="34">
        <f t="shared" si="1369"/>
        <v>57.299787384833444</v>
      </c>
      <c r="U6297" s="31">
        <f t="shared" si="1364"/>
        <v>22.586456819338572</v>
      </c>
      <c r="V6297" s="32">
        <f t="shared" si="1365"/>
        <v>26404</v>
      </c>
      <c r="W6297" s="36"/>
      <c r="X6297" s="36">
        <f t="shared" si="1370"/>
        <v>3490</v>
      </c>
      <c r="Y6297" s="29">
        <f t="shared" si="1358"/>
        <v>19064.25</v>
      </c>
      <c r="Z6297" s="36"/>
      <c r="AA6297" s="36">
        <f t="shared" si="1357"/>
        <v>19064.25</v>
      </c>
      <c r="AB6297" s="29">
        <f t="shared" si="1359"/>
        <v>14366.43</v>
      </c>
      <c r="AC6297" s="30">
        <f t="shared" si="1360"/>
        <v>126.02</v>
      </c>
    </row>
    <row r="6298" spans="1:30" x14ac:dyDescent="0.2">
      <c r="A6298" s="1" t="s">
        <v>6194</v>
      </c>
      <c r="B6298" s="31" t="s">
        <v>8286</v>
      </c>
      <c r="C6298" s="1">
        <v>0</v>
      </c>
      <c r="D6298" s="1" t="s">
        <v>14875</v>
      </c>
      <c r="E6298" s="1" t="s">
        <v>16672</v>
      </c>
      <c r="F6298" s="1">
        <v>0</v>
      </c>
      <c r="G6298" s="19">
        <v>110</v>
      </c>
      <c r="H6298" s="29">
        <f t="shared" si="1361"/>
        <v>15027.78</v>
      </c>
      <c r="I6298" s="32">
        <v>1169</v>
      </c>
      <c r="J6298" s="32">
        <v>49</v>
      </c>
      <c r="K6298" s="33">
        <f t="shared" si="1362"/>
        <v>4.1916167664670656E-2</v>
      </c>
      <c r="L6298" s="34">
        <f t="shared" si="1366"/>
        <v>21.847214661585916</v>
      </c>
      <c r="M6298" s="32">
        <v>1101</v>
      </c>
      <c r="N6298" s="32">
        <v>394</v>
      </c>
      <c r="O6298" s="33">
        <f t="shared" si="1363"/>
        <v>0.35785649409627612</v>
      </c>
      <c r="P6298" s="34">
        <f t="shared" si="1367"/>
        <v>46.439022711546521</v>
      </c>
      <c r="Q6298" s="35">
        <v>0</v>
      </c>
      <c r="R6298" s="34">
        <f t="shared" si="1368"/>
        <v>0</v>
      </c>
      <c r="S6298" s="33">
        <v>22.48</v>
      </c>
      <c r="T6298" s="34">
        <f t="shared" si="1369"/>
        <v>66.76116229624381</v>
      </c>
      <c r="U6298" s="31">
        <f t="shared" si="1364"/>
        <v>33.761849917344065</v>
      </c>
      <c r="V6298" s="32">
        <f t="shared" si="1365"/>
        <v>39468</v>
      </c>
      <c r="W6298" s="36"/>
      <c r="X6298" s="36">
        <f t="shared" si="1370"/>
        <v>5216.75</v>
      </c>
      <c r="Y6298" s="29">
        <f t="shared" si="1358"/>
        <v>20244.53</v>
      </c>
      <c r="Z6298" s="36"/>
      <c r="AA6298" s="36">
        <f t="shared" si="1357"/>
        <v>20244.53</v>
      </c>
      <c r="AB6298" s="29">
        <f t="shared" si="1359"/>
        <v>15255.86</v>
      </c>
      <c r="AC6298" s="30">
        <f t="shared" si="1360"/>
        <v>138.69</v>
      </c>
    </row>
    <row r="6299" spans="1:30" x14ac:dyDescent="0.2">
      <c r="A6299" s="1" t="s">
        <v>6581</v>
      </c>
      <c r="B6299" s="31" t="s">
        <v>8286</v>
      </c>
      <c r="C6299" s="1">
        <v>0</v>
      </c>
      <c r="D6299" s="1" t="s">
        <v>14876</v>
      </c>
      <c r="E6299" s="1" t="s">
        <v>16676</v>
      </c>
      <c r="F6299" s="1">
        <v>0</v>
      </c>
      <c r="G6299" s="19">
        <v>106</v>
      </c>
      <c r="H6299" s="29">
        <f t="shared" si="1361"/>
        <v>14481.32</v>
      </c>
      <c r="I6299" s="32">
        <v>1169</v>
      </c>
      <c r="J6299" s="32">
        <v>18</v>
      </c>
      <c r="K6299" s="33">
        <f t="shared" si="1362"/>
        <v>1.5397775876817793E-2</v>
      </c>
      <c r="L6299" s="34">
        <f t="shared" si="1366"/>
        <v>8.0255074267050315</v>
      </c>
      <c r="M6299" s="32">
        <v>1137</v>
      </c>
      <c r="N6299" s="32">
        <v>17</v>
      </c>
      <c r="O6299" s="33">
        <f t="shared" si="1363"/>
        <v>1.4951627088830254E-2</v>
      </c>
      <c r="P6299" s="34">
        <f t="shared" si="1367"/>
        <v>1.940272040350232</v>
      </c>
      <c r="Q6299" s="35">
        <v>0</v>
      </c>
      <c r="R6299" s="34">
        <f t="shared" si="1368"/>
        <v>0</v>
      </c>
      <c r="S6299" s="33">
        <v>20.88</v>
      </c>
      <c r="T6299" s="34">
        <f t="shared" si="1369"/>
        <v>61.091424521615863</v>
      </c>
      <c r="U6299" s="31">
        <f t="shared" si="1364"/>
        <v>17.76430099716778</v>
      </c>
      <c r="V6299" s="32">
        <f t="shared" si="1365"/>
        <v>20766</v>
      </c>
      <c r="W6299" s="36"/>
      <c r="X6299" s="36">
        <f t="shared" si="1370"/>
        <v>2744.78</v>
      </c>
      <c r="Y6299" s="29">
        <f t="shared" si="1358"/>
        <v>17226.099999999999</v>
      </c>
      <c r="Z6299" s="36"/>
      <c r="AA6299" s="36">
        <f t="shared" si="1357"/>
        <v>17226.099999999999</v>
      </c>
      <c r="AB6299" s="29">
        <f t="shared" si="1359"/>
        <v>12981.24</v>
      </c>
      <c r="AC6299" s="30">
        <f t="shared" si="1360"/>
        <v>122.46</v>
      </c>
      <c r="AD6299" s="29"/>
    </row>
    <row r="6300" spans="1:30" x14ac:dyDescent="0.2">
      <c r="A6300" s="1" t="s">
        <v>614</v>
      </c>
      <c r="B6300" s="31" t="s">
        <v>8287</v>
      </c>
      <c r="C6300" s="1">
        <v>0</v>
      </c>
      <c r="D6300" s="1" t="s">
        <v>14877</v>
      </c>
      <c r="E6300" s="1" t="s">
        <v>17671</v>
      </c>
      <c r="F6300" s="1">
        <v>0</v>
      </c>
      <c r="G6300" s="19">
        <v>116</v>
      </c>
      <c r="H6300" s="29">
        <f t="shared" si="1361"/>
        <v>15847.48</v>
      </c>
      <c r="I6300" s="32">
        <v>1170</v>
      </c>
      <c r="J6300" s="32">
        <v>55</v>
      </c>
      <c r="K6300" s="33">
        <f t="shared" si="1362"/>
        <v>4.7008547008547008E-2</v>
      </c>
      <c r="L6300" s="34">
        <f t="shared" si="1366"/>
        <v>24.501424501424502</v>
      </c>
      <c r="M6300" s="32">
        <v>1098</v>
      </c>
      <c r="N6300" s="32">
        <v>18</v>
      </c>
      <c r="O6300" s="33">
        <f t="shared" si="1363"/>
        <v>1.6393442622950821E-2</v>
      </c>
      <c r="P6300" s="34">
        <f t="shared" si="1367"/>
        <v>2.1273763836819808</v>
      </c>
      <c r="Q6300" s="35">
        <v>0</v>
      </c>
      <c r="R6300" s="34">
        <f t="shared" si="1368"/>
        <v>0</v>
      </c>
      <c r="S6300" s="33">
        <v>22.94</v>
      </c>
      <c r="T6300" s="34">
        <f t="shared" si="1369"/>
        <v>68.391211906449328</v>
      </c>
      <c r="U6300" s="31">
        <f t="shared" si="1364"/>
        <v>23.755003197888954</v>
      </c>
      <c r="V6300" s="32">
        <f t="shared" si="1365"/>
        <v>27793</v>
      </c>
      <c r="W6300" s="36"/>
      <c r="X6300" s="36">
        <f t="shared" si="1370"/>
        <v>3673.59</v>
      </c>
      <c r="Y6300" s="29">
        <f t="shared" si="1358"/>
        <v>19521.07</v>
      </c>
      <c r="Z6300" s="36"/>
      <c r="AA6300" s="36">
        <f t="shared" si="1357"/>
        <v>19521.07</v>
      </c>
      <c r="AB6300" s="29">
        <f t="shared" si="1359"/>
        <v>14710.68</v>
      </c>
      <c r="AC6300" s="30">
        <f t="shared" si="1360"/>
        <v>126.82</v>
      </c>
      <c r="AD6300" s="29"/>
    </row>
    <row r="6301" spans="1:30" x14ac:dyDescent="0.2">
      <c r="A6301" s="1" t="s">
        <v>1180</v>
      </c>
      <c r="B6301" s="31" t="s">
        <v>8286</v>
      </c>
      <c r="C6301" s="1">
        <v>0</v>
      </c>
      <c r="D6301" s="1" t="s">
        <v>14878</v>
      </c>
      <c r="E6301" s="1" t="s">
        <v>19226</v>
      </c>
      <c r="F6301" s="1">
        <v>0</v>
      </c>
      <c r="G6301" s="19">
        <v>105</v>
      </c>
      <c r="H6301" s="29">
        <f t="shared" si="1361"/>
        <v>14344.7</v>
      </c>
      <c r="I6301" s="32">
        <v>1170</v>
      </c>
      <c r="J6301" s="32">
        <v>41</v>
      </c>
      <c r="K6301" s="33">
        <f t="shared" si="1362"/>
        <v>3.5042735042735043E-2</v>
      </c>
      <c r="L6301" s="34">
        <f t="shared" si="1366"/>
        <v>18.264698264698264</v>
      </c>
      <c r="M6301" s="32">
        <v>1176</v>
      </c>
      <c r="N6301" s="32">
        <v>365</v>
      </c>
      <c r="O6301" s="33">
        <f t="shared" si="1363"/>
        <v>0.31037414965986393</v>
      </c>
      <c r="P6301" s="34">
        <f t="shared" si="1367"/>
        <v>40.27724080159804</v>
      </c>
      <c r="Q6301" s="35">
        <v>0.5</v>
      </c>
      <c r="R6301" s="34">
        <f t="shared" si="1368"/>
        <v>50</v>
      </c>
      <c r="S6301" s="33">
        <v>21.27</v>
      </c>
      <c r="T6301" s="34">
        <f t="shared" si="1369"/>
        <v>62.473423104181435</v>
      </c>
      <c r="U6301" s="31">
        <f t="shared" si="1364"/>
        <v>42.753840542619436</v>
      </c>
      <c r="V6301" s="32">
        <f t="shared" si="1365"/>
        <v>50022</v>
      </c>
      <c r="W6301" s="36"/>
      <c r="X6301" s="36">
        <f t="shared" si="1370"/>
        <v>6611.75</v>
      </c>
      <c r="Y6301" s="29">
        <f t="shared" si="1358"/>
        <v>20956.45</v>
      </c>
      <c r="Z6301" s="36"/>
      <c r="AA6301" s="36">
        <f t="shared" si="1357"/>
        <v>20956.45</v>
      </c>
      <c r="AB6301" s="29">
        <f t="shared" si="1359"/>
        <v>15792.35</v>
      </c>
      <c r="AC6301" s="30">
        <f t="shared" si="1360"/>
        <v>150.4</v>
      </c>
      <c r="AD6301" s="29"/>
    </row>
    <row r="6302" spans="1:30" x14ac:dyDescent="0.2">
      <c r="A6302" s="1" t="s">
        <v>2429</v>
      </c>
      <c r="B6302" s="31" t="s">
        <v>8287</v>
      </c>
      <c r="C6302" s="1">
        <v>0</v>
      </c>
      <c r="D6302" s="1" t="s">
        <v>12965</v>
      </c>
      <c r="E6302" s="1" t="s">
        <v>16616</v>
      </c>
      <c r="F6302" s="1">
        <v>0</v>
      </c>
      <c r="G6302" s="19">
        <v>158</v>
      </c>
      <c r="H6302" s="29">
        <f t="shared" si="1361"/>
        <v>21585.360000000001</v>
      </c>
      <c r="I6302" s="32">
        <v>1170</v>
      </c>
      <c r="J6302" s="32">
        <v>127</v>
      </c>
      <c r="K6302" s="33">
        <f t="shared" si="1362"/>
        <v>0.10854700854700855</v>
      </c>
      <c r="L6302" s="34">
        <f t="shared" si="1366"/>
        <v>56.576016576016578</v>
      </c>
      <c r="M6302" s="32">
        <v>1117</v>
      </c>
      <c r="N6302" s="32">
        <v>39</v>
      </c>
      <c r="O6302" s="33">
        <f t="shared" si="1363"/>
        <v>3.4914950760966873E-2</v>
      </c>
      <c r="P6302" s="34">
        <f t="shared" si="1367"/>
        <v>4.5309117428643075</v>
      </c>
      <c r="Q6302" s="35">
        <v>0</v>
      </c>
      <c r="R6302" s="34">
        <f t="shared" si="1368"/>
        <v>0</v>
      </c>
      <c r="S6302" s="33">
        <v>19.5</v>
      </c>
      <c r="T6302" s="34">
        <f t="shared" si="1369"/>
        <v>56.201275690999289</v>
      </c>
      <c r="U6302" s="31">
        <f t="shared" si="1364"/>
        <v>29.327051002470043</v>
      </c>
      <c r="V6302" s="32">
        <f t="shared" si="1365"/>
        <v>34313</v>
      </c>
      <c r="W6302" s="36"/>
      <c r="X6302" s="36">
        <f t="shared" si="1370"/>
        <v>4535.38</v>
      </c>
      <c r="Y6302" s="29">
        <f t="shared" si="1358"/>
        <v>26120.74</v>
      </c>
      <c r="Z6302" s="36"/>
      <c r="AA6302" s="36">
        <f t="shared" si="1357"/>
        <v>26120.74</v>
      </c>
      <c r="AB6302" s="29">
        <f t="shared" si="1359"/>
        <v>19684.05</v>
      </c>
      <c r="AC6302" s="30">
        <f t="shared" si="1360"/>
        <v>124.58</v>
      </c>
      <c r="AD6302" s="29"/>
    </row>
    <row r="6303" spans="1:30" x14ac:dyDescent="0.2">
      <c r="A6303" s="1" t="s">
        <v>2561</v>
      </c>
      <c r="B6303" s="31" t="s">
        <v>8287</v>
      </c>
      <c r="C6303" s="1">
        <v>0</v>
      </c>
      <c r="D6303" s="1" t="s">
        <v>14879</v>
      </c>
      <c r="E6303" s="1" t="s">
        <v>17827</v>
      </c>
      <c r="F6303" s="1">
        <v>0</v>
      </c>
      <c r="G6303" s="19">
        <v>117</v>
      </c>
      <c r="H6303" s="29">
        <f t="shared" si="1361"/>
        <v>15984.09</v>
      </c>
      <c r="I6303" s="32">
        <v>1170</v>
      </c>
      <c r="J6303" s="32">
        <v>73</v>
      </c>
      <c r="K6303" s="33">
        <f t="shared" si="1362"/>
        <v>6.2393162393162394E-2</v>
      </c>
      <c r="L6303" s="34">
        <f t="shared" si="1366"/>
        <v>32.520072520072517</v>
      </c>
      <c r="M6303" s="32">
        <v>1023</v>
      </c>
      <c r="N6303" s="32">
        <v>426</v>
      </c>
      <c r="O6303" s="33">
        <f t="shared" si="1363"/>
        <v>0.41642228739002934</v>
      </c>
      <c r="P6303" s="34">
        <f t="shared" si="1367"/>
        <v>54.039103329775131</v>
      </c>
      <c r="Q6303" s="35">
        <v>0</v>
      </c>
      <c r="R6303" s="34">
        <f t="shared" si="1368"/>
        <v>0</v>
      </c>
      <c r="S6303" s="33">
        <v>19.5</v>
      </c>
      <c r="T6303" s="34">
        <f t="shared" si="1369"/>
        <v>56.201275690999289</v>
      </c>
      <c r="U6303" s="31">
        <f t="shared" si="1364"/>
        <v>35.690112885211732</v>
      </c>
      <c r="V6303" s="32">
        <f t="shared" si="1365"/>
        <v>41757</v>
      </c>
      <c r="W6303" s="36"/>
      <c r="X6303" s="36">
        <f t="shared" si="1370"/>
        <v>5519.31</v>
      </c>
      <c r="Y6303" s="29">
        <f t="shared" si="1358"/>
        <v>21503.4</v>
      </c>
      <c r="Z6303" s="36"/>
      <c r="AA6303" s="36">
        <f t="shared" si="1357"/>
        <v>21503.4</v>
      </c>
      <c r="AB6303" s="29">
        <f t="shared" si="1359"/>
        <v>16204.52</v>
      </c>
      <c r="AC6303" s="30">
        <f t="shared" si="1360"/>
        <v>138.5</v>
      </c>
      <c r="AD6303" s="29"/>
    </row>
    <row r="6304" spans="1:30" x14ac:dyDescent="0.2">
      <c r="A6304" s="1" t="s">
        <v>4279</v>
      </c>
      <c r="B6304" s="31" t="s">
        <v>8286</v>
      </c>
      <c r="C6304" s="1">
        <v>0</v>
      </c>
      <c r="D6304" s="1" t="s">
        <v>14880</v>
      </c>
      <c r="E6304" s="1" t="s">
        <v>17530</v>
      </c>
      <c r="F6304" s="1">
        <v>0</v>
      </c>
      <c r="G6304" s="19">
        <v>123</v>
      </c>
      <c r="H6304" s="29">
        <f t="shared" si="1361"/>
        <v>16803.79</v>
      </c>
      <c r="I6304" s="32">
        <v>1170</v>
      </c>
      <c r="J6304" s="32">
        <v>60</v>
      </c>
      <c r="K6304" s="33">
        <f t="shared" si="1362"/>
        <v>5.128205128205128E-2</v>
      </c>
      <c r="L6304" s="34">
        <f t="shared" si="1366"/>
        <v>26.728826728826725</v>
      </c>
      <c r="M6304" s="32">
        <v>1189</v>
      </c>
      <c r="N6304" s="32">
        <v>8</v>
      </c>
      <c r="O6304" s="33">
        <f t="shared" si="1363"/>
        <v>6.7283431455004202E-3</v>
      </c>
      <c r="P6304" s="34">
        <f t="shared" si="1367"/>
        <v>0.87313681685181366</v>
      </c>
      <c r="Q6304" s="35">
        <v>0</v>
      </c>
      <c r="R6304" s="34">
        <f t="shared" si="1368"/>
        <v>0</v>
      </c>
      <c r="S6304" s="33">
        <v>21.27</v>
      </c>
      <c r="T6304" s="34">
        <f t="shared" si="1369"/>
        <v>62.473423104181435</v>
      </c>
      <c r="U6304" s="31">
        <f t="shared" si="1364"/>
        <v>22.518846662464995</v>
      </c>
      <c r="V6304" s="32">
        <f t="shared" si="1365"/>
        <v>26347</v>
      </c>
      <c r="W6304" s="36"/>
      <c r="X6304" s="36">
        <f t="shared" si="1370"/>
        <v>3482.46</v>
      </c>
      <c r="Y6304" s="29">
        <f t="shared" si="1358"/>
        <v>20286.25</v>
      </c>
      <c r="Z6304" s="36"/>
      <c r="AA6304" s="36">
        <f t="shared" si="1357"/>
        <v>20286.25</v>
      </c>
      <c r="AB6304" s="29">
        <f t="shared" si="1359"/>
        <v>15287.3</v>
      </c>
      <c r="AC6304" s="30">
        <f t="shared" si="1360"/>
        <v>124.29</v>
      </c>
      <c r="AD6304" s="29"/>
    </row>
    <row r="6305" spans="1:30" x14ac:dyDescent="0.2">
      <c r="A6305" s="1" t="s">
        <v>4562</v>
      </c>
      <c r="B6305" s="31" t="s">
        <v>8291</v>
      </c>
      <c r="C6305" s="1">
        <v>0</v>
      </c>
      <c r="D6305" s="1" t="s">
        <v>14881</v>
      </c>
      <c r="E6305" s="1" t="s">
        <v>16646</v>
      </c>
      <c r="F6305" s="1">
        <v>0</v>
      </c>
      <c r="G6305" s="19">
        <v>84</v>
      </c>
      <c r="H6305" s="29">
        <f t="shared" si="1361"/>
        <v>11475.76</v>
      </c>
      <c r="I6305" s="32">
        <v>1170</v>
      </c>
      <c r="J6305" s="32">
        <v>1</v>
      </c>
      <c r="K6305" s="33">
        <f t="shared" si="1362"/>
        <v>8.547008547008547E-4</v>
      </c>
      <c r="L6305" s="34">
        <f t="shared" si="1366"/>
        <v>0.44548044548044541</v>
      </c>
      <c r="M6305" s="32">
        <v>1080</v>
      </c>
      <c r="N6305" s="32">
        <v>4</v>
      </c>
      <c r="O6305" s="33">
        <f t="shared" si="1363"/>
        <v>3.7037037037037038E-3</v>
      </c>
      <c r="P6305" s="34">
        <f t="shared" si="1367"/>
        <v>0.48062947927629934</v>
      </c>
      <c r="Q6305" s="35">
        <v>0</v>
      </c>
      <c r="R6305" s="34">
        <f t="shared" si="1368"/>
        <v>0</v>
      </c>
      <c r="S6305" s="33">
        <v>22.94</v>
      </c>
      <c r="T6305" s="34">
        <f t="shared" si="1369"/>
        <v>68.391211906449328</v>
      </c>
      <c r="U6305" s="31">
        <f t="shared" si="1364"/>
        <v>17.329330457801518</v>
      </c>
      <c r="V6305" s="32">
        <f t="shared" si="1365"/>
        <v>20275</v>
      </c>
      <c r="W6305" s="36"/>
      <c r="X6305" s="36">
        <f t="shared" si="1370"/>
        <v>2679.88</v>
      </c>
      <c r="Y6305" s="29">
        <f t="shared" si="1358"/>
        <v>14155.64</v>
      </c>
      <c r="Z6305" s="36"/>
      <c r="AA6305" s="36">
        <f t="shared" si="1357"/>
        <v>14155.64</v>
      </c>
      <c r="AB6305" s="29">
        <f t="shared" si="1359"/>
        <v>10667.4</v>
      </c>
      <c r="AC6305" s="30">
        <f t="shared" si="1360"/>
        <v>126.99</v>
      </c>
      <c r="AD6305" s="29"/>
    </row>
    <row r="6306" spans="1:30" x14ac:dyDescent="0.2">
      <c r="A6306" s="1" t="s">
        <v>8382</v>
      </c>
      <c r="B6306" s="31" t="s">
        <v>8287</v>
      </c>
      <c r="C6306" s="1">
        <v>0</v>
      </c>
      <c r="D6306" s="1" t="s">
        <v>14882</v>
      </c>
      <c r="E6306" s="1" t="s">
        <v>17281</v>
      </c>
      <c r="F6306" s="1">
        <v>0</v>
      </c>
      <c r="G6306" s="19">
        <v>121</v>
      </c>
      <c r="H6306" s="29">
        <f t="shared" si="1361"/>
        <v>16530.560000000001</v>
      </c>
      <c r="I6306" s="32">
        <v>1170</v>
      </c>
      <c r="J6306" s="32">
        <v>13</v>
      </c>
      <c r="K6306" s="33">
        <f t="shared" si="1362"/>
        <v>1.1111111111111112E-2</v>
      </c>
      <c r="L6306" s="34">
        <f t="shared" si="1366"/>
        <v>5.7912457912457915</v>
      </c>
      <c r="M6306" s="32">
        <v>1015</v>
      </c>
      <c r="N6306" s="32">
        <v>31</v>
      </c>
      <c r="O6306" s="33">
        <f t="shared" si="1363"/>
        <v>3.0541871921182268E-2</v>
      </c>
      <c r="P6306" s="34">
        <f t="shared" si="1367"/>
        <v>3.9634174793523407</v>
      </c>
      <c r="Q6306" s="35">
        <v>0</v>
      </c>
      <c r="R6306" s="34">
        <f t="shared" si="1368"/>
        <v>0</v>
      </c>
      <c r="S6306" s="33">
        <v>23.4</v>
      </c>
      <c r="T6306" s="34">
        <f t="shared" si="1369"/>
        <v>70.02126151665486</v>
      </c>
      <c r="U6306" s="31">
        <f t="shared" si="1364"/>
        <v>19.943981196813247</v>
      </c>
      <c r="V6306" s="32">
        <f t="shared" si="1365"/>
        <v>23334</v>
      </c>
      <c r="W6306" s="36"/>
      <c r="X6306" s="36">
        <f t="shared" si="1370"/>
        <v>3084.21</v>
      </c>
      <c r="Y6306" s="29">
        <f t="shared" si="1358"/>
        <v>19614.77</v>
      </c>
      <c r="Z6306" s="36"/>
      <c r="AA6306" s="36">
        <f t="shared" si="1357"/>
        <v>19614.77</v>
      </c>
      <c r="AB6306" s="29">
        <f t="shared" si="1359"/>
        <v>14781.29</v>
      </c>
      <c r="AC6306" s="30">
        <f t="shared" si="1360"/>
        <v>122.16</v>
      </c>
      <c r="AD6306" s="29"/>
    </row>
    <row r="6307" spans="1:30" x14ac:dyDescent="0.2">
      <c r="A6307" s="1" t="s">
        <v>2112</v>
      </c>
      <c r="B6307" s="31" t="s">
        <v>8286</v>
      </c>
      <c r="C6307" s="1">
        <v>0</v>
      </c>
      <c r="D6307" s="1" t="s">
        <v>14883</v>
      </c>
      <c r="E6307" s="1" t="s">
        <v>16612</v>
      </c>
      <c r="F6307" s="1">
        <v>0</v>
      </c>
      <c r="G6307" s="19">
        <v>122</v>
      </c>
      <c r="H6307" s="29">
        <f t="shared" si="1361"/>
        <v>16667.18</v>
      </c>
      <c r="I6307" s="32">
        <v>1171</v>
      </c>
      <c r="J6307" s="32">
        <v>52</v>
      </c>
      <c r="K6307" s="33">
        <f t="shared" si="1362"/>
        <v>4.4406490179333902E-2</v>
      </c>
      <c r="L6307" s="34">
        <f t="shared" si="1366"/>
        <v>23.145200941955853</v>
      </c>
      <c r="M6307" s="32">
        <v>1186</v>
      </c>
      <c r="N6307" s="32">
        <v>154</v>
      </c>
      <c r="O6307" s="33">
        <f t="shared" si="1363"/>
        <v>0.12984822934232715</v>
      </c>
      <c r="P6307" s="34">
        <f t="shared" si="1367"/>
        <v>16.850399450513091</v>
      </c>
      <c r="Q6307" s="35">
        <v>0</v>
      </c>
      <c r="R6307" s="34">
        <f t="shared" si="1368"/>
        <v>0</v>
      </c>
      <c r="S6307" s="33">
        <v>20.54</v>
      </c>
      <c r="T6307" s="34">
        <f t="shared" si="1369"/>
        <v>59.886605244507443</v>
      </c>
      <c r="U6307" s="31">
        <f t="shared" si="1364"/>
        <v>24.970551409244095</v>
      </c>
      <c r="V6307" s="32">
        <f t="shared" si="1365"/>
        <v>29241</v>
      </c>
      <c r="W6307" s="36"/>
      <c r="X6307" s="36">
        <f t="shared" si="1370"/>
        <v>3864.98</v>
      </c>
      <c r="Y6307" s="29">
        <f t="shared" si="1358"/>
        <v>20532.16</v>
      </c>
      <c r="Z6307" s="36"/>
      <c r="AA6307" s="36">
        <f t="shared" si="1357"/>
        <v>20532.16</v>
      </c>
      <c r="AB6307" s="29">
        <f t="shared" si="1359"/>
        <v>15472.61</v>
      </c>
      <c r="AC6307" s="30">
        <f t="shared" si="1360"/>
        <v>126.82</v>
      </c>
    </row>
    <row r="6308" spans="1:30" x14ac:dyDescent="0.2">
      <c r="A6308" s="1" t="s">
        <v>8247</v>
      </c>
      <c r="B6308" s="31" t="s">
        <v>8286</v>
      </c>
      <c r="C6308" s="1">
        <v>0</v>
      </c>
      <c r="D6308" s="1" t="s">
        <v>14884</v>
      </c>
      <c r="E6308" s="1" t="s">
        <v>16612</v>
      </c>
      <c r="F6308" s="1">
        <v>0</v>
      </c>
      <c r="G6308" s="19">
        <v>88</v>
      </c>
      <c r="H6308" s="29">
        <f t="shared" si="1361"/>
        <v>12022.23</v>
      </c>
      <c r="I6308" s="32">
        <v>1171</v>
      </c>
      <c r="J6308" s="32">
        <v>19</v>
      </c>
      <c r="K6308" s="33">
        <f t="shared" si="1362"/>
        <v>1.6225448334756618E-2</v>
      </c>
      <c r="L6308" s="34">
        <f t="shared" si="1366"/>
        <v>8.4569003441761765</v>
      </c>
      <c r="M6308" s="32">
        <v>1218</v>
      </c>
      <c r="N6308" s="32">
        <v>19</v>
      </c>
      <c r="O6308" s="33">
        <f t="shared" si="1363"/>
        <v>1.5599343185550082E-2</v>
      </c>
      <c r="P6308" s="34">
        <f t="shared" si="1367"/>
        <v>2.0243261319272707</v>
      </c>
      <c r="Q6308" s="35">
        <v>0</v>
      </c>
      <c r="R6308" s="34">
        <f t="shared" si="1368"/>
        <v>0</v>
      </c>
      <c r="S6308" s="33">
        <v>24.4</v>
      </c>
      <c r="T6308" s="34">
        <f t="shared" si="1369"/>
        <v>73.564847625797299</v>
      </c>
      <c r="U6308" s="31">
        <f t="shared" si="1364"/>
        <v>21.011518525475186</v>
      </c>
      <c r="V6308" s="32">
        <f t="shared" si="1365"/>
        <v>24604</v>
      </c>
      <c r="W6308" s="36"/>
      <c r="X6308" s="36">
        <f t="shared" si="1370"/>
        <v>3252.08</v>
      </c>
      <c r="Y6308" s="29">
        <f t="shared" si="1358"/>
        <v>15274.31</v>
      </c>
      <c r="Z6308" s="36"/>
      <c r="AA6308" s="36">
        <f t="shared" si="1357"/>
        <v>15274.31</v>
      </c>
      <c r="AB6308" s="29">
        <f t="shared" si="1359"/>
        <v>11510.41</v>
      </c>
      <c r="AC6308" s="30">
        <f t="shared" si="1360"/>
        <v>130.80000000000001</v>
      </c>
    </row>
    <row r="6309" spans="1:30" x14ac:dyDescent="0.2">
      <c r="A6309" s="1" t="s">
        <v>4827</v>
      </c>
      <c r="B6309" s="31" t="s">
        <v>8286</v>
      </c>
      <c r="C6309" s="1">
        <v>0</v>
      </c>
      <c r="D6309" s="1" t="s">
        <v>14885</v>
      </c>
      <c r="E6309" s="1" t="s">
        <v>16653</v>
      </c>
      <c r="F6309" s="1">
        <v>0</v>
      </c>
      <c r="G6309" s="19">
        <v>105</v>
      </c>
      <c r="H6309" s="29">
        <f t="shared" si="1361"/>
        <v>14344.7</v>
      </c>
      <c r="I6309" s="32">
        <v>1171</v>
      </c>
      <c r="J6309" s="32">
        <v>46</v>
      </c>
      <c r="K6309" s="33">
        <f t="shared" si="1362"/>
        <v>3.9282664389410762E-2</v>
      </c>
      <c r="L6309" s="34">
        <f t="shared" si="1366"/>
        <v>20.474600833268639</v>
      </c>
      <c r="M6309" s="32">
        <v>1130</v>
      </c>
      <c r="N6309" s="32">
        <v>178</v>
      </c>
      <c r="O6309" s="33">
        <f t="shared" si="1363"/>
        <v>0.15752212389380532</v>
      </c>
      <c r="P6309" s="34">
        <f t="shared" si="1367"/>
        <v>20.441639623025619</v>
      </c>
      <c r="Q6309" s="35">
        <v>0</v>
      </c>
      <c r="R6309" s="34">
        <f t="shared" si="1368"/>
        <v>0</v>
      </c>
      <c r="S6309" s="33">
        <v>20.54</v>
      </c>
      <c r="T6309" s="34">
        <f t="shared" si="1369"/>
        <v>59.886605244507443</v>
      </c>
      <c r="U6309" s="31">
        <f t="shared" si="1364"/>
        <v>25.200711425200424</v>
      </c>
      <c r="V6309" s="32">
        <f t="shared" si="1365"/>
        <v>29510</v>
      </c>
      <c r="W6309" s="36"/>
      <c r="X6309" s="36">
        <f t="shared" si="1370"/>
        <v>3900.54</v>
      </c>
      <c r="Y6309" s="29">
        <f t="shared" si="1358"/>
        <v>18245.240000000002</v>
      </c>
      <c r="Z6309" s="36"/>
      <c r="AA6309" s="36">
        <f t="shared" si="1357"/>
        <v>18245.240000000002</v>
      </c>
      <c r="AB6309" s="29">
        <f t="shared" si="1359"/>
        <v>13749.24</v>
      </c>
      <c r="AC6309" s="30">
        <f t="shared" si="1360"/>
        <v>130.94999999999999</v>
      </c>
    </row>
    <row r="6310" spans="1:30" x14ac:dyDescent="0.2">
      <c r="A6310" s="1" t="s">
        <v>5370</v>
      </c>
      <c r="B6310" s="31" t="s">
        <v>8286</v>
      </c>
      <c r="C6310" s="1">
        <v>0</v>
      </c>
      <c r="D6310" s="1" t="s">
        <v>14886</v>
      </c>
      <c r="E6310" s="1" t="s">
        <v>19227</v>
      </c>
      <c r="F6310" s="1">
        <v>0</v>
      </c>
      <c r="G6310" s="19">
        <v>107</v>
      </c>
      <c r="H6310" s="29">
        <f t="shared" si="1361"/>
        <v>14617.93</v>
      </c>
      <c r="I6310" s="32">
        <v>1171</v>
      </c>
      <c r="J6310" s="32">
        <v>38</v>
      </c>
      <c r="K6310" s="33">
        <f t="shared" si="1362"/>
        <v>3.2450896669513236E-2</v>
      </c>
      <c r="L6310" s="34">
        <f t="shared" si="1366"/>
        <v>16.913800688352353</v>
      </c>
      <c r="M6310" s="32">
        <v>1207</v>
      </c>
      <c r="N6310" s="32">
        <v>165</v>
      </c>
      <c r="O6310" s="33">
        <f t="shared" si="1363"/>
        <v>0.13670256835128416</v>
      </c>
      <c r="P6310" s="34">
        <f t="shared" si="1367"/>
        <v>17.739886745450814</v>
      </c>
      <c r="Q6310" s="35">
        <v>0</v>
      </c>
      <c r="R6310" s="34">
        <f t="shared" si="1368"/>
        <v>0</v>
      </c>
      <c r="S6310" s="33">
        <v>21.69</v>
      </c>
      <c r="T6310" s="34">
        <f t="shared" si="1369"/>
        <v>63.961729270021259</v>
      </c>
      <c r="U6310" s="31">
        <f t="shared" si="1364"/>
        <v>24.653854175956106</v>
      </c>
      <c r="V6310" s="32">
        <f t="shared" si="1365"/>
        <v>28870</v>
      </c>
      <c r="W6310" s="36"/>
      <c r="X6310" s="36">
        <f t="shared" si="1370"/>
        <v>3815.94</v>
      </c>
      <c r="Y6310" s="29">
        <f t="shared" si="1358"/>
        <v>18433.87</v>
      </c>
      <c r="Z6310" s="36"/>
      <c r="AA6310" s="36">
        <f t="shared" si="1357"/>
        <v>18433.87</v>
      </c>
      <c r="AB6310" s="29">
        <f t="shared" si="1359"/>
        <v>13891.39</v>
      </c>
      <c r="AC6310" s="30">
        <f t="shared" si="1360"/>
        <v>129.83000000000001</v>
      </c>
      <c r="AD6310" s="29"/>
    </row>
    <row r="6311" spans="1:30" x14ac:dyDescent="0.2">
      <c r="A6311" s="1" t="s">
        <v>5883</v>
      </c>
      <c r="B6311" s="31" t="s">
        <v>8287</v>
      </c>
      <c r="C6311" s="1">
        <v>0</v>
      </c>
      <c r="D6311" s="1" t="s">
        <v>14887</v>
      </c>
      <c r="E6311" s="1" t="s">
        <v>17094</v>
      </c>
      <c r="F6311" s="1">
        <v>0</v>
      </c>
      <c r="G6311" s="19">
        <v>123</v>
      </c>
      <c r="H6311" s="29">
        <f t="shared" si="1361"/>
        <v>16803.79</v>
      </c>
      <c r="I6311" s="32">
        <v>1171</v>
      </c>
      <c r="J6311" s="32">
        <v>16</v>
      </c>
      <c r="K6311" s="33">
        <f t="shared" si="1362"/>
        <v>1.3663535439795047E-2</v>
      </c>
      <c r="L6311" s="34">
        <f t="shared" si="1366"/>
        <v>7.1216002898325694</v>
      </c>
      <c r="M6311" s="32">
        <v>1056</v>
      </c>
      <c r="N6311" s="32">
        <v>40</v>
      </c>
      <c r="O6311" s="33">
        <f t="shared" si="1363"/>
        <v>3.787878787878788E-2</v>
      </c>
      <c r="P6311" s="34">
        <f t="shared" si="1367"/>
        <v>4.9155287653257895</v>
      </c>
      <c r="Q6311" s="35">
        <v>0</v>
      </c>
      <c r="R6311" s="34">
        <f t="shared" si="1368"/>
        <v>0</v>
      </c>
      <c r="S6311" s="33">
        <v>22.09</v>
      </c>
      <c r="T6311" s="34">
        <f t="shared" si="1369"/>
        <v>65.379163713678253</v>
      </c>
      <c r="U6311" s="31">
        <f t="shared" si="1364"/>
        <v>19.354073192209153</v>
      </c>
      <c r="V6311" s="32">
        <f t="shared" si="1365"/>
        <v>22664</v>
      </c>
      <c r="W6311" s="36"/>
      <c r="X6311" s="36">
        <f t="shared" si="1370"/>
        <v>2995.65</v>
      </c>
      <c r="Y6311" s="29">
        <f t="shared" si="1358"/>
        <v>19799.440000000002</v>
      </c>
      <c r="Z6311" s="36"/>
      <c r="AA6311" s="36">
        <f t="shared" si="1357"/>
        <v>19799.440000000002</v>
      </c>
      <c r="AB6311" s="29">
        <f t="shared" si="1359"/>
        <v>14920.45</v>
      </c>
      <c r="AC6311" s="30">
        <f t="shared" si="1360"/>
        <v>121.3</v>
      </c>
    </row>
    <row r="6312" spans="1:30" x14ac:dyDescent="0.2">
      <c r="A6312" s="1" t="s">
        <v>6138</v>
      </c>
      <c r="B6312" s="31" t="s">
        <v>8286</v>
      </c>
      <c r="C6312" s="1">
        <v>0</v>
      </c>
      <c r="D6312" s="1" t="s">
        <v>14888</v>
      </c>
      <c r="E6312" s="1" t="s">
        <v>18706</v>
      </c>
      <c r="F6312" s="1">
        <v>0</v>
      </c>
      <c r="G6312" s="19">
        <v>103</v>
      </c>
      <c r="H6312" s="29">
        <f t="shared" si="1361"/>
        <v>14071.47</v>
      </c>
      <c r="I6312" s="32">
        <v>1171</v>
      </c>
      <c r="J6312" s="32">
        <v>52</v>
      </c>
      <c r="K6312" s="33">
        <f t="shared" si="1362"/>
        <v>4.4406490179333902E-2</v>
      </c>
      <c r="L6312" s="34">
        <f t="shared" si="1366"/>
        <v>23.145200941955853</v>
      </c>
      <c r="M6312" s="32">
        <v>1139</v>
      </c>
      <c r="N6312" s="32">
        <v>44</v>
      </c>
      <c r="O6312" s="33">
        <f t="shared" si="1363"/>
        <v>3.8630377524143986E-2</v>
      </c>
      <c r="P6312" s="34">
        <f t="shared" si="1367"/>
        <v>5.0130625230925689</v>
      </c>
      <c r="Q6312" s="35">
        <v>0</v>
      </c>
      <c r="R6312" s="34">
        <f t="shared" si="1368"/>
        <v>0</v>
      </c>
      <c r="S6312" s="33">
        <v>23.42</v>
      </c>
      <c r="T6312" s="34">
        <f t="shared" si="1369"/>
        <v>70.092133238837704</v>
      </c>
      <c r="U6312" s="31">
        <f t="shared" si="1364"/>
        <v>24.562599175971531</v>
      </c>
      <c r="V6312" s="32">
        <f t="shared" si="1365"/>
        <v>28763</v>
      </c>
      <c r="W6312" s="36"/>
      <c r="X6312" s="36">
        <f t="shared" si="1370"/>
        <v>3801.8</v>
      </c>
      <c r="Y6312" s="29">
        <f t="shared" si="1358"/>
        <v>17873.27</v>
      </c>
      <c r="Z6312" s="36"/>
      <c r="AA6312" s="36">
        <f t="shared" si="1357"/>
        <v>17873.27</v>
      </c>
      <c r="AB6312" s="29">
        <f t="shared" si="1359"/>
        <v>13468.93</v>
      </c>
      <c r="AC6312" s="30">
        <f t="shared" si="1360"/>
        <v>130.77000000000001</v>
      </c>
    </row>
    <row r="6313" spans="1:30" x14ac:dyDescent="0.2">
      <c r="A6313" s="1" t="s">
        <v>6940</v>
      </c>
      <c r="B6313" s="31" t="s">
        <v>8286</v>
      </c>
      <c r="C6313" s="1">
        <v>0</v>
      </c>
      <c r="D6313" s="1" t="s">
        <v>14889</v>
      </c>
      <c r="E6313" s="1" t="s">
        <v>17555</v>
      </c>
      <c r="F6313" s="1">
        <v>0</v>
      </c>
      <c r="G6313" s="19">
        <v>118</v>
      </c>
      <c r="H6313" s="29">
        <f t="shared" si="1361"/>
        <v>16120.71</v>
      </c>
      <c r="I6313" s="32">
        <v>1171</v>
      </c>
      <c r="J6313" s="32">
        <v>54</v>
      </c>
      <c r="K6313" s="33">
        <f t="shared" si="1362"/>
        <v>4.6114432109308282E-2</v>
      </c>
      <c r="L6313" s="34">
        <f t="shared" si="1366"/>
        <v>24.035400978184921</v>
      </c>
      <c r="M6313" s="32">
        <v>1179</v>
      </c>
      <c r="N6313" s="32">
        <v>231</v>
      </c>
      <c r="O6313" s="33">
        <f t="shared" si="1363"/>
        <v>0.19592875318066158</v>
      </c>
      <c r="P6313" s="34">
        <f t="shared" si="1367"/>
        <v>25.425666346448505</v>
      </c>
      <c r="Q6313" s="35">
        <v>1</v>
      </c>
      <c r="R6313" s="34">
        <f t="shared" si="1368"/>
        <v>100</v>
      </c>
      <c r="S6313" s="33">
        <v>19.850000000000001</v>
      </c>
      <c r="T6313" s="34">
        <f t="shared" si="1369"/>
        <v>57.441530829199152</v>
      </c>
      <c r="U6313" s="31">
        <f t="shared" si="1364"/>
        <v>51.725649538458143</v>
      </c>
      <c r="V6313" s="32">
        <f t="shared" si="1365"/>
        <v>60571</v>
      </c>
      <c r="W6313" s="36"/>
      <c r="X6313" s="36">
        <f t="shared" si="1370"/>
        <v>8006.08</v>
      </c>
      <c r="Y6313" s="29">
        <f t="shared" si="1358"/>
        <v>24126.79</v>
      </c>
      <c r="Z6313" s="36"/>
      <c r="AA6313" s="36">
        <f t="shared" si="1357"/>
        <v>24126.79</v>
      </c>
      <c r="AB6313" s="29">
        <f t="shared" si="1359"/>
        <v>18181.45</v>
      </c>
      <c r="AC6313" s="30">
        <f t="shared" si="1360"/>
        <v>154.08000000000001</v>
      </c>
    </row>
    <row r="6314" spans="1:30" x14ac:dyDescent="0.2">
      <c r="A6314" s="1" t="s">
        <v>7973</v>
      </c>
      <c r="B6314" s="31" t="s">
        <v>8286</v>
      </c>
      <c r="C6314" s="1">
        <v>0</v>
      </c>
      <c r="D6314" s="1" t="s">
        <v>14890</v>
      </c>
      <c r="E6314" s="1" t="s">
        <v>19228</v>
      </c>
      <c r="F6314" s="1">
        <v>0</v>
      </c>
      <c r="G6314" s="19">
        <v>112</v>
      </c>
      <c r="H6314" s="29">
        <f t="shared" si="1361"/>
        <v>15301.01</v>
      </c>
      <c r="I6314" s="32">
        <v>1171</v>
      </c>
      <c r="J6314" s="32">
        <v>36</v>
      </c>
      <c r="K6314" s="33">
        <f t="shared" si="1362"/>
        <v>3.0742954739538857E-2</v>
      </c>
      <c r="L6314" s="34">
        <f t="shared" si="1366"/>
        <v>16.023600652123282</v>
      </c>
      <c r="M6314" s="32">
        <v>1232</v>
      </c>
      <c r="N6314" s="32">
        <v>251</v>
      </c>
      <c r="O6314" s="33">
        <f t="shared" si="1363"/>
        <v>0.20373376623376624</v>
      </c>
      <c r="P6314" s="34">
        <f t="shared" si="1367"/>
        <v>26.438522573502276</v>
      </c>
      <c r="Q6314" s="35">
        <v>0</v>
      </c>
      <c r="R6314" s="34">
        <f t="shared" si="1368"/>
        <v>0</v>
      </c>
      <c r="S6314" s="33">
        <v>20.54</v>
      </c>
      <c r="T6314" s="34">
        <f t="shared" si="1369"/>
        <v>59.886605244507443</v>
      </c>
      <c r="U6314" s="31">
        <f t="shared" si="1364"/>
        <v>25.587182117533253</v>
      </c>
      <c r="V6314" s="32">
        <f t="shared" si="1365"/>
        <v>29963</v>
      </c>
      <c r="W6314" s="36"/>
      <c r="X6314" s="36">
        <f t="shared" si="1370"/>
        <v>3960.41</v>
      </c>
      <c r="Y6314" s="29">
        <f t="shared" si="1358"/>
        <v>19261.419999999998</v>
      </c>
      <c r="Z6314" s="36"/>
      <c r="AA6314" s="36">
        <f t="shared" si="1357"/>
        <v>19261.419999999998</v>
      </c>
      <c r="AB6314" s="29">
        <f t="shared" si="1359"/>
        <v>14515.01</v>
      </c>
      <c r="AC6314" s="30">
        <f t="shared" si="1360"/>
        <v>129.6</v>
      </c>
    </row>
    <row r="6315" spans="1:30" x14ac:dyDescent="0.2">
      <c r="A6315" s="1" t="s">
        <v>98</v>
      </c>
      <c r="B6315" s="31" t="s">
        <v>8286</v>
      </c>
      <c r="C6315" s="1">
        <v>0</v>
      </c>
      <c r="D6315" s="1" t="s">
        <v>14891</v>
      </c>
      <c r="E6315" s="1" t="s">
        <v>17086</v>
      </c>
      <c r="F6315" s="1">
        <v>0</v>
      </c>
      <c r="G6315" s="19">
        <v>103</v>
      </c>
      <c r="H6315" s="29">
        <f t="shared" si="1361"/>
        <v>14071.47</v>
      </c>
      <c r="I6315" s="32">
        <v>1172</v>
      </c>
      <c r="J6315" s="32">
        <v>30</v>
      </c>
      <c r="K6315" s="33">
        <f t="shared" si="1362"/>
        <v>2.5597269624573378E-2</v>
      </c>
      <c r="L6315" s="34">
        <f t="shared" si="1366"/>
        <v>13.341607198262487</v>
      </c>
      <c r="M6315" s="32">
        <v>1158</v>
      </c>
      <c r="N6315" s="32">
        <v>223</v>
      </c>
      <c r="O6315" s="33">
        <f t="shared" si="1363"/>
        <v>0.192573402417962</v>
      </c>
      <c r="P6315" s="34">
        <f t="shared" si="1367"/>
        <v>24.990242614184787</v>
      </c>
      <c r="Q6315" s="35">
        <v>0</v>
      </c>
      <c r="R6315" s="34">
        <f t="shared" si="1368"/>
        <v>0</v>
      </c>
      <c r="S6315" s="33">
        <v>22.54</v>
      </c>
      <c r="T6315" s="34">
        <f t="shared" si="1369"/>
        <v>66.973777462792341</v>
      </c>
      <c r="U6315" s="31">
        <f t="shared" si="1364"/>
        <v>26.326406818809904</v>
      </c>
      <c r="V6315" s="32">
        <f t="shared" si="1365"/>
        <v>30855</v>
      </c>
      <c r="W6315" s="36"/>
      <c r="X6315" s="36">
        <f t="shared" si="1370"/>
        <v>4078.31</v>
      </c>
      <c r="Y6315" s="29">
        <f t="shared" si="1358"/>
        <v>18149.78</v>
      </c>
      <c r="Z6315" s="36"/>
      <c r="AA6315" s="36">
        <f t="shared" si="1357"/>
        <v>18149.78</v>
      </c>
      <c r="AB6315" s="29">
        <f t="shared" si="1359"/>
        <v>13677.3</v>
      </c>
      <c r="AC6315" s="30">
        <f t="shared" si="1360"/>
        <v>132.79</v>
      </c>
    </row>
    <row r="6316" spans="1:30" x14ac:dyDescent="0.2">
      <c r="A6316" s="1" t="s">
        <v>465</v>
      </c>
      <c r="B6316" s="31" t="s">
        <v>8285</v>
      </c>
      <c r="C6316" s="1">
        <v>0</v>
      </c>
      <c r="D6316" s="1" t="s">
        <v>14892</v>
      </c>
      <c r="E6316" s="1" t="s">
        <v>17075</v>
      </c>
      <c r="F6316" s="1">
        <v>0</v>
      </c>
      <c r="G6316" s="19">
        <v>95</v>
      </c>
      <c r="H6316" s="29">
        <f t="shared" si="1361"/>
        <v>12978.54</v>
      </c>
      <c r="I6316" s="32">
        <v>1172</v>
      </c>
      <c r="J6316" s="32">
        <v>36</v>
      </c>
      <c r="K6316" s="33">
        <f t="shared" si="1362"/>
        <v>3.0716723549488054E-2</v>
      </c>
      <c r="L6316" s="34">
        <f t="shared" si="1366"/>
        <v>16.009928637914985</v>
      </c>
      <c r="M6316" s="32">
        <v>1183</v>
      </c>
      <c r="N6316" s="32">
        <v>8</v>
      </c>
      <c r="O6316" s="33">
        <f t="shared" si="1363"/>
        <v>6.762468300929839E-3</v>
      </c>
      <c r="P6316" s="34">
        <f t="shared" si="1367"/>
        <v>0.87756523688656518</v>
      </c>
      <c r="Q6316" s="35">
        <v>0</v>
      </c>
      <c r="R6316" s="34">
        <f t="shared" si="1368"/>
        <v>0</v>
      </c>
      <c r="S6316" s="33">
        <v>22.98</v>
      </c>
      <c r="T6316" s="34">
        <f t="shared" si="1369"/>
        <v>68.53295535081503</v>
      </c>
      <c r="U6316" s="31">
        <f t="shared" si="1364"/>
        <v>21.355112306404145</v>
      </c>
      <c r="V6316" s="32">
        <f t="shared" si="1365"/>
        <v>25028</v>
      </c>
      <c r="W6316" s="36"/>
      <c r="X6316" s="36">
        <f t="shared" si="1370"/>
        <v>3308.12</v>
      </c>
      <c r="Y6316" s="29">
        <f t="shared" si="1358"/>
        <v>16286.66</v>
      </c>
      <c r="Z6316" s="36"/>
      <c r="AA6316" s="36">
        <f t="shared" si="1357"/>
        <v>16286.66</v>
      </c>
      <c r="AB6316" s="29">
        <f t="shared" si="1359"/>
        <v>12273.29</v>
      </c>
      <c r="AC6316" s="30">
        <f t="shared" si="1360"/>
        <v>129.19</v>
      </c>
      <c r="AD6316" s="29"/>
    </row>
    <row r="6317" spans="1:30" x14ac:dyDescent="0.2">
      <c r="A6317" s="1" t="s">
        <v>568</v>
      </c>
      <c r="B6317" s="31" t="s">
        <v>8286</v>
      </c>
      <c r="C6317" s="1">
        <v>0</v>
      </c>
      <c r="D6317" s="1" t="s">
        <v>14893</v>
      </c>
      <c r="E6317" s="1" t="s">
        <v>17995</v>
      </c>
      <c r="F6317" s="1">
        <v>0</v>
      </c>
      <c r="G6317" s="19">
        <v>117</v>
      </c>
      <c r="H6317" s="29">
        <f t="shared" si="1361"/>
        <v>15984.09</v>
      </c>
      <c r="I6317" s="32">
        <v>1172</v>
      </c>
      <c r="J6317" s="32">
        <v>37</v>
      </c>
      <c r="K6317" s="33">
        <f t="shared" si="1362"/>
        <v>3.1569965870307165E-2</v>
      </c>
      <c r="L6317" s="34">
        <f t="shared" si="1366"/>
        <v>16.454648877857068</v>
      </c>
      <c r="M6317" s="32">
        <v>1173</v>
      </c>
      <c r="N6317" s="32">
        <v>19</v>
      </c>
      <c r="O6317" s="33">
        <f t="shared" si="1363"/>
        <v>1.619778346121057E-2</v>
      </c>
      <c r="P6317" s="34">
        <f t="shared" si="1367"/>
        <v>2.1019857022058099</v>
      </c>
      <c r="Q6317" s="35">
        <v>0</v>
      </c>
      <c r="R6317" s="34">
        <f t="shared" si="1368"/>
        <v>0</v>
      </c>
      <c r="S6317" s="33">
        <v>19.86</v>
      </c>
      <c r="T6317" s="34">
        <f t="shared" si="1369"/>
        <v>57.476966690290574</v>
      </c>
      <c r="U6317" s="31">
        <f t="shared" si="1364"/>
        <v>19.008400317588361</v>
      </c>
      <c r="V6317" s="32">
        <f t="shared" si="1365"/>
        <v>22278</v>
      </c>
      <c r="W6317" s="36"/>
      <c r="X6317" s="36">
        <f t="shared" si="1370"/>
        <v>2944.63</v>
      </c>
      <c r="Y6317" s="29">
        <f t="shared" si="1358"/>
        <v>18928.72</v>
      </c>
      <c r="Z6317" s="36"/>
      <c r="AA6317" s="36">
        <f t="shared" si="1357"/>
        <v>18928.72</v>
      </c>
      <c r="AB6317" s="29">
        <f t="shared" si="1359"/>
        <v>14264.3</v>
      </c>
      <c r="AC6317" s="30">
        <f t="shared" si="1360"/>
        <v>121.92</v>
      </c>
    </row>
    <row r="6318" spans="1:30" x14ac:dyDescent="0.2">
      <c r="A6318" s="1" t="s">
        <v>1879</v>
      </c>
      <c r="B6318" s="31" t="s">
        <v>8286</v>
      </c>
      <c r="C6318" s="1">
        <v>0</v>
      </c>
      <c r="D6318" s="1" t="s">
        <v>14894</v>
      </c>
      <c r="E6318" s="1" t="s">
        <v>19229</v>
      </c>
      <c r="F6318" s="1">
        <v>0</v>
      </c>
      <c r="G6318" s="19">
        <v>111</v>
      </c>
      <c r="H6318" s="29">
        <f t="shared" si="1361"/>
        <v>15164.4</v>
      </c>
      <c r="I6318" s="32">
        <v>1172</v>
      </c>
      <c r="J6318" s="32">
        <v>52</v>
      </c>
      <c r="K6318" s="33">
        <f t="shared" si="1362"/>
        <v>4.4368600682593858E-2</v>
      </c>
      <c r="L6318" s="34">
        <f t="shared" si="1366"/>
        <v>23.125452476988311</v>
      </c>
      <c r="M6318" s="32">
        <v>1172</v>
      </c>
      <c r="N6318" s="32">
        <v>146</v>
      </c>
      <c r="O6318" s="33">
        <f t="shared" si="1363"/>
        <v>0.12457337883959044</v>
      </c>
      <c r="P6318" s="34">
        <f t="shared" si="1367"/>
        <v>16.165882314907609</v>
      </c>
      <c r="Q6318" s="35">
        <v>0</v>
      </c>
      <c r="R6318" s="34">
        <f t="shared" si="1368"/>
        <v>0</v>
      </c>
      <c r="S6318" s="33">
        <v>20.21</v>
      </c>
      <c r="T6318" s="34">
        <f t="shared" si="1369"/>
        <v>58.717221828490437</v>
      </c>
      <c r="U6318" s="31">
        <f t="shared" si="1364"/>
        <v>24.502139155096589</v>
      </c>
      <c r="V6318" s="32">
        <f t="shared" si="1365"/>
        <v>28717</v>
      </c>
      <c r="W6318" s="36"/>
      <c r="X6318" s="36">
        <f t="shared" si="1370"/>
        <v>3795.72</v>
      </c>
      <c r="Y6318" s="29">
        <f t="shared" si="1358"/>
        <v>18960.12</v>
      </c>
      <c r="Z6318" s="36"/>
      <c r="AA6318" s="36">
        <f t="shared" si="1357"/>
        <v>18960.12</v>
      </c>
      <c r="AB6318" s="29">
        <f t="shared" si="1359"/>
        <v>14287.96</v>
      </c>
      <c r="AC6318" s="30">
        <f t="shared" si="1360"/>
        <v>128.72</v>
      </c>
      <c r="AD6318" s="29"/>
    </row>
    <row r="6319" spans="1:30" x14ac:dyDescent="0.2">
      <c r="A6319" s="1" t="s">
        <v>3651</v>
      </c>
      <c r="B6319" s="31" t="s">
        <v>8286</v>
      </c>
      <c r="C6319" s="1">
        <v>0</v>
      </c>
      <c r="D6319" s="1" t="s">
        <v>14895</v>
      </c>
      <c r="E6319" s="1" t="s">
        <v>16641</v>
      </c>
      <c r="F6319" s="1">
        <v>0</v>
      </c>
      <c r="G6319" s="19">
        <v>122</v>
      </c>
      <c r="H6319" s="29">
        <f t="shared" si="1361"/>
        <v>16667.18</v>
      </c>
      <c r="I6319" s="32">
        <v>1172</v>
      </c>
      <c r="J6319" s="32">
        <v>47</v>
      </c>
      <c r="K6319" s="33">
        <f t="shared" si="1362"/>
        <v>4.0102389078498293E-2</v>
      </c>
      <c r="L6319" s="34">
        <f t="shared" si="1366"/>
        <v>20.901851277277895</v>
      </c>
      <c r="M6319" s="32">
        <v>1145</v>
      </c>
      <c r="N6319" s="32">
        <v>199</v>
      </c>
      <c r="O6319" s="33">
        <f t="shared" si="1363"/>
        <v>0.17379912663755459</v>
      </c>
      <c r="P6319" s="34">
        <f t="shared" si="1367"/>
        <v>22.553905608310536</v>
      </c>
      <c r="Q6319" s="35">
        <v>0</v>
      </c>
      <c r="R6319" s="34">
        <f t="shared" si="1368"/>
        <v>0</v>
      </c>
      <c r="S6319" s="33">
        <v>20.93</v>
      </c>
      <c r="T6319" s="34">
        <f t="shared" si="1369"/>
        <v>61.268603827073001</v>
      </c>
      <c r="U6319" s="31">
        <f t="shared" si="1364"/>
        <v>26.181090178165356</v>
      </c>
      <c r="V6319" s="32">
        <f t="shared" si="1365"/>
        <v>30684</v>
      </c>
      <c r="W6319" s="36"/>
      <c r="X6319" s="36">
        <f t="shared" si="1370"/>
        <v>4055.71</v>
      </c>
      <c r="Y6319" s="29">
        <f t="shared" si="1358"/>
        <v>20722.89</v>
      </c>
      <c r="Z6319" s="36"/>
      <c r="AA6319" s="36">
        <f t="shared" si="1357"/>
        <v>20722.89</v>
      </c>
      <c r="AB6319" s="29">
        <f t="shared" si="1359"/>
        <v>15616.35</v>
      </c>
      <c r="AC6319" s="30">
        <f t="shared" si="1360"/>
        <v>128</v>
      </c>
      <c r="AD6319" s="29"/>
    </row>
    <row r="6320" spans="1:30" x14ac:dyDescent="0.2">
      <c r="A6320" s="1" t="s">
        <v>3994</v>
      </c>
      <c r="B6320" s="31" t="s">
        <v>8286</v>
      </c>
      <c r="C6320" s="1">
        <v>0</v>
      </c>
      <c r="D6320" s="1" t="s">
        <v>14896</v>
      </c>
      <c r="E6320" s="1" t="s">
        <v>19230</v>
      </c>
      <c r="F6320" s="1">
        <v>0</v>
      </c>
      <c r="G6320" s="19">
        <v>99</v>
      </c>
      <c r="H6320" s="29">
        <f t="shared" si="1361"/>
        <v>13525</v>
      </c>
      <c r="I6320" s="32">
        <v>1172</v>
      </c>
      <c r="J6320" s="32">
        <v>33</v>
      </c>
      <c r="K6320" s="33">
        <f t="shared" si="1362"/>
        <v>2.8156996587030716E-2</v>
      </c>
      <c r="L6320" s="34">
        <f t="shared" si="1366"/>
        <v>14.675767918088736</v>
      </c>
      <c r="M6320" s="32">
        <v>1193</v>
      </c>
      <c r="N6320" s="32">
        <v>176</v>
      </c>
      <c r="O6320" s="33">
        <f t="shared" si="1363"/>
        <v>0.14752724224643754</v>
      </c>
      <c r="P6320" s="34">
        <f t="shared" si="1367"/>
        <v>19.144604237392912</v>
      </c>
      <c r="Q6320" s="35">
        <v>0</v>
      </c>
      <c r="R6320" s="34">
        <f t="shared" si="1368"/>
        <v>0</v>
      </c>
      <c r="S6320" s="33">
        <v>22.54</v>
      </c>
      <c r="T6320" s="34">
        <f t="shared" si="1369"/>
        <v>66.973777462792341</v>
      </c>
      <c r="U6320" s="31">
        <f t="shared" si="1364"/>
        <v>25.198537404568498</v>
      </c>
      <c r="V6320" s="32">
        <f t="shared" si="1365"/>
        <v>29533</v>
      </c>
      <c r="W6320" s="36"/>
      <c r="X6320" s="36">
        <f t="shared" si="1370"/>
        <v>3903.58</v>
      </c>
      <c r="Y6320" s="29">
        <f t="shared" si="1358"/>
        <v>17428.580000000002</v>
      </c>
      <c r="Z6320" s="36"/>
      <c r="AA6320" s="36">
        <f t="shared" si="1357"/>
        <v>17428.580000000002</v>
      </c>
      <c r="AB6320" s="29">
        <f t="shared" si="1359"/>
        <v>13133.82</v>
      </c>
      <c r="AC6320" s="30">
        <f t="shared" si="1360"/>
        <v>132.66</v>
      </c>
      <c r="AD6320" s="29"/>
    </row>
    <row r="6321" spans="1:30" x14ac:dyDescent="0.2">
      <c r="A6321" s="1" t="s">
        <v>4566</v>
      </c>
      <c r="B6321" s="31" t="s">
        <v>8291</v>
      </c>
      <c r="C6321" s="1">
        <v>0</v>
      </c>
      <c r="D6321" s="1" t="s">
        <v>14897</v>
      </c>
      <c r="E6321" s="1" t="s">
        <v>17530</v>
      </c>
      <c r="F6321" s="1">
        <v>0</v>
      </c>
      <c r="G6321" s="19">
        <v>87</v>
      </c>
      <c r="H6321" s="29">
        <f t="shared" si="1361"/>
        <v>11885.61</v>
      </c>
      <c r="I6321" s="32">
        <v>1172</v>
      </c>
      <c r="J6321" s="32">
        <v>3</v>
      </c>
      <c r="K6321" s="33">
        <f t="shared" si="1362"/>
        <v>2.5597269624573378E-3</v>
      </c>
      <c r="L6321" s="34">
        <f t="shared" si="1366"/>
        <v>1.3341607198262488</v>
      </c>
      <c r="M6321" s="32">
        <v>1173</v>
      </c>
      <c r="N6321" s="32">
        <v>6</v>
      </c>
      <c r="O6321" s="33">
        <f t="shared" si="1363"/>
        <v>5.1150895140664966E-3</v>
      </c>
      <c r="P6321" s="34">
        <f t="shared" si="1367"/>
        <v>0.66378495859130859</v>
      </c>
      <c r="Q6321" s="35">
        <v>0</v>
      </c>
      <c r="R6321" s="34">
        <f t="shared" si="1368"/>
        <v>0</v>
      </c>
      <c r="S6321" s="33">
        <v>23.92</v>
      </c>
      <c r="T6321" s="34">
        <f t="shared" si="1369"/>
        <v>71.863926293408937</v>
      </c>
      <c r="U6321" s="31">
        <f t="shared" si="1364"/>
        <v>18.465467992956622</v>
      </c>
      <c r="V6321" s="32">
        <f t="shared" si="1365"/>
        <v>21642</v>
      </c>
      <c r="W6321" s="36"/>
      <c r="X6321" s="36">
        <f t="shared" si="1370"/>
        <v>2860.57</v>
      </c>
      <c r="Y6321" s="29">
        <f t="shared" si="1358"/>
        <v>14746.18</v>
      </c>
      <c r="Z6321" s="36"/>
      <c r="AA6321" s="36">
        <f t="shared" si="1357"/>
        <v>14746.18</v>
      </c>
      <c r="AB6321" s="29">
        <f t="shared" si="1359"/>
        <v>11112.42</v>
      </c>
      <c r="AC6321" s="30">
        <f t="shared" si="1360"/>
        <v>127.73</v>
      </c>
      <c r="AD6321" s="29"/>
    </row>
    <row r="6322" spans="1:30" x14ac:dyDescent="0.2">
      <c r="A6322" s="1" t="s">
        <v>6468</v>
      </c>
      <c r="B6322" s="31" t="s">
        <v>8286</v>
      </c>
      <c r="C6322" s="1">
        <v>0</v>
      </c>
      <c r="D6322" s="1" t="s">
        <v>14898</v>
      </c>
      <c r="E6322" s="1" t="s">
        <v>19231</v>
      </c>
      <c r="F6322" s="1">
        <v>0</v>
      </c>
      <c r="G6322" s="19">
        <v>116</v>
      </c>
      <c r="H6322" s="29">
        <f t="shared" si="1361"/>
        <v>15847.48</v>
      </c>
      <c r="I6322" s="32">
        <v>1172</v>
      </c>
      <c r="J6322" s="32">
        <v>42</v>
      </c>
      <c r="K6322" s="33">
        <f t="shared" si="1362"/>
        <v>3.5836177474402729E-2</v>
      </c>
      <c r="L6322" s="34">
        <f t="shared" si="1366"/>
        <v>18.678250077567483</v>
      </c>
      <c r="M6322" s="32">
        <v>1171</v>
      </c>
      <c r="N6322" s="32">
        <v>162</v>
      </c>
      <c r="O6322" s="33">
        <f t="shared" si="1363"/>
        <v>0.13834329632792486</v>
      </c>
      <c r="P6322" s="34">
        <f t="shared" si="1367"/>
        <v>17.952803948373472</v>
      </c>
      <c r="Q6322" s="35">
        <v>0</v>
      </c>
      <c r="R6322" s="34">
        <f t="shared" si="1368"/>
        <v>0</v>
      </c>
      <c r="S6322" s="33">
        <v>21.31</v>
      </c>
      <c r="T6322" s="34">
        <f t="shared" si="1369"/>
        <v>62.61516654854713</v>
      </c>
      <c r="U6322" s="31">
        <f t="shared" si="1364"/>
        <v>24.811555143622023</v>
      </c>
      <c r="V6322" s="32">
        <f t="shared" si="1365"/>
        <v>29079</v>
      </c>
      <c r="W6322" s="36"/>
      <c r="X6322" s="36">
        <f t="shared" si="1370"/>
        <v>3843.57</v>
      </c>
      <c r="Y6322" s="29">
        <f t="shared" si="1358"/>
        <v>19691.05</v>
      </c>
      <c r="Z6322" s="36"/>
      <c r="AA6322" s="36">
        <f t="shared" si="1357"/>
        <v>19691.05</v>
      </c>
      <c r="AB6322" s="29">
        <f t="shared" si="1359"/>
        <v>14838.77</v>
      </c>
      <c r="AC6322" s="30">
        <f t="shared" si="1360"/>
        <v>127.92</v>
      </c>
    </row>
    <row r="6323" spans="1:30" x14ac:dyDescent="0.2">
      <c r="A6323" s="1" t="s">
        <v>6570</v>
      </c>
      <c r="B6323" s="31" t="s">
        <v>8286</v>
      </c>
      <c r="C6323" s="1">
        <v>0</v>
      </c>
      <c r="D6323" s="1" t="s">
        <v>14899</v>
      </c>
      <c r="E6323" s="1" t="s">
        <v>18470</v>
      </c>
      <c r="F6323" s="1">
        <v>0</v>
      </c>
      <c r="G6323" s="19">
        <v>126</v>
      </c>
      <c r="H6323" s="29">
        <f t="shared" si="1361"/>
        <v>17213.64</v>
      </c>
      <c r="I6323" s="32">
        <v>1172</v>
      </c>
      <c r="J6323" s="32">
        <v>40</v>
      </c>
      <c r="K6323" s="33">
        <f t="shared" si="1362"/>
        <v>3.4129692832764506E-2</v>
      </c>
      <c r="L6323" s="34">
        <f t="shared" si="1366"/>
        <v>17.788809597683315</v>
      </c>
      <c r="M6323" s="32">
        <v>1118</v>
      </c>
      <c r="N6323" s="32">
        <v>61</v>
      </c>
      <c r="O6323" s="33">
        <f t="shared" si="1363"/>
        <v>5.4561717352415023E-2</v>
      </c>
      <c r="P6323" s="34">
        <f t="shared" si="1367"/>
        <v>7.0804718458682014</v>
      </c>
      <c r="Q6323" s="35">
        <v>0</v>
      </c>
      <c r="R6323" s="34">
        <f t="shared" si="1368"/>
        <v>0</v>
      </c>
      <c r="S6323" s="33">
        <v>19.53</v>
      </c>
      <c r="T6323" s="34">
        <f t="shared" si="1369"/>
        <v>56.307583274273568</v>
      </c>
      <c r="U6323" s="31">
        <f t="shared" si="1364"/>
        <v>20.294216179456271</v>
      </c>
      <c r="V6323" s="32">
        <f t="shared" si="1365"/>
        <v>23785</v>
      </c>
      <c r="W6323" s="36"/>
      <c r="X6323" s="36">
        <f t="shared" si="1370"/>
        <v>3143.82</v>
      </c>
      <c r="Y6323" s="29">
        <f t="shared" si="1358"/>
        <v>20357.46</v>
      </c>
      <c r="Z6323" s="36"/>
      <c r="AA6323" s="36">
        <f t="shared" si="1357"/>
        <v>20357.46</v>
      </c>
      <c r="AB6323" s="29">
        <f t="shared" si="1359"/>
        <v>15340.96</v>
      </c>
      <c r="AC6323" s="30">
        <f t="shared" si="1360"/>
        <v>121.75</v>
      </c>
    </row>
    <row r="6324" spans="1:30" x14ac:dyDescent="0.2">
      <c r="A6324" s="1" t="s">
        <v>7118</v>
      </c>
      <c r="B6324" s="31" t="s">
        <v>8285</v>
      </c>
      <c r="C6324" s="1">
        <v>0</v>
      </c>
      <c r="D6324" s="1" t="s">
        <v>14900</v>
      </c>
      <c r="E6324" s="1" t="s">
        <v>17911</v>
      </c>
      <c r="F6324" s="1">
        <v>0</v>
      </c>
      <c r="G6324" s="19">
        <v>116</v>
      </c>
      <c r="H6324" s="29">
        <f t="shared" si="1361"/>
        <v>15847.48</v>
      </c>
      <c r="I6324" s="32">
        <v>1172</v>
      </c>
      <c r="J6324" s="32">
        <v>25</v>
      </c>
      <c r="K6324" s="33">
        <f t="shared" si="1362"/>
        <v>2.1331058020477817E-2</v>
      </c>
      <c r="L6324" s="34">
        <f t="shared" si="1366"/>
        <v>11.118005998552075</v>
      </c>
      <c r="M6324" s="32">
        <v>1159</v>
      </c>
      <c r="N6324" s="32">
        <v>120</v>
      </c>
      <c r="O6324" s="33">
        <f t="shared" si="1363"/>
        <v>0.10353753235547886</v>
      </c>
      <c r="P6324" s="34">
        <f t="shared" si="1367"/>
        <v>13.436061370623035</v>
      </c>
      <c r="Q6324" s="35">
        <v>0</v>
      </c>
      <c r="R6324" s="34">
        <f t="shared" si="1368"/>
        <v>0</v>
      </c>
      <c r="S6324" s="33">
        <v>22.98</v>
      </c>
      <c r="T6324" s="34">
        <f t="shared" si="1369"/>
        <v>68.53295535081503</v>
      </c>
      <c r="U6324" s="31">
        <f t="shared" si="1364"/>
        <v>23.271755679997533</v>
      </c>
      <c r="V6324" s="32">
        <f t="shared" si="1365"/>
        <v>27274</v>
      </c>
      <c r="W6324" s="36"/>
      <c r="X6324" s="36">
        <f t="shared" si="1370"/>
        <v>3604.99</v>
      </c>
      <c r="Y6324" s="29">
        <f t="shared" si="1358"/>
        <v>19452.47</v>
      </c>
      <c r="Z6324" s="36"/>
      <c r="AA6324" s="36">
        <f t="shared" si="1357"/>
        <v>19452.47</v>
      </c>
      <c r="AB6324" s="29">
        <f t="shared" si="1359"/>
        <v>14658.98</v>
      </c>
      <c r="AC6324" s="30">
        <f t="shared" si="1360"/>
        <v>126.37</v>
      </c>
      <c r="AD6324" s="29"/>
    </row>
    <row r="6325" spans="1:30" x14ac:dyDescent="0.2">
      <c r="A6325" s="1" t="s">
        <v>7627</v>
      </c>
      <c r="B6325" s="31" t="s">
        <v>8286</v>
      </c>
      <c r="C6325" s="1">
        <v>0</v>
      </c>
      <c r="D6325" s="1" t="s">
        <v>14901</v>
      </c>
      <c r="E6325" s="1" t="s">
        <v>16692</v>
      </c>
      <c r="F6325" s="1">
        <v>0</v>
      </c>
      <c r="G6325" s="19">
        <v>115</v>
      </c>
      <c r="H6325" s="29">
        <f t="shared" si="1361"/>
        <v>15710.86</v>
      </c>
      <c r="I6325" s="32">
        <v>1172</v>
      </c>
      <c r="J6325" s="32">
        <v>56</v>
      </c>
      <c r="K6325" s="33">
        <f t="shared" si="1362"/>
        <v>4.778156996587031E-2</v>
      </c>
      <c r="L6325" s="34">
        <f t="shared" si="1366"/>
        <v>24.904333436756644</v>
      </c>
      <c r="M6325" s="32">
        <v>1123</v>
      </c>
      <c r="N6325" s="32">
        <v>358</v>
      </c>
      <c r="O6325" s="33">
        <f t="shared" si="1363"/>
        <v>0.31878895814781832</v>
      </c>
      <c r="P6325" s="34">
        <f t="shared" si="1367"/>
        <v>41.369230157477368</v>
      </c>
      <c r="Q6325" s="35">
        <v>0</v>
      </c>
      <c r="R6325" s="34">
        <f t="shared" si="1368"/>
        <v>0</v>
      </c>
      <c r="S6325" s="33">
        <v>19.21</v>
      </c>
      <c r="T6325" s="34">
        <f t="shared" si="1369"/>
        <v>55.173635719347978</v>
      </c>
      <c r="U6325" s="31">
        <f t="shared" si="1364"/>
        <v>30.361799828395498</v>
      </c>
      <c r="V6325" s="32">
        <f t="shared" si="1365"/>
        <v>35584</v>
      </c>
      <c r="W6325" s="36"/>
      <c r="X6325" s="36">
        <f t="shared" si="1370"/>
        <v>4703.38</v>
      </c>
      <c r="Y6325" s="29">
        <f t="shared" si="1358"/>
        <v>20414.240000000002</v>
      </c>
      <c r="Z6325" s="36"/>
      <c r="AA6325" s="36">
        <f t="shared" si="1357"/>
        <v>20414.240000000002</v>
      </c>
      <c r="AB6325" s="29">
        <f t="shared" si="1359"/>
        <v>15383.75</v>
      </c>
      <c r="AC6325" s="30">
        <f t="shared" si="1360"/>
        <v>133.77000000000001</v>
      </c>
      <c r="AD6325" s="29"/>
    </row>
    <row r="6326" spans="1:30" x14ac:dyDescent="0.2">
      <c r="A6326" s="1" t="s">
        <v>167</v>
      </c>
      <c r="B6326" s="31" t="s">
        <v>8286</v>
      </c>
      <c r="C6326" s="1">
        <v>0</v>
      </c>
      <c r="D6326" s="1" t="s">
        <v>14902</v>
      </c>
      <c r="E6326" s="1" t="s">
        <v>17729</v>
      </c>
      <c r="F6326" s="1">
        <v>0</v>
      </c>
      <c r="G6326" s="19">
        <v>111</v>
      </c>
      <c r="H6326" s="29">
        <f t="shared" si="1361"/>
        <v>15164.4</v>
      </c>
      <c r="I6326" s="32">
        <v>1173</v>
      </c>
      <c r="J6326" s="32">
        <v>34</v>
      </c>
      <c r="K6326" s="33">
        <f t="shared" si="1362"/>
        <v>2.8985507246376812E-2</v>
      </c>
      <c r="L6326" s="34">
        <f t="shared" si="1366"/>
        <v>15.107597716293366</v>
      </c>
      <c r="M6326" s="32">
        <v>1165</v>
      </c>
      <c r="N6326" s="32">
        <v>134</v>
      </c>
      <c r="O6326" s="33">
        <f t="shared" si="1363"/>
        <v>0.11502145922746781</v>
      </c>
      <c r="P6326" s="34">
        <f t="shared" si="1367"/>
        <v>14.926330094606447</v>
      </c>
      <c r="Q6326" s="35">
        <v>0</v>
      </c>
      <c r="R6326" s="34">
        <f t="shared" si="1368"/>
        <v>0</v>
      </c>
      <c r="S6326" s="33">
        <v>20.58</v>
      </c>
      <c r="T6326" s="34">
        <f t="shared" si="1369"/>
        <v>60.028348688873137</v>
      </c>
      <c r="U6326" s="31">
        <f t="shared" si="1364"/>
        <v>22.515569124943237</v>
      </c>
      <c r="V6326" s="32">
        <f t="shared" si="1365"/>
        <v>26411</v>
      </c>
      <c r="W6326" s="36"/>
      <c r="X6326" s="36">
        <f t="shared" si="1370"/>
        <v>3490.92</v>
      </c>
      <c r="Y6326" s="29">
        <f t="shared" si="1358"/>
        <v>18655.32</v>
      </c>
      <c r="Z6326" s="36"/>
      <c r="AA6326" s="36">
        <f t="shared" si="1357"/>
        <v>18655.32</v>
      </c>
      <c r="AB6326" s="29">
        <f t="shared" si="1359"/>
        <v>14058.27</v>
      </c>
      <c r="AC6326" s="30">
        <f t="shared" si="1360"/>
        <v>126.65</v>
      </c>
      <c r="AD6326" s="29"/>
    </row>
    <row r="6327" spans="1:30" x14ac:dyDescent="0.2">
      <c r="A6327" s="1" t="s">
        <v>178</v>
      </c>
      <c r="B6327" s="31" t="s">
        <v>8287</v>
      </c>
      <c r="C6327" s="1">
        <v>0</v>
      </c>
      <c r="D6327" s="1" t="s">
        <v>14903</v>
      </c>
      <c r="E6327" s="1" t="s">
        <v>19232</v>
      </c>
      <c r="F6327" s="1">
        <v>0</v>
      </c>
      <c r="G6327" s="19">
        <v>165</v>
      </c>
      <c r="H6327" s="29">
        <f t="shared" si="1361"/>
        <v>22541.67</v>
      </c>
      <c r="I6327" s="32">
        <v>1173</v>
      </c>
      <c r="J6327" s="32">
        <v>124</v>
      </c>
      <c r="K6327" s="33">
        <f t="shared" si="1362"/>
        <v>0.10571184995737426</v>
      </c>
      <c r="L6327" s="34">
        <f t="shared" si="1366"/>
        <v>55.098297553540519</v>
      </c>
      <c r="M6327" s="32">
        <v>1247</v>
      </c>
      <c r="N6327" s="32">
        <v>180</v>
      </c>
      <c r="O6327" s="33">
        <f t="shared" si="1363"/>
        <v>0.14434643143544507</v>
      </c>
      <c r="P6327" s="34">
        <f t="shared" si="1367"/>
        <v>18.731830547576703</v>
      </c>
      <c r="Q6327" s="35">
        <v>0</v>
      </c>
      <c r="R6327" s="34">
        <f t="shared" si="1368"/>
        <v>0</v>
      </c>
      <c r="S6327" s="33">
        <v>18.920000000000002</v>
      </c>
      <c r="T6327" s="34">
        <f t="shared" si="1369"/>
        <v>54.145995747696674</v>
      </c>
      <c r="U6327" s="31">
        <f t="shared" si="1364"/>
        <v>31.994030962203475</v>
      </c>
      <c r="V6327" s="32">
        <f t="shared" si="1365"/>
        <v>37529</v>
      </c>
      <c r="W6327" s="36"/>
      <c r="X6327" s="36">
        <f t="shared" si="1370"/>
        <v>4960.46</v>
      </c>
      <c r="Y6327" s="29">
        <f t="shared" si="1358"/>
        <v>27502.129999999997</v>
      </c>
      <c r="Z6327" s="36"/>
      <c r="AA6327" s="36">
        <f t="shared" si="1357"/>
        <v>27502.129999999997</v>
      </c>
      <c r="AB6327" s="29">
        <f t="shared" si="1359"/>
        <v>20725.04</v>
      </c>
      <c r="AC6327" s="30">
        <f t="shared" si="1360"/>
        <v>125.61</v>
      </c>
    </row>
    <row r="6328" spans="1:30" x14ac:dyDescent="0.2">
      <c r="A6328" s="1" t="s">
        <v>1012</v>
      </c>
      <c r="B6328" s="31" t="s">
        <v>8286</v>
      </c>
      <c r="C6328" s="1">
        <v>0</v>
      </c>
      <c r="D6328" s="1" t="s">
        <v>14904</v>
      </c>
      <c r="E6328" s="1" t="s">
        <v>19233</v>
      </c>
      <c r="F6328" s="1">
        <v>0</v>
      </c>
      <c r="G6328" s="19">
        <v>104</v>
      </c>
      <c r="H6328" s="29">
        <f t="shared" si="1361"/>
        <v>14208.08</v>
      </c>
      <c r="I6328" s="32">
        <v>1173</v>
      </c>
      <c r="J6328" s="32">
        <v>39</v>
      </c>
      <c r="K6328" s="33">
        <f t="shared" si="1362"/>
        <v>3.3248081841432228E-2</v>
      </c>
      <c r="L6328" s="34">
        <f t="shared" si="1366"/>
        <v>17.329303262807098</v>
      </c>
      <c r="M6328" s="32">
        <v>1189</v>
      </c>
      <c r="N6328" s="32">
        <v>162</v>
      </c>
      <c r="O6328" s="33">
        <f t="shared" si="1363"/>
        <v>0.13624894869638352</v>
      </c>
      <c r="P6328" s="34">
        <f t="shared" si="1367"/>
        <v>17.681020541249229</v>
      </c>
      <c r="Q6328" s="35">
        <v>0</v>
      </c>
      <c r="R6328" s="34">
        <f t="shared" si="1368"/>
        <v>0</v>
      </c>
      <c r="S6328" s="33">
        <v>23.46</v>
      </c>
      <c r="T6328" s="34">
        <f t="shared" si="1369"/>
        <v>70.233876683203405</v>
      </c>
      <c r="U6328" s="31">
        <f t="shared" si="1364"/>
        <v>26.311050121814933</v>
      </c>
      <c r="V6328" s="32">
        <f t="shared" si="1365"/>
        <v>30863</v>
      </c>
      <c r="W6328" s="36"/>
      <c r="X6328" s="36">
        <f t="shared" si="1370"/>
        <v>4079.37</v>
      </c>
      <c r="Y6328" s="29">
        <f t="shared" si="1358"/>
        <v>18287.45</v>
      </c>
      <c r="Z6328" s="36"/>
      <c r="AA6328" s="36">
        <f t="shared" si="1357"/>
        <v>18287.45</v>
      </c>
      <c r="AB6328" s="29">
        <f t="shared" si="1359"/>
        <v>13781.05</v>
      </c>
      <c r="AC6328" s="30">
        <f t="shared" si="1360"/>
        <v>132.51</v>
      </c>
      <c r="AD6328" s="29"/>
    </row>
    <row r="6329" spans="1:30" x14ac:dyDescent="0.2">
      <c r="A6329" s="1" t="s">
        <v>1539</v>
      </c>
      <c r="B6329" s="31" t="s">
        <v>8287</v>
      </c>
      <c r="C6329" s="1">
        <v>0</v>
      </c>
      <c r="D6329" s="1" t="s">
        <v>14905</v>
      </c>
      <c r="E6329" s="1" t="s">
        <v>19234</v>
      </c>
      <c r="F6329" s="1">
        <v>0</v>
      </c>
      <c r="G6329" s="19">
        <v>140</v>
      </c>
      <c r="H6329" s="29">
        <f t="shared" si="1361"/>
        <v>19126.27</v>
      </c>
      <c r="I6329" s="32">
        <v>1173</v>
      </c>
      <c r="J6329" s="32">
        <v>30</v>
      </c>
      <c r="K6329" s="33">
        <f t="shared" si="1362"/>
        <v>2.557544757033248E-2</v>
      </c>
      <c r="L6329" s="34">
        <f t="shared" si="1366"/>
        <v>13.330233279082382</v>
      </c>
      <c r="M6329" s="32">
        <v>1165</v>
      </c>
      <c r="N6329" s="32">
        <v>23</v>
      </c>
      <c r="O6329" s="33">
        <f t="shared" si="1363"/>
        <v>1.9742489270386267E-2</v>
      </c>
      <c r="P6329" s="34">
        <f t="shared" si="1367"/>
        <v>2.5619820311637933</v>
      </c>
      <c r="Q6329" s="35">
        <v>0</v>
      </c>
      <c r="R6329" s="34">
        <f t="shared" si="1368"/>
        <v>0</v>
      </c>
      <c r="S6329" s="33">
        <v>18.920000000000002</v>
      </c>
      <c r="T6329" s="34">
        <f t="shared" si="1369"/>
        <v>54.145995747696674</v>
      </c>
      <c r="U6329" s="31">
        <f t="shared" si="1364"/>
        <v>17.509552764485711</v>
      </c>
      <c r="V6329" s="32">
        <f t="shared" si="1365"/>
        <v>20539</v>
      </c>
      <c r="W6329" s="36"/>
      <c r="X6329" s="36">
        <f t="shared" si="1370"/>
        <v>2714.78</v>
      </c>
      <c r="Y6329" s="29">
        <f t="shared" si="1358"/>
        <v>21841.05</v>
      </c>
      <c r="Z6329" s="36"/>
      <c r="AA6329" s="36">
        <f t="shared" si="1357"/>
        <v>21841.05</v>
      </c>
      <c r="AB6329" s="29">
        <f t="shared" si="1359"/>
        <v>16458.97</v>
      </c>
      <c r="AC6329" s="30">
        <f t="shared" si="1360"/>
        <v>117.56</v>
      </c>
      <c r="AD6329" s="29"/>
    </row>
    <row r="6330" spans="1:30" x14ac:dyDescent="0.2">
      <c r="A6330" s="1" t="s">
        <v>4456</v>
      </c>
      <c r="B6330" s="31" t="s">
        <v>8287</v>
      </c>
      <c r="C6330" s="1">
        <v>0</v>
      </c>
      <c r="D6330" s="1" t="s">
        <v>14906</v>
      </c>
      <c r="E6330" s="1" t="s">
        <v>17661</v>
      </c>
      <c r="F6330" s="1">
        <v>0</v>
      </c>
      <c r="G6330" s="19">
        <v>140</v>
      </c>
      <c r="H6330" s="29">
        <f t="shared" si="1361"/>
        <v>19126.27</v>
      </c>
      <c r="I6330" s="32">
        <v>1173</v>
      </c>
      <c r="J6330" s="32">
        <v>74</v>
      </c>
      <c r="K6330" s="33">
        <f t="shared" si="1362"/>
        <v>6.3086104006820118E-2</v>
      </c>
      <c r="L6330" s="34">
        <f t="shared" si="1366"/>
        <v>32.881242088403212</v>
      </c>
      <c r="M6330" s="32">
        <v>1226</v>
      </c>
      <c r="N6330" s="32">
        <v>19</v>
      </c>
      <c r="O6330" s="33">
        <f t="shared" si="1363"/>
        <v>1.5497553017944535E-2</v>
      </c>
      <c r="P6330" s="34">
        <f t="shared" si="1367"/>
        <v>2.0111168260093111</v>
      </c>
      <c r="Q6330" s="35">
        <v>0</v>
      </c>
      <c r="R6330" s="34">
        <f t="shared" si="1368"/>
        <v>0</v>
      </c>
      <c r="S6330" s="33">
        <v>20.95</v>
      </c>
      <c r="T6330" s="34">
        <f t="shared" si="1369"/>
        <v>61.339475549255837</v>
      </c>
      <c r="U6330" s="31">
        <f t="shared" si="1364"/>
        <v>24.057958615917091</v>
      </c>
      <c r="V6330" s="32">
        <f t="shared" si="1365"/>
        <v>28220</v>
      </c>
      <c r="W6330" s="36"/>
      <c r="X6330" s="36">
        <f t="shared" si="1370"/>
        <v>3730.03</v>
      </c>
      <c r="Y6330" s="29">
        <f t="shared" si="1358"/>
        <v>22856.3</v>
      </c>
      <c r="Z6330" s="36"/>
      <c r="AA6330" s="36">
        <f t="shared" si="1357"/>
        <v>22856.3</v>
      </c>
      <c r="AB6330" s="29">
        <f t="shared" si="1359"/>
        <v>17224.04</v>
      </c>
      <c r="AC6330" s="30">
        <f t="shared" si="1360"/>
        <v>123.03</v>
      </c>
      <c r="AD6330" s="29"/>
    </row>
    <row r="6331" spans="1:30" x14ac:dyDescent="0.2">
      <c r="A6331" s="1" t="s">
        <v>5098</v>
      </c>
      <c r="B6331" s="31" t="s">
        <v>8286</v>
      </c>
      <c r="C6331" s="1">
        <v>0</v>
      </c>
      <c r="D6331" s="1" t="s">
        <v>14907</v>
      </c>
      <c r="E6331" s="1" t="s">
        <v>17871</v>
      </c>
      <c r="F6331" s="1">
        <v>0</v>
      </c>
      <c r="G6331" s="19">
        <v>111</v>
      </c>
      <c r="H6331" s="29">
        <f t="shared" si="1361"/>
        <v>15164.4</v>
      </c>
      <c r="I6331" s="32">
        <v>1173</v>
      </c>
      <c r="J6331" s="32">
        <v>40</v>
      </c>
      <c r="K6331" s="33">
        <f t="shared" si="1362"/>
        <v>3.4100596760443309E-2</v>
      </c>
      <c r="L6331" s="34">
        <f t="shared" si="1366"/>
        <v>17.773644372109846</v>
      </c>
      <c r="M6331" s="32">
        <v>1208</v>
      </c>
      <c r="N6331" s="32">
        <v>143</v>
      </c>
      <c r="O6331" s="33">
        <f t="shared" si="1363"/>
        <v>0.1183774834437086</v>
      </c>
      <c r="P6331" s="34">
        <f t="shared" si="1367"/>
        <v>15.36184122090887</v>
      </c>
      <c r="Q6331" s="35">
        <v>0</v>
      </c>
      <c r="R6331" s="34">
        <f t="shared" si="1368"/>
        <v>0</v>
      </c>
      <c r="S6331" s="33">
        <v>21.72</v>
      </c>
      <c r="T6331" s="34">
        <f t="shared" si="1369"/>
        <v>64.068036853295524</v>
      </c>
      <c r="U6331" s="31">
        <f t="shared" si="1364"/>
        <v>24.30088061157856</v>
      </c>
      <c r="V6331" s="32">
        <f t="shared" si="1365"/>
        <v>28505</v>
      </c>
      <c r="W6331" s="36"/>
      <c r="X6331" s="36">
        <f t="shared" si="1370"/>
        <v>3767.7</v>
      </c>
      <c r="Y6331" s="29">
        <f t="shared" si="1358"/>
        <v>18932.099999999999</v>
      </c>
      <c r="Z6331" s="36"/>
      <c r="AA6331" s="36">
        <f t="shared" si="1357"/>
        <v>18932.099999999999</v>
      </c>
      <c r="AB6331" s="29">
        <f t="shared" si="1359"/>
        <v>14266.84</v>
      </c>
      <c r="AC6331" s="30">
        <f t="shared" si="1360"/>
        <v>128.53</v>
      </c>
      <c r="AD6331" s="29"/>
    </row>
    <row r="6332" spans="1:30" x14ac:dyDescent="0.2">
      <c r="A6332" s="1" t="s">
        <v>5264</v>
      </c>
      <c r="B6332" s="31" t="s">
        <v>8286</v>
      </c>
      <c r="C6332" s="1">
        <v>0</v>
      </c>
      <c r="D6332" s="1" t="s">
        <v>14908</v>
      </c>
      <c r="E6332" s="1" t="s">
        <v>18545</v>
      </c>
      <c r="F6332" s="1">
        <v>0</v>
      </c>
      <c r="G6332" s="19">
        <v>99</v>
      </c>
      <c r="H6332" s="29">
        <f t="shared" si="1361"/>
        <v>13525</v>
      </c>
      <c r="I6332" s="32">
        <v>1173</v>
      </c>
      <c r="J6332" s="32">
        <v>51</v>
      </c>
      <c r="K6332" s="33">
        <f t="shared" si="1362"/>
        <v>4.3478260869565216E-2</v>
      </c>
      <c r="L6332" s="34">
        <f t="shared" si="1366"/>
        <v>22.661396574440051</v>
      </c>
      <c r="M6332" s="32">
        <v>1132</v>
      </c>
      <c r="N6332" s="32">
        <v>116</v>
      </c>
      <c r="O6332" s="33">
        <f t="shared" si="1363"/>
        <v>0.10247349823321555</v>
      </c>
      <c r="P6332" s="34">
        <f t="shared" si="1367"/>
        <v>13.297981705771816</v>
      </c>
      <c r="Q6332" s="35">
        <v>0</v>
      </c>
      <c r="R6332" s="34">
        <f t="shared" si="1368"/>
        <v>0</v>
      </c>
      <c r="S6332" s="33">
        <v>22.13</v>
      </c>
      <c r="T6332" s="34">
        <f t="shared" si="1369"/>
        <v>65.52090715804394</v>
      </c>
      <c r="U6332" s="31">
        <f t="shared" si="1364"/>
        <v>25.370071359563951</v>
      </c>
      <c r="V6332" s="32">
        <f t="shared" si="1365"/>
        <v>29759</v>
      </c>
      <c r="W6332" s="36"/>
      <c r="X6332" s="36">
        <f t="shared" si="1370"/>
        <v>3933.45</v>
      </c>
      <c r="Y6332" s="29">
        <f t="shared" si="1358"/>
        <v>17458.45</v>
      </c>
      <c r="Z6332" s="36"/>
      <c r="AA6332" s="36">
        <f t="shared" si="1357"/>
        <v>17458.45</v>
      </c>
      <c r="AB6332" s="29">
        <f t="shared" si="1359"/>
        <v>13156.33</v>
      </c>
      <c r="AC6332" s="30">
        <f t="shared" si="1360"/>
        <v>132.88999999999999</v>
      </c>
    </row>
    <row r="6333" spans="1:30" x14ac:dyDescent="0.2">
      <c r="A6333" s="1" t="s">
        <v>6343</v>
      </c>
      <c r="B6333" s="31" t="s">
        <v>8289</v>
      </c>
      <c r="C6333" s="1">
        <v>0</v>
      </c>
      <c r="D6333" s="1" t="s">
        <v>14909</v>
      </c>
      <c r="E6333" s="1" t="s">
        <v>18085</v>
      </c>
      <c r="F6333" s="1">
        <v>0</v>
      </c>
      <c r="G6333" s="19">
        <v>93</v>
      </c>
      <c r="H6333" s="29">
        <f t="shared" si="1361"/>
        <v>12705.31</v>
      </c>
      <c r="I6333" s="32">
        <v>1173</v>
      </c>
      <c r="J6333" s="32">
        <v>24</v>
      </c>
      <c r="K6333" s="33">
        <f t="shared" si="1362"/>
        <v>2.0460358056265986E-2</v>
      </c>
      <c r="L6333" s="34">
        <f t="shared" si="1366"/>
        <v>10.664186623265907</v>
      </c>
      <c r="M6333" s="32">
        <v>1139</v>
      </c>
      <c r="N6333" s="32">
        <v>102</v>
      </c>
      <c r="O6333" s="33">
        <f t="shared" si="1363"/>
        <v>8.9552238805970144E-2</v>
      </c>
      <c r="P6333" s="34">
        <f t="shared" si="1367"/>
        <v>11.621190394441863</v>
      </c>
      <c r="Q6333" s="35">
        <v>0</v>
      </c>
      <c r="R6333" s="34">
        <f t="shared" si="1368"/>
        <v>0</v>
      </c>
      <c r="S6333" s="33">
        <v>23.94</v>
      </c>
      <c r="T6333" s="34">
        <f t="shared" si="1369"/>
        <v>71.934798015591781</v>
      </c>
      <c r="U6333" s="31">
        <f t="shared" si="1364"/>
        <v>23.555043758324889</v>
      </c>
      <c r="V6333" s="32">
        <f t="shared" si="1365"/>
        <v>27630</v>
      </c>
      <c r="W6333" s="36"/>
      <c r="X6333" s="36">
        <f t="shared" si="1370"/>
        <v>3652.04</v>
      </c>
      <c r="Y6333" s="29">
        <f t="shared" si="1358"/>
        <v>16357.349999999999</v>
      </c>
      <c r="Z6333" s="36"/>
      <c r="AA6333" s="36">
        <f t="shared" si="1357"/>
        <v>16357.349999999999</v>
      </c>
      <c r="AB6333" s="29">
        <f t="shared" si="1359"/>
        <v>12326.56</v>
      </c>
      <c r="AC6333" s="30">
        <f t="shared" si="1360"/>
        <v>132.54</v>
      </c>
    </row>
    <row r="6334" spans="1:30" x14ac:dyDescent="0.2">
      <c r="A6334" s="1" t="s">
        <v>7058</v>
      </c>
      <c r="B6334" s="31" t="s">
        <v>8286</v>
      </c>
      <c r="C6334" s="1">
        <v>0</v>
      </c>
      <c r="D6334" s="1" t="s">
        <v>14910</v>
      </c>
      <c r="E6334" s="1" t="s">
        <v>19235</v>
      </c>
      <c r="F6334" s="1">
        <v>0</v>
      </c>
      <c r="G6334" s="19">
        <v>123</v>
      </c>
      <c r="H6334" s="29">
        <f t="shared" si="1361"/>
        <v>16803.79</v>
      </c>
      <c r="I6334" s="32">
        <v>1173</v>
      </c>
      <c r="J6334" s="32">
        <v>55</v>
      </c>
      <c r="K6334" s="33">
        <f t="shared" si="1362"/>
        <v>4.6888320545609548E-2</v>
      </c>
      <c r="L6334" s="34">
        <f t="shared" si="1366"/>
        <v>24.438761011651035</v>
      </c>
      <c r="M6334" s="32">
        <v>1177</v>
      </c>
      <c r="N6334" s="32">
        <v>200</v>
      </c>
      <c r="O6334" s="33">
        <f t="shared" si="1363"/>
        <v>0.16992353440951571</v>
      </c>
      <c r="P6334" s="34">
        <f t="shared" si="1367"/>
        <v>22.050970162209143</v>
      </c>
      <c r="Q6334" s="35">
        <v>0</v>
      </c>
      <c r="R6334" s="34">
        <f t="shared" si="1368"/>
        <v>0</v>
      </c>
      <c r="S6334" s="33">
        <v>19.23</v>
      </c>
      <c r="T6334" s="34">
        <f t="shared" si="1369"/>
        <v>55.244507441530835</v>
      </c>
      <c r="U6334" s="31">
        <f t="shared" si="1364"/>
        <v>25.433559653847752</v>
      </c>
      <c r="V6334" s="32">
        <f t="shared" si="1365"/>
        <v>29834</v>
      </c>
      <c r="W6334" s="36"/>
      <c r="X6334" s="36">
        <f t="shared" si="1370"/>
        <v>3943.36</v>
      </c>
      <c r="Y6334" s="29">
        <f t="shared" si="1358"/>
        <v>20747.150000000001</v>
      </c>
      <c r="Z6334" s="36"/>
      <c r="AA6334" s="36">
        <f t="shared" si="1357"/>
        <v>20747.150000000001</v>
      </c>
      <c r="AB6334" s="29">
        <f t="shared" si="1359"/>
        <v>15634.63</v>
      </c>
      <c r="AC6334" s="30">
        <f t="shared" si="1360"/>
        <v>127.11</v>
      </c>
    </row>
    <row r="6335" spans="1:30" x14ac:dyDescent="0.2">
      <c r="A6335" s="1" t="s">
        <v>673</v>
      </c>
      <c r="B6335" s="31" t="s">
        <v>8291</v>
      </c>
      <c r="C6335" s="1">
        <v>0</v>
      </c>
      <c r="D6335" s="1" t="s">
        <v>14911</v>
      </c>
      <c r="E6335" s="1" t="s">
        <v>16587</v>
      </c>
      <c r="F6335" s="1">
        <v>0</v>
      </c>
      <c r="G6335" s="19">
        <v>87</v>
      </c>
      <c r="H6335" s="29">
        <f t="shared" si="1361"/>
        <v>11885.61</v>
      </c>
      <c r="I6335" s="32">
        <v>1174</v>
      </c>
      <c r="J6335" s="32">
        <v>0</v>
      </c>
      <c r="K6335" s="33">
        <f t="shared" si="1362"/>
        <v>0</v>
      </c>
      <c r="L6335" s="34">
        <f t="shared" si="1366"/>
        <v>0</v>
      </c>
      <c r="M6335" s="32">
        <v>1027</v>
      </c>
      <c r="N6335" s="32">
        <v>10</v>
      </c>
      <c r="O6335" s="33">
        <f t="shared" si="1363"/>
        <v>9.7370983446932822E-3</v>
      </c>
      <c r="P6335" s="34">
        <f t="shared" si="1367"/>
        <v>1.2635828569094529</v>
      </c>
      <c r="Q6335" s="35">
        <v>0</v>
      </c>
      <c r="R6335" s="34">
        <f t="shared" si="1368"/>
        <v>0</v>
      </c>
      <c r="S6335" s="33">
        <v>23.48</v>
      </c>
      <c r="T6335" s="34">
        <f t="shared" si="1369"/>
        <v>70.304748405386249</v>
      </c>
      <c r="U6335" s="31">
        <f t="shared" si="1364"/>
        <v>17.892082815573925</v>
      </c>
      <c r="V6335" s="32">
        <f t="shared" si="1365"/>
        <v>21005</v>
      </c>
      <c r="W6335" s="36"/>
      <c r="X6335" s="36">
        <f t="shared" si="1370"/>
        <v>2776.37</v>
      </c>
      <c r="Y6335" s="29">
        <f t="shared" si="1358"/>
        <v>14661.98</v>
      </c>
      <c r="Z6335" s="36"/>
      <c r="AA6335" s="36">
        <f t="shared" si="1357"/>
        <v>14661.98</v>
      </c>
      <c r="AB6335" s="29">
        <f t="shared" si="1359"/>
        <v>11048.97</v>
      </c>
      <c r="AC6335" s="30">
        <f t="shared" si="1360"/>
        <v>127</v>
      </c>
      <c r="AD6335" s="29"/>
    </row>
    <row r="6336" spans="1:30" x14ac:dyDescent="0.2">
      <c r="A6336" s="1" t="s">
        <v>1046</v>
      </c>
      <c r="B6336" s="31" t="s">
        <v>8289</v>
      </c>
      <c r="C6336" s="1">
        <v>0</v>
      </c>
      <c r="D6336" s="1" t="s">
        <v>14912</v>
      </c>
      <c r="E6336" s="1" t="s">
        <v>16596</v>
      </c>
      <c r="F6336" s="1">
        <v>0</v>
      </c>
      <c r="G6336" s="19">
        <v>86</v>
      </c>
      <c r="H6336" s="29">
        <f t="shared" si="1361"/>
        <v>11748.99</v>
      </c>
      <c r="I6336" s="32">
        <v>1174</v>
      </c>
      <c r="J6336" s="32">
        <v>4</v>
      </c>
      <c r="K6336" s="33">
        <f t="shared" si="1362"/>
        <v>3.4071550255536627E-3</v>
      </c>
      <c r="L6336" s="34">
        <f t="shared" si="1366"/>
        <v>1.7758504981673635</v>
      </c>
      <c r="M6336" s="32">
        <v>1104</v>
      </c>
      <c r="N6336" s="32">
        <v>21</v>
      </c>
      <c r="O6336" s="33">
        <f t="shared" si="1363"/>
        <v>1.9021739130434784E-2</v>
      </c>
      <c r="P6336" s="34">
        <f t="shared" si="1367"/>
        <v>2.4684503147614287</v>
      </c>
      <c r="Q6336" s="35">
        <v>0</v>
      </c>
      <c r="R6336" s="34">
        <f t="shared" si="1368"/>
        <v>0</v>
      </c>
      <c r="S6336" s="33">
        <v>24.46</v>
      </c>
      <c r="T6336" s="34">
        <f t="shared" si="1369"/>
        <v>73.777462792345858</v>
      </c>
      <c r="U6336" s="31">
        <f t="shared" si="1364"/>
        <v>19.505440901318664</v>
      </c>
      <c r="V6336" s="32">
        <f t="shared" si="1365"/>
        <v>22899</v>
      </c>
      <c r="W6336" s="36"/>
      <c r="X6336" s="36">
        <f t="shared" si="1370"/>
        <v>3026.72</v>
      </c>
      <c r="Y6336" s="29">
        <f t="shared" si="1358"/>
        <v>14775.71</v>
      </c>
      <c r="Z6336" s="36"/>
      <c r="AA6336" s="36">
        <f t="shared" ref="AA6336:AA6399" si="1371">Y6336-Z6336</f>
        <v>14775.71</v>
      </c>
      <c r="AB6336" s="29">
        <f t="shared" si="1359"/>
        <v>11134.67</v>
      </c>
      <c r="AC6336" s="30">
        <f t="shared" si="1360"/>
        <v>129.47</v>
      </c>
    </row>
    <row r="6337" spans="1:30" x14ac:dyDescent="0.2">
      <c r="A6337" s="1" t="s">
        <v>1201</v>
      </c>
      <c r="B6337" s="31" t="s">
        <v>8286</v>
      </c>
      <c r="C6337" s="1">
        <v>0</v>
      </c>
      <c r="D6337" s="1" t="s">
        <v>14913</v>
      </c>
      <c r="E6337" s="1" t="s">
        <v>19236</v>
      </c>
      <c r="F6337" s="1">
        <v>0</v>
      </c>
      <c r="G6337" s="19">
        <v>104</v>
      </c>
      <c r="H6337" s="29">
        <f t="shared" si="1361"/>
        <v>14208.08</v>
      </c>
      <c r="I6337" s="32">
        <v>1174</v>
      </c>
      <c r="J6337" s="32">
        <v>45</v>
      </c>
      <c r="K6337" s="33">
        <f t="shared" si="1362"/>
        <v>3.8330494037478707E-2</v>
      </c>
      <c r="L6337" s="34">
        <f t="shared" si="1366"/>
        <v>19.978318104382844</v>
      </c>
      <c r="M6337" s="32">
        <v>1194</v>
      </c>
      <c r="N6337" s="32">
        <v>233</v>
      </c>
      <c r="O6337" s="33">
        <f t="shared" si="1363"/>
        <v>0.19514237855946398</v>
      </c>
      <c r="P6337" s="34">
        <f t="shared" si="1367"/>
        <v>25.323618543778885</v>
      </c>
      <c r="Q6337" s="35">
        <v>0</v>
      </c>
      <c r="R6337" s="34">
        <f t="shared" si="1368"/>
        <v>0</v>
      </c>
      <c r="S6337" s="33">
        <v>23.48</v>
      </c>
      <c r="T6337" s="34">
        <f t="shared" si="1369"/>
        <v>70.304748405386249</v>
      </c>
      <c r="U6337" s="31">
        <f t="shared" si="1364"/>
        <v>28.901671263386994</v>
      </c>
      <c r="V6337" s="32">
        <f t="shared" si="1365"/>
        <v>33931</v>
      </c>
      <c r="W6337" s="36"/>
      <c r="X6337" s="36">
        <f t="shared" si="1370"/>
        <v>4484.8900000000003</v>
      </c>
      <c r="Y6337" s="29">
        <f t="shared" ref="Y6337:Y6400" si="1372">H6337+W6337+X6337</f>
        <v>18692.97</v>
      </c>
      <c r="Z6337" s="36"/>
      <c r="AA6337" s="36">
        <f t="shared" si="1371"/>
        <v>18692.97</v>
      </c>
      <c r="AB6337" s="29">
        <f t="shared" ref="AB6337:AB6400" si="1373">ROUND(AA6337/1.327,2)</f>
        <v>14086.64</v>
      </c>
      <c r="AC6337" s="30">
        <f t="shared" ref="AC6337:AC6400" si="1374">ROUND(AB6337/G6337,2)</f>
        <v>135.44999999999999</v>
      </c>
    </row>
    <row r="6338" spans="1:30" x14ac:dyDescent="0.2">
      <c r="A6338" s="1" t="s">
        <v>2166</v>
      </c>
      <c r="B6338" s="31" t="s">
        <v>8287</v>
      </c>
      <c r="C6338" s="1">
        <v>0</v>
      </c>
      <c r="D6338" s="1" t="s">
        <v>14914</v>
      </c>
      <c r="E6338" s="1" t="s">
        <v>16613</v>
      </c>
      <c r="F6338" s="1">
        <v>0</v>
      </c>
      <c r="G6338" s="19">
        <v>138</v>
      </c>
      <c r="H6338" s="29">
        <f t="shared" si="1361"/>
        <v>18853.03</v>
      </c>
      <c r="I6338" s="32">
        <v>1174</v>
      </c>
      <c r="J6338" s="32">
        <v>34</v>
      </c>
      <c r="K6338" s="33">
        <f t="shared" si="1362"/>
        <v>2.8960817717206135E-2</v>
      </c>
      <c r="L6338" s="34">
        <f t="shared" si="1366"/>
        <v>15.094729234422591</v>
      </c>
      <c r="M6338" s="32">
        <v>1140</v>
      </c>
      <c r="N6338" s="32">
        <v>33</v>
      </c>
      <c r="O6338" s="33">
        <f t="shared" si="1363"/>
        <v>2.8947368421052631E-2</v>
      </c>
      <c r="P6338" s="34">
        <f t="shared" si="1367"/>
        <v>3.7564988248700235</v>
      </c>
      <c r="Q6338" s="35">
        <v>0</v>
      </c>
      <c r="R6338" s="34">
        <f t="shared" si="1368"/>
        <v>0</v>
      </c>
      <c r="S6338" s="33">
        <v>20.6</v>
      </c>
      <c r="T6338" s="34">
        <f t="shared" si="1369"/>
        <v>60.099220411055995</v>
      </c>
      <c r="U6338" s="31">
        <f t="shared" si="1364"/>
        <v>19.737612117587155</v>
      </c>
      <c r="V6338" s="32">
        <f t="shared" si="1365"/>
        <v>23172</v>
      </c>
      <c r="W6338" s="36"/>
      <c r="X6338" s="36">
        <f t="shared" si="1370"/>
        <v>3062.8</v>
      </c>
      <c r="Y6338" s="29">
        <f t="shared" si="1372"/>
        <v>21915.829999999998</v>
      </c>
      <c r="Z6338" s="36"/>
      <c r="AA6338" s="36">
        <f t="shared" si="1371"/>
        <v>21915.829999999998</v>
      </c>
      <c r="AB6338" s="29">
        <f t="shared" si="1373"/>
        <v>16515.32</v>
      </c>
      <c r="AC6338" s="30">
        <f t="shared" si="1374"/>
        <v>119.68</v>
      </c>
    </row>
    <row r="6339" spans="1:30" x14ac:dyDescent="0.2">
      <c r="A6339" s="1" t="s">
        <v>2971</v>
      </c>
      <c r="B6339" s="31" t="s">
        <v>8287</v>
      </c>
      <c r="C6339" s="1">
        <v>0</v>
      </c>
      <c r="D6339" s="1" t="s">
        <v>14915</v>
      </c>
      <c r="E6339" s="1" t="s">
        <v>19151</v>
      </c>
      <c r="F6339" s="1">
        <v>0</v>
      </c>
      <c r="G6339" s="19">
        <v>90</v>
      </c>
      <c r="H6339" s="29">
        <f t="shared" ref="H6339:H6402" si="1375">ROUND(G6339/G$8364*H$8369,2)</f>
        <v>12295.46</v>
      </c>
      <c r="I6339" s="32">
        <v>1174</v>
      </c>
      <c r="J6339" s="32">
        <v>5</v>
      </c>
      <c r="K6339" s="33">
        <f t="shared" ref="K6339:K6402" si="1376">IF(I6339=0,0,J6339/I6339)</f>
        <v>4.2589437819420782E-3</v>
      </c>
      <c r="L6339" s="34">
        <f t="shared" si="1366"/>
        <v>2.2198131227092044</v>
      </c>
      <c r="M6339" s="32">
        <v>1051</v>
      </c>
      <c r="N6339" s="32">
        <v>105</v>
      </c>
      <c r="O6339" s="33">
        <f t="shared" ref="O6339:O6402" si="1377">IF(M6339=0,0,N6339/M6339)</f>
        <v>9.9904852521408183E-2</v>
      </c>
      <c r="P6339" s="34">
        <f t="shared" si="1367"/>
        <v>12.964648656025771</v>
      </c>
      <c r="Q6339" s="35">
        <v>0</v>
      </c>
      <c r="R6339" s="34">
        <f t="shared" si="1368"/>
        <v>0</v>
      </c>
      <c r="S6339" s="33">
        <v>24.46</v>
      </c>
      <c r="T6339" s="34">
        <f t="shared" si="1369"/>
        <v>73.777462792345858</v>
      </c>
      <c r="U6339" s="31">
        <f t="shared" ref="U6339:U6402" si="1378">(L6339+P6339+R6339+T6339)/4</f>
        <v>22.240481142770207</v>
      </c>
      <c r="V6339" s="32">
        <f t="shared" ref="V6339:V6402" si="1379">ROUND(U6339*I6339,0)</f>
        <v>26110</v>
      </c>
      <c r="W6339" s="36"/>
      <c r="X6339" s="36">
        <f t="shared" si="1370"/>
        <v>3451.14</v>
      </c>
      <c r="Y6339" s="29">
        <f t="shared" si="1372"/>
        <v>15746.599999999999</v>
      </c>
      <c r="Z6339" s="36"/>
      <c r="AA6339" s="36">
        <f t="shared" si="1371"/>
        <v>15746.599999999999</v>
      </c>
      <c r="AB6339" s="29">
        <f t="shared" si="1373"/>
        <v>11866.31</v>
      </c>
      <c r="AC6339" s="30">
        <f t="shared" si="1374"/>
        <v>131.85</v>
      </c>
      <c r="AD6339" s="29"/>
    </row>
    <row r="6340" spans="1:30" x14ac:dyDescent="0.2">
      <c r="A6340" s="1" t="s">
        <v>3514</v>
      </c>
      <c r="B6340" s="31" t="s">
        <v>8286</v>
      </c>
      <c r="C6340" s="1">
        <v>0</v>
      </c>
      <c r="D6340" s="1" t="s">
        <v>14916</v>
      </c>
      <c r="E6340" s="1" t="s">
        <v>19237</v>
      </c>
      <c r="F6340" s="1">
        <v>0</v>
      </c>
      <c r="G6340" s="19">
        <v>129</v>
      </c>
      <c r="H6340" s="29">
        <f t="shared" si="1375"/>
        <v>17623.490000000002</v>
      </c>
      <c r="I6340" s="32">
        <v>1174</v>
      </c>
      <c r="J6340" s="32">
        <v>45</v>
      </c>
      <c r="K6340" s="33">
        <f t="shared" si="1376"/>
        <v>3.8330494037478707E-2</v>
      </c>
      <c r="L6340" s="34">
        <f t="shared" ref="L6340:L6403" si="1380">(K6340-K$8370)/(K$8369-K$8370)*100</f>
        <v>19.978318104382844</v>
      </c>
      <c r="M6340" s="32">
        <v>1169</v>
      </c>
      <c r="N6340" s="32">
        <v>148</v>
      </c>
      <c r="O6340" s="33">
        <f t="shared" si="1377"/>
        <v>0.12660393498716851</v>
      </c>
      <c r="P6340" s="34">
        <f t="shared" ref="P6340:P6403" si="1381">(O6340-O$8370)/(O$8369-O$8370)*100</f>
        <v>16.429387503747581</v>
      </c>
      <c r="Q6340" s="35">
        <v>0</v>
      </c>
      <c r="R6340" s="34">
        <f t="shared" ref="R6340:R6403" si="1382">(Q6340-Q$8370)/(Q$8369-Q$8370)*100</f>
        <v>0</v>
      </c>
      <c r="S6340" s="33">
        <v>19.899999999999999</v>
      </c>
      <c r="T6340" s="34">
        <f t="shared" ref="T6340:T6403" si="1383">(S6340-S$8370)/(S$8369-S$8370)*100</f>
        <v>57.618710134656268</v>
      </c>
      <c r="U6340" s="31">
        <f t="shared" si="1378"/>
        <v>23.506603935696674</v>
      </c>
      <c r="V6340" s="32">
        <f t="shared" si="1379"/>
        <v>27597</v>
      </c>
      <c r="W6340" s="36"/>
      <c r="X6340" s="36">
        <f t="shared" ref="X6340:X6403" si="1384">ROUND(V6340*X$8369/V$8364,2)</f>
        <v>3647.68</v>
      </c>
      <c r="Y6340" s="29">
        <f t="shared" si="1372"/>
        <v>21271.170000000002</v>
      </c>
      <c r="Z6340" s="36"/>
      <c r="AA6340" s="36">
        <f t="shared" si="1371"/>
        <v>21271.170000000002</v>
      </c>
      <c r="AB6340" s="29">
        <f t="shared" si="1373"/>
        <v>16029.52</v>
      </c>
      <c r="AC6340" s="30">
        <f t="shared" si="1374"/>
        <v>124.26</v>
      </c>
      <c r="AD6340" s="29"/>
    </row>
    <row r="6341" spans="1:30" x14ac:dyDescent="0.2">
      <c r="A6341" s="1" t="s">
        <v>3861</v>
      </c>
      <c r="B6341" s="31" t="s">
        <v>8291</v>
      </c>
      <c r="C6341" s="1">
        <v>0</v>
      </c>
      <c r="D6341" s="1" t="s">
        <v>14917</v>
      </c>
      <c r="E6341" s="1" t="s">
        <v>16641</v>
      </c>
      <c r="F6341" s="1">
        <v>0</v>
      </c>
      <c r="G6341" s="19">
        <v>79</v>
      </c>
      <c r="H6341" s="29">
        <f t="shared" si="1375"/>
        <v>10792.68</v>
      </c>
      <c r="I6341" s="32">
        <v>1174</v>
      </c>
      <c r="J6341" s="32">
        <v>1</v>
      </c>
      <c r="K6341" s="33">
        <f t="shared" si="1376"/>
        <v>8.5178875638841568E-4</v>
      </c>
      <c r="L6341" s="34">
        <f t="shared" si="1380"/>
        <v>0.44396262454184088</v>
      </c>
      <c r="M6341" s="32">
        <v>1145</v>
      </c>
      <c r="N6341" s="32">
        <v>85</v>
      </c>
      <c r="O6341" s="33">
        <f t="shared" si="1377"/>
        <v>7.4235807860262015E-2</v>
      </c>
      <c r="P6341" s="34">
        <f t="shared" si="1381"/>
        <v>9.6335777723939486</v>
      </c>
      <c r="Q6341" s="35">
        <v>0</v>
      </c>
      <c r="R6341" s="34">
        <f t="shared" si="1382"/>
        <v>0</v>
      </c>
      <c r="S6341" s="33">
        <v>26.09</v>
      </c>
      <c r="T6341" s="34">
        <f t="shared" si="1383"/>
        <v>79.553508150248049</v>
      </c>
      <c r="U6341" s="31">
        <f t="shared" si="1378"/>
        <v>22.407762136795959</v>
      </c>
      <c r="V6341" s="32">
        <f t="shared" si="1379"/>
        <v>26307</v>
      </c>
      <c r="W6341" s="36"/>
      <c r="X6341" s="36">
        <f t="shared" si="1384"/>
        <v>3477.17</v>
      </c>
      <c r="Y6341" s="29">
        <f t="shared" si="1372"/>
        <v>14269.85</v>
      </c>
      <c r="Z6341" s="36"/>
      <c r="AA6341" s="36">
        <f t="shared" si="1371"/>
        <v>14269.85</v>
      </c>
      <c r="AB6341" s="29">
        <f t="shared" si="1373"/>
        <v>10753.47</v>
      </c>
      <c r="AC6341" s="30">
        <f t="shared" si="1374"/>
        <v>136.12</v>
      </c>
      <c r="AD6341" s="29"/>
    </row>
    <row r="6342" spans="1:30" x14ac:dyDescent="0.2">
      <c r="A6342" s="1" t="s">
        <v>5873</v>
      </c>
      <c r="B6342" s="31" t="s">
        <v>8286</v>
      </c>
      <c r="C6342" s="1">
        <v>0</v>
      </c>
      <c r="D6342" s="1" t="s">
        <v>14918</v>
      </c>
      <c r="E6342" s="1" t="s">
        <v>17468</v>
      </c>
      <c r="F6342" s="1">
        <v>0</v>
      </c>
      <c r="G6342" s="19">
        <v>104</v>
      </c>
      <c r="H6342" s="29">
        <f t="shared" si="1375"/>
        <v>14208.08</v>
      </c>
      <c r="I6342" s="32">
        <v>1174</v>
      </c>
      <c r="J6342" s="32">
        <v>47</v>
      </c>
      <c r="K6342" s="33">
        <f t="shared" si="1376"/>
        <v>4.003407155025554E-2</v>
      </c>
      <c r="L6342" s="34">
        <f t="shared" si="1380"/>
        <v>20.866243353466523</v>
      </c>
      <c r="M6342" s="32">
        <v>1129</v>
      </c>
      <c r="N6342" s="32">
        <v>93</v>
      </c>
      <c r="O6342" s="33">
        <f t="shared" si="1377"/>
        <v>8.2373782108060234E-2</v>
      </c>
      <c r="P6342" s="34">
        <f t="shared" si="1381"/>
        <v>10.68964236016641</v>
      </c>
      <c r="Q6342" s="35">
        <v>0</v>
      </c>
      <c r="R6342" s="34">
        <f t="shared" si="1382"/>
        <v>0</v>
      </c>
      <c r="S6342" s="33">
        <v>23.02</v>
      </c>
      <c r="T6342" s="34">
        <f t="shared" si="1383"/>
        <v>68.674698795180717</v>
      </c>
      <c r="U6342" s="31">
        <f t="shared" si="1378"/>
        <v>25.057646127203412</v>
      </c>
      <c r="V6342" s="32">
        <f t="shared" si="1379"/>
        <v>29418</v>
      </c>
      <c r="W6342" s="36"/>
      <c r="X6342" s="36">
        <f t="shared" si="1384"/>
        <v>3888.38</v>
      </c>
      <c r="Y6342" s="29">
        <f t="shared" si="1372"/>
        <v>18096.46</v>
      </c>
      <c r="Z6342" s="36"/>
      <c r="AA6342" s="36">
        <f t="shared" si="1371"/>
        <v>18096.46</v>
      </c>
      <c r="AB6342" s="29">
        <f t="shared" si="1373"/>
        <v>13637.12</v>
      </c>
      <c r="AC6342" s="30">
        <f t="shared" si="1374"/>
        <v>131.13</v>
      </c>
    </row>
    <row r="6343" spans="1:30" x14ac:dyDescent="0.2">
      <c r="A6343" s="1" t="s">
        <v>7197</v>
      </c>
      <c r="B6343" s="31" t="s">
        <v>8286</v>
      </c>
      <c r="C6343" s="1">
        <v>0</v>
      </c>
      <c r="D6343" s="1" t="s">
        <v>14919</v>
      </c>
      <c r="E6343" s="1" t="s">
        <v>16686</v>
      </c>
      <c r="F6343" s="1">
        <v>0</v>
      </c>
      <c r="G6343" s="19">
        <v>105</v>
      </c>
      <c r="H6343" s="29">
        <f t="shared" si="1375"/>
        <v>14344.7</v>
      </c>
      <c r="I6343" s="32">
        <v>1174</v>
      </c>
      <c r="J6343" s="32">
        <v>38</v>
      </c>
      <c r="K6343" s="33">
        <f t="shared" si="1376"/>
        <v>3.2367972742759793E-2</v>
      </c>
      <c r="L6343" s="34">
        <f t="shared" si="1380"/>
        <v>16.870579732589952</v>
      </c>
      <c r="M6343" s="32">
        <v>1167</v>
      </c>
      <c r="N6343" s="32">
        <v>113</v>
      </c>
      <c r="O6343" s="33">
        <f t="shared" si="1377"/>
        <v>9.6829477292202232E-2</v>
      </c>
      <c r="P6343" s="34">
        <f t="shared" si="1381"/>
        <v>12.5655573373778</v>
      </c>
      <c r="Q6343" s="35">
        <v>0</v>
      </c>
      <c r="R6343" s="34">
        <f t="shared" si="1382"/>
        <v>0</v>
      </c>
      <c r="S6343" s="33">
        <v>22.58</v>
      </c>
      <c r="T6343" s="34">
        <f t="shared" si="1383"/>
        <v>67.115520907158043</v>
      </c>
      <c r="U6343" s="31">
        <f t="shared" si="1378"/>
        <v>24.13791449428145</v>
      </c>
      <c r="V6343" s="32">
        <f t="shared" si="1379"/>
        <v>28338</v>
      </c>
      <c r="W6343" s="36"/>
      <c r="X6343" s="36">
        <f t="shared" si="1384"/>
        <v>3745.63</v>
      </c>
      <c r="Y6343" s="29">
        <f t="shared" si="1372"/>
        <v>18090.330000000002</v>
      </c>
      <c r="Z6343" s="36"/>
      <c r="AA6343" s="36">
        <f t="shared" si="1371"/>
        <v>18090.330000000002</v>
      </c>
      <c r="AB6343" s="29">
        <f t="shared" si="1373"/>
        <v>13632.5</v>
      </c>
      <c r="AC6343" s="30">
        <f t="shared" si="1374"/>
        <v>129.83000000000001</v>
      </c>
    </row>
    <row r="6344" spans="1:30" x14ac:dyDescent="0.2">
      <c r="A6344" s="1" t="s">
        <v>7555</v>
      </c>
      <c r="B6344" s="31" t="s">
        <v>8286</v>
      </c>
      <c r="C6344" s="1">
        <v>0</v>
      </c>
      <c r="D6344" s="1" t="s">
        <v>14920</v>
      </c>
      <c r="E6344" s="1" t="s">
        <v>19238</v>
      </c>
      <c r="F6344" s="1">
        <v>0</v>
      </c>
      <c r="G6344" s="19">
        <v>102</v>
      </c>
      <c r="H6344" s="29">
        <f t="shared" si="1375"/>
        <v>13934.85</v>
      </c>
      <c r="I6344" s="32">
        <v>1174</v>
      </c>
      <c r="J6344" s="32">
        <v>34</v>
      </c>
      <c r="K6344" s="33">
        <f t="shared" si="1376"/>
        <v>2.8960817717206135E-2</v>
      </c>
      <c r="L6344" s="34">
        <f t="shared" si="1380"/>
        <v>15.094729234422591</v>
      </c>
      <c r="M6344" s="32">
        <v>1201</v>
      </c>
      <c r="N6344" s="32">
        <v>272</v>
      </c>
      <c r="O6344" s="33">
        <f t="shared" si="1377"/>
        <v>0.22647793505412156</v>
      </c>
      <c r="P6344" s="34">
        <f t="shared" si="1381"/>
        <v>29.390032438011175</v>
      </c>
      <c r="Q6344" s="35">
        <v>0</v>
      </c>
      <c r="R6344" s="34">
        <f t="shared" si="1382"/>
        <v>0</v>
      </c>
      <c r="S6344" s="33">
        <v>19.25</v>
      </c>
      <c r="T6344" s="34">
        <f t="shared" si="1383"/>
        <v>55.315379163713672</v>
      </c>
      <c r="U6344" s="31">
        <f t="shared" si="1378"/>
        <v>24.950035209036859</v>
      </c>
      <c r="V6344" s="32">
        <f t="shared" si="1379"/>
        <v>29291</v>
      </c>
      <c r="W6344" s="36"/>
      <c r="X6344" s="36">
        <f t="shared" si="1384"/>
        <v>3871.59</v>
      </c>
      <c r="Y6344" s="29">
        <f t="shared" si="1372"/>
        <v>17806.440000000002</v>
      </c>
      <c r="Z6344" s="36"/>
      <c r="AA6344" s="36">
        <f t="shared" si="1371"/>
        <v>17806.440000000002</v>
      </c>
      <c r="AB6344" s="29">
        <f t="shared" si="1373"/>
        <v>13418.57</v>
      </c>
      <c r="AC6344" s="30">
        <f t="shared" si="1374"/>
        <v>131.55000000000001</v>
      </c>
      <c r="AD6344" s="29"/>
    </row>
    <row r="6345" spans="1:30" x14ac:dyDescent="0.2">
      <c r="A6345" s="1" t="s">
        <v>2068</v>
      </c>
      <c r="B6345" s="31" t="s">
        <v>8286</v>
      </c>
      <c r="C6345" s="1">
        <v>0</v>
      </c>
      <c r="D6345" s="1" t="s">
        <v>14921</v>
      </c>
      <c r="E6345" s="1" t="s">
        <v>17019</v>
      </c>
      <c r="F6345" s="1">
        <v>0</v>
      </c>
      <c r="G6345" s="19">
        <v>127</v>
      </c>
      <c r="H6345" s="29">
        <f t="shared" si="1375"/>
        <v>17350.259999999998</v>
      </c>
      <c r="I6345" s="32">
        <v>1175</v>
      </c>
      <c r="J6345" s="32">
        <v>80</v>
      </c>
      <c r="K6345" s="33">
        <f t="shared" si="1376"/>
        <v>6.8085106382978725E-2</v>
      </c>
      <c r="L6345" s="34">
        <f t="shared" si="1380"/>
        <v>35.486782720825275</v>
      </c>
      <c r="M6345" s="32">
        <v>1178</v>
      </c>
      <c r="N6345" s="32">
        <v>36</v>
      </c>
      <c r="O6345" s="33">
        <f t="shared" si="1377"/>
        <v>3.0560271646859084E-2</v>
      </c>
      <c r="P6345" s="34">
        <f t="shared" si="1381"/>
        <v>3.9658052110064768</v>
      </c>
      <c r="Q6345" s="35">
        <v>0</v>
      </c>
      <c r="R6345" s="34">
        <f t="shared" si="1382"/>
        <v>0</v>
      </c>
      <c r="S6345" s="33">
        <v>18.079999999999998</v>
      </c>
      <c r="T6345" s="34">
        <f t="shared" si="1383"/>
        <v>51.169383416016998</v>
      </c>
      <c r="U6345" s="31">
        <f t="shared" si="1378"/>
        <v>22.655492836962189</v>
      </c>
      <c r="V6345" s="32">
        <f t="shared" si="1379"/>
        <v>26620</v>
      </c>
      <c r="W6345" s="36"/>
      <c r="X6345" s="36">
        <f t="shared" si="1384"/>
        <v>3518.55</v>
      </c>
      <c r="Y6345" s="29">
        <f t="shared" si="1372"/>
        <v>20868.809999999998</v>
      </c>
      <c r="Z6345" s="36"/>
      <c r="AA6345" s="36">
        <f t="shared" si="1371"/>
        <v>20868.809999999998</v>
      </c>
      <c r="AB6345" s="29">
        <f t="shared" si="1373"/>
        <v>15726.31</v>
      </c>
      <c r="AC6345" s="30">
        <f t="shared" si="1374"/>
        <v>123.83</v>
      </c>
      <c r="AD6345" s="29"/>
    </row>
    <row r="6346" spans="1:30" x14ac:dyDescent="0.2">
      <c r="A6346" s="1" t="s">
        <v>3073</v>
      </c>
      <c r="B6346" s="31" t="s">
        <v>8287</v>
      </c>
      <c r="C6346" s="1">
        <v>0</v>
      </c>
      <c r="D6346" s="1" t="s">
        <v>14922</v>
      </c>
      <c r="E6346" s="1" t="s">
        <v>17483</v>
      </c>
      <c r="F6346" s="1">
        <v>0</v>
      </c>
      <c r="G6346" s="19">
        <v>95</v>
      </c>
      <c r="H6346" s="29">
        <f t="shared" si="1375"/>
        <v>12978.54</v>
      </c>
      <c r="I6346" s="32">
        <v>1175</v>
      </c>
      <c r="J6346" s="32">
        <v>3</v>
      </c>
      <c r="K6346" s="33">
        <f t="shared" si="1376"/>
        <v>2.553191489361702E-3</v>
      </c>
      <c r="L6346" s="34">
        <f t="shared" si="1380"/>
        <v>1.3307543520309475</v>
      </c>
      <c r="M6346" s="32">
        <v>1117</v>
      </c>
      <c r="N6346" s="32">
        <v>15</v>
      </c>
      <c r="O6346" s="33">
        <f t="shared" si="1377"/>
        <v>1.342882721575649E-2</v>
      </c>
      <c r="P6346" s="34">
        <f t="shared" si="1381"/>
        <v>1.7426583626401184</v>
      </c>
      <c r="Q6346" s="35">
        <v>0</v>
      </c>
      <c r="R6346" s="34">
        <f t="shared" si="1382"/>
        <v>0</v>
      </c>
      <c r="S6346" s="33">
        <v>21.76</v>
      </c>
      <c r="T6346" s="34">
        <f t="shared" si="1383"/>
        <v>64.20978029766124</v>
      </c>
      <c r="U6346" s="31">
        <f t="shared" si="1378"/>
        <v>16.820798253083076</v>
      </c>
      <c r="V6346" s="32">
        <f t="shared" si="1379"/>
        <v>19764</v>
      </c>
      <c r="W6346" s="36"/>
      <c r="X6346" s="36">
        <f t="shared" si="1384"/>
        <v>2612.34</v>
      </c>
      <c r="Y6346" s="29">
        <f t="shared" si="1372"/>
        <v>15590.880000000001</v>
      </c>
      <c r="Z6346" s="36"/>
      <c r="AA6346" s="36">
        <f t="shared" si="1371"/>
        <v>15590.880000000001</v>
      </c>
      <c r="AB6346" s="29">
        <f t="shared" si="1373"/>
        <v>11748.97</v>
      </c>
      <c r="AC6346" s="30">
        <f t="shared" si="1374"/>
        <v>123.67</v>
      </c>
      <c r="AD6346" s="29"/>
    </row>
    <row r="6347" spans="1:30" x14ac:dyDescent="0.2">
      <c r="A6347" s="1" t="s">
        <v>4373</v>
      </c>
      <c r="B6347" s="31" t="s">
        <v>8286</v>
      </c>
      <c r="C6347" s="1">
        <v>0</v>
      </c>
      <c r="D6347" s="1" t="s">
        <v>14923</v>
      </c>
      <c r="E6347" s="1" t="s">
        <v>18830</v>
      </c>
      <c r="F6347" s="1">
        <v>0</v>
      </c>
      <c r="G6347" s="19">
        <v>113</v>
      </c>
      <c r="H6347" s="29">
        <f t="shared" si="1375"/>
        <v>15437.63</v>
      </c>
      <c r="I6347" s="32">
        <v>1175</v>
      </c>
      <c r="J6347" s="32">
        <v>53</v>
      </c>
      <c r="K6347" s="33">
        <f t="shared" si="1376"/>
        <v>4.5106382978723401E-2</v>
      </c>
      <c r="L6347" s="34">
        <f t="shared" si="1380"/>
        <v>23.509993552546742</v>
      </c>
      <c r="M6347" s="32">
        <v>1186</v>
      </c>
      <c r="N6347" s="32">
        <v>9</v>
      </c>
      <c r="O6347" s="33">
        <f t="shared" si="1377"/>
        <v>7.5885328836424954E-3</v>
      </c>
      <c r="P6347" s="34">
        <f t="shared" si="1381"/>
        <v>0.98476360425076503</v>
      </c>
      <c r="Q6347" s="35">
        <v>0</v>
      </c>
      <c r="R6347" s="34">
        <f t="shared" si="1382"/>
        <v>0</v>
      </c>
      <c r="S6347" s="33">
        <v>20.61</v>
      </c>
      <c r="T6347" s="34">
        <f t="shared" si="1383"/>
        <v>60.13465627214741</v>
      </c>
      <c r="U6347" s="31">
        <f t="shared" si="1378"/>
        <v>21.157353357236229</v>
      </c>
      <c r="V6347" s="32">
        <f t="shared" si="1379"/>
        <v>24860</v>
      </c>
      <c r="W6347" s="36"/>
      <c r="X6347" s="36">
        <f t="shared" si="1384"/>
        <v>3285.91</v>
      </c>
      <c r="Y6347" s="29">
        <f t="shared" si="1372"/>
        <v>18723.54</v>
      </c>
      <c r="Z6347" s="36"/>
      <c r="AA6347" s="36">
        <f t="shared" si="1371"/>
        <v>18723.54</v>
      </c>
      <c r="AB6347" s="29">
        <f t="shared" si="1373"/>
        <v>14109.68</v>
      </c>
      <c r="AC6347" s="30">
        <f t="shared" si="1374"/>
        <v>124.86</v>
      </c>
      <c r="AD6347" s="29"/>
    </row>
    <row r="6348" spans="1:30" x14ac:dyDescent="0.2">
      <c r="A6348" s="1" t="s">
        <v>6771</v>
      </c>
      <c r="B6348" s="31" t="s">
        <v>8286</v>
      </c>
      <c r="C6348" s="1">
        <v>0</v>
      </c>
      <c r="D6348" s="1" t="s">
        <v>14924</v>
      </c>
      <c r="E6348" s="1" t="s">
        <v>16679</v>
      </c>
      <c r="F6348" s="1">
        <v>0</v>
      </c>
      <c r="G6348" s="19">
        <v>106</v>
      </c>
      <c r="H6348" s="29">
        <f t="shared" si="1375"/>
        <v>14481.32</v>
      </c>
      <c r="I6348" s="32">
        <v>1175</v>
      </c>
      <c r="J6348" s="32">
        <v>29</v>
      </c>
      <c r="K6348" s="33">
        <f t="shared" si="1376"/>
        <v>2.4680851063829789E-2</v>
      </c>
      <c r="L6348" s="34">
        <f t="shared" si="1380"/>
        <v>12.863958736299161</v>
      </c>
      <c r="M6348" s="32">
        <v>1156</v>
      </c>
      <c r="N6348" s="32">
        <v>176</v>
      </c>
      <c r="O6348" s="33">
        <f t="shared" si="1377"/>
        <v>0.15224913494809689</v>
      </c>
      <c r="P6348" s="34">
        <f t="shared" si="1381"/>
        <v>19.757364061600125</v>
      </c>
      <c r="Q6348" s="35">
        <v>0</v>
      </c>
      <c r="R6348" s="34">
        <f t="shared" si="1382"/>
        <v>0</v>
      </c>
      <c r="S6348" s="33">
        <v>22.6</v>
      </c>
      <c r="T6348" s="34">
        <f t="shared" si="1383"/>
        <v>67.186392629340901</v>
      </c>
      <c r="U6348" s="31">
        <f t="shared" si="1378"/>
        <v>24.951928856810046</v>
      </c>
      <c r="V6348" s="32">
        <f t="shared" si="1379"/>
        <v>29319</v>
      </c>
      <c r="W6348" s="36"/>
      <c r="X6348" s="36">
        <f t="shared" si="1384"/>
        <v>3875.29</v>
      </c>
      <c r="Y6348" s="29">
        <f t="shared" si="1372"/>
        <v>18356.61</v>
      </c>
      <c r="Z6348" s="36"/>
      <c r="AA6348" s="36">
        <f t="shared" si="1371"/>
        <v>18356.61</v>
      </c>
      <c r="AB6348" s="29">
        <f t="shared" si="1373"/>
        <v>13833.17</v>
      </c>
      <c r="AC6348" s="30">
        <f t="shared" si="1374"/>
        <v>130.5</v>
      </c>
    </row>
    <row r="6349" spans="1:30" x14ac:dyDescent="0.2">
      <c r="A6349" s="1" t="s">
        <v>7175</v>
      </c>
      <c r="B6349" s="31" t="s">
        <v>8286</v>
      </c>
      <c r="C6349" s="1">
        <v>0</v>
      </c>
      <c r="D6349" s="1" t="s">
        <v>14925</v>
      </c>
      <c r="E6349" s="1" t="s">
        <v>19239</v>
      </c>
      <c r="F6349" s="1">
        <v>0</v>
      </c>
      <c r="G6349" s="19">
        <v>101</v>
      </c>
      <c r="H6349" s="29">
        <f t="shared" si="1375"/>
        <v>13798.24</v>
      </c>
      <c r="I6349" s="32">
        <v>1175</v>
      </c>
      <c r="J6349" s="32">
        <v>38</v>
      </c>
      <c r="K6349" s="33">
        <f t="shared" si="1376"/>
        <v>3.2340425531914893E-2</v>
      </c>
      <c r="L6349" s="34">
        <f t="shared" si="1380"/>
        <v>16.856221792392002</v>
      </c>
      <c r="M6349" s="32">
        <v>1151</v>
      </c>
      <c r="N6349" s="32">
        <v>109</v>
      </c>
      <c r="O6349" s="33">
        <f t="shared" si="1377"/>
        <v>9.4700260642919198E-2</v>
      </c>
      <c r="P6349" s="34">
        <f t="shared" si="1381"/>
        <v>12.289248979236742</v>
      </c>
      <c r="Q6349" s="35">
        <v>0</v>
      </c>
      <c r="R6349" s="34">
        <f t="shared" si="1382"/>
        <v>0</v>
      </c>
      <c r="S6349" s="33">
        <v>19.920000000000002</v>
      </c>
      <c r="T6349" s="34">
        <f t="shared" si="1383"/>
        <v>57.689581856839126</v>
      </c>
      <c r="U6349" s="31">
        <f t="shared" si="1378"/>
        <v>21.708763157116969</v>
      </c>
      <c r="V6349" s="32">
        <f t="shared" si="1379"/>
        <v>25508</v>
      </c>
      <c r="W6349" s="36"/>
      <c r="X6349" s="36">
        <f t="shared" si="1384"/>
        <v>3371.57</v>
      </c>
      <c r="Y6349" s="29">
        <f t="shared" si="1372"/>
        <v>17169.810000000001</v>
      </c>
      <c r="Z6349" s="36"/>
      <c r="AA6349" s="36">
        <f t="shared" si="1371"/>
        <v>17169.810000000001</v>
      </c>
      <c r="AB6349" s="29">
        <f t="shared" si="1373"/>
        <v>12938.82</v>
      </c>
      <c r="AC6349" s="30">
        <f t="shared" si="1374"/>
        <v>128.11000000000001</v>
      </c>
    </row>
    <row r="6350" spans="1:30" x14ac:dyDescent="0.2">
      <c r="A6350" s="1" t="s">
        <v>7298</v>
      </c>
      <c r="B6350" s="31" t="s">
        <v>8287</v>
      </c>
      <c r="C6350" s="1">
        <v>0</v>
      </c>
      <c r="D6350" s="1" t="s">
        <v>14926</v>
      </c>
      <c r="E6350" s="1" t="s">
        <v>18475</v>
      </c>
      <c r="F6350" s="1">
        <v>0</v>
      </c>
      <c r="G6350" s="19">
        <v>82</v>
      </c>
      <c r="H6350" s="29">
        <f t="shared" si="1375"/>
        <v>11202.53</v>
      </c>
      <c r="I6350" s="32">
        <v>1175</v>
      </c>
      <c r="J6350" s="32">
        <v>7</v>
      </c>
      <c r="K6350" s="33">
        <f t="shared" si="1376"/>
        <v>5.9574468085106386E-3</v>
      </c>
      <c r="L6350" s="34">
        <f t="shared" si="1380"/>
        <v>3.1050934880722116</v>
      </c>
      <c r="M6350" s="32">
        <v>1095</v>
      </c>
      <c r="N6350" s="32">
        <v>58</v>
      </c>
      <c r="O6350" s="33">
        <f t="shared" si="1377"/>
        <v>5.2968036529680365E-2</v>
      </c>
      <c r="P6350" s="34">
        <f t="shared" si="1381"/>
        <v>6.873659950198034</v>
      </c>
      <c r="Q6350" s="35">
        <v>1</v>
      </c>
      <c r="R6350" s="34">
        <f t="shared" si="1382"/>
        <v>100</v>
      </c>
      <c r="S6350" s="33">
        <v>23.5</v>
      </c>
      <c r="T6350" s="34">
        <f t="shared" si="1383"/>
        <v>70.375620127569107</v>
      </c>
      <c r="U6350" s="31">
        <f t="shared" si="1378"/>
        <v>45.088593391459838</v>
      </c>
      <c r="V6350" s="32">
        <f t="shared" si="1379"/>
        <v>52979</v>
      </c>
      <c r="W6350" s="36"/>
      <c r="X6350" s="36">
        <f t="shared" si="1384"/>
        <v>7002.59</v>
      </c>
      <c r="Y6350" s="29">
        <f t="shared" si="1372"/>
        <v>18205.120000000003</v>
      </c>
      <c r="Z6350" s="36"/>
      <c r="AA6350" s="36">
        <f t="shared" si="1371"/>
        <v>18205.120000000003</v>
      </c>
      <c r="AB6350" s="29">
        <f t="shared" si="1373"/>
        <v>13719.01</v>
      </c>
      <c r="AC6350" s="30">
        <f t="shared" si="1374"/>
        <v>167.31</v>
      </c>
    </row>
    <row r="6351" spans="1:30" x14ac:dyDescent="0.2">
      <c r="A6351" s="1" t="s">
        <v>1771</v>
      </c>
      <c r="B6351" s="31" t="s">
        <v>8287</v>
      </c>
      <c r="C6351" s="1">
        <v>0</v>
      </c>
      <c r="D6351" s="1" t="s">
        <v>14927</v>
      </c>
      <c r="E6351" s="1" t="s">
        <v>18811</v>
      </c>
      <c r="F6351" s="1">
        <v>0</v>
      </c>
      <c r="G6351" s="19">
        <v>117</v>
      </c>
      <c r="H6351" s="29">
        <f t="shared" si="1375"/>
        <v>15984.09</v>
      </c>
      <c r="I6351" s="32">
        <v>1176</v>
      </c>
      <c r="J6351" s="32">
        <v>22</v>
      </c>
      <c r="K6351" s="33">
        <f t="shared" si="1376"/>
        <v>1.8707482993197279E-2</v>
      </c>
      <c r="L6351" s="34">
        <f t="shared" si="1380"/>
        <v>9.7505668934240362</v>
      </c>
      <c r="M6351" s="32">
        <v>1125</v>
      </c>
      <c r="N6351" s="32">
        <v>174</v>
      </c>
      <c r="O6351" s="33">
        <f t="shared" si="1377"/>
        <v>0.15466666666666667</v>
      </c>
      <c r="P6351" s="34">
        <f t="shared" si="1381"/>
        <v>20.07108705457826</v>
      </c>
      <c r="Q6351" s="35">
        <v>0</v>
      </c>
      <c r="R6351" s="34">
        <f t="shared" si="1382"/>
        <v>0</v>
      </c>
      <c r="S6351" s="33">
        <v>20.63</v>
      </c>
      <c r="T6351" s="34">
        <f t="shared" si="1383"/>
        <v>60.205527994330254</v>
      </c>
      <c r="U6351" s="31">
        <f t="shared" si="1378"/>
        <v>22.506795485583137</v>
      </c>
      <c r="V6351" s="32">
        <f t="shared" si="1379"/>
        <v>26468</v>
      </c>
      <c r="W6351" s="36"/>
      <c r="X6351" s="36">
        <f t="shared" si="1384"/>
        <v>3498.45</v>
      </c>
      <c r="Y6351" s="29">
        <f t="shared" si="1372"/>
        <v>19482.54</v>
      </c>
      <c r="Z6351" s="36"/>
      <c r="AA6351" s="36">
        <f t="shared" si="1371"/>
        <v>19482.54</v>
      </c>
      <c r="AB6351" s="29">
        <f t="shared" si="1373"/>
        <v>14681.64</v>
      </c>
      <c r="AC6351" s="30">
        <f t="shared" si="1374"/>
        <v>125.48</v>
      </c>
      <c r="AD6351" s="29"/>
    </row>
    <row r="6352" spans="1:30" x14ac:dyDescent="0.2">
      <c r="A6352" s="1" t="s">
        <v>1957</v>
      </c>
      <c r="B6352" s="31" t="s">
        <v>8286</v>
      </c>
      <c r="C6352" s="1">
        <v>0</v>
      </c>
      <c r="D6352" s="1" t="s">
        <v>14928</v>
      </c>
      <c r="E6352" s="1" t="s">
        <v>16611</v>
      </c>
      <c r="F6352" s="1">
        <v>0</v>
      </c>
      <c r="G6352" s="19">
        <v>115</v>
      </c>
      <c r="H6352" s="29">
        <f t="shared" si="1375"/>
        <v>15710.86</v>
      </c>
      <c r="I6352" s="32">
        <v>1176</v>
      </c>
      <c r="J6352" s="32">
        <v>27</v>
      </c>
      <c r="K6352" s="33">
        <f t="shared" si="1376"/>
        <v>2.2959183673469389E-2</v>
      </c>
      <c r="L6352" s="34">
        <f t="shared" si="1380"/>
        <v>11.966604823747682</v>
      </c>
      <c r="M6352" s="32">
        <v>1138</v>
      </c>
      <c r="N6352" s="32">
        <v>98</v>
      </c>
      <c r="O6352" s="33">
        <f t="shared" si="1377"/>
        <v>8.6115992970123026E-2</v>
      </c>
      <c r="P6352" s="34">
        <f t="shared" si="1381"/>
        <v>11.175268911819755</v>
      </c>
      <c r="Q6352" s="35">
        <v>0</v>
      </c>
      <c r="R6352" s="34">
        <f t="shared" si="1382"/>
        <v>0</v>
      </c>
      <c r="S6352" s="33">
        <v>21</v>
      </c>
      <c r="T6352" s="34">
        <f t="shared" si="1383"/>
        <v>61.516654854712968</v>
      </c>
      <c r="U6352" s="31">
        <f t="shared" si="1378"/>
        <v>21.164632147570103</v>
      </c>
      <c r="V6352" s="32">
        <f t="shared" si="1379"/>
        <v>24890</v>
      </c>
      <c r="W6352" s="36"/>
      <c r="X6352" s="36">
        <f t="shared" si="1384"/>
        <v>3289.88</v>
      </c>
      <c r="Y6352" s="29">
        <f t="shared" si="1372"/>
        <v>19000.740000000002</v>
      </c>
      <c r="Z6352" s="36"/>
      <c r="AA6352" s="36">
        <f t="shared" si="1371"/>
        <v>19000.740000000002</v>
      </c>
      <c r="AB6352" s="29">
        <f t="shared" si="1373"/>
        <v>14318.57</v>
      </c>
      <c r="AC6352" s="30">
        <f t="shared" si="1374"/>
        <v>124.51</v>
      </c>
    </row>
    <row r="6353" spans="1:30" x14ac:dyDescent="0.2">
      <c r="A6353" s="1" t="s">
        <v>3582</v>
      </c>
      <c r="B6353" s="31" t="s">
        <v>8286</v>
      </c>
      <c r="C6353" s="1">
        <v>0</v>
      </c>
      <c r="D6353" s="1" t="s">
        <v>14929</v>
      </c>
      <c r="E6353" s="1" t="s">
        <v>16638</v>
      </c>
      <c r="F6353" s="1">
        <v>0</v>
      </c>
      <c r="G6353" s="19">
        <v>113</v>
      </c>
      <c r="H6353" s="29">
        <f t="shared" si="1375"/>
        <v>15437.63</v>
      </c>
      <c r="I6353" s="32">
        <v>1176</v>
      </c>
      <c r="J6353" s="32">
        <v>36</v>
      </c>
      <c r="K6353" s="33">
        <f t="shared" si="1376"/>
        <v>3.0612244897959183E-2</v>
      </c>
      <c r="L6353" s="34">
        <f t="shared" si="1380"/>
        <v>15.95547309833024</v>
      </c>
      <c r="M6353" s="32">
        <v>1195</v>
      </c>
      <c r="N6353" s="32">
        <v>368</v>
      </c>
      <c r="O6353" s="33">
        <f t="shared" si="1377"/>
        <v>0.30794979079497908</v>
      </c>
      <c r="P6353" s="34">
        <f t="shared" si="1381"/>
        <v>39.962631850119749</v>
      </c>
      <c r="Q6353" s="35">
        <v>0</v>
      </c>
      <c r="R6353" s="34">
        <f t="shared" si="1382"/>
        <v>0</v>
      </c>
      <c r="S6353" s="33">
        <v>22.19</v>
      </c>
      <c r="T6353" s="34">
        <f t="shared" si="1383"/>
        <v>65.733522324592499</v>
      </c>
      <c r="U6353" s="31">
        <f t="shared" si="1378"/>
        <v>30.412906818260623</v>
      </c>
      <c r="V6353" s="32">
        <f t="shared" si="1379"/>
        <v>35766</v>
      </c>
      <c r="W6353" s="36"/>
      <c r="X6353" s="36">
        <f t="shared" si="1384"/>
        <v>4727.43</v>
      </c>
      <c r="Y6353" s="29">
        <f t="shared" si="1372"/>
        <v>20165.059999999998</v>
      </c>
      <c r="Z6353" s="36"/>
      <c r="AA6353" s="36">
        <f t="shared" si="1371"/>
        <v>20165.059999999998</v>
      </c>
      <c r="AB6353" s="29">
        <f t="shared" si="1373"/>
        <v>15195.98</v>
      </c>
      <c r="AC6353" s="30">
        <f t="shared" si="1374"/>
        <v>134.47999999999999</v>
      </c>
    </row>
    <row r="6354" spans="1:30" x14ac:dyDescent="0.2">
      <c r="A6354" s="1" t="s">
        <v>8261</v>
      </c>
      <c r="B6354" s="31" t="s">
        <v>8286</v>
      </c>
      <c r="C6354" s="1">
        <v>0</v>
      </c>
      <c r="D6354" s="1" t="s">
        <v>14930</v>
      </c>
      <c r="E6354" s="1" t="s">
        <v>18447</v>
      </c>
      <c r="F6354" s="1">
        <v>0</v>
      </c>
      <c r="G6354" s="19">
        <v>116</v>
      </c>
      <c r="H6354" s="29">
        <f t="shared" si="1375"/>
        <v>15847.48</v>
      </c>
      <c r="I6354" s="32">
        <v>1176</v>
      </c>
      <c r="J6354" s="32">
        <v>36</v>
      </c>
      <c r="K6354" s="33">
        <f t="shared" si="1376"/>
        <v>3.0612244897959183E-2</v>
      </c>
      <c r="L6354" s="34">
        <f t="shared" si="1380"/>
        <v>15.95547309833024</v>
      </c>
      <c r="M6354" s="32">
        <v>1200</v>
      </c>
      <c r="N6354" s="32">
        <v>13</v>
      </c>
      <c r="O6354" s="33">
        <f t="shared" si="1377"/>
        <v>1.0833333333333334E-2</v>
      </c>
      <c r="P6354" s="34">
        <f t="shared" si="1381"/>
        <v>1.4058412268831757</v>
      </c>
      <c r="Q6354" s="35">
        <v>1</v>
      </c>
      <c r="R6354" s="34">
        <f t="shared" si="1382"/>
        <v>100</v>
      </c>
      <c r="S6354" s="33">
        <v>20.63</v>
      </c>
      <c r="T6354" s="34">
        <f t="shared" si="1383"/>
        <v>60.205527994330254</v>
      </c>
      <c r="U6354" s="31">
        <f t="shared" si="1378"/>
        <v>44.391710579885917</v>
      </c>
      <c r="V6354" s="32">
        <f t="shared" si="1379"/>
        <v>52205</v>
      </c>
      <c r="W6354" s="36"/>
      <c r="X6354" s="36">
        <f t="shared" si="1384"/>
        <v>6900.29</v>
      </c>
      <c r="Y6354" s="29">
        <f t="shared" si="1372"/>
        <v>22747.77</v>
      </c>
      <c r="Z6354" s="36"/>
      <c r="AA6354" s="36">
        <f t="shared" si="1371"/>
        <v>22747.77</v>
      </c>
      <c r="AB6354" s="29">
        <f t="shared" si="1373"/>
        <v>17142.25</v>
      </c>
      <c r="AC6354" s="30">
        <f t="shared" si="1374"/>
        <v>147.78</v>
      </c>
    </row>
    <row r="6355" spans="1:30" x14ac:dyDescent="0.2">
      <c r="A6355" s="1" t="s">
        <v>8265</v>
      </c>
      <c r="B6355" s="31" t="s">
        <v>8287</v>
      </c>
      <c r="C6355" s="1">
        <v>0</v>
      </c>
      <c r="D6355" s="1" t="s">
        <v>14931</v>
      </c>
      <c r="E6355" s="1" t="s">
        <v>18124</v>
      </c>
      <c r="F6355" s="1">
        <v>0</v>
      </c>
      <c r="G6355" s="19">
        <v>147</v>
      </c>
      <c r="H6355" s="29">
        <f t="shared" si="1375"/>
        <v>20082.580000000002</v>
      </c>
      <c r="I6355" s="32">
        <v>1176</v>
      </c>
      <c r="J6355" s="32">
        <v>48</v>
      </c>
      <c r="K6355" s="33">
        <f t="shared" si="1376"/>
        <v>4.0816326530612242E-2</v>
      </c>
      <c r="L6355" s="34">
        <f t="shared" si="1380"/>
        <v>21.273964131106986</v>
      </c>
      <c r="M6355" s="32">
        <v>1215</v>
      </c>
      <c r="N6355" s="32">
        <v>162</v>
      </c>
      <c r="O6355" s="33">
        <f t="shared" si="1377"/>
        <v>0.13333333333333333</v>
      </c>
      <c r="P6355" s="34">
        <f t="shared" si="1381"/>
        <v>17.302661253946777</v>
      </c>
      <c r="Q6355" s="35">
        <v>0</v>
      </c>
      <c r="R6355" s="34">
        <f t="shared" si="1382"/>
        <v>0</v>
      </c>
      <c r="S6355" s="33">
        <v>22.19</v>
      </c>
      <c r="T6355" s="34">
        <f t="shared" si="1383"/>
        <v>65.733522324592499</v>
      </c>
      <c r="U6355" s="31">
        <f t="shared" si="1378"/>
        <v>26.077536927411565</v>
      </c>
      <c r="V6355" s="32">
        <f t="shared" si="1379"/>
        <v>30667</v>
      </c>
      <c r="W6355" s="36"/>
      <c r="X6355" s="36">
        <f t="shared" si="1384"/>
        <v>4053.47</v>
      </c>
      <c r="Y6355" s="29">
        <f t="shared" si="1372"/>
        <v>24136.050000000003</v>
      </c>
      <c r="Z6355" s="36"/>
      <c r="AA6355" s="36">
        <f t="shared" si="1371"/>
        <v>24136.050000000003</v>
      </c>
      <c r="AB6355" s="29">
        <f t="shared" si="1373"/>
        <v>18188.43</v>
      </c>
      <c r="AC6355" s="30">
        <f t="shared" si="1374"/>
        <v>123.73</v>
      </c>
      <c r="AD6355" s="29"/>
    </row>
    <row r="6356" spans="1:30" x14ac:dyDescent="0.2">
      <c r="A6356" s="1" t="s">
        <v>5532</v>
      </c>
      <c r="B6356" s="31" t="s">
        <v>8286</v>
      </c>
      <c r="C6356" s="1">
        <v>0</v>
      </c>
      <c r="D6356" s="1" t="s">
        <v>14932</v>
      </c>
      <c r="E6356" s="1" t="s">
        <v>19240</v>
      </c>
      <c r="F6356" s="1">
        <v>0</v>
      </c>
      <c r="G6356" s="19">
        <v>116</v>
      </c>
      <c r="H6356" s="29">
        <f t="shared" si="1375"/>
        <v>15847.48</v>
      </c>
      <c r="I6356" s="32">
        <v>1176</v>
      </c>
      <c r="J6356" s="32">
        <v>46</v>
      </c>
      <c r="K6356" s="33">
        <f t="shared" si="1376"/>
        <v>3.9115646258503403E-2</v>
      </c>
      <c r="L6356" s="34">
        <f t="shared" si="1380"/>
        <v>20.387548958977529</v>
      </c>
      <c r="M6356" s="32">
        <v>1189</v>
      </c>
      <c r="N6356" s="32">
        <v>203</v>
      </c>
      <c r="O6356" s="33">
        <f t="shared" si="1377"/>
        <v>0.17073170731707318</v>
      </c>
      <c r="P6356" s="34">
        <f t="shared" si="1381"/>
        <v>22.155846727614776</v>
      </c>
      <c r="Q6356" s="35">
        <v>0.27</v>
      </c>
      <c r="R6356" s="34">
        <f t="shared" si="1382"/>
        <v>27</v>
      </c>
      <c r="S6356" s="33">
        <v>19.28</v>
      </c>
      <c r="T6356" s="34">
        <f t="shared" si="1383"/>
        <v>55.421686746987952</v>
      </c>
      <c r="U6356" s="31">
        <f t="shared" si="1378"/>
        <v>31.241270608395062</v>
      </c>
      <c r="V6356" s="32">
        <f t="shared" si="1379"/>
        <v>36740</v>
      </c>
      <c r="W6356" s="36"/>
      <c r="X6356" s="36">
        <f t="shared" si="1384"/>
        <v>4856.17</v>
      </c>
      <c r="Y6356" s="29">
        <f t="shared" si="1372"/>
        <v>20703.650000000001</v>
      </c>
      <c r="Z6356" s="36"/>
      <c r="AA6356" s="36">
        <f t="shared" si="1371"/>
        <v>20703.650000000001</v>
      </c>
      <c r="AB6356" s="29">
        <f t="shared" si="1373"/>
        <v>15601.85</v>
      </c>
      <c r="AC6356" s="30">
        <f t="shared" si="1374"/>
        <v>134.5</v>
      </c>
      <c r="AD6356" s="29"/>
    </row>
    <row r="6357" spans="1:30" x14ac:dyDescent="0.2">
      <c r="A6357" s="1" t="s">
        <v>5978</v>
      </c>
      <c r="B6357" s="31" t="s">
        <v>8286</v>
      </c>
      <c r="C6357" s="1">
        <v>0</v>
      </c>
      <c r="D6357" s="1" t="s">
        <v>14933</v>
      </c>
      <c r="E6357" s="1" t="s">
        <v>16672</v>
      </c>
      <c r="F6357" s="1">
        <v>0</v>
      </c>
      <c r="G6357" s="19">
        <v>111</v>
      </c>
      <c r="H6357" s="29">
        <f t="shared" si="1375"/>
        <v>15164.4</v>
      </c>
      <c r="I6357" s="32">
        <v>1176</v>
      </c>
      <c r="J6357" s="32">
        <v>33</v>
      </c>
      <c r="K6357" s="33">
        <f t="shared" si="1376"/>
        <v>2.8061224489795918E-2</v>
      </c>
      <c r="L6357" s="34">
        <f t="shared" si="1380"/>
        <v>14.625850340136054</v>
      </c>
      <c r="M6357" s="32">
        <v>1153</v>
      </c>
      <c r="N6357" s="32">
        <v>167</v>
      </c>
      <c r="O6357" s="33">
        <f t="shared" si="1377"/>
        <v>0.1448395490026019</v>
      </c>
      <c r="P6357" s="34">
        <f t="shared" si="1381"/>
        <v>18.79582239424834</v>
      </c>
      <c r="Q6357" s="35">
        <v>0</v>
      </c>
      <c r="R6357" s="34">
        <f t="shared" si="1382"/>
        <v>0</v>
      </c>
      <c r="S6357" s="33">
        <v>21</v>
      </c>
      <c r="T6357" s="34">
        <f t="shared" si="1383"/>
        <v>61.516654854712968</v>
      </c>
      <c r="U6357" s="31">
        <f t="shared" si="1378"/>
        <v>23.734581897274339</v>
      </c>
      <c r="V6357" s="32">
        <f t="shared" si="1379"/>
        <v>27912</v>
      </c>
      <c r="W6357" s="36"/>
      <c r="X6357" s="36">
        <f t="shared" si="1384"/>
        <v>3689.32</v>
      </c>
      <c r="Y6357" s="29">
        <f t="shared" si="1372"/>
        <v>18853.72</v>
      </c>
      <c r="Z6357" s="36"/>
      <c r="AA6357" s="36">
        <f t="shared" si="1371"/>
        <v>18853.72</v>
      </c>
      <c r="AB6357" s="29">
        <f t="shared" si="1373"/>
        <v>14207.78</v>
      </c>
      <c r="AC6357" s="30">
        <f t="shared" si="1374"/>
        <v>128</v>
      </c>
    </row>
    <row r="6358" spans="1:30" x14ac:dyDescent="0.2">
      <c r="A6358" s="1" t="s">
        <v>5987</v>
      </c>
      <c r="B6358" s="31" t="s">
        <v>8286</v>
      </c>
      <c r="C6358" s="1">
        <v>0</v>
      </c>
      <c r="D6358" s="1" t="s">
        <v>14433</v>
      </c>
      <c r="E6358" s="1" t="s">
        <v>16672</v>
      </c>
      <c r="F6358" s="1">
        <v>0</v>
      </c>
      <c r="G6358" s="19">
        <v>106</v>
      </c>
      <c r="H6358" s="29">
        <f t="shared" si="1375"/>
        <v>14481.32</v>
      </c>
      <c r="I6358" s="32">
        <v>1176</v>
      </c>
      <c r="J6358" s="32">
        <v>35</v>
      </c>
      <c r="K6358" s="33">
        <f t="shared" si="1376"/>
        <v>2.976190476190476E-2</v>
      </c>
      <c r="L6358" s="34">
        <f t="shared" si="1380"/>
        <v>15.512265512265511</v>
      </c>
      <c r="M6358" s="32">
        <v>1126</v>
      </c>
      <c r="N6358" s="32">
        <v>240</v>
      </c>
      <c r="O6358" s="33">
        <f t="shared" si="1377"/>
        <v>0.21314387211367672</v>
      </c>
      <c r="P6358" s="34">
        <f t="shared" si="1381"/>
        <v>27.659671631531257</v>
      </c>
      <c r="Q6358" s="35">
        <v>0</v>
      </c>
      <c r="R6358" s="34">
        <f t="shared" si="1382"/>
        <v>0</v>
      </c>
      <c r="S6358" s="33">
        <v>22.19</v>
      </c>
      <c r="T6358" s="34">
        <f t="shared" si="1383"/>
        <v>65.733522324592499</v>
      </c>
      <c r="U6358" s="31">
        <f t="shared" si="1378"/>
        <v>27.226364867097317</v>
      </c>
      <c r="V6358" s="32">
        <f t="shared" si="1379"/>
        <v>32018</v>
      </c>
      <c r="W6358" s="36"/>
      <c r="X6358" s="36">
        <f t="shared" si="1384"/>
        <v>4232.04</v>
      </c>
      <c r="Y6358" s="29">
        <f t="shared" si="1372"/>
        <v>18713.36</v>
      </c>
      <c r="Z6358" s="36"/>
      <c r="AA6358" s="36">
        <f t="shared" si="1371"/>
        <v>18713.36</v>
      </c>
      <c r="AB6358" s="29">
        <f t="shared" si="1373"/>
        <v>14102</v>
      </c>
      <c r="AC6358" s="30">
        <f t="shared" si="1374"/>
        <v>133.04</v>
      </c>
    </row>
    <row r="6359" spans="1:30" x14ac:dyDescent="0.2">
      <c r="A6359" s="1" t="s">
        <v>7275</v>
      </c>
      <c r="B6359" s="31" t="s">
        <v>8287</v>
      </c>
      <c r="C6359" s="1">
        <v>0</v>
      </c>
      <c r="D6359" s="1" t="s">
        <v>14934</v>
      </c>
      <c r="E6359" s="1" t="s">
        <v>17089</v>
      </c>
      <c r="F6359" s="1">
        <v>0</v>
      </c>
      <c r="G6359" s="19">
        <v>119</v>
      </c>
      <c r="H6359" s="29">
        <f t="shared" si="1375"/>
        <v>16257.33</v>
      </c>
      <c r="I6359" s="32">
        <v>1176</v>
      </c>
      <c r="J6359" s="32">
        <v>23</v>
      </c>
      <c r="K6359" s="33">
        <f t="shared" si="1376"/>
        <v>1.9557823129251702E-2</v>
      </c>
      <c r="L6359" s="34">
        <f t="shared" si="1380"/>
        <v>10.193774479488765</v>
      </c>
      <c r="M6359" s="32">
        <v>1171</v>
      </c>
      <c r="N6359" s="32">
        <v>107</v>
      </c>
      <c r="O6359" s="33">
        <f t="shared" si="1377"/>
        <v>9.137489325362938E-2</v>
      </c>
      <c r="P6359" s="34">
        <f t="shared" si="1381"/>
        <v>11.857716188123218</v>
      </c>
      <c r="Q6359" s="35">
        <v>1</v>
      </c>
      <c r="R6359" s="34">
        <f t="shared" si="1382"/>
        <v>100</v>
      </c>
      <c r="S6359" s="33">
        <v>20.63</v>
      </c>
      <c r="T6359" s="34">
        <f t="shared" si="1383"/>
        <v>60.205527994330254</v>
      </c>
      <c r="U6359" s="31">
        <f t="shared" si="1378"/>
        <v>45.564254665485564</v>
      </c>
      <c r="V6359" s="32">
        <f t="shared" si="1379"/>
        <v>53584</v>
      </c>
      <c r="W6359" s="36"/>
      <c r="X6359" s="36">
        <f t="shared" si="1384"/>
        <v>7082.56</v>
      </c>
      <c r="Y6359" s="29">
        <f t="shared" si="1372"/>
        <v>23339.89</v>
      </c>
      <c r="Z6359" s="36"/>
      <c r="AA6359" s="36">
        <f t="shared" si="1371"/>
        <v>23339.89</v>
      </c>
      <c r="AB6359" s="29">
        <f t="shared" si="1373"/>
        <v>17588.46</v>
      </c>
      <c r="AC6359" s="30">
        <f t="shared" si="1374"/>
        <v>147.80000000000001</v>
      </c>
      <c r="AD6359" s="29"/>
    </row>
    <row r="6360" spans="1:30" x14ac:dyDescent="0.2">
      <c r="A6360" s="1" t="s">
        <v>8139</v>
      </c>
      <c r="B6360" s="31" t="s">
        <v>8302</v>
      </c>
      <c r="C6360" s="1">
        <v>0</v>
      </c>
      <c r="D6360" s="1" t="s">
        <v>14935</v>
      </c>
      <c r="E6360" s="1" t="s">
        <v>17946</v>
      </c>
      <c r="F6360" s="1">
        <v>0</v>
      </c>
      <c r="G6360" s="19">
        <v>129</v>
      </c>
      <c r="H6360" s="29">
        <f t="shared" si="1375"/>
        <v>17623.490000000002</v>
      </c>
      <c r="I6360" s="32">
        <v>1176</v>
      </c>
      <c r="J6360" s="32">
        <v>82</v>
      </c>
      <c r="K6360" s="33">
        <f t="shared" si="1376"/>
        <v>6.9727891156462579E-2</v>
      </c>
      <c r="L6360" s="34">
        <f t="shared" si="1380"/>
        <v>36.343022057307763</v>
      </c>
      <c r="M6360" s="32">
        <v>1228</v>
      </c>
      <c r="N6360" s="32">
        <v>196</v>
      </c>
      <c r="O6360" s="33">
        <f t="shared" si="1377"/>
        <v>0.15960912052117263</v>
      </c>
      <c r="P6360" s="34">
        <f t="shared" si="1381"/>
        <v>20.712469090636613</v>
      </c>
      <c r="Q6360" s="35">
        <v>0</v>
      </c>
      <c r="R6360" s="34">
        <f t="shared" si="1382"/>
        <v>0</v>
      </c>
      <c r="S6360" s="33">
        <v>23.06</v>
      </c>
      <c r="T6360" s="34">
        <f t="shared" si="1383"/>
        <v>68.816442239546419</v>
      </c>
      <c r="U6360" s="31">
        <f t="shared" si="1378"/>
        <v>31.4679833468727</v>
      </c>
      <c r="V6360" s="32">
        <f t="shared" si="1379"/>
        <v>37006</v>
      </c>
      <c r="W6360" s="36"/>
      <c r="X6360" s="36">
        <f t="shared" si="1384"/>
        <v>4891.33</v>
      </c>
      <c r="Y6360" s="29">
        <f t="shared" si="1372"/>
        <v>22514.82</v>
      </c>
      <c r="Z6360" s="36"/>
      <c r="AA6360" s="36">
        <f t="shared" si="1371"/>
        <v>22514.82</v>
      </c>
      <c r="AB6360" s="29">
        <f t="shared" si="1373"/>
        <v>16966.71</v>
      </c>
      <c r="AC6360" s="30">
        <f t="shared" si="1374"/>
        <v>131.52000000000001</v>
      </c>
    </row>
    <row r="6361" spans="1:30" x14ac:dyDescent="0.2">
      <c r="A6361" s="1" t="s">
        <v>362</v>
      </c>
      <c r="B6361" s="31" t="s">
        <v>8286</v>
      </c>
      <c r="C6361" s="1">
        <v>0</v>
      </c>
      <c r="D6361" s="1" t="s">
        <v>14936</v>
      </c>
      <c r="E6361" s="1" t="s">
        <v>16585</v>
      </c>
      <c r="F6361" s="1">
        <v>0</v>
      </c>
      <c r="G6361" s="19">
        <v>128</v>
      </c>
      <c r="H6361" s="29">
        <f t="shared" si="1375"/>
        <v>17486.87</v>
      </c>
      <c r="I6361" s="32">
        <v>1177</v>
      </c>
      <c r="J6361" s="32">
        <v>50</v>
      </c>
      <c r="K6361" s="33">
        <f t="shared" si="1376"/>
        <v>4.2480883602378929E-2</v>
      </c>
      <c r="L6361" s="34">
        <f t="shared" si="1380"/>
        <v>22.141551453361139</v>
      </c>
      <c r="M6361" s="32">
        <v>1176</v>
      </c>
      <c r="N6361" s="32">
        <v>208</v>
      </c>
      <c r="O6361" s="33">
        <f t="shared" si="1377"/>
        <v>0.17687074829931973</v>
      </c>
      <c r="P6361" s="34">
        <f t="shared" si="1381"/>
        <v>22.952509826664091</v>
      </c>
      <c r="Q6361" s="35">
        <v>0</v>
      </c>
      <c r="R6361" s="34">
        <f t="shared" si="1382"/>
        <v>0</v>
      </c>
      <c r="S6361" s="33">
        <v>21.8</v>
      </c>
      <c r="T6361" s="34">
        <f t="shared" si="1383"/>
        <v>64.351523742026941</v>
      </c>
      <c r="U6361" s="31">
        <f t="shared" si="1378"/>
        <v>27.361396255513043</v>
      </c>
      <c r="V6361" s="32">
        <f t="shared" si="1379"/>
        <v>32204</v>
      </c>
      <c r="W6361" s="36"/>
      <c r="X6361" s="36">
        <f t="shared" si="1384"/>
        <v>4256.62</v>
      </c>
      <c r="Y6361" s="29">
        <f t="shared" si="1372"/>
        <v>21743.489999999998</v>
      </c>
      <c r="Z6361" s="36"/>
      <c r="AA6361" s="36">
        <f t="shared" si="1371"/>
        <v>21743.489999999998</v>
      </c>
      <c r="AB6361" s="29">
        <f t="shared" si="1373"/>
        <v>16385.45</v>
      </c>
      <c r="AC6361" s="30">
        <f t="shared" si="1374"/>
        <v>128.01</v>
      </c>
      <c r="AD6361" s="29"/>
    </row>
    <row r="6362" spans="1:30" x14ac:dyDescent="0.2">
      <c r="A6362" s="1" t="s">
        <v>1864</v>
      </c>
      <c r="B6362" s="31" t="s">
        <v>8286</v>
      </c>
      <c r="C6362" s="1">
        <v>0</v>
      </c>
      <c r="D6362" s="1" t="s">
        <v>14937</v>
      </c>
      <c r="E6362" s="1" t="s">
        <v>19241</v>
      </c>
      <c r="F6362" s="1">
        <v>0</v>
      </c>
      <c r="G6362" s="19">
        <v>125</v>
      </c>
      <c r="H6362" s="29">
        <f t="shared" si="1375"/>
        <v>17077.02</v>
      </c>
      <c r="I6362" s="32">
        <v>1177</v>
      </c>
      <c r="J6362" s="32">
        <v>44</v>
      </c>
      <c r="K6362" s="33">
        <f t="shared" si="1376"/>
        <v>3.7383177570093455E-2</v>
      </c>
      <c r="L6362" s="34">
        <f t="shared" si="1380"/>
        <v>19.484565278957799</v>
      </c>
      <c r="M6362" s="32">
        <v>1165</v>
      </c>
      <c r="N6362" s="32">
        <v>301</v>
      </c>
      <c r="O6362" s="33">
        <f t="shared" si="1377"/>
        <v>0.25836909871244634</v>
      </c>
      <c r="P6362" s="34">
        <f t="shared" si="1381"/>
        <v>33.528547451317465</v>
      </c>
      <c r="Q6362" s="35">
        <v>0</v>
      </c>
      <c r="R6362" s="34">
        <f t="shared" si="1382"/>
        <v>0</v>
      </c>
      <c r="S6362" s="33">
        <v>19.62</v>
      </c>
      <c r="T6362" s="34">
        <f t="shared" si="1383"/>
        <v>56.626506024096393</v>
      </c>
      <c r="U6362" s="31">
        <f t="shared" si="1378"/>
        <v>27.409904688592917</v>
      </c>
      <c r="V6362" s="32">
        <f t="shared" si="1379"/>
        <v>32261</v>
      </c>
      <c r="W6362" s="36"/>
      <c r="X6362" s="36">
        <f t="shared" si="1384"/>
        <v>4264.1499999999996</v>
      </c>
      <c r="Y6362" s="29">
        <f t="shared" si="1372"/>
        <v>21341.17</v>
      </c>
      <c r="Z6362" s="36"/>
      <c r="AA6362" s="36">
        <f t="shared" si="1371"/>
        <v>21341.17</v>
      </c>
      <c r="AB6362" s="29">
        <f t="shared" si="1373"/>
        <v>16082.27</v>
      </c>
      <c r="AC6362" s="30">
        <f t="shared" si="1374"/>
        <v>128.66</v>
      </c>
      <c r="AD6362" s="29"/>
    </row>
    <row r="6363" spans="1:30" x14ac:dyDescent="0.2">
      <c r="A6363" s="1" t="s">
        <v>3584</v>
      </c>
      <c r="B6363" s="31" t="s">
        <v>8286</v>
      </c>
      <c r="C6363" s="1">
        <v>0</v>
      </c>
      <c r="D6363" s="1" t="s">
        <v>14938</v>
      </c>
      <c r="E6363" s="1" t="s">
        <v>16638</v>
      </c>
      <c r="F6363" s="1">
        <v>0</v>
      </c>
      <c r="G6363" s="19">
        <v>111</v>
      </c>
      <c r="H6363" s="29">
        <f t="shared" si="1375"/>
        <v>15164.4</v>
      </c>
      <c r="I6363" s="32">
        <v>1177</v>
      </c>
      <c r="J6363" s="32">
        <v>28</v>
      </c>
      <c r="K6363" s="33">
        <f t="shared" si="1376"/>
        <v>2.3789294817332201E-2</v>
      </c>
      <c r="L6363" s="34">
        <f t="shared" si="1380"/>
        <v>12.399268813882237</v>
      </c>
      <c r="M6363" s="32">
        <v>1167</v>
      </c>
      <c r="N6363" s="32">
        <v>341</v>
      </c>
      <c r="O6363" s="33">
        <f t="shared" si="1377"/>
        <v>0.29220222793487577</v>
      </c>
      <c r="P6363" s="34">
        <f t="shared" si="1381"/>
        <v>37.919071257042745</v>
      </c>
      <c r="Q6363" s="35">
        <v>0</v>
      </c>
      <c r="R6363" s="34">
        <f t="shared" si="1382"/>
        <v>0</v>
      </c>
      <c r="S6363" s="33">
        <v>21.8</v>
      </c>
      <c r="T6363" s="34">
        <f t="shared" si="1383"/>
        <v>64.351523742026941</v>
      </c>
      <c r="U6363" s="31">
        <f t="shared" si="1378"/>
        <v>28.667465953237979</v>
      </c>
      <c r="V6363" s="32">
        <f t="shared" si="1379"/>
        <v>33742</v>
      </c>
      <c r="W6363" s="36"/>
      <c r="X6363" s="36">
        <f t="shared" si="1384"/>
        <v>4459.91</v>
      </c>
      <c r="Y6363" s="29">
        <f t="shared" si="1372"/>
        <v>19624.309999999998</v>
      </c>
      <c r="Z6363" s="36"/>
      <c r="AA6363" s="36">
        <f t="shared" si="1371"/>
        <v>19624.309999999998</v>
      </c>
      <c r="AB6363" s="29">
        <f t="shared" si="1373"/>
        <v>14788.48</v>
      </c>
      <c r="AC6363" s="30">
        <f t="shared" si="1374"/>
        <v>133.22999999999999</v>
      </c>
      <c r="AD6363" s="29"/>
    </row>
    <row r="6364" spans="1:30" x14ac:dyDescent="0.2">
      <c r="A6364" s="1" t="s">
        <v>3837</v>
      </c>
      <c r="B6364" s="31" t="s">
        <v>8289</v>
      </c>
      <c r="C6364" s="1">
        <v>0</v>
      </c>
      <c r="D6364" s="1" t="s">
        <v>14939</v>
      </c>
      <c r="E6364" s="1" t="s">
        <v>16641</v>
      </c>
      <c r="F6364" s="1">
        <v>0</v>
      </c>
      <c r="G6364" s="19">
        <v>73</v>
      </c>
      <c r="H6364" s="29">
        <f t="shared" si="1375"/>
        <v>9972.98</v>
      </c>
      <c r="I6364" s="32">
        <v>1177</v>
      </c>
      <c r="J6364" s="32">
        <v>2</v>
      </c>
      <c r="K6364" s="33">
        <f t="shared" si="1376"/>
        <v>1.6992353440951572E-3</v>
      </c>
      <c r="L6364" s="34">
        <f t="shared" si="1380"/>
        <v>0.88566205813444565</v>
      </c>
      <c r="M6364" s="32">
        <v>967</v>
      </c>
      <c r="N6364" s="32">
        <v>18</v>
      </c>
      <c r="O6364" s="33">
        <f t="shared" si="1377"/>
        <v>1.8614270941054809E-2</v>
      </c>
      <c r="P6364" s="34">
        <f t="shared" si="1381"/>
        <v>2.4155731843669233</v>
      </c>
      <c r="Q6364" s="35">
        <v>0</v>
      </c>
      <c r="R6364" s="34">
        <f t="shared" si="1382"/>
        <v>0</v>
      </c>
      <c r="S6364" s="33">
        <v>26.16</v>
      </c>
      <c r="T6364" s="34">
        <f t="shared" si="1383"/>
        <v>79.801559177888024</v>
      </c>
      <c r="U6364" s="31">
        <f t="shared" si="1378"/>
        <v>20.775698605097347</v>
      </c>
      <c r="V6364" s="32">
        <f t="shared" si="1379"/>
        <v>24453</v>
      </c>
      <c r="W6364" s="36"/>
      <c r="X6364" s="36">
        <f t="shared" si="1384"/>
        <v>3232.12</v>
      </c>
      <c r="Y6364" s="29">
        <f t="shared" si="1372"/>
        <v>13205.099999999999</v>
      </c>
      <c r="Z6364" s="36"/>
      <c r="AA6364" s="36">
        <f t="shared" si="1371"/>
        <v>13205.099999999999</v>
      </c>
      <c r="AB6364" s="29">
        <f t="shared" si="1373"/>
        <v>9951.09</v>
      </c>
      <c r="AC6364" s="30">
        <f t="shared" si="1374"/>
        <v>136.32</v>
      </c>
    </row>
    <row r="6365" spans="1:30" x14ac:dyDescent="0.2">
      <c r="A6365" s="1" t="s">
        <v>3996</v>
      </c>
      <c r="B6365" s="31" t="s">
        <v>8286</v>
      </c>
      <c r="C6365" s="1">
        <v>0</v>
      </c>
      <c r="D6365" s="1" t="s">
        <v>14940</v>
      </c>
      <c r="E6365" s="1" t="s">
        <v>18012</v>
      </c>
      <c r="F6365" s="1">
        <v>0</v>
      </c>
      <c r="G6365" s="19">
        <v>106</v>
      </c>
      <c r="H6365" s="29">
        <f t="shared" si="1375"/>
        <v>14481.32</v>
      </c>
      <c r="I6365" s="32">
        <v>1177</v>
      </c>
      <c r="J6365" s="32">
        <v>41</v>
      </c>
      <c r="K6365" s="33">
        <f t="shared" si="1376"/>
        <v>3.4834324553950725E-2</v>
      </c>
      <c r="L6365" s="34">
        <f t="shared" si="1380"/>
        <v>18.156072191756135</v>
      </c>
      <c r="M6365" s="32">
        <v>1184</v>
      </c>
      <c r="N6365" s="32">
        <v>175</v>
      </c>
      <c r="O6365" s="33">
        <f t="shared" si="1377"/>
        <v>0.14780405405405406</v>
      </c>
      <c r="P6365" s="34">
        <f t="shared" si="1381"/>
        <v>19.180526094430022</v>
      </c>
      <c r="Q6365" s="35">
        <v>0</v>
      </c>
      <c r="R6365" s="34">
        <f t="shared" si="1382"/>
        <v>0</v>
      </c>
      <c r="S6365" s="33">
        <v>22.63</v>
      </c>
      <c r="T6365" s="34">
        <f t="shared" si="1383"/>
        <v>67.292700212615159</v>
      </c>
      <c r="U6365" s="31">
        <f t="shared" si="1378"/>
        <v>26.15732462470033</v>
      </c>
      <c r="V6365" s="32">
        <f t="shared" si="1379"/>
        <v>30787</v>
      </c>
      <c r="W6365" s="36"/>
      <c r="X6365" s="36">
        <f t="shared" si="1384"/>
        <v>4069.33</v>
      </c>
      <c r="Y6365" s="29">
        <f t="shared" si="1372"/>
        <v>18550.650000000001</v>
      </c>
      <c r="Z6365" s="36"/>
      <c r="AA6365" s="36">
        <f t="shared" si="1371"/>
        <v>18550.650000000001</v>
      </c>
      <c r="AB6365" s="29">
        <f t="shared" si="1373"/>
        <v>13979.39</v>
      </c>
      <c r="AC6365" s="30">
        <f t="shared" si="1374"/>
        <v>131.88</v>
      </c>
    </row>
    <row r="6366" spans="1:30" x14ac:dyDescent="0.2">
      <c r="A6366" s="1" t="s">
        <v>4643</v>
      </c>
      <c r="B6366" s="31" t="s">
        <v>8286</v>
      </c>
      <c r="C6366" s="1">
        <v>0</v>
      </c>
      <c r="D6366" s="1" t="s">
        <v>14941</v>
      </c>
      <c r="E6366" s="1" t="s">
        <v>19242</v>
      </c>
      <c r="F6366" s="1">
        <v>0</v>
      </c>
      <c r="G6366" s="19">
        <v>108</v>
      </c>
      <c r="H6366" s="29">
        <f t="shared" si="1375"/>
        <v>14754.55</v>
      </c>
      <c r="I6366" s="32">
        <v>1177</v>
      </c>
      <c r="J6366" s="32">
        <v>29</v>
      </c>
      <c r="K6366" s="33">
        <f t="shared" si="1376"/>
        <v>2.4638912489379779E-2</v>
      </c>
      <c r="L6366" s="34">
        <f t="shared" si="1380"/>
        <v>12.842099842949459</v>
      </c>
      <c r="M6366" s="32">
        <v>1154</v>
      </c>
      <c r="N6366" s="32">
        <v>435</v>
      </c>
      <c r="O6366" s="33">
        <f t="shared" si="1377"/>
        <v>0.37694974003466203</v>
      </c>
      <c r="P6366" s="34">
        <f t="shared" si="1381"/>
        <v>48.916752461872925</v>
      </c>
      <c r="Q6366" s="35">
        <v>0</v>
      </c>
      <c r="R6366" s="34">
        <f t="shared" si="1382"/>
        <v>0</v>
      </c>
      <c r="S6366" s="33">
        <v>21.8</v>
      </c>
      <c r="T6366" s="34">
        <f t="shared" si="1383"/>
        <v>64.351523742026941</v>
      </c>
      <c r="U6366" s="31">
        <f t="shared" si="1378"/>
        <v>31.527594011712331</v>
      </c>
      <c r="V6366" s="32">
        <f t="shared" si="1379"/>
        <v>37108</v>
      </c>
      <c r="W6366" s="36"/>
      <c r="X6366" s="36">
        <f t="shared" si="1384"/>
        <v>4904.82</v>
      </c>
      <c r="Y6366" s="29">
        <f t="shared" si="1372"/>
        <v>19659.37</v>
      </c>
      <c r="Z6366" s="36"/>
      <c r="AA6366" s="36">
        <f t="shared" si="1371"/>
        <v>19659.37</v>
      </c>
      <c r="AB6366" s="29">
        <f t="shared" si="1373"/>
        <v>14814.9</v>
      </c>
      <c r="AC6366" s="30">
        <f t="shared" si="1374"/>
        <v>137.18</v>
      </c>
      <c r="AD6366" s="29"/>
    </row>
    <row r="6367" spans="1:30" x14ac:dyDescent="0.2">
      <c r="A6367" s="1" t="s">
        <v>6150</v>
      </c>
      <c r="B6367" s="31" t="s">
        <v>8286</v>
      </c>
      <c r="C6367" s="1">
        <v>0</v>
      </c>
      <c r="D6367" s="1" t="s">
        <v>14942</v>
      </c>
      <c r="E6367" s="1" t="s">
        <v>16672</v>
      </c>
      <c r="F6367" s="1">
        <v>0</v>
      </c>
      <c r="G6367" s="19">
        <v>121</v>
      </c>
      <c r="H6367" s="29">
        <f t="shared" si="1375"/>
        <v>16530.560000000001</v>
      </c>
      <c r="I6367" s="32">
        <v>1177</v>
      </c>
      <c r="J6367" s="32">
        <v>49</v>
      </c>
      <c r="K6367" s="33">
        <f t="shared" si="1376"/>
        <v>4.1631265930331354E-2</v>
      </c>
      <c r="L6367" s="34">
        <f t="shared" si="1380"/>
        <v>21.698720424293917</v>
      </c>
      <c r="M6367" s="32">
        <v>1132</v>
      </c>
      <c r="N6367" s="32">
        <v>184</v>
      </c>
      <c r="O6367" s="33">
        <f t="shared" si="1377"/>
        <v>0.16254416961130741</v>
      </c>
      <c r="P6367" s="34">
        <f t="shared" si="1381"/>
        <v>21.093350291913911</v>
      </c>
      <c r="Q6367" s="35">
        <v>0</v>
      </c>
      <c r="R6367" s="34">
        <f t="shared" si="1382"/>
        <v>0</v>
      </c>
      <c r="S6367" s="33">
        <v>21.4</v>
      </c>
      <c r="T6367" s="34">
        <f t="shared" si="1383"/>
        <v>62.93408929836994</v>
      </c>
      <c r="U6367" s="31">
        <f t="shared" si="1378"/>
        <v>26.431540003644443</v>
      </c>
      <c r="V6367" s="32">
        <f t="shared" si="1379"/>
        <v>31110</v>
      </c>
      <c r="W6367" s="36"/>
      <c r="X6367" s="36">
        <f t="shared" si="1384"/>
        <v>4112.0200000000004</v>
      </c>
      <c r="Y6367" s="29">
        <f t="shared" si="1372"/>
        <v>20642.580000000002</v>
      </c>
      <c r="Z6367" s="36"/>
      <c r="AA6367" s="36">
        <f t="shared" si="1371"/>
        <v>20642.580000000002</v>
      </c>
      <c r="AB6367" s="29">
        <f t="shared" si="1373"/>
        <v>15555.83</v>
      </c>
      <c r="AC6367" s="30">
        <f t="shared" si="1374"/>
        <v>128.56</v>
      </c>
      <c r="AD6367" s="29"/>
    </row>
    <row r="6368" spans="1:30" x14ac:dyDescent="0.2">
      <c r="A6368" s="1" t="s">
        <v>7005</v>
      </c>
      <c r="B6368" s="31" t="s">
        <v>8286</v>
      </c>
      <c r="C6368" s="1">
        <v>0</v>
      </c>
      <c r="D6368" s="1" t="s">
        <v>14943</v>
      </c>
      <c r="E6368" s="1" t="s">
        <v>18773</v>
      </c>
      <c r="F6368" s="1">
        <v>0</v>
      </c>
      <c r="G6368" s="19">
        <v>80</v>
      </c>
      <c r="H6368" s="29">
        <f t="shared" si="1375"/>
        <v>10929.3</v>
      </c>
      <c r="I6368" s="32">
        <v>1177</v>
      </c>
      <c r="J6368" s="32">
        <v>27</v>
      </c>
      <c r="K6368" s="33">
        <f t="shared" si="1376"/>
        <v>2.2939677145284623E-2</v>
      </c>
      <c r="L6368" s="34">
        <f t="shared" si="1380"/>
        <v>11.956437784815014</v>
      </c>
      <c r="M6368" s="32">
        <v>1146</v>
      </c>
      <c r="N6368" s="32">
        <v>22</v>
      </c>
      <c r="O6368" s="33">
        <f t="shared" si="1377"/>
        <v>1.9197207678883072E-2</v>
      </c>
      <c r="P6368" s="34">
        <f t="shared" si="1381"/>
        <v>2.4912208611703472</v>
      </c>
      <c r="Q6368" s="35">
        <v>0</v>
      </c>
      <c r="R6368" s="34">
        <f t="shared" si="1382"/>
        <v>0</v>
      </c>
      <c r="S6368" s="33">
        <v>23.54</v>
      </c>
      <c r="T6368" s="34">
        <f t="shared" si="1383"/>
        <v>70.517363571934794</v>
      </c>
      <c r="U6368" s="31">
        <f t="shared" si="1378"/>
        <v>21.241255554480038</v>
      </c>
      <c r="V6368" s="32">
        <f t="shared" si="1379"/>
        <v>25001</v>
      </c>
      <c r="W6368" s="36"/>
      <c r="X6368" s="36">
        <f t="shared" si="1384"/>
        <v>3304.55</v>
      </c>
      <c r="Y6368" s="29">
        <f t="shared" si="1372"/>
        <v>14233.849999999999</v>
      </c>
      <c r="Z6368" s="36"/>
      <c r="AA6368" s="36">
        <f t="shared" si="1371"/>
        <v>14233.849999999999</v>
      </c>
      <c r="AB6368" s="29">
        <f t="shared" si="1373"/>
        <v>10726.34</v>
      </c>
      <c r="AC6368" s="30">
        <f t="shared" si="1374"/>
        <v>134.08000000000001</v>
      </c>
    </row>
    <row r="6369" spans="1:30" x14ac:dyDescent="0.2">
      <c r="A6369" s="1" t="s">
        <v>7811</v>
      </c>
      <c r="B6369" s="31" t="s">
        <v>8286</v>
      </c>
      <c r="C6369" s="1">
        <v>0</v>
      </c>
      <c r="D6369" s="1" t="s">
        <v>14944</v>
      </c>
      <c r="E6369" s="1" t="s">
        <v>18163</v>
      </c>
      <c r="F6369" s="1">
        <v>0</v>
      </c>
      <c r="G6369" s="19">
        <v>118</v>
      </c>
      <c r="H6369" s="29">
        <f t="shared" si="1375"/>
        <v>16120.71</v>
      </c>
      <c r="I6369" s="32">
        <v>1177</v>
      </c>
      <c r="J6369" s="32">
        <v>21</v>
      </c>
      <c r="K6369" s="33">
        <f t="shared" si="1376"/>
        <v>1.784197111299915E-2</v>
      </c>
      <c r="L6369" s="34">
        <f t="shared" si="1380"/>
        <v>9.299451610411678</v>
      </c>
      <c r="M6369" s="32">
        <v>1130</v>
      </c>
      <c r="N6369" s="32">
        <v>265</v>
      </c>
      <c r="O6369" s="33">
        <f t="shared" si="1377"/>
        <v>0.23451327433628319</v>
      </c>
      <c r="P6369" s="34">
        <f t="shared" si="1381"/>
        <v>30.432778090459482</v>
      </c>
      <c r="Q6369" s="35">
        <v>0</v>
      </c>
      <c r="R6369" s="34">
        <f t="shared" si="1382"/>
        <v>0</v>
      </c>
      <c r="S6369" s="33">
        <v>21.02</v>
      </c>
      <c r="T6369" s="34">
        <f t="shared" si="1383"/>
        <v>61.587526576895812</v>
      </c>
      <c r="U6369" s="31">
        <f t="shared" si="1378"/>
        <v>25.329939069441743</v>
      </c>
      <c r="V6369" s="32">
        <f t="shared" si="1379"/>
        <v>29813</v>
      </c>
      <c r="W6369" s="36"/>
      <c r="X6369" s="36">
        <f t="shared" si="1384"/>
        <v>3940.59</v>
      </c>
      <c r="Y6369" s="29">
        <f t="shared" si="1372"/>
        <v>20061.3</v>
      </c>
      <c r="Z6369" s="36"/>
      <c r="AA6369" s="36">
        <f t="shared" si="1371"/>
        <v>20061.3</v>
      </c>
      <c r="AB6369" s="29">
        <f t="shared" si="1373"/>
        <v>15117.78</v>
      </c>
      <c r="AC6369" s="30">
        <f t="shared" si="1374"/>
        <v>128.12</v>
      </c>
    </row>
    <row r="6370" spans="1:30" x14ac:dyDescent="0.2">
      <c r="A6370" s="1" t="s">
        <v>7893</v>
      </c>
      <c r="B6370" s="31" t="s">
        <v>8287</v>
      </c>
      <c r="C6370" s="1">
        <v>0</v>
      </c>
      <c r="D6370" s="1" t="s">
        <v>14945</v>
      </c>
      <c r="E6370" s="1" t="s">
        <v>17660</v>
      </c>
      <c r="F6370" s="1">
        <v>0</v>
      </c>
      <c r="G6370" s="19">
        <v>114</v>
      </c>
      <c r="H6370" s="29">
        <f t="shared" si="1375"/>
        <v>15574.25</v>
      </c>
      <c r="I6370" s="32">
        <v>1177</v>
      </c>
      <c r="J6370" s="32">
        <v>31</v>
      </c>
      <c r="K6370" s="33">
        <f t="shared" si="1376"/>
        <v>2.6338147833474938E-2</v>
      </c>
      <c r="L6370" s="34">
        <f t="shared" si="1380"/>
        <v>13.727761901083907</v>
      </c>
      <c r="M6370" s="32">
        <v>1156</v>
      </c>
      <c r="N6370" s="32">
        <v>31</v>
      </c>
      <c r="O6370" s="33">
        <f t="shared" si="1377"/>
        <v>2.6816608996539794E-2</v>
      </c>
      <c r="P6370" s="34">
        <f t="shared" si="1381"/>
        <v>3.4799902608500224</v>
      </c>
      <c r="Q6370" s="35">
        <v>0</v>
      </c>
      <c r="R6370" s="34">
        <f t="shared" si="1382"/>
        <v>0</v>
      </c>
      <c r="S6370" s="33">
        <v>19.95</v>
      </c>
      <c r="T6370" s="34">
        <f t="shared" si="1383"/>
        <v>57.795889440113392</v>
      </c>
      <c r="U6370" s="31">
        <f t="shared" si="1378"/>
        <v>18.750910400511831</v>
      </c>
      <c r="V6370" s="32">
        <f t="shared" si="1379"/>
        <v>22070</v>
      </c>
      <c r="W6370" s="36"/>
      <c r="X6370" s="36">
        <f t="shared" si="1384"/>
        <v>2917.14</v>
      </c>
      <c r="Y6370" s="29">
        <f t="shared" si="1372"/>
        <v>18491.39</v>
      </c>
      <c r="Z6370" s="36"/>
      <c r="AA6370" s="36">
        <f t="shared" si="1371"/>
        <v>18491.39</v>
      </c>
      <c r="AB6370" s="29">
        <f t="shared" si="1373"/>
        <v>13934.73</v>
      </c>
      <c r="AC6370" s="30">
        <f t="shared" si="1374"/>
        <v>122.23</v>
      </c>
    </row>
    <row r="6371" spans="1:30" x14ac:dyDescent="0.2">
      <c r="A6371" s="1" t="s">
        <v>3630</v>
      </c>
      <c r="B6371" s="31" t="s">
        <v>8286</v>
      </c>
      <c r="C6371" s="1">
        <v>0</v>
      </c>
      <c r="D6371" s="1" t="s">
        <v>14946</v>
      </c>
      <c r="E6371" s="1" t="s">
        <v>16641</v>
      </c>
      <c r="F6371" s="1">
        <v>0</v>
      </c>
      <c r="G6371" s="19">
        <v>162</v>
      </c>
      <c r="H6371" s="29">
        <f t="shared" si="1375"/>
        <v>22131.82</v>
      </c>
      <c r="I6371" s="32">
        <v>1178</v>
      </c>
      <c r="J6371" s="32">
        <v>52</v>
      </c>
      <c r="K6371" s="33">
        <f t="shared" si="1376"/>
        <v>4.4142614601018676E-2</v>
      </c>
      <c r="L6371" s="34">
        <f t="shared" si="1380"/>
        <v>23.007665792046097</v>
      </c>
      <c r="M6371" s="32">
        <v>1152</v>
      </c>
      <c r="N6371" s="32">
        <v>491</v>
      </c>
      <c r="O6371" s="33">
        <f t="shared" si="1377"/>
        <v>0.42621527777777779</v>
      </c>
      <c r="P6371" s="34">
        <f t="shared" si="1381"/>
        <v>55.309939294842891</v>
      </c>
      <c r="Q6371" s="35">
        <v>0</v>
      </c>
      <c r="R6371" s="34">
        <f t="shared" si="1382"/>
        <v>0</v>
      </c>
      <c r="S6371" s="33">
        <v>15.92</v>
      </c>
      <c r="T6371" s="34">
        <f t="shared" si="1383"/>
        <v>43.515237420269308</v>
      </c>
      <c r="U6371" s="31">
        <f t="shared" si="1378"/>
        <v>30.458210626789572</v>
      </c>
      <c r="V6371" s="32">
        <f t="shared" si="1379"/>
        <v>35880</v>
      </c>
      <c r="W6371" s="36"/>
      <c r="X6371" s="36">
        <f t="shared" si="1384"/>
        <v>4742.5</v>
      </c>
      <c r="Y6371" s="29">
        <f t="shared" si="1372"/>
        <v>26874.32</v>
      </c>
      <c r="Z6371" s="36"/>
      <c r="AA6371" s="36">
        <f t="shared" si="1371"/>
        <v>26874.32</v>
      </c>
      <c r="AB6371" s="29">
        <f t="shared" si="1373"/>
        <v>20251.939999999999</v>
      </c>
      <c r="AC6371" s="30">
        <f t="shared" si="1374"/>
        <v>125.01</v>
      </c>
    </row>
    <row r="6372" spans="1:30" x14ac:dyDescent="0.2">
      <c r="A6372" s="1" t="s">
        <v>4344</v>
      </c>
      <c r="B6372" s="31" t="s">
        <v>8286</v>
      </c>
      <c r="C6372" s="1">
        <v>0</v>
      </c>
      <c r="D6372" s="1" t="s">
        <v>14947</v>
      </c>
      <c r="E6372" s="1" t="s">
        <v>19044</v>
      </c>
      <c r="F6372" s="1">
        <v>0</v>
      </c>
      <c r="G6372" s="19">
        <v>114</v>
      </c>
      <c r="H6372" s="29">
        <f t="shared" si="1375"/>
        <v>15574.25</v>
      </c>
      <c r="I6372" s="32">
        <v>1178</v>
      </c>
      <c r="J6372" s="32">
        <v>45</v>
      </c>
      <c r="K6372" s="33">
        <f t="shared" si="1376"/>
        <v>3.8200339558573854E-2</v>
      </c>
      <c r="L6372" s="34">
        <f t="shared" si="1380"/>
        <v>19.910480012347584</v>
      </c>
      <c r="M6372" s="32">
        <v>1232</v>
      </c>
      <c r="N6372" s="32">
        <v>21</v>
      </c>
      <c r="O6372" s="33">
        <f t="shared" si="1377"/>
        <v>1.7045454545454544E-2</v>
      </c>
      <c r="P6372" s="34">
        <f t="shared" si="1381"/>
        <v>2.2119879443966046</v>
      </c>
      <c r="Q6372" s="35">
        <v>0</v>
      </c>
      <c r="R6372" s="34">
        <f t="shared" si="1382"/>
        <v>0</v>
      </c>
      <c r="S6372" s="33">
        <v>21.81</v>
      </c>
      <c r="T6372" s="34">
        <f t="shared" si="1383"/>
        <v>64.386959603118356</v>
      </c>
      <c r="U6372" s="31">
        <f t="shared" si="1378"/>
        <v>21.627356889965636</v>
      </c>
      <c r="V6372" s="32">
        <f t="shared" si="1379"/>
        <v>25477</v>
      </c>
      <c r="W6372" s="36"/>
      <c r="X6372" s="36">
        <f t="shared" si="1384"/>
        <v>3367.47</v>
      </c>
      <c r="Y6372" s="29">
        <f t="shared" si="1372"/>
        <v>18941.72</v>
      </c>
      <c r="Z6372" s="36"/>
      <c r="AA6372" s="36">
        <f t="shared" si="1371"/>
        <v>18941.72</v>
      </c>
      <c r="AB6372" s="29">
        <f t="shared" si="1373"/>
        <v>14274.09</v>
      </c>
      <c r="AC6372" s="30">
        <f t="shared" si="1374"/>
        <v>125.21</v>
      </c>
      <c r="AD6372" s="29"/>
    </row>
    <row r="6373" spans="1:30" x14ac:dyDescent="0.2">
      <c r="A6373" s="1" t="s">
        <v>5528</v>
      </c>
      <c r="B6373" s="31" t="s">
        <v>8286</v>
      </c>
      <c r="C6373" s="1">
        <v>0</v>
      </c>
      <c r="D6373" s="1" t="s">
        <v>14948</v>
      </c>
      <c r="E6373" s="1" t="s">
        <v>19243</v>
      </c>
      <c r="F6373" s="1">
        <v>0</v>
      </c>
      <c r="G6373" s="19">
        <v>107</v>
      </c>
      <c r="H6373" s="29">
        <f t="shared" si="1375"/>
        <v>14617.93</v>
      </c>
      <c r="I6373" s="32">
        <v>1178</v>
      </c>
      <c r="J6373" s="32">
        <v>44</v>
      </c>
      <c r="K6373" s="33">
        <f t="shared" si="1376"/>
        <v>3.7351443123938878E-2</v>
      </c>
      <c r="L6373" s="34">
        <f t="shared" si="1380"/>
        <v>19.468024900962082</v>
      </c>
      <c r="M6373" s="32">
        <v>1194</v>
      </c>
      <c r="N6373" s="32">
        <v>134</v>
      </c>
      <c r="O6373" s="33">
        <f t="shared" si="1377"/>
        <v>0.11222780569514237</v>
      </c>
      <c r="P6373" s="34">
        <f t="shared" si="1381"/>
        <v>14.563797789126054</v>
      </c>
      <c r="Q6373" s="35">
        <v>0</v>
      </c>
      <c r="R6373" s="34">
        <f t="shared" si="1382"/>
        <v>0</v>
      </c>
      <c r="S6373" s="33">
        <v>21.04</v>
      </c>
      <c r="T6373" s="34">
        <f t="shared" si="1383"/>
        <v>61.658398299078662</v>
      </c>
      <c r="U6373" s="31">
        <f t="shared" si="1378"/>
        <v>23.922555247291697</v>
      </c>
      <c r="V6373" s="32">
        <f t="shared" si="1379"/>
        <v>28181</v>
      </c>
      <c r="W6373" s="36"/>
      <c r="X6373" s="36">
        <f t="shared" si="1384"/>
        <v>3724.87</v>
      </c>
      <c r="Y6373" s="29">
        <f t="shared" si="1372"/>
        <v>18342.8</v>
      </c>
      <c r="Z6373" s="36"/>
      <c r="AA6373" s="36">
        <f t="shared" si="1371"/>
        <v>18342.8</v>
      </c>
      <c r="AB6373" s="29">
        <f t="shared" si="1373"/>
        <v>13822.76</v>
      </c>
      <c r="AC6373" s="30">
        <f t="shared" si="1374"/>
        <v>129.18</v>
      </c>
      <c r="AD6373" s="29"/>
    </row>
    <row r="6374" spans="1:30" x14ac:dyDescent="0.2">
      <c r="A6374" s="1" t="s">
        <v>5735</v>
      </c>
      <c r="B6374" s="31" t="s">
        <v>8286</v>
      </c>
      <c r="C6374" s="1">
        <v>0</v>
      </c>
      <c r="D6374" s="1" t="s">
        <v>14949</v>
      </c>
      <c r="E6374" s="1" t="s">
        <v>16667</v>
      </c>
      <c r="F6374" s="1">
        <v>0</v>
      </c>
      <c r="G6374" s="19">
        <v>117</v>
      </c>
      <c r="H6374" s="29">
        <f t="shared" si="1375"/>
        <v>15984.09</v>
      </c>
      <c r="I6374" s="32">
        <v>1178</v>
      </c>
      <c r="J6374" s="32">
        <v>39</v>
      </c>
      <c r="K6374" s="33">
        <f t="shared" si="1376"/>
        <v>3.3106960950764007E-2</v>
      </c>
      <c r="L6374" s="34">
        <f t="shared" si="1380"/>
        <v>17.255749344034573</v>
      </c>
      <c r="M6374" s="32">
        <v>1151</v>
      </c>
      <c r="N6374" s="32">
        <v>91</v>
      </c>
      <c r="O6374" s="33">
        <f t="shared" si="1377"/>
        <v>7.9061685490877498E-2</v>
      </c>
      <c r="P6374" s="34">
        <f t="shared" si="1381"/>
        <v>10.25983171661049</v>
      </c>
      <c r="Q6374" s="35">
        <v>0</v>
      </c>
      <c r="R6374" s="34">
        <f t="shared" si="1382"/>
        <v>0</v>
      </c>
      <c r="S6374" s="33">
        <v>17.850000000000001</v>
      </c>
      <c r="T6374" s="34">
        <f t="shared" si="1383"/>
        <v>50.354358610914254</v>
      </c>
      <c r="U6374" s="31">
        <f t="shared" si="1378"/>
        <v>19.467484917889827</v>
      </c>
      <c r="V6374" s="32">
        <f t="shared" si="1379"/>
        <v>22933</v>
      </c>
      <c r="W6374" s="36"/>
      <c r="X6374" s="36">
        <f t="shared" si="1384"/>
        <v>3031.21</v>
      </c>
      <c r="Y6374" s="29">
        <f t="shared" si="1372"/>
        <v>19015.3</v>
      </c>
      <c r="Z6374" s="36"/>
      <c r="AA6374" s="36">
        <f t="shared" si="1371"/>
        <v>19015.3</v>
      </c>
      <c r="AB6374" s="29">
        <f t="shared" si="1373"/>
        <v>14329.54</v>
      </c>
      <c r="AC6374" s="30">
        <f t="shared" si="1374"/>
        <v>122.47</v>
      </c>
    </row>
    <row r="6375" spans="1:30" x14ac:dyDescent="0.2">
      <c r="A6375" s="1" t="s">
        <v>7593</v>
      </c>
      <c r="B6375" s="31" t="s">
        <v>8293</v>
      </c>
      <c r="C6375" s="1">
        <v>0</v>
      </c>
      <c r="D6375" s="1" t="s">
        <v>14950</v>
      </c>
      <c r="E6375" s="1" t="s">
        <v>16691</v>
      </c>
      <c r="F6375" s="1">
        <v>0</v>
      </c>
      <c r="G6375" s="19">
        <v>91</v>
      </c>
      <c r="H6375" s="29">
        <f t="shared" si="1375"/>
        <v>12432.07</v>
      </c>
      <c r="I6375" s="32">
        <v>1178</v>
      </c>
      <c r="J6375" s="32">
        <v>2</v>
      </c>
      <c r="K6375" s="33">
        <f t="shared" si="1376"/>
        <v>1.697792869269949E-3</v>
      </c>
      <c r="L6375" s="34">
        <f t="shared" si="1380"/>
        <v>0.88491022277100373</v>
      </c>
      <c r="M6375" s="32">
        <v>1045</v>
      </c>
      <c r="N6375" s="32">
        <v>82</v>
      </c>
      <c r="O6375" s="33">
        <f t="shared" si="1377"/>
        <v>7.8468899521531105E-2</v>
      </c>
      <c r="P6375" s="34">
        <f t="shared" si="1381"/>
        <v>10.182905905432792</v>
      </c>
      <c r="Q6375" s="35">
        <v>0</v>
      </c>
      <c r="R6375" s="34">
        <f t="shared" si="1382"/>
        <v>0</v>
      </c>
      <c r="S6375" s="33">
        <v>25.06</v>
      </c>
      <c r="T6375" s="34">
        <f t="shared" si="1383"/>
        <v>75.903614457831324</v>
      </c>
      <c r="U6375" s="31">
        <f t="shared" si="1378"/>
        <v>21.742857646508781</v>
      </c>
      <c r="V6375" s="32">
        <f t="shared" si="1379"/>
        <v>25613</v>
      </c>
      <c r="W6375" s="36"/>
      <c r="X6375" s="36">
        <f t="shared" si="1384"/>
        <v>3385.44</v>
      </c>
      <c r="Y6375" s="29">
        <f t="shared" si="1372"/>
        <v>15817.51</v>
      </c>
      <c r="Z6375" s="36"/>
      <c r="AA6375" s="36">
        <f t="shared" si="1371"/>
        <v>15817.51</v>
      </c>
      <c r="AB6375" s="29">
        <f t="shared" si="1373"/>
        <v>11919.75</v>
      </c>
      <c r="AC6375" s="30">
        <f t="shared" si="1374"/>
        <v>130.99</v>
      </c>
      <c r="AD6375" s="29"/>
    </row>
    <row r="6376" spans="1:30" x14ac:dyDescent="0.2">
      <c r="A6376" s="1" t="s">
        <v>466</v>
      </c>
      <c r="B6376" s="31" t="s">
        <v>8285</v>
      </c>
      <c r="C6376" s="1">
        <v>0</v>
      </c>
      <c r="D6376" s="1" t="s">
        <v>14951</v>
      </c>
      <c r="E6376" s="1" t="s">
        <v>17075</v>
      </c>
      <c r="F6376" s="1">
        <v>0</v>
      </c>
      <c r="G6376" s="19">
        <v>114</v>
      </c>
      <c r="H6376" s="29">
        <f t="shared" si="1375"/>
        <v>15574.25</v>
      </c>
      <c r="I6376" s="32">
        <v>1179</v>
      </c>
      <c r="J6376" s="32">
        <v>50</v>
      </c>
      <c r="K6376" s="33">
        <f t="shared" si="1376"/>
        <v>4.2408821034775231E-2</v>
      </c>
      <c r="L6376" s="34">
        <f t="shared" si="1380"/>
        <v>22.103991569640421</v>
      </c>
      <c r="M6376" s="32">
        <v>1145</v>
      </c>
      <c r="N6376" s="32">
        <v>9</v>
      </c>
      <c r="O6376" s="33">
        <f t="shared" si="1377"/>
        <v>7.8602620087336247E-3</v>
      </c>
      <c r="P6376" s="34">
        <f t="shared" si="1381"/>
        <v>1.0200258817828887</v>
      </c>
      <c r="Q6376" s="35">
        <v>0</v>
      </c>
      <c r="R6376" s="34">
        <f t="shared" si="1382"/>
        <v>0</v>
      </c>
      <c r="S6376" s="33">
        <v>21.83</v>
      </c>
      <c r="T6376" s="34">
        <f t="shared" si="1383"/>
        <v>64.4578313253012</v>
      </c>
      <c r="U6376" s="31">
        <f t="shared" si="1378"/>
        <v>21.895462194181128</v>
      </c>
      <c r="V6376" s="32">
        <f t="shared" si="1379"/>
        <v>25815</v>
      </c>
      <c r="W6376" s="36"/>
      <c r="X6376" s="36">
        <f t="shared" si="1384"/>
        <v>3412.14</v>
      </c>
      <c r="Y6376" s="29">
        <f t="shared" si="1372"/>
        <v>18986.39</v>
      </c>
      <c r="Z6376" s="36"/>
      <c r="AA6376" s="36">
        <f t="shared" si="1371"/>
        <v>18986.39</v>
      </c>
      <c r="AB6376" s="29">
        <f t="shared" si="1373"/>
        <v>14307.75</v>
      </c>
      <c r="AC6376" s="30">
        <f t="shared" si="1374"/>
        <v>125.51</v>
      </c>
    </row>
    <row r="6377" spans="1:30" x14ac:dyDescent="0.2">
      <c r="A6377" s="1" t="s">
        <v>857</v>
      </c>
      <c r="B6377" s="31" t="s">
        <v>8291</v>
      </c>
      <c r="C6377" s="1">
        <v>0</v>
      </c>
      <c r="D6377" s="1" t="s">
        <v>14952</v>
      </c>
      <c r="E6377" s="1" t="s">
        <v>16592</v>
      </c>
      <c r="F6377" s="1">
        <v>0</v>
      </c>
      <c r="G6377" s="19">
        <v>106</v>
      </c>
      <c r="H6377" s="29">
        <f t="shared" si="1375"/>
        <v>14481.32</v>
      </c>
      <c r="I6377" s="32">
        <v>1179</v>
      </c>
      <c r="J6377" s="32">
        <v>37</v>
      </c>
      <c r="K6377" s="33">
        <f t="shared" si="1376"/>
        <v>3.1382527565733676E-2</v>
      </c>
      <c r="L6377" s="34">
        <f t="shared" si="1380"/>
        <v>16.356953761533916</v>
      </c>
      <c r="M6377" s="32">
        <v>1168</v>
      </c>
      <c r="N6377" s="32">
        <v>45</v>
      </c>
      <c r="O6377" s="33">
        <f t="shared" si="1377"/>
        <v>3.8527397260273974E-2</v>
      </c>
      <c r="P6377" s="34">
        <f t="shared" si="1381"/>
        <v>4.999698778430683</v>
      </c>
      <c r="Q6377" s="35">
        <v>0</v>
      </c>
      <c r="R6377" s="34">
        <f t="shared" si="1382"/>
        <v>0</v>
      </c>
      <c r="S6377" s="33">
        <v>21.83</v>
      </c>
      <c r="T6377" s="34">
        <f t="shared" si="1383"/>
        <v>64.4578313253012</v>
      </c>
      <c r="U6377" s="31">
        <f t="shared" si="1378"/>
        <v>21.45362096631645</v>
      </c>
      <c r="V6377" s="32">
        <f t="shared" si="1379"/>
        <v>25294</v>
      </c>
      <c r="W6377" s="36"/>
      <c r="X6377" s="36">
        <f t="shared" si="1384"/>
        <v>3343.28</v>
      </c>
      <c r="Y6377" s="29">
        <f t="shared" si="1372"/>
        <v>17824.599999999999</v>
      </c>
      <c r="Z6377" s="36"/>
      <c r="AA6377" s="36">
        <f t="shared" si="1371"/>
        <v>17824.599999999999</v>
      </c>
      <c r="AB6377" s="29">
        <f t="shared" si="1373"/>
        <v>13432.25</v>
      </c>
      <c r="AC6377" s="30">
        <f t="shared" si="1374"/>
        <v>126.72</v>
      </c>
    </row>
    <row r="6378" spans="1:30" x14ac:dyDescent="0.2">
      <c r="A6378" s="1" t="s">
        <v>969</v>
      </c>
      <c r="B6378" s="31" t="s">
        <v>8286</v>
      </c>
      <c r="C6378" s="1">
        <v>0</v>
      </c>
      <c r="D6378" s="1" t="s">
        <v>14953</v>
      </c>
      <c r="E6378" s="1" t="s">
        <v>19244</v>
      </c>
      <c r="F6378" s="1">
        <v>0</v>
      </c>
      <c r="G6378" s="19">
        <v>106</v>
      </c>
      <c r="H6378" s="29">
        <f t="shared" si="1375"/>
        <v>14481.32</v>
      </c>
      <c r="I6378" s="32">
        <v>1179</v>
      </c>
      <c r="J6378" s="32">
        <v>25</v>
      </c>
      <c r="K6378" s="33">
        <f t="shared" si="1376"/>
        <v>2.1204410517387615E-2</v>
      </c>
      <c r="L6378" s="34">
        <f t="shared" si="1380"/>
        <v>11.05199578482021</v>
      </c>
      <c r="M6378" s="32">
        <v>1190</v>
      </c>
      <c r="N6378" s="32">
        <v>186</v>
      </c>
      <c r="O6378" s="33">
        <f t="shared" si="1377"/>
        <v>0.15630252100840336</v>
      </c>
      <c r="P6378" s="34">
        <f t="shared" si="1381"/>
        <v>20.283371806097271</v>
      </c>
      <c r="Q6378" s="35">
        <v>0</v>
      </c>
      <c r="R6378" s="34">
        <f t="shared" si="1382"/>
        <v>0</v>
      </c>
      <c r="S6378" s="33">
        <v>22.25</v>
      </c>
      <c r="T6378" s="34">
        <f t="shared" si="1383"/>
        <v>65.94613749114103</v>
      </c>
      <c r="U6378" s="31">
        <f t="shared" si="1378"/>
        <v>24.320376270514629</v>
      </c>
      <c r="V6378" s="32">
        <f t="shared" si="1379"/>
        <v>28674</v>
      </c>
      <c r="W6378" s="36"/>
      <c r="X6378" s="36">
        <f t="shared" si="1384"/>
        <v>3790.04</v>
      </c>
      <c r="Y6378" s="29">
        <f t="shared" si="1372"/>
        <v>18271.36</v>
      </c>
      <c r="Z6378" s="36"/>
      <c r="AA6378" s="36">
        <f t="shared" si="1371"/>
        <v>18271.36</v>
      </c>
      <c r="AB6378" s="29">
        <f t="shared" si="1373"/>
        <v>13768.92</v>
      </c>
      <c r="AC6378" s="30">
        <f t="shared" si="1374"/>
        <v>129.9</v>
      </c>
      <c r="AD6378" s="29"/>
    </row>
    <row r="6379" spans="1:30" x14ac:dyDescent="0.2">
      <c r="A6379" s="1" t="s">
        <v>1837</v>
      </c>
      <c r="B6379" s="31" t="s">
        <v>8287</v>
      </c>
      <c r="C6379" s="1">
        <v>0</v>
      </c>
      <c r="D6379" s="1" t="s">
        <v>14954</v>
      </c>
      <c r="E6379" s="1" t="s">
        <v>17686</v>
      </c>
      <c r="F6379" s="1">
        <v>0</v>
      </c>
      <c r="G6379" s="19">
        <v>145</v>
      </c>
      <c r="H6379" s="29">
        <f t="shared" si="1375"/>
        <v>19809.349999999999</v>
      </c>
      <c r="I6379" s="32">
        <v>1179</v>
      </c>
      <c r="J6379" s="32">
        <v>81</v>
      </c>
      <c r="K6379" s="33">
        <f t="shared" si="1376"/>
        <v>6.8702290076335881E-2</v>
      </c>
      <c r="L6379" s="34">
        <f t="shared" si="1380"/>
        <v>35.808466342817482</v>
      </c>
      <c r="M6379" s="32">
        <v>1261</v>
      </c>
      <c r="N6379" s="32">
        <v>128</v>
      </c>
      <c r="O6379" s="33">
        <f t="shared" si="1377"/>
        <v>0.10150674068199841</v>
      </c>
      <c r="P6379" s="34">
        <f t="shared" si="1381"/>
        <v>13.172525617596275</v>
      </c>
      <c r="Q6379" s="35">
        <v>1</v>
      </c>
      <c r="R6379" s="34">
        <f t="shared" si="1382"/>
        <v>100</v>
      </c>
      <c r="S6379" s="33">
        <v>21.05</v>
      </c>
      <c r="T6379" s="34">
        <f t="shared" si="1383"/>
        <v>61.693834160170091</v>
      </c>
      <c r="U6379" s="31">
        <f t="shared" si="1378"/>
        <v>52.668706530145961</v>
      </c>
      <c r="V6379" s="32">
        <f t="shared" si="1379"/>
        <v>62096</v>
      </c>
      <c r="W6379" s="36"/>
      <c r="X6379" s="36">
        <f t="shared" si="1384"/>
        <v>8207.65</v>
      </c>
      <c r="Y6379" s="29">
        <f t="shared" si="1372"/>
        <v>28017</v>
      </c>
      <c r="Z6379" s="36"/>
      <c r="AA6379" s="36">
        <f t="shared" si="1371"/>
        <v>28017</v>
      </c>
      <c r="AB6379" s="29">
        <f t="shared" si="1373"/>
        <v>21113.040000000001</v>
      </c>
      <c r="AC6379" s="30">
        <f t="shared" si="1374"/>
        <v>145.61000000000001</v>
      </c>
      <c r="AD6379" s="29"/>
    </row>
    <row r="6380" spans="1:30" x14ac:dyDescent="0.2">
      <c r="A6380" s="1" t="s">
        <v>2027</v>
      </c>
      <c r="B6380" s="31" t="s">
        <v>8294</v>
      </c>
      <c r="C6380" s="1">
        <v>0</v>
      </c>
      <c r="D6380" s="1" t="s">
        <v>14955</v>
      </c>
      <c r="E6380" s="1" t="s">
        <v>16611</v>
      </c>
      <c r="F6380" s="1">
        <v>0</v>
      </c>
      <c r="G6380" s="19">
        <v>141</v>
      </c>
      <c r="H6380" s="29">
        <f t="shared" si="1375"/>
        <v>19262.88</v>
      </c>
      <c r="I6380" s="32">
        <v>1179</v>
      </c>
      <c r="J6380" s="32">
        <v>21</v>
      </c>
      <c r="K6380" s="33">
        <f t="shared" si="1376"/>
        <v>1.7811704834605598E-2</v>
      </c>
      <c r="L6380" s="34">
        <f t="shared" si="1380"/>
        <v>9.2836764592489782</v>
      </c>
      <c r="M6380" s="32">
        <v>1170</v>
      </c>
      <c r="N6380" s="32">
        <v>61</v>
      </c>
      <c r="O6380" s="33">
        <f t="shared" si="1377"/>
        <v>5.2136752136752139E-2</v>
      </c>
      <c r="P6380" s="34">
        <f t="shared" si="1381"/>
        <v>6.7657842082740602</v>
      </c>
      <c r="Q6380" s="35">
        <v>0</v>
      </c>
      <c r="R6380" s="34">
        <f t="shared" si="1382"/>
        <v>0</v>
      </c>
      <c r="S6380" s="33">
        <v>20.68</v>
      </c>
      <c r="T6380" s="34">
        <f t="shared" si="1383"/>
        <v>60.382707299787384</v>
      </c>
      <c r="U6380" s="31">
        <f t="shared" si="1378"/>
        <v>19.108041991827605</v>
      </c>
      <c r="V6380" s="32">
        <f t="shared" si="1379"/>
        <v>22528</v>
      </c>
      <c r="W6380" s="36"/>
      <c r="X6380" s="36">
        <f t="shared" si="1384"/>
        <v>2977.68</v>
      </c>
      <c r="Y6380" s="29">
        <f t="shared" si="1372"/>
        <v>22240.560000000001</v>
      </c>
      <c r="Z6380" s="36"/>
      <c r="AA6380" s="36">
        <f t="shared" si="1371"/>
        <v>22240.560000000001</v>
      </c>
      <c r="AB6380" s="29">
        <f t="shared" si="1373"/>
        <v>16760.03</v>
      </c>
      <c r="AC6380" s="30">
        <f t="shared" si="1374"/>
        <v>118.87</v>
      </c>
      <c r="AD6380" s="29"/>
    </row>
    <row r="6381" spans="1:30" x14ac:dyDescent="0.2">
      <c r="A6381" s="1" t="s">
        <v>2327</v>
      </c>
      <c r="B6381" s="31" t="s">
        <v>8286</v>
      </c>
      <c r="C6381" s="1">
        <v>0</v>
      </c>
      <c r="D6381" s="1" t="s">
        <v>14956</v>
      </c>
      <c r="E6381" s="1" t="s">
        <v>18259</v>
      </c>
      <c r="F6381" s="1">
        <v>0</v>
      </c>
      <c r="G6381" s="19">
        <v>111</v>
      </c>
      <c r="H6381" s="29">
        <f t="shared" si="1375"/>
        <v>15164.4</v>
      </c>
      <c r="I6381" s="32">
        <v>1179</v>
      </c>
      <c r="J6381" s="32">
        <v>38</v>
      </c>
      <c r="K6381" s="33">
        <f t="shared" si="1376"/>
        <v>3.2230703986429174E-2</v>
      </c>
      <c r="L6381" s="34">
        <f t="shared" si="1380"/>
        <v>16.799033592926722</v>
      </c>
      <c r="M6381" s="32">
        <v>1180</v>
      </c>
      <c r="N6381" s="32">
        <v>113</v>
      </c>
      <c r="O6381" s="33">
        <f t="shared" si="1377"/>
        <v>9.5762711864406783E-2</v>
      </c>
      <c r="P6381" s="34">
        <f t="shared" si="1381"/>
        <v>12.427123231118554</v>
      </c>
      <c r="Q6381" s="35">
        <v>0</v>
      </c>
      <c r="R6381" s="34">
        <f t="shared" si="1382"/>
        <v>0</v>
      </c>
      <c r="S6381" s="33">
        <v>20.68</v>
      </c>
      <c r="T6381" s="34">
        <f t="shared" si="1383"/>
        <v>60.382707299787384</v>
      </c>
      <c r="U6381" s="31">
        <f t="shared" si="1378"/>
        <v>22.402216030958165</v>
      </c>
      <c r="V6381" s="32">
        <f t="shared" si="1379"/>
        <v>26412</v>
      </c>
      <c r="W6381" s="36"/>
      <c r="X6381" s="36">
        <f t="shared" si="1384"/>
        <v>3491.05</v>
      </c>
      <c r="Y6381" s="29">
        <f t="shared" si="1372"/>
        <v>18655.45</v>
      </c>
      <c r="Z6381" s="36"/>
      <c r="AA6381" s="36">
        <f t="shared" si="1371"/>
        <v>18655.45</v>
      </c>
      <c r="AB6381" s="29">
        <f t="shared" si="1373"/>
        <v>14058.36</v>
      </c>
      <c r="AC6381" s="30">
        <f t="shared" si="1374"/>
        <v>126.65</v>
      </c>
    </row>
    <row r="6382" spans="1:30" x14ac:dyDescent="0.2">
      <c r="A6382" s="1" t="s">
        <v>2421</v>
      </c>
      <c r="B6382" s="31" t="s">
        <v>8286</v>
      </c>
      <c r="C6382" s="1">
        <v>0</v>
      </c>
      <c r="D6382" s="1" t="s">
        <v>14957</v>
      </c>
      <c r="E6382" s="1" t="s">
        <v>17722</v>
      </c>
      <c r="F6382" s="1">
        <v>0</v>
      </c>
      <c r="G6382" s="19">
        <v>109</v>
      </c>
      <c r="H6382" s="29">
        <f t="shared" si="1375"/>
        <v>14891.17</v>
      </c>
      <c r="I6382" s="32">
        <v>1179</v>
      </c>
      <c r="J6382" s="32">
        <v>42</v>
      </c>
      <c r="K6382" s="33">
        <f t="shared" si="1376"/>
        <v>3.5623409669211195E-2</v>
      </c>
      <c r="L6382" s="34">
        <f t="shared" si="1380"/>
        <v>18.567352918497956</v>
      </c>
      <c r="M6382" s="32">
        <v>1116</v>
      </c>
      <c r="N6382" s="32">
        <v>8</v>
      </c>
      <c r="O6382" s="33">
        <f t="shared" si="1377"/>
        <v>7.1684587813620072E-3</v>
      </c>
      <c r="P6382" s="34">
        <f t="shared" si="1381"/>
        <v>0.93025060505090196</v>
      </c>
      <c r="Q6382" s="35">
        <v>0</v>
      </c>
      <c r="R6382" s="34">
        <f t="shared" si="1382"/>
        <v>0</v>
      </c>
      <c r="S6382" s="33">
        <v>21.05</v>
      </c>
      <c r="T6382" s="34">
        <f t="shared" si="1383"/>
        <v>61.693834160170091</v>
      </c>
      <c r="U6382" s="31">
        <f t="shared" si="1378"/>
        <v>20.297859420929736</v>
      </c>
      <c r="V6382" s="32">
        <f t="shared" si="1379"/>
        <v>23931</v>
      </c>
      <c r="W6382" s="36"/>
      <c r="X6382" s="36">
        <f t="shared" si="1384"/>
        <v>3163.12</v>
      </c>
      <c r="Y6382" s="29">
        <f t="shared" si="1372"/>
        <v>18054.29</v>
      </c>
      <c r="Z6382" s="36"/>
      <c r="AA6382" s="36">
        <f t="shared" si="1371"/>
        <v>18054.29</v>
      </c>
      <c r="AB6382" s="29">
        <f t="shared" si="1373"/>
        <v>13605.34</v>
      </c>
      <c r="AC6382" s="30">
        <f t="shared" si="1374"/>
        <v>124.82</v>
      </c>
    </row>
    <row r="6383" spans="1:30" x14ac:dyDescent="0.2">
      <c r="A6383" s="1" t="s">
        <v>2524</v>
      </c>
      <c r="B6383" s="31" t="s">
        <v>8286</v>
      </c>
      <c r="C6383" s="1">
        <v>0</v>
      </c>
      <c r="D6383" s="1" t="s">
        <v>14958</v>
      </c>
      <c r="E6383" s="1" t="s">
        <v>17827</v>
      </c>
      <c r="F6383" s="1">
        <v>0</v>
      </c>
      <c r="G6383" s="19">
        <v>113</v>
      </c>
      <c r="H6383" s="29">
        <f t="shared" si="1375"/>
        <v>15437.63</v>
      </c>
      <c r="I6383" s="32">
        <v>1179</v>
      </c>
      <c r="J6383" s="32">
        <v>32</v>
      </c>
      <c r="K6383" s="33">
        <f t="shared" si="1376"/>
        <v>2.7141645462256149E-2</v>
      </c>
      <c r="L6383" s="34">
        <f t="shared" si="1380"/>
        <v>14.146554604569872</v>
      </c>
      <c r="M6383" s="32">
        <v>1206</v>
      </c>
      <c r="N6383" s="32">
        <v>130</v>
      </c>
      <c r="O6383" s="33">
        <f t="shared" si="1377"/>
        <v>0.1077943615257048</v>
      </c>
      <c r="P6383" s="34">
        <f t="shared" si="1381"/>
        <v>13.988469919235577</v>
      </c>
      <c r="Q6383" s="35">
        <v>0</v>
      </c>
      <c r="R6383" s="34">
        <f t="shared" si="1382"/>
        <v>0</v>
      </c>
      <c r="S6383" s="33">
        <v>22.67</v>
      </c>
      <c r="T6383" s="34">
        <f t="shared" si="1383"/>
        <v>67.434443656980875</v>
      </c>
      <c r="U6383" s="31">
        <f t="shared" si="1378"/>
        <v>23.892367045196579</v>
      </c>
      <c r="V6383" s="32">
        <f t="shared" si="1379"/>
        <v>28169</v>
      </c>
      <c r="W6383" s="36"/>
      <c r="X6383" s="36">
        <f t="shared" si="1384"/>
        <v>3723.29</v>
      </c>
      <c r="Y6383" s="29">
        <f t="shared" si="1372"/>
        <v>19160.919999999998</v>
      </c>
      <c r="Z6383" s="36"/>
      <c r="AA6383" s="36">
        <f t="shared" si="1371"/>
        <v>19160.919999999998</v>
      </c>
      <c r="AB6383" s="29">
        <f t="shared" si="1373"/>
        <v>14439.28</v>
      </c>
      <c r="AC6383" s="30">
        <f t="shared" si="1374"/>
        <v>127.78</v>
      </c>
      <c r="AD6383" s="29"/>
    </row>
    <row r="6384" spans="1:30" x14ac:dyDescent="0.2">
      <c r="A6384" s="1" t="s">
        <v>2611</v>
      </c>
      <c r="B6384" s="31" t="s">
        <v>8286</v>
      </c>
      <c r="C6384" s="1">
        <v>0</v>
      </c>
      <c r="D6384" s="1" t="s">
        <v>14959</v>
      </c>
      <c r="E6384" s="1" t="s">
        <v>16619</v>
      </c>
      <c r="F6384" s="1">
        <v>0</v>
      </c>
      <c r="G6384" s="19">
        <v>103</v>
      </c>
      <c r="H6384" s="29">
        <f t="shared" si="1375"/>
        <v>14071.47</v>
      </c>
      <c r="I6384" s="32">
        <v>1179</v>
      </c>
      <c r="J6384" s="32">
        <v>30</v>
      </c>
      <c r="K6384" s="33">
        <f t="shared" si="1376"/>
        <v>2.5445292620865138E-2</v>
      </c>
      <c r="L6384" s="34">
        <f t="shared" si="1380"/>
        <v>13.262394941784253</v>
      </c>
      <c r="M6384" s="32">
        <v>1200</v>
      </c>
      <c r="N6384" s="32">
        <v>268</v>
      </c>
      <c r="O6384" s="33">
        <f t="shared" si="1377"/>
        <v>0.22333333333333333</v>
      </c>
      <c r="P6384" s="34">
        <f t="shared" si="1381"/>
        <v>28.981957600360847</v>
      </c>
      <c r="Q6384" s="35">
        <v>0</v>
      </c>
      <c r="R6384" s="34">
        <f t="shared" si="1382"/>
        <v>0</v>
      </c>
      <c r="S6384" s="33">
        <v>23.12</v>
      </c>
      <c r="T6384" s="34">
        <f t="shared" si="1383"/>
        <v>69.029057406094978</v>
      </c>
      <c r="U6384" s="31">
        <f t="shared" si="1378"/>
        <v>27.818352487060018</v>
      </c>
      <c r="V6384" s="32">
        <f t="shared" si="1379"/>
        <v>32798</v>
      </c>
      <c r="W6384" s="36"/>
      <c r="X6384" s="36">
        <f t="shared" si="1384"/>
        <v>4335.13</v>
      </c>
      <c r="Y6384" s="29">
        <f t="shared" si="1372"/>
        <v>18406.599999999999</v>
      </c>
      <c r="Z6384" s="36"/>
      <c r="AA6384" s="36">
        <f t="shared" si="1371"/>
        <v>18406.599999999999</v>
      </c>
      <c r="AB6384" s="29">
        <f t="shared" si="1373"/>
        <v>13870.84</v>
      </c>
      <c r="AC6384" s="30">
        <f t="shared" si="1374"/>
        <v>134.66999999999999</v>
      </c>
    </row>
    <row r="6385" spans="1:30" x14ac:dyDescent="0.2">
      <c r="A6385" s="1" t="s">
        <v>3893</v>
      </c>
      <c r="B6385" s="31" t="s">
        <v>8304</v>
      </c>
      <c r="C6385" s="1">
        <v>0</v>
      </c>
      <c r="D6385" s="1" t="s">
        <v>14960</v>
      </c>
      <c r="E6385" s="1" t="s">
        <v>16641</v>
      </c>
      <c r="F6385" s="1">
        <v>0</v>
      </c>
      <c r="G6385" s="19">
        <v>98</v>
      </c>
      <c r="H6385" s="29">
        <f t="shared" si="1375"/>
        <v>13388.39</v>
      </c>
      <c r="I6385" s="32">
        <v>1179</v>
      </c>
      <c r="J6385" s="32">
        <v>17</v>
      </c>
      <c r="K6385" s="33">
        <f t="shared" si="1376"/>
        <v>1.441899915182358E-2</v>
      </c>
      <c r="L6385" s="34">
        <f t="shared" si="1380"/>
        <v>7.5153571336777443</v>
      </c>
      <c r="M6385" s="32">
        <v>1092</v>
      </c>
      <c r="N6385" s="32">
        <v>219</v>
      </c>
      <c r="O6385" s="33">
        <f t="shared" si="1377"/>
        <v>0.20054945054945056</v>
      </c>
      <c r="P6385" s="34">
        <f t="shared" si="1381"/>
        <v>26.025294056417199</v>
      </c>
      <c r="Q6385" s="35">
        <v>0</v>
      </c>
      <c r="R6385" s="34">
        <f t="shared" si="1382"/>
        <v>0</v>
      </c>
      <c r="S6385" s="33">
        <v>24.06</v>
      </c>
      <c r="T6385" s="34">
        <f t="shared" si="1383"/>
        <v>72.360028348688871</v>
      </c>
      <c r="U6385" s="31">
        <f t="shared" si="1378"/>
        <v>26.475169884695951</v>
      </c>
      <c r="V6385" s="32">
        <f t="shared" si="1379"/>
        <v>31214</v>
      </c>
      <c r="W6385" s="36"/>
      <c r="X6385" s="36">
        <f t="shared" si="1384"/>
        <v>4125.7700000000004</v>
      </c>
      <c r="Y6385" s="29">
        <f t="shared" si="1372"/>
        <v>17514.16</v>
      </c>
      <c r="Z6385" s="36"/>
      <c r="AA6385" s="36">
        <f t="shared" si="1371"/>
        <v>17514.16</v>
      </c>
      <c r="AB6385" s="29">
        <f t="shared" si="1373"/>
        <v>13198.31</v>
      </c>
      <c r="AC6385" s="30">
        <f t="shared" si="1374"/>
        <v>134.68</v>
      </c>
      <c r="AD6385" s="29"/>
    </row>
    <row r="6386" spans="1:30" x14ac:dyDescent="0.2">
      <c r="A6386" s="1" t="s">
        <v>4233</v>
      </c>
      <c r="B6386" s="31" t="s">
        <v>8286</v>
      </c>
      <c r="C6386" s="1">
        <v>0</v>
      </c>
      <c r="D6386" s="1" t="s">
        <v>14961</v>
      </c>
      <c r="E6386" s="1" t="s">
        <v>17194</v>
      </c>
      <c r="F6386" s="1">
        <v>0</v>
      </c>
      <c r="G6386" s="19">
        <v>97</v>
      </c>
      <c r="H6386" s="29">
        <f t="shared" si="1375"/>
        <v>13251.77</v>
      </c>
      <c r="I6386" s="32">
        <v>1179</v>
      </c>
      <c r="J6386" s="32">
        <v>33</v>
      </c>
      <c r="K6386" s="33">
        <f t="shared" si="1376"/>
        <v>2.7989821882951654E-2</v>
      </c>
      <c r="L6386" s="34">
        <f t="shared" si="1380"/>
        <v>14.58863443596268</v>
      </c>
      <c r="M6386" s="32">
        <v>1190</v>
      </c>
      <c r="N6386" s="32">
        <v>4</v>
      </c>
      <c r="O6386" s="33">
        <f t="shared" si="1377"/>
        <v>3.3613445378151263E-3</v>
      </c>
      <c r="P6386" s="34">
        <f t="shared" si="1381"/>
        <v>0.43620154421714563</v>
      </c>
      <c r="Q6386" s="35">
        <v>0</v>
      </c>
      <c r="R6386" s="34">
        <f t="shared" si="1382"/>
        <v>0</v>
      </c>
      <c r="S6386" s="33">
        <v>25.09</v>
      </c>
      <c r="T6386" s="34">
        <f t="shared" si="1383"/>
        <v>76.009922041105611</v>
      </c>
      <c r="U6386" s="31">
        <f t="shared" si="1378"/>
        <v>22.75868950532136</v>
      </c>
      <c r="V6386" s="32">
        <f t="shared" si="1379"/>
        <v>26832</v>
      </c>
      <c r="W6386" s="36"/>
      <c r="X6386" s="36">
        <f t="shared" si="1384"/>
        <v>3546.57</v>
      </c>
      <c r="Y6386" s="29">
        <f t="shared" si="1372"/>
        <v>16798.34</v>
      </c>
      <c r="Z6386" s="36"/>
      <c r="AA6386" s="36">
        <f t="shared" si="1371"/>
        <v>16798.34</v>
      </c>
      <c r="AB6386" s="29">
        <f t="shared" si="1373"/>
        <v>12658.88</v>
      </c>
      <c r="AC6386" s="30">
        <f t="shared" si="1374"/>
        <v>130.5</v>
      </c>
      <c r="AD6386" s="29"/>
    </row>
    <row r="6387" spans="1:30" x14ac:dyDescent="0.2">
      <c r="A6387" s="1" t="s">
        <v>4866</v>
      </c>
      <c r="B6387" s="31" t="s">
        <v>8286</v>
      </c>
      <c r="C6387" s="1">
        <v>0</v>
      </c>
      <c r="D6387" s="1" t="s">
        <v>14962</v>
      </c>
      <c r="E6387" s="1" t="s">
        <v>16653</v>
      </c>
      <c r="F6387" s="1">
        <v>0</v>
      </c>
      <c r="G6387" s="19">
        <v>131</v>
      </c>
      <c r="H6387" s="29">
        <f t="shared" si="1375"/>
        <v>17896.72</v>
      </c>
      <c r="I6387" s="32">
        <v>1179</v>
      </c>
      <c r="J6387" s="32">
        <v>62</v>
      </c>
      <c r="K6387" s="33">
        <f t="shared" si="1376"/>
        <v>5.2586938083121287E-2</v>
      </c>
      <c r="L6387" s="34">
        <f t="shared" si="1380"/>
        <v>27.408949546354123</v>
      </c>
      <c r="M6387" s="32">
        <v>1220</v>
      </c>
      <c r="N6387" s="32">
        <v>14</v>
      </c>
      <c r="O6387" s="33">
        <f t="shared" si="1377"/>
        <v>1.1475409836065573E-2</v>
      </c>
      <c r="P6387" s="34">
        <f t="shared" si="1381"/>
        <v>1.4891634685773865</v>
      </c>
      <c r="Q6387" s="35">
        <v>0</v>
      </c>
      <c r="R6387" s="34">
        <f t="shared" si="1382"/>
        <v>0</v>
      </c>
      <c r="S6387" s="33">
        <v>16.38</v>
      </c>
      <c r="T6387" s="34">
        <f t="shared" si="1383"/>
        <v>45.145287030474833</v>
      </c>
      <c r="U6387" s="31">
        <f t="shared" si="1378"/>
        <v>18.510850011351586</v>
      </c>
      <c r="V6387" s="32">
        <f t="shared" si="1379"/>
        <v>21824</v>
      </c>
      <c r="W6387" s="36"/>
      <c r="X6387" s="36">
        <f t="shared" si="1384"/>
        <v>2884.63</v>
      </c>
      <c r="Y6387" s="29">
        <f t="shared" si="1372"/>
        <v>20781.350000000002</v>
      </c>
      <c r="Z6387" s="36"/>
      <c r="AA6387" s="36">
        <f t="shared" si="1371"/>
        <v>20781.350000000002</v>
      </c>
      <c r="AB6387" s="29">
        <f t="shared" si="1373"/>
        <v>15660.4</v>
      </c>
      <c r="AC6387" s="30">
        <f t="shared" si="1374"/>
        <v>119.55</v>
      </c>
    </row>
    <row r="6388" spans="1:30" x14ac:dyDescent="0.2">
      <c r="A6388" s="1" t="s">
        <v>6107</v>
      </c>
      <c r="B6388" s="31" t="s">
        <v>8286</v>
      </c>
      <c r="C6388" s="1">
        <v>0</v>
      </c>
      <c r="D6388" s="1" t="s">
        <v>14963</v>
      </c>
      <c r="E6388" s="1" t="s">
        <v>16672</v>
      </c>
      <c r="F6388" s="1">
        <v>0</v>
      </c>
      <c r="G6388" s="19">
        <v>102</v>
      </c>
      <c r="H6388" s="29">
        <f t="shared" si="1375"/>
        <v>13934.85</v>
      </c>
      <c r="I6388" s="32">
        <v>1179</v>
      </c>
      <c r="J6388" s="32">
        <v>49</v>
      </c>
      <c r="K6388" s="33">
        <f t="shared" si="1376"/>
        <v>4.1560644614079725E-2</v>
      </c>
      <c r="L6388" s="34">
        <f t="shared" si="1380"/>
        <v>21.661911738247614</v>
      </c>
      <c r="M6388" s="32">
        <v>1033</v>
      </c>
      <c r="N6388" s="32">
        <v>137</v>
      </c>
      <c r="O6388" s="33">
        <f t="shared" si="1377"/>
        <v>0.13262342691190707</v>
      </c>
      <c r="P6388" s="34">
        <f t="shared" si="1381"/>
        <v>17.210536726457224</v>
      </c>
      <c r="Q6388" s="35">
        <v>0</v>
      </c>
      <c r="R6388" s="34">
        <f t="shared" si="1382"/>
        <v>0</v>
      </c>
      <c r="S6388" s="33">
        <v>23.12</v>
      </c>
      <c r="T6388" s="34">
        <f t="shared" si="1383"/>
        <v>69.029057406094978</v>
      </c>
      <c r="U6388" s="31">
        <f t="shared" si="1378"/>
        <v>26.975376467699952</v>
      </c>
      <c r="V6388" s="32">
        <f t="shared" si="1379"/>
        <v>31804</v>
      </c>
      <c r="W6388" s="36"/>
      <c r="X6388" s="36">
        <f t="shared" si="1384"/>
        <v>4203.75</v>
      </c>
      <c r="Y6388" s="29">
        <f t="shared" si="1372"/>
        <v>18138.599999999999</v>
      </c>
      <c r="Z6388" s="36"/>
      <c r="AA6388" s="36">
        <f t="shared" si="1371"/>
        <v>18138.599999999999</v>
      </c>
      <c r="AB6388" s="29">
        <f t="shared" si="1373"/>
        <v>13668.88</v>
      </c>
      <c r="AC6388" s="30">
        <f t="shared" si="1374"/>
        <v>134.01</v>
      </c>
    </row>
    <row r="6389" spans="1:30" x14ac:dyDescent="0.2">
      <c r="A6389" s="1" t="s">
        <v>6564</v>
      </c>
      <c r="B6389" s="31" t="s">
        <v>8286</v>
      </c>
      <c r="C6389" s="1">
        <v>0</v>
      </c>
      <c r="D6389" s="1" t="s">
        <v>14964</v>
      </c>
      <c r="E6389" s="1" t="s">
        <v>18470</v>
      </c>
      <c r="F6389" s="1">
        <v>0</v>
      </c>
      <c r="G6389" s="19">
        <v>146</v>
      </c>
      <c r="H6389" s="29">
        <f t="shared" si="1375"/>
        <v>19945.96</v>
      </c>
      <c r="I6389" s="32">
        <v>1179</v>
      </c>
      <c r="J6389" s="32">
        <v>39</v>
      </c>
      <c r="K6389" s="33">
        <f t="shared" si="1376"/>
        <v>3.3078880407124679E-2</v>
      </c>
      <c r="L6389" s="34">
        <f t="shared" si="1380"/>
        <v>17.241113424319529</v>
      </c>
      <c r="M6389" s="32">
        <v>1203</v>
      </c>
      <c r="N6389" s="32">
        <v>54</v>
      </c>
      <c r="O6389" s="33">
        <f t="shared" si="1377"/>
        <v>4.488778054862843E-2</v>
      </c>
      <c r="P6389" s="34">
        <f t="shared" si="1381"/>
        <v>5.8250854595581414</v>
      </c>
      <c r="Q6389" s="35">
        <v>0</v>
      </c>
      <c r="R6389" s="34">
        <f t="shared" si="1382"/>
        <v>0</v>
      </c>
      <c r="S6389" s="33">
        <v>18.420000000000002</v>
      </c>
      <c r="T6389" s="34">
        <f t="shared" si="1383"/>
        <v>52.374202693125447</v>
      </c>
      <c r="U6389" s="31">
        <f t="shared" si="1378"/>
        <v>18.860100394250779</v>
      </c>
      <c r="V6389" s="32">
        <f t="shared" si="1379"/>
        <v>22236</v>
      </c>
      <c r="W6389" s="36"/>
      <c r="X6389" s="36">
        <f t="shared" si="1384"/>
        <v>2939.08</v>
      </c>
      <c r="Y6389" s="29">
        <f t="shared" si="1372"/>
        <v>22885.040000000001</v>
      </c>
      <c r="Z6389" s="36"/>
      <c r="AA6389" s="36">
        <f t="shared" si="1371"/>
        <v>22885.040000000001</v>
      </c>
      <c r="AB6389" s="29">
        <f t="shared" si="1373"/>
        <v>17245.7</v>
      </c>
      <c r="AC6389" s="30">
        <f t="shared" si="1374"/>
        <v>118.12</v>
      </c>
      <c r="AD6389" s="29"/>
    </row>
    <row r="6390" spans="1:30" x14ac:dyDescent="0.2">
      <c r="A6390" s="1" t="s">
        <v>6679</v>
      </c>
      <c r="B6390" s="31" t="s">
        <v>8291</v>
      </c>
      <c r="C6390" s="1">
        <v>0</v>
      </c>
      <c r="D6390" s="1" t="s">
        <v>14965</v>
      </c>
      <c r="E6390" s="1" t="s">
        <v>18520</v>
      </c>
      <c r="F6390" s="1">
        <v>0</v>
      </c>
      <c r="G6390" s="19">
        <v>84</v>
      </c>
      <c r="H6390" s="29">
        <f t="shared" si="1375"/>
        <v>11475.76</v>
      </c>
      <c r="I6390" s="32">
        <v>1179</v>
      </c>
      <c r="J6390" s="32">
        <v>0</v>
      </c>
      <c r="K6390" s="33">
        <f t="shared" si="1376"/>
        <v>0</v>
      </c>
      <c r="L6390" s="34">
        <f t="shared" si="1380"/>
        <v>0</v>
      </c>
      <c r="M6390" s="32">
        <v>1161</v>
      </c>
      <c r="N6390" s="32">
        <v>15</v>
      </c>
      <c r="O6390" s="33">
        <f t="shared" si="1377"/>
        <v>1.2919896640826873E-2</v>
      </c>
      <c r="P6390" s="34">
        <f t="shared" si="1381"/>
        <v>1.6766144625917418</v>
      </c>
      <c r="Q6390" s="35">
        <v>0</v>
      </c>
      <c r="R6390" s="34">
        <f t="shared" si="1382"/>
        <v>0</v>
      </c>
      <c r="S6390" s="33">
        <v>24.06</v>
      </c>
      <c r="T6390" s="34">
        <f t="shared" si="1383"/>
        <v>72.360028348688871</v>
      </c>
      <c r="U6390" s="31">
        <f t="shared" si="1378"/>
        <v>18.509160702820154</v>
      </c>
      <c r="V6390" s="32">
        <f t="shared" si="1379"/>
        <v>21822</v>
      </c>
      <c r="W6390" s="36"/>
      <c r="X6390" s="36">
        <f t="shared" si="1384"/>
        <v>2884.36</v>
      </c>
      <c r="Y6390" s="29">
        <f t="shared" si="1372"/>
        <v>14360.12</v>
      </c>
      <c r="Z6390" s="36"/>
      <c r="AA6390" s="36">
        <f t="shared" si="1371"/>
        <v>14360.12</v>
      </c>
      <c r="AB6390" s="29">
        <f t="shared" si="1373"/>
        <v>10821.49</v>
      </c>
      <c r="AC6390" s="30">
        <f t="shared" si="1374"/>
        <v>128.83000000000001</v>
      </c>
    </row>
    <row r="6391" spans="1:30" x14ac:dyDescent="0.2">
      <c r="A6391" s="1" t="s">
        <v>8126</v>
      </c>
      <c r="B6391" s="31" t="s">
        <v>8287</v>
      </c>
      <c r="C6391" s="1">
        <v>0</v>
      </c>
      <c r="D6391" s="1" t="s">
        <v>14966</v>
      </c>
      <c r="E6391" s="1" t="s">
        <v>18030</v>
      </c>
      <c r="F6391" s="1">
        <v>0</v>
      </c>
      <c r="G6391" s="19">
        <v>121</v>
      </c>
      <c r="H6391" s="29">
        <f t="shared" si="1375"/>
        <v>16530.560000000001</v>
      </c>
      <c r="I6391" s="32">
        <v>1179</v>
      </c>
      <c r="J6391" s="32">
        <v>43</v>
      </c>
      <c r="K6391" s="33">
        <f t="shared" si="1376"/>
        <v>3.64715860899067E-2</v>
      </c>
      <c r="L6391" s="34">
        <f t="shared" si="1380"/>
        <v>19.009432749890763</v>
      </c>
      <c r="M6391" s="32">
        <v>1180</v>
      </c>
      <c r="N6391" s="32">
        <v>120</v>
      </c>
      <c r="O6391" s="33">
        <f t="shared" si="1377"/>
        <v>0.10169491525423729</v>
      </c>
      <c r="P6391" s="34">
        <f t="shared" si="1381"/>
        <v>13.196945024196694</v>
      </c>
      <c r="Q6391" s="35">
        <v>0</v>
      </c>
      <c r="R6391" s="34">
        <f t="shared" si="1382"/>
        <v>0</v>
      </c>
      <c r="S6391" s="33">
        <v>22.25</v>
      </c>
      <c r="T6391" s="34">
        <f t="shared" si="1383"/>
        <v>65.94613749114103</v>
      </c>
      <c r="U6391" s="31">
        <f t="shared" si="1378"/>
        <v>24.538128816307122</v>
      </c>
      <c r="V6391" s="32">
        <f t="shared" si="1379"/>
        <v>28930</v>
      </c>
      <c r="W6391" s="36"/>
      <c r="X6391" s="36">
        <f t="shared" si="1384"/>
        <v>3823.87</v>
      </c>
      <c r="Y6391" s="29">
        <f t="shared" si="1372"/>
        <v>20354.43</v>
      </c>
      <c r="Z6391" s="36"/>
      <c r="AA6391" s="36">
        <f t="shared" si="1371"/>
        <v>20354.43</v>
      </c>
      <c r="AB6391" s="29">
        <f t="shared" si="1373"/>
        <v>15338.68</v>
      </c>
      <c r="AC6391" s="30">
        <f t="shared" si="1374"/>
        <v>126.77</v>
      </c>
      <c r="AD6391" s="29"/>
    </row>
    <row r="6392" spans="1:30" x14ac:dyDescent="0.2">
      <c r="A6392" s="1" t="s">
        <v>248</v>
      </c>
      <c r="B6392" s="31" t="s">
        <v>8285</v>
      </c>
      <c r="C6392" s="1">
        <v>0</v>
      </c>
      <c r="D6392" s="1" t="s">
        <v>14967</v>
      </c>
      <c r="E6392" s="1" t="s">
        <v>16583</v>
      </c>
      <c r="F6392" s="1">
        <v>0</v>
      </c>
      <c r="G6392" s="19">
        <v>122</v>
      </c>
      <c r="H6392" s="29">
        <f t="shared" si="1375"/>
        <v>16667.18</v>
      </c>
      <c r="I6392" s="32">
        <v>1180</v>
      </c>
      <c r="J6392" s="32">
        <v>45</v>
      </c>
      <c r="K6392" s="33">
        <f t="shared" si="1376"/>
        <v>3.8135593220338986E-2</v>
      </c>
      <c r="L6392" s="34">
        <f t="shared" si="1380"/>
        <v>19.876733436055471</v>
      </c>
      <c r="M6392" s="32">
        <v>1154</v>
      </c>
      <c r="N6392" s="32">
        <v>80</v>
      </c>
      <c r="O6392" s="33">
        <f t="shared" si="1377"/>
        <v>6.9324090121317156E-2</v>
      </c>
      <c r="P6392" s="34">
        <f t="shared" si="1381"/>
        <v>8.9961843608042162</v>
      </c>
      <c r="Q6392" s="35">
        <v>0</v>
      </c>
      <c r="R6392" s="34">
        <f t="shared" si="1382"/>
        <v>0</v>
      </c>
      <c r="S6392" s="33">
        <v>20</v>
      </c>
      <c r="T6392" s="34">
        <f t="shared" si="1383"/>
        <v>57.973068745570522</v>
      </c>
      <c r="U6392" s="31">
        <f t="shared" si="1378"/>
        <v>21.711496635607553</v>
      </c>
      <c r="V6392" s="32">
        <f t="shared" si="1379"/>
        <v>25620</v>
      </c>
      <c r="W6392" s="36"/>
      <c r="X6392" s="36">
        <f t="shared" si="1384"/>
        <v>3386.37</v>
      </c>
      <c r="Y6392" s="29">
        <f t="shared" si="1372"/>
        <v>20053.55</v>
      </c>
      <c r="Z6392" s="36"/>
      <c r="AA6392" s="36">
        <f t="shared" si="1371"/>
        <v>20053.55</v>
      </c>
      <c r="AB6392" s="29">
        <f t="shared" si="1373"/>
        <v>15111.94</v>
      </c>
      <c r="AC6392" s="30">
        <f t="shared" si="1374"/>
        <v>123.87</v>
      </c>
      <c r="AD6392" s="29"/>
    </row>
    <row r="6393" spans="1:30" x14ac:dyDescent="0.2">
      <c r="A6393" s="1" t="s">
        <v>560</v>
      </c>
      <c r="B6393" s="31" t="s">
        <v>8286</v>
      </c>
      <c r="C6393" s="1">
        <v>0</v>
      </c>
      <c r="D6393" s="1" t="s">
        <v>14968</v>
      </c>
      <c r="E6393" s="1" t="s">
        <v>17075</v>
      </c>
      <c r="F6393" s="1">
        <v>0</v>
      </c>
      <c r="G6393" s="19">
        <v>121</v>
      </c>
      <c r="H6393" s="29">
        <f t="shared" si="1375"/>
        <v>16530.560000000001</v>
      </c>
      <c r="I6393" s="32">
        <v>1180</v>
      </c>
      <c r="J6393" s="32">
        <v>64</v>
      </c>
      <c r="K6393" s="33">
        <f t="shared" si="1376"/>
        <v>5.4237288135593219E-2</v>
      </c>
      <c r="L6393" s="34">
        <f t="shared" si="1380"/>
        <v>28.269131997945557</v>
      </c>
      <c r="M6393" s="32">
        <v>1244</v>
      </c>
      <c r="N6393" s="32">
        <v>51</v>
      </c>
      <c r="O6393" s="33">
        <f t="shared" si="1377"/>
        <v>4.0996784565916398E-2</v>
      </c>
      <c r="P6393" s="34">
        <f t="shared" si="1381"/>
        <v>5.320151068838137</v>
      </c>
      <c r="Q6393" s="35">
        <v>0</v>
      </c>
      <c r="R6393" s="34">
        <f t="shared" si="1382"/>
        <v>0</v>
      </c>
      <c r="S6393" s="33">
        <v>21.85</v>
      </c>
      <c r="T6393" s="34">
        <f t="shared" si="1383"/>
        <v>64.528703047484058</v>
      </c>
      <c r="U6393" s="31">
        <f t="shared" si="1378"/>
        <v>24.529496528566938</v>
      </c>
      <c r="V6393" s="32">
        <f t="shared" si="1379"/>
        <v>28945</v>
      </c>
      <c r="W6393" s="36"/>
      <c r="X6393" s="36">
        <f t="shared" si="1384"/>
        <v>3825.86</v>
      </c>
      <c r="Y6393" s="29">
        <f t="shared" si="1372"/>
        <v>20356.420000000002</v>
      </c>
      <c r="Z6393" s="36"/>
      <c r="AA6393" s="36">
        <f t="shared" si="1371"/>
        <v>20356.420000000002</v>
      </c>
      <c r="AB6393" s="29">
        <f t="shared" si="1373"/>
        <v>15340.18</v>
      </c>
      <c r="AC6393" s="30">
        <f t="shared" si="1374"/>
        <v>126.78</v>
      </c>
    </row>
    <row r="6394" spans="1:30" x14ac:dyDescent="0.2">
      <c r="A6394" s="1" t="s">
        <v>4285</v>
      </c>
      <c r="B6394" s="31" t="s">
        <v>8286</v>
      </c>
      <c r="C6394" s="1">
        <v>0</v>
      </c>
      <c r="D6394" s="1" t="s">
        <v>14969</v>
      </c>
      <c r="E6394" s="1" t="s">
        <v>18216</v>
      </c>
      <c r="F6394" s="1">
        <v>0</v>
      </c>
      <c r="G6394" s="19">
        <v>103</v>
      </c>
      <c r="H6394" s="29">
        <f t="shared" si="1375"/>
        <v>14071.47</v>
      </c>
      <c r="I6394" s="32">
        <v>1180</v>
      </c>
      <c r="J6394" s="32">
        <v>30</v>
      </c>
      <c r="K6394" s="33">
        <f t="shared" si="1376"/>
        <v>2.5423728813559324E-2</v>
      </c>
      <c r="L6394" s="34">
        <f t="shared" si="1380"/>
        <v>13.251155624036981</v>
      </c>
      <c r="M6394" s="32">
        <v>1190</v>
      </c>
      <c r="N6394" s="32">
        <v>15</v>
      </c>
      <c r="O6394" s="33">
        <f t="shared" si="1377"/>
        <v>1.2605042016806723E-2</v>
      </c>
      <c r="P6394" s="34">
        <f t="shared" si="1381"/>
        <v>1.6357557908142961</v>
      </c>
      <c r="Q6394" s="35">
        <v>0</v>
      </c>
      <c r="R6394" s="34">
        <f t="shared" si="1382"/>
        <v>0</v>
      </c>
      <c r="S6394" s="33">
        <v>21.07</v>
      </c>
      <c r="T6394" s="34">
        <f t="shared" si="1383"/>
        <v>61.764705882352942</v>
      </c>
      <c r="U6394" s="31">
        <f t="shared" si="1378"/>
        <v>19.162904324301053</v>
      </c>
      <c r="V6394" s="32">
        <f t="shared" si="1379"/>
        <v>22612</v>
      </c>
      <c r="W6394" s="36"/>
      <c r="X6394" s="36">
        <f t="shared" si="1384"/>
        <v>2988.78</v>
      </c>
      <c r="Y6394" s="29">
        <f t="shared" si="1372"/>
        <v>17060.25</v>
      </c>
      <c r="Z6394" s="36"/>
      <c r="AA6394" s="36">
        <f t="shared" si="1371"/>
        <v>17060.25</v>
      </c>
      <c r="AB6394" s="29">
        <f t="shared" si="1373"/>
        <v>12856.25</v>
      </c>
      <c r="AC6394" s="30">
        <f t="shared" si="1374"/>
        <v>124.82</v>
      </c>
    </row>
    <row r="6395" spans="1:30" x14ac:dyDescent="0.2">
      <c r="A6395" s="1" t="s">
        <v>5103</v>
      </c>
      <c r="B6395" s="31" t="s">
        <v>8286</v>
      </c>
      <c r="C6395" s="1">
        <v>0</v>
      </c>
      <c r="D6395" s="1" t="s">
        <v>14970</v>
      </c>
      <c r="E6395" s="1" t="s">
        <v>17448</v>
      </c>
      <c r="F6395" s="1">
        <v>0</v>
      </c>
      <c r="G6395" s="19">
        <v>122</v>
      </c>
      <c r="H6395" s="29">
        <f t="shared" si="1375"/>
        <v>16667.18</v>
      </c>
      <c r="I6395" s="32">
        <v>1180</v>
      </c>
      <c r="J6395" s="32">
        <v>56</v>
      </c>
      <c r="K6395" s="33">
        <f t="shared" si="1376"/>
        <v>4.7457627118644069E-2</v>
      </c>
      <c r="L6395" s="34">
        <f t="shared" si="1380"/>
        <v>24.73549049820236</v>
      </c>
      <c r="M6395" s="32">
        <v>1185</v>
      </c>
      <c r="N6395" s="32">
        <v>58</v>
      </c>
      <c r="O6395" s="33">
        <f t="shared" si="1377"/>
        <v>4.8945147679324896E-2</v>
      </c>
      <c r="P6395" s="34">
        <f t="shared" si="1381"/>
        <v>6.3516098273981845</v>
      </c>
      <c r="Q6395" s="35">
        <v>0</v>
      </c>
      <c r="R6395" s="34">
        <f t="shared" si="1382"/>
        <v>0</v>
      </c>
      <c r="S6395" s="33">
        <v>20.7</v>
      </c>
      <c r="T6395" s="34">
        <f t="shared" si="1383"/>
        <v>60.453579021970228</v>
      </c>
      <c r="U6395" s="31">
        <f t="shared" si="1378"/>
        <v>22.885169836892693</v>
      </c>
      <c r="V6395" s="32">
        <f t="shared" si="1379"/>
        <v>27005</v>
      </c>
      <c r="W6395" s="36"/>
      <c r="X6395" s="36">
        <f t="shared" si="1384"/>
        <v>3569.43</v>
      </c>
      <c r="Y6395" s="29">
        <f t="shared" si="1372"/>
        <v>20236.61</v>
      </c>
      <c r="Z6395" s="36"/>
      <c r="AA6395" s="36">
        <f t="shared" si="1371"/>
        <v>20236.61</v>
      </c>
      <c r="AB6395" s="29">
        <f t="shared" si="1373"/>
        <v>15249.89</v>
      </c>
      <c r="AC6395" s="30">
        <f t="shared" si="1374"/>
        <v>125</v>
      </c>
    </row>
    <row r="6396" spans="1:30" x14ac:dyDescent="0.2">
      <c r="A6396" s="1" t="s">
        <v>5858</v>
      </c>
      <c r="B6396" s="31" t="s">
        <v>8286</v>
      </c>
      <c r="C6396" s="1">
        <v>0</v>
      </c>
      <c r="D6396" s="1" t="s">
        <v>14971</v>
      </c>
      <c r="E6396" s="1" t="s">
        <v>17094</v>
      </c>
      <c r="F6396" s="1">
        <v>0</v>
      </c>
      <c r="G6396" s="19">
        <v>112</v>
      </c>
      <c r="H6396" s="29">
        <f t="shared" si="1375"/>
        <v>15301.01</v>
      </c>
      <c r="I6396" s="32">
        <v>1180</v>
      </c>
      <c r="J6396" s="32">
        <v>23</v>
      </c>
      <c r="K6396" s="33">
        <f t="shared" si="1376"/>
        <v>1.9491525423728815E-2</v>
      </c>
      <c r="L6396" s="34">
        <f t="shared" si="1380"/>
        <v>10.159219311761685</v>
      </c>
      <c r="M6396" s="32">
        <v>1196</v>
      </c>
      <c r="N6396" s="32">
        <v>97</v>
      </c>
      <c r="O6396" s="33">
        <f t="shared" si="1377"/>
        <v>8.1103678929765888E-2</v>
      </c>
      <c r="P6396" s="34">
        <f t="shared" si="1381"/>
        <v>10.524821122279498</v>
      </c>
      <c r="Q6396" s="35">
        <v>0</v>
      </c>
      <c r="R6396" s="34">
        <f t="shared" si="1382"/>
        <v>0</v>
      </c>
      <c r="S6396" s="33">
        <v>20.34</v>
      </c>
      <c r="T6396" s="34">
        <f t="shared" si="1383"/>
        <v>59.17788802267895</v>
      </c>
      <c r="U6396" s="31">
        <f t="shared" si="1378"/>
        <v>19.965482114180034</v>
      </c>
      <c r="V6396" s="32">
        <f t="shared" si="1379"/>
        <v>23559</v>
      </c>
      <c r="W6396" s="36"/>
      <c r="X6396" s="36">
        <f t="shared" si="1384"/>
        <v>3113.95</v>
      </c>
      <c r="Y6396" s="29">
        <f t="shared" si="1372"/>
        <v>18414.96</v>
      </c>
      <c r="Z6396" s="36"/>
      <c r="AA6396" s="36">
        <f t="shared" si="1371"/>
        <v>18414.96</v>
      </c>
      <c r="AB6396" s="29">
        <f t="shared" si="1373"/>
        <v>13877.14</v>
      </c>
      <c r="AC6396" s="30">
        <f t="shared" si="1374"/>
        <v>123.9</v>
      </c>
      <c r="AD6396" s="29"/>
    </row>
    <row r="6397" spans="1:30" x14ac:dyDescent="0.2">
      <c r="A6397" s="1" t="s">
        <v>7081</v>
      </c>
      <c r="B6397" s="31" t="s">
        <v>8286</v>
      </c>
      <c r="C6397" s="1">
        <v>0</v>
      </c>
      <c r="D6397" s="1" t="s">
        <v>14972</v>
      </c>
      <c r="E6397" s="1" t="s">
        <v>18249</v>
      </c>
      <c r="F6397" s="1">
        <v>0</v>
      </c>
      <c r="G6397" s="19">
        <v>108</v>
      </c>
      <c r="H6397" s="29">
        <f t="shared" si="1375"/>
        <v>14754.55</v>
      </c>
      <c r="I6397" s="32">
        <v>1180</v>
      </c>
      <c r="J6397" s="32">
        <v>42</v>
      </c>
      <c r="K6397" s="33">
        <f t="shared" si="1376"/>
        <v>3.5593220338983052E-2</v>
      </c>
      <c r="L6397" s="34">
        <f t="shared" si="1380"/>
        <v>18.551617873651772</v>
      </c>
      <c r="M6397" s="32">
        <v>1233</v>
      </c>
      <c r="N6397" s="32">
        <v>75</v>
      </c>
      <c r="O6397" s="33">
        <f t="shared" si="1377"/>
        <v>6.0827250608272508E-2</v>
      </c>
      <c r="P6397" s="34">
        <f t="shared" si="1381"/>
        <v>7.893549842129004</v>
      </c>
      <c r="Q6397" s="35">
        <v>0</v>
      </c>
      <c r="R6397" s="34">
        <f t="shared" si="1382"/>
        <v>0</v>
      </c>
      <c r="S6397" s="33">
        <v>20.7</v>
      </c>
      <c r="T6397" s="34">
        <f t="shared" si="1383"/>
        <v>60.453579021970228</v>
      </c>
      <c r="U6397" s="31">
        <f t="shared" si="1378"/>
        <v>21.724686684437749</v>
      </c>
      <c r="V6397" s="32">
        <f t="shared" si="1379"/>
        <v>25635</v>
      </c>
      <c r="W6397" s="36"/>
      <c r="X6397" s="36">
        <f t="shared" si="1384"/>
        <v>3388.35</v>
      </c>
      <c r="Y6397" s="29">
        <f t="shared" si="1372"/>
        <v>18142.899999999998</v>
      </c>
      <c r="Z6397" s="36"/>
      <c r="AA6397" s="36">
        <f t="shared" si="1371"/>
        <v>18142.899999999998</v>
      </c>
      <c r="AB6397" s="29">
        <f t="shared" si="1373"/>
        <v>13672.12</v>
      </c>
      <c r="AC6397" s="30">
        <f t="shared" si="1374"/>
        <v>126.59</v>
      </c>
      <c r="AD6397" s="29"/>
    </row>
    <row r="6398" spans="1:30" x14ac:dyDescent="0.2">
      <c r="A6398" s="1" t="s">
        <v>2519</v>
      </c>
      <c r="B6398" s="31" t="s">
        <v>8286</v>
      </c>
      <c r="C6398" s="1">
        <v>0</v>
      </c>
      <c r="D6398" s="1" t="s">
        <v>14973</v>
      </c>
      <c r="E6398" s="1" t="s">
        <v>17827</v>
      </c>
      <c r="F6398" s="1">
        <v>0</v>
      </c>
      <c r="G6398" s="19">
        <v>120</v>
      </c>
      <c r="H6398" s="29">
        <f t="shared" si="1375"/>
        <v>16393.939999999999</v>
      </c>
      <c r="I6398" s="32">
        <v>1181</v>
      </c>
      <c r="J6398" s="32">
        <v>28</v>
      </c>
      <c r="K6398" s="33">
        <f t="shared" si="1376"/>
        <v>2.3708721422523286E-2</v>
      </c>
      <c r="L6398" s="34">
        <f t="shared" si="1380"/>
        <v>12.357272983860621</v>
      </c>
      <c r="M6398" s="32">
        <v>1146</v>
      </c>
      <c r="N6398" s="32">
        <v>185</v>
      </c>
      <c r="O6398" s="33">
        <f t="shared" si="1377"/>
        <v>0.16143106457242584</v>
      </c>
      <c r="P6398" s="34">
        <f t="shared" si="1381"/>
        <v>20.948902696205195</v>
      </c>
      <c r="Q6398" s="35">
        <v>0</v>
      </c>
      <c r="R6398" s="34">
        <f t="shared" si="1382"/>
        <v>0</v>
      </c>
      <c r="S6398" s="33">
        <v>22.28</v>
      </c>
      <c r="T6398" s="34">
        <f t="shared" si="1383"/>
        <v>66.052445074415317</v>
      </c>
      <c r="U6398" s="31">
        <f t="shared" si="1378"/>
        <v>24.839655188620284</v>
      </c>
      <c r="V6398" s="32">
        <f t="shared" si="1379"/>
        <v>29336</v>
      </c>
      <c r="W6398" s="36"/>
      <c r="X6398" s="36">
        <f t="shared" si="1384"/>
        <v>3877.54</v>
      </c>
      <c r="Y6398" s="29">
        <f t="shared" si="1372"/>
        <v>20271.48</v>
      </c>
      <c r="Z6398" s="36"/>
      <c r="AA6398" s="36">
        <f t="shared" si="1371"/>
        <v>20271.48</v>
      </c>
      <c r="AB6398" s="29">
        <f t="shared" si="1373"/>
        <v>15276.17</v>
      </c>
      <c r="AC6398" s="30">
        <f t="shared" si="1374"/>
        <v>127.3</v>
      </c>
    </row>
    <row r="6399" spans="1:30" x14ac:dyDescent="0.2">
      <c r="A6399" s="1" t="s">
        <v>2693</v>
      </c>
      <c r="B6399" s="31" t="s">
        <v>8287</v>
      </c>
      <c r="C6399" s="1">
        <v>0</v>
      </c>
      <c r="D6399" s="1" t="s">
        <v>14974</v>
      </c>
      <c r="E6399" s="1" t="s">
        <v>18384</v>
      </c>
      <c r="F6399" s="1">
        <v>0</v>
      </c>
      <c r="G6399" s="19">
        <v>173</v>
      </c>
      <c r="H6399" s="29">
        <f t="shared" si="1375"/>
        <v>23634.6</v>
      </c>
      <c r="I6399" s="32">
        <v>1181</v>
      </c>
      <c r="J6399" s="32">
        <v>91</v>
      </c>
      <c r="K6399" s="33">
        <f t="shared" si="1376"/>
        <v>7.7053344623200681E-2</v>
      </c>
      <c r="L6399" s="34">
        <f t="shared" si="1380"/>
        <v>40.161137197547021</v>
      </c>
      <c r="M6399" s="32">
        <v>1129</v>
      </c>
      <c r="N6399" s="32">
        <v>76</v>
      </c>
      <c r="O6399" s="33">
        <f t="shared" si="1377"/>
        <v>6.7316209034543842E-2</v>
      </c>
      <c r="P6399" s="34">
        <f t="shared" si="1381"/>
        <v>8.7356217136843775</v>
      </c>
      <c r="Q6399" s="35">
        <v>0</v>
      </c>
      <c r="R6399" s="34">
        <f t="shared" si="1382"/>
        <v>0</v>
      </c>
      <c r="S6399" s="33">
        <v>17.89</v>
      </c>
      <c r="T6399" s="34">
        <f t="shared" si="1383"/>
        <v>50.496102055279948</v>
      </c>
      <c r="U6399" s="31">
        <f t="shared" si="1378"/>
        <v>24.848215241627837</v>
      </c>
      <c r="V6399" s="32">
        <f t="shared" si="1379"/>
        <v>29346</v>
      </c>
      <c r="W6399" s="36"/>
      <c r="X6399" s="36">
        <f t="shared" si="1384"/>
        <v>3878.86</v>
      </c>
      <c r="Y6399" s="29">
        <f t="shared" si="1372"/>
        <v>27513.46</v>
      </c>
      <c r="Z6399" s="36"/>
      <c r="AA6399" s="36">
        <f t="shared" si="1371"/>
        <v>27513.46</v>
      </c>
      <c r="AB6399" s="29">
        <f t="shared" si="1373"/>
        <v>20733.580000000002</v>
      </c>
      <c r="AC6399" s="30">
        <f t="shared" si="1374"/>
        <v>119.85</v>
      </c>
    </row>
    <row r="6400" spans="1:30" x14ac:dyDescent="0.2">
      <c r="A6400" s="1" t="s">
        <v>817</v>
      </c>
      <c r="B6400" s="31" t="s">
        <v>8287</v>
      </c>
      <c r="C6400" s="1">
        <v>0</v>
      </c>
      <c r="D6400" s="1" t="s">
        <v>11679</v>
      </c>
      <c r="E6400" s="1" t="s">
        <v>18742</v>
      </c>
      <c r="F6400" s="1">
        <v>0</v>
      </c>
      <c r="G6400" s="19">
        <v>115</v>
      </c>
      <c r="H6400" s="29">
        <f t="shared" si="1375"/>
        <v>15710.86</v>
      </c>
      <c r="I6400" s="32">
        <v>1182</v>
      </c>
      <c r="J6400" s="32">
        <v>24</v>
      </c>
      <c r="K6400" s="33">
        <f t="shared" si="1376"/>
        <v>2.030456852791878E-2</v>
      </c>
      <c r="L6400" s="34">
        <f t="shared" si="1380"/>
        <v>10.582987232733425</v>
      </c>
      <c r="M6400" s="32">
        <v>1108</v>
      </c>
      <c r="N6400" s="32">
        <v>106</v>
      </c>
      <c r="O6400" s="33">
        <f t="shared" si="1377"/>
        <v>9.5667870036101083E-2</v>
      </c>
      <c r="P6400" s="34">
        <f t="shared" si="1381"/>
        <v>12.414815610909464</v>
      </c>
      <c r="Q6400" s="35">
        <v>0</v>
      </c>
      <c r="R6400" s="34">
        <f t="shared" si="1382"/>
        <v>0</v>
      </c>
      <c r="S6400" s="33">
        <v>25.7</v>
      </c>
      <c r="T6400" s="34">
        <f t="shared" si="1383"/>
        <v>78.171509567682492</v>
      </c>
      <c r="U6400" s="31">
        <f t="shared" si="1378"/>
        <v>25.292328102831345</v>
      </c>
      <c r="V6400" s="32">
        <f t="shared" si="1379"/>
        <v>29896</v>
      </c>
      <c r="W6400" s="36"/>
      <c r="X6400" s="36">
        <f t="shared" si="1384"/>
        <v>3951.56</v>
      </c>
      <c r="Y6400" s="29">
        <f t="shared" si="1372"/>
        <v>19662.420000000002</v>
      </c>
      <c r="Z6400" s="36"/>
      <c r="AA6400" s="36">
        <f t="shared" ref="AA6400:AA6463" si="1385">Y6400-Z6400</f>
        <v>19662.420000000002</v>
      </c>
      <c r="AB6400" s="29">
        <f t="shared" si="1373"/>
        <v>14817.2</v>
      </c>
      <c r="AC6400" s="30">
        <f t="shared" si="1374"/>
        <v>128.85</v>
      </c>
      <c r="AD6400" s="29"/>
    </row>
    <row r="6401" spans="1:30" x14ac:dyDescent="0.2">
      <c r="A6401" s="1" t="s">
        <v>4257</v>
      </c>
      <c r="B6401" s="31" t="s">
        <v>8286</v>
      </c>
      <c r="C6401" s="1">
        <v>0</v>
      </c>
      <c r="D6401" s="1" t="s">
        <v>14975</v>
      </c>
      <c r="E6401" s="1" t="s">
        <v>18647</v>
      </c>
      <c r="F6401" s="1">
        <v>0</v>
      </c>
      <c r="G6401" s="19">
        <v>122</v>
      </c>
      <c r="H6401" s="29">
        <f t="shared" si="1375"/>
        <v>16667.18</v>
      </c>
      <c r="I6401" s="32">
        <v>1182</v>
      </c>
      <c r="J6401" s="32">
        <v>27</v>
      </c>
      <c r="K6401" s="33">
        <f t="shared" si="1376"/>
        <v>2.2842639593908629E-2</v>
      </c>
      <c r="L6401" s="34">
        <f t="shared" si="1380"/>
        <v>11.905860636825102</v>
      </c>
      <c r="M6401" s="32">
        <v>1210</v>
      </c>
      <c r="N6401" s="32">
        <v>6</v>
      </c>
      <c r="O6401" s="33">
        <f t="shared" si="1377"/>
        <v>4.9586776859504135E-3</v>
      </c>
      <c r="P6401" s="34">
        <f t="shared" si="1381"/>
        <v>0.64348740200628507</v>
      </c>
      <c r="Q6401" s="35">
        <v>0</v>
      </c>
      <c r="R6401" s="34">
        <f t="shared" si="1382"/>
        <v>0</v>
      </c>
      <c r="S6401" s="33">
        <v>18.18</v>
      </c>
      <c r="T6401" s="34">
        <f t="shared" si="1383"/>
        <v>51.523742026931252</v>
      </c>
      <c r="U6401" s="31">
        <f t="shared" si="1378"/>
        <v>16.018272516440661</v>
      </c>
      <c r="V6401" s="32">
        <f t="shared" si="1379"/>
        <v>18934</v>
      </c>
      <c r="W6401" s="36"/>
      <c r="X6401" s="36">
        <f t="shared" si="1384"/>
        <v>2502.64</v>
      </c>
      <c r="Y6401" s="29">
        <f t="shared" ref="Y6401:Y6464" si="1386">H6401+W6401+X6401</f>
        <v>19169.82</v>
      </c>
      <c r="Z6401" s="36"/>
      <c r="AA6401" s="36">
        <f t="shared" si="1385"/>
        <v>19169.82</v>
      </c>
      <c r="AB6401" s="29">
        <f t="shared" ref="AB6401:AB6464" si="1387">ROUND(AA6401/1.327,2)</f>
        <v>14445.98</v>
      </c>
      <c r="AC6401" s="30">
        <f t="shared" ref="AC6401:AC6464" si="1388">ROUND(AB6401/G6401,2)</f>
        <v>118.41</v>
      </c>
      <c r="AD6401" s="29"/>
    </row>
    <row r="6402" spans="1:30" x14ac:dyDescent="0.2">
      <c r="A6402" s="1" t="s">
        <v>3901</v>
      </c>
      <c r="B6402" s="31" t="s">
        <v>8294</v>
      </c>
      <c r="C6402" s="1">
        <v>0</v>
      </c>
      <c r="D6402" s="1" t="s">
        <v>14976</v>
      </c>
      <c r="E6402" s="1" t="s">
        <v>16641</v>
      </c>
      <c r="F6402" s="1">
        <v>0</v>
      </c>
      <c r="G6402" s="19">
        <v>99</v>
      </c>
      <c r="H6402" s="29">
        <f t="shared" si="1375"/>
        <v>13525</v>
      </c>
      <c r="I6402" s="32">
        <v>1183</v>
      </c>
      <c r="J6402" s="32">
        <v>17</v>
      </c>
      <c r="K6402" s="33">
        <f t="shared" si="1376"/>
        <v>1.4370245139475908E-2</v>
      </c>
      <c r="L6402" s="34">
        <f t="shared" si="1380"/>
        <v>7.4899459514844127</v>
      </c>
      <c r="M6402" s="32">
        <v>1127</v>
      </c>
      <c r="N6402" s="32">
        <v>147</v>
      </c>
      <c r="O6402" s="33">
        <f t="shared" si="1377"/>
        <v>0.13043478260869565</v>
      </c>
      <c r="P6402" s="34">
        <f t="shared" si="1381"/>
        <v>16.92651644407837</v>
      </c>
      <c r="Q6402" s="35">
        <v>0</v>
      </c>
      <c r="R6402" s="34">
        <f t="shared" si="1382"/>
        <v>0</v>
      </c>
      <c r="S6402" s="33">
        <v>23.66</v>
      </c>
      <c r="T6402" s="34">
        <f t="shared" si="1383"/>
        <v>70.942593905031899</v>
      </c>
      <c r="U6402" s="31">
        <f t="shared" si="1378"/>
        <v>23.839764075148672</v>
      </c>
      <c r="V6402" s="32">
        <f t="shared" si="1379"/>
        <v>28202</v>
      </c>
      <c r="W6402" s="36"/>
      <c r="X6402" s="36">
        <f t="shared" si="1384"/>
        <v>3727.65</v>
      </c>
      <c r="Y6402" s="29">
        <f t="shared" si="1386"/>
        <v>17252.650000000001</v>
      </c>
      <c r="Z6402" s="36"/>
      <c r="AA6402" s="36">
        <f t="shared" si="1385"/>
        <v>17252.650000000001</v>
      </c>
      <c r="AB6402" s="29">
        <f t="shared" si="1387"/>
        <v>13001.24</v>
      </c>
      <c r="AC6402" s="30">
        <f t="shared" si="1388"/>
        <v>131.33000000000001</v>
      </c>
    </row>
    <row r="6403" spans="1:30" x14ac:dyDescent="0.2">
      <c r="A6403" s="1" t="s">
        <v>4971</v>
      </c>
      <c r="B6403" s="31" t="s">
        <v>8291</v>
      </c>
      <c r="C6403" s="1">
        <v>0</v>
      </c>
      <c r="D6403" s="1" t="s">
        <v>14977</v>
      </c>
      <c r="E6403" s="1" t="s">
        <v>16654</v>
      </c>
      <c r="F6403" s="1">
        <v>0</v>
      </c>
      <c r="G6403" s="19">
        <v>83</v>
      </c>
      <c r="H6403" s="29">
        <f t="shared" ref="H6403:H6466" si="1389">ROUND(G6403/G$8364*H$8369,2)</f>
        <v>11339.14</v>
      </c>
      <c r="I6403" s="32">
        <v>1183</v>
      </c>
      <c r="J6403" s="32">
        <v>5</v>
      </c>
      <c r="K6403" s="33">
        <f t="shared" ref="K6403:K6466" si="1390">IF(I6403=0,0,J6403/I6403)</f>
        <v>4.22654268808115E-3</v>
      </c>
      <c r="L6403" s="34">
        <f t="shared" si="1380"/>
        <v>2.202925279848357</v>
      </c>
      <c r="M6403" s="32">
        <v>1078</v>
      </c>
      <c r="N6403" s="32">
        <v>68</v>
      </c>
      <c r="O6403" s="33">
        <f t="shared" ref="O6403:O6466" si="1391">IF(M6403=0,0,N6403/M6403)</f>
        <v>6.3079777365491654E-2</v>
      </c>
      <c r="P6403" s="34">
        <f t="shared" si="1381"/>
        <v>8.1858601479711091</v>
      </c>
      <c r="Q6403" s="35">
        <v>0</v>
      </c>
      <c r="R6403" s="34">
        <f t="shared" si="1382"/>
        <v>0</v>
      </c>
      <c r="S6403" s="33">
        <v>24.65</v>
      </c>
      <c r="T6403" s="34">
        <f t="shared" si="1383"/>
        <v>74.450744153082908</v>
      </c>
      <c r="U6403" s="31">
        <f t="shared" ref="U6403:U6466" si="1392">(L6403+P6403+R6403+T6403)/4</f>
        <v>21.209882395225595</v>
      </c>
      <c r="V6403" s="32">
        <f t="shared" ref="V6403:V6466" si="1393">ROUND(U6403*I6403,0)</f>
        <v>25091</v>
      </c>
      <c r="W6403" s="36"/>
      <c r="X6403" s="36">
        <f t="shared" si="1384"/>
        <v>3316.45</v>
      </c>
      <c r="Y6403" s="29">
        <f t="shared" si="1386"/>
        <v>14655.59</v>
      </c>
      <c r="Z6403" s="36"/>
      <c r="AA6403" s="36">
        <f t="shared" si="1385"/>
        <v>14655.59</v>
      </c>
      <c r="AB6403" s="29">
        <f t="shared" si="1387"/>
        <v>11044.15</v>
      </c>
      <c r="AC6403" s="30">
        <f t="shared" si="1388"/>
        <v>133.06</v>
      </c>
    </row>
    <row r="6404" spans="1:30" x14ac:dyDescent="0.2">
      <c r="A6404" s="1" t="s">
        <v>5514</v>
      </c>
      <c r="B6404" s="31" t="s">
        <v>8286</v>
      </c>
      <c r="C6404" s="1">
        <v>0</v>
      </c>
      <c r="D6404" s="1" t="s">
        <v>14978</v>
      </c>
      <c r="E6404" s="1" t="s">
        <v>19245</v>
      </c>
      <c r="F6404" s="1">
        <v>0</v>
      </c>
      <c r="G6404" s="19">
        <v>110</v>
      </c>
      <c r="H6404" s="29">
        <f t="shared" si="1389"/>
        <v>15027.78</v>
      </c>
      <c r="I6404" s="32">
        <v>1183</v>
      </c>
      <c r="J6404" s="32">
        <v>45</v>
      </c>
      <c r="K6404" s="33">
        <f t="shared" si="1390"/>
        <v>3.8038884192730348E-2</v>
      </c>
      <c r="L6404" s="34">
        <f t="shared" ref="L6404:L6467" si="1394">(K6404-K$8370)/(K$8369-K$8370)*100</f>
        <v>19.82632751863521</v>
      </c>
      <c r="M6404" s="32">
        <v>1162</v>
      </c>
      <c r="N6404" s="32">
        <v>115</v>
      </c>
      <c r="O6404" s="33">
        <f t="shared" si="1391"/>
        <v>9.8967297762478479E-2</v>
      </c>
      <c r="P6404" s="34">
        <f t="shared" ref="P6404:P6467" si="1395">(O6404-O$8370)/(O$8369-O$8370)*100</f>
        <v>12.842982213019875</v>
      </c>
      <c r="Q6404" s="35">
        <v>0</v>
      </c>
      <c r="R6404" s="34">
        <f t="shared" ref="R6404:R6467" si="1396">(Q6404-Q$8370)/(Q$8369-Q$8370)*100</f>
        <v>0</v>
      </c>
      <c r="S6404" s="33">
        <v>22.32</v>
      </c>
      <c r="T6404" s="34">
        <f t="shared" ref="T6404:T6467" si="1397">(S6404-S$8370)/(S$8369-S$8370)*100</f>
        <v>66.194188518781004</v>
      </c>
      <c r="U6404" s="31">
        <f t="shared" si="1392"/>
        <v>24.715874562609024</v>
      </c>
      <c r="V6404" s="32">
        <f t="shared" si="1393"/>
        <v>29239</v>
      </c>
      <c r="W6404" s="36"/>
      <c r="X6404" s="36">
        <f t="shared" ref="X6404:X6467" si="1398">ROUND(V6404*X$8369/V$8364,2)</f>
        <v>3864.72</v>
      </c>
      <c r="Y6404" s="29">
        <f t="shared" si="1386"/>
        <v>18892.5</v>
      </c>
      <c r="Z6404" s="36"/>
      <c r="AA6404" s="36">
        <f t="shared" si="1385"/>
        <v>18892.5</v>
      </c>
      <c r="AB6404" s="29">
        <f t="shared" si="1387"/>
        <v>14237</v>
      </c>
      <c r="AC6404" s="30">
        <f t="shared" si="1388"/>
        <v>129.43</v>
      </c>
      <c r="AD6404" s="29"/>
    </row>
    <row r="6405" spans="1:30" x14ac:dyDescent="0.2">
      <c r="A6405" s="1" t="s">
        <v>110</v>
      </c>
      <c r="B6405" s="31" t="s">
        <v>8286</v>
      </c>
      <c r="C6405" s="1">
        <v>0</v>
      </c>
      <c r="D6405" s="1" t="s">
        <v>14979</v>
      </c>
      <c r="E6405" s="1" t="s">
        <v>18065</v>
      </c>
      <c r="F6405" s="1">
        <v>0</v>
      </c>
      <c r="G6405" s="19">
        <v>96</v>
      </c>
      <c r="H6405" s="29">
        <f t="shared" si="1389"/>
        <v>13115.15</v>
      </c>
      <c r="I6405" s="32">
        <v>1184</v>
      </c>
      <c r="J6405" s="32">
        <v>21</v>
      </c>
      <c r="K6405" s="33">
        <f t="shared" si="1390"/>
        <v>1.7736486486486486E-2</v>
      </c>
      <c r="L6405" s="34">
        <f t="shared" si="1394"/>
        <v>9.2444717444717437</v>
      </c>
      <c r="M6405" s="32">
        <v>1103</v>
      </c>
      <c r="N6405" s="32">
        <v>152</v>
      </c>
      <c r="O6405" s="33">
        <f t="shared" si="1391"/>
        <v>0.13780598368087035</v>
      </c>
      <c r="P6405" s="34">
        <f t="shared" si="1395"/>
        <v>17.883076907977628</v>
      </c>
      <c r="Q6405" s="35">
        <v>0</v>
      </c>
      <c r="R6405" s="34">
        <f t="shared" si="1396"/>
        <v>0</v>
      </c>
      <c r="S6405" s="33">
        <v>20.07</v>
      </c>
      <c r="T6405" s="34">
        <f t="shared" si="1397"/>
        <v>58.221119773210496</v>
      </c>
      <c r="U6405" s="31">
        <f t="shared" si="1392"/>
        <v>21.337167106414967</v>
      </c>
      <c r="V6405" s="32">
        <f t="shared" si="1393"/>
        <v>25263</v>
      </c>
      <c r="W6405" s="36"/>
      <c r="X6405" s="36">
        <f t="shared" si="1398"/>
        <v>3339.18</v>
      </c>
      <c r="Y6405" s="29">
        <f t="shared" si="1386"/>
        <v>16454.329999999998</v>
      </c>
      <c r="Z6405" s="36"/>
      <c r="AA6405" s="36">
        <f t="shared" si="1385"/>
        <v>16454.329999999998</v>
      </c>
      <c r="AB6405" s="29">
        <f t="shared" si="1387"/>
        <v>12399.65</v>
      </c>
      <c r="AC6405" s="30">
        <f t="shared" si="1388"/>
        <v>129.16</v>
      </c>
    </row>
    <row r="6406" spans="1:30" x14ac:dyDescent="0.2">
      <c r="A6406" s="1" t="s">
        <v>2409</v>
      </c>
      <c r="B6406" s="31" t="s">
        <v>8286</v>
      </c>
      <c r="C6406" s="1">
        <v>0</v>
      </c>
      <c r="D6406" s="1" t="s">
        <v>14980</v>
      </c>
      <c r="E6406" s="1" t="s">
        <v>16616</v>
      </c>
      <c r="F6406" s="1">
        <v>0</v>
      </c>
      <c r="G6406" s="19">
        <v>139</v>
      </c>
      <c r="H6406" s="29">
        <f t="shared" si="1389"/>
        <v>18989.650000000001</v>
      </c>
      <c r="I6406" s="32">
        <v>1184</v>
      </c>
      <c r="J6406" s="32">
        <v>94</v>
      </c>
      <c r="K6406" s="33">
        <f t="shared" si="1390"/>
        <v>7.9391891891891886E-2</v>
      </c>
      <c r="L6406" s="34">
        <f t="shared" si="1394"/>
        <v>41.380016380016379</v>
      </c>
      <c r="M6406" s="32">
        <v>1190</v>
      </c>
      <c r="N6406" s="32">
        <v>33</v>
      </c>
      <c r="O6406" s="33">
        <f t="shared" si="1391"/>
        <v>2.7731092436974789E-2</v>
      </c>
      <c r="P6406" s="34">
        <f t="shared" si="1395"/>
        <v>3.5986627397914512</v>
      </c>
      <c r="Q6406" s="35">
        <v>0</v>
      </c>
      <c r="R6406" s="34">
        <f t="shared" si="1396"/>
        <v>0</v>
      </c>
      <c r="S6406" s="33">
        <v>22.34</v>
      </c>
      <c r="T6406" s="34">
        <f t="shared" si="1397"/>
        <v>66.265060240963862</v>
      </c>
      <c r="U6406" s="31">
        <f t="shared" si="1392"/>
        <v>27.810934840192921</v>
      </c>
      <c r="V6406" s="32">
        <f t="shared" si="1393"/>
        <v>32928</v>
      </c>
      <c r="W6406" s="36"/>
      <c r="X6406" s="36">
        <f t="shared" si="1398"/>
        <v>4352.32</v>
      </c>
      <c r="Y6406" s="29">
        <f t="shared" si="1386"/>
        <v>23341.97</v>
      </c>
      <c r="Z6406" s="36"/>
      <c r="AA6406" s="36">
        <f t="shared" si="1385"/>
        <v>23341.97</v>
      </c>
      <c r="AB6406" s="29">
        <f t="shared" si="1387"/>
        <v>17590.03</v>
      </c>
      <c r="AC6406" s="30">
        <f t="shared" si="1388"/>
        <v>126.55</v>
      </c>
      <c r="AD6406" s="29"/>
    </row>
    <row r="6407" spans="1:30" x14ac:dyDescent="0.2">
      <c r="A6407" s="1" t="s">
        <v>3715</v>
      </c>
      <c r="B6407" s="31" t="s">
        <v>8286</v>
      </c>
      <c r="C6407" s="1">
        <v>0</v>
      </c>
      <c r="D6407" s="1" t="s">
        <v>14981</v>
      </c>
      <c r="E6407" s="1" t="s">
        <v>18607</v>
      </c>
      <c r="F6407" s="1">
        <v>0</v>
      </c>
      <c r="G6407" s="19">
        <v>128</v>
      </c>
      <c r="H6407" s="29">
        <f t="shared" si="1389"/>
        <v>17486.87</v>
      </c>
      <c r="I6407" s="32">
        <v>1184</v>
      </c>
      <c r="J6407" s="32">
        <v>36</v>
      </c>
      <c r="K6407" s="33">
        <f t="shared" si="1390"/>
        <v>3.0405405405405407E-2</v>
      </c>
      <c r="L6407" s="34">
        <f t="shared" si="1394"/>
        <v>15.847665847665848</v>
      </c>
      <c r="M6407" s="32">
        <v>1194</v>
      </c>
      <c r="N6407" s="32">
        <v>213</v>
      </c>
      <c r="O6407" s="33">
        <f t="shared" si="1391"/>
        <v>0.17839195979899497</v>
      </c>
      <c r="P6407" s="34">
        <f t="shared" si="1395"/>
        <v>23.14991738122276</v>
      </c>
      <c r="Q6407" s="35">
        <v>0</v>
      </c>
      <c r="R6407" s="34">
        <f t="shared" si="1396"/>
        <v>0</v>
      </c>
      <c r="S6407" s="33">
        <v>21.14</v>
      </c>
      <c r="T6407" s="34">
        <f t="shared" si="1397"/>
        <v>62.012756909992916</v>
      </c>
      <c r="U6407" s="31">
        <f t="shared" si="1392"/>
        <v>25.252585034720383</v>
      </c>
      <c r="V6407" s="32">
        <f t="shared" si="1393"/>
        <v>29899</v>
      </c>
      <c r="W6407" s="36"/>
      <c r="X6407" s="36">
        <f t="shared" si="1398"/>
        <v>3951.95</v>
      </c>
      <c r="Y6407" s="29">
        <f t="shared" si="1386"/>
        <v>21438.82</v>
      </c>
      <c r="Z6407" s="36"/>
      <c r="AA6407" s="36">
        <f t="shared" si="1385"/>
        <v>21438.82</v>
      </c>
      <c r="AB6407" s="29">
        <f t="shared" si="1387"/>
        <v>16155.86</v>
      </c>
      <c r="AC6407" s="30">
        <f t="shared" si="1388"/>
        <v>126.22</v>
      </c>
    </row>
    <row r="6408" spans="1:30" x14ac:dyDescent="0.2">
      <c r="A6408" s="1" t="s">
        <v>3863</v>
      </c>
      <c r="B6408" s="31" t="s">
        <v>8291</v>
      </c>
      <c r="C6408" s="1">
        <v>0</v>
      </c>
      <c r="D6408" s="1" t="s">
        <v>13557</v>
      </c>
      <c r="E6408" s="1" t="s">
        <v>18562</v>
      </c>
      <c r="F6408" s="1">
        <v>0</v>
      </c>
      <c r="G6408" s="19">
        <v>88</v>
      </c>
      <c r="H6408" s="29">
        <f t="shared" si="1389"/>
        <v>12022.23</v>
      </c>
      <c r="I6408" s="32">
        <v>1184</v>
      </c>
      <c r="J6408" s="32">
        <v>2</v>
      </c>
      <c r="K6408" s="33">
        <f t="shared" si="1390"/>
        <v>1.6891891891891893E-3</v>
      </c>
      <c r="L6408" s="34">
        <f t="shared" si="1394"/>
        <v>0.88042588042588044</v>
      </c>
      <c r="M6408" s="32">
        <v>1128</v>
      </c>
      <c r="N6408" s="32">
        <v>69</v>
      </c>
      <c r="O6408" s="33">
        <f t="shared" si="1391"/>
        <v>6.1170212765957445E-2</v>
      </c>
      <c r="P6408" s="34">
        <f t="shared" si="1395"/>
        <v>7.9380560274090923</v>
      </c>
      <c r="Q6408" s="35">
        <v>0</v>
      </c>
      <c r="R6408" s="34">
        <f t="shared" si="1396"/>
        <v>0</v>
      </c>
      <c r="S6408" s="33">
        <v>23.22</v>
      </c>
      <c r="T6408" s="34">
        <f t="shared" si="1397"/>
        <v>69.38341601700921</v>
      </c>
      <c r="U6408" s="31">
        <f t="shared" si="1392"/>
        <v>19.550474481211047</v>
      </c>
      <c r="V6408" s="32">
        <f t="shared" si="1393"/>
        <v>23148</v>
      </c>
      <c r="W6408" s="36"/>
      <c r="X6408" s="36">
        <f t="shared" si="1398"/>
        <v>3059.63</v>
      </c>
      <c r="Y6408" s="29">
        <f t="shared" si="1386"/>
        <v>15081.86</v>
      </c>
      <c r="Z6408" s="36"/>
      <c r="AA6408" s="36">
        <f t="shared" si="1385"/>
        <v>15081.86</v>
      </c>
      <c r="AB6408" s="29">
        <f t="shared" si="1387"/>
        <v>11365.38</v>
      </c>
      <c r="AC6408" s="30">
        <f t="shared" si="1388"/>
        <v>129.15</v>
      </c>
    </row>
    <row r="6409" spans="1:30" x14ac:dyDescent="0.2">
      <c r="A6409" s="1" t="s">
        <v>6137</v>
      </c>
      <c r="B6409" s="31" t="s">
        <v>8286</v>
      </c>
      <c r="C6409" s="1">
        <v>0</v>
      </c>
      <c r="D6409" s="1" t="s">
        <v>14982</v>
      </c>
      <c r="E6409" s="1" t="s">
        <v>18706</v>
      </c>
      <c r="F6409" s="1">
        <v>0</v>
      </c>
      <c r="G6409" s="19">
        <v>114</v>
      </c>
      <c r="H6409" s="29">
        <f t="shared" si="1389"/>
        <v>15574.25</v>
      </c>
      <c r="I6409" s="32">
        <v>1184</v>
      </c>
      <c r="J6409" s="32">
        <v>42</v>
      </c>
      <c r="K6409" s="33">
        <f t="shared" si="1390"/>
        <v>3.5472972972972971E-2</v>
      </c>
      <c r="L6409" s="34">
        <f t="shared" si="1394"/>
        <v>18.488943488943487</v>
      </c>
      <c r="M6409" s="32">
        <v>1105</v>
      </c>
      <c r="N6409" s="32">
        <v>75</v>
      </c>
      <c r="O6409" s="33">
        <f t="shared" si="1391"/>
        <v>6.7873303167420809E-2</v>
      </c>
      <c r="P6409" s="34">
        <f t="shared" si="1395"/>
        <v>8.8079157966923631</v>
      </c>
      <c r="Q6409" s="35">
        <v>0</v>
      </c>
      <c r="R6409" s="34">
        <f t="shared" si="1396"/>
        <v>0</v>
      </c>
      <c r="S6409" s="33">
        <v>22.34</v>
      </c>
      <c r="T6409" s="34">
        <f t="shared" si="1397"/>
        <v>66.265060240963862</v>
      </c>
      <c r="U6409" s="31">
        <f t="shared" si="1392"/>
        <v>23.390479881649927</v>
      </c>
      <c r="V6409" s="32">
        <f t="shared" si="1393"/>
        <v>27694</v>
      </c>
      <c r="W6409" s="36"/>
      <c r="X6409" s="36">
        <f t="shared" si="1398"/>
        <v>3660.5</v>
      </c>
      <c r="Y6409" s="29">
        <f t="shared" si="1386"/>
        <v>19234.75</v>
      </c>
      <c r="Z6409" s="36"/>
      <c r="AA6409" s="36">
        <f t="shared" si="1385"/>
        <v>19234.75</v>
      </c>
      <c r="AB6409" s="29">
        <f t="shared" si="1387"/>
        <v>14494.91</v>
      </c>
      <c r="AC6409" s="30">
        <f t="shared" si="1388"/>
        <v>127.15</v>
      </c>
      <c r="AD6409" s="29"/>
    </row>
    <row r="6410" spans="1:30" x14ac:dyDescent="0.2">
      <c r="A6410" s="1" t="s">
        <v>368</v>
      </c>
      <c r="B6410" s="31" t="s">
        <v>8287</v>
      </c>
      <c r="C6410" s="1">
        <v>0</v>
      </c>
      <c r="D6410" s="1" t="s">
        <v>14983</v>
      </c>
      <c r="E6410" s="1" t="s">
        <v>16585</v>
      </c>
      <c r="F6410" s="1">
        <v>0</v>
      </c>
      <c r="G6410" s="19">
        <v>113</v>
      </c>
      <c r="H6410" s="29">
        <f t="shared" si="1389"/>
        <v>15437.63</v>
      </c>
      <c r="I6410" s="32">
        <v>1185</v>
      </c>
      <c r="J6410" s="32">
        <v>42</v>
      </c>
      <c r="K6410" s="33">
        <f t="shared" si="1390"/>
        <v>3.5443037974683546E-2</v>
      </c>
      <c r="L6410" s="34">
        <f t="shared" si="1394"/>
        <v>18.473341004986573</v>
      </c>
      <c r="M6410" s="32">
        <v>1197</v>
      </c>
      <c r="N6410" s="32">
        <v>151</v>
      </c>
      <c r="O6410" s="33">
        <f t="shared" si="1391"/>
        <v>0.12614870509607351</v>
      </c>
      <c r="P6410" s="34">
        <f t="shared" si="1395"/>
        <v>16.370312339260419</v>
      </c>
      <c r="Q6410" s="35">
        <v>0</v>
      </c>
      <c r="R6410" s="34">
        <f t="shared" si="1396"/>
        <v>0</v>
      </c>
      <c r="S6410" s="33">
        <v>23.7</v>
      </c>
      <c r="T6410" s="34">
        <f t="shared" si="1397"/>
        <v>71.084337349397586</v>
      </c>
      <c r="U6410" s="31">
        <f t="shared" si="1392"/>
        <v>26.481997673411144</v>
      </c>
      <c r="V6410" s="32">
        <f t="shared" si="1393"/>
        <v>31381</v>
      </c>
      <c r="W6410" s="36"/>
      <c r="X6410" s="36">
        <f t="shared" si="1398"/>
        <v>4147.84</v>
      </c>
      <c r="Y6410" s="29">
        <f t="shared" si="1386"/>
        <v>19585.47</v>
      </c>
      <c r="Z6410" s="36"/>
      <c r="AA6410" s="36">
        <f t="shared" si="1385"/>
        <v>19585.47</v>
      </c>
      <c r="AB6410" s="29">
        <f t="shared" si="1387"/>
        <v>14759.21</v>
      </c>
      <c r="AC6410" s="30">
        <f t="shared" si="1388"/>
        <v>130.61000000000001</v>
      </c>
      <c r="AD6410" s="29"/>
    </row>
    <row r="6411" spans="1:30" x14ac:dyDescent="0.2">
      <c r="A6411" s="1" t="s">
        <v>1257</v>
      </c>
      <c r="B6411" s="31" t="s">
        <v>8291</v>
      </c>
      <c r="C6411" s="1">
        <v>0</v>
      </c>
      <c r="D6411" s="1" t="s">
        <v>14984</v>
      </c>
      <c r="E6411" s="1" t="s">
        <v>18697</v>
      </c>
      <c r="F6411" s="1">
        <v>0</v>
      </c>
      <c r="G6411" s="19">
        <v>87</v>
      </c>
      <c r="H6411" s="29">
        <f t="shared" si="1389"/>
        <v>11885.61</v>
      </c>
      <c r="I6411" s="32">
        <v>1185</v>
      </c>
      <c r="J6411" s="32">
        <v>11</v>
      </c>
      <c r="K6411" s="33">
        <f t="shared" si="1390"/>
        <v>9.282700421940928E-3</v>
      </c>
      <c r="L6411" s="34">
        <f t="shared" si="1394"/>
        <v>4.8382559774964831</v>
      </c>
      <c r="M6411" s="32">
        <v>1095</v>
      </c>
      <c r="N6411" s="32">
        <v>67</v>
      </c>
      <c r="O6411" s="33">
        <f t="shared" si="1391"/>
        <v>6.1187214611872147E-2</v>
      </c>
      <c r="P6411" s="34">
        <f t="shared" si="1395"/>
        <v>7.9402623562632462</v>
      </c>
      <c r="Q6411" s="35">
        <v>1</v>
      </c>
      <c r="R6411" s="34">
        <f t="shared" si="1396"/>
        <v>100</v>
      </c>
      <c r="S6411" s="33">
        <v>22.36</v>
      </c>
      <c r="T6411" s="34">
        <f t="shared" si="1397"/>
        <v>66.335931963146706</v>
      </c>
      <c r="U6411" s="31">
        <f t="shared" si="1392"/>
        <v>44.778612574226614</v>
      </c>
      <c r="V6411" s="32">
        <f t="shared" si="1393"/>
        <v>53063</v>
      </c>
      <c r="W6411" s="36"/>
      <c r="X6411" s="36">
        <f t="shared" si="1398"/>
        <v>7013.7</v>
      </c>
      <c r="Y6411" s="29">
        <f t="shared" si="1386"/>
        <v>18899.310000000001</v>
      </c>
      <c r="Z6411" s="36"/>
      <c r="AA6411" s="36">
        <f t="shared" si="1385"/>
        <v>18899.310000000001</v>
      </c>
      <c r="AB6411" s="29">
        <f t="shared" si="1387"/>
        <v>14242.13</v>
      </c>
      <c r="AC6411" s="30">
        <f t="shared" si="1388"/>
        <v>163.69999999999999</v>
      </c>
      <c r="AD6411" s="29"/>
    </row>
    <row r="6412" spans="1:30" x14ac:dyDescent="0.2">
      <c r="A6412" s="1" t="s">
        <v>1447</v>
      </c>
      <c r="B6412" s="31" t="s">
        <v>8286</v>
      </c>
      <c r="C6412" s="1">
        <v>0</v>
      </c>
      <c r="D6412" s="1" t="s">
        <v>14985</v>
      </c>
      <c r="E6412" s="1" t="s">
        <v>16605</v>
      </c>
      <c r="F6412" s="1">
        <v>0</v>
      </c>
      <c r="G6412" s="19">
        <v>138</v>
      </c>
      <c r="H6412" s="29">
        <f t="shared" si="1389"/>
        <v>18853.03</v>
      </c>
      <c r="I6412" s="32">
        <v>1185</v>
      </c>
      <c r="J6412" s="32">
        <v>33</v>
      </c>
      <c r="K6412" s="33">
        <f t="shared" si="1390"/>
        <v>2.7848101265822784E-2</v>
      </c>
      <c r="L6412" s="34">
        <f t="shared" si="1394"/>
        <v>14.51476793248945</v>
      </c>
      <c r="M6412" s="32">
        <v>1183</v>
      </c>
      <c r="N6412" s="32">
        <v>23</v>
      </c>
      <c r="O6412" s="33">
        <f t="shared" si="1391"/>
        <v>1.944209636517329E-2</v>
      </c>
      <c r="P6412" s="34">
        <f t="shared" si="1395"/>
        <v>2.523000056048875</v>
      </c>
      <c r="Q6412" s="35">
        <v>0</v>
      </c>
      <c r="R6412" s="34">
        <f t="shared" si="1396"/>
        <v>0</v>
      </c>
      <c r="S6412" s="33">
        <v>16.46</v>
      </c>
      <c r="T6412" s="34">
        <f t="shared" si="1397"/>
        <v>45.428773919206236</v>
      </c>
      <c r="U6412" s="31">
        <f t="shared" si="1392"/>
        <v>15.616635476936139</v>
      </c>
      <c r="V6412" s="32">
        <f t="shared" si="1393"/>
        <v>18506</v>
      </c>
      <c r="W6412" s="36"/>
      <c r="X6412" s="36">
        <f t="shared" si="1398"/>
        <v>2446.06</v>
      </c>
      <c r="Y6412" s="29">
        <f t="shared" si="1386"/>
        <v>21299.09</v>
      </c>
      <c r="Z6412" s="36"/>
      <c r="AA6412" s="36">
        <f t="shared" si="1385"/>
        <v>21299.09</v>
      </c>
      <c r="AB6412" s="29">
        <f t="shared" si="1387"/>
        <v>16050.56</v>
      </c>
      <c r="AC6412" s="30">
        <f t="shared" si="1388"/>
        <v>116.31</v>
      </c>
      <c r="AD6412" s="29"/>
    </row>
    <row r="6413" spans="1:30" x14ac:dyDescent="0.2">
      <c r="A6413" s="1" t="s">
        <v>2478</v>
      </c>
      <c r="B6413" s="31" t="s">
        <v>8285</v>
      </c>
      <c r="C6413" s="1">
        <v>0</v>
      </c>
      <c r="D6413" s="1" t="s">
        <v>14986</v>
      </c>
      <c r="E6413" s="1" t="s">
        <v>18595</v>
      </c>
      <c r="F6413" s="1">
        <v>0</v>
      </c>
      <c r="G6413" s="19">
        <v>99</v>
      </c>
      <c r="H6413" s="29">
        <f t="shared" si="1389"/>
        <v>13525</v>
      </c>
      <c r="I6413" s="32">
        <v>1185</v>
      </c>
      <c r="J6413" s="32">
        <v>18</v>
      </c>
      <c r="K6413" s="33">
        <f t="shared" si="1390"/>
        <v>1.5189873417721518E-2</v>
      </c>
      <c r="L6413" s="34">
        <f t="shared" si="1394"/>
        <v>7.9171461449942457</v>
      </c>
      <c r="M6413" s="32">
        <v>1210</v>
      </c>
      <c r="N6413" s="32">
        <v>384</v>
      </c>
      <c r="O6413" s="33">
        <f t="shared" si="1391"/>
        <v>0.31735537190082647</v>
      </c>
      <c r="P6413" s="34">
        <f t="shared" si="1395"/>
        <v>41.183193728402244</v>
      </c>
      <c r="Q6413" s="35">
        <v>0</v>
      </c>
      <c r="R6413" s="34">
        <f t="shared" si="1396"/>
        <v>0</v>
      </c>
      <c r="S6413" s="33">
        <v>21.94</v>
      </c>
      <c r="T6413" s="34">
        <f t="shared" si="1397"/>
        <v>64.84762579730689</v>
      </c>
      <c r="U6413" s="31">
        <f t="shared" si="1392"/>
        <v>28.486991417675846</v>
      </c>
      <c r="V6413" s="32">
        <f t="shared" si="1393"/>
        <v>33757</v>
      </c>
      <c r="W6413" s="36"/>
      <c r="X6413" s="36">
        <f t="shared" si="1398"/>
        <v>4461.8900000000003</v>
      </c>
      <c r="Y6413" s="29">
        <f t="shared" si="1386"/>
        <v>17986.89</v>
      </c>
      <c r="Z6413" s="36"/>
      <c r="AA6413" s="36">
        <f t="shared" si="1385"/>
        <v>17986.89</v>
      </c>
      <c r="AB6413" s="29">
        <f t="shared" si="1387"/>
        <v>13554.55</v>
      </c>
      <c r="AC6413" s="30">
        <f t="shared" si="1388"/>
        <v>136.91</v>
      </c>
      <c r="AD6413" s="29"/>
    </row>
    <row r="6414" spans="1:30" x14ac:dyDescent="0.2">
      <c r="A6414" s="1" t="s">
        <v>5031</v>
      </c>
      <c r="B6414" s="31" t="s">
        <v>8286</v>
      </c>
      <c r="C6414" s="1">
        <v>0</v>
      </c>
      <c r="D6414" s="1" t="s">
        <v>14987</v>
      </c>
      <c r="E6414" s="1" t="s">
        <v>16655</v>
      </c>
      <c r="F6414" s="1">
        <v>0</v>
      </c>
      <c r="G6414" s="19">
        <v>114</v>
      </c>
      <c r="H6414" s="29">
        <f t="shared" si="1389"/>
        <v>15574.25</v>
      </c>
      <c r="I6414" s="32">
        <v>1185</v>
      </c>
      <c r="J6414" s="32">
        <v>31</v>
      </c>
      <c r="K6414" s="33">
        <f t="shared" si="1390"/>
        <v>2.6160337552742614E-2</v>
      </c>
      <c r="L6414" s="34">
        <f t="shared" si="1394"/>
        <v>13.63508502749009</v>
      </c>
      <c r="M6414" s="32">
        <v>981</v>
      </c>
      <c r="N6414" s="32">
        <v>190</v>
      </c>
      <c r="O6414" s="33">
        <f t="shared" si="1391"/>
        <v>0.19367991845056065</v>
      </c>
      <c r="P6414" s="34">
        <f t="shared" si="1395"/>
        <v>25.133835154815653</v>
      </c>
      <c r="Q6414" s="35">
        <v>0</v>
      </c>
      <c r="R6414" s="34">
        <f t="shared" si="1396"/>
        <v>0</v>
      </c>
      <c r="S6414" s="33">
        <v>20.79</v>
      </c>
      <c r="T6414" s="34">
        <f t="shared" si="1397"/>
        <v>60.772501771793053</v>
      </c>
      <c r="U6414" s="31">
        <f t="shared" si="1392"/>
        <v>24.885355488524699</v>
      </c>
      <c r="V6414" s="32">
        <f t="shared" si="1393"/>
        <v>29489</v>
      </c>
      <c r="W6414" s="36"/>
      <c r="X6414" s="36">
        <f t="shared" si="1398"/>
        <v>3897.76</v>
      </c>
      <c r="Y6414" s="29">
        <f t="shared" si="1386"/>
        <v>19472.010000000002</v>
      </c>
      <c r="Z6414" s="36"/>
      <c r="AA6414" s="36">
        <f t="shared" si="1385"/>
        <v>19472.010000000002</v>
      </c>
      <c r="AB6414" s="29">
        <f t="shared" si="1387"/>
        <v>14673.71</v>
      </c>
      <c r="AC6414" s="30">
        <f t="shared" si="1388"/>
        <v>128.72</v>
      </c>
      <c r="AD6414" s="29"/>
    </row>
    <row r="6415" spans="1:30" x14ac:dyDescent="0.2">
      <c r="A6415" s="1" t="s">
        <v>5307</v>
      </c>
      <c r="B6415" s="31" t="s">
        <v>8286</v>
      </c>
      <c r="C6415" s="1">
        <v>0</v>
      </c>
      <c r="D6415" s="1" t="s">
        <v>14988</v>
      </c>
      <c r="E6415" s="1" t="s">
        <v>16659</v>
      </c>
      <c r="F6415" s="1">
        <v>0</v>
      </c>
      <c r="G6415" s="19">
        <v>120</v>
      </c>
      <c r="H6415" s="29">
        <f t="shared" si="1389"/>
        <v>16393.939999999999</v>
      </c>
      <c r="I6415" s="32">
        <v>1185</v>
      </c>
      <c r="J6415" s="32">
        <v>36</v>
      </c>
      <c r="K6415" s="33">
        <f t="shared" si="1390"/>
        <v>3.0379746835443037E-2</v>
      </c>
      <c r="L6415" s="34">
        <f t="shared" si="1394"/>
        <v>15.834292289988491</v>
      </c>
      <c r="M6415" s="32">
        <v>1192</v>
      </c>
      <c r="N6415" s="32">
        <v>305</v>
      </c>
      <c r="O6415" s="33">
        <f t="shared" si="1391"/>
        <v>0.25587248322147649</v>
      </c>
      <c r="P6415" s="34">
        <f t="shared" si="1395"/>
        <v>33.204561760405412</v>
      </c>
      <c r="Q6415" s="35">
        <v>0</v>
      </c>
      <c r="R6415" s="34">
        <f t="shared" si="1396"/>
        <v>0</v>
      </c>
      <c r="S6415" s="33">
        <v>20.079999999999998</v>
      </c>
      <c r="T6415" s="34">
        <f t="shared" si="1397"/>
        <v>58.256555634301911</v>
      </c>
      <c r="U6415" s="31">
        <f t="shared" si="1392"/>
        <v>26.823852421173953</v>
      </c>
      <c r="V6415" s="32">
        <f t="shared" si="1393"/>
        <v>31786</v>
      </c>
      <c r="W6415" s="36"/>
      <c r="X6415" s="36">
        <f t="shared" si="1398"/>
        <v>4201.37</v>
      </c>
      <c r="Y6415" s="29">
        <f t="shared" si="1386"/>
        <v>20595.309999999998</v>
      </c>
      <c r="Z6415" s="36"/>
      <c r="AA6415" s="36">
        <f t="shared" si="1385"/>
        <v>20595.309999999998</v>
      </c>
      <c r="AB6415" s="29">
        <f t="shared" si="1387"/>
        <v>15520.2</v>
      </c>
      <c r="AC6415" s="30">
        <f t="shared" si="1388"/>
        <v>129.34</v>
      </c>
    </row>
    <row r="6416" spans="1:30" x14ac:dyDescent="0.2">
      <c r="A6416" s="1" t="s">
        <v>7255</v>
      </c>
      <c r="B6416" s="31" t="s">
        <v>8286</v>
      </c>
      <c r="C6416" s="1">
        <v>0</v>
      </c>
      <c r="D6416" s="1" t="s">
        <v>14989</v>
      </c>
      <c r="E6416" s="1" t="s">
        <v>18345</v>
      </c>
      <c r="F6416" s="1">
        <v>0</v>
      </c>
      <c r="G6416" s="19">
        <v>109</v>
      </c>
      <c r="H6416" s="29">
        <f t="shared" si="1389"/>
        <v>14891.17</v>
      </c>
      <c r="I6416" s="32">
        <v>1185</v>
      </c>
      <c r="J6416" s="32">
        <v>24</v>
      </c>
      <c r="K6416" s="33">
        <f t="shared" si="1390"/>
        <v>2.0253164556962026E-2</v>
      </c>
      <c r="L6416" s="34">
        <f t="shared" si="1394"/>
        <v>10.556194859992328</v>
      </c>
      <c r="M6416" s="32">
        <v>1203</v>
      </c>
      <c r="N6416" s="32">
        <v>216</v>
      </c>
      <c r="O6416" s="33">
        <f t="shared" si="1391"/>
        <v>0.17955112219451372</v>
      </c>
      <c r="P6416" s="34">
        <f t="shared" si="1395"/>
        <v>23.300341838232566</v>
      </c>
      <c r="Q6416" s="35">
        <v>0</v>
      </c>
      <c r="R6416" s="34">
        <f t="shared" si="1396"/>
        <v>0</v>
      </c>
      <c r="S6416" s="33">
        <v>22.79</v>
      </c>
      <c r="T6416" s="34">
        <f t="shared" si="1397"/>
        <v>67.859673990077951</v>
      </c>
      <c r="U6416" s="31">
        <f t="shared" si="1392"/>
        <v>25.429052672075713</v>
      </c>
      <c r="V6416" s="32">
        <f t="shared" si="1393"/>
        <v>30133</v>
      </c>
      <c r="W6416" s="36"/>
      <c r="X6416" s="36">
        <f t="shared" si="1398"/>
        <v>3982.88</v>
      </c>
      <c r="Y6416" s="29">
        <f t="shared" si="1386"/>
        <v>18874.05</v>
      </c>
      <c r="Z6416" s="36"/>
      <c r="AA6416" s="36">
        <f t="shared" si="1385"/>
        <v>18874.05</v>
      </c>
      <c r="AB6416" s="29">
        <f t="shared" si="1387"/>
        <v>14223.1</v>
      </c>
      <c r="AC6416" s="30">
        <f t="shared" si="1388"/>
        <v>130.49</v>
      </c>
    </row>
    <row r="6417" spans="1:30" x14ac:dyDescent="0.2">
      <c r="A6417" s="1" t="s">
        <v>1118</v>
      </c>
      <c r="B6417" s="31" t="s">
        <v>8294</v>
      </c>
      <c r="C6417" s="1">
        <v>0</v>
      </c>
      <c r="D6417" s="1" t="s">
        <v>14990</v>
      </c>
      <c r="E6417" s="1" t="s">
        <v>17595</v>
      </c>
      <c r="F6417" s="1">
        <v>0</v>
      </c>
      <c r="G6417" s="19">
        <v>124</v>
      </c>
      <c r="H6417" s="29">
        <f t="shared" si="1389"/>
        <v>16940.41</v>
      </c>
      <c r="I6417" s="32">
        <v>1186</v>
      </c>
      <c r="J6417" s="32">
        <v>20</v>
      </c>
      <c r="K6417" s="33">
        <f t="shared" si="1390"/>
        <v>1.6863406408094434E-2</v>
      </c>
      <c r="L6417" s="34">
        <f t="shared" si="1394"/>
        <v>8.7894118248249775</v>
      </c>
      <c r="M6417" s="32">
        <v>1073</v>
      </c>
      <c r="N6417" s="32">
        <v>11</v>
      </c>
      <c r="O6417" s="33">
        <f t="shared" si="1391"/>
        <v>1.0251630941286114E-2</v>
      </c>
      <c r="P6417" s="34">
        <f t="shared" si="1395"/>
        <v>1.3303537310816487</v>
      </c>
      <c r="Q6417" s="35">
        <v>0</v>
      </c>
      <c r="R6417" s="34">
        <f t="shared" si="1396"/>
        <v>0</v>
      </c>
      <c r="S6417" s="33">
        <v>22.81</v>
      </c>
      <c r="T6417" s="34">
        <f t="shared" si="1397"/>
        <v>67.930545712260809</v>
      </c>
      <c r="U6417" s="31">
        <f t="shared" si="1392"/>
        <v>19.512577817041858</v>
      </c>
      <c r="V6417" s="32">
        <f t="shared" si="1393"/>
        <v>23142</v>
      </c>
      <c r="W6417" s="36"/>
      <c r="X6417" s="36">
        <f t="shared" si="1398"/>
        <v>3058.83</v>
      </c>
      <c r="Y6417" s="29">
        <f t="shared" si="1386"/>
        <v>19999.239999999998</v>
      </c>
      <c r="Z6417" s="36"/>
      <c r="AA6417" s="36">
        <f t="shared" si="1385"/>
        <v>19999.239999999998</v>
      </c>
      <c r="AB6417" s="29">
        <f t="shared" si="1387"/>
        <v>15071.02</v>
      </c>
      <c r="AC6417" s="30">
        <f t="shared" si="1388"/>
        <v>121.54</v>
      </c>
    </row>
    <row r="6418" spans="1:30" x14ac:dyDescent="0.2">
      <c r="A6418" s="1" t="s">
        <v>1840</v>
      </c>
      <c r="B6418" s="31" t="s">
        <v>8287</v>
      </c>
      <c r="C6418" s="1">
        <v>0</v>
      </c>
      <c r="D6418" s="1" t="s">
        <v>14991</v>
      </c>
      <c r="E6418" s="1" t="s">
        <v>19246</v>
      </c>
      <c r="F6418" s="1">
        <v>0</v>
      </c>
      <c r="G6418" s="19">
        <v>80</v>
      </c>
      <c r="H6418" s="29">
        <f t="shared" si="1389"/>
        <v>10929.3</v>
      </c>
      <c r="I6418" s="32">
        <v>1186</v>
      </c>
      <c r="J6418" s="32">
        <v>3</v>
      </c>
      <c r="K6418" s="33">
        <f t="shared" si="1390"/>
        <v>2.5295109612141651E-3</v>
      </c>
      <c r="L6418" s="34">
        <f t="shared" si="1394"/>
        <v>1.3184117737237466</v>
      </c>
      <c r="M6418" s="32">
        <v>1086</v>
      </c>
      <c r="N6418" s="32">
        <v>39</v>
      </c>
      <c r="O6418" s="33">
        <f t="shared" si="1391"/>
        <v>3.591160220994475E-2</v>
      </c>
      <c r="P6418" s="34">
        <f t="shared" si="1395"/>
        <v>4.6602471609387033</v>
      </c>
      <c r="Q6418" s="35">
        <v>0</v>
      </c>
      <c r="R6418" s="34">
        <f t="shared" si="1396"/>
        <v>0</v>
      </c>
      <c r="S6418" s="33">
        <v>24.71</v>
      </c>
      <c r="T6418" s="34">
        <f t="shared" si="1397"/>
        <v>74.663359319631468</v>
      </c>
      <c r="U6418" s="31">
        <f t="shared" si="1392"/>
        <v>20.160504563573479</v>
      </c>
      <c r="V6418" s="32">
        <f t="shared" si="1393"/>
        <v>23910</v>
      </c>
      <c r="W6418" s="36"/>
      <c r="X6418" s="36">
        <f t="shared" si="1398"/>
        <v>3160.35</v>
      </c>
      <c r="Y6418" s="29">
        <f t="shared" si="1386"/>
        <v>14089.65</v>
      </c>
      <c r="Z6418" s="36"/>
      <c r="AA6418" s="36">
        <f t="shared" si="1385"/>
        <v>14089.65</v>
      </c>
      <c r="AB6418" s="29">
        <f t="shared" si="1387"/>
        <v>10617.67</v>
      </c>
      <c r="AC6418" s="30">
        <f t="shared" si="1388"/>
        <v>132.72</v>
      </c>
    </row>
    <row r="6419" spans="1:30" x14ac:dyDescent="0.2">
      <c r="A6419" s="1" t="s">
        <v>2002</v>
      </c>
      <c r="B6419" s="31" t="s">
        <v>8287</v>
      </c>
      <c r="C6419" s="1">
        <v>0</v>
      </c>
      <c r="D6419" s="1" t="s">
        <v>14992</v>
      </c>
      <c r="E6419" s="1" t="s">
        <v>18070</v>
      </c>
      <c r="F6419" s="1">
        <v>0</v>
      </c>
      <c r="G6419" s="19">
        <v>88</v>
      </c>
      <c r="H6419" s="29">
        <f t="shared" si="1389"/>
        <v>12022.23</v>
      </c>
      <c r="I6419" s="32">
        <v>1186</v>
      </c>
      <c r="J6419" s="32">
        <v>0</v>
      </c>
      <c r="K6419" s="33">
        <f t="shared" si="1390"/>
        <v>0</v>
      </c>
      <c r="L6419" s="34">
        <f t="shared" si="1394"/>
        <v>0</v>
      </c>
      <c r="M6419" s="32">
        <v>1037</v>
      </c>
      <c r="N6419" s="32">
        <v>20</v>
      </c>
      <c r="O6419" s="33">
        <f t="shared" si="1391"/>
        <v>1.9286403085824494E-2</v>
      </c>
      <c r="P6419" s="34">
        <f t="shared" si="1395"/>
        <v>2.5027957455082124</v>
      </c>
      <c r="Q6419" s="35">
        <v>0</v>
      </c>
      <c r="R6419" s="34">
        <f t="shared" si="1396"/>
        <v>0</v>
      </c>
      <c r="S6419" s="33">
        <v>22.81</v>
      </c>
      <c r="T6419" s="34">
        <f t="shared" si="1397"/>
        <v>67.930545712260809</v>
      </c>
      <c r="U6419" s="31">
        <f t="shared" si="1392"/>
        <v>17.608335364442254</v>
      </c>
      <c r="V6419" s="32">
        <f t="shared" si="1393"/>
        <v>20883</v>
      </c>
      <c r="W6419" s="36"/>
      <c r="X6419" s="36">
        <f t="shared" si="1398"/>
        <v>2760.25</v>
      </c>
      <c r="Y6419" s="29">
        <f t="shared" si="1386"/>
        <v>14782.48</v>
      </c>
      <c r="Z6419" s="36"/>
      <c r="AA6419" s="36">
        <f t="shared" si="1385"/>
        <v>14782.48</v>
      </c>
      <c r="AB6419" s="29">
        <f t="shared" si="1387"/>
        <v>11139.77</v>
      </c>
      <c r="AC6419" s="30">
        <f t="shared" si="1388"/>
        <v>126.59</v>
      </c>
      <c r="AD6419" s="29"/>
    </row>
    <row r="6420" spans="1:30" x14ac:dyDescent="0.2">
      <c r="A6420" s="1" t="s">
        <v>2913</v>
      </c>
      <c r="B6420" s="31" t="s">
        <v>8286</v>
      </c>
      <c r="C6420" s="1">
        <v>0</v>
      </c>
      <c r="D6420" s="1" t="s">
        <v>14993</v>
      </c>
      <c r="E6420" s="1" t="s">
        <v>16627</v>
      </c>
      <c r="F6420" s="1">
        <v>0</v>
      </c>
      <c r="G6420" s="19">
        <v>107</v>
      </c>
      <c r="H6420" s="29">
        <f t="shared" si="1389"/>
        <v>14617.93</v>
      </c>
      <c r="I6420" s="32">
        <v>1186</v>
      </c>
      <c r="J6420" s="32">
        <v>22</v>
      </c>
      <c r="K6420" s="33">
        <f t="shared" si="1390"/>
        <v>1.8549747048903879E-2</v>
      </c>
      <c r="L6420" s="34">
        <f t="shared" si="1394"/>
        <v>9.6683530073074753</v>
      </c>
      <c r="M6420" s="32">
        <v>1202</v>
      </c>
      <c r="N6420" s="32">
        <v>17</v>
      </c>
      <c r="O6420" s="33">
        <f t="shared" si="1391"/>
        <v>1.4143094841930116E-2</v>
      </c>
      <c r="P6420" s="34">
        <f t="shared" si="1395"/>
        <v>1.8353488434926906</v>
      </c>
      <c r="Q6420" s="35">
        <v>0</v>
      </c>
      <c r="R6420" s="34">
        <f t="shared" si="1396"/>
        <v>0</v>
      </c>
      <c r="S6420" s="33">
        <v>21.56</v>
      </c>
      <c r="T6420" s="34">
        <f t="shared" si="1397"/>
        <v>63.501063075832739</v>
      </c>
      <c r="U6420" s="31">
        <f t="shared" si="1392"/>
        <v>18.751191231658225</v>
      </c>
      <c r="V6420" s="32">
        <f t="shared" si="1393"/>
        <v>22239</v>
      </c>
      <c r="W6420" s="36"/>
      <c r="X6420" s="36">
        <f t="shared" si="1398"/>
        <v>2939.48</v>
      </c>
      <c r="Y6420" s="29">
        <f t="shared" si="1386"/>
        <v>17557.41</v>
      </c>
      <c r="Z6420" s="36"/>
      <c r="AA6420" s="36">
        <f t="shared" si="1385"/>
        <v>17557.41</v>
      </c>
      <c r="AB6420" s="29">
        <f t="shared" si="1387"/>
        <v>13230.9</v>
      </c>
      <c r="AC6420" s="30">
        <f t="shared" si="1388"/>
        <v>123.65</v>
      </c>
      <c r="AD6420" s="29"/>
    </row>
    <row r="6421" spans="1:30" x14ac:dyDescent="0.2">
      <c r="A6421" s="1" t="s">
        <v>4959</v>
      </c>
      <c r="B6421" s="31" t="s">
        <v>8287</v>
      </c>
      <c r="C6421" s="1">
        <v>0</v>
      </c>
      <c r="D6421" s="1" t="s">
        <v>14994</v>
      </c>
      <c r="E6421" s="1" t="s">
        <v>19247</v>
      </c>
      <c r="F6421" s="1">
        <v>0</v>
      </c>
      <c r="G6421" s="19">
        <v>111</v>
      </c>
      <c r="H6421" s="29">
        <f t="shared" si="1389"/>
        <v>15164.4</v>
      </c>
      <c r="I6421" s="32">
        <v>1186</v>
      </c>
      <c r="J6421" s="32">
        <v>35</v>
      </c>
      <c r="K6421" s="33">
        <f t="shared" si="1390"/>
        <v>2.9510961214165261E-2</v>
      </c>
      <c r="L6421" s="34">
        <f t="shared" si="1394"/>
        <v>15.38147069344371</v>
      </c>
      <c r="M6421" s="32">
        <v>1122</v>
      </c>
      <c r="N6421" s="32">
        <v>275</v>
      </c>
      <c r="O6421" s="33">
        <f t="shared" si="1391"/>
        <v>0.24509803921568626</v>
      </c>
      <c r="P6421" s="34">
        <f t="shared" si="1395"/>
        <v>31.806362599166864</v>
      </c>
      <c r="Q6421" s="35">
        <v>0</v>
      </c>
      <c r="R6421" s="34">
        <f t="shared" si="1396"/>
        <v>0</v>
      </c>
      <c r="S6421" s="33">
        <v>21.18</v>
      </c>
      <c r="T6421" s="34">
        <f t="shared" si="1397"/>
        <v>62.154500354358611</v>
      </c>
      <c r="U6421" s="31">
        <f t="shared" si="1392"/>
        <v>27.335583411742299</v>
      </c>
      <c r="V6421" s="32">
        <f t="shared" si="1393"/>
        <v>32420</v>
      </c>
      <c r="W6421" s="36"/>
      <c r="X6421" s="36">
        <f t="shared" si="1398"/>
        <v>4285.17</v>
      </c>
      <c r="Y6421" s="29">
        <f t="shared" si="1386"/>
        <v>19449.57</v>
      </c>
      <c r="Z6421" s="36"/>
      <c r="AA6421" s="36">
        <f t="shared" si="1385"/>
        <v>19449.57</v>
      </c>
      <c r="AB6421" s="29">
        <f t="shared" si="1387"/>
        <v>14656.8</v>
      </c>
      <c r="AC6421" s="30">
        <f t="shared" si="1388"/>
        <v>132.04</v>
      </c>
      <c r="AD6421" s="29"/>
    </row>
    <row r="6422" spans="1:30" x14ac:dyDescent="0.2">
      <c r="A6422" s="1" t="s">
        <v>5232</v>
      </c>
      <c r="B6422" s="31" t="s">
        <v>8304</v>
      </c>
      <c r="C6422" s="1">
        <v>0</v>
      </c>
      <c r="D6422" s="1" t="s">
        <v>14995</v>
      </c>
      <c r="E6422" s="1" t="s">
        <v>16657</v>
      </c>
      <c r="F6422" s="1">
        <v>0</v>
      </c>
      <c r="G6422" s="19">
        <v>128</v>
      </c>
      <c r="H6422" s="29">
        <f t="shared" si="1389"/>
        <v>17486.87</v>
      </c>
      <c r="I6422" s="32">
        <v>1186</v>
      </c>
      <c r="J6422" s="32">
        <v>47</v>
      </c>
      <c r="K6422" s="33">
        <f t="shared" si="1390"/>
        <v>3.9629005059021921E-2</v>
      </c>
      <c r="L6422" s="34">
        <f t="shared" si="1394"/>
        <v>20.655117788338696</v>
      </c>
      <c r="M6422" s="32">
        <v>1183</v>
      </c>
      <c r="N6422" s="32">
        <v>158</v>
      </c>
      <c r="O6422" s="33">
        <f t="shared" si="1391"/>
        <v>0.13355874894336434</v>
      </c>
      <c r="P6422" s="34">
        <f t="shared" si="1395"/>
        <v>17.331913428509662</v>
      </c>
      <c r="Q6422" s="35">
        <v>0</v>
      </c>
      <c r="R6422" s="34">
        <f t="shared" si="1396"/>
        <v>0</v>
      </c>
      <c r="S6422" s="33">
        <v>22.38</v>
      </c>
      <c r="T6422" s="34">
        <f t="shared" si="1397"/>
        <v>66.40680368532955</v>
      </c>
      <c r="U6422" s="31">
        <f t="shared" si="1392"/>
        <v>26.098458725544475</v>
      </c>
      <c r="V6422" s="32">
        <f t="shared" si="1393"/>
        <v>30953</v>
      </c>
      <c r="W6422" s="36"/>
      <c r="X6422" s="36">
        <f t="shared" si="1398"/>
        <v>4091.27</v>
      </c>
      <c r="Y6422" s="29">
        <f t="shared" si="1386"/>
        <v>21578.14</v>
      </c>
      <c r="Z6422" s="36"/>
      <c r="AA6422" s="36">
        <f t="shared" si="1385"/>
        <v>21578.14</v>
      </c>
      <c r="AB6422" s="29">
        <f t="shared" si="1387"/>
        <v>16260.84</v>
      </c>
      <c r="AC6422" s="30">
        <f t="shared" si="1388"/>
        <v>127.04</v>
      </c>
      <c r="AD6422" s="29"/>
    </row>
    <row r="6423" spans="1:30" x14ac:dyDescent="0.2">
      <c r="A6423" s="1" t="s">
        <v>5247</v>
      </c>
      <c r="B6423" s="31" t="s">
        <v>8286</v>
      </c>
      <c r="C6423" s="1">
        <v>0</v>
      </c>
      <c r="D6423" s="1" t="s">
        <v>14996</v>
      </c>
      <c r="E6423" s="1" t="s">
        <v>19248</v>
      </c>
      <c r="F6423" s="1">
        <v>0</v>
      </c>
      <c r="G6423" s="19">
        <v>92</v>
      </c>
      <c r="H6423" s="29">
        <f t="shared" si="1389"/>
        <v>12568.69</v>
      </c>
      <c r="I6423" s="32">
        <v>1186</v>
      </c>
      <c r="J6423" s="32">
        <v>23</v>
      </c>
      <c r="K6423" s="33">
        <f t="shared" si="1390"/>
        <v>1.93929173693086E-2</v>
      </c>
      <c r="L6423" s="34">
        <f t="shared" si="1394"/>
        <v>10.107823598548725</v>
      </c>
      <c r="M6423" s="32">
        <v>1175</v>
      </c>
      <c r="N6423" s="32">
        <v>168</v>
      </c>
      <c r="O6423" s="33">
        <f t="shared" si="1391"/>
        <v>0.14297872340425533</v>
      </c>
      <c r="P6423" s="34">
        <f t="shared" si="1395"/>
        <v>18.554343131891862</v>
      </c>
      <c r="Q6423" s="35">
        <v>0</v>
      </c>
      <c r="R6423" s="34">
        <f t="shared" si="1396"/>
        <v>0</v>
      </c>
      <c r="S6423" s="33">
        <v>21.96</v>
      </c>
      <c r="T6423" s="34">
        <f t="shared" si="1397"/>
        <v>64.918497519489733</v>
      </c>
      <c r="U6423" s="31">
        <f t="shared" si="1392"/>
        <v>23.395166062482581</v>
      </c>
      <c r="V6423" s="32">
        <f t="shared" si="1393"/>
        <v>27747</v>
      </c>
      <c r="W6423" s="36"/>
      <c r="X6423" s="36">
        <f t="shared" si="1398"/>
        <v>3667.51</v>
      </c>
      <c r="Y6423" s="29">
        <f t="shared" si="1386"/>
        <v>16236.2</v>
      </c>
      <c r="Z6423" s="36"/>
      <c r="AA6423" s="36">
        <f t="shared" si="1385"/>
        <v>16236.2</v>
      </c>
      <c r="AB6423" s="29">
        <f t="shared" si="1387"/>
        <v>12235.27</v>
      </c>
      <c r="AC6423" s="30">
        <f t="shared" si="1388"/>
        <v>132.99</v>
      </c>
      <c r="AD6423" s="29"/>
    </row>
    <row r="6424" spans="1:30" x14ac:dyDescent="0.2">
      <c r="A6424" s="1" t="s">
        <v>6135</v>
      </c>
      <c r="B6424" s="31" t="s">
        <v>8286</v>
      </c>
      <c r="C6424" s="1">
        <v>0</v>
      </c>
      <c r="D6424" s="1" t="s">
        <v>14997</v>
      </c>
      <c r="E6424" s="1" t="s">
        <v>18706</v>
      </c>
      <c r="F6424" s="1">
        <v>0</v>
      </c>
      <c r="G6424" s="19">
        <v>108</v>
      </c>
      <c r="H6424" s="29">
        <f t="shared" si="1389"/>
        <v>14754.55</v>
      </c>
      <c r="I6424" s="32">
        <v>1186</v>
      </c>
      <c r="J6424" s="32">
        <v>46</v>
      </c>
      <c r="K6424" s="33">
        <f t="shared" si="1390"/>
        <v>3.87858347386172E-2</v>
      </c>
      <c r="L6424" s="34">
        <f t="shared" si="1394"/>
        <v>20.21564719709745</v>
      </c>
      <c r="M6424" s="32">
        <v>1157</v>
      </c>
      <c r="N6424" s="32">
        <v>100</v>
      </c>
      <c r="O6424" s="33">
        <f t="shared" si="1391"/>
        <v>8.6430423509075191E-2</v>
      </c>
      <c r="P6424" s="34">
        <f t="shared" si="1395"/>
        <v>11.216072550095143</v>
      </c>
      <c r="Q6424" s="35">
        <v>0</v>
      </c>
      <c r="R6424" s="34">
        <f t="shared" si="1396"/>
        <v>0</v>
      </c>
      <c r="S6424" s="33">
        <v>21.18</v>
      </c>
      <c r="T6424" s="34">
        <f t="shared" si="1397"/>
        <v>62.154500354358611</v>
      </c>
      <c r="U6424" s="31">
        <f t="shared" si="1392"/>
        <v>23.396555025387801</v>
      </c>
      <c r="V6424" s="32">
        <f t="shared" si="1393"/>
        <v>27748</v>
      </c>
      <c r="W6424" s="36"/>
      <c r="X6424" s="36">
        <f t="shared" si="1398"/>
        <v>3667.64</v>
      </c>
      <c r="Y6424" s="29">
        <f t="shared" si="1386"/>
        <v>18422.189999999999</v>
      </c>
      <c r="Z6424" s="36"/>
      <c r="AA6424" s="36">
        <f t="shared" si="1385"/>
        <v>18422.189999999999</v>
      </c>
      <c r="AB6424" s="29">
        <f t="shared" si="1387"/>
        <v>13882.58</v>
      </c>
      <c r="AC6424" s="30">
        <f t="shared" si="1388"/>
        <v>128.54</v>
      </c>
      <c r="AD6424" s="29"/>
    </row>
    <row r="6425" spans="1:30" x14ac:dyDescent="0.2">
      <c r="A6425" s="1" t="s">
        <v>8375</v>
      </c>
      <c r="B6425" s="31" t="s">
        <v>8287</v>
      </c>
      <c r="C6425" s="1">
        <v>0</v>
      </c>
      <c r="D6425" s="1" t="s">
        <v>14998</v>
      </c>
      <c r="E6425" s="1" t="s">
        <v>16672</v>
      </c>
      <c r="F6425" s="1">
        <v>0</v>
      </c>
      <c r="G6425" s="19">
        <v>122</v>
      </c>
      <c r="H6425" s="29">
        <f t="shared" si="1389"/>
        <v>16667.18</v>
      </c>
      <c r="I6425" s="32">
        <v>1186</v>
      </c>
      <c r="J6425" s="32">
        <v>31</v>
      </c>
      <c r="K6425" s="33">
        <f t="shared" si="1390"/>
        <v>2.6138279932546374E-2</v>
      </c>
      <c r="L6425" s="34">
        <f t="shared" si="1394"/>
        <v>13.623588328478716</v>
      </c>
      <c r="M6425" s="32">
        <v>881</v>
      </c>
      <c r="N6425" s="32">
        <v>130</v>
      </c>
      <c r="O6425" s="33">
        <f t="shared" si="1391"/>
        <v>0.14755959137343927</v>
      </c>
      <c r="P6425" s="34">
        <f t="shared" si="1395"/>
        <v>19.148802182290702</v>
      </c>
      <c r="Q6425" s="35">
        <v>0</v>
      </c>
      <c r="R6425" s="34">
        <f t="shared" si="1396"/>
        <v>0</v>
      </c>
      <c r="S6425" s="33">
        <v>22.81</v>
      </c>
      <c r="T6425" s="34">
        <f t="shared" si="1397"/>
        <v>67.930545712260809</v>
      </c>
      <c r="U6425" s="31">
        <f t="shared" si="1392"/>
        <v>25.175734055757559</v>
      </c>
      <c r="V6425" s="32">
        <f t="shared" si="1393"/>
        <v>29858</v>
      </c>
      <c r="W6425" s="36"/>
      <c r="X6425" s="36">
        <f t="shared" si="1398"/>
        <v>3946.53</v>
      </c>
      <c r="Y6425" s="29">
        <f t="shared" si="1386"/>
        <v>20613.71</v>
      </c>
      <c r="Z6425" s="36"/>
      <c r="AA6425" s="36">
        <f t="shared" si="1385"/>
        <v>20613.71</v>
      </c>
      <c r="AB6425" s="29">
        <f t="shared" si="1387"/>
        <v>15534.07</v>
      </c>
      <c r="AC6425" s="30">
        <f t="shared" si="1388"/>
        <v>127.33</v>
      </c>
      <c r="AD6425" s="29"/>
    </row>
    <row r="6426" spans="1:30" x14ac:dyDescent="0.2">
      <c r="A6426" s="1" t="s">
        <v>779</v>
      </c>
      <c r="B6426" s="31" t="s">
        <v>8286</v>
      </c>
      <c r="C6426" s="1">
        <v>0</v>
      </c>
      <c r="D6426" s="1" t="s">
        <v>14999</v>
      </c>
      <c r="E6426" s="1" t="s">
        <v>19249</v>
      </c>
      <c r="F6426" s="1">
        <v>0</v>
      </c>
      <c r="G6426" s="19">
        <v>108</v>
      </c>
      <c r="H6426" s="29">
        <f t="shared" si="1389"/>
        <v>14754.55</v>
      </c>
      <c r="I6426" s="32">
        <v>1187</v>
      </c>
      <c r="J6426" s="32">
        <v>46</v>
      </c>
      <c r="K6426" s="33">
        <f t="shared" si="1390"/>
        <v>3.8753159224936815E-2</v>
      </c>
      <c r="L6426" s="34">
        <f t="shared" si="1394"/>
        <v>20.198616323300399</v>
      </c>
      <c r="M6426" s="32">
        <v>1229</v>
      </c>
      <c r="N6426" s="32">
        <v>311</v>
      </c>
      <c r="O6426" s="33">
        <f t="shared" si="1391"/>
        <v>0.25305126118795768</v>
      </c>
      <c r="P6426" s="34">
        <f t="shared" si="1395"/>
        <v>32.838451891644304</v>
      </c>
      <c r="Q6426" s="35">
        <v>1</v>
      </c>
      <c r="R6426" s="34">
        <f t="shared" si="1396"/>
        <v>100</v>
      </c>
      <c r="S6426" s="33">
        <v>19.46</v>
      </c>
      <c r="T6426" s="34">
        <f t="shared" si="1397"/>
        <v>56.059532246633594</v>
      </c>
      <c r="U6426" s="31">
        <f t="shared" si="1392"/>
        <v>52.274150115394576</v>
      </c>
      <c r="V6426" s="32">
        <f t="shared" si="1393"/>
        <v>62049</v>
      </c>
      <c r="W6426" s="36"/>
      <c r="X6426" s="36">
        <f t="shared" si="1398"/>
        <v>8201.44</v>
      </c>
      <c r="Y6426" s="29">
        <f t="shared" si="1386"/>
        <v>22955.989999999998</v>
      </c>
      <c r="Z6426" s="36"/>
      <c r="AA6426" s="36">
        <f t="shared" si="1385"/>
        <v>22955.989999999998</v>
      </c>
      <c r="AB6426" s="29">
        <f t="shared" si="1387"/>
        <v>17299.16</v>
      </c>
      <c r="AC6426" s="30">
        <f t="shared" si="1388"/>
        <v>160.18</v>
      </c>
      <c r="AD6426" s="29"/>
    </row>
    <row r="6427" spans="1:30" x14ac:dyDescent="0.2">
      <c r="A6427" s="1" t="s">
        <v>3210</v>
      </c>
      <c r="B6427" s="31" t="s">
        <v>8286</v>
      </c>
      <c r="C6427" s="1">
        <v>0</v>
      </c>
      <c r="D6427" s="1" t="s">
        <v>15000</v>
      </c>
      <c r="E6427" s="1" t="s">
        <v>16632</v>
      </c>
      <c r="F6427" s="1">
        <v>0</v>
      </c>
      <c r="G6427" s="19">
        <v>97</v>
      </c>
      <c r="H6427" s="29">
        <f t="shared" si="1389"/>
        <v>13251.77</v>
      </c>
      <c r="I6427" s="32">
        <v>1187</v>
      </c>
      <c r="J6427" s="32">
        <v>53</v>
      </c>
      <c r="K6427" s="33">
        <f t="shared" si="1390"/>
        <v>4.4650379106992419E-2</v>
      </c>
      <c r="L6427" s="34">
        <f t="shared" si="1394"/>
        <v>23.272318807280897</v>
      </c>
      <c r="M6427" s="32">
        <v>1138</v>
      </c>
      <c r="N6427" s="32">
        <v>47</v>
      </c>
      <c r="O6427" s="33">
        <f t="shared" si="1391"/>
        <v>4.1300527240773287E-2</v>
      </c>
      <c r="P6427" s="34">
        <f t="shared" si="1395"/>
        <v>5.3595677434237601</v>
      </c>
      <c r="Q6427" s="35">
        <v>0</v>
      </c>
      <c r="R6427" s="34">
        <f t="shared" si="1396"/>
        <v>0</v>
      </c>
      <c r="S6427" s="33">
        <v>23.27</v>
      </c>
      <c r="T6427" s="34">
        <f t="shared" si="1397"/>
        <v>69.560595322466341</v>
      </c>
      <c r="U6427" s="31">
        <f t="shared" si="1392"/>
        <v>24.548120468292751</v>
      </c>
      <c r="V6427" s="32">
        <f t="shared" si="1393"/>
        <v>29139</v>
      </c>
      <c r="W6427" s="36"/>
      <c r="X6427" s="36">
        <f t="shared" si="1398"/>
        <v>3851.5</v>
      </c>
      <c r="Y6427" s="29">
        <f t="shared" si="1386"/>
        <v>17103.27</v>
      </c>
      <c r="Z6427" s="36"/>
      <c r="AA6427" s="36">
        <f t="shared" si="1385"/>
        <v>17103.27</v>
      </c>
      <c r="AB6427" s="29">
        <f t="shared" si="1387"/>
        <v>12888.67</v>
      </c>
      <c r="AC6427" s="30">
        <f t="shared" si="1388"/>
        <v>132.87</v>
      </c>
    </row>
    <row r="6428" spans="1:30" x14ac:dyDescent="0.2">
      <c r="A6428" s="1" t="s">
        <v>4427</v>
      </c>
      <c r="B6428" s="31" t="s">
        <v>8286</v>
      </c>
      <c r="C6428" s="1">
        <v>0</v>
      </c>
      <c r="D6428" s="1" t="s">
        <v>15001</v>
      </c>
      <c r="E6428" s="1" t="s">
        <v>19044</v>
      </c>
      <c r="F6428" s="1">
        <v>0</v>
      </c>
      <c r="G6428" s="19">
        <v>118</v>
      </c>
      <c r="H6428" s="29">
        <f t="shared" si="1389"/>
        <v>16120.71</v>
      </c>
      <c r="I6428" s="32">
        <v>1187</v>
      </c>
      <c r="J6428" s="32">
        <v>51</v>
      </c>
      <c r="K6428" s="33">
        <f t="shared" si="1390"/>
        <v>4.2965459140690818E-2</v>
      </c>
      <c r="L6428" s="34">
        <f t="shared" si="1394"/>
        <v>22.394118097572182</v>
      </c>
      <c r="M6428" s="32">
        <v>1126</v>
      </c>
      <c r="N6428" s="32">
        <v>30</v>
      </c>
      <c r="O6428" s="33">
        <f t="shared" si="1391"/>
        <v>2.664298401420959E-2</v>
      </c>
      <c r="P6428" s="34">
        <f t="shared" si="1395"/>
        <v>3.4574589539414071</v>
      </c>
      <c r="Q6428" s="35">
        <v>0</v>
      </c>
      <c r="R6428" s="34">
        <f t="shared" si="1396"/>
        <v>0</v>
      </c>
      <c r="S6428" s="33">
        <v>23.27</v>
      </c>
      <c r="T6428" s="34">
        <f t="shared" si="1397"/>
        <v>69.560595322466341</v>
      </c>
      <c r="U6428" s="31">
        <f t="shared" si="1392"/>
        <v>23.853043093494982</v>
      </c>
      <c r="V6428" s="32">
        <f t="shared" si="1393"/>
        <v>28314</v>
      </c>
      <c r="W6428" s="36"/>
      <c r="X6428" s="36">
        <f t="shared" si="1398"/>
        <v>3742.45</v>
      </c>
      <c r="Y6428" s="29">
        <f t="shared" si="1386"/>
        <v>19863.16</v>
      </c>
      <c r="Z6428" s="36"/>
      <c r="AA6428" s="36">
        <f t="shared" si="1385"/>
        <v>19863.16</v>
      </c>
      <c r="AB6428" s="29">
        <f t="shared" si="1387"/>
        <v>14968.47</v>
      </c>
      <c r="AC6428" s="30">
        <f t="shared" si="1388"/>
        <v>126.85</v>
      </c>
    </row>
    <row r="6429" spans="1:30" x14ac:dyDescent="0.2">
      <c r="A6429" s="1" t="s">
        <v>4605</v>
      </c>
      <c r="B6429" s="31" t="s">
        <v>8293</v>
      </c>
      <c r="C6429" s="1">
        <v>0</v>
      </c>
      <c r="D6429" s="1" t="s">
        <v>15002</v>
      </c>
      <c r="E6429" s="1" t="s">
        <v>17465</v>
      </c>
      <c r="F6429" s="1">
        <v>0</v>
      </c>
      <c r="G6429" s="19">
        <v>116</v>
      </c>
      <c r="H6429" s="29">
        <f t="shared" si="1389"/>
        <v>15847.48</v>
      </c>
      <c r="I6429" s="32">
        <v>1187</v>
      </c>
      <c r="J6429" s="32">
        <v>42</v>
      </c>
      <c r="K6429" s="33">
        <f t="shared" si="1390"/>
        <v>3.5383319292333612E-2</v>
      </c>
      <c r="L6429" s="34">
        <f t="shared" si="1394"/>
        <v>18.442214903882974</v>
      </c>
      <c r="M6429" s="32">
        <v>1145</v>
      </c>
      <c r="N6429" s="32">
        <v>9</v>
      </c>
      <c r="O6429" s="33">
        <f t="shared" si="1391"/>
        <v>7.8602620087336247E-3</v>
      </c>
      <c r="P6429" s="34">
        <f t="shared" si="1395"/>
        <v>1.0200258817828887</v>
      </c>
      <c r="Q6429" s="35">
        <v>0</v>
      </c>
      <c r="R6429" s="34">
        <f t="shared" si="1396"/>
        <v>0</v>
      </c>
      <c r="S6429" s="33">
        <v>22.4</v>
      </c>
      <c r="T6429" s="34">
        <f t="shared" si="1397"/>
        <v>66.477675407512393</v>
      </c>
      <c r="U6429" s="31">
        <f t="shared" si="1392"/>
        <v>21.484979048294562</v>
      </c>
      <c r="V6429" s="32">
        <f t="shared" si="1393"/>
        <v>25503</v>
      </c>
      <c r="W6429" s="36"/>
      <c r="X6429" s="36">
        <f t="shared" si="1398"/>
        <v>3370.9</v>
      </c>
      <c r="Y6429" s="29">
        <f t="shared" si="1386"/>
        <v>19218.38</v>
      </c>
      <c r="Z6429" s="36"/>
      <c r="AA6429" s="36">
        <f t="shared" si="1385"/>
        <v>19218.38</v>
      </c>
      <c r="AB6429" s="29">
        <f t="shared" si="1387"/>
        <v>14482.58</v>
      </c>
      <c r="AC6429" s="30">
        <f t="shared" si="1388"/>
        <v>124.85</v>
      </c>
      <c r="AD6429" s="29"/>
    </row>
    <row r="6430" spans="1:30" x14ac:dyDescent="0.2">
      <c r="A6430" s="1" t="s">
        <v>6159</v>
      </c>
      <c r="B6430" s="31" t="s">
        <v>8286</v>
      </c>
      <c r="C6430" s="1">
        <v>0</v>
      </c>
      <c r="D6430" s="1" t="s">
        <v>15003</v>
      </c>
      <c r="E6430" s="1" t="s">
        <v>16672</v>
      </c>
      <c r="F6430" s="1">
        <v>0</v>
      </c>
      <c r="G6430" s="19">
        <v>108</v>
      </c>
      <c r="H6430" s="29">
        <f t="shared" si="1389"/>
        <v>14754.55</v>
      </c>
      <c r="I6430" s="32">
        <v>1187</v>
      </c>
      <c r="J6430" s="32">
        <v>41</v>
      </c>
      <c r="K6430" s="33">
        <f t="shared" si="1390"/>
        <v>3.4540859309182811E-2</v>
      </c>
      <c r="L6430" s="34">
        <f t="shared" si="1394"/>
        <v>18.003114549028616</v>
      </c>
      <c r="M6430" s="32">
        <v>1159</v>
      </c>
      <c r="N6430" s="32">
        <v>257</v>
      </c>
      <c r="O6430" s="33">
        <f t="shared" si="1391"/>
        <v>0.22174288179465057</v>
      </c>
      <c r="P6430" s="34">
        <f t="shared" si="1395"/>
        <v>28.775564768751003</v>
      </c>
      <c r="Q6430" s="35">
        <v>0</v>
      </c>
      <c r="R6430" s="34">
        <f t="shared" si="1396"/>
        <v>0</v>
      </c>
      <c r="S6430" s="33">
        <v>23.74</v>
      </c>
      <c r="T6430" s="34">
        <f t="shared" si="1397"/>
        <v>71.226080793763273</v>
      </c>
      <c r="U6430" s="31">
        <f t="shared" si="1392"/>
        <v>29.501190027885723</v>
      </c>
      <c r="V6430" s="32">
        <f t="shared" si="1393"/>
        <v>35018</v>
      </c>
      <c r="W6430" s="36"/>
      <c r="X6430" s="36">
        <f t="shared" si="1398"/>
        <v>4628.57</v>
      </c>
      <c r="Y6430" s="29">
        <f t="shared" si="1386"/>
        <v>19383.12</v>
      </c>
      <c r="Z6430" s="36"/>
      <c r="AA6430" s="36">
        <f t="shared" si="1385"/>
        <v>19383.12</v>
      </c>
      <c r="AB6430" s="29">
        <f t="shared" si="1387"/>
        <v>14606.72</v>
      </c>
      <c r="AC6430" s="30">
        <f t="shared" si="1388"/>
        <v>135.25</v>
      </c>
      <c r="AD6430" s="29"/>
    </row>
    <row r="6431" spans="1:30" x14ac:dyDescent="0.2">
      <c r="A6431" s="1" t="s">
        <v>6949</v>
      </c>
      <c r="B6431" s="31" t="s">
        <v>8286</v>
      </c>
      <c r="C6431" s="1">
        <v>0</v>
      </c>
      <c r="D6431" s="1" t="s">
        <v>15004</v>
      </c>
      <c r="E6431" s="1" t="s">
        <v>16682</v>
      </c>
      <c r="F6431" s="1">
        <v>0</v>
      </c>
      <c r="G6431" s="19">
        <v>112</v>
      </c>
      <c r="H6431" s="29">
        <f t="shared" si="1389"/>
        <v>15301.01</v>
      </c>
      <c r="I6431" s="32">
        <v>1187</v>
      </c>
      <c r="J6431" s="32">
        <v>44</v>
      </c>
      <c r="K6431" s="33">
        <f t="shared" si="1390"/>
        <v>3.7068239258635213E-2</v>
      </c>
      <c r="L6431" s="34">
        <f t="shared" si="1394"/>
        <v>19.320415613591685</v>
      </c>
      <c r="M6431" s="32">
        <v>1200</v>
      </c>
      <c r="N6431" s="32">
        <v>94</v>
      </c>
      <c r="O6431" s="33">
        <f t="shared" si="1391"/>
        <v>7.8333333333333338E-2</v>
      </c>
      <c r="P6431" s="34">
        <f t="shared" si="1395"/>
        <v>10.165313486693732</v>
      </c>
      <c r="Q6431" s="35">
        <v>0</v>
      </c>
      <c r="R6431" s="34">
        <f t="shared" si="1396"/>
        <v>0</v>
      </c>
      <c r="S6431" s="33">
        <v>21.58</v>
      </c>
      <c r="T6431" s="34">
        <f t="shared" si="1397"/>
        <v>63.571934798015583</v>
      </c>
      <c r="U6431" s="31">
        <f t="shared" si="1392"/>
        <v>23.26441597457525</v>
      </c>
      <c r="V6431" s="32">
        <f t="shared" si="1393"/>
        <v>27615</v>
      </c>
      <c r="W6431" s="36"/>
      <c r="X6431" s="36">
        <f t="shared" si="1398"/>
        <v>3650.06</v>
      </c>
      <c r="Y6431" s="29">
        <f t="shared" si="1386"/>
        <v>18951.07</v>
      </c>
      <c r="Z6431" s="36"/>
      <c r="AA6431" s="36">
        <f t="shared" si="1385"/>
        <v>18951.07</v>
      </c>
      <c r="AB6431" s="29">
        <f t="shared" si="1387"/>
        <v>14281.14</v>
      </c>
      <c r="AC6431" s="30">
        <f t="shared" si="1388"/>
        <v>127.51</v>
      </c>
    </row>
    <row r="6432" spans="1:30" x14ac:dyDescent="0.2">
      <c r="A6432" s="1" t="s">
        <v>7858</v>
      </c>
      <c r="B6432" s="31" t="s">
        <v>8286</v>
      </c>
      <c r="C6432" s="1">
        <v>0</v>
      </c>
      <c r="D6432" s="1" t="s">
        <v>15005</v>
      </c>
      <c r="E6432" s="1" t="s">
        <v>18207</v>
      </c>
      <c r="F6432" s="1">
        <v>0</v>
      </c>
      <c r="G6432" s="19">
        <v>117</v>
      </c>
      <c r="H6432" s="29">
        <f t="shared" si="1389"/>
        <v>15984.09</v>
      </c>
      <c r="I6432" s="32">
        <v>1187</v>
      </c>
      <c r="J6432" s="32">
        <v>25</v>
      </c>
      <c r="K6432" s="33">
        <f t="shared" si="1390"/>
        <v>2.1061499578770009E-2</v>
      </c>
      <c r="L6432" s="34">
        <f t="shared" si="1394"/>
        <v>10.977508871358912</v>
      </c>
      <c r="M6432" s="32">
        <v>1195</v>
      </c>
      <c r="N6432" s="32">
        <v>99</v>
      </c>
      <c r="O6432" s="33">
        <f t="shared" si="1391"/>
        <v>8.2845188284518825E-2</v>
      </c>
      <c r="P6432" s="34">
        <f t="shared" si="1395"/>
        <v>10.750816720548521</v>
      </c>
      <c r="Q6432" s="35">
        <v>0</v>
      </c>
      <c r="R6432" s="34">
        <f t="shared" si="1396"/>
        <v>0</v>
      </c>
      <c r="S6432" s="33">
        <v>20.47</v>
      </c>
      <c r="T6432" s="34">
        <f t="shared" si="1397"/>
        <v>59.638554216867469</v>
      </c>
      <c r="U6432" s="31">
        <f t="shared" si="1392"/>
        <v>20.341719952193728</v>
      </c>
      <c r="V6432" s="32">
        <f t="shared" si="1393"/>
        <v>24146</v>
      </c>
      <c r="W6432" s="36"/>
      <c r="X6432" s="36">
        <f t="shared" si="1398"/>
        <v>3191.54</v>
      </c>
      <c r="Y6432" s="29">
        <f t="shared" si="1386"/>
        <v>19175.63</v>
      </c>
      <c r="Z6432" s="36"/>
      <c r="AA6432" s="36">
        <f t="shared" si="1385"/>
        <v>19175.63</v>
      </c>
      <c r="AB6432" s="29">
        <f t="shared" si="1387"/>
        <v>14450.36</v>
      </c>
      <c r="AC6432" s="30">
        <f t="shared" si="1388"/>
        <v>123.51</v>
      </c>
      <c r="AD6432" s="29"/>
    </row>
    <row r="6433" spans="1:30" x14ac:dyDescent="0.2">
      <c r="A6433" s="1" t="s">
        <v>680</v>
      </c>
      <c r="B6433" s="31" t="s">
        <v>8291</v>
      </c>
      <c r="C6433" s="1">
        <v>0</v>
      </c>
      <c r="D6433" s="1" t="s">
        <v>15006</v>
      </c>
      <c r="E6433" s="1" t="s">
        <v>16588</v>
      </c>
      <c r="F6433" s="1">
        <v>0</v>
      </c>
      <c r="G6433" s="19">
        <v>82</v>
      </c>
      <c r="H6433" s="29">
        <f t="shared" si="1389"/>
        <v>11202.53</v>
      </c>
      <c r="I6433" s="32">
        <v>1188</v>
      </c>
      <c r="J6433" s="32">
        <v>2</v>
      </c>
      <c r="K6433" s="33">
        <f t="shared" si="1390"/>
        <v>1.6835016835016834E-3</v>
      </c>
      <c r="L6433" s="34">
        <f t="shared" si="1394"/>
        <v>0.87746148352208964</v>
      </c>
      <c r="M6433" s="32">
        <v>1158</v>
      </c>
      <c r="N6433" s="32">
        <v>54</v>
      </c>
      <c r="O6433" s="33">
        <f t="shared" si="1391"/>
        <v>4.6632124352331605E-2</v>
      </c>
      <c r="P6433" s="34">
        <f t="shared" si="1395"/>
        <v>6.0514488841523697</v>
      </c>
      <c r="Q6433" s="35">
        <v>0</v>
      </c>
      <c r="R6433" s="34">
        <f t="shared" si="1396"/>
        <v>0</v>
      </c>
      <c r="S6433" s="33">
        <v>25.28</v>
      </c>
      <c r="T6433" s="34">
        <f t="shared" si="1397"/>
        <v>76.683203401842675</v>
      </c>
      <c r="U6433" s="31">
        <f t="shared" si="1392"/>
        <v>20.903028442379284</v>
      </c>
      <c r="V6433" s="32">
        <f t="shared" si="1393"/>
        <v>24833</v>
      </c>
      <c r="W6433" s="36"/>
      <c r="X6433" s="36">
        <f t="shared" si="1398"/>
        <v>3282.35</v>
      </c>
      <c r="Y6433" s="29">
        <f t="shared" si="1386"/>
        <v>14484.880000000001</v>
      </c>
      <c r="Z6433" s="36"/>
      <c r="AA6433" s="36">
        <f t="shared" si="1385"/>
        <v>14484.880000000001</v>
      </c>
      <c r="AB6433" s="29">
        <f t="shared" si="1387"/>
        <v>10915.51</v>
      </c>
      <c r="AC6433" s="30">
        <f t="shared" si="1388"/>
        <v>133.12</v>
      </c>
    </row>
    <row r="6434" spans="1:30" x14ac:dyDescent="0.2">
      <c r="A6434" s="1" t="s">
        <v>6126</v>
      </c>
      <c r="B6434" s="31" t="s">
        <v>8286</v>
      </c>
      <c r="C6434" s="1">
        <v>0</v>
      </c>
      <c r="D6434" s="1" t="s">
        <v>15007</v>
      </c>
      <c r="E6434" s="1" t="s">
        <v>19250</v>
      </c>
      <c r="F6434" s="1">
        <v>0</v>
      </c>
      <c r="G6434" s="19">
        <v>123</v>
      </c>
      <c r="H6434" s="29">
        <f t="shared" si="1389"/>
        <v>16803.79</v>
      </c>
      <c r="I6434" s="32">
        <v>1188</v>
      </c>
      <c r="J6434" s="32">
        <v>62</v>
      </c>
      <c r="K6434" s="33">
        <f t="shared" si="1390"/>
        <v>5.2188552188552187E-2</v>
      </c>
      <c r="L6434" s="34">
        <f t="shared" si="1394"/>
        <v>27.201305989184775</v>
      </c>
      <c r="M6434" s="32">
        <v>1221</v>
      </c>
      <c r="N6434" s="32">
        <v>265</v>
      </c>
      <c r="O6434" s="33">
        <f t="shared" si="1391"/>
        <v>0.21703521703521703</v>
      </c>
      <c r="P6434" s="34">
        <f t="shared" si="1395"/>
        <v>28.164651304028844</v>
      </c>
      <c r="Q6434" s="35">
        <v>0</v>
      </c>
      <c r="R6434" s="34">
        <f t="shared" si="1396"/>
        <v>0</v>
      </c>
      <c r="S6434" s="33">
        <v>21.21</v>
      </c>
      <c r="T6434" s="34">
        <f t="shared" si="1397"/>
        <v>62.26080793763289</v>
      </c>
      <c r="U6434" s="31">
        <f t="shared" si="1392"/>
        <v>29.406691307711625</v>
      </c>
      <c r="V6434" s="32">
        <f t="shared" si="1393"/>
        <v>34935</v>
      </c>
      <c r="W6434" s="36"/>
      <c r="X6434" s="36">
        <f t="shared" si="1398"/>
        <v>4617.6000000000004</v>
      </c>
      <c r="Y6434" s="29">
        <f t="shared" si="1386"/>
        <v>21421.39</v>
      </c>
      <c r="Z6434" s="36"/>
      <c r="AA6434" s="36">
        <f t="shared" si="1385"/>
        <v>21421.39</v>
      </c>
      <c r="AB6434" s="29">
        <f t="shared" si="1387"/>
        <v>16142.72</v>
      </c>
      <c r="AC6434" s="30">
        <f t="shared" si="1388"/>
        <v>131.24</v>
      </c>
      <c r="AD6434" s="29"/>
    </row>
    <row r="6435" spans="1:30" x14ac:dyDescent="0.2">
      <c r="A6435" s="1" t="s">
        <v>6599</v>
      </c>
      <c r="B6435" s="31" t="s">
        <v>8286</v>
      </c>
      <c r="C6435" s="1">
        <v>0</v>
      </c>
      <c r="D6435" s="1" t="s">
        <v>15008</v>
      </c>
      <c r="E6435" s="1" t="s">
        <v>18282</v>
      </c>
      <c r="F6435" s="1">
        <v>0</v>
      </c>
      <c r="G6435" s="19">
        <v>121</v>
      </c>
      <c r="H6435" s="29">
        <f t="shared" si="1389"/>
        <v>16530.560000000001</v>
      </c>
      <c r="I6435" s="32">
        <v>1188</v>
      </c>
      <c r="J6435" s="32">
        <v>57</v>
      </c>
      <c r="K6435" s="33">
        <f t="shared" si="1390"/>
        <v>4.7979797979797977E-2</v>
      </c>
      <c r="L6435" s="34">
        <f t="shared" si="1394"/>
        <v>25.007652280379549</v>
      </c>
      <c r="M6435" s="32">
        <v>1228</v>
      </c>
      <c r="N6435" s="32">
        <v>59</v>
      </c>
      <c r="O6435" s="33">
        <f t="shared" si="1391"/>
        <v>4.8045602605863193E-2</v>
      </c>
      <c r="P6435" s="34">
        <f t="shared" si="1395"/>
        <v>6.23487589973245</v>
      </c>
      <c r="Q6435" s="35">
        <v>0</v>
      </c>
      <c r="R6435" s="34">
        <f t="shared" si="1396"/>
        <v>0</v>
      </c>
      <c r="S6435" s="33">
        <v>20.48</v>
      </c>
      <c r="T6435" s="34">
        <f t="shared" si="1397"/>
        <v>59.673990077958891</v>
      </c>
      <c r="U6435" s="31">
        <f t="shared" si="1392"/>
        <v>22.729129564517724</v>
      </c>
      <c r="V6435" s="32">
        <f t="shared" si="1393"/>
        <v>27002</v>
      </c>
      <c r="W6435" s="36"/>
      <c r="X6435" s="36">
        <f t="shared" si="1398"/>
        <v>3569.04</v>
      </c>
      <c r="Y6435" s="29">
        <f t="shared" si="1386"/>
        <v>20099.600000000002</v>
      </c>
      <c r="Z6435" s="36"/>
      <c r="AA6435" s="36">
        <f t="shared" si="1385"/>
        <v>20099.600000000002</v>
      </c>
      <c r="AB6435" s="29">
        <f t="shared" si="1387"/>
        <v>15146.65</v>
      </c>
      <c r="AC6435" s="30">
        <f t="shared" si="1388"/>
        <v>125.18</v>
      </c>
    </row>
    <row r="6436" spans="1:30" x14ac:dyDescent="0.2">
      <c r="A6436" s="1" t="s">
        <v>7247</v>
      </c>
      <c r="B6436" s="31" t="s">
        <v>8286</v>
      </c>
      <c r="C6436" s="1">
        <v>0</v>
      </c>
      <c r="D6436" s="1" t="s">
        <v>11405</v>
      </c>
      <c r="E6436" s="1" t="s">
        <v>16685</v>
      </c>
      <c r="F6436" s="1">
        <v>0</v>
      </c>
      <c r="G6436" s="19">
        <v>129</v>
      </c>
      <c r="H6436" s="29">
        <f t="shared" si="1389"/>
        <v>17623.490000000002</v>
      </c>
      <c r="I6436" s="32">
        <v>1188</v>
      </c>
      <c r="J6436" s="32">
        <v>11</v>
      </c>
      <c r="K6436" s="33">
        <f t="shared" si="1390"/>
        <v>9.2592592592592587E-3</v>
      </c>
      <c r="L6436" s="34">
        <f t="shared" si="1394"/>
        <v>4.8260381593714925</v>
      </c>
      <c r="M6436" s="32">
        <v>1228</v>
      </c>
      <c r="N6436" s="32">
        <v>593</v>
      </c>
      <c r="O6436" s="33">
        <f t="shared" si="1391"/>
        <v>0.48289902280130292</v>
      </c>
      <c r="P6436" s="34">
        <f t="shared" si="1395"/>
        <v>62.665786585446483</v>
      </c>
      <c r="Q6436" s="35">
        <v>0</v>
      </c>
      <c r="R6436" s="34">
        <f t="shared" si="1396"/>
        <v>0</v>
      </c>
      <c r="S6436" s="33">
        <v>21.21</v>
      </c>
      <c r="T6436" s="34">
        <f t="shared" si="1397"/>
        <v>62.26080793763289</v>
      </c>
      <c r="U6436" s="31">
        <f t="shared" si="1392"/>
        <v>32.438158170612716</v>
      </c>
      <c r="V6436" s="32">
        <f t="shared" si="1393"/>
        <v>38537</v>
      </c>
      <c r="W6436" s="36"/>
      <c r="X6436" s="36">
        <f t="shared" si="1398"/>
        <v>5093.7</v>
      </c>
      <c r="Y6436" s="29">
        <f t="shared" si="1386"/>
        <v>22717.190000000002</v>
      </c>
      <c r="Z6436" s="36"/>
      <c r="AA6436" s="36">
        <f t="shared" si="1385"/>
        <v>22717.190000000002</v>
      </c>
      <c r="AB6436" s="29">
        <f t="shared" si="1387"/>
        <v>17119.21</v>
      </c>
      <c r="AC6436" s="30">
        <f t="shared" si="1388"/>
        <v>132.71</v>
      </c>
      <c r="AD6436" s="29"/>
    </row>
    <row r="6437" spans="1:30" x14ac:dyDescent="0.2">
      <c r="A6437" s="1" t="s">
        <v>7382</v>
      </c>
      <c r="B6437" s="31" t="s">
        <v>8286</v>
      </c>
      <c r="C6437" s="1">
        <v>0</v>
      </c>
      <c r="D6437" s="1" t="s">
        <v>15009</v>
      </c>
      <c r="E6437" s="1" t="s">
        <v>17261</v>
      </c>
      <c r="F6437" s="1">
        <v>0</v>
      </c>
      <c r="G6437" s="19">
        <v>147</v>
      </c>
      <c r="H6437" s="29">
        <f t="shared" si="1389"/>
        <v>20082.580000000002</v>
      </c>
      <c r="I6437" s="32">
        <v>1188</v>
      </c>
      <c r="J6437" s="32">
        <v>59</v>
      </c>
      <c r="K6437" s="33">
        <f t="shared" si="1390"/>
        <v>4.9663299663299666E-2</v>
      </c>
      <c r="L6437" s="34">
        <f t="shared" si="1394"/>
        <v>25.885113763901639</v>
      </c>
      <c r="M6437" s="32">
        <v>1111</v>
      </c>
      <c r="N6437" s="32">
        <v>20</v>
      </c>
      <c r="O6437" s="33">
        <f t="shared" si="1391"/>
        <v>1.8001800180018002E-2</v>
      </c>
      <c r="P6437" s="34">
        <f t="shared" si="1395"/>
        <v>2.3360928785706716</v>
      </c>
      <c r="Q6437" s="35">
        <v>0</v>
      </c>
      <c r="R6437" s="34">
        <f t="shared" si="1396"/>
        <v>0</v>
      </c>
      <c r="S6437" s="33">
        <v>17.47</v>
      </c>
      <c r="T6437" s="34">
        <f t="shared" si="1397"/>
        <v>49.007795889440111</v>
      </c>
      <c r="U6437" s="31">
        <f t="shared" si="1392"/>
        <v>19.307250632978104</v>
      </c>
      <c r="V6437" s="32">
        <f t="shared" si="1393"/>
        <v>22937</v>
      </c>
      <c r="W6437" s="36"/>
      <c r="X6437" s="36">
        <f t="shared" si="1398"/>
        <v>3031.74</v>
      </c>
      <c r="Y6437" s="29">
        <f t="shared" si="1386"/>
        <v>23114.32</v>
      </c>
      <c r="Z6437" s="36"/>
      <c r="AA6437" s="36">
        <f t="shared" si="1385"/>
        <v>23114.32</v>
      </c>
      <c r="AB6437" s="29">
        <f t="shared" si="1387"/>
        <v>17418.48</v>
      </c>
      <c r="AC6437" s="30">
        <f t="shared" si="1388"/>
        <v>118.49</v>
      </c>
      <c r="AD6437" s="29"/>
    </row>
    <row r="6438" spans="1:30" x14ac:dyDescent="0.2">
      <c r="A6438" s="1" t="s">
        <v>3650</v>
      </c>
      <c r="B6438" s="31" t="s">
        <v>8286</v>
      </c>
      <c r="C6438" s="1">
        <v>0</v>
      </c>
      <c r="D6438" s="1" t="s">
        <v>15010</v>
      </c>
      <c r="E6438" s="1" t="s">
        <v>16641</v>
      </c>
      <c r="F6438" s="1">
        <v>0</v>
      </c>
      <c r="G6438" s="19">
        <v>124</v>
      </c>
      <c r="H6438" s="29">
        <f t="shared" si="1389"/>
        <v>16940.41</v>
      </c>
      <c r="I6438" s="32">
        <v>1189</v>
      </c>
      <c r="J6438" s="32">
        <v>56</v>
      </c>
      <c r="K6438" s="33">
        <f t="shared" si="1390"/>
        <v>4.7098402018502947E-2</v>
      </c>
      <c r="L6438" s="34">
        <f t="shared" si="1394"/>
        <v>24.548258021765172</v>
      </c>
      <c r="M6438" s="32">
        <v>1195</v>
      </c>
      <c r="N6438" s="32">
        <v>448</v>
      </c>
      <c r="O6438" s="33">
        <f t="shared" si="1391"/>
        <v>0.37489539748953976</v>
      </c>
      <c r="P6438" s="34">
        <f t="shared" si="1395"/>
        <v>48.650160513189263</v>
      </c>
      <c r="Q6438" s="35">
        <v>0</v>
      </c>
      <c r="R6438" s="34">
        <f t="shared" si="1396"/>
        <v>0</v>
      </c>
      <c r="S6438" s="33">
        <v>20.5</v>
      </c>
      <c r="T6438" s="34">
        <f t="shared" si="1397"/>
        <v>59.744861800141749</v>
      </c>
      <c r="U6438" s="31">
        <f t="shared" si="1392"/>
        <v>33.235820083774044</v>
      </c>
      <c r="V6438" s="32">
        <f t="shared" si="1393"/>
        <v>39517</v>
      </c>
      <c r="W6438" s="36"/>
      <c r="X6438" s="36">
        <f t="shared" si="1398"/>
        <v>5223.2299999999996</v>
      </c>
      <c r="Y6438" s="29">
        <f t="shared" si="1386"/>
        <v>22163.64</v>
      </c>
      <c r="Z6438" s="36"/>
      <c r="AA6438" s="36">
        <f t="shared" si="1385"/>
        <v>22163.64</v>
      </c>
      <c r="AB6438" s="29">
        <f t="shared" si="1387"/>
        <v>16702.060000000001</v>
      </c>
      <c r="AC6438" s="30">
        <f t="shared" si="1388"/>
        <v>134.69</v>
      </c>
    </row>
    <row r="6439" spans="1:30" x14ac:dyDescent="0.2">
      <c r="A6439" s="1" t="s">
        <v>4493</v>
      </c>
      <c r="B6439" s="31" t="s">
        <v>8287</v>
      </c>
      <c r="C6439" s="1">
        <v>0</v>
      </c>
      <c r="D6439" s="1" t="s">
        <v>15011</v>
      </c>
      <c r="E6439" s="1" t="s">
        <v>16646</v>
      </c>
      <c r="F6439" s="1">
        <v>0</v>
      </c>
      <c r="G6439" s="19">
        <v>149</v>
      </c>
      <c r="H6439" s="29">
        <f t="shared" si="1389"/>
        <v>20355.810000000001</v>
      </c>
      <c r="I6439" s="32">
        <v>1189</v>
      </c>
      <c r="J6439" s="32">
        <v>71</v>
      </c>
      <c r="K6439" s="33">
        <f t="shared" si="1390"/>
        <v>5.9714045416316232E-2</v>
      </c>
      <c r="L6439" s="34">
        <f t="shared" si="1394"/>
        <v>31.123684277595125</v>
      </c>
      <c r="M6439" s="32">
        <v>1062</v>
      </c>
      <c r="N6439" s="32">
        <v>19</v>
      </c>
      <c r="O6439" s="33">
        <f t="shared" si="1391"/>
        <v>1.7890772128060263E-2</v>
      </c>
      <c r="P6439" s="34">
        <f t="shared" si="1395"/>
        <v>2.3216847727753445</v>
      </c>
      <c r="Q6439" s="35">
        <v>0</v>
      </c>
      <c r="R6439" s="34">
        <f t="shared" si="1396"/>
        <v>0</v>
      </c>
      <c r="S6439" s="33">
        <v>19.18</v>
      </c>
      <c r="T6439" s="34">
        <f t="shared" si="1397"/>
        <v>55.067328136073698</v>
      </c>
      <c r="U6439" s="31">
        <f t="shared" si="1392"/>
        <v>22.128174296611043</v>
      </c>
      <c r="V6439" s="32">
        <f t="shared" si="1393"/>
        <v>26310</v>
      </c>
      <c r="W6439" s="36"/>
      <c r="X6439" s="36">
        <f t="shared" si="1398"/>
        <v>3477.57</v>
      </c>
      <c r="Y6439" s="29">
        <f t="shared" si="1386"/>
        <v>23833.38</v>
      </c>
      <c r="Z6439" s="36"/>
      <c r="AA6439" s="36">
        <f t="shared" si="1385"/>
        <v>23833.38</v>
      </c>
      <c r="AB6439" s="29">
        <f t="shared" si="1387"/>
        <v>17960.349999999999</v>
      </c>
      <c r="AC6439" s="30">
        <f t="shared" si="1388"/>
        <v>120.54</v>
      </c>
      <c r="AD6439" s="29"/>
    </row>
    <row r="6440" spans="1:30" x14ac:dyDescent="0.2">
      <c r="A6440" s="1" t="s">
        <v>6884</v>
      </c>
      <c r="B6440" s="31" t="s">
        <v>8286</v>
      </c>
      <c r="C6440" s="1">
        <v>0</v>
      </c>
      <c r="D6440" s="1" t="s">
        <v>15012</v>
      </c>
      <c r="E6440" s="1" t="s">
        <v>16681</v>
      </c>
      <c r="F6440" s="1">
        <v>0</v>
      </c>
      <c r="G6440" s="19">
        <v>123</v>
      </c>
      <c r="H6440" s="29">
        <f t="shared" si="1389"/>
        <v>16803.79</v>
      </c>
      <c r="I6440" s="32">
        <v>1189</v>
      </c>
      <c r="J6440" s="32">
        <v>55</v>
      </c>
      <c r="K6440" s="33">
        <f t="shared" si="1390"/>
        <v>4.6257359125315388E-2</v>
      </c>
      <c r="L6440" s="34">
        <f t="shared" si="1394"/>
        <v>24.109896271376506</v>
      </c>
      <c r="M6440" s="32">
        <v>1207</v>
      </c>
      <c r="N6440" s="32">
        <v>43</v>
      </c>
      <c r="O6440" s="33">
        <f t="shared" si="1391"/>
        <v>3.5625517812758904E-2</v>
      </c>
      <c r="P6440" s="34">
        <f t="shared" si="1395"/>
        <v>4.6231220003296061</v>
      </c>
      <c r="Q6440" s="35">
        <v>0</v>
      </c>
      <c r="R6440" s="34">
        <f t="shared" si="1396"/>
        <v>0</v>
      </c>
      <c r="S6440" s="33">
        <v>21.23</v>
      </c>
      <c r="T6440" s="34">
        <f t="shared" si="1397"/>
        <v>62.331679659815734</v>
      </c>
      <c r="U6440" s="31">
        <f t="shared" si="1392"/>
        <v>22.766174482880462</v>
      </c>
      <c r="V6440" s="32">
        <f t="shared" si="1393"/>
        <v>27069</v>
      </c>
      <c r="W6440" s="36"/>
      <c r="X6440" s="36">
        <f t="shared" si="1398"/>
        <v>3577.89</v>
      </c>
      <c r="Y6440" s="29">
        <f t="shared" si="1386"/>
        <v>20381.68</v>
      </c>
      <c r="Z6440" s="36"/>
      <c r="AA6440" s="36">
        <f t="shared" si="1385"/>
        <v>20381.68</v>
      </c>
      <c r="AB6440" s="29">
        <f t="shared" si="1387"/>
        <v>15359.22</v>
      </c>
      <c r="AC6440" s="30">
        <f t="shared" si="1388"/>
        <v>124.87</v>
      </c>
    </row>
    <row r="6441" spans="1:30" x14ac:dyDescent="0.2">
      <c r="A6441" s="1" t="s">
        <v>7085</v>
      </c>
      <c r="B6441" s="31" t="s">
        <v>8287</v>
      </c>
      <c r="C6441" s="1">
        <v>0</v>
      </c>
      <c r="D6441" s="1" t="s">
        <v>15013</v>
      </c>
      <c r="E6441" s="1" t="s">
        <v>19176</v>
      </c>
      <c r="F6441" s="1">
        <v>0</v>
      </c>
      <c r="G6441" s="19">
        <v>118</v>
      </c>
      <c r="H6441" s="29">
        <f t="shared" si="1389"/>
        <v>16120.71</v>
      </c>
      <c r="I6441" s="32">
        <v>1189</v>
      </c>
      <c r="J6441" s="32">
        <v>39</v>
      </c>
      <c r="K6441" s="33">
        <f t="shared" si="1390"/>
        <v>3.2800672834314551E-2</v>
      </c>
      <c r="L6441" s="34">
        <f t="shared" si="1394"/>
        <v>17.096108265157888</v>
      </c>
      <c r="M6441" s="32">
        <v>1103</v>
      </c>
      <c r="N6441" s="32">
        <v>143</v>
      </c>
      <c r="O6441" s="33">
        <f t="shared" si="1391"/>
        <v>0.12964641885766093</v>
      </c>
      <c r="P6441" s="34">
        <f t="shared" si="1395"/>
        <v>16.824210512110533</v>
      </c>
      <c r="Q6441" s="35">
        <v>0</v>
      </c>
      <c r="R6441" s="34">
        <f t="shared" si="1396"/>
        <v>0</v>
      </c>
      <c r="S6441" s="33">
        <v>21.62</v>
      </c>
      <c r="T6441" s="34">
        <f t="shared" si="1397"/>
        <v>63.713678242381292</v>
      </c>
      <c r="U6441" s="31">
        <f t="shared" si="1392"/>
        <v>24.408499254912428</v>
      </c>
      <c r="V6441" s="32">
        <f t="shared" si="1393"/>
        <v>29022</v>
      </c>
      <c r="W6441" s="36"/>
      <c r="X6441" s="36">
        <f t="shared" si="1398"/>
        <v>3836.03</v>
      </c>
      <c r="Y6441" s="29">
        <f t="shared" si="1386"/>
        <v>19956.739999999998</v>
      </c>
      <c r="Z6441" s="36"/>
      <c r="AA6441" s="36">
        <f t="shared" si="1385"/>
        <v>19956.739999999998</v>
      </c>
      <c r="AB6441" s="29">
        <f t="shared" si="1387"/>
        <v>15038.99</v>
      </c>
      <c r="AC6441" s="30">
        <f t="shared" si="1388"/>
        <v>127.45</v>
      </c>
      <c r="AD6441" s="29"/>
    </row>
    <row r="6442" spans="1:30" x14ac:dyDescent="0.2">
      <c r="A6442" s="1" t="s">
        <v>1509</v>
      </c>
      <c r="B6442" s="31" t="s">
        <v>8286</v>
      </c>
      <c r="C6442" s="1">
        <v>0</v>
      </c>
      <c r="D6442" s="1" t="s">
        <v>15014</v>
      </c>
      <c r="E6442" s="1" t="s">
        <v>19251</v>
      </c>
      <c r="F6442" s="1">
        <v>0</v>
      </c>
      <c r="G6442" s="19">
        <v>121</v>
      </c>
      <c r="H6442" s="29">
        <f t="shared" si="1389"/>
        <v>16530.560000000001</v>
      </c>
      <c r="I6442" s="32">
        <v>1190</v>
      </c>
      <c r="J6442" s="32">
        <v>30</v>
      </c>
      <c r="K6442" s="33">
        <f t="shared" si="1390"/>
        <v>2.5210084033613446E-2</v>
      </c>
      <c r="L6442" s="34">
        <f t="shared" si="1394"/>
        <v>13.139801375095491</v>
      </c>
      <c r="M6442" s="32">
        <v>1232</v>
      </c>
      <c r="N6442" s="32">
        <v>48</v>
      </c>
      <c r="O6442" s="33">
        <f t="shared" si="1391"/>
        <v>3.896103896103896E-2</v>
      </c>
      <c r="P6442" s="34">
        <f t="shared" si="1395"/>
        <v>5.0559724443350964</v>
      </c>
      <c r="Q6442" s="35">
        <v>0</v>
      </c>
      <c r="R6442" s="34">
        <f t="shared" si="1396"/>
        <v>0</v>
      </c>
      <c r="S6442" s="33">
        <v>18.59</v>
      </c>
      <c r="T6442" s="34">
        <f t="shared" si="1397"/>
        <v>52.976612331679661</v>
      </c>
      <c r="U6442" s="31">
        <f t="shared" si="1392"/>
        <v>17.793096537777561</v>
      </c>
      <c r="V6442" s="32">
        <f t="shared" si="1393"/>
        <v>21174</v>
      </c>
      <c r="W6442" s="36"/>
      <c r="X6442" s="36">
        <f t="shared" si="1398"/>
        <v>2798.71</v>
      </c>
      <c r="Y6442" s="29">
        <f t="shared" si="1386"/>
        <v>19329.27</v>
      </c>
      <c r="Z6442" s="36"/>
      <c r="AA6442" s="36">
        <f t="shared" si="1385"/>
        <v>19329.27</v>
      </c>
      <c r="AB6442" s="29">
        <f t="shared" si="1387"/>
        <v>14566.14</v>
      </c>
      <c r="AC6442" s="30">
        <f t="shared" si="1388"/>
        <v>120.38</v>
      </c>
    </row>
    <row r="6443" spans="1:30" x14ac:dyDescent="0.2">
      <c r="A6443" s="1" t="s">
        <v>4634</v>
      </c>
      <c r="B6443" s="31" t="s">
        <v>8286</v>
      </c>
      <c r="C6443" s="1">
        <v>0</v>
      </c>
      <c r="D6443" s="1" t="s">
        <v>15015</v>
      </c>
      <c r="E6443" s="1" t="s">
        <v>19252</v>
      </c>
      <c r="F6443" s="1">
        <v>0</v>
      </c>
      <c r="G6443" s="19">
        <v>111</v>
      </c>
      <c r="H6443" s="29">
        <f t="shared" si="1389"/>
        <v>15164.4</v>
      </c>
      <c r="I6443" s="32">
        <v>1190</v>
      </c>
      <c r="J6443" s="32">
        <v>21</v>
      </c>
      <c r="K6443" s="33">
        <f t="shared" si="1390"/>
        <v>1.7647058823529412E-2</v>
      </c>
      <c r="L6443" s="34">
        <f t="shared" si="1394"/>
        <v>9.1978609625668444</v>
      </c>
      <c r="M6443" s="32">
        <v>1224</v>
      </c>
      <c r="N6443" s="32">
        <v>120</v>
      </c>
      <c r="O6443" s="33">
        <f t="shared" si="1391"/>
        <v>9.8039215686274508E-2</v>
      </c>
      <c r="P6443" s="34">
        <f t="shared" si="1395"/>
        <v>12.722545039666747</v>
      </c>
      <c r="Q6443" s="35">
        <v>0</v>
      </c>
      <c r="R6443" s="34">
        <f t="shared" si="1396"/>
        <v>0</v>
      </c>
      <c r="S6443" s="33">
        <v>18.59</v>
      </c>
      <c r="T6443" s="34">
        <f t="shared" si="1397"/>
        <v>52.976612331679661</v>
      </c>
      <c r="U6443" s="31">
        <f t="shared" si="1392"/>
        <v>18.724254583478313</v>
      </c>
      <c r="V6443" s="32">
        <f t="shared" si="1393"/>
        <v>22282</v>
      </c>
      <c r="W6443" s="36"/>
      <c r="X6443" s="36">
        <f t="shared" si="1398"/>
        <v>2945.16</v>
      </c>
      <c r="Y6443" s="29">
        <f t="shared" si="1386"/>
        <v>18109.559999999998</v>
      </c>
      <c r="Z6443" s="36"/>
      <c r="AA6443" s="36">
        <f t="shared" si="1385"/>
        <v>18109.559999999998</v>
      </c>
      <c r="AB6443" s="29">
        <f t="shared" si="1387"/>
        <v>13646.99</v>
      </c>
      <c r="AC6443" s="30">
        <f t="shared" si="1388"/>
        <v>122.95</v>
      </c>
      <c r="AD6443" s="29"/>
    </row>
    <row r="6444" spans="1:30" x14ac:dyDescent="0.2">
      <c r="A6444" s="1" t="s">
        <v>5988</v>
      </c>
      <c r="B6444" s="31" t="s">
        <v>8286</v>
      </c>
      <c r="C6444" s="1">
        <v>0</v>
      </c>
      <c r="D6444" s="1" t="s">
        <v>15016</v>
      </c>
      <c r="E6444" s="1" t="s">
        <v>16672</v>
      </c>
      <c r="F6444" s="1">
        <v>0</v>
      </c>
      <c r="G6444" s="19">
        <v>133</v>
      </c>
      <c r="H6444" s="29">
        <f t="shared" si="1389"/>
        <v>18169.95</v>
      </c>
      <c r="I6444" s="32">
        <v>1190</v>
      </c>
      <c r="J6444" s="32">
        <v>62</v>
      </c>
      <c r="K6444" s="33">
        <f t="shared" si="1390"/>
        <v>5.2100840336134456E-2</v>
      </c>
      <c r="L6444" s="34">
        <f t="shared" si="1394"/>
        <v>27.155589508530685</v>
      </c>
      <c r="M6444" s="32">
        <v>1177</v>
      </c>
      <c r="N6444" s="32">
        <v>213</v>
      </c>
      <c r="O6444" s="33">
        <f t="shared" si="1391"/>
        <v>0.18096856414613424</v>
      </c>
      <c r="P6444" s="34">
        <f t="shared" si="1395"/>
        <v>23.48428322275274</v>
      </c>
      <c r="Q6444" s="35">
        <v>0</v>
      </c>
      <c r="R6444" s="34">
        <f t="shared" si="1396"/>
        <v>0</v>
      </c>
      <c r="S6444" s="33">
        <v>21.25</v>
      </c>
      <c r="T6444" s="34">
        <f t="shared" si="1397"/>
        <v>62.402551381998585</v>
      </c>
      <c r="U6444" s="31">
        <f t="shared" si="1392"/>
        <v>28.260606028320503</v>
      </c>
      <c r="V6444" s="32">
        <f t="shared" si="1393"/>
        <v>33630</v>
      </c>
      <c r="W6444" s="36"/>
      <c r="X6444" s="36">
        <f t="shared" si="1398"/>
        <v>4445.1000000000004</v>
      </c>
      <c r="Y6444" s="29">
        <f t="shared" si="1386"/>
        <v>22615.050000000003</v>
      </c>
      <c r="Z6444" s="36"/>
      <c r="AA6444" s="36">
        <f t="shared" si="1385"/>
        <v>22615.050000000003</v>
      </c>
      <c r="AB6444" s="29">
        <f t="shared" si="1387"/>
        <v>17042.240000000002</v>
      </c>
      <c r="AC6444" s="30">
        <f t="shared" si="1388"/>
        <v>128.13999999999999</v>
      </c>
    </row>
    <row r="6445" spans="1:30" x14ac:dyDescent="0.2">
      <c r="A6445" s="1" t="s">
        <v>6369</v>
      </c>
      <c r="B6445" s="31" t="s">
        <v>8291</v>
      </c>
      <c r="C6445" s="1">
        <v>0</v>
      </c>
      <c r="D6445" s="1" t="s">
        <v>15017</v>
      </c>
      <c r="E6445" s="1" t="s">
        <v>16672</v>
      </c>
      <c r="F6445" s="1">
        <v>0</v>
      </c>
      <c r="G6445" s="19">
        <v>86</v>
      </c>
      <c r="H6445" s="29">
        <f t="shared" si="1389"/>
        <v>11748.99</v>
      </c>
      <c r="I6445" s="32">
        <v>1190</v>
      </c>
      <c r="J6445" s="32">
        <v>4</v>
      </c>
      <c r="K6445" s="33">
        <f t="shared" si="1390"/>
        <v>3.3613445378151263E-3</v>
      </c>
      <c r="L6445" s="34">
        <f t="shared" si="1394"/>
        <v>1.751973516679399</v>
      </c>
      <c r="M6445" s="32">
        <v>1105</v>
      </c>
      <c r="N6445" s="32">
        <v>79</v>
      </c>
      <c r="O6445" s="33">
        <f t="shared" si="1391"/>
        <v>7.1493212669683254E-2</v>
      </c>
      <c r="P6445" s="34">
        <f t="shared" si="1395"/>
        <v>9.2776713058492888</v>
      </c>
      <c r="Q6445" s="35">
        <v>0</v>
      </c>
      <c r="R6445" s="34">
        <f t="shared" si="1396"/>
        <v>0</v>
      </c>
      <c r="S6445" s="33">
        <v>24.29</v>
      </c>
      <c r="T6445" s="34">
        <f t="shared" si="1397"/>
        <v>73.175053153791637</v>
      </c>
      <c r="U6445" s="31">
        <f t="shared" si="1392"/>
        <v>21.05117449408008</v>
      </c>
      <c r="V6445" s="32">
        <f t="shared" si="1393"/>
        <v>25051</v>
      </c>
      <c r="W6445" s="36"/>
      <c r="X6445" s="36">
        <f t="shared" si="1398"/>
        <v>3311.16</v>
      </c>
      <c r="Y6445" s="29">
        <f t="shared" si="1386"/>
        <v>15060.15</v>
      </c>
      <c r="Z6445" s="36"/>
      <c r="AA6445" s="36">
        <f t="shared" si="1385"/>
        <v>15060.15</v>
      </c>
      <c r="AB6445" s="29">
        <f t="shared" si="1387"/>
        <v>11349.02</v>
      </c>
      <c r="AC6445" s="30">
        <f t="shared" si="1388"/>
        <v>131.97</v>
      </c>
      <c r="AD6445" s="29"/>
    </row>
    <row r="6446" spans="1:30" x14ac:dyDescent="0.2">
      <c r="A6446" s="1" t="s">
        <v>6886</v>
      </c>
      <c r="B6446" s="31" t="s">
        <v>8286</v>
      </c>
      <c r="C6446" s="1">
        <v>0</v>
      </c>
      <c r="D6446" s="1" t="s">
        <v>15018</v>
      </c>
      <c r="E6446" s="1" t="s">
        <v>19005</v>
      </c>
      <c r="F6446" s="1">
        <v>0</v>
      </c>
      <c r="G6446" s="19">
        <v>123</v>
      </c>
      <c r="H6446" s="29">
        <f t="shared" si="1389"/>
        <v>16803.79</v>
      </c>
      <c r="I6446" s="32">
        <v>1190</v>
      </c>
      <c r="J6446" s="32">
        <v>60</v>
      </c>
      <c r="K6446" s="33">
        <f t="shared" si="1390"/>
        <v>5.0420168067226892E-2</v>
      </c>
      <c r="L6446" s="34">
        <f t="shared" si="1394"/>
        <v>26.279602750190982</v>
      </c>
      <c r="M6446" s="32">
        <v>1185</v>
      </c>
      <c r="N6446" s="32">
        <v>14</v>
      </c>
      <c r="O6446" s="33">
        <f t="shared" si="1391"/>
        <v>1.1814345991561181E-2</v>
      </c>
      <c r="P6446" s="34">
        <f t="shared" si="1395"/>
        <v>1.5331471997168027</v>
      </c>
      <c r="Q6446" s="35">
        <v>0</v>
      </c>
      <c r="R6446" s="34">
        <f t="shared" si="1396"/>
        <v>0</v>
      </c>
      <c r="S6446" s="33">
        <v>20.52</v>
      </c>
      <c r="T6446" s="34">
        <f t="shared" si="1397"/>
        <v>59.815733522324585</v>
      </c>
      <c r="U6446" s="31">
        <f t="shared" si="1392"/>
        <v>21.907120868058094</v>
      </c>
      <c r="V6446" s="32">
        <f t="shared" si="1393"/>
        <v>26069</v>
      </c>
      <c r="W6446" s="36"/>
      <c r="X6446" s="36">
        <f t="shared" si="1398"/>
        <v>3445.72</v>
      </c>
      <c r="Y6446" s="29">
        <f t="shared" si="1386"/>
        <v>20249.510000000002</v>
      </c>
      <c r="Z6446" s="36"/>
      <c r="AA6446" s="36">
        <f t="shared" si="1385"/>
        <v>20249.510000000002</v>
      </c>
      <c r="AB6446" s="29">
        <f t="shared" si="1387"/>
        <v>15259.62</v>
      </c>
      <c r="AC6446" s="30">
        <f t="shared" si="1388"/>
        <v>124.06</v>
      </c>
      <c r="AD6446" s="29"/>
    </row>
    <row r="6447" spans="1:30" x14ac:dyDescent="0.2">
      <c r="A6447" s="1" t="s">
        <v>6892</v>
      </c>
      <c r="B6447" s="31" t="s">
        <v>8286</v>
      </c>
      <c r="C6447" s="1">
        <v>0</v>
      </c>
      <c r="D6447" s="1" t="s">
        <v>15019</v>
      </c>
      <c r="E6447" s="1" t="s">
        <v>17629</v>
      </c>
      <c r="F6447" s="1">
        <v>0</v>
      </c>
      <c r="G6447" s="19">
        <v>145</v>
      </c>
      <c r="H6447" s="29">
        <f t="shared" si="1389"/>
        <v>19809.349999999999</v>
      </c>
      <c r="I6447" s="32">
        <v>1190</v>
      </c>
      <c r="J6447" s="32">
        <v>45</v>
      </c>
      <c r="K6447" s="33">
        <f t="shared" si="1390"/>
        <v>3.7815126050420166E-2</v>
      </c>
      <c r="L6447" s="34">
        <f t="shared" si="1394"/>
        <v>19.709702062643235</v>
      </c>
      <c r="M6447" s="32">
        <v>1236</v>
      </c>
      <c r="N6447" s="32">
        <v>27</v>
      </c>
      <c r="O6447" s="33">
        <f t="shared" si="1391"/>
        <v>2.1844660194174758E-2</v>
      </c>
      <c r="P6447" s="34">
        <f t="shared" si="1395"/>
        <v>2.8347806666053579</v>
      </c>
      <c r="Q6447" s="35">
        <v>0.28999999999999998</v>
      </c>
      <c r="R6447" s="34">
        <f t="shared" si="1396"/>
        <v>28.999999999999996</v>
      </c>
      <c r="S6447" s="33">
        <v>17.760000000000002</v>
      </c>
      <c r="T6447" s="34">
        <f t="shared" si="1397"/>
        <v>50.035435861091429</v>
      </c>
      <c r="U6447" s="31">
        <f t="shared" si="1392"/>
        <v>25.394979647585004</v>
      </c>
      <c r="V6447" s="32">
        <f t="shared" si="1393"/>
        <v>30220</v>
      </c>
      <c r="W6447" s="36"/>
      <c r="X6447" s="36">
        <f t="shared" si="1398"/>
        <v>3994.38</v>
      </c>
      <c r="Y6447" s="29">
        <f t="shared" si="1386"/>
        <v>23803.73</v>
      </c>
      <c r="Z6447" s="36"/>
      <c r="AA6447" s="36">
        <f t="shared" si="1385"/>
        <v>23803.73</v>
      </c>
      <c r="AB6447" s="29">
        <f t="shared" si="1387"/>
        <v>17938</v>
      </c>
      <c r="AC6447" s="30">
        <f t="shared" si="1388"/>
        <v>123.71</v>
      </c>
    </row>
    <row r="6448" spans="1:30" x14ac:dyDescent="0.2">
      <c r="A6448" s="1" t="s">
        <v>7608</v>
      </c>
      <c r="B6448" s="31" t="s">
        <v>8286</v>
      </c>
      <c r="C6448" s="1">
        <v>0</v>
      </c>
      <c r="D6448" s="1" t="s">
        <v>15020</v>
      </c>
      <c r="E6448" s="1" t="s">
        <v>19253</v>
      </c>
      <c r="F6448" s="1">
        <v>0</v>
      </c>
      <c r="G6448" s="19">
        <v>136</v>
      </c>
      <c r="H6448" s="29">
        <f t="shared" si="1389"/>
        <v>18579.8</v>
      </c>
      <c r="I6448" s="32">
        <v>1190</v>
      </c>
      <c r="J6448" s="32">
        <v>42</v>
      </c>
      <c r="K6448" s="33">
        <f t="shared" si="1390"/>
        <v>3.5294117647058823E-2</v>
      </c>
      <c r="L6448" s="34">
        <f t="shared" si="1394"/>
        <v>18.395721925133689</v>
      </c>
      <c r="M6448" s="32">
        <v>1216</v>
      </c>
      <c r="N6448" s="32">
        <v>135</v>
      </c>
      <c r="O6448" s="33">
        <f t="shared" si="1391"/>
        <v>0.11101973684210527</v>
      </c>
      <c r="P6448" s="34">
        <f t="shared" si="1395"/>
        <v>14.407026743109466</v>
      </c>
      <c r="Q6448" s="35">
        <v>0</v>
      </c>
      <c r="R6448" s="34">
        <f t="shared" si="1396"/>
        <v>0</v>
      </c>
      <c r="S6448" s="33">
        <v>18.309999999999999</v>
      </c>
      <c r="T6448" s="34">
        <f t="shared" si="1397"/>
        <v>51.984408221119772</v>
      </c>
      <c r="U6448" s="31">
        <f t="shared" si="1392"/>
        <v>21.196789222340733</v>
      </c>
      <c r="V6448" s="32">
        <f t="shared" si="1393"/>
        <v>25224</v>
      </c>
      <c r="W6448" s="36"/>
      <c r="X6448" s="36">
        <f t="shared" si="1398"/>
        <v>3334.03</v>
      </c>
      <c r="Y6448" s="29">
        <f t="shared" si="1386"/>
        <v>21913.829999999998</v>
      </c>
      <c r="Z6448" s="36"/>
      <c r="AA6448" s="36">
        <f t="shared" si="1385"/>
        <v>21913.829999999998</v>
      </c>
      <c r="AB6448" s="29">
        <f t="shared" si="1387"/>
        <v>16513.810000000001</v>
      </c>
      <c r="AC6448" s="30">
        <f t="shared" si="1388"/>
        <v>121.43</v>
      </c>
    </row>
    <row r="6449" spans="1:30" x14ac:dyDescent="0.2">
      <c r="A6449" s="1" t="s">
        <v>3753</v>
      </c>
      <c r="B6449" s="31" t="s">
        <v>8286</v>
      </c>
      <c r="C6449" s="1">
        <v>0</v>
      </c>
      <c r="D6449" s="1" t="s">
        <v>15021</v>
      </c>
      <c r="E6449" s="1" t="s">
        <v>16641</v>
      </c>
      <c r="F6449" s="1">
        <v>0</v>
      </c>
      <c r="G6449" s="19">
        <v>139</v>
      </c>
      <c r="H6449" s="29">
        <f t="shared" si="1389"/>
        <v>18989.650000000001</v>
      </c>
      <c r="I6449" s="32">
        <v>1191</v>
      </c>
      <c r="J6449" s="32">
        <v>86</v>
      </c>
      <c r="K6449" s="33">
        <f t="shared" si="1390"/>
        <v>7.2208228379513018E-2</v>
      </c>
      <c r="L6449" s="34">
        <f t="shared" si="1394"/>
        <v>37.635803882655267</v>
      </c>
      <c r="M6449" s="32">
        <v>1199</v>
      </c>
      <c r="N6449" s="32">
        <v>399</v>
      </c>
      <c r="O6449" s="33">
        <f t="shared" si="1391"/>
        <v>0.33277731442869057</v>
      </c>
      <c r="P6449" s="34">
        <f t="shared" si="1395"/>
        <v>43.18449858418326</v>
      </c>
      <c r="Q6449" s="35">
        <v>0</v>
      </c>
      <c r="R6449" s="34">
        <f t="shared" si="1396"/>
        <v>0</v>
      </c>
      <c r="S6449" s="33">
        <v>20.53</v>
      </c>
      <c r="T6449" s="34">
        <f t="shared" si="1397"/>
        <v>59.851169383416028</v>
      </c>
      <c r="U6449" s="31">
        <f t="shared" si="1392"/>
        <v>35.167867962563641</v>
      </c>
      <c r="V6449" s="32">
        <f t="shared" si="1393"/>
        <v>41885</v>
      </c>
      <c r="W6449" s="36"/>
      <c r="X6449" s="36">
        <f t="shared" si="1398"/>
        <v>5536.22</v>
      </c>
      <c r="Y6449" s="29">
        <f t="shared" si="1386"/>
        <v>24525.870000000003</v>
      </c>
      <c r="Z6449" s="36"/>
      <c r="AA6449" s="36">
        <f t="shared" si="1385"/>
        <v>24525.870000000003</v>
      </c>
      <c r="AB6449" s="29">
        <f t="shared" si="1387"/>
        <v>18482.189999999999</v>
      </c>
      <c r="AC6449" s="30">
        <f t="shared" si="1388"/>
        <v>132.97</v>
      </c>
      <c r="AD6449" s="29"/>
    </row>
    <row r="6450" spans="1:30" x14ac:dyDescent="0.2">
      <c r="A6450" s="1" t="s">
        <v>3975</v>
      </c>
      <c r="B6450" s="31" t="s">
        <v>8286</v>
      </c>
      <c r="C6450" s="1">
        <v>0</v>
      </c>
      <c r="D6450" s="1" t="s">
        <v>15022</v>
      </c>
      <c r="E6450" s="1" t="s">
        <v>19254</v>
      </c>
      <c r="F6450" s="1">
        <v>0</v>
      </c>
      <c r="G6450" s="19">
        <v>104</v>
      </c>
      <c r="H6450" s="29">
        <f t="shared" si="1389"/>
        <v>14208.08</v>
      </c>
      <c r="I6450" s="32">
        <v>1191</v>
      </c>
      <c r="J6450" s="32">
        <v>32</v>
      </c>
      <c r="K6450" s="33">
        <f t="shared" si="1390"/>
        <v>2.686817800167926E-2</v>
      </c>
      <c r="L6450" s="34">
        <f t="shared" si="1394"/>
        <v>14.004020049360101</v>
      </c>
      <c r="M6450" s="32">
        <v>1231</v>
      </c>
      <c r="N6450" s="32">
        <v>382</v>
      </c>
      <c r="O6450" s="33">
        <f t="shared" si="1391"/>
        <v>0.31031681559707552</v>
      </c>
      <c r="P6450" s="34">
        <f t="shared" si="1395"/>
        <v>40.269800562597489</v>
      </c>
      <c r="Q6450" s="35">
        <v>0</v>
      </c>
      <c r="R6450" s="34">
        <f t="shared" si="1396"/>
        <v>0</v>
      </c>
      <c r="S6450" s="33">
        <v>23.35</v>
      </c>
      <c r="T6450" s="34">
        <f t="shared" si="1397"/>
        <v>69.84408221119773</v>
      </c>
      <c r="U6450" s="31">
        <f t="shared" si="1392"/>
        <v>31.02947570578883</v>
      </c>
      <c r="V6450" s="32">
        <f t="shared" si="1393"/>
        <v>36956</v>
      </c>
      <c r="W6450" s="36"/>
      <c r="X6450" s="36">
        <f t="shared" si="1398"/>
        <v>4884.72</v>
      </c>
      <c r="Y6450" s="29">
        <f t="shared" si="1386"/>
        <v>19092.8</v>
      </c>
      <c r="Z6450" s="36"/>
      <c r="AA6450" s="36">
        <f t="shared" si="1385"/>
        <v>19092.8</v>
      </c>
      <c r="AB6450" s="29">
        <f t="shared" si="1387"/>
        <v>14387.94</v>
      </c>
      <c r="AC6450" s="30">
        <f t="shared" si="1388"/>
        <v>138.35</v>
      </c>
    </row>
    <row r="6451" spans="1:30" x14ac:dyDescent="0.2">
      <c r="A6451" s="1" t="s">
        <v>4950</v>
      </c>
      <c r="B6451" s="31" t="s">
        <v>8286</v>
      </c>
      <c r="C6451" s="1">
        <v>0</v>
      </c>
      <c r="D6451" s="1" t="s">
        <v>15023</v>
      </c>
      <c r="E6451" s="1" t="s">
        <v>19255</v>
      </c>
      <c r="F6451" s="1">
        <v>0</v>
      </c>
      <c r="G6451" s="19">
        <v>115</v>
      </c>
      <c r="H6451" s="29">
        <f t="shared" si="1389"/>
        <v>15710.86</v>
      </c>
      <c r="I6451" s="32">
        <v>1191</v>
      </c>
      <c r="J6451" s="32">
        <v>26</v>
      </c>
      <c r="K6451" s="33">
        <f t="shared" si="1390"/>
        <v>2.1830394626364401E-2</v>
      </c>
      <c r="L6451" s="34">
        <f t="shared" si="1394"/>
        <v>11.378266290105081</v>
      </c>
      <c r="M6451" s="32">
        <v>1229</v>
      </c>
      <c r="N6451" s="32">
        <v>180</v>
      </c>
      <c r="O6451" s="33">
        <f t="shared" si="1391"/>
        <v>0.14646053702196907</v>
      </c>
      <c r="P6451" s="34">
        <f t="shared" si="1395"/>
        <v>19.006177943716963</v>
      </c>
      <c r="Q6451" s="35">
        <v>0</v>
      </c>
      <c r="R6451" s="34">
        <f t="shared" si="1396"/>
        <v>0</v>
      </c>
      <c r="S6451" s="33">
        <v>19.52</v>
      </c>
      <c r="T6451" s="34">
        <f t="shared" si="1397"/>
        <v>56.27214741318214</v>
      </c>
      <c r="U6451" s="31">
        <f t="shared" si="1392"/>
        <v>21.664147911751044</v>
      </c>
      <c r="V6451" s="32">
        <f t="shared" si="1393"/>
        <v>25802</v>
      </c>
      <c r="W6451" s="36"/>
      <c r="X6451" s="36">
        <f t="shared" si="1398"/>
        <v>3410.43</v>
      </c>
      <c r="Y6451" s="29">
        <f t="shared" si="1386"/>
        <v>19121.29</v>
      </c>
      <c r="Z6451" s="36"/>
      <c r="AA6451" s="36">
        <f t="shared" si="1385"/>
        <v>19121.29</v>
      </c>
      <c r="AB6451" s="29">
        <f t="shared" si="1387"/>
        <v>14409.41</v>
      </c>
      <c r="AC6451" s="30">
        <f t="shared" si="1388"/>
        <v>125.3</v>
      </c>
      <c r="AD6451" s="29"/>
    </row>
    <row r="6452" spans="1:30" x14ac:dyDescent="0.2">
      <c r="A6452" s="1" t="s">
        <v>5278</v>
      </c>
      <c r="B6452" s="31" t="s">
        <v>8292</v>
      </c>
      <c r="C6452" s="1">
        <v>0</v>
      </c>
      <c r="D6452" s="1" t="s">
        <v>15024</v>
      </c>
      <c r="E6452" s="1" t="s">
        <v>18124</v>
      </c>
      <c r="F6452" s="1">
        <v>0</v>
      </c>
      <c r="G6452" s="19">
        <v>138</v>
      </c>
      <c r="H6452" s="29">
        <f t="shared" si="1389"/>
        <v>18853.03</v>
      </c>
      <c r="I6452" s="32">
        <v>1191</v>
      </c>
      <c r="J6452" s="32">
        <v>67</v>
      </c>
      <c r="K6452" s="33">
        <f t="shared" si="1390"/>
        <v>5.6255247691015954E-2</v>
      </c>
      <c r="L6452" s="34">
        <f t="shared" si="1394"/>
        <v>29.320916978347711</v>
      </c>
      <c r="M6452" s="32">
        <v>1263</v>
      </c>
      <c r="N6452" s="32">
        <v>283</v>
      </c>
      <c r="O6452" s="33">
        <f t="shared" si="1391"/>
        <v>0.22406967537608868</v>
      </c>
      <c r="P6452" s="34">
        <f t="shared" si="1395"/>
        <v>29.077512677357113</v>
      </c>
      <c r="Q6452" s="35">
        <v>0</v>
      </c>
      <c r="R6452" s="34">
        <f t="shared" si="1396"/>
        <v>0</v>
      </c>
      <c r="S6452" s="33">
        <v>19.52</v>
      </c>
      <c r="T6452" s="34">
        <f t="shared" si="1397"/>
        <v>56.27214741318214</v>
      </c>
      <c r="U6452" s="31">
        <f t="shared" si="1392"/>
        <v>28.667644267221739</v>
      </c>
      <c r="V6452" s="32">
        <f t="shared" si="1393"/>
        <v>34143</v>
      </c>
      <c r="W6452" s="36"/>
      <c r="X6452" s="36">
        <f t="shared" si="1398"/>
        <v>4512.91</v>
      </c>
      <c r="Y6452" s="29">
        <f t="shared" si="1386"/>
        <v>23365.94</v>
      </c>
      <c r="Z6452" s="36"/>
      <c r="AA6452" s="36">
        <f t="shared" si="1385"/>
        <v>23365.94</v>
      </c>
      <c r="AB6452" s="29">
        <f t="shared" si="1387"/>
        <v>17608.09</v>
      </c>
      <c r="AC6452" s="30">
        <f t="shared" si="1388"/>
        <v>127.59</v>
      </c>
      <c r="AD6452" s="29"/>
    </row>
    <row r="6453" spans="1:30" x14ac:dyDescent="0.2">
      <c r="A6453" s="1" t="s">
        <v>6282</v>
      </c>
      <c r="B6453" s="31" t="s">
        <v>8287</v>
      </c>
      <c r="C6453" s="1">
        <v>0</v>
      </c>
      <c r="D6453" s="1" t="s">
        <v>9623</v>
      </c>
      <c r="E6453" s="1" t="s">
        <v>18706</v>
      </c>
      <c r="F6453" s="1">
        <v>0</v>
      </c>
      <c r="G6453" s="19">
        <v>105</v>
      </c>
      <c r="H6453" s="29">
        <f t="shared" si="1389"/>
        <v>14344.7</v>
      </c>
      <c r="I6453" s="32">
        <v>1191</v>
      </c>
      <c r="J6453" s="32">
        <v>25</v>
      </c>
      <c r="K6453" s="33">
        <f t="shared" si="1390"/>
        <v>2.0990764063811923E-2</v>
      </c>
      <c r="L6453" s="34">
        <f t="shared" si="1394"/>
        <v>10.940640663562577</v>
      </c>
      <c r="M6453" s="32">
        <v>1097</v>
      </c>
      <c r="N6453" s="32">
        <v>73</v>
      </c>
      <c r="O6453" s="33">
        <f t="shared" si="1391"/>
        <v>6.6545123062898809E-2</v>
      </c>
      <c r="P6453" s="34">
        <f t="shared" si="1395"/>
        <v>8.6355579184465441</v>
      </c>
      <c r="Q6453" s="35">
        <v>0</v>
      </c>
      <c r="R6453" s="34">
        <f t="shared" si="1396"/>
        <v>0</v>
      </c>
      <c r="S6453" s="33">
        <v>23.35</v>
      </c>
      <c r="T6453" s="34">
        <f t="shared" si="1397"/>
        <v>69.84408221119773</v>
      </c>
      <c r="U6453" s="31">
        <f t="shared" si="1392"/>
        <v>22.355070198301711</v>
      </c>
      <c r="V6453" s="32">
        <f t="shared" si="1393"/>
        <v>26625</v>
      </c>
      <c r="W6453" s="36"/>
      <c r="X6453" s="36">
        <f t="shared" si="1398"/>
        <v>3519.21</v>
      </c>
      <c r="Y6453" s="29">
        <f t="shared" si="1386"/>
        <v>17863.91</v>
      </c>
      <c r="Z6453" s="36"/>
      <c r="AA6453" s="36">
        <f t="shared" si="1385"/>
        <v>17863.91</v>
      </c>
      <c r="AB6453" s="29">
        <f t="shared" si="1387"/>
        <v>13461.88</v>
      </c>
      <c r="AC6453" s="30">
        <f t="shared" si="1388"/>
        <v>128.21</v>
      </c>
      <c r="AD6453" s="29"/>
    </row>
    <row r="6454" spans="1:30" x14ac:dyDescent="0.2">
      <c r="A6454" s="1" t="s">
        <v>7426</v>
      </c>
      <c r="B6454" s="31" t="s">
        <v>8285</v>
      </c>
      <c r="C6454" s="1">
        <v>0</v>
      </c>
      <c r="D6454" s="1" t="s">
        <v>15025</v>
      </c>
      <c r="E6454" s="1" t="s">
        <v>17852</v>
      </c>
      <c r="F6454" s="1">
        <v>0</v>
      </c>
      <c r="G6454" s="19">
        <v>98</v>
      </c>
      <c r="H6454" s="29">
        <f t="shared" si="1389"/>
        <v>13388.39</v>
      </c>
      <c r="I6454" s="32">
        <v>1191</v>
      </c>
      <c r="J6454" s="32">
        <v>25</v>
      </c>
      <c r="K6454" s="33">
        <f t="shared" si="1390"/>
        <v>2.0990764063811923E-2</v>
      </c>
      <c r="L6454" s="34">
        <f t="shared" si="1394"/>
        <v>10.940640663562577</v>
      </c>
      <c r="M6454" s="32">
        <v>1199</v>
      </c>
      <c r="N6454" s="32">
        <v>195</v>
      </c>
      <c r="O6454" s="33">
        <f t="shared" si="1391"/>
        <v>0.16263552960800667</v>
      </c>
      <c r="P6454" s="34">
        <f t="shared" si="1395"/>
        <v>21.105206074976781</v>
      </c>
      <c r="Q6454" s="35">
        <v>0</v>
      </c>
      <c r="R6454" s="34">
        <f t="shared" si="1396"/>
        <v>0</v>
      </c>
      <c r="S6454" s="33">
        <v>22.06</v>
      </c>
      <c r="T6454" s="34">
        <f t="shared" si="1397"/>
        <v>65.272856130403966</v>
      </c>
      <c r="U6454" s="31">
        <f t="shared" si="1392"/>
        <v>24.32967571723583</v>
      </c>
      <c r="V6454" s="32">
        <f t="shared" si="1393"/>
        <v>28977</v>
      </c>
      <c r="W6454" s="36"/>
      <c r="X6454" s="36">
        <f t="shared" si="1398"/>
        <v>3830.09</v>
      </c>
      <c r="Y6454" s="29">
        <f t="shared" si="1386"/>
        <v>17218.48</v>
      </c>
      <c r="Z6454" s="36"/>
      <c r="AA6454" s="36">
        <f t="shared" si="1385"/>
        <v>17218.48</v>
      </c>
      <c r="AB6454" s="29">
        <f t="shared" si="1387"/>
        <v>12975.49</v>
      </c>
      <c r="AC6454" s="30">
        <f t="shared" si="1388"/>
        <v>132.4</v>
      </c>
      <c r="AD6454" s="29"/>
    </row>
    <row r="6455" spans="1:30" x14ac:dyDescent="0.2">
      <c r="A6455" s="1" t="s">
        <v>532</v>
      </c>
      <c r="B6455" s="31" t="s">
        <v>8286</v>
      </c>
      <c r="C6455" s="1">
        <v>0</v>
      </c>
      <c r="D6455" s="1" t="s">
        <v>15026</v>
      </c>
      <c r="E6455" s="1" t="s">
        <v>17350</v>
      </c>
      <c r="F6455" s="1">
        <v>0</v>
      </c>
      <c r="G6455" s="19">
        <v>112</v>
      </c>
      <c r="H6455" s="29">
        <f t="shared" si="1389"/>
        <v>15301.01</v>
      </c>
      <c r="I6455" s="32">
        <v>1192</v>
      </c>
      <c r="J6455" s="32">
        <v>27</v>
      </c>
      <c r="K6455" s="33">
        <f t="shared" si="1390"/>
        <v>2.2651006711409395E-2</v>
      </c>
      <c r="L6455" s="34">
        <f t="shared" si="1394"/>
        <v>11.805979255643685</v>
      </c>
      <c r="M6455" s="32">
        <v>1215</v>
      </c>
      <c r="N6455" s="32">
        <v>56</v>
      </c>
      <c r="O6455" s="33">
        <f t="shared" si="1391"/>
        <v>4.6090534979423871E-2</v>
      </c>
      <c r="P6455" s="34">
        <f t="shared" si="1395"/>
        <v>5.9811668532161697</v>
      </c>
      <c r="Q6455" s="35">
        <v>0</v>
      </c>
      <c r="R6455" s="34">
        <f t="shared" si="1396"/>
        <v>0</v>
      </c>
      <c r="S6455" s="33">
        <v>20.55</v>
      </c>
      <c r="T6455" s="34">
        <f t="shared" si="1397"/>
        <v>59.922041105598865</v>
      </c>
      <c r="U6455" s="31">
        <f t="shared" si="1392"/>
        <v>19.427296803614681</v>
      </c>
      <c r="V6455" s="32">
        <f t="shared" si="1393"/>
        <v>23157</v>
      </c>
      <c r="W6455" s="36"/>
      <c r="X6455" s="36">
        <f t="shared" si="1398"/>
        <v>3060.82</v>
      </c>
      <c r="Y6455" s="29">
        <f t="shared" si="1386"/>
        <v>18361.830000000002</v>
      </c>
      <c r="Z6455" s="36"/>
      <c r="AA6455" s="36">
        <f t="shared" si="1385"/>
        <v>18361.830000000002</v>
      </c>
      <c r="AB6455" s="29">
        <f t="shared" si="1387"/>
        <v>13837.1</v>
      </c>
      <c r="AC6455" s="30">
        <f t="shared" si="1388"/>
        <v>123.55</v>
      </c>
    </row>
    <row r="6456" spans="1:30" x14ac:dyDescent="0.2">
      <c r="A6456" s="1" t="s">
        <v>1206</v>
      </c>
      <c r="B6456" s="31" t="s">
        <v>8286</v>
      </c>
      <c r="C6456" s="1">
        <v>0</v>
      </c>
      <c r="D6456" s="1" t="s">
        <v>15027</v>
      </c>
      <c r="E6456" s="1" t="s">
        <v>19256</v>
      </c>
      <c r="F6456" s="1">
        <v>0</v>
      </c>
      <c r="G6456" s="19">
        <v>104</v>
      </c>
      <c r="H6456" s="29">
        <f t="shared" si="1389"/>
        <v>14208.08</v>
      </c>
      <c r="I6456" s="32">
        <v>1192</v>
      </c>
      <c r="J6456" s="32">
        <v>26</v>
      </c>
      <c r="K6456" s="33">
        <f t="shared" si="1390"/>
        <v>2.1812080536912751E-2</v>
      </c>
      <c r="L6456" s="34">
        <f t="shared" si="1394"/>
        <v>11.368720764693919</v>
      </c>
      <c r="M6456" s="32">
        <v>1218</v>
      </c>
      <c r="N6456" s="32">
        <v>242</v>
      </c>
      <c r="O6456" s="33">
        <f t="shared" si="1391"/>
        <v>0.19868637110016421</v>
      </c>
      <c r="P6456" s="34">
        <f t="shared" si="1395"/>
        <v>25.783522311915764</v>
      </c>
      <c r="Q6456" s="35">
        <v>0</v>
      </c>
      <c r="R6456" s="34">
        <f t="shared" si="1396"/>
        <v>0</v>
      </c>
      <c r="S6456" s="33">
        <v>21.29</v>
      </c>
      <c r="T6456" s="34">
        <f t="shared" si="1397"/>
        <v>62.544294826364279</v>
      </c>
      <c r="U6456" s="31">
        <f t="shared" si="1392"/>
        <v>24.92413447574349</v>
      </c>
      <c r="V6456" s="32">
        <f t="shared" si="1393"/>
        <v>29710</v>
      </c>
      <c r="W6456" s="36"/>
      <c r="X6456" s="36">
        <f t="shared" si="1398"/>
        <v>3926.97</v>
      </c>
      <c r="Y6456" s="29">
        <f t="shared" si="1386"/>
        <v>18135.05</v>
      </c>
      <c r="Z6456" s="36"/>
      <c r="AA6456" s="36">
        <f t="shared" si="1385"/>
        <v>18135.05</v>
      </c>
      <c r="AB6456" s="29">
        <f t="shared" si="1387"/>
        <v>13666.2</v>
      </c>
      <c r="AC6456" s="30">
        <f t="shared" si="1388"/>
        <v>131.41</v>
      </c>
      <c r="AD6456" s="29"/>
    </row>
    <row r="6457" spans="1:30" x14ac:dyDescent="0.2">
      <c r="A6457" s="1" t="s">
        <v>3657</v>
      </c>
      <c r="B6457" s="31" t="s">
        <v>8286</v>
      </c>
      <c r="C6457" s="1">
        <v>0</v>
      </c>
      <c r="D6457" s="1" t="s">
        <v>15028</v>
      </c>
      <c r="E6457" s="1" t="s">
        <v>16641</v>
      </c>
      <c r="F6457" s="1">
        <v>0</v>
      </c>
      <c r="G6457" s="19">
        <v>131</v>
      </c>
      <c r="H6457" s="29">
        <f t="shared" si="1389"/>
        <v>17896.72</v>
      </c>
      <c r="I6457" s="32">
        <v>1192</v>
      </c>
      <c r="J6457" s="32">
        <v>86</v>
      </c>
      <c r="K6457" s="33">
        <f t="shared" si="1390"/>
        <v>7.2147651006711416E-2</v>
      </c>
      <c r="L6457" s="34">
        <f t="shared" si="1394"/>
        <v>37.604230221679892</v>
      </c>
      <c r="M6457" s="32">
        <v>1149</v>
      </c>
      <c r="N6457" s="32">
        <v>366</v>
      </c>
      <c r="O6457" s="33">
        <f t="shared" si="1391"/>
        <v>0.31853785900783288</v>
      </c>
      <c r="P6457" s="34">
        <f t="shared" si="1395"/>
        <v>41.33664503227493</v>
      </c>
      <c r="Q6457" s="35">
        <v>0</v>
      </c>
      <c r="R6457" s="34">
        <f t="shared" si="1396"/>
        <v>0</v>
      </c>
      <c r="S6457" s="33">
        <v>20.91</v>
      </c>
      <c r="T6457" s="34">
        <f t="shared" si="1397"/>
        <v>61.197732104890143</v>
      </c>
      <c r="U6457" s="31">
        <f t="shared" si="1392"/>
        <v>35.034651839711245</v>
      </c>
      <c r="V6457" s="32">
        <f t="shared" si="1393"/>
        <v>41761</v>
      </c>
      <c r="W6457" s="36"/>
      <c r="X6457" s="36">
        <f t="shared" si="1398"/>
        <v>5519.83</v>
      </c>
      <c r="Y6457" s="29">
        <f t="shared" si="1386"/>
        <v>23416.550000000003</v>
      </c>
      <c r="Z6457" s="36"/>
      <c r="AA6457" s="36">
        <f t="shared" si="1385"/>
        <v>23416.550000000003</v>
      </c>
      <c r="AB6457" s="29">
        <f t="shared" si="1387"/>
        <v>17646.23</v>
      </c>
      <c r="AC6457" s="30">
        <f t="shared" si="1388"/>
        <v>134.69999999999999</v>
      </c>
    </row>
    <row r="6458" spans="1:30" x14ac:dyDescent="0.2">
      <c r="A6458" s="1" t="s">
        <v>4016</v>
      </c>
      <c r="B6458" s="31" t="s">
        <v>8287</v>
      </c>
      <c r="C6458" s="1">
        <v>0</v>
      </c>
      <c r="D6458" s="1" t="s">
        <v>14303</v>
      </c>
      <c r="E6458" s="1" t="s">
        <v>19257</v>
      </c>
      <c r="F6458" s="1">
        <v>0</v>
      </c>
      <c r="G6458" s="19">
        <v>151</v>
      </c>
      <c r="H6458" s="29">
        <f t="shared" si="1389"/>
        <v>20629.05</v>
      </c>
      <c r="I6458" s="32">
        <v>1192</v>
      </c>
      <c r="J6458" s="32">
        <v>101</v>
      </c>
      <c r="K6458" s="33">
        <f t="shared" si="1390"/>
        <v>8.4731543624161076E-2</v>
      </c>
      <c r="L6458" s="34">
        <f t="shared" si="1394"/>
        <v>44.163107585926376</v>
      </c>
      <c r="M6458" s="32">
        <v>1172</v>
      </c>
      <c r="N6458" s="32">
        <v>92</v>
      </c>
      <c r="O6458" s="33">
        <f t="shared" si="1391"/>
        <v>7.8498293515358364E-2</v>
      </c>
      <c r="P6458" s="34">
        <f t="shared" si="1395"/>
        <v>10.186720362818495</v>
      </c>
      <c r="Q6458" s="35">
        <v>0.2</v>
      </c>
      <c r="R6458" s="34">
        <f t="shared" si="1396"/>
        <v>20</v>
      </c>
      <c r="S6458" s="33">
        <v>20.2</v>
      </c>
      <c r="T6458" s="34">
        <f t="shared" si="1397"/>
        <v>58.681785967399001</v>
      </c>
      <c r="U6458" s="31">
        <f t="shared" si="1392"/>
        <v>33.257903479035967</v>
      </c>
      <c r="V6458" s="32">
        <f t="shared" si="1393"/>
        <v>39643</v>
      </c>
      <c r="W6458" s="36"/>
      <c r="X6458" s="36">
        <f t="shared" si="1398"/>
        <v>5239.88</v>
      </c>
      <c r="Y6458" s="29">
        <f t="shared" si="1386"/>
        <v>25868.93</v>
      </c>
      <c r="Z6458" s="36"/>
      <c r="AA6458" s="36">
        <f t="shared" si="1385"/>
        <v>25868.93</v>
      </c>
      <c r="AB6458" s="29">
        <f t="shared" si="1387"/>
        <v>19494.3</v>
      </c>
      <c r="AC6458" s="30">
        <f t="shared" si="1388"/>
        <v>129.1</v>
      </c>
    </row>
    <row r="6459" spans="1:30" x14ac:dyDescent="0.2">
      <c r="A6459" s="1" t="s">
        <v>4371</v>
      </c>
      <c r="B6459" s="31" t="s">
        <v>8286</v>
      </c>
      <c r="C6459" s="1">
        <v>0</v>
      </c>
      <c r="D6459" s="1" t="s">
        <v>15029</v>
      </c>
      <c r="E6459" s="1" t="s">
        <v>16646</v>
      </c>
      <c r="F6459" s="1">
        <v>0</v>
      </c>
      <c r="G6459" s="19">
        <v>131</v>
      </c>
      <c r="H6459" s="29">
        <f t="shared" si="1389"/>
        <v>17896.72</v>
      </c>
      <c r="I6459" s="32">
        <v>1192</v>
      </c>
      <c r="J6459" s="32">
        <v>67</v>
      </c>
      <c r="K6459" s="33">
        <f t="shared" si="1390"/>
        <v>5.620805369127517E-2</v>
      </c>
      <c r="L6459" s="34">
        <f t="shared" si="1394"/>
        <v>29.296318893634332</v>
      </c>
      <c r="M6459" s="32">
        <v>1136</v>
      </c>
      <c r="N6459" s="32">
        <v>231</v>
      </c>
      <c r="O6459" s="33">
        <f t="shared" si="1391"/>
        <v>0.20334507042253522</v>
      </c>
      <c r="P6459" s="34">
        <f t="shared" si="1395"/>
        <v>26.388081533858088</v>
      </c>
      <c r="Q6459" s="35">
        <v>0</v>
      </c>
      <c r="R6459" s="34">
        <f t="shared" si="1396"/>
        <v>0</v>
      </c>
      <c r="S6459" s="33">
        <v>18.34</v>
      </c>
      <c r="T6459" s="34">
        <f t="shared" si="1397"/>
        <v>52.090715804394051</v>
      </c>
      <c r="U6459" s="31">
        <f t="shared" si="1392"/>
        <v>26.943779057971618</v>
      </c>
      <c r="V6459" s="32">
        <f t="shared" si="1393"/>
        <v>32117</v>
      </c>
      <c r="W6459" s="36"/>
      <c r="X6459" s="36">
        <f t="shared" si="1398"/>
        <v>4245.12</v>
      </c>
      <c r="Y6459" s="29">
        <f t="shared" si="1386"/>
        <v>22141.84</v>
      </c>
      <c r="Z6459" s="36"/>
      <c r="AA6459" s="36">
        <f t="shared" si="1385"/>
        <v>22141.84</v>
      </c>
      <c r="AB6459" s="29">
        <f t="shared" si="1387"/>
        <v>16685.64</v>
      </c>
      <c r="AC6459" s="30">
        <f t="shared" si="1388"/>
        <v>127.37</v>
      </c>
      <c r="AD6459" s="29"/>
    </row>
    <row r="6460" spans="1:30" x14ac:dyDescent="0.2">
      <c r="A6460" s="1" t="s">
        <v>6674</v>
      </c>
      <c r="B6460" s="31" t="s">
        <v>8291</v>
      </c>
      <c r="C6460" s="1">
        <v>0</v>
      </c>
      <c r="D6460" s="1" t="s">
        <v>15030</v>
      </c>
      <c r="E6460" s="1" t="s">
        <v>17138</v>
      </c>
      <c r="F6460" s="1">
        <v>0</v>
      </c>
      <c r="G6460" s="19">
        <v>83</v>
      </c>
      <c r="H6460" s="29">
        <f t="shared" si="1389"/>
        <v>11339.14</v>
      </c>
      <c r="I6460" s="32">
        <v>1192</v>
      </c>
      <c r="J6460" s="32">
        <v>0</v>
      </c>
      <c r="K6460" s="33">
        <f t="shared" si="1390"/>
        <v>0</v>
      </c>
      <c r="L6460" s="34">
        <f t="shared" si="1394"/>
        <v>0</v>
      </c>
      <c r="M6460" s="32">
        <v>1150</v>
      </c>
      <c r="N6460" s="32">
        <v>9</v>
      </c>
      <c r="O6460" s="33">
        <f t="shared" si="1391"/>
        <v>7.8260869565217397E-3</v>
      </c>
      <c r="P6460" s="34">
        <f t="shared" si="1395"/>
        <v>1.0155909866447022</v>
      </c>
      <c r="Q6460" s="35">
        <v>0</v>
      </c>
      <c r="R6460" s="34">
        <f t="shared" si="1396"/>
        <v>0</v>
      </c>
      <c r="S6460" s="33">
        <v>25.36</v>
      </c>
      <c r="T6460" s="34">
        <f t="shared" si="1397"/>
        <v>76.966690290574064</v>
      </c>
      <c r="U6460" s="31">
        <f t="shared" si="1392"/>
        <v>19.49557031930469</v>
      </c>
      <c r="V6460" s="32">
        <f t="shared" si="1393"/>
        <v>23239</v>
      </c>
      <c r="W6460" s="36"/>
      <c r="X6460" s="36">
        <f t="shared" si="1398"/>
        <v>3071.66</v>
      </c>
      <c r="Y6460" s="29">
        <f t="shared" si="1386"/>
        <v>14410.8</v>
      </c>
      <c r="Z6460" s="36"/>
      <c r="AA6460" s="36">
        <f t="shared" si="1385"/>
        <v>14410.8</v>
      </c>
      <c r="AB6460" s="29">
        <f t="shared" si="1387"/>
        <v>10859.68</v>
      </c>
      <c r="AC6460" s="30">
        <f t="shared" si="1388"/>
        <v>130.84</v>
      </c>
      <c r="AD6460" s="29"/>
    </row>
    <row r="6461" spans="1:30" x14ac:dyDescent="0.2">
      <c r="A6461" s="1" t="s">
        <v>283</v>
      </c>
      <c r="B6461" s="31" t="s">
        <v>8287</v>
      </c>
      <c r="C6461" s="1">
        <v>0</v>
      </c>
      <c r="D6461" s="1" t="s">
        <v>15031</v>
      </c>
      <c r="E6461" s="1" t="s">
        <v>16583</v>
      </c>
      <c r="F6461" s="1">
        <v>0</v>
      </c>
      <c r="G6461" s="19">
        <v>104</v>
      </c>
      <c r="H6461" s="29">
        <f t="shared" si="1389"/>
        <v>14208.08</v>
      </c>
      <c r="I6461" s="32">
        <v>1193</v>
      </c>
      <c r="J6461" s="32">
        <v>14</v>
      </c>
      <c r="K6461" s="33">
        <f t="shared" si="1390"/>
        <v>1.173512154233026E-2</v>
      </c>
      <c r="L6461" s="34">
        <f t="shared" si="1394"/>
        <v>6.1164875917600146</v>
      </c>
      <c r="M6461" s="32">
        <v>1178</v>
      </c>
      <c r="N6461" s="32">
        <v>59</v>
      </c>
      <c r="O6461" s="33">
        <f t="shared" si="1391"/>
        <v>5.0084889643463498E-2</v>
      </c>
      <c r="P6461" s="34">
        <f t="shared" si="1395"/>
        <v>6.4995140958161697</v>
      </c>
      <c r="Q6461" s="35">
        <v>0</v>
      </c>
      <c r="R6461" s="34">
        <f t="shared" si="1396"/>
        <v>0</v>
      </c>
      <c r="S6461" s="33">
        <v>21.69</v>
      </c>
      <c r="T6461" s="34">
        <f t="shared" si="1397"/>
        <v>63.961729270021259</v>
      </c>
      <c r="U6461" s="31">
        <f t="shared" si="1392"/>
        <v>19.14443273939936</v>
      </c>
      <c r="V6461" s="32">
        <f t="shared" si="1393"/>
        <v>22839</v>
      </c>
      <c r="W6461" s="36"/>
      <c r="X6461" s="36">
        <f t="shared" si="1398"/>
        <v>3018.79</v>
      </c>
      <c r="Y6461" s="29">
        <f t="shared" si="1386"/>
        <v>17226.87</v>
      </c>
      <c r="Z6461" s="36"/>
      <c r="AA6461" s="36">
        <f t="shared" si="1385"/>
        <v>17226.87</v>
      </c>
      <c r="AB6461" s="29">
        <f t="shared" si="1387"/>
        <v>12981.82</v>
      </c>
      <c r="AC6461" s="30">
        <f t="shared" si="1388"/>
        <v>124.83</v>
      </c>
      <c r="AD6461" s="29"/>
    </row>
    <row r="6462" spans="1:30" x14ac:dyDescent="0.2">
      <c r="A6462" s="1" t="s">
        <v>8348</v>
      </c>
      <c r="B6462" s="31" t="s">
        <v>8287</v>
      </c>
      <c r="C6462" s="1">
        <v>0</v>
      </c>
      <c r="D6462" s="1" t="s">
        <v>15032</v>
      </c>
      <c r="E6462" s="1" t="s">
        <v>17827</v>
      </c>
      <c r="F6462" s="1">
        <v>0</v>
      </c>
      <c r="G6462" s="19">
        <v>141</v>
      </c>
      <c r="H6462" s="29">
        <f t="shared" si="1389"/>
        <v>19262.88</v>
      </c>
      <c r="I6462" s="32">
        <v>1193</v>
      </c>
      <c r="J6462" s="32">
        <v>32</v>
      </c>
      <c r="K6462" s="33">
        <f t="shared" si="1390"/>
        <v>2.6823134953897737E-2</v>
      </c>
      <c r="L6462" s="34">
        <f t="shared" si="1394"/>
        <v>13.980543066880033</v>
      </c>
      <c r="M6462" s="32">
        <v>1080</v>
      </c>
      <c r="N6462" s="32">
        <v>106</v>
      </c>
      <c r="O6462" s="33">
        <f t="shared" si="1391"/>
        <v>9.8148148148148151E-2</v>
      </c>
      <c r="P6462" s="34">
        <f t="shared" si="1395"/>
        <v>12.736681200821934</v>
      </c>
      <c r="Q6462" s="35">
        <v>0</v>
      </c>
      <c r="R6462" s="34">
        <f t="shared" si="1396"/>
        <v>0</v>
      </c>
      <c r="S6462" s="33">
        <v>22.94</v>
      </c>
      <c r="T6462" s="34">
        <f t="shared" si="1397"/>
        <v>68.391211906449328</v>
      </c>
      <c r="U6462" s="31">
        <f t="shared" si="1392"/>
        <v>23.777109043537823</v>
      </c>
      <c r="V6462" s="32">
        <f t="shared" si="1393"/>
        <v>28366</v>
      </c>
      <c r="W6462" s="36"/>
      <c r="X6462" s="36">
        <f t="shared" si="1398"/>
        <v>3749.33</v>
      </c>
      <c r="Y6462" s="29">
        <f t="shared" si="1386"/>
        <v>23012.21</v>
      </c>
      <c r="Z6462" s="36"/>
      <c r="AA6462" s="36">
        <f t="shared" si="1385"/>
        <v>23012.21</v>
      </c>
      <c r="AB6462" s="29">
        <f t="shared" si="1387"/>
        <v>17341.53</v>
      </c>
      <c r="AC6462" s="30">
        <f t="shared" si="1388"/>
        <v>122.99</v>
      </c>
      <c r="AD6462" s="29"/>
    </row>
    <row r="6463" spans="1:30" x14ac:dyDescent="0.2">
      <c r="A6463" s="1" t="s">
        <v>8125</v>
      </c>
      <c r="B6463" s="31" t="s">
        <v>8287</v>
      </c>
      <c r="C6463" s="1">
        <v>0</v>
      </c>
      <c r="D6463" s="1" t="s">
        <v>15033</v>
      </c>
      <c r="E6463" s="1" t="s">
        <v>19186</v>
      </c>
      <c r="F6463" s="1">
        <v>0</v>
      </c>
      <c r="G6463" s="19">
        <v>99</v>
      </c>
      <c r="H6463" s="29">
        <f t="shared" si="1389"/>
        <v>13525</v>
      </c>
      <c r="I6463" s="32">
        <v>1193</v>
      </c>
      <c r="J6463" s="32">
        <v>8</v>
      </c>
      <c r="K6463" s="33">
        <f t="shared" si="1390"/>
        <v>6.7057837384744343E-3</v>
      </c>
      <c r="L6463" s="34">
        <f t="shared" si="1394"/>
        <v>3.4951357667200083</v>
      </c>
      <c r="M6463" s="32">
        <v>1175</v>
      </c>
      <c r="N6463" s="32">
        <v>35</v>
      </c>
      <c r="O6463" s="33">
        <f t="shared" si="1391"/>
        <v>2.9787234042553193E-2</v>
      </c>
      <c r="P6463" s="34">
        <f t="shared" si="1395"/>
        <v>3.8654881524774711</v>
      </c>
      <c r="Q6463" s="35">
        <v>0</v>
      </c>
      <c r="R6463" s="34">
        <f t="shared" si="1396"/>
        <v>0</v>
      </c>
      <c r="S6463" s="33">
        <v>23.86</v>
      </c>
      <c r="T6463" s="34">
        <f t="shared" si="1397"/>
        <v>71.651311126860378</v>
      </c>
      <c r="U6463" s="31">
        <f t="shared" si="1392"/>
        <v>19.752983761514464</v>
      </c>
      <c r="V6463" s="32">
        <f t="shared" si="1393"/>
        <v>23565</v>
      </c>
      <c r="W6463" s="36"/>
      <c r="X6463" s="36">
        <f t="shared" si="1398"/>
        <v>3114.75</v>
      </c>
      <c r="Y6463" s="29">
        <f t="shared" si="1386"/>
        <v>16639.75</v>
      </c>
      <c r="Z6463" s="36"/>
      <c r="AA6463" s="36">
        <f t="shared" si="1385"/>
        <v>16639.75</v>
      </c>
      <c r="AB6463" s="29">
        <f t="shared" si="1387"/>
        <v>12539.37</v>
      </c>
      <c r="AC6463" s="30">
        <f t="shared" si="1388"/>
        <v>126.66</v>
      </c>
      <c r="AD6463" s="29"/>
    </row>
    <row r="6464" spans="1:30" x14ac:dyDescent="0.2">
      <c r="A6464" s="1" t="s">
        <v>553</v>
      </c>
      <c r="B6464" s="31" t="s">
        <v>8286</v>
      </c>
      <c r="C6464" s="1">
        <v>0</v>
      </c>
      <c r="D6464" s="1" t="s">
        <v>15034</v>
      </c>
      <c r="E6464" s="1" t="s">
        <v>17339</v>
      </c>
      <c r="F6464" s="1">
        <v>0</v>
      </c>
      <c r="G6464" s="19">
        <v>116</v>
      </c>
      <c r="H6464" s="29">
        <f t="shared" si="1389"/>
        <v>15847.48</v>
      </c>
      <c r="I6464" s="32">
        <v>1194</v>
      </c>
      <c r="J6464" s="32">
        <v>33</v>
      </c>
      <c r="K6464" s="33">
        <f t="shared" si="1390"/>
        <v>2.7638190954773871E-2</v>
      </c>
      <c r="L6464" s="34">
        <f t="shared" si="1394"/>
        <v>14.405360134003351</v>
      </c>
      <c r="M6464" s="32">
        <v>1196</v>
      </c>
      <c r="N6464" s="32">
        <v>22</v>
      </c>
      <c r="O6464" s="33">
        <f t="shared" si="1391"/>
        <v>1.839464882943144E-2</v>
      </c>
      <c r="P6464" s="34">
        <f t="shared" si="1395"/>
        <v>2.3870728318572056</v>
      </c>
      <c r="Q6464" s="35">
        <v>0</v>
      </c>
      <c r="R6464" s="34">
        <f t="shared" si="1396"/>
        <v>0</v>
      </c>
      <c r="S6464" s="33">
        <v>21.32</v>
      </c>
      <c r="T6464" s="34">
        <f t="shared" si="1397"/>
        <v>62.650602409638559</v>
      </c>
      <c r="U6464" s="31">
        <f t="shared" si="1392"/>
        <v>19.860758843874777</v>
      </c>
      <c r="V6464" s="32">
        <f t="shared" si="1393"/>
        <v>23714</v>
      </c>
      <c r="W6464" s="36"/>
      <c r="X6464" s="36">
        <f t="shared" si="1398"/>
        <v>3134.44</v>
      </c>
      <c r="Y6464" s="29">
        <f t="shared" si="1386"/>
        <v>18981.919999999998</v>
      </c>
      <c r="Z6464" s="36"/>
      <c r="AA6464" s="36">
        <f t="shared" ref="AA6464:AA6527" si="1399">Y6464-Z6464</f>
        <v>18981.919999999998</v>
      </c>
      <c r="AB6464" s="29">
        <f t="shared" si="1387"/>
        <v>14304.39</v>
      </c>
      <c r="AC6464" s="30">
        <f t="shared" si="1388"/>
        <v>123.31</v>
      </c>
    </row>
    <row r="6465" spans="1:30" x14ac:dyDescent="0.2">
      <c r="A6465" s="1" t="s">
        <v>5999</v>
      </c>
      <c r="B6465" s="31" t="s">
        <v>8286</v>
      </c>
      <c r="C6465" s="1">
        <v>0</v>
      </c>
      <c r="D6465" s="1" t="s">
        <v>15035</v>
      </c>
      <c r="E6465" s="1" t="s">
        <v>16672</v>
      </c>
      <c r="F6465" s="1">
        <v>0</v>
      </c>
      <c r="G6465" s="19">
        <v>134</v>
      </c>
      <c r="H6465" s="29">
        <f t="shared" si="1389"/>
        <v>18306.57</v>
      </c>
      <c r="I6465" s="32">
        <v>1194</v>
      </c>
      <c r="J6465" s="32">
        <v>39</v>
      </c>
      <c r="K6465" s="33">
        <f t="shared" si="1390"/>
        <v>3.2663316582914576E-2</v>
      </c>
      <c r="L6465" s="34">
        <f t="shared" si="1394"/>
        <v>17.02451652200396</v>
      </c>
      <c r="M6465" s="32">
        <v>1191</v>
      </c>
      <c r="N6465" s="32">
        <v>397</v>
      </c>
      <c r="O6465" s="33">
        <f t="shared" si="1391"/>
        <v>0.33333333333333331</v>
      </c>
      <c r="P6465" s="34">
        <f t="shared" si="1395"/>
        <v>43.256653134866937</v>
      </c>
      <c r="Q6465" s="35">
        <v>0</v>
      </c>
      <c r="R6465" s="34">
        <f t="shared" si="1396"/>
        <v>0</v>
      </c>
      <c r="S6465" s="33">
        <v>19.260000000000002</v>
      </c>
      <c r="T6465" s="34">
        <f t="shared" si="1397"/>
        <v>55.350815024805108</v>
      </c>
      <c r="U6465" s="31">
        <f t="shared" si="1392"/>
        <v>28.907996170419004</v>
      </c>
      <c r="V6465" s="32">
        <f t="shared" si="1393"/>
        <v>34516</v>
      </c>
      <c r="W6465" s="36"/>
      <c r="X6465" s="36">
        <f t="shared" si="1398"/>
        <v>4562.21</v>
      </c>
      <c r="Y6465" s="29">
        <f t="shared" ref="Y6465:Y6528" si="1400">H6465+W6465+X6465</f>
        <v>22868.78</v>
      </c>
      <c r="Z6465" s="36"/>
      <c r="AA6465" s="36">
        <f t="shared" si="1399"/>
        <v>22868.78</v>
      </c>
      <c r="AB6465" s="29">
        <f t="shared" ref="AB6465:AB6528" si="1401">ROUND(AA6465/1.327,2)</f>
        <v>17233.439999999999</v>
      </c>
      <c r="AC6465" s="30">
        <f t="shared" ref="AC6465:AC6528" si="1402">ROUND(AB6465/G6465,2)</f>
        <v>128.61000000000001</v>
      </c>
    </row>
    <row r="6466" spans="1:30" x14ac:dyDescent="0.2">
      <c r="A6466" s="1" t="s">
        <v>6067</v>
      </c>
      <c r="B6466" s="31" t="s">
        <v>8286</v>
      </c>
      <c r="C6466" s="1">
        <v>0</v>
      </c>
      <c r="D6466" s="1" t="s">
        <v>13286</v>
      </c>
      <c r="E6466" s="1" t="s">
        <v>18465</v>
      </c>
      <c r="F6466" s="1">
        <v>0</v>
      </c>
      <c r="G6466" s="19">
        <v>116</v>
      </c>
      <c r="H6466" s="29">
        <f t="shared" si="1389"/>
        <v>15847.48</v>
      </c>
      <c r="I6466" s="32">
        <v>1194</v>
      </c>
      <c r="J6466" s="32">
        <v>46</v>
      </c>
      <c r="K6466" s="33">
        <f t="shared" si="1390"/>
        <v>3.8525963149078725E-2</v>
      </c>
      <c r="L6466" s="34">
        <f t="shared" si="1394"/>
        <v>20.080198974671333</v>
      </c>
      <c r="M6466" s="32">
        <v>1222</v>
      </c>
      <c r="N6466" s="32">
        <v>118</v>
      </c>
      <c r="O6466" s="33">
        <f t="shared" si="1391"/>
        <v>9.6563011456628475E-2</v>
      </c>
      <c r="P6466" s="34">
        <f t="shared" si="1395"/>
        <v>12.530978076712682</v>
      </c>
      <c r="Q6466" s="35">
        <v>0</v>
      </c>
      <c r="R6466" s="34">
        <f t="shared" si="1396"/>
        <v>0</v>
      </c>
      <c r="S6466" s="33">
        <v>20.239999999999998</v>
      </c>
      <c r="T6466" s="34">
        <f t="shared" si="1397"/>
        <v>58.823529411764696</v>
      </c>
      <c r="U6466" s="31">
        <f t="shared" si="1392"/>
        <v>22.858676615787179</v>
      </c>
      <c r="V6466" s="32">
        <f t="shared" si="1393"/>
        <v>27293</v>
      </c>
      <c r="W6466" s="36"/>
      <c r="X6466" s="36">
        <f t="shared" si="1398"/>
        <v>3607.5</v>
      </c>
      <c r="Y6466" s="29">
        <f t="shared" si="1400"/>
        <v>19454.98</v>
      </c>
      <c r="Z6466" s="36"/>
      <c r="AA6466" s="36">
        <f t="shared" si="1399"/>
        <v>19454.98</v>
      </c>
      <c r="AB6466" s="29">
        <f t="shared" si="1401"/>
        <v>14660.87</v>
      </c>
      <c r="AC6466" s="30">
        <f t="shared" si="1402"/>
        <v>126.39</v>
      </c>
    </row>
    <row r="6467" spans="1:30" x14ac:dyDescent="0.2">
      <c r="A6467" s="1" t="s">
        <v>7881</v>
      </c>
      <c r="B6467" s="31" t="s">
        <v>8286</v>
      </c>
      <c r="C6467" s="1">
        <v>0</v>
      </c>
      <c r="D6467" s="1" t="s">
        <v>15036</v>
      </c>
      <c r="E6467" s="1" t="s">
        <v>19258</v>
      </c>
      <c r="F6467" s="1">
        <v>0</v>
      </c>
      <c r="G6467" s="19">
        <v>113</v>
      </c>
      <c r="H6467" s="29">
        <f t="shared" ref="H6467:H6530" si="1403">ROUND(G6467/G$8364*H$8369,2)</f>
        <v>15437.63</v>
      </c>
      <c r="I6467" s="32">
        <v>1194</v>
      </c>
      <c r="J6467" s="32">
        <v>39</v>
      </c>
      <c r="K6467" s="33">
        <f t="shared" ref="K6467:K6530" si="1404">IF(I6467=0,0,J6467/I6467)</f>
        <v>3.2663316582914576E-2</v>
      </c>
      <c r="L6467" s="34">
        <f t="shared" si="1394"/>
        <v>17.02451652200396</v>
      </c>
      <c r="M6467" s="32">
        <v>1199</v>
      </c>
      <c r="N6467" s="32">
        <v>353</v>
      </c>
      <c r="O6467" s="33">
        <f t="shared" ref="O6467:O6530" si="1405">IF(M6467=0,0,N6467/M6467)</f>
        <v>0.29441201000834027</v>
      </c>
      <c r="P6467" s="34">
        <f t="shared" si="1395"/>
        <v>38.20583458700925</v>
      </c>
      <c r="Q6467" s="35">
        <v>0</v>
      </c>
      <c r="R6467" s="34">
        <f t="shared" si="1396"/>
        <v>0</v>
      </c>
      <c r="S6467" s="33">
        <v>20.239999999999998</v>
      </c>
      <c r="T6467" s="34">
        <f t="shared" si="1397"/>
        <v>58.823529411764696</v>
      </c>
      <c r="U6467" s="31">
        <f t="shared" ref="U6467:U6530" si="1406">(L6467+P6467+R6467+T6467)/4</f>
        <v>28.513470130194477</v>
      </c>
      <c r="V6467" s="32">
        <f t="shared" ref="V6467:V6530" si="1407">ROUND(U6467*I6467,0)</f>
        <v>34045</v>
      </c>
      <c r="W6467" s="36"/>
      <c r="X6467" s="36">
        <f t="shared" si="1398"/>
        <v>4499.96</v>
      </c>
      <c r="Y6467" s="29">
        <f t="shared" si="1400"/>
        <v>19937.59</v>
      </c>
      <c r="Z6467" s="36"/>
      <c r="AA6467" s="36">
        <f t="shared" si="1399"/>
        <v>19937.59</v>
      </c>
      <c r="AB6467" s="29">
        <f t="shared" si="1401"/>
        <v>15024.56</v>
      </c>
      <c r="AC6467" s="30">
        <f t="shared" si="1402"/>
        <v>132.96</v>
      </c>
      <c r="AD6467" s="29"/>
    </row>
    <row r="6468" spans="1:30" x14ac:dyDescent="0.2">
      <c r="A6468" s="1" t="s">
        <v>2146</v>
      </c>
      <c r="B6468" s="31" t="s">
        <v>8286</v>
      </c>
      <c r="C6468" s="1">
        <v>0</v>
      </c>
      <c r="D6468" s="1" t="s">
        <v>15037</v>
      </c>
      <c r="E6468" s="1" t="s">
        <v>16613</v>
      </c>
      <c r="F6468" s="1">
        <v>0</v>
      </c>
      <c r="G6468" s="19">
        <v>114</v>
      </c>
      <c r="H6468" s="29">
        <f t="shared" si="1403"/>
        <v>15574.25</v>
      </c>
      <c r="I6468" s="32">
        <v>1195</v>
      </c>
      <c r="J6468" s="32">
        <v>32</v>
      </c>
      <c r="K6468" s="33">
        <f t="shared" si="1404"/>
        <v>2.6778242677824266E-2</v>
      </c>
      <c r="L6468" s="34">
        <f t="shared" ref="L6468:L6531" si="1408">(K6468-K$8370)/(K$8369-K$8370)*100</f>
        <v>13.957144668441737</v>
      </c>
      <c r="M6468" s="32">
        <v>1152</v>
      </c>
      <c r="N6468" s="32">
        <v>32</v>
      </c>
      <c r="O6468" s="33">
        <f t="shared" si="1405"/>
        <v>2.7777777777777776E-2</v>
      </c>
      <c r="P6468" s="34">
        <f t="shared" ref="P6468:P6531" si="1409">(O6468-O$8370)/(O$8369-O$8370)*100</f>
        <v>3.6047210945722448</v>
      </c>
      <c r="Q6468" s="35">
        <v>0</v>
      </c>
      <c r="R6468" s="34">
        <f t="shared" ref="R6468:R6531" si="1410">(Q6468-Q$8370)/(Q$8369-Q$8370)*100</f>
        <v>0</v>
      </c>
      <c r="S6468" s="33">
        <v>19.59</v>
      </c>
      <c r="T6468" s="34">
        <f t="shared" ref="T6468:T6531" si="1411">(S6468-S$8370)/(S$8369-S$8370)*100</f>
        <v>56.520198440822114</v>
      </c>
      <c r="U6468" s="31">
        <f t="shared" si="1406"/>
        <v>18.520516050959024</v>
      </c>
      <c r="V6468" s="32">
        <f t="shared" si="1407"/>
        <v>22132</v>
      </c>
      <c r="W6468" s="36"/>
      <c r="X6468" s="36">
        <f t="shared" ref="X6468:X6531" si="1412">ROUND(V6468*X$8369/V$8364,2)</f>
        <v>2925.34</v>
      </c>
      <c r="Y6468" s="29">
        <f t="shared" si="1400"/>
        <v>18499.59</v>
      </c>
      <c r="Z6468" s="36"/>
      <c r="AA6468" s="36">
        <f t="shared" si="1399"/>
        <v>18499.59</v>
      </c>
      <c r="AB6468" s="29">
        <f t="shared" si="1401"/>
        <v>13940.91</v>
      </c>
      <c r="AC6468" s="30">
        <f t="shared" si="1402"/>
        <v>122.29</v>
      </c>
      <c r="AD6468" s="29"/>
    </row>
    <row r="6469" spans="1:30" x14ac:dyDescent="0.2">
      <c r="A6469" s="1" t="s">
        <v>8250</v>
      </c>
      <c r="B6469" s="31" t="s">
        <v>8287</v>
      </c>
      <c r="C6469" s="1">
        <v>0</v>
      </c>
      <c r="D6469" s="1" t="s">
        <v>15038</v>
      </c>
      <c r="E6469" s="1" t="s">
        <v>16625</v>
      </c>
      <c r="F6469" s="1">
        <v>0</v>
      </c>
      <c r="G6469" s="19">
        <v>118</v>
      </c>
      <c r="H6469" s="29">
        <f t="shared" si="1403"/>
        <v>16120.71</v>
      </c>
      <c r="I6469" s="32">
        <v>1195</v>
      </c>
      <c r="J6469" s="32">
        <v>27</v>
      </c>
      <c r="K6469" s="33">
        <f t="shared" si="1404"/>
        <v>2.2594142259414227E-2</v>
      </c>
      <c r="L6469" s="34">
        <f t="shared" si="1408"/>
        <v>11.776340813997718</v>
      </c>
      <c r="M6469" s="32">
        <v>1178</v>
      </c>
      <c r="N6469" s="32">
        <v>115</v>
      </c>
      <c r="O6469" s="33">
        <f t="shared" si="1405"/>
        <v>9.7623089983022077E-2</v>
      </c>
      <c r="P6469" s="34">
        <f t="shared" si="1409"/>
        <v>12.668544424048466</v>
      </c>
      <c r="Q6469" s="35">
        <v>0</v>
      </c>
      <c r="R6469" s="34">
        <f t="shared" si="1410"/>
        <v>0</v>
      </c>
      <c r="S6469" s="33">
        <v>22.98</v>
      </c>
      <c r="T6469" s="34">
        <f t="shared" si="1411"/>
        <v>68.53295535081503</v>
      </c>
      <c r="U6469" s="31">
        <f t="shared" si="1406"/>
        <v>23.244460147215303</v>
      </c>
      <c r="V6469" s="32">
        <f t="shared" si="1407"/>
        <v>27777</v>
      </c>
      <c r="W6469" s="36"/>
      <c r="X6469" s="36">
        <f t="shared" si="1412"/>
        <v>3671.47</v>
      </c>
      <c r="Y6469" s="29">
        <f t="shared" si="1400"/>
        <v>19792.18</v>
      </c>
      <c r="Z6469" s="36"/>
      <c r="AA6469" s="36">
        <f t="shared" si="1399"/>
        <v>19792.18</v>
      </c>
      <c r="AB6469" s="29">
        <f t="shared" si="1401"/>
        <v>14914.98</v>
      </c>
      <c r="AC6469" s="30">
        <f t="shared" si="1402"/>
        <v>126.4</v>
      </c>
    </row>
    <row r="6470" spans="1:30" x14ac:dyDescent="0.2">
      <c r="A6470" s="1" t="s">
        <v>5251</v>
      </c>
      <c r="B6470" s="31" t="s">
        <v>8286</v>
      </c>
      <c r="C6470" s="1">
        <v>0</v>
      </c>
      <c r="D6470" s="1" t="s">
        <v>15040</v>
      </c>
      <c r="E6470" s="1" t="s">
        <v>17315</v>
      </c>
      <c r="F6470" s="1">
        <v>0</v>
      </c>
      <c r="G6470" s="19">
        <v>101</v>
      </c>
      <c r="H6470" s="29">
        <f t="shared" si="1403"/>
        <v>13798.24</v>
      </c>
      <c r="I6470" s="32">
        <v>1195</v>
      </c>
      <c r="J6470" s="32">
        <v>32</v>
      </c>
      <c r="K6470" s="33">
        <f t="shared" si="1404"/>
        <v>2.6778242677824266E-2</v>
      </c>
      <c r="L6470" s="34">
        <f t="shared" si="1408"/>
        <v>13.957144668441737</v>
      </c>
      <c r="M6470" s="32">
        <v>1249</v>
      </c>
      <c r="N6470" s="32">
        <v>176</v>
      </c>
      <c r="O6470" s="33">
        <f t="shared" si="1405"/>
        <v>0.14091273018414732</v>
      </c>
      <c r="P6470" s="34">
        <f t="shared" si="1409"/>
        <v>18.286239275588269</v>
      </c>
      <c r="Q6470" s="35">
        <v>0</v>
      </c>
      <c r="R6470" s="34">
        <f t="shared" si="1410"/>
        <v>0</v>
      </c>
      <c r="S6470" s="33">
        <v>22.55</v>
      </c>
      <c r="T6470" s="34">
        <f t="shared" si="1411"/>
        <v>67.00921332388377</v>
      </c>
      <c r="U6470" s="31">
        <f t="shared" si="1406"/>
        <v>24.813149316978446</v>
      </c>
      <c r="V6470" s="32">
        <f t="shared" si="1407"/>
        <v>29652</v>
      </c>
      <c r="W6470" s="36"/>
      <c r="X6470" s="36">
        <f t="shared" si="1412"/>
        <v>3919.31</v>
      </c>
      <c r="Y6470" s="29">
        <f t="shared" si="1400"/>
        <v>17717.55</v>
      </c>
      <c r="Z6470" s="36"/>
      <c r="AA6470" s="36">
        <f t="shared" si="1399"/>
        <v>17717.55</v>
      </c>
      <c r="AB6470" s="29">
        <f t="shared" si="1401"/>
        <v>13351.58</v>
      </c>
      <c r="AC6470" s="30">
        <f t="shared" si="1402"/>
        <v>132.19</v>
      </c>
    </row>
    <row r="6471" spans="1:30" x14ac:dyDescent="0.2">
      <c r="A6471" s="1" t="s">
        <v>5529</v>
      </c>
      <c r="B6471" s="31" t="s">
        <v>8286</v>
      </c>
      <c r="C6471" s="1">
        <v>0</v>
      </c>
      <c r="D6471" s="1" t="s">
        <v>15041</v>
      </c>
      <c r="E6471" s="1" t="s">
        <v>19259</v>
      </c>
      <c r="F6471" s="1">
        <v>0</v>
      </c>
      <c r="G6471" s="19">
        <v>111</v>
      </c>
      <c r="H6471" s="29">
        <f t="shared" si="1403"/>
        <v>15164.4</v>
      </c>
      <c r="I6471" s="32">
        <v>1195</v>
      </c>
      <c r="J6471" s="32">
        <v>66</v>
      </c>
      <c r="K6471" s="33">
        <f t="shared" si="1404"/>
        <v>5.5230125523012555E-2</v>
      </c>
      <c r="L6471" s="34">
        <f t="shared" si="1408"/>
        <v>28.78661087866109</v>
      </c>
      <c r="M6471" s="32">
        <v>1190</v>
      </c>
      <c r="N6471" s="32">
        <v>428</v>
      </c>
      <c r="O6471" s="33">
        <f t="shared" si="1405"/>
        <v>0.35966386554621849</v>
      </c>
      <c r="P6471" s="34">
        <f t="shared" si="1409"/>
        <v>46.673565231234583</v>
      </c>
      <c r="Q6471" s="35">
        <v>0</v>
      </c>
      <c r="R6471" s="34">
        <f t="shared" si="1410"/>
        <v>0</v>
      </c>
      <c r="S6471" s="33">
        <v>21.73</v>
      </c>
      <c r="T6471" s="34">
        <f t="shared" si="1411"/>
        <v>64.103472714386967</v>
      </c>
      <c r="U6471" s="31">
        <f t="shared" si="1406"/>
        <v>34.890912206070659</v>
      </c>
      <c r="V6471" s="32">
        <f t="shared" si="1407"/>
        <v>41695</v>
      </c>
      <c r="W6471" s="36"/>
      <c r="X6471" s="36">
        <f t="shared" si="1412"/>
        <v>5511.11</v>
      </c>
      <c r="Y6471" s="29">
        <f t="shared" si="1400"/>
        <v>20675.509999999998</v>
      </c>
      <c r="Z6471" s="36"/>
      <c r="AA6471" s="36">
        <f t="shared" si="1399"/>
        <v>20675.509999999998</v>
      </c>
      <c r="AB6471" s="29">
        <f t="shared" si="1401"/>
        <v>15580.64</v>
      </c>
      <c r="AC6471" s="30">
        <f t="shared" si="1402"/>
        <v>140.37</v>
      </c>
      <c r="AD6471" s="29"/>
    </row>
    <row r="6472" spans="1:30" x14ac:dyDescent="0.2">
      <c r="A6472" s="1" t="s">
        <v>7126</v>
      </c>
      <c r="B6472" s="31" t="s">
        <v>8286</v>
      </c>
      <c r="C6472" s="1">
        <v>0</v>
      </c>
      <c r="D6472" s="1" t="s">
        <v>15042</v>
      </c>
      <c r="E6472" s="1" t="s">
        <v>19150</v>
      </c>
      <c r="F6472" s="1">
        <v>0</v>
      </c>
      <c r="G6472" s="19">
        <v>125</v>
      </c>
      <c r="H6472" s="29">
        <f t="shared" si="1403"/>
        <v>17077.02</v>
      </c>
      <c r="I6472" s="32">
        <v>1195</v>
      </c>
      <c r="J6472" s="32">
        <v>33</v>
      </c>
      <c r="K6472" s="33">
        <f t="shared" si="1404"/>
        <v>2.7615062761506277E-2</v>
      </c>
      <c r="L6472" s="34">
        <f t="shared" si="1408"/>
        <v>14.393305439330545</v>
      </c>
      <c r="M6472" s="32">
        <v>1159</v>
      </c>
      <c r="N6472" s="32">
        <v>32</v>
      </c>
      <c r="O6472" s="33">
        <f t="shared" si="1405"/>
        <v>2.7610008628127698E-2</v>
      </c>
      <c r="P6472" s="34">
        <f t="shared" si="1409"/>
        <v>3.5829496988328096</v>
      </c>
      <c r="Q6472" s="35">
        <v>0</v>
      </c>
      <c r="R6472" s="34">
        <f t="shared" si="1410"/>
        <v>0</v>
      </c>
      <c r="S6472" s="33">
        <v>21.34</v>
      </c>
      <c r="T6472" s="34">
        <f t="shared" si="1411"/>
        <v>62.72147413182141</v>
      </c>
      <c r="U6472" s="31">
        <f t="shared" si="1406"/>
        <v>20.174432317496191</v>
      </c>
      <c r="V6472" s="32">
        <f t="shared" si="1407"/>
        <v>24108</v>
      </c>
      <c r="W6472" s="36"/>
      <c r="X6472" s="36">
        <f t="shared" si="1412"/>
        <v>3186.52</v>
      </c>
      <c r="Y6472" s="29">
        <f t="shared" si="1400"/>
        <v>20263.54</v>
      </c>
      <c r="Z6472" s="36"/>
      <c r="AA6472" s="36">
        <f t="shared" si="1399"/>
        <v>20263.54</v>
      </c>
      <c r="AB6472" s="29">
        <f t="shared" si="1401"/>
        <v>15270.19</v>
      </c>
      <c r="AC6472" s="30">
        <f t="shared" si="1402"/>
        <v>122.16</v>
      </c>
      <c r="AD6472" s="29"/>
    </row>
    <row r="6473" spans="1:30" x14ac:dyDescent="0.2">
      <c r="A6473" s="1" t="s">
        <v>7239</v>
      </c>
      <c r="B6473" s="31" t="s">
        <v>8286</v>
      </c>
      <c r="C6473" s="1">
        <v>0</v>
      </c>
      <c r="D6473" s="1" t="s">
        <v>15043</v>
      </c>
      <c r="E6473" s="1" t="s">
        <v>18999</v>
      </c>
      <c r="F6473" s="1">
        <v>0</v>
      </c>
      <c r="G6473" s="19">
        <v>120</v>
      </c>
      <c r="H6473" s="29">
        <f t="shared" si="1403"/>
        <v>16393.939999999999</v>
      </c>
      <c r="I6473" s="32">
        <v>1195</v>
      </c>
      <c r="J6473" s="32">
        <v>28</v>
      </c>
      <c r="K6473" s="33">
        <f t="shared" si="1404"/>
        <v>2.3430962343096235E-2</v>
      </c>
      <c r="L6473" s="34">
        <f t="shared" si="1408"/>
        <v>12.212501584886521</v>
      </c>
      <c r="M6473" s="32">
        <v>1216</v>
      </c>
      <c r="N6473" s="32">
        <v>247</v>
      </c>
      <c r="O6473" s="33">
        <f t="shared" si="1405"/>
        <v>0.203125</v>
      </c>
      <c r="P6473" s="34">
        <f t="shared" si="1409"/>
        <v>26.359523004059543</v>
      </c>
      <c r="Q6473" s="35">
        <v>0</v>
      </c>
      <c r="R6473" s="34">
        <f t="shared" si="1410"/>
        <v>0</v>
      </c>
      <c r="S6473" s="33">
        <v>21.34</v>
      </c>
      <c r="T6473" s="34">
        <f t="shared" si="1411"/>
        <v>62.72147413182141</v>
      </c>
      <c r="U6473" s="31">
        <f t="shared" si="1406"/>
        <v>25.323374680191868</v>
      </c>
      <c r="V6473" s="32">
        <f t="shared" si="1407"/>
        <v>30261</v>
      </c>
      <c r="W6473" s="36"/>
      <c r="X6473" s="36">
        <f t="shared" si="1412"/>
        <v>3999.8</v>
      </c>
      <c r="Y6473" s="29">
        <f t="shared" si="1400"/>
        <v>20393.739999999998</v>
      </c>
      <c r="Z6473" s="36"/>
      <c r="AA6473" s="36">
        <f t="shared" si="1399"/>
        <v>20393.739999999998</v>
      </c>
      <c r="AB6473" s="29">
        <f t="shared" si="1401"/>
        <v>15368.3</v>
      </c>
      <c r="AC6473" s="30">
        <f t="shared" si="1402"/>
        <v>128.07</v>
      </c>
      <c r="AD6473" s="29"/>
    </row>
    <row r="6474" spans="1:30" x14ac:dyDescent="0.2">
      <c r="A6474" s="1" t="s">
        <v>7957</v>
      </c>
      <c r="B6474" s="31" t="s">
        <v>8286</v>
      </c>
      <c r="C6474" s="1">
        <v>0</v>
      </c>
      <c r="D6474" s="1" t="s">
        <v>15044</v>
      </c>
      <c r="E6474" s="1" t="s">
        <v>16696</v>
      </c>
      <c r="F6474" s="1">
        <v>0</v>
      </c>
      <c r="G6474" s="19">
        <v>125</v>
      </c>
      <c r="H6474" s="29">
        <f t="shared" si="1403"/>
        <v>17077.02</v>
      </c>
      <c r="I6474" s="32">
        <v>1195</v>
      </c>
      <c r="J6474" s="32">
        <v>50</v>
      </c>
      <c r="K6474" s="33">
        <f t="shared" si="1404"/>
        <v>4.1841004184100417E-2</v>
      </c>
      <c r="L6474" s="34">
        <f t="shared" si="1408"/>
        <v>21.808038544440215</v>
      </c>
      <c r="M6474" s="32">
        <v>1244</v>
      </c>
      <c r="N6474" s="32">
        <v>129</v>
      </c>
      <c r="O6474" s="33">
        <f t="shared" si="1405"/>
        <v>0.10369774919614148</v>
      </c>
      <c r="P6474" s="34">
        <f t="shared" si="1409"/>
        <v>13.456852703531757</v>
      </c>
      <c r="Q6474" s="35">
        <v>0</v>
      </c>
      <c r="R6474" s="34">
        <f t="shared" si="1410"/>
        <v>0</v>
      </c>
      <c r="S6474" s="33">
        <v>20.96</v>
      </c>
      <c r="T6474" s="34">
        <f t="shared" si="1411"/>
        <v>61.374911410347281</v>
      </c>
      <c r="U6474" s="31">
        <f t="shared" si="1406"/>
        <v>24.159950664579814</v>
      </c>
      <c r="V6474" s="32">
        <f t="shared" si="1407"/>
        <v>28871</v>
      </c>
      <c r="W6474" s="36"/>
      <c r="X6474" s="36">
        <f t="shared" si="1412"/>
        <v>3816.08</v>
      </c>
      <c r="Y6474" s="29">
        <f t="shared" si="1400"/>
        <v>20893.099999999999</v>
      </c>
      <c r="Z6474" s="36"/>
      <c r="AA6474" s="36">
        <f t="shared" si="1399"/>
        <v>20893.099999999999</v>
      </c>
      <c r="AB6474" s="29">
        <f t="shared" si="1401"/>
        <v>15744.61</v>
      </c>
      <c r="AC6474" s="30">
        <f t="shared" si="1402"/>
        <v>125.96</v>
      </c>
      <c r="AD6474" s="29"/>
    </row>
    <row r="6475" spans="1:30" x14ac:dyDescent="0.2">
      <c r="A6475" s="1" t="s">
        <v>802</v>
      </c>
      <c r="B6475" s="31" t="s">
        <v>8287</v>
      </c>
      <c r="C6475" s="1">
        <v>0</v>
      </c>
      <c r="D6475" s="1" t="s">
        <v>15045</v>
      </c>
      <c r="E6475" s="1" t="s">
        <v>18742</v>
      </c>
      <c r="F6475" s="1">
        <v>0</v>
      </c>
      <c r="G6475" s="19">
        <v>117</v>
      </c>
      <c r="H6475" s="29">
        <f t="shared" si="1403"/>
        <v>15984.09</v>
      </c>
      <c r="I6475" s="32">
        <v>1196</v>
      </c>
      <c r="J6475" s="32">
        <v>45</v>
      </c>
      <c r="K6475" s="33">
        <f t="shared" si="1404"/>
        <v>3.7625418060200672E-2</v>
      </c>
      <c r="L6475" s="34">
        <f t="shared" si="1408"/>
        <v>19.610823958650045</v>
      </c>
      <c r="M6475" s="32">
        <v>1098</v>
      </c>
      <c r="N6475" s="32">
        <v>114</v>
      </c>
      <c r="O6475" s="33">
        <f t="shared" si="1405"/>
        <v>0.10382513661202186</v>
      </c>
      <c r="P6475" s="34">
        <f t="shared" si="1409"/>
        <v>13.473383763319211</v>
      </c>
      <c r="Q6475" s="35">
        <v>0</v>
      </c>
      <c r="R6475" s="34">
        <f t="shared" si="1410"/>
        <v>0</v>
      </c>
      <c r="S6475" s="33">
        <v>22.57</v>
      </c>
      <c r="T6475" s="34">
        <f t="shared" si="1411"/>
        <v>67.080085046066614</v>
      </c>
      <c r="U6475" s="31">
        <f t="shared" si="1406"/>
        <v>25.041073192008966</v>
      </c>
      <c r="V6475" s="32">
        <f t="shared" si="1407"/>
        <v>29949</v>
      </c>
      <c r="W6475" s="36"/>
      <c r="X6475" s="36">
        <f t="shared" si="1412"/>
        <v>3958.56</v>
      </c>
      <c r="Y6475" s="29">
        <f t="shared" si="1400"/>
        <v>19942.650000000001</v>
      </c>
      <c r="Z6475" s="36"/>
      <c r="AA6475" s="36">
        <f t="shared" si="1399"/>
        <v>19942.650000000001</v>
      </c>
      <c r="AB6475" s="29">
        <f t="shared" si="1401"/>
        <v>15028.37</v>
      </c>
      <c r="AC6475" s="30">
        <f t="shared" si="1402"/>
        <v>128.44999999999999</v>
      </c>
    </row>
    <row r="6476" spans="1:30" x14ac:dyDescent="0.2">
      <c r="A6476" s="1" t="s">
        <v>5744</v>
      </c>
      <c r="B6476" s="31" t="s">
        <v>8287</v>
      </c>
      <c r="C6476" s="1">
        <v>0</v>
      </c>
      <c r="D6476" s="1" t="s">
        <v>15046</v>
      </c>
      <c r="E6476" s="1" t="s">
        <v>18661</v>
      </c>
      <c r="F6476" s="1">
        <v>0</v>
      </c>
      <c r="G6476" s="19">
        <v>135</v>
      </c>
      <c r="H6476" s="29">
        <f t="shared" si="1403"/>
        <v>18443.189999999999</v>
      </c>
      <c r="I6476" s="32">
        <v>1196</v>
      </c>
      <c r="J6476" s="32">
        <v>9</v>
      </c>
      <c r="K6476" s="33">
        <f t="shared" si="1404"/>
        <v>7.525083612040134E-3</v>
      </c>
      <c r="L6476" s="34">
        <f t="shared" si="1408"/>
        <v>3.9221647917300086</v>
      </c>
      <c r="M6476" s="32">
        <v>1087</v>
      </c>
      <c r="N6476" s="32">
        <v>37</v>
      </c>
      <c r="O6476" s="33">
        <f t="shared" si="1405"/>
        <v>3.4038638454461818E-2</v>
      </c>
      <c r="P6476" s="34">
        <f t="shared" si="1409"/>
        <v>4.4171927304233947</v>
      </c>
      <c r="Q6476" s="35">
        <v>0</v>
      </c>
      <c r="R6476" s="34">
        <f t="shared" si="1410"/>
        <v>0</v>
      </c>
      <c r="S6476" s="33">
        <v>21.36</v>
      </c>
      <c r="T6476" s="34">
        <f t="shared" si="1411"/>
        <v>62.792345854004253</v>
      </c>
      <c r="U6476" s="31">
        <f t="shared" si="1406"/>
        <v>17.782925844039415</v>
      </c>
      <c r="V6476" s="32">
        <f t="shared" si="1407"/>
        <v>21268</v>
      </c>
      <c r="W6476" s="36"/>
      <c r="X6476" s="36">
        <f t="shared" si="1412"/>
        <v>2811.14</v>
      </c>
      <c r="Y6476" s="29">
        <f t="shared" si="1400"/>
        <v>21254.329999999998</v>
      </c>
      <c r="Z6476" s="36"/>
      <c r="AA6476" s="36">
        <f t="shared" si="1399"/>
        <v>21254.329999999998</v>
      </c>
      <c r="AB6476" s="29">
        <f t="shared" si="1401"/>
        <v>16016.83</v>
      </c>
      <c r="AC6476" s="30">
        <f t="shared" si="1402"/>
        <v>118.64</v>
      </c>
      <c r="AD6476" s="29"/>
    </row>
    <row r="6477" spans="1:30" x14ac:dyDescent="0.2">
      <c r="A6477" s="1" t="s">
        <v>3841</v>
      </c>
      <c r="B6477" s="31" t="s">
        <v>8289</v>
      </c>
      <c r="C6477" s="1">
        <v>0</v>
      </c>
      <c r="D6477" s="1" t="s">
        <v>15047</v>
      </c>
      <c r="E6477" s="1" t="s">
        <v>18889</v>
      </c>
      <c r="F6477" s="1">
        <v>0</v>
      </c>
      <c r="G6477" s="19">
        <v>85</v>
      </c>
      <c r="H6477" s="29">
        <f t="shared" si="1403"/>
        <v>11612.38</v>
      </c>
      <c r="I6477" s="32">
        <v>1197</v>
      </c>
      <c r="J6477" s="32">
        <v>4</v>
      </c>
      <c r="K6477" s="33">
        <f t="shared" si="1404"/>
        <v>3.3416875522138678E-3</v>
      </c>
      <c r="L6477" s="34">
        <f t="shared" si="1408"/>
        <v>1.7417280575175311</v>
      </c>
      <c r="M6477" s="32">
        <v>1066</v>
      </c>
      <c r="N6477" s="32">
        <v>62</v>
      </c>
      <c r="O6477" s="33">
        <f t="shared" si="1405"/>
        <v>5.8161350844277676E-2</v>
      </c>
      <c r="P6477" s="34">
        <f t="shared" si="1409"/>
        <v>7.54759613797866</v>
      </c>
      <c r="Q6477" s="35">
        <v>0</v>
      </c>
      <c r="R6477" s="34">
        <f t="shared" si="1410"/>
        <v>0</v>
      </c>
      <c r="S6477" s="33">
        <v>24.43</v>
      </c>
      <c r="T6477" s="34">
        <f t="shared" si="1411"/>
        <v>73.671155209071586</v>
      </c>
      <c r="U6477" s="31">
        <f t="shared" si="1406"/>
        <v>20.740119851141944</v>
      </c>
      <c r="V6477" s="32">
        <f t="shared" si="1407"/>
        <v>24826</v>
      </c>
      <c r="W6477" s="36"/>
      <c r="X6477" s="36">
        <f t="shared" si="1412"/>
        <v>3281.42</v>
      </c>
      <c r="Y6477" s="29">
        <f t="shared" si="1400"/>
        <v>14893.8</v>
      </c>
      <c r="Z6477" s="36"/>
      <c r="AA6477" s="36">
        <f t="shared" si="1399"/>
        <v>14893.8</v>
      </c>
      <c r="AB6477" s="29">
        <f t="shared" si="1401"/>
        <v>11223.66</v>
      </c>
      <c r="AC6477" s="30">
        <f t="shared" si="1402"/>
        <v>132.04</v>
      </c>
      <c r="AD6477" s="29"/>
    </row>
    <row r="6478" spans="1:30" x14ac:dyDescent="0.2">
      <c r="A6478" s="1" t="s">
        <v>4133</v>
      </c>
      <c r="B6478" s="31" t="s">
        <v>8285</v>
      </c>
      <c r="C6478" s="1">
        <v>0</v>
      </c>
      <c r="D6478" s="1" t="s">
        <v>15048</v>
      </c>
      <c r="E6478" s="1" t="s">
        <v>17828</v>
      </c>
      <c r="F6478" s="1">
        <v>0</v>
      </c>
      <c r="G6478" s="19">
        <v>101</v>
      </c>
      <c r="H6478" s="29">
        <f t="shared" si="1403"/>
        <v>13798.24</v>
      </c>
      <c r="I6478" s="32">
        <v>1197</v>
      </c>
      <c r="J6478" s="32">
        <v>50</v>
      </c>
      <c r="K6478" s="33">
        <f t="shared" si="1404"/>
        <v>4.1771094402673348E-2</v>
      </c>
      <c r="L6478" s="34">
        <f t="shared" si="1408"/>
        <v>21.77160071896914</v>
      </c>
      <c r="M6478" s="32">
        <v>1215</v>
      </c>
      <c r="N6478" s="32">
        <v>27</v>
      </c>
      <c r="O6478" s="33">
        <f t="shared" si="1405"/>
        <v>2.2222222222222223E-2</v>
      </c>
      <c r="P6478" s="34">
        <f t="shared" si="1409"/>
        <v>2.8837768756577962</v>
      </c>
      <c r="Q6478" s="35">
        <v>0</v>
      </c>
      <c r="R6478" s="34">
        <f t="shared" si="1410"/>
        <v>0</v>
      </c>
      <c r="S6478" s="33">
        <v>23.47</v>
      </c>
      <c r="T6478" s="34">
        <f t="shared" si="1411"/>
        <v>70.26931254429482</v>
      </c>
      <c r="U6478" s="31">
        <f t="shared" si="1406"/>
        <v>23.73117253473044</v>
      </c>
      <c r="V6478" s="32">
        <f t="shared" si="1407"/>
        <v>28406</v>
      </c>
      <c r="W6478" s="36"/>
      <c r="X6478" s="36">
        <f t="shared" si="1412"/>
        <v>3754.61</v>
      </c>
      <c r="Y6478" s="29">
        <f t="shared" si="1400"/>
        <v>17552.849999999999</v>
      </c>
      <c r="Z6478" s="36"/>
      <c r="AA6478" s="36">
        <f t="shared" si="1399"/>
        <v>17552.849999999999</v>
      </c>
      <c r="AB6478" s="29">
        <f t="shared" si="1401"/>
        <v>13227.47</v>
      </c>
      <c r="AC6478" s="30">
        <f t="shared" si="1402"/>
        <v>130.97</v>
      </c>
      <c r="AD6478" s="29"/>
    </row>
    <row r="6479" spans="1:30" x14ac:dyDescent="0.2">
      <c r="A6479" s="1" t="s">
        <v>4352</v>
      </c>
      <c r="B6479" s="31" t="s">
        <v>8286</v>
      </c>
      <c r="C6479" s="1">
        <v>0</v>
      </c>
      <c r="D6479" s="1" t="s">
        <v>15049</v>
      </c>
      <c r="E6479" s="1" t="s">
        <v>16646</v>
      </c>
      <c r="F6479" s="1">
        <v>0</v>
      </c>
      <c r="G6479" s="19">
        <v>142</v>
      </c>
      <c r="H6479" s="29">
        <f t="shared" si="1403"/>
        <v>19399.5</v>
      </c>
      <c r="I6479" s="32">
        <v>1197</v>
      </c>
      <c r="J6479" s="32">
        <v>78</v>
      </c>
      <c r="K6479" s="33">
        <f t="shared" si="1404"/>
        <v>6.5162907268170422E-2</v>
      </c>
      <c r="L6479" s="34">
        <f t="shared" si="1408"/>
        <v>33.963697121591856</v>
      </c>
      <c r="M6479" s="32">
        <v>1186</v>
      </c>
      <c r="N6479" s="32">
        <v>34</v>
      </c>
      <c r="O6479" s="33">
        <f t="shared" si="1405"/>
        <v>2.866779089376054E-2</v>
      </c>
      <c r="P6479" s="34">
        <f t="shared" si="1409"/>
        <v>3.7202180605028903</v>
      </c>
      <c r="Q6479" s="35">
        <v>0</v>
      </c>
      <c r="R6479" s="34">
        <f t="shared" si="1410"/>
        <v>0</v>
      </c>
      <c r="S6479" s="33">
        <v>21</v>
      </c>
      <c r="T6479" s="34">
        <f t="shared" si="1411"/>
        <v>61.516654854712968</v>
      </c>
      <c r="U6479" s="31">
        <f t="shared" si="1406"/>
        <v>24.800142509201926</v>
      </c>
      <c r="V6479" s="32">
        <f t="shared" si="1407"/>
        <v>29686</v>
      </c>
      <c r="W6479" s="36"/>
      <c r="X6479" s="36">
        <f t="shared" si="1412"/>
        <v>3923.8</v>
      </c>
      <c r="Y6479" s="29">
        <f t="shared" si="1400"/>
        <v>23323.3</v>
      </c>
      <c r="Z6479" s="36"/>
      <c r="AA6479" s="36">
        <f t="shared" si="1399"/>
        <v>23323.3</v>
      </c>
      <c r="AB6479" s="29">
        <f t="shared" si="1401"/>
        <v>17575.96</v>
      </c>
      <c r="AC6479" s="30">
        <f t="shared" si="1402"/>
        <v>123.77</v>
      </c>
    </row>
    <row r="6480" spans="1:30" x14ac:dyDescent="0.2">
      <c r="A6480" s="1" t="s">
        <v>4367</v>
      </c>
      <c r="B6480" s="31" t="s">
        <v>8286</v>
      </c>
      <c r="C6480" s="1">
        <v>0</v>
      </c>
      <c r="D6480" s="1" t="s">
        <v>15050</v>
      </c>
      <c r="E6480" s="1" t="s">
        <v>18830</v>
      </c>
      <c r="F6480" s="1">
        <v>0</v>
      </c>
      <c r="G6480" s="19">
        <v>109</v>
      </c>
      <c r="H6480" s="29">
        <f t="shared" si="1403"/>
        <v>14891.17</v>
      </c>
      <c r="I6480" s="32">
        <v>1197</v>
      </c>
      <c r="J6480" s="32">
        <v>32</v>
      </c>
      <c r="K6480" s="33">
        <f t="shared" si="1404"/>
        <v>2.6733500417710943E-2</v>
      </c>
      <c r="L6480" s="34">
        <f t="shared" si="1408"/>
        <v>13.933824460140249</v>
      </c>
      <c r="M6480" s="32">
        <v>1296</v>
      </c>
      <c r="N6480" s="32">
        <v>10</v>
      </c>
      <c r="O6480" s="33">
        <f t="shared" si="1405"/>
        <v>7.716049382716049E-3</v>
      </c>
      <c r="P6480" s="34">
        <f t="shared" si="1409"/>
        <v>1.0013114151589568</v>
      </c>
      <c r="Q6480" s="35">
        <v>0</v>
      </c>
      <c r="R6480" s="34">
        <f t="shared" si="1410"/>
        <v>0</v>
      </c>
      <c r="S6480" s="33">
        <v>20.64</v>
      </c>
      <c r="T6480" s="34">
        <f t="shared" si="1411"/>
        <v>60.24096385542169</v>
      </c>
      <c r="U6480" s="31">
        <f t="shared" si="1406"/>
        <v>18.794024932680223</v>
      </c>
      <c r="V6480" s="32">
        <f t="shared" si="1407"/>
        <v>22496</v>
      </c>
      <c r="W6480" s="36"/>
      <c r="X6480" s="36">
        <f t="shared" si="1412"/>
        <v>2973.45</v>
      </c>
      <c r="Y6480" s="29">
        <f t="shared" si="1400"/>
        <v>17864.62</v>
      </c>
      <c r="Z6480" s="36"/>
      <c r="AA6480" s="36">
        <f t="shared" si="1399"/>
        <v>17864.62</v>
      </c>
      <c r="AB6480" s="29">
        <f t="shared" si="1401"/>
        <v>13462.41</v>
      </c>
      <c r="AC6480" s="30">
        <f t="shared" si="1402"/>
        <v>123.51</v>
      </c>
      <c r="AD6480" s="29"/>
    </row>
    <row r="6481" spans="1:30" x14ac:dyDescent="0.2">
      <c r="A6481" s="1" t="s">
        <v>5824</v>
      </c>
      <c r="B6481" s="31" t="s">
        <v>8287</v>
      </c>
      <c r="C6481" s="1">
        <v>0</v>
      </c>
      <c r="D6481" s="1" t="s">
        <v>15051</v>
      </c>
      <c r="E6481" s="1" t="s">
        <v>16668</v>
      </c>
      <c r="F6481" s="1">
        <v>0</v>
      </c>
      <c r="G6481" s="19">
        <v>158</v>
      </c>
      <c r="H6481" s="29">
        <f t="shared" si="1403"/>
        <v>21585.360000000001</v>
      </c>
      <c r="I6481" s="32">
        <v>1197</v>
      </c>
      <c r="J6481" s="32">
        <v>132</v>
      </c>
      <c r="K6481" s="33">
        <f t="shared" si="1404"/>
        <v>0.11027568922305764</v>
      </c>
      <c r="L6481" s="34">
        <f t="shared" si="1408"/>
        <v>57.477025898078523</v>
      </c>
      <c r="M6481" s="32">
        <v>1277</v>
      </c>
      <c r="N6481" s="32">
        <v>188</v>
      </c>
      <c r="O6481" s="33">
        <f t="shared" si="1405"/>
        <v>0.14722004698512137</v>
      </c>
      <c r="P6481" s="34">
        <f t="shared" si="1409"/>
        <v>19.104739520802624</v>
      </c>
      <c r="Q6481" s="35">
        <v>0</v>
      </c>
      <c r="R6481" s="34">
        <f t="shared" si="1410"/>
        <v>0</v>
      </c>
      <c r="S6481" s="33">
        <v>20.29</v>
      </c>
      <c r="T6481" s="34">
        <f t="shared" si="1411"/>
        <v>59.000708717221826</v>
      </c>
      <c r="U6481" s="31">
        <f t="shared" si="1406"/>
        <v>33.895618534025743</v>
      </c>
      <c r="V6481" s="32">
        <f t="shared" si="1407"/>
        <v>40573</v>
      </c>
      <c r="W6481" s="36"/>
      <c r="X6481" s="36">
        <f t="shared" si="1412"/>
        <v>5362.81</v>
      </c>
      <c r="Y6481" s="29">
        <f t="shared" si="1400"/>
        <v>26948.170000000002</v>
      </c>
      <c r="Z6481" s="36"/>
      <c r="AA6481" s="36">
        <f t="shared" si="1399"/>
        <v>26948.170000000002</v>
      </c>
      <c r="AB6481" s="29">
        <f t="shared" si="1401"/>
        <v>20307.59</v>
      </c>
      <c r="AC6481" s="30">
        <f t="shared" si="1402"/>
        <v>128.53</v>
      </c>
    </row>
    <row r="6482" spans="1:30" x14ac:dyDescent="0.2">
      <c r="A6482" s="1" t="s">
        <v>6220</v>
      </c>
      <c r="B6482" s="31" t="s">
        <v>8286</v>
      </c>
      <c r="C6482" s="1">
        <v>0</v>
      </c>
      <c r="D6482" s="1" t="s">
        <v>15052</v>
      </c>
      <c r="E6482" s="1" t="s">
        <v>16672</v>
      </c>
      <c r="F6482" s="1">
        <v>0</v>
      </c>
      <c r="G6482" s="19">
        <v>117</v>
      </c>
      <c r="H6482" s="29">
        <f t="shared" si="1403"/>
        <v>15984.09</v>
      </c>
      <c r="I6482" s="32">
        <v>1197</v>
      </c>
      <c r="J6482" s="32">
        <v>47</v>
      </c>
      <c r="K6482" s="33">
        <f t="shared" si="1404"/>
        <v>3.9264828738512947E-2</v>
      </c>
      <c r="L6482" s="34">
        <f t="shared" si="1408"/>
        <v>20.465304675830989</v>
      </c>
      <c r="M6482" s="32">
        <v>1058</v>
      </c>
      <c r="N6482" s="32">
        <v>313</v>
      </c>
      <c r="O6482" s="33">
        <f t="shared" si="1405"/>
        <v>0.29584120982986767</v>
      </c>
      <c r="P6482" s="34">
        <f t="shared" si="1409"/>
        <v>38.391301789829917</v>
      </c>
      <c r="Q6482" s="35">
        <v>0</v>
      </c>
      <c r="R6482" s="34">
        <f t="shared" si="1410"/>
        <v>0</v>
      </c>
      <c r="S6482" s="33">
        <v>23.02</v>
      </c>
      <c r="T6482" s="34">
        <f t="shared" si="1411"/>
        <v>68.674698795180717</v>
      </c>
      <c r="U6482" s="31">
        <f t="shared" si="1406"/>
        <v>31.882826315210405</v>
      </c>
      <c r="V6482" s="32">
        <f t="shared" si="1407"/>
        <v>38164</v>
      </c>
      <c r="W6482" s="36"/>
      <c r="X6482" s="36">
        <f t="shared" si="1412"/>
        <v>5044.3900000000003</v>
      </c>
      <c r="Y6482" s="29">
        <f t="shared" si="1400"/>
        <v>21028.48</v>
      </c>
      <c r="Z6482" s="36"/>
      <c r="AA6482" s="36">
        <f t="shared" si="1399"/>
        <v>21028.48</v>
      </c>
      <c r="AB6482" s="29">
        <f t="shared" si="1401"/>
        <v>15846.63</v>
      </c>
      <c r="AC6482" s="30">
        <f t="shared" si="1402"/>
        <v>135.44</v>
      </c>
      <c r="AD6482" s="29"/>
    </row>
    <row r="6483" spans="1:30" x14ac:dyDescent="0.2">
      <c r="A6483" s="1" t="s">
        <v>6283</v>
      </c>
      <c r="B6483" s="31" t="s">
        <v>8287</v>
      </c>
      <c r="C6483" s="1">
        <v>0</v>
      </c>
      <c r="D6483" s="1" t="s">
        <v>15053</v>
      </c>
      <c r="E6483" s="1" t="s">
        <v>16672</v>
      </c>
      <c r="F6483" s="1">
        <v>0</v>
      </c>
      <c r="G6483" s="19">
        <v>96</v>
      </c>
      <c r="H6483" s="29">
        <f t="shared" si="1403"/>
        <v>13115.15</v>
      </c>
      <c r="I6483" s="32">
        <v>1197</v>
      </c>
      <c r="J6483" s="32">
        <v>9</v>
      </c>
      <c r="K6483" s="33">
        <f t="shared" si="1404"/>
        <v>7.5187969924812026E-3</v>
      </c>
      <c r="L6483" s="34">
        <f t="shared" si="1408"/>
        <v>3.9188881294144449</v>
      </c>
      <c r="M6483" s="32">
        <v>1174</v>
      </c>
      <c r="N6483" s="32">
        <v>227</v>
      </c>
      <c r="O6483" s="33">
        <f t="shared" si="1405"/>
        <v>0.19335604770017037</v>
      </c>
      <c r="P6483" s="34">
        <f t="shared" si="1409"/>
        <v>25.091806460685167</v>
      </c>
      <c r="Q6483" s="35">
        <v>0</v>
      </c>
      <c r="R6483" s="34">
        <f t="shared" si="1410"/>
        <v>0</v>
      </c>
      <c r="S6483" s="33">
        <v>22.17</v>
      </c>
      <c r="T6483" s="34">
        <f t="shared" si="1411"/>
        <v>65.662650602409641</v>
      </c>
      <c r="U6483" s="31">
        <f t="shared" si="1406"/>
        <v>23.668336298127315</v>
      </c>
      <c r="V6483" s="32">
        <f t="shared" si="1407"/>
        <v>28331</v>
      </c>
      <c r="W6483" s="36"/>
      <c r="X6483" s="36">
        <f t="shared" si="1412"/>
        <v>3744.7</v>
      </c>
      <c r="Y6483" s="29">
        <f t="shared" si="1400"/>
        <v>16859.849999999999</v>
      </c>
      <c r="Z6483" s="36"/>
      <c r="AA6483" s="36">
        <f t="shared" si="1399"/>
        <v>16859.849999999999</v>
      </c>
      <c r="AB6483" s="29">
        <f t="shared" si="1401"/>
        <v>12705.24</v>
      </c>
      <c r="AC6483" s="30">
        <f t="shared" si="1402"/>
        <v>132.35</v>
      </c>
      <c r="AD6483" s="29"/>
    </row>
    <row r="6484" spans="1:30" x14ac:dyDescent="0.2">
      <c r="A6484" s="1" t="s">
        <v>7221</v>
      </c>
      <c r="B6484" s="31" t="s">
        <v>8286</v>
      </c>
      <c r="C6484" s="1">
        <v>0</v>
      </c>
      <c r="D6484" s="1" t="s">
        <v>15054</v>
      </c>
      <c r="E6484" s="1" t="s">
        <v>17685</v>
      </c>
      <c r="F6484" s="1">
        <v>0</v>
      </c>
      <c r="G6484" s="19">
        <v>136</v>
      </c>
      <c r="H6484" s="29">
        <f t="shared" si="1403"/>
        <v>18579.8</v>
      </c>
      <c r="I6484" s="32">
        <v>1197</v>
      </c>
      <c r="J6484" s="32">
        <v>35</v>
      </c>
      <c r="K6484" s="33">
        <f t="shared" si="1404"/>
        <v>2.9239766081871343E-2</v>
      </c>
      <c r="L6484" s="34">
        <f t="shared" si="1408"/>
        <v>15.240120503278396</v>
      </c>
      <c r="M6484" s="32">
        <v>1247</v>
      </c>
      <c r="N6484" s="32">
        <v>143</v>
      </c>
      <c r="O6484" s="33">
        <f t="shared" si="1405"/>
        <v>0.11467522052927025</v>
      </c>
      <c r="P6484" s="34">
        <f t="shared" si="1409"/>
        <v>14.881398712797047</v>
      </c>
      <c r="Q6484" s="35">
        <v>0</v>
      </c>
      <c r="R6484" s="34">
        <f t="shared" si="1410"/>
        <v>0</v>
      </c>
      <c r="S6484" s="33">
        <v>18.7</v>
      </c>
      <c r="T6484" s="34">
        <f t="shared" si="1411"/>
        <v>53.366406803685329</v>
      </c>
      <c r="U6484" s="31">
        <f t="shared" si="1406"/>
        <v>20.871981504940194</v>
      </c>
      <c r="V6484" s="32">
        <f t="shared" si="1407"/>
        <v>24984</v>
      </c>
      <c r="W6484" s="36"/>
      <c r="X6484" s="36">
        <f t="shared" si="1412"/>
        <v>3302.3</v>
      </c>
      <c r="Y6484" s="29">
        <f t="shared" si="1400"/>
        <v>21882.1</v>
      </c>
      <c r="Z6484" s="36"/>
      <c r="AA6484" s="36">
        <f t="shared" si="1399"/>
        <v>21882.1</v>
      </c>
      <c r="AB6484" s="29">
        <f t="shared" si="1401"/>
        <v>16489.900000000001</v>
      </c>
      <c r="AC6484" s="30">
        <f t="shared" si="1402"/>
        <v>121.25</v>
      </c>
    </row>
    <row r="6485" spans="1:30" x14ac:dyDescent="0.2">
      <c r="A6485" s="1" t="s">
        <v>7842</v>
      </c>
      <c r="B6485" s="31" t="s">
        <v>8286</v>
      </c>
      <c r="C6485" s="1">
        <v>0</v>
      </c>
      <c r="D6485" s="1" t="s">
        <v>9955</v>
      </c>
      <c r="E6485" s="1" t="s">
        <v>19260</v>
      </c>
      <c r="F6485" s="1">
        <v>0</v>
      </c>
      <c r="G6485" s="19">
        <v>130</v>
      </c>
      <c r="H6485" s="29">
        <f t="shared" si="1403"/>
        <v>17760.11</v>
      </c>
      <c r="I6485" s="32">
        <v>1197</v>
      </c>
      <c r="J6485" s="32">
        <v>41</v>
      </c>
      <c r="K6485" s="33">
        <f t="shared" si="1404"/>
        <v>3.4252297410192145E-2</v>
      </c>
      <c r="L6485" s="34">
        <f t="shared" si="1408"/>
        <v>17.852712589554692</v>
      </c>
      <c r="M6485" s="32">
        <v>1203</v>
      </c>
      <c r="N6485" s="32">
        <v>130</v>
      </c>
      <c r="O6485" s="33">
        <f t="shared" si="1405"/>
        <v>0.10806317539484622</v>
      </c>
      <c r="P6485" s="34">
        <f t="shared" si="1409"/>
        <v>14.023353884121454</v>
      </c>
      <c r="Q6485" s="35">
        <v>0</v>
      </c>
      <c r="R6485" s="34">
        <f t="shared" si="1410"/>
        <v>0</v>
      </c>
      <c r="S6485" s="33">
        <v>21.76</v>
      </c>
      <c r="T6485" s="34">
        <f t="shared" si="1411"/>
        <v>64.20978029766124</v>
      </c>
      <c r="U6485" s="31">
        <f t="shared" si="1406"/>
        <v>24.021461692834347</v>
      </c>
      <c r="V6485" s="32">
        <f t="shared" si="1407"/>
        <v>28754</v>
      </c>
      <c r="W6485" s="36"/>
      <c r="X6485" s="36">
        <f t="shared" si="1412"/>
        <v>3800.61</v>
      </c>
      <c r="Y6485" s="29">
        <f t="shared" si="1400"/>
        <v>21560.720000000001</v>
      </c>
      <c r="Z6485" s="36"/>
      <c r="AA6485" s="36">
        <f t="shared" si="1399"/>
        <v>21560.720000000001</v>
      </c>
      <c r="AB6485" s="29">
        <f t="shared" si="1401"/>
        <v>16247.72</v>
      </c>
      <c r="AC6485" s="30">
        <f t="shared" si="1402"/>
        <v>124.98</v>
      </c>
    </row>
    <row r="6486" spans="1:30" x14ac:dyDescent="0.2">
      <c r="A6486" s="1" t="s">
        <v>555</v>
      </c>
      <c r="B6486" s="31" t="s">
        <v>8286</v>
      </c>
      <c r="C6486" s="1">
        <v>0</v>
      </c>
      <c r="D6486" s="1" t="s">
        <v>15055</v>
      </c>
      <c r="E6486" s="1" t="s">
        <v>19067</v>
      </c>
      <c r="F6486" s="1">
        <v>0</v>
      </c>
      <c r="G6486" s="19">
        <v>105</v>
      </c>
      <c r="H6486" s="29">
        <f t="shared" si="1403"/>
        <v>14344.7</v>
      </c>
      <c r="I6486" s="32">
        <v>1198</v>
      </c>
      <c r="J6486" s="32">
        <v>28</v>
      </c>
      <c r="K6486" s="33">
        <f t="shared" si="1404"/>
        <v>2.337228714524207E-2</v>
      </c>
      <c r="L6486" s="34">
        <f t="shared" si="1408"/>
        <v>12.181919360550413</v>
      </c>
      <c r="M6486" s="32">
        <v>1204</v>
      </c>
      <c r="N6486" s="32">
        <v>19</v>
      </c>
      <c r="O6486" s="33">
        <f t="shared" si="1405"/>
        <v>1.5780730897009966E-2</v>
      </c>
      <c r="P6486" s="34">
        <f t="shared" si="1409"/>
        <v>2.0478648078799133</v>
      </c>
      <c r="Q6486" s="35">
        <v>0</v>
      </c>
      <c r="R6486" s="34">
        <f t="shared" si="1410"/>
        <v>0</v>
      </c>
      <c r="S6486" s="33">
        <v>21.02</v>
      </c>
      <c r="T6486" s="34">
        <f t="shared" si="1411"/>
        <v>61.587526576895812</v>
      </c>
      <c r="U6486" s="31">
        <f t="shared" si="1406"/>
        <v>18.954327686331535</v>
      </c>
      <c r="V6486" s="32">
        <f t="shared" si="1407"/>
        <v>22707</v>
      </c>
      <c r="W6486" s="36"/>
      <c r="X6486" s="36">
        <f t="shared" si="1412"/>
        <v>3001.34</v>
      </c>
      <c r="Y6486" s="29">
        <f t="shared" si="1400"/>
        <v>17346.04</v>
      </c>
      <c r="Z6486" s="36"/>
      <c r="AA6486" s="36">
        <f t="shared" si="1399"/>
        <v>17346.04</v>
      </c>
      <c r="AB6486" s="29">
        <f t="shared" si="1401"/>
        <v>13071.62</v>
      </c>
      <c r="AC6486" s="30">
        <f t="shared" si="1402"/>
        <v>124.49</v>
      </c>
    </row>
    <row r="6487" spans="1:30" x14ac:dyDescent="0.2">
      <c r="A6487" s="1" t="s">
        <v>6219</v>
      </c>
      <c r="B6487" s="31" t="s">
        <v>8286</v>
      </c>
      <c r="C6487" s="1">
        <v>0</v>
      </c>
      <c r="D6487" s="1" t="s">
        <v>15056</v>
      </c>
      <c r="E6487" s="1" t="s">
        <v>16672</v>
      </c>
      <c r="F6487" s="1">
        <v>0</v>
      </c>
      <c r="G6487" s="19">
        <v>122</v>
      </c>
      <c r="H6487" s="29">
        <f t="shared" si="1403"/>
        <v>16667.18</v>
      </c>
      <c r="I6487" s="32">
        <v>1198</v>
      </c>
      <c r="J6487" s="32">
        <v>34</v>
      </c>
      <c r="K6487" s="33">
        <f t="shared" si="1404"/>
        <v>2.8380634390651086E-2</v>
      </c>
      <c r="L6487" s="34">
        <f t="shared" si="1408"/>
        <v>14.792330652096929</v>
      </c>
      <c r="M6487" s="32">
        <v>1176</v>
      </c>
      <c r="N6487" s="32">
        <v>142</v>
      </c>
      <c r="O6487" s="33">
        <f t="shared" si="1405"/>
        <v>0.12074829931972789</v>
      </c>
      <c r="P6487" s="34">
        <f t="shared" si="1409"/>
        <v>15.669501900895677</v>
      </c>
      <c r="Q6487" s="35">
        <v>0</v>
      </c>
      <c r="R6487" s="34">
        <f t="shared" si="1410"/>
        <v>0</v>
      </c>
      <c r="S6487" s="33">
        <v>21.39</v>
      </c>
      <c r="T6487" s="34">
        <f t="shared" si="1411"/>
        <v>62.898653437278526</v>
      </c>
      <c r="U6487" s="31">
        <f t="shared" si="1406"/>
        <v>23.340121497567782</v>
      </c>
      <c r="V6487" s="32">
        <f t="shared" si="1407"/>
        <v>27961</v>
      </c>
      <c r="W6487" s="36"/>
      <c r="X6487" s="36">
        <f t="shared" si="1412"/>
        <v>3695.79</v>
      </c>
      <c r="Y6487" s="29">
        <f t="shared" si="1400"/>
        <v>20362.97</v>
      </c>
      <c r="Z6487" s="36"/>
      <c r="AA6487" s="36">
        <f t="shared" si="1399"/>
        <v>20362.97</v>
      </c>
      <c r="AB6487" s="29">
        <f t="shared" si="1401"/>
        <v>15345.12</v>
      </c>
      <c r="AC6487" s="30">
        <f t="shared" si="1402"/>
        <v>125.78</v>
      </c>
      <c r="AD6487" s="29"/>
    </row>
    <row r="6488" spans="1:30" x14ac:dyDescent="0.2">
      <c r="A6488" s="1" t="s">
        <v>6941</v>
      </c>
      <c r="B6488" s="31" t="s">
        <v>8286</v>
      </c>
      <c r="C6488" s="1">
        <v>0</v>
      </c>
      <c r="D6488" s="1" t="s">
        <v>15057</v>
      </c>
      <c r="E6488" s="1" t="s">
        <v>19261</v>
      </c>
      <c r="F6488" s="1">
        <v>0</v>
      </c>
      <c r="G6488" s="19">
        <v>111</v>
      </c>
      <c r="H6488" s="29">
        <f t="shared" si="1403"/>
        <v>15164.4</v>
      </c>
      <c r="I6488" s="32">
        <v>1198</v>
      </c>
      <c r="J6488" s="32">
        <v>49</v>
      </c>
      <c r="K6488" s="33">
        <f t="shared" si="1404"/>
        <v>4.0901502504173626E-2</v>
      </c>
      <c r="L6488" s="34">
        <f t="shared" si="1408"/>
        <v>21.318358880963224</v>
      </c>
      <c r="M6488" s="32">
        <v>1191</v>
      </c>
      <c r="N6488" s="32">
        <v>72</v>
      </c>
      <c r="O6488" s="33">
        <f t="shared" si="1405"/>
        <v>6.0453400503778336E-2</v>
      </c>
      <c r="P6488" s="34">
        <f t="shared" si="1409"/>
        <v>7.8450353292453894</v>
      </c>
      <c r="Q6488" s="35">
        <v>0</v>
      </c>
      <c r="R6488" s="34">
        <f t="shared" si="1410"/>
        <v>0</v>
      </c>
      <c r="S6488" s="33">
        <v>22.19</v>
      </c>
      <c r="T6488" s="34">
        <f t="shared" si="1411"/>
        <v>65.733522324592499</v>
      </c>
      <c r="U6488" s="31">
        <f t="shared" si="1406"/>
        <v>23.724229133700277</v>
      </c>
      <c r="V6488" s="32">
        <f t="shared" si="1407"/>
        <v>28422</v>
      </c>
      <c r="W6488" s="36"/>
      <c r="X6488" s="36">
        <f t="shared" si="1412"/>
        <v>3756.73</v>
      </c>
      <c r="Y6488" s="29">
        <f t="shared" si="1400"/>
        <v>18921.13</v>
      </c>
      <c r="Z6488" s="36"/>
      <c r="AA6488" s="36">
        <f t="shared" si="1399"/>
        <v>18921.13</v>
      </c>
      <c r="AB6488" s="29">
        <f t="shared" si="1401"/>
        <v>14258.58</v>
      </c>
      <c r="AC6488" s="30">
        <f t="shared" si="1402"/>
        <v>128.46</v>
      </c>
      <c r="AD6488" s="29"/>
    </row>
    <row r="6489" spans="1:30" x14ac:dyDescent="0.2">
      <c r="A6489" s="1" t="s">
        <v>3102</v>
      </c>
      <c r="B6489" s="31" t="s">
        <v>8291</v>
      </c>
      <c r="C6489" s="1">
        <v>0</v>
      </c>
      <c r="D6489" s="1" t="s">
        <v>15058</v>
      </c>
      <c r="E6489" s="1" t="s">
        <v>18204</v>
      </c>
      <c r="F6489" s="1">
        <v>0</v>
      </c>
      <c r="G6489" s="19">
        <v>85</v>
      </c>
      <c r="H6489" s="29">
        <f t="shared" si="1403"/>
        <v>11612.38</v>
      </c>
      <c r="I6489" s="32">
        <v>1199</v>
      </c>
      <c r="J6489" s="32">
        <v>3</v>
      </c>
      <c r="K6489" s="33">
        <f t="shared" si="1404"/>
        <v>2.5020850708924102E-3</v>
      </c>
      <c r="L6489" s="34">
        <f t="shared" si="1408"/>
        <v>1.3041170672530138</v>
      </c>
      <c r="M6489" s="32">
        <v>1119</v>
      </c>
      <c r="N6489" s="32">
        <v>13</v>
      </c>
      <c r="O6489" s="33">
        <f t="shared" si="1405"/>
        <v>1.161751563896336E-2</v>
      </c>
      <c r="P6489" s="34">
        <f t="shared" si="1409"/>
        <v>1.5076045328505905</v>
      </c>
      <c r="Q6489" s="35">
        <v>0</v>
      </c>
      <c r="R6489" s="34">
        <f t="shared" si="1410"/>
        <v>0</v>
      </c>
      <c r="S6489" s="33">
        <v>25.51</v>
      </c>
      <c r="T6489" s="34">
        <f t="shared" si="1411"/>
        <v>77.498228206945441</v>
      </c>
      <c r="U6489" s="31">
        <f t="shared" si="1406"/>
        <v>20.077487451762263</v>
      </c>
      <c r="V6489" s="32">
        <f t="shared" si="1407"/>
        <v>24073</v>
      </c>
      <c r="W6489" s="36"/>
      <c r="X6489" s="36">
        <f t="shared" si="1412"/>
        <v>3181.89</v>
      </c>
      <c r="Y6489" s="29">
        <f t="shared" si="1400"/>
        <v>14794.269999999999</v>
      </c>
      <c r="Z6489" s="36"/>
      <c r="AA6489" s="36">
        <f t="shared" si="1399"/>
        <v>14794.269999999999</v>
      </c>
      <c r="AB6489" s="29">
        <f t="shared" si="1401"/>
        <v>11148.66</v>
      </c>
      <c r="AC6489" s="30">
        <f t="shared" si="1402"/>
        <v>131.16</v>
      </c>
      <c r="AD6489" s="29"/>
    </row>
    <row r="6490" spans="1:30" x14ac:dyDescent="0.2">
      <c r="A6490" s="1" t="s">
        <v>5441</v>
      </c>
      <c r="B6490" s="31" t="s">
        <v>8286</v>
      </c>
      <c r="C6490" s="1">
        <v>0</v>
      </c>
      <c r="D6490" s="1" t="s">
        <v>15059</v>
      </c>
      <c r="E6490" s="1" t="s">
        <v>19158</v>
      </c>
      <c r="F6490" s="1">
        <v>0</v>
      </c>
      <c r="G6490" s="19">
        <v>111</v>
      </c>
      <c r="H6490" s="29">
        <f t="shared" si="1403"/>
        <v>15164.4</v>
      </c>
      <c r="I6490" s="32">
        <v>1199</v>
      </c>
      <c r="J6490" s="32">
        <v>48</v>
      </c>
      <c r="K6490" s="33">
        <f t="shared" si="1404"/>
        <v>4.0033361134278564E-2</v>
      </c>
      <c r="L6490" s="34">
        <f t="shared" si="1408"/>
        <v>20.865873076048221</v>
      </c>
      <c r="M6490" s="32">
        <v>1244</v>
      </c>
      <c r="N6490" s="32">
        <v>156</v>
      </c>
      <c r="O6490" s="33">
        <f t="shared" si="1405"/>
        <v>0.12540192926045016</v>
      </c>
      <c r="P6490" s="34">
        <f t="shared" si="1409"/>
        <v>16.273403269387241</v>
      </c>
      <c r="Q6490" s="35">
        <v>0</v>
      </c>
      <c r="R6490" s="34">
        <f t="shared" si="1410"/>
        <v>0</v>
      </c>
      <c r="S6490" s="33">
        <v>21.04</v>
      </c>
      <c r="T6490" s="34">
        <f t="shared" si="1411"/>
        <v>61.658398299078662</v>
      </c>
      <c r="U6490" s="31">
        <f t="shared" si="1406"/>
        <v>24.699418661128533</v>
      </c>
      <c r="V6490" s="32">
        <f t="shared" si="1407"/>
        <v>29615</v>
      </c>
      <c r="W6490" s="36"/>
      <c r="X6490" s="36">
        <f t="shared" si="1412"/>
        <v>3914.42</v>
      </c>
      <c r="Y6490" s="29">
        <f t="shared" si="1400"/>
        <v>19078.82</v>
      </c>
      <c r="Z6490" s="36"/>
      <c r="AA6490" s="36">
        <f t="shared" si="1399"/>
        <v>19078.82</v>
      </c>
      <c r="AB6490" s="29">
        <f t="shared" si="1401"/>
        <v>14377.41</v>
      </c>
      <c r="AC6490" s="30">
        <f t="shared" si="1402"/>
        <v>129.53</v>
      </c>
    </row>
    <row r="6491" spans="1:30" x14ac:dyDescent="0.2">
      <c r="A6491" s="1" t="s">
        <v>284</v>
      </c>
      <c r="B6491" s="31" t="s">
        <v>8287</v>
      </c>
      <c r="C6491" s="1">
        <v>0</v>
      </c>
      <c r="D6491" s="1" t="s">
        <v>15060</v>
      </c>
      <c r="E6491" s="1" t="s">
        <v>17370</v>
      </c>
      <c r="F6491" s="1">
        <v>0</v>
      </c>
      <c r="G6491" s="19">
        <v>131</v>
      </c>
      <c r="H6491" s="29">
        <f t="shared" si="1403"/>
        <v>17896.72</v>
      </c>
      <c r="I6491" s="32">
        <v>1200</v>
      </c>
      <c r="J6491" s="32">
        <v>38</v>
      </c>
      <c r="K6491" s="33">
        <f t="shared" si="1404"/>
        <v>3.1666666666666669E-2</v>
      </c>
      <c r="L6491" s="34">
        <f t="shared" si="1408"/>
        <v>16.505050505050505</v>
      </c>
      <c r="M6491" s="32">
        <v>1188</v>
      </c>
      <c r="N6491" s="32">
        <v>101</v>
      </c>
      <c r="O6491" s="33">
        <f t="shared" si="1405"/>
        <v>8.5016835016835018E-2</v>
      </c>
      <c r="P6491" s="34">
        <f t="shared" si="1409"/>
        <v>11.032631228842325</v>
      </c>
      <c r="Q6491" s="35">
        <v>0</v>
      </c>
      <c r="R6491" s="34">
        <f t="shared" si="1410"/>
        <v>0</v>
      </c>
      <c r="S6491" s="33">
        <v>19.670000000000002</v>
      </c>
      <c r="T6491" s="34">
        <f t="shared" si="1411"/>
        <v>56.80368532955351</v>
      </c>
      <c r="U6491" s="31">
        <f t="shared" si="1406"/>
        <v>21.085341765861585</v>
      </c>
      <c r="V6491" s="32">
        <f t="shared" si="1407"/>
        <v>25302</v>
      </c>
      <c r="W6491" s="36"/>
      <c r="X6491" s="36">
        <f t="shared" si="1412"/>
        <v>3344.34</v>
      </c>
      <c r="Y6491" s="29">
        <f t="shared" si="1400"/>
        <v>21241.06</v>
      </c>
      <c r="Z6491" s="36"/>
      <c r="AA6491" s="36">
        <f t="shared" si="1399"/>
        <v>21241.06</v>
      </c>
      <c r="AB6491" s="29">
        <f t="shared" si="1401"/>
        <v>16006.83</v>
      </c>
      <c r="AC6491" s="30">
        <f t="shared" si="1402"/>
        <v>122.19</v>
      </c>
      <c r="AD6491" s="29"/>
    </row>
    <row r="6492" spans="1:30" x14ac:dyDescent="0.2">
      <c r="A6492" s="1" t="s">
        <v>1020</v>
      </c>
      <c r="B6492" s="31" t="s">
        <v>8286</v>
      </c>
      <c r="C6492" s="1">
        <v>0</v>
      </c>
      <c r="D6492" s="1" t="s">
        <v>15061</v>
      </c>
      <c r="E6492" s="1" t="s">
        <v>16596</v>
      </c>
      <c r="F6492" s="1">
        <v>0</v>
      </c>
      <c r="G6492" s="19">
        <v>95</v>
      </c>
      <c r="H6492" s="29">
        <f t="shared" si="1403"/>
        <v>12978.54</v>
      </c>
      <c r="I6492" s="32">
        <v>1200</v>
      </c>
      <c r="J6492" s="32">
        <v>25</v>
      </c>
      <c r="K6492" s="33">
        <f t="shared" si="1404"/>
        <v>2.0833333333333332E-2</v>
      </c>
      <c r="L6492" s="34">
        <f t="shared" si="1408"/>
        <v>10.858585858585858</v>
      </c>
      <c r="M6492" s="32">
        <v>1208</v>
      </c>
      <c r="N6492" s="32">
        <v>85</v>
      </c>
      <c r="O6492" s="33">
        <f t="shared" si="1405"/>
        <v>7.0364238410596025E-2</v>
      </c>
      <c r="P6492" s="34">
        <f t="shared" si="1409"/>
        <v>9.1311643620786995</v>
      </c>
      <c r="Q6492" s="35">
        <v>0</v>
      </c>
      <c r="R6492" s="34">
        <f t="shared" si="1410"/>
        <v>0</v>
      </c>
      <c r="S6492" s="33">
        <v>25</v>
      </c>
      <c r="T6492" s="34">
        <f t="shared" si="1411"/>
        <v>75.690999291282779</v>
      </c>
      <c r="U6492" s="31">
        <f t="shared" si="1406"/>
        <v>23.920187377986835</v>
      </c>
      <c r="V6492" s="32">
        <f t="shared" si="1407"/>
        <v>28704</v>
      </c>
      <c r="W6492" s="36"/>
      <c r="X6492" s="36">
        <f t="shared" si="1412"/>
        <v>3794</v>
      </c>
      <c r="Y6492" s="29">
        <f t="shared" si="1400"/>
        <v>16772.54</v>
      </c>
      <c r="Z6492" s="36"/>
      <c r="AA6492" s="36">
        <f t="shared" si="1399"/>
        <v>16772.54</v>
      </c>
      <c r="AB6492" s="29">
        <f t="shared" si="1401"/>
        <v>12639.44</v>
      </c>
      <c r="AC6492" s="30">
        <f t="shared" si="1402"/>
        <v>133.05000000000001</v>
      </c>
    </row>
    <row r="6493" spans="1:30" x14ac:dyDescent="0.2">
      <c r="A6493" s="1" t="s">
        <v>8253</v>
      </c>
      <c r="B6493" s="31" t="s">
        <v>8287</v>
      </c>
      <c r="C6493" s="1">
        <v>0</v>
      </c>
      <c r="D6493" s="1" t="s">
        <v>12060</v>
      </c>
      <c r="E6493" s="1" t="s">
        <v>18055</v>
      </c>
      <c r="F6493" s="1">
        <v>0</v>
      </c>
      <c r="G6493" s="19">
        <v>106</v>
      </c>
      <c r="H6493" s="29">
        <f t="shared" si="1403"/>
        <v>14481.32</v>
      </c>
      <c r="I6493" s="32">
        <v>1200</v>
      </c>
      <c r="J6493" s="32">
        <v>11</v>
      </c>
      <c r="K6493" s="33">
        <f t="shared" si="1404"/>
        <v>9.1666666666666667E-3</v>
      </c>
      <c r="L6493" s="34">
        <f t="shared" si="1408"/>
        <v>4.7777777777777777</v>
      </c>
      <c r="M6493" s="32">
        <v>1033</v>
      </c>
      <c r="N6493" s="32">
        <v>100</v>
      </c>
      <c r="O6493" s="33">
        <f t="shared" si="1405"/>
        <v>9.6805421103581799E-2</v>
      </c>
      <c r="P6493" s="34">
        <f t="shared" si="1409"/>
        <v>12.562435566757097</v>
      </c>
      <c r="Q6493" s="35">
        <v>0</v>
      </c>
      <c r="R6493" s="34">
        <f t="shared" si="1410"/>
        <v>0</v>
      </c>
      <c r="S6493" s="33">
        <v>23.08</v>
      </c>
      <c r="T6493" s="34">
        <f t="shared" si="1411"/>
        <v>68.887313961729262</v>
      </c>
      <c r="U6493" s="31">
        <f t="shared" si="1406"/>
        <v>21.556881826566034</v>
      </c>
      <c r="V6493" s="32">
        <f t="shared" si="1407"/>
        <v>25868</v>
      </c>
      <c r="W6493" s="36"/>
      <c r="X6493" s="36">
        <f t="shared" si="1412"/>
        <v>3419.15</v>
      </c>
      <c r="Y6493" s="29">
        <f t="shared" si="1400"/>
        <v>17900.47</v>
      </c>
      <c r="Z6493" s="36"/>
      <c r="AA6493" s="36">
        <f t="shared" si="1399"/>
        <v>17900.47</v>
      </c>
      <c r="AB6493" s="29">
        <f t="shared" si="1401"/>
        <v>13489.43</v>
      </c>
      <c r="AC6493" s="30">
        <f t="shared" si="1402"/>
        <v>127.26</v>
      </c>
    </row>
    <row r="6494" spans="1:30" x14ac:dyDescent="0.2">
      <c r="A6494" s="1" t="s">
        <v>4272</v>
      </c>
      <c r="B6494" s="31" t="s">
        <v>8286</v>
      </c>
      <c r="C6494" s="1">
        <v>0</v>
      </c>
      <c r="D6494" s="1" t="s">
        <v>15062</v>
      </c>
      <c r="E6494" s="1" t="s">
        <v>17194</v>
      </c>
      <c r="F6494" s="1">
        <v>0</v>
      </c>
      <c r="G6494" s="19">
        <v>106</v>
      </c>
      <c r="H6494" s="29">
        <f t="shared" si="1403"/>
        <v>14481.32</v>
      </c>
      <c r="I6494" s="32">
        <v>1200</v>
      </c>
      <c r="J6494" s="32">
        <v>52</v>
      </c>
      <c r="K6494" s="33">
        <f t="shared" si="1404"/>
        <v>4.3333333333333335E-2</v>
      </c>
      <c r="L6494" s="34">
        <f t="shared" si="1408"/>
        <v>22.585858585858588</v>
      </c>
      <c r="M6494" s="32">
        <v>1183</v>
      </c>
      <c r="N6494" s="32">
        <v>13</v>
      </c>
      <c r="O6494" s="33">
        <f t="shared" si="1405"/>
        <v>1.098901098901099E-2</v>
      </c>
      <c r="P6494" s="34">
        <f t="shared" si="1409"/>
        <v>1.4260435099406685</v>
      </c>
      <c r="Q6494" s="35">
        <v>0</v>
      </c>
      <c r="R6494" s="34">
        <f t="shared" si="1410"/>
        <v>0</v>
      </c>
      <c r="S6494" s="33">
        <v>22.64</v>
      </c>
      <c r="T6494" s="34">
        <f t="shared" si="1411"/>
        <v>67.328136073706588</v>
      </c>
      <c r="U6494" s="31">
        <f t="shared" si="1406"/>
        <v>22.835009542376461</v>
      </c>
      <c r="V6494" s="32">
        <f t="shared" si="1407"/>
        <v>27402</v>
      </c>
      <c r="W6494" s="36"/>
      <c r="X6494" s="36">
        <f t="shared" si="1412"/>
        <v>3621.91</v>
      </c>
      <c r="Y6494" s="29">
        <f t="shared" si="1400"/>
        <v>18103.23</v>
      </c>
      <c r="Z6494" s="36"/>
      <c r="AA6494" s="36">
        <f t="shared" si="1399"/>
        <v>18103.23</v>
      </c>
      <c r="AB6494" s="29">
        <f t="shared" si="1401"/>
        <v>13642.22</v>
      </c>
      <c r="AC6494" s="30">
        <f t="shared" si="1402"/>
        <v>128.69999999999999</v>
      </c>
      <c r="AD6494" s="29"/>
    </row>
    <row r="6495" spans="1:30" x14ac:dyDescent="0.2">
      <c r="A6495" s="1" t="s">
        <v>5879</v>
      </c>
      <c r="B6495" s="31" t="s">
        <v>8286</v>
      </c>
      <c r="C6495" s="1">
        <v>0</v>
      </c>
      <c r="D6495" s="1" t="s">
        <v>15063</v>
      </c>
      <c r="E6495" s="1" t="s">
        <v>17468</v>
      </c>
      <c r="F6495" s="1">
        <v>0</v>
      </c>
      <c r="G6495" s="19">
        <v>107</v>
      </c>
      <c r="H6495" s="29">
        <f t="shared" si="1403"/>
        <v>14617.93</v>
      </c>
      <c r="I6495" s="32">
        <v>1200</v>
      </c>
      <c r="J6495" s="32">
        <v>20</v>
      </c>
      <c r="K6495" s="33">
        <f t="shared" si="1404"/>
        <v>1.6666666666666666E-2</v>
      </c>
      <c r="L6495" s="34">
        <f t="shared" si="1408"/>
        <v>8.6868686868686851</v>
      </c>
      <c r="M6495" s="32">
        <v>1198</v>
      </c>
      <c r="N6495" s="32">
        <v>154</v>
      </c>
      <c r="O6495" s="33">
        <f t="shared" si="1405"/>
        <v>0.1285475792988314</v>
      </c>
      <c r="P6495" s="34">
        <f t="shared" si="1409"/>
        <v>16.681614147169054</v>
      </c>
      <c r="Q6495" s="35">
        <v>0</v>
      </c>
      <c r="R6495" s="34">
        <f t="shared" si="1410"/>
        <v>0</v>
      </c>
      <c r="S6495" s="33">
        <v>21.43</v>
      </c>
      <c r="T6495" s="34">
        <f t="shared" si="1411"/>
        <v>63.04039688164422</v>
      </c>
      <c r="U6495" s="31">
        <f t="shared" si="1406"/>
        <v>22.102219928920491</v>
      </c>
      <c r="V6495" s="32">
        <f t="shared" si="1407"/>
        <v>26523</v>
      </c>
      <c r="W6495" s="36"/>
      <c r="X6495" s="36">
        <f t="shared" si="1412"/>
        <v>3505.72</v>
      </c>
      <c r="Y6495" s="29">
        <f t="shared" si="1400"/>
        <v>18123.650000000001</v>
      </c>
      <c r="Z6495" s="36"/>
      <c r="AA6495" s="36">
        <f t="shared" si="1399"/>
        <v>18123.650000000001</v>
      </c>
      <c r="AB6495" s="29">
        <f t="shared" si="1401"/>
        <v>13657.61</v>
      </c>
      <c r="AC6495" s="30">
        <f t="shared" si="1402"/>
        <v>127.64</v>
      </c>
    </row>
    <row r="6496" spans="1:30" x14ac:dyDescent="0.2">
      <c r="A6496" s="1" t="s">
        <v>7183</v>
      </c>
      <c r="B6496" s="31" t="s">
        <v>8286</v>
      </c>
      <c r="C6496" s="1">
        <v>0</v>
      </c>
      <c r="D6496" s="1" t="s">
        <v>15064</v>
      </c>
      <c r="E6496" s="1" t="s">
        <v>16685</v>
      </c>
      <c r="F6496" s="1">
        <v>0</v>
      </c>
      <c r="G6496" s="19">
        <v>135</v>
      </c>
      <c r="H6496" s="29">
        <f t="shared" si="1403"/>
        <v>18443.189999999999</v>
      </c>
      <c r="I6496" s="32">
        <v>1200</v>
      </c>
      <c r="J6496" s="32">
        <v>36</v>
      </c>
      <c r="K6496" s="33">
        <f t="shared" si="1404"/>
        <v>0.03</v>
      </c>
      <c r="L6496" s="34">
        <f t="shared" si="1408"/>
        <v>15.636363636363635</v>
      </c>
      <c r="M6496" s="32">
        <v>1200</v>
      </c>
      <c r="N6496" s="32">
        <v>266</v>
      </c>
      <c r="O6496" s="33">
        <f t="shared" si="1405"/>
        <v>0.22166666666666668</v>
      </c>
      <c r="P6496" s="34">
        <f t="shared" si="1409"/>
        <v>28.765674334686519</v>
      </c>
      <c r="Q6496" s="35">
        <v>0</v>
      </c>
      <c r="R6496" s="34">
        <f t="shared" si="1410"/>
        <v>0</v>
      </c>
      <c r="S6496" s="33">
        <v>20.34</v>
      </c>
      <c r="T6496" s="34">
        <f t="shared" si="1411"/>
        <v>59.17788802267895</v>
      </c>
      <c r="U6496" s="31">
        <f t="shared" si="1406"/>
        <v>25.894981498432276</v>
      </c>
      <c r="V6496" s="32">
        <f t="shared" si="1407"/>
        <v>31074</v>
      </c>
      <c r="W6496" s="36"/>
      <c r="X6496" s="36">
        <f t="shared" si="1412"/>
        <v>4107.26</v>
      </c>
      <c r="Y6496" s="29">
        <f t="shared" si="1400"/>
        <v>22550.449999999997</v>
      </c>
      <c r="Z6496" s="36"/>
      <c r="AA6496" s="36">
        <f t="shared" si="1399"/>
        <v>22550.449999999997</v>
      </c>
      <c r="AB6496" s="29">
        <f t="shared" si="1401"/>
        <v>16993.560000000001</v>
      </c>
      <c r="AC6496" s="30">
        <f t="shared" si="1402"/>
        <v>125.88</v>
      </c>
      <c r="AD6496" s="29"/>
    </row>
    <row r="6497" spans="1:30" x14ac:dyDescent="0.2">
      <c r="A6497" s="1" t="s">
        <v>7432</v>
      </c>
      <c r="B6497" s="31" t="s">
        <v>8286</v>
      </c>
      <c r="C6497" s="1">
        <v>0</v>
      </c>
      <c r="D6497" s="1" t="s">
        <v>15065</v>
      </c>
      <c r="E6497" s="1" t="s">
        <v>17852</v>
      </c>
      <c r="F6497" s="1">
        <v>0</v>
      </c>
      <c r="G6497" s="19">
        <v>120</v>
      </c>
      <c r="H6497" s="29">
        <f t="shared" si="1403"/>
        <v>16393.939999999999</v>
      </c>
      <c r="I6497" s="32">
        <v>1200</v>
      </c>
      <c r="J6497" s="32">
        <v>56</v>
      </c>
      <c r="K6497" s="33">
        <f t="shared" si="1404"/>
        <v>4.6666666666666669E-2</v>
      </c>
      <c r="L6497" s="34">
        <f t="shared" si="1408"/>
        <v>24.323232323232325</v>
      </c>
      <c r="M6497" s="32">
        <v>1163</v>
      </c>
      <c r="N6497" s="32">
        <v>125</v>
      </c>
      <c r="O6497" s="33">
        <f t="shared" si="1405"/>
        <v>0.10748065348237318</v>
      </c>
      <c r="P6497" s="34">
        <f t="shared" si="1409"/>
        <v>13.947760039187534</v>
      </c>
      <c r="Q6497" s="35">
        <v>0</v>
      </c>
      <c r="R6497" s="34">
        <f t="shared" si="1410"/>
        <v>0</v>
      </c>
      <c r="S6497" s="33">
        <v>21.43</v>
      </c>
      <c r="T6497" s="34">
        <f t="shared" si="1411"/>
        <v>63.04039688164422</v>
      </c>
      <c r="U6497" s="31">
        <f t="shared" si="1406"/>
        <v>25.327847311016022</v>
      </c>
      <c r="V6497" s="32">
        <f t="shared" si="1407"/>
        <v>30393</v>
      </c>
      <c r="W6497" s="36"/>
      <c r="X6497" s="36">
        <f t="shared" si="1412"/>
        <v>4017.25</v>
      </c>
      <c r="Y6497" s="29">
        <f t="shared" si="1400"/>
        <v>20411.189999999999</v>
      </c>
      <c r="Z6497" s="36"/>
      <c r="AA6497" s="36">
        <f t="shared" si="1399"/>
        <v>20411.189999999999</v>
      </c>
      <c r="AB6497" s="29">
        <f t="shared" si="1401"/>
        <v>15381.45</v>
      </c>
      <c r="AC6497" s="30">
        <f t="shared" si="1402"/>
        <v>128.18</v>
      </c>
      <c r="AD6497" s="29"/>
    </row>
    <row r="6498" spans="1:30" x14ac:dyDescent="0.2">
      <c r="A6498" s="1" t="s">
        <v>2463</v>
      </c>
      <c r="B6498" s="31" t="s">
        <v>8291</v>
      </c>
      <c r="C6498" s="1">
        <v>0</v>
      </c>
      <c r="D6498" s="1" t="s">
        <v>9181</v>
      </c>
      <c r="E6498" s="1" t="s">
        <v>16616</v>
      </c>
      <c r="F6498" s="1">
        <v>0</v>
      </c>
      <c r="G6498" s="19">
        <v>82</v>
      </c>
      <c r="H6498" s="29">
        <f t="shared" si="1403"/>
        <v>11202.53</v>
      </c>
      <c r="I6498" s="32">
        <v>1201</v>
      </c>
      <c r="J6498" s="32">
        <v>3</v>
      </c>
      <c r="K6498" s="33">
        <f t="shared" si="1404"/>
        <v>2.4979184013322231E-3</v>
      </c>
      <c r="L6498" s="34">
        <f t="shared" si="1408"/>
        <v>1.3019453485731587</v>
      </c>
      <c r="M6498" s="32">
        <v>1084</v>
      </c>
      <c r="N6498" s="32">
        <v>12</v>
      </c>
      <c r="O6498" s="33">
        <f t="shared" si="1405"/>
        <v>1.107011070110701E-2</v>
      </c>
      <c r="P6498" s="34">
        <f t="shared" si="1409"/>
        <v>1.4365678162870938</v>
      </c>
      <c r="Q6498" s="35">
        <v>0</v>
      </c>
      <c r="R6498" s="34">
        <f t="shared" si="1410"/>
        <v>0</v>
      </c>
      <c r="S6498" s="33">
        <v>25.02</v>
      </c>
      <c r="T6498" s="34">
        <f t="shared" si="1411"/>
        <v>75.761871013465637</v>
      </c>
      <c r="U6498" s="31">
        <f t="shared" si="1406"/>
        <v>19.625096044581472</v>
      </c>
      <c r="V6498" s="32">
        <f t="shared" si="1407"/>
        <v>23570</v>
      </c>
      <c r="W6498" s="36"/>
      <c r="X6498" s="36">
        <f t="shared" si="1412"/>
        <v>3115.41</v>
      </c>
      <c r="Y6498" s="29">
        <f t="shared" si="1400"/>
        <v>14317.94</v>
      </c>
      <c r="Z6498" s="36"/>
      <c r="AA6498" s="36">
        <f t="shared" si="1399"/>
        <v>14317.94</v>
      </c>
      <c r="AB6498" s="29">
        <f t="shared" si="1401"/>
        <v>10789.71</v>
      </c>
      <c r="AC6498" s="30">
        <f t="shared" si="1402"/>
        <v>131.58000000000001</v>
      </c>
      <c r="AD6498" s="29"/>
    </row>
    <row r="6499" spans="1:30" x14ac:dyDescent="0.2">
      <c r="A6499" s="1" t="s">
        <v>2546</v>
      </c>
      <c r="B6499" s="31" t="s">
        <v>8287</v>
      </c>
      <c r="C6499" s="1">
        <v>0</v>
      </c>
      <c r="D6499" s="1" t="s">
        <v>15066</v>
      </c>
      <c r="E6499" s="1" t="s">
        <v>17827</v>
      </c>
      <c r="F6499" s="1">
        <v>0</v>
      </c>
      <c r="G6499" s="19">
        <v>126</v>
      </c>
      <c r="H6499" s="29">
        <f t="shared" si="1403"/>
        <v>17213.64</v>
      </c>
      <c r="I6499" s="32">
        <v>1201</v>
      </c>
      <c r="J6499" s="32">
        <v>61</v>
      </c>
      <c r="K6499" s="33">
        <f t="shared" si="1404"/>
        <v>5.0791007493755203E-2</v>
      </c>
      <c r="L6499" s="34">
        <f t="shared" si="1408"/>
        <v>26.472888754320895</v>
      </c>
      <c r="M6499" s="32">
        <v>1205</v>
      </c>
      <c r="N6499" s="32">
        <v>52</v>
      </c>
      <c r="O6499" s="33">
        <f t="shared" si="1405"/>
        <v>4.3153526970954356E-2</v>
      </c>
      <c r="P6499" s="34">
        <f t="shared" si="1409"/>
        <v>5.6000314431860936</v>
      </c>
      <c r="Q6499" s="35">
        <v>0</v>
      </c>
      <c r="R6499" s="34">
        <f t="shared" si="1410"/>
        <v>0</v>
      </c>
      <c r="S6499" s="33">
        <v>21.07</v>
      </c>
      <c r="T6499" s="34">
        <f t="shared" si="1411"/>
        <v>61.764705882352942</v>
      </c>
      <c r="U6499" s="31">
        <f t="shared" si="1406"/>
        <v>23.459406519964983</v>
      </c>
      <c r="V6499" s="32">
        <f t="shared" si="1407"/>
        <v>28175</v>
      </c>
      <c r="W6499" s="36"/>
      <c r="X6499" s="36">
        <f t="shared" si="1412"/>
        <v>3724.08</v>
      </c>
      <c r="Y6499" s="29">
        <f t="shared" si="1400"/>
        <v>20937.72</v>
      </c>
      <c r="Z6499" s="36"/>
      <c r="AA6499" s="36">
        <f t="shared" si="1399"/>
        <v>20937.72</v>
      </c>
      <c r="AB6499" s="29">
        <f t="shared" si="1401"/>
        <v>15778.24</v>
      </c>
      <c r="AC6499" s="30">
        <f t="shared" si="1402"/>
        <v>125.22</v>
      </c>
    </row>
    <row r="6500" spans="1:30" x14ac:dyDescent="0.2">
      <c r="A6500" s="1" t="s">
        <v>3202</v>
      </c>
      <c r="B6500" s="31" t="s">
        <v>8286</v>
      </c>
      <c r="C6500" s="1">
        <v>0</v>
      </c>
      <c r="D6500" s="1" t="s">
        <v>15067</v>
      </c>
      <c r="E6500" s="1" t="s">
        <v>18867</v>
      </c>
      <c r="F6500" s="1">
        <v>0</v>
      </c>
      <c r="G6500" s="19">
        <v>99</v>
      </c>
      <c r="H6500" s="29">
        <f t="shared" si="1403"/>
        <v>13525</v>
      </c>
      <c r="I6500" s="32">
        <v>1201</v>
      </c>
      <c r="J6500" s="32">
        <v>46</v>
      </c>
      <c r="K6500" s="33">
        <f t="shared" si="1404"/>
        <v>3.8301415487094086E-2</v>
      </c>
      <c r="L6500" s="34">
        <f t="shared" si="1408"/>
        <v>19.9631620114551</v>
      </c>
      <c r="M6500" s="32">
        <v>1183</v>
      </c>
      <c r="N6500" s="32">
        <v>126</v>
      </c>
      <c r="O6500" s="33">
        <f t="shared" si="1405"/>
        <v>0.10650887573964497</v>
      </c>
      <c r="P6500" s="34">
        <f t="shared" si="1409"/>
        <v>13.821652480963401</v>
      </c>
      <c r="Q6500" s="35">
        <v>0</v>
      </c>
      <c r="R6500" s="34">
        <f t="shared" si="1410"/>
        <v>0</v>
      </c>
      <c r="S6500" s="33">
        <v>21.84</v>
      </c>
      <c r="T6500" s="34">
        <f t="shared" si="1411"/>
        <v>64.493267186392629</v>
      </c>
      <c r="U6500" s="31">
        <f t="shared" si="1406"/>
        <v>24.569520419702783</v>
      </c>
      <c r="V6500" s="32">
        <f t="shared" si="1407"/>
        <v>29508</v>
      </c>
      <c r="W6500" s="36"/>
      <c r="X6500" s="36">
        <f t="shared" si="1412"/>
        <v>3900.27</v>
      </c>
      <c r="Y6500" s="29">
        <f t="shared" si="1400"/>
        <v>17425.27</v>
      </c>
      <c r="Z6500" s="36"/>
      <c r="AA6500" s="36">
        <f t="shared" si="1399"/>
        <v>17425.27</v>
      </c>
      <c r="AB6500" s="29">
        <f t="shared" si="1401"/>
        <v>13131.33</v>
      </c>
      <c r="AC6500" s="30">
        <f t="shared" si="1402"/>
        <v>132.63999999999999</v>
      </c>
      <c r="AD6500" s="29"/>
    </row>
    <row r="6501" spans="1:30" x14ac:dyDescent="0.2">
      <c r="A6501" s="1" t="s">
        <v>3886</v>
      </c>
      <c r="B6501" s="31" t="s">
        <v>8293</v>
      </c>
      <c r="C6501" s="1">
        <v>0</v>
      </c>
      <c r="D6501" s="1" t="s">
        <v>15068</v>
      </c>
      <c r="E6501" s="1" t="s">
        <v>16637</v>
      </c>
      <c r="F6501" s="1">
        <v>0</v>
      </c>
      <c r="G6501" s="19">
        <v>99</v>
      </c>
      <c r="H6501" s="29">
        <f t="shared" si="1403"/>
        <v>13525</v>
      </c>
      <c r="I6501" s="32">
        <v>1201</v>
      </c>
      <c r="J6501" s="32">
        <v>15</v>
      </c>
      <c r="K6501" s="33">
        <f t="shared" si="1404"/>
        <v>1.2489592006661115E-2</v>
      </c>
      <c r="L6501" s="34">
        <f t="shared" si="1408"/>
        <v>6.5097267428657926</v>
      </c>
      <c r="M6501" s="32">
        <v>1089</v>
      </c>
      <c r="N6501" s="32">
        <v>69</v>
      </c>
      <c r="O6501" s="33">
        <f t="shared" si="1405"/>
        <v>6.3360881542699726E-2</v>
      </c>
      <c r="P6501" s="34">
        <f t="shared" si="1409"/>
        <v>8.2223390256358648</v>
      </c>
      <c r="Q6501" s="35">
        <v>0</v>
      </c>
      <c r="R6501" s="34">
        <f t="shared" si="1410"/>
        <v>0</v>
      </c>
      <c r="S6501" s="33">
        <v>22.66</v>
      </c>
      <c r="T6501" s="34">
        <f t="shared" si="1411"/>
        <v>67.399007795889446</v>
      </c>
      <c r="U6501" s="31">
        <f t="shared" si="1406"/>
        <v>20.532768391097775</v>
      </c>
      <c r="V6501" s="32">
        <f t="shared" si="1407"/>
        <v>24660</v>
      </c>
      <c r="W6501" s="36"/>
      <c r="X6501" s="36">
        <f t="shared" si="1412"/>
        <v>3259.48</v>
      </c>
      <c r="Y6501" s="29">
        <f t="shared" si="1400"/>
        <v>16784.48</v>
      </c>
      <c r="Z6501" s="36"/>
      <c r="AA6501" s="36">
        <f t="shared" si="1399"/>
        <v>16784.48</v>
      </c>
      <c r="AB6501" s="29">
        <f t="shared" si="1401"/>
        <v>12648.44</v>
      </c>
      <c r="AC6501" s="30">
        <f t="shared" si="1402"/>
        <v>127.76</v>
      </c>
    </row>
    <row r="6502" spans="1:30" x14ac:dyDescent="0.2">
      <c r="A6502" s="1" t="s">
        <v>3929</v>
      </c>
      <c r="B6502" s="31" t="s">
        <v>8286</v>
      </c>
      <c r="C6502" s="1">
        <v>0</v>
      </c>
      <c r="D6502" s="1" t="s">
        <v>15069</v>
      </c>
      <c r="E6502" s="1" t="s">
        <v>18913</v>
      </c>
      <c r="F6502" s="1">
        <v>0</v>
      </c>
      <c r="G6502" s="19">
        <v>118</v>
      </c>
      <c r="H6502" s="29">
        <f t="shared" si="1403"/>
        <v>16120.71</v>
      </c>
      <c r="I6502" s="32">
        <v>1201</v>
      </c>
      <c r="J6502" s="32">
        <v>48</v>
      </c>
      <c r="K6502" s="33">
        <f t="shared" si="1404"/>
        <v>3.996669442131557E-2</v>
      </c>
      <c r="L6502" s="34">
        <f t="shared" si="1408"/>
        <v>20.831125577170539</v>
      </c>
      <c r="M6502" s="32">
        <v>1231</v>
      </c>
      <c r="N6502" s="32">
        <v>341</v>
      </c>
      <c r="O6502" s="33">
        <f t="shared" si="1405"/>
        <v>0.27701056051990253</v>
      </c>
      <c r="P6502" s="34">
        <f t="shared" si="1409"/>
        <v>35.947649193313467</v>
      </c>
      <c r="Q6502" s="35">
        <v>0</v>
      </c>
      <c r="R6502" s="34">
        <f t="shared" si="1410"/>
        <v>0</v>
      </c>
      <c r="S6502" s="33">
        <v>21.45</v>
      </c>
      <c r="T6502" s="34">
        <f t="shared" si="1411"/>
        <v>63.111268603827078</v>
      </c>
      <c r="U6502" s="31">
        <f t="shared" si="1406"/>
        <v>29.972510843577773</v>
      </c>
      <c r="V6502" s="32">
        <f t="shared" si="1407"/>
        <v>35997</v>
      </c>
      <c r="W6502" s="36"/>
      <c r="X6502" s="36">
        <f t="shared" si="1412"/>
        <v>4757.97</v>
      </c>
      <c r="Y6502" s="29">
        <f t="shared" si="1400"/>
        <v>20878.68</v>
      </c>
      <c r="Z6502" s="36"/>
      <c r="AA6502" s="36">
        <f t="shared" si="1399"/>
        <v>20878.68</v>
      </c>
      <c r="AB6502" s="29">
        <f t="shared" si="1401"/>
        <v>15733.75</v>
      </c>
      <c r="AC6502" s="30">
        <f t="shared" si="1402"/>
        <v>133.34</v>
      </c>
      <c r="AD6502" s="29"/>
    </row>
    <row r="6503" spans="1:30" x14ac:dyDescent="0.2">
      <c r="A6503" s="1" t="s">
        <v>5345</v>
      </c>
      <c r="B6503" s="31" t="s">
        <v>8286</v>
      </c>
      <c r="C6503" s="1">
        <v>0</v>
      </c>
      <c r="D6503" s="1" t="s">
        <v>15070</v>
      </c>
      <c r="E6503" s="1" t="s">
        <v>16660</v>
      </c>
      <c r="F6503" s="1">
        <v>0</v>
      </c>
      <c r="G6503" s="19">
        <v>114</v>
      </c>
      <c r="H6503" s="29">
        <f t="shared" si="1403"/>
        <v>15574.25</v>
      </c>
      <c r="I6503" s="32">
        <v>1201</v>
      </c>
      <c r="J6503" s="32">
        <v>30</v>
      </c>
      <c r="K6503" s="33">
        <f t="shared" si="1404"/>
        <v>2.497918401332223E-2</v>
      </c>
      <c r="L6503" s="34">
        <f t="shared" si="1408"/>
        <v>13.019453485731585</v>
      </c>
      <c r="M6503" s="32">
        <v>1150</v>
      </c>
      <c r="N6503" s="32">
        <v>344</v>
      </c>
      <c r="O6503" s="33">
        <f t="shared" si="1405"/>
        <v>0.2991304347826087</v>
      </c>
      <c r="P6503" s="34">
        <f t="shared" si="1409"/>
        <v>38.818144378419724</v>
      </c>
      <c r="Q6503" s="35">
        <v>0</v>
      </c>
      <c r="R6503" s="34">
        <f t="shared" si="1410"/>
        <v>0</v>
      </c>
      <c r="S6503" s="33">
        <v>23.55</v>
      </c>
      <c r="T6503" s="34">
        <f t="shared" si="1411"/>
        <v>70.552799433026223</v>
      </c>
      <c r="U6503" s="31">
        <f t="shared" si="1406"/>
        <v>30.597599324294382</v>
      </c>
      <c r="V6503" s="32">
        <f t="shared" si="1407"/>
        <v>36748</v>
      </c>
      <c r="W6503" s="36"/>
      <c r="X6503" s="36">
        <f t="shared" si="1412"/>
        <v>4857.2299999999996</v>
      </c>
      <c r="Y6503" s="29">
        <f t="shared" si="1400"/>
        <v>20431.48</v>
      </c>
      <c r="Z6503" s="36"/>
      <c r="AA6503" s="36">
        <f t="shared" si="1399"/>
        <v>20431.48</v>
      </c>
      <c r="AB6503" s="29">
        <f t="shared" si="1401"/>
        <v>15396.74</v>
      </c>
      <c r="AC6503" s="30">
        <f t="shared" si="1402"/>
        <v>135.06</v>
      </c>
    </row>
    <row r="6504" spans="1:30" x14ac:dyDescent="0.2">
      <c r="A6504" s="1" t="s">
        <v>6677</v>
      </c>
      <c r="B6504" s="31" t="s">
        <v>8291</v>
      </c>
      <c r="C6504" s="1">
        <v>0</v>
      </c>
      <c r="D6504" s="1" t="s">
        <v>15071</v>
      </c>
      <c r="E6504" s="1" t="s">
        <v>18282</v>
      </c>
      <c r="F6504" s="1">
        <v>0</v>
      </c>
      <c r="G6504" s="19">
        <v>91</v>
      </c>
      <c r="H6504" s="29">
        <f t="shared" si="1403"/>
        <v>12432.07</v>
      </c>
      <c r="I6504" s="32">
        <v>1201</v>
      </c>
      <c r="J6504" s="32">
        <v>0</v>
      </c>
      <c r="K6504" s="33">
        <f t="shared" si="1404"/>
        <v>0</v>
      </c>
      <c r="L6504" s="34">
        <f t="shared" si="1408"/>
        <v>0</v>
      </c>
      <c r="M6504" s="32">
        <v>1138</v>
      </c>
      <c r="N6504" s="32">
        <v>30</v>
      </c>
      <c r="O6504" s="33">
        <f t="shared" si="1405"/>
        <v>2.6362038664323375E-2</v>
      </c>
      <c r="P6504" s="34">
        <f t="shared" si="1409"/>
        <v>3.4210006872917615</v>
      </c>
      <c r="Q6504" s="35">
        <v>0</v>
      </c>
      <c r="R6504" s="34">
        <f t="shared" si="1410"/>
        <v>0</v>
      </c>
      <c r="S6504" s="33">
        <v>24.02</v>
      </c>
      <c r="T6504" s="34">
        <f t="shared" si="1411"/>
        <v>72.21828490432317</v>
      </c>
      <c r="U6504" s="31">
        <f t="shared" si="1406"/>
        <v>18.909821397903734</v>
      </c>
      <c r="V6504" s="32">
        <f t="shared" si="1407"/>
        <v>22711</v>
      </c>
      <c r="W6504" s="36"/>
      <c r="X6504" s="36">
        <f t="shared" si="1412"/>
        <v>3001.87</v>
      </c>
      <c r="Y6504" s="29">
        <f t="shared" si="1400"/>
        <v>15433.939999999999</v>
      </c>
      <c r="Z6504" s="36"/>
      <c r="AA6504" s="36">
        <f t="shared" si="1399"/>
        <v>15433.939999999999</v>
      </c>
      <c r="AB6504" s="29">
        <f t="shared" si="1401"/>
        <v>11630.7</v>
      </c>
      <c r="AC6504" s="30">
        <f t="shared" si="1402"/>
        <v>127.81</v>
      </c>
      <c r="AD6504" s="29"/>
    </row>
    <row r="6505" spans="1:30" x14ac:dyDescent="0.2">
      <c r="A6505" s="1" t="s">
        <v>6822</v>
      </c>
      <c r="B6505" s="31" t="s">
        <v>8286</v>
      </c>
      <c r="C6505" s="1">
        <v>0</v>
      </c>
      <c r="D6505" s="1" t="s">
        <v>15072</v>
      </c>
      <c r="E6505" s="1" t="s">
        <v>17145</v>
      </c>
      <c r="F6505" s="1">
        <v>0</v>
      </c>
      <c r="G6505" s="19">
        <v>125</v>
      </c>
      <c r="H6505" s="29">
        <f t="shared" si="1403"/>
        <v>17077.02</v>
      </c>
      <c r="I6505" s="32">
        <v>1201</v>
      </c>
      <c r="J6505" s="32">
        <v>45</v>
      </c>
      <c r="K6505" s="33">
        <f t="shared" si="1404"/>
        <v>3.7468776019983351E-2</v>
      </c>
      <c r="L6505" s="34">
        <f t="shared" si="1408"/>
        <v>19.529180228597383</v>
      </c>
      <c r="M6505" s="32">
        <v>1174</v>
      </c>
      <c r="N6505" s="32">
        <v>47</v>
      </c>
      <c r="O6505" s="33">
        <f t="shared" si="1405"/>
        <v>4.003407155025554E-2</v>
      </c>
      <c r="P6505" s="34">
        <f t="shared" si="1409"/>
        <v>5.195219839877546</v>
      </c>
      <c r="Q6505" s="35">
        <v>0</v>
      </c>
      <c r="R6505" s="34">
        <f t="shared" si="1410"/>
        <v>0</v>
      </c>
      <c r="S6505" s="33">
        <v>19.690000000000001</v>
      </c>
      <c r="T6505" s="34">
        <f t="shared" si="1411"/>
        <v>56.87455705173636</v>
      </c>
      <c r="U6505" s="31">
        <f t="shared" si="1406"/>
        <v>20.39973928005282</v>
      </c>
      <c r="V6505" s="32">
        <f t="shared" si="1407"/>
        <v>24500</v>
      </c>
      <c r="W6505" s="36"/>
      <c r="X6505" s="36">
        <f t="shared" si="1412"/>
        <v>3238.33</v>
      </c>
      <c r="Y6505" s="29">
        <f t="shared" si="1400"/>
        <v>20315.349999999999</v>
      </c>
      <c r="Z6505" s="36"/>
      <c r="AA6505" s="36">
        <f t="shared" si="1399"/>
        <v>20315.349999999999</v>
      </c>
      <c r="AB6505" s="29">
        <f t="shared" si="1401"/>
        <v>15309.23</v>
      </c>
      <c r="AC6505" s="30">
        <f t="shared" si="1402"/>
        <v>122.47</v>
      </c>
      <c r="AD6505" s="29"/>
    </row>
    <row r="6506" spans="1:30" x14ac:dyDescent="0.2">
      <c r="A6506" s="1" t="s">
        <v>7268</v>
      </c>
      <c r="B6506" s="31" t="s">
        <v>8287</v>
      </c>
      <c r="C6506" s="1">
        <v>0</v>
      </c>
      <c r="D6506" s="1" t="s">
        <v>15073</v>
      </c>
      <c r="E6506" s="1" t="s">
        <v>19135</v>
      </c>
      <c r="F6506" s="1">
        <v>0</v>
      </c>
      <c r="G6506" s="19">
        <v>120</v>
      </c>
      <c r="H6506" s="29">
        <f t="shared" si="1403"/>
        <v>16393.939999999999</v>
      </c>
      <c r="I6506" s="32">
        <v>1201</v>
      </c>
      <c r="J6506" s="32">
        <v>55</v>
      </c>
      <c r="K6506" s="33">
        <f t="shared" si="1404"/>
        <v>4.5795170691090757E-2</v>
      </c>
      <c r="L6506" s="34">
        <f t="shared" si="1408"/>
        <v>23.868998057174576</v>
      </c>
      <c r="M6506" s="32">
        <v>1168</v>
      </c>
      <c r="N6506" s="32">
        <v>76</v>
      </c>
      <c r="O6506" s="33">
        <f t="shared" si="1405"/>
        <v>6.5068493150684928E-2</v>
      </c>
      <c r="P6506" s="34">
        <f t="shared" si="1409"/>
        <v>8.4439357146829295</v>
      </c>
      <c r="Q6506" s="35">
        <v>0</v>
      </c>
      <c r="R6506" s="34">
        <f t="shared" si="1410"/>
        <v>0</v>
      </c>
      <c r="S6506" s="33">
        <v>22.24</v>
      </c>
      <c r="T6506" s="34">
        <f t="shared" si="1411"/>
        <v>65.910701630049601</v>
      </c>
      <c r="U6506" s="31">
        <f t="shared" si="1406"/>
        <v>24.555908850476776</v>
      </c>
      <c r="V6506" s="32">
        <f t="shared" si="1407"/>
        <v>29492</v>
      </c>
      <c r="W6506" s="36"/>
      <c r="X6506" s="36">
        <f t="shared" si="1412"/>
        <v>3898.16</v>
      </c>
      <c r="Y6506" s="29">
        <f t="shared" si="1400"/>
        <v>20292.099999999999</v>
      </c>
      <c r="Z6506" s="36"/>
      <c r="AA6506" s="36">
        <f t="shared" si="1399"/>
        <v>20292.099999999999</v>
      </c>
      <c r="AB6506" s="29">
        <f t="shared" si="1401"/>
        <v>15291.71</v>
      </c>
      <c r="AC6506" s="30">
        <f t="shared" si="1402"/>
        <v>127.43</v>
      </c>
    </row>
    <row r="6507" spans="1:30" x14ac:dyDescent="0.2">
      <c r="A6507" s="1" t="s">
        <v>1233</v>
      </c>
      <c r="B6507" s="31" t="s">
        <v>8287</v>
      </c>
      <c r="C6507" s="1">
        <v>0</v>
      </c>
      <c r="D6507" s="1" t="s">
        <v>15074</v>
      </c>
      <c r="E6507" s="1" t="s">
        <v>19262</v>
      </c>
      <c r="F6507" s="1">
        <v>0</v>
      </c>
      <c r="G6507" s="19">
        <v>103</v>
      </c>
      <c r="H6507" s="29">
        <f t="shared" si="1403"/>
        <v>14071.47</v>
      </c>
      <c r="I6507" s="32">
        <v>1202</v>
      </c>
      <c r="J6507" s="32">
        <v>32</v>
      </c>
      <c r="K6507" s="33">
        <f t="shared" si="1404"/>
        <v>2.6622296173044926E-2</v>
      </c>
      <c r="L6507" s="34">
        <f t="shared" si="1408"/>
        <v>13.875863459890081</v>
      </c>
      <c r="M6507" s="32">
        <v>1077</v>
      </c>
      <c r="N6507" s="32">
        <v>285</v>
      </c>
      <c r="O6507" s="33">
        <f t="shared" si="1405"/>
        <v>0.26462395543175488</v>
      </c>
      <c r="P6507" s="34">
        <f t="shared" si="1409"/>
        <v>34.34023995386373</v>
      </c>
      <c r="Q6507" s="35">
        <v>0</v>
      </c>
      <c r="R6507" s="34">
        <f t="shared" si="1410"/>
        <v>0</v>
      </c>
      <c r="S6507" s="33">
        <v>20.72</v>
      </c>
      <c r="T6507" s="34">
        <f t="shared" si="1411"/>
        <v>60.524450744153079</v>
      </c>
      <c r="U6507" s="31">
        <f t="shared" si="1406"/>
        <v>27.185138539476725</v>
      </c>
      <c r="V6507" s="32">
        <f t="shared" si="1407"/>
        <v>32677</v>
      </c>
      <c r="W6507" s="36"/>
      <c r="X6507" s="36">
        <f t="shared" si="1412"/>
        <v>4319.1400000000003</v>
      </c>
      <c r="Y6507" s="29">
        <f t="shared" si="1400"/>
        <v>18390.61</v>
      </c>
      <c r="Z6507" s="36"/>
      <c r="AA6507" s="36">
        <f t="shared" si="1399"/>
        <v>18390.61</v>
      </c>
      <c r="AB6507" s="29">
        <f t="shared" si="1401"/>
        <v>13858.79</v>
      </c>
      <c r="AC6507" s="30">
        <f t="shared" si="1402"/>
        <v>134.55000000000001</v>
      </c>
    </row>
    <row r="6508" spans="1:30" x14ac:dyDescent="0.2">
      <c r="A6508" s="1" t="s">
        <v>3740</v>
      </c>
      <c r="B6508" s="31" t="s">
        <v>8286</v>
      </c>
      <c r="C6508" s="1">
        <v>0</v>
      </c>
      <c r="D6508" s="1" t="s">
        <v>15075</v>
      </c>
      <c r="E6508" s="1" t="s">
        <v>18873</v>
      </c>
      <c r="F6508" s="1">
        <v>0</v>
      </c>
      <c r="G6508" s="19">
        <v>116</v>
      </c>
      <c r="H6508" s="29">
        <f t="shared" si="1403"/>
        <v>15847.48</v>
      </c>
      <c r="I6508" s="32">
        <v>1202</v>
      </c>
      <c r="J6508" s="32">
        <v>56</v>
      </c>
      <c r="K6508" s="33">
        <f t="shared" si="1404"/>
        <v>4.6589018302828619E-2</v>
      </c>
      <c r="L6508" s="34">
        <f t="shared" si="1408"/>
        <v>24.28276105480764</v>
      </c>
      <c r="M6508" s="32">
        <v>1116</v>
      </c>
      <c r="N6508" s="32">
        <v>181</v>
      </c>
      <c r="O6508" s="33">
        <f t="shared" si="1405"/>
        <v>0.16218637992831542</v>
      </c>
      <c r="P6508" s="34">
        <f t="shared" si="1409"/>
        <v>21.046919939276655</v>
      </c>
      <c r="Q6508" s="35">
        <v>0</v>
      </c>
      <c r="R6508" s="34">
        <f t="shared" si="1410"/>
        <v>0</v>
      </c>
      <c r="S6508" s="33">
        <v>23.12</v>
      </c>
      <c r="T6508" s="34">
        <f t="shared" si="1411"/>
        <v>69.029057406094978</v>
      </c>
      <c r="U6508" s="31">
        <f t="shared" si="1406"/>
        <v>28.589684600044819</v>
      </c>
      <c r="V6508" s="32">
        <f t="shared" si="1407"/>
        <v>34365</v>
      </c>
      <c r="W6508" s="36"/>
      <c r="X6508" s="36">
        <f t="shared" si="1412"/>
        <v>4542.25</v>
      </c>
      <c r="Y6508" s="29">
        <f t="shared" si="1400"/>
        <v>20389.73</v>
      </c>
      <c r="Z6508" s="36"/>
      <c r="AA6508" s="36">
        <f t="shared" si="1399"/>
        <v>20389.73</v>
      </c>
      <c r="AB6508" s="29">
        <f t="shared" si="1401"/>
        <v>15365.28</v>
      </c>
      <c r="AC6508" s="30">
        <f t="shared" si="1402"/>
        <v>132.46</v>
      </c>
      <c r="AD6508" s="29"/>
    </row>
    <row r="6509" spans="1:30" x14ac:dyDescent="0.2">
      <c r="A6509" s="1" t="s">
        <v>3767</v>
      </c>
      <c r="B6509" s="31" t="s">
        <v>8287</v>
      </c>
      <c r="C6509" s="1">
        <v>0</v>
      </c>
      <c r="D6509" s="1" t="s">
        <v>15076</v>
      </c>
      <c r="E6509" s="1" t="s">
        <v>19223</v>
      </c>
      <c r="F6509" s="1">
        <v>0</v>
      </c>
      <c r="G6509" s="19">
        <v>103</v>
      </c>
      <c r="H6509" s="29">
        <f t="shared" si="1403"/>
        <v>14071.47</v>
      </c>
      <c r="I6509" s="32">
        <v>1202</v>
      </c>
      <c r="J6509" s="32">
        <v>26</v>
      </c>
      <c r="K6509" s="33">
        <f t="shared" si="1404"/>
        <v>2.1630615640599003E-2</v>
      </c>
      <c r="L6509" s="34">
        <f t="shared" si="1408"/>
        <v>11.274139061160691</v>
      </c>
      <c r="M6509" s="32">
        <v>1151</v>
      </c>
      <c r="N6509" s="32">
        <v>113</v>
      </c>
      <c r="O6509" s="33">
        <f t="shared" si="1405"/>
        <v>9.817549956559514E-2</v>
      </c>
      <c r="P6509" s="34">
        <f t="shared" si="1409"/>
        <v>12.740230593153687</v>
      </c>
      <c r="Q6509" s="35">
        <v>0</v>
      </c>
      <c r="R6509" s="34">
        <f t="shared" si="1410"/>
        <v>0</v>
      </c>
      <c r="S6509" s="33">
        <v>22.68</v>
      </c>
      <c r="T6509" s="34">
        <f t="shared" si="1411"/>
        <v>67.46987951807229</v>
      </c>
      <c r="U6509" s="31">
        <f t="shared" si="1406"/>
        <v>22.871062293096667</v>
      </c>
      <c r="V6509" s="32">
        <f t="shared" si="1407"/>
        <v>27491</v>
      </c>
      <c r="W6509" s="36"/>
      <c r="X6509" s="36">
        <f t="shared" si="1412"/>
        <v>3633.67</v>
      </c>
      <c r="Y6509" s="29">
        <f t="shared" si="1400"/>
        <v>17705.14</v>
      </c>
      <c r="Z6509" s="36"/>
      <c r="AA6509" s="36">
        <f t="shared" si="1399"/>
        <v>17705.14</v>
      </c>
      <c r="AB6509" s="29">
        <f t="shared" si="1401"/>
        <v>13342.23</v>
      </c>
      <c r="AC6509" s="30">
        <f t="shared" si="1402"/>
        <v>129.54</v>
      </c>
    </row>
    <row r="6510" spans="1:30" x14ac:dyDescent="0.2">
      <c r="A6510" s="1" t="s">
        <v>4393</v>
      </c>
      <c r="B6510" s="31" t="s">
        <v>8286</v>
      </c>
      <c r="C6510" s="1">
        <v>0</v>
      </c>
      <c r="D6510" s="1" t="s">
        <v>15077</v>
      </c>
      <c r="E6510" s="1" t="s">
        <v>18079</v>
      </c>
      <c r="F6510" s="1">
        <v>0</v>
      </c>
      <c r="G6510" s="19">
        <v>126</v>
      </c>
      <c r="H6510" s="29">
        <f t="shared" si="1403"/>
        <v>17213.64</v>
      </c>
      <c r="I6510" s="32">
        <v>1202</v>
      </c>
      <c r="J6510" s="32">
        <v>55</v>
      </c>
      <c r="K6510" s="33">
        <f t="shared" si="1404"/>
        <v>4.5757071547420966E-2</v>
      </c>
      <c r="L6510" s="34">
        <f t="shared" si="1408"/>
        <v>23.849140321686075</v>
      </c>
      <c r="M6510" s="32">
        <v>1276</v>
      </c>
      <c r="N6510" s="32">
        <v>7</v>
      </c>
      <c r="O6510" s="33">
        <f t="shared" si="1405"/>
        <v>5.4858934169278997E-3</v>
      </c>
      <c r="P6510" s="34">
        <f t="shared" si="1409"/>
        <v>0.71190416601270046</v>
      </c>
      <c r="Q6510" s="35">
        <v>0</v>
      </c>
      <c r="R6510" s="34">
        <f t="shared" si="1410"/>
        <v>0</v>
      </c>
      <c r="S6510" s="33">
        <v>18.78</v>
      </c>
      <c r="T6510" s="34">
        <f t="shared" si="1411"/>
        <v>53.649893692416725</v>
      </c>
      <c r="U6510" s="31">
        <f t="shared" si="1406"/>
        <v>19.552734545028876</v>
      </c>
      <c r="V6510" s="32">
        <f t="shared" si="1407"/>
        <v>23502</v>
      </c>
      <c r="W6510" s="36"/>
      <c r="X6510" s="36">
        <f t="shared" si="1412"/>
        <v>3106.42</v>
      </c>
      <c r="Y6510" s="29">
        <f t="shared" si="1400"/>
        <v>20320.059999999998</v>
      </c>
      <c r="Z6510" s="36"/>
      <c r="AA6510" s="36">
        <f t="shared" si="1399"/>
        <v>20320.059999999998</v>
      </c>
      <c r="AB6510" s="29">
        <f t="shared" si="1401"/>
        <v>15312.78</v>
      </c>
      <c r="AC6510" s="30">
        <f t="shared" si="1402"/>
        <v>121.53</v>
      </c>
    </row>
    <row r="6511" spans="1:30" x14ac:dyDescent="0.2">
      <c r="A6511" s="1" t="s">
        <v>5526</v>
      </c>
      <c r="B6511" s="31" t="s">
        <v>8286</v>
      </c>
      <c r="C6511" s="1">
        <v>0</v>
      </c>
      <c r="D6511" s="1" t="s">
        <v>15078</v>
      </c>
      <c r="E6511" s="1" t="s">
        <v>19263</v>
      </c>
      <c r="F6511" s="1">
        <v>0</v>
      </c>
      <c r="G6511" s="19">
        <v>111</v>
      </c>
      <c r="H6511" s="29">
        <f t="shared" si="1403"/>
        <v>15164.4</v>
      </c>
      <c r="I6511" s="32">
        <v>1202</v>
      </c>
      <c r="J6511" s="32">
        <v>50</v>
      </c>
      <c r="K6511" s="33">
        <f t="shared" si="1404"/>
        <v>4.1597337770382693E-2</v>
      </c>
      <c r="L6511" s="34">
        <f t="shared" si="1408"/>
        <v>21.681036656078252</v>
      </c>
      <c r="M6511" s="32">
        <v>1197</v>
      </c>
      <c r="N6511" s="32">
        <v>184</v>
      </c>
      <c r="O6511" s="33">
        <f t="shared" si="1405"/>
        <v>0.15371762740183792</v>
      </c>
      <c r="P6511" s="34">
        <f t="shared" si="1409"/>
        <v>19.94793026770806</v>
      </c>
      <c r="Q6511" s="35">
        <v>0</v>
      </c>
      <c r="R6511" s="34">
        <f t="shared" si="1410"/>
        <v>0</v>
      </c>
      <c r="S6511" s="33">
        <v>21.09</v>
      </c>
      <c r="T6511" s="34">
        <f t="shared" si="1411"/>
        <v>61.835577604535786</v>
      </c>
      <c r="U6511" s="31">
        <f t="shared" si="1406"/>
        <v>25.866136132080523</v>
      </c>
      <c r="V6511" s="32">
        <f t="shared" si="1407"/>
        <v>31091</v>
      </c>
      <c r="W6511" s="36"/>
      <c r="X6511" s="36">
        <f t="shared" si="1412"/>
        <v>4109.51</v>
      </c>
      <c r="Y6511" s="29">
        <f t="shared" si="1400"/>
        <v>19273.91</v>
      </c>
      <c r="Z6511" s="36"/>
      <c r="AA6511" s="36">
        <f t="shared" si="1399"/>
        <v>19273.91</v>
      </c>
      <c r="AB6511" s="29">
        <f t="shared" si="1401"/>
        <v>14524.42</v>
      </c>
      <c r="AC6511" s="30">
        <f t="shared" si="1402"/>
        <v>130.85</v>
      </c>
    </row>
    <row r="6512" spans="1:30" x14ac:dyDescent="0.2">
      <c r="A6512" s="1" t="s">
        <v>5974</v>
      </c>
      <c r="B6512" s="31" t="s">
        <v>8286</v>
      </c>
      <c r="C6512" s="1">
        <v>0</v>
      </c>
      <c r="D6512" s="1" t="s">
        <v>15079</v>
      </c>
      <c r="E6512" s="1" t="s">
        <v>16672</v>
      </c>
      <c r="F6512" s="1">
        <v>0</v>
      </c>
      <c r="G6512" s="19">
        <v>132</v>
      </c>
      <c r="H6512" s="29">
        <f t="shared" si="1403"/>
        <v>18033.34</v>
      </c>
      <c r="I6512" s="32">
        <v>1202</v>
      </c>
      <c r="J6512" s="32">
        <v>53</v>
      </c>
      <c r="K6512" s="33">
        <f t="shared" si="1404"/>
        <v>4.409317803660566E-2</v>
      </c>
      <c r="L6512" s="34">
        <f t="shared" si="1408"/>
        <v>22.981898855442946</v>
      </c>
      <c r="M6512" s="32">
        <v>1272</v>
      </c>
      <c r="N6512" s="32">
        <v>219</v>
      </c>
      <c r="O6512" s="33">
        <f t="shared" si="1405"/>
        <v>0.17216981132075471</v>
      </c>
      <c r="P6512" s="34">
        <f t="shared" si="1409"/>
        <v>22.342469425792121</v>
      </c>
      <c r="Q6512" s="35">
        <v>0</v>
      </c>
      <c r="R6512" s="34">
        <f t="shared" si="1410"/>
        <v>0</v>
      </c>
      <c r="S6512" s="33">
        <v>21.46</v>
      </c>
      <c r="T6512" s="34">
        <f t="shared" si="1411"/>
        <v>63.1467044649185</v>
      </c>
      <c r="U6512" s="31">
        <f t="shared" si="1406"/>
        <v>27.117768186538392</v>
      </c>
      <c r="V6512" s="32">
        <f t="shared" si="1407"/>
        <v>32596</v>
      </c>
      <c r="W6512" s="36"/>
      <c r="X6512" s="36">
        <f t="shared" si="1412"/>
        <v>4308.43</v>
      </c>
      <c r="Y6512" s="29">
        <f t="shared" si="1400"/>
        <v>22341.77</v>
      </c>
      <c r="Z6512" s="36"/>
      <c r="AA6512" s="36">
        <f t="shared" si="1399"/>
        <v>22341.77</v>
      </c>
      <c r="AB6512" s="29">
        <f t="shared" si="1401"/>
        <v>16836.3</v>
      </c>
      <c r="AC6512" s="30">
        <f t="shared" si="1402"/>
        <v>127.55</v>
      </c>
      <c r="AD6512" s="29"/>
    </row>
    <row r="6513" spans="1:30" x14ac:dyDescent="0.2">
      <c r="A6513" s="1" t="s">
        <v>6207</v>
      </c>
      <c r="B6513" s="31" t="s">
        <v>8286</v>
      </c>
      <c r="C6513" s="1">
        <v>0</v>
      </c>
      <c r="D6513" s="1" t="s">
        <v>15080</v>
      </c>
      <c r="E6513" s="1" t="s">
        <v>16672</v>
      </c>
      <c r="F6513" s="1">
        <v>0</v>
      </c>
      <c r="G6513" s="19">
        <v>104</v>
      </c>
      <c r="H6513" s="29">
        <f t="shared" si="1403"/>
        <v>14208.08</v>
      </c>
      <c r="I6513" s="32">
        <v>1202</v>
      </c>
      <c r="J6513" s="32">
        <v>28</v>
      </c>
      <c r="K6513" s="33">
        <f t="shared" si="1404"/>
        <v>2.329450915141431E-2</v>
      </c>
      <c r="L6513" s="34">
        <f t="shared" si="1408"/>
        <v>12.14138052740382</v>
      </c>
      <c r="M6513" s="32">
        <v>1238</v>
      </c>
      <c r="N6513" s="32">
        <v>52</v>
      </c>
      <c r="O6513" s="33">
        <f t="shared" si="1405"/>
        <v>4.2003231017770599E-2</v>
      </c>
      <c r="P6513" s="34">
        <f t="shared" si="1409"/>
        <v>5.4507575840381604</v>
      </c>
      <c r="Q6513" s="35">
        <v>0</v>
      </c>
      <c r="R6513" s="34">
        <f t="shared" si="1410"/>
        <v>0</v>
      </c>
      <c r="S6513" s="33">
        <v>21.46</v>
      </c>
      <c r="T6513" s="34">
        <f t="shared" si="1411"/>
        <v>63.1467044649185</v>
      </c>
      <c r="U6513" s="31">
        <f t="shared" si="1406"/>
        <v>20.184710644090121</v>
      </c>
      <c r="V6513" s="32">
        <f t="shared" si="1407"/>
        <v>24262</v>
      </c>
      <c r="W6513" s="36"/>
      <c r="X6513" s="36">
        <f t="shared" si="1412"/>
        <v>3206.87</v>
      </c>
      <c r="Y6513" s="29">
        <f t="shared" si="1400"/>
        <v>17414.95</v>
      </c>
      <c r="Z6513" s="36"/>
      <c r="AA6513" s="36">
        <f t="shared" si="1399"/>
        <v>17414.95</v>
      </c>
      <c r="AB6513" s="29">
        <f t="shared" si="1401"/>
        <v>13123.55</v>
      </c>
      <c r="AC6513" s="30">
        <f t="shared" si="1402"/>
        <v>126.19</v>
      </c>
    </row>
    <row r="6514" spans="1:30" x14ac:dyDescent="0.2">
      <c r="A6514" s="1" t="s">
        <v>7300</v>
      </c>
      <c r="B6514" s="31" t="s">
        <v>8287</v>
      </c>
      <c r="C6514" s="1">
        <v>0</v>
      </c>
      <c r="D6514" s="1" t="s">
        <v>15081</v>
      </c>
      <c r="E6514" s="1" t="s">
        <v>16688</v>
      </c>
      <c r="F6514" s="1">
        <v>0</v>
      </c>
      <c r="G6514" s="19">
        <v>102</v>
      </c>
      <c r="H6514" s="29">
        <f t="shared" si="1403"/>
        <v>13934.85</v>
      </c>
      <c r="I6514" s="32">
        <v>1202</v>
      </c>
      <c r="J6514" s="32">
        <v>21</v>
      </c>
      <c r="K6514" s="33">
        <f t="shared" si="1404"/>
        <v>1.747088186356073E-2</v>
      </c>
      <c r="L6514" s="34">
        <f t="shared" si="1408"/>
        <v>9.1060353955528655</v>
      </c>
      <c r="M6514" s="32">
        <v>1069</v>
      </c>
      <c r="N6514" s="32">
        <v>47</v>
      </c>
      <c r="O6514" s="33">
        <f t="shared" si="1405"/>
        <v>4.3966323666978488E-2</v>
      </c>
      <c r="P6514" s="34">
        <f t="shared" si="1409"/>
        <v>5.7055080374333382</v>
      </c>
      <c r="Q6514" s="35">
        <v>0</v>
      </c>
      <c r="R6514" s="34">
        <f t="shared" si="1410"/>
        <v>0</v>
      </c>
      <c r="S6514" s="33">
        <v>22.68</v>
      </c>
      <c r="T6514" s="34">
        <f t="shared" si="1411"/>
        <v>67.46987951807229</v>
      </c>
      <c r="U6514" s="31">
        <f t="shared" si="1406"/>
        <v>20.570355737764622</v>
      </c>
      <c r="V6514" s="32">
        <f t="shared" si="1407"/>
        <v>24726</v>
      </c>
      <c r="W6514" s="36"/>
      <c r="X6514" s="36">
        <f t="shared" si="1412"/>
        <v>3268.2</v>
      </c>
      <c r="Y6514" s="29">
        <f t="shared" si="1400"/>
        <v>17203.05</v>
      </c>
      <c r="Z6514" s="36"/>
      <c r="AA6514" s="36">
        <f t="shared" si="1399"/>
        <v>17203.05</v>
      </c>
      <c r="AB6514" s="29">
        <f t="shared" si="1401"/>
        <v>12963.87</v>
      </c>
      <c r="AC6514" s="30">
        <f t="shared" si="1402"/>
        <v>127.1</v>
      </c>
      <c r="AD6514" s="29"/>
    </row>
    <row r="6515" spans="1:30" x14ac:dyDescent="0.2">
      <c r="A6515" s="1" t="s">
        <v>1806</v>
      </c>
      <c r="B6515" s="31" t="s">
        <v>8286</v>
      </c>
      <c r="C6515" s="1">
        <v>0</v>
      </c>
      <c r="D6515" s="1" t="s">
        <v>15082</v>
      </c>
      <c r="E6515" s="1" t="s">
        <v>19264</v>
      </c>
      <c r="F6515" s="1">
        <v>0</v>
      </c>
      <c r="G6515" s="19">
        <v>102</v>
      </c>
      <c r="H6515" s="29">
        <f t="shared" si="1403"/>
        <v>13934.85</v>
      </c>
      <c r="I6515" s="32">
        <v>1203</v>
      </c>
      <c r="J6515" s="32">
        <v>54</v>
      </c>
      <c r="K6515" s="33">
        <f t="shared" si="1404"/>
        <v>4.488778054862843E-2</v>
      </c>
      <c r="L6515" s="34">
        <f t="shared" si="1408"/>
        <v>23.396055316254817</v>
      </c>
      <c r="M6515" s="32">
        <v>1210</v>
      </c>
      <c r="N6515" s="32">
        <v>127</v>
      </c>
      <c r="O6515" s="33">
        <f t="shared" si="1405"/>
        <v>0.10495867768595041</v>
      </c>
      <c r="P6515" s="34">
        <f t="shared" si="1409"/>
        <v>13.620483342466366</v>
      </c>
      <c r="Q6515" s="35">
        <v>0</v>
      </c>
      <c r="R6515" s="34">
        <f t="shared" si="1410"/>
        <v>0</v>
      </c>
      <c r="S6515" s="33">
        <v>21.87</v>
      </c>
      <c r="T6515" s="34">
        <f t="shared" si="1411"/>
        <v>64.599574769666916</v>
      </c>
      <c r="U6515" s="31">
        <f t="shared" si="1406"/>
        <v>25.404028357097026</v>
      </c>
      <c r="V6515" s="32">
        <f t="shared" si="1407"/>
        <v>30561</v>
      </c>
      <c r="W6515" s="36"/>
      <c r="X6515" s="36">
        <f t="shared" si="1412"/>
        <v>4039.45</v>
      </c>
      <c r="Y6515" s="29">
        <f t="shared" si="1400"/>
        <v>17974.3</v>
      </c>
      <c r="Z6515" s="36"/>
      <c r="AA6515" s="36">
        <f t="shared" si="1399"/>
        <v>17974.3</v>
      </c>
      <c r="AB6515" s="29">
        <f t="shared" si="1401"/>
        <v>13545.06</v>
      </c>
      <c r="AC6515" s="30">
        <f t="shared" si="1402"/>
        <v>132.79</v>
      </c>
      <c r="AD6515" s="29"/>
    </row>
    <row r="6516" spans="1:30" x14ac:dyDescent="0.2">
      <c r="A6516" s="1" t="s">
        <v>2794</v>
      </c>
      <c r="B6516" s="31" t="s">
        <v>8291</v>
      </c>
      <c r="C6516" s="1">
        <v>0</v>
      </c>
      <c r="D6516" s="1" t="s">
        <v>15083</v>
      </c>
      <c r="E6516" s="1" t="s">
        <v>16622</v>
      </c>
      <c r="F6516" s="1">
        <v>0</v>
      </c>
      <c r="G6516" s="19">
        <v>83</v>
      </c>
      <c r="H6516" s="29">
        <f t="shared" si="1403"/>
        <v>11339.14</v>
      </c>
      <c r="I6516" s="32">
        <v>1203</v>
      </c>
      <c r="J6516" s="32">
        <v>8</v>
      </c>
      <c r="K6516" s="33">
        <f t="shared" si="1404"/>
        <v>6.6500415627597674E-3</v>
      </c>
      <c r="L6516" s="34">
        <f t="shared" si="1408"/>
        <v>3.4660822690747874</v>
      </c>
      <c r="M6516" s="32">
        <v>1104</v>
      </c>
      <c r="N6516" s="32">
        <v>53</v>
      </c>
      <c r="O6516" s="33">
        <f t="shared" si="1405"/>
        <v>4.8007246376811592E-2</v>
      </c>
      <c r="P6516" s="34">
        <f t="shared" si="1409"/>
        <v>6.2298984134455102</v>
      </c>
      <c r="Q6516" s="35">
        <v>0</v>
      </c>
      <c r="R6516" s="34">
        <f t="shared" si="1410"/>
        <v>0</v>
      </c>
      <c r="S6516" s="33">
        <v>25.06</v>
      </c>
      <c r="T6516" s="34">
        <f t="shared" si="1411"/>
        <v>75.903614457831324</v>
      </c>
      <c r="U6516" s="31">
        <f t="shared" si="1406"/>
        <v>21.399898785087906</v>
      </c>
      <c r="V6516" s="32">
        <f t="shared" si="1407"/>
        <v>25744</v>
      </c>
      <c r="W6516" s="36"/>
      <c r="X6516" s="36">
        <f t="shared" si="1412"/>
        <v>3402.76</v>
      </c>
      <c r="Y6516" s="29">
        <f t="shared" si="1400"/>
        <v>14741.9</v>
      </c>
      <c r="Z6516" s="36"/>
      <c r="AA6516" s="36">
        <f t="shared" si="1399"/>
        <v>14741.9</v>
      </c>
      <c r="AB6516" s="29">
        <f t="shared" si="1401"/>
        <v>11109.19</v>
      </c>
      <c r="AC6516" s="30">
        <f t="shared" si="1402"/>
        <v>133.85</v>
      </c>
      <c r="AD6516" s="29"/>
    </row>
    <row r="6517" spans="1:30" x14ac:dyDescent="0.2">
      <c r="A6517" s="1" t="s">
        <v>3763</v>
      </c>
      <c r="B6517" s="31" t="s">
        <v>8286</v>
      </c>
      <c r="C6517" s="1">
        <v>0</v>
      </c>
      <c r="D6517" s="1" t="s">
        <v>15084</v>
      </c>
      <c r="E6517" s="1" t="s">
        <v>16639</v>
      </c>
      <c r="F6517" s="1">
        <v>0</v>
      </c>
      <c r="G6517" s="19">
        <v>116</v>
      </c>
      <c r="H6517" s="29">
        <f t="shared" si="1403"/>
        <v>15847.48</v>
      </c>
      <c r="I6517" s="32">
        <v>1203</v>
      </c>
      <c r="J6517" s="32">
        <v>41</v>
      </c>
      <c r="K6517" s="33">
        <f t="shared" si="1404"/>
        <v>3.408146300914381E-2</v>
      </c>
      <c r="L6517" s="34">
        <f t="shared" si="1408"/>
        <v>17.763671629008286</v>
      </c>
      <c r="M6517" s="32">
        <v>1239</v>
      </c>
      <c r="N6517" s="32">
        <v>172</v>
      </c>
      <c r="O6517" s="33">
        <f t="shared" si="1405"/>
        <v>0.13882163034705408</v>
      </c>
      <c r="P6517" s="34">
        <f t="shared" si="1409"/>
        <v>18.014877334617712</v>
      </c>
      <c r="Q6517" s="35">
        <v>0</v>
      </c>
      <c r="R6517" s="34">
        <f t="shared" si="1410"/>
        <v>0</v>
      </c>
      <c r="S6517" s="33">
        <v>22.28</v>
      </c>
      <c r="T6517" s="34">
        <f t="shared" si="1411"/>
        <v>66.052445074415317</v>
      </c>
      <c r="U6517" s="31">
        <f t="shared" si="1406"/>
        <v>25.457748509510328</v>
      </c>
      <c r="V6517" s="32">
        <f t="shared" si="1407"/>
        <v>30626</v>
      </c>
      <c r="W6517" s="36"/>
      <c r="X6517" s="36">
        <f t="shared" si="1412"/>
        <v>4048.05</v>
      </c>
      <c r="Y6517" s="29">
        <f t="shared" si="1400"/>
        <v>19895.53</v>
      </c>
      <c r="Z6517" s="36"/>
      <c r="AA6517" s="36">
        <f t="shared" si="1399"/>
        <v>19895.53</v>
      </c>
      <c r="AB6517" s="29">
        <f t="shared" si="1401"/>
        <v>14992.86</v>
      </c>
      <c r="AC6517" s="30">
        <f t="shared" si="1402"/>
        <v>129.25</v>
      </c>
      <c r="AD6517" s="29"/>
    </row>
    <row r="6518" spans="1:30" x14ac:dyDescent="0.2">
      <c r="A6518" s="1" t="s">
        <v>947</v>
      </c>
      <c r="B6518" s="31" t="s">
        <v>8291</v>
      </c>
      <c r="C6518" s="1">
        <v>0</v>
      </c>
      <c r="D6518" s="1" t="s">
        <v>15085</v>
      </c>
      <c r="E6518" s="1" t="s">
        <v>16594</v>
      </c>
      <c r="F6518" s="1">
        <v>0</v>
      </c>
      <c r="G6518" s="19">
        <v>82</v>
      </c>
      <c r="H6518" s="29">
        <f t="shared" si="1403"/>
        <v>11202.53</v>
      </c>
      <c r="I6518" s="32">
        <v>1204</v>
      </c>
      <c r="J6518" s="32">
        <v>0</v>
      </c>
      <c r="K6518" s="33">
        <f t="shared" si="1404"/>
        <v>0</v>
      </c>
      <c r="L6518" s="34">
        <f t="shared" si="1408"/>
        <v>0</v>
      </c>
      <c r="M6518" s="32">
        <v>1086</v>
      </c>
      <c r="N6518" s="32">
        <v>8</v>
      </c>
      <c r="O6518" s="33">
        <f t="shared" si="1405"/>
        <v>7.3664825046040518E-3</v>
      </c>
      <c r="P6518" s="34">
        <f t="shared" si="1409"/>
        <v>0.95594813557717007</v>
      </c>
      <c r="Q6518" s="35">
        <v>0</v>
      </c>
      <c r="R6518" s="34">
        <f t="shared" si="1410"/>
        <v>0</v>
      </c>
      <c r="S6518" s="33">
        <v>24.57</v>
      </c>
      <c r="T6518" s="34">
        <f t="shared" si="1411"/>
        <v>74.167257264351534</v>
      </c>
      <c r="U6518" s="31">
        <f t="shared" si="1406"/>
        <v>18.780801349982177</v>
      </c>
      <c r="V6518" s="32">
        <f t="shared" si="1407"/>
        <v>22612</v>
      </c>
      <c r="W6518" s="36"/>
      <c r="X6518" s="36">
        <f t="shared" si="1412"/>
        <v>2988.78</v>
      </c>
      <c r="Y6518" s="29">
        <f t="shared" si="1400"/>
        <v>14191.310000000001</v>
      </c>
      <c r="Z6518" s="36"/>
      <c r="AA6518" s="36">
        <f t="shared" si="1399"/>
        <v>14191.310000000001</v>
      </c>
      <c r="AB6518" s="29">
        <f t="shared" si="1401"/>
        <v>10694.28</v>
      </c>
      <c r="AC6518" s="30">
        <f t="shared" si="1402"/>
        <v>130.41999999999999</v>
      </c>
    </row>
    <row r="6519" spans="1:30" x14ac:dyDescent="0.2">
      <c r="A6519" s="1" t="s">
        <v>3486</v>
      </c>
      <c r="B6519" s="31" t="s">
        <v>8286</v>
      </c>
      <c r="C6519" s="1">
        <v>0</v>
      </c>
      <c r="D6519" s="1" t="s">
        <v>15086</v>
      </c>
      <c r="E6519" s="1" t="s">
        <v>16641</v>
      </c>
      <c r="F6519" s="1">
        <v>0</v>
      </c>
      <c r="G6519" s="19">
        <v>108</v>
      </c>
      <c r="H6519" s="29">
        <f t="shared" si="1403"/>
        <v>14754.55</v>
      </c>
      <c r="I6519" s="32">
        <v>1204</v>
      </c>
      <c r="J6519" s="32">
        <v>31</v>
      </c>
      <c r="K6519" s="33">
        <f t="shared" si="1404"/>
        <v>2.5747508305647839E-2</v>
      </c>
      <c r="L6519" s="34">
        <f t="shared" si="1408"/>
        <v>13.419913419913417</v>
      </c>
      <c r="M6519" s="32">
        <v>1210</v>
      </c>
      <c r="N6519" s="32">
        <v>227</v>
      </c>
      <c r="O6519" s="33">
        <f t="shared" si="1405"/>
        <v>0.18760330578512396</v>
      </c>
      <c r="P6519" s="34">
        <f t="shared" si="1409"/>
        <v>24.345273375904451</v>
      </c>
      <c r="Q6519" s="35">
        <v>0</v>
      </c>
      <c r="R6519" s="34">
        <f t="shared" si="1410"/>
        <v>0</v>
      </c>
      <c r="S6519" s="33">
        <v>23.15</v>
      </c>
      <c r="T6519" s="34">
        <f t="shared" si="1411"/>
        <v>69.135364989369236</v>
      </c>
      <c r="U6519" s="31">
        <f t="shared" si="1406"/>
        <v>26.725137946296776</v>
      </c>
      <c r="V6519" s="32">
        <f t="shared" si="1407"/>
        <v>32177</v>
      </c>
      <c r="W6519" s="36"/>
      <c r="X6519" s="36">
        <f t="shared" si="1412"/>
        <v>4253.05</v>
      </c>
      <c r="Y6519" s="29">
        <f t="shared" si="1400"/>
        <v>19007.599999999999</v>
      </c>
      <c r="Z6519" s="36"/>
      <c r="AA6519" s="36">
        <f t="shared" si="1399"/>
        <v>19007.599999999999</v>
      </c>
      <c r="AB6519" s="29">
        <f t="shared" si="1401"/>
        <v>14323.74</v>
      </c>
      <c r="AC6519" s="30">
        <f t="shared" si="1402"/>
        <v>132.63</v>
      </c>
    </row>
    <row r="6520" spans="1:30" x14ac:dyDescent="0.2">
      <c r="A6520" s="1" t="s">
        <v>3770</v>
      </c>
      <c r="B6520" s="31" t="s">
        <v>8287</v>
      </c>
      <c r="C6520" s="1">
        <v>0</v>
      </c>
      <c r="D6520" s="1" t="s">
        <v>15087</v>
      </c>
      <c r="E6520" s="1" t="s">
        <v>18868</v>
      </c>
      <c r="F6520" s="1">
        <v>0</v>
      </c>
      <c r="G6520" s="19">
        <v>92</v>
      </c>
      <c r="H6520" s="29">
        <f t="shared" si="1403"/>
        <v>12568.69</v>
      </c>
      <c r="I6520" s="32">
        <v>1204</v>
      </c>
      <c r="J6520" s="32">
        <v>10</v>
      </c>
      <c r="K6520" s="33">
        <f t="shared" si="1404"/>
        <v>8.3056478405315621E-3</v>
      </c>
      <c r="L6520" s="34">
        <f t="shared" si="1408"/>
        <v>4.329004329004329</v>
      </c>
      <c r="M6520" s="32">
        <v>1115</v>
      </c>
      <c r="N6520" s="32">
        <v>39</v>
      </c>
      <c r="O6520" s="33">
        <f t="shared" si="1405"/>
        <v>3.4977578475336321E-2</v>
      </c>
      <c r="P6520" s="34">
        <f t="shared" si="1409"/>
        <v>4.5390389388156338</v>
      </c>
      <c r="Q6520" s="35">
        <v>0</v>
      </c>
      <c r="R6520" s="34">
        <f t="shared" si="1410"/>
        <v>0</v>
      </c>
      <c r="S6520" s="33">
        <v>25.08</v>
      </c>
      <c r="T6520" s="34">
        <f t="shared" si="1411"/>
        <v>75.974486180014168</v>
      </c>
      <c r="U6520" s="31">
        <f t="shared" si="1406"/>
        <v>21.210632361958531</v>
      </c>
      <c r="V6520" s="32">
        <f t="shared" si="1407"/>
        <v>25538</v>
      </c>
      <c r="W6520" s="36"/>
      <c r="X6520" s="36">
        <f t="shared" si="1412"/>
        <v>3375.53</v>
      </c>
      <c r="Y6520" s="29">
        <f t="shared" si="1400"/>
        <v>15944.220000000001</v>
      </c>
      <c r="Z6520" s="36"/>
      <c r="AA6520" s="36">
        <f t="shared" si="1399"/>
        <v>15944.220000000001</v>
      </c>
      <c r="AB6520" s="29">
        <f t="shared" si="1401"/>
        <v>12015.24</v>
      </c>
      <c r="AC6520" s="30">
        <f t="shared" si="1402"/>
        <v>130.6</v>
      </c>
      <c r="AD6520" s="29"/>
    </row>
    <row r="6521" spans="1:30" x14ac:dyDescent="0.2">
      <c r="A6521" s="1" t="s">
        <v>4955</v>
      </c>
      <c r="B6521" s="31" t="s">
        <v>8286</v>
      </c>
      <c r="C6521" s="1">
        <v>0</v>
      </c>
      <c r="D6521" s="1" t="s">
        <v>15088</v>
      </c>
      <c r="E6521" s="1" t="s">
        <v>19265</v>
      </c>
      <c r="F6521" s="1">
        <v>0</v>
      </c>
      <c r="G6521" s="19">
        <v>109</v>
      </c>
      <c r="H6521" s="29">
        <f t="shared" si="1403"/>
        <v>14891.17</v>
      </c>
      <c r="I6521" s="32">
        <v>1204</v>
      </c>
      <c r="J6521" s="32">
        <v>26</v>
      </c>
      <c r="K6521" s="33">
        <f t="shared" si="1404"/>
        <v>2.1594684385382059E-2</v>
      </c>
      <c r="L6521" s="34">
        <f t="shared" si="1408"/>
        <v>11.255411255411255</v>
      </c>
      <c r="M6521" s="32">
        <v>1164</v>
      </c>
      <c r="N6521" s="32">
        <v>140</v>
      </c>
      <c r="O6521" s="33">
        <f t="shared" si="1405"/>
        <v>0.12027491408934708</v>
      </c>
      <c r="P6521" s="34">
        <f t="shared" si="1409"/>
        <v>15.608070718766424</v>
      </c>
      <c r="Q6521" s="35">
        <v>0</v>
      </c>
      <c r="R6521" s="34">
        <f t="shared" si="1410"/>
        <v>0</v>
      </c>
      <c r="S6521" s="33">
        <v>19.420000000000002</v>
      </c>
      <c r="T6521" s="34">
        <f t="shared" si="1411"/>
        <v>55.9177888022679</v>
      </c>
      <c r="U6521" s="31">
        <f t="shared" si="1406"/>
        <v>20.695317694111395</v>
      </c>
      <c r="V6521" s="32">
        <f t="shared" si="1407"/>
        <v>24917</v>
      </c>
      <c r="W6521" s="36"/>
      <c r="X6521" s="36">
        <f t="shared" si="1412"/>
        <v>3293.45</v>
      </c>
      <c r="Y6521" s="29">
        <f t="shared" si="1400"/>
        <v>18184.62</v>
      </c>
      <c r="Z6521" s="36"/>
      <c r="AA6521" s="36">
        <f t="shared" si="1399"/>
        <v>18184.62</v>
      </c>
      <c r="AB6521" s="29">
        <f t="shared" si="1401"/>
        <v>13703.56</v>
      </c>
      <c r="AC6521" s="30">
        <f t="shared" si="1402"/>
        <v>125.72</v>
      </c>
      <c r="AD6521" s="29"/>
    </row>
    <row r="6522" spans="1:30" x14ac:dyDescent="0.2">
      <c r="A6522" s="1" t="s">
        <v>5546</v>
      </c>
      <c r="B6522" s="31" t="s">
        <v>8287</v>
      </c>
      <c r="C6522" s="1">
        <v>0</v>
      </c>
      <c r="D6522" s="1" t="s">
        <v>15089</v>
      </c>
      <c r="E6522" s="1" t="s">
        <v>16664</v>
      </c>
      <c r="F6522" s="1">
        <v>0</v>
      </c>
      <c r="G6522" s="19">
        <v>115</v>
      </c>
      <c r="H6522" s="29">
        <f t="shared" si="1403"/>
        <v>15710.86</v>
      </c>
      <c r="I6522" s="32">
        <v>1204</v>
      </c>
      <c r="J6522" s="32">
        <v>23</v>
      </c>
      <c r="K6522" s="33">
        <f t="shared" si="1404"/>
        <v>1.9102990033222592E-2</v>
      </c>
      <c r="L6522" s="34">
        <f t="shared" si="1408"/>
        <v>9.9567099567099575</v>
      </c>
      <c r="M6522" s="32">
        <v>1230</v>
      </c>
      <c r="N6522" s="32">
        <v>140</v>
      </c>
      <c r="O6522" s="33">
        <f t="shared" si="1405"/>
        <v>0.11382113821138211</v>
      </c>
      <c r="P6522" s="34">
        <f t="shared" si="1409"/>
        <v>14.770564485076514</v>
      </c>
      <c r="Q6522" s="35">
        <v>0</v>
      </c>
      <c r="R6522" s="34">
        <f t="shared" si="1410"/>
        <v>0</v>
      </c>
      <c r="S6522" s="33">
        <v>20.76</v>
      </c>
      <c r="T6522" s="34">
        <f t="shared" si="1411"/>
        <v>60.666194188518787</v>
      </c>
      <c r="U6522" s="31">
        <f t="shared" si="1406"/>
        <v>21.348367157576313</v>
      </c>
      <c r="V6522" s="32">
        <f t="shared" si="1407"/>
        <v>25703</v>
      </c>
      <c r="W6522" s="36"/>
      <c r="X6522" s="36">
        <f t="shared" si="1412"/>
        <v>3397.34</v>
      </c>
      <c r="Y6522" s="29">
        <f t="shared" si="1400"/>
        <v>19108.2</v>
      </c>
      <c r="Z6522" s="36"/>
      <c r="AA6522" s="36">
        <f t="shared" si="1399"/>
        <v>19108.2</v>
      </c>
      <c r="AB6522" s="29">
        <f t="shared" si="1401"/>
        <v>14399.55</v>
      </c>
      <c r="AC6522" s="30">
        <f t="shared" si="1402"/>
        <v>125.21</v>
      </c>
      <c r="AD6522" s="29"/>
    </row>
    <row r="6523" spans="1:30" x14ac:dyDescent="0.2">
      <c r="A6523" s="1" t="s">
        <v>559</v>
      </c>
      <c r="B6523" s="31" t="s">
        <v>8286</v>
      </c>
      <c r="C6523" s="1">
        <v>0</v>
      </c>
      <c r="D6523" s="1" t="s">
        <v>15090</v>
      </c>
      <c r="E6523" s="1" t="s">
        <v>16589</v>
      </c>
      <c r="F6523" s="1">
        <v>0</v>
      </c>
      <c r="G6523" s="19">
        <v>130</v>
      </c>
      <c r="H6523" s="29">
        <f t="shared" si="1403"/>
        <v>17760.11</v>
      </c>
      <c r="I6523" s="32">
        <v>1205</v>
      </c>
      <c r="J6523" s="32">
        <v>81</v>
      </c>
      <c r="K6523" s="33">
        <f t="shared" si="1404"/>
        <v>6.721991701244813E-2</v>
      </c>
      <c r="L6523" s="34">
        <f t="shared" si="1408"/>
        <v>35.035835533760839</v>
      </c>
      <c r="M6523" s="32">
        <v>1232</v>
      </c>
      <c r="N6523" s="32">
        <v>13</v>
      </c>
      <c r="O6523" s="33">
        <f t="shared" si="1405"/>
        <v>1.0551948051948052E-2</v>
      </c>
      <c r="P6523" s="34">
        <f t="shared" si="1409"/>
        <v>1.3693258703407554</v>
      </c>
      <c r="Q6523" s="35">
        <v>0</v>
      </c>
      <c r="R6523" s="34">
        <f t="shared" si="1410"/>
        <v>0</v>
      </c>
      <c r="S6523" s="33">
        <v>21.14</v>
      </c>
      <c r="T6523" s="34">
        <f t="shared" si="1411"/>
        <v>62.012756909992916</v>
      </c>
      <c r="U6523" s="31">
        <f t="shared" si="1406"/>
        <v>24.604479578523627</v>
      </c>
      <c r="V6523" s="32">
        <f t="shared" si="1407"/>
        <v>29648</v>
      </c>
      <c r="W6523" s="36"/>
      <c r="X6523" s="36">
        <f t="shared" si="1412"/>
        <v>3918.78</v>
      </c>
      <c r="Y6523" s="29">
        <f t="shared" si="1400"/>
        <v>21678.89</v>
      </c>
      <c r="Z6523" s="36"/>
      <c r="AA6523" s="36">
        <f t="shared" si="1399"/>
        <v>21678.89</v>
      </c>
      <c r="AB6523" s="29">
        <f t="shared" si="1401"/>
        <v>16336.77</v>
      </c>
      <c r="AC6523" s="30">
        <f t="shared" si="1402"/>
        <v>125.67</v>
      </c>
    </row>
    <row r="6524" spans="1:30" x14ac:dyDescent="0.2">
      <c r="A6524" s="1" t="s">
        <v>735</v>
      </c>
      <c r="B6524" s="31" t="s">
        <v>8286</v>
      </c>
      <c r="C6524" s="1">
        <v>0</v>
      </c>
      <c r="D6524" s="1" t="s">
        <v>15091</v>
      </c>
      <c r="E6524" s="1" t="s">
        <v>19266</v>
      </c>
      <c r="F6524" s="1">
        <v>0</v>
      </c>
      <c r="G6524" s="19">
        <v>108</v>
      </c>
      <c r="H6524" s="29">
        <f t="shared" si="1403"/>
        <v>14754.55</v>
      </c>
      <c r="I6524" s="32">
        <v>1205</v>
      </c>
      <c r="J6524" s="32">
        <v>47</v>
      </c>
      <c r="K6524" s="33">
        <f t="shared" si="1404"/>
        <v>3.9004149377593361E-2</v>
      </c>
      <c r="L6524" s="34">
        <f t="shared" si="1408"/>
        <v>20.329435433169873</v>
      </c>
      <c r="M6524" s="32">
        <v>1268</v>
      </c>
      <c r="N6524" s="32">
        <v>119</v>
      </c>
      <c r="O6524" s="33">
        <f t="shared" si="1405"/>
        <v>9.3848580441640378E-2</v>
      </c>
      <c r="P6524" s="34">
        <f t="shared" si="1409"/>
        <v>12.178726474091087</v>
      </c>
      <c r="Q6524" s="35">
        <v>0</v>
      </c>
      <c r="R6524" s="34">
        <f t="shared" si="1410"/>
        <v>0</v>
      </c>
      <c r="S6524" s="33">
        <v>22.31</v>
      </c>
      <c r="T6524" s="34">
        <f t="shared" si="1411"/>
        <v>66.158752657689575</v>
      </c>
      <c r="U6524" s="31">
        <f t="shared" si="1406"/>
        <v>24.666728641237633</v>
      </c>
      <c r="V6524" s="32">
        <f t="shared" si="1407"/>
        <v>29723</v>
      </c>
      <c r="W6524" s="36"/>
      <c r="X6524" s="36">
        <f t="shared" si="1412"/>
        <v>3928.69</v>
      </c>
      <c r="Y6524" s="29">
        <f t="shared" si="1400"/>
        <v>18683.239999999998</v>
      </c>
      <c r="Z6524" s="36"/>
      <c r="AA6524" s="36">
        <f t="shared" si="1399"/>
        <v>18683.239999999998</v>
      </c>
      <c r="AB6524" s="29">
        <f t="shared" si="1401"/>
        <v>14079.31</v>
      </c>
      <c r="AC6524" s="30">
        <f t="shared" si="1402"/>
        <v>130.36000000000001</v>
      </c>
      <c r="AD6524" s="29"/>
    </row>
    <row r="6525" spans="1:30" x14ac:dyDescent="0.2">
      <c r="A6525" s="1" t="s">
        <v>4356</v>
      </c>
      <c r="B6525" s="31" t="s">
        <v>8286</v>
      </c>
      <c r="C6525" s="1">
        <v>0</v>
      </c>
      <c r="D6525" s="1" t="s">
        <v>15092</v>
      </c>
      <c r="E6525" s="1" t="s">
        <v>16646</v>
      </c>
      <c r="F6525" s="1">
        <v>0</v>
      </c>
      <c r="G6525" s="19">
        <v>122</v>
      </c>
      <c r="H6525" s="29">
        <f t="shared" si="1403"/>
        <v>16667.18</v>
      </c>
      <c r="I6525" s="32">
        <v>1205</v>
      </c>
      <c r="J6525" s="32">
        <v>48</v>
      </c>
      <c r="K6525" s="33">
        <f t="shared" si="1404"/>
        <v>3.9834024896265557E-2</v>
      </c>
      <c r="L6525" s="34">
        <f t="shared" si="1408"/>
        <v>20.761976612599017</v>
      </c>
      <c r="M6525" s="32">
        <v>1219</v>
      </c>
      <c r="N6525" s="32">
        <v>62</v>
      </c>
      <c r="O6525" s="33">
        <f t="shared" si="1405"/>
        <v>5.0861361771944218E-2</v>
      </c>
      <c r="P6525" s="34">
        <f t="shared" si="1409"/>
        <v>6.6002768524079176</v>
      </c>
      <c r="Q6525" s="35">
        <v>0</v>
      </c>
      <c r="R6525" s="34">
        <f t="shared" si="1410"/>
        <v>0</v>
      </c>
      <c r="S6525" s="33">
        <v>20.420000000000002</v>
      </c>
      <c r="T6525" s="34">
        <f t="shared" si="1411"/>
        <v>59.46137491141036</v>
      </c>
      <c r="U6525" s="31">
        <f t="shared" si="1406"/>
        <v>21.705907094104326</v>
      </c>
      <c r="V6525" s="32">
        <f t="shared" si="1407"/>
        <v>26156</v>
      </c>
      <c r="W6525" s="36"/>
      <c r="X6525" s="36">
        <f t="shared" si="1412"/>
        <v>3457.22</v>
      </c>
      <c r="Y6525" s="29">
        <f t="shared" si="1400"/>
        <v>20124.400000000001</v>
      </c>
      <c r="Z6525" s="36"/>
      <c r="AA6525" s="36">
        <f t="shared" si="1399"/>
        <v>20124.400000000001</v>
      </c>
      <c r="AB6525" s="29">
        <f t="shared" si="1401"/>
        <v>15165.34</v>
      </c>
      <c r="AC6525" s="30">
        <f t="shared" si="1402"/>
        <v>124.31</v>
      </c>
    </row>
    <row r="6526" spans="1:30" x14ac:dyDescent="0.2">
      <c r="A6526" s="1" t="s">
        <v>5882</v>
      </c>
      <c r="B6526" s="31" t="s">
        <v>8287</v>
      </c>
      <c r="C6526" s="1">
        <v>0</v>
      </c>
      <c r="D6526" s="1" t="s">
        <v>9159</v>
      </c>
      <c r="E6526" s="1" t="s">
        <v>17257</v>
      </c>
      <c r="F6526" s="1">
        <v>0</v>
      </c>
      <c r="G6526" s="19">
        <v>135</v>
      </c>
      <c r="H6526" s="29">
        <f t="shared" si="1403"/>
        <v>18443.189999999999</v>
      </c>
      <c r="I6526" s="32">
        <v>1205</v>
      </c>
      <c r="J6526" s="32">
        <v>32</v>
      </c>
      <c r="K6526" s="33">
        <f t="shared" si="1404"/>
        <v>2.6556016597510373E-2</v>
      </c>
      <c r="L6526" s="34">
        <f t="shared" si="1408"/>
        <v>13.841317741732679</v>
      </c>
      <c r="M6526" s="32">
        <v>1167</v>
      </c>
      <c r="N6526" s="32">
        <v>57</v>
      </c>
      <c r="O6526" s="33">
        <f t="shared" si="1405"/>
        <v>4.8843187660668377E-2</v>
      </c>
      <c r="P6526" s="34">
        <f t="shared" si="1409"/>
        <v>6.3383784799162344</v>
      </c>
      <c r="Q6526" s="35">
        <v>0</v>
      </c>
      <c r="R6526" s="34">
        <f t="shared" si="1410"/>
        <v>0</v>
      </c>
      <c r="S6526" s="33">
        <v>20.420000000000002</v>
      </c>
      <c r="T6526" s="34">
        <f t="shared" si="1411"/>
        <v>59.46137491141036</v>
      </c>
      <c r="U6526" s="31">
        <f t="shared" si="1406"/>
        <v>19.910267783264818</v>
      </c>
      <c r="V6526" s="32">
        <f t="shared" si="1407"/>
        <v>23992</v>
      </c>
      <c r="W6526" s="36"/>
      <c r="X6526" s="36">
        <f t="shared" si="1412"/>
        <v>3171.19</v>
      </c>
      <c r="Y6526" s="29">
        <f t="shared" si="1400"/>
        <v>21614.379999999997</v>
      </c>
      <c r="Z6526" s="36"/>
      <c r="AA6526" s="36">
        <f t="shared" si="1399"/>
        <v>21614.379999999997</v>
      </c>
      <c r="AB6526" s="29">
        <f t="shared" si="1401"/>
        <v>16288.15</v>
      </c>
      <c r="AC6526" s="30">
        <f t="shared" si="1402"/>
        <v>120.65</v>
      </c>
    </row>
    <row r="6527" spans="1:30" x14ac:dyDescent="0.2">
      <c r="A6527" s="1" t="s">
        <v>7406</v>
      </c>
      <c r="B6527" s="31" t="s">
        <v>8287</v>
      </c>
      <c r="C6527" s="1">
        <v>0</v>
      </c>
      <c r="D6527" s="1" t="s">
        <v>15093</v>
      </c>
      <c r="E6527" s="1" t="s">
        <v>16689</v>
      </c>
      <c r="F6527" s="1">
        <v>0</v>
      </c>
      <c r="G6527" s="19">
        <v>112</v>
      </c>
      <c r="H6527" s="29">
        <f t="shared" si="1403"/>
        <v>15301.01</v>
      </c>
      <c r="I6527" s="32">
        <v>1205</v>
      </c>
      <c r="J6527" s="32">
        <v>8</v>
      </c>
      <c r="K6527" s="33">
        <f t="shared" si="1404"/>
        <v>6.6390041493775932E-3</v>
      </c>
      <c r="L6527" s="34">
        <f t="shared" si="1408"/>
        <v>3.4603294354331697</v>
      </c>
      <c r="M6527" s="32">
        <v>1179</v>
      </c>
      <c r="N6527" s="32">
        <v>10</v>
      </c>
      <c r="O6527" s="33">
        <f t="shared" si="1405"/>
        <v>8.4817642069550461E-3</v>
      </c>
      <c r="P6527" s="34">
        <f t="shared" si="1409"/>
        <v>1.1006781968159527</v>
      </c>
      <c r="Q6527" s="35">
        <v>0</v>
      </c>
      <c r="R6527" s="34">
        <f t="shared" si="1410"/>
        <v>0</v>
      </c>
      <c r="S6527" s="33">
        <v>24.59</v>
      </c>
      <c r="T6527" s="34">
        <f t="shared" si="1411"/>
        <v>74.238128986534363</v>
      </c>
      <c r="U6527" s="31">
        <f t="shared" si="1406"/>
        <v>19.69978415469587</v>
      </c>
      <c r="V6527" s="32">
        <f t="shared" si="1407"/>
        <v>23738</v>
      </c>
      <c r="W6527" s="36"/>
      <c r="X6527" s="36">
        <f t="shared" si="1412"/>
        <v>3137.61</v>
      </c>
      <c r="Y6527" s="29">
        <f t="shared" si="1400"/>
        <v>18438.62</v>
      </c>
      <c r="Z6527" s="36"/>
      <c r="AA6527" s="36">
        <f t="shared" si="1399"/>
        <v>18438.62</v>
      </c>
      <c r="AB6527" s="29">
        <f t="shared" si="1401"/>
        <v>13894.97</v>
      </c>
      <c r="AC6527" s="30">
        <f t="shared" si="1402"/>
        <v>124.06</v>
      </c>
    </row>
    <row r="6528" spans="1:30" x14ac:dyDescent="0.2">
      <c r="A6528" s="1" t="s">
        <v>561</v>
      </c>
      <c r="B6528" s="31" t="s">
        <v>8286</v>
      </c>
      <c r="C6528" s="1">
        <v>0</v>
      </c>
      <c r="D6528" s="1" t="s">
        <v>15094</v>
      </c>
      <c r="E6528" s="1" t="s">
        <v>17075</v>
      </c>
      <c r="F6528" s="1">
        <v>0</v>
      </c>
      <c r="G6528" s="19">
        <v>104</v>
      </c>
      <c r="H6528" s="29">
        <f t="shared" si="1403"/>
        <v>14208.08</v>
      </c>
      <c r="I6528" s="32">
        <v>1206</v>
      </c>
      <c r="J6528" s="32">
        <v>33</v>
      </c>
      <c r="K6528" s="33">
        <f t="shared" si="1404"/>
        <v>2.736318407960199E-2</v>
      </c>
      <c r="L6528" s="34">
        <f t="shared" si="1408"/>
        <v>14.262023217247096</v>
      </c>
      <c r="M6528" s="32">
        <v>1207</v>
      </c>
      <c r="N6528" s="32">
        <v>13</v>
      </c>
      <c r="O6528" s="33">
        <f t="shared" si="1405"/>
        <v>1.0770505385252692E-2</v>
      </c>
      <c r="P6528" s="34">
        <f t="shared" si="1409"/>
        <v>1.3976880466112764</v>
      </c>
      <c r="Q6528" s="35">
        <v>0</v>
      </c>
      <c r="R6528" s="34">
        <f t="shared" si="1410"/>
        <v>0</v>
      </c>
      <c r="S6528" s="33">
        <v>21.16</v>
      </c>
      <c r="T6528" s="34">
        <f t="shared" si="1411"/>
        <v>62.08362863217576</v>
      </c>
      <c r="U6528" s="31">
        <f t="shared" si="1406"/>
        <v>19.435834974008532</v>
      </c>
      <c r="V6528" s="32">
        <f t="shared" si="1407"/>
        <v>23440</v>
      </c>
      <c r="W6528" s="36"/>
      <c r="X6528" s="36">
        <f t="shared" si="1412"/>
        <v>3098.22</v>
      </c>
      <c r="Y6528" s="29">
        <f t="shared" si="1400"/>
        <v>17306.3</v>
      </c>
      <c r="Z6528" s="36"/>
      <c r="AA6528" s="36">
        <f t="shared" ref="AA6528:AA6591" si="1413">Y6528-Z6528</f>
        <v>17306.3</v>
      </c>
      <c r="AB6528" s="29">
        <f t="shared" si="1401"/>
        <v>13041.67</v>
      </c>
      <c r="AC6528" s="30">
        <f t="shared" si="1402"/>
        <v>125.4</v>
      </c>
      <c r="AD6528" s="29"/>
    </row>
    <row r="6529" spans="1:30" x14ac:dyDescent="0.2">
      <c r="A6529" s="1" t="s">
        <v>1157</v>
      </c>
      <c r="B6529" s="31" t="s">
        <v>8286</v>
      </c>
      <c r="C6529" s="1">
        <v>0</v>
      </c>
      <c r="D6529" s="1" t="s">
        <v>15095</v>
      </c>
      <c r="E6529" s="1" t="s">
        <v>19267</v>
      </c>
      <c r="F6529" s="1">
        <v>0</v>
      </c>
      <c r="G6529" s="19">
        <v>119</v>
      </c>
      <c r="H6529" s="29">
        <f t="shared" si="1403"/>
        <v>16257.33</v>
      </c>
      <c r="I6529" s="32">
        <v>1206</v>
      </c>
      <c r="J6529" s="32">
        <v>43</v>
      </c>
      <c r="K6529" s="33">
        <f t="shared" si="1404"/>
        <v>3.5655058043117742E-2</v>
      </c>
      <c r="L6529" s="34">
        <f t="shared" si="1408"/>
        <v>18.583848434594703</v>
      </c>
      <c r="M6529" s="32">
        <v>1214</v>
      </c>
      <c r="N6529" s="32">
        <v>292</v>
      </c>
      <c r="O6529" s="33">
        <f t="shared" si="1405"/>
        <v>0.24052718286655683</v>
      </c>
      <c r="P6529" s="34">
        <f t="shared" si="1409"/>
        <v>31.213202756296077</v>
      </c>
      <c r="Q6529" s="35">
        <v>0</v>
      </c>
      <c r="R6529" s="34">
        <f t="shared" si="1410"/>
        <v>0</v>
      </c>
      <c r="S6529" s="33">
        <v>22.75</v>
      </c>
      <c r="T6529" s="34">
        <f t="shared" si="1411"/>
        <v>67.717930545712264</v>
      </c>
      <c r="U6529" s="31">
        <f t="shared" si="1406"/>
        <v>29.378745434150762</v>
      </c>
      <c r="V6529" s="32">
        <f t="shared" si="1407"/>
        <v>35431</v>
      </c>
      <c r="W6529" s="36"/>
      <c r="X6529" s="36">
        <f t="shared" si="1412"/>
        <v>4683.16</v>
      </c>
      <c r="Y6529" s="29">
        <f t="shared" ref="Y6529:Y6592" si="1414">H6529+W6529+X6529</f>
        <v>20940.489999999998</v>
      </c>
      <c r="Z6529" s="36"/>
      <c r="AA6529" s="36">
        <f t="shared" si="1413"/>
        <v>20940.489999999998</v>
      </c>
      <c r="AB6529" s="29">
        <f t="shared" ref="AB6529:AB6592" si="1415">ROUND(AA6529/1.327,2)</f>
        <v>15780.32</v>
      </c>
      <c r="AC6529" s="30">
        <f t="shared" ref="AC6529:AC6592" si="1416">ROUND(AB6529/G6529,2)</f>
        <v>132.61000000000001</v>
      </c>
      <c r="AD6529" s="29"/>
    </row>
    <row r="6530" spans="1:30" x14ac:dyDescent="0.2">
      <c r="A6530" s="1" t="s">
        <v>3518</v>
      </c>
      <c r="B6530" s="31" t="s">
        <v>8286</v>
      </c>
      <c r="C6530" s="1">
        <v>0</v>
      </c>
      <c r="D6530" s="1" t="s">
        <v>15096</v>
      </c>
      <c r="E6530" s="1" t="s">
        <v>19268</v>
      </c>
      <c r="F6530" s="1">
        <v>0</v>
      </c>
      <c r="G6530" s="19">
        <v>119</v>
      </c>
      <c r="H6530" s="29">
        <f t="shared" si="1403"/>
        <v>16257.33</v>
      </c>
      <c r="I6530" s="32">
        <v>1206</v>
      </c>
      <c r="J6530" s="32">
        <v>35</v>
      </c>
      <c r="K6530" s="33">
        <f t="shared" si="1404"/>
        <v>2.9021558872305141E-2</v>
      </c>
      <c r="L6530" s="34">
        <f t="shared" si="1408"/>
        <v>15.12638826071662</v>
      </c>
      <c r="M6530" s="32">
        <v>1204</v>
      </c>
      <c r="N6530" s="32">
        <v>134</v>
      </c>
      <c r="O6530" s="33">
        <f t="shared" si="1405"/>
        <v>0.11129568106312292</v>
      </c>
      <c r="P6530" s="34">
        <f t="shared" si="1409"/>
        <v>14.44283601346886</v>
      </c>
      <c r="Q6530" s="35">
        <v>0</v>
      </c>
      <c r="R6530" s="34">
        <f t="shared" si="1410"/>
        <v>0</v>
      </c>
      <c r="S6530" s="33">
        <v>20.440000000000001</v>
      </c>
      <c r="T6530" s="34">
        <f t="shared" si="1411"/>
        <v>59.532246633593203</v>
      </c>
      <c r="U6530" s="31">
        <f t="shared" si="1406"/>
        <v>22.275367726944673</v>
      </c>
      <c r="V6530" s="32">
        <f t="shared" si="1407"/>
        <v>26864</v>
      </c>
      <c r="W6530" s="36"/>
      <c r="X6530" s="36">
        <f t="shared" si="1412"/>
        <v>3550.8</v>
      </c>
      <c r="Y6530" s="29">
        <f t="shared" si="1414"/>
        <v>19808.13</v>
      </c>
      <c r="Z6530" s="36"/>
      <c r="AA6530" s="36">
        <f t="shared" si="1413"/>
        <v>19808.13</v>
      </c>
      <c r="AB6530" s="29">
        <f t="shared" si="1415"/>
        <v>14927</v>
      </c>
      <c r="AC6530" s="30">
        <f t="shared" si="1416"/>
        <v>125.44</v>
      </c>
      <c r="AD6530" s="29"/>
    </row>
    <row r="6531" spans="1:30" x14ac:dyDescent="0.2">
      <c r="A6531" s="1" t="s">
        <v>4437</v>
      </c>
      <c r="B6531" s="31" t="s">
        <v>8287</v>
      </c>
      <c r="C6531" s="1">
        <v>0</v>
      </c>
      <c r="D6531" s="1" t="s">
        <v>15097</v>
      </c>
      <c r="E6531" s="1" t="s">
        <v>16785</v>
      </c>
      <c r="F6531" s="1">
        <v>0</v>
      </c>
      <c r="G6531" s="19">
        <v>121</v>
      </c>
      <c r="H6531" s="29">
        <f t="shared" ref="H6531:H6594" si="1417">ROUND(G6531/G$8364*H$8369,2)</f>
        <v>16530.560000000001</v>
      </c>
      <c r="I6531" s="32">
        <v>1206</v>
      </c>
      <c r="J6531" s="32">
        <v>31</v>
      </c>
      <c r="K6531" s="33">
        <f t="shared" ref="K6531:K6594" si="1418">IF(I6531=0,0,J6531/I6531)</f>
        <v>2.570480928689884E-2</v>
      </c>
      <c r="L6531" s="34">
        <f t="shared" si="1408"/>
        <v>13.397658173777577</v>
      </c>
      <c r="M6531" s="32">
        <v>1163</v>
      </c>
      <c r="N6531" s="32">
        <v>29</v>
      </c>
      <c r="O6531" s="33">
        <f t="shared" ref="O6531:O6594" si="1419">IF(M6531=0,0,N6531/M6531)</f>
        <v>2.4935511607910577E-2</v>
      </c>
      <c r="P6531" s="34">
        <f t="shared" si="1409"/>
        <v>3.2358803290915081</v>
      </c>
      <c r="Q6531" s="35">
        <v>0</v>
      </c>
      <c r="R6531" s="34">
        <f t="shared" si="1410"/>
        <v>0</v>
      </c>
      <c r="S6531" s="33">
        <v>21.16</v>
      </c>
      <c r="T6531" s="34">
        <f t="shared" si="1411"/>
        <v>62.08362863217576</v>
      </c>
      <c r="U6531" s="31">
        <f t="shared" ref="U6531:U6594" si="1420">(L6531+P6531+R6531+T6531)/4</f>
        <v>19.679291783761212</v>
      </c>
      <c r="V6531" s="32">
        <f t="shared" ref="V6531:V6594" si="1421">ROUND(U6531*I6531,0)</f>
        <v>23733</v>
      </c>
      <c r="W6531" s="36"/>
      <c r="X6531" s="36">
        <f t="shared" si="1412"/>
        <v>3136.95</v>
      </c>
      <c r="Y6531" s="29">
        <f t="shared" si="1414"/>
        <v>19667.510000000002</v>
      </c>
      <c r="Z6531" s="36"/>
      <c r="AA6531" s="36">
        <f t="shared" si="1413"/>
        <v>19667.510000000002</v>
      </c>
      <c r="AB6531" s="29">
        <f t="shared" si="1415"/>
        <v>14821.03</v>
      </c>
      <c r="AC6531" s="30">
        <f t="shared" si="1416"/>
        <v>122.49</v>
      </c>
    </row>
    <row r="6532" spans="1:30" x14ac:dyDescent="0.2">
      <c r="A6532" s="1" t="s">
        <v>4446</v>
      </c>
      <c r="B6532" s="31" t="s">
        <v>8287</v>
      </c>
      <c r="C6532" s="1">
        <v>0</v>
      </c>
      <c r="D6532" s="1" t="s">
        <v>15098</v>
      </c>
      <c r="E6532" s="1" t="s">
        <v>18029</v>
      </c>
      <c r="F6532" s="1">
        <v>0</v>
      </c>
      <c r="G6532" s="19">
        <v>118</v>
      </c>
      <c r="H6532" s="29">
        <f t="shared" si="1417"/>
        <v>16120.71</v>
      </c>
      <c r="I6532" s="32">
        <v>1206</v>
      </c>
      <c r="J6532" s="32">
        <v>49</v>
      </c>
      <c r="K6532" s="33">
        <f t="shared" si="1418"/>
        <v>4.06301824212272E-2</v>
      </c>
      <c r="L6532" s="34">
        <f t="shared" ref="L6532:L6595" si="1422">(K6532-K$8370)/(K$8369-K$8370)*100</f>
        <v>21.176943565003267</v>
      </c>
      <c r="M6532" s="32">
        <v>1170</v>
      </c>
      <c r="N6532" s="32">
        <v>4</v>
      </c>
      <c r="O6532" s="33">
        <f t="shared" si="1419"/>
        <v>3.4188034188034188E-3</v>
      </c>
      <c r="P6532" s="34">
        <f t="shared" ref="P6532:P6595" si="1423">(O6532-O$8370)/(O$8369-O$8370)*100</f>
        <v>0.44365798087043018</v>
      </c>
      <c r="Q6532" s="35">
        <v>0</v>
      </c>
      <c r="R6532" s="34">
        <f t="shared" ref="R6532:R6595" si="1424">(Q6532-Q$8370)/(Q$8369-Q$8370)*100</f>
        <v>0</v>
      </c>
      <c r="S6532" s="33">
        <v>21.16</v>
      </c>
      <c r="T6532" s="34">
        <f t="shared" ref="T6532:T6595" si="1425">(S6532-S$8370)/(S$8369-S$8370)*100</f>
        <v>62.08362863217576</v>
      </c>
      <c r="U6532" s="31">
        <f t="shared" si="1420"/>
        <v>20.926057544512364</v>
      </c>
      <c r="V6532" s="32">
        <f t="shared" si="1421"/>
        <v>25237</v>
      </c>
      <c r="W6532" s="36"/>
      <c r="X6532" s="36">
        <f t="shared" ref="X6532:X6595" si="1426">ROUND(V6532*X$8369/V$8364,2)</f>
        <v>3335.75</v>
      </c>
      <c r="Y6532" s="29">
        <f t="shared" si="1414"/>
        <v>19456.46</v>
      </c>
      <c r="Z6532" s="36"/>
      <c r="AA6532" s="36">
        <f t="shared" si="1413"/>
        <v>19456.46</v>
      </c>
      <c r="AB6532" s="29">
        <f t="shared" si="1415"/>
        <v>14661.99</v>
      </c>
      <c r="AC6532" s="30">
        <f t="shared" si="1416"/>
        <v>124.25</v>
      </c>
    </row>
    <row r="6533" spans="1:30" x14ac:dyDescent="0.2">
      <c r="A6533" s="1" t="s">
        <v>4492</v>
      </c>
      <c r="B6533" s="31" t="s">
        <v>8287</v>
      </c>
      <c r="C6533" s="1">
        <v>0</v>
      </c>
      <c r="D6533" s="1" t="s">
        <v>15099</v>
      </c>
      <c r="E6533" s="1" t="s">
        <v>16646</v>
      </c>
      <c r="F6533" s="1">
        <v>0</v>
      </c>
      <c r="G6533" s="19">
        <v>160</v>
      </c>
      <c r="H6533" s="29">
        <f t="shared" si="1417"/>
        <v>21858.59</v>
      </c>
      <c r="I6533" s="32">
        <v>1206</v>
      </c>
      <c r="J6533" s="32">
        <v>93</v>
      </c>
      <c r="K6533" s="33">
        <f t="shared" si="1418"/>
        <v>7.7114427860696513E-2</v>
      </c>
      <c r="L6533" s="34">
        <f t="shared" si="1422"/>
        <v>40.192974521332722</v>
      </c>
      <c r="M6533" s="32">
        <v>1056</v>
      </c>
      <c r="N6533" s="32">
        <v>43</v>
      </c>
      <c r="O6533" s="33">
        <f t="shared" si="1419"/>
        <v>4.0719696969696968E-2</v>
      </c>
      <c r="P6533" s="34">
        <f t="shared" si="1423"/>
        <v>5.2841934227252221</v>
      </c>
      <c r="Q6533" s="35">
        <v>0</v>
      </c>
      <c r="R6533" s="34">
        <f t="shared" si="1424"/>
        <v>0</v>
      </c>
      <c r="S6533" s="33">
        <v>19.45</v>
      </c>
      <c r="T6533" s="34">
        <f t="shared" si="1425"/>
        <v>56.024096385542165</v>
      </c>
      <c r="U6533" s="31">
        <f t="shared" si="1420"/>
        <v>25.375316082400026</v>
      </c>
      <c r="V6533" s="32">
        <f t="shared" si="1421"/>
        <v>30603</v>
      </c>
      <c r="W6533" s="36"/>
      <c r="X6533" s="36">
        <f t="shared" si="1426"/>
        <v>4045.01</v>
      </c>
      <c r="Y6533" s="29">
        <f t="shared" si="1414"/>
        <v>25903.599999999999</v>
      </c>
      <c r="Z6533" s="36"/>
      <c r="AA6533" s="36">
        <f t="shared" si="1413"/>
        <v>25903.599999999999</v>
      </c>
      <c r="AB6533" s="29">
        <f t="shared" si="1415"/>
        <v>19520.419999999998</v>
      </c>
      <c r="AC6533" s="30">
        <f t="shared" si="1416"/>
        <v>122</v>
      </c>
    </row>
    <row r="6534" spans="1:30" x14ac:dyDescent="0.2">
      <c r="A6534" s="1" t="s">
        <v>5047</v>
      </c>
      <c r="B6534" s="31" t="s">
        <v>8287</v>
      </c>
      <c r="C6534" s="1">
        <v>0</v>
      </c>
      <c r="D6534" s="1" t="s">
        <v>15100</v>
      </c>
      <c r="E6534" s="1" t="s">
        <v>18443</v>
      </c>
      <c r="F6534" s="1">
        <v>0</v>
      </c>
      <c r="G6534" s="19">
        <v>89</v>
      </c>
      <c r="H6534" s="29">
        <f t="shared" si="1417"/>
        <v>12158.84</v>
      </c>
      <c r="I6534" s="32">
        <v>1206</v>
      </c>
      <c r="J6534" s="32">
        <v>10</v>
      </c>
      <c r="K6534" s="33">
        <f t="shared" si="1418"/>
        <v>8.291873963515755E-3</v>
      </c>
      <c r="L6534" s="34">
        <f t="shared" si="1422"/>
        <v>4.3218252173476053</v>
      </c>
      <c r="M6534" s="32">
        <v>1141</v>
      </c>
      <c r="N6534" s="32">
        <v>50</v>
      </c>
      <c r="O6534" s="33">
        <f t="shared" si="1419"/>
        <v>4.3821209465381247E-2</v>
      </c>
      <c r="P6534" s="34">
        <f t="shared" si="1423"/>
        <v>5.6866765733830338</v>
      </c>
      <c r="Q6534" s="35">
        <v>0</v>
      </c>
      <c r="R6534" s="34">
        <f t="shared" si="1424"/>
        <v>0</v>
      </c>
      <c r="S6534" s="33">
        <v>23.19</v>
      </c>
      <c r="T6534" s="34">
        <f t="shared" si="1425"/>
        <v>69.277108433734952</v>
      </c>
      <c r="U6534" s="31">
        <f t="shared" si="1420"/>
        <v>19.821402556116396</v>
      </c>
      <c r="V6534" s="32">
        <f t="shared" si="1421"/>
        <v>23905</v>
      </c>
      <c r="W6534" s="36"/>
      <c r="X6534" s="36">
        <f t="shared" si="1426"/>
        <v>3159.69</v>
      </c>
      <c r="Y6534" s="29">
        <f t="shared" si="1414"/>
        <v>15318.53</v>
      </c>
      <c r="Z6534" s="36"/>
      <c r="AA6534" s="36">
        <f t="shared" si="1413"/>
        <v>15318.53</v>
      </c>
      <c r="AB6534" s="29">
        <f t="shared" si="1415"/>
        <v>11543.73</v>
      </c>
      <c r="AC6534" s="30">
        <f t="shared" si="1416"/>
        <v>129.69999999999999</v>
      </c>
      <c r="AD6534" s="29"/>
    </row>
    <row r="6535" spans="1:30" x14ac:dyDescent="0.2">
      <c r="A6535" s="1" t="s">
        <v>5495</v>
      </c>
      <c r="B6535" s="31" t="s">
        <v>8289</v>
      </c>
      <c r="C6535" s="1">
        <v>0</v>
      </c>
      <c r="D6535" s="1" t="s">
        <v>15101</v>
      </c>
      <c r="E6535" s="1" t="s">
        <v>16663</v>
      </c>
      <c r="F6535" s="1">
        <v>0</v>
      </c>
      <c r="G6535" s="19">
        <v>112</v>
      </c>
      <c r="H6535" s="29">
        <f t="shared" si="1417"/>
        <v>15301.01</v>
      </c>
      <c r="I6535" s="32">
        <v>1206</v>
      </c>
      <c r="J6535" s="32">
        <v>44</v>
      </c>
      <c r="K6535" s="33">
        <f t="shared" si="1418"/>
        <v>3.6484245439469321E-2</v>
      </c>
      <c r="L6535" s="34">
        <f t="shared" si="1422"/>
        <v>19.016030956329462</v>
      </c>
      <c r="M6535" s="32">
        <v>1130</v>
      </c>
      <c r="N6535" s="32">
        <v>41</v>
      </c>
      <c r="O6535" s="33">
        <f t="shared" si="1419"/>
        <v>3.6283185840707964E-2</v>
      </c>
      <c r="P6535" s="34">
        <f t="shared" si="1423"/>
        <v>4.7084675536182594</v>
      </c>
      <c r="Q6535" s="35">
        <v>0</v>
      </c>
      <c r="R6535" s="34">
        <f t="shared" si="1424"/>
        <v>0</v>
      </c>
      <c r="S6535" s="33">
        <v>21.93</v>
      </c>
      <c r="T6535" s="34">
        <f t="shared" si="1425"/>
        <v>64.812189936215447</v>
      </c>
      <c r="U6535" s="31">
        <f t="shared" si="1420"/>
        <v>22.134172111540792</v>
      </c>
      <c r="V6535" s="32">
        <f t="shared" si="1421"/>
        <v>26694</v>
      </c>
      <c r="W6535" s="36"/>
      <c r="X6535" s="36">
        <f t="shared" si="1426"/>
        <v>3528.33</v>
      </c>
      <c r="Y6535" s="29">
        <f t="shared" si="1414"/>
        <v>18829.34</v>
      </c>
      <c r="Z6535" s="36"/>
      <c r="AA6535" s="36">
        <f t="shared" si="1413"/>
        <v>18829.34</v>
      </c>
      <c r="AB6535" s="29">
        <f t="shared" si="1415"/>
        <v>14189.4</v>
      </c>
      <c r="AC6535" s="30">
        <f t="shared" si="1416"/>
        <v>126.69</v>
      </c>
      <c r="AD6535" s="29"/>
    </row>
    <row r="6536" spans="1:30" x14ac:dyDescent="0.2">
      <c r="A6536" s="1" t="s">
        <v>6096</v>
      </c>
      <c r="B6536" s="31" t="s">
        <v>8286</v>
      </c>
      <c r="C6536" s="1">
        <v>0</v>
      </c>
      <c r="D6536" s="1" t="s">
        <v>15102</v>
      </c>
      <c r="E6536" s="1" t="s">
        <v>19082</v>
      </c>
      <c r="F6536" s="1">
        <v>0</v>
      </c>
      <c r="G6536" s="19">
        <v>114</v>
      </c>
      <c r="H6536" s="29">
        <f t="shared" si="1417"/>
        <v>15574.25</v>
      </c>
      <c r="I6536" s="32">
        <v>1206</v>
      </c>
      <c r="J6536" s="32">
        <v>67</v>
      </c>
      <c r="K6536" s="33">
        <f t="shared" si="1418"/>
        <v>5.5555555555555552E-2</v>
      </c>
      <c r="L6536" s="34">
        <f t="shared" si="1422"/>
        <v>28.956228956228951</v>
      </c>
      <c r="M6536" s="32">
        <v>1202</v>
      </c>
      <c r="N6536" s="32">
        <v>224</v>
      </c>
      <c r="O6536" s="33">
        <f t="shared" si="1419"/>
        <v>0.18635607321131448</v>
      </c>
      <c r="P6536" s="34">
        <f t="shared" si="1423"/>
        <v>24.183420055433096</v>
      </c>
      <c r="Q6536" s="35">
        <v>0</v>
      </c>
      <c r="R6536" s="34">
        <f t="shared" si="1424"/>
        <v>0</v>
      </c>
      <c r="S6536" s="33">
        <v>21.93</v>
      </c>
      <c r="T6536" s="34">
        <f t="shared" si="1425"/>
        <v>64.812189936215447</v>
      </c>
      <c r="U6536" s="31">
        <f t="shared" si="1420"/>
        <v>29.487959736969373</v>
      </c>
      <c r="V6536" s="32">
        <f t="shared" si="1421"/>
        <v>35562</v>
      </c>
      <c r="W6536" s="36"/>
      <c r="X6536" s="36">
        <f t="shared" si="1426"/>
        <v>4700.47</v>
      </c>
      <c r="Y6536" s="29">
        <f t="shared" si="1414"/>
        <v>20274.72</v>
      </c>
      <c r="Z6536" s="36"/>
      <c r="AA6536" s="36">
        <f t="shared" si="1413"/>
        <v>20274.72</v>
      </c>
      <c r="AB6536" s="29">
        <f t="shared" si="1415"/>
        <v>15278.61</v>
      </c>
      <c r="AC6536" s="30">
        <f t="shared" si="1416"/>
        <v>134.02000000000001</v>
      </c>
      <c r="AD6536" s="29"/>
    </row>
    <row r="6537" spans="1:30" x14ac:dyDescent="0.2">
      <c r="A6537" s="1" t="s">
        <v>6387</v>
      </c>
      <c r="B6537" s="31" t="s">
        <v>8291</v>
      </c>
      <c r="C6537" s="1">
        <v>0</v>
      </c>
      <c r="D6537" s="1" t="s">
        <v>15103</v>
      </c>
      <c r="E6537" s="1" t="s">
        <v>16672</v>
      </c>
      <c r="F6537" s="1">
        <v>0</v>
      </c>
      <c r="G6537" s="19">
        <v>95</v>
      </c>
      <c r="H6537" s="29">
        <f t="shared" si="1417"/>
        <v>12978.54</v>
      </c>
      <c r="I6537" s="32">
        <v>1206</v>
      </c>
      <c r="J6537" s="32">
        <v>12</v>
      </c>
      <c r="K6537" s="33">
        <f t="shared" si="1418"/>
        <v>9.9502487562189053E-3</v>
      </c>
      <c r="L6537" s="34">
        <f t="shared" si="1422"/>
        <v>5.1861902608171269</v>
      </c>
      <c r="M6537" s="32">
        <v>1140</v>
      </c>
      <c r="N6537" s="32">
        <v>25</v>
      </c>
      <c r="O6537" s="33">
        <f t="shared" si="1419"/>
        <v>2.1929824561403508E-2</v>
      </c>
      <c r="P6537" s="34">
        <f t="shared" si="1423"/>
        <v>2.845832443083351</v>
      </c>
      <c r="Q6537" s="35">
        <v>0</v>
      </c>
      <c r="R6537" s="34">
        <f t="shared" si="1424"/>
        <v>0</v>
      </c>
      <c r="S6537" s="33">
        <v>23.19</v>
      </c>
      <c r="T6537" s="34">
        <f t="shared" si="1425"/>
        <v>69.277108433734952</v>
      </c>
      <c r="U6537" s="31">
        <f t="shared" si="1420"/>
        <v>19.327282784408858</v>
      </c>
      <c r="V6537" s="32">
        <f t="shared" si="1421"/>
        <v>23309</v>
      </c>
      <c r="W6537" s="36"/>
      <c r="X6537" s="36">
        <f t="shared" si="1426"/>
        <v>3080.91</v>
      </c>
      <c r="Y6537" s="29">
        <f t="shared" si="1414"/>
        <v>16059.45</v>
      </c>
      <c r="Z6537" s="36"/>
      <c r="AA6537" s="36">
        <f t="shared" si="1413"/>
        <v>16059.45</v>
      </c>
      <c r="AB6537" s="29">
        <f t="shared" si="1415"/>
        <v>12102.07</v>
      </c>
      <c r="AC6537" s="30">
        <f t="shared" si="1416"/>
        <v>127.39</v>
      </c>
    </row>
    <row r="6538" spans="1:30" x14ac:dyDescent="0.2">
      <c r="A6538" s="1" t="s">
        <v>8115</v>
      </c>
      <c r="B6538" s="31" t="s">
        <v>8286</v>
      </c>
      <c r="C6538" s="1">
        <v>0</v>
      </c>
      <c r="D6538" s="1" t="s">
        <v>15104</v>
      </c>
      <c r="E6538" s="1" t="s">
        <v>18954</v>
      </c>
      <c r="F6538" s="1">
        <v>0</v>
      </c>
      <c r="G6538" s="19">
        <v>104</v>
      </c>
      <c r="H6538" s="29">
        <f t="shared" si="1417"/>
        <v>14208.08</v>
      </c>
      <c r="I6538" s="32">
        <v>1206</v>
      </c>
      <c r="J6538" s="32">
        <v>27</v>
      </c>
      <c r="K6538" s="33">
        <f t="shared" si="1418"/>
        <v>2.2388059701492536E-2</v>
      </c>
      <c r="L6538" s="34">
        <f t="shared" si="1422"/>
        <v>11.668928086838532</v>
      </c>
      <c r="M6538" s="32">
        <v>1210</v>
      </c>
      <c r="N6538" s="32">
        <v>163</v>
      </c>
      <c r="O6538" s="33">
        <f t="shared" si="1419"/>
        <v>0.1347107438016529</v>
      </c>
      <c r="P6538" s="34">
        <f t="shared" si="1423"/>
        <v>17.48140775450408</v>
      </c>
      <c r="Q6538" s="35">
        <v>0</v>
      </c>
      <c r="R6538" s="34">
        <f t="shared" si="1424"/>
        <v>0</v>
      </c>
      <c r="S6538" s="33">
        <v>21.54</v>
      </c>
      <c r="T6538" s="34">
        <f t="shared" si="1425"/>
        <v>63.430191353649889</v>
      </c>
      <c r="U6538" s="31">
        <f t="shared" si="1420"/>
        <v>23.145131798748125</v>
      </c>
      <c r="V6538" s="32">
        <f t="shared" si="1421"/>
        <v>27913</v>
      </c>
      <c r="W6538" s="36"/>
      <c r="X6538" s="36">
        <f t="shared" si="1426"/>
        <v>3689.45</v>
      </c>
      <c r="Y6538" s="29">
        <f t="shared" si="1414"/>
        <v>17897.53</v>
      </c>
      <c r="Z6538" s="36"/>
      <c r="AA6538" s="36">
        <f t="shared" si="1413"/>
        <v>17897.53</v>
      </c>
      <c r="AB6538" s="29">
        <f t="shared" si="1415"/>
        <v>13487.21</v>
      </c>
      <c r="AC6538" s="30">
        <f t="shared" si="1416"/>
        <v>129.68</v>
      </c>
    </row>
    <row r="6539" spans="1:30" x14ac:dyDescent="0.2">
      <c r="A6539" s="1" t="s">
        <v>3706</v>
      </c>
      <c r="B6539" s="31" t="s">
        <v>8286</v>
      </c>
      <c r="C6539" s="1">
        <v>0</v>
      </c>
      <c r="D6539" s="1" t="s">
        <v>15105</v>
      </c>
      <c r="E6539" s="1" t="s">
        <v>18129</v>
      </c>
      <c r="F6539" s="1">
        <v>0</v>
      </c>
      <c r="G6539" s="19">
        <v>116</v>
      </c>
      <c r="H6539" s="29">
        <f t="shared" si="1417"/>
        <v>15847.48</v>
      </c>
      <c r="I6539" s="32">
        <v>1207</v>
      </c>
      <c r="J6539" s="32">
        <v>49</v>
      </c>
      <c r="K6539" s="33">
        <f t="shared" si="1418"/>
        <v>4.059652029826015E-2</v>
      </c>
      <c r="L6539" s="34">
        <f t="shared" si="1422"/>
        <v>21.159398458487107</v>
      </c>
      <c r="M6539" s="32">
        <v>1183</v>
      </c>
      <c r="N6539" s="32">
        <v>191</v>
      </c>
      <c r="O6539" s="33">
        <f t="shared" si="1419"/>
        <v>0.1614539306846999</v>
      </c>
      <c r="P6539" s="34">
        <f t="shared" si="1423"/>
        <v>20.95187003066674</v>
      </c>
      <c r="Q6539" s="35">
        <v>0</v>
      </c>
      <c r="R6539" s="34">
        <f t="shared" si="1424"/>
        <v>0</v>
      </c>
      <c r="S6539" s="33">
        <v>21.95</v>
      </c>
      <c r="T6539" s="34">
        <f t="shared" si="1425"/>
        <v>64.883061658398304</v>
      </c>
      <c r="U6539" s="31">
        <f t="shared" si="1420"/>
        <v>26.748582536888037</v>
      </c>
      <c r="V6539" s="32">
        <f t="shared" si="1421"/>
        <v>32286</v>
      </c>
      <c r="W6539" s="36"/>
      <c r="X6539" s="36">
        <f t="shared" si="1426"/>
        <v>4267.46</v>
      </c>
      <c r="Y6539" s="29">
        <f t="shared" si="1414"/>
        <v>20114.939999999999</v>
      </c>
      <c r="Z6539" s="36"/>
      <c r="AA6539" s="36">
        <f t="shared" si="1413"/>
        <v>20114.939999999999</v>
      </c>
      <c r="AB6539" s="29">
        <f t="shared" si="1415"/>
        <v>15158.21</v>
      </c>
      <c r="AC6539" s="30">
        <f t="shared" si="1416"/>
        <v>130.66999999999999</v>
      </c>
      <c r="AD6539" s="29"/>
    </row>
    <row r="6540" spans="1:30" x14ac:dyDescent="0.2">
      <c r="A6540" s="1" t="s">
        <v>5284</v>
      </c>
      <c r="B6540" s="31" t="s">
        <v>8294</v>
      </c>
      <c r="C6540" s="1">
        <v>0</v>
      </c>
      <c r="D6540" s="1" t="s">
        <v>13109</v>
      </c>
      <c r="E6540" s="1" t="s">
        <v>16658</v>
      </c>
      <c r="F6540" s="1">
        <v>0</v>
      </c>
      <c r="G6540" s="19">
        <v>114</v>
      </c>
      <c r="H6540" s="29">
        <f t="shared" si="1417"/>
        <v>15574.25</v>
      </c>
      <c r="I6540" s="32">
        <v>1207</v>
      </c>
      <c r="J6540" s="32">
        <v>17</v>
      </c>
      <c r="K6540" s="33">
        <f t="shared" si="1418"/>
        <v>1.4084507042253521E-2</v>
      </c>
      <c r="L6540" s="34">
        <f t="shared" si="1422"/>
        <v>7.3410157917200163</v>
      </c>
      <c r="M6540" s="32">
        <v>1106</v>
      </c>
      <c r="N6540" s="32">
        <v>81</v>
      </c>
      <c r="O6540" s="33">
        <f t="shared" si="1419"/>
        <v>7.3236889692585891E-2</v>
      </c>
      <c r="P6540" s="34">
        <f t="shared" si="1423"/>
        <v>9.5039482023261002</v>
      </c>
      <c r="Q6540" s="35">
        <v>0</v>
      </c>
      <c r="R6540" s="34">
        <f t="shared" si="1424"/>
        <v>0</v>
      </c>
      <c r="S6540" s="33">
        <v>24.63</v>
      </c>
      <c r="T6540" s="34">
        <f t="shared" si="1425"/>
        <v>74.379872430900079</v>
      </c>
      <c r="U6540" s="31">
        <f t="shared" si="1420"/>
        <v>22.806209106236551</v>
      </c>
      <c r="V6540" s="32">
        <f t="shared" si="1421"/>
        <v>27527</v>
      </c>
      <c r="W6540" s="36"/>
      <c r="X6540" s="36">
        <f t="shared" si="1426"/>
        <v>3638.43</v>
      </c>
      <c r="Y6540" s="29">
        <f t="shared" si="1414"/>
        <v>19212.68</v>
      </c>
      <c r="Z6540" s="36"/>
      <c r="AA6540" s="36">
        <f t="shared" si="1413"/>
        <v>19212.68</v>
      </c>
      <c r="AB6540" s="29">
        <f t="shared" si="1415"/>
        <v>14478.28</v>
      </c>
      <c r="AC6540" s="30">
        <f t="shared" si="1416"/>
        <v>127</v>
      </c>
    </row>
    <row r="6541" spans="1:30" x14ac:dyDescent="0.2">
      <c r="A6541" s="1" t="s">
        <v>5833</v>
      </c>
      <c r="B6541" s="31" t="s">
        <v>8289</v>
      </c>
      <c r="C6541" s="1">
        <v>0</v>
      </c>
      <c r="D6541" s="1" t="s">
        <v>15106</v>
      </c>
      <c r="E6541" s="1" t="s">
        <v>16668</v>
      </c>
      <c r="F6541" s="1">
        <v>0</v>
      </c>
      <c r="G6541" s="19">
        <v>84</v>
      </c>
      <c r="H6541" s="29">
        <f t="shared" si="1417"/>
        <v>11475.76</v>
      </c>
      <c r="I6541" s="32">
        <v>1207</v>
      </c>
      <c r="J6541" s="32">
        <v>3</v>
      </c>
      <c r="K6541" s="33">
        <f t="shared" si="1418"/>
        <v>2.4855012427506215E-3</v>
      </c>
      <c r="L6541" s="34">
        <f t="shared" si="1422"/>
        <v>1.2954733750094147</v>
      </c>
      <c r="M6541" s="32">
        <v>1127</v>
      </c>
      <c r="N6541" s="32">
        <v>42</v>
      </c>
      <c r="O6541" s="33">
        <f t="shared" si="1419"/>
        <v>3.7267080745341616E-2</v>
      </c>
      <c r="P6541" s="34">
        <f t="shared" si="1423"/>
        <v>4.836147555450963</v>
      </c>
      <c r="Q6541" s="35">
        <v>0</v>
      </c>
      <c r="R6541" s="34">
        <f t="shared" si="1424"/>
        <v>0</v>
      </c>
      <c r="S6541" s="33">
        <v>24.14</v>
      </c>
      <c r="T6541" s="34">
        <f t="shared" si="1425"/>
        <v>72.643515237420274</v>
      </c>
      <c r="U6541" s="31">
        <f t="shared" si="1420"/>
        <v>19.693784041970162</v>
      </c>
      <c r="V6541" s="32">
        <f t="shared" si="1421"/>
        <v>23770</v>
      </c>
      <c r="W6541" s="36"/>
      <c r="X6541" s="36">
        <f t="shared" si="1426"/>
        <v>3141.84</v>
      </c>
      <c r="Y6541" s="29">
        <f t="shared" si="1414"/>
        <v>14617.6</v>
      </c>
      <c r="Z6541" s="36"/>
      <c r="AA6541" s="36">
        <f t="shared" si="1413"/>
        <v>14617.6</v>
      </c>
      <c r="AB6541" s="29">
        <f t="shared" si="1415"/>
        <v>11015.52</v>
      </c>
      <c r="AC6541" s="30">
        <f t="shared" si="1416"/>
        <v>131.13999999999999</v>
      </c>
    </row>
    <row r="6542" spans="1:30" x14ac:dyDescent="0.2">
      <c r="A6542" s="1" t="s">
        <v>918</v>
      </c>
      <c r="B6542" s="31" t="s">
        <v>8286</v>
      </c>
      <c r="C6542" s="1">
        <v>0</v>
      </c>
      <c r="D6542" s="1" t="s">
        <v>15107</v>
      </c>
      <c r="E6542" s="1" t="s">
        <v>16594</v>
      </c>
      <c r="F6542" s="1">
        <v>0</v>
      </c>
      <c r="G6542" s="19">
        <v>107</v>
      </c>
      <c r="H6542" s="29">
        <f t="shared" si="1417"/>
        <v>14617.93</v>
      </c>
      <c r="I6542" s="32">
        <v>1208</v>
      </c>
      <c r="J6542" s="32">
        <v>23</v>
      </c>
      <c r="K6542" s="33">
        <f t="shared" si="1418"/>
        <v>1.9039735099337748E-2</v>
      </c>
      <c r="L6542" s="34">
        <f t="shared" si="1422"/>
        <v>9.9237407184427049</v>
      </c>
      <c r="M6542" s="32">
        <v>1215</v>
      </c>
      <c r="N6542" s="32">
        <v>11</v>
      </c>
      <c r="O6542" s="33">
        <f t="shared" si="1419"/>
        <v>9.0534979423868307E-3</v>
      </c>
      <c r="P6542" s="34">
        <f t="shared" si="1423"/>
        <v>1.1748720604531759</v>
      </c>
      <c r="Q6542" s="35">
        <v>0</v>
      </c>
      <c r="R6542" s="34">
        <f t="shared" si="1424"/>
        <v>0</v>
      </c>
      <c r="S6542" s="33">
        <v>21.19</v>
      </c>
      <c r="T6542" s="34">
        <f t="shared" si="1425"/>
        <v>62.189936215450039</v>
      </c>
      <c r="U6542" s="31">
        <f t="shared" si="1420"/>
        <v>18.322137248586479</v>
      </c>
      <c r="V6542" s="32">
        <f t="shared" si="1421"/>
        <v>22133</v>
      </c>
      <c r="W6542" s="36"/>
      <c r="X6542" s="36">
        <f t="shared" si="1426"/>
        <v>2925.47</v>
      </c>
      <c r="Y6542" s="29">
        <f t="shared" si="1414"/>
        <v>17543.400000000001</v>
      </c>
      <c r="Z6542" s="36"/>
      <c r="AA6542" s="36">
        <f t="shared" si="1413"/>
        <v>17543.400000000001</v>
      </c>
      <c r="AB6542" s="29">
        <f t="shared" si="1415"/>
        <v>13220.35</v>
      </c>
      <c r="AC6542" s="30">
        <f t="shared" si="1416"/>
        <v>123.55</v>
      </c>
      <c r="AD6542" s="29"/>
    </row>
    <row r="6543" spans="1:30" x14ac:dyDescent="0.2">
      <c r="A6543" s="1" t="s">
        <v>1029</v>
      </c>
      <c r="B6543" s="31" t="s">
        <v>8287</v>
      </c>
      <c r="C6543" s="1">
        <v>0</v>
      </c>
      <c r="D6543" s="1" t="s">
        <v>15108</v>
      </c>
      <c r="E6543" s="1" t="s">
        <v>19233</v>
      </c>
      <c r="F6543" s="1">
        <v>0</v>
      </c>
      <c r="G6543" s="19">
        <v>104</v>
      </c>
      <c r="H6543" s="29">
        <f t="shared" si="1417"/>
        <v>14208.08</v>
      </c>
      <c r="I6543" s="32">
        <v>1208</v>
      </c>
      <c r="J6543" s="32">
        <v>22</v>
      </c>
      <c r="K6543" s="33">
        <f t="shared" si="1418"/>
        <v>1.8211920529801324E-2</v>
      </c>
      <c r="L6543" s="34">
        <f t="shared" si="1422"/>
        <v>9.4922737306843263</v>
      </c>
      <c r="M6543" s="32">
        <v>1079</v>
      </c>
      <c r="N6543" s="32">
        <v>116</v>
      </c>
      <c r="O6543" s="33">
        <f t="shared" si="1419"/>
        <v>0.10750695088044486</v>
      </c>
      <c r="P6543" s="34">
        <f t="shared" si="1423"/>
        <v>13.951172651467743</v>
      </c>
      <c r="Q6543" s="35">
        <v>0</v>
      </c>
      <c r="R6543" s="34">
        <f t="shared" si="1424"/>
        <v>0</v>
      </c>
      <c r="S6543" s="33">
        <v>22.37</v>
      </c>
      <c r="T6543" s="34">
        <f t="shared" si="1425"/>
        <v>66.371367824238135</v>
      </c>
      <c r="U6543" s="31">
        <f t="shared" si="1420"/>
        <v>22.453703551597549</v>
      </c>
      <c r="V6543" s="32">
        <f t="shared" si="1421"/>
        <v>27124</v>
      </c>
      <c r="W6543" s="36"/>
      <c r="X6543" s="36">
        <f t="shared" si="1426"/>
        <v>3585.16</v>
      </c>
      <c r="Y6543" s="29">
        <f t="shared" si="1414"/>
        <v>17793.239999999998</v>
      </c>
      <c r="Z6543" s="36"/>
      <c r="AA6543" s="36">
        <f t="shared" si="1413"/>
        <v>17793.239999999998</v>
      </c>
      <c r="AB6543" s="29">
        <f t="shared" si="1415"/>
        <v>13408.62</v>
      </c>
      <c r="AC6543" s="30">
        <f t="shared" si="1416"/>
        <v>128.93</v>
      </c>
      <c r="AD6543" s="29"/>
    </row>
    <row r="6544" spans="1:30" x14ac:dyDescent="0.2">
      <c r="A6544" s="1" t="s">
        <v>4392</v>
      </c>
      <c r="B6544" s="31" t="s">
        <v>8286</v>
      </c>
      <c r="C6544" s="1">
        <v>0</v>
      </c>
      <c r="D6544" s="1" t="s">
        <v>15109</v>
      </c>
      <c r="E6544" s="1" t="s">
        <v>18079</v>
      </c>
      <c r="F6544" s="1">
        <v>0</v>
      </c>
      <c r="G6544" s="19">
        <v>117</v>
      </c>
      <c r="H6544" s="29">
        <f t="shared" si="1417"/>
        <v>15984.09</v>
      </c>
      <c r="I6544" s="32">
        <v>1208</v>
      </c>
      <c r="J6544" s="32">
        <v>29</v>
      </c>
      <c r="K6544" s="33">
        <f t="shared" si="1418"/>
        <v>2.4006622516556293E-2</v>
      </c>
      <c r="L6544" s="34">
        <f t="shared" si="1422"/>
        <v>12.512542644992978</v>
      </c>
      <c r="M6544" s="32">
        <v>1273</v>
      </c>
      <c r="N6544" s="32">
        <v>6</v>
      </c>
      <c r="O6544" s="33">
        <f t="shared" si="1419"/>
        <v>4.7132757266300082E-3</v>
      </c>
      <c r="P6544" s="34">
        <f t="shared" si="1423"/>
        <v>0.61164159970746657</v>
      </c>
      <c r="Q6544" s="35">
        <v>0</v>
      </c>
      <c r="R6544" s="34">
        <f t="shared" si="1424"/>
        <v>0</v>
      </c>
      <c r="S6544" s="33">
        <v>20.13</v>
      </c>
      <c r="T6544" s="34">
        <f t="shared" si="1425"/>
        <v>58.433734939759027</v>
      </c>
      <c r="U6544" s="31">
        <f t="shared" si="1420"/>
        <v>17.88947979611487</v>
      </c>
      <c r="V6544" s="32">
        <f t="shared" si="1421"/>
        <v>21610</v>
      </c>
      <c r="W6544" s="36"/>
      <c r="X6544" s="36">
        <f t="shared" si="1426"/>
        <v>2856.34</v>
      </c>
      <c r="Y6544" s="29">
        <f t="shared" si="1414"/>
        <v>18840.43</v>
      </c>
      <c r="Z6544" s="36"/>
      <c r="AA6544" s="36">
        <f t="shared" si="1413"/>
        <v>18840.43</v>
      </c>
      <c r="AB6544" s="29">
        <f t="shared" si="1415"/>
        <v>14197.76</v>
      </c>
      <c r="AC6544" s="30">
        <f t="shared" si="1416"/>
        <v>121.35</v>
      </c>
    </row>
    <row r="6545" spans="1:30" x14ac:dyDescent="0.2">
      <c r="A6545" s="1" t="s">
        <v>4660</v>
      </c>
      <c r="B6545" s="31" t="s">
        <v>8294</v>
      </c>
      <c r="C6545" s="1">
        <v>0</v>
      </c>
      <c r="D6545" s="1" t="s">
        <v>15110</v>
      </c>
      <c r="E6545" s="1" t="s">
        <v>19100</v>
      </c>
      <c r="F6545" s="1">
        <v>0</v>
      </c>
      <c r="G6545" s="19">
        <v>130</v>
      </c>
      <c r="H6545" s="29">
        <f t="shared" si="1417"/>
        <v>17760.11</v>
      </c>
      <c r="I6545" s="32">
        <v>1208</v>
      </c>
      <c r="J6545" s="32">
        <v>49</v>
      </c>
      <c r="K6545" s="33">
        <f t="shared" si="1418"/>
        <v>4.0562913907284767E-2</v>
      </c>
      <c r="L6545" s="34">
        <f t="shared" si="1422"/>
        <v>21.141882400160544</v>
      </c>
      <c r="M6545" s="32">
        <v>1126</v>
      </c>
      <c r="N6545" s="32">
        <v>96</v>
      </c>
      <c r="O6545" s="33">
        <f t="shared" si="1419"/>
        <v>8.5257548845470696E-2</v>
      </c>
      <c r="P6545" s="34">
        <f t="shared" si="1423"/>
        <v>11.063868652612504</v>
      </c>
      <c r="Q6545" s="35">
        <v>0</v>
      </c>
      <c r="R6545" s="34">
        <f t="shared" si="1424"/>
        <v>0</v>
      </c>
      <c r="S6545" s="33">
        <v>23.23</v>
      </c>
      <c r="T6545" s="34">
        <f t="shared" si="1425"/>
        <v>69.418851878100639</v>
      </c>
      <c r="U6545" s="31">
        <f t="shared" si="1420"/>
        <v>25.406150732718423</v>
      </c>
      <c r="V6545" s="32">
        <f t="shared" si="1421"/>
        <v>30691</v>
      </c>
      <c r="W6545" s="36"/>
      <c r="X6545" s="36">
        <f t="shared" si="1426"/>
        <v>4056.64</v>
      </c>
      <c r="Y6545" s="29">
        <f t="shared" si="1414"/>
        <v>21816.75</v>
      </c>
      <c r="Z6545" s="36"/>
      <c r="AA6545" s="36">
        <f t="shared" si="1413"/>
        <v>21816.75</v>
      </c>
      <c r="AB6545" s="29">
        <f t="shared" si="1415"/>
        <v>16440.66</v>
      </c>
      <c r="AC6545" s="30">
        <f t="shared" si="1416"/>
        <v>126.47</v>
      </c>
      <c r="AD6545" s="29"/>
    </row>
    <row r="6546" spans="1:30" x14ac:dyDescent="0.2">
      <c r="A6546" s="1" t="s">
        <v>7880</v>
      </c>
      <c r="B6546" s="31" t="s">
        <v>8286</v>
      </c>
      <c r="C6546" s="1">
        <v>0</v>
      </c>
      <c r="D6546" s="1" t="s">
        <v>12523</v>
      </c>
      <c r="E6546" s="1" t="s">
        <v>19269</v>
      </c>
      <c r="F6546" s="1">
        <v>0</v>
      </c>
      <c r="G6546" s="19">
        <v>119</v>
      </c>
      <c r="H6546" s="29">
        <f t="shared" si="1417"/>
        <v>16257.33</v>
      </c>
      <c r="I6546" s="32">
        <v>1208</v>
      </c>
      <c r="J6546" s="32">
        <v>38</v>
      </c>
      <c r="K6546" s="33">
        <f t="shared" si="1418"/>
        <v>3.1456953642384107E-2</v>
      </c>
      <c r="L6546" s="34">
        <f t="shared" si="1422"/>
        <v>16.395745534818381</v>
      </c>
      <c r="M6546" s="32">
        <v>1211</v>
      </c>
      <c r="N6546" s="32">
        <v>224</v>
      </c>
      <c r="O6546" s="33">
        <f t="shared" si="1419"/>
        <v>0.18497109826589594</v>
      </c>
      <c r="P6546" s="34">
        <f t="shared" si="1423"/>
        <v>24.003691912989748</v>
      </c>
      <c r="Q6546" s="35">
        <v>0</v>
      </c>
      <c r="R6546" s="34">
        <f t="shared" si="1424"/>
        <v>0</v>
      </c>
      <c r="S6546" s="33">
        <v>20.83</v>
      </c>
      <c r="T6546" s="34">
        <f t="shared" si="1425"/>
        <v>60.914245216158747</v>
      </c>
      <c r="U6546" s="31">
        <f t="shared" si="1420"/>
        <v>25.328420665991718</v>
      </c>
      <c r="V6546" s="32">
        <f t="shared" si="1421"/>
        <v>30597</v>
      </c>
      <c r="W6546" s="36"/>
      <c r="X6546" s="36">
        <f t="shared" si="1426"/>
        <v>4044.21</v>
      </c>
      <c r="Y6546" s="29">
        <f t="shared" si="1414"/>
        <v>20301.54</v>
      </c>
      <c r="Z6546" s="36"/>
      <c r="AA6546" s="36">
        <f t="shared" si="1413"/>
        <v>20301.54</v>
      </c>
      <c r="AB6546" s="29">
        <f t="shared" si="1415"/>
        <v>15298.82</v>
      </c>
      <c r="AC6546" s="30">
        <f t="shared" si="1416"/>
        <v>128.56</v>
      </c>
      <c r="AD6546" s="29"/>
    </row>
    <row r="6547" spans="1:30" x14ac:dyDescent="0.2">
      <c r="A6547" s="1" t="s">
        <v>7993</v>
      </c>
      <c r="B6547" s="31" t="s">
        <v>8286</v>
      </c>
      <c r="C6547" s="1">
        <v>0</v>
      </c>
      <c r="D6547" s="1" t="s">
        <v>15111</v>
      </c>
      <c r="E6547" s="1" t="s">
        <v>17382</v>
      </c>
      <c r="F6547" s="1">
        <v>0</v>
      </c>
      <c r="G6547" s="19">
        <v>104</v>
      </c>
      <c r="H6547" s="29">
        <f t="shared" si="1417"/>
        <v>14208.08</v>
      </c>
      <c r="I6547" s="32">
        <v>1208</v>
      </c>
      <c r="J6547" s="32">
        <v>37</v>
      </c>
      <c r="K6547" s="33">
        <f t="shared" si="1418"/>
        <v>3.0629139072847682E-2</v>
      </c>
      <c r="L6547" s="34">
        <f t="shared" si="1422"/>
        <v>15.964278547060005</v>
      </c>
      <c r="M6547" s="32">
        <v>1207</v>
      </c>
      <c r="N6547" s="32">
        <v>164</v>
      </c>
      <c r="O6547" s="33">
        <f t="shared" si="1419"/>
        <v>0.13587406793703397</v>
      </c>
      <c r="P6547" s="34">
        <f t="shared" si="1423"/>
        <v>17.632372280326873</v>
      </c>
      <c r="Q6547" s="35">
        <v>0</v>
      </c>
      <c r="R6547" s="34">
        <f t="shared" si="1424"/>
        <v>0</v>
      </c>
      <c r="S6547" s="33">
        <v>23.23</v>
      </c>
      <c r="T6547" s="34">
        <f t="shared" si="1425"/>
        <v>69.418851878100639</v>
      </c>
      <c r="U6547" s="31">
        <f t="shared" si="1420"/>
        <v>25.75387567637188</v>
      </c>
      <c r="V6547" s="32">
        <f t="shared" si="1421"/>
        <v>31111</v>
      </c>
      <c r="W6547" s="36"/>
      <c r="X6547" s="36">
        <f t="shared" si="1426"/>
        <v>4112.1499999999996</v>
      </c>
      <c r="Y6547" s="29">
        <f t="shared" si="1414"/>
        <v>18320.23</v>
      </c>
      <c r="Z6547" s="36"/>
      <c r="AA6547" s="36">
        <f t="shared" si="1413"/>
        <v>18320.23</v>
      </c>
      <c r="AB6547" s="29">
        <f t="shared" si="1415"/>
        <v>13805.75</v>
      </c>
      <c r="AC6547" s="30">
        <f t="shared" si="1416"/>
        <v>132.75</v>
      </c>
      <c r="AD6547" s="29"/>
    </row>
    <row r="6548" spans="1:30" x14ac:dyDescent="0.2">
      <c r="A6548" s="1" t="s">
        <v>230</v>
      </c>
      <c r="B6548" s="31" t="s">
        <v>8286</v>
      </c>
      <c r="C6548" s="1">
        <v>0</v>
      </c>
      <c r="D6548" s="1" t="s">
        <v>15112</v>
      </c>
      <c r="E6548" s="1" t="s">
        <v>16582</v>
      </c>
      <c r="F6548" s="1">
        <v>0</v>
      </c>
      <c r="G6548" s="19">
        <v>132</v>
      </c>
      <c r="H6548" s="29">
        <f t="shared" si="1417"/>
        <v>18033.34</v>
      </c>
      <c r="I6548" s="32">
        <v>1209</v>
      </c>
      <c r="J6548" s="32">
        <v>59</v>
      </c>
      <c r="K6548" s="33">
        <f t="shared" si="1418"/>
        <v>4.8800661703887513E-2</v>
      </c>
      <c r="L6548" s="34">
        <f t="shared" si="1422"/>
        <v>25.435496403238339</v>
      </c>
      <c r="M6548" s="32">
        <v>1241</v>
      </c>
      <c r="N6548" s="32">
        <v>252</v>
      </c>
      <c r="O6548" s="33">
        <f t="shared" si="1419"/>
        <v>0.20306204673650283</v>
      </c>
      <c r="P6548" s="34">
        <f t="shared" si="1423"/>
        <v>26.351353561611123</v>
      </c>
      <c r="Q6548" s="35">
        <v>0</v>
      </c>
      <c r="R6548" s="34">
        <f t="shared" si="1424"/>
        <v>0</v>
      </c>
      <c r="S6548" s="33">
        <v>20.149999999999999</v>
      </c>
      <c r="T6548" s="34">
        <f t="shared" si="1425"/>
        <v>58.504606661941885</v>
      </c>
      <c r="U6548" s="31">
        <f t="shared" si="1420"/>
        <v>27.57286415669784</v>
      </c>
      <c r="V6548" s="32">
        <f t="shared" si="1421"/>
        <v>33336</v>
      </c>
      <c r="W6548" s="36"/>
      <c r="X6548" s="36">
        <f t="shared" si="1426"/>
        <v>4406.25</v>
      </c>
      <c r="Y6548" s="29">
        <f t="shared" si="1414"/>
        <v>22439.59</v>
      </c>
      <c r="Z6548" s="36"/>
      <c r="AA6548" s="36">
        <f t="shared" si="1413"/>
        <v>22439.59</v>
      </c>
      <c r="AB6548" s="29">
        <f t="shared" si="1415"/>
        <v>16910.02</v>
      </c>
      <c r="AC6548" s="30">
        <f t="shared" si="1416"/>
        <v>128.11000000000001</v>
      </c>
      <c r="AD6548" s="29"/>
    </row>
    <row r="6549" spans="1:30" x14ac:dyDescent="0.2">
      <c r="A6549" s="1" t="s">
        <v>682</v>
      </c>
      <c r="B6549" s="31" t="s">
        <v>8291</v>
      </c>
      <c r="C6549" s="1">
        <v>0</v>
      </c>
      <c r="D6549" s="1" t="s">
        <v>15113</v>
      </c>
      <c r="E6549" s="1" t="s">
        <v>18274</v>
      </c>
      <c r="F6549" s="1">
        <v>0</v>
      </c>
      <c r="G6549" s="19">
        <v>106</v>
      </c>
      <c r="H6549" s="29">
        <f t="shared" si="1417"/>
        <v>14481.32</v>
      </c>
      <c r="I6549" s="32">
        <v>1209</v>
      </c>
      <c r="J6549" s="32">
        <v>22</v>
      </c>
      <c r="K6549" s="33">
        <f t="shared" si="1418"/>
        <v>1.8196856906534328E-2</v>
      </c>
      <c r="L6549" s="34">
        <f t="shared" si="1422"/>
        <v>9.4844223876481948</v>
      </c>
      <c r="M6549" s="32">
        <v>1181</v>
      </c>
      <c r="N6549" s="32">
        <v>16</v>
      </c>
      <c r="O6549" s="33">
        <f t="shared" si="1419"/>
        <v>1.3547840812870448E-2</v>
      </c>
      <c r="P6549" s="34">
        <f t="shared" si="1423"/>
        <v>1.7581027523061923</v>
      </c>
      <c r="Q6549" s="35">
        <v>0</v>
      </c>
      <c r="R6549" s="34">
        <f t="shared" si="1424"/>
        <v>0</v>
      </c>
      <c r="S6549" s="33">
        <v>22.81</v>
      </c>
      <c r="T6549" s="34">
        <f t="shared" si="1425"/>
        <v>67.930545712260809</v>
      </c>
      <c r="U6549" s="31">
        <f t="shared" si="1420"/>
        <v>19.793267713053798</v>
      </c>
      <c r="V6549" s="32">
        <f t="shared" si="1421"/>
        <v>23930</v>
      </c>
      <c r="W6549" s="36"/>
      <c r="X6549" s="36">
        <f t="shared" si="1426"/>
        <v>3162.99</v>
      </c>
      <c r="Y6549" s="29">
        <f t="shared" si="1414"/>
        <v>17644.309999999998</v>
      </c>
      <c r="Z6549" s="36"/>
      <c r="AA6549" s="36">
        <f t="shared" si="1413"/>
        <v>17644.309999999998</v>
      </c>
      <c r="AB6549" s="29">
        <f t="shared" si="1415"/>
        <v>13296.39</v>
      </c>
      <c r="AC6549" s="30">
        <f t="shared" si="1416"/>
        <v>125.44</v>
      </c>
      <c r="AD6549" s="29"/>
    </row>
    <row r="6550" spans="1:30" x14ac:dyDescent="0.2">
      <c r="A6550" s="1" t="s">
        <v>1224</v>
      </c>
      <c r="B6550" s="31" t="s">
        <v>8287</v>
      </c>
      <c r="C6550" s="1">
        <v>0</v>
      </c>
      <c r="D6550" s="1" t="s">
        <v>15114</v>
      </c>
      <c r="E6550" s="1" t="s">
        <v>19270</v>
      </c>
      <c r="F6550" s="1">
        <v>0</v>
      </c>
      <c r="G6550" s="19">
        <v>112</v>
      </c>
      <c r="H6550" s="29">
        <f t="shared" si="1417"/>
        <v>15301.01</v>
      </c>
      <c r="I6550" s="32">
        <v>1209</v>
      </c>
      <c r="J6550" s="32">
        <v>52</v>
      </c>
      <c r="K6550" s="33">
        <f t="shared" si="1418"/>
        <v>4.3010752688172046E-2</v>
      </c>
      <c r="L6550" s="34">
        <f t="shared" si="1422"/>
        <v>22.417725643532098</v>
      </c>
      <c r="M6550" s="32">
        <v>1218</v>
      </c>
      <c r="N6550" s="32">
        <v>123</v>
      </c>
      <c r="O6550" s="33">
        <f t="shared" si="1419"/>
        <v>0.10098522167487685</v>
      </c>
      <c r="P6550" s="34">
        <f t="shared" si="1423"/>
        <v>13.104848117213383</v>
      </c>
      <c r="Q6550" s="35">
        <v>1</v>
      </c>
      <c r="R6550" s="34">
        <f t="shared" si="1424"/>
        <v>100</v>
      </c>
      <c r="S6550" s="33">
        <v>20.49</v>
      </c>
      <c r="T6550" s="34">
        <f t="shared" si="1425"/>
        <v>59.709425939050305</v>
      </c>
      <c r="U6550" s="31">
        <f t="shared" si="1420"/>
        <v>48.807999924948945</v>
      </c>
      <c r="V6550" s="32">
        <f t="shared" si="1421"/>
        <v>59009</v>
      </c>
      <c r="W6550" s="36"/>
      <c r="X6550" s="36">
        <f t="shared" si="1426"/>
        <v>7799.62</v>
      </c>
      <c r="Y6550" s="29">
        <f t="shared" si="1414"/>
        <v>23100.63</v>
      </c>
      <c r="Z6550" s="36"/>
      <c r="AA6550" s="36">
        <f t="shared" si="1413"/>
        <v>23100.63</v>
      </c>
      <c r="AB6550" s="29">
        <f t="shared" si="1415"/>
        <v>17408.16</v>
      </c>
      <c r="AC6550" s="30">
        <f t="shared" si="1416"/>
        <v>155.43</v>
      </c>
    </row>
    <row r="6551" spans="1:30" x14ac:dyDescent="0.2">
      <c r="A6551" s="1" t="s">
        <v>1421</v>
      </c>
      <c r="B6551" s="31" t="s">
        <v>8287</v>
      </c>
      <c r="C6551" s="1">
        <v>0</v>
      </c>
      <c r="D6551" s="1" t="s">
        <v>15115</v>
      </c>
      <c r="E6551" s="1" t="s">
        <v>16604</v>
      </c>
      <c r="F6551" s="1">
        <v>0</v>
      </c>
      <c r="G6551" s="19">
        <v>167</v>
      </c>
      <c r="H6551" s="29">
        <f t="shared" si="1417"/>
        <v>22814.9</v>
      </c>
      <c r="I6551" s="32">
        <v>1209</v>
      </c>
      <c r="J6551" s="32">
        <v>49</v>
      </c>
      <c r="K6551" s="33">
        <f t="shared" si="1418"/>
        <v>4.0529363110008272E-2</v>
      </c>
      <c r="L6551" s="34">
        <f t="shared" si="1422"/>
        <v>21.124395317943705</v>
      </c>
      <c r="M6551" s="32">
        <v>1246</v>
      </c>
      <c r="N6551" s="32">
        <v>33</v>
      </c>
      <c r="O6551" s="33">
        <f t="shared" si="1419"/>
        <v>2.6484751203852328E-2</v>
      </c>
      <c r="P6551" s="34">
        <f t="shared" si="1423"/>
        <v>3.4369250885648692</v>
      </c>
      <c r="Q6551" s="35">
        <v>0</v>
      </c>
      <c r="R6551" s="34">
        <f t="shared" si="1424"/>
        <v>0</v>
      </c>
      <c r="S6551" s="33">
        <v>21.21</v>
      </c>
      <c r="T6551" s="34">
        <f t="shared" si="1425"/>
        <v>62.26080793763289</v>
      </c>
      <c r="U6551" s="31">
        <f t="shared" si="1420"/>
        <v>21.705532086035365</v>
      </c>
      <c r="V6551" s="32">
        <f t="shared" si="1421"/>
        <v>26242</v>
      </c>
      <c r="W6551" s="36"/>
      <c r="X6551" s="36">
        <f t="shared" si="1426"/>
        <v>3468.58</v>
      </c>
      <c r="Y6551" s="29">
        <f t="shared" si="1414"/>
        <v>26283.480000000003</v>
      </c>
      <c r="Z6551" s="36"/>
      <c r="AA6551" s="36">
        <f t="shared" si="1413"/>
        <v>26283.480000000003</v>
      </c>
      <c r="AB6551" s="29">
        <f t="shared" si="1415"/>
        <v>19806.689999999999</v>
      </c>
      <c r="AC6551" s="30">
        <f t="shared" si="1416"/>
        <v>118.6</v>
      </c>
    </row>
    <row r="6552" spans="1:30" x14ac:dyDescent="0.2">
      <c r="A6552" s="1" t="s">
        <v>3733</v>
      </c>
      <c r="B6552" s="31" t="s">
        <v>8286</v>
      </c>
      <c r="C6552" s="1">
        <v>0</v>
      </c>
      <c r="D6552" s="1" t="s">
        <v>15116</v>
      </c>
      <c r="E6552" s="1" t="s">
        <v>17830</v>
      </c>
      <c r="F6552" s="1">
        <v>0</v>
      </c>
      <c r="G6552" s="19">
        <v>107</v>
      </c>
      <c r="H6552" s="29">
        <f t="shared" si="1417"/>
        <v>14617.93</v>
      </c>
      <c r="I6552" s="32">
        <v>1209</v>
      </c>
      <c r="J6552" s="32">
        <v>35</v>
      </c>
      <c r="K6552" s="33">
        <f t="shared" si="1418"/>
        <v>2.8949545078577336E-2</v>
      </c>
      <c r="L6552" s="34">
        <f t="shared" si="1422"/>
        <v>15.088853798531215</v>
      </c>
      <c r="M6552" s="32">
        <v>1220</v>
      </c>
      <c r="N6552" s="32">
        <v>159</v>
      </c>
      <c r="O6552" s="33">
        <f t="shared" si="1419"/>
        <v>0.13032786885245901</v>
      </c>
      <c r="P6552" s="34">
        <f t="shared" si="1423"/>
        <v>16.912642250271745</v>
      </c>
      <c r="Q6552" s="35">
        <v>0</v>
      </c>
      <c r="R6552" s="34">
        <f t="shared" si="1424"/>
        <v>0</v>
      </c>
      <c r="S6552" s="33">
        <v>21.59</v>
      </c>
      <c r="T6552" s="34">
        <f t="shared" si="1425"/>
        <v>63.607370659107019</v>
      </c>
      <c r="U6552" s="31">
        <f t="shared" si="1420"/>
        <v>23.902216676977496</v>
      </c>
      <c r="V6552" s="32">
        <f t="shared" si="1421"/>
        <v>28898</v>
      </c>
      <c r="W6552" s="36"/>
      <c r="X6552" s="36">
        <f t="shared" si="1426"/>
        <v>3819.64</v>
      </c>
      <c r="Y6552" s="29">
        <f t="shared" si="1414"/>
        <v>18437.57</v>
      </c>
      <c r="Z6552" s="36"/>
      <c r="AA6552" s="36">
        <f t="shared" si="1413"/>
        <v>18437.57</v>
      </c>
      <c r="AB6552" s="29">
        <f t="shared" si="1415"/>
        <v>13894.17</v>
      </c>
      <c r="AC6552" s="30">
        <f t="shared" si="1416"/>
        <v>129.85</v>
      </c>
    </row>
    <row r="6553" spans="1:30" x14ac:dyDescent="0.2">
      <c r="A6553" s="1" t="s">
        <v>4457</v>
      </c>
      <c r="B6553" s="31" t="s">
        <v>8287</v>
      </c>
      <c r="C6553" s="1">
        <v>0</v>
      </c>
      <c r="D6553" s="1" t="s">
        <v>15117</v>
      </c>
      <c r="E6553" s="1" t="s">
        <v>17749</v>
      </c>
      <c r="F6553" s="1">
        <v>0</v>
      </c>
      <c r="G6553" s="19">
        <v>137</v>
      </c>
      <c r="H6553" s="29">
        <f t="shared" si="1417"/>
        <v>18716.419999999998</v>
      </c>
      <c r="I6553" s="32">
        <v>1209</v>
      </c>
      <c r="J6553" s="32">
        <v>71</v>
      </c>
      <c r="K6553" s="33">
        <f t="shared" si="1418"/>
        <v>5.8726220016542596E-2</v>
      </c>
      <c r="L6553" s="34">
        <f t="shared" si="1422"/>
        <v>30.608817705591896</v>
      </c>
      <c r="M6553" s="32">
        <v>1188</v>
      </c>
      <c r="N6553" s="32">
        <v>34</v>
      </c>
      <c r="O6553" s="33">
        <f t="shared" si="1419"/>
        <v>2.8619528619528621E-2</v>
      </c>
      <c r="P6553" s="34">
        <f t="shared" si="1423"/>
        <v>3.7139550671350405</v>
      </c>
      <c r="Q6553" s="35">
        <v>0</v>
      </c>
      <c r="R6553" s="34">
        <f t="shared" si="1424"/>
        <v>0</v>
      </c>
      <c r="S6553" s="33">
        <v>21.98</v>
      </c>
      <c r="T6553" s="34">
        <f t="shared" si="1425"/>
        <v>64.989369241672577</v>
      </c>
      <c r="U6553" s="31">
        <f t="shared" si="1420"/>
        <v>24.828035503599878</v>
      </c>
      <c r="V6553" s="32">
        <f t="shared" si="1421"/>
        <v>30017</v>
      </c>
      <c r="W6553" s="36"/>
      <c r="X6553" s="36">
        <f t="shared" si="1426"/>
        <v>3967.55</v>
      </c>
      <c r="Y6553" s="29">
        <f t="shared" si="1414"/>
        <v>22683.969999999998</v>
      </c>
      <c r="Z6553" s="36"/>
      <c r="AA6553" s="36">
        <f t="shared" si="1413"/>
        <v>22683.969999999998</v>
      </c>
      <c r="AB6553" s="29">
        <f t="shared" si="1415"/>
        <v>17094.169999999998</v>
      </c>
      <c r="AC6553" s="30">
        <f t="shared" si="1416"/>
        <v>124.77</v>
      </c>
      <c r="AD6553" s="29"/>
    </row>
    <row r="6554" spans="1:30" x14ac:dyDescent="0.2">
      <c r="A6554" s="1" t="s">
        <v>4640</v>
      </c>
      <c r="B6554" s="31" t="s">
        <v>8286</v>
      </c>
      <c r="C6554" s="1">
        <v>0</v>
      </c>
      <c r="D6554" s="1" t="s">
        <v>15118</v>
      </c>
      <c r="E6554" s="1" t="s">
        <v>16649</v>
      </c>
      <c r="F6554" s="1">
        <v>0</v>
      </c>
      <c r="G6554" s="19">
        <v>118</v>
      </c>
      <c r="H6554" s="29">
        <f t="shared" si="1417"/>
        <v>16120.71</v>
      </c>
      <c r="I6554" s="32">
        <v>1209</v>
      </c>
      <c r="J6554" s="32">
        <v>41</v>
      </c>
      <c r="K6554" s="33">
        <f t="shared" si="1418"/>
        <v>3.3912324234904881E-2</v>
      </c>
      <c r="L6554" s="34">
        <f t="shared" si="1422"/>
        <v>17.675514449708</v>
      </c>
      <c r="M6554" s="32">
        <v>1209</v>
      </c>
      <c r="N6554" s="32">
        <v>195</v>
      </c>
      <c r="O6554" s="33">
        <f t="shared" si="1419"/>
        <v>0.16129032258064516</v>
      </c>
      <c r="P6554" s="34">
        <f t="shared" si="1423"/>
        <v>20.930638613645293</v>
      </c>
      <c r="Q6554" s="35">
        <v>0</v>
      </c>
      <c r="R6554" s="34">
        <f t="shared" si="1424"/>
        <v>0</v>
      </c>
      <c r="S6554" s="33">
        <v>22.81</v>
      </c>
      <c r="T6554" s="34">
        <f t="shared" si="1425"/>
        <v>67.930545712260809</v>
      </c>
      <c r="U6554" s="31">
        <f t="shared" si="1420"/>
        <v>26.634174693903525</v>
      </c>
      <c r="V6554" s="32">
        <f t="shared" si="1421"/>
        <v>32201</v>
      </c>
      <c r="W6554" s="36"/>
      <c r="X6554" s="36">
        <f t="shared" si="1426"/>
        <v>4256.22</v>
      </c>
      <c r="Y6554" s="29">
        <f t="shared" si="1414"/>
        <v>20376.93</v>
      </c>
      <c r="Z6554" s="36"/>
      <c r="AA6554" s="36">
        <f t="shared" si="1413"/>
        <v>20376.93</v>
      </c>
      <c r="AB6554" s="29">
        <f t="shared" si="1415"/>
        <v>15355.64</v>
      </c>
      <c r="AC6554" s="30">
        <f t="shared" si="1416"/>
        <v>130.13</v>
      </c>
    </row>
    <row r="6555" spans="1:30" x14ac:dyDescent="0.2">
      <c r="A6555" s="1" t="s">
        <v>4648</v>
      </c>
      <c r="B6555" s="31" t="s">
        <v>8287</v>
      </c>
      <c r="C6555" s="1">
        <v>0</v>
      </c>
      <c r="D6555" s="1" t="s">
        <v>14108</v>
      </c>
      <c r="E6555" s="1" t="s">
        <v>19271</v>
      </c>
      <c r="F6555" s="1">
        <v>0</v>
      </c>
      <c r="G6555" s="19">
        <v>97</v>
      </c>
      <c r="H6555" s="29">
        <f t="shared" si="1417"/>
        <v>13251.77</v>
      </c>
      <c r="I6555" s="32">
        <v>1209</v>
      </c>
      <c r="J6555" s="32">
        <v>15</v>
      </c>
      <c r="K6555" s="33">
        <f t="shared" si="1418"/>
        <v>1.2406947890818859E-2</v>
      </c>
      <c r="L6555" s="34">
        <f t="shared" si="1422"/>
        <v>6.4666516279419506</v>
      </c>
      <c r="M6555" s="32">
        <v>1158</v>
      </c>
      <c r="N6555" s="32">
        <v>92</v>
      </c>
      <c r="O6555" s="33">
        <f t="shared" si="1419"/>
        <v>7.9447322970639028E-2</v>
      </c>
      <c r="P6555" s="34">
        <f t="shared" si="1423"/>
        <v>10.309875876704037</v>
      </c>
      <c r="Q6555" s="35">
        <v>0</v>
      </c>
      <c r="R6555" s="34">
        <f t="shared" si="1424"/>
        <v>0</v>
      </c>
      <c r="S6555" s="33">
        <v>21.98</v>
      </c>
      <c r="T6555" s="34">
        <f t="shared" si="1425"/>
        <v>64.989369241672577</v>
      </c>
      <c r="U6555" s="31">
        <f t="shared" si="1420"/>
        <v>20.44147418657964</v>
      </c>
      <c r="V6555" s="32">
        <f t="shared" si="1421"/>
        <v>24714</v>
      </c>
      <c r="W6555" s="36"/>
      <c r="X6555" s="36">
        <f t="shared" si="1426"/>
        <v>3266.62</v>
      </c>
      <c r="Y6555" s="29">
        <f t="shared" si="1414"/>
        <v>16518.39</v>
      </c>
      <c r="Z6555" s="36"/>
      <c r="AA6555" s="36">
        <f t="shared" si="1413"/>
        <v>16518.39</v>
      </c>
      <c r="AB6555" s="29">
        <f t="shared" si="1415"/>
        <v>12447.92</v>
      </c>
      <c r="AC6555" s="30">
        <f t="shared" si="1416"/>
        <v>128.33000000000001</v>
      </c>
    </row>
    <row r="6556" spans="1:30" x14ac:dyDescent="0.2">
      <c r="A6556" s="1" t="s">
        <v>5178</v>
      </c>
      <c r="B6556" s="31" t="s">
        <v>8286</v>
      </c>
      <c r="C6556" s="1">
        <v>0</v>
      </c>
      <c r="D6556" s="1" t="s">
        <v>15119</v>
      </c>
      <c r="E6556" s="1" t="s">
        <v>17442</v>
      </c>
      <c r="F6556" s="1">
        <v>0</v>
      </c>
      <c r="G6556" s="19">
        <v>133</v>
      </c>
      <c r="H6556" s="29">
        <f t="shared" si="1417"/>
        <v>18169.95</v>
      </c>
      <c r="I6556" s="32">
        <v>1209</v>
      </c>
      <c r="J6556" s="32">
        <v>62</v>
      </c>
      <c r="K6556" s="33">
        <f t="shared" si="1418"/>
        <v>5.128205128205128E-2</v>
      </c>
      <c r="L6556" s="34">
        <f t="shared" si="1422"/>
        <v>26.728826728826725</v>
      </c>
      <c r="M6556" s="32">
        <v>1254</v>
      </c>
      <c r="N6556" s="32">
        <v>229</v>
      </c>
      <c r="O6556" s="33">
        <f t="shared" si="1419"/>
        <v>0.18261562998405104</v>
      </c>
      <c r="P6556" s="34">
        <f t="shared" si="1423"/>
        <v>23.698022889675908</v>
      </c>
      <c r="Q6556" s="35">
        <v>1</v>
      </c>
      <c r="R6556" s="34">
        <f t="shared" si="1424"/>
        <v>100</v>
      </c>
      <c r="S6556" s="33">
        <v>18.89</v>
      </c>
      <c r="T6556" s="34">
        <f t="shared" si="1425"/>
        <v>54.039688164422394</v>
      </c>
      <c r="U6556" s="31">
        <f t="shared" si="1420"/>
        <v>51.11663444573125</v>
      </c>
      <c r="V6556" s="32">
        <f t="shared" si="1421"/>
        <v>61800</v>
      </c>
      <c r="W6556" s="36"/>
      <c r="X6556" s="36">
        <f t="shared" si="1426"/>
        <v>8168.52</v>
      </c>
      <c r="Y6556" s="29">
        <f t="shared" si="1414"/>
        <v>26338.47</v>
      </c>
      <c r="Z6556" s="36"/>
      <c r="AA6556" s="36">
        <f t="shared" si="1413"/>
        <v>26338.47</v>
      </c>
      <c r="AB6556" s="29">
        <f t="shared" si="1415"/>
        <v>19848.13</v>
      </c>
      <c r="AC6556" s="30">
        <f t="shared" si="1416"/>
        <v>149.22999999999999</v>
      </c>
    </row>
    <row r="6557" spans="1:30" x14ac:dyDescent="0.2">
      <c r="A6557" s="1" t="s">
        <v>5722</v>
      </c>
      <c r="B6557" s="31" t="s">
        <v>8286</v>
      </c>
      <c r="C6557" s="1">
        <v>0</v>
      </c>
      <c r="D6557" s="1" t="s">
        <v>15120</v>
      </c>
      <c r="E6557" s="1" t="s">
        <v>18592</v>
      </c>
      <c r="F6557" s="1">
        <v>0</v>
      </c>
      <c r="G6557" s="19">
        <v>129</v>
      </c>
      <c r="H6557" s="29">
        <f t="shared" si="1417"/>
        <v>17623.490000000002</v>
      </c>
      <c r="I6557" s="32">
        <v>1209</v>
      </c>
      <c r="J6557" s="32">
        <v>76</v>
      </c>
      <c r="K6557" s="33">
        <f t="shared" si="1418"/>
        <v>6.2861869313482213E-2</v>
      </c>
      <c r="L6557" s="34">
        <f t="shared" si="1422"/>
        <v>32.764368248239215</v>
      </c>
      <c r="M6557" s="32">
        <v>1237</v>
      </c>
      <c r="N6557" s="32">
        <v>36</v>
      </c>
      <c r="O6557" s="33">
        <f t="shared" si="1419"/>
        <v>2.9102667744543249E-2</v>
      </c>
      <c r="P6557" s="34">
        <f t="shared" si="1423"/>
        <v>3.7766520117749636</v>
      </c>
      <c r="Q6557" s="35">
        <v>0</v>
      </c>
      <c r="R6557" s="34">
        <f t="shared" si="1424"/>
        <v>0</v>
      </c>
      <c r="S6557" s="33">
        <v>19.5</v>
      </c>
      <c r="T6557" s="34">
        <f t="shared" si="1425"/>
        <v>56.201275690999289</v>
      </c>
      <c r="U6557" s="31">
        <f t="shared" si="1420"/>
        <v>23.185573987753365</v>
      </c>
      <c r="V6557" s="32">
        <f t="shared" si="1421"/>
        <v>28031</v>
      </c>
      <c r="W6557" s="36"/>
      <c r="X6557" s="36">
        <f t="shared" si="1426"/>
        <v>3705.05</v>
      </c>
      <c r="Y6557" s="29">
        <f t="shared" si="1414"/>
        <v>21328.54</v>
      </c>
      <c r="Z6557" s="36"/>
      <c r="AA6557" s="36">
        <f t="shared" si="1413"/>
        <v>21328.54</v>
      </c>
      <c r="AB6557" s="29">
        <f t="shared" si="1415"/>
        <v>16072.75</v>
      </c>
      <c r="AC6557" s="30">
        <f t="shared" si="1416"/>
        <v>124.59</v>
      </c>
    </row>
    <row r="6558" spans="1:30" x14ac:dyDescent="0.2">
      <c r="A6558" s="1" t="s">
        <v>7960</v>
      </c>
      <c r="B6558" s="31" t="s">
        <v>8286</v>
      </c>
      <c r="C6558" s="1">
        <v>0</v>
      </c>
      <c r="D6558" s="1" t="s">
        <v>15121</v>
      </c>
      <c r="E6558" s="1" t="s">
        <v>17170</v>
      </c>
      <c r="F6558" s="1">
        <v>0</v>
      </c>
      <c r="G6558" s="19">
        <v>118</v>
      </c>
      <c r="H6558" s="29">
        <f t="shared" si="1417"/>
        <v>16120.71</v>
      </c>
      <c r="I6558" s="32">
        <v>1209</v>
      </c>
      <c r="J6558" s="32">
        <v>45</v>
      </c>
      <c r="K6558" s="33">
        <f t="shared" si="1418"/>
        <v>3.7220843672456573E-2</v>
      </c>
      <c r="L6558" s="34">
        <f t="shared" si="1422"/>
        <v>19.399954883825849</v>
      </c>
      <c r="M6558" s="32">
        <v>1198</v>
      </c>
      <c r="N6558" s="32">
        <v>192</v>
      </c>
      <c r="O6558" s="33">
        <f t="shared" si="1419"/>
        <v>0.16026711185308848</v>
      </c>
      <c r="P6558" s="34">
        <f t="shared" si="1423"/>
        <v>20.797856599067909</v>
      </c>
      <c r="Q6558" s="35">
        <v>0</v>
      </c>
      <c r="R6558" s="34">
        <f t="shared" si="1424"/>
        <v>0</v>
      </c>
      <c r="S6558" s="33">
        <v>20.49</v>
      </c>
      <c r="T6558" s="34">
        <f t="shared" si="1425"/>
        <v>59.709425939050305</v>
      </c>
      <c r="U6558" s="31">
        <f t="shared" si="1420"/>
        <v>24.976809355486015</v>
      </c>
      <c r="V6558" s="32">
        <f t="shared" si="1421"/>
        <v>30197</v>
      </c>
      <c r="W6558" s="36"/>
      <c r="X6558" s="36">
        <f t="shared" si="1426"/>
        <v>3991.34</v>
      </c>
      <c r="Y6558" s="29">
        <f t="shared" si="1414"/>
        <v>20112.05</v>
      </c>
      <c r="Z6558" s="36"/>
      <c r="AA6558" s="36">
        <f t="shared" si="1413"/>
        <v>20112.05</v>
      </c>
      <c r="AB6558" s="29">
        <f t="shared" si="1415"/>
        <v>15156.03</v>
      </c>
      <c r="AC6558" s="30">
        <f t="shared" si="1416"/>
        <v>128.44</v>
      </c>
      <c r="AD6558" s="29"/>
    </row>
    <row r="6559" spans="1:30" x14ac:dyDescent="0.2">
      <c r="A6559" s="1" t="s">
        <v>546</v>
      </c>
      <c r="B6559" s="31" t="s">
        <v>8286</v>
      </c>
      <c r="C6559" s="1">
        <v>0</v>
      </c>
      <c r="D6559" s="1" t="s">
        <v>15122</v>
      </c>
      <c r="E6559" s="1" t="s">
        <v>17207</v>
      </c>
      <c r="F6559" s="1">
        <v>0</v>
      </c>
      <c r="G6559" s="19">
        <v>105</v>
      </c>
      <c r="H6559" s="29">
        <f t="shared" si="1417"/>
        <v>14344.7</v>
      </c>
      <c r="I6559" s="32">
        <v>1210</v>
      </c>
      <c r="J6559" s="32">
        <v>42</v>
      </c>
      <c r="K6559" s="33">
        <f t="shared" si="1418"/>
        <v>3.4710743801652892E-2</v>
      </c>
      <c r="L6559" s="34">
        <f t="shared" si="1422"/>
        <v>18.091660405709991</v>
      </c>
      <c r="M6559" s="32">
        <v>1213</v>
      </c>
      <c r="N6559" s="32">
        <v>17</v>
      </c>
      <c r="O6559" s="33">
        <f t="shared" si="1419"/>
        <v>1.4014839241549877E-2</v>
      </c>
      <c r="P6559" s="34">
        <f t="shared" si="1423"/>
        <v>1.8187051194379342</v>
      </c>
      <c r="Q6559" s="35">
        <v>0</v>
      </c>
      <c r="R6559" s="34">
        <f t="shared" si="1424"/>
        <v>0</v>
      </c>
      <c r="S6559" s="33">
        <v>23.27</v>
      </c>
      <c r="T6559" s="34">
        <f t="shared" si="1425"/>
        <v>69.560595322466341</v>
      </c>
      <c r="U6559" s="31">
        <f t="shared" si="1420"/>
        <v>22.367740211903566</v>
      </c>
      <c r="V6559" s="32">
        <f t="shared" si="1421"/>
        <v>27065</v>
      </c>
      <c r="W6559" s="36"/>
      <c r="X6559" s="36">
        <f t="shared" si="1426"/>
        <v>3577.36</v>
      </c>
      <c r="Y6559" s="29">
        <f t="shared" si="1414"/>
        <v>17922.060000000001</v>
      </c>
      <c r="Z6559" s="36"/>
      <c r="AA6559" s="36">
        <f t="shared" si="1413"/>
        <v>17922.060000000001</v>
      </c>
      <c r="AB6559" s="29">
        <f t="shared" si="1415"/>
        <v>13505.7</v>
      </c>
      <c r="AC6559" s="30">
        <f t="shared" si="1416"/>
        <v>128.63</v>
      </c>
    </row>
    <row r="6560" spans="1:30" x14ac:dyDescent="0.2">
      <c r="A6560" s="1" t="s">
        <v>3884</v>
      </c>
      <c r="B6560" s="31" t="s">
        <v>8293</v>
      </c>
      <c r="C6560" s="1">
        <v>0</v>
      </c>
      <c r="D6560" s="1" t="s">
        <v>11173</v>
      </c>
      <c r="E6560" s="1" t="s">
        <v>18412</v>
      </c>
      <c r="F6560" s="1">
        <v>0</v>
      </c>
      <c r="G6560" s="19">
        <v>109</v>
      </c>
      <c r="H6560" s="29">
        <f t="shared" si="1417"/>
        <v>14891.17</v>
      </c>
      <c r="I6560" s="32">
        <v>1210</v>
      </c>
      <c r="J6560" s="32">
        <v>12</v>
      </c>
      <c r="K6560" s="33">
        <f t="shared" si="1418"/>
        <v>9.9173553719008271E-3</v>
      </c>
      <c r="L6560" s="34">
        <f t="shared" si="1422"/>
        <v>5.1690458302028546</v>
      </c>
      <c r="M6560" s="32">
        <v>1187</v>
      </c>
      <c r="N6560" s="32">
        <v>134</v>
      </c>
      <c r="O6560" s="33">
        <f t="shared" si="1419"/>
        <v>0.11288963774220724</v>
      </c>
      <c r="P6560" s="34">
        <f t="shared" si="1423"/>
        <v>14.649683707006325</v>
      </c>
      <c r="Q6560" s="35">
        <v>0</v>
      </c>
      <c r="R6560" s="34">
        <f t="shared" si="1424"/>
        <v>0</v>
      </c>
      <c r="S6560" s="33">
        <v>20.51</v>
      </c>
      <c r="T6560" s="34">
        <f t="shared" si="1425"/>
        <v>59.78029766123317</v>
      </c>
      <c r="U6560" s="31">
        <f t="shared" si="1420"/>
        <v>19.899756799610586</v>
      </c>
      <c r="V6560" s="32">
        <f t="shared" si="1421"/>
        <v>24079</v>
      </c>
      <c r="W6560" s="36"/>
      <c r="X6560" s="36">
        <f t="shared" si="1426"/>
        <v>3182.68</v>
      </c>
      <c r="Y6560" s="29">
        <f t="shared" si="1414"/>
        <v>18073.849999999999</v>
      </c>
      <c r="Z6560" s="36"/>
      <c r="AA6560" s="36">
        <f t="shared" si="1413"/>
        <v>18073.849999999999</v>
      </c>
      <c r="AB6560" s="29">
        <f t="shared" si="1415"/>
        <v>13620.08</v>
      </c>
      <c r="AC6560" s="30">
        <f t="shared" si="1416"/>
        <v>124.95</v>
      </c>
    </row>
    <row r="6561" spans="1:30" x14ac:dyDescent="0.2">
      <c r="A6561" s="1" t="s">
        <v>5042</v>
      </c>
      <c r="B6561" s="31" t="s">
        <v>8287</v>
      </c>
      <c r="C6561" s="1">
        <v>0</v>
      </c>
      <c r="D6561" s="1" t="s">
        <v>15123</v>
      </c>
      <c r="E6561" s="1" t="s">
        <v>18872</v>
      </c>
      <c r="F6561" s="1">
        <v>0</v>
      </c>
      <c r="G6561" s="19">
        <v>95</v>
      </c>
      <c r="H6561" s="29">
        <f t="shared" si="1417"/>
        <v>12978.54</v>
      </c>
      <c r="I6561" s="32">
        <v>1210</v>
      </c>
      <c r="J6561" s="32">
        <v>17</v>
      </c>
      <c r="K6561" s="33">
        <f t="shared" si="1418"/>
        <v>1.4049586776859505E-2</v>
      </c>
      <c r="L6561" s="34">
        <f t="shared" si="1422"/>
        <v>7.3228149261207118</v>
      </c>
      <c r="M6561" s="32">
        <v>1134</v>
      </c>
      <c r="N6561" s="32">
        <v>59</v>
      </c>
      <c r="O6561" s="33">
        <f t="shared" si="1419"/>
        <v>5.2028218694885359E-2</v>
      </c>
      <c r="P6561" s="34">
        <f t="shared" si="1423"/>
        <v>6.7516998279289666</v>
      </c>
      <c r="Q6561" s="35">
        <v>0</v>
      </c>
      <c r="R6561" s="34">
        <f t="shared" si="1424"/>
        <v>0</v>
      </c>
      <c r="S6561" s="33">
        <v>23.73</v>
      </c>
      <c r="T6561" s="34">
        <f t="shared" si="1425"/>
        <v>71.190644932671859</v>
      </c>
      <c r="U6561" s="31">
        <f t="shared" si="1420"/>
        <v>21.316289921680383</v>
      </c>
      <c r="V6561" s="32">
        <f t="shared" si="1421"/>
        <v>25793</v>
      </c>
      <c r="W6561" s="36"/>
      <c r="X6561" s="36">
        <f t="shared" si="1426"/>
        <v>3409.24</v>
      </c>
      <c r="Y6561" s="29">
        <f t="shared" si="1414"/>
        <v>16387.78</v>
      </c>
      <c r="Z6561" s="36"/>
      <c r="AA6561" s="36">
        <f t="shared" si="1413"/>
        <v>16387.78</v>
      </c>
      <c r="AB6561" s="29">
        <f t="shared" si="1415"/>
        <v>12349.5</v>
      </c>
      <c r="AC6561" s="30">
        <f t="shared" si="1416"/>
        <v>129.99</v>
      </c>
      <c r="AD6561" s="29"/>
    </row>
    <row r="6562" spans="1:30" x14ac:dyDescent="0.2">
      <c r="A6562" s="1" t="s">
        <v>5766</v>
      </c>
      <c r="B6562" s="31" t="s">
        <v>8291</v>
      </c>
      <c r="C6562" s="1">
        <v>0</v>
      </c>
      <c r="D6562" s="1" t="s">
        <v>15124</v>
      </c>
      <c r="E6562" s="1" t="s">
        <v>16667</v>
      </c>
      <c r="F6562" s="1">
        <v>0</v>
      </c>
      <c r="G6562" s="19">
        <v>90</v>
      </c>
      <c r="H6562" s="29">
        <f t="shared" si="1417"/>
        <v>12295.46</v>
      </c>
      <c r="I6562" s="32">
        <v>1210</v>
      </c>
      <c r="J6562" s="32">
        <v>13</v>
      </c>
      <c r="K6562" s="33">
        <f t="shared" si="1418"/>
        <v>1.0743801652892562E-2</v>
      </c>
      <c r="L6562" s="34">
        <f t="shared" si="1422"/>
        <v>5.5997996493864264</v>
      </c>
      <c r="M6562" s="32">
        <v>1012</v>
      </c>
      <c r="N6562" s="32">
        <v>22</v>
      </c>
      <c r="O6562" s="33">
        <f t="shared" si="1419"/>
        <v>2.1739130434782608E-2</v>
      </c>
      <c r="P6562" s="34">
        <f t="shared" si="1423"/>
        <v>2.8210860740130612</v>
      </c>
      <c r="Q6562" s="35">
        <v>0</v>
      </c>
      <c r="R6562" s="34">
        <f t="shared" si="1424"/>
        <v>0</v>
      </c>
      <c r="S6562" s="33">
        <v>23.27</v>
      </c>
      <c r="T6562" s="34">
        <f t="shared" si="1425"/>
        <v>69.560595322466341</v>
      </c>
      <c r="U6562" s="31">
        <f t="shared" si="1420"/>
        <v>19.495370261466459</v>
      </c>
      <c r="V6562" s="32">
        <f t="shared" si="1421"/>
        <v>23589</v>
      </c>
      <c r="W6562" s="36"/>
      <c r="X6562" s="36">
        <f t="shared" si="1426"/>
        <v>3117.92</v>
      </c>
      <c r="Y6562" s="29">
        <f t="shared" si="1414"/>
        <v>15413.38</v>
      </c>
      <c r="Z6562" s="36"/>
      <c r="AA6562" s="36">
        <f t="shared" si="1413"/>
        <v>15413.38</v>
      </c>
      <c r="AB6562" s="29">
        <f t="shared" si="1415"/>
        <v>11615.21</v>
      </c>
      <c r="AC6562" s="30">
        <f t="shared" si="1416"/>
        <v>129.06</v>
      </c>
      <c r="AD6562" s="29"/>
    </row>
    <row r="6563" spans="1:30" x14ac:dyDescent="0.2">
      <c r="A6563" s="1" t="s">
        <v>6212</v>
      </c>
      <c r="B6563" s="31" t="s">
        <v>8286</v>
      </c>
      <c r="C6563" s="1">
        <v>0</v>
      </c>
      <c r="D6563" s="1" t="s">
        <v>15125</v>
      </c>
      <c r="E6563" s="1" t="s">
        <v>16672</v>
      </c>
      <c r="F6563" s="1">
        <v>0</v>
      </c>
      <c r="G6563" s="19">
        <v>129</v>
      </c>
      <c r="H6563" s="29">
        <f t="shared" si="1417"/>
        <v>17623.490000000002</v>
      </c>
      <c r="I6563" s="32">
        <v>1210</v>
      </c>
      <c r="J6563" s="32">
        <v>55</v>
      </c>
      <c r="K6563" s="33">
        <f t="shared" si="1418"/>
        <v>4.5454545454545456E-2</v>
      </c>
      <c r="L6563" s="34">
        <f t="shared" si="1422"/>
        <v>23.691460055096421</v>
      </c>
      <c r="M6563" s="32">
        <v>1134</v>
      </c>
      <c r="N6563" s="32">
        <v>198</v>
      </c>
      <c r="O6563" s="33">
        <f t="shared" si="1419"/>
        <v>0.17460317460317459</v>
      </c>
      <c r="P6563" s="34">
        <f t="shared" si="1423"/>
        <v>22.658246880168395</v>
      </c>
      <c r="Q6563" s="35">
        <v>0</v>
      </c>
      <c r="R6563" s="34">
        <f t="shared" si="1424"/>
        <v>0</v>
      </c>
      <c r="S6563" s="33">
        <v>20.86</v>
      </c>
      <c r="T6563" s="34">
        <f t="shared" si="1425"/>
        <v>61.020552799433027</v>
      </c>
      <c r="U6563" s="31">
        <f t="shared" si="1420"/>
        <v>26.84256493367446</v>
      </c>
      <c r="V6563" s="32">
        <f t="shared" si="1421"/>
        <v>32480</v>
      </c>
      <c r="W6563" s="36"/>
      <c r="X6563" s="36">
        <f t="shared" si="1426"/>
        <v>4293.1000000000004</v>
      </c>
      <c r="Y6563" s="29">
        <f t="shared" si="1414"/>
        <v>21916.590000000004</v>
      </c>
      <c r="Z6563" s="36"/>
      <c r="AA6563" s="36">
        <f t="shared" si="1413"/>
        <v>21916.590000000004</v>
      </c>
      <c r="AB6563" s="29">
        <f t="shared" si="1415"/>
        <v>16515.89</v>
      </c>
      <c r="AC6563" s="30">
        <f t="shared" si="1416"/>
        <v>128.03</v>
      </c>
      <c r="AD6563" s="29"/>
    </row>
    <row r="6564" spans="1:30" x14ac:dyDescent="0.2">
      <c r="A6564" s="1" t="s">
        <v>1117</v>
      </c>
      <c r="B6564" s="31" t="s">
        <v>8294</v>
      </c>
      <c r="C6564" s="1">
        <v>0</v>
      </c>
      <c r="D6564" s="1" t="s">
        <v>15126</v>
      </c>
      <c r="E6564" s="1" t="s">
        <v>16598</v>
      </c>
      <c r="F6564" s="1">
        <v>0</v>
      </c>
      <c r="G6564" s="19">
        <v>117</v>
      </c>
      <c r="H6564" s="29">
        <f t="shared" si="1417"/>
        <v>15984.09</v>
      </c>
      <c r="I6564" s="32">
        <v>1211</v>
      </c>
      <c r="J6564" s="32">
        <v>7</v>
      </c>
      <c r="K6564" s="33">
        <f t="shared" si="1418"/>
        <v>5.7803468208092483E-3</v>
      </c>
      <c r="L6564" s="34">
        <f t="shared" si="1422"/>
        <v>3.0127868278157295</v>
      </c>
      <c r="M6564" s="32">
        <v>1117</v>
      </c>
      <c r="N6564" s="32">
        <v>14</v>
      </c>
      <c r="O6564" s="33">
        <f t="shared" si="1419"/>
        <v>1.2533572068039392E-2</v>
      </c>
      <c r="P6564" s="34">
        <f t="shared" si="1423"/>
        <v>1.6264811384641107</v>
      </c>
      <c r="Q6564" s="35">
        <v>0</v>
      </c>
      <c r="R6564" s="34">
        <f t="shared" si="1424"/>
        <v>0</v>
      </c>
      <c r="S6564" s="33">
        <v>25.23</v>
      </c>
      <c r="T6564" s="34">
        <f t="shared" si="1425"/>
        <v>76.506024096385545</v>
      </c>
      <c r="U6564" s="31">
        <f t="shared" si="1420"/>
        <v>20.286323015666348</v>
      </c>
      <c r="V6564" s="32">
        <f t="shared" si="1421"/>
        <v>24567</v>
      </c>
      <c r="W6564" s="36"/>
      <c r="X6564" s="36">
        <f t="shared" si="1426"/>
        <v>3247.19</v>
      </c>
      <c r="Y6564" s="29">
        <f t="shared" si="1414"/>
        <v>19231.28</v>
      </c>
      <c r="Z6564" s="36"/>
      <c r="AA6564" s="36">
        <f t="shared" si="1413"/>
        <v>19231.28</v>
      </c>
      <c r="AB6564" s="29">
        <f t="shared" si="1415"/>
        <v>14492.3</v>
      </c>
      <c r="AC6564" s="30">
        <f t="shared" si="1416"/>
        <v>123.87</v>
      </c>
    </row>
    <row r="6565" spans="1:30" x14ac:dyDescent="0.2">
      <c r="A6565" s="1" t="s">
        <v>4581</v>
      </c>
      <c r="B6565" s="31" t="s">
        <v>8291</v>
      </c>
      <c r="C6565" s="1">
        <v>0</v>
      </c>
      <c r="D6565" s="1" t="s">
        <v>15127</v>
      </c>
      <c r="E6565" s="1" t="s">
        <v>17828</v>
      </c>
      <c r="F6565" s="1">
        <v>0</v>
      </c>
      <c r="G6565" s="19">
        <v>90</v>
      </c>
      <c r="H6565" s="29">
        <f t="shared" si="1417"/>
        <v>12295.46</v>
      </c>
      <c r="I6565" s="32">
        <v>1211</v>
      </c>
      <c r="J6565" s="32">
        <v>6</v>
      </c>
      <c r="K6565" s="33">
        <f t="shared" si="1418"/>
        <v>4.9545829892650699E-3</v>
      </c>
      <c r="L6565" s="34">
        <f t="shared" si="1422"/>
        <v>2.5823887095563394</v>
      </c>
      <c r="M6565" s="32">
        <v>1147</v>
      </c>
      <c r="N6565" s="32">
        <v>21</v>
      </c>
      <c r="O6565" s="33">
        <f t="shared" si="1419"/>
        <v>1.8308631211857017E-2</v>
      </c>
      <c r="P6565" s="34">
        <f t="shared" si="1423"/>
        <v>2.3759103291164925</v>
      </c>
      <c r="Q6565" s="35">
        <v>0</v>
      </c>
      <c r="R6565" s="34">
        <f t="shared" si="1424"/>
        <v>0</v>
      </c>
      <c r="S6565" s="33">
        <v>23.75</v>
      </c>
      <c r="T6565" s="34">
        <f t="shared" si="1425"/>
        <v>71.261516654854717</v>
      </c>
      <c r="U6565" s="31">
        <f t="shared" si="1420"/>
        <v>19.054953923381888</v>
      </c>
      <c r="V6565" s="32">
        <f t="shared" si="1421"/>
        <v>23076</v>
      </c>
      <c r="W6565" s="36"/>
      <c r="X6565" s="36">
        <f t="shared" si="1426"/>
        <v>3050.11</v>
      </c>
      <c r="Y6565" s="29">
        <f t="shared" si="1414"/>
        <v>15345.57</v>
      </c>
      <c r="Z6565" s="36"/>
      <c r="AA6565" s="36">
        <f t="shared" si="1413"/>
        <v>15345.57</v>
      </c>
      <c r="AB6565" s="29">
        <f t="shared" si="1415"/>
        <v>11564.11</v>
      </c>
      <c r="AC6565" s="30">
        <f t="shared" si="1416"/>
        <v>128.49</v>
      </c>
    </row>
    <row r="6566" spans="1:30" x14ac:dyDescent="0.2">
      <c r="A6566" s="1" t="s">
        <v>5068</v>
      </c>
      <c r="B6566" s="31" t="s">
        <v>8291</v>
      </c>
      <c r="C6566" s="1">
        <v>0</v>
      </c>
      <c r="D6566" s="1" t="s">
        <v>15128</v>
      </c>
      <c r="E6566" s="1" t="s">
        <v>16655</v>
      </c>
      <c r="F6566" s="1">
        <v>0</v>
      </c>
      <c r="G6566" s="19">
        <v>84</v>
      </c>
      <c r="H6566" s="29">
        <f t="shared" si="1417"/>
        <v>11475.76</v>
      </c>
      <c r="I6566" s="32">
        <v>1211</v>
      </c>
      <c r="J6566" s="32">
        <v>4</v>
      </c>
      <c r="K6566" s="33">
        <f t="shared" si="1418"/>
        <v>3.3030553261767133E-3</v>
      </c>
      <c r="L6566" s="34">
        <f t="shared" si="1422"/>
        <v>1.7215924730375598</v>
      </c>
      <c r="M6566" s="32">
        <v>1206</v>
      </c>
      <c r="N6566" s="32">
        <v>55</v>
      </c>
      <c r="O6566" s="33">
        <f t="shared" si="1419"/>
        <v>4.5605306799336651E-2</v>
      </c>
      <c r="P6566" s="34">
        <f t="shared" si="1423"/>
        <v>5.9181988119842828</v>
      </c>
      <c r="Q6566" s="35">
        <v>0</v>
      </c>
      <c r="R6566" s="34">
        <f t="shared" si="1424"/>
        <v>0</v>
      </c>
      <c r="S6566" s="33">
        <v>25.23</v>
      </c>
      <c r="T6566" s="34">
        <f t="shared" si="1425"/>
        <v>76.506024096385545</v>
      </c>
      <c r="U6566" s="31">
        <f t="shared" si="1420"/>
        <v>21.036453845351847</v>
      </c>
      <c r="V6566" s="32">
        <f t="shared" si="1421"/>
        <v>25475</v>
      </c>
      <c r="W6566" s="36"/>
      <c r="X6566" s="36">
        <f t="shared" si="1426"/>
        <v>3367.2</v>
      </c>
      <c r="Y6566" s="29">
        <f t="shared" si="1414"/>
        <v>14842.96</v>
      </c>
      <c r="Z6566" s="36"/>
      <c r="AA6566" s="36">
        <f t="shared" si="1413"/>
        <v>14842.96</v>
      </c>
      <c r="AB6566" s="29">
        <f t="shared" si="1415"/>
        <v>11185.35</v>
      </c>
      <c r="AC6566" s="30">
        <f t="shared" si="1416"/>
        <v>133.16</v>
      </c>
      <c r="AD6566" s="29"/>
    </row>
    <row r="6567" spans="1:30" x14ac:dyDescent="0.2">
      <c r="A6567" s="1" t="s">
        <v>5660</v>
      </c>
      <c r="B6567" s="31" t="s">
        <v>8286</v>
      </c>
      <c r="C6567" s="1">
        <v>0</v>
      </c>
      <c r="D6567" s="1" t="s">
        <v>15129</v>
      </c>
      <c r="E6567" s="1" t="s">
        <v>17428</v>
      </c>
      <c r="F6567" s="1">
        <v>0</v>
      </c>
      <c r="G6567" s="19">
        <v>97</v>
      </c>
      <c r="H6567" s="29">
        <f t="shared" si="1417"/>
        <v>13251.77</v>
      </c>
      <c r="I6567" s="32">
        <v>1211</v>
      </c>
      <c r="J6567" s="32">
        <v>31</v>
      </c>
      <c r="K6567" s="33">
        <f t="shared" si="1418"/>
        <v>2.5598678777869529E-2</v>
      </c>
      <c r="L6567" s="34">
        <f t="shared" si="1422"/>
        <v>13.342341666041088</v>
      </c>
      <c r="M6567" s="32">
        <v>1172</v>
      </c>
      <c r="N6567" s="32">
        <v>125</v>
      </c>
      <c r="O6567" s="33">
        <f t="shared" si="1419"/>
        <v>0.10665529010238908</v>
      </c>
      <c r="P6567" s="34">
        <f t="shared" si="1423"/>
        <v>13.840652666872955</v>
      </c>
      <c r="Q6567" s="35">
        <v>0</v>
      </c>
      <c r="R6567" s="34">
        <f t="shared" si="1424"/>
        <v>0</v>
      </c>
      <c r="S6567" s="33">
        <v>23.29</v>
      </c>
      <c r="T6567" s="34">
        <f t="shared" si="1425"/>
        <v>69.631467044649185</v>
      </c>
      <c r="U6567" s="31">
        <f t="shared" si="1420"/>
        <v>24.203615344390805</v>
      </c>
      <c r="V6567" s="32">
        <f t="shared" si="1421"/>
        <v>29311</v>
      </c>
      <c r="W6567" s="36"/>
      <c r="X6567" s="36">
        <f t="shared" si="1426"/>
        <v>3874.23</v>
      </c>
      <c r="Y6567" s="29">
        <f t="shared" si="1414"/>
        <v>17126</v>
      </c>
      <c r="Z6567" s="36"/>
      <c r="AA6567" s="36">
        <f t="shared" si="1413"/>
        <v>17126</v>
      </c>
      <c r="AB6567" s="29">
        <f t="shared" si="1415"/>
        <v>12905.8</v>
      </c>
      <c r="AC6567" s="30">
        <f t="shared" si="1416"/>
        <v>133.05000000000001</v>
      </c>
    </row>
    <row r="6568" spans="1:30" x14ac:dyDescent="0.2">
      <c r="A6568" s="1" t="s">
        <v>6206</v>
      </c>
      <c r="B6568" s="31" t="s">
        <v>8286</v>
      </c>
      <c r="C6568" s="1">
        <v>0</v>
      </c>
      <c r="D6568" s="1" t="s">
        <v>15130</v>
      </c>
      <c r="E6568" s="1" t="s">
        <v>16672</v>
      </c>
      <c r="F6568" s="1">
        <v>0</v>
      </c>
      <c r="G6568" s="19">
        <v>111</v>
      </c>
      <c r="H6568" s="29">
        <f t="shared" si="1417"/>
        <v>15164.4</v>
      </c>
      <c r="I6568" s="32">
        <v>1211</v>
      </c>
      <c r="J6568" s="32">
        <v>47</v>
      </c>
      <c r="K6568" s="33">
        <f t="shared" si="1418"/>
        <v>3.8810900082576386E-2</v>
      </c>
      <c r="L6568" s="34">
        <f t="shared" si="1422"/>
        <v>20.228711558191328</v>
      </c>
      <c r="M6568" s="32">
        <v>1191</v>
      </c>
      <c r="N6568" s="32">
        <v>27</v>
      </c>
      <c r="O6568" s="33">
        <f t="shared" si="1419"/>
        <v>2.2670025188916875E-2</v>
      </c>
      <c r="P6568" s="34">
        <f t="shared" si="1423"/>
        <v>2.9418882484670212</v>
      </c>
      <c r="Q6568" s="35">
        <v>0</v>
      </c>
      <c r="R6568" s="34">
        <f t="shared" si="1424"/>
        <v>0</v>
      </c>
      <c r="S6568" s="33">
        <v>22.85</v>
      </c>
      <c r="T6568" s="34">
        <f t="shared" si="1425"/>
        <v>68.07228915662651</v>
      </c>
      <c r="U6568" s="31">
        <f t="shared" si="1420"/>
        <v>22.810722240821214</v>
      </c>
      <c r="V6568" s="32">
        <f t="shared" si="1421"/>
        <v>27624</v>
      </c>
      <c r="W6568" s="36"/>
      <c r="X6568" s="36">
        <f t="shared" si="1426"/>
        <v>3651.25</v>
      </c>
      <c r="Y6568" s="29">
        <f t="shared" si="1414"/>
        <v>18815.650000000001</v>
      </c>
      <c r="Z6568" s="36"/>
      <c r="AA6568" s="36">
        <f t="shared" si="1413"/>
        <v>18815.650000000001</v>
      </c>
      <c r="AB6568" s="29">
        <f t="shared" si="1415"/>
        <v>14179.09</v>
      </c>
      <c r="AC6568" s="30">
        <f t="shared" si="1416"/>
        <v>127.74</v>
      </c>
      <c r="AD6568" s="29"/>
    </row>
    <row r="6569" spans="1:30" x14ac:dyDescent="0.2">
      <c r="A6569" s="1" t="s">
        <v>1964</v>
      </c>
      <c r="B6569" s="31" t="s">
        <v>8286</v>
      </c>
      <c r="C6569" s="1">
        <v>0</v>
      </c>
      <c r="D6569" s="1" t="s">
        <v>15131</v>
      </c>
      <c r="E6569" s="1" t="s">
        <v>17577</v>
      </c>
      <c r="F6569" s="1">
        <v>0</v>
      </c>
      <c r="G6569" s="19">
        <v>104</v>
      </c>
      <c r="H6569" s="29">
        <f t="shared" si="1417"/>
        <v>14208.08</v>
      </c>
      <c r="I6569" s="32">
        <v>1212</v>
      </c>
      <c r="J6569" s="32">
        <v>32</v>
      </c>
      <c r="K6569" s="33">
        <f t="shared" si="1418"/>
        <v>2.6402640264026403E-2</v>
      </c>
      <c r="L6569" s="34">
        <f t="shared" si="1422"/>
        <v>13.761376137613762</v>
      </c>
      <c r="M6569" s="32">
        <v>1178</v>
      </c>
      <c r="N6569" s="32">
        <v>82</v>
      </c>
      <c r="O6569" s="33">
        <f t="shared" si="1419"/>
        <v>6.9609507640067916E-2</v>
      </c>
      <c r="P6569" s="34">
        <f t="shared" si="1423"/>
        <v>9.0332229806258635</v>
      </c>
      <c r="Q6569" s="35">
        <v>0</v>
      </c>
      <c r="R6569" s="34">
        <f t="shared" si="1424"/>
        <v>0</v>
      </c>
      <c r="S6569" s="33">
        <v>20.9</v>
      </c>
      <c r="T6569" s="34">
        <f t="shared" si="1425"/>
        <v>61.162296243798721</v>
      </c>
      <c r="U6569" s="31">
        <f t="shared" si="1420"/>
        <v>20.989223840509588</v>
      </c>
      <c r="V6569" s="32">
        <f t="shared" si="1421"/>
        <v>25439</v>
      </c>
      <c r="W6569" s="36"/>
      <c r="X6569" s="36">
        <f t="shared" si="1426"/>
        <v>3362.45</v>
      </c>
      <c r="Y6569" s="29">
        <f t="shared" si="1414"/>
        <v>17570.53</v>
      </c>
      <c r="Z6569" s="36"/>
      <c r="AA6569" s="36">
        <f t="shared" si="1413"/>
        <v>17570.53</v>
      </c>
      <c r="AB6569" s="29">
        <f t="shared" si="1415"/>
        <v>13240.79</v>
      </c>
      <c r="AC6569" s="30">
        <f t="shared" si="1416"/>
        <v>127.32</v>
      </c>
    </row>
    <row r="6570" spans="1:30" x14ac:dyDescent="0.2">
      <c r="A6570" s="1" t="s">
        <v>2955</v>
      </c>
      <c r="B6570" s="31" t="s">
        <v>8286</v>
      </c>
      <c r="C6570" s="1">
        <v>0</v>
      </c>
      <c r="D6570" s="1" t="s">
        <v>15132</v>
      </c>
      <c r="E6570" s="1" t="s">
        <v>19272</v>
      </c>
      <c r="F6570" s="1">
        <v>0</v>
      </c>
      <c r="G6570" s="19">
        <v>129</v>
      </c>
      <c r="H6570" s="29">
        <f t="shared" si="1417"/>
        <v>17623.490000000002</v>
      </c>
      <c r="I6570" s="32">
        <v>1212</v>
      </c>
      <c r="J6570" s="32">
        <v>64</v>
      </c>
      <c r="K6570" s="33">
        <f t="shared" si="1418"/>
        <v>5.2805280528052806E-2</v>
      </c>
      <c r="L6570" s="34">
        <f t="shared" si="1422"/>
        <v>27.522752275227525</v>
      </c>
      <c r="M6570" s="32">
        <v>1229</v>
      </c>
      <c r="N6570" s="32">
        <v>218</v>
      </c>
      <c r="O6570" s="33">
        <f t="shared" si="1419"/>
        <v>0.17737998372660699</v>
      </c>
      <c r="P6570" s="34">
        <f t="shared" si="1423"/>
        <v>23.018593287390544</v>
      </c>
      <c r="Q6570" s="35">
        <v>0</v>
      </c>
      <c r="R6570" s="34">
        <f t="shared" si="1424"/>
        <v>0</v>
      </c>
      <c r="S6570" s="33">
        <v>20.54</v>
      </c>
      <c r="T6570" s="34">
        <f t="shared" si="1425"/>
        <v>59.886605244507443</v>
      </c>
      <c r="U6570" s="31">
        <f t="shared" si="1420"/>
        <v>27.606987701781378</v>
      </c>
      <c r="V6570" s="32">
        <f t="shared" si="1421"/>
        <v>33460</v>
      </c>
      <c r="W6570" s="36"/>
      <c r="X6570" s="36">
        <f t="shared" si="1426"/>
        <v>4422.63</v>
      </c>
      <c r="Y6570" s="29">
        <f t="shared" si="1414"/>
        <v>22046.120000000003</v>
      </c>
      <c r="Z6570" s="36"/>
      <c r="AA6570" s="36">
        <f t="shared" si="1413"/>
        <v>22046.120000000003</v>
      </c>
      <c r="AB6570" s="29">
        <f t="shared" si="1415"/>
        <v>16613.5</v>
      </c>
      <c r="AC6570" s="30">
        <f t="shared" si="1416"/>
        <v>128.79</v>
      </c>
    </row>
    <row r="6571" spans="1:30" x14ac:dyDescent="0.2">
      <c r="A6571" s="1" t="s">
        <v>2960</v>
      </c>
      <c r="B6571" s="31" t="s">
        <v>8286</v>
      </c>
      <c r="C6571" s="1">
        <v>0</v>
      </c>
      <c r="D6571" s="1" t="s">
        <v>15133</v>
      </c>
      <c r="E6571" s="1" t="s">
        <v>19273</v>
      </c>
      <c r="F6571" s="1">
        <v>0</v>
      </c>
      <c r="G6571" s="19">
        <v>123</v>
      </c>
      <c r="H6571" s="29">
        <f t="shared" si="1417"/>
        <v>16803.79</v>
      </c>
      <c r="I6571" s="32">
        <v>1212</v>
      </c>
      <c r="J6571" s="32">
        <v>58</v>
      </c>
      <c r="K6571" s="33">
        <f t="shared" si="1418"/>
        <v>4.7854785478547858E-2</v>
      </c>
      <c r="L6571" s="34">
        <f t="shared" si="1422"/>
        <v>24.942494249424943</v>
      </c>
      <c r="M6571" s="32">
        <v>1226</v>
      </c>
      <c r="N6571" s="32">
        <v>131</v>
      </c>
      <c r="O6571" s="33">
        <f t="shared" si="1419"/>
        <v>0.1068515497553018</v>
      </c>
      <c r="P6571" s="34">
        <f t="shared" si="1423"/>
        <v>13.8661212740642</v>
      </c>
      <c r="Q6571" s="35">
        <v>1</v>
      </c>
      <c r="R6571" s="34">
        <f t="shared" si="1424"/>
        <v>100</v>
      </c>
      <c r="S6571" s="33">
        <v>22.44</v>
      </c>
      <c r="T6571" s="34">
        <f t="shared" si="1425"/>
        <v>66.619418851878109</v>
      </c>
      <c r="U6571" s="31">
        <f t="shared" si="1420"/>
        <v>51.357008593841812</v>
      </c>
      <c r="V6571" s="32">
        <f t="shared" si="1421"/>
        <v>62245</v>
      </c>
      <c r="W6571" s="36"/>
      <c r="X6571" s="36">
        <f t="shared" si="1426"/>
        <v>8227.34</v>
      </c>
      <c r="Y6571" s="29">
        <f t="shared" si="1414"/>
        <v>25031.13</v>
      </c>
      <c r="Z6571" s="36"/>
      <c r="AA6571" s="36">
        <f t="shared" si="1413"/>
        <v>25031.13</v>
      </c>
      <c r="AB6571" s="29">
        <f t="shared" si="1415"/>
        <v>18862.95</v>
      </c>
      <c r="AC6571" s="30">
        <f t="shared" si="1416"/>
        <v>153.36000000000001</v>
      </c>
      <c r="AD6571" s="29"/>
    </row>
    <row r="6572" spans="1:30" x14ac:dyDescent="0.2">
      <c r="A6572" s="1" t="s">
        <v>5365</v>
      </c>
      <c r="B6572" s="31" t="s">
        <v>8286</v>
      </c>
      <c r="C6572" s="1">
        <v>0</v>
      </c>
      <c r="D6572" s="1" t="s">
        <v>15134</v>
      </c>
      <c r="E6572" s="1" t="s">
        <v>19274</v>
      </c>
      <c r="F6572" s="1">
        <v>0</v>
      </c>
      <c r="G6572" s="19">
        <v>103</v>
      </c>
      <c r="H6572" s="29">
        <f t="shared" si="1417"/>
        <v>14071.47</v>
      </c>
      <c r="I6572" s="32">
        <v>1212</v>
      </c>
      <c r="J6572" s="32">
        <v>40</v>
      </c>
      <c r="K6572" s="33">
        <f t="shared" si="1418"/>
        <v>3.3003300330033E-2</v>
      </c>
      <c r="L6572" s="34">
        <f t="shared" si="1422"/>
        <v>17.201720172017197</v>
      </c>
      <c r="M6572" s="32">
        <v>1228</v>
      </c>
      <c r="N6572" s="32">
        <v>229</v>
      </c>
      <c r="O6572" s="33">
        <f t="shared" si="1419"/>
        <v>0.18648208469055375</v>
      </c>
      <c r="P6572" s="34">
        <f t="shared" si="1423"/>
        <v>24.199772559978491</v>
      </c>
      <c r="Q6572" s="35">
        <v>0</v>
      </c>
      <c r="R6572" s="34">
        <f t="shared" si="1424"/>
        <v>0</v>
      </c>
      <c r="S6572" s="33">
        <v>22.44</v>
      </c>
      <c r="T6572" s="34">
        <f t="shared" si="1425"/>
        <v>66.619418851878109</v>
      </c>
      <c r="U6572" s="31">
        <f t="shared" si="1420"/>
        <v>27.005227895968449</v>
      </c>
      <c r="V6572" s="32">
        <f t="shared" si="1421"/>
        <v>32730</v>
      </c>
      <c r="W6572" s="36"/>
      <c r="X6572" s="36">
        <f t="shared" si="1426"/>
        <v>4326.1499999999996</v>
      </c>
      <c r="Y6572" s="29">
        <f t="shared" si="1414"/>
        <v>18397.62</v>
      </c>
      <c r="Z6572" s="36"/>
      <c r="AA6572" s="36">
        <f t="shared" si="1413"/>
        <v>18397.62</v>
      </c>
      <c r="AB6572" s="29">
        <f t="shared" si="1415"/>
        <v>13864.07</v>
      </c>
      <c r="AC6572" s="30">
        <f t="shared" si="1416"/>
        <v>134.6</v>
      </c>
    </row>
    <row r="6573" spans="1:30" x14ac:dyDescent="0.2">
      <c r="A6573" s="1" t="s">
        <v>6064</v>
      </c>
      <c r="B6573" s="31" t="s">
        <v>8286</v>
      </c>
      <c r="C6573" s="1">
        <v>0</v>
      </c>
      <c r="D6573" s="1" t="s">
        <v>10911</v>
      </c>
      <c r="E6573" s="1" t="s">
        <v>16672</v>
      </c>
      <c r="F6573" s="1">
        <v>0</v>
      </c>
      <c r="G6573" s="19">
        <v>123</v>
      </c>
      <c r="H6573" s="29">
        <f t="shared" si="1417"/>
        <v>16803.79</v>
      </c>
      <c r="I6573" s="32">
        <v>1212</v>
      </c>
      <c r="J6573" s="32">
        <v>43</v>
      </c>
      <c r="K6573" s="33">
        <f t="shared" si="1418"/>
        <v>3.5478547854785478E-2</v>
      </c>
      <c r="L6573" s="34">
        <f t="shared" si="1422"/>
        <v>18.49184918491849</v>
      </c>
      <c r="M6573" s="32">
        <v>1236</v>
      </c>
      <c r="N6573" s="32">
        <v>167</v>
      </c>
      <c r="O6573" s="33">
        <f t="shared" si="1419"/>
        <v>0.13511326860841424</v>
      </c>
      <c r="P6573" s="34">
        <f t="shared" si="1423"/>
        <v>17.533643382336844</v>
      </c>
      <c r="Q6573" s="35">
        <v>0</v>
      </c>
      <c r="R6573" s="34">
        <f t="shared" si="1424"/>
        <v>0</v>
      </c>
      <c r="S6573" s="33">
        <v>21.26</v>
      </c>
      <c r="T6573" s="34">
        <f t="shared" si="1425"/>
        <v>62.437987243090006</v>
      </c>
      <c r="U6573" s="31">
        <f t="shared" si="1420"/>
        <v>24.615869952586337</v>
      </c>
      <c r="V6573" s="32">
        <f t="shared" si="1421"/>
        <v>29834</v>
      </c>
      <c r="W6573" s="36"/>
      <c r="X6573" s="36">
        <f t="shared" si="1426"/>
        <v>3943.36</v>
      </c>
      <c r="Y6573" s="29">
        <f t="shared" si="1414"/>
        <v>20747.150000000001</v>
      </c>
      <c r="Z6573" s="36"/>
      <c r="AA6573" s="36">
        <f t="shared" si="1413"/>
        <v>20747.150000000001</v>
      </c>
      <c r="AB6573" s="29">
        <f t="shared" si="1415"/>
        <v>15634.63</v>
      </c>
      <c r="AC6573" s="30">
        <f t="shared" si="1416"/>
        <v>127.11</v>
      </c>
      <c r="AD6573" s="29"/>
    </row>
    <row r="6574" spans="1:30" x14ac:dyDescent="0.2">
      <c r="A6574" s="1" t="s">
        <v>7083</v>
      </c>
      <c r="B6574" s="31" t="s">
        <v>8286</v>
      </c>
      <c r="C6574" s="1">
        <v>0</v>
      </c>
      <c r="D6574" s="1" t="s">
        <v>15135</v>
      </c>
      <c r="E6574" s="1" t="s">
        <v>18237</v>
      </c>
      <c r="F6574" s="1">
        <v>0</v>
      </c>
      <c r="G6574" s="19">
        <v>118</v>
      </c>
      <c r="H6574" s="29">
        <f t="shared" si="1417"/>
        <v>16120.71</v>
      </c>
      <c r="I6574" s="32">
        <v>1212</v>
      </c>
      <c r="J6574" s="32">
        <v>31</v>
      </c>
      <c r="K6574" s="33">
        <f t="shared" si="1418"/>
        <v>2.5577557755775578E-2</v>
      </c>
      <c r="L6574" s="34">
        <f t="shared" si="1422"/>
        <v>13.331333133313331</v>
      </c>
      <c r="M6574" s="32">
        <v>1206</v>
      </c>
      <c r="N6574" s="32">
        <v>84</v>
      </c>
      <c r="O6574" s="33">
        <f t="shared" si="1419"/>
        <v>6.965174129353234E-2</v>
      </c>
      <c r="P6574" s="34">
        <f t="shared" si="1423"/>
        <v>9.0387036401214509</v>
      </c>
      <c r="Q6574" s="35">
        <v>0</v>
      </c>
      <c r="R6574" s="34">
        <f t="shared" si="1424"/>
        <v>0</v>
      </c>
      <c r="S6574" s="33">
        <v>21.64</v>
      </c>
      <c r="T6574" s="34">
        <f t="shared" si="1425"/>
        <v>63.784549964564142</v>
      </c>
      <c r="U6574" s="31">
        <f t="shared" si="1420"/>
        <v>21.538646684499732</v>
      </c>
      <c r="V6574" s="32">
        <f t="shared" si="1421"/>
        <v>26105</v>
      </c>
      <c r="W6574" s="36"/>
      <c r="X6574" s="36">
        <f t="shared" si="1426"/>
        <v>3450.47</v>
      </c>
      <c r="Y6574" s="29">
        <f t="shared" si="1414"/>
        <v>19571.18</v>
      </c>
      <c r="Z6574" s="36"/>
      <c r="AA6574" s="36">
        <f t="shared" si="1413"/>
        <v>19571.18</v>
      </c>
      <c r="AB6574" s="29">
        <f t="shared" si="1415"/>
        <v>14748.44</v>
      </c>
      <c r="AC6574" s="30">
        <f t="shared" si="1416"/>
        <v>124.99</v>
      </c>
      <c r="AD6574" s="29"/>
    </row>
    <row r="6575" spans="1:30" x14ac:dyDescent="0.2">
      <c r="A6575" s="1" t="s">
        <v>7084</v>
      </c>
      <c r="B6575" s="31" t="s">
        <v>8286</v>
      </c>
      <c r="C6575" s="1">
        <v>0</v>
      </c>
      <c r="D6575" s="1" t="s">
        <v>15136</v>
      </c>
      <c r="E6575" s="1" t="s">
        <v>17023</v>
      </c>
      <c r="F6575" s="1">
        <v>0</v>
      </c>
      <c r="G6575" s="19">
        <v>125</v>
      </c>
      <c r="H6575" s="29">
        <f t="shared" si="1417"/>
        <v>17077.02</v>
      </c>
      <c r="I6575" s="32">
        <v>1212</v>
      </c>
      <c r="J6575" s="32">
        <v>53</v>
      </c>
      <c r="K6575" s="33">
        <f t="shared" si="1418"/>
        <v>4.3729372937293731E-2</v>
      </c>
      <c r="L6575" s="34">
        <f t="shared" si="1422"/>
        <v>22.792279227922794</v>
      </c>
      <c r="M6575" s="32">
        <v>1254</v>
      </c>
      <c r="N6575" s="32">
        <v>61</v>
      </c>
      <c r="O6575" s="33">
        <f t="shared" si="1419"/>
        <v>4.864433811802233E-2</v>
      </c>
      <c r="P6575" s="34">
        <f t="shared" si="1423"/>
        <v>6.3125737828394337</v>
      </c>
      <c r="Q6575" s="35">
        <v>0</v>
      </c>
      <c r="R6575" s="34">
        <f t="shared" si="1424"/>
        <v>0</v>
      </c>
      <c r="S6575" s="33">
        <v>20.2</v>
      </c>
      <c r="T6575" s="34">
        <f t="shared" si="1425"/>
        <v>58.681785967399001</v>
      </c>
      <c r="U6575" s="31">
        <f t="shared" si="1420"/>
        <v>21.946659744540305</v>
      </c>
      <c r="V6575" s="32">
        <f t="shared" si="1421"/>
        <v>26599</v>
      </c>
      <c r="W6575" s="36"/>
      <c r="X6575" s="36">
        <f t="shared" si="1426"/>
        <v>3515.77</v>
      </c>
      <c r="Y6575" s="29">
        <f t="shared" si="1414"/>
        <v>20592.79</v>
      </c>
      <c r="Z6575" s="36"/>
      <c r="AA6575" s="36">
        <f t="shared" si="1413"/>
        <v>20592.79</v>
      </c>
      <c r="AB6575" s="29">
        <f t="shared" si="1415"/>
        <v>15518.3</v>
      </c>
      <c r="AC6575" s="30">
        <f t="shared" si="1416"/>
        <v>124.15</v>
      </c>
    </row>
    <row r="6576" spans="1:30" x14ac:dyDescent="0.2">
      <c r="A6576" s="1" t="s">
        <v>7515</v>
      </c>
      <c r="B6576" s="31" t="s">
        <v>8286</v>
      </c>
      <c r="C6576" s="1">
        <v>0</v>
      </c>
      <c r="D6576" s="1" t="s">
        <v>15137</v>
      </c>
      <c r="E6576" s="1" t="s">
        <v>19275</v>
      </c>
      <c r="F6576" s="1">
        <v>0</v>
      </c>
      <c r="G6576" s="19">
        <v>123</v>
      </c>
      <c r="H6576" s="29">
        <f t="shared" si="1417"/>
        <v>16803.79</v>
      </c>
      <c r="I6576" s="32">
        <v>1212</v>
      </c>
      <c r="J6576" s="32">
        <v>54</v>
      </c>
      <c r="K6576" s="33">
        <f t="shared" si="1418"/>
        <v>4.4554455445544552E-2</v>
      </c>
      <c r="L6576" s="34">
        <f t="shared" si="1422"/>
        <v>23.22232223222322</v>
      </c>
      <c r="M6576" s="32">
        <v>1237</v>
      </c>
      <c r="N6576" s="32">
        <v>238</v>
      </c>
      <c r="O6576" s="33">
        <f t="shared" si="1419"/>
        <v>0.19240097008892482</v>
      </c>
      <c r="P6576" s="34">
        <f t="shared" si="1423"/>
        <v>24.967866077845592</v>
      </c>
      <c r="Q6576" s="35">
        <v>0</v>
      </c>
      <c r="R6576" s="34">
        <f t="shared" si="1424"/>
        <v>0</v>
      </c>
      <c r="S6576" s="33">
        <v>20.2</v>
      </c>
      <c r="T6576" s="34">
        <f t="shared" si="1425"/>
        <v>58.681785967399001</v>
      </c>
      <c r="U6576" s="31">
        <f t="shared" si="1420"/>
        <v>26.717993569366953</v>
      </c>
      <c r="V6576" s="32">
        <f t="shared" si="1421"/>
        <v>32382</v>
      </c>
      <c r="W6576" s="36"/>
      <c r="X6576" s="36">
        <f t="shared" si="1426"/>
        <v>4280.1499999999996</v>
      </c>
      <c r="Y6576" s="29">
        <f t="shared" si="1414"/>
        <v>21083.940000000002</v>
      </c>
      <c r="Z6576" s="36"/>
      <c r="AA6576" s="36">
        <f t="shared" si="1413"/>
        <v>21083.940000000002</v>
      </c>
      <c r="AB6576" s="29">
        <f t="shared" si="1415"/>
        <v>15888.43</v>
      </c>
      <c r="AC6576" s="30">
        <f t="shared" si="1416"/>
        <v>129.16999999999999</v>
      </c>
      <c r="AD6576" s="29"/>
    </row>
    <row r="6577" spans="1:30" x14ac:dyDescent="0.2">
      <c r="A6577" s="1" t="s">
        <v>2512</v>
      </c>
      <c r="B6577" s="31" t="s">
        <v>8286</v>
      </c>
      <c r="C6577" s="1">
        <v>0</v>
      </c>
      <c r="D6577" s="1" t="s">
        <v>15139</v>
      </c>
      <c r="E6577" s="1" t="s">
        <v>17827</v>
      </c>
      <c r="F6577" s="1">
        <v>0</v>
      </c>
      <c r="G6577" s="19">
        <v>107</v>
      </c>
      <c r="H6577" s="29">
        <f t="shared" si="1417"/>
        <v>14617.93</v>
      </c>
      <c r="I6577" s="32">
        <v>1213</v>
      </c>
      <c r="J6577" s="32">
        <v>27</v>
      </c>
      <c r="K6577" s="33">
        <f t="shared" si="1418"/>
        <v>2.2258862324814509E-2</v>
      </c>
      <c r="L6577" s="34">
        <f t="shared" si="1422"/>
        <v>11.601588848085138</v>
      </c>
      <c r="M6577" s="32">
        <v>1219</v>
      </c>
      <c r="N6577" s="32">
        <v>134</v>
      </c>
      <c r="O6577" s="33">
        <f t="shared" si="1419"/>
        <v>0.10992616899097621</v>
      </c>
      <c r="P6577" s="34">
        <f t="shared" si="1423"/>
        <v>14.265114487462272</v>
      </c>
      <c r="Q6577" s="35">
        <v>0</v>
      </c>
      <c r="R6577" s="34">
        <f t="shared" si="1424"/>
        <v>0</v>
      </c>
      <c r="S6577" s="33">
        <v>24.26</v>
      </c>
      <c r="T6577" s="34">
        <f t="shared" si="1425"/>
        <v>73.068745570517365</v>
      </c>
      <c r="U6577" s="31">
        <f t="shared" si="1420"/>
        <v>24.733862226516194</v>
      </c>
      <c r="V6577" s="32">
        <f t="shared" si="1421"/>
        <v>30002</v>
      </c>
      <c r="W6577" s="36"/>
      <c r="X6577" s="36">
        <f t="shared" si="1426"/>
        <v>3965.57</v>
      </c>
      <c r="Y6577" s="29">
        <f t="shared" si="1414"/>
        <v>18583.5</v>
      </c>
      <c r="Z6577" s="36"/>
      <c r="AA6577" s="36">
        <f t="shared" si="1413"/>
        <v>18583.5</v>
      </c>
      <c r="AB6577" s="29">
        <f t="shared" si="1415"/>
        <v>14004.14</v>
      </c>
      <c r="AC6577" s="30">
        <f t="shared" si="1416"/>
        <v>130.88</v>
      </c>
      <c r="AD6577" s="29"/>
    </row>
    <row r="6578" spans="1:30" x14ac:dyDescent="0.2">
      <c r="A6578" s="1" t="s">
        <v>3296</v>
      </c>
      <c r="B6578" s="31" t="s">
        <v>8286</v>
      </c>
      <c r="C6578" s="1">
        <v>0</v>
      </c>
      <c r="D6578" s="1" t="s">
        <v>15140</v>
      </c>
      <c r="E6578" s="1" t="s">
        <v>16634</v>
      </c>
      <c r="F6578" s="1">
        <v>0</v>
      </c>
      <c r="G6578" s="19">
        <v>112</v>
      </c>
      <c r="H6578" s="29">
        <f t="shared" si="1417"/>
        <v>15301.01</v>
      </c>
      <c r="I6578" s="32">
        <v>1213</v>
      </c>
      <c r="J6578" s="32">
        <v>53</v>
      </c>
      <c r="K6578" s="33">
        <f t="shared" si="1418"/>
        <v>4.3693322341302555E-2</v>
      </c>
      <c r="L6578" s="34">
        <f t="shared" si="1422"/>
        <v>22.77348922031527</v>
      </c>
      <c r="M6578" s="32">
        <v>1205</v>
      </c>
      <c r="N6578" s="32">
        <v>211</v>
      </c>
      <c r="O6578" s="33">
        <f t="shared" si="1419"/>
        <v>0.17510373443983401</v>
      </c>
      <c r="P6578" s="34">
        <f t="shared" si="1423"/>
        <v>22.723204509851264</v>
      </c>
      <c r="Q6578" s="35">
        <v>0</v>
      </c>
      <c r="R6578" s="34">
        <f t="shared" si="1424"/>
        <v>0</v>
      </c>
      <c r="S6578" s="33">
        <v>21.28</v>
      </c>
      <c r="T6578" s="34">
        <f t="shared" si="1425"/>
        <v>62.508858965272864</v>
      </c>
      <c r="U6578" s="31">
        <f t="shared" si="1420"/>
        <v>27.001388173859851</v>
      </c>
      <c r="V6578" s="32">
        <f t="shared" si="1421"/>
        <v>32753</v>
      </c>
      <c r="W6578" s="36"/>
      <c r="X6578" s="36">
        <f t="shared" si="1426"/>
        <v>4329.1899999999996</v>
      </c>
      <c r="Y6578" s="29">
        <f t="shared" si="1414"/>
        <v>19630.2</v>
      </c>
      <c r="Z6578" s="36"/>
      <c r="AA6578" s="36">
        <f t="shared" si="1413"/>
        <v>19630.2</v>
      </c>
      <c r="AB6578" s="29">
        <f t="shared" si="1415"/>
        <v>14792.92</v>
      </c>
      <c r="AC6578" s="30">
        <f t="shared" si="1416"/>
        <v>132.08000000000001</v>
      </c>
      <c r="AD6578" s="29"/>
    </row>
    <row r="6579" spans="1:30" x14ac:dyDescent="0.2">
      <c r="A6579" s="1" t="s">
        <v>4179</v>
      </c>
      <c r="B6579" s="31" t="s">
        <v>8285</v>
      </c>
      <c r="C6579" s="1">
        <v>0</v>
      </c>
      <c r="D6579" s="1" t="s">
        <v>15141</v>
      </c>
      <c r="E6579" s="1" t="s">
        <v>18049</v>
      </c>
      <c r="F6579" s="1">
        <v>0</v>
      </c>
      <c r="G6579" s="19">
        <v>107</v>
      </c>
      <c r="H6579" s="29">
        <f t="shared" si="1417"/>
        <v>14617.93</v>
      </c>
      <c r="I6579" s="32">
        <v>1213</v>
      </c>
      <c r="J6579" s="32">
        <v>41</v>
      </c>
      <c r="K6579" s="33">
        <f t="shared" si="1418"/>
        <v>3.3800494641384994E-2</v>
      </c>
      <c r="L6579" s="34">
        <f t="shared" si="1422"/>
        <v>17.617227510055208</v>
      </c>
      <c r="M6579" s="32">
        <v>1222</v>
      </c>
      <c r="N6579" s="32">
        <v>3</v>
      </c>
      <c r="O6579" s="33">
        <f t="shared" si="1419"/>
        <v>2.4549918166939444E-3</v>
      </c>
      <c r="P6579" s="34">
        <f t="shared" si="1423"/>
        <v>0.31858418839100039</v>
      </c>
      <c r="Q6579" s="35">
        <v>0</v>
      </c>
      <c r="R6579" s="34">
        <f t="shared" si="1424"/>
        <v>0</v>
      </c>
      <c r="S6579" s="33">
        <v>22.05</v>
      </c>
      <c r="T6579" s="34">
        <f t="shared" si="1425"/>
        <v>65.237420269312551</v>
      </c>
      <c r="U6579" s="31">
        <f t="shared" si="1420"/>
        <v>20.793307991939692</v>
      </c>
      <c r="V6579" s="32">
        <f t="shared" si="1421"/>
        <v>25222</v>
      </c>
      <c r="W6579" s="36"/>
      <c r="X6579" s="36">
        <f t="shared" si="1426"/>
        <v>3333.76</v>
      </c>
      <c r="Y6579" s="29">
        <f t="shared" si="1414"/>
        <v>17951.690000000002</v>
      </c>
      <c r="Z6579" s="36"/>
      <c r="AA6579" s="36">
        <f t="shared" si="1413"/>
        <v>17951.690000000002</v>
      </c>
      <c r="AB6579" s="29">
        <f t="shared" si="1415"/>
        <v>13528.03</v>
      </c>
      <c r="AC6579" s="30">
        <f t="shared" si="1416"/>
        <v>126.43</v>
      </c>
    </row>
    <row r="6580" spans="1:30" x14ac:dyDescent="0.2">
      <c r="A6580" s="1" t="s">
        <v>7878</v>
      </c>
      <c r="B6580" s="31" t="s">
        <v>8286</v>
      </c>
      <c r="C6580" s="1">
        <v>0</v>
      </c>
      <c r="D6580" s="1" t="s">
        <v>15142</v>
      </c>
      <c r="E6580" s="1" t="s">
        <v>19122</v>
      </c>
      <c r="F6580" s="1">
        <v>0</v>
      </c>
      <c r="G6580" s="19">
        <v>107</v>
      </c>
      <c r="H6580" s="29">
        <f t="shared" si="1417"/>
        <v>14617.93</v>
      </c>
      <c r="I6580" s="32">
        <v>1213</v>
      </c>
      <c r="J6580" s="32">
        <v>31</v>
      </c>
      <c r="K6580" s="33">
        <f t="shared" si="1418"/>
        <v>2.5556471558120363E-2</v>
      </c>
      <c r="L6580" s="34">
        <f t="shared" si="1422"/>
        <v>13.32034275150516</v>
      </c>
      <c r="M6580" s="32">
        <v>1219</v>
      </c>
      <c r="N6580" s="32">
        <v>301</v>
      </c>
      <c r="O6580" s="33">
        <f t="shared" si="1419"/>
        <v>0.24692370795734209</v>
      </c>
      <c r="P6580" s="34">
        <f t="shared" si="1423"/>
        <v>32.04327955765779</v>
      </c>
      <c r="Q6580" s="35">
        <v>0</v>
      </c>
      <c r="R6580" s="34">
        <f t="shared" si="1424"/>
        <v>0</v>
      </c>
      <c r="S6580" s="33">
        <v>23.33</v>
      </c>
      <c r="T6580" s="34">
        <f t="shared" si="1425"/>
        <v>69.773210489014886</v>
      </c>
      <c r="U6580" s="31">
        <f t="shared" si="1420"/>
        <v>28.784208199544459</v>
      </c>
      <c r="V6580" s="32">
        <f t="shared" si="1421"/>
        <v>34915</v>
      </c>
      <c r="W6580" s="36"/>
      <c r="X6580" s="36">
        <f t="shared" si="1426"/>
        <v>4614.95</v>
      </c>
      <c r="Y6580" s="29">
        <f t="shared" si="1414"/>
        <v>19232.88</v>
      </c>
      <c r="Z6580" s="36"/>
      <c r="AA6580" s="36">
        <f t="shared" si="1413"/>
        <v>19232.88</v>
      </c>
      <c r="AB6580" s="29">
        <f t="shared" si="1415"/>
        <v>14493.5</v>
      </c>
      <c r="AC6580" s="30">
        <f t="shared" si="1416"/>
        <v>135.44999999999999</v>
      </c>
    </row>
    <row r="6581" spans="1:30" x14ac:dyDescent="0.2">
      <c r="A6581" s="1" t="s">
        <v>3976</v>
      </c>
      <c r="B6581" s="31" t="s">
        <v>8286</v>
      </c>
      <c r="C6581" s="1">
        <v>0</v>
      </c>
      <c r="D6581" s="1" t="s">
        <v>15143</v>
      </c>
      <c r="E6581" s="1" t="s">
        <v>19276</v>
      </c>
      <c r="F6581" s="1">
        <v>0</v>
      </c>
      <c r="G6581" s="19">
        <v>123</v>
      </c>
      <c r="H6581" s="29">
        <f t="shared" si="1417"/>
        <v>16803.79</v>
      </c>
      <c r="I6581" s="32">
        <v>1214</v>
      </c>
      <c r="J6581" s="32">
        <v>60</v>
      </c>
      <c r="K6581" s="33">
        <f t="shared" si="1418"/>
        <v>4.9423393739703461E-2</v>
      </c>
      <c r="L6581" s="34">
        <f t="shared" si="1422"/>
        <v>25.76007188857271</v>
      </c>
      <c r="M6581" s="32">
        <v>1252</v>
      </c>
      <c r="N6581" s="32">
        <v>369</v>
      </c>
      <c r="O6581" s="33">
        <f t="shared" si="1419"/>
        <v>0.29472843450479236</v>
      </c>
      <c r="P6581" s="34">
        <f t="shared" si="1423"/>
        <v>38.24689698106846</v>
      </c>
      <c r="Q6581" s="35">
        <v>0</v>
      </c>
      <c r="R6581" s="34">
        <f t="shared" si="1424"/>
        <v>0</v>
      </c>
      <c r="S6581" s="33">
        <v>20.58</v>
      </c>
      <c r="T6581" s="34">
        <f t="shared" si="1425"/>
        <v>60.028348688873137</v>
      </c>
      <c r="U6581" s="31">
        <f t="shared" si="1420"/>
        <v>31.008829389628577</v>
      </c>
      <c r="V6581" s="32">
        <f t="shared" si="1421"/>
        <v>37645</v>
      </c>
      <c r="W6581" s="36"/>
      <c r="X6581" s="36">
        <f t="shared" si="1426"/>
        <v>4975.79</v>
      </c>
      <c r="Y6581" s="29">
        <f t="shared" si="1414"/>
        <v>21779.58</v>
      </c>
      <c r="Z6581" s="36"/>
      <c r="AA6581" s="36">
        <f t="shared" si="1413"/>
        <v>21779.58</v>
      </c>
      <c r="AB6581" s="29">
        <f t="shared" si="1415"/>
        <v>16412.650000000001</v>
      </c>
      <c r="AC6581" s="30">
        <f t="shared" si="1416"/>
        <v>133.44</v>
      </c>
    </row>
    <row r="6582" spans="1:30" x14ac:dyDescent="0.2">
      <c r="A6582" s="1" t="s">
        <v>4622</v>
      </c>
      <c r="B6582" s="31" t="s">
        <v>8286</v>
      </c>
      <c r="C6582" s="1">
        <v>0</v>
      </c>
      <c r="D6582" s="1" t="s">
        <v>15144</v>
      </c>
      <c r="E6582" s="1" t="s">
        <v>19277</v>
      </c>
      <c r="F6582" s="1">
        <v>0</v>
      </c>
      <c r="G6582" s="19">
        <v>115</v>
      </c>
      <c r="H6582" s="29">
        <f t="shared" si="1417"/>
        <v>15710.86</v>
      </c>
      <c r="I6582" s="32">
        <v>1214</v>
      </c>
      <c r="J6582" s="32">
        <v>33</v>
      </c>
      <c r="K6582" s="33">
        <f t="shared" si="1418"/>
        <v>2.7182866556836903E-2</v>
      </c>
      <c r="L6582" s="34">
        <f t="shared" si="1422"/>
        <v>14.168039538714991</v>
      </c>
      <c r="M6582" s="32">
        <v>1235</v>
      </c>
      <c r="N6582" s="32">
        <v>139</v>
      </c>
      <c r="O6582" s="33">
        <f t="shared" si="1419"/>
        <v>0.11255060728744939</v>
      </c>
      <c r="P6582" s="34">
        <f t="shared" si="1423"/>
        <v>14.605687738655476</v>
      </c>
      <c r="Q6582" s="35">
        <v>0</v>
      </c>
      <c r="R6582" s="34">
        <f t="shared" si="1424"/>
        <v>0</v>
      </c>
      <c r="S6582" s="33">
        <v>18.68</v>
      </c>
      <c r="T6582" s="34">
        <f t="shared" si="1425"/>
        <v>53.295535081502479</v>
      </c>
      <c r="U6582" s="31">
        <f t="shared" si="1420"/>
        <v>20.517315589718237</v>
      </c>
      <c r="V6582" s="32">
        <f t="shared" si="1421"/>
        <v>24908</v>
      </c>
      <c r="W6582" s="36"/>
      <c r="X6582" s="36">
        <f t="shared" si="1426"/>
        <v>3292.26</v>
      </c>
      <c r="Y6582" s="29">
        <f t="shared" si="1414"/>
        <v>19003.120000000003</v>
      </c>
      <c r="Z6582" s="36"/>
      <c r="AA6582" s="36">
        <f t="shared" si="1413"/>
        <v>19003.120000000003</v>
      </c>
      <c r="AB6582" s="29">
        <f t="shared" si="1415"/>
        <v>14320.36</v>
      </c>
      <c r="AC6582" s="30">
        <f t="shared" si="1416"/>
        <v>124.52</v>
      </c>
    </row>
    <row r="6583" spans="1:30" x14ac:dyDescent="0.2">
      <c r="A6583" s="1" t="s">
        <v>6708</v>
      </c>
      <c r="B6583" s="31" t="s">
        <v>8286</v>
      </c>
      <c r="C6583" s="1">
        <v>0</v>
      </c>
      <c r="D6583" s="1" t="s">
        <v>15145</v>
      </c>
      <c r="E6583" s="1" t="s">
        <v>16677</v>
      </c>
      <c r="F6583" s="1">
        <v>0</v>
      </c>
      <c r="G6583" s="19">
        <v>112</v>
      </c>
      <c r="H6583" s="29">
        <f t="shared" si="1417"/>
        <v>15301.01</v>
      </c>
      <c r="I6583" s="32">
        <v>1214</v>
      </c>
      <c r="J6583" s="32">
        <v>40</v>
      </c>
      <c r="K6583" s="33">
        <f t="shared" si="1418"/>
        <v>3.2948929159802305E-2</v>
      </c>
      <c r="L6583" s="34">
        <f t="shared" si="1422"/>
        <v>17.173381259048472</v>
      </c>
      <c r="M6583" s="32">
        <v>1223</v>
      </c>
      <c r="N6583" s="32">
        <v>176</v>
      </c>
      <c r="O6583" s="33">
        <f t="shared" si="1419"/>
        <v>0.14390842191332789</v>
      </c>
      <c r="P6583" s="34">
        <f t="shared" si="1423"/>
        <v>18.674990069672727</v>
      </c>
      <c r="Q6583" s="35">
        <v>0</v>
      </c>
      <c r="R6583" s="34">
        <f t="shared" si="1424"/>
        <v>0</v>
      </c>
      <c r="S6583" s="33">
        <v>22.48</v>
      </c>
      <c r="T6583" s="34">
        <f t="shared" si="1425"/>
        <v>66.76116229624381</v>
      </c>
      <c r="U6583" s="31">
        <f t="shared" si="1420"/>
        <v>25.652383406241253</v>
      </c>
      <c r="V6583" s="32">
        <f t="shared" si="1421"/>
        <v>31142</v>
      </c>
      <c r="W6583" s="36"/>
      <c r="X6583" s="36">
        <f t="shared" si="1426"/>
        <v>4116.25</v>
      </c>
      <c r="Y6583" s="29">
        <f t="shared" si="1414"/>
        <v>19417.260000000002</v>
      </c>
      <c r="Z6583" s="36"/>
      <c r="AA6583" s="36">
        <f t="shared" si="1413"/>
        <v>19417.260000000002</v>
      </c>
      <c r="AB6583" s="29">
        <f t="shared" si="1415"/>
        <v>14632.45</v>
      </c>
      <c r="AC6583" s="30">
        <f t="shared" si="1416"/>
        <v>130.65</v>
      </c>
    </row>
    <row r="6584" spans="1:30" x14ac:dyDescent="0.2">
      <c r="A6584" s="1" t="s">
        <v>7050</v>
      </c>
      <c r="B6584" s="31" t="s">
        <v>8289</v>
      </c>
      <c r="C6584" s="1">
        <v>0</v>
      </c>
      <c r="D6584" s="1" t="s">
        <v>15146</v>
      </c>
      <c r="E6584" s="1" t="s">
        <v>17567</v>
      </c>
      <c r="F6584" s="1">
        <v>0</v>
      </c>
      <c r="G6584" s="19">
        <v>100</v>
      </c>
      <c r="H6584" s="29">
        <f t="shared" si="1417"/>
        <v>13661.62</v>
      </c>
      <c r="I6584" s="32">
        <v>1214</v>
      </c>
      <c r="J6584" s="32">
        <v>14</v>
      </c>
      <c r="K6584" s="33">
        <f t="shared" si="1418"/>
        <v>1.1532125205930808E-2</v>
      </c>
      <c r="L6584" s="34">
        <f t="shared" si="1422"/>
        <v>6.0106834406669662</v>
      </c>
      <c r="M6584" s="32">
        <v>1148</v>
      </c>
      <c r="N6584" s="32">
        <v>11</v>
      </c>
      <c r="O6584" s="33">
        <f t="shared" si="1419"/>
        <v>9.5818815331010446E-3</v>
      </c>
      <c r="P6584" s="34">
        <f t="shared" si="1423"/>
        <v>1.2434403775702167</v>
      </c>
      <c r="Q6584" s="35">
        <v>0</v>
      </c>
      <c r="R6584" s="34">
        <f t="shared" si="1424"/>
        <v>0</v>
      </c>
      <c r="S6584" s="33">
        <v>22.07</v>
      </c>
      <c r="T6584" s="34">
        <f t="shared" si="1425"/>
        <v>65.308291991495395</v>
      </c>
      <c r="U6584" s="31">
        <f t="shared" si="1420"/>
        <v>18.140603952433146</v>
      </c>
      <c r="V6584" s="32">
        <f t="shared" si="1421"/>
        <v>22023</v>
      </c>
      <c r="W6584" s="36"/>
      <c r="X6584" s="36">
        <f t="shared" si="1426"/>
        <v>2910.93</v>
      </c>
      <c r="Y6584" s="29">
        <f t="shared" si="1414"/>
        <v>16572.55</v>
      </c>
      <c r="Z6584" s="36"/>
      <c r="AA6584" s="36">
        <f t="shared" si="1413"/>
        <v>16572.55</v>
      </c>
      <c r="AB6584" s="29">
        <f t="shared" si="1415"/>
        <v>12488.73</v>
      </c>
      <c r="AC6584" s="30">
        <f t="shared" si="1416"/>
        <v>124.89</v>
      </c>
      <c r="AD6584" s="29"/>
    </row>
    <row r="6585" spans="1:30" x14ac:dyDescent="0.2">
      <c r="A6585" s="1" t="s">
        <v>7540</v>
      </c>
      <c r="B6585" s="31" t="s">
        <v>8286</v>
      </c>
      <c r="C6585" s="1">
        <v>0</v>
      </c>
      <c r="D6585" s="1" t="s">
        <v>15147</v>
      </c>
      <c r="E6585" s="1" t="s">
        <v>19278</v>
      </c>
      <c r="F6585" s="1">
        <v>0</v>
      </c>
      <c r="G6585" s="19">
        <v>115</v>
      </c>
      <c r="H6585" s="29">
        <f t="shared" si="1417"/>
        <v>15710.86</v>
      </c>
      <c r="I6585" s="32">
        <v>1214</v>
      </c>
      <c r="J6585" s="32">
        <v>41</v>
      </c>
      <c r="K6585" s="33">
        <f t="shared" si="1418"/>
        <v>3.3772652388797363E-2</v>
      </c>
      <c r="L6585" s="34">
        <f t="shared" si="1422"/>
        <v>17.602715790524684</v>
      </c>
      <c r="M6585" s="32">
        <v>1235</v>
      </c>
      <c r="N6585" s="32">
        <v>271</v>
      </c>
      <c r="O6585" s="33">
        <f t="shared" si="1419"/>
        <v>0.2194331983805668</v>
      </c>
      <c r="P6585" s="34">
        <f t="shared" si="1423"/>
        <v>28.475837245867876</v>
      </c>
      <c r="Q6585" s="35">
        <v>0</v>
      </c>
      <c r="R6585" s="34">
        <f t="shared" si="1424"/>
        <v>0</v>
      </c>
      <c r="S6585" s="33">
        <v>19.579999999999998</v>
      </c>
      <c r="T6585" s="34">
        <f t="shared" si="1425"/>
        <v>56.484762579730685</v>
      </c>
      <c r="U6585" s="31">
        <f t="shared" si="1420"/>
        <v>25.640828904030812</v>
      </c>
      <c r="V6585" s="32">
        <f t="shared" si="1421"/>
        <v>31128</v>
      </c>
      <c r="W6585" s="36"/>
      <c r="X6585" s="36">
        <f t="shared" si="1426"/>
        <v>4114.3999999999996</v>
      </c>
      <c r="Y6585" s="29">
        <f t="shared" si="1414"/>
        <v>19825.260000000002</v>
      </c>
      <c r="Z6585" s="36"/>
      <c r="AA6585" s="36">
        <f t="shared" si="1413"/>
        <v>19825.260000000002</v>
      </c>
      <c r="AB6585" s="29">
        <f t="shared" si="1415"/>
        <v>14939.91</v>
      </c>
      <c r="AC6585" s="30">
        <f t="shared" si="1416"/>
        <v>129.91</v>
      </c>
      <c r="AD6585" s="29"/>
    </row>
    <row r="6586" spans="1:30" x14ac:dyDescent="0.2">
      <c r="A6586" s="1" t="s">
        <v>8400</v>
      </c>
      <c r="B6586" s="31" t="s">
        <v>8287</v>
      </c>
      <c r="C6586" s="1">
        <v>0</v>
      </c>
      <c r="D6586" s="1" t="s">
        <v>15148</v>
      </c>
      <c r="E6586" s="1" t="s">
        <v>18440</v>
      </c>
      <c r="F6586" s="1">
        <v>0</v>
      </c>
      <c r="G6586" s="19">
        <v>125</v>
      </c>
      <c r="H6586" s="29">
        <f t="shared" si="1417"/>
        <v>17077.02</v>
      </c>
      <c r="I6586" s="32">
        <v>1214</v>
      </c>
      <c r="J6586" s="32">
        <v>31</v>
      </c>
      <c r="K6586" s="33">
        <f t="shared" si="1418"/>
        <v>2.5535420098846788E-2</v>
      </c>
      <c r="L6586" s="34">
        <f t="shared" si="1422"/>
        <v>13.309370475762568</v>
      </c>
      <c r="M6586" s="32">
        <v>1093</v>
      </c>
      <c r="N6586" s="32">
        <v>82</v>
      </c>
      <c r="O6586" s="33">
        <f t="shared" si="1419"/>
        <v>7.5022872827081422E-2</v>
      </c>
      <c r="P6586" s="34">
        <f t="shared" si="1423"/>
        <v>9.7357151611868868</v>
      </c>
      <c r="Q6586" s="35">
        <v>0</v>
      </c>
      <c r="R6586" s="34">
        <f t="shared" si="1424"/>
        <v>0</v>
      </c>
      <c r="S6586" s="33">
        <v>22.48</v>
      </c>
      <c r="T6586" s="34">
        <f t="shared" si="1425"/>
        <v>66.76116229624381</v>
      </c>
      <c r="U6586" s="31">
        <f t="shared" si="1420"/>
        <v>22.451561983298316</v>
      </c>
      <c r="V6586" s="32">
        <f t="shared" si="1421"/>
        <v>27256</v>
      </c>
      <c r="W6586" s="36"/>
      <c r="X6586" s="36">
        <f t="shared" si="1426"/>
        <v>3602.61</v>
      </c>
      <c r="Y6586" s="29">
        <f t="shared" si="1414"/>
        <v>20679.63</v>
      </c>
      <c r="Z6586" s="36"/>
      <c r="AA6586" s="36">
        <f t="shared" si="1413"/>
        <v>20679.63</v>
      </c>
      <c r="AB6586" s="29">
        <f t="shared" si="1415"/>
        <v>15583.75</v>
      </c>
      <c r="AC6586" s="30">
        <f t="shared" si="1416"/>
        <v>124.67</v>
      </c>
      <c r="AD6586" s="29"/>
    </row>
    <row r="6587" spans="1:30" x14ac:dyDescent="0.2">
      <c r="A6587" s="1" t="s">
        <v>519</v>
      </c>
      <c r="B6587" s="31" t="s">
        <v>8286</v>
      </c>
      <c r="C6587" s="1">
        <v>0</v>
      </c>
      <c r="D6587" s="1" t="s">
        <v>15149</v>
      </c>
      <c r="E6587" s="1" t="s">
        <v>16587</v>
      </c>
      <c r="F6587" s="1">
        <v>0</v>
      </c>
      <c r="G6587" s="19">
        <v>111</v>
      </c>
      <c r="H6587" s="29">
        <f t="shared" si="1417"/>
        <v>15164.4</v>
      </c>
      <c r="I6587" s="32">
        <v>1215</v>
      </c>
      <c r="J6587" s="32">
        <v>41</v>
      </c>
      <c r="K6587" s="33">
        <f t="shared" si="1418"/>
        <v>3.3744855967078193E-2</v>
      </c>
      <c r="L6587" s="34">
        <f t="shared" si="1422"/>
        <v>17.588227958598328</v>
      </c>
      <c r="M6587" s="32">
        <v>1234</v>
      </c>
      <c r="N6587" s="32">
        <v>29</v>
      </c>
      <c r="O6587" s="33">
        <f t="shared" si="1419"/>
        <v>2.3500810372771474E-2</v>
      </c>
      <c r="P6587" s="34">
        <f t="shared" si="1423"/>
        <v>3.049699208049776</v>
      </c>
      <c r="Q6587" s="35">
        <v>0</v>
      </c>
      <c r="R6587" s="34">
        <f t="shared" si="1424"/>
        <v>0</v>
      </c>
      <c r="S6587" s="33">
        <v>21.7</v>
      </c>
      <c r="T6587" s="34">
        <f t="shared" si="1425"/>
        <v>63.997165131112688</v>
      </c>
      <c r="U6587" s="31">
        <f t="shared" si="1420"/>
        <v>21.158773074440198</v>
      </c>
      <c r="V6587" s="32">
        <f t="shared" si="1421"/>
        <v>25708</v>
      </c>
      <c r="W6587" s="36"/>
      <c r="X6587" s="36">
        <f t="shared" si="1426"/>
        <v>3398</v>
      </c>
      <c r="Y6587" s="29">
        <f t="shared" si="1414"/>
        <v>18562.400000000001</v>
      </c>
      <c r="Z6587" s="36"/>
      <c r="AA6587" s="36">
        <f t="shared" si="1413"/>
        <v>18562.400000000001</v>
      </c>
      <c r="AB6587" s="29">
        <f t="shared" si="1415"/>
        <v>13988.24</v>
      </c>
      <c r="AC6587" s="30">
        <f t="shared" si="1416"/>
        <v>126.02</v>
      </c>
    </row>
    <row r="6588" spans="1:30" x14ac:dyDescent="0.2">
      <c r="A6588" s="1" t="s">
        <v>1223</v>
      </c>
      <c r="B6588" s="31" t="s">
        <v>8287</v>
      </c>
      <c r="C6588" s="1">
        <v>0</v>
      </c>
      <c r="D6588" s="1" t="s">
        <v>15150</v>
      </c>
      <c r="E6588" s="1" t="s">
        <v>18947</v>
      </c>
      <c r="F6588" s="1">
        <v>0</v>
      </c>
      <c r="G6588" s="19">
        <v>111</v>
      </c>
      <c r="H6588" s="29">
        <f t="shared" si="1417"/>
        <v>15164.4</v>
      </c>
      <c r="I6588" s="32">
        <v>1215</v>
      </c>
      <c r="J6588" s="32">
        <v>20</v>
      </c>
      <c r="K6588" s="33">
        <f t="shared" si="1418"/>
        <v>1.646090534979424E-2</v>
      </c>
      <c r="L6588" s="34">
        <f t="shared" si="1422"/>
        <v>8.5796233944382099</v>
      </c>
      <c r="M6588" s="32">
        <v>1146</v>
      </c>
      <c r="N6588" s="32">
        <v>194</v>
      </c>
      <c r="O6588" s="33">
        <f t="shared" si="1419"/>
        <v>0.16928446771378708</v>
      </c>
      <c r="P6588" s="34">
        <f t="shared" si="1423"/>
        <v>21.968038503047609</v>
      </c>
      <c r="Q6588" s="35">
        <v>0</v>
      </c>
      <c r="R6588" s="34">
        <f t="shared" si="1424"/>
        <v>0</v>
      </c>
      <c r="S6588" s="33">
        <v>21.32</v>
      </c>
      <c r="T6588" s="34">
        <f t="shared" si="1425"/>
        <v>62.650602409638559</v>
      </c>
      <c r="U6588" s="31">
        <f t="shared" si="1420"/>
        <v>23.299566076781094</v>
      </c>
      <c r="V6588" s="32">
        <f t="shared" si="1421"/>
        <v>28309</v>
      </c>
      <c r="W6588" s="36"/>
      <c r="X6588" s="36">
        <f t="shared" si="1426"/>
        <v>3741.79</v>
      </c>
      <c r="Y6588" s="29">
        <f t="shared" si="1414"/>
        <v>18906.189999999999</v>
      </c>
      <c r="Z6588" s="36"/>
      <c r="AA6588" s="36">
        <f t="shared" si="1413"/>
        <v>18906.189999999999</v>
      </c>
      <c r="AB6588" s="29">
        <f t="shared" si="1415"/>
        <v>14247.32</v>
      </c>
      <c r="AC6588" s="30">
        <f t="shared" si="1416"/>
        <v>128.35</v>
      </c>
    </row>
    <row r="6589" spans="1:30" x14ac:dyDescent="0.2">
      <c r="A6589" s="1" t="s">
        <v>4859</v>
      </c>
      <c r="B6589" s="31" t="s">
        <v>8286</v>
      </c>
      <c r="C6589" s="1">
        <v>0</v>
      </c>
      <c r="D6589" s="1" t="s">
        <v>15151</v>
      </c>
      <c r="E6589" s="1" t="s">
        <v>16653</v>
      </c>
      <c r="F6589" s="1">
        <v>0</v>
      </c>
      <c r="G6589" s="19">
        <v>99</v>
      </c>
      <c r="H6589" s="29">
        <f t="shared" si="1417"/>
        <v>13525</v>
      </c>
      <c r="I6589" s="32">
        <v>1215</v>
      </c>
      <c r="J6589" s="32">
        <v>21</v>
      </c>
      <c r="K6589" s="33">
        <f t="shared" si="1418"/>
        <v>1.7283950617283949E-2</v>
      </c>
      <c r="L6589" s="34">
        <f t="shared" si="1422"/>
        <v>9.0086045641601178</v>
      </c>
      <c r="M6589" s="32">
        <v>1208</v>
      </c>
      <c r="N6589" s="32">
        <v>1</v>
      </c>
      <c r="O6589" s="33">
        <f t="shared" si="1419"/>
        <v>8.2781456953642384E-4</v>
      </c>
      <c r="P6589" s="34">
        <f t="shared" si="1423"/>
        <v>0.10742546308327883</v>
      </c>
      <c r="Q6589" s="35">
        <v>0</v>
      </c>
      <c r="R6589" s="34">
        <f t="shared" si="1424"/>
        <v>0</v>
      </c>
      <c r="S6589" s="33">
        <v>19.600000000000001</v>
      </c>
      <c r="T6589" s="34">
        <f t="shared" si="1425"/>
        <v>56.555634301913535</v>
      </c>
      <c r="U6589" s="31">
        <f t="shared" si="1420"/>
        <v>16.417916082289231</v>
      </c>
      <c r="V6589" s="32">
        <f t="shared" si="1421"/>
        <v>19948</v>
      </c>
      <c r="W6589" s="36"/>
      <c r="X6589" s="36">
        <f t="shared" si="1426"/>
        <v>2636.66</v>
      </c>
      <c r="Y6589" s="29">
        <f t="shared" si="1414"/>
        <v>16161.66</v>
      </c>
      <c r="Z6589" s="36"/>
      <c r="AA6589" s="36">
        <f t="shared" si="1413"/>
        <v>16161.66</v>
      </c>
      <c r="AB6589" s="29">
        <f t="shared" si="1415"/>
        <v>12179.1</v>
      </c>
      <c r="AC6589" s="30">
        <f t="shared" si="1416"/>
        <v>123.02</v>
      </c>
      <c r="AD6589" s="29"/>
    </row>
    <row r="6590" spans="1:30" x14ac:dyDescent="0.2">
      <c r="A6590" s="1" t="s">
        <v>5224</v>
      </c>
      <c r="B6590" s="31" t="s">
        <v>8291</v>
      </c>
      <c r="C6590" s="1">
        <v>0</v>
      </c>
      <c r="D6590" s="1" t="s">
        <v>15152</v>
      </c>
      <c r="E6590" s="1" t="s">
        <v>16657</v>
      </c>
      <c r="F6590" s="1">
        <v>0</v>
      </c>
      <c r="G6590" s="19">
        <v>81</v>
      </c>
      <c r="H6590" s="29">
        <f t="shared" si="1417"/>
        <v>11065.91</v>
      </c>
      <c r="I6590" s="32">
        <v>1215</v>
      </c>
      <c r="J6590" s="32">
        <v>2</v>
      </c>
      <c r="K6590" s="33">
        <f t="shared" si="1418"/>
        <v>1.6460905349794238E-3</v>
      </c>
      <c r="L6590" s="34">
        <f t="shared" si="1422"/>
        <v>0.85796233944382094</v>
      </c>
      <c r="M6590" s="32">
        <v>1065</v>
      </c>
      <c r="N6590" s="32">
        <v>57</v>
      </c>
      <c r="O6590" s="33">
        <f t="shared" si="1419"/>
        <v>5.3521126760563378E-2</v>
      </c>
      <c r="P6590" s="34">
        <f t="shared" si="1423"/>
        <v>6.9454344470068037</v>
      </c>
      <c r="Q6590" s="35">
        <v>0</v>
      </c>
      <c r="R6590" s="34">
        <f t="shared" si="1424"/>
        <v>0</v>
      </c>
      <c r="S6590" s="33">
        <v>25.85</v>
      </c>
      <c r="T6590" s="34">
        <f t="shared" si="1425"/>
        <v>78.703047484053869</v>
      </c>
      <c r="U6590" s="31">
        <f t="shared" si="1420"/>
        <v>21.626611067626122</v>
      </c>
      <c r="V6590" s="32">
        <f t="shared" si="1421"/>
        <v>26276</v>
      </c>
      <c r="W6590" s="36"/>
      <c r="X6590" s="36">
        <f t="shared" si="1426"/>
        <v>3473.08</v>
      </c>
      <c r="Y6590" s="29">
        <f t="shared" si="1414"/>
        <v>14538.99</v>
      </c>
      <c r="Z6590" s="36"/>
      <c r="AA6590" s="36">
        <f t="shared" si="1413"/>
        <v>14538.99</v>
      </c>
      <c r="AB6590" s="29">
        <f t="shared" si="1415"/>
        <v>10956.28</v>
      </c>
      <c r="AC6590" s="30">
        <f t="shared" si="1416"/>
        <v>135.26</v>
      </c>
      <c r="AD6590" s="29"/>
    </row>
    <row r="6591" spans="1:30" x14ac:dyDescent="0.2">
      <c r="A6591" s="1" t="s">
        <v>5914</v>
      </c>
      <c r="B6591" s="31" t="s">
        <v>8286</v>
      </c>
      <c r="C6591" s="1">
        <v>0</v>
      </c>
      <c r="D6591" s="1" t="s">
        <v>15153</v>
      </c>
      <c r="E6591" s="1" t="s">
        <v>18888</v>
      </c>
      <c r="F6591" s="1">
        <v>0</v>
      </c>
      <c r="G6591" s="19">
        <v>148</v>
      </c>
      <c r="H6591" s="29">
        <f t="shared" si="1417"/>
        <v>20219.2</v>
      </c>
      <c r="I6591" s="32">
        <v>1215</v>
      </c>
      <c r="J6591" s="32">
        <v>50</v>
      </c>
      <c r="K6591" s="33">
        <f t="shared" si="1418"/>
        <v>4.1152263374485597E-2</v>
      </c>
      <c r="L6591" s="34">
        <f t="shared" si="1422"/>
        <v>21.449058486095524</v>
      </c>
      <c r="M6591" s="32">
        <v>1258</v>
      </c>
      <c r="N6591" s="32">
        <v>159</v>
      </c>
      <c r="O6591" s="33">
        <f t="shared" si="1419"/>
        <v>0.12639109697933226</v>
      </c>
      <c r="P6591" s="34">
        <f t="shared" si="1423"/>
        <v>16.401767524110912</v>
      </c>
      <c r="Q6591" s="35">
        <v>0.77</v>
      </c>
      <c r="R6591" s="34">
        <f t="shared" si="1424"/>
        <v>77</v>
      </c>
      <c r="S6591" s="33">
        <v>18.13</v>
      </c>
      <c r="T6591" s="34">
        <f t="shared" si="1425"/>
        <v>51.346562721474129</v>
      </c>
      <c r="U6591" s="31">
        <f t="shared" si="1420"/>
        <v>41.549347182920144</v>
      </c>
      <c r="V6591" s="32">
        <f t="shared" si="1421"/>
        <v>50482</v>
      </c>
      <c r="W6591" s="36"/>
      <c r="X6591" s="36">
        <f t="shared" si="1426"/>
        <v>6672.55</v>
      </c>
      <c r="Y6591" s="29">
        <f t="shared" si="1414"/>
        <v>26891.75</v>
      </c>
      <c r="Z6591" s="36"/>
      <c r="AA6591" s="36">
        <f t="shared" si="1413"/>
        <v>26891.75</v>
      </c>
      <c r="AB6591" s="29">
        <f t="shared" si="1415"/>
        <v>20265.07</v>
      </c>
      <c r="AC6591" s="30">
        <f t="shared" si="1416"/>
        <v>136.93</v>
      </c>
      <c r="AD6591" s="29"/>
    </row>
    <row r="6592" spans="1:30" x14ac:dyDescent="0.2">
      <c r="A6592" s="1" t="s">
        <v>126</v>
      </c>
      <c r="B6592" s="31" t="s">
        <v>8291</v>
      </c>
      <c r="C6592" s="1">
        <v>0</v>
      </c>
      <c r="D6592" s="1" t="s">
        <v>15154</v>
      </c>
      <c r="E6592" s="1" t="s">
        <v>16579</v>
      </c>
      <c r="F6592" s="1">
        <v>0</v>
      </c>
      <c r="G6592" s="19">
        <v>82</v>
      </c>
      <c r="H6592" s="29">
        <f t="shared" si="1417"/>
        <v>11202.53</v>
      </c>
      <c r="I6592" s="32">
        <v>1216</v>
      </c>
      <c r="J6592" s="32">
        <v>2</v>
      </c>
      <c r="K6592" s="33">
        <f t="shared" si="1418"/>
        <v>1.6447368421052631E-3</v>
      </c>
      <c r="L6592" s="34">
        <f t="shared" si="1422"/>
        <v>0.85725677830940983</v>
      </c>
      <c r="M6592" s="32">
        <v>1120</v>
      </c>
      <c r="N6592" s="32">
        <v>91</v>
      </c>
      <c r="O6592" s="33">
        <f t="shared" si="1419"/>
        <v>8.1250000000000003E-2</v>
      </c>
      <c r="P6592" s="34">
        <f t="shared" si="1423"/>
        <v>10.543809201623818</v>
      </c>
      <c r="Q6592" s="35">
        <v>0</v>
      </c>
      <c r="R6592" s="34">
        <f t="shared" si="1424"/>
        <v>0</v>
      </c>
      <c r="S6592" s="33">
        <v>25.33</v>
      </c>
      <c r="T6592" s="34">
        <f t="shared" si="1425"/>
        <v>76.860382707299777</v>
      </c>
      <c r="U6592" s="31">
        <f t="shared" si="1420"/>
        <v>22.06536217180825</v>
      </c>
      <c r="V6592" s="32">
        <f t="shared" si="1421"/>
        <v>26831</v>
      </c>
      <c r="W6592" s="36"/>
      <c r="X6592" s="36">
        <f t="shared" si="1426"/>
        <v>3546.44</v>
      </c>
      <c r="Y6592" s="29">
        <f t="shared" si="1414"/>
        <v>14748.970000000001</v>
      </c>
      <c r="Z6592" s="36"/>
      <c r="AA6592" s="36">
        <f t="shared" ref="AA6592:AA6655" si="1427">Y6592-Z6592</f>
        <v>14748.970000000001</v>
      </c>
      <c r="AB6592" s="29">
        <f t="shared" si="1415"/>
        <v>11114.52</v>
      </c>
      <c r="AC6592" s="30">
        <f t="shared" si="1416"/>
        <v>135.54</v>
      </c>
    </row>
    <row r="6593" spans="1:30" x14ac:dyDescent="0.2">
      <c r="A6593" s="1" t="s">
        <v>460</v>
      </c>
      <c r="B6593" s="31" t="s">
        <v>8285</v>
      </c>
      <c r="C6593" s="1">
        <v>0</v>
      </c>
      <c r="D6593" s="1" t="s">
        <v>15155</v>
      </c>
      <c r="E6593" s="1" t="s">
        <v>16588</v>
      </c>
      <c r="F6593" s="1">
        <v>0</v>
      </c>
      <c r="G6593" s="19">
        <v>106</v>
      </c>
      <c r="H6593" s="29">
        <f t="shared" si="1417"/>
        <v>14481.32</v>
      </c>
      <c r="I6593" s="32">
        <v>1216</v>
      </c>
      <c r="J6593" s="32">
        <v>22</v>
      </c>
      <c r="K6593" s="33">
        <f t="shared" si="1418"/>
        <v>1.8092105263157895E-2</v>
      </c>
      <c r="L6593" s="34">
        <f t="shared" si="1422"/>
        <v>9.4298245614035086</v>
      </c>
      <c r="M6593" s="32">
        <v>1237</v>
      </c>
      <c r="N6593" s="32">
        <v>141</v>
      </c>
      <c r="O6593" s="33">
        <f t="shared" si="1419"/>
        <v>0.11398544866612773</v>
      </c>
      <c r="P6593" s="34">
        <f t="shared" si="1423"/>
        <v>14.791887046118607</v>
      </c>
      <c r="Q6593" s="35">
        <v>0</v>
      </c>
      <c r="R6593" s="34">
        <f t="shared" si="1424"/>
        <v>0</v>
      </c>
      <c r="S6593" s="33">
        <v>20.61</v>
      </c>
      <c r="T6593" s="34">
        <f t="shared" si="1425"/>
        <v>60.13465627214741</v>
      </c>
      <c r="U6593" s="31">
        <f t="shared" si="1420"/>
        <v>21.089091969917384</v>
      </c>
      <c r="V6593" s="32">
        <f t="shared" si="1421"/>
        <v>25644</v>
      </c>
      <c r="W6593" s="36"/>
      <c r="X6593" s="36">
        <f t="shared" si="1426"/>
        <v>3389.54</v>
      </c>
      <c r="Y6593" s="29">
        <f t="shared" ref="Y6593:Y6656" si="1428">H6593+W6593+X6593</f>
        <v>17870.86</v>
      </c>
      <c r="Z6593" s="36"/>
      <c r="AA6593" s="36">
        <f t="shared" si="1427"/>
        <v>17870.86</v>
      </c>
      <c r="AB6593" s="29">
        <f t="shared" ref="AB6593:AB6656" si="1429">ROUND(AA6593/1.327,2)</f>
        <v>13467.11</v>
      </c>
      <c r="AC6593" s="30">
        <f t="shared" ref="AC6593:AC6656" si="1430">ROUND(AB6593/G6593,2)</f>
        <v>127.05</v>
      </c>
      <c r="AD6593" s="29"/>
    </row>
    <row r="6594" spans="1:30" x14ac:dyDescent="0.2">
      <c r="A6594" s="1" t="s">
        <v>3240</v>
      </c>
      <c r="B6594" s="31" t="s">
        <v>8287</v>
      </c>
      <c r="C6594" s="1">
        <v>0</v>
      </c>
      <c r="D6594" s="1" t="s">
        <v>15156</v>
      </c>
      <c r="E6594" s="1" t="s">
        <v>16632</v>
      </c>
      <c r="F6594" s="1">
        <v>0</v>
      </c>
      <c r="G6594" s="19">
        <v>131</v>
      </c>
      <c r="H6594" s="29">
        <f t="shared" si="1417"/>
        <v>17896.72</v>
      </c>
      <c r="I6594" s="32">
        <v>1216</v>
      </c>
      <c r="J6594" s="32">
        <v>27</v>
      </c>
      <c r="K6594" s="33">
        <f t="shared" si="1418"/>
        <v>2.2203947368421052E-2</v>
      </c>
      <c r="L6594" s="34">
        <f t="shared" si="1422"/>
        <v>11.572966507177034</v>
      </c>
      <c r="M6594" s="32">
        <v>1119</v>
      </c>
      <c r="N6594" s="32">
        <v>127</v>
      </c>
      <c r="O6594" s="33">
        <f t="shared" si="1419"/>
        <v>0.11349419124218052</v>
      </c>
      <c r="P6594" s="34">
        <f t="shared" si="1423"/>
        <v>14.728136590155769</v>
      </c>
      <c r="Q6594" s="35">
        <v>0</v>
      </c>
      <c r="R6594" s="34">
        <f t="shared" si="1424"/>
        <v>0</v>
      </c>
      <c r="S6594" s="33">
        <v>20.97</v>
      </c>
      <c r="T6594" s="34">
        <f t="shared" si="1425"/>
        <v>61.410347271438695</v>
      </c>
      <c r="U6594" s="31">
        <f t="shared" si="1420"/>
        <v>21.927862592192874</v>
      </c>
      <c r="V6594" s="32">
        <f t="shared" si="1421"/>
        <v>26664</v>
      </c>
      <c r="W6594" s="36"/>
      <c r="X6594" s="36">
        <f t="shared" si="1426"/>
        <v>3524.36</v>
      </c>
      <c r="Y6594" s="29">
        <f t="shared" si="1428"/>
        <v>21421.08</v>
      </c>
      <c r="Z6594" s="36"/>
      <c r="AA6594" s="36">
        <f t="shared" si="1427"/>
        <v>21421.08</v>
      </c>
      <c r="AB6594" s="29">
        <f t="shared" si="1429"/>
        <v>16142.49</v>
      </c>
      <c r="AC6594" s="30">
        <f t="shared" si="1430"/>
        <v>123.23</v>
      </c>
    </row>
    <row r="6595" spans="1:30" x14ac:dyDescent="0.2">
      <c r="A6595" s="1" t="s">
        <v>3854</v>
      </c>
      <c r="B6595" s="31" t="s">
        <v>8291</v>
      </c>
      <c r="C6595" s="1">
        <v>0</v>
      </c>
      <c r="D6595" s="1" t="s">
        <v>15157</v>
      </c>
      <c r="E6595" s="1" t="s">
        <v>16641</v>
      </c>
      <c r="F6595" s="1">
        <v>0</v>
      </c>
      <c r="G6595" s="19">
        <v>76</v>
      </c>
      <c r="H6595" s="29">
        <f t="shared" ref="H6595:H6658" si="1431">ROUND(G6595/G$8364*H$8369,2)</f>
        <v>10382.83</v>
      </c>
      <c r="I6595" s="32">
        <v>1216</v>
      </c>
      <c r="J6595" s="32">
        <v>1</v>
      </c>
      <c r="K6595" s="33">
        <f t="shared" ref="K6595:K6658" si="1432">IF(I6595=0,0,J6595/I6595)</f>
        <v>8.2236842105263153E-4</v>
      </c>
      <c r="L6595" s="34">
        <f t="shared" si="1422"/>
        <v>0.42862838915470491</v>
      </c>
      <c r="M6595" s="32">
        <v>1168</v>
      </c>
      <c r="N6595" s="32">
        <v>65</v>
      </c>
      <c r="O6595" s="33">
        <f t="shared" ref="O6595:O6658" si="1433">IF(M6595=0,0,N6595/M6595)</f>
        <v>5.565068493150685E-2</v>
      </c>
      <c r="P6595" s="34">
        <f t="shared" si="1423"/>
        <v>7.2217871243998744</v>
      </c>
      <c r="Q6595" s="35">
        <v>0</v>
      </c>
      <c r="R6595" s="34">
        <f t="shared" si="1424"/>
        <v>0</v>
      </c>
      <c r="S6595" s="33">
        <v>27.02</v>
      </c>
      <c r="T6595" s="34">
        <f t="shared" si="1425"/>
        <v>82.849043231750528</v>
      </c>
      <c r="U6595" s="31">
        <f t="shared" ref="U6595:U6658" si="1434">(L6595+P6595+R6595+T6595)/4</f>
        <v>22.624864686326276</v>
      </c>
      <c r="V6595" s="32">
        <f t="shared" ref="V6595:V6658" si="1435">ROUND(U6595*I6595,0)</f>
        <v>27512</v>
      </c>
      <c r="W6595" s="36"/>
      <c r="X6595" s="36">
        <f t="shared" si="1426"/>
        <v>3636.45</v>
      </c>
      <c r="Y6595" s="29">
        <f t="shared" si="1428"/>
        <v>14019.279999999999</v>
      </c>
      <c r="Z6595" s="36"/>
      <c r="AA6595" s="36">
        <f t="shared" si="1427"/>
        <v>14019.279999999999</v>
      </c>
      <c r="AB6595" s="29">
        <f t="shared" si="1429"/>
        <v>10564.64</v>
      </c>
      <c r="AC6595" s="30">
        <f t="shared" si="1430"/>
        <v>139.01</v>
      </c>
      <c r="AD6595" s="29"/>
    </row>
    <row r="6596" spans="1:30" x14ac:dyDescent="0.2">
      <c r="A6596" s="1" t="s">
        <v>3998</v>
      </c>
      <c r="B6596" s="31" t="s">
        <v>8286</v>
      </c>
      <c r="C6596" s="1">
        <v>0</v>
      </c>
      <c r="D6596" s="1" t="s">
        <v>15158</v>
      </c>
      <c r="E6596" s="1" t="s">
        <v>16643</v>
      </c>
      <c r="F6596" s="1">
        <v>0</v>
      </c>
      <c r="G6596" s="19">
        <v>132</v>
      </c>
      <c r="H6596" s="29">
        <f t="shared" si="1431"/>
        <v>18033.34</v>
      </c>
      <c r="I6596" s="32">
        <v>1216</v>
      </c>
      <c r="J6596" s="32">
        <v>62</v>
      </c>
      <c r="K6596" s="33">
        <f t="shared" si="1432"/>
        <v>5.0986842105263157E-2</v>
      </c>
      <c r="L6596" s="34">
        <f t="shared" ref="L6596:L6659" si="1436">(K6596-K$8370)/(K$8369-K$8370)*100</f>
        <v>26.574960127591709</v>
      </c>
      <c r="M6596" s="32">
        <v>1254</v>
      </c>
      <c r="N6596" s="32">
        <v>204</v>
      </c>
      <c r="O6596" s="33">
        <f t="shared" si="1433"/>
        <v>0.16267942583732056</v>
      </c>
      <c r="P6596" s="34">
        <f t="shared" ref="P6596:P6659" si="1437">(O6596-O$8370)/(O$8369-O$8370)*100</f>
        <v>21.11090248687286</v>
      </c>
      <c r="Q6596" s="35">
        <v>0</v>
      </c>
      <c r="R6596" s="34">
        <f t="shared" ref="R6596:R6659" si="1438">(Q6596-Q$8370)/(Q$8369-Q$8370)*100</f>
        <v>0</v>
      </c>
      <c r="S6596" s="33">
        <v>21.71</v>
      </c>
      <c r="T6596" s="34">
        <f t="shared" ref="T6596:T6659" si="1439">(S6596-S$8370)/(S$8369-S$8370)*100</f>
        <v>64.03260099220411</v>
      </c>
      <c r="U6596" s="31">
        <f t="shared" si="1434"/>
        <v>27.929615901667169</v>
      </c>
      <c r="V6596" s="32">
        <f t="shared" si="1435"/>
        <v>33962</v>
      </c>
      <c r="W6596" s="36"/>
      <c r="X6596" s="36">
        <f t="shared" ref="X6596:X6659" si="1440">ROUND(V6596*X$8369/V$8364,2)</f>
        <v>4488.99</v>
      </c>
      <c r="Y6596" s="29">
        <f t="shared" si="1428"/>
        <v>22522.33</v>
      </c>
      <c r="Z6596" s="36"/>
      <c r="AA6596" s="36">
        <f t="shared" si="1427"/>
        <v>22522.33</v>
      </c>
      <c r="AB6596" s="29">
        <f t="shared" si="1429"/>
        <v>16972.37</v>
      </c>
      <c r="AC6596" s="30">
        <f t="shared" si="1430"/>
        <v>128.58000000000001</v>
      </c>
    </row>
    <row r="6597" spans="1:30" x14ac:dyDescent="0.2">
      <c r="A6597" s="1" t="s">
        <v>5078</v>
      </c>
      <c r="B6597" s="31" t="s">
        <v>8294</v>
      </c>
      <c r="C6597" s="1">
        <v>0</v>
      </c>
      <c r="D6597" s="1" t="s">
        <v>15159</v>
      </c>
      <c r="E6597" s="1" t="s">
        <v>16655</v>
      </c>
      <c r="F6597" s="1">
        <v>0</v>
      </c>
      <c r="G6597" s="19">
        <v>122</v>
      </c>
      <c r="H6597" s="29">
        <f t="shared" si="1431"/>
        <v>16667.18</v>
      </c>
      <c r="I6597" s="32">
        <v>1216</v>
      </c>
      <c r="J6597" s="32">
        <v>0</v>
      </c>
      <c r="K6597" s="33">
        <f t="shared" si="1432"/>
        <v>0</v>
      </c>
      <c r="L6597" s="34">
        <f t="shared" si="1436"/>
        <v>0</v>
      </c>
      <c r="M6597" s="32">
        <v>1271</v>
      </c>
      <c r="N6597" s="32">
        <v>163</v>
      </c>
      <c r="O6597" s="33">
        <f t="shared" si="1433"/>
        <v>0.12824547600314712</v>
      </c>
      <c r="P6597" s="34">
        <f t="shared" si="1437"/>
        <v>16.642410214752111</v>
      </c>
      <c r="Q6597" s="35">
        <v>0</v>
      </c>
      <c r="R6597" s="34">
        <f t="shared" si="1438"/>
        <v>0</v>
      </c>
      <c r="S6597" s="33">
        <v>23.84</v>
      </c>
      <c r="T6597" s="34">
        <f t="shared" si="1439"/>
        <v>71.580439404677534</v>
      </c>
      <c r="U6597" s="31">
        <f t="shared" si="1434"/>
        <v>22.05571240485741</v>
      </c>
      <c r="V6597" s="32">
        <f t="shared" si="1435"/>
        <v>26820</v>
      </c>
      <c r="W6597" s="36"/>
      <c r="X6597" s="36">
        <f t="shared" si="1440"/>
        <v>3544.98</v>
      </c>
      <c r="Y6597" s="29">
        <f t="shared" si="1428"/>
        <v>20212.16</v>
      </c>
      <c r="Z6597" s="36"/>
      <c r="AA6597" s="36">
        <f t="shared" si="1427"/>
        <v>20212.16</v>
      </c>
      <c r="AB6597" s="29">
        <f t="shared" si="1429"/>
        <v>15231.47</v>
      </c>
      <c r="AC6597" s="30">
        <f t="shared" si="1430"/>
        <v>124.85</v>
      </c>
    </row>
    <row r="6598" spans="1:30" x14ac:dyDescent="0.2">
      <c r="A6598" s="1" t="s">
        <v>6092</v>
      </c>
      <c r="B6598" s="31" t="s">
        <v>8286</v>
      </c>
      <c r="C6598" s="1">
        <v>0</v>
      </c>
      <c r="D6598" s="1" t="s">
        <v>15160</v>
      </c>
      <c r="E6598" s="1" t="s">
        <v>17110</v>
      </c>
      <c r="F6598" s="1">
        <v>0</v>
      </c>
      <c r="G6598" s="19">
        <v>120</v>
      </c>
      <c r="H6598" s="29">
        <f t="shared" si="1431"/>
        <v>16393.939999999999</v>
      </c>
      <c r="I6598" s="32">
        <v>1216</v>
      </c>
      <c r="J6598" s="32">
        <v>46</v>
      </c>
      <c r="K6598" s="33">
        <f t="shared" si="1432"/>
        <v>3.7828947368421052E-2</v>
      </c>
      <c r="L6598" s="34">
        <f t="shared" si="1436"/>
        <v>19.716905901116426</v>
      </c>
      <c r="M6598" s="32">
        <v>1285</v>
      </c>
      <c r="N6598" s="32">
        <v>330</v>
      </c>
      <c r="O6598" s="33">
        <f t="shared" si="1433"/>
        <v>0.25680933852140075</v>
      </c>
      <c r="P6598" s="34">
        <f t="shared" si="1437"/>
        <v>33.326137434644565</v>
      </c>
      <c r="Q6598" s="35">
        <v>0</v>
      </c>
      <c r="R6598" s="34">
        <f t="shared" si="1438"/>
        <v>0</v>
      </c>
      <c r="S6598" s="33">
        <v>22.11</v>
      </c>
      <c r="T6598" s="34">
        <f t="shared" si="1439"/>
        <v>65.450035435861082</v>
      </c>
      <c r="U6598" s="31">
        <f t="shared" si="1434"/>
        <v>29.623269692905517</v>
      </c>
      <c r="V6598" s="32">
        <f t="shared" si="1435"/>
        <v>36022</v>
      </c>
      <c r="W6598" s="36"/>
      <c r="X6598" s="36">
        <f t="shared" si="1440"/>
        <v>4761.2700000000004</v>
      </c>
      <c r="Y6598" s="29">
        <f t="shared" si="1428"/>
        <v>21155.21</v>
      </c>
      <c r="Z6598" s="36"/>
      <c r="AA6598" s="36">
        <f t="shared" si="1427"/>
        <v>21155.21</v>
      </c>
      <c r="AB6598" s="29">
        <f t="shared" si="1429"/>
        <v>15942.13</v>
      </c>
      <c r="AC6598" s="30">
        <f t="shared" si="1430"/>
        <v>132.85</v>
      </c>
      <c r="AD6598" s="29"/>
    </row>
    <row r="6599" spans="1:30" x14ac:dyDescent="0.2">
      <c r="A6599" s="1" t="s">
        <v>6432</v>
      </c>
      <c r="B6599" s="31" t="s">
        <v>8286</v>
      </c>
      <c r="C6599" s="1">
        <v>0</v>
      </c>
      <c r="D6599" s="1" t="s">
        <v>15161</v>
      </c>
      <c r="E6599" s="1" t="s">
        <v>19279</v>
      </c>
      <c r="F6599" s="1">
        <v>0</v>
      </c>
      <c r="G6599" s="19">
        <v>113</v>
      </c>
      <c r="H6599" s="29">
        <f t="shared" si="1431"/>
        <v>15437.63</v>
      </c>
      <c r="I6599" s="32">
        <v>1216</v>
      </c>
      <c r="J6599" s="32">
        <v>36</v>
      </c>
      <c r="K6599" s="33">
        <f t="shared" si="1432"/>
        <v>2.9605263157894735E-2</v>
      </c>
      <c r="L6599" s="34">
        <f t="shared" si="1436"/>
        <v>15.430622009569376</v>
      </c>
      <c r="M6599" s="32">
        <v>1202</v>
      </c>
      <c r="N6599" s="32">
        <v>180</v>
      </c>
      <c r="O6599" s="33">
        <f t="shared" si="1433"/>
        <v>0.14975041597337771</v>
      </c>
      <c r="P6599" s="34">
        <f t="shared" si="1437"/>
        <v>19.43310540168731</v>
      </c>
      <c r="Q6599" s="35">
        <v>0</v>
      </c>
      <c r="R6599" s="34">
        <f t="shared" si="1438"/>
        <v>0</v>
      </c>
      <c r="S6599" s="33">
        <v>21.71</v>
      </c>
      <c r="T6599" s="34">
        <f t="shared" si="1439"/>
        <v>64.03260099220411</v>
      </c>
      <c r="U6599" s="31">
        <f t="shared" si="1434"/>
        <v>24.7240821008652</v>
      </c>
      <c r="V6599" s="32">
        <f t="shared" si="1435"/>
        <v>30064</v>
      </c>
      <c r="W6599" s="36"/>
      <c r="X6599" s="36">
        <f t="shared" si="1440"/>
        <v>3973.76</v>
      </c>
      <c r="Y6599" s="29">
        <f t="shared" si="1428"/>
        <v>19411.39</v>
      </c>
      <c r="Z6599" s="36"/>
      <c r="AA6599" s="36">
        <f t="shared" si="1427"/>
        <v>19411.39</v>
      </c>
      <c r="AB6599" s="29">
        <f t="shared" si="1429"/>
        <v>14628.03</v>
      </c>
      <c r="AC6599" s="30">
        <f t="shared" si="1430"/>
        <v>129.44999999999999</v>
      </c>
      <c r="AD6599" s="29"/>
    </row>
    <row r="6600" spans="1:30" x14ac:dyDescent="0.2">
      <c r="A6600" s="1" t="s">
        <v>7705</v>
      </c>
      <c r="B6600" s="31" t="s">
        <v>8286</v>
      </c>
      <c r="C6600" s="1">
        <v>0</v>
      </c>
      <c r="D6600" s="1" t="s">
        <v>14857</v>
      </c>
      <c r="E6600" s="1" t="s">
        <v>19280</v>
      </c>
      <c r="F6600" s="1">
        <v>0</v>
      </c>
      <c r="G6600" s="19">
        <v>103</v>
      </c>
      <c r="H6600" s="29">
        <f t="shared" si="1431"/>
        <v>14071.47</v>
      </c>
      <c r="I6600" s="32">
        <v>1216</v>
      </c>
      <c r="J6600" s="32">
        <v>32</v>
      </c>
      <c r="K6600" s="33">
        <f t="shared" si="1432"/>
        <v>2.6315789473684209E-2</v>
      </c>
      <c r="L6600" s="34">
        <f t="shared" si="1436"/>
        <v>13.716108452950557</v>
      </c>
      <c r="M6600" s="32">
        <v>1242</v>
      </c>
      <c r="N6600" s="32">
        <v>198</v>
      </c>
      <c r="O6600" s="33">
        <f t="shared" si="1433"/>
        <v>0.15942028985507245</v>
      </c>
      <c r="P6600" s="34">
        <f t="shared" si="1437"/>
        <v>20.687964542762451</v>
      </c>
      <c r="Q6600" s="35">
        <v>0</v>
      </c>
      <c r="R6600" s="34">
        <f t="shared" si="1438"/>
        <v>0</v>
      </c>
      <c r="S6600" s="33">
        <v>24.82</v>
      </c>
      <c r="T6600" s="34">
        <f t="shared" si="1439"/>
        <v>75.053153791637143</v>
      </c>
      <c r="U6600" s="31">
        <f t="shared" si="1434"/>
        <v>27.364306696837538</v>
      </c>
      <c r="V6600" s="32">
        <f t="shared" si="1435"/>
        <v>33275</v>
      </c>
      <c r="W6600" s="36"/>
      <c r="X6600" s="36">
        <f t="shared" si="1440"/>
        <v>4398.18</v>
      </c>
      <c r="Y6600" s="29">
        <f t="shared" si="1428"/>
        <v>18469.650000000001</v>
      </c>
      <c r="Z6600" s="36"/>
      <c r="AA6600" s="36">
        <f t="shared" si="1427"/>
        <v>18469.650000000001</v>
      </c>
      <c r="AB6600" s="29">
        <f t="shared" si="1429"/>
        <v>13918.35</v>
      </c>
      <c r="AC6600" s="30">
        <f t="shared" si="1430"/>
        <v>135.13</v>
      </c>
    </row>
    <row r="6601" spans="1:30" x14ac:dyDescent="0.2">
      <c r="A6601" s="1" t="s">
        <v>1526</v>
      </c>
      <c r="B6601" s="31" t="s">
        <v>8286</v>
      </c>
      <c r="C6601" s="1">
        <v>0</v>
      </c>
      <c r="D6601" s="1" t="s">
        <v>15163</v>
      </c>
      <c r="E6601" s="1" t="s">
        <v>17066</v>
      </c>
      <c r="F6601" s="1">
        <v>0</v>
      </c>
      <c r="G6601" s="19">
        <v>123</v>
      </c>
      <c r="H6601" s="29">
        <f t="shared" si="1431"/>
        <v>16803.79</v>
      </c>
      <c r="I6601" s="32">
        <v>1217</v>
      </c>
      <c r="J6601" s="32">
        <v>51</v>
      </c>
      <c r="K6601" s="33">
        <f t="shared" si="1432"/>
        <v>4.1906327033689399E-2</v>
      </c>
      <c r="L6601" s="34">
        <f t="shared" si="1436"/>
        <v>21.842085605438111</v>
      </c>
      <c r="M6601" s="32">
        <v>1247</v>
      </c>
      <c r="N6601" s="32">
        <v>12</v>
      </c>
      <c r="O6601" s="33">
        <f t="shared" si="1433"/>
        <v>9.6230954290296711E-3</v>
      </c>
      <c r="P6601" s="34">
        <f t="shared" si="1437"/>
        <v>1.2487887031717801</v>
      </c>
      <c r="Q6601" s="35">
        <v>0</v>
      </c>
      <c r="R6601" s="34">
        <f t="shared" si="1438"/>
        <v>0</v>
      </c>
      <c r="S6601" s="33">
        <v>19.63</v>
      </c>
      <c r="T6601" s="34">
        <f t="shared" si="1439"/>
        <v>56.661941885187808</v>
      </c>
      <c r="U6601" s="31">
        <f t="shared" si="1434"/>
        <v>19.938204048449425</v>
      </c>
      <c r="V6601" s="32">
        <f t="shared" si="1435"/>
        <v>24265</v>
      </c>
      <c r="W6601" s="36"/>
      <c r="X6601" s="36">
        <f t="shared" si="1440"/>
        <v>3207.27</v>
      </c>
      <c r="Y6601" s="29">
        <f t="shared" si="1428"/>
        <v>20011.060000000001</v>
      </c>
      <c r="Z6601" s="36"/>
      <c r="AA6601" s="36">
        <f t="shared" si="1427"/>
        <v>20011.060000000001</v>
      </c>
      <c r="AB6601" s="29">
        <f t="shared" si="1429"/>
        <v>15079.92</v>
      </c>
      <c r="AC6601" s="30">
        <f t="shared" si="1430"/>
        <v>122.6</v>
      </c>
      <c r="AD6601" s="29"/>
    </row>
    <row r="6602" spans="1:30" x14ac:dyDescent="0.2">
      <c r="A6602" s="1" t="s">
        <v>2959</v>
      </c>
      <c r="B6602" s="31" t="s">
        <v>8286</v>
      </c>
      <c r="C6602" s="1">
        <v>0</v>
      </c>
      <c r="D6602" s="1" t="s">
        <v>15164</v>
      </c>
      <c r="E6602" s="1" t="s">
        <v>19151</v>
      </c>
      <c r="F6602" s="1">
        <v>0</v>
      </c>
      <c r="G6602" s="19">
        <v>109</v>
      </c>
      <c r="H6602" s="29">
        <f t="shared" si="1431"/>
        <v>14891.17</v>
      </c>
      <c r="I6602" s="32">
        <v>1217</v>
      </c>
      <c r="J6602" s="32">
        <v>46</v>
      </c>
      <c r="K6602" s="33">
        <f t="shared" si="1432"/>
        <v>3.7797863599013971E-2</v>
      </c>
      <c r="L6602" s="34">
        <f t="shared" si="1436"/>
        <v>19.700704663728494</v>
      </c>
      <c r="M6602" s="32">
        <v>1199</v>
      </c>
      <c r="N6602" s="32">
        <v>208</v>
      </c>
      <c r="O6602" s="33">
        <f t="shared" si="1433"/>
        <v>0.17347789824854046</v>
      </c>
      <c r="P6602" s="34">
        <f t="shared" si="1437"/>
        <v>22.512219813308569</v>
      </c>
      <c r="Q6602" s="35">
        <v>0</v>
      </c>
      <c r="R6602" s="34">
        <f t="shared" si="1438"/>
        <v>0</v>
      </c>
      <c r="S6602" s="33">
        <v>21.73</v>
      </c>
      <c r="T6602" s="34">
        <f t="shared" si="1439"/>
        <v>64.103472714386967</v>
      </c>
      <c r="U6602" s="31">
        <f t="shared" si="1434"/>
        <v>26.579099297856008</v>
      </c>
      <c r="V6602" s="32">
        <f t="shared" si="1435"/>
        <v>32347</v>
      </c>
      <c r="W6602" s="36"/>
      <c r="X6602" s="36">
        <f t="shared" si="1440"/>
        <v>4275.5200000000004</v>
      </c>
      <c r="Y6602" s="29">
        <f t="shared" si="1428"/>
        <v>19166.690000000002</v>
      </c>
      <c r="Z6602" s="36"/>
      <c r="AA6602" s="36">
        <f t="shared" si="1427"/>
        <v>19166.690000000002</v>
      </c>
      <c r="AB6602" s="29">
        <f t="shared" si="1429"/>
        <v>14443.62</v>
      </c>
      <c r="AC6602" s="30">
        <f t="shared" si="1430"/>
        <v>132.51</v>
      </c>
      <c r="AD6602" s="29"/>
    </row>
    <row r="6603" spans="1:30" x14ac:dyDescent="0.2">
      <c r="A6603" s="1" t="s">
        <v>3850</v>
      </c>
      <c r="B6603" s="31" t="s">
        <v>8291</v>
      </c>
      <c r="C6603" s="1">
        <v>0</v>
      </c>
      <c r="D6603" s="1" t="s">
        <v>15165</v>
      </c>
      <c r="E6603" s="1" t="s">
        <v>16641</v>
      </c>
      <c r="F6603" s="1">
        <v>0</v>
      </c>
      <c r="G6603" s="19">
        <v>79</v>
      </c>
      <c r="H6603" s="29">
        <f t="shared" si="1431"/>
        <v>10792.68</v>
      </c>
      <c r="I6603" s="32">
        <v>1217</v>
      </c>
      <c r="J6603" s="32">
        <v>1</v>
      </c>
      <c r="K6603" s="33">
        <f t="shared" si="1432"/>
        <v>8.2169268693508624E-4</v>
      </c>
      <c r="L6603" s="34">
        <f t="shared" si="1436"/>
        <v>0.42827618834192377</v>
      </c>
      <c r="M6603" s="32">
        <v>1116</v>
      </c>
      <c r="N6603" s="32">
        <v>59</v>
      </c>
      <c r="O6603" s="33">
        <f t="shared" si="1433"/>
        <v>5.2867383512544802E-2</v>
      </c>
      <c r="P6603" s="34">
        <f t="shared" si="1437"/>
        <v>6.8605982122504017</v>
      </c>
      <c r="Q6603" s="35">
        <v>0</v>
      </c>
      <c r="R6603" s="34">
        <f t="shared" si="1438"/>
        <v>0</v>
      </c>
      <c r="S6603" s="33">
        <v>25.89</v>
      </c>
      <c r="T6603" s="34">
        <f t="shared" si="1439"/>
        <v>78.844790928419556</v>
      </c>
      <c r="U6603" s="31">
        <f t="shared" si="1434"/>
        <v>21.533416332252969</v>
      </c>
      <c r="V6603" s="32">
        <f t="shared" si="1435"/>
        <v>26206</v>
      </c>
      <c r="W6603" s="36"/>
      <c r="X6603" s="36">
        <f t="shared" si="1440"/>
        <v>3463.82</v>
      </c>
      <c r="Y6603" s="29">
        <f t="shared" si="1428"/>
        <v>14256.5</v>
      </c>
      <c r="Z6603" s="36"/>
      <c r="AA6603" s="36">
        <f t="shared" si="1427"/>
        <v>14256.5</v>
      </c>
      <c r="AB6603" s="29">
        <f t="shared" si="1429"/>
        <v>10743.41</v>
      </c>
      <c r="AC6603" s="30">
        <f t="shared" si="1430"/>
        <v>135.99</v>
      </c>
      <c r="AD6603" s="29"/>
    </row>
    <row r="6604" spans="1:30" x14ac:dyDescent="0.2">
      <c r="A6604" s="1" t="s">
        <v>8140</v>
      </c>
      <c r="B6604" s="31" t="s">
        <v>8292</v>
      </c>
      <c r="C6604" s="1">
        <v>0</v>
      </c>
      <c r="D6604" s="1" t="s">
        <v>15166</v>
      </c>
      <c r="E6604" s="1" t="s">
        <v>16697</v>
      </c>
      <c r="F6604" s="1">
        <v>0</v>
      </c>
      <c r="G6604" s="19">
        <v>142</v>
      </c>
      <c r="H6604" s="29">
        <f t="shared" si="1431"/>
        <v>19399.5</v>
      </c>
      <c r="I6604" s="32">
        <v>1217</v>
      </c>
      <c r="J6604" s="32">
        <v>63</v>
      </c>
      <c r="K6604" s="33">
        <f t="shared" si="1432"/>
        <v>5.1766639276910435E-2</v>
      </c>
      <c r="L6604" s="34">
        <f t="shared" si="1436"/>
        <v>26.981399865541196</v>
      </c>
      <c r="M6604" s="32">
        <v>1328</v>
      </c>
      <c r="N6604" s="32">
        <v>256</v>
      </c>
      <c r="O6604" s="33">
        <f t="shared" si="1433"/>
        <v>0.19277108433734941</v>
      </c>
      <c r="P6604" s="34">
        <f t="shared" si="1437"/>
        <v>25.015895788838716</v>
      </c>
      <c r="Q6604" s="35">
        <v>0</v>
      </c>
      <c r="R6604" s="34">
        <f t="shared" si="1438"/>
        <v>0</v>
      </c>
      <c r="S6604" s="33">
        <v>20.98</v>
      </c>
      <c r="T6604" s="34">
        <f t="shared" si="1439"/>
        <v>61.445783132530117</v>
      </c>
      <c r="U6604" s="31">
        <f t="shared" si="1434"/>
        <v>28.360769696727509</v>
      </c>
      <c r="V6604" s="32">
        <f t="shared" si="1435"/>
        <v>34515</v>
      </c>
      <c r="W6604" s="36"/>
      <c r="X6604" s="36">
        <f t="shared" si="1440"/>
        <v>4562.08</v>
      </c>
      <c r="Y6604" s="29">
        <f t="shared" si="1428"/>
        <v>23961.58</v>
      </c>
      <c r="Z6604" s="36"/>
      <c r="AA6604" s="36">
        <f t="shared" si="1427"/>
        <v>23961.58</v>
      </c>
      <c r="AB6604" s="29">
        <f t="shared" si="1429"/>
        <v>18056.96</v>
      </c>
      <c r="AC6604" s="30">
        <f t="shared" si="1430"/>
        <v>127.16</v>
      </c>
    </row>
    <row r="6605" spans="1:30" x14ac:dyDescent="0.2">
      <c r="A6605" s="1" t="s">
        <v>1619</v>
      </c>
      <c r="B6605" s="31" t="s">
        <v>8286</v>
      </c>
      <c r="C6605" s="1">
        <v>0</v>
      </c>
      <c r="D6605" s="1" t="s">
        <v>15167</v>
      </c>
      <c r="E6605" s="1" t="s">
        <v>16905</v>
      </c>
      <c r="F6605" s="1">
        <v>0</v>
      </c>
      <c r="G6605" s="19">
        <v>120</v>
      </c>
      <c r="H6605" s="29">
        <f t="shared" si="1431"/>
        <v>16393.939999999999</v>
      </c>
      <c r="I6605" s="32">
        <v>1218</v>
      </c>
      <c r="J6605" s="32">
        <v>38</v>
      </c>
      <c r="K6605" s="33">
        <f t="shared" si="1432"/>
        <v>3.1198686371100164E-2</v>
      </c>
      <c r="L6605" s="34">
        <f t="shared" si="1436"/>
        <v>16.261133502512813</v>
      </c>
      <c r="M6605" s="32">
        <v>1239</v>
      </c>
      <c r="N6605" s="32">
        <v>25</v>
      </c>
      <c r="O6605" s="33">
        <f t="shared" si="1433"/>
        <v>2.0177562550443905E-2</v>
      </c>
      <c r="P6605" s="34">
        <f t="shared" si="1437"/>
        <v>2.618441473054899</v>
      </c>
      <c r="Q6605" s="35">
        <v>0</v>
      </c>
      <c r="R6605" s="34">
        <f t="shared" si="1438"/>
        <v>0</v>
      </c>
      <c r="S6605" s="33">
        <v>21</v>
      </c>
      <c r="T6605" s="34">
        <f t="shared" si="1439"/>
        <v>61.516654854712968</v>
      </c>
      <c r="U6605" s="31">
        <f t="shared" si="1434"/>
        <v>20.099057457570169</v>
      </c>
      <c r="V6605" s="32">
        <f t="shared" si="1435"/>
        <v>24481</v>
      </c>
      <c r="W6605" s="36"/>
      <c r="X6605" s="36">
        <f t="shared" si="1440"/>
        <v>3235.82</v>
      </c>
      <c r="Y6605" s="29">
        <f t="shared" si="1428"/>
        <v>19629.759999999998</v>
      </c>
      <c r="Z6605" s="36"/>
      <c r="AA6605" s="36">
        <f t="shared" si="1427"/>
        <v>19629.759999999998</v>
      </c>
      <c r="AB6605" s="29">
        <f t="shared" si="1429"/>
        <v>14792.58</v>
      </c>
      <c r="AC6605" s="30">
        <f t="shared" si="1430"/>
        <v>123.27</v>
      </c>
    </row>
    <row r="6606" spans="1:30" x14ac:dyDescent="0.2">
      <c r="A6606" s="1" t="s">
        <v>3782</v>
      </c>
      <c r="B6606" s="31" t="s">
        <v>8287</v>
      </c>
      <c r="C6606" s="1">
        <v>0</v>
      </c>
      <c r="D6606" s="1" t="s">
        <v>10419</v>
      </c>
      <c r="E6606" s="1" t="s">
        <v>16638</v>
      </c>
      <c r="F6606" s="1">
        <v>0</v>
      </c>
      <c r="G6606" s="19">
        <v>136</v>
      </c>
      <c r="H6606" s="29">
        <f t="shared" si="1431"/>
        <v>18579.8</v>
      </c>
      <c r="I6606" s="32">
        <v>1218</v>
      </c>
      <c r="J6606" s="32">
        <v>57</v>
      </c>
      <c r="K6606" s="33">
        <f t="shared" si="1432"/>
        <v>4.6798029556650245E-2</v>
      </c>
      <c r="L6606" s="34">
        <f t="shared" si="1436"/>
        <v>24.391700253769216</v>
      </c>
      <c r="M6606" s="32">
        <v>1320</v>
      </c>
      <c r="N6606" s="32">
        <v>436</v>
      </c>
      <c r="O6606" s="33">
        <f t="shared" si="1433"/>
        <v>0.33030303030303032</v>
      </c>
      <c r="P6606" s="34">
        <f t="shared" si="1437"/>
        <v>42.863410833640877</v>
      </c>
      <c r="Q6606" s="35">
        <v>0</v>
      </c>
      <c r="R6606" s="34">
        <f t="shared" si="1438"/>
        <v>0</v>
      </c>
      <c r="S6606" s="33">
        <v>20.3</v>
      </c>
      <c r="T6606" s="34">
        <f t="shared" si="1439"/>
        <v>59.036144578313255</v>
      </c>
      <c r="U6606" s="31">
        <f t="shared" si="1434"/>
        <v>31.572813916430835</v>
      </c>
      <c r="V6606" s="32">
        <f t="shared" si="1435"/>
        <v>38456</v>
      </c>
      <c r="W6606" s="36"/>
      <c r="X6606" s="36">
        <f t="shared" si="1440"/>
        <v>5082.99</v>
      </c>
      <c r="Y6606" s="29">
        <f t="shared" si="1428"/>
        <v>23662.79</v>
      </c>
      <c r="Z6606" s="36"/>
      <c r="AA6606" s="36">
        <f t="shared" si="1427"/>
        <v>23662.79</v>
      </c>
      <c r="AB6606" s="29">
        <f t="shared" si="1429"/>
        <v>17831.79</v>
      </c>
      <c r="AC6606" s="30">
        <f t="shared" si="1430"/>
        <v>131.12</v>
      </c>
    </row>
    <row r="6607" spans="1:30" x14ac:dyDescent="0.2">
      <c r="A6607" s="1" t="s">
        <v>5795</v>
      </c>
      <c r="B6607" s="31" t="s">
        <v>8286</v>
      </c>
      <c r="C6607" s="1">
        <v>0</v>
      </c>
      <c r="D6607" s="1" t="s">
        <v>15168</v>
      </c>
      <c r="E6607" s="1" t="s">
        <v>19281</v>
      </c>
      <c r="F6607" s="1">
        <v>0</v>
      </c>
      <c r="G6607" s="19">
        <v>109</v>
      </c>
      <c r="H6607" s="29">
        <f t="shared" si="1431"/>
        <v>14891.17</v>
      </c>
      <c r="I6607" s="32">
        <v>1218</v>
      </c>
      <c r="J6607" s="32">
        <v>36</v>
      </c>
      <c r="K6607" s="33">
        <f t="shared" si="1432"/>
        <v>2.9556650246305417E-2</v>
      </c>
      <c r="L6607" s="34">
        <f t="shared" si="1436"/>
        <v>15.405284370801612</v>
      </c>
      <c r="M6607" s="32">
        <v>1212</v>
      </c>
      <c r="N6607" s="32">
        <v>284</v>
      </c>
      <c r="O6607" s="33">
        <f t="shared" si="1433"/>
        <v>0.23432343234323433</v>
      </c>
      <c r="P6607" s="34">
        <f t="shared" si="1437"/>
        <v>30.408142302728248</v>
      </c>
      <c r="Q6607" s="35">
        <v>0</v>
      </c>
      <c r="R6607" s="34">
        <f t="shared" si="1438"/>
        <v>0</v>
      </c>
      <c r="S6607" s="33">
        <v>21.75</v>
      </c>
      <c r="T6607" s="34">
        <f t="shared" si="1439"/>
        <v>64.174344436569811</v>
      </c>
      <c r="U6607" s="31">
        <f t="shared" si="1434"/>
        <v>27.496942777524918</v>
      </c>
      <c r="V6607" s="32">
        <f t="shared" si="1435"/>
        <v>33491</v>
      </c>
      <c r="W6607" s="36"/>
      <c r="X6607" s="36">
        <f t="shared" si="1440"/>
        <v>4426.7299999999996</v>
      </c>
      <c r="Y6607" s="29">
        <f t="shared" si="1428"/>
        <v>19317.900000000001</v>
      </c>
      <c r="Z6607" s="36"/>
      <c r="AA6607" s="36">
        <f t="shared" si="1427"/>
        <v>19317.900000000001</v>
      </c>
      <c r="AB6607" s="29">
        <f t="shared" si="1429"/>
        <v>14557.57</v>
      </c>
      <c r="AC6607" s="30">
        <f t="shared" si="1430"/>
        <v>133.56</v>
      </c>
      <c r="AD6607" s="29"/>
    </row>
    <row r="6608" spans="1:30" x14ac:dyDescent="0.2">
      <c r="A6608" s="1" t="s">
        <v>7887</v>
      </c>
      <c r="B6608" s="31" t="s">
        <v>8286</v>
      </c>
      <c r="C6608" s="1">
        <v>0</v>
      </c>
      <c r="D6608" s="1" t="s">
        <v>15169</v>
      </c>
      <c r="E6608" s="1" t="s">
        <v>16695</v>
      </c>
      <c r="F6608" s="1">
        <v>0</v>
      </c>
      <c r="G6608" s="19">
        <v>132</v>
      </c>
      <c r="H6608" s="29">
        <f t="shared" si="1431"/>
        <v>18033.34</v>
      </c>
      <c r="I6608" s="32">
        <v>1218</v>
      </c>
      <c r="J6608" s="32">
        <v>38</v>
      </c>
      <c r="K6608" s="33">
        <f t="shared" si="1432"/>
        <v>3.1198686371100164E-2</v>
      </c>
      <c r="L6608" s="34">
        <f t="shared" si="1436"/>
        <v>16.261133502512813</v>
      </c>
      <c r="M6608" s="32">
        <v>1246</v>
      </c>
      <c r="N6608" s="32">
        <v>625</v>
      </c>
      <c r="O6608" s="33">
        <f t="shared" si="1433"/>
        <v>0.5016051364365971</v>
      </c>
      <c r="P6608" s="34">
        <f t="shared" si="1437"/>
        <v>65.093278192516451</v>
      </c>
      <c r="Q6608" s="35">
        <v>0</v>
      </c>
      <c r="R6608" s="34">
        <f t="shared" si="1438"/>
        <v>0</v>
      </c>
      <c r="S6608" s="33">
        <v>22.15</v>
      </c>
      <c r="T6608" s="34">
        <f t="shared" si="1439"/>
        <v>65.591778880226784</v>
      </c>
      <c r="U6608" s="31">
        <f t="shared" si="1434"/>
        <v>36.736547643814006</v>
      </c>
      <c r="V6608" s="32">
        <f t="shared" si="1435"/>
        <v>44745</v>
      </c>
      <c r="W6608" s="36"/>
      <c r="X6608" s="36">
        <f t="shared" si="1440"/>
        <v>5914.25</v>
      </c>
      <c r="Y6608" s="29">
        <f t="shared" si="1428"/>
        <v>23947.59</v>
      </c>
      <c r="Z6608" s="36"/>
      <c r="AA6608" s="36">
        <f t="shared" si="1427"/>
        <v>23947.59</v>
      </c>
      <c r="AB6608" s="29">
        <f t="shared" si="1429"/>
        <v>18046.41</v>
      </c>
      <c r="AC6608" s="30">
        <f t="shared" si="1430"/>
        <v>136.72</v>
      </c>
      <c r="AD6608" s="29"/>
    </row>
    <row r="6609" spans="1:30" x14ac:dyDescent="0.2">
      <c r="A6609" s="1" t="s">
        <v>748</v>
      </c>
      <c r="B6609" s="31" t="s">
        <v>8286</v>
      </c>
      <c r="C6609" s="1">
        <v>0</v>
      </c>
      <c r="D6609" s="1" t="s">
        <v>15170</v>
      </c>
      <c r="E6609" s="1" t="s">
        <v>19282</v>
      </c>
      <c r="F6609" s="1">
        <v>0</v>
      </c>
      <c r="G6609" s="19">
        <v>96</v>
      </c>
      <c r="H6609" s="29">
        <f t="shared" si="1431"/>
        <v>13115.15</v>
      </c>
      <c r="I6609" s="32">
        <v>1219</v>
      </c>
      <c r="J6609" s="32">
        <v>43</v>
      </c>
      <c r="K6609" s="33">
        <f t="shared" si="1432"/>
        <v>3.5274815422477443E-2</v>
      </c>
      <c r="L6609" s="34">
        <f t="shared" si="1436"/>
        <v>18.385661371715514</v>
      </c>
      <c r="M6609" s="32">
        <v>1239</v>
      </c>
      <c r="N6609" s="32">
        <v>416</v>
      </c>
      <c r="O6609" s="33">
        <f t="shared" si="1433"/>
        <v>0.33575464083938661</v>
      </c>
      <c r="P6609" s="34">
        <f t="shared" si="1437"/>
        <v>43.570866111633528</v>
      </c>
      <c r="Q6609" s="35">
        <v>0</v>
      </c>
      <c r="R6609" s="34">
        <f t="shared" si="1438"/>
        <v>0</v>
      </c>
      <c r="S6609" s="33">
        <v>24.38</v>
      </c>
      <c r="T6609" s="34">
        <f t="shared" si="1439"/>
        <v>73.493975903614455</v>
      </c>
      <c r="U6609" s="31">
        <f t="shared" si="1434"/>
        <v>33.862625846740876</v>
      </c>
      <c r="V6609" s="32">
        <f t="shared" si="1435"/>
        <v>41279</v>
      </c>
      <c r="W6609" s="36"/>
      <c r="X6609" s="36">
        <f t="shared" si="1440"/>
        <v>5456.13</v>
      </c>
      <c r="Y6609" s="29">
        <f t="shared" si="1428"/>
        <v>18571.28</v>
      </c>
      <c r="Z6609" s="36"/>
      <c r="AA6609" s="36">
        <f t="shared" si="1427"/>
        <v>18571.28</v>
      </c>
      <c r="AB6609" s="29">
        <f t="shared" si="1429"/>
        <v>13994.94</v>
      </c>
      <c r="AC6609" s="30">
        <f t="shared" si="1430"/>
        <v>145.78</v>
      </c>
      <c r="AD6609" s="29"/>
    </row>
    <row r="6610" spans="1:30" x14ac:dyDescent="0.2">
      <c r="A6610" s="1" t="s">
        <v>3749</v>
      </c>
      <c r="B6610" s="31" t="s">
        <v>8286</v>
      </c>
      <c r="C6610" s="1">
        <v>0</v>
      </c>
      <c r="D6610" s="1" t="s">
        <v>15172</v>
      </c>
      <c r="E6610" s="1" t="s">
        <v>16641</v>
      </c>
      <c r="F6610" s="1">
        <v>0</v>
      </c>
      <c r="G6610" s="19">
        <v>95</v>
      </c>
      <c r="H6610" s="29">
        <f t="shared" si="1431"/>
        <v>12978.54</v>
      </c>
      <c r="I6610" s="32">
        <v>1219</v>
      </c>
      <c r="J6610" s="32">
        <v>14</v>
      </c>
      <c r="K6610" s="33">
        <f t="shared" si="1432"/>
        <v>1.1484823625922888E-2</v>
      </c>
      <c r="L6610" s="34">
        <f t="shared" si="1436"/>
        <v>5.9860292838143536</v>
      </c>
      <c r="M6610" s="32">
        <v>1255</v>
      </c>
      <c r="N6610" s="32">
        <v>105</v>
      </c>
      <c r="O6610" s="33">
        <f t="shared" si="1433"/>
        <v>8.3665338645418322E-2</v>
      </c>
      <c r="P6610" s="34">
        <f t="shared" si="1437"/>
        <v>10.857247599588115</v>
      </c>
      <c r="Q6610" s="35">
        <v>0</v>
      </c>
      <c r="R6610" s="34">
        <f t="shared" si="1438"/>
        <v>0</v>
      </c>
      <c r="S6610" s="33">
        <v>23</v>
      </c>
      <c r="T6610" s="34">
        <f t="shared" si="1439"/>
        <v>68.603827072997873</v>
      </c>
      <c r="U6610" s="31">
        <f t="shared" si="1434"/>
        <v>21.361775989100085</v>
      </c>
      <c r="V6610" s="32">
        <f t="shared" si="1435"/>
        <v>26040</v>
      </c>
      <c r="W6610" s="36"/>
      <c r="X6610" s="36">
        <f t="shared" si="1440"/>
        <v>3441.88</v>
      </c>
      <c r="Y6610" s="29">
        <f t="shared" si="1428"/>
        <v>16420.420000000002</v>
      </c>
      <c r="Z6610" s="36"/>
      <c r="AA6610" s="36">
        <f t="shared" si="1427"/>
        <v>16420.420000000002</v>
      </c>
      <c r="AB6610" s="29">
        <f t="shared" si="1429"/>
        <v>12374.09</v>
      </c>
      <c r="AC6610" s="30">
        <f t="shared" si="1430"/>
        <v>130.25</v>
      </c>
      <c r="AD6610" s="29"/>
    </row>
    <row r="6611" spans="1:30" x14ac:dyDescent="0.2">
      <c r="A6611" s="1" t="s">
        <v>6004</v>
      </c>
      <c r="B6611" s="31" t="s">
        <v>8286</v>
      </c>
      <c r="C6611" s="1">
        <v>0</v>
      </c>
      <c r="D6611" s="1" t="s">
        <v>15173</v>
      </c>
      <c r="E6611" s="1" t="s">
        <v>17813</v>
      </c>
      <c r="F6611" s="1">
        <v>0</v>
      </c>
      <c r="G6611" s="19">
        <v>108</v>
      </c>
      <c r="H6611" s="29">
        <f t="shared" si="1431"/>
        <v>14754.55</v>
      </c>
      <c r="I6611" s="32">
        <v>1219</v>
      </c>
      <c r="J6611" s="32">
        <v>41</v>
      </c>
      <c r="K6611" s="33">
        <f t="shared" si="1432"/>
        <v>3.3634126333059886E-2</v>
      </c>
      <c r="L6611" s="34">
        <f t="shared" si="1436"/>
        <v>17.530514331170608</v>
      </c>
      <c r="M6611" s="32">
        <v>1217</v>
      </c>
      <c r="N6611" s="32">
        <v>60</v>
      </c>
      <c r="O6611" s="33">
        <f t="shared" si="1433"/>
        <v>4.9301561216105176E-2</v>
      </c>
      <c r="P6611" s="34">
        <f t="shared" si="1437"/>
        <v>6.3978615975974114</v>
      </c>
      <c r="Q6611" s="35">
        <v>0</v>
      </c>
      <c r="R6611" s="34">
        <f t="shared" si="1438"/>
        <v>0</v>
      </c>
      <c r="S6611" s="33">
        <v>23.44</v>
      </c>
      <c r="T6611" s="34">
        <f t="shared" si="1439"/>
        <v>70.163004961020562</v>
      </c>
      <c r="U6611" s="31">
        <f t="shared" si="1434"/>
        <v>23.522845222447145</v>
      </c>
      <c r="V6611" s="32">
        <f t="shared" si="1435"/>
        <v>28674</v>
      </c>
      <c r="W6611" s="36"/>
      <c r="X6611" s="36">
        <f t="shared" si="1440"/>
        <v>3790.04</v>
      </c>
      <c r="Y6611" s="29">
        <f t="shared" si="1428"/>
        <v>18544.59</v>
      </c>
      <c r="Z6611" s="36"/>
      <c r="AA6611" s="36">
        <f t="shared" si="1427"/>
        <v>18544.59</v>
      </c>
      <c r="AB6611" s="29">
        <f t="shared" si="1429"/>
        <v>13974.82</v>
      </c>
      <c r="AC6611" s="30">
        <f t="shared" si="1430"/>
        <v>129.4</v>
      </c>
      <c r="AD6611" s="29"/>
    </row>
    <row r="6612" spans="1:30" x14ac:dyDescent="0.2">
      <c r="A6612" s="1" t="s">
        <v>6351</v>
      </c>
      <c r="B6612" s="31" t="s">
        <v>8290</v>
      </c>
      <c r="C6612" s="1">
        <v>0</v>
      </c>
      <c r="D6612" s="1" t="s">
        <v>15174</v>
      </c>
      <c r="E6612" s="1" t="s">
        <v>16672</v>
      </c>
      <c r="F6612" s="1">
        <v>0</v>
      </c>
      <c r="G6612" s="19">
        <v>109</v>
      </c>
      <c r="H6612" s="29">
        <f t="shared" si="1431"/>
        <v>14891.17</v>
      </c>
      <c r="I6612" s="32">
        <v>1219</v>
      </c>
      <c r="J6612" s="32">
        <v>48</v>
      </c>
      <c r="K6612" s="33">
        <f t="shared" si="1432"/>
        <v>3.937653814602133E-2</v>
      </c>
      <c r="L6612" s="34">
        <f t="shared" si="1436"/>
        <v>20.523528973077784</v>
      </c>
      <c r="M6612" s="32">
        <v>1170</v>
      </c>
      <c r="N6612" s="32">
        <v>116</v>
      </c>
      <c r="O6612" s="33">
        <f t="shared" si="1433"/>
        <v>9.914529914529914E-2</v>
      </c>
      <c r="P6612" s="34">
        <f t="shared" si="1437"/>
        <v>12.866081445242475</v>
      </c>
      <c r="Q6612" s="35">
        <v>0</v>
      </c>
      <c r="R6612" s="34">
        <f t="shared" si="1438"/>
        <v>0</v>
      </c>
      <c r="S6612" s="33">
        <v>23.9</v>
      </c>
      <c r="T6612" s="34">
        <f t="shared" si="1439"/>
        <v>71.793054571226079</v>
      </c>
      <c r="U6612" s="31">
        <f t="shared" si="1434"/>
        <v>26.295666247386585</v>
      </c>
      <c r="V6612" s="32">
        <f t="shared" si="1435"/>
        <v>32054</v>
      </c>
      <c r="W6612" s="36"/>
      <c r="X6612" s="36">
        <f t="shared" si="1440"/>
        <v>4236.79</v>
      </c>
      <c r="Y6612" s="29">
        <f t="shared" si="1428"/>
        <v>19127.96</v>
      </c>
      <c r="Z6612" s="36"/>
      <c r="AA6612" s="36">
        <f t="shared" si="1427"/>
        <v>19127.96</v>
      </c>
      <c r="AB6612" s="29">
        <f t="shared" si="1429"/>
        <v>14414.44</v>
      </c>
      <c r="AC6612" s="30">
        <f t="shared" si="1430"/>
        <v>132.24</v>
      </c>
      <c r="AD6612" s="29"/>
    </row>
    <row r="6613" spans="1:30" x14ac:dyDescent="0.2">
      <c r="A6613" s="1" t="s">
        <v>6370</v>
      </c>
      <c r="B6613" s="31" t="s">
        <v>8291</v>
      </c>
      <c r="C6613" s="1">
        <v>0</v>
      </c>
      <c r="D6613" s="1" t="s">
        <v>15175</v>
      </c>
      <c r="E6613" s="1" t="s">
        <v>16672</v>
      </c>
      <c r="F6613" s="1">
        <v>0</v>
      </c>
      <c r="G6613" s="19">
        <v>86</v>
      </c>
      <c r="H6613" s="29">
        <f t="shared" si="1431"/>
        <v>11748.99</v>
      </c>
      <c r="I6613" s="32">
        <v>1219</v>
      </c>
      <c r="J6613" s="32">
        <v>6</v>
      </c>
      <c r="K6613" s="33">
        <f t="shared" si="1432"/>
        <v>4.9220672682526662E-3</v>
      </c>
      <c r="L6613" s="34">
        <f t="shared" si="1436"/>
        <v>2.565441121634723</v>
      </c>
      <c r="M6613" s="32">
        <v>1153</v>
      </c>
      <c r="N6613" s="32">
        <v>61</v>
      </c>
      <c r="O6613" s="33">
        <f t="shared" si="1433"/>
        <v>5.2905464006938421E-2</v>
      </c>
      <c r="P6613" s="34">
        <f t="shared" si="1437"/>
        <v>6.8655399164619686</v>
      </c>
      <c r="Q6613" s="35">
        <v>0</v>
      </c>
      <c r="R6613" s="34">
        <f t="shared" si="1438"/>
        <v>0</v>
      </c>
      <c r="S6613" s="33">
        <v>24.88</v>
      </c>
      <c r="T6613" s="34">
        <f t="shared" si="1439"/>
        <v>75.265768958185689</v>
      </c>
      <c r="U6613" s="31">
        <f t="shared" si="1434"/>
        <v>21.174187499070594</v>
      </c>
      <c r="V6613" s="32">
        <f t="shared" si="1435"/>
        <v>25811</v>
      </c>
      <c r="W6613" s="36"/>
      <c r="X6613" s="36">
        <f t="shared" si="1440"/>
        <v>3411.61</v>
      </c>
      <c r="Y6613" s="29">
        <f t="shared" si="1428"/>
        <v>15160.6</v>
      </c>
      <c r="Z6613" s="36"/>
      <c r="AA6613" s="36">
        <f t="shared" si="1427"/>
        <v>15160.6</v>
      </c>
      <c r="AB6613" s="29">
        <f t="shared" si="1429"/>
        <v>11424.72</v>
      </c>
      <c r="AC6613" s="30">
        <f t="shared" si="1430"/>
        <v>132.85</v>
      </c>
      <c r="AD6613" s="29"/>
    </row>
    <row r="6614" spans="1:30" x14ac:dyDescent="0.2">
      <c r="A6614" s="1" t="s">
        <v>8270</v>
      </c>
      <c r="B6614" s="31" t="s">
        <v>8286</v>
      </c>
      <c r="C6614" s="1">
        <v>0</v>
      </c>
      <c r="D6614" s="1" t="s">
        <v>15176</v>
      </c>
      <c r="E6614" s="1" t="s">
        <v>17965</v>
      </c>
      <c r="F6614" s="1">
        <v>0</v>
      </c>
      <c r="G6614" s="19">
        <v>104</v>
      </c>
      <c r="H6614" s="29">
        <f t="shared" si="1431"/>
        <v>14208.08</v>
      </c>
      <c r="I6614" s="32">
        <v>1219</v>
      </c>
      <c r="J6614" s="32">
        <v>24</v>
      </c>
      <c r="K6614" s="33">
        <f t="shared" si="1432"/>
        <v>1.9688269073010665E-2</v>
      </c>
      <c r="L6614" s="34">
        <f t="shared" si="1436"/>
        <v>10.261764486538892</v>
      </c>
      <c r="M6614" s="32">
        <v>1181</v>
      </c>
      <c r="N6614" s="32">
        <v>20</v>
      </c>
      <c r="O6614" s="33">
        <f t="shared" si="1433"/>
        <v>1.6934801016088061E-2</v>
      </c>
      <c r="P6614" s="34">
        <f t="shared" si="1437"/>
        <v>2.1976284403827404</v>
      </c>
      <c r="Q6614" s="35">
        <v>0</v>
      </c>
      <c r="R6614" s="34">
        <f t="shared" si="1438"/>
        <v>0</v>
      </c>
      <c r="S6614" s="33">
        <v>21.77</v>
      </c>
      <c r="T6614" s="34">
        <f t="shared" si="1439"/>
        <v>64.245216158752655</v>
      </c>
      <c r="U6614" s="31">
        <f t="shared" si="1434"/>
        <v>19.176152271418573</v>
      </c>
      <c r="V6614" s="32">
        <f t="shared" si="1435"/>
        <v>23376</v>
      </c>
      <c r="W6614" s="36"/>
      <c r="X6614" s="36">
        <f t="shared" si="1440"/>
        <v>3089.76</v>
      </c>
      <c r="Y6614" s="29">
        <f t="shared" si="1428"/>
        <v>17297.84</v>
      </c>
      <c r="Z6614" s="36"/>
      <c r="AA6614" s="36">
        <f t="shared" si="1427"/>
        <v>17297.84</v>
      </c>
      <c r="AB6614" s="29">
        <f t="shared" si="1429"/>
        <v>13035.3</v>
      </c>
      <c r="AC6614" s="30">
        <f t="shared" si="1430"/>
        <v>125.34</v>
      </c>
      <c r="AD6614" s="29"/>
    </row>
    <row r="6615" spans="1:30" x14ac:dyDescent="0.2">
      <c r="A6615" s="1" t="s">
        <v>6768</v>
      </c>
      <c r="B6615" s="31" t="s">
        <v>8286</v>
      </c>
      <c r="C6615" s="1">
        <v>0</v>
      </c>
      <c r="D6615" s="1" t="s">
        <v>15177</v>
      </c>
      <c r="E6615" s="1" t="s">
        <v>16679</v>
      </c>
      <c r="F6615" s="1">
        <v>0</v>
      </c>
      <c r="G6615" s="19">
        <v>140</v>
      </c>
      <c r="H6615" s="29">
        <f t="shared" si="1431"/>
        <v>19126.27</v>
      </c>
      <c r="I6615" s="32">
        <v>1219</v>
      </c>
      <c r="J6615" s="32">
        <v>52</v>
      </c>
      <c r="K6615" s="33">
        <f t="shared" si="1432"/>
        <v>4.2657916324856437E-2</v>
      </c>
      <c r="L6615" s="34">
        <f t="shared" si="1436"/>
        <v>22.233823054167598</v>
      </c>
      <c r="M6615" s="32">
        <v>1187</v>
      </c>
      <c r="N6615" s="32">
        <v>312</v>
      </c>
      <c r="O6615" s="33">
        <f t="shared" si="1433"/>
        <v>0.26284751474304968</v>
      </c>
      <c r="P6615" s="34">
        <f t="shared" si="1437"/>
        <v>34.109711317805775</v>
      </c>
      <c r="Q6615" s="35">
        <v>0</v>
      </c>
      <c r="R6615" s="34">
        <f t="shared" si="1438"/>
        <v>0</v>
      </c>
      <c r="S6615" s="33">
        <v>20.32</v>
      </c>
      <c r="T6615" s="34">
        <f t="shared" si="1439"/>
        <v>59.107016300496106</v>
      </c>
      <c r="U6615" s="31">
        <f t="shared" si="1434"/>
        <v>28.862637668117372</v>
      </c>
      <c r="V6615" s="32">
        <f t="shared" si="1435"/>
        <v>35184</v>
      </c>
      <c r="W6615" s="36"/>
      <c r="X6615" s="36">
        <f t="shared" si="1440"/>
        <v>4650.51</v>
      </c>
      <c r="Y6615" s="29">
        <f t="shared" si="1428"/>
        <v>23776.78</v>
      </c>
      <c r="Z6615" s="36"/>
      <c r="AA6615" s="36">
        <f t="shared" si="1427"/>
        <v>23776.78</v>
      </c>
      <c r="AB6615" s="29">
        <f t="shared" si="1429"/>
        <v>17917.689999999999</v>
      </c>
      <c r="AC6615" s="30">
        <f t="shared" si="1430"/>
        <v>127.98</v>
      </c>
      <c r="AD6615" s="29"/>
    </row>
    <row r="6616" spans="1:30" x14ac:dyDescent="0.2">
      <c r="A6616" s="1" t="s">
        <v>7245</v>
      </c>
      <c r="B6616" s="31" t="s">
        <v>8286</v>
      </c>
      <c r="C6616" s="1">
        <v>0</v>
      </c>
      <c r="D6616" s="1" t="s">
        <v>15178</v>
      </c>
      <c r="E6616" s="1" t="s">
        <v>18378</v>
      </c>
      <c r="F6616" s="1">
        <v>0</v>
      </c>
      <c r="G6616" s="19">
        <v>134</v>
      </c>
      <c r="H6616" s="29">
        <f t="shared" si="1431"/>
        <v>18306.57</v>
      </c>
      <c r="I6616" s="32">
        <v>1219</v>
      </c>
      <c r="J6616" s="32">
        <v>42</v>
      </c>
      <c r="K6616" s="33">
        <f t="shared" si="1432"/>
        <v>3.4454470877768664E-2</v>
      </c>
      <c r="L6616" s="34">
        <f t="shared" si="1436"/>
        <v>17.958087851443061</v>
      </c>
      <c r="M6616" s="32">
        <v>1243</v>
      </c>
      <c r="N6616" s="32">
        <v>104</v>
      </c>
      <c r="O6616" s="33">
        <f t="shared" si="1433"/>
        <v>8.3668543845535001E-2</v>
      </c>
      <c r="P6616" s="34">
        <f t="shared" si="1437"/>
        <v>10.857663538277141</v>
      </c>
      <c r="Q6616" s="35">
        <v>0</v>
      </c>
      <c r="R6616" s="34">
        <f t="shared" si="1438"/>
        <v>0</v>
      </c>
      <c r="S6616" s="33">
        <v>21.02</v>
      </c>
      <c r="T6616" s="34">
        <f t="shared" si="1439"/>
        <v>61.587526576895812</v>
      </c>
      <c r="U6616" s="31">
        <f t="shared" si="1434"/>
        <v>22.600819491654004</v>
      </c>
      <c r="V6616" s="32">
        <f t="shared" si="1435"/>
        <v>27550</v>
      </c>
      <c r="W6616" s="36"/>
      <c r="X6616" s="36">
        <f t="shared" si="1440"/>
        <v>3641.47</v>
      </c>
      <c r="Y6616" s="29">
        <f t="shared" si="1428"/>
        <v>21948.04</v>
      </c>
      <c r="Z6616" s="36"/>
      <c r="AA6616" s="36">
        <f t="shared" si="1427"/>
        <v>21948.04</v>
      </c>
      <c r="AB6616" s="29">
        <f t="shared" si="1429"/>
        <v>16539.59</v>
      </c>
      <c r="AC6616" s="30">
        <f t="shared" si="1430"/>
        <v>123.43</v>
      </c>
      <c r="AD6616" s="29"/>
    </row>
    <row r="6617" spans="1:30" x14ac:dyDescent="0.2">
      <c r="A6617" s="1" t="s">
        <v>7411</v>
      </c>
      <c r="B6617" s="31" t="s">
        <v>8287</v>
      </c>
      <c r="C6617" s="1">
        <v>0</v>
      </c>
      <c r="D6617" s="1" t="s">
        <v>15179</v>
      </c>
      <c r="E6617" s="1" t="s">
        <v>17261</v>
      </c>
      <c r="F6617" s="1">
        <v>0</v>
      </c>
      <c r="G6617" s="19">
        <v>114</v>
      </c>
      <c r="H6617" s="29">
        <f t="shared" si="1431"/>
        <v>15574.25</v>
      </c>
      <c r="I6617" s="32">
        <v>1219</v>
      </c>
      <c r="J6617" s="32">
        <v>0</v>
      </c>
      <c r="K6617" s="33">
        <f t="shared" si="1432"/>
        <v>0</v>
      </c>
      <c r="L6617" s="34">
        <f t="shared" si="1436"/>
        <v>0</v>
      </c>
      <c r="M6617" s="32">
        <v>1004</v>
      </c>
      <c r="N6617" s="32">
        <v>21</v>
      </c>
      <c r="O6617" s="33">
        <f t="shared" si="1433"/>
        <v>2.091633466135458E-2</v>
      </c>
      <c r="P6617" s="34">
        <f t="shared" si="1437"/>
        <v>2.7143118998970288</v>
      </c>
      <c r="Q6617" s="35">
        <v>0</v>
      </c>
      <c r="R6617" s="34">
        <f t="shared" si="1438"/>
        <v>0</v>
      </c>
      <c r="S6617" s="33">
        <v>23.44</v>
      </c>
      <c r="T6617" s="34">
        <f t="shared" si="1439"/>
        <v>70.163004961020562</v>
      </c>
      <c r="U6617" s="31">
        <f t="shared" si="1434"/>
        <v>18.219329215229397</v>
      </c>
      <c r="V6617" s="32">
        <f t="shared" si="1435"/>
        <v>22209</v>
      </c>
      <c r="W6617" s="36"/>
      <c r="X6617" s="36">
        <f t="shared" si="1440"/>
        <v>2935.51</v>
      </c>
      <c r="Y6617" s="29">
        <f t="shared" si="1428"/>
        <v>18509.760000000002</v>
      </c>
      <c r="Z6617" s="36"/>
      <c r="AA6617" s="36">
        <f t="shared" si="1427"/>
        <v>18509.760000000002</v>
      </c>
      <c r="AB6617" s="29">
        <f t="shared" si="1429"/>
        <v>13948.58</v>
      </c>
      <c r="AC6617" s="30">
        <f t="shared" si="1430"/>
        <v>122.36</v>
      </c>
      <c r="AD6617" s="29"/>
    </row>
    <row r="6618" spans="1:30" x14ac:dyDescent="0.2">
      <c r="A6618" s="1" t="s">
        <v>1256</v>
      </c>
      <c r="B6618" s="31" t="s">
        <v>8291</v>
      </c>
      <c r="C6618" s="1">
        <v>0</v>
      </c>
      <c r="D6618" s="1" t="s">
        <v>15180</v>
      </c>
      <c r="E6618" s="1" t="s">
        <v>17934</v>
      </c>
      <c r="F6618" s="1">
        <v>0</v>
      </c>
      <c r="G6618" s="19">
        <v>90</v>
      </c>
      <c r="H6618" s="29">
        <f t="shared" si="1431"/>
        <v>12295.46</v>
      </c>
      <c r="I6618" s="32">
        <v>1220</v>
      </c>
      <c r="J6618" s="32">
        <v>8</v>
      </c>
      <c r="K6618" s="33">
        <f t="shared" si="1432"/>
        <v>6.5573770491803279E-3</v>
      </c>
      <c r="L6618" s="34">
        <f t="shared" si="1436"/>
        <v>3.4177844013909588</v>
      </c>
      <c r="M6618" s="32">
        <v>1121</v>
      </c>
      <c r="N6618" s="32">
        <v>45</v>
      </c>
      <c r="O6618" s="33">
        <f t="shared" si="1433"/>
        <v>4.0142729705619981E-2</v>
      </c>
      <c r="P6618" s="34">
        <f t="shared" si="1437"/>
        <v>5.2093204042881682</v>
      </c>
      <c r="Q6618" s="35">
        <v>1</v>
      </c>
      <c r="R6618" s="34">
        <f t="shared" si="1438"/>
        <v>100</v>
      </c>
      <c r="S6618" s="33">
        <v>22.18</v>
      </c>
      <c r="T6618" s="34">
        <f t="shared" si="1439"/>
        <v>65.698086463501056</v>
      </c>
      <c r="U6618" s="31">
        <f t="shared" si="1434"/>
        <v>43.581297817295045</v>
      </c>
      <c r="V6618" s="32">
        <f t="shared" si="1435"/>
        <v>53169</v>
      </c>
      <c r="W6618" s="36"/>
      <c r="X6618" s="36">
        <f t="shared" si="1440"/>
        <v>7027.71</v>
      </c>
      <c r="Y6618" s="29">
        <f t="shared" si="1428"/>
        <v>19323.169999999998</v>
      </c>
      <c r="Z6618" s="36"/>
      <c r="AA6618" s="36">
        <f t="shared" si="1427"/>
        <v>19323.169999999998</v>
      </c>
      <c r="AB6618" s="29">
        <f t="shared" si="1429"/>
        <v>14561.54</v>
      </c>
      <c r="AC6618" s="30">
        <f t="shared" si="1430"/>
        <v>161.79</v>
      </c>
      <c r="AD6618" s="29"/>
    </row>
    <row r="6619" spans="1:30" x14ac:dyDescent="0.2">
      <c r="A6619" s="1" t="s">
        <v>3603</v>
      </c>
      <c r="B6619" s="31" t="s">
        <v>8286</v>
      </c>
      <c r="C6619" s="1">
        <v>0</v>
      </c>
      <c r="D6619" s="1" t="s">
        <v>15181</v>
      </c>
      <c r="E6619" s="1" t="s">
        <v>19283</v>
      </c>
      <c r="F6619" s="1">
        <v>0</v>
      </c>
      <c r="G6619" s="19">
        <v>121</v>
      </c>
      <c r="H6619" s="29">
        <f t="shared" si="1431"/>
        <v>16530.560000000001</v>
      </c>
      <c r="I6619" s="32">
        <v>1220</v>
      </c>
      <c r="J6619" s="32">
        <v>56</v>
      </c>
      <c r="K6619" s="33">
        <f t="shared" si="1432"/>
        <v>4.5901639344262293E-2</v>
      </c>
      <c r="L6619" s="34">
        <f t="shared" si="1436"/>
        <v>23.92449080973671</v>
      </c>
      <c r="M6619" s="32">
        <v>1218</v>
      </c>
      <c r="N6619" s="32">
        <v>166</v>
      </c>
      <c r="O6619" s="33">
        <f t="shared" si="1433"/>
        <v>0.13628899835796388</v>
      </c>
      <c r="P6619" s="34">
        <f t="shared" si="1437"/>
        <v>17.686217784206679</v>
      </c>
      <c r="Q6619" s="35">
        <v>0</v>
      </c>
      <c r="R6619" s="34">
        <f t="shared" si="1438"/>
        <v>0</v>
      </c>
      <c r="S6619" s="33">
        <v>22.18</v>
      </c>
      <c r="T6619" s="34">
        <f t="shared" si="1439"/>
        <v>65.698086463501056</v>
      </c>
      <c r="U6619" s="31">
        <f t="shared" si="1434"/>
        <v>26.827198764361111</v>
      </c>
      <c r="V6619" s="32">
        <f t="shared" si="1435"/>
        <v>32729</v>
      </c>
      <c r="W6619" s="36"/>
      <c r="X6619" s="36">
        <f t="shared" si="1440"/>
        <v>4326.01</v>
      </c>
      <c r="Y6619" s="29">
        <f t="shared" si="1428"/>
        <v>20856.57</v>
      </c>
      <c r="Z6619" s="36"/>
      <c r="AA6619" s="36">
        <f t="shared" si="1427"/>
        <v>20856.57</v>
      </c>
      <c r="AB6619" s="29">
        <f t="shared" si="1429"/>
        <v>15717.08</v>
      </c>
      <c r="AC6619" s="30">
        <f t="shared" si="1430"/>
        <v>129.88999999999999</v>
      </c>
    </row>
    <row r="6620" spans="1:30" x14ac:dyDescent="0.2">
      <c r="A6620" s="1" t="s">
        <v>6183</v>
      </c>
      <c r="B6620" s="31" t="s">
        <v>8286</v>
      </c>
      <c r="C6620" s="1">
        <v>0</v>
      </c>
      <c r="D6620" s="1" t="s">
        <v>15182</v>
      </c>
      <c r="E6620" s="1" t="s">
        <v>16672</v>
      </c>
      <c r="F6620" s="1">
        <v>0</v>
      </c>
      <c r="G6620" s="19">
        <v>117</v>
      </c>
      <c r="H6620" s="29">
        <f t="shared" si="1431"/>
        <v>15984.09</v>
      </c>
      <c r="I6620" s="32">
        <v>1220</v>
      </c>
      <c r="J6620" s="32">
        <v>48</v>
      </c>
      <c r="K6620" s="33">
        <f t="shared" si="1432"/>
        <v>3.9344262295081971E-2</v>
      </c>
      <c r="L6620" s="34">
        <f t="shared" si="1436"/>
        <v>20.506706408345753</v>
      </c>
      <c r="M6620" s="32">
        <v>1064</v>
      </c>
      <c r="N6620" s="32">
        <v>319</v>
      </c>
      <c r="O6620" s="33">
        <f t="shared" si="1433"/>
        <v>0.29981203007518797</v>
      </c>
      <c r="P6620" s="34">
        <f t="shared" si="1437"/>
        <v>38.906594971868103</v>
      </c>
      <c r="Q6620" s="35">
        <v>0</v>
      </c>
      <c r="R6620" s="34">
        <f t="shared" si="1438"/>
        <v>0</v>
      </c>
      <c r="S6620" s="33">
        <v>21.79</v>
      </c>
      <c r="T6620" s="34">
        <f t="shared" si="1439"/>
        <v>64.316087880935498</v>
      </c>
      <c r="U6620" s="31">
        <f t="shared" si="1434"/>
        <v>30.932347315287338</v>
      </c>
      <c r="V6620" s="32">
        <f t="shared" si="1435"/>
        <v>37737</v>
      </c>
      <c r="W6620" s="36"/>
      <c r="X6620" s="36">
        <f t="shared" si="1440"/>
        <v>4987.96</v>
      </c>
      <c r="Y6620" s="29">
        <f t="shared" si="1428"/>
        <v>20972.05</v>
      </c>
      <c r="Z6620" s="36"/>
      <c r="AA6620" s="36">
        <f t="shared" si="1427"/>
        <v>20972.05</v>
      </c>
      <c r="AB6620" s="29">
        <f t="shared" si="1429"/>
        <v>15804.11</v>
      </c>
      <c r="AC6620" s="30">
        <f t="shared" si="1430"/>
        <v>135.08000000000001</v>
      </c>
    </row>
    <row r="6621" spans="1:30" x14ac:dyDescent="0.2">
      <c r="A6621" s="1" t="s">
        <v>6325</v>
      </c>
      <c r="B6621" s="31" t="s">
        <v>8289</v>
      </c>
      <c r="C6621" s="1">
        <v>0</v>
      </c>
      <c r="D6621" s="1" t="s">
        <v>15183</v>
      </c>
      <c r="E6621" s="1" t="s">
        <v>16672</v>
      </c>
      <c r="F6621" s="1">
        <v>0</v>
      </c>
      <c r="G6621" s="19">
        <v>89</v>
      </c>
      <c r="H6621" s="29">
        <f t="shared" si="1431"/>
        <v>12158.84</v>
      </c>
      <c r="I6621" s="32">
        <v>1220</v>
      </c>
      <c r="J6621" s="32">
        <v>1</v>
      </c>
      <c r="K6621" s="33">
        <f t="shared" si="1432"/>
        <v>8.1967213114754098E-4</v>
      </c>
      <c r="L6621" s="34">
        <f t="shared" si="1436"/>
        <v>0.42722305017386986</v>
      </c>
      <c r="M6621" s="32">
        <v>1085</v>
      </c>
      <c r="N6621" s="32">
        <v>14</v>
      </c>
      <c r="O6621" s="33">
        <f t="shared" si="1433"/>
        <v>1.2903225806451613E-2</v>
      </c>
      <c r="P6621" s="34">
        <f t="shared" si="1437"/>
        <v>1.6744510890916233</v>
      </c>
      <c r="Q6621" s="35">
        <v>0</v>
      </c>
      <c r="R6621" s="34">
        <f t="shared" si="1438"/>
        <v>0</v>
      </c>
      <c r="S6621" s="33">
        <v>23.92</v>
      </c>
      <c r="T6621" s="34">
        <f t="shared" si="1439"/>
        <v>71.863926293408937</v>
      </c>
      <c r="U6621" s="31">
        <f t="shared" si="1434"/>
        <v>18.491400108168609</v>
      </c>
      <c r="V6621" s="32">
        <f t="shared" si="1435"/>
        <v>22560</v>
      </c>
      <c r="W6621" s="36"/>
      <c r="X6621" s="36">
        <f t="shared" si="1440"/>
        <v>2981.91</v>
      </c>
      <c r="Y6621" s="29">
        <f t="shared" si="1428"/>
        <v>15140.75</v>
      </c>
      <c r="Z6621" s="36"/>
      <c r="AA6621" s="36">
        <f t="shared" si="1427"/>
        <v>15140.75</v>
      </c>
      <c r="AB6621" s="29">
        <f t="shared" si="1429"/>
        <v>11409.76</v>
      </c>
      <c r="AC6621" s="30">
        <f t="shared" si="1430"/>
        <v>128.19999999999999</v>
      </c>
      <c r="AD6621" s="29"/>
    </row>
    <row r="6622" spans="1:30" x14ac:dyDescent="0.2">
      <c r="A6622" s="1" t="s">
        <v>6584</v>
      </c>
      <c r="B6622" s="31" t="s">
        <v>8286</v>
      </c>
      <c r="C6622" s="1">
        <v>0</v>
      </c>
      <c r="D6622" s="1" t="s">
        <v>15184</v>
      </c>
      <c r="E6622" s="1" t="s">
        <v>19284</v>
      </c>
      <c r="F6622" s="1">
        <v>0</v>
      </c>
      <c r="G6622" s="19">
        <v>124</v>
      </c>
      <c r="H6622" s="29">
        <f t="shared" si="1431"/>
        <v>16940.41</v>
      </c>
      <c r="I6622" s="32">
        <v>1220</v>
      </c>
      <c r="J6622" s="32">
        <v>28</v>
      </c>
      <c r="K6622" s="33">
        <f t="shared" si="1432"/>
        <v>2.2950819672131147E-2</v>
      </c>
      <c r="L6622" s="34">
        <f t="shared" si="1436"/>
        <v>11.962245404868355</v>
      </c>
      <c r="M6622" s="32">
        <v>1215</v>
      </c>
      <c r="N6622" s="32">
        <v>180</v>
      </c>
      <c r="O6622" s="33">
        <f t="shared" si="1433"/>
        <v>0.14814814814814814</v>
      </c>
      <c r="P6622" s="34">
        <f t="shared" si="1437"/>
        <v>19.225179171051973</v>
      </c>
      <c r="Q6622" s="35">
        <v>0</v>
      </c>
      <c r="R6622" s="34">
        <f t="shared" si="1438"/>
        <v>0</v>
      </c>
      <c r="S6622" s="33">
        <v>22.18</v>
      </c>
      <c r="T6622" s="34">
        <f t="shared" si="1439"/>
        <v>65.698086463501056</v>
      </c>
      <c r="U6622" s="31">
        <f t="shared" si="1434"/>
        <v>24.221377759855347</v>
      </c>
      <c r="V6622" s="32">
        <f t="shared" si="1435"/>
        <v>29550</v>
      </c>
      <c r="W6622" s="36"/>
      <c r="X6622" s="36">
        <f t="shared" si="1440"/>
        <v>3905.82</v>
      </c>
      <c r="Y6622" s="29">
        <f t="shared" si="1428"/>
        <v>20846.23</v>
      </c>
      <c r="Z6622" s="36"/>
      <c r="AA6622" s="36">
        <f t="shared" si="1427"/>
        <v>20846.23</v>
      </c>
      <c r="AB6622" s="29">
        <f t="shared" si="1429"/>
        <v>15709.29</v>
      </c>
      <c r="AC6622" s="30">
        <f t="shared" si="1430"/>
        <v>126.69</v>
      </c>
      <c r="AD6622" s="29"/>
    </row>
    <row r="6623" spans="1:30" x14ac:dyDescent="0.2">
      <c r="A6623" s="1" t="s">
        <v>6668</v>
      </c>
      <c r="B6623" s="31" t="s">
        <v>8290</v>
      </c>
      <c r="C6623" s="1">
        <v>0</v>
      </c>
      <c r="D6623" s="1" t="s">
        <v>15185</v>
      </c>
      <c r="E6623" s="1" t="s">
        <v>16676</v>
      </c>
      <c r="F6623" s="1">
        <v>0</v>
      </c>
      <c r="G6623" s="19">
        <v>104</v>
      </c>
      <c r="H6623" s="29">
        <f t="shared" si="1431"/>
        <v>14208.08</v>
      </c>
      <c r="I6623" s="32">
        <v>1220</v>
      </c>
      <c r="J6623" s="32">
        <v>0</v>
      </c>
      <c r="K6623" s="33">
        <f t="shared" si="1432"/>
        <v>0</v>
      </c>
      <c r="L6623" s="34">
        <f t="shared" si="1436"/>
        <v>0</v>
      </c>
      <c r="M6623" s="32">
        <v>1155</v>
      </c>
      <c r="N6623" s="32">
        <v>55</v>
      </c>
      <c r="O6623" s="33">
        <f t="shared" si="1433"/>
        <v>4.7619047619047616E-2</v>
      </c>
      <c r="P6623" s="34">
        <f t="shared" si="1437"/>
        <v>6.179521876409563</v>
      </c>
      <c r="Q6623" s="35">
        <v>0</v>
      </c>
      <c r="R6623" s="34">
        <f t="shared" si="1438"/>
        <v>0</v>
      </c>
      <c r="S6623" s="33">
        <v>23.92</v>
      </c>
      <c r="T6623" s="34">
        <f t="shared" si="1439"/>
        <v>71.863926293408937</v>
      </c>
      <c r="U6623" s="31">
        <f t="shared" si="1434"/>
        <v>19.510862042454626</v>
      </c>
      <c r="V6623" s="32">
        <f t="shared" si="1435"/>
        <v>23803</v>
      </c>
      <c r="W6623" s="36"/>
      <c r="X6623" s="36">
        <f t="shared" si="1440"/>
        <v>3146.2</v>
      </c>
      <c r="Y6623" s="29">
        <f t="shared" si="1428"/>
        <v>17354.28</v>
      </c>
      <c r="Z6623" s="36"/>
      <c r="AA6623" s="36">
        <f t="shared" si="1427"/>
        <v>17354.28</v>
      </c>
      <c r="AB6623" s="29">
        <f t="shared" si="1429"/>
        <v>13077.83</v>
      </c>
      <c r="AC6623" s="30">
        <f t="shared" si="1430"/>
        <v>125.75</v>
      </c>
      <c r="AD6623" s="29"/>
    </row>
    <row r="6624" spans="1:30" x14ac:dyDescent="0.2">
      <c r="A6624" s="1" t="s">
        <v>7906</v>
      </c>
      <c r="B6624" s="31" t="s">
        <v>8287</v>
      </c>
      <c r="C6624" s="1">
        <v>0</v>
      </c>
      <c r="D6624" s="1" t="s">
        <v>15186</v>
      </c>
      <c r="E6624" s="1" t="s">
        <v>16695</v>
      </c>
      <c r="F6624" s="1">
        <v>0</v>
      </c>
      <c r="G6624" s="19">
        <v>94</v>
      </c>
      <c r="H6624" s="29">
        <f t="shared" si="1431"/>
        <v>12841.92</v>
      </c>
      <c r="I6624" s="32">
        <v>1220</v>
      </c>
      <c r="J6624" s="32">
        <v>8</v>
      </c>
      <c r="K6624" s="33">
        <f t="shared" si="1432"/>
        <v>6.5573770491803279E-3</v>
      </c>
      <c r="L6624" s="34">
        <f t="shared" si="1436"/>
        <v>3.4177844013909588</v>
      </c>
      <c r="M6624" s="32">
        <v>1140</v>
      </c>
      <c r="N6624" s="32">
        <v>57</v>
      </c>
      <c r="O6624" s="33">
        <f t="shared" si="1433"/>
        <v>0.05</v>
      </c>
      <c r="P6624" s="34">
        <f t="shared" si="1437"/>
        <v>6.4884979702300409</v>
      </c>
      <c r="Q6624" s="35">
        <v>0</v>
      </c>
      <c r="R6624" s="34">
        <f t="shared" si="1438"/>
        <v>0</v>
      </c>
      <c r="S6624" s="33">
        <v>23.02</v>
      </c>
      <c r="T6624" s="34">
        <f t="shared" si="1439"/>
        <v>68.674698795180717</v>
      </c>
      <c r="U6624" s="31">
        <f t="shared" si="1434"/>
        <v>19.64524529170043</v>
      </c>
      <c r="V6624" s="32">
        <f t="shared" si="1435"/>
        <v>23967</v>
      </c>
      <c r="W6624" s="36"/>
      <c r="X6624" s="36">
        <f t="shared" si="1440"/>
        <v>3167.88</v>
      </c>
      <c r="Y6624" s="29">
        <f t="shared" si="1428"/>
        <v>16009.8</v>
      </c>
      <c r="Z6624" s="36"/>
      <c r="AA6624" s="36">
        <f t="shared" si="1427"/>
        <v>16009.8</v>
      </c>
      <c r="AB6624" s="29">
        <f t="shared" si="1429"/>
        <v>12064.66</v>
      </c>
      <c r="AC6624" s="30">
        <f t="shared" si="1430"/>
        <v>128.35</v>
      </c>
    </row>
    <row r="6625" spans="1:30" x14ac:dyDescent="0.2">
      <c r="A6625" s="1" t="s">
        <v>93</v>
      </c>
      <c r="B6625" s="31" t="s">
        <v>8286</v>
      </c>
      <c r="C6625" s="1">
        <v>0</v>
      </c>
      <c r="D6625" s="1" t="s">
        <v>15187</v>
      </c>
      <c r="E6625" s="1" t="s">
        <v>19285</v>
      </c>
      <c r="F6625" s="1">
        <v>0</v>
      </c>
      <c r="G6625" s="19">
        <v>118</v>
      </c>
      <c r="H6625" s="29">
        <f t="shared" si="1431"/>
        <v>16120.71</v>
      </c>
      <c r="I6625" s="32">
        <v>1221</v>
      </c>
      <c r="J6625" s="32">
        <v>36</v>
      </c>
      <c r="K6625" s="33">
        <f t="shared" si="1432"/>
        <v>2.9484029484029485E-2</v>
      </c>
      <c r="L6625" s="34">
        <f t="shared" si="1436"/>
        <v>15.36743354925173</v>
      </c>
      <c r="M6625" s="32">
        <v>1259</v>
      </c>
      <c r="N6625" s="32">
        <v>232</v>
      </c>
      <c r="O6625" s="33">
        <f t="shared" si="1433"/>
        <v>0.18427323272438442</v>
      </c>
      <c r="P6625" s="34">
        <f t="shared" si="1437"/>
        <v>23.913129929997925</v>
      </c>
      <c r="Q6625" s="35">
        <v>0</v>
      </c>
      <c r="R6625" s="34">
        <f t="shared" si="1438"/>
        <v>0</v>
      </c>
      <c r="S6625" s="33">
        <v>17.96</v>
      </c>
      <c r="T6625" s="34">
        <f t="shared" si="1439"/>
        <v>50.744153082919915</v>
      </c>
      <c r="U6625" s="31">
        <f t="shared" si="1434"/>
        <v>22.506179140542393</v>
      </c>
      <c r="V6625" s="32">
        <f t="shared" si="1435"/>
        <v>27480</v>
      </c>
      <c r="W6625" s="36"/>
      <c r="X6625" s="36">
        <f t="shared" si="1440"/>
        <v>3632.22</v>
      </c>
      <c r="Y6625" s="29">
        <f t="shared" si="1428"/>
        <v>19752.93</v>
      </c>
      <c r="Z6625" s="36"/>
      <c r="AA6625" s="36">
        <f t="shared" si="1427"/>
        <v>19752.93</v>
      </c>
      <c r="AB6625" s="29">
        <f t="shared" si="1429"/>
        <v>14885.4</v>
      </c>
      <c r="AC6625" s="30">
        <f t="shared" si="1430"/>
        <v>126.15</v>
      </c>
    </row>
    <row r="6626" spans="1:30" x14ac:dyDescent="0.2">
      <c r="A6626" s="1" t="s">
        <v>471</v>
      </c>
      <c r="B6626" s="31" t="s">
        <v>8285</v>
      </c>
      <c r="C6626" s="1">
        <v>0</v>
      </c>
      <c r="D6626" s="1" t="s">
        <v>15188</v>
      </c>
      <c r="E6626" s="1" t="s">
        <v>17207</v>
      </c>
      <c r="F6626" s="1">
        <v>0</v>
      </c>
      <c r="G6626" s="19">
        <v>88</v>
      </c>
      <c r="H6626" s="29">
        <f t="shared" si="1431"/>
        <v>12022.23</v>
      </c>
      <c r="I6626" s="32">
        <v>1221</v>
      </c>
      <c r="J6626" s="32">
        <v>22</v>
      </c>
      <c r="K6626" s="33">
        <f t="shared" si="1432"/>
        <v>1.8018018018018018E-2</v>
      </c>
      <c r="L6626" s="34">
        <f t="shared" si="1436"/>
        <v>9.3912093912093901</v>
      </c>
      <c r="M6626" s="32">
        <v>1139</v>
      </c>
      <c r="N6626" s="32">
        <v>7</v>
      </c>
      <c r="O6626" s="33">
        <f t="shared" si="1433"/>
        <v>6.145741878841089E-3</v>
      </c>
      <c r="P6626" s="34">
        <f t="shared" si="1437"/>
        <v>0.79753267412836326</v>
      </c>
      <c r="Q6626" s="35">
        <v>0</v>
      </c>
      <c r="R6626" s="34">
        <f t="shared" si="1438"/>
        <v>0</v>
      </c>
      <c r="S6626" s="33">
        <v>24.92</v>
      </c>
      <c r="T6626" s="34">
        <f t="shared" si="1439"/>
        <v>75.40751240255139</v>
      </c>
      <c r="U6626" s="31">
        <f t="shared" si="1434"/>
        <v>21.399063616972285</v>
      </c>
      <c r="V6626" s="32">
        <f t="shared" si="1435"/>
        <v>26128</v>
      </c>
      <c r="W6626" s="36"/>
      <c r="X6626" s="36">
        <f t="shared" si="1440"/>
        <v>3453.51</v>
      </c>
      <c r="Y6626" s="29">
        <f t="shared" si="1428"/>
        <v>15475.74</v>
      </c>
      <c r="Z6626" s="36"/>
      <c r="AA6626" s="36">
        <f t="shared" si="1427"/>
        <v>15475.74</v>
      </c>
      <c r="AB6626" s="29">
        <f t="shared" si="1429"/>
        <v>11662.2</v>
      </c>
      <c r="AC6626" s="30">
        <f t="shared" si="1430"/>
        <v>132.53</v>
      </c>
      <c r="AD6626" s="29"/>
    </row>
    <row r="6627" spans="1:30" x14ac:dyDescent="0.2">
      <c r="A6627" s="1" t="s">
        <v>590</v>
      </c>
      <c r="B6627" s="31" t="s">
        <v>8287</v>
      </c>
      <c r="C6627" s="1">
        <v>0</v>
      </c>
      <c r="D6627" s="1" t="s">
        <v>15189</v>
      </c>
      <c r="E6627" s="1" t="s">
        <v>19018</v>
      </c>
      <c r="F6627" s="1">
        <v>0</v>
      </c>
      <c r="G6627" s="19">
        <v>122</v>
      </c>
      <c r="H6627" s="29">
        <f t="shared" si="1431"/>
        <v>16667.18</v>
      </c>
      <c r="I6627" s="32">
        <v>1221</v>
      </c>
      <c r="J6627" s="32">
        <v>27</v>
      </c>
      <c r="K6627" s="33">
        <f t="shared" si="1432"/>
        <v>2.2113022113022112E-2</v>
      </c>
      <c r="L6627" s="34">
        <f t="shared" si="1436"/>
        <v>11.525575161938798</v>
      </c>
      <c r="M6627" s="32">
        <v>1207</v>
      </c>
      <c r="N6627" s="32">
        <v>35</v>
      </c>
      <c r="O6627" s="33">
        <f t="shared" si="1433"/>
        <v>2.8997514498757249E-2</v>
      </c>
      <c r="P6627" s="34">
        <f t="shared" si="1437"/>
        <v>3.7630062793380521</v>
      </c>
      <c r="Q6627" s="35">
        <v>0</v>
      </c>
      <c r="R6627" s="34">
        <f t="shared" si="1438"/>
        <v>0</v>
      </c>
      <c r="S6627" s="33">
        <v>22.2</v>
      </c>
      <c r="T6627" s="34">
        <f t="shared" si="1439"/>
        <v>65.768958185683914</v>
      </c>
      <c r="U6627" s="31">
        <f t="shared" si="1434"/>
        <v>20.26438490674019</v>
      </c>
      <c r="V6627" s="32">
        <f t="shared" si="1435"/>
        <v>24743</v>
      </c>
      <c r="W6627" s="36"/>
      <c r="X6627" s="36">
        <f t="shared" si="1440"/>
        <v>3270.45</v>
      </c>
      <c r="Y6627" s="29">
        <f t="shared" si="1428"/>
        <v>19937.63</v>
      </c>
      <c r="Z6627" s="36"/>
      <c r="AA6627" s="36">
        <f t="shared" si="1427"/>
        <v>19937.63</v>
      </c>
      <c r="AB6627" s="29">
        <f t="shared" si="1429"/>
        <v>15024.59</v>
      </c>
      <c r="AC6627" s="30">
        <f t="shared" si="1430"/>
        <v>123.15</v>
      </c>
    </row>
    <row r="6628" spans="1:30" x14ac:dyDescent="0.2">
      <c r="A6628" s="1" t="s">
        <v>793</v>
      </c>
      <c r="B6628" s="31" t="s">
        <v>8286</v>
      </c>
      <c r="C6628" s="1">
        <v>0</v>
      </c>
      <c r="D6628" s="1" t="s">
        <v>15190</v>
      </c>
      <c r="E6628" s="1" t="s">
        <v>16590</v>
      </c>
      <c r="F6628" s="1">
        <v>0</v>
      </c>
      <c r="G6628" s="19">
        <v>115</v>
      </c>
      <c r="H6628" s="29">
        <f t="shared" si="1431"/>
        <v>15710.86</v>
      </c>
      <c r="I6628" s="32">
        <v>1221</v>
      </c>
      <c r="J6628" s="32">
        <v>39</v>
      </c>
      <c r="K6628" s="33">
        <f t="shared" si="1432"/>
        <v>3.1941031941031942E-2</v>
      </c>
      <c r="L6628" s="34">
        <f t="shared" si="1436"/>
        <v>16.648053011689377</v>
      </c>
      <c r="M6628" s="32">
        <v>1061</v>
      </c>
      <c r="N6628" s="32">
        <v>315</v>
      </c>
      <c r="O6628" s="33">
        <f t="shared" si="1433"/>
        <v>0.29688972667295005</v>
      </c>
      <c r="P6628" s="34">
        <f t="shared" si="1437"/>
        <v>38.527367777991763</v>
      </c>
      <c r="Q6628" s="35">
        <v>0</v>
      </c>
      <c r="R6628" s="34">
        <f t="shared" si="1438"/>
        <v>0</v>
      </c>
      <c r="S6628" s="33">
        <v>23.04</v>
      </c>
      <c r="T6628" s="34">
        <f t="shared" si="1439"/>
        <v>68.745570517363575</v>
      </c>
      <c r="U6628" s="31">
        <f t="shared" si="1434"/>
        <v>30.980247826761179</v>
      </c>
      <c r="V6628" s="32">
        <f t="shared" si="1435"/>
        <v>37827</v>
      </c>
      <c r="W6628" s="36"/>
      <c r="X6628" s="36">
        <f t="shared" si="1440"/>
        <v>4999.8500000000004</v>
      </c>
      <c r="Y6628" s="29">
        <f t="shared" si="1428"/>
        <v>20710.71</v>
      </c>
      <c r="Z6628" s="36"/>
      <c r="AA6628" s="36">
        <f t="shared" si="1427"/>
        <v>20710.71</v>
      </c>
      <c r="AB6628" s="29">
        <f t="shared" si="1429"/>
        <v>15607.17</v>
      </c>
      <c r="AC6628" s="30">
        <f t="shared" si="1430"/>
        <v>135.71</v>
      </c>
      <c r="AD6628" s="29"/>
    </row>
    <row r="6629" spans="1:30" x14ac:dyDescent="0.2">
      <c r="A6629" s="1" t="s">
        <v>4372</v>
      </c>
      <c r="B6629" s="31" t="s">
        <v>8286</v>
      </c>
      <c r="C6629" s="1">
        <v>0</v>
      </c>
      <c r="D6629" s="1" t="s">
        <v>15191</v>
      </c>
      <c r="E6629" s="1" t="s">
        <v>18830</v>
      </c>
      <c r="F6629" s="1">
        <v>0</v>
      </c>
      <c r="G6629" s="19">
        <v>120</v>
      </c>
      <c r="H6629" s="29">
        <f t="shared" si="1431"/>
        <v>16393.939999999999</v>
      </c>
      <c r="I6629" s="32">
        <v>1221</v>
      </c>
      <c r="J6629" s="32">
        <v>58</v>
      </c>
      <c r="K6629" s="33">
        <f t="shared" si="1432"/>
        <v>4.7502047502047499E-2</v>
      </c>
      <c r="L6629" s="34">
        <f t="shared" si="1436"/>
        <v>24.758642940461119</v>
      </c>
      <c r="M6629" s="32">
        <v>1168</v>
      </c>
      <c r="N6629" s="32">
        <v>10</v>
      </c>
      <c r="O6629" s="33">
        <f t="shared" si="1433"/>
        <v>8.5616438356164379E-3</v>
      </c>
      <c r="P6629" s="34">
        <f t="shared" si="1437"/>
        <v>1.1110441729845961</v>
      </c>
      <c r="Q6629" s="35">
        <v>0</v>
      </c>
      <c r="R6629" s="34">
        <f t="shared" si="1438"/>
        <v>0</v>
      </c>
      <c r="S6629" s="33">
        <v>20.02</v>
      </c>
      <c r="T6629" s="34">
        <f t="shared" si="1439"/>
        <v>58.043940467753366</v>
      </c>
      <c r="U6629" s="31">
        <f t="shared" si="1434"/>
        <v>20.97840689529977</v>
      </c>
      <c r="V6629" s="32">
        <f t="shared" si="1435"/>
        <v>25615</v>
      </c>
      <c r="W6629" s="36"/>
      <c r="X6629" s="36">
        <f t="shared" si="1440"/>
        <v>3385.71</v>
      </c>
      <c r="Y6629" s="29">
        <f t="shared" si="1428"/>
        <v>19779.649999999998</v>
      </c>
      <c r="Z6629" s="36"/>
      <c r="AA6629" s="36">
        <f t="shared" si="1427"/>
        <v>19779.649999999998</v>
      </c>
      <c r="AB6629" s="29">
        <f t="shared" si="1429"/>
        <v>14905.54</v>
      </c>
      <c r="AC6629" s="30">
        <f t="shared" si="1430"/>
        <v>124.21</v>
      </c>
      <c r="AD6629" s="29"/>
    </row>
    <row r="6630" spans="1:30" x14ac:dyDescent="0.2">
      <c r="A6630" s="1" t="s">
        <v>7082</v>
      </c>
      <c r="B6630" s="31" t="s">
        <v>8286</v>
      </c>
      <c r="C6630" s="1">
        <v>0</v>
      </c>
      <c r="D6630" s="1" t="s">
        <v>15192</v>
      </c>
      <c r="E6630" s="1" t="s">
        <v>18249</v>
      </c>
      <c r="F6630" s="1">
        <v>0</v>
      </c>
      <c r="G6630" s="19">
        <v>125</v>
      </c>
      <c r="H6630" s="29">
        <f t="shared" si="1431"/>
        <v>17077.02</v>
      </c>
      <c r="I6630" s="32">
        <v>1221</v>
      </c>
      <c r="J6630" s="32">
        <v>50</v>
      </c>
      <c r="K6630" s="33">
        <f t="shared" si="1432"/>
        <v>4.0950040950040949E-2</v>
      </c>
      <c r="L6630" s="34">
        <f t="shared" si="1436"/>
        <v>21.343657707294071</v>
      </c>
      <c r="M6630" s="32">
        <v>1229</v>
      </c>
      <c r="N6630" s="32">
        <v>123</v>
      </c>
      <c r="O6630" s="33">
        <f t="shared" si="1433"/>
        <v>0.1000813669650122</v>
      </c>
      <c r="P6630" s="34">
        <f t="shared" si="1437"/>
        <v>12.98755492820659</v>
      </c>
      <c r="Q6630" s="35">
        <v>0</v>
      </c>
      <c r="R6630" s="34">
        <f t="shared" si="1438"/>
        <v>0</v>
      </c>
      <c r="S6630" s="33">
        <v>20.350000000000001</v>
      </c>
      <c r="T6630" s="34">
        <f t="shared" si="1439"/>
        <v>59.213323883770386</v>
      </c>
      <c r="U6630" s="31">
        <f t="shared" si="1434"/>
        <v>23.386134129817762</v>
      </c>
      <c r="V6630" s="32">
        <f t="shared" si="1435"/>
        <v>28554</v>
      </c>
      <c r="W6630" s="36"/>
      <c r="X6630" s="36">
        <f t="shared" si="1440"/>
        <v>3774.18</v>
      </c>
      <c r="Y6630" s="29">
        <f t="shared" si="1428"/>
        <v>20851.2</v>
      </c>
      <c r="Z6630" s="36"/>
      <c r="AA6630" s="36">
        <f t="shared" si="1427"/>
        <v>20851.2</v>
      </c>
      <c r="AB6630" s="29">
        <f t="shared" si="1429"/>
        <v>15713.04</v>
      </c>
      <c r="AC6630" s="30">
        <f t="shared" si="1430"/>
        <v>125.7</v>
      </c>
      <c r="AD6630" s="29"/>
    </row>
    <row r="6631" spans="1:30" x14ac:dyDescent="0.2">
      <c r="A6631" s="1" t="s">
        <v>7327</v>
      </c>
      <c r="B6631" s="31" t="s">
        <v>8289</v>
      </c>
      <c r="C6631" s="1">
        <v>0</v>
      </c>
      <c r="D6631" s="1" t="s">
        <v>15193</v>
      </c>
      <c r="E6631" s="1" t="s">
        <v>16685</v>
      </c>
      <c r="F6631" s="1">
        <v>0</v>
      </c>
      <c r="G6631" s="19">
        <v>83</v>
      </c>
      <c r="H6631" s="29">
        <f t="shared" si="1431"/>
        <v>11339.14</v>
      </c>
      <c r="I6631" s="32">
        <v>1221</v>
      </c>
      <c r="J6631" s="32">
        <v>1</v>
      </c>
      <c r="K6631" s="33">
        <f t="shared" si="1432"/>
        <v>8.1900081900081905E-4</v>
      </c>
      <c r="L6631" s="34">
        <f t="shared" si="1436"/>
        <v>0.42687315414588139</v>
      </c>
      <c r="M6631" s="32">
        <v>1120</v>
      </c>
      <c r="N6631" s="32">
        <v>9</v>
      </c>
      <c r="O6631" s="33">
        <f t="shared" si="1433"/>
        <v>8.0357142857142849E-3</v>
      </c>
      <c r="P6631" s="34">
        <f t="shared" si="1437"/>
        <v>1.0427943166441138</v>
      </c>
      <c r="Q6631" s="35">
        <v>0</v>
      </c>
      <c r="R6631" s="34">
        <f t="shared" si="1438"/>
        <v>0</v>
      </c>
      <c r="S6631" s="33">
        <v>24.42</v>
      </c>
      <c r="T6631" s="34">
        <f t="shared" si="1439"/>
        <v>73.635719347980171</v>
      </c>
      <c r="U6631" s="31">
        <f t="shared" si="1434"/>
        <v>18.776346704692543</v>
      </c>
      <c r="V6631" s="32">
        <f t="shared" si="1435"/>
        <v>22926</v>
      </c>
      <c r="W6631" s="36"/>
      <c r="X6631" s="36">
        <f t="shared" si="1440"/>
        <v>3030.28</v>
      </c>
      <c r="Y6631" s="29">
        <f t="shared" si="1428"/>
        <v>14369.42</v>
      </c>
      <c r="Z6631" s="36"/>
      <c r="AA6631" s="36">
        <f t="shared" si="1427"/>
        <v>14369.42</v>
      </c>
      <c r="AB6631" s="29">
        <f t="shared" si="1429"/>
        <v>10828.5</v>
      </c>
      <c r="AC6631" s="30">
        <f t="shared" si="1430"/>
        <v>130.46</v>
      </c>
      <c r="AD6631" s="29"/>
    </row>
    <row r="6632" spans="1:30" x14ac:dyDescent="0.2">
      <c r="A6632" s="1" t="s">
        <v>52</v>
      </c>
      <c r="B6632" s="31" t="s">
        <v>8287</v>
      </c>
      <c r="C6632" s="1">
        <v>0</v>
      </c>
      <c r="D6632" s="1" t="s">
        <v>15194</v>
      </c>
      <c r="E6632" s="1" t="s">
        <v>18669</v>
      </c>
      <c r="F6632" s="1">
        <v>0</v>
      </c>
      <c r="G6632" s="19">
        <v>91</v>
      </c>
      <c r="H6632" s="29">
        <f t="shared" si="1431"/>
        <v>12432.07</v>
      </c>
      <c r="I6632" s="32">
        <v>1222</v>
      </c>
      <c r="J6632" s="32">
        <v>2</v>
      </c>
      <c r="K6632" s="33">
        <f t="shared" si="1432"/>
        <v>1.6366612111292963E-3</v>
      </c>
      <c r="L6632" s="34">
        <f t="shared" si="1436"/>
        <v>0.85304766155829981</v>
      </c>
      <c r="M6632" s="32">
        <v>1133</v>
      </c>
      <c r="N6632" s="32">
        <v>9</v>
      </c>
      <c r="O6632" s="33">
        <f t="shared" si="1433"/>
        <v>7.9435127978817292E-3</v>
      </c>
      <c r="P6632" s="34">
        <f t="shared" si="1437"/>
        <v>1.0308293333110392</v>
      </c>
      <c r="Q6632" s="35">
        <v>0</v>
      </c>
      <c r="R6632" s="34">
        <f t="shared" si="1438"/>
        <v>0</v>
      </c>
      <c r="S6632" s="33">
        <v>23.96</v>
      </c>
      <c r="T6632" s="34">
        <f t="shared" si="1439"/>
        <v>72.005669737774639</v>
      </c>
      <c r="U6632" s="31">
        <f t="shared" si="1434"/>
        <v>18.472386683160995</v>
      </c>
      <c r="V6632" s="32">
        <f t="shared" si="1435"/>
        <v>22573</v>
      </c>
      <c r="W6632" s="36"/>
      <c r="X6632" s="36">
        <f t="shared" si="1440"/>
        <v>2983.63</v>
      </c>
      <c r="Y6632" s="29">
        <f t="shared" si="1428"/>
        <v>15415.7</v>
      </c>
      <c r="Z6632" s="36"/>
      <c r="AA6632" s="36">
        <f t="shared" si="1427"/>
        <v>15415.7</v>
      </c>
      <c r="AB6632" s="29">
        <f t="shared" si="1429"/>
        <v>11616.96</v>
      </c>
      <c r="AC6632" s="30">
        <f t="shared" si="1430"/>
        <v>127.66</v>
      </c>
      <c r="AD6632" s="29"/>
    </row>
    <row r="6633" spans="1:30" x14ac:dyDescent="0.2">
      <c r="A6633" s="1" t="s">
        <v>2606</v>
      </c>
      <c r="B6633" s="31" t="s">
        <v>8286</v>
      </c>
      <c r="C6633" s="1">
        <v>0</v>
      </c>
      <c r="D6633" s="1" t="s">
        <v>15195</v>
      </c>
      <c r="E6633" s="1" t="s">
        <v>16619</v>
      </c>
      <c r="F6633" s="1">
        <v>0</v>
      </c>
      <c r="G6633" s="19">
        <v>97</v>
      </c>
      <c r="H6633" s="29">
        <f t="shared" si="1431"/>
        <v>13251.77</v>
      </c>
      <c r="I6633" s="32">
        <v>1222</v>
      </c>
      <c r="J6633" s="32">
        <v>34</v>
      </c>
      <c r="K6633" s="33">
        <f t="shared" si="1432"/>
        <v>2.7823240589198037E-2</v>
      </c>
      <c r="L6633" s="34">
        <f t="shared" si="1436"/>
        <v>14.501810246491099</v>
      </c>
      <c r="M6633" s="32">
        <v>1215</v>
      </c>
      <c r="N6633" s="32">
        <v>277</v>
      </c>
      <c r="O6633" s="33">
        <f t="shared" si="1433"/>
        <v>0.22798353909465022</v>
      </c>
      <c r="P6633" s="34">
        <f t="shared" si="1437"/>
        <v>29.585414613229982</v>
      </c>
      <c r="Q6633" s="35">
        <v>0</v>
      </c>
      <c r="R6633" s="34">
        <f t="shared" si="1438"/>
        <v>0</v>
      </c>
      <c r="S6633" s="33">
        <v>24.44</v>
      </c>
      <c r="T6633" s="34">
        <f t="shared" si="1439"/>
        <v>73.706591070163014</v>
      </c>
      <c r="U6633" s="31">
        <f t="shared" si="1434"/>
        <v>29.448453982471023</v>
      </c>
      <c r="V6633" s="32">
        <f t="shared" si="1435"/>
        <v>35986</v>
      </c>
      <c r="W6633" s="36"/>
      <c r="X6633" s="36">
        <f t="shared" si="1440"/>
        <v>4756.51</v>
      </c>
      <c r="Y6633" s="29">
        <f t="shared" si="1428"/>
        <v>18008.28</v>
      </c>
      <c r="Z6633" s="36"/>
      <c r="AA6633" s="36">
        <f t="shared" si="1427"/>
        <v>18008.28</v>
      </c>
      <c r="AB6633" s="29">
        <f t="shared" si="1429"/>
        <v>13570.67</v>
      </c>
      <c r="AC6633" s="30">
        <f t="shared" si="1430"/>
        <v>139.9</v>
      </c>
      <c r="AD6633" s="29"/>
    </row>
    <row r="6634" spans="1:30" x14ac:dyDescent="0.2">
      <c r="A6634" s="1" t="s">
        <v>7505</v>
      </c>
      <c r="B6634" s="31" t="s">
        <v>8286</v>
      </c>
      <c r="C6634" s="1">
        <v>0</v>
      </c>
      <c r="D6634" s="1" t="s">
        <v>15196</v>
      </c>
      <c r="E6634" s="1" t="s">
        <v>19286</v>
      </c>
      <c r="F6634" s="1">
        <v>0</v>
      </c>
      <c r="G6634" s="19">
        <v>116</v>
      </c>
      <c r="H6634" s="29">
        <f t="shared" si="1431"/>
        <v>15847.48</v>
      </c>
      <c r="I6634" s="32">
        <v>1222</v>
      </c>
      <c r="J6634" s="32">
        <v>31</v>
      </c>
      <c r="K6634" s="33">
        <f t="shared" si="1432"/>
        <v>2.5368248772504091E-2</v>
      </c>
      <c r="L6634" s="34">
        <f t="shared" si="1436"/>
        <v>13.222238754153647</v>
      </c>
      <c r="M6634" s="32">
        <v>1258</v>
      </c>
      <c r="N6634" s="32">
        <v>204</v>
      </c>
      <c r="O6634" s="33">
        <f t="shared" si="1433"/>
        <v>0.16216216216216217</v>
      </c>
      <c r="P6634" s="34">
        <f t="shared" si="1437"/>
        <v>21.043777200746081</v>
      </c>
      <c r="Q6634" s="35">
        <v>0</v>
      </c>
      <c r="R6634" s="34">
        <f t="shared" si="1438"/>
        <v>0</v>
      </c>
      <c r="S6634" s="33">
        <v>20.37</v>
      </c>
      <c r="T6634" s="34">
        <f t="shared" si="1439"/>
        <v>59.284195605953229</v>
      </c>
      <c r="U6634" s="31">
        <f t="shared" si="1434"/>
        <v>23.387552890213239</v>
      </c>
      <c r="V6634" s="32">
        <f t="shared" si="1435"/>
        <v>28580</v>
      </c>
      <c r="W6634" s="36"/>
      <c r="X6634" s="36">
        <f t="shared" si="1440"/>
        <v>3777.61</v>
      </c>
      <c r="Y6634" s="29">
        <f t="shared" si="1428"/>
        <v>19625.09</v>
      </c>
      <c r="Z6634" s="36"/>
      <c r="AA6634" s="36">
        <f t="shared" si="1427"/>
        <v>19625.09</v>
      </c>
      <c r="AB6634" s="29">
        <f t="shared" si="1429"/>
        <v>14789.07</v>
      </c>
      <c r="AC6634" s="30">
        <f t="shared" si="1430"/>
        <v>127.49</v>
      </c>
    </row>
    <row r="6635" spans="1:30" x14ac:dyDescent="0.2">
      <c r="A6635" s="1" t="s">
        <v>8141</v>
      </c>
      <c r="B6635" s="31" t="s">
        <v>8292</v>
      </c>
      <c r="C6635" s="1">
        <v>0</v>
      </c>
      <c r="D6635" s="1" t="s">
        <v>15197</v>
      </c>
      <c r="E6635" s="1" t="s">
        <v>19137</v>
      </c>
      <c r="F6635" s="1">
        <v>0</v>
      </c>
      <c r="G6635" s="19">
        <v>157</v>
      </c>
      <c r="H6635" s="29">
        <f t="shared" si="1431"/>
        <v>21448.74</v>
      </c>
      <c r="I6635" s="32">
        <v>1222</v>
      </c>
      <c r="J6635" s="32">
        <v>112</v>
      </c>
      <c r="K6635" s="33">
        <f t="shared" si="1432"/>
        <v>9.1653027823240585E-2</v>
      </c>
      <c r="L6635" s="34">
        <f t="shared" si="1436"/>
        <v>47.770669047264782</v>
      </c>
      <c r="M6635" s="32">
        <v>1253</v>
      </c>
      <c r="N6635" s="32">
        <v>135</v>
      </c>
      <c r="O6635" s="33">
        <f t="shared" si="1433"/>
        <v>0.1077414205905826</v>
      </c>
      <c r="P6635" s="34">
        <f t="shared" si="1437"/>
        <v>13.981599776233928</v>
      </c>
      <c r="Q6635" s="35">
        <v>0</v>
      </c>
      <c r="R6635" s="34">
        <f t="shared" si="1438"/>
        <v>0</v>
      </c>
      <c r="S6635" s="33">
        <v>21.82</v>
      </c>
      <c r="T6635" s="34">
        <f t="shared" si="1439"/>
        <v>64.422395464209785</v>
      </c>
      <c r="U6635" s="31">
        <f t="shared" si="1434"/>
        <v>31.543666071927124</v>
      </c>
      <c r="V6635" s="32">
        <f t="shared" si="1435"/>
        <v>38546</v>
      </c>
      <c r="W6635" s="36"/>
      <c r="X6635" s="36">
        <f t="shared" si="1440"/>
        <v>5094.8900000000003</v>
      </c>
      <c r="Y6635" s="29">
        <f t="shared" si="1428"/>
        <v>26543.63</v>
      </c>
      <c r="Z6635" s="36"/>
      <c r="AA6635" s="36">
        <f t="shared" si="1427"/>
        <v>26543.63</v>
      </c>
      <c r="AB6635" s="29">
        <f t="shared" si="1429"/>
        <v>20002.740000000002</v>
      </c>
      <c r="AC6635" s="30">
        <f t="shared" si="1430"/>
        <v>127.41</v>
      </c>
      <c r="AD6635" s="29"/>
    </row>
    <row r="6636" spans="1:30" x14ac:dyDescent="0.2">
      <c r="A6636" s="1" t="s">
        <v>307</v>
      </c>
      <c r="B6636" s="31" t="s">
        <v>8286</v>
      </c>
      <c r="C6636" s="1">
        <v>0</v>
      </c>
      <c r="D6636" s="1" t="s">
        <v>15198</v>
      </c>
      <c r="E6636" s="1" t="s">
        <v>17959</v>
      </c>
      <c r="F6636" s="1">
        <v>0</v>
      </c>
      <c r="G6636" s="19">
        <v>108</v>
      </c>
      <c r="H6636" s="29">
        <f t="shared" si="1431"/>
        <v>14754.55</v>
      </c>
      <c r="I6636" s="32">
        <v>1223</v>
      </c>
      <c r="J6636" s="32">
        <v>35</v>
      </c>
      <c r="K6636" s="33">
        <f t="shared" si="1432"/>
        <v>2.8618152085036794E-2</v>
      </c>
      <c r="L6636" s="34">
        <f t="shared" si="1436"/>
        <v>14.916127753413116</v>
      </c>
      <c r="M6636" s="32">
        <v>1268</v>
      </c>
      <c r="N6636" s="32">
        <v>192</v>
      </c>
      <c r="O6636" s="33">
        <f t="shared" si="1433"/>
        <v>0.15141955835962145</v>
      </c>
      <c r="P6636" s="34">
        <f t="shared" si="1437"/>
        <v>19.649709941390661</v>
      </c>
      <c r="Q6636" s="35">
        <v>0</v>
      </c>
      <c r="R6636" s="34">
        <f t="shared" si="1438"/>
        <v>0</v>
      </c>
      <c r="S6636" s="33">
        <v>20.38</v>
      </c>
      <c r="T6636" s="34">
        <f t="shared" si="1439"/>
        <v>59.319631467044644</v>
      </c>
      <c r="U6636" s="31">
        <f t="shared" si="1434"/>
        <v>23.471367290462105</v>
      </c>
      <c r="V6636" s="32">
        <f t="shared" si="1435"/>
        <v>28705</v>
      </c>
      <c r="W6636" s="36"/>
      <c r="X6636" s="36">
        <f t="shared" si="1440"/>
        <v>3794.13</v>
      </c>
      <c r="Y6636" s="29">
        <f t="shared" si="1428"/>
        <v>18548.68</v>
      </c>
      <c r="Z6636" s="36"/>
      <c r="AA6636" s="36">
        <f t="shared" si="1427"/>
        <v>18548.68</v>
      </c>
      <c r="AB6636" s="29">
        <f t="shared" si="1429"/>
        <v>13977.91</v>
      </c>
      <c r="AC6636" s="30">
        <f t="shared" si="1430"/>
        <v>129.43</v>
      </c>
    </row>
    <row r="6637" spans="1:30" x14ac:dyDescent="0.2">
      <c r="A6637" s="1" t="s">
        <v>1120</v>
      </c>
      <c r="B6637" s="31" t="s">
        <v>8286</v>
      </c>
      <c r="C6637" s="1">
        <v>0</v>
      </c>
      <c r="D6637" s="1" t="s">
        <v>15199</v>
      </c>
      <c r="E6637" s="1" t="s">
        <v>19287</v>
      </c>
      <c r="F6637" s="1">
        <v>0</v>
      </c>
      <c r="G6637" s="19">
        <v>111</v>
      </c>
      <c r="H6637" s="29">
        <f t="shared" si="1431"/>
        <v>15164.4</v>
      </c>
      <c r="I6637" s="32">
        <v>1223</v>
      </c>
      <c r="J6637" s="32">
        <v>42</v>
      </c>
      <c r="K6637" s="33">
        <f t="shared" si="1432"/>
        <v>3.4341782502044151E-2</v>
      </c>
      <c r="L6637" s="34">
        <f t="shared" si="1436"/>
        <v>17.89935330409574</v>
      </c>
      <c r="M6637" s="32">
        <v>1215</v>
      </c>
      <c r="N6637" s="32">
        <v>178</v>
      </c>
      <c r="O6637" s="33">
        <f t="shared" si="1433"/>
        <v>0.14650205761316873</v>
      </c>
      <c r="P6637" s="34">
        <f t="shared" si="1437"/>
        <v>19.011566069151399</v>
      </c>
      <c r="Q6637" s="35">
        <v>0.71</v>
      </c>
      <c r="R6637" s="34">
        <f t="shared" si="1438"/>
        <v>71</v>
      </c>
      <c r="S6637" s="33">
        <v>21.09</v>
      </c>
      <c r="T6637" s="34">
        <f t="shared" si="1439"/>
        <v>61.835577604535786</v>
      </c>
      <c r="U6637" s="31">
        <f t="shared" si="1434"/>
        <v>42.436624244445731</v>
      </c>
      <c r="V6637" s="32">
        <f t="shared" si="1435"/>
        <v>51900</v>
      </c>
      <c r="W6637" s="36"/>
      <c r="X6637" s="36">
        <f t="shared" si="1440"/>
        <v>6859.97</v>
      </c>
      <c r="Y6637" s="29">
        <f t="shared" si="1428"/>
        <v>22024.37</v>
      </c>
      <c r="Z6637" s="36"/>
      <c r="AA6637" s="36">
        <f t="shared" si="1427"/>
        <v>22024.37</v>
      </c>
      <c r="AB6637" s="29">
        <f t="shared" si="1429"/>
        <v>16597.11</v>
      </c>
      <c r="AC6637" s="30">
        <f t="shared" si="1430"/>
        <v>149.52000000000001</v>
      </c>
      <c r="AD6637" s="29"/>
    </row>
    <row r="6638" spans="1:30" x14ac:dyDescent="0.2">
      <c r="A6638" s="1" t="s">
        <v>805</v>
      </c>
      <c r="B6638" s="31" t="s">
        <v>8287</v>
      </c>
      <c r="C6638" s="1">
        <v>0</v>
      </c>
      <c r="D6638" s="1" t="s">
        <v>15200</v>
      </c>
      <c r="E6638" s="1" t="s">
        <v>19288</v>
      </c>
      <c r="F6638" s="1">
        <v>0</v>
      </c>
      <c r="G6638" s="19">
        <v>118</v>
      </c>
      <c r="H6638" s="29">
        <f t="shared" si="1431"/>
        <v>16120.71</v>
      </c>
      <c r="I6638" s="32">
        <v>1224</v>
      </c>
      <c r="J6638" s="32">
        <v>37</v>
      </c>
      <c r="K6638" s="33">
        <f t="shared" si="1432"/>
        <v>3.0228758169934641E-2</v>
      </c>
      <c r="L6638" s="34">
        <f t="shared" si="1436"/>
        <v>15.755595167359873</v>
      </c>
      <c r="M6638" s="32">
        <v>1217</v>
      </c>
      <c r="N6638" s="32">
        <v>263</v>
      </c>
      <c r="O6638" s="33">
        <f t="shared" si="1433"/>
        <v>0.2161051766639277</v>
      </c>
      <c r="P6638" s="34">
        <f t="shared" si="1437"/>
        <v>28.043960002801988</v>
      </c>
      <c r="Q6638" s="35">
        <v>1</v>
      </c>
      <c r="R6638" s="34">
        <f t="shared" si="1438"/>
        <v>100</v>
      </c>
      <c r="S6638" s="33">
        <v>22.25</v>
      </c>
      <c r="T6638" s="34">
        <f t="shared" si="1439"/>
        <v>65.94613749114103</v>
      </c>
      <c r="U6638" s="31">
        <f t="shared" si="1434"/>
        <v>52.436423165325721</v>
      </c>
      <c r="V6638" s="32">
        <f t="shared" si="1435"/>
        <v>64182</v>
      </c>
      <c r="W6638" s="36"/>
      <c r="X6638" s="36">
        <f t="shared" si="1440"/>
        <v>8483.3700000000008</v>
      </c>
      <c r="Y6638" s="29">
        <f t="shared" si="1428"/>
        <v>24604.080000000002</v>
      </c>
      <c r="Z6638" s="36"/>
      <c r="AA6638" s="36">
        <f t="shared" si="1427"/>
        <v>24604.080000000002</v>
      </c>
      <c r="AB6638" s="29">
        <f t="shared" si="1429"/>
        <v>18541.13</v>
      </c>
      <c r="AC6638" s="30">
        <f t="shared" si="1430"/>
        <v>157.13</v>
      </c>
      <c r="AD6638" s="29"/>
    </row>
    <row r="6639" spans="1:30" x14ac:dyDescent="0.2">
      <c r="A6639" s="1" t="s">
        <v>3245</v>
      </c>
      <c r="B6639" s="31" t="s">
        <v>8287</v>
      </c>
      <c r="C6639" s="1">
        <v>0</v>
      </c>
      <c r="D6639" s="1" t="s">
        <v>15201</v>
      </c>
      <c r="E6639" s="1" t="s">
        <v>16633</v>
      </c>
      <c r="F6639" s="1">
        <v>0</v>
      </c>
      <c r="G6639" s="19">
        <v>113</v>
      </c>
      <c r="H6639" s="29">
        <f t="shared" si="1431"/>
        <v>15437.63</v>
      </c>
      <c r="I6639" s="32">
        <v>1224</v>
      </c>
      <c r="J6639" s="32">
        <v>10</v>
      </c>
      <c r="K6639" s="33">
        <f t="shared" si="1432"/>
        <v>8.1699346405228763E-3</v>
      </c>
      <c r="L6639" s="34">
        <f t="shared" si="1436"/>
        <v>4.2582689641513172</v>
      </c>
      <c r="M6639" s="32">
        <v>1177</v>
      </c>
      <c r="N6639" s="32">
        <v>31</v>
      </c>
      <c r="O6639" s="33">
        <f t="shared" si="1433"/>
        <v>2.6338147833474938E-2</v>
      </c>
      <c r="P6639" s="34">
        <f t="shared" si="1437"/>
        <v>3.417900375142418</v>
      </c>
      <c r="Q6639" s="35">
        <v>0</v>
      </c>
      <c r="R6639" s="34">
        <f t="shared" si="1438"/>
        <v>0</v>
      </c>
      <c r="S6639" s="33">
        <v>20.399999999999999</v>
      </c>
      <c r="T6639" s="34">
        <f t="shared" si="1439"/>
        <v>59.390503189227495</v>
      </c>
      <c r="U6639" s="31">
        <f t="shared" si="1434"/>
        <v>16.766668132130306</v>
      </c>
      <c r="V6639" s="32">
        <f t="shared" si="1435"/>
        <v>20522</v>
      </c>
      <c r="W6639" s="36"/>
      <c r="X6639" s="36">
        <f t="shared" si="1440"/>
        <v>2712.53</v>
      </c>
      <c r="Y6639" s="29">
        <f t="shared" si="1428"/>
        <v>18150.16</v>
      </c>
      <c r="Z6639" s="36"/>
      <c r="AA6639" s="36">
        <f t="shared" si="1427"/>
        <v>18150.16</v>
      </c>
      <c r="AB6639" s="29">
        <f t="shared" si="1429"/>
        <v>13677.59</v>
      </c>
      <c r="AC6639" s="30">
        <f t="shared" si="1430"/>
        <v>121.04</v>
      </c>
      <c r="AD6639" s="29"/>
    </row>
    <row r="6640" spans="1:30" x14ac:dyDescent="0.2">
      <c r="A6640" s="1" t="s">
        <v>4408</v>
      </c>
      <c r="B6640" s="31" t="s">
        <v>8286</v>
      </c>
      <c r="C6640" s="1">
        <v>0</v>
      </c>
      <c r="D6640" s="1" t="s">
        <v>15202</v>
      </c>
      <c r="E6640" s="1" t="s">
        <v>18634</v>
      </c>
      <c r="F6640" s="1">
        <v>0</v>
      </c>
      <c r="G6640" s="19">
        <v>109</v>
      </c>
      <c r="H6640" s="29">
        <f t="shared" si="1431"/>
        <v>14891.17</v>
      </c>
      <c r="I6640" s="32">
        <v>1224</v>
      </c>
      <c r="J6640" s="32">
        <v>30</v>
      </c>
      <c r="K6640" s="33">
        <f t="shared" si="1432"/>
        <v>2.4509803921568627E-2</v>
      </c>
      <c r="L6640" s="34">
        <f t="shared" si="1436"/>
        <v>12.774806892453949</v>
      </c>
      <c r="M6640" s="32">
        <v>1279</v>
      </c>
      <c r="N6640" s="32">
        <v>12</v>
      </c>
      <c r="O6640" s="33">
        <f t="shared" si="1433"/>
        <v>9.3823299452697427E-3</v>
      </c>
      <c r="P6640" s="34">
        <f t="shared" si="1437"/>
        <v>1.2175445761182251</v>
      </c>
      <c r="Q6640" s="35">
        <v>0</v>
      </c>
      <c r="R6640" s="34">
        <f t="shared" si="1438"/>
        <v>0</v>
      </c>
      <c r="S6640" s="33">
        <v>20.399999999999999</v>
      </c>
      <c r="T6640" s="34">
        <f t="shared" si="1439"/>
        <v>59.390503189227495</v>
      </c>
      <c r="U6640" s="31">
        <f t="shared" si="1434"/>
        <v>18.345713664449917</v>
      </c>
      <c r="V6640" s="32">
        <f t="shared" si="1435"/>
        <v>22455</v>
      </c>
      <c r="W6640" s="36"/>
      <c r="X6640" s="36">
        <f t="shared" si="1440"/>
        <v>2968.03</v>
      </c>
      <c r="Y6640" s="29">
        <f t="shared" si="1428"/>
        <v>17859.2</v>
      </c>
      <c r="Z6640" s="36"/>
      <c r="AA6640" s="36">
        <f t="shared" si="1427"/>
        <v>17859.2</v>
      </c>
      <c r="AB6640" s="29">
        <f t="shared" si="1429"/>
        <v>13458.33</v>
      </c>
      <c r="AC6640" s="30">
        <f t="shared" si="1430"/>
        <v>123.47</v>
      </c>
      <c r="AD6640" s="29"/>
    </row>
    <row r="6641" spans="1:30" x14ac:dyDescent="0.2">
      <c r="A6641" s="1" t="s">
        <v>5540</v>
      </c>
      <c r="B6641" s="31" t="s">
        <v>8286</v>
      </c>
      <c r="C6641" s="1">
        <v>0</v>
      </c>
      <c r="D6641" s="1" t="s">
        <v>15203</v>
      </c>
      <c r="E6641" s="1" t="s">
        <v>18329</v>
      </c>
      <c r="F6641" s="1">
        <v>0</v>
      </c>
      <c r="G6641" s="19">
        <v>118</v>
      </c>
      <c r="H6641" s="29">
        <f t="shared" si="1431"/>
        <v>16120.71</v>
      </c>
      <c r="I6641" s="32">
        <v>1224</v>
      </c>
      <c r="J6641" s="32">
        <v>47</v>
      </c>
      <c r="K6641" s="33">
        <f t="shared" si="1432"/>
        <v>3.8398692810457519E-2</v>
      </c>
      <c r="L6641" s="34">
        <f t="shared" si="1436"/>
        <v>20.013864131511191</v>
      </c>
      <c r="M6641" s="32">
        <v>1290</v>
      </c>
      <c r="N6641" s="32">
        <v>333</v>
      </c>
      <c r="O6641" s="33">
        <f t="shared" si="1433"/>
        <v>0.25813953488372093</v>
      </c>
      <c r="P6641" s="34">
        <f t="shared" si="1437"/>
        <v>33.498756962583002</v>
      </c>
      <c r="Q6641" s="35">
        <v>0</v>
      </c>
      <c r="R6641" s="34">
        <f t="shared" si="1438"/>
        <v>0</v>
      </c>
      <c r="S6641" s="33">
        <v>22.67</v>
      </c>
      <c r="T6641" s="34">
        <f t="shared" si="1439"/>
        <v>67.434443656980875</v>
      </c>
      <c r="U6641" s="31">
        <f t="shared" si="1434"/>
        <v>30.236766187768765</v>
      </c>
      <c r="V6641" s="32">
        <f t="shared" si="1435"/>
        <v>37010</v>
      </c>
      <c r="W6641" s="36"/>
      <c r="X6641" s="36">
        <f t="shared" si="1440"/>
        <v>4891.8599999999997</v>
      </c>
      <c r="Y6641" s="29">
        <f t="shared" si="1428"/>
        <v>21012.57</v>
      </c>
      <c r="Z6641" s="36"/>
      <c r="AA6641" s="36">
        <f t="shared" si="1427"/>
        <v>21012.57</v>
      </c>
      <c r="AB6641" s="29">
        <f t="shared" si="1429"/>
        <v>15834.64</v>
      </c>
      <c r="AC6641" s="30">
        <f t="shared" si="1430"/>
        <v>134.19</v>
      </c>
      <c r="AD6641" s="29"/>
    </row>
    <row r="6642" spans="1:30" x14ac:dyDescent="0.2">
      <c r="A6642" s="1" t="s">
        <v>5608</v>
      </c>
      <c r="B6642" s="31" t="s">
        <v>8286</v>
      </c>
      <c r="C6642" s="1">
        <v>0</v>
      </c>
      <c r="D6642" s="1" t="s">
        <v>15204</v>
      </c>
      <c r="E6642" s="1" t="s">
        <v>16665</v>
      </c>
      <c r="F6642" s="1">
        <v>0</v>
      </c>
      <c r="G6642" s="19">
        <v>114</v>
      </c>
      <c r="H6642" s="29">
        <f t="shared" si="1431"/>
        <v>15574.25</v>
      </c>
      <c r="I6642" s="32">
        <v>1224</v>
      </c>
      <c r="J6642" s="32">
        <v>17</v>
      </c>
      <c r="K6642" s="33">
        <f t="shared" si="1432"/>
        <v>1.3888888888888888E-2</v>
      </c>
      <c r="L6642" s="34">
        <f t="shared" si="1436"/>
        <v>7.2390572390572379</v>
      </c>
      <c r="M6642" s="32">
        <v>1219</v>
      </c>
      <c r="N6642" s="32">
        <v>11</v>
      </c>
      <c r="O6642" s="33">
        <f t="shared" si="1433"/>
        <v>9.0237899917965554E-3</v>
      </c>
      <c r="P6642" s="34">
        <f t="shared" si="1437"/>
        <v>1.1710168609110823</v>
      </c>
      <c r="Q6642" s="35">
        <v>1</v>
      </c>
      <c r="R6642" s="34">
        <f t="shared" si="1438"/>
        <v>100</v>
      </c>
      <c r="S6642" s="33">
        <v>22.67</v>
      </c>
      <c r="T6642" s="34">
        <f t="shared" si="1439"/>
        <v>67.434443656980875</v>
      </c>
      <c r="U6642" s="31">
        <f t="shared" si="1434"/>
        <v>43.961129439237297</v>
      </c>
      <c r="V6642" s="32">
        <f t="shared" si="1435"/>
        <v>53808</v>
      </c>
      <c r="W6642" s="36"/>
      <c r="X6642" s="36">
        <f t="shared" si="1440"/>
        <v>7112.17</v>
      </c>
      <c r="Y6642" s="29">
        <f t="shared" si="1428"/>
        <v>22686.42</v>
      </c>
      <c r="Z6642" s="36"/>
      <c r="AA6642" s="36">
        <f t="shared" si="1427"/>
        <v>22686.42</v>
      </c>
      <c r="AB6642" s="29">
        <f t="shared" si="1429"/>
        <v>17096.02</v>
      </c>
      <c r="AC6642" s="30">
        <f t="shared" si="1430"/>
        <v>149.97</v>
      </c>
    </row>
    <row r="6643" spans="1:30" x14ac:dyDescent="0.2">
      <c r="A6643" s="1" t="s">
        <v>6956</v>
      </c>
      <c r="B6643" s="31" t="s">
        <v>8287</v>
      </c>
      <c r="C6643" s="1">
        <v>0</v>
      </c>
      <c r="D6643" s="1" t="s">
        <v>15205</v>
      </c>
      <c r="E6643" s="1" t="s">
        <v>16682</v>
      </c>
      <c r="F6643" s="1">
        <v>0</v>
      </c>
      <c r="G6643" s="19">
        <v>95</v>
      </c>
      <c r="H6643" s="29">
        <f t="shared" si="1431"/>
        <v>12978.54</v>
      </c>
      <c r="I6643" s="32">
        <v>1224</v>
      </c>
      <c r="J6643" s="32">
        <v>28</v>
      </c>
      <c r="K6643" s="33">
        <f t="shared" si="1432"/>
        <v>2.2875816993464051E-2</v>
      </c>
      <c r="L6643" s="34">
        <f t="shared" si="1436"/>
        <v>11.923153099623688</v>
      </c>
      <c r="M6643" s="32">
        <v>1101</v>
      </c>
      <c r="N6643" s="32">
        <v>42</v>
      </c>
      <c r="O6643" s="33">
        <f t="shared" si="1433"/>
        <v>3.8147138964577658E-2</v>
      </c>
      <c r="P6643" s="34">
        <f t="shared" si="1437"/>
        <v>4.9503526748349094</v>
      </c>
      <c r="Q6643" s="35">
        <v>0</v>
      </c>
      <c r="R6643" s="34">
        <f t="shared" si="1438"/>
        <v>0</v>
      </c>
      <c r="S6643" s="33">
        <v>26.04</v>
      </c>
      <c r="T6643" s="34">
        <f t="shared" si="1439"/>
        <v>79.376328844790919</v>
      </c>
      <c r="U6643" s="31">
        <f t="shared" si="1434"/>
        <v>24.062458654812378</v>
      </c>
      <c r="V6643" s="32">
        <f t="shared" si="1435"/>
        <v>29452</v>
      </c>
      <c r="W6643" s="36"/>
      <c r="X6643" s="36">
        <f t="shared" si="1440"/>
        <v>3892.87</v>
      </c>
      <c r="Y6643" s="29">
        <f t="shared" si="1428"/>
        <v>16871.41</v>
      </c>
      <c r="Z6643" s="36"/>
      <c r="AA6643" s="36">
        <f t="shared" si="1427"/>
        <v>16871.41</v>
      </c>
      <c r="AB6643" s="29">
        <f t="shared" si="1429"/>
        <v>12713.95</v>
      </c>
      <c r="AC6643" s="30">
        <f t="shared" si="1430"/>
        <v>133.83000000000001</v>
      </c>
    </row>
    <row r="6644" spans="1:30" x14ac:dyDescent="0.2">
      <c r="A6644" s="1" t="s">
        <v>7094</v>
      </c>
      <c r="B6644" s="31" t="s">
        <v>8289</v>
      </c>
      <c r="C6644" s="1">
        <v>0</v>
      </c>
      <c r="D6644" s="1" t="s">
        <v>15206</v>
      </c>
      <c r="E6644" s="1" t="s">
        <v>18249</v>
      </c>
      <c r="F6644" s="1">
        <v>0</v>
      </c>
      <c r="G6644" s="19">
        <v>103</v>
      </c>
      <c r="H6644" s="29">
        <f t="shared" si="1431"/>
        <v>14071.47</v>
      </c>
      <c r="I6644" s="32">
        <v>1224</v>
      </c>
      <c r="J6644" s="32">
        <v>10</v>
      </c>
      <c r="K6644" s="33">
        <f t="shared" si="1432"/>
        <v>8.1699346405228763E-3</v>
      </c>
      <c r="L6644" s="34">
        <f t="shared" si="1436"/>
        <v>4.2582689641513172</v>
      </c>
      <c r="M6644" s="32">
        <v>1109</v>
      </c>
      <c r="N6644" s="32">
        <v>47</v>
      </c>
      <c r="O6644" s="33">
        <f t="shared" si="1433"/>
        <v>4.2380522993688011E-2</v>
      </c>
      <c r="P6644" s="34">
        <f t="shared" si="1437"/>
        <v>5.4997187484366448</v>
      </c>
      <c r="Q6644" s="35">
        <v>0</v>
      </c>
      <c r="R6644" s="34">
        <f t="shared" si="1438"/>
        <v>0</v>
      </c>
      <c r="S6644" s="33">
        <v>21.47</v>
      </c>
      <c r="T6644" s="34">
        <f t="shared" si="1439"/>
        <v>63.182140326009915</v>
      </c>
      <c r="U6644" s="31">
        <f t="shared" si="1434"/>
        <v>18.235032009649469</v>
      </c>
      <c r="V6644" s="32">
        <f t="shared" si="1435"/>
        <v>22320</v>
      </c>
      <c r="W6644" s="36"/>
      <c r="X6644" s="36">
        <f t="shared" si="1440"/>
        <v>2950.19</v>
      </c>
      <c r="Y6644" s="29">
        <f t="shared" si="1428"/>
        <v>17021.66</v>
      </c>
      <c r="Z6644" s="36"/>
      <c r="AA6644" s="36">
        <f t="shared" si="1427"/>
        <v>17021.66</v>
      </c>
      <c r="AB6644" s="29">
        <f t="shared" si="1429"/>
        <v>12827.17</v>
      </c>
      <c r="AC6644" s="30">
        <f t="shared" si="1430"/>
        <v>124.54</v>
      </c>
    </row>
    <row r="6645" spans="1:30" x14ac:dyDescent="0.2">
      <c r="A6645" s="1" t="s">
        <v>564</v>
      </c>
      <c r="B6645" s="31" t="s">
        <v>8286</v>
      </c>
      <c r="C6645" s="1">
        <v>0</v>
      </c>
      <c r="D6645" s="1" t="s">
        <v>15207</v>
      </c>
      <c r="E6645" s="1" t="s">
        <v>19152</v>
      </c>
      <c r="F6645" s="1">
        <v>0</v>
      </c>
      <c r="G6645" s="19">
        <v>127</v>
      </c>
      <c r="H6645" s="29">
        <f t="shared" si="1431"/>
        <v>17350.259999999998</v>
      </c>
      <c r="I6645" s="32">
        <v>1225</v>
      </c>
      <c r="J6645" s="32">
        <v>43</v>
      </c>
      <c r="K6645" s="33">
        <f t="shared" si="1432"/>
        <v>3.5102040816326528E-2</v>
      </c>
      <c r="L6645" s="34">
        <f t="shared" si="1436"/>
        <v>18.295609152752007</v>
      </c>
      <c r="M6645" s="32">
        <v>1292</v>
      </c>
      <c r="N6645" s="32">
        <v>26</v>
      </c>
      <c r="O6645" s="33">
        <f t="shared" si="1433"/>
        <v>2.0123839009287926E-2</v>
      </c>
      <c r="P6645" s="34">
        <f t="shared" si="1437"/>
        <v>2.6114697713000163</v>
      </c>
      <c r="Q6645" s="35">
        <v>0</v>
      </c>
      <c r="R6645" s="34">
        <f t="shared" si="1438"/>
        <v>0</v>
      </c>
      <c r="S6645" s="33">
        <v>20.079999999999998</v>
      </c>
      <c r="T6645" s="34">
        <f t="shared" si="1439"/>
        <v>58.256555634301911</v>
      </c>
      <c r="U6645" s="31">
        <f t="shared" si="1434"/>
        <v>19.790908639588483</v>
      </c>
      <c r="V6645" s="32">
        <f t="shared" si="1435"/>
        <v>24244</v>
      </c>
      <c r="W6645" s="36"/>
      <c r="X6645" s="36">
        <f t="shared" si="1440"/>
        <v>3204.49</v>
      </c>
      <c r="Y6645" s="29">
        <f t="shared" si="1428"/>
        <v>20554.75</v>
      </c>
      <c r="Z6645" s="36"/>
      <c r="AA6645" s="36">
        <f t="shared" si="1427"/>
        <v>20554.75</v>
      </c>
      <c r="AB6645" s="29">
        <f t="shared" si="1429"/>
        <v>15489.64</v>
      </c>
      <c r="AC6645" s="30">
        <f t="shared" si="1430"/>
        <v>121.97</v>
      </c>
    </row>
    <row r="6646" spans="1:30" x14ac:dyDescent="0.2">
      <c r="A6646" s="1" t="s">
        <v>1483</v>
      </c>
      <c r="B6646" s="31" t="s">
        <v>8286</v>
      </c>
      <c r="C6646" s="1">
        <v>0</v>
      </c>
      <c r="D6646" s="1" t="s">
        <v>15208</v>
      </c>
      <c r="E6646" s="1" t="s">
        <v>19289</v>
      </c>
      <c r="F6646" s="1">
        <v>0</v>
      </c>
      <c r="G6646" s="19">
        <v>118</v>
      </c>
      <c r="H6646" s="29">
        <f t="shared" si="1431"/>
        <v>16120.71</v>
      </c>
      <c r="I6646" s="32">
        <v>1225</v>
      </c>
      <c r="J6646" s="32">
        <v>34</v>
      </c>
      <c r="K6646" s="33">
        <f t="shared" si="1432"/>
        <v>2.7755102040816326E-2</v>
      </c>
      <c r="L6646" s="34">
        <f t="shared" si="1436"/>
        <v>14.466295609152752</v>
      </c>
      <c r="M6646" s="32">
        <v>1197</v>
      </c>
      <c r="N6646" s="32">
        <v>39</v>
      </c>
      <c r="O6646" s="33">
        <f t="shared" si="1433"/>
        <v>3.2581453634085211E-2</v>
      </c>
      <c r="P6646" s="34">
        <f t="shared" si="1437"/>
        <v>4.2280939154381221</v>
      </c>
      <c r="Q6646" s="35">
        <v>0</v>
      </c>
      <c r="R6646" s="34">
        <f t="shared" si="1438"/>
        <v>0</v>
      </c>
      <c r="S6646" s="33">
        <v>20.079999999999998</v>
      </c>
      <c r="T6646" s="34">
        <f t="shared" si="1439"/>
        <v>58.256555634301911</v>
      </c>
      <c r="U6646" s="31">
        <f t="shared" si="1434"/>
        <v>19.237736289723195</v>
      </c>
      <c r="V6646" s="32">
        <f t="shared" si="1435"/>
        <v>23566</v>
      </c>
      <c r="W6646" s="36"/>
      <c r="X6646" s="36">
        <f t="shared" si="1440"/>
        <v>3114.88</v>
      </c>
      <c r="Y6646" s="29">
        <f t="shared" si="1428"/>
        <v>19235.59</v>
      </c>
      <c r="Z6646" s="36"/>
      <c r="AA6646" s="36">
        <f t="shared" si="1427"/>
        <v>19235.59</v>
      </c>
      <c r="AB6646" s="29">
        <f t="shared" si="1429"/>
        <v>14495.55</v>
      </c>
      <c r="AC6646" s="30">
        <f t="shared" si="1430"/>
        <v>122.84</v>
      </c>
      <c r="AD6646" s="29"/>
    </row>
    <row r="6647" spans="1:30" x14ac:dyDescent="0.2">
      <c r="A6647" s="1" t="s">
        <v>7033</v>
      </c>
      <c r="B6647" s="31" t="s">
        <v>8287</v>
      </c>
      <c r="C6647" s="1">
        <v>0</v>
      </c>
      <c r="D6647" s="1" t="s">
        <v>15209</v>
      </c>
      <c r="E6647" s="1" t="s">
        <v>16683</v>
      </c>
      <c r="F6647" s="1">
        <v>0</v>
      </c>
      <c r="G6647" s="19">
        <v>145</v>
      </c>
      <c r="H6647" s="29">
        <f t="shared" si="1431"/>
        <v>19809.349999999999</v>
      </c>
      <c r="I6647" s="32">
        <v>1225</v>
      </c>
      <c r="J6647" s="32">
        <v>22</v>
      </c>
      <c r="K6647" s="33">
        <f t="shared" si="1432"/>
        <v>1.7959183673469388E-2</v>
      </c>
      <c r="L6647" s="34">
        <f t="shared" si="1436"/>
        <v>9.3605442176870746</v>
      </c>
      <c r="M6647" s="32">
        <v>1188</v>
      </c>
      <c r="N6647" s="32">
        <v>13</v>
      </c>
      <c r="O6647" s="33">
        <f t="shared" si="1433"/>
        <v>1.0942760942760943E-2</v>
      </c>
      <c r="P6647" s="34">
        <f t="shared" si="1437"/>
        <v>1.420041643316339</v>
      </c>
      <c r="Q6647" s="35">
        <v>0</v>
      </c>
      <c r="R6647" s="34">
        <f t="shared" si="1438"/>
        <v>0</v>
      </c>
      <c r="S6647" s="33">
        <v>21.12</v>
      </c>
      <c r="T6647" s="34">
        <f t="shared" si="1439"/>
        <v>61.941885187810065</v>
      </c>
      <c r="U6647" s="31">
        <f t="shared" si="1434"/>
        <v>18.180617762203369</v>
      </c>
      <c r="V6647" s="32">
        <f t="shared" si="1435"/>
        <v>22271</v>
      </c>
      <c r="W6647" s="36"/>
      <c r="X6647" s="36">
        <f t="shared" si="1440"/>
        <v>2943.71</v>
      </c>
      <c r="Y6647" s="29">
        <f t="shared" si="1428"/>
        <v>22753.059999999998</v>
      </c>
      <c r="Z6647" s="36"/>
      <c r="AA6647" s="36">
        <f t="shared" si="1427"/>
        <v>22753.059999999998</v>
      </c>
      <c r="AB6647" s="29">
        <f t="shared" si="1429"/>
        <v>17146.240000000002</v>
      </c>
      <c r="AC6647" s="30">
        <f t="shared" si="1430"/>
        <v>118.25</v>
      </c>
      <c r="AD6647" s="29"/>
    </row>
    <row r="6648" spans="1:30" x14ac:dyDescent="0.2">
      <c r="A6648" s="1" t="s">
        <v>7640</v>
      </c>
      <c r="B6648" s="31" t="s">
        <v>8286</v>
      </c>
      <c r="C6648" s="1">
        <v>0</v>
      </c>
      <c r="D6648" s="1" t="s">
        <v>15210</v>
      </c>
      <c r="E6648" s="1" t="s">
        <v>19290</v>
      </c>
      <c r="F6648" s="1">
        <v>0</v>
      </c>
      <c r="G6648" s="19">
        <v>123</v>
      </c>
      <c r="H6648" s="29">
        <f t="shared" si="1431"/>
        <v>16803.79</v>
      </c>
      <c r="I6648" s="32">
        <v>1225</v>
      </c>
      <c r="J6648" s="32">
        <v>50</v>
      </c>
      <c r="K6648" s="33">
        <f t="shared" si="1432"/>
        <v>4.0816326530612242E-2</v>
      </c>
      <c r="L6648" s="34">
        <f t="shared" si="1436"/>
        <v>21.273964131106986</v>
      </c>
      <c r="M6648" s="32">
        <v>1262</v>
      </c>
      <c r="N6648" s="32">
        <v>158</v>
      </c>
      <c r="O6648" s="33">
        <f t="shared" si="1433"/>
        <v>0.12519809825673534</v>
      </c>
      <c r="P6648" s="34">
        <f t="shared" si="1437"/>
        <v>16.246952128309768</v>
      </c>
      <c r="Q6648" s="35">
        <v>0</v>
      </c>
      <c r="R6648" s="34">
        <f t="shared" si="1438"/>
        <v>0</v>
      </c>
      <c r="S6648" s="33">
        <v>20.079999999999998</v>
      </c>
      <c r="T6648" s="34">
        <f t="shared" si="1439"/>
        <v>58.256555634301911</v>
      </c>
      <c r="U6648" s="31">
        <f t="shared" si="1434"/>
        <v>23.944367973429664</v>
      </c>
      <c r="V6648" s="32">
        <f t="shared" si="1435"/>
        <v>29332</v>
      </c>
      <c r="W6648" s="36"/>
      <c r="X6648" s="36">
        <f t="shared" si="1440"/>
        <v>3877.01</v>
      </c>
      <c r="Y6648" s="29">
        <f t="shared" si="1428"/>
        <v>20680.800000000003</v>
      </c>
      <c r="Z6648" s="36"/>
      <c r="AA6648" s="36">
        <f t="shared" si="1427"/>
        <v>20680.800000000003</v>
      </c>
      <c r="AB6648" s="29">
        <f t="shared" si="1429"/>
        <v>15584.63</v>
      </c>
      <c r="AC6648" s="30">
        <f t="shared" si="1430"/>
        <v>126.7</v>
      </c>
    </row>
    <row r="6649" spans="1:30" x14ac:dyDescent="0.2">
      <c r="A6649" s="1" t="s">
        <v>1242</v>
      </c>
      <c r="B6649" s="31" t="s">
        <v>8287</v>
      </c>
      <c r="C6649" s="1">
        <v>0</v>
      </c>
      <c r="D6649" s="1" t="s">
        <v>15211</v>
      </c>
      <c r="E6649" s="1" t="s">
        <v>16601</v>
      </c>
      <c r="F6649" s="1">
        <v>0</v>
      </c>
      <c r="G6649" s="19">
        <v>111</v>
      </c>
      <c r="H6649" s="29">
        <f t="shared" si="1431"/>
        <v>15164.4</v>
      </c>
      <c r="I6649" s="32">
        <v>1226</v>
      </c>
      <c r="J6649" s="32">
        <v>55</v>
      </c>
      <c r="K6649" s="33">
        <f t="shared" si="1432"/>
        <v>4.4861337683523655E-2</v>
      </c>
      <c r="L6649" s="34">
        <f t="shared" si="1436"/>
        <v>23.382272974442632</v>
      </c>
      <c r="M6649" s="32">
        <v>1144</v>
      </c>
      <c r="N6649" s="32">
        <v>363</v>
      </c>
      <c r="O6649" s="33">
        <f t="shared" si="1433"/>
        <v>0.31730769230769229</v>
      </c>
      <c r="P6649" s="34">
        <f t="shared" si="1437"/>
        <v>41.177006349536796</v>
      </c>
      <c r="Q6649" s="35">
        <v>0</v>
      </c>
      <c r="R6649" s="34">
        <f t="shared" si="1438"/>
        <v>0</v>
      </c>
      <c r="S6649" s="33">
        <v>22.29</v>
      </c>
      <c r="T6649" s="34">
        <f t="shared" si="1439"/>
        <v>66.087880935506732</v>
      </c>
      <c r="U6649" s="31">
        <f t="shared" si="1434"/>
        <v>32.661790064871539</v>
      </c>
      <c r="V6649" s="32">
        <f t="shared" si="1435"/>
        <v>40043</v>
      </c>
      <c r="W6649" s="36"/>
      <c r="X6649" s="36">
        <f t="shared" si="1440"/>
        <v>5292.75</v>
      </c>
      <c r="Y6649" s="29">
        <f t="shared" si="1428"/>
        <v>20457.150000000001</v>
      </c>
      <c r="Z6649" s="36"/>
      <c r="AA6649" s="36">
        <f t="shared" si="1427"/>
        <v>20457.150000000001</v>
      </c>
      <c r="AB6649" s="29">
        <f t="shared" si="1429"/>
        <v>15416.09</v>
      </c>
      <c r="AC6649" s="30">
        <f t="shared" si="1430"/>
        <v>138.88</v>
      </c>
    </row>
    <row r="6650" spans="1:30" x14ac:dyDescent="0.2">
      <c r="A6650" s="1" t="s">
        <v>1956</v>
      </c>
      <c r="B6650" s="31" t="s">
        <v>8286</v>
      </c>
      <c r="C6650" s="1">
        <v>0</v>
      </c>
      <c r="D6650" s="1" t="s">
        <v>15212</v>
      </c>
      <c r="E6650" s="1" t="s">
        <v>16611</v>
      </c>
      <c r="F6650" s="1">
        <v>0</v>
      </c>
      <c r="G6650" s="19">
        <v>140</v>
      </c>
      <c r="H6650" s="29">
        <f t="shared" si="1431"/>
        <v>19126.27</v>
      </c>
      <c r="I6650" s="32">
        <v>1226</v>
      </c>
      <c r="J6650" s="32">
        <v>54</v>
      </c>
      <c r="K6650" s="33">
        <f t="shared" si="1432"/>
        <v>4.4045676998368678E-2</v>
      </c>
      <c r="L6650" s="34">
        <f t="shared" si="1436"/>
        <v>22.957140738543675</v>
      </c>
      <c r="M6650" s="32">
        <v>1208</v>
      </c>
      <c r="N6650" s="32">
        <v>73</v>
      </c>
      <c r="O6650" s="33">
        <f t="shared" si="1433"/>
        <v>6.0430463576158944E-2</v>
      </c>
      <c r="P6650" s="34">
        <f t="shared" si="1437"/>
        <v>7.8420588050793549</v>
      </c>
      <c r="Q6650" s="35">
        <v>0</v>
      </c>
      <c r="R6650" s="34">
        <f t="shared" si="1438"/>
        <v>0</v>
      </c>
      <c r="S6650" s="33">
        <v>18.579999999999998</v>
      </c>
      <c r="T6650" s="34">
        <f t="shared" si="1439"/>
        <v>52.941176470588225</v>
      </c>
      <c r="U6650" s="31">
        <f t="shared" si="1434"/>
        <v>20.935094003552813</v>
      </c>
      <c r="V6650" s="32">
        <f t="shared" si="1435"/>
        <v>25666</v>
      </c>
      <c r="W6650" s="36"/>
      <c r="X6650" s="36">
        <f t="shared" si="1440"/>
        <v>3392.45</v>
      </c>
      <c r="Y6650" s="29">
        <f t="shared" si="1428"/>
        <v>22518.720000000001</v>
      </c>
      <c r="Z6650" s="36"/>
      <c r="AA6650" s="36">
        <f t="shared" si="1427"/>
        <v>22518.720000000001</v>
      </c>
      <c r="AB6650" s="29">
        <f t="shared" si="1429"/>
        <v>16969.650000000001</v>
      </c>
      <c r="AC6650" s="30">
        <f t="shared" si="1430"/>
        <v>121.21</v>
      </c>
    </row>
    <row r="6651" spans="1:30" x14ac:dyDescent="0.2">
      <c r="A6651" s="1" t="s">
        <v>3610</v>
      </c>
      <c r="B6651" s="31" t="s">
        <v>8286</v>
      </c>
      <c r="C6651" s="1">
        <v>0</v>
      </c>
      <c r="D6651" s="1" t="s">
        <v>15213</v>
      </c>
      <c r="E6651" s="1" t="s">
        <v>19291</v>
      </c>
      <c r="F6651" s="1">
        <v>0</v>
      </c>
      <c r="G6651" s="19">
        <v>119</v>
      </c>
      <c r="H6651" s="29">
        <f t="shared" si="1431"/>
        <v>16257.33</v>
      </c>
      <c r="I6651" s="32">
        <v>1226</v>
      </c>
      <c r="J6651" s="32">
        <v>39</v>
      </c>
      <c r="K6651" s="33">
        <f t="shared" si="1432"/>
        <v>3.1810766721044048E-2</v>
      </c>
      <c r="L6651" s="34">
        <f t="shared" si="1436"/>
        <v>16.580157200059318</v>
      </c>
      <c r="M6651" s="32">
        <v>1225</v>
      </c>
      <c r="N6651" s="32">
        <v>171</v>
      </c>
      <c r="O6651" s="33">
        <f t="shared" si="1433"/>
        <v>0.13959183673469389</v>
      </c>
      <c r="P6651" s="34">
        <f t="shared" si="1437"/>
        <v>18.114826986274892</v>
      </c>
      <c r="Q6651" s="35">
        <v>0</v>
      </c>
      <c r="R6651" s="34">
        <f t="shared" si="1438"/>
        <v>0</v>
      </c>
      <c r="S6651" s="33">
        <v>21.14</v>
      </c>
      <c r="T6651" s="34">
        <f t="shared" si="1439"/>
        <v>62.012756909992916</v>
      </c>
      <c r="U6651" s="31">
        <f t="shared" si="1434"/>
        <v>24.176935274081782</v>
      </c>
      <c r="V6651" s="32">
        <f t="shared" si="1435"/>
        <v>29641</v>
      </c>
      <c r="W6651" s="36"/>
      <c r="X6651" s="36">
        <f t="shared" si="1440"/>
        <v>3917.85</v>
      </c>
      <c r="Y6651" s="29">
        <f t="shared" si="1428"/>
        <v>20175.18</v>
      </c>
      <c r="Z6651" s="36"/>
      <c r="AA6651" s="36">
        <f t="shared" si="1427"/>
        <v>20175.18</v>
      </c>
      <c r="AB6651" s="29">
        <f t="shared" si="1429"/>
        <v>15203.6</v>
      </c>
      <c r="AC6651" s="30">
        <f t="shared" si="1430"/>
        <v>127.76</v>
      </c>
    </row>
    <row r="6652" spans="1:30" x14ac:dyDescent="0.2">
      <c r="A6652" s="1" t="s">
        <v>3629</v>
      </c>
      <c r="B6652" s="31" t="s">
        <v>8286</v>
      </c>
      <c r="C6652" s="1">
        <v>0</v>
      </c>
      <c r="D6652" s="1" t="s">
        <v>15214</v>
      </c>
      <c r="E6652" s="1" t="s">
        <v>16641</v>
      </c>
      <c r="F6652" s="1">
        <v>0</v>
      </c>
      <c r="G6652" s="19">
        <v>112</v>
      </c>
      <c r="H6652" s="29">
        <f t="shared" si="1431"/>
        <v>15301.01</v>
      </c>
      <c r="I6652" s="32">
        <v>1226</v>
      </c>
      <c r="J6652" s="32">
        <v>28</v>
      </c>
      <c r="K6652" s="33">
        <f t="shared" si="1432"/>
        <v>2.2838499184339316E-2</v>
      </c>
      <c r="L6652" s="34">
        <f t="shared" si="1436"/>
        <v>11.903702605170794</v>
      </c>
      <c r="M6652" s="32">
        <v>1201</v>
      </c>
      <c r="N6652" s="32">
        <v>437</v>
      </c>
      <c r="O6652" s="33">
        <f t="shared" si="1433"/>
        <v>0.36386344712739382</v>
      </c>
      <c r="P6652" s="34">
        <f t="shared" si="1437"/>
        <v>47.218544762540013</v>
      </c>
      <c r="Q6652" s="35">
        <v>0</v>
      </c>
      <c r="R6652" s="34">
        <f t="shared" si="1438"/>
        <v>0</v>
      </c>
      <c r="S6652" s="33">
        <v>23.13</v>
      </c>
      <c r="T6652" s="34">
        <f t="shared" si="1439"/>
        <v>69.064493267186393</v>
      </c>
      <c r="U6652" s="31">
        <f t="shared" si="1434"/>
        <v>32.046685158724301</v>
      </c>
      <c r="V6652" s="32">
        <f t="shared" si="1435"/>
        <v>39289</v>
      </c>
      <c r="W6652" s="36"/>
      <c r="X6652" s="36">
        <f t="shared" si="1440"/>
        <v>5193.09</v>
      </c>
      <c r="Y6652" s="29">
        <f t="shared" si="1428"/>
        <v>20494.099999999999</v>
      </c>
      <c r="Z6652" s="36"/>
      <c r="AA6652" s="36">
        <f t="shared" si="1427"/>
        <v>20494.099999999999</v>
      </c>
      <c r="AB6652" s="29">
        <f t="shared" si="1429"/>
        <v>15443.93</v>
      </c>
      <c r="AC6652" s="30">
        <f t="shared" si="1430"/>
        <v>137.88999999999999</v>
      </c>
    </row>
    <row r="6653" spans="1:30" x14ac:dyDescent="0.2">
      <c r="A6653" s="1" t="s">
        <v>5237</v>
      </c>
      <c r="B6653" s="31" t="s">
        <v>8286</v>
      </c>
      <c r="C6653" s="1">
        <v>0</v>
      </c>
      <c r="D6653" s="1" t="s">
        <v>15215</v>
      </c>
      <c r="E6653" s="1" t="s">
        <v>19292</v>
      </c>
      <c r="F6653" s="1">
        <v>0</v>
      </c>
      <c r="G6653" s="19">
        <v>108</v>
      </c>
      <c r="H6653" s="29">
        <f t="shared" si="1431"/>
        <v>14754.55</v>
      </c>
      <c r="I6653" s="32">
        <v>1226</v>
      </c>
      <c r="J6653" s="32">
        <v>47</v>
      </c>
      <c r="K6653" s="33">
        <f t="shared" si="1432"/>
        <v>3.8336052202283852E-2</v>
      </c>
      <c r="L6653" s="34">
        <f t="shared" si="1436"/>
        <v>19.981215087250977</v>
      </c>
      <c r="M6653" s="32">
        <v>1223</v>
      </c>
      <c r="N6653" s="32">
        <v>91</v>
      </c>
      <c r="O6653" s="33">
        <f t="shared" si="1433"/>
        <v>7.4407195421095668E-2</v>
      </c>
      <c r="P6653" s="34">
        <f t="shared" si="1437"/>
        <v>9.6558187292057855</v>
      </c>
      <c r="Q6653" s="35">
        <v>0</v>
      </c>
      <c r="R6653" s="34">
        <f t="shared" si="1438"/>
        <v>0</v>
      </c>
      <c r="S6653" s="33">
        <v>21.14</v>
      </c>
      <c r="T6653" s="34">
        <f t="shared" si="1439"/>
        <v>62.012756909992916</v>
      </c>
      <c r="U6653" s="31">
        <f t="shared" si="1434"/>
        <v>22.91244768161242</v>
      </c>
      <c r="V6653" s="32">
        <f t="shared" si="1435"/>
        <v>28091</v>
      </c>
      <c r="W6653" s="36"/>
      <c r="X6653" s="36">
        <f t="shared" si="1440"/>
        <v>3712.98</v>
      </c>
      <c r="Y6653" s="29">
        <f t="shared" si="1428"/>
        <v>18467.53</v>
      </c>
      <c r="Z6653" s="36"/>
      <c r="AA6653" s="36">
        <f t="shared" si="1427"/>
        <v>18467.53</v>
      </c>
      <c r="AB6653" s="29">
        <f t="shared" si="1429"/>
        <v>13916.75</v>
      </c>
      <c r="AC6653" s="30">
        <f t="shared" si="1430"/>
        <v>128.86000000000001</v>
      </c>
    </row>
    <row r="6654" spans="1:30" x14ac:dyDescent="0.2">
      <c r="A6654" s="1" t="s">
        <v>6208</v>
      </c>
      <c r="B6654" s="31" t="s">
        <v>8286</v>
      </c>
      <c r="C6654" s="1">
        <v>0</v>
      </c>
      <c r="D6654" s="1" t="s">
        <v>15216</v>
      </c>
      <c r="E6654" s="1" t="s">
        <v>16672</v>
      </c>
      <c r="F6654" s="1">
        <v>0</v>
      </c>
      <c r="G6654" s="19">
        <v>118</v>
      </c>
      <c r="H6654" s="29">
        <f t="shared" si="1431"/>
        <v>16120.71</v>
      </c>
      <c r="I6654" s="32">
        <v>1226</v>
      </c>
      <c r="J6654" s="32">
        <v>44</v>
      </c>
      <c r="K6654" s="33">
        <f t="shared" si="1432"/>
        <v>3.588907014681892E-2</v>
      </c>
      <c r="L6654" s="34">
        <f t="shared" si="1436"/>
        <v>18.705818379554103</v>
      </c>
      <c r="M6654" s="32">
        <v>1224</v>
      </c>
      <c r="N6654" s="32">
        <v>93</v>
      </c>
      <c r="O6654" s="33">
        <f t="shared" si="1433"/>
        <v>7.5980392156862739E-2</v>
      </c>
      <c r="P6654" s="34">
        <f t="shared" si="1437"/>
        <v>9.8599724057417273</v>
      </c>
      <c r="Q6654" s="35">
        <v>0</v>
      </c>
      <c r="R6654" s="34">
        <f t="shared" si="1438"/>
        <v>0</v>
      </c>
      <c r="S6654" s="33">
        <v>23.13</v>
      </c>
      <c r="T6654" s="34">
        <f t="shared" si="1439"/>
        <v>69.064493267186393</v>
      </c>
      <c r="U6654" s="31">
        <f t="shared" si="1434"/>
        <v>24.407571013120556</v>
      </c>
      <c r="V6654" s="32">
        <f t="shared" si="1435"/>
        <v>29924</v>
      </c>
      <c r="W6654" s="36"/>
      <c r="X6654" s="36">
        <f t="shared" si="1440"/>
        <v>3955.26</v>
      </c>
      <c r="Y6654" s="29">
        <f t="shared" si="1428"/>
        <v>20075.97</v>
      </c>
      <c r="Z6654" s="36"/>
      <c r="AA6654" s="36">
        <f t="shared" si="1427"/>
        <v>20075.97</v>
      </c>
      <c r="AB6654" s="29">
        <f t="shared" si="1429"/>
        <v>15128.84</v>
      </c>
      <c r="AC6654" s="30">
        <f t="shared" si="1430"/>
        <v>128.21</v>
      </c>
    </row>
    <row r="6655" spans="1:30" x14ac:dyDescent="0.2">
      <c r="A6655" s="1" t="s">
        <v>6355</v>
      </c>
      <c r="B6655" s="31" t="s">
        <v>8291</v>
      </c>
      <c r="C6655" s="1">
        <v>0</v>
      </c>
      <c r="D6655" s="1" t="s">
        <v>8679</v>
      </c>
      <c r="E6655" s="1" t="s">
        <v>16672</v>
      </c>
      <c r="F6655" s="1">
        <v>0</v>
      </c>
      <c r="G6655" s="19">
        <v>83</v>
      </c>
      <c r="H6655" s="29">
        <f t="shared" si="1431"/>
        <v>11339.14</v>
      </c>
      <c r="I6655" s="32">
        <v>1226</v>
      </c>
      <c r="J6655" s="32">
        <v>3</v>
      </c>
      <c r="K6655" s="33">
        <f t="shared" si="1432"/>
        <v>2.4469820554649264E-3</v>
      </c>
      <c r="L6655" s="34">
        <f t="shared" si="1436"/>
        <v>1.2753967076968706</v>
      </c>
      <c r="M6655" s="32">
        <v>1087</v>
      </c>
      <c r="N6655" s="32">
        <v>33</v>
      </c>
      <c r="O6655" s="33">
        <f t="shared" si="1433"/>
        <v>3.0358785648574058E-2</v>
      </c>
      <c r="P6655" s="34">
        <f t="shared" si="1437"/>
        <v>3.9396583811884338</v>
      </c>
      <c r="Q6655" s="35">
        <v>0</v>
      </c>
      <c r="R6655" s="34">
        <f t="shared" si="1438"/>
        <v>0</v>
      </c>
      <c r="S6655" s="33">
        <v>25.02</v>
      </c>
      <c r="T6655" s="34">
        <f t="shared" si="1439"/>
        <v>75.761871013465637</v>
      </c>
      <c r="U6655" s="31">
        <f t="shared" si="1434"/>
        <v>20.244231525587736</v>
      </c>
      <c r="V6655" s="32">
        <f t="shared" si="1435"/>
        <v>24819</v>
      </c>
      <c r="W6655" s="36"/>
      <c r="X6655" s="36">
        <f t="shared" si="1440"/>
        <v>3280.5</v>
      </c>
      <c r="Y6655" s="29">
        <f t="shared" si="1428"/>
        <v>14619.64</v>
      </c>
      <c r="Z6655" s="36"/>
      <c r="AA6655" s="36">
        <f t="shared" si="1427"/>
        <v>14619.64</v>
      </c>
      <c r="AB6655" s="29">
        <f t="shared" si="1429"/>
        <v>11017.06</v>
      </c>
      <c r="AC6655" s="30">
        <f t="shared" si="1430"/>
        <v>132.74</v>
      </c>
      <c r="AD6655" s="29"/>
    </row>
    <row r="6656" spans="1:30" x14ac:dyDescent="0.2">
      <c r="A6656" s="1" t="s">
        <v>6395</v>
      </c>
      <c r="B6656" s="31" t="s">
        <v>8292</v>
      </c>
      <c r="C6656" s="1">
        <v>0</v>
      </c>
      <c r="D6656" s="1" t="s">
        <v>15217</v>
      </c>
      <c r="E6656" s="1" t="s">
        <v>16672</v>
      </c>
      <c r="F6656" s="1">
        <v>0</v>
      </c>
      <c r="G6656" s="19">
        <v>151</v>
      </c>
      <c r="H6656" s="29">
        <f t="shared" si="1431"/>
        <v>20629.05</v>
      </c>
      <c r="I6656" s="32">
        <v>1226</v>
      </c>
      <c r="J6656" s="32">
        <v>103</v>
      </c>
      <c r="K6656" s="33">
        <f t="shared" si="1432"/>
        <v>8.4013050570962478E-2</v>
      </c>
      <c r="L6656" s="34">
        <f t="shared" si="1436"/>
        <v>43.788620297592558</v>
      </c>
      <c r="M6656" s="32">
        <v>1239</v>
      </c>
      <c r="N6656" s="32">
        <v>63</v>
      </c>
      <c r="O6656" s="33">
        <f t="shared" si="1433"/>
        <v>5.0847457627118647E-2</v>
      </c>
      <c r="P6656" s="34">
        <f t="shared" si="1437"/>
        <v>6.598472512098347</v>
      </c>
      <c r="Q6656" s="35">
        <v>0</v>
      </c>
      <c r="R6656" s="34">
        <f t="shared" si="1438"/>
        <v>0</v>
      </c>
      <c r="S6656" s="33">
        <v>22.7</v>
      </c>
      <c r="T6656" s="34">
        <f t="shared" si="1439"/>
        <v>67.540751240255133</v>
      </c>
      <c r="U6656" s="31">
        <f t="shared" si="1434"/>
        <v>29.481961012486508</v>
      </c>
      <c r="V6656" s="32">
        <f t="shared" si="1435"/>
        <v>36145</v>
      </c>
      <c r="W6656" s="36"/>
      <c r="X6656" s="36">
        <f t="shared" si="1440"/>
        <v>4777.53</v>
      </c>
      <c r="Y6656" s="29">
        <f t="shared" si="1428"/>
        <v>25406.579999999998</v>
      </c>
      <c r="Z6656" s="36"/>
      <c r="AA6656" s="36">
        <f t="shared" ref="AA6656:AA6719" si="1441">Y6656-Z6656</f>
        <v>25406.579999999998</v>
      </c>
      <c r="AB6656" s="29">
        <f t="shared" si="1429"/>
        <v>19145.88</v>
      </c>
      <c r="AC6656" s="30">
        <f t="shared" si="1430"/>
        <v>126.79</v>
      </c>
      <c r="AD6656" s="29"/>
    </row>
    <row r="6657" spans="1:30" x14ac:dyDescent="0.2">
      <c r="A6657" s="1" t="s">
        <v>6574</v>
      </c>
      <c r="B6657" s="31" t="s">
        <v>8286</v>
      </c>
      <c r="C6657" s="1">
        <v>0</v>
      </c>
      <c r="D6657" s="1" t="s">
        <v>15218</v>
      </c>
      <c r="E6657" s="1" t="s">
        <v>19293</v>
      </c>
      <c r="F6657" s="1">
        <v>0</v>
      </c>
      <c r="G6657" s="19">
        <v>107</v>
      </c>
      <c r="H6657" s="29">
        <f t="shared" si="1431"/>
        <v>14617.93</v>
      </c>
      <c r="I6657" s="32">
        <v>1226</v>
      </c>
      <c r="J6657" s="32">
        <v>32</v>
      </c>
      <c r="K6657" s="33">
        <f t="shared" si="1432"/>
        <v>2.6101141924959218E-2</v>
      </c>
      <c r="L6657" s="34">
        <f t="shared" si="1436"/>
        <v>13.60423154876662</v>
      </c>
      <c r="M6657" s="32">
        <v>1228</v>
      </c>
      <c r="N6657" s="32">
        <v>140</v>
      </c>
      <c r="O6657" s="33">
        <f t="shared" si="1433"/>
        <v>0.11400651465798045</v>
      </c>
      <c r="P6657" s="34">
        <f t="shared" si="1437"/>
        <v>14.794620779026152</v>
      </c>
      <c r="Q6657" s="35">
        <v>0</v>
      </c>
      <c r="R6657" s="34">
        <f t="shared" si="1438"/>
        <v>0</v>
      </c>
      <c r="S6657" s="33">
        <v>21.51</v>
      </c>
      <c r="T6657" s="34">
        <f t="shared" si="1439"/>
        <v>63.323883770375623</v>
      </c>
      <c r="U6657" s="31">
        <f t="shared" si="1434"/>
        <v>22.930684024542099</v>
      </c>
      <c r="V6657" s="32">
        <f t="shared" si="1435"/>
        <v>28113</v>
      </c>
      <c r="W6657" s="36"/>
      <c r="X6657" s="36">
        <f t="shared" si="1440"/>
        <v>3715.89</v>
      </c>
      <c r="Y6657" s="29">
        <f t="shared" ref="Y6657:Y6720" si="1442">H6657+W6657+X6657</f>
        <v>18333.82</v>
      </c>
      <c r="Z6657" s="36"/>
      <c r="AA6657" s="36">
        <f t="shared" si="1441"/>
        <v>18333.82</v>
      </c>
      <c r="AB6657" s="29">
        <f t="shared" ref="AB6657:AB6720" si="1443">ROUND(AA6657/1.327,2)</f>
        <v>13815.99</v>
      </c>
      <c r="AC6657" s="30">
        <f t="shared" ref="AC6657:AC6720" si="1444">ROUND(AB6657/G6657,2)</f>
        <v>129.12</v>
      </c>
      <c r="AD6657" s="29"/>
    </row>
    <row r="6658" spans="1:30" x14ac:dyDescent="0.2">
      <c r="A6658" s="1" t="s">
        <v>8388</v>
      </c>
      <c r="B6658" s="31" t="s">
        <v>8286</v>
      </c>
      <c r="C6658" s="1">
        <v>0</v>
      </c>
      <c r="D6658" s="1" t="s">
        <v>15219</v>
      </c>
      <c r="E6658" s="1" t="s">
        <v>16685</v>
      </c>
      <c r="F6658" s="1">
        <v>0</v>
      </c>
      <c r="G6658" s="19">
        <v>121</v>
      </c>
      <c r="H6658" s="29">
        <f t="shared" si="1431"/>
        <v>16530.560000000001</v>
      </c>
      <c r="I6658" s="32">
        <v>1226</v>
      </c>
      <c r="J6658" s="32">
        <v>31</v>
      </c>
      <c r="K6658" s="33">
        <f t="shared" si="1432"/>
        <v>2.5285481239804241E-2</v>
      </c>
      <c r="L6658" s="34">
        <f t="shared" si="1436"/>
        <v>13.179099312867665</v>
      </c>
      <c r="M6658" s="32">
        <v>1479</v>
      </c>
      <c r="N6658" s="32">
        <v>167</v>
      </c>
      <c r="O6658" s="33">
        <f t="shared" si="1433"/>
        <v>0.11291413116970926</v>
      </c>
      <c r="P6658" s="34">
        <f t="shared" si="1437"/>
        <v>14.652862218098944</v>
      </c>
      <c r="Q6658" s="35">
        <v>0</v>
      </c>
      <c r="R6658" s="34">
        <f t="shared" si="1438"/>
        <v>0</v>
      </c>
      <c r="S6658" s="33">
        <v>21.89</v>
      </c>
      <c r="T6658" s="34">
        <f t="shared" si="1439"/>
        <v>64.670446491849759</v>
      </c>
      <c r="U6658" s="31">
        <f t="shared" si="1434"/>
        <v>23.125602005704092</v>
      </c>
      <c r="V6658" s="32">
        <f t="shared" si="1435"/>
        <v>28352</v>
      </c>
      <c r="W6658" s="36"/>
      <c r="X6658" s="36">
        <f t="shared" si="1440"/>
        <v>3747.48</v>
      </c>
      <c r="Y6658" s="29">
        <f t="shared" si="1442"/>
        <v>20278.04</v>
      </c>
      <c r="Z6658" s="36"/>
      <c r="AA6658" s="36">
        <f t="shared" si="1441"/>
        <v>20278.04</v>
      </c>
      <c r="AB6658" s="29">
        <f t="shared" si="1443"/>
        <v>15281.12</v>
      </c>
      <c r="AC6658" s="30">
        <f t="shared" si="1444"/>
        <v>126.29</v>
      </c>
      <c r="AD6658" s="29"/>
    </row>
    <row r="6659" spans="1:30" x14ac:dyDescent="0.2">
      <c r="A6659" s="1" t="s">
        <v>8221</v>
      </c>
      <c r="B6659" s="31" t="s">
        <v>8291</v>
      </c>
      <c r="C6659" s="1">
        <v>0</v>
      </c>
      <c r="D6659" s="1" t="s">
        <v>15220</v>
      </c>
      <c r="E6659" s="1" t="s">
        <v>16699</v>
      </c>
      <c r="F6659" s="1">
        <v>0</v>
      </c>
      <c r="G6659" s="19">
        <v>85</v>
      </c>
      <c r="H6659" s="29">
        <f t="shared" ref="H6659:H6722" si="1445">ROUND(G6659/G$8364*H$8369,2)</f>
        <v>11612.38</v>
      </c>
      <c r="I6659" s="32">
        <v>1226</v>
      </c>
      <c r="J6659" s="32">
        <v>1</v>
      </c>
      <c r="K6659" s="33">
        <f t="shared" ref="K6659:K6722" si="1446">IF(I6659=0,0,J6659/I6659)</f>
        <v>8.1566068515497557E-4</v>
      </c>
      <c r="L6659" s="34">
        <f t="shared" si="1436"/>
        <v>0.42513223589895688</v>
      </c>
      <c r="M6659" s="32">
        <v>1195</v>
      </c>
      <c r="N6659" s="32">
        <v>16</v>
      </c>
      <c r="O6659" s="33">
        <f t="shared" ref="O6659:O6722" si="1447">IF(M6659=0,0,N6659/M6659)</f>
        <v>1.3389121338912133E-2</v>
      </c>
      <c r="P6659" s="34">
        <f t="shared" si="1437"/>
        <v>1.7375057326139021</v>
      </c>
      <c r="Q6659" s="35">
        <v>0</v>
      </c>
      <c r="R6659" s="34">
        <f t="shared" si="1438"/>
        <v>0</v>
      </c>
      <c r="S6659" s="33">
        <v>24.04</v>
      </c>
      <c r="T6659" s="34">
        <f t="shared" si="1439"/>
        <v>72.289156626506028</v>
      </c>
      <c r="U6659" s="31">
        <f t="shared" ref="U6659:U6722" si="1448">(L6659+P6659+R6659+T6659)/4</f>
        <v>18.61294864875472</v>
      </c>
      <c r="V6659" s="32">
        <f t="shared" ref="V6659:V6722" si="1449">ROUND(U6659*I6659,0)</f>
        <v>22819</v>
      </c>
      <c r="W6659" s="36"/>
      <c r="X6659" s="36">
        <f t="shared" si="1440"/>
        <v>3016.14</v>
      </c>
      <c r="Y6659" s="29">
        <f t="shared" si="1442"/>
        <v>14628.519999999999</v>
      </c>
      <c r="Z6659" s="36"/>
      <c r="AA6659" s="36">
        <f t="shared" si="1441"/>
        <v>14628.519999999999</v>
      </c>
      <c r="AB6659" s="29">
        <f t="shared" si="1443"/>
        <v>11023.75</v>
      </c>
      <c r="AC6659" s="30">
        <f t="shared" si="1444"/>
        <v>129.69</v>
      </c>
      <c r="AD6659" s="29"/>
    </row>
    <row r="6660" spans="1:30" x14ac:dyDescent="0.2">
      <c r="A6660" s="1" t="s">
        <v>2974</v>
      </c>
      <c r="B6660" s="31" t="s">
        <v>8287</v>
      </c>
      <c r="C6660" s="1">
        <v>0</v>
      </c>
      <c r="D6660" s="1" t="s">
        <v>15221</v>
      </c>
      <c r="E6660" s="1" t="s">
        <v>16628</v>
      </c>
      <c r="F6660" s="1">
        <v>0</v>
      </c>
      <c r="G6660" s="19">
        <v>106</v>
      </c>
      <c r="H6660" s="29">
        <f t="shared" si="1445"/>
        <v>14481.32</v>
      </c>
      <c r="I6660" s="32">
        <v>1227</v>
      </c>
      <c r="J6660" s="32">
        <v>34</v>
      </c>
      <c r="K6660" s="33">
        <f t="shared" si="1446"/>
        <v>2.7709861450692746E-2</v>
      </c>
      <c r="L6660" s="34">
        <f t="shared" ref="L6660:L6723" si="1450">(K6660-K$8370)/(K$8369-K$8370)*100</f>
        <v>14.442715665209551</v>
      </c>
      <c r="M6660" s="32">
        <v>1311</v>
      </c>
      <c r="N6660" s="32">
        <v>116</v>
      </c>
      <c r="O6660" s="33">
        <f t="shared" si="1447"/>
        <v>8.8482074752097642E-2</v>
      </c>
      <c r="P6660" s="34">
        <f t="shared" ref="P6660:P6723" si="1451">(O6660-O$8370)/(O$8369-O$8370)*100</f>
        <v>11.482315248614567</v>
      </c>
      <c r="Q6660" s="35">
        <v>0</v>
      </c>
      <c r="R6660" s="34">
        <f t="shared" ref="R6660:R6723" si="1452">(Q6660-Q$8370)/(Q$8369-Q$8370)*100</f>
        <v>0</v>
      </c>
      <c r="S6660" s="33">
        <v>22.72</v>
      </c>
      <c r="T6660" s="34">
        <f t="shared" ref="T6660:T6723" si="1453">(S6660-S$8370)/(S$8369-S$8370)*100</f>
        <v>67.611622962437991</v>
      </c>
      <c r="U6660" s="31">
        <f t="shared" si="1448"/>
        <v>23.384163469065527</v>
      </c>
      <c r="V6660" s="32">
        <f t="shared" si="1449"/>
        <v>28692</v>
      </c>
      <c r="W6660" s="36"/>
      <c r="X6660" s="36">
        <f t="shared" ref="X6660:X6723" si="1454">ROUND(V6660*X$8369/V$8364,2)</f>
        <v>3792.42</v>
      </c>
      <c r="Y6660" s="29">
        <f t="shared" si="1442"/>
        <v>18273.739999999998</v>
      </c>
      <c r="Z6660" s="36"/>
      <c r="AA6660" s="36">
        <f t="shared" si="1441"/>
        <v>18273.739999999998</v>
      </c>
      <c r="AB6660" s="29">
        <f t="shared" si="1443"/>
        <v>13770.72</v>
      </c>
      <c r="AC6660" s="30">
        <f t="shared" si="1444"/>
        <v>129.91</v>
      </c>
      <c r="AD6660" s="29"/>
    </row>
    <row r="6661" spans="1:30" x14ac:dyDescent="0.2">
      <c r="A6661" s="1" t="s">
        <v>3757</v>
      </c>
      <c r="B6661" s="31" t="s">
        <v>8286</v>
      </c>
      <c r="C6661" s="1">
        <v>0</v>
      </c>
      <c r="D6661" s="1" t="s">
        <v>15222</v>
      </c>
      <c r="E6661" s="1" t="s">
        <v>18312</v>
      </c>
      <c r="F6661" s="1">
        <v>0</v>
      </c>
      <c r="G6661" s="19">
        <v>120</v>
      </c>
      <c r="H6661" s="29">
        <f t="shared" si="1445"/>
        <v>16393.939999999999</v>
      </c>
      <c r="I6661" s="32">
        <v>1227</v>
      </c>
      <c r="J6661" s="32">
        <v>52</v>
      </c>
      <c r="K6661" s="33">
        <f t="shared" si="1446"/>
        <v>4.2379788101059496E-2</v>
      </c>
      <c r="L6661" s="34">
        <f t="shared" si="1450"/>
        <v>22.088859252673434</v>
      </c>
      <c r="M6661" s="32">
        <v>1217</v>
      </c>
      <c r="N6661" s="32">
        <v>232</v>
      </c>
      <c r="O6661" s="33">
        <f t="shared" si="1447"/>
        <v>0.19063270336894</v>
      </c>
      <c r="P6661" s="34">
        <f t="shared" si="1451"/>
        <v>24.738398177376656</v>
      </c>
      <c r="Q6661" s="35">
        <v>0</v>
      </c>
      <c r="R6661" s="34">
        <f t="shared" si="1452"/>
        <v>0</v>
      </c>
      <c r="S6661" s="33">
        <v>21.91</v>
      </c>
      <c r="T6661" s="34">
        <f t="shared" si="1453"/>
        <v>64.741318214032603</v>
      </c>
      <c r="U6661" s="31">
        <f t="shared" si="1448"/>
        <v>27.892143911020675</v>
      </c>
      <c r="V6661" s="32">
        <f t="shared" si="1449"/>
        <v>34224</v>
      </c>
      <c r="W6661" s="36"/>
      <c r="X6661" s="36">
        <f t="shared" si="1454"/>
        <v>4523.62</v>
      </c>
      <c r="Y6661" s="29">
        <f t="shared" si="1442"/>
        <v>20917.559999999998</v>
      </c>
      <c r="Z6661" s="36"/>
      <c r="AA6661" s="36">
        <f t="shared" si="1441"/>
        <v>20917.559999999998</v>
      </c>
      <c r="AB6661" s="29">
        <f t="shared" si="1443"/>
        <v>15763.04</v>
      </c>
      <c r="AC6661" s="30">
        <f t="shared" si="1444"/>
        <v>131.36000000000001</v>
      </c>
    </row>
    <row r="6662" spans="1:30" x14ac:dyDescent="0.2">
      <c r="A6662" s="1" t="s">
        <v>3881</v>
      </c>
      <c r="B6662" s="31" t="s">
        <v>8297</v>
      </c>
      <c r="C6662" s="1">
        <v>0</v>
      </c>
      <c r="D6662" s="1" t="s">
        <v>15223</v>
      </c>
      <c r="E6662" s="1" t="s">
        <v>16641</v>
      </c>
      <c r="F6662" s="1">
        <v>0</v>
      </c>
      <c r="G6662" s="19">
        <v>114</v>
      </c>
      <c r="H6662" s="29">
        <f t="shared" si="1445"/>
        <v>15574.25</v>
      </c>
      <c r="I6662" s="32">
        <v>1227</v>
      </c>
      <c r="J6662" s="32">
        <v>30</v>
      </c>
      <c r="K6662" s="33">
        <f t="shared" si="1446"/>
        <v>2.4449877750611249E-2</v>
      </c>
      <c r="L6662" s="34">
        <f t="shared" si="1450"/>
        <v>12.743572645773135</v>
      </c>
      <c r="M6662" s="32">
        <v>1147</v>
      </c>
      <c r="N6662" s="32">
        <v>148</v>
      </c>
      <c r="O6662" s="33">
        <f t="shared" si="1447"/>
        <v>0.12903225806451613</v>
      </c>
      <c r="P6662" s="34">
        <f t="shared" si="1451"/>
        <v>16.744510890916235</v>
      </c>
      <c r="Q6662" s="35">
        <v>0</v>
      </c>
      <c r="R6662" s="34">
        <f t="shared" si="1452"/>
        <v>0</v>
      </c>
      <c r="S6662" s="33">
        <v>23.15</v>
      </c>
      <c r="T6662" s="34">
        <f t="shared" si="1453"/>
        <v>69.135364989369236</v>
      </c>
      <c r="U6662" s="31">
        <f t="shared" si="1448"/>
        <v>24.655862131514652</v>
      </c>
      <c r="V6662" s="32">
        <f t="shared" si="1449"/>
        <v>30253</v>
      </c>
      <c r="W6662" s="36"/>
      <c r="X6662" s="36">
        <f t="shared" si="1454"/>
        <v>3998.74</v>
      </c>
      <c r="Y6662" s="29">
        <f t="shared" si="1442"/>
        <v>19572.989999999998</v>
      </c>
      <c r="Z6662" s="36"/>
      <c r="AA6662" s="36">
        <f t="shared" si="1441"/>
        <v>19572.989999999998</v>
      </c>
      <c r="AB6662" s="29">
        <f t="shared" si="1443"/>
        <v>14749.8</v>
      </c>
      <c r="AC6662" s="30">
        <f t="shared" si="1444"/>
        <v>129.38</v>
      </c>
      <c r="AD6662" s="29"/>
    </row>
    <row r="6663" spans="1:30" x14ac:dyDescent="0.2">
      <c r="A6663" s="1" t="s">
        <v>6416</v>
      </c>
      <c r="B6663" s="31" t="s">
        <v>8294</v>
      </c>
      <c r="C6663" s="1">
        <v>0</v>
      </c>
      <c r="D6663" s="1" t="s">
        <v>11397</v>
      </c>
      <c r="E6663" s="1" t="s">
        <v>16672</v>
      </c>
      <c r="F6663" s="1">
        <v>0</v>
      </c>
      <c r="G6663" s="19">
        <v>130</v>
      </c>
      <c r="H6663" s="29">
        <f t="shared" si="1445"/>
        <v>17760.11</v>
      </c>
      <c r="I6663" s="32">
        <v>1227</v>
      </c>
      <c r="J6663" s="32">
        <v>19</v>
      </c>
      <c r="K6663" s="33">
        <f t="shared" si="1446"/>
        <v>1.5484922575387123E-2</v>
      </c>
      <c r="L6663" s="34">
        <f t="shared" si="1450"/>
        <v>8.0709293423229855</v>
      </c>
      <c r="M6663" s="32">
        <v>1207</v>
      </c>
      <c r="N6663" s="32">
        <v>200</v>
      </c>
      <c r="O6663" s="33">
        <f t="shared" si="1447"/>
        <v>0.16570008285004142</v>
      </c>
      <c r="P6663" s="34">
        <f t="shared" si="1451"/>
        <v>21.502893024788868</v>
      </c>
      <c r="Q6663" s="35">
        <v>0</v>
      </c>
      <c r="R6663" s="34">
        <f t="shared" si="1452"/>
        <v>0</v>
      </c>
      <c r="S6663" s="33">
        <v>21.53</v>
      </c>
      <c r="T6663" s="34">
        <f t="shared" si="1453"/>
        <v>63.394755492558474</v>
      </c>
      <c r="U6663" s="31">
        <f t="shared" si="1448"/>
        <v>23.24214446491758</v>
      </c>
      <c r="V6663" s="32">
        <f t="shared" si="1449"/>
        <v>28518</v>
      </c>
      <c r="W6663" s="36"/>
      <c r="X6663" s="36">
        <f t="shared" si="1454"/>
        <v>3769.42</v>
      </c>
      <c r="Y6663" s="29">
        <f t="shared" si="1442"/>
        <v>21529.53</v>
      </c>
      <c r="Z6663" s="36"/>
      <c r="AA6663" s="36">
        <f t="shared" si="1441"/>
        <v>21529.53</v>
      </c>
      <c r="AB6663" s="29">
        <f t="shared" si="1443"/>
        <v>16224.21</v>
      </c>
      <c r="AC6663" s="30">
        <f t="shared" si="1444"/>
        <v>124.8</v>
      </c>
      <c r="AD6663" s="29"/>
    </row>
    <row r="6664" spans="1:30" x14ac:dyDescent="0.2">
      <c r="A6664" s="1" t="s">
        <v>7043</v>
      </c>
      <c r="B6664" s="31" t="s">
        <v>8287</v>
      </c>
      <c r="C6664" s="1">
        <v>0</v>
      </c>
      <c r="D6664" s="1" t="s">
        <v>15224</v>
      </c>
      <c r="E6664" s="1" t="s">
        <v>16683</v>
      </c>
      <c r="F6664" s="1">
        <v>0</v>
      </c>
      <c r="G6664" s="19">
        <v>101</v>
      </c>
      <c r="H6664" s="29">
        <f t="shared" si="1445"/>
        <v>13798.24</v>
      </c>
      <c r="I6664" s="32">
        <v>1227</v>
      </c>
      <c r="J6664" s="32">
        <v>8</v>
      </c>
      <c r="K6664" s="33">
        <f t="shared" si="1446"/>
        <v>6.5199674001629989E-3</v>
      </c>
      <c r="L6664" s="34">
        <f t="shared" si="1450"/>
        <v>3.3982860388728358</v>
      </c>
      <c r="M6664" s="32">
        <v>1145</v>
      </c>
      <c r="N6664" s="32">
        <v>6</v>
      </c>
      <c r="O6664" s="33">
        <f t="shared" si="1447"/>
        <v>5.2401746724890829E-3</v>
      </c>
      <c r="P6664" s="34">
        <f t="shared" si="1451"/>
        <v>0.68001725452192574</v>
      </c>
      <c r="Q6664" s="35">
        <v>0</v>
      </c>
      <c r="R6664" s="34">
        <f t="shared" si="1452"/>
        <v>0</v>
      </c>
      <c r="S6664" s="33">
        <v>25.04</v>
      </c>
      <c r="T6664" s="34">
        <f t="shared" si="1453"/>
        <v>75.832742735648466</v>
      </c>
      <c r="U6664" s="31">
        <f t="shared" si="1448"/>
        <v>19.977761507260809</v>
      </c>
      <c r="V6664" s="32">
        <f t="shared" si="1449"/>
        <v>24513</v>
      </c>
      <c r="W6664" s="36"/>
      <c r="X6664" s="36">
        <f t="shared" si="1454"/>
        <v>3240.05</v>
      </c>
      <c r="Y6664" s="29">
        <f t="shared" si="1442"/>
        <v>17038.29</v>
      </c>
      <c r="Z6664" s="36"/>
      <c r="AA6664" s="36">
        <f t="shared" si="1441"/>
        <v>17038.29</v>
      </c>
      <c r="AB6664" s="29">
        <f t="shared" si="1443"/>
        <v>12839.71</v>
      </c>
      <c r="AC6664" s="30">
        <f t="shared" si="1444"/>
        <v>127.13</v>
      </c>
      <c r="AD6664" s="29"/>
    </row>
    <row r="6665" spans="1:30" x14ac:dyDescent="0.2">
      <c r="A6665" s="1" t="s">
        <v>8242</v>
      </c>
      <c r="B6665" s="31" t="s">
        <v>8286</v>
      </c>
      <c r="C6665" s="1">
        <v>0</v>
      </c>
      <c r="D6665" s="1" t="s">
        <v>15225</v>
      </c>
      <c r="E6665" s="1" t="s">
        <v>17978</v>
      </c>
      <c r="F6665" s="1">
        <v>0</v>
      </c>
      <c r="G6665" s="19">
        <v>117</v>
      </c>
      <c r="H6665" s="29">
        <f t="shared" si="1445"/>
        <v>15984.09</v>
      </c>
      <c r="I6665" s="32">
        <v>1228</v>
      </c>
      <c r="J6665" s="32">
        <v>43</v>
      </c>
      <c r="K6665" s="33">
        <f t="shared" si="1446"/>
        <v>3.5016286644951142E-2</v>
      </c>
      <c r="L6665" s="34">
        <f t="shared" si="1450"/>
        <v>18.250913039186656</v>
      </c>
      <c r="M6665" s="32">
        <v>1243</v>
      </c>
      <c r="N6665" s="32">
        <v>356</v>
      </c>
      <c r="O6665" s="33">
        <f t="shared" si="1447"/>
        <v>0.28640386162510056</v>
      </c>
      <c r="P6665" s="34">
        <f t="shared" si="1451"/>
        <v>37.166617496410211</v>
      </c>
      <c r="Q6665" s="35">
        <v>0</v>
      </c>
      <c r="R6665" s="34">
        <f t="shared" si="1452"/>
        <v>0</v>
      </c>
      <c r="S6665" s="33">
        <v>22.74</v>
      </c>
      <c r="T6665" s="34">
        <f t="shared" si="1453"/>
        <v>67.682494684620835</v>
      </c>
      <c r="U6665" s="31">
        <f t="shared" si="1448"/>
        <v>30.775006305054426</v>
      </c>
      <c r="V6665" s="32">
        <f t="shared" si="1449"/>
        <v>37792</v>
      </c>
      <c r="W6665" s="36"/>
      <c r="X6665" s="36">
        <f t="shared" si="1454"/>
        <v>4995.22</v>
      </c>
      <c r="Y6665" s="29">
        <f t="shared" si="1442"/>
        <v>20979.31</v>
      </c>
      <c r="Z6665" s="36"/>
      <c r="AA6665" s="36">
        <f t="shared" si="1441"/>
        <v>20979.31</v>
      </c>
      <c r="AB6665" s="29">
        <f t="shared" si="1443"/>
        <v>15809.58</v>
      </c>
      <c r="AC6665" s="30">
        <f t="shared" si="1444"/>
        <v>135.12</v>
      </c>
    </row>
    <row r="6666" spans="1:30" x14ac:dyDescent="0.2">
      <c r="A6666" s="1" t="s">
        <v>3224</v>
      </c>
      <c r="B6666" s="31" t="s">
        <v>8286</v>
      </c>
      <c r="C6666" s="1">
        <v>0</v>
      </c>
      <c r="D6666" s="1" t="s">
        <v>15226</v>
      </c>
      <c r="E6666" s="1" t="s">
        <v>16632</v>
      </c>
      <c r="F6666" s="1">
        <v>0</v>
      </c>
      <c r="G6666" s="19">
        <v>125</v>
      </c>
      <c r="H6666" s="29">
        <f t="shared" si="1445"/>
        <v>17077.02</v>
      </c>
      <c r="I6666" s="32">
        <v>1228</v>
      </c>
      <c r="J6666" s="32">
        <v>65</v>
      </c>
      <c r="K6666" s="33">
        <f t="shared" si="1446"/>
        <v>5.2931596091205214E-2</v>
      </c>
      <c r="L6666" s="34">
        <f t="shared" si="1450"/>
        <v>27.588589477840291</v>
      </c>
      <c r="M6666" s="32">
        <v>1270</v>
      </c>
      <c r="N6666" s="32">
        <v>95</v>
      </c>
      <c r="O6666" s="33">
        <f t="shared" si="1447"/>
        <v>7.4803149606299218E-2</v>
      </c>
      <c r="P6666" s="34">
        <f t="shared" si="1451"/>
        <v>9.7072016877457319</v>
      </c>
      <c r="Q6666" s="35">
        <v>0</v>
      </c>
      <c r="R6666" s="34">
        <f t="shared" si="1452"/>
        <v>0</v>
      </c>
      <c r="S6666" s="33">
        <v>20.13</v>
      </c>
      <c r="T6666" s="34">
        <f t="shared" si="1453"/>
        <v>58.433734939759027</v>
      </c>
      <c r="U6666" s="31">
        <f t="shared" si="1448"/>
        <v>23.932381526336265</v>
      </c>
      <c r="V6666" s="32">
        <f t="shared" si="1449"/>
        <v>29389</v>
      </c>
      <c r="W6666" s="36"/>
      <c r="X6666" s="36">
        <f t="shared" si="1454"/>
        <v>3884.54</v>
      </c>
      <c r="Y6666" s="29">
        <f t="shared" si="1442"/>
        <v>20961.560000000001</v>
      </c>
      <c r="Z6666" s="36"/>
      <c r="AA6666" s="36">
        <f t="shared" si="1441"/>
        <v>20961.560000000001</v>
      </c>
      <c r="AB6666" s="29">
        <f t="shared" si="1443"/>
        <v>15796.2</v>
      </c>
      <c r="AC6666" s="30">
        <f t="shared" si="1444"/>
        <v>126.37</v>
      </c>
      <c r="AD6666" s="29"/>
    </row>
    <row r="6667" spans="1:30" x14ac:dyDescent="0.2">
      <c r="A6667" s="1" t="s">
        <v>3342</v>
      </c>
      <c r="B6667" s="31" t="s">
        <v>8286</v>
      </c>
      <c r="C6667" s="1">
        <v>0</v>
      </c>
      <c r="D6667" s="1" t="s">
        <v>15227</v>
      </c>
      <c r="E6667" s="1" t="s">
        <v>16830</v>
      </c>
      <c r="F6667" s="1">
        <v>0</v>
      </c>
      <c r="G6667" s="19">
        <v>113</v>
      </c>
      <c r="H6667" s="29">
        <f t="shared" si="1445"/>
        <v>15437.63</v>
      </c>
      <c r="I6667" s="32">
        <v>1228</v>
      </c>
      <c r="J6667" s="32">
        <v>42</v>
      </c>
      <c r="K6667" s="33">
        <f t="shared" si="1446"/>
        <v>3.4201954397394138E-2</v>
      </c>
      <c r="L6667" s="34">
        <f t="shared" si="1450"/>
        <v>17.826473201066033</v>
      </c>
      <c r="M6667" s="32">
        <v>1200</v>
      </c>
      <c r="N6667" s="32">
        <v>82</v>
      </c>
      <c r="O6667" s="33">
        <f t="shared" si="1447"/>
        <v>6.8333333333333329E-2</v>
      </c>
      <c r="P6667" s="34">
        <f t="shared" si="1451"/>
        <v>8.8676138926477215</v>
      </c>
      <c r="Q6667" s="35">
        <v>0</v>
      </c>
      <c r="R6667" s="34">
        <f t="shared" si="1452"/>
        <v>0</v>
      </c>
      <c r="S6667" s="33">
        <v>21.54</v>
      </c>
      <c r="T6667" s="34">
        <f t="shared" si="1453"/>
        <v>63.430191353649889</v>
      </c>
      <c r="U6667" s="31">
        <f t="shared" si="1448"/>
        <v>22.531069611840913</v>
      </c>
      <c r="V6667" s="32">
        <f t="shared" si="1449"/>
        <v>27668</v>
      </c>
      <c r="W6667" s="36"/>
      <c r="X6667" s="36">
        <f t="shared" si="1454"/>
        <v>3657.07</v>
      </c>
      <c r="Y6667" s="29">
        <f t="shared" si="1442"/>
        <v>19094.7</v>
      </c>
      <c r="Z6667" s="36"/>
      <c r="AA6667" s="36">
        <f t="shared" si="1441"/>
        <v>19094.7</v>
      </c>
      <c r="AB6667" s="29">
        <f t="shared" si="1443"/>
        <v>14389.37</v>
      </c>
      <c r="AC6667" s="30">
        <f t="shared" si="1444"/>
        <v>127.34</v>
      </c>
      <c r="AD6667" s="29"/>
    </row>
    <row r="6668" spans="1:30" x14ac:dyDescent="0.2">
      <c r="A6668" s="1" t="s">
        <v>3520</v>
      </c>
      <c r="B6668" s="31" t="s">
        <v>8286</v>
      </c>
      <c r="C6668" s="1">
        <v>0</v>
      </c>
      <c r="D6668" s="1" t="s">
        <v>15228</v>
      </c>
      <c r="E6668" s="1" t="s">
        <v>19294</v>
      </c>
      <c r="F6668" s="1">
        <v>0</v>
      </c>
      <c r="G6668" s="19">
        <v>116</v>
      </c>
      <c r="H6668" s="29">
        <f t="shared" si="1445"/>
        <v>15847.48</v>
      </c>
      <c r="I6668" s="32">
        <v>1228</v>
      </c>
      <c r="J6668" s="32">
        <v>37</v>
      </c>
      <c r="K6668" s="33">
        <f t="shared" si="1446"/>
        <v>3.013029315960912E-2</v>
      </c>
      <c r="L6668" s="34">
        <f t="shared" si="1450"/>
        <v>15.704274010462935</v>
      </c>
      <c r="M6668" s="32">
        <v>1191</v>
      </c>
      <c r="N6668" s="32">
        <v>191</v>
      </c>
      <c r="O6668" s="33">
        <f t="shared" si="1447"/>
        <v>0.16036943744752308</v>
      </c>
      <c r="P6668" s="34">
        <f t="shared" si="1451"/>
        <v>20.811135387303739</v>
      </c>
      <c r="Q6668" s="35">
        <v>0</v>
      </c>
      <c r="R6668" s="34">
        <f t="shared" si="1452"/>
        <v>0</v>
      </c>
      <c r="S6668" s="33">
        <v>22.33</v>
      </c>
      <c r="T6668" s="34">
        <f t="shared" si="1453"/>
        <v>66.229624379872419</v>
      </c>
      <c r="U6668" s="31">
        <f t="shared" si="1448"/>
        <v>25.686258444409773</v>
      </c>
      <c r="V6668" s="32">
        <f t="shared" si="1449"/>
        <v>31543</v>
      </c>
      <c r="W6668" s="36"/>
      <c r="X6668" s="36">
        <f t="shared" si="1454"/>
        <v>4169.25</v>
      </c>
      <c r="Y6668" s="29">
        <f t="shared" si="1442"/>
        <v>20016.73</v>
      </c>
      <c r="Z6668" s="36"/>
      <c r="AA6668" s="36">
        <f t="shared" si="1441"/>
        <v>20016.73</v>
      </c>
      <c r="AB6668" s="29">
        <f t="shared" si="1443"/>
        <v>15084.2</v>
      </c>
      <c r="AC6668" s="30">
        <f t="shared" si="1444"/>
        <v>130.04</v>
      </c>
      <c r="AD6668" s="29"/>
    </row>
    <row r="6669" spans="1:30" x14ac:dyDescent="0.2">
      <c r="A6669" s="1" t="s">
        <v>3658</v>
      </c>
      <c r="B6669" s="31" t="s">
        <v>8286</v>
      </c>
      <c r="C6669" s="1">
        <v>0</v>
      </c>
      <c r="D6669" s="1" t="s">
        <v>15229</v>
      </c>
      <c r="E6669" s="1" t="s">
        <v>16641</v>
      </c>
      <c r="F6669" s="1">
        <v>0</v>
      </c>
      <c r="G6669" s="19">
        <v>121</v>
      </c>
      <c r="H6669" s="29">
        <f t="shared" si="1445"/>
        <v>16530.560000000001</v>
      </c>
      <c r="I6669" s="32">
        <v>1228</v>
      </c>
      <c r="J6669" s="32">
        <v>53</v>
      </c>
      <c r="K6669" s="33">
        <f t="shared" si="1446"/>
        <v>4.3159609120521171E-2</v>
      </c>
      <c r="L6669" s="34">
        <f t="shared" si="1450"/>
        <v>22.495311420392852</v>
      </c>
      <c r="M6669" s="32">
        <v>1222</v>
      </c>
      <c r="N6669" s="32">
        <v>367</v>
      </c>
      <c r="O6669" s="33">
        <f t="shared" si="1447"/>
        <v>0.30032733224222585</v>
      </c>
      <c r="P6669" s="34">
        <f t="shared" si="1451"/>
        <v>38.973465713165709</v>
      </c>
      <c r="Q6669" s="35">
        <v>0</v>
      </c>
      <c r="R6669" s="34">
        <f t="shared" si="1452"/>
        <v>0</v>
      </c>
      <c r="S6669" s="33">
        <v>23.17</v>
      </c>
      <c r="T6669" s="34">
        <f t="shared" si="1453"/>
        <v>69.206236711552094</v>
      </c>
      <c r="U6669" s="31">
        <f t="shared" si="1448"/>
        <v>32.66875346127766</v>
      </c>
      <c r="V6669" s="32">
        <f t="shared" si="1449"/>
        <v>40117</v>
      </c>
      <c r="W6669" s="36"/>
      <c r="X6669" s="36">
        <f t="shared" si="1454"/>
        <v>5302.54</v>
      </c>
      <c r="Y6669" s="29">
        <f t="shared" si="1442"/>
        <v>21833.100000000002</v>
      </c>
      <c r="Z6669" s="36"/>
      <c r="AA6669" s="36">
        <f t="shared" si="1441"/>
        <v>21833.100000000002</v>
      </c>
      <c r="AB6669" s="29">
        <f t="shared" si="1443"/>
        <v>16452.98</v>
      </c>
      <c r="AC6669" s="30">
        <f t="shared" si="1444"/>
        <v>135.97999999999999</v>
      </c>
    </row>
    <row r="6670" spans="1:30" x14ac:dyDescent="0.2">
      <c r="A6670" s="1" t="s">
        <v>4706</v>
      </c>
      <c r="B6670" s="31" t="s">
        <v>8291</v>
      </c>
      <c r="C6670" s="1">
        <v>0</v>
      </c>
      <c r="D6670" s="1" t="s">
        <v>15230</v>
      </c>
      <c r="E6670" s="1" t="s">
        <v>16650</v>
      </c>
      <c r="F6670" s="1">
        <v>0</v>
      </c>
      <c r="G6670" s="19">
        <v>100</v>
      </c>
      <c r="H6670" s="29">
        <f t="shared" si="1445"/>
        <v>13661.62</v>
      </c>
      <c r="I6670" s="32">
        <v>1228</v>
      </c>
      <c r="J6670" s="32">
        <v>3</v>
      </c>
      <c r="K6670" s="33">
        <f t="shared" si="1446"/>
        <v>2.4429967426710096E-3</v>
      </c>
      <c r="L6670" s="34">
        <f t="shared" si="1450"/>
        <v>1.2733195143618596</v>
      </c>
      <c r="M6670" s="32">
        <v>1110</v>
      </c>
      <c r="N6670" s="32">
        <v>12</v>
      </c>
      <c r="O6670" s="33">
        <f t="shared" si="1447"/>
        <v>1.0810810810810811E-2</v>
      </c>
      <c r="P6670" s="34">
        <f t="shared" si="1451"/>
        <v>1.4029184800497387</v>
      </c>
      <c r="Q6670" s="35">
        <v>1</v>
      </c>
      <c r="R6670" s="34">
        <f t="shared" si="1452"/>
        <v>100</v>
      </c>
      <c r="S6670" s="33">
        <v>20.81</v>
      </c>
      <c r="T6670" s="34">
        <f t="shared" si="1453"/>
        <v>60.843373493975896</v>
      </c>
      <c r="U6670" s="31">
        <f t="shared" si="1448"/>
        <v>40.879902872096871</v>
      </c>
      <c r="V6670" s="32">
        <f t="shared" si="1449"/>
        <v>50201</v>
      </c>
      <c r="W6670" s="36"/>
      <c r="X6670" s="36">
        <f t="shared" si="1454"/>
        <v>6635.41</v>
      </c>
      <c r="Y6670" s="29">
        <f t="shared" si="1442"/>
        <v>20297.03</v>
      </c>
      <c r="Z6670" s="36"/>
      <c r="AA6670" s="36">
        <f t="shared" si="1441"/>
        <v>20297.03</v>
      </c>
      <c r="AB6670" s="29">
        <f t="shared" si="1443"/>
        <v>15295.43</v>
      </c>
      <c r="AC6670" s="30">
        <f t="shared" si="1444"/>
        <v>152.94999999999999</v>
      </c>
    </row>
    <row r="6671" spans="1:30" x14ac:dyDescent="0.2">
      <c r="A6671" s="1" t="s">
        <v>6540</v>
      </c>
      <c r="B6671" s="31" t="s">
        <v>8286</v>
      </c>
      <c r="C6671" s="1">
        <v>0</v>
      </c>
      <c r="D6671" s="1" t="s">
        <v>15231</v>
      </c>
      <c r="E6671" s="1" t="s">
        <v>18282</v>
      </c>
      <c r="F6671" s="1">
        <v>0</v>
      </c>
      <c r="G6671" s="19">
        <v>129</v>
      </c>
      <c r="H6671" s="29">
        <f t="shared" si="1445"/>
        <v>17623.490000000002</v>
      </c>
      <c r="I6671" s="32">
        <v>1228</v>
      </c>
      <c r="J6671" s="32">
        <v>37</v>
      </c>
      <c r="K6671" s="33">
        <f t="shared" si="1446"/>
        <v>3.013029315960912E-2</v>
      </c>
      <c r="L6671" s="34">
        <f t="shared" si="1450"/>
        <v>15.704274010462935</v>
      </c>
      <c r="M6671" s="32">
        <v>1311</v>
      </c>
      <c r="N6671" s="32">
        <v>72</v>
      </c>
      <c r="O6671" s="33">
        <f t="shared" si="1447"/>
        <v>5.4919908466819219E-2</v>
      </c>
      <c r="P6671" s="34">
        <f t="shared" si="1451"/>
        <v>7.1269542922435232</v>
      </c>
      <c r="Q6671" s="35">
        <v>0</v>
      </c>
      <c r="R6671" s="34">
        <f t="shared" si="1452"/>
        <v>0</v>
      </c>
      <c r="S6671" s="33">
        <v>20.81</v>
      </c>
      <c r="T6671" s="34">
        <f t="shared" si="1453"/>
        <v>60.843373493975896</v>
      </c>
      <c r="U6671" s="31">
        <f t="shared" si="1448"/>
        <v>20.918650449170588</v>
      </c>
      <c r="V6671" s="32">
        <f t="shared" si="1449"/>
        <v>25688</v>
      </c>
      <c r="W6671" s="36"/>
      <c r="X6671" s="36">
        <f t="shared" si="1454"/>
        <v>3395.36</v>
      </c>
      <c r="Y6671" s="29">
        <f t="shared" si="1442"/>
        <v>21018.850000000002</v>
      </c>
      <c r="Z6671" s="36"/>
      <c r="AA6671" s="36">
        <f t="shared" si="1441"/>
        <v>21018.850000000002</v>
      </c>
      <c r="AB6671" s="29">
        <f t="shared" si="1443"/>
        <v>15839.37</v>
      </c>
      <c r="AC6671" s="30">
        <f t="shared" si="1444"/>
        <v>122.79</v>
      </c>
      <c r="AD6671" s="29"/>
    </row>
    <row r="6672" spans="1:30" x14ac:dyDescent="0.2">
      <c r="A6672" s="1" t="s">
        <v>6582</v>
      </c>
      <c r="B6672" s="31" t="s">
        <v>8286</v>
      </c>
      <c r="C6672" s="1">
        <v>0</v>
      </c>
      <c r="D6672" s="1" t="s">
        <v>15232</v>
      </c>
      <c r="E6672" s="1" t="s">
        <v>16676</v>
      </c>
      <c r="F6672" s="1">
        <v>0</v>
      </c>
      <c r="G6672" s="19">
        <v>146</v>
      </c>
      <c r="H6672" s="29">
        <f t="shared" si="1445"/>
        <v>19945.96</v>
      </c>
      <c r="I6672" s="32">
        <v>1228</v>
      </c>
      <c r="J6672" s="32">
        <v>44</v>
      </c>
      <c r="K6672" s="33">
        <f t="shared" si="1446"/>
        <v>3.5830618892508145E-2</v>
      </c>
      <c r="L6672" s="34">
        <f t="shared" si="1450"/>
        <v>18.675352877307276</v>
      </c>
      <c r="M6672" s="32">
        <v>1283</v>
      </c>
      <c r="N6672" s="32">
        <v>62</v>
      </c>
      <c r="O6672" s="33">
        <f t="shared" si="1447"/>
        <v>4.8324240062353856E-2</v>
      </c>
      <c r="P6672" s="34">
        <f t="shared" si="1451"/>
        <v>6.2710346711498444</v>
      </c>
      <c r="Q6672" s="35">
        <v>0</v>
      </c>
      <c r="R6672" s="34">
        <f t="shared" si="1452"/>
        <v>0</v>
      </c>
      <c r="S6672" s="33">
        <v>18.329999999999998</v>
      </c>
      <c r="T6672" s="34">
        <f t="shared" si="1453"/>
        <v>52.055279943302615</v>
      </c>
      <c r="U6672" s="31">
        <f t="shared" si="1448"/>
        <v>19.250416872939933</v>
      </c>
      <c r="V6672" s="32">
        <f t="shared" si="1449"/>
        <v>23640</v>
      </c>
      <c r="W6672" s="36"/>
      <c r="X6672" s="36">
        <f t="shared" si="1454"/>
        <v>3124.66</v>
      </c>
      <c r="Y6672" s="29">
        <f t="shared" si="1442"/>
        <v>23070.62</v>
      </c>
      <c r="Z6672" s="36"/>
      <c r="AA6672" s="36">
        <f t="shared" si="1441"/>
        <v>23070.62</v>
      </c>
      <c r="AB6672" s="29">
        <f t="shared" si="1443"/>
        <v>17385.55</v>
      </c>
      <c r="AC6672" s="30">
        <f t="shared" si="1444"/>
        <v>119.08</v>
      </c>
      <c r="AD6672" s="29"/>
    </row>
    <row r="6673" spans="1:30" x14ac:dyDescent="0.2">
      <c r="A6673" s="1" t="s">
        <v>7208</v>
      </c>
      <c r="B6673" s="31" t="s">
        <v>8286</v>
      </c>
      <c r="C6673" s="1">
        <v>0</v>
      </c>
      <c r="D6673" s="1" t="s">
        <v>15233</v>
      </c>
      <c r="E6673" s="1" t="s">
        <v>19295</v>
      </c>
      <c r="F6673" s="1">
        <v>0</v>
      </c>
      <c r="G6673" s="19">
        <v>131</v>
      </c>
      <c r="H6673" s="29">
        <f t="shared" si="1445"/>
        <v>17896.72</v>
      </c>
      <c r="I6673" s="32">
        <v>1228</v>
      </c>
      <c r="J6673" s="32">
        <v>33</v>
      </c>
      <c r="K6673" s="33">
        <f t="shared" si="1446"/>
        <v>2.6872964169381109E-2</v>
      </c>
      <c r="L6673" s="34">
        <f t="shared" si="1450"/>
        <v>14.006514657980457</v>
      </c>
      <c r="M6673" s="32">
        <v>1206</v>
      </c>
      <c r="N6673" s="32">
        <v>81</v>
      </c>
      <c r="O6673" s="33">
        <f t="shared" si="1447"/>
        <v>6.7164179104477612E-2</v>
      </c>
      <c r="P6673" s="34">
        <f t="shared" si="1451"/>
        <v>8.7158927958313974</v>
      </c>
      <c r="Q6673" s="35">
        <v>0</v>
      </c>
      <c r="R6673" s="34">
        <f t="shared" si="1452"/>
        <v>0</v>
      </c>
      <c r="S6673" s="33">
        <v>20.81</v>
      </c>
      <c r="T6673" s="34">
        <f t="shared" si="1453"/>
        <v>60.843373493975896</v>
      </c>
      <c r="U6673" s="31">
        <f t="shared" si="1448"/>
        <v>20.891445236946936</v>
      </c>
      <c r="V6673" s="32">
        <f t="shared" si="1449"/>
        <v>25655</v>
      </c>
      <c r="W6673" s="36"/>
      <c r="X6673" s="36">
        <f t="shared" si="1454"/>
        <v>3391</v>
      </c>
      <c r="Y6673" s="29">
        <f t="shared" si="1442"/>
        <v>21287.72</v>
      </c>
      <c r="Z6673" s="36"/>
      <c r="AA6673" s="36">
        <f t="shared" si="1441"/>
        <v>21287.72</v>
      </c>
      <c r="AB6673" s="29">
        <f t="shared" si="1443"/>
        <v>16041.99</v>
      </c>
      <c r="AC6673" s="30">
        <f t="shared" si="1444"/>
        <v>122.46</v>
      </c>
      <c r="AD6673" s="29"/>
    </row>
    <row r="6674" spans="1:30" x14ac:dyDescent="0.2">
      <c r="A6674" s="1" t="s">
        <v>138</v>
      </c>
      <c r="B6674" s="31" t="s">
        <v>8286</v>
      </c>
      <c r="C6674" s="1">
        <v>0</v>
      </c>
      <c r="D6674" s="1" t="s">
        <v>15234</v>
      </c>
      <c r="E6674" s="1" t="s">
        <v>16580</v>
      </c>
      <c r="F6674" s="1">
        <v>0</v>
      </c>
      <c r="G6674" s="19">
        <v>102</v>
      </c>
      <c r="H6674" s="29">
        <f t="shared" si="1445"/>
        <v>13934.85</v>
      </c>
      <c r="I6674" s="32">
        <v>1229</v>
      </c>
      <c r="J6674" s="32">
        <v>21</v>
      </c>
      <c r="K6674" s="33">
        <f t="shared" si="1446"/>
        <v>1.7087062652563059E-2</v>
      </c>
      <c r="L6674" s="34">
        <f t="shared" si="1450"/>
        <v>8.9059841704268052</v>
      </c>
      <c r="M6674" s="32">
        <v>1108</v>
      </c>
      <c r="N6674" s="32">
        <v>179</v>
      </c>
      <c r="O6674" s="33">
        <f t="shared" si="1447"/>
        <v>0.1615523465703971</v>
      </c>
      <c r="P6674" s="34">
        <f t="shared" si="1451"/>
        <v>20.964641456158432</v>
      </c>
      <c r="Q6674" s="35">
        <v>0</v>
      </c>
      <c r="R6674" s="34">
        <f t="shared" si="1452"/>
        <v>0</v>
      </c>
      <c r="S6674" s="33">
        <v>24.1</v>
      </c>
      <c r="T6674" s="34">
        <f t="shared" si="1453"/>
        <v>72.501771793054587</v>
      </c>
      <c r="U6674" s="31">
        <f t="shared" si="1448"/>
        <v>25.593099354909956</v>
      </c>
      <c r="V6674" s="32">
        <f t="shared" si="1449"/>
        <v>31454</v>
      </c>
      <c r="W6674" s="36"/>
      <c r="X6674" s="36">
        <f t="shared" si="1454"/>
        <v>4157.49</v>
      </c>
      <c r="Y6674" s="29">
        <f t="shared" si="1442"/>
        <v>18092.34</v>
      </c>
      <c r="Z6674" s="36"/>
      <c r="AA6674" s="36">
        <f t="shared" si="1441"/>
        <v>18092.34</v>
      </c>
      <c r="AB6674" s="29">
        <f t="shared" si="1443"/>
        <v>13634.02</v>
      </c>
      <c r="AC6674" s="30">
        <f t="shared" si="1444"/>
        <v>133.66999999999999</v>
      </c>
      <c r="AD6674" s="29"/>
    </row>
    <row r="6675" spans="1:30" x14ac:dyDescent="0.2">
      <c r="A6675" s="1" t="s">
        <v>3482</v>
      </c>
      <c r="B6675" s="31" t="s">
        <v>8286</v>
      </c>
      <c r="C6675" s="1">
        <v>0</v>
      </c>
      <c r="D6675" s="1" t="s">
        <v>15235</v>
      </c>
      <c r="E6675" s="1" t="s">
        <v>16641</v>
      </c>
      <c r="F6675" s="1">
        <v>0</v>
      </c>
      <c r="G6675" s="19">
        <v>131</v>
      </c>
      <c r="H6675" s="29">
        <f t="shared" si="1445"/>
        <v>17896.72</v>
      </c>
      <c r="I6675" s="32">
        <v>1229</v>
      </c>
      <c r="J6675" s="32">
        <v>66</v>
      </c>
      <c r="K6675" s="33">
        <f t="shared" si="1446"/>
        <v>5.3702196908055333E-2</v>
      </c>
      <c r="L6675" s="34">
        <f t="shared" si="1450"/>
        <v>27.990235964198533</v>
      </c>
      <c r="M6675" s="32">
        <v>1221</v>
      </c>
      <c r="N6675" s="32">
        <v>288</v>
      </c>
      <c r="O6675" s="33">
        <f t="shared" si="1447"/>
        <v>0.23587223587223588</v>
      </c>
      <c r="P6675" s="34">
        <f t="shared" si="1451"/>
        <v>30.609130473812478</v>
      </c>
      <c r="Q6675" s="35">
        <v>0</v>
      </c>
      <c r="R6675" s="34">
        <f t="shared" si="1452"/>
        <v>0</v>
      </c>
      <c r="S6675" s="33">
        <v>21.95</v>
      </c>
      <c r="T6675" s="34">
        <f t="shared" si="1453"/>
        <v>64.883061658398304</v>
      </c>
      <c r="U6675" s="31">
        <f t="shared" si="1448"/>
        <v>30.870607024102327</v>
      </c>
      <c r="V6675" s="32">
        <f t="shared" si="1449"/>
        <v>37940</v>
      </c>
      <c r="W6675" s="36"/>
      <c r="X6675" s="36">
        <f t="shared" si="1454"/>
        <v>5014.79</v>
      </c>
      <c r="Y6675" s="29">
        <f t="shared" si="1442"/>
        <v>22911.510000000002</v>
      </c>
      <c r="Z6675" s="36"/>
      <c r="AA6675" s="36">
        <f t="shared" si="1441"/>
        <v>22911.510000000002</v>
      </c>
      <c r="AB6675" s="29">
        <f t="shared" si="1443"/>
        <v>17265.64</v>
      </c>
      <c r="AC6675" s="30">
        <f t="shared" si="1444"/>
        <v>131.80000000000001</v>
      </c>
    </row>
    <row r="6676" spans="1:30" x14ac:dyDescent="0.2">
      <c r="A6676" s="1" t="s">
        <v>3729</v>
      </c>
      <c r="B6676" s="31" t="s">
        <v>8286</v>
      </c>
      <c r="C6676" s="1">
        <v>0</v>
      </c>
      <c r="D6676" s="1" t="s">
        <v>15236</v>
      </c>
      <c r="E6676" s="1" t="s">
        <v>16637</v>
      </c>
      <c r="F6676" s="1">
        <v>0</v>
      </c>
      <c r="G6676" s="19">
        <v>113</v>
      </c>
      <c r="H6676" s="29">
        <f t="shared" si="1445"/>
        <v>15437.63</v>
      </c>
      <c r="I6676" s="32">
        <v>1229</v>
      </c>
      <c r="J6676" s="32">
        <v>48</v>
      </c>
      <c r="K6676" s="33">
        <f t="shared" si="1446"/>
        <v>3.9056143205858422E-2</v>
      </c>
      <c r="L6676" s="34">
        <f t="shared" si="1450"/>
        <v>20.356535246689845</v>
      </c>
      <c r="M6676" s="32">
        <v>1215</v>
      </c>
      <c r="N6676" s="32">
        <v>173</v>
      </c>
      <c r="O6676" s="33">
        <f t="shared" si="1447"/>
        <v>0.14238683127572016</v>
      </c>
      <c r="P6676" s="34">
        <f t="shared" si="1451"/>
        <v>18.477533314399953</v>
      </c>
      <c r="Q6676" s="35">
        <v>0</v>
      </c>
      <c r="R6676" s="34">
        <f t="shared" si="1452"/>
        <v>0</v>
      </c>
      <c r="S6676" s="33">
        <v>23.19</v>
      </c>
      <c r="T6676" s="34">
        <f t="shared" si="1453"/>
        <v>69.277108433734952</v>
      </c>
      <c r="U6676" s="31">
        <f t="shared" si="1448"/>
        <v>27.027794248706186</v>
      </c>
      <c r="V6676" s="32">
        <f t="shared" si="1449"/>
        <v>33217</v>
      </c>
      <c r="W6676" s="36"/>
      <c r="X6676" s="36">
        <f t="shared" si="1454"/>
        <v>4390.5200000000004</v>
      </c>
      <c r="Y6676" s="29">
        <f t="shared" si="1442"/>
        <v>19828.150000000001</v>
      </c>
      <c r="Z6676" s="36"/>
      <c r="AA6676" s="36">
        <f t="shared" si="1441"/>
        <v>19828.150000000001</v>
      </c>
      <c r="AB6676" s="29">
        <f t="shared" si="1443"/>
        <v>14942.09</v>
      </c>
      <c r="AC6676" s="30">
        <f t="shared" si="1444"/>
        <v>132.22999999999999</v>
      </c>
      <c r="AD6676" s="29"/>
    </row>
    <row r="6677" spans="1:30" x14ac:dyDescent="0.2">
      <c r="A6677" s="1" t="s">
        <v>7544</v>
      </c>
      <c r="B6677" s="31" t="s">
        <v>8286</v>
      </c>
      <c r="C6677" s="1">
        <v>0</v>
      </c>
      <c r="D6677" s="1" t="s">
        <v>15237</v>
      </c>
      <c r="E6677" s="1" t="s">
        <v>18886</v>
      </c>
      <c r="F6677" s="1">
        <v>0</v>
      </c>
      <c r="G6677" s="19">
        <v>126</v>
      </c>
      <c r="H6677" s="29">
        <f t="shared" si="1445"/>
        <v>17213.64</v>
      </c>
      <c r="I6677" s="32">
        <v>1229</v>
      </c>
      <c r="J6677" s="32">
        <v>36</v>
      </c>
      <c r="K6677" s="33">
        <f t="shared" si="1446"/>
        <v>2.9292107404393815E-2</v>
      </c>
      <c r="L6677" s="34">
        <f t="shared" si="1450"/>
        <v>15.26740143501738</v>
      </c>
      <c r="M6677" s="32">
        <v>1284</v>
      </c>
      <c r="N6677" s="32">
        <v>389</v>
      </c>
      <c r="O6677" s="33">
        <f t="shared" si="1447"/>
        <v>0.3029595015576324</v>
      </c>
      <c r="P6677" s="34">
        <f t="shared" si="1451"/>
        <v>39.315042218372056</v>
      </c>
      <c r="Q6677" s="35">
        <v>0</v>
      </c>
      <c r="R6677" s="34">
        <f t="shared" si="1452"/>
        <v>0</v>
      </c>
      <c r="S6677" s="33">
        <v>20.149999999999999</v>
      </c>
      <c r="T6677" s="34">
        <f t="shared" si="1453"/>
        <v>58.504606661941885</v>
      </c>
      <c r="U6677" s="31">
        <f t="shared" si="1448"/>
        <v>28.271762578832828</v>
      </c>
      <c r="V6677" s="32">
        <f t="shared" si="1449"/>
        <v>34746</v>
      </c>
      <c r="W6677" s="36"/>
      <c r="X6677" s="36">
        <f t="shared" si="1454"/>
        <v>4592.6099999999997</v>
      </c>
      <c r="Y6677" s="29">
        <f t="shared" si="1442"/>
        <v>21806.25</v>
      </c>
      <c r="Z6677" s="36"/>
      <c r="AA6677" s="36">
        <f t="shared" si="1441"/>
        <v>21806.25</v>
      </c>
      <c r="AB6677" s="29">
        <f t="shared" si="1443"/>
        <v>16432.740000000002</v>
      </c>
      <c r="AC6677" s="30">
        <f t="shared" si="1444"/>
        <v>130.41999999999999</v>
      </c>
      <c r="AD6677" s="29"/>
    </row>
    <row r="6678" spans="1:30" x14ac:dyDescent="0.2">
      <c r="A6678" s="1" t="s">
        <v>7661</v>
      </c>
      <c r="B6678" s="31" t="s">
        <v>8290</v>
      </c>
      <c r="C6678" s="1">
        <v>0</v>
      </c>
      <c r="D6678" s="1" t="s">
        <v>15238</v>
      </c>
      <c r="E6678" s="1" t="s">
        <v>16692</v>
      </c>
      <c r="F6678" s="1">
        <v>0</v>
      </c>
      <c r="G6678" s="19">
        <v>111</v>
      </c>
      <c r="H6678" s="29">
        <f t="shared" si="1445"/>
        <v>15164.4</v>
      </c>
      <c r="I6678" s="32">
        <v>1229</v>
      </c>
      <c r="J6678" s="32">
        <v>7</v>
      </c>
      <c r="K6678" s="33">
        <f t="shared" si="1446"/>
        <v>5.6956875508543531E-3</v>
      </c>
      <c r="L6678" s="34">
        <f t="shared" si="1450"/>
        <v>2.9686613901422687</v>
      </c>
      <c r="M6678" s="32">
        <v>1200</v>
      </c>
      <c r="N6678" s="32">
        <v>86</v>
      </c>
      <c r="O6678" s="33">
        <f t="shared" si="1447"/>
        <v>7.166666666666667E-2</v>
      </c>
      <c r="P6678" s="34">
        <f t="shared" si="1451"/>
        <v>9.3001804239963928</v>
      </c>
      <c r="Q6678" s="35">
        <v>0</v>
      </c>
      <c r="R6678" s="34">
        <f t="shared" si="1452"/>
        <v>0</v>
      </c>
      <c r="S6678" s="33">
        <v>21.56</v>
      </c>
      <c r="T6678" s="34">
        <f t="shared" si="1453"/>
        <v>63.501063075832739</v>
      </c>
      <c r="U6678" s="31">
        <f t="shared" si="1448"/>
        <v>18.94247622249285</v>
      </c>
      <c r="V6678" s="32">
        <f t="shared" si="1449"/>
        <v>23280</v>
      </c>
      <c r="W6678" s="36"/>
      <c r="X6678" s="36">
        <f t="shared" si="1454"/>
        <v>3077.08</v>
      </c>
      <c r="Y6678" s="29">
        <f t="shared" si="1442"/>
        <v>18241.48</v>
      </c>
      <c r="Z6678" s="36"/>
      <c r="AA6678" s="36">
        <f t="shared" si="1441"/>
        <v>18241.48</v>
      </c>
      <c r="AB6678" s="29">
        <f t="shared" si="1443"/>
        <v>13746.41</v>
      </c>
      <c r="AC6678" s="30">
        <f t="shared" si="1444"/>
        <v>123.84</v>
      </c>
      <c r="AD6678" s="29"/>
    </row>
    <row r="6679" spans="1:30" x14ac:dyDescent="0.2">
      <c r="A6679" s="1" t="s">
        <v>8120</v>
      </c>
      <c r="B6679" s="31" t="s">
        <v>8287</v>
      </c>
      <c r="C6679" s="1">
        <v>0</v>
      </c>
      <c r="D6679" s="1" t="s">
        <v>15239</v>
      </c>
      <c r="E6679" s="1" t="s">
        <v>19014</v>
      </c>
      <c r="F6679" s="1">
        <v>0</v>
      </c>
      <c r="G6679" s="19">
        <v>97</v>
      </c>
      <c r="H6679" s="29">
        <f t="shared" si="1445"/>
        <v>13251.77</v>
      </c>
      <c r="I6679" s="32">
        <v>1229</v>
      </c>
      <c r="J6679" s="32">
        <v>12</v>
      </c>
      <c r="K6679" s="33">
        <f t="shared" si="1446"/>
        <v>9.7640358014646055E-3</v>
      </c>
      <c r="L6679" s="34">
        <f t="shared" si="1450"/>
        <v>5.0891338116724611</v>
      </c>
      <c r="M6679" s="32">
        <v>1121</v>
      </c>
      <c r="N6679" s="32">
        <v>79</v>
      </c>
      <c r="O6679" s="33">
        <f t="shared" si="1447"/>
        <v>7.0472792149866195E-2</v>
      </c>
      <c r="P6679" s="34">
        <f t="shared" si="1451"/>
        <v>9.1452513764170078</v>
      </c>
      <c r="Q6679" s="35">
        <v>0</v>
      </c>
      <c r="R6679" s="34">
        <f t="shared" si="1452"/>
        <v>0</v>
      </c>
      <c r="S6679" s="33">
        <v>25.08</v>
      </c>
      <c r="T6679" s="34">
        <f t="shared" si="1453"/>
        <v>75.974486180014168</v>
      </c>
      <c r="U6679" s="31">
        <f t="shared" si="1448"/>
        <v>22.552217842025911</v>
      </c>
      <c r="V6679" s="32">
        <f t="shared" si="1449"/>
        <v>27717</v>
      </c>
      <c r="W6679" s="36"/>
      <c r="X6679" s="36">
        <f t="shared" si="1454"/>
        <v>3663.54</v>
      </c>
      <c r="Y6679" s="29">
        <f t="shared" si="1442"/>
        <v>16915.310000000001</v>
      </c>
      <c r="Z6679" s="36"/>
      <c r="AA6679" s="36">
        <f t="shared" si="1441"/>
        <v>16915.310000000001</v>
      </c>
      <c r="AB6679" s="29">
        <f t="shared" si="1443"/>
        <v>12747.03</v>
      </c>
      <c r="AC6679" s="30">
        <f t="shared" si="1444"/>
        <v>131.41</v>
      </c>
      <c r="AD6679" s="29"/>
    </row>
    <row r="6680" spans="1:30" x14ac:dyDescent="0.2">
      <c r="A6680" s="1" t="s">
        <v>1616</v>
      </c>
      <c r="B6680" s="31" t="s">
        <v>8286</v>
      </c>
      <c r="C6680" s="1">
        <v>0</v>
      </c>
      <c r="D6680" s="1" t="s">
        <v>15240</v>
      </c>
      <c r="E6680" s="1" t="s">
        <v>18068</v>
      </c>
      <c r="F6680" s="1">
        <v>0</v>
      </c>
      <c r="G6680" s="19">
        <v>123</v>
      </c>
      <c r="H6680" s="29">
        <f t="shared" si="1445"/>
        <v>16803.79</v>
      </c>
      <c r="I6680" s="32">
        <v>1230</v>
      </c>
      <c r="J6680" s="32">
        <v>66</v>
      </c>
      <c r="K6680" s="33">
        <f t="shared" si="1446"/>
        <v>5.3658536585365853E-2</v>
      </c>
      <c r="L6680" s="34">
        <f t="shared" si="1450"/>
        <v>27.967479674796746</v>
      </c>
      <c r="M6680" s="32">
        <v>1198</v>
      </c>
      <c r="N6680" s="32">
        <v>86</v>
      </c>
      <c r="O6680" s="33">
        <f t="shared" si="1447"/>
        <v>7.178631051752922E-2</v>
      </c>
      <c r="P6680" s="34">
        <f t="shared" si="1451"/>
        <v>9.3157066016658359</v>
      </c>
      <c r="Q6680" s="35">
        <v>0</v>
      </c>
      <c r="R6680" s="34">
        <f t="shared" si="1452"/>
        <v>0</v>
      </c>
      <c r="S6680" s="33">
        <v>21.96</v>
      </c>
      <c r="T6680" s="34">
        <f t="shared" si="1453"/>
        <v>64.918497519489733</v>
      </c>
      <c r="U6680" s="31">
        <f t="shared" si="1448"/>
        <v>25.550420948988076</v>
      </c>
      <c r="V6680" s="32">
        <f t="shared" si="1449"/>
        <v>31427</v>
      </c>
      <c r="W6680" s="36"/>
      <c r="X6680" s="36">
        <f t="shared" si="1454"/>
        <v>4153.92</v>
      </c>
      <c r="Y6680" s="29">
        <f t="shared" si="1442"/>
        <v>20957.71</v>
      </c>
      <c r="Z6680" s="36"/>
      <c r="AA6680" s="36">
        <f t="shared" si="1441"/>
        <v>20957.71</v>
      </c>
      <c r="AB6680" s="29">
        <f t="shared" si="1443"/>
        <v>15793.3</v>
      </c>
      <c r="AC6680" s="30">
        <f t="shared" si="1444"/>
        <v>128.4</v>
      </c>
    </row>
    <row r="6681" spans="1:30" x14ac:dyDescent="0.2">
      <c r="A6681" s="1" t="s">
        <v>2302</v>
      </c>
      <c r="B6681" s="31" t="s">
        <v>8287</v>
      </c>
      <c r="C6681" s="1">
        <v>0</v>
      </c>
      <c r="D6681" s="1" t="s">
        <v>15241</v>
      </c>
      <c r="E6681" s="1" t="s">
        <v>18027</v>
      </c>
      <c r="F6681" s="1">
        <v>0</v>
      </c>
      <c r="G6681" s="19">
        <v>113</v>
      </c>
      <c r="H6681" s="29">
        <f t="shared" si="1445"/>
        <v>15437.63</v>
      </c>
      <c r="I6681" s="32">
        <v>1230</v>
      </c>
      <c r="J6681" s="32">
        <v>8</v>
      </c>
      <c r="K6681" s="33">
        <f t="shared" si="1446"/>
        <v>6.5040650406504065E-3</v>
      </c>
      <c r="L6681" s="34">
        <f t="shared" si="1450"/>
        <v>3.3899975363389996</v>
      </c>
      <c r="M6681" s="32">
        <v>1078</v>
      </c>
      <c r="N6681" s="32">
        <v>14</v>
      </c>
      <c r="O6681" s="33">
        <f t="shared" si="1447"/>
        <v>1.2987012987012988E-2</v>
      </c>
      <c r="P6681" s="34">
        <f t="shared" si="1451"/>
        <v>1.6853241481116992</v>
      </c>
      <c r="Q6681" s="35">
        <v>0</v>
      </c>
      <c r="R6681" s="34">
        <f t="shared" si="1452"/>
        <v>0</v>
      </c>
      <c r="S6681" s="33">
        <v>22.78</v>
      </c>
      <c r="T6681" s="34">
        <f t="shared" si="1453"/>
        <v>67.824238128986536</v>
      </c>
      <c r="U6681" s="31">
        <f t="shared" si="1448"/>
        <v>18.224889953359309</v>
      </c>
      <c r="V6681" s="32">
        <f t="shared" si="1449"/>
        <v>22417</v>
      </c>
      <c r="W6681" s="36"/>
      <c r="X6681" s="36">
        <f t="shared" si="1454"/>
        <v>2963.01</v>
      </c>
      <c r="Y6681" s="29">
        <f t="shared" si="1442"/>
        <v>18400.64</v>
      </c>
      <c r="Z6681" s="36"/>
      <c r="AA6681" s="36">
        <f t="shared" si="1441"/>
        <v>18400.64</v>
      </c>
      <c r="AB6681" s="29">
        <f t="shared" si="1443"/>
        <v>13866.35</v>
      </c>
      <c r="AC6681" s="30">
        <f t="shared" si="1444"/>
        <v>122.71</v>
      </c>
      <c r="AD6681" s="29"/>
    </row>
    <row r="6682" spans="1:30" x14ac:dyDescent="0.2">
      <c r="A6682" s="1" t="s">
        <v>4604</v>
      </c>
      <c r="B6682" s="31" t="s">
        <v>8293</v>
      </c>
      <c r="C6682" s="1">
        <v>0</v>
      </c>
      <c r="D6682" s="1" t="s">
        <v>15242</v>
      </c>
      <c r="E6682" s="1" t="s">
        <v>16646</v>
      </c>
      <c r="F6682" s="1">
        <v>0</v>
      </c>
      <c r="G6682" s="19">
        <v>96</v>
      </c>
      <c r="H6682" s="29">
        <f t="shared" si="1445"/>
        <v>13115.15</v>
      </c>
      <c r="I6682" s="32">
        <v>1230</v>
      </c>
      <c r="J6682" s="32">
        <v>14</v>
      </c>
      <c r="K6682" s="33">
        <f t="shared" si="1446"/>
        <v>1.1382113821138212E-2</v>
      </c>
      <c r="L6682" s="34">
        <f t="shared" si="1450"/>
        <v>5.9324956885932503</v>
      </c>
      <c r="M6682" s="32">
        <v>1128</v>
      </c>
      <c r="N6682" s="32">
        <v>30</v>
      </c>
      <c r="O6682" s="33">
        <f t="shared" si="1447"/>
        <v>2.6595744680851064E-2</v>
      </c>
      <c r="P6682" s="34">
        <f t="shared" si="1451"/>
        <v>3.4513287075691705</v>
      </c>
      <c r="Q6682" s="35">
        <v>0</v>
      </c>
      <c r="R6682" s="34">
        <f t="shared" si="1452"/>
        <v>0</v>
      </c>
      <c r="S6682" s="33">
        <v>21.58</v>
      </c>
      <c r="T6682" s="34">
        <f t="shared" si="1453"/>
        <v>63.571934798015583</v>
      </c>
      <c r="U6682" s="31">
        <f t="shared" si="1448"/>
        <v>18.2389397985445</v>
      </c>
      <c r="V6682" s="32">
        <f t="shared" si="1449"/>
        <v>22434</v>
      </c>
      <c r="W6682" s="36"/>
      <c r="X6682" s="36">
        <f t="shared" si="1454"/>
        <v>2965.25</v>
      </c>
      <c r="Y6682" s="29">
        <f t="shared" si="1442"/>
        <v>16080.4</v>
      </c>
      <c r="Z6682" s="36"/>
      <c r="AA6682" s="36">
        <f t="shared" si="1441"/>
        <v>16080.4</v>
      </c>
      <c r="AB6682" s="29">
        <f t="shared" si="1443"/>
        <v>12117.86</v>
      </c>
      <c r="AC6682" s="30">
        <f t="shared" si="1444"/>
        <v>126.23</v>
      </c>
    </row>
    <row r="6683" spans="1:30" x14ac:dyDescent="0.2">
      <c r="A6683" s="1" t="s">
        <v>7336</v>
      </c>
      <c r="B6683" s="31" t="s">
        <v>8291</v>
      </c>
      <c r="C6683" s="1">
        <v>0</v>
      </c>
      <c r="D6683" s="1" t="s">
        <v>15243</v>
      </c>
      <c r="E6683" s="1" t="s">
        <v>18999</v>
      </c>
      <c r="F6683" s="1">
        <v>0</v>
      </c>
      <c r="G6683" s="19">
        <v>91</v>
      </c>
      <c r="H6683" s="29">
        <f t="shared" si="1445"/>
        <v>12432.07</v>
      </c>
      <c r="I6683" s="32">
        <v>1230</v>
      </c>
      <c r="J6683" s="32">
        <v>3</v>
      </c>
      <c r="K6683" s="33">
        <f t="shared" si="1446"/>
        <v>2.4390243902439024E-3</v>
      </c>
      <c r="L6683" s="34">
        <f t="shared" si="1450"/>
        <v>1.2712490761271249</v>
      </c>
      <c r="M6683" s="32">
        <v>1176</v>
      </c>
      <c r="N6683" s="32">
        <v>66</v>
      </c>
      <c r="O6683" s="33">
        <f t="shared" si="1447"/>
        <v>5.6122448979591837E-2</v>
      </c>
      <c r="P6683" s="34">
        <f t="shared" si="1451"/>
        <v>7.2830079257684126</v>
      </c>
      <c r="Q6683" s="35">
        <v>0</v>
      </c>
      <c r="R6683" s="34">
        <f t="shared" si="1452"/>
        <v>0</v>
      </c>
      <c r="S6683" s="33">
        <v>24.6</v>
      </c>
      <c r="T6683" s="34">
        <f t="shared" si="1453"/>
        <v>74.273564847625806</v>
      </c>
      <c r="U6683" s="31">
        <f t="shared" si="1448"/>
        <v>20.706955462380336</v>
      </c>
      <c r="V6683" s="32">
        <f t="shared" si="1449"/>
        <v>25470</v>
      </c>
      <c r="W6683" s="36"/>
      <c r="X6683" s="36">
        <f t="shared" si="1454"/>
        <v>3366.54</v>
      </c>
      <c r="Y6683" s="29">
        <f t="shared" si="1442"/>
        <v>15798.61</v>
      </c>
      <c r="Z6683" s="36"/>
      <c r="AA6683" s="36">
        <f t="shared" si="1441"/>
        <v>15798.61</v>
      </c>
      <c r="AB6683" s="29">
        <f t="shared" si="1443"/>
        <v>11905.51</v>
      </c>
      <c r="AC6683" s="30">
        <f t="shared" si="1444"/>
        <v>130.83000000000001</v>
      </c>
      <c r="AD6683" s="29"/>
    </row>
    <row r="6684" spans="1:30" x14ac:dyDescent="0.2">
      <c r="A6684" s="1" t="s">
        <v>7846</v>
      </c>
      <c r="B6684" s="31" t="s">
        <v>8286</v>
      </c>
      <c r="C6684" s="1">
        <v>0</v>
      </c>
      <c r="D6684" s="1" t="s">
        <v>15244</v>
      </c>
      <c r="E6684" s="1" t="s">
        <v>17844</v>
      </c>
      <c r="F6684" s="1">
        <v>0</v>
      </c>
      <c r="G6684" s="19">
        <v>105</v>
      </c>
      <c r="H6684" s="29">
        <f t="shared" si="1445"/>
        <v>14344.7</v>
      </c>
      <c r="I6684" s="32">
        <v>1230</v>
      </c>
      <c r="J6684" s="32">
        <v>43</v>
      </c>
      <c r="K6684" s="33">
        <f t="shared" si="1446"/>
        <v>3.4959349593495934E-2</v>
      </c>
      <c r="L6684" s="34">
        <f t="shared" si="1450"/>
        <v>18.221236757822123</v>
      </c>
      <c r="M6684" s="32">
        <v>1190</v>
      </c>
      <c r="N6684" s="32">
        <v>289</v>
      </c>
      <c r="O6684" s="33">
        <f t="shared" si="1447"/>
        <v>0.24285714285714285</v>
      </c>
      <c r="P6684" s="34">
        <f t="shared" si="1451"/>
        <v>31.515561569688771</v>
      </c>
      <c r="Q6684" s="35">
        <v>0</v>
      </c>
      <c r="R6684" s="34">
        <f t="shared" si="1452"/>
        <v>0</v>
      </c>
      <c r="S6684" s="33">
        <v>21.96</v>
      </c>
      <c r="T6684" s="34">
        <f t="shared" si="1453"/>
        <v>64.918497519489733</v>
      </c>
      <c r="U6684" s="31">
        <f t="shared" si="1448"/>
        <v>28.663823961750158</v>
      </c>
      <c r="V6684" s="32">
        <f t="shared" si="1449"/>
        <v>35257</v>
      </c>
      <c r="W6684" s="36"/>
      <c r="X6684" s="36">
        <f t="shared" si="1454"/>
        <v>4660.16</v>
      </c>
      <c r="Y6684" s="29">
        <f t="shared" si="1442"/>
        <v>19004.86</v>
      </c>
      <c r="Z6684" s="36"/>
      <c r="AA6684" s="36">
        <f t="shared" si="1441"/>
        <v>19004.86</v>
      </c>
      <c r="AB6684" s="29">
        <f t="shared" si="1443"/>
        <v>14321.67</v>
      </c>
      <c r="AC6684" s="30">
        <f t="shared" si="1444"/>
        <v>136.4</v>
      </c>
      <c r="AD6684" s="29"/>
    </row>
    <row r="6685" spans="1:30" x14ac:dyDescent="0.2">
      <c r="A6685" s="1" t="s">
        <v>767</v>
      </c>
      <c r="B6685" s="31" t="s">
        <v>8286</v>
      </c>
      <c r="C6685" s="1">
        <v>0</v>
      </c>
      <c r="D6685" s="1" t="s">
        <v>15245</v>
      </c>
      <c r="E6685" s="1" t="s">
        <v>19296</v>
      </c>
      <c r="F6685" s="1">
        <v>0</v>
      </c>
      <c r="G6685" s="19">
        <v>112</v>
      </c>
      <c r="H6685" s="29">
        <f t="shared" si="1445"/>
        <v>15301.01</v>
      </c>
      <c r="I6685" s="32">
        <v>1231</v>
      </c>
      <c r="J6685" s="32">
        <v>51</v>
      </c>
      <c r="K6685" s="33">
        <f t="shared" si="1446"/>
        <v>4.1429731925264016E-2</v>
      </c>
      <c r="L6685" s="34">
        <f t="shared" si="1450"/>
        <v>21.593678458016395</v>
      </c>
      <c r="M6685" s="32">
        <v>1250</v>
      </c>
      <c r="N6685" s="32">
        <v>202</v>
      </c>
      <c r="O6685" s="33">
        <f t="shared" si="1447"/>
        <v>0.16159999999999999</v>
      </c>
      <c r="P6685" s="34">
        <f t="shared" si="1451"/>
        <v>20.970825439783493</v>
      </c>
      <c r="Q6685" s="35">
        <v>0</v>
      </c>
      <c r="R6685" s="34">
        <f t="shared" si="1452"/>
        <v>0</v>
      </c>
      <c r="S6685" s="33">
        <v>22.8</v>
      </c>
      <c r="T6685" s="34">
        <f t="shared" si="1453"/>
        <v>67.895109851169394</v>
      </c>
      <c r="U6685" s="31">
        <f t="shared" si="1448"/>
        <v>27.614903437242319</v>
      </c>
      <c r="V6685" s="32">
        <f t="shared" si="1449"/>
        <v>33994</v>
      </c>
      <c r="W6685" s="36"/>
      <c r="X6685" s="36">
        <f t="shared" si="1454"/>
        <v>4493.22</v>
      </c>
      <c r="Y6685" s="29">
        <f t="shared" si="1442"/>
        <v>19794.23</v>
      </c>
      <c r="Z6685" s="36"/>
      <c r="AA6685" s="36">
        <f t="shared" si="1441"/>
        <v>19794.23</v>
      </c>
      <c r="AB6685" s="29">
        <f t="shared" si="1443"/>
        <v>14916.53</v>
      </c>
      <c r="AC6685" s="30">
        <f t="shared" si="1444"/>
        <v>133.18</v>
      </c>
    </row>
    <row r="6686" spans="1:30" x14ac:dyDescent="0.2">
      <c r="A6686" s="1" t="s">
        <v>2863</v>
      </c>
      <c r="B6686" s="31" t="s">
        <v>8290</v>
      </c>
      <c r="C6686" s="1">
        <v>0</v>
      </c>
      <c r="D6686" s="1" t="s">
        <v>15246</v>
      </c>
      <c r="E6686" s="1" t="s">
        <v>18311</v>
      </c>
      <c r="F6686" s="1">
        <v>0</v>
      </c>
      <c r="G6686" s="19">
        <v>101</v>
      </c>
      <c r="H6686" s="29">
        <f t="shared" si="1445"/>
        <v>13798.24</v>
      </c>
      <c r="I6686" s="32">
        <v>1231</v>
      </c>
      <c r="J6686" s="32">
        <v>25</v>
      </c>
      <c r="K6686" s="33">
        <f t="shared" si="1446"/>
        <v>2.0308692120227456E-2</v>
      </c>
      <c r="L6686" s="34">
        <f t="shared" si="1450"/>
        <v>10.585136499027643</v>
      </c>
      <c r="M6686" s="32">
        <v>1230</v>
      </c>
      <c r="N6686" s="32">
        <v>122</v>
      </c>
      <c r="O6686" s="33">
        <f t="shared" si="1447"/>
        <v>9.9186991869918695E-2</v>
      </c>
      <c r="P6686" s="34">
        <f t="shared" si="1451"/>
        <v>12.87149190842382</v>
      </c>
      <c r="Q6686" s="35">
        <v>0</v>
      </c>
      <c r="R6686" s="34">
        <f t="shared" si="1452"/>
        <v>0</v>
      </c>
      <c r="S6686" s="33">
        <v>22.38</v>
      </c>
      <c r="T6686" s="34">
        <f t="shared" si="1453"/>
        <v>66.40680368532955</v>
      </c>
      <c r="U6686" s="31">
        <f t="shared" si="1448"/>
        <v>22.465858023195253</v>
      </c>
      <c r="V6686" s="32">
        <f t="shared" si="1449"/>
        <v>27655</v>
      </c>
      <c r="W6686" s="36"/>
      <c r="X6686" s="36">
        <f t="shared" si="1454"/>
        <v>3655.35</v>
      </c>
      <c r="Y6686" s="29">
        <f t="shared" si="1442"/>
        <v>17453.59</v>
      </c>
      <c r="Z6686" s="36"/>
      <c r="AA6686" s="36">
        <f t="shared" si="1441"/>
        <v>17453.59</v>
      </c>
      <c r="AB6686" s="29">
        <f t="shared" si="1443"/>
        <v>13152.67</v>
      </c>
      <c r="AC6686" s="30">
        <f t="shared" si="1444"/>
        <v>130.22</v>
      </c>
      <c r="AD6686" s="29"/>
    </row>
    <row r="6687" spans="1:30" x14ac:dyDescent="0.2">
      <c r="A6687" s="1" t="s">
        <v>2901</v>
      </c>
      <c r="B6687" s="31" t="s">
        <v>8286</v>
      </c>
      <c r="C6687" s="1">
        <v>0</v>
      </c>
      <c r="D6687" s="1" t="s">
        <v>15247</v>
      </c>
      <c r="E6687" s="1" t="s">
        <v>16626</v>
      </c>
      <c r="F6687" s="1">
        <v>0</v>
      </c>
      <c r="G6687" s="19">
        <v>138</v>
      </c>
      <c r="H6687" s="29">
        <f t="shared" si="1445"/>
        <v>18853.03</v>
      </c>
      <c r="I6687" s="32">
        <v>1231</v>
      </c>
      <c r="J6687" s="32">
        <v>34</v>
      </c>
      <c r="K6687" s="33">
        <f t="shared" si="1446"/>
        <v>2.761982128350934E-2</v>
      </c>
      <c r="L6687" s="34">
        <f t="shared" si="1450"/>
        <v>14.395785638677594</v>
      </c>
      <c r="M6687" s="32">
        <v>1171</v>
      </c>
      <c r="N6687" s="32">
        <v>35</v>
      </c>
      <c r="O6687" s="33">
        <f t="shared" si="1447"/>
        <v>2.9888983774551667E-2</v>
      </c>
      <c r="P6687" s="34">
        <f t="shared" si="1451"/>
        <v>3.8786922110683424</v>
      </c>
      <c r="Q6687" s="35">
        <v>1</v>
      </c>
      <c r="R6687" s="34">
        <f t="shared" si="1452"/>
        <v>100</v>
      </c>
      <c r="S6687" s="33">
        <v>20.18</v>
      </c>
      <c r="T6687" s="34">
        <f t="shared" si="1453"/>
        <v>58.610914245216165</v>
      </c>
      <c r="U6687" s="31">
        <f t="shared" si="1448"/>
        <v>44.221348023740525</v>
      </c>
      <c r="V6687" s="32">
        <f t="shared" si="1449"/>
        <v>54436</v>
      </c>
      <c r="W6687" s="36"/>
      <c r="X6687" s="36">
        <f t="shared" si="1454"/>
        <v>7195.18</v>
      </c>
      <c r="Y6687" s="29">
        <f t="shared" si="1442"/>
        <v>26048.21</v>
      </c>
      <c r="Z6687" s="36"/>
      <c r="AA6687" s="36">
        <f t="shared" si="1441"/>
        <v>26048.21</v>
      </c>
      <c r="AB6687" s="29">
        <f t="shared" si="1443"/>
        <v>19629.400000000001</v>
      </c>
      <c r="AC6687" s="30">
        <f t="shared" si="1444"/>
        <v>142.24</v>
      </c>
      <c r="AD6687" s="29"/>
    </row>
    <row r="6688" spans="1:30" x14ac:dyDescent="0.2">
      <c r="A6688" s="1" t="s">
        <v>5640</v>
      </c>
      <c r="B6688" s="31" t="s">
        <v>8286</v>
      </c>
      <c r="C6688" s="1">
        <v>0</v>
      </c>
      <c r="D6688" s="1" t="s">
        <v>15248</v>
      </c>
      <c r="E6688" s="1" t="s">
        <v>19297</v>
      </c>
      <c r="F6688" s="1">
        <v>0</v>
      </c>
      <c r="G6688" s="19">
        <v>119</v>
      </c>
      <c r="H6688" s="29">
        <f t="shared" si="1445"/>
        <v>16257.33</v>
      </c>
      <c r="I6688" s="32">
        <v>1231</v>
      </c>
      <c r="J6688" s="32">
        <v>39</v>
      </c>
      <c r="K6688" s="33">
        <f t="shared" si="1446"/>
        <v>3.1681559707554832E-2</v>
      </c>
      <c r="L6688" s="34">
        <f t="shared" si="1450"/>
        <v>16.512812938483123</v>
      </c>
      <c r="M6688" s="32">
        <v>1206</v>
      </c>
      <c r="N6688" s="32">
        <v>293</v>
      </c>
      <c r="O6688" s="33">
        <f t="shared" si="1447"/>
        <v>0.24295190713101161</v>
      </c>
      <c r="P6688" s="34">
        <f t="shared" si="1451"/>
        <v>31.527859125661728</v>
      </c>
      <c r="Q6688" s="35">
        <v>0</v>
      </c>
      <c r="R6688" s="34">
        <f t="shared" si="1452"/>
        <v>0</v>
      </c>
      <c r="S6688" s="33">
        <v>21.22</v>
      </c>
      <c r="T6688" s="34">
        <f t="shared" si="1453"/>
        <v>62.296243798724305</v>
      </c>
      <c r="U6688" s="31">
        <f t="shared" si="1448"/>
        <v>27.584228965717287</v>
      </c>
      <c r="V6688" s="32">
        <f t="shared" si="1449"/>
        <v>33956</v>
      </c>
      <c r="W6688" s="36"/>
      <c r="X6688" s="36">
        <f t="shared" si="1454"/>
        <v>4488.1899999999996</v>
      </c>
      <c r="Y6688" s="29">
        <f t="shared" si="1442"/>
        <v>20745.52</v>
      </c>
      <c r="Z6688" s="36"/>
      <c r="AA6688" s="36">
        <f t="shared" si="1441"/>
        <v>20745.52</v>
      </c>
      <c r="AB6688" s="29">
        <f t="shared" si="1443"/>
        <v>15633.4</v>
      </c>
      <c r="AC6688" s="30">
        <f t="shared" si="1444"/>
        <v>131.37</v>
      </c>
      <c r="AD6688" s="29"/>
    </row>
    <row r="6689" spans="1:30" x14ac:dyDescent="0.2">
      <c r="A6689" s="1" t="s">
        <v>6094</v>
      </c>
      <c r="B6689" s="31" t="s">
        <v>8286</v>
      </c>
      <c r="C6689" s="1">
        <v>0</v>
      </c>
      <c r="D6689" s="1" t="s">
        <v>15249</v>
      </c>
      <c r="E6689" s="1" t="s">
        <v>19250</v>
      </c>
      <c r="F6689" s="1">
        <v>0</v>
      </c>
      <c r="G6689" s="19">
        <v>109</v>
      </c>
      <c r="H6689" s="29">
        <f t="shared" si="1445"/>
        <v>14891.17</v>
      </c>
      <c r="I6689" s="32">
        <v>1231</v>
      </c>
      <c r="J6689" s="32">
        <v>56</v>
      </c>
      <c r="K6689" s="33">
        <f t="shared" si="1446"/>
        <v>4.5491470349309504E-2</v>
      </c>
      <c r="L6689" s="34">
        <f t="shared" si="1450"/>
        <v>23.710705757821923</v>
      </c>
      <c r="M6689" s="32">
        <v>1208</v>
      </c>
      <c r="N6689" s="32">
        <v>111</v>
      </c>
      <c r="O6689" s="33">
        <f t="shared" si="1447"/>
        <v>9.1887417218543044E-2</v>
      </c>
      <c r="P6689" s="34">
        <f t="shared" si="1451"/>
        <v>11.924226402243949</v>
      </c>
      <c r="Q6689" s="35">
        <v>0</v>
      </c>
      <c r="R6689" s="34">
        <f t="shared" si="1452"/>
        <v>0</v>
      </c>
      <c r="S6689" s="33">
        <v>21.6</v>
      </c>
      <c r="T6689" s="34">
        <f t="shared" si="1453"/>
        <v>63.642806520198448</v>
      </c>
      <c r="U6689" s="31">
        <f t="shared" si="1448"/>
        <v>24.81943467006608</v>
      </c>
      <c r="V6689" s="32">
        <f t="shared" si="1449"/>
        <v>30553</v>
      </c>
      <c r="W6689" s="36"/>
      <c r="X6689" s="36">
        <f t="shared" si="1454"/>
        <v>4038.4</v>
      </c>
      <c r="Y6689" s="29">
        <f t="shared" si="1442"/>
        <v>18929.57</v>
      </c>
      <c r="Z6689" s="36"/>
      <c r="AA6689" s="36">
        <f t="shared" si="1441"/>
        <v>18929.57</v>
      </c>
      <c r="AB6689" s="29">
        <f t="shared" si="1443"/>
        <v>14264.94</v>
      </c>
      <c r="AC6689" s="30">
        <f t="shared" si="1444"/>
        <v>130.87</v>
      </c>
    </row>
    <row r="6690" spans="1:30" x14ac:dyDescent="0.2">
      <c r="A6690" s="1" t="s">
        <v>6106</v>
      </c>
      <c r="B6690" s="31" t="s">
        <v>8286</v>
      </c>
      <c r="C6690" s="1">
        <v>0</v>
      </c>
      <c r="D6690" s="1" t="s">
        <v>15250</v>
      </c>
      <c r="E6690" s="1" t="s">
        <v>16672</v>
      </c>
      <c r="F6690" s="1">
        <v>0</v>
      </c>
      <c r="G6690" s="19">
        <v>115</v>
      </c>
      <c r="H6690" s="29">
        <f t="shared" si="1445"/>
        <v>15710.86</v>
      </c>
      <c r="I6690" s="32">
        <v>1231</v>
      </c>
      <c r="J6690" s="32">
        <v>42</v>
      </c>
      <c r="K6690" s="33">
        <f t="shared" si="1446"/>
        <v>3.4118602761982128E-2</v>
      </c>
      <c r="L6690" s="34">
        <f t="shared" si="1450"/>
        <v>17.783029318366442</v>
      </c>
      <c r="M6690" s="32">
        <v>1208</v>
      </c>
      <c r="N6690" s="32">
        <v>136</v>
      </c>
      <c r="O6690" s="33">
        <f t="shared" si="1447"/>
        <v>0.11258278145695365</v>
      </c>
      <c r="P6690" s="34">
        <f t="shared" si="1451"/>
        <v>14.609862979325921</v>
      </c>
      <c r="Q6690" s="35">
        <v>0</v>
      </c>
      <c r="R6690" s="34">
        <f t="shared" si="1452"/>
        <v>0</v>
      </c>
      <c r="S6690" s="33">
        <v>21.22</v>
      </c>
      <c r="T6690" s="34">
        <f t="shared" si="1453"/>
        <v>62.296243798724305</v>
      </c>
      <c r="U6690" s="31">
        <f t="shared" si="1448"/>
        <v>23.672284024104165</v>
      </c>
      <c r="V6690" s="32">
        <f t="shared" si="1449"/>
        <v>29141</v>
      </c>
      <c r="W6690" s="36"/>
      <c r="X6690" s="36">
        <f t="shared" si="1454"/>
        <v>3851.76</v>
      </c>
      <c r="Y6690" s="29">
        <f t="shared" si="1442"/>
        <v>19562.620000000003</v>
      </c>
      <c r="Z6690" s="36"/>
      <c r="AA6690" s="36">
        <f t="shared" si="1441"/>
        <v>19562.620000000003</v>
      </c>
      <c r="AB6690" s="29">
        <f t="shared" si="1443"/>
        <v>14741.99</v>
      </c>
      <c r="AC6690" s="30">
        <f t="shared" si="1444"/>
        <v>128.19</v>
      </c>
    </row>
    <row r="6691" spans="1:30" x14ac:dyDescent="0.2">
      <c r="A6691" s="1" t="s">
        <v>7296</v>
      </c>
      <c r="B6691" s="31" t="s">
        <v>8287</v>
      </c>
      <c r="C6691" s="1">
        <v>0</v>
      </c>
      <c r="D6691" s="1" t="s">
        <v>15251</v>
      </c>
      <c r="E6691" s="1" t="s">
        <v>16685</v>
      </c>
      <c r="F6691" s="1">
        <v>0</v>
      </c>
      <c r="G6691" s="19">
        <v>129</v>
      </c>
      <c r="H6691" s="29">
        <f t="shared" si="1445"/>
        <v>17623.490000000002</v>
      </c>
      <c r="I6691" s="32">
        <v>1231</v>
      </c>
      <c r="J6691" s="32">
        <v>73</v>
      </c>
      <c r="K6691" s="33">
        <f t="shared" si="1446"/>
        <v>5.9301380991064176E-2</v>
      </c>
      <c r="L6691" s="34">
        <f t="shared" si="1450"/>
        <v>30.908598577160724</v>
      </c>
      <c r="M6691" s="32">
        <v>1082</v>
      </c>
      <c r="N6691" s="32">
        <v>195</v>
      </c>
      <c r="O6691" s="33">
        <f t="shared" si="1447"/>
        <v>0.18022181146025879</v>
      </c>
      <c r="P6691" s="34">
        <f t="shared" si="1451"/>
        <v>23.387377157021405</v>
      </c>
      <c r="Q6691" s="35">
        <v>0</v>
      </c>
      <c r="R6691" s="34">
        <f t="shared" si="1452"/>
        <v>0</v>
      </c>
      <c r="S6691" s="33">
        <v>23.23</v>
      </c>
      <c r="T6691" s="34">
        <f t="shared" si="1453"/>
        <v>69.418851878100639</v>
      </c>
      <c r="U6691" s="31">
        <f t="shared" si="1448"/>
        <v>30.92870690307069</v>
      </c>
      <c r="V6691" s="32">
        <f t="shared" si="1449"/>
        <v>38073</v>
      </c>
      <c r="W6691" s="36"/>
      <c r="X6691" s="36">
        <f t="shared" si="1454"/>
        <v>5032.37</v>
      </c>
      <c r="Y6691" s="29">
        <f t="shared" si="1442"/>
        <v>22655.86</v>
      </c>
      <c r="Z6691" s="36"/>
      <c r="AA6691" s="36">
        <f t="shared" si="1441"/>
        <v>22655.86</v>
      </c>
      <c r="AB6691" s="29">
        <f t="shared" si="1443"/>
        <v>17072.990000000002</v>
      </c>
      <c r="AC6691" s="30">
        <f t="shared" si="1444"/>
        <v>132.35</v>
      </c>
    </row>
    <row r="6692" spans="1:30" x14ac:dyDescent="0.2">
      <c r="A6692" s="1" t="s">
        <v>7517</v>
      </c>
      <c r="B6692" s="31" t="s">
        <v>8286</v>
      </c>
      <c r="C6692" s="1">
        <v>0</v>
      </c>
      <c r="D6692" s="1" t="s">
        <v>15252</v>
      </c>
      <c r="E6692" s="1" t="s">
        <v>19298</v>
      </c>
      <c r="F6692" s="1">
        <v>0</v>
      </c>
      <c r="G6692" s="19">
        <v>99</v>
      </c>
      <c r="H6692" s="29">
        <f t="shared" si="1445"/>
        <v>13525</v>
      </c>
      <c r="I6692" s="32">
        <v>1231</v>
      </c>
      <c r="J6692" s="32">
        <v>37</v>
      </c>
      <c r="K6692" s="33">
        <f t="shared" si="1446"/>
        <v>3.0056864337936636E-2</v>
      </c>
      <c r="L6692" s="34">
        <f t="shared" si="1450"/>
        <v>15.666002018560912</v>
      </c>
      <c r="M6692" s="32">
        <v>1268</v>
      </c>
      <c r="N6692" s="32">
        <v>277</v>
      </c>
      <c r="O6692" s="33">
        <f t="shared" si="1447"/>
        <v>0.21845425867507887</v>
      </c>
      <c r="P6692" s="34">
        <f t="shared" si="1451"/>
        <v>28.348800280027152</v>
      </c>
      <c r="Q6692" s="35">
        <v>0</v>
      </c>
      <c r="R6692" s="34">
        <f t="shared" si="1452"/>
        <v>0</v>
      </c>
      <c r="S6692" s="33">
        <v>21.98</v>
      </c>
      <c r="T6692" s="34">
        <f t="shared" si="1453"/>
        <v>64.989369241672577</v>
      </c>
      <c r="U6692" s="31">
        <f t="shared" si="1448"/>
        <v>27.251042885065161</v>
      </c>
      <c r="V6692" s="32">
        <f t="shared" si="1449"/>
        <v>33546</v>
      </c>
      <c r="W6692" s="36"/>
      <c r="X6692" s="36">
        <f t="shared" si="1454"/>
        <v>4434</v>
      </c>
      <c r="Y6692" s="29">
        <f t="shared" si="1442"/>
        <v>17959</v>
      </c>
      <c r="Z6692" s="36"/>
      <c r="AA6692" s="36">
        <f t="shared" si="1441"/>
        <v>17959</v>
      </c>
      <c r="AB6692" s="29">
        <f t="shared" si="1443"/>
        <v>13533.53</v>
      </c>
      <c r="AC6692" s="30">
        <f t="shared" si="1444"/>
        <v>136.69999999999999</v>
      </c>
      <c r="AD6692" s="29"/>
    </row>
    <row r="6693" spans="1:30" x14ac:dyDescent="0.2">
      <c r="A6693" s="1" t="s">
        <v>7923</v>
      </c>
      <c r="B6693" s="31" t="s">
        <v>8293</v>
      </c>
      <c r="C6693" s="1">
        <v>0</v>
      </c>
      <c r="D6693" s="1" t="s">
        <v>15253</v>
      </c>
      <c r="E6693" s="1" t="s">
        <v>17844</v>
      </c>
      <c r="F6693" s="1">
        <v>0</v>
      </c>
      <c r="G6693" s="19">
        <v>101</v>
      </c>
      <c r="H6693" s="29">
        <f t="shared" si="1445"/>
        <v>13798.24</v>
      </c>
      <c r="I6693" s="32">
        <v>1231</v>
      </c>
      <c r="J6693" s="32">
        <v>10</v>
      </c>
      <c r="K6693" s="33">
        <f t="shared" si="1446"/>
        <v>8.1234768480909821E-3</v>
      </c>
      <c r="L6693" s="34">
        <f t="shared" si="1450"/>
        <v>4.2340545996110572</v>
      </c>
      <c r="M6693" s="32">
        <v>1137</v>
      </c>
      <c r="N6693" s="32">
        <v>151</v>
      </c>
      <c r="O6693" s="33">
        <f t="shared" si="1447"/>
        <v>0.13280562884784522</v>
      </c>
      <c r="P6693" s="34">
        <f t="shared" si="1451"/>
        <v>17.234181064287355</v>
      </c>
      <c r="Q6693" s="35">
        <v>0</v>
      </c>
      <c r="R6693" s="34">
        <f t="shared" si="1452"/>
        <v>0</v>
      </c>
      <c r="S6693" s="33">
        <v>22.8</v>
      </c>
      <c r="T6693" s="34">
        <f t="shared" si="1453"/>
        <v>67.895109851169394</v>
      </c>
      <c r="U6693" s="31">
        <f t="shared" si="1448"/>
        <v>22.340836378766951</v>
      </c>
      <c r="V6693" s="32">
        <f t="shared" si="1449"/>
        <v>27502</v>
      </c>
      <c r="W6693" s="36"/>
      <c r="X6693" s="36">
        <f t="shared" si="1454"/>
        <v>3635.13</v>
      </c>
      <c r="Y6693" s="29">
        <f t="shared" si="1442"/>
        <v>17433.37</v>
      </c>
      <c r="Z6693" s="36"/>
      <c r="AA6693" s="36">
        <f t="shared" si="1441"/>
        <v>17433.37</v>
      </c>
      <c r="AB6693" s="29">
        <f t="shared" si="1443"/>
        <v>13137.43</v>
      </c>
      <c r="AC6693" s="30">
        <f t="shared" si="1444"/>
        <v>130.07</v>
      </c>
      <c r="AD6693" s="29"/>
    </row>
    <row r="6694" spans="1:30" x14ac:dyDescent="0.2">
      <c r="A6694" s="1" t="s">
        <v>1534</v>
      </c>
      <c r="B6694" s="31" t="s">
        <v>8287</v>
      </c>
      <c r="C6694" s="1">
        <v>0</v>
      </c>
      <c r="D6694" s="1" t="s">
        <v>15254</v>
      </c>
      <c r="E6694" s="1" t="s">
        <v>17882</v>
      </c>
      <c r="F6694" s="1">
        <v>0</v>
      </c>
      <c r="G6694" s="19">
        <v>129</v>
      </c>
      <c r="H6694" s="29">
        <f t="shared" si="1445"/>
        <v>17623.490000000002</v>
      </c>
      <c r="I6694" s="32">
        <v>1232</v>
      </c>
      <c r="J6694" s="32">
        <v>52</v>
      </c>
      <c r="K6694" s="33">
        <f t="shared" si="1446"/>
        <v>4.2207792207792208E-2</v>
      </c>
      <c r="L6694" s="34">
        <f t="shared" si="1450"/>
        <v>21.999212908303818</v>
      </c>
      <c r="M6694" s="32">
        <v>1160</v>
      </c>
      <c r="N6694" s="32">
        <v>25</v>
      </c>
      <c r="O6694" s="33">
        <f t="shared" si="1447"/>
        <v>2.1551724137931036E-2</v>
      </c>
      <c r="P6694" s="34">
        <f t="shared" si="1451"/>
        <v>2.7967663664784661</v>
      </c>
      <c r="Q6694" s="35">
        <v>0</v>
      </c>
      <c r="R6694" s="34">
        <f t="shared" si="1452"/>
        <v>0</v>
      </c>
      <c r="S6694" s="33">
        <v>21.61</v>
      </c>
      <c r="T6694" s="34">
        <f t="shared" si="1453"/>
        <v>63.678242381289863</v>
      </c>
      <c r="U6694" s="31">
        <f t="shared" si="1448"/>
        <v>22.118555414018036</v>
      </c>
      <c r="V6694" s="32">
        <f t="shared" si="1449"/>
        <v>27250</v>
      </c>
      <c r="W6694" s="36"/>
      <c r="X6694" s="36">
        <f t="shared" si="1454"/>
        <v>3601.82</v>
      </c>
      <c r="Y6694" s="29">
        <f t="shared" si="1442"/>
        <v>21225.31</v>
      </c>
      <c r="Z6694" s="36"/>
      <c r="AA6694" s="36">
        <f t="shared" si="1441"/>
        <v>21225.31</v>
      </c>
      <c r="AB6694" s="29">
        <f t="shared" si="1443"/>
        <v>15994.96</v>
      </c>
      <c r="AC6694" s="30">
        <f t="shared" si="1444"/>
        <v>123.99</v>
      </c>
      <c r="AD6694" s="29"/>
    </row>
    <row r="6695" spans="1:30" x14ac:dyDescent="0.2">
      <c r="A6695" s="1" t="s">
        <v>3580</v>
      </c>
      <c r="B6695" s="31" t="s">
        <v>8286</v>
      </c>
      <c r="C6695" s="1">
        <v>0</v>
      </c>
      <c r="D6695" s="1" t="s">
        <v>15255</v>
      </c>
      <c r="E6695" s="1" t="s">
        <v>18618</v>
      </c>
      <c r="F6695" s="1">
        <v>0</v>
      </c>
      <c r="G6695" s="19">
        <v>111</v>
      </c>
      <c r="H6695" s="29">
        <f t="shared" si="1445"/>
        <v>15164.4</v>
      </c>
      <c r="I6695" s="32">
        <v>1232</v>
      </c>
      <c r="J6695" s="32">
        <v>35</v>
      </c>
      <c r="K6695" s="33">
        <f t="shared" si="1446"/>
        <v>2.8409090909090908E-2</v>
      </c>
      <c r="L6695" s="34">
        <f t="shared" si="1450"/>
        <v>14.807162534435262</v>
      </c>
      <c r="M6695" s="32">
        <v>1242</v>
      </c>
      <c r="N6695" s="32">
        <v>127</v>
      </c>
      <c r="O6695" s="33">
        <f t="shared" si="1447"/>
        <v>0.10225442834138486</v>
      </c>
      <c r="P6695" s="34">
        <f t="shared" si="1451"/>
        <v>13.269553014802177</v>
      </c>
      <c r="Q6695" s="35">
        <v>0</v>
      </c>
      <c r="R6695" s="34">
        <f t="shared" si="1452"/>
        <v>0</v>
      </c>
      <c r="S6695" s="33">
        <v>22.81</v>
      </c>
      <c r="T6695" s="34">
        <f t="shared" si="1453"/>
        <v>67.930545712260809</v>
      </c>
      <c r="U6695" s="31">
        <f t="shared" si="1448"/>
        <v>24.001815315374564</v>
      </c>
      <c r="V6695" s="32">
        <f t="shared" si="1449"/>
        <v>29570</v>
      </c>
      <c r="W6695" s="36"/>
      <c r="X6695" s="36">
        <f t="shared" si="1454"/>
        <v>3908.47</v>
      </c>
      <c r="Y6695" s="29">
        <f t="shared" si="1442"/>
        <v>19072.87</v>
      </c>
      <c r="Z6695" s="36"/>
      <c r="AA6695" s="36">
        <f t="shared" si="1441"/>
        <v>19072.87</v>
      </c>
      <c r="AB6695" s="29">
        <f t="shared" si="1443"/>
        <v>14372.92</v>
      </c>
      <c r="AC6695" s="30">
        <f t="shared" si="1444"/>
        <v>129.49</v>
      </c>
    </row>
    <row r="6696" spans="1:30" x14ac:dyDescent="0.2">
      <c r="A6696" s="1" t="s">
        <v>3867</v>
      </c>
      <c r="B6696" s="31" t="s">
        <v>8291</v>
      </c>
      <c r="C6696" s="1">
        <v>0</v>
      </c>
      <c r="D6696" s="1" t="s">
        <v>15256</v>
      </c>
      <c r="E6696" s="1" t="s">
        <v>18873</v>
      </c>
      <c r="F6696" s="1">
        <v>0</v>
      </c>
      <c r="G6696" s="19">
        <v>80</v>
      </c>
      <c r="H6696" s="29">
        <f t="shared" si="1445"/>
        <v>10929.3</v>
      </c>
      <c r="I6696" s="32">
        <v>1232</v>
      </c>
      <c r="J6696" s="32">
        <v>3</v>
      </c>
      <c r="K6696" s="33">
        <f t="shared" si="1446"/>
        <v>2.435064935064935E-3</v>
      </c>
      <c r="L6696" s="34">
        <f t="shared" si="1450"/>
        <v>1.2691853600944509</v>
      </c>
      <c r="M6696" s="32">
        <v>1099</v>
      </c>
      <c r="N6696" s="32">
        <v>34</v>
      </c>
      <c r="O6696" s="33">
        <f t="shared" si="1447"/>
        <v>3.0937215650591446E-2</v>
      </c>
      <c r="P6696" s="34">
        <f t="shared" si="1451"/>
        <v>4.0147212190686332</v>
      </c>
      <c r="Q6696" s="35">
        <v>0</v>
      </c>
      <c r="R6696" s="34">
        <f t="shared" si="1452"/>
        <v>0</v>
      </c>
      <c r="S6696" s="33">
        <v>25.14</v>
      </c>
      <c r="T6696" s="34">
        <f t="shared" si="1453"/>
        <v>76.187101346562727</v>
      </c>
      <c r="U6696" s="31">
        <f t="shared" si="1448"/>
        <v>20.367751981431454</v>
      </c>
      <c r="V6696" s="32">
        <f t="shared" si="1449"/>
        <v>25093</v>
      </c>
      <c r="W6696" s="36"/>
      <c r="X6696" s="36">
        <f t="shared" si="1454"/>
        <v>3316.71</v>
      </c>
      <c r="Y6696" s="29">
        <f t="shared" si="1442"/>
        <v>14246.009999999998</v>
      </c>
      <c r="Z6696" s="36"/>
      <c r="AA6696" s="36">
        <f t="shared" si="1441"/>
        <v>14246.009999999998</v>
      </c>
      <c r="AB6696" s="29">
        <f t="shared" si="1443"/>
        <v>10735.5</v>
      </c>
      <c r="AC6696" s="30">
        <f t="shared" si="1444"/>
        <v>134.19</v>
      </c>
    </row>
    <row r="6697" spans="1:30" x14ac:dyDescent="0.2">
      <c r="A6697" s="1" t="s">
        <v>1144</v>
      </c>
      <c r="B6697" s="31" t="s">
        <v>8286</v>
      </c>
      <c r="C6697" s="1">
        <v>0</v>
      </c>
      <c r="D6697" s="1" t="s">
        <v>15257</v>
      </c>
      <c r="E6697" s="1" t="s">
        <v>19299</v>
      </c>
      <c r="F6697" s="1">
        <v>0</v>
      </c>
      <c r="G6697" s="19">
        <v>106</v>
      </c>
      <c r="H6697" s="29">
        <f t="shared" si="1445"/>
        <v>14481.32</v>
      </c>
      <c r="I6697" s="32">
        <v>1233</v>
      </c>
      <c r="J6697" s="32">
        <v>46</v>
      </c>
      <c r="K6697" s="33">
        <f t="shared" si="1446"/>
        <v>3.7307380373073802E-2</v>
      </c>
      <c r="L6697" s="34">
        <f t="shared" si="1450"/>
        <v>19.445058861117253</v>
      </c>
      <c r="M6697" s="32">
        <v>1273</v>
      </c>
      <c r="N6697" s="32">
        <v>372</v>
      </c>
      <c r="O6697" s="33">
        <f t="shared" si="1447"/>
        <v>0.29222309505106048</v>
      </c>
      <c r="P6697" s="34">
        <f t="shared" si="1451"/>
        <v>37.921779181862924</v>
      </c>
      <c r="Q6697" s="35">
        <v>0</v>
      </c>
      <c r="R6697" s="34">
        <f t="shared" si="1452"/>
        <v>0</v>
      </c>
      <c r="S6697" s="33">
        <v>21.26</v>
      </c>
      <c r="T6697" s="34">
        <f t="shared" si="1453"/>
        <v>62.437987243090006</v>
      </c>
      <c r="U6697" s="31">
        <f t="shared" si="1448"/>
        <v>29.951206321517546</v>
      </c>
      <c r="V6697" s="32">
        <f t="shared" si="1449"/>
        <v>36930</v>
      </c>
      <c r="W6697" s="36"/>
      <c r="X6697" s="36">
        <f t="shared" si="1454"/>
        <v>4881.29</v>
      </c>
      <c r="Y6697" s="29">
        <f t="shared" si="1442"/>
        <v>19362.61</v>
      </c>
      <c r="Z6697" s="36"/>
      <c r="AA6697" s="36">
        <f t="shared" si="1441"/>
        <v>19362.61</v>
      </c>
      <c r="AB6697" s="29">
        <f t="shared" si="1443"/>
        <v>14591.27</v>
      </c>
      <c r="AC6697" s="30">
        <f t="shared" si="1444"/>
        <v>137.65</v>
      </c>
      <c r="AD6697" s="29"/>
    </row>
    <row r="6698" spans="1:30" x14ac:dyDescent="0.2">
      <c r="A6698" s="1" t="s">
        <v>1621</v>
      </c>
      <c r="B6698" s="31" t="s">
        <v>8286</v>
      </c>
      <c r="C6698" s="1">
        <v>0</v>
      </c>
      <c r="D6698" s="1" t="s">
        <v>15258</v>
      </c>
      <c r="E6698" s="1" t="s">
        <v>16905</v>
      </c>
      <c r="F6698" s="1">
        <v>0</v>
      </c>
      <c r="G6698" s="19">
        <v>134</v>
      </c>
      <c r="H6698" s="29">
        <f t="shared" si="1445"/>
        <v>18306.57</v>
      </c>
      <c r="I6698" s="32">
        <v>1233</v>
      </c>
      <c r="J6698" s="32">
        <v>60</v>
      </c>
      <c r="K6698" s="33">
        <f t="shared" si="1446"/>
        <v>4.8661800486618008E-2</v>
      </c>
      <c r="L6698" s="34">
        <f t="shared" si="1450"/>
        <v>25.363120253631205</v>
      </c>
      <c r="M6698" s="32">
        <v>1286</v>
      </c>
      <c r="N6698" s="32">
        <v>80</v>
      </c>
      <c r="O6698" s="33">
        <f t="shared" si="1447"/>
        <v>6.2208398133748059E-2</v>
      </c>
      <c r="P6698" s="34">
        <f t="shared" si="1451"/>
        <v>8.072781300441731</v>
      </c>
      <c r="Q6698" s="35">
        <v>0</v>
      </c>
      <c r="R6698" s="34">
        <f t="shared" si="1452"/>
        <v>0</v>
      </c>
      <c r="S6698" s="33">
        <v>19.89</v>
      </c>
      <c r="T6698" s="34">
        <f t="shared" si="1453"/>
        <v>57.583274273564854</v>
      </c>
      <c r="U6698" s="31">
        <f t="shared" si="1448"/>
        <v>22.754793956909445</v>
      </c>
      <c r="V6698" s="32">
        <f t="shared" si="1449"/>
        <v>28057</v>
      </c>
      <c r="W6698" s="36"/>
      <c r="X6698" s="36">
        <f t="shared" si="1454"/>
        <v>3708.48</v>
      </c>
      <c r="Y6698" s="29">
        <f t="shared" si="1442"/>
        <v>22015.05</v>
      </c>
      <c r="Z6698" s="36"/>
      <c r="AA6698" s="36">
        <f t="shared" si="1441"/>
        <v>22015.05</v>
      </c>
      <c r="AB6698" s="29">
        <f t="shared" si="1443"/>
        <v>16590.09</v>
      </c>
      <c r="AC6698" s="30">
        <f t="shared" si="1444"/>
        <v>123.81</v>
      </c>
    </row>
    <row r="6699" spans="1:30" x14ac:dyDescent="0.2">
      <c r="A6699" s="1" t="s">
        <v>5462</v>
      </c>
      <c r="B6699" s="31" t="s">
        <v>8289</v>
      </c>
      <c r="C6699" s="1">
        <v>0</v>
      </c>
      <c r="D6699" s="1" t="s">
        <v>15259</v>
      </c>
      <c r="E6699" s="1" t="s">
        <v>18053</v>
      </c>
      <c r="F6699" s="1">
        <v>0</v>
      </c>
      <c r="G6699" s="19">
        <v>113</v>
      </c>
      <c r="H6699" s="29">
        <f t="shared" si="1445"/>
        <v>15437.63</v>
      </c>
      <c r="I6699" s="32">
        <v>1233</v>
      </c>
      <c r="J6699" s="32">
        <v>45</v>
      </c>
      <c r="K6699" s="33">
        <f t="shared" si="1446"/>
        <v>3.6496350364963501E-2</v>
      </c>
      <c r="L6699" s="34">
        <f t="shared" si="1450"/>
        <v>19.0223401902234</v>
      </c>
      <c r="M6699" s="32">
        <v>1143</v>
      </c>
      <c r="N6699" s="32">
        <v>68</v>
      </c>
      <c r="O6699" s="33">
        <f t="shared" si="1447"/>
        <v>5.94925634295713E-2</v>
      </c>
      <c r="P6699" s="34">
        <f t="shared" si="1451"/>
        <v>7.7203475411311073</v>
      </c>
      <c r="Q6699" s="35">
        <v>0</v>
      </c>
      <c r="R6699" s="34">
        <f t="shared" si="1452"/>
        <v>0</v>
      </c>
      <c r="S6699" s="33">
        <v>22.42</v>
      </c>
      <c r="T6699" s="34">
        <f t="shared" si="1453"/>
        <v>66.548547129695251</v>
      </c>
      <c r="U6699" s="31">
        <f t="shared" si="1448"/>
        <v>23.32280871526244</v>
      </c>
      <c r="V6699" s="32">
        <f t="shared" si="1449"/>
        <v>28757</v>
      </c>
      <c r="W6699" s="36"/>
      <c r="X6699" s="36">
        <f t="shared" si="1454"/>
        <v>3801.01</v>
      </c>
      <c r="Y6699" s="29">
        <f t="shared" si="1442"/>
        <v>19238.64</v>
      </c>
      <c r="Z6699" s="36"/>
      <c r="AA6699" s="36">
        <f t="shared" si="1441"/>
        <v>19238.64</v>
      </c>
      <c r="AB6699" s="29">
        <f t="shared" si="1443"/>
        <v>14497.84</v>
      </c>
      <c r="AC6699" s="30">
        <f t="shared" si="1444"/>
        <v>128.30000000000001</v>
      </c>
    </row>
    <row r="6700" spans="1:30" x14ac:dyDescent="0.2">
      <c r="A6700" s="1" t="s">
        <v>7561</v>
      </c>
      <c r="B6700" s="31" t="s">
        <v>8287</v>
      </c>
      <c r="C6700" s="1">
        <v>0</v>
      </c>
      <c r="D6700" s="1" t="s">
        <v>15260</v>
      </c>
      <c r="E6700" s="1" t="s">
        <v>18886</v>
      </c>
      <c r="F6700" s="1">
        <v>0</v>
      </c>
      <c r="G6700" s="19">
        <v>90</v>
      </c>
      <c r="H6700" s="29">
        <f t="shared" si="1445"/>
        <v>12295.46</v>
      </c>
      <c r="I6700" s="32">
        <v>1233</v>
      </c>
      <c r="J6700" s="32">
        <v>1</v>
      </c>
      <c r="K6700" s="33">
        <f t="shared" si="1446"/>
        <v>8.110300081103001E-4</v>
      </c>
      <c r="L6700" s="34">
        <f t="shared" si="1450"/>
        <v>0.4227186708938534</v>
      </c>
      <c r="M6700" s="32">
        <v>1107</v>
      </c>
      <c r="N6700" s="32">
        <v>54</v>
      </c>
      <c r="O6700" s="33">
        <f t="shared" si="1447"/>
        <v>4.878048780487805E-2</v>
      </c>
      <c r="P6700" s="34">
        <f t="shared" si="1451"/>
        <v>6.3302419221756505</v>
      </c>
      <c r="Q6700" s="35">
        <v>0</v>
      </c>
      <c r="R6700" s="34">
        <f t="shared" si="1452"/>
        <v>0</v>
      </c>
      <c r="S6700" s="33">
        <v>24.18</v>
      </c>
      <c r="T6700" s="34">
        <f t="shared" si="1453"/>
        <v>72.785258681785976</v>
      </c>
      <c r="U6700" s="31">
        <f t="shared" si="1448"/>
        <v>19.88455481871387</v>
      </c>
      <c r="V6700" s="32">
        <f t="shared" si="1449"/>
        <v>24518</v>
      </c>
      <c r="W6700" s="36"/>
      <c r="X6700" s="36">
        <f t="shared" si="1454"/>
        <v>3240.71</v>
      </c>
      <c r="Y6700" s="29">
        <f t="shared" si="1442"/>
        <v>15536.169999999998</v>
      </c>
      <c r="Z6700" s="36"/>
      <c r="AA6700" s="36">
        <f t="shared" si="1441"/>
        <v>15536.169999999998</v>
      </c>
      <c r="AB6700" s="29">
        <f t="shared" si="1443"/>
        <v>11707.74</v>
      </c>
      <c r="AC6700" s="30">
        <f t="shared" si="1444"/>
        <v>130.09</v>
      </c>
    </row>
    <row r="6701" spans="1:30" x14ac:dyDescent="0.2">
      <c r="A6701" s="1" t="s">
        <v>7891</v>
      </c>
      <c r="B6701" s="31" t="s">
        <v>8286</v>
      </c>
      <c r="C6701" s="1">
        <v>0</v>
      </c>
      <c r="D6701" s="1" t="s">
        <v>15261</v>
      </c>
      <c r="E6701" s="1" t="s">
        <v>16695</v>
      </c>
      <c r="F6701" s="1">
        <v>0</v>
      </c>
      <c r="G6701" s="19">
        <v>114</v>
      </c>
      <c r="H6701" s="29">
        <f t="shared" si="1445"/>
        <v>15574.25</v>
      </c>
      <c r="I6701" s="32">
        <v>1233</v>
      </c>
      <c r="J6701" s="32">
        <v>26</v>
      </c>
      <c r="K6701" s="33">
        <f t="shared" si="1446"/>
        <v>2.1086780210867802E-2</v>
      </c>
      <c r="L6701" s="34">
        <f t="shared" si="1450"/>
        <v>10.990685443240187</v>
      </c>
      <c r="M6701" s="32">
        <v>1288</v>
      </c>
      <c r="N6701" s="32">
        <v>327</v>
      </c>
      <c r="O6701" s="33">
        <f t="shared" si="1447"/>
        <v>0.25388198757763975</v>
      </c>
      <c r="P6701" s="34">
        <f t="shared" si="1451"/>
        <v>32.946255221509681</v>
      </c>
      <c r="Q6701" s="35">
        <v>0</v>
      </c>
      <c r="R6701" s="34">
        <f t="shared" si="1452"/>
        <v>0</v>
      </c>
      <c r="S6701" s="33">
        <v>21.63</v>
      </c>
      <c r="T6701" s="34">
        <f t="shared" si="1453"/>
        <v>63.749114103472714</v>
      </c>
      <c r="U6701" s="31">
        <f t="shared" si="1448"/>
        <v>26.921513692055647</v>
      </c>
      <c r="V6701" s="32">
        <f t="shared" si="1449"/>
        <v>33194</v>
      </c>
      <c r="W6701" s="36"/>
      <c r="X6701" s="36">
        <f t="shared" si="1454"/>
        <v>4387.4799999999996</v>
      </c>
      <c r="Y6701" s="29">
        <f t="shared" si="1442"/>
        <v>19961.73</v>
      </c>
      <c r="Z6701" s="36"/>
      <c r="AA6701" s="36">
        <f t="shared" si="1441"/>
        <v>19961.73</v>
      </c>
      <c r="AB6701" s="29">
        <f t="shared" si="1443"/>
        <v>15042.75</v>
      </c>
      <c r="AC6701" s="30">
        <f t="shared" si="1444"/>
        <v>131.94999999999999</v>
      </c>
    </row>
    <row r="6702" spans="1:30" x14ac:dyDescent="0.2">
      <c r="A6702" s="1" t="s">
        <v>1052</v>
      </c>
      <c r="B6702" s="31" t="s">
        <v>8291</v>
      </c>
      <c r="C6702" s="1">
        <v>0</v>
      </c>
      <c r="D6702" s="1" t="s">
        <v>15262</v>
      </c>
      <c r="E6702" s="1" t="s">
        <v>18182</v>
      </c>
      <c r="F6702" s="1">
        <v>0</v>
      </c>
      <c r="G6702" s="19">
        <v>89</v>
      </c>
      <c r="H6702" s="29">
        <f t="shared" si="1445"/>
        <v>12158.84</v>
      </c>
      <c r="I6702" s="32">
        <v>1234</v>
      </c>
      <c r="J6702" s="32">
        <v>10</v>
      </c>
      <c r="K6702" s="33">
        <f t="shared" si="1446"/>
        <v>8.1037277147487843E-3</v>
      </c>
      <c r="L6702" s="34">
        <f t="shared" si="1450"/>
        <v>4.2237611119296687</v>
      </c>
      <c r="M6702" s="32">
        <v>1227</v>
      </c>
      <c r="N6702" s="32">
        <v>63</v>
      </c>
      <c r="O6702" s="33">
        <f t="shared" si="1447"/>
        <v>5.1344743276283619E-2</v>
      </c>
      <c r="P6702" s="34">
        <f t="shared" si="1451"/>
        <v>6.6630052506029767</v>
      </c>
      <c r="Q6702" s="35">
        <v>0</v>
      </c>
      <c r="R6702" s="34">
        <f t="shared" si="1452"/>
        <v>0</v>
      </c>
      <c r="S6702" s="33">
        <v>24.68</v>
      </c>
      <c r="T6702" s="34">
        <f t="shared" si="1453"/>
        <v>74.557051736357195</v>
      </c>
      <c r="U6702" s="31">
        <f t="shared" si="1448"/>
        <v>21.360954524722459</v>
      </c>
      <c r="V6702" s="32">
        <f t="shared" si="1449"/>
        <v>26359</v>
      </c>
      <c r="W6702" s="36"/>
      <c r="X6702" s="36">
        <f t="shared" si="1454"/>
        <v>3484.05</v>
      </c>
      <c r="Y6702" s="29">
        <f t="shared" si="1442"/>
        <v>15642.89</v>
      </c>
      <c r="Z6702" s="36"/>
      <c r="AA6702" s="36">
        <f t="shared" si="1441"/>
        <v>15642.89</v>
      </c>
      <c r="AB6702" s="29">
        <f t="shared" si="1443"/>
        <v>11788.16</v>
      </c>
      <c r="AC6702" s="30">
        <f t="shared" si="1444"/>
        <v>132.44999999999999</v>
      </c>
      <c r="AD6702" s="29"/>
    </row>
    <row r="6703" spans="1:30" x14ac:dyDescent="0.2">
      <c r="A6703" s="1" t="s">
        <v>4254</v>
      </c>
      <c r="B6703" s="31" t="s">
        <v>8286</v>
      </c>
      <c r="C6703" s="1">
        <v>0</v>
      </c>
      <c r="D6703" s="1" t="s">
        <v>15263</v>
      </c>
      <c r="E6703" s="1" t="s">
        <v>18049</v>
      </c>
      <c r="F6703" s="1">
        <v>0</v>
      </c>
      <c r="G6703" s="19">
        <v>135</v>
      </c>
      <c r="H6703" s="29">
        <f t="shared" si="1445"/>
        <v>18443.189999999999</v>
      </c>
      <c r="I6703" s="32">
        <v>1234</v>
      </c>
      <c r="J6703" s="32">
        <v>68</v>
      </c>
      <c r="K6703" s="33">
        <f t="shared" si="1446"/>
        <v>5.5105348460291734E-2</v>
      </c>
      <c r="L6703" s="34">
        <f t="shared" si="1450"/>
        <v>28.72157556112175</v>
      </c>
      <c r="M6703" s="32">
        <v>1279</v>
      </c>
      <c r="N6703" s="32">
        <v>10</v>
      </c>
      <c r="O6703" s="33">
        <f t="shared" si="1447"/>
        <v>7.8186082877247844E-3</v>
      </c>
      <c r="P6703" s="34">
        <f t="shared" si="1451"/>
        <v>1.0146204800985208</v>
      </c>
      <c r="Q6703" s="35">
        <v>0</v>
      </c>
      <c r="R6703" s="34">
        <f t="shared" si="1452"/>
        <v>0</v>
      </c>
      <c r="S6703" s="33">
        <v>20.92</v>
      </c>
      <c r="T6703" s="34">
        <f t="shared" si="1453"/>
        <v>61.233167965981586</v>
      </c>
      <c r="U6703" s="31">
        <f t="shared" si="1448"/>
        <v>22.742341001800465</v>
      </c>
      <c r="V6703" s="32">
        <f t="shared" si="1449"/>
        <v>28064</v>
      </c>
      <c r="W6703" s="36"/>
      <c r="X6703" s="36">
        <f t="shared" si="1454"/>
        <v>3709.41</v>
      </c>
      <c r="Y6703" s="29">
        <f t="shared" si="1442"/>
        <v>22152.6</v>
      </c>
      <c r="Z6703" s="36"/>
      <c r="AA6703" s="36">
        <f t="shared" si="1441"/>
        <v>22152.6</v>
      </c>
      <c r="AB6703" s="29">
        <f t="shared" si="1443"/>
        <v>16693.75</v>
      </c>
      <c r="AC6703" s="30">
        <f t="shared" si="1444"/>
        <v>123.66</v>
      </c>
      <c r="AD6703" s="29"/>
    </row>
    <row r="6704" spans="1:30" x14ac:dyDescent="0.2">
      <c r="A6704" s="1" t="s">
        <v>7882</v>
      </c>
      <c r="B6704" s="31" t="s">
        <v>8286</v>
      </c>
      <c r="C6704" s="1">
        <v>0</v>
      </c>
      <c r="D6704" s="1" t="s">
        <v>15264</v>
      </c>
      <c r="E6704" s="1" t="s">
        <v>19300</v>
      </c>
      <c r="F6704" s="1">
        <v>0</v>
      </c>
      <c r="G6704" s="19">
        <v>103</v>
      </c>
      <c r="H6704" s="29">
        <f t="shared" si="1445"/>
        <v>14071.47</v>
      </c>
      <c r="I6704" s="32">
        <v>1234</v>
      </c>
      <c r="J6704" s="32">
        <v>39</v>
      </c>
      <c r="K6704" s="33">
        <f t="shared" si="1446"/>
        <v>3.1604538087520256E-2</v>
      </c>
      <c r="L6704" s="34">
        <f t="shared" si="1450"/>
        <v>16.472668336525707</v>
      </c>
      <c r="M6704" s="32">
        <v>1287</v>
      </c>
      <c r="N6704" s="32">
        <v>189</v>
      </c>
      <c r="O6704" s="33">
        <f t="shared" si="1447"/>
        <v>0.14685314685314685</v>
      </c>
      <c r="P6704" s="34">
        <f t="shared" si="1451"/>
        <v>19.057126905570748</v>
      </c>
      <c r="Q6704" s="35">
        <v>0</v>
      </c>
      <c r="R6704" s="34">
        <f t="shared" si="1452"/>
        <v>0</v>
      </c>
      <c r="S6704" s="33">
        <v>19.899999999999999</v>
      </c>
      <c r="T6704" s="34">
        <f t="shared" si="1453"/>
        <v>57.618710134656268</v>
      </c>
      <c r="U6704" s="31">
        <f t="shared" si="1448"/>
        <v>23.287126344188181</v>
      </c>
      <c r="V6704" s="32">
        <f t="shared" si="1449"/>
        <v>28736</v>
      </c>
      <c r="W6704" s="36"/>
      <c r="X6704" s="36">
        <f t="shared" si="1454"/>
        <v>3798.23</v>
      </c>
      <c r="Y6704" s="29">
        <f t="shared" si="1442"/>
        <v>17869.7</v>
      </c>
      <c r="Z6704" s="36"/>
      <c r="AA6704" s="36">
        <f t="shared" si="1441"/>
        <v>17869.7</v>
      </c>
      <c r="AB6704" s="29">
        <f t="shared" si="1443"/>
        <v>13466.24</v>
      </c>
      <c r="AC6704" s="30">
        <f t="shared" si="1444"/>
        <v>130.74</v>
      </c>
    </row>
    <row r="6705" spans="1:30" x14ac:dyDescent="0.2">
      <c r="A6705" s="1" t="s">
        <v>7934</v>
      </c>
      <c r="B6705" s="31" t="s">
        <v>8286</v>
      </c>
      <c r="C6705" s="1">
        <v>0</v>
      </c>
      <c r="D6705" s="1" t="s">
        <v>15265</v>
      </c>
      <c r="E6705" s="1" t="s">
        <v>19301</v>
      </c>
      <c r="F6705" s="1">
        <v>0</v>
      </c>
      <c r="G6705" s="19">
        <v>131</v>
      </c>
      <c r="H6705" s="29">
        <f t="shared" si="1445"/>
        <v>17896.72</v>
      </c>
      <c r="I6705" s="32">
        <v>1234</v>
      </c>
      <c r="J6705" s="32">
        <v>34</v>
      </c>
      <c r="K6705" s="33">
        <f t="shared" si="1446"/>
        <v>2.7552674230145867E-2</v>
      </c>
      <c r="L6705" s="34">
        <f t="shared" si="1450"/>
        <v>14.360787780560875</v>
      </c>
      <c r="M6705" s="32">
        <v>1245</v>
      </c>
      <c r="N6705" s="32">
        <v>147</v>
      </c>
      <c r="O6705" s="33">
        <f t="shared" si="1447"/>
        <v>0.1180722891566265</v>
      </c>
      <c r="P6705" s="34">
        <f t="shared" si="1451"/>
        <v>15.322236170663711</v>
      </c>
      <c r="Q6705" s="35">
        <v>0</v>
      </c>
      <c r="R6705" s="34">
        <f t="shared" si="1452"/>
        <v>0</v>
      </c>
      <c r="S6705" s="33">
        <v>18.98</v>
      </c>
      <c r="T6705" s="34">
        <f t="shared" si="1453"/>
        <v>54.358610914245219</v>
      </c>
      <c r="U6705" s="31">
        <f t="shared" si="1448"/>
        <v>21.010408716367451</v>
      </c>
      <c r="V6705" s="32">
        <f t="shared" si="1449"/>
        <v>25927</v>
      </c>
      <c r="W6705" s="36"/>
      <c r="X6705" s="36">
        <f t="shared" si="1454"/>
        <v>3426.95</v>
      </c>
      <c r="Y6705" s="29">
        <f t="shared" si="1442"/>
        <v>21323.670000000002</v>
      </c>
      <c r="Z6705" s="36"/>
      <c r="AA6705" s="36">
        <f t="shared" si="1441"/>
        <v>21323.670000000002</v>
      </c>
      <c r="AB6705" s="29">
        <f t="shared" si="1443"/>
        <v>16069.08</v>
      </c>
      <c r="AC6705" s="30">
        <f t="shared" si="1444"/>
        <v>122.66</v>
      </c>
    </row>
    <row r="6706" spans="1:30" x14ac:dyDescent="0.2">
      <c r="A6706" s="1" t="s">
        <v>194</v>
      </c>
      <c r="B6706" s="31" t="s">
        <v>8291</v>
      </c>
      <c r="C6706" s="1">
        <v>0</v>
      </c>
      <c r="D6706" s="1" t="s">
        <v>14418</v>
      </c>
      <c r="E6706" s="1" t="s">
        <v>17087</v>
      </c>
      <c r="F6706" s="1">
        <v>0</v>
      </c>
      <c r="G6706" s="19">
        <v>96</v>
      </c>
      <c r="H6706" s="29">
        <f t="shared" si="1445"/>
        <v>13115.15</v>
      </c>
      <c r="I6706" s="32">
        <v>1235</v>
      </c>
      <c r="J6706" s="32">
        <v>5</v>
      </c>
      <c r="K6706" s="33">
        <f t="shared" si="1446"/>
        <v>4.048582995951417E-3</v>
      </c>
      <c r="L6706" s="34">
        <f t="shared" si="1450"/>
        <v>2.1101705312231629</v>
      </c>
      <c r="M6706" s="32">
        <v>1128</v>
      </c>
      <c r="N6706" s="32">
        <v>73</v>
      </c>
      <c r="O6706" s="33">
        <f t="shared" si="1447"/>
        <v>6.4716312056737585E-2</v>
      </c>
      <c r="P6706" s="34">
        <f t="shared" si="1451"/>
        <v>8.398233188418315</v>
      </c>
      <c r="Q6706" s="35">
        <v>0</v>
      </c>
      <c r="R6706" s="34">
        <f t="shared" si="1452"/>
        <v>0</v>
      </c>
      <c r="S6706" s="33">
        <v>22.45</v>
      </c>
      <c r="T6706" s="34">
        <f t="shared" si="1453"/>
        <v>66.654854712969524</v>
      </c>
      <c r="U6706" s="31">
        <f t="shared" si="1448"/>
        <v>19.290814608152751</v>
      </c>
      <c r="V6706" s="32">
        <f t="shared" si="1449"/>
        <v>23824</v>
      </c>
      <c r="W6706" s="36"/>
      <c r="X6706" s="36">
        <f t="shared" si="1454"/>
        <v>3148.98</v>
      </c>
      <c r="Y6706" s="29">
        <f t="shared" si="1442"/>
        <v>16264.13</v>
      </c>
      <c r="Z6706" s="36"/>
      <c r="AA6706" s="36">
        <f t="shared" si="1441"/>
        <v>16264.13</v>
      </c>
      <c r="AB6706" s="29">
        <f t="shared" si="1443"/>
        <v>12256.31</v>
      </c>
      <c r="AC6706" s="30">
        <f t="shared" si="1444"/>
        <v>127.67</v>
      </c>
    </row>
    <row r="6707" spans="1:30" x14ac:dyDescent="0.2">
      <c r="A6707" s="1" t="s">
        <v>4635</v>
      </c>
      <c r="B6707" s="31" t="s">
        <v>8286</v>
      </c>
      <c r="C6707" s="1">
        <v>0</v>
      </c>
      <c r="D6707" s="1" t="s">
        <v>15266</v>
      </c>
      <c r="E6707" s="1" t="s">
        <v>19271</v>
      </c>
      <c r="F6707" s="1">
        <v>0</v>
      </c>
      <c r="G6707" s="19">
        <v>121</v>
      </c>
      <c r="H6707" s="29">
        <f t="shared" si="1445"/>
        <v>16530.560000000001</v>
      </c>
      <c r="I6707" s="32">
        <v>1235</v>
      </c>
      <c r="J6707" s="32">
        <v>24</v>
      </c>
      <c r="K6707" s="33">
        <f t="shared" si="1446"/>
        <v>1.9433198380566803E-2</v>
      </c>
      <c r="L6707" s="34">
        <f t="shared" si="1450"/>
        <v>10.12881854987118</v>
      </c>
      <c r="M6707" s="32">
        <v>1240</v>
      </c>
      <c r="N6707" s="32">
        <v>221</v>
      </c>
      <c r="O6707" s="33">
        <f t="shared" si="1447"/>
        <v>0.1782258064516129</v>
      </c>
      <c r="P6707" s="34">
        <f t="shared" si="1451"/>
        <v>23.128355668078051</v>
      </c>
      <c r="Q6707" s="35">
        <v>0</v>
      </c>
      <c r="R6707" s="34">
        <f t="shared" si="1452"/>
        <v>0</v>
      </c>
      <c r="S6707" s="33">
        <v>20.93</v>
      </c>
      <c r="T6707" s="34">
        <f t="shared" si="1453"/>
        <v>61.268603827073001</v>
      </c>
      <c r="U6707" s="31">
        <f t="shared" si="1448"/>
        <v>23.631444511255559</v>
      </c>
      <c r="V6707" s="32">
        <f t="shared" si="1449"/>
        <v>29185</v>
      </c>
      <c r="W6707" s="36"/>
      <c r="X6707" s="36">
        <f t="shared" si="1454"/>
        <v>3857.58</v>
      </c>
      <c r="Y6707" s="29">
        <f t="shared" si="1442"/>
        <v>20388.14</v>
      </c>
      <c r="Z6707" s="36"/>
      <c r="AA6707" s="36">
        <f t="shared" si="1441"/>
        <v>20388.14</v>
      </c>
      <c r="AB6707" s="29">
        <f t="shared" si="1443"/>
        <v>15364.08</v>
      </c>
      <c r="AC6707" s="30">
        <f t="shared" si="1444"/>
        <v>126.98</v>
      </c>
      <c r="AD6707" s="29"/>
    </row>
    <row r="6708" spans="1:30" x14ac:dyDescent="0.2">
      <c r="A6708" s="1" t="s">
        <v>5261</v>
      </c>
      <c r="B6708" s="31" t="s">
        <v>8286</v>
      </c>
      <c r="C6708" s="1">
        <v>0</v>
      </c>
      <c r="D6708" s="1" t="s">
        <v>15267</v>
      </c>
      <c r="E6708" s="1" t="s">
        <v>19302</v>
      </c>
      <c r="F6708" s="1">
        <v>0</v>
      </c>
      <c r="G6708" s="19">
        <v>119</v>
      </c>
      <c r="H6708" s="29">
        <f t="shared" si="1445"/>
        <v>16257.33</v>
      </c>
      <c r="I6708" s="32">
        <v>1235</v>
      </c>
      <c r="J6708" s="32">
        <v>45</v>
      </c>
      <c r="K6708" s="33">
        <f t="shared" si="1446"/>
        <v>3.643724696356275E-2</v>
      </c>
      <c r="L6708" s="34">
        <f t="shared" si="1450"/>
        <v>18.991534781008461</v>
      </c>
      <c r="M6708" s="32">
        <v>1264</v>
      </c>
      <c r="N6708" s="32">
        <v>80</v>
      </c>
      <c r="O6708" s="33">
        <f t="shared" si="1447"/>
        <v>6.3291139240506333E-2</v>
      </c>
      <c r="P6708" s="34">
        <f t="shared" si="1451"/>
        <v>8.2132885699114446</v>
      </c>
      <c r="Q6708" s="35">
        <v>0</v>
      </c>
      <c r="R6708" s="34">
        <f t="shared" si="1452"/>
        <v>0</v>
      </c>
      <c r="S6708" s="33">
        <v>20.93</v>
      </c>
      <c r="T6708" s="34">
        <f t="shared" si="1453"/>
        <v>61.268603827073001</v>
      </c>
      <c r="U6708" s="31">
        <f t="shared" si="1448"/>
        <v>22.118356794498226</v>
      </c>
      <c r="V6708" s="32">
        <f t="shared" si="1449"/>
        <v>27316</v>
      </c>
      <c r="W6708" s="36"/>
      <c r="X6708" s="36">
        <f t="shared" si="1454"/>
        <v>3610.54</v>
      </c>
      <c r="Y6708" s="29">
        <f t="shared" si="1442"/>
        <v>19867.87</v>
      </c>
      <c r="Z6708" s="36"/>
      <c r="AA6708" s="36">
        <f t="shared" si="1441"/>
        <v>19867.87</v>
      </c>
      <c r="AB6708" s="29">
        <f t="shared" si="1443"/>
        <v>14972.02</v>
      </c>
      <c r="AC6708" s="30">
        <f t="shared" si="1444"/>
        <v>125.82</v>
      </c>
      <c r="AD6708" s="29"/>
    </row>
    <row r="6709" spans="1:30" x14ac:dyDescent="0.2">
      <c r="A6709" s="1" t="s">
        <v>6021</v>
      </c>
      <c r="B6709" s="31" t="s">
        <v>8286</v>
      </c>
      <c r="C6709" s="1">
        <v>0</v>
      </c>
      <c r="D6709" s="1" t="s">
        <v>15268</v>
      </c>
      <c r="E6709" s="1" t="s">
        <v>17501</v>
      </c>
      <c r="F6709" s="1">
        <v>0</v>
      </c>
      <c r="G6709" s="19">
        <v>128</v>
      </c>
      <c r="H6709" s="29">
        <f t="shared" si="1445"/>
        <v>17486.87</v>
      </c>
      <c r="I6709" s="32">
        <v>1235</v>
      </c>
      <c r="J6709" s="32">
        <v>49</v>
      </c>
      <c r="K6709" s="33">
        <f t="shared" si="1446"/>
        <v>3.9676113360323888E-2</v>
      </c>
      <c r="L6709" s="34">
        <f t="shared" si="1450"/>
        <v>20.679671205986995</v>
      </c>
      <c r="M6709" s="32">
        <v>1266</v>
      </c>
      <c r="N6709" s="32">
        <v>353</v>
      </c>
      <c r="O6709" s="33">
        <f t="shared" si="1447"/>
        <v>0.27883096366508686</v>
      </c>
      <c r="P6709" s="34">
        <f t="shared" si="1451"/>
        <v>36.183882835564049</v>
      </c>
      <c r="Q6709" s="35">
        <v>0</v>
      </c>
      <c r="R6709" s="34">
        <f t="shared" si="1452"/>
        <v>0</v>
      </c>
      <c r="S6709" s="33">
        <v>22.05</v>
      </c>
      <c r="T6709" s="34">
        <f t="shared" si="1453"/>
        <v>65.237420269312551</v>
      </c>
      <c r="U6709" s="31">
        <f t="shared" si="1448"/>
        <v>30.525243577715898</v>
      </c>
      <c r="V6709" s="32">
        <f t="shared" si="1449"/>
        <v>37699</v>
      </c>
      <c r="W6709" s="36"/>
      <c r="X6709" s="36">
        <f t="shared" si="1454"/>
        <v>4982.93</v>
      </c>
      <c r="Y6709" s="29">
        <f t="shared" si="1442"/>
        <v>22469.8</v>
      </c>
      <c r="Z6709" s="36"/>
      <c r="AA6709" s="36">
        <f t="shared" si="1441"/>
        <v>22469.8</v>
      </c>
      <c r="AB6709" s="29">
        <f t="shared" si="1443"/>
        <v>16932.78</v>
      </c>
      <c r="AC6709" s="30">
        <f t="shared" si="1444"/>
        <v>132.29</v>
      </c>
      <c r="AD6709" s="29"/>
    </row>
    <row r="6710" spans="1:30" x14ac:dyDescent="0.2">
      <c r="A6710" s="1" t="s">
        <v>6193</v>
      </c>
      <c r="B6710" s="31" t="s">
        <v>8286</v>
      </c>
      <c r="C6710" s="1">
        <v>0</v>
      </c>
      <c r="D6710" s="1" t="s">
        <v>15269</v>
      </c>
      <c r="E6710" s="1" t="s">
        <v>16672</v>
      </c>
      <c r="F6710" s="1">
        <v>0</v>
      </c>
      <c r="G6710" s="19">
        <v>107</v>
      </c>
      <c r="H6710" s="29">
        <f t="shared" si="1445"/>
        <v>14617.93</v>
      </c>
      <c r="I6710" s="32">
        <v>1235</v>
      </c>
      <c r="J6710" s="32">
        <v>52</v>
      </c>
      <c r="K6710" s="33">
        <f t="shared" si="1446"/>
        <v>4.2105263157894736E-2</v>
      </c>
      <c r="L6710" s="34">
        <f t="shared" si="1450"/>
        <v>21.945773524720892</v>
      </c>
      <c r="M6710" s="32">
        <v>1254</v>
      </c>
      <c r="N6710" s="32">
        <v>364</v>
      </c>
      <c r="O6710" s="33">
        <f t="shared" si="1447"/>
        <v>0.29027113237639551</v>
      </c>
      <c r="P6710" s="34">
        <f t="shared" si="1451"/>
        <v>37.66847306481236</v>
      </c>
      <c r="Q6710" s="35">
        <v>0</v>
      </c>
      <c r="R6710" s="34">
        <f t="shared" si="1452"/>
        <v>0</v>
      </c>
      <c r="S6710" s="33">
        <v>23.75</v>
      </c>
      <c r="T6710" s="34">
        <f t="shared" si="1453"/>
        <v>71.261516654854717</v>
      </c>
      <c r="U6710" s="31">
        <f t="shared" si="1448"/>
        <v>32.718940811096992</v>
      </c>
      <c r="V6710" s="32">
        <f t="shared" si="1449"/>
        <v>40408</v>
      </c>
      <c r="W6710" s="36"/>
      <c r="X6710" s="36">
        <f t="shared" si="1454"/>
        <v>5341</v>
      </c>
      <c r="Y6710" s="29">
        <f t="shared" si="1442"/>
        <v>19958.93</v>
      </c>
      <c r="Z6710" s="36"/>
      <c r="AA6710" s="36">
        <f t="shared" si="1441"/>
        <v>19958.93</v>
      </c>
      <c r="AB6710" s="29">
        <f t="shared" si="1443"/>
        <v>15040.64</v>
      </c>
      <c r="AC6710" s="30">
        <f t="shared" si="1444"/>
        <v>140.57</v>
      </c>
    </row>
    <row r="6711" spans="1:30" x14ac:dyDescent="0.2">
      <c r="A6711" s="1" t="s">
        <v>6271</v>
      </c>
      <c r="B6711" s="31" t="s">
        <v>8287</v>
      </c>
      <c r="C6711" s="1">
        <v>0</v>
      </c>
      <c r="D6711" s="1" t="s">
        <v>12746</v>
      </c>
      <c r="E6711" s="1" t="s">
        <v>17982</v>
      </c>
      <c r="F6711" s="1">
        <v>0</v>
      </c>
      <c r="G6711" s="19">
        <v>144</v>
      </c>
      <c r="H6711" s="29">
        <f t="shared" si="1445"/>
        <v>19672.73</v>
      </c>
      <c r="I6711" s="32">
        <v>1235</v>
      </c>
      <c r="J6711" s="32">
        <v>83</v>
      </c>
      <c r="K6711" s="33">
        <f t="shared" si="1446"/>
        <v>6.7206477732793521E-2</v>
      </c>
      <c r="L6711" s="34">
        <f t="shared" si="1450"/>
        <v>35.028830818304499</v>
      </c>
      <c r="M6711" s="32">
        <v>1181</v>
      </c>
      <c r="N6711" s="32">
        <v>91</v>
      </c>
      <c r="O6711" s="33">
        <f t="shared" si="1447"/>
        <v>7.7053344623200681E-2</v>
      </c>
      <c r="P6711" s="34">
        <f t="shared" si="1451"/>
        <v>9.9992094037414692</v>
      </c>
      <c r="Q6711" s="35">
        <v>0</v>
      </c>
      <c r="R6711" s="34">
        <f t="shared" si="1452"/>
        <v>0</v>
      </c>
      <c r="S6711" s="33">
        <v>21.67</v>
      </c>
      <c r="T6711" s="34">
        <f t="shared" si="1453"/>
        <v>63.890857547838422</v>
      </c>
      <c r="U6711" s="31">
        <f t="shared" si="1448"/>
        <v>27.229724442471095</v>
      </c>
      <c r="V6711" s="32">
        <f t="shared" si="1449"/>
        <v>33629</v>
      </c>
      <c r="W6711" s="36"/>
      <c r="X6711" s="36">
        <f t="shared" si="1454"/>
        <v>4444.97</v>
      </c>
      <c r="Y6711" s="29">
        <f t="shared" si="1442"/>
        <v>24117.7</v>
      </c>
      <c r="Z6711" s="36"/>
      <c r="AA6711" s="36">
        <f t="shared" si="1441"/>
        <v>24117.7</v>
      </c>
      <c r="AB6711" s="29">
        <f t="shared" si="1443"/>
        <v>18174.599999999999</v>
      </c>
      <c r="AC6711" s="30">
        <f t="shared" si="1444"/>
        <v>126.21</v>
      </c>
      <c r="AD6711" s="29"/>
    </row>
    <row r="6712" spans="1:30" x14ac:dyDescent="0.2">
      <c r="A6712" s="1" t="s">
        <v>2851</v>
      </c>
      <c r="B6712" s="31" t="s">
        <v>8286</v>
      </c>
      <c r="C6712" s="1">
        <v>0</v>
      </c>
      <c r="D6712" s="1" t="s">
        <v>15270</v>
      </c>
      <c r="E6712" s="1" t="s">
        <v>18311</v>
      </c>
      <c r="F6712" s="1">
        <v>0</v>
      </c>
      <c r="G6712" s="19">
        <v>111</v>
      </c>
      <c r="H6712" s="29">
        <f t="shared" si="1445"/>
        <v>15164.4</v>
      </c>
      <c r="I6712" s="32">
        <v>1236</v>
      </c>
      <c r="J6712" s="32">
        <v>29</v>
      </c>
      <c r="K6712" s="33">
        <f t="shared" si="1446"/>
        <v>2.3462783171521034E-2</v>
      </c>
      <c r="L6712" s="34">
        <f t="shared" si="1450"/>
        <v>12.229086986368538</v>
      </c>
      <c r="M6712" s="32">
        <v>1199</v>
      </c>
      <c r="N6712" s="32">
        <v>57</v>
      </c>
      <c r="O6712" s="33">
        <f t="shared" si="1447"/>
        <v>4.7539616346955797E-2</v>
      </c>
      <c r="P6712" s="34">
        <f t="shared" si="1451"/>
        <v>6.1692140834547518</v>
      </c>
      <c r="Q6712" s="35">
        <v>0</v>
      </c>
      <c r="R6712" s="34">
        <f t="shared" si="1452"/>
        <v>0</v>
      </c>
      <c r="S6712" s="33">
        <v>23.77</v>
      </c>
      <c r="T6712" s="34">
        <f t="shared" si="1453"/>
        <v>71.33238837703756</v>
      </c>
      <c r="U6712" s="31">
        <f t="shared" si="1448"/>
        <v>22.432672361715213</v>
      </c>
      <c r="V6712" s="32">
        <f t="shared" si="1449"/>
        <v>27727</v>
      </c>
      <c r="W6712" s="36"/>
      <c r="X6712" s="36">
        <f t="shared" si="1454"/>
        <v>3664.87</v>
      </c>
      <c r="Y6712" s="29">
        <f t="shared" si="1442"/>
        <v>18829.27</v>
      </c>
      <c r="Z6712" s="36"/>
      <c r="AA6712" s="36">
        <f t="shared" si="1441"/>
        <v>18829.27</v>
      </c>
      <c r="AB6712" s="29">
        <f t="shared" si="1443"/>
        <v>14189.35</v>
      </c>
      <c r="AC6712" s="30">
        <f t="shared" si="1444"/>
        <v>127.83</v>
      </c>
      <c r="AD6712" s="29"/>
    </row>
    <row r="6713" spans="1:30" x14ac:dyDescent="0.2">
      <c r="A6713" s="1" t="s">
        <v>6444</v>
      </c>
      <c r="B6713" s="31" t="s">
        <v>8286</v>
      </c>
      <c r="C6713" s="1">
        <v>0</v>
      </c>
      <c r="D6713" s="1" t="s">
        <v>15271</v>
      </c>
      <c r="E6713" s="1" t="s">
        <v>16674</v>
      </c>
      <c r="F6713" s="1">
        <v>0</v>
      </c>
      <c r="G6713" s="19">
        <v>100</v>
      </c>
      <c r="H6713" s="29">
        <f t="shared" si="1445"/>
        <v>13661.62</v>
      </c>
      <c r="I6713" s="32">
        <v>1236</v>
      </c>
      <c r="J6713" s="32">
        <v>40</v>
      </c>
      <c r="K6713" s="33">
        <f t="shared" si="1446"/>
        <v>3.2362459546925564E-2</v>
      </c>
      <c r="L6713" s="34">
        <f t="shared" si="1450"/>
        <v>16.867706188094537</v>
      </c>
      <c r="M6713" s="32">
        <v>1261</v>
      </c>
      <c r="N6713" s="32">
        <v>256</v>
      </c>
      <c r="O6713" s="33">
        <f t="shared" si="1447"/>
        <v>0.20301348136399683</v>
      </c>
      <c r="P6713" s="34">
        <f t="shared" si="1451"/>
        <v>26.34505123519255</v>
      </c>
      <c r="Q6713" s="35">
        <v>0</v>
      </c>
      <c r="R6713" s="34">
        <f t="shared" si="1452"/>
        <v>0</v>
      </c>
      <c r="S6713" s="33">
        <v>22.89</v>
      </c>
      <c r="T6713" s="34">
        <f t="shared" si="1453"/>
        <v>68.214032600992198</v>
      </c>
      <c r="U6713" s="31">
        <f t="shared" si="1448"/>
        <v>27.856697506069821</v>
      </c>
      <c r="V6713" s="32">
        <f t="shared" si="1449"/>
        <v>34431</v>
      </c>
      <c r="W6713" s="36"/>
      <c r="X6713" s="36">
        <f t="shared" si="1454"/>
        <v>4550.9799999999996</v>
      </c>
      <c r="Y6713" s="29">
        <f t="shared" si="1442"/>
        <v>18212.599999999999</v>
      </c>
      <c r="Z6713" s="36"/>
      <c r="AA6713" s="36">
        <f t="shared" si="1441"/>
        <v>18212.599999999999</v>
      </c>
      <c r="AB6713" s="29">
        <f t="shared" si="1443"/>
        <v>13724.64</v>
      </c>
      <c r="AC6713" s="30">
        <f t="shared" si="1444"/>
        <v>137.25</v>
      </c>
    </row>
    <row r="6714" spans="1:30" x14ac:dyDescent="0.2">
      <c r="A6714" s="1" t="s">
        <v>6160</v>
      </c>
      <c r="B6714" s="31" t="s">
        <v>8286</v>
      </c>
      <c r="C6714" s="1">
        <v>0</v>
      </c>
      <c r="D6714" s="1" t="s">
        <v>15272</v>
      </c>
      <c r="E6714" s="1" t="s">
        <v>16672</v>
      </c>
      <c r="F6714" s="1">
        <v>0</v>
      </c>
      <c r="G6714" s="19">
        <v>116</v>
      </c>
      <c r="H6714" s="29">
        <f t="shared" si="1445"/>
        <v>15847.48</v>
      </c>
      <c r="I6714" s="32">
        <v>1237</v>
      </c>
      <c r="J6714" s="32">
        <v>19</v>
      </c>
      <c r="K6714" s="33">
        <f t="shared" si="1446"/>
        <v>1.5359741309620048E-2</v>
      </c>
      <c r="L6714" s="34">
        <f t="shared" si="1450"/>
        <v>8.0056833492565094</v>
      </c>
      <c r="M6714" s="32">
        <v>1283</v>
      </c>
      <c r="N6714" s="32">
        <v>87</v>
      </c>
      <c r="O6714" s="33">
        <f t="shared" si="1447"/>
        <v>6.780982073265783E-2</v>
      </c>
      <c r="P6714" s="34">
        <f t="shared" si="1451"/>
        <v>8.7996776837102662</v>
      </c>
      <c r="Q6714" s="35">
        <v>0</v>
      </c>
      <c r="R6714" s="34">
        <f t="shared" si="1452"/>
        <v>0</v>
      </c>
      <c r="S6714" s="33">
        <v>22.09</v>
      </c>
      <c r="T6714" s="34">
        <f t="shared" si="1453"/>
        <v>65.379163713678253</v>
      </c>
      <c r="U6714" s="31">
        <f t="shared" si="1448"/>
        <v>20.546131186661256</v>
      </c>
      <c r="V6714" s="32">
        <f t="shared" si="1449"/>
        <v>25416</v>
      </c>
      <c r="W6714" s="36"/>
      <c r="X6714" s="36">
        <f t="shared" si="1454"/>
        <v>3359.4</v>
      </c>
      <c r="Y6714" s="29">
        <f t="shared" si="1442"/>
        <v>19206.88</v>
      </c>
      <c r="Z6714" s="36"/>
      <c r="AA6714" s="36">
        <f t="shared" si="1441"/>
        <v>19206.88</v>
      </c>
      <c r="AB6714" s="29">
        <f t="shared" si="1443"/>
        <v>14473.91</v>
      </c>
      <c r="AC6714" s="30">
        <f t="shared" si="1444"/>
        <v>124.78</v>
      </c>
    </row>
    <row r="6715" spans="1:30" x14ac:dyDescent="0.2">
      <c r="A6715" s="1" t="s">
        <v>6769</v>
      </c>
      <c r="B6715" s="31" t="s">
        <v>8286</v>
      </c>
      <c r="C6715" s="1">
        <v>0</v>
      </c>
      <c r="D6715" s="1" t="s">
        <v>15273</v>
      </c>
      <c r="E6715" s="1" t="s">
        <v>16679</v>
      </c>
      <c r="F6715" s="1">
        <v>0</v>
      </c>
      <c r="G6715" s="19">
        <v>102</v>
      </c>
      <c r="H6715" s="29">
        <f t="shared" si="1445"/>
        <v>13934.85</v>
      </c>
      <c r="I6715" s="32">
        <v>1237</v>
      </c>
      <c r="J6715" s="32">
        <v>12</v>
      </c>
      <c r="K6715" s="33">
        <f t="shared" si="1446"/>
        <v>9.7008892481810841E-3</v>
      </c>
      <c r="L6715" s="34">
        <f t="shared" si="1450"/>
        <v>5.0562210626883219</v>
      </c>
      <c r="M6715" s="32">
        <v>1255</v>
      </c>
      <c r="N6715" s="32">
        <v>127</v>
      </c>
      <c r="O6715" s="33">
        <f t="shared" si="1447"/>
        <v>0.10119521912350597</v>
      </c>
      <c r="P6715" s="34">
        <f t="shared" si="1451"/>
        <v>13.132099477597054</v>
      </c>
      <c r="Q6715" s="35">
        <v>0</v>
      </c>
      <c r="R6715" s="34">
        <f t="shared" si="1452"/>
        <v>0</v>
      </c>
      <c r="S6715" s="33">
        <v>22.91</v>
      </c>
      <c r="T6715" s="34">
        <f t="shared" si="1453"/>
        <v>68.284904323175056</v>
      </c>
      <c r="U6715" s="31">
        <f t="shared" si="1448"/>
        <v>21.618306215865108</v>
      </c>
      <c r="V6715" s="32">
        <f t="shared" si="1449"/>
        <v>26742</v>
      </c>
      <c r="W6715" s="36"/>
      <c r="X6715" s="36">
        <f t="shared" si="1454"/>
        <v>3534.67</v>
      </c>
      <c r="Y6715" s="29">
        <f t="shared" si="1442"/>
        <v>17469.52</v>
      </c>
      <c r="Z6715" s="36"/>
      <c r="AA6715" s="36">
        <f t="shared" si="1441"/>
        <v>17469.52</v>
      </c>
      <c r="AB6715" s="29">
        <f t="shared" si="1443"/>
        <v>13164.67</v>
      </c>
      <c r="AC6715" s="30">
        <f t="shared" si="1444"/>
        <v>129.07</v>
      </c>
    </row>
    <row r="6716" spans="1:30" x14ac:dyDescent="0.2">
      <c r="A6716" s="1" t="s">
        <v>100</v>
      </c>
      <c r="B6716" s="31" t="s">
        <v>8286</v>
      </c>
      <c r="C6716" s="1">
        <v>0</v>
      </c>
      <c r="D6716" s="1" t="s">
        <v>15274</v>
      </c>
      <c r="E6716" s="1" t="s">
        <v>17086</v>
      </c>
      <c r="F6716" s="1">
        <v>0</v>
      </c>
      <c r="G6716" s="19">
        <v>110</v>
      </c>
      <c r="H6716" s="29">
        <f t="shared" si="1445"/>
        <v>15027.78</v>
      </c>
      <c r="I6716" s="32">
        <v>1238</v>
      </c>
      <c r="J6716" s="32">
        <v>31</v>
      </c>
      <c r="K6716" s="33">
        <f t="shared" si="1446"/>
        <v>2.5040387722132473E-2</v>
      </c>
      <c r="L6716" s="34">
        <f t="shared" si="1450"/>
        <v>13.051353600626623</v>
      </c>
      <c r="M6716" s="32">
        <v>1293</v>
      </c>
      <c r="N6716" s="32">
        <v>358</v>
      </c>
      <c r="O6716" s="33">
        <f t="shared" si="1447"/>
        <v>0.27687548337200307</v>
      </c>
      <c r="P6716" s="34">
        <f t="shared" si="1451"/>
        <v>35.930120237314064</v>
      </c>
      <c r="Q6716" s="35">
        <v>0</v>
      </c>
      <c r="R6716" s="34">
        <f t="shared" si="1452"/>
        <v>0</v>
      </c>
      <c r="S6716" s="33">
        <v>22.93</v>
      </c>
      <c r="T6716" s="34">
        <f t="shared" si="1453"/>
        <v>68.355776045357899</v>
      </c>
      <c r="U6716" s="31">
        <f t="shared" si="1448"/>
        <v>29.334312470824646</v>
      </c>
      <c r="V6716" s="32">
        <f t="shared" si="1449"/>
        <v>36316</v>
      </c>
      <c r="W6716" s="36"/>
      <c r="X6716" s="36">
        <f t="shared" si="1454"/>
        <v>4800.13</v>
      </c>
      <c r="Y6716" s="29">
        <f t="shared" si="1442"/>
        <v>19827.91</v>
      </c>
      <c r="Z6716" s="36"/>
      <c r="AA6716" s="36">
        <f t="shared" si="1441"/>
        <v>19827.91</v>
      </c>
      <c r="AB6716" s="29">
        <f t="shared" si="1443"/>
        <v>14941.91</v>
      </c>
      <c r="AC6716" s="30">
        <f t="shared" si="1444"/>
        <v>135.84</v>
      </c>
    </row>
    <row r="6717" spans="1:30" x14ac:dyDescent="0.2">
      <c r="A6717" s="1" t="s">
        <v>5079</v>
      </c>
      <c r="B6717" s="31" t="s">
        <v>8294</v>
      </c>
      <c r="C6717" s="1">
        <v>0</v>
      </c>
      <c r="D6717" s="1" t="s">
        <v>15275</v>
      </c>
      <c r="E6717" s="1" t="s">
        <v>16655</v>
      </c>
      <c r="F6717" s="1">
        <v>0</v>
      </c>
      <c r="G6717" s="19">
        <v>111</v>
      </c>
      <c r="H6717" s="29">
        <f t="shared" si="1445"/>
        <v>15164.4</v>
      </c>
      <c r="I6717" s="32">
        <v>1238</v>
      </c>
      <c r="J6717" s="32">
        <v>3</v>
      </c>
      <c r="K6717" s="33">
        <f t="shared" si="1446"/>
        <v>2.4232633279483036E-3</v>
      </c>
      <c r="L6717" s="34">
        <f t="shared" si="1450"/>
        <v>1.2630342194154793</v>
      </c>
      <c r="M6717" s="32">
        <v>1168</v>
      </c>
      <c r="N6717" s="32">
        <v>128</v>
      </c>
      <c r="O6717" s="33">
        <f t="shared" si="1447"/>
        <v>0.1095890410958904</v>
      </c>
      <c r="P6717" s="34">
        <f t="shared" si="1451"/>
        <v>14.221365414202831</v>
      </c>
      <c r="Q6717" s="35">
        <v>0</v>
      </c>
      <c r="R6717" s="34">
        <f t="shared" si="1452"/>
        <v>0</v>
      </c>
      <c r="S6717" s="33">
        <v>25.79</v>
      </c>
      <c r="T6717" s="34">
        <f t="shared" si="1453"/>
        <v>78.490432317505309</v>
      </c>
      <c r="U6717" s="31">
        <f t="shared" si="1448"/>
        <v>23.493707987780905</v>
      </c>
      <c r="V6717" s="32">
        <f t="shared" si="1449"/>
        <v>29085</v>
      </c>
      <c r="W6717" s="36"/>
      <c r="X6717" s="36">
        <f t="shared" si="1454"/>
        <v>3844.36</v>
      </c>
      <c r="Y6717" s="29">
        <f t="shared" si="1442"/>
        <v>19008.759999999998</v>
      </c>
      <c r="Z6717" s="36"/>
      <c r="AA6717" s="36">
        <f t="shared" si="1441"/>
        <v>19008.759999999998</v>
      </c>
      <c r="AB6717" s="29">
        <f t="shared" si="1443"/>
        <v>14324.61</v>
      </c>
      <c r="AC6717" s="30">
        <f t="shared" si="1444"/>
        <v>129.05000000000001</v>
      </c>
    </row>
    <row r="6718" spans="1:30" x14ac:dyDescent="0.2">
      <c r="A6718" s="1" t="s">
        <v>5659</v>
      </c>
      <c r="B6718" s="31" t="s">
        <v>8286</v>
      </c>
      <c r="C6718" s="1">
        <v>0</v>
      </c>
      <c r="D6718" s="1" t="s">
        <v>15276</v>
      </c>
      <c r="E6718" s="1" t="s">
        <v>17428</v>
      </c>
      <c r="F6718" s="1">
        <v>0</v>
      </c>
      <c r="G6718" s="19">
        <v>94</v>
      </c>
      <c r="H6718" s="29">
        <f t="shared" si="1445"/>
        <v>12841.92</v>
      </c>
      <c r="I6718" s="32">
        <v>1238</v>
      </c>
      <c r="J6718" s="32">
        <v>32</v>
      </c>
      <c r="K6718" s="33">
        <f t="shared" si="1446"/>
        <v>2.5848142164781908E-2</v>
      </c>
      <c r="L6718" s="34">
        <f t="shared" si="1450"/>
        <v>13.47236500709845</v>
      </c>
      <c r="M6718" s="32">
        <v>1240</v>
      </c>
      <c r="N6718" s="32">
        <v>126</v>
      </c>
      <c r="O6718" s="33">
        <f t="shared" si="1447"/>
        <v>0.10161290322580645</v>
      </c>
      <c r="P6718" s="34">
        <f t="shared" si="1451"/>
        <v>13.186302326596536</v>
      </c>
      <c r="Q6718" s="35">
        <v>0</v>
      </c>
      <c r="R6718" s="34">
        <f t="shared" si="1452"/>
        <v>0</v>
      </c>
      <c r="S6718" s="33">
        <v>24.27</v>
      </c>
      <c r="T6718" s="34">
        <f t="shared" si="1453"/>
        <v>73.104181431608779</v>
      </c>
      <c r="U6718" s="31">
        <f t="shared" si="1448"/>
        <v>24.940712191325943</v>
      </c>
      <c r="V6718" s="32">
        <f t="shared" si="1449"/>
        <v>30877</v>
      </c>
      <c r="W6718" s="36"/>
      <c r="X6718" s="36">
        <f t="shared" si="1454"/>
        <v>4081.22</v>
      </c>
      <c r="Y6718" s="29">
        <f t="shared" si="1442"/>
        <v>16923.14</v>
      </c>
      <c r="Z6718" s="36"/>
      <c r="AA6718" s="36">
        <f t="shared" si="1441"/>
        <v>16923.14</v>
      </c>
      <c r="AB6718" s="29">
        <f t="shared" si="1443"/>
        <v>12752.93</v>
      </c>
      <c r="AC6718" s="30">
        <f t="shared" si="1444"/>
        <v>135.66999999999999</v>
      </c>
      <c r="AD6718" s="29"/>
    </row>
    <row r="6719" spans="1:30" x14ac:dyDescent="0.2">
      <c r="A6719" s="1" t="s">
        <v>7918</v>
      </c>
      <c r="B6719" s="31" t="s">
        <v>8291</v>
      </c>
      <c r="C6719" s="1">
        <v>0</v>
      </c>
      <c r="D6719" s="1" t="s">
        <v>9241</v>
      </c>
      <c r="E6719" s="1" t="s">
        <v>17656</v>
      </c>
      <c r="F6719" s="1">
        <v>0</v>
      </c>
      <c r="G6719" s="19">
        <v>82</v>
      </c>
      <c r="H6719" s="29">
        <f t="shared" si="1445"/>
        <v>11202.53</v>
      </c>
      <c r="I6719" s="32">
        <v>1238</v>
      </c>
      <c r="J6719" s="32">
        <v>8</v>
      </c>
      <c r="K6719" s="33">
        <f t="shared" si="1446"/>
        <v>6.462035541195477E-3</v>
      </c>
      <c r="L6719" s="34">
        <f t="shared" si="1450"/>
        <v>3.3680912517746124</v>
      </c>
      <c r="M6719" s="32">
        <v>1135</v>
      </c>
      <c r="N6719" s="32">
        <v>55</v>
      </c>
      <c r="O6719" s="33">
        <f t="shared" si="1447"/>
        <v>4.8458149779735685E-2</v>
      </c>
      <c r="P6719" s="34">
        <f t="shared" si="1451"/>
        <v>6.2884121297383659</v>
      </c>
      <c r="Q6719" s="35">
        <v>0</v>
      </c>
      <c r="R6719" s="34">
        <f t="shared" si="1452"/>
        <v>0</v>
      </c>
      <c r="S6719" s="33">
        <v>25.79</v>
      </c>
      <c r="T6719" s="34">
        <f t="shared" si="1453"/>
        <v>78.490432317505309</v>
      </c>
      <c r="U6719" s="31">
        <f t="shared" si="1448"/>
        <v>22.036733924754571</v>
      </c>
      <c r="V6719" s="32">
        <f t="shared" si="1449"/>
        <v>27281</v>
      </c>
      <c r="W6719" s="36"/>
      <c r="X6719" s="36">
        <f t="shared" si="1454"/>
        <v>3605.91</v>
      </c>
      <c r="Y6719" s="29">
        <f t="shared" si="1442"/>
        <v>14808.44</v>
      </c>
      <c r="Z6719" s="36"/>
      <c r="AA6719" s="36">
        <f t="shared" si="1441"/>
        <v>14808.44</v>
      </c>
      <c r="AB6719" s="29">
        <f t="shared" si="1443"/>
        <v>11159.34</v>
      </c>
      <c r="AC6719" s="30">
        <f t="shared" si="1444"/>
        <v>136.09</v>
      </c>
      <c r="AD6719" s="29"/>
    </row>
    <row r="6720" spans="1:30" x14ac:dyDescent="0.2">
      <c r="A6720" s="1" t="s">
        <v>1851</v>
      </c>
      <c r="B6720" s="31" t="s">
        <v>8294</v>
      </c>
      <c r="C6720" s="1">
        <v>0</v>
      </c>
      <c r="D6720" s="1" t="s">
        <v>15277</v>
      </c>
      <c r="E6720" s="1" t="s">
        <v>16609</v>
      </c>
      <c r="F6720" s="1">
        <v>0</v>
      </c>
      <c r="G6720" s="19">
        <v>135</v>
      </c>
      <c r="H6720" s="29">
        <f t="shared" si="1445"/>
        <v>18443.189999999999</v>
      </c>
      <c r="I6720" s="32">
        <v>1239</v>
      </c>
      <c r="J6720" s="32">
        <v>14</v>
      </c>
      <c r="K6720" s="33">
        <f t="shared" si="1446"/>
        <v>1.1299435028248588E-2</v>
      </c>
      <c r="L6720" s="34">
        <f t="shared" si="1450"/>
        <v>5.8894024995719905</v>
      </c>
      <c r="M6720" s="32">
        <v>1227</v>
      </c>
      <c r="N6720" s="32">
        <v>95</v>
      </c>
      <c r="O6720" s="33">
        <f t="shared" si="1447"/>
        <v>7.7424612876935611E-2</v>
      </c>
      <c r="P6720" s="34">
        <f t="shared" si="1451"/>
        <v>10.047388869956867</v>
      </c>
      <c r="Q6720" s="35">
        <v>0</v>
      </c>
      <c r="R6720" s="34">
        <f t="shared" si="1452"/>
        <v>0</v>
      </c>
      <c r="S6720" s="33">
        <v>22.53</v>
      </c>
      <c r="T6720" s="34">
        <f t="shared" si="1453"/>
        <v>66.938341601700927</v>
      </c>
      <c r="U6720" s="31">
        <f t="shared" si="1448"/>
        <v>20.718783242807447</v>
      </c>
      <c r="V6720" s="32">
        <f t="shared" si="1449"/>
        <v>25671</v>
      </c>
      <c r="W6720" s="36"/>
      <c r="X6720" s="36">
        <f t="shared" si="1454"/>
        <v>3393.11</v>
      </c>
      <c r="Y6720" s="29">
        <f t="shared" si="1442"/>
        <v>21836.3</v>
      </c>
      <c r="Z6720" s="36"/>
      <c r="AA6720" s="36">
        <f t="shared" ref="AA6720:AA6783" si="1455">Y6720-Z6720</f>
        <v>21836.3</v>
      </c>
      <c r="AB6720" s="29">
        <f t="shared" si="1443"/>
        <v>16455.39</v>
      </c>
      <c r="AC6720" s="30">
        <f t="shared" si="1444"/>
        <v>121.89</v>
      </c>
      <c r="AD6720" s="29"/>
    </row>
    <row r="6721" spans="1:30" x14ac:dyDescent="0.2">
      <c r="A6721" s="1" t="s">
        <v>1874</v>
      </c>
      <c r="B6721" s="31" t="s">
        <v>8286</v>
      </c>
      <c r="C6721" s="1">
        <v>0</v>
      </c>
      <c r="D6721" s="1" t="s">
        <v>15278</v>
      </c>
      <c r="E6721" s="1" t="s">
        <v>16610</v>
      </c>
      <c r="F6721" s="1">
        <v>0</v>
      </c>
      <c r="G6721" s="19">
        <v>134</v>
      </c>
      <c r="H6721" s="29">
        <f t="shared" si="1445"/>
        <v>18306.57</v>
      </c>
      <c r="I6721" s="32">
        <v>1239</v>
      </c>
      <c r="J6721" s="32">
        <v>53</v>
      </c>
      <c r="K6721" s="33">
        <f t="shared" si="1446"/>
        <v>4.2776432606941084E-2</v>
      </c>
      <c r="L6721" s="34">
        <f t="shared" si="1450"/>
        <v>22.29559517695111</v>
      </c>
      <c r="M6721" s="32">
        <v>1268</v>
      </c>
      <c r="N6721" s="32">
        <v>299</v>
      </c>
      <c r="O6721" s="33">
        <f t="shared" si="1447"/>
        <v>0.23580441640378549</v>
      </c>
      <c r="P6721" s="34">
        <f t="shared" si="1451"/>
        <v>30.600329544144834</v>
      </c>
      <c r="Q6721" s="35">
        <v>0</v>
      </c>
      <c r="R6721" s="34">
        <f t="shared" si="1452"/>
        <v>0</v>
      </c>
      <c r="S6721" s="33">
        <v>19.670000000000002</v>
      </c>
      <c r="T6721" s="34">
        <f t="shared" si="1453"/>
        <v>56.80368532955351</v>
      </c>
      <c r="U6721" s="31">
        <f t="shared" si="1448"/>
        <v>27.424902512662364</v>
      </c>
      <c r="V6721" s="32">
        <f t="shared" si="1449"/>
        <v>33979</v>
      </c>
      <c r="W6721" s="36"/>
      <c r="X6721" s="36">
        <f t="shared" si="1454"/>
        <v>4491.2299999999996</v>
      </c>
      <c r="Y6721" s="29">
        <f t="shared" ref="Y6721:Y6784" si="1456">H6721+W6721+X6721</f>
        <v>22797.8</v>
      </c>
      <c r="Z6721" s="36"/>
      <c r="AA6721" s="36">
        <f t="shared" si="1455"/>
        <v>22797.8</v>
      </c>
      <c r="AB6721" s="29">
        <f t="shared" ref="AB6721:AB6784" si="1457">ROUND(AA6721/1.327,2)</f>
        <v>17179.95</v>
      </c>
      <c r="AC6721" s="30">
        <f t="shared" ref="AC6721:AC6784" si="1458">ROUND(AB6721/G6721,2)</f>
        <v>128.21</v>
      </c>
    </row>
    <row r="6722" spans="1:30" x14ac:dyDescent="0.2">
      <c r="A6722" s="1" t="s">
        <v>2106</v>
      </c>
      <c r="B6722" s="31" t="s">
        <v>8286</v>
      </c>
      <c r="C6722" s="1">
        <v>0</v>
      </c>
      <c r="D6722" s="1" t="s">
        <v>15279</v>
      </c>
      <c r="E6722" s="1" t="s">
        <v>17410</v>
      </c>
      <c r="F6722" s="1">
        <v>0</v>
      </c>
      <c r="G6722" s="19">
        <v>97</v>
      </c>
      <c r="H6722" s="29">
        <f t="shared" si="1445"/>
        <v>13251.77</v>
      </c>
      <c r="I6722" s="32">
        <v>1239</v>
      </c>
      <c r="J6722" s="32">
        <v>56</v>
      </c>
      <c r="K6722" s="33">
        <f t="shared" si="1446"/>
        <v>4.519774011299435E-2</v>
      </c>
      <c r="L6722" s="34">
        <f t="shared" si="1450"/>
        <v>23.557609998287962</v>
      </c>
      <c r="M6722" s="32">
        <v>1249</v>
      </c>
      <c r="N6722" s="32">
        <v>5</v>
      </c>
      <c r="O6722" s="33">
        <f t="shared" si="1447"/>
        <v>4.0032025620496394E-3</v>
      </c>
      <c r="P6722" s="34">
        <f t="shared" si="1451"/>
        <v>0.51949543396557574</v>
      </c>
      <c r="Q6722" s="35">
        <v>0</v>
      </c>
      <c r="R6722" s="34">
        <f t="shared" si="1452"/>
        <v>0</v>
      </c>
      <c r="S6722" s="33">
        <v>22.13</v>
      </c>
      <c r="T6722" s="34">
        <f t="shared" si="1453"/>
        <v>65.52090715804394</v>
      </c>
      <c r="U6722" s="31">
        <f t="shared" si="1448"/>
        <v>22.399503147574372</v>
      </c>
      <c r="V6722" s="32">
        <f t="shared" si="1449"/>
        <v>27753</v>
      </c>
      <c r="W6722" s="36"/>
      <c r="X6722" s="36">
        <f t="shared" si="1454"/>
        <v>3668.3</v>
      </c>
      <c r="Y6722" s="29">
        <f t="shared" si="1456"/>
        <v>16920.07</v>
      </c>
      <c r="Z6722" s="36"/>
      <c r="AA6722" s="36">
        <f t="shared" si="1455"/>
        <v>16920.07</v>
      </c>
      <c r="AB6722" s="29">
        <f t="shared" si="1457"/>
        <v>12750.62</v>
      </c>
      <c r="AC6722" s="30">
        <f t="shared" si="1458"/>
        <v>131.44999999999999</v>
      </c>
    </row>
    <row r="6723" spans="1:30" x14ac:dyDescent="0.2">
      <c r="A6723" s="1" t="s">
        <v>5409</v>
      </c>
      <c r="B6723" s="31" t="s">
        <v>8291</v>
      </c>
      <c r="C6723" s="1">
        <v>0</v>
      </c>
      <c r="D6723" s="1" t="s">
        <v>15280</v>
      </c>
      <c r="E6723" s="1" t="s">
        <v>16661</v>
      </c>
      <c r="F6723" s="1">
        <v>0</v>
      </c>
      <c r="G6723" s="19">
        <v>77</v>
      </c>
      <c r="H6723" s="29">
        <f t="shared" ref="H6723:H6786" si="1459">ROUND(G6723/G$8364*H$8369,2)</f>
        <v>10519.45</v>
      </c>
      <c r="I6723" s="32">
        <v>1239</v>
      </c>
      <c r="J6723" s="32">
        <v>1</v>
      </c>
      <c r="K6723" s="33">
        <f t="shared" ref="K6723:K6786" si="1460">IF(I6723=0,0,J6723/I6723)</f>
        <v>8.0710250201775622E-4</v>
      </c>
      <c r="L6723" s="34">
        <f t="shared" si="1450"/>
        <v>0.42067160711228507</v>
      </c>
      <c r="M6723" s="32">
        <v>1212</v>
      </c>
      <c r="N6723" s="32">
        <v>90</v>
      </c>
      <c r="O6723" s="33">
        <f t="shared" ref="O6723:O6786" si="1461">IF(M6723=0,0,N6723/M6723)</f>
        <v>7.4257425742574254E-2</v>
      </c>
      <c r="P6723" s="34">
        <f t="shared" si="1451"/>
        <v>9.6363831241040216</v>
      </c>
      <c r="Q6723" s="35">
        <v>0</v>
      </c>
      <c r="R6723" s="34">
        <f t="shared" si="1452"/>
        <v>0</v>
      </c>
      <c r="S6723" s="33">
        <v>26.93</v>
      </c>
      <c r="T6723" s="34">
        <f t="shared" si="1453"/>
        <v>82.53012048192771</v>
      </c>
      <c r="U6723" s="31">
        <f t="shared" ref="U6723:U6786" si="1462">(L6723+P6723+R6723+T6723)/4</f>
        <v>23.146793803286005</v>
      </c>
      <c r="V6723" s="32">
        <f t="shared" ref="V6723:V6786" si="1463">ROUND(U6723*I6723,0)</f>
        <v>28679</v>
      </c>
      <c r="W6723" s="36"/>
      <c r="X6723" s="36">
        <f t="shared" si="1454"/>
        <v>3790.7</v>
      </c>
      <c r="Y6723" s="29">
        <f t="shared" si="1456"/>
        <v>14310.150000000001</v>
      </c>
      <c r="Z6723" s="36"/>
      <c r="AA6723" s="36">
        <f t="shared" si="1455"/>
        <v>14310.150000000001</v>
      </c>
      <c r="AB6723" s="29">
        <f t="shared" si="1457"/>
        <v>10783.84</v>
      </c>
      <c r="AC6723" s="30">
        <f t="shared" si="1458"/>
        <v>140.05000000000001</v>
      </c>
      <c r="AD6723" s="29"/>
    </row>
    <row r="6724" spans="1:30" x14ac:dyDescent="0.2">
      <c r="A6724" s="1" t="s">
        <v>7265</v>
      </c>
      <c r="B6724" s="31" t="s">
        <v>8287</v>
      </c>
      <c r="C6724" s="1">
        <v>0</v>
      </c>
      <c r="D6724" s="1" t="s">
        <v>15281</v>
      </c>
      <c r="E6724" s="1" t="s">
        <v>17685</v>
      </c>
      <c r="F6724" s="1">
        <v>0</v>
      </c>
      <c r="G6724" s="19">
        <v>108</v>
      </c>
      <c r="H6724" s="29">
        <f t="shared" si="1459"/>
        <v>14754.55</v>
      </c>
      <c r="I6724" s="32">
        <v>1239</v>
      </c>
      <c r="J6724" s="32">
        <v>28</v>
      </c>
      <c r="K6724" s="33">
        <f t="shared" si="1460"/>
        <v>2.2598870056497175E-2</v>
      </c>
      <c r="L6724" s="34">
        <f t="shared" ref="L6724:L6787" si="1464">(K6724-K$8370)/(K$8369-K$8370)*100</f>
        <v>11.778804999143981</v>
      </c>
      <c r="M6724" s="32">
        <v>1157</v>
      </c>
      <c r="N6724" s="32">
        <v>169</v>
      </c>
      <c r="O6724" s="33">
        <f t="shared" si="1461"/>
        <v>0.14606741573033707</v>
      </c>
      <c r="P6724" s="34">
        <f t="shared" ref="P6724:P6787" si="1465">(O6724-O$8370)/(O$8369-O$8370)*100</f>
        <v>18.955162609660796</v>
      </c>
      <c r="Q6724" s="35">
        <v>0</v>
      </c>
      <c r="R6724" s="34">
        <f t="shared" ref="R6724:R6787" si="1466">(Q6724-Q$8370)/(Q$8369-Q$8370)*100</f>
        <v>0</v>
      </c>
      <c r="S6724" s="33">
        <v>23.38</v>
      </c>
      <c r="T6724" s="34">
        <f t="shared" ref="T6724:T6787" si="1467">(S6724-S$8370)/(S$8369-S$8370)*100</f>
        <v>69.950389794472002</v>
      </c>
      <c r="U6724" s="31">
        <f t="shared" si="1462"/>
        <v>25.171089350819194</v>
      </c>
      <c r="V6724" s="32">
        <f t="shared" si="1463"/>
        <v>31187</v>
      </c>
      <c r="W6724" s="36"/>
      <c r="X6724" s="36">
        <f t="shared" ref="X6724:X6787" si="1468">ROUND(V6724*X$8369/V$8364,2)</f>
        <v>4122.2</v>
      </c>
      <c r="Y6724" s="29">
        <f t="shared" si="1456"/>
        <v>18876.75</v>
      </c>
      <c r="Z6724" s="36"/>
      <c r="AA6724" s="36">
        <f t="shared" si="1455"/>
        <v>18876.75</v>
      </c>
      <c r="AB6724" s="29">
        <f t="shared" si="1457"/>
        <v>14225.13</v>
      </c>
      <c r="AC6724" s="30">
        <f t="shared" si="1458"/>
        <v>131.71</v>
      </c>
      <c r="AD6724" s="29"/>
    </row>
    <row r="6725" spans="1:30" x14ac:dyDescent="0.2">
      <c r="A6725" s="1" t="s">
        <v>855</v>
      </c>
      <c r="B6725" s="31" t="s">
        <v>8287</v>
      </c>
      <c r="C6725" s="1">
        <v>0</v>
      </c>
      <c r="D6725" s="1" t="s">
        <v>15282</v>
      </c>
      <c r="E6725" s="1" t="s">
        <v>16592</v>
      </c>
      <c r="F6725" s="1">
        <v>0</v>
      </c>
      <c r="G6725" s="19">
        <v>176</v>
      </c>
      <c r="H6725" s="29">
        <f t="shared" si="1459"/>
        <v>24044.45</v>
      </c>
      <c r="I6725" s="32">
        <v>1240</v>
      </c>
      <c r="J6725" s="32">
        <v>94</v>
      </c>
      <c r="K6725" s="33">
        <f t="shared" si="1460"/>
        <v>7.5806451612903225E-2</v>
      </c>
      <c r="L6725" s="34">
        <f t="shared" si="1464"/>
        <v>39.511241446725315</v>
      </c>
      <c r="M6725" s="32">
        <v>1227</v>
      </c>
      <c r="N6725" s="32">
        <v>115</v>
      </c>
      <c r="O6725" s="33">
        <f t="shared" si="1461"/>
        <v>9.3724531377343115E-2</v>
      </c>
      <c r="P6725" s="34">
        <f t="shared" si="1465"/>
        <v>12.162628632053051</v>
      </c>
      <c r="Q6725" s="35">
        <v>0.17</v>
      </c>
      <c r="R6725" s="34">
        <f t="shared" si="1466"/>
        <v>17</v>
      </c>
      <c r="S6725" s="33">
        <v>18.79</v>
      </c>
      <c r="T6725" s="34">
        <f t="shared" si="1467"/>
        <v>53.68532955350814</v>
      </c>
      <c r="U6725" s="31">
        <f t="shared" si="1462"/>
        <v>30.589799908071626</v>
      </c>
      <c r="V6725" s="32">
        <f t="shared" si="1463"/>
        <v>37931</v>
      </c>
      <c r="W6725" s="36"/>
      <c r="X6725" s="36">
        <f t="shared" si="1468"/>
        <v>5013.6000000000004</v>
      </c>
      <c r="Y6725" s="29">
        <f t="shared" si="1456"/>
        <v>29058.050000000003</v>
      </c>
      <c r="Z6725" s="36"/>
      <c r="AA6725" s="36">
        <f t="shared" si="1455"/>
        <v>29058.050000000003</v>
      </c>
      <c r="AB6725" s="29">
        <f t="shared" si="1457"/>
        <v>21897.55</v>
      </c>
      <c r="AC6725" s="30">
        <f t="shared" si="1458"/>
        <v>124.42</v>
      </c>
    </row>
    <row r="6726" spans="1:30" x14ac:dyDescent="0.2">
      <c r="A6726" s="1" t="s">
        <v>965</v>
      </c>
      <c r="B6726" s="31" t="s">
        <v>8286</v>
      </c>
      <c r="C6726" s="1">
        <v>0</v>
      </c>
      <c r="D6726" s="1" t="s">
        <v>15283</v>
      </c>
      <c r="E6726" s="1" t="s">
        <v>16596</v>
      </c>
      <c r="F6726" s="1">
        <v>0</v>
      </c>
      <c r="G6726" s="19">
        <v>125</v>
      </c>
      <c r="H6726" s="29">
        <f t="shared" si="1459"/>
        <v>17077.02</v>
      </c>
      <c r="I6726" s="32">
        <v>1240</v>
      </c>
      <c r="J6726" s="32">
        <v>67</v>
      </c>
      <c r="K6726" s="33">
        <f t="shared" si="1460"/>
        <v>5.4032258064516128E-2</v>
      </c>
      <c r="L6726" s="34">
        <f t="shared" si="1464"/>
        <v>28.162267839687193</v>
      </c>
      <c r="M6726" s="32">
        <v>1212</v>
      </c>
      <c r="N6726" s="32">
        <v>624</v>
      </c>
      <c r="O6726" s="33">
        <f t="shared" si="1461"/>
        <v>0.51485148514851486</v>
      </c>
      <c r="P6726" s="34">
        <f t="shared" si="1465"/>
        <v>66.812256327121204</v>
      </c>
      <c r="Q6726" s="35">
        <v>0</v>
      </c>
      <c r="R6726" s="34">
        <f t="shared" si="1466"/>
        <v>0</v>
      </c>
      <c r="S6726" s="33">
        <v>22.55</v>
      </c>
      <c r="T6726" s="34">
        <f t="shared" si="1467"/>
        <v>67.00921332388377</v>
      </c>
      <c r="U6726" s="31">
        <f t="shared" si="1462"/>
        <v>40.495934372673041</v>
      </c>
      <c r="V6726" s="32">
        <f t="shared" si="1463"/>
        <v>50215</v>
      </c>
      <c r="W6726" s="36"/>
      <c r="X6726" s="36">
        <f t="shared" si="1468"/>
        <v>6637.26</v>
      </c>
      <c r="Y6726" s="29">
        <f t="shared" si="1456"/>
        <v>23714.28</v>
      </c>
      <c r="Z6726" s="36"/>
      <c r="AA6726" s="36">
        <f t="shared" si="1455"/>
        <v>23714.28</v>
      </c>
      <c r="AB6726" s="29">
        <f t="shared" si="1457"/>
        <v>17870.599999999999</v>
      </c>
      <c r="AC6726" s="30">
        <f t="shared" si="1458"/>
        <v>142.96</v>
      </c>
      <c r="AD6726" s="29"/>
    </row>
    <row r="6727" spans="1:30" x14ac:dyDescent="0.2">
      <c r="A6727" s="1" t="s">
        <v>1500</v>
      </c>
      <c r="B6727" s="31" t="s">
        <v>8286</v>
      </c>
      <c r="C6727" s="1">
        <v>0</v>
      </c>
      <c r="D6727" s="1" t="s">
        <v>15284</v>
      </c>
      <c r="E6727" s="1" t="s">
        <v>19303</v>
      </c>
      <c r="F6727" s="1">
        <v>0</v>
      </c>
      <c r="G6727" s="19">
        <v>123</v>
      </c>
      <c r="H6727" s="29">
        <f t="shared" si="1459"/>
        <v>16803.79</v>
      </c>
      <c r="I6727" s="32">
        <v>1240</v>
      </c>
      <c r="J6727" s="32">
        <v>55</v>
      </c>
      <c r="K6727" s="33">
        <f t="shared" si="1460"/>
        <v>4.4354838709677422E-2</v>
      </c>
      <c r="L6727" s="34">
        <f t="shared" si="1464"/>
        <v>23.118279569892472</v>
      </c>
      <c r="M6727" s="32">
        <v>1256</v>
      </c>
      <c r="N6727" s="32">
        <v>30</v>
      </c>
      <c r="O6727" s="33">
        <f t="shared" si="1461"/>
        <v>2.3885350318471339E-2</v>
      </c>
      <c r="P6727" s="34">
        <f t="shared" si="1465"/>
        <v>3.099600941192695</v>
      </c>
      <c r="Q6727" s="35">
        <v>0</v>
      </c>
      <c r="R6727" s="34">
        <f t="shared" si="1466"/>
        <v>0</v>
      </c>
      <c r="S6727" s="33">
        <v>20</v>
      </c>
      <c r="T6727" s="34">
        <f t="shared" si="1467"/>
        <v>57.973068745570522</v>
      </c>
      <c r="U6727" s="31">
        <f t="shared" si="1462"/>
        <v>21.047737314163921</v>
      </c>
      <c r="V6727" s="32">
        <f t="shared" si="1463"/>
        <v>26099</v>
      </c>
      <c r="W6727" s="36"/>
      <c r="X6727" s="36">
        <f t="shared" si="1468"/>
        <v>3449.68</v>
      </c>
      <c r="Y6727" s="29">
        <f t="shared" si="1456"/>
        <v>20253.47</v>
      </c>
      <c r="Z6727" s="36"/>
      <c r="AA6727" s="36">
        <f t="shared" si="1455"/>
        <v>20253.47</v>
      </c>
      <c r="AB6727" s="29">
        <f t="shared" si="1457"/>
        <v>15262.6</v>
      </c>
      <c r="AC6727" s="30">
        <f t="shared" si="1458"/>
        <v>124.09</v>
      </c>
    </row>
    <row r="6728" spans="1:30" x14ac:dyDescent="0.2">
      <c r="A6728" s="1" t="s">
        <v>3958</v>
      </c>
      <c r="B6728" s="31" t="s">
        <v>8285</v>
      </c>
      <c r="C6728" s="1">
        <v>0</v>
      </c>
      <c r="D6728" s="1" t="s">
        <v>15285</v>
      </c>
      <c r="E6728" s="1" t="s">
        <v>16909</v>
      </c>
      <c r="F6728" s="1">
        <v>0</v>
      </c>
      <c r="G6728" s="19">
        <v>123</v>
      </c>
      <c r="H6728" s="29">
        <f t="shared" si="1459"/>
        <v>16803.79</v>
      </c>
      <c r="I6728" s="32">
        <v>1240</v>
      </c>
      <c r="J6728" s="32">
        <v>34</v>
      </c>
      <c r="K6728" s="33">
        <f t="shared" si="1460"/>
        <v>2.7419354838709678E-2</v>
      </c>
      <c r="L6728" s="34">
        <f t="shared" si="1464"/>
        <v>14.29130009775171</v>
      </c>
      <c r="M6728" s="32">
        <v>1288</v>
      </c>
      <c r="N6728" s="32">
        <v>257</v>
      </c>
      <c r="O6728" s="33">
        <f t="shared" si="1461"/>
        <v>0.19953416149068323</v>
      </c>
      <c r="P6728" s="34">
        <f t="shared" si="1465"/>
        <v>25.893540036477024</v>
      </c>
      <c r="Q6728" s="35">
        <v>1</v>
      </c>
      <c r="R6728" s="34">
        <f t="shared" si="1466"/>
        <v>100</v>
      </c>
      <c r="S6728" s="33">
        <v>20.67</v>
      </c>
      <c r="T6728" s="34">
        <f t="shared" si="1467"/>
        <v>60.347271438695969</v>
      </c>
      <c r="U6728" s="31">
        <f t="shared" si="1462"/>
        <v>50.13302789323118</v>
      </c>
      <c r="V6728" s="32">
        <f t="shared" si="1463"/>
        <v>62165</v>
      </c>
      <c r="W6728" s="36"/>
      <c r="X6728" s="36">
        <f t="shared" si="1468"/>
        <v>8216.77</v>
      </c>
      <c r="Y6728" s="29">
        <f t="shared" si="1456"/>
        <v>25020.560000000001</v>
      </c>
      <c r="Z6728" s="36"/>
      <c r="AA6728" s="36">
        <f t="shared" si="1455"/>
        <v>25020.560000000001</v>
      </c>
      <c r="AB6728" s="29">
        <f t="shared" si="1457"/>
        <v>18854.98</v>
      </c>
      <c r="AC6728" s="30">
        <f t="shared" si="1458"/>
        <v>153.29</v>
      </c>
      <c r="AD6728" s="29"/>
    </row>
    <row r="6729" spans="1:30" x14ac:dyDescent="0.2">
      <c r="A6729" s="1" t="s">
        <v>5336</v>
      </c>
      <c r="B6729" s="31" t="s">
        <v>8286</v>
      </c>
      <c r="C6729" s="1">
        <v>0</v>
      </c>
      <c r="D6729" s="1" t="s">
        <v>15286</v>
      </c>
      <c r="E6729" s="1" t="s">
        <v>16660</v>
      </c>
      <c r="F6729" s="1">
        <v>0</v>
      </c>
      <c r="G6729" s="19">
        <v>102</v>
      </c>
      <c r="H6729" s="29">
        <f t="shared" si="1459"/>
        <v>13934.85</v>
      </c>
      <c r="I6729" s="32">
        <v>1240</v>
      </c>
      <c r="J6729" s="32">
        <v>36</v>
      </c>
      <c r="K6729" s="33">
        <f t="shared" si="1460"/>
        <v>2.903225806451613E-2</v>
      </c>
      <c r="L6729" s="34">
        <f t="shared" si="1464"/>
        <v>15.131964809384163</v>
      </c>
      <c r="M6729" s="32">
        <v>1250</v>
      </c>
      <c r="N6729" s="32">
        <v>335</v>
      </c>
      <c r="O6729" s="33">
        <f t="shared" si="1461"/>
        <v>0.26800000000000002</v>
      </c>
      <c r="P6729" s="34">
        <f t="shared" si="1465"/>
        <v>34.77834912043302</v>
      </c>
      <c r="Q6729" s="35">
        <v>0</v>
      </c>
      <c r="R6729" s="34">
        <f t="shared" si="1466"/>
        <v>0</v>
      </c>
      <c r="S6729" s="33">
        <v>22.96</v>
      </c>
      <c r="T6729" s="34">
        <f t="shared" si="1467"/>
        <v>68.462083628632172</v>
      </c>
      <c r="U6729" s="31">
        <f t="shared" si="1462"/>
        <v>29.593099389612341</v>
      </c>
      <c r="V6729" s="32">
        <f t="shared" si="1463"/>
        <v>36695</v>
      </c>
      <c r="W6729" s="36"/>
      <c r="X6729" s="36">
        <f t="shared" si="1468"/>
        <v>4850.2299999999996</v>
      </c>
      <c r="Y6729" s="29">
        <f t="shared" si="1456"/>
        <v>18785.080000000002</v>
      </c>
      <c r="Z6729" s="36"/>
      <c r="AA6729" s="36">
        <f t="shared" si="1455"/>
        <v>18785.080000000002</v>
      </c>
      <c r="AB6729" s="29">
        <f t="shared" si="1457"/>
        <v>14156.05</v>
      </c>
      <c r="AC6729" s="30">
        <f t="shared" si="1458"/>
        <v>138.78</v>
      </c>
    </row>
    <row r="6730" spans="1:30" x14ac:dyDescent="0.2">
      <c r="A6730" s="1" t="s">
        <v>5389</v>
      </c>
      <c r="B6730" s="31" t="s">
        <v>8286</v>
      </c>
      <c r="C6730" s="1">
        <v>0</v>
      </c>
      <c r="D6730" s="1" t="s">
        <v>15287</v>
      </c>
      <c r="E6730" s="1" t="s">
        <v>16661</v>
      </c>
      <c r="F6730" s="1">
        <v>0</v>
      </c>
      <c r="G6730" s="19">
        <v>99</v>
      </c>
      <c r="H6730" s="29">
        <f t="shared" si="1459"/>
        <v>13525</v>
      </c>
      <c r="I6730" s="32">
        <v>1240</v>
      </c>
      <c r="J6730" s="32">
        <v>41</v>
      </c>
      <c r="K6730" s="33">
        <f t="shared" si="1460"/>
        <v>3.3064516129032259E-2</v>
      </c>
      <c r="L6730" s="34">
        <f t="shared" si="1464"/>
        <v>17.233626588465299</v>
      </c>
      <c r="M6730" s="32">
        <v>1220</v>
      </c>
      <c r="N6730" s="32">
        <v>149</v>
      </c>
      <c r="O6730" s="33">
        <f t="shared" si="1461"/>
        <v>0.1221311475409836</v>
      </c>
      <c r="P6730" s="34">
        <f t="shared" si="1465"/>
        <v>15.848954058430756</v>
      </c>
      <c r="Q6730" s="35">
        <v>0</v>
      </c>
      <c r="R6730" s="34">
        <f t="shared" si="1466"/>
        <v>0</v>
      </c>
      <c r="S6730" s="33">
        <v>24.8</v>
      </c>
      <c r="T6730" s="34">
        <f t="shared" si="1467"/>
        <v>74.982282069454286</v>
      </c>
      <c r="U6730" s="31">
        <f t="shared" si="1462"/>
        <v>27.016215679087587</v>
      </c>
      <c r="V6730" s="32">
        <f t="shared" si="1463"/>
        <v>33500</v>
      </c>
      <c r="W6730" s="36"/>
      <c r="X6730" s="36">
        <f t="shared" si="1468"/>
        <v>4427.92</v>
      </c>
      <c r="Y6730" s="29">
        <f t="shared" si="1456"/>
        <v>17952.919999999998</v>
      </c>
      <c r="Z6730" s="36"/>
      <c r="AA6730" s="36">
        <f t="shared" si="1455"/>
        <v>17952.919999999998</v>
      </c>
      <c r="AB6730" s="29">
        <f t="shared" si="1457"/>
        <v>13528.95</v>
      </c>
      <c r="AC6730" s="30">
        <f t="shared" si="1458"/>
        <v>136.66</v>
      </c>
      <c r="AD6730" s="29"/>
    </row>
    <row r="6731" spans="1:30" x14ac:dyDescent="0.2">
      <c r="A6731" s="1" t="s">
        <v>101</v>
      </c>
      <c r="B6731" s="31" t="s">
        <v>8286</v>
      </c>
      <c r="C6731" s="1">
        <v>0</v>
      </c>
      <c r="D6731" s="1" t="s">
        <v>15288</v>
      </c>
      <c r="E6731" s="1" t="s">
        <v>17086</v>
      </c>
      <c r="F6731" s="1">
        <v>0</v>
      </c>
      <c r="G6731" s="19">
        <v>134</v>
      </c>
      <c r="H6731" s="29">
        <f t="shared" si="1459"/>
        <v>18306.57</v>
      </c>
      <c r="I6731" s="32">
        <v>1241</v>
      </c>
      <c r="J6731" s="32">
        <v>60</v>
      </c>
      <c r="K6731" s="33">
        <f t="shared" si="1460"/>
        <v>4.8348106365834004E-2</v>
      </c>
      <c r="L6731" s="34">
        <f t="shared" si="1464"/>
        <v>25.199619075525604</v>
      </c>
      <c r="M6731" s="32">
        <v>1206</v>
      </c>
      <c r="N6731" s="32">
        <v>312</v>
      </c>
      <c r="O6731" s="33">
        <f t="shared" si="1461"/>
        <v>0.25870646766169153</v>
      </c>
      <c r="P6731" s="34">
        <f t="shared" si="1465"/>
        <v>33.572327806165383</v>
      </c>
      <c r="Q6731" s="35">
        <v>0</v>
      </c>
      <c r="R6731" s="34">
        <f t="shared" si="1466"/>
        <v>0</v>
      </c>
      <c r="S6731" s="33">
        <v>18.52</v>
      </c>
      <c r="T6731" s="34">
        <f t="shared" si="1467"/>
        <v>52.728561304039687</v>
      </c>
      <c r="U6731" s="31">
        <f t="shared" si="1462"/>
        <v>27.875127046432667</v>
      </c>
      <c r="V6731" s="32">
        <f t="shared" si="1463"/>
        <v>34593</v>
      </c>
      <c r="W6731" s="36"/>
      <c r="X6731" s="36">
        <f t="shared" si="1468"/>
        <v>4572.3900000000003</v>
      </c>
      <c r="Y6731" s="29">
        <f t="shared" si="1456"/>
        <v>22878.959999999999</v>
      </c>
      <c r="Z6731" s="36"/>
      <c r="AA6731" s="36">
        <f t="shared" si="1455"/>
        <v>22878.959999999999</v>
      </c>
      <c r="AB6731" s="29">
        <f t="shared" si="1457"/>
        <v>17241.12</v>
      </c>
      <c r="AC6731" s="30">
        <f t="shared" si="1458"/>
        <v>128.66999999999999</v>
      </c>
    </row>
    <row r="6732" spans="1:30" x14ac:dyDescent="0.2">
      <c r="A6732" s="1" t="s">
        <v>8326</v>
      </c>
      <c r="B6732" s="31" t="s">
        <v>8291</v>
      </c>
      <c r="C6732" s="1">
        <v>0</v>
      </c>
      <c r="D6732" s="1" t="s">
        <v>15289</v>
      </c>
      <c r="E6732" s="1" t="s">
        <v>19067</v>
      </c>
      <c r="F6732" s="1">
        <v>0</v>
      </c>
      <c r="G6732" s="19">
        <v>92</v>
      </c>
      <c r="H6732" s="29">
        <f t="shared" si="1459"/>
        <v>12568.69</v>
      </c>
      <c r="I6732" s="32">
        <v>1241</v>
      </c>
      <c r="J6732" s="32">
        <v>2</v>
      </c>
      <c r="K6732" s="33">
        <f t="shared" si="1460"/>
        <v>1.6116035455278001E-3</v>
      </c>
      <c r="L6732" s="34">
        <f t="shared" si="1464"/>
        <v>0.83998730251752007</v>
      </c>
      <c r="M6732" s="32">
        <v>1112</v>
      </c>
      <c r="N6732" s="32">
        <v>19</v>
      </c>
      <c r="O6732" s="33">
        <f t="shared" si="1461"/>
        <v>1.70863309352518E-2</v>
      </c>
      <c r="P6732" s="34">
        <f t="shared" si="1465"/>
        <v>2.2172924718412013</v>
      </c>
      <c r="Q6732" s="35">
        <v>0</v>
      </c>
      <c r="R6732" s="34">
        <f t="shared" si="1466"/>
        <v>0</v>
      </c>
      <c r="S6732" s="33">
        <v>24.33</v>
      </c>
      <c r="T6732" s="34">
        <f t="shared" si="1467"/>
        <v>73.316796598157325</v>
      </c>
      <c r="U6732" s="31">
        <f t="shared" si="1462"/>
        <v>19.093519093129011</v>
      </c>
      <c r="V6732" s="32">
        <f t="shared" si="1463"/>
        <v>23695</v>
      </c>
      <c r="W6732" s="36"/>
      <c r="X6732" s="36">
        <f t="shared" si="1468"/>
        <v>3131.93</v>
      </c>
      <c r="Y6732" s="29">
        <f t="shared" si="1456"/>
        <v>15700.62</v>
      </c>
      <c r="Z6732" s="36"/>
      <c r="AA6732" s="36">
        <f t="shared" si="1455"/>
        <v>15700.62</v>
      </c>
      <c r="AB6732" s="29">
        <f t="shared" si="1457"/>
        <v>11831.67</v>
      </c>
      <c r="AC6732" s="30">
        <f t="shared" si="1458"/>
        <v>128.61000000000001</v>
      </c>
    </row>
    <row r="6733" spans="1:30" x14ac:dyDescent="0.2">
      <c r="A6733" s="1" t="s">
        <v>3615</v>
      </c>
      <c r="B6733" s="31" t="s">
        <v>8286</v>
      </c>
      <c r="C6733" s="1">
        <v>0</v>
      </c>
      <c r="D6733" s="1" t="s">
        <v>15290</v>
      </c>
      <c r="E6733" s="1" t="s">
        <v>19304</v>
      </c>
      <c r="F6733" s="1">
        <v>0</v>
      </c>
      <c r="G6733" s="19">
        <v>124</v>
      </c>
      <c r="H6733" s="29">
        <f t="shared" si="1459"/>
        <v>16940.41</v>
      </c>
      <c r="I6733" s="32">
        <v>1241</v>
      </c>
      <c r="J6733" s="32">
        <v>39</v>
      </c>
      <c r="K6733" s="33">
        <f t="shared" si="1460"/>
        <v>3.1426269137792104E-2</v>
      </c>
      <c r="L6733" s="34">
        <f t="shared" si="1464"/>
        <v>16.37975239909164</v>
      </c>
      <c r="M6733" s="32">
        <v>1261</v>
      </c>
      <c r="N6733" s="32">
        <v>126</v>
      </c>
      <c r="O6733" s="33">
        <f t="shared" si="1461"/>
        <v>9.9920697858842195E-2</v>
      </c>
      <c r="P6733" s="34">
        <f t="shared" si="1465"/>
        <v>12.966704904821336</v>
      </c>
      <c r="Q6733" s="35">
        <v>0</v>
      </c>
      <c r="R6733" s="34">
        <f t="shared" si="1466"/>
        <v>0</v>
      </c>
      <c r="S6733" s="33">
        <v>21.03</v>
      </c>
      <c r="T6733" s="34">
        <f t="shared" si="1467"/>
        <v>61.622962437987248</v>
      </c>
      <c r="U6733" s="31">
        <f t="shared" si="1462"/>
        <v>22.742354935475056</v>
      </c>
      <c r="V6733" s="32">
        <f t="shared" si="1463"/>
        <v>28223</v>
      </c>
      <c r="W6733" s="36"/>
      <c r="X6733" s="36">
        <f t="shared" si="1468"/>
        <v>3730.43</v>
      </c>
      <c r="Y6733" s="29">
        <f t="shared" si="1456"/>
        <v>20670.84</v>
      </c>
      <c r="Z6733" s="36"/>
      <c r="AA6733" s="36">
        <f t="shared" si="1455"/>
        <v>20670.84</v>
      </c>
      <c r="AB6733" s="29">
        <f t="shared" si="1457"/>
        <v>15577.12</v>
      </c>
      <c r="AC6733" s="30">
        <f t="shared" si="1458"/>
        <v>125.62</v>
      </c>
      <c r="AD6733" s="29"/>
    </row>
    <row r="6734" spans="1:30" x14ac:dyDescent="0.2">
      <c r="A6734" s="1" t="s">
        <v>4655</v>
      </c>
      <c r="B6734" s="31" t="s">
        <v>8291</v>
      </c>
      <c r="C6734" s="1">
        <v>0</v>
      </c>
      <c r="D6734" s="1" t="s">
        <v>15291</v>
      </c>
      <c r="E6734" s="1" t="s">
        <v>19100</v>
      </c>
      <c r="F6734" s="1">
        <v>0</v>
      </c>
      <c r="G6734" s="19">
        <v>111</v>
      </c>
      <c r="H6734" s="29">
        <f t="shared" si="1459"/>
        <v>15164.4</v>
      </c>
      <c r="I6734" s="32">
        <v>1241</v>
      </c>
      <c r="J6734" s="32">
        <v>38</v>
      </c>
      <c r="K6734" s="33">
        <f t="shared" si="1460"/>
        <v>3.0620467365028204E-2</v>
      </c>
      <c r="L6734" s="34">
        <f t="shared" si="1464"/>
        <v>15.959758747832881</v>
      </c>
      <c r="M6734" s="32">
        <v>1196</v>
      </c>
      <c r="N6734" s="32">
        <v>36</v>
      </c>
      <c r="O6734" s="33">
        <f t="shared" si="1461"/>
        <v>3.0100334448160536E-2</v>
      </c>
      <c r="P6734" s="34">
        <f t="shared" si="1465"/>
        <v>3.9061191794027006</v>
      </c>
      <c r="Q6734" s="35">
        <v>0</v>
      </c>
      <c r="R6734" s="34">
        <f t="shared" si="1466"/>
        <v>0</v>
      </c>
      <c r="S6734" s="33">
        <v>21.77</v>
      </c>
      <c r="T6734" s="34">
        <f t="shared" si="1467"/>
        <v>64.245216158752655</v>
      </c>
      <c r="U6734" s="31">
        <f t="shared" si="1462"/>
        <v>21.02777352149706</v>
      </c>
      <c r="V6734" s="32">
        <f t="shared" si="1463"/>
        <v>26095</v>
      </c>
      <c r="W6734" s="36"/>
      <c r="X6734" s="36">
        <f t="shared" si="1468"/>
        <v>3449.15</v>
      </c>
      <c r="Y6734" s="29">
        <f t="shared" si="1456"/>
        <v>18613.55</v>
      </c>
      <c r="Z6734" s="36"/>
      <c r="AA6734" s="36">
        <f t="shared" si="1455"/>
        <v>18613.55</v>
      </c>
      <c r="AB6734" s="29">
        <f t="shared" si="1457"/>
        <v>14026.79</v>
      </c>
      <c r="AC6734" s="30">
        <f t="shared" si="1458"/>
        <v>126.37</v>
      </c>
    </row>
    <row r="6735" spans="1:30" x14ac:dyDescent="0.2">
      <c r="A6735" s="1" t="s">
        <v>6131</v>
      </c>
      <c r="B6735" s="31" t="s">
        <v>8286</v>
      </c>
      <c r="C6735" s="1">
        <v>0</v>
      </c>
      <c r="D6735" s="1" t="s">
        <v>15292</v>
      </c>
      <c r="E6735" s="1" t="s">
        <v>17110</v>
      </c>
      <c r="F6735" s="1">
        <v>0</v>
      </c>
      <c r="G6735" s="19">
        <v>109</v>
      </c>
      <c r="H6735" s="29">
        <f t="shared" si="1459"/>
        <v>14891.17</v>
      </c>
      <c r="I6735" s="32">
        <v>1241</v>
      </c>
      <c r="J6735" s="32">
        <v>36</v>
      </c>
      <c r="K6735" s="33">
        <f t="shared" si="1460"/>
        <v>2.9008863819500404E-2</v>
      </c>
      <c r="L6735" s="34">
        <f t="shared" si="1464"/>
        <v>15.119771445315362</v>
      </c>
      <c r="M6735" s="32">
        <v>1253</v>
      </c>
      <c r="N6735" s="32">
        <v>115</v>
      </c>
      <c r="O6735" s="33">
        <f t="shared" si="1461"/>
        <v>9.1779728651237028E-2</v>
      </c>
      <c r="P6735" s="34">
        <f t="shared" si="1465"/>
        <v>11.910251661236309</v>
      </c>
      <c r="Q6735" s="35">
        <v>0</v>
      </c>
      <c r="R6735" s="34">
        <f t="shared" si="1466"/>
        <v>0</v>
      </c>
      <c r="S6735" s="33">
        <v>22.16</v>
      </c>
      <c r="T6735" s="34">
        <f t="shared" si="1467"/>
        <v>65.627214741318213</v>
      </c>
      <c r="U6735" s="31">
        <f t="shared" si="1462"/>
        <v>23.16430946196747</v>
      </c>
      <c r="V6735" s="32">
        <f t="shared" si="1463"/>
        <v>28747</v>
      </c>
      <c r="W6735" s="36"/>
      <c r="X6735" s="36">
        <f t="shared" si="1468"/>
        <v>3799.69</v>
      </c>
      <c r="Y6735" s="29">
        <f t="shared" si="1456"/>
        <v>18690.86</v>
      </c>
      <c r="Z6735" s="36"/>
      <c r="AA6735" s="36">
        <f t="shared" si="1455"/>
        <v>18690.86</v>
      </c>
      <c r="AB6735" s="29">
        <f t="shared" si="1457"/>
        <v>14085.05</v>
      </c>
      <c r="AC6735" s="30">
        <f t="shared" si="1458"/>
        <v>129.22</v>
      </c>
    </row>
    <row r="6736" spans="1:30" x14ac:dyDescent="0.2">
      <c r="A6736" s="1" t="s">
        <v>522</v>
      </c>
      <c r="B6736" s="31" t="s">
        <v>8286</v>
      </c>
      <c r="C6736" s="1">
        <v>0</v>
      </c>
      <c r="D6736" s="1" t="s">
        <v>15293</v>
      </c>
      <c r="E6736" s="1" t="s">
        <v>18670</v>
      </c>
      <c r="F6736" s="1">
        <v>0</v>
      </c>
      <c r="G6736" s="19">
        <v>104</v>
      </c>
      <c r="H6736" s="29">
        <f t="shared" si="1459"/>
        <v>14208.08</v>
      </c>
      <c r="I6736" s="32">
        <v>1242</v>
      </c>
      <c r="J6736" s="32">
        <v>35</v>
      </c>
      <c r="K6736" s="33">
        <f t="shared" si="1460"/>
        <v>2.8180354267310789E-2</v>
      </c>
      <c r="L6736" s="34">
        <f t="shared" si="1464"/>
        <v>14.687942224174108</v>
      </c>
      <c r="M6736" s="32">
        <v>1260</v>
      </c>
      <c r="N6736" s="32">
        <v>25</v>
      </c>
      <c r="O6736" s="33">
        <f t="shared" si="1461"/>
        <v>1.984126984126984E-2</v>
      </c>
      <c r="P6736" s="34">
        <f t="shared" si="1465"/>
        <v>2.5748007818373178</v>
      </c>
      <c r="Q6736" s="35">
        <v>0</v>
      </c>
      <c r="R6736" s="34">
        <f t="shared" si="1466"/>
        <v>0</v>
      </c>
      <c r="S6736" s="33">
        <v>21.41</v>
      </c>
      <c r="T6736" s="34">
        <f t="shared" si="1467"/>
        <v>62.969525159461384</v>
      </c>
      <c r="U6736" s="31">
        <f t="shared" si="1462"/>
        <v>20.058067041368204</v>
      </c>
      <c r="V6736" s="32">
        <f t="shared" si="1463"/>
        <v>24912</v>
      </c>
      <c r="W6736" s="36"/>
      <c r="X6736" s="36">
        <f t="shared" si="1468"/>
        <v>3292.79</v>
      </c>
      <c r="Y6736" s="29">
        <f t="shared" si="1456"/>
        <v>17500.87</v>
      </c>
      <c r="Z6736" s="36"/>
      <c r="AA6736" s="36">
        <f t="shared" si="1455"/>
        <v>17500.87</v>
      </c>
      <c r="AB6736" s="29">
        <f t="shared" si="1457"/>
        <v>13188.3</v>
      </c>
      <c r="AC6736" s="30">
        <f t="shared" si="1458"/>
        <v>126.81</v>
      </c>
    </row>
    <row r="6737" spans="1:30" x14ac:dyDescent="0.2">
      <c r="A6737" s="1" t="s">
        <v>1055</v>
      </c>
      <c r="B6737" s="31" t="s">
        <v>8297</v>
      </c>
      <c r="C6737" s="1">
        <v>0</v>
      </c>
      <c r="D6737" s="1" t="s">
        <v>15294</v>
      </c>
      <c r="E6737" s="1" t="s">
        <v>16596</v>
      </c>
      <c r="F6737" s="1">
        <v>0</v>
      </c>
      <c r="G6737" s="19">
        <v>136</v>
      </c>
      <c r="H6737" s="29">
        <f t="shared" si="1459"/>
        <v>18579.8</v>
      </c>
      <c r="I6737" s="32">
        <v>1242</v>
      </c>
      <c r="J6737" s="32">
        <v>79</v>
      </c>
      <c r="K6737" s="33">
        <f t="shared" si="1460"/>
        <v>6.3607085346215786E-2</v>
      </c>
      <c r="L6737" s="34">
        <f t="shared" si="1464"/>
        <v>33.152783877421562</v>
      </c>
      <c r="M6737" s="32">
        <v>1243</v>
      </c>
      <c r="N6737" s="32">
        <v>104</v>
      </c>
      <c r="O6737" s="33">
        <f t="shared" si="1461"/>
        <v>8.3668543845535001E-2</v>
      </c>
      <c r="P6737" s="34">
        <f t="shared" si="1465"/>
        <v>10.857663538277141</v>
      </c>
      <c r="Q6737" s="35">
        <v>0</v>
      </c>
      <c r="R6737" s="34">
        <f t="shared" si="1466"/>
        <v>0</v>
      </c>
      <c r="S6737" s="33">
        <v>24.35</v>
      </c>
      <c r="T6737" s="34">
        <f t="shared" si="1467"/>
        <v>73.387668320340197</v>
      </c>
      <c r="U6737" s="31">
        <f t="shared" si="1462"/>
        <v>29.349528934009726</v>
      </c>
      <c r="V6737" s="32">
        <f t="shared" si="1463"/>
        <v>36452</v>
      </c>
      <c r="W6737" s="36"/>
      <c r="X6737" s="36">
        <f t="shared" si="1468"/>
        <v>4818.1099999999997</v>
      </c>
      <c r="Y6737" s="29">
        <f t="shared" si="1456"/>
        <v>23397.91</v>
      </c>
      <c r="Z6737" s="36"/>
      <c r="AA6737" s="36">
        <f t="shared" si="1455"/>
        <v>23397.91</v>
      </c>
      <c r="AB6737" s="29">
        <f t="shared" si="1457"/>
        <v>17632.189999999999</v>
      </c>
      <c r="AC6737" s="30">
        <f t="shared" si="1458"/>
        <v>129.65</v>
      </c>
      <c r="AD6737" s="29"/>
    </row>
    <row r="6738" spans="1:30" x14ac:dyDescent="0.2">
      <c r="A6738" s="1" t="s">
        <v>3193</v>
      </c>
      <c r="B6738" s="31" t="s">
        <v>8286</v>
      </c>
      <c r="C6738" s="1">
        <v>0</v>
      </c>
      <c r="D6738" s="1" t="s">
        <v>15295</v>
      </c>
      <c r="E6738" s="1" t="s">
        <v>16632</v>
      </c>
      <c r="F6738" s="1">
        <v>0</v>
      </c>
      <c r="G6738" s="19">
        <v>115</v>
      </c>
      <c r="H6738" s="29">
        <f t="shared" si="1459"/>
        <v>15710.86</v>
      </c>
      <c r="I6738" s="32">
        <v>1242</v>
      </c>
      <c r="J6738" s="32">
        <v>38</v>
      </c>
      <c r="K6738" s="33">
        <f t="shared" si="1460"/>
        <v>3.0595813204508857E-2</v>
      </c>
      <c r="L6738" s="34">
        <f t="shared" si="1464"/>
        <v>15.946908700531889</v>
      </c>
      <c r="M6738" s="32">
        <v>1253</v>
      </c>
      <c r="N6738" s="32">
        <v>35</v>
      </c>
      <c r="O6738" s="33">
        <f t="shared" si="1461"/>
        <v>2.7932960893854747E-2</v>
      </c>
      <c r="P6738" s="34">
        <f t="shared" si="1465"/>
        <v>3.6248592012458327</v>
      </c>
      <c r="Q6738" s="35">
        <v>0</v>
      </c>
      <c r="R6738" s="34">
        <f t="shared" si="1466"/>
        <v>0</v>
      </c>
      <c r="S6738" s="33">
        <v>19.11</v>
      </c>
      <c r="T6738" s="34">
        <f t="shared" si="1467"/>
        <v>54.819277108433731</v>
      </c>
      <c r="U6738" s="31">
        <f t="shared" si="1462"/>
        <v>18.597761252552864</v>
      </c>
      <c r="V6738" s="32">
        <f t="shared" si="1463"/>
        <v>23098</v>
      </c>
      <c r="W6738" s="36"/>
      <c r="X6738" s="36">
        <f t="shared" si="1468"/>
        <v>3053.02</v>
      </c>
      <c r="Y6738" s="29">
        <f t="shared" si="1456"/>
        <v>18763.88</v>
      </c>
      <c r="Z6738" s="36"/>
      <c r="AA6738" s="36">
        <f t="shared" si="1455"/>
        <v>18763.88</v>
      </c>
      <c r="AB6738" s="29">
        <f t="shared" si="1457"/>
        <v>14140.08</v>
      </c>
      <c r="AC6738" s="30">
        <f t="shared" si="1458"/>
        <v>122.96</v>
      </c>
      <c r="AD6738" s="29"/>
    </row>
    <row r="6739" spans="1:30" x14ac:dyDescent="0.2">
      <c r="A6739" s="1" t="s">
        <v>3796</v>
      </c>
      <c r="B6739" s="31" t="s">
        <v>8287</v>
      </c>
      <c r="C6739" s="1">
        <v>0</v>
      </c>
      <c r="D6739" s="1" t="s">
        <v>15296</v>
      </c>
      <c r="E6739" s="1" t="s">
        <v>16641</v>
      </c>
      <c r="F6739" s="1">
        <v>0</v>
      </c>
      <c r="G6739" s="19">
        <v>120</v>
      </c>
      <c r="H6739" s="29">
        <f t="shared" si="1459"/>
        <v>16393.939999999999</v>
      </c>
      <c r="I6739" s="32">
        <v>1242</v>
      </c>
      <c r="J6739" s="32">
        <v>23</v>
      </c>
      <c r="K6739" s="33">
        <f t="shared" si="1460"/>
        <v>1.8518518518518517E-2</v>
      </c>
      <c r="L6739" s="34">
        <f t="shared" si="1464"/>
        <v>9.652076318742985</v>
      </c>
      <c r="M6739" s="32">
        <v>1215</v>
      </c>
      <c r="N6739" s="32">
        <v>243</v>
      </c>
      <c r="O6739" s="33">
        <f t="shared" si="1461"/>
        <v>0.2</v>
      </c>
      <c r="P6739" s="34">
        <f t="shared" si="1465"/>
        <v>25.953991880920164</v>
      </c>
      <c r="Q6739" s="35">
        <v>0</v>
      </c>
      <c r="R6739" s="34">
        <f t="shared" si="1466"/>
        <v>0</v>
      </c>
      <c r="S6739" s="33">
        <v>22.58</v>
      </c>
      <c r="T6739" s="34">
        <f t="shared" si="1467"/>
        <v>67.115520907158043</v>
      </c>
      <c r="U6739" s="31">
        <f t="shared" si="1462"/>
        <v>25.6803972767053</v>
      </c>
      <c r="V6739" s="32">
        <f t="shared" si="1463"/>
        <v>31895</v>
      </c>
      <c r="W6739" s="36"/>
      <c r="X6739" s="36">
        <f t="shared" si="1468"/>
        <v>4215.78</v>
      </c>
      <c r="Y6739" s="29">
        <f t="shared" si="1456"/>
        <v>20609.719999999998</v>
      </c>
      <c r="Z6739" s="36"/>
      <c r="AA6739" s="36">
        <f t="shared" si="1455"/>
        <v>20609.719999999998</v>
      </c>
      <c r="AB6739" s="29">
        <f t="shared" si="1457"/>
        <v>15531.06</v>
      </c>
      <c r="AC6739" s="30">
        <f t="shared" si="1458"/>
        <v>129.43</v>
      </c>
    </row>
    <row r="6740" spans="1:30" x14ac:dyDescent="0.2">
      <c r="A6740" s="1" t="s">
        <v>3807</v>
      </c>
      <c r="B6740" s="31" t="s">
        <v>8287</v>
      </c>
      <c r="C6740" s="1">
        <v>0</v>
      </c>
      <c r="D6740" s="1" t="s">
        <v>15297</v>
      </c>
      <c r="E6740" s="1" t="s">
        <v>16641</v>
      </c>
      <c r="F6740" s="1">
        <v>0</v>
      </c>
      <c r="G6740" s="19">
        <v>147</v>
      </c>
      <c r="H6740" s="29">
        <f t="shared" si="1459"/>
        <v>20082.580000000002</v>
      </c>
      <c r="I6740" s="32">
        <v>1242</v>
      </c>
      <c r="J6740" s="32">
        <v>101</v>
      </c>
      <c r="K6740" s="33">
        <f t="shared" si="1460"/>
        <v>8.1320450885668277E-2</v>
      </c>
      <c r="L6740" s="34">
        <f t="shared" si="1464"/>
        <v>42.385204704045279</v>
      </c>
      <c r="M6740" s="32">
        <v>1156</v>
      </c>
      <c r="N6740" s="32">
        <v>274</v>
      </c>
      <c r="O6740" s="33">
        <f t="shared" si="1461"/>
        <v>0.23702422145328719</v>
      </c>
      <c r="P6740" s="34">
        <f t="shared" si="1465"/>
        <v>30.758623595900193</v>
      </c>
      <c r="Q6740" s="35">
        <v>0</v>
      </c>
      <c r="R6740" s="34">
        <f t="shared" si="1466"/>
        <v>0</v>
      </c>
      <c r="S6740" s="33">
        <v>21.05</v>
      </c>
      <c r="T6740" s="34">
        <f t="shared" si="1467"/>
        <v>61.693834160170091</v>
      </c>
      <c r="U6740" s="31">
        <f t="shared" si="1462"/>
        <v>33.709415615028888</v>
      </c>
      <c r="V6740" s="32">
        <f t="shared" si="1463"/>
        <v>41867</v>
      </c>
      <c r="W6740" s="36"/>
      <c r="X6740" s="36">
        <f t="shared" si="1468"/>
        <v>5533.85</v>
      </c>
      <c r="Y6740" s="29">
        <f t="shared" si="1456"/>
        <v>25616.43</v>
      </c>
      <c r="Z6740" s="36"/>
      <c r="AA6740" s="36">
        <f t="shared" si="1455"/>
        <v>25616.43</v>
      </c>
      <c r="AB6740" s="29">
        <f t="shared" si="1457"/>
        <v>19304.02</v>
      </c>
      <c r="AC6740" s="30">
        <f t="shared" si="1458"/>
        <v>131.32</v>
      </c>
      <c r="AD6740" s="29"/>
    </row>
    <row r="6741" spans="1:30" x14ac:dyDescent="0.2">
      <c r="A6741" s="1" t="s">
        <v>5357</v>
      </c>
      <c r="B6741" s="31" t="s">
        <v>8293</v>
      </c>
      <c r="C6741" s="1">
        <v>0</v>
      </c>
      <c r="D6741" s="1" t="s">
        <v>15298</v>
      </c>
      <c r="E6741" s="1" t="s">
        <v>16660</v>
      </c>
      <c r="F6741" s="1">
        <v>0</v>
      </c>
      <c r="G6741" s="19">
        <v>103</v>
      </c>
      <c r="H6741" s="29">
        <f t="shared" si="1459"/>
        <v>14071.47</v>
      </c>
      <c r="I6741" s="32">
        <v>1242</v>
      </c>
      <c r="J6741" s="32">
        <v>47</v>
      </c>
      <c r="K6741" s="33">
        <f t="shared" si="1460"/>
        <v>3.7842190016103061E-2</v>
      </c>
      <c r="L6741" s="34">
        <f t="shared" si="1464"/>
        <v>19.723808129605231</v>
      </c>
      <c r="M6741" s="32">
        <v>1149</v>
      </c>
      <c r="N6741" s="32">
        <v>472</v>
      </c>
      <c r="O6741" s="33">
        <f t="shared" si="1461"/>
        <v>0.41079199303742386</v>
      </c>
      <c r="P6741" s="34">
        <f t="shared" si="1465"/>
        <v>53.308460260201564</v>
      </c>
      <c r="Q6741" s="35">
        <v>0</v>
      </c>
      <c r="R6741" s="34">
        <f t="shared" si="1466"/>
        <v>0</v>
      </c>
      <c r="S6741" s="33">
        <v>19.41</v>
      </c>
      <c r="T6741" s="34">
        <f t="shared" si="1467"/>
        <v>55.882352941176471</v>
      </c>
      <c r="U6741" s="31">
        <f t="shared" si="1462"/>
        <v>32.228655332745817</v>
      </c>
      <c r="V6741" s="32">
        <f t="shared" si="1463"/>
        <v>40028</v>
      </c>
      <c r="W6741" s="36"/>
      <c r="X6741" s="36">
        <f t="shared" si="1468"/>
        <v>5290.77</v>
      </c>
      <c r="Y6741" s="29">
        <f t="shared" si="1456"/>
        <v>19362.239999999998</v>
      </c>
      <c r="Z6741" s="36"/>
      <c r="AA6741" s="36">
        <f t="shared" si="1455"/>
        <v>19362.239999999998</v>
      </c>
      <c r="AB6741" s="29">
        <f t="shared" si="1457"/>
        <v>14590.99</v>
      </c>
      <c r="AC6741" s="30">
        <f t="shared" si="1458"/>
        <v>141.66</v>
      </c>
      <c r="AD6741" s="29"/>
    </row>
    <row r="6742" spans="1:30" x14ac:dyDescent="0.2">
      <c r="A6742" s="1" t="s">
        <v>6710</v>
      </c>
      <c r="B6742" s="31" t="s">
        <v>8287</v>
      </c>
      <c r="C6742" s="1">
        <v>0</v>
      </c>
      <c r="D6742" s="1" t="s">
        <v>15299</v>
      </c>
      <c r="E6742" s="1" t="s">
        <v>17820</v>
      </c>
      <c r="F6742" s="1">
        <v>0</v>
      </c>
      <c r="G6742" s="19">
        <v>128</v>
      </c>
      <c r="H6742" s="29">
        <f t="shared" si="1459"/>
        <v>17486.87</v>
      </c>
      <c r="I6742" s="32">
        <v>1242</v>
      </c>
      <c r="J6742" s="32">
        <v>52</v>
      </c>
      <c r="K6742" s="33">
        <f t="shared" si="1460"/>
        <v>4.1867954911433171E-2</v>
      </c>
      <c r="L6742" s="34">
        <f t="shared" si="1464"/>
        <v>21.822085590201532</v>
      </c>
      <c r="M6742" s="32">
        <v>1187</v>
      </c>
      <c r="N6742" s="32">
        <v>65</v>
      </c>
      <c r="O6742" s="33">
        <f t="shared" si="1461"/>
        <v>5.4759898904802019E-2</v>
      </c>
      <c r="P6742" s="34">
        <f t="shared" si="1465"/>
        <v>7.1061898578762035</v>
      </c>
      <c r="Q6742" s="35">
        <v>0</v>
      </c>
      <c r="R6742" s="34">
        <f t="shared" si="1466"/>
        <v>0</v>
      </c>
      <c r="S6742" s="33">
        <v>22.18</v>
      </c>
      <c r="T6742" s="34">
        <f t="shared" si="1467"/>
        <v>65.698086463501056</v>
      </c>
      <c r="U6742" s="31">
        <f t="shared" si="1462"/>
        <v>23.656590477894696</v>
      </c>
      <c r="V6742" s="32">
        <f t="shared" si="1463"/>
        <v>29381</v>
      </c>
      <c r="W6742" s="36"/>
      <c r="X6742" s="36">
        <f t="shared" si="1468"/>
        <v>3883.49</v>
      </c>
      <c r="Y6742" s="29">
        <f t="shared" si="1456"/>
        <v>21370.36</v>
      </c>
      <c r="Z6742" s="36"/>
      <c r="AA6742" s="36">
        <f t="shared" si="1455"/>
        <v>21370.36</v>
      </c>
      <c r="AB6742" s="29">
        <f t="shared" si="1457"/>
        <v>16104.27</v>
      </c>
      <c r="AC6742" s="30">
        <f t="shared" si="1458"/>
        <v>125.81</v>
      </c>
      <c r="AD6742" s="29"/>
    </row>
    <row r="6743" spans="1:30" x14ac:dyDescent="0.2">
      <c r="A6743" s="1" t="s">
        <v>7079</v>
      </c>
      <c r="B6743" s="31" t="s">
        <v>8286</v>
      </c>
      <c r="C6743" s="1">
        <v>0</v>
      </c>
      <c r="D6743" s="1" t="s">
        <v>15300</v>
      </c>
      <c r="E6743" s="1" t="s">
        <v>19305</v>
      </c>
      <c r="F6743" s="1">
        <v>0</v>
      </c>
      <c r="G6743" s="19">
        <v>126</v>
      </c>
      <c r="H6743" s="29">
        <f t="shared" si="1459"/>
        <v>17213.64</v>
      </c>
      <c r="I6743" s="32">
        <v>1242</v>
      </c>
      <c r="J6743" s="32">
        <v>69</v>
      </c>
      <c r="K6743" s="33">
        <f t="shared" si="1460"/>
        <v>5.5555555555555552E-2</v>
      </c>
      <c r="L6743" s="34">
        <f t="shared" si="1464"/>
        <v>28.956228956228951</v>
      </c>
      <c r="M6743" s="32">
        <v>1238</v>
      </c>
      <c r="N6743" s="32">
        <v>292</v>
      </c>
      <c r="O6743" s="33">
        <f t="shared" si="1461"/>
        <v>0.23586429725363489</v>
      </c>
      <c r="P6743" s="34">
        <f t="shared" si="1465"/>
        <v>30.608100279598897</v>
      </c>
      <c r="Q6743" s="35">
        <v>0</v>
      </c>
      <c r="R6743" s="34">
        <f t="shared" si="1466"/>
        <v>0</v>
      </c>
      <c r="S6743" s="33">
        <v>20.7</v>
      </c>
      <c r="T6743" s="34">
        <f t="shared" si="1467"/>
        <v>60.453579021970228</v>
      </c>
      <c r="U6743" s="31">
        <f t="shared" si="1462"/>
        <v>30.004477064449517</v>
      </c>
      <c r="V6743" s="32">
        <f t="shared" si="1463"/>
        <v>37266</v>
      </c>
      <c r="W6743" s="36"/>
      <c r="X6743" s="36">
        <f t="shared" si="1468"/>
        <v>4925.7</v>
      </c>
      <c r="Y6743" s="29">
        <f t="shared" si="1456"/>
        <v>22139.34</v>
      </c>
      <c r="Z6743" s="36"/>
      <c r="AA6743" s="36">
        <f t="shared" si="1455"/>
        <v>22139.34</v>
      </c>
      <c r="AB6743" s="29">
        <f t="shared" si="1457"/>
        <v>16683.75</v>
      </c>
      <c r="AC6743" s="30">
        <f t="shared" si="1458"/>
        <v>132.41</v>
      </c>
    </row>
    <row r="6744" spans="1:30" x14ac:dyDescent="0.2">
      <c r="A6744" s="1" t="s">
        <v>7277</v>
      </c>
      <c r="B6744" s="31" t="s">
        <v>8287</v>
      </c>
      <c r="C6744" s="1">
        <v>0</v>
      </c>
      <c r="D6744" s="1" t="s">
        <v>15301</v>
      </c>
      <c r="E6744" s="1" t="s">
        <v>18999</v>
      </c>
      <c r="F6744" s="1">
        <v>0</v>
      </c>
      <c r="G6744" s="19">
        <v>122</v>
      </c>
      <c r="H6744" s="29">
        <f t="shared" si="1459"/>
        <v>16667.18</v>
      </c>
      <c r="I6744" s="32">
        <v>1242</v>
      </c>
      <c r="J6744" s="32">
        <v>0</v>
      </c>
      <c r="K6744" s="33">
        <f t="shared" si="1460"/>
        <v>0</v>
      </c>
      <c r="L6744" s="34">
        <f t="shared" si="1464"/>
        <v>0</v>
      </c>
      <c r="M6744" s="32">
        <v>1122</v>
      </c>
      <c r="N6744" s="32">
        <v>93</v>
      </c>
      <c r="O6744" s="33">
        <f t="shared" si="1461"/>
        <v>8.2887700534759357E-2</v>
      </c>
      <c r="P6744" s="34">
        <f t="shared" si="1465"/>
        <v>10.756333533536431</v>
      </c>
      <c r="Q6744" s="35">
        <v>0</v>
      </c>
      <c r="R6744" s="34">
        <f t="shared" si="1466"/>
        <v>0</v>
      </c>
      <c r="S6744" s="33">
        <v>23</v>
      </c>
      <c r="T6744" s="34">
        <f t="shared" si="1467"/>
        <v>68.603827072997873</v>
      </c>
      <c r="U6744" s="31">
        <f t="shared" si="1462"/>
        <v>19.840040151633577</v>
      </c>
      <c r="V6744" s="32">
        <f t="shared" si="1463"/>
        <v>24641</v>
      </c>
      <c r="W6744" s="36"/>
      <c r="X6744" s="36">
        <f t="shared" si="1468"/>
        <v>3256.97</v>
      </c>
      <c r="Y6744" s="29">
        <f t="shared" si="1456"/>
        <v>19924.150000000001</v>
      </c>
      <c r="Z6744" s="36"/>
      <c r="AA6744" s="36">
        <f t="shared" si="1455"/>
        <v>19924.150000000001</v>
      </c>
      <c r="AB6744" s="29">
        <f t="shared" si="1457"/>
        <v>15014.43</v>
      </c>
      <c r="AC6744" s="30">
        <f t="shared" si="1458"/>
        <v>123.07</v>
      </c>
      <c r="AD6744" s="29"/>
    </row>
    <row r="6745" spans="1:30" x14ac:dyDescent="0.2">
      <c r="A6745" s="1" t="s">
        <v>7745</v>
      </c>
      <c r="B6745" s="31" t="s">
        <v>8287</v>
      </c>
      <c r="C6745" s="1">
        <v>0</v>
      </c>
      <c r="D6745" s="1" t="s">
        <v>15302</v>
      </c>
      <c r="E6745" s="1" t="s">
        <v>19306</v>
      </c>
      <c r="F6745" s="1">
        <v>0</v>
      </c>
      <c r="G6745" s="19">
        <v>104</v>
      </c>
      <c r="H6745" s="29">
        <f t="shared" si="1459"/>
        <v>14208.08</v>
      </c>
      <c r="I6745" s="32">
        <v>1242</v>
      </c>
      <c r="J6745" s="32">
        <v>11</v>
      </c>
      <c r="K6745" s="33">
        <f t="shared" si="1460"/>
        <v>8.8566827697262474E-3</v>
      </c>
      <c r="L6745" s="34">
        <f t="shared" si="1464"/>
        <v>4.6162104133118627</v>
      </c>
      <c r="M6745" s="32">
        <v>1094</v>
      </c>
      <c r="N6745" s="32">
        <v>114</v>
      </c>
      <c r="O6745" s="33">
        <f t="shared" si="1461"/>
        <v>0.10420475319926874</v>
      </c>
      <c r="P6745" s="34">
        <f t="shared" si="1465"/>
        <v>13.522646592435553</v>
      </c>
      <c r="Q6745" s="35">
        <v>0</v>
      </c>
      <c r="R6745" s="34">
        <f t="shared" si="1466"/>
        <v>0</v>
      </c>
      <c r="S6745" s="33">
        <v>25.35</v>
      </c>
      <c r="T6745" s="34">
        <f t="shared" si="1467"/>
        <v>76.931254429482649</v>
      </c>
      <c r="U6745" s="31">
        <f t="shared" si="1462"/>
        <v>23.767527858807515</v>
      </c>
      <c r="V6745" s="32">
        <f t="shared" si="1463"/>
        <v>29519</v>
      </c>
      <c r="W6745" s="36"/>
      <c r="X6745" s="36">
        <f t="shared" si="1468"/>
        <v>3901.73</v>
      </c>
      <c r="Y6745" s="29">
        <f t="shared" si="1456"/>
        <v>18109.810000000001</v>
      </c>
      <c r="Z6745" s="36"/>
      <c r="AA6745" s="36">
        <f t="shared" si="1455"/>
        <v>18109.810000000001</v>
      </c>
      <c r="AB6745" s="29">
        <f t="shared" si="1457"/>
        <v>13647.18</v>
      </c>
      <c r="AC6745" s="30">
        <f t="shared" si="1458"/>
        <v>131.22</v>
      </c>
      <c r="AD6745" s="29"/>
    </row>
    <row r="6746" spans="1:30" x14ac:dyDescent="0.2">
      <c r="A6746" s="1" t="s">
        <v>7930</v>
      </c>
      <c r="B6746" s="31" t="s">
        <v>8286</v>
      </c>
      <c r="C6746" s="1">
        <v>0</v>
      </c>
      <c r="D6746" s="1" t="s">
        <v>15303</v>
      </c>
      <c r="E6746" s="1" t="s">
        <v>18800</v>
      </c>
      <c r="F6746" s="1">
        <v>0</v>
      </c>
      <c r="G6746" s="19">
        <v>123</v>
      </c>
      <c r="H6746" s="29">
        <f t="shared" si="1459"/>
        <v>16803.79</v>
      </c>
      <c r="I6746" s="32">
        <v>1242</v>
      </c>
      <c r="J6746" s="32">
        <v>42</v>
      </c>
      <c r="K6746" s="33">
        <f t="shared" si="1460"/>
        <v>3.3816425120772944E-2</v>
      </c>
      <c r="L6746" s="34">
        <f t="shared" si="1464"/>
        <v>17.625530669008928</v>
      </c>
      <c r="M6746" s="32">
        <v>1256</v>
      </c>
      <c r="N6746" s="32">
        <v>85</v>
      </c>
      <c r="O6746" s="33">
        <f t="shared" si="1461"/>
        <v>6.7675159235668789E-2</v>
      </c>
      <c r="P6746" s="34">
        <f t="shared" si="1465"/>
        <v>8.7822026667126352</v>
      </c>
      <c r="Q6746" s="35">
        <v>0</v>
      </c>
      <c r="R6746" s="34">
        <f t="shared" si="1466"/>
        <v>0</v>
      </c>
      <c r="S6746" s="33">
        <v>20.03</v>
      </c>
      <c r="T6746" s="34">
        <f t="shared" si="1467"/>
        <v>58.079376328844802</v>
      </c>
      <c r="U6746" s="31">
        <f t="shared" si="1462"/>
        <v>21.12177741614159</v>
      </c>
      <c r="V6746" s="32">
        <f t="shared" si="1463"/>
        <v>26233</v>
      </c>
      <c r="W6746" s="36"/>
      <c r="X6746" s="36">
        <f t="shared" si="1468"/>
        <v>3467.39</v>
      </c>
      <c r="Y6746" s="29">
        <f t="shared" si="1456"/>
        <v>20271.18</v>
      </c>
      <c r="Z6746" s="36"/>
      <c r="AA6746" s="36">
        <f t="shared" si="1455"/>
        <v>20271.18</v>
      </c>
      <c r="AB6746" s="29">
        <f t="shared" si="1457"/>
        <v>15275.95</v>
      </c>
      <c r="AC6746" s="30">
        <f t="shared" si="1458"/>
        <v>124.19</v>
      </c>
    </row>
    <row r="6747" spans="1:30" x14ac:dyDescent="0.2">
      <c r="A6747" s="1" t="s">
        <v>8323</v>
      </c>
      <c r="B6747" s="31" t="s">
        <v>8287</v>
      </c>
      <c r="C6747" s="1">
        <v>0</v>
      </c>
      <c r="D6747" s="1" t="s">
        <v>15304</v>
      </c>
      <c r="E6747" s="1" t="s">
        <v>17075</v>
      </c>
      <c r="F6747" s="1">
        <v>0</v>
      </c>
      <c r="G6747" s="19">
        <v>122</v>
      </c>
      <c r="H6747" s="29">
        <f t="shared" si="1459"/>
        <v>16667.18</v>
      </c>
      <c r="I6747" s="32">
        <v>1243</v>
      </c>
      <c r="J6747" s="32">
        <v>14</v>
      </c>
      <c r="K6747" s="33">
        <f t="shared" si="1460"/>
        <v>1.1263073209975865E-2</v>
      </c>
      <c r="L6747" s="34">
        <f t="shared" si="1464"/>
        <v>5.8704502791389359</v>
      </c>
      <c r="M6747" s="32">
        <v>1108</v>
      </c>
      <c r="N6747" s="32">
        <v>9</v>
      </c>
      <c r="O6747" s="33">
        <f t="shared" si="1461"/>
        <v>8.1227436823104685E-3</v>
      </c>
      <c r="P6747" s="34">
        <f t="shared" si="1465"/>
        <v>1.0540881179074073</v>
      </c>
      <c r="Q6747" s="35">
        <v>0</v>
      </c>
      <c r="R6747" s="34">
        <f t="shared" si="1466"/>
        <v>0</v>
      </c>
      <c r="S6747" s="33">
        <v>22.6</v>
      </c>
      <c r="T6747" s="34">
        <f t="shared" si="1467"/>
        <v>67.186392629340901</v>
      </c>
      <c r="U6747" s="31">
        <f t="shared" si="1462"/>
        <v>18.527732756596812</v>
      </c>
      <c r="V6747" s="32">
        <f t="shared" si="1463"/>
        <v>23030</v>
      </c>
      <c r="W6747" s="36"/>
      <c r="X6747" s="36">
        <f t="shared" si="1468"/>
        <v>3044.03</v>
      </c>
      <c r="Y6747" s="29">
        <f t="shared" si="1456"/>
        <v>19711.21</v>
      </c>
      <c r="Z6747" s="36"/>
      <c r="AA6747" s="36">
        <f t="shared" si="1455"/>
        <v>19711.21</v>
      </c>
      <c r="AB6747" s="29">
        <f t="shared" si="1457"/>
        <v>14853.96</v>
      </c>
      <c r="AC6747" s="30">
        <f t="shared" si="1458"/>
        <v>121.75</v>
      </c>
      <c r="AD6747" s="29"/>
    </row>
    <row r="6748" spans="1:30" x14ac:dyDescent="0.2">
      <c r="A6748" s="1" t="s">
        <v>7232</v>
      </c>
      <c r="B6748" s="31" t="s">
        <v>8286</v>
      </c>
      <c r="C6748" s="1">
        <v>0</v>
      </c>
      <c r="D6748" s="1" t="s">
        <v>15305</v>
      </c>
      <c r="E6748" s="1" t="s">
        <v>19307</v>
      </c>
      <c r="F6748" s="1">
        <v>0</v>
      </c>
      <c r="G6748" s="19">
        <v>113</v>
      </c>
      <c r="H6748" s="29">
        <f t="shared" si="1459"/>
        <v>15437.63</v>
      </c>
      <c r="I6748" s="32">
        <v>1243</v>
      </c>
      <c r="J6748" s="32">
        <v>28</v>
      </c>
      <c r="K6748" s="33">
        <f t="shared" si="1460"/>
        <v>2.252614641995173E-2</v>
      </c>
      <c r="L6748" s="34">
        <f t="shared" si="1464"/>
        <v>11.740900558277872</v>
      </c>
      <c r="M6748" s="32">
        <v>1256</v>
      </c>
      <c r="N6748" s="32">
        <v>221</v>
      </c>
      <c r="O6748" s="33">
        <f t="shared" si="1461"/>
        <v>0.17595541401273884</v>
      </c>
      <c r="P6748" s="34">
        <f t="shared" si="1465"/>
        <v>22.833726933452851</v>
      </c>
      <c r="Q6748" s="35">
        <v>0</v>
      </c>
      <c r="R6748" s="34">
        <f t="shared" si="1466"/>
        <v>0</v>
      </c>
      <c r="S6748" s="33">
        <v>21.81</v>
      </c>
      <c r="T6748" s="34">
        <f t="shared" si="1467"/>
        <v>64.386959603118356</v>
      </c>
      <c r="U6748" s="31">
        <f t="shared" si="1462"/>
        <v>24.74039677371227</v>
      </c>
      <c r="V6748" s="32">
        <f t="shared" si="1463"/>
        <v>30752</v>
      </c>
      <c r="W6748" s="36"/>
      <c r="X6748" s="36">
        <f t="shared" si="1468"/>
        <v>4064.7</v>
      </c>
      <c r="Y6748" s="29">
        <f t="shared" si="1456"/>
        <v>19502.329999999998</v>
      </c>
      <c r="Z6748" s="36"/>
      <c r="AA6748" s="36">
        <f t="shared" si="1455"/>
        <v>19502.329999999998</v>
      </c>
      <c r="AB6748" s="29">
        <f t="shared" si="1457"/>
        <v>14696.56</v>
      </c>
      <c r="AC6748" s="30">
        <f t="shared" si="1458"/>
        <v>130.06</v>
      </c>
      <c r="AD6748" s="29"/>
    </row>
    <row r="6749" spans="1:30" x14ac:dyDescent="0.2">
      <c r="A6749" s="1" t="s">
        <v>142</v>
      </c>
      <c r="B6749" s="31" t="s">
        <v>8286</v>
      </c>
      <c r="C6749" s="1">
        <v>0</v>
      </c>
      <c r="D6749" s="1" t="s">
        <v>15306</v>
      </c>
      <c r="E6749" s="1" t="s">
        <v>16580</v>
      </c>
      <c r="F6749" s="1">
        <v>0</v>
      </c>
      <c r="G6749" s="19">
        <v>115</v>
      </c>
      <c r="H6749" s="29">
        <f t="shared" si="1459"/>
        <v>15710.86</v>
      </c>
      <c r="I6749" s="32">
        <v>1244</v>
      </c>
      <c r="J6749" s="32">
        <v>30</v>
      </c>
      <c r="K6749" s="33">
        <f t="shared" si="1460"/>
        <v>2.4115755627009645E-2</v>
      </c>
      <c r="L6749" s="34">
        <f t="shared" si="1464"/>
        <v>12.569424144986844</v>
      </c>
      <c r="M6749" s="32">
        <v>1270</v>
      </c>
      <c r="N6749" s="32">
        <v>83</v>
      </c>
      <c r="O6749" s="33">
        <f t="shared" si="1461"/>
        <v>6.5354330708661423E-2</v>
      </c>
      <c r="P6749" s="34">
        <f t="shared" si="1465"/>
        <v>8.4810288429778495</v>
      </c>
      <c r="Q6749" s="35">
        <v>0</v>
      </c>
      <c r="R6749" s="34">
        <f t="shared" si="1466"/>
        <v>0</v>
      </c>
      <c r="S6749" s="33">
        <v>21.45</v>
      </c>
      <c r="T6749" s="34">
        <f t="shared" si="1467"/>
        <v>63.111268603827078</v>
      </c>
      <c r="U6749" s="31">
        <f t="shared" si="1462"/>
        <v>21.040430397947944</v>
      </c>
      <c r="V6749" s="32">
        <f t="shared" si="1463"/>
        <v>26174</v>
      </c>
      <c r="W6749" s="36"/>
      <c r="X6749" s="36">
        <f t="shared" si="1468"/>
        <v>3459.59</v>
      </c>
      <c r="Y6749" s="29">
        <f t="shared" si="1456"/>
        <v>19170.45</v>
      </c>
      <c r="Z6749" s="36"/>
      <c r="AA6749" s="36">
        <f t="shared" si="1455"/>
        <v>19170.45</v>
      </c>
      <c r="AB6749" s="29">
        <f t="shared" si="1457"/>
        <v>14446.46</v>
      </c>
      <c r="AC6749" s="30">
        <f t="shared" si="1458"/>
        <v>125.62</v>
      </c>
      <c r="AD6749" s="29"/>
    </row>
    <row r="6750" spans="1:30" x14ac:dyDescent="0.2">
      <c r="A6750" s="1" t="s">
        <v>2509</v>
      </c>
      <c r="B6750" s="31" t="s">
        <v>8286</v>
      </c>
      <c r="C6750" s="1">
        <v>0</v>
      </c>
      <c r="D6750" s="1" t="s">
        <v>15307</v>
      </c>
      <c r="E6750" s="1" t="s">
        <v>17827</v>
      </c>
      <c r="F6750" s="1">
        <v>0</v>
      </c>
      <c r="G6750" s="19">
        <v>135</v>
      </c>
      <c r="H6750" s="29">
        <f t="shared" si="1459"/>
        <v>18443.189999999999</v>
      </c>
      <c r="I6750" s="32">
        <v>1244</v>
      </c>
      <c r="J6750" s="32">
        <v>29</v>
      </c>
      <c r="K6750" s="33">
        <f t="shared" si="1460"/>
        <v>2.3311897106109324E-2</v>
      </c>
      <c r="L6750" s="34">
        <f t="shared" si="1464"/>
        <v>12.15044334015395</v>
      </c>
      <c r="M6750" s="32">
        <v>1186</v>
      </c>
      <c r="N6750" s="32">
        <v>217</v>
      </c>
      <c r="O6750" s="33">
        <f t="shared" si="1461"/>
        <v>0.18296795952782463</v>
      </c>
      <c r="P6750" s="34">
        <f t="shared" si="1465"/>
        <v>23.743744680268446</v>
      </c>
      <c r="Q6750" s="35">
        <v>0</v>
      </c>
      <c r="R6750" s="34">
        <f t="shared" si="1466"/>
        <v>0</v>
      </c>
      <c r="S6750" s="33">
        <v>22.62</v>
      </c>
      <c r="T6750" s="34">
        <f t="shared" si="1467"/>
        <v>67.257264351523744</v>
      </c>
      <c r="U6750" s="31">
        <f t="shared" si="1462"/>
        <v>25.787863092986534</v>
      </c>
      <c r="V6750" s="32">
        <f t="shared" si="1463"/>
        <v>32080</v>
      </c>
      <c r="W6750" s="36"/>
      <c r="X6750" s="36">
        <f t="shared" si="1468"/>
        <v>4240.2299999999996</v>
      </c>
      <c r="Y6750" s="29">
        <f t="shared" si="1456"/>
        <v>22683.42</v>
      </c>
      <c r="Z6750" s="36"/>
      <c r="AA6750" s="36">
        <f t="shared" si="1455"/>
        <v>22683.42</v>
      </c>
      <c r="AB6750" s="29">
        <f t="shared" si="1457"/>
        <v>17093.759999999998</v>
      </c>
      <c r="AC6750" s="30">
        <f t="shared" si="1458"/>
        <v>126.62</v>
      </c>
      <c r="AD6750" s="29"/>
    </row>
    <row r="6751" spans="1:30" x14ac:dyDescent="0.2">
      <c r="A6751" s="1" t="s">
        <v>3896</v>
      </c>
      <c r="B6751" s="31" t="s">
        <v>8294</v>
      </c>
      <c r="C6751" s="1">
        <v>0</v>
      </c>
      <c r="D6751" s="1" t="s">
        <v>15308</v>
      </c>
      <c r="E6751" s="1" t="s">
        <v>16641</v>
      </c>
      <c r="F6751" s="1">
        <v>0</v>
      </c>
      <c r="G6751" s="19">
        <v>113</v>
      </c>
      <c r="H6751" s="29">
        <f t="shared" si="1459"/>
        <v>15437.63</v>
      </c>
      <c r="I6751" s="32">
        <v>1244</v>
      </c>
      <c r="J6751" s="32">
        <v>20</v>
      </c>
      <c r="K6751" s="33">
        <f t="shared" si="1460"/>
        <v>1.607717041800643E-2</v>
      </c>
      <c r="L6751" s="34">
        <f t="shared" si="1464"/>
        <v>8.3796160966578963</v>
      </c>
      <c r="M6751" s="32">
        <v>1178</v>
      </c>
      <c r="N6751" s="32">
        <v>324</v>
      </c>
      <c r="O6751" s="33">
        <f t="shared" si="1461"/>
        <v>0.27504244482173174</v>
      </c>
      <c r="P6751" s="34">
        <f t="shared" si="1465"/>
        <v>35.69224689905829</v>
      </c>
      <c r="Q6751" s="35">
        <v>0</v>
      </c>
      <c r="R6751" s="34">
        <f t="shared" si="1466"/>
        <v>0</v>
      </c>
      <c r="S6751" s="33">
        <v>23.47</v>
      </c>
      <c r="T6751" s="34">
        <f t="shared" si="1467"/>
        <v>70.26931254429482</v>
      </c>
      <c r="U6751" s="31">
        <f t="shared" si="1462"/>
        <v>28.585293885002752</v>
      </c>
      <c r="V6751" s="32">
        <f t="shared" si="1463"/>
        <v>35560</v>
      </c>
      <c r="W6751" s="36"/>
      <c r="X6751" s="36">
        <f t="shared" si="1468"/>
        <v>4700.21</v>
      </c>
      <c r="Y6751" s="29">
        <f t="shared" si="1456"/>
        <v>20137.84</v>
      </c>
      <c r="Z6751" s="36"/>
      <c r="AA6751" s="36">
        <f t="shared" si="1455"/>
        <v>20137.84</v>
      </c>
      <c r="AB6751" s="29">
        <f t="shared" si="1457"/>
        <v>15175.46</v>
      </c>
      <c r="AC6751" s="30">
        <f t="shared" si="1458"/>
        <v>134.30000000000001</v>
      </c>
    </row>
    <row r="6752" spans="1:30" x14ac:dyDescent="0.2">
      <c r="A6752" s="1" t="s">
        <v>6883</v>
      </c>
      <c r="B6752" s="31" t="s">
        <v>8286</v>
      </c>
      <c r="C6752" s="1">
        <v>0</v>
      </c>
      <c r="D6752" s="1" t="s">
        <v>15309</v>
      </c>
      <c r="E6752" s="1" t="s">
        <v>16681</v>
      </c>
      <c r="F6752" s="1">
        <v>0</v>
      </c>
      <c r="G6752" s="19">
        <v>146</v>
      </c>
      <c r="H6752" s="29">
        <f t="shared" si="1459"/>
        <v>19945.96</v>
      </c>
      <c r="I6752" s="32">
        <v>1244</v>
      </c>
      <c r="J6752" s="32">
        <v>74</v>
      </c>
      <c r="K6752" s="33">
        <f t="shared" si="1460"/>
        <v>5.9485530546623797E-2</v>
      </c>
      <c r="L6752" s="34">
        <f t="shared" si="1464"/>
        <v>31.004579557634219</v>
      </c>
      <c r="M6752" s="32">
        <v>1260</v>
      </c>
      <c r="N6752" s="32">
        <v>10</v>
      </c>
      <c r="O6752" s="33">
        <f t="shared" si="1461"/>
        <v>7.9365079365079361E-3</v>
      </c>
      <c r="P6752" s="34">
        <f t="shared" si="1465"/>
        <v>1.0299203127349272</v>
      </c>
      <c r="Q6752" s="35">
        <v>0</v>
      </c>
      <c r="R6752" s="34">
        <f t="shared" si="1466"/>
        <v>0</v>
      </c>
      <c r="S6752" s="33">
        <v>18.57</v>
      </c>
      <c r="T6752" s="34">
        <f t="shared" si="1467"/>
        <v>52.90574060949681</v>
      </c>
      <c r="U6752" s="31">
        <f t="shared" si="1462"/>
        <v>21.235060119966491</v>
      </c>
      <c r="V6752" s="32">
        <f t="shared" si="1463"/>
        <v>26416</v>
      </c>
      <c r="W6752" s="36"/>
      <c r="X6752" s="36">
        <f t="shared" si="1468"/>
        <v>3491.58</v>
      </c>
      <c r="Y6752" s="29">
        <f t="shared" si="1456"/>
        <v>23437.54</v>
      </c>
      <c r="Z6752" s="36"/>
      <c r="AA6752" s="36">
        <f t="shared" si="1455"/>
        <v>23437.54</v>
      </c>
      <c r="AB6752" s="29">
        <f t="shared" si="1457"/>
        <v>17662.05</v>
      </c>
      <c r="AC6752" s="30">
        <f t="shared" si="1458"/>
        <v>120.97</v>
      </c>
    </row>
    <row r="6753" spans="1:30" x14ac:dyDescent="0.2">
      <c r="A6753" s="1" t="s">
        <v>7746</v>
      </c>
      <c r="B6753" s="31" t="s">
        <v>8287</v>
      </c>
      <c r="C6753" s="1">
        <v>0</v>
      </c>
      <c r="D6753" s="1" t="s">
        <v>15310</v>
      </c>
      <c r="E6753" s="1" t="s">
        <v>18002</v>
      </c>
      <c r="F6753" s="1">
        <v>0</v>
      </c>
      <c r="G6753" s="19">
        <v>103</v>
      </c>
      <c r="H6753" s="29">
        <f t="shared" si="1459"/>
        <v>14071.47</v>
      </c>
      <c r="I6753" s="32">
        <v>1244</v>
      </c>
      <c r="J6753" s="32">
        <v>34</v>
      </c>
      <c r="K6753" s="33">
        <f t="shared" si="1460"/>
        <v>2.7331189710610933E-2</v>
      </c>
      <c r="L6753" s="34">
        <f t="shared" si="1464"/>
        <v>14.245347364318425</v>
      </c>
      <c r="M6753" s="32">
        <v>1051</v>
      </c>
      <c r="N6753" s="32">
        <v>69</v>
      </c>
      <c r="O6753" s="33">
        <f t="shared" si="1461"/>
        <v>6.565176022835395E-2</v>
      </c>
      <c r="P6753" s="34">
        <f t="shared" si="1465"/>
        <v>8.5196262596740784</v>
      </c>
      <c r="Q6753" s="35">
        <v>0</v>
      </c>
      <c r="R6753" s="34">
        <f t="shared" si="1466"/>
        <v>0</v>
      </c>
      <c r="S6753" s="33">
        <v>27.04</v>
      </c>
      <c r="T6753" s="34">
        <f t="shared" si="1467"/>
        <v>82.919914953933386</v>
      </c>
      <c r="U6753" s="31">
        <f t="shared" si="1462"/>
        <v>26.421222144481472</v>
      </c>
      <c r="V6753" s="32">
        <f t="shared" si="1463"/>
        <v>32868</v>
      </c>
      <c r="W6753" s="36"/>
      <c r="X6753" s="36">
        <f t="shared" si="1468"/>
        <v>4344.3900000000003</v>
      </c>
      <c r="Y6753" s="29">
        <f t="shared" si="1456"/>
        <v>18415.86</v>
      </c>
      <c r="Z6753" s="36"/>
      <c r="AA6753" s="36">
        <f t="shared" si="1455"/>
        <v>18415.86</v>
      </c>
      <c r="AB6753" s="29">
        <f t="shared" si="1457"/>
        <v>13877.81</v>
      </c>
      <c r="AC6753" s="30">
        <f t="shared" si="1458"/>
        <v>134.74</v>
      </c>
      <c r="AD6753" s="29"/>
    </row>
    <row r="6754" spans="1:30" x14ac:dyDescent="0.2">
      <c r="A6754" s="1" t="s">
        <v>8333</v>
      </c>
      <c r="B6754" s="31" t="s">
        <v>8287</v>
      </c>
      <c r="C6754" s="1">
        <v>0</v>
      </c>
      <c r="D6754" s="1" t="s">
        <v>15311</v>
      </c>
      <c r="E6754" s="1" t="s">
        <v>16590</v>
      </c>
      <c r="F6754" s="1">
        <v>0</v>
      </c>
      <c r="G6754" s="19">
        <v>97</v>
      </c>
      <c r="H6754" s="29">
        <f t="shared" si="1459"/>
        <v>13251.77</v>
      </c>
      <c r="I6754" s="32">
        <v>1245</v>
      </c>
      <c r="J6754" s="32">
        <v>2</v>
      </c>
      <c r="K6754" s="33">
        <f t="shared" si="1460"/>
        <v>1.606425702811245E-3</v>
      </c>
      <c r="L6754" s="34">
        <f t="shared" si="1464"/>
        <v>0.83728854813192155</v>
      </c>
      <c r="M6754" s="32">
        <v>1164</v>
      </c>
      <c r="N6754" s="32">
        <v>101</v>
      </c>
      <c r="O6754" s="33">
        <f t="shared" si="1461"/>
        <v>8.6769759450171818E-2</v>
      </c>
      <c r="P6754" s="34">
        <f t="shared" si="1465"/>
        <v>11.260108161395776</v>
      </c>
      <c r="Q6754" s="35">
        <v>0</v>
      </c>
      <c r="R6754" s="34">
        <f t="shared" si="1466"/>
        <v>0</v>
      </c>
      <c r="S6754" s="33">
        <v>24.9</v>
      </c>
      <c r="T6754" s="34">
        <f t="shared" si="1467"/>
        <v>75.336640680368532</v>
      </c>
      <c r="U6754" s="31">
        <f t="shared" si="1462"/>
        <v>21.858509347474058</v>
      </c>
      <c r="V6754" s="32">
        <f t="shared" si="1463"/>
        <v>27214</v>
      </c>
      <c r="W6754" s="36"/>
      <c r="X6754" s="36">
        <f t="shared" si="1468"/>
        <v>3597.06</v>
      </c>
      <c r="Y6754" s="29">
        <f t="shared" si="1456"/>
        <v>16848.830000000002</v>
      </c>
      <c r="Z6754" s="36"/>
      <c r="AA6754" s="36">
        <f t="shared" si="1455"/>
        <v>16848.830000000002</v>
      </c>
      <c r="AB6754" s="29">
        <f t="shared" si="1457"/>
        <v>12696.93</v>
      </c>
      <c r="AC6754" s="30">
        <f t="shared" si="1458"/>
        <v>130.9</v>
      </c>
    </row>
    <row r="6755" spans="1:30" x14ac:dyDescent="0.2">
      <c r="A6755" s="1" t="s">
        <v>3873</v>
      </c>
      <c r="B6755" s="31" t="s">
        <v>8300</v>
      </c>
      <c r="C6755" s="1">
        <v>0</v>
      </c>
      <c r="D6755" s="1" t="s">
        <v>15312</v>
      </c>
      <c r="E6755" s="1" t="s">
        <v>16641</v>
      </c>
      <c r="F6755" s="1">
        <v>0</v>
      </c>
      <c r="G6755" s="19">
        <v>144</v>
      </c>
      <c r="H6755" s="29">
        <f t="shared" si="1459"/>
        <v>19672.73</v>
      </c>
      <c r="I6755" s="32">
        <v>1245</v>
      </c>
      <c r="J6755" s="32">
        <v>91</v>
      </c>
      <c r="K6755" s="33">
        <f t="shared" si="1460"/>
        <v>7.3092369477911645E-2</v>
      </c>
      <c r="L6755" s="34">
        <f t="shared" si="1464"/>
        <v>38.096628940002432</v>
      </c>
      <c r="M6755" s="32">
        <v>1250</v>
      </c>
      <c r="N6755" s="32">
        <v>553</v>
      </c>
      <c r="O6755" s="33">
        <f t="shared" si="1461"/>
        <v>0.44240000000000002</v>
      </c>
      <c r="P6755" s="34">
        <f t="shared" si="1465"/>
        <v>57.410230040595401</v>
      </c>
      <c r="Q6755" s="35">
        <v>0</v>
      </c>
      <c r="R6755" s="34">
        <f t="shared" si="1466"/>
        <v>0</v>
      </c>
      <c r="S6755" s="33">
        <v>21.47</v>
      </c>
      <c r="T6755" s="34">
        <f t="shared" si="1467"/>
        <v>63.182140326009915</v>
      </c>
      <c r="U6755" s="31">
        <f t="shared" si="1462"/>
        <v>39.672249826651935</v>
      </c>
      <c r="V6755" s="32">
        <f t="shared" si="1463"/>
        <v>49392</v>
      </c>
      <c r="W6755" s="36"/>
      <c r="X6755" s="36">
        <f t="shared" si="1468"/>
        <v>6528.48</v>
      </c>
      <c r="Y6755" s="29">
        <f t="shared" si="1456"/>
        <v>26201.21</v>
      </c>
      <c r="Z6755" s="36"/>
      <c r="AA6755" s="36">
        <f t="shared" si="1455"/>
        <v>26201.21</v>
      </c>
      <c r="AB6755" s="29">
        <f t="shared" si="1457"/>
        <v>19744.689999999999</v>
      </c>
      <c r="AC6755" s="30">
        <f t="shared" si="1458"/>
        <v>137.12</v>
      </c>
      <c r="AD6755" s="29"/>
    </row>
    <row r="6756" spans="1:30" x14ac:dyDescent="0.2">
      <c r="A6756" s="1" t="s">
        <v>6192</v>
      </c>
      <c r="B6756" s="31" t="s">
        <v>8286</v>
      </c>
      <c r="C6756" s="1">
        <v>0</v>
      </c>
      <c r="D6756" s="1" t="s">
        <v>15313</v>
      </c>
      <c r="E6756" s="1" t="s">
        <v>17982</v>
      </c>
      <c r="F6756" s="1">
        <v>0</v>
      </c>
      <c r="G6756" s="19">
        <v>128</v>
      </c>
      <c r="H6756" s="29">
        <f t="shared" si="1459"/>
        <v>17486.87</v>
      </c>
      <c r="I6756" s="32">
        <v>1245</v>
      </c>
      <c r="J6756" s="32">
        <v>64</v>
      </c>
      <c r="K6756" s="33">
        <f t="shared" si="1460"/>
        <v>5.1405622489959842E-2</v>
      </c>
      <c r="L6756" s="34">
        <f t="shared" si="1464"/>
        <v>26.79323354022149</v>
      </c>
      <c r="M6756" s="32">
        <v>1238</v>
      </c>
      <c r="N6756" s="32">
        <v>142</v>
      </c>
      <c r="O6756" s="33">
        <f t="shared" si="1461"/>
        <v>0.1147011308562197</v>
      </c>
      <c r="P6756" s="34">
        <f t="shared" si="1465"/>
        <v>14.884761094873438</v>
      </c>
      <c r="Q6756" s="35">
        <v>0</v>
      </c>
      <c r="R6756" s="34">
        <f t="shared" si="1466"/>
        <v>0</v>
      </c>
      <c r="S6756" s="33">
        <v>21.1</v>
      </c>
      <c r="T6756" s="34">
        <f t="shared" si="1467"/>
        <v>61.871013465627222</v>
      </c>
      <c r="U6756" s="31">
        <f t="shared" si="1462"/>
        <v>25.887252025180537</v>
      </c>
      <c r="V6756" s="32">
        <f t="shared" si="1463"/>
        <v>32230</v>
      </c>
      <c r="W6756" s="36"/>
      <c r="X6756" s="36">
        <f t="shared" si="1468"/>
        <v>4260.0600000000004</v>
      </c>
      <c r="Y6756" s="29">
        <f t="shared" si="1456"/>
        <v>21746.93</v>
      </c>
      <c r="Z6756" s="36"/>
      <c r="AA6756" s="36">
        <f t="shared" si="1455"/>
        <v>21746.93</v>
      </c>
      <c r="AB6756" s="29">
        <f t="shared" si="1457"/>
        <v>16388.04</v>
      </c>
      <c r="AC6756" s="30">
        <f t="shared" si="1458"/>
        <v>128.03</v>
      </c>
      <c r="AD6756" s="29"/>
    </row>
    <row r="6757" spans="1:30" x14ac:dyDescent="0.2">
      <c r="A6757" s="1" t="s">
        <v>7773</v>
      </c>
      <c r="B6757" s="31" t="s">
        <v>8294</v>
      </c>
      <c r="C6757" s="1">
        <v>0</v>
      </c>
      <c r="D6757" s="1" t="s">
        <v>15314</v>
      </c>
      <c r="E6757" s="1" t="s">
        <v>18212</v>
      </c>
      <c r="F6757" s="1">
        <v>0</v>
      </c>
      <c r="G6757" s="19">
        <v>120</v>
      </c>
      <c r="H6757" s="29">
        <f t="shared" si="1459"/>
        <v>16393.939999999999</v>
      </c>
      <c r="I6757" s="32">
        <v>1245</v>
      </c>
      <c r="J6757" s="32">
        <v>16</v>
      </c>
      <c r="K6757" s="33">
        <f t="shared" si="1460"/>
        <v>1.285140562248996E-2</v>
      </c>
      <c r="L6757" s="34">
        <f t="shared" si="1464"/>
        <v>6.6983083850553724</v>
      </c>
      <c r="M6757" s="32">
        <v>1103</v>
      </c>
      <c r="N6757" s="32">
        <v>112</v>
      </c>
      <c r="O6757" s="33">
        <f t="shared" si="1461"/>
        <v>0.10154125113327289</v>
      </c>
      <c r="P6757" s="34">
        <f t="shared" si="1465"/>
        <v>13.177004037457198</v>
      </c>
      <c r="Q6757" s="35">
        <v>0</v>
      </c>
      <c r="R6757" s="34">
        <f t="shared" si="1466"/>
        <v>0</v>
      </c>
      <c r="S6757" s="33">
        <v>25.41</v>
      </c>
      <c r="T6757" s="34">
        <f t="shared" si="1467"/>
        <v>77.143869596031195</v>
      </c>
      <c r="U6757" s="31">
        <f t="shared" si="1462"/>
        <v>24.254795504635943</v>
      </c>
      <c r="V6757" s="32">
        <f t="shared" si="1463"/>
        <v>30197</v>
      </c>
      <c r="W6757" s="36"/>
      <c r="X6757" s="36">
        <f t="shared" si="1468"/>
        <v>3991.34</v>
      </c>
      <c r="Y6757" s="29">
        <f t="shared" si="1456"/>
        <v>20385.28</v>
      </c>
      <c r="Z6757" s="36"/>
      <c r="AA6757" s="36">
        <f t="shared" si="1455"/>
        <v>20385.28</v>
      </c>
      <c r="AB6757" s="29">
        <f t="shared" si="1457"/>
        <v>15361.93</v>
      </c>
      <c r="AC6757" s="30">
        <f t="shared" si="1458"/>
        <v>128.02000000000001</v>
      </c>
    </row>
    <row r="6758" spans="1:30" x14ac:dyDescent="0.2">
      <c r="A6758" s="1" t="s">
        <v>7810</v>
      </c>
      <c r="B6758" s="31" t="s">
        <v>8286</v>
      </c>
      <c r="C6758" s="1">
        <v>0</v>
      </c>
      <c r="D6758" s="1" t="s">
        <v>15315</v>
      </c>
      <c r="E6758" s="1" t="s">
        <v>18163</v>
      </c>
      <c r="F6758" s="1">
        <v>0</v>
      </c>
      <c r="G6758" s="19">
        <v>148</v>
      </c>
      <c r="H6758" s="29">
        <f t="shared" si="1459"/>
        <v>20219.2</v>
      </c>
      <c r="I6758" s="32">
        <v>1245</v>
      </c>
      <c r="J6758" s="32">
        <v>58</v>
      </c>
      <c r="K6758" s="33">
        <f t="shared" si="1460"/>
        <v>4.6586345381526104E-2</v>
      </c>
      <c r="L6758" s="34">
        <f t="shared" si="1464"/>
        <v>24.281367895825724</v>
      </c>
      <c r="M6758" s="32">
        <v>1258</v>
      </c>
      <c r="N6758" s="32">
        <v>202</v>
      </c>
      <c r="O6758" s="33">
        <f t="shared" si="1461"/>
        <v>0.16057233704292528</v>
      </c>
      <c r="P6758" s="34">
        <f t="shared" si="1465"/>
        <v>20.837465659562294</v>
      </c>
      <c r="Q6758" s="35">
        <v>0</v>
      </c>
      <c r="R6758" s="34">
        <f t="shared" si="1466"/>
        <v>0</v>
      </c>
      <c r="S6758" s="33">
        <v>18.04</v>
      </c>
      <c r="T6758" s="34">
        <f t="shared" si="1467"/>
        <v>51.027639971651304</v>
      </c>
      <c r="U6758" s="31">
        <f t="shared" si="1462"/>
        <v>24.03661838175983</v>
      </c>
      <c r="V6758" s="32">
        <f t="shared" si="1463"/>
        <v>29926</v>
      </c>
      <c r="W6758" s="36"/>
      <c r="X6758" s="36">
        <f t="shared" si="1468"/>
        <v>3955.52</v>
      </c>
      <c r="Y6758" s="29">
        <f t="shared" si="1456"/>
        <v>24174.720000000001</v>
      </c>
      <c r="Z6758" s="36"/>
      <c r="AA6758" s="36">
        <f t="shared" si="1455"/>
        <v>24174.720000000001</v>
      </c>
      <c r="AB6758" s="29">
        <f t="shared" si="1457"/>
        <v>18217.57</v>
      </c>
      <c r="AC6758" s="30">
        <f t="shared" si="1458"/>
        <v>123.09</v>
      </c>
      <c r="AD6758" s="29"/>
    </row>
    <row r="6759" spans="1:30" x14ac:dyDescent="0.2">
      <c r="A6759" s="1" t="s">
        <v>44</v>
      </c>
      <c r="B6759" s="31" t="s">
        <v>8286</v>
      </c>
      <c r="C6759" s="1">
        <v>0</v>
      </c>
      <c r="D6759" s="1" t="s">
        <v>15316</v>
      </c>
      <c r="E6759" s="1" t="s">
        <v>16577</v>
      </c>
      <c r="F6759" s="1">
        <v>0</v>
      </c>
      <c r="G6759" s="19">
        <v>106</v>
      </c>
      <c r="H6759" s="29">
        <f t="shared" si="1459"/>
        <v>14481.32</v>
      </c>
      <c r="I6759" s="32">
        <v>1246</v>
      </c>
      <c r="J6759" s="32">
        <v>24</v>
      </c>
      <c r="K6759" s="33">
        <f t="shared" si="1460"/>
        <v>1.9261637239165328E-2</v>
      </c>
      <c r="L6759" s="34">
        <f t="shared" si="1464"/>
        <v>10.039398803443746</v>
      </c>
      <c r="M6759" s="32">
        <v>1246</v>
      </c>
      <c r="N6759" s="32">
        <v>15</v>
      </c>
      <c r="O6759" s="33">
        <f t="shared" si="1461"/>
        <v>1.2038523274478331E-2</v>
      </c>
      <c r="P6759" s="34">
        <f t="shared" si="1465"/>
        <v>1.5622386766203951</v>
      </c>
      <c r="Q6759" s="35">
        <v>0</v>
      </c>
      <c r="R6759" s="34">
        <f t="shared" si="1466"/>
        <v>0</v>
      </c>
      <c r="S6759" s="33">
        <v>21.12</v>
      </c>
      <c r="T6759" s="34">
        <f t="shared" si="1467"/>
        <v>61.941885187810065</v>
      </c>
      <c r="U6759" s="31">
        <f t="shared" si="1462"/>
        <v>18.385880666968553</v>
      </c>
      <c r="V6759" s="32">
        <f t="shared" si="1463"/>
        <v>22909</v>
      </c>
      <c r="W6759" s="36"/>
      <c r="X6759" s="36">
        <f t="shared" si="1468"/>
        <v>3028.04</v>
      </c>
      <c r="Y6759" s="29">
        <f t="shared" si="1456"/>
        <v>17509.36</v>
      </c>
      <c r="Z6759" s="36"/>
      <c r="AA6759" s="36">
        <f t="shared" si="1455"/>
        <v>17509.36</v>
      </c>
      <c r="AB6759" s="29">
        <f t="shared" si="1457"/>
        <v>13194.69</v>
      </c>
      <c r="AC6759" s="30">
        <f t="shared" si="1458"/>
        <v>124.48</v>
      </c>
      <c r="AD6759" s="29"/>
    </row>
    <row r="6760" spans="1:30" x14ac:dyDescent="0.2">
      <c r="A6760" s="1" t="s">
        <v>1811</v>
      </c>
      <c r="B6760" s="31" t="s">
        <v>8286</v>
      </c>
      <c r="C6760" s="1">
        <v>0</v>
      </c>
      <c r="D6760" s="1" t="s">
        <v>15317</v>
      </c>
      <c r="E6760" s="1" t="s">
        <v>19308</v>
      </c>
      <c r="F6760" s="1">
        <v>0</v>
      </c>
      <c r="G6760" s="19">
        <v>114</v>
      </c>
      <c r="H6760" s="29">
        <f t="shared" si="1459"/>
        <v>15574.25</v>
      </c>
      <c r="I6760" s="32">
        <v>1246</v>
      </c>
      <c r="J6760" s="32">
        <v>67</v>
      </c>
      <c r="K6760" s="33">
        <f t="shared" si="1460"/>
        <v>5.3772070626003213E-2</v>
      </c>
      <c r="L6760" s="34">
        <f t="shared" si="1464"/>
        <v>28.026654992947126</v>
      </c>
      <c r="M6760" s="32">
        <v>1277</v>
      </c>
      <c r="N6760" s="32">
        <v>201</v>
      </c>
      <c r="O6760" s="33">
        <f t="shared" si="1461"/>
        <v>0.15740015661707127</v>
      </c>
      <c r="P6760" s="34">
        <f t="shared" si="1465"/>
        <v>20.425811934475149</v>
      </c>
      <c r="Q6760" s="35">
        <v>0</v>
      </c>
      <c r="R6760" s="34">
        <f t="shared" si="1466"/>
        <v>0</v>
      </c>
      <c r="S6760" s="33">
        <v>23.51</v>
      </c>
      <c r="T6760" s="34">
        <f t="shared" si="1467"/>
        <v>70.411055988660536</v>
      </c>
      <c r="U6760" s="31">
        <f t="shared" si="1462"/>
        <v>29.715880729020704</v>
      </c>
      <c r="V6760" s="32">
        <f t="shared" si="1463"/>
        <v>37026</v>
      </c>
      <c r="W6760" s="36"/>
      <c r="X6760" s="36">
        <f t="shared" si="1468"/>
        <v>4893.9799999999996</v>
      </c>
      <c r="Y6760" s="29">
        <f t="shared" si="1456"/>
        <v>20468.23</v>
      </c>
      <c r="Z6760" s="36"/>
      <c r="AA6760" s="36">
        <f t="shared" si="1455"/>
        <v>20468.23</v>
      </c>
      <c r="AB6760" s="29">
        <f t="shared" si="1457"/>
        <v>15424.44</v>
      </c>
      <c r="AC6760" s="30">
        <f t="shared" si="1458"/>
        <v>135.30000000000001</v>
      </c>
    </row>
    <row r="6761" spans="1:30" x14ac:dyDescent="0.2">
      <c r="A6761" s="1" t="s">
        <v>3723</v>
      </c>
      <c r="B6761" s="31" t="s">
        <v>8286</v>
      </c>
      <c r="C6761" s="1">
        <v>0</v>
      </c>
      <c r="D6761" s="1" t="s">
        <v>15318</v>
      </c>
      <c r="E6761" s="1" t="s">
        <v>16641</v>
      </c>
      <c r="F6761" s="1">
        <v>0</v>
      </c>
      <c r="G6761" s="19">
        <v>108</v>
      </c>
      <c r="H6761" s="29">
        <f t="shared" si="1459"/>
        <v>14754.55</v>
      </c>
      <c r="I6761" s="32">
        <v>1246</v>
      </c>
      <c r="J6761" s="32">
        <v>26</v>
      </c>
      <c r="K6761" s="33">
        <f t="shared" si="1460"/>
        <v>2.0866773675762441E-2</v>
      </c>
      <c r="L6761" s="34">
        <f t="shared" si="1464"/>
        <v>10.876015370397393</v>
      </c>
      <c r="M6761" s="32">
        <v>1240</v>
      </c>
      <c r="N6761" s="32">
        <v>189</v>
      </c>
      <c r="O6761" s="33">
        <f t="shared" si="1461"/>
        <v>0.15241935483870966</v>
      </c>
      <c r="P6761" s="34">
        <f t="shared" si="1465"/>
        <v>19.779453489894802</v>
      </c>
      <c r="Q6761" s="35">
        <v>0</v>
      </c>
      <c r="R6761" s="34">
        <f t="shared" si="1466"/>
        <v>0</v>
      </c>
      <c r="S6761" s="33">
        <v>23.96</v>
      </c>
      <c r="T6761" s="34">
        <f t="shared" si="1467"/>
        <v>72.005669737774639</v>
      </c>
      <c r="U6761" s="31">
        <f t="shared" si="1462"/>
        <v>25.665284649516707</v>
      </c>
      <c r="V6761" s="32">
        <f t="shared" si="1463"/>
        <v>31979</v>
      </c>
      <c r="W6761" s="36"/>
      <c r="X6761" s="36">
        <f t="shared" si="1468"/>
        <v>4226.88</v>
      </c>
      <c r="Y6761" s="29">
        <f t="shared" si="1456"/>
        <v>18981.43</v>
      </c>
      <c r="Z6761" s="36"/>
      <c r="AA6761" s="36">
        <f t="shared" si="1455"/>
        <v>18981.43</v>
      </c>
      <c r="AB6761" s="29">
        <f t="shared" si="1457"/>
        <v>14304.02</v>
      </c>
      <c r="AC6761" s="30">
        <f t="shared" si="1458"/>
        <v>132.44</v>
      </c>
      <c r="AD6761" s="29"/>
    </row>
    <row r="6762" spans="1:30" x14ac:dyDescent="0.2">
      <c r="A6762" s="1" t="s">
        <v>4551</v>
      </c>
      <c r="B6762" s="31" t="s">
        <v>8290</v>
      </c>
      <c r="C6762" s="1">
        <v>0</v>
      </c>
      <c r="D6762" s="1" t="s">
        <v>15319</v>
      </c>
      <c r="E6762" s="1" t="s">
        <v>16646</v>
      </c>
      <c r="F6762" s="1">
        <v>0</v>
      </c>
      <c r="G6762" s="19">
        <v>107</v>
      </c>
      <c r="H6762" s="29">
        <f t="shared" si="1459"/>
        <v>14617.93</v>
      </c>
      <c r="I6762" s="32">
        <v>1246</v>
      </c>
      <c r="J6762" s="32">
        <v>16</v>
      </c>
      <c r="K6762" s="33">
        <f t="shared" si="1460"/>
        <v>1.2841091492776886E-2</v>
      </c>
      <c r="L6762" s="34">
        <f t="shared" si="1464"/>
        <v>6.6929325356291649</v>
      </c>
      <c r="M6762" s="32">
        <v>1207</v>
      </c>
      <c r="N6762" s="32">
        <v>47</v>
      </c>
      <c r="O6762" s="33">
        <f t="shared" si="1461"/>
        <v>3.8939519469759737E-2</v>
      </c>
      <c r="P6762" s="34">
        <f t="shared" si="1465"/>
        <v>5.0531798608253844</v>
      </c>
      <c r="Q6762" s="35">
        <v>0</v>
      </c>
      <c r="R6762" s="34">
        <f t="shared" si="1466"/>
        <v>0</v>
      </c>
      <c r="S6762" s="33">
        <v>22.25</v>
      </c>
      <c r="T6762" s="34">
        <f t="shared" si="1467"/>
        <v>65.94613749114103</v>
      </c>
      <c r="U6762" s="31">
        <f t="shared" si="1462"/>
        <v>19.423062471898895</v>
      </c>
      <c r="V6762" s="32">
        <f t="shared" si="1463"/>
        <v>24201</v>
      </c>
      <c r="W6762" s="36"/>
      <c r="X6762" s="36">
        <f t="shared" si="1468"/>
        <v>3198.81</v>
      </c>
      <c r="Y6762" s="29">
        <f t="shared" si="1456"/>
        <v>17816.740000000002</v>
      </c>
      <c r="Z6762" s="36"/>
      <c r="AA6762" s="36">
        <f t="shared" si="1455"/>
        <v>17816.740000000002</v>
      </c>
      <c r="AB6762" s="29">
        <f t="shared" si="1457"/>
        <v>13426.33</v>
      </c>
      <c r="AC6762" s="30">
        <f t="shared" si="1458"/>
        <v>125.48</v>
      </c>
      <c r="AD6762" s="29"/>
    </row>
    <row r="6763" spans="1:30" x14ac:dyDescent="0.2">
      <c r="A6763" s="1" t="s">
        <v>4996</v>
      </c>
      <c r="B6763" s="31" t="s">
        <v>8286</v>
      </c>
      <c r="C6763" s="1">
        <v>0</v>
      </c>
      <c r="D6763" s="1" t="s">
        <v>15320</v>
      </c>
      <c r="E6763" s="1" t="s">
        <v>18264</v>
      </c>
      <c r="F6763" s="1">
        <v>0</v>
      </c>
      <c r="G6763" s="19">
        <v>121</v>
      </c>
      <c r="H6763" s="29">
        <f t="shared" si="1459"/>
        <v>16530.560000000001</v>
      </c>
      <c r="I6763" s="32">
        <v>1246</v>
      </c>
      <c r="J6763" s="32">
        <v>26</v>
      </c>
      <c r="K6763" s="33">
        <f t="shared" si="1460"/>
        <v>2.0866773675762441E-2</v>
      </c>
      <c r="L6763" s="34">
        <f t="shared" si="1464"/>
        <v>10.876015370397393</v>
      </c>
      <c r="M6763" s="32">
        <v>1280</v>
      </c>
      <c r="N6763" s="32">
        <v>202</v>
      </c>
      <c r="O6763" s="33">
        <f t="shared" si="1461"/>
        <v>0.15781249999999999</v>
      </c>
      <c r="P6763" s="34">
        <f t="shared" si="1465"/>
        <v>20.479321718538564</v>
      </c>
      <c r="Q6763" s="35">
        <v>0</v>
      </c>
      <c r="R6763" s="34">
        <f t="shared" si="1466"/>
        <v>0</v>
      </c>
      <c r="S6763" s="33">
        <v>20.100000000000001</v>
      </c>
      <c r="T6763" s="34">
        <f t="shared" si="1467"/>
        <v>58.327427356484776</v>
      </c>
      <c r="U6763" s="31">
        <f t="shared" si="1462"/>
        <v>22.420691111355183</v>
      </c>
      <c r="V6763" s="32">
        <f t="shared" si="1463"/>
        <v>27936</v>
      </c>
      <c r="W6763" s="36"/>
      <c r="X6763" s="36">
        <f t="shared" si="1468"/>
        <v>3692.49</v>
      </c>
      <c r="Y6763" s="29">
        <f t="shared" si="1456"/>
        <v>20223.050000000003</v>
      </c>
      <c r="Z6763" s="36"/>
      <c r="AA6763" s="36">
        <f t="shared" si="1455"/>
        <v>20223.050000000003</v>
      </c>
      <c r="AB6763" s="29">
        <f t="shared" si="1457"/>
        <v>15239.68</v>
      </c>
      <c r="AC6763" s="30">
        <f t="shared" si="1458"/>
        <v>125.95</v>
      </c>
      <c r="AD6763" s="29"/>
    </row>
    <row r="6764" spans="1:30" x14ac:dyDescent="0.2">
      <c r="A6764" s="1" t="s">
        <v>5006</v>
      </c>
      <c r="B6764" s="31" t="s">
        <v>8286</v>
      </c>
      <c r="C6764" s="1">
        <v>0</v>
      </c>
      <c r="D6764" s="1" t="s">
        <v>15321</v>
      </c>
      <c r="E6764" s="1" t="s">
        <v>19309</v>
      </c>
      <c r="F6764" s="1">
        <v>0</v>
      </c>
      <c r="G6764" s="19">
        <v>102</v>
      </c>
      <c r="H6764" s="29">
        <f t="shared" si="1459"/>
        <v>13934.85</v>
      </c>
      <c r="I6764" s="32">
        <v>1246</v>
      </c>
      <c r="J6764" s="32">
        <v>30</v>
      </c>
      <c r="K6764" s="33">
        <f t="shared" si="1460"/>
        <v>2.4077046548956663E-2</v>
      </c>
      <c r="L6764" s="34">
        <f t="shared" si="1464"/>
        <v>12.549248504304684</v>
      </c>
      <c r="M6764" s="32">
        <v>1296</v>
      </c>
      <c r="N6764" s="32">
        <v>172</v>
      </c>
      <c r="O6764" s="33">
        <f t="shared" si="1461"/>
        <v>0.13271604938271606</v>
      </c>
      <c r="P6764" s="34">
        <f t="shared" si="1465"/>
        <v>17.222556340734059</v>
      </c>
      <c r="Q6764" s="35">
        <v>0</v>
      </c>
      <c r="R6764" s="34">
        <f t="shared" si="1466"/>
        <v>0</v>
      </c>
      <c r="S6764" s="33">
        <v>20.77</v>
      </c>
      <c r="T6764" s="34">
        <f t="shared" si="1467"/>
        <v>60.701630049610202</v>
      </c>
      <c r="U6764" s="31">
        <f t="shared" si="1462"/>
        <v>22.618358723662237</v>
      </c>
      <c r="V6764" s="32">
        <f t="shared" si="1463"/>
        <v>28182</v>
      </c>
      <c r="W6764" s="36"/>
      <c r="X6764" s="36">
        <f t="shared" si="1468"/>
        <v>3725.01</v>
      </c>
      <c r="Y6764" s="29">
        <f t="shared" si="1456"/>
        <v>17659.86</v>
      </c>
      <c r="Z6764" s="36"/>
      <c r="AA6764" s="36">
        <f t="shared" si="1455"/>
        <v>17659.86</v>
      </c>
      <c r="AB6764" s="29">
        <f t="shared" si="1457"/>
        <v>13308.11</v>
      </c>
      <c r="AC6764" s="30">
        <f t="shared" si="1458"/>
        <v>130.47</v>
      </c>
      <c r="AD6764" s="29"/>
    </row>
    <row r="6765" spans="1:30" x14ac:dyDescent="0.2">
      <c r="A6765" s="1" t="s">
        <v>8389</v>
      </c>
      <c r="B6765" s="31" t="s">
        <v>8286</v>
      </c>
      <c r="C6765" s="1">
        <v>0</v>
      </c>
      <c r="D6765" s="1" t="s">
        <v>15322</v>
      </c>
      <c r="E6765" s="1" t="s">
        <v>19310</v>
      </c>
      <c r="F6765" s="1">
        <v>0</v>
      </c>
      <c r="G6765" s="19">
        <v>131</v>
      </c>
      <c r="H6765" s="29">
        <f t="shared" si="1459"/>
        <v>17896.72</v>
      </c>
      <c r="I6765" s="32">
        <v>1246</v>
      </c>
      <c r="J6765" s="32">
        <v>41</v>
      </c>
      <c r="K6765" s="33">
        <f t="shared" si="1460"/>
        <v>3.2905296950240769E-2</v>
      </c>
      <c r="L6765" s="34">
        <f t="shared" si="1464"/>
        <v>17.150639622549733</v>
      </c>
      <c r="M6765" s="32">
        <v>1240</v>
      </c>
      <c r="N6765" s="32">
        <v>202</v>
      </c>
      <c r="O6765" s="33">
        <f t="shared" si="1461"/>
        <v>0.16290322580645161</v>
      </c>
      <c r="P6765" s="34">
        <f t="shared" si="1465"/>
        <v>21.139944999781747</v>
      </c>
      <c r="Q6765" s="35">
        <v>0.73</v>
      </c>
      <c r="R6765" s="34">
        <f t="shared" si="1466"/>
        <v>73</v>
      </c>
      <c r="S6765" s="33">
        <v>19.47</v>
      </c>
      <c r="T6765" s="34">
        <f t="shared" si="1467"/>
        <v>56.094968107725016</v>
      </c>
      <c r="U6765" s="31">
        <f t="shared" si="1462"/>
        <v>41.846388182514126</v>
      </c>
      <c r="V6765" s="32">
        <f t="shared" si="1463"/>
        <v>52141</v>
      </c>
      <c r="W6765" s="36"/>
      <c r="X6765" s="36">
        <f t="shared" si="1468"/>
        <v>6891.83</v>
      </c>
      <c r="Y6765" s="29">
        <f t="shared" si="1456"/>
        <v>24788.550000000003</v>
      </c>
      <c r="Z6765" s="36"/>
      <c r="AA6765" s="36">
        <f t="shared" si="1455"/>
        <v>24788.550000000003</v>
      </c>
      <c r="AB6765" s="29">
        <f t="shared" si="1457"/>
        <v>18680.14</v>
      </c>
      <c r="AC6765" s="30">
        <f t="shared" si="1458"/>
        <v>142.6</v>
      </c>
    </row>
    <row r="6766" spans="1:30" x14ac:dyDescent="0.2">
      <c r="A6766" s="1" t="s">
        <v>1887</v>
      </c>
      <c r="B6766" s="31" t="s">
        <v>8287</v>
      </c>
      <c r="C6766" s="1">
        <v>0</v>
      </c>
      <c r="D6766" s="1" t="s">
        <v>15323</v>
      </c>
      <c r="E6766" s="1" t="s">
        <v>18527</v>
      </c>
      <c r="F6766" s="1">
        <v>0</v>
      </c>
      <c r="G6766" s="19">
        <v>142</v>
      </c>
      <c r="H6766" s="29">
        <f t="shared" si="1459"/>
        <v>19399.5</v>
      </c>
      <c r="I6766" s="32">
        <v>1247</v>
      </c>
      <c r="J6766" s="32">
        <v>97</v>
      </c>
      <c r="K6766" s="33">
        <f t="shared" si="1460"/>
        <v>7.7786688051323175E-2</v>
      </c>
      <c r="L6766" s="34">
        <f t="shared" si="1464"/>
        <v>40.543364681295714</v>
      </c>
      <c r="M6766" s="32">
        <v>1283</v>
      </c>
      <c r="N6766" s="32">
        <v>282</v>
      </c>
      <c r="O6766" s="33">
        <f t="shared" si="1461"/>
        <v>0.21979734996102884</v>
      </c>
      <c r="P6766" s="34">
        <f t="shared" si="1465"/>
        <v>28.523093181681553</v>
      </c>
      <c r="Q6766" s="35">
        <v>0</v>
      </c>
      <c r="R6766" s="34">
        <f t="shared" si="1466"/>
        <v>0</v>
      </c>
      <c r="S6766" s="33">
        <v>20.78</v>
      </c>
      <c r="T6766" s="34">
        <f t="shared" si="1467"/>
        <v>60.737065910701638</v>
      </c>
      <c r="U6766" s="31">
        <f t="shared" si="1462"/>
        <v>32.450880943419726</v>
      </c>
      <c r="V6766" s="32">
        <f t="shared" si="1463"/>
        <v>40466</v>
      </c>
      <c r="W6766" s="36"/>
      <c r="X6766" s="36">
        <f t="shared" si="1468"/>
        <v>5348.67</v>
      </c>
      <c r="Y6766" s="29">
        <f t="shared" si="1456"/>
        <v>24748.17</v>
      </c>
      <c r="Z6766" s="36"/>
      <c r="AA6766" s="36">
        <f t="shared" si="1455"/>
        <v>24748.17</v>
      </c>
      <c r="AB6766" s="29">
        <f t="shared" si="1457"/>
        <v>18649.71</v>
      </c>
      <c r="AC6766" s="30">
        <f t="shared" si="1458"/>
        <v>131.34</v>
      </c>
      <c r="AD6766" s="29"/>
    </row>
    <row r="6767" spans="1:30" x14ac:dyDescent="0.2">
      <c r="A6767" s="1" t="s">
        <v>1992</v>
      </c>
      <c r="B6767" s="31" t="s">
        <v>8287</v>
      </c>
      <c r="C6767" s="1">
        <v>0</v>
      </c>
      <c r="D6767" s="1" t="s">
        <v>15324</v>
      </c>
      <c r="E6767" s="1" t="s">
        <v>18449</v>
      </c>
      <c r="F6767" s="1">
        <v>0</v>
      </c>
      <c r="G6767" s="19">
        <v>101</v>
      </c>
      <c r="H6767" s="29">
        <f t="shared" si="1459"/>
        <v>13798.24</v>
      </c>
      <c r="I6767" s="32">
        <v>1247</v>
      </c>
      <c r="J6767" s="32">
        <v>10</v>
      </c>
      <c r="K6767" s="33">
        <f t="shared" si="1460"/>
        <v>8.0192461908580592E-3</v>
      </c>
      <c r="L6767" s="34">
        <f t="shared" si="1464"/>
        <v>4.179728317659352</v>
      </c>
      <c r="M6767" s="32">
        <v>1091</v>
      </c>
      <c r="N6767" s="32">
        <v>7</v>
      </c>
      <c r="O6767" s="33">
        <f t="shared" si="1461"/>
        <v>6.416131989000917E-3</v>
      </c>
      <c r="P6767" s="34">
        <f t="shared" si="1465"/>
        <v>0.83262118774720972</v>
      </c>
      <c r="Q6767" s="35">
        <v>0</v>
      </c>
      <c r="R6767" s="34">
        <f t="shared" si="1466"/>
        <v>0</v>
      </c>
      <c r="S6767" s="33">
        <v>21.88</v>
      </c>
      <c r="T6767" s="34">
        <f t="shared" si="1467"/>
        <v>64.63501063075833</v>
      </c>
      <c r="U6767" s="31">
        <f t="shared" si="1462"/>
        <v>17.411840034041223</v>
      </c>
      <c r="V6767" s="32">
        <f t="shared" si="1463"/>
        <v>21713</v>
      </c>
      <c r="W6767" s="36"/>
      <c r="X6767" s="36">
        <f t="shared" si="1468"/>
        <v>2869.95</v>
      </c>
      <c r="Y6767" s="29">
        <f t="shared" si="1456"/>
        <v>16668.189999999999</v>
      </c>
      <c r="Z6767" s="36"/>
      <c r="AA6767" s="36">
        <f t="shared" si="1455"/>
        <v>16668.189999999999</v>
      </c>
      <c r="AB6767" s="29">
        <f t="shared" si="1457"/>
        <v>12560.81</v>
      </c>
      <c r="AC6767" s="30">
        <f t="shared" si="1458"/>
        <v>124.36</v>
      </c>
      <c r="AD6767" s="29"/>
    </row>
    <row r="6768" spans="1:30" x14ac:dyDescent="0.2">
      <c r="A6768" s="1" t="s">
        <v>3288</v>
      </c>
      <c r="B6768" s="31" t="s">
        <v>8286</v>
      </c>
      <c r="C6768" s="1">
        <v>0</v>
      </c>
      <c r="D6768" s="1" t="s">
        <v>15325</v>
      </c>
      <c r="E6768" s="1" t="s">
        <v>19311</v>
      </c>
      <c r="F6768" s="1">
        <v>0</v>
      </c>
      <c r="G6768" s="19">
        <v>112</v>
      </c>
      <c r="H6768" s="29">
        <f t="shared" si="1459"/>
        <v>15301.01</v>
      </c>
      <c r="I6768" s="32">
        <v>1247</v>
      </c>
      <c r="J6768" s="32">
        <v>46</v>
      </c>
      <c r="K6768" s="33">
        <f t="shared" si="1460"/>
        <v>3.6888532477947072E-2</v>
      </c>
      <c r="L6768" s="34">
        <f t="shared" si="1464"/>
        <v>19.226750261233018</v>
      </c>
      <c r="M6768" s="32">
        <v>1286</v>
      </c>
      <c r="N6768" s="32">
        <v>350</v>
      </c>
      <c r="O6768" s="33">
        <f t="shared" si="1461"/>
        <v>0.27216174183514774</v>
      </c>
      <c r="P6768" s="34">
        <f t="shared" si="1465"/>
        <v>35.31841818943257</v>
      </c>
      <c r="Q6768" s="35">
        <v>0</v>
      </c>
      <c r="R6768" s="34">
        <f t="shared" si="1466"/>
        <v>0</v>
      </c>
      <c r="S6768" s="33">
        <v>21.5</v>
      </c>
      <c r="T6768" s="34">
        <f t="shared" si="1467"/>
        <v>63.288447909284194</v>
      </c>
      <c r="U6768" s="31">
        <f t="shared" si="1462"/>
        <v>29.458404089987447</v>
      </c>
      <c r="V6768" s="32">
        <f t="shared" si="1463"/>
        <v>36735</v>
      </c>
      <c r="W6768" s="36"/>
      <c r="X6768" s="36">
        <f t="shared" si="1468"/>
        <v>4855.51</v>
      </c>
      <c r="Y6768" s="29">
        <f t="shared" si="1456"/>
        <v>20156.52</v>
      </c>
      <c r="Z6768" s="36"/>
      <c r="AA6768" s="36">
        <f t="shared" si="1455"/>
        <v>20156.52</v>
      </c>
      <c r="AB6768" s="29">
        <f t="shared" si="1457"/>
        <v>15189.54</v>
      </c>
      <c r="AC6768" s="30">
        <f t="shared" si="1458"/>
        <v>135.62</v>
      </c>
      <c r="AD6768" s="29"/>
    </row>
    <row r="6769" spans="1:30" x14ac:dyDescent="0.2">
      <c r="A6769" s="1" t="s">
        <v>7278</v>
      </c>
      <c r="B6769" s="31" t="s">
        <v>8287</v>
      </c>
      <c r="C6769" s="1">
        <v>0</v>
      </c>
      <c r="D6769" s="1" t="s">
        <v>15326</v>
      </c>
      <c r="E6769" s="1" t="s">
        <v>16685</v>
      </c>
      <c r="F6769" s="1">
        <v>0</v>
      </c>
      <c r="G6769" s="19">
        <v>169</v>
      </c>
      <c r="H6769" s="29">
        <f t="shared" si="1459"/>
        <v>23088.14</v>
      </c>
      <c r="I6769" s="32">
        <v>1247</v>
      </c>
      <c r="J6769" s="32">
        <v>97</v>
      </c>
      <c r="K6769" s="33">
        <f t="shared" si="1460"/>
        <v>7.7786688051323175E-2</v>
      </c>
      <c r="L6769" s="34">
        <f t="shared" si="1464"/>
        <v>40.543364681295714</v>
      </c>
      <c r="M6769" s="32">
        <v>1185</v>
      </c>
      <c r="N6769" s="32">
        <v>234</v>
      </c>
      <c r="O6769" s="33">
        <f t="shared" si="1461"/>
        <v>0.19746835443037974</v>
      </c>
      <c r="P6769" s="34">
        <f t="shared" si="1465"/>
        <v>25.625460338123705</v>
      </c>
      <c r="Q6769" s="35">
        <v>0</v>
      </c>
      <c r="R6769" s="34">
        <f t="shared" si="1466"/>
        <v>0</v>
      </c>
      <c r="S6769" s="33">
        <v>20.11</v>
      </c>
      <c r="T6769" s="34">
        <f t="shared" si="1467"/>
        <v>58.362863217576191</v>
      </c>
      <c r="U6769" s="31">
        <f t="shared" si="1462"/>
        <v>31.132922059248902</v>
      </c>
      <c r="V6769" s="32">
        <f t="shared" si="1463"/>
        <v>38823</v>
      </c>
      <c r="W6769" s="36"/>
      <c r="X6769" s="36">
        <f t="shared" si="1468"/>
        <v>5131.5</v>
      </c>
      <c r="Y6769" s="29">
        <f t="shared" si="1456"/>
        <v>28219.64</v>
      </c>
      <c r="Z6769" s="36"/>
      <c r="AA6769" s="36">
        <f t="shared" si="1455"/>
        <v>28219.64</v>
      </c>
      <c r="AB6769" s="29">
        <f t="shared" si="1457"/>
        <v>21265.74</v>
      </c>
      <c r="AC6769" s="30">
        <f t="shared" si="1458"/>
        <v>125.83</v>
      </c>
    </row>
    <row r="6770" spans="1:30" x14ac:dyDescent="0.2">
      <c r="A6770" s="1" t="s">
        <v>1804</v>
      </c>
      <c r="B6770" s="31" t="s">
        <v>8286</v>
      </c>
      <c r="C6770" s="1">
        <v>0</v>
      </c>
      <c r="D6770" s="1" t="s">
        <v>15327</v>
      </c>
      <c r="E6770" s="1" t="s">
        <v>19312</v>
      </c>
      <c r="F6770" s="1">
        <v>0</v>
      </c>
      <c r="G6770" s="19">
        <v>128</v>
      </c>
      <c r="H6770" s="29">
        <f t="shared" si="1459"/>
        <v>17486.87</v>
      </c>
      <c r="I6770" s="32">
        <v>1248</v>
      </c>
      <c r="J6770" s="32">
        <v>53</v>
      </c>
      <c r="K6770" s="33">
        <f t="shared" si="1460"/>
        <v>4.246794871794872E-2</v>
      </c>
      <c r="L6770" s="34">
        <f t="shared" si="1464"/>
        <v>22.134809634809635</v>
      </c>
      <c r="M6770" s="32">
        <v>1247</v>
      </c>
      <c r="N6770" s="32">
        <v>112</v>
      </c>
      <c r="O6770" s="33">
        <f t="shared" si="1461"/>
        <v>8.9815557337610263E-2</v>
      </c>
      <c r="P6770" s="34">
        <f t="shared" si="1465"/>
        <v>11.655361229603281</v>
      </c>
      <c r="Q6770" s="35">
        <v>0</v>
      </c>
      <c r="R6770" s="34">
        <f t="shared" si="1466"/>
        <v>0</v>
      </c>
      <c r="S6770" s="33">
        <v>21.89</v>
      </c>
      <c r="T6770" s="34">
        <f t="shared" si="1467"/>
        <v>64.670446491849759</v>
      </c>
      <c r="U6770" s="31">
        <f t="shared" si="1462"/>
        <v>24.615154339065668</v>
      </c>
      <c r="V6770" s="32">
        <f t="shared" si="1463"/>
        <v>30720</v>
      </c>
      <c r="W6770" s="36"/>
      <c r="X6770" s="36">
        <f t="shared" si="1468"/>
        <v>4060.47</v>
      </c>
      <c r="Y6770" s="29">
        <f t="shared" si="1456"/>
        <v>21547.34</v>
      </c>
      <c r="Z6770" s="36"/>
      <c r="AA6770" s="36">
        <f t="shared" si="1455"/>
        <v>21547.34</v>
      </c>
      <c r="AB6770" s="29">
        <f t="shared" si="1457"/>
        <v>16237.63</v>
      </c>
      <c r="AC6770" s="30">
        <f t="shared" si="1458"/>
        <v>126.86</v>
      </c>
      <c r="AD6770" s="29"/>
    </row>
    <row r="6771" spans="1:30" x14ac:dyDescent="0.2">
      <c r="A6771" s="1" t="s">
        <v>2972</v>
      </c>
      <c r="B6771" s="31" t="s">
        <v>8287</v>
      </c>
      <c r="C6771" s="1">
        <v>0</v>
      </c>
      <c r="D6771" s="1" t="s">
        <v>15328</v>
      </c>
      <c r="E6771" s="1" t="s">
        <v>19218</v>
      </c>
      <c r="F6771" s="1">
        <v>0</v>
      </c>
      <c r="G6771" s="19">
        <v>93</v>
      </c>
      <c r="H6771" s="29">
        <f t="shared" si="1459"/>
        <v>12705.31</v>
      </c>
      <c r="I6771" s="32">
        <v>1248</v>
      </c>
      <c r="J6771" s="32">
        <v>1</v>
      </c>
      <c r="K6771" s="33">
        <f t="shared" si="1460"/>
        <v>8.0128205128205125E-4</v>
      </c>
      <c r="L6771" s="34">
        <f t="shared" si="1464"/>
        <v>0.41763791763791758</v>
      </c>
      <c r="M6771" s="32">
        <v>1174</v>
      </c>
      <c r="N6771" s="32">
        <v>43</v>
      </c>
      <c r="O6771" s="33">
        <f t="shared" si="1461"/>
        <v>3.6626916524701875E-2</v>
      </c>
      <c r="P6771" s="34">
        <f t="shared" si="1465"/>
        <v>4.7530734705262656</v>
      </c>
      <c r="Q6771" s="35">
        <v>0</v>
      </c>
      <c r="R6771" s="34">
        <f t="shared" si="1466"/>
        <v>0</v>
      </c>
      <c r="S6771" s="33">
        <v>23.55</v>
      </c>
      <c r="T6771" s="34">
        <f t="shared" si="1467"/>
        <v>70.552799433026223</v>
      </c>
      <c r="U6771" s="31">
        <f t="shared" si="1462"/>
        <v>18.9308777052976</v>
      </c>
      <c r="V6771" s="32">
        <f t="shared" si="1463"/>
        <v>23626</v>
      </c>
      <c r="W6771" s="36"/>
      <c r="X6771" s="36">
        <f t="shared" si="1468"/>
        <v>3122.81</v>
      </c>
      <c r="Y6771" s="29">
        <f t="shared" si="1456"/>
        <v>15828.119999999999</v>
      </c>
      <c r="Z6771" s="36"/>
      <c r="AA6771" s="36">
        <f t="shared" si="1455"/>
        <v>15828.119999999999</v>
      </c>
      <c r="AB6771" s="29">
        <f t="shared" si="1457"/>
        <v>11927.75</v>
      </c>
      <c r="AC6771" s="30">
        <f t="shared" si="1458"/>
        <v>128.26</v>
      </c>
      <c r="AD6771" s="29"/>
    </row>
    <row r="6772" spans="1:30" x14ac:dyDescent="0.2">
      <c r="A6772" s="1" t="s">
        <v>5024</v>
      </c>
      <c r="B6772" s="31" t="s">
        <v>8286</v>
      </c>
      <c r="C6772" s="1">
        <v>0</v>
      </c>
      <c r="D6772" s="1" t="s">
        <v>15329</v>
      </c>
      <c r="E6772" s="1" t="s">
        <v>16655</v>
      </c>
      <c r="F6772" s="1">
        <v>0</v>
      </c>
      <c r="G6772" s="19">
        <v>134</v>
      </c>
      <c r="H6772" s="29">
        <f t="shared" si="1459"/>
        <v>18306.57</v>
      </c>
      <c r="I6772" s="32">
        <v>1248</v>
      </c>
      <c r="J6772" s="32">
        <v>35</v>
      </c>
      <c r="K6772" s="33">
        <f t="shared" si="1460"/>
        <v>2.8044871794871796E-2</v>
      </c>
      <c r="L6772" s="34">
        <f t="shared" si="1464"/>
        <v>14.617327117327116</v>
      </c>
      <c r="M6772" s="32">
        <v>1254</v>
      </c>
      <c r="N6772" s="32">
        <v>333</v>
      </c>
      <c r="O6772" s="33">
        <f t="shared" si="1461"/>
        <v>0.26555023923444976</v>
      </c>
      <c r="P6772" s="34">
        <f t="shared" si="1465"/>
        <v>34.460443765336578</v>
      </c>
      <c r="Q6772" s="35">
        <v>0</v>
      </c>
      <c r="R6772" s="34">
        <f t="shared" si="1466"/>
        <v>0</v>
      </c>
      <c r="S6772" s="33">
        <v>20.8</v>
      </c>
      <c r="T6772" s="34">
        <f t="shared" si="1467"/>
        <v>60.807937632884482</v>
      </c>
      <c r="U6772" s="31">
        <f t="shared" si="1462"/>
        <v>27.471427128887044</v>
      </c>
      <c r="V6772" s="32">
        <f t="shared" si="1463"/>
        <v>34284</v>
      </c>
      <c r="W6772" s="36"/>
      <c r="X6772" s="36">
        <f t="shared" si="1468"/>
        <v>4531.55</v>
      </c>
      <c r="Y6772" s="29">
        <f t="shared" si="1456"/>
        <v>22838.12</v>
      </c>
      <c r="Z6772" s="36"/>
      <c r="AA6772" s="36">
        <f t="shared" si="1455"/>
        <v>22838.12</v>
      </c>
      <c r="AB6772" s="29">
        <f t="shared" si="1457"/>
        <v>17210.34</v>
      </c>
      <c r="AC6772" s="30">
        <f t="shared" si="1458"/>
        <v>128.44</v>
      </c>
      <c r="AD6772" s="29"/>
    </row>
    <row r="6773" spans="1:30" x14ac:dyDescent="0.2">
      <c r="A6773" s="1" t="s">
        <v>5246</v>
      </c>
      <c r="B6773" s="31" t="s">
        <v>8286</v>
      </c>
      <c r="C6773" s="1">
        <v>0</v>
      </c>
      <c r="D6773" s="1" t="s">
        <v>15330</v>
      </c>
      <c r="E6773" s="1" t="s">
        <v>18124</v>
      </c>
      <c r="F6773" s="1">
        <v>0</v>
      </c>
      <c r="G6773" s="19">
        <v>113</v>
      </c>
      <c r="H6773" s="29">
        <f t="shared" si="1459"/>
        <v>15437.63</v>
      </c>
      <c r="I6773" s="32">
        <v>1248</v>
      </c>
      <c r="J6773" s="32">
        <v>39</v>
      </c>
      <c r="K6773" s="33">
        <f t="shared" si="1460"/>
        <v>3.125E-2</v>
      </c>
      <c r="L6773" s="34">
        <f t="shared" si="1464"/>
        <v>16.287878787878789</v>
      </c>
      <c r="M6773" s="32">
        <v>1279</v>
      </c>
      <c r="N6773" s="32">
        <v>293</v>
      </c>
      <c r="O6773" s="33">
        <f t="shared" si="1461"/>
        <v>0.22908522283033619</v>
      </c>
      <c r="P6773" s="34">
        <f t="shared" si="1465"/>
        <v>29.728380066886661</v>
      </c>
      <c r="Q6773" s="35">
        <v>0</v>
      </c>
      <c r="R6773" s="34">
        <f t="shared" si="1466"/>
        <v>0</v>
      </c>
      <c r="S6773" s="33">
        <v>22.29</v>
      </c>
      <c r="T6773" s="34">
        <f t="shared" si="1467"/>
        <v>66.087880935506732</v>
      </c>
      <c r="U6773" s="31">
        <f t="shared" si="1462"/>
        <v>28.026034947568046</v>
      </c>
      <c r="V6773" s="32">
        <f t="shared" si="1463"/>
        <v>34976</v>
      </c>
      <c r="W6773" s="36"/>
      <c r="X6773" s="36">
        <f t="shared" si="1468"/>
        <v>4623.01</v>
      </c>
      <c r="Y6773" s="29">
        <f t="shared" si="1456"/>
        <v>20060.64</v>
      </c>
      <c r="Z6773" s="36"/>
      <c r="AA6773" s="36">
        <f t="shared" si="1455"/>
        <v>20060.64</v>
      </c>
      <c r="AB6773" s="29">
        <f t="shared" si="1457"/>
        <v>15117.29</v>
      </c>
      <c r="AC6773" s="30">
        <f t="shared" si="1458"/>
        <v>133.78</v>
      </c>
      <c r="AD6773" s="29"/>
    </row>
    <row r="6774" spans="1:30" x14ac:dyDescent="0.2">
      <c r="A6774" s="1" t="s">
        <v>5316</v>
      </c>
      <c r="B6774" s="31" t="s">
        <v>8287</v>
      </c>
      <c r="C6774" s="1">
        <v>0</v>
      </c>
      <c r="D6774" s="1" t="s">
        <v>15331</v>
      </c>
      <c r="E6774" s="1" t="s">
        <v>18483</v>
      </c>
      <c r="F6774" s="1">
        <v>0</v>
      </c>
      <c r="G6774" s="19">
        <v>130</v>
      </c>
      <c r="H6774" s="29">
        <f t="shared" si="1459"/>
        <v>17760.11</v>
      </c>
      <c r="I6774" s="32">
        <v>1248</v>
      </c>
      <c r="J6774" s="32">
        <v>55</v>
      </c>
      <c r="K6774" s="33">
        <f t="shared" si="1460"/>
        <v>4.4070512820512824E-2</v>
      </c>
      <c r="L6774" s="34">
        <f t="shared" si="1464"/>
        <v>22.970085470085472</v>
      </c>
      <c r="M6774" s="32">
        <v>1168</v>
      </c>
      <c r="N6774" s="32">
        <v>155</v>
      </c>
      <c r="O6774" s="33">
        <f t="shared" si="1461"/>
        <v>0.1327054794520548</v>
      </c>
      <c r="P6774" s="34">
        <f t="shared" si="1465"/>
        <v>17.221184681261239</v>
      </c>
      <c r="Q6774" s="35">
        <v>0</v>
      </c>
      <c r="R6774" s="34">
        <f t="shared" si="1466"/>
        <v>0</v>
      </c>
      <c r="S6774" s="33">
        <v>21.89</v>
      </c>
      <c r="T6774" s="34">
        <f t="shared" si="1467"/>
        <v>64.670446491849759</v>
      </c>
      <c r="U6774" s="31">
        <f t="shared" si="1462"/>
        <v>26.215429160799118</v>
      </c>
      <c r="V6774" s="32">
        <f t="shared" si="1463"/>
        <v>32717</v>
      </c>
      <c r="W6774" s="36"/>
      <c r="X6774" s="36">
        <f t="shared" si="1468"/>
        <v>4324.43</v>
      </c>
      <c r="Y6774" s="29">
        <f t="shared" si="1456"/>
        <v>22084.54</v>
      </c>
      <c r="Z6774" s="36"/>
      <c r="AA6774" s="36">
        <f t="shared" si="1455"/>
        <v>22084.54</v>
      </c>
      <c r="AB6774" s="29">
        <f t="shared" si="1457"/>
        <v>16642.46</v>
      </c>
      <c r="AC6774" s="30">
        <f t="shared" si="1458"/>
        <v>128.02000000000001</v>
      </c>
    </row>
    <row r="6775" spans="1:30" x14ac:dyDescent="0.2">
      <c r="A6775" s="1" t="s">
        <v>7230</v>
      </c>
      <c r="B6775" s="31" t="s">
        <v>8286</v>
      </c>
      <c r="C6775" s="1">
        <v>0</v>
      </c>
      <c r="D6775" s="1" t="s">
        <v>15332</v>
      </c>
      <c r="E6775" s="1" t="s">
        <v>18300</v>
      </c>
      <c r="F6775" s="1">
        <v>0</v>
      </c>
      <c r="G6775" s="19">
        <v>115</v>
      </c>
      <c r="H6775" s="29">
        <f t="shared" si="1459"/>
        <v>15710.86</v>
      </c>
      <c r="I6775" s="32">
        <v>1248</v>
      </c>
      <c r="J6775" s="32">
        <v>17</v>
      </c>
      <c r="K6775" s="33">
        <f t="shared" si="1460"/>
        <v>1.3621794871794872E-2</v>
      </c>
      <c r="L6775" s="34">
        <f t="shared" si="1464"/>
        <v>7.0998445998445998</v>
      </c>
      <c r="M6775" s="32">
        <v>1261</v>
      </c>
      <c r="N6775" s="32">
        <v>108</v>
      </c>
      <c r="O6775" s="33">
        <f t="shared" si="1461"/>
        <v>8.5646312450436163E-2</v>
      </c>
      <c r="P6775" s="34">
        <f t="shared" si="1465"/>
        <v>11.114318489846859</v>
      </c>
      <c r="Q6775" s="35">
        <v>0</v>
      </c>
      <c r="R6775" s="34">
        <f t="shared" si="1466"/>
        <v>0</v>
      </c>
      <c r="S6775" s="33">
        <v>20.13</v>
      </c>
      <c r="T6775" s="34">
        <f t="shared" si="1467"/>
        <v>58.433734939759027</v>
      </c>
      <c r="U6775" s="31">
        <f t="shared" si="1462"/>
        <v>19.161974507362622</v>
      </c>
      <c r="V6775" s="32">
        <f t="shared" si="1463"/>
        <v>23914</v>
      </c>
      <c r="W6775" s="36"/>
      <c r="X6775" s="36">
        <f t="shared" si="1468"/>
        <v>3160.88</v>
      </c>
      <c r="Y6775" s="29">
        <f t="shared" si="1456"/>
        <v>18871.740000000002</v>
      </c>
      <c r="Z6775" s="36"/>
      <c r="AA6775" s="36">
        <f t="shared" si="1455"/>
        <v>18871.740000000002</v>
      </c>
      <c r="AB6775" s="29">
        <f t="shared" si="1457"/>
        <v>14221.36</v>
      </c>
      <c r="AC6775" s="30">
        <f t="shared" si="1458"/>
        <v>123.66</v>
      </c>
      <c r="AD6775" s="29"/>
    </row>
    <row r="6776" spans="1:30" x14ac:dyDescent="0.2">
      <c r="A6776" s="1" t="s">
        <v>1319</v>
      </c>
      <c r="B6776" s="31" t="s">
        <v>8286</v>
      </c>
      <c r="C6776" s="1">
        <v>0</v>
      </c>
      <c r="D6776" s="1" t="s">
        <v>15333</v>
      </c>
      <c r="E6776" s="1" t="s">
        <v>19313</v>
      </c>
      <c r="F6776" s="1">
        <v>0</v>
      </c>
      <c r="G6776" s="19">
        <v>136</v>
      </c>
      <c r="H6776" s="29">
        <f t="shared" si="1459"/>
        <v>18579.8</v>
      </c>
      <c r="I6776" s="32">
        <v>1249</v>
      </c>
      <c r="J6776" s="32">
        <v>35</v>
      </c>
      <c r="K6776" s="33">
        <f t="shared" si="1460"/>
        <v>2.8022417934347479E-2</v>
      </c>
      <c r="L6776" s="34">
        <f t="shared" si="1464"/>
        <v>14.605623893053837</v>
      </c>
      <c r="M6776" s="32">
        <v>1260</v>
      </c>
      <c r="N6776" s="32">
        <v>12</v>
      </c>
      <c r="O6776" s="33">
        <f t="shared" si="1461"/>
        <v>9.5238095238095247E-3</v>
      </c>
      <c r="P6776" s="34">
        <f t="shared" si="1465"/>
        <v>1.2359043752819128</v>
      </c>
      <c r="Q6776" s="35">
        <v>0.36</v>
      </c>
      <c r="R6776" s="34">
        <f t="shared" si="1466"/>
        <v>36</v>
      </c>
      <c r="S6776" s="33">
        <v>18.37</v>
      </c>
      <c r="T6776" s="34">
        <f t="shared" si="1467"/>
        <v>52.197023387668331</v>
      </c>
      <c r="U6776" s="31">
        <f t="shared" si="1462"/>
        <v>26.009637914001019</v>
      </c>
      <c r="V6776" s="32">
        <f t="shared" si="1463"/>
        <v>32486</v>
      </c>
      <c r="W6776" s="36"/>
      <c r="X6776" s="36">
        <f t="shared" si="1468"/>
        <v>4293.8900000000003</v>
      </c>
      <c r="Y6776" s="29">
        <f t="shared" si="1456"/>
        <v>22873.69</v>
      </c>
      <c r="Z6776" s="36"/>
      <c r="AA6776" s="36">
        <f t="shared" si="1455"/>
        <v>22873.69</v>
      </c>
      <c r="AB6776" s="29">
        <f t="shared" si="1457"/>
        <v>17237.14</v>
      </c>
      <c r="AC6776" s="30">
        <f t="shared" si="1458"/>
        <v>126.74</v>
      </c>
    </row>
    <row r="6777" spans="1:30" x14ac:dyDescent="0.2">
      <c r="A6777" s="1" t="s">
        <v>3705</v>
      </c>
      <c r="B6777" s="31" t="s">
        <v>8286</v>
      </c>
      <c r="C6777" s="1">
        <v>0</v>
      </c>
      <c r="D6777" s="1" t="s">
        <v>9843</v>
      </c>
      <c r="E6777" s="1" t="s">
        <v>19314</v>
      </c>
      <c r="F6777" s="1">
        <v>0</v>
      </c>
      <c r="G6777" s="19">
        <v>128</v>
      </c>
      <c r="H6777" s="29">
        <f t="shared" si="1459"/>
        <v>17486.87</v>
      </c>
      <c r="I6777" s="32">
        <v>1249</v>
      </c>
      <c r="J6777" s="32">
        <v>57</v>
      </c>
      <c r="K6777" s="33">
        <f t="shared" si="1460"/>
        <v>4.5636509207365894E-2</v>
      </c>
      <c r="L6777" s="34">
        <f t="shared" si="1464"/>
        <v>23.786301768687675</v>
      </c>
      <c r="M6777" s="32">
        <v>1259</v>
      </c>
      <c r="N6777" s="32">
        <v>103</v>
      </c>
      <c r="O6777" s="33">
        <f t="shared" si="1461"/>
        <v>8.18109610802224E-2</v>
      </c>
      <c r="P6777" s="34">
        <f t="shared" si="1465"/>
        <v>10.616605098231839</v>
      </c>
      <c r="Q6777" s="35">
        <v>0</v>
      </c>
      <c r="R6777" s="34">
        <f t="shared" si="1466"/>
        <v>0</v>
      </c>
      <c r="S6777" s="33">
        <v>21.17</v>
      </c>
      <c r="T6777" s="34">
        <f t="shared" si="1467"/>
        <v>62.119064493267196</v>
      </c>
      <c r="U6777" s="31">
        <f t="shared" si="1462"/>
        <v>24.130492840046678</v>
      </c>
      <c r="V6777" s="32">
        <f t="shared" si="1463"/>
        <v>30139</v>
      </c>
      <c r="W6777" s="36"/>
      <c r="X6777" s="36">
        <f t="shared" si="1468"/>
        <v>3983.68</v>
      </c>
      <c r="Y6777" s="29">
        <f t="shared" si="1456"/>
        <v>21470.55</v>
      </c>
      <c r="Z6777" s="36"/>
      <c r="AA6777" s="36">
        <f t="shared" si="1455"/>
        <v>21470.55</v>
      </c>
      <c r="AB6777" s="29">
        <f t="shared" si="1457"/>
        <v>16179.77</v>
      </c>
      <c r="AC6777" s="30">
        <f t="shared" si="1458"/>
        <v>126.4</v>
      </c>
      <c r="AD6777" s="29"/>
    </row>
    <row r="6778" spans="1:30" x14ac:dyDescent="0.2">
      <c r="A6778" s="1" t="s">
        <v>8064</v>
      </c>
      <c r="B6778" s="31" t="s">
        <v>8286</v>
      </c>
      <c r="C6778" s="1">
        <v>0</v>
      </c>
      <c r="D6778" s="1" t="s">
        <v>15334</v>
      </c>
      <c r="E6778" s="1" t="s">
        <v>19315</v>
      </c>
      <c r="F6778" s="1">
        <v>0</v>
      </c>
      <c r="G6778" s="19">
        <v>113</v>
      </c>
      <c r="H6778" s="29">
        <f t="shared" si="1459"/>
        <v>15437.63</v>
      </c>
      <c r="I6778" s="32">
        <v>1249</v>
      </c>
      <c r="J6778" s="32">
        <v>29</v>
      </c>
      <c r="K6778" s="33">
        <f t="shared" si="1460"/>
        <v>2.321857485988791E-2</v>
      </c>
      <c r="L6778" s="34">
        <f t="shared" si="1464"/>
        <v>12.101802654244608</v>
      </c>
      <c r="M6778" s="32">
        <v>1256</v>
      </c>
      <c r="N6778" s="32">
        <v>257</v>
      </c>
      <c r="O6778" s="33">
        <f t="shared" si="1461"/>
        <v>0.20461783439490447</v>
      </c>
      <c r="P6778" s="34">
        <f t="shared" si="1465"/>
        <v>26.553248062884087</v>
      </c>
      <c r="Q6778" s="35">
        <v>0</v>
      </c>
      <c r="R6778" s="34">
        <f t="shared" si="1466"/>
        <v>0</v>
      </c>
      <c r="S6778" s="33">
        <v>20.82</v>
      </c>
      <c r="T6778" s="34">
        <f t="shared" si="1467"/>
        <v>60.878809355067332</v>
      </c>
      <c r="U6778" s="31">
        <f t="shared" si="1462"/>
        <v>24.883465018049009</v>
      </c>
      <c r="V6778" s="32">
        <f t="shared" si="1463"/>
        <v>31079</v>
      </c>
      <c r="W6778" s="36"/>
      <c r="X6778" s="36">
        <f t="shared" si="1468"/>
        <v>4107.92</v>
      </c>
      <c r="Y6778" s="29">
        <f t="shared" si="1456"/>
        <v>19545.55</v>
      </c>
      <c r="Z6778" s="36"/>
      <c r="AA6778" s="36">
        <f t="shared" si="1455"/>
        <v>19545.55</v>
      </c>
      <c r="AB6778" s="29">
        <f t="shared" si="1457"/>
        <v>14729.13</v>
      </c>
      <c r="AC6778" s="30">
        <f t="shared" si="1458"/>
        <v>130.35</v>
      </c>
      <c r="AD6778" s="29"/>
    </row>
    <row r="6779" spans="1:30" x14ac:dyDescent="0.2">
      <c r="A6779" s="1" t="s">
        <v>8231</v>
      </c>
      <c r="B6779" s="31" t="s">
        <v>8287</v>
      </c>
      <c r="C6779" s="1">
        <v>0</v>
      </c>
      <c r="D6779" s="1" t="s">
        <v>15335</v>
      </c>
      <c r="E6779" s="1" t="s">
        <v>16581</v>
      </c>
      <c r="F6779" s="1">
        <v>0</v>
      </c>
      <c r="G6779" s="19">
        <v>105</v>
      </c>
      <c r="H6779" s="29">
        <f t="shared" si="1459"/>
        <v>14344.7</v>
      </c>
      <c r="I6779" s="32">
        <v>1250</v>
      </c>
      <c r="J6779" s="32">
        <v>24</v>
      </c>
      <c r="K6779" s="33">
        <f t="shared" si="1460"/>
        <v>1.9199999999999998E-2</v>
      </c>
      <c r="L6779" s="34">
        <f t="shared" si="1464"/>
        <v>10.007272727272726</v>
      </c>
      <c r="M6779" s="32">
        <v>1191</v>
      </c>
      <c r="N6779" s="32">
        <v>30</v>
      </c>
      <c r="O6779" s="33">
        <f t="shared" si="1461"/>
        <v>2.5188916876574308E-2</v>
      </c>
      <c r="P6779" s="34">
        <f t="shared" si="1465"/>
        <v>3.2687647205189121</v>
      </c>
      <c r="Q6779" s="35">
        <v>0</v>
      </c>
      <c r="R6779" s="34">
        <f t="shared" si="1466"/>
        <v>0</v>
      </c>
      <c r="S6779" s="33">
        <v>23.58</v>
      </c>
      <c r="T6779" s="34">
        <f t="shared" si="1467"/>
        <v>70.659107016300496</v>
      </c>
      <c r="U6779" s="31">
        <f t="shared" si="1462"/>
        <v>20.983786116023033</v>
      </c>
      <c r="V6779" s="32">
        <f t="shared" si="1463"/>
        <v>26230</v>
      </c>
      <c r="W6779" s="36"/>
      <c r="X6779" s="36">
        <f t="shared" si="1468"/>
        <v>3467</v>
      </c>
      <c r="Y6779" s="29">
        <f t="shared" si="1456"/>
        <v>17811.7</v>
      </c>
      <c r="Z6779" s="36"/>
      <c r="AA6779" s="36">
        <f t="shared" si="1455"/>
        <v>17811.7</v>
      </c>
      <c r="AB6779" s="29">
        <f t="shared" si="1457"/>
        <v>13422.53</v>
      </c>
      <c r="AC6779" s="30">
        <f t="shared" si="1458"/>
        <v>127.83</v>
      </c>
      <c r="AD6779" s="29"/>
    </row>
    <row r="6780" spans="1:30" x14ac:dyDescent="0.2">
      <c r="A6780" s="1" t="s">
        <v>3722</v>
      </c>
      <c r="B6780" s="31" t="s">
        <v>8286</v>
      </c>
      <c r="C6780" s="1">
        <v>0</v>
      </c>
      <c r="D6780" s="1" t="s">
        <v>15336</v>
      </c>
      <c r="E6780" s="1" t="s">
        <v>18966</v>
      </c>
      <c r="F6780" s="1">
        <v>0</v>
      </c>
      <c r="G6780" s="19">
        <v>139</v>
      </c>
      <c r="H6780" s="29">
        <f t="shared" si="1459"/>
        <v>18989.650000000001</v>
      </c>
      <c r="I6780" s="32">
        <v>1250</v>
      </c>
      <c r="J6780" s="32">
        <v>67</v>
      </c>
      <c r="K6780" s="33">
        <f t="shared" si="1460"/>
        <v>5.3600000000000002E-2</v>
      </c>
      <c r="L6780" s="34">
        <f t="shared" si="1464"/>
        <v>27.936969696969697</v>
      </c>
      <c r="M6780" s="32">
        <v>1258</v>
      </c>
      <c r="N6780" s="32">
        <v>175</v>
      </c>
      <c r="O6780" s="33">
        <f t="shared" si="1461"/>
        <v>0.13910969793322733</v>
      </c>
      <c r="P6780" s="34">
        <f t="shared" si="1465"/>
        <v>18.052259853581194</v>
      </c>
      <c r="Q6780" s="35">
        <v>0</v>
      </c>
      <c r="R6780" s="34">
        <f t="shared" si="1466"/>
        <v>0</v>
      </c>
      <c r="S6780" s="33">
        <v>20.49</v>
      </c>
      <c r="T6780" s="34">
        <f t="shared" si="1467"/>
        <v>59.709425939050305</v>
      </c>
      <c r="U6780" s="31">
        <f t="shared" si="1462"/>
        <v>26.424663872400298</v>
      </c>
      <c r="V6780" s="32">
        <f t="shared" si="1463"/>
        <v>33031</v>
      </c>
      <c r="W6780" s="36"/>
      <c r="X6780" s="36">
        <f t="shared" si="1468"/>
        <v>4365.93</v>
      </c>
      <c r="Y6780" s="29">
        <f t="shared" si="1456"/>
        <v>23355.58</v>
      </c>
      <c r="Z6780" s="36"/>
      <c r="AA6780" s="36">
        <f t="shared" si="1455"/>
        <v>23355.58</v>
      </c>
      <c r="AB6780" s="29">
        <f t="shared" si="1457"/>
        <v>17600.29</v>
      </c>
      <c r="AC6780" s="30">
        <f t="shared" si="1458"/>
        <v>126.62</v>
      </c>
      <c r="AD6780" s="29"/>
    </row>
    <row r="6781" spans="1:30" x14ac:dyDescent="0.2">
      <c r="A6781" s="1" t="s">
        <v>4135</v>
      </c>
      <c r="B6781" s="31" t="s">
        <v>8285</v>
      </c>
      <c r="C6781" s="1">
        <v>0</v>
      </c>
      <c r="D6781" s="1" t="s">
        <v>15337</v>
      </c>
      <c r="E6781" s="1" t="s">
        <v>17465</v>
      </c>
      <c r="F6781" s="1">
        <v>0</v>
      </c>
      <c r="G6781" s="19">
        <v>102</v>
      </c>
      <c r="H6781" s="29">
        <f t="shared" si="1459"/>
        <v>13934.85</v>
      </c>
      <c r="I6781" s="32">
        <v>1250</v>
      </c>
      <c r="J6781" s="32">
        <v>51</v>
      </c>
      <c r="K6781" s="33">
        <f t="shared" si="1460"/>
        <v>4.0800000000000003E-2</v>
      </c>
      <c r="L6781" s="34">
        <f t="shared" si="1464"/>
        <v>21.265454545454546</v>
      </c>
      <c r="M6781" s="32">
        <v>947</v>
      </c>
      <c r="N6781" s="32">
        <v>1</v>
      </c>
      <c r="O6781" s="33">
        <f t="shared" si="1461"/>
        <v>1.0559662090813093E-3</v>
      </c>
      <c r="P6781" s="34">
        <f t="shared" si="1465"/>
        <v>0.13703269208511173</v>
      </c>
      <c r="Q6781" s="35">
        <v>0</v>
      </c>
      <c r="R6781" s="34">
        <f t="shared" si="1466"/>
        <v>0</v>
      </c>
      <c r="S6781" s="33">
        <v>21.93</v>
      </c>
      <c r="T6781" s="34">
        <f t="shared" si="1467"/>
        <v>64.812189936215447</v>
      </c>
      <c r="U6781" s="31">
        <f t="shared" si="1462"/>
        <v>21.553669293438777</v>
      </c>
      <c r="V6781" s="32">
        <f t="shared" si="1463"/>
        <v>26942</v>
      </c>
      <c r="W6781" s="36"/>
      <c r="X6781" s="36">
        <f t="shared" si="1468"/>
        <v>3561.11</v>
      </c>
      <c r="Y6781" s="29">
        <f t="shared" si="1456"/>
        <v>17495.96</v>
      </c>
      <c r="Z6781" s="36"/>
      <c r="AA6781" s="36">
        <f t="shared" si="1455"/>
        <v>17495.96</v>
      </c>
      <c r="AB6781" s="29">
        <f t="shared" si="1457"/>
        <v>13184.6</v>
      </c>
      <c r="AC6781" s="30">
        <f t="shared" si="1458"/>
        <v>129.26</v>
      </c>
    </row>
    <row r="6782" spans="1:30" x14ac:dyDescent="0.2">
      <c r="A6782" s="1" t="s">
        <v>7531</v>
      </c>
      <c r="B6782" s="31" t="s">
        <v>8286</v>
      </c>
      <c r="C6782" s="1">
        <v>0</v>
      </c>
      <c r="D6782" s="1" t="s">
        <v>15338</v>
      </c>
      <c r="E6782" s="1" t="s">
        <v>17630</v>
      </c>
      <c r="F6782" s="1">
        <v>0</v>
      </c>
      <c r="G6782" s="19">
        <v>116</v>
      </c>
      <c r="H6782" s="29">
        <f t="shared" si="1459"/>
        <v>15847.48</v>
      </c>
      <c r="I6782" s="32">
        <v>1250</v>
      </c>
      <c r="J6782" s="32">
        <v>42</v>
      </c>
      <c r="K6782" s="33">
        <f t="shared" si="1460"/>
        <v>3.3599999999999998E-2</v>
      </c>
      <c r="L6782" s="34">
        <f t="shared" si="1464"/>
        <v>17.512727272727272</v>
      </c>
      <c r="M6782" s="32">
        <v>1250</v>
      </c>
      <c r="N6782" s="32">
        <v>182</v>
      </c>
      <c r="O6782" s="33">
        <f t="shared" si="1461"/>
        <v>0.14560000000000001</v>
      </c>
      <c r="P6782" s="34">
        <f t="shared" si="1465"/>
        <v>18.894506089309882</v>
      </c>
      <c r="Q6782" s="35">
        <v>0</v>
      </c>
      <c r="R6782" s="34">
        <f t="shared" si="1466"/>
        <v>0</v>
      </c>
      <c r="S6782" s="33">
        <v>20.16</v>
      </c>
      <c r="T6782" s="34">
        <f t="shared" si="1467"/>
        <v>58.540042523033307</v>
      </c>
      <c r="U6782" s="31">
        <f t="shared" si="1462"/>
        <v>23.736818971267617</v>
      </c>
      <c r="V6782" s="32">
        <f t="shared" si="1463"/>
        <v>29671</v>
      </c>
      <c r="W6782" s="36"/>
      <c r="X6782" s="36">
        <f t="shared" si="1468"/>
        <v>3921.82</v>
      </c>
      <c r="Y6782" s="29">
        <f t="shared" si="1456"/>
        <v>19769.3</v>
      </c>
      <c r="Z6782" s="36"/>
      <c r="AA6782" s="36">
        <f t="shared" si="1455"/>
        <v>19769.3</v>
      </c>
      <c r="AB6782" s="29">
        <f t="shared" si="1457"/>
        <v>14897.74</v>
      </c>
      <c r="AC6782" s="30">
        <f t="shared" si="1458"/>
        <v>128.43</v>
      </c>
    </row>
    <row r="6783" spans="1:30" x14ac:dyDescent="0.2">
      <c r="A6783" s="1" t="s">
        <v>7586</v>
      </c>
      <c r="B6783" s="31" t="s">
        <v>8292</v>
      </c>
      <c r="C6783" s="1">
        <v>0</v>
      </c>
      <c r="D6783" s="1" t="s">
        <v>15339</v>
      </c>
      <c r="E6783" s="1" t="s">
        <v>19316</v>
      </c>
      <c r="F6783" s="1">
        <v>0</v>
      </c>
      <c r="G6783" s="19">
        <v>140</v>
      </c>
      <c r="H6783" s="29">
        <f t="shared" si="1459"/>
        <v>19126.27</v>
      </c>
      <c r="I6783" s="32">
        <v>1250</v>
      </c>
      <c r="J6783" s="32">
        <v>54</v>
      </c>
      <c r="K6783" s="33">
        <f t="shared" si="1460"/>
        <v>4.3200000000000002E-2</v>
      </c>
      <c r="L6783" s="34">
        <f t="shared" si="1464"/>
        <v>22.516363636363636</v>
      </c>
      <c r="M6783" s="32">
        <v>1131</v>
      </c>
      <c r="N6783" s="32">
        <v>144</v>
      </c>
      <c r="O6783" s="33">
        <f t="shared" si="1461"/>
        <v>0.1273209549071618</v>
      </c>
      <c r="P6783" s="34">
        <f t="shared" si="1465"/>
        <v>16.522435149657401</v>
      </c>
      <c r="Q6783" s="35">
        <v>0</v>
      </c>
      <c r="R6783" s="34">
        <f t="shared" si="1466"/>
        <v>0</v>
      </c>
      <c r="S6783" s="33">
        <v>22.32</v>
      </c>
      <c r="T6783" s="34">
        <f t="shared" si="1467"/>
        <v>66.194188518781004</v>
      </c>
      <c r="U6783" s="31">
        <f t="shared" si="1462"/>
        <v>26.308246826200509</v>
      </c>
      <c r="V6783" s="32">
        <f t="shared" si="1463"/>
        <v>32885</v>
      </c>
      <c r="W6783" s="36"/>
      <c r="X6783" s="36">
        <f t="shared" si="1468"/>
        <v>4346.63</v>
      </c>
      <c r="Y6783" s="29">
        <f t="shared" si="1456"/>
        <v>23472.9</v>
      </c>
      <c r="Z6783" s="36"/>
      <c r="AA6783" s="36">
        <f t="shared" si="1455"/>
        <v>23472.9</v>
      </c>
      <c r="AB6783" s="29">
        <f t="shared" si="1457"/>
        <v>17688.7</v>
      </c>
      <c r="AC6783" s="30">
        <f t="shared" si="1458"/>
        <v>126.35</v>
      </c>
      <c r="AD6783" s="29"/>
    </row>
    <row r="6784" spans="1:30" x14ac:dyDescent="0.2">
      <c r="A6784" s="1" t="s">
        <v>7591</v>
      </c>
      <c r="B6784" s="31" t="s">
        <v>8293</v>
      </c>
      <c r="C6784" s="1">
        <v>0</v>
      </c>
      <c r="D6784" s="1" t="s">
        <v>15340</v>
      </c>
      <c r="E6784" s="1" t="s">
        <v>17648</v>
      </c>
      <c r="F6784" s="1">
        <v>0</v>
      </c>
      <c r="G6784" s="19">
        <v>102</v>
      </c>
      <c r="H6784" s="29">
        <f t="shared" si="1459"/>
        <v>13934.85</v>
      </c>
      <c r="I6784" s="32">
        <v>1250</v>
      </c>
      <c r="J6784" s="32">
        <v>2</v>
      </c>
      <c r="K6784" s="33">
        <f t="shared" si="1460"/>
        <v>1.6000000000000001E-3</v>
      </c>
      <c r="L6784" s="34">
        <f t="shared" si="1464"/>
        <v>0.83393939393939398</v>
      </c>
      <c r="M6784" s="32">
        <v>1145</v>
      </c>
      <c r="N6784" s="32">
        <v>129</v>
      </c>
      <c r="O6784" s="33">
        <f t="shared" si="1461"/>
        <v>0.11266375545851529</v>
      </c>
      <c r="P6784" s="34">
        <f t="shared" si="1465"/>
        <v>14.620370972221403</v>
      </c>
      <c r="Q6784" s="35">
        <v>0</v>
      </c>
      <c r="R6784" s="34">
        <f t="shared" si="1466"/>
        <v>0</v>
      </c>
      <c r="S6784" s="33">
        <v>23.58</v>
      </c>
      <c r="T6784" s="34">
        <f t="shared" si="1467"/>
        <v>70.659107016300496</v>
      </c>
      <c r="U6784" s="31">
        <f t="shared" si="1462"/>
        <v>21.528354345615323</v>
      </c>
      <c r="V6784" s="32">
        <f t="shared" si="1463"/>
        <v>26910</v>
      </c>
      <c r="W6784" s="36"/>
      <c r="X6784" s="36">
        <f t="shared" si="1468"/>
        <v>3556.88</v>
      </c>
      <c r="Y6784" s="29">
        <f t="shared" si="1456"/>
        <v>17491.73</v>
      </c>
      <c r="Z6784" s="36"/>
      <c r="AA6784" s="36">
        <f t="shared" ref="AA6784:AA6847" si="1469">Y6784-Z6784</f>
        <v>17491.73</v>
      </c>
      <c r="AB6784" s="29">
        <f t="shared" si="1457"/>
        <v>13181.41</v>
      </c>
      <c r="AC6784" s="30">
        <f t="shared" si="1458"/>
        <v>129.22999999999999</v>
      </c>
    </row>
    <row r="6785" spans="1:30" x14ac:dyDescent="0.2">
      <c r="A6785" s="1" t="s">
        <v>1115</v>
      </c>
      <c r="B6785" s="31" t="s">
        <v>8292</v>
      </c>
      <c r="C6785" s="1">
        <v>0</v>
      </c>
      <c r="D6785" s="1" t="s">
        <v>15341</v>
      </c>
      <c r="E6785" s="1" t="s">
        <v>16598</v>
      </c>
      <c r="F6785" s="1">
        <v>0</v>
      </c>
      <c r="G6785" s="19">
        <v>146</v>
      </c>
      <c r="H6785" s="29">
        <f t="shared" si="1459"/>
        <v>19945.96</v>
      </c>
      <c r="I6785" s="32">
        <v>1251</v>
      </c>
      <c r="J6785" s="32">
        <v>107</v>
      </c>
      <c r="K6785" s="33">
        <f t="shared" si="1460"/>
        <v>8.5531574740207839E-2</v>
      </c>
      <c r="L6785" s="34">
        <f t="shared" si="1464"/>
        <v>44.580093500956814</v>
      </c>
      <c r="M6785" s="32">
        <v>1134</v>
      </c>
      <c r="N6785" s="32">
        <v>17</v>
      </c>
      <c r="O6785" s="33">
        <f t="shared" si="1461"/>
        <v>1.4991181657848324E-2</v>
      </c>
      <c r="P6785" s="34">
        <f t="shared" si="1465"/>
        <v>1.9454050351659733</v>
      </c>
      <c r="Q6785" s="35">
        <v>0</v>
      </c>
      <c r="R6785" s="34">
        <f t="shared" si="1466"/>
        <v>0</v>
      </c>
      <c r="S6785" s="33">
        <v>22.75</v>
      </c>
      <c r="T6785" s="34">
        <f t="shared" si="1467"/>
        <v>67.717930545712264</v>
      </c>
      <c r="U6785" s="31">
        <f t="shared" si="1462"/>
        <v>28.560857270458762</v>
      </c>
      <c r="V6785" s="32">
        <f t="shared" si="1463"/>
        <v>35730</v>
      </c>
      <c r="W6785" s="36"/>
      <c r="X6785" s="36">
        <f t="shared" si="1468"/>
        <v>4722.68</v>
      </c>
      <c r="Y6785" s="29">
        <f t="shared" ref="Y6785:Y6848" si="1470">H6785+W6785+X6785</f>
        <v>24668.639999999999</v>
      </c>
      <c r="Z6785" s="36"/>
      <c r="AA6785" s="36">
        <f t="shared" si="1469"/>
        <v>24668.639999999999</v>
      </c>
      <c r="AB6785" s="29">
        <f t="shared" ref="AB6785:AB6848" si="1471">ROUND(AA6785/1.327,2)</f>
        <v>18589.78</v>
      </c>
      <c r="AC6785" s="30">
        <f t="shared" ref="AC6785:AC6848" si="1472">ROUND(AB6785/G6785,2)</f>
        <v>127.33</v>
      </c>
      <c r="AD6785" s="29"/>
    </row>
    <row r="6786" spans="1:30" x14ac:dyDescent="0.2">
      <c r="A6786" s="1" t="s">
        <v>2791</v>
      </c>
      <c r="B6786" s="31" t="s">
        <v>8290</v>
      </c>
      <c r="C6786" s="1">
        <v>0</v>
      </c>
      <c r="D6786" s="1" t="s">
        <v>15342</v>
      </c>
      <c r="E6786" s="1" t="s">
        <v>16622</v>
      </c>
      <c r="F6786" s="1">
        <v>0</v>
      </c>
      <c r="G6786" s="19">
        <v>117</v>
      </c>
      <c r="H6786" s="29">
        <f t="shared" si="1459"/>
        <v>15984.09</v>
      </c>
      <c r="I6786" s="32">
        <v>1251</v>
      </c>
      <c r="J6786" s="32">
        <v>0</v>
      </c>
      <c r="K6786" s="33">
        <f t="shared" si="1460"/>
        <v>0</v>
      </c>
      <c r="L6786" s="34">
        <f t="shared" si="1464"/>
        <v>0</v>
      </c>
      <c r="M6786" s="32">
        <v>1151</v>
      </c>
      <c r="N6786" s="32">
        <v>56</v>
      </c>
      <c r="O6786" s="33">
        <f t="shared" si="1461"/>
        <v>4.8653344917463079E-2</v>
      </c>
      <c r="P6786" s="34">
        <f t="shared" si="1465"/>
        <v>6.3137425948372252</v>
      </c>
      <c r="Q6786" s="35">
        <v>0</v>
      </c>
      <c r="R6786" s="34">
        <f t="shared" si="1466"/>
        <v>0</v>
      </c>
      <c r="S6786" s="33">
        <v>26.62</v>
      </c>
      <c r="T6786" s="34">
        <f t="shared" si="1467"/>
        <v>81.431608788093556</v>
      </c>
      <c r="U6786" s="31">
        <f t="shared" si="1462"/>
        <v>21.936337845732695</v>
      </c>
      <c r="V6786" s="32">
        <f t="shared" si="1463"/>
        <v>27442</v>
      </c>
      <c r="W6786" s="36"/>
      <c r="X6786" s="36">
        <f t="shared" si="1468"/>
        <v>3627.2</v>
      </c>
      <c r="Y6786" s="29">
        <f t="shared" si="1470"/>
        <v>19611.29</v>
      </c>
      <c r="Z6786" s="36"/>
      <c r="AA6786" s="36">
        <f t="shared" si="1469"/>
        <v>19611.29</v>
      </c>
      <c r="AB6786" s="29">
        <f t="shared" si="1471"/>
        <v>14778.67</v>
      </c>
      <c r="AC6786" s="30">
        <f t="shared" si="1472"/>
        <v>126.31</v>
      </c>
      <c r="AD6786" s="29"/>
    </row>
    <row r="6787" spans="1:30" x14ac:dyDescent="0.2">
      <c r="A6787" s="1" t="s">
        <v>5041</v>
      </c>
      <c r="B6787" s="31" t="s">
        <v>8287</v>
      </c>
      <c r="C6787" s="1">
        <v>0</v>
      </c>
      <c r="D6787" s="1" t="s">
        <v>15343</v>
      </c>
      <c r="E6787" s="1" t="s">
        <v>16655</v>
      </c>
      <c r="F6787" s="1">
        <v>0</v>
      </c>
      <c r="G6787" s="19">
        <v>110</v>
      </c>
      <c r="H6787" s="29">
        <f t="shared" ref="H6787:H6850" si="1473">ROUND(G6787/G$8364*H$8369,2)</f>
        <v>15027.78</v>
      </c>
      <c r="I6787" s="32">
        <v>1251</v>
      </c>
      <c r="J6787" s="32">
        <v>21</v>
      </c>
      <c r="K6787" s="33">
        <f t="shared" ref="K6787:K6850" si="1474">IF(I6787=0,0,J6787/I6787)</f>
        <v>1.6786570743405275E-2</v>
      </c>
      <c r="L6787" s="34">
        <f t="shared" si="1464"/>
        <v>8.749364145047597</v>
      </c>
      <c r="M6787" s="32">
        <v>1260</v>
      </c>
      <c r="N6787" s="32">
        <v>71</v>
      </c>
      <c r="O6787" s="33">
        <f t="shared" ref="O6787:O6850" si="1475">IF(M6787=0,0,N6787/M6787)</f>
        <v>5.634920634920635E-2</v>
      </c>
      <c r="P6787" s="34">
        <f t="shared" si="1465"/>
        <v>7.3124342204179831</v>
      </c>
      <c r="Q6787" s="35">
        <v>0</v>
      </c>
      <c r="R6787" s="34">
        <f t="shared" si="1466"/>
        <v>0</v>
      </c>
      <c r="S6787" s="33">
        <v>23.17</v>
      </c>
      <c r="T6787" s="34">
        <f t="shared" si="1467"/>
        <v>69.206236711552094</v>
      </c>
      <c r="U6787" s="31">
        <f t="shared" ref="U6787:U6850" si="1476">(L6787+P6787+R6787+T6787)/4</f>
        <v>21.317008769254418</v>
      </c>
      <c r="V6787" s="32">
        <f t="shared" ref="V6787:V6850" si="1477">ROUND(U6787*I6787,0)</f>
        <v>26668</v>
      </c>
      <c r="W6787" s="36"/>
      <c r="X6787" s="36">
        <f t="shared" si="1468"/>
        <v>3524.89</v>
      </c>
      <c r="Y6787" s="29">
        <f t="shared" si="1470"/>
        <v>18552.670000000002</v>
      </c>
      <c r="Z6787" s="36"/>
      <c r="AA6787" s="36">
        <f t="shared" si="1469"/>
        <v>18552.670000000002</v>
      </c>
      <c r="AB6787" s="29">
        <f t="shared" si="1471"/>
        <v>13980.91</v>
      </c>
      <c r="AC6787" s="30">
        <f t="shared" si="1472"/>
        <v>127.1</v>
      </c>
      <c r="AD6787" s="29"/>
    </row>
    <row r="6788" spans="1:30" x14ac:dyDescent="0.2">
      <c r="A6788" s="1" t="s">
        <v>6167</v>
      </c>
      <c r="B6788" s="31" t="s">
        <v>8286</v>
      </c>
      <c r="C6788" s="1">
        <v>0</v>
      </c>
      <c r="D6788" s="1" t="s">
        <v>15344</v>
      </c>
      <c r="E6788" s="1" t="s">
        <v>16672</v>
      </c>
      <c r="F6788" s="1">
        <v>0</v>
      </c>
      <c r="G6788" s="19">
        <v>121</v>
      </c>
      <c r="H6788" s="29">
        <f t="shared" si="1473"/>
        <v>16530.560000000001</v>
      </c>
      <c r="I6788" s="32">
        <v>1251</v>
      </c>
      <c r="J6788" s="32">
        <v>41</v>
      </c>
      <c r="K6788" s="33">
        <f t="shared" si="1474"/>
        <v>3.2773780975219824E-2</v>
      </c>
      <c r="L6788" s="34">
        <f t="shared" ref="L6788:L6851" si="1478">(K6788-K$8370)/(K$8369-K$8370)*100</f>
        <v>17.082091902235785</v>
      </c>
      <c r="M6788" s="32">
        <v>1217</v>
      </c>
      <c r="N6788" s="32">
        <v>53</v>
      </c>
      <c r="O6788" s="33">
        <f t="shared" si="1475"/>
        <v>4.3549712407559574E-2</v>
      </c>
      <c r="P6788" s="34">
        <f t="shared" ref="P6788:P6851" si="1479">(O6788-O$8370)/(O$8369-O$8370)*100</f>
        <v>5.6514444112110462</v>
      </c>
      <c r="Q6788" s="35">
        <v>0</v>
      </c>
      <c r="R6788" s="34">
        <f t="shared" ref="R6788:R6851" si="1480">(Q6788-Q$8370)/(Q$8369-Q$8370)*100</f>
        <v>0</v>
      </c>
      <c r="S6788" s="33">
        <v>23.17</v>
      </c>
      <c r="T6788" s="34">
        <f t="shared" ref="T6788:T6851" si="1481">(S6788-S$8370)/(S$8369-S$8370)*100</f>
        <v>69.206236711552094</v>
      </c>
      <c r="U6788" s="31">
        <f t="shared" si="1476"/>
        <v>22.984943256249732</v>
      </c>
      <c r="V6788" s="32">
        <f t="shared" si="1477"/>
        <v>28754</v>
      </c>
      <c r="W6788" s="36"/>
      <c r="X6788" s="36">
        <f t="shared" ref="X6788:X6851" si="1482">ROUND(V6788*X$8369/V$8364,2)</f>
        <v>3800.61</v>
      </c>
      <c r="Y6788" s="29">
        <f t="shared" si="1470"/>
        <v>20331.170000000002</v>
      </c>
      <c r="Z6788" s="36"/>
      <c r="AA6788" s="36">
        <f t="shared" si="1469"/>
        <v>20331.170000000002</v>
      </c>
      <c r="AB6788" s="29">
        <f t="shared" si="1471"/>
        <v>15321.15</v>
      </c>
      <c r="AC6788" s="30">
        <f t="shared" si="1472"/>
        <v>126.62</v>
      </c>
      <c r="AD6788" s="29"/>
    </row>
    <row r="6789" spans="1:30" x14ac:dyDescent="0.2">
      <c r="A6789" s="1" t="s">
        <v>1574</v>
      </c>
      <c r="B6789" s="31" t="s">
        <v>8291</v>
      </c>
      <c r="C6789" s="1">
        <v>0</v>
      </c>
      <c r="D6789" s="1" t="s">
        <v>15345</v>
      </c>
      <c r="E6789" s="1" t="s">
        <v>17066</v>
      </c>
      <c r="F6789" s="1">
        <v>0</v>
      </c>
      <c r="G6789" s="19">
        <v>93</v>
      </c>
      <c r="H6789" s="29">
        <f t="shared" si="1473"/>
        <v>12705.31</v>
      </c>
      <c r="I6789" s="32">
        <v>1252</v>
      </c>
      <c r="J6789" s="32">
        <v>2</v>
      </c>
      <c r="K6789" s="33">
        <f t="shared" si="1474"/>
        <v>1.5974440894568689E-3</v>
      </c>
      <c r="L6789" s="34">
        <f t="shared" si="1478"/>
        <v>0.83260722238358009</v>
      </c>
      <c r="M6789" s="32">
        <v>1179</v>
      </c>
      <c r="N6789" s="32">
        <v>10</v>
      </c>
      <c r="O6789" s="33">
        <f t="shared" si="1475"/>
        <v>8.4817642069550461E-3</v>
      </c>
      <c r="P6789" s="34">
        <f t="shared" si="1479"/>
        <v>1.1006781968159527</v>
      </c>
      <c r="Q6789" s="35">
        <v>0</v>
      </c>
      <c r="R6789" s="34">
        <f t="shared" si="1480"/>
        <v>0</v>
      </c>
      <c r="S6789" s="33">
        <v>22.76</v>
      </c>
      <c r="T6789" s="34">
        <f t="shared" si="1481"/>
        <v>67.753366406803693</v>
      </c>
      <c r="U6789" s="31">
        <f t="shared" si="1476"/>
        <v>17.421662956500807</v>
      </c>
      <c r="V6789" s="32">
        <f t="shared" si="1477"/>
        <v>21812</v>
      </c>
      <c r="W6789" s="36"/>
      <c r="X6789" s="36">
        <f t="shared" si="1482"/>
        <v>2883.04</v>
      </c>
      <c r="Y6789" s="29">
        <f t="shared" si="1470"/>
        <v>15588.349999999999</v>
      </c>
      <c r="Z6789" s="36"/>
      <c r="AA6789" s="36">
        <f t="shared" si="1469"/>
        <v>15588.349999999999</v>
      </c>
      <c r="AB6789" s="29">
        <f t="shared" si="1471"/>
        <v>11747.06</v>
      </c>
      <c r="AC6789" s="30">
        <f t="shared" si="1472"/>
        <v>126.31</v>
      </c>
    </row>
    <row r="6790" spans="1:30" x14ac:dyDescent="0.2">
      <c r="A6790" s="1" t="s">
        <v>1707</v>
      </c>
      <c r="B6790" s="31" t="s">
        <v>8286</v>
      </c>
      <c r="C6790" s="1">
        <v>0</v>
      </c>
      <c r="D6790" s="1" t="s">
        <v>15346</v>
      </c>
      <c r="E6790" s="1" t="s">
        <v>19317</v>
      </c>
      <c r="F6790" s="1">
        <v>0</v>
      </c>
      <c r="G6790" s="19">
        <v>121</v>
      </c>
      <c r="H6790" s="29">
        <f t="shared" si="1473"/>
        <v>16530.560000000001</v>
      </c>
      <c r="I6790" s="32">
        <v>1252</v>
      </c>
      <c r="J6790" s="32">
        <v>38</v>
      </c>
      <c r="K6790" s="33">
        <f t="shared" si="1474"/>
        <v>3.035143769968051E-2</v>
      </c>
      <c r="L6790" s="34">
        <f t="shared" si="1478"/>
        <v>15.819537225288022</v>
      </c>
      <c r="M6790" s="32">
        <v>1255</v>
      </c>
      <c r="N6790" s="32">
        <v>177</v>
      </c>
      <c r="O6790" s="33">
        <f t="shared" si="1475"/>
        <v>0.14103585657370518</v>
      </c>
      <c r="P6790" s="34">
        <f t="shared" si="1479"/>
        <v>18.302217382162826</v>
      </c>
      <c r="Q6790" s="35">
        <v>0</v>
      </c>
      <c r="R6790" s="34">
        <f t="shared" si="1480"/>
        <v>0</v>
      </c>
      <c r="S6790" s="33">
        <v>22.36</v>
      </c>
      <c r="T6790" s="34">
        <f t="shared" si="1481"/>
        <v>66.335931963146706</v>
      </c>
      <c r="U6790" s="31">
        <f t="shared" si="1476"/>
        <v>25.11442164264939</v>
      </c>
      <c r="V6790" s="32">
        <f t="shared" si="1477"/>
        <v>31443</v>
      </c>
      <c r="W6790" s="36"/>
      <c r="X6790" s="36">
        <f t="shared" si="1482"/>
        <v>4156.03</v>
      </c>
      <c r="Y6790" s="29">
        <f t="shared" si="1470"/>
        <v>20686.59</v>
      </c>
      <c r="Z6790" s="36"/>
      <c r="AA6790" s="36">
        <f t="shared" si="1469"/>
        <v>20686.59</v>
      </c>
      <c r="AB6790" s="29">
        <f t="shared" si="1471"/>
        <v>15588.99</v>
      </c>
      <c r="AC6790" s="30">
        <f t="shared" si="1472"/>
        <v>128.83000000000001</v>
      </c>
    </row>
    <row r="6791" spans="1:30" x14ac:dyDescent="0.2">
      <c r="A6791" s="1" t="s">
        <v>4860</v>
      </c>
      <c r="B6791" s="31" t="s">
        <v>8286</v>
      </c>
      <c r="C6791" s="1">
        <v>0</v>
      </c>
      <c r="D6791" s="1" t="s">
        <v>15347</v>
      </c>
      <c r="E6791" s="1" t="s">
        <v>16653</v>
      </c>
      <c r="F6791" s="1">
        <v>0</v>
      </c>
      <c r="G6791" s="19">
        <v>119</v>
      </c>
      <c r="H6791" s="29">
        <f t="shared" si="1473"/>
        <v>16257.33</v>
      </c>
      <c r="I6791" s="32">
        <v>1252</v>
      </c>
      <c r="J6791" s="32">
        <v>45</v>
      </c>
      <c r="K6791" s="33">
        <f t="shared" si="1474"/>
        <v>3.5942492012779555E-2</v>
      </c>
      <c r="L6791" s="34">
        <f t="shared" si="1478"/>
        <v>18.733662503630555</v>
      </c>
      <c r="M6791" s="32">
        <v>1193</v>
      </c>
      <c r="N6791" s="32">
        <v>7</v>
      </c>
      <c r="O6791" s="33">
        <f t="shared" si="1475"/>
        <v>5.86756077116513E-3</v>
      </c>
      <c r="P6791" s="34">
        <f t="shared" si="1479"/>
        <v>0.76143312307812716</v>
      </c>
      <c r="Q6791" s="35">
        <v>0</v>
      </c>
      <c r="R6791" s="34">
        <f t="shared" si="1480"/>
        <v>0</v>
      </c>
      <c r="S6791" s="33">
        <v>21.59</v>
      </c>
      <c r="T6791" s="34">
        <f t="shared" si="1481"/>
        <v>63.607370659107019</v>
      </c>
      <c r="U6791" s="31">
        <f t="shared" si="1476"/>
        <v>20.775616571453924</v>
      </c>
      <c r="V6791" s="32">
        <f t="shared" si="1477"/>
        <v>26011</v>
      </c>
      <c r="W6791" s="36"/>
      <c r="X6791" s="36">
        <f t="shared" si="1482"/>
        <v>3438.05</v>
      </c>
      <c r="Y6791" s="29">
        <f t="shared" si="1470"/>
        <v>19695.38</v>
      </c>
      <c r="Z6791" s="36"/>
      <c r="AA6791" s="36">
        <f t="shared" si="1469"/>
        <v>19695.38</v>
      </c>
      <c r="AB6791" s="29">
        <f t="shared" si="1471"/>
        <v>14842.03</v>
      </c>
      <c r="AC6791" s="30">
        <f t="shared" si="1472"/>
        <v>124.72</v>
      </c>
      <c r="AD6791" s="29"/>
    </row>
    <row r="6792" spans="1:30" x14ac:dyDescent="0.2">
      <c r="A6792" s="1" t="s">
        <v>5193</v>
      </c>
      <c r="B6792" s="31" t="s">
        <v>8286</v>
      </c>
      <c r="C6792" s="1">
        <v>0</v>
      </c>
      <c r="D6792" s="1" t="s">
        <v>15348</v>
      </c>
      <c r="E6792" s="1" t="s">
        <v>16657</v>
      </c>
      <c r="F6792" s="1">
        <v>0</v>
      </c>
      <c r="G6792" s="19">
        <v>93</v>
      </c>
      <c r="H6792" s="29">
        <f t="shared" si="1473"/>
        <v>12705.31</v>
      </c>
      <c r="I6792" s="32">
        <v>1252</v>
      </c>
      <c r="J6792" s="32">
        <v>16</v>
      </c>
      <c r="K6792" s="33">
        <f t="shared" si="1474"/>
        <v>1.2779552715654952E-2</v>
      </c>
      <c r="L6792" s="34">
        <f t="shared" si="1478"/>
        <v>6.6608577790686407</v>
      </c>
      <c r="M6792" s="32">
        <v>1215</v>
      </c>
      <c r="N6792" s="32">
        <v>53</v>
      </c>
      <c r="O6792" s="33">
        <f t="shared" si="1475"/>
        <v>4.3621399176954734E-2</v>
      </c>
      <c r="P6792" s="34">
        <f t="shared" si="1479"/>
        <v>5.6607472003653037</v>
      </c>
      <c r="Q6792" s="35">
        <v>0</v>
      </c>
      <c r="R6792" s="34">
        <f t="shared" si="1480"/>
        <v>0</v>
      </c>
      <c r="S6792" s="33">
        <v>23.62</v>
      </c>
      <c r="T6792" s="34">
        <f t="shared" si="1481"/>
        <v>70.800850460666197</v>
      </c>
      <c r="U6792" s="31">
        <f t="shared" si="1476"/>
        <v>20.780613860025035</v>
      </c>
      <c r="V6792" s="32">
        <f t="shared" si="1477"/>
        <v>26017</v>
      </c>
      <c r="W6792" s="36"/>
      <c r="X6792" s="36">
        <f t="shared" si="1482"/>
        <v>3438.84</v>
      </c>
      <c r="Y6792" s="29">
        <f t="shared" si="1470"/>
        <v>16144.15</v>
      </c>
      <c r="Z6792" s="36"/>
      <c r="AA6792" s="36">
        <f t="shared" si="1469"/>
        <v>16144.15</v>
      </c>
      <c r="AB6792" s="29">
        <f t="shared" si="1471"/>
        <v>12165.9</v>
      </c>
      <c r="AC6792" s="30">
        <f t="shared" si="1472"/>
        <v>130.82</v>
      </c>
      <c r="AD6792" s="29"/>
    </row>
    <row r="6793" spans="1:30" x14ac:dyDescent="0.2">
      <c r="A6793" s="1" t="s">
        <v>5862</v>
      </c>
      <c r="B6793" s="31" t="s">
        <v>8286</v>
      </c>
      <c r="C6793" s="1">
        <v>0</v>
      </c>
      <c r="D6793" s="1" t="s">
        <v>14917</v>
      </c>
      <c r="E6793" s="1" t="s">
        <v>17866</v>
      </c>
      <c r="F6793" s="1">
        <v>0</v>
      </c>
      <c r="G6793" s="19">
        <v>125</v>
      </c>
      <c r="H6793" s="29">
        <f t="shared" si="1473"/>
        <v>17077.02</v>
      </c>
      <c r="I6793" s="32">
        <v>1252</v>
      </c>
      <c r="J6793" s="32">
        <v>33</v>
      </c>
      <c r="K6793" s="33">
        <f t="shared" si="1474"/>
        <v>2.6357827476038338E-2</v>
      </c>
      <c r="L6793" s="34">
        <f t="shared" si="1478"/>
        <v>13.738019169329071</v>
      </c>
      <c r="M6793" s="32">
        <v>1279</v>
      </c>
      <c r="N6793" s="32">
        <v>221</v>
      </c>
      <c r="O6793" s="33">
        <f t="shared" si="1475"/>
        <v>0.17279124315871774</v>
      </c>
      <c r="P6793" s="34">
        <f t="shared" si="1479"/>
        <v>22.423112610177313</v>
      </c>
      <c r="Q6793" s="35">
        <v>0</v>
      </c>
      <c r="R6793" s="34">
        <f t="shared" si="1480"/>
        <v>0</v>
      </c>
      <c r="S6793" s="33">
        <v>19.559999999999999</v>
      </c>
      <c r="T6793" s="34">
        <f t="shared" si="1481"/>
        <v>56.413890857547834</v>
      </c>
      <c r="U6793" s="31">
        <f t="shared" si="1476"/>
        <v>23.143755659263554</v>
      </c>
      <c r="V6793" s="32">
        <f t="shared" si="1477"/>
        <v>28976</v>
      </c>
      <c r="W6793" s="36"/>
      <c r="X6793" s="36">
        <f t="shared" si="1482"/>
        <v>3829.95</v>
      </c>
      <c r="Y6793" s="29">
        <f t="shared" si="1470"/>
        <v>20906.97</v>
      </c>
      <c r="Z6793" s="36"/>
      <c r="AA6793" s="36">
        <f t="shared" si="1469"/>
        <v>20906.97</v>
      </c>
      <c r="AB6793" s="29">
        <f t="shared" si="1471"/>
        <v>15755.06</v>
      </c>
      <c r="AC6793" s="30">
        <f t="shared" si="1472"/>
        <v>126.04</v>
      </c>
      <c r="AD6793" s="29"/>
    </row>
    <row r="6794" spans="1:30" x14ac:dyDescent="0.2">
      <c r="A6794" s="1" t="s">
        <v>6024</v>
      </c>
      <c r="B6794" s="31" t="s">
        <v>8286</v>
      </c>
      <c r="C6794" s="1">
        <v>0</v>
      </c>
      <c r="D6794" s="1" t="s">
        <v>15349</v>
      </c>
      <c r="E6794" s="1" t="s">
        <v>17501</v>
      </c>
      <c r="F6794" s="1">
        <v>0</v>
      </c>
      <c r="G6794" s="19">
        <v>122</v>
      </c>
      <c r="H6794" s="29">
        <f t="shared" si="1473"/>
        <v>16667.18</v>
      </c>
      <c r="I6794" s="32">
        <v>1252</v>
      </c>
      <c r="J6794" s="32">
        <v>47</v>
      </c>
      <c r="K6794" s="33">
        <f t="shared" si="1474"/>
        <v>3.7539936102236424E-2</v>
      </c>
      <c r="L6794" s="34">
        <f t="shared" si="1478"/>
        <v>19.566269726014134</v>
      </c>
      <c r="M6794" s="32">
        <v>1223</v>
      </c>
      <c r="N6794" s="32">
        <v>118</v>
      </c>
      <c r="O6794" s="33">
        <f t="shared" si="1475"/>
        <v>9.6484055600981194E-2</v>
      </c>
      <c r="P6794" s="34">
        <f t="shared" si="1479"/>
        <v>12.520731978530577</v>
      </c>
      <c r="Q6794" s="35">
        <v>0.43</v>
      </c>
      <c r="R6794" s="34">
        <f t="shared" si="1480"/>
        <v>43</v>
      </c>
      <c r="S6794" s="33">
        <v>20.87</v>
      </c>
      <c r="T6794" s="34">
        <f t="shared" si="1481"/>
        <v>61.055988660524449</v>
      </c>
      <c r="U6794" s="31">
        <f t="shared" si="1476"/>
        <v>34.035747591267295</v>
      </c>
      <c r="V6794" s="32">
        <f t="shared" si="1477"/>
        <v>42613</v>
      </c>
      <c r="W6794" s="36"/>
      <c r="X6794" s="36">
        <f t="shared" si="1482"/>
        <v>5632.45</v>
      </c>
      <c r="Y6794" s="29">
        <f t="shared" si="1470"/>
        <v>22299.63</v>
      </c>
      <c r="Z6794" s="36"/>
      <c r="AA6794" s="36">
        <f t="shared" si="1469"/>
        <v>22299.63</v>
      </c>
      <c r="AB6794" s="29">
        <f t="shared" si="1471"/>
        <v>16804.54</v>
      </c>
      <c r="AC6794" s="30">
        <f t="shared" si="1472"/>
        <v>137.74</v>
      </c>
      <c r="AD6794" s="29"/>
    </row>
    <row r="6795" spans="1:30" x14ac:dyDescent="0.2">
      <c r="A6795" s="1" t="s">
        <v>272</v>
      </c>
      <c r="B6795" s="31" t="s">
        <v>8286</v>
      </c>
      <c r="C6795" s="1">
        <v>0</v>
      </c>
      <c r="D6795" s="1" t="s">
        <v>15350</v>
      </c>
      <c r="E6795" s="1" t="s">
        <v>16931</v>
      </c>
      <c r="F6795" s="1">
        <v>0</v>
      </c>
      <c r="G6795" s="19">
        <v>113</v>
      </c>
      <c r="H6795" s="29">
        <f t="shared" si="1473"/>
        <v>15437.63</v>
      </c>
      <c r="I6795" s="32">
        <v>1253</v>
      </c>
      <c r="J6795" s="32">
        <v>43</v>
      </c>
      <c r="K6795" s="33">
        <f t="shared" si="1474"/>
        <v>3.4317637669592976E-2</v>
      </c>
      <c r="L6795" s="34">
        <f t="shared" si="1478"/>
        <v>17.886768724757552</v>
      </c>
      <c r="M6795" s="32">
        <v>1209</v>
      </c>
      <c r="N6795" s="32">
        <v>99</v>
      </c>
      <c r="O6795" s="33">
        <f t="shared" si="1475"/>
        <v>8.1885856079404462E-2</v>
      </c>
      <c r="P6795" s="34">
        <f t="shared" si="1479"/>
        <v>10.626324219235302</v>
      </c>
      <c r="Q6795" s="35">
        <v>1</v>
      </c>
      <c r="R6795" s="34">
        <f t="shared" si="1480"/>
        <v>100</v>
      </c>
      <c r="S6795" s="33">
        <v>21.6</v>
      </c>
      <c r="T6795" s="34">
        <f t="shared" si="1481"/>
        <v>63.642806520198448</v>
      </c>
      <c r="U6795" s="31">
        <f t="shared" si="1476"/>
        <v>48.038974866047823</v>
      </c>
      <c r="V6795" s="32">
        <f t="shared" si="1477"/>
        <v>60193</v>
      </c>
      <c r="W6795" s="36"/>
      <c r="X6795" s="36">
        <f t="shared" si="1482"/>
        <v>7956.12</v>
      </c>
      <c r="Y6795" s="29">
        <f t="shared" si="1470"/>
        <v>23393.75</v>
      </c>
      <c r="Z6795" s="36"/>
      <c r="AA6795" s="36">
        <f t="shared" si="1469"/>
        <v>23393.75</v>
      </c>
      <c r="AB6795" s="29">
        <f t="shared" si="1471"/>
        <v>17629.05</v>
      </c>
      <c r="AC6795" s="30">
        <f t="shared" si="1472"/>
        <v>156.01</v>
      </c>
    </row>
    <row r="6796" spans="1:30" x14ac:dyDescent="0.2">
      <c r="A6796" s="1" t="s">
        <v>540</v>
      </c>
      <c r="B6796" s="31" t="s">
        <v>8286</v>
      </c>
      <c r="C6796" s="1">
        <v>0</v>
      </c>
      <c r="D6796" s="1" t="s">
        <v>15351</v>
      </c>
      <c r="E6796" s="1" t="s">
        <v>16587</v>
      </c>
      <c r="F6796" s="1">
        <v>0</v>
      </c>
      <c r="G6796" s="19">
        <v>114</v>
      </c>
      <c r="H6796" s="29">
        <f t="shared" si="1473"/>
        <v>15574.25</v>
      </c>
      <c r="I6796" s="32">
        <v>1253</v>
      </c>
      <c r="J6796" s="32">
        <v>43</v>
      </c>
      <c r="K6796" s="33">
        <f t="shared" si="1474"/>
        <v>3.4317637669592976E-2</v>
      </c>
      <c r="L6796" s="34">
        <f t="shared" si="1478"/>
        <v>17.886768724757552</v>
      </c>
      <c r="M6796" s="32">
        <v>1226</v>
      </c>
      <c r="N6796" s="32">
        <v>4</v>
      </c>
      <c r="O6796" s="33">
        <f t="shared" si="1475"/>
        <v>3.2626427406199023E-3</v>
      </c>
      <c r="P6796" s="34">
        <f t="shared" si="1479"/>
        <v>0.42339301600196028</v>
      </c>
      <c r="Q6796" s="35">
        <v>0</v>
      </c>
      <c r="R6796" s="34">
        <f t="shared" si="1480"/>
        <v>0</v>
      </c>
      <c r="S6796" s="33">
        <v>21.98</v>
      </c>
      <c r="T6796" s="34">
        <f t="shared" si="1481"/>
        <v>64.989369241672577</v>
      </c>
      <c r="U6796" s="31">
        <f t="shared" si="1476"/>
        <v>20.824882745608022</v>
      </c>
      <c r="V6796" s="32">
        <f t="shared" si="1477"/>
        <v>26094</v>
      </c>
      <c r="W6796" s="36"/>
      <c r="X6796" s="36">
        <f t="shared" si="1482"/>
        <v>3449.02</v>
      </c>
      <c r="Y6796" s="29">
        <f t="shared" si="1470"/>
        <v>19023.27</v>
      </c>
      <c r="Z6796" s="36"/>
      <c r="AA6796" s="36">
        <f t="shared" si="1469"/>
        <v>19023.27</v>
      </c>
      <c r="AB6796" s="29">
        <f t="shared" si="1471"/>
        <v>14335.55</v>
      </c>
      <c r="AC6796" s="30">
        <f t="shared" si="1472"/>
        <v>125.75</v>
      </c>
    </row>
    <row r="6797" spans="1:30" x14ac:dyDescent="0.2">
      <c r="A6797" s="1" t="s">
        <v>3613</v>
      </c>
      <c r="B6797" s="31" t="s">
        <v>8286</v>
      </c>
      <c r="C6797" s="1">
        <v>0</v>
      </c>
      <c r="D6797" s="1" t="s">
        <v>15352</v>
      </c>
      <c r="E6797" s="1" t="s">
        <v>19318</v>
      </c>
      <c r="F6797" s="1">
        <v>0</v>
      </c>
      <c r="G6797" s="19">
        <v>134</v>
      </c>
      <c r="H6797" s="29">
        <f t="shared" si="1473"/>
        <v>18306.57</v>
      </c>
      <c r="I6797" s="32">
        <v>1253</v>
      </c>
      <c r="J6797" s="32">
        <v>61</v>
      </c>
      <c r="K6797" s="33">
        <f t="shared" si="1474"/>
        <v>4.8683160415003993E-2</v>
      </c>
      <c r="L6797" s="34">
        <f t="shared" si="1478"/>
        <v>25.3742533072142</v>
      </c>
      <c r="M6797" s="32">
        <v>1254</v>
      </c>
      <c r="N6797" s="32">
        <v>506</v>
      </c>
      <c r="O6797" s="33">
        <f t="shared" si="1475"/>
        <v>0.40350877192982454</v>
      </c>
      <c r="P6797" s="34">
        <f t="shared" si="1479"/>
        <v>52.363316952733662</v>
      </c>
      <c r="Q6797" s="35">
        <v>0</v>
      </c>
      <c r="R6797" s="34">
        <f t="shared" si="1480"/>
        <v>0</v>
      </c>
      <c r="S6797" s="33">
        <v>20.88</v>
      </c>
      <c r="T6797" s="34">
        <f t="shared" si="1481"/>
        <v>61.091424521615863</v>
      </c>
      <c r="U6797" s="31">
        <f t="shared" si="1476"/>
        <v>34.70724869539093</v>
      </c>
      <c r="V6797" s="32">
        <f t="shared" si="1477"/>
        <v>43488</v>
      </c>
      <c r="W6797" s="36"/>
      <c r="X6797" s="36">
        <f t="shared" si="1482"/>
        <v>5748.1</v>
      </c>
      <c r="Y6797" s="29">
        <f t="shared" si="1470"/>
        <v>24054.67</v>
      </c>
      <c r="Z6797" s="36"/>
      <c r="AA6797" s="36">
        <f t="shared" si="1469"/>
        <v>24054.67</v>
      </c>
      <c r="AB6797" s="29">
        <f t="shared" si="1471"/>
        <v>18127.11</v>
      </c>
      <c r="AC6797" s="30">
        <f t="shared" si="1472"/>
        <v>135.28</v>
      </c>
      <c r="AD6797" s="29"/>
    </row>
    <row r="6798" spans="1:30" x14ac:dyDescent="0.2">
      <c r="A6798" s="1" t="s">
        <v>3619</v>
      </c>
      <c r="B6798" s="31" t="s">
        <v>8286</v>
      </c>
      <c r="C6798" s="1">
        <v>0</v>
      </c>
      <c r="D6798" s="1" t="s">
        <v>15353</v>
      </c>
      <c r="E6798" s="1" t="s">
        <v>19319</v>
      </c>
      <c r="F6798" s="1">
        <v>0</v>
      </c>
      <c r="G6798" s="19">
        <v>115</v>
      </c>
      <c r="H6798" s="29">
        <f t="shared" si="1473"/>
        <v>15710.86</v>
      </c>
      <c r="I6798" s="32">
        <v>1253</v>
      </c>
      <c r="J6798" s="32">
        <v>21</v>
      </c>
      <c r="K6798" s="33">
        <f t="shared" si="1474"/>
        <v>1.6759776536312849E-2</v>
      </c>
      <c r="L6798" s="34">
        <f t="shared" si="1478"/>
        <v>8.7353986795327572</v>
      </c>
      <c r="M6798" s="32">
        <v>1246</v>
      </c>
      <c r="N6798" s="32">
        <v>110</v>
      </c>
      <c r="O6798" s="33">
        <f t="shared" si="1475"/>
        <v>8.8282504012841087E-2</v>
      </c>
      <c r="P6798" s="34">
        <f t="shared" si="1479"/>
        <v>11.456416961882896</v>
      </c>
      <c r="Q6798" s="35">
        <v>0</v>
      </c>
      <c r="R6798" s="34">
        <f t="shared" si="1480"/>
        <v>0</v>
      </c>
      <c r="S6798" s="33">
        <v>22.38</v>
      </c>
      <c r="T6798" s="34">
        <f t="shared" si="1481"/>
        <v>66.40680368532955</v>
      </c>
      <c r="U6798" s="31">
        <f t="shared" si="1476"/>
        <v>21.649654831686298</v>
      </c>
      <c r="V6798" s="32">
        <f t="shared" si="1477"/>
        <v>27127</v>
      </c>
      <c r="W6798" s="36"/>
      <c r="X6798" s="36">
        <f t="shared" si="1482"/>
        <v>3585.56</v>
      </c>
      <c r="Y6798" s="29">
        <f t="shared" si="1470"/>
        <v>19296.420000000002</v>
      </c>
      <c r="Z6798" s="36"/>
      <c r="AA6798" s="36">
        <f t="shared" si="1469"/>
        <v>19296.420000000002</v>
      </c>
      <c r="AB6798" s="29">
        <f t="shared" si="1471"/>
        <v>14541.39</v>
      </c>
      <c r="AC6798" s="30">
        <f t="shared" si="1472"/>
        <v>126.45</v>
      </c>
    </row>
    <row r="6799" spans="1:30" x14ac:dyDescent="0.2">
      <c r="A6799" s="1" t="s">
        <v>5947</v>
      </c>
      <c r="B6799" s="31" t="s">
        <v>8286</v>
      </c>
      <c r="C6799" s="1">
        <v>0</v>
      </c>
      <c r="D6799" s="1" t="s">
        <v>15354</v>
      </c>
      <c r="E6799" s="1" t="s">
        <v>16672</v>
      </c>
      <c r="F6799" s="1">
        <v>0</v>
      </c>
      <c r="G6799" s="19">
        <v>146</v>
      </c>
      <c r="H6799" s="29">
        <f t="shared" si="1473"/>
        <v>19945.96</v>
      </c>
      <c r="I6799" s="32">
        <v>1253</v>
      </c>
      <c r="J6799" s="32">
        <v>60</v>
      </c>
      <c r="K6799" s="33">
        <f t="shared" si="1474"/>
        <v>4.7885075818036714E-2</v>
      </c>
      <c r="L6799" s="34">
        <f t="shared" si="1478"/>
        <v>24.958281941522166</v>
      </c>
      <c r="M6799" s="32">
        <v>1149</v>
      </c>
      <c r="N6799" s="32">
        <v>103</v>
      </c>
      <c r="O6799" s="33">
        <f t="shared" si="1475"/>
        <v>8.964316797214969E-2</v>
      </c>
      <c r="P6799" s="34">
        <f t="shared" si="1479"/>
        <v>11.632990268645678</v>
      </c>
      <c r="Q6799" s="35">
        <v>0</v>
      </c>
      <c r="R6799" s="34">
        <f t="shared" si="1480"/>
        <v>0</v>
      </c>
      <c r="S6799" s="33">
        <v>21.24</v>
      </c>
      <c r="T6799" s="34">
        <f t="shared" si="1481"/>
        <v>62.367115520907156</v>
      </c>
      <c r="U6799" s="31">
        <f t="shared" si="1476"/>
        <v>24.739596932768748</v>
      </c>
      <c r="V6799" s="32">
        <f t="shared" si="1477"/>
        <v>30999</v>
      </c>
      <c r="W6799" s="36"/>
      <c r="X6799" s="36">
        <f t="shared" si="1482"/>
        <v>4097.3500000000004</v>
      </c>
      <c r="Y6799" s="29">
        <f t="shared" si="1470"/>
        <v>24043.309999999998</v>
      </c>
      <c r="Z6799" s="36"/>
      <c r="AA6799" s="36">
        <f t="shared" si="1469"/>
        <v>24043.309999999998</v>
      </c>
      <c r="AB6799" s="29">
        <f t="shared" si="1471"/>
        <v>18118.55</v>
      </c>
      <c r="AC6799" s="30">
        <f t="shared" si="1472"/>
        <v>124.1</v>
      </c>
      <c r="AD6799" s="29"/>
    </row>
    <row r="6800" spans="1:30" x14ac:dyDescent="0.2">
      <c r="A6800" s="1" t="s">
        <v>7170</v>
      </c>
      <c r="B6800" s="31" t="s">
        <v>8286</v>
      </c>
      <c r="C6800" s="1">
        <v>0</v>
      </c>
      <c r="D6800" s="1" t="s">
        <v>15355</v>
      </c>
      <c r="E6800" s="1" t="s">
        <v>17911</v>
      </c>
      <c r="F6800" s="1">
        <v>0</v>
      </c>
      <c r="G6800" s="19">
        <v>128</v>
      </c>
      <c r="H6800" s="29">
        <f t="shared" si="1473"/>
        <v>17486.87</v>
      </c>
      <c r="I6800" s="32">
        <v>1253</v>
      </c>
      <c r="J6800" s="32">
        <v>55</v>
      </c>
      <c r="K6800" s="33">
        <f t="shared" si="1474"/>
        <v>4.3894652833200321E-2</v>
      </c>
      <c r="L6800" s="34">
        <f t="shared" si="1478"/>
        <v>22.878425113061983</v>
      </c>
      <c r="M6800" s="32">
        <v>1251</v>
      </c>
      <c r="N6800" s="32">
        <v>123</v>
      </c>
      <c r="O6800" s="33">
        <f t="shared" si="1475"/>
        <v>9.8321342925659472E-2</v>
      </c>
      <c r="P6800" s="34">
        <f t="shared" si="1479"/>
        <v>12.759156680068665</v>
      </c>
      <c r="Q6800" s="35">
        <v>0</v>
      </c>
      <c r="R6800" s="34">
        <f t="shared" si="1480"/>
        <v>0</v>
      </c>
      <c r="S6800" s="33">
        <v>21.6</v>
      </c>
      <c r="T6800" s="34">
        <f t="shared" si="1481"/>
        <v>63.642806520198448</v>
      </c>
      <c r="U6800" s="31">
        <f t="shared" si="1476"/>
        <v>24.820097078332275</v>
      </c>
      <c r="V6800" s="32">
        <f t="shared" si="1477"/>
        <v>31100</v>
      </c>
      <c r="W6800" s="36"/>
      <c r="X6800" s="36">
        <f t="shared" si="1482"/>
        <v>4110.7</v>
      </c>
      <c r="Y6800" s="29">
        <f t="shared" si="1470"/>
        <v>21597.57</v>
      </c>
      <c r="Z6800" s="36"/>
      <c r="AA6800" s="36">
        <f t="shared" si="1469"/>
        <v>21597.57</v>
      </c>
      <c r="AB6800" s="29">
        <f t="shared" si="1471"/>
        <v>16275.49</v>
      </c>
      <c r="AC6800" s="30">
        <f t="shared" si="1472"/>
        <v>127.15</v>
      </c>
      <c r="AD6800" s="29"/>
    </row>
    <row r="6801" spans="1:30" x14ac:dyDescent="0.2">
      <c r="A6801" s="1" t="s">
        <v>7173</v>
      </c>
      <c r="B6801" s="31" t="s">
        <v>8286</v>
      </c>
      <c r="C6801" s="1">
        <v>0</v>
      </c>
      <c r="D6801" s="1" t="s">
        <v>15356</v>
      </c>
      <c r="E6801" s="1" t="s">
        <v>19150</v>
      </c>
      <c r="F6801" s="1">
        <v>0</v>
      </c>
      <c r="G6801" s="19">
        <v>134</v>
      </c>
      <c r="H6801" s="29">
        <f t="shared" si="1473"/>
        <v>18306.57</v>
      </c>
      <c r="I6801" s="32">
        <v>1253</v>
      </c>
      <c r="J6801" s="32">
        <v>36</v>
      </c>
      <c r="K6801" s="33">
        <f t="shared" si="1474"/>
        <v>2.8731045490822026E-2</v>
      </c>
      <c r="L6801" s="34">
        <f t="shared" si="1478"/>
        <v>14.974969164913299</v>
      </c>
      <c r="M6801" s="32">
        <v>1253</v>
      </c>
      <c r="N6801" s="32">
        <v>40</v>
      </c>
      <c r="O6801" s="33">
        <f t="shared" si="1475"/>
        <v>3.192338387869114E-2</v>
      </c>
      <c r="P6801" s="34">
        <f t="shared" si="1479"/>
        <v>4.142696229995237</v>
      </c>
      <c r="Q6801" s="35">
        <v>0</v>
      </c>
      <c r="R6801" s="34">
        <f t="shared" si="1480"/>
        <v>0</v>
      </c>
      <c r="S6801" s="33">
        <v>20.54</v>
      </c>
      <c r="T6801" s="34">
        <f t="shared" si="1481"/>
        <v>59.886605244507443</v>
      </c>
      <c r="U6801" s="31">
        <f t="shared" si="1476"/>
        <v>19.751067659853994</v>
      </c>
      <c r="V6801" s="32">
        <f t="shared" si="1477"/>
        <v>24748</v>
      </c>
      <c r="W6801" s="36"/>
      <c r="X6801" s="36">
        <f t="shared" si="1482"/>
        <v>3271.11</v>
      </c>
      <c r="Y6801" s="29">
        <f t="shared" si="1470"/>
        <v>21577.68</v>
      </c>
      <c r="Z6801" s="36"/>
      <c r="AA6801" s="36">
        <f t="shared" si="1469"/>
        <v>21577.68</v>
      </c>
      <c r="AB6801" s="29">
        <f t="shared" si="1471"/>
        <v>16260.5</v>
      </c>
      <c r="AC6801" s="30">
        <f t="shared" si="1472"/>
        <v>121.35</v>
      </c>
      <c r="AD6801" s="29"/>
    </row>
    <row r="6802" spans="1:30" x14ac:dyDescent="0.2">
      <c r="A6802" s="1" t="s">
        <v>2620</v>
      </c>
      <c r="B6802" s="31" t="s">
        <v>8289</v>
      </c>
      <c r="C6802" s="1">
        <v>0</v>
      </c>
      <c r="D6802" s="1" t="s">
        <v>15357</v>
      </c>
      <c r="E6802" s="1" t="s">
        <v>18161</v>
      </c>
      <c r="F6802" s="1">
        <v>0</v>
      </c>
      <c r="G6802" s="19">
        <v>89</v>
      </c>
      <c r="H6802" s="29">
        <f t="shared" si="1473"/>
        <v>12158.84</v>
      </c>
      <c r="I6802" s="32">
        <v>1254</v>
      </c>
      <c r="J6802" s="32">
        <v>9</v>
      </c>
      <c r="K6802" s="33">
        <f t="shared" si="1474"/>
        <v>7.1770334928229667E-3</v>
      </c>
      <c r="L6802" s="34">
        <f t="shared" si="1478"/>
        <v>3.7407568508046976</v>
      </c>
      <c r="M6802" s="32">
        <v>1245</v>
      </c>
      <c r="N6802" s="32">
        <v>40</v>
      </c>
      <c r="O6802" s="33">
        <f t="shared" si="1475"/>
        <v>3.2128514056224897E-2</v>
      </c>
      <c r="P6802" s="34">
        <f t="shared" si="1479"/>
        <v>4.1693159648064517</v>
      </c>
      <c r="Q6802" s="35">
        <v>0</v>
      </c>
      <c r="R6802" s="34">
        <f t="shared" si="1480"/>
        <v>0</v>
      </c>
      <c r="S6802" s="33">
        <v>24.12</v>
      </c>
      <c r="T6802" s="34">
        <f t="shared" si="1481"/>
        <v>72.572643515237417</v>
      </c>
      <c r="U6802" s="31">
        <f t="shared" si="1476"/>
        <v>20.12067908271214</v>
      </c>
      <c r="V6802" s="32">
        <f t="shared" si="1477"/>
        <v>25231</v>
      </c>
      <c r="W6802" s="36"/>
      <c r="X6802" s="36">
        <f t="shared" si="1482"/>
        <v>3334.95</v>
      </c>
      <c r="Y6802" s="29">
        <f t="shared" si="1470"/>
        <v>15493.79</v>
      </c>
      <c r="Z6802" s="36"/>
      <c r="AA6802" s="36">
        <f t="shared" si="1469"/>
        <v>15493.79</v>
      </c>
      <c r="AB6802" s="29">
        <f t="shared" si="1471"/>
        <v>11675.8</v>
      </c>
      <c r="AC6802" s="30">
        <f t="shared" si="1472"/>
        <v>131.19</v>
      </c>
    </row>
    <row r="6803" spans="1:30" x14ac:dyDescent="0.2">
      <c r="A6803" s="1" t="s">
        <v>4594</v>
      </c>
      <c r="B6803" s="31" t="s">
        <v>8292</v>
      </c>
      <c r="C6803" s="1">
        <v>0</v>
      </c>
      <c r="D6803" s="1" t="s">
        <v>15358</v>
      </c>
      <c r="E6803" s="1" t="s">
        <v>16646</v>
      </c>
      <c r="F6803" s="1">
        <v>0</v>
      </c>
      <c r="G6803" s="19">
        <v>132</v>
      </c>
      <c r="H6803" s="29">
        <f t="shared" si="1473"/>
        <v>18033.34</v>
      </c>
      <c r="I6803" s="32">
        <v>1254</v>
      </c>
      <c r="J6803" s="32">
        <v>73</v>
      </c>
      <c r="K6803" s="33">
        <f t="shared" si="1474"/>
        <v>5.8213716108452954E-2</v>
      </c>
      <c r="L6803" s="34">
        <f t="shared" si="1478"/>
        <v>30.341694456526991</v>
      </c>
      <c r="M6803" s="32">
        <v>1178</v>
      </c>
      <c r="N6803" s="32">
        <v>10</v>
      </c>
      <c r="O6803" s="33">
        <f t="shared" si="1475"/>
        <v>8.4889643463497456E-3</v>
      </c>
      <c r="P6803" s="34">
        <f t="shared" si="1479"/>
        <v>1.1016125586129102</v>
      </c>
      <c r="Q6803" s="35">
        <v>0</v>
      </c>
      <c r="R6803" s="34">
        <f t="shared" si="1480"/>
        <v>0</v>
      </c>
      <c r="S6803" s="33">
        <v>22.8</v>
      </c>
      <c r="T6803" s="34">
        <f t="shared" si="1481"/>
        <v>67.895109851169394</v>
      </c>
      <c r="U6803" s="31">
        <f t="shared" si="1476"/>
        <v>24.834604216577326</v>
      </c>
      <c r="V6803" s="32">
        <f t="shared" si="1477"/>
        <v>31143</v>
      </c>
      <c r="W6803" s="36"/>
      <c r="X6803" s="36">
        <f t="shared" si="1482"/>
        <v>4116.38</v>
      </c>
      <c r="Y6803" s="29">
        <f t="shared" si="1470"/>
        <v>22149.72</v>
      </c>
      <c r="Z6803" s="36"/>
      <c r="AA6803" s="36">
        <f t="shared" si="1469"/>
        <v>22149.72</v>
      </c>
      <c r="AB6803" s="29">
        <f t="shared" si="1471"/>
        <v>16691.57</v>
      </c>
      <c r="AC6803" s="30">
        <f t="shared" si="1472"/>
        <v>126.45</v>
      </c>
    </row>
    <row r="6804" spans="1:30" x14ac:dyDescent="0.2">
      <c r="A6804" s="1" t="s">
        <v>5972</v>
      </c>
      <c r="B6804" s="31" t="s">
        <v>8286</v>
      </c>
      <c r="C6804" s="1">
        <v>0</v>
      </c>
      <c r="D6804" s="1" t="s">
        <v>15359</v>
      </c>
      <c r="E6804" s="1" t="s">
        <v>18706</v>
      </c>
      <c r="F6804" s="1">
        <v>0</v>
      </c>
      <c r="G6804" s="19">
        <v>117</v>
      </c>
      <c r="H6804" s="29">
        <f t="shared" si="1473"/>
        <v>15984.09</v>
      </c>
      <c r="I6804" s="32">
        <v>1254</v>
      </c>
      <c r="J6804" s="32">
        <v>47</v>
      </c>
      <c r="K6804" s="33">
        <f t="shared" si="1474"/>
        <v>3.7480063795853266E-2</v>
      </c>
      <c r="L6804" s="34">
        <f t="shared" si="1478"/>
        <v>19.53506355420231</v>
      </c>
      <c r="M6804" s="32">
        <v>1186</v>
      </c>
      <c r="N6804" s="32">
        <v>60</v>
      </c>
      <c r="O6804" s="33">
        <f t="shared" si="1475"/>
        <v>5.0590219224283306E-2</v>
      </c>
      <c r="P6804" s="34">
        <f t="shared" si="1479"/>
        <v>6.5650906950051002</v>
      </c>
      <c r="Q6804" s="35">
        <v>0</v>
      </c>
      <c r="R6804" s="34">
        <f t="shared" si="1480"/>
        <v>0</v>
      </c>
      <c r="S6804" s="33">
        <v>23.22</v>
      </c>
      <c r="T6804" s="34">
        <f t="shared" si="1481"/>
        <v>69.38341601700921</v>
      </c>
      <c r="U6804" s="31">
        <f t="shared" si="1476"/>
        <v>23.870892566554154</v>
      </c>
      <c r="V6804" s="32">
        <f t="shared" si="1477"/>
        <v>29934</v>
      </c>
      <c r="W6804" s="36"/>
      <c r="X6804" s="36">
        <f t="shared" si="1482"/>
        <v>3956.58</v>
      </c>
      <c r="Y6804" s="29">
        <f t="shared" si="1470"/>
        <v>19940.669999999998</v>
      </c>
      <c r="Z6804" s="36"/>
      <c r="AA6804" s="36">
        <f t="shared" si="1469"/>
        <v>19940.669999999998</v>
      </c>
      <c r="AB6804" s="29">
        <f t="shared" si="1471"/>
        <v>15026.88</v>
      </c>
      <c r="AC6804" s="30">
        <f t="shared" si="1472"/>
        <v>128.43</v>
      </c>
      <c r="AD6804" s="29"/>
    </row>
    <row r="6805" spans="1:30" x14ac:dyDescent="0.2">
      <c r="A6805" s="1" t="s">
        <v>6046</v>
      </c>
      <c r="B6805" s="31" t="s">
        <v>8286</v>
      </c>
      <c r="C6805" s="1">
        <v>0</v>
      </c>
      <c r="D6805" s="1" t="s">
        <v>15360</v>
      </c>
      <c r="E6805" s="1" t="s">
        <v>18086</v>
      </c>
      <c r="F6805" s="1">
        <v>0</v>
      </c>
      <c r="G6805" s="19">
        <v>133</v>
      </c>
      <c r="H6805" s="29">
        <f t="shared" si="1473"/>
        <v>18169.95</v>
      </c>
      <c r="I6805" s="32">
        <v>1254</v>
      </c>
      <c r="J6805" s="32">
        <v>61</v>
      </c>
      <c r="K6805" s="33">
        <f t="shared" si="1474"/>
        <v>4.864433811802233E-2</v>
      </c>
      <c r="L6805" s="34">
        <f t="shared" si="1478"/>
        <v>25.354018655454063</v>
      </c>
      <c r="M6805" s="32">
        <v>1267</v>
      </c>
      <c r="N6805" s="32">
        <v>163</v>
      </c>
      <c r="O6805" s="33">
        <f t="shared" si="1475"/>
        <v>0.1286503551696922</v>
      </c>
      <c r="P6805" s="34">
        <f t="shared" si="1479"/>
        <v>16.694951367758435</v>
      </c>
      <c r="Q6805" s="35">
        <v>0</v>
      </c>
      <c r="R6805" s="34">
        <f t="shared" si="1480"/>
        <v>0</v>
      </c>
      <c r="S6805" s="33">
        <v>21.62</v>
      </c>
      <c r="T6805" s="34">
        <f t="shared" si="1481"/>
        <v>63.713678242381292</v>
      </c>
      <c r="U6805" s="31">
        <f t="shared" si="1476"/>
        <v>26.440662066398446</v>
      </c>
      <c r="V6805" s="32">
        <f t="shared" si="1477"/>
        <v>33157</v>
      </c>
      <c r="W6805" s="36"/>
      <c r="X6805" s="36">
        <f t="shared" si="1482"/>
        <v>4382.59</v>
      </c>
      <c r="Y6805" s="29">
        <f t="shared" si="1470"/>
        <v>22552.54</v>
      </c>
      <c r="Z6805" s="36"/>
      <c r="AA6805" s="36">
        <f t="shared" si="1469"/>
        <v>22552.54</v>
      </c>
      <c r="AB6805" s="29">
        <f t="shared" si="1471"/>
        <v>16995.13</v>
      </c>
      <c r="AC6805" s="30">
        <f t="shared" si="1472"/>
        <v>127.78</v>
      </c>
      <c r="AD6805" s="29"/>
    </row>
    <row r="6806" spans="1:30" x14ac:dyDescent="0.2">
      <c r="A6806" s="1" t="s">
        <v>6227</v>
      </c>
      <c r="B6806" s="31" t="s">
        <v>8286</v>
      </c>
      <c r="C6806" s="1">
        <v>0</v>
      </c>
      <c r="D6806" s="1" t="s">
        <v>15361</v>
      </c>
      <c r="E6806" s="1" t="s">
        <v>16672</v>
      </c>
      <c r="F6806" s="1">
        <v>0</v>
      </c>
      <c r="G6806" s="19">
        <v>127</v>
      </c>
      <c r="H6806" s="29">
        <f t="shared" si="1473"/>
        <v>17350.259999999998</v>
      </c>
      <c r="I6806" s="32">
        <v>1254</v>
      </c>
      <c r="J6806" s="32">
        <v>38</v>
      </c>
      <c r="K6806" s="33">
        <f t="shared" si="1474"/>
        <v>3.0303030303030304E-2</v>
      </c>
      <c r="L6806" s="34">
        <f t="shared" si="1478"/>
        <v>15.794306703397613</v>
      </c>
      <c r="M6806" s="32">
        <v>1171</v>
      </c>
      <c r="N6806" s="32">
        <v>162</v>
      </c>
      <c r="O6806" s="33">
        <f t="shared" si="1475"/>
        <v>0.13834329632792486</v>
      </c>
      <c r="P6806" s="34">
        <f t="shared" si="1479"/>
        <v>17.952803948373472</v>
      </c>
      <c r="Q6806" s="35">
        <v>0</v>
      </c>
      <c r="R6806" s="34">
        <f t="shared" si="1480"/>
        <v>0</v>
      </c>
      <c r="S6806" s="33">
        <v>22.39</v>
      </c>
      <c r="T6806" s="34">
        <f t="shared" si="1481"/>
        <v>66.442239546420979</v>
      </c>
      <c r="U6806" s="31">
        <f t="shared" si="1476"/>
        <v>25.047337549548015</v>
      </c>
      <c r="V6806" s="32">
        <f t="shared" si="1477"/>
        <v>31409</v>
      </c>
      <c r="W6806" s="36"/>
      <c r="X6806" s="36">
        <f t="shared" si="1482"/>
        <v>4151.54</v>
      </c>
      <c r="Y6806" s="29">
        <f t="shared" si="1470"/>
        <v>21501.8</v>
      </c>
      <c r="Z6806" s="36"/>
      <c r="AA6806" s="36">
        <f t="shared" si="1469"/>
        <v>21501.8</v>
      </c>
      <c r="AB6806" s="29">
        <f t="shared" si="1471"/>
        <v>16203.32</v>
      </c>
      <c r="AC6806" s="30">
        <f t="shared" si="1472"/>
        <v>127.59</v>
      </c>
    </row>
    <row r="6807" spans="1:30" x14ac:dyDescent="0.2">
      <c r="A6807" s="1" t="s">
        <v>6285</v>
      </c>
      <c r="B6807" s="31" t="s">
        <v>8287</v>
      </c>
      <c r="C6807" s="1">
        <v>0</v>
      </c>
      <c r="D6807" s="1" t="s">
        <v>15362</v>
      </c>
      <c r="E6807" s="1" t="s">
        <v>16672</v>
      </c>
      <c r="F6807" s="1">
        <v>0</v>
      </c>
      <c r="G6807" s="19">
        <v>127</v>
      </c>
      <c r="H6807" s="29">
        <f t="shared" si="1473"/>
        <v>17350.259999999998</v>
      </c>
      <c r="I6807" s="32">
        <v>1254</v>
      </c>
      <c r="J6807" s="32">
        <v>42</v>
      </c>
      <c r="K6807" s="33">
        <f t="shared" si="1474"/>
        <v>3.3492822966507178E-2</v>
      </c>
      <c r="L6807" s="34">
        <f t="shared" si="1478"/>
        <v>17.456865303755258</v>
      </c>
      <c r="M6807" s="32">
        <v>1168</v>
      </c>
      <c r="N6807" s="32">
        <v>201</v>
      </c>
      <c r="O6807" s="33">
        <f t="shared" si="1475"/>
        <v>0.1720890410958904</v>
      </c>
      <c r="P6807" s="34">
        <f t="shared" si="1479"/>
        <v>22.331987876990382</v>
      </c>
      <c r="Q6807" s="35">
        <v>0</v>
      </c>
      <c r="R6807" s="34">
        <f t="shared" si="1480"/>
        <v>0</v>
      </c>
      <c r="S6807" s="33">
        <v>22</v>
      </c>
      <c r="T6807" s="34">
        <f t="shared" si="1481"/>
        <v>65.060240963855421</v>
      </c>
      <c r="U6807" s="31">
        <f t="shared" si="1476"/>
        <v>26.212273536150263</v>
      </c>
      <c r="V6807" s="32">
        <f t="shared" si="1477"/>
        <v>32870</v>
      </c>
      <c r="W6807" s="36"/>
      <c r="X6807" s="36">
        <f t="shared" si="1482"/>
        <v>4344.6499999999996</v>
      </c>
      <c r="Y6807" s="29">
        <f t="shared" si="1470"/>
        <v>21694.909999999996</v>
      </c>
      <c r="Z6807" s="36"/>
      <c r="AA6807" s="36">
        <f t="shared" si="1469"/>
        <v>21694.909999999996</v>
      </c>
      <c r="AB6807" s="29">
        <f t="shared" si="1471"/>
        <v>16348.84</v>
      </c>
      <c r="AC6807" s="30">
        <f t="shared" si="1472"/>
        <v>128.72999999999999</v>
      </c>
    </row>
    <row r="6808" spans="1:30" x14ac:dyDescent="0.2">
      <c r="A6808" s="1" t="s">
        <v>621</v>
      </c>
      <c r="B6808" s="31" t="s">
        <v>8287</v>
      </c>
      <c r="C6808" s="1">
        <v>0</v>
      </c>
      <c r="D6808" s="1" t="s">
        <v>15363</v>
      </c>
      <c r="E6808" s="1" t="s">
        <v>16587</v>
      </c>
      <c r="F6808" s="1">
        <v>0</v>
      </c>
      <c r="G6808" s="19">
        <v>129</v>
      </c>
      <c r="H6808" s="29">
        <f t="shared" si="1473"/>
        <v>17623.490000000002</v>
      </c>
      <c r="I6808" s="32">
        <v>1255</v>
      </c>
      <c r="J6808" s="32">
        <v>28</v>
      </c>
      <c r="K6808" s="33">
        <f t="shared" si="1474"/>
        <v>2.2310756972111555E-2</v>
      </c>
      <c r="L6808" s="34">
        <f t="shared" si="1478"/>
        <v>11.628636967282386</v>
      </c>
      <c r="M6808" s="32">
        <v>1072</v>
      </c>
      <c r="N6808" s="32">
        <v>31</v>
      </c>
      <c r="O6808" s="33">
        <f t="shared" si="1475"/>
        <v>2.8917910447761194E-2</v>
      </c>
      <c r="P6808" s="34">
        <f t="shared" si="1479"/>
        <v>3.7526760648718525</v>
      </c>
      <c r="Q6808" s="35">
        <v>0</v>
      </c>
      <c r="R6808" s="34">
        <f t="shared" si="1480"/>
        <v>0</v>
      </c>
      <c r="S6808" s="33">
        <v>21.64</v>
      </c>
      <c r="T6808" s="34">
        <f t="shared" si="1481"/>
        <v>63.784549964564142</v>
      </c>
      <c r="U6808" s="31">
        <f t="shared" si="1476"/>
        <v>19.791465749179594</v>
      </c>
      <c r="V6808" s="32">
        <f t="shared" si="1477"/>
        <v>24838</v>
      </c>
      <c r="W6808" s="36"/>
      <c r="X6808" s="36">
        <f t="shared" si="1482"/>
        <v>3283.01</v>
      </c>
      <c r="Y6808" s="29">
        <f t="shared" si="1470"/>
        <v>20906.5</v>
      </c>
      <c r="Z6808" s="36"/>
      <c r="AA6808" s="36">
        <f t="shared" si="1469"/>
        <v>20906.5</v>
      </c>
      <c r="AB6808" s="29">
        <f t="shared" si="1471"/>
        <v>15754.71</v>
      </c>
      <c r="AC6808" s="30">
        <f t="shared" si="1472"/>
        <v>122.13</v>
      </c>
      <c r="AD6808" s="29"/>
    </row>
    <row r="6809" spans="1:30" x14ac:dyDescent="0.2">
      <c r="A6809" s="1" t="s">
        <v>1216</v>
      </c>
      <c r="B6809" s="31" t="s">
        <v>8286</v>
      </c>
      <c r="C6809" s="1">
        <v>0</v>
      </c>
      <c r="D6809" s="1" t="s">
        <v>15364</v>
      </c>
      <c r="E6809" s="1" t="s">
        <v>19320</v>
      </c>
      <c r="F6809" s="1">
        <v>0</v>
      </c>
      <c r="G6809" s="19">
        <v>116</v>
      </c>
      <c r="H6809" s="29">
        <f t="shared" si="1473"/>
        <v>15847.48</v>
      </c>
      <c r="I6809" s="32">
        <v>1255</v>
      </c>
      <c r="J6809" s="32">
        <v>35</v>
      </c>
      <c r="K6809" s="33">
        <f t="shared" si="1474"/>
        <v>2.7888446215139442E-2</v>
      </c>
      <c r="L6809" s="34">
        <f t="shared" si="1478"/>
        <v>14.53579620910298</v>
      </c>
      <c r="M6809" s="32">
        <v>1299</v>
      </c>
      <c r="N6809" s="32">
        <v>312</v>
      </c>
      <c r="O6809" s="33">
        <f t="shared" si="1475"/>
        <v>0.24018475750577367</v>
      </c>
      <c r="P6809" s="34">
        <f t="shared" si="1479"/>
        <v>31.168766231128142</v>
      </c>
      <c r="Q6809" s="35">
        <v>0</v>
      </c>
      <c r="R6809" s="34">
        <f t="shared" si="1480"/>
        <v>0</v>
      </c>
      <c r="S6809" s="33">
        <v>20.57</v>
      </c>
      <c r="T6809" s="34">
        <f t="shared" si="1481"/>
        <v>59.992912827781723</v>
      </c>
      <c r="U6809" s="31">
        <f t="shared" si="1476"/>
        <v>26.424368817003213</v>
      </c>
      <c r="V6809" s="32">
        <f t="shared" si="1477"/>
        <v>33163</v>
      </c>
      <c r="W6809" s="36"/>
      <c r="X6809" s="36">
        <f t="shared" si="1482"/>
        <v>4383.38</v>
      </c>
      <c r="Y6809" s="29">
        <f t="shared" si="1470"/>
        <v>20230.86</v>
      </c>
      <c r="Z6809" s="36"/>
      <c r="AA6809" s="36">
        <f t="shared" si="1469"/>
        <v>20230.86</v>
      </c>
      <c r="AB6809" s="29">
        <f t="shared" si="1471"/>
        <v>15245.56</v>
      </c>
      <c r="AC6809" s="30">
        <f t="shared" si="1472"/>
        <v>131.43</v>
      </c>
    </row>
    <row r="6810" spans="1:30" x14ac:dyDescent="0.2">
      <c r="A6810" s="1" t="s">
        <v>3648</v>
      </c>
      <c r="B6810" s="31" t="s">
        <v>8286</v>
      </c>
      <c r="C6810" s="1">
        <v>0</v>
      </c>
      <c r="D6810" s="1" t="s">
        <v>15365</v>
      </c>
      <c r="E6810" s="1" t="s">
        <v>19321</v>
      </c>
      <c r="F6810" s="1">
        <v>0</v>
      </c>
      <c r="G6810" s="19">
        <v>120</v>
      </c>
      <c r="H6810" s="29">
        <f t="shared" si="1473"/>
        <v>16393.939999999999</v>
      </c>
      <c r="I6810" s="32">
        <v>1255</v>
      </c>
      <c r="J6810" s="32">
        <v>40</v>
      </c>
      <c r="K6810" s="33">
        <f t="shared" si="1474"/>
        <v>3.1872509960159362E-2</v>
      </c>
      <c r="L6810" s="34">
        <f t="shared" si="1478"/>
        <v>16.612338524689122</v>
      </c>
      <c r="M6810" s="32">
        <v>1221</v>
      </c>
      <c r="N6810" s="32">
        <v>142</v>
      </c>
      <c r="O6810" s="33">
        <f t="shared" si="1475"/>
        <v>0.1162981162981163</v>
      </c>
      <c r="P6810" s="34">
        <f t="shared" si="1479"/>
        <v>15.092001830838097</v>
      </c>
      <c r="Q6810" s="35">
        <v>0</v>
      </c>
      <c r="R6810" s="34">
        <f t="shared" si="1480"/>
        <v>0</v>
      </c>
      <c r="S6810" s="33">
        <v>21.64</v>
      </c>
      <c r="T6810" s="34">
        <f t="shared" si="1481"/>
        <v>63.784549964564142</v>
      </c>
      <c r="U6810" s="31">
        <f t="shared" si="1476"/>
        <v>23.872222580022839</v>
      </c>
      <c r="V6810" s="32">
        <f t="shared" si="1477"/>
        <v>29960</v>
      </c>
      <c r="W6810" s="36"/>
      <c r="X6810" s="36">
        <f t="shared" si="1482"/>
        <v>3960.02</v>
      </c>
      <c r="Y6810" s="29">
        <f t="shared" si="1470"/>
        <v>20353.96</v>
      </c>
      <c r="Z6810" s="36"/>
      <c r="AA6810" s="36">
        <f t="shared" si="1469"/>
        <v>20353.96</v>
      </c>
      <c r="AB6810" s="29">
        <f t="shared" si="1471"/>
        <v>15338.33</v>
      </c>
      <c r="AC6810" s="30">
        <f t="shared" si="1472"/>
        <v>127.82</v>
      </c>
    </row>
    <row r="6811" spans="1:30" x14ac:dyDescent="0.2">
      <c r="A6811" s="1" t="s">
        <v>4001</v>
      </c>
      <c r="B6811" s="31" t="s">
        <v>8286</v>
      </c>
      <c r="C6811" s="1">
        <v>0</v>
      </c>
      <c r="D6811" s="1" t="s">
        <v>15366</v>
      </c>
      <c r="E6811" s="1" t="s">
        <v>16643</v>
      </c>
      <c r="F6811" s="1">
        <v>0</v>
      </c>
      <c r="G6811" s="19">
        <v>103</v>
      </c>
      <c r="H6811" s="29">
        <f t="shared" si="1473"/>
        <v>14071.47</v>
      </c>
      <c r="I6811" s="32">
        <v>1255</v>
      </c>
      <c r="J6811" s="32">
        <v>40</v>
      </c>
      <c r="K6811" s="33">
        <f t="shared" si="1474"/>
        <v>3.1872509960159362E-2</v>
      </c>
      <c r="L6811" s="34">
        <f t="shared" si="1478"/>
        <v>16.612338524689122</v>
      </c>
      <c r="M6811" s="32">
        <v>1229</v>
      </c>
      <c r="N6811" s="32">
        <v>189</v>
      </c>
      <c r="O6811" s="33">
        <f t="shared" si="1475"/>
        <v>0.15378356387306755</v>
      </c>
      <c r="P6811" s="34">
        <f t="shared" si="1479"/>
        <v>19.956486840902812</v>
      </c>
      <c r="Q6811" s="35">
        <v>0</v>
      </c>
      <c r="R6811" s="34">
        <f t="shared" si="1480"/>
        <v>0</v>
      </c>
      <c r="S6811" s="33">
        <v>25.1</v>
      </c>
      <c r="T6811" s="34">
        <f t="shared" si="1481"/>
        <v>76.045357902197026</v>
      </c>
      <c r="U6811" s="31">
        <f t="shared" si="1476"/>
        <v>28.15354581694724</v>
      </c>
      <c r="V6811" s="32">
        <f t="shared" si="1477"/>
        <v>35333</v>
      </c>
      <c r="W6811" s="36"/>
      <c r="X6811" s="36">
        <f t="shared" si="1482"/>
        <v>4670.2</v>
      </c>
      <c r="Y6811" s="29">
        <f t="shared" si="1470"/>
        <v>18741.669999999998</v>
      </c>
      <c r="Z6811" s="36"/>
      <c r="AA6811" s="36">
        <f t="shared" si="1469"/>
        <v>18741.669999999998</v>
      </c>
      <c r="AB6811" s="29">
        <f t="shared" si="1471"/>
        <v>14123.34</v>
      </c>
      <c r="AC6811" s="30">
        <f t="shared" si="1472"/>
        <v>137.12</v>
      </c>
      <c r="AD6811" s="29"/>
    </row>
    <row r="6812" spans="1:30" x14ac:dyDescent="0.2">
      <c r="A6812" s="1" t="s">
        <v>4341</v>
      </c>
      <c r="B6812" s="31" t="s">
        <v>8286</v>
      </c>
      <c r="C6812" s="1">
        <v>0</v>
      </c>
      <c r="D6812" s="1" t="s">
        <v>15367</v>
      </c>
      <c r="E6812" s="1" t="s">
        <v>17749</v>
      </c>
      <c r="F6812" s="1">
        <v>0</v>
      </c>
      <c r="G6812" s="19">
        <v>130</v>
      </c>
      <c r="H6812" s="29">
        <f t="shared" si="1473"/>
        <v>17760.11</v>
      </c>
      <c r="I6812" s="32">
        <v>1255</v>
      </c>
      <c r="J6812" s="32">
        <v>40</v>
      </c>
      <c r="K6812" s="33">
        <f t="shared" si="1474"/>
        <v>3.1872509960159362E-2</v>
      </c>
      <c r="L6812" s="34">
        <f t="shared" si="1478"/>
        <v>16.612338524689122</v>
      </c>
      <c r="M6812" s="32">
        <v>1237</v>
      </c>
      <c r="N6812" s="32">
        <v>2</v>
      </c>
      <c r="O6812" s="33">
        <f t="shared" si="1475"/>
        <v>1.6168148746968471E-3</v>
      </c>
      <c r="P6812" s="34">
        <f t="shared" si="1479"/>
        <v>0.20981400065416461</v>
      </c>
      <c r="Q6812" s="35">
        <v>0</v>
      </c>
      <c r="R6812" s="34">
        <f t="shared" si="1480"/>
        <v>0</v>
      </c>
      <c r="S6812" s="33">
        <v>19.02</v>
      </c>
      <c r="T6812" s="34">
        <f t="shared" si="1481"/>
        <v>54.500354358610913</v>
      </c>
      <c r="U6812" s="31">
        <f t="shared" si="1476"/>
        <v>17.830626720988551</v>
      </c>
      <c r="V6812" s="32">
        <f t="shared" si="1477"/>
        <v>22377</v>
      </c>
      <c r="W6812" s="36"/>
      <c r="X6812" s="36">
        <f t="shared" si="1482"/>
        <v>2957.72</v>
      </c>
      <c r="Y6812" s="29">
        <f t="shared" si="1470"/>
        <v>20717.830000000002</v>
      </c>
      <c r="Z6812" s="36"/>
      <c r="AA6812" s="36">
        <f t="shared" si="1469"/>
        <v>20717.830000000002</v>
      </c>
      <c r="AB6812" s="29">
        <f t="shared" si="1471"/>
        <v>15612.53</v>
      </c>
      <c r="AC6812" s="30">
        <f t="shared" si="1472"/>
        <v>120.1</v>
      </c>
      <c r="AD6812" s="29"/>
    </row>
    <row r="6813" spans="1:30" x14ac:dyDescent="0.2">
      <c r="A6813" s="1" t="s">
        <v>4592</v>
      </c>
      <c r="B6813" s="31" t="s">
        <v>8292</v>
      </c>
      <c r="C6813" s="1">
        <v>0</v>
      </c>
      <c r="D6813" s="1" t="s">
        <v>15368</v>
      </c>
      <c r="E6813" s="1" t="s">
        <v>16646</v>
      </c>
      <c r="F6813" s="1">
        <v>0</v>
      </c>
      <c r="G6813" s="19">
        <v>121</v>
      </c>
      <c r="H6813" s="29">
        <f t="shared" si="1473"/>
        <v>16530.560000000001</v>
      </c>
      <c r="I6813" s="32">
        <v>1255</v>
      </c>
      <c r="J6813" s="32">
        <v>59</v>
      </c>
      <c r="K6813" s="33">
        <f t="shared" si="1474"/>
        <v>4.7011952191235058E-2</v>
      </c>
      <c r="L6813" s="34">
        <f t="shared" si="1478"/>
        <v>24.503199323916451</v>
      </c>
      <c r="M6813" s="32">
        <v>1325</v>
      </c>
      <c r="N6813" s="32">
        <v>49</v>
      </c>
      <c r="O6813" s="33">
        <f t="shared" si="1475"/>
        <v>3.6981132075471698E-2</v>
      </c>
      <c r="P6813" s="34">
        <f t="shared" si="1479"/>
        <v>4.7990400081701434</v>
      </c>
      <c r="Q6813" s="35">
        <v>0</v>
      </c>
      <c r="R6813" s="34">
        <f t="shared" si="1480"/>
        <v>0</v>
      </c>
      <c r="S6813" s="33">
        <v>20.57</v>
      </c>
      <c r="T6813" s="34">
        <f t="shared" si="1481"/>
        <v>59.992912827781723</v>
      </c>
      <c r="U6813" s="31">
        <f t="shared" si="1476"/>
        <v>22.323788039967077</v>
      </c>
      <c r="V6813" s="32">
        <f t="shared" si="1477"/>
        <v>28016</v>
      </c>
      <c r="W6813" s="36"/>
      <c r="X6813" s="36">
        <f t="shared" si="1482"/>
        <v>3703.06</v>
      </c>
      <c r="Y6813" s="29">
        <f t="shared" si="1470"/>
        <v>20233.620000000003</v>
      </c>
      <c r="Z6813" s="36"/>
      <c r="AA6813" s="36">
        <f t="shared" si="1469"/>
        <v>20233.620000000003</v>
      </c>
      <c r="AB6813" s="29">
        <f t="shared" si="1471"/>
        <v>15247.64</v>
      </c>
      <c r="AC6813" s="30">
        <f t="shared" si="1472"/>
        <v>126.01</v>
      </c>
      <c r="AD6813" s="29"/>
    </row>
    <row r="6814" spans="1:30" x14ac:dyDescent="0.2">
      <c r="A6814" s="1" t="s">
        <v>5250</v>
      </c>
      <c r="B6814" s="31" t="s">
        <v>8286</v>
      </c>
      <c r="C6814" s="1">
        <v>0</v>
      </c>
      <c r="D6814" s="1" t="s">
        <v>15369</v>
      </c>
      <c r="E6814" s="1" t="s">
        <v>19322</v>
      </c>
      <c r="F6814" s="1">
        <v>0</v>
      </c>
      <c r="G6814" s="19">
        <v>105</v>
      </c>
      <c r="H6814" s="29">
        <f t="shared" si="1473"/>
        <v>14344.7</v>
      </c>
      <c r="I6814" s="32">
        <v>1255</v>
      </c>
      <c r="J6814" s="32">
        <v>27</v>
      </c>
      <c r="K6814" s="33">
        <f t="shared" si="1474"/>
        <v>2.1513944223107571E-2</v>
      </c>
      <c r="L6814" s="34">
        <f t="shared" si="1478"/>
        <v>11.213328504165156</v>
      </c>
      <c r="M6814" s="32">
        <v>1254</v>
      </c>
      <c r="N6814" s="32">
        <v>179</v>
      </c>
      <c r="O6814" s="33">
        <f t="shared" si="1475"/>
        <v>0.14274322169059012</v>
      </c>
      <c r="P6814" s="34">
        <f t="shared" si="1479"/>
        <v>18.523782084069815</v>
      </c>
      <c r="Q6814" s="35">
        <v>0</v>
      </c>
      <c r="R6814" s="34">
        <f t="shared" si="1480"/>
        <v>0</v>
      </c>
      <c r="S6814" s="33">
        <v>21.64</v>
      </c>
      <c r="T6814" s="34">
        <f t="shared" si="1481"/>
        <v>63.784549964564142</v>
      </c>
      <c r="U6814" s="31">
        <f t="shared" si="1476"/>
        <v>23.38041513819978</v>
      </c>
      <c r="V6814" s="32">
        <f t="shared" si="1477"/>
        <v>29342</v>
      </c>
      <c r="W6814" s="36"/>
      <c r="X6814" s="36">
        <f t="shared" si="1482"/>
        <v>3878.33</v>
      </c>
      <c r="Y6814" s="29">
        <f t="shared" si="1470"/>
        <v>18223.03</v>
      </c>
      <c r="Z6814" s="36"/>
      <c r="AA6814" s="36">
        <f t="shared" si="1469"/>
        <v>18223.03</v>
      </c>
      <c r="AB6814" s="29">
        <f t="shared" si="1471"/>
        <v>13732.5</v>
      </c>
      <c r="AC6814" s="30">
        <f t="shared" si="1472"/>
        <v>130.79</v>
      </c>
    </row>
    <row r="6815" spans="1:30" x14ac:dyDescent="0.2">
      <c r="A6815" s="1" t="s">
        <v>5637</v>
      </c>
      <c r="B6815" s="31" t="s">
        <v>8286</v>
      </c>
      <c r="C6815" s="1">
        <v>0</v>
      </c>
      <c r="D6815" s="1" t="s">
        <v>15370</v>
      </c>
      <c r="E6815" s="1" t="s">
        <v>17428</v>
      </c>
      <c r="F6815" s="1">
        <v>0</v>
      </c>
      <c r="G6815" s="19">
        <v>119</v>
      </c>
      <c r="H6815" s="29">
        <f t="shared" si="1473"/>
        <v>16257.33</v>
      </c>
      <c r="I6815" s="32">
        <v>1255</v>
      </c>
      <c r="J6815" s="32">
        <v>34</v>
      </c>
      <c r="K6815" s="33">
        <f t="shared" si="1474"/>
        <v>2.7091633466135457E-2</v>
      </c>
      <c r="L6815" s="34">
        <f t="shared" si="1478"/>
        <v>14.120487745985752</v>
      </c>
      <c r="M6815" s="32">
        <v>1299</v>
      </c>
      <c r="N6815" s="32">
        <v>156</v>
      </c>
      <c r="O6815" s="33">
        <f t="shared" si="1475"/>
        <v>0.12009237875288684</v>
      </c>
      <c r="P6815" s="34">
        <f t="shared" si="1479"/>
        <v>15.584383115564071</v>
      </c>
      <c r="Q6815" s="35">
        <v>0</v>
      </c>
      <c r="R6815" s="34">
        <f t="shared" si="1480"/>
        <v>0</v>
      </c>
      <c r="S6815" s="33">
        <v>20.57</v>
      </c>
      <c r="T6815" s="34">
        <f t="shared" si="1481"/>
        <v>59.992912827781723</v>
      </c>
      <c r="U6815" s="31">
        <f t="shared" si="1476"/>
        <v>22.424445922332886</v>
      </c>
      <c r="V6815" s="32">
        <f t="shared" si="1477"/>
        <v>28143</v>
      </c>
      <c r="W6815" s="36"/>
      <c r="X6815" s="36">
        <f t="shared" si="1482"/>
        <v>3719.85</v>
      </c>
      <c r="Y6815" s="29">
        <f t="shared" si="1470"/>
        <v>19977.18</v>
      </c>
      <c r="Z6815" s="36"/>
      <c r="AA6815" s="36">
        <f t="shared" si="1469"/>
        <v>19977.18</v>
      </c>
      <c r="AB6815" s="29">
        <f t="shared" si="1471"/>
        <v>15054.39</v>
      </c>
      <c r="AC6815" s="30">
        <f t="shared" si="1472"/>
        <v>126.51</v>
      </c>
      <c r="AD6815" s="29"/>
    </row>
    <row r="6816" spans="1:30" x14ac:dyDescent="0.2">
      <c r="A6816" s="1" t="s">
        <v>8127</v>
      </c>
      <c r="B6816" s="31" t="s">
        <v>8287</v>
      </c>
      <c r="C6816" s="1">
        <v>0</v>
      </c>
      <c r="D6816" s="1" t="s">
        <v>15371</v>
      </c>
      <c r="E6816" s="1" t="s">
        <v>16697</v>
      </c>
      <c r="F6816" s="1">
        <v>0</v>
      </c>
      <c r="G6816" s="19">
        <v>130</v>
      </c>
      <c r="H6816" s="29">
        <f t="shared" si="1473"/>
        <v>17760.11</v>
      </c>
      <c r="I6816" s="32">
        <v>1255</v>
      </c>
      <c r="J6816" s="32">
        <v>8</v>
      </c>
      <c r="K6816" s="33">
        <f t="shared" si="1474"/>
        <v>6.3745019920318727E-3</v>
      </c>
      <c r="L6816" s="34">
        <f t="shared" si="1478"/>
        <v>3.3224677049378246</v>
      </c>
      <c r="M6816" s="32">
        <v>1261</v>
      </c>
      <c r="N6816" s="32">
        <v>155</v>
      </c>
      <c r="O6816" s="33">
        <f t="shared" si="1475"/>
        <v>0.12291831879460745</v>
      </c>
      <c r="P6816" s="34">
        <f t="shared" si="1479"/>
        <v>15.951105240057991</v>
      </c>
      <c r="Q6816" s="35">
        <v>0</v>
      </c>
      <c r="R6816" s="34">
        <f t="shared" si="1480"/>
        <v>0</v>
      </c>
      <c r="S6816" s="33">
        <v>22.82</v>
      </c>
      <c r="T6816" s="34">
        <f t="shared" si="1481"/>
        <v>67.965981573352224</v>
      </c>
      <c r="U6816" s="31">
        <f t="shared" si="1476"/>
        <v>21.809888629587011</v>
      </c>
      <c r="V6816" s="32">
        <f t="shared" si="1477"/>
        <v>27371</v>
      </c>
      <c r="W6816" s="36"/>
      <c r="X6816" s="36">
        <f t="shared" si="1482"/>
        <v>3617.81</v>
      </c>
      <c r="Y6816" s="29">
        <f t="shared" si="1470"/>
        <v>21377.920000000002</v>
      </c>
      <c r="Z6816" s="36"/>
      <c r="AA6816" s="36">
        <f t="shared" si="1469"/>
        <v>21377.920000000002</v>
      </c>
      <c r="AB6816" s="29">
        <f t="shared" si="1471"/>
        <v>16109.96</v>
      </c>
      <c r="AC6816" s="30">
        <f t="shared" si="1472"/>
        <v>123.92</v>
      </c>
    </row>
    <row r="6817" spans="1:30" x14ac:dyDescent="0.2">
      <c r="A6817" s="1" t="s">
        <v>1035</v>
      </c>
      <c r="B6817" s="31" t="s">
        <v>8287</v>
      </c>
      <c r="C6817" s="1">
        <v>0</v>
      </c>
      <c r="D6817" s="1" t="s">
        <v>15372</v>
      </c>
      <c r="E6817" s="1" t="s">
        <v>19323</v>
      </c>
      <c r="F6817" s="1">
        <v>0</v>
      </c>
      <c r="G6817" s="19">
        <v>102</v>
      </c>
      <c r="H6817" s="29">
        <f t="shared" si="1473"/>
        <v>13934.85</v>
      </c>
      <c r="I6817" s="32">
        <v>1256</v>
      </c>
      <c r="J6817" s="32">
        <v>39</v>
      </c>
      <c r="K6817" s="33">
        <f t="shared" si="1474"/>
        <v>3.1050955414012739E-2</v>
      </c>
      <c r="L6817" s="34">
        <f t="shared" si="1478"/>
        <v>16.184134337000579</v>
      </c>
      <c r="M6817" s="32">
        <v>1125</v>
      </c>
      <c r="N6817" s="32">
        <v>90</v>
      </c>
      <c r="O6817" s="33">
        <f t="shared" si="1475"/>
        <v>0.08</v>
      </c>
      <c r="P6817" s="34">
        <f t="shared" si="1479"/>
        <v>10.381596752368067</v>
      </c>
      <c r="Q6817" s="35">
        <v>0</v>
      </c>
      <c r="R6817" s="34">
        <f t="shared" si="1480"/>
        <v>0</v>
      </c>
      <c r="S6817" s="33">
        <v>23.7</v>
      </c>
      <c r="T6817" s="34">
        <f t="shared" si="1481"/>
        <v>71.084337349397586</v>
      </c>
      <c r="U6817" s="31">
        <f t="shared" si="1476"/>
        <v>24.412517109691557</v>
      </c>
      <c r="V6817" s="32">
        <f t="shared" si="1477"/>
        <v>30662</v>
      </c>
      <c r="W6817" s="36"/>
      <c r="X6817" s="36">
        <f t="shared" si="1482"/>
        <v>4052.8</v>
      </c>
      <c r="Y6817" s="29">
        <f t="shared" si="1470"/>
        <v>17987.650000000001</v>
      </c>
      <c r="Z6817" s="36"/>
      <c r="AA6817" s="36">
        <f t="shared" si="1469"/>
        <v>17987.650000000001</v>
      </c>
      <c r="AB6817" s="29">
        <f t="shared" si="1471"/>
        <v>13555.12</v>
      </c>
      <c r="AC6817" s="30">
        <f t="shared" si="1472"/>
        <v>132.88999999999999</v>
      </c>
      <c r="AD6817" s="29"/>
    </row>
    <row r="6818" spans="1:30" x14ac:dyDescent="0.2">
      <c r="A6818" s="1" t="s">
        <v>2734</v>
      </c>
      <c r="B6818" s="31" t="s">
        <v>8286</v>
      </c>
      <c r="C6818" s="1">
        <v>0</v>
      </c>
      <c r="D6818" s="1" t="s">
        <v>15373</v>
      </c>
      <c r="E6818" s="1" t="s">
        <v>16622</v>
      </c>
      <c r="F6818" s="1">
        <v>0</v>
      </c>
      <c r="G6818" s="19">
        <v>132</v>
      </c>
      <c r="H6818" s="29">
        <f t="shared" si="1473"/>
        <v>18033.34</v>
      </c>
      <c r="I6818" s="32">
        <v>1256</v>
      </c>
      <c r="J6818" s="32">
        <v>45</v>
      </c>
      <c r="K6818" s="33">
        <f t="shared" si="1474"/>
        <v>3.5828025477707005E-2</v>
      </c>
      <c r="L6818" s="34">
        <f t="shared" si="1478"/>
        <v>18.674001158077591</v>
      </c>
      <c r="M6818" s="32">
        <v>1314</v>
      </c>
      <c r="N6818" s="32">
        <v>95</v>
      </c>
      <c r="O6818" s="33">
        <f t="shared" si="1475"/>
        <v>7.2298325722983253E-2</v>
      </c>
      <c r="P6818" s="34">
        <f t="shared" si="1479"/>
        <v>9.3821507940921443</v>
      </c>
      <c r="Q6818" s="35">
        <v>0</v>
      </c>
      <c r="R6818" s="34">
        <f t="shared" si="1480"/>
        <v>0</v>
      </c>
      <c r="S6818" s="33">
        <v>19.32</v>
      </c>
      <c r="T6818" s="34">
        <f t="shared" si="1481"/>
        <v>55.563430191353646</v>
      </c>
      <c r="U6818" s="31">
        <f t="shared" si="1476"/>
        <v>20.904895535880847</v>
      </c>
      <c r="V6818" s="32">
        <f t="shared" si="1477"/>
        <v>26257</v>
      </c>
      <c r="W6818" s="36"/>
      <c r="X6818" s="36">
        <f t="shared" si="1482"/>
        <v>3470.57</v>
      </c>
      <c r="Y6818" s="29">
        <f t="shared" si="1470"/>
        <v>21503.91</v>
      </c>
      <c r="Z6818" s="36"/>
      <c r="AA6818" s="36">
        <f t="shared" si="1469"/>
        <v>21503.91</v>
      </c>
      <c r="AB6818" s="29">
        <f t="shared" si="1471"/>
        <v>16204.91</v>
      </c>
      <c r="AC6818" s="30">
        <f t="shared" si="1472"/>
        <v>122.76</v>
      </c>
      <c r="AD6818" s="29"/>
    </row>
    <row r="6819" spans="1:30" x14ac:dyDescent="0.2">
      <c r="A6819" s="1" t="s">
        <v>3453</v>
      </c>
      <c r="B6819" s="31" t="s">
        <v>8287</v>
      </c>
      <c r="C6819" s="1">
        <v>0</v>
      </c>
      <c r="D6819" s="1" t="s">
        <v>15374</v>
      </c>
      <c r="E6819" s="1" t="s">
        <v>16994</v>
      </c>
      <c r="F6819" s="1">
        <v>0</v>
      </c>
      <c r="G6819" s="19">
        <v>121</v>
      </c>
      <c r="H6819" s="29">
        <f t="shared" si="1473"/>
        <v>16530.560000000001</v>
      </c>
      <c r="I6819" s="32">
        <v>1256</v>
      </c>
      <c r="J6819" s="32">
        <v>20</v>
      </c>
      <c r="K6819" s="33">
        <f t="shared" si="1474"/>
        <v>1.5923566878980892E-2</v>
      </c>
      <c r="L6819" s="34">
        <f t="shared" si="1478"/>
        <v>8.2995560702567062</v>
      </c>
      <c r="M6819" s="32">
        <v>1190</v>
      </c>
      <c r="N6819" s="32">
        <v>30</v>
      </c>
      <c r="O6819" s="33">
        <f t="shared" si="1475"/>
        <v>2.5210084033613446E-2</v>
      </c>
      <c r="P6819" s="34">
        <f t="shared" si="1479"/>
        <v>3.2715115816285922</v>
      </c>
      <c r="Q6819" s="35">
        <v>0</v>
      </c>
      <c r="R6819" s="34">
        <f t="shared" si="1480"/>
        <v>0</v>
      </c>
      <c r="S6819" s="33">
        <v>21.66</v>
      </c>
      <c r="T6819" s="34">
        <f t="shared" si="1481"/>
        <v>63.855421686746993</v>
      </c>
      <c r="U6819" s="31">
        <f t="shared" si="1476"/>
        <v>18.856622334658073</v>
      </c>
      <c r="V6819" s="32">
        <f t="shared" si="1477"/>
        <v>23684</v>
      </c>
      <c r="W6819" s="36"/>
      <c r="X6819" s="36">
        <f t="shared" si="1482"/>
        <v>3130.47</v>
      </c>
      <c r="Y6819" s="29">
        <f t="shared" si="1470"/>
        <v>19661.030000000002</v>
      </c>
      <c r="Z6819" s="36"/>
      <c r="AA6819" s="36">
        <f t="shared" si="1469"/>
        <v>19661.030000000002</v>
      </c>
      <c r="AB6819" s="29">
        <f t="shared" si="1471"/>
        <v>14816.15</v>
      </c>
      <c r="AC6819" s="30">
        <f t="shared" si="1472"/>
        <v>122.45</v>
      </c>
      <c r="AD6819" s="29"/>
    </row>
    <row r="6820" spans="1:30" x14ac:dyDescent="0.2">
      <c r="A6820" s="1" t="s">
        <v>4926</v>
      </c>
      <c r="B6820" s="31" t="s">
        <v>8291</v>
      </c>
      <c r="C6820" s="1">
        <v>0</v>
      </c>
      <c r="D6820" s="1" t="s">
        <v>15375</v>
      </c>
      <c r="E6820" s="1" t="s">
        <v>17312</v>
      </c>
      <c r="F6820" s="1">
        <v>0</v>
      </c>
      <c r="G6820" s="19">
        <v>89</v>
      </c>
      <c r="H6820" s="29">
        <f t="shared" si="1473"/>
        <v>12158.84</v>
      </c>
      <c r="I6820" s="32">
        <v>1256</v>
      </c>
      <c r="J6820" s="32">
        <v>17</v>
      </c>
      <c r="K6820" s="33">
        <f t="shared" si="1474"/>
        <v>1.3535031847133758E-2</v>
      </c>
      <c r="L6820" s="34">
        <f t="shared" si="1478"/>
        <v>7.054622659718202</v>
      </c>
      <c r="M6820" s="32">
        <v>1128</v>
      </c>
      <c r="N6820" s="32">
        <v>5</v>
      </c>
      <c r="O6820" s="33">
        <f t="shared" si="1475"/>
        <v>4.4326241134751776E-3</v>
      </c>
      <c r="P6820" s="34">
        <f t="shared" si="1479"/>
        <v>0.57522145126152846</v>
      </c>
      <c r="Q6820" s="35">
        <v>0</v>
      </c>
      <c r="R6820" s="34">
        <f t="shared" si="1480"/>
        <v>0</v>
      </c>
      <c r="S6820" s="33">
        <v>24.15</v>
      </c>
      <c r="T6820" s="34">
        <f t="shared" si="1481"/>
        <v>72.678951098511689</v>
      </c>
      <c r="U6820" s="31">
        <f t="shared" si="1476"/>
        <v>20.077198802372855</v>
      </c>
      <c r="V6820" s="32">
        <f t="shared" si="1477"/>
        <v>25217</v>
      </c>
      <c r="W6820" s="36"/>
      <c r="X6820" s="36">
        <f t="shared" si="1482"/>
        <v>3333.1</v>
      </c>
      <c r="Y6820" s="29">
        <f t="shared" si="1470"/>
        <v>15491.94</v>
      </c>
      <c r="Z6820" s="36"/>
      <c r="AA6820" s="36">
        <f t="shared" si="1469"/>
        <v>15491.94</v>
      </c>
      <c r="AB6820" s="29">
        <f t="shared" si="1471"/>
        <v>11674.41</v>
      </c>
      <c r="AC6820" s="30">
        <f t="shared" si="1472"/>
        <v>131.16999999999999</v>
      </c>
      <c r="AD6820" s="29"/>
    </row>
    <row r="6821" spans="1:30" x14ac:dyDescent="0.2">
      <c r="A6821" s="1" t="s">
        <v>4929</v>
      </c>
      <c r="B6821" s="31" t="s">
        <v>8292</v>
      </c>
      <c r="C6821" s="1">
        <v>0</v>
      </c>
      <c r="D6821" s="1" t="s">
        <v>15376</v>
      </c>
      <c r="E6821" s="1" t="s">
        <v>16653</v>
      </c>
      <c r="F6821" s="1">
        <v>0</v>
      </c>
      <c r="G6821" s="19">
        <v>132</v>
      </c>
      <c r="H6821" s="29">
        <f t="shared" si="1473"/>
        <v>18033.34</v>
      </c>
      <c r="I6821" s="32">
        <v>1256</v>
      </c>
      <c r="J6821" s="32">
        <v>63</v>
      </c>
      <c r="K6821" s="33">
        <f t="shared" si="1474"/>
        <v>5.0159235668789812E-2</v>
      </c>
      <c r="L6821" s="34">
        <f t="shared" si="1478"/>
        <v>26.143601621308626</v>
      </c>
      <c r="M6821" s="32">
        <v>1083</v>
      </c>
      <c r="N6821" s="32">
        <v>57</v>
      </c>
      <c r="O6821" s="33">
        <f t="shared" si="1475"/>
        <v>5.2631578947368418E-2</v>
      </c>
      <c r="P6821" s="34">
        <f t="shared" si="1479"/>
        <v>6.8299978634000436</v>
      </c>
      <c r="Q6821" s="35">
        <v>0</v>
      </c>
      <c r="R6821" s="34">
        <f t="shared" si="1480"/>
        <v>0</v>
      </c>
      <c r="S6821" s="33">
        <v>21.29</v>
      </c>
      <c r="T6821" s="34">
        <f t="shared" si="1481"/>
        <v>62.544294826364279</v>
      </c>
      <c r="U6821" s="31">
        <f t="shared" si="1476"/>
        <v>23.879473577768238</v>
      </c>
      <c r="V6821" s="32">
        <f t="shared" si="1477"/>
        <v>29993</v>
      </c>
      <c r="W6821" s="36"/>
      <c r="X6821" s="36">
        <f t="shared" si="1482"/>
        <v>3964.38</v>
      </c>
      <c r="Y6821" s="29">
        <f t="shared" si="1470"/>
        <v>21997.72</v>
      </c>
      <c r="Z6821" s="36"/>
      <c r="AA6821" s="36">
        <f t="shared" si="1469"/>
        <v>21997.72</v>
      </c>
      <c r="AB6821" s="29">
        <f t="shared" si="1471"/>
        <v>16577.03</v>
      </c>
      <c r="AC6821" s="30">
        <f t="shared" si="1472"/>
        <v>125.58</v>
      </c>
    </row>
    <row r="6822" spans="1:30" x14ac:dyDescent="0.2">
      <c r="A6822" s="1" t="s">
        <v>5030</v>
      </c>
      <c r="B6822" s="31" t="s">
        <v>8286</v>
      </c>
      <c r="C6822" s="1">
        <v>0</v>
      </c>
      <c r="D6822" s="1" t="s">
        <v>15377</v>
      </c>
      <c r="E6822" s="1" t="s">
        <v>16655</v>
      </c>
      <c r="F6822" s="1">
        <v>0</v>
      </c>
      <c r="G6822" s="19">
        <v>122</v>
      </c>
      <c r="H6822" s="29">
        <f t="shared" si="1473"/>
        <v>16667.18</v>
      </c>
      <c r="I6822" s="32">
        <v>1256</v>
      </c>
      <c r="J6822" s="32">
        <v>33</v>
      </c>
      <c r="K6822" s="33">
        <f t="shared" si="1474"/>
        <v>2.6273885350318472E-2</v>
      </c>
      <c r="L6822" s="34">
        <f t="shared" si="1478"/>
        <v>13.694267515923567</v>
      </c>
      <c r="M6822" s="32">
        <v>1281</v>
      </c>
      <c r="N6822" s="32">
        <v>196</v>
      </c>
      <c r="O6822" s="33">
        <f t="shared" si="1475"/>
        <v>0.15300546448087432</v>
      </c>
      <c r="P6822" s="34">
        <f t="shared" si="1479"/>
        <v>19.855512914365153</v>
      </c>
      <c r="Q6822" s="35">
        <v>0</v>
      </c>
      <c r="R6822" s="34">
        <f t="shared" si="1480"/>
        <v>0</v>
      </c>
      <c r="S6822" s="33">
        <v>20.93</v>
      </c>
      <c r="T6822" s="34">
        <f t="shared" si="1481"/>
        <v>61.268603827073001</v>
      </c>
      <c r="U6822" s="31">
        <f t="shared" si="1476"/>
        <v>23.704596064340429</v>
      </c>
      <c r="V6822" s="32">
        <f t="shared" si="1477"/>
        <v>29773</v>
      </c>
      <c r="W6822" s="36"/>
      <c r="X6822" s="36">
        <f t="shared" si="1482"/>
        <v>3935.3</v>
      </c>
      <c r="Y6822" s="29">
        <f t="shared" si="1470"/>
        <v>20602.48</v>
      </c>
      <c r="Z6822" s="36"/>
      <c r="AA6822" s="36">
        <f t="shared" si="1469"/>
        <v>20602.48</v>
      </c>
      <c r="AB6822" s="29">
        <f t="shared" si="1471"/>
        <v>15525.61</v>
      </c>
      <c r="AC6822" s="30">
        <f t="shared" si="1472"/>
        <v>127.26</v>
      </c>
    </row>
    <row r="6823" spans="1:30" x14ac:dyDescent="0.2">
      <c r="A6823" s="1" t="s">
        <v>5748</v>
      </c>
      <c r="B6823" s="31" t="s">
        <v>8287</v>
      </c>
      <c r="C6823" s="1">
        <v>0</v>
      </c>
      <c r="D6823" s="1" t="s">
        <v>15378</v>
      </c>
      <c r="E6823" s="1" t="s">
        <v>18753</v>
      </c>
      <c r="F6823" s="1">
        <v>0</v>
      </c>
      <c r="G6823" s="19">
        <v>107</v>
      </c>
      <c r="H6823" s="29">
        <f t="shared" si="1473"/>
        <v>14617.93</v>
      </c>
      <c r="I6823" s="32">
        <v>1256</v>
      </c>
      <c r="J6823" s="32">
        <v>26</v>
      </c>
      <c r="K6823" s="33">
        <f t="shared" si="1474"/>
        <v>2.0700636942675158E-2</v>
      </c>
      <c r="L6823" s="34">
        <f t="shared" si="1478"/>
        <v>10.789422891333718</v>
      </c>
      <c r="M6823" s="32">
        <v>1164</v>
      </c>
      <c r="N6823" s="32">
        <v>24</v>
      </c>
      <c r="O6823" s="33">
        <f t="shared" si="1475"/>
        <v>2.0618556701030927E-2</v>
      </c>
      <c r="P6823" s="34">
        <f t="shared" si="1479"/>
        <v>2.6756692660742436</v>
      </c>
      <c r="Q6823" s="35">
        <v>0</v>
      </c>
      <c r="R6823" s="34">
        <f t="shared" si="1480"/>
        <v>0</v>
      </c>
      <c r="S6823" s="33">
        <v>22.43</v>
      </c>
      <c r="T6823" s="34">
        <f t="shared" si="1481"/>
        <v>66.583982990786666</v>
      </c>
      <c r="U6823" s="31">
        <f t="shared" si="1476"/>
        <v>20.012268787048658</v>
      </c>
      <c r="V6823" s="32">
        <f t="shared" si="1477"/>
        <v>25135</v>
      </c>
      <c r="W6823" s="36"/>
      <c r="X6823" s="36">
        <f t="shared" si="1482"/>
        <v>3322.26</v>
      </c>
      <c r="Y6823" s="29">
        <f t="shared" si="1470"/>
        <v>17940.190000000002</v>
      </c>
      <c r="Z6823" s="36"/>
      <c r="AA6823" s="36">
        <f t="shared" si="1469"/>
        <v>17940.190000000002</v>
      </c>
      <c r="AB6823" s="29">
        <f t="shared" si="1471"/>
        <v>13519.36</v>
      </c>
      <c r="AC6823" s="30">
        <f t="shared" si="1472"/>
        <v>126.35</v>
      </c>
    </row>
    <row r="6824" spans="1:30" x14ac:dyDescent="0.2">
      <c r="A6824" s="1" t="s">
        <v>7980</v>
      </c>
      <c r="B6824" s="31" t="s">
        <v>8286</v>
      </c>
      <c r="C6824" s="1">
        <v>0</v>
      </c>
      <c r="D6824" s="1" t="s">
        <v>15379</v>
      </c>
      <c r="E6824" s="1" t="s">
        <v>16696</v>
      </c>
      <c r="F6824" s="1">
        <v>0</v>
      </c>
      <c r="G6824" s="19">
        <v>133</v>
      </c>
      <c r="H6824" s="29">
        <f t="shared" si="1473"/>
        <v>18169.95</v>
      </c>
      <c r="I6824" s="32">
        <v>1256</v>
      </c>
      <c r="J6824" s="32">
        <v>57</v>
      </c>
      <c r="K6824" s="33">
        <f t="shared" si="1474"/>
        <v>4.5382165605095538E-2</v>
      </c>
      <c r="L6824" s="34">
        <f t="shared" si="1478"/>
        <v>23.653734800231614</v>
      </c>
      <c r="M6824" s="32">
        <v>1198</v>
      </c>
      <c r="N6824" s="32">
        <v>225</v>
      </c>
      <c r="O6824" s="33">
        <f t="shared" si="1475"/>
        <v>0.18781302170283806</v>
      </c>
      <c r="P6824" s="34">
        <f t="shared" si="1479"/>
        <v>24.372488202032709</v>
      </c>
      <c r="Q6824" s="35">
        <v>0</v>
      </c>
      <c r="R6824" s="34">
        <f t="shared" si="1480"/>
        <v>0</v>
      </c>
      <c r="S6824" s="33">
        <v>20.93</v>
      </c>
      <c r="T6824" s="34">
        <f t="shared" si="1481"/>
        <v>61.268603827073001</v>
      </c>
      <c r="U6824" s="31">
        <f t="shared" si="1476"/>
        <v>27.323706707334331</v>
      </c>
      <c r="V6824" s="32">
        <f t="shared" si="1477"/>
        <v>34319</v>
      </c>
      <c r="W6824" s="36"/>
      <c r="X6824" s="36">
        <f t="shared" si="1482"/>
        <v>4536.17</v>
      </c>
      <c r="Y6824" s="29">
        <f t="shared" si="1470"/>
        <v>22706.120000000003</v>
      </c>
      <c r="Z6824" s="36"/>
      <c r="AA6824" s="36">
        <f t="shared" si="1469"/>
        <v>22706.120000000003</v>
      </c>
      <c r="AB6824" s="29">
        <f t="shared" si="1471"/>
        <v>17110.87</v>
      </c>
      <c r="AC6824" s="30">
        <f t="shared" si="1472"/>
        <v>128.65</v>
      </c>
      <c r="AD6824" s="29"/>
    </row>
    <row r="6825" spans="1:30" x14ac:dyDescent="0.2">
      <c r="A6825" s="1" t="s">
        <v>2763</v>
      </c>
      <c r="B6825" s="31" t="s">
        <v>8286</v>
      </c>
      <c r="C6825" s="1">
        <v>0</v>
      </c>
      <c r="D6825" s="1" t="s">
        <v>15380</v>
      </c>
      <c r="E6825" s="1" t="s">
        <v>16622</v>
      </c>
      <c r="F6825" s="1">
        <v>0</v>
      </c>
      <c r="G6825" s="19">
        <v>144</v>
      </c>
      <c r="H6825" s="29">
        <f t="shared" si="1473"/>
        <v>19672.73</v>
      </c>
      <c r="I6825" s="32">
        <v>1257</v>
      </c>
      <c r="J6825" s="32">
        <v>35</v>
      </c>
      <c r="K6825" s="33">
        <f t="shared" si="1474"/>
        <v>2.7844073190135241E-2</v>
      </c>
      <c r="L6825" s="34">
        <f t="shared" si="1478"/>
        <v>14.512668450615942</v>
      </c>
      <c r="M6825" s="32">
        <v>1233</v>
      </c>
      <c r="N6825" s="32">
        <v>57</v>
      </c>
      <c r="O6825" s="33">
        <f t="shared" si="1475"/>
        <v>4.6228710462287104E-2</v>
      </c>
      <c r="P6825" s="34">
        <f t="shared" si="1479"/>
        <v>5.9990978800180432</v>
      </c>
      <c r="Q6825" s="35">
        <v>0</v>
      </c>
      <c r="R6825" s="34">
        <f t="shared" si="1480"/>
        <v>0</v>
      </c>
      <c r="S6825" s="33">
        <v>17.96</v>
      </c>
      <c r="T6825" s="34">
        <f t="shared" si="1481"/>
        <v>50.744153082919915</v>
      </c>
      <c r="U6825" s="31">
        <f t="shared" si="1476"/>
        <v>17.813979853388474</v>
      </c>
      <c r="V6825" s="32">
        <f t="shared" si="1477"/>
        <v>22392</v>
      </c>
      <c r="W6825" s="36"/>
      <c r="X6825" s="36">
        <f t="shared" si="1482"/>
        <v>2959.7</v>
      </c>
      <c r="Y6825" s="29">
        <f t="shared" si="1470"/>
        <v>22632.43</v>
      </c>
      <c r="Z6825" s="36"/>
      <c r="AA6825" s="36">
        <f t="shared" si="1469"/>
        <v>22632.43</v>
      </c>
      <c r="AB6825" s="29">
        <f t="shared" si="1471"/>
        <v>17055.34</v>
      </c>
      <c r="AC6825" s="30">
        <f t="shared" si="1472"/>
        <v>118.44</v>
      </c>
      <c r="AD6825" s="29"/>
    </row>
    <row r="6826" spans="1:30" x14ac:dyDescent="0.2">
      <c r="A6826" s="1" t="s">
        <v>3599</v>
      </c>
      <c r="B6826" s="31" t="s">
        <v>8286</v>
      </c>
      <c r="C6826" s="1">
        <v>0</v>
      </c>
      <c r="D6826" s="1" t="s">
        <v>15381</v>
      </c>
      <c r="E6826" s="1" t="s">
        <v>16641</v>
      </c>
      <c r="F6826" s="1">
        <v>0</v>
      </c>
      <c r="G6826" s="19">
        <v>122</v>
      </c>
      <c r="H6826" s="29">
        <f t="shared" si="1473"/>
        <v>16667.18</v>
      </c>
      <c r="I6826" s="32">
        <v>1257</v>
      </c>
      <c r="J6826" s="32">
        <v>51</v>
      </c>
      <c r="K6826" s="33">
        <f t="shared" si="1474"/>
        <v>4.0572792362768499E-2</v>
      </c>
      <c r="L6826" s="34">
        <f t="shared" si="1478"/>
        <v>21.14703117089752</v>
      </c>
      <c r="M6826" s="32">
        <v>1267</v>
      </c>
      <c r="N6826" s="32">
        <v>186</v>
      </c>
      <c r="O6826" s="33">
        <f t="shared" si="1475"/>
        <v>0.1468034727703236</v>
      </c>
      <c r="P6826" s="34">
        <f t="shared" si="1479"/>
        <v>19.050680701859317</v>
      </c>
      <c r="Q6826" s="35">
        <v>0</v>
      </c>
      <c r="R6826" s="34">
        <f t="shared" si="1480"/>
        <v>0</v>
      </c>
      <c r="S6826" s="33">
        <v>22.05</v>
      </c>
      <c r="T6826" s="34">
        <f t="shared" si="1481"/>
        <v>65.237420269312551</v>
      </c>
      <c r="U6826" s="31">
        <f t="shared" si="1476"/>
        <v>26.358783035517348</v>
      </c>
      <c r="V6826" s="32">
        <f t="shared" si="1477"/>
        <v>33133</v>
      </c>
      <c r="W6826" s="36"/>
      <c r="X6826" s="36">
        <f t="shared" si="1482"/>
        <v>4379.41</v>
      </c>
      <c r="Y6826" s="29">
        <f t="shared" si="1470"/>
        <v>21046.59</v>
      </c>
      <c r="Z6826" s="36"/>
      <c r="AA6826" s="36">
        <f t="shared" si="1469"/>
        <v>21046.59</v>
      </c>
      <c r="AB6826" s="29">
        <f t="shared" si="1471"/>
        <v>15860.28</v>
      </c>
      <c r="AC6826" s="30">
        <f t="shared" si="1472"/>
        <v>130</v>
      </c>
      <c r="AD6826" s="29"/>
    </row>
    <row r="6827" spans="1:30" x14ac:dyDescent="0.2">
      <c r="A6827" s="1" t="s">
        <v>4002</v>
      </c>
      <c r="B6827" s="31" t="s">
        <v>8286</v>
      </c>
      <c r="C6827" s="1">
        <v>0</v>
      </c>
      <c r="D6827" s="1" t="s">
        <v>15382</v>
      </c>
      <c r="E6827" s="1" t="s">
        <v>16643</v>
      </c>
      <c r="F6827" s="1">
        <v>0</v>
      </c>
      <c r="G6827" s="19">
        <v>112</v>
      </c>
      <c r="H6827" s="29">
        <f t="shared" si="1473"/>
        <v>15301.01</v>
      </c>
      <c r="I6827" s="32">
        <v>1257</v>
      </c>
      <c r="J6827" s="32">
        <v>50</v>
      </c>
      <c r="K6827" s="33">
        <f t="shared" si="1474"/>
        <v>3.9777247414478918E-2</v>
      </c>
      <c r="L6827" s="34">
        <f t="shared" si="1478"/>
        <v>20.732383500879919</v>
      </c>
      <c r="M6827" s="32">
        <v>1291</v>
      </c>
      <c r="N6827" s="32">
        <v>572</v>
      </c>
      <c r="O6827" s="33">
        <f t="shared" si="1475"/>
        <v>0.44306738962044928</v>
      </c>
      <c r="P6827" s="34">
        <f t="shared" si="1479"/>
        <v>57.496837164548154</v>
      </c>
      <c r="Q6827" s="35">
        <v>0</v>
      </c>
      <c r="R6827" s="34">
        <f t="shared" si="1480"/>
        <v>0</v>
      </c>
      <c r="S6827" s="33">
        <v>23.72</v>
      </c>
      <c r="T6827" s="34">
        <f t="shared" si="1481"/>
        <v>71.155209071580444</v>
      </c>
      <c r="U6827" s="31">
        <f t="shared" si="1476"/>
        <v>37.346107434252133</v>
      </c>
      <c r="V6827" s="32">
        <f t="shared" si="1477"/>
        <v>46944</v>
      </c>
      <c r="W6827" s="36"/>
      <c r="X6827" s="36">
        <f t="shared" si="1482"/>
        <v>6204.91</v>
      </c>
      <c r="Y6827" s="29">
        <f t="shared" si="1470"/>
        <v>21505.919999999998</v>
      </c>
      <c r="Z6827" s="36"/>
      <c r="AA6827" s="36">
        <f t="shared" si="1469"/>
        <v>21505.919999999998</v>
      </c>
      <c r="AB6827" s="29">
        <f t="shared" si="1471"/>
        <v>16206.42</v>
      </c>
      <c r="AC6827" s="30">
        <f t="shared" si="1472"/>
        <v>144.69999999999999</v>
      </c>
      <c r="AD6827" s="29"/>
    </row>
    <row r="6828" spans="1:30" x14ac:dyDescent="0.2">
      <c r="A6828" s="1" t="s">
        <v>5340</v>
      </c>
      <c r="B6828" s="31" t="s">
        <v>8286</v>
      </c>
      <c r="C6828" s="1">
        <v>0</v>
      </c>
      <c r="D6828" s="1" t="s">
        <v>15383</v>
      </c>
      <c r="E6828" s="1" t="s">
        <v>16660</v>
      </c>
      <c r="F6828" s="1">
        <v>0</v>
      </c>
      <c r="G6828" s="19">
        <v>115</v>
      </c>
      <c r="H6828" s="29">
        <f t="shared" si="1473"/>
        <v>15710.86</v>
      </c>
      <c r="I6828" s="32">
        <v>1257</v>
      </c>
      <c r="J6828" s="32">
        <v>37</v>
      </c>
      <c r="K6828" s="33">
        <f t="shared" si="1474"/>
        <v>2.94351630867144E-2</v>
      </c>
      <c r="L6828" s="34">
        <f t="shared" si="1478"/>
        <v>15.341963790651143</v>
      </c>
      <c r="M6828" s="32">
        <v>1241</v>
      </c>
      <c r="N6828" s="32">
        <v>403</v>
      </c>
      <c r="O6828" s="33">
        <f t="shared" si="1475"/>
        <v>0.32473811442385175</v>
      </c>
      <c r="P6828" s="34">
        <f t="shared" si="1479"/>
        <v>42.141251925909856</v>
      </c>
      <c r="Q6828" s="35">
        <v>0</v>
      </c>
      <c r="R6828" s="34">
        <f t="shared" si="1480"/>
        <v>0</v>
      </c>
      <c r="S6828" s="33">
        <v>23.28</v>
      </c>
      <c r="T6828" s="34">
        <f t="shared" si="1481"/>
        <v>69.596031183557756</v>
      </c>
      <c r="U6828" s="31">
        <f t="shared" si="1476"/>
        <v>31.76981172502969</v>
      </c>
      <c r="V6828" s="32">
        <f t="shared" si="1477"/>
        <v>39935</v>
      </c>
      <c r="W6828" s="36"/>
      <c r="X6828" s="36">
        <f t="shared" si="1482"/>
        <v>5278.48</v>
      </c>
      <c r="Y6828" s="29">
        <f t="shared" si="1470"/>
        <v>20989.34</v>
      </c>
      <c r="Z6828" s="36"/>
      <c r="AA6828" s="36">
        <f t="shared" si="1469"/>
        <v>20989.34</v>
      </c>
      <c r="AB6828" s="29">
        <f t="shared" si="1471"/>
        <v>15817.14</v>
      </c>
      <c r="AC6828" s="30">
        <f t="shared" si="1472"/>
        <v>137.54</v>
      </c>
      <c r="AD6828" s="29"/>
    </row>
    <row r="6829" spans="1:30" x14ac:dyDescent="0.2">
      <c r="A6829" s="1" t="s">
        <v>5872</v>
      </c>
      <c r="B6829" s="31" t="s">
        <v>8286</v>
      </c>
      <c r="C6829" s="1">
        <v>0</v>
      </c>
      <c r="D6829" s="1" t="s">
        <v>15384</v>
      </c>
      <c r="E6829" s="1" t="s">
        <v>17468</v>
      </c>
      <c r="F6829" s="1">
        <v>0</v>
      </c>
      <c r="G6829" s="19">
        <v>107</v>
      </c>
      <c r="H6829" s="29">
        <f t="shared" si="1473"/>
        <v>14617.93</v>
      </c>
      <c r="I6829" s="32">
        <v>1257</v>
      </c>
      <c r="J6829" s="32">
        <v>31</v>
      </c>
      <c r="K6829" s="33">
        <f t="shared" si="1474"/>
        <v>2.4661893396976928E-2</v>
      </c>
      <c r="L6829" s="34">
        <f t="shared" si="1478"/>
        <v>12.854077770545549</v>
      </c>
      <c r="M6829" s="32">
        <v>1197</v>
      </c>
      <c r="N6829" s="32">
        <v>88</v>
      </c>
      <c r="O6829" s="33">
        <f t="shared" si="1475"/>
        <v>7.3517126148705092E-2</v>
      </c>
      <c r="P6829" s="34">
        <f t="shared" si="1479"/>
        <v>9.5403144758603773</v>
      </c>
      <c r="Q6829" s="35">
        <v>0</v>
      </c>
      <c r="R6829" s="34">
        <f t="shared" si="1480"/>
        <v>0</v>
      </c>
      <c r="S6829" s="33">
        <v>23.28</v>
      </c>
      <c r="T6829" s="34">
        <f t="shared" si="1481"/>
        <v>69.596031183557756</v>
      </c>
      <c r="U6829" s="31">
        <f t="shared" si="1476"/>
        <v>22.997605857490921</v>
      </c>
      <c r="V6829" s="32">
        <f t="shared" si="1477"/>
        <v>28908</v>
      </c>
      <c r="W6829" s="36"/>
      <c r="X6829" s="36">
        <f t="shared" si="1482"/>
        <v>3820.97</v>
      </c>
      <c r="Y6829" s="29">
        <f t="shared" si="1470"/>
        <v>18438.900000000001</v>
      </c>
      <c r="Z6829" s="36"/>
      <c r="AA6829" s="36">
        <f t="shared" si="1469"/>
        <v>18438.900000000001</v>
      </c>
      <c r="AB6829" s="29">
        <f t="shared" si="1471"/>
        <v>13895.18</v>
      </c>
      <c r="AC6829" s="30">
        <f t="shared" si="1472"/>
        <v>129.86000000000001</v>
      </c>
    </row>
    <row r="6830" spans="1:30" x14ac:dyDescent="0.2">
      <c r="A6830" s="1" t="s">
        <v>6676</v>
      </c>
      <c r="B6830" s="31" t="s">
        <v>8291</v>
      </c>
      <c r="C6830" s="1">
        <v>0</v>
      </c>
      <c r="D6830" s="1" t="s">
        <v>15385</v>
      </c>
      <c r="E6830" s="1" t="s">
        <v>17638</v>
      </c>
      <c r="F6830" s="1">
        <v>0</v>
      </c>
      <c r="G6830" s="19">
        <v>103</v>
      </c>
      <c r="H6830" s="29">
        <f t="shared" si="1473"/>
        <v>14071.47</v>
      </c>
      <c r="I6830" s="32">
        <v>1257</v>
      </c>
      <c r="J6830" s="32">
        <v>0</v>
      </c>
      <c r="K6830" s="33">
        <f t="shared" si="1474"/>
        <v>0</v>
      </c>
      <c r="L6830" s="34">
        <f t="shared" si="1478"/>
        <v>0</v>
      </c>
      <c r="M6830" s="32">
        <v>1228</v>
      </c>
      <c r="N6830" s="32">
        <v>30</v>
      </c>
      <c r="O6830" s="33">
        <f t="shared" si="1475"/>
        <v>2.4429967426710098E-2</v>
      </c>
      <c r="P6830" s="34">
        <f t="shared" si="1479"/>
        <v>3.1702758812198897</v>
      </c>
      <c r="Q6830" s="35">
        <v>0</v>
      </c>
      <c r="R6830" s="34">
        <f t="shared" si="1480"/>
        <v>0</v>
      </c>
      <c r="S6830" s="33">
        <v>23.28</v>
      </c>
      <c r="T6830" s="34">
        <f t="shared" si="1481"/>
        <v>69.596031183557756</v>
      </c>
      <c r="U6830" s="31">
        <f t="shared" si="1476"/>
        <v>18.191576766194412</v>
      </c>
      <c r="V6830" s="32">
        <f t="shared" si="1477"/>
        <v>22867</v>
      </c>
      <c r="W6830" s="36"/>
      <c r="X6830" s="36">
        <f t="shared" si="1482"/>
        <v>3022.49</v>
      </c>
      <c r="Y6830" s="29">
        <f t="shared" si="1470"/>
        <v>17093.96</v>
      </c>
      <c r="Z6830" s="36"/>
      <c r="AA6830" s="36">
        <f t="shared" si="1469"/>
        <v>17093.96</v>
      </c>
      <c r="AB6830" s="29">
        <f t="shared" si="1471"/>
        <v>12881.66</v>
      </c>
      <c r="AC6830" s="30">
        <f t="shared" si="1472"/>
        <v>125.06</v>
      </c>
      <c r="AD6830" s="29"/>
    </row>
    <row r="6831" spans="1:30" x14ac:dyDescent="0.2">
      <c r="A6831" s="1" t="s">
        <v>7039</v>
      </c>
      <c r="B6831" s="31" t="s">
        <v>8287</v>
      </c>
      <c r="C6831" s="1">
        <v>0</v>
      </c>
      <c r="D6831" s="1" t="s">
        <v>15386</v>
      </c>
      <c r="E6831" s="1" t="s">
        <v>18150</v>
      </c>
      <c r="F6831" s="1">
        <v>0</v>
      </c>
      <c r="G6831" s="19">
        <v>132</v>
      </c>
      <c r="H6831" s="29">
        <f t="shared" si="1473"/>
        <v>18033.34</v>
      </c>
      <c r="I6831" s="32">
        <v>1257</v>
      </c>
      <c r="J6831" s="32">
        <v>17</v>
      </c>
      <c r="K6831" s="33">
        <f t="shared" si="1474"/>
        <v>1.3524264120922832E-2</v>
      </c>
      <c r="L6831" s="34">
        <f t="shared" si="1478"/>
        <v>7.0490103902991725</v>
      </c>
      <c r="M6831" s="32">
        <v>1153</v>
      </c>
      <c r="N6831" s="32">
        <v>29</v>
      </c>
      <c r="O6831" s="33">
        <f t="shared" si="1475"/>
        <v>2.5151777970511709E-2</v>
      </c>
      <c r="P6831" s="34">
        <f t="shared" si="1479"/>
        <v>3.2639452061868379</v>
      </c>
      <c r="Q6831" s="35">
        <v>0</v>
      </c>
      <c r="R6831" s="34">
        <f t="shared" si="1480"/>
        <v>0</v>
      </c>
      <c r="S6831" s="33">
        <v>20.61</v>
      </c>
      <c r="T6831" s="34">
        <f t="shared" si="1481"/>
        <v>60.13465627214741</v>
      </c>
      <c r="U6831" s="31">
        <f t="shared" si="1476"/>
        <v>17.611902967158354</v>
      </c>
      <c r="V6831" s="32">
        <f t="shared" si="1477"/>
        <v>22138</v>
      </c>
      <c r="W6831" s="36"/>
      <c r="X6831" s="36">
        <f t="shared" si="1482"/>
        <v>2926.13</v>
      </c>
      <c r="Y6831" s="29">
        <f t="shared" si="1470"/>
        <v>20959.47</v>
      </c>
      <c r="Z6831" s="36"/>
      <c r="AA6831" s="36">
        <f t="shared" si="1469"/>
        <v>20959.47</v>
      </c>
      <c r="AB6831" s="29">
        <f t="shared" si="1471"/>
        <v>15794.63</v>
      </c>
      <c r="AC6831" s="30">
        <f t="shared" si="1472"/>
        <v>119.66</v>
      </c>
      <c r="AD6831" s="29"/>
    </row>
    <row r="6832" spans="1:30" x14ac:dyDescent="0.2">
      <c r="A6832" s="1" t="s">
        <v>8136</v>
      </c>
      <c r="B6832" s="31" t="s">
        <v>8291</v>
      </c>
      <c r="C6832" s="1">
        <v>0</v>
      </c>
      <c r="D6832" s="1" t="s">
        <v>15387</v>
      </c>
      <c r="E6832" s="1" t="s">
        <v>16697</v>
      </c>
      <c r="F6832" s="1">
        <v>0</v>
      </c>
      <c r="G6832" s="19">
        <v>90</v>
      </c>
      <c r="H6832" s="29">
        <f t="shared" si="1473"/>
        <v>12295.46</v>
      </c>
      <c r="I6832" s="32">
        <v>1257</v>
      </c>
      <c r="J6832" s="32">
        <v>2</v>
      </c>
      <c r="K6832" s="33">
        <f t="shared" si="1474"/>
        <v>1.5910898965791568E-3</v>
      </c>
      <c r="L6832" s="34">
        <f t="shared" si="1478"/>
        <v>0.82929534003519689</v>
      </c>
      <c r="M6832" s="32">
        <v>1272</v>
      </c>
      <c r="N6832" s="32">
        <v>37</v>
      </c>
      <c r="O6832" s="33">
        <f t="shared" si="1475"/>
        <v>2.9088050314465409E-2</v>
      </c>
      <c r="P6832" s="34">
        <f t="shared" si="1479"/>
        <v>3.7747551084671622</v>
      </c>
      <c r="Q6832" s="35">
        <v>0</v>
      </c>
      <c r="R6832" s="34">
        <f t="shared" si="1480"/>
        <v>0</v>
      </c>
      <c r="S6832" s="33">
        <v>25.14</v>
      </c>
      <c r="T6832" s="34">
        <f t="shared" si="1481"/>
        <v>76.187101346562727</v>
      </c>
      <c r="U6832" s="31">
        <f t="shared" si="1476"/>
        <v>20.197787948766273</v>
      </c>
      <c r="V6832" s="32">
        <f t="shared" si="1477"/>
        <v>25389</v>
      </c>
      <c r="W6832" s="36"/>
      <c r="X6832" s="36">
        <f t="shared" si="1482"/>
        <v>3355.84</v>
      </c>
      <c r="Y6832" s="29">
        <f t="shared" si="1470"/>
        <v>15651.3</v>
      </c>
      <c r="Z6832" s="36"/>
      <c r="AA6832" s="36">
        <f t="shared" si="1469"/>
        <v>15651.3</v>
      </c>
      <c r="AB6832" s="29">
        <f t="shared" si="1471"/>
        <v>11794.5</v>
      </c>
      <c r="AC6832" s="30">
        <f t="shared" si="1472"/>
        <v>131.05000000000001</v>
      </c>
    </row>
    <row r="6833" spans="1:30" x14ac:dyDescent="0.2">
      <c r="A6833" s="1" t="s">
        <v>448</v>
      </c>
      <c r="B6833" s="31" t="s">
        <v>8291</v>
      </c>
      <c r="C6833" s="1">
        <v>0</v>
      </c>
      <c r="D6833" s="1" t="s">
        <v>15388</v>
      </c>
      <c r="E6833" s="1" t="s">
        <v>16586</v>
      </c>
      <c r="F6833" s="1">
        <v>0</v>
      </c>
      <c r="G6833" s="19">
        <v>101</v>
      </c>
      <c r="H6833" s="29">
        <f t="shared" si="1473"/>
        <v>13798.24</v>
      </c>
      <c r="I6833" s="32">
        <v>1258</v>
      </c>
      <c r="J6833" s="32">
        <v>1</v>
      </c>
      <c r="K6833" s="33">
        <f t="shared" si="1474"/>
        <v>7.9491255961844202E-4</v>
      </c>
      <c r="L6833" s="34">
        <f t="shared" si="1478"/>
        <v>0.41431806137688487</v>
      </c>
      <c r="M6833" s="32">
        <v>1134</v>
      </c>
      <c r="N6833" s="32">
        <v>10</v>
      </c>
      <c r="O6833" s="33">
        <f t="shared" si="1475"/>
        <v>8.8183421516754845E-3</v>
      </c>
      <c r="P6833" s="34">
        <f t="shared" si="1479"/>
        <v>1.1443559030388077</v>
      </c>
      <c r="Q6833" s="35">
        <v>0</v>
      </c>
      <c r="R6833" s="34">
        <f t="shared" si="1480"/>
        <v>0</v>
      </c>
      <c r="S6833" s="33">
        <v>21.32</v>
      </c>
      <c r="T6833" s="34">
        <f t="shared" si="1481"/>
        <v>62.650602409638559</v>
      </c>
      <c r="U6833" s="31">
        <f t="shared" si="1476"/>
        <v>16.052319093513564</v>
      </c>
      <c r="V6833" s="32">
        <f t="shared" si="1477"/>
        <v>20194</v>
      </c>
      <c r="W6833" s="36"/>
      <c r="X6833" s="36">
        <f t="shared" si="1482"/>
        <v>2669.18</v>
      </c>
      <c r="Y6833" s="29">
        <f t="shared" si="1470"/>
        <v>16467.419999999998</v>
      </c>
      <c r="Z6833" s="36"/>
      <c r="AA6833" s="36">
        <f t="shared" si="1469"/>
        <v>16467.419999999998</v>
      </c>
      <c r="AB6833" s="29">
        <f t="shared" si="1471"/>
        <v>12409.51</v>
      </c>
      <c r="AC6833" s="30">
        <f t="shared" si="1472"/>
        <v>122.87</v>
      </c>
      <c r="AD6833" s="29"/>
    </row>
    <row r="6834" spans="1:30" x14ac:dyDescent="0.2">
      <c r="A6834" s="1" t="s">
        <v>1165</v>
      </c>
      <c r="B6834" s="31" t="s">
        <v>8286</v>
      </c>
      <c r="C6834" s="1">
        <v>0</v>
      </c>
      <c r="D6834" s="1" t="s">
        <v>15389</v>
      </c>
      <c r="E6834" s="1" t="s">
        <v>19324</v>
      </c>
      <c r="F6834" s="1">
        <v>0</v>
      </c>
      <c r="G6834" s="19">
        <v>108</v>
      </c>
      <c r="H6834" s="29">
        <f t="shared" si="1473"/>
        <v>14754.55</v>
      </c>
      <c r="I6834" s="32">
        <v>1258</v>
      </c>
      <c r="J6834" s="32">
        <v>33</v>
      </c>
      <c r="K6834" s="33">
        <f t="shared" si="1474"/>
        <v>2.6232114467408585E-2</v>
      </c>
      <c r="L6834" s="34">
        <f t="shared" si="1478"/>
        <v>13.6724960254372</v>
      </c>
      <c r="M6834" s="32">
        <v>1259</v>
      </c>
      <c r="N6834" s="32">
        <v>195</v>
      </c>
      <c r="O6834" s="33">
        <f t="shared" si="1475"/>
        <v>0.15488482922954727</v>
      </c>
      <c r="P6834" s="34">
        <f t="shared" si="1479"/>
        <v>20.099398001506881</v>
      </c>
      <c r="Q6834" s="35">
        <v>0</v>
      </c>
      <c r="R6834" s="34">
        <f t="shared" si="1480"/>
        <v>0</v>
      </c>
      <c r="S6834" s="33">
        <v>21.32</v>
      </c>
      <c r="T6834" s="34">
        <f t="shared" si="1481"/>
        <v>62.650602409638559</v>
      </c>
      <c r="U6834" s="31">
        <f t="shared" si="1476"/>
        <v>24.105624109145658</v>
      </c>
      <c r="V6834" s="32">
        <f t="shared" si="1477"/>
        <v>30325</v>
      </c>
      <c r="W6834" s="36"/>
      <c r="X6834" s="36">
        <f t="shared" si="1482"/>
        <v>4008.26</v>
      </c>
      <c r="Y6834" s="29">
        <f t="shared" si="1470"/>
        <v>18762.809999999998</v>
      </c>
      <c r="Z6834" s="36"/>
      <c r="AA6834" s="36">
        <f t="shared" si="1469"/>
        <v>18762.809999999998</v>
      </c>
      <c r="AB6834" s="29">
        <f t="shared" si="1471"/>
        <v>14139.27</v>
      </c>
      <c r="AC6834" s="30">
        <f t="shared" si="1472"/>
        <v>130.91999999999999</v>
      </c>
      <c r="AD6834" s="29"/>
    </row>
    <row r="6835" spans="1:30" x14ac:dyDescent="0.2">
      <c r="A6835" s="1" t="s">
        <v>1486</v>
      </c>
      <c r="B6835" s="31" t="s">
        <v>8286</v>
      </c>
      <c r="C6835" s="1">
        <v>0</v>
      </c>
      <c r="D6835" s="1" t="s">
        <v>15390</v>
      </c>
      <c r="E6835" s="1" t="s">
        <v>17237</v>
      </c>
      <c r="F6835" s="1">
        <v>0</v>
      </c>
      <c r="G6835" s="19">
        <v>139</v>
      </c>
      <c r="H6835" s="29">
        <f t="shared" si="1473"/>
        <v>18989.650000000001</v>
      </c>
      <c r="I6835" s="32">
        <v>1258</v>
      </c>
      <c r="J6835" s="32">
        <v>49</v>
      </c>
      <c r="K6835" s="33">
        <f t="shared" si="1474"/>
        <v>3.8950715421303655E-2</v>
      </c>
      <c r="L6835" s="34">
        <f t="shared" si="1478"/>
        <v>20.301585007467359</v>
      </c>
      <c r="M6835" s="32">
        <v>1243</v>
      </c>
      <c r="N6835" s="32">
        <v>58</v>
      </c>
      <c r="O6835" s="33">
        <f t="shared" si="1475"/>
        <v>4.6661303298471443E-2</v>
      </c>
      <c r="P6835" s="34">
        <f t="shared" si="1479"/>
        <v>6.0552354348084059</v>
      </c>
      <c r="Q6835" s="35">
        <v>0</v>
      </c>
      <c r="R6835" s="34">
        <f t="shared" si="1480"/>
        <v>0</v>
      </c>
      <c r="S6835" s="33">
        <v>20.29</v>
      </c>
      <c r="T6835" s="34">
        <f t="shared" si="1481"/>
        <v>59.000708717221826</v>
      </c>
      <c r="U6835" s="31">
        <f t="shared" si="1476"/>
        <v>21.339382289874397</v>
      </c>
      <c r="V6835" s="32">
        <f t="shared" si="1477"/>
        <v>26845</v>
      </c>
      <c r="W6835" s="36"/>
      <c r="X6835" s="36">
        <f t="shared" si="1482"/>
        <v>3548.29</v>
      </c>
      <c r="Y6835" s="29">
        <f t="shared" si="1470"/>
        <v>22537.940000000002</v>
      </c>
      <c r="Z6835" s="36"/>
      <c r="AA6835" s="36">
        <f t="shared" si="1469"/>
        <v>22537.940000000002</v>
      </c>
      <c r="AB6835" s="29">
        <f t="shared" si="1471"/>
        <v>16984.13</v>
      </c>
      <c r="AC6835" s="30">
        <f t="shared" si="1472"/>
        <v>122.19</v>
      </c>
    </row>
    <row r="6836" spans="1:30" x14ac:dyDescent="0.2">
      <c r="A6836" s="1" t="s">
        <v>6243</v>
      </c>
      <c r="B6836" s="31" t="s">
        <v>8286</v>
      </c>
      <c r="C6836" s="1">
        <v>0</v>
      </c>
      <c r="D6836" s="1" t="s">
        <v>15391</v>
      </c>
      <c r="E6836" s="1" t="s">
        <v>16672</v>
      </c>
      <c r="F6836" s="1">
        <v>0</v>
      </c>
      <c r="G6836" s="19">
        <v>134</v>
      </c>
      <c r="H6836" s="29">
        <f t="shared" si="1473"/>
        <v>18306.57</v>
      </c>
      <c r="I6836" s="32">
        <v>1258</v>
      </c>
      <c r="J6836" s="32">
        <v>49</v>
      </c>
      <c r="K6836" s="33">
        <f t="shared" si="1474"/>
        <v>3.8950715421303655E-2</v>
      </c>
      <c r="L6836" s="34">
        <f t="shared" si="1478"/>
        <v>20.301585007467359</v>
      </c>
      <c r="M6836" s="32">
        <v>1248</v>
      </c>
      <c r="N6836" s="32">
        <v>216</v>
      </c>
      <c r="O6836" s="33">
        <f t="shared" si="1475"/>
        <v>0.17307692307692307</v>
      </c>
      <c r="P6836" s="34">
        <f t="shared" si="1479"/>
        <v>22.460185281565526</v>
      </c>
      <c r="Q6836" s="35">
        <v>0</v>
      </c>
      <c r="R6836" s="34">
        <f t="shared" si="1480"/>
        <v>0</v>
      </c>
      <c r="S6836" s="33">
        <v>21.69</v>
      </c>
      <c r="T6836" s="34">
        <f t="shared" si="1481"/>
        <v>63.961729270021259</v>
      </c>
      <c r="U6836" s="31">
        <f t="shared" si="1476"/>
        <v>26.680874889763537</v>
      </c>
      <c r="V6836" s="32">
        <f t="shared" si="1477"/>
        <v>33565</v>
      </c>
      <c r="W6836" s="36"/>
      <c r="X6836" s="36">
        <f t="shared" si="1482"/>
        <v>4436.51</v>
      </c>
      <c r="Y6836" s="29">
        <f t="shared" si="1470"/>
        <v>22743.08</v>
      </c>
      <c r="Z6836" s="36"/>
      <c r="AA6836" s="36">
        <f t="shared" si="1469"/>
        <v>22743.08</v>
      </c>
      <c r="AB6836" s="29">
        <f t="shared" si="1471"/>
        <v>17138.72</v>
      </c>
      <c r="AC6836" s="30">
        <f t="shared" si="1472"/>
        <v>127.9</v>
      </c>
      <c r="AD6836" s="29"/>
    </row>
    <row r="6837" spans="1:30" x14ac:dyDescent="0.2">
      <c r="A6837" s="1" t="s">
        <v>1091</v>
      </c>
      <c r="B6837" s="31" t="s">
        <v>8286</v>
      </c>
      <c r="C6837" s="1">
        <v>0</v>
      </c>
      <c r="D6837" s="1" t="s">
        <v>15392</v>
      </c>
      <c r="E6837" s="1" t="s">
        <v>19325</v>
      </c>
      <c r="F6837" s="1">
        <v>0</v>
      </c>
      <c r="G6837" s="19">
        <v>129</v>
      </c>
      <c r="H6837" s="29">
        <f t="shared" si="1473"/>
        <v>17623.490000000002</v>
      </c>
      <c r="I6837" s="32">
        <v>1259</v>
      </c>
      <c r="J6837" s="32">
        <v>45</v>
      </c>
      <c r="K6837" s="33">
        <f t="shared" si="1474"/>
        <v>3.5742652899126294E-2</v>
      </c>
      <c r="L6837" s="34">
        <f t="shared" si="1478"/>
        <v>18.629503935302189</v>
      </c>
      <c r="M6837" s="32">
        <v>1299</v>
      </c>
      <c r="N6837" s="32">
        <v>51</v>
      </c>
      <c r="O6837" s="33">
        <f t="shared" si="1475"/>
        <v>3.9260969976905313E-2</v>
      </c>
      <c r="P6837" s="34">
        <f t="shared" si="1479"/>
        <v>5.0948944800882545</v>
      </c>
      <c r="Q6837" s="35">
        <v>0</v>
      </c>
      <c r="R6837" s="34">
        <f t="shared" si="1480"/>
        <v>0</v>
      </c>
      <c r="S6837" s="33">
        <v>20.309999999999999</v>
      </c>
      <c r="T6837" s="34">
        <f t="shared" si="1481"/>
        <v>59.07158043940467</v>
      </c>
      <c r="U6837" s="31">
        <f t="shared" si="1476"/>
        <v>20.698994713698777</v>
      </c>
      <c r="V6837" s="32">
        <f t="shared" si="1477"/>
        <v>26060</v>
      </c>
      <c r="W6837" s="36"/>
      <c r="X6837" s="36">
        <f t="shared" si="1482"/>
        <v>3444.53</v>
      </c>
      <c r="Y6837" s="29">
        <f t="shared" si="1470"/>
        <v>21068.02</v>
      </c>
      <c r="Z6837" s="36"/>
      <c r="AA6837" s="36">
        <f t="shared" si="1469"/>
        <v>21068.02</v>
      </c>
      <c r="AB6837" s="29">
        <f t="shared" si="1471"/>
        <v>15876.43</v>
      </c>
      <c r="AC6837" s="30">
        <f t="shared" si="1472"/>
        <v>123.07</v>
      </c>
      <c r="AD6837" s="29"/>
    </row>
    <row r="6838" spans="1:30" x14ac:dyDescent="0.2">
      <c r="A6838" s="1" t="s">
        <v>2601</v>
      </c>
      <c r="B6838" s="31" t="s">
        <v>8286</v>
      </c>
      <c r="C6838" s="1">
        <v>0</v>
      </c>
      <c r="D6838" s="1" t="s">
        <v>15393</v>
      </c>
      <c r="E6838" s="1" t="s">
        <v>19326</v>
      </c>
      <c r="F6838" s="1">
        <v>0</v>
      </c>
      <c r="G6838" s="19">
        <v>112</v>
      </c>
      <c r="H6838" s="29">
        <f t="shared" si="1473"/>
        <v>15301.01</v>
      </c>
      <c r="I6838" s="32">
        <v>1259</v>
      </c>
      <c r="J6838" s="32">
        <v>39</v>
      </c>
      <c r="K6838" s="33">
        <f t="shared" si="1474"/>
        <v>3.0976965845909452E-2</v>
      </c>
      <c r="L6838" s="34">
        <f t="shared" si="1478"/>
        <v>16.145570077261894</v>
      </c>
      <c r="M6838" s="32">
        <v>1302</v>
      </c>
      <c r="N6838" s="32">
        <v>255</v>
      </c>
      <c r="O6838" s="33">
        <f t="shared" si="1475"/>
        <v>0.19585253456221199</v>
      </c>
      <c r="P6838" s="34">
        <f t="shared" si="1479"/>
        <v>25.415775459426431</v>
      </c>
      <c r="Q6838" s="35">
        <v>0</v>
      </c>
      <c r="R6838" s="34">
        <f t="shared" si="1480"/>
        <v>0</v>
      </c>
      <c r="S6838" s="33">
        <v>22.09</v>
      </c>
      <c r="T6838" s="34">
        <f t="shared" si="1481"/>
        <v>65.379163713678253</v>
      </c>
      <c r="U6838" s="31">
        <f t="shared" si="1476"/>
        <v>26.735127312591644</v>
      </c>
      <c r="V6838" s="32">
        <f t="shared" si="1477"/>
        <v>33660</v>
      </c>
      <c r="W6838" s="36"/>
      <c r="X6838" s="36">
        <f t="shared" si="1482"/>
        <v>4449.07</v>
      </c>
      <c r="Y6838" s="29">
        <f t="shared" si="1470"/>
        <v>19750.080000000002</v>
      </c>
      <c r="Z6838" s="36"/>
      <c r="AA6838" s="36">
        <f t="shared" si="1469"/>
        <v>19750.080000000002</v>
      </c>
      <c r="AB6838" s="29">
        <f t="shared" si="1471"/>
        <v>14883.26</v>
      </c>
      <c r="AC6838" s="30">
        <f t="shared" si="1472"/>
        <v>132.88999999999999</v>
      </c>
    </row>
    <row r="6839" spans="1:30" x14ac:dyDescent="0.2">
      <c r="A6839" s="1" t="s">
        <v>1161</v>
      </c>
      <c r="B6839" s="31" t="s">
        <v>8286</v>
      </c>
      <c r="C6839" s="1">
        <v>0</v>
      </c>
      <c r="D6839" s="1" t="s">
        <v>15394</v>
      </c>
      <c r="E6839" s="1" t="s">
        <v>19327</v>
      </c>
      <c r="F6839" s="1">
        <v>0</v>
      </c>
      <c r="G6839" s="19">
        <v>115</v>
      </c>
      <c r="H6839" s="29">
        <f t="shared" si="1473"/>
        <v>15710.86</v>
      </c>
      <c r="I6839" s="32">
        <v>1260</v>
      </c>
      <c r="J6839" s="32">
        <v>38</v>
      </c>
      <c r="K6839" s="33">
        <f t="shared" si="1474"/>
        <v>3.0158730158730159E-2</v>
      </c>
      <c r="L6839" s="34">
        <f t="shared" si="1478"/>
        <v>15.719095719095719</v>
      </c>
      <c r="M6839" s="32">
        <v>1290</v>
      </c>
      <c r="N6839" s="32">
        <v>235</v>
      </c>
      <c r="O6839" s="33">
        <f t="shared" si="1475"/>
        <v>0.18217054263565891</v>
      </c>
      <c r="P6839" s="34">
        <f t="shared" si="1479"/>
        <v>23.640263922543557</v>
      </c>
      <c r="Q6839" s="35">
        <v>0</v>
      </c>
      <c r="R6839" s="34">
        <f t="shared" si="1480"/>
        <v>0</v>
      </c>
      <c r="S6839" s="33">
        <v>20</v>
      </c>
      <c r="T6839" s="34">
        <f t="shared" si="1481"/>
        <v>57.973068745570522</v>
      </c>
      <c r="U6839" s="31">
        <f t="shared" si="1476"/>
        <v>24.333107096802451</v>
      </c>
      <c r="V6839" s="32">
        <f t="shared" si="1477"/>
        <v>30660</v>
      </c>
      <c r="W6839" s="36"/>
      <c r="X6839" s="36">
        <f t="shared" si="1482"/>
        <v>4052.54</v>
      </c>
      <c r="Y6839" s="29">
        <f t="shared" si="1470"/>
        <v>19763.400000000001</v>
      </c>
      <c r="Z6839" s="36"/>
      <c r="AA6839" s="36">
        <f t="shared" si="1469"/>
        <v>19763.400000000001</v>
      </c>
      <c r="AB6839" s="29">
        <f t="shared" si="1471"/>
        <v>14893.29</v>
      </c>
      <c r="AC6839" s="30">
        <f t="shared" si="1472"/>
        <v>129.51</v>
      </c>
      <c r="AD6839" s="29"/>
    </row>
    <row r="6840" spans="1:30" x14ac:dyDescent="0.2">
      <c r="A6840" s="1" t="s">
        <v>4014</v>
      </c>
      <c r="B6840" s="31" t="s">
        <v>8287</v>
      </c>
      <c r="C6840" s="1">
        <v>0</v>
      </c>
      <c r="D6840" s="1" t="s">
        <v>15395</v>
      </c>
      <c r="E6840" s="1" t="s">
        <v>18064</v>
      </c>
      <c r="F6840" s="1">
        <v>0</v>
      </c>
      <c r="G6840" s="19">
        <v>122</v>
      </c>
      <c r="H6840" s="29">
        <f t="shared" si="1473"/>
        <v>16667.18</v>
      </c>
      <c r="I6840" s="32">
        <v>1260</v>
      </c>
      <c r="J6840" s="32">
        <v>32</v>
      </c>
      <c r="K6840" s="33">
        <f t="shared" si="1474"/>
        <v>2.5396825396825397E-2</v>
      </c>
      <c r="L6840" s="34">
        <f t="shared" si="1478"/>
        <v>13.237133237133236</v>
      </c>
      <c r="M6840" s="32">
        <v>1186</v>
      </c>
      <c r="N6840" s="32">
        <v>178</v>
      </c>
      <c r="O6840" s="33">
        <f t="shared" si="1475"/>
        <v>0.15008431703204048</v>
      </c>
      <c r="P6840" s="34">
        <f t="shared" si="1479"/>
        <v>19.476435728515131</v>
      </c>
      <c r="Q6840" s="35">
        <v>0</v>
      </c>
      <c r="R6840" s="34">
        <f t="shared" si="1480"/>
        <v>0</v>
      </c>
      <c r="S6840" s="33">
        <v>22.11</v>
      </c>
      <c r="T6840" s="34">
        <f t="shared" si="1481"/>
        <v>65.450035435861082</v>
      </c>
      <c r="U6840" s="31">
        <f t="shared" si="1476"/>
        <v>24.540901100377361</v>
      </c>
      <c r="V6840" s="32">
        <f t="shared" si="1477"/>
        <v>30922</v>
      </c>
      <c r="W6840" s="36"/>
      <c r="X6840" s="36">
        <f t="shared" si="1482"/>
        <v>4087.17</v>
      </c>
      <c r="Y6840" s="29">
        <f t="shared" si="1470"/>
        <v>20754.349999999999</v>
      </c>
      <c r="Z6840" s="36"/>
      <c r="AA6840" s="36">
        <f t="shared" si="1469"/>
        <v>20754.349999999999</v>
      </c>
      <c r="AB6840" s="29">
        <f t="shared" si="1471"/>
        <v>15640.05</v>
      </c>
      <c r="AC6840" s="30">
        <f t="shared" si="1472"/>
        <v>128.19999999999999</v>
      </c>
    </row>
    <row r="6841" spans="1:30" x14ac:dyDescent="0.2">
      <c r="A6841" s="1" t="s">
        <v>5492</v>
      </c>
      <c r="B6841" s="31" t="s">
        <v>8286</v>
      </c>
      <c r="C6841" s="1">
        <v>0</v>
      </c>
      <c r="D6841" s="1" t="s">
        <v>15396</v>
      </c>
      <c r="E6841" s="1" t="s">
        <v>16663</v>
      </c>
      <c r="F6841" s="1">
        <v>0</v>
      </c>
      <c r="G6841" s="19">
        <v>114</v>
      </c>
      <c r="H6841" s="29">
        <f t="shared" si="1473"/>
        <v>15574.25</v>
      </c>
      <c r="I6841" s="32">
        <v>1260</v>
      </c>
      <c r="J6841" s="32">
        <v>50</v>
      </c>
      <c r="K6841" s="33">
        <f t="shared" si="1474"/>
        <v>3.968253968253968E-2</v>
      </c>
      <c r="L6841" s="34">
        <f t="shared" si="1478"/>
        <v>20.683020683020679</v>
      </c>
      <c r="M6841" s="32">
        <v>1248</v>
      </c>
      <c r="N6841" s="32">
        <v>252</v>
      </c>
      <c r="O6841" s="33">
        <f t="shared" si="1475"/>
        <v>0.20192307692307693</v>
      </c>
      <c r="P6841" s="34">
        <f t="shared" si="1479"/>
        <v>26.203549495159784</v>
      </c>
      <c r="Q6841" s="35">
        <v>0</v>
      </c>
      <c r="R6841" s="34">
        <f t="shared" si="1480"/>
        <v>0</v>
      </c>
      <c r="S6841" s="33">
        <v>21.72</v>
      </c>
      <c r="T6841" s="34">
        <f t="shared" si="1481"/>
        <v>64.068036853295524</v>
      </c>
      <c r="U6841" s="31">
        <f t="shared" si="1476"/>
        <v>27.738651757868997</v>
      </c>
      <c r="V6841" s="32">
        <f t="shared" si="1477"/>
        <v>34951</v>
      </c>
      <c r="W6841" s="36"/>
      <c r="X6841" s="36">
        <f t="shared" si="1482"/>
        <v>4619.71</v>
      </c>
      <c r="Y6841" s="29">
        <f t="shared" si="1470"/>
        <v>20193.96</v>
      </c>
      <c r="Z6841" s="36"/>
      <c r="AA6841" s="36">
        <f t="shared" si="1469"/>
        <v>20193.96</v>
      </c>
      <c r="AB6841" s="29">
        <f t="shared" si="1471"/>
        <v>15217.75</v>
      </c>
      <c r="AC6841" s="30">
        <f t="shared" si="1472"/>
        <v>133.49</v>
      </c>
    </row>
    <row r="6842" spans="1:30" x14ac:dyDescent="0.2">
      <c r="A6842" s="1" t="s">
        <v>5539</v>
      </c>
      <c r="B6842" s="31" t="s">
        <v>8286</v>
      </c>
      <c r="C6842" s="1">
        <v>0</v>
      </c>
      <c r="D6842" s="1" t="s">
        <v>15397</v>
      </c>
      <c r="E6842" s="1" t="s">
        <v>18329</v>
      </c>
      <c r="F6842" s="1">
        <v>0</v>
      </c>
      <c r="G6842" s="19">
        <v>116</v>
      </c>
      <c r="H6842" s="29">
        <f t="shared" si="1473"/>
        <v>15847.48</v>
      </c>
      <c r="I6842" s="32">
        <v>1260</v>
      </c>
      <c r="J6842" s="32">
        <v>49</v>
      </c>
      <c r="K6842" s="33">
        <f t="shared" si="1474"/>
        <v>3.888888888888889E-2</v>
      </c>
      <c r="L6842" s="34">
        <f t="shared" si="1478"/>
        <v>20.269360269360266</v>
      </c>
      <c r="M6842" s="32">
        <v>1272</v>
      </c>
      <c r="N6842" s="32">
        <v>442</v>
      </c>
      <c r="O6842" s="33">
        <f t="shared" si="1475"/>
        <v>0.34748427672955973</v>
      </c>
      <c r="P6842" s="34">
        <f t="shared" si="1479"/>
        <v>45.093020484932048</v>
      </c>
      <c r="Q6842" s="35">
        <v>0</v>
      </c>
      <c r="R6842" s="34">
        <f t="shared" si="1480"/>
        <v>0</v>
      </c>
      <c r="S6842" s="33">
        <v>23.33</v>
      </c>
      <c r="T6842" s="34">
        <f t="shared" si="1481"/>
        <v>69.773210489014886</v>
      </c>
      <c r="U6842" s="31">
        <f t="shared" si="1476"/>
        <v>33.783897810826801</v>
      </c>
      <c r="V6842" s="32">
        <f t="shared" si="1477"/>
        <v>42568</v>
      </c>
      <c r="W6842" s="36"/>
      <c r="X6842" s="36">
        <f t="shared" si="1482"/>
        <v>5626.5</v>
      </c>
      <c r="Y6842" s="29">
        <f t="shared" si="1470"/>
        <v>21473.98</v>
      </c>
      <c r="Z6842" s="36"/>
      <c r="AA6842" s="36">
        <f t="shared" si="1469"/>
        <v>21473.98</v>
      </c>
      <c r="AB6842" s="29">
        <f t="shared" si="1471"/>
        <v>16182.35</v>
      </c>
      <c r="AC6842" s="30">
        <f t="shared" si="1472"/>
        <v>139.5</v>
      </c>
      <c r="AD6842" s="29"/>
    </row>
    <row r="6843" spans="1:30" x14ac:dyDescent="0.2">
      <c r="A6843" s="1" t="s">
        <v>5828</v>
      </c>
      <c r="B6843" s="31" t="s">
        <v>8287</v>
      </c>
      <c r="C6843" s="1">
        <v>0</v>
      </c>
      <c r="D6843" s="1" t="s">
        <v>15398</v>
      </c>
      <c r="E6843" s="1" t="s">
        <v>16668</v>
      </c>
      <c r="F6843" s="1">
        <v>0</v>
      </c>
      <c r="G6843" s="19">
        <v>105</v>
      </c>
      <c r="H6843" s="29">
        <f t="shared" si="1473"/>
        <v>14344.7</v>
      </c>
      <c r="I6843" s="32">
        <v>1260</v>
      </c>
      <c r="J6843" s="32">
        <v>7</v>
      </c>
      <c r="K6843" s="33">
        <f t="shared" si="1474"/>
        <v>5.5555555555555558E-3</v>
      </c>
      <c r="L6843" s="34">
        <f t="shared" si="1478"/>
        <v>2.8956228956228958</v>
      </c>
      <c r="M6843" s="32">
        <v>1300</v>
      </c>
      <c r="N6843" s="32">
        <v>72</v>
      </c>
      <c r="O6843" s="33">
        <f t="shared" si="1475"/>
        <v>5.5384615384615386E-2</v>
      </c>
      <c r="P6843" s="34">
        <f t="shared" si="1479"/>
        <v>7.1872592901009682</v>
      </c>
      <c r="Q6843" s="35">
        <v>0</v>
      </c>
      <c r="R6843" s="34">
        <f t="shared" si="1480"/>
        <v>0</v>
      </c>
      <c r="S6843" s="33">
        <v>24.23</v>
      </c>
      <c r="T6843" s="34">
        <f t="shared" si="1481"/>
        <v>72.962437987243092</v>
      </c>
      <c r="U6843" s="31">
        <f t="shared" si="1476"/>
        <v>20.761330043241738</v>
      </c>
      <c r="V6843" s="32">
        <f t="shared" si="1477"/>
        <v>26159</v>
      </c>
      <c r="W6843" s="36"/>
      <c r="X6843" s="36">
        <f t="shared" si="1482"/>
        <v>3457.61</v>
      </c>
      <c r="Y6843" s="29">
        <f t="shared" si="1470"/>
        <v>17802.310000000001</v>
      </c>
      <c r="Z6843" s="36"/>
      <c r="AA6843" s="36">
        <f t="shared" si="1469"/>
        <v>17802.310000000001</v>
      </c>
      <c r="AB6843" s="29">
        <f t="shared" si="1471"/>
        <v>13415.46</v>
      </c>
      <c r="AC6843" s="30">
        <f t="shared" si="1472"/>
        <v>127.77</v>
      </c>
      <c r="AD6843" s="29"/>
    </row>
    <row r="6844" spans="1:30" x14ac:dyDescent="0.2">
      <c r="A6844" s="1" t="s">
        <v>7446</v>
      </c>
      <c r="B6844" s="31" t="s">
        <v>8286</v>
      </c>
      <c r="C6844" s="1">
        <v>0</v>
      </c>
      <c r="D6844" s="1" t="s">
        <v>15399</v>
      </c>
      <c r="E6844" s="1" t="s">
        <v>18432</v>
      </c>
      <c r="F6844" s="1">
        <v>0</v>
      </c>
      <c r="G6844" s="19">
        <v>127</v>
      </c>
      <c r="H6844" s="29">
        <f t="shared" si="1473"/>
        <v>17350.259999999998</v>
      </c>
      <c r="I6844" s="32">
        <v>1260</v>
      </c>
      <c r="J6844" s="32">
        <v>26</v>
      </c>
      <c r="K6844" s="33">
        <f t="shared" si="1474"/>
        <v>2.0634920634920634E-2</v>
      </c>
      <c r="L6844" s="34">
        <f t="shared" si="1478"/>
        <v>10.755170755170756</v>
      </c>
      <c r="M6844" s="32">
        <v>1272</v>
      </c>
      <c r="N6844" s="32">
        <v>127</v>
      </c>
      <c r="O6844" s="33">
        <f t="shared" si="1475"/>
        <v>9.984276729559749E-2</v>
      </c>
      <c r="P6844" s="34">
        <f t="shared" si="1479"/>
        <v>12.956591858792693</v>
      </c>
      <c r="Q6844" s="35">
        <v>0</v>
      </c>
      <c r="R6844" s="34">
        <f t="shared" si="1480"/>
        <v>0</v>
      </c>
      <c r="S6844" s="33">
        <v>20</v>
      </c>
      <c r="T6844" s="34">
        <f t="shared" si="1481"/>
        <v>57.973068745570522</v>
      </c>
      <c r="U6844" s="31">
        <f t="shared" si="1476"/>
        <v>20.421207839883493</v>
      </c>
      <c r="V6844" s="32">
        <f t="shared" si="1477"/>
        <v>25731</v>
      </c>
      <c r="W6844" s="36"/>
      <c r="X6844" s="36">
        <f t="shared" si="1482"/>
        <v>3401.04</v>
      </c>
      <c r="Y6844" s="29">
        <f t="shared" si="1470"/>
        <v>20751.3</v>
      </c>
      <c r="Z6844" s="36"/>
      <c r="AA6844" s="36">
        <f t="shared" si="1469"/>
        <v>20751.3</v>
      </c>
      <c r="AB6844" s="29">
        <f t="shared" si="1471"/>
        <v>15637.75</v>
      </c>
      <c r="AC6844" s="30">
        <f t="shared" si="1472"/>
        <v>123.13</v>
      </c>
    </row>
    <row r="6845" spans="1:30" x14ac:dyDescent="0.2">
      <c r="A6845" s="1" t="s">
        <v>7734</v>
      </c>
      <c r="B6845" s="31" t="s">
        <v>8286</v>
      </c>
      <c r="C6845" s="1">
        <v>0</v>
      </c>
      <c r="D6845" s="1" t="s">
        <v>15400</v>
      </c>
      <c r="E6845" s="1" t="s">
        <v>16694</v>
      </c>
      <c r="F6845" s="1">
        <v>0</v>
      </c>
      <c r="G6845" s="19">
        <v>100</v>
      </c>
      <c r="H6845" s="29">
        <f t="shared" si="1473"/>
        <v>13661.62</v>
      </c>
      <c r="I6845" s="32">
        <v>1260</v>
      </c>
      <c r="J6845" s="32">
        <v>18</v>
      </c>
      <c r="K6845" s="33">
        <f t="shared" si="1474"/>
        <v>1.4285714285714285E-2</v>
      </c>
      <c r="L6845" s="34">
        <f t="shared" si="1478"/>
        <v>7.4458874458874451</v>
      </c>
      <c r="M6845" s="32">
        <v>1324</v>
      </c>
      <c r="N6845" s="32">
        <v>180</v>
      </c>
      <c r="O6845" s="33">
        <f t="shared" si="1475"/>
        <v>0.13595166163141995</v>
      </c>
      <c r="P6845" s="34">
        <f t="shared" si="1479"/>
        <v>17.642441610897393</v>
      </c>
      <c r="Q6845" s="35">
        <v>0</v>
      </c>
      <c r="R6845" s="34">
        <f t="shared" si="1480"/>
        <v>0</v>
      </c>
      <c r="S6845" s="33">
        <v>22.91</v>
      </c>
      <c r="T6845" s="34">
        <f t="shared" si="1481"/>
        <v>68.284904323175056</v>
      </c>
      <c r="U6845" s="31">
        <f t="shared" si="1476"/>
        <v>23.343308344989971</v>
      </c>
      <c r="V6845" s="32">
        <f t="shared" si="1477"/>
        <v>29413</v>
      </c>
      <c r="W6845" s="36"/>
      <c r="X6845" s="36">
        <f t="shared" si="1482"/>
        <v>3887.72</v>
      </c>
      <c r="Y6845" s="29">
        <f t="shared" si="1470"/>
        <v>17549.34</v>
      </c>
      <c r="Z6845" s="36"/>
      <c r="AA6845" s="36">
        <f t="shared" si="1469"/>
        <v>17549.34</v>
      </c>
      <c r="AB6845" s="29">
        <f t="shared" si="1471"/>
        <v>13224.82</v>
      </c>
      <c r="AC6845" s="30">
        <f t="shared" si="1472"/>
        <v>132.25</v>
      </c>
      <c r="AD6845" s="29"/>
    </row>
    <row r="6846" spans="1:30" x14ac:dyDescent="0.2">
      <c r="A6846" s="1" t="s">
        <v>8069</v>
      </c>
      <c r="B6846" s="31" t="s">
        <v>8286</v>
      </c>
      <c r="C6846" s="1">
        <v>0</v>
      </c>
      <c r="D6846" s="1" t="s">
        <v>15401</v>
      </c>
      <c r="E6846" s="1" t="s">
        <v>19328</v>
      </c>
      <c r="F6846" s="1">
        <v>0</v>
      </c>
      <c r="G6846" s="19">
        <v>108</v>
      </c>
      <c r="H6846" s="29">
        <f t="shared" si="1473"/>
        <v>14754.55</v>
      </c>
      <c r="I6846" s="32">
        <v>1260</v>
      </c>
      <c r="J6846" s="32">
        <v>49</v>
      </c>
      <c r="K6846" s="33">
        <f t="shared" si="1474"/>
        <v>3.888888888888889E-2</v>
      </c>
      <c r="L6846" s="34">
        <f t="shared" si="1478"/>
        <v>20.269360269360266</v>
      </c>
      <c r="M6846" s="32">
        <v>1236</v>
      </c>
      <c r="N6846" s="32">
        <v>134</v>
      </c>
      <c r="O6846" s="33">
        <f t="shared" si="1475"/>
        <v>0.10841423948220065</v>
      </c>
      <c r="P6846" s="34">
        <f t="shared" si="1479"/>
        <v>14.06891145648585</v>
      </c>
      <c r="Q6846" s="35">
        <v>0</v>
      </c>
      <c r="R6846" s="34">
        <f t="shared" si="1480"/>
        <v>0</v>
      </c>
      <c r="S6846" s="33">
        <v>20</v>
      </c>
      <c r="T6846" s="34">
        <f t="shared" si="1481"/>
        <v>57.973068745570522</v>
      </c>
      <c r="U6846" s="31">
        <f t="shared" si="1476"/>
        <v>23.077835117854157</v>
      </c>
      <c r="V6846" s="32">
        <f t="shared" si="1477"/>
        <v>29078</v>
      </c>
      <c r="W6846" s="36"/>
      <c r="X6846" s="36">
        <f t="shared" si="1482"/>
        <v>3843.44</v>
      </c>
      <c r="Y6846" s="29">
        <f t="shared" si="1470"/>
        <v>18597.989999999998</v>
      </c>
      <c r="Z6846" s="36"/>
      <c r="AA6846" s="36">
        <f t="shared" si="1469"/>
        <v>18597.989999999998</v>
      </c>
      <c r="AB6846" s="29">
        <f t="shared" si="1471"/>
        <v>14015.06</v>
      </c>
      <c r="AC6846" s="30">
        <f t="shared" si="1472"/>
        <v>129.77000000000001</v>
      </c>
    </row>
    <row r="6847" spans="1:30" x14ac:dyDescent="0.2">
      <c r="A6847" s="1" t="s">
        <v>2173</v>
      </c>
      <c r="B6847" s="31" t="s">
        <v>8287</v>
      </c>
      <c r="C6847" s="1">
        <v>0</v>
      </c>
      <c r="D6847" s="1" t="s">
        <v>15402</v>
      </c>
      <c r="E6847" s="1" t="s">
        <v>17019</v>
      </c>
      <c r="F6847" s="1">
        <v>0</v>
      </c>
      <c r="G6847" s="19">
        <v>103</v>
      </c>
      <c r="H6847" s="29">
        <f t="shared" si="1473"/>
        <v>14071.47</v>
      </c>
      <c r="I6847" s="32">
        <v>1261</v>
      </c>
      <c r="J6847" s="32">
        <v>23</v>
      </c>
      <c r="K6847" s="33">
        <f t="shared" si="1474"/>
        <v>1.8239492466296591E-2</v>
      </c>
      <c r="L6847" s="34">
        <f t="shared" si="1478"/>
        <v>9.5066445581909509</v>
      </c>
      <c r="M6847" s="32">
        <v>1182</v>
      </c>
      <c r="N6847" s="32">
        <v>29</v>
      </c>
      <c r="O6847" s="33">
        <f t="shared" si="1475"/>
        <v>2.4534686971235193E-2</v>
      </c>
      <c r="P6847" s="34">
        <f t="shared" si="1479"/>
        <v>3.1838653322617794</v>
      </c>
      <c r="Q6847" s="35">
        <v>0</v>
      </c>
      <c r="R6847" s="34">
        <f t="shared" si="1480"/>
        <v>0</v>
      </c>
      <c r="S6847" s="33">
        <v>21.37</v>
      </c>
      <c r="T6847" s="34">
        <f t="shared" si="1481"/>
        <v>62.827781715095675</v>
      </c>
      <c r="U6847" s="31">
        <f t="shared" si="1476"/>
        <v>18.8795729013871</v>
      </c>
      <c r="V6847" s="32">
        <f t="shared" si="1477"/>
        <v>23807</v>
      </c>
      <c r="W6847" s="36"/>
      <c r="X6847" s="36">
        <f t="shared" si="1482"/>
        <v>3146.73</v>
      </c>
      <c r="Y6847" s="29">
        <f t="shared" si="1470"/>
        <v>17218.2</v>
      </c>
      <c r="Z6847" s="36"/>
      <c r="AA6847" s="36">
        <f t="shared" si="1469"/>
        <v>17218.2</v>
      </c>
      <c r="AB6847" s="29">
        <f t="shared" si="1471"/>
        <v>12975.28</v>
      </c>
      <c r="AC6847" s="30">
        <f t="shared" si="1472"/>
        <v>125.97</v>
      </c>
      <c r="AD6847" s="29"/>
    </row>
    <row r="6848" spans="1:30" x14ac:dyDescent="0.2">
      <c r="A6848" s="1" t="s">
        <v>2977</v>
      </c>
      <c r="B6848" s="31" t="s">
        <v>8287</v>
      </c>
      <c r="C6848" s="1">
        <v>0</v>
      </c>
      <c r="D6848" s="1" t="s">
        <v>15403</v>
      </c>
      <c r="E6848" s="1" t="s">
        <v>16628</v>
      </c>
      <c r="F6848" s="1">
        <v>0</v>
      </c>
      <c r="G6848" s="19">
        <v>121</v>
      </c>
      <c r="H6848" s="29">
        <f t="shared" si="1473"/>
        <v>16530.560000000001</v>
      </c>
      <c r="I6848" s="32">
        <v>1261</v>
      </c>
      <c r="J6848" s="32">
        <v>5</v>
      </c>
      <c r="K6848" s="33">
        <f t="shared" si="1474"/>
        <v>3.9651070578905628E-3</v>
      </c>
      <c r="L6848" s="34">
        <f t="shared" si="1478"/>
        <v>2.0666618604762932</v>
      </c>
      <c r="M6848" s="32">
        <v>1198</v>
      </c>
      <c r="N6848" s="32">
        <v>50</v>
      </c>
      <c r="O6848" s="33">
        <f t="shared" si="1475"/>
        <v>4.1736227045075125E-2</v>
      </c>
      <c r="P6848" s="34">
        <f t="shared" si="1479"/>
        <v>5.4161084893406022</v>
      </c>
      <c r="Q6848" s="35">
        <v>0</v>
      </c>
      <c r="R6848" s="34">
        <f t="shared" si="1480"/>
        <v>0</v>
      </c>
      <c r="S6848" s="33">
        <v>22.93</v>
      </c>
      <c r="T6848" s="34">
        <f t="shared" si="1481"/>
        <v>68.355776045357899</v>
      </c>
      <c r="U6848" s="31">
        <f t="shared" si="1476"/>
        <v>18.959636598793701</v>
      </c>
      <c r="V6848" s="32">
        <f t="shared" si="1477"/>
        <v>23908</v>
      </c>
      <c r="W6848" s="36"/>
      <c r="X6848" s="36">
        <f t="shared" si="1482"/>
        <v>3160.08</v>
      </c>
      <c r="Y6848" s="29">
        <f t="shared" si="1470"/>
        <v>19690.64</v>
      </c>
      <c r="Z6848" s="36"/>
      <c r="AA6848" s="36">
        <f t="shared" ref="AA6848:AA6911" si="1483">Y6848-Z6848</f>
        <v>19690.64</v>
      </c>
      <c r="AB6848" s="29">
        <f t="shared" si="1471"/>
        <v>14838.46</v>
      </c>
      <c r="AC6848" s="30">
        <f t="shared" si="1472"/>
        <v>122.63</v>
      </c>
      <c r="AD6848" s="29"/>
    </row>
    <row r="6849" spans="1:30" x14ac:dyDescent="0.2">
      <c r="A6849" s="1" t="s">
        <v>3683</v>
      </c>
      <c r="B6849" s="31" t="s">
        <v>8286</v>
      </c>
      <c r="C6849" s="1">
        <v>0</v>
      </c>
      <c r="D6849" s="1" t="s">
        <v>15404</v>
      </c>
      <c r="E6849" s="1" t="s">
        <v>16641</v>
      </c>
      <c r="F6849" s="1">
        <v>0</v>
      </c>
      <c r="G6849" s="19">
        <v>125</v>
      </c>
      <c r="H6849" s="29">
        <f t="shared" si="1473"/>
        <v>17077.02</v>
      </c>
      <c r="I6849" s="32">
        <v>1261</v>
      </c>
      <c r="J6849" s="32">
        <v>81</v>
      </c>
      <c r="K6849" s="33">
        <f t="shared" si="1474"/>
        <v>6.4234734337827115E-2</v>
      </c>
      <c r="L6849" s="34">
        <f t="shared" si="1478"/>
        <v>33.479922139715953</v>
      </c>
      <c r="M6849" s="32">
        <v>1275</v>
      </c>
      <c r="N6849" s="32">
        <v>393</v>
      </c>
      <c r="O6849" s="33">
        <f t="shared" si="1475"/>
        <v>0.30823529411764705</v>
      </c>
      <c r="P6849" s="34">
        <f t="shared" si="1479"/>
        <v>39.999681604712251</v>
      </c>
      <c r="Q6849" s="35">
        <v>0</v>
      </c>
      <c r="R6849" s="34">
        <f t="shared" si="1480"/>
        <v>0</v>
      </c>
      <c r="S6849" s="33">
        <v>22.52</v>
      </c>
      <c r="T6849" s="34">
        <f t="shared" si="1481"/>
        <v>66.902905740609498</v>
      </c>
      <c r="U6849" s="31">
        <f t="shared" si="1476"/>
        <v>35.095627371259425</v>
      </c>
      <c r="V6849" s="32">
        <f t="shared" si="1477"/>
        <v>44256</v>
      </c>
      <c r="W6849" s="36"/>
      <c r="X6849" s="36">
        <f t="shared" si="1482"/>
        <v>5849.62</v>
      </c>
      <c r="Y6849" s="29">
        <f t="shared" ref="Y6849:Y6912" si="1484">H6849+W6849+X6849</f>
        <v>22926.639999999999</v>
      </c>
      <c r="Z6849" s="36"/>
      <c r="AA6849" s="36">
        <f t="shared" si="1483"/>
        <v>22926.639999999999</v>
      </c>
      <c r="AB6849" s="29">
        <f t="shared" ref="AB6849:AB6912" si="1485">ROUND(AA6849/1.327,2)</f>
        <v>17277.05</v>
      </c>
      <c r="AC6849" s="30">
        <f t="shared" ref="AC6849:AC6912" si="1486">ROUND(AB6849/G6849,2)</f>
        <v>138.22</v>
      </c>
      <c r="AD6849" s="29"/>
    </row>
    <row r="6850" spans="1:30" x14ac:dyDescent="0.2">
      <c r="A6850" s="1" t="s">
        <v>3858</v>
      </c>
      <c r="B6850" s="31" t="s">
        <v>8291</v>
      </c>
      <c r="C6850" s="1">
        <v>0</v>
      </c>
      <c r="D6850" s="1" t="s">
        <v>9241</v>
      </c>
      <c r="E6850" s="1" t="s">
        <v>16640</v>
      </c>
      <c r="F6850" s="1">
        <v>0</v>
      </c>
      <c r="G6850" s="19">
        <v>90</v>
      </c>
      <c r="H6850" s="29">
        <f t="shared" si="1473"/>
        <v>12295.46</v>
      </c>
      <c r="I6850" s="32">
        <v>1261</v>
      </c>
      <c r="J6850" s="32">
        <v>3</v>
      </c>
      <c r="K6850" s="33">
        <f t="shared" si="1474"/>
        <v>2.3790642347343376E-3</v>
      </c>
      <c r="L6850" s="34">
        <f t="shared" si="1478"/>
        <v>1.2399971162857759</v>
      </c>
      <c r="M6850" s="32">
        <v>1208</v>
      </c>
      <c r="N6850" s="32">
        <v>62</v>
      </c>
      <c r="O6850" s="33">
        <f t="shared" si="1475"/>
        <v>5.1324503311258277E-2</v>
      </c>
      <c r="P6850" s="34">
        <f t="shared" si="1479"/>
        <v>6.6603787111632871</v>
      </c>
      <c r="Q6850" s="35">
        <v>0</v>
      </c>
      <c r="R6850" s="34">
        <f t="shared" si="1480"/>
        <v>0</v>
      </c>
      <c r="S6850" s="33">
        <v>23.79</v>
      </c>
      <c r="T6850" s="34">
        <f t="shared" si="1481"/>
        <v>71.403260099220418</v>
      </c>
      <c r="U6850" s="31">
        <f t="shared" si="1476"/>
        <v>19.825908981667371</v>
      </c>
      <c r="V6850" s="32">
        <f t="shared" si="1477"/>
        <v>25000</v>
      </c>
      <c r="W6850" s="36"/>
      <c r="X6850" s="36">
        <f t="shared" si="1482"/>
        <v>3304.42</v>
      </c>
      <c r="Y6850" s="29">
        <f t="shared" si="1484"/>
        <v>15599.88</v>
      </c>
      <c r="Z6850" s="36"/>
      <c r="AA6850" s="36">
        <f t="shared" si="1483"/>
        <v>15599.88</v>
      </c>
      <c r="AB6850" s="29">
        <f t="shared" si="1485"/>
        <v>11755.75</v>
      </c>
      <c r="AC6850" s="30">
        <f t="shared" si="1486"/>
        <v>130.62</v>
      </c>
    </row>
    <row r="6851" spans="1:30" x14ac:dyDescent="0.2">
      <c r="A6851" s="1" t="s">
        <v>4407</v>
      </c>
      <c r="B6851" s="31" t="s">
        <v>8286</v>
      </c>
      <c r="C6851" s="1">
        <v>0</v>
      </c>
      <c r="D6851" s="1" t="s">
        <v>15405</v>
      </c>
      <c r="E6851" s="1" t="s">
        <v>18634</v>
      </c>
      <c r="F6851" s="1">
        <v>0</v>
      </c>
      <c r="G6851" s="19">
        <v>119</v>
      </c>
      <c r="H6851" s="29">
        <f t="shared" ref="H6851:H6914" si="1487">ROUND(G6851/G$8364*H$8369,2)</f>
        <v>16257.33</v>
      </c>
      <c r="I6851" s="32">
        <v>1261</v>
      </c>
      <c r="J6851" s="32">
        <v>34</v>
      </c>
      <c r="K6851" s="33">
        <f t="shared" ref="K6851:K6914" si="1488">IF(I6851=0,0,J6851/I6851)</f>
        <v>2.696272799365583E-2</v>
      </c>
      <c r="L6851" s="34">
        <f t="shared" si="1478"/>
        <v>14.053300651238795</v>
      </c>
      <c r="M6851" s="32">
        <v>1316</v>
      </c>
      <c r="N6851" s="32">
        <v>11</v>
      </c>
      <c r="O6851" s="33">
        <f t="shared" ref="O6851:O6914" si="1489">IF(M6851=0,0,N6851/M6851)</f>
        <v>8.3586626139817623E-3</v>
      </c>
      <c r="P6851" s="34">
        <f t="shared" si="1479"/>
        <v>1.0847033080931678</v>
      </c>
      <c r="Q6851" s="35">
        <v>0</v>
      </c>
      <c r="R6851" s="34">
        <f t="shared" si="1480"/>
        <v>0</v>
      </c>
      <c r="S6851" s="33">
        <v>22.12</v>
      </c>
      <c r="T6851" s="34">
        <f t="shared" si="1481"/>
        <v>65.485471296952525</v>
      </c>
      <c r="U6851" s="31">
        <f t="shared" ref="U6851:U6914" si="1490">(L6851+P6851+R6851+T6851)/4</f>
        <v>20.155868814071123</v>
      </c>
      <c r="V6851" s="32">
        <f t="shared" ref="V6851:V6914" si="1491">ROUND(U6851*I6851,0)</f>
        <v>25417</v>
      </c>
      <c r="W6851" s="36"/>
      <c r="X6851" s="36">
        <f t="shared" si="1482"/>
        <v>3359.54</v>
      </c>
      <c r="Y6851" s="29">
        <f t="shared" si="1484"/>
        <v>19616.87</v>
      </c>
      <c r="Z6851" s="36"/>
      <c r="AA6851" s="36">
        <f t="shared" si="1483"/>
        <v>19616.87</v>
      </c>
      <c r="AB6851" s="29">
        <f t="shared" si="1485"/>
        <v>14782.87</v>
      </c>
      <c r="AC6851" s="30">
        <f t="shared" si="1486"/>
        <v>124.23</v>
      </c>
      <c r="AD6851" s="29"/>
    </row>
    <row r="6852" spans="1:30" x14ac:dyDescent="0.2">
      <c r="A6852" s="1" t="s">
        <v>5343</v>
      </c>
      <c r="B6852" s="31" t="s">
        <v>8286</v>
      </c>
      <c r="C6852" s="1">
        <v>0</v>
      </c>
      <c r="D6852" s="1" t="s">
        <v>11173</v>
      </c>
      <c r="E6852" s="1" t="s">
        <v>16660</v>
      </c>
      <c r="F6852" s="1">
        <v>0</v>
      </c>
      <c r="G6852" s="19">
        <v>128</v>
      </c>
      <c r="H6852" s="29">
        <f t="shared" si="1487"/>
        <v>17486.87</v>
      </c>
      <c r="I6852" s="32">
        <v>1261</v>
      </c>
      <c r="J6852" s="32">
        <v>37</v>
      </c>
      <c r="K6852" s="33">
        <f t="shared" si="1488"/>
        <v>2.9341792228390166E-2</v>
      </c>
      <c r="L6852" s="34">
        <f t="shared" ref="L6852:L6915" si="1492">(K6852-K$8370)/(K$8369-K$8370)*100</f>
        <v>15.293297767524571</v>
      </c>
      <c r="M6852" s="32">
        <v>1269</v>
      </c>
      <c r="N6852" s="32">
        <v>323</v>
      </c>
      <c r="O6852" s="33">
        <f t="shared" si="1489"/>
        <v>0.25453112687155238</v>
      </c>
      <c r="P6852" s="34">
        <f t="shared" ref="P6852:P6915" si="1493">(O6852-O$8370)/(O$8369-O$8370)*100</f>
        <v>33.030494001328655</v>
      </c>
      <c r="Q6852" s="35">
        <v>0</v>
      </c>
      <c r="R6852" s="34">
        <f t="shared" ref="R6852:R6915" si="1494">(Q6852-Q$8370)/(Q$8369-Q$8370)*100</f>
        <v>0</v>
      </c>
      <c r="S6852" s="33">
        <v>21.74</v>
      </c>
      <c r="T6852" s="34">
        <f t="shared" ref="T6852:T6915" si="1495">(S6852-S$8370)/(S$8369-S$8370)*100</f>
        <v>64.138908575478382</v>
      </c>
      <c r="U6852" s="31">
        <f t="shared" si="1490"/>
        <v>28.115675086082902</v>
      </c>
      <c r="V6852" s="32">
        <f t="shared" si="1491"/>
        <v>35454</v>
      </c>
      <c r="W6852" s="36"/>
      <c r="X6852" s="36">
        <f t="shared" ref="X6852:X6915" si="1496">ROUND(V6852*X$8369/V$8364,2)</f>
        <v>4686.2</v>
      </c>
      <c r="Y6852" s="29">
        <f t="shared" si="1484"/>
        <v>22173.07</v>
      </c>
      <c r="Z6852" s="36"/>
      <c r="AA6852" s="36">
        <f t="shared" si="1483"/>
        <v>22173.07</v>
      </c>
      <c r="AB6852" s="29">
        <f t="shared" si="1485"/>
        <v>16709.169999999998</v>
      </c>
      <c r="AC6852" s="30">
        <f t="shared" si="1486"/>
        <v>130.54</v>
      </c>
      <c r="AD6852" s="29"/>
    </row>
    <row r="6853" spans="1:30" x14ac:dyDescent="0.2">
      <c r="A6853" s="1" t="s">
        <v>7631</v>
      </c>
      <c r="B6853" s="31" t="s">
        <v>8286</v>
      </c>
      <c r="C6853" s="1">
        <v>0</v>
      </c>
      <c r="D6853" s="1" t="s">
        <v>15407</v>
      </c>
      <c r="E6853" s="1" t="s">
        <v>19329</v>
      </c>
      <c r="F6853" s="1">
        <v>0</v>
      </c>
      <c r="G6853" s="19">
        <v>131</v>
      </c>
      <c r="H6853" s="29">
        <f t="shared" si="1487"/>
        <v>17896.72</v>
      </c>
      <c r="I6853" s="32">
        <v>1261</v>
      </c>
      <c r="J6853" s="32">
        <v>27</v>
      </c>
      <c r="K6853" s="33">
        <f t="shared" si="1488"/>
        <v>2.1411578112609041E-2</v>
      </c>
      <c r="L6853" s="34">
        <f t="shared" si="1492"/>
        <v>11.159974046571984</v>
      </c>
      <c r="M6853" s="32">
        <v>1285</v>
      </c>
      <c r="N6853" s="32">
        <v>54</v>
      </c>
      <c r="O6853" s="33">
        <f t="shared" si="1489"/>
        <v>4.2023346303501949E-2</v>
      </c>
      <c r="P6853" s="34">
        <f t="shared" si="1493"/>
        <v>5.4533679438509299</v>
      </c>
      <c r="Q6853" s="35">
        <v>0</v>
      </c>
      <c r="R6853" s="34">
        <f t="shared" si="1494"/>
        <v>0</v>
      </c>
      <c r="S6853" s="33">
        <v>21.02</v>
      </c>
      <c r="T6853" s="34">
        <f t="shared" si="1495"/>
        <v>61.587526576895812</v>
      </c>
      <c r="U6853" s="31">
        <f t="shared" si="1490"/>
        <v>19.55021714182968</v>
      </c>
      <c r="V6853" s="32">
        <f t="shared" si="1491"/>
        <v>24653</v>
      </c>
      <c r="W6853" s="36"/>
      <c r="X6853" s="36">
        <f t="shared" si="1496"/>
        <v>3258.55</v>
      </c>
      <c r="Y6853" s="29">
        <f t="shared" si="1484"/>
        <v>21155.27</v>
      </c>
      <c r="Z6853" s="36"/>
      <c r="AA6853" s="36">
        <f t="shared" si="1483"/>
        <v>21155.27</v>
      </c>
      <c r="AB6853" s="29">
        <f t="shared" si="1485"/>
        <v>15942.18</v>
      </c>
      <c r="AC6853" s="30">
        <f t="shared" si="1486"/>
        <v>121.7</v>
      </c>
      <c r="AD6853" s="29"/>
    </row>
    <row r="6854" spans="1:30" x14ac:dyDescent="0.2">
      <c r="A6854" s="1" t="s">
        <v>3164</v>
      </c>
      <c r="B6854" s="31" t="s">
        <v>8286</v>
      </c>
      <c r="C6854" s="1">
        <v>0</v>
      </c>
      <c r="D6854" s="1" t="s">
        <v>15408</v>
      </c>
      <c r="E6854" s="1" t="s">
        <v>16631</v>
      </c>
      <c r="F6854" s="1">
        <v>0</v>
      </c>
      <c r="G6854" s="19">
        <v>110</v>
      </c>
      <c r="H6854" s="29">
        <f t="shared" si="1487"/>
        <v>15027.78</v>
      </c>
      <c r="I6854" s="32">
        <v>1262</v>
      </c>
      <c r="J6854" s="32">
        <v>30</v>
      </c>
      <c r="K6854" s="33">
        <f t="shared" si="1488"/>
        <v>2.3771790808240888E-2</v>
      </c>
      <c r="L6854" s="34">
        <f t="shared" si="1492"/>
        <v>12.390145512174039</v>
      </c>
      <c r="M6854" s="32">
        <v>1269</v>
      </c>
      <c r="N6854" s="32">
        <v>273</v>
      </c>
      <c r="O6854" s="33">
        <f t="shared" si="1489"/>
        <v>0.21513002364066194</v>
      </c>
      <c r="P6854" s="34">
        <f t="shared" si="1493"/>
        <v>27.917414434559518</v>
      </c>
      <c r="Q6854" s="35">
        <v>0</v>
      </c>
      <c r="R6854" s="34">
        <f t="shared" si="1494"/>
        <v>0</v>
      </c>
      <c r="S6854" s="33">
        <v>22.54</v>
      </c>
      <c r="T6854" s="34">
        <f t="shared" si="1495"/>
        <v>66.973777462792341</v>
      </c>
      <c r="U6854" s="31">
        <f t="shared" si="1490"/>
        <v>26.820334352381472</v>
      </c>
      <c r="V6854" s="32">
        <f t="shared" si="1491"/>
        <v>33847</v>
      </c>
      <c r="W6854" s="36"/>
      <c r="X6854" s="36">
        <f t="shared" si="1496"/>
        <v>4473.79</v>
      </c>
      <c r="Y6854" s="29">
        <f t="shared" si="1484"/>
        <v>19501.57</v>
      </c>
      <c r="Z6854" s="36"/>
      <c r="AA6854" s="36">
        <f t="shared" si="1483"/>
        <v>19501.57</v>
      </c>
      <c r="AB6854" s="29">
        <f t="shared" si="1485"/>
        <v>14695.98</v>
      </c>
      <c r="AC6854" s="30">
        <f t="shared" si="1486"/>
        <v>133.6</v>
      </c>
      <c r="AD6854" s="29"/>
    </row>
    <row r="6855" spans="1:30" x14ac:dyDescent="0.2">
      <c r="A6855" s="1" t="s">
        <v>3844</v>
      </c>
      <c r="B6855" s="31" t="s">
        <v>8290</v>
      </c>
      <c r="C6855" s="1">
        <v>0</v>
      </c>
      <c r="D6855" s="1" t="s">
        <v>15409</v>
      </c>
      <c r="E6855" s="1" t="s">
        <v>16641</v>
      </c>
      <c r="F6855" s="1">
        <v>0</v>
      </c>
      <c r="G6855" s="19">
        <v>103</v>
      </c>
      <c r="H6855" s="29">
        <f t="shared" si="1487"/>
        <v>14071.47</v>
      </c>
      <c r="I6855" s="32">
        <v>1262</v>
      </c>
      <c r="J6855" s="32">
        <v>20</v>
      </c>
      <c r="K6855" s="33">
        <f t="shared" si="1488"/>
        <v>1.5847860538827259E-2</v>
      </c>
      <c r="L6855" s="34">
        <f t="shared" si="1492"/>
        <v>8.2600970081160252</v>
      </c>
      <c r="M6855" s="32">
        <v>1189</v>
      </c>
      <c r="N6855" s="32">
        <v>104</v>
      </c>
      <c r="O6855" s="33">
        <f t="shared" si="1489"/>
        <v>8.7468460891505465E-2</v>
      </c>
      <c r="P6855" s="34">
        <f t="shared" si="1493"/>
        <v>11.350778619073578</v>
      </c>
      <c r="Q6855" s="35">
        <v>0</v>
      </c>
      <c r="R6855" s="34">
        <f t="shared" si="1494"/>
        <v>0</v>
      </c>
      <c r="S6855" s="33">
        <v>22.95</v>
      </c>
      <c r="T6855" s="34">
        <f t="shared" si="1495"/>
        <v>68.426647767540743</v>
      </c>
      <c r="U6855" s="31">
        <f t="shared" si="1490"/>
        <v>22.009380848682586</v>
      </c>
      <c r="V6855" s="32">
        <f t="shared" si="1491"/>
        <v>27776</v>
      </c>
      <c r="W6855" s="36"/>
      <c r="X6855" s="36">
        <f t="shared" si="1496"/>
        <v>3671.34</v>
      </c>
      <c r="Y6855" s="29">
        <f t="shared" si="1484"/>
        <v>17742.809999999998</v>
      </c>
      <c r="Z6855" s="36"/>
      <c r="AA6855" s="36">
        <f t="shared" si="1483"/>
        <v>17742.809999999998</v>
      </c>
      <c r="AB6855" s="29">
        <f t="shared" si="1485"/>
        <v>13370.62</v>
      </c>
      <c r="AC6855" s="30">
        <f t="shared" si="1486"/>
        <v>129.81</v>
      </c>
    </row>
    <row r="6856" spans="1:30" x14ac:dyDescent="0.2">
      <c r="A6856" s="1" t="s">
        <v>4627</v>
      </c>
      <c r="B6856" s="31" t="s">
        <v>8286</v>
      </c>
      <c r="C6856" s="1">
        <v>0</v>
      </c>
      <c r="D6856" s="1" t="s">
        <v>15410</v>
      </c>
      <c r="E6856" s="1" t="s">
        <v>19330</v>
      </c>
      <c r="F6856" s="1">
        <v>0</v>
      </c>
      <c r="G6856" s="19">
        <v>138</v>
      </c>
      <c r="H6856" s="29">
        <f t="shared" si="1487"/>
        <v>18853.03</v>
      </c>
      <c r="I6856" s="32">
        <v>1262</v>
      </c>
      <c r="J6856" s="32">
        <v>48</v>
      </c>
      <c r="K6856" s="33">
        <f t="shared" si="1488"/>
        <v>3.8034865293185421E-2</v>
      </c>
      <c r="L6856" s="34">
        <f t="shared" si="1492"/>
        <v>19.82423281947846</v>
      </c>
      <c r="M6856" s="32">
        <v>1270</v>
      </c>
      <c r="N6856" s="32">
        <v>127</v>
      </c>
      <c r="O6856" s="33">
        <f t="shared" si="1489"/>
        <v>0.1</v>
      </c>
      <c r="P6856" s="34">
        <f t="shared" si="1493"/>
        <v>12.976995940460082</v>
      </c>
      <c r="Q6856" s="35">
        <v>0</v>
      </c>
      <c r="R6856" s="34">
        <f t="shared" si="1494"/>
        <v>0</v>
      </c>
      <c r="S6856" s="33">
        <v>17.77</v>
      </c>
      <c r="T6856" s="34">
        <f t="shared" si="1495"/>
        <v>50.070871722182851</v>
      </c>
      <c r="U6856" s="31">
        <f t="shared" si="1490"/>
        <v>20.718025120530349</v>
      </c>
      <c r="V6856" s="32">
        <f t="shared" si="1491"/>
        <v>26146</v>
      </c>
      <c r="W6856" s="36"/>
      <c r="X6856" s="36">
        <f t="shared" si="1496"/>
        <v>3455.89</v>
      </c>
      <c r="Y6856" s="29">
        <f t="shared" si="1484"/>
        <v>22308.92</v>
      </c>
      <c r="Z6856" s="36"/>
      <c r="AA6856" s="36">
        <f t="shared" si="1483"/>
        <v>22308.92</v>
      </c>
      <c r="AB6856" s="29">
        <f t="shared" si="1485"/>
        <v>16811.54</v>
      </c>
      <c r="AC6856" s="30">
        <f t="shared" si="1486"/>
        <v>121.82</v>
      </c>
      <c r="AD6856" s="29"/>
    </row>
    <row r="6857" spans="1:30" x14ac:dyDescent="0.2">
      <c r="A6857" s="1" t="s">
        <v>6080</v>
      </c>
      <c r="B6857" s="31" t="s">
        <v>8286</v>
      </c>
      <c r="C6857" s="1">
        <v>0</v>
      </c>
      <c r="D6857" s="1" t="s">
        <v>15411</v>
      </c>
      <c r="E6857" s="1" t="s">
        <v>19331</v>
      </c>
      <c r="F6857" s="1">
        <v>0</v>
      </c>
      <c r="G6857" s="19">
        <v>139</v>
      </c>
      <c r="H6857" s="29">
        <f t="shared" si="1487"/>
        <v>18989.650000000001</v>
      </c>
      <c r="I6857" s="32">
        <v>1262</v>
      </c>
      <c r="J6857" s="32">
        <v>56</v>
      </c>
      <c r="K6857" s="33">
        <f t="shared" si="1488"/>
        <v>4.4374009508716325E-2</v>
      </c>
      <c r="L6857" s="34">
        <f t="shared" si="1492"/>
        <v>23.128271622724871</v>
      </c>
      <c r="M6857" s="32">
        <v>1218</v>
      </c>
      <c r="N6857" s="32">
        <v>82</v>
      </c>
      <c r="O6857" s="33">
        <f t="shared" si="1489"/>
        <v>6.7323481116584566E-2</v>
      </c>
      <c r="P6857" s="34">
        <f t="shared" si="1493"/>
        <v>8.7365654114755884</v>
      </c>
      <c r="Q6857" s="35">
        <v>0</v>
      </c>
      <c r="R6857" s="34">
        <f t="shared" si="1494"/>
        <v>0</v>
      </c>
      <c r="S6857" s="33">
        <v>20.350000000000001</v>
      </c>
      <c r="T6857" s="34">
        <f t="shared" si="1495"/>
        <v>59.213323883770386</v>
      </c>
      <c r="U6857" s="31">
        <f t="shared" si="1490"/>
        <v>22.769540229492712</v>
      </c>
      <c r="V6857" s="32">
        <f t="shared" si="1491"/>
        <v>28735</v>
      </c>
      <c r="W6857" s="36"/>
      <c r="X6857" s="36">
        <f t="shared" si="1496"/>
        <v>3798.1</v>
      </c>
      <c r="Y6857" s="29">
        <f t="shared" si="1484"/>
        <v>22787.75</v>
      </c>
      <c r="Z6857" s="36"/>
      <c r="AA6857" s="36">
        <f t="shared" si="1483"/>
        <v>22787.75</v>
      </c>
      <c r="AB6857" s="29">
        <f t="shared" si="1485"/>
        <v>17172.38</v>
      </c>
      <c r="AC6857" s="30">
        <f t="shared" si="1486"/>
        <v>123.54</v>
      </c>
      <c r="AD6857" s="29"/>
    </row>
    <row r="6858" spans="1:30" x14ac:dyDescent="0.2">
      <c r="A6858" s="1" t="s">
        <v>6247</v>
      </c>
      <c r="B6858" s="31" t="s">
        <v>8286</v>
      </c>
      <c r="C6858" s="1">
        <v>0</v>
      </c>
      <c r="D6858" s="1" t="s">
        <v>15412</v>
      </c>
      <c r="E6858" s="1" t="s">
        <v>16672</v>
      </c>
      <c r="F6858" s="1">
        <v>0</v>
      </c>
      <c r="G6858" s="19">
        <v>122</v>
      </c>
      <c r="H6858" s="29">
        <f t="shared" si="1487"/>
        <v>16667.18</v>
      </c>
      <c r="I6858" s="32">
        <v>1262</v>
      </c>
      <c r="J6858" s="32">
        <v>40</v>
      </c>
      <c r="K6858" s="33">
        <f t="shared" si="1488"/>
        <v>3.1695721077654518E-2</v>
      </c>
      <c r="L6858" s="34">
        <f t="shared" si="1492"/>
        <v>16.52019401623205</v>
      </c>
      <c r="M6858" s="32">
        <v>1250</v>
      </c>
      <c r="N6858" s="32">
        <v>76</v>
      </c>
      <c r="O6858" s="33">
        <f t="shared" si="1489"/>
        <v>6.08E-2</v>
      </c>
      <c r="P6858" s="34">
        <f t="shared" si="1493"/>
        <v>7.8900135317997302</v>
      </c>
      <c r="Q6858" s="35">
        <v>0</v>
      </c>
      <c r="R6858" s="34">
        <f t="shared" si="1494"/>
        <v>0</v>
      </c>
      <c r="S6858" s="33">
        <v>22.95</v>
      </c>
      <c r="T6858" s="34">
        <f t="shared" si="1495"/>
        <v>68.426647767540743</v>
      </c>
      <c r="U6858" s="31">
        <f t="shared" si="1490"/>
        <v>23.20921382889313</v>
      </c>
      <c r="V6858" s="32">
        <f t="shared" si="1491"/>
        <v>29290</v>
      </c>
      <c r="W6858" s="36"/>
      <c r="X6858" s="36">
        <f t="shared" si="1496"/>
        <v>3871.46</v>
      </c>
      <c r="Y6858" s="29">
        <f t="shared" si="1484"/>
        <v>20538.64</v>
      </c>
      <c r="Z6858" s="36"/>
      <c r="AA6858" s="36">
        <f t="shared" si="1483"/>
        <v>20538.64</v>
      </c>
      <c r="AB6858" s="29">
        <f t="shared" si="1485"/>
        <v>15477.5</v>
      </c>
      <c r="AC6858" s="30">
        <f t="shared" si="1486"/>
        <v>126.86</v>
      </c>
    </row>
    <row r="6859" spans="1:30" x14ac:dyDescent="0.2">
      <c r="A6859" s="1" t="s">
        <v>7904</v>
      </c>
      <c r="B6859" s="31" t="s">
        <v>8287</v>
      </c>
      <c r="C6859" s="1">
        <v>0</v>
      </c>
      <c r="D6859" s="1" t="s">
        <v>15413</v>
      </c>
      <c r="E6859" s="1" t="s">
        <v>16695</v>
      </c>
      <c r="F6859" s="1">
        <v>0</v>
      </c>
      <c r="G6859" s="19">
        <v>99</v>
      </c>
      <c r="H6859" s="29">
        <f t="shared" si="1487"/>
        <v>13525</v>
      </c>
      <c r="I6859" s="32">
        <v>1262</v>
      </c>
      <c r="J6859" s="32">
        <v>5</v>
      </c>
      <c r="K6859" s="33">
        <f t="shared" si="1488"/>
        <v>3.9619651347068147E-3</v>
      </c>
      <c r="L6859" s="34">
        <f t="shared" si="1492"/>
        <v>2.0650242520290063</v>
      </c>
      <c r="M6859" s="32">
        <v>1201</v>
      </c>
      <c r="N6859" s="32">
        <v>73</v>
      </c>
      <c r="O6859" s="33">
        <f t="shared" si="1489"/>
        <v>6.0782681099084093E-2</v>
      </c>
      <c r="P6859" s="34">
        <f t="shared" si="1493"/>
        <v>7.8877660587309402</v>
      </c>
      <c r="Q6859" s="35">
        <v>0</v>
      </c>
      <c r="R6859" s="34">
        <f t="shared" si="1494"/>
        <v>0</v>
      </c>
      <c r="S6859" s="33">
        <v>22.14</v>
      </c>
      <c r="T6859" s="34">
        <f t="shared" si="1495"/>
        <v>65.556343019135369</v>
      </c>
      <c r="U6859" s="31">
        <f t="shared" si="1490"/>
        <v>18.87728333247383</v>
      </c>
      <c r="V6859" s="32">
        <f t="shared" si="1491"/>
        <v>23823</v>
      </c>
      <c r="W6859" s="36"/>
      <c r="X6859" s="36">
        <f t="shared" si="1496"/>
        <v>3148.85</v>
      </c>
      <c r="Y6859" s="29">
        <f t="shared" si="1484"/>
        <v>16673.849999999999</v>
      </c>
      <c r="Z6859" s="36"/>
      <c r="AA6859" s="36">
        <f t="shared" si="1483"/>
        <v>16673.849999999999</v>
      </c>
      <c r="AB6859" s="29">
        <f t="shared" si="1485"/>
        <v>12565.07</v>
      </c>
      <c r="AC6859" s="30">
        <f t="shared" si="1486"/>
        <v>126.92</v>
      </c>
      <c r="AD6859" s="29"/>
    </row>
    <row r="6860" spans="1:30" x14ac:dyDescent="0.2">
      <c r="A6860" s="1" t="s">
        <v>1888</v>
      </c>
      <c r="B6860" s="31" t="s">
        <v>8287</v>
      </c>
      <c r="C6860" s="1">
        <v>0</v>
      </c>
      <c r="D6860" s="1" t="s">
        <v>15414</v>
      </c>
      <c r="E6860" s="1" t="s">
        <v>18527</v>
      </c>
      <c r="F6860" s="1">
        <v>0</v>
      </c>
      <c r="G6860" s="19">
        <v>90</v>
      </c>
      <c r="H6860" s="29">
        <f t="shared" si="1487"/>
        <v>12295.46</v>
      </c>
      <c r="I6860" s="32">
        <v>1263</v>
      </c>
      <c r="J6860" s="32">
        <v>5</v>
      </c>
      <c r="K6860" s="33">
        <f t="shared" si="1488"/>
        <v>3.95882818685669E-3</v>
      </c>
      <c r="L6860" s="34">
        <f t="shared" si="1492"/>
        <v>2.0633892367859112</v>
      </c>
      <c r="M6860" s="32">
        <v>1691</v>
      </c>
      <c r="N6860" s="32">
        <v>92</v>
      </c>
      <c r="O6860" s="33">
        <f t="shared" si="1489"/>
        <v>5.4405677114133646E-2</v>
      </c>
      <c r="P6860" s="34">
        <f t="shared" si="1493"/>
        <v>7.0602225104809433</v>
      </c>
      <c r="Q6860" s="35">
        <v>0</v>
      </c>
      <c r="R6860" s="34">
        <f t="shared" si="1494"/>
        <v>0</v>
      </c>
      <c r="S6860" s="33">
        <v>23.39</v>
      </c>
      <c r="T6860" s="34">
        <f t="shared" si="1495"/>
        <v>69.985825655563445</v>
      </c>
      <c r="U6860" s="31">
        <f t="shared" si="1490"/>
        <v>19.777359350707574</v>
      </c>
      <c r="V6860" s="32">
        <f t="shared" si="1491"/>
        <v>24979</v>
      </c>
      <c r="W6860" s="36"/>
      <c r="X6860" s="36">
        <f t="shared" si="1496"/>
        <v>3301.64</v>
      </c>
      <c r="Y6860" s="29">
        <f t="shared" si="1484"/>
        <v>15597.099999999999</v>
      </c>
      <c r="Z6860" s="36"/>
      <c r="AA6860" s="36">
        <f t="shared" si="1483"/>
        <v>15597.099999999999</v>
      </c>
      <c r="AB6860" s="29">
        <f t="shared" si="1485"/>
        <v>11753.65</v>
      </c>
      <c r="AC6860" s="30">
        <f t="shared" si="1486"/>
        <v>130.6</v>
      </c>
      <c r="AD6860" s="29"/>
    </row>
    <row r="6861" spans="1:30" x14ac:dyDescent="0.2">
      <c r="A6861" s="1" t="s">
        <v>2191</v>
      </c>
      <c r="B6861" s="31" t="s">
        <v>8290</v>
      </c>
      <c r="C6861" s="1">
        <v>0</v>
      </c>
      <c r="D6861" s="1" t="s">
        <v>15415</v>
      </c>
      <c r="E6861" s="1" t="s">
        <v>16612</v>
      </c>
      <c r="F6861" s="1">
        <v>0</v>
      </c>
      <c r="G6861" s="19">
        <v>140</v>
      </c>
      <c r="H6861" s="29">
        <f t="shared" si="1487"/>
        <v>19126.27</v>
      </c>
      <c r="I6861" s="32">
        <v>1263</v>
      </c>
      <c r="J6861" s="32">
        <v>24</v>
      </c>
      <c r="K6861" s="33">
        <f t="shared" si="1488"/>
        <v>1.9002375296912115E-2</v>
      </c>
      <c r="L6861" s="34">
        <f t="shared" si="1492"/>
        <v>9.9042683365723754</v>
      </c>
      <c r="M6861" s="32">
        <v>1216</v>
      </c>
      <c r="N6861" s="32">
        <v>26</v>
      </c>
      <c r="O6861" s="33">
        <f t="shared" si="1489"/>
        <v>2.1381578947368422E-2</v>
      </c>
      <c r="P6861" s="34">
        <f t="shared" si="1493"/>
        <v>2.7746866320062678</v>
      </c>
      <c r="Q6861" s="35">
        <v>0</v>
      </c>
      <c r="R6861" s="34">
        <f t="shared" si="1494"/>
        <v>0</v>
      </c>
      <c r="S6861" s="33">
        <v>23.83</v>
      </c>
      <c r="T6861" s="34">
        <f t="shared" si="1495"/>
        <v>71.545003543586105</v>
      </c>
      <c r="U6861" s="31">
        <f t="shared" si="1490"/>
        <v>21.055989628041189</v>
      </c>
      <c r="V6861" s="32">
        <f t="shared" si="1491"/>
        <v>26594</v>
      </c>
      <c r="W6861" s="36"/>
      <c r="X6861" s="36">
        <f t="shared" si="1496"/>
        <v>3515.11</v>
      </c>
      <c r="Y6861" s="29">
        <f t="shared" si="1484"/>
        <v>22641.38</v>
      </c>
      <c r="Z6861" s="36"/>
      <c r="AA6861" s="36">
        <f t="shared" si="1483"/>
        <v>22641.38</v>
      </c>
      <c r="AB6861" s="29">
        <f t="shared" si="1485"/>
        <v>17062.080000000002</v>
      </c>
      <c r="AC6861" s="30">
        <f t="shared" si="1486"/>
        <v>121.87</v>
      </c>
    </row>
    <row r="6862" spans="1:30" x14ac:dyDescent="0.2">
      <c r="A6862" s="1" t="s">
        <v>2668</v>
      </c>
      <c r="B6862" s="31" t="s">
        <v>8286</v>
      </c>
      <c r="C6862" s="1">
        <v>0</v>
      </c>
      <c r="D6862" s="1" t="s">
        <v>15416</v>
      </c>
      <c r="E6862" s="1" t="s">
        <v>16620</v>
      </c>
      <c r="F6862" s="1">
        <v>0</v>
      </c>
      <c r="G6862" s="19">
        <v>139</v>
      </c>
      <c r="H6862" s="29">
        <f t="shared" si="1487"/>
        <v>18989.650000000001</v>
      </c>
      <c r="I6862" s="32">
        <v>1263</v>
      </c>
      <c r="J6862" s="32">
        <v>52</v>
      </c>
      <c r="K6862" s="33">
        <f t="shared" si="1488"/>
        <v>4.1171813143309581E-2</v>
      </c>
      <c r="L6862" s="34">
        <f t="shared" si="1492"/>
        <v>21.459248062573476</v>
      </c>
      <c r="M6862" s="32">
        <v>1278</v>
      </c>
      <c r="N6862" s="32">
        <v>89</v>
      </c>
      <c r="O6862" s="33">
        <f t="shared" si="1489"/>
        <v>6.9640062597809083E-2</v>
      </c>
      <c r="P6862" s="34">
        <f t="shared" si="1493"/>
        <v>9.0371880962515441</v>
      </c>
      <c r="Q6862" s="35">
        <v>0</v>
      </c>
      <c r="R6862" s="34">
        <f t="shared" si="1494"/>
        <v>0</v>
      </c>
      <c r="S6862" s="33">
        <v>18.57</v>
      </c>
      <c r="T6862" s="34">
        <f t="shared" si="1495"/>
        <v>52.90574060949681</v>
      </c>
      <c r="U6862" s="31">
        <f t="shared" si="1490"/>
        <v>20.850544192080456</v>
      </c>
      <c r="V6862" s="32">
        <f t="shared" si="1491"/>
        <v>26334</v>
      </c>
      <c r="W6862" s="36"/>
      <c r="X6862" s="36">
        <f t="shared" si="1496"/>
        <v>3480.74</v>
      </c>
      <c r="Y6862" s="29">
        <f t="shared" si="1484"/>
        <v>22470.39</v>
      </c>
      <c r="Z6862" s="36"/>
      <c r="AA6862" s="36">
        <f t="shared" si="1483"/>
        <v>22470.39</v>
      </c>
      <c r="AB6862" s="29">
        <f t="shared" si="1485"/>
        <v>16933.23</v>
      </c>
      <c r="AC6862" s="30">
        <f t="shared" si="1486"/>
        <v>121.82</v>
      </c>
    </row>
    <row r="6863" spans="1:30" x14ac:dyDescent="0.2">
      <c r="A6863" s="1" t="s">
        <v>5541</v>
      </c>
      <c r="B6863" s="31" t="s">
        <v>8286</v>
      </c>
      <c r="C6863" s="1">
        <v>0</v>
      </c>
      <c r="D6863" s="1" t="s">
        <v>15417</v>
      </c>
      <c r="E6863" s="1" t="s">
        <v>18329</v>
      </c>
      <c r="F6863" s="1">
        <v>0</v>
      </c>
      <c r="G6863" s="19">
        <v>112</v>
      </c>
      <c r="H6863" s="29">
        <f t="shared" si="1487"/>
        <v>15301.01</v>
      </c>
      <c r="I6863" s="32">
        <v>1263</v>
      </c>
      <c r="J6863" s="32">
        <v>47</v>
      </c>
      <c r="K6863" s="33">
        <f t="shared" si="1488"/>
        <v>3.7212984956452887E-2</v>
      </c>
      <c r="L6863" s="34">
        <f t="shared" si="1492"/>
        <v>19.395858825787567</v>
      </c>
      <c r="M6863" s="32">
        <v>1215</v>
      </c>
      <c r="N6863" s="32">
        <v>210</v>
      </c>
      <c r="O6863" s="33">
        <f t="shared" si="1489"/>
        <v>0.1728395061728395</v>
      </c>
      <c r="P6863" s="34">
        <f t="shared" si="1493"/>
        <v>22.429375699560637</v>
      </c>
      <c r="Q6863" s="35">
        <v>0</v>
      </c>
      <c r="R6863" s="34">
        <f t="shared" si="1494"/>
        <v>0</v>
      </c>
      <c r="S6863" s="33">
        <v>23.39</v>
      </c>
      <c r="T6863" s="34">
        <f t="shared" si="1495"/>
        <v>69.985825655563445</v>
      </c>
      <c r="U6863" s="31">
        <f t="shared" si="1490"/>
        <v>27.952765045227913</v>
      </c>
      <c r="V6863" s="32">
        <f t="shared" si="1491"/>
        <v>35304</v>
      </c>
      <c r="W6863" s="36"/>
      <c r="X6863" s="36">
        <f t="shared" si="1496"/>
        <v>4666.37</v>
      </c>
      <c r="Y6863" s="29">
        <f t="shared" si="1484"/>
        <v>19967.38</v>
      </c>
      <c r="Z6863" s="36"/>
      <c r="AA6863" s="36">
        <f t="shared" si="1483"/>
        <v>19967.38</v>
      </c>
      <c r="AB6863" s="29">
        <f t="shared" si="1485"/>
        <v>15047.01</v>
      </c>
      <c r="AC6863" s="30">
        <f t="shared" si="1486"/>
        <v>134.35</v>
      </c>
      <c r="AD6863" s="29"/>
    </row>
    <row r="6864" spans="1:30" x14ac:dyDescent="0.2">
      <c r="A6864" s="1" t="s">
        <v>6204</v>
      </c>
      <c r="B6864" s="31" t="s">
        <v>8286</v>
      </c>
      <c r="C6864" s="1">
        <v>0</v>
      </c>
      <c r="D6864" s="1" t="s">
        <v>15418</v>
      </c>
      <c r="E6864" s="1" t="s">
        <v>16672</v>
      </c>
      <c r="F6864" s="1">
        <v>0</v>
      </c>
      <c r="G6864" s="19">
        <v>119</v>
      </c>
      <c r="H6864" s="29">
        <f t="shared" si="1487"/>
        <v>16257.33</v>
      </c>
      <c r="I6864" s="32">
        <v>1263</v>
      </c>
      <c r="J6864" s="32">
        <v>62</v>
      </c>
      <c r="K6864" s="33">
        <f t="shared" si="1488"/>
        <v>4.9089469517022963E-2</v>
      </c>
      <c r="L6864" s="34">
        <f t="shared" si="1492"/>
        <v>25.586026536145301</v>
      </c>
      <c r="M6864" s="32">
        <v>1231</v>
      </c>
      <c r="N6864" s="32">
        <v>70</v>
      </c>
      <c r="O6864" s="33">
        <f t="shared" si="1489"/>
        <v>5.686433793663688E-2</v>
      </c>
      <c r="P6864" s="34">
        <f t="shared" si="1493"/>
        <v>7.3792828256068699</v>
      </c>
      <c r="Q6864" s="35">
        <v>0</v>
      </c>
      <c r="R6864" s="34">
        <f t="shared" si="1494"/>
        <v>0</v>
      </c>
      <c r="S6864" s="33">
        <v>23.39</v>
      </c>
      <c r="T6864" s="34">
        <f t="shared" si="1495"/>
        <v>69.985825655563445</v>
      </c>
      <c r="U6864" s="31">
        <f t="shared" si="1490"/>
        <v>25.737783754328902</v>
      </c>
      <c r="V6864" s="32">
        <f t="shared" si="1491"/>
        <v>32507</v>
      </c>
      <c r="W6864" s="36"/>
      <c r="X6864" s="36">
        <f t="shared" si="1496"/>
        <v>4296.67</v>
      </c>
      <c r="Y6864" s="29">
        <f t="shared" si="1484"/>
        <v>20554</v>
      </c>
      <c r="Z6864" s="36"/>
      <c r="AA6864" s="36">
        <f t="shared" si="1483"/>
        <v>20554</v>
      </c>
      <c r="AB6864" s="29">
        <f t="shared" si="1485"/>
        <v>15489.07</v>
      </c>
      <c r="AC6864" s="30">
        <f t="shared" si="1486"/>
        <v>130.16</v>
      </c>
    </row>
    <row r="6865" spans="1:30" x14ac:dyDescent="0.2">
      <c r="A6865" s="1" t="s">
        <v>7984</v>
      </c>
      <c r="B6865" s="31" t="s">
        <v>8286</v>
      </c>
      <c r="C6865" s="1">
        <v>0</v>
      </c>
      <c r="D6865" s="1" t="s">
        <v>15419</v>
      </c>
      <c r="E6865" s="1" t="s">
        <v>16696</v>
      </c>
      <c r="F6865" s="1">
        <v>0</v>
      </c>
      <c r="G6865" s="19">
        <v>130</v>
      </c>
      <c r="H6865" s="29">
        <f t="shared" si="1487"/>
        <v>17760.11</v>
      </c>
      <c r="I6865" s="32">
        <v>1263</v>
      </c>
      <c r="J6865" s="32">
        <v>48</v>
      </c>
      <c r="K6865" s="33">
        <f t="shared" si="1488"/>
        <v>3.800475059382423E-2</v>
      </c>
      <c r="L6865" s="34">
        <f t="shared" si="1492"/>
        <v>19.808536673144751</v>
      </c>
      <c r="M6865" s="32">
        <v>1228</v>
      </c>
      <c r="N6865" s="32">
        <v>276</v>
      </c>
      <c r="O6865" s="33">
        <f t="shared" si="1489"/>
        <v>0.22475570032573289</v>
      </c>
      <c r="P6865" s="34">
        <f t="shared" si="1493"/>
        <v>29.166538107222983</v>
      </c>
      <c r="Q6865" s="35">
        <v>0</v>
      </c>
      <c r="R6865" s="34">
        <f t="shared" si="1494"/>
        <v>0</v>
      </c>
      <c r="S6865" s="33">
        <v>21.05</v>
      </c>
      <c r="T6865" s="34">
        <f t="shared" si="1495"/>
        <v>61.693834160170091</v>
      </c>
      <c r="U6865" s="31">
        <f t="shared" si="1490"/>
        <v>27.667227235134455</v>
      </c>
      <c r="V6865" s="32">
        <f t="shared" si="1491"/>
        <v>34944</v>
      </c>
      <c r="W6865" s="36"/>
      <c r="X6865" s="36">
        <f t="shared" si="1496"/>
        <v>4618.79</v>
      </c>
      <c r="Y6865" s="29">
        <f t="shared" si="1484"/>
        <v>22378.9</v>
      </c>
      <c r="Z6865" s="36"/>
      <c r="AA6865" s="36">
        <f t="shared" si="1483"/>
        <v>22378.9</v>
      </c>
      <c r="AB6865" s="29">
        <f t="shared" si="1485"/>
        <v>16864.28</v>
      </c>
      <c r="AC6865" s="30">
        <f t="shared" si="1486"/>
        <v>129.72999999999999</v>
      </c>
      <c r="AD6865" s="29"/>
    </row>
    <row r="6866" spans="1:30" x14ac:dyDescent="0.2">
      <c r="A6866" s="1" t="s">
        <v>1679</v>
      </c>
      <c r="B6866" s="31" t="s">
        <v>8286</v>
      </c>
      <c r="C6866" s="1">
        <v>0</v>
      </c>
      <c r="D6866" s="1" t="s">
        <v>15420</v>
      </c>
      <c r="E6866" s="1" t="s">
        <v>16606</v>
      </c>
      <c r="F6866" s="1">
        <v>0</v>
      </c>
      <c r="G6866" s="19">
        <v>111</v>
      </c>
      <c r="H6866" s="29">
        <f t="shared" si="1487"/>
        <v>15164.4</v>
      </c>
      <c r="I6866" s="32">
        <v>1264</v>
      </c>
      <c r="J6866" s="32">
        <v>27</v>
      </c>
      <c r="K6866" s="33">
        <f t="shared" si="1488"/>
        <v>2.1360759493670885E-2</v>
      </c>
      <c r="L6866" s="34">
        <f t="shared" si="1492"/>
        <v>11.133486766398159</v>
      </c>
      <c r="M6866" s="32">
        <v>1246</v>
      </c>
      <c r="N6866" s="32">
        <v>13</v>
      </c>
      <c r="O6866" s="33">
        <f t="shared" si="1489"/>
        <v>1.043338683788122E-2</v>
      </c>
      <c r="P6866" s="34">
        <f t="shared" si="1493"/>
        <v>1.3539401864043425</v>
      </c>
      <c r="Q6866" s="35">
        <v>0</v>
      </c>
      <c r="R6866" s="34">
        <f t="shared" si="1494"/>
        <v>0</v>
      </c>
      <c r="S6866" s="33">
        <v>21.42</v>
      </c>
      <c r="T6866" s="34">
        <f t="shared" si="1495"/>
        <v>63.004961020552805</v>
      </c>
      <c r="U6866" s="31">
        <f t="shared" si="1490"/>
        <v>18.873096993338827</v>
      </c>
      <c r="V6866" s="32">
        <f t="shared" si="1491"/>
        <v>23856</v>
      </c>
      <c r="W6866" s="36"/>
      <c r="X6866" s="36">
        <f t="shared" si="1496"/>
        <v>3153.21</v>
      </c>
      <c r="Y6866" s="29">
        <f t="shared" si="1484"/>
        <v>18317.61</v>
      </c>
      <c r="Z6866" s="36"/>
      <c r="AA6866" s="36">
        <f t="shared" si="1483"/>
        <v>18317.61</v>
      </c>
      <c r="AB6866" s="29">
        <f t="shared" si="1485"/>
        <v>13803.78</v>
      </c>
      <c r="AC6866" s="30">
        <f t="shared" si="1486"/>
        <v>124.36</v>
      </c>
      <c r="AD6866" s="29"/>
    </row>
    <row r="6867" spans="1:30" x14ac:dyDescent="0.2">
      <c r="A6867" s="1" t="s">
        <v>3708</v>
      </c>
      <c r="B6867" s="31" t="s">
        <v>8286</v>
      </c>
      <c r="C6867" s="1">
        <v>0</v>
      </c>
      <c r="D6867" s="1" t="s">
        <v>15421</v>
      </c>
      <c r="E6867" s="1" t="s">
        <v>18868</v>
      </c>
      <c r="F6867" s="1">
        <v>0</v>
      </c>
      <c r="G6867" s="19">
        <v>121</v>
      </c>
      <c r="H6867" s="29">
        <f t="shared" si="1487"/>
        <v>16530.560000000001</v>
      </c>
      <c r="I6867" s="32">
        <v>1264</v>
      </c>
      <c r="J6867" s="32">
        <v>50</v>
      </c>
      <c r="K6867" s="33">
        <f t="shared" si="1488"/>
        <v>3.9556962025316458E-2</v>
      </c>
      <c r="L6867" s="34">
        <f t="shared" si="1492"/>
        <v>20.617568085922517</v>
      </c>
      <c r="M6867" s="32">
        <v>1252</v>
      </c>
      <c r="N6867" s="32">
        <v>194</v>
      </c>
      <c r="O6867" s="33">
        <f t="shared" si="1489"/>
        <v>0.15495207667731628</v>
      </c>
      <c r="P6867" s="34">
        <f t="shared" si="1493"/>
        <v>20.108124700073926</v>
      </c>
      <c r="Q6867" s="35">
        <v>0</v>
      </c>
      <c r="R6867" s="34">
        <f t="shared" si="1494"/>
        <v>0</v>
      </c>
      <c r="S6867" s="33">
        <v>21.42</v>
      </c>
      <c r="T6867" s="34">
        <f t="shared" si="1495"/>
        <v>63.004961020552805</v>
      </c>
      <c r="U6867" s="31">
        <f t="shared" si="1490"/>
        <v>25.93266345163731</v>
      </c>
      <c r="V6867" s="32">
        <f t="shared" si="1491"/>
        <v>32779</v>
      </c>
      <c r="W6867" s="36"/>
      <c r="X6867" s="36">
        <f t="shared" si="1496"/>
        <v>4332.62</v>
      </c>
      <c r="Y6867" s="29">
        <f t="shared" si="1484"/>
        <v>20863.18</v>
      </c>
      <c r="Z6867" s="36"/>
      <c r="AA6867" s="36">
        <f t="shared" si="1483"/>
        <v>20863.18</v>
      </c>
      <c r="AB6867" s="29">
        <f t="shared" si="1485"/>
        <v>15722.06</v>
      </c>
      <c r="AC6867" s="30">
        <f t="shared" si="1486"/>
        <v>129.93</v>
      </c>
      <c r="AD6867" s="29"/>
    </row>
    <row r="6868" spans="1:30" x14ac:dyDescent="0.2">
      <c r="A6868" s="1" t="s">
        <v>1833</v>
      </c>
      <c r="B6868" s="31" t="s">
        <v>8286</v>
      </c>
      <c r="C6868" s="1">
        <v>0</v>
      </c>
      <c r="D6868" s="1" t="s">
        <v>15422</v>
      </c>
      <c r="E6868" s="1" t="s">
        <v>17686</v>
      </c>
      <c r="F6868" s="1">
        <v>0</v>
      </c>
      <c r="G6868" s="19">
        <v>140</v>
      </c>
      <c r="H6868" s="29">
        <f t="shared" si="1487"/>
        <v>19126.27</v>
      </c>
      <c r="I6868" s="32">
        <v>1265</v>
      </c>
      <c r="J6868" s="32">
        <v>53</v>
      </c>
      <c r="K6868" s="33">
        <f t="shared" si="1488"/>
        <v>4.1897233201581029E-2</v>
      </c>
      <c r="L6868" s="34">
        <f t="shared" si="1492"/>
        <v>21.837345789914959</v>
      </c>
      <c r="M6868" s="32">
        <v>1264</v>
      </c>
      <c r="N6868" s="32">
        <v>212</v>
      </c>
      <c r="O6868" s="33">
        <f t="shared" si="1489"/>
        <v>0.16772151898734178</v>
      </c>
      <c r="P6868" s="34">
        <f t="shared" si="1493"/>
        <v>21.76521471026533</v>
      </c>
      <c r="Q6868" s="35">
        <v>1</v>
      </c>
      <c r="R6868" s="34">
        <f t="shared" si="1494"/>
        <v>100</v>
      </c>
      <c r="S6868" s="33">
        <v>21.08</v>
      </c>
      <c r="T6868" s="34">
        <f t="shared" si="1495"/>
        <v>61.800141743444357</v>
      </c>
      <c r="U6868" s="31">
        <f t="shared" si="1490"/>
        <v>51.350675560906161</v>
      </c>
      <c r="V6868" s="32">
        <f t="shared" si="1491"/>
        <v>64959</v>
      </c>
      <c r="W6868" s="36"/>
      <c r="X6868" s="36">
        <f t="shared" si="1496"/>
        <v>8586.07</v>
      </c>
      <c r="Y6868" s="29">
        <f t="shared" si="1484"/>
        <v>27712.34</v>
      </c>
      <c r="Z6868" s="36"/>
      <c r="AA6868" s="36">
        <f t="shared" si="1483"/>
        <v>27712.34</v>
      </c>
      <c r="AB6868" s="29">
        <f t="shared" si="1485"/>
        <v>20883.45</v>
      </c>
      <c r="AC6868" s="30">
        <f t="shared" si="1486"/>
        <v>149.16999999999999</v>
      </c>
      <c r="AD6868" s="29"/>
    </row>
    <row r="6869" spans="1:30" x14ac:dyDescent="0.2">
      <c r="A6869" s="1" t="s">
        <v>1852</v>
      </c>
      <c r="B6869" s="31" t="s">
        <v>8286</v>
      </c>
      <c r="C6869" s="1">
        <v>0</v>
      </c>
      <c r="D6869" s="1" t="s">
        <v>15423</v>
      </c>
      <c r="E6869" s="1" t="s">
        <v>19332</v>
      </c>
      <c r="F6869" s="1">
        <v>0</v>
      </c>
      <c r="G6869" s="19">
        <v>126</v>
      </c>
      <c r="H6869" s="29">
        <f t="shared" si="1487"/>
        <v>17213.64</v>
      </c>
      <c r="I6869" s="32">
        <v>1265</v>
      </c>
      <c r="J6869" s="32">
        <v>50</v>
      </c>
      <c r="K6869" s="33">
        <f t="shared" si="1488"/>
        <v>3.9525691699604744E-2</v>
      </c>
      <c r="L6869" s="34">
        <f t="shared" si="1492"/>
        <v>20.601269613127322</v>
      </c>
      <c r="M6869" s="32">
        <v>1289</v>
      </c>
      <c r="N6869" s="32">
        <v>509</v>
      </c>
      <c r="O6869" s="33">
        <f t="shared" si="1489"/>
        <v>0.39487975174553919</v>
      </c>
      <c r="P6869" s="34">
        <f t="shared" si="1493"/>
        <v>51.243529353717463</v>
      </c>
      <c r="Q6869" s="35">
        <v>0</v>
      </c>
      <c r="R6869" s="34">
        <f t="shared" si="1494"/>
        <v>0</v>
      </c>
      <c r="S6869" s="33">
        <v>21.08</v>
      </c>
      <c r="T6869" s="34">
        <f t="shared" si="1495"/>
        <v>61.800141743444357</v>
      </c>
      <c r="U6869" s="31">
        <f t="shared" si="1490"/>
        <v>33.411235177572287</v>
      </c>
      <c r="V6869" s="32">
        <f t="shared" si="1491"/>
        <v>42265</v>
      </c>
      <c r="W6869" s="36"/>
      <c r="X6869" s="36">
        <f t="shared" si="1496"/>
        <v>5586.45</v>
      </c>
      <c r="Y6869" s="29">
        <f t="shared" si="1484"/>
        <v>22800.09</v>
      </c>
      <c r="Z6869" s="36"/>
      <c r="AA6869" s="36">
        <f t="shared" si="1483"/>
        <v>22800.09</v>
      </c>
      <c r="AB6869" s="29">
        <f t="shared" si="1485"/>
        <v>17181.68</v>
      </c>
      <c r="AC6869" s="30">
        <f t="shared" si="1486"/>
        <v>136.36000000000001</v>
      </c>
      <c r="AD6869" s="29"/>
    </row>
    <row r="6870" spans="1:30" x14ac:dyDescent="0.2">
      <c r="A6870" s="1" t="s">
        <v>4577</v>
      </c>
      <c r="B6870" s="31" t="s">
        <v>8291</v>
      </c>
      <c r="C6870" s="1">
        <v>0</v>
      </c>
      <c r="D6870" s="1" t="s">
        <v>15424</v>
      </c>
      <c r="E6870" s="1" t="s">
        <v>17690</v>
      </c>
      <c r="F6870" s="1">
        <v>0</v>
      </c>
      <c r="G6870" s="19">
        <v>92</v>
      </c>
      <c r="H6870" s="29">
        <f t="shared" si="1487"/>
        <v>12568.69</v>
      </c>
      <c r="I6870" s="32">
        <v>1265</v>
      </c>
      <c r="J6870" s="32">
        <v>4</v>
      </c>
      <c r="K6870" s="33">
        <f t="shared" si="1488"/>
        <v>3.1620553359683794E-3</v>
      </c>
      <c r="L6870" s="34">
        <f t="shared" si="1492"/>
        <v>1.6481015690501855</v>
      </c>
      <c r="M6870" s="32">
        <v>1358</v>
      </c>
      <c r="N6870" s="32">
        <v>5</v>
      </c>
      <c r="O6870" s="33">
        <f t="shared" si="1489"/>
        <v>3.6818851251840942E-3</v>
      </c>
      <c r="P6870" s="34">
        <f t="shared" si="1493"/>
        <v>0.47779808322754352</v>
      </c>
      <c r="Q6870" s="35">
        <v>0</v>
      </c>
      <c r="R6870" s="34">
        <f t="shared" si="1494"/>
        <v>0</v>
      </c>
      <c r="S6870" s="33">
        <v>24.8</v>
      </c>
      <c r="T6870" s="34">
        <f t="shared" si="1495"/>
        <v>74.982282069454286</v>
      </c>
      <c r="U6870" s="31">
        <f t="shared" si="1490"/>
        <v>19.277045430433002</v>
      </c>
      <c r="V6870" s="32">
        <f t="shared" si="1491"/>
        <v>24385</v>
      </c>
      <c r="W6870" s="36"/>
      <c r="X6870" s="36">
        <f t="shared" si="1496"/>
        <v>3223.13</v>
      </c>
      <c r="Y6870" s="29">
        <f t="shared" si="1484"/>
        <v>15791.82</v>
      </c>
      <c r="Z6870" s="36"/>
      <c r="AA6870" s="36">
        <f t="shared" si="1483"/>
        <v>15791.82</v>
      </c>
      <c r="AB6870" s="29">
        <f t="shared" si="1485"/>
        <v>11900.39</v>
      </c>
      <c r="AC6870" s="30">
        <f t="shared" si="1486"/>
        <v>129.35</v>
      </c>
      <c r="AD6870" s="29"/>
    </row>
    <row r="6871" spans="1:30" x14ac:dyDescent="0.2">
      <c r="A6871" s="1" t="s">
        <v>6307</v>
      </c>
      <c r="B6871" s="31" t="s">
        <v>8287</v>
      </c>
      <c r="C6871" s="1">
        <v>0</v>
      </c>
      <c r="D6871" s="1" t="s">
        <v>10188</v>
      </c>
      <c r="E6871" s="1" t="s">
        <v>18116</v>
      </c>
      <c r="F6871" s="1">
        <v>0</v>
      </c>
      <c r="G6871" s="19">
        <v>115</v>
      </c>
      <c r="H6871" s="29">
        <f t="shared" si="1487"/>
        <v>15710.86</v>
      </c>
      <c r="I6871" s="32">
        <v>1265</v>
      </c>
      <c r="J6871" s="32">
        <v>12</v>
      </c>
      <c r="K6871" s="33">
        <f t="shared" si="1488"/>
        <v>9.4861660079051391E-3</v>
      </c>
      <c r="L6871" s="34">
        <f t="shared" si="1492"/>
        <v>4.9443047071505566</v>
      </c>
      <c r="M6871" s="32">
        <v>1158</v>
      </c>
      <c r="N6871" s="32">
        <v>86</v>
      </c>
      <c r="O6871" s="33">
        <f t="shared" si="1489"/>
        <v>7.426597582037997E-2</v>
      </c>
      <c r="P6871" s="34">
        <f t="shared" si="1493"/>
        <v>9.6374926673537757</v>
      </c>
      <c r="Q6871" s="35">
        <v>0</v>
      </c>
      <c r="R6871" s="34">
        <f t="shared" si="1494"/>
        <v>0</v>
      </c>
      <c r="S6871" s="33">
        <v>22.59</v>
      </c>
      <c r="T6871" s="34">
        <f t="shared" si="1495"/>
        <v>67.150956768249472</v>
      </c>
      <c r="U6871" s="31">
        <f t="shared" si="1490"/>
        <v>20.433188535688451</v>
      </c>
      <c r="V6871" s="32">
        <f t="shared" si="1491"/>
        <v>25848</v>
      </c>
      <c r="W6871" s="36"/>
      <c r="X6871" s="36">
        <f t="shared" si="1496"/>
        <v>3416.51</v>
      </c>
      <c r="Y6871" s="29">
        <f t="shared" si="1484"/>
        <v>19127.370000000003</v>
      </c>
      <c r="Z6871" s="36"/>
      <c r="AA6871" s="36">
        <f t="shared" si="1483"/>
        <v>19127.370000000003</v>
      </c>
      <c r="AB6871" s="29">
        <f t="shared" si="1485"/>
        <v>14413.99</v>
      </c>
      <c r="AC6871" s="30">
        <f t="shared" si="1486"/>
        <v>125.34</v>
      </c>
    </row>
    <row r="6872" spans="1:30" x14ac:dyDescent="0.2">
      <c r="A6872" s="1" t="s">
        <v>238</v>
      </c>
      <c r="B6872" s="31" t="s">
        <v>8287</v>
      </c>
      <c r="C6872" s="1">
        <v>0</v>
      </c>
      <c r="D6872" s="1" t="s">
        <v>15425</v>
      </c>
      <c r="E6872" s="1" t="s">
        <v>16581</v>
      </c>
      <c r="F6872" s="1">
        <v>0</v>
      </c>
      <c r="G6872" s="19">
        <v>159</v>
      </c>
      <c r="H6872" s="29">
        <f t="shared" si="1487"/>
        <v>21721.97</v>
      </c>
      <c r="I6872" s="32">
        <v>1266</v>
      </c>
      <c r="J6872" s="32">
        <v>47</v>
      </c>
      <c r="K6872" s="33">
        <f t="shared" si="1488"/>
        <v>3.7124802527646127E-2</v>
      </c>
      <c r="L6872" s="34">
        <f t="shared" si="1492"/>
        <v>19.349897075015559</v>
      </c>
      <c r="M6872" s="32">
        <v>1255</v>
      </c>
      <c r="N6872" s="32">
        <v>108</v>
      </c>
      <c r="O6872" s="33">
        <f t="shared" si="1489"/>
        <v>8.6055776892430283E-2</v>
      </c>
      <c r="P6872" s="34">
        <f t="shared" si="1493"/>
        <v>11.167454673862064</v>
      </c>
      <c r="Q6872" s="35">
        <v>0.2</v>
      </c>
      <c r="R6872" s="34">
        <f t="shared" si="1494"/>
        <v>20</v>
      </c>
      <c r="S6872" s="33">
        <v>20.100000000000001</v>
      </c>
      <c r="T6872" s="34">
        <f t="shared" si="1495"/>
        <v>58.327427356484776</v>
      </c>
      <c r="U6872" s="31">
        <f t="shared" si="1490"/>
        <v>27.211194776340598</v>
      </c>
      <c r="V6872" s="32">
        <f t="shared" si="1491"/>
        <v>34449</v>
      </c>
      <c r="W6872" s="36"/>
      <c r="X6872" s="36">
        <f t="shared" si="1496"/>
        <v>4553.3599999999997</v>
      </c>
      <c r="Y6872" s="29">
        <f t="shared" si="1484"/>
        <v>26275.33</v>
      </c>
      <c r="Z6872" s="36"/>
      <c r="AA6872" s="36">
        <f t="shared" si="1483"/>
        <v>26275.33</v>
      </c>
      <c r="AB6872" s="29">
        <f t="shared" si="1485"/>
        <v>19800.55</v>
      </c>
      <c r="AC6872" s="30">
        <f t="shared" si="1486"/>
        <v>124.53</v>
      </c>
      <c r="AD6872" s="29"/>
    </row>
    <row r="6873" spans="1:30" x14ac:dyDescent="0.2">
      <c r="A6873" s="1" t="s">
        <v>1238</v>
      </c>
      <c r="B6873" s="31" t="s">
        <v>8287</v>
      </c>
      <c r="C6873" s="1">
        <v>0</v>
      </c>
      <c r="D6873" s="1" t="s">
        <v>15426</v>
      </c>
      <c r="E6873" s="1" t="s">
        <v>18285</v>
      </c>
      <c r="F6873" s="1">
        <v>0</v>
      </c>
      <c r="G6873" s="19">
        <v>130</v>
      </c>
      <c r="H6873" s="29">
        <f t="shared" si="1487"/>
        <v>17760.11</v>
      </c>
      <c r="I6873" s="32">
        <v>1266</v>
      </c>
      <c r="J6873" s="32">
        <v>37</v>
      </c>
      <c r="K6873" s="33">
        <f t="shared" si="1488"/>
        <v>2.9225908372827805E-2</v>
      </c>
      <c r="L6873" s="34">
        <f t="shared" si="1492"/>
        <v>15.232897697352673</v>
      </c>
      <c r="M6873" s="32">
        <v>1402</v>
      </c>
      <c r="N6873" s="32">
        <v>138</v>
      </c>
      <c r="O6873" s="33">
        <f t="shared" si="1489"/>
        <v>9.843081312410841E-2</v>
      </c>
      <c r="P6873" s="34">
        <f t="shared" si="1493"/>
        <v>12.773362623277398</v>
      </c>
      <c r="Q6873" s="35">
        <v>1</v>
      </c>
      <c r="R6873" s="34">
        <f t="shared" si="1494"/>
        <v>100</v>
      </c>
      <c r="S6873" s="33">
        <v>20.420000000000002</v>
      </c>
      <c r="T6873" s="34">
        <f t="shared" si="1495"/>
        <v>59.46137491141036</v>
      </c>
      <c r="U6873" s="31">
        <f t="shared" si="1490"/>
        <v>46.866908808010109</v>
      </c>
      <c r="V6873" s="32">
        <f t="shared" si="1491"/>
        <v>59334</v>
      </c>
      <c r="W6873" s="36"/>
      <c r="X6873" s="36">
        <f t="shared" si="1496"/>
        <v>7842.58</v>
      </c>
      <c r="Y6873" s="29">
        <f t="shared" si="1484"/>
        <v>25602.690000000002</v>
      </c>
      <c r="Z6873" s="36"/>
      <c r="AA6873" s="36">
        <f t="shared" si="1483"/>
        <v>25602.690000000002</v>
      </c>
      <c r="AB6873" s="29">
        <f t="shared" si="1485"/>
        <v>19293.66</v>
      </c>
      <c r="AC6873" s="30">
        <f t="shared" si="1486"/>
        <v>148.41</v>
      </c>
      <c r="AD6873" s="29"/>
    </row>
    <row r="6874" spans="1:30" x14ac:dyDescent="0.2">
      <c r="A6874" s="1" t="s">
        <v>2940</v>
      </c>
      <c r="B6874" s="31" t="s">
        <v>8291</v>
      </c>
      <c r="C6874" s="1">
        <v>0</v>
      </c>
      <c r="D6874" s="1" t="s">
        <v>15427</v>
      </c>
      <c r="E6874" s="1" t="s">
        <v>16627</v>
      </c>
      <c r="F6874" s="1">
        <v>0</v>
      </c>
      <c r="G6874" s="19">
        <v>88</v>
      </c>
      <c r="H6874" s="29">
        <f t="shared" si="1487"/>
        <v>12022.23</v>
      </c>
      <c r="I6874" s="32">
        <v>1266</v>
      </c>
      <c r="J6874" s="32">
        <v>0</v>
      </c>
      <c r="K6874" s="33">
        <f t="shared" si="1488"/>
        <v>0</v>
      </c>
      <c r="L6874" s="34">
        <f t="shared" si="1492"/>
        <v>0</v>
      </c>
      <c r="M6874" s="32">
        <v>1146</v>
      </c>
      <c r="N6874" s="32">
        <v>26</v>
      </c>
      <c r="O6874" s="33">
        <f t="shared" si="1489"/>
        <v>2.2687609075043629E-2</v>
      </c>
      <c r="P6874" s="34">
        <f t="shared" si="1493"/>
        <v>2.9441701086558649</v>
      </c>
      <c r="Q6874" s="35">
        <v>0</v>
      </c>
      <c r="R6874" s="34">
        <f t="shared" si="1494"/>
        <v>0</v>
      </c>
      <c r="S6874" s="33">
        <v>25.32</v>
      </c>
      <c r="T6874" s="34">
        <f t="shared" si="1495"/>
        <v>76.824946846208363</v>
      </c>
      <c r="U6874" s="31">
        <f t="shared" si="1490"/>
        <v>19.942279238716058</v>
      </c>
      <c r="V6874" s="32">
        <f t="shared" si="1491"/>
        <v>25247</v>
      </c>
      <c r="W6874" s="36"/>
      <c r="X6874" s="36">
        <f t="shared" si="1496"/>
        <v>3337.07</v>
      </c>
      <c r="Y6874" s="29">
        <f t="shared" si="1484"/>
        <v>15359.3</v>
      </c>
      <c r="Z6874" s="36"/>
      <c r="AA6874" s="36">
        <f t="shared" si="1483"/>
        <v>15359.3</v>
      </c>
      <c r="AB6874" s="29">
        <f t="shared" si="1485"/>
        <v>11574.45</v>
      </c>
      <c r="AC6874" s="30">
        <f t="shared" si="1486"/>
        <v>131.53</v>
      </c>
    </row>
    <row r="6875" spans="1:30" x14ac:dyDescent="0.2">
      <c r="A6875" s="1" t="s">
        <v>4791</v>
      </c>
      <c r="B6875" s="31" t="s">
        <v>8286</v>
      </c>
      <c r="C6875" s="1">
        <v>0</v>
      </c>
      <c r="D6875" s="1" t="s">
        <v>15428</v>
      </c>
      <c r="E6875" s="1" t="s">
        <v>19333</v>
      </c>
      <c r="F6875" s="1">
        <v>0</v>
      </c>
      <c r="G6875" s="19">
        <v>120</v>
      </c>
      <c r="H6875" s="29">
        <f t="shared" si="1487"/>
        <v>16393.939999999999</v>
      </c>
      <c r="I6875" s="32">
        <v>1266</v>
      </c>
      <c r="J6875" s="32">
        <v>36</v>
      </c>
      <c r="K6875" s="33">
        <f t="shared" si="1488"/>
        <v>2.843601895734597E-2</v>
      </c>
      <c r="L6875" s="34">
        <f t="shared" si="1492"/>
        <v>14.821197759586383</v>
      </c>
      <c r="M6875" s="32">
        <v>1323</v>
      </c>
      <c r="N6875" s="32">
        <v>33</v>
      </c>
      <c r="O6875" s="33">
        <f t="shared" si="1489"/>
        <v>2.4943310657596373E-2</v>
      </c>
      <c r="P6875" s="34">
        <f t="shared" si="1493"/>
        <v>3.2368924114526285</v>
      </c>
      <c r="Q6875" s="35">
        <v>0</v>
      </c>
      <c r="R6875" s="34">
        <f t="shared" si="1494"/>
        <v>0</v>
      </c>
      <c r="S6875" s="33">
        <v>20.420000000000002</v>
      </c>
      <c r="T6875" s="34">
        <f t="shared" si="1495"/>
        <v>59.46137491141036</v>
      </c>
      <c r="U6875" s="31">
        <f t="shared" si="1490"/>
        <v>19.379866270612343</v>
      </c>
      <c r="V6875" s="32">
        <f t="shared" si="1491"/>
        <v>24535</v>
      </c>
      <c r="W6875" s="36"/>
      <c r="X6875" s="36">
        <f t="shared" si="1496"/>
        <v>3242.96</v>
      </c>
      <c r="Y6875" s="29">
        <f t="shared" si="1484"/>
        <v>19636.899999999998</v>
      </c>
      <c r="Z6875" s="36"/>
      <c r="AA6875" s="36">
        <f t="shared" si="1483"/>
        <v>19636.899999999998</v>
      </c>
      <c r="AB6875" s="29">
        <f t="shared" si="1485"/>
        <v>14797.97</v>
      </c>
      <c r="AC6875" s="30">
        <f t="shared" si="1486"/>
        <v>123.32</v>
      </c>
      <c r="AD6875" s="29"/>
    </row>
    <row r="6876" spans="1:30" x14ac:dyDescent="0.2">
      <c r="A6876" s="1" t="s">
        <v>5993</v>
      </c>
      <c r="B6876" s="31" t="s">
        <v>8286</v>
      </c>
      <c r="C6876" s="1">
        <v>0</v>
      </c>
      <c r="D6876" s="1" t="s">
        <v>15429</v>
      </c>
      <c r="E6876" s="1" t="s">
        <v>16672</v>
      </c>
      <c r="F6876" s="1">
        <v>0</v>
      </c>
      <c r="G6876" s="19">
        <v>124</v>
      </c>
      <c r="H6876" s="29">
        <f t="shared" si="1487"/>
        <v>16940.41</v>
      </c>
      <c r="I6876" s="32">
        <v>1266</v>
      </c>
      <c r="J6876" s="32">
        <v>49</v>
      </c>
      <c r="K6876" s="33">
        <f t="shared" si="1488"/>
        <v>3.8704581358609796E-2</v>
      </c>
      <c r="L6876" s="34">
        <f t="shared" si="1492"/>
        <v>20.173296950548135</v>
      </c>
      <c r="M6876" s="32">
        <v>1234</v>
      </c>
      <c r="N6876" s="32">
        <v>137</v>
      </c>
      <c r="O6876" s="33">
        <f t="shared" si="1489"/>
        <v>0.11102106969205834</v>
      </c>
      <c r="P6876" s="34">
        <f t="shared" si="1493"/>
        <v>14.407199706993771</v>
      </c>
      <c r="Q6876" s="35">
        <v>0</v>
      </c>
      <c r="R6876" s="34">
        <f t="shared" si="1494"/>
        <v>0</v>
      </c>
      <c r="S6876" s="33">
        <v>22.61</v>
      </c>
      <c r="T6876" s="34">
        <f t="shared" si="1495"/>
        <v>67.221828490432316</v>
      </c>
      <c r="U6876" s="31">
        <f t="shared" si="1490"/>
        <v>25.450581286993554</v>
      </c>
      <c r="V6876" s="32">
        <f t="shared" si="1491"/>
        <v>32220</v>
      </c>
      <c r="W6876" s="36"/>
      <c r="X6876" s="36">
        <f t="shared" si="1496"/>
        <v>4258.74</v>
      </c>
      <c r="Y6876" s="29">
        <f t="shared" si="1484"/>
        <v>21199.15</v>
      </c>
      <c r="Z6876" s="36"/>
      <c r="AA6876" s="36">
        <f t="shared" si="1483"/>
        <v>21199.15</v>
      </c>
      <c r="AB6876" s="29">
        <f t="shared" si="1485"/>
        <v>15975.24</v>
      </c>
      <c r="AC6876" s="30">
        <f t="shared" si="1486"/>
        <v>128.83000000000001</v>
      </c>
    </row>
    <row r="6877" spans="1:30" x14ac:dyDescent="0.2">
      <c r="A6877" s="1" t="s">
        <v>2967</v>
      </c>
      <c r="B6877" s="31" t="s">
        <v>8286</v>
      </c>
      <c r="C6877" s="1">
        <v>0</v>
      </c>
      <c r="D6877" s="1" t="s">
        <v>15431</v>
      </c>
      <c r="E6877" s="1" t="s">
        <v>16628</v>
      </c>
      <c r="F6877" s="1">
        <v>0</v>
      </c>
      <c r="G6877" s="19">
        <v>128</v>
      </c>
      <c r="H6877" s="29">
        <f t="shared" si="1487"/>
        <v>17486.87</v>
      </c>
      <c r="I6877" s="32">
        <v>1267</v>
      </c>
      <c r="J6877" s="32">
        <v>75</v>
      </c>
      <c r="K6877" s="33">
        <f t="shared" si="1488"/>
        <v>5.9194948697711129E-2</v>
      </c>
      <c r="L6877" s="34">
        <f t="shared" si="1492"/>
        <v>30.853124775776706</v>
      </c>
      <c r="M6877" s="32">
        <v>1324</v>
      </c>
      <c r="N6877" s="32">
        <v>281</v>
      </c>
      <c r="O6877" s="33">
        <f t="shared" si="1489"/>
        <v>0.2122356495468278</v>
      </c>
      <c r="P6877" s="34">
        <f t="shared" si="1493"/>
        <v>27.54181162590093</v>
      </c>
      <c r="Q6877" s="35">
        <v>0.22</v>
      </c>
      <c r="R6877" s="34">
        <f t="shared" si="1494"/>
        <v>22</v>
      </c>
      <c r="S6877" s="33">
        <v>22.23</v>
      </c>
      <c r="T6877" s="34">
        <f t="shared" si="1495"/>
        <v>65.875265768958187</v>
      </c>
      <c r="U6877" s="31">
        <f t="shared" si="1490"/>
        <v>36.567550542658957</v>
      </c>
      <c r="V6877" s="32">
        <f t="shared" si="1491"/>
        <v>46331</v>
      </c>
      <c r="W6877" s="36"/>
      <c r="X6877" s="36">
        <f t="shared" si="1496"/>
        <v>6123.88</v>
      </c>
      <c r="Y6877" s="29">
        <f t="shared" si="1484"/>
        <v>23610.75</v>
      </c>
      <c r="Z6877" s="36"/>
      <c r="AA6877" s="36">
        <f t="shared" si="1483"/>
        <v>23610.75</v>
      </c>
      <c r="AB6877" s="29">
        <f t="shared" si="1485"/>
        <v>17792.580000000002</v>
      </c>
      <c r="AC6877" s="30">
        <f t="shared" si="1486"/>
        <v>139</v>
      </c>
    </row>
    <row r="6878" spans="1:30" x14ac:dyDescent="0.2">
      <c r="A6878" s="1" t="s">
        <v>3635</v>
      </c>
      <c r="B6878" s="31" t="s">
        <v>8286</v>
      </c>
      <c r="C6878" s="1">
        <v>0</v>
      </c>
      <c r="D6878" s="1" t="s">
        <v>15432</v>
      </c>
      <c r="E6878" s="1" t="s">
        <v>16641</v>
      </c>
      <c r="F6878" s="1">
        <v>0</v>
      </c>
      <c r="G6878" s="19">
        <v>119</v>
      </c>
      <c r="H6878" s="29">
        <f t="shared" si="1487"/>
        <v>16257.33</v>
      </c>
      <c r="I6878" s="32">
        <v>1267</v>
      </c>
      <c r="J6878" s="32">
        <v>33</v>
      </c>
      <c r="K6878" s="33">
        <f t="shared" si="1488"/>
        <v>2.6045777426992895E-2</v>
      </c>
      <c r="L6878" s="34">
        <f t="shared" si="1492"/>
        <v>13.57537490134175</v>
      </c>
      <c r="M6878" s="32">
        <v>1319</v>
      </c>
      <c r="N6878" s="32">
        <v>121</v>
      </c>
      <c r="O6878" s="33">
        <f t="shared" si="1489"/>
        <v>9.1736163760424566E-2</v>
      </c>
      <c r="P6878" s="34">
        <f t="shared" si="1493"/>
        <v>11.904598247124108</v>
      </c>
      <c r="Q6878" s="35">
        <v>0</v>
      </c>
      <c r="R6878" s="34">
        <f t="shared" si="1494"/>
        <v>0</v>
      </c>
      <c r="S6878" s="33">
        <v>22.23</v>
      </c>
      <c r="T6878" s="34">
        <f t="shared" si="1495"/>
        <v>65.875265768958187</v>
      </c>
      <c r="U6878" s="31">
        <f t="shared" si="1490"/>
        <v>22.838809729356012</v>
      </c>
      <c r="V6878" s="32">
        <f t="shared" si="1491"/>
        <v>28937</v>
      </c>
      <c r="W6878" s="36"/>
      <c r="X6878" s="36">
        <f t="shared" si="1496"/>
        <v>3824.8</v>
      </c>
      <c r="Y6878" s="29">
        <f t="shared" si="1484"/>
        <v>20082.13</v>
      </c>
      <c r="Z6878" s="36"/>
      <c r="AA6878" s="36">
        <f t="shared" si="1483"/>
        <v>20082.13</v>
      </c>
      <c r="AB6878" s="29">
        <f t="shared" si="1485"/>
        <v>15133.48</v>
      </c>
      <c r="AC6878" s="30">
        <f t="shared" si="1486"/>
        <v>127.17</v>
      </c>
      <c r="AD6878" s="29"/>
    </row>
    <row r="6879" spans="1:30" x14ac:dyDescent="0.2">
      <c r="A6879" s="1" t="s">
        <v>6665</v>
      </c>
      <c r="B6879" s="31" t="s">
        <v>8289</v>
      </c>
      <c r="C6879" s="1">
        <v>0</v>
      </c>
      <c r="D6879" s="1" t="s">
        <v>15433</v>
      </c>
      <c r="E6879" s="1" t="s">
        <v>17969</v>
      </c>
      <c r="F6879" s="1">
        <v>0</v>
      </c>
      <c r="G6879" s="19">
        <v>104</v>
      </c>
      <c r="H6879" s="29">
        <f t="shared" si="1487"/>
        <v>14208.08</v>
      </c>
      <c r="I6879" s="32">
        <v>1267</v>
      </c>
      <c r="J6879" s="32">
        <v>0</v>
      </c>
      <c r="K6879" s="33">
        <f t="shared" si="1488"/>
        <v>0</v>
      </c>
      <c r="L6879" s="34">
        <f t="shared" si="1492"/>
        <v>0</v>
      </c>
      <c r="M6879" s="32">
        <v>1188</v>
      </c>
      <c r="N6879" s="32">
        <v>28</v>
      </c>
      <c r="O6879" s="33">
        <f t="shared" si="1489"/>
        <v>2.3569023569023569E-2</v>
      </c>
      <c r="P6879" s="34">
        <f t="shared" si="1493"/>
        <v>3.0585512317582686</v>
      </c>
      <c r="Q6879" s="35">
        <v>0</v>
      </c>
      <c r="R6879" s="34">
        <f t="shared" si="1494"/>
        <v>0</v>
      </c>
      <c r="S6879" s="33">
        <v>21.47</v>
      </c>
      <c r="T6879" s="34">
        <f t="shared" si="1495"/>
        <v>63.182140326009915</v>
      </c>
      <c r="U6879" s="31">
        <f t="shared" si="1490"/>
        <v>16.560172889442047</v>
      </c>
      <c r="V6879" s="32">
        <f t="shared" si="1491"/>
        <v>20982</v>
      </c>
      <c r="W6879" s="36"/>
      <c r="X6879" s="36">
        <f t="shared" si="1496"/>
        <v>2773.33</v>
      </c>
      <c r="Y6879" s="29">
        <f t="shared" si="1484"/>
        <v>16981.41</v>
      </c>
      <c r="Z6879" s="36"/>
      <c r="AA6879" s="36">
        <f t="shared" si="1483"/>
        <v>16981.41</v>
      </c>
      <c r="AB6879" s="29">
        <f t="shared" si="1485"/>
        <v>12796.84</v>
      </c>
      <c r="AC6879" s="30">
        <f t="shared" si="1486"/>
        <v>123.05</v>
      </c>
    </row>
    <row r="6880" spans="1:30" x14ac:dyDescent="0.2">
      <c r="A6880" s="1" t="s">
        <v>2578</v>
      </c>
      <c r="B6880" s="31" t="s">
        <v>8294</v>
      </c>
      <c r="C6880" s="1">
        <v>0</v>
      </c>
      <c r="D6880" s="1" t="s">
        <v>13886</v>
      </c>
      <c r="E6880" s="1" t="s">
        <v>17827</v>
      </c>
      <c r="F6880" s="1">
        <v>0</v>
      </c>
      <c r="G6880" s="19">
        <v>121</v>
      </c>
      <c r="H6880" s="29">
        <f t="shared" si="1487"/>
        <v>16530.560000000001</v>
      </c>
      <c r="I6880" s="32">
        <v>1268</v>
      </c>
      <c r="J6880" s="32">
        <v>17</v>
      </c>
      <c r="K6880" s="33">
        <f t="shared" si="1488"/>
        <v>1.3406940063091483E-2</v>
      </c>
      <c r="L6880" s="34">
        <f t="shared" si="1492"/>
        <v>6.9878596692476815</v>
      </c>
      <c r="M6880" s="32">
        <v>1123</v>
      </c>
      <c r="N6880" s="32">
        <v>122</v>
      </c>
      <c r="O6880" s="33">
        <f t="shared" si="1489"/>
        <v>0.10863757791629564</v>
      </c>
      <c r="P6880" s="34">
        <f t="shared" si="1493"/>
        <v>14.097894076011844</v>
      </c>
      <c r="Q6880" s="35">
        <v>0</v>
      </c>
      <c r="R6880" s="34">
        <f t="shared" si="1494"/>
        <v>0</v>
      </c>
      <c r="S6880" s="33">
        <v>22.64</v>
      </c>
      <c r="T6880" s="34">
        <f t="shared" si="1495"/>
        <v>67.328136073706588</v>
      </c>
      <c r="U6880" s="31">
        <f t="shared" si="1490"/>
        <v>22.103472454741528</v>
      </c>
      <c r="V6880" s="32">
        <f t="shared" si="1491"/>
        <v>28027</v>
      </c>
      <c r="W6880" s="36"/>
      <c r="X6880" s="36">
        <f t="shared" si="1496"/>
        <v>3704.52</v>
      </c>
      <c r="Y6880" s="29">
        <f t="shared" si="1484"/>
        <v>20235.080000000002</v>
      </c>
      <c r="Z6880" s="36"/>
      <c r="AA6880" s="36">
        <f t="shared" si="1483"/>
        <v>20235.080000000002</v>
      </c>
      <c r="AB6880" s="29">
        <f t="shared" si="1485"/>
        <v>15248.74</v>
      </c>
      <c r="AC6880" s="30">
        <f t="shared" si="1486"/>
        <v>126.02</v>
      </c>
      <c r="AD6880" s="29"/>
    </row>
    <row r="6881" spans="1:30" x14ac:dyDescent="0.2">
      <c r="A6881" s="1" t="s">
        <v>3283</v>
      </c>
      <c r="B6881" s="31" t="s">
        <v>8286</v>
      </c>
      <c r="C6881" s="1">
        <v>0</v>
      </c>
      <c r="D6881" s="1" t="s">
        <v>15434</v>
      </c>
      <c r="E6881" s="1" t="s">
        <v>18544</v>
      </c>
      <c r="F6881" s="1">
        <v>0</v>
      </c>
      <c r="G6881" s="19">
        <v>99</v>
      </c>
      <c r="H6881" s="29">
        <f t="shared" si="1487"/>
        <v>13525</v>
      </c>
      <c r="I6881" s="32">
        <v>1268</v>
      </c>
      <c r="J6881" s="32">
        <v>21</v>
      </c>
      <c r="K6881" s="33">
        <f t="shared" si="1488"/>
        <v>1.6561514195583597E-2</v>
      </c>
      <c r="L6881" s="34">
        <f t="shared" si="1492"/>
        <v>8.6320619443647839</v>
      </c>
      <c r="M6881" s="32">
        <v>1182</v>
      </c>
      <c r="N6881" s="32">
        <v>153</v>
      </c>
      <c r="O6881" s="33">
        <f t="shared" si="1489"/>
        <v>0.12944162436548223</v>
      </c>
      <c r="P6881" s="34">
        <f t="shared" si="1493"/>
        <v>16.797634339174216</v>
      </c>
      <c r="Q6881" s="35">
        <v>0</v>
      </c>
      <c r="R6881" s="34">
        <f t="shared" si="1494"/>
        <v>0</v>
      </c>
      <c r="S6881" s="33">
        <v>23.05</v>
      </c>
      <c r="T6881" s="34">
        <f t="shared" si="1495"/>
        <v>68.781006378455004</v>
      </c>
      <c r="U6881" s="31">
        <f t="shared" si="1490"/>
        <v>23.552675665498501</v>
      </c>
      <c r="V6881" s="32">
        <f t="shared" si="1491"/>
        <v>29865</v>
      </c>
      <c r="W6881" s="36"/>
      <c r="X6881" s="36">
        <f t="shared" si="1496"/>
        <v>3947.46</v>
      </c>
      <c r="Y6881" s="29">
        <f t="shared" si="1484"/>
        <v>17472.46</v>
      </c>
      <c r="Z6881" s="36"/>
      <c r="AA6881" s="36">
        <f t="shared" si="1483"/>
        <v>17472.46</v>
      </c>
      <c r="AB6881" s="29">
        <f t="shared" si="1485"/>
        <v>13166.89</v>
      </c>
      <c r="AC6881" s="30">
        <f t="shared" si="1486"/>
        <v>133</v>
      </c>
      <c r="AD6881" s="29"/>
    </row>
    <row r="6882" spans="1:30" x14ac:dyDescent="0.2">
      <c r="A6882" s="1" t="s">
        <v>3412</v>
      </c>
      <c r="B6882" s="31" t="s">
        <v>8286</v>
      </c>
      <c r="C6882" s="1">
        <v>0</v>
      </c>
      <c r="D6882" s="1" t="s">
        <v>15435</v>
      </c>
      <c r="E6882" s="1" t="s">
        <v>16636</v>
      </c>
      <c r="F6882" s="1">
        <v>0</v>
      </c>
      <c r="G6882" s="19">
        <v>108</v>
      </c>
      <c r="H6882" s="29">
        <f t="shared" si="1487"/>
        <v>14754.55</v>
      </c>
      <c r="I6882" s="32">
        <v>1268</v>
      </c>
      <c r="J6882" s="32">
        <v>40</v>
      </c>
      <c r="K6882" s="33">
        <f t="shared" si="1488"/>
        <v>3.1545741324921134E-2</v>
      </c>
      <c r="L6882" s="34">
        <f t="shared" si="1492"/>
        <v>16.442022751171017</v>
      </c>
      <c r="M6882" s="32">
        <v>1185</v>
      </c>
      <c r="N6882" s="32">
        <v>107</v>
      </c>
      <c r="O6882" s="33">
        <f t="shared" si="1489"/>
        <v>9.0295358649789034E-2</v>
      </c>
      <c r="P6882" s="34">
        <f t="shared" si="1493"/>
        <v>11.717625026406994</v>
      </c>
      <c r="Q6882" s="35">
        <v>0</v>
      </c>
      <c r="R6882" s="34">
        <f t="shared" si="1494"/>
        <v>0</v>
      </c>
      <c r="S6882" s="33">
        <v>21.13</v>
      </c>
      <c r="T6882" s="34">
        <f t="shared" si="1495"/>
        <v>61.977321048901487</v>
      </c>
      <c r="U6882" s="31">
        <f t="shared" si="1490"/>
        <v>22.534242206619872</v>
      </c>
      <c r="V6882" s="32">
        <f t="shared" si="1491"/>
        <v>28573</v>
      </c>
      <c r="W6882" s="36"/>
      <c r="X6882" s="36">
        <f t="shared" si="1496"/>
        <v>3776.69</v>
      </c>
      <c r="Y6882" s="29">
        <f t="shared" si="1484"/>
        <v>18531.239999999998</v>
      </c>
      <c r="Z6882" s="36"/>
      <c r="AA6882" s="36">
        <f t="shared" si="1483"/>
        <v>18531.239999999998</v>
      </c>
      <c r="AB6882" s="29">
        <f t="shared" si="1485"/>
        <v>13964.76</v>
      </c>
      <c r="AC6882" s="30">
        <f t="shared" si="1486"/>
        <v>129.30000000000001</v>
      </c>
    </row>
    <row r="6883" spans="1:30" x14ac:dyDescent="0.2">
      <c r="A6883" s="1" t="s">
        <v>7233</v>
      </c>
      <c r="B6883" s="31" t="s">
        <v>8286</v>
      </c>
      <c r="C6883" s="1">
        <v>0</v>
      </c>
      <c r="D6883" s="1" t="s">
        <v>15436</v>
      </c>
      <c r="E6883" s="1" t="s">
        <v>19307</v>
      </c>
      <c r="F6883" s="1">
        <v>0</v>
      </c>
      <c r="G6883" s="19">
        <v>124</v>
      </c>
      <c r="H6883" s="29">
        <f t="shared" si="1487"/>
        <v>16940.41</v>
      </c>
      <c r="I6883" s="32">
        <v>1268</v>
      </c>
      <c r="J6883" s="32">
        <v>32</v>
      </c>
      <c r="K6883" s="33">
        <f t="shared" si="1488"/>
        <v>2.5236593059936908E-2</v>
      </c>
      <c r="L6883" s="34">
        <f t="shared" si="1492"/>
        <v>13.153618200936812</v>
      </c>
      <c r="M6883" s="32">
        <v>1285</v>
      </c>
      <c r="N6883" s="32">
        <v>172</v>
      </c>
      <c r="O6883" s="33">
        <f t="shared" si="1489"/>
        <v>0.13385214007782101</v>
      </c>
      <c r="P6883" s="34">
        <f t="shared" si="1493"/>
        <v>17.369986784117774</v>
      </c>
      <c r="Q6883" s="35">
        <v>0</v>
      </c>
      <c r="R6883" s="34">
        <f t="shared" si="1494"/>
        <v>0</v>
      </c>
      <c r="S6883" s="33">
        <v>18.93</v>
      </c>
      <c r="T6883" s="34">
        <f t="shared" si="1495"/>
        <v>54.181431608788088</v>
      </c>
      <c r="U6883" s="31">
        <f t="shared" si="1490"/>
        <v>21.176259148460669</v>
      </c>
      <c r="V6883" s="32">
        <f t="shared" si="1491"/>
        <v>26851</v>
      </c>
      <c r="W6883" s="36"/>
      <c r="X6883" s="36">
        <f t="shared" si="1496"/>
        <v>3549.08</v>
      </c>
      <c r="Y6883" s="29">
        <f t="shared" si="1484"/>
        <v>20489.489999999998</v>
      </c>
      <c r="Z6883" s="36"/>
      <c r="AA6883" s="36">
        <f t="shared" si="1483"/>
        <v>20489.489999999998</v>
      </c>
      <c r="AB6883" s="29">
        <f t="shared" si="1485"/>
        <v>15440.46</v>
      </c>
      <c r="AC6883" s="30">
        <f t="shared" si="1486"/>
        <v>124.52</v>
      </c>
      <c r="AD6883" s="29"/>
    </row>
    <row r="6884" spans="1:30" x14ac:dyDescent="0.2">
      <c r="A6884" s="1" t="s">
        <v>832</v>
      </c>
      <c r="B6884" s="31" t="s">
        <v>8297</v>
      </c>
      <c r="C6884" s="1">
        <v>0</v>
      </c>
      <c r="D6884" s="1" t="s">
        <v>15438</v>
      </c>
      <c r="E6884" s="1" t="s">
        <v>16590</v>
      </c>
      <c r="F6884" s="1">
        <v>0</v>
      </c>
      <c r="G6884" s="19">
        <v>105</v>
      </c>
      <c r="H6884" s="29">
        <f t="shared" si="1487"/>
        <v>14344.7</v>
      </c>
      <c r="I6884" s="32">
        <v>1269</v>
      </c>
      <c r="J6884" s="32">
        <v>14</v>
      </c>
      <c r="K6884" s="33">
        <f t="shared" si="1488"/>
        <v>1.103230890464933E-2</v>
      </c>
      <c r="L6884" s="34">
        <f t="shared" si="1492"/>
        <v>5.7501731260596509</v>
      </c>
      <c r="M6884" s="32">
        <v>1260</v>
      </c>
      <c r="N6884" s="32">
        <v>74</v>
      </c>
      <c r="O6884" s="33">
        <f t="shared" si="1489"/>
        <v>5.873015873015873E-2</v>
      </c>
      <c r="P6884" s="34">
        <f t="shared" si="1493"/>
        <v>7.621410314238461</v>
      </c>
      <c r="Q6884" s="35">
        <v>0</v>
      </c>
      <c r="R6884" s="34">
        <f t="shared" si="1494"/>
        <v>0</v>
      </c>
      <c r="S6884" s="33">
        <v>24.88</v>
      </c>
      <c r="T6884" s="34">
        <f t="shared" si="1495"/>
        <v>75.265768958185689</v>
      </c>
      <c r="U6884" s="31">
        <f t="shared" si="1490"/>
        <v>22.15933809962095</v>
      </c>
      <c r="V6884" s="32">
        <f t="shared" si="1491"/>
        <v>28120</v>
      </c>
      <c r="W6884" s="36"/>
      <c r="X6884" s="36">
        <f t="shared" si="1496"/>
        <v>3716.81</v>
      </c>
      <c r="Y6884" s="29">
        <f t="shared" si="1484"/>
        <v>18061.510000000002</v>
      </c>
      <c r="Z6884" s="36"/>
      <c r="AA6884" s="36">
        <f t="shared" si="1483"/>
        <v>18061.510000000002</v>
      </c>
      <c r="AB6884" s="29">
        <f t="shared" si="1485"/>
        <v>13610.78</v>
      </c>
      <c r="AC6884" s="30">
        <f t="shared" si="1486"/>
        <v>129.63</v>
      </c>
      <c r="AD6884" s="29"/>
    </row>
    <row r="6885" spans="1:30" x14ac:dyDescent="0.2">
      <c r="A6885" s="1" t="s">
        <v>1612</v>
      </c>
      <c r="B6885" s="31" t="s">
        <v>8286</v>
      </c>
      <c r="C6885" s="1">
        <v>0</v>
      </c>
      <c r="D6885" s="1" t="s">
        <v>15439</v>
      </c>
      <c r="E6885" s="1" t="s">
        <v>17518</v>
      </c>
      <c r="F6885" s="1">
        <v>0</v>
      </c>
      <c r="G6885" s="19">
        <v>115</v>
      </c>
      <c r="H6885" s="29">
        <f t="shared" si="1487"/>
        <v>15710.86</v>
      </c>
      <c r="I6885" s="32">
        <v>1269</v>
      </c>
      <c r="J6885" s="32">
        <v>43</v>
      </c>
      <c r="K6885" s="33">
        <f t="shared" si="1488"/>
        <v>3.38849487785658E-2</v>
      </c>
      <c r="L6885" s="34">
        <f t="shared" si="1492"/>
        <v>17.661246030040356</v>
      </c>
      <c r="M6885" s="32">
        <v>1232</v>
      </c>
      <c r="N6885" s="32">
        <v>106</v>
      </c>
      <c r="O6885" s="33">
        <f t="shared" si="1489"/>
        <v>8.603896103896104E-2</v>
      </c>
      <c r="P6885" s="34">
        <f t="shared" si="1493"/>
        <v>11.165272481240006</v>
      </c>
      <c r="Q6885" s="35">
        <v>0</v>
      </c>
      <c r="R6885" s="34">
        <f t="shared" si="1494"/>
        <v>0</v>
      </c>
      <c r="S6885" s="33">
        <v>21.51</v>
      </c>
      <c r="T6885" s="34">
        <f t="shared" si="1495"/>
        <v>63.323883770375623</v>
      </c>
      <c r="U6885" s="31">
        <f t="shared" si="1490"/>
        <v>23.037600570413996</v>
      </c>
      <c r="V6885" s="32">
        <f t="shared" si="1491"/>
        <v>29235</v>
      </c>
      <c r="W6885" s="36"/>
      <c r="X6885" s="36">
        <f t="shared" si="1496"/>
        <v>3864.19</v>
      </c>
      <c r="Y6885" s="29">
        <f t="shared" si="1484"/>
        <v>19575.05</v>
      </c>
      <c r="Z6885" s="36"/>
      <c r="AA6885" s="36">
        <f t="shared" si="1483"/>
        <v>19575.05</v>
      </c>
      <c r="AB6885" s="29">
        <f t="shared" si="1485"/>
        <v>14751.36</v>
      </c>
      <c r="AC6885" s="30">
        <f t="shared" si="1486"/>
        <v>128.27000000000001</v>
      </c>
      <c r="AD6885" s="29"/>
    </row>
    <row r="6886" spans="1:30" x14ac:dyDescent="0.2">
      <c r="A6886" s="1" t="s">
        <v>5126</v>
      </c>
      <c r="B6886" s="31" t="s">
        <v>8293</v>
      </c>
      <c r="C6886" s="1">
        <v>0</v>
      </c>
      <c r="D6886" s="1" t="s">
        <v>15440</v>
      </c>
      <c r="E6886" s="1" t="s">
        <v>17448</v>
      </c>
      <c r="F6886" s="1">
        <v>0</v>
      </c>
      <c r="G6886" s="19">
        <v>131</v>
      </c>
      <c r="H6886" s="29">
        <f t="shared" si="1487"/>
        <v>17896.72</v>
      </c>
      <c r="I6886" s="32">
        <v>1269</v>
      </c>
      <c r="J6886" s="32">
        <v>23</v>
      </c>
      <c r="K6886" s="33">
        <f t="shared" si="1488"/>
        <v>1.8124507486209612E-2</v>
      </c>
      <c r="L6886" s="34">
        <f t="shared" si="1492"/>
        <v>9.4467129928122819</v>
      </c>
      <c r="M6886" s="32">
        <v>1191</v>
      </c>
      <c r="N6886" s="32">
        <v>77</v>
      </c>
      <c r="O6886" s="33">
        <f t="shared" si="1489"/>
        <v>6.4651553316540725E-2</v>
      </c>
      <c r="P6886" s="34">
        <f t="shared" si="1493"/>
        <v>8.3898294493318755</v>
      </c>
      <c r="Q6886" s="35">
        <v>0</v>
      </c>
      <c r="R6886" s="34">
        <f t="shared" si="1494"/>
        <v>0</v>
      </c>
      <c r="S6886" s="33">
        <v>21.15</v>
      </c>
      <c r="T6886" s="34">
        <f t="shared" si="1495"/>
        <v>62.048192771084331</v>
      </c>
      <c r="U6886" s="31">
        <f t="shared" si="1490"/>
        <v>19.97118380330712</v>
      </c>
      <c r="V6886" s="32">
        <f t="shared" si="1491"/>
        <v>25343</v>
      </c>
      <c r="W6886" s="36"/>
      <c r="X6886" s="36">
        <f t="shared" si="1496"/>
        <v>3349.76</v>
      </c>
      <c r="Y6886" s="29">
        <f t="shared" si="1484"/>
        <v>21246.480000000003</v>
      </c>
      <c r="Z6886" s="36"/>
      <c r="AA6886" s="36">
        <f t="shared" si="1483"/>
        <v>21246.480000000003</v>
      </c>
      <c r="AB6886" s="29">
        <f t="shared" si="1485"/>
        <v>16010.91</v>
      </c>
      <c r="AC6886" s="30">
        <f t="shared" si="1486"/>
        <v>122.22</v>
      </c>
    </row>
    <row r="6887" spans="1:30" x14ac:dyDescent="0.2">
      <c r="A6887" s="1" t="s">
        <v>5812</v>
      </c>
      <c r="B6887" s="31" t="s">
        <v>8286</v>
      </c>
      <c r="C6887" s="1">
        <v>0</v>
      </c>
      <c r="D6887" s="1" t="s">
        <v>15441</v>
      </c>
      <c r="E6887" s="1" t="s">
        <v>16668</v>
      </c>
      <c r="F6887" s="1">
        <v>0</v>
      </c>
      <c r="G6887" s="19">
        <v>115</v>
      </c>
      <c r="H6887" s="29">
        <f t="shared" si="1487"/>
        <v>15710.86</v>
      </c>
      <c r="I6887" s="32">
        <v>1269</v>
      </c>
      <c r="J6887" s="32">
        <v>44</v>
      </c>
      <c r="K6887" s="33">
        <f t="shared" si="1488"/>
        <v>3.4672970843183611E-2</v>
      </c>
      <c r="L6887" s="34">
        <f t="shared" si="1492"/>
        <v>18.071972681901759</v>
      </c>
      <c r="M6887" s="32">
        <v>1299</v>
      </c>
      <c r="N6887" s="32">
        <v>282</v>
      </c>
      <c r="O6887" s="33">
        <f t="shared" si="1489"/>
        <v>0.21709006928406466</v>
      </c>
      <c r="P6887" s="34">
        <f t="shared" si="1493"/>
        <v>28.171769478135051</v>
      </c>
      <c r="Q6887" s="35">
        <v>0</v>
      </c>
      <c r="R6887" s="34">
        <f t="shared" si="1494"/>
        <v>0</v>
      </c>
      <c r="S6887" s="33">
        <v>20.8</v>
      </c>
      <c r="T6887" s="34">
        <f t="shared" si="1495"/>
        <v>60.807937632884482</v>
      </c>
      <c r="U6887" s="31">
        <f t="shared" si="1490"/>
        <v>26.762919948230323</v>
      </c>
      <c r="V6887" s="32">
        <f t="shared" si="1491"/>
        <v>33962</v>
      </c>
      <c r="W6887" s="36"/>
      <c r="X6887" s="36">
        <f t="shared" si="1496"/>
        <v>4488.99</v>
      </c>
      <c r="Y6887" s="29">
        <f t="shared" si="1484"/>
        <v>20199.849999999999</v>
      </c>
      <c r="Z6887" s="36"/>
      <c r="AA6887" s="36">
        <f t="shared" si="1483"/>
        <v>20199.849999999999</v>
      </c>
      <c r="AB6887" s="29">
        <f t="shared" si="1485"/>
        <v>15222.19</v>
      </c>
      <c r="AC6887" s="30">
        <f t="shared" si="1486"/>
        <v>132.37</v>
      </c>
    </row>
    <row r="6888" spans="1:30" x14ac:dyDescent="0.2">
      <c r="A6888" s="1" t="s">
        <v>6738</v>
      </c>
      <c r="B6888" s="31" t="s">
        <v>8286</v>
      </c>
      <c r="C6888" s="1">
        <v>0</v>
      </c>
      <c r="D6888" s="1" t="s">
        <v>15442</v>
      </c>
      <c r="E6888" s="1" t="s">
        <v>16804</v>
      </c>
      <c r="F6888" s="1">
        <v>0</v>
      </c>
      <c r="G6888" s="19">
        <v>133</v>
      </c>
      <c r="H6888" s="29">
        <f t="shared" si="1487"/>
        <v>18169.95</v>
      </c>
      <c r="I6888" s="32">
        <v>1269</v>
      </c>
      <c r="J6888" s="32">
        <v>46</v>
      </c>
      <c r="K6888" s="33">
        <f t="shared" si="1488"/>
        <v>3.6249014972419225E-2</v>
      </c>
      <c r="L6888" s="34">
        <f t="shared" si="1492"/>
        <v>18.893425985624564</v>
      </c>
      <c r="M6888" s="32">
        <v>1283</v>
      </c>
      <c r="N6888" s="32">
        <v>78</v>
      </c>
      <c r="O6888" s="33">
        <f t="shared" si="1489"/>
        <v>6.0795011691348405E-2</v>
      </c>
      <c r="P6888" s="34">
        <f t="shared" si="1493"/>
        <v>7.8893661991885145</v>
      </c>
      <c r="Q6888" s="35">
        <v>1</v>
      </c>
      <c r="R6888" s="34">
        <f t="shared" si="1494"/>
        <v>100</v>
      </c>
      <c r="S6888" s="33">
        <v>18.940000000000001</v>
      </c>
      <c r="T6888" s="34">
        <f t="shared" si="1495"/>
        <v>54.216867469879524</v>
      </c>
      <c r="U6888" s="31">
        <f t="shared" si="1490"/>
        <v>45.249914913673152</v>
      </c>
      <c r="V6888" s="32">
        <f t="shared" si="1491"/>
        <v>57422</v>
      </c>
      <c r="W6888" s="36"/>
      <c r="X6888" s="36">
        <f t="shared" si="1496"/>
        <v>7589.85</v>
      </c>
      <c r="Y6888" s="29">
        <f t="shared" si="1484"/>
        <v>25759.800000000003</v>
      </c>
      <c r="Z6888" s="36"/>
      <c r="AA6888" s="36">
        <f t="shared" si="1483"/>
        <v>25759.800000000003</v>
      </c>
      <c r="AB6888" s="29">
        <f t="shared" si="1485"/>
        <v>19412.060000000001</v>
      </c>
      <c r="AC6888" s="30">
        <f t="shared" si="1486"/>
        <v>145.96</v>
      </c>
      <c r="AD6888" s="29"/>
    </row>
    <row r="6889" spans="1:30" x14ac:dyDescent="0.2">
      <c r="A6889" s="1" t="s">
        <v>7285</v>
      </c>
      <c r="B6889" s="31" t="s">
        <v>8287</v>
      </c>
      <c r="C6889" s="1">
        <v>0</v>
      </c>
      <c r="D6889" s="1" t="s">
        <v>15443</v>
      </c>
      <c r="E6889" s="1" t="s">
        <v>18345</v>
      </c>
      <c r="F6889" s="1">
        <v>0</v>
      </c>
      <c r="G6889" s="19">
        <v>117</v>
      </c>
      <c r="H6889" s="29">
        <f t="shared" si="1487"/>
        <v>15984.09</v>
      </c>
      <c r="I6889" s="32">
        <v>1269</v>
      </c>
      <c r="J6889" s="32">
        <v>30</v>
      </c>
      <c r="K6889" s="33">
        <f t="shared" si="1488"/>
        <v>2.3640661938534278E-2</v>
      </c>
      <c r="L6889" s="34">
        <f t="shared" si="1492"/>
        <v>12.321799555842109</v>
      </c>
      <c r="M6889" s="32">
        <v>1169</v>
      </c>
      <c r="N6889" s="32">
        <v>100</v>
      </c>
      <c r="O6889" s="33">
        <f t="shared" si="1489"/>
        <v>8.5543199315654406E-2</v>
      </c>
      <c r="P6889" s="34">
        <f t="shared" si="1493"/>
        <v>11.100937502532149</v>
      </c>
      <c r="Q6889" s="35">
        <v>0</v>
      </c>
      <c r="R6889" s="34">
        <f t="shared" si="1494"/>
        <v>0</v>
      </c>
      <c r="S6889" s="33">
        <v>22.26</v>
      </c>
      <c r="T6889" s="34">
        <f t="shared" si="1495"/>
        <v>65.981573352232473</v>
      </c>
      <c r="U6889" s="31">
        <f t="shared" si="1490"/>
        <v>22.351077602651685</v>
      </c>
      <c r="V6889" s="32">
        <f t="shared" si="1491"/>
        <v>28364</v>
      </c>
      <c r="W6889" s="36"/>
      <c r="X6889" s="36">
        <f t="shared" si="1496"/>
        <v>3749.06</v>
      </c>
      <c r="Y6889" s="29">
        <f t="shared" si="1484"/>
        <v>19733.150000000001</v>
      </c>
      <c r="Z6889" s="36"/>
      <c r="AA6889" s="36">
        <f t="shared" si="1483"/>
        <v>19733.150000000001</v>
      </c>
      <c r="AB6889" s="29">
        <f t="shared" si="1485"/>
        <v>14870.5</v>
      </c>
      <c r="AC6889" s="30">
        <f t="shared" si="1486"/>
        <v>127.1</v>
      </c>
    </row>
    <row r="6890" spans="1:30" x14ac:dyDescent="0.2">
      <c r="A6890" s="1" t="s">
        <v>7304</v>
      </c>
      <c r="B6890" s="31" t="s">
        <v>8287</v>
      </c>
      <c r="C6890" s="1">
        <v>0</v>
      </c>
      <c r="D6890" s="1" t="s">
        <v>15444</v>
      </c>
      <c r="E6890" s="1" t="s">
        <v>16685</v>
      </c>
      <c r="F6890" s="1">
        <v>0</v>
      </c>
      <c r="G6890" s="19">
        <v>140</v>
      </c>
      <c r="H6890" s="29">
        <f t="shared" si="1487"/>
        <v>19126.27</v>
      </c>
      <c r="I6890" s="32">
        <v>1269</v>
      </c>
      <c r="J6890" s="32">
        <v>22</v>
      </c>
      <c r="K6890" s="33">
        <f t="shared" si="1488"/>
        <v>1.7336485421591805E-2</v>
      </c>
      <c r="L6890" s="34">
        <f t="shared" si="1492"/>
        <v>9.0359863409508794</v>
      </c>
      <c r="M6890" s="32">
        <v>1231</v>
      </c>
      <c r="N6890" s="32">
        <v>188</v>
      </c>
      <c r="O6890" s="33">
        <f t="shared" si="1489"/>
        <v>0.15272136474411047</v>
      </c>
      <c r="P6890" s="34">
        <f t="shared" si="1493"/>
        <v>19.81864530305845</v>
      </c>
      <c r="Q6890" s="35">
        <v>0</v>
      </c>
      <c r="R6890" s="34">
        <f t="shared" si="1494"/>
        <v>0</v>
      </c>
      <c r="S6890" s="33">
        <v>21.51</v>
      </c>
      <c r="T6890" s="34">
        <f t="shared" si="1495"/>
        <v>63.323883770375623</v>
      </c>
      <c r="U6890" s="31">
        <f t="shared" si="1490"/>
        <v>23.044628853596237</v>
      </c>
      <c r="V6890" s="32">
        <f t="shared" si="1491"/>
        <v>29244</v>
      </c>
      <c r="W6890" s="36"/>
      <c r="X6890" s="36">
        <f t="shared" si="1496"/>
        <v>3865.38</v>
      </c>
      <c r="Y6890" s="29">
        <f t="shared" si="1484"/>
        <v>22991.65</v>
      </c>
      <c r="Z6890" s="36"/>
      <c r="AA6890" s="36">
        <f t="shared" si="1483"/>
        <v>22991.65</v>
      </c>
      <c r="AB6890" s="29">
        <f t="shared" si="1485"/>
        <v>17326.04</v>
      </c>
      <c r="AC6890" s="30">
        <f t="shared" si="1486"/>
        <v>123.76</v>
      </c>
      <c r="AD6890" s="29"/>
    </row>
    <row r="6891" spans="1:30" x14ac:dyDescent="0.2">
      <c r="A6891" s="1" t="s">
        <v>2755</v>
      </c>
      <c r="B6891" s="31" t="s">
        <v>8286</v>
      </c>
      <c r="C6891" s="1">
        <v>0</v>
      </c>
      <c r="D6891" s="1" t="s">
        <v>15445</v>
      </c>
      <c r="E6891" s="1" t="s">
        <v>16622</v>
      </c>
      <c r="F6891" s="1">
        <v>0</v>
      </c>
      <c r="G6891" s="19">
        <v>127</v>
      </c>
      <c r="H6891" s="29">
        <f t="shared" si="1487"/>
        <v>17350.259999999998</v>
      </c>
      <c r="I6891" s="32">
        <v>1270</v>
      </c>
      <c r="J6891" s="32">
        <v>66</v>
      </c>
      <c r="K6891" s="33">
        <f t="shared" si="1488"/>
        <v>5.1968503937007873E-2</v>
      </c>
      <c r="L6891" s="34">
        <f t="shared" si="1492"/>
        <v>27.086614173228345</v>
      </c>
      <c r="M6891" s="32">
        <v>1276</v>
      </c>
      <c r="N6891" s="32">
        <v>530</v>
      </c>
      <c r="O6891" s="33">
        <f t="shared" si="1489"/>
        <v>0.41536050156739812</v>
      </c>
      <c r="P6891" s="34">
        <f t="shared" si="1493"/>
        <v>53.901315426675886</v>
      </c>
      <c r="Q6891" s="35">
        <v>0</v>
      </c>
      <c r="R6891" s="34">
        <f t="shared" si="1494"/>
        <v>0</v>
      </c>
      <c r="S6891" s="33">
        <v>22.28</v>
      </c>
      <c r="T6891" s="34">
        <f t="shared" si="1495"/>
        <v>66.052445074415317</v>
      </c>
      <c r="U6891" s="31">
        <f t="shared" si="1490"/>
        <v>36.760093668579884</v>
      </c>
      <c r="V6891" s="32">
        <f t="shared" si="1491"/>
        <v>46685</v>
      </c>
      <c r="W6891" s="36"/>
      <c r="X6891" s="36">
        <f t="shared" si="1496"/>
        <v>6170.67</v>
      </c>
      <c r="Y6891" s="29">
        <f t="shared" si="1484"/>
        <v>23520.93</v>
      </c>
      <c r="Z6891" s="36"/>
      <c r="AA6891" s="36">
        <f t="shared" si="1483"/>
        <v>23520.93</v>
      </c>
      <c r="AB6891" s="29">
        <f t="shared" si="1485"/>
        <v>17724.89</v>
      </c>
      <c r="AC6891" s="30">
        <f t="shared" si="1486"/>
        <v>139.57</v>
      </c>
    </row>
    <row r="6892" spans="1:30" x14ac:dyDescent="0.2">
      <c r="A6892" s="1" t="s">
        <v>3515</v>
      </c>
      <c r="B6892" s="31" t="s">
        <v>8286</v>
      </c>
      <c r="C6892" s="1">
        <v>0</v>
      </c>
      <c r="D6892" s="1" t="s">
        <v>15446</v>
      </c>
      <c r="E6892" s="1" t="s">
        <v>16640</v>
      </c>
      <c r="F6892" s="1">
        <v>0</v>
      </c>
      <c r="G6892" s="19">
        <v>113</v>
      </c>
      <c r="H6892" s="29">
        <f t="shared" si="1487"/>
        <v>15437.63</v>
      </c>
      <c r="I6892" s="32">
        <v>1270</v>
      </c>
      <c r="J6892" s="32">
        <v>48</v>
      </c>
      <c r="K6892" s="33">
        <f t="shared" si="1488"/>
        <v>3.7795275590551181E-2</v>
      </c>
      <c r="L6892" s="34">
        <f t="shared" si="1492"/>
        <v>19.699355762347885</v>
      </c>
      <c r="M6892" s="32">
        <v>1216</v>
      </c>
      <c r="N6892" s="32">
        <v>315</v>
      </c>
      <c r="O6892" s="33">
        <f t="shared" si="1489"/>
        <v>0.25904605263157893</v>
      </c>
      <c r="P6892" s="34">
        <f t="shared" si="1493"/>
        <v>33.616395733922083</v>
      </c>
      <c r="Q6892" s="35">
        <v>0</v>
      </c>
      <c r="R6892" s="34">
        <f t="shared" si="1494"/>
        <v>0</v>
      </c>
      <c r="S6892" s="33">
        <v>22.68</v>
      </c>
      <c r="T6892" s="34">
        <f t="shared" si="1495"/>
        <v>67.46987951807229</v>
      </c>
      <c r="U6892" s="31">
        <f t="shared" si="1490"/>
        <v>30.196407753585564</v>
      </c>
      <c r="V6892" s="32">
        <f t="shared" si="1491"/>
        <v>38349</v>
      </c>
      <c r="W6892" s="36"/>
      <c r="X6892" s="36">
        <f t="shared" si="1496"/>
        <v>5068.8500000000004</v>
      </c>
      <c r="Y6892" s="29">
        <f t="shared" si="1484"/>
        <v>20506.48</v>
      </c>
      <c r="Z6892" s="36"/>
      <c r="AA6892" s="36">
        <f t="shared" si="1483"/>
        <v>20506.48</v>
      </c>
      <c r="AB6892" s="29">
        <f t="shared" si="1485"/>
        <v>15453.26</v>
      </c>
      <c r="AC6892" s="30">
        <f t="shared" si="1486"/>
        <v>136.75</v>
      </c>
      <c r="AD6892" s="29"/>
    </row>
    <row r="6893" spans="1:30" x14ac:dyDescent="0.2">
      <c r="A6893" s="1" t="s">
        <v>3816</v>
      </c>
      <c r="B6893" s="31" t="s">
        <v>8287</v>
      </c>
      <c r="C6893" s="1">
        <v>0</v>
      </c>
      <c r="D6893" s="1" t="s">
        <v>15447</v>
      </c>
      <c r="E6893" s="1" t="s">
        <v>16641</v>
      </c>
      <c r="F6893" s="1">
        <v>0</v>
      </c>
      <c r="G6893" s="19">
        <v>123</v>
      </c>
      <c r="H6893" s="29">
        <f t="shared" si="1487"/>
        <v>16803.79</v>
      </c>
      <c r="I6893" s="32">
        <v>1270</v>
      </c>
      <c r="J6893" s="32">
        <v>33</v>
      </c>
      <c r="K6893" s="33">
        <f t="shared" si="1488"/>
        <v>2.5984251968503937E-2</v>
      </c>
      <c r="L6893" s="34">
        <f t="shared" si="1492"/>
        <v>13.543307086614172</v>
      </c>
      <c r="M6893" s="32">
        <v>1108</v>
      </c>
      <c r="N6893" s="32">
        <v>243</v>
      </c>
      <c r="O6893" s="33">
        <f t="shared" si="1489"/>
        <v>0.21931407942238268</v>
      </c>
      <c r="P6893" s="34">
        <f t="shared" si="1493"/>
        <v>28.460379183500002</v>
      </c>
      <c r="Q6893" s="35">
        <v>0</v>
      </c>
      <c r="R6893" s="34">
        <f t="shared" si="1494"/>
        <v>0</v>
      </c>
      <c r="S6893" s="33">
        <v>22.68</v>
      </c>
      <c r="T6893" s="34">
        <f t="shared" si="1495"/>
        <v>67.46987951807229</v>
      </c>
      <c r="U6893" s="31">
        <f t="shared" si="1490"/>
        <v>27.368391447046616</v>
      </c>
      <c r="V6893" s="32">
        <f t="shared" si="1491"/>
        <v>34758</v>
      </c>
      <c r="W6893" s="36"/>
      <c r="X6893" s="36">
        <f t="shared" si="1496"/>
        <v>4594.2</v>
      </c>
      <c r="Y6893" s="29">
        <f t="shared" si="1484"/>
        <v>21397.99</v>
      </c>
      <c r="Z6893" s="36"/>
      <c r="AA6893" s="36">
        <f t="shared" si="1483"/>
        <v>21397.99</v>
      </c>
      <c r="AB6893" s="29">
        <f t="shared" si="1485"/>
        <v>16125.09</v>
      </c>
      <c r="AC6893" s="30">
        <f t="shared" si="1486"/>
        <v>131.1</v>
      </c>
      <c r="AD6893" s="29"/>
    </row>
    <row r="6894" spans="1:30" x14ac:dyDescent="0.2">
      <c r="A6894" s="1" t="s">
        <v>6146</v>
      </c>
      <c r="B6894" s="31" t="s">
        <v>8286</v>
      </c>
      <c r="C6894" s="1">
        <v>0</v>
      </c>
      <c r="D6894" s="1" t="s">
        <v>15448</v>
      </c>
      <c r="E6894" s="1" t="s">
        <v>18336</v>
      </c>
      <c r="F6894" s="1">
        <v>0</v>
      </c>
      <c r="G6894" s="19">
        <v>110</v>
      </c>
      <c r="H6894" s="29">
        <f t="shared" si="1487"/>
        <v>15027.78</v>
      </c>
      <c r="I6894" s="32">
        <v>1270</v>
      </c>
      <c r="J6894" s="32">
        <v>26</v>
      </c>
      <c r="K6894" s="33">
        <f t="shared" si="1488"/>
        <v>2.0472440944881889E-2</v>
      </c>
      <c r="L6894" s="34">
        <f t="shared" si="1492"/>
        <v>10.670484371271773</v>
      </c>
      <c r="M6894" s="32">
        <v>1218</v>
      </c>
      <c r="N6894" s="32">
        <v>247</v>
      </c>
      <c r="O6894" s="33">
        <f t="shared" si="1489"/>
        <v>0.20279146141215107</v>
      </c>
      <c r="P6894" s="34">
        <f t="shared" si="1493"/>
        <v>26.316239715054518</v>
      </c>
      <c r="Q6894" s="35">
        <v>0</v>
      </c>
      <c r="R6894" s="34">
        <f t="shared" si="1494"/>
        <v>0</v>
      </c>
      <c r="S6894" s="33">
        <v>21.9</v>
      </c>
      <c r="T6894" s="34">
        <f t="shared" si="1495"/>
        <v>64.705882352941174</v>
      </c>
      <c r="U6894" s="31">
        <f t="shared" si="1490"/>
        <v>25.423151609816866</v>
      </c>
      <c r="V6894" s="32">
        <f t="shared" si="1491"/>
        <v>32287</v>
      </c>
      <c r="W6894" s="36"/>
      <c r="X6894" s="36">
        <f t="shared" si="1496"/>
        <v>4267.59</v>
      </c>
      <c r="Y6894" s="29">
        <f t="shared" si="1484"/>
        <v>19295.370000000003</v>
      </c>
      <c r="Z6894" s="36"/>
      <c r="AA6894" s="36">
        <f t="shared" si="1483"/>
        <v>19295.370000000003</v>
      </c>
      <c r="AB6894" s="29">
        <f t="shared" si="1485"/>
        <v>14540.6</v>
      </c>
      <c r="AC6894" s="30">
        <f t="shared" si="1486"/>
        <v>132.19</v>
      </c>
    </row>
    <row r="6895" spans="1:30" x14ac:dyDescent="0.2">
      <c r="A6895" s="1" t="s">
        <v>7305</v>
      </c>
      <c r="B6895" s="31" t="s">
        <v>8287</v>
      </c>
      <c r="C6895" s="1">
        <v>0</v>
      </c>
      <c r="D6895" s="1" t="s">
        <v>15449</v>
      </c>
      <c r="E6895" s="1" t="s">
        <v>17911</v>
      </c>
      <c r="F6895" s="1">
        <v>0</v>
      </c>
      <c r="G6895" s="19">
        <v>117</v>
      </c>
      <c r="H6895" s="29">
        <f t="shared" si="1487"/>
        <v>15984.09</v>
      </c>
      <c r="I6895" s="32">
        <v>1270</v>
      </c>
      <c r="J6895" s="32">
        <v>0</v>
      </c>
      <c r="K6895" s="33">
        <f t="shared" si="1488"/>
        <v>0</v>
      </c>
      <c r="L6895" s="34">
        <f t="shared" si="1492"/>
        <v>0</v>
      </c>
      <c r="M6895" s="32">
        <v>1169</v>
      </c>
      <c r="N6895" s="32">
        <v>115</v>
      </c>
      <c r="O6895" s="33">
        <f t="shared" si="1489"/>
        <v>9.8374679213002567E-2</v>
      </c>
      <c r="P6895" s="34">
        <f t="shared" si="1493"/>
        <v>12.766078127911969</v>
      </c>
      <c r="Q6895" s="35">
        <v>0</v>
      </c>
      <c r="R6895" s="34">
        <f t="shared" si="1494"/>
        <v>0</v>
      </c>
      <c r="S6895" s="33">
        <v>22.28</v>
      </c>
      <c r="T6895" s="34">
        <f t="shared" si="1495"/>
        <v>66.052445074415317</v>
      </c>
      <c r="U6895" s="31">
        <f t="shared" si="1490"/>
        <v>19.704630800581821</v>
      </c>
      <c r="V6895" s="32">
        <f t="shared" si="1491"/>
        <v>25025</v>
      </c>
      <c r="W6895" s="36"/>
      <c r="X6895" s="36">
        <f t="shared" si="1496"/>
        <v>3307.72</v>
      </c>
      <c r="Y6895" s="29">
        <f t="shared" si="1484"/>
        <v>19291.810000000001</v>
      </c>
      <c r="Z6895" s="36"/>
      <c r="AA6895" s="36">
        <f t="shared" si="1483"/>
        <v>19291.810000000001</v>
      </c>
      <c r="AB6895" s="29">
        <f t="shared" si="1485"/>
        <v>14537.91</v>
      </c>
      <c r="AC6895" s="30">
        <f t="shared" si="1486"/>
        <v>124.26</v>
      </c>
      <c r="AD6895" s="29"/>
    </row>
    <row r="6896" spans="1:30" x14ac:dyDescent="0.2">
      <c r="A6896" s="1" t="s">
        <v>7322</v>
      </c>
      <c r="B6896" s="31" t="s">
        <v>8289</v>
      </c>
      <c r="C6896" s="1">
        <v>0</v>
      </c>
      <c r="D6896" s="1" t="s">
        <v>15450</v>
      </c>
      <c r="E6896" s="1" t="s">
        <v>17685</v>
      </c>
      <c r="F6896" s="1">
        <v>0</v>
      </c>
      <c r="G6896" s="19">
        <v>86</v>
      </c>
      <c r="H6896" s="29">
        <f t="shared" si="1487"/>
        <v>11748.99</v>
      </c>
      <c r="I6896" s="32">
        <v>1270</v>
      </c>
      <c r="J6896" s="32">
        <v>2</v>
      </c>
      <c r="K6896" s="33">
        <f t="shared" si="1488"/>
        <v>1.5748031496062992E-3</v>
      </c>
      <c r="L6896" s="34">
        <f t="shared" si="1492"/>
        <v>0.82080649009782858</v>
      </c>
      <c r="M6896" s="32">
        <v>1253</v>
      </c>
      <c r="N6896" s="32">
        <v>62</v>
      </c>
      <c r="O6896" s="33">
        <f t="shared" si="1489"/>
        <v>4.9481245011971271E-2</v>
      </c>
      <c r="P6896" s="34">
        <f t="shared" si="1493"/>
        <v>6.4211791564926193</v>
      </c>
      <c r="Q6896" s="35">
        <v>0</v>
      </c>
      <c r="R6896" s="34">
        <f t="shared" si="1494"/>
        <v>0</v>
      </c>
      <c r="S6896" s="33">
        <v>26.46</v>
      </c>
      <c r="T6896" s="34">
        <f t="shared" si="1495"/>
        <v>80.864635010630764</v>
      </c>
      <c r="U6896" s="31">
        <f t="shared" si="1490"/>
        <v>22.026655164305303</v>
      </c>
      <c r="V6896" s="32">
        <f t="shared" si="1491"/>
        <v>27974</v>
      </c>
      <c r="W6896" s="36"/>
      <c r="X6896" s="36">
        <f t="shared" si="1496"/>
        <v>3697.51</v>
      </c>
      <c r="Y6896" s="29">
        <f t="shared" si="1484"/>
        <v>15446.5</v>
      </c>
      <c r="Z6896" s="36"/>
      <c r="AA6896" s="36">
        <f t="shared" si="1483"/>
        <v>15446.5</v>
      </c>
      <c r="AB6896" s="29">
        <f t="shared" si="1485"/>
        <v>11640.17</v>
      </c>
      <c r="AC6896" s="30">
        <f t="shared" si="1486"/>
        <v>135.35</v>
      </c>
      <c r="AD6896" s="29"/>
    </row>
    <row r="6897" spans="1:30" x14ac:dyDescent="0.2">
      <c r="A6897" s="1" t="s">
        <v>625</v>
      </c>
      <c r="B6897" s="31" t="s">
        <v>8287</v>
      </c>
      <c r="C6897" s="1">
        <v>0</v>
      </c>
      <c r="D6897" s="1" t="s">
        <v>15451</v>
      </c>
      <c r="E6897" s="1" t="s">
        <v>18636</v>
      </c>
      <c r="F6897" s="1">
        <v>0</v>
      </c>
      <c r="G6897" s="19">
        <v>143</v>
      </c>
      <c r="H6897" s="29">
        <f t="shared" si="1487"/>
        <v>19536.12</v>
      </c>
      <c r="I6897" s="32">
        <v>1271</v>
      </c>
      <c r="J6897" s="32">
        <v>46</v>
      </c>
      <c r="K6897" s="33">
        <f t="shared" si="1488"/>
        <v>3.6191974822974038E-2</v>
      </c>
      <c r="L6897" s="34">
        <f t="shared" si="1492"/>
        <v>18.863695968337982</v>
      </c>
      <c r="M6897" s="32">
        <v>1351</v>
      </c>
      <c r="N6897" s="32">
        <v>35</v>
      </c>
      <c r="O6897" s="33">
        <f t="shared" si="1489"/>
        <v>2.5906735751295335E-2</v>
      </c>
      <c r="P6897" s="34">
        <f t="shared" si="1493"/>
        <v>3.3619160467513161</v>
      </c>
      <c r="Q6897" s="35">
        <v>0</v>
      </c>
      <c r="R6897" s="34">
        <f t="shared" si="1494"/>
        <v>0</v>
      </c>
      <c r="S6897" s="33">
        <v>19.55</v>
      </c>
      <c r="T6897" s="34">
        <f t="shared" si="1495"/>
        <v>56.378454996456419</v>
      </c>
      <c r="U6897" s="31">
        <f t="shared" si="1490"/>
        <v>19.651016752886427</v>
      </c>
      <c r="V6897" s="32">
        <f t="shared" si="1491"/>
        <v>24976</v>
      </c>
      <c r="W6897" s="36"/>
      <c r="X6897" s="36">
        <f t="shared" si="1496"/>
        <v>3301.25</v>
      </c>
      <c r="Y6897" s="29">
        <f t="shared" si="1484"/>
        <v>22837.37</v>
      </c>
      <c r="Z6897" s="36"/>
      <c r="AA6897" s="36">
        <f t="shared" si="1483"/>
        <v>22837.37</v>
      </c>
      <c r="AB6897" s="29">
        <f t="shared" si="1485"/>
        <v>17209.77</v>
      </c>
      <c r="AC6897" s="30">
        <f t="shared" si="1486"/>
        <v>120.35</v>
      </c>
      <c r="AD6897" s="29"/>
    </row>
    <row r="6898" spans="1:30" x14ac:dyDescent="0.2">
      <c r="A6898" s="1" t="s">
        <v>3512</v>
      </c>
      <c r="B6898" s="31" t="s">
        <v>8286</v>
      </c>
      <c r="C6898" s="1">
        <v>0</v>
      </c>
      <c r="D6898" s="1" t="s">
        <v>15452</v>
      </c>
      <c r="E6898" s="1" t="s">
        <v>16640</v>
      </c>
      <c r="F6898" s="1">
        <v>0</v>
      </c>
      <c r="G6898" s="19">
        <v>116</v>
      </c>
      <c r="H6898" s="29">
        <f t="shared" si="1487"/>
        <v>15847.48</v>
      </c>
      <c r="I6898" s="32">
        <v>1271</v>
      </c>
      <c r="J6898" s="32">
        <v>39</v>
      </c>
      <c r="K6898" s="33">
        <f t="shared" si="1488"/>
        <v>3.0684500393391032E-2</v>
      </c>
      <c r="L6898" s="34">
        <f t="shared" si="1492"/>
        <v>15.993133538373508</v>
      </c>
      <c r="M6898" s="32">
        <v>1309</v>
      </c>
      <c r="N6898" s="32">
        <v>259</v>
      </c>
      <c r="O6898" s="33">
        <f t="shared" si="1489"/>
        <v>0.19786096256684493</v>
      </c>
      <c r="P6898" s="34">
        <f t="shared" si="1493"/>
        <v>25.676409080054707</v>
      </c>
      <c r="Q6898" s="35">
        <v>0</v>
      </c>
      <c r="R6898" s="34">
        <f t="shared" si="1494"/>
        <v>0</v>
      </c>
      <c r="S6898" s="33">
        <v>20.5</v>
      </c>
      <c r="T6898" s="34">
        <f t="shared" si="1495"/>
        <v>59.744861800141749</v>
      </c>
      <c r="U6898" s="31">
        <f t="shared" si="1490"/>
        <v>25.353601104642493</v>
      </c>
      <c r="V6898" s="32">
        <f t="shared" si="1491"/>
        <v>32224</v>
      </c>
      <c r="W6898" s="36"/>
      <c r="X6898" s="36">
        <f t="shared" si="1496"/>
        <v>4259.26</v>
      </c>
      <c r="Y6898" s="29">
        <f t="shared" si="1484"/>
        <v>20106.739999999998</v>
      </c>
      <c r="Z6898" s="36"/>
      <c r="AA6898" s="36">
        <f t="shared" si="1483"/>
        <v>20106.739999999998</v>
      </c>
      <c r="AB6898" s="29">
        <f t="shared" si="1485"/>
        <v>15152.03</v>
      </c>
      <c r="AC6898" s="30">
        <f t="shared" si="1486"/>
        <v>130.62</v>
      </c>
      <c r="AD6898" s="29"/>
    </row>
    <row r="6899" spans="1:30" x14ac:dyDescent="0.2">
      <c r="A6899" s="1" t="s">
        <v>5135</v>
      </c>
      <c r="B6899" s="31" t="s">
        <v>8285</v>
      </c>
      <c r="C6899" s="1">
        <v>0</v>
      </c>
      <c r="D6899" s="1" t="s">
        <v>15453</v>
      </c>
      <c r="E6899" s="1" t="s">
        <v>18819</v>
      </c>
      <c r="F6899" s="1">
        <v>0</v>
      </c>
      <c r="G6899" s="19">
        <v>115</v>
      </c>
      <c r="H6899" s="29">
        <f t="shared" si="1487"/>
        <v>15710.86</v>
      </c>
      <c r="I6899" s="32">
        <v>1271</v>
      </c>
      <c r="J6899" s="32">
        <v>39</v>
      </c>
      <c r="K6899" s="33">
        <f t="shared" si="1488"/>
        <v>3.0684500393391032E-2</v>
      </c>
      <c r="L6899" s="34">
        <f t="shared" si="1492"/>
        <v>15.993133538373508</v>
      </c>
      <c r="M6899" s="32">
        <v>1242</v>
      </c>
      <c r="N6899" s="32">
        <v>144</v>
      </c>
      <c r="O6899" s="33">
        <f t="shared" si="1489"/>
        <v>0.11594202898550725</v>
      </c>
      <c r="P6899" s="34">
        <f t="shared" si="1493"/>
        <v>15.045792394736326</v>
      </c>
      <c r="Q6899" s="35">
        <v>1</v>
      </c>
      <c r="R6899" s="34">
        <f t="shared" si="1494"/>
        <v>100</v>
      </c>
      <c r="S6899" s="33">
        <v>23.11</v>
      </c>
      <c r="T6899" s="34">
        <f t="shared" si="1495"/>
        <v>68.993621545003549</v>
      </c>
      <c r="U6899" s="31">
        <f t="shared" si="1490"/>
        <v>50.008136869528343</v>
      </c>
      <c r="V6899" s="32">
        <f t="shared" si="1491"/>
        <v>63560</v>
      </c>
      <c r="W6899" s="36"/>
      <c r="X6899" s="36">
        <f t="shared" si="1496"/>
        <v>8401.16</v>
      </c>
      <c r="Y6899" s="29">
        <f t="shared" si="1484"/>
        <v>24112.02</v>
      </c>
      <c r="Z6899" s="36"/>
      <c r="AA6899" s="36">
        <f t="shared" si="1483"/>
        <v>24112.02</v>
      </c>
      <c r="AB6899" s="29">
        <f t="shared" si="1485"/>
        <v>18170.32</v>
      </c>
      <c r="AC6899" s="30">
        <f t="shared" si="1486"/>
        <v>158</v>
      </c>
      <c r="AD6899" s="29"/>
    </row>
    <row r="6900" spans="1:30" x14ac:dyDescent="0.2">
      <c r="A6900" s="1" t="s">
        <v>6205</v>
      </c>
      <c r="B6900" s="31" t="s">
        <v>8286</v>
      </c>
      <c r="C6900" s="1">
        <v>0</v>
      </c>
      <c r="D6900" s="1" t="s">
        <v>15454</v>
      </c>
      <c r="E6900" s="1" t="s">
        <v>16672</v>
      </c>
      <c r="F6900" s="1">
        <v>0</v>
      </c>
      <c r="G6900" s="19">
        <v>134</v>
      </c>
      <c r="H6900" s="29">
        <f t="shared" si="1487"/>
        <v>18306.57</v>
      </c>
      <c r="I6900" s="32">
        <v>1271</v>
      </c>
      <c r="J6900" s="32">
        <v>48</v>
      </c>
      <c r="K6900" s="33">
        <f t="shared" si="1488"/>
        <v>3.7765538945712038E-2</v>
      </c>
      <c r="L6900" s="34">
        <f t="shared" si="1492"/>
        <v>19.683856662613547</v>
      </c>
      <c r="M6900" s="32">
        <v>1266</v>
      </c>
      <c r="N6900" s="32">
        <v>95</v>
      </c>
      <c r="O6900" s="33">
        <f t="shared" si="1489"/>
        <v>7.5039494470774099E-2</v>
      </c>
      <c r="P6900" s="34">
        <f t="shared" si="1493"/>
        <v>9.7378721512141215</v>
      </c>
      <c r="Q6900" s="35">
        <v>0</v>
      </c>
      <c r="R6900" s="34">
        <f t="shared" si="1494"/>
        <v>0</v>
      </c>
      <c r="S6900" s="33">
        <v>22.3</v>
      </c>
      <c r="T6900" s="34">
        <f t="shared" si="1495"/>
        <v>66.123316796598161</v>
      </c>
      <c r="U6900" s="31">
        <f t="shared" si="1490"/>
        <v>23.886261402606458</v>
      </c>
      <c r="V6900" s="32">
        <f t="shared" si="1491"/>
        <v>30359</v>
      </c>
      <c r="W6900" s="36"/>
      <c r="X6900" s="36">
        <f t="shared" si="1496"/>
        <v>4012.75</v>
      </c>
      <c r="Y6900" s="29">
        <f t="shared" si="1484"/>
        <v>22319.32</v>
      </c>
      <c r="Z6900" s="36"/>
      <c r="AA6900" s="36">
        <f t="shared" si="1483"/>
        <v>22319.32</v>
      </c>
      <c r="AB6900" s="29">
        <f t="shared" si="1485"/>
        <v>16819.38</v>
      </c>
      <c r="AC6900" s="30">
        <f t="shared" si="1486"/>
        <v>125.52</v>
      </c>
      <c r="AD6900" s="29"/>
    </row>
    <row r="6901" spans="1:30" x14ac:dyDescent="0.2">
      <c r="A6901" s="1" t="s">
        <v>702</v>
      </c>
      <c r="B6901" s="31" t="s">
        <v>8286</v>
      </c>
      <c r="C6901" s="1">
        <v>0</v>
      </c>
      <c r="D6901" s="1" t="s">
        <v>15455</v>
      </c>
      <c r="E6901" s="1" t="s">
        <v>16590</v>
      </c>
      <c r="F6901" s="1">
        <v>0</v>
      </c>
      <c r="G6901" s="19">
        <v>134</v>
      </c>
      <c r="H6901" s="29">
        <f t="shared" si="1487"/>
        <v>18306.57</v>
      </c>
      <c r="I6901" s="32">
        <v>1272</v>
      </c>
      <c r="J6901" s="32">
        <v>69</v>
      </c>
      <c r="K6901" s="33">
        <f t="shared" si="1488"/>
        <v>5.4245283018867926E-2</v>
      </c>
      <c r="L6901" s="34">
        <f t="shared" si="1492"/>
        <v>28.273299028016009</v>
      </c>
      <c r="M6901" s="32">
        <v>1306</v>
      </c>
      <c r="N6901" s="32">
        <v>663</v>
      </c>
      <c r="O6901" s="33">
        <f t="shared" si="1489"/>
        <v>0.50765696784073511</v>
      </c>
      <c r="P6901" s="34">
        <f t="shared" si="1493"/>
        <v>65.878624108154938</v>
      </c>
      <c r="Q6901" s="35">
        <v>0</v>
      </c>
      <c r="R6901" s="34">
        <f t="shared" si="1494"/>
        <v>0</v>
      </c>
      <c r="S6901" s="33">
        <v>22.71</v>
      </c>
      <c r="T6901" s="34">
        <f t="shared" si="1495"/>
        <v>67.576187101346562</v>
      </c>
      <c r="U6901" s="31">
        <f t="shared" si="1490"/>
        <v>40.432027559379378</v>
      </c>
      <c r="V6901" s="32">
        <f t="shared" si="1491"/>
        <v>51430</v>
      </c>
      <c r="W6901" s="36"/>
      <c r="X6901" s="36">
        <f t="shared" si="1496"/>
        <v>6797.85</v>
      </c>
      <c r="Y6901" s="29">
        <f t="shared" si="1484"/>
        <v>25104.42</v>
      </c>
      <c r="Z6901" s="36"/>
      <c r="AA6901" s="36">
        <f t="shared" si="1483"/>
        <v>25104.42</v>
      </c>
      <c r="AB6901" s="29">
        <f t="shared" si="1485"/>
        <v>18918.18</v>
      </c>
      <c r="AC6901" s="30">
        <f t="shared" si="1486"/>
        <v>141.18</v>
      </c>
      <c r="AD6901" s="29"/>
    </row>
    <row r="6902" spans="1:30" x14ac:dyDescent="0.2">
      <c r="A6902" s="1" t="s">
        <v>3230</v>
      </c>
      <c r="B6902" s="31" t="s">
        <v>8286</v>
      </c>
      <c r="C6902" s="1">
        <v>0</v>
      </c>
      <c r="D6902" s="1" t="s">
        <v>15456</v>
      </c>
      <c r="E6902" s="1" t="s">
        <v>17955</v>
      </c>
      <c r="F6902" s="1">
        <v>0</v>
      </c>
      <c r="G6902" s="19">
        <v>112</v>
      </c>
      <c r="H6902" s="29">
        <f t="shared" si="1487"/>
        <v>15301.01</v>
      </c>
      <c r="I6902" s="32">
        <v>1272</v>
      </c>
      <c r="J6902" s="32">
        <v>40</v>
      </c>
      <c r="K6902" s="33">
        <f t="shared" si="1488"/>
        <v>3.1446540880503145E-2</v>
      </c>
      <c r="L6902" s="34">
        <f t="shared" si="1492"/>
        <v>16.39031827711073</v>
      </c>
      <c r="M6902" s="32">
        <v>1285</v>
      </c>
      <c r="N6902" s="32">
        <v>71</v>
      </c>
      <c r="O6902" s="33">
        <f t="shared" si="1489"/>
        <v>5.5252918287937741E-2</v>
      </c>
      <c r="P6902" s="34">
        <f t="shared" si="1493"/>
        <v>7.170168963211407</v>
      </c>
      <c r="Q6902" s="35">
        <v>0</v>
      </c>
      <c r="R6902" s="34">
        <f t="shared" si="1494"/>
        <v>0</v>
      </c>
      <c r="S6902" s="33">
        <v>23.13</v>
      </c>
      <c r="T6902" s="34">
        <f t="shared" si="1495"/>
        <v>69.064493267186393</v>
      </c>
      <c r="U6902" s="31">
        <f t="shared" si="1490"/>
        <v>23.156245126877131</v>
      </c>
      <c r="V6902" s="32">
        <f t="shared" si="1491"/>
        <v>29455</v>
      </c>
      <c r="W6902" s="36"/>
      <c r="X6902" s="36">
        <f t="shared" si="1496"/>
        <v>3893.27</v>
      </c>
      <c r="Y6902" s="29">
        <f t="shared" si="1484"/>
        <v>19194.28</v>
      </c>
      <c r="Z6902" s="36"/>
      <c r="AA6902" s="36">
        <f t="shared" si="1483"/>
        <v>19194.28</v>
      </c>
      <c r="AB6902" s="29">
        <f t="shared" si="1485"/>
        <v>14464.42</v>
      </c>
      <c r="AC6902" s="30">
        <f t="shared" si="1486"/>
        <v>129.15</v>
      </c>
      <c r="AD6902" s="29"/>
    </row>
    <row r="6903" spans="1:30" x14ac:dyDescent="0.2">
      <c r="A6903" s="1" t="s">
        <v>3519</v>
      </c>
      <c r="B6903" s="31" t="s">
        <v>8286</v>
      </c>
      <c r="C6903" s="1">
        <v>0</v>
      </c>
      <c r="D6903" s="1" t="s">
        <v>15457</v>
      </c>
      <c r="E6903" s="1" t="s">
        <v>18376</v>
      </c>
      <c r="F6903" s="1">
        <v>0</v>
      </c>
      <c r="G6903" s="19">
        <v>115</v>
      </c>
      <c r="H6903" s="29">
        <f t="shared" si="1487"/>
        <v>15710.86</v>
      </c>
      <c r="I6903" s="32">
        <v>1272</v>
      </c>
      <c r="J6903" s="32">
        <v>44</v>
      </c>
      <c r="K6903" s="33">
        <f t="shared" si="1488"/>
        <v>3.4591194968553458E-2</v>
      </c>
      <c r="L6903" s="34">
        <f t="shared" si="1492"/>
        <v>18.029350104821802</v>
      </c>
      <c r="M6903" s="32">
        <v>1236</v>
      </c>
      <c r="N6903" s="32">
        <v>144</v>
      </c>
      <c r="O6903" s="33">
        <f t="shared" si="1489"/>
        <v>0.11650485436893204</v>
      </c>
      <c r="P6903" s="34">
        <f t="shared" si="1493"/>
        <v>15.118830221895241</v>
      </c>
      <c r="Q6903" s="35">
        <v>0</v>
      </c>
      <c r="R6903" s="34">
        <f t="shared" si="1494"/>
        <v>0</v>
      </c>
      <c r="S6903" s="33">
        <v>21.93</v>
      </c>
      <c r="T6903" s="34">
        <f t="shared" si="1495"/>
        <v>64.812189936215447</v>
      </c>
      <c r="U6903" s="31">
        <f t="shared" si="1490"/>
        <v>24.490092565733121</v>
      </c>
      <c r="V6903" s="32">
        <f t="shared" si="1491"/>
        <v>31151</v>
      </c>
      <c r="W6903" s="36"/>
      <c r="X6903" s="36">
        <f t="shared" si="1496"/>
        <v>4117.4399999999996</v>
      </c>
      <c r="Y6903" s="29">
        <f t="shared" si="1484"/>
        <v>19828.3</v>
      </c>
      <c r="Z6903" s="36"/>
      <c r="AA6903" s="36">
        <f t="shared" si="1483"/>
        <v>19828.3</v>
      </c>
      <c r="AB6903" s="29">
        <f t="shared" si="1485"/>
        <v>14942.2</v>
      </c>
      <c r="AC6903" s="30">
        <f t="shared" si="1486"/>
        <v>129.93</v>
      </c>
      <c r="AD6903" s="29"/>
    </row>
    <row r="6904" spans="1:30" x14ac:dyDescent="0.2">
      <c r="A6904" s="1" t="s">
        <v>6163</v>
      </c>
      <c r="B6904" s="31" t="s">
        <v>8286</v>
      </c>
      <c r="C6904" s="1">
        <v>0</v>
      </c>
      <c r="D6904" s="1" t="s">
        <v>15458</v>
      </c>
      <c r="E6904" s="1" t="s">
        <v>16672</v>
      </c>
      <c r="F6904" s="1">
        <v>0</v>
      </c>
      <c r="G6904" s="19">
        <v>115</v>
      </c>
      <c r="H6904" s="29">
        <f t="shared" si="1487"/>
        <v>15710.86</v>
      </c>
      <c r="I6904" s="32">
        <v>1272</v>
      </c>
      <c r="J6904" s="32">
        <v>33</v>
      </c>
      <c r="K6904" s="33">
        <f t="shared" si="1488"/>
        <v>2.5943396226415096E-2</v>
      </c>
      <c r="L6904" s="34">
        <f t="shared" si="1492"/>
        <v>13.522012578616351</v>
      </c>
      <c r="M6904" s="32">
        <v>1245</v>
      </c>
      <c r="N6904" s="32">
        <v>40</v>
      </c>
      <c r="O6904" s="33">
        <f t="shared" si="1489"/>
        <v>3.2128514056224897E-2</v>
      </c>
      <c r="P6904" s="34">
        <f t="shared" si="1493"/>
        <v>4.1693159648064517</v>
      </c>
      <c r="Q6904" s="35">
        <v>0</v>
      </c>
      <c r="R6904" s="34">
        <f t="shared" si="1494"/>
        <v>0</v>
      </c>
      <c r="S6904" s="33">
        <v>23.13</v>
      </c>
      <c r="T6904" s="34">
        <f t="shared" si="1495"/>
        <v>69.064493267186393</v>
      </c>
      <c r="U6904" s="31">
        <f t="shared" si="1490"/>
        <v>21.688955452652298</v>
      </c>
      <c r="V6904" s="32">
        <f t="shared" si="1491"/>
        <v>27588</v>
      </c>
      <c r="W6904" s="36"/>
      <c r="X6904" s="36">
        <f t="shared" si="1496"/>
        <v>3646.49</v>
      </c>
      <c r="Y6904" s="29">
        <f t="shared" si="1484"/>
        <v>19357.349999999999</v>
      </c>
      <c r="Z6904" s="36"/>
      <c r="AA6904" s="36">
        <f t="shared" si="1483"/>
        <v>19357.349999999999</v>
      </c>
      <c r="AB6904" s="29">
        <f t="shared" si="1485"/>
        <v>14587.3</v>
      </c>
      <c r="AC6904" s="30">
        <f t="shared" si="1486"/>
        <v>126.85</v>
      </c>
    </row>
    <row r="6905" spans="1:30" x14ac:dyDescent="0.2">
      <c r="A6905" s="1" t="s">
        <v>6451</v>
      </c>
      <c r="B6905" s="31" t="s">
        <v>8287</v>
      </c>
      <c r="C6905" s="1">
        <v>0</v>
      </c>
      <c r="D6905" s="1" t="s">
        <v>15459</v>
      </c>
      <c r="E6905" s="1" t="s">
        <v>17839</v>
      </c>
      <c r="F6905" s="1">
        <v>0</v>
      </c>
      <c r="G6905" s="19">
        <v>127</v>
      </c>
      <c r="H6905" s="29">
        <f t="shared" si="1487"/>
        <v>17350.259999999998</v>
      </c>
      <c r="I6905" s="32">
        <v>1272</v>
      </c>
      <c r="J6905" s="32">
        <v>65</v>
      </c>
      <c r="K6905" s="33">
        <f t="shared" si="1488"/>
        <v>5.1100628930817613E-2</v>
      </c>
      <c r="L6905" s="34">
        <f t="shared" si="1492"/>
        <v>26.634267200304933</v>
      </c>
      <c r="M6905" s="32">
        <v>1198</v>
      </c>
      <c r="N6905" s="32">
        <v>232</v>
      </c>
      <c r="O6905" s="33">
        <f t="shared" si="1489"/>
        <v>0.19365609348914858</v>
      </c>
      <c r="P6905" s="34">
        <f t="shared" si="1493"/>
        <v>25.130743390540395</v>
      </c>
      <c r="Q6905" s="35">
        <v>0</v>
      </c>
      <c r="R6905" s="34">
        <f t="shared" si="1494"/>
        <v>0</v>
      </c>
      <c r="S6905" s="33">
        <v>22.32</v>
      </c>
      <c r="T6905" s="34">
        <f t="shared" si="1495"/>
        <v>66.194188518781004</v>
      </c>
      <c r="U6905" s="31">
        <f t="shared" si="1490"/>
        <v>29.489799777406581</v>
      </c>
      <c r="V6905" s="32">
        <f t="shared" si="1491"/>
        <v>37511</v>
      </c>
      <c r="W6905" s="36"/>
      <c r="X6905" s="36">
        <f t="shared" si="1496"/>
        <v>4958.08</v>
      </c>
      <c r="Y6905" s="29">
        <f t="shared" si="1484"/>
        <v>22308.339999999997</v>
      </c>
      <c r="Z6905" s="36"/>
      <c r="AA6905" s="36">
        <f t="shared" si="1483"/>
        <v>22308.339999999997</v>
      </c>
      <c r="AB6905" s="29">
        <f t="shared" si="1485"/>
        <v>16811.11</v>
      </c>
      <c r="AC6905" s="30">
        <f t="shared" si="1486"/>
        <v>132.37</v>
      </c>
    </row>
    <row r="6906" spans="1:30" x14ac:dyDescent="0.2">
      <c r="A6906" s="1" t="s">
        <v>3181</v>
      </c>
      <c r="B6906" s="31" t="s">
        <v>8293</v>
      </c>
      <c r="C6906" s="1">
        <v>0</v>
      </c>
      <c r="D6906" s="1" t="s">
        <v>15460</v>
      </c>
      <c r="E6906" s="1" t="s">
        <v>16631</v>
      </c>
      <c r="F6906" s="1">
        <v>0</v>
      </c>
      <c r="G6906" s="19">
        <v>109</v>
      </c>
      <c r="H6906" s="29">
        <f t="shared" si="1487"/>
        <v>14891.17</v>
      </c>
      <c r="I6906" s="32">
        <v>1273</v>
      </c>
      <c r="J6906" s="32">
        <v>0</v>
      </c>
      <c r="K6906" s="33">
        <f t="shared" si="1488"/>
        <v>0</v>
      </c>
      <c r="L6906" s="34">
        <f t="shared" si="1492"/>
        <v>0</v>
      </c>
      <c r="M6906" s="32">
        <v>1266</v>
      </c>
      <c r="N6906" s="32">
        <v>151</v>
      </c>
      <c r="O6906" s="33">
        <f t="shared" si="1489"/>
        <v>0.11927330173775672</v>
      </c>
      <c r="P6906" s="34">
        <f t="shared" si="1493"/>
        <v>15.478091524561394</v>
      </c>
      <c r="Q6906" s="35">
        <v>0</v>
      </c>
      <c r="R6906" s="34">
        <f t="shared" si="1494"/>
        <v>0</v>
      </c>
      <c r="S6906" s="33">
        <v>20.53</v>
      </c>
      <c r="T6906" s="34">
        <f t="shared" si="1495"/>
        <v>59.851169383416028</v>
      </c>
      <c r="U6906" s="31">
        <f t="shared" si="1490"/>
        <v>18.832315226994357</v>
      </c>
      <c r="V6906" s="32">
        <f t="shared" si="1491"/>
        <v>23974</v>
      </c>
      <c r="W6906" s="36"/>
      <c r="X6906" s="36">
        <f t="shared" si="1496"/>
        <v>3168.81</v>
      </c>
      <c r="Y6906" s="29">
        <f t="shared" si="1484"/>
        <v>18059.98</v>
      </c>
      <c r="Z6906" s="36"/>
      <c r="AA6906" s="36">
        <f t="shared" si="1483"/>
        <v>18059.98</v>
      </c>
      <c r="AB6906" s="29">
        <f t="shared" si="1485"/>
        <v>13609.63</v>
      </c>
      <c r="AC6906" s="30">
        <f t="shared" si="1486"/>
        <v>124.86</v>
      </c>
      <c r="AD6906" s="29"/>
    </row>
    <row r="6907" spans="1:30" x14ac:dyDescent="0.2">
      <c r="A6907" s="1" t="s">
        <v>4124</v>
      </c>
      <c r="B6907" s="31" t="s">
        <v>8285</v>
      </c>
      <c r="C6907" s="1">
        <v>0</v>
      </c>
      <c r="D6907" s="1" t="s">
        <v>15461</v>
      </c>
      <c r="E6907" s="1" t="s">
        <v>16646</v>
      </c>
      <c r="F6907" s="1">
        <v>0</v>
      </c>
      <c r="G6907" s="19">
        <v>127</v>
      </c>
      <c r="H6907" s="29">
        <f t="shared" si="1487"/>
        <v>17350.259999999998</v>
      </c>
      <c r="I6907" s="32">
        <v>1273</v>
      </c>
      <c r="J6907" s="32">
        <v>34</v>
      </c>
      <c r="K6907" s="33">
        <f t="shared" si="1488"/>
        <v>2.6708562450903379E-2</v>
      </c>
      <c r="L6907" s="34">
        <f t="shared" si="1492"/>
        <v>13.92082648956176</v>
      </c>
      <c r="M6907" s="32">
        <v>1164</v>
      </c>
      <c r="N6907" s="32">
        <v>18</v>
      </c>
      <c r="O6907" s="33">
        <f t="shared" si="1489"/>
        <v>1.5463917525773196E-2</v>
      </c>
      <c r="P6907" s="34">
        <f t="shared" si="1493"/>
        <v>2.0067519495556829</v>
      </c>
      <c r="Q6907" s="35">
        <v>0</v>
      </c>
      <c r="R6907" s="34">
        <f t="shared" si="1494"/>
        <v>0</v>
      </c>
      <c r="S6907" s="33">
        <v>20.21</v>
      </c>
      <c r="T6907" s="34">
        <f t="shared" si="1495"/>
        <v>58.717221828490437</v>
      </c>
      <c r="U6907" s="31">
        <f t="shared" si="1490"/>
        <v>18.661200066901969</v>
      </c>
      <c r="V6907" s="32">
        <f t="shared" si="1491"/>
        <v>23756</v>
      </c>
      <c r="W6907" s="36"/>
      <c r="X6907" s="36">
        <f t="shared" si="1496"/>
        <v>3139.99</v>
      </c>
      <c r="Y6907" s="29">
        <f t="shared" si="1484"/>
        <v>20490.25</v>
      </c>
      <c r="Z6907" s="36"/>
      <c r="AA6907" s="36">
        <f t="shared" si="1483"/>
        <v>20490.25</v>
      </c>
      <c r="AB6907" s="29">
        <f t="shared" si="1485"/>
        <v>15441.03</v>
      </c>
      <c r="AC6907" s="30">
        <f t="shared" si="1486"/>
        <v>121.58</v>
      </c>
    </row>
    <row r="6908" spans="1:30" x14ac:dyDescent="0.2">
      <c r="A6908" s="1" t="s">
        <v>4439</v>
      </c>
      <c r="B6908" s="31" t="s">
        <v>8287</v>
      </c>
      <c r="C6908" s="1">
        <v>0</v>
      </c>
      <c r="D6908" s="1" t="s">
        <v>15462</v>
      </c>
      <c r="E6908" s="1" t="s">
        <v>18486</v>
      </c>
      <c r="F6908" s="1">
        <v>0</v>
      </c>
      <c r="G6908" s="19">
        <v>105</v>
      </c>
      <c r="H6908" s="29">
        <f t="shared" si="1487"/>
        <v>14344.7</v>
      </c>
      <c r="I6908" s="32">
        <v>1273</v>
      </c>
      <c r="J6908" s="32">
        <v>10</v>
      </c>
      <c r="K6908" s="33">
        <f t="shared" si="1488"/>
        <v>7.8554595443833461E-3</v>
      </c>
      <c r="L6908" s="34">
        <f t="shared" si="1492"/>
        <v>4.0943607322240467</v>
      </c>
      <c r="M6908" s="32">
        <v>1231</v>
      </c>
      <c r="N6908" s="32">
        <v>40</v>
      </c>
      <c r="O6908" s="33">
        <f t="shared" si="1489"/>
        <v>3.2493907392363928E-2</v>
      </c>
      <c r="P6908" s="34">
        <f t="shared" si="1493"/>
        <v>4.2167330432039254</v>
      </c>
      <c r="Q6908" s="35">
        <v>0</v>
      </c>
      <c r="R6908" s="34">
        <f t="shared" si="1494"/>
        <v>0</v>
      </c>
      <c r="S6908" s="33">
        <v>23.15</v>
      </c>
      <c r="T6908" s="34">
        <f t="shared" si="1495"/>
        <v>69.135364989369236</v>
      </c>
      <c r="U6908" s="31">
        <f t="shared" si="1490"/>
        <v>19.361614691199303</v>
      </c>
      <c r="V6908" s="32">
        <f t="shared" si="1491"/>
        <v>24647</v>
      </c>
      <c r="W6908" s="36"/>
      <c r="X6908" s="36">
        <f t="shared" si="1496"/>
        <v>3257.76</v>
      </c>
      <c r="Y6908" s="29">
        <f t="shared" si="1484"/>
        <v>17602.46</v>
      </c>
      <c r="Z6908" s="36"/>
      <c r="AA6908" s="36">
        <f t="shared" si="1483"/>
        <v>17602.46</v>
      </c>
      <c r="AB6908" s="29">
        <f t="shared" si="1485"/>
        <v>13264.85</v>
      </c>
      <c r="AC6908" s="30">
        <f t="shared" si="1486"/>
        <v>126.33</v>
      </c>
      <c r="AD6908" s="29"/>
    </row>
    <row r="6909" spans="1:30" x14ac:dyDescent="0.2">
      <c r="A6909" s="1" t="s">
        <v>5881</v>
      </c>
      <c r="B6909" s="31" t="s">
        <v>8287</v>
      </c>
      <c r="C6909" s="1">
        <v>0</v>
      </c>
      <c r="D6909" s="1" t="s">
        <v>15463</v>
      </c>
      <c r="E6909" s="1" t="s">
        <v>17479</v>
      </c>
      <c r="F6909" s="1">
        <v>0</v>
      </c>
      <c r="G6909" s="19">
        <v>123</v>
      </c>
      <c r="H6909" s="29">
        <f t="shared" si="1487"/>
        <v>16803.79</v>
      </c>
      <c r="I6909" s="32">
        <v>1273</v>
      </c>
      <c r="J6909" s="32">
        <v>29</v>
      </c>
      <c r="K6909" s="33">
        <f t="shared" si="1488"/>
        <v>2.2780832678711706E-2</v>
      </c>
      <c r="L6909" s="34">
        <f t="shared" si="1492"/>
        <v>11.873646123449737</v>
      </c>
      <c r="M6909" s="32">
        <v>1195</v>
      </c>
      <c r="N6909" s="32">
        <v>68</v>
      </c>
      <c r="O6909" s="33">
        <f t="shared" si="1489"/>
        <v>5.690376569037657E-2</v>
      </c>
      <c r="P6909" s="34">
        <f t="shared" si="1493"/>
        <v>7.3843993636090843</v>
      </c>
      <c r="Q6909" s="35">
        <v>0</v>
      </c>
      <c r="R6909" s="34">
        <f t="shared" si="1494"/>
        <v>0</v>
      </c>
      <c r="S6909" s="33">
        <v>21.95</v>
      </c>
      <c r="T6909" s="34">
        <f t="shared" si="1495"/>
        <v>64.883061658398304</v>
      </c>
      <c r="U6909" s="31">
        <f t="shared" si="1490"/>
        <v>21.035276786364282</v>
      </c>
      <c r="V6909" s="32">
        <f t="shared" si="1491"/>
        <v>26778</v>
      </c>
      <c r="W6909" s="36"/>
      <c r="X6909" s="36">
        <f t="shared" si="1496"/>
        <v>3539.43</v>
      </c>
      <c r="Y6909" s="29">
        <f t="shared" si="1484"/>
        <v>20343.22</v>
      </c>
      <c r="Z6909" s="36"/>
      <c r="AA6909" s="36">
        <f t="shared" si="1483"/>
        <v>20343.22</v>
      </c>
      <c r="AB6909" s="29">
        <f t="shared" si="1485"/>
        <v>15330.23</v>
      </c>
      <c r="AC6909" s="30">
        <f t="shared" si="1486"/>
        <v>124.64</v>
      </c>
    </row>
    <row r="6910" spans="1:30" x14ac:dyDescent="0.2">
      <c r="A6910" s="1" t="s">
        <v>128</v>
      </c>
      <c r="B6910" s="31" t="s">
        <v>8294</v>
      </c>
      <c r="C6910" s="1">
        <v>0</v>
      </c>
      <c r="D6910" s="1" t="s">
        <v>15464</v>
      </c>
      <c r="E6910" s="1" t="s">
        <v>16578</v>
      </c>
      <c r="F6910" s="1">
        <v>0</v>
      </c>
      <c r="G6910" s="19">
        <v>106</v>
      </c>
      <c r="H6910" s="29">
        <f t="shared" si="1487"/>
        <v>14481.32</v>
      </c>
      <c r="I6910" s="32">
        <v>1274</v>
      </c>
      <c r="J6910" s="32">
        <v>3</v>
      </c>
      <c r="K6910" s="33">
        <f t="shared" si="1488"/>
        <v>2.3547880690737832E-3</v>
      </c>
      <c r="L6910" s="34">
        <f t="shared" si="1492"/>
        <v>1.2273440844869414</v>
      </c>
      <c r="M6910" s="32">
        <v>1121</v>
      </c>
      <c r="N6910" s="32">
        <v>126</v>
      </c>
      <c r="O6910" s="33">
        <f t="shared" si="1489"/>
        <v>0.11239964317573595</v>
      </c>
      <c r="P6910" s="34">
        <f t="shared" si="1493"/>
        <v>14.586097132006874</v>
      </c>
      <c r="Q6910" s="35">
        <v>0</v>
      </c>
      <c r="R6910" s="34">
        <f t="shared" si="1494"/>
        <v>0</v>
      </c>
      <c r="S6910" s="33">
        <v>24.04</v>
      </c>
      <c r="T6910" s="34">
        <f t="shared" si="1495"/>
        <v>72.289156626506028</v>
      </c>
      <c r="U6910" s="31">
        <f t="shared" si="1490"/>
        <v>22.02564946074996</v>
      </c>
      <c r="V6910" s="32">
        <f t="shared" si="1491"/>
        <v>28061</v>
      </c>
      <c r="W6910" s="36"/>
      <c r="X6910" s="36">
        <f t="shared" si="1496"/>
        <v>3709.01</v>
      </c>
      <c r="Y6910" s="29">
        <f t="shared" si="1484"/>
        <v>18190.330000000002</v>
      </c>
      <c r="Z6910" s="36"/>
      <c r="AA6910" s="36">
        <f t="shared" si="1483"/>
        <v>18190.330000000002</v>
      </c>
      <c r="AB6910" s="29">
        <f t="shared" si="1485"/>
        <v>13707.86</v>
      </c>
      <c r="AC6910" s="30">
        <f t="shared" si="1486"/>
        <v>129.32</v>
      </c>
      <c r="AD6910" s="29"/>
    </row>
    <row r="6911" spans="1:30" x14ac:dyDescent="0.2">
      <c r="A6911" s="1" t="s">
        <v>4340</v>
      </c>
      <c r="B6911" s="31" t="s">
        <v>8286</v>
      </c>
      <c r="C6911" s="1">
        <v>0</v>
      </c>
      <c r="D6911" s="1" t="s">
        <v>15465</v>
      </c>
      <c r="E6911" s="1" t="s">
        <v>17373</v>
      </c>
      <c r="F6911" s="1">
        <v>0</v>
      </c>
      <c r="G6911" s="19">
        <v>124</v>
      </c>
      <c r="H6911" s="29">
        <f t="shared" si="1487"/>
        <v>16940.41</v>
      </c>
      <c r="I6911" s="32">
        <v>1274</v>
      </c>
      <c r="J6911" s="32">
        <v>35</v>
      </c>
      <c r="K6911" s="33">
        <f t="shared" si="1488"/>
        <v>2.7472527472527472E-2</v>
      </c>
      <c r="L6911" s="34">
        <f t="shared" si="1492"/>
        <v>14.319014319014316</v>
      </c>
      <c r="M6911" s="32">
        <v>1272</v>
      </c>
      <c r="N6911" s="32">
        <v>57</v>
      </c>
      <c r="O6911" s="33">
        <f t="shared" si="1489"/>
        <v>4.4811320754716978E-2</v>
      </c>
      <c r="P6911" s="34">
        <f t="shared" si="1493"/>
        <v>5.8151632752061682</v>
      </c>
      <c r="Q6911" s="35">
        <v>0</v>
      </c>
      <c r="R6911" s="34">
        <f t="shared" si="1494"/>
        <v>0</v>
      </c>
      <c r="S6911" s="33">
        <v>19.91</v>
      </c>
      <c r="T6911" s="34">
        <f t="shared" si="1495"/>
        <v>57.654145995747697</v>
      </c>
      <c r="U6911" s="31">
        <f t="shared" si="1490"/>
        <v>19.447080897492047</v>
      </c>
      <c r="V6911" s="32">
        <f t="shared" si="1491"/>
        <v>24776</v>
      </c>
      <c r="W6911" s="36"/>
      <c r="X6911" s="36">
        <f t="shared" si="1496"/>
        <v>3274.81</v>
      </c>
      <c r="Y6911" s="29">
        <f t="shared" si="1484"/>
        <v>20215.22</v>
      </c>
      <c r="Z6911" s="36"/>
      <c r="AA6911" s="36">
        <f t="shared" si="1483"/>
        <v>20215.22</v>
      </c>
      <c r="AB6911" s="29">
        <f t="shared" si="1485"/>
        <v>15233.78</v>
      </c>
      <c r="AC6911" s="30">
        <f t="shared" si="1486"/>
        <v>122.85</v>
      </c>
      <c r="AD6911" s="29"/>
    </row>
    <row r="6912" spans="1:30" x14ac:dyDescent="0.2">
      <c r="A6912" s="1" t="s">
        <v>6426</v>
      </c>
      <c r="B6912" s="31" t="s">
        <v>8285</v>
      </c>
      <c r="C6912" s="1">
        <v>0</v>
      </c>
      <c r="D6912" s="1" t="s">
        <v>15466</v>
      </c>
      <c r="E6912" s="1" t="s">
        <v>16674</v>
      </c>
      <c r="F6912" s="1">
        <v>0</v>
      </c>
      <c r="G6912" s="19">
        <v>101</v>
      </c>
      <c r="H6912" s="29">
        <f t="shared" si="1487"/>
        <v>13798.24</v>
      </c>
      <c r="I6912" s="32">
        <v>1274</v>
      </c>
      <c r="J6912" s="32">
        <v>34</v>
      </c>
      <c r="K6912" s="33">
        <f t="shared" si="1488"/>
        <v>2.6687598116169546E-2</v>
      </c>
      <c r="L6912" s="34">
        <f t="shared" si="1492"/>
        <v>13.909899624185337</v>
      </c>
      <c r="M6912" s="32">
        <v>1250</v>
      </c>
      <c r="N6912" s="32">
        <v>111</v>
      </c>
      <c r="O6912" s="33">
        <f t="shared" si="1489"/>
        <v>8.8800000000000004E-2</v>
      </c>
      <c r="P6912" s="34">
        <f t="shared" si="1493"/>
        <v>11.523572395128554</v>
      </c>
      <c r="Q6912" s="35">
        <v>0</v>
      </c>
      <c r="R6912" s="34">
        <f t="shared" si="1494"/>
        <v>0</v>
      </c>
      <c r="S6912" s="33">
        <v>23.16</v>
      </c>
      <c r="T6912" s="34">
        <f t="shared" si="1495"/>
        <v>69.170800850460665</v>
      </c>
      <c r="U6912" s="31">
        <f t="shared" si="1490"/>
        <v>23.651068217443637</v>
      </c>
      <c r="V6912" s="32">
        <f t="shared" si="1491"/>
        <v>30131</v>
      </c>
      <c r="W6912" s="36"/>
      <c r="X6912" s="36">
        <f t="shared" si="1496"/>
        <v>3982.62</v>
      </c>
      <c r="Y6912" s="29">
        <f t="shared" si="1484"/>
        <v>17780.86</v>
      </c>
      <c r="Z6912" s="36"/>
      <c r="AA6912" s="36">
        <f t="shared" ref="AA6912:AA6975" si="1497">Y6912-Z6912</f>
        <v>17780.86</v>
      </c>
      <c r="AB6912" s="29">
        <f t="shared" si="1485"/>
        <v>13399.29</v>
      </c>
      <c r="AC6912" s="30">
        <f t="shared" si="1486"/>
        <v>132.66999999999999</v>
      </c>
      <c r="AD6912" s="29"/>
    </row>
    <row r="6913" spans="1:30" x14ac:dyDescent="0.2">
      <c r="A6913" s="1" t="s">
        <v>3910</v>
      </c>
      <c r="B6913" s="31" t="s">
        <v>8286</v>
      </c>
      <c r="C6913" s="1">
        <v>0</v>
      </c>
      <c r="D6913" s="1" t="s">
        <v>15468</v>
      </c>
      <c r="E6913" s="1" t="s">
        <v>19334</v>
      </c>
      <c r="F6913" s="1">
        <v>0</v>
      </c>
      <c r="G6913" s="19">
        <v>119</v>
      </c>
      <c r="H6913" s="29">
        <f t="shared" si="1487"/>
        <v>16257.33</v>
      </c>
      <c r="I6913" s="32">
        <v>1275</v>
      </c>
      <c r="J6913" s="32">
        <v>49</v>
      </c>
      <c r="K6913" s="33">
        <f t="shared" si="1488"/>
        <v>3.8431372549019606E-2</v>
      </c>
      <c r="L6913" s="34">
        <f t="shared" si="1492"/>
        <v>20.030897207367794</v>
      </c>
      <c r="M6913" s="32">
        <v>1286</v>
      </c>
      <c r="N6913" s="32">
        <v>183</v>
      </c>
      <c r="O6913" s="33">
        <f t="shared" si="1489"/>
        <v>0.14230171073094869</v>
      </c>
      <c r="P6913" s="34">
        <f t="shared" si="1493"/>
        <v>18.46648722476046</v>
      </c>
      <c r="Q6913" s="35">
        <v>0</v>
      </c>
      <c r="R6913" s="34">
        <f t="shared" si="1494"/>
        <v>0</v>
      </c>
      <c r="S6913" s="33">
        <v>21.61</v>
      </c>
      <c r="T6913" s="34">
        <f t="shared" si="1495"/>
        <v>63.678242381289863</v>
      </c>
      <c r="U6913" s="31">
        <f t="shared" si="1490"/>
        <v>25.54390670335453</v>
      </c>
      <c r="V6913" s="32">
        <f t="shared" si="1491"/>
        <v>32568</v>
      </c>
      <c r="W6913" s="36"/>
      <c r="X6913" s="36">
        <f t="shared" si="1496"/>
        <v>4304.7299999999996</v>
      </c>
      <c r="Y6913" s="29">
        <f t="shared" ref="Y6913:Y6976" si="1498">H6913+W6913+X6913</f>
        <v>20562.059999999998</v>
      </c>
      <c r="Z6913" s="36"/>
      <c r="AA6913" s="36">
        <f t="shared" si="1497"/>
        <v>20562.059999999998</v>
      </c>
      <c r="AB6913" s="29">
        <f t="shared" ref="AB6913:AB6976" si="1499">ROUND(AA6913/1.327,2)</f>
        <v>15495.15</v>
      </c>
      <c r="AC6913" s="30">
        <f t="shared" ref="AC6913:AC6976" si="1500">ROUND(AB6913/G6913,2)</f>
        <v>130.21</v>
      </c>
    </row>
    <row r="6914" spans="1:30" x14ac:dyDescent="0.2">
      <c r="A6914" s="1" t="s">
        <v>4983</v>
      </c>
      <c r="B6914" s="31" t="s">
        <v>8286</v>
      </c>
      <c r="C6914" s="1">
        <v>0</v>
      </c>
      <c r="D6914" s="1" t="s">
        <v>15469</v>
      </c>
      <c r="E6914" s="1" t="s">
        <v>19335</v>
      </c>
      <c r="F6914" s="1">
        <v>0</v>
      </c>
      <c r="G6914" s="19">
        <v>107</v>
      </c>
      <c r="H6914" s="29">
        <f t="shared" si="1487"/>
        <v>14617.93</v>
      </c>
      <c r="I6914" s="32">
        <v>1275</v>
      </c>
      <c r="J6914" s="32">
        <v>30</v>
      </c>
      <c r="K6914" s="33">
        <f t="shared" si="1488"/>
        <v>2.3529411764705882E-2</v>
      </c>
      <c r="L6914" s="34">
        <f t="shared" si="1492"/>
        <v>12.263814616755793</v>
      </c>
      <c r="M6914" s="32">
        <v>1302</v>
      </c>
      <c r="N6914" s="32">
        <v>254</v>
      </c>
      <c r="O6914" s="33">
        <f t="shared" si="1489"/>
        <v>0.19508448540706605</v>
      </c>
      <c r="P6914" s="34">
        <f t="shared" si="1493"/>
        <v>25.316105751742402</v>
      </c>
      <c r="Q6914" s="35">
        <v>0</v>
      </c>
      <c r="R6914" s="34">
        <f t="shared" si="1494"/>
        <v>0</v>
      </c>
      <c r="S6914" s="33">
        <v>20.56</v>
      </c>
      <c r="T6914" s="34">
        <f t="shared" si="1495"/>
        <v>59.95747696669028</v>
      </c>
      <c r="U6914" s="31">
        <f t="shared" si="1490"/>
        <v>24.384349333797118</v>
      </c>
      <c r="V6914" s="32">
        <f t="shared" si="1491"/>
        <v>31090</v>
      </c>
      <c r="W6914" s="36"/>
      <c r="X6914" s="36">
        <f t="shared" si="1496"/>
        <v>4109.38</v>
      </c>
      <c r="Y6914" s="29">
        <f t="shared" si="1498"/>
        <v>18727.310000000001</v>
      </c>
      <c r="Z6914" s="36"/>
      <c r="AA6914" s="36">
        <f t="shared" si="1497"/>
        <v>18727.310000000001</v>
      </c>
      <c r="AB6914" s="29">
        <f t="shared" si="1499"/>
        <v>14112.52</v>
      </c>
      <c r="AC6914" s="30">
        <f t="shared" si="1500"/>
        <v>131.88999999999999</v>
      </c>
    </row>
    <row r="6915" spans="1:30" x14ac:dyDescent="0.2">
      <c r="A6915" s="1" t="s">
        <v>5545</v>
      </c>
      <c r="B6915" s="31" t="s">
        <v>8287</v>
      </c>
      <c r="C6915" s="1">
        <v>0</v>
      </c>
      <c r="D6915" s="1" t="s">
        <v>15470</v>
      </c>
      <c r="E6915" s="1" t="s">
        <v>18329</v>
      </c>
      <c r="F6915" s="1">
        <v>0</v>
      </c>
      <c r="G6915" s="19">
        <v>133</v>
      </c>
      <c r="H6915" s="29">
        <f t="shared" ref="H6915:H6978" si="1501">ROUND(G6915/G$8364*H$8369,2)</f>
        <v>18169.95</v>
      </c>
      <c r="I6915" s="32">
        <v>1275</v>
      </c>
      <c r="J6915" s="32">
        <v>0</v>
      </c>
      <c r="K6915" s="33">
        <f t="shared" ref="K6915:K6978" si="1502">IF(I6915=0,0,J6915/I6915)</f>
        <v>0</v>
      </c>
      <c r="L6915" s="34">
        <f t="shared" si="1492"/>
        <v>0</v>
      </c>
      <c r="M6915" s="32">
        <v>1247</v>
      </c>
      <c r="N6915" s="32">
        <v>218</v>
      </c>
      <c r="O6915" s="33">
        <f t="shared" ref="O6915:O6978" si="1503">IF(M6915=0,0,N6915/M6915)</f>
        <v>0.17481956696070569</v>
      </c>
      <c r="P6915" s="34">
        <f t="shared" si="1493"/>
        <v>22.686328107620675</v>
      </c>
      <c r="Q6915" s="35">
        <v>0</v>
      </c>
      <c r="R6915" s="34">
        <f t="shared" si="1494"/>
        <v>0</v>
      </c>
      <c r="S6915" s="33">
        <v>19.62</v>
      </c>
      <c r="T6915" s="34">
        <f t="shared" si="1495"/>
        <v>56.626506024096393</v>
      </c>
      <c r="U6915" s="31">
        <f t="shared" ref="U6915:U6978" si="1504">(L6915+P6915+R6915+T6915)/4</f>
        <v>19.828208532929267</v>
      </c>
      <c r="V6915" s="32">
        <f t="shared" ref="V6915:V6978" si="1505">ROUND(U6915*I6915,0)</f>
        <v>25281</v>
      </c>
      <c r="W6915" s="36"/>
      <c r="X6915" s="36">
        <f t="shared" si="1496"/>
        <v>3341.56</v>
      </c>
      <c r="Y6915" s="29">
        <f t="shared" si="1498"/>
        <v>21511.510000000002</v>
      </c>
      <c r="Z6915" s="36"/>
      <c r="AA6915" s="36">
        <f t="shared" si="1497"/>
        <v>21511.510000000002</v>
      </c>
      <c r="AB6915" s="29">
        <f t="shared" si="1499"/>
        <v>16210.63</v>
      </c>
      <c r="AC6915" s="30">
        <f t="shared" si="1500"/>
        <v>121.88</v>
      </c>
    </row>
    <row r="6916" spans="1:30" x14ac:dyDescent="0.2">
      <c r="A6916" s="1" t="s">
        <v>5809</v>
      </c>
      <c r="B6916" s="31" t="s">
        <v>8286</v>
      </c>
      <c r="C6916" s="1">
        <v>0</v>
      </c>
      <c r="D6916" s="1" t="s">
        <v>15471</v>
      </c>
      <c r="E6916" s="1" t="s">
        <v>16668</v>
      </c>
      <c r="F6916" s="1">
        <v>0</v>
      </c>
      <c r="G6916" s="19">
        <v>94</v>
      </c>
      <c r="H6916" s="29">
        <f t="shared" si="1501"/>
        <v>12841.92</v>
      </c>
      <c r="I6916" s="32">
        <v>1275</v>
      </c>
      <c r="J6916" s="32">
        <v>22</v>
      </c>
      <c r="K6916" s="33">
        <f t="shared" si="1502"/>
        <v>1.7254901960784313E-2</v>
      </c>
      <c r="L6916" s="34">
        <f t="shared" ref="L6916:L6979" si="1506">(K6916-K$8370)/(K$8369-K$8370)*100</f>
        <v>8.9934640522875817</v>
      </c>
      <c r="M6916" s="32">
        <v>1286</v>
      </c>
      <c r="N6916" s="32">
        <v>314</v>
      </c>
      <c r="O6916" s="33">
        <f t="shared" si="1503"/>
        <v>0.24416796267496113</v>
      </c>
      <c r="P6916" s="34">
        <f t="shared" ref="P6916:P6979" si="1507">(O6916-O$8370)/(O$8369-O$8370)*100</f>
        <v>31.685666604233791</v>
      </c>
      <c r="Q6916" s="35">
        <v>0</v>
      </c>
      <c r="R6916" s="34">
        <f t="shared" ref="R6916:R6979" si="1508">(Q6916-Q$8370)/(Q$8369-Q$8370)*100</f>
        <v>0</v>
      </c>
      <c r="S6916" s="33">
        <v>23.61</v>
      </c>
      <c r="T6916" s="34">
        <f t="shared" ref="T6916:T6979" si="1509">(S6916-S$8370)/(S$8369-S$8370)*100</f>
        <v>70.765414599574768</v>
      </c>
      <c r="U6916" s="31">
        <f t="shared" si="1504"/>
        <v>27.861136314024037</v>
      </c>
      <c r="V6916" s="32">
        <f t="shared" si="1505"/>
        <v>35523</v>
      </c>
      <c r="W6916" s="36"/>
      <c r="X6916" s="36">
        <f t="shared" ref="X6916:X6979" si="1510">ROUND(V6916*X$8369/V$8364,2)</f>
        <v>4695.32</v>
      </c>
      <c r="Y6916" s="29">
        <f t="shared" si="1498"/>
        <v>17537.239999999998</v>
      </c>
      <c r="Z6916" s="36"/>
      <c r="AA6916" s="36">
        <f t="shared" si="1497"/>
        <v>17537.239999999998</v>
      </c>
      <c r="AB6916" s="29">
        <f t="shared" si="1499"/>
        <v>13215.7</v>
      </c>
      <c r="AC6916" s="30">
        <f t="shared" si="1500"/>
        <v>140.59</v>
      </c>
      <c r="AD6916" s="29"/>
    </row>
    <row r="6917" spans="1:30" x14ac:dyDescent="0.2">
      <c r="A6917" s="1" t="s">
        <v>7157</v>
      </c>
      <c r="B6917" s="31" t="s">
        <v>8286</v>
      </c>
      <c r="C6917" s="1">
        <v>0</v>
      </c>
      <c r="D6917" s="1" t="s">
        <v>15472</v>
      </c>
      <c r="E6917" s="1" t="s">
        <v>19336</v>
      </c>
      <c r="F6917" s="1">
        <v>0</v>
      </c>
      <c r="G6917" s="19">
        <v>112</v>
      </c>
      <c r="H6917" s="29">
        <f t="shared" si="1501"/>
        <v>15301.01</v>
      </c>
      <c r="I6917" s="32">
        <v>1275</v>
      </c>
      <c r="J6917" s="32">
        <v>25</v>
      </c>
      <c r="K6917" s="33">
        <f t="shared" si="1502"/>
        <v>1.9607843137254902E-2</v>
      </c>
      <c r="L6917" s="34">
        <f t="shared" si="1506"/>
        <v>10.219845513963161</v>
      </c>
      <c r="M6917" s="32">
        <v>1305</v>
      </c>
      <c r="N6917" s="32">
        <v>81</v>
      </c>
      <c r="O6917" s="33">
        <f t="shared" si="1503"/>
        <v>6.2068965517241378E-2</v>
      </c>
      <c r="P6917" s="34">
        <f t="shared" si="1507"/>
        <v>8.0546871354579821</v>
      </c>
      <c r="Q6917" s="35">
        <v>0.64</v>
      </c>
      <c r="R6917" s="34">
        <f t="shared" si="1508"/>
        <v>64</v>
      </c>
      <c r="S6917" s="33">
        <v>19.920000000000002</v>
      </c>
      <c r="T6917" s="34">
        <f t="shared" si="1509"/>
        <v>57.689581856839126</v>
      </c>
      <c r="U6917" s="31">
        <f t="shared" si="1504"/>
        <v>34.991028626565068</v>
      </c>
      <c r="V6917" s="32">
        <f t="shared" si="1505"/>
        <v>44614</v>
      </c>
      <c r="W6917" s="36"/>
      <c r="X6917" s="36">
        <f t="shared" si="1510"/>
        <v>5896.93</v>
      </c>
      <c r="Y6917" s="29">
        <f t="shared" si="1498"/>
        <v>21197.940000000002</v>
      </c>
      <c r="Z6917" s="36"/>
      <c r="AA6917" s="36">
        <f t="shared" si="1497"/>
        <v>21197.940000000002</v>
      </c>
      <c r="AB6917" s="29">
        <f t="shared" si="1499"/>
        <v>15974.33</v>
      </c>
      <c r="AC6917" s="30">
        <f t="shared" si="1500"/>
        <v>142.63</v>
      </c>
      <c r="AD6917" s="29"/>
    </row>
    <row r="6918" spans="1:30" x14ac:dyDescent="0.2">
      <c r="A6918" s="1" t="s">
        <v>7558</v>
      </c>
      <c r="B6918" s="31" t="s">
        <v>8286</v>
      </c>
      <c r="C6918" s="1">
        <v>0</v>
      </c>
      <c r="D6918" s="1" t="s">
        <v>15473</v>
      </c>
      <c r="E6918" s="1" t="s">
        <v>18100</v>
      </c>
      <c r="F6918" s="1">
        <v>0</v>
      </c>
      <c r="G6918" s="19">
        <v>113</v>
      </c>
      <c r="H6918" s="29">
        <f t="shared" si="1501"/>
        <v>15437.63</v>
      </c>
      <c r="I6918" s="32">
        <v>1275</v>
      </c>
      <c r="J6918" s="32">
        <v>29</v>
      </c>
      <c r="K6918" s="33">
        <f t="shared" si="1502"/>
        <v>2.2745098039215685E-2</v>
      </c>
      <c r="L6918" s="34">
        <f t="shared" si="1506"/>
        <v>11.855020796197266</v>
      </c>
      <c r="M6918" s="32">
        <v>1277</v>
      </c>
      <c r="N6918" s="32">
        <v>255</v>
      </c>
      <c r="O6918" s="33">
        <f t="shared" si="1503"/>
        <v>0.19968676585747847</v>
      </c>
      <c r="P6918" s="34">
        <f t="shared" si="1507"/>
        <v>25.913343498961012</v>
      </c>
      <c r="Q6918" s="35">
        <v>0</v>
      </c>
      <c r="R6918" s="34">
        <f t="shared" si="1508"/>
        <v>0</v>
      </c>
      <c r="S6918" s="33">
        <v>21.61</v>
      </c>
      <c r="T6918" s="34">
        <f t="shared" si="1509"/>
        <v>63.678242381289863</v>
      </c>
      <c r="U6918" s="31">
        <f t="shared" si="1504"/>
        <v>25.361651669112035</v>
      </c>
      <c r="V6918" s="32">
        <f t="shared" si="1505"/>
        <v>32336</v>
      </c>
      <c r="W6918" s="36"/>
      <c r="X6918" s="36">
        <f t="shared" si="1510"/>
        <v>4274.07</v>
      </c>
      <c r="Y6918" s="29">
        <f t="shared" si="1498"/>
        <v>19711.699999999997</v>
      </c>
      <c r="Z6918" s="36"/>
      <c r="AA6918" s="36">
        <f t="shared" si="1497"/>
        <v>19711.699999999997</v>
      </c>
      <c r="AB6918" s="29">
        <f t="shared" si="1499"/>
        <v>14854.33</v>
      </c>
      <c r="AC6918" s="30">
        <f t="shared" si="1500"/>
        <v>131.44999999999999</v>
      </c>
    </row>
    <row r="6919" spans="1:30" x14ac:dyDescent="0.2">
      <c r="A6919" s="1" t="s">
        <v>119</v>
      </c>
      <c r="B6919" s="31" t="s">
        <v>8287</v>
      </c>
      <c r="C6919" s="1">
        <v>0</v>
      </c>
      <c r="D6919" s="1" t="s">
        <v>15474</v>
      </c>
      <c r="E6919" s="1" t="s">
        <v>17086</v>
      </c>
      <c r="F6919" s="1">
        <v>0</v>
      </c>
      <c r="G6919" s="19">
        <v>117</v>
      </c>
      <c r="H6919" s="29">
        <f t="shared" si="1501"/>
        <v>15984.09</v>
      </c>
      <c r="I6919" s="32">
        <v>1276</v>
      </c>
      <c r="J6919" s="32">
        <v>18</v>
      </c>
      <c r="K6919" s="33">
        <f t="shared" si="1502"/>
        <v>1.4106583072100314E-2</v>
      </c>
      <c r="L6919" s="34">
        <f t="shared" si="1506"/>
        <v>7.3525220860644058</v>
      </c>
      <c r="M6919" s="32">
        <v>1172</v>
      </c>
      <c r="N6919" s="32">
        <v>117</v>
      </c>
      <c r="O6919" s="33">
        <f t="shared" si="1503"/>
        <v>9.9829351535836178E-2</v>
      </c>
      <c r="P6919" s="34">
        <f t="shared" si="1507"/>
        <v>12.954850896193085</v>
      </c>
      <c r="Q6919" s="35">
        <v>0</v>
      </c>
      <c r="R6919" s="34">
        <f t="shared" si="1508"/>
        <v>0</v>
      </c>
      <c r="S6919" s="33">
        <v>22.79</v>
      </c>
      <c r="T6919" s="34">
        <f t="shared" si="1509"/>
        <v>67.859673990077951</v>
      </c>
      <c r="U6919" s="31">
        <f t="shared" si="1504"/>
        <v>22.04176174308386</v>
      </c>
      <c r="V6919" s="32">
        <f t="shared" si="1505"/>
        <v>28125</v>
      </c>
      <c r="W6919" s="36"/>
      <c r="X6919" s="36">
        <f t="shared" si="1510"/>
        <v>3717.47</v>
      </c>
      <c r="Y6919" s="29">
        <f t="shared" si="1498"/>
        <v>19701.560000000001</v>
      </c>
      <c r="Z6919" s="36"/>
      <c r="AA6919" s="36">
        <f t="shared" si="1497"/>
        <v>19701.560000000001</v>
      </c>
      <c r="AB6919" s="29">
        <f t="shared" si="1499"/>
        <v>14846.69</v>
      </c>
      <c r="AC6919" s="30">
        <f t="shared" si="1500"/>
        <v>126.89</v>
      </c>
    </row>
    <row r="6920" spans="1:30" x14ac:dyDescent="0.2">
      <c r="A6920" s="1" t="s">
        <v>804</v>
      </c>
      <c r="B6920" s="31" t="s">
        <v>8287</v>
      </c>
      <c r="C6920" s="1">
        <v>0</v>
      </c>
      <c r="D6920" s="1" t="s">
        <v>15475</v>
      </c>
      <c r="E6920" s="1" t="s">
        <v>18373</v>
      </c>
      <c r="F6920" s="1">
        <v>0</v>
      </c>
      <c r="G6920" s="19">
        <v>110</v>
      </c>
      <c r="H6920" s="29">
        <f t="shared" si="1501"/>
        <v>15027.78</v>
      </c>
      <c r="I6920" s="32">
        <v>1276</v>
      </c>
      <c r="J6920" s="32">
        <v>22</v>
      </c>
      <c r="K6920" s="33">
        <f t="shared" si="1502"/>
        <v>1.7241379310344827E-2</v>
      </c>
      <c r="L6920" s="34">
        <f t="shared" si="1506"/>
        <v>8.9864158829676057</v>
      </c>
      <c r="M6920" s="32">
        <v>1214</v>
      </c>
      <c r="N6920" s="32">
        <v>32</v>
      </c>
      <c r="O6920" s="33">
        <f t="shared" si="1503"/>
        <v>2.6359143327841845E-2</v>
      </c>
      <c r="P6920" s="34">
        <f t="shared" si="1507"/>
        <v>3.420624959594091</v>
      </c>
      <c r="Q6920" s="35">
        <v>1</v>
      </c>
      <c r="R6920" s="34">
        <f t="shared" si="1508"/>
        <v>100</v>
      </c>
      <c r="S6920" s="33">
        <v>23.2</v>
      </c>
      <c r="T6920" s="34">
        <f t="shared" si="1509"/>
        <v>69.312544294826367</v>
      </c>
      <c r="U6920" s="31">
        <f t="shared" si="1504"/>
        <v>45.429896284347016</v>
      </c>
      <c r="V6920" s="32">
        <f t="shared" si="1505"/>
        <v>57969</v>
      </c>
      <c r="W6920" s="36"/>
      <c r="X6920" s="36">
        <f t="shared" si="1510"/>
        <v>7662.16</v>
      </c>
      <c r="Y6920" s="29">
        <f t="shared" si="1498"/>
        <v>22689.940000000002</v>
      </c>
      <c r="Z6920" s="36"/>
      <c r="AA6920" s="36">
        <f t="shared" si="1497"/>
        <v>22689.940000000002</v>
      </c>
      <c r="AB6920" s="29">
        <f t="shared" si="1499"/>
        <v>17098.669999999998</v>
      </c>
      <c r="AC6920" s="30">
        <f t="shared" si="1500"/>
        <v>155.44</v>
      </c>
    </row>
    <row r="6921" spans="1:30" x14ac:dyDescent="0.2">
      <c r="A6921" s="1" t="s">
        <v>833</v>
      </c>
      <c r="B6921" s="31" t="s">
        <v>8293</v>
      </c>
      <c r="C6921" s="1">
        <v>0</v>
      </c>
      <c r="D6921" s="1" t="s">
        <v>9437</v>
      </c>
      <c r="E6921" s="1" t="s">
        <v>16590</v>
      </c>
      <c r="F6921" s="1">
        <v>0</v>
      </c>
      <c r="G6921" s="19">
        <v>99</v>
      </c>
      <c r="H6921" s="29">
        <f t="shared" si="1501"/>
        <v>13525</v>
      </c>
      <c r="I6921" s="32">
        <v>1276</v>
      </c>
      <c r="J6921" s="32">
        <v>8</v>
      </c>
      <c r="K6921" s="33">
        <f t="shared" si="1502"/>
        <v>6.269592476489028E-3</v>
      </c>
      <c r="L6921" s="34">
        <f t="shared" si="1506"/>
        <v>3.2677875938064025</v>
      </c>
      <c r="M6921" s="32">
        <v>1225</v>
      </c>
      <c r="N6921" s="32">
        <v>173</v>
      </c>
      <c r="O6921" s="33">
        <f t="shared" si="1503"/>
        <v>0.14122448979591837</v>
      </c>
      <c r="P6921" s="34">
        <f t="shared" si="1507"/>
        <v>18.326696307751789</v>
      </c>
      <c r="Q6921" s="35">
        <v>0</v>
      </c>
      <c r="R6921" s="34">
        <f t="shared" si="1508"/>
        <v>0</v>
      </c>
      <c r="S6921" s="33">
        <v>24.08</v>
      </c>
      <c r="T6921" s="34">
        <f t="shared" si="1509"/>
        <v>72.430900070871715</v>
      </c>
      <c r="U6921" s="31">
        <f t="shared" si="1504"/>
        <v>23.506345993107477</v>
      </c>
      <c r="V6921" s="32">
        <f t="shared" si="1505"/>
        <v>29994</v>
      </c>
      <c r="W6921" s="36"/>
      <c r="X6921" s="36">
        <f t="shared" si="1510"/>
        <v>3964.51</v>
      </c>
      <c r="Y6921" s="29">
        <f t="shared" si="1498"/>
        <v>17489.510000000002</v>
      </c>
      <c r="Z6921" s="36"/>
      <c r="AA6921" s="36">
        <f t="shared" si="1497"/>
        <v>17489.510000000002</v>
      </c>
      <c r="AB6921" s="29">
        <f t="shared" si="1499"/>
        <v>13179.74</v>
      </c>
      <c r="AC6921" s="30">
        <f t="shared" si="1500"/>
        <v>133.13</v>
      </c>
    </row>
    <row r="6922" spans="1:30" x14ac:dyDescent="0.2">
      <c r="A6922" s="1" t="s">
        <v>1614</v>
      </c>
      <c r="B6922" s="31" t="s">
        <v>8286</v>
      </c>
      <c r="C6922" s="1">
        <v>0</v>
      </c>
      <c r="D6922" s="1" t="s">
        <v>15476</v>
      </c>
      <c r="E6922" s="1" t="s">
        <v>17536</v>
      </c>
      <c r="F6922" s="1">
        <v>0</v>
      </c>
      <c r="G6922" s="19">
        <v>111</v>
      </c>
      <c r="H6922" s="29">
        <f t="shared" si="1501"/>
        <v>15164.4</v>
      </c>
      <c r="I6922" s="32">
        <v>1276</v>
      </c>
      <c r="J6922" s="32">
        <v>38</v>
      </c>
      <c r="K6922" s="33">
        <f t="shared" si="1502"/>
        <v>2.9780564263322883E-2</v>
      </c>
      <c r="L6922" s="34">
        <f t="shared" si="1506"/>
        <v>15.521991070580412</v>
      </c>
      <c r="M6922" s="32">
        <v>1221</v>
      </c>
      <c r="N6922" s="32">
        <v>80</v>
      </c>
      <c r="O6922" s="33">
        <f t="shared" si="1503"/>
        <v>6.5520065520065521E-2</v>
      </c>
      <c r="P6922" s="34">
        <f t="shared" si="1507"/>
        <v>8.5025362427256894</v>
      </c>
      <c r="Q6922" s="35">
        <v>0</v>
      </c>
      <c r="R6922" s="34">
        <f t="shared" si="1508"/>
        <v>0</v>
      </c>
      <c r="S6922" s="33">
        <v>22.39</v>
      </c>
      <c r="T6922" s="34">
        <f t="shared" si="1509"/>
        <v>66.442239546420979</v>
      </c>
      <c r="U6922" s="31">
        <f t="shared" si="1504"/>
        <v>22.616691714931768</v>
      </c>
      <c r="V6922" s="32">
        <f t="shared" si="1505"/>
        <v>28859</v>
      </c>
      <c r="W6922" s="36"/>
      <c r="X6922" s="36">
        <f t="shared" si="1510"/>
        <v>3814.49</v>
      </c>
      <c r="Y6922" s="29">
        <f t="shared" si="1498"/>
        <v>18978.89</v>
      </c>
      <c r="Z6922" s="36"/>
      <c r="AA6922" s="36">
        <f t="shared" si="1497"/>
        <v>18978.89</v>
      </c>
      <c r="AB6922" s="29">
        <f t="shared" si="1499"/>
        <v>14302.1</v>
      </c>
      <c r="AC6922" s="30">
        <f t="shared" si="1500"/>
        <v>128.85</v>
      </c>
    </row>
    <row r="6923" spans="1:30" x14ac:dyDescent="0.2">
      <c r="A6923" s="1" t="s">
        <v>3098</v>
      </c>
      <c r="B6923" s="31" t="s">
        <v>8289</v>
      </c>
      <c r="C6923" s="1">
        <v>0</v>
      </c>
      <c r="D6923" s="1" t="s">
        <v>15477</v>
      </c>
      <c r="E6923" s="1" t="s">
        <v>16629</v>
      </c>
      <c r="F6923" s="1">
        <v>0</v>
      </c>
      <c r="G6923" s="19">
        <v>86</v>
      </c>
      <c r="H6923" s="29">
        <f t="shared" si="1501"/>
        <v>11748.99</v>
      </c>
      <c r="I6923" s="32">
        <v>1276</v>
      </c>
      <c r="J6923" s="32">
        <v>4</v>
      </c>
      <c r="K6923" s="33">
        <f t="shared" si="1502"/>
        <v>3.134796238244514E-3</v>
      </c>
      <c r="L6923" s="34">
        <f t="shared" si="1506"/>
        <v>1.6338937969032012</v>
      </c>
      <c r="M6923" s="32">
        <v>1160</v>
      </c>
      <c r="N6923" s="32">
        <v>10</v>
      </c>
      <c r="O6923" s="33">
        <f t="shared" si="1503"/>
        <v>8.6206896551724137E-3</v>
      </c>
      <c r="P6923" s="34">
        <f t="shared" si="1507"/>
        <v>1.1187065465913864</v>
      </c>
      <c r="Q6923" s="35">
        <v>0</v>
      </c>
      <c r="R6923" s="34">
        <f t="shared" si="1508"/>
        <v>0</v>
      </c>
      <c r="S6923" s="33">
        <v>26.58</v>
      </c>
      <c r="T6923" s="34">
        <f t="shared" si="1509"/>
        <v>81.289865343727854</v>
      </c>
      <c r="U6923" s="31">
        <f t="shared" si="1504"/>
        <v>21.010616421805612</v>
      </c>
      <c r="V6923" s="32">
        <f t="shared" si="1505"/>
        <v>26810</v>
      </c>
      <c r="W6923" s="36"/>
      <c r="X6923" s="36">
        <f t="shared" si="1510"/>
        <v>3543.66</v>
      </c>
      <c r="Y6923" s="29">
        <f t="shared" si="1498"/>
        <v>15292.65</v>
      </c>
      <c r="Z6923" s="36"/>
      <c r="AA6923" s="36">
        <f t="shared" si="1497"/>
        <v>15292.65</v>
      </c>
      <c r="AB6923" s="29">
        <f t="shared" si="1499"/>
        <v>11524.23</v>
      </c>
      <c r="AC6923" s="30">
        <f t="shared" si="1500"/>
        <v>134</v>
      </c>
      <c r="AD6923" s="29"/>
    </row>
    <row r="6924" spans="1:30" x14ac:dyDescent="0.2">
      <c r="A6924" s="1" t="s">
        <v>4949</v>
      </c>
      <c r="B6924" s="31" t="s">
        <v>8286</v>
      </c>
      <c r="C6924" s="1">
        <v>0</v>
      </c>
      <c r="D6924" s="1" t="s">
        <v>15478</v>
      </c>
      <c r="E6924" s="1" t="s">
        <v>19337</v>
      </c>
      <c r="F6924" s="1">
        <v>0</v>
      </c>
      <c r="G6924" s="19">
        <v>135</v>
      </c>
      <c r="H6924" s="29">
        <f t="shared" si="1501"/>
        <v>18443.189999999999</v>
      </c>
      <c r="I6924" s="32">
        <v>1276</v>
      </c>
      <c r="J6924" s="32">
        <v>38</v>
      </c>
      <c r="K6924" s="33">
        <f t="shared" si="1502"/>
        <v>2.9780564263322883E-2</v>
      </c>
      <c r="L6924" s="34">
        <f t="shared" si="1506"/>
        <v>15.521991070580412</v>
      </c>
      <c r="M6924" s="32">
        <v>1269</v>
      </c>
      <c r="N6924" s="32">
        <v>332</v>
      </c>
      <c r="O6924" s="33">
        <f t="shared" si="1503"/>
        <v>0.26162332545311268</v>
      </c>
      <c r="P6924" s="34">
        <f t="shared" si="1507"/>
        <v>33.950848323347103</v>
      </c>
      <c r="Q6924" s="35">
        <v>0</v>
      </c>
      <c r="R6924" s="34">
        <f t="shared" si="1508"/>
        <v>0</v>
      </c>
      <c r="S6924" s="33">
        <v>20.58</v>
      </c>
      <c r="T6924" s="34">
        <f t="shared" si="1509"/>
        <v>60.028348688873137</v>
      </c>
      <c r="U6924" s="31">
        <f t="shared" si="1504"/>
        <v>27.375297020700163</v>
      </c>
      <c r="V6924" s="32">
        <f t="shared" si="1505"/>
        <v>34931</v>
      </c>
      <c r="W6924" s="36"/>
      <c r="X6924" s="36">
        <f t="shared" si="1510"/>
        <v>4617.07</v>
      </c>
      <c r="Y6924" s="29">
        <f t="shared" si="1498"/>
        <v>23060.26</v>
      </c>
      <c r="Z6924" s="36"/>
      <c r="AA6924" s="36">
        <f t="shared" si="1497"/>
        <v>23060.26</v>
      </c>
      <c r="AB6924" s="29">
        <f t="shared" si="1499"/>
        <v>17377.740000000002</v>
      </c>
      <c r="AC6924" s="30">
        <f t="shared" si="1500"/>
        <v>128.72</v>
      </c>
      <c r="AD6924" s="29"/>
    </row>
    <row r="6925" spans="1:30" x14ac:dyDescent="0.2">
      <c r="A6925" s="1" t="s">
        <v>5763</v>
      </c>
      <c r="B6925" s="31" t="s">
        <v>8290</v>
      </c>
      <c r="C6925" s="1">
        <v>0</v>
      </c>
      <c r="D6925" s="1" t="s">
        <v>15479</v>
      </c>
      <c r="E6925" s="1" t="s">
        <v>16667</v>
      </c>
      <c r="F6925" s="1">
        <v>0</v>
      </c>
      <c r="G6925" s="19">
        <v>111</v>
      </c>
      <c r="H6925" s="29">
        <f t="shared" si="1501"/>
        <v>15164.4</v>
      </c>
      <c r="I6925" s="32">
        <v>1276</v>
      </c>
      <c r="J6925" s="32">
        <v>37</v>
      </c>
      <c r="K6925" s="33">
        <f t="shared" si="1502"/>
        <v>2.8996865203761754E-2</v>
      </c>
      <c r="L6925" s="34">
        <f t="shared" si="1506"/>
        <v>15.11351762135461</v>
      </c>
      <c r="M6925" s="32">
        <v>1256</v>
      </c>
      <c r="N6925" s="32">
        <v>63</v>
      </c>
      <c r="O6925" s="33">
        <f t="shared" si="1503"/>
        <v>5.0159235668789812E-2</v>
      </c>
      <c r="P6925" s="34">
        <f t="shared" si="1507"/>
        <v>6.50916197650466</v>
      </c>
      <c r="Q6925" s="35">
        <v>0</v>
      </c>
      <c r="R6925" s="34">
        <f t="shared" si="1508"/>
        <v>0</v>
      </c>
      <c r="S6925" s="33">
        <v>22</v>
      </c>
      <c r="T6925" s="34">
        <f t="shared" si="1509"/>
        <v>65.060240963855421</v>
      </c>
      <c r="U6925" s="31">
        <f t="shared" si="1504"/>
        <v>21.670730140428674</v>
      </c>
      <c r="V6925" s="32">
        <f t="shared" si="1505"/>
        <v>27652</v>
      </c>
      <c r="W6925" s="36"/>
      <c r="X6925" s="36">
        <f t="shared" si="1510"/>
        <v>3654.95</v>
      </c>
      <c r="Y6925" s="29">
        <f t="shared" si="1498"/>
        <v>18819.349999999999</v>
      </c>
      <c r="Z6925" s="36"/>
      <c r="AA6925" s="36">
        <f t="shared" si="1497"/>
        <v>18819.349999999999</v>
      </c>
      <c r="AB6925" s="29">
        <f t="shared" si="1499"/>
        <v>14181.88</v>
      </c>
      <c r="AC6925" s="30">
        <f t="shared" si="1500"/>
        <v>127.76</v>
      </c>
    </row>
    <row r="6926" spans="1:30" x14ac:dyDescent="0.2">
      <c r="A6926" s="1" t="s">
        <v>7812</v>
      </c>
      <c r="B6926" s="31" t="s">
        <v>8286</v>
      </c>
      <c r="C6926" s="1">
        <v>0</v>
      </c>
      <c r="D6926" s="1" t="s">
        <v>15480</v>
      </c>
      <c r="E6926" s="1" t="s">
        <v>18163</v>
      </c>
      <c r="F6926" s="1">
        <v>0</v>
      </c>
      <c r="G6926" s="19">
        <v>122</v>
      </c>
      <c r="H6926" s="29">
        <f t="shared" si="1501"/>
        <v>16667.18</v>
      </c>
      <c r="I6926" s="32">
        <v>1276</v>
      </c>
      <c r="J6926" s="32">
        <v>40</v>
      </c>
      <c r="K6926" s="33">
        <f t="shared" si="1502"/>
        <v>3.1347962382445138E-2</v>
      </c>
      <c r="L6926" s="34">
        <f t="shared" si="1506"/>
        <v>16.33893796903201</v>
      </c>
      <c r="M6926" s="32">
        <v>1280</v>
      </c>
      <c r="N6926" s="32">
        <v>184</v>
      </c>
      <c r="O6926" s="33">
        <f t="shared" si="1503"/>
        <v>0.14374999999999999</v>
      </c>
      <c r="P6926" s="34">
        <f t="shared" si="1507"/>
        <v>18.654431664411366</v>
      </c>
      <c r="Q6926" s="35">
        <v>0</v>
      </c>
      <c r="R6926" s="34">
        <f t="shared" si="1508"/>
        <v>0</v>
      </c>
      <c r="S6926" s="33">
        <v>23.2</v>
      </c>
      <c r="T6926" s="34">
        <f t="shared" si="1509"/>
        <v>69.312544294826367</v>
      </c>
      <c r="U6926" s="31">
        <f t="shared" si="1504"/>
        <v>26.076478482067436</v>
      </c>
      <c r="V6926" s="32">
        <f t="shared" si="1505"/>
        <v>33274</v>
      </c>
      <c r="W6926" s="36"/>
      <c r="X6926" s="36">
        <f t="shared" si="1510"/>
        <v>4398.05</v>
      </c>
      <c r="Y6926" s="29">
        <f t="shared" si="1498"/>
        <v>21065.23</v>
      </c>
      <c r="Z6926" s="36"/>
      <c r="AA6926" s="36">
        <f t="shared" si="1497"/>
        <v>21065.23</v>
      </c>
      <c r="AB6926" s="29">
        <f t="shared" si="1499"/>
        <v>15874.33</v>
      </c>
      <c r="AC6926" s="30">
        <f t="shared" si="1500"/>
        <v>130.12</v>
      </c>
    </row>
    <row r="6927" spans="1:30" x14ac:dyDescent="0.2">
      <c r="A6927" s="1" t="s">
        <v>6039</v>
      </c>
      <c r="B6927" s="31" t="s">
        <v>8286</v>
      </c>
      <c r="C6927" s="1">
        <v>0</v>
      </c>
      <c r="D6927" s="1" t="s">
        <v>15481</v>
      </c>
      <c r="E6927" s="1" t="s">
        <v>19338</v>
      </c>
      <c r="F6927" s="1">
        <v>0</v>
      </c>
      <c r="G6927" s="19">
        <v>127</v>
      </c>
      <c r="H6927" s="29">
        <f t="shared" si="1501"/>
        <v>17350.259999999998</v>
      </c>
      <c r="I6927" s="32">
        <v>1277</v>
      </c>
      <c r="J6927" s="32">
        <v>48</v>
      </c>
      <c r="K6927" s="33">
        <f t="shared" si="1502"/>
        <v>3.7588097102584185E-2</v>
      </c>
      <c r="L6927" s="34">
        <f t="shared" si="1506"/>
        <v>19.59137182316509</v>
      </c>
      <c r="M6927" s="32">
        <v>1183</v>
      </c>
      <c r="N6927" s="32">
        <v>159</v>
      </c>
      <c r="O6927" s="33">
        <f t="shared" si="1503"/>
        <v>0.13440405748098055</v>
      </c>
      <c r="P6927" s="34">
        <f t="shared" si="1507"/>
        <v>17.441609083120483</v>
      </c>
      <c r="Q6927" s="35">
        <v>0</v>
      </c>
      <c r="R6927" s="34">
        <f t="shared" si="1508"/>
        <v>0</v>
      </c>
      <c r="S6927" s="33">
        <v>21.64</v>
      </c>
      <c r="T6927" s="34">
        <f t="shared" si="1509"/>
        <v>63.784549964564142</v>
      </c>
      <c r="U6927" s="31">
        <f t="shared" si="1504"/>
        <v>25.204382717712427</v>
      </c>
      <c r="V6927" s="32">
        <f t="shared" si="1505"/>
        <v>32186</v>
      </c>
      <c r="W6927" s="36"/>
      <c r="X6927" s="36">
        <f t="shared" si="1510"/>
        <v>4254.24</v>
      </c>
      <c r="Y6927" s="29">
        <f t="shared" si="1498"/>
        <v>21604.5</v>
      </c>
      <c r="Z6927" s="36"/>
      <c r="AA6927" s="36">
        <f t="shared" si="1497"/>
        <v>21604.5</v>
      </c>
      <c r="AB6927" s="29">
        <f t="shared" si="1499"/>
        <v>16280.71</v>
      </c>
      <c r="AC6927" s="30">
        <f t="shared" si="1500"/>
        <v>128.19</v>
      </c>
    </row>
    <row r="6928" spans="1:30" x14ac:dyDescent="0.2">
      <c r="A6928" s="1" t="s">
        <v>957</v>
      </c>
      <c r="B6928" s="31" t="s">
        <v>8286</v>
      </c>
      <c r="C6928" s="1">
        <v>0</v>
      </c>
      <c r="D6928" s="1" t="s">
        <v>15482</v>
      </c>
      <c r="E6928" s="1" t="s">
        <v>16596</v>
      </c>
      <c r="F6928" s="1">
        <v>0</v>
      </c>
      <c r="G6928" s="19">
        <v>114</v>
      </c>
      <c r="H6928" s="29">
        <f t="shared" si="1501"/>
        <v>15574.25</v>
      </c>
      <c r="I6928" s="32">
        <v>1278</v>
      </c>
      <c r="J6928" s="32">
        <v>55</v>
      </c>
      <c r="K6928" s="33">
        <f t="shared" si="1502"/>
        <v>4.3035993740219089E-2</v>
      </c>
      <c r="L6928" s="34">
        <f t="shared" si="1506"/>
        <v>22.430881585811161</v>
      </c>
      <c r="M6928" s="32">
        <v>1308</v>
      </c>
      <c r="N6928" s="32">
        <v>352</v>
      </c>
      <c r="O6928" s="33">
        <f t="shared" si="1503"/>
        <v>0.26911314984709478</v>
      </c>
      <c r="P6928" s="34">
        <f t="shared" si="1507"/>
        <v>34.922802530901748</v>
      </c>
      <c r="Q6928" s="35">
        <v>0</v>
      </c>
      <c r="R6928" s="34">
        <f t="shared" si="1508"/>
        <v>0</v>
      </c>
      <c r="S6928" s="33">
        <v>23.24</v>
      </c>
      <c r="T6928" s="34">
        <f t="shared" si="1509"/>
        <v>69.454287739192054</v>
      </c>
      <c r="U6928" s="31">
        <f t="shared" si="1504"/>
        <v>31.701992963976242</v>
      </c>
      <c r="V6928" s="32">
        <f t="shared" si="1505"/>
        <v>40515</v>
      </c>
      <c r="W6928" s="36"/>
      <c r="X6928" s="36">
        <f t="shared" si="1510"/>
        <v>5355.14</v>
      </c>
      <c r="Y6928" s="29">
        <f t="shared" si="1498"/>
        <v>20929.39</v>
      </c>
      <c r="Z6928" s="36"/>
      <c r="AA6928" s="36">
        <f t="shared" si="1497"/>
        <v>20929.39</v>
      </c>
      <c r="AB6928" s="29">
        <f t="shared" si="1499"/>
        <v>15771.96</v>
      </c>
      <c r="AC6928" s="30">
        <f t="shared" si="1500"/>
        <v>138.35</v>
      </c>
    </row>
    <row r="6929" spans="1:30" x14ac:dyDescent="0.2">
      <c r="A6929" s="1" t="s">
        <v>1541</v>
      </c>
      <c r="B6929" s="31" t="s">
        <v>8287</v>
      </c>
      <c r="C6929" s="1">
        <v>0</v>
      </c>
      <c r="D6929" s="1" t="s">
        <v>15483</v>
      </c>
      <c r="E6929" s="1" t="s">
        <v>17651</v>
      </c>
      <c r="F6929" s="1">
        <v>0</v>
      </c>
      <c r="G6929" s="19">
        <v>132</v>
      </c>
      <c r="H6929" s="29">
        <f t="shared" si="1501"/>
        <v>18033.34</v>
      </c>
      <c r="I6929" s="32">
        <v>1278</v>
      </c>
      <c r="J6929" s="32">
        <v>35</v>
      </c>
      <c r="K6929" s="33">
        <f t="shared" si="1502"/>
        <v>2.7386541471048513E-2</v>
      </c>
      <c r="L6929" s="34">
        <f t="shared" si="1506"/>
        <v>14.274197372788922</v>
      </c>
      <c r="M6929" s="32">
        <v>1223</v>
      </c>
      <c r="N6929" s="32">
        <v>33</v>
      </c>
      <c r="O6929" s="33">
        <f t="shared" si="1503"/>
        <v>2.6982829108748978E-2</v>
      </c>
      <c r="P6929" s="34">
        <f t="shared" si="1507"/>
        <v>3.5015606380636362</v>
      </c>
      <c r="Q6929" s="35">
        <v>0</v>
      </c>
      <c r="R6929" s="34">
        <f t="shared" si="1508"/>
        <v>0</v>
      </c>
      <c r="S6929" s="33">
        <v>23.67</v>
      </c>
      <c r="T6929" s="34">
        <f t="shared" si="1509"/>
        <v>70.978029766123313</v>
      </c>
      <c r="U6929" s="31">
        <f t="shared" si="1504"/>
        <v>22.188446944243967</v>
      </c>
      <c r="V6929" s="32">
        <f t="shared" si="1505"/>
        <v>28357</v>
      </c>
      <c r="W6929" s="36"/>
      <c r="X6929" s="36">
        <f t="shared" si="1510"/>
        <v>3748.14</v>
      </c>
      <c r="Y6929" s="29">
        <f t="shared" si="1498"/>
        <v>21781.48</v>
      </c>
      <c r="Z6929" s="36"/>
      <c r="AA6929" s="36">
        <f t="shared" si="1497"/>
        <v>21781.48</v>
      </c>
      <c r="AB6929" s="29">
        <f t="shared" si="1499"/>
        <v>16414.080000000002</v>
      </c>
      <c r="AC6929" s="30">
        <f t="shared" si="1500"/>
        <v>124.35</v>
      </c>
    </row>
    <row r="6930" spans="1:30" x14ac:dyDescent="0.2">
      <c r="A6930" s="1" t="s">
        <v>1769</v>
      </c>
      <c r="B6930" s="31" t="s">
        <v>8287</v>
      </c>
      <c r="C6930" s="1">
        <v>0</v>
      </c>
      <c r="D6930" s="1" t="s">
        <v>15484</v>
      </c>
      <c r="E6930" s="1" t="s">
        <v>18811</v>
      </c>
      <c r="F6930" s="1">
        <v>0</v>
      </c>
      <c r="G6930" s="19">
        <v>138</v>
      </c>
      <c r="H6930" s="29">
        <f t="shared" si="1501"/>
        <v>18853.03</v>
      </c>
      <c r="I6930" s="32">
        <v>1278</v>
      </c>
      <c r="J6930" s="32">
        <v>77</v>
      </c>
      <c r="K6930" s="33">
        <f t="shared" si="1502"/>
        <v>6.0250391236306731E-2</v>
      </c>
      <c r="L6930" s="34">
        <f t="shared" si="1506"/>
        <v>31.40323422013563</v>
      </c>
      <c r="M6930" s="32">
        <v>1300</v>
      </c>
      <c r="N6930" s="32">
        <v>117</v>
      </c>
      <c r="O6930" s="33">
        <f t="shared" si="1503"/>
        <v>0.09</v>
      </c>
      <c r="P6930" s="34">
        <f t="shared" si="1507"/>
        <v>11.679296346414073</v>
      </c>
      <c r="Q6930" s="35">
        <v>0</v>
      </c>
      <c r="R6930" s="34">
        <f t="shared" si="1508"/>
        <v>0</v>
      </c>
      <c r="S6930" s="33">
        <v>22.42</v>
      </c>
      <c r="T6930" s="34">
        <f t="shared" si="1509"/>
        <v>66.548547129695251</v>
      </c>
      <c r="U6930" s="31">
        <f t="shared" si="1504"/>
        <v>27.40776942406124</v>
      </c>
      <c r="V6930" s="32">
        <f t="shared" si="1505"/>
        <v>35027</v>
      </c>
      <c r="W6930" s="36"/>
      <c r="X6930" s="36">
        <f t="shared" si="1510"/>
        <v>4629.76</v>
      </c>
      <c r="Y6930" s="29">
        <f t="shared" si="1498"/>
        <v>23482.79</v>
      </c>
      <c r="Z6930" s="36"/>
      <c r="AA6930" s="36">
        <f t="shared" si="1497"/>
        <v>23482.79</v>
      </c>
      <c r="AB6930" s="29">
        <f t="shared" si="1499"/>
        <v>17696.150000000001</v>
      </c>
      <c r="AC6930" s="30">
        <f t="shared" si="1500"/>
        <v>128.22999999999999</v>
      </c>
      <c r="AD6930" s="29"/>
    </row>
    <row r="6931" spans="1:30" x14ac:dyDescent="0.2">
      <c r="A6931" s="1" t="s">
        <v>2337</v>
      </c>
      <c r="B6931" s="31" t="s">
        <v>8286</v>
      </c>
      <c r="C6931" s="1">
        <v>0</v>
      </c>
      <c r="D6931" s="1" t="s">
        <v>15485</v>
      </c>
      <c r="E6931" s="1" t="s">
        <v>19339</v>
      </c>
      <c r="F6931" s="1">
        <v>0</v>
      </c>
      <c r="G6931" s="19">
        <v>132</v>
      </c>
      <c r="H6931" s="29">
        <f t="shared" si="1501"/>
        <v>18033.34</v>
      </c>
      <c r="I6931" s="32">
        <v>1278</v>
      </c>
      <c r="J6931" s="32">
        <v>61</v>
      </c>
      <c r="K6931" s="33">
        <f t="shared" si="1502"/>
        <v>4.7730829420970268E-2</v>
      </c>
      <c r="L6931" s="34">
        <f t="shared" si="1506"/>
        <v>24.877886849717836</v>
      </c>
      <c r="M6931" s="32">
        <v>1331</v>
      </c>
      <c r="N6931" s="32">
        <v>175</v>
      </c>
      <c r="O6931" s="33">
        <f t="shared" si="1503"/>
        <v>0.13148009015777612</v>
      </c>
      <c r="P6931" s="34">
        <f t="shared" si="1507"/>
        <v>17.06216596228786</v>
      </c>
      <c r="Q6931" s="35">
        <v>0</v>
      </c>
      <c r="R6931" s="34">
        <f t="shared" si="1508"/>
        <v>0</v>
      </c>
      <c r="S6931" s="33">
        <v>18</v>
      </c>
      <c r="T6931" s="34">
        <f t="shared" si="1509"/>
        <v>50.88589652728561</v>
      </c>
      <c r="U6931" s="31">
        <f t="shared" si="1504"/>
        <v>23.206487334822825</v>
      </c>
      <c r="V6931" s="32">
        <f t="shared" si="1505"/>
        <v>29658</v>
      </c>
      <c r="W6931" s="36"/>
      <c r="X6931" s="36">
        <f t="shared" si="1510"/>
        <v>3920.1</v>
      </c>
      <c r="Y6931" s="29">
        <f t="shared" si="1498"/>
        <v>21953.439999999999</v>
      </c>
      <c r="Z6931" s="36"/>
      <c r="AA6931" s="36">
        <f t="shared" si="1497"/>
        <v>21953.439999999999</v>
      </c>
      <c r="AB6931" s="29">
        <f t="shared" si="1499"/>
        <v>16543.66</v>
      </c>
      <c r="AC6931" s="30">
        <f t="shared" si="1500"/>
        <v>125.33</v>
      </c>
    </row>
    <row r="6932" spans="1:30" x14ac:dyDescent="0.2">
      <c r="A6932" s="1" t="s">
        <v>3199</v>
      </c>
      <c r="B6932" s="31" t="s">
        <v>8286</v>
      </c>
      <c r="C6932" s="1">
        <v>0</v>
      </c>
      <c r="D6932" s="1" t="s">
        <v>15486</v>
      </c>
      <c r="E6932" s="1" t="s">
        <v>18867</v>
      </c>
      <c r="F6932" s="1">
        <v>0</v>
      </c>
      <c r="G6932" s="19">
        <v>110</v>
      </c>
      <c r="H6932" s="29">
        <f t="shared" si="1501"/>
        <v>15027.78</v>
      </c>
      <c r="I6932" s="32">
        <v>1278</v>
      </c>
      <c r="J6932" s="32">
        <v>44</v>
      </c>
      <c r="K6932" s="33">
        <f t="shared" si="1502"/>
        <v>3.4428794992175271E-2</v>
      </c>
      <c r="L6932" s="34">
        <f t="shared" si="1506"/>
        <v>17.944705268648928</v>
      </c>
      <c r="M6932" s="32">
        <v>1245</v>
      </c>
      <c r="N6932" s="32">
        <v>152</v>
      </c>
      <c r="O6932" s="33">
        <f t="shared" si="1503"/>
        <v>0.12208835341365462</v>
      </c>
      <c r="P6932" s="34">
        <f t="shared" si="1507"/>
        <v>15.843400666264518</v>
      </c>
      <c r="Q6932" s="35">
        <v>0</v>
      </c>
      <c r="R6932" s="34">
        <f t="shared" si="1508"/>
        <v>0</v>
      </c>
      <c r="S6932" s="33">
        <v>22.03</v>
      </c>
      <c r="T6932" s="34">
        <f t="shared" si="1509"/>
        <v>65.166548547129693</v>
      </c>
      <c r="U6932" s="31">
        <f t="shared" si="1504"/>
        <v>24.738663620510785</v>
      </c>
      <c r="V6932" s="32">
        <f t="shared" si="1505"/>
        <v>31616</v>
      </c>
      <c r="W6932" s="36"/>
      <c r="X6932" s="36">
        <f t="shared" si="1510"/>
        <v>4178.8999999999996</v>
      </c>
      <c r="Y6932" s="29">
        <f t="shared" si="1498"/>
        <v>19206.68</v>
      </c>
      <c r="Z6932" s="36"/>
      <c r="AA6932" s="36">
        <f t="shared" si="1497"/>
        <v>19206.68</v>
      </c>
      <c r="AB6932" s="29">
        <f t="shared" si="1499"/>
        <v>14473.76</v>
      </c>
      <c r="AC6932" s="30">
        <f t="shared" si="1500"/>
        <v>131.58000000000001</v>
      </c>
      <c r="AD6932" s="29"/>
    </row>
    <row r="6933" spans="1:30" x14ac:dyDescent="0.2">
      <c r="A6933" s="1" t="s">
        <v>3920</v>
      </c>
      <c r="B6933" s="31" t="s">
        <v>8286</v>
      </c>
      <c r="C6933" s="1">
        <v>0</v>
      </c>
      <c r="D6933" s="1" t="s">
        <v>15487</v>
      </c>
      <c r="E6933" s="1" t="s">
        <v>19340</v>
      </c>
      <c r="F6933" s="1">
        <v>0</v>
      </c>
      <c r="G6933" s="19">
        <v>121</v>
      </c>
      <c r="H6933" s="29">
        <f t="shared" si="1501"/>
        <v>16530.560000000001</v>
      </c>
      <c r="I6933" s="32">
        <v>1278</v>
      </c>
      <c r="J6933" s="32">
        <v>48</v>
      </c>
      <c r="K6933" s="33">
        <f t="shared" si="1502"/>
        <v>3.7558685446009391E-2</v>
      </c>
      <c r="L6933" s="34">
        <f t="shared" si="1506"/>
        <v>19.576042111253379</v>
      </c>
      <c r="M6933" s="32">
        <v>1285</v>
      </c>
      <c r="N6933" s="32">
        <v>246</v>
      </c>
      <c r="O6933" s="33">
        <f t="shared" si="1503"/>
        <v>0.19143968871595332</v>
      </c>
      <c r="P6933" s="34">
        <f t="shared" si="1507"/>
        <v>24.843120633098682</v>
      </c>
      <c r="Q6933" s="35">
        <v>0</v>
      </c>
      <c r="R6933" s="34">
        <f t="shared" si="1508"/>
        <v>0</v>
      </c>
      <c r="S6933" s="33">
        <v>20.29</v>
      </c>
      <c r="T6933" s="34">
        <f t="shared" si="1509"/>
        <v>59.000708717221826</v>
      </c>
      <c r="U6933" s="31">
        <f t="shared" si="1504"/>
        <v>25.854967865393473</v>
      </c>
      <c r="V6933" s="32">
        <f t="shared" si="1505"/>
        <v>33043</v>
      </c>
      <c r="W6933" s="36"/>
      <c r="X6933" s="36">
        <f t="shared" si="1510"/>
        <v>4367.5200000000004</v>
      </c>
      <c r="Y6933" s="29">
        <f t="shared" si="1498"/>
        <v>20898.080000000002</v>
      </c>
      <c r="Z6933" s="36"/>
      <c r="AA6933" s="36">
        <f t="shared" si="1497"/>
        <v>20898.080000000002</v>
      </c>
      <c r="AB6933" s="29">
        <f t="shared" si="1499"/>
        <v>15748.36</v>
      </c>
      <c r="AC6933" s="30">
        <f t="shared" si="1500"/>
        <v>130.15</v>
      </c>
      <c r="AD6933" s="29"/>
    </row>
    <row r="6934" spans="1:30" x14ac:dyDescent="0.2">
      <c r="A6934" s="1" t="s">
        <v>5050</v>
      </c>
      <c r="B6934" s="31" t="s">
        <v>8287</v>
      </c>
      <c r="C6934" s="1">
        <v>0</v>
      </c>
      <c r="D6934" s="1" t="s">
        <v>15488</v>
      </c>
      <c r="E6934" s="1" t="s">
        <v>18443</v>
      </c>
      <c r="F6934" s="1">
        <v>0</v>
      </c>
      <c r="G6934" s="19">
        <v>124</v>
      </c>
      <c r="H6934" s="29">
        <f t="shared" si="1501"/>
        <v>16940.41</v>
      </c>
      <c r="I6934" s="32">
        <v>1278</v>
      </c>
      <c r="J6934" s="32">
        <v>13</v>
      </c>
      <c r="K6934" s="33">
        <f t="shared" si="1502"/>
        <v>1.0172143974960876E-2</v>
      </c>
      <c r="L6934" s="34">
        <f t="shared" si="1506"/>
        <v>5.3018447384644567</v>
      </c>
      <c r="M6934" s="32">
        <v>1263</v>
      </c>
      <c r="N6934" s="32">
        <v>100</v>
      </c>
      <c r="O6934" s="33">
        <f t="shared" si="1503"/>
        <v>7.9176563737133804E-2</v>
      </c>
      <c r="P6934" s="34">
        <f t="shared" si="1507"/>
        <v>10.274739461963643</v>
      </c>
      <c r="Q6934" s="35">
        <v>0</v>
      </c>
      <c r="R6934" s="34">
        <f t="shared" si="1508"/>
        <v>0</v>
      </c>
      <c r="S6934" s="33">
        <v>24.11</v>
      </c>
      <c r="T6934" s="34">
        <f t="shared" si="1509"/>
        <v>72.537207654146002</v>
      </c>
      <c r="U6934" s="31">
        <f t="shared" si="1504"/>
        <v>22.028447963643526</v>
      </c>
      <c r="V6934" s="32">
        <f t="shared" si="1505"/>
        <v>28152</v>
      </c>
      <c r="W6934" s="36"/>
      <c r="X6934" s="36">
        <f t="shared" si="1510"/>
        <v>3721.04</v>
      </c>
      <c r="Y6934" s="29">
        <f t="shared" si="1498"/>
        <v>20661.45</v>
      </c>
      <c r="Z6934" s="36"/>
      <c r="AA6934" s="36">
        <f t="shared" si="1497"/>
        <v>20661.45</v>
      </c>
      <c r="AB6934" s="29">
        <f t="shared" si="1499"/>
        <v>15570.05</v>
      </c>
      <c r="AC6934" s="30">
        <f t="shared" si="1500"/>
        <v>125.56</v>
      </c>
      <c r="AD6934" s="29"/>
    </row>
    <row r="6935" spans="1:30" x14ac:dyDescent="0.2">
      <c r="A6935" s="1" t="s">
        <v>6328</v>
      </c>
      <c r="B6935" s="31" t="s">
        <v>8289</v>
      </c>
      <c r="C6935" s="1">
        <v>0</v>
      </c>
      <c r="D6935" s="1" t="s">
        <v>15489</v>
      </c>
      <c r="E6935" s="1" t="s">
        <v>16672</v>
      </c>
      <c r="F6935" s="1">
        <v>0</v>
      </c>
      <c r="G6935" s="19">
        <v>100</v>
      </c>
      <c r="H6935" s="29">
        <f t="shared" si="1501"/>
        <v>13661.62</v>
      </c>
      <c r="I6935" s="32">
        <v>1278</v>
      </c>
      <c r="J6935" s="32">
        <v>9</v>
      </c>
      <c r="K6935" s="33">
        <f t="shared" si="1502"/>
        <v>7.0422535211267607E-3</v>
      </c>
      <c r="L6935" s="34">
        <f t="shared" si="1506"/>
        <v>3.6705078958600081</v>
      </c>
      <c r="M6935" s="32">
        <v>1098</v>
      </c>
      <c r="N6935" s="32">
        <v>47</v>
      </c>
      <c r="O6935" s="33">
        <f t="shared" si="1503"/>
        <v>4.2805100182149364E-2</v>
      </c>
      <c r="P6935" s="34">
        <f t="shared" si="1507"/>
        <v>5.5548161129473943</v>
      </c>
      <c r="Q6935" s="35">
        <v>0</v>
      </c>
      <c r="R6935" s="34">
        <f t="shared" si="1508"/>
        <v>0</v>
      </c>
      <c r="S6935" s="33">
        <v>24.58</v>
      </c>
      <c r="T6935" s="34">
        <f t="shared" si="1509"/>
        <v>74.202693125442948</v>
      </c>
      <c r="U6935" s="31">
        <f t="shared" si="1504"/>
        <v>20.857004283562588</v>
      </c>
      <c r="V6935" s="32">
        <f t="shared" si="1505"/>
        <v>26655</v>
      </c>
      <c r="W6935" s="36"/>
      <c r="X6935" s="36">
        <f t="shared" si="1510"/>
        <v>3523.17</v>
      </c>
      <c r="Y6935" s="29">
        <f t="shared" si="1498"/>
        <v>17184.79</v>
      </c>
      <c r="Z6935" s="36"/>
      <c r="AA6935" s="36">
        <f t="shared" si="1497"/>
        <v>17184.79</v>
      </c>
      <c r="AB6935" s="29">
        <f t="shared" si="1499"/>
        <v>12950.11</v>
      </c>
      <c r="AC6935" s="30">
        <f t="shared" si="1500"/>
        <v>129.5</v>
      </c>
      <c r="AD6935" s="29"/>
    </row>
    <row r="6936" spans="1:30" x14ac:dyDescent="0.2">
      <c r="A6936" s="1" t="s">
        <v>371</v>
      </c>
      <c r="B6936" s="31" t="s">
        <v>8287</v>
      </c>
      <c r="C6936" s="1">
        <v>0</v>
      </c>
      <c r="D6936" s="1" t="s">
        <v>15490</v>
      </c>
      <c r="E6936" s="1" t="s">
        <v>16585</v>
      </c>
      <c r="F6936" s="1">
        <v>0</v>
      </c>
      <c r="G6936" s="19">
        <v>152</v>
      </c>
      <c r="H6936" s="29">
        <f t="shared" si="1501"/>
        <v>20765.66</v>
      </c>
      <c r="I6936" s="32">
        <v>1279</v>
      </c>
      <c r="J6936" s="32">
        <v>87</v>
      </c>
      <c r="K6936" s="33">
        <f t="shared" si="1502"/>
        <v>6.8021892103205625E-2</v>
      </c>
      <c r="L6936" s="34">
        <f t="shared" si="1506"/>
        <v>35.453834671973837</v>
      </c>
      <c r="M6936" s="32">
        <v>1255</v>
      </c>
      <c r="N6936" s="32">
        <v>313</v>
      </c>
      <c r="O6936" s="33">
        <f t="shared" si="1503"/>
        <v>0.24940239043824702</v>
      </c>
      <c r="P6936" s="34">
        <f t="shared" si="1507"/>
        <v>32.364938082581716</v>
      </c>
      <c r="Q6936" s="35">
        <v>0</v>
      </c>
      <c r="R6936" s="34">
        <f t="shared" si="1508"/>
        <v>0</v>
      </c>
      <c r="S6936" s="33">
        <v>19.09</v>
      </c>
      <c r="T6936" s="34">
        <f t="shared" si="1509"/>
        <v>54.748405386250887</v>
      </c>
      <c r="U6936" s="31">
        <f t="shared" si="1504"/>
        <v>30.641794535201612</v>
      </c>
      <c r="V6936" s="32">
        <f t="shared" si="1505"/>
        <v>39191</v>
      </c>
      <c r="W6936" s="36"/>
      <c r="X6936" s="36">
        <f t="shared" si="1510"/>
        <v>5180.1400000000003</v>
      </c>
      <c r="Y6936" s="29">
        <f t="shared" si="1498"/>
        <v>25945.8</v>
      </c>
      <c r="Z6936" s="36"/>
      <c r="AA6936" s="36">
        <f t="shared" si="1497"/>
        <v>25945.8</v>
      </c>
      <c r="AB6936" s="29">
        <f t="shared" si="1499"/>
        <v>19552.22</v>
      </c>
      <c r="AC6936" s="30">
        <f t="shared" si="1500"/>
        <v>128.63</v>
      </c>
      <c r="AD6936" s="29"/>
    </row>
    <row r="6937" spans="1:30" x14ac:dyDescent="0.2">
      <c r="A6937" s="1" t="s">
        <v>752</v>
      </c>
      <c r="B6937" s="31" t="s">
        <v>8286</v>
      </c>
      <c r="C6937" s="1">
        <v>0</v>
      </c>
      <c r="D6937" s="1" t="s">
        <v>15491</v>
      </c>
      <c r="E6937" s="1" t="s">
        <v>19341</v>
      </c>
      <c r="F6937" s="1">
        <v>0</v>
      </c>
      <c r="G6937" s="19">
        <v>110</v>
      </c>
      <c r="H6937" s="29">
        <f t="shared" si="1501"/>
        <v>15027.78</v>
      </c>
      <c r="I6937" s="32">
        <v>1279</v>
      </c>
      <c r="J6937" s="32">
        <v>37</v>
      </c>
      <c r="K6937" s="33">
        <f t="shared" si="1502"/>
        <v>2.8928850664581705E-2</v>
      </c>
      <c r="L6937" s="34">
        <f t="shared" si="1506"/>
        <v>15.078067619115313</v>
      </c>
      <c r="M6937" s="32">
        <v>1310</v>
      </c>
      <c r="N6937" s="32">
        <v>109</v>
      </c>
      <c r="O6937" s="33">
        <f t="shared" si="1503"/>
        <v>8.3206106870229002E-2</v>
      </c>
      <c r="P6937" s="34">
        <f t="shared" si="1507"/>
        <v>10.797653110764495</v>
      </c>
      <c r="Q6937" s="35">
        <v>0</v>
      </c>
      <c r="R6937" s="34">
        <f t="shared" si="1508"/>
        <v>0</v>
      </c>
      <c r="S6937" s="33">
        <v>20.63</v>
      </c>
      <c r="T6937" s="34">
        <f t="shared" si="1509"/>
        <v>60.205527994330254</v>
      </c>
      <c r="U6937" s="31">
        <f t="shared" si="1504"/>
        <v>21.520312181052518</v>
      </c>
      <c r="V6937" s="32">
        <f t="shared" si="1505"/>
        <v>27524</v>
      </c>
      <c r="W6937" s="36"/>
      <c r="X6937" s="36">
        <f t="shared" si="1510"/>
        <v>3638.03</v>
      </c>
      <c r="Y6937" s="29">
        <f t="shared" si="1498"/>
        <v>18665.810000000001</v>
      </c>
      <c r="Z6937" s="36"/>
      <c r="AA6937" s="36">
        <f t="shared" si="1497"/>
        <v>18665.810000000001</v>
      </c>
      <c r="AB6937" s="29">
        <f t="shared" si="1499"/>
        <v>14066.17</v>
      </c>
      <c r="AC6937" s="30">
        <f t="shared" si="1500"/>
        <v>127.87</v>
      </c>
      <c r="AD6937" s="29"/>
    </row>
    <row r="6938" spans="1:30" x14ac:dyDescent="0.2">
      <c r="A6938" s="1" t="s">
        <v>301</v>
      </c>
      <c r="B6938" s="31" t="s">
        <v>8286</v>
      </c>
      <c r="C6938" s="1">
        <v>0</v>
      </c>
      <c r="D6938" s="1" t="s">
        <v>15493</v>
      </c>
      <c r="E6938" s="1" t="s">
        <v>16584</v>
      </c>
      <c r="F6938" s="1">
        <v>0</v>
      </c>
      <c r="G6938" s="19">
        <v>114</v>
      </c>
      <c r="H6938" s="29">
        <f t="shared" si="1501"/>
        <v>15574.25</v>
      </c>
      <c r="I6938" s="32">
        <v>1280</v>
      </c>
      <c r="J6938" s="32">
        <v>48</v>
      </c>
      <c r="K6938" s="33">
        <f t="shared" si="1502"/>
        <v>3.7499999999999999E-2</v>
      </c>
      <c r="L6938" s="34">
        <f t="shared" si="1506"/>
        <v>19.545454545454543</v>
      </c>
      <c r="M6938" s="32">
        <v>1260</v>
      </c>
      <c r="N6938" s="32">
        <v>177</v>
      </c>
      <c r="O6938" s="33">
        <f t="shared" si="1503"/>
        <v>0.14047619047619048</v>
      </c>
      <c r="P6938" s="34">
        <f t="shared" si="1507"/>
        <v>18.229589535408213</v>
      </c>
      <c r="Q6938" s="35">
        <v>0</v>
      </c>
      <c r="R6938" s="34">
        <f t="shared" si="1508"/>
        <v>0</v>
      </c>
      <c r="S6938" s="33">
        <v>19.690000000000001</v>
      </c>
      <c r="T6938" s="34">
        <f t="shared" si="1509"/>
        <v>56.87455705173636</v>
      </c>
      <c r="U6938" s="31">
        <f t="shared" si="1504"/>
        <v>23.662400283149779</v>
      </c>
      <c r="V6938" s="32">
        <f t="shared" si="1505"/>
        <v>30288</v>
      </c>
      <c r="W6938" s="36"/>
      <c r="X6938" s="36">
        <f t="shared" si="1510"/>
        <v>4003.37</v>
      </c>
      <c r="Y6938" s="29">
        <f t="shared" si="1498"/>
        <v>19577.62</v>
      </c>
      <c r="Z6938" s="36"/>
      <c r="AA6938" s="36">
        <f t="shared" si="1497"/>
        <v>19577.62</v>
      </c>
      <c r="AB6938" s="29">
        <f t="shared" si="1499"/>
        <v>14753.29</v>
      </c>
      <c r="AC6938" s="30">
        <f t="shared" si="1500"/>
        <v>129.41</v>
      </c>
      <c r="AD6938" s="29"/>
    </row>
    <row r="6939" spans="1:30" x14ac:dyDescent="0.2">
      <c r="A6939" s="1" t="s">
        <v>3999</v>
      </c>
      <c r="B6939" s="31" t="s">
        <v>8286</v>
      </c>
      <c r="C6939" s="1">
        <v>0</v>
      </c>
      <c r="D6939" s="1" t="s">
        <v>15494</v>
      </c>
      <c r="E6939" s="1" t="s">
        <v>16643</v>
      </c>
      <c r="F6939" s="1">
        <v>0</v>
      </c>
      <c r="G6939" s="19">
        <v>123</v>
      </c>
      <c r="H6939" s="29">
        <f t="shared" si="1501"/>
        <v>16803.79</v>
      </c>
      <c r="I6939" s="32">
        <v>1280</v>
      </c>
      <c r="J6939" s="32">
        <v>51</v>
      </c>
      <c r="K6939" s="33">
        <f t="shared" si="1502"/>
        <v>3.9843749999999997E-2</v>
      </c>
      <c r="L6939" s="34">
        <f t="shared" si="1506"/>
        <v>20.767045454545453</v>
      </c>
      <c r="M6939" s="32">
        <v>1243</v>
      </c>
      <c r="N6939" s="32">
        <v>183</v>
      </c>
      <c r="O6939" s="33">
        <f t="shared" si="1503"/>
        <v>0.14722445695897024</v>
      </c>
      <c r="P6939" s="34">
        <f t="shared" si="1507"/>
        <v>19.105311802929968</v>
      </c>
      <c r="Q6939" s="35">
        <v>0</v>
      </c>
      <c r="R6939" s="34">
        <f t="shared" si="1508"/>
        <v>0</v>
      </c>
      <c r="S6939" s="33">
        <v>24.62</v>
      </c>
      <c r="T6939" s="34">
        <f t="shared" si="1509"/>
        <v>74.34443656980865</v>
      </c>
      <c r="U6939" s="31">
        <f t="shared" si="1504"/>
        <v>28.55419845682102</v>
      </c>
      <c r="V6939" s="32">
        <f t="shared" si="1505"/>
        <v>36549</v>
      </c>
      <c r="W6939" s="36"/>
      <c r="X6939" s="36">
        <f t="shared" si="1510"/>
        <v>4830.93</v>
      </c>
      <c r="Y6939" s="29">
        <f t="shared" si="1498"/>
        <v>21634.720000000001</v>
      </c>
      <c r="Z6939" s="36"/>
      <c r="AA6939" s="36">
        <f t="shared" si="1497"/>
        <v>21634.720000000001</v>
      </c>
      <c r="AB6939" s="29">
        <f t="shared" si="1499"/>
        <v>16303.48</v>
      </c>
      <c r="AC6939" s="30">
        <f t="shared" si="1500"/>
        <v>132.55000000000001</v>
      </c>
      <c r="AD6939" s="29"/>
    </row>
    <row r="6940" spans="1:30" x14ac:dyDescent="0.2">
      <c r="A6940" s="1" t="s">
        <v>4099</v>
      </c>
      <c r="B6940" s="31" t="s">
        <v>8286</v>
      </c>
      <c r="C6940" s="1">
        <v>0</v>
      </c>
      <c r="D6940" s="1" t="s">
        <v>15495</v>
      </c>
      <c r="E6940" s="1" t="s">
        <v>18578</v>
      </c>
      <c r="F6940" s="1">
        <v>0</v>
      </c>
      <c r="G6940" s="19">
        <v>142</v>
      </c>
      <c r="H6940" s="29">
        <f t="shared" si="1501"/>
        <v>19399.5</v>
      </c>
      <c r="I6940" s="32">
        <v>1280</v>
      </c>
      <c r="J6940" s="32">
        <v>37</v>
      </c>
      <c r="K6940" s="33">
        <f t="shared" si="1502"/>
        <v>2.8906250000000001E-2</v>
      </c>
      <c r="L6940" s="34">
        <f t="shared" si="1506"/>
        <v>15.066287878787879</v>
      </c>
      <c r="M6940" s="32">
        <v>1344</v>
      </c>
      <c r="N6940" s="32">
        <v>116</v>
      </c>
      <c r="O6940" s="33">
        <f t="shared" si="1503"/>
        <v>8.6309523809523808E-2</v>
      </c>
      <c r="P6940" s="34">
        <f t="shared" si="1507"/>
        <v>11.200383400992333</v>
      </c>
      <c r="Q6940" s="35">
        <v>0</v>
      </c>
      <c r="R6940" s="34">
        <f t="shared" si="1508"/>
        <v>0</v>
      </c>
      <c r="S6940" s="33">
        <v>18.82</v>
      </c>
      <c r="T6940" s="34">
        <f t="shared" si="1509"/>
        <v>53.79163713678242</v>
      </c>
      <c r="U6940" s="31">
        <f t="shared" si="1504"/>
        <v>20.014577104140656</v>
      </c>
      <c r="V6940" s="32">
        <f t="shared" si="1505"/>
        <v>25619</v>
      </c>
      <c r="W6940" s="36"/>
      <c r="X6940" s="36">
        <f t="shared" si="1510"/>
        <v>3386.24</v>
      </c>
      <c r="Y6940" s="29">
        <f t="shared" si="1498"/>
        <v>22785.739999999998</v>
      </c>
      <c r="Z6940" s="36"/>
      <c r="AA6940" s="36">
        <f t="shared" si="1497"/>
        <v>22785.739999999998</v>
      </c>
      <c r="AB6940" s="29">
        <f t="shared" si="1499"/>
        <v>17170.87</v>
      </c>
      <c r="AC6940" s="30">
        <f t="shared" si="1500"/>
        <v>120.92</v>
      </c>
      <c r="AD6940" s="29"/>
    </row>
    <row r="6941" spans="1:30" x14ac:dyDescent="0.2">
      <c r="A6941" s="1" t="s">
        <v>5433</v>
      </c>
      <c r="B6941" s="31" t="s">
        <v>8286</v>
      </c>
      <c r="C6941" s="1">
        <v>0</v>
      </c>
      <c r="D6941" s="1" t="s">
        <v>15496</v>
      </c>
      <c r="E6941" s="1" t="s">
        <v>19342</v>
      </c>
      <c r="F6941" s="1">
        <v>0</v>
      </c>
      <c r="G6941" s="19">
        <v>119</v>
      </c>
      <c r="H6941" s="29">
        <f t="shared" si="1501"/>
        <v>16257.33</v>
      </c>
      <c r="I6941" s="32">
        <v>1280</v>
      </c>
      <c r="J6941" s="32">
        <v>57</v>
      </c>
      <c r="K6941" s="33">
        <f t="shared" si="1502"/>
        <v>4.4531250000000001E-2</v>
      </c>
      <c r="L6941" s="34">
        <f t="shared" si="1506"/>
        <v>23.21022727272727</v>
      </c>
      <c r="M6941" s="32">
        <v>1306</v>
      </c>
      <c r="N6941" s="32">
        <v>143</v>
      </c>
      <c r="O6941" s="33">
        <f t="shared" si="1503"/>
        <v>0.10949464012251149</v>
      </c>
      <c r="P6941" s="34">
        <f t="shared" si="1507"/>
        <v>14.209115003719692</v>
      </c>
      <c r="Q6941" s="35">
        <v>1</v>
      </c>
      <c r="R6941" s="34">
        <f t="shared" si="1508"/>
        <v>100</v>
      </c>
      <c r="S6941" s="33">
        <v>21.33</v>
      </c>
      <c r="T6941" s="34">
        <f t="shared" si="1509"/>
        <v>62.686038270729973</v>
      </c>
      <c r="U6941" s="31">
        <f t="shared" si="1504"/>
        <v>50.026345136794234</v>
      </c>
      <c r="V6941" s="32">
        <f t="shared" si="1505"/>
        <v>64034</v>
      </c>
      <c r="W6941" s="36"/>
      <c r="X6941" s="36">
        <f t="shared" si="1510"/>
        <v>8463.81</v>
      </c>
      <c r="Y6941" s="29">
        <f t="shared" si="1498"/>
        <v>24721.14</v>
      </c>
      <c r="Z6941" s="36"/>
      <c r="AA6941" s="36">
        <f t="shared" si="1497"/>
        <v>24721.14</v>
      </c>
      <c r="AB6941" s="29">
        <f t="shared" si="1499"/>
        <v>18629.34</v>
      </c>
      <c r="AC6941" s="30">
        <f t="shared" si="1500"/>
        <v>156.55000000000001</v>
      </c>
    </row>
    <row r="6942" spans="1:30" x14ac:dyDescent="0.2">
      <c r="A6942" s="1" t="s">
        <v>6409</v>
      </c>
      <c r="B6942" s="31" t="s">
        <v>8293</v>
      </c>
      <c r="C6942" s="1">
        <v>0</v>
      </c>
      <c r="D6942" s="1" t="s">
        <v>15497</v>
      </c>
      <c r="E6942" s="1" t="s">
        <v>16672</v>
      </c>
      <c r="F6942" s="1">
        <v>0</v>
      </c>
      <c r="G6942" s="19">
        <v>122</v>
      </c>
      <c r="H6942" s="29">
        <f t="shared" si="1501"/>
        <v>16667.18</v>
      </c>
      <c r="I6942" s="32">
        <v>1280</v>
      </c>
      <c r="J6942" s="32">
        <v>26</v>
      </c>
      <c r="K6942" s="33">
        <f t="shared" si="1502"/>
        <v>2.0312500000000001E-2</v>
      </c>
      <c r="L6942" s="34">
        <f t="shared" si="1506"/>
        <v>10.587121212121211</v>
      </c>
      <c r="M6942" s="32">
        <v>1156</v>
      </c>
      <c r="N6942" s="32">
        <v>104</v>
      </c>
      <c r="O6942" s="33">
        <f t="shared" si="1503"/>
        <v>8.9965397923875437E-2</v>
      </c>
      <c r="P6942" s="34">
        <f t="shared" si="1507"/>
        <v>11.674806036400074</v>
      </c>
      <c r="Q6942" s="35">
        <v>0</v>
      </c>
      <c r="R6942" s="34">
        <f t="shared" si="1508"/>
        <v>0</v>
      </c>
      <c r="S6942" s="33">
        <v>22.86</v>
      </c>
      <c r="T6942" s="34">
        <f t="shared" si="1509"/>
        <v>68.107725017717925</v>
      </c>
      <c r="U6942" s="31">
        <f t="shared" si="1504"/>
        <v>22.592413066559804</v>
      </c>
      <c r="V6942" s="32">
        <f t="shared" si="1505"/>
        <v>28918</v>
      </c>
      <c r="W6942" s="36"/>
      <c r="X6942" s="36">
        <f t="shared" si="1510"/>
        <v>3822.29</v>
      </c>
      <c r="Y6942" s="29">
        <f t="shared" si="1498"/>
        <v>20489.47</v>
      </c>
      <c r="Z6942" s="36"/>
      <c r="AA6942" s="36">
        <f t="shared" si="1497"/>
        <v>20489.47</v>
      </c>
      <c r="AB6942" s="29">
        <f t="shared" si="1499"/>
        <v>15440.44</v>
      </c>
      <c r="AC6942" s="30">
        <f t="shared" si="1500"/>
        <v>126.56</v>
      </c>
      <c r="AD6942" s="29"/>
    </row>
    <row r="6943" spans="1:30" x14ac:dyDescent="0.2">
      <c r="A6943" s="1" t="s">
        <v>129</v>
      </c>
      <c r="B6943" s="31" t="s">
        <v>8286</v>
      </c>
      <c r="C6943" s="1">
        <v>0</v>
      </c>
      <c r="D6943" s="1" t="s">
        <v>15498</v>
      </c>
      <c r="E6943" s="1" t="s">
        <v>19343</v>
      </c>
      <c r="F6943" s="1">
        <v>0</v>
      </c>
      <c r="G6943" s="19">
        <v>122</v>
      </c>
      <c r="H6943" s="29">
        <f t="shared" si="1501"/>
        <v>16667.18</v>
      </c>
      <c r="I6943" s="32">
        <v>1281</v>
      </c>
      <c r="J6943" s="32">
        <v>44</v>
      </c>
      <c r="K6943" s="33">
        <f t="shared" si="1502"/>
        <v>3.4348165495706483E-2</v>
      </c>
      <c r="L6943" s="34">
        <f t="shared" si="1506"/>
        <v>17.902680197762166</v>
      </c>
      <c r="M6943" s="32">
        <v>1294</v>
      </c>
      <c r="N6943" s="32">
        <v>35</v>
      </c>
      <c r="O6943" s="33">
        <f t="shared" si="1503"/>
        <v>2.704791344667697E-2</v>
      </c>
      <c r="P6943" s="34">
        <f t="shared" si="1507"/>
        <v>3.510006629954427</v>
      </c>
      <c r="Q6943" s="35">
        <v>0</v>
      </c>
      <c r="R6943" s="34">
        <f t="shared" si="1508"/>
        <v>0</v>
      </c>
      <c r="S6943" s="33">
        <v>21</v>
      </c>
      <c r="T6943" s="34">
        <f t="shared" si="1509"/>
        <v>61.516654854712968</v>
      </c>
      <c r="U6943" s="31">
        <f t="shared" si="1504"/>
        <v>20.732335420607392</v>
      </c>
      <c r="V6943" s="32">
        <f t="shared" si="1505"/>
        <v>26558</v>
      </c>
      <c r="W6943" s="36"/>
      <c r="X6943" s="36">
        <f t="shared" si="1510"/>
        <v>3510.35</v>
      </c>
      <c r="Y6943" s="29">
        <f t="shared" si="1498"/>
        <v>20177.53</v>
      </c>
      <c r="Z6943" s="36"/>
      <c r="AA6943" s="36">
        <f t="shared" si="1497"/>
        <v>20177.53</v>
      </c>
      <c r="AB6943" s="29">
        <f t="shared" si="1499"/>
        <v>15205.37</v>
      </c>
      <c r="AC6943" s="30">
        <f t="shared" si="1500"/>
        <v>124.63</v>
      </c>
      <c r="AD6943" s="29"/>
    </row>
    <row r="6944" spans="1:30" x14ac:dyDescent="0.2">
      <c r="A6944" s="1" t="s">
        <v>334</v>
      </c>
      <c r="B6944" s="31" t="s">
        <v>8287</v>
      </c>
      <c r="C6944" s="1">
        <v>0</v>
      </c>
      <c r="D6944" s="1" t="s">
        <v>15499</v>
      </c>
      <c r="E6944" s="1" t="s">
        <v>18423</v>
      </c>
      <c r="F6944" s="1">
        <v>0</v>
      </c>
      <c r="G6944" s="19">
        <v>130</v>
      </c>
      <c r="H6944" s="29">
        <f t="shared" si="1501"/>
        <v>17760.11</v>
      </c>
      <c r="I6944" s="32">
        <v>1281</v>
      </c>
      <c r="J6944" s="32">
        <v>44</v>
      </c>
      <c r="K6944" s="33">
        <f t="shared" si="1502"/>
        <v>3.4348165495706483E-2</v>
      </c>
      <c r="L6944" s="34">
        <f t="shared" si="1506"/>
        <v>17.902680197762166</v>
      </c>
      <c r="M6944" s="32">
        <v>1161</v>
      </c>
      <c r="N6944" s="32">
        <v>187</v>
      </c>
      <c r="O6944" s="33">
        <f t="shared" si="1503"/>
        <v>0.16106804478897502</v>
      </c>
      <c r="P6944" s="34">
        <f t="shared" si="1507"/>
        <v>20.901793633643713</v>
      </c>
      <c r="Q6944" s="35">
        <v>0</v>
      </c>
      <c r="R6944" s="34">
        <f t="shared" si="1508"/>
        <v>0</v>
      </c>
      <c r="S6944" s="33">
        <v>22.09</v>
      </c>
      <c r="T6944" s="34">
        <f t="shared" si="1509"/>
        <v>65.379163713678253</v>
      </c>
      <c r="U6944" s="31">
        <f t="shared" si="1504"/>
        <v>26.045909386271035</v>
      </c>
      <c r="V6944" s="32">
        <f t="shared" si="1505"/>
        <v>33365</v>
      </c>
      <c r="W6944" s="36"/>
      <c r="X6944" s="36">
        <f t="shared" si="1510"/>
        <v>4410.08</v>
      </c>
      <c r="Y6944" s="29">
        <f t="shared" si="1498"/>
        <v>22170.190000000002</v>
      </c>
      <c r="Z6944" s="36"/>
      <c r="AA6944" s="36">
        <f t="shared" si="1497"/>
        <v>22170.190000000002</v>
      </c>
      <c r="AB6944" s="29">
        <f t="shared" si="1499"/>
        <v>16707</v>
      </c>
      <c r="AC6944" s="30">
        <f t="shared" si="1500"/>
        <v>128.52000000000001</v>
      </c>
    </row>
    <row r="6945" spans="1:30" x14ac:dyDescent="0.2">
      <c r="A6945" s="1" t="s">
        <v>3347</v>
      </c>
      <c r="B6945" s="31" t="s">
        <v>8286</v>
      </c>
      <c r="C6945" s="1">
        <v>0</v>
      </c>
      <c r="D6945" s="1" t="s">
        <v>15500</v>
      </c>
      <c r="E6945" s="1" t="s">
        <v>16830</v>
      </c>
      <c r="F6945" s="1">
        <v>0</v>
      </c>
      <c r="G6945" s="19">
        <v>123</v>
      </c>
      <c r="H6945" s="29">
        <f t="shared" si="1501"/>
        <v>16803.79</v>
      </c>
      <c r="I6945" s="32">
        <v>1281</v>
      </c>
      <c r="J6945" s="32">
        <v>53</v>
      </c>
      <c r="K6945" s="33">
        <f t="shared" si="1502"/>
        <v>4.1373926619828257E-2</v>
      </c>
      <c r="L6945" s="34">
        <f t="shared" si="1506"/>
        <v>21.56459205639533</v>
      </c>
      <c r="M6945" s="32">
        <v>1336</v>
      </c>
      <c r="N6945" s="32">
        <v>182</v>
      </c>
      <c r="O6945" s="33">
        <f t="shared" si="1503"/>
        <v>0.13622754491017963</v>
      </c>
      <c r="P6945" s="34">
        <f t="shared" si="1507"/>
        <v>17.678242972782446</v>
      </c>
      <c r="Q6945" s="35">
        <v>0</v>
      </c>
      <c r="R6945" s="34">
        <f t="shared" si="1508"/>
        <v>0</v>
      </c>
      <c r="S6945" s="33">
        <v>22.09</v>
      </c>
      <c r="T6945" s="34">
        <f t="shared" si="1509"/>
        <v>65.379163713678253</v>
      </c>
      <c r="U6945" s="31">
        <f t="shared" si="1504"/>
        <v>26.155499685714005</v>
      </c>
      <c r="V6945" s="32">
        <f t="shared" si="1505"/>
        <v>33505</v>
      </c>
      <c r="W6945" s="36"/>
      <c r="X6945" s="36">
        <f t="shared" si="1510"/>
        <v>4428.58</v>
      </c>
      <c r="Y6945" s="29">
        <f t="shared" si="1498"/>
        <v>21232.370000000003</v>
      </c>
      <c r="Z6945" s="36"/>
      <c r="AA6945" s="36">
        <f t="shared" si="1497"/>
        <v>21232.370000000003</v>
      </c>
      <c r="AB6945" s="29">
        <f t="shared" si="1499"/>
        <v>16000.28</v>
      </c>
      <c r="AC6945" s="30">
        <f t="shared" si="1500"/>
        <v>130.08000000000001</v>
      </c>
    </row>
    <row r="6946" spans="1:30" x14ac:dyDescent="0.2">
      <c r="A6946" s="1" t="s">
        <v>3944</v>
      </c>
      <c r="B6946" s="31" t="s">
        <v>8287</v>
      </c>
      <c r="C6946" s="1">
        <v>0</v>
      </c>
      <c r="D6946" s="1" t="s">
        <v>15501</v>
      </c>
      <c r="E6946" s="1" t="s">
        <v>18335</v>
      </c>
      <c r="F6946" s="1">
        <v>0</v>
      </c>
      <c r="G6946" s="19">
        <v>134</v>
      </c>
      <c r="H6946" s="29">
        <f t="shared" si="1501"/>
        <v>18306.57</v>
      </c>
      <c r="I6946" s="32">
        <v>1281</v>
      </c>
      <c r="J6946" s="32">
        <v>60</v>
      </c>
      <c r="K6946" s="33">
        <f t="shared" si="1502"/>
        <v>4.6838407494145202E-2</v>
      </c>
      <c r="L6946" s="34">
        <f t="shared" si="1506"/>
        <v>24.412745724221136</v>
      </c>
      <c r="M6946" s="32">
        <v>1217</v>
      </c>
      <c r="N6946" s="32">
        <v>260</v>
      </c>
      <c r="O6946" s="33">
        <f t="shared" si="1503"/>
        <v>0.21364009860312244</v>
      </c>
      <c r="P6946" s="34">
        <f t="shared" si="1507"/>
        <v>27.724066922922113</v>
      </c>
      <c r="Q6946" s="35">
        <v>0</v>
      </c>
      <c r="R6946" s="34">
        <f t="shared" si="1508"/>
        <v>0</v>
      </c>
      <c r="S6946" s="33">
        <v>19.71</v>
      </c>
      <c r="T6946" s="34">
        <f t="shared" si="1509"/>
        <v>56.945428773919204</v>
      </c>
      <c r="U6946" s="31">
        <f t="shared" si="1504"/>
        <v>27.270560355265612</v>
      </c>
      <c r="V6946" s="32">
        <f t="shared" si="1505"/>
        <v>34934</v>
      </c>
      <c r="W6946" s="36"/>
      <c r="X6946" s="36">
        <f t="shared" si="1510"/>
        <v>4617.46</v>
      </c>
      <c r="Y6946" s="29">
        <f t="shared" si="1498"/>
        <v>22924.03</v>
      </c>
      <c r="Z6946" s="36"/>
      <c r="AA6946" s="36">
        <f t="shared" si="1497"/>
        <v>22924.03</v>
      </c>
      <c r="AB6946" s="29">
        <f t="shared" si="1499"/>
        <v>17275.080000000002</v>
      </c>
      <c r="AC6946" s="30">
        <f t="shared" si="1500"/>
        <v>128.91999999999999</v>
      </c>
      <c r="AD6946" s="29"/>
    </row>
    <row r="6947" spans="1:30" x14ac:dyDescent="0.2">
      <c r="A6947" s="1" t="s">
        <v>7042</v>
      </c>
      <c r="B6947" s="31" t="s">
        <v>8287</v>
      </c>
      <c r="C6947" s="1">
        <v>0</v>
      </c>
      <c r="D6947" s="1" t="s">
        <v>15502</v>
      </c>
      <c r="E6947" s="1" t="s">
        <v>18862</v>
      </c>
      <c r="F6947" s="1">
        <v>0</v>
      </c>
      <c r="G6947" s="19">
        <v>154</v>
      </c>
      <c r="H6947" s="29">
        <f t="shared" si="1501"/>
        <v>21038.89</v>
      </c>
      <c r="I6947" s="32">
        <v>1281</v>
      </c>
      <c r="J6947" s="32">
        <v>50</v>
      </c>
      <c r="K6947" s="33">
        <f t="shared" si="1502"/>
        <v>3.9032006245121001E-2</v>
      </c>
      <c r="L6947" s="34">
        <f t="shared" si="1506"/>
        <v>20.343954770184279</v>
      </c>
      <c r="M6947" s="32">
        <v>1248</v>
      </c>
      <c r="N6947" s="32">
        <v>29</v>
      </c>
      <c r="O6947" s="33">
        <f t="shared" si="1503"/>
        <v>2.3237179487179488E-2</v>
      </c>
      <c r="P6947" s="34">
        <f t="shared" si="1507"/>
        <v>3.015487838728705</v>
      </c>
      <c r="Q6947" s="35">
        <v>0</v>
      </c>
      <c r="R6947" s="34">
        <f t="shared" si="1508"/>
        <v>0</v>
      </c>
      <c r="S6947" s="33">
        <v>21.35</v>
      </c>
      <c r="T6947" s="34">
        <f t="shared" si="1509"/>
        <v>62.756909992912838</v>
      </c>
      <c r="U6947" s="31">
        <f t="shared" si="1504"/>
        <v>21.529088150456456</v>
      </c>
      <c r="V6947" s="32">
        <f t="shared" si="1505"/>
        <v>27579</v>
      </c>
      <c r="W6947" s="36"/>
      <c r="X6947" s="36">
        <f t="shared" si="1510"/>
        <v>3645.3</v>
      </c>
      <c r="Y6947" s="29">
        <f t="shared" si="1498"/>
        <v>24684.19</v>
      </c>
      <c r="Z6947" s="36"/>
      <c r="AA6947" s="36">
        <f t="shared" si="1497"/>
        <v>24684.19</v>
      </c>
      <c r="AB6947" s="29">
        <f t="shared" si="1499"/>
        <v>18601.5</v>
      </c>
      <c r="AC6947" s="30">
        <f t="shared" si="1500"/>
        <v>120.79</v>
      </c>
      <c r="AD6947" s="29"/>
    </row>
    <row r="6948" spans="1:30" x14ac:dyDescent="0.2">
      <c r="A6948" s="1" t="s">
        <v>227</v>
      </c>
      <c r="B6948" s="31" t="s">
        <v>8286</v>
      </c>
      <c r="C6948" s="1">
        <v>0</v>
      </c>
      <c r="D6948" s="1" t="s">
        <v>15503</v>
      </c>
      <c r="E6948" s="1" t="s">
        <v>19344</v>
      </c>
      <c r="F6948" s="1">
        <v>0</v>
      </c>
      <c r="G6948" s="19">
        <v>120</v>
      </c>
      <c r="H6948" s="29">
        <f t="shared" si="1501"/>
        <v>16393.939999999999</v>
      </c>
      <c r="I6948" s="32">
        <v>1282</v>
      </c>
      <c r="J6948" s="32">
        <v>51</v>
      </c>
      <c r="K6948" s="33">
        <f t="shared" si="1502"/>
        <v>3.9781591263650544E-2</v>
      </c>
      <c r="L6948" s="34">
        <f t="shared" si="1506"/>
        <v>20.734647567720888</v>
      </c>
      <c r="M6948" s="32">
        <v>1238</v>
      </c>
      <c r="N6948" s="32">
        <v>274</v>
      </c>
      <c r="O6948" s="33">
        <f t="shared" si="1503"/>
        <v>0.22132471728594508</v>
      </c>
      <c r="P6948" s="34">
        <f t="shared" si="1507"/>
        <v>28.721299577431846</v>
      </c>
      <c r="Q6948" s="35">
        <v>0</v>
      </c>
      <c r="R6948" s="34">
        <f t="shared" si="1508"/>
        <v>0</v>
      </c>
      <c r="S6948" s="33">
        <v>19.72</v>
      </c>
      <c r="T6948" s="34">
        <f t="shared" si="1509"/>
        <v>56.980864635010633</v>
      </c>
      <c r="U6948" s="31">
        <f t="shared" si="1504"/>
        <v>26.609202945040842</v>
      </c>
      <c r="V6948" s="32">
        <f t="shared" si="1505"/>
        <v>34113</v>
      </c>
      <c r="W6948" s="36"/>
      <c r="X6948" s="36">
        <f t="shared" si="1510"/>
        <v>4508.95</v>
      </c>
      <c r="Y6948" s="29">
        <f t="shared" si="1498"/>
        <v>20902.89</v>
      </c>
      <c r="Z6948" s="36"/>
      <c r="AA6948" s="36">
        <f t="shared" si="1497"/>
        <v>20902.89</v>
      </c>
      <c r="AB6948" s="29">
        <f t="shared" si="1499"/>
        <v>15751.99</v>
      </c>
      <c r="AC6948" s="30">
        <f t="shared" si="1500"/>
        <v>131.27000000000001</v>
      </c>
    </row>
    <row r="6949" spans="1:30" x14ac:dyDescent="0.2">
      <c r="A6949" s="1" t="s">
        <v>4363</v>
      </c>
      <c r="B6949" s="31" t="s">
        <v>8286</v>
      </c>
      <c r="C6949" s="1">
        <v>0</v>
      </c>
      <c r="D6949" s="1" t="s">
        <v>15504</v>
      </c>
      <c r="E6949" s="1" t="s">
        <v>18404</v>
      </c>
      <c r="F6949" s="1">
        <v>0</v>
      </c>
      <c r="G6949" s="19">
        <v>147</v>
      </c>
      <c r="H6949" s="29">
        <f t="shared" si="1501"/>
        <v>20082.580000000002</v>
      </c>
      <c r="I6949" s="32">
        <v>1282</v>
      </c>
      <c r="J6949" s="32">
        <v>69</v>
      </c>
      <c r="K6949" s="33">
        <f t="shared" si="1502"/>
        <v>5.3822152886115443E-2</v>
      </c>
      <c r="L6949" s="34">
        <f t="shared" si="1506"/>
        <v>28.05275847397532</v>
      </c>
      <c r="M6949" s="32">
        <v>1287</v>
      </c>
      <c r="N6949" s="32">
        <v>13</v>
      </c>
      <c r="O6949" s="33">
        <f t="shared" si="1503"/>
        <v>1.0101010101010102E-2</v>
      </c>
      <c r="P6949" s="34">
        <f t="shared" si="1507"/>
        <v>1.3108076707535439</v>
      </c>
      <c r="Q6949" s="35">
        <v>0</v>
      </c>
      <c r="R6949" s="34">
        <f t="shared" si="1508"/>
        <v>0</v>
      </c>
      <c r="S6949" s="33">
        <v>18.850000000000001</v>
      </c>
      <c r="T6949" s="34">
        <f t="shared" si="1509"/>
        <v>53.897944720056699</v>
      </c>
      <c r="U6949" s="31">
        <f t="shared" si="1504"/>
        <v>20.815377716196391</v>
      </c>
      <c r="V6949" s="32">
        <f t="shared" si="1505"/>
        <v>26685</v>
      </c>
      <c r="W6949" s="36"/>
      <c r="X6949" s="36">
        <f t="shared" si="1510"/>
        <v>3527.14</v>
      </c>
      <c r="Y6949" s="29">
        <f t="shared" si="1498"/>
        <v>23609.72</v>
      </c>
      <c r="Z6949" s="36"/>
      <c r="AA6949" s="36">
        <f t="shared" si="1497"/>
        <v>23609.72</v>
      </c>
      <c r="AB6949" s="29">
        <f t="shared" si="1499"/>
        <v>17791.8</v>
      </c>
      <c r="AC6949" s="30">
        <f t="shared" si="1500"/>
        <v>121.03</v>
      </c>
    </row>
    <row r="6950" spans="1:30" x14ac:dyDescent="0.2">
      <c r="A6950" s="1" t="s">
        <v>5949</v>
      </c>
      <c r="B6950" s="31" t="s">
        <v>8286</v>
      </c>
      <c r="C6950" s="1">
        <v>0</v>
      </c>
      <c r="D6950" s="1" t="s">
        <v>15505</v>
      </c>
      <c r="E6950" s="1" t="s">
        <v>16672</v>
      </c>
      <c r="F6950" s="1">
        <v>0</v>
      </c>
      <c r="G6950" s="19">
        <v>121</v>
      </c>
      <c r="H6950" s="29">
        <f t="shared" si="1501"/>
        <v>16530.560000000001</v>
      </c>
      <c r="I6950" s="32">
        <v>1282</v>
      </c>
      <c r="J6950" s="32">
        <v>13</v>
      </c>
      <c r="K6950" s="33">
        <f t="shared" si="1502"/>
        <v>1.0140405616224649E-2</v>
      </c>
      <c r="L6950" s="34">
        <f t="shared" si="1506"/>
        <v>5.2853023211837566</v>
      </c>
      <c r="M6950" s="32">
        <v>1237</v>
      </c>
      <c r="N6950" s="32">
        <v>26</v>
      </c>
      <c r="O6950" s="33">
        <f t="shared" si="1503"/>
        <v>2.1018593371059015E-2</v>
      </c>
      <c r="P6950" s="34">
        <f t="shared" si="1507"/>
        <v>2.7275820085041405</v>
      </c>
      <c r="Q6950" s="35">
        <v>0</v>
      </c>
      <c r="R6950" s="34">
        <f t="shared" si="1508"/>
        <v>0</v>
      </c>
      <c r="S6950" s="33">
        <v>22.1</v>
      </c>
      <c r="T6950" s="34">
        <f t="shared" si="1509"/>
        <v>65.414599574769667</v>
      </c>
      <c r="U6950" s="31">
        <f t="shared" si="1504"/>
        <v>18.35687097611439</v>
      </c>
      <c r="V6950" s="32">
        <f t="shared" si="1505"/>
        <v>23534</v>
      </c>
      <c r="W6950" s="36"/>
      <c r="X6950" s="36">
        <f t="shared" si="1510"/>
        <v>3110.65</v>
      </c>
      <c r="Y6950" s="29">
        <f t="shared" si="1498"/>
        <v>19641.210000000003</v>
      </c>
      <c r="Z6950" s="36"/>
      <c r="AA6950" s="36">
        <f t="shared" si="1497"/>
        <v>19641.210000000003</v>
      </c>
      <c r="AB6950" s="29">
        <f t="shared" si="1499"/>
        <v>14801.21</v>
      </c>
      <c r="AC6950" s="30">
        <f t="shared" si="1500"/>
        <v>122.32</v>
      </c>
      <c r="AD6950" s="29"/>
    </row>
    <row r="6951" spans="1:30" x14ac:dyDescent="0.2">
      <c r="A6951" s="1" t="s">
        <v>6093</v>
      </c>
      <c r="B6951" s="31" t="s">
        <v>8286</v>
      </c>
      <c r="C6951" s="1">
        <v>0</v>
      </c>
      <c r="D6951" s="1" t="s">
        <v>15506</v>
      </c>
      <c r="E6951" s="1" t="s">
        <v>19250</v>
      </c>
      <c r="F6951" s="1">
        <v>0</v>
      </c>
      <c r="G6951" s="19">
        <v>119</v>
      </c>
      <c r="H6951" s="29">
        <f t="shared" si="1501"/>
        <v>16257.33</v>
      </c>
      <c r="I6951" s="32">
        <v>1282</v>
      </c>
      <c r="J6951" s="32">
        <v>64</v>
      </c>
      <c r="K6951" s="33">
        <f t="shared" si="1502"/>
        <v>4.9921996879875197E-2</v>
      </c>
      <c r="L6951" s="34">
        <f t="shared" si="1506"/>
        <v>26.019949888904648</v>
      </c>
      <c r="M6951" s="32">
        <v>1256</v>
      </c>
      <c r="N6951" s="32">
        <v>75</v>
      </c>
      <c r="O6951" s="33">
        <f t="shared" si="1503"/>
        <v>5.9713375796178345E-2</v>
      </c>
      <c r="P6951" s="34">
        <f t="shared" si="1507"/>
        <v>7.7490023529817371</v>
      </c>
      <c r="Q6951" s="35">
        <v>0</v>
      </c>
      <c r="R6951" s="34">
        <f t="shared" si="1508"/>
        <v>0</v>
      </c>
      <c r="S6951" s="33">
        <v>23.74</v>
      </c>
      <c r="T6951" s="34">
        <f t="shared" si="1509"/>
        <v>71.226080793763273</v>
      </c>
      <c r="U6951" s="31">
        <f t="shared" si="1504"/>
        <v>26.248758258912414</v>
      </c>
      <c r="V6951" s="32">
        <f t="shared" si="1505"/>
        <v>33651</v>
      </c>
      <c r="W6951" s="36"/>
      <c r="X6951" s="36">
        <f t="shared" si="1510"/>
        <v>4447.88</v>
      </c>
      <c r="Y6951" s="29">
        <f t="shared" si="1498"/>
        <v>20705.21</v>
      </c>
      <c r="Z6951" s="36"/>
      <c r="AA6951" s="36">
        <f t="shared" si="1497"/>
        <v>20705.21</v>
      </c>
      <c r="AB6951" s="29">
        <f t="shared" si="1499"/>
        <v>15603.02</v>
      </c>
      <c r="AC6951" s="30">
        <f t="shared" si="1500"/>
        <v>131.12</v>
      </c>
    </row>
    <row r="6952" spans="1:30" x14ac:dyDescent="0.2">
      <c r="A6952" s="1" t="s">
        <v>8273</v>
      </c>
      <c r="B6952" s="31" t="s">
        <v>8286</v>
      </c>
      <c r="C6952" s="1">
        <v>0</v>
      </c>
      <c r="D6952" s="1" t="s">
        <v>15507</v>
      </c>
      <c r="E6952" s="1" t="s">
        <v>18197</v>
      </c>
      <c r="F6952" s="1">
        <v>0</v>
      </c>
      <c r="G6952" s="19">
        <v>119</v>
      </c>
      <c r="H6952" s="29">
        <f t="shared" si="1501"/>
        <v>16257.33</v>
      </c>
      <c r="I6952" s="32">
        <v>1282</v>
      </c>
      <c r="J6952" s="32">
        <v>43</v>
      </c>
      <c r="K6952" s="33">
        <f t="shared" si="1502"/>
        <v>3.3541341653666144E-2</v>
      </c>
      <c r="L6952" s="34">
        <f t="shared" si="1506"/>
        <v>17.482153831607807</v>
      </c>
      <c r="M6952" s="32">
        <v>1257</v>
      </c>
      <c r="N6952" s="32">
        <v>132</v>
      </c>
      <c r="O6952" s="33">
        <f t="shared" si="1503"/>
        <v>0.10501193317422435</v>
      </c>
      <c r="P6952" s="34">
        <f t="shared" si="1507"/>
        <v>13.627394305017749</v>
      </c>
      <c r="Q6952" s="35">
        <v>0.27</v>
      </c>
      <c r="R6952" s="34">
        <f t="shared" si="1508"/>
        <v>27</v>
      </c>
      <c r="S6952" s="33">
        <v>21.73</v>
      </c>
      <c r="T6952" s="34">
        <f t="shared" si="1509"/>
        <v>64.103472714386967</v>
      </c>
      <c r="U6952" s="31">
        <f t="shared" si="1504"/>
        <v>30.553255212753129</v>
      </c>
      <c r="V6952" s="32">
        <f t="shared" si="1505"/>
        <v>39169</v>
      </c>
      <c r="W6952" s="36"/>
      <c r="X6952" s="36">
        <f t="shared" si="1510"/>
        <v>5177.2299999999996</v>
      </c>
      <c r="Y6952" s="29">
        <f t="shared" si="1498"/>
        <v>21434.559999999998</v>
      </c>
      <c r="Z6952" s="36"/>
      <c r="AA6952" s="36">
        <f t="shared" si="1497"/>
        <v>21434.559999999998</v>
      </c>
      <c r="AB6952" s="29">
        <f t="shared" si="1499"/>
        <v>16152.65</v>
      </c>
      <c r="AC6952" s="30">
        <f t="shared" si="1500"/>
        <v>135.74</v>
      </c>
    </row>
    <row r="6953" spans="1:30" x14ac:dyDescent="0.2">
      <c r="A6953" s="1" t="s">
        <v>882</v>
      </c>
      <c r="B6953" s="31" t="s">
        <v>8286</v>
      </c>
      <c r="C6953" s="1">
        <v>0</v>
      </c>
      <c r="D6953" s="1" t="s">
        <v>15508</v>
      </c>
      <c r="E6953" s="1" t="s">
        <v>19345</v>
      </c>
      <c r="F6953" s="1">
        <v>0</v>
      </c>
      <c r="G6953" s="19">
        <v>132</v>
      </c>
      <c r="H6953" s="29">
        <f t="shared" si="1501"/>
        <v>18033.34</v>
      </c>
      <c r="I6953" s="32">
        <v>1283</v>
      </c>
      <c r="J6953" s="32">
        <v>36</v>
      </c>
      <c r="K6953" s="33">
        <f t="shared" si="1502"/>
        <v>2.8059236165237724E-2</v>
      </c>
      <c r="L6953" s="34">
        <f t="shared" si="1506"/>
        <v>14.624814001275418</v>
      </c>
      <c r="M6953" s="32">
        <v>1282</v>
      </c>
      <c r="N6953" s="32">
        <v>114</v>
      </c>
      <c r="O6953" s="33">
        <f t="shared" si="1503"/>
        <v>8.8923556942277687E-2</v>
      </c>
      <c r="P6953" s="34">
        <f t="shared" si="1507"/>
        <v>11.539606374512084</v>
      </c>
      <c r="Q6953" s="35">
        <v>1</v>
      </c>
      <c r="R6953" s="34">
        <f t="shared" si="1508"/>
        <v>100</v>
      </c>
      <c r="S6953" s="33">
        <v>20.69</v>
      </c>
      <c r="T6953" s="34">
        <f t="shared" si="1509"/>
        <v>60.418143160878813</v>
      </c>
      <c r="U6953" s="31">
        <f t="shared" si="1504"/>
        <v>46.645640884166582</v>
      </c>
      <c r="V6953" s="32">
        <f t="shared" si="1505"/>
        <v>59846</v>
      </c>
      <c r="W6953" s="36"/>
      <c r="X6953" s="36">
        <f t="shared" si="1510"/>
        <v>7910.25</v>
      </c>
      <c r="Y6953" s="29">
        <f t="shared" si="1498"/>
        <v>25943.59</v>
      </c>
      <c r="Z6953" s="36"/>
      <c r="AA6953" s="36">
        <f t="shared" si="1497"/>
        <v>25943.59</v>
      </c>
      <c r="AB6953" s="29">
        <f t="shared" si="1499"/>
        <v>19550.560000000001</v>
      </c>
      <c r="AC6953" s="30">
        <f t="shared" si="1500"/>
        <v>148.11000000000001</v>
      </c>
      <c r="AD6953" s="29"/>
    </row>
    <row r="6954" spans="1:30" x14ac:dyDescent="0.2">
      <c r="A6954" s="1" t="s">
        <v>2757</v>
      </c>
      <c r="B6954" s="31" t="s">
        <v>8286</v>
      </c>
      <c r="C6954" s="1">
        <v>0</v>
      </c>
      <c r="D6954" s="1" t="s">
        <v>15509</v>
      </c>
      <c r="E6954" s="1" t="s">
        <v>16622</v>
      </c>
      <c r="F6954" s="1">
        <v>0</v>
      </c>
      <c r="G6954" s="19">
        <v>125</v>
      </c>
      <c r="H6954" s="29">
        <f t="shared" si="1501"/>
        <v>17077.02</v>
      </c>
      <c r="I6954" s="32">
        <v>1283</v>
      </c>
      <c r="J6954" s="32">
        <v>56</v>
      </c>
      <c r="K6954" s="33">
        <f t="shared" si="1502"/>
        <v>4.3647700701480906E-2</v>
      </c>
      <c r="L6954" s="34">
        <f t="shared" si="1506"/>
        <v>22.749710668650653</v>
      </c>
      <c r="M6954" s="32">
        <v>1253</v>
      </c>
      <c r="N6954" s="32">
        <v>177</v>
      </c>
      <c r="O6954" s="33">
        <f t="shared" si="1503"/>
        <v>0.14126097366320831</v>
      </c>
      <c r="P6954" s="34">
        <f t="shared" si="1507"/>
        <v>18.331430817728929</v>
      </c>
      <c r="Q6954" s="35">
        <v>0</v>
      </c>
      <c r="R6954" s="34">
        <f t="shared" si="1508"/>
        <v>0</v>
      </c>
      <c r="S6954" s="33">
        <v>22.51</v>
      </c>
      <c r="T6954" s="34">
        <f t="shared" si="1509"/>
        <v>66.867469879518083</v>
      </c>
      <c r="U6954" s="31">
        <f t="shared" si="1504"/>
        <v>26.987152841474416</v>
      </c>
      <c r="V6954" s="32">
        <f t="shared" si="1505"/>
        <v>34625</v>
      </c>
      <c r="W6954" s="36"/>
      <c r="X6954" s="36">
        <f t="shared" si="1510"/>
        <v>4576.62</v>
      </c>
      <c r="Y6954" s="29">
        <f t="shared" si="1498"/>
        <v>21653.64</v>
      </c>
      <c r="Z6954" s="36"/>
      <c r="AA6954" s="36">
        <f t="shared" si="1497"/>
        <v>21653.64</v>
      </c>
      <c r="AB6954" s="29">
        <f t="shared" si="1499"/>
        <v>16317.74</v>
      </c>
      <c r="AC6954" s="30">
        <f t="shared" si="1500"/>
        <v>130.54</v>
      </c>
    </row>
    <row r="6955" spans="1:30" x14ac:dyDescent="0.2">
      <c r="A6955" s="1" t="s">
        <v>3149</v>
      </c>
      <c r="B6955" s="31" t="s">
        <v>8291</v>
      </c>
      <c r="C6955" s="1">
        <v>0</v>
      </c>
      <c r="D6955" s="1" t="s">
        <v>9205</v>
      </c>
      <c r="E6955" s="1" t="s">
        <v>18287</v>
      </c>
      <c r="F6955" s="1">
        <v>0</v>
      </c>
      <c r="G6955" s="19">
        <v>95</v>
      </c>
      <c r="H6955" s="29">
        <f t="shared" si="1501"/>
        <v>12978.54</v>
      </c>
      <c r="I6955" s="32">
        <v>1283</v>
      </c>
      <c r="J6955" s="32">
        <v>23</v>
      </c>
      <c r="K6955" s="33">
        <f t="shared" si="1502"/>
        <v>1.7926734216679657E-2</v>
      </c>
      <c r="L6955" s="34">
        <f t="shared" si="1506"/>
        <v>9.3436311674815169</v>
      </c>
      <c r="M6955" s="32">
        <v>1214</v>
      </c>
      <c r="N6955" s="32">
        <v>77</v>
      </c>
      <c r="O6955" s="33">
        <f t="shared" si="1503"/>
        <v>6.3426688632619438E-2</v>
      </c>
      <c r="P6955" s="34">
        <f t="shared" si="1507"/>
        <v>8.230878809023281</v>
      </c>
      <c r="Q6955" s="35">
        <v>0</v>
      </c>
      <c r="R6955" s="34">
        <f t="shared" si="1508"/>
        <v>0</v>
      </c>
      <c r="S6955" s="33">
        <v>23.33</v>
      </c>
      <c r="T6955" s="34">
        <f t="shared" si="1509"/>
        <v>69.773210489014886</v>
      </c>
      <c r="U6955" s="31">
        <f t="shared" si="1504"/>
        <v>21.836930116379921</v>
      </c>
      <c r="V6955" s="32">
        <f t="shared" si="1505"/>
        <v>28017</v>
      </c>
      <c r="W6955" s="36"/>
      <c r="X6955" s="36">
        <f t="shared" si="1510"/>
        <v>3703.2</v>
      </c>
      <c r="Y6955" s="29">
        <f t="shared" si="1498"/>
        <v>16681.740000000002</v>
      </c>
      <c r="Z6955" s="36"/>
      <c r="AA6955" s="36">
        <f t="shared" si="1497"/>
        <v>16681.740000000002</v>
      </c>
      <c r="AB6955" s="29">
        <f t="shared" si="1499"/>
        <v>12571.02</v>
      </c>
      <c r="AC6955" s="30">
        <f t="shared" si="1500"/>
        <v>132.33000000000001</v>
      </c>
      <c r="AD6955" s="29"/>
    </row>
    <row r="6956" spans="1:30" x14ac:dyDescent="0.2">
      <c r="A6956" s="1" t="s">
        <v>3653</v>
      </c>
      <c r="B6956" s="31" t="s">
        <v>8286</v>
      </c>
      <c r="C6956" s="1">
        <v>0</v>
      </c>
      <c r="D6956" s="1" t="s">
        <v>15510</v>
      </c>
      <c r="E6956" s="1" t="s">
        <v>16641</v>
      </c>
      <c r="F6956" s="1">
        <v>0</v>
      </c>
      <c r="G6956" s="19">
        <v>123</v>
      </c>
      <c r="H6956" s="29">
        <f t="shared" si="1501"/>
        <v>16803.79</v>
      </c>
      <c r="I6956" s="32">
        <v>1283</v>
      </c>
      <c r="J6956" s="32">
        <v>53</v>
      </c>
      <c r="K6956" s="33">
        <f t="shared" si="1502"/>
        <v>4.1309431021044424E-2</v>
      </c>
      <c r="L6956" s="34">
        <f t="shared" si="1506"/>
        <v>21.530976168544367</v>
      </c>
      <c r="M6956" s="32">
        <v>1248</v>
      </c>
      <c r="N6956" s="32">
        <v>395</v>
      </c>
      <c r="O6956" s="33">
        <f t="shared" si="1503"/>
        <v>0.31650641025641024</v>
      </c>
      <c r="P6956" s="34">
        <f t="shared" si="1507"/>
        <v>41.073024010270295</v>
      </c>
      <c r="Q6956" s="35">
        <v>0</v>
      </c>
      <c r="R6956" s="34">
        <f t="shared" si="1508"/>
        <v>0</v>
      </c>
      <c r="S6956" s="33">
        <v>23.76</v>
      </c>
      <c r="T6956" s="34">
        <f t="shared" si="1509"/>
        <v>71.296952515946145</v>
      </c>
      <c r="U6956" s="31">
        <f t="shared" si="1504"/>
        <v>33.475238173690201</v>
      </c>
      <c r="V6956" s="32">
        <f t="shared" si="1505"/>
        <v>42949</v>
      </c>
      <c r="W6956" s="36"/>
      <c r="X6956" s="36">
        <f t="shared" si="1510"/>
        <v>5676.86</v>
      </c>
      <c r="Y6956" s="29">
        <f t="shared" si="1498"/>
        <v>22480.65</v>
      </c>
      <c r="Z6956" s="36"/>
      <c r="AA6956" s="36">
        <f t="shared" si="1497"/>
        <v>22480.65</v>
      </c>
      <c r="AB6956" s="29">
        <f t="shared" si="1499"/>
        <v>16940.96</v>
      </c>
      <c r="AC6956" s="30">
        <f t="shared" si="1500"/>
        <v>137.72999999999999</v>
      </c>
      <c r="AD6956" s="29"/>
    </row>
    <row r="6957" spans="1:30" x14ac:dyDescent="0.2">
      <c r="A6957" s="1" t="s">
        <v>4560</v>
      </c>
      <c r="B6957" s="31" t="s">
        <v>8291</v>
      </c>
      <c r="C6957" s="1">
        <v>0</v>
      </c>
      <c r="D6957" s="1" t="s">
        <v>15511</v>
      </c>
      <c r="E6957" s="1" t="s">
        <v>16646</v>
      </c>
      <c r="F6957" s="1">
        <v>0</v>
      </c>
      <c r="G6957" s="19">
        <v>84</v>
      </c>
      <c r="H6957" s="29">
        <f t="shared" si="1501"/>
        <v>11475.76</v>
      </c>
      <c r="I6957" s="32">
        <v>1283</v>
      </c>
      <c r="J6957" s="32">
        <v>0</v>
      </c>
      <c r="K6957" s="33">
        <f t="shared" si="1502"/>
        <v>0</v>
      </c>
      <c r="L6957" s="34">
        <f t="shared" si="1506"/>
        <v>0</v>
      </c>
      <c r="M6957" s="32">
        <v>1197</v>
      </c>
      <c r="N6957" s="32">
        <v>6</v>
      </c>
      <c r="O6957" s="33">
        <f t="shared" si="1503"/>
        <v>5.0125313283208017E-3</v>
      </c>
      <c r="P6957" s="34">
        <f t="shared" si="1507"/>
        <v>0.65047598699048026</v>
      </c>
      <c r="Q6957" s="35">
        <v>0</v>
      </c>
      <c r="R6957" s="34">
        <f t="shared" si="1508"/>
        <v>0</v>
      </c>
      <c r="S6957" s="33">
        <v>25.66</v>
      </c>
      <c r="T6957" s="34">
        <f t="shared" si="1509"/>
        <v>78.029766123316804</v>
      </c>
      <c r="U6957" s="31">
        <f t="shared" si="1504"/>
        <v>19.670060527576823</v>
      </c>
      <c r="V6957" s="32">
        <f t="shared" si="1505"/>
        <v>25237</v>
      </c>
      <c r="W6957" s="36"/>
      <c r="X6957" s="36">
        <f t="shared" si="1510"/>
        <v>3335.75</v>
      </c>
      <c r="Y6957" s="29">
        <f t="shared" si="1498"/>
        <v>14811.51</v>
      </c>
      <c r="Z6957" s="36"/>
      <c r="AA6957" s="36">
        <f t="shared" si="1497"/>
        <v>14811.51</v>
      </c>
      <c r="AB6957" s="29">
        <f t="shared" si="1499"/>
        <v>11161.65</v>
      </c>
      <c r="AC6957" s="30">
        <f t="shared" si="1500"/>
        <v>132.88</v>
      </c>
      <c r="AD6957" s="29"/>
    </row>
    <row r="6958" spans="1:30" x14ac:dyDescent="0.2">
      <c r="A6958" s="1" t="s">
        <v>6287</v>
      </c>
      <c r="B6958" s="31" t="s">
        <v>8287</v>
      </c>
      <c r="C6958" s="1">
        <v>0</v>
      </c>
      <c r="D6958" s="1" t="s">
        <v>15512</v>
      </c>
      <c r="E6958" s="1" t="s">
        <v>16672</v>
      </c>
      <c r="F6958" s="1">
        <v>0</v>
      </c>
      <c r="G6958" s="19">
        <v>139</v>
      </c>
      <c r="H6958" s="29">
        <f t="shared" si="1501"/>
        <v>18989.650000000001</v>
      </c>
      <c r="I6958" s="32">
        <v>1283</v>
      </c>
      <c r="J6958" s="32">
        <v>48</v>
      </c>
      <c r="K6958" s="33">
        <f t="shared" si="1502"/>
        <v>3.7412314886983634E-2</v>
      </c>
      <c r="L6958" s="34">
        <f t="shared" si="1506"/>
        <v>19.499752001700561</v>
      </c>
      <c r="M6958" s="32">
        <v>1249</v>
      </c>
      <c r="N6958" s="32">
        <v>168</v>
      </c>
      <c r="O6958" s="33">
        <f t="shared" si="1503"/>
        <v>0.13450760608486789</v>
      </c>
      <c r="P6958" s="34">
        <f t="shared" si="1507"/>
        <v>17.455046581243344</v>
      </c>
      <c r="Q6958" s="35">
        <v>0</v>
      </c>
      <c r="R6958" s="34">
        <f t="shared" si="1508"/>
        <v>0</v>
      </c>
      <c r="S6958" s="33">
        <v>21.38</v>
      </c>
      <c r="T6958" s="34">
        <f t="shared" si="1509"/>
        <v>62.863217576187104</v>
      </c>
      <c r="U6958" s="31">
        <f t="shared" si="1504"/>
        <v>24.954504039782755</v>
      </c>
      <c r="V6958" s="32">
        <f t="shared" si="1505"/>
        <v>32017</v>
      </c>
      <c r="W6958" s="36"/>
      <c r="X6958" s="36">
        <f t="shared" si="1510"/>
        <v>4231.8999999999996</v>
      </c>
      <c r="Y6958" s="29">
        <f t="shared" si="1498"/>
        <v>23221.550000000003</v>
      </c>
      <c r="Z6958" s="36"/>
      <c r="AA6958" s="36">
        <f t="shared" si="1497"/>
        <v>23221.550000000003</v>
      </c>
      <c r="AB6958" s="29">
        <f t="shared" si="1499"/>
        <v>17499.28</v>
      </c>
      <c r="AC6958" s="30">
        <f t="shared" si="1500"/>
        <v>125.89</v>
      </c>
      <c r="AD6958" s="29"/>
    </row>
    <row r="6959" spans="1:30" x14ac:dyDescent="0.2">
      <c r="A6959" s="1" t="s">
        <v>714</v>
      </c>
      <c r="B6959" s="31" t="s">
        <v>8286</v>
      </c>
      <c r="C6959" s="1">
        <v>0</v>
      </c>
      <c r="D6959" s="1" t="s">
        <v>15513</v>
      </c>
      <c r="E6959" s="1" t="s">
        <v>19346</v>
      </c>
      <c r="F6959" s="1">
        <v>0</v>
      </c>
      <c r="G6959" s="19">
        <v>109</v>
      </c>
      <c r="H6959" s="29">
        <f t="shared" si="1501"/>
        <v>14891.17</v>
      </c>
      <c r="I6959" s="32">
        <v>1284</v>
      </c>
      <c r="J6959" s="32">
        <v>46</v>
      </c>
      <c r="K6959" s="33">
        <f t="shared" si="1502"/>
        <v>3.5825545171339561E-2</v>
      </c>
      <c r="L6959" s="34">
        <f t="shared" si="1506"/>
        <v>18.67270839233456</v>
      </c>
      <c r="M6959" s="32">
        <v>1256</v>
      </c>
      <c r="N6959" s="32">
        <v>125</v>
      </c>
      <c r="O6959" s="33">
        <f t="shared" si="1503"/>
        <v>9.9522292993630579E-2</v>
      </c>
      <c r="P6959" s="34">
        <f t="shared" si="1507"/>
        <v>12.915003921636229</v>
      </c>
      <c r="Q6959" s="35">
        <v>0</v>
      </c>
      <c r="R6959" s="34">
        <f t="shared" si="1508"/>
        <v>0</v>
      </c>
      <c r="S6959" s="33">
        <v>21.4</v>
      </c>
      <c r="T6959" s="34">
        <f t="shared" si="1509"/>
        <v>62.93408929836994</v>
      </c>
      <c r="U6959" s="31">
        <f t="shared" si="1504"/>
        <v>23.630450403085185</v>
      </c>
      <c r="V6959" s="32">
        <f t="shared" si="1505"/>
        <v>30341</v>
      </c>
      <c r="W6959" s="36"/>
      <c r="X6959" s="36">
        <f t="shared" si="1510"/>
        <v>4010.38</v>
      </c>
      <c r="Y6959" s="29">
        <f t="shared" si="1498"/>
        <v>18901.55</v>
      </c>
      <c r="Z6959" s="36"/>
      <c r="AA6959" s="36">
        <f t="shared" si="1497"/>
        <v>18901.55</v>
      </c>
      <c r="AB6959" s="29">
        <f t="shared" si="1499"/>
        <v>14243.82</v>
      </c>
      <c r="AC6959" s="30">
        <f t="shared" si="1500"/>
        <v>130.68</v>
      </c>
      <c r="AD6959" s="29"/>
    </row>
    <row r="6960" spans="1:30" x14ac:dyDescent="0.2">
      <c r="A6960" s="1" t="s">
        <v>1229</v>
      </c>
      <c r="B6960" s="31" t="s">
        <v>8287</v>
      </c>
      <c r="C6960" s="1">
        <v>0</v>
      </c>
      <c r="D6960" s="1" t="s">
        <v>15514</v>
      </c>
      <c r="E6960" s="1" t="s">
        <v>19347</v>
      </c>
      <c r="F6960" s="1">
        <v>0</v>
      </c>
      <c r="G6960" s="19">
        <v>125</v>
      </c>
      <c r="H6960" s="29">
        <f t="shared" si="1501"/>
        <v>17077.02</v>
      </c>
      <c r="I6960" s="32">
        <v>1284</v>
      </c>
      <c r="J6960" s="32">
        <v>21</v>
      </c>
      <c r="K6960" s="33">
        <f t="shared" si="1502"/>
        <v>1.6355140186915886E-2</v>
      </c>
      <c r="L6960" s="34">
        <f t="shared" si="1506"/>
        <v>8.5244973095440386</v>
      </c>
      <c r="M6960" s="32">
        <v>1174</v>
      </c>
      <c r="N6960" s="32">
        <v>180</v>
      </c>
      <c r="O6960" s="33">
        <f t="shared" si="1503"/>
        <v>0.15332197614991483</v>
      </c>
      <c r="P6960" s="34">
        <f t="shared" si="1507"/>
        <v>19.896586620807621</v>
      </c>
      <c r="Q6960" s="35">
        <v>0</v>
      </c>
      <c r="R6960" s="34">
        <f t="shared" si="1508"/>
        <v>0</v>
      </c>
      <c r="S6960" s="33">
        <v>20.059999999999999</v>
      </c>
      <c r="T6960" s="34">
        <f t="shared" si="1509"/>
        <v>58.18568391211906</v>
      </c>
      <c r="U6960" s="31">
        <f t="shared" si="1504"/>
        <v>21.651691960617679</v>
      </c>
      <c r="V6960" s="32">
        <f t="shared" si="1505"/>
        <v>27801</v>
      </c>
      <c r="W6960" s="36"/>
      <c r="X6960" s="36">
        <f t="shared" si="1510"/>
        <v>3674.65</v>
      </c>
      <c r="Y6960" s="29">
        <f t="shared" si="1498"/>
        <v>20751.670000000002</v>
      </c>
      <c r="Z6960" s="36"/>
      <c r="AA6960" s="36">
        <f t="shared" si="1497"/>
        <v>20751.670000000002</v>
      </c>
      <c r="AB6960" s="29">
        <f t="shared" si="1499"/>
        <v>15638.03</v>
      </c>
      <c r="AC6960" s="30">
        <f t="shared" si="1500"/>
        <v>125.1</v>
      </c>
      <c r="AD6960" s="29"/>
    </row>
    <row r="6961" spans="1:30" x14ac:dyDescent="0.2">
      <c r="A6961" s="1" t="s">
        <v>1374</v>
      </c>
      <c r="B6961" s="31" t="s">
        <v>8291</v>
      </c>
      <c r="C6961" s="1">
        <v>0</v>
      </c>
      <c r="D6961" s="1" t="s">
        <v>15515</v>
      </c>
      <c r="E6961" s="1" t="s">
        <v>16602</v>
      </c>
      <c r="F6961" s="1">
        <v>0</v>
      </c>
      <c r="G6961" s="19">
        <v>94</v>
      </c>
      <c r="H6961" s="29">
        <f t="shared" si="1501"/>
        <v>12841.92</v>
      </c>
      <c r="I6961" s="32">
        <v>1284</v>
      </c>
      <c r="J6961" s="32">
        <v>2</v>
      </c>
      <c r="K6961" s="33">
        <f t="shared" si="1502"/>
        <v>1.557632398753894E-3</v>
      </c>
      <c r="L6961" s="34">
        <f t="shared" si="1506"/>
        <v>0.81185688662324174</v>
      </c>
      <c r="M6961" s="32">
        <v>1126</v>
      </c>
      <c r="N6961" s="32">
        <v>30</v>
      </c>
      <c r="O6961" s="33">
        <f t="shared" si="1503"/>
        <v>2.664298401420959E-2</v>
      </c>
      <c r="P6961" s="34">
        <f t="shared" si="1507"/>
        <v>3.4574589539414071</v>
      </c>
      <c r="Q6961" s="35">
        <v>0</v>
      </c>
      <c r="R6961" s="34">
        <f t="shared" si="1508"/>
        <v>0</v>
      </c>
      <c r="S6961" s="33">
        <v>22.93</v>
      </c>
      <c r="T6961" s="34">
        <f t="shared" si="1509"/>
        <v>68.355776045357899</v>
      </c>
      <c r="U6961" s="31">
        <f t="shared" si="1504"/>
        <v>18.156272971480636</v>
      </c>
      <c r="V6961" s="32">
        <f t="shared" si="1505"/>
        <v>23313</v>
      </c>
      <c r="W6961" s="36"/>
      <c r="X6961" s="36">
        <f t="shared" si="1510"/>
        <v>3081.44</v>
      </c>
      <c r="Y6961" s="29">
        <f t="shared" si="1498"/>
        <v>15923.36</v>
      </c>
      <c r="Z6961" s="36"/>
      <c r="AA6961" s="36">
        <f t="shared" si="1497"/>
        <v>15923.36</v>
      </c>
      <c r="AB6961" s="29">
        <f t="shared" si="1499"/>
        <v>11999.52</v>
      </c>
      <c r="AC6961" s="30">
        <f t="shared" si="1500"/>
        <v>127.65</v>
      </c>
    </row>
    <row r="6962" spans="1:30" x14ac:dyDescent="0.2">
      <c r="A6962" s="1" t="s">
        <v>2532</v>
      </c>
      <c r="B6962" s="31" t="s">
        <v>8286</v>
      </c>
      <c r="C6962" s="1">
        <v>0</v>
      </c>
      <c r="D6962" s="1" t="s">
        <v>15516</v>
      </c>
      <c r="E6962" s="1" t="s">
        <v>19348</v>
      </c>
      <c r="F6962" s="1">
        <v>0</v>
      </c>
      <c r="G6962" s="19">
        <v>122</v>
      </c>
      <c r="H6962" s="29">
        <f t="shared" si="1501"/>
        <v>16667.18</v>
      </c>
      <c r="I6962" s="32">
        <v>1284</v>
      </c>
      <c r="J6962" s="32">
        <v>37</v>
      </c>
      <c r="K6962" s="33">
        <f t="shared" si="1502"/>
        <v>2.881619937694704E-2</v>
      </c>
      <c r="L6962" s="34">
        <f t="shared" si="1506"/>
        <v>15.019352402529973</v>
      </c>
      <c r="M6962" s="32">
        <v>1288</v>
      </c>
      <c r="N6962" s="32">
        <v>196</v>
      </c>
      <c r="O6962" s="33">
        <f t="shared" si="1503"/>
        <v>0.15217391304347827</v>
      </c>
      <c r="P6962" s="34">
        <f t="shared" si="1507"/>
        <v>19.74760251809143</v>
      </c>
      <c r="Q6962" s="35">
        <v>0</v>
      </c>
      <c r="R6962" s="34">
        <f t="shared" si="1508"/>
        <v>0</v>
      </c>
      <c r="S6962" s="33">
        <v>21.05</v>
      </c>
      <c r="T6962" s="34">
        <f t="shared" si="1509"/>
        <v>61.693834160170091</v>
      </c>
      <c r="U6962" s="31">
        <f t="shared" si="1504"/>
        <v>24.115197270197875</v>
      </c>
      <c r="V6962" s="32">
        <f t="shared" si="1505"/>
        <v>30964</v>
      </c>
      <c r="W6962" s="36"/>
      <c r="X6962" s="36">
        <f t="shared" si="1510"/>
        <v>4092.72</v>
      </c>
      <c r="Y6962" s="29">
        <f t="shared" si="1498"/>
        <v>20759.900000000001</v>
      </c>
      <c r="Z6962" s="36"/>
      <c r="AA6962" s="36">
        <f t="shared" si="1497"/>
        <v>20759.900000000001</v>
      </c>
      <c r="AB6962" s="29">
        <f t="shared" si="1499"/>
        <v>15644.24</v>
      </c>
      <c r="AC6962" s="30">
        <f t="shared" si="1500"/>
        <v>128.22999999999999</v>
      </c>
      <c r="AD6962" s="29"/>
    </row>
    <row r="6963" spans="1:30" x14ac:dyDescent="0.2">
      <c r="A6963" s="1" t="s">
        <v>3877</v>
      </c>
      <c r="B6963" s="31" t="s">
        <v>8292</v>
      </c>
      <c r="C6963" s="1">
        <v>0</v>
      </c>
      <c r="D6963" s="1" t="s">
        <v>15517</v>
      </c>
      <c r="E6963" s="1" t="s">
        <v>16641</v>
      </c>
      <c r="F6963" s="1">
        <v>0</v>
      </c>
      <c r="G6963" s="19">
        <v>143</v>
      </c>
      <c r="H6963" s="29">
        <f t="shared" si="1501"/>
        <v>19536.12</v>
      </c>
      <c r="I6963" s="32">
        <v>1284</v>
      </c>
      <c r="J6963" s="32">
        <v>85</v>
      </c>
      <c r="K6963" s="33">
        <f t="shared" si="1502"/>
        <v>6.6199376947040492E-2</v>
      </c>
      <c r="L6963" s="34">
        <f t="shared" si="1506"/>
        <v>34.503917681487771</v>
      </c>
      <c r="M6963" s="32">
        <v>1318</v>
      </c>
      <c r="N6963" s="32">
        <v>155</v>
      </c>
      <c r="O6963" s="33">
        <f t="shared" si="1503"/>
        <v>0.11760242792109256</v>
      </c>
      <c r="P6963" s="34">
        <f t="shared" si="1507"/>
        <v>15.261262297202677</v>
      </c>
      <c r="Q6963" s="35">
        <v>0</v>
      </c>
      <c r="R6963" s="34">
        <f t="shared" si="1508"/>
        <v>0</v>
      </c>
      <c r="S6963" s="33">
        <v>24.69</v>
      </c>
      <c r="T6963" s="34">
        <f t="shared" si="1509"/>
        <v>74.592487597448624</v>
      </c>
      <c r="U6963" s="31">
        <f t="shared" si="1504"/>
        <v>31.08941689403477</v>
      </c>
      <c r="V6963" s="32">
        <f t="shared" si="1505"/>
        <v>39919</v>
      </c>
      <c r="W6963" s="36"/>
      <c r="X6963" s="36">
        <f t="shared" si="1510"/>
        <v>5276.36</v>
      </c>
      <c r="Y6963" s="29">
        <f t="shared" si="1498"/>
        <v>24812.48</v>
      </c>
      <c r="Z6963" s="36"/>
      <c r="AA6963" s="36">
        <f t="shared" si="1497"/>
        <v>24812.48</v>
      </c>
      <c r="AB6963" s="29">
        <f t="shared" si="1499"/>
        <v>18698.18</v>
      </c>
      <c r="AC6963" s="30">
        <f t="shared" si="1500"/>
        <v>130.76</v>
      </c>
    </row>
    <row r="6964" spans="1:30" x14ac:dyDescent="0.2">
      <c r="A6964" s="1" t="s">
        <v>6431</v>
      </c>
      <c r="B6964" s="31" t="s">
        <v>8286</v>
      </c>
      <c r="C6964" s="1">
        <v>0</v>
      </c>
      <c r="D6964" s="1" t="s">
        <v>15518</v>
      </c>
      <c r="E6964" s="1" t="s">
        <v>19349</v>
      </c>
      <c r="F6964" s="1">
        <v>0</v>
      </c>
      <c r="G6964" s="19">
        <v>115</v>
      </c>
      <c r="H6964" s="29">
        <f t="shared" si="1501"/>
        <v>15710.86</v>
      </c>
      <c r="I6964" s="32">
        <v>1284</v>
      </c>
      <c r="J6964" s="32">
        <v>35</v>
      </c>
      <c r="K6964" s="33">
        <f t="shared" si="1502"/>
        <v>2.7258566978193146E-2</v>
      </c>
      <c r="L6964" s="34">
        <f t="shared" si="1506"/>
        <v>14.207495515906729</v>
      </c>
      <c r="M6964" s="32">
        <v>1286</v>
      </c>
      <c r="N6964" s="32">
        <v>133</v>
      </c>
      <c r="O6964" s="33">
        <f t="shared" si="1503"/>
        <v>0.10342146189735614</v>
      </c>
      <c r="P6964" s="34">
        <f t="shared" si="1507"/>
        <v>13.420998911984377</v>
      </c>
      <c r="Q6964" s="35">
        <v>0</v>
      </c>
      <c r="R6964" s="34">
        <f t="shared" si="1508"/>
        <v>0</v>
      </c>
      <c r="S6964" s="33">
        <v>20.71</v>
      </c>
      <c r="T6964" s="34">
        <f t="shared" si="1509"/>
        <v>60.489014883061664</v>
      </c>
      <c r="U6964" s="31">
        <f t="shared" si="1504"/>
        <v>22.029377327738192</v>
      </c>
      <c r="V6964" s="32">
        <f t="shared" si="1505"/>
        <v>28286</v>
      </c>
      <c r="W6964" s="36"/>
      <c r="X6964" s="36">
        <f t="shared" si="1510"/>
        <v>3738.75</v>
      </c>
      <c r="Y6964" s="29">
        <f t="shared" si="1498"/>
        <v>19449.61</v>
      </c>
      <c r="Z6964" s="36"/>
      <c r="AA6964" s="36">
        <f t="shared" si="1497"/>
        <v>19449.61</v>
      </c>
      <c r="AB6964" s="29">
        <f t="shared" si="1499"/>
        <v>14656.83</v>
      </c>
      <c r="AC6964" s="30">
        <f t="shared" si="1500"/>
        <v>127.45</v>
      </c>
      <c r="AD6964" s="29"/>
    </row>
    <row r="6965" spans="1:30" x14ac:dyDescent="0.2">
      <c r="A6965" s="1" t="s">
        <v>7326</v>
      </c>
      <c r="B6965" s="31" t="s">
        <v>8289</v>
      </c>
      <c r="C6965" s="1">
        <v>0</v>
      </c>
      <c r="D6965" s="1" t="s">
        <v>15519</v>
      </c>
      <c r="E6965" s="1" t="s">
        <v>16685</v>
      </c>
      <c r="F6965" s="1">
        <v>0</v>
      </c>
      <c r="G6965" s="19">
        <v>96</v>
      </c>
      <c r="H6965" s="29">
        <f t="shared" si="1501"/>
        <v>13115.15</v>
      </c>
      <c r="I6965" s="32">
        <v>1284</v>
      </c>
      <c r="J6965" s="32">
        <v>0</v>
      </c>
      <c r="K6965" s="33">
        <f t="shared" si="1502"/>
        <v>0</v>
      </c>
      <c r="L6965" s="34">
        <f t="shared" si="1506"/>
        <v>0</v>
      </c>
      <c r="M6965" s="32">
        <v>1276</v>
      </c>
      <c r="N6965" s="32">
        <v>64</v>
      </c>
      <c r="O6965" s="33">
        <f t="shared" si="1503"/>
        <v>5.0156739811912224E-2</v>
      </c>
      <c r="P6965" s="34">
        <f t="shared" si="1507"/>
        <v>6.5088380892589752</v>
      </c>
      <c r="Q6965" s="35">
        <v>0</v>
      </c>
      <c r="R6965" s="34">
        <f t="shared" si="1508"/>
        <v>0</v>
      </c>
      <c r="S6965" s="33">
        <v>24.23</v>
      </c>
      <c r="T6965" s="34">
        <f t="shared" si="1509"/>
        <v>72.962437987243092</v>
      </c>
      <c r="U6965" s="31">
        <f t="shared" si="1504"/>
        <v>19.867819019125516</v>
      </c>
      <c r="V6965" s="32">
        <f t="shared" si="1505"/>
        <v>25510</v>
      </c>
      <c r="W6965" s="36"/>
      <c r="X6965" s="36">
        <f t="shared" si="1510"/>
        <v>3371.83</v>
      </c>
      <c r="Y6965" s="29">
        <f t="shared" si="1498"/>
        <v>16486.98</v>
      </c>
      <c r="Z6965" s="36"/>
      <c r="AA6965" s="36">
        <f t="shared" si="1497"/>
        <v>16486.98</v>
      </c>
      <c r="AB6965" s="29">
        <f t="shared" si="1499"/>
        <v>12424.25</v>
      </c>
      <c r="AC6965" s="30">
        <f t="shared" si="1500"/>
        <v>129.41999999999999</v>
      </c>
      <c r="AD6965" s="29"/>
    </row>
    <row r="6966" spans="1:30" x14ac:dyDescent="0.2">
      <c r="A6966" s="1" t="s">
        <v>7907</v>
      </c>
      <c r="B6966" s="31" t="s">
        <v>8287</v>
      </c>
      <c r="C6966" s="1">
        <v>0</v>
      </c>
      <c r="D6966" s="1" t="s">
        <v>15520</v>
      </c>
      <c r="E6966" s="1" t="s">
        <v>19129</v>
      </c>
      <c r="F6966" s="1">
        <v>0</v>
      </c>
      <c r="G6966" s="19">
        <v>132</v>
      </c>
      <c r="H6966" s="29">
        <f t="shared" si="1501"/>
        <v>18033.34</v>
      </c>
      <c r="I6966" s="32">
        <v>1284</v>
      </c>
      <c r="J6966" s="32">
        <v>22</v>
      </c>
      <c r="K6966" s="33">
        <f t="shared" si="1502"/>
        <v>1.7133956386292833E-2</v>
      </c>
      <c r="L6966" s="34">
        <f t="shared" si="1506"/>
        <v>8.9304257528556583</v>
      </c>
      <c r="M6966" s="32">
        <v>1208</v>
      </c>
      <c r="N6966" s="32">
        <v>77</v>
      </c>
      <c r="O6966" s="33">
        <f t="shared" si="1503"/>
        <v>6.3741721854304642E-2</v>
      </c>
      <c r="P6966" s="34">
        <f t="shared" si="1507"/>
        <v>8.2717606574124698</v>
      </c>
      <c r="Q6966" s="35">
        <v>0</v>
      </c>
      <c r="R6966" s="34">
        <f t="shared" si="1508"/>
        <v>0</v>
      </c>
      <c r="S6966" s="33">
        <v>24.23</v>
      </c>
      <c r="T6966" s="34">
        <f t="shared" si="1509"/>
        <v>72.962437987243092</v>
      </c>
      <c r="U6966" s="31">
        <f t="shared" si="1504"/>
        <v>22.541156099377805</v>
      </c>
      <c r="V6966" s="32">
        <f t="shared" si="1505"/>
        <v>28943</v>
      </c>
      <c r="W6966" s="36"/>
      <c r="X6966" s="36">
        <f t="shared" si="1510"/>
        <v>3825.59</v>
      </c>
      <c r="Y6966" s="29">
        <f t="shared" si="1498"/>
        <v>21858.93</v>
      </c>
      <c r="Z6966" s="36"/>
      <c r="AA6966" s="36">
        <f t="shared" si="1497"/>
        <v>21858.93</v>
      </c>
      <c r="AB6966" s="29">
        <f t="shared" si="1499"/>
        <v>16472.439999999999</v>
      </c>
      <c r="AC6966" s="30">
        <f t="shared" si="1500"/>
        <v>124.79</v>
      </c>
      <c r="AD6966" s="29"/>
    </row>
    <row r="6967" spans="1:30" x14ac:dyDescent="0.2">
      <c r="A6967" s="1" t="s">
        <v>3526</v>
      </c>
      <c r="B6967" s="31" t="s">
        <v>8286</v>
      </c>
      <c r="C6967" s="1">
        <v>0</v>
      </c>
      <c r="D6967" s="1" t="s">
        <v>15521</v>
      </c>
      <c r="E6967" s="1" t="s">
        <v>19350</v>
      </c>
      <c r="F6967" s="1">
        <v>0</v>
      </c>
      <c r="G6967" s="19">
        <v>100</v>
      </c>
      <c r="H6967" s="29">
        <f t="shared" si="1501"/>
        <v>13661.62</v>
      </c>
      <c r="I6967" s="32">
        <v>1285</v>
      </c>
      <c r="J6967" s="32">
        <v>33</v>
      </c>
      <c r="K6967" s="33">
        <f t="shared" si="1502"/>
        <v>2.5680933852140077E-2</v>
      </c>
      <c r="L6967" s="34">
        <f t="shared" si="1506"/>
        <v>13.385214007782102</v>
      </c>
      <c r="M6967" s="32">
        <v>1294</v>
      </c>
      <c r="N6967" s="32">
        <v>70</v>
      </c>
      <c r="O6967" s="33">
        <f t="shared" si="1503"/>
        <v>5.4095826893353939E-2</v>
      </c>
      <c r="P6967" s="34">
        <f t="shared" si="1507"/>
        <v>7.0200132599088541</v>
      </c>
      <c r="Q6967" s="35">
        <v>0</v>
      </c>
      <c r="R6967" s="34">
        <f t="shared" si="1508"/>
        <v>0</v>
      </c>
      <c r="S6967" s="33">
        <v>22.95</v>
      </c>
      <c r="T6967" s="34">
        <f t="shared" si="1509"/>
        <v>68.426647767540743</v>
      </c>
      <c r="U6967" s="31">
        <f t="shared" si="1504"/>
        <v>22.207968758807922</v>
      </c>
      <c r="V6967" s="32">
        <f t="shared" si="1505"/>
        <v>28537</v>
      </c>
      <c r="W6967" s="36"/>
      <c r="X6967" s="36">
        <f t="shared" si="1510"/>
        <v>3771.93</v>
      </c>
      <c r="Y6967" s="29">
        <f t="shared" si="1498"/>
        <v>17433.55</v>
      </c>
      <c r="Z6967" s="36"/>
      <c r="AA6967" s="36">
        <f t="shared" si="1497"/>
        <v>17433.55</v>
      </c>
      <c r="AB6967" s="29">
        <f t="shared" si="1499"/>
        <v>13137.57</v>
      </c>
      <c r="AC6967" s="30">
        <f t="shared" si="1500"/>
        <v>131.38</v>
      </c>
      <c r="AD6967" s="29"/>
    </row>
    <row r="6968" spans="1:30" x14ac:dyDescent="0.2">
      <c r="A6968" s="1" t="s">
        <v>3691</v>
      </c>
      <c r="B6968" s="31" t="s">
        <v>8286</v>
      </c>
      <c r="C6968" s="1">
        <v>0</v>
      </c>
      <c r="D6968" s="1" t="s">
        <v>15522</v>
      </c>
      <c r="E6968" s="1" t="s">
        <v>18746</v>
      </c>
      <c r="F6968" s="1">
        <v>0</v>
      </c>
      <c r="G6968" s="19">
        <v>146</v>
      </c>
      <c r="H6968" s="29">
        <f t="shared" si="1501"/>
        <v>19945.96</v>
      </c>
      <c r="I6968" s="32">
        <v>1285</v>
      </c>
      <c r="J6968" s="32">
        <v>85</v>
      </c>
      <c r="K6968" s="33">
        <f t="shared" si="1502"/>
        <v>6.6147859922178989E-2</v>
      </c>
      <c r="L6968" s="34">
        <f t="shared" si="1506"/>
        <v>34.477066383681169</v>
      </c>
      <c r="M6968" s="32">
        <v>1295</v>
      </c>
      <c r="N6968" s="32">
        <v>126</v>
      </c>
      <c r="O6968" s="33">
        <f t="shared" si="1503"/>
        <v>9.7297297297297303E-2</v>
      </c>
      <c r="P6968" s="34">
        <f t="shared" si="1507"/>
        <v>12.626266320447648</v>
      </c>
      <c r="Q6968" s="35">
        <v>0</v>
      </c>
      <c r="R6968" s="34">
        <f t="shared" si="1508"/>
        <v>0</v>
      </c>
      <c r="S6968" s="33">
        <v>21.42</v>
      </c>
      <c r="T6968" s="34">
        <f t="shared" si="1509"/>
        <v>63.004961020552805</v>
      </c>
      <c r="U6968" s="31">
        <f t="shared" si="1504"/>
        <v>27.527073431170408</v>
      </c>
      <c r="V6968" s="32">
        <f t="shared" si="1505"/>
        <v>35372</v>
      </c>
      <c r="W6968" s="36"/>
      <c r="X6968" s="36">
        <f t="shared" si="1510"/>
        <v>4675.3599999999997</v>
      </c>
      <c r="Y6968" s="29">
        <f t="shared" si="1498"/>
        <v>24621.32</v>
      </c>
      <c r="Z6968" s="36"/>
      <c r="AA6968" s="36">
        <f t="shared" si="1497"/>
        <v>24621.32</v>
      </c>
      <c r="AB6968" s="29">
        <f t="shared" si="1499"/>
        <v>18554.12</v>
      </c>
      <c r="AC6968" s="30">
        <f t="shared" si="1500"/>
        <v>127.08</v>
      </c>
      <c r="AD6968" s="29"/>
    </row>
    <row r="6969" spans="1:30" x14ac:dyDescent="0.2">
      <c r="A6969" s="1" t="s">
        <v>4550</v>
      </c>
      <c r="B6969" s="31" t="s">
        <v>8290</v>
      </c>
      <c r="C6969" s="1">
        <v>0</v>
      </c>
      <c r="D6969" s="1" t="s">
        <v>15523</v>
      </c>
      <c r="E6969" s="1" t="s">
        <v>16646</v>
      </c>
      <c r="F6969" s="1">
        <v>0</v>
      </c>
      <c r="G6969" s="19">
        <v>98</v>
      </c>
      <c r="H6969" s="29">
        <f t="shared" si="1501"/>
        <v>13388.39</v>
      </c>
      <c r="I6969" s="32">
        <v>1285</v>
      </c>
      <c r="J6969" s="32">
        <v>19</v>
      </c>
      <c r="K6969" s="33">
        <f t="shared" si="1502"/>
        <v>1.4785992217898832E-2</v>
      </c>
      <c r="L6969" s="34">
        <f t="shared" si="1506"/>
        <v>7.7066383681169661</v>
      </c>
      <c r="M6969" s="32">
        <v>1256</v>
      </c>
      <c r="N6969" s="32">
        <v>15</v>
      </c>
      <c r="O6969" s="33">
        <f t="shared" si="1503"/>
        <v>1.194267515923567E-2</v>
      </c>
      <c r="P6969" s="34">
        <f t="shared" si="1507"/>
        <v>1.5498004705963475</v>
      </c>
      <c r="Q6969" s="35">
        <v>0</v>
      </c>
      <c r="R6969" s="34">
        <f t="shared" si="1508"/>
        <v>0</v>
      </c>
      <c r="S6969" s="33">
        <v>28.56</v>
      </c>
      <c r="T6969" s="34">
        <f t="shared" si="1509"/>
        <v>88.306165839829902</v>
      </c>
      <c r="U6969" s="31">
        <f t="shared" si="1504"/>
        <v>24.390651169635802</v>
      </c>
      <c r="V6969" s="32">
        <f t="shared" si="1505"/>
        <v>31342</v>
      </c>
      <c r="W6969" s="36"/>
      <c r="X6969" s="36">
        <f t="shared" si="1510"/>
        <v>4142.68</v>
      </c>
      <c r="Y6969" s="29">
        <f t="shared" si="1498"/>
        <v>17531.07</v>
      </c>
      <c r="Z6969" s="36"/>
      <c r="AA6969" s="36">
        <f t="shared" si="1497"/>
        <v>17531.07</v>
      </c>
      <c r="AB6969" s="29">
        <f t="shared" si="1499"/>
        <v>13211.06</v>
      </c>
      <c r="AC6969" s="30">
        <f t="shared" si="1500"/>
        <v>134.81</v>
      </c>
      <c r="AD6969" s="29"/>
    </row>
    <row r="6970" spans="1:30" x14ac:dyDescent="0.2">
      <c r="A6970" s="1" t="s">
        <v>7003</v>
      </c>
      <c r="B6970" s="31" t="s">
        <v>8286</v>
      </c>
      <c r="C6970" s="1">
        <v>0</v>
      </c>
      <c r="D6970" s="1" t="s">
        <v>15524</v>
      </c>
      <c r="E6970" s="1" t="s">
        <v>18773</v>
      </c>
      <c r="F6970" s="1">
        <v>0</v>
      </c>
      <c r="G6970" s="19">
        <v>104</v>
      </c>
      <c r="H6970" s="29">
        <f t="shared" si="1501"/>
        <v>14208.08</v>
      </c>
      <c r="I6970" s="32">
        <v>1285</v>
      </c>
      <c r="J6970" s="32">
        <v>35</v>
      </c>
      <c r="K6970" s="33">
        <f t="shared" si="1502"/>
        <v>2.7237354085603113E-2</v>
      </c>
      <c r="L6970" s="34">
        <f t="shared" si="1506"/>
        <v>14.196439099162832</v>
      </c>
      <c r="M6970" s="32">
        <v>1340</v>
      </c>
      <c r="N6970" s="32">
        <v>102</v>
      </c>
      <c r="O6970" s="33">
        <f t="shared" si="1503"/>
        <v>7.6119402985074622E-2</v>
      </c>
      <c r="P6970" s="34">
        <f t="shared" si="1507"/>
        <v>9.8780118352755846</v>
      </c>
      <c r="Q6970" s="35">
        <v>0</v>
      </c>
      <c r="R6970" s="34">
        <f t="shared" si="1508"/>
        <v>0</v>
      </c>
      <c r="S6970" s="33">
        <v>21.78</v>
      </c>
      <c r="T6970" s="34">
        <f t="shared" si="1509"/>
        <v>64.280652019844084</v>
      </c>
      <c r="U6970" s="31">
        <f t="shared" si="1504"/>
        <v>22.088775738570625</v>
      </c>
      <c r="V6970" s="32">
        <f t="shared" si="1505"/>
        <v>28384</v>
      </c>
      <c r="W6970" s="36"/>
      <c r="X6970" s="36">
        <f t="shared" si="1510"/>
        <v>3751.71</v>
      </c>
      <c r="Y6970" s="29">
        <f t="shared" si="1498"/>
        <v>17959.79</v>
      </c>
      <c r="Z6970" s="36"/>
      <c r="AA6970" s="36">
        <f t="shared" si="1497"/>
        <v>17959.79</v>
      </c>
      <c r="AB6970" s="29">
        <f t="shared" si="1499"/>
        <v>13534.13</v>
      </c>
      <c r="AC6970" s="30">
        <f t="shared" si="1500"/>
        <v>130.13999999999999</v>
      </c>
    </row>
    <row r="6971" spans="1:30" x14ac:dyDescent="0.2">
      <c r="A6971" s="1" t="s">
        <v>7220</v>
      </c>
      <c r="B6971" s="31" t="s">
        <v>8286</v>
      </c>
      <c r="C6971" s="1">
        <v>0</v>
      </c>
      <c r="D6971" s="1" t="s">
        <v>15525</v>
      </c>
      <c r="E6971" s="1" t="s">
        <v>17685</v>
      </c>
      <c r="F6971" s="1">
        <v>0</v>
      </c>
      <c r="G6971" s="19">
        <v>132</v>
      </c>
      <c r="H6971" s="29">
        <f t="shared" si="1501"/>
        <v>18033.34</v>
      </c>
      <c r="I6971" s="32">
        <v>1285</v>
      </c>
      <c r="J6971" s="32">
        <v>19</v>
      </c>
      <c r="K6971" s="33">
        <f t="shared" si="1502"/>
        <v>1.4785992217898832E-2</v>
      </c>
      <c r="L6971" s="34">
        <f t="shared" si="1506"/>
        <v>7.7066383681169661</v>
      </c>
      <c r="M6971" s="32">
        <v>1312</v>
      </c>
      <c r="N6971" s="32">
        <v>123</v>
      </c>
      <c r="O6971" s="33">
        <f t="shared" si="1503"/>
        <v>9.375E-2</v>
      </c>
      <c r="P6971" s="34">
        <f t="shared" si="1507"/>
        <v>12.165933694181327</v>
      </c>
      <c r="Q6971" s="35">
        <v>0</v>
      </c>
      <c r="R6971" s="34">
        <f t="shared" si="1508"/>
        <v>0</v>
      </c>
      <c r="S6971" s="33">
        <v>20.079999999999998</v>
      </c>
      <c r="T6971" s="34">
        <f t="shared" si="1509"/>
        <v>58.256555634301911</v>
      </c>
      <c r="U6971" s="31">
        <f t="shared" si="1504"/>
        <v>19.532281924150052</v>
      </c>
      <c r="V6971" s="32">
        <f t="shared" si="1505"/>
        <v>25099</v>
      </c>
      <c r="W6971" s="36"/>
      <c r="X6971" s="36">
        <f t="shared" si="1510"/>
        <v>3317.5</v>
      </c>
      <c r="Y6971" s="29">
        <f t="shared" si="1498"/>
        <v>21350.84</v>
      </c>
      <c r="Z6971" s="36"/>
      <c r="AA6971" s="36">
        <f t="shared" si="1497"/>
        <v>21350.84</v>
      </c>
      <c r="AB6971" s="29">
        <f t="shared" si="1499"/>
        <v>16089.56</v>
      </c>
      <c r="AC6971" s="30">
        <f t="shared" si="1500"/>
        <v>121.89</v>
      </c>
    </row>
    <row r="6972" spans="1:30" x14ac:dyDescent="0.2">
      <c r="A6972" s="1" t="s">
        <v>166</v>
      </c>
      <c r="B6972" s="31" t="s">
        <v>8286</v>
      </c>
      <c r="C6972" s="1">
        <v>0</v>
      </c>
      <c r="D6972" s="1" t="s">
        <v>15526</v>
      </c>
      <c r="E6972" s="1" t="s">
        <v>17729</v>
      </c>
      <c r="F6972" s="1">
        <v>0</v>
      </c>
      <c r="G6972" s="19">
        <v>121</v>
      </c>
      <c r="H6972" s="29">
        <f t="shared" si="1501"/>
        <v>16530.560000000001</v>
      </c>
      <c r="I6972" s="32">
        <v>1286</v>
      </c>
      <c r="J6972" s="32">
        <v>40</v>
      </c>
      <c r="K6972" s="33">
        <f t="shared" si="1502"/>
        <v>3.110419906687403E-2</v>
      </c>
      <c r="L6972" s="34">
        <f t="shared" si="1506"/>
        <v>16.211885574249493</v>
      </c>
      <c r="M6972" s="32">
        <v>1242</v>
      </c>
      <c r="N6972" s="32">
        <v>99</v>
      </c>
      <c r="O6972" s="33">
        <f t="shared" si="1503"/>
        <v>7.9710144927536225E-2</v>
      </c>
      <c r="P6972" s="34">
        <f t="shared" si="1507"/>
        <v>10.343982271381226</v>
      </c>
      <c r="Q6972" s="35">
        <v>0</v>
      </c>
      <c r="R6972" s="34">
        <f t="shared" si="1508"/>
        <v>0</v>
      </c>
      <c r="S6972" s="33">
        <v>20.41</v>
      </c>
      <c r="T6972" s="34">
        <f t="shared" si="1509"/>
        <v>59.425939050318924</v>
      </c>
      <c r="U6972" s="31">
        <f t="shared" si="1504"/>
        <v>21.495451723987411</v>
      </c>
      <c r="V6972" s="32">
        <f t="shared" si="1505"/>
        <v>27643</v>
      </c>
      <c r="W6972" s="36"/>
      <c r="X6972" s="36">
        <f t="shared" si="1510"/>
        <v>3653.76</v>
      </c>
      <c r="Y6972" s="29">
        <f t="shared" si="1498"/>
        <v>20184.32</v>
      </c>
      <c r="Z6972" s="36"/>
      <c r="AA6972" s="36">
        <f t="shared" si="1497"/>
        <v>20184.32</v>
      </c>
      <c r="AB6972" s="29">
        <f t="shared" si="1499"/>
        <v>15210.49</v>
      </c>
      <c r="AC6972" s="30">
        <f t="shared" si="1500"/>
        <v>125.71</v>
      </c>
      <c r="AD6972" s="29"/>
    </row>
    <row r="6973" spans="1:30" x14ac:dyDescent="0.2">
      <c r="A6973" s="1" t="s">
        <v>4328</v>
      </c>
      <c r="B6973" s="31" t="s">
        <v>8286</v>
      </c>
      <c r="C6973" s="1">
        <v>0</v>
      </c>
      <c r="D6973" s="1" t="s">
        <v>15527</v>
      </c>
      <c r="E6973" s="1" t="s">
        <v>16646</v>
      </c>
      <c r="F6973" s="1">
        <v>0</v>
      </c>
      <c r="G6973" s="19">
        <v>149</v>
      </c>
      <c r="H6973" s="29">
        <f t="shared" si="1501"/>
        <v>20355.810000000001</v>
      </c>
      <c r="I6973" s="32">
        <v>1286</v>
      </c>
      <c r="J6973" s="32">
        <v>89</v>
      </c>
      <c r="K6973" s="33">
        <f t="shared" si="1502"/>
        <v>6.9206842923794712E-2</v>
      </c>
      <c r="L6973" s="34">
        <f t="shared" si="1506"/>
        <v>36.071445402705123</v>
      </c>
      <c r="M6973" s="32">
        <v>1116</v>
      </c>
      <c r="N6973" s="32">
        <v>12</v>
      </c>
      <c r="O6973" s="33">
        <f t="shared" si="1503"/>
        <v>1.0752688172043012E-2</v>
      </c>
      <c r="P6973" s="34">
        <f t="shared" si="1507"/>
        <v>1.395375907576353</v>
      </c>
      <c r="Q6973" s="35">
        <v>0</v>
      </c>
      <c r="R6973" s="34">
        <f t="shared" si="1508"/>
        <v>0</v>
      </c>
      <c r="S6973" s="33">
        <v>19.78</v>
      </c>
      <c r="T6973" s="34">
        <f t="shared" si="1509"/>
        <v>57.193479801559178</v>
      </c>
      <c r="U6973" s="31">
        <f t="shared" si="1504"/>
        <v>23.665075277960163</v>
      </c>
      <c r="V6973" s="32">
        <f t="shared" si="1505"/>
        <v>30433</v>
      </c>
      <c r="W6973" s="36"/>
      <c r="X6973" s="36">
        <f t="shared" si="1510"/>
        <v>4022.54</v>
      </c>
      <c r="Y6973" s="29">
        <f t="shared" si="1498"/>
        <v>24378.350000000002</v>
      </c>
      <c r="Z6973" s="36"/>
      <c r="AA6973" s="36">
        <f t="shared" si="1497"/>
        <v>24378.350000000002</v>
      </c>
      <c r="AB6973" s="29">
        <f t="shared" si="1499"/>
        <v>18371.02</v>
      </c>
      <c r="AC6973" s="30">
        <f t="shared" si="1500"/>
        <v>123.3</v>
      </c>
      <c r="AD6973" s="29"/>
    </row>
    <row r="6974" spans="1:30" x14ac:dyDescent="0.2">
      <c r="A6974" s="1" t="s">
        <v>5530</v>
      </c>
      <c r="B6974" s="31" t="s">
        <v>8286</v>
      </c>
      <c r="C6974" s="1">
        <v>0</v>
      </c>
      <c r="D6974" s="1" t="s">
        <v>15528</v>
      </c>
      <c r="E6974" s="1" t="s">
        <v>18218</v>
      </c>
      <c r="F6974" s="1">
        <v>0</v>
      </c>
      <c r="G6974" s="19">
        <v>108</v>
      </c>
      <c r="H6974" s="29">
        <f t="shared" si="1501"/>
        <v>14754.55</v>
      </c>
      <c r="I6974" s="32">
        <v>1286</v>
      </c>
      <c r="J6974" s="32">
        <v>35</v>
      </c>
      <c r="K6974" s="33">
        <f t="shared" si="1502"/>
        <v>2.7216174183514776E-2</v>
      </c>
      <c r="L6974" s="34">
        <f t="shared" si="1506"/>
        <v>14.185399877468308</v>
      </c>
      <c r="M6974" s="32">
        <v>1277</v>
      </c>
      <c r="N6974" s="32">
        <v>365</v>
      </c>
      <c r="O6974" s="33">
        <f t="shared" si="1503"/>
        <v>0.28582615505090053</v>
      </c>
      <c r="P6974" s="34">
        <f t="shared" si="1507"/>
        <v>37.091648537728503</v>
      </c>
      <c r="Q6974" s="35">
        <v>0</v>
      </c>
      <c r="R6974" s="34">
        <f t="shared" si="1508"/>
        <v>0</v>
      </c>
      <c r="S6974" s="33">
        <v>22.96</v>
      </c>
      <c r="T6974" s="34">
        <f t="shared" si="1509"/>
        <v>68.462083628632172</v>
      </c>
      <c r="U6974" s="31">
        <f t="shared" si="1504"/>
        <v>29.934783010957247</v>
      </c>
      <c r="V6974" s="32">
        <f t="shared" si="1505"/>
        <v>38496</v>
      </c>
      <c r="W6974" s="36"/>
      <c r="X6974" s="36">
        <f t="shared" si="1510"/>
        <v>5088.28</v>
      </c>
      <c r="Y6974" s="29">
        <f t="shared" si="1498"/>
        <v>19842.829999999998</v>
      </c>
      <c r="Z6974" s="36"/>
      <c r="AA6974" s="36">
        <f t="shared" si="1497"/>
        <v>19842.829999999998</v>
      </c>
      <c r="AB6974" s="29">
        <f t="shared" si="1499"/>
        <v>14953.15</v>
      </c>
      <c r="AC6974" s="30">
        <f t="shared" si="1500"/>
        <v>138.46</v>
      </c>
      <c r="AD6974" s="29"/>
    </row>
    <row r="6975" spans="1:30" x14ac:dyDescent="0.2">
      <c r="A6975" s="1" t="s">
        <v>6027</v>
      </c>
      <c r="B6975" s="31" t="s">
        <v>8286</v>
      </c>
      <c r="C6975" s="1">
        <v>0</v>
      </c>
      <c r="D6975" s="1" t="s">
        <v>9623</v>
      </c>
      <c r="E6975" s="1" t="s">
        <v>17225</v>
      </c>
      <c r="F6975" s="1">
        <v>0</v>
      </c>
      <c r="G6975" s="19">
        <v>123</v>
      </c>
      <c r="H6975" s="29">
        <f t="shared" si="1501"/>
        <v>16803.79</v>
      </c>
      <c r="I6975" s="32">
        <v>1286</v>
      </c>
      <c r="J6975" s="32">
        <v>85</v>
      </c>
      <c r="K6975" s="33">
        <f t="shared" si="1502"/>
        <v>6.6096423017107303E-2</v>
      </c>
      <c r="L6975" s="34">
        <f t="shared" si="1506"/>
        <v>34.450256845280173</v>
      </c>
      <c r="M6975" s="32">
        <v>1269</v>
      </c>
      <c r="N6975" s="32">
        <v>86</v>
      </c>
      <c r="O6975" s="33">
        <f t="shared" si="1503"/>
        <v>6.77698975571316E-2</v>
      </c>
      <c r="P6975" s="34">
        <f t="shared" si="1507"/>
        <v>8.7944968548429241</v>
      </c>
      <c r="Q6975" s="35">
        <v>0</v>
      </c>
      <c r="R6975" s="34">
        <f t="shared" si="1508"/>
        <v>0</v>
      </c>
      <c r="S6975" s="33">
        <v>22.96</v>
      </c>
      <c r="T6975" s="34">
        <f t="shared" si="1509"/>
        <v>68.462083628632172</v>
      </c>
      <c r="U6975" s="31">
        <f t="shared" si="1504"/>
        <v>27.926709332188818</v>
      </c>
      <c r="V6975" s="32">
        <f t="shared" si="1505"/>
        <v>35914</v>
      </c>
      <c r="W6975" s="36"/>
      <c r="X6975" s="36">
        <f t="shared" si="1510"/>
        <v>4747</v>
      </c>
      <c r="Y6975" s="29">
        <f t="shared" si="1498"/>
        <v>21550.79</v>
      </c>
      <c r="Z6975" s="36"/>
      <c r="AA6975" s="36">
        <f t="shared" si="1497"/>
        <v>21550.79</v>
      </c>
      <c r="AB6975" s="29">
        <f t="shared" si="1499"/>
        <v>16240.23</v>
      </c>
      <c r="AC6975" s="30">
        <f t="shared" si="1500"/>
        <v>132.03</v>
      </c>
    </row>
    <row r="6976" spans="1:30" x14ac:dyDescent="0.2">
      <c r="A6976" s="1" t="s">
        <v>5276</v>
      </c>
      <c r="B6976" s="31" t="s">
        <v>8291</v>
      </c>
      <c r="C6976" s="1">
        <v>0</v>
      </c>
      <c r="D6976" s="1" t="s">
        <v>15529</v>
      </c>
      <c r="E6976" s="1" t="s">
        <v>18124</v>
      </c>
      <c r="F6976" s="1">
        <v>0</v>
      </c>
      <c r="G6976" s="19">
        <v>93</v>
      </c>
      <c r="H6976" s="29">
        <f t="shared" si="1501"/>
        <v>12705.31</v>
      </c>
      <c r="I6976" s="32">
        <v>1287</v>
      </c>
      <c r="J6976" s="32">
        <v>3</v>
      </c>
      <c r="K6976" s="33">
        <f t="shared" si="1502"/>
        <v>2.331002331002331E-3</v>
      </c>
      <c r="L6976" s="34">
        <f t="shared" si="1506"/>
        <v>1.214946669492124</v>
      </c>
      <c r="M6976" s="32">
        <v>1142</v>
      </c>
      <c r="N6976" s="32">
        <v>35</v>
      </c>
      <c r="O6976" s="33">
        <f t="shared" si="1503"/>
        <v>3.0647985989492119E-2</v>
      </c>
      <c r="P6976" s="34">
        <f t="shared" si="1507"/>
        <v>3.9771878976891668</v>
      </c>
      <c r="Q6976" s="35">
        <v>0</v>
      </c>
      <c r="R6976" s="34">
        <f t="shared" si="1508"/>
        <v>0</v>
      </c>
      <c r="S6976" s="33">
        <v>24.28</v>
      </c>
      <c r="T6976" s="34">
        <f t="shared" si="1509"/>
        <v>73.139617292700223</v>
      </c>
      <c r="U6976" s="31">
        <f t="shared" si="1504"/>
        <v>19.582937964970377</v>
      </c>
      <c r="V6976" s="32">
        <f t="shared" si="1505"/>
        <v>25203</v>
      </c>
      <c r="W6976" s="36"/>
      <c r="X6976" s="36">
        <f t="shared" si="1510"/>
        <v>3331.25</v>
      </c>
      <c r="Y6976" s="29">
        <f t="shared" si="1498"/>
        <v>16036.56</v>
      </c>
      <c r="Z6976" s="36"/>
      <c r="AA6976" s="36">
        <f t="shared" ref="AA6976:AA7039" si="1511">Y6976-Z6976</f>
        <v>16036.56</v>
      </c>
      <c r="AB6976" s="29">
        <f t="shared" si="1499"/>
        <v>12084.82</v>
      </c>
      <c r="AC6976" s="30">
        <f t="shared" si="1500"/>
        <v>129.94</v>
      </c>
    </row>
    <row r="6977" spans="1:30" x14ac:dyDescent="0.2">
      <c r="A6977" s="1" t="s">
        <v>7739</v>
      </c>
      <c r="B6977" s="31" t="s">
        <v>8286</v>
      </c>
      <c r="C6977" s="1">
        <v>0</v>
      </c>
      <c r="D6977" s="1" t="s">
        <v>15530</v>
      </c>
      <c r="E6977" s="1" t="s">
        <v>19306</v>
      </c>
      <c r="F6977" s="1">
        <v>0</v>
      </c>
      <c r="G6977" s="19">
        <v>121</v>
      </c>
      <c r="H6977" s="29">
        <f t="shared" si="1501"/>
        <v>16530.560000000001</v>
      </c>
      <c r="I6977" s="32">
        <v>1287</v>
      </c>
      <c r="J6977" s="32">
        <v>35</v>
      </c>
      <c r="K6977" s="33">
        <f t="shared" si="1502"/>
        <v>2.7195027195027196E-2</v>
      </c>
      <c r="L6977" s="34">
        <f t="shared" si="1506"/>
        <v>14.174377810741449</v>
      </c>
      <c r="M6977" s="32">
        <v>1332</v>
      </c>
      <c r="N6977" s="32">
        <v>242</v>
      </c>
      <c r="O6977" s="33">
        <f t="shared" si="1503"/>
        <v>0.18168168168168169</v>
      </c>
      <c r="P6977" s="34">
        <f t="shared" si="1507"/>
        <v>23.576824456391442</v>
      </c>
      <c r="Q6977" s="35">
        <v>0</v>
      </c>
      <c r="R6977" s="34">
        <f t="shared" si="1508"/>
        <v>0</v>
      </c>
      <c r="S6977" s="33">
        <v>21.81</v>
      </c>
      <c r="T6977" s="34">
        <f t="shared" si="1509"/>
        <v>64.386959603118356</v>
      </c>
      <c r="U6977" s="31">
        <f t="shared" si="1504"/>
        <v>25.534540467562813</v>
      </c>
      <c r="V6977" s="32">
        <f t="shared" si="1505"/>
        <v>32863</v>
      </c>
      <c r="W6977" s="36"/>
      <c r="X6977" s="36">
        <f t="shared" si="1510"/>
        <v>4343.7299999999996</v>
      </c>
      <c r="Y6977" s="29">
        <f t="shared" ref="Y6977:Y7040" si="1512">H6977+W6977+X6977</f>
        <v>20874.29</v>
      </c>
      <c r="Z6977" s="36"/>
      <c r="AA6977" s="36">
        <f t="shared" si="1511"/>
        <v>20874.29</v>
      </c>
      <c r="AB6977" s="29">
        <f t="shared" ref="AB6977:AB7040" si="1513">ROUND(AA6977/1.327,2)</f>
        <v>15730.44</v>
      </c>
      <c r="AC6977" s="30">
        <f t="shared" ref="AC6977:AC7040" si="1514">ROUND(AB6977/G6977,2)</f>
        <v>130</v>
      </c>
      <c r="AD6977" s="29"/>
    </row>
    <row r="6978" spans="1:30" x14ac:dyDescent="0.2">
      <c r="A6978" s="1" t="s">
        <v>1241</v>
      </c>
      <c r="B6978" s="31" t="s">
        <v>8287</v>
      </c>
      <c r="C6978" s="1">
        <v>0</v>
      </c>
      <c r="D6978" s="1" t="s">
        <v>15531</v>
      </c>
      <c r="E6978" s="1" t="s">
        <v>16601</v>
      </c>
      <c r="F6978" s="1">
        <v>0</v>
      </c>
      <c r="G6978" s="19">
        <v>139</v>
      </c>
      <c r="H6978" s="29">
        <f t="shared" si="1501"/>
        <v>18989.650000000001</v>
      </c>
      <c r="I6978" s="32">
        <v>1288</v>
      </c>
      <c r="J6978" s="32">
        <v>83</v>
      </c>
      <c r="K6978" s="33">
        <f t="shared" si="1502"/>
        <v>6.4440993788819873E-2</v>
      </c>
      <c r="L6978" s="34">
        <f t="shared" si="1506"/>
        <v>33.587427065687933</v>
      </c>
      <c r="M6978" s="32">
        <v>1359</v>
      </c>
      <c r="N6978" s="32">
        <v>230</v>
      </c>
      <c r="O6978" s="33">
        <f t="shared" si="1503"/>
        <v>0.16924208977189109</v>
      </c>
      <c r="P6978" s="34">
        <f t="shared" si="1507"/>
        <v>21.962539119248113</v>
      </c>
      <c r="Q6978" s="35">
        <v>0</v>
      </c>
      <c r="R6978" s="34">
        <f t="shared" si="1508"/>
        <v>0</v>
      </c>
      <c r="S6978" s="33">
        <v>23.85</v>
      </c>
      <c r="T6978" s="34">
        <f t="shared" si="1509"/>
        <v>71.615875265768963</v>
      </c>
      <c r="U6978" s="31">
        <f t="shared" si="1504"/>
        <v>31.791460362676254</v>
      </c>
      <c r="V6978" s="32">
        <f t="shared" si="1505"/>
        <v>40947</v>
      </c>
      <c r="W6978" s="36"/>
      <c r="X6978" s="36">
        <f t="shared" si="1510"/>
        <v>5412.24</v>
      </c>
      <c r="Y6978" s="29">
        <f t="shared" si="1512"/>
        <v>24401.89</v>
      </c>
      <c r="Z6978" s="36"/>
      <c r="AA6978" s="36">
        <f t="shared" si="1511"/>
        <v>24401.89</v>
      </c>
      <c r="AB6978" s="29">
        <f t="shared" si="1513"/>
        <v>18388.759999999998</v>
      </c>
      <c r="AC6978" s="30">
        <f t="shared" si="1514"/>
        <v>132.29</v>
      </c>
      <c r="AD6978" s="29"/>
    </row>
    <row r="6979" spans="1:30" x14ac:dyDescent="0.2">
      <c r="A6979" s="1" t="s">
        <v>2321</v>
      </c>
      <c r="B6979" s="31" t="s">
        <v>8286</v>
      </c>
      <c r="C6979" s="1">
        <v>0</v>
      </c>
      <c r="D6979" s="1" t="s">
        <v>15532</v>
      </c>
      <c r="E6979" s="1" t="s">
        <v>16615</v>
      </c>
      <c r="F6979" s="1">
        <v>0</v>
      </c>
      <c r="G6979" s="19">
        <v>97</v>
      </c>
      <c r="H6979" s="29">
        <f t="shared" ref="H6979:H7042" si="1515">ROUND(G6979/G$8364*H$8369,2)</f>
        <v>13251.77</v>
      </c>
      <c r="I6979" s="32">
        <v>1288</v>
      </c>
      <c r="J6979" s="32">
        <v>23</v>
      </c>
      <c r="K6979" s="33">
        <f t="shared" ref="K6979:K7042" si="1516">IF(I6979=0,0,J6979/I6979)</f>
        <v>1.7857142857142856E-2</v>
      </c>
      <c r="L6979" s="34">
        <f t="shared" si="1506"/>
        <v>9.3073593073593059</v>
      </c>
      <c r="M6979" s="32">
        <v>1307</v>
      </c>
      <c r="N6979" s="32">
        <v>65</v>
      </c>
      <c r="O6979" s="33">
        <f t="shared" ref="O6979:O7042" si="1517">IF(M6979=0,0,N6979/M6979)</f>
        <v>4.9732211170619739E-2</v>
      </c>
      <c r="P6979" s="34">
        <f t="shared" si="1507"/>
        <v>6.4537470247123583</v>
      </c>
      <c r="Q6979" s="35">
        <v>0</v>
      </c>
      <c r="R6979" s="34">
        <f t="shared" si="1508"/>
        <v>0</v>
      </c>
      <c r="S6979" s="33">
        <v>24.3</v>
      </c>
      <c r="T6979" s="34">
        <f t="shared" si="1509"/>
        <v>73.210489014883066</v>
      </c>
      <c r="U6979" s="31">
        <f t="shared" ref="U6979:U7042" si="1518">(L6979+P6979+R6979+T6979)/4</f>
        <v>22.242898836738682</v>
      </c>
      <c r="V6979" s="32">
        <f t="shared" ref="V6979:V7042" si="1519">ROUND(U6979*I6979,0)</f>
        <v>28649</v>
      </c>
      <c r="W6979" s="36"/>
      <c r="X6979" s="36">
        <f t="shared" si="1510"/>
        <v>3786.73</v>
      </c>
      <c r="Y6979" s="29">
        <f t="shared" si="1512"/>
        <v>17038.5</v>
      </c>
      <c r="Z6979" s="36"/>
      <c r="AA6979" s="36">
        <f t="shared" si="1511"/>
        <v>17038.5</v>
      </c>
      <c r="AB6979" s="29">
        <f t="shared" si="1513"/>
        <v>12839.86</v>
      </c>
      <c r="AC6979" s="30">
        <f t="shared" si="1514"/>
        <v>132.37</v>
      </c>
      <c r="AD6979" s="29"/>
    </row>
    <row r="6980" spans="1:30" x14ac:dyDescent="0.2">
      <c r="A6980" s="1" t="s">
        <v>2770</v>
      </c>
      <c r="B6980" s="31" t="s">
        <v>8286</v>
      </c>
      <c r="C6980" s="1">
        <v>0</v>
      </c>
      <c r="D6980" s="1" t="s">
        <v>15533</v>
      </c>
      <c r="E6980" s="1" t="s">
        <v>16903</v>
      </c>
      <c r="F6980" s="1">
        <v>0</v>
      </c>
      <c r="G6980" s="19">
        <v>118</v>
      </c>
      <c r="H6980" s="29">
        <f t="shared" si="1515"/>
        <v>16120.71</v>
      </c>
      <c r="I6980" s="32">
        <v>1288</v>
      </c>
      <c r="J6980" s="32">
        <v>37</v>
      </c>
      <c r="K6980" s="33">
        <f t="shared" si="1516"/>
        <v>2.872670807453416E-2</v>
      </c>
      <c r="L6980" s="34">
        <f t="shared" ref="L6980:L7043" si="1520">(K6980-K$8370)/(K$8369-K$8370)*100</f>
        <v>14.972708450969318</v>
      </c>
      <c r="M6980" s="32">
        <v>1271</v>
      </c>
      <c r="N6980" s="32">
        <v>95</v>
      </c>
      <c r="O6980" s="33">
        <f t="shared" si="1517"/>
        <v>7.4744295830055069E-2</v>
      </c>
      <c r="P6980" s="34">
        <f t="shared" ref="P6980:P7043" si="1521">(O6980-O$8370)/(O$8369-O$8370)*100</f>
        <v>9.6995642355917209</v>
      </c>
      <c r="Q6980" s="35">
        <v>0</v>
      </c>
      <c r="R6980" s="34">
        <f t="shared" ref="R6980:R7043" si="1522">(Q6980-Q$8370)/(Q$8369-Q$8370)*100</f>
        <v>0</v>
      </c>
      <c r="S6980" s="33">
        <v>21.11</v>
      </c>
      <c r="T6980" s="34">
        <f t="shared" ref="T6980:T7043" si="1523">(S6980-S$8370)/(S$8369-S$8370)*100</f>
        <v>61.906449326718636</v>
      </c>
      <c r="U6980" s="31">
        <f t="shared" si="1518"/>
        <v>21.644680503319918</v>
      </c>
      <c r="V6980" s="32">
        <f t="shared" si="1519"/>
        <v>27878</v>
      </c>
      <c r="W6980" s="36"/>
      <c r="X6980" s="36">
        <f t="shared" ref="X6980:X7043" si="1524">ROUND(V6980*X$8369/V$8364,2)</f>
        <v>3684.82</v>
      </c>
      <c r="Y6980" s="29">
        <f t="shared" si="1512"/>
        <v>19805.53</v>
      </c>
      <c r="Z6980" s="36"/>
      <c r="AA6980" s="36">
        <f t="shared" si="1511"/>
        <v>19805.53</v>
      </c>
      <c r="AB6980" s="29">
        <f t="shared" si="1513"/>
        <v>14925.04</v>
      </c>
      <c r="AC6980" s="30">
        <f t="shared" si="1514"/>
        <v>126.48</v>
      </c>
      <c r="AD6980" s="29"/>
    </row>
    <row r="6981" spans="1:30" x14ac:dyDescent="0.2">
      <c r="A6981" s="1" t="s">
        <v>3099</v>
      </c>
      <c r="B6981" s="31" t="s">
        <v>8290</v>
      </c>
      <c r="C6981" s="1">
        <v>0</v>
      </c>
      <c r="D6981" s="1" t="s">
        <v>15534</v>
      </c>
      <c r="E6981" s="1" t="s">
        <v>16629</v>
      </c>
      <c r="F6981" s="1">
        <v>0</v>
      </c>
      <c r="G6981" s="19">
        <v>106</v>
      </c>
      <c r="H6981" s="29">
        <f t="shared" si="1515"/>
        <v>14481.32</v>
      </c>
      <c r="I6981" s="32">
        <v>1288</v>
      </c>
      <c r="J6981" s="32">
        <v>11</v>
      </c>
      <c r="K6981" s="33">
        <f t="shared" si="1516"/>
        <v>8.5403726708074539E-3</v>
      </c>
      <c r="L6981" s="34">
        <f t="shared" si="1520"/>
        <v>4.4513457556935814</v>
      </c>
      <c r="M6981" s="32">
        <v>1229</v>
      </c>
      <c r="N6981" s="32">
        <v>18</v>
      </c>
      <c r="O6981" s="33">
        <f t="shared" si="1517"/>
        <v>1.4646053702196907E-2</v>
      </c>
      <c r="P6981" s="34">
        <f t="shared" si="1521"/>
        <v>1.9006177943716962</v>
      </c>
      <c r="Q6981" s="35">
        <v>0</v>
      </c>
      <c r="R6981" s="34">
        <f t="shared" si="1522"/>
        <v>0</v>
      </c>
      <c r="S6981" s="33">
        <v>23.42</v>
      </c>
      <c r="T6981" s="34">
        <f t="shared" si="1523"/>
        <v>70.092133238837704</v>
      </c>
      <c r="U6981" s="31">
        <f t="shared" si="1518"/>
        <v>19.111024197225746</v>
      </c>
      <c r="V6981" s="32">
        <f t="shared" si="1519"/>
        <v>24615</v>
      </c>
      <c r="W6981" s="36"/>
      <c r="X6981" s="36">
        <f t="shared" si="1524"/>
        <v>3253.53</v>
      </c>
      <c r="Y6981" s="29">
        <f t="shared" si="1512"/>
        <v>17734.849999999999</v>
      </c>
      <c r="Z6981" s="36"/>
      <c r="AA6981" s="36">
        <f t="shared" si="1511"/>
        <v>17734.849999999999</v>
      </c>
      <c r="AB6981" s="29">
        <f t="shared" si="1513"/>
        <v>13364.62</v>
      </c>
      <c r="AC6981" s="30">
        <f t="shared" si="1514"/>
        <v>126.08</v>
      </c>
      <c r="AD6981" s="29"/>
    </row>
    <row r="6982" spans="1:30" x14ac:dyDescent="0.2">
      <c r="A6982" s="1" t="s">
        <v>4558</v>
      </c>
      <c r="B6982" s="31" t="s">
        <v>8291</v>
      </c>
      <c r="C6982" s="1">
        <v>0</v>
      </c>
      <c r="D6982" s="1" t="s">
        <v>15535</v>
      </c>
      <c r="E6982" s="1" t="s">
        <v>17373</v>
      </c>
      <c r="F6982" s="1">
        <v>0</v>
      </c>
      <c r="G6982" s="19">
        <v>97</v>
      </c>
      <c r="H6982" s="29">
        <f t="shared" si="1515"/>
        <v>13251.77</v>
      </c>
      <c r="I6982" s="32">
        <v>1288</v>
      </c>
      <c r="J6982" s="32">
        <v>9</v>
      </c>
      <c r="K6982" s="33">
        <f t="shared" si="1516"/>
        <v>6.987577639751553E-3</v>
      </c>
      <c r="L6982" s="34">
        <f t="shared" si="1520"/>
        <v>3.6420101637492945</v>
      </c>
      <c r="M6982" s="32">
        <v>1202</v>
      </c>
      <c r="N6982" s="32">
        <v>11</v>
      </c>
      <c r="O6982" s="33">
        <f t="shared" si="1517"/>
        <v>9.1514143094841936E-3</v>
      </c>
      <c r="P6982" s="34">
        <f t="shared" si="1521"/>
        <v>1.1875786634364469</v>
      </c>
      <c r="Q6982" s="35">
        <v>0</v>
      </c>
      <c r="R6982" s="34">
        <f t="shared" si="1522"/>
        <v>0</v>
      </c>
      <c r="S6982" s="33">
        <v>25.25</v>
      </c>
      <c r="T6982" s="34">
        <f t="shared" si="1523"/>
        <v>76.576895818568389</v>
      </c>
      <c r="U6982" s="31">
        <f t="shared" si="1518"/>
        <v>20.351621161438533</v>
      </c>
      <c r="V6982" s="32">
        <f t="shared" si="1519"/>
        <v>26213</v>
      </c>
      <c r="W6982" s="36"/>
      <c r="X6982" s="36">
        <f t="shared" si="1524"/>
        <v>3464.75</v>
      </c>
      <c r="Y6982" s="29">
        <f t="shared" si="1512"/>
        <v>16716.52</v>
      </c>
      <c r="Z6982" s="36"/>
      <c r="AA6982" s="36">
        <f t="shared" si="1511"/>
        <v>16716.52</v>
      </c>
      <c r="AB6982" s="29">
        <f t="shared" si="1513"/>
        <v>12597.23</v>
      </c>
      <c r="AC6982" s="30">
        <f t="shared" si="1514"/>
        <v>129.87</v>
      </c>
    </row>
    <row r="6983" spans="1:30" x14ac:dyDescent="0.2">
      <c r="A6983" s="1" t="s">
        <v>8132</v>
      </c>
      <c r="B6983" s="31" t="s">
        <v>8289</v>
      </c>
      <c r="C6983" s="1">
        <v>0</v>
      </c>
      <c r="D6983" s="1" t="s">
        <v>15536</v>
      </c>
      <c r="E6983" s="1" t="s">
        <v>16697</v>
      </c>
      <c r="F6983" s="1">
        <v>0</v>
      </c>
      <c r="G6983" s="19">
        <v>95</v>
      </c>
      <c r="H6983" s="29">
        <f t="shared" si="1515"/>
        <v>12978.54</v>
      </c>
      <c r="I6983" s="32">
        <v>1288</v>
      </c>
      <c r="J6983" s="32">
        <v>1</v>
      </c>
      <c r="K6983" s="33">
        <f t="shared" si="1516"/>
        <v>7.7639751552795026E-4</v>
      </c>
      <c r="L6983" s="34">
        <f t="shared" si="1520"/>
        <v>0.4046677959721437</v>
      </c>
      <c r="M6983" s="32">
        <v>1220</v>
      </c>
      <c r="N6983" s="32">
        <v>45</v>
      </c>
      <c r="O6983" s="33">
        <f t="shared" si="1517"/>
        <v>3.6885245901639344E-2</v>
      </c>
      <c r="P6983" s="34">
        <f t="shared" si="1521"/>
        <v>4.7865968632844567</v>
      </c>
      <c r="Q6983" s="35">
        <v>0</v>
      </c>
      <c r="R6983" s="34">
        <f t="shared" si="1522"/>
        <v>0</v>
      </c>
      <c r="S6983" s="33">
        <v>25.25</v>
      </c>
      <c r="T6983" s="34">
        <f t="shared" si="1523"/>
        <v>76.576895818568389</v>
      </c>
      <c r="U6983" s="31">
        <f t="shared" si="1518"/>
        <v>20.442040119456248</v>
      </c>
      <c r="V6983" s="32">
        <f t="shared" si="1519"/>
        <v>26329</v>
      </c>
      <c r="W6983" s="36"/>
      <c r="X6983" s="36">
        <f t="shared" si="1524"/>
        <v>3480.08</v>
      </c>
      <c r="Y6983" s="29">
        <f t="shared" si="1512"/>
        <v>16458.620000000003</v>
      </c>
      <c r="Z6983" s="36"/>
      <c r="AA6983" s="36">
        <f t="shared" si="1511"/>
        <v>16458.620000000003</v>
      </c>
      <c r="AB6983" s="29">
        <f t="shared" si="1513"/>
        <v>12402.88</v>
      </c>
      <c r="AC6983" s="30">
        <f t="shared" si="1514"/>
        <v>130.56</v>
      </c>
      <c r="AD6983" s="29"/>
    </row>
    <row r="6984" spans="1:30" x14ac:dyDescent="0.2">
      <c r="A6984" s="1" t="s">
        <v>1186</v>
      </c>
      <c r="B6984" s="31" t="s">
        <v>8286</v>
      </c>
      <c r="C6984" s="1">
        <v>0</v>
      </c>
      <c r="D6984" s="1" t="s">
        <v>15537</v>
      </c>
      <c r="E6984" s="1" t="s">
        <v>19351</v>
      </c>
      <c r="F6984" s="1">
        <v>0</v>
      </c>
      <c r="G6984" s="19">
        <v>126</v>
      </c>
      <c r="H6984" s="29">
        <f t="shared" si="1515"/>
        <v>17213.64</v>
      </c>
      <c r="I6984" s="32">
        <v>1289</v>
      </c>
      <c r="J6984" s="32">
        <v>29</v>
      </c>
      <c r="K6984" s="33">
        <f t="shared" si="1516"/>
        <v>2.2498060512024826E-2</v>
      </c>
      <c r="L6984" s="34">
        <f t="shared" si="1520"/>
        <v>11.726261842631121</v>
      </c>
      <c r="M6984" s="32">
        <v>1282</v>
      </c>
      <c r="N6984" s="32">
        <v>275</v>
      </c>
      <c r="O6984" s="33">
        <f t="shared" si="1517"/>
        <v>0.21450858034321374</v>
      </c>
      <c r="P6984" s="34">
        <f t="shared" si="1521"/>
        <v>27.836769763077402</v>
      </c>
      <c r="Q6984" s="35">
        <v>0</v>
      </c>
      <c r="R6984" s="34">
        <f t="shared" si="1522"/>
        <v>0</v>
      </c>
      <c r="S6984" s="33">
        <v>21.48</v>
      </c>
      <c r="T6984" s="34">
        <f t="shared" si="1523"/>
        <v>63.217576187101344</v>
      </c>
      <c r="U6984" s="31">
        <f t="shared" si="1518"/>
        <v>25.695151948202465</v>
      </c>
      <c r="V6984" s="32">
        <f t="shared" si="1519"/>
        <v>33121</v>
      </c>
      <c r="W6984" s="36"/>
      <c r="X6984" s="36">
        <f t="shared" si="1524"/>
        <v>4377.83</v>
      </c>
      <c r="Y6984" s="29">
        <f t="shared" si="1512"/>
        <v>21591.47</v>
      </c>
      <c r="Z6984" s="36"/>
      <c r="AA6984" s="36">
        <f t="shared" si="1511"/>
        <v>21591.47</v>
      </c>
      <c r="AB6984" s="29">
        <f t="shared" si="1513"/>
        <v>16270.89</v>
      </c>
      <c r="AC6984" s="30">
        <f t="shared" si="1514"/>
        <v>129.13</v>
      </c>
      <c r="AD6984" s="29"/>
    </row>
    <row r="6985" spans="1:30" x14ac:dyDescent="0.2">
      <c r="A6985" s="1" t="s">
        <v>6000</v>
      </c>
      <c r="B6985" s="31" t="s">
        <v>8286</v>
      </c>
      <c r="C6985" s="1">
        <v>0</v>
      </c>
      <c r="D6985" s="1" t="s">
        <v>15538</v>
      </c>
      <c r="E6985" s="1" t="s">
        <v>19352</v>
      </c>
      <c r="F6985" s="1">
        <v>0</v>
      </c>
      <c r="G6985" s="19">
        <v>116</v>
      </c>
      <c r="H6985" s="29">
        <f t="shared" si="1515"/>
        <v>15847.48</v>
      </c>
      <c r="I6985" s="32">
        <v>1289</v>
      </c>
      <c r="J6985" s="32">
        <v>46</v>
      </c>
      <c r="K6985" s="33">
        <f t="shared" si="1516"/>
        <v>3.5686578743211794E-2</v>
      </c>
      <c r="L6985" s="34">
        <f t="shared" si="1520"/>
        <v>18.600277405552813</v>
      </c>
      <c r="M6985" s="32">
        <v>1233</v>
      </c>
      <c r="N6985" s="32">
        <v>192</v>
      </c>
      <c r="O6985" s="33">
        <f t="shared" si="1517"/>
        <v>0.15571776155717762</v>
      </c>
      <c r="P6985" s="34">
        <f t="shared" si="1521"/>
        <v>20.20748759585025</v>
      </c>
      <c r="Q6985" s="35">
        <v>0</v>
      </c>
      <c r="R6985" s="34">
        <f t="shared" si="1522"/>
        <v>0</v>
      </c>
      <c r="S6985" s="33">
        <v>22.22</v>
      </c>
      <c r="T6985" s="34">
        <f t="shared" si="1523"/>
        <v>65.839829907866758</v>
      </c>
      <c r="U6985" s="31">
        <f t="shared" si="1518"/>
        <v>26.161898727317457</v>
      </c>
      <c r="V6985" s="32">
        <f t="shared" si="1519"/>
        <v>33723</v>
      </c>
      <c r="W6985" s="36"/>
      <c r="X6985" s="36">
        <f t="shared" si="1524"/>
        <v>4457.3999999999996</v>
      </c>
      <c r="Y6985" s="29">
        <f t="shared" si="1512"/>
        <v>20304.879999999997</v>
      </c>
      <c r="Z6985" s="36"/>
      <c r="AA6985" s="36">
        <f t="shared" si="1511"/>
        <v>20304.879999999997</v>
      </c>
      <c r="AB6985" s="29">
        <f t="shared" si="1513"/>
        <v>15301.34</v>
      </c>
      <c r="AC6985" s="30">
        <f t="shared" si="1514"/>
        <v>131.91</v>
      </c>
    </row>
    <row r="6986" spans="1:30" x14ac:dyDescent="0.2">
      <c r="A6986" s="1" t="s">
        <v>117</v>
      </c>
      <c r="B6986" s="31" t="s">
        <v>8287</v>
      </c>
      <c r="C6986" s="1">
        <v>0</v>
      </c>
      <c r="D6986" s="1" t="s">
        <v>15539</v>
      </c>
      <c r="E6986" s="1" t="s">
        <v>16578</v>
      </c>
      <c r="F6986" s="1">
        <v>0</v>
      </c>
      <c r="G6986" s="19">
        <v>99</v>
      </c>
      <c r="H6986" s="29">
        <f t="shared" si="1515"/>
        <v>13525</v>
      </c>
      <c r="I6986" s="32">
        <v>1290</v>
      </c>
      <c r="J6986" s="32">
        <v>13</v>
      </c>
      <c r="K6986" s="33">
        <f t="shared" si="1516"/>
        <v>1.0077519379844961E-2</v>
      </c>
      <c r="L6986" s="34">
        <f t="shared" si="1520"/>
        <v>5.2525252525252526</v>
      </c>
      <c r="M6986" s="32">
        <v>1217</v>
      </c>
      <c r="N6986" s="32">
        <v>137</v>
      </c>
      <c r="O6986" s="33">
        <f t="shared" si="1517"/>
        <v>0.11257189811010682</v>
      </c>
      <c r="P6986" s="34">
        <f t="shared" si="1521"/>
        <v>14.608450647847421</v>
      </c>
      <c r="Q6986" s="35">
        <v>0</v>
      </c>
      <c r="R6986" s="34">
        <f t="shared" si="1522"/>
        <v>0</v>
      </c>
      <c r="S6986" s="33">
        <v>23.04</v>
      </c>
      <c r="T6986" s="34">
        <f t="shared" si="1523"/>
        <v>68.745570517363575</v>
      </c>
      <c r="U6986" s="31">
        <f t="shared" si="1518"/>
        <v>22.15163660443406</v>
      </c>
      <c r="V6986" s="32">
        <f t="shared" si="1519"/>
        <v>28576</v>
      </c>
      <c r="W6986" s="36"/>
      <c r="X6986" s="36">
        <f t="shared" si="1524"/>
        <v>3777.08</v>
      </c>
      <c r="Y6986" s="29">
        <f t="shared" si="1512"/>
        <v>17302.080000000002</v>
      </c>
      <c r="Z6986" s="36"/>
      <c r="AA6986" s="36">
        <f t="shared" si="1511"/>
        <v>17302.080000000002</v>
      </c>
      <c r="AB6986" s="29">
        <f t="shared" si="1513"/>
        <v>13038.49</v>
      </c>
      <c r="AC6986" s="30">
        <f t="shared" si="1514"/>
        <v>131.69999999999999</v>
      </c>
    </row>
    <row r="6987" spans="1:30" x14ac:dyDescent="0.2">
      <c r="A6987" s="1" t="s">
        <v>513</v>
      </c>
      <c r="B6987" s="31" t="s">
        <v>8286</v>
      </c>
      <c r="C6987" s="1">
        <v>0</v>
      </c>
      <c r="D6987" s="1" t="s">
        <v>15540</v>
      </c>
      <c r="E6987" s="1" t="s">
        <v>16587</v>
      </c>
      <c r="F6987" s="1">
        <v>0</v>
      </c>
      <c r="G6987" s="19">
        <v>105</v>
      </c>
      <c r="H6987" s="29">
        <f t="shared" si="1515"/>
        <v>14344.7</v>
      </c>
      <c r="I6987" s="32">
        <v>1290</v>
      </c>
      <c r="J6987" s="32">
        <v>17</v>
      </c>
      <c r="K6987" s="33">
        <f t="shared" si="1516"/>
        <v>1.3178294573643411E-2</v>
      </c>
      <c r="L6987" s="34">
        <f t="shared" si="1520"/>
        <v>6.8686868686868685</v>
      </c>
      <c r="M6987" s="32">
        <v>1221</v>
      </c>
      <c r="N6987" s="32">
        <v>4</v>
      </c>
      <c r="O6987" s="33">
        <f t="shared" si="1517"/>
        <v>3.2760032760032762E-3</v>
      </c>
      <c r="P6987" s="34">
        <f t="shared" si="1521"/>
        <v>0.42512681213628439</v>
      </c>
      <c r="Q6987" s="35">
        <v>0</v>
      </c>
      <c r="R6987" s="34">
        <f t="shared" si="1522"/>
        <v>0</v>
      </c>
      <c r="S6987" s="33">
        <v>23.04</v>
      </c>
      <c r="T6987" s="34">
        <f t="shared" si="1523"/>
        <v>68.745570517363575</v>
      </c>
      <c r="U6987" s="31">
        <f t="shared" si="1518"/>
        <v>19.009846049546681</v>
      </c>
      <c r="V6987" s="32">
        <f t="shared" si="1519"/>
        <v>24523</v>
      </c>
      <c r="W6987" s="36"/>
      <c r="X6987" s="36">
        <f t="shared" si="1524"/>
        <v>3241.37</v>
      </c>
      <c r="Y6987" s="29">
        <f t="shared" si="1512"/>
        <v>17586.07</v>
      </c>
      <c r="Z6987" s="36"/>
      <c r="AA6987" s="36">
        <f t="shared" si="1511"/>
        <v>17586.07</v>
      </c>
      <c r="AB6987" s="29">
        <f t="shared" si="1513"/>
        <v>13252.5</v>
      </c>
      <c r="AC6987" s="30">
        <f t="shared" si="1514"/>
        <v>126.21</v>
      </c>
      <c r="AD6987" s="29"/>
    </row>
    <row r="6988" spans="1:30" x14ac:dyDescent="0.2">
      <c r="A6988" s="1" t="s">
        <v>5888</v>
      </c>
      <c r="B6988" s="31" t="s">
        <v>8287</v>
      </c>
      <c r="C6988" s="1">
        <v>0</v>
      </c>
      <c r="D6988" s="1" t="s">
        <v>12540</v>
      </c>
      <c r="E6988" s="1" t="s">
        <v>17468</v>
      </c>
      <c r="F6988" s="1">
        <v>0</v>
      </c>
      <c r="G6988" s="19">
        <v>104</v>
      </c>
      <c r="H6988" s="29">
        <f t="shared" si="1515"/>
        <v>14208.08</v>
      </c>
      <c r="I6988" s="32">
        <v>1290</v>
      </c>
      <c r="J6988" s="32">
        <v>6</v>
      </c>
      <c r="K6988" s="33">
        <f t="shared" si="1516"/>
        <v>4.6511627906976744E-3</v>
      </c>
      <c r="L6988" s="34">
        <f t="shared" si="1520"/>
        <v>2.4242424242424243</v>
      </c>
      <c r="M6988" s="32">
        <v>1241</v>
      </c>
      <c r="N6988" s="32">
        <v>59</v>
      </c>
      <c r="O6988" s="33">
        <f t="shared" si="1517"/>
        <v>4.7542304593070107E-2</v>
      </c>
      <c r="P6988" s="34">
        <f t="shared" si="1521"/>
        <v>6.1695629370438754</v>
      </c>
      <c r="Q6988" s="35">
        <v>0</v>
      </c>
      <c r="R6988" s="34">
        <f t="shared" si="1522"/>
        <v>0</v>
      </c>
      <c r="S6988" s="33">
        <v>21.5</v>
      </c>
      <c r="T6988" s="34">
        <f t="shared" si="1523"/>
        <v>63.288447909284194</v>
      </c>
      <c r="U6988" s="31">
        <f t="shared" si="1518"/>
        <v>17.970563317642622</v>
      </c>
      <c r="V6988" s="32">
        <f t="shared" si="1519"/>
        <v>23182</v>
      </c>
      <c r="W6988" s="36"/>
      <c r="X6988" s="36">
        <f t="shared" si="1524"/>
        <v>3064.12</v>
      </c>
      <c r="Y6988" s="29">
        <f t="shared" si="1512"/>
        <v>17272.2</v>
      </c>
      <c r="Z6988" s="36"/>
      <c r="AA6988" s="36">
        <f t="shared" si="1511"/>
        <v>17272.2</v>
      </c>
      <c r="AB6988" s="29">
        <f t="shared" si="1513"/>
        <v>13015.98</v>
      </c>
      <c r="AC6988" s="30">
        <f t="shared" si="1514"/>
        <v>125.15</v>
      </c>
      <c r="AD6988" s="29"/>
    </row>
    <row r="6989" spans="1:30" x14ac:dyDescent="0.2">
      <c r="A6989" s="1" t="s">
        <v>7737</v>
      </c>
      <c r="B6989" s="31" t="s">
        <v>8286</v>
      </c>
      <c r="C6989" s="1">
        <v>0</v>
      </c>
      <c r="D6989" s="1" t="s">
        <v>15541</v>
      </c>
      <c r="E6989" s="1" t="s">
        <v>17998</v>
      </c>
      <c r="F6989" s="1">
        <v>0</v>
      </c>
      <c r="G6989" s="19">
        <v>135</v>
      </c>
      <c r="H6989" s="29">
        <f t="shared" si="1515"/>
        <v>18443.189999999999</v>
      </c>
      <c r="I6989" s="32">
        <v>1290</v>
      </c>
      <c r="J6989" s="32">
        <v>53</v>
      </c>
      <c r="K6989" s="33">
        <f t="shared" si="1516"/>
        <v>4.1085271317829457E-2</v>
      </c>
      <c r="L6989" s="34">
        <f t="shared" si="1520"/>
        <v>21.414141414141412</v>
      </c>
      <c r="M6989" s="32">
        <v>1272</v>
      </c>
      <c r="N6989" s="32">
        <v>397</v>
      </c>
      <c r="O6989" s="33">
        <f t="shared" si="1517"/>
        <v>0.31210691823899372</v>
      </c>
      <c r="P6989" s="34">
        <f t="shared" si="1521"/>
        <v>40.502102109769282</v>
      </c>
      <c r="Q6989" s="35">
        <v>0</v>
      </c>
      <c r="R6989" s="34">
        <f t="shared" si="1522"/>
        <v>0</v>
      </c>
      <c r="S6989" s="33">
        <v>22.24</v>
      </c>
      <c r="T6989" s="34">
        <f t="shared" si="1523"/>
        <v>65.910701630049601</v>
      </c>
      <c r="U6989" s="31">
        <f t="shared" si="1518"/>
        <v>31.956736288490074</v>
      </c>
      <c r="V6989" s="32">
        <f t="shared" si="1519"/>
        <v>41224</v>
      </c>
      <c r="W6989" s="36"/>
      <c r="X6989" s="36">
        <f t="shared" si="1524"/>
        <v>5448.86</v>
      </c>
      <c r="Y6989" s="29">
        <f t="shared" si="1512"/>
        <v>23892.05</v>
      </c>
      <c r="Z6989" s="36"/>
      <c r="AA6989" s="36">
        <f t="shared" si="1511"/>
        <v>23892.05</v>
      </c>
      <c r="AB6989" s="29">
        <f t="shared" si="1513"/>
        <v>18004.560000000001</v>
      </c>
      <c r="AC6989" s="30">
        <f t="shared" si="1514"/>
        <v>133.37</v>
      </c>
      <c r="AD6989" s="29"/>
    </row>
    <row r="6990" spans="1:30" x14ac:dyDescent="0.2">
      <c r="A6990" s="1" t="s">
        <v>8343</v>
      </c>
      <c r="B6990" s="31" t="s">
        <v>8286</v>
      </c>
      <c r="C6990" s="1">
        <v>0</v>
      </c>
      <c r="D6990" s="1" t="s">
        <v>15542</v>
      </c>
      <c r="E6990" s="1" t="s">
        <v>16936</v>
      </c>
      <c r="F6990" s="1">
        <v>0</v>
      </c>
      <c r="G6990" s="19">
        <v>121</v>
      </c>
      <c r="H6990" s="29">
        <f t="shared" si="1515"/>
        <v>16530.560000000001</v>
      </c>
      <c r="I6990" s="32">
        <v>1291</v>
      </c>
      <c r="J6990" s="32">
        <v>34</v>
      </c>
      <c r="K6990" s="33">
        <f t="shared" si="1516"/>
        <v>2.6336173508907823E-2</v>
      </c>
      <c r="L6990" s="34">
        <f t="shared" si="1520"/>
        <v>13.726732859188321</v>
      </c>
      <c r="M6990" s="32">
        <v>1323</v>
      </c>
      <c r="N6990" s="32">
        <v>62</v>
      </c>
      <c r="O6990" s="33">
        <f t="shared" si="1517"/>
        <v>4.6863189720332578E-2</v>
      </c>
      <c r="P6990" s="34">
        <f t="shared" si="1521"/>
        <v>6.0814342275776649</v>
      </c>
      <c r="Q6990" s="35">
        <v>1</v>
      </c>
      <c r="R6990" s="34">
        <f t="shared" si="1522"/>
        <v>100</v>
      </c>
      <c r="S6990" s="33">
        <v>21.16</v>
      </c>
      <c r="T6990" s="34">
        <f t="shared" si="1523"/>
        <v>62.08362863217576</v>
      </c>
      <c r="U6990" s="31">
        <f t="shared" si="1518"/>
        <v>45.472948929735438</v>
      </c>
      <c r="V6990" s="32">
        <f t="shared" si="1519"/>
        <v>58706</v>
      </c>
      <c r="W6990" s="36"/>
      <c r="X6990" s="36">
        <f t="shared" si="1524"/>
        <v>7759.57</v>
      </c>
      <c r="Y6990" s="29">
        <f t="shared" si="1512"/>
        <v>24290.13</v>
      </c>
      <c r="Z6990" s="36"/>
      <c r="AA6990" s="36">
        <f t="shared" si="1511"/>
        <v>24290.13</v>
      </c>
      <c r="AB6990" s="29">
        <f t="shared" si="1513"/>
        <v>18304.54</v>
      </c>
      <c r="AC6990" s="30">
        <f t="shared" si="1514"/>
        <v>151.28</v>
      </c>
      <c r="AD6990" s="29"/>
    </row>
    <row r="6991" spans="1:30" x14ac:dyDescent="0.2">
      <c r="A6991" s="1" t="s">
        <v>4466</v>
      </c>
      <c r="B6991" s="31" t="s">
        <v>8287</v>
      </c>
      <c r="C6991" s="1">
        <v>0</v>
      </c>
      <c r="D6991" s="1" t="s">
        <v>15543</v>
      </c>
      <c r="E6991" s="1" t="s">
        <v>18634</v>
      </c>
      <c r="F6991" s="1">
        <v>0</v>
      </c>
      <c r="G6991" s="19">
        <v>94</v>
      </c>
      <c r="H6991" s="29">
        <f t="shared" si="1515"/>
        <v>12841.92</v>
      </c>
      <c r="I6991" s="32">
        <v>1291</v>
      </c>
      <c r="J6991" s="32">
        <v>2</v>
      </c>
      <c r="K6991" s="33">
        <f t="shared" si="1516"/>
        <v>1.5491866769945779E-3</v>
      </c>
      <c r="L6991" s="34">
        <f t="shared" si="1520"/>
        <v>0.80745487406990113</v>
      </c>
      <c r="M6991" s="32">
        <v>1244</v>
      </c>
      <c r="N6991" s="32">
        <v>5</v>
      </c>
      <c r="O6991" s="33">
        <f t="shared" si="1517"/>
        <v>4.0192926045016075E-3</v>
      </c>
      <c r="P6991" s="34">
        <f t="shared" si="1521"/>
        <v>0.52158343812138586</v>
      </c>
      <c r="Q6991" s="35">
        <v>0</v>
      </c>
      <c r="R6991" s="34">
        <f t="shared" si="1522"/>
        <v>0</v>
      </c>
      <c r="S6991" s="33">
        <v>25.31</v>
      </c>
      <c r="T6991" s="34">
        <f t="shared" si="1523"/>
        <v>76.789510985116934</v>
      </c>
      <c r="U6991" s="31">
        <f t="shared" si="1518"/>
        <v>19.529637324327055</v>
      </c>
      <c r="V6991" s="32">
        <f t="shared" si="1519"/>
        <v>25213</v>
      </c>
      <c r="W6991" s="36"/>
      <c r="X6991" s="36">
        <f t="shared" si="1524"/>
        <v>3332.57</v>
      </c>
      <c r="Y6991" s="29">
        <f t="shared" si="1512"/>
        <v>16174.49</v>
      </c>
      <c r="Z6991" s="36"/>
      <c r="AA6991" s="36">
        <f t="shared" si="1511"/>
        <v>16174.49</v>
      </c>
      <c r="AB6991" s="29">
        <f t="shared" si="1513"/>
        <v>12188.76</v>
      </c>
      <c r="AC6991" s="30">
        <f t="shared" si="1514"/>
        <v>129.66999999999999</v>
      </c>
      <c r="AD6991" s="29"/>
    </row>
    <row r="6992" spans="1:30" x14ac:dyDescent="0.2">
      <c r="A6992" s="1" t="s">
        <v>5413</v>
      </c>
      <c r="B6992" s="31" t="s">
        <v>8293</v>
      </c>
      <c r="C6992" s="1">
        <v>0</v>
      </c>
      <c r="D6992" s="1" t="s">
        <v>15544</v>
      </c>
      <c r="E6992" s="1" t="s">
        <v>16661</v>
      </c>
      <c r="F6992" s="1">
        <v>0</v>
      </c>
      <c r="G6992" s="19">
        <v>95</v>
      </c>
      <c r="H6992" s="29">
        <f t="shared" si="1515"/>
        <v>12978.54</v>
      </c>
      <c r="I6992" s="32">
        <v>1291</v>
      </c>
      <c r="J6992" s="32">
        <v>12</v>
      </c>
      <c r="K6992" s="33">
        <f t="shared" si="1516"/>
        <v>9.2951200619674663E-3</v>
      </c>
      <c r="L6992" s="34">
        <f t="shared" si="1520"/>
        <v>4.8447292444194066</v>
      </c>
      <c r="M6992" s="32">
        <v>1169</v>
      </c>
      <c r="N6992" s="32">
        <v>179</v>
      </c>
      <c r="O6992" s="33">
        <f t="shared" si="1517"/>
        <v>0.15312232677502138</v>
      </c>
      <c r="P6992" s="34">
        <f t="shared" si="1521"/>
        <v>19.870678129532546</v>
      </c>
      <c r="Q6992" s="35">
        <v>0</v>
      </c>
      <c r="R6992" s="34">
        <f t="shared" si="1522"/>
        <v>0</v>
      </c>
      <c r="S6992" s="33">
        <v>25.82</v>
      </c>
      <c r="T6992" s="34">
        <f t="shared" si="1523"/>
        <v>78.596739900779582</v>
      </c>
      <c r="U6992" s="31">
        <f t="shared" si="1518"/>
        <v>25.828036818682882</v>
      </c>
      <c r="V6992" s="32">
        <f t="shared" si="1519"/>
        <v>33344</v>
      </c>
      <c r="W6992" s="36"/>
      <c r="X6992" s="36">
        <f t="shared" si="1524"/>
        <v>4407.3</v>
      </c>
      <c r="Y6992" s="29">
        <f t="shared" si="1512"/>
        <v>17385.84</v>
      </c>
      <c r="Z6992" s="36"/>
      <c r="AA6992" s="36">
        <f t="shared" si="1511"/>
        <v>17385.84</v>
      </c>
      <c r="AB6992" s="29">
        <f t="shared" si="1513"/>
        <v>13101.61</v>
      </c>
      <c r="AC6992" s="30">
        <f t="shared" si="1514"/>
        <v>137.91</v>
      </c>
    </row>
    <row r="6993" spans="1:30" x14ac:dyDescent="0.2">
      <c r="A6993" s="1" t="s">
        <v>2544</v>
      </c>
      <c r="B6993" s="31" t="s">
        <v>8287</v>
      </c>
      <c r="C6993" s="1">
        <v>0</v>
      </c>
      <c r="D6993" s="1" t="s">
        <v>15545</v>
      </c>
      <c r="E6993" s="1" t="s">
        <v>17827</v>
      </c>
      <c r="F6993" s="1">
        <v>0</v>
      </c>
      <c r="G6993" s="19">
        <v>122</v>
      </c>
      <c r="H6993" s="29">
        <f t="shared" si="1515"/>
        <v>16667.18</v>
      </c>
      <c r="I6993" s="32">
        <v>1292</v>
      </c>
      <c r="J6993" s="32">
        <v>62</v>
      </c>
      <c r="K6993" s="33">
        <f t="shared" si="1516"/>
        <v>4.7987616099071206E-2</v>
      </c>
      <c r="L6993" s="34">
        <f t="shared" si="1520"/>
        <v>25.011727178909837</v>
      </c>
      <c r="M6993" s="32">
        <v>1178</v>
      </c>
      <c r="N6993" s="32">
        <v>218</v>
      </c>
      <c r="O6993" s="33">
        <f t="shared" si="1517"/>
        <v>0.18505942275042445</v>
      </c>
      <c r="P6993" s="34">
        <f t="shared" si="1521"/>
        <v>24.015153777761441</v>
      </c>
      <c r="Q6993" s="35">
        <v>0</v>
      </c>
      <c r="R6993" s="34">
        <f t="shared" si="1522"/>
        <v>0</v>
      </c>
      <c r="S6993" s="33">
        <v>22.67</v>
      </c>
      <c r="T6993" s="34">
        <f t="shared" si="1523"/>
        <v>67.434443656980875</v>
      </c>
      <c r="U6993" s="31">
        <f t="shared" si="1518"/>
        <v>29.115331153413038</v>
      </c>
      <c r="V6993" s="32">
        <f t="shared" si="1519"/>
        <v>37617</v>
      </c>
      <c r="W6993" s="36"/>
      <c r="X6993" s="36">
        <f t="shared" si="1524"/>
        <v>4972.09</v>
      </c>
      <c r="Y6993" s="29">
        <f t="shared" si="1512"/>
        <v>21639.27</v>
      </c>
      <c r="Z6993" s="36"/>
      <c r="AA6993" s="36">
        <f t="shared" si="1511"/>
        <v>21639.27</v>
      </c>
      <c r="AB6993" s="29">
        <f t="shared" si="1513"/>
        <v>16306.91</v>
      </c>
      <c r="AC6993" s="30">
        <f t="shared" si="1514"/>
        <v>133.66</v>
      </c>
      <c r="AD6993" s="29"/>
    </row>
    <row r="6994" spans="1:30" x14ac:dyDescent="0.2">
      <c r="A6994" s="1" t="s">
        <v>3348</v>
      </c>
      <c r="B6994" s="31" t="s">
        <v>8286</v>
      </c>
      <c r="C6994" s="1">
        <v>0</v>
      </c>
      <c r="D6994" s="1" t="s">
        <v>15546</v>
      </c>
      <c r="E6994" s="1" t="s">
        <v>16830</v>
      </c>
      <c r="F6994" s="1">
        <v>0</v>
      </c>
      <c r="G6994" s="19">
        <v>120</v>
      </c>
      <c r="H6994" s="29">
        <f t="shared" si="1515"/>
        <v>16393.939999999999</v>
      </c>
      <c r="I6994" s="32">
        <v>1292</v>
      </c>
      <c r="J6994" s="32">
        <v>53</v>
      </c>
      <c r="K6994" s="33">
        <f t="shared" si="1516"/>
        <v>4.1021671826625389E-2</v>
      </c>
      <c r="L6994" s="34">
        <f t="shared" si="1520"/>
        <v>21.380992588422927</v>
      </c>
      <c r="M6994" s="32">
        <v>1263</v>
      </c>
      <c r="N6994" s="32">
        <v>122</v>
      </c>
      <c r="O6994" s="33">
        <f t="shared" si="1517"/>
        <v>9.659540775930324E-2</v>
      </c>
      <c r="P6994" s="34">
        <f t="shared" si="1521"/>
        <v>12.535182143595645</v>
      </c>
      <c r="Q6994" s="35">
        <v>0</v>
      </c>
      <c r="R6994" s="34">
        <f t="shared" si="1522"/>
        <v>0</v>
      </c>
      <c r="S6994" s="33">
        <v>22.28</v>
      </c>
      <c r="T6994" s="34">
        <f t="shared" si="1523"/>
        <v>66.052445074415317</v>
      </c>
      <c r="U6994" s="31">
        <f t="shared" si="1518"/>
        <v>24.992154951608473</v>
      </c>
      <c r="V6994" s="32">
        <f t="shared" si="1519"/>
        <v>32290</v>
      </c>
      <c r="W6994" s="36"/>
      <c r="X6994" s="36">
        <f t="shared" si="1524"/>
        <v>4267.99</v>
      </c>
      <c r="Y6994" s="29">
        <f t="shared" si="1512"/>
        <v>20661.93</v>
      </c>
      <c r="Z6994" s="36"/>
      <c r="AA6994" s="36">
        <f t="shared" si="1511"/>
        <v>20661.93</v>
      </c>
      <c r="AB6994" s="29">
        <f t="shared" si="1513"/>
        <v>15570.41</v>
      </c>
      <c r="AC6994" s="30">
        <f t="shared" si="1514"/>
        <v>129.75</v>
      </c>
    </row>
    <row r="6995" spans="1:30" x14ac:dyDescent="0.2">
      <c r="A6995" s="1" t="s">
        <v>4003</v>
      </c>
      <c r="B6995" s="31" t="s">
        <v>8286</v>
      </c>
      <c r="C6995" s="1">
        <v>0</v>
      </c>
      <c r="D6995" s="1" t="s">
        <v>15547</v>
      </c>
      <c r="E6995" s="1" t="s">
        <v>16643</v>
      </c>
      <c r="F6995" s="1">
        <v>0</v>
      </c>
      <c r="G6995" s="19">
        <v>124</v>
      </c>
      <c r="H6995" s="29">
        <f t="shared" si="1515"/>
        <v>16940.41</v>
      </c>
      <c r="I6995" s="32">
        <v>1292</v>
      </c>
      <c r="J6995" s="32">
        <v>58</v>
      </c>
      <c r="K6995" s="33">
        <f t="shared" si="1516"/>
        <v>4.4891640866873063E-2</v>
      </c>
      <c r="L6995" s="34">
        <f t="shared" si="1520"/>
        <v>23.398067360915658</v>
      </c>
      <c r="M6995" s="32">
        <v>1297</v>
      </c>
      <c r="N6995" s="32">
        <v>267</v>
      </c>
      <c r="O6995" s="33">
        <f t="shared" si="1517"/>
        <v>0.20585967617579029</v>
      </c>
      <c r="P6995" s="34">
        <f t="shared" si="1521"/>
        <v>26.714401820376576</v>
      </c>
      <c r="Q6995" s="35">
        <v>0</v>
      </c>
      <c r="R6995" s="34">
        <f t="shared" si="1522"/>
        <v>0</v>
      </c>
      <c r="S6995" s="33">
        <v>24.38</v>
      </c>
      <c r="T6995" s="34">
        <f t="shared" si="1523"/>
        <v>73.493975903614455</v>
      </c>
      <c r="U6995" s="31">
        <f t="shared" si="1518"/>
        <v>30.90161127122667</v>
      </c>
      <c r="V6995" s="32">
        <f t="shared" si="1519"/>
        <v>39925</v>
      </c>
      <c r="W6995" s="36"/>
      <c r="X6995" s="36">
        <f t="shared" si="1524"/>
        <v>5277.16</v>
      </c>
      <c r="Y6995" s="29">
        <f t="shared" si="1512"/>
        <v>22217.57</v>
      </c>
      <c r="Z6995" s="36"/>
      <c r="AA6995" s="36">
        <f t="shared" si="1511"/>
        <v>22217.57</v>
      </c>
      <c r="AB6995" s="29">
        <f t="shared" si="1513"/>
        <v>16742.71</v>
      </c>
      <c r="AC6995" s="30">
        <f t="shared" si="1514"/>
        <v>135.02000000000001</v>
      </c>
      <c r="AD6995" s="29"/>
    </row>
    <row r="6996" spans="1:30" x14ac:dyDescent="0.2">
      <c r="A6996" s="1" t="s">
        <v>5996</v>
      </c>
      <c r="B6996" s="31" t="s">
        <v>8286</v>
      </c>
      <c r="C6996" s="1">
        <v>0</v>
      </c>
      <c r="D6996" s="1" t="s">
        <v>15548</v>
      </c>
      <c r="E6996" s="1" t="s">
        <v>16672</v>
      </c>
      <c r="F6996" s="1">
        <v>0</v>
      </c>
      <c r="G6996" s="19">
        <v>129</v>
      </c>
      <c r="H6996" s="29">
        <f t="shared" si="1515"/>
        <v>17623.490000000002</v>
      </c>
      <c r="I6996" s="32">
        <v>1292</v>
      </c>
      <c r="J6996" s="32">
        <v>46</v>
      </c>
      <c r="K6996" s="33">
        <f t="shared" si="1516"/>
        <v>3.5603715170278639E-2</v>
      </c>
      <c r="L6996" s="34">
        <f t="shared" si="1520"/>
        <v>18.557087906933109</v>
      </c>
      <c r="M6996" s="32">
        <v>1238</v>
      </c>
      <c r="N6996" s="32">
        <v>152</v>
      </c>
      <c r="O6996" s="33">
        <f t="shared" si="1517"/>
        <v>0.12277867528271405</v>
      </c>
      <c r="P6996" s="34">
        <f t="shared" si="1521"/>
        <v>15.93298370718847</v>
      </c>
      <c r="Q6996" s="35">
        <v>0</v>
      </c>
      <c r="R6996" s="34">
        <f t="shared" si="1522"/>
        <v>0</v>
      </c>
      <c r="S6996" s="33">
        <v>21.18</v>
      </c>
      <c r="T6996" s="34">
        <f t="shared" si="1523"/>
        <v>62.154500354358611</v>
      </c>
      <c r="U6996" s="31">
        <f t="shared" si="1518"/>
        <v>24.161142992120048</v>
      </c>
      <c r="V6996" s="32">
        <f t="shared" si="1519"/>
        <v>31216</v>
      </c>
      <c r="W6996" s="36"/>
      <c r="X6996" s="36">
        <f t="shared" si="1524"/>
        <v>4126.03</v>
      </c>
      <c r="Y6996" s="29">
        <f t="shared" si="1512"/>
        <v>21749.52</v>
      </c>
      <c r="Z6996" s="36"/>
      <c r="AA6996" s="36">
        <f t="shared" si="1511"/>
        <v>21749.52</v>
      </c>
      <c r="AB6996" s="29">
        <f t="shared" si="1513"/>
        <v>16389.990000000002</v>
      </c>
      <c r="AC6996" s="30">
        <f t="shared" si="1514"/>
        <v>127.05</v>
      </c>
      <c r="AD6996" s="29"/>
    </row>
    <row r="6997" spans="1:30" x14ac:dyDescent="0.2">
      <c r="A6997" s="1" t="s">
        <v>6694</v>
      </c>
      <c r="B6997" s="31" t="s">
        <v>8286</v>
      </c>
      <c r="C6997" s="1">
        <v>0</v>
      </c>
      <c r="D6997" s="1" t="s">
        <v>15549</v>
      </c>
      <c r="E6997" s="1" t="s">
        <v>19353</v>
      </c>
      <c r="F6997" s="1">
        <v>0</v>
      </c>
      <c r="G6997" s="19">
        <v>113</v>
      </c>
      <c r="H6997" s="29">
        <f t="shared" si="1515"/>
        <v>15437.63</v>
      </c>
      <c r="I6997" s="32">
        <v>1292</v>
      </c>
      <c r="J6997" s="32">
        <v>29</v>
      </c>
      <c r="K6997" s="33">
        <f t="shared" si="1516"/>
        <v>2.2445820433436531E-2</v>
      </c>
      <c r="L6997" s="34">
        <f t="shared" si="1520"/>
        <v>11.699033680457829</v>
      </c>
      <c r="M6997" s="32">
        <v>1325</v>
      </c>
      <c r="N6997" s="32">
        <v>176</v>
      </c>
      <c r="O6997" s="33">
        <f t="shared" si="1517"/>
        <v>0.13283018867924529</v>
      </c>
      <c r="P6997" s="34">
        <f t="shared" si="1521"/>
        <v>17.237368192611129</v>
      </c>
      <c r="Q6997" s="35">
        <v>0</v>
      </c>
      <c r="R6997" s="34">
        <f t="shared" si="1522"/>
        <v>0</v>
      </c>
      <c r="S6997" s="33">
        <v>21.18</v>
      </c>
      <c r="T6997" s="34">
        <f t="shared" si="1523"/>
        <v>62.154500354358611</v>
      </c>
      <c r="U6997" s="31">
        <f t="shared" si="1518"/>
        <v>22.772725556856891</v>
      </c>
      <c r="V6997" s="32">
        <f t="shared" si="1519"/>
        <v>29422</v>
      </c>
      <c r="W6997" s="36"/>
      <c r="X6997" s="36">
        <f t="shared" si="1524"/>
        <v>3888.91</v>
      </c>
      <c r="Y6997" s="29">
        <f t="shared" si="1512"/>
        <v>19326.54</v>
      </c>
      <c r="Z6997" s="36"/>
      <c r="AA6997" s="36">
        <f t="shared" si="1511"/>
        <v>19326.54</v>
      </c>
      <c r="AB6997" s="29">
        <f t="shared" si="1513"/>
        <v>14564.08</v>
      </c>
      <c r="AC6997" s="30">
        <f t="shared" si="1514"/>
        <v>128.88999999999999</v>
      </c>
      <c r="AD6997" s="29"/>
    </row>
    <row r="6998" spans="1:30" x14ac:dyDescent="0.2">
      <c r="A6998" s="1" t="s">
        <v>7664</v>
      </c>
      <c r="B6998" s="31" t="s">
        <v>8291</v>
      </c>
      <c r="C6998" s="1">
        <v>0</v>
      </c>
      <c r="D6998" s="1" t="s">
        <v>15550</v>
      </c>
      <c r="E6998" s="1" t="s">
        <v>16692</v>
      </c>
      <c r="F6998" s="1">
        <v>0</v>
      </c>
      <c r="G6998" s="19">
        <v>87</v>
      </c>
      <c r="H6998" s="29">
        <f t="shared" si="1515"/>
        <v>11885.61</v>
      </c>
      <c r="I6998" s="32">
        <v>1292</v>
      </c>
      <c r="J6998" s="32">
        <v>3</v>
      </c>
      <c r="K6998" s="33">
        <f t="shared" si="1516"/>
        <v>2.3219814241486067E-3</v>
      </c>
      <c r="L6998" s="34">
        <f t="shared" si="1520"/>
        <v>1.2102448634956373</v>
      </c>
      <c r="M6998" s="32">
        <v>1112</v>
      </c>
      <c r="N6998" s="32">
        <v>64</v>
      </c>
      <c r="O6998" s="33">
        <f t="shared" si="1517"/>
        <v>5.7553956834532377E-2</v>
      </c>
      <c r="P6998" s="34">
        <f t="shared" si="1521"/>
        <v>7.4687746419914145</v>
      </c>
      <c r="Q6998" s="35">
        <v>0</v>
      </c>
      <c r="R6998" s="34">
        <f t="shared" si="1522"/>
        <v>0</v>
      </c>
      <c r="S6998" s="33">
        <v>24.38</v>
      </c>
      <c r="T6998" s="34">
        <f t="shared" si="1523"/>
        <v>73.493975903614455</v>
      </c>
      <c r="U6998" s="31">
        <f t="shared" si="1518"/>
        <v>20.543248852275376</v>
      </c>
      <c r="V6998" s="32">
        <f t="shared" si="1519"/>
        <v>26542</v>
      </c>
      <c r="W6998" s="36"/>
      <c r="X6998" s="36">
        <f t="shared" si="1524"/>
        <v>3508.24</v>
      </c>
      <c r="Y6998" s="29">
        <f t="shared" si="1512"/>
        <v>15393.85</v>
      </c>
      <c r="Z6998" s="36"/>
      <c r="AA6998" s="36">
        <f t="shared" si="1511"/>
        <v>15393.85</v>
      </c>
      <c r="AB6998" s="29">
        <f t="shared" si="1513"/>
        <v>11600.49</v>
      </c>
      <c r="AC6998" s="30">
        <f t="shared" si="1514"/>
        <v>133.34</v>
      </c>
    </row>
    <row r="6999" spans="1:30" x14ac:dyDescent="0.2">
      <c r="A6999" s="1" t="s">
        <v>1075</v>
      </c>
      <c r="B6999" s="31" t="s">
        <v>8286</v>
      </c>
      <c r="C6999" s="1">
        <v>0</v>
      </c>
      <c r="D6999" s="1" t="s">
        <v>15551</v>
      </c>
      <c r="E6999" s="1" t="s">
        <v>16598</v>
      </c>
      <c r="F6999" s="1">
        <v>0</v>
      </c>
      <c r="G6999" s="19">
        <v>122</v>
      </c>
      <c r="H6999" s="29">
        <f t="shared" si="1515"/>
        <v>16667.18</v>
      </c>
      <c r="I6999" s="32">
        <v>1293</v>
      </c>
      <c r="J6999" s="32">
        <v>45</v>
      </c>
      <c r="K6999" s="33">
        <f t="shared" si="1516"/>
        <v>3.4802784222737818E-2</v>
      </c>
      <c r="L6999" s="34">
        <f t="shared" si="1520"/>
        <v>18.139632988820921</v>
      </c>
      <c r="M6999" s="32">
        <v>1262</v>
      </c>
      <c r="N6999" s="32">
        <v>16</v>
      </c>
      <c r="O6999" s="33">
        <f t="shared" si="1517"/>
        <v>1.2678288431061807E-2</v>
      </c>
      <c r="P6999" s="34">
        <f t="shared" si="1521"/>
        <v>1.645260975018711</v>
      </c>
      <c r="Q6999" s="35">
        <v>0</v>
      </c>
      <c r="R6999" s="34">
        <f t="shared" si="1522"/>
        <v>0</v>
      </c>
      <c r="S6999" s="33">
        <v>21.92</v>
      </c>
      <c r="T6999" s="34">
        <f t="shared" si="1523"/>
        <v>64.776754075124032</v>
      </c>
      <c r="U6999" s="31">
        <f t="shared" si="1518"/>
        <v>21.140412009740917</v>
      </c>
      <c r="V6999" s="32">
        <f t="shared" si="1519"/>
        <v>27335</v>
      </c>
      <c r="W6999" s="36"/>
      <c r="X6999" s="36">
        <f t="shared" si="1524"/>
        <v>3613.05</v>
      </c>
      <c r="Y6999" s="29">
        <f t="shared" si="1512"/>
        <v>20280.23</v>
      </c>
      <c r="Z6999" s="36"/>
      <c r="AA6999" s="36">
        <f t="shared" si="1511"/>
        <v>20280.23</v>
      </c>
      <c r="AB6999" s="29">
        <f t="shared" si="1513"/>
        <v>15282.77</v>
      </c>
      <c r="AC6999" s="30">
        <f t="shared" si="1514"/>
        <v>125.27</v>
      </c>
    </row>
    <row r="7000" spans="1:30" x14ac:dyDescent="0.2">
      <c r="A7000" s="1" t="s">
        <v>5804</v>
      </c>
      <c r="B7000" s="31" t="s">
        <v>8286</v>
      </c>
      <c r="C7000" s="1">
        <v>0</v>
      </c>
      <c r="D7000" s="1" t="s">
        <v>15552</v>
      </c>
      <c r="E7000" s="1" t="s">
        <v>16668</v>
      </c>
      <c r="F7000" s="1">
        <v>0</v>
      </c>
      <c r="G7000" s="19">
        <v>122</v>
      </c>
      <c r="H7000" s="29">
        <f t="shared" si="1515"/>
        <v>16667.18</v>
      </c>
      <c r="I7000" s="32">
        <v>1293</v>
      </c>
      <c r="J7000" s="32">
        <v>60</v>
      </c>
      <c r="K7000" s="33">
        <f t="shared" si="1516"/>
        <v>4.6403712296983757E-2</v>
      </c>
      <c r="L7000" s="34">
        <f t="shared" si="1520"/>
        <v>24.186177318427895</v>
      </c>
      <c r="M7000" s="32">
        <v>1304</v>
      </c>
      <c r="N7000" s="32">
        <v>325</v>
      </c>
      <c r="O7000" s="33">
        <f t="shared" si="1517"/>
        <v>0.24923312883435583</v>
      </c>
      <c r="P7000" s="34">
        <f t="shared" si="1521"/>
        <v>32.342973011116008</v>
      </c>
      <c r="Q7000" s="35">
        <v>0</v>
      </c>
      <c r="R7000" s="34">
        <f t="shared" si="1522"/>
        <v>0</v>
      </c>
      <c r="S7000" s="33">
        <v>21.55</v>
      </c>
      <c r="T7000" s="34">
        <f t="shared" si="1523"/>
        <v>63.465627214741318</v>
      </c>
      <c r="U7000" s="31">
        <f t="shared" si="1518"/>
        <v>29.998694386071307</v>
      </c>
      <c r="V7000" s="32">
        <f t="shared" si="1519"/>
        <v>38788</v>
      </c>
      <c r="W7000" s="36"/>
      <c r="X7000" s="36">
        <f t="shared" si="1524"/>
        <v>5126.87</v>
      </c>
      <c r="Y7000" s="29">
        <f t="shared" si="1512"/>
        <v>21794.05</v>
      </c>
      <c r="Z7000" s="36"/>
      <c r="AA7000" s="36">
        <f t="shared" si="1511"/>
        <v>21794.05</v>
      </c>
      <c r="AB7000" s="29">
        <f t="shared" si="1513"/>
        <v>16423.55</v>
      </c>
      <c r="AC7000" s="30">
        <f t="shared" si="1514"/>
        <v>134.62</v>
      </c>
    </row>
    <row r="7001" spans="1:30" x14ac:dyDescent="0.2">
      <c r="A7001" s="1" t="s">
        <v>7022</v>
      </c>
      <c r="B7001" s="31" t="s">
        <v>8286</v>
      </c>
      <c r="C7001" s="1">
        <v>0</v>
      </c>
      <c r="D7001" s="1" t="s">
        <v>15553</v>
      </c>
      <c r="E7001" s="1" t="s">
        <v>16683</v>
      </c>
      <c r="F7001" s="1">
        <v>0</v>
      </c>
      <c r="G7001" s="19">
        <v>113</v>
      </c>
      <c r="H7001" s="29">
        <f t="shared" si="1515"/>
        <v>15437.63</v>
      </c>
      <c r="I7001" s="32">
        <v>1293</v>
      </c>
      <c r="J7001" s="32">
        <v>51</v>
      </c>
      <c r="K7001" s="33">
        <f t="shared" si="1516"/>
        <v>3.9443155452436193E-2</v>
      </c>
      <c r="L7001" s="34">
        <f t="shared" si="1520"/>
        <v>20.558250720663711</v>
      </c>
      <c r="M7001" s="32">
        <v>1338</v>
      </c>
      <c r="N7001" s="32">
        <v>1</v>
      </c>
      <c r="O7001" s="33">
        <f t="shared" si="1517"/>
        <v>7.4738415545590436E-4</v>
      </c>
      <c r="P7001" s="34">
        <f t="shared" si="1521"/>
        <v>9.6988011513154573E-2</v>
      </c>
      <c r="Q7001" s="35">
        <v>0</v>
      </c>
      <c r="R7001" s="34">
        <f t="shared" si="1522"/>
        <v>0</v>
      </c>
      <c r="S7001" s="33">
        <v>19.89</v>
      </c>
      <c r="T7001" s="34">
        <f t="shared" si="1523"/>
        <v>57.583274273564854</v>
      </c>
      <c r="U7001" s="31">
        <f t="shared" si="1518"/>
        <v>19.559628251435431</v>
      </c>
      <c r="V7001" s="32">
        <f t="shared" si="1519"/>
        <v>25291</v>
      </c>
      <c r="W7001" s="36"/>
      <c r="X7001" s="36">
        <f t="shared" si="1524"/>
        <v>3342.88</v>
      </c>
      <c r="Y7001" s="29">
        <f t="shared" si="1512"/>
        <v>18780.509999999998</v>
      </c>
      <c r="Z7001" s="36"/>
      <c r="AA7001" s="36">
        <f t="shared" si="1511"/>
        <v>18780.509999999998</v>
      </c>
      <c r="AB7001" s="29">
        <f t="shared" si="1513"/>
        <v>14152.61</v>
      </c>
      <c r="AC7001" s="30">
        <f t="shared" si="1514"/>
        <v>125.24</v>
      </c>
      <c r="AD7001" s="29"/>
    </row>
    <row r="7002" spans="1:30" x14ac:dyDescent="0.2">
      <c r="A7002" s="1" t="s">
        <v>75</v>
      </c>
      <c r="B7002" s="31" t="s">
        <v>8291</v>
      </c>
      <c r="C7002" s="1">
        <v>0</v>
      </c>
      <c r="D7002" s="1" t="s">
        <v>15554</v>
      </c>
      <c r="E7002" s="1" t="s">
        <v>16577</v>
      </c>
      <c r="F7002" s="1">
        <v>0</v>
      </c>
      <c r="G7002" s="19">
        <v>99</v>
      </c>
      <c r="H7002" s="29">
        <f t="shared" si="1515"/>
        <v>13525</v>
      </c>
      <c r="I7002" s="32">
        <v>1294</v>
      </c>
      <c r="J7002" s="32">
        <v>0</v>
      </c>
      <c r="K7002" s="33">
        <f t="shared" si="1516"/>
        <v>0</v>
      </c>
      <c r="L7002" s="34">
        <f t="shared" si="1520"/>
        <v>0</v>
      </c>
      <c r="M7002" s="32">
        <v>1366</v>
      </c>
      <c r="N7002" s="32">
        <v>17</v>
      </c>
      <c r="O7002" s="33">
        <f t="shared" si="1517"/>
        <v>1.2445095168374817E-2</v>
      </c>
      <c r="P7002" s="34">
        <f t="shared" si="1521"/>
        <v>1.6149994947863937</v>
      </c>
      <c r="Q7002" s="35">
        <v>0</v>
      </c>
      <c r="R7002" s="34">
        <f t="shared" si="1522"/>
        <v>0</v>
      </c>
      <c r="S7002" s="33">
        <v>23.53</v>
      </c>
      <c r="T7002" s="34">
        <f t="shared" si="1523"/>
        <v>70.481927710843379</v>
      </c>
      <c r="U7002" s="31">
        <f t="shared" si="1518"/>
        <v>18.024231801407442</v>
      </c>
      <c r="V7002" s="32">
        <f t="shared" si="1519"/>
        <v>23323</v>
      </c>
      <c r="W7002" s="36"/>
      <c r="X7002" s="36">
        <f t="shared" si="1524"/>
        <v>3082.76</v>
      </c>
      <c r="Y7002" s="29">
        <f t="shared" si="1512"/>
        <v>16607.760000000002</v>
      </c>
      <c r="Z7002" s="36"/>
      <c r="AA7002" s="36">
        <f t="shared" si="1511"/>
        <v>16607.760000000002</v>
      </c>
      <c r="AB7002" s="29">
        <f t="shared" si="1513"/>
        <v>12515.27</v>
      </c>
      <c r="AC7002" s="30">
        <f t="shared" si="1514"/>
        <v>126.42</v>
      </c>
      <c r="AD7002" s="29"/>
    </row>
    <row r="7003" spans="1:30" x14ac:dyDescent="0.2">
      <c r="A7003" s="1" t="s">
        <v>5822</v>
      </c>
      <c r="B7003" s="31" t="s">
        <v>8287</v>
      </c>
      <c r="C7003" s="1">
        <v>0</v>
      </c>
      <c r="D7003" s="1" t="s">
        <v>15555</v>
      </c>
      <c r="E7003" s="1" t="s">
        <v>19354</v>
      </c>
      <c r="F7003" s="1">
        <v>0</v>
      </c>
      <c r="G7003" s="19">
        <v>158</v>
      </c>
      <c r="H7003" s="29">
        <f t="shared" si="1515"/>
        <v>21585.360000000001</v>
      </c>
      <c r="I7003" s="32">
        <v>1294</v>
      </c>
      <c r="J7003" s="32">
        <v>91</v>
      </c>
      <c r="K7003" s="33">
        <f t="shared" si="1516"/>
        <v>7.0324574961360117E-2</v>
      </c>
      <c r="L7003" s="34">
        <f t="shared" si="1520"/>
        <v>36.654020888951337</v>
      </c>
      <c r="M7003" s="32">
        <v>1264</v>
      </c>
      <c r="N7003" s="32">
        <v>150</v>
      </c>
      <c r="O7003" s="33">
        <f t="shared" si="1517"/>
        <v>0.11867088607594936</v>
      </c>
      <c r="P7003" s="34">
        <f t="shared" si="1521"/>
        <v>15.399916068583957</v>
      </c>
      <c r="Q7003" s="35">
        <v>0</v>
      </c>
      <c r="R7003" s="34">
        <f t="shared" si="1522"/>
        <v>0</v>
      </c>
      <c r="S7003" s="33">
        <v>20.54</v>
      </c>
      <c r="T7003" s="34">
        <f t="shared" si="1523"/>
        <v>59.886605244507443</v>
      </c>
      <c r="U7003" s="31">
        <f t="shared" si="1518"/>
        <v>27.985135550510684</v>
      </c>
      <c r="V7003" s="32">
        <f t="shared" si="1519"/>
        <v>36213</v>
      </c>
      <c r="W7003" s="36"/>
      <c r="X7003" s="36">
        <f t="shared" si="1524"/>
        <v>4786.5200000000004</v>
      </c>
      <c r="Y7003" s="29">
        <f t="shared" si="1512"/>
        <v>26371.88</v>
      </c>
      <c r="Z7003" s="36"/>
      <c r="AA7003" s="36">
        <f t="shared" si="1511"/>
        <v>26371.88</v>
      </c>
      <c r="AB7003" s="29">
        <f t="shared" si="1513"/>
        <v>19873.310000000001</v>
      </c>
      <c r="AC7003" s="30">
        <f t="shared" si="1514"/>
        <v>125.78</v>
      </c>
    </row>
    <row r="7004" spans="1:30" x14ac:dyDescent="0.2">
      <c r="A7004" s="1" t="s">
        <v>7217</v>
      </c>
      <c r="B7004" s="31" t="s">
        <v>8286</v>
      </c>
      <c r="C7004" s="1">
        <v>0</v>
      </c>
      <c r="D7004" s="1" t="s">
        <v>15556</v>
      </c>
      <c r="E7004" s="1" t="s">
        <v>18500</v>
      </c>
      <c r="F7004" s="1">
        <v>0</v>
      </c>
      <c r="G7004" s="19">
        <v>122</v>
      </c>
      <c r="H7004" s="29">
        <f t="shared" si="1515"/>
        <v>16667.18</v>
      </c>
      <c r="I7004" s="32">
        <v>1294</v>
      </c>
      <c r="J7004" s="32">
        <v>40</v>
      </c>
      <c r="K7004" s="33">
        <f t="shared" si="1516"/>
        <v>3.0911901081916538E-2</v>
      </c>
      <c r="L7004" s="34">
        <f t="shared" si="1520"/>
        <v>16.111657533604983</v>
      </c>
      <c r="M7004" s="32">
        <v>1293</v>
      </c>
      <c r="N7004" s="32">
        <v>85</v>
      </c>
      <c r="O7004" s="33">
        <f t="shared" si="1517"/>
        <v>6.5738592420726993E-2</v>
      </c>
      <c r="P7004" s="34">
        <f t="shared" si="1521"/>
        <v>8.530894469753342</v>
      </c>
      <c r="Q7004" s="35">
        <v>0</v>
      </c>
      <c r="R7004" s="34">
        <f t="shared" si="1522"/>
        <v>0</v>
      </c>
      <c r="S7004" s="33">
        <v>23.11</v>
      </c>
      <c r="T7004" s="34">
        <f t="shared" si="1523"/>
        <v>68.993621545003549</v>
      </c>
      <c r="U7004" s="31">
        <f t="shared" si="1518"/>
        <v>23.40904338709047</v>
      </c>
      <c r="V7004" s="32">
        <f t="shared" si="1519"/>
        <v>30291</v>
      </c>
      <c r="W7004" s="36"/>
      <c r="X7004" s="36">
        <f t="shared" si="1524"/>
        <v>4003.77</v>
      </c>
      <c r="Y7004" s="29">
        <f t="shared" si="1512"/>
        <v>20670.95</v>
      </c>
      <c r="Z7004" s="36"/>
      <c r="AA7004" s="36">
        <f t="shared" si="1511"/>
        <v>20670.95</v>
      </c>
      <c r="AB7004" s="29">
        <f t="shared" si="1513"/>
        <v>15577.2</v>
      </c>
      <c r="AC7004" s="30">
        <f t="shared" si="1514"/>
        <v>127.68</v>
      </c>
      <c r="AD7004" s="29"/>
    </row>
    <row r="7005" spans="1:30" x14ac:dyDescent="0.2">
      <c r="A7005" s="1" t="s">
        <v>3672</v>
      </c>
      <c r="B7005" s="31" t="s">
        <v>8286</v>
      </c>
      <c r="C7005" s="1">
        <v>0</v>
      </c>
      <c r="D7005" s="1" t="s">
        <v>15557</v>
      </c>
      <c r="E7005" s="1" t="s">
        <v>16641</v>
      </c>
      <c r="F7005" s="1">
        <v>0</v>
      </c>
      <c r="G7005" s="19">
        <v>122</v>
      </c>
      <c r="H7005" s="29">
        <f t="shared" si="1515"/>
        <v>16667.18</v>
      </c>
      <c r="I7005" s="32">
        <v>1295</v>
      </c>
      <c r="J7005" s="32">
        <v>44</v>
      </c>
      <c r="K7005" s="33">
        <f t="shared" si="1516"/>
        <v>3.397683397683398E-2</v>
      </c>
      <c r="L7005" s="34">
        <f t="shared" si="1520"/>
        <v>17.70913770913771</v>
      </c>
      <c r="M7005" s="32">
        <v>1160</v>
      </c>
      <c r="N7005" s="32">
        <v>209</v>
      </c>
      <c r="O7005" s="33">
        <f t="shared" si="1517"/>
        <v>0.18017241379310345</v>
      </c>
      <c r="P7005" s="34">
        <f t="shared" si="1521"/>
        <v>23.380966823759973</v>
      </c>
      <c r="Q7005" s="35">
        <v>0</v>
      </c>
      <c r="R7005" s="34">
        <f t="shared" si="1522"/>
        <v>0</v>
      </c>
      <c r="S7005" s="33">
        <v>21.95</v>
      </c>
      <c r="T7005" s="34">
        <f t="shared" si="1523"/>
        <v>64.883061658398304</v>
      </c>
      <c r="U7005" s="31">
        <f t="shared" si="1518"/>
        <v>26.493291547823997</v>
      </c>
      <c r="V7005" s="32">
        <f t="shared" si="1519"/>
        <v>34309</v>
      </c>
      <c r="W7005" s="36"/>
      <c r="X7005" s="36">
        <f t="shared" si="1524"/>
        <v>4534.8500000000004</v>
      </c>
      <c r="Y7005" s="29">
        <f t="shared" si="1512"/>
        <v>21202.03</v>
      </c>
      <c r="Z7005" s="36"/>
      <c r="AA7005" s="36">
        <f t="shared" si="1511"/>
        <v>21202.03</v>
      </c>
      <c r="AB7005" s="29">
        <f t="shared" si="1513"/>
        <v>15977.42</v>
      </c>
      <c r="AC7005" s="30">
        <f t="shared" si="1514"/>
        <v>130.96</v>
      </c>
      <c r="AD7005" s="29"/>
    </row>
    <row r="7006" spans="1:30" x14ac:dyDescent="0.2">
      <c r="A7006" s="1" t="s">
        <v>3895</v>
      </c>
      <c r="B7006" s="31" t="s">
        <v>8294</v>
      </c>
      <c r="C7006" s="1">
        <v>0</v>
      </c>
      <c r="D7006" s="1" t="s">
        <v>15558</v>
      </c>
      <c r="E7006" s="1" t="s">
        <v>16641</v>
      </c>
      <c r="F7006" s="1">
        <v>0</v>
      </c>
      <c r="G7006" s="19">
        <v>113</v>
      </c>
      <c r="H7006" s="29">
        <f t="shared" si="1515"/>
        <v>15437.63</v>
      </c>
      <c r="I7006" s="32">
        <v>1295</v>
      </c>
      <c r="J7006" s="32">
        <v>9</v>
      </c>
      <c r="K7006" s="33">
        <f t="shared" si="1516"/>
        <v>6.9498069498069494E-3</v>
      </c>
      <c r="L7006" s="34">
        <f t="shared" si="1520"/>
        <v>3.6223236223236221</v>
      </c>
      <c r="M7006" s="32">
        <v>1286</v>
      </c>
      <c r="N7006" s="32">
        <v>248</v>
      </c>
      <c r="O7006" s="33">
        <f t="shared" si="1517"/>
        <v>0.19284603421461896</v>
      </c>
      <c r="P7006" s="34">
        <f t="shared" si="1521"/>
        <v>25.025622031369366</v>
      </c>
      <c r="Q7006" s="35">
        <v>0</v>
      </c>
      <c r="R7006" s="34">
        <f t="shared" si="1522"/>
        <v>0</v>
      </c>
      <c r="S7006" s="33">
        <v>24.43</v>
      </c>
      <c r="T7006" s="34">
        <f t="shared" si="1523"/>
        <v>73.671155209071586</v>
      </c>
      <c r="U7006" s="31">
        <f t="shared" si="1518"/>
        <v>25.579775215691143</v>
      </c>
      <c r="V7006" s="32">
        <f t="shared" si="1519"/>
        <v>33126</v>
      </c>
      <c r="W7006" s="36"/>
      <c r="X7006" s="36">
        <f t="shared" si="1524"/>
        <v>4378.49</v>
      </c>
      <c r="Y7006" s="29">
        <f t="shared" si="1512"/>
        <v>19816.12</v>
      </c>
      <c r="Z7006" s="36"/>
      <c r="AA7006" s="36">
        <f t="shared" si="1511"/>
        <v>19816.12</v>
      </c>
      <c r="AB7006" s="29">
        <f t="shared" si="1513"/>
        <v>14933.02</v>
      </c>
      <c r="AC7006" s="30">
        <f t="shared" si="1514"/>
        <v>132.15</v>
      </c>
    </row>
    <row r="7007" spans="1:30" x14ac:dyDescent="0.2">
      <c r="A7007" s="1" t="s">
        <v>171</v>
      </c>
      <c r="B7007" s="31" t="s">
        <v>8286</v>
      </c>
      <c r="C7007" s="1">
        <v>0</v>
      </c>
      <c r="D7007" s="1" t="s">
        <v>15559</v>
      </c>
      <c r="E7007" s="1" t="s">
        <v>17087</v>
      </c>
      <c r="F7007" s="1">
        <v>0</v>
      </c>
      <c r="G7007" s="19">
        <v>113</v>
      </c>
      <c r="H7007" s="29">
        <f t="shared" si="1515"/>
        <v>15437.63</v>
      </c>
      <c r="I7007" s="32">
        <v>1296</v>
      </c>
      <c r="J7007" s="32">
        <v>30</v>
      </c>
      <c r="K7007" s="33">
        <f t="shared" si="1516"/>
        <v>2.3148148148148147E-2</v>
      </c>
      <c r="L7007" s="34">
        <f t="shared" si="1520"/>
        <v>12.065095398428731</v>
      </c>
      <c r="M7007" s="32">
        <v>1273</v>
      </c>
      <c r="N7007" s="32">
        <v>126</v>
      </c>
      <c r="O7007" s="33">
        <f t="shared" si="1517"/>
        <v>9.8978790259230162E-2</v>
      </c>
      <c r="P7007" s="34">
        <f t="shared" si="1521"/>
        <v>12.844473593856797</v>
      </c>
      <c r="Q7007" s="35">
        <v>0</v>
      </c>
      <c r="R7007" s="34">
        <f t="shared" si="1522"/>
        <v>0</v>
      </c>
      <c r="S7007" s="33">
        <v>20.9</v>
      </c>
      <c r="T7007" s="34">
        <f t="shared" si="1523"/>
        <v>61.162296243798721</v>
      </c>
      <c r="U7007" s="31">
        <f t="shared" si="1518"/>
        <v>21.517966309021062</v>
      </c>
      <c r="V7007" s="32">
        <f t="shared" si="1519"/>
        <v>27887</v>
      </c>
      <c r="W7007" s="36"/>
      <c r="X7007" s="36">
        <f t="shared" si="1524"/>
        <v>3686.01</v>
      </c>
      <c r="Y7007" s="29">
        <f t="shared" si="1512"/>
        <v>19123.64</v>
      </c>
      <c r="Z7007" s="36"/>
      <c r="AA7007" s="36">
        <f t="shared" si="1511"/>
        <v>19123.64</v>
      </c>
      <c r="AB7007" s="29">
        <f t="shared" si="1513"/>
        <v>14411.18</v>
      </c>
      <c r="AC7007" s="30">
        <f t="shared" si="1514"/>
        <v>127.53</v>
      </c>
      <c r="AD7007" s="29"/>
    </row>
    <row r="7008" spans="1:30" x14ac:dyDescent="0.2">
      <c r="A7008" s="1" t="s">
        <v>274</v>
      </c>
      <c r="B7008" s="31" t="s">
        <v>8286</v>
      </c>
      <c r="C7008" s="1">
        <v>0</v>
      </c>
      <c r="D7008" s="1" t="s">
        <v>15560</v>
      </c>
      <c r="E7008" s="1" t="s">
        <v>16931</v>
      </c>
      <c r="F7008" s="1">
        <v>0</v>
      </c>
      <c r="G7008" s="19">
        <v>130</v>
      </c>
      <c r="H7008" s="29">
        <f t="shared" si="1515"/>
        <v>17760.11</v>
      </c>
      <c r="I7008" s="32">
        <v>1296</v>
      </c>
      <c r="J7008" s="32">
        <v>57</v>
      </c>
      <c r="K7008" s="33">
        <f t="shared" si="1516"/>
        <v>4.3981481481481483E-2</v>
      </c>
      <c r="L7008" s="34">
        <f t="shared" si="1520"/>
        <v>22.923681257014589</v>
      </c>
      <c r="M7008" s="32">
        <v>1212</v>
      </c>
      <c r="N7008" s="32">
        <v>52</v>
      </c>
      <c r="O7008" s="33">
        <f t="shared" si="1517"/>
        <v>4.2904290429042903E-2</v>
      </c>
      <c r="P7008" s="34">
        <f t="shared" si="1521"/>
        <v>5.5676880272601013</v>
      </c>
      <c r="Q7008" s="35">
        <v>1</v>
      </c>
      <c r="R7008" s="34">
        <f t="shared" si="1522"/>
        <v>100</v>
      </c>
      <c r="S7008" s="33">
        <v>22.34</v>
      </c>
      <c r="T7008" s="34">
        <f t="shared" si="1523"/>
        <v>66.265060240963862</v>
      </c>
      <c r="U7008" s="31">
        <f t="shared" si="1518"/>
        <v>48.68910738130964</v>
      </c>
      <c r="V7008" s="32">
        <f t="shared" si="1519"/>
        <v>63101</v>
      </c>
      <c r="W7008" s="36"/>
      <c r="X7008" s="36">
        <f t="shared" si="1524"/>
        <v>8340.49</v>
      </c>
      <c r="Y7008" s="29">
        <f t="shared" si="1512"/>
        <v>26100.6</v>
      </c>
      <c r="Z7008" s="36"/>
      <c r="AA7008" s="36">
        <f t="shared" si="1511"/>
        <v>26100.6</v>
      </c>
      <c r="AB7008" s="29">
        <f t="shared" si="1513"/>
        <v>19668.88</v>
      </c>
      <c r="AC7008" s="30">
        <f t="shared" si="1514"/>
        <v>151.30000000000001</v>
      </c>
    </row>
    <row r="7009" spans="1:30" x14ac:dyDescent="0.2">
      <c r="A7009" s="1" t="s">
        <v>1193</v>
      </c>
      <c r="B7009" s="31" t="s">
        <v>8286</v>
      </c>
      <c r="C7009" s="1">
        <v>0</v>
      </c>
      <c r="D7009" s="1" t="s">
        <v>15561</v>
      </c>
      <c r="E7009" s="1" t="s">
        <v>16601</v>
      </c>
      <c r="F7009" s="1">
        <v>0</v>
      </c>
      <c r="G7009" s="19">
        <v>118</v>
      </c>
      <c r="H7009" s="29">
        <f t="shared" si="1515"/>
        <v>16120.71</v>
      </c>
      <c r="I7009" s="32">
        <v>1296</v>
      </c>
      <c r="J7009" s="32">
        <v>19</v>
      </c>
      <c r="K7009" s="33">
        <f t="shared" si="1516"/>
        <v>1.4660493827160493E-2</v>
      </c>
      <c r="L7009" s="34">
        <f t="shared" si="1520"/>
        <v>7.6412270856715301</v>
      </c>
      <c r="M7009" s="32">
        <v>1282</v>
      </c>
      <c r="N7009" s="32">
        <v>159</v>
      </c>
      <c r="O7009" s="33">
        <f t="shared" si="1517"/>
        <v>0.12402496099843993</v>
      </c>
      <c r="P7009" s="34">
        <f t="shared" si="1521"/>
        <v>16.094714153924748</v>
      </c>
      <c r="Q7009" s="35">
        <v>0</v>
      </c>
      <c r="R7009" s="34">
        <f t="shared" si="1522"/>
        <v>0</v>
      </c>
      <c r="S7009" s="33">
        <v>20.57</v>
      </c>
      <c r="T7009" s="34">
        <f t="shared" si="1523"/>
        <v>59.992912827781723</v>
      </c>
      <c r="U7009" s="31">
        <f t="shared" si="1518"/>
        <v>20.932213516844499</v>
      </c>
      <c r="V7009" s="32">
        <f t="shared" si="1519"/>
        <v>27128</v>
      </c>
      <c r="W7009" s="36"/>
      <c r="X7009" s="36">
        <f t="shared" si="1524"/>
        <v>3585.69</v>
      </c>
      <c r="Y7009" s="29">
        <f t="shared" si="1512"/>
        <v>19706.399999999998</v>
      </c>
      <c r="Z7009" s="36"/>
      <c r="AA7009" s="36">
        <f t="shared" si="1511"/>
        <v>19706.399999999998</v>
      </c>
      <c r="AB7009" s="29">
        <f t="shared" si="1513"/>
        <v>14850.34</v>
      </c>
      <c r="AC7009" s="30">
        <f t="shared" si="1514"/>
        <v>125.85</v>
      </c>
    </row>
    <row r="7010" spans="1:30" x14ac:dyDescent="0.2">
      <c r="A7010" s="1" t="s">
        <v>4644</v>
      </c>
      <c r="B7010" s="31" t="s">
        <v>8286</v>
      </c>
      <c r="C7010" s="1">
        <v>0</v>
      </c>
      <c r="D7010" s="1" t="s">
        <v>15562</v>
      </c>
      <c r="E7010" s="1" t="s">
        <v>19242</v>
      </c>
      <c r="F7010" s="1">
        <v>0</v>
      </c>
      <c r="G7010" s="19">
        <v>120</v>
      </c>
      <c r="H7010" s="29">
        <f t="shared" si="1515"/>
        <v>16393.939999999999</v>
      </c>
      <c r="I7010" s="32">
        <v>1296</v>
      </c>
      <c r="J7010" s="32">
        <v>38</v>
      </c>
      <c r="K7010" s="33">
        <f t="shared" si="1516"/>
        <v>2.9320987654320986E-2</v>
      </c>
      <c r="L7010" s="34">
        <f t="shared" si="1520"/>
        <v>15.28245417134306</v>
      </c>
      <c r="M7010" s="32">
        <v>1301</v>
      </c>
      <c r="N7010" s="32">
        <v>222</v>
      </c>
      <c r="O7010" s="33">
        <f t="shared" si="1517"/>
        <v>0.17063797079169871</v>
      </c>
      <c r="P7010" s="34">
        <f t="shared" si="1521"/>
        <v>22.143682542522203</v>
      </c>
      <c r="Q7010" s="35">
        <v>0</v>
      </c>
      <c r="R7010" s="34">
        <f t="shared" si="1522"/>
        <v>0</v>
      </c>
      <c r="S7010" s="33">
        <v>23.14</v>
      </c>
      <c r="T7010" s="34">
        <f t="shared" si="1523"/>
        <v>69.099929128277822</v>
      </c>
      <c r="U7010" s="31">
        <f t="shared" si="1518"/>
        <v>26.631516460535771</v>
      </c>
      <c r="V7010" s="32">
        <f t="shared" si="1519"/>
        <v>34514</v>
      </c>
      <c r="W7010" s="36"/>
      <c r="X7010" s="36">
        <f t="shared" si="1524"/>
        <v>4561.95</v>
      </c>
      <c r="Y7010" s="29">
        <f t="shared" si="1512"/>
        <v>20955.89</v>
      </c>
      <c r="Z7010" s="36"/>
      <c r="AA7010" s="36">
        <f t="shared" si="1511"/>
        <v>20955.89</v>
      </c>
      <c r="AB7010" s="29">
        <f t="shared" si="1513"/>
        <v>15791.93</v>
      </c>
      <c r="AC7010" s="30">
        <f t="shared" si="1514"/>
        <v>131.6</v>
      </c>
      <c r="AD7010" s="29"/>
    </row>
    <row r="7011" spans="1:30" x14ac:dyDescent="0.2">
      <c r="A7011" s="1" t="s">
        <v>6058</v>
      </c>
      <c r="B7011" s="31" t="s">
        <v>8286</v>
      </c>
      <c r="C7011" s="1">
        <v>0</v>
      </c>
      <c r="D7011" s="1" t="s">
        <v>15563</v>
      </c>
      <c r="E7011" s="1" t="s">
        <v>16672</v>
      </c>
      <c r="F7011" s="1">
        <v>0</v>
      </c>
      <c r="G7011" s="19">
        <v>126</v>
      </c>
      <c r="H7011" s="29">
        <f t="shared" si="1515"/>
        <v>17213.64</v>
      </c>
      <c r="I7011" s="32">
        <v>1296</v>
      </c>
      <c r="J7011" s="32">
        <v>62</v>
      </c>
      <c r="K7011" s="33">
        <f t="shared" si="1516"/>
        <v>4.7839506172839504E-2</v>
      </c>
      <c r="L7011" s="34">
        <f t="shared" si="1520"/>
        <v>24.934530490086043</v>
      </c>
      <c r="M7011" s="32">
        <v>1251</v>
      </c>
      <c r="N7011" s="32">
        <v>71</v>
      </c>
      <c r="O7011" s="33">
        <f t="shared" si="1517"/>
        <v>5.675459632294165E-2</v>
      </c>
      <c r="P7011" s="34">
        <f t="shared" si="1521"/>
        <v>7.3650416608526452</v>
      </c>
      <c r="Q7011" s="35">
        <v>0</v>
      </c>
      <c r="R7011" s="34">
        <f t="shared" si="1522"/>
        <v>0</v>
      </c>
      <c r="S7011" s="33">
        <v>22.74</v>
      </c>
      <c r="T7011" s="34">
        <f t="shared" si="1523"/>
        <v>67.682494684620835</v>
      </c>
      <c r="U7011" s="31">
        <f t="shared" si="1518"/>
        <v>24.99551670888988</v>
      </c>
      <c r="V7011" s="32">
        <f t="shared" si="1519"/>
        <v>32394</v>
      </c>
      <c r="W7011" s="36"/>
      <c r="X7011" s="36">
        <f t="shared" si="1524"/>
        <v>4281.7299999999996</v>
      </c>
      <c r="Y7011" s="29">
        <f t="shared" si="1512"/>
        <v>21495.37</v>
      </c>
      <c r="Z7011" s="36"/>
      <c r="AA7011" s="36">
        <f t="shared" si="1511"/>
        <v>21495.37</v>
      </c>
      <c r="AB7011" s="29">
        <f t="shared" si="1513"/>
        <v>16198.47</v>
      </c>
      <c r="AC7011" s="30">
        <f t="shared" si="1514"/>
        <v>128.56</v>
      </c>
      <c r="AD7011" s="29"/>
    </row>
    <row r="7012" spans="1:30" x14ac:dyDescent="0.2">
      <c r="A7012" s="1" t="s">
        <v>6441</v>
      </c>
      <c r="B7012" s="31" t="s">
        <v>8286</v>
      </c>
      <c r="C7012" s="1">
        <v>0</v>
      </c>
      <c r="D7012" s="1" t="s">
        <v>15564</v>
      </c>
      <c r="E7012" s="1" t="s">
        <v>19008</v>
      </c>
      <c r="F7012" s="1">
        <v>0</v>
      </c>
      <c r="G7012" s="19">
        <v>106</v>
      </c>
      <c r="H7012" s="29">
        <f t="shared" si="1515"/>
        <v>14481.32</v>
      </c>
      <c r="I7012" s="32">
        <v>1296</v>
      </c>
      <c r="J7012" s="32">
        <v>41</v>
      </c>
      <c r="K7012" s="33">
        <f t="shared" si="1516"/>
        <v>3.1635802469135804E-2</v>
      </c>
      <c r="L7012" s="34">
        <f t="shared" si="1520"/>
        <v>16.488963711185932</v>
      </c>
      <c r="M7012" s="32">
        <v>1275</v>
      </c>
      <c r="N7012" s="32">
        <v>139</v>
      </c>
      <c r="O7012" s="33">
        <f t="shared" si="1517"/>
        <v>0.10901960784313726</v>
      </c>
      <c r="P7012" s="34">
        <f t="shared" si="1521"/>
        <v>14.147470084109424</v>
      </c>
      <c r="Q7012" s="35">
        <v>0</v>
      </c>
      <c r="R7012" s="34">
        <f t="shared" si="1522"/>
        <v>0</v>
      </c>
      <c r="S7012" s="33">
        <v>21.97</v>
      </c>
      <c r="T7012" s="34">
        <f t="shared" si="1523"/>
        <v>64.953933380581148</v>
      </c>
      <c r="U7012" s="31">
        <f t="shared" si="1518"/>
        <v>23.897591793969127</v>
      </c>
      <c r="V7012" s="32">
        <f t="shared" si="1519"/>
        <v>30971</v>
      </c>
      <c r="W7012" s="36"/>
      <c r="X7012" s="36">
        <f t="shared" si="1524"/>
        <v>4093.65</v>
      </c>
      <c r="Y7012" s="29">
        <f t="shared" si="1512"/>
        <v>18574.97</v>
      </c>
      <c r="Z7012" s="36"/>
      <c r="AA7012" s="36">
        <f t="shared" si="1511"/>
        <v>18574.97</v>
      </c>
      <c r="AB7012" s="29">
        <f t="shared" si="1513"/>
        <v>13997.72</v>
      </c>
      <c r="AC7012" s="30">
        <f t="shared" si="1514"/>
        <v>132.05000000000001</v>
      </c>
      <c r="AD7012" s="29"/>
    </row>
    <row r="7013" spans="1:30" x14ac:dyDescent="0.2">
      <c r="A7013" s="1" t="s">
        <v>8379</v>
      </c>
      <c r="B7013" s="31" t="s">
        <v>8287</v>
      </c>
      <c r="C7013" s="1">
        <v>0</v>
      </c>
      <c r="D7013" s="1" t="s">
        <v>15565</v>
      </c>
      <c r="E7013" s="1" t="s">
        <v>17965</v>
      </c>
      <c r="F7013" s="1">
        <v>0</v>
      </c>
      <c r="G7013" s="19">
        <v>112</v>
      </c>
      <c r="H7013" s="29">
        <f t="shared" si="1515"/>
        <v>15301.01</v>
      </c>
      <c r="I7013" s="32">
        <v>1296</v>
      </c>
      <c r="J7013" s="32">
        <v>5</v>
      </c>
      <c r="K7013" s="33">
        <f t="shared" si="1516"/>
        <v>3.8580246913580245E-3</v>
      </c>
      <c r="L7013" s="34">
        <f t="shared" si="1520"/>
        <v>2.0108492330714554</v>
      </c>
      <c r="M7013" s="32">
        <v>1283</v>
      </c>
      <c r="N7013" s="32">
        <v>13</v>
      </c>
      <c r="O7013" s="33">
        <f t="shared" si="1517"/>
        <v>1.0132501948558068E-2</v>
      </c>
      <c r="P7013" s="34">
        <f t="shared" si="1521"/>
        <v>1.314894366531419</v>
      </c>
      <c r="Q7013" s="35">
        <v>0</v>
      </c>
      <c r="R7013" s="34">
        <f t="shared" si="1522"/>
        <v>0</v>
      </c>
      <c r="S7013" s="33">
        <v>21.6</v>
      </c>
      <c r="T7013" s="34">
        <f t="shared" si="1523"/>
        <v>63.642806520198448</v>
      </c>
      <c r="U7013" s="31">
        <f t="shared" si="1518"/>
        <v>16.74213752995033</v>
      </c>
      <c r="V7013" s="32">
        <f t="shared" si="1519"/>
        <v>21698</v>
      </c>
      <c r="W7013" s="36"/>
      <c r="X7013" s="36">
        <f t="shared" si="1524"/>
        <v>2867.97</v>
      </c>
      <c r="Y7013" s="29">
        <f t="shared" si="1512"/>
        <v>18168.98</v>
      </c>
      <c r="Z7013" s="36"/>
      <c r="AA7013" s="36">
        <f t="shared" si="1511"/>
        <v>18168.98</v>
      </c>
      <c r="AB7013" s="29">
        <f t="shared" si="1513"/>
        <v>13691.77</v>
      </c>
      <c r="AC7013" s="30">
        <f t="shared" si="1514"/>
        <v>122.25</v>
      </c>
    </row>
    <row r="7014" spans="1:30" x14ac:dyDescent="0.2">
      <c r="A7014" s="1" t="s">
        <v>1011</v>
      </c>
      <c r="B7014" s="31" t="s">
        <v>8286</v>
      </c>
      <c r="C7014" s="1">
        <v>0</v>
      </c>
      <c r="D7014" s="1" t="s">
        <v>15566</v>
      </c>
      <c r="E7014" s="1" t="s">
        <v>19233</v>
      </c>
      <c r="F7014" s="1">
        <v>0</v>
      </c>
      <c r="G7014" s="19">
        <v>123</v>
      </c>
      <c r="H7014" s="29">
        <f t="shared" si="1515"/>
        <v>16803.79</v>
      </c>
      <c r="I7014" s="32">
        <v>1297</v>
      </c>
      <c r="J7014" s="32">
        <v>30</v>
      </c>
      <c r="K7014" s="33">
        <f t="shared" si="1516"/>
        <v>2.313030069390902E-2</v>
      </c>
      <c r="L7014" s="34">
        <f t="shared" si="1520"/>
        <v>12.055793088946519</v>
      </c>
      <c r="M7014" s="32">
        <v>1310</v>
      </c>
      <c r="N7014" s="32">
        <v>224</v>
      </c>
      <c r="O7014" s="33">
        <f t="shared" si="1517"/>
        <v>0.17099236641221374</v>
      </c>
      <c r="P7014" s="34">
        <f t="shared" si="1521"/>
        <v>22.189672447809606</v>
      </c>
      <c r="Q7014" s="35">
        <v>0</v>
      </c>
      <c r="R7014" s="34">
        <f t="shared" si="1522"/>
        <v>0</v>
      </c>
      <c r="S7014" s="33">
        <v>21.98</v>
      </c>
      <c r="T7014" s="34">
        <f t="shared" si="1523"/>
        <v>64.989369241672577</v>
      </c>
      <c r="U7014" s="31">
        <f t="shared" si="1518"/>
        <v>24.808708694607176</v>
      </c>
      <c r="V7014" s="32">
        <f t="shared" si="1519"/>
        <v>32177</v>
      </c>
      <c r="W7014" s="36"/>
      <c r="X7014" s="36">
        <f t="shared" si="1524"/>
        <v>4253.05</v>
      </c>
      <c r="Y7014" s="29">
        <f t="shared" si="1512"/>
        <v>21056.84</v>
      </c>
      <c r="Z7014" s="36"/>
      <c r="AA7014" s="36">
        <f t="shared" si="1511"/>
        <v>21056.84</v>
      </c>
      <c r="AB7014" s="29">
        <f t="shared" si="1513"/>
        <v>15868</v>
      </c>
      <c r="AC7014" s="30">
        <f t="shared" si="1514"/>
        <v>129.01</v>
      </c>
      <c r="AD7014" s="29"/>
    </row>
    <row r="7015" spans="1:30" x14ac:dyDescent="0.2">
      <c r="A7015" s="1" t="s">
        <v>8243</v>
      </c>
      <c r="B7015" s="31" t="s">
        <v>8286</v>
      </c>
      <c r="C7015" s="1">
        <v>0</v>
      </c>
      <c r="D7015" s="1" t="s">
        <v>15567</v>
      </c>
      <c r="E7015" s="1" t="s">
        <v>17600</v>
      </c>
      <c r="F7015" s="1">
        <v>0</v>
      </c>
      <c r="G7015" s="19">
        <v>118</v>
      </c>
      <c r="H7015" s="29">
        <f t="shared" si="1515"/>
        <v>16120.71</v>
      </c>
      <c r="I7015" s="32">
        <v>1297</v>
      </c>
      <c r="J7015" s="32">
        <v>47</v>
      </c>
      <c r="K7015" s="33">
        <f t="shared" si="1516"/>
        <v>3.6237471087124135E-2</v>
      </c>
      <c r="L7015" s="34">
        <f t="shared" si="1520"/>
        <v>18.887409172682883</v>
      </c>
      <c r="M7015" s="32">
        <v>1271</v>
      </c>
      <c r="N7015" s="32">
        <v>203</v>
      </c>
      <c r="O7015" s="33">
        <f t="shared" si="1517"/>
        <v>0.15971675845790717</v>
      </c>
      <c r="P7015" s="34">
        <f t="shared" si="1521"/>
        <v>20.726437261317049</v>
      </c>
      <c r="Q7015" s="35">
        <v>0</v>
      </c>
      <c r="R7015" s="34">
        <f t="shared" si="1522"/>
        <v>0</v>
      </c>
      <c r="S7015" s="33">
        <v>21.26</v>
      </c>
      <c r="T7015" s="34">
        <f t="shared" si="1523"/>
        <v>62.437987243090006</v>
      </c>
      <c r="U7015" s="31">
        <f t="shared" si="1518"/>
        <v>25.512958419272486</v>
      </c>
      <c r="V7015" s="32">
        <f t="shared" si="1519"/>
        <v>33090</v>
      </c>
      <c r="W7015" s="36"/>
      <c r="X7015" s="36">
        <f t="shared" si="1524"/>
        <v>4373.7299999999996</v>
      </c>
      <c r="Y7015" s="29">
        <f t="shared" si="1512"/>
        <v>20494.439999999999</v>
      </c>
      <c r="Z7015" s="36"/>
      <c r="AA7015" s="36">
        <f t="shared" si="1511"/>
        <v>20494.439999999999</v>
      </c>
      <c r="AB7015" s="29">
        <f t="shared" si="1513"/>
        <v>15444.19</v>
      </c>
      <c r="AC7015" s="30">
        <f t="shared" si="1514"/>
        <v>130.88</v>
      </c>
    </row>
    <row r="7016" spans="1:30" x14ac:dyDescent="0.2">
      <c r="A7016" s="1" t="s">
        <v>2810</v>
      </c>
      <c r="B7016" s="31" t="s">
        <v>8286</v>
      </c>
      <c r="C7016" s="1">
        <v>0</v>
      </c>
      <c r="D7016" s="1" t="s">
        <v>15568</v>
      </c>
      <c r="E7016" s="1" t="s">
        <v>16623</v>
      </c>
      <c r="F7016" s="1">
        <v>0</v>
      </c>
      <c r="G7016" s="19">
        <v>109</v>
      </c>
      <c r="H7016" s="29">
        <f t="shared" si="1515"/>
        <v>14891.17</v>
      </c>
      <c r="I7016" s="32">
        <v>1297</v>
      </c>
      <c r="J7016" s="32">
        <v>29</v>
      </c>
      <c r="K7016" s="33">
        <f t="shared" si="1516"/>
        <v>2.2359290670778721E-2</v>
      </c>
      <c r="L7016" s="34">
        <f t="shared" si="1520"/>
        <v>11.653933319314969</v>
      </c>
      <c r="M7016" s="32">
        <v>1261</v>
      </c>
      <c r="N7016" s="32">
        <v>565</v>
      </c>
      <c r="O7016" s="33">
        <f t="shared" si="1517"/>
        <v>0.44805709754163364</v>
      </c>
      <c r="P7016" s="34">
        <f t="shared" si="1521"/>
        <v>58.144351358921064</v>
      </c>
      <c r="Q7016" s="35">
        <v>0</v>
      </c>
      <c r="R7016" s="34">
        <f t="shared" si="1522"/>
        <v>0</v>
      </c>
      <c r="S7016" s="33">
        <v>22.36</v>
      </c>
      <c r="T7016" s="34">
        <f t="shared" si="1523"/>
        <v>66.335931963146706</v>
      </c>
      <c r="U7016" s="31">
        <f t="shared" si="1518"/>
        <v>34.033554160345687</v>
      </c>
      <c r="V7016" s="32">
        <f t="shared" si="1519"/>
        <v>44142</v>
      </c>
      <c r="W7016" s="36"/>
      <c r="X7016" s="36">
        <f t="shared" si="1524"/>
        <v>5834.55</v>
      </c>
      <c r="Y7016" s="29">
        <f t="shared" si="1512"/>
        <v>20725.72</v>
      </c>
      <c r="Z7016" s="36"/>
      <c r="AA7016" s="36">
        <f t="shared" si="1511"/>
        <v>20725.72</v>
      </c>
      <c r="AB7016" s="29">
        <f t="shared" si="1513"/>
        <v>15618.48</v>
      </c>
      <c r="AC7016" s="30">
        <f t="shared" si="1514"/>
        <v>143.29</v>
      </c>
    </row>
    <row r="7017" spans="1:30" x14ac:dyDescent="0.2">
      <c r="A7017" s="1" t="s">
        <v>3525</v>
      </c>
      <c r="B7017" s="31" t="s">
        <v>8286</v>
      </c>
      <c r="C7017" s="1">
        <v>0</v>
      </c>
      <c r="D7017" s="1" t="s">
        <v>15569</v>
      </c>
      <c r="E7017" s="1" t="s">
        <v>19355</v>
      </c>
      <c r="F7017" s="1">
        <v>0</v>
      </c>
      <c r="G7017" s="19">
        <v>115</v>
      </c>
      <c r="H7017" s="29">
        <f t="shared" si="1515"/>
        <v>15710.86</v>
      </c>
      <c r="I7017" s="32">
        <v>1297</v>
      </c>
      <c r="J7017" s="32">
        <v>38</v>
      </c>
      <c r="K7017" s="33">
        <f t="shared" si="1516"/>
        <v>2.9298380878951428E-2</v>
      </c>
      <c r="L7017" s="34">
        <f t="shared" si="1520"/>
        <v>15.270671245998926</v>
      </c>
      <c r="M7017" s="32">
        <v>1321</v>
      </c>
      <c r="N7017" s="32">
        <v>213</v>
      </c>
      <c r="O7017" s="33">
        <f t="shared" si="1517"/>
        <v>0.16124148372445118</v>
      </c>
      <c r="P7017" s="34">
        <f t="shared" si="1521"/>
        <v>20.924300797259633</v>
      </c>
      <c r="Q7017" s="35">
        <v>0</v>
      </c>
      <c r="R7017" s="34">
        <f t="shared" si="1522"/>
        <v>0</v>
      </c>
      <c r="S7017" s="33">
        <v>23.16</v>
      </c>
      <c r="T7017" s="34">
        <f t="shared" si="1523"/>
        <v>69.170800850460665</v>
      </c>
      <c r="U7017" s="31">
        <f t="shared" si="1518"/>
        <v>26.341443223429806</v>
      </c>
      <c r="V7017" s="32">
        <f t="shared" si="1519"/>
        <v>34165</v>
      </c>
      <c r="W7017" s="36"/>
      <c r="X7017" s="36">
        <f t="shared" si="1524"/>
        <v>4515.82</v>
      </c>
      <c r="Y7017" s="29">
        <f t="shared" si="1512"/>
        <v>20226.68</v>
      </c>
      <c r="Z7017" s="36"/>
      <c r="AA7017" s="36">
        <f t="shared" si="1511"/>
        <v>20226.68</v>
      </c>
      <c r="AB7017" s="29">
        <f t="shared" si="1513"/>
        <v>15242.41</v>
      </c>
      <c r="AC7017" s="30">
        <f t="shared" si="1514"/>
        <v>132.54</v>
      </c>
      <c r="AD7017" s="29"/>
    </row>
    <row r="7018" spans="1:30" x14ac:dyDescent="0.2">
      <c r="A7018" s="1" t="s">
        <v>4957</v>
      </c>
      <c r="B7018" s="31" t="s">
        <v>8286</v>
      </c>
      <c r="C7018" s="1">
        <v>0</v>
      </c>
      <c r="D7018" s="1" t="s">
        <v>15570</v>
      </c>
      <c r="E7018" s="1" t="s">
        <v>18731</v>
      </c>
      <c r="F7018" s="1">
        <v>0</v>
      </c>
      <c r="G7018" s="19">
        <v>112</v>
      </c>
      <c r="H7018" s="29">
        <f t="shared" si="1515"/>
        <v>15301.01</v>
      </c>
      <c r="I7018" s="32">
        <v>1297</v>
      </c>
      <c r="J7018" s="32">
        <v>40</v>
      </c>
      <c r="K7018" s="33">
        <f t="shared" si="1516"/>
        <v>3.0840400925212029E-2</v>
      </c>
      <c r="L7018" s="34">
        <f t="shared" si="1520"/>
        <v>16.074390785262025</v>
      </c>
      <c r="M7018" s="32">
        <v>1299</v>
      </c>
      <c r="N7018" s="32">
        <v>477</v>
      </c>
      <c r="O7018" s="33">
        <f t="shared" si="1517"/>
        <v>0.3672055427251732</v>
      </c>
      <c r="P7018" s="34">
        <f t="shared" si="1521"/>
        <v>47.652248372590137</v>
      </c>
      <c r="Q7018" s="35">
        <v>0</v>
      </c>
      <c r="R7018" s="34">
        <f t="shared" si="1522"/>
        <v>0</v>
      </c>
      <c r="S7018" s="33">
        <v>23.16</v>
      </c>
      <c r="T7018" s="34">
        <f t="shared" si="1523"/>
        <v>69.170800850460665</v>
      </c>
      <c r="U7018" s="31">
        <f t="shared" si="1518"/>
        <v>33.224360002078207</v>
      </c>
      <c r="V7018" s="32">
        <f t="shared" si="1519"/>
        <v>43092</v>
      </c>
      <c r="W7018" s="36"/>
      <c r="X7018" s="36">
        <f t="shared" si="1524"/>
        <v>5695.76</v>
      </c>
      <c r="Y7018" s="29">
        <f t="shared" si="1512"/>
        <v>20996.77</v>
      </c>
      <c r="Z7018" s="36"/>
      <c r="AA7018" s="36">
        <f t="shared" si="1511"/>
        <v>20996.77</v>
      </c>
      <c r="AB7018" s="29">
        <f t="shared" si="1513"/>
        <v>15822.74</v>
      </c>
      <c r="AC7018" s="30">
        <f t="shared" si="1514"/>
        <v>141.27000000000001</v>
      </c>
      <c r="AD7018" s="29"/>
    </row>
    <row r="7019" spans="1:30" x14ac:dyDescent="0.2">
      <c r="A7019" s="1" t="s">
        <v>7330</v>
      </c>
      <c r="B7019" s="31" t="s">
        <v>8291</v>
      </c>
      <c r="C7019" s="1">
        <v>0</v>
      </c>
      <c r="D7019" s="1" t="s">
        <v>15571</v>
      </c>
      <c r="E7019" s="1" t="s">
        <v>17685</v>
      </c>
      <c r="F7019" s="1">
        <v>0</v>
      </c>
      <c r="G7019" s="19">
        <v>84</v>
      </c>
      <c r="H7019" s="29">
        <f t="shared" si="1515"/>
        <v>11475.76</v>
      </c>
      <c r="I7019" s="32">
        <v>1297</v>
      </c>
      <c r="J7019" s="32">
        <v>4</v>
      </c>
      <c r="K7019" s="33">
        <f t="shared" si="1516"/>
        <v>3.0840400925212026E-3</v>
      </c>
      <c r="L7019" s="34">
        <f t="shared" si="1520"/>
        <v>1.6074390785262027</v>
      </c>
      <c r="M7019" s="32">
        <v>1215</v>
      </c>
      <c r="N7019" s="32">
        <v>57</v>
      </c>
      <c r="O7019" s="33">
        <f t="shared" si="1517"/>
        <v>4.6913580246913583E-2</v>
      </c>
      <c r="P7019" s="34">
        <f t="shared" si="1521"/>
        <v>6.0879734041664584</v>
      </c>
      <c r="Q7019" s="35">
        <v>0</v>
      </c>
      <c r="R7019" s="34">
        <f t="shared" si="1522"/>
        <v>0</v>
      </c>
      <c r="S7019" s="33">
        <v>25.43</v>
      </c>
      <c r="T7019" s="34">
        <f t="shared" si="1523"/>
        <v>77.214741318214024</v>
      </c>
      <c r="U7019" s="31">
        <f t="shared" si="1518"/>
        <v>21.227538450226671</v>
      </c>
      <c r="V7019" s="32">
        <f t="shared" si="1519"/>
        <v>27532</v>
      </c>
      <c r="W7019" s="36"/>
      <c r="X7019" s="36">
        <f t="shared" si="1524"/>
        <v>3639.09</v>
      </c>
      <c r="Y7019" s="29">
        <f t="shared" si="1512"/>
        <v>15114.85</v>
      </c>
      <c r="Z7019" s="36"/>
      <c r="AA7019" s="36">
        <f t="shared" si="1511"/>
        <v>15114.85</v>
      </c>
      <c r="AB7019" s="29">
        <f t="shared" si="1513"/>
        <v>11390.24</v>
      </c>
      <c r="AC7019" s="30">
        <f t="shared" si="1514"/>
        <v>135.6</v>
      </c>
      <c r="AD7019" s="29"/>
    </row>
    <row r="7020" spans="1:30" x14ac:dyDescent="0.2">
      <c r="A7020" s="1" t="s">
        <v>981</v>
      </c>
      <c r="B7020" s="31" t="s">
        <v>8286</v>
      </c>
      <c r="C7020" s="1">
        <v>0</v>
      </c>
      <c r="D7020" s="1" t="s">
        <v>15572</v>
      </c>
      <c r="E7020" s="1" t="s">
        <v>19356</v>
      </c>
      <c r="F7020" s="1">
        <v>0</v>
      </c>
      <c r="G7020" s="19">
        <v>122</v>
      </c>
      <c r="H7020" s="29">
        <f t="shared" si="1515"/>
        <v>16667.18</v>
      </c>
      <c r="I7020" s="32">
        <v>1298</v>
      </c>
      <c r="J7020" s="32">
        <v>32</v>
      </c>
      <c r="K7020" s="33">
        <f t="shared" si="1516"/>
        <v>2.465331278890601E-2</v>
      </c>
      <c r="L7020" s="34">
        <f t="shared" si="1520"/>
        <v>12.849605453611618</v>
      </c>
      <c r="M7020" s="32">
        <v>1318</v>
      </c>
      <c r="N7020" s="32">
        <v>170</v>
      </c>
      <c r="O7020" s="33">
        <f t="shared" si="1517"/>
        <v>0.12898330804248861</v>
      </c>
      <c r="P7020" s="34">
        <f t="shared" si="1521"/>
        <v>16.738158648544871</v>
      </c>
      <c r="Q7020" s="35">
        <v>0</v>
      </c>
      <c r="R7020" s="34">
        <f t="shared" si="1522"/>
        <v>0</v>
      </c>
      <c r="S7020" s="33">
        <v>20.6</v>
      </c>
      <c r="T7020" s="34">
        <f t="shared" si="1523"/>
        <v>60.099220411055995</v>
      </c>
      <c r="U7020" s="31">
        <f t="shared" si="1518"/>
        <v>22.42174612830312</v>
      </c>
      <c r="V7020" s="32">
        <f t="shared" si="1519"/>
        <v>29103</v>
      </c>
      <c r="W7020" s="36"/>
      <c r="X7020" s="36">
        <f t="shared" si="1524"/>
        <v>3846.74</v>
      </c>
      <c r="Y7020" s="29">
        <f t="shared" si="1512"/>
        <v>20513.919999999998</v>
      </c>
      <c r="Z7020" s="36"/>
      <c r="AA7020" s="36">
        <f t="shared" si="1511"/>
        <v>20513.919999999998</v>
      </c>
      <c r="AB7020" s="29">
        <f t="shared" si="1513"/>
        <v>15458.87</v>
      </c>
      <c r="AC7020" s="30">
        <f t="shared" si="1514"/>
        <v>126.71</v>
      </c>
      <c r="AD7020" s="29"/>
    </row>
    <row r="7021" spans="1:30" x14ac:dyDescent="0.2">
      <c r="A7021" s="1" t="s">
        <v>1130</v>
      </c>
      <c r="B7021" s="31" t="s">
        <v>8286</v>
      </c>
      <c r="C7021" s="1">
        <v>0</v>
      </c>
      <c r="D7021" s="1" t="s">
        <v>15573</v>
      </c>
      <c r="E7021" s="1" t="s">
        <v>16601</v>
      </c>
      <c r="F7021" s="1">
        <v>0</v>
      </c>
      <c r="G7021" s="19">
        <v>130</v>
      </c>
      <c r="H7021" s="29">
        <f t="shared" si="1515"/>
        <v>17760.11</v>
      </c>
      <c r="I7021" s="32">
        <v>1298</v>
      </c>
      <c r="J7021" s="32">
        <v>45</v>
      </c>
      <c r="K7021" s="33">
        <f t="shared" si="1516"/>
        <v>3.4668721109399073E-2</v>
      </c>
      <c r="L7021" s="34">
        <f t="shared" si="1520"/>
        <v>18.069757669141335</v>
      </c>
      <c r="M7021" s="32">
        <v>1322</v>
      </c>
      <c r="N7021" s="32">
        <v>443</v>
      </c>
      <c r="O7021" s="33">
        <f t="shared" si="1517"/>
        <v>0.33509833585476551</v>
      </c>
      <c r="P7021" s="34">
        <f t="shared" si="1521"/>
        <v>43.485697440422214</v>
      </c>
      <c r="Q7021" s="35">
        <v>0</v>
      </c>
      <c r="R7021" s="34">
        <f t="shared" si="1522"/>
        <v>0</v>
      </c>
      <c r="S7021" s="33">
        <v>20.6</v>
      </c>
      <c r="T7021" s="34">
        <f t="shared" si="1523"/>
        <v>60.099220411055995</v>
      </c>
      <c r="U7021" s="31">
        <f t="shared" si="1518"/>
        <v>30.413668880154887</v>
      </c>
      <c r="V7021" s="32">
        <f t="shared" si="1519"/>
        <v>39477</v>
      </c>
      <c r="W7021" s="36"/>
      <c r="X7021" s="36">
        <f t="shared" si="1524"/>
        <v>5217.9399999999996</v>
      </c>
      <c r="Y7021" s="29">
        <f t="shared" si="1512"/>
        <v>22978.05</v>
      </c>
      <c r="Z7021" s="36"/>
      <c r="AA7021" s="36">
        <f t="shared" si="1511"/>
        <v>22978.05</v>
      </c>
      <c r="AB7021" s="29">
        <f t="shared" si="1513"/>
        <v>17315.79</v>
      </c>
      <c r="AC7021" s="30">
        <f t="shared" si="1514"/>
        <v>133.19999999999999</v>
      </c>
    </row>
    <row r="7022" spans="1:30" x14ac:dyDescent="0.2">
      <c r="A7022" s="1" t="s">
        <v>1240</v>
      </c>
      <c r="B7022" s="31" t="s">
        <v>8287</v>
      </c>
      <c r="C7022" s="1">
        <v>0</v>
      </c>
      <c r="D7022" s="1" t="s">
        <v>15574</v>
      </c>
      <c r="E7022" s="1" t="s">
        <v>16601</v>
      </c>
      <c r="F7022" s="1">
        <v>0</v>
      </c>
      <c r="G7022" s="19">
        <v>124</v>
      </c>
      <c r="H7022" s="29">
        <f t="shared" si="1515"/>
        <v>16940.41</v>
      </c>
      <c r="I7022" s="32">
        <v>1298</v>
      </c>
      <c r="J7022" s="32">
        <v>30</v>
      </c>
      <c r="K7022" s="33">
        <f t="shared" si="1516"/>
        <v>2.3112480739599383E-2</v>
      </c>
      <c r="L7022" s="34">
        <f t="shared" si="1520"/>
        <v>12.04650511276089</v>
      </c>
      <c r="M7022" s="32">
        <v>1224</v>
      </c>
      <c r="N7022" s="32">
        <v>236</v>
      </c>
      <c r="O7022" s="33">
        <f t="shared" si="1517"/>
        <v>0.19281045751633988</v>
      </c>
      <c r="P7022" s="34">
        <f t="shared" si="1521"/>
        <v>25.021005244677934</v>
      </c>
      <c r="Q7022" s="35">
        <v>0</v>
      </c>
      <c r="R7022" s="34">
        <f t="shared" si="1522"/>
        <v>0</v>
      </c>
      <c r="S7022" s="33">
        <v>21.28</v>
      </c>
      <c r="T7022" s="34">
        <f t="shared" si="1523"/>
        <v>62.508858965272864</v>
      </c>
      <c r="U7022" s="31">
        <f t="shared" si="1518"/>
        <v>24.894092330677921</v>
      </c>
      <c r="V7022" s="32">
        <f t="shared" si="1519"/>
        <v>32313</v>
      </c>
      <c r="W7022" s="36"/>
      <c r="X7022" s="36">
        <f t="shared" si="1524"/>
        <v>4271.03</v>
      </c>
      <c r="Y7022" s="29">
        <f t="shared" si="1512"/>
        <v>21211.439999999999</v>
      </c>
      <c r="Z7022" s="36"/>
      <c r="AA7022" s="36">
        <f t="shared" si="1511"/>
        <v>21211.439999999999</v>
      </c>
      <c r="AB7022" s="29">
        <f t="shared" si="1513"/>
        <v>15984.51</v>
      </c>
      <c r="AC7022" s="30">
        <f t="shared" si="1514"/>
        <v>128.91</v>
      </c>
      <c r="AD7022" s="29"/>
    </row>
    <row r="7023" spans="1:30" x14ac:dyDescent="0.2">
      <c r="A7023" s="1" t="s">
        <v>2584</v>
      </c>
      <c r="B7023" s="31" t="s">
        <v>8285</v>
      </c>
      <c r="C7023" s="1">
        <v>0</v>
      </c>
      <c r="D7023" s="1" t="s">
        <v>15575</v>
      </c>
      <c r="E7023" s="1" t="s">
        <v>18161</v>
      </c>
      <c r="F7023" s="1">
        <v>0</v>
      </c>
      <c r="G7023" s="19">
        <v>114</v>
      </c>
      <c r="H7023" s="29">
        <f t="shared" si="1515"/>
        <v>15574.25</v>
      </c>
      <c r="I7023" s="32">
        <v>1298</v>
      </c>
      <c r="J7023" s="32">
        <v>24</v>
      </c>
      <c r="K7023" s="33">
        <f t="shared" si="1516"/>
        <v>1.8489984591679508E-2</v>
      </c>
      <c r="L7023" s="34">
        <f t="shared" si="1520"/>
        <v>9.6372040902087139</v>
      </c>
      <c r="M7023" s="32">
        <v>1363</v>
      </c>
      <c r="N7023" s="32">
        <v>156</v>
      </c>
      <c r="O7023" s="33">
        <f t="shared" si="1517"/>
        <v>0.1144534115920763</v>
      </c>
      <c r="P7023" s="34">
        <f t="shared" si="1521"/>
        <v>14.852614576021811</v>
      </c>
      <c r="Q7023" s="35">
        <v>0</v>
      </c>
      <c r="R7023" s="34">
        <f t="shared" si="1522"/>
        <v>0</v>
      </c>
      <c r="S7023" s="33">
        <v>20.28</v>
      </c>
      <c r="T7023" s="34">
        <f t="shared" si="1523"/>
        <v>58.965272856130412</v>
      </c>
      <c r="U7023" s="31">
        <f t="shared" si="1518"/>
        <v>20.863772880590233</v>
      </c>
      <c r="V7023" s="32">
        <f t="shared" si="1519"/>
        <v>27081</v>
      </c>
      <c r="W7023" s="36"/>
      <c r="X7023" s="36">
        <f t="shared" si="1524"/>
        <v>3579.48</v>
      </c>
      <c r="Y7023" s="29">
        <f t="shared" si="1512"/>
        <v>19153.73</v>
      </c>
      <c r="Z7023" s="36"/>
      <c r="AA7023" s="36">
        <f t="shared" si="1511"/>
        <v>19153.73</v>
      </c>
      <c r="AB7023" s="29">
        <f t="shared" si="1513"/>
        <v>14433.86</v>
      </c>
      <c r="AC7023" s="30">
        <f t="shared" si="1514"/>
        <v>126.61</v>
      </c>
      <c r="AD7023" s="29"/>
    </row>
    <row r="7024" spans="1:30" x14ac:dyDescent="0.2">
      <c r="A7024" s="1" t="s">
        <v>3106</v>
      </c>
      <c r="B7024" s="31" t="s">
        <v>8292</v>
      </c>
      <c r="C7024" s="1">
        <v>0</v>
      </c>
      <c r="D7024" s="1" t="s">
        <v>15576</v>
      </c>
      <c r="E7024" s="1" t="s">
        <v>19357</v>
      </c>
      <c r="F7024" s="1">
        <v>0</v>
      </c>
      <c r="G7024" s="19">
        <v>135</v>
      </c>
      <c r="H7024" s="29">
        <f t="shared" si="1515"/>
        <v>18443.189999999999</v>
      </c>
      <c r="I7024" s="32">
        <v>1298</v>
      </c>
      <c r="J7024" s="32">
        <v>64</v>
      </c>
      <c r="K7024" s="33">
        <f t="shared" si="1516"/>
        <v>4.930662557781202E-2</v>
      </c>
      <c r="L7024" s="34">
        <f t="shared" si="1520"/>
        <v>25.699210907223236</v>
      </c>
      <c r="M7024" s="32">
        <v>1154</v>
      </c>
      <c r="N7024" s="32">
        <v>31</v>
      </c>
      <c r="O7024" s="33">
        <f t="shared" si="1517"/>
        <v>2.6863084922010397E-2</v>
      </c>
      <c r="P7024" s="34">
        <f t="shared" si="1521"/>
        <v>3.4860214398116338</v>
      </c>
      <c r="Q7024" s="35">
        <v>0</v>
      </c>
      <c r="R7024" s="34">
        <f t="shared" si="1522"/>
        <v>0</v>
      </c>
      <c r="S7024" s="33">
        <v>22</v>
      </c>
      <c r="T7024" s="34">
        <f t="shared" si="1523"/>
        <v>65.060240963855421</v>
      </c>
      <c r="U7024" s="31">
        <f t="shared" si="1518"/>
        <v>23.561368327722573</v>
      </c>
      <c r="V7024" s="32">
        <f t="shared" si="1519"/>
        <v>30583</v>
      </c>
      <c r="W7024" s="36"/>
      <c r="X7024" s="36">
        <f t="shared" si="1524"/>
        <v>4042.36</v>
      </c>
      <c r="Y7024" s="29">
        <f t="shared" si="1512"/>
        <v>22485.55</v>
      </c>
      <c r="Z7024" s="36"/>
      <c r="AA7024" s="36">
        <f t="shared" si="1511"/>
        <v>22485.55</v>
      </c>
      <c r="AB7024" s="29">
        <f t="shared" si="1513"/>
        <v>16944.650000000001</v>
      </c>
      <c r="AC7024" s="30">
        <f t="shared" si="1514"/>
        <v>125.52</v>
      </c>
      <c r="AD7024" s="29"/>
    </row>
    <row r="7025" spans="1:30" x14ac:dyDescent="0.2">
      <c r="A7025" s="1" t="s">
        <v>4316</v>
      </c>
      <c r="B7025" s="31" t="s">
        <v>8286</v>
      </c>
      <c r="C7025" s="1">
        <v>0</v>
      </c>
      <c r="D7025" s="1" t="s">
        <v>15577</v>
      </c>
      <c r="E7025" s="1" t="s">
        <v>16646</v>
      </c>
      <c r="F7025" s="1">
        <v>0</v>
      </c>
      <c r="G7025" s="19">
        <v>140</v>
      </c>
      <c r="H7025" s="29">
        <f t="shared" si="1515"/>
        <v>19126.27</v>
      </c>
      <c r="I7025" s="32">
        <v>1298</v>
      </c>
      <c r="J7025" s="32">
        <v>37</v>
      </c>
      <c r="K7025" s="33">
        <f t="shared" si="1516"/>
        <v>2.8505392912172575E-2</v>
      </c>
      <c r="L7025" s="34">
        <f t="shared" si="1520"/>
        <v>14.857356305738431</v>
      </c>
      <c r="M7025" s="32">
        <v>1307</v>
      </c>
      <c r="N7025" s="32">
        <v>10</v>
      </c>
      <c r="O7025" s="33">
        <f t="shared" si="1517"/>
        <v>7.6511094108645756E-3</v>
      </c>
      <c r="P7025" s="34">
        <f t="shared" si="1521"/>
        <v>0.99288415764805538</v>
      </c>
      <c r="Q7025" s="35">
        <v>0</v>
      </c>
      <c r="R7025" s="34">
        <f t="shared" si="1522"/>
        <v>0</v>
      </c>
      <c r="S7025" s="33">
        <v>20.94</v>
      </c>
      <c r="T7025" s="34">
        <f t="shared" si="1523"/>
        <v>61.304039688164423</v>
      </c>
      <c r="U7025" s="31">
        <f t="shared" si="1518"/>
        <v>19.288570037887727</v>
      </c>
      <c r="V7025" s="32">
        <f t="shared" si="1519"/>
        <v>25037</v>
      </c>
      <c r="W7025" s="36"/>
      <c r="X7025" s="36">
        <f t="shared" si="1524"/>
        <v>3309.31</v>
      </c>
      <c r="Y7025" s="29">
        <f t="shared" si="1512"/>
        <v>22435.58</v>
      </c>
      <c r="Z7025" s="36"/>
      <c r="AA7025" s="36">
        <f t="shared" si="1511"/>
        <v>22435.58</v>
      </c>
      <c r="AB7025" s="29">
        <f t="shared" si="1513"/>
        <v>16906.990000000002</v>
      </c>
      <c r="AC7025" s="30">
        <f t="shared" si="1514"/>
        <v>120.76</v>
      </c>
      <c r="AD7025" s="29"/>
    </row>
    <row r="7026" spans="1:30" x14ac:dyDescent="0.2">
      <c r="A7026" s="1" t="s">
        <v>6052</v>
      </c>
      <c r="B7026" s="31" t="s">
        <v>8286</v>
      </c>
      <c r="C7026" s="1">
        <v>0</v>
      </c>
      <c r="D7026" s="1" t="s">
        <v>8705</v>
      </c>
      <c r="E7026" s="1" t="s">
        <v>19358</v>
      </c>
      <c r="F7026" s="1">
        <v>0</v>
      </c>
      <c r="G7026" s="19">
        <v>137</v>
      </c>
      <c r="H7026" s="29">
        <f t="shared" si="1515"/>
        <v>18716.419999999998</v>
      </c>
      <c r="I7026" s="32">
        <v>1298</v>
      </c>
      <c r="J7026" s="32">
        <v>32</v>
      </c>
      <c r="K7026" s="33">
        <f t="shared" si="1516"/>
        <v>2.465331278890601E-2</v>
      </c>
      <c r="L7026" s="34">
        <f t="shared" si="1520"/>
        <v>12.849605453611618</v>
      </c>
      <c r="M7026" s="32">
        <v>1336</v>
      </c>
      <c r="N7026" s="32">
        <v>101</v>
      </c>
      <c r="O7026" s="33">
        <f t="shared" si="1517"/>
        <v>7.559880239520958E-2</v>
      </c>
      <c r="P7026" s="34">
        <f t="shared" si="1521"/>
        <v>9.8104535178627863</v>
      </c>
      <c r="Q7026" s="35">
        <v>1</v>
      </c>
      <c r="R7026" s="34">
        <f t="shared" si="1522"/>
        <v>100</v>
      </c>
      <c r="S7026" s="33">
        <v>20.94</v>
      </c>
      <c r="T7026" s="34">
        <f t="shared" si="1523"/>
        <v>61.304039688164423</v>
      </c>
      <c r="U7026" s="31">
        <f t="shared" si="1518"/>
        <v>45.991024664909702</v>
      </c>
      <c r="V7026" s="32">
        <f t="shared" si="1519"/>
        <v>59696</v>
      </c>
      <c r="W7026" s="36"/>
      <c r="X7026" s="36">
        <f t="shared" si="1524"/>
        <v>7890.42</v>
      </c>
      <c r="Y7026" s="29">
        <f t="shared" si="1512"/>
        <v>26606.839999999997</v>
      </c>
      <c r="Z7026" s="36"/>
      <c r="AA7026" s="36">
        <f t="shared" si="1511"/>
        <v>26606.839999999997</v>
      </c>
      <c r="AB7026" s="29">
        <f t="shared" si="1513"/>
        <v>20050.37</v>
      </c>
      <c r="AC7026" s="30">
        <f t="shared" si="1514"/>
        <v>146.35</v>
      </c>
      <c r="AD7026" s="29"/>
    </row>
    <row r="7027" spans="1:30" x14ac:dyDescent="0.2">
      <c r="A7027" s="1" t="s">
        <v>7422</v>
      </c>
      <c r="B7027" s="31" t="s">
        <v>8292</v>
      </c>
      <c r="C7027" s="1">
        <v>0</v>
      </c>
      <c r="D7027" s="1" t="s">
        <v>15578</v>
      </c>
      <c r="E7027" s="1" t="s">
        <v>18057</v>
      </c>
      <c r="F7027" s="1">
        <v>0</v>
      </c>
      <c r="G7027" s="19">
        <v>131</v>
      </c>
      <c r="H7027" s="29">
        <f t="shared" si="1515"/>
        <v>17896.72</v>
      </c>
      <c r="I7027" s="32">
        <v>1298</v>
      </c>
      <c r="J7027" s="32">
        <v>76</v>
      </c>
      <c r="K7027" s="33">
        <f t="shared" si="1516"/>
        <v>5.8551617873651769E-2</v>
      </c>
      <c r="L7027" s="34">
        <f t="shared" si="1520"/>
        <v>30.517812952327589</v>
      </c>
      <c r="M7027" s="32">
        <v>1116</v>
      </c>
      <c r="N7027" s="32">
        <v>55</v>
      </c>
      <c r="O7027" s="33">
        <f t="shared" si="1517"/>
        <v>4.9283154121863799E-2</v>
      </c>
      <c r="P7027" s="34">
        <f t="shared" si="1521"/>
        <v>6.3954729097249503</v>
      </c>
      <c r="Q7027" s="35">
        <v>0</v>
      </c>
      <c r="R7027" s="34">
        <f t="shared" si="1522"/>
        <v>0</v>
      </c>
      <c r="S7027" s="33">
        <v>24.49</v>
      </c>
      <c r="T7027" s="34">
        <f t="shared" si="1523"/>
        <v>73.883770375620131</v>
      </c>
      <c r="U7027" s="31">
        <f t="shared" si="1518"/>
        <v>27.699264059418169</v>
      </c>
      <c r="V7027" s="32">
        <f t="shared" si="1519"/>
        <v>35954</v>
      </c>
      <c r="W7027" s="36"/>
      <c r="X7027" s="36">
        <f t="shared" si="1524"/>
        <v>4752.28</v>
      </c>
      <c r="Y7027" s="29">
        <f t="shared" si="1512"/>
        <v>22649</v>
      </c>
      <c r="Z7027" s="36"/>
      <c r="AA7027" s="36">
        <f t="shared" si="1511"/>
        <v>22649</v>
      </c>
      <c r="AB7027" s="29">
        <f t="shared" si="1513"/>
        <v>17067.82</v>
      </c>
      <c r="AC7027" s="30">
        <f t="shared" si="1514"/>
        <v>130.29</v>
      </c>
      <c r="AD7027" s="29"/>
    </row>
    <row r="7028" spans="1:30" x14ac:dyDescent="0.2">
      <c r="A7028" s="1" t="s">
        <v>2147</v>
      </c>
      <c r="B7028" s="31" t="s">
        <v>8286</v>
      </c>
      <c r="C7028" s="1">
        <v>0</v>
      </c>
      <c r="D7028" s="1" t="s">
        <v>15579</v>
      </c>
      <c r="E7028" s="1" t="s">
        <v>16613</v>
      </c>
      <c r="F7028" s="1">
        <v>0</v>
      </c>
      <c r="G7028" s="19">
        <v>125</v>
      </c>
      <c r="H7028" s="29">
        <f t="shared" si="1515"/>
        <v>17077.02</v>
      </c>
      <c r="I7028" s="32">
        <v>1299</v>
      </c>
      <c r="J7028" s="32">
        <v>48</v>
      </c>
      <c r="K7028" s="33">
        <f t="shared" si="1516"/>
        <v>3.695150115473441E-2</v>
      </c>
      <c r="L7028" s="34">
        <f t="shared" si="1520"/>
        <v>19.259570298831267</v>
      </c>
      <c r="M7028" s="32">
        <v>1276</v>
      </c>
      <c r="N7028" s="32">
        <v>13</v>
      </c>
      <c r="O7028" s="33">
        <f t="shared" si="1517"/>
        <v>1.018808777429467E-2</v>
      </c>
      <c r="P7028" s="34">
        <f t="shared" si="1521"/>
        <v>1.3221077368807292</v>
      </c>
      <c r="Q7028" s="35">
        <v>0</v>
      </c>
      <c r="R7028" s="34">
        <f t="shared" si="1522"/>
        <v>0</v>
      </c>
      <c r="S7028" s="33">
        <v>20.3</v>
      </c>
      <c r="T7028" s="34">
        <f t="shared" si="1523"/>
        <v>59.036144578313255</v>
      </c>
      <c r="U7028" s="31">
        <f t="shared" si="1518"/>
        <v>19.904455653506311</v>
      </c>
      <c r="V7028" s="32">
        <f t="shared" si="1519"/>
        <v>25856</v>
      </c>
      <c r="W7028" s="36"/>
      <c r="X7028" s="36">
        <f t="shared" si="1524"/>
        <v>3417.56</v>
      </c>
      <c r="Y7028" s="29">
        <f t="shared" si="1512"/>
        <v>20494.580000000002</v>
      </c>
      <c r="Z7028" s="36"/>
      <c r="AA7028" s="36">
        <f t="shared" si="1511"/>
        <v>20494.580000000002</v>
      </c>
      <c r="AB7028" s="29">
        <f t="shared" si="1513"/>
        <v>15444.3</v>
      </c>
      <c r="AC7028" s="30">
        <f t="shared" si="1514"/>
        <v>123.55</v>
      </c>
      <c r="AD7028" s="29"/>
    </row>
    <row r="7029" spans="1:30" x14ac:dyDescent="0.2">
      <c r="A7029" s="1" t="s">
        <v>1473</v>
      </c>
      <c r="B7029" s="31" t="s">
        <v>8286</v>
      </c>
      <c r="C7029" s="1">
        <v>0</v>
      </c>
      <c r="D7029" s="1" t="s">
        <v>15580</v>
      </c>
      <c r="E7029" s="1" t="s">
        <v>17651</v>
      </c>
      <c r="F7029" s="1">
        <v>0</v>
      </c>
      <c r="G7029" s="19">
        <v>99</v>
      </c>
      <c r="H7029" s="29">
        <f t="shared" si="1515"/>
        <v>13525</v>
      </c>
      <c r="I7029" s="32">
        <v>1300</v>
      </c>
      <c r="J7029" s="32">
        <v>14</v>
      </c>
      <c r="K7029" s="33">
        <f t="shared" si="1516"/>
        <v>1.0769230769230769E-2</v>
      </c>
      <c r="L7029" s="34">
        <f t="shared" si="1520"/>
        <v>5.6130536130536122</v>
      </c>
      <c r="M7029" s="32">
        <v>1273</v>
      </c>
      <c r="N7029" s="32">
        <v>21</v>
      </c>
      <c r="O7029" s="33">
        <f t="shared" si="1517"/>
        <v>1.6496465043205028E-2</v>
      </c>
      <c r="P7029" s="34">
        <f t="shared" si="1521"/>
        <v>2.140745598976133</v>
      </c>
      <c r="Q7029" s="35">
        <v>0</v>
      </c>
      <c r="R7029" s="34">
        <f t="shared" si="1522"/>
        <v>0</v>
      </c>
      <c r="S7029" s="33">
        <v>25</v>
      </c>
      <c r="T7029" s="34">
        <f t="shared" si="1523"/>
        <v>75.690999291282779</v>
      </c>
      <c r="U7029" s="31">
        <f t="shared" si="1518"/>
        <v>20.861199625828132</v>
      </c>
      <c r="V7029" s="32">
        <f t="shared" si="1519"/>
        <v>27120</v>
      </c>
      <c r="W7029" s="36"/>
      <c r="X7029" s="36">
        <f t="shared" si="1524"/>
        <v>3584.63</v>
      </c>
      <c r="Y7029" s="29">
        <f t="shared" si="1512"/>
        <v>17109.63</v>
      </c>
      <c r="Z7029" s="36"/>
      <c r="AA7029" s="36">
        <f t="shared" si="1511"/>
        <v>17109.63</v>
      </c>
      <c r="AB7029" s="29">
        <f t="shared" si="1513"/>
        <v>12893.47</v>
      </c>
      <c r="AC7029" s="30">
        <f t="shared" si="1514"/>
        <v>130.24</v>
      </c>
    </row>
    <row r="7030" spans="1:30" x14ac:dyDescent="0.2">
      <c r="A7030" s="1" t="s">
        <v>1626</v>
      </c>
      <c r="B7030" s="31" t="s">
        <v>8286</v>
      </c>
      <c r="C7030" s="1">
        <v>0</v>
      </c>
      <c r="D7030" s="1" t="s">
        <v>15581</v>
      </c>
      <c r="E7030" s="1" t="s">
        <v>17115</v>
      </c>
      <c r="F7030" s="1">
        <v>0</v>
      </c>
      <c r="G7030" s="19">
        <v>123</v>
      </c>
      <c r="H7030" s="29">
        <f t="shared" si="1515"/>
        <v>16803.79</v>
      </c>
      <c r="I7030" s="32">
        <v>1300</v>
      </c>
      <c r="J7030" s="32">
        <v>43</v>
      </c>
      <c r="K7030" s="33">
        <f t="shared" si="1516"/>
        <v>3.307692307692308E-2</v>
      </c>
      <c r="L7030" s="34">
        <f t="shared" si="1520"/>
        <v>17.240093240093241</v>
      </c>
      <c r="M7030" s="32">
        <v>1319</v>
      </c>
      <c r="N7030" s="32">
        <v>106</v>
      </c>
      <c r="O7030" s="33">
        <f t="shared" si="1517"/>
        <v>8.0363912054586803E-2</v>
      </c>
      <c r="P7030" s="34">
        <f t="shared" si="1521"/>
        <v>10.428821604918639</v>
      </c>
      <c r="Q7030" s="35">
        <v>0.33</v>
      </c>
      <c r="R7030" s="34">
        <f t="shared" si="1522"/>
        <v>33</v>
      </c>
      <c r="S7030" s="33">
        <v>19.12</v>
      </c>
      <c r="T7030" s="34">
        <f t="shared" si="1523"/>
        <v>54.854712969525167</v>
      </c>
      <c r="U7030" s="31">
        <f t="shared" si="1518"/>
        <v>28.880906953634263</v>
      </c>
      <c r="V7030" s="32">
        <f t="shared" si="1519"/>
        <v>37545</v>
      </c>
      <c r="W7030" s="36"/>
      <c r="X7030" s="36">
        <f t="shared" si="1524"/>
        <v>4962.58</v>
      </c>
      <c r="Y7030" s="29">
        <f t="shared" si="1512"/>
        <v>21766.370000000003</v>
      </c>
      <c r="Z7030" s="36"/>
      <c r="AA7030" s="36">
        <f t="shared" si="1511"/>
        <v>21766.370000000003</v>
      </c>
      <c r="AB7030" s="29">
        <f t="shared" si="1513"/>
        <v>16402.689999999999</v>
      </c>
      <c r="AC7030" s="30">
        <f t="shared" si="1514"/>
        <v>133.36000000000001</v>
      </c>
    </row>
    <row r="7031" spans="1:30" x14ac:dyDescent="0.2">
      <c r="A7031" s="1" t="s">
        <v>2133</v>
      </c>
      <c r="B7031" s="31" t="s">
        <v>8286</v>
      </c>
      <c r="C7031" s="1">
        <v>0</v>
      </c>
      <c r="D7031" s="1" t="s">
        <v>15582</v>
      </c>
      <c r="E7031" s="1" t="s">
        <v>19359</v>
      </c>
      <c r="F7031" s="1">
        <v>0</v>
      </c>
      <c r="G7031" s="19">
        <v>121</v>
      </c>
      <c r="H7031" s="29">
        <f t="shared" si="1515"/>
        <v>16530.560000000001</v>
      </c>
      <c r="I7031" s="32">
        <v>1300</v>
      </c>
      <c r="J7031" s="32">
        <v>66</v>
      </c>
      <c r="K7031" s="33">
        <f t="shared" si="1516"/>
        <v>5.0769230769230768E-2</v>
      </c>
      <c r="L7031" s="34">
        <f t="shared" si="1520"/>
        <v>26.46153846153846</v>
      </c>
      <c r="M7031" s="32">
        <v>1309</v>
      </c>
      <c r="N7031" s="32">
        <v>75</v>
      </c>
      <c r="O7031" s="33">
        <f t="shared" si="1517"/>
        <v>5.7295645530939646E-2</v>
      </c>
      <c r="P7031" s="34">
        <f t="shared" si="1521"/>
        <v>7.4352535946104359</v>
      </c>
      <c r="Q7031" s="35">
        <v>0</v>
      </c>
      <c r="R7031" s="34">
        <f t="shared" si="1522"/>
        <v>0</v>
      </c>
      <c r="S7031" s="33">
        <v>21.31</v>
      </c>
      <c r="T7031" s="34">
        <f t="shared" si="1523"/>
        <v>62.61516654854713</v>
      </c>
      <c r="U7031" s="31">
        <f t="shared" si="1518"/>
        <v>24.127989651174005</v>
      </c>
      <c r="V7031" s="32">
        <f t="shared" si="1519"/>
        <v>31366</v>
      </c>
      <c r="W7031" s="36"/>
      <c r="X7031" s="36">
        <f t="shared" si="1524"/>
        <v>4145.8599999999997</v>
      </c>
      <c r="Y7031" s="29">
        <f t="shared" si="1512"/>
        <v>20676.420000000002</v>
      </c>
      <c r="Z7031" s="36"/>
      <c r="AA7031" s="36">
        <f t="shared" si="1511"/>
        <v>20676.420000000002</v>
      </c>
      <c r="AB7031" s="29">
        <f t="shared" si="1513"/>
        <v>15581.33</v>
      </c>
      <c r="AC7031" s="30">
        <f t="shared" si="1514"/>
        <v>128.77000000000001</v>
      </c>
      <c r="AD7031" s="29"/>
    </row>
    <row r="7032" spans="1:30" x14ac:dyDescent="0.2">
      <c r="A7032" s="1" t="s">
        <v>4985</v>
      </c>
      <c r="B7032" s="31" t="s">
        <v>8286</v>
      </c>
      <c r="C7032" s="1">
        <v>0</v>
      </c>
      <c r="D7032" s="1" t="s">
        <v>15583</v>
      </c>
      <c r="E7032" s="1" t="s">
        <v>19360</v>
      </c>
      <c r="F7032" s="1">
        <v>0</v>
      </c>
      <c r="G7032" s="19">
        <v>125</v>
      </c>
      <c r="H7032" s="29">
        <f t="shared" si="1515"/>
        <v>17077.02</v>
      </c>
      <c r="I7032" s="32">
        <v>1300</v>
      </c>
      <c r="J7032" s="32">
        <v>33</v>
      </c>
      <c r="K7032" s="33">
        <f t="shared" si="1516"/>
        <v>2.5384615384615384E-2</v>
      </c>
      <c r="L7032" s="34">
        <f t="shared" si="1520"/>
        <v>13.23076923076923</v>
      </c>
      <c r="M7032" s="32">
        <v>1320</v>
      </c>
      <c r="N7032" s="32">
        <v>189</v>
      </c>
      <c r="O7032" s="33">
        <f t="shared" si="1517"/>
        <v>0.14318181818181819</v>
      </c>
      <c r="P7032" s="34">
        <f t="shared" si="1521"/>
        <v>18.580698732931484</v>
      </c>
      <c r="Q7032" s="35">
        <v>0</v>
      </c>
      <c r="R7032" s="34">
        <f t="shared" si="1522"/>
        <v>0</v>
      </c>
      <c r="S7032" s="33">
        <v>21.31</v>
      </c>
      <c r="T7032" s="34">
        <f t="shared" si="1523"/>
        <v>62.61516654854713</v>
      </c>
      <c r="U7032" s="31">
        <f t="shared" si="1518"/>
        <v>23.606658628061961</v>
      </c>
      <c r="V7032" s="32">
        <f t="shared" si="1519"/>
        <v>30689</v>
      </c>
      <c r="W7032" s="36"/>
      <c r="X7032" s="36">
        <f t="shared" si="1524"/>
        <v>4056.37</v>
      </c>
      <c r="Y7032" s="29">
        <f t="shared" si="1512"/>
        <v>21133.39</v>
      </c>
      <c r="Z7032" s="36"/>
      <c r="AA7032" s="36">
        <f t="shared" si="1511"/>
        <v>21133.39</v>
      </c>
      <c r="AB7032" s="29">
        <f t="shared" si="1513"/>
        <v>15925.69</v>
      </c>
      <c r="AC7032" s="30">
        <f t="shared" si="1514"/>
        <v>127.41</v>
      </c>
    </row>
    <row r="7033" spans="1:30" x14ac:dyDescent="0.2">
      <c r="A7033" s="1" t="s">
        <v>8186</v>
      </c>
      <c r="B7033" s="31" t="s">
        <v>8291</v>
      </c>
      <c r="C7033" s="1">
        <v>0</v>
      </c>
      <c r="D7033" s="1" t="s">
        <v>15584</v>
      </c>
      <c r="E7033" s="1" t="s">
        <v>16698</v>
      </c>
      <c r="F7033" s="1">
        <v>0</v>
      </c>
      <c r="G7033" s="19">
        <v>87</v>
      </c>
      <c r="H7033" s="29">
        <f t="shared" si="1515"/>
        <v>11885.61</v>
      </c>
      <c r="I7033" s="32">
        <v>1300</v>
      </c>
      <c r="J7033" s="32">
        <v>2</v>
      </c>
      <c r="K7033" s="33">
        <f t="shared" si="1516"/>
        <v>1.5384615384615385E-3</v>
      </c>
      <c r="L7033" s="34">
        <f t="shared" si="1520"/>
        <v>0.80186480186480191</v>
      </c>
      <c r="M7033" s="32">
        <v>1166</v>
      </c>
      <c r="N7033" s="32">
        <v>35</v>
      </c>
      <c r="O7033" s="33">
        <f t="shared" si="1517"/>
        <v>3.0017152658662092E-2</v>
      </c>
      <c r="P7033" s="34">
        <f t="shared" si="1521"/>
        <v>3.8953246819562852</v>
      </c>
      <c r="Q7033" s="35">
        <v>0</v>
      </c>
      <c r="R7033" s="34">
        <f t="shared" si="1522"/>
        <v>0</v>
      </c>
      <c r="S7033" s="33">
        <v>24.53</v>
      </c>
      <c r="T7033" s="34">
        <f t="shared" si="1523"/>
        <v>74.025513819985832</v>
      </c>
      <c r="U7033" s="31">
        <f t="shared" si="1518"/>
        <v>19.680675825951731</v>
      </c>
      <c r="V7033" s="32">
        <f t="shared" si="1519"/>
        <v>25585</v>
      </c>
      <c r="W7033" s="36"/>
      <c r="X7033" s="36">
        <f t="shared" si="1524"/>
        <v>3381.74</v>
      </c>
      <c r="Y7033" s="29">
        <f t="shared" si="1512"/>
        <v>15267.35</v>
      </c>
      <c r="Z7033" s="36"/>
      <c r="AA7033" s="36">
        <f t="shared" si="1511"/>
        <v>15267.35</v>
      </c>
      <c r="AB7033" s="29">
        <f t="shared" si="1513"/>
        <v>11505.16</v>
      </c>
      <c r="AC7033" s="30">
        <f t="shared" si="1514"/>
        <v>132.24</v>
      </c>
    </row>
    <row r="7034" spans="1:30" x14ac:dyDescent="0.2">
      <c r="A7034" s="1" t="s">
        <v>846</v>
      </c>
      <c r="B7034" s="31" t="s">
        <v>8286</v>
      </c>
      <c r="C7034" s="1">
        <v>0</v>
      </c>
      <c r="D7034" s="1" t="s">
        <v>15585</v>
      </c>
      <c r="E7034" s="1" t="s">
        <v>16592</v>
      </c>
      <c r="F7034" s="1">
        <v>0</v>
      </c>
      <c r="G7034" s="19">
        <v>127</v>
      </c>
      <c r="H7034" s="29">
        <f t="shared" si="1515"/>
        <v>17350.259999999998</v>
      </c>
      <c r="I7034" s="32">
        <v>1301</v>
      </c>
      <c r="J7034" s="32">
        <v>35</v>
      </c>
      <c r="K7034" s="33">
        <f t="shared" si="1516"/>
        <v>2.6902382782475018E-2</v>
      </c>
      <c r="L7034" s="34">
        <f t="shared" si="1520"/>
        <v>14.021847995714252</v>
      </c>
      <c r="M7034" s="32">
        <v>1305</v>
      </c>
      <c r="N7034" s="32">
        <v>159</v>
      </c>
      <c r="O7034" s="33">
        <f t="shared" si="1517"/>
        <v>0.12183908045977011</v>
      </c>
      <c r="P7034" s="34">
        <f t="shared" si="1521"/>
        <v>15.811052525158262</v>
      </c>
      <c r="Q7034" s="35">
        <v>0</v>
      </c>
      <c r="R7034" s="34">
        <f t="shared" si="1522"/>
        <v>0</v>
      </c>
      <c r="S7034" s="33">
        <v>20.65</v>
      </c>
      <c r="T7034" s="34">
        <f t="shared" si="1523"/>
        <v>60.276399716513104</v>
      </c>
      <c r="U7034" s="31">
        <f t="shared" si="1518"/>
        <v>22.527325059346403</v>
      </c>
      <c r="V7034" s="32">
        <f t="shared" si="1519"/>
        <v>29308</v>
      </c>
      <c r="W7034" s="36"/>
      <c r="X7034" s="36">
        <f t="shared" si="1524"/>
        <v>3873.84</v>
      </c>
      <c r="Y7034" s="29">
        <f t="shared" si="1512"/>
        <v>21224.1</v>
      </c>
      <c r="Z7034" s="36"/>
      <c r="AA7034" s="36">
        <f t="shared" si="1511"/>
        <v>21224.1</v>
      </c>
      <c r="AB7034" s="29">
        <f t="shared" si="1513"/>
        <v>15994.05</v>
      </c>
      <c r="AC7034" s="30">
        <f t="shared" si="1514"/>
        <v>125.94</v>
      </c>
      <c r="AD7034" s="29"/>
    </row>
    <row r="7035" spans="1:30" x14ac:dyDescent="0.2">
      <c r="A7035" s="1" t="s">
        <v>3093</v>
      </c>
      <c r="B7035" s="31" t="s">
        <v>8287</v>
      </c>
      <c r="C7035" s="1">
        <v>0</v>
      </c>
      <c r="D7035" s="1" t="s">
        <v>15586</v>
      </c>
      <c r="E7035" s="1" t="s">
        <v>17855</v>
      </c>
      <c r="F7035" s="1">
        <v>0</v>
      </c>
      <c r="G7035" s="19">
        <v>113</v>
      </c>
      <c r="H7035" s="29">
        <f t="shared" si="1515"/>
        <v>15437.63</v>
      </c>
      <c r="I7035" s="32">
        <v>1301</v>
      </c>
      <c r="J7035" s="32">
        <v>18</v>
      </c>
      <c r="K7035" s="33">
        <f t="shared" si="1516"/>
        <v>1.3835511145272867E-2</v>
      </c>
      <c r="L7035" s="34">
        <f t="shared" si="1520"/>
        <v>7.2112361120816146</v>
      </c>
      <c r="M7035" s="32">
        <v>1255</v>
      </c>
      <c r="N7035" s="32">
        <v>18</v>
      </c>
      <c r="O7035" s="33">
        <f t="shared" si="1517"/>
        <v>1.4342629482071713E-2</v>
      </c>
      <c r="P7035" s="34">
        <f t="shared" si="1521"/>
        <v>1.8612424456436774</v>
      </c>
      <c r="Q7035" s="35">
        <v>0</v>
      </c>
      <c r="R7035" s="34">
        <f t="shared" si="1522"/>
        <v>0</v>
      </c>
      <c r="S7035" s="33">
        <v>22.43</v>
      </c>
      <c r="T7035" s="34">
        <f t="shared" si="1523"/>
        <v>66.583982990786666</v>
      </c>
      <c r="U7035" s="31">
        <f t="shared" si="1518"/>
        <v>18.914115387127989</v>
      </c>
      <c r="V7035" s="32">
        <f t="shared" si="1519"/>
        <v>24607</v>
      </c>
      <c r="W7035" s="36"/>
      <c r="X7035" s="36">
        <f t="shared" si="1524"/>
        <v>3252.47</v>
      </c>
      <c r="Y7035" s="29">
        <f t="shared" si="1512"/>
        <v>18690.099999999999</v>
      </c>
      <c r="Z7035" s="36"/>
      <c r="AA7035" s="36">
        <f t="shared" si="1511"/>
        <v>18690.099999999999</v>
      </c>
      <c r="AB7035" s="29">
        <f t="shared" si="1513"/>
        <v>14084.48</v>
      </c>
      <c r="AC7035" s="30">
        <f t="shared" si="1514"/>
        <v>124.64</v>
      </c>
    </row>
    <row r="7036" spans="1:30" x14ac:dyDescent="0.2">
      <c r="A7036" s="1" t="s">
        <v>3298</v>
      </c>
      <c r="B7036" s="31" t="s">
        <v>8287</v>
      </c>
      <c r="C7036" s="1">
        <v>0</v>
      </c>
      <c r="D7036" s="1" t="s">
        <v>15587</v>
      </c>
      <c r="E7036" s="1" t="s">
        <v>16634</v>
      </c>
      <c r="F7036" s="1">
        <v>0</v>
      </c>
      <c r="G7036" s="19">
        <v>117</v>
      </c>
      <c r="H7036" s="29">
        <f t="shared" si="1515"/>
        <v>15984.09</v>
      </c>
      <c r="I7036" s="32">
        <v>1301</v>
      </c>
      <c r="J7036" s="32">
        <v>0</v>
      </c>
      <c r="K7036" s="33">
        <f t="shared" si="1516"/>
        <v>0</v>
      </c>
      <c r="L7036" s="34">
        <f t="shared" si="1520"/>
        <v>0</v>
      </c>
      <c r="M7036" s="32">
        <v>1176</v>
      </c>
      <c r="N7036" s="32">
        <v>89</v>
      </c>
      <c r="O7036" s="33">
        <f t="shared" si="1517"/>
        <v>7.5680272108843538E-2</v>
      </c>
      <c r="P7036" s="34">
        <f t="shared" si="1521"/>
        <v>9.8210258392937693</v>
      </c>
      <c r="Q7036" s="35">
        <v>0</v>
      </c>
      <c r="R7036" s="34">
        <f t="shared" si="1522"/>
        <v>0</v>
      </c>
      <c r="S7036" s="33">
        <v>21.68</v>
      </c>
      <c r="T7036" s="34">
        <f t="shared" si="1523"/>
        <v>63.926293408929837</v>
      </c>
      <c r="U7036" s="31">
        <f t="shared" si="1518"/>
        <v>18.436829812055901</v>
      </c>
      <c r="V7036" s="32">
        <f t="shared" si="1519"/>
        <v>23986</v>
      </c>
      <c r="W7036" s="36"/>
      <c r="X7036" s="36">
        <f t="shared" si="1524"/>
        <v>3170.39</v>
      </c>
      <c r="Y7036" s="29">
        <f t="shared" si="1512"/>
        <v>19154.48</v>
      </c>
      <c r="Z7036" s="36"/>
      <c r="AA7036" s="36">
        <f t="shared" si="1511"/>
        <v>19154.48</v>
      </c>
      <c r="AB7036" s="29">
        <f t="shared" si="1513"/>
        <v>14434.42</v>
      </c>
      <c r="AC7036" s="30">
        <f t="shared" si="1514"/>
        <v>123.37</v>
      </c>
    </row>
    <row r="7037" spans="1:30" x14ac:dyDescent="0.2">
      <c r="A7037" s="1" t="s">
        <v>3462</v>
      </c>
      <c r="B7037" s="31" t="s">
        <v>8291</v>
      </c>
      <c r="C7037" s="1">
        <v>0</v>
      </c>
      <c r="D7037" s="1" t="s">
        <v>15588</v>
      </c>
      <c r="E7037" s="1" t="s">
        <v>16636</v>
      </c>
      <c r="F7037" s="1">
        <v>0</v>
      </c>
      <c r="G7037" s="19">
        <v>101</v>
      </c>
      <c r="H7037" s="29">
        <f t="shared" si="1515"/>
        <v>13798.24</v>
      </c>
      <c r="I7037" s="32">
        <v>1301</v>
      </c>
      <c r="J7037" s="32">
        <v>2</v>
      </c>
      <c r="K7037" s="33">
        <f t="shared" si="1516"/>
        <v>1.5372790161414297E-3</v>
      </c>
      <c r="L7037" s="34">
        <f t="shared" si="1520"/>
        <v>0.80124845689795721</v>
      </c>
      <c r="M7037" s="32">
        <v>1255</v>
      </c>
      <c r="N7037" s="32">
        <v>43</v>
      </c>
      <c r="O7037" s="33">
        <f t="shared" si="1517"/>
        <v>3.4262948207171316E-2</v>
      </c>
      <c r="P7037" s="34">
        <f t="shared" si="1521"/>
        <v>4.446301397926562</v>
      </c>
      <c r="Q7037" s="35">
        <v>0</v>
      </c>
      <c r="R7037" s="34">
        <f t="shared" si="1522"/>
        <v>0</v>
      </c>
      <c r="S7037" s="33">
        <v>23.23</v>
      </c>
      <c r="T7037" s="34">
        <f t="shared" si="1523"/>
        <v>69.418851878100639</v>
      </c>
      <c r="U7037" s="31">
        <f t="shared" si="1518"/>
        <v>18.666600433231288</v>
      </c>
      <c r="V7037" s="32">
        <f t="shared" si="1519"/>
        <v>24285</v>
      </c>
      <c r="W7037" s="36"/>
      <c r="X7037" s="36">
        <f t="shared" si="1524"/>
        <v>3209.91</v>
      </c>
      <c r="Y7037" s="29">
        <f t="shared" si="1512"/>
        <v>17008.150000000001</v>
      </c>
      <c r="Z7037" s="36"/>
      <c r="AA7037" s="36">
        <f t="shared" si="1511"/>
        <v>17008.150000000001</v>
      </c>
      <c r="AB7037" s="29">
        <f t="shared" si="1513"/>
        <v>12816.99</v>
      </c>
      <c r="AC7037" s="30">
        <f t="shared" si="1514"/>
        <v>126.9</v>
      </c>
      <c r="AD7037" s="29"/>
    </row>
    <row r="7038" spans="1:30" x14ac:dyDescent="0.2">
      <c r="A7038" s="1" t="s">
        <v>955</v>
      </c>
      <c r="B7038" s="31" t="s">
        <v>8286</v>
      </c>
      <c r="C7038" s="1">
        <v>0</v>
      </c>
      <c r="D7038" s="1" t="s">
        <v>15589</v>
      </c>
      <c r="E7038" s="1" t="s">
        <v>19361</v>
      </c>
      <c r="F7038" s="1">
        <v>0</v>
      </c>
      <c r="G7038" s="19">
        <v>119</v>
      </c>
      <c r="H7038" s="29">
        <f t="shared" si="1515"/>
        <v>16257.33</v>
      </c>
      <c r="I7038" s="32">
        <v>1302</v>
      </c>
      <c r="J7038" s="32">
        <v>31</v>
      </c>
      <c r="K7038" s="33">
        <f t="shared" si="1516"/>
        <v>2.3809523809523808E-2</v>
      </c>
      <c r="L7038" s="34">
        <f t="shared" si="1520"/>
        <v>12.409812409812409</v>
      </c>
      <c r="M7038" s="32">
        <v>1311</v>
      </c>
      <c r="N7038" s="32">
        <v>214</v>
      </c>
      <c r="O7038" s="33">
        <f t="shared" si="1517"/>
        <v>0.16323417238749047</v>
      </c>
      <c r="P7038" s="34">
        <f t="shared" si="1521"/>
        <v>21.182891924168253</v>
      </c>
      <c r="Q7038" s="35">
        <v>0</v>
      </c>
      <c r="R7038" s="34">
        <f t="shared" si="1522"/>
        <v>0</v>
      </c>
      <c r="S7038" s="33">
        <v>22.07</v>
      </c>
      <c r="T7038" s="34">
        <f t="shared" si="1523"/>
        <v>65.308291991495395</v>
      </c>
      <c r="U7038" s="31">
        <f t="shared" si="1518"/>
        <v>24.725249081369014</v>
      </c>
      <c r="V7038" s="32">
        <f t="shared" si="1519"/>
        <v>32192</v>
      </c>
      <c r="W7038" s="36"/>
      <c r="X7038" s="36">
        <f t="shared" si="1524"/>
        <v>4255.03</v>
      </c>
      <c r="Y7038" s="29">
        <f t="shared" si="1512"/>
        <v>20512.36</v>
      </c>
      <c r="Z7038" s="36"/>
      <c r="AA7038" s="36">
        <f t="shared" si="1511"/>
        <v>20512.36</v>
      </c>
      <c r="AB7038" s="29">
        <f t="shared" si="1513"/>
        <v>15457.69</v>
      </c>
      <c r="AC7038" s="30">
        <f t="shared" si="1514"/>
        <v>129.9</v>
      </c>
    </row>
    <row r="7039" spans="1:30" x14ac:dyDescent="0.2">
      <c r="A7039" s="1" t="s">
        <v>2073</v>
      </c>
      <c r="B7039" s="31" t="s">
        <v>8286</v>
      </c>
      <c r="C7039" s="1">
        <v>0</v>
      </c>
      <c r="D7039" s="1" t="s">
        <v>15590</v>
      </c>
      <c r="E7039" s="1" t="s">
        <v>18946</v>
      </c>
      <c r="F7039" s="1">
        <v>0</v>
      </c>
      <c r="G7039" s="19">
        <v>106</v>
      </c>
      <c r="H7039" s="29">
        <f t="shared" si="1515"/>
        <v>14481.32</v>
      </c>
      <c r="I7039" s="32">
        <v>1302</v>
      </c>
      <c r="J7039" s="32">
        <v>38</v>
      </c>
      <c r="K7039" s="33">
        <f t="shared" si="1516"/>
        <v>2.9185867895545316E-2</v>
      </c>
      <c r="L7039" s="34">
        <f t="shared" si="1520"/>
        <v>15.212028115253922</v>
      </c>
      <c r="M7039" s="32">
        <v>1327</v>
      </c>
      <c r="N7039" s="32">
        <v>13</v>
      </c>
      <c r="O7039" s="33">
        <f t="shared" si="1517"/>
        <v>9.7965335342878671E-3</v>
      </c>
      <c r="P7039" s="34">
        <f t="shared" si="1521"/>
        <v>1.2712957590503471</v>
      </c>
      <c r="Q7039" s="35">
        <v>0</v>
      </c>
      <c r="R7039" s="34">
        <f t="shared" si="1522"/>
        <v>0</v>
      </c>
      <c r="S7039" s="33">
        <v>22.45</v>
      </c>
      <c r="T7039" s="34">
        <f t="shared" si="1523"/>
        <v>66.654854712969524</v>
      </c>
      <c r="U7039" s="31">
        <f t="shared" si="1518"/>
        <v>20.784544646818446</v>
      </c>
      <c r="V7039" s="32">
        <f t="shared" si="1519"/>
        <v>27061</v>
      </c>
      <c r="W7039" s="36"/>
      <c r="X7039" s="36">
        <f t="shared" si="1524"/>
        <v>3576.84</v>
      </c>
      <c r="Y7039" s="29">
        <f t="shared" si="1512"/>
        <v>18058.16</v>
      </c>
      <c r="Z7039" s="36"/>
      <c r="AA7039" s="36">
        <f t="shared" si="1511"/>
        <v>18058.16</v>
      </c>
      <c r="AB7039" s="29">
        <f t="shared" si="1513"/>
        <v>13608.26</v>
      </c>
      <c r="AC7039" s="30">
        <f t="shared" si="1514"/>
        <v>128.38</v>
      </c>
    </row>
    <row r="7040" spans="1:30" x14ac:dyDescent="0.2">
      <c r="A7040" s="1" t="s">
        <v>217</v>
      </c>
      <c r="B7040" s="31" t="s">
        <v>8286</v>
      </c>
      <c r="C7040" s="1">
        <v>0</v>
      </c>
      <c r="D7040" s="1" t="s">
        <v>15591</v>
      </c>
      <c r="E7040" s="1" t="s">
        <v>19362</v>
      </c>
      <c r="F7040" s="1">
        <v>0</v>
      </c>
      <c r="G7040" s="19">
        <v>114</v>
      </c>
      <c r="H7040" s="29">
        <f t="shared" si="1515"/>
        <v>15574.25</v>
      </c>
      <c r="I7040" s="32">
        <v>1303</v>
      </c>
      <c r="J7040" s="32">
        <v>43</v>
      </c>
      <c r="K7040" s="33">
        <f t="shared" si="1516"/>
        <v>3.3000767459708362E-2</v>
      </c>
      <c r="L7040" s="34">
        <f t="shared" si="1520"/>
        <v>17.200400009302538</v>
      </c>
      <c r="M7040" s="32">
        <v>1266</v>
      </c>
      <c r="N7040" s="32">
        <v>117</v>
      </c>
      <c r="O7040" s="33">
        <f t="shared" si="1517"/>
        <v>9.2417061611374404E-2</v>
      </c>
      <c r="P7040" s="34">
        <f t="shared" si="1521"/>
        <v>11.99295833360055</v>
      </c>
      <c r="Q7040" s="35">
        <v>0</v>
      </c>
      <c r="R7040" s="34">
        <f t="shared" si="1522"/>
        <v>0</v>
      </c>
      <c r="S7040" s="33">
        <v>24.13</v>
      </c>
      <c r="T7040" s="34">
        <f t="shared" si="1523"/>
        <v>72.608079376328831</v>
      </c>
      <c r="U7040" s="31">
        <f t="shared" si="1518"/>
        <v>25.450359429807982</v>
      </c>
      <c r="V7040" s="32">
        <f t="shared" si="1519"/>
        <v>33162</v>
      </c>
      <c r="W7040" s="36"/>
      <c r="X7040" s="36">
        <f t="shared" si="1524"/>
        <v>4383.25</v>
      </c>
      <c r="Y7040" s="29">
        <f t="shared" si="1512"/>
        <v>19957.5</v>
      </c>
      <c r="Z7040" s="36"/>
      <c r="AA7040" s="36">
        <f t="shared" ref="AA7040:AA7103" si="1525">Y7040-Z7040</f>
        <v>19957.5</v>
      </c>
      <c r="AB7040" s="29">
        <f t="shared" si="1513"/>
        <v>15039.56</v>
      </c>
      <c r="AC7040" s="30">
        <f t="shared" si="1514"/>
        <v>131.93</v>
      </c>
      <c r="AD7040" s="29"/>
    </row>
    <row r="7041" spans="1:30" x14ac:dyDescent="0.2">
      <c r="A7041" s="1" t="s">
        <v>6379</v>
      </c>
      <c r="B7041" s="31" t="s">
        <v>8291</v>
      </c>
      <c r="C7041" s="1">
        <v>0</v>
      </c>
      <c r="D7041" s="1" t="s">
        <v>15592</v>
      </c>
      <c r="E7041" s="1" t="s">
        <v>16672</v>
      </c>
      <c r="F7041" s="1">
        <v>0</v>
      </c>
      <c r="G7041" s="19">
        <v>91</v>
      </c>
      <c r="H7041" s="29">
        <f t="shared" si="1515"/>
        <v>12432.07</v>
      </c>
      <c r="I7041" s="32">
        <v>1303</v>
      </c>
      <c r="J7041" s="32">
        <v>2</v>
      </c>
      <c r="K7041" s="33">
        <f t="shared" si="1516"/>
        <v>1.5349194167306216E-3</v>
      </c>
      <c r="L7041" s="34">
        <f t="shared" si="1520"/>
        <v>0.80001860508383915</v>
      </c>
      <c r="M7041" s="32">
        <v>1173</v>
      </c>
      <c r="N7041" s="32">
        <v>46</v>
      </c>
      <c r="O7041" s="33">
        <f t="shared" si="1517"/>
        <v>3.9215686274509803E-2</v>
      </c>
      <c r="P7041" s="34">
        <f t="shared" si="1521"/>
        <v>5.0890180158666993</v>
      </c>
      <c r="Q7041" s="35">
        <v>0</v>
      </c>
      <c r="R7041" s="34">
        <f t="shared" si="1522"/>
        <v>0</v>
      </c>
      <c r="S7041" s="33">
        <v>25.06</v>
      </c>
      <c r="T7041" s="34">
        <f t="shared" si="1523"/>
        <v>75.903614457831324</v>
      </c>
      <c r="U7041" s="31">
        <f t="shared" si="1518"/>
        <v>20.448162769695465</v>
      </c>
      <c r="V7041" s="32">
        <f t="shared" si="1519"/>
        <v>26644</v>
      </c>
      <c r="W7041" s="36"/>
      <c r="X7041" s="36">
        <f t="shared" si="1524"/>
        <v>3521.72</v>
      </c>
      <c r="Y7041" s="29">
        <f t="shared" ref="Y7041:Y7104" si="1526">H7041+W7041+X7041</f>
        <v>15953.789999999999</v>
      </c>
      <c r="Z7041" s="36"/>
      <c r="AA7041" s="36">
        <f t="shared" si="1525"/>
        <v>15953.789999999999</v>
      </c>
      <c r="AB7041" s="29">
        <f t="shared" ref="AB7041:AB7104" si="1527">ROUND(AA7041/1.327,2)</f>
        <v>12022.45</v>
      </c>
      <c r="AC7041" s="30">
        <f t="shared" ref="AC7041:AC7104" si="1528">ROUND(AB7041/G7041,2)</f>
        <v>132.11000000000001</v>
      </c>
    </row>
    <row r="7042" spans="1:30" x14ac:dyDescent="0.2">
      <c r="A7042" s="1" t="s">
        <v>1143</v>
      </c>
      <c r="B7042" s="31" t="s">
        <v>8286</v>
      </c>
      <c r="C7042" s="1">
        <v>0</v>
      </c>
      <c r="D7042" s="1" t="s">
        <v>15593</v>
      </c>
      <c r="E7042" s="1" t="s">
        <v>19363</v>
      </c>
      <c r="F7042" s="1">
        <v>0</v>
      </c>
      <c r="G7042" s="19">
        <v>116</v>
      </c>
      <c r="H7042" s="29">
        <f t="shared" si="1515"/>
        <v>15847.48</v>
      </c>
      <c r="I7042" s="32">
        <v>1304</v>
      </c>
      <c r="J7042" s="32">
        <v>30</v>
      </c>
      <c r="K7042" s="33">
        <f t="shared" si="1516"/>
        <v>2.3006134969325152E-2</v>
      </c>
      <c r="L7042" s="34">
        <f t="shared" si="1520"/>
        <v>11.991076408254321</v>
      </c>
      <c r="M7042" s="32">
        <v>1291</v>
      </c>
      <c r="N7042" s="32">
        <v>203</v>
      </c>
      <c r="O7042" s="33">
        <f t="shared" si="1517"/>
        <v>0.15724244771494966</v>
      </c>
      <c r="P7042" s="34">
        <f t="shared" si="1521"/>
        <v>20.405346056649083</v>
      </c>
      <c r="Q7042" s="35">
        <v>1</v>
      </c>
      <c r="R7042" s="34">
        <f t="shared" si="1522"/>
        <v>100</v>
      </c>
      <c r="S7042" s="33">
        <v>22.1</v>
      </c>
      <c r="T7042" s="34">
        <f t="shared" si="1523"/>
        <v>65.414599574769667</v>
      </c>
      <c r="U7042" s="31">
        <f t="shared" si="1518"/>
        <v>49.452755509918262</v>
      </c>
      <c r="V7042" s="32">
        <f t="shared" si="1519"/>
        <v>64486</v>
      </c>
      <c r="W7042" s="36"/>
      <c r="X7042" s="36">
        <f t="shared" si="1524"/>
        <v>8523.5499999999993</v>
      </c>
      <c r="Y7042" s="29">
        <f t="shared" si="1526"/>
        <v>24371.03</v>
      </c>
      <c r="Z7042" s="36"/>
      <c r="AA7042" s="36">
        <f t="shared" si="1525"/>
        <v>24371.03</v>
      </c>
      <c r="AB7042" s="29">
        <f t="shared" si="1527"/>
        <v>18365.509999999998</v>
      </c>
      <c r="AC7042" s="30">
        <f t="shared" si="1528"/>
        <v>158.32</v>
      </c>
      <c r="AD7042" s="29"/>
    </row>
    <row r="7043" spans="1:30" x14ac:dyDescent="0.2">
      <c r="A7043" s="1" t="s">
        <v>1828</v>
      </c>
      <c r="B7043" s="31" t="s">
        <v>8286</v>
      </c>
      <c r="C7043" s="1">
        <v>0</v>
      </c>
      <c r="D7043" s="1" t="s">
        <v>15594</v>
      </c>
      <c r="E7043" s="1" t="s">
        <v>19364</v>
      </c>
      <c r="F7043" s="1">
        <v>0</v>
      </c>
      <c r="G7043" s="19">
        <v>128</v>
      </c>
      <c r="H7043" s="29">
        <f t="shared" ref="H7043:H7106" si="1529">ROUND(G7043/G$8364*H$8369,2)</f>
        <v>17486.87</v>
      </c>
      <c r="I7043" s="32">
        <v>1304</v>
      </c>
      <c r="J7043" s="32">
        <v>46</v>
      </c>
      <c r="K7043" s="33">
        <f t="shared" ref="K7043:K7106" si="1530">IF(I7043=0,0,J7043/I7043)</f>
        <v>3.5276073619631899E-2</v>
      </c>
      <c r="L7043" s="34">
        <f t="shared" si="1520"/>
        <v>18.386317159323294</v>
      </c>
      <c r="M7043" s="32">
        <v>1327</v>
      </c>
      <c r="N7043" s="32">
        <v>133</v>
      </c>
      <c r="O7043" s="33">
        <f t="shared" ref="O7043:O7106" si="1531">IF(M7043=0,0,N7043/M7043)</f>
        <v>0.10022607385079126</v>
      </c>
      <c r="P7043" s="34">
        <f t="shared" si="1521"/>
        <v>13.006333534899706</v>
      </c>
      <c r="Q7043" s="35">
        <v>0</v>
      </c>
      <c r="R7043" s="34">
        <f t="shared" si="1522"/>
        <v>0</v>
      </c>
      <c r="S7043" s="33">
        <v>21.03</v>
      </c>
      <c r="T7043" s="34">
        <f t="shared" si="1523"/>
        <v>61.622962437987248</v>
      </c>
      <c r="U7043" s="31">
        <f t="shared" ref="U7043:U7106" si="1532">(L7043+P7043+R7043+T7043)/4</f>
        <v>23.253903283052562</v>
      </c>
      <c r="V7043" s="32">
        <f t="shared" ref="V7043:V7106" si="1533">ROUND(U7043*I7043,0)</f>
        <v>30323</v>
      </c>
      <c r="W7043" s="36"/>
      <c r="X7043" s="36">
        <f t="shared" si="1524"/>
        <v>4008</v>
      </c>
      <c r="Y7043" s="29">
        <f t="shared" si="1526"/>
        <v>21494.87</v>
      </c>
      <c r="Z7043" s="36"/>
      <c r="AA7043" s="36">
        <f t="shared" si="1525"/>
        <v>21494.87</v>
      </c>
      <c r="AB7043" s="29">
        <f t="shared" si="1527"/>
        <v>16198.09</v>
      </c>
      <c r="AC7043" s="30">
        <f t="shared" si="1528"/>
        <v>126.55</v>
      </c>
    </row>
    <row r="7044" spans="1:30" x14ac:dyDescent="0.2">
      <c r="A7044" s="1" t="s">
        <v>3307</v>
      </c>
      <c r="B7044" s="31" t="s">
        <v>8287</v>
      </c>
      <c r="C7044" s="1">
        <v>0</v>
      </c>
      <c r="D7044" s="1" t="s">
        <v>15595</v>
      </c>
      <c r="E7044" s="1" t="s">
        <v>18582</v>
      </c>
      <c r="F7044" s="1">
        <v>0</v>
      </c>
      <c r="G7044" s="19">
        <v>114</v>
      </c>
      <c r="H7044" s="29">
        <f t="shared" si="1529"/>
        <v>15574.25</v>
      </c>
      <c r="I7044" s="32">
        <v>1304</v>
      </c>
      <c r="J7044" s="32">
        <v>42</v>
      </c>
      <c r="K7044" s="33">
        <f t="shared" si="1530"/>
        <v>3.2208588957055216E-2</v>
      </c>
      <c r="L7044" s="34">
        <f t="shared" ref="L7044:L7107" si="1534">(K7044-K$8370)/(K$8369-K$8370)*100</f>
        <v>16.787506971556052</v>
      </c>
      <c r="M7044" s="32">
        <v>1184</v>
      </c>
      <c r="N7044" s="32">
        <v>42</v>
      </c>
      <c r="O7044" s="33">
        <f t="shared" si="1531"/>
        <v>3.5472972972972971E-2</v>
      </c>
      <c r="P7044" s="34">
        <f t="shared" ref="P7044:P7107" si="1535">(O7044-O$8370)/(O$8369-O$8370)*100</f>
        <v>4.6033262626632041</v>
      </c>
      <c r="Q7044" s="35">
        <v>0</v>
      </c>
      <c r="R7044" s="34">
        <f t="shared" ref="R7044:R7107" si="1536">(Q7044-Q$8370)/(Q$8369-Q$8370)*100</f>
        <v>0</v>
      </c>
      <c r="S7044" s="33">
        <v>22.48</v>
      </c>
      <c r="T7044" s="34">
        <f t="shared" ref="T7044:T7107" si="1537">(S7044-S$8370)/(S$8369-S$8370)*100</f>
        <v>66.76116229624381</v>
      </c>
      <c r="U7044" s="31">
        <f t="shared" si="1532"/>
        <v>22.037998882615767</v>
      </c>
      <c r="V7044" s="32">
        <f t="shared" si="1533"/>
        <v>28738</v>
      </c>
      <c r="W7044" s="36"/>
      <c r="X7044" s="36">
        <f t="shared" ref="X7044:X7107" si="1538">ROUND(V7044*X$8369/V$8364,2)</f>
        <v>3798.5</v>
      </c>
      <c r="Y7044" s="29">
        <f t="shared" si="1526"/>
        <v>19372.75</v>
      </c>
      <c r="Z7044" s="36"/>
      <c r="AA7044" s="36">
        <f t="shared" si="1525"/>
        <v>19372.75</v>
      </c>
      <c r="AB7044" s="29">
        <f t="shared" si="1527"/>
        <v>14598.91</v>
      </c>
      <c r="AC7044" s="30">
        <f t="shared" si="1528"/>
        <v>128.06</v>
      </c>
    </row>
    <row r="7045" spans="1:30" x14ac:dyDescent="0.2">
      <c r="A7045" s="1" t="s">
        <v>3717</v>
      </c>
      <c r="B7045" s="31" t="s">
        <v>8286</v>
      </c>
      <c r="C7045" s="1">
        <v>0</v>
      </c>
      <c r="D7045" s="1" t="s">
        <v>15596</v>
      </c>
      <c r="E7045" s="1" t="s">
        <v>17395</v>
      </c>
      <c r="F7045" s="1">
        <v>0</v>
      </c>
      <c r="G7045" s="19">
        <v>120</v>
      </c>
      <c r="H7045" s="29">
        <f t="shared" si="1529"/>
        <v>16393.939999999999</v>
      </c>
      <c r="I7045" s="32">
        <v>1304</v>
      </c>
      <c r="J7045" s="32">
        <v>45</v>
      </c>
      <c r="K7045" s="33">
        <f t="shared" si="1530"/>
        <v>3.4509202453987732E-2</v>
      </c>
      <c r="L7045" s="34">
        <f t="shared" si="1534"/>
        <v>17.986614612381484</v>
      </c>
      <c r="M7045" s="32">
        <v>1285</v>
      </c>
      <c r="N7045" s="32">
        <v>350</v>
      </c>
      <c r="O7045" s="33">
        <f t="shared" si="1531"/>
        <v>0.2723735408560311</v>
      </c>
      <c r="P7045" s="34">
        <f t="shared" si="1535"/>
        <v>35.345903339774537</v>
      </c>
      <c r="Q7045" s="35">
        <v>0</v>
      </c>
      <c r="R7045" s="34">
        <f t="shared" si="1536"/>
        <v>0</v>
      </c>
      <c r="S7045" s="33">
        <v>23.29</v>
      </c>
      <c r="T7045" s="34">
        <f t="shared" si="1537"/>
        <v>69.631467044649185</v>
      </c>
      <c r="U7045" s="31">
        <f t="shared" si="1532"/>
        <v>30.740996249201302</v>
      </c>
      <c r="V7045" s="32">
        <f t="shared" si="1533"/>
        <v>40086</v>
      </c>
      <c r="W7045" s="36"/>
      <c r="X7045" s="36">
        <f t="shared" si="1538"/>
        <v>5298.44</v>
      </c>
      <c r="Y7045" s="29">
        <f t="shared" si="1526"/>
        <v>21692.379999999997</v>
      </c>
      <c r="Z7045" s="36"/>
      <c r="AA7045" s="36">
        <f t="shared" si="1525"/>
        <v>21692.379999999997</v>
      </c>
      <c r="AB7045" s="29">
        <f t="shared" si="1527"/>
        <v>16346.93</v>
      </c>
      <c r="AC7045" s="30">
        <f t="shared" si="1528"/>
        <v>136.22</v>
      </c>
    </row>
    <row r="7046" spans="1:30" x14ac:dyDescent="0.2">
      <c r="A7046" s="1" t="s">
        <v>4585</v>
      </c>
      <c r="B7046" s="31" t="s">
        <v>8291</v>
      </c>
      <c r="C7046" s="1">
        <v>0</v>
      </c>
      <c r="D7046" s="1" t="s">
        <v>15597</v>
      </c>
      <c r="E7046" s="1" t="s">
        <v>16646</v>
      </c>
      <c r="F7046" s="1">
        <v>0</v>
      </c>
      <c r="G7046" s="19">
        <v>112</v>
      </c>
      <c r="H7046" s="29">
        <f t="shared" si="1529"/>
        <v>15301.01</v>
      </c>
      <c r="I7046" s="32">
        <v>1304</v>
      </c>
      <c r="J7046" s="32">
        <v>12</v>
      </c>
      <c r="K7046" s="33">
        <f t="shared" si="1530"/>
        <v>9.202453987730062E-3</v>
      </c>
      <c r="L7046" s="34">
        <f t="shared" si="1534"/>
        <v>4.7964305633017288</v>
      </c>
      <c r="M7046" s="32">
        <v>1200</v>
      </c>
      <c r="N7046" s="32">
        <v>14</v>
      </c>
      <c r="O7046" s="33">
        <f t="shared" si="1531"/>
        <v>1.1666666666666667E-2</v>
      </c>
      <c r="P7046" s="34">
        <f t="shared" si="1535"/>
        <v>1.5139828597203431</v>
      </c>
      <c r="Q7046" s="35">
        <v>0</v>
      </c>
      <c r="R7046" s="34">
        <f t="shared" si="1536"/>
        <v>0</v>
      </c>
      <c r="S7046" s="33">
        <v>22.1</v>
      </c>
      <c r="T7046" s="34">
        <f t="shared" si="1537"/>
        <v>65.414599574769667</v>
      </c>
      <c r="U7046" s="31">
        <f t="shared" si="1532"/>
        <v>17.931253249447934</v>
      </c>
      <c r="V7046" s="32">
        <f t="shared" si="1533"/>
        <v>23382</v>
      </c>
      <c r="W7046" s="36"/>
      <c r="X7046" s="36">
        <f t="shared" si="1538"/>
        <v>3090.56</v>
      </c>
      <c r="Y7046" s="29">
        <f t="shared" si="1526"/>
        <v>18391.57</v>
      </c>
      <c r="Z7046" s="36"/>
      <c r="AA7046" s="36">
        <f t="shared" si="1525"/>
        <v>18391.57</v>
      </c>
      <c r="AB7046" s="29">
        <f t="shared" si="1527"/>
        <v>13859.51</v>
      </c>
      <c r="AC7046" s="30">
        <f t="shared" si="1528"/>
        <v>123.75</v>
      </c>
      <c r="AD7046" s="29"/>
    </row>
    <row r="7047" spans="1:30" x14ac:dyDescent="0.2">
      <c r="A7047" s="1" t="s">
        <v>5305</v>
      </c>
      <c r="B7047" s="31" t="s">
        <v>8286</v>
      </c>
      <c r="C7047" s="1">
        <v>0</v>
      </c>
      <c r="D7047" s="1" t="s">
        <v>15598</v>
      </c>
      <c r="E7047" s="1" t="s">
        <v>17124</v>
      </c>
      <c r="F7047" s="1">
        <v>0</v>
      </c>
      <c r="G7047" s="19">
        <v>126</v>
      </c>
      <c r="H7047" s="29">
        <f t="shared" si="1529"/>
        <v>17213.64</v>
      </c>
      <c r="I7047" s="32">
        <v>1304</v>
      </c>
      <c r="J7047" s="32">
        <v>31</v>
      </c>
      <c r="K7047" s="33">
        <f t="shared" si="1530"/>
        <v>2.3773006134969327E-2</v>
      </c>
      <c r="L7047" s="34">
        <f t="shared" si="1534"/>
        <v>12.390778955196133</v>
      </c>
      <c r="M7047" s="32">
        <v>1312</v>
      </c>
      <c r="N7047" s="32">
        <v>237</v>
      </c>
      <c r="O7047" s="33">
        <f t="shared" si="1531"/>
        <v>0.18064024390243902</v>
      </c>
      <c r="P7047" s="34">
        <f t="shared" si="1535"/>
        <v>23.441677118056703</v>
      </c>
      <c r="Q7047" s="35">
        <v>1</v>
      </c>
      <c r="R7047" s="34">
        <f t="shared" si="1536"/>
        <v>100</v>
      </c>
      <c r="S7047" s="33">
        <v>20.38</v>
      </c>
      <c r="T7047" s="34">
        <f t="shared" si="1537"/>
        <v>59.319631467044644</v>
      </c>
      <c r="U7047" s="31">
        <f t="shared" si="1532"/>
        <v>48.788021885074372</v>
      </c>
      <c r="V7047" s="32">
        <f t="shared" si="1533"/>
        <v>63620</v>
      </c>
      <c r="W7047" s="36"/>
      <c r="X7047" s="36">
        <f t="shared" si="1538"/>
        <v>8409.09</v>
      </c>
      <c r="Y7047" s="29">
        <f t="shared" si="1526"/>
        <v>25622.73</v>
      </c>
      <c r="Z7047" s="36"/>
      <c r="AA7047" s="36">
        <f t="shared" si="1525"/>
        <v>25622.73</v>
      </c>
      <c r="AB7047" s="29">
        <f t="shared" si="1527"/>
        <v>19308.759999999998</v>
      </c>
      <c r="AC7047" s="30">
        <f t="shared" si="1528"/>
        <v>153.24</v>
      </c>
      <c r="AD7047" s="29"/>
    </row>
    <row r="7048" spans="1:30" x14ac:dyDescent="0.2">
      <c r="A7048" s="1" t="s">
        <v>6258</v>
      </c>
      <c r="B7048" s="31" t="s">
        <v>8287</v>
      </c>
      <c r="C7048" s="1">
        <v>0</v>
      </c>
      <c r="D7048" s="1" t="s">
        <v>15599</v>
      </c>
      <c r="E7048" s="1" t="s">
        <v>16672</v>
      </c>
      <c r="F7048" s="1">
        <v>0</v>
      </c>
      <c r="G7048" s="19">
        <v>105</v>
      </c>
      <c r="H7048" s="29">
        <f t="shared" si="1529"/>
        <v>14344.7</v>
      </c>
      <c r="I7048" s="32">
        <v>1304</v>
      </c>
      <c r="J7048" s="32">
        <v>17</v>
      </c>
      <c r="K7048" s="33">
        <f t="shared" si="1530"/>
        <v>1.303680981595092E-2</v>
      </c>
      <c r="L7048" s="34">
        <f t="shared" si="1534"/>
        <v>6.7949432980107822</v>
      </c>
      <c r="M7048" s="32">
        <v>1283</v>
      </c>
      <c r="N7048" s="32">
        <v>89</v>
      </c>
      <c r="O7048" s="33">
        <f t="shared" si="1531"/>
        <v>6.9368667186282151E-2</v>
      </c>
      <c r="P7048" s="34">
        <f t="shared" si="1535"/>
        <v>9.0019691247150995</v>
      </c>
      <c r="Q7048" s="35">
        <v>0</v>
      </c>
      <c r="R7048" s="34">
        <f t="shared" si="1536"/>
        <v>0</v>
      </c>
      <c r="S7048" s="33">
        <v>23.71</v>
      </c>
      <c r="T7048" s="34">
        <f t="shared" si="1537"/>
        <v>71.119773210489029</v>
      </c>
      <c r="U7048" s="31">
        <f t="shared" si="1532"/>
        <v>21.729171408303728</v>
      </c>
      <c r="V7048" s="32">
        <f t="shared" si="1533"/>
        <v>28335</v>
      </c>
      <c r="W7048" s="36"/>
      <c r="X7048" s="36">
        <f t="shared" si="1538"/>
        <v>3745.23</v>
      </c>
      <c r="Y7048" s="29">
        <f t="shared" si="1526"/>
        <v>18089.93</v>
      </c>
      <c r="Z7048" s="36"/>
      <c r="AA7048" s="36">
        <f t="shared" si="1525"/>
        <v>18089.93</v>
      </c>
      <c r="AB7048" s="29">
        <f t="shared" si="1527"/>
        <v>13632.2</v>
      </c>
      <c r="AC7048" s="30">
        <f t="shared" si="1528"/>
        <v>129.83000000000001</v>
      </c>
      <c r="AD7048" s="29"/>
    </row>
    <row r="7049" spans="1:30" x14ac:dyDescent="0.2">
      <c r="A7049" s="1" t="s">
        <v>6375</v>
      </c>
      <c r="B7049" s="31" t="s">
        <v>8291</v>
      </c>
      <c r="C7049" s="1">
        <v>0</v>
      </c>
      <c r="D7049" s="1" t="s">
        <v>15600</v>
      </c>
      <c r="E7049" s="1" t="s">
        <v>18464</v>
      </c>
      <c r="F7049" s="1">
        <v>0</v>
      </c>
      <c r="G7049" s="19">
        <v>97</v>
      </c>
      <c r="H7049" s="29">
        <f t="shared" si="1529"/>
        <v>13251.77</v>
      </c>
      <c r="I7049" s="32">
        <v>1304</v>
      </c>
      <c r="J7049" s="32">
        <v>9</v>
      </c>
      <c r="K7049" s="33">
        <f t="shared" si="1530"/>
        <v>6.9018404907975461E-3</v>
      </c>
      <c r="L7049" s="34">
        <f t="shared" si="1534"/>
        <v>3.5973229224762968</v>
      </c>
      <c r="M7049" s="32">
        <v>1195</v>
      </c>
      <c r="N7049" s="32">
        <v>77</v>
      </c>
      <c r="O7049" s="33">
        <f t="shared" si="1531"/>
        <v>6.443514644351464E-2</v>
      </c>
      <c r="P7049" s="34">
        <f t="shared" si="1535"/>
        <v>8.3617463382044033</v>
      </c>
      <c r="Q7049" s="35">
        <v>0</v>
      </c>
      <c r="R7049" s="34">
        <f t="shared" si="1536"/>
        <v>0</v>
      </c>
      <c r="S7049" s="33">
        <v>24.15</v>
      </c>
      <c r="T7049" s="34">
        <f t="shared" si="1537"/>
        <v>72.678951098511689</v>
      </c>
      <c r="U7049" s="31">
        <f t="shared" si="1532"/>
        <v>21.159505089798095</v>
      </c>
      <c r="V7049" s="32">
        <f t="shared" si="1533"/>
        <v>27592</v>
      </c>
      <c r="W7049" s="36"/>
      <c r="X7049" s="36">
        <f t="shared" si="1538"/>
        <v>3647.02</v>
      </c>
      <c r="Y7049" s="29">
        <f t="shared" si="1526"/>
        <v>16898.79</v>
      </c>
      <c r="Z7049" s="36"/>
      <c r="AA7049" s="36">
        <f t="shared" si="1525"/>
        <v>16898.79</v>
      </c>
      <c r="AB7049" s="29">
        <f t="shared" si="1527"/>
        <v>12734.58</v>
      </c>
      <c r="AC7049" s="30">
        <f t="shared" si="1528"/>
        <v>131.28</v>
      </c>
    </row>
    <row r="7050" spans="1:30" x14ac:dyDescent="0.2">
      <c r="A7050" s="1" t="s">
        <v>1515</v>
      </c>
      <c r="B7050" s="31" t="s">
        <v>8286</v>
      </c>
      <c r="C7050" s="1">
        <v>0</v>
      </c>
      <c r="D7050" s="1" t="s">
        <v>15601</v>
      </c>
      <c r="E7050" s="1" t="s">
        <v>19365</v>
      </c>
      <c r="F7050" s="1">
        <v>0</v>
      </c>
      <c r="G7050" s="19">
        <v>127</v>
      </c>
      <c r="H7050" s="29">
        <f t="shared" si="1529"/>
        <v>17350.259999999998</v>
      </c>
      <c r="I7050" s="32">
        <v>1305</v>
      </c>
      <c r="J7050" s="32">
        <v>39</v>
      </c>
      <c r="K7050" s="33">
        <f t="shared" si="1530"/>
        <v>2.9885057471264367E-2</v>
      </c>
      <c r="L7050" s="34">
        <f t="shared" si="1534"/>
        <v>15.576454197143851</v>
      </c>
      <c r="M7050" s="32">
        <v>1382</v>
      </c>
      <c r="N7050" s="32">
        <v>109</v>
      </c>
      <c r="O7050" s="33">
        <f t="shared" si="1531"/>
        <v>7.8871201157742404E-2</v>
      </c>
      <c r="P7050" s="34">
        <f t="shared" si="1535"/>
        <v>10.235112572432337</v>
      </c>
      <c r="Q7050" s="35">
        <v>0</v>
      </c>
      <c r="R7050" s="34">
        <f t="shared" si="1536"/>
        <v>0</v>
      </c>
      <c r="S7050" s="33">
        <v>19.48</v>
      </c>
      <c r="T7050" s="34">
        <f t="shared" si="1537"/>
        <v>56.130403968816445</v>
      </c>
      <c r="U7050" s="31">
        <f t="shared" si="1532"/>
        <v>20.485492684598157</v>
      </c>
      <c r="V7050" s="32">
        <f t="shared" si="1533"/>
        <v>26734</v>
      </c>
      <c r="W7050" s="36"/>
      <c r="X7050" s="36">
        <f t="shared" si="1538"/>
        <v>3533.61</v>
      </c>
      <c r="Y7050" s="29">
        <f t="shared" si="1526"/>
        <v>20883.87</v>
      </c>
      <c r="Z7050" s="36"/>
      <c r="AA7050" s="36">
        <f t="shared" si="1525"/>
        <v>20883.87</v>
      </c>
      <c r="AB7050" s="29">
        <f t="shared" si="1527"/>
        <v>15737.66</v>
      </c>
      <c r="AC7050" s="30">
        <f t="shared" si="1528"/>
        <v>123.92</v>
      </c>
      <c r="AD7050" s="29"/>
    </row>
    <row r="7051" spans="1:30" x14ac:dyDescent="0.2">
      <c r="A7051" s="1" t="s">
        <v>5011</v>
      </c>
      <c r="B7051" s="31" t="s">
        <v>8286</v>
      </c>
      <c r="C7051" s="1">
        <v>0</v>
      </c>
      <c r="D7051" s="1" t="s">
        <v>15602</v>
      </c>
      <c r="E7051" s="1" t="s">
        <v>19366</v>
      </c>
      <c r="F7051" s="1">
        <v>0</v>
      </c>
      <c r="G7051" s="19">
        <v>125</v>
      </c>
      <c r="H7051" s="29">
        <f t="shared" si="1529"/>
        <v>17077.02</v>
      </c>
      <c r="I7051" s="32">
        <v>1305</v>
      </c>
      <c r="J7051" s="32">
        <v>33</v>
      </c>
      <c r="K7051" s="33">
        <f t="shared" si="1530"/>
        <v>2.528735632183908E-2</v>
      </c>
      <c r="L7051" s="34">
        <f t="shared" si="1534"/>
        <v>13.180076628352488</v>
      </c>
      <c r="M7051" s="32">
        <v>1321</v>
      </c>
      <c r="N7051" s="32">
        <v>164</v>
      </c>
      <c r="O7051" s="33">
        <f t="shared" si="1531"/>
        <v>0.12414837244511734</v>
      </c>
      <c r="P7051" s="34">
        <f t="shared" si="1535"/>
        <v>16.11072925235014</v>
      </c>
      <c r="Q7051" s="35">
        <v>0</v>
      </c>
      <c r="R7051" s="34">
        <f t="shared" si="1536"/>
        <v>0</v>
      </c>
      <c r="S7051" s="33">
        <v>19.77</v>
      </c>
      <c r="T7051" s="34">
        <f t="shared" si="1537"/>
        <v>57.158043940467749</v>
      </c>
      <c r="U7051" s="31">
        <f t="shared" si="1532"/>
        <v>21.612212455292592</v>
      </c>
      <c r="V7051" s="32">
        <f t="shared" si="1533"/>
        <v>28204</v>
      </c>
      <c r="W7051" s="36"/>
      <c r="X7051" s="36">
        <f t="shared" si="1538"/>
        <v>3727.91</v>
      </c>
      <c r="Y7051" s="29">
        <f t="shared" si="1526"/>
        <v>20804.93</v>
      </c>
      <c r="Z7051" s="36"/>
      <c r="AA7051" s="36">
        <f t="shared" si="1525"/>
        <v>20804.93</v>
      </c>
      <c r="AB7051" s="29">
        <f t="shared" si="1527"/>
        <v>15678.17</v>
      </c>
      <c r="AC7051" s="30">
        <f t="shared" si="1528"/>
        <v>125.43</v>
      </c>
    </row>
    <row r="7052" spans="1:30" x14ac:dyDescent="0.2">
      <c r="A7052" s="1" t="s">
        <v>8372</v>
      </c>
      <c r="B7052" s="31" t="s">
        <v>8293</v>
      </c>
      <c r="C7052" s="1">
        <v>0</v>
      </c>
      <c r="D7052" s="1" t="s">
        <v>15603</v>
      </c>
      <c r="E7052" s="1" t="s">
        <v>16667</v>
      </c>
      <c r="F7052" s="1">
        <v>0</v>
      </c>
      <c r="G7052" s="19">
        <v>146</v>
      </c>
      <c r="H7052" s="29">
        <f t="shared" si="1529"/>
        <v>19945.96</v>
      </c>
      <c r="I7052" s="32">
        <v>1305</v>
      </c>
      <c r="J7052" s="32">
        <v>40</v>
      </c>
      <c r="K7052" s="33">
        <f t="shared" si="1530"/>
        <v>3.0651340996168581E-2</v>
      </c>
      <c r="L7052" s="34">
        <f t="shared" si="1534"/>
        <v>15.975850458609079</v>
      </c>
      <c r="M7052" s="32">
        <v>1395</v>
      </c>
      <c r="N7052" s="32">
        <v>172</v>
      </c>
      <c r="O7052" s="33">
        <f t="shared" si="1531"/>
        <v>0.12329749103942653</v>
      </c>
      <c r="P7052" s="34">
        <f t="shared" si="1535"/>
        <v>16.000310406875514</v>
      </c>
      <c r="Q7052" s="35">
        <v>0</v>
      </c>
      <c r="R7052" s="34">
        <f t="shared" si="1536"/>
        <v>0</v>
      </c>
      <c r="S7052" s="33">
        <v>18.91</v>
      </c>
      <c r="T7052" s="34">
        <f t="shared" si="1537"/>
        <v>54.110559886605245</v>
      </c>
      <c r="U7052" s="31">
        <f t="shared" si="1532"/>
        <v>21.521680188022458</v>
      </c>
      <c r="V7052" s="32">
        <f t="shared" si="1533"/>
        <v>28086</v>
      </c>
      <c r="W7052" s="36"/>
      <c r="X7052" s="36">
        <f t="shared" si="1538"/>
        <v>3712.32</v>
      </c>
      <c r="Y7052" s="29">
        <f t="shared" si="1526"/>
        <v>23658.28</v>
      </c>
      <c r="Z7052" s="36"/>
      <c r="AA7052" s="36">
        <f t="shared" si="1525"/>
        <v>23658.28</v>
      </c>
      <c r="AB7052" s="29">
        <f t="shared" si="1527"/>
        <v>17828.39</v>
      </c>
      <c r="AC7052" s="30">
        <f t="shared" si="1528"/>
        <v>122.11</v>
      </c>
    </row>
    <row r="7053" spans="1:30" x14ac:dyDescent="0.2">
      <c r="A7053" s="1" t="s">
        <v>6340</v>
      </c>
      <c r="B7053" s="31" t="s">
        <v>8289</v>
      </c>
      <c r="C7053" s="1">
        <v>0</v>
      </c>
      <c r="D7053" s="1" t="s">
        <v>15604</v>
      </c>
      <c r="E7053" s="1" t="s">
        <v>16672</v>
      </c>
      <c r="F7053" s="1">
        <v>0</v>
      </c>
      <c r="G7053" s="19">
        <v>101</v>
      </c>
      <c r="H7053" s="29">
        <f t="shared" si="1529"/>
        <v>13798.24</v>
      </c>
      <c r="I7053" s="32">
        <v>1305</v>
      </c>
      <c r="J7053" s="32">
        <v>3</v>
      </c>
      <c r="K7053" s="33">
        <f t="shared" si="1530"/>
        <v>2.2988505747126436E-3</v>
      </c>
      <c r="L7053" s="34">
        <f t="shared" si="1534"/>
        <v>1.1981887843956809</v>
      </c>
      <c r="M7053" s="32">
        <v>1241</v>
      </c>
      <c r="N7053" s="32">
        <v>107</v>
      </c>
      <c r="O7053" s="33">
        <f t="shared" si="1531"/>
        <v>8.6220789685737306E-2</v>
      </c>
      <c r="P7053" s="34">
        <f t="shared" si="1535"/>
        <v>11.188868377350754</v>
      </c>
      <c r="Q7053" s="35">
        <v>0</v>
      </c>
      <c r="R7053" s="34">
        <f t="shared" si="1536"/>
        <v>0</v>
      </c>
      <c r="S7053" s="33">
        <v>24.17</v>
      </c>
      <c r="T7053" s="34">
        <f t="shared" si="1537"/>
        <v>72.749822820694561</v>
      </c>
      <c r="U7053" s="31">
        <f t="shared" si="1532"/>
        <v>21.28421999561025</v>
      </c>
      <c r="V7053" s="32">
        <f t="shared" si="1533"/>
        <v>27776</v>
      </c>
      <c r="W7053" s="36"/>
      <c r="X7053" s="36">
        <f t="shared" si="1538"/>
        <v>3671.34</v>
      </c>
      <c r="Y7053" s="29">
        <f t="shared" si="1526"/>
        <v>17469.580000000002</v>
      </c>
      <c r="Z7053" s="36"/>
      <c r="AA7053" s="36">
        <f t="shared" si="1525"/>
        <v>17469.580000000002</v>
      </c>
      <c r="AB7053" s="29">
        <f t="shared" si="1527"/>
        <v>13164.72</v>
      </c>
      <c r="AC7053" s="30">
        <f t="shared" si="1528"/>
        <v>130.34</v>
      </c>
      <c r="AD7053" s="29"/>
    </row>
    <row r="7054" spans="1:30" x14ac:dyDescent="0.2">
      <c r="A7054" s="1" t="s">
        <v>946</v>
      </c>
      <c r="B7054" s="31" t="s">
        <v>8290</v>
      </c>
      <c r="C7054" s="1">
        <v>0</v>
      </c>
      <c r="D7054" s="1" t="s">
        <v>15605</v>
      </c>
      <c r="E7054" s="1" t="s">
        <v>16594</v>
      </c>
      <c r="F7054" s="1">
        <v>0</v>
      </c>
      <c r="G7054" s="19">
        <v>121</v>
      </c>
      <c r="H7054" s="29">
        <f t="shared" si="1529"/>
        <v>16530.560000000001</v>
      </c>
      <c r="I7054" s="32">
        <v>1306</v>
      </c>
      <c r="J7054" s="32">
        <v>17</v>
      </c>
      <c r="K7054" s="33">
        <f t="shared" si="1530"/>
        <v>1.3016845329249618E-2</v>
      </c>
      <c r="L7054" s="34">
        <f t="shared" si="1534"/>
        <v>6.7845375655482849</v>
      </c>
      <c r="M7054" s="32">
        <v>1314</v>
      </c>
      <c r="N7054" s="32">
        <v>11</v>
      </c>
      <c r="O7054" s="33">
        <f t="shared" si="1531"/>
        <v>8.3713850837138504E-3</v>
      </c>
      <c r="P7054" s="34">
        <f t="shared" si="1535"/>
        <v>1.0863543024738271</v>
      </c>
      <c r="Q7054" s="35">
        <v>0</v>
      </c>
      <c r="R7054" s="34">
        <f t="shared" si="1536"/>
        <v>0</v>
      </c>
      <c r="S7054" s="33">
        <v>22.52</v>
      </c>
      <c r="T7054" s="34">
        <f t="shared" si="1537"/>
        <v>66.902905740609498</v>
      </c>
      <c r="U7054" s="31">
        <f t="shared" si="1532"/>
        <v>18.693449402157903</v>
      </c>
      <c r="V7054" s="32">
        <f t="shared" si="1533"/>
        <v>24414</v>
      </c>
      <c r="W7054" s="36"/>
      <c r="X7054" s="36">
        <f t="shared" si="1538"/>
        <v>3226.96</v>
      </c>
      <c r="Y7054" s="29">
        <f t="shared" si="1526"/>
        <v>19757.52</v>
      </c>
      <c r="Z7054" s="36"/>
      <c r="AA7054" s="36">
        <f t="shared" si="1525"/>
        <v>19757.52</v>
      </c>
      <c r="AB7054" s="29">
        <f t="shared" si="1527"/>
        <v>14888.86</v>
      </c>
      <c r="AC7054" s="30">
        <f t="shared" si="1528"/>
        <v>123.05</v>
      </c>
      <c r="AD7054" s="29"/>
    </row>
    <row r="7055" spans="1:30" x14ac:dyDescent="0.2">
      <c r="A7055" s="1" t="s">
        <v>3955</v>
      </c>
      <c r="B7055" s="31" t="s">
        <v>8285</v>
      </c>
      <c r="C7055" s="1">
        <v>0</v>
      </c>
      <c r="D7055" s="1" t="s">
        <v>15606</v>
      </c>
      <c r="E7055" s="1" t="s">
        <v>18730</v>
      </c>
      <c r="F7055" s="1">
        <v>0</v>
      </c>
      <c r="G7055" s="19">
        <v>123</v>
      </c>
      <c r="H7055" s="29">
        <f t="shared" si="1529"/>
        <v>16803.79</v>
      </c>
      <c r="I7055" s="32">
        <v>1306</v>
      </c>
      <c r="J7055" s="32">
        <v>42</v>
      </c>
      <c r="K7055" s="33">
        <f t="shared" si="1530"/>
        <v>3.2159264931087291E-2</v>
      </c>
      <c r="L7055" s="34">
        <f t="shared" si="1534"/>
        <v>16.761798691354588</v>
      </c>
      <c r="M7055" s="32">
        <v>1300</v>
      </c>
      <c r="N7055" s="32">
        <v>122</v>
      </c>
      <c r="O7055" s="33">
        <f t="shared" si="1531"/>
        <v>9.3846153846153843E-2</v>
      </c>
      <c r="P7055" s="34">
        <f t="shared" si="1535"/>
        <v>12.178411574893309</v>
      </c>
      <c r="Q7055" s="35">
        <v>0</v>
      </c>
      <c r="R7055" s="34">
        <f t="shared" si="1536"/>
        <v>0</v>
      </c>
      <c r="S7055" s="33">
        <v>23.32</v>
      </c>
      <c r="T7055" s="34">
        <f t="shared" si="1537"/>
        <v>69.737774627923471</v>
      </c>
      <c r="U7055" s="31">
        <f t="shared" si="1532"/>
        <v>24.669496223542843</v>
      </c>
      <c r="V7055" s="32">
        <f t="shared" si="1533"/>
        <v>32218</v>
      </c>
      <c r="W7055" s="36"/>
      <c r="X7055" s="36">
        <f t="shared" si="1538"/>
        <v>4258.47</v>
      </c>
      <c r="Y7055" s="29">
        <f t="shared" si="1526"/>
        <v>21062.260000000002</v>
      </c>
      <c r="Z7055" s="36"/>
      <c r="AA7055" s="36">
        <f t="shared" si="1525"/>
        <v>21062.260000000002</v>
      </c>
      <c r="AB7055" s="29">
        <f t="shared" si="1527"/>
        <v>15872.09</v>
      </c>
      <c r="AC7055" s="30">
        <f t="shared" si="1528"/>
        <v>129.04</v>
      </c>
      <c r="AD7055" s="29"/>
    </row>
    <row r="7056" spans="1:30" x14ac:dyDescent="0.2">
      <c r="A7056" s="1" t="s">
        <v>3747</v>
      </c>
      <c r="B7056" s="31" t="s">
        <v>8286</v>
      </c>
      <c r="C7056" s="1">
        <v>0</v>
      </c>
      <c r="D7056" s="1" t="s">
        <v>15607</v>
      </c>
      <c r="E7056" s="1" t="s">
        <v>18889</v>
      </c>
      <c r="F7056" s="1">
        <v>0</v>
      </c>
      <c r="G7056" s="19">
        <v>130</v>
      </c>
      <c r="H7056" s="29">
        <f t="shared" si="1529"/>
        <v>17760.11</v>
      </c>
      <c r="I7056" s="32">
        <v>1307</v>
      </c>
      <c r="J7056" s="32">
        <v>43</v>
      </c>
      <c r="K7056" s="33">
        <f t="shared" si="1530"/>
        <v>3.2899770466717673E-2</v>
      </c>
      <c r="L7056" s="34">
        <f t="shared" si="1534"/>
        <v>17.147759152349817</v>
      </c>
      <c r="M7056" s="32">
        <v>1296</v>
      </c>
      <c r="N7056" s="32">
        <v>207</v>
      </c>
      <c r="O7056" s="33">
        <f t="shared" si="1531"/>
        <v>0.15972222222222221</v>
      </c>
      <c r="P7056" s="34">
        <f t="shared" si="1535"/>
        <v>20.727146293790408</v>
      </c>
      <c r="Q7056" s="35">
        <v>0</v>
      </c>
      <c r="R7056" s="34">
        <f t="shared" si="1536"/>
        <v>0</v>
      </c>
      <c r="S7056" s="33">
        <v>21.08</v>
      </c>
      <c r="T7056" s="34">
        <f t="shared" si="1537"/>
        <v>61.800141743444357</v>
      </c>
      <c r="U7056" s="31">
        <f t="shared" si="1532"/>
        <v>24.918761797396144</v>
      </c>
      <c r="V7056" s="32">
        <f t="shared" si="1533"/>
        <v>32569</v>
      </c>
      <c r="W7056" s="36"/>
      <c r="X7056" s="36">
        <f t="shared" si="1538"/>
        <v>4304.87</v>
      </c>
      <c r="Y7056" s="29">
        <f t="shared" si="1526"/>
        <v>22064.98</v>
      </c>
      <c r="Z7056" s="36"/>
      <c r="AA7056" s="36">
        <f t="shared" si="1525"/>
        <v>22064.98</v>
      </c>
      <c r="AB7056" s="29">
        <f t="shared" si="1527"/>
        <v>16627.72</v>
      </c>
      <c r="AC7056" s="30">
        <f t="shared" si="1528"/>
        <v>127.91</v>
      </c>
      <c r="AD7056" s="29"/>
    </row>
    <row r="7057" spans="1:30" x14ac:dyDescent="0.2">
      <c r="A7057" s="1" t="s">
        <v>6111</v>
      </c>
      <c r="B7057" s="31" t="s">
        <v>8286</v>
      </c>
      <c r="C7057" s="1">
        <v>0</v>
      </c>
      <c r="D7057" s="1" t="s">
        <v>15608</v>
      </c>
      <c r="E7057" s="1" t="s">
        <v>16672</v>
      </c>
      <c r="F7057" s="1">
        <v>0</v>
      </c>
      <c r="G7057" s="19">
        <v>139</v>
      </c>
      <c r="H7057" s="29">
        <f t="shared" si="1529"/>
        <v>18989.650000000001</v>
      </c>
      <c r="I7057" s="32">
        <v>1307</v>
      </c>
      <c r="J7057" s="32">
        <v>31</v>
      </c>
      <c r="K7057" s="33">
        <f t="shared" si="1530"/>
        <v>2.3718439173680182E-2</v>
      </c>
      <c r="L7057" s="34">
        <f t="shared" si="1534"/>
        <v>12.362337993554519</v>
      </c>
      <c r="M7057" s="32">
        <v>1265</v>
      </c>
      <c r="N7057" s="32">
        <v>83</v>
      </c>
      <c r="O7057" s="33">
        <f t="shared" si="1531"/>
        <v>6.5612648221343869E-2</v>
      </c>
      <c r="P7057" s="34">
        <f t="shared" si="1535"/>
        <v>8.5145506961121491</v>
      </c>
      <c r="Q7057" s="35">
        <v>0</v>
      </c>
      <c r="R7057" s="34">
        <f t="shared" si="1536"/>
        <v>0</v>
      </c>
      <c r="S7057" s="33">
        <v>20.420000000000002</v>
      </c>
      <c r="T7057" s="34">
        <f t="shared" si="1537"/>
        <v>59.46137491141036</v>
      </c>
      <c r="U7057" s="31">
        <f t="shared" si="1532"/>
        <v>20.084565900269258</v>
      </c>
      <c r="V7057" s="32">
        <f t="shared" si="1533"/>
        <v>26251</v>
      </c>
      <c r="W7057" s="36"/>
      <c r="X7057" s="36">
        <f t="shared" si="1538"/>
        <v>3469.77</v>
      </c>
      <c r="Y7057" s="29">
        <f t="shared" si="1526"/>
        <v>22459.420000000002</v>
      </c>
      <c r="Z7057" s="36"/>
      <c r="AA7057" s="36">
        <f t="shared" si="1525"/>
        <v>22459.420000000002</v>
      </c>
      <c r="AB7057" s="29">
        <f t="shared" si="1527"/>
        <v>16924.96</v>
      </c>
      <c r="AC7057" s="30">
        <f t="shared" si="1528"/>
        <v>121.76</v>
      </c>
      <c r="AD7057" s="29"/>
    </row>
    <row r="7058" spans="1:30" x14ac:dyDescent="0.2">
      <c r="A7058" s="1" t="s">
        <v>250</v>
      </c>
      <c r="B7058" s="31" t="s">
        <v>8285</v>
      </c>
      <c r="C7058" s="1">
        <v>0</v>
      </c>
      <c r="D7058" s="1" t="s">
        <v>15609</v>
      </c>
      <c r="E7058" s="1" t="s">
        <v>16583</v>
      </c>
      <c r="F7058" s="1">
        <v>0</v>
      </c>
      <c r="G7058" s="19">
        <v>132</v>
      </c>
      <c r="H7058" s="29">
        <f t="shared" si="1529"/>
        <v>18033.34</v>
      </c>
      <c r="I7058" s="32">
        <v>1308</v>
      </c>
      <c r="J7058" s="32">
        <v>50</v>
      </c>
      <c r="K7058" s="33">
        <f t="shared" si="1530"/>
        <v>3.82262996941896E-2</v>
      </c>
      <c r="L7058" s="34">
        <f t="shared" si="1534"/>
        <v>19.924010749698819</v>
      </c>
      <c r="M7058" s="32">
        <v>1284</v>
      </c>
      <c r="N7058" s="32">
        <v>109</v>
      </c>
      <c r="O7058" s="33">
        <f t="shared" si="1531"/>
        <v>8.4890965732087223E-2</v>
      </c>
      <c r="P7058" s="34">
        <f t="shared" si="1535"/>
        <v>11.016297176870319</v>
      </c>
      <c r="Q7058" s="35">
        <v>0</v>
      </c>
      <c r="R7058" s="34">
        <f t="shared" si="1536"/>
        <v>0</v>
      </c>
      <c r="S7058" s="33">
        <v>21.1</v>
      </c>
      <c r="T7058" s="34">
        <f t="shared" si="1537"/>
        <v>61.871013465627222</v>
      </c>
      <c r="U7058" s="31">
        <f t="shared" si="1532"/>
        <v>23.202830348049091</v>
      </c>
      <c r="V7058" s="32">
        <f t="shared" si="1533"/>
        <v>30349</v>
      </c>
      <c r="W7058" s="36"/>
      <c r="X7058" s="36">
        <f t="shared" si="1538"/>
        <v>4011.43</v>
      </c>
      <c r="Y7058" s="29">
        <f t="shared" si="1526"/>
        <v>22044.77</v>
      </c>
      <c r="Z7058" s="36"/>
      <c r="AA7058" s="36">
        <f t="shared" si="1525"/>
        <v>22044.77</v>
      </c>
      <c r="AB7058" s="29">
        <f t="shared" si="1527"/>
        <v>16612.490000000002</v>
      </c>
      <c r="AC7058" s="30">
        <f t="shared" si="1528"/>
        <v>125.85</v>
      </c>
    </row>
    <row r="7059" spans="1:30" x14ac:dyDescent="0.2">
      <c r="A7059" s="1" t="s">
        <v>2572</v>
      </c>
      <c r="B7059" s="31" t="s">
        <v>8291</v>
      </c>
      <c r="C7059" s="1">
        <v>0</v>
      </c>
      <c r="D7059" s="1" t="s">
        <v>15610</v>
      </c>
      <c r="E7059" s="1" t="s">
        <v>17827</v>
      </c>
      <c r="F7059" s="1">
        <v>0</v>
      </c>
      <c r="G7059" s="19">
        <v>88</v>
      </c>
      <c r="H7059" s="29">
        <f t="shared" si="1529"/>
        <v>12022.23</v>
      </c>
      <c r="I7059" s="32">
        <v>1308</v>
      </c>
      <c r="J7059" s="32">
        <v>0</v>
      </c>
      <c r="K7059" s="33">
        <f t="shared" si="1530"/>
        <v>0</v>
      </c>
      <c r="L7059" s="34">
        <f t="shared" si="1534"/>
        <v>0</v>
      </c>
      <c r="M7059" s="32">
        <v>1149</v>
      </c>
      <c r="N7059" s="32">
        <v>61</v>
      </c>
      <c r="O7059" s="33">
        <f t="shared" si="1531"/>
        <v>5.3089643167972149E-2</v>
      </c>
      <c r="P7059" s="34">
        <f t="shared" si="1535"/>
        <v>6.8894408387124892</v>
      </c>
      <c r="Q7059" s="35">
        <v>0</v>
      </c>
      <c r="R7059" s="34">
        <f t="shared" si="1536"/>
        <v>0</v>
      </c>
      <c r="S7059" s="33">
        <v>24.22</v>
      </c>
      <c r="T7059" s="34">
        <f t="shared" si="1537"/>
        <v>72.927002126151663</v>
      </c>
      <c r="U7059" s="31">
        <f t="shared" si="1532"/>
        <v>19.954110741216038</v>
      </c>
      <c r="V7059" s="32">
        <f t="shared" si="1533"/>
        <v>26100</v>
      </c>
      <c r="W7059" s="36"/>
      <c r="X7059" s="36">
        <f t="shared" si="1538"/>
        <v>3449.81</v>
      </c>
      <c r="Y7059" s="29">
        <f t="shared" si="1526"/>
        <v>15472.039999999999</v>
      </c>
      <c r="Z7059" s="36"/>
      <c r="AA7059" s="36">
        <f t="shared" si="1525"/>
        <v>15472.039999999999</v>
      </c>
      <c r="AB7059" s="29">
        <f t="shared" si="1527"/>
        <v>11659.41</v>
      </c>
      <c r="AC7059" s="30">
        <f t="shared" si="1528"/>
        <v>132.49</v>
      </c>
    </row>
    <row r="7060" spans="1:30" x14ac:dyDescent="0.2">
      <c r="A7060" s="1" t="s">
        <v>3339</v>
      </c>
      <c r="B7060" s="31" t="s">
        <v>8286</v>
      </c>
      <c r="C7060" s="1">
        <v>0</v>
      </c>
      <c r="D7060" s="1" t="s">
        <v>15611</v>
      </c>
      <c r="E7060" s="1" t="s">
        <v>16635</v>
      </c>
      <c r="F7060" s="1">
        <v>0</v>
      </c>
      <c r="G7060" s="19">
        <v>124</v>
      </c>
      <c r="H7060" s="29">
        <f t="shared" si="1529"/>
        <v>16940.41</v>
      </c>
      <c r="I7060" s="32">
        <v>1308</v>
      </c>
      <c r="J7060" s="32">
        <v>54</v>
      </c>
      <c r="K7060" s="33">
        <f t="shared" si="1530"/>
        <v>4.1284403669724773E-2</v>
      </c>
      <c r="L7060" s="34">
        <f t="shared" si="1534"/>
        <v>21.517931609674729</v>
      </c>
      <c r="M7060" s="32">
        <v>1254</v>
      </c>
      <c r="N7060" s="32">
        <v>254</v>
      </c>
      <c r="O7060" s="33">
        <f t="shared" si="1531"/>
        <v>0.20255183413078151</v>
      </c>
      <c r="P7060" s="34">
        <f t="shared" si="1535"/>
        <v>26.285143292478956</v>
      </c>
      <c r="Q7060" s="35">
        <v>0</v>
      </c>
      <c r="R7060" s="34">
        <f t="shared" si="1536"/>
        <v>0</v>
      </c>
      <c r="S7060" s="33">
        <v>22.95</v>
      </c>
      <c r="T7060" s="34">
        <f t="shared" si="1537"/>
        <v>68.426647767540743</v>
      </c>
      <c r="U7060" s="31">
        <f t="shared" si="1532"/>
        <v>29.057430667423606</v>
      </c>
      <c r="V7060" s="32">
        <f t="shared" si="1533"/>
        <v>38007</v>
      </c>
      <c r="W7060" s="36"/>
      <c r="X7060" s="36">
        <f t="shared" si="1538"/>
        <v>5023.6400000000003</v>
      </c>
      <c r="Y7060" s="29">
        <f t="shared" si="1526"/>
        <v>21964.05</v>
      </c>
      <c r="Z7060" s="36"/>
      <c r="AA7060" s="36">
        <f t="shared" si="1525"/>
        <v>21964.05</v>
      </c>
      <c r="AB7060" s="29">
        <f t="shared" si="1527"/>
        <v>16551.66</v>
      </c>
      <c r="AC7060" s="30">
        <f t="shared" si="1528"/>
        <v>133.47999999999999</v>
      </c>
    </row>
    <row r="7061" spans="1:30" x14ac:dyDescent="0.2">
      <c r="A7061" s="1" t="s">
        <v>3362</v>
      </c>
      <c r="B7061" s="31" t="s">
        <v>8289</v>
      </c>
      <c r="C7061" s="1">
        <v>0</v>
      </c>
      <c r="D7061" s="1" t="s">
        <v>15612</v>
      </c>
      <c r="E7061" s="1" t="s">
        <v>18416</v>
      </c>
      <c r="F7061" s="1">
        <v>0</v>
      </c>
      <c r="G7061" s="19">
        <v>102</v>
      </c>
      <c r="H7061" s="29">
        <f t="shared" si="1529"/>
        <v>13934.85</v>
      </c>
      <c r="I7061" s="32">
        <v>1308</v>
      </c>
      <c r="J7061" s="32">
        <v>1</v>
      </c>
      <c r="K7061" s="33">
        <f t="shared" si="1530"/>
        <v>7.6452599388379206E-4</v>
      </c>
      <c r="L7061" s="34">
        <f t="shared" si="1534"/>
        <v>0.39848021499397646</v>
      </c>
      <c r="M7061" s="32">
        <v>1279</v>
      </c>
      <c r="N7061" s="32">
        <v>50</v>
      </c>
      <c r="O7061" s="33">
        <f t="shared" si="1531"/>
        <v>3.9093041438623924E-2</v>
      </c>
      <c r="P7061" s="34">
        <f t="shared" si="1535"/>
        <v>5.0731024004926049</v>
      </c>
      <c r="Q7061" s="35">
        <v>0</v>
      </c>
      <c r="R7061" s="34">
        <f t="shared" si="1536"/>
        <v>0</v>
      </c>
      <c r="S7061" s="33">
        <v>23.36</v>
      </c>
      <c r="T7061" s="34">
        <f t="shared" si="1537"/>
        <v>69.879518072289159</v>
      </c>
      <c r="U7061" s="31">
        <f t="shared" si="1532"/>
        <v>18.837775171943935</v>
      </c>
      <c r="V7061" s="32">
        <f t="shared" si="1533"/>
        <v>24640</v>
      </c>
      <c r="W7061" s="36"/>
      <c r="X7061" s="36">
        <f t="shared" si="1538"/>
        <v>3256.84</v>
      </c>
      <c r="Y7061" s="29">
        <f t="shared" si="1526"/>
        <v>17191.690000000002</v>
      </c>
      <c r="Z7061" s="36"/>
      <c r="AA7061" s="36">
        <f t="shared" si="1525"/>
        <v>17191.690000000002</v>
      </c>
      <c r="AB7061" s="29">
        <f t="shared" si="1527"/>
        <v>12955.31</v>
      </c>
      <c r="AC7061" s="30">
        <f t="shared" si="1528"/>
        <v>127.01</v>
      </c>
      <c r="AD7061" s="29"/>
    </row>
    <row r="7062" spans="1:30" x14ac:dyDescent="0.2">
      <c r="A7062" s="1" t="s">
        <v>3563</v>
      </c>
      <c r="B7062" s="31" t="s">
        <v>8286</v>
      </c>
      <c r="C7062" s="1">
        <v>0</v>
      </c>
      <c r="D7062" s="1" t="s">
        <v>15613</v>
      </c>
      <c r="E7062" s="1" t="s">
        <v>19367</v>
      </c>
      <c r="F7062" s="1">
        <v>0</v>
      </c>
      <c r="G7062" s="19">
        <v>140</v>
      </c>
      <c r="H7062" s="29">
        <f t="shared" si="1529"/>
        <v>19126.27</v>
      </c>
      <c r="I7062" s="32">
        <v>1308</v>
      </c>
      <c r="J7062" s="32">
        <v>49</v>
      </c>
      <c r="K7062" s="33">
        <f t="shared" si="1530"/>
        <v>3.746177370030581E-2</v>
      </c>
      <c r="L7062" s="34">
        <f t="shared" si="1534"/>
        <v>19.525530534704846</v>
      </c>
      <c r="M7062" s="32">
        <v>1295</v>
      </c>
      <c r="N7062" s="32">
        <v>137</v>
      </c>
      <c r="O7062" s="33">
        <f t="shared" si="1531"/>
        <v>0.10579150579150579</v>
      </c>
      <c r="P7062" s="34">
        <f t="shared" si="1535"/>
        <v>13.728559411915297</v>
      </c>
      <c r="Q7062" s="35">
        <v>0</v>
      </c>
      <c r="R7062" s="34">
        <f t="shared" si="1536"/>
        <v>0</v>
      </c>
      <c r="S7062" s="33">
        <v>19.52</v>
      </c>
      <c r="T7062" s="34">
        <f t="shared" si="1537"/>
        <v>56.27214741318214</v>
      </c>
      <c r="U7062" s="31">
        <f t="shared" si="1532"/>
        <v>22.38155933995057</v>
      </c>
      <c r="V7062" s="32">
        <f t="shared" si="1533"/>
        <v>29275</v>
      </c>
      <c r="W7062" s="36"/>
      <c r="X7062" s="36">
        <f t="shared" si="1538"/>
        <v>3869.48</v>
      </c>
      <c r="Y7062" s="29">
        <f t="shared" si="1526"/>
        <v>22995.75</v>
      </c>
      <c r="Z7062" s="36"/>
      <c r="AA7062" s="36">
        <f t="shared" si="1525"/>
        <v>22995.75</v>
      </c>
      <c r="AB7062" s="29">
        <f t="shared" si="1527"/>
        <v>17329.13</v>
      </c>
      <c r="AC7062" s="30">
        <f t="shared" si="1528"/>
        <v>123.78</v>
      </c>
      <c r="AD7062" s="29"/>
    </row>
    <row r="7063" spans="1:30" x14ac:dyDescent="0.2">
      <c r="A7063" s="1" t="s">
        <v>6030</v>
      </c>
      <c r="B7063" s="31" t="s">
        <v>8286</v>
      </c>
      <c r="C7063" s="1">
        <v>0</v>
      </c>
      <c r="D7063" s="1" t="s">
        <v>15614</v>
      </c>
      <c r="E7063" s="1" t="s">
        <v>19170</v>
      </c>
      <c r="F7063" s="1">
        <v>0</v>
      </c>
      <c r="G7063" s="19">
        <v>153</v>
      </c>
      <c r="H7063" s="29">
        <f t="shared" si="1529"/>
        <v>20902.28</v>
      </c>
      <c r="I7063" s="32">
        <v>1308</v>
      </c>
      <c r="J7063" s="32">
        <v>81</v>
      </c>
      <c r="K7063" s="33">
        <f t="shared" si="1530"/>
        <v>6.1926605504587159E-2</v>
      </c>
      <c r="L7063" s="34">
        <f t="shared" si="1534"/>
        <v>32.276897414512092</v>
      </c>
      <c r="M7063" s="32">
        <v>1262</v>
      </c>
      <c r="N7063" s="32">
        <v>97</v>
      </c>
      <c r="O7063" s="33">
        <f t="shared" si="1531"/>
        <v>7.6862123613312197E-2</v>
      </c>
      <c r="P7063" s="34">
        <f t="shared" si="1535"/>
        <v>9.9743946610509333</v>
      </c>
      <c r="Q7063" s="35">
        <v>0</v>
      </c>
      <c r="R7063" s="34">
        <f t="shared" si="1536"/>
        <v>0</v>
      </c>
      <c r="S7063" s="33">
        <v>20.440000000000001</v>
      </c>
      <c r="T7063" s="34">
        <f t="shared" si="1537"/>
        <v>59.532246633593203</v>
      </c>
      <c r="U7063" s="31">
        <f t="shared" si="1532"/>
        <v>25.445884677289058</v>
      </c>
      <c r="V7063" s="32">
        <f t="shared" si="1533"/>
        <v>33283</v>
      </c>
      <c r="W7063" s="36"/>
      <c r="X7063" s="36">
        <f t="shared" si="1538"/>
        <v>4399.24</v>
      </c>
      <c r="Y7063" s="29">
        <f t="shared" si="1526"/>
        <v>25301.519999999997</v>
      </c>
      <c r="Z7063" s="36"/>
      <c r="AA7063" s="36">
        <f t="shared" si="1525"/>
        <v>25301.519999999997</v>
      </c>
      <c r="AB7063" s="29">
        <f t="shared" si="1527"/>
        <v>19066.71</v>
      </c>
      <c r="AC7063" s="30">
        <f t="shared" si="1528"/>
        <v>124.62</v>
      </c>
    </row>
    <row r="7064" spans="1:30" x14ac:dyDescent="0.2">
      <c r="A7064" s="1" t="s">
        <v>1521</v>
      </c>
      <c r="B7064" s="31" t="s">
        <v>8286</v>
      </c>
      <c r="C7064" s="1">
        <v>0</v>
      </c>
      <c r="D7064" s="1" t="s">
        <v>15615</v>
      </c>
      <c r="E7064" s="1" t="s">
        <v>17882</v>
      </c>
      <c r="F7064" s="1">
        <v>0</v>
      </c>
      <c r="G7064" s="19">
        <v>125</v>
      </c>
      <c r="H7064" s="29">
        <f t="shared" si="1529"/>
        <v>17077.02</v>
      </c>
      <c r="I7064" s="32">
        <v>1309</v>
      </c>
      <c r="J7064" s="32">
        <v>32</v>
      </c>
      <c r="K7064" s="33">
        <f t="shared" si="1530"/>
        <v>2.4446142093200916E-2</v>
      </c>
      <c r="L7064" s="34">
        <f t="shared" si="1534"/>
        <v>12.741625575850174</v>
      </c>
      <c r="M7064" s="32">
        <v>1389</v>
      </c>
      <c r="N7064" s="32">
        <v>20</v>
      </c>
      <c r="O7064" s="33">
        <f t="shared" si="1531"/>
        <v>1.4398848092152628E-2</v>
      </c>
      <c r="P7064" s="34">
        <f t="shared" si="1535"/>
        <v>1.8685379323916604</v>
      </c>
      <c r="Q7064" s="35">
        <v>0</v>
      </c>
      <c r="R7064" s="34">
        <f t="shared" si="1536"/>
        <v>0</v>
      </c>
      <c r="S7064" s="33">
        <v>19.25</v>
      </c>
      <c r="T7064" s="34">
        <f t="shared" si="1537"/>
        <v>55.315379163713672</v>
      </c>
      <c r="U7064" s="31">
        <f t="shared" si="1532"/>
        <v>17.481385667988878</v>
      </c>
      <c r="V7064" s="32">
        <f t="shared" si="1533"/>
        <v>22883</v>
      </c>
      <c r="W7064" s="36"/>
      <c r="X7064" s="36">
        <f t="shared" si="1538"/>
        <v>3024.6</v>
      </c>
      <c r="Y7064" s="29">
        <f t="shared" si="1526"/>
        <v>20101.62</v>
      </c>
      <c r="Z7064" s="36"/>
      <c r="AA7064" s="36">
        <f t="shared" si="1525"/>
        <v>20101.62</v>
      </c>
      <c r="AB7064" s="29">
        <f t="shared" si="1527"/>
        <v>15148.17</v>
      </c>
      <c r="AC7064" s="30">
        <f t="shared" si="1528"/>
        <v>121.19</v>
      </c>
    </row>
    <row r="7065" spans="1:30" x14ac:dyDescent="0.2">
      <c r="A7065" s="1" t="s">
        <v>2995</v>
      </c>
      <c r="B7065" s="31" t="s">
        <v>8286</v>
      </c>
      <c r="C7065" s="1">
        <v>0</v>
      </c>
      <c r="D7065" s="1" t="s">
        <v>15616</v>
      </c>
      <c r="E7065" s="1" t="s">
        <v>19368</v>
      </c>
      <c r="F7065" s="1">
        <v>0</v>
      </c>
      <c r="G7065" s="19">
        <v>119</v>
      </c>
      <c r="H7065" s="29">
        <f t="shared" si="1529"/>
        <v>16257.33</v>
      </c>
      <c r="I7065" s="32">
        <v>1309</v>
      </c>
      <c r="J7065" s="32">
        <v>32</v>
      </c>
      <c r="K7065" s="33">
        <f t="shared" si="1530"/>
        <v>2.4446142093200916E-2</v>
      </c>
      <c r="L7065" s="34">
        <f t="shared" si="1534"/>
        <v>12.741625575850174</v>
      </c>
      <c r="M7065" s="32">
        <v>1358</v>
      </c>
      <c r="N7065" s="32">
        <v>23</v>
      </c>
      <c r="O7065" s="33">
        <f t="shared" si="1531"/>
        <v>1.6936671575846832E-2</v>
      </c>
      <c r="P7065" s="34">
        <f t="shared" si="1535"/>
        <v>2.1978711828467001</v>
      </c>
      <c r="Q7065" s="35">
        <v>0</v>
      </c>
      <c r="R7065" s="34">
        <f t="shared" si="1536"/>
        <v>0</v>
      </c>
      <c r="S7065" s="33">
        <v>21.82</v>
      </c>
      <c r="T7065" s="34">
        <f t="shared" si="1537"/>
        <v>64.422395464209785</v>
      </c>
      <c r="U7065" s="31">
        <f t="shared" si="1532"/>
        <v>19.840473055726665</v>
      </c>
      <c r="V7065" s="32">
        <f t="shared" si="1533"/>
        <v>25971</v>
      </c>
      <c r="W7065" s="36"/>
      <c r="X7065" s="36">
        <f t="shared" si="1538"/>
        <v>3432.76</v>
      </c>
      <c r="Y7065" s="29">
        <f t="shared" si="1526"/>
        <v>19690.09</v>
      </c>
      <c r="Z7065" s="36"/>
      <c r="AA7065" s="36">
        <f t="shared" si="1525"/>
        <v>19690.09</v>
      </c>
      <c r="AB7065" s="29">
        <f t="shared" si="1527"/>
        <v>14838.05</v>
      </c>
      <c r="AC7065" s="30">
        <f t="shared" si="1528"/>
        <v>124.69</v>
      </c>
      <c r="AD7065" s="29"/>
    </row>
    <row r="7066" spans="1:30" x14ac:dyDescent="0.2">
      <c r="A7066" s="1" t="s">
        <v>3169</v>
      </c>
      <c r="B7066" s="31" t="s">
        <v>8286</v>
      </c>
      <c r="C7066" s="1">
        <v>0</v>
      </c>
      <c r="D7066" s="1" t="s">
        <v>15617</v>
      </c>
      <c r="E7066" s="1" t="s">
        <v>18585</v>
      </c>
      <c r="F7066" s="1">
        <v>0</v>
      </c>
      <c r="G7066" s="19">
        <v>114</v>
      </c>
      <c r="H7066" s="29">
        <f t="shared" si="1529"/>
        <v>15574.25</v>
      </c>
      <c r="I7066" s="32">
        <v>1309</v>
      </c>
      <c r="J7066" s="32">
        <v>38</v>
      </c>
      <c r="K7066" s="33">
        <f t="shared" si="1530"/>
        <v>2.9029793735676088E-2</v>
      </c>
      <c r="L7066" s="34">
        <f t="shared" si="1534"/>
        <v>15.130680371322081</v>
      </c>
      <c r="M7066" s="32">
        <v>1278</v>
      </c>
      <c r="N7066" s="32">
        <v>290</v>
      </c>
      <c r="O7066" s="33">
        <f t="shared" si="1531"/>
        <v>0.2269170579029734</v>
      </c>
      <c r="P7066" s="34">
        <f t="shared" si="1535"/>
        <v>29.447017392280312</v>
      </c>
      <c r="Q7066" s="35">
        <v>0</v>
      </c>
      <c r="R7066" s="34">
        <f t="shared" si="1536"/>
        <v>0</v>
      </c>
      <c r="S7066" s="33">
        <v>21.11</v>
      </c>
      <c r="T7066" s="34">
        <f t="shared" si="1537"/>
        <v>61.906449326718636</v>
      </c>
      <c r="U7066" s="31">
        <f t="shared" si="1532"/>
        <v>26.621036772580258</v>
      </c>
      <c r="V7066" s="32">
        <f t="shared" si="1533"/>
        <v>34847</v>
      </c>
      <c r="W7066" s="36"/>
      <c r="X7066" s="36">
        <f t="shared" si="1538"/>
        <v>4605.96</v>
      </c>
      <c r="Y7066" s="29">
        <f t="shared" si="1526"/>
        <v>20180.21</v>
      </c>
      <c r="Z7066" s="36"/>
      <c r="AA7066" s="36">
        <f t="shared" si="1525"/>
        <v>20180.21</v>
      </c>
      <c r="AB7066" s="29">
        <f t="shared" si="1527"/>
        <v>15207.39</v>
      </c>
      <c r="AC7066" s="30">
        <f t="shared" si="1528"/>
        <v>133.4</v>
      </c>
    </row>
    <row r="7067" spans="1:30" x14ac:dyDescent="0.2">
      <c r="A7067" s="1" t="s">
        <v>3415</v>
      </c>
      <c r="B7067" s="31" t="s">
        <v>8286</v>
      </c>
      <c r="C7067" s="1">
        <v>0</v>
      </c>
      <c r="D7067" s="1" t="s">
        <v>15618</v>
      </c>
      <c r="E7067" s="1" t="s">
        <v>16636</v>
      </c>
      <c r="F7067" s="1">
        <v>0</v>
      </c>
      <c r="G7067" s="19">
        <v>147</v>
      </c>
      <c r="H7067" s="29">
        <f t="shared" si="1529"/>
        <v>20082.580000000002</v>
      </c>
      <c r="I7067" s="32">
        <v>1309</v>
      </c>
      <c r="J7067" s="32">
        <v>60</v>
      </c>
      <c r="K7067" s="33">
        <f t="shared" si="1530"/>
        <v>4.5836516424751721E-2</v>
      </c>
      <c r="L7067" s="34">
        <f t="shared" si="1534"/>
        <v>23.890547954719075</v>
      </c>
      <c r="M7067" s="32">
        <v>1345</v>
      </c>
      <c r="N7067" s="32">
        <v>48</v>
      </c>
      <c r="O7067" s="33">
        <f t="shared" si="1531"/>
        <v>3.5687732342007436E-2</v>
      </c>
      <c r="P7067" s="34">
        <f t="shared" si="1535"/>
        <v>4.631195577264565</v>
      </c>
      <c r="Q7067" s="35">
        <v>0</v>
      </c>
      <c r="R7067" s="34">
        <f t="shared" si="1536"/>
        <v>0</v>
      </c>
      <c r="S7067" s="33">
        <v>17</v>
      </c>
      <c r="T7067" s="34">
        <f t="shared" si="1537"/>
        <v>47.342310418143164</v>
      </c>
      <c r="U7067" s="31">
        <f t="shared" si="1532"/>
        <v>18.966013487531701</v>
      </c>
      <c r="V7067" s="32">
        <f t="shared" si="1533"/>
        <v>24827</v>
      </c>
      <c r="W7067" s="36"/>
      <c r="X7067" s="36">
        <f t="shared" si="1538"/>
        <v>3281.55</v>
      </c>
      <c r="Y7067" s="29">
        <f t="shared" si="1526"/>
        <v>23364.13</v>
      </c>
      <c r="Z7067" s="36"/>
      <c r="AA7067" s="36">
        <f t="shared" si="1525"/>
        <v>23364.13</v>
      </c>
      <c r="AB7067" s="29">
        <f t="shared" si="1527"/>
        <v>17606.73</v>
      </c>
      <c r="AC7067" s="30">
        <f t="shared" si="1528"/>
        <v>119.77</v>
      </c>
    </row>
    <row r="7068" spans="1:30" x14ac:dyDescent="0.2">
      <c r="A7068" s="1" t="s">
        <v>3605</v>
      </c>
      <c r="B7068" s="31" t="s">
        <v>8286</v>
      </c>
      <c r="C7068" s="1">
        <v>0</v>
      </c>
      <c r="D7068" s="1" t="s">
        <v>15619</v>
      </c>
      <c r="E7068" s="1" t="s">
        <v>19043</v>
      </c>
      <c r="F7068" s="1">
        <v>0</v>
      </c>
      <c r="G7068" s="19">
        <v>125</v>
      </c>
      <c r="H7068" s="29">
        <f t="shared" si="1529"/>
        <v>17077.02</v>
      </c>
      <c r="I7068" s="32">
        <v>1309</v>
      </c>
      <c r="J7068" s="32">
        <v>55</v>
      </c>
      <c r="K7068" s="33">
        <f t="shared" si="1530"/>
        <v>4.2016806722689079E-2</v>
      </c>
      <c r="L7068" s="34">
        <f t="shared" si="1534"/>
        <v>21.899668958492487</v>
      </c>
      <c r="M7068" s="32">
        <v>1293</v>
      </c>
      <c r="N7068" s="32">
        <v>115</v>
      </c>
      <c r="O7068" s="33">
        <f t="shared" si="1531"/>
        <v>8.8940448569218872E-2</v>
      </c>
      <c r="P7068" s="34">
        <f t="shared" si="1535"/>
        <v>11.541798400254519</v>
      </c>
      <c r="Q7068" s="35">
        <v>0</v>
      </c>
      <c r="R7068" s="34">
        <f t="shared" si="1536"/>
        <v>0</v>
      </c>
      <c r="S7068" s="33">
        <v>22.96</v>
      </c>
      <c r="T7068" s="34">
        <f t="shared" si="1537"/>
        <v>68.462083628632172</v>
      </c>
      <c r="U7068" s="31">
        <f t="shared" si="1532"/>
        <v>25.475887746844794</v>
      </c>
      <c r="V7068" s="32">
        <f t="shared" si="1533"/>
        <v>33348</v>
      </c>
      <c r="W7068" s="36"/>
      <c r="X7068" s="36">
        <f t="shared" si="1538"/>
        <v>4407.83</v>
      </c>
      <c r="Y7068" s="29">
        <f t="shared" si="1526"/>
        <v>21484.85</v>
      </c>
      <c r="Z7068" s="36"/>
      <c r="AA7068" s="36">
        <f t="shared" si="1525"/>
        <v>21484.85</v>
      </c>
      <c r="AB7068" s="29">
        <f t="shared" si="1527"/>
        <v>16190.54</v>
      </c>
      <c r="AC7068" s="30">
        <f t="shared" si="1528"/>
        <v>129.52000000000001</v>
      </c>
    </row>
    <row r="7069" spans="1:30" x14ac:dyDescent="0.2">
      <c r="A7069" s="1" t="s">
        <v>4661</v>
      </c>
      <c r="B7069" s="31" t="s">
        <v>8294</v>
      </c>
      <c r="C7069" s="1">
        <v>0</v>
      </c>
      <c r="D7069" s="1" t="s">
        <v>15620</v>
      </c>
      <c r="E7069" s="1" t="s">
        <v>16649</v>
      </c>
      <c r="F7069" s="1">
        <v>0</v>
      </c>
      <c r="G7069" s="19">
        <v>118</v>
      </c>
      <c r="H7069" s="29">
        <f t="shared" si="1529"/>
        <v>16120.71</v>
      </c>
      <c r="I7069" s="32">
        <v>1309</v>
      </c>
      <c r="J7069" s="32">
        <v>24</v>
      </c>
      <c r="K7069" s="33">
        <f t="shared" si="1530"/>
        <v>1.8334606569900689E-2</v>
      </c>
      <c r="L7069" s="34">
        <f t="shared" si="1534"/>
        <v>9.5562191818876325</v>
      </c>
      <c r="M7069" s="32">
        <v>984</v>
      </c>
      <c r="N7069" s="32">
        <v>132</v>
      </c>
      <c r="O7069" s="33">
        <f t="shared" si="1531"/>
        <v>0.13414634146341464</v>
      </c>
      <c r="P7069" s="34">
        <f t="shared" si="1535"/>
        <v>17.408165285983038</v>
      </c>
      <c r="Q7069" s="35">
        <v>0</v>
      </c>
      <c r="R7069" s="34">
        <f t="shared" si="1536"/>
        <v>0</v>
      </c>
      <c r="S7069" s="33">
        <v>23.8</v>
      </c>
      <c r="T7069" s="34">
        <f t="shared" si="1537"/>
        <v>71.438695960311833</v>
      </c>
      <c r="U7069" s="31">
        <f t="shared" si="1532"/>
        <v>24.600770107045626</v>
      </c>
      <c r="V7069" s="32">
        <f t="shared" si="1533"/>
        <v>32202</v>
      </c>
      <c r="W7069" s="36"/>
      <c r="X7069" s="36">
        <f t="shared" si="1538"/>
        <v>4256.3599999999997</v>
      </c>
      <c r="Y7069" s="29">
        <f t="shared" si="1526"/>
        <v>20377.07</v>
      </c>
      <c r="Z7069" s="36"/>
      <c r="AA7069" s="36">
        <f t="shared" si="1525"/>
        <v>20377.07</v>
      </c>
      <c r="AB7069" s="29">
        <f t="shared" si="1527"/>
        <v>15355.74</v>
      </c>
      <c r="AC7069" s="30">
        <f t="shared" si="1528"/>
        <v>130.13</v>
      </c>
      <c r="AD7069" s="29"/>
    </row>
    <row r="7070" spans="1:30" x14ac:dyDescent="0.2">
      <c r="A7070" s="1" t="s">
        <v>2522</v>
      </c>
      <c r="B7070" s="31" t="s">
        <v>8286</v>
      </c>
      <c r="C7070" s="1">
        <v>0</v>
      </c>
      <c r="D7070" s="1" t="s">
        <v>15621</v>
      </c>
      <c r="E7070" s="1" t="s">
        <v>17827</v>
      </c>
      <c r="F7070" s="1">
        <v>0</v>
      </c>
      <c r="G7070" s="19">
        <v>116</v>
      </c>
      <c r="H7070" s="29">
        <f t="shared" si="1529"/>
        <v>15847.48</v>
      </c>
      <c r="I7070" s="32">
        <v>1310</v>
      </c>
      <c r="J7070" s="32">
        <v>27</v>
      </c>
      <c r="K7070" s="33">
        <f t="shared" si="1530"/>
        <v>2.0610687022900764E-2</v>
      </c>
      <c r="L7070" s="34">
        <f t="shared" si="1534"/>
        <v>10.742539902845246</v>
      </c>
      <c r="M7070" s="32">
        <v>1255</v>
      </c>
      <c r="N7070" s="32">
        <v>175</v>
      </c>
      <c r="O7070" s="33">
        <f t="shared" si="1531"/>
        <v>0.1394422310756972</v>
      </c>
      <c r="P7070" s="34">
        <f t="shared" si="1535"/>
        <v>18.095412665980191</v>
      </c>
      <c r="Q7070" s="35">
        <v>0</v>
      </c>
      <c r="R7070" s="34">
        <f t="shared" si="1536"/>
        <v>0</v>
      </c>
      <c r="S7070" s="33">
        <v>22.98</v>
      </c>
      <c r="T7070" s="34">
        <f t="shared" si="1537"/>
        <v>68.53295535081503</v>
      </c>
      <c r="U7070" s="31">
        <f t="shared" si="1532"/>
        <v>24.342726979910118</v>
      </c>
      <c r="V7070" s="32">
        <f t="shared" si="1533"/>
        <v>31889</v>
      </c>
      <c r="W7070" s="36"/>
      <c r="X7070" s="36">
        <f t="shared" si="1538"/>
        <v>4214.99</v>
      </c>
      <c r="Y7070" s="29">
        <f t="shared" si="1526"/>
        <v>20062.47</v>
      </c>
      <c r="Z7070" s="36"/>
      <c r="AA7070" s="36">
        <f t="shared" si="1525"/>
        <v>20062.47</v>
      </c>
      <c r="AB7070" s="29">
        <f t="shared" si="1527"/>
        <v>15118.67</v>
      </c>
      <c r="AC7070" s="30">
        <f t="shared" si="1528"/>
        <v>130.33000000000001</v>
      </c>
      <c r="AD7070" s="29"/>
    </row>
    <row r="7071" spans="1:30" x14ac:dyDescent="0.2">
      <c r="A7071" s="1" t="s">
        <v>4970</v>
      </c>
      <c r="B7071" s="31" t="s">
        <v>8290</v>
      </c>
      <c r="C7071" s="1">
        <v>0</v>
      </c>
      <c r="D7071" s="1" t="s">
        <v>15622</v>
      </c>
      <c r="E7071" s="1" t="s">
        <v>16654</v>
      </c>
      <c r="F7071" s="1">
        <v>0</v>
      </c>
      <c r="G7071" s="19">
        <v>95</v>
      </c>
      <c r="H7071" s="29">
        <f t="shared" si="1529"/>
        <v>12978.54</v>
      </c>
      <c r="I7071" s="32">
        <v>1310</v>
      </c>
      <c r="J7071" s="32">
        <v>25</v>
      </c>
      <c r="K7071" s="33">
        <f t="shared" si="1530"/>
        <v>1.9083969465648856E-2</v>
      </c>
      <c r="L7071" s="34">
        <f t="shared" si="1534"/>
        <v>9.9467962063381901</v>
      </c>
      <c r="M7071" s="32">
        <v>1101</v>
      </c>
      <c r="N7071" s="32">
        <v>133</v>
      </c>
      <c r="O7071" s="33">
        <f t="shared" si="1531"/>
        <v>0.12079927338782924</v>
      </c>
      <c r="P7071" s="34">
        <f t="shared" si="1535"/>
        <v>15.676116803643877</v>
      </c>
      <c r="Q7071" s="35">
        <v>0</v>
      </c>
      <c r="R7071" s="34">
        <f t="shared" si="1536"/>
        <v>0</v>
      </c>
      <c r="S7071" s="33">
        <v>23.82</v>
      </c>
      <c r="T7071" s="34">
        <f t="shared" si="1537"/>
        <v>71.509567682494691</v>
      </c>
      <c r="U7071" s="31">
        <f t="shared" si="1532"/>
        <v>24.28312017311919</v>
      </c>
      <c r="V7071" s="32">
        <f t="shared" si="1533"/>
        <v>31811</v>
      </c>
      <c r="W7071" s="36"/>
      <c r="X7071" s="36">
        <f t="shared" si="1538"/>
        <v>4204.68</v>
      </c>
      <c r="Y7071" s="29">
        <f t="shared" si="1526"/>
        <v>17183.22</v>
      </c>
      <c r="Z7071" s="36"/>
      <c r="AA7071" s="36">
        <f t="shared" si="1525"/>
        <v>17183.22</v>
      </c>
      <c r="AB7071" s="29">
        <f t="shared" si="1527"/>
        <v>12948.92</v>
      </c>
      <c r="AC7071" s="30">
        <f t="shared" si="1528"/>
        <v>136.30000000000001</v>
      </c>
      <c r="AD7071" s="29"/>
    </row>
    <row r="7072" spans="1:30" x14ac:dyDescent="0.2">
      <c r="A7072" s="1" t="s">
        <v>5339</v>
      </c>
      <c r="B7072" s="31" t="s">
        <v>8286</v>
      </c>
      <c r="C7072" s="1">
        <v>0</v>
      </c>
      <c r="D7072" s="1" t="s">
        <v>15623</v>
      </c>
      <c r="E7072" s="1" t="s">
        <v>16660</v>
      </c>
      <c r="F7072" s="1">
        <v>0</v>
      </c>
      <c r="G7072" s="19">
        <v>121</v>
      </c>
      <c r="H7072" s="29">
        <f t="shared" si="1529"/>
        <v>16530.560000000001</v>
      </c>
      <c r="I7072" s="32">
        <v>1310</v>
      </c>
      <c r="J7072" s="32">
        <v>37</v>
      </c>
      <c r="K7072" s="33">
        <f t="shared" si="1530"/>
        <v>2.8244274809160305E-2</v>
      </c>
      <c r="L7072" s="34">
        <f t="shared" si="1534"/>
        <v>14.721258385380523</v>
      </c>
      <c r="M7072" s="32">
        <v>1268</v>
      </c>
      <c r="N7072" s="32">
        <v>550</v>
      </c>
      <c r="O7072" s="33">
        <f t="shared" si="1531"/>
        <v>0.43375394321766564</v>
      </c>
      <c r="P7072" s="34">
        <f t="shared" si="1535"/>
        <v>56.288231602941998</v>
      </c>
      <c r="Q7072" s="35">
        <v>0</v>
      </c>
      <c r="R7072" s="34">
        <f t="shared" si="1536"/>
        <v>0</v>
      </c>
      <c r="S7072" s="33">
        <v>24.26</v>
      </c>
      <c r="T7072" s="34">
        <f t="shared" si="1537"/>
        <v>73.068745570517365</v>
      </c>
      <c r="U7072" s="31">
        <f t="shared" si="1532"/>
        <v>36.01955888970997</v>
      </c>
      <c r="V7072" s="32">
        <f t="shared" si="1533"/>
        <v>47186</v>
      </c>
      <c r="W7072" s="36"/>
      <c r="X7072" s="36">
        <f t="shared" si="1538"/>
        <v>6236.89</v>
      </c>
      <c r="Y7072" s="29">
        <f t="shared" si="1526"/>
        <v>22767.45</v>
      </c>
      <c r="Z7072" s="36"/>
      <c r="AA7072" s="36">
        <f t="shared" si="1525"/>
        <v>22767.45</v>
      </c>
      <c r="AB7072" s="29">
        <f t="shared" si="1527"/>
        <v>17157.080000000002</v>
      </c>
      <c r="AC7072" s="30">
        <f t="shared" si="1528"/>
        <v>141.79</v>
      </c>
      <c r="AD7072" s="29"/>
    </row>
    <row r="7073" spans="1:30" x14ac:dyDescent="0.2">
      <c r="A7073" s="1" t="s">
        <v>5398</v>
      </c>
      <c r="B7073" s="31" t="s">
        <v>8287</v>
      </c>
      <c r="C7073" s="1">
        <v>0</v>
      </c>
      <c r="D7073" s="1" t="s">
        <v>15624</v>
      </c>
      <c r="E7073" s="1" t="s">
        <v>19369</v>
      </c>
      <c r="F7073" s="1">
        <v>0</v>
      </c>
      <c r="G7073" s="19">
        <v>146</v>
      </c>
      <c r="H7073" s="29">
        <f t="shared" si="1529"/>
        <v>19945.96</v>
      </c>
      <c r="I7073" s="32">
        <v>1310</v>
      </c>
      <c r="J7073" s="32">
        <v>87</v>
      </c>
      <c r="K7073" s="33">
        <f t="shared" si="1530"/>
        <v>6.6412213740458012E-2</v>
      </c>
      <c r="L7073" s="34">
        <f t="shared" si="1534"/>
        <v>34.614850798056899</v>
      </c>
      <c r="M7073" s="32">
        <v>1350</v>
      </c>
      <c r="N7073" s="32">
        <v>209</v>
      </c>
      <c r="O7073" s="33">
        <f t="shared" si="1531"/>
        <v>0.15481481481481482</v>
      </c>
      <c r="P7073" s="34">
        <f t="shared" si="1535"/>
        <v>20.090312233749312</v>
      </c>
      <c r="Q7073" s="35">
        <v>0</v>
      </c>
      <c r="R7073" s="34">
        <f t="shared" si="1536"/>
        <v>0</v>
      </c>
      <c r="S7073" s="33">
        <v>20.149999999999999</v>
      </c>
      <c r="T7073" s="34">
        <f t="shared" si="1537"/>
        <v>58.504606661941885</v>
      </c>
      <c r="U7073" s="31">
        <f t="shared" si="1532"/>
        <v>28.302442423437022</v>
      </c>
      <c r="V7073" s="32">
        <f t="shared" si="1533"/>
        <v>37076</v>
      </c>
      <c r="W7073" s="36"/>
      <c r="X7073" s="36">
        <f t="shared" si="1538"/>
        <v>4900.59</v>
      </c>
      <c r="Y7073" s="29">
        <f t="shared" si="1526"/>
        <v>24846.55</v>
      </c>
      <c r="Z7073" s="36"/>
      <c r="AA7073" s="36">
        <f t="shared" si="1525"/>
        <v>24846.55</v>
      </c>
      <c r="AB7073" s="29">
        <f t="shared" si="1527"/>
        <v>18723.849999999999</v>
      </c>
      <c r="AC7073" s="30">
        <f t="shared" si="1528"/>
        <v>128.25</v>
      </c>
    </row>
    <row r="7074" spans="1:30" x14ac:dyDescent="0.2">
      <c r="A7074" s="1" t="s">
        <v>6342</v>
      </c>
      <c r="B7074" s="31" t="s">
        <v>8289</v>
      </c>
      <c r="C7074" s="1">
        <v>0</v>
      </c>
      <c r="D7074" s="1" t="s">
        <v>15625</v>
      </c>
      <c r="E7074" s="1" t="s">
        <v>19370</v>
      </c>
      <c r="F7074" s="1">
        <v>0</v>
      </c>
      <c r="G7074" s="19">
        <v>121</v>
      </c>
      <c r="H7074" s="29">
        <f t="shared" si="1529"/>
        <v>16530.560000000001</v>
      </c>
      <c r="I7074" s="32">
        <v>1310</v>
      </c>
      <c r="J7074" s="32">
        <v>34</v>
      </c>
      <c r="K7074" s="33">
        <f t="shared" si="1530"/>
        <v>2.5954198473282442E-2</v>
      </c>
      <c r="L7074" s="34">
        <f t="shared" si="1534"/>
        <v>13.527642840619938</v>
      </c>
      <c r="M7074" s="32">
        <v>1211</v>
      </c>
      <c r="N7074" s="32">
        <v>65</v>
      </c>
      <c r="O7074" s="33">
        <f t="shared" si="1531"/>
        <v>5.3674649050371594E-2</v>
      </c>
      <c r="P7074" s="34">
        <f t="shared" si="1535"/>
        <v>6.9653570283229174</v>
      </c>
      <c r="Q7074" s="35">
        <v>0</v>
      </c>
      <c r="R7074" s="34">
        <f t="shared" si="1536"/>
        <v>0</v>
      </c>
      <c r="S7074" s="33">
        <v>22.98</v>
      </c>
      <c r="T7074" s="34">
        <f t="shared" si="1537"/>
        <v>68.53295535081503</v>
      </c>
      <c r="U7074" s="31">
        <f t="shared" si="1532"/>
        <v>22.256488804939472</v>
      </c>
      <c r="V7074" s="32">
        <f t="shared" si="1533"/>
        <v>29156</v>
      </c>
      <c r="W7074" s="36"/>
      <c r="X7074" s="36">
        <f t="shared" si="1538"/>
        <v>3853.75</v>
      </c>
      <c r="Y7074" s="29">
        <f t="shared" si="1526"/>
        <v>20384.310000000001</v>
      </c>
      <c r="Z7074" s="36"/>
      <c r="AA7074" s="36">
        <f t="shared" si="1525"/>
        <v>20384.310000000001</v>
      </c>
      <c r="AB7074" s="29">
        <f t="shared" si="1527"/>
        <v>15361.2</v>
      </c>
      <c r="AC7074" s="30">
        <f t="shared" si="1528"/>
        <v>126.95</v>
      </c>
      <c r="AD7074" s="29"/>
    </row>
    <row r="7075" spans="1:30" x14ac:dyDescent="0.2">
      <c r="A7075" s="1" t="s">
        <v>7751</v>
      </c>
      <c r="B7075" s="31" t="s">
        <v>8287</v>
      </c>
      <c r="C7075" s="1">
        <v>0</v>
      </c>
      <c r="D7075" s="1" t="s">
        <v>15626</v>
      </c>
      <c r="E7075" s="1" t="s">
        <v>18087</v>
      </c>
      <c r="F7075" s="1">
        <v>0</v>
      </c>
      <c r="G7075" s="19">
        <v>143</v>
      </c>
      <c r="H7075" s="29">
        <f t="shared" si="1529"/>
        <v>19536.12</v>
      </c>
      <c r="I7075" s="32">
        <v>1310</v>
      </c>
      <c r="J7075" s="32">
        <v>36</v>
      </c>
      <c r="K7075" s="33">
        <f t="shared" si="1530"/>
        <v>2.748091603053435E-2</v>
      </c>
      <c r="L7075" s="34">
        <f t="shared" si="1534"/>
        <v>14.323386537126995</v>
      </c>
      <c r="M7075" s="32">
        <v>1219</v>
      </c>
      <c r="N7075" s="32">
        <v>192</v>
      </c>
      <c r="O7075" s="33">
        <f t="shared" si="1531"/>
        <v>0.15750615258408532</v>
      </c>
      <c r="P7075" s="34">
        <f t="shared" si="1535"/>
        <v>20.439567026811613</v>
      </c>
      <c r="Q7075" s="35">
        <v>0</v>
      </c>
      <c r="R7075" s="34">
        <f t="shared" si="1536"/>
        <v>0</v>
      </c>
      <c r="S7075" s="33">
        <v>22.59</v>
      </c>
      <c r="T7075" s="34">
        <f t="shared" si="1537"/>
        <v>67.150956768249472</v>
      </c>
      <c r="U7075" s="31">
        <f t="shared" si="1532"/>
        <v>25.47847758304702</v>
      </c>
      <c r="V7075" s="32">
        <f t="shared" si="1533"/>
        <v>33377</v>
      </c>
      <c r="W7075" s="36"/>
      <c r="X7075" s="36">
        <f t="shared" si="1538"/>
        <v>4411.66</v>
      </c>
      <c r="Y7075" s="29">
        <f t="shared" si="1526"/>
        <v>23947.78</v>
      </c>
      <c r="Z7075" s="36"/>
      <c r="AA7075" s="36">
        <f t="shared" si="1525"/>
        <v>23947.78</v>
      </c>
      <c r="AB7075" s="29">
        <f t="shared" si="1527"/>
        <v>18046.560000000001</v>
      </c>
      <c r="AC7075" s="30">
        <f t="shared" si="1528"/>
        <v>126.2</v>
      </c>
      <c r="AD7075" s="29"/>
    </row>
    <row r="7076" spans="1:30" x14ac:dyDescent="0.2">
      <c r="A7076" s="1" t="s">
        <v>963</v>
      </c>
      <c r="B7076" s="31" t="s">
        <v>8286</v>
      </c>
      <c r="C7076" s="1">
        <v>0</v>
      </c>
      <c r="D7076" s="1" t="s">
        <v>15627</v>
      </c>
      <c r="E7076" s="1" t="s">
        <v>19371</v>
      </c>
      <c r="F7076" s="1">
        <v>0</v>
      </c>
      <c r="G7076" s="19">
        <v>121</v>
      </c>
      <c r="H7076" s="29">
        <f t="shared" si="1529"/>
        <v>16530.560000000001</v>
      </c>
      <c r="I7076" s="32">
        <v>1311</v>
      </c>
      <c r="J7076" s="32">
        <v>44</v>
      </c>
      <c r="K7076" s="33">
        <f t="shared" si="1530"/>
        <v>3.3562166285278416E-2</v>
      </c>
      <c r="L7076" s="34">
        <f t="shared" si="1534"/>
        <v>17.4930078820239</v>
      </c>
      <c r="M7076" s="32">
        <v>1295</v>
      </c>
      <c r="N7076" s="32">
        <v>261</v>
      </c>
      <c r="O7076" s="33">
        <f t="shared" si="1531"/>
        <v>0.20154440154440154</v>
      </c>
      <c r="P7076" s="34">
        <f t="shared" si="1535"/>
        <v>26.154408806641555</v>
      </c>
      <c r="Q7076" s="35">
        <v>0</v>
      </c>
      <c r="R7076" s="34">
        <f t="shared" si="1536"/>
        <v>0</v>
      </c>
      <c r="S7076" s="33">
        <v>22.6</v>
      </c>
      <c r="T7076" s="34">
        <f t="shared" si="1537"/>
        <v>67.186392629340901</v>
      </c>
      <c r="U7076" s="31">
        <f t="shared" si="1532"/>
        <v>27.70845232950159</v>
      </c>
      <c r="V7076" s="32">
        <f t="shared" si="1533"/>
        <v>36326</v>
      </c>
      <c r="W7076" s="36"/>
      <c r="X7076" s="36">
        <f t="shared" si="1538"/>
        <v>4801.45</v>
      </c>
      <c r="Y7076" s="29">
        <f t="shared" si="1526"/>
        <v>21332.010000000002</v>
      </c>
      <c r="Z7076" s="36"/>
      <c r="AA7076" s="36">
        <f t="shared" si="1525"/>
        <v>21332.010000000002</v>
      </c>
      <c r="AB7076" s="29">
        <f t="shared" si="1527"/>
        <v>16075.37</v>
      </c>
      <c r="AC7076" s="30">
        <f t="shared" si="1528"/>
        <v>132.85</v>
      </c>
      <c r="AD7076" s="29"/>
    </row>
    <row r="7077" spans="1:30" x14ac:dyDescent="0.2">
      <c r="A7077" s="1" t="s">
        <v>1253</v>
      </c>
      <c r="B7077" s="31" t="s">
        <v>8290</v>
      </c>
      <c r="C7077" s="1">
        <v>0</v>
      </c>
      <c r="D7077" s="1" t="s">
        <v>15628</v>
      </c>
      <c r="E7077" s="1" t="s">
        <v>16601</v>
      </c>
      <c r="F7077" s="1">
        <v>0</v>
      </c>
      <c r="G7077" s="19">
        <v>126</v>
      </c>
      <c r="H7077" s="29">
        <f t="shared" si="1529"/>
        <v>17213.64</v>
      </c>
      <c r="I7077" s="32">
        <v>1311</v>
      </c>
      <c r="J7077" s="32">
        <v>14</v>
      </c>
      <c r="K7077" s="33">
        <f t="shared" si="1530"/>
        <v>1.0678871090770405E-2</v>
      </c>
      <c r="L7077" s="34">
        <f t="shared" si="1534"/>
        <v>5.5659570533712408</v>
      </c>
      <c r="M7077" s="32">
        <v>1300</v>
      </c>
      <c r="N7077" s="32">
        <v>85</v>
      </c>
      <c r="O7077" s="33">
        <f t="shared" si="1531"/>
        <v>6.5384615384615388E-2</v>
      </c>
      <c r="P7077" s="34">
        <f t="shared" si="1535"/>
        <v>8.4849588841469767</v>
      </c>
      <c r="Q7077" s="35">
        <v>0</v>
      </c>
      <c r="R7077" s="34">
        <f t="shared" si="1536"/>
        <v>0</v>
      </c>
      <c r="S7077" s="33">
        <v>22.6</v>
      </c>
      <c r="T7077" s="34">
        <f t="shared" si="1537"/>
        <v>67.186392629340901</v>
      </c>
      <c r="U7077" s="31">
        <f t="shared" si="1532"/>
        <v>20.309327141714778</v>
      </c>
      <c r="V7077" s="32">
        <f t="shared" si="1533"/>
        <v>26626</v>
      </c>
      <c r="W7077" s="36"/>
      <c r="X7077" s="36">
        <f t="shared" si="1538"/>
        <v>3519.34</v>
      </c>
      <c r="Y7077" s="29">
        <f t="shared" si="1526"/>
        <v>20732.98</v>
      </c>
      <c r="Z7077" s="36"/>
      <c r="AA7077" s="36">
        <f t="shared" si="1525"/>
        <v>20732.98</v>
      </c>
      <c r="AB7077" s="29">
        <f t="shared" si="1527"/>
        <v>15623.95</v>
      </c>
      <c r="AC7077" s="30">
        <f t="shared" si="1528"/>
        <v>124</v>
      </c>
      <c r="AD7077" s="29"/>
    </row>
    <row r="7078" spans="1:30" x14ac:dyDescent="0.2">
      <c r="A7078" s="1" t="s">
        <v>3215</v>
      </c>
      <c r="B7078" s="31" t="s">
        <v>8286</v>
      </c>
      <c r="C7078" s="1">
        <v>0</v>
      </c>
      <c r="D7078" s="1" t="s">
        <v>15456</v>
      </c>
      <c r="E7078" s="1" t="s">
        <v>18867</v>
      </c>
      <c r="F7078" s="1">
        <v>0</v>
      </c>
      <c r="G7078" s="19">
        <v>123</v>
      </c>
      <c r="H7078" s="29">
        <f t="shared" si="1529"/>
        <v>16803.79</v>
      </c>
      <c r="I7078" s="32">
        <v>1311</v>
      </c>
      <c r="J7078" s="32">
        <v>54</v>
      </c>
      <c r="K7078" s="33">
        <f t="shared" si="1530"/>
        <v>4.1189931350114416E-2</v>
      </c>
      <c r="L7078" s="34">
        <f t="shared" si="1534"/>
        <v>21.468691491574784</v>
      </c>
      <c r="M7078" s="32">
        <v>1296</v>
      </c>
      <c r="N7078" s="32">
        <v>81</v>
      </c>
      <c r="O7078" s="33">
        <f t="shared" si="1531"/>
        <v>6.25E-2</v>
      </c>
      <c r="P7078" s="34">
        <f t="shared" si="1535"/>
        <v>8.1106224627875498</v>
      </c>
      <c r="Q7078" s="35">
        <v>0</v>
      </c>
      <c r="R7078" s="34">
        <f t="shared" si="1536"/>
        <v>0</v>
      </c>
      <c r="S7078" s="33">
        <v>20.81</v>
      </c>
      <c r="T7078" s="34">
        <f t="shared" si="1537"/>
        <v>60.843373493975896</v>
      </c>
      <c r="U7078" s="31">
        <f t="shared" si="1532"/>
        <v>22.605671862084556</v>
      </c>
      <c r="V7078" s="32">
        <f t="shared" si="1533"/>
        <v>29636</v>
      </c>
      <c r="W7078" s="36"/>
      <c r="X7078" s="36">
        <f t="shared" si="1538"/>
        <v>3917.19</v>
      </c>
      <c r="Y7078" s="29">
        <f t="shared" si="1526"/>
        <v>20720.98</v>
      </c>
      <c r="Z7078" s="36"/>
      <c r="AA7078" s="36">
        <f t="shared" si="1525"/>
        <v>20720.98</v>
      </c>
      <c r="AB7078" s="29">
        <f t="shared" si="1527"/>
        <v>15614.91</v>
      </c>
      <c r="AC7078" s="30">
        <f t="shared" si="1528"/>
        <v>126.95</v>
      </c>
    </row>
    <row r="7079" spans="1:30" x14ac:dyDescent="0.2">
      <c r="A7079" s="1" t="s">
        <v>3664</v>
      </c>
      <c r="B7079" s="31" t="s">
        <v>8286</v>
      </c>
      <c r="C7079" s="1">
        <v>0</v>
      </c>
      <c r="D7079" s="1" t="s">
        <v>15629</v>
      </c>
      <c r="E7079" s="1" t="s">
        <v>17945</v>
      </c>
      <c r="F7079" s="1">
        <v>0</v>
      </c>
      <c r="G7079" s="19">
        <v>134</v>
      </c>
      <c r="H7079" s="29">
        <f t="shared" si="1529"/>
        <v>18306.57</v>
      </c>
      <c r="I7079" s="32">
        <v>1311</v>
      </c>
      <c r="J7079" s="32">
        <v>67</v>
      </c>
      <c r="K7079" s="33">
        <f t="shared" si="1530"/>
        <v>5.1106025934401222E-2</v>
      </c>
      <c r="L7079" s="34">
        <f t="shared" si="1534"/>
        <v>26.637080183990943</v>
      </c>
      <c r="M7079" s="32">
        <v>1271</v>
      </c>
      <c r="N7079" s="32">
        <v>127</v>
      </c>
      <c r="O7079" s="33">
        <f t="shared" si="1531"/>
        <v>9.9921321793863094E-2</v>
      </c>
      <c r="P7079" s="34">
        <f t="shared" si="1535"/>
        <v>12.966785872843669</v>
      </c>
      <c r="Q7079" s="35">
        <v>0</v>
      </c>
      <c r="R7079" s="34">
        <f t="shared" si="1536"/>
        <v>0</v>
      </c>
      <c r="S7079" s="33">
        <v>22.22</v>
      </c>
      <c r="T7079" s="34">
        <f t="shared" si="1537"/>
        <v>65.839829907866758</v>
      </c>
      <c r="U7079" s="31">
        <f t="shared" si="1532"/>
        <v>26.360923991175341</v>
      </c>
      <c r="V7079" s="32">
        <f t="shared" si="1533"/>
        <v>34559</v>
      </c>
      <c r="W7079" s="36"/>
      <c r="X7079" s="36">
        <f t="shared" si="1538"/>
        <v>4567.8999999999996</v>
      </c>
      <c r="Y7079" s="29">
        <f t="shared" si="1526"/>
        <v>22874.47</v>
      </c>
      <c r="Z7079" s="36"/>
      <c r="AA7079" s="36">
        <f t="shared" si="1525"/>
        <v>22874.47</v>
      </c>
      <c r="AB7079" s="29">
        <f t="shared" si="1527"/>
        <v>17237.73</v>
      </c>
      <c r="AC7079" s="30">
        <f t="shared" si="1528"/>
        <v>128.63999999999999</v>
      </c>
    </row>
    <row r="7080" spans="1:30" x14ac:dyDescent="0.2">
      <c r="A7080" s="1" t="s">
        <v>6087</v>
      </c>
      <c r="B7080" s="31" t="s">
        <v>8286</v>
      </c>
      <c r="C7080" s="1">
        <v>0</v>
      </c>
      <c r="D7080" s="1" t="s">
        <v>15630</v>
      </c>
      <c r="E7080" s="1" t="s">
        <v>18307</v>
      </c>
      <c r="F7080" s="1">
        <v>0</v>
      </c>
      <c r="G7080" s="19">
        <v>128</v>
      </c>
      <c r="H7080" s="29">
        <f t="shared" si="1529"/>
        <v>17486.87</v>
      </c>
      <c r="I7080" s="32">
        <v>1311</v>
      </c>
      <c r="J7080" s="32">
        <v>39</v>
      </c>
      <c r="K7080" s="33">
        <f t="shared" si="1530"/>
        <v>2.9748283752860413E-2</v>
      </c>
      <c r="L7080" s="34">
        <f t="shared" si="1534"/>
        <v>15.505166077248459</v>
      </c>
      <c r="M7080" s="32">
        <v>1334</v>
      </c>
      <c r="N7080" s="32">
        <v>87</v>
      </c>
      <c r="O7080" s="33">
        <f t="shared" si="1531"/>
        <v>6.5217391304347824E-2</v>
      </c>
      <c r="P7080" s="34">
        <f t="shared" si="1535"/>
        <v>8.463258222039185</v>
      </c>
      <c r="Q7080" s="35">
        <v>0</v>
      </c>
      <c r="R7080" s="34">
        <f t="shared" si="1536"/>
        <v>0</v>
      </c>
      <c r="S7080" s="33">
        <v>21.49</v>
      </c>
      <c r="T7080" s="34">
        <f t="shared" si="1537"/>
        <v>63.253012048192772</v>
      </c>
      <c r="U7080" s="31">
        <f t="shared" si="1532"/>
        <v>21.805359086870105</v>
      </c>
      <c r="V7080" s="32">
        <f t="shared" si="1533"/>
        <v>28587</v>
      </c>
      <c r="W7080" s="36"/>
      <c r="X7080" s="36">
        <f t="shared" si="1538"/>
        <v>3778.54</v>
      </c>
      <c r="Y7080" s="29">
        <f t="shared" si="1526"/>
        <v>21265.41</v>
      </c>
      <c r="Z7080" s="36"/>
      <c r="AA7080" s="36">
        <f t="shared" si="1525"/>
        <v>21265.41</v>
      </c>
      <c r="AB7080" s="29">
        <f t="shared" si="1527"/>
        <v>16025.18</v>
      </c>
      <c r="AC7080" s="30">
        <f t="shared" si="1528"/>
        <v>125.2</v>
      </c>
      <c r="AD7080" s="29"/>
    </row>
    <row r="7081" spans="1:30" x14ac:dyDescent="0.2">
      <c r="A7081" s="1" t="s">
        <v>7547</v>
      </c>
      <c r="B7081" s="31" t="s">
        <v>8286</v>
      </c>
      <c r="C7081" s="1">
        <v>0</v>
      </c>
      <c r="D7081" s="1" t="s">
        <v>15631</v>
      </c>
      <c r="E7081" s="1" t="s">
        <v>16691</v>
      </c>
      <c r="F7081" s="1">
        <v>0</v>
      </c>
      <c r="G7081" s="19">
        <v>113</v>
      </c>
      <c r="H7081" s="29">
        <f t="shared" si="1529"/>
        <v>15437.63</v>
      </c>
      <c r="I7081" s="32">
        <v>1311</v>
      </c>
      <c r="J7081" s="32">
        <v>40</v>
      </c>
      <c r="K7081" s="33">
        <f t="shared" si="1530"/>
        <v>3.0511060259344011E-2</v>
      </c>
      <c r="L7081" s="34">
        <f t="shared" si="1534"/>
        <v>15.902734438203545</v>
      </c>
      <c r="M7081" s="32">
        <v>1346</v>
      </c>
      <c r="N7081" s="32">
        <v>207</v>
      </c>
      <c r="O7081" s="33">
        <f t="shared" si="1531"/>
        <v>0.15378900445765231</v>
      </c>
      <c r="P7081" s="34">
        <f t="shared" si="1535"/>
        <v>19.957192865343515</v>
      </c>
      <c r="Q7081" s="35">
        <v>0</v>
      </c>
      <c r="R7081" s="34">
        <f t="shared" si="1536"/>
        <v>0</v>
      </c>
      <c r="S7081" s="33">
        <v>21.49</v>
      </c>
      <c r="T7081" s="34">
        <f t="shared" si="1537"/>
        <v>63.253012048192772</v>
      </c>
      <c r="U7081" s="31">
        <f t="shared" si="1532"/>
        <v>24.77823483793496</v>
      </c>
      <c r="V7081" s="32">
        <f t="shared" si="1533"/>
        <v>32484</v>
      </c>
      <c r="W7081" s="36"/>
      <c r="X7081" s="36">
        <f t="shared" si="1538"/>
        <v>4293.63</v>
      </c>
      <c r="Y7081" s="29">
        <f t="shared" si="1526"/>
        <v>19731.259999999998</v>
      </c>
      <c r="Z7081" s="36"/>
      <c r="AA7081" s="36">
        <f t="shared" si="1525"/>
        <v>19731.259999999998</v>
      </c>
      <c r="AB7081" s="29">
        <f t="shared" si="1527"/>
        <v>14869.07</v>
      </c>
      <c r="AC7081" s="30">
        <f t="shared" si="1528"/>
        <v>131.58000000000001</v>
      </c>
    </row>
    <row r="7082" spans="1:30" x14ac:dyDescent="0.2">
      <c r="A7082" s="1" t="s">
        <v>1015</v>
      </c>
      <c r="B7082" s="31" t="s">
        <v>8286</v>
      </c>
      <c r="C7082" s="1">
        <v>0</v>
      </c>
      <c r="D7082" s="1" t="s">
        <v>15632</v>
      </c>
      <c r="E7082" s="1" t="s">
        <v>18182</v>
      </c>
      <c r="F7082" s="1">
        <v>0</v>
      </c>
      <c r="G7082" s="19">
        <v>127</v>
      </c>
      <c r="H7082" s="29">
        <f t="shared" si="1529"/>
        <v>17350.259999999998</v>
      </c>
      <c r="I7082" s="32">
        <v>1312</v>
      </c>
      <c r="J7082" s="32">
        <v>54</v>
      </c>
      <c r="K7082" s="33">
        <f t="shared" si="1530"/>
        <v>4.1158536585365856E-2</v>
      </c>
      <c r="L7082" s="34">
        <f t="shared" si="1534"/>
        <v>21.452328159645234</v>
      </c>
      <c r="M7082" s="32">
        <v>1312</v>
      </c>
      <c r="N7082" s="32">
        <v>312</v>
      </c>
      <c r="O7082" s="33">
        <f t="shared" si="1531"/>
        <v>0.23780487804878048</v>
      </c>
      <c r="P7082" s="34">
        <f t="shared" si="1535"/>
        <v>30.859929370606292</v>
      </c>
      <c r="Q7082" s="35">
        <v>0</v>
      </c>
      <c r="R7082" s="34">
        <f t="shared" si="1536"/>
        <v>0</v>
      </c>
      <c r="S7082" s="33">
        <v>23.02</v>
      </c>
      <c r="T7082" s="34">
        <f t="shared" si="1537"/>
        <v>68.674698795180717</v>
      </c>
      <c r="U7082" s="31">
        <f t="shared" si="1532"/>
        <v>30.246739081358061</v>
      </c>
      <c r="V7082" s="32">
        <f t="shared" si="1533"/>
        <v>39684</v>
      </c>
      <c r="W7082" s="36"/>
      <c r="X7082" s="36">
        <f t="shared" si="1538"/>
        <v>5245.3</v>
      </c>
      <c r="Y7082" s="29">
        <f t="shared" si="1526"/>
        <v>22595.559999999998</v>
      </c>
      <c r="Z7082" s="36"/>
      <c r="AA7082" s="36">
        <f t="shared" si="1525"/>
        <v>22595.559999999998</v>
      </c>
      <c r="AB7082" s="29">
        <f t="shared" si="1527"/>
        <v>17027.55</v>
      </c>
      <c r="AC7082" s="30">
        <f t="shared" si="1528"/>
        <v>134.08000000000001</v>
      </c>
    </row>
    <row r="7083" spans="1:30" x14ac:dyDescent="0.2">
      <c r="A7083" s="1" t="s">
        <v>1738</v>
      </c>
      <c r="B7083" s="31" t="s">
        <v>8286</v>
      </c>
      <c r="C7083" s="1">
        <v>0</v>
      </c>
      <c r="D7083" s="1" t="s">
        <v>15633</v>
      </c>
      <c r="E7083" s="1" t="s">
        <v>19372</v>
      </c>
      <c r="F7083" s="1">
        <v>0</v>
      </c>
      <c r="G7083" s="19">
        <v>119</v>
      </c>
      <c r="H7083" s="29">
        <f t="shared" si="1529"/>
        <v>16257.33</v>
      </c>
      <c r="I7083" s="32">
        <v>1312</v>
      </c>
      <c r="J7083" s="32">
        <v>32</v>
      </c>
      <c r="K7083" s="33">
        <f t="shared" si="1530"/>
        <v>2.4390243902439025E-2</v>
      </c>
      <c r="L7083" s="34">
        <f t="shared" si="1534"/>
        <v>12.712490761271249</v>
      </c>
      <c r="M7083" s="32">
        <v>1302</v>
      </c>
      <c r="N7083" s="32">
        <v>128</v>
      </c>
      <c r="O7083" s="33">
        <f t="shared" si="1531"/>
        <v>9.8310291858678955E-2</v>
      </c>
      <c r="P7083" s="34">
        <f t="shared" si="1535"/>
        <v>12.757722583555225</v>
      </c>
      <c r="Q7083" s="35">
        <v>0</v>
      </c>
      <c r="R7083" s="34">
        <f t="shared" si="1536"/>
        <v>0</v>
      </c>
      <c r="S7083" s="33">
        <v>19.579999999999998</v>
      </c>
      <c r="T7083" s="34">
        <f t="shared" si="1537"/>
        <v>56.484762579730685</v>
      </c>
      <c r="U7083" s="31">
        <f t="shared" si="1532"/>
        <v>20.48874398113929</v>
      </c>
      <c r="V7083" s="32">
        <f t="shared" si="1533"/>
        <v>26881</v>
      </c>
      <c r="W7083" s="36"/>
      <c r="X7083" s="36">
        <f t="shared" si="1538"/>
        <v>3553.04</v>
      </c>
      <c r="Y7083" s="29">
        <f t="shared" si="1526"/>
        <v>19810.37</v>
      </c>
      <c r="Z7083" s="36"/>
      <c r="AA7083" s="36">
        <f t="shared" si="1525"/>
        <v>19810.37</v>
      </c>
      <c r="AB7083" s="29">
        <f t="shared" si="1527"/>
        <v>14928.69</v>
      </c>
      <c r="AC7083" s="30">
        <f t="shared" si="1528"/>
        <v>125.45</v>
      </c>
      <c r="AD7083" s="29"/>
    </row>
    <row r="7084" spans="1:30" x14ac:dyDescent="0.2">
      <c r="A7084" s="1" t="s">
        <v>2077</v>
      </c>
      <c r="B7084" s="31" t="s">
        <v>8286</v>
      </c>
      <c r="C7084" s="1">
        <v>0</v>
      </c>
      <c r="D7084" s="1" t="s">
        <v>15634</v>
      </c>
      <c r="E7084" s="1" t="s">
        <v>19373</v>
      </c>
      <c r="F7084" s="1">
        <v>0</v>
      </c>
      <c r="G7084" s="19">
        <v>115</v>
      </c>
      <c r="H7084" s="29">
        <f t="shared" si="1529"/>
        <v>15710.86</v>
      </c>
      <c r="I7084" s="32">
        <v>1312</v>
      </c>
      <c r="J7084" s="32">
        <v>46</v>
      </c>
      <c r="K7084" s="33">
        <f t="shared" si="1530"/>
        <v>3.5060975609756101E-2</v>
      </c>
      <c r="L7084" s="34">
        <f t="shared" si="1534"/>
        <v>18.27420546932742</v>
      </c>
      <c r="M7084" s="32">
        <v>1287</v>
      </c>
      <c r="N7084" s="32">
        <v>17</v>
      </c>
      <c r="O7084" s="33">
        <f t="shared" si="1531"/>
        <v>1.320901320901321E-2</v>
      </c>
      <c r="P7084" s="34">
        <f t="shared" si="1535"/>
        <v>1.7141331079084803</v>
      </c>
      <c r="Q7084" s="35">
        <v>1</v>
      </c>
      <c r="R7084" s="34">
        <f t="shared" si="1536"/>
        <v>100</v>
      </c>
      <c r="S7084" s="33">
        <v>21.16</v>
      </c>
      <c r="T7084" s="34">
        <f t="shared" si="1537"/>
        <v>62.08362863217576</v>
      </c>
      <c r="U7084" s="31">
        <f t="shared" si="1532"/>
        <v>45.517991802352917</v>
      </c>
      <c r="V7084" s="32">
        <f t="shared" si="1533"/>
        <v>59720</v>
      </c>
      <c r="W7084" s="36"/>
      <c r="X7084" s="36">
        <f t="shared" si="1538"/>
        <v>7893.6</v>
      </c>
      <c r="Y7084" s="29">
        <f t="shared" si="1526"/>
        <v>23604.46</v>
      </c>
      <c r="Z7084" s="36"/>
      <c r="AA7084" s="36">
        <f t="shared" si="1525"/>
        <v>23604.46</v>
      </c>
      <c r="AB7084" s="29">
        <f t="shared" si="1527"/>
        <v>17787.84</v>
      </c>
      <c r="AC7084" s="30">
        <f t="shared" si="1528"/>
        <v>154.68</v>
      </c>
    </row>
    <row r="7085" spans="1:30" x14ac:dyDescent="0.2">
      <c r="A7085" s="1" t="s">
        <v>3182</v>
      </c>
      <c r="B7085" s="31" t="s">
        <v>8286</v>
      </c>
      <c r="C7085" s="1">
        <v>0</v>
      </c>
      <c r="D7085" s="1" t="s">
        <v>15635</v>
      </c>
      <c r="E7085" s="1" t="s">
        <v>19104</v>
      </c>
      <c r="F7085" s="1">
        <v>0</v>
      </c>
      <c r="G7085" s="19">
        <v>124</v>
      </c>
      <c r="H7085" s="29">
        <f t="shared" si="1529"/>
        <v>16940.41</v>
      </c>
      <c r="I7085" s="32">
        <v>1312</v>
      </c>
      <c r="J7085" s="32">
        <v>71</v>
      </c>
      <c r="K7085" s="33">
        <f t="shared" si="1530"/>
        <v>5.4115853658536585E-2</v>
      </c>
      <c r="L7085" s="34">
        <f t="shared" si="1534"/>
        <v>28.205838876570581</v>
      </c>
      <c r="M7085" s="32">
        <v>1314</v>
      </c>
      <c r="N7085" s="32">
        <v>81</v>
      </c>
      <c r="O7085" s="33">
        <f t="shared" si="1531"/>
        <v>6.1643835616438353E-2</v>
      </c>
      <c r="P7085" s="34">
        <f t="shared" si="1535"/>
        <v>7.9995180454890917</v>
      </c>
      <c r="Q7085" s="35">
        <v>0</v>
      </c>
      <c r="R7085" s="34">
        <f t="shared" si="1536"/>
        <v>0</v>
      </c>
      <c r="S7085" s="33">
        <v>20.18</v>
      </c>
      <c r="T7085" s="34">
        <f t="shared" si="1537"/>
        <v>58.610914245216165</v>
      </c>
      <c r="U7085" s="31">
        <f t="shared" si="1532"/>
        <v>23.704067791818957</v>
      </c>
      <c r="V7085" s="32">
        <f t="shared" si="1533"/>
        <v>31100</v>
      </c>
      <c r="W7085" s="36"/>
      <c r="X7085" s="36">
        <f t="shared" si="1538"/>
        <v>4110.7</v>
      </c>
      <c r="Y7085" s="29">
        <f t="shared" si="1526"/>
        <v>21051.11</v>
      </c>
      <c r="Z7085" s="36"/>
      <c r="AA7085" s="36">
        <f t="shared" si="1525"/>
        <v>21051.11</v>
      </c>
      <c r="AB7085" s="29">
        <f t="shared" si="1527"/>
        <v>15863.69</v>
      </c>
      <c r="AC7085" s="30">
        <f t="shared" si="1528"/>
        <v>127.93</v>
      </c>
    </row>
    <row r="7086" spans="1:30" x14ac:dyDescent="0.2">
      <c r="A7086" s="1" t="s">
        <v>4886</v>
      </c>
      <c r="B7086" s="31" t="s">
        <v>8287</v>
      </c>
      <c r="C7086" s="1">
        <v>0</v>
      </c>
      <c r="D7086" s="1" t="s">
        <v>13447</v>
      </c>
      <c r="E7086" s="1" t="s">
        <v>16653</v>
      </c>
      <c r="F7086" s="1">
        <v>0</v>
      </c>
      <c r="G7086" s="19">
        <v>146</v>
      </c>
      <c r="H7086" s="29">
        <f t="shared" si="1529"/>
        <v>19945.96</v>
      </c>
      <c r="I7086" s="32">
        <v>1312</v>
      </c>
      <c r="J7086" s="32">
        <v>40</v>
      </c>
      <c r="K7086" s="33">
        <f t="shared" si="1530"/>
        <v>3.048780487804878E-2</v>
      </c>
      <c r="L7086" s="34">
        <f t="shared" si="1534"/>
        <v>15.890613451589061</v>
      </c>
      <c r="M7086" s="32">
        <v>1225</v>
      </c>
      <c r="N7086" s="32">
        <v>8</v>
      </c>
      <c r="O7086" s="33">
        <f t="shared" si="1531"/>
        <v>6.5306122448979594E-3</v>
      </c>
      <c r="P7086" s="34">
        <f t="shared" si="1535"/>
        <v>0.84747728590759719</v>
      </c>
      <c r="Q7086" s="35">
        <v>0</v>
      </c>
      <c r="R7086" s="34">
        <f t="shared" si="1536"/>
        <v>0</v>
      </c>
      <c r="S7086" s="33">
        <v>20.83</v>
      </c>
      <c r="T7086" s="34">
        <f t="shared" si="1537"/>
        <v>60.914245216158747</v>
      </c>
      <c r="U7086" s="31">
        <f t="shared" si="1532"/>
        <v>19.413083988413852</v>
      </c>
      <c r="V7086" s="32">
        <f t="shared" si="1533"/>
        <v>25470</v>
      </c>
      <c r="W7086" s="36"/>
      <c r="X7086" s="36">
        <f t="shared" si="1538"/>
        <v>3366.54</v>
      </c>
      <c r="Y7086" s="29">
        <f t="shared" si="1526"/>
        <v>23312.5</v>
      </c>
      <c r="Z7086" s="36"/>
      <c r="AA7086" s="36">
        <f t="shared" si="1525"/>
        <v>23312.5</v>
      </c>
      <c r="AB7086" s="29">
        <f t="shared" si="1527"/>
        <v>17567.82</v>
      </c>
      <c r="AC7086" s="30">
        <f t="shared" si="1528"/>
        <v>120.33</v>
      </c>
    </row>
    <row r="7087" spans="1:30" x14ac:dyDescent="0.2">
      <c r="A7087" s="1" t="s">
        <v>5549</v>
      </c>
      <c r="B7087" s="31" t="s">
        <v>8287</v>
      </c>
      <c r="C7087" s="1">
        <v>0</v>
      </c>
      <c r="D7087" s="1" t="s">
        <v>15636</v>
      </c>
      <c r="E7087" s="1" t="s">
        <v>18241</v>
      </c>
      <c r="F7087" s="1">
        <v>0</v>
      </c>
      <c r="G7087" s="19">
        <v>126</v>
      </c>
      <c r="H7087" s="29">
        <f t="shared" si="1529"/>
        <v>17213.64</v>
      </c>
      <c r="I7087" s="32">
        <v>1312</v>
      </c>
      <c r="J7087" s="32">
        <v>21</v>
      </c>
      <c r="K7087" s="33">
        <f t="shared" si="1530"/>
        <v>1.600609756097561E-2</v>
      </c>
      <c r="L7087" s="34">
        <f t="shared" si="1534"/>
        <v>8.3425720620842565</v>
      </c>
      <c r="M7087" s="32">
        <v>1181</v>
      </c>
      <c r="N7087" s="32">
        <v>184</v>
      </c>
      <c r="O7087" s="33">
        <f t="shared" si="1531"/>
        <v>0.15580016934801016</v>
      </c>
      <c r="P7087" s="34">
        <f t="shared" si="1535"/>
        <v>20.21818165152121</v>
      </c>
      <c r="Q7087" s="35">
        <v>0</v>
      </c>
      <c r="R7087" s="34">
        <f t="shared" si="1536"/>
        <v>0</v>
      </c>
      <c r="S7087" s="33">
        <v>19.88</v>
      </c>
      <c r="T7087" s="34">
        <f t="shared" si="1537"/>
        <v>57.547838412473418</v>
      </c>
      <c r="U7087" s="31">
        <f t="shared" si="1532"/>
        <v>21.527148031519722</v>
      </c>
      <c r="V7087" s="32">
        <f t="shared" si="1533"/>
        <v>28244</v>
      </c>
      <c r="W7087" s="36"/>
      <c r="X7087" s="36">
        <f t="shared" si="1538"/>
        <v>3733.2</v>
      </c>
      <c r="Y7087" s="29">
        <f t="shared" si="1526"/>
        <v>20946.84</v>
      </c>
      <c r="Z7087" s="36"/>
      <c r="AA7087" s="36">
        <f t="shared" si="1525"/>
        <v>20946.84</v>
      </c>
      <c r="AB7087" s="29">
        <f t="shared" si="1527"/>
        <v>15785.11</v>
      </c>
      <c r="AC7087" s="30">
        <f t="shared" si="1528"/>
        <v>125.28</v>
      </c>
    </row>
    <row r="7088" spans="1:30" x14ac:dyDescent="0.2">
      <c r="A7088" s="1" t="s">
        <v>8275</v>
      </c>
      <c r="B7088" s="31" t="s">
        <v>8286</v>
      </c>
      <c r="C7088" s="1">
        <v>0</v>
      </c>
      <c r="D7088" s="1" t="s">
        <v>15637</v>
      </c>
      <c r="E7088" s="1" t="s">
        <v>16681</v>
      </c>
      <c r="F7088" s="1">
        <v>0</v>
      </c>
      <c r="G7088" s="19">
        <v>132</v>
      </c>
      <c r="H7088" s="29">
        <f t="shared" si="1529"/>
        <v>18033.34</v>
      </c>
      <c r="I7088" s="32">
        <v>1312</v>
      </c>
      <c r="J7088" s="32">
        <v>38</v>
      </c>
      <c r="K7088" s="33">
        <f t="shared" si="1530"/>
        <v>2.8963414634146343E-2</v>
      </c>
      <c r="L7088" s="34">
        <f t="shared" si="1534"/>
        <v>15.09608277900961</v>
      </c>
      <c r="M7088" s="32">
        <v>1320</v>
      </c>
      <c r="N7088" s="32">
        <v>37</v>
      </c>
      <c r="O7088" s="33">
        <f t="shared" si="1531"/>
        <v>2.803030303030303E-2</v>
      </c>
      <c r="P7088" s="34">
        <f t="shared" si="1535"/>
        <v>3.637491286341084</v>
      </c>
      <c r="Q7088" s="35">
        <v>0</v>
      </c>
      <c r="R7088" s="34">
        <f t="shared" si="1536"/>
        <v>0</v>
      </c>
      <c r="S7088" s="33">
        <v>21.51</v>
      </c>
      <c r="T7088" s="34">
        <f t="shared" si="1537"/>
        <v>63.323883770375623</v>
      </c>
      <c r="U7088" s="31">
        <f t="shared" si="1532"/>
        <v>20.514364458931581</v>
      </c>
      <c r="V7088" s="32">
        <f t="shared" si="1533"/>
        <v>26915</v>
      </c>
      <c r="W7088" s="36"/>
      <c r="X7088" s="36">
        <f t="shared" si="1538"/>
        <v>3557.54</v>
      </c>
      <c r="Y7088" s="29">
        <f t="shared" si="1526"/>
        <v>21590.880000000001</v>
      </c>
      <c r="Z7088" s="36"/>
      <c r="AA7088" s="36">
        <f t="shared" si="1525"/>
        <v>21590.880000000001</v>
      </c>
      <c r="AB7088" s="29">
        <f t="shared" si="1527"/>
        <v>16270.44</v>
      </c>
      <c r="AC7088" s="30">
        <f t="shared" si="1528"/>
        <v>123.26</v>
      </c>
    </row>
    <row r="7089" spans="1:30" x14ac:dyDescent="0.2">
      <c r="A7089" s="1" t="s">
        <v>8016</v>
      </c>
      <c r="B7089" s="31" t="s">
        <v>8289</v>
      </c>
      <c r="C7089" s="1">
        <v>0</v>
      </c>
      <c r="D7089" s="1" t="s">
        <v>15638</v>
      </c>
      <c r="E7089" s="1" t="s">
        <v>16696</v>
      </c>
      <c r="F7089" s="1">
        <v>0</v>
      </c>
      <c r="G7089" s="19">
        <v>121</v>
      </c>
      <c r="H7089" s="29">
        <f t="shared" si="1529"/>
        <v>16530.560000000001</v>
      </c>
      <c r="I7089" s="32">
        <v>1312</v>
      </c>
      <c r="J7089" s="32">
        <v>3</v>
      </c>
      <c r="K7089" s="33">
        <f t="shared" si="1530"/>
        <v>2.2865853658536584E-3</v>
      </c>
      <c r="L7089" s="34">
        <f t="shared" si="1534"/>
        <v>1.1917960088691795</v>
      </c>
      <c r="M7089" s="32">
        <v>1284</v>
      </c>
      <c r="N7089" s="32">
        <v>55</v>
      </c>
      <c r="O7089" s="33">
        <f t="shared" si="1531"/>
        <v>4.2834890965732085E-2</v>
      </c>
      <c r="P7089" s="34">
        <f t="shared" si="1535"/>
        <v>5.5586820617235553</v>
      </c>
      <c r="Q7089" s="35">
        <v>0</v>
      </c>
      <c r="R7089" s="34">
        <f t="shared" si="1536"/>
        <v>0</v>
      </c>
      <c r="S7089" s="33">
        <v>24.3</v>
      </c>
      <c r="T7089" s="34">
        <f t="shared" si="1537"/>
        <v>73.210489014883066</v>
      </c>
      <c r="U7089" s="31">
        <f t="shared" si="1532"/>
        <v>19.99024177136895</v>
      </c>
      <c r="V7089" s="32">
        <f t="shared" si="1533"/>
        <v>26227</v>
      </c>
      <c r="W7089" s="36"/>
      <c r="X7089" s="36">
        <f t="shared" si="1538"/>
        <v>3466.6</v>
      </c>
      <c r="Y7089" s="29">
        <f t="shared" si="1526"/>
        <v>19997.16</v>
      </c>
      <c r="Z7089" s="36"/>
      <c r="AA7089" s="36">
        <f t="shared" si="1525"/>
        <v>19997.16</v>
      </c>
      <c r="AB7089" s="29">
        <f t="shared" si="1527"/>
        <v>15069.45</v>
      </c>
      <c r="AC7089" s="30">
        <f t="shared" si="1528"/>
        <v>124.54</v>
      </c>
    </row>
    <row r="7090" spans="1:30" x14ac:dyDescent="0.2">
      <c r="A7090" s="1" t="s">
        <v>849</v>
      </c>
      <c r="B7090" s="31" t="s">
        <v>8286</v>
      </c>
      <c r="C7090" s="1">
        <v>0</v>
      </c>
      <c r="D7090" s="1" t="s">
        <v>15639</v>
      </c>
      <c r="E7090" s="1" t="s">
        <v>18369</v>
      </c>
      <c r="F7090" s="1">
        <v>0</v>
      </c>
      <c r="G7090" s="19">
        <v>150</v>
      </c>
      <c r="H7090" s="29">
        <f t="shared" si="1529"/>
        <v>20492.43</v>
      </c>
      <c r="I7090" s="32">
        <v>1313</v>
      </c>
      <c r="J7090" s="32">
        <v>65</v>
      </c>
      <c r="K7090" s="33">
        <f t="shared" si="1530"/>
        <v>4.9504950495049507E-2</v>
      </c>
      <c r="L7090" s="34">
        <f t="shared" si="1534"/>
        <v>25.802580258025802</v>
      </c>
      <c r="M7090" s="32">
        <v>1344</v>
      </c>
      <c r="N7090" s="32">
        <v>144</v>
      </c>
      <c r="O7090" s="33">
        <f t="shared" si="1531"/>
        <v>0.10714285714285714</v>
      </c>
      <c r="P7090" s="34">
        <f t="shared" si="1535"/>
        <v>13.903924221921516</v>
      </c>
      <c r="Q7090" s="35">
        <v>0</v>
      </c>
      <c r="R7090" s="34">
        <f t="shared" si="1536"/>
        <v>0</v>
      </c>
      <c r="S7090" s="33">
        <v>20.52</v>
      </c>
      <c r="T7090" s="34">
        <f t="shared" si="1537"/>
        <v>59.815733522324585</v>
      </c>
      <c r="U7090" s="31">
        <f t="shared" si="1532"/>
        <v>24.880559500567976</v>
      </c>
      <c r="V7090" s="32">
        <f t="shared" si="1533"/>
        <v>32668</v>
      </c>
      <c r="W7090" s="36"/>
      <c r="X7090" s="36">
        <f t="shared" si="1538"/>
        <v>4317.95</v>
      </c>
      <c r="Y7090" s="29">
        <f t="shared" si="1526"/>
        <v>24810.38</v>
      </c>
      <c r="Z7090" s="36"/>
      <c r="AA7090" s="36">
        <f t="shared" si="1525"/>
        <v>24810.38</v>
      </c>
      <c r="AB7090" s="29">
        <f t="shared" si="1527"/>
        <v>18696.59</v>
      </c>
      <c r="AC7090" s="30">
        <f t="shared" si="1528"/>
        <v>124.64</v>
      </c>
    </row>
    <row r="7091" spans="1:30" x14ac:dyDescent="0.2">
      <c r="A7091" s="1" t="s">
        <v>3253</v>
      </c>
      <c r="B7091" s="31" t="s">
        <v>8291</v>
      </c>
      <c r="C7091" s="1">
        <v>0</v>
      </c>
      <c r="D7091" s="1" t="s">
        <v>15386</v>
      </c>
      <c r="E7091" s="1" t="s">
        <v>16632</v>
      </c>
      <c r="F7091" s="1">
        <v>0</v>
      </c>
      <c r="G7091" s="19">
        <v>102</v>
      </c>
      <c r="H7091" s="29">
        <f t="shared" si="1529"/>
        <v>13934.85</v>
      </c>
      <c r="I7091" s="32">
        <v>1313</v>
      </c>
      <c r="J7091" s="32">
        <v>7</v>
      </c>
      <c r="K7091" s="33">
        <f t="shared" si="1530"/>
        <v>5.3313023610053311E-3</v>
      </c>
      <c r="L7091" s="34">
        <f t="shared" si="1534"/>
        <v>2.7787394124027784</v>
      </c>
      <c r="M7091" s="32">
        <v>1202</v>
      </c>
      <c r="N7091" s="32">
        <v>64</v>
      </c>
      <c r="O7091" s="33">
        <f t="shared" si="1531"/>
        <v>5.3244592346089852E-2</v>
      </c>
      <c r="P7091" s="34">
        <f t="shared" si="1535"/>
        <v>6.9095485872665989</v>
      </c>
      <c r="Q7091" s="35">
        <v>0</v>
      </c>
      <c r="R7091" s="34">
        <f t="shared" si="1536"/>
        <v>0</v>
      </c>
      <c r="S7091" s="33">
        <v>21.18</v>
      </c>
      <c r="T7091" s="34">
        <f t="shared" si="1537"/>
        <v>62.154500354358611</v>
      </c>
      <c r="U7091" s="31">
        <f t="shared" si="1532"/>
        <v>17.960697088506997</v>
      </c>
      <c r="V7091" s="32">
        <f t="shared" si="1533"/>
        <v>23582</v>
      </c>
      <c r="W7091" s="36"/>
      <c r="X7091" s="36">
        <f t="shared" si="1538"/>
        <v>3116.99</v>
      </c>
      <c r="Y7091" s="29">
        <f t="shared" si="1526"/>
        <v>17051.84</v>
      </c>
      <c r="Z7091" s="36"/>
      <c r="AA7091" s="36">
        <f t="shared" si="1525"/>
        <v>17051.84</v>
      </c>
      <c r="AB7091" s="29">
        <f t="shared" si="1527"/>
        <v>12849.92</v>
      </c>
      <c r="AC7091" s="30">
        <f t="shared" si="1528"/>
        <v>125.98</v>
      </c>
      <c r="AD7091" s="29"/>
    </row>
    <row r="7092" spans="1:30" x14ac:dyDescent="0.2">
      <c r="A7092" s="1" t="s">
        <v>4931</v>
      </c>
      <c r="B7092" s="31" t="s">
        <v>8292</v>
      </c>
      <c r="C7092" s="1">
        <v>0</v>
      </c>
      <c r="D7092" s="1" t="s">
        <v>15640</v>
      </c>
      <c r="E7092" s="1" t="s">
        <v>16653</v>
      </c>
      <c r="F7092" s="1">
        <v>0</v>
      </c>
      <c r="G7092" s="19">
        <v>155</v>
      </c>
      <c r="H7092" s="29">
        <f t="shared" si="1529"/>
        <v>21175.51</v>
      </c>
      <c r="I7092" s="32">
        <v>1313</v>
      </c>
      <c r="J7092" s="32">
        <v>96</v>
      </c>
      <c r="K7092" s="33">
        <f t="shared" si="1530"/>
        <v>7.311500380807312E-2</v>
      </c>
      <c r="L7092" s="34">
        <f t="shared" si="1534"/>
        <v>38.108426227238105</v>
      </c>
      <c r="M7092" s="32">
        <v>1308</v>
      </c>
      <c r="N7092" s="32">
        <v>26</v>
      </c>
      <c r="O7092" s="33">
        <f t="shared" si="1531"/>
        <v>1.9877675840978593E-2</v>
      </c>
      <c r="P7092" s="34">
        <f t="shared" si="1535"/>
        <v>2.5795251869416065</v>
      </c>
      <c r="Q7092" s="35">
        <v>0</v>
      </c>
      <c r="R7092" s="34">
        <f t="shared" si="1536"/>
        <v>0</v>
      </c>
      <c r="S7092" s="33">
        <v>21.52</v>
      </c>
      <c r="T7092" s="34">
        <f t="shared" si="1537"/>
        <v>63.359319631467045</v>
      </c>
      <c r="U7092" s="31">
        <f t="shared" si="1532"/>
        <v>26.011817761411692</v>
      </c>
      <c r="V7092" s="32">
        <f t="shared" si="1533"/>
        <v>34154</v>
      </c>
      <c r="W7092" s="36"/>
      <c r="X7092" s="36">
        <f t="shared" si="1538"/>
        <v>4514.37</v>
      </c>
      <c r="Y7092" s="29">
        <f t="shared" si="1526"/>
        <v>25689.879999999997</v>
      </c>
      <c r="Z7092" s="36"/>
      <c r="AA7092" s="36">
        <f t="shared" si="1525"/>
        <v>25689.879999999997</v>
      </c>
      <c r="AB7092" s="29">
        <f t="shared" si="1527"/>
        <v>19359.37</v>
      </c>
      <c r="AC7092" s="30">
        <f t="shared" si="1528"/>
        <v>124.9</v>
      </c>
      <c r="AD7092" s="29"/>
    </row>
    <row r="7093" spans="1:30" x14ac:dyDescent="0.2">
      <c r="A7093" s="1" t="s">
        <v>5397</v>
      </c>
      <c r="B7093" s="31" t="s">
        <v>8287</v>
      </c>
      <c r="C7093" s="1">
        <v>0</v>
      </c>
      <c r="D7093" s="1" t="s">
        <v>15641</v>
      </c>
      <c r="E7093" s="1" t="s">
        <v>16661</v>
      </c>
      <c r="F7093" s="1">
        <v>0</v>
      </c>
      <c r="G7093" s="19">
        <v>135</v>
      </c>
      <c r="H7093" s="29">
        <f t="shared" si="1529"/>
        <v>18443.189999999999</v>
      </c>
      <c r="I7093" s="32">
        <v>1313</v>
      </c>
      <c r="J7093" s="32">
        <v>70</v>
      </c>
      <c r="K7093" s="33">
        <f t="shared" si="1530"/>
        <v>5.3313023610053314E-2</v>
      </c>
      <c r="L7093" s="34">
        <f t="shared" si="1534"/>
        <v>27.787394124027788</v>
      </c>
      <c r="M7093" s="32">
        <v>1324</v>
      </c>
      <c r="N7093" s="32">
        <v>396</v>
      </c>
      <c r="O7093" s="33">
        <f t="shared" si="1531"/>
        <v>0.29909365558912387</v>
      </c>
      <c r="P7093" s="34">
        <f t="shared" si="1535"/>
        <v>38.813371543974263</v>
      </c>
      <c r="Q7093" s="35">
        <v>0</v>
      </c>
      <c r="R7093" s="34">
        <f t="shared" si="1536"/>
        <v>0</v>
      </c>
      <c r="S7093" s="33">
        <v>21.52</v>
      </c>
      <c r="T7093" s="34">
        <f t="shared" si="1537"/>
        <v>63.359319631467045</v>
      </c>
      <c r="U7093" s="31">
        <f t="shared" si="1532"/>
        <v>32.490021324867271</v>
      </c>
      <c r="V7093" s="32">
        <f t="shared" si="1533"/>
        <v>42659</v>
      </c>
      <c r="W7093" s="36"/>
      <c r="X7093" s="36">
        <f t="shared" si="1538"/>
        <v>5638.53</v>
      </c>
      <c r="Y7093" s="29">
        <f t="shared" si="1526"/>
        <v>24081.719999999998</v>
      </c>
      <c r="Z7093" s="36"/>
      <c r="AA7093" s="36">
        <f t="shared" si="1525"/>
        <v>24081.719999999998</v>
      </c>
      <c r="AB7093" s="29">
        <f t="shared" si="1527"/>
        <v>18147.490000000002</v>
      </c>
      <c r="AC7093" s="30">
        <f t="shared" si="1528"/>
        <v>134.43</v>
      </c>
    </row>
    <row r="7094" spans="1:30" x14ac:dyDescent="0.2">
      <c r="A7094" s="1" t="s">
        <v>7684</v>
      </c>
      <c r="B7094" s="31" t="s">
        <v>8286</v>
      </c>
      <c r="C7094" s="1">
        <v>0</v>
      </c>
      <c r="D7094" s="1" t="s">
        <v>15642</v>
      </c>
      <c r="E7094" s="1" t="s">
        <v>18399</v>
      </c>
      <c r="F7094" s="1">
        <v>0</v>
      </c>
      <c r="G7094" s="19">
        <v>121</v>
      </c>
      <c r="H7094" s="29">
        <f t="shared" si="1529"/>
        <v>16530.560000000001</v>
      </c>
      <c r="I7094" s="32">
        <v>1313</v>
      </c>
      <c r="J7094" s="32">
        <v>40</v>
      </c>
      <c r="K7094" s="33">
        <f t="shared" si="1530"/>
        <v>3.0464584920030464E-2</v>
      </c>
      <c r="L7094" s="34">
        <f t="shared" si="1534"/>
        <v>15.878510928015876</v>
      </c>
      <c r="M7094" s="32">
        <v>1327</v>
      </c>
      <c r="N7094" s="32">
        <v>137</v>
      </c>
      <c r="O7094" s="33">
        <f t="shared" si="1531"/>
        <v>0.10324039186134137</v>
      </c>
      <c r="P7094" s="34">
        <f t="shared" si="1535"/>
        <v>13.397501460761351</v>
      </c>
      <c r="Q7094" s="35">
        <v>1</v>
      </c>
      <c r="R7094" s="34">
        <f t="shared" si="1536"/>
        <v>100</v>
      </c>
      <c r="S7094" s="33">
        <v>20.52</v>
      </c>
      <c r="T7094" s="34">
        <f t="shared" si="1537"/>
        <v>59.815733522324585</v>
      </c>
      <c r="U7094" s="31">
        <f t="shared" si="1532"/>
        <v>47.272936477775453</v>
      </c>
      <c r="V7094" s="32">
        <f t="shared" si="1533"/>
        <v>62069</v>
      </c>
      <c r="W7094" s="36"/>
      <c r="X7094" s="36">
        <f t="shared" si="1538"/>
        <v>8204.08</v>
      </c>
      <c r="Y7094" s="29">
        <f t="shared" si="1526"/>
        <v>24734.639999999999</v>
      </c>
      <c r="Z7094" s="36"/>
      <c r="AA7094" s="36">
        <f t="shared" si="1525"/>
        <v>24734.639999999999</v>
      </c>
      <c r="AB7094" s="29">
        <f t="shared" si="1527"/>
        <v>18639.52</v>
      </c>
      <c r="AC7094" s="30">
        <f t="shared" si="1528"/>
        <v>154.05000000000001</v>
      </c>
    </row>
    <row r="7095" spans="1:30" x14ac:dyDescent="0.2">
      <c r="A7095" s="1" t="s">
        <v>8071</v>
      </c>
      <c r="B7095" s="31" t="s">
        <v>8286</v>
      </c>
      <c r="C7095" s="1">
        <v>0</v>
      </c>
      <c r="D7095" s="1" t="s">
        <v>15643</v>
      </c>
      <c r="E7095" s="1" t="s">
        <v>19374</v>
      </c>
      <c r="F7095" s="1">
        <v>0</v>
      </c>
      <c r="G7095" s="19">
        <v>136</v>
      </c>
      <c r="H7095" s="29">
        <f t="shared" si="1529"/>
        <v>18579.8</v>
      </c>
      <c r="I7095" s="32">
        <v>1313</v>
      </c>
      <c r="J7095" s="32">
        <v>73</v>
      </c>
      <c r="K7095" s="33">
        <f t="shared" si="1530"/>
        <v>5.5597867479055596E-2</v>
      </c>
      <c r="L7095" s="34">
        <f t="shared" si="1534"/>
        <v>28.978282443628977</v>
      </c>
      <c r="M7095" s="32">
        <v>1324</v>
      </c>
      <c r="N7095" s="32">
        <v>208</v>
      </c>
      <c r="O7095" s="33">
        <f t="shared" si="1531"/>
        <v>0.15709969788519637</v>
      </c>
      <c r="P7095" s="34">
        <f t="shared" si="1535"/>
        <v>20.386821417036987</v>
      </c>
      <c r="Q7095" s="35">
        <v>0</v>
      </c>
      <c r="R7095" s="34">
        <f t="shared" si="1536"/>
        <v>0</v>
      </c>
      <c r="S7095" s="33">
        <v>19.600000000000001</v>
      </c>
      <c r="T7095" s="34">
        <f t="shared" si="1537"/>
        <v>56.555634301913535</v>
      </c>
      <c r="U7095" s="31">
        <f t="shared" si="1532"/>
        <v>26.480184540644878</v>
      </c>
      <c r="V7095" s="32">
        <f t="shared" si="1533"/>
        <v>34768</v>
      </c>
      <c r="W7095" s="36"/>
      <c r="X7095" s="36">
        <f t="shared" si="1538"/>
        <v>4595.5200000000004</v>
      </c>
      <c r="Y7095" s="29">
        <f t="shared" si="1526"/>
        <v>23175.32</v>
      </c>
      <c r="Z7095" s="36"/>
      <c r="AA7095" s="36">
        <f t="shared" si="1525"/>
        <v>23175.32</v>
      </c>
      <c r="AB7095" s="29">
        <f t="shared" si="1527"/>
        <v>17464.45</v>
      </c>
      <c r="AC7095" s="30">
        <f t="shared" si="1528"/>
        <v>128.41999999999999</v>
      </c>
    </row>
    <row r="7096" spans="1:30" x14ac:dyDescent="0.2">
      <c r="A7096" s="1" t="s">
        <v>2675</v>
      </c>
      <c r="B7096" s="31" t="s">
        <v>8286</v>
      </c>
      <c r="C7096" s="1">
        <v>0</v>
      </c>
      <c r="D7096" s="1" t="s">
        <v>15644</v>
      </c>
      <c r="E7096" s="1" t="s">
        <v>17432</v>
      </c>
      <c r="F7096" s="1">
        <v>0</v>
      </c>
      <c r="G7096" s="19">
        <v>127</v>
      </c>
      <c r="H7096" s="29">
        <f t="shared" si="1529"/>
        <v>17350.259999999998</v>
      </c>
      <c r="I7096" s="32">
        <v>1314</v>
      </c>
      <c r="J7096" s="32">
        <v>38</v>
      </c>
      <c r="K7096" s="33">
        <f t="shared" si="1530"/>
        <v>2.8919330289193301E-2</v>
      </c>
      <c r="L7096" s="34">
        <f t="shared" si="1534"/>
        <v>15.073105484064387</v>
      </c>
      <c r="M7096" s="32">
        <v>1356</v>
      </c>
      <c r="N7096" s="32">
        <v>10</v>
      </c>
      <c r="O7096" s="33">
        <f t="shared" si="1531"/>
        <v>7.3746312684365781E-3</v>
      </c>
      <c r="P7096" s="34">
        <f t="shared" si="1535"/>
        <v>0.95700560032891457</v>
      </c>
      <c r="Q7096" s="35">
        <v>0</v>
      </c>
      <c r="R7096" s="34">
        <f t="shared" si="1536"/>
        <v>0</v>
      </c>
      <c r="S7096" s="33">
        <v>21.54</v>
      </c>
      <c r="T7096" s="34">
        <f t="shared" si="1537"/>
        <v>63.430191353649889</v>
      </c>
      <c r="U7096" s="31">
        <f t="shared" si="1532"/>
        <v>19.865075609510797</v>
      </c>
      <c r="V7096" s="32">
        <f t="shared" si="1533"/>
        <v>26103</v>
      </c>
      <c r="W7096" s="36"/>
      <c r="X7096" s="36">
        <f t="shared" si="1538"/>
        <v>3450.21</v>
      </c>
      <c r="Y7096" s="29">
        <f t="shared" si="1526"/>
        <v>20800.469999999998</v>
      </c>
      <c r="Z7096" s="36"/>
      <c r="AA7096" s="36">
        <f t="shared" si="1525"/>
        <v>20800.469999999998</v>
      </c>
      <c r="AB7096" s="29">
        <f t="shared" si="1527"/>
        <v>15674.81</v>
      </c>
      <c r="AC7096" s="30">
        <f t="shared" si="1528"/>
        <v>123.42</v>
      </c>
      <c r="AD7096" s="29"/>
    </row>
    <row r="7097" spans="1:30" x14ac:dyDescent="0.2">
      <c r="A7097" s="1" t="s">
        <v>3598</v>
      </c>
      <c r="B7097" s="31" t="s">
        <v>8286</v>
      </c>
      <c r="C7097" s="1">
        <v>0</v>
      </c>
      <c r="D7097" s="1" t="s">
        <v>15645</v>
      </c>
      <c r="E7097" s="1" t="s">
        <v>19375</v>
      </c>
      <c r="F7097" s="1">
        <v>0</v>
      </c>
      <c r="G7097" s="19">
        <v>129</v>
      </c>
      <c r="H7097" s="29">
        <f t="shared" si="1529"/>
        <v>17623.490000000002</v>
      </c>
      <c r="I7097" s="32">
        <v>1314</v>
      </c>
      <c r="J7097" s="32">
        <v>45</v>
      </c>
      <c r="K7097" s="33">
        <f t="shared" si="1530"/>
        <v>3.4246575342465752E-2</v>
      </c>
      <c r="L7097" s="34">
        <f t="shared" si="1534"/>
        <v>17.8497301784973</v>
      </c>
      <c r="M7097" s="32">
        <v>1321</v>
      </c>
      <c r="N7097" s="32">
        <v>252</v>
      </c>
      <c r="O7097" s="33">
        <f t="shared" si="1531"/>
        <v>0.19076457229371688</v>
      </c>
      <c r="P7097" s="34">
        <f t="shared" si="1535"/>
        <v>24.755510802391679</v>
      </c>
      <c r="Q7097" s="35">
        <v>0</v>
      </c>
      <c r="R7097" s="34">
        <f t="shared" si="1536"/>
        <v>0</v>
      </c>
      <c r="S7097" s="33">
        <v>20.86</v>
      </c>
      <c r="T7097" s="34">
        <f t="shared" si="1537"/>
        <v>61.020552799433027</v>
      </c>
      <c r="U7097" s="31">
        <f t="shared" si="1532"/>
        <v>25.9064484450805</v>
      </c>
      <c r="V7097" s="32">
        <f t="shared" si="1533"/>
        <v>34041</v>
      </c>
      <c r="W7097" s="36"/>
      <c r="X7097" s="36">
        <f t="shared" si="1538"/>
        <v>4499.43</v>
      </c>
      <c r="Y7097" s="29">
        <f t="shared" si="1526"/>
        <v>22122.920000000002</v>
      </c>
      <c r="Z7097" s="36"/>
      <c r="AA7097" s="36">
        <f t="shared" si="1525"/>
        <v>22122.920000000002</v>
      </c>
      <c r="AB7097" s="29">
        <f t="shared" si="1527"/>
        <v>16671.38</v>
      </c>
      <c r="AC7097" s="30">
        <f t="shared" si="1528"/>
        <v>129.24</v>
      </c>
      <c r="AD7097" s="29"/>
    </row>
    <row r="7098" spans="1:30" x14ac:dyDescent="0.2">
      <c r="A7098" s="1" t="s">
        <v>6606</v>
      </c>
      <c r="B7098" s="31" t="s">
        <v>8286</v>
      </c>
      <c r="C7098" s="1">
        <v>0</v>
      </c>
      <c r="D7098" s="1" t="s">
        <v>15646</v>
      </c>
      <c r="E7098" s="1" t="s">
        <v>19376</v>
      </c>
      <c r="F7098" s="1">
        <v>0</v>
      </c>
      <c r="G7098" s="19">
        <v>134</v>
      </c>
      <c r="H7098" s="29">
        <f t="shared" si="1529"/>
        <v>18306.57</v>
      </c>
      <c r="I7098" s="32">
        <v>1314</v>
      </c>
      <c r="J7098" s="32">
        <v>34</v>
      </c>
      <c r="K7098" s="33">
        <f t="shared" si="1530"/>
        <v>2.5875190258751901E-2</v>
      </c>
      <c r="L7098" s="34">
        <f t="shared" si="1534"/>
        <v>13.486462801531292</v>
      </c>
      <c r="M7098" s="32">
        <v>1319</v>
      </c>
      <c r="N7098" s="32">
        <v>16</v>
      </c>
      <c r="O7098" s="33">
        <f t="shared" si="1531"/>
        <v>1.2130401819560273E-2</v>
      </c>
      <c r="P7098" s="34">
        <f t="shared" si="1535"/>
        <v>1.5741617516858326</v>
      </c>
      <c r="Q7098" s="35">
        <v>0.3</v>
      </c>
      <c r="R7098" s="34">
        <f t="shared" si="1536"/>
        <v>30</v>
      </c>
      <c r="S7098" s="33">
        <v>19.32</v>
      </c>
      <c r="T7098" s="34">
        <f t="shared" si="1537"/>
        <v>55.563430191353646</v>
      </c>
      <c r="U7098" s="31">
        <f t="shared" si="1532"/>
        <v>25.156013686142693</v>
      </c>
      <c r="V7098" s="32">
        <f t="shared" si="1533"/>
        <v>33055</v>
      </c>
      <c r="W7098" s="36"/>
      <c r="X7098" s="36">
        <f t="shared" si="1538"/>
        <v>4369.1000000000004</v>
      </c>
      <c r="Y7098" s="29">
        <f t="shared" si="1526"/>
        <v>22675.67</v>
      </c>
      <c r="Z7098" s="36"/>
      <c r="AA7098" s="36">
        <f t="shared" si="1525"/>
        <v>22675.67</v>
      </c>
      <c r="AB7098" s="29">
        <f t="shared" si="1527"/>
        <v>17087.919999999998</v>
      </c>
      <c r="AC7098" s="30">
        <f t="shared" si="1528"/>
        <v>127.52</v>
      </c>
      <c r="AD7098" s="29"/>
    </row>
    <row r="7099" spans="1:30" x14ac:dyDescent="0.2">
      <c r="A7099" s="1" t="s">
        <v>7837</v>
      </c>
      <c r="B7099" s="31" t="s">
        <v>8286</v>
      </c>
      <c r="C7099" s="1">
        <v>0</v>
      </c>
      <c r="D7099" s="1" t="s">
        <v>15647</v>
      </c>
      <c r="E7099" s="1" t="s">
        <v>17999</v>
      </c>
      <c r="F7099" s="1">
        <v>0</v>
      </c>
      <c r="G7099" s="19">
        <v>131</v>
      </c>
      <c r="H7099" s="29">
        <f t="shared" si="1529"/>
        <v>17896.72</v>
      </c>
      <c r="I7099" s="32">
        <v>1314</v>
      </c>
      <c r="J7099" s="32">
        <v>43</v>
      </c>
      <c r="K7099" s="33">
        <f t="shared" si="1530"/>
        <v>3.2724505327245051E-2</v>
      </c>
      <c r="L7099" s="34">
        <f t="shared" si="1534"/>
        <v>17.056408837230752</v>
      </c>
      <c r="M7099" s="32">
        <v>1289</v>
      </c>
      <c r="N7099" s="32">
        <v>117</v>
      </c>
      <c r="O7099" s="33">
        <f t="shared" si="1531"/>
        <v>9.0768037238169119E-2</v>
      </c>
      <c r="P7099" s="34">
        <f t="shared" si="1535"/>
        <v>11.778964507632503</v>
      </c>
      <c r="Q7099" s="35">
        <v>0</v>
      </c>
      <c r="R7099" s="34">
        <f t="shared" si="1536"/>
        <v>0</v>
      </c>
      <c r="S7099" s="33">
        <v>20.86</v>
      </c>
      <c r="T7099" s="34">
        <f t="shared" si="1537"/>
        <v>61.020552799433027</v>
      </c>
      <c r="U7099" s="31">
        <f t="shared" si="1532"/>
        <v>22.463981536074073</v>
      </c>
      <c r="V7099" s="32">
        <f t="shared" si="1533"/>
        <v>29518</v>
      </c>
      <c r="W7099" s="36"/>
      <c r="X7099" s="36">
        <f t="shared" si="1538"/>
        <v>3901.59</v>
      </c>
      <c r="Y7099" s="29">
        <f t="shared" si="1526"/>
        <v>21798.31</v>
      </c>
      <c r="Z7099" s="36"/>
      <c r="AA7099" s="36">
        <f t="shared" si="1525"/>
        <v>21798.31</v>
      </c>
      <c r="AB7099" s="29">
        <f t="shared" si="1527"/>
        <v>16426.759999999998</v>
      </c>
      <c r="AC7099" s="30">
        <f t="shared" si="1528"/>
        <v>125.4</v>
      </c>
      <c r="AD7099" s="29"/>
    </row>
    <row r="7100" spans="1:30" x14ac:dyDescent="0.2">
      <c r="A7100" s="1" t="s">
        <v>8013</v>
      </c>
      <c r="B7100" s="31" t="s">
        <v>8287</v>
      </c>
      <c r="C7100" s="1">
        <v>0</v>
      </c>
      <c r="D7100" s="1" t="s">
        <v>15648</v>
      </c>
      <c r="E7100" s="1" t="s">
        <v>16696</v>
      </c>
      <c r="F7100" s="1">
        <v>0</v>
      </c>
      <c r="G7100" s="19">
        <v>135</v>
      </c>
      <c r="H7100" s="29">
        <f t="shared" si="1529"/>
        <v>18443.189999999999</v>
      </c>
      <c r="I7100" s="32">
        <v>1314</v>
      </c>
      <c r="J7100" s="32">
        <v>33</v>
      </c>
      <c r="K7100" s="33">
        <f t="shared" si="1530"/>
        <v>2.5114155251141551E-2</v>
      </c>
      <c r="L7100" s="34">
        <f t="shared" si="1534"/>
        <v>13.08980213089802</v>
      </c>
      <c r="M7100" s="32">
        <v>1213</v>
      </c>
      <c r="N7100" s="32">
        <v>102</v>
      </c>
      <c r="O7100" s="33">
        <f t="shared" si="1531"/>
        <v>8.4089035449299257E-2</v>
      </c>
      <c r="P7100" s="34">
        <f t="shared" si="1535"/>
        <v>10.912230716627604</v>
      </c>
      <c r="Q7100" s="35">
        <v>0</v>
      </c>
      <c r="R7100" s="34">
        <f t="shared" si="1536"/>
        <v>0</v>
      </c>
      <c r="S7100" s="33">
        <v>24.33</v>
      </c>
      <c r="T7100" s="34">
        <f t="shared" si="1537"/>
        <v>73.316796598157325</v>
      </c>
      <c r="U7100" s="31">
        <f t="shared" si="1532"/>
        <v>24.329707361420738</v>
      </c>
      <c r="V7100" s="32">
        <f t="shared" si="1533"/>
        <v>31969</v>
      </c>
      <c r="W7100" s="36"/>
      <c r="X7100" s="36">
        <f t="shared" si="1538"/>
        <v>4225.5600000000004</v>
      </c>
      <c r="Y7100" s="29">
        <f t="shared" si="1526"/>
        <v>22668.75</v>
      </c>
      <c r="Z7100" s="36"/>
      <c r="AA7100" s="36">
        <f t="shared" si="1525"/>
        <v>22668.75</v>
      </c>
      <c r="AB7100" s="29">
        <f t="shared" si="1527"/>
        <v>17082.71</v>
      </c>
      <c r="AC7100" s="30">
        <f t="shared" si="1528"/>
        <v>126.54</v>
      </c>
    </row>
    <row r="7101" spans="1:30" x14ac:dyDescent="0.2">
      <c r="A7101" s="1" t="s">
        <v>5505</v>
      </c>
      <c r="B7101" s="31" t="s">
        <v>8293</v>
      </c>
      <c r="C7101" s="1">
        <v>0</v>
      </c>
      <c r="D7101" s="1" t="s">
        <v>15649</v>
      </c>
      <c r="E7101" s="1" t="s">
        <v>16663</v>
      </c>
      <c r="F7101" s="1">
        <v>0</v>
      </c>
      <c r="G7101" s="19">
        <v>108</v>
      </c>
      <c r="H7101" s="29">
        <f t="shared" si="1529"/>
        <v>14754.55</v>
      </c>
      <c r="I7101" s="32">
        <v>1315</v>
      </c>
      <c r="J7101" s="32">
        <v>8</v>
      </c>
      <c r="K7101" s="33">
        <f t="shared" si="1530"/>
        <v>6.0836501901140681E-3</v>
      </c>
      <c r="L7101" s="34">
        <f t="shared" si="1534"/>
        <v>3.1708722203018778</v>
      </c>
      <c r="M7101" s="32">
        <v>1267</v>
      </c>
      <c r="N7101" s="32">
        <v>138</v>
      </c>
      <c r="O7101" s="33">
        <f t="shared" si="1531"/>
        <v>0.10891870560378848</v>
      </c>
      <c r="P7101" s="34">
        <f t="shared" si="1535"/>
        <v>14.134376004605297</v>
      </c>
      <c r="Q7101" s="35">
        <v>0</v>
      </c>
      <c r="R7101" s="34">
        <f t="shared" si="1536"/>
        <v>0</v>
      </c>
      <c r="S7101" s="33">
        <v>21.21</v>
      </c>
      <c r="T7101" s="34">
        <f t="shared" si="1537"/>
        <v>62.26080793763289</v>
      </c>
      <c r="U7101" s="31">
        <f t="shared" si="1532"/>
        <v>19.891514040635016</v>
      </c>
      <c r="V7101" s="32">
        <f t="shared" si="1533"/>
        <v>26157</v>
      </c>
      <c r="W7101" s="36"/>
      <c r="X7101" s="36">
        <f t="shared" si="1538"/>
        <v>3457.35</v>
      </c>
      <c r="Y7101" s="29">
        <f t="shared" si="1526"/>
        <v>18211.899999999998</v>
      </c>
      <c r="Z7101" s="36"/>
      <c r="AA7101" s="36">
        <f t="shared" si="1525"/>
        <v>18211.899999999998</v>
      </c>
      <c r="AB7101" s="29">
        <f t="shared" si="1527"/>
        <v>13724.11</v>
      </c>
      <c r="AC7101" s="30">
        <f t="shared" si="1528"/>
        <v>127.08</v>
      </c>
      <c r="AD7101" s="29"/>
    </row>
    <row r="7102" spans="1:30" x14ac:dyDescent="0.2">
      <c r="A7102" s="1" t="s">
        <v>2503</v>
      </c>
      <c r="B7102" s="31" t="s">
        <v>8286</v>
      </c>
      <c r="C7102" s="1">
        <v>0</v>
      </c>
      <c r="D7102" s="1" t="s">
        <v>15650</v>
      </c>
      <c r="E7102" s="1" t="s">
        <v>16617</v>
      </c>
      <c r="F7102" s="1">
        <v>0</v>
      </c>
      <c r="G7102" s="19">
        <v>128</v>
      </c>
      <c r="H7102" s="29">
        <f t="shared" si="1529"/>
        <v>17486.87</v>
      </c>
      <c r="I7102" s="32">
        <v>1316</v>
      </c>
      <c r="J7102" s="32">
        <v>38</v>
      </c>
      <c r="K7102" s="33">
        <f t="shared" si="1530"/>
        <v>2.8875379939209727E-2</v>
      </c>
      <c r="L7102" s="34">
        <f t="shared" si="1534"/>
        <v>15.050198028921432</v>
      </c>
      <c r="M7102" s="32">
        <v>1313</v>
      </c>
      <c r="N7102" s="32">
        <v>152</v>
      </c>
      <c r="O7102" s="33">
        <f t="shared" si="1531"/>
        <v>0.11576542269611577</v>
      </c>
      <c r="P7102" s="34">
        <f t="shared" si="1535"/>
        <v>15.022874203731398</v>
      </c>
      <c r="Q7102" s="35">
        <v>0</v>
      </c>
      <c r="R7102" s="34">
        <f t="shared" si="1536"/>
        <v>0</v>
      </c>
      <c r="S7102" s="33">
        <v>22.69</v>
      </c>
      <c r="T7102" s="34">
        <f t="shared" si="1537"/>
        <v>67.505315379163719</v>
      </c>
      <c r="U7102" s="31">
        <f t="shared" si="1532"/>
        <v>24.394596902954138</v>
      </c>
      <c r="V7102" s="32">
        <f t="shared" si="1533"/>
        <v>32103</v>
      </c>
      <c r="W7102" s="36"/>
      <c r="X7102" s="36">
        <f t="shared" si="1538"/>
        <v>4243.2700000000004</v>
      </c>
      <c r="Y7102" s="29">
        <f t="shared" si="1526"/>
        <v>21730.14</v>
      </c>
      <c r="Z7102" s="36"/>
      <c r="AA7102" s="36">
        <f t="shared" si="1525"/>
        <v>21730.14</v>
      </c>
      <c r="AB7102" s="29">
        <f t="shared" si="1527"/>
        <v>16375.39</v>
      </c>
      <c r="AC7102" s="30">
        <f t="shared" si="1528"/>
        <v>127.93</v>
      </c>
    </row>
    <row r="7103" spans="1:30" x14ac:dyDescent="0.2">
      <c r="A7103" s="1" t="s">
        <v>3186</v>
      </c>
      <c r="B7103" s="31" t="s">
        <v>8286</v>
      </c>
      <c r="C7103" s="1">
        <v>0</v>
      </c>
      <c r="D7103" s="1" t="s">
        <v>15651</v>
      </c>
      <c r="E7103" s="1" t="s">
        <v>16632</v>
      </c>
      <c r="F7103" s="1">
        <v>0</v>
      </c>
      <c r="G7103" s="19">
        <v>117</v>
      </c>
      <c r="H7103" s="29">
        <f t="shared" si="1529"/>
        <v>15984.09</v>
      </c>
      <c r="I7103" s="32">
        <v>1316</v>
      </c>
      <c r="J7103" s="32">
        <v>58</v>
      </c>
      <c r="K7103" s="33">
        <f t="shared" si="1530"/>
        <v>4.4072948328267476E-2</v>
      </c>
      <c r="L7103" s="34">
        <f t="shared" si="1534"/>
        <v>22.971354886248502</v>
      </c>
      <c r="M7103" s="32">
        <v>1326</v>
      </c>
      <c r="N7103" s="32">
        <v>75</v>
      </c>
      <c r="O7103" s="33">
        <f t="shared" si="1531"/>
        <v>5.6561085972850679E-2</v>
      </c>
      <c r="P7103" s="34">
        <f t="shared" si="1535"/>
        <v>7.3399298305769687</v>
      </c>
      <c r="Q7103" s="35">
        <v>0</v>
      </c>
      <c r="R7103" s="34">
        <f t="shared" si="1536"/>
        <v>0</v>
      </c>
      <c r="S7103" s="33">
        <v>21.57</v>
      </c>
      <c r="T7103" s="34">
        <f t="shared" si="1537"/>
        <v>63.536498936924168</v>
      </c>
      <c r="U7103" s="31">
        <f t="shared" si="1532"/>
        <v>23.461945913437411</v>
      </c>
      <c r="V7103" s="32">
        <f t="shared" si="1533"/>
        <v>30876</v>
      </c>
      <c r="W7103" s="36"/>
      <c r="X7103" s="36">
        <f t="shared" si="1538"/>
        <v>4081.09</v>
      </c>
      <c r="Y7103" s="29">
        <f t="shared" si="1526"/>
        <v>20065.18</v>
      </c>
      <c r="Z7103" s="36"/>
      <c r="AA7103" s="36">
        <f t="shared" si="1525"/>
        <v>20065.18</v>
      </c>
      <c r="AB7103" s="29">
        <f t="shared" si="1527"/>
        <v>15120.71</v>
      </c>
      <c r="AC7103" s="30">
        <f t="shared" si="1528"/>
        <v>129.24</v>
      </c>
    </row>
    <row r="7104" spans="1:30" x14ac:dyDescent="0.2">
      <c r="A7104" s="1" t="s">
        <v>4281</v>
      </c>
      <c r="B7104" s="31" t="s">
        <v>8286</v>
      </c>
      <c r="C7104" s="1">
        <v>0</v>
      </c>
      <c r="D7104" s="1" t="s">
        <v>15652</v>
      </c>
      <c r="E7104" s="1" t="s">
        <v>17846</v>
      </c>
      <c r="F7104" s="1">
        <v>0</v>
      </c>
      <c r="G7104" s="19">
        <v>129</v>
      </c>
      <c r="H7104" s="29">
        <f t="shared" si="1529"/>
        <v>17623.490000000002</v>
      </c>
      <c r="I7104" s="32">
        <v>1316</v>
      </c>
      <c r="J7104" s="32">
        <v>32</v>
      </c>
      <c r="K7104" s="33">
        <f t="shared" si="1530"/>
        <v>2.4316109422492401E-2</v>
      </c>
      <c r="L7104" s="34">
        <f t="shared" si="1534"/>
        <v>12.673850971723311</v>
      </c>
      <c r="M7104" s="32">
        <v>1343</v>
      </c>
      <c r="N7104" s="32">
        <v>10</v>
      </c>
      <c r="O7104" s="33">
        <f t="shared" si="1531"/>
        <v>7.446016381236039E-3</v>
      </c>
      <c r="P7104" s="34">
        <f t="shared" si="1535"/>
        <v>0.96626924351899346</v>
      </c>
      <c r="Q7104" s="35">
        <v>0</v>
      </c>
      <c r="R7104" s="34">
        <f t="shared" si="1536"/>
        <v>0</v>
      </c>
      <c r="S7104" s="33">
        <v>20.89</v>
      </c>
      <c r="T7104" s="34">
        <f t="shared" si="1537"/>
        <v>61.126860382707306</v>
      </c>
      <c r="U7104" s="31">
        <f t="shared" si="1532"/>
        <v>18.691745149487403</v>
      </c>
      <c r="V7104" s="32">
        <f t="shared" si="1533"/>
        <v>24598</v>
      </c>
      <c r="W7104" s="36"/>
      <c r="X7104" s="36">
        <f t="shared" si="1538"/>
        <v>3251.28</v>
      </c>
      <c r="Y7104" s="29">
        <f t="shared" si="1526"/>
        <v>20874.77</v>
      </c>
      <c r="Z7104" s="36"/>
      <c r="AA7104" s="36">
        <f t="shared" ref="AA7104:AA7167" si="1539">Y7104-Z7104</f>
        <v>20874.77</v>
      </c>
      <c r="AB7104" s="29">
        <f t="shared" si="1527"/>
        <v>15730.8</v>
      </c>
      <c r="AC7104" s="30">
        <f t="shared" si="1528"/>
        <v>121.94</v>
      </c>
    </row>
    <row r="7105" spans="1:30" x14ac:dyDescent="0.2">
      <c r="A7105" s="1" t="s">
        <v>4377</v>
      </c>
      <c r="B7105" s="31" t="s">
        <v>8286</v>
      </c>
      <c r="C7105" s="1">
        <v>0</v>
      </c>
      <c r="D7105" s="1" t="s">
        <v>15653</v>
      </c>
      <c r="E7105" s="1" t="s">
        <v>19141</v>
      </c>
      <c r="F7105" s="1">
        <v>0</v>
      </c>
      <c r="G7105" s="19">
        <v>139</v>
      </c>
      <c r="H7105" s="29">
        <f t="shared" si="1529"/>
        <v>18989.650000000001</v>
      </c>
      <c r="I7105" s="32">
        <v>1316</v>
      </c>
      <c r="J7105" s="32">
        <v>54</v>
      </c>
      <c r="K7105" s="33">
        <f t="shared" si="1530"/>
        <v>4.1033434650455926E-2</v>
      </c>
      <c r="L7105" s="34">
        <f t="shared" si="1534"/>
        <v>21.387123514783088</v>
      </c>
      <c r="M7105" s="32">
        <v>1355</v>
      </c>
      <c r="N7105" s="32">
        <v>12</v>
      </c>
      <c r="O7105" s="33">
        <f t="shared" si="1531"/>
        <v>8.8560885608856086E-3</v>
      </c>
      <c r="P7105" s="34">
        <f t="shared" si="1535"/>
        <v>1.149254253029675</v>
      </c>
      <c r="Q7105" s="35">
        <v>0</v>
      </c>
      <c r="R7105" s="34">
        <f t="shared" si="1536"/>
        <v>0</v>
      </c>
      <c r="S7105" s="33">
        <v>19.940000000000001</v>
      </c>
      <c r="T7105" s="34">
        <f t="shared" si="1537"/>
        <v>57.760453579021977</v>
      </c>
      <c r="U7105" s="31">
        <f t="shared" si="1532"/>
        <v>20.074207836708684</v>
      </c>
      <c r="V7105" s="32">
        <f t="shared" si="1533"/>
        <v>26418</v>
      </c>
      <c r="W7105" s="36"/>
      <c r="X7105" s="36">
        <f t="shared" si="1538"/>
        <v>3491.85</v>
      </c>
      <c r="Y7105" s="29">
        <f t="shared" ref="Y7105:Y7168" si="1540">H7105+W7105+X7105</f>
        <v>22481.5</v>
      </c>
      <c r="Z7105" s="36"/>
      <c r="AA7105" s="36">
        <f t="shared" si="1539"/>
        <v>22481.5</v>
      </c>
      <c r="AB7105" s="29">
        <f t="shared" ref="AB7105:AB7168" si="1541">ROUND(AA7105/1.327,2)</f>
        <v>16941.599999999999</v>
      </c>
      <c r="AC7105" s="30">
        <f t="shared" ref="AC7105:AC7168" si="1542">ROUND(AB7105/G7105,2)</f>
        <v>121.88</v>
      </c>
      <c r="AD7105" s="29"/>
    </row>
    <row r="7106" spans="1:30" x14ac:dyDescent="0.2">
      <c r="A7106" s="1" t="s">
        <v>155</v>
      </c>
      <c r="B7106" s="31" t="s">
        <v>8286</v>
      </c>
      <c r="C7106" s="1">
        <v>0</v>
      </c>
      <c r="D7106" s="1" t="s">
        <v>15654</v>
      </c>
      <c r="E7106" s="1" t="s">
        <v>19232</v>
      </c>
      <c r="F7106" s="1">
        <v>0</v>
      </c>
      <c r="G7106" s="19">
        <v>125</v>
      </c>
      <c r="H7106" s="29">
        <f t="shared" si="1529"/>
        <v>17077.02</v>
      </c>
      <c r="I7106" s="32">
        <v>1317</v>
      </c>
      <c r="J7106" s="32">
        <v>32</v>
      </c>
      <c r="K7106" s="33">
        <f t="shared" si="1530"/>
        <v>2.4297646165527716E-2</v>
      </c>
      <c r="L7106" s="34">
        <f t="shared" si="1534"/>
        <v>12.664227698396264</v>
      </c>
      <c r="M7106" s="32">
        <v>1349</v>
      </c>
      <c r="N7106" s="32">
        <v>103</v>
      </c>
      <c r="O7106" s="33">
        <f t="shared" si="1531"/>
        <v>7.6352853965900663E-2</v>
      </c>
      <c r="P7106" s="34">
        <f t="shared" si="1535"/>
        <v>9.9083067595803449</v>
      </c>
      <c r="Q7106" s="35">
        <v>0</v>
      </c>
      <c r="R7106" s="34">
        <f t="shared" si="1536"/>
        <v>0</v>
      </c>
      <c r="S7106" s="33">
        <v>21.24</v>
      </c>
      <c r="T7106" s="34">
        <f t="shared" si="1537"/>
        <v>62.367115520907156</v>
      </c>
      <c r="U7106" s="31">
        <f t="shared" si="1532"/>
        <v>21.234912494720941</v>
      </c>
      <c r="V7106" s="32">
        <f t="shared" si="1533"/>
        <v>27966</v>
      </c>
      <c r="W7106" s="36"/>
      <c r="X7106" s="36">
        <f t="shared" si="1538"/>
        <v>3696.46</v>
      </c>
      <c r="Y7106" s="29">
        <f t="shared" si="1540"/>
        <v>20773.48</v>
      </c>
      <c r="Z7106" s="36"/>
      <c r="AA7106" s="36">
        <f t="shared" si="1539"/>
        <v>20773.48</v>
      </c>
      <c r="AB7106" s="29">
        <f t="shared" si="1541"/>
        <v>15654.47</v>
      </c>
      <c r="AC7106" s="30">
        <f t="shared" si="1542"/>
        <v>125.24</v>
      </c>
    </row>
    <row r="7107" spans="1:30" x14ac:dyDescent="0.2">
      <c r="A7107" s="1" t="s">
        <v>1872</v>
      </c>
      <c r="B7107" s="31" t="s">
        <v>8286</v>
      </c>
      <c r="C7107" s="1">
        <v>0</v>
      </c>
      <c r="D7107" s="1" t="s">
        <v>15655</v>
      </c>
      <c r="E7107" s="1" t="s">
        <v>16610</v>
      </c>
      <c r="F7107" s="1">
        <v>0</v>
      </c>
      <c r="G7107" s="19">
        <v>124</v>
      </c>
      <c r="H7107" s="29">
        <f t="shared" ref="H7107:H7170" si="1543">ROUND(G7107/G$8364*H$8369,2)</f>
        <v>16940.41</v>
      </c>
      <c r="I7107" s="32">
        <v>1317</v>
      </c>
      <c r="J7107" s="32">
        <v>55</v>
      </c>
      <c r="K7107" s="33">
        <f t="shared" ref="K7107:K7170" si="1544">IF(I7107=0,0,J7107/I7107)</f>
        <v>4.1761579347000762E-2</v>
      </c>
      <c r="L7107" s="34">
        <f t="shared" si="1534"/>
        <v>21.766641356618578</v>
      </c>
      <c r="M7107" s="32">
        <v>1279</v>
      </c>
      <c r="N7107" s="32">
        <v>282</v>
      </c>
      <c r="O7107" s="33">
        <f t="shared" ref="O7107:O7170" si="1545">IF(M7107=0,0,N7107/M7107)</f>
        <v>0.22048475371383894</v>
      </c>
      <c r="P7107" s="34">
        <f t="shared" si="1535"/>
        <v>28.612297538778286</v>
      </c>
      <c r="Q7107" s="35">
        <v>0</v>
      </c>
      <c r="R7107" s="34">
        <f t="shared" si="1536"/>
        <v>0</v>
      </c>
      <c r="S7107" s="33">
        <v>23.52</v>
      </c>
      <c r="T7107" s="34">
        <f t="shared" si="1537"/>
        <v>70.446491849751951</v>
      </c>
      <c r="U7107" s="31">
        <f t="shared" ref="U7107:U7170" si="1546">(L7107+P7107+R7107+T7107)/4</f>
        <v>30.206357686287205</v>
      </c>
      <c r="V7107" s="32">
        <f t="shared" ref="V7107:V7170" si="1547">ROUND(U7107*I7107,0)</f>
        <v>39782</v>
      </c>
      <c r="W7107" s="36"/>
      <c r="X7107" s="36">
        <f t="shared" si="1538"/>
        <v>5258.26</v>
      </c>
      <c r="Y7107" s="29">
        <f t="shared" si="1540"/>
        <v>22198.67</v>
      </c>
      <c r="Z7107" s="36"/>
      <c r="AA7107" s="36">
        <f t="shared" si="1539"/>
        <v>22198.67</v>
      </c>
      <c r="AB7107" s="29">
        <f t="shared" si="1541"/>
        <v>16728.46</v>
      </c>
      <c r="AC7107" s="30">
        <f t="shared" si="1542"/>
        <v>134.91</v>
      </c>
    </row>
    <row r="7108" spans="1:30" x14ac:dyDescent="0.2">
      <c r="A7108" s="1" t="s">
        <v>2542</v>
      </c>
      <c r="B7108" s="31" t="s">
        <v>8287</v>
      </c>
      <c r="C7108" s="1">
        <v>0</v>
      </c>
      <c r="D7108" s="1" t="s">
        <v>15656</v>
      </c>
      <c r="E7108" s="1" t="s">
        <v>19377</v>
      </c>
      <c r="F7108" s="1">
        <v>0</v>
      </c>
      <c r="G7108" s="19">
        <v>136</v>
      </c>
      <c r="H7108" s="29">
        <f t="shared" si="1543"/>
        <v>18579.8</v>
      </c>
      <c r="I7108" s="32">
        <v>1317</v>
      </c>
      <c r="J7108" s="32">
        <v>72</v>
      </c>
      <c r="K7108" s="33">
        <f t="shared" si="1544"/>
        <v>5.4669703872437359E-2</v>
      </c>
      <c r="L7108" s="34">
        <f t="shared" ref="L7108:L7171" si="1548">(K7108-K$8370)/(K$8369-K$8370)*100</f>
        <v>28.494512321391589</v>
      </c>
      <c r="M7108" s="32">
        <v>1319</v>
      </c>
      <c r="N7108" s="32">
        <v>198</v>
      </c>
      <c r="O7108" s="33">
        <f t="shared" si="1545"/>
        <v>0.15011372251705837</v>
      </c>
      <c r="P7108" s="34">
        <f t="shared" ref="P7108:P7171" si="1549">(O7108-O$8370)/(O$8369-O$8370)*100</f>
        <v>19.480251677112175</v>
      </c>
      <c r="Q7108" s="35">
        <v>0</v>
      </c>
      <c r="R7108" s="34">
        <f t="shared" ref="R7108:R7171" si="1550">(Q7108-Q$8370)/(Q$8369-Q$8370)*100</f>
        <v>0</v>
      </c>
      <c r="S7108" s="33">
        <v>20.260000000000002</v>
      </c>
      <c r="T7108" s="34">
        <f t="shared" ref="T7108:T7171" si="1551">(S7108-S$8370)/(S$8369-S$8370)*100</f>
        <v>58.894401133947561</v>
      </c>
      <c r="U7108" s="31">
        <f t="shared" si="1546"/>
        <v>26.717291283112829</v>
      </c>
      <c r="V7108" s="32">
        <f t="shared" si="1547"/>
        <v>35187</v>
      </c>
      <c r="W7108" s="36"/>
      <c r="X7108" s="36">
        <f t="shared" ref="X7108:X7171" si="1552">ROUND(V7108*X$8369/V$8364,2)</f>
        <v>4650.8999999999996</v>
      </c>
      <c r="Y7108" s="29">
        <f t="shared" si="1540"/>
        <v>23230.699999999997</v>
      </c>
      <c r="Z7108" s="36"/>
      <c r="AA7108" s="36">
        <f t="shared" si="1539"/>
        <v>23230.699999999997</v>
      </c>
      <c r="AB7108" s="29">
        <f t="shared" si="1541"/>
        <v>17506.18</v>
      </c>
      <c r="AC7108" s="30">
        <f t="shared" si="1542"/>
        <v>128.72</v>
      </c>
      <c r="AD7108" s="29"/>
    </row>
    <row r="7109" spans="1:30" x14ac:dyDescent="0.2">
      <c r="A7109" s="1" t="s">
        <v>3565</v>
      </c>
      <c r="B7109" s="31" t="s">
        <v>8286</v>
      </c>
      <c r="C7109" s="1">
        <v>0</v>
      </c>
      <c r="D7109" s="1" t="s">
        <v>15657</v>
      </c>
      <c r="E7109" s="1" t="s">
        <v>17395</v>
      </c>
      <c r="F7109" s="1">
        <v>0</v>
      </c>
      <c r="G7109" s="19">
        <v>130</v>
      </c>
      <c r="H7109" s="29">
        <f t="shared" si="1543"/>
        <v>17760.11</v>
      </c>
      <c r="I7109" s="32">
        <v>1317</v>
      </c>
      <c r="J7109" s="32">
        <v>45</v>
      </c>
      <c r="K7109" s="33">
        <f t="shared" si="1544"/>
        <v>3.4168564920273349E-2</v>
      </c>
      <c r="L7109" s="34">
        <f t="shared" si="1548"/>
        <v>17.809070200869744</v>
      </c>
      <c r="M7109" s="32">
        <v>1328</v>
      </c>
      <c r="N7109" s="32">
        <v>536</v>
      </c>
      <c r="O7109" s="33">
        <f t="shared" si="1545"/>
        <v>0.40361445783132532</v>
      </c>
      <c r="P7109" s="34">
        <f t="shared" si="1549"/>
        <v>52.37703180788106</v>
      </c>
      <c r="Q7109" s="35">
        <v>0</v>
      </c>
      <c r="R7109" s="34">
        <f t="shared" si="1550"/>
        <v>0</v>
      </c>
      <c r="S7109" s="33">
        <v>23.11</v>
      </c>
      <c r="T7109" s="34">
        <f t="shared" si="1551"/>
        <v>68.993621545003549</v>
      </c>
      <c r="U7109" s="31">
        <f t="shared" si="1546"/>
        <v>34.794930888438586</v>
      </c>
      <c r="V7109" s="32">
        <f t="shared" si="1547"/>
        <v>45825</v>
      </c>
      <c r="W7109" s="36"/>
      <c r="X7109" s="36">
        <f t="shared" si="1552"/>
        <v>6057</v>
      </c>
      <c r="Y7109" s="29">
        <f t="shared" si="1540"/>
        <v>23817.11</v>
      </c>
      <c r="Z7109" s="36"/>
      <c r="AA7109" s="36">
        <f t="shared" si="1539"/>
        <v>23817.11</v>
      </c>
      <c r="AB7109" s="29">
        <f t="shared" si="1541"/>
        <v>17948.09</v>
      </c>
      <c r="AC7109" s="30">
        <f t="shared" si="1542"/>
        <v>138.06</v>
      </c>
    </row>
    <row r="7110" spans="1:30" x14ac:dyDescent="0.2">
      <c r="A7110" s="1" t="s">
        <v>3876</v>
      </c>
      <c r="B7110" s="31" t="s">
        <v>8292</v>
      </c>
      <c r="C7110" s="1">
        <v>0</v>
      </c>
      <c r="D7110" s="1" t="s">
        <v>15658</v>
      </c>
      <c r="E7110" s="1" t="s">
        <v>16641</v>
      </c>
      <c r="F7110" s="1">
        <v>0</v>
      </c>
      <c r="G7110" s="19">
        <v>133</v>
      </c>
      <c r="H7110" s="29">
        <f t="shared" si="1543"/>
        <v>18169.95</v>
      </c>
      <c r="I7110" s="32">
        <v>1317</v>
      </c>
      <c r="J7110" s="32">
        <v>53</v>
      </c>
      <c r="K7110" s="33">
        <f t="shared" si="1544"/>
        <v>4.0242976461655276E-2</v>
      </c>
      <c r="L7110" s="34">
        <f t="shared" si="1548"/>
        <v>20.975127125468809</v>
      </c>
      <c r="M7110" s="32">
        <v>1352</v>
      </c>
      <c r="N7110" s="32">
        <v>266</v>
      </c>
      <c r="O7110" s="33">
        <f t="shared" si="1545"/>
        <v>0.19674556213017752</v>
      </c>
      <c r="P7110" s="34">
        <f t="shared" si="1549"/>
        <v>25.531663610668502</v>
      </c>
      <c r="Q7110" s="35">
        <v>0</v>
      </c>
      <c r="R7110" s="34">
        <f t="shared" si="1550"/>
        <v>0</v>
      </c>
      <c r="S7110" s="33">
        <v>23.95</v>
      </c>
      <c r="T7110" s="34">
        <f t="shared" si="1551"/>
        <v>71.970233876683196</v>
      </c>
      <c r="U7110" s="31">
        <f t="shared" si="1546"/>
        <v>29.619256153205129</v>
      </c>
      <c r="V7110" s="32">
        <f t="shared" si="1547"/>
        <v>39009</v>
      </c>
      <c r="W7110" s="36"/>
      <c r="X7110" s="36">
        <f t="shared" si="1552"/>
        <v>5156.08</v>
      </c>
      <c r="Y7110" s="29">
        <f t="shared" si="1540"/>
        <v>23326.03</v>
      </c>
      <c r="Z7110" s="36"/>
      <c r="AA7110" s="36">
        <f t="shared" si="1539"/>
        <v>23326.03</v>
      </c>
      <c r="AB7110" s="29">
        <f t="shared" si="1541"/>
        <v>17578.02</v>
      </c>
      <c r="AC7110" s="30">
        <f t="shared" si="1542"/>
        <v>132.16999999999999</v>
      </c>
    </row>
    <row r="7111" spans="1:30" x14ac:dyDescent="0.2">
      <c r="A7111" s="1" t="s">
        <v>225</v>
      </c>
      <c r="B7111" s="31" t="s">
        <v>8286</v>
      </c>
      <c r="C7111" s="1">
        <v>0</v>
      </c>
      <c r="D7111" s="1" t="s">
        <v>15659</v>
      </c>
      <c r="E7111" s="1" t="s">
        <v>19078</v>
      </c>
      <c r="F7111" s="1">
        <v>0</v>
      </c>
      <c r="G7111" s="19">
        <v>125</v>
      </c>
      <c r="H7111" s="29">
        <f t="shared" si="1543"/>
        <v>17077.02</v>
      </c>
      <c r="I7111" s="32">
        <v>1318</v>
      </c>
      <c r="J7111" s="32">
        <v>54</v>
      </c>
      <c r="K7111" s="33">
        <f t="shared" si="1544"/>
        <v>4.09711684370258E-2</v>
      </c>
      <c r="L7111" s="34">
        <f t="shared" si="1548"/>
        <v>21.354669609601327</v>
      </c>
      <c r="M7111" s="32">
        <v>1327</v>
      </c>
      <c r="N7111" s="32">
        <v>273</v>
      </c>
      <c r="O7111" s="33">
        <f t="shared" si="1545"/>
        <v>0.2057272042200452</v>
      </c>
      <c r="P7111" s="34">
        <f t="shared" si="1549"/>
        <v>26.697210940057285</v>
      </c>
      <c r="Q7111" s="35">
        <v>0</v>
      </c>
      <c r="R7111" s="34">
        <f t="shared" si="1550"/>
        <v>0</v>
      </c>
      <c r="S7111" s="33">
        <v>21.26</v>
      </c>
      <c r="T7111" s="34">
        <f t="shared" si="1551"/>
        <v>62.437987243090006</v>
      </c>
      <c r="U7111" s="31">
        <f t="shared" si="1546"/>
        <v>27.622466948187153</v>
      </c>
      <c r="V7111" s="32">
        <f t="shared" si="1547"/>
        <v>36406</v>
      </c>
      <c r="W7111" s="36"/>
      <c r="X7111" s="36">
        <f t="shared" si="1552"/>
        <v>4812.03</v>
      </c>
      <c r="Y7111" s="29">
        <f t="shared" si="1540"/>
        <v>21889.05</v>
      </c>
      <c r="Z7111" s="36"/>
      <c r="AA7111" s="36">
        <f t="shared" si="1539"/>
        <v>21889.05</v>
      </c>
      <c r="AB7111" s="29">
        <f t="shared" si="1541"/>
        <v>16495.14</v>
      </c>
      <c r="AC7111" s="30">
        <f t="shared" si="1542"/>
        <v>131.96</v>
      </c>
      <c r="AD7111" s="29"/>
    </row>
    <row r="7112" spans="1:30" x14ac:dyDescent="0.2">
      <c r="A7112" s="1" t="s">
        <v>539</v>
      </c>
      <c r="B7112" s="31" t="s">
        <v>8286</v>
      </c>
      <c r="C7112" s="1">
        <v>0</v>
      </c>
      <c r="D7112" s="1" t="s">
        <v>15660</v>
      </c>
      <c r="E7112" s="1" t="s">
        <v>16587</v>
      </c>
      <c r="F7112" s="1">
        <v>0</v>
      </c>
      <c r="G7112" s="19">
        <v>126</v>
      </c>
      <c r="H7112" s="29">
        <f t="shared" si="1543"/>
        <v>17213.64</v>
      </c>
      <c r="I7112" s="32">
        <v>1318</v>
      </c>
      <c r="J7112" s="32">
        <v>55</v>
      </c>
      <c r="K7112" s="33">
        <f t="shared" si="1544"/>
        <v>4.1729893778452203E-2</v>
      </c>
      <c r="L7112" s="34">
        <f t="shared" si="1548"/>
        <v>21.750126454223569</v>
      </c>
      <c r="M7112" s="32">
        <v>1358</v>
      </c>
      <c r="N7112" s="32">
        <v>14</v>
      </c>
      <c r="O7112" s="33">
        <f t="shared" si="1545"/>
        <v>1.0309278350515464E-2</v>
      </c>
      <c r="P7112" s="34">
        <f t="shared" si="1549"/>
        <v>1.3378346330371218</v>
      </c>
      <c r="Q7112" s="35">
        <v>0</v>
      </c>
      <c r="R7112" s="34">
        <f t="shared" si="1550"/>
        <v>0</v>
      </c>
      <c r="S7112" s="33">
        <v>20.59</v>
      </c>
      <c r="T7112" s="34">
        <f t="shared" si="1551"/>
        <v>60.063784549964559</v>
      </c>
      <c r="U7112" s="31">
        <f t="shared" si="1546"/>
        <v>20.787936409306312</v>
      </c>
      <c r="V7112" s="32">
        <f t="shared" si="1547"/>
        <v>27399</v>
      </c>
      <c r="W7112" s="36"/>
      <c r="X7112" s="36">
        <f t="shared" si="1552"/>
        <v>3621.51</v>
      </c>
      <c r="Y7112" s="29">
        <f t="shared" si="1540"/>
        <v>20835.150000000001</v>
      </c>
      <c r="Z7112" s="36"/>
      <c r="AA7112" s="36">
        <f t="shared" si="1539"/>
        <v>20835.150000000001</v>
      </c>
      <c r="AB7112" s="29">
        <f t="shared" si="1541"/>
        <v>15700.94</v>
      </c>
      <c r="AC7112" s="30">
        <f t="shared" si="1542"/>
        <v>124.61</v>
      </c>
      <c r="AD7112" s="29"/>
    </row>
    <row r="7113" spans="1:30" x14ac:dyDescent="0.2">
      <c r="A7113" s="1" t="s">
        <v>3617</v>
      </c>
      <c r="B7113" s="31" t="s">
        <v>8286</v>
      </c>
      <c r="C7113" s="1">
        <v>0</v>
      </c>
      <c r="D7113" s="1" t="s">
        <v>15661</v>
      </c>
      <c r="E7113" s="1" t="s">
        <v>19378</v>
      </c>
      <c r="F7113" s="1">
        <v>0</v>
      </c>
      <c r="G7113" s="19">
        <v>128</v>
      </c>
      <c r="H7113" s="29">
        <f t="shared" si="1543"/>
        <v>17486.87</v>
      </c>
      <c r="I7113" s="32">
        <v>1318</v>
      </c>
      <c r="J7113" s="32">
        <v>42</v>
      </c>
      <c r="K7113" s="33">
        <f t="shared" si="1544"/>
        <v>3.1866464339908952E-2</v>
      </c>
      <c r="L7113" s="34">
        <f t="shared" si="1548"/>
        <v>16.609187474134362</v>
      </c>
      <c r="M7113" s="32">
        <v>1348</v>
      </c>
      <c r="N7113" s="32">
        <v>190</v>
      </c>
      <c r="O7113" s="33">
        <f t="shared" si="1545"/>
        <v>0.14094955489614244</v>
      </c>
      <c r="P7113" s="34">
        <f t="shared" si="1549"/>
        <v>18.291018016968959</v>
      </c>
      <c r="Q7113" s="35">
        <v>0</v>
      </c>
      <c r="R7113" s="34">
        <f t="shared" si="1550"/>
        <v>0</v>
      </c>
      <c r="S7113" s="33">
        <v>21.61</v>
      </c>
      <c r="T7113" s="34">
        <f t="shared" si="1551"/>
        <v>63.678242381289863</v>
      </c>
      <c r="U7113" s="31">
        <f t="shared" si="1546"/>
        <v>24.644611968098296</v>
      </c>
      <c r="V7113" s="32">
        <f t="shared" si="1547"/>
        <v>32482</v>
      </c>
      <c r="W7113" s="36"/>
      <c r="X7113" s="36">
        <f t="shared" si="1552"/>
        <v>4293.37</v>
      </c>
      <c r="Y7113" s="29">
        <f t="shared" si="1540"/>
        <v>21780.239999999998</v>
      </c>
      <c r="Z7113" s="36"/>
      <c r="AA7113" s="36">
        <f t="shared" si="1539"/>
        <v>21780.239999999998</v>
      </c>
      <c r="AB7113" s="29">
        <f t="shared" si="1541"/>
        <v>16413.14</v>
      </c>
      <c r="AC7113" s="30">
        <f t="shared" si="1542"/>
        <v>128.22999999999999</v>
      </c>
      <c r="AD7113" s="29"/>
    </row>
    <row r="7114" spans="1:30" x14ac:dyDescent="0.2">
      <c r="A7114" s="1" t="s">
        <v>6682</v>
      </c>
      <c r="B7114" s="31" t="s">
        <v>8292</v>
      </c>
      <c r="C7114" s="1">
        <v>0</v>
      </c>
      <c r="D7114" s="1" t="s">
        <v>15662</v>
      </c>
      <c r="E7114" s="1" t="s">
        <v>16676</v>
      </c>
      <c r="F7114" s="1">
        <v>0</v>
      </c>
      <c r="G7114" s="19">
        <v>144</v>
      </c>
      <c r="H7114" s="29">
        <f t="shared" si="1543"/>
        <v>19672.73</v>
      </c>
      <c r="I7114" s="32">
        <v>1318</v>
      </c>
      <c r="J7114" s="32">
        <v>37</v>
      </c>
      <c r="K7114" s="33">
        <f t="shared" si="1544"/>
        <v>2.8072837632776935E-2</v>
      </c>
      <c r="L7114" s="34">
        <f t="shared" si="1548"/>
        <v>14.631903251023129</v>
      </c>
      <c r="M7114" s="32">
        <v>1277</v>
      </c>
      <c r="N7114" s="32">
        <v>45</v>
      </c>
      <c r="O7114" s="33">
        <f t="shared" si="1545"/>
        <v>3.5238841033672669E-2</v>
      </c>
      <c r="P7114" s="34">
        <f t="shared" si="1549"/>
        <v>4.5729429704048838</v>
      </c>
      <c r="Q7114" s="35">
        <v>0</v>
      </c>
      <c r="R7114" s="34">
        <f t="shared" si="1550"/>
        <v>0</v>
      </c>
      <c r="S7114" s="33">
        <v>21.26</v>
      </c>
      <c r="T7114" s="34">
        <f t="shared" si="1551"/>
        <v>62.437987243090006</v>
      </c>
      <c r="U7114" s="31">
        <f t="shared" si="1546"/>
        <v>20.410708366129505</v>
      </c>
      <c r="V7114" s="32">
        <f t="shared" si="1547"/>
        <v>26901</v>
      </c>
      <c r="W7114" s="36"/>
      <c r="X7114" s="36">
        <f t="shared" si="1552"/>
        <v>3555.69</v>
      </c>
      <c r="Y7114" s="29">
        <f t="shared" si="1540"/>
        <v>23228.42</v>
      </c>
      <c r="Z7114" s="36"/>
      <c r="AA7114" s="36">
        <f t="shared" si="1539"/>
        <v>23228.42</v>
      </c>
      <c r="AB7114" s="29">
        <f t="shared" si="1541"/>
        <v>17504.46</v>
      </c>
      <c r="AC7114" s="30">
        <f t="shared" si="1542"/>
        <v>121.56</v>
      </c>
      <c r="AD7114" s="29"/>
    </row>
    <row r="7115" spans="1:30" x14ac:dyDescent="0.2">
      <c r="A7115" s="1" t="s">
        <v>7764</v>
      </c>
      <c r="B7115" s="31" t="s">
        <v>8291</v>
      </c>
      <c r="C7115" s="1">
        <v>0</v>
      </c>
      <c r="D7115" s="1" t="s">
        <v>15663</v>
      </c>
      <c r="E7115" s="1" t="s">
        <v>18002</v>
      </c>
      <c r="F7115" s="1">
        <v>0</v>
      </c>
      <c r="G7115" s="19">
        <v>92</v>
      </c>
      <c r="H7115" s="29">
        <f t="shared" si="1543"/>
        <v>12568.69</v>
      </c>
      <c r="I7115" s="32">
        <v>1318</v>
      </c>
      <c r="J7115" s="32">
        <v>15</v>
      </c>
      <c r="K7115" s="33">
        <f t="shared" si="1544"/>
        <v>1.1380880121396054E-2</v>
      </c>
      <c r="L7115" s="34">
        <f t="shared" si="1548"/>
        <v>5.9318526693337006</v>
      </c>
      <c r="M7115" s="32">
        <v>1302</v>
      </c>
      <c r="N7115" s="32">
        <v>37</v>
      </c>
      <c r="O7115" s="33">
        <f t="shared" si="1545"/>
        <v>2.8417818740399385E-2</v>
      </c>
      <c r="P7115" s="34">
        <f t="shared" si="1549"/>
        <v>3.6877791843089329</v>
      </c>
      <c r="Q7115" s="35">
        <v>0</v>
      </c>
      <c r="R7115" s="34">
        <f t="shared" si="1550"/>
        <v>0</v>
      </c>
      <c r="S7115" s="33">
        <v>25.35</v>
      </c>
      <c r="T7115" s="34">
        <f t="shared" si="1551"/>
        <v>76.931254429482649</v>
      </c>
      <c r="U7115" s="31">
        <f t="shared" si="1546"/>
        <v>21.63772157078132</v>
      </c>
      <c r="V7115" s="32">
        <f t="shared" si="1547"/>
        <v>28519</v>
      </c>
      <c r="W7115" s="36"/>
      <c r="X7115" s="36">
        <f t="shared" si="1552"/>
        <v>3769.55</v>
      </c>
      <c r="Y7115" s="29">
        <f t="shared" si="1540"/>
        <v>16338.240000000002</v>
      </c>
      <c r="Z7115" s="36"/>
      <c r="AA7115" s="36">
        <f t="shared" si="1539"/>
        <v>16338.240000000002</v>
      </c>
      <c r="AB7115" s="29">
        <f t="shared" si="1541"/>
        <v>12312.16</v>
      </c>
      <c r="AC7115" s="30">
        <f t="shared" si="1542"/>
        <v>133.83000000000001</v>
      </c>
      <c r="AD7115" s="29"/>
    </row>
    <row r="7116" spans="1:30" x14ac:dyDescent="0.2">
      <c r="A7116" s="1" t="s">
        <v>2621</v>
      </c>
      <c r="B7116" s="31" t="s">
        <v>8289</v>
      </c>
      <c r="C7116" s="1">
        <v>0</v>
      </c>
      <c r="D7116" s="1" t="s">
        <v>15664</v>
      </c>
      <c r="E7116" s="1" t="s">
        <v>16619</v>
      </c>
      <c r="F7116" s="1">
        <v>0</v>
      </c>
      <c r="G7116" s="19">
        <v>98</v>
      </c>
      <c r="H7116" s="29">
        <f t="shared" si="1543"/>
        <v>13388.39</v>
      </c>
      <c r="I7116" s="32">
        <v>1319</v>
      </c>
      <c r="J7116" s="32">
        <v>20</v>
      </c>
      <c r="K7116" s="33">
        <f t="shared" si="1544"/>
        <v>1.5163002274450341E-2</v>
      </c>
      <c r="L7116" s="34">
        <f t="shared" si="1548"/>
        <v>7.903140579410481</v>
      </c>
      <c r="M7116" s="32">
        <v>1235</v>
      </c>
      <c r="N7116" s="32">
        <v>65</v>
      </c>
      <c r="O7116" s="33">
        <f t="shared" si="1545"/>
        <v>5.2631578947368418E-2</v>
      </c>
      <c r="P7116" s="34">
        <f t="shared" si="1549"/>
        <v>6.8299978634000436</v>
      </c>
      <c r="Q7116" s="35">
        <v>0</v>
      </c>
      <c r="R7116" s="34">
        <f t="shared" si="1550"/>
        <v>0</v>
      </c>
      <c r="S7116" s="33">
        <v>23.98</v>
      </c>
      <c r="T7116" s="34">
        <f t="shared" si="1551"/>
        <v>72.076541459957483</v>
      </c>
      <c r="U7116" s="31">
        <f t="shared" si="1546"/>
        <v>21.702419975692003</v>
      </c>
      <c r="V7116" s="32">
        <f t="shared" si="1547"/>
        <v>28625</v>
      </c>
      <c r="W7116" s="36"/>
      <c r="X7116" s="36">
        <f t="shared" si="1552"/>
        <v>3783.56</v>
      </c>
      <c r="Y7116" s="29">
        <f t="shared" si="1540"/>
        <v>17171.95</v>
      </c>
      <c r="Z7116" s="36"/>
      <c r="AA7116" s="36">
        <f t="shared" si="1539"/>
        <v>17171.95</v>
      </c>
      <c r="AB7116" s="29">
        <f t="shared" si="1541"/>
        <v>12940.43</v>
      </c>
      <c r="AC7116" s="30">
        <f t="shared" si="1542"/>
        <v>132.05000000000001</v>
      </c>
    </row>
    <row r="7117" spans="1:30" x14ac:dyDescent="0.2">
      <c r="A7117" s="1" t="s">
        <v>5241</v>
      </c>
      <c r="B7117" s="31" t="s">
        <v>8286</v>
      </c>
      <c r="C7117" s="1">
        <v>0</v>
      </c>
      <c r="D7117" s="1" t="s">
        <v>9991</v>
      </c>
      <c r="E7117" s="1" t="s">
        <v>19379</v>
      </c>
      <c r="F7117" s="1">
        <v>0</v>
      </c>
      <c r="G7117" s="19">
        <v>97</v>
      </c>
      <c r="H7117" s="29">
        <f t="shared" si="1543"/>
        <v>13251.77</v>
      </c>
      <c r="I7117" s="32">
        <v>1319</v>
      </c>
      <c r="J7117" s="32">
        <v>30</v>
      </c>
      <c r="K7117" s="33">
        <f t="shared" si="1544"/>
        <v>2.2744503411675512E-2</v>
      </c>
      <c r="L7117" s="34">
        <f t="shared" si="1548"/>
        <v>11.854710869115721</v>
      </c>
      <c r="M7117" s="32">
        <v>1257</v>
      </c>
      <c r="N7117" s="32">
        <v>130</v>
      </c>
      <c r="O7117" s="33">
        <f t="shared" si="1545"/>
        <v>0.10342084327764518</v>
      </c>
      <c r="P7117" s="34">
        <f t="shared" si="1549"/>
        <v>13.420918633729601</v>
      </c>
      <c r="Q7117" s="35">
        <v>0</v>
      </c>
      <c r="R7117" s="34">
        <f t="shared" si="1550"/>
        <v>0</v>
      </c>
      <c r="S7117" s="33">
        <v>24.43</v>
      </c>
      <c r="T7117" s="34">
        <f t="shared" si="1551"/>
        <v>73.671155209071586</v>
      </c>
      <c r="U7117" s="31">
        <f t="shared" si="1546"/>
        <v>24.736696177979226</v>
      </c>
      <c r="V7117" s="32">
        <f t="shared" si="1547"/>
        <v>32628</v>
      </c>
      <c r="W7117" s="36"/>
      <c r="X7117" s="36">
        <f t="shared" si="1552"/>
        <v>4312.66</v>
      </c>
      <c r="Y7117" s="29">
        <f t="shared" si="1540"/>
        <v>17564.43</v>
      </c>
      <c r="Z7117" s="36"/>
      <c r="AA7117" s="36">
        <f t="shared" si="1539"/>
        <v>17564.43</v>
      </c>
      <c r="AB7117" s="29">
        <f t="shared" si="1541"/>
        <v>13236.19</v>
      </c>
      <c r="AC7117" s="30">
        <f t="shared" si="1542"/>
        <v>136.46</v>
      </c>
      <c r="AD7117" s="29"/>
    </row>
    <row r="7118" spans="1:30" x14ac:dyDescent="0.2">
      <c r="A7118" s="1" t="s">
        <v>5281</v>
      </c>
      <c r="B7118" s="31" t="s">
        <v>8293</v>
      </c>
      <c r="C7118" s="1">
        <v>0</v>
      </c>
      <c r="D7118" s="1" t="s">
        <v>9205</v>
      </c>
      <c r="E7118" s="1" t="s">
        <v>16658</v>
      </c>
      <c r="F7118" s="1">
        <v>0</v>
      </c>
      <c r="G7118" s="19">
        <v>121</v>
      </c>
      <c r="H7118" s="29">
        <f t="shared" si="1543"/>
        <v>16530.560000000001</v>
      </c>
      <c r="I7118" s="32">
        <v>1319</v>
      </c>
      <c r="J7118" s="32">
        <v>36</v>
      </c>
      <c r="K7118" s="33">
        <f t="shared" si="1544"/>
        <v>2.7293404094010616E-2</v>
      </c>
      <c r="L7118" s="34">
        <f t="shared" si="1548"/>
        <v>14.225653042938866</v>
      </c>
      <c r="M7118" s="32">
        <v>1273</v>
      </c>
      <c r="N7118" s="32">
        <v>117</v>
      </c>
      <c r="O7118" s="33">
        <f t="shared" si="1545"/>
        <v>9.1908876669285156E-2</v>
      </c>
      <c r="P7118" s="34">
        <f t="shared" si="1549"/>
        <v>11.927011194295597</v>
      </c>
      <c r="Q7118" s="35">
        <v>0</v>
      </c>
      <c r="R7118" s="34">
        <f t="shared" si="1550"/>
        <v>0</v>
      </c>
      <c r="S7118" s="33">
        <v>23.55</v>
      </c>
      <c r="T7118" s="34">
        <f t="shared" si="1551"/>
        <v>70.552799433026223</v>
      </c>
      <c r="U7118" s="31">
        <f t="shared" si="1546"/>
        <v>24.176365917565171</v>
      </c>
      <c r="V7118" s="32">
        <f t="shared" si="1547"/>
        <v>31889</v>
      </c>
      <c r="W7118" s="36"/>
      <c r="X7118" s="36">
        <f t="shared" si="1552"/>
        <v>4214.99</v>
      </c>
      <c r="Y7118" s="29">
        <f t="shared" si="1540"/>
        <v>20745.550000000003</v>
      </c>
      <c r="Z7118" s="36"/>
      <c r="AA7118" s="36">
        <f t="shared" si="1539"/>
        <v>20745.550000000003</v>
      </c>
      <c r="AB7118" s="29">
        <f t="shared" si="1541"/>
        <v>15633.42</v>
      </c>
      <c r="AC7118" s="30">
        <f t="shared" si="1542"/>
        <v>129.19999999999999</v>
      </c>
      <c r="AD7118" s="29"/>
    </row>
    <row r="7119" spans="1:30" x14ac:dyDescent="0.2">
      <c r="A7119" s="1" t="s">
        <v>6630</v>
      </c>
      <c r="B7119" s="31" t="s">
        <v>8287</v>
      </c>
      <c r="C7119" s="1">
        <v>0</v>
      </c>
      <c r="D7119" s="1" t="s">
        <v>15665</v>
      </c>
      <c r="E7119" s="1" t="s">
        <v>18282</v>
      </c>
      <c r="F7119" s="1">
        <v>0</v>
      </c>
      <c r="G7119" s="19">
        <v>152</v>
      </c>
      <c r="H7119" s="29">
        <f t="shared" si="1543"/>
        <v>20765.66</v>
      </c>
      <c r="I7119" s="32">
        <v>1319</v>
      </c>
      <c r="J7119" s="32">
        <v>76</v>
      </c>
      <c r="K7119" s="33">
        <f t="shared" si="1544"/>
        <v>5.7619408642911298E-2</v>
      </c>
      <c r="L7119" s="34">
        <f t="shared" si="1548"/>
        <v>30.031934201759825</v>
      </c>
      <c r="M7119" s="32">
        <v>1415</v>
      </c>
      <c r="N7119" s="32">
        <v>115</v>
      </c>
      <c r="O7119" s="33">
        <f t="shared" si="1545"/>
        <v>8.1272084805653705E-2</v>
      </c>
      <c r="P7119" s="34">
        <f t="shared" si="1549"/>
        <v>10.546675145956955</v>
      </c>
      <c r="Q7119" s="35">
        <v>0</v>
      </c>
      <c r="R7119" s="34">
        <f t="shared" si="1550"/>
        <v>0</v>
      </c>
      <c r="S7119" s="33">
        <v>20.94</v>
      </c>
      <c r="T7119" s="34">
        <f t="shared" si="1551"/>
        <v>61.304039688164423</v>
      </c>
      <c r="U7119" s="31">
        <f t="shared" si="1546"/>
        <v>25.4706622589703</v>
      </c>
      <c r="V7119" s="32">
        <f t="shared" si="1547"/>
        <v>33596</v>
      </c>
      <c r="W7119" s="36"/>
      <c r="X7119" s="36">
        <f t="shared" si="1552"/>
        <v>4440.6099999999997</v>
      </c>
      <c r="Y7119" s="29">
        <f t="shared" si="1540"/>
        <v>25206.27</v>
      </c>
      <c r="Z7119" s="36"/>
      <c r="AA7119" s="36">
        <f t="shared" si="1539"/>
        <v>25206.27</v>
      </c>
      <c r="AB7119" s="29">
        <f t="shared" si="1541"/>
        <v>18994.93</v>
      </c>
      <c r="AC7119" s="30">
        <f t="shared" si="1542"/>
        <v>124.97</v>
      </c>
    </row>
    <row r="7120" spans="1:30" x14ac:dyDescent="0.2">
      <c r="A7120" s="1" t="s">
        <v>2608</v>
      </c>
      <c r="B7120" s="31" t="s">
        <v>8286</v>
      </c>
      <c r="C7120" s="1">
        <v>0</v>
      </c>
      <c r="D7120" s="1" t="s">
        <v>15666</v>
      </c>
      <c r="E7120" s="1" t="s">
        <v>16619</v>
      </c>
      <c r="F7120" s="1">
        <v>0</v>
      </c>
      <c r="G7120" s="19">
        <v>116</v>
      </c>
      <c r="H7120" s="29">
        <f t="shared" si="1543"/>
        <v>15847.48</v>
      </c>
      <c r="I7120" s="32">
        <v>1320</v>
      </c>
      <c r="J7120" s="32">
        <v>47</v>
      </c>
      <c r="K7120" s="33">
        <f t="shared" si="1544"/>
        <v>3.5606060606060606E-2</v>
      </c>
      <c r="L7120" s="34">
        <f t="shared" si="1548"/>
        <v>18.558310376492194</v>
      </c>
      <c r="M7120" s="32">
        <v>1317</v>
      </c>
      <c r="N7120" s="32">
        <v>168</v>
      </c>
      <c r="O7120" s="33">
        <f t="shared" si="1545"/>
        <v>0.12756264236902051</v>
      </c>
      <c r="P7120" s="34">
        <f t="shared" si="1549"/>
        <v>16.553798921771403</v>
      </c>
      <c r="Q7120" s="35">
        <v>0</v>
      </c>
      <c r="R7120" s="34">
        <f t="shared" si="1550"/>
        <v>0</v>
      </c>
      <c r="S7120" s="33">
        <v>23.16</v>
      </c>
      <c r="T7120" s="34">
        <f t="shared" si="1551"/>
        <v>69.170800850460665</v>
      </c>
      <c r="U7120" s="31">
        <f t="shared" si="1546"/>
        <v>26.070727537181064</v>
      </c>
      <c r="V7120" s="32">
        <f t="shared" si="1547"/>
        <v>34413</v>
      </c>
      <c r="W7120" s="36"/>
      <c r="X7120" s="36">
        <f t="shared" si="1552"/>
        <v>4548.6000000000004</v>
      </c>
      <c r="Y7120" s="29">
        <f t="shared" si="1540"/>
        <v>20396.080000000002</v>
      </c>
      <c r="Z7120" s="36"/>
      <c r="AA7120" s="36">
        <f t="shared" si="1539"/>
        <v>20396.080000000002</v>
      </c>
      <c r="AB7120" s="29">
        <f t="shared" si="1541"/>
        <v>15370.07</v>
      </c>
      <c r="AC7120" s="30">
        <f t="shared" si="1542"/>
        <v>132.5</v>
      </c>
    </row>
    <row r="7121" spans="1:30" x14ac:dyDescent="0.2">
      <c r="A7121" s="1" t="s">
        <v>4391</v>
      </c>
      <c r="B7121" s="31" t="s">
        <v>8286</v>
      </c>
      <c r="C7121" s="1">
        <v>0</v>
      </c>
      <c r="D7121" s="1" t="s">
        <v>15667</v>
      </c>
      <c r="E7121" s="1" t="s">
        <v>18029</v>
      </c>
      <c r="F7121" s="1">
        <v>0</v>
      </c>
      <c r="G7121" s="19">
        <v>124</v>
      </c>
      <c r="H7121" s="29">
        <f t="shared" si="1543"/>
        <v>16940.41</v>
      </c>
      <c r="I7121" s="32">
        <v>1320</v>
      </c>
      <c r="J7121" s="32">
        <v>58</v>
      </c>
      <c r="K7121" s="33">
        <f t="shared" si="1544"/>
        <v>4.3939393939393938E-2</v>
      </c>
      <c r="L7121" s="34">
        <f t="shared" si="1548"/>
        <v>22.901744719926537</v>
      </c>
      <c r="M7121" s="32">
        <v>1334</v>
      </c>
      <c r="N7121" s="32">
        <v>9</v>
      </c>
      <c r="O7121" s="33">
        <f t="shared" si="1545"/>
        <v>6.746626686656672E-3</v>
      </c>
      <c r="P7121" s="34">
        <f t="shared" si="1549"/>
        <v>0.87550947124543277</v>
      </c>
      <c r="Q7121" s="35">
        <v>0</v>
      </c>
      <c r="R7121" s="34">
        <f t="shared" si="1550"/>
        <v>0</v>
      </c>
      <c r="S7121" s="33">
        <v>20.95</v>
      </c>
      <c r="T7121" s="34">
        <f t="shared" si="1551"/>
        <v>61.339475549255837</v>
      </c>
      <c r="U7121" s="31">
        <f t="shared" si="1546"/>
        <v>21.279182435106954</v>
      </c>
      <c r="V7121" s="32">
        <f t="shared" si="1547"/>
        <v>28089</v>
      </c>
      <c r="W7121" s="36"/>
      <c r="X7121" s="36">
        <f t="shared" si="1552"/>
        <v>3712.71</v>
      </c>
      <c r="Y7121" s="29">
        <f t="shared" si="1540"/>
        <v>20653.12</v>
      </c>
      <c r="Z7121" s="36"/>
      <c r="AA7121" s="36">
        <f t="shared" si="1539"/>
        <v>20653.12</v>
      </c>
      <c r="AB7121" s="29">
        <f t="shared" si="1541"/>
        <v>15563.77</v>
      </c>
      <c r="AC7121" s="30">
        <f t="shared" si="1542"/>
        <v>125.51</v>
      </c>
    </row>
    <row r="7122" spans="1:30" x14ac:dyDescent="0.2">
      <c r="A7122" s="1" t="s">
        <v>4591</v>
      </c>
      <c r="B7122" s="31" t="s">
        <v>8292</v>
      </c>
      <c r="C7122" s="1">
        <v>0</v>
      </c>
      <c r="D7122" s="1" t="s">
        <v>15668</v>
      </c>
      <c r="E7122" s="1" t="s">
        <v>19141</v>
      </c>
      <c r="F7122" s="1">
        <v>0</v>
      </c>
      <c r="G7122" s="19">
        <v>164</v>
      </c>
      <c r="H7122" s="29">
        <f t="shared" si="1543"/>
        <v>22405.06</v>
      </c>
      <c r="I7122" s="32">
        <v>1320</v>
      </c>
      <c r="J7122" s="32">
        <v>86</v>
      </c>
      <c r="K7122" s="33">
        <f t="shared" si="1544"/>
        <v>6.5151515151515155E-2</v>
      </c>
      <c r="L7122" s="34">
        <f t="shared" si="1548"/>
        <v>33.957759412304867</v>
      </c>
      <c r="M7122" s="32">
        <v>1266</v>
      </c>
      <c r="N7122" s="32">
        <v>39</v>
      </c>
      <c r="O7122" s="33">
        <f t="shared" si="1545"/>
        <v>3.0805687203791468E-2</v>
      </c>
      <c r="P7122" s="34">
        <f t="shared" si="1549"/>
        <v>3.9976527778668496</v>
      </c>
      <c r="Q7122" s="35">
        <v>0</v>
      </c>
      <c r="R7122" s="34">
        <f t="shared" si="1550"/>
        <v>0</v>
      </c>
      <c r="S7122" s="33">
        <v>22.37</v>
      </c>
      <c r="T7122" s="34">
        <f t="shared" si="1551"/>
        <v>66.371367824238135</v>
      </c>
      <c r="U7122" s="31">
        <f t="shared" si="1546"/>
        <v>26.081695003602462</v>
      </c>
      <c r="V7122" s="32">
        <f t="shared" si="1547"/>
        <v>34428</v>
      </c>
      <c r="W7122" s="36"/>
      <c r="X7122" s="36">
        <f t="shared" si="1552"/>
        <v>4550.58</v>
      </c>
      <c r="Y7122" s="29">
        <f t="shared" si="1540"/>
        <v>26955.64</v>
      </c>
      <c r="Z7122" s="36"/>
      <c r="AA7122" s="36">
        <f t="shared" si="1539"/>
        <v>26955.64</v>
      </c>
      <c r="AB7122" s="29">
        <f t="shared" si="1541"/>
        <v>20313.22</v>
      </c>
      <c r="AC7122" s="30">
        <f t="shared" si="1542"/>
        <v>123.86</v>
      </c>
      <c r="AD7122" s="29"/>
    </row>
    <row r="7123" spans="1:30" x14ac:dyDescent="0.2">
      <c r="A7123" s="1" t="s">
        <v>62</v>
      </c>
      <c r="B7123" s="31" t="s">
        <v>8287</v>
      </c>
      <c r="C7123" s="1">
        <v>0</v>
      </c>
      <c r="D7123" s="1" t="s">
        <v>15669</v>
      </c>
      <c r="E7123" s="1" t="s">
        <v>17437</v>
      </c>
      <c r="F7123" s="1">
        <v>0</v>
      </c>
      <c r="G7123" s="19">
        <v>140</v>
      </c>
      <c r="H7123" s="29">
        <f t="shared" si="1543"/>
        <v>19126.27</v>
      </c>
      <c r="I7123" s="32">
        <v>1321</v>
      </c>
      <c r="J7123" s="32">
        <v>35</v>
      </c>
      <c r="K7123" s="33">
        <f t="shared" si="1544"/>
        <v>2.6495079485238455E-2</v>
      </c>
      <c r="L7123" s="34">
        <f t="shared" si="1548"/>
        <v>13.809556580184893</v>
      </c>
      <c r="M7123" s="32">
        <v>1247</v>
      </c>
      <c r="N7123" s="32">
        <v>41</v>
      </c>
      <c r="O7123" s="33">
        <f t="shared" si="1545"/>
        <v>3.2878909382518043E-2</v>
      </c>
      <c r="P7123" s="34">
        <f t="shared" si="1549"/>
        <v>4.2666947358369161</v>
      </c>
      <c r="Q7123" s="35">
        <v>0</v>
      </c>
      <c r="R7123" s="34">
        <f t="shared" si="1550"/>
        <v>0</v>
      </c>
      <c r="S7123" s="33">
        <v>22.02</v>
      </c>
      <c r="T7123" s="34">
        <f t="shared" si="1551"/>
        <v>65.131112686038279</v>
      </c>
      <c r="U7123" s="31">
        <f t="shared" si="1546"/>
        <v>20.801841000515022</v>
      </c>
      <c r="V7123" s="32">
        <f t="shared" si="1547"/>
        <v>27479</v>
      </c>
      <c r="W7123" s="36"/>
      <c r="X7123" s="36">
        <f t="shared" si="1552"/>
        <v>3632.09</v>
      </c>
      <c r="Y7123" s="29">
        <f t="shared" si="1540"/>
        <v>22758.36</v>
      </c>
      <c r="Z7123" s="36"/>
      <c r="AA7123" s="36">
        <f t="shared" si="1539"/>
        <v>22758.36</v>
      </c>
      <c r="AB7123" s="29">
        <f t="shared" si="1541"/>
        <v>17150.23</v>
      </c>
      <c r="AC7123" s="30">
        <f t="shared" si="1542"/>
        <v>122.5</v>
      </c>
      <c r="AD7123" s="29"/>
    </row>
    <row r="7124" spans="1:30" x14ac:dyDescent="0.2">
      <c r="A7124" s="1" t="s">
        <v>120</v>
      </c>
      <c r="B7124" s="31" t="s">
        <v>8287</v>
      </c>
      <c r="C7124" s="1">
        <v>0</v>
      </c>
      <c r="D7124" s="1" t="s">
        <v>15670</v>
      </c>
      <c r="E7124" s="1" t="s">
        <v>16579</v>
      </c>
      <c r="F7124" s="1">
        <v>0</v>
      </c>
      <c r="G7124" s="19">
        <v>141</v>
      </c>
      <c r="H7124" s="29">
        <f t="shared" si="1543"/>
        <v>19262.88</v>
      </c>
      <c r="I7124" s="32">
        <v>1321</v>
      </c>
      <c r="J7124" s="32">
        <v>39</v>
      </c>
      <c r="K7124" s="33">
        <f t="shared" si="1544"/>
        <v>2.9523088569265707E-2</v>
      </c>
      <c r="L7124" s="34">
        <f t="shared" si="1548"/>
        <v>15.387791617920307</v>
      </c>
      <c r="M7124" s="32">
        <v>1223</v>
      </c>
      <c r="N7124" s="32">
        <v>193</v>
      </c>
      <c r="O7124" s="33">
        <f t="shared" si="1545"/>
        <v>0.15780866721177433</v>
      </c>
      <c r="P7124" s="34">
        <f t="shared" si="1549"/>
        <v>20.478824337766117</v>
      </c>
      <c r="Q7124" s="35">
        <v>0</v>
      </c>
      <c r="R7124" s="34">
        <f t="shared" si="1550"/>
        <v>0</v>
      </c>
      <c r="S7124" s="33">
        <v>22.39</v>
      </c>
      <c r="T7124" s="34">
        <f t="shared" si="1551"/>
        <v>66.442239546420979</v>
      </c>
      <c r="U7124" s="31">
        <f t="shared" si="1546"/>
        <v>25.577213875526851</v>
      </c>
      <c r="V7124" s="32">
        <f t="shared" si="1547"/>
        <v>33787</v>
      </c>
      <c r="W7124" s="36"/>
      <c r="X7124" s="36">
        <f t="shared" si="1552"/>
        <v>4465.8599999999997</v>
      </c>
      <c r="Y7124" s="29">
        <f t="shared" si="1540"/>
        <v>23728.74</v>
      </c>
      <c r="Z7124" s="36"/>
      <c r="AA7124" s="36">
        <f t="shared" si="1539"/>
        <v>23728.74</v>
      </c>
      <c r="AB7124" s="29">
        <f t="shared" si="1541"/>
        <v>17881.490000000002</v>
      </c>
      <c r="AC7124" s="30">
        <f t="shared" si="1542"/>
        <v>126.82</v>
      </c>
    </row>
    <row r="7125" spans="1:30" x14ac:dyDescent="0.2">
      <c r="A7125" s="1" t="s">
        <v>2046</v>
      </c>
      <c r="B7125" s="31" t="s">
        <v>8285</v>
      </c>
      <c r="C7125" s="1">
        <v>0</v>
      </c>
      <c r="D7125" s="1" t="s">
        <v>15671</v>
      </c>
      <c r="E7125" s="1" t="s">
        <v>18171</v>
      </c>
      <c r="F7125" s="1">
        <v>0</v>
      </c>
      <c r="G7125" s="19">
        <v>111</v>
      </c>
      <c r="H7125" s="29">
        <f t="shared" si="1543"/>
        <v>15164.4</v>
      </c>
      <c r="I7125" s="32">
        <v>1321</v>
      </c>
      <c r="J7125" s="32">
        <v>23</v>
      </c>
      <c r="K7125" s="33">
        <f t="shared" si="1544"/>
        <v>1.7411052233156699E-2</v>
      </c>
      <c r="L7125" s="34">
        <f t="shared" si="1548"/>
        <v>9.0748514669786431</v>
      </c>
      <c r="M7125" s="32">
        <v>1307</v>
      </c>
      <c r="N7125" s="32">
        <v>12</v>
      </c>
      <c r="O7125" s="33">
        <f t="shared" si="1545"/>
        <v>9.181331293037491E-3</v>
      </c>
      <c r="P7125" s="34">
        <f t="shared" si="1549"/>
        <v>1.1914609891776664</v>
      </c>
      <c r="Q7125" s="35">
        <v>0</v>
      </c>
      <c r="R7125" s="34">
        <f t="shared" si="1550"/>
        <v>0</v>
      </c>
      <c r="S7125" s="33">
        <v>20.32</v>
      </c>
      <c r="T7125" s="34">
        <f t="shared" si="1551"/>
        <v>59.107016300496106</v>
      </c>
      <c r="U7125" s="31">
        <f t="shared" si="1546"/>
        <v>17.343332189163103</v>
      </c>
      <c r="V7125" s="32">
        <f t="shared" si="1547"/>
        <v>22911</v>
      </c>
      <c r="W7125" s="36"/>
      <c r="X7125" s="36">
        <f t="shared" si="1552"/>
        <v>3028.3</v>
      </c>
      <c r="Y7125" s="29">
        <f t="shared" si="1540"/>
        <v>18192.7</v>
      </c>
      <c r="Z7125" s="36"/>
      <c r="AA7125" s="36">
        <f t="shared" si="1539"/>
        <v>18192.7</v>
      </c>
      <c r="AB7125" s="29">
        <f t="shared" si="1541"/>
        <v>13709.65</v>
      </c>
      <c r="AC7125" s="30">
        <f t="shared" si="1542"/>
        <v>123.51</v>
      </c>
      <c r="AD7125" s="29"/>
    </row>
    <row r="7126" spans="1:30" x14ac:dyDescent="0.2">
      <c r="A7126" s="1" t="s">
        <v>3789</v>
      </c>
      <c r="B7126" s="31" t="s">
        <v>8287</v>
      </c>
      <c r="C7126" s="1">
        <v>0</v>
      </c>
      <c r="D7126" s="1" t="s">
        <v>15673</v>
      </c>
      <c r="E7126" s="1" t="s">
        <v>18746</v>
      </c>
      <c r="F7126" s="1">
        <v>0</v>
      </c>
      <c r="G7126" s="19">
        <v>86</v>
      </c>
      <c r="H7126" s="29">
        <f t="shared" si="1543"/>
        <v>11748.99</v>
      </c>
      <c r="I7126" s="32">
        <v>1321</v>
      </c>
      <c r="J7126" s="32">
        <v>8</v>
      </c>
      <c r="K7126" s="33">
        <f t="shared" si="1544"/>
        <v>6.0560181680545042E-3</v>
      </c>
      <c r="L7126" s="34">
        <f t="shared" si="1548"/>
        <v>3.1564700754708324</v>
      </c>
      <c r="M7126" s="32">
        <v>1224</v>
      </c>
      <c r="N7126" s="32">
        <v>80</v>
      </c>
      <c r="O7126" s="33">
        <f t="shared" si="1545"/>
        <v>6.535947712418301E-2</v>
      </c>
      <c r="P7126" s="34">
        <f t="shared" si="1549"/>
        <v>8.4816966931111661</v>
      </c>
      <c r="Q7126" s="35">
        <v>0</v>
      </c>
      <c r="R7126" s="34">
        <f t="shared" si="1550"/>
        <v>0</v>
      </c>
      <c r="S7126" s="33">
        <v>25.9</v>
      </c>
      <c r="T7126" s="34">
        <f t="shared" si="1551"/>
        <v>78.880226789510971</v>
      </c>
      <c r="U7126" s="31">
        <f t="shared" si="1546"/>
        <v>22.629598389523242</v>
      </c>
      <c r="V7126" s="32">
        <f t="shared" si="1547"/>
        <v>29894</v>
      </c>
      <c r="W7126" s="36"/>
      <c r="X7126" s="36">
        <f t="shared" si="1552"/>
        <v>3951.29</v>
      </c>
      <c r="Y7126" s="29">
        <f t="shared" si="1540"/>
        <v>15700.279999999999</v>
      </c>
      <c r="Z7126" s="36"/>
      <c r="AA7126" s="36">
        <f t="shared" si="1539"/>
        <v>15700.279999999999</v>
      </c>
      <c r="AB7126" s="29">
        <f t="shared" si="1541"/>
        <v>11831.41</v>
      </c>
      <c r="AC7126" s="30">
        <f t="shared" si="1542"/>
        <v>137.57</v>
      </c>
      <c r="AD7126" s="29"/>
    </row>
    <row r="7127" spans="1:30" x14ac:dyDescent="0.2">
      <c r="A7127" s="1" t="s">
        <v>5536</v>
      </c>
      <c r="B7127" s="31" t="s">
        <v>8286</v>
      </c>
      <c r="C7127" s="1">
        <v>0</v>
      </c>
      <c r="D7127" s="1" t="s">
        <v>15674</v>
      </c>
      <c r="E7127" s="1" t="s">
        <v>16664</v>
      </c>
      <c r="F7127" s="1">
        <v>0</v>
      </c>
      <c r="G7127" s="19">
        <v>140</v>
      </c>
      <c r="H7127" s="29">
        <f t="shared" si="1543"/>
        <v>19126.27</v>
      </c>
      <c r="I7127" s="32">
        <v>1321</v>
      </c>
      <c r="J7127" s="32">
        <v>46</v>
      </c>
      <c r="K7127" s="33">
        <f t="shared" si="1544"/>
        <v>3.4822104466313397E-2</v>
      </c>
      <c r="L7127" s="34">
        <f t="shared" si="1548"/>
        <v>18.149702933957286</v>
      </c>
      <c r="M7127" s="32">
        <v>1293</v>
      </c>
      <c r="N7127" s="32">
        <v>270</v>
      </c>
      <c r="O7127" s="33">
        <f t="shared" si="1545"/>
        <v>0.20881670533642691</v>
      </c>
      <c r="P7127" s="34">
        <f t="shared" si="1549"/>
        <v>27.098135374510612</v>
      </c>
      <c r="Q7127" s="35">
        <v>0</v>
      </c>
      <c r="R7127" s="34">
        <f t="shared" si="1550"/>
        <v>0</v>
      </c>
      <c r="S7127" s="33">
        <v>20.97</v>
      </c>
      <c r="T7127" s="34">
        <f t="shared" si="1551"/>
        <v>61.410347271438695</v>
      </c>
      <c r="U7127" s="31">
        <f t="shared" si="1546"/>
        <v>26.664546394976647</v>
      </c>
      <c r="V7127" s="32">
        <f t="shared" si="1547"/>
        <v>35224</v>
      </c>
      <c r="W7127" s="36"/>
      <c r="X7127" s="36">
        <f t="shared" si="1552"/>
        <v>4655.79</v>
      </c>
      <c r="Y7127" s="29">
        <f t="shared" si="1540"/>
        <v>23782.06</v>
      </c>
      <c r="Z7127" s="36"/>
      <c r="AA7127" s="36">
        <f t="shared" si="1539"/>
        <v>23782.06</v>
      </c>
      <c r="AB7127" s="29">
        <f t="shared" si="1541"/>
        <v>17921.669999999998</v>
      </c>
      <c r="AC7127" s="30">
        <f t="shared" si="1542"/>
        <v>128.01</v>
      </c>
    </row>
    <row r="7128" spans="1:30" x14ac:dyDescent="0.2">
      <c r="A7128" s="1" t="s">
        <v>2515</v>
      </c>
      <c r="B7128" s="31" t="s">
        <v>8286</v>
      </c>
      <c r="C7128" s="1">
        <v>0</v>
      </c>
      <c r="D7128" s="1" t="s">
        <v>15675</v>
      </c>
      <c r="E7128" s="1" t="s">
        <v>18599</v>
      </c>
      <c r="F7128" s="1">
        <v>0</v>
      </c>
      <c r="G7128" s="19">
        <v>126</v>
      </c>
      <c r="H7128" s="29">
        <f t="shared" si="1543"/>
        <v>17213.64</v>
      </c>
      <c r="I7128" s="32">
        <v>1322</v>
      </c>
      <c r="J7128" s="32">
        <v>36</v>
      </c>
      <c r="K7128" s="33">
        <f t="shared" si="1544"/>
        <v>2.7231467473524961E-2</v>
      </c>
      <c r="L7128" s="34">
        <f t="shared" si="1548"/>
        <v>14.193370925594827</v>
      </c>
      <c r="M7128" s="32">
        <v>1317</v>
      </c>
      <c r="N7128" s="32">
        <v>144</v>
      </c>
      <c r="O7128" s="33">
        <f t="shared" si="1545"/>
        <v>0.10933940774487472</v>
      </c>
      <c r="P7128" s="34">
        <f t="shared" si="1549"/>
        <v>14.18897050437549</v>
      </c>
      <c r="Q7128" s="35">
        <v>0</v>
      </c>
      <c r="R7128" s="34">
        <f t="shared" si="1550"/>
        <v>0</v>
      </c>
      <c r="S7128" s="33">
        <v>22.79</v>
      </c>
      <c r="T7128" s="34">
        <f t="shared" si="1551"/>
        <v>67.859673990077951</v>
      </c>
      <c r="U7128" s="31">
        <f t="shared" si="1546"/>
        <v>24.060503855012065</v>
      </c>
      <c r="V7128" s="32">
        <f t="shared" si="1547"/>
        <v>31808</v>
      </c>
      <c r="W7128" s="36"/>
      <c r="X7128" s="36">
        <f t="shared" si="1552"/>
        <v>4204.28</v>
      </c>
      <c r="Y7128" s="29">
        <f t="shared" si="1540"/>
        <v>21417.919999999998</v>
      </c>
      <c r="Z7128" s="36"/>
      <c r="AA7128" s="36">
        <f t="shared" si="1539"/>
        <v>21417.919999999998</v>
      </c>
      <c r="AB7128" s="29">
        <f t="shared" si="1541"/>
        <v>16140.11</v>
      </c>
      <c r="AC7128" s="30">
        <f t="shared" si="1542"/>
        <v>128.1</v>
      </c>
    </row>
    <row r="7129" spans="1:30" x14ac:dyDescent="0.2">
      <c r="A7129" s="1" t="s">
        <v>5428</v>
      </c>
      <c r="B7129" s="31" t="s">
        <v>8286</v>
      </c>
      <c r="C7129" s="1">
        <v>0</v>
      </c>
      <c r="D7129" s="1" t="s">
        <v>15676</v>
      </c>
      <c r="E7129" s="1" t="s">
        <v>17949</v>
      </c>
      <c r="F7129" s="1">
        <v>0</v>
      </c>
      <c r="G7129" s="19">
        <v>111</v>
      </c>
      <c r="H7129" s="29">
        <f t="shared" si="1543"/>
        <v>15164.4</v>
      </c>
      <c r="I7129" s="32">
        <v>1322</v>
      </c>
      <c r="J7129" s="32">
        <v>43</v>
      </c>
      <c r="K7129" s="33">
        <f t="shared" si="1544"/>
        <v>3.2526475037821481E-2</v>
      </c>
      <c r="L7129" s="34">
        <f t="shared" si="1548"/>
        <v>16.953193050016043</v>
      </c>
      <c r="M7129" s="32">
        <v>1308</v>
      </c>
      <c r="N7129" s="32">
        <v>91</v>
      </c>
      <c r="O7129" s="33">
        <f t="shared" si="1545"/>
        <v>6.9571865443425071E-2</v>
      </c>
      <c r="P7129" s="34">
        <f t="shared" si="1549"/>
        <v>9.0283381542956214</v>
      </c>
      <c r="Q7129" s="35">
        <v>0</v>
      </c>
      <c r="R7129" s="34">
        <f t="shared" si="1550"/>
        <v>0</v>
      </c>
      <c r="S7129" s="33">
        <v>21.67</v>
      </c>
      <c r="T7129" s="34">
        <f t="shared" si="1551"/>
        <v>63.890857547838422</v>
      </c>
      <c r="U7129" s="31">
        <f t="shared" si="1546"/>
        <v>22.468097188037522</v>
      </c>
      <c r="V7129" s="32">
        <f t="shared" si="1547"/>
        <v>29703</v>
      </c>
      <c r="W7129" s="36"/>
      <c r="X7129" s="36">
        <f t="shared" si="1552"/>
        <v>3926.05</v>
      </c>
      <c r="Y7129" s="29">
        <f t="shared" si="1540"/>
        <v>19090.45</v>
      </c>
      <c r="Z7129" s="36"/>
      <c r="AA7129" s="36">
        <f t="shared" si="1539"/>
        <v>19090.45</v>
      </c>
      <c r="AB7129" s="29">
        <f t="shared" si="1541"/>
        <v>14386.17</v>
      </c>
      <c r="AC7129" s="30">
        <f t="shared" si="1542"/>
        <v>129.61000000000001</v>
      </c>
      <c r="AD7129" s="29"/>
    </row>
    <row r="7130" spans="1:30" x14ac:dyDescent="0.2">
      <c r="A7130" s="1" t="s">
        <v>5507</v>
      </c>
      <c r="B7130" s="31" t="s">
        <v>8294</v>
      </c>
      <c r="C7130" s="1">
        <v>0</v>
      </c>
      <c r="D7130" s="1" t="s">
        <v>15677</v>
      </c>
      <c r="E7130" s="1" t="s">
        <v>16663</v>
      </c>
      <c r="F7130" s="1">
        <v>0</v>
      </c>
      <c r="G7130" s="19">
        <v>139</v>
      </c>
      <c r="H7130" s="29">
        <f t="shared" si="1543"/>
        <v>18989.650000000001</v>
      </c>
      <c r="I7130" s="32">
        <v>1322</v>
      </c>
      <c r="J7130" s="32">
        <v>29</v>
      </c>
      <c r="K7130" s="33">
        <f t="shared" si="1544"/>
        <v>2.1936459909228441E-2</v>
      </c>
      <c r="L7130" s="34">
        <f t="shared" si="1548"/>
        <v>11.433548801173611</v>
      </c>
      <c r="M7130" s="32">
        <v>1207</v>
      </c>
      <c r="N7130" s="32">
        <v>125</v>
      </c>
      <c r="O7130" s="33">
        <f t="shared" si="1545"/>
        <v>0.10356255178127589</v>
      </c>
      <c r="P7130" s="34">
        <f t="shared" si="1549"/>
        <v>13.439308140493042</v>
      </c>
      <c r="Q7130" s="35">
        <v>0</v>
      </c>
      <c r="R7130" s="34">
        <f t="shared" si="1550"/>
        <v>0</v>
      </c>
      <c r="S7130" s="33">
        <v>20.98</v>
      </c>
      <c r="T7130" s="34">
        <f t="shared" si="1551"/>
        <v>61.445783132530117</v>
      </c>
      <c r="U7130" s="31">
        <f t="shared" si="1546"/>
        <v>21.579660018549191</v>
      </c>
      <c r="V7130" s="32">
        <f t="shared" si="1547"/>
        <v>28528</v>
      </c>
      <c r="W7130" s="36"/>
      <c r="X7130" s="36">
        <f t="shared" si="1552"/>
        <v>3770.74</v>
      </c>
      <c r="Y7130" s="29">
        <f t="shared" si="1540"/>
        <v>22760.39</v>
      </c>
      <c r="Z7130" s="36"/>
      <c r="AA7130" s="36">
        <f t="shared" si="1539"/>
        <v>22760.39</v>
      </c>
      <c r="AB7130" s="29">
        <f t="shared" si="1541"/>
        <v>17151.759999999998</v>
      </c>
      <c r="AC7130" s="30">
        <f t="shared" si="1542"/>
        <v>123.39</v>
      </c>
      <c r="AD7130" s="29"/>
    </row>
    <row r="7131" spans="1:30" x14ac:dyDescent="0.2">
      <c r="A7131" s="1" t="s">
        <v>6672</v>
      </c>
      <c r="B7131" s="31" t="s">
        <v>8291</v>
      </c>
      <c r="C7131" s="1">
        <v>0</v>
      </c>
      <c r="D7131" s="1" t="s">
        <v>15678</v>
      </c>
      <c r="E7131" s="1" t="s">
        <v>16676</v>
      </c>
      <c r="F7131" s="1">
        <v>0</v>
      </c>
      <c r="G7131" s="19">
        <v>91</v>
      </c>
      <c r="H7131" s="29">
        <f t="shared" si="1543"/>
        <v>12432.07</v>
      </c>
      <c r="I7131" s="32">
        <v>1322</v>
      </c>
      <c r="J7131" s="32">
        <v>0</v>
      </c>
      <c r="K7131" s="33">
        <f t="shared" si="1544"/>
        <v>0</v>
      </c>
      <c r="L7131" s="34">
        <f t="shared" si="1548"/>
        <v>0</v>
      </c>
      <c r="M7131" s="32">
        <v>1346</v>
      </c>
      <c r="N7131" s="32">
        <v>2</v>
      </c>
      <c r="O7131" s="33">
        <f t="shared" si="1545"/>
        <v>1.4858841010401188E-3</v>
      </c>
      <c r="P7131" s="34">
        <f t="shared" si="1549"/>
        <v>0.19282311947191802</v>
      </c>
      <c r="Q7131" s="35">
        <v>0</v>
      </c>
      <c r="R7131" s="34">
        <f t="shared" si="1550"/>
        <v>0</v>
      </c>
      <c r="S7131" s="33">
        <v>25.42</v>
      </c>
      <c r="T7131" s="34">
        <f t="shared" si="1551"/>
        <v>77.179305457122609</v>
      </c>
      <c r="U7131" s="31">
        <f t="shared" si="1546"/>
        <v>19.343032144148633</v>
      </c>
      <c r="V7131" s="32">
        <f t="shared" si="1547"/>
        <v>25571</v>
      </c>
      <c r="W7131" s="36"/>
      <c r="X7131" s="36">
        <f t="shared" si="1552"/>
        <v>3379.89</v>
      </c>
      <c r="Y7131" s="29">
        <f t="shared" si="1540"/>
        <v>15811.96</v>
      </c>
      <c r="Z7131" s="36"/>
      <c r="AA7131" s="36">
        <f t="shared" si="1539"/>
        <v>15811.96</v>
      </c>
      <c r="AB7131" s="29">
        <f t="shared" si="1541"/>
        <v>11915.57</v>
      </c>
      <c r="AC7131" s="30">
        <f t="shared" si="1542"/>
        <v>130.94</v>
      </c>
    </row>
    <row r="7132" spans="1:30" x14ac:dyDescent="0.2">
      <c r="A7132" s="1" t="s">
        <v>7353</v>
      </c>
      <c r="B7132" s="31" t="s">
        <v>8294</v>
      </c>
      <c r="C7132" s="1">
        <v>0</v>
      </c>
      <c r="D7132" s="1" t="s">
        <v>14830</v>
      </c>
      <c r="E7132" s="1" t="s">
        <v>19150</v>
      </c>
      <c r="F7132" s="1">
        <v>0</v>
      </c>
      <c r="G7132" s="19">
        <v>133</v>
      </c>
      <c r="H7132" s="29">
        <f t="shared" si="1543"/>
        <v>18169.95</v>
      </c>
      <c r="I7132" s="32">
        <v>1322</v>
      </c>
      <c r="J7132" s="32">
        <v>26</v>
      </c>
      <c r="K7132" s="33">
        <f t="shared" si="1544"/>
        <v>1.9667170953101363E-2</v>
      </c>
      <c r="L7132" s="34">
        <f t="shared" si="1548"/>
        <v>10.250767890707376</v>
      </c>
      <c r="M7132" s="32">
        <v>1216</v>
      </c>
      <c r="N7132" s="32">
        <v>98</v>
      </c>
      <c r="O7132" s="33">
        <f t="shared" si="1545"/>
        <v>8.0592105263157895E-2</v>
      </c>
      <c r="P7132" s="34">
        <f t="shared" si="1549"/>
        <v>10.458434228331317</v>
      </c>
      <c r="Q7132" s="35">
        <v>0</v>
      </c>
      <c r="R7132" s="34">
        <f t="shared" si="1550"/>
        <v>0</v>
      </c>
      <c r="S7132" s="33">
        <v>22.79</v>
      </c>
      <c r="T7132" s="34">
        <f t="shared" si="1551"/>
        <v>67.859673990077951</v>
      </c>
      <c r="U7132" s="31">
        <f t="shared" si="1546"/>
        <v>22.142219027279161</v>
      </c>
      <c r="V7132" s="32">
        <f t="shared" si="1547"/>
        <v>29272</v>
      </c>
      <c r="W7132" s="36"/>
      <c r="X7132" s="36">
        <f t="shared" si="1552"/>
        <v>3869.08</v>
      </c>
      <c r="Y7132" s="29">
        <f t="shared" si="1540"/>
        <v>22039.03</v>
      </c>
      <c r="Z7132" s="36"/>
      <c r="AA7132" s="36">
        <f t="shared" si="1539"/>
        <v>22039.03</v>
      </c>
      <c r="AB7132" s="29">
        <f t="shared" si="1541"/>
        <v>16608.16</v>
      </c>
      <c r="AC7132" s="30">
        <f t="shared" si="1542"/>
        <v>124.87</v>
      </c>
    </row>
    <row r="7133" spans="1:30" x14ac:dyDescent="0.2">
      <c r="A7133" s="1" t="s">
        <v>3284</v>
      </c>
      <c r="B7133" s="31" t="s">
        <v>8286</v>
      </c>
      <c r="C7133" s="1">
        <v>0</v>
      </c>
      <c r="D7133" s="1" t="s">
        <v>15679</v>
      </c>
      <c r="E7133" s="1" t="s">
        <v>18544</v>
      </c>
      <c r="F7133" s="1">
        <v>0</v>
      </c>
      <c r="G7133" s="19">
        <v>147</v>
      </c>
      <c r="H7133" s="29">
        <f t="shared" si="1543"/>
        <v>20082.580000000002</v>
      </c>
      <c r="I7133" s="32">
        <v>1323</v>
      </c>
      <c r="J7133" s="32">
        <v>63</v>
      </c>
      <c r="K7133" s="33">
        <f t="shared" si="1544"/>
        <v>4.7619047619047616E-2</v>
      </c>
      <c r="L7133" s="34">
        <f t="shared" si="1548"/>
        <v>24.819624819624817</v>
      </c>
      <c r="M7133" s="32">
        <v>1356</v>
      </c>
      <c r="N7133" s="32">
        <v>198</v>
      </c>
      <c r="O7133" s="33">
        <f t="shared" si="1545"/>
        <v>0.14601769911504425</v>
      </c>
      <c r="P7133" s="34">
        <f t="shared" si="1549"/>
        <v>18.948710886512508</v>
      </c>
      <c r="Q7133" s="35">
        <v>0</v>
      </c>
      <c r="R7133" s="34">
        <f t="shared" si="1550"/>
        <v>0</v>
      </c>
      <c r="S7133" s="33">
        <v>21</v>
      </c>
      <c r="T7133" s="34">
        <f t="shared" si="1551"/>
        <v>61.516654854712968</v>
      </c>
      <c r="U7133" s="31">
        <f t="shared" si="1546"/>
        <v>26.321247640212572</v>
      </c>
      <c r="V7133" s="32">
        <f t="shared" si="1547"/>
        <v>34823</v>
      </c>
      <c r="W7133" s="36"/>
      <c r="X7133" s="36">
        <f t="shared" si="1552"/>
        <v>4602.79</v>
      </c>
      <c r="Y7133" s="29">
        <f t="shared" si="1540"/>
        <v>24685.370000000003</v>
      </c>
      <c r="Z7133" s="36"/>
      <c r="AA7133" s="36">
        <f t="shared" si="1539"/>
        <v>24685.370000000003</v>
      </c>
      <c r="AB7133" s="29">
        <f t="shared" si="1541"/>
        <v>18602.39</v>
      </c>
      <c r="AC7133" s="30">
        <f t="shared" si="1542"/>
        <v>126.55</v>
      </c>
    </row>
    <row r="7134" spans="1:30" x14ac:dyDescent="0.2">
      <c r="A7134" s="1" t="s">
        <v>6345</v>
      </c>
      <c r="B7134" s="31" t="s">
        <v>8289</v>
      </c>
      <c r="C7134" s="1">
        <v>0</v>
      </c>
      <c r="D7134" s="1" t="s">
        <v>15680</v>
      </c>
      <c r="E7134" s="1" t="s">
        <v>16672</v>
      </c>
      <c r="F7134" s="1">
        <v>0</v>
      </c>
      <c r="G7134" s="19">
        <v>101</v>
      </c>
      <c r="H7134" s="29">
        <f t="shared" si="1543"/>
        <v>13798.24</v>
      </c>
      <c r="I7134" s="32">
        <v>1323</v>
      </c>
      <c r="J7134" s="32">
        <v>4</v>
      </c>
      <c r="K7134" s="33">
        <f t="shared" si="1544"/>
        <v>3.0234315948601664E-3</v>
      </c>
      <c r="L7134" s="34">
        <f t="shared" si="1548"/>
        <v>1.5758491948968141</v>
      </c>
      <c r="M7134" s="32">
        <v>1258</v>
      </c>
      <c r="N7134" s="32">
        <v>82</v>
      </c>
      <c r="O7134" s="33">
        <f t="shared" si="1545"/>
        <v>6.518282988871224E-2</v>
      </c>
      <c r="P7134" s="34">
        <f t="shared" si="1549"/>
        <v>8.4587731885351882</v>
      </c>
      <c r="Q7134" s="35">
        <v>0</v>
      </c>
      <c r="R7134" s="34">
        <f t="shared" si="1550"/>
        <v>0</v>
      </c>
      <c r="S7134" s="33">
        <v>24.5</v>
      </c>
      <c r="T7134" s="34">
        <f t="shared" si="1551"/>
        <v>73.91920623671156</v>
      </c>
      <c r="U7134" s="31">
        <f t="shared" si="1546"/>
        <v>20.988457155035888</v>
      </c>
      <c r="V7134" s="32">
        <f t="shared" si="1547"/>
        <v>27768</v>
      </c>
      <c r="W7134" s="36"/>
      <c r="X7134" s="36">
        <f t="shared" si="1552"/>
        <v>3670.28</v>
      </c>
      <c r="Y7134" s="29">
        <f t="shared" si="1540"/>
        <v>17468.52</v>
      </c>
      <c r="Z7134" s="36"/>
      <c r="AA7134" s="36">
        <f t="shared" si="1539"/>
        <v>17468.52</v>
      </c>
      <c r="AB7134" s="29">
        <f t="shared" si="1541"/>
        <v>13163.92</v>
      </c>
      <c r="AC7134" s="30">
        <f t="shared" si="1542"/>
        <v>130.34</v>
      </c>
    </row>
    <row r="7135" spans="1:30" x14ac:dyDescent="0.2">
      <c r="A7135" s="1" t="s">
        <v>7999</v>
      </c>
      <c r="B7135" s="31" t="s">
        <v>8286</v>
      </c>
      <c r="C7135" s="1">
        <v>0</v>
      </c>
      <c r="D7135" s="1" t="s">
        <v>15681</v>
      </c>
      <c r="E7135" s="1" t="s">
        <v>17382</v>
      </c>
      <c r="F7135" s="1">
        <v>0</v>
      </c>
      <c r="G7135" s="19">
        <v>126</v>
      </c>
      <c r="H7135" s="29">
        <f t="shared" si="1543"/>
        <v>17213.64</v>
      </c>
      <c r="I7135" s="32">
        <v>1323</v>
      </c>
      <c r="J7135" s="32">
        <v>48</v>
      </c>
      <c r="K7135" s="33">
        <f t="shared" si="1544"/>
        <v>3.6281179138321996E-2</v>
      </c>
      <c r="L7135" s="34">
        <f t="shared" si="1548"/>
        <v>18.910190338761769</v>
      </c>
      <c r="M7135" s="32">
        <v>1398</v>
      </c>
      <c r="N7135" s="32">
        <v>299</v>
      </c>
      <c r="O7135" s="33">
        <f t="shared" si="1545"/>
        <v>0.21387696709585122</v>
      </c>
      <c r="P7135" s="34">
        <f t="shared" si="1549"/>
        <v>27.754805337607756</v>
      </c>
      <c r="Q7135" s="35">
        <v>0</v>
      </c>
      <c r="R7135" s="34">
        <f t="shared" si="1550"/>
        <v>0</v>
      </c>
      <c r="S7135" s="33">
        <v>22.05</v>
      </c>
      <c r="T7135" s="34">
        <f t="shared" si="1551"/>
        <v>65.237420269312551</v>
      </c>
      <c r="U7135" s="31">
        <f t="shared" si="1546"/>
        <v>27.97560398642052</v>
      </c>
      <c r="V7135" s="32">
        <f t="shared" si="1547"/>
        <v>37012</v>
      </c>
      <c r="W7135" s="36"/>
      <c r="X7135" s="36">
        <f t="shared" si="1552"/>
        <v>4892.13</v>
      </c>
      <c r="Y7135" s="29">
        <f t="shared" si="1540"/>
        <v>22105.77</v>
      </c>
      <c r="Z7135" s="36"/>
      <c r="AA7135" s="36">
        <f t="shared" si="1539"/>
        <v>22105.77</v>
      </c>
      <c r="AB7135" s="29">
        <f t="shared" si="1541"/>
        <v>16658.46</v>
      </c>
      <c r="AC7135" s="30">
        <f t="shared" si="1542"/>
        <v>132.21</v>
      </c>
      <c r="AD7135" s="29"/>
    </row>
    <row r="7136" spans="1:30" x14ac:dyDescent="0.2">
      <c r="A7136" s="1" t="s">
        <v>4925</v>
      </c>
      <c r="B7136" s="31" t="s">
        <v>8291</v>
      </c>
      <c r="C7136" s="1">
        <v>0</v>
      </c>
      <c r="D7136" s="1" t="s">
        <v>15682</v>
      </c>
      <c r="E7136" s="1" t="s">
        <v>17915</v>
      </c>
      <c r="F7136" s="1">
        <v>0</v>
      </c>
      <c r="G7136" s="19">
        <v>102</v>
      </c>
      <c r="H7136" s="29">
        <f t="shared" si="1543"/>
        <v>13934.85</v>
      </c>
      <c r="I7136" s="32">
        <v>1324</v>
      </c>
      <c r="J7136" s="32">
        <v>9</v>
      </c>
      <c r="K7136" s="33">
        <f t="shared" si="1544"/>
        <v>6.7975830815709968E-3</v>
      </c>
      <c r="L7136" s="34">
        <f t="shared" si="1548"/>
        <v>3.5429826970612468</v>
      </c>
      <c r="M7136" s="32">
        <v>1215</v>
      </c>
      <c r="N7136" s="32">
        <v>17</v>
      </c>
      <c r="O7136" s="33">
        <f t="shared" si="1545"/>
        <v>1.3991769547325103E-2</v>
      </c>
      <c r="P7136" s="34">
        <f t="shared" si="1549"/>
        <v>1.8157113661549085</v>
      </c>
      <c r="Q7136" s="35">
        <v>0</v>
      </c>
      <c r="R7136" s="34">
        <f t="shared" si="1550"/>
        <v>0</v>
      </c>
      <c r="S7136" s="33">
        <v>22.07</v>
      </c>
      <c r="T7136" s="34">
        <f t="shared" si="1551"/>
        <v>65.308291991495395</v>
      </c>
      <c r="U7136" s="31">
        <f t="shared" si="1546"/>
        <v>17.666746513677886</v>
      </c>
      <c r="V7136" s="32">
        <f t="shared" si="1547"/>
        <v>23391</v>
      </c>
      <c r="W7136" s="36"/>
      <c r="X7136" s="36">
        <f t="shared" si="1552"/>
        <v>3091.75</v>
      </c>
      <c r="Y7136" s="29">
        <f t="shared" si="1540"/>
        <v>17026.599999999999</v>
      </c>
      <c r="Z7136" s="36"/>
      <c r="AA7136" s="36">
        <f t="shared" si="1539"/>
        <v>17026.599999999999</v>
      </c>
      <c r="AB7136" s="29">
        <f t="shared" si="1541"/>
        <v>12830.9</v>
      </c>
      <c r="AC7136" s="30">
        <f t="shared" si="1542"/>
        <v>125.79</v>
      </c>
      <c r="AD7136" s="29"/>
    </row>
    <row r="7137" spans="1:30" x14ac:dyDescent="0.2">
      <c r="A7137" s="1" t="s">
        <v>4934</v>
      </c>
      <c r="B7137" s="31" t="s">
        <v>8293</v>
      </c>
      <c r="C7137" s="1">
        <v>0</v>
      </c>
      <c r="D7137" s="1" t="s">
        <v>15683</v>
      </c>
      <c r="E7137" s="1" t="s">
        <v>17312</v>
      </c>
      <c r="F7137" s="1">
        <v>0</v>
      </c>
      <c r="G7137" s="19">
        <v>134</v>
      </c>
      <c r="H7137" s="29">
        <f t="shared" si="1543"/>
        <v>18306.57</v>
      </c>
      <c r="I7137" s="32">
        <v>1324</v>
      </c>
      <c r="J7137" s="32">
        <v>62</v>
      </c>
      <c r="K7137" s="33">
        <f t="shared" si="1544"/>
        <v>4.6827794561933533E-2</v>
      </c>
      <c r="L7137" s="34">
        <f t="shared" si="1548"/>
        <v>24.407214135310809</v>
      </c>
      <c r="M7137" s="32">
        <v>1278</v>
      </c>
      <c r="N7137" s="32">
        <v>21</v>
      </c>
      <c r="O7137" s="33">
        <f t="shared" si="1545"/>
        <v>1.6431924882629109E-2</v>
      </c>
      <c r="P7137" s="34">
        <f t="shared" si="1549"/>
        <v>2.1323702249582297</v>
      </c>
      <c r="Q7137" s="35">
        <v>0</v>
      </c>
      <c r="R7137" s="34">
        <f t="shared" si="1550"/>
        <v>0</v>
      </c>
      <c r="S7137" s="33">
        <v>21.02</v>
      </c>
      <c r="T7137" s="34">
        <f t="shared" si="1551"/>
        <v>61.587526576895812</v>
      </c>
      <c r="U7137" s="31">
        <f t="shared" si="1546"/>
        <v>22.031777734291211</v>
      </c>
      <c r="V7137" s="32">
        <f t="shared" si="1547"/>
        <v>29170</v>
      </c>
      <c r="W7137" s="36"/>
      <c r="X7137" s="36">
        <f t="shared" si="1552"/>
        <v>3855.6</v>
      </c>
      <c r="Y7137" s="29">
        <f t="shared" si="1540"/>
        <v>22162.17</v>
      </c>
      <c r="Z7137" s="36"/>
      <c r="AA7137" s="36">
        <f t="shared" si="1539"/>
        <v>22162.17</v>
      </c>
      <c r="AB7137" s="29">
        <f t="shared" si="1541"/>
        <v>16700.96</v>
      </c>
      <c r="AC7137" s="30">
        <f t="shared" si="1542"/>
        <v>124.63</v>
      </c>
    </row>
    <row r="7138" spans="1:30" x14ac:dyDescent="0.2">
      <c r="A7138" s="1" t="s">
        <v>7231</v>
      </c>
      <c r="B7138" s="31" t="s">
        <v>8286</v>
      </c>
      <c r="C7138" s="1">
        <v>0</v>
      </c>
      <c r="D7138" s="1" t="s">
        <v>15684</v>
      </c>
      <c r="E7138" s="1" t="s">
        <v>19307</v>
      </c>
      <c r="F7138" s="1">
        <v>0</v>
      </c>
      <c r="G7138" s="19">
        <v>120</v>
      </c>
      <c r="H7138" s="29">
        <f t="shared" si="1543"/>
        <v>16393.939999999999</v>
      </c>
      <c r="I7138" s="32">
        <v>1324</v>
      </c>
      <c r="J7138" s="32">
        <v>30</v>
      </c>
      <c r="K7138" s="33">
        <f t="shared" si="1544"/>
        <v>2.2658610271903322E-2</v>
      </c>
      <c r="L7138" s="34">
        <f t="shared" si="1548"/>
        <v>11.809942323537488</v>
      </c>
      <c r="M7138" s="32">
        <v>1298</v>
      </c>
      <c r="N7138" s="32">
        <v>204</v>
      </c>
      <c r="O7138" s="33">
        <f t="shared" si="1545"/>
        <v>0.15716486902927582</v>
      </c>
      <c r="P7138" s="34">
        <f t="shared" si="1549"/>
        <v>20.395278673758526</v>
      </c>
      <c r="Q7138" s="35">
        <v>0</v>
      </c>
      <c r="R7138" s="34">
        <f t="shared" si="1550"/>
        <v>0</v>
      </c>
      <c r="S7138" s="33">
        <v>22.07</v>
      </c>
      <c r="T7138" s="34">
        <f t="shared" si="1551"/>
        <v>65.308291991495395</v>
      </c>
      <c r="U7138" s="31">
        <f t="shared" si="1546"/>
        <v>24.378378247197851</v>
      </c>
      <c r="V7138" s="32">
        <f t="shared" si="1547"/>
        <v>32277</v>
      </c>
      <c r="W7138" s="36"/>
      <c r="X7138" s="36">
        <f t="shared" si="1552"/>
        <v>4266.2700000000004</v>
      </c>
      <c r="Y7138" s="29">
        <f t="shared" si="1540"/>
        <v>20660.21</v>
      </c>
      <c r="Z7138" s="36"/>
      <c r="AA7138" s="36">
        <f t="shared" si="1539"/>
        <v>20660.21</v>
      </c>
      <c r="AB7138" s="29">
        <f t="shared" si="1541"/>
        <v>15569.11</v>
      </c>
      <c r="AC7138" s="30">
        <f t="shared" si="1542"/>
        <v>129.74</v>
      </c>
    </row>
    <row r="7139" spans="1:30" x14ac:dyDescent="0.2">
      <c r="A7139" s="1" t="s">
        <v>7494</v>
      </c>
      <c r="B7139" s="31" t="s">
        <v>8286</v>
      </c>
      <c r="C7139" s="1">
        <v>0</v>
      </c>
      <c r="D7139" s="1" t="s">
        <v>15685</v>
      </c>
      <c r="E7139" s="1" t="s">
        <v>19380</v>
      </c>
      <c r="F7139" s="1">
        <v>0</v>
      </c>
      <c r="G7139" s="19">
        <v>120</v>
      </c>
      <c r="H7139" s="29">
        <f t="shared" si="1543"/>
        <v>16393.939999999999</v>
      </c>
      <c r="I7139" s="32">
        <v>1324</v>
      </c>
      <c r="J7139" s="32">
        <v>32</v>
      </c>
      <c r="K7139" s="33">
        <f t="shared" si="1544"/>
        <v>2.4169184290030211E-2</v>
      </c>
      <c r="L7139" s="34">
        <f t="shared" si="1548"/>
        <v>12.597271811773322</v>
      </c>
      <c r="M7139" s="32">
        <v>1327</v>
      </c>
      <c r="N7139" s="32">
        <v>174</v>
      </c>
      <c r="O7139" s="33">
        <f t="shared" si="1545"/>
        <v>0.13112283345892992</v>
      </c>
      <c r="P7139" s="34">
        <f t="shared" si="1549"/>
        <v>17.015804774981568</v>
      </c>
      <c r="Q7139" s="35">
        <v>0</v>
      </c>
      <c r="R7139" s="34">
        <f t="shared" si="1550"/>
        <v>0</v>
      </c>
      <c r="S7139" s="33">
        <v>20.69</v>
      </c>
      <c r="T7139" s="34">
        <f t="shared" si="1551"/>
        <v>60.418143160878813</v>
      </c>
      <c r="U7139" s="31">
        <f t="shared" si="1546"/>
        <v>22.507804936908425</v>
      </c>
      <c r="V7139" s="32">
        <f t="shared" si="1547"/>
        <v>29800</v>
      </c>
      <c r="W7139" s="36"/>
      <c r="X7139" s="36">
        <f t="shared" si="1552"/>
        <v>3938.87</v>
      </c>
      <c r="Y7139" s="29">
        <f t="shared" si="1540"/>
        <v>20332.809999999998</v>
      </c>
      <c r="Z7139" s="36"/>
      <c r="AA7139" s="36">
        <f t="shared" si="1539"/>
        <v>20332.809999999998</v>
      </c>
      <c r="AB7139" s="29">
        <f t="shared" si="1541"/>
        <v>15322.39</v>
      </c>
      <c r="AC7139" s="30">
        <f t="shared" si="1542"/>
        <v>127.69</v>
      </c>
    </row>
    <row r="7140" spans="1:30" x14ac:dyDescent="0.2">
      <c r="A7140" s="1" t="s">
        <v>3765</v>
      </c>
      <c r="B7140" s="31" t="s">
        <v>8287</v>
      </c>
      <c r="C7140" s="1">
        <v>0</v>
      </c>
      <c r="D7140" s="1" t="s">
        <v>15686</v>
      </c>
      <c r="E7140" s="1" t="s">
        <v>18305</v>
      </c>
      <c r="F7140" s="1">
        <v>0</v>
      </c>
      <c r="G7140" s="19">
        <v>94</v>
      </c>
      <c r="H7140" s="29">
        <f t="shared" si="1543"/>
        <v>12841.92</v>
      </c>
      <c r="I7140" s="32">
        <v>1325</v>
      </c>
      <c r="J7140" s="32">
        <v>13</v>
      </c>
      <c r="K7140" s="33">
        <f t="shared" si="1544"/>
        <v>9.8113207547169817E-3</v>
      </c>
      <c r="L7140" s="34">
        <f t="shared" si="1548"/>
        <v>5.1137793024585481</v>
      </c>
      <c r="M7140" s="32">
        <v>1265</v>
      </c>
      <c r="N7140" s="32">
        <v>79</v>
      </c>
      <c r="O7140" s="33">
        <f t="shared" si="1545"/>
        <v>6.2450592885375494E-2</v>
      </c>
      <c r="P7140" s="34">
        <f t="shared" si="1549"/>
        <v>8.1042109035284309</v>
      </c>
      <c r="Q7140" s="35">
        <v>0</v>
      </c>
      <c r="R7140" s="34">
        <f t="shared" si="1550"/>
        <v>0</v>
      </c>
      <c r="S7140" s="33">
        <v>25</v>
      </c>
      <c r="T7140" s="34">
        <f t="shared" si="1551"/>
        <v>75.690999291282779</v>
      </c>
      <c r="U7140" s="31">
        <f t="shared" si="1546"/>
        <v>22.227247374317439</v>
      </c>
      <c r="V7140" s="32">
        <f t="shared" si="1547"/>
        <v>29451</v>
      </c>
      <c r="W7140" s="36"/>
      <c r="X7140" s="36">
        <f t="shared" si="1552"/>
        <v>3892.74</v>
      </c>
      <c r="Y7140" s="29">
        <f t="shared" si="1540"/>
        <v>16734.66</v>
      </c>
      <c r="Z7140" s="36"/>
      <c r="AA7140" s="36">
        <f t="shared" si="1539"/>
        <v>16734.66</v>
      </c>
      <c r="AB7140" s="29">
        <f t="shared" si="1541"/>
        <v>12610.9</v>
      </c>
      <c r="AC7140" s="30">
        <f t="shared" si="1542"/>
        <v>134.16</v>
      </c>
      <c r="AD7140" s="29"/>
    </row>
    <row r="7141" spans="1:30" x14ac:dyDescent="0.2">
      <c r="A7141" s="1" t="s">
        <v>4338</v>
      </c>
      <c r="B7141" s="31" t="s">
        <v>8286</v>
      </c>
      <c r="C7141" s="1">
        <v>0</v>
      </c>
      <c r="D7141" s="1" t="s">
        <v>15687</v>
      </c>
      <c r="E7141" s="1" t="s">
        <v>18452</v>
      </c>
      <c r="F7141" s="1">
        <v>0</v>
      </c>
      <c r="G7141" s="19">
        <v>155</v>
      </c>
      <c r="H7141" s="29">
        <f t="shared" si="1543"/>
        <v>21175.51</v>
      </c>
      <c r="I7141" s="32">
        <v>1325</v>
      </c>
      <c r="J7141" s="32">
        <v>56</v>
      </c>
      <c r="K7141" s="33">
        <f t="shared" si="1544"/>
        <v>4.226415094339623E-2</v>
      </c>
      <c r="L7141" s="34">
        <f t="shared" si="1548"/>
        <v>22.028587764436821</v>
      </c>
      <c r="M7141" s="32">
        <v>1353</v>
      </c>
      <c r="N7141" s="32">
        <v>36</v>
      </c>
      <c r="O7141" s="33">
        <f t="shared" si="1545"/>
        <v>2.6607538802660754E-2</v>
      </c>
      <c r="P7141" s="34">
        <f t="shared" si="1549"/>
        <v>3.4528592302776273</v>
      </c>
      <c r="Q7141" s="35">
        <v>0</v>
      </c>
      <c r="R7141" s="34">
        <f t="shared" si="1550"/>
        <v>0</v>
      </c>
      <c r="S7141" s="33">
        <v>18.66</v>
      </c>
      <c r="T7141" s="34">
        <f t="shared" si="1551"/>
        <v>53.224663359319635</v>
      </c>
      <c r="U7141" s="31">
        <f t="shared" si="1546"/>
        <v>19.67652758850852</v>
      </c>
      <c r="V7141" s="32">
        <f t="shared" si="1547"/>
        <v>26071</v>
      </c>
      <c r="W7141" s="36"/>
      <c r="X7141" s="36">
        <f t="shared" si="1552"/>
        <v>3445.98</v>
      </c>
      <c r="Y7141" s="29">
        <f t="shared" si="1540"/>
        <v>24621.489999999998</v>
      </c>
      <c r="Z7141" s="36"/>
      <c r="AA7141" s="36">
        <f t="shared" si="1539"/>
        <v>24621.489999999998</v>
      </c>
      <c r="AB7141" s="29">
        <f t="shared" si="1541"/>
        <v>18554.25</v>
      </c>
      <c r="AC7141" s="30">
        <f t="shared" si="1542"/>
        <v>119.7</v>
      </c>
    </row>
    <row r="7142" spans="1:30" x14ac:dyDescent="0.2">
      <c r="A7142" s="1" t="s">
        <v>4590</v>
      </c>
      <c r="B7142" s="31" t="s">
        <v>8292</v>
      </c>
      <c r="C7142" s="1">
        <v>0</v>
      </c>
      <c r="D7142" s="1" t="s">
        <v>15688</v>
      </c>
      <c r="E7142" s="1" t="s">
        <v>17749</v>
      </c>
      <c r="F7142" s="1">
        <v>0</v>
      </c>
      <c r="G7142" s="19">
        <v>137</v>
      </c>
      <c r="H7142" s="29">
        <f t="shared" si="1543"/>
        <v>18716.419999999998</v>
      </c>
      <c r="I7142" s="32">
        <v>1325</v>
      </c>
      <c r="J7142" s="32">
        <v>106</v>
      </c>
      <c r="K7142" s="33">
        <f t="shared" si="1544"/>
        <v>0.08</v>
      </c>
      <c r="L7142" s="34">
        <f t="shared" si="1548"/>
        <v>41.696969696969695</v>
      </c>
      <c r="M7142" s="32">
        <v>1240</v>
      </c>
      <c r="N7142" s="32">
        <v>18</v>
      </c>
      <c r="O7142" s="33">
        <f t="shared" si="1545"/>
        <v>1.4516129032258065E-2</v>
      </c>
      <c r="P7142" s="34">
        <f t="shared" si="1549"/>
        <v>1.8837574752280766</v>
      </c>
      <c r="Q7142" s="35">
        <v>0</v>
      </c>
      <c r="R7142" s="34">
        <f t="shared" si="1550"/>
        <v>0</v>
      </c>
      <c r="S7142" s="33">
        <v>22.84</v>
      </c>
      <c r="T7142" s="34">
        <f t="shared" si="1551"/>
        <v>68.036853295535082</v>
      </c>
      <c r="U7142" s="31">
        <f t="shared" si="1546"/>
        <v>27.904395116933213</v>
      </c>
      <c r="V7142" s="32">
        <f t="shared" si="1547"/>
        <v>36973</v>
      </c>
      <c r="W7142" s="36"/>
      <c r="X7142" s="36">
        <f t="shared" si="1552"/>
        <v>4886.97</v>
      </c>
      <c r="Y7142" s="29">
        <f t="shared" si="1540"/>
        <v>23603.39</v>
      </c>
      <c r="Z7142" s="36"/>
      <c r="AA7142" s="36">
        <f t="shared" si="1539"/>
        <v>23603.39</v>
      </c>
      <c r="AB7142" s="29">
        <f t="shared" si="1541"/>
        <v>17787.03</v>
      </c>
      <c r="AC7142" s="30">
        <f t="shared" si="1542"/>
        <v>129.83000000000001</v>
      </c>
    </row>
    <row r="7143" spans="1:30" x14ac:dyDescent="0.2">
      <c r="A7143" s="1" t="s">
        <v>5652</v>
      </c>
      <c r="B7143" s="31" t="s">
        <v>8286</v>
      </c>
      <c r="C7143" s="1">
        <v>0</v>
      </c>
      <c r="D7143" s="1" t="s">
        <v>15689</v>
      </c>
      <c r="E7143" s="1" t="s">
        <v>19381</v>
      </c>
      <c r="F7143" s="1">
        <v>0</v>
      </c>
      <c r="G7143" s="19">
        <v>126</v>
      </c>
      <c r="H7143" s="29">
        <f t="shared" si="1543"/>
        <v>17213.64</v>
      </c>
      <c r="I7143" s="32">
        <v>1325</v>
      </c>
      <c r="J7143" s="32">
        <v>40</v>
      </c>
      <c r="K7143" s="33">
        <f t="shared" si="1544"/>
        <v>3.0188679245283019E-2</v>
      </c>
      <c r="L7143" s="34">
        <f t="shared" si="1548"/>
        <v>15.734705546026301</v>
      </c>
      <c r="M7143" s="32">
        <v>1349</v>
      </c>
      <c r="N7143" s="32">
        <v>309</v>
      </c>
      <c r="O7143" s="33">
        <f t="shared" si="1545"/>
        <v>0.22905856189770199</v>
      </c>
      <c r="P7143" s="34">
        <f t="shared" si="1549"/>
        <v>29.724920278741031</v>
      </c>
      <c r="Q7143" s="35">
        <v>0</v>
      </c>
      <c r="R7143" s="34">
        <f t="shared" si="1550"/>
        <v>0</v>
      </c>
      <c r="S7143" s="33">
        <v>21.72</v>
      </c>
      <c r="T7143" s="34">
        <f t="shared" si="1551"/>
        <v>64.068036853295524</v>
      </c>
      <c r="U7143" s="31">
        <f t="shared" si="1546"/>
        <v>27.381915669515713</v>
      </c>
      <c r="V7143" s="32">
        <f t="shared" si="1547"/>
        <v>36281</v>
      </c>
      <c r="W7143" s="36"/>
      <c r="X7143" s="36">
        <f t="shared" si="1552"/>
        <v>4795.51</v>
      </c>
      <c r="Y7143" s="29">
        <f t="shared" si="1540"/>
        <v>22009.15</v>
      </c>
      <c r="Z7143" s="36"/>
      <c r="AA7143" s="36">
        <f t="shared" si="1539"/>
        <v>22009.15</v>
      </c>
      <c r="AB7143" s="29">
        <f t="shared" si="1541"/>
        <v>16585.64</v>
      </c>
      <c r="AC7143" s="30">
        <f t="shared" si="1542"/>
        <v>131.63</v>
      </c>
    </row>
    <row r="7144" spans="1:30" x14ac:dyDescent="0.2">
      <c r="A7144" s="1" t="s">
        <v>6605</v>
      </c>
      <c r="B7144" s="31" t="s">
        <v>8286</v>
      </c>
      <c r="C7144" s="1">
        <v>0</v>
      </c>
      <c r="D7144" s="1" t="s">
        <v>15690</v>
      </c>
      <c r="E7144" s="1" t="s">
        <v>18649</v>
      </c>
      <c r="F7144" s="1">
        <v>0</v>
      </c>
      <c r="G7144" s="19">
        <v>124</v>
      </c>
      <c r="H7144" s="29">
        <f t="shared" si="1543"/>
        <v>16940.41</v>
      </c>
      <c r="I7144" s="32">
        <v>1325</v>
      </c>
      <c r="J7144" s="32">
        <v>29</v>
      </c>
      <c r="K7144" s="33">
        <f t="shared" si="1544"/>
        <v>2.1886792452830189E-2</v>
      </c>
      <c r="L7144" s="34">
        <f t="shared" si="1548"/>
        <v>11.407661520869068</v>
      </c>
      <c r="M7144" s="32">
        <v>1314</v>
      </c>
      <c r="N7144" s="32">
        <v>179</v>
      </c>
      <c r="O7144" s="33">
        <f t="shared" si="1545"/>
        <v>0.13622526636225266</v>
      </c>
      <c r="P7144" s="34">
        <f t="shared" si="1549"/>
        <v>17.677947285710459</v>
      </c>
      <c r="Q7144" s="35">
        <v>0</v>
      </c>
      <c r="R7144" s="34">
        <f t="shared" si="1550"/>
        <v>0</v>
      </c>
      <c r="S7144" s="33">
        <v>20.079999999999998</v>
      </c>
      <c r="T7144" s="34">
        <f t="shared" si="1551"/>
        <v>58.256555634301911</v>
      </c>
      <c r="U7144" s="31">
        <f t="shared" si="1546"/>
        <v>21.835541110220362</v>
      </c>
      <c r="V7144" s="32">
        <f t="shared" si="1547"/>
        <v>28932</v>
      </c>
      <c r="W7144" s="36"/>
      <c r="X7144" s="36">
        <f t="shared" si="1552"/>
        <v>3824.14</v>
      </c>
      <c r="Y7144" s="29">
        <f t="shared" si="1540"/>
        <v>20764.55</v>
      </c>
      <c r="Z7144" s="36"/>
      <c r="AA7144" s="36">
        <f t="shared" si="1539"/>
        <v>20764.55</v>
      </c>
      <c r="AB7144" s="29">
        <f t="shared" si="1541"/>
        <v>15647.74</v>
      </c>
      <c r="AC7144" s="30">
        <f t="shared" si="1542"/>
        <v>126.19</v>
      </c>
      <c r="AD7144" s="29"/>
    </row>
    <row r="7145" spans="1:30" x14ac:dyDescent="0.2">
      <c r="A7145" s="1" t="s">
        <v>7595</v>
      </c>
      <c r="B7145" s="31" t="s">
        <v>8294</v>
      </c>
      <c r="C7145" s="1">
        <v>0</v>
      </c>
      <c r="D7145" s="1" t="s">
        <v>15691</v>
      </c>
      <c r="E7145" s="1" t="s">
        <v>19316</v>
      </c>
      <c r="F7145" s="1">
        <v>0</v>
      </c>
      <c r="G7145" s="19">
        <v>120</v>
      </c>
      <c r="H7145" s="29">
        <f t="shared" si="1543"/>
        <v>16393.939999999999</v>
      </c>
      <c r="I7145" s="32">
        <v>1325</v>
      </c>
      <c r="J7145" s="32">
        <v>5</v>
      </c>
      <c r="K7145" s="33">
        <f t="shared" si="1544"/>
        <v>3.7735849056603774E-3</v>
      </c>
      <c r="L7145" s="34">
        <f t="shared" si="1548"/>
        <v>1.9668381932532877</v>
      </c>
      <c r="M7145" s="32">
        <v>1318</v>
      </c>
      <c r="N7145" s="32">
        <v>116</v>
      </c>
      <c r="O7145" s="33">
        <f t="shared" si="1545"/>
        <v>8.8012139605462822E-2</v>
      </c>
      <c r="P7145" s="34">
        <f t="shared" si="1549"/>
        <v>11.42133178371297</v>
      </c>
      <c r="Q7145" s="35">
        <v>0</v>
      </c>
      <c r="R7145" s="34">
        <f t="shared" si="1550"/>
        <v>0</v>
      </c>
      <c r="S7145" s="33">
        <v>24.09</v>
      </c>
      <c r="T7145" s="34">
        <f t="shared" si="1551"/>
        <v>72.466335931963144</v>
      </c>
      <c r="U7145" s="31">
        <f t="shared" si="1546"/>
        <v>21.463626477232349</v>
      </c>
      <c r="V7145" s="32">
        <f t="shared" si="1547"/>
        <v>28439</v>
      </c>
      <c r="W7145" s="36"/>
      <c r="X7145" s="36">
        <f t="shared" si="1552"/>
        <v>3758.98</v>
      </c>
      <c r="Y7145" s="29">
        <f t="shared" si="1540"/>
        <v>20152.919999999998</v>
      </c>
      <c r="Z7145" s="36"/>
      <c r="AA7145" s="36">
        <f t="shared" si="1539"/>
        <v>20152.919999999998</v>
      </c>
      <c r="AB7145" s="29">
        <f t="shared" si="1541"/>
        <v>15186.83</v>
      </c>
      <c r="AC7145" s="30">
        <f t="shared" si="1542"/>
        <v>126.56</v>
      </c>
      <c r="AD7145" s="29"/>
    </row>
    <row r="7146" spans="1:30" x14ac:dyDescent="0.2">
      <c r="A7146" s="1" t="s">
        <v>1723</v>
      </c>
      <c r="B7146" s="31" t="s">
        <v>8286</v>
      </c>
      <c r="C7146" s="1">
        <v>0</v>
      </c>
      <c r="D7146" s="1" t="s">
        <v>15692</v>
      </c>
      <c r="E7146" s="1" t="s">
        <v>19382</v>
      </c>
      <c r="F7146" s="1">
        <v>0</v>
      </c>
      <c r="G7146" s="19">
        <v>113</v>
      </c>
      <c r="H7146" s="29">
        <f t="shared" si="1543"/>
        <v>15437.63</v>
      </c>
      <c r="I7146" s="32">
        <v>1326</v>
      </c>
      <c r="J7146" s="32">
        <v>40</v>
      </c>
      <c r="K7146" s="33">
        <f t="shared" si="1544"/>
        <v>3.0165912518853696E-2</v>
      </c>
      <c r="L7146" s="34">
        <f t="shared" si="1548"/>
        <v>15.722839252251017</v>
      </c>
      <c r="M7146" s="32">
        <v>1331</v>
      </c>
      <c r="N7146" s="32">
        <v>160</v>
      </c>
      <c r="O7146" s="33">
        <f t="shared" si="1545"/>
        <v>0.12021036814425244</v>
      </c>
      <c r="P7146" s="34">
        <f t="shared" si="1549"/>
        <v>15.599694594091758</v>
      </c>
      <c r="Q7146" s="35">
        <v>0</v>
      </c>
      <c r="R7146" s="34">
        <f t="shared" si="1550"/>
        <v>0</v>
      </c>
      <c r="S7146" s="33">
        <v>20.72</v>
      </c>
      <c r="T7146" s="34">
        <f t="shared" si="1551"/>
        <v>60.524450744153079</v>
      </c>
      <c r="U7146" s="31">
        <f t="shared" si="1546"/>
        <v>22.961746147623963</v>
      </c>
      <c r="V7146" s="32">
        <f t="shared" si="1547"/>
        <v>30447</v>
      </c>
      <c r="W7146" s="36"/>
      <c r="X7146" s="36">
        <f t="shared" si="1552"/>
        <v>4024.39</v>
      </c>
      <c r="Y7146" s="29">
        <f t="shared" si="1540"/>
        <v>19462.02</v>
      </c>
      <c r="Z7146" s="36"/>
      <c r="AA7146" s="36">
        <f t="shared" si="1539"/>
        <v>19462.02</v>
      </c>
      <c r="AB7146" s="29">
        <f t="shared" si="1541"/>
        <v>14666.18</v>
      </c>
      <c r="AC7146" s="30">
        <f t="shared" si="1542"/>
        <v>129.79</v>
      </c>
      <c r="AD7146" s="29"/>
    </row>
    <row r="7147" spans="1:30" x14ac:dyDescent="0.2">
      <c r="A7147" s="1" t="s">
        <v>3588</v>
      </c>
      <c r="B7147" s="31" t="s">
        <v>8286</v>
      </c>
      <c r="C7147" s="1">
        <v>0</v>
      </c>
      <c r="D7147" s="1" t="s">
        <v>15693</v>
      </c>
      <c r="E7147" s="1" t="s">
        <v>19383</v>
      </c>
      <c r="F7147" s="1">
        <v>0</v>
      </c>
      <c r="G7147" s="19">
        <v>133</v>
      </c>
      <c r="H7147" s="29">
        <f t="shared" si="1543"/>
        <v>18169.95</v>
      </c>
      <c r="I7147" s="32">
        <v>1326</v>
      </c>
      <c r="J7147" s="32">
        <v>34</v>
      </c>
      <c r="K7147" s="33">
        <f t="shared" si="1544"/>
        <v>2.564102564102564E-2</v>
      </c>
      <c r="L7147" s="34">
        <f t="shared" si="1548"/>
        <v>13.364413364413362</v>
      </c>
      <c r="M7147" s="32">
        <v>1370</v>
      </c>
      <c r="N7147" s="32">
        <v>235</v>
      </c>
      <c r="O7147" s="33">
        <f t="shared" si="1545"/>
        <v>0.17153284671532848</v>
      </c>
      <c r="P7147" s="34">
        <f t="shared" si="1549"/>
        <v>22.259810554803792</v>
      </c>
      <c r="Q7147" s="35">
        <v>0</v>
      </c>
      <c r="R7147" s="34">
        <f t="shared" si="1550"/>
        <v>0</v>
      </c>
      <c r="S7147" s="33">
        <v>21.05</v>
      </c>
      <c r="T7147" s="34">
        <f t="shared" si="1551"/>
        <v>61.693834160170091</v>
      </c>
      <c r="U7147" s="31">
        <f t="shared" si="1546"/>
        <v>24.329514519846811</v>
      </c>
      <c r="V7147" s="32">
        <f t="shared" si="1547"/>
        <v>32261</v>
      </c>
      <c r="W7147" s="36"/>
      <c r="X7147" s="36">
        <f t="shared" si="1552"/>
        <v>4264.1499999999996</v>
      </c>
      <c r="Y7147" s="29">
        <f t="shared" si="1540"/>
        <v>22434.1</v>
      </c>
      <c r="Z7147" s="36"/>
      <c r="AA7147" s="36">
        <f t="shared" si="1539"/>
        <v>22434.1</v>
      </c>
      <c r="AB7147" s="29">
        <f t="shared" si="1541"/>
        <v>16905.88</v>
      </c>
      <c r="AC7147" s="30">
        <f t="shared" si="1542"/>
        <v>127.11</v>
      </c>
      <c r="AD7147" s="29"/>
    </row>
    <row r="7148" spans="1:30" x14ac:dyDescent="0.2">
      <c r="A7148" s="1" t="s">
        <v>4416</v>
      </c>
      <c r="B7148" s="31" t="s">
        <v>8286</v>
      </c>
      <c r="C7148" s="1">
        <v>0</v>
      </c>
      <c r="D7148" s="1" t="s">
        <v>15694</v>
      </c>
      <c r="E7148" s="1" t="s">
        <v>17733</v>
      </c>
      <c r="F7148" s="1">
        <v>0</v>
      </c>
      <c r="G7148" s="19">
        <v>127</v>
      </c>
      <c r="H7148" s="29">
        <f t="shared" si="1543"/>
        <v>17350.259999999998</v>
      </c>
      <c r="I7148" s="32">
        <v>1326</v>
      </c>
      <c r="J7148" s="32">
        <v>44</v>
      </c>
      <c r="K7148" s="33">
        <f t="shared" si="1544"/>
        <v>3.3182503770739065E-2</v>
      </c>
      <c r="L7148" s="34">
        <f t="shared" si="1548"/>
        <v>17.295123177476118</v>
      </c>
      <c r="M7148" s="32">
        <v>1390</v>
      </c>
      <c r="N7148" s="32">
        <v>19</v>
      </c>
      <c r="O7148" s="33">
        <f t="shared" si="1545"/>
        <v>1.3669064748201438E-2</v>
      </c>
      <c r="P7148" s="34">
        <f t="shared" si="1549"/>
        <v>1.773833977472961</v>
      </c>
      <c r="Q7148" s="35">
        <v>0</v>
      </c>
      <c r="R7148" s="34">
        <f t="shared" si="1550"/>
        <v>0</v>
      </c>
      <c r="S7148" s="33">
        <v>20.72</v>
      </c>
      <c r="T7148" s="34">
        <f t="shared" si="1551"/>
        <v>60.524450744153079</v>
      </c>
      <c r="U7148" s="31">
        <f t="shared" si="1546"/>
        <v>19.89835197477554</v>
      </c>
      <c r="V7148" s="32">
        <f t="shared" si="1547"/>
        <v>26385</v>
      </c>
      <c r="W7148" s="36"/>
      <c r="X7148" s="36">
        <f t="shared" si="1552"/>
        <v>3487.48</v>
      </c>
      <c r="Y7148" s="29">
        <f t="shared" si="1540"/>
        <v>20837.739999999998</v>
      </c>
      <c r="Z7148" s="36"/>
      <c r="AA7148" s="36">
        <f t="shared" si="1539"/>
        <v>20837.739999999998</v>
      </c>
      <c r="AB7148" s="29">
        <f t="shared" si="1541"/>
        <v>15702.89</v>
      </c>
      <c r="AC7148" s="30">
        <f t="shared" si="1542"/>
        <v>123.64</v>
      </c>
    </row>
    <row r="7149" spans="1:30" x14ac:dyDescent="0.2">
      <c r="A7149" s="1" t="s">
        <v>6350</v>
      </c>
      <c r="B7149" s="31" t="s">
        <v>8290</v>
      </c>
      <c r="C7149" s="1">
        <v>0</v>
      </c>
      <c r="D7149" s="1" t="s">
        <v>13557</v>
      </c>
      <c r="E7149" s="1" t="s">
        <v>16672</v>
      </c>
      <c r="F7149" s="1">
        <v>0</v>
      </c>
      <c r="G7149" s="19">
        <v>123</v>
      </c>
      <c r="H7149" s="29">
        <f t="shared" si="1543"/>
        <v>16803.79</v>
      </c>
      <c r="I7149" s="32">
        <v>1326</v>
      </c>
      <c r="J7149" s="32">
        <v>34</v>
      </c>
      <c r="K7149" s="33">
        <f t="shared" si="1544"/>
        <v>2.564102564102564E-2</v>
      </c>
      <c r="L7149" s="34">
        <f t="shared" si="1548"/>
        <v>13.364413364413362</v>
      </c>
      <c r="M7149" s="32">
        <v>1193</v>
      </c>
      <c r="N7149" s="32">
        <v>72</v>
      </c>
      <c r="O7149" s="33">
        <f t="shared" si="1545"/>
        <v>6.0352053646269908E-2</v>
      </c>
      <c r="P7149" s="34">
        <f t="shared" si="1549"/>
        <v>7.831883551660737</v>
      </c>
      <c r="Q7149" s="35">
        <v>0</v>
      </c>
      <c r="R7149" s="34">
        <f t="shared" si="1550"/>
        <v>0</v>
      </c>
      <c r="S7149" s="33">
        <v>23.26</v>
      </c>
      <c r="T7149" s="34">
        <f t="shared" si="1551"/>
        <v>69.525159461374926</v>
      </c>
      <c r="U7149" s="31">
        <f t="shared" si="1546"/>
        <v>22.680364094362258</v>
      </c>
      <c r="V7149" s="32">
        <f t="shared" si="1547"/>
        <v>30074</v>
      </c>
      <c r="W7149" s="36"/>
      <c r="X7149" s="36">
        <f t="shared" si="1552"/>
        <v>3975.08</v>
      </c>
      <c r="Y7149" s="29">
        <f t="shared" si="1540"/>
        <v>20778.870000000003</v>
      </c>
      <c r="Z7149" s="36"/>
      <c r="AA7149" s="36">
        <f t="shared" si="1539"/>
        <v>20778.870000000003</v>
      </c>
      <c r="AB7149" s="29">
        <f t="shared" si="1541"/>
        <v>15658.53</v>
      </c>
      <c r="AC7149" s="30">
        <f t="shared" si="1542"/>
        <v>127.31</v>
      </c>
    </row>
    <row r="7150" spans="1:30" x14ac:dyDescent="0.2">
      <c r="A7150" s="1" t="s">
        <v>7290</v>
      </c>
      <c r="B7150" s="31" t="s">
        <v>8287</v>
      </c>
      <c r="C7150" s="1">
        <v>0</v>
      </c>
      <c r="D7150" s="1" t="s">
        <v>15695</v>
      </c>
      <c r="E7150" s="1" t="s">
        <v>18345</v>
      </c>
      <c r="F7150" s="1">
        <v>0</v>
      </c>
      <c r="G7150" s="19">
        <v>147</v>
      </c>
      <c r="H7150" s="29">
        <f t="shared" si="1543"/>
        <v>20082.580000000002</v>
      </c>
      <c r="I7150" s="32">
        <v>1326</v>
      </c>
      <c r="J7150" s="32">
        <v>0</v>
      </c>
      <c r="K7150" s="33">
        <f t="shared" si="1544"/>
        <v>0</v>
      </c>
      <c r="L7150" s="34">
        <f t="shared" si="1548"/>
        <v>0</v>
      </c>
      <c r="M7150" s="32">
        <v>1398</v>
      </c>
      <c r="N7150" s="32">
        <v>55</v>
      </c>
      <c r="O7150" s="33">
        <f t="shared" si="1545"/>
        <v>3.9341917024320459E-2</v>
      </c>
      <c r="P7150" s="34">
        <f t="shared" si="1549"/>
        <v>5.1053989751452402</v>
      </c>
      <c r="Q7150" s="35">
        <v>0</v>
      </c>
      <c r="R7150" s="34">
        <f t="shared" si="1550"/>
        <v>0</v>
      </c>
      <c r="S7150" s="33">
        <v>21.39</v>
      </c>
      <c r="T7150" s="34">
        <f t="shared" si="1551"/>
        <v>62.898653437278526</v>
      </c>
      <c r="U7150" s="31">
        <f t="shared" si="1546"/>
        <v>17.00101310310594</v>
      </c>
      <c r="V7150" s="32">
        <f t="shared" si="1547"/>
        <v>22543</v>
      </c>
      <c r="W7150" s="36"/>
      <c r="X7150" s="36">
        <f t="shared" si="1552"/>
        <v>2979.66</v>
      </c>
      <c r="Y7150" s="29">
        <f t="shared" si="1540"/>
        <v>23062.240000000002</v>
      </c>
      <c r="Z7150" s="36"/>
      <c r="AA7150" s="36">
        <f t="shared" si="1539"/>
        <v>23062.240000000002</v>
      </c>
      <c r="AB7150" s="29">
        <f t="shared" si="1541"/>
        <v>17379.23</v>
      </c>
      <c r="AC7150" s="30">
        <f t="shared" si="1542"/>
        <v>118.23</v>
      </c>
      <c r="AD7150" s="29"/>
    </row>
    <row r="7151" spans="1:30" x14ac:dyDescent="0.2">
      <c r="A7151" s="1" t="s">
        <v>8004</v>
      </c>
      <c r="B7151" s="31" t="s">
        <v>8287</v>
      </c>
      <c r="C7151" s="1">
        <v>0</v>
      </c>
      <c r="D7151" s="1" t="s">
        <v>15696</v>
      </c>
      <c r="E7151" s="1" t="s">
        <v>18238</v>
      </c>
      <c r="F7151" s="1">
        <v>0</v>
      </c>
      <c r="G7151" s="19">
        <v>156</v>
      </c>
      <c r="H7151" s="29">
        <f t="shared" si="1543"/>
        <v>21312.13</v>
      </c>
      <c r="I7151" s="32">
        <v>1326</v>
      </c>
      <c r="J7151" s="32">
        <v>59</v>
      </c>
      <c r="K7151" s="33">
        <f t="shared" si="1544"/>
        <v>4.4494720965309202E-2</v>
      </c>
      <c r="L7151" s="34">
        <f t="shared" si="1548"/>
        <v>23.19118789707025</v>
      </c>
      <c r="M7151" s="32">
        <v>1359</v>
      </c>
      <c r="N7151" s="32">
        <v>170</v>
      </c>
      <c r="O7151" s="33">
        <f t="shared" si="1545"/>
        <v>0.12509197939661515</v>
      </c>
      <c r="P7151" s="34">
        <f t="shared" si="1549"/>
        <v>16.233181088139911</v>
      </c>
      <c r="Q7151" s="35">
        <v>0</v>
      </c>
      <c r="R7151" s="34">
        <f t="shared" si="1550"/>
        <v>0</v>
      </c>
      <c r="S7151" s="33">
        <v>22.47</v>
      </c>
      <c r="T7151" s="34">
        <f t="shared" si="1551"/>
        <v>66.725726435152367</v>
      </c>
      <c r="U7151" s="31">
        <f t="shared" si="1546"/>
        <v>26.537523855090633</v>
      </c>
      <c r="V7151" s="32">
        <f t="shared" si="1547"/>
        <v>35189</v>
      </c>
      <c r="W7151" s="36"/>
      <c r="X7151" s="36">
        <f t="shared" si="1552"/>
        <v>4651.17</v>
      </c>
      <c r="Y7151" s="29">
        <f t="shared" si="1540"/>
        <v>25963.300000000003</v>
      </c>
      <c r="Z7151" s="36"/>
      <c r="AA7151" s="36">
        <f t="shared" si="1539"/>
        <v>25963.300000000003</v>
      </c>
      <c r="AB7151" s="29">
        <f t="shared" si="1541"/>
        <v>19565.41</v>
      </c>
      <c r="AC7151" s="30">
        <f t="shared" si="1542"/>
        <v>125.42</v>
      </c>
    </row>
    <row r="7152" spans="1:30" x14ac:dyDescent="0.2">
      <c r="A7152" s="1" t="s">
        <v>3632</v>
      </c>
      <c r="B7152" s="31" t="s">
        <v>8286</v>
      </c>
      <c r="C7152" s="1">
        <v>0</v>
      </c>
      <c r="D7152" s="1" t="s">
        <v>15697</v>
      </c>
      <c r="E7152" s="1" t="s">
        <v>16641</v>
      </c>
      <c r="F7152" s="1">
        <v>0</v>
      </c>
      <c r="G7152" s="19">
        <v>134</v>
      </c>
      <c r="H7152" s="29">
        <f t="shared" si="1543"/>
        <v>18306.57</v>
      </c>
      <c r="I7152" s="32">
        <v>1327</v>
      </c>
      <c r="J7152" s="32">
        <v>51</v>
      </c>
      <c r="K7152" s="33">
        <f t="shared" si="1544"/>
        <v>3.8432554634513942E-2</v>
      </c>
      <c r="L7152" s="34">
        <f t="shared" si="1548"/>
        <v>20.031513324655752</v>
      </c>
      <c r="M7152" s="32">
        <v>1242</v>
      </c>
      <c r="N7152" s="32">
        <v>206</v>
      </c>
      <c r="O7152" s="33">
        <f t="shared" si="1545"/>
        <v>0.16586151368760063</v>
      </c>
      <c r="P7152" s="34">
        <f t="shared" si="1549"/>
        <v>21.523841898025577</v>
      </c>
      <c r="Q7152" s="35">
        <v>0</v>
      </c>
      <c r="R7152" s="34">
        <f t="shared" si="1550"/>
        <v>0</v>
      </c>
      <c r="S7152" s="33">
        <v>22.12</v>
      </c>
      <c r="T7152" s="34">
        <f t="shared" si="1551"/>
        <v>65.485471296952525</v>
      </c>
      <c r="U7152" s="31">
        <f t="shared" si="1546"/>
        <v>26.760206629908463</v>
      </c>
      <c r="V7152" s="32">
        <f t="shared" si="1547"/>
        <v>35511</v>
      </c>
      <c r="W7152" s="36"/>
      <c r="X7152" s="36">
        <f t="shared" si="1552"/>
        <v>4693.7299999999996</v>
      </c>
      <c r="Y7152" s="29">
        <f t="shared" si="1540"/>
        <v>23000.3</v>
      </c>
      <c r="Z7152" s="36"/>
      <c r="AA7152" s="36">
        <f t="shared" si="1539"/>
        <v>23000.3</v>
      </c>
      <c r="AB7152" s="29">
        <f t="shared" si="1541"/>
        <v>17332.55</v>
      </c>
      <c r="AC7152" s="30">
        <f t="shared" si="1542"/>
        <v>129.35</v>
      </c>
    </row>
    <row r="7153" spans="1:30" x14ac:dyDescent="0.2">
      <c r="A7153" s="1" t="s">
        <v>3698</v>
      </c>
      <c r="B7153" s="31" t="s">
        <v>8286</v>
      </c>
      <c r="C7153" s="1">
        <v>0</v>
      </c>
      <c r="D7153" s="1" t="s">
        <v>15698</v>
      </c>
      <c r="E7153" s="1" t="s">
        <v>18305</v>
      </c>
      <c r="F7153" s="1">
        <v>0</v>
      </c>
      <c r="G7153" s="19">
        <v>124</v>
      </c>
      <c r="H7153" s="29">
        <f t="shared" si="1543"/>
        <v>16940.41</v>
      </c>
      <c r="I7153" s="32">
        <v>1327</v>
      </c>
      <c r="J7153" s="32">
        <v>37</v>
      </c>
      <c r="K7153" s="33">
        <f t="shared" si="1544"/>
        <v>2.7882441597588545E-2</v>
      </c>
      <c r="L7153" s="34">
        <f t="shared" si="1548"/>
        <v>14.532666529652211</v>
      </c>
      <c r="M7153" s="32">
        <v>1343</v>
      </c>
      <c r="N7153" s="32">
        <v>246</v>
      </c>
      <c r="O7153" s="33">
        <f t="shared" si="1545"/>
        <v>0.18317200297840655</v>
      </c>
      <c r="P7153" s="34">
        <f t="shared" si="1549"/>
        <v>23.770223390567239</v>
      </c>
      <c r="Q7153" s="35">
        <v>0</v>
      </c>
      <c r="R7153" s="34">
        <f t="shared" si="1550"/>
        <v>0</v>
      </c>
      <c r="S7153" s="33">
        <v>22.88</v>
      </c>
      <c r="T7153" s="34">
        <f t="shared" si="1551"/>
        <v>68.178596739900783</v>
      </c>
      <c r="U7153" s="31">
        <f t="shared" si="1546"/>
        <v>26.620371665030056</v>
      </c>
      <c r="V7153" s="32">
        <f t="shared" si="1547"/>
        <v>35325</v>
      </c>
      <c r="W7153" s="36"/>
      <c r="X7153" s="36">
        <f t="shared" si="1552"/>
        <v>4669.1400000000003</v>
      </c>
      <c r="Y7153" s="29">
        <f t="shared" si="1540"/>
        <v>21609.55</v>
      </c>
      <c r="Z7153" s="36"/>
      <c r="AA7153" s="36">
        <f t="shared" si="1539"/>
        <v>21609.55</v>
      </c>
      <c r="AB7153" s="29">
        <f t="shared" si="1541"/>
        <v>16284.51</v>
      </c>
      <c r="AC7153" s="30">
        <f t="shared" si="1542"/>
        <v>131.33000000000001</v>
      </c>
    </row>
    <row r="7154" spans="1:30" x14ac:dyDescent="0.2">
      <c r="A7154" s="1" t="s">
        <v>3783</v>
      </c>
      <c r="B7154" s="31" t="s">
        <v>8287</v>
      </c>
      <c r="C7154" s="1">
        <v>0</v>
      </c>
      <c r="D7154" s="1" t="s">
        <v>15699</v>
      </c>
      <c r="E7154" s="1" t="s">
        <v>19318</v>
      </c>
      <c r="F7154" s="1">
        <v>0</v>
      </c>
      <c r="G7154" s="19">
        <v>103</v>
      </c>
      <c r="H7154" s="29">
        <f t="shared" si="1543"/>
        <v>14071.47</v>
      </c>
      <c r="I7154" s="32">
        <v>1327</v>
      </c>
      <c r="J7154" s="32">
        <v>35</v>
      </c>
      <c r="K7154" s="33">
        <f t="shared" si="1544"/>
        <v>2.637528259231349E-2</v>
      </c>
      <c r="L7154" s="34">
        <f t="shared" si="1548"/>
        <v>13.747116987508848</v>
      </c>
      <c r="M7154" s="32">
        <v>1212</v>
      </c>
      <c r="N7154" s="32">
        <v>178</v>
      </c>
      <c r="O7154" s="33">
        <f t="shared" si="1545"/>
        <v>0.14686468646864687</v>
      </c>
      <c r="P7154" s="34">
        <f t="shared" si="1549"/>
        <v>19.05862440100573</v>
      </c>
      <c r="Q7154" s="35">
        <v>0</v>
      </c>
      <c r="R7154" s="34">
        <f t="shared" si="1550"/>
        <v>0</v>
      </c>
      <c r="S7154" s="33">
        <v>22.88</v>
      </c>
      <c r="T7154" s="34">
        <f t="shared" si="1551"/>
        <v>68.178596739900783</v>
      </c>
      <c r="U7154" s="31">
        <f t="shared" si="1546"/>
        <v>25.24608453210384</v>
      </c>
      <c r="V7154" s="32">
        <f t="shared" si="1547"/>
        <v>33502</v>
      </c>
      <c r="W7154" s="36"/>
      <c r="X7154" s="36">
        <f t="shared" si="1552"/>
        <v>4428.1899999999996</v>
      </c>
      <c r="Y7154" s="29">
        <f t="shared" si="1540"/>
        <v>18499.66</v>
      </c>
      <c r="Z7154" s="36"/>
      <c r="AA7154" s="36">
        <f t="shared" si="1539"/>
        <v>18499.66</v>
      </c>
      <c r="AB7154" s="29">
        <f t="shared" si="1541"/>
        <v>13940.96</v>
      </c>
      <c r="AC7154" s="30">
        <f t="shared" si="1542"/>
        <v>135.35</v>
      </c>
    </row>
    <row r="7155" spans="1:30" x14ac:dyDescent="0.2">
      <c r="A7155" s="1" t="s">
        <v>3852</v>
      </c>
      <c r="B7155" s="31" t="s">
        <v>8291</v>
      </c>
      <c r="C7155" s="1">
        <v>0</v>
      </c>
      <c r="D7155" s="1" t="s">
        <v>15700</v>
      </c>
      <c r="E7155" s="1" t="s">
        <v>16637</v>
      </c>
      <c r="F7155" s="1">
        <v>0</v>
      </c>
      <c r="G7155" s="19">
        <v>79</v>
      </c>
      <c r="H7155" s="29">
        <f t="shared" si="1543"/>
        <v>10792.68</v>
      </c>
      <c r="I7155" s="32">
        <v>1327</v>
      </c>
      <c r="J7155" s="32">
        <v>3</v>
      </c>
      <c r="K7155" s="33">
        <f t="shared" si="1544"/>
        <v>2.2607385079125848E-3</v>
      </c>
      <c r="L7155" s="34">
        <f t="shared" si="1548"/>
        <v>1.1783243132150443</v>
      </c>
      <c r="M7155" s="32">
        <v>1211</v>
      </c>
      <c r="N7155" s="32">
        <v>42</v>
      </c>
      <c r="O7155" s="33">
        <f t="shared" si="1545"/>
        <v>3.4682080924855488E-2</v>
      </c>
      <c r="P7155" s="34">
        <f t="shared" si="1549"/>
        <v>4.5006922336855766</v>
      </c>
      <c r="Q7155" s="35">
        <v>0</v>
      </c>
      <c r="R7155" s="34">
        <f t="shared" si="1550"/>
        <v>0</v>
      </c>
      <c r="S7155" s="33">
        <v>26.54</v>
      </c>
      <c r="T7155" s="34">
        <f t="shared" si="1551"/>
        <v>81.148121899362152</v>
      </c>
      <c r="U7155" s="31">
        <f t="shared" si="1546"/>
        <v>21.706784611565695</v>
      </c>
      <c r="V7155" s="32">
        <f t="shared" si="1547"/>
        <v>28805</v>
      </c>
      <c r="W7155" s="36"/>
      <c r="X7155" s="36">
        <f t="shared" si="1552"/>
        <v>3807.35</v>
      </c>
      <c r="Y7155" s="29">
        <f t="shared" si="1540"/>
        <v>14600.03</v>
      </c>
      <c r="Z7155" s="36"/>
      <c r="AA7155" s="36">
        <f t="shared" si="1539"/>
        <v>14600.03</v>
      </c>
      <c r="AB7155" s="29">
        <f t="shared" si="1541"/>
        <v>11002.28</v>
      </c>
      <c r="AC7155" s="30">
        <f t="shared" si="1542"/>
        <v>139.27000000000001</v>
      </c>
      <c r="AD7155" s="29"/>
    </row>
    <row r="7156" spans="1:30" x14ac:dyDescent="0.2">
      <c r="A7156" s="1" t="s">
        <v>6944</v>
      </c>
      <c r="B7156" s="31" t="s">
        <v>8286</v>
      </c>
      <c r="C7156" s="1">
        <v>0</v>
      </c>
      <c r="D7156" s="1" t="s">
        <v>15701</v>
      </c>
      <c r="E7156" s="1" t="s">
        <v>19384</v>
      </c>
      <c r="F7156" s="1">
        <v>0</v>
      </c>
      <c r="G7156" s="19">
        <v>121</v>
      </c>
      <c r="H7156" s="29">
        <f t="shared" si="1543"/>
        <v>16530.560000000001</v>
      </c>
      <c r="I7156" s="32">
        <v>1327</v>
      </c>
      <c r="J7156" s="32">
        <v>35</v>
      </c>
      <c r="K7156" s="33">
        <f t="shared" si="1544"/>
        <v>2.637528259231349E-2</v>
      </c>
      <c r="L7156" s="34">
        <f t="shared" si="1548"/>
        <v>13.747116987508848</v>
      </c>
      <c r="M7156" s="32">
        <v>1304</v>
      </c>
      <c r="N7156" s="32">
        <v>156</v>
      </c>
      <c r="O7156" s="33">
        <f t="shared" si="1545"/>
        <v>0.1196319018404908</v>
      </c>
      <c r="P7156" s="34">
        <f t="shared" si="1549"/>
        <v>15.524627045335681</v>
      </c>
      <c r="Q7156" s="35">
        <v>1</v>
      </c>
      <c r="R7156" s="34">
        <f t="shared" si="1550"/>
        <v>100</v>
      </c>
      <c r="S7156" s="33">
        <v>21.06</v>
      </c>
      <c r="T7156" s="34">
        <f t="shared" si="1551"/>
        <v>61.72927002126152</v>
      </c>
      <c r="U7156" s="31">
        <f t="shared" si="1546"/>
        <v>47.750253513526516</v>
      </c>
      <c r="V7156" s="32">
        <f t="shared" si="1547"/>
        <v>63365</v>
      </c>
      <c r="W7156" s="36"/>
      <c r="X7156" s="36">
        <f t="shared" si="1552"/>
        <v>8375.3799999999992</v>
      </c>
      <c r="Y7156" s="29">
        <f t="shared" si="1540"/>
        <v>24905.940000000002</v>
      </c>
      <c r="Z7156" s="36"/>
      <c r="AA7156" s="36">
        <f t="shared" si="1539"/>
        <v>24905.940000000002</v>
      </c>
      <c r="AB7156" s="29">
        <f t="shared" si="1541"/>
        <v>18768.61</v>
      </c>
      <c r="AC7156" s="30">
        <f t="shared" si="1542"/>
        <v>155.11000000000001</v>
      </c>
      <c r="AD7156" s="29"/>
    </row>
    <row r="7157" spans="1:30" x14ac:dyDescent="0.2">
      <c r="A7157" s="1" t="s">
        <v>824</v>
      </c>
      <c r="B7157" s="31" t="s">
        <v>8290</v>
      </c>
      <c r="C7157" s="1">
        <v>0</v>
      </c>
      <c r="D7157" s="1" t="s">
        <v>15702</v>
      </c>
      <c r="E7157" s="1" t="s">
        <v>16590</v>
      </c>
      <c r="F7157" s="1">
        <v>0</v>
      </c>
      <c r="G7157" s="19">
        <v>129</v>
      </c>
      <c r="H7157" s="29">
        <f t="shared" si="1543"/>
        <v>17623.490000000002</v>
      </c>
      <c r="I7157" s="32">
        <v>1328</v>
      </c>
      <c r="J7157" s="32">
        <v>21</v>
      </c>
      <c r="K7157" s="33">
        <f t="shared" si="1544"/>
        <v>1.5813253012048192E-2</v>
      </c>
      <c r="L7157" s="34">
        <f t="shared" si="1548"/>
        <v>8.2420591456736023</v>
      </c>
      <c r="M7157" s="32">
        <v>1351</v>
      </c>
      <c r="N7157" s="32">
        <v>68</v>
      </c>
      <c r="O7157" s="33">
        <f t="shared" si="1545"/>
        <v>5.0333086602516654E-2</v>
      </c>
      <c r="P7157" s="34">
        <f t="shared" si="1549"/>
        <v>6.531722605116844</v>
      </c>
      <c r="Q7157" s="35">
        <v>0</v>
      </c>
      <c r="R7157" s="34">
        <f t="shared" si="1550"/>
        <v>0</v>
      </c>
      <c r="S7157" s="33">
        <v>25.06</v>
      </c>
      <c r="T7157" s="34">
        <f t="shared" si="1551"/>
        <v>75.903614457831324</v>
      </c>
      <c r="U7157" s="31">
        <f t="shared" si="1546"/>
        <v>22.669349052155443</v>
      </c>
      <c r="V7157" s="32">
        <f t="shared" si="1547"/>
        <v>30105</v>
      </c>
      <c r="W7157" s="36"/>
      <c r="X7157" s="36">
        <f t="shared" si="1552"/>
        <v>3979.18</v>
      </c>
      <c r="Y7157" s="29">
        <f t="shared" si="1540"/>
        <v>21602.670000000002</v>
      </c>
      <c r="Z7157" s="36"/>
      <c r="AA7157" s="36">
        <f t="shared" si="1539"/>
        <v>21602.670000000002</v>
      </c>
      <c r="AB7157" s="29">
        <f t="shared" si="1541"/>
        <v>16279.33</v>
      </c>
      <c r="AC7157" s="30">
        <f t="shared" si="1542"/>
        <v>126.2</v>
      </c>
    </row>
    <row r="7158" spans="1:30" x14ac:dyDescent="0.2">
      <c r="A7158" s="1" t="s">
        <v>997</v>
      </c>
      <c r="B7158" s="31" t="s">
        <v>8286</v>
      </c>
      <c r="C7158" s="1">
        <v>0</v>
      </c>
      <c r="D7158" s="1" t="s">
        <v>15703</v>
      </c>
      <c r="E7158" s="1" t="s">
        <v>16596</v>
      </c>
      <c r="F7158" s="1">
        <v>0</v>
      </c>
      <c r="G7158" s="19">
        <v>109</v>
      </c>
      <c r="H7158" s="29">
        <f t="shared" si="1543"/>
        <v>14891.17</v>
      </c>
      <c r="I7158" s="32">
        <v>1328</v>
      </c>
      <c r="J7158" s="32">
        <v>35</v>
      </c>
      <c r="K7158" s="33">
        <f t="shared" si="1544"/>
        <v>2.635542168674699E-2</v>
      </c>
      <c r="L7158" s="34">
        <f t="shared" si="1548"/>
        <v>13.736765242789339</v>
      </c>
      <c r="M7158" s="32">
        <v>1322</v>
      </c>
      <c r="N7158" s="32">
        <v>222</v>
      </c>
      <c r="O7158" s="33">
        <f t="shared" si="1545"/>
        <v>0.16792738275340394</v>
      </c>
      <c r="P7158" s="34">
        <f t="shared" si="1549"/>
        <v>21.791929642830095</v>
      </c>
      <c r="Q7158" s="35">
        <v>0</v>
      </c>
      <c r="R7158" s="34">
        <f t="shared" si="1550"/>
        <v>0</v>
      </c>
      <c r="S7158" s="33">
        <v>24.15</v>
      </c>
      <c r="T7158" s="34">
        <f t="shared" si="1551"/>
        <v>72.678951098511689</v>
      </c>
      <c r="U7158" s="31">
        <f t="shared" si="1546"/>
        <v>27.05191149603278</v>
      </c>
      <c r="V7158" s="32">
        <f t="shared" si="1547"/>
        <v>35925</v>
      </c>
      <c r="W7158" s="36"/>
      <c r="X7158" s="36">
        <f t="shared" si="1552"/>
        <v>4748.45</v>
      </c>
      <c r="Y7158" s="29">
        <f t="shared" si="1540"/>
        <v>19639.62</v>
      </c>
      <c r="Z7158" s="36"/>
      <c r="AA7158" s="36">
        <f t="shared" si="1539"/>
        <v>19639.62</v>
      </c>
      <c r="AB7158" s="29">
        <f t="shared" si="1541"/>
        <v>14800.02</v>
      </c>
      <c r="AC7158" s="30">
        <f t="shared" si="1542"/>
        <v>135.78</v>
      </c>
      <c r="AD7158" s="29"/>
    </row>
    <row r="7159" spans="1:30" x14ac:dyDescent="0.2">
      <c r="A7159" s="1" t="s">
        <v>5260</v>
      </c>
      <c r="B7159" s="31" t="s">
        <v>8286</v>
      </c>
      <c r="C7159" s="1">
        <v>0</v>
      </c>
      <c r="D7159" s="1" t="s">
        <v>15704</v>
      </c>
      <c r="E7159" s="1" t="s">
        <v>19302</v>
      </c>
      <c r="F7159" s="1">
        <v>0</v>
      </c>
      <c r="G7159" s="19">
        <v>130</v>
      </c>
      <c r="H7159" s="29">
        <f t="shared" si="1543"/>
        <v>17760.11</v>
      </c>
      <c r="I7159" s="32">
        <v>1328</v>
      </c>
      <c r="J7159" s="32">
        <v>52</v>
      </c>
      <c r="K7159" s="33">
        <f t="shared" si="1544"/>
        <v>3.9156626506024098E-2</v>
      </c>
      <c r="L7159" s="34">
        <f t="shared" si="1548"/>
        <v>20.408908360715589</v>
      </c>
      <c r="M7159" s="32">
        <v>1329</v>
      </c>
      <c r="N7159" s="32">
        <v>96</v>
      </c>
      <c r="O7159" s="33">
        <f t="shared" si="1545"/>
        <v>7.2234762979683967E-2</v>
      </c>
      <c r="P7159" s="34">
        <f t="shared" si="1549"/>
        <v>9.3739022594745514</v>
      </c>
      <c r="Q7159" s="35">
        <v>0</v>
      </c>
      <c r="R7159" s="34">
        <f t="shared" si="1550"/>
        <v>0</v>
      </c>
      <c r="S7159" s="33">
        <v>20.75</v>
      </c>
      <c r="T7159" s="34">
        <f t="shared" si="1551"/>
        <v>60.630758327427358</v>
      </c>
      <c r="U7159" s="31">
        <f t="shared" si="1546"/>
        <v>22.603392236904376</v>
      </c>
      <c r="V7159" s="32">
        <f t="shared" si="1547"/>
        <v>30017</v>
      </c>
      <c r="W7159" s="36"/>
      <c r="X7159" s="36">
        <f t="shared" si="1552"/>
        <v>3967.55</v>
      </c>
      <c r="Y7159" s="29">
        <f t="shared" si="1540"/>
        <v>21727.66</v>
      </c>
      <c r="Z7159" s="36"/>
      <c r="AA7159" s="36">
        <f t="shared" si="1539"/>
        <v>21727.66</v>
      </c>
      <c r="AB7159" s="29">
        <f t="shared" si="1541"/>
        <v>16373.52</v>
      </c>
      <c r="AC7159" s="30">
        <f t="shared" si="1542"/>
        <v>125.95</v>
      </c>
      <c r="AD7159" s="29"/>
    </row>
    <row r="7160" spans="1:30" x14ac:dyDescent="0.2">
      <c r="A7160" s="1" t="s">
        <v>5490</v>
      </c>
      <c r="B7160" s="31" t="s">
        <v>8286</v>
      </c>
      <c r="C7160" s="1">
        <v>0</v>
      </c>
      <c r="D7160" s="1" t="s">
        <v>15705</v>
      </c>
      <c r="E7160" s="1" t="s">
        <v>19385</v>
      </c>
      <c r="F7160" s="1">
        <v>0</v>
      </c>
      <c r="G7160" s="19">
        <v>108</v>
      </c>
      <c r="H7160" s="29">
        <f t="shared" si="1543"/>
        <v>14754.55</v>
      </c>
      <c r="I7160" s="32">
        <v>1328</v>
      </c>
      <c r="J7160" s="32">
        <v>47</v>
      </c>
      <c r="K7160" s="33">
        <f t="shared" si="1544"/>
        <v>3.5391566265060244E-2</v>
      </c>
      <c r="L7160" s="34">
        <f t="shared" si="1548"/>
        <v>18.4465133260314</v>
      </c>
      <c r="M7160" s="32">
        <v>1276</v>
      </c>
      <c r="N7160" s="32">
        <v>248</v>
      </c>
      <c r="O7160" s="33">
        <f t="shared" si="1545"/>
        <v>0.19435736677115986</v>
      </c>
      <c r="P7160" s="34">
        <f t="shared" si="1549"/>
        <v>25.221747595878529</v>
      </c>
      <c r="Q7160" s="35">
        <v>0</v>
      </c>
      <c r="R7160" s="34">
        <f t="shared" si="1550"/>
        <v>0</v>
      </c>
      <c r="S7160" s="33">
        <v>24.15</v>
      </c>
      <c r="T7160" s="34">
        <f t="shared" si="1551"/>
        <v>72.678951098511689</v>
      </c>
      <c r="U7160" s="31">
        <f t="shared" si="1546"/>
        <v>29.086803005105406</v>
      </c>
      <c r="V7160" s="32">
        <f t="shared" si="1547"/>
        <v>38627</v>
      </c>
      <c r="W7160" s="36"/>
      <c r="X7160" s="36">
        <f t="shared" si="1552"/>
        <v>5105.59</v>
      </c>
      <c r="Y7160" s="29">
        <f t="shared" si="1540"/>
        <v>19860.14</v>
      </c>
      <c r="Z7160" s="36"/>
      <c r="AA7160" s="36">
        <f t="shared" si="1539"/>
        <v>19860.14</v>
      </c>
      <c r="AB7160" s="29">
        <f t="shared" si="1541"/>
        <v>14966.19</v>
      </c>
      <c r="AC7160" s="30">
        <f t="shared" si="1542"/>
        <v>138.58000000000001</v>
      </c>
    </row>
    <row r="7161" spans="1:30" x14ac:dyDescent="0.2">
      <c r="A7161" s="1" t="s">
        <v>2975</v>
      </c>
      <c r="B7161" s="31" t="s">
        <v>8287</v>
      </c>
      <c r="C7161" s="1">
        <v>0</v>
      </c>
      <c r="D7161" s="1" t="s">
        <v>15706</v>
      </c>
      <c r="E7161" s="1" t="s">
        <v>19386</v>
      </c>
      <c r="F7161" s="1">
        <v>0</v>
      </c>
      <c r="G7161" s="19">
        <v>104</v>
      </c>
      <c r="H7161" s="29">
        <f t="shared" si="1543"/>
        <v>14208.08</v>
      </c>
      <c r="I7161" s="32">
        <v>1329</v>
      </c>
      <c r="J7161" s="32">
        <v>22</v>
      </c>
      <c r="K7161" s="33">
        <f t="shared" si="1544"/>
        <v>1.6553799849510911E-2</v>
      </c>
      <c r="L7161" s="34">
        <f t="shared" si="1548"/>
        <v>8.6280411336844747</v>
      </c>
      <c r="M7161" s="32">
        <v>1239</v>
      </c>
      <c r="N7161" s="32">
        <v>41</v>
      </c>
      <c r="O7161" s="33">
        <f t="shared" si="1545"/>
        <v>3.3091202582728005E-2</v>
      </c>
      <c r="P7161" s="34">
        <f t="shared" si="1549"/>
        <v>4.294244015810035</v>
      </c>
      <c r="Q7161" s="35">
        <v>0</v>
      </c>
      <c r="R7161" s="34">
        <f t="shared" si="1550"/>
        <v>0</v>
      </c>
      <c r="S7161" s="33">
        <v>26.06</v>
      </c>
      <c r="T7161" s="34">
        <f t="shared" si="1551"/>
        <v>79.447200566973777</v>
      </c>
      <c r="U7161" s="31">
        <f t="shared" si="1546"/>
        <v>23.092371429117073</v>
      </c>
      <c r="V7161" s="32">
        <f t="shared" si="1547"/>
        <v>30690</v>
      </c>
      <c r="W7161" s="36"/>
      <c r="X7161" s="36">
        <f t="shared" si="1552"/>
        <v>4056.51</v>
      </c>
      <c r="Y7161" s="29">
        <f t="shared" si="1540"/>
        <v>18264.59</v>
      </c>
      <c r="Z7161" s="36"/>
      <c r="AA7161" s="36">
        <f t="shared" si="1539"/>
        <v>18264.59</v>
      </c>
      <c r="AB7161" s="29">
        <f t="shared" si="1541"/>
        <v>13763.82</v>
      </c>
      <c r="AC7161" s="30">
        <f t="shared" si="1542"/>
        <v>132.34</v>
      </c>
      <c r="AD7161" s="29"/>
    </row>
    <row r="7162" spans="1:30" x14ac:dyDescent="0.2">
      <c r="A7162" s="1" t="s">
        <v>3804</v>
      </c>
      <c r="B7162" s="31" t="s">
        <v>8287</v>
      </c>
      <c r="C7162" s="1">
        <v>0</v>
      </c>
      <c r="D7162" s="1" t="s">
        <v>15707</v>
      </c>
      <c r="E7162" s="1" t="s">
        <v>16641</v>
      </c>
      <c r="F7162" s="1">
        <v>0</v>
      </c>
      <c r="G7162" s="19">
        <v>104</v>
      </c>
      <c r="H7162" s="29">
        <f t="shared" si="1543"/>
        <v>14208.08</v>
      </c>
      <c r="I7162" s="32">
        <v>1329</v>
      </c>
      <c r="J7162" s="32">
        <v>34</v>
      </c>
      <c r="K7162" s="33">
        <f t="shared" si="1544"/>
        <v>2.5583145221971408E-2</v>
      </c>
      <c r="L7162" s="34">
        <f t="shared" si="1548"/>
        <v>13.334245388421461</v>
      </c>
      <c r="M7162" s="32">
        <v>1152</v>
      </c>
      <c r="N7162" s="32">
        <v>160</v>
      </c>
      <c r="O7162" s="33">
        <f t="shared" si="1545"/>
        <v>0.1388888888888889</v>
      </c>
      <c r="P7162" s="34">
        <f t="shared" si="1549"/>
        <v>18.023605472861227</v>
      </c>
      <c r="Q7162" s="35">
        <v>0</v>
      </c>
      <c r="R7162" s="34">
        <f t="shared" si="1550"/>
        <v>0</v>
      </c>
      <c r="S7162" s="33">
        <v>22.91</v>
      </c>
      <c r="T7162" s="34">
        <f t="shared" si="1551"/>
        <v>68.284904323175056</v>
      </c>
      <c r="U7162" s="31">
        <f t="shared" si="1546"/>
        <v>24.910688796114435</v>
      </c>
      <c r="V7162" s="32">
        <f t="shared" si="1547"/>
        <v>33106</v>
      </c>
      <c r="W7162" s="36"/>
      <c r="X7162" s="36">
        <f t="shared" si="1552"/>
        <v>4375.84</v>
      </c>
      <c r="Y7162" s="29">
        <f t="shared" si="1540"/>
        <v>18583.919999999998</v>
      </c>
      <c r="Z7162" s="36"/>
      <c r="AA7162" s="36">
        <f t="shared" si="1539"/>
        <v>18583.919999999998</v>
      </c>
      <c r="AB7162" s="29">
        <f t="shared" si="1541"/>
        <v>14004.46</v>
      </c>
      <c r="AC7162" s="30">
        <f t="shared" si="1542"/>
        <v>134.66</v>
      </c>
    </row>
    <row r="7163" spans="1:30" x14ac:dyDescent="0.2">
      <c r="A7163" s="1" t="s">
        <v>6059</v>
      </c>
      <c r="B7163" s="31" t="s">
        <v>8286</v>
      </c>
      <c r="C7163" s="1">
        <v>0</v>
      </c>
      <c r="D7163" s="1" t="s">
        <v>15708</v>
      </c>
      <c r="E7163" s="1" t="s">
        <v>16672</v>
      </c>
      <c r="F7163" s="1">
        <v>0</v>
      </c>
      <c r="G7163" s="19">
        <v>135</v>
      </c>
      <c r="H7163" s="29">
        <f t="shared" si="1543"/>
        <v>18443.189999999999</v>
      </c>
      <c r="I7163" s="32">
        <v>1329</v>
      </c>
      <c r="J7163" s="32">
        <v>69</v>
      </c>
      <c r="K7163" s="33">
        <f t="shared" si="1544"/>
        <v>5.1918735891647853E-2</v>
      </c>
      <c r="L7163" s="34">
        <f t="shared" si="1548"/>
        <v>27.060674464737666</v>
      </c>
      <c r="M7163" s="32">
        <v>1366</v>
      </c>
      <c r="N7163" s="32">
        <v>154</v>
      </c>
      <c r="O7163" s="33">
        <f t="shared" si="1545"/>
        <v>0.11273792093704246</v>
      </c>
      <c r="P7163" s="34">
        <f t="shared" si="1549"/>
        <v>14.629995423359096</v>
      </c>
      <c r="Q7163" s="35">
        <v>0</v>
      </c>
      <c r="R7163" s="34">
        <f t="shared" si="1550"/>
        <v>0</v>
      </c>
      <c r="S7163" s="33">
        <v>22.15</v>
      </c>
      <c r="T7163" s="34">
        <f t="shared" si="1551"/>
        <v>65.591778880226784</v>
      </c>
      <c r="U7163" s="31">
        <f t="shared" si="1546"/>
        <v>26.820612192080887</v>
      </c>
      <c r="V7163" s="32">
        <f t="shared" si="1547"/>
        <v>35645</v>
      </c>
      <c r="W7163" s="36"/>
      <c r="X7163" s="36">
        <f t="shared" si="1552"/>
        <v>4711.4399999999996</v>
      </c>
      <c r="Y7163" s="29">
        <f t="shared" si="1540"/>
        <v>23154.629999999997</v>
      </c>
      <c r="Z7163" s="36"/>
      <c r="AA7163" s="36">
        <f t="shared" si="1539"/>
        <v>23154.629999999997</v>
      </c>
      <c r="AB7163" s="29">
        <f t="shared" si="1541"/>
        <v>17448.849999999999</v>
      </c>
      <c r="AC7163" s="30">
        <f t="shared" si="1542"/>
        <v>129.25</v>
      </c>
      <c r="AD7163" s="29"/>
    </row>
    <row r="7164" spans="1:30" x14ac:dyDescent="0.2">
      <c r="A7164" s="1" t="s">
        <v>6112</v>
      </c>
      <c r="B7164" s="31" t="s">
        <v>8286</v>
      </c>
      <c r="C7164" s="1">
        <v>0</v>
      </c>
      <c r="D7164" s="1" t="s">
        <v>15709</v>
      </c>
      <c r="E7164" s="1" t="s">
        <v>16672</v>
      </c>
      <c r="F7164" s="1">
        <v>0</v>
      </c>
      <c r="G7164" s="19">
        <v>128</v>
      </c>
      <c r="H7164" s="29">
        <f t="shared" si="1543"/>
        <v>17486.87</v>
      </c>
      <c r="I7164" s="32">
        <v>1329</v>
      </c>
      <c r="J7164" s="32">
        <v>36</v>
      </c>
      <c r="K7164" s="33">
        <f t="shared" si="1544"/>
        <v>2.7088036117381489E-2</v>
      </c>
      <c r="L7164" s="34">
        <f t="shared" si="1548"/>
        <v>14.118612764210958</v>
      </c>
      <c r="M7164" s="32">
        <v>1356</v>
      </c>
      <c r="N7164" s="32">
        <v>90</v>
      </c>
      <c r="O7164" s="33">
        <f t="shared" si="1545"/>
        <v>6.637168141592921E-2</v>
      </c>
      <c r="P7164" s="34">
        <f t="shared" si="1549"/>
        <v>8.6130504029602317</v>
      </c>
      <c r="Q7164" s="35">
        <v>0</v>
      </c>
      <c r="R7164" s="34">
        <f t="shared" si="1550"/>
        <v>0</v>
      </c>
      <c r="S7164" s="33">
        <v>22.53</v>
      </c>
      <c r="T7164" s="34">
        <f t="shared" si="1551"/>
        <v>66.938341601700927</v>
      </c>
      <c r="U7164" s="31">
        <f t="shared" si="1546"/>
        <v>22.41750119221803</v>
      </c>
      <c r="V7164" s="32">
        <f t="shared" si="1547"/>
        <v>29793</v>
      </c>
      <c r="W7164" s="36"/>
      <c r="X7164" s="36">
        <f t="shared" si="1552"/>
        <v>3937.94</v>
      </c>
      <c r="Y7164" s="29">
        <f t="shared" si="1540"/>
        <v>21424.809999999998</v>
      </c>
      <c r="Z7164" s="36"/>
      <c r="AA7164" s="36">
        <f t="shared" si="1539"/>
        <v>21424.809999999998</v>
      </c>
      <c r="AB7164" s="29">
        <f t="shared" si="1541"/>
        <v>16145.3</v>
      </c>
      <c r="AC7164" s="30">
        <f t="shared" si="1542"/>
        <v>126.14</v>
      </c>
      <c r="AD7164" s="29"/>
    </row>
    <row r="7165" spans="1:30" x14ac:dyDescent="0.2">
      <c r="A7165" s="1" t="s">
        <v>8184</v>
      </c>
      <c r="B7165" s="31" t="s">
        <v>8289</v>
      </c>
      <c r="C7165" s="1">
        <v>0</v>
      </c>
      <c r="D7165" s="1" t="s">
        <v>15710</v>
      </c>
      <c r="E7165" s="1" t="s">
        <v>16698</v>
      </c>
      <c r="F7165" s="1">
        <v>0</v>
      </c>
      <c r="G7165" s="19">
        <v>99</v>
      </c>
      <c r="H7165" s="29">
        <f t="shared" si="1543"/>
        <v>13525</v>
      </c>
      <c r="I7165" s="32">
        <v>1329</v>
      </c>
      <c r="J7165" s="32">
        <v>5</v>
      </c>
      <c r="K7165" s="33">
        <f t="shared" si="1544"/>
        <v>3.7622272385252069E-3</v>
      </c>
      <c r="L7165" s="34">
        <f t="shared" si="1548"/>
        <v>1.9609184394737442</v>
      </c>
      <c r="M7165" s="32">
        <v>1268</v>
      </c>
      <c r="N7165" s="32">
        <v>71</v>
      </c>
      <c r="O7165" s="33">
        <f t="shared" si="1545"/>
        <v>5.5993690851735015E-2</v>
      </c>
      <c r="P7165" s="34">
        <f t="shared" si="1549"/>
        <v>7.2662989887434204</v>
      </c>
      <c r="Q7165" s="35">
        <v>0</v>
      </c>
      <c r="R7165" s="34">
        <f t="shared" si="1550"/>
        <v>0</v>
      </c>
      <c r="S7165" s="33">
        <v>23.73</v>
      </c>
      <c r="T7165" s="34">
        <f t="shared" si="1551"/>
        <v>71.190644932671859</v>
      </c>
      <c r="U7165" s="31">
        <f t="shared" si="1546"/>
        <v>20.104465590222254</v>
      </c>
      <c r="V7165" s="32">
        <f t="shared" si="1547"/>
        <v>26719</v>
      </c>
      <c r="W7165" s="36"/>
      <c r="X7165" s="36">
        <f t="shared" si="1552"/>
        <v>3531.63</v>
      </c>
      <c r="Y7165" s="29">
        <f t="shared" si="1540"/>
        <v>17056.63</v>
      </c>
      <c r="Z7165" s="36"/>
      <c r="AA7165" s="36">
        <f t="shared" si="1539"/>
        <v>17056.63</v>
      </c>
      <c r="AB7165" s="29">
        <f t="shared" si="1541"/>
        <v>12853.53</v>
      </c>
      <c r="AC7165" s="30">
        <f t="shared" si="1542"/>
        <v>129.83000000000001</v>
      </c>
      <c r="AD7165" s="29"/>
    </row>
    <row r="7166" spans="1:30" x14ac:dyDescent="0.2">
      <c r="A7166" s="1" t="s">
        <v>525</v>
      </c>
      <c r="B7166" s="31" t="s">
        <v>8286</v>
      </c>
      <c r="C7166" s="1">
        <v>0</v>
      </c>
      <c r="D7166" s="1" t="s">
        <v>15711</v>
      </c>
      <c r="E7166" s="1" t="s">
        <v>17407</v>
      </c>
      <c r="F7166" s="1">
        <v>0</v>
      </c>
      <c r="G7166" s="19">
        <v>119</v>
      </c>
      <c r="H7166" s="29">
        <f t="shared" si="1543"/>
        <v>16257.33</v>
      </c>
      <c r="I7166" s="32">
        <v>1330</v>
      </c>
      <c r="J7166" s="32">
        <v>30</v>
      </c>
      <c r="K7166" s="33">
        <f t="shared" si="1544"/>
        <v>2.2556390977443608E-2</v>
      </c>
      <c r="L7166" s="34">
        <f t="shared" si="1548"/>
        <v>11.756664388243335</v>
      </c>
      <c r="M7166" s="32">
        <v>1357</v>
      </c>
      <c r="N7166" s="32">
        <v>85</v>
      </c>
      <c r="O7166" s="33">
        <f t="shared" si="1545"/>
        <v>6.2638172439204123E-2</v>
      </c>
      <c r="P7166" s="34">
        <f t="shared" si="1549"/>
        <v>8.1285530946139044</v>
      </c>
      <c r="Q7166" s="35">
        <v>0</v>
      </c>
      <c r="R7166" s="34">
        <f t="shared" si="1550"/>
        <v>0</v>
      </c>
      <c r="S7166" s="33">
        <v>21.45</v>
      </c>
      <c r="T7166" s="34">
        <f t="shared" si="1551"/>
        <v>63.111268603827078</v>
      </c>
      <c r="U7166" s="31">
        <f t="shared" si="1546"/>
        <v>20.749121521671078</v>
      </c>
      <c r="V7166" s="32">
        <f t="shared" si="1547"/>
        <v>27596</v>
      </c>
      <c r="W7166" s="36"/>
      <c r="X7166" s="36">
        <f t="shared" si="1552"/>
        <v>3647.55</v>
      </c>
      <c r="Y7166" s="29">
        <f t="shared" si="1540"/>
        <v>19904.88</v>
      </c>
      <c r="Z7166" s="36"/>
      <c r="AA7166" s="36">
        <f t="shared" si="1539"/>
        <v>19904.88</v>
      </c>
      <c r="AB7166" s="29">
        <f t="shared" si="1541"/>
        <v>14999.91</v>
      </c>
      <c r="AC7166" s="30">
        <f t="shared" si="1542"/>
        <v>126.05</v>
      </c>
      <c r="AD7166" s="29"/>
    </row>
    <row r="7167" spans="1:30" x14ac:dyDescent="0.2">
      <c r="A7167" s="1" t="s">
        <v>3295</v>
      </c>
      <c r="B7167" s="31" t="s">
        <v>8286</v>
      </c>
      <c r="C7167" s="1">
        <v>0</v>
      </c>
      <c r="D7167" s="1" t="s">
        <v>15712</v>
      </c>
      <c r="E7167" s="1" t="s">
        <v>16634</v>
      </c>
      <c r="F7167" s="1">
        <v>0</v>
      </c>
      <c r="G7167" s="19">
        <v>127</v>
      </c>
      <c r="H7167" s="29">
        <f t="shared" si="1543"/>
        <v>17350.259999999998</v>
      </c>
      <c r="I7167" s="32">
        <v>1330</v>
      </c>
      <c r="J7167" s="32">
        <v>44</v>
      </c>
      <c r="K7167" s="33">
        <f t="shared" si="1544"/>
        <v>3.308270676691729E-2</v>
      </c>
      <c r="L7167" s="34">
        <f t="shared" si="1548"/>
        <v>17.243107769423556</v>
      </c>
      <c r="M7167" s="32">
        <v>1341</v>
      </c>
      <c r="N7167" s="32">
        <v>184</v>
      </c>
      <c r="O7167" s="33">
        <f t="shared" si="1545"/>
        <v>0.13721103653989561</v>
      </c>
      <c r="P7167" s="34">
        <f t="shared" si="1549"/>
        <v>17.805870641645452</v>
      </c>
      <c r="Q7167" s="35">
        <v>0</v>
      </c>
      <c r="R7167" s="34">
        <f t="shared" si="1550"/>
        <v>0</v>
      </c>
      <c r="S7167" s="33">
        <v>21.11</v>
      </c>
      <c r="T7167" s="34">
        <f t="shared" si="1551"/>
        <v>61.906449326718636</v>
      </c>
      <c r="U7167" s="31">
        <f t="shared" si="1546"/>
        <v>24.238856934446911</v>
      </c>
      <c r="V7167" s="32">
        <f t="shared" si="1547"/>
        <v>32238</v>
      </c>
      <c r="W7167" s="36"/>
      <c r="X7167" s="36">
        <f t="shared" si="1552"/>
        <v>4261.1099999999997</v>
      </c>
      <c r="Y7167" s="29">
        <f t="shared" si="1540"/>
        <v>21611.37</v>
      </c>
      <c r="Z7167" s="36"/>
      <c r="AA7167" s="36">
        <f t="shared" si="1539"/>
        <v>21611.37</v>
      </c>
      <c r="AB7167" s="29">
        <f t="shared" si="1541"/>
        <v>16285.89</v>
      </c>
      <c r="AC7167" s="30">
        <f t="shared" si="1542"/>
        <v>128.24</v>
      </c>
      <c r="AD7167" s="29"/>
    </row>
    <row r="7168" spans="1:30" x14ac:dyDescent="0.2">
      <c r="A7168" s="1" t="s">
        <v>4613</v>
      </c>
      <c r="B7168" s="31" t="s">
        <v>8294</v>
      </c>
      <c r="C7168" s="1">
        <v>0</v>
      </c>
      <c r="D7168" s="1" t="s">
        <v>15713</v>
      </c>
      <c r="E7168" s="1" t="s">
        <v>17661</v>
      </c>
      <c r="F7168" s="1">
        <v>0</v>
      </c>
      <c r="G7168" s="19">
        <v>139</v>
      </c>
      <c r="H7168" s="29">
        <f t="shared" si="1543"/>
        <v>18989.650000000001</v>
      </c>
      <c r="I7168" s="32">
        <v>1330</v>
      </c>
      <c r="J7168" s="32">
        <v>39</v>
      </c>
      <c r="K7168" s="33">
        <f t="shared" si="1544"/>
        <v>2.9323308270676692E-2</v>
      </c>
      <c r="L7168" s="34">
        <f t="shared" si="1548"/>
        <v>15.283663704716336</v>
      </c>
      <c r="M7168" s="32">
        <v>1280</v>
      </c>
      <c r="N7168" s="32">
        <v>12</v>
      </c>
      <c r="O7168" s="33">
        <f t="shared" si="1545"/>
        <v>9.3749999999999997E-3</v>
      </c>
      <c r="P7168" s="34">
        <f t="shared" si="1549"/>
        <v>1.2165933694181328</v>
      </c>
      <c r="Q7168" s="35">
        <v>0</v>
      </c>
      <c r="R7168" s="34">
        <f t="shared" si="1550"/>
        <v>0</v>
      </c>
      <c r="S7168" s="33">
        <v>23.75</v>
      </c>
      <c r="T7168" s="34">
        <f t="shared" si="1551"/>
        <v>71.261516654854717</v>
      </c>
      <c r="U7168" s="31">
        <f t="shared" si="1546"/>
        <v>21.940443432247296</v>
      </c>
      <c r="V7168" s="32">
        <f t="shared" si="1547"/>
        <v>29181</v>
      </c>
      <c r="W7168" s="36"/>
      <c r="X7168" s="36">
        <f t="shared" si="1552"/>
        <v>3857.05</v>
      </c>
      <c r="Y7168" s="29">
        <f t="shared" si="1540"/>
        <v>22846.7</v>
      </c>
      <c r="Z7168" s="36"/>
      <c r="AA7168" s="36">
        <f t="shared" ref="AA7168:AA7231" si="1553">Y7168-Z7168</f>
        <v>22846.7</v>
      </c>
      <c r="AB7168" s="29">
        <f t="shared" si="1541"/>
        <v>17216.8</v>
      </c>
      <c r="AC7168" s="30">
        <f t="shared" si="1542"/>
        <v>123.86</v>
      </c>
      <c r="AD7168" s="29"/>
    </row>
    <row r="7169" spans="1:30" x14ac:dyDescent="0.2">
      <c r="A7169" s="1" t="s">
        <v>5074</v>
      </c>
      <c r="B7169" s="31" t="s">
        <v>8293</v>
      </c>
      <c r="C7169" s="1">
        <v>0</v>
      </c>
      <c r="D7169" s="1" t="s">
        <v>15714</v>
      </c>
      <c r="E7169" s="1" t="s">
        <v>16655</v>
      </c>
      <c r="F7169" s="1">
        <v>0</v>
      </c>
      <c r="G7169" s="19">
        <v>103</v>
      </c>
      <c r="H7169" s="29">
        <f t="shared" si="1543"/>
        <v>14071.47</v>
      </c>
      <c r="I7169" s="32">
        <v>1330</v>
      </c>
      <c r="J7169" s="32">
        <v>6</v>
      </c>
      <c r="K7169" s="33">
        <f t="shared" si="1544"/>
        <v>4.5112781954887221E-3</v>
      </c>
      <c r="L7169" s="34">
        <f t="shared" si="1548"/>
        <v>2.3513328776486668</v>
      </c>
      <c r="M7169" s="32">
        <v>1290</v>
      </c>
      <c r="N7169" s="32">
        <v>212</v>
      </c>
      <c r="O7169" s="33">
        <f t="shared" si="1545"/>
        <v>0.16434108527131783</v>
      </c>
      <c r="P7169" s="34">
        <f t="shared" si="1549"/>
        <v>21.326535964166958</v>
      </c>
      <c r="Q7169" s="35">
        <v>0</v>
      </c>
      <c r="R7169" s="34">
        <f t="shared" si="1550"/>
        <v>0</v>
      </c>
      <c r="S7169" s="33">
        <v>25.09</v>
      </c>
      <c r="T7169" s="34">
        <f t="shared" si="1551"/>
        <v>76.009922041105611</v>
      </c>
      <c r="U7169" s="31">
        <f t="shared" si="1546"/>
        <v>24.921947720730309</v>
      </c>
      <c r="V7169" s="32">
        <f t="shared" si="1547"/>
        <v>33146</v>
      </c>
      <c r="W7169" s="36"/>
      <c r="X7169" s="36">
        <f t="shared" si="1552"/>
        <v>4381.13</v>
      </c>
      <c r="Y7169" s="29">
        <f t="shared" ref="Y7169:Y7232" si="1554">H7169+W7169+X7169</f>
        <v>18452.599999999999</v>
      </c>
      <c r="Z7169" s="36"/>
      <c r="AA7169" s="36">
        <f t="shared" si="1553"/>
        <v>18452.599999999999</v>
      </c>
      <c r="AB7169" s="29">
        <f t="shared" ref="AB7169:AB7232" si="1555">ROUND(AA7169/1.327,2)</f>
        <v>13905.5</v>
      </c>
      <c r="AC7169" s="30">
        <f t="shared" ref="AC7169:AC7232" si="1556">ROUND(AB7169/G7169,2)</f>
        <v>135</v>
      </c>
      <c r="AD7169" s="29"/>
    </row>
    <row r="7170" spans="1:30" x14ac:dyDescent="0.2">
      <c r="A7170" s="1" t="s">
        <v>6014</v>
      </c>
      <c r="B7170" s="31" t="s">
        <v>8286</v>
      </c>
      <c r="C7170" s="1">
        <v>0</v>
      </c>
      <c r="D7170" s="1" t="s">
        <v>15715</v>
      </c>
      <c r="E7170" s="1" t="s">
        <v>18085</v>
      </c>
      <c r="F7170" s="1">
        <v>0</v>
      </c>
      <c r="G7170" s="19">
        <v>123</v>
      </c>
      <c r="H7170" s="29">
        <f t="shared" si="1543"/>
        <v>16803.79</v>
      </c>
      <c r="I7170" s="32">
        <v>1331</v>
      </c>
      <c r="J7170" s="32">
        <v>48</v>
      </c>
      <c r="K7170" s="33">
        <f t="shared" si="1544"/>
        <v>3.6063110443275731E-2</v>
      </c>
      <c r="L7170" s="34">
        <f t="shared" si="1548"/>
        <v>18.796530291646743</v>
      </c>
      <c r="M7170" s="32">
        <v>1352</v>
      </c>
      <c r="N7170" s="32">
        <v>162</v>
      </c>
      <c r="O7170" s="33">
        <f t="shared" si="1545"/>
        <v>0.11982248520710059</v>
      </c>
      <c r="P7170" s="34">
        <f t="shared" si="1549"/>
        <v>15.549359041083827</v>
      </c>
      <c r="Q7170" s="35">
        <v>0</v>
      </c>
      <c r="R7170" s="34">
        <f t="shared" si="1550"/>
        <v>0</v>
      </c>
      <c r="S7170" s="33">
        <v>22.18</v>
      </c>
      <c r="T7170" s="34">
        <f t="shared" si="1551"/>
        <v>65.698086463501056</v>
      </c>
      <c r="U7170" s="31">
        <f t="shared" si="1546"/>
        <v>25.010993949057905</v>
      </c>
      <c r="V7170" s="32">
        <f t="shared" si="1547"/>
        <v>33290</v>
      </c>
      <c r="W7170" s="36"/>
      <c r="X7170" s="36">
        <f t="shared" si="1552"/>
        <v>4400.16</v>
      </c>
      <c r="Y7170" s="29">
        <f t="shared" si="1554"/>
        <v>21203.95</v>
      </c>
      <c r="Z7170" s="36"/>
      <c r="AA7170" s="36">
        <f t="shared" si="1553"/>
        <v>21203.95</v>
      </c>
      <c r="AB7170" s="29">
        <f t="shared" si="1555"/>
        <v>15978.86</v>
      </c>
      <c r="AC7170" s="30">
        <f t="shared" si="1556"/>
        <v>129.91</v>
      </c>
      <c r="AD7170" s="29"/>
    </row>
    <row r="7171" spans="1:30" x14ac:dyDescent="0.2">
      <c r="A7171" s="1" t="s">
        <v>2624</v>
      </c>
      <c r="B7171" s="31" t="s">
        <v>8291</v>
      </c>
      <c r="C7171" s="1">
        <v>0</v>
      </c>
      <c r="D7171" s="1" t="s">
        <v>15716</v>
      </c>
      <c r="E7171" s="1" t="s">
        <v>16619</v>
      </c>
      <c r="F7171" s="1">
        <v>0</v>
      </c>
      <c r="G7171" s="19">
        <v>84</v>
      </c>
      <c r="H7171" s="29">
        <f t="shared" ref="H7171:H7234" si="1557">ROUND(G7171/G$8364*H$8369,2)</f>
        <v>11475.76</v>
      </c>
      <c r="I7171" s="32">
        <v>1332</v>
      </c>
      <c r="J7171" s="32">
        <v>1</v>
      </c>
      <c r="K7171" s="33">
        <f t="shared" ref="K7171:K7234" si="1558">IF(I7171=0,0,J7171/I7171)</f>
        <v>7.5075075075075074E-4</v>
      </c>
      <c r="L7171" s="34">
        <f t="shared" si="1548"/>
        <v>0.39130039130039129</v>
      </c>
      <c r="M7171" s="32">
        <v>1230</v>
      </c>
      <c r="N7171" s="32">
        <v>34</v>
      </c>
      <c r="O7171" s="33">
        <f t="shared" ref="O7171:O7234" si="1559">IF(M7171=0,0,N7171/M7171)</f>
        <v>2.7642276422764227E-2</v>
      </c>
      <c r="P7171" s="34">
        <f t="shared" si="1549"/>
        <v>3.5871370892328684</v>
      </c>
      <c r="Q7171" s="35">
        <v>0</v>
      </c>
      <c r="R7171" s="34">
        <f t="shared" si="1550"/>
        <v>0</v>
      </c>
      <c r="S7171" s="33">
        <v>25.62</v>
      </c>
      <c r="T7171" s="34">
        <f t="shared" si="1551"/>
        <v>77.888022678951103</v>
      </c>
      <c r="U7171" s="31">
        <f t="shared" ref="U7171:U7234" si="1560">(L7171+P7171+R7171+T7171)/4</f>
        <v>20.46661503987109</v>
      </c>
      <c r="V7171" s="32">
        <f t="shared" ref="V7171:V7234" si="1561">ROUND(U7171*I7171,0)</f>
        <v>27262</v>
      </c>
      <c r="W7171" s="36"/>
      <c r="X7171" s="36">
        <f t="shared" si="1552"/>
        <v>3603.4</v>
      </c>
      <c r="Y7171" s="29">
        <f t="shared" si="1554"/>
        <v>15079.16</v>
      </c>
      <c r="Z7171" s="36"/>
      <c r="AA7171" s="36">
        <f t="shared" si="1553"/>
        <v>15079.16</v>
      </c>
      <c r="AB7171" s="29">
        <f t="shared" si="1555"/>
        <v>11363.35</v>
      </c>
      <c r="AC7171" s="30">
        <f t="shared" si="1556"/>
        <v>135.28</v>
      </c>
      <c r="AD7171" s="29"/>
    </row>
    <row r="7172" spans="1:30" x14ac:dyDescent="0.2">
      <c r="A7172" s="1" t="s">
        <v>4495</v>
      </c>
      <c r="B7172" s="31" t="s">
        <v>8287</v>
      </c>
      <c r="C7172" s="1">
        <v>0</v>
      </c>
      <c r="D7172" s="1" t="s">
        <v>15717</v>
      </c>
      <c r="E7172" s="1" t="s">
        <v>17530</v>
      </c>
      <c r="F7172" s="1">
        <v>0</v>
      </c>
      <c r="G7172" s="19">
        <v>126</v>
      </c>
      <c r="H7172" s="29">
        <f t="shared" si="1557"/>
        <v>17213.64</v>
      </c>
      <c r="I7172" s="32">
        <v>1332</v>
      </c>
      <c r="J7172" s="32">
        <v>41</v>
      </c>
      <c r="K7172" s="33">
        <f t="shared" si="1558"/>
        <v>3.0780780780780781E-2</v>
      </c>
      <c r="L7172" s="34">
        <f t="shared" ref="L7172:L7235" si="1562">(K7172-K$8370)/(K$8369-K$8370)*100</f>
        <v>16.043316043316043</v>
      </c>
      <c r="M7172" s="32">
        <v>1070</v>
      </c>
      <c r="N7172" s="32">
        <v>4</v>
      </c>
      <c r="O7172" s="33">
        <f t="shared" si="1559"/>
        <v>3.7383177570093459E-3</v>
      </c>
      <c r="P7172" s="34">
        <f t="shared" ref="P7172:P7235" si="1563">(O7172-O$8370)/(O$8369-O$8370)*100</f>
        <v>0.48512134356860126</v>
      </c>
      <c r="Q7172" s="35">
        <v>0</v>
      </c>
      <c r="R7172" s="34">
        <f t="shared" ref="R7172:R7235" si="1564">(Q7172-Q$8370)/(Q$8369-Q$8370)*100</f>
        <v>0</v>
      </c>
      <c r="S7172" s="33">
        <v>21.14</v>
      </c>
      <c r="T7172" s="34">
        <f t="shared" ref="T7172:T7235" si="1565">(S7172-S$8370)/(S$8369-S$8370)*100</f>
        <v>62.012756909992916</v>
      </c>
      <c r="U7172" s="31">
        <f t="shared" si="1560"/>
        <v>19.635298574219391</v>
      </c>
      <c r="V7172" s="32">
        <f t="shared" si="1561"/>
        <v>26154</v>
      </c>
      <c r="W7172" s="36"/>
      <c r="X7172" s="36">
        <f t="shared" ref="X7172:X7235" si="1566">ROUND(V7172*X$8369/V$8364,2)</f>
        <v>3456.95</v>
      </c>
      <c r="Y7172" s="29">
        <f t="shared" si="1554"/>
        <v>20670.59</v>
      </c>
      <c r="Z7172" s="36"/>
      <c r="AA7172" s="36">
        <f t="shared" si="1553"/>
        <v>20670.59</v>
      </c>
      <c r="AB7172" s="29">
        <f t="shared" si="1555"/>
        <v>15576.93</v>
      </c>
      <c r="AC7172" s="30">
        <f t="shared" si="1556"/>
        <v>123.63</v>
      </c>
      <c r="AD7172" s="29"/>
    </row>
    <row r="7173" spans="1:30" x14ac:dyDescent="0.2">
      <c r="A7173" s="1" t="s">
        <v>5438</v>
      </c>
      <c r="B7173" s="31" t="s">
        <v>8286</v>
      </c>
      <c r="C7173" s="1">
        <v>0</v>
      </c>
      <c r="D7173" s="1" t="s">
        <v>15718</v>
      </c>
      <c r="E7173" s="1" t="s">
        <v>18053</v>
      </c>
      <c r="F7173" s="1">
        <v>0</v>
      </c>
      <c r="G7173" s="19">
        <v>110</v>
      </c>
      <c r="H7173" s="29">
        <f t="shared" si="1557"/>
        <v>15027.78</v>
      </c>
      <c r="I7173" s="32">
        <v>1332</v>
      </c>
      <c r="J7173" s="32">
        <v>45</v>
      </c>
      <c r="K7173" s="33">
        <f t="shared" si="1558"/>
        <v>3.3783783783783786E-2</v>
      </c>
      <c r="L7173" s="34">
        <f t="shared" si="1562"/>
        <v>17.608517608517609</v>
      </c>
      <c r="M7173" s="32">
        <v>1364</v>
      </c>
      <c r="N7173" s="32">
        <v>71</v>
      </c>
      <c r="O7173" s="33">
        <f t="shared" si="1559"/>
        <v>5.2052785923753668E-2</v>
      </c>
      <c r="P7173" s="34">
        <f t="shared" si="1563"/>
        <v>6.7548879162218913</v>
      </c>
      <c r="Q7173" s="35">
        <v>0</v>
      </c>
      <c r="R7173" s="34">
        <f t="shared" si="1564"/>
        <v>0</v>
      </c>
      <c r="S7173" s="33">
        <v>22.2</v>
      </c>
      <c r="T7173" s="34">
        <f t="shared" si="1565"/>
        <v>65.768958185683914</v>
      </c>
      <c r="U7173" s="31">
        <f t="shared" si="1560"/>
        <v>22.533090927605855</v>
      </c>
      <c r="V7173" s="32">
        <f t="shared" si="1561"/>
        <v>30014</v>
      </c>
      <c r="W7173" s="36"/>
      <c r="X7173" s="36">
        <f t="shared" si="1566"/>
        <v>3967.15</v>
      </c>
      <c r="Y7173" s="29">
        <f t="shared" si="1554"/>
        <v>18994.93</v>
      </c>
      <c r="Z7173" s="36"/>
      <c r="AA7173" s="36">
        <f t="shared" si="1553"/>
        <v>18994.93</v>
      </c>
      <c r="AB7173" s="29">
        <f t="shared" si="1555"/>
        <v>14314.19</v>
      </c>
      <c r="AC7173" s="30">
        <f t="shared" si="1556"/>
        <v>130.13</v>
      </c>
      <c r="AD7173" s="29"/>
    </row>
    <row r="7174" spans="1:30" x14ac:dyDescent="0.2">
      <c r="A7174" s="1" t="s">
        <v>145</v>
      </c>
      <c r="B7174" s="31" t="s">
        <v>8286</v>
      </c>
      <c r="C7174" s="1">
        <v>0</v>
      </c>
      <c r="D7174" s="1" t="s">
        <v>15719</v>
      </c>
      <c r="E7174" s="1" t="s">
        <v>16580</v>
      </c>
      <c r="F7174" s="1">
        <v>0</v>
      </c>
      <c r="G7174" s="19">
        <v>130</v>
      </c>
      <c r="H7174" s="29">
        <f t="shared" si="1557"/>
        <v>17760.11</v>
      </c>
      <c r="I7174" s="32">
        <v>1333</v>
      </c>
      <c r="J7174" s="32">
        <v>64</v>
      </c>
      <c r="K7174" s="33">
        <f t="shared" si="1558"/>
        <v>4.8012003000750189E-2</v>
      </c>
      <c r="L7174" s="34">
        <f t="shared" si="1562"/>
        <v>25.024437927663733</v>
      </c>
      <c r="M7174" s="32">
        <v>1328</v>
      </c>
      <c r="N7174" s="32">
        <v>351</v>
      </c>
      <c r="O7174" s="33">
        <f t="shared" si="1559"/>
        <v>0.26430722891566266</v>
      </c>
      <c r="P7174" s="34">
        <f t="shared" si="1563"/>
        <v>34.29913836672808</v>
      </c>
      <c r="Q7174" s="35">
        <v>0</v>
      </c>
      <c r="R7174" s="34">
        <f t="shared" si="1564"/>
        <v>0</v>
      </c>
      <c r="S7174" s="33">
        <v>22.22</v>
      </c>
      <c r="T7174" s="34">
        <f t="shared" si="1565"/>
        <v>65.839829907866758</v>
      </c>
      <c r="U7174" s="31">
        <f t="shared" si="1560"/>
        <v>31.290851550564643</v>
      </c>
      <c r="V7174" s="32">
        <f t="shared" si="1561"/>
        <v>41711</v>
      </c>
      <c r="W7174" s="36"/>
      <c r="X7174" s="36">
        <f t="shared" si="1566"/>
        <v>5513.23</v>
      </c>
      <c r="Y7174" s="29">
        <f t="shared" si="1554"/>
        <v>23273.34</v>
      </c>
      <c r="Z7174" s="36"/>
      <c r="AA7174" s="36">
        <f t="shared" si="1553"/>
        <v>23273.34</v>
      </c>
      <c r="AB7174" s="29">
        <f t="shared" si="1555"/>
        <v>17538.310000000001</v>
      </c>
      <c r="AC7174" s="30">
        <f t="shared" si="1556"/>
        <v>134.91</v>
      </c>
      <c r="AD7174" s="29"/>
    </row>
    <row r="7175" spans="1:30" x14ac:dyDescent="0.2">
      <c r="A7175" s="1" t="s">
        <v>4765</v>
      </c>
      <c r="B7175" s="31" t="s">
        <v>8286</v>
      </c>
      <c r="C7175" s="1">
        <v>0</v>
      </c>
      <c r="D7175" s="1" t="s">
        <v>15720</v>
      </c>
      <c r="E7175" s="1" t="s">
        <v>19387</v>
      </c>
      <c r="F7175" s="1">
        <v>0</v>
      </c>
      <c r="G7175" s="19">
        <v>166</v>
      </c>
      <c r="H7175" s="29">
        <f t="shared" si="1557"/>
        <v>22678.29</v>
      </c>
      <c r="I7175" s="32">
        <v>1333</v>
      </c>
      <c r="J7175" s="32">
        <v>51</v>
      </c>
      <c r="K7175" s="33">
        <f t="shared" si="1558"/>
        <v>3.8259564891222807E-2</v>
      </c>
      <c r="L7175" s="34">
        <f t="shared" si="1562"/>
        <v>19.941348973607038</v>
      </c>
      <c r="M7175" s="32">
        <v>1356</v>
      </c>
      <c r="N7175" s="32">
        <v>4</v>
      </c>
      <c r="O7175" s="33">
        <f t="shared" si="1559"/>
        <v>2.9498525073746312E-3</v>
      </c>
      <c r="P7175" s="34">
        <f t="shared" si="1563"/>
        <v>0.38280224013156589</v>
      </c>
      <c r="Q7175" s="35">
        <v>0.3</v>
      </c>
      <c r="R7175" s="34">
        <f t="shared" si="1564"/>
        <v>30</v>
      </c>
      <c r="S7175" s="33">
        <v>18.510000000000002</v>
      </c>
      <c r="T7175" s="34">
        <f t="shared" si="1565"/>
        <v>52.693125442948272</v>
      </c>
      <c r="U7175" s="31">
        <f t="shared" si="1560"/>
        <v>25.754319164171719</v>
      </c>
      <c r="V7175" s="32">
        <f t="shared" si="1561"/>
        <v>34331</v>
      </c>
      <c r="W7175" s="36"/>
      <c r="X7175" s="36">
        <f t="shared" si="1566"/>
        <v>4537.76</v>
      </c>
      <c r="Y7175" s="29">
        <f t="shared" si="1554"/>
        <v>27216.050000000003</v>
      </c>
      <c r="Z7175" s="36"/>
      <c r="AA7175" s="36">
        <f t="shared" si="1553"/>
        <v>27216.050000000003</v>
      </c>
      <c r="AB7175" s="29">
        <f t="shared" si="1555"/>
        <v>20509.46</v>
      </c>
      <c r="AC7175" s="30">
        <f t="shared" si="1556"/>
        <v>123.55</v>
      </c>
      <c r="AD7175" s="29"/>
    </row>
    <row r="7176" spans="1:30" x14ac:dyDescent="0.2">
      <c r="A7176" s="1" t="s">
        <v>7884</v>
      </c>
      <c r="B7176" s="31" t="s">
        <v>8286</v>
      </c>
      <c r="C7176" s="1">
        <v>0</v>
      </c>
      <c r="D7176" s="1" t="s">
        <v>15721</v>
      </c>
      <c r="E7176" s="1" t="s">
        <v>17656</v>
      </c>
      <c r="F7176" s="1">
        <v>0</v>
      </c>
      <c r="G7176" s="19">
        <v>136</v>
      </c>
      <c r="H7176" s="29">
        <f t="shared" si="1557"/>
        <v>18579.8</v>
      </c>
      <c r="I7176" s="32">
        <v>1333</v>
      </c>
      <c r="J7176" s="32">
        <v>43</v>
      </c>
      <c r="K7176" s="33">
        <f t="shared" si="1558"/>
        <v>3.2258064516129031E-2</v>
      </c>
      <c r="L7176" s="34">
        <f t="shared" si="1562"/>
        <v>16.813294232649071</v>
      </c>
      <c r="M7176" s="32">
        <v>1357</v>
      </c>
      <c r="N7176" s="32">
        <v>280</v>
      </c>
      <c r="O7176" s="33">
        <f t="shared" si="1559"/>
        <v>0.20633750921149593</v>
      </c>
      <c r="P7176" s="34">
        <f t="shared" si="1563"/>
        <v>26.776410194022276</v>
      </c>
      <c r="Q7176" s="35">
        <v>0</v>
      </c>
      <c r="R7176" s="34">
        <f t="shared" si="1564"/>
        <v>0</v>
      </c>
      <c r="S7176" s="33">
        <v>21.16</v>
      </c>
      <c r="T7176" s="34">
        <f t="shared" si="1565"/>
        <v>62.08362863217576</v>
      </c>
      <c r="U7176" s="31">
        <f t="shared" si="1560"/>
        <v>26.418333264711777</v>
      </c>
      <c r="V7176" s="32">
        <f t="shared" si="1561"/>
        <v>35216</v>
      </c>
      <c r="W7176" s="36"/>
      <c r="X7176" s="36">
        <f t="shared" si="1566"/>
        <v>4654.74</v>
      </c>
      <c r="Y7176" s="29">
        <f t="shared" si="1554"/>
        <v>23234.54</v>
      </c>
      <c r="Z7176" s="36"/>
      <c r="AA7176" s="36">
        <f t="shared" si="1553"/>
        <v>23234.54</v>
      </c>
      <c r="AB7176" s="29">
        <f t="shared" si="1555"/>
        <v>17509.07</v>
      </c>
      <c r="AC7176" s="30">
        <f t="shared" si="1556"/>
        <v>128.74</v>
      </c>
    </row>
    <row r="7177" spans="1:30" x14ac:dyDescent="0.2">
      <c r="A7177" s="1" t="s">
        <v>1255</v>
      </c>
      <c r="B7177" s="31" t="s">
        <v>8291</v>
      </c>
      <c r="C7177" s="1">
        <v>0</v>
      </c>
      <c r="D7177" s="1" t="s">
        <v>15722</v>
      </c>
      <c r="E7177" s="1" t="s">
        <v>16601</v>
      </c>
      <c r="F7177" s="1">
        <v>0</v>
      </c>
      <c r="G7177" s="19">
        <v>90</v>
      </c>
      <c r="H7177" s="29">
        <f t="shared" si="1557"/>
        <v>12295.46</v>
      </c>
      <c r="I7177" s="32">
        <v>1334</v>
      </c>
      <c r="J7177" s="32">
        <v>0</v>
      </c>
      <c r="K7177" s="33">
        <f t="shared" si="1558"/>
        <v>0</v>
      </c>
      <c r="L7177" s="34">
        <f t="shared" si="1562"/>
        <v>0</v>
      </c>
      <c r="M7177" s="32">
        <v>1157</v>
      </c>
      <c r="N7177" s="32">
        <v>56</v>
      </c>
      <c r="O7177" s="33">
        <f t="shared" si="1559"/>
        <v>4.8401037165082109E-2</v>
      </c>
      <c r="P7177" s="34">
        <f t="shared" si="1563"/>
        <v>6.2810006280532811</v>
      </c>
      <c r="Q7177" s="35">
        <v>0</v>
      </c>
      <c r="R7177" s="34">
        <f t="shared" si="1564"/>
        <v>0</v>
      </c>
      <c r="S7177" s="33">
        <v>24.7</v>
      </c>
      <c r="T7177" s="34">
        <f t="shared" si="1565"/>
        <v>74.627923458540053</v>
      </c>
      <c r="U7177" s="31">
        <f t="shared" si="1560"/>
        <v>20.227231021648333</v>
      </c>
      <c r="V7177" s="32">
        <f t="shared" si="1561"/>
        <v>26983</v>
      </c>
      <c r="W7177" s="36"/>
      <c r="X7177" s="36">
        <f t="shared" si="1566"/>
        <v>3566.53</v>
      </c>
      <c r="Y7177" s="29">
        <f t="shared" si="1554"/>
        <v>15861.99</v>
      </c>
      <c r="Z7177" s="36"/>
      <c r="AA7177" s="36">
        <f t="shared" si="1553"/>
        <v>15861.99</v>
      </c>
      <c r="AB7177" s="29">
        <f t="shared" si="1555"/>
        <v>11953.27</v>
      </c>
      <c r="AC7177" s="30">
        <f t="shared" si="1556"/>
        <v>132.81</v>
      </c>
      <c r="AD7177" s="29"/>
    </row>
    <row r="7178" spans="1:30" x14ac:dyDescent="0.2">
      <c r="A7178" s="1" t="s">
        <v>1575</v>
      </c>
      <c r="B7178" s="31" t="s">
        <v>8291</v>
      </c>
      <c r="C7178" s="1">
        <v>0</v>
      </c>
      <c r="D7178" s="1" t="s">
        <v>15723</v>
      </c>
      <c r="E7178" s="1" t="s">
        <v>17592</v>
      </c>
      <c r="F7178" s="1">
        <v>0</v>
      </c>
      <c r="G7178" s="19">
        <v>108</v>
      </c>
      <c r="H7178" s="29">
        <f t="shared" si="1557"/>
        <v>14754.55</v>
      </c>
      <c r="I7178" s="32">
        <v>1334</v>
      </c>
      <c r="J7178" s="32">
        <v>2</v>
      </c>
      <c r="K7178" s="33">
        <f t="shared" si="1558"/>
        <v>1.4992503748125937E-3</v>
      </c>
      <c r="L7178" s="34">
        <f t="shared" si="1562"/>
        <v>0.78142746808413965</v>
      </c>
      <c r="M7178" s="32">
        <v>1330</v>
      </c>
      <c r="N7178" s="32">
        <v>32</v>
      </c>
      <c r="O7178" s="33">
        <f t="shared" si="1559"/>
        <v>2.4060150375939851E-2</v>
      </c>
      <c r="P7178" s="34">
        <f t="shared" si="1563"/>
        <v>3.1222847375543057</v>
      </c>
      <c r="Q7178" s="35">
        <v>0</v>
      </c>
      <c r="R7178" s="34">
        <f t="shared" si="1564"/>
        <v>0</v>
      </c>
      <c r="S7178" s="33">
        <v>22.61</v>
      </c>
      <c r="T7178" s="34">
        <f t="shared" si="1565"/>
        <v>67.221828490432316</v>
      </c>
      <c r="U7178" s="31">
        <f t="shared" si="1560"/>
        <v>17.781385174017689</v>
      </c>
      <c r="V7178" s="32">
        <f t="shared" si="1561"/>
        <v>23720</v>
      </c>
      <c r="W7178" s="36"/>
      <c r="X7178" s="36">
        <f t="shared" si="1566"/>
        <v>3135.23</v>
      </c>
      <c r="Y7178" s="29">
        <f t="shared" si="1554"/>
        <v>17889.78</v>
      </c>
      <c r="Z7178" s="36"/>
      <c r="AA7178" s="36">
        <f t="shared" si="1553"/>
        <v>17889.78</v>
      </c>
      <c r="AB7178" s="29">
        <f t="shared" si="1555"/>
        <v>13481.37</v>
      </c>
      <c r="AC7178" s="30">
        <f t="shared" si="1556"/>
        <v>124.83</v>
      </c>
    </row>
    <row r="7179" spans="1:30" x14ac:dyDescent="0.2">
      <c r="A7179" s="1" t="s">
        <v>4998</v>
      </c>
      <c r="B7179" s="31" t="s">
        <v>8286</v>
      </c>
      <c r="C7179" s="1">
        <v>0</v>
      </c>
      <c r="D7179" s="1" t="s">
        <v>15724</v>
      </c>
      <c r="E7179" s="1" t="s">
        <v>19388</v>
      </c>
      <c r="F7179" s="1">
        <v>0</v>
      </c>
      <c r="G7179" s="19">
        <v>120</v>
      </c>
      <c r="H7179" s="29">
        <f t="shared" si="1557"/>
        <v>16393.939999999999</v>
      </c>
      <c r="I7179" s="32">
        <v>1334</v>
      </c>
      <c r="J7179" s="32">
        <v>28</v>
      </c>
      <c r="K7179" s="33">
        <f t="shared" si="1558"/>
        <v>2.0989505247376312E-2</v>
      </c>
      <c r="L7179" s="34">
        <f t="shared" si="1562"/>
        <v>10.939984553177956</v>
      </c>
      <c r="M7179" s="32">
        <v>1332</v>
      </c>
      <c r="N7179" s="32">
        <v>212</v>
      </c>
      <c r="O7179" s="33">
        <f t="shared" si="1559"/>
        <v>0.15915915915915915</v>
      </c>
      <c r="P7179" s="34">
        <f t="shared" si="1563"/>
        <v>20.654077622954485</v>
      </c>
      <c r="Q7179" s="35">
        <v>0</v>
      </c>
      <c r="R7179" s="34">
        <f t="shared" si="1564"/>
        <v>0</v>
      </c>
      <c r="S7179" s="33">
        <v>21.17</v>
      </c>
      <c r="T7179" s="34">
        <f t="shared" si="1565"/>
        <v>62.119064493267196</v>
      </c>
      <c r="U7179" s="31">
        <f t="shared" si="1560"/>
        <v>23.428281667349907</v>
      </c>
      <c r="V7179" s="32">
        <f t="shared" si="1561"/>
        <v>31253</v>
      </c>
      <c r="W7179" s="36"/>
      <c r="X7179" s="36">
        <f t="shared" si="1566"/>
        <v>4130.92</v>
      </c>
      <c r="Y7179" s="29">
        <f t="shared" si="1554"/>
        <v>20524.86</v>
      </c>
      <c r="Z7179" s="36"/>
      <c r="AA7179" s="36">
        <f t="shared" si="1553"/>
        <v>20524.86</v>
      </c>
      <c r="AB7179" s="29">
        <f t="shared" si="1555"/>
        <v>15467.11</v>
      </c>
      <c r="AC7179" s="30">
        <f t="shared" si="1556"/>
        <v>128.88999999999999</v>
      </c>
      <c r="AD7179" s="29"/>
    </row>
    <row r="7180" spans="1:30" x14ac:dyDescent="0.2">
      <c r="A7180" s="1" t="s">
        <v>6121</v>
      </c>
      <c r="B7180" s="31" t="s">
        <v>8286</v>
      </c>
      <c r="C7180" s="1">
        <v>0</v>
      </c>
      <c r="D7180" s="1" t="s">
        <v>15725</v>
      </c>
      <c r="E7180" s="1" t="s">
        <v>17982</v>
      </c>
      <c r="F7180" s="1">
        <v>0</v>
      </c>
      <c r="G7180" s="19">
        <v>129</v>
      </c>
      <c r="H7180" s="29">
        <f t="shared" si="1557"/>
        <v>17623.490000000002</v>
      </c>
      <c r="I7180" s="32">
        <v>1334</v>
      </c>
      <c r="J7180" s="32">
        <v>70</v>
      </c>
      <c r="K7180" s="33">
        <f t="shared" si="1558"/>
        <v>5.2473763118440778E-2</v>
      </c>
      <c r="L7180" s="34">
        <f t="shared" si="1562"/>
        <v>27.349961382944887</v>
      </c>
      <c r="M7180" s="32">
        <v>1340</v>
      </c>
      <c r="N7180" s="32">
        <v>53</v>
      </c>
      <c r="O7180" s="33">
        <f t="shared" si="1559"/>
        <v>3.9552238805970148E-2</v>
      </c>
      <c r="P7180" s="34">
        <f t="shared" si="1563"/>
        <v>5.1326924242118235</v>
      </c>
      <c r="Q7180" s="35">
        <v>0</v>
      </c>
      <c r="R7180" s="34">
        <f t="shared" si="1564"/>
        <v>0</v>
      </c>
      <c r="S7180" s="33">
        <v>21.17</v>
      </c>
      <c r="T7180" s="34">
        <f t="shared" si="1565"/>
        <v>62.119064493267196</v>
      </c>
      <c r="U7180" s="31">
        <f t="shared" si="1560"/>
        <v>23.650429575105974</v>
      </c>
      <c r="V7180" s="32">
        <f t="shared" si="1561"/>
        <v>31550</v>
      </c>
      <c r="W7180" s="36"/>
      <c r="X7180" s="36">
        <f t="shared" si="1566"/>
        <v>4170.18</v>
      </c>
      <c r="Y7180" s="29">
        <f t="shared" si="1554"/>
        <v>21793.670000000002</v>
      </c>
      <c r="Z7180" s="36"/>
      <c r="AA7180" s="36">
        <f t="shared" si="1553"/>
        <v>21793.670000000002</v>
      </c>
      <c r="AB7180" s="29">
        <f t="shared" si="1555"/>
        <v>16423.259999999998</v>
      </c>
      <c r="AC7180" s="30">
        <f t="shared" si="1556"/>
        <v>127.31</v>
      </c>
      <c r="AD7180" s="29"/>
    </row>
    <row r="7181" spans="1:30" x14ac:dyDescent="0.2">
      <c r="A7181" s="1" t="s">
        <v>1041</v>
      </c>
      <c r="B7181" s="31" t="s">
        <v>8287</v>
      </c>
      <c r="C7181" s="1">
        <v>0</v>
      </c>
      <c r="D7181" s="1" t="s">
        <v>15726</v>
      </c>
      <c r="E7181" s="1" t="s">
        <v>19323</v>
      </c>
      <c r="F7181" s="1">
        <v>0</v>
      </c>
      <c r="G7181" s="19">
        <v>136</v>
      </c>
      <c r="H7181" s="29">
        <f t="shared" si="1557"/>
        <v>18579.8</v>
      </c>
      <c r="I7181" s="32">
        <v>1335</v>
      </c>
      <c r="J7181" s="32">
        <v>59</v>
      </c>
      <c r="K7181" s="33">
        <f t="shared" si="1558"/>
        <v>4.4194756554307116E-2</v>
      </c>
      <c r="L7181" s="34">
        <f t="shared" si="1562"/>
        <v>23.034842810123706</v>
      </c>
      <c r="M7181" s="32">
        <v>1204</v>
      </c>
      <c r="N7181" s="32">
        <v>128</v>
      </c>
      <c r="O7181" s="33">
        <f t="shared" si="1559"/>
        <v>0.10631229235880399</v>
      </c>
      <c r="P7181" s="34">
        <f t="shared" si="1563"/>
        <v>13.796141863612046</v>
      </c>
      <c r="Q7181" s="35">
        <v>0.25</v>
      </c>
      <c r="R7181" s="34">
        <f t="shared" si="1564"/>
        <v>25</v>
      </c>
      <c r="S7181" s="33">
        <v>22.63</v>
      </c>
      <c r="T7181" s="34">
        <f t="shared" si="1565"/>
        <v>67.292700212615159</v>
      </c>
      <c r="U7181" s="31">
        <f t="shared" si="1560"/>
        <v>32.280921221587732</v>
      </c>
      <c r="V7181" s="32">
        <f t="shared" si="1561"/>
        <v>43095</v>
      </c>
      <c r="W7181" s="36"/>
      <c r="X7181" s="36">
        <f t="shared" si="1566"/>
        <v>5696.16</v>
      </c>
      <c r="Y7181" s="29">
        <f t="shared" si="1554"/>
        <v>24275.96</v>
      </c>
      <c r="Z7181" s="36"/>
      <c r="AA7181" s="36">
        <f t="shared" si="1553"/>
        <v>24275.96</v>
      </c>
      <c r="AB7181" s="29">
        <f t="shared" si="1555"/>
        <v>18293.87</v>
      </c>
      <c r="AC7181" s="30">
        <f t="shared" si="1556"/>
        <v>134.51</v>
      </c>
      <c r="AD7181" s="29"/>
    </row>
    <row r="7182" spans="1:30" x14ac:dyDescent="0.2">
      <c r="A7182" s="1" t="s">
        <v>1535</v>
      </c>
      <c r="B7182" s="31" t="s">
        <v>8287</v>
      </c>
      <c r="C7182" s="1">
        <v>0</v>
      </c>
      <c r="D7182" s="1" t="s">
        <v>15727</v>
      </c>
      <c r="E7182" s="1" t="s">
        <v>17834</v>
      </c>
      <c r="F7182" s="1">
        <v>0</v>
      </c>
      <c r="G7182" s="19">
        <v>143</v>
      </c>
      <c r="H7182" s="29">
        <f t="shared" si="1557"/>
        <v>19536.12</v>
      </c>
      <c r="I7182" s="32">
        <v>1335</v>
      </c>
      <c r="J7182" s="32">
        <v>116</v>
      </c>
      <c r="K7182" s="33">
        <f t="shared" si="1558"/>
        <v>8.6891385767790263E-2</v>
      </c>
      <c r="L7182" s="34">
        <f t="shared" si="1562"/>
        <v>45.288843491090681</v>
      </c>
      <c r="M7182" s="32">
        <v>1394</v>
      </c>
      <c r="N7182" s="32">
        <v>90</v>
      </c>
      <c r="O7182" s="33">
        <f t="shared" si="1559"/>
        <v>6.4562410329985651E-2</v>
      </c>
      <c r="P7182" s="34">
        <f t="shared" si="1563"/>
        <v>8.3782613675854183</v>
      </c>
      <c r="Q7182" s="35">
        <v>0</v>
      </c>
      <c r="R7182" s="34">
        <f t="shared" si="1564"/>
        <v>0</v>
      </c>
      <c r="S7182" s="33">
        <v>21.89</v>
      </c>
      <c r="T7182" s="34">
        <f t="shared" si="1565"/>
        <v>64.670446491849759</v>
      </c>
      <c r="U7182" s="31">
        <f t="shared" si="1560"/>
        <v>29.584387837631464</v>
      </c>
      <c r="V7182" s="32">
        <f t="shared" si="1561"/>
        <v>39495</v>
      </c>
      <c r="W7182" s="36"/>
      <c r="X7182" s="36">
        <f t="shared" si="1566"/>
        <v>5220.32</v>
      </c>
      <c r="Y7182" s="29">
        <f t="shared" si="1554"/>
        <v>24756.44</v>
      </c>
      <c r="Z7182" s="36"/>
      <c r="AA7182" s="36">
        <f t="shared" si="1553"/>
        <v>24756.44</v>
      </c>
      <c r="AB7182" s="29">
        <f t="shared" si="1555"/>
        <v>18655.95</v>
      </c>
      <c r="AC7182" s="30">
        <f t="shared" si="1556"/>
        <v>130.46</v>
      </c>
      <c r="AD7182" s="29"/>
    </row>
    <row r="7183" spans="1:30" x14ac:dyDescent="0.2">
      <c r="A7183" s="1" t="s">
        <v>1860</v>
      </c>
      <c r="B7183" s="31" t="s">
        <v>8286</v>
      </c>
      <c r="C7183" s="1">
        <v>0</v>
      </c>
      <c r="D7183" s="1" t="s">
        <v>15728</v>
      </c>
      <c r="E7183" s="1" t="s">
        <v>19389</v>
      </c>
      <c r="F7183" s="1">
        <v>0</v>
      </c>
      <c r="G7183" s="19">
        <v>137</v>
      </c>
      <c r="H7183" s="29">
        <f t="shared" si="1557"/>
        <v>18716.419999999998</v>
      </c>
      <c r="I7183" s="32">
        <v>1335</v>
      </c>
      <c r="J7183" s="32">
        <v>50</v>
      </c>
      <c r="K7183" s="33">
        <f t="shared" si="1558"/>
        <v>3.7453183520599252E-2</v>
      </c>
      <c r="L7183" s="34">
        <f t="shared" si="1562"/>
        <v>19.521053228918397</v>
      </c>
      <c r="M7183" s="32">
        <v>1386</v>
      </c>
      <c r="N7183" s="32">
        <v>326</v>
      </c>
      <c r="O7183" s="33">
        <f t="shared" si="1559"/>
        <v>0.2352092352092352</v>
      </c>
      <c r="P7183" s="34">
        <f t="shared" si="1563"/>
        <v>30.523092904689658</v>
      </c>
      <c r="Q7183" s="35">
        <v>0</v>
      </c>
      <c r="R7183" s="34">
        <f t="shared" si="1564"/>
        <v>0</v>
      </c>
      <c r="S7183" s="33">
        <v>19.63</v>
      </c>
      <c r="T7183" s="34">
        <f t="shared" si="1565"/>
        <v>56.661941885187808</v>
      </c>
      <c r="U7183" s="31">
        <f t="shared" si="1560"/>
        <v>26.676522004698967</v>
      </c>
      <c r="V7183" s="32">
        <f t="shared" si="1561"/>
        <v>35613</v>
      </c>
      <c r="W7183" s="36"/>
      <c r="X7183" s="36">
        <f t="shared" si="1566"/>
        <v>4707.21</v>
      </c>
      <c r="Y7183" s="29">
        <f t="shared" si="1554"/>
        <v>23423.629999999997</v>
      </c>
      <c r="Z7183" s="36"/>
      <c r="AA7183" s="36">
        <f t="shared" si="1553"/>
        <v>23423.629999999997</v>
      </c>
      <c r="AB7183" s="29">
        <f t="shared" si="1555"/>
        <v>17651.57</v>
      </c>
      <c r="AC7183" s="30">
        <f t="shared" si="1556"/>
        <v>128.84</v>
      </c>
    </row>
    <row r="7184" spans="1:30" x14ac:dyDescent="0.2">
      <c r="A7184" s="1" t="s">
        <v>2965</v>
      </c>
      <c r="B7184" s="31" t="s">
        <v>8286</v>
      </c>
      <c r="C7184" s="1">
        <v>0</v>
      </c>
      <c r="D7184" s="1" t="s">
        <v>15729</v>
      </c>
      <c r="E7184" s="1" t="s">
        <v>16628</v>
      </c>
      <c r="F7184" s="1">
        <v>0</v>
      </c>
      <c r="G7184" s="19">
        <v>133</v>
      </c>
      <c r="H7184" s="29">
        <f t="shared" si="1557"/>
        <v>18169.95</v>
      </c>
      <c r="I7184" s="32">
        <v>1335</v>
      </c>
      <c r="J7184" s="32">
        <v>50</v>
      </c>
      <c r="K7184" s="33">
        <f t="shared" si="1558"/>
        <v>3.7453183520599252E-2</v>
      </c>
      <c r="L7184" s="34">
        <f t="shared" si="1562"/>
        <v>19.521053228918397</v>
      </c>
      <c r="M7184" s="32">
        <v>1365</v>
      </c>
      <c r="N7184" s="32">
        <v>177</v>
      </c>
      <c r="O7184" s="33">
        <f t="shared" si="1559"/>
        <v>0.12967032967032968</v>
      </c>
      <c r="P7184" s="34">
        <f t="shared" si="1563"/>
        <v>16.827313417299887</v>
      </c>
      <c r="Q7184" s="35">
        <v>0.28999999999999998</v>
      </c>
      <c r="R7184" s="34">
        <f t="shared" si="1564"/>
        <v>28.999999999999996</v>
      </c>
      <c r="S7184" s="33">
        <v>22.25</v>
      </c>
      <c r="T7184" s="34">
        <f t="shared" si="1565"/>
        <v>65.94613749114103</v>
      </c>
      <c r="U7184" s="31">
        <f t="shared" si="1560"/>
        <v>32.823626034339824</v>
      </c>
      <c r="V7184" s="32">
        <f t="shared" si="1561"/>
        <v>43820</v>
      </c>
      <c r="W7184" s="36"/>
      <c r="X7184" s="36">
        <f t="shared" si="1566"/>
        <v>5791.99</v>
      </c>
      <c r="Y7184" s="29">
        <f t="shared" si="1554"/>
        <v>23961.940000000002</v>
      </c>
      <c r="Z7184" s="36"/>
      <c r="AA7184" s="36">
        <f t="shared" si="1553"/>
        <v>23961.940000000002</v>
      </c>
      <c r="AB7184" s="29">
        <f t="shared" si="1555"/>
        <v>18057.23</v>
      </c>
      <c r="AC7184" s="30">
        <f t="shared" si="1556"/>
        <v>135.77000000000001</v>
      </c>
    </row>
    <row r="7185" spans="1:30" x14ac:dyDescent="0.2">
      <c r="A7185" s="1" t="s">
        <v>6993</v>
      </c>
      <c r="B7185" s="31" t="s">
        <v>8286</v>
      </c>
      <c r="C7185" s="1">
        <v>0</v>
      </c>
      <c r="D7185" s="1" t="s">
        <v>15730</v>
      </c>
      <c r="E7185" s="1" t="s">
        <v>16683</v>
      </c>
      <c r="F7185" s="1">
        <v>0</v>
      </c>
      <c r="G7185" s="19">
        <v>122</v>
      </c>
      <c r="H7185" s="29">
        <f t="shared" si="1557"/>
        <v>16667.18</v>
      </c>
      <c r="I7185" s="32">
        <v>1335</v>
      </c>
      <c r="J7185" s="32">
        <v>62</v>
      </c>
      <c r="K7185" s="33">
        <f t="shared" si="1558"/>
        <v>4.6441947565543068E-2</v>
      </c>
      <c r="L7185" s="34">
        <f t="shared" si="1562"/>
        <v>24.20610600385881</v>
      </c>
      <c r="M7185" s="32">
        <v>1353</v>
      </c>
      <c r="N7185" s="32">
        <v>48</v>
      </c>
      <c r="O7185" s="33">
        <f t="shared" si="1559"/>
        <v>3.5476718403547672E-2</v>
      </c>
      <c r="P7185" s="34">
        <f t="shared" si="1563"/>
        <v>4.6038123070368364</v>
      </c>
      <c r="Q7185" s="35">
        <v>0</v>
      </c>
      <c r="R7185" s="34">
        <f t="shared" si="1564"/>
        <v>0</v>
      </c>
      <c r="S7185" s="33">
        <v>21.19</v>
      </c>
      <c r="T7185" s="34">
        <f t="shared" si="1565"/>
        <v>62.189936215450039</v>
      </c>
      <c r="U7185" s="31">
        <f t="shared" si="1560"/>
        <v>22.749963631586422</v>
      </c>
      <c r="V7185" s="32">
        <f t="shared" si="1561"/>
        <v>30371</v>
      </c>
      <c r="W7185" s="36"/>
      <c r="X7185" s="36">
        <f t="shared" si="1566"/>
        <v>4014.34</v>
      </c>
      <c r="Y7185" s="29">
        <f t="shared" si="1554"/>
        <v>20681.52</v>
      </c>
      <c r="Z7185" s="36"/>
      <c r="AA7185" s="36">
        <f t="shared" si="1553"/>
        <v>20681.52</v>
      </c>
      <c r="AB7185" s="29">
        <f t="shared" si="1555"/>
        <v>15585.17</v>
      </c>
      <c r="AC7185" s="30">
        <f t="shared" si="1556"/>
        <v>127.75</v>
      </c>
      <c r="AD7185" s="29"/>
    </row>
    <row r="7186" spans="1:30" x14ac:dyDescent="0.2">
      <c r="A7186" s="1" t="s">
        <v>4007</v>
      </c>
      <c r="B7186" s="31" t="s">
        <v>8286</v>
      </c>
      <c r="C7186" s="1">
        <v>0</v>
      </c>
      <c r="D7186" s="1" t="s">
        <v>15731</v>
      </c>
      <c r="E7186" s="1" t="s">
        <v>19390</v>
      </c>
      <c r="F7186" s="1">
        <v>0</v>
      </c>
      <c r="G7186" s="19">
        <v>134</v>
      </c>
      <c r="H7186" s="29">
        <f t="shared" si="1557"/>
        <v>18306.57</v>
      </c>
      <c r="I7186" s="32">
        <v>1337</v>
      </c>
      <c r="J7186" s="32">
        <v>49</v>
      </c>
      <c r="K7186" s="33">
        <f t="shared" si="1558"/>
        <v>3.6649214659685861E-2</v>
      </c>
      <c r="L7186" s="34">
        <f t="shared" si="1562"/>
        <v>19.102014913533235</v>
      </c>
      <c r="M7186" s="32">
        <v>1351</v>
      </c>
      <c r="N7186" s="32">
        <v>206</v>
      </c>
      <c r="O7186" s="33">
        <f t="shared" si="1559"/>
        <v>0.15247964470762398</v>
      </c>
      <c r="P7186" s="34">
        <f t="shared" si="1563"/>
        <v>19.787277303736321</v>
      </c>
      <c r="Q7186" s="35">
        <v>0</v>
      </c>
      <c r="R7186" s="34">
        <f t="shared" si="1564"/>
        <v>0</v>
      </c>
      <c r="S7186" s="33">
        <v>22.28</v>
      </c>
      <c r="T7186" s="34">
        <f t="shared" si="1565"/>
        <v>66.052445074415317</v>
      </c>
      <c r="U7186" s="31">
        <f t="shared" si="1560"/>
        <v>26.235434322921218</v>
      </c>
      <c r="V7186" s="32">
        <f t="shared" si="1561"/>
        <v>35077</v>
      </c>
      <c r="W7186" s="36"/>
      <c r="X7186" s="36">
        <f t="shared" si="1566"/>
        <v>4636.3599999999997</v>
      </c>
      <c r="Y7186" s="29">
        <f t="shared" si="1554"/>
        <v>22942.93</v>
      </c>
      <c r="Z7186" s="36"/>
      <c r="AA7186" s="36">
        <f t="shared" si="1553"/>
        <v>22942.93</v>
      </c>
      <c r="AB7186" s="29">
        <f t="shared" si="1555"/>
        <v>17289.32</v>
      </c>
      <c r="AC7186" s="30">
        <f t="shared" si="1556"/>
        <v>129.02000000000001</v>
      </c>
    </row>
    <row r="7187" spans="1:30" x14ac:dyDescent="0.2">
      <c r="A7187" s="1" t="s">
        <v>8256</v>
      </c>
      <c r="B7187" s="31" t="s">
        <v>8286</v>
      </c>
      <c r="C7187" s="1">
        <v>0</v>
      </c>
      <c r="D7187" s="1" t="s">
        <v>15732</v>
      </c>
      <c r="E7187" s="1" t="s">
        <v>17726</v>
      </c>
      <c r="F7187" s="1">
        <v>0</v>
      </c>
      <c r="G7187" s="19">
        <v>149</v>
      </c>
      <c r="H7187" s="29">
        <f t="shared" si="1557"/>
        <v>20355.810000000001</v>
      </c>
      <c r="I7187" s="32">
        <v>1337</v>
      </c>
      <c r="J7187" s="32">
        <v>48</v>
      </c>
      <c r="K7187" s="33">
        <f t="shared" si="1558"/>
        <v>3.5901271503365743E-2</v>
      </c>
      <c r="L7187" s="34">
        <f t="shared" si="1562"/>
        <v>18.71217787448154</v>
      </c>
      <c r="M7187" s="32">
        <v>1245</v>
      </c>
      <c r="N7187" s="32">
        <v>10</v>
      </c>
      <c r="O7187" s="33">
        <f t="shared" si="1559"/>
        <v>8.0321285140562242E-3</v>
      </c>
      <c r="P7187" s="34">
        <f t="shared" si="1563"/>
        <v>1.0423289912016129</v>
      </c>
      <c r="Q7187" s="35">
        <v>0</v>
      </c>
      <c r="R7187" s="34">
        <f t="shared" si="1564"/>
        <v>0</v>
      </c>
      <c r="S7187" s="33">
        <v>18.829999999999998</v>
      </c>
      <c r="T7187" s="34">
        <f t="shared" si="1565"/>
        <v>53.827072997873834</v>
      </c>
      <c r="U7187" s="31">
        <f t="shared" si="1560"/>
        <v>18.395394965889245</v>
      </c>
      <c r="V7187" s="32">
        <f t="shared" si="1561"/>
        <v>24595</v>
      </c>
      <c r="W7187" s="36"/>
      <c r="X7187" s="36">
        <f t="shared" si="1566"/>
        <v>3250.89</v>
      </c>
      <c r="Y7187" s="29">
        <f t="shared" si="1554"/>
        <v>23606.7</v>
      </c>
      <c r="Z7187" s="36"/>
      <c r="AA7187" s="36">
        <f t="shared" si="1553"/>
        <v>23606.7</v>
      </c>
      <c r="AB7187" s="29">
        <f t="shared" si="1555"/>
        <v>17789.53</v>
      </c>
      <c r="AC7187" s="30">
        <f t="shared" si="1556"/>
        <v>119.39</v>
      </c>
      <c r="AD7187" s="29"/>
    </row>
    <row r="7188" spans="1:30" x14ac:dyDescent="0.2">
      <c r="A7188" s="1" t="s">
        <v>5970</v>
      </c>
      <c r="B7188" s="31" t="s">
        <v>8286</v>
      </c>
      <c r="C7188" s="1">
        <v>0</v>
      </c>
      <c r="D7188" s="1" t="s">
        <v>15733</v>
      </c>
      <c r="E7188" s="1" t="s">
        <v>16672</v>
      </c>
      <c r="F7188" s="1">
        <v>0</v>
      </c>
      <c r="G7188" s="19">
        <v>145</v>
      </c>
      <c r="H7188" s="29">
        <f t="shared" si="1557"/>
        <v>19809.349999999999</v>
      </c>
      <c r="I7188" s="32">
        <v>1337</v>
      </c>
      <c r="J7188" s="32">
        <v>68</v>
      </c>
      <c r="K7188" s="33">
        <f t="shared" si="1558"/>
        <v>5.0860134629768135E-2</v>
      </c>
      <c r="L7188" s="34">
        <f t="shared" si="1562"/>
        <v>26.508918655515512</v>
      </c>
      <c r="M7188" s="32">
        <v>1358</v>
      </c>
      <c r="N7188" s="32">
        <v>168</v>
      </c>
      <c r="O7188" s="33">
        <f t="shared" si="1559"/>
        <v>0.12371134020618557</v>
      </c>
      <c r="P7188" s="34">
        <f t="shared" si="1563"/>
        <v>16.054015596445463</v>
      </c>
      <c r="Q7188" s="35">
        <v>0</v>
      </c>
      <c r="R7188" s="34">
        <f t="shared" si="1564"/>
        <v>0</v>
      </c>
      <c r="S7188" s="33">
        <v>22.28</v>
      </c>
      <c r="T7188" s="34">
        <f t="shared" si="1565"/>
        <v>66.052445074415317</v>
      </c>
      <c r="U7188" s="31">
        <f t="shared" si="1560"/>
        <v>27.153844831594071</v>
      </c>
      <c r="V7188" s="32">
        <f t="shared" si="1561"/>
        <v>36305</v>
      </c>
      <c r="W7188" s="36"/>
      <c r="X7188" s="36">
        <f t="shared" si="1566"/>
        <v>4798.68</v>
      </c>
      <c r="Y7188" s="29">
        <f t="shared" si="1554"/>
        <v>24608.03</v>
      </c>
      <c r="Z7188" s="36"/>
      <c r="AA7188" s="36">
        <f t="shared" si="1553"/>
        <v>24608.03</v>
      </c>
      <c r="AB7188" s="29">
        <f t="shared" si="1555"/>
        <v>18544.11</v>
      </c>
      <c r="AC7188" s="30">
        <f t="shared" si="1556"/>
        <v>127.89</v>
      </c>
      <c r="AD7188" s="29"/>
    </row>
    <row r="7189" spans="1:30" x14ac:dyDescent="0.2">
      <c r="A7189" s="1" t="s">
        <v>6239</v>
      </c>
      <c r="B7189" s="31" t="s">
        <v>8286</v>
      </c>
      <c r="C7189" s="1">
        <v>0</v>
      </c>
      <c r="D7189" s="1" t="s">
        <v>15734</v>
      </c>
      <c r="E7189" s="1" t="s">
        <v>18116</v>
      </c>
      <c r="F7189" s="1">
        <v>0</v>
      </c>
      <c r="G7189" s="19">
        <v>120</v>
      </c>
      <c r="H7189" s="29">
        <f t="shared" si="1557"/>
        <v>16393.939999999999</v>
      </c>
      <c r="I7189" s="32">
        <v>1337</v>
      </c>
      <c r="J7189" s="32">
        <v>64</v>
      </c>
      <c r="K7189" s="33">
        <f t="shared" si="1558"/>
        <v>4.7868362004487658E-2</v>
      </c>
      <c r="L7189" s="34">
        <f t="shared" si="1562"/>
        <v>24.949570499308717</v>
      </c>
      <c r="M7189" s="32">
        <v>1328</v>
      </c>
      <c r="N7189" s="32">
        <v>96</v>
      </c>
      <c r="O7189" s="33">
        <f t="shared" si="1559"/>
        <v>7.2289156626506021E-2</v>
      </c>
      <c r="P7189" s="34">
        <f t="shared" si="1563"/>
        <v>9.3809609208145162</v>
      </c>
      <c r="Q7189" s="35">
        <v>0</v>
      </c>
      <c r="R7189" s="34">
        <f t="shared" si="1564"/>
        <v>0</v>
      </c>
      <c r="S7189" s="33">
        <v>22.66</v>
      </c>
      <c r="T7189" s="34">
        <f t="shared" si="1565"/>
        <v>67.399007795889446</v>
      </c>
      <c r="U7189" s="31">
        <f t="shared" si="1560"/>
        <v>25.432384804003171</v>
      </c>
      <c r="V7189" s="32">
        <f t="shared" si="1561"/>
        <v>34003</v>
      </c>
      <c r="W7189" s="36"/>
      <c r="X7189" s="36">
        <f t="shared" si="1566"/>
        <v>4494.41</v>
      </c>
      <c r="Y7189" s="29">
        <f t="shared" si="1554"/>
        <v>20888.349999999999</v>
      </c>
      <c r="Z7189" s="36"/>
      <c r="AA7189" s="36">
        <f t="shared" si="1553"/>
        <v>20888.349999999999</v>
      </c>
      <c r="AB7189" s="29">
        <f t="shared" si="1555"/>
        <v>15741.03</v>
      </c>
      <c r="AC7189" s="30">
        <f t="shared" si="1556"/>
        <v>131.18</v>
      </c>
    </row>
    <row r="7190" spans="1:30" x14ac:dyDescent="0.2">
      <c r="A7190" s="1" t="s">
        <v>6331</v>
      </c>
      <c r="B7190" s="31" t="s">
        <v>8289</v>
      </c>
      <c r="C7190" s="1">
        <v>0</v>
      </c>
      <c r="D7190" s="1" t="s">
        <v>15735</v>
      </c>
      <c r="E7190" s="1" t="s">
        <v>16672</v>
      </c>
      <c r="F7190" s="1">
        <v>0</v>
      </c>
      <c r="G7190" s="19">
        <v>104</v>
      </c>
      <c r="H7190" s="29">
        <f t="shared" si="1557"/>
        <v>14208.08</v>
      </c>
      <c r="I7190" s="32">
        <v>1337</v>
      </c>
      <c r="J7190" s="32">
        <v>2</v>
      </c>
      <c r="K7190" s="33">
        <f t="shared" si="1558"/>
        <v>1.4958863126402393E-3</v>
      </c>
      <c r="L7190" s="34">
        <f t="shared" si="1562"/>
        <v>0.77967407810339739</v>
      </c>
      <c r="M7190" s="32">
        <v>1368</v>
      </c>
      <c r="N7190" s="32">
        <v>48</v>
      </c>
      <c r="O7190" s="33">
        <f t="shared" si="1559"/>
        <v>3.5087719298245612E-2</v>
      </c>
      <c r="P7190" s="34">
        <f t="shared" si="1563"/>
        <v>4.5533319089333624</v>
      </c>
      <c r="Q7190" s="35">
        <v>0</v>
      </c>
      <c r="R7190" s="34">
        <f t="shared" si="1564"/>
        <v>0</v>
      </c>
      <c r="S7190" s="33">
        <v>23.88</v>
      </c>
      <c r="T7190" s="34">
        <f t="shared" si="1565"/>
        <v>71.722182849043222</v>
      </c>
      <c r="U7190" s="31">
        <f t="shared" si="1560"/>
        <v>19.263797209019994</v>
      </c>
      <c r="V7190" s="32">
        <f t="shared" si="1561"/>
        <v>25756</v>
      </c>
      <c r="W7190" s="36"/>
      <c r="X7190" s="36">
        <f t="shared" si="1566"/>
        <v>3404.35</v>
      </c>
      <c r="Y7190" s="29">
        <f t="shared" si="1554"/>
        <v>17612.43</v>
      </c>
      <c r="Z7190" s="36"/>
      <c r="AA7190" s="36">
        <f t="shared" si="1553"/>
        <v>17612.43</v>
      </c>
      <c r="AB7190" s="29">
        <f t="shared" si="1555"/>
        <v>13272.37</v>
      </c>
      <c r="AC7190" s="30">
        <f t="shared" si="1556"/>
        <v>127.62</v>
      </c>
      <c r="AD7190" s="29"/>
    </row>
    <row r="7191" spans="1:30" x14ac:dyDescent="0.2">
      <c r="A7191" s="1" t="s">
        <v>6360</v>
      </c>
      <c r="B7191" s="31" t="s">
        <v>8291</v>
      </c>
      <c r="C7191" s="1">
        <v>0</v>
      </c>
      <c r="D7191" s="1" t="s">
        <v>15736</v>
      </c>
      <c r="E7191" s="1" t="s">
        <v>18085</v>
      </c>
      <c r="F7191" s="1">
        <v>0</v>
      </c>
      <c r="G7191" s="19">
        <v>95</v>
      </c>
      <c r="H7191" s="29">
        <f t="shared" si="1557"/>
        <v>12978.54</v>
      </c>
      <c r="I7191" s="32">
        <v>1337</v>
      </c>
      <c r="J7191" s="32">
        <v>4</v>
      </c>
      <c r="K7191" s="33">
        <f t="shared" si="1558"/>
        <v>2.9917726252804786E-3</v>
      </c>
      <c r="L7191" s="34">
        <f t="shared" si="1562"/>
        <v>1.5593481562067948</v>
      </c>
      <c r="M7191" s="32">
        <v>1218</v>
      </c>
      <c r="N7191" s="32">
        <v>93</v>
      </c>
      <c r="O7191" s="33">
        <f t="shared" si="1559"/>
        <v>7.6354679802955669E-2</v>
      </c>
      <c r="P7191" s="34">
        <f t="shared" si="1563"/>
        <v>9.9085436983808517</v>
      </c>
      <c r="Q7191" s="35">
        <v>0</v>
      </c>
      <c r="R7191" s="34">
        <f t="shared" si="1564"/>
        <v>0</v>
      </c>
      <c r="S7191" s="33">
        <v>24.76</v>
      </c>
      <c r="T7191" s="34">
        <f t="shared" si="1565"/>
        <v>74.840538625088598</v>
      </c>
      <c r="U7191" s="31">
        <f t="shared" si="1560"/>
        <v>21.577107619919062</v>
      </c>
      <c r="V7191" s="32">
        <f t="shared" si="1561"/>
        <v>28849</v>
      </c>
      <c r="W7191" s="36"/>
      <c r="X7191" s="36">
        <f t="shared" si="1566"/>
        <v>3813.17</v>
      </c>
      <c r="Y7191" s="29">
        <f t="shared" si="1554"/>
        <v>16791.71</v>
      </c>
      <c r="Z7191" s="36"/>
      <c r="AA7191" s="36">
        <f t="shared" si="1553"/>
        <v>16791.71</v>
      </c>
      <c r="AB7191" s="29">
        <f t="shared" si="1555"/>
        <v>12653.89</v>
      </c>
      <c r="AC7191" s="30">
        <f t="shared" si="1556"/>
        <v>133.19999999999999</v>
      </c>
    </row>
    <row r="7192" spans="1:30" x14ac:dyDescent="0.2">
      <c r="A7192" s="1" t="s">
        <v>6457</v>
      </c>
      <c r="B7192" s="31" t="s">
        <v>8291</v>
      </c>
      <c r="C7192" s="1">
        <v>0</v>
      </c>
      <c r="D7192" s="1" t="s">
        <v>15737</v>
      </c>
      <c r="E7192" s="1" t="s">
        <v>16674</v>
      </c>
      <c r="F7192" s="1">
        <v>0</v>
      </c>
      <c r="G7192" s="19">
        <v>124</v>
      </c>
      <c r="H7192" s="29">
        <f t="shared" si="1557"/>
        <v>16940.41</v>
      </c>
      <c r="I7192" s="32">
        <v>1337</v>
      </c>
      <c r="J7192" s="32">
        <v>38</v>
      </c>
      <c r="K7192" s="33">
        <f t="shared" si="1558"/>
        <v>2.8421839940164548E-2</v>
      </c>
      <c r="L7192" s="34">
        <f t="shared" si="1562"/>
        <v>14.813807483964553</v>
      </c>
      <c r="M7192" s="32">
        <v>1237</v>
      </c>
      <c r="N7192" s="32">
        <v>107</v>
      </c>
      <c r="O7192" s="33">
        <f t="shared" si="1559"/>
        <v>8.6499595796281331E-2</v>
      </c>
      <c r="P7192" s="34">
        <f t="shared" si="1563"/>
        <v>11.225049034997808</v>
      </c>
      <c r="Q7192" s="35">
        <v>0</v>
      </c>
      <c r="R7192" s="34">
        <f t="shared" si="1564"/>
        <v>0</v>
      </c>
      <c r="S7192" s="33">
        <v>21.56</v>
      </c>
      <c r="T7192" s="34">
        <f t="shared" si="1565"/>
        <v>63.501063075832739</v>
      </c>
      <c r="U7192" s="31">
        <f t="shared" si="1560"/>
        <v>22.384979898698774</v>
      </c>
      <c r="V7192" s="32">
        <f t="shared" si="1561"/>
        <v>29929</v>
      </c>
      <c r="W7192" s="36"/>
      <c r="X7192" s="36">
        <f t="shared" si="1566"/>
        <v>3955.92</v>
      </c>
      <c r="Y7192" s="29">
        <f t="shared" si="1554"/>
        <v>20896.330000000002</v>
      </c>
      <c r="Z7192" s="36"/>
      <c r="AA7192" s="36">
        <f t="shared" si="1553"/>
        <v>20896.330000000002</v>
      </c>
      <c r="AB7192" s="29">
        <f t="shared" si="1555"/>
        <v>15747.05</v>
      </c>
      <c r="AC7192" s="30">
        <f t="shared" si="1556"/>
        <v>126.99</v>
      </c>
    </row>
    <row r="7193" spans="1:30" x14ac:dyDescent="0.2">
      <c r="A7193" s="1" t="s">
        <v>7129</v>
      </c>
      <c r="B7193" s="31" t="s">
        <v>8286</v>
      </c>
      <c r="C7193" s="1">
        <v>0</v>
      </c>
      <c r="D7193" s="1" t="s">
        <v>15738</v>
      </c>
      <c r="E7193" s="1" t="s">
        <v>16685</v>
      </c>
      <c r="F7193" s="1">
        <v>0</v>
      </c>
      <c r="G7193" s="19">
        <v>120</v>
      </c>
      <c r="H7193" s="29">
        <f t="shared" si="1557"/>
        <v>16393.939999999999</v>
      </c>
      <c r="I7193" s="32">
        <v>1337</v>
      </c>
      <c r="J7193" s="32">
        <v>41</v>
      </c>
      <c r="K7193" s="33">
        <f t="shared" si="1558"/>
        <v>3.0665669409124907E-2</v>
      </c>
      <c r="L7193" s="34">
        <f t="shared" si="1562"/>
        <v>15.983318601119647</v>
      </c>
      <c r="M7193" s="32">
        <v>1261</v>
      </c>
      <c r="N7193" s="32">
        <v>114</v>
      </c>
      <c r="O7193" s="33">
        <f t="shared" si="1559"/>
        <v>9.0404440919904835E-2</v>
      </c>
      <c r="P7193" s="34">
        <f t="shared" si="1563"/>
        <v>11.731780628171684</v>
      </c>
      <c r="Q7193" s="35">
        <v>0</v>
      </c>
      <c r="R7193" s="34">
        <f t="shared" si="1564"/>
        <v>0</v>
      </c>
      <c r="S7193" s="33">
        <v>24.76</v>
      </c>
      <c r="T7193" s="34">
        <f t="shared" si="1565"/>
        <v>74.840538625088598</v>
      </c>
      <c r="U7193" s="31">
        <f t="shared" si="1560"/>
        <v>25.638909463594985</v>
      </c>
      <c r="V7193" s="32">
        <f t="shared" si="1561"/>
        <v>34279</v>
      </c>
      <c r="W7193" s="36"/>
      <c r="X7193" s="36">
        <f t="shared" si="1566"/>
        <v>4530.8900000000003</v>
      </c>
      <c r="Y7193" s="29">
        <f t="shared" si="1554"/>
        <v>20924.829999999998</v>
      </c>
      <c r="Z7193" s="36"/>
      <c r="AA7193" s="36">
        <f t="shared" si="1553"/>
        <v>20924.829999999998</v>
      </c>
      <c r="AB7193" s="29">
        <f t="shared" si="1555"/>
        <v>15768.52</v>
      </c>
      <c r="AC7193" s="30">
        <f t="shared" si="1556"/>
        <v>131.4</v>
      </c>
      <c r="AD7193" s="29"/>
    </row>
    <row r="7194" spans="1:30" x14ac:dyDescent="0.2">
      <c r="A7194" s="1" t="s">
        <v>1796</v>
      </c>
      <c r="B7194" s="31" t="s">
        <v>8286</v>
      </c>
      <c r="C7194" s="1">
        <v>0</v>
      </c>
      <c r="D7194" s="1" t="s">
        <v>15739</v>
      </c>
      <c r="E7194" s="1" t="s">
        <v>19391</v>
      </c>
      <c r="F7194" s="1">
        <v>0</v>
      </c>
      <c r="G7194" s="19">
        <v>126</v>
      </c>
      <c r="H7194" s="29">
        <f t="shared" si="1557"/>
        <v>17213.64</v>
      </c>
      <c r="I7194" s="32">
        <v>1338</v>
      </c>
      <c r="J7194" s="32">
        <v>42</v>
      </c>
      <c r="K7194" s="33">
        <f t="shared" si="1558"/>
        <v>3.1390134529147982E-2</v>
      </c>
      <c r="L7194" s="34">
        <f t="shared" si="1562"/>
        <v>16.36091860307107</v>
      </c>
      <c r="M7194" s="32">
        <v>1314</v>
      </c>
      <c r="N7194" s="32">
        <v>104</v>
      </c>
      <c r="O7194" s="33">
        <f t="shared" si="1559"/>
        <v>7.9147640791476404E-2</v>
      </c>
      <c r="P7194" s="34">
        <f t="shared" si="1563"/>
        <v>10.27098613247982</v>
      </c>
      <c r="Q7194" s="35">
        <v>1</v>
      </c>
      <c r="R7194" s="34">
        <f t="shared" si="1564"/>
        <v>100</v>
      </c>
      <c r="S7194" s="33">
        <v>20.58</v>
      </c>
      <c r="T7194" s="34">
        <f t="shared" si="1565"/>
        <v>60.028348688873137</v>
      </c>
      <c r="U7194" s="31">
        <f t="shared" si="1560"/>
        <v>46.665063356106003</v>
      </c>
      <c r="V7194" s="32">
        <f t="shared" si="1561"/>
        <v>62438</v>
      </c>
      <c r="W7194" s="36"/>
      <c r="X7194" s="36">
        <f t="shared" si="1566"/>
        <v>8252.85</v>
      </c>
      <c r="Y7194" s="29">
        <f t="shared" si="1554"/>
        <v>25466.489999999998</v>
      </c>
      <c r="Z7194" s="36"/>
      <c r="AA7194" s="36">
        <f t="shared" si="1553"/>
        <v>25466.489999999998</v>
      </c>
      <c r="AB7194" s="29">
        <f t="shared" si="1555"/>
        <v>19191.02</v>
      </c>
      <c r="AC7194" s="30">
        <f t="shared" si="1556"/>
        <v>152.31</v>
      </c>
      <c r="AD7194" s="29"/>
    </row>
    <row r="7195" spans="1:30" x14ac:dyDescent="0.2">
      <c r="A7195" s="1" t="s">
        <v>1863</v>
      </c>
      <c r="B7195" s="31" t="s">
        <v>8286</v>
      </c>
      <c r="C7195" s="1">
        <v>0</v>
      </c>
      <c r="D7195" s="1" t="s">
        <v>15740</v>
      </c>
      <c r="E7195" s="1" t="s">
        <v>19392</v>
      </c>
      <c r="F7195" s="1">
        <v>0</v>
      </c>
      <c r="G7195" s="19">
        <v>129</v>
      </c>
      <c r="H7195" s="29">
        <f t="shared" si="1557"/>
        <v>17623.490000000002</v>
      </c>
      <c r="I7195" s="32">
        <v>1338</v>
      </c>
      <c r="J7195" s="32">
        <v>51</v>
      </c>
      <c r="K7195" s="33">
        <f t="shared" si="1558"/>
        <v>3.811659192825112E-2</v>
      </c>
      <c r="L7195" s="34">
        <f t="shared" si="1562"/>
        <v>19.866829732300584</v>
      </c>
      <c r="M7195" s="32">
        <v>1348</v>
      </c>
      <c r="N7195" s="32">
        <v>213</v>
      </c>
      <c r="O7195" s="33">
        <f t="shared" si="1559"/>
        <v>0.15801186943620177</v>
      </c>
      <c r="P7195" s="34">
        <f t="shared" si="1563"/>
        <v>20.50519388218099</v>
      </c>
      <c r="Q7195" s="35">
        <v>0</v>
      </c>
      <c r="R7195" s="34">
        <f t="shared" si="1564"/>
        <v>0</v>
      </c>
      <c r="S7195" s="33">
        <v>20.27</v>
      </c>
      <c r="T7195" s="34">
        <f t="shared" si="1565"/>
        <v>58.929836995038976</v>
      </c>
      <c r="U7195" s="31">
        <f t="shared" si="1560"/>
        <v>24.82546515238014</v>
      </c>
      <c r="V7195" s="32">
        <f t="shared" si="1561"/>
        <v>33216</v>
      </c>
      <c r="W7195" s="36"/>
      <c r="X7195" s="36">
        <f t="shared" si="1566"/>
        <v>4390.38</v>
      </c>
      <c r="Y7195" s="29">
        <f t="shared" si="1554"/>
        <v>22013.870000000003</v>
      </c>
      <c r="Z7195" s="36"/>
      <c r="AA7195" s="36">
        <f t="shared" si="1553"/>
        <v>22013.870000000003</v>
      </c>
      <c r="AB7195" s="29">
        <f t="shared" si="1555"/>
        <v>16589.2</v>
      </c>
      <c r="AC7195" s="30">
        <f t="shared" si="1556"/>
        <v>128.6</v>
      </c>
      <c r="AD7195" s="29"/>
    </row>
    <row r="7196" spans="1:30" x14ac:dyDescent="0.2">
      <c r="A7196" s="1" t="s">
        <v>3762</v>
      </c>
      <c r="B7196" s="31" t="s">
        <v>8286</v>
      </c>
      <c r="C7196" s="1">
        <v>0</v>
      </c>
      <c r="D7196" s="1" t="s">
        <v>15741</v>
      </c>
      <c r="E7196" s="1" t="s">
        <v>18869</v>
      </c>
      <c r="F7196" s="1">
        <v>0</v>
      </c>
      <c r="G7196" s="19">
        <v>132</v>
      </c>
      <c r="H7196" s="29">
        <f t="shared" si="1557"/>
        <v>18033.34</v>
      </c>
      <c r="I7196" s="32">
        <v>1338</v>
      </c>
      <c r="J7196" s="32">
        <v>41</v>
      </c>
      <c r="K7196" s="33">
        <f t="shared" si="1558"/>
        <v>3.0642750373692077E-2</v>
      </c>
      <c r="L7196" s="34">
        <f t="shared" si="1562"/>
        <v>15.971372922045568</v>
      </c>
      <c r="M7196" s="32">
        <v>1318</v>
      </c>
      <c r="N7196" s="32">
        <v>342</v>
      </c>
      <c r="O7196" s="33">
        <f t="shared" si="1559"/>
        <v>0.25948406676783003</v>
      </c>
      <c r="P7196" s="34">
        <f t="shared" si="1563"/>
        <v>33.673236810602027</v>
      </c>
      <c r="Q7196" s="35">
        <v>0</v>
      </c>
      <c r="R7196" s="34">
        <f t="shared" si="1564"/>
        <v>0</v>
      </c>
      <c r="S7196" s="33">
        <v>22.3</v>
      </c>
      <c r="T7196" s="34">
        <f t="shared" si="1565"/>
        <v>66.123316796598161</v>
      </c>
      <c r="U7196" s="31">
        <f t="shared" si="1560"/>
        <v>28.941981632311439</v>
      </c>
      <c r="V7196" s="32">
        <f t="shared" si="1561"/>
        <v>38724</v>
      </c>
      <c r="W7196" s="36"/>
      <c r="X7196" s="36">
        <f t="shared" si="1566"/>
        <v>5118.41</v>
      </c>
      <c r="Y7196" s="29">
        <f t="shared" si="1554"/>
        <v>23151.75</v>
      </c>
      <c r="Z7196" s="36"/>
      <c r="AA7196" s="36">
        <f t="shared" si="1553"/>
        <v>23151.75</v>
      </c>
      <c r="AB7196" s="29">
        <f t="shared" si="1555"/>
        <v>17446.68</v>
      </c>
      <c r="AC7196" s="30">
        <f t="shared" si="1556"/>
        <v>132.16999999999999</v>
      </c>
      <c r="AD7196" s="29"/>
    </row>
    <row r="7197" spans="1:30" x14ac:dyDescent="0.2">
      <c r="A7197" s="1" t="s">
        <v>6162</v>
      </c>
      <c r="B7197" s="31" t="s">
        <v>8286</v>
      </c>
      <c r="C7197" s="1">
        <v>0</v>
      </c>
      <c r="D7197" s="1" t="s">
        <v>15742</v>
      </c>
      <c r="E7197" s="1" t="s">
        <v>16672</v>
      </c>
      <c r="F7197" s="1">
        <v>0</v>
      </c>
      <c r="G7197" s="19">
        <v>131</v>
      </c>
      <c r="H7197" s="29">
        <f t="shared" si="1557"/>
        <v>17896.72</v>
      </c>
      <c r="I7197" s="32">
        <v>1338</v>
      </c>
      <c r="J7197" s="32">
        <v>49</v>
      </c>
      <c r="K7197" s="33">
        <f t="shared" si="1558"/>
        <v>3.6621823617339309E-2</v>
      </c>
      <c r="L7197" s="34">
        <f t="shared" si="1562"/>
        <v>19.087738370249578</v>
      </c>
      <c r="M7197" s="32">
        <v>1338</v>
      </c>
      <c r="N7197" s="32">
        <v>73</v>
      </c>
      <c r="O7197" s="33">
        <f t="shared" si="1559"/>
        <v>5.4559043348281017E-2</v>
      </c>
      <c r="P7197" s="34">
        <f t="shared" si="1563"/>
        <v>7.0801248404602832</v>
      </c>
      <c r="Q7197" s="35">
        <v>0</v>
      </c>
      <c r="R7197" s="34">
        <f t="shared" si="1564"/>
        <v>0</v>
      </c>
      <c r="S7197" s="33">
        <v>21.93</v>
      </c>
      <c r="T7197" s="34">
        <f t="shared" si="1565"/>
        <v>64.812189936215447</v>
      </c>
      <c r="U7197" s="31">
        <f t="shared" si="1560"/>
        <v>22.745013286731329</v>
      </c>
      <c r="V7197" s="32">
        <f t="shared" si="1561"/>
        <v>30433</v>
      </c>
      <c r="W7197" s="36"/>
      <c r="X7197" s="36">
        <f t="shared" si="1566"/>
        <v>4022.54</v>
      </c>
      <c r="Y7197" s="29">
        <f t="shared" si="1554"/>
        <v>21919.260000000002</v>
      </c>
      <c r="Z7197" s="36"/>
      <c r="AA7197" s="36">
        <f t="shared" si="1553"/>
        <v>21919.260000000002</v>
      </c>
      <c r="AB7197" s="29">
        <f t="shared" si="1555"/>
        <v>16517.91</v>
      </c>
      <c r="AC7197" s="30">
        <f t="shared" si="1556"/>
        <v>126.09</v>
      </c>
    </row>
    <row r="7198" spans="1:30" x14ac:dyDescent="0.2">
      <c r="A7198" s="1" t="s">
        <v>2340</v>
      </c>
      <c r="B7198" s="31" t="s">
        <v>8287</v>
      </c>
      <c r="C7198" s="1">
        <v>0</v>
      </c>
      <c r="D7198" s="1" t="s">
        <v>15743</v>
      </c>
      <c r="E7198" s="1" t="s">
        <v>17979</v>
      </c>
      <c r="F7198" s="1">
        <v>0</v>
      </c>
      <c r="G7198" s="19">
        <v>109</v>
      </c>
      <c r="H7198" s="29">
        <f t="shared" si="1557"/>
        <v>14891.17</v>
      </c>
      <c r="I7198" s="32">
        <v>1339</v>
      </c>
      <c r="J7198" s="32">
        <v>6</v>
      </c>
      <c r="K7198" s="33">
        <f t="shared" si="1558"/>
        <v>4.4809559372666168E-3</v>
      </c>
      <c r="L7198" s="34">
        <f t="shared" si="1562"/>
        <v>2.3355285491207822</v>
      </c>
      <c r="M7198" s="32">
        <v>1261</v>
      </c>
      <c r="N7198" s="32">
        <v>144</v>
      </c>
      <c r="O7198" s="33">
        <f t="shared" si="1559"/>
        <v>0.11419508326724821</v>
      </c>
      <c r="P7198" s="34">
        <f t="shared" si="1563"/>
        <v>14.81909131979581</v>
      </c>
      <c r="Q7198" s="35">
        <v>0</v>
      </c>
      <c r="R7198" s="34">
        <f t="shared" si="1564"/>
        <v>0</v>
      </c>
      <c r="S7198" s="33">
        <v>24.8</v>
      </c>
      <c r="T7198" s="34">
        <f t="shared" si="1565"/>
        <v>74.982282069454286</v>
      </c>
      <c r="U7198" s="31">
        <f t="shared" si="1560"/>
        <v>23.034225484592717</v>
      </c>
      <c r="V7198" s="32">
        <f t="shared" si="1561"/>
        <v>30843</v>
      </c>
      <c r="W7198" s="36"/>
      <c r="X7198" s="36">
        <f t="shared" si="1566"/>
        <v>4076.73</v>
      </c>
      <c r="Y7198" s="29">
        <f t="shared" si="1554"/>
        <v>18967.900000000001</v>
      </c>
      <c r="Z7198" s="36"/>
      <c r="AA7198" s="36">
        <f t="shared" si="1553"/>
        <v>18967.900000000001</v>
      </c>
      <c r="AB7198" s="29">
        <f t="shared" si="1555"/>
        <v>14293.82</v>
      </c>
      <c r="AC7198" s="30">
        <f t="shared" si="1556"/>
        <v>131.13999999999999</v>
      </c>
    </row>
    <row r="7199" spans="1:30" x14ac:dyDescent="0.2">
      <c r="A7199" s="1" t="s">
        <v>3932</v>
      </c>
      <c r="B7199" s="31" t="s">
        <v>8286</v>
      </c>
      <c r="C7199" s="1">
        <v>0</v>
      </c>
      <c r="D7199" s="1" t="s">
        <v>15744</v>
      </c>
      <c r="E7199" s="1" t="s">
        <v>16642</v>
      </c>
      <c r="F7199" s="1">
        <v>0</v>
      </c>
      <c r="G7199" s="19">
        <v>127</v>
      </c>
      <c r="H7199" s="29">
        <f t="shared" si="1557"/>
        <v>17350.259999999998</v>
      </c>
      <c r="I7199" s="32">
        <v>1339</v>
      </c>
      <c r="J7199" s="32">
        <v>57</v>
      </c>
      <c r="K7199" s="33">
        <f t="shared" si="1558"/>
        <v>4.2569081404032857E-2</v>
      </c>
      <c r="L7199" s="34">
        <f t="shared" si="1562"/>
        <v>22.187521216647426</v>
      </c>
      <c r="M7199" s="32">
        <v>1325</v>
      </c>
      <c r="N7199" s="32">
        <v>172</v>
      </c>
      <c r="O7199" s="33">
        <f t="shared" si="1559"/>
        <v>0.12981132075471699</v>
      </c>
      <c r="P7199" s="34">
        <f t="shared" si="1563"/>
        <v>16.84560982459724</v>
      </c>
      <c r="Q7199" s="35">
        <v>0</v>
      </c>
      <c r="R7199" s="34">
        <f t="shared" si="1564"/>
        <v>0</v>
      </c>
      <c r="S7199" s="33">
        <v>19.989999999999998</v>
      </c>
      <c r="T7199" s="34">
        <f t="shared" si="1565"/>
        <v>57.937632884479086</v>
      </c>
      <c r="U7199" s="31">
        <f t="shared" si="1560"/>
        <v>24.24269098143094</v>
      </c>
      <c r="V7199" s="32">
        <f t="shared" si="1561"/>
        <v>32461</v>
      </c>
      <c r="W7199" s="36"/>
      <c r="X7199" s="36">
        <f t="shared" si="1566"/>
        <v>4290.59</v>
      </c>
      <c r="Y7199" s="29">
        <f t="shared" si="1554"/>
        <v>21640.85</v>
      </c>
      <c r="Z7199" s="36"/>
      <c r="AA7199" s="36">
        <f t="shared" si="1553"/>
        <v>21640.85</v>
      </c>
      <c r="AB7199" s="29">
        <f t="shared" si="1555"/>
        <v>16308.1</v>
      </c>
      <c r="AC7199" s="30">
        <f t="shared" si="1556"/>
        <v>128.41</v>
      </c>
      <c r="AD7199" s="29"/>
    </row>
    <row r="7200" spans="1:30" x14ac:dyDescent="0.2">
      <c r="A7200" s="1" t="s">
        <v>4125</v>
      </c>
      <c r="B7200" s="31" t="s">
        <v>8285</v>
      </c>
      <c r="C7200" s="1">
        <v>0</v>
      </c>
      <c r="D7200" s="1" t="s">
        <v>15745</v>
      </c>
      <c r="E7200" s="1" t="s">
        <v>16646</v>
      </c>
      <c r="F7200" s="1">
        <v>0</v>
      </c>
      <c r="G7200" s="19">
        <v>123</v>
      </c>
      <c r="H7200" s="29">
        <f t="shared" si="1557"/>
        <v>16803.79</v>
      </c>
      <c r="I7200" s="32">
        <v>1339</v>
      </c>
      <c r="J7200" s="32">
        <v>25</v>
      </c>
      <c r="K7200" s="33">
        <f t="shared" si="1558"/>
        <v>1.8670649738610903E-2</v>
      </c>
      <c r="L7200" s="34">
        <f t="shared" si="1562"/>
        <v>9.7313689546699251</v>
      </c>
      <c r="M7200" s="32">
        <v>1322</v>
      </c>
      <c r="N7200" s="32">
        <v>20</v>
      </c>
      <c r="O7200" s="33">
        <f t="shared" si="1559"/>
        <v>1.5128593040847202E-2</v>
      </c>
      <c r="P7200" s="34">
        <f t="shared" si="1563"/>
        <v>1.9632369047594678</v>
      </c>
      <c r="Q7200" s="35">
        <v>0</v>
      </c>
      <c r="R7200" s="34">
        <f t="shared" si="1564"/>
        <v>0</v>
      </c>
      <c r="S7200" s="33">
        <v>20.92</v>
      </c>
      <c r="T7200" s="34">
        <f t="shared" si="1565"/>
        <v>61.233167965981586</v>
      </c>
      <c r="U7200" s="31">
        <f t="shared" si="1560"/>
        <v>18.231943456352745</v>
      </c>
      <c r="V7200" s="32">
        <f t="shared" si="1561"/>
        <v>24413</v>
      </c>
      <c r="W7200" s="36"/>
      <c r="X7200" s="36">
        <f t="shared" si="1566"/>
        <v>3226.83</v>
      </c>
      <c r="Y7200" s="29">
        <f t="shared" si="1554"/>
        <v>20030.620000000003</v>
      </c>
      <c r="Z7200" s="36"/>
      <c r="AA7200" s="36">
        <f t="shared" si="1553"/>
        <v>20030.620000000003</v>
      </c>
      <c r="AB7200" s="29">
        <f t="shared" si="1555"/>
        <v>15094.66</v>
      </c>
      <c r="AC7200" s="30">
        <f t="shared" si="1556"/>
        <v>122.72</v>
      </c>
    </row>
    <row r="7201" spans="1:30" x14ac:dyDescent="0.2">
      <c r="A7201" s="1" t="s">
        <v>6252</v>
      </c>
      <c r="B7201" s="31" t="s">
        <v>8287</v>
      </c>
      <c r="C7201" s="1">
        <v>0</v>
      </c>
      <c r="D7201" s="1" t="s">
        <v>15746</v>
      </c>
      <c r="E7201" s="1" t="s">
        <v>16672</v>
      </c>
      <c r="F7201" s="1">
        <v>0</v>
      </c>
      <c r="G7201" s="19">
        <v>128</v>
      </c>
      <c r="H7201" s="29">
        <f t="shared" si="1557"/>
        <v>17486.87</v>
      </c>
      <c r="I7201" s="32">
        <v>1339</v>
      </c>
      <c r="J7201" s="32">
        <v>27</v>
      </c>
      <c r="K7201" s="33">
        <f t="shared" si="1558"/>
        <v>2.0164301717699777E-2</v>
      </c>
      <c r="L7201" s="34">
        <f t="shared" si="1562"/>
        <v>10.509878471043519</v>
      </c>
      <c r="M7201" s="32">
        <v>1112</v>
      </c>
      <c r="N7201" s="32">
        <v>151</v>
      </c>
      <c r="O7201" s="33">
        <f t="shared" si="1559"/>
        <v>0.13579136690647481</v>
      </c>
      <c r="P7201" s="34">
        <f t="shared" si="1563"/>
        <v>17.621640170948492</v>
      </c>
      <c r="Q7201" s="35">
        <v>0</v>
      </c>
      <c r="R7201" s="34">
        <f t="shared" si="1564"/>
        <v>0</v>
      </c>
      <c r="S7201" s="33">
        <v>23.49</v>
      </c>
      <c r="T7201" s="34">
        <f t="shared" si="1565"/>
        <v>70.340184266477664</v>
      </c>
      <c r="U7201" s="31">
        <f t="shared" si="1560"/>
        <v>24.617925727117417</v>
      </c>
      <c r="V7201" s="32">
        <f t="shared" si="1561"/>
        <v>32963</v>
      </c>
      <c r="W7201" s="36"/>
      <c r="X7201" s="36">
        <f t="shared" si="1566"/>
        <v>4356.9399999999996</v>
      </c>
      <c r="Y7201" s="29">
        <f t="shared" si="1554"/>
        <v>21843.809999999998</v>
      </c>
      <c r="Z7201" s="36"/>
      <c r="AA7201" s="36">
        <f t="shared" si="1553"/>
        <v>21843.809999999998</v>
      </c>
      <c r="AB7201" s="29">
        <f t="shared" si="1555"/>
        <v>16461.05</v>
      </c>
      <c r="AC7201" s="30">
        <f t="shared" si="1556"/>
        <v>128.6</v>
      </c>
    </row>
    <row r="7202" spans="1:30" x14ac:dyDescent="0.2">
      <c r="A7202" s="1" t="s">
        <v>7354</v>
      </c>
      <c r="B7202" s="31" t="s">
        <v>8294</v>
      </c>
      <c r="C7202" s="1">
        <v>0</v>
      </c>
      <c r="D7202" s="1" t="s">
        <v>15748</v>
      </c>
      <c r="E7202" s="1" t="s">
        <v>16685</v>
      </c>
      <c r="F7202" s="1">
        <v>0</v>
      </c>
      <c r="G7202" s="19">
        <v>128</v>
      </c>
      <c r="H7202" s="29">
        <f t="shared" si="1557"/>
        <v>17486.87</v>
      </c>
      <c r="I7202" s="32">
        <v>1339</v>
      </c>
      <c r="J7202" s="32">
        <v>0</v>
      </c>
      <c r="K7202" s="33">
        <f t="shared" si="1558"/>
        <v>0</v>
      </c>
      <c r="L7202" s="34">
        <f t="shared" si="1562"/>
        <v>0</v>
      </c>
      <c r="M7202" s="32">
        <v>1189</v>
      </c>
      <c r="N7202" s="32">
        <v>169</v>
      </c>
      <c r="O7202" s="33">
        <f t="shared" si="1559"/>
        <v>0.14213624894869639</v>
      </c>
      <c r="P7202" s="34">
        <f t="shared" si="1563"/>
        <v>18.445015255994569</v>
      </c>
      <c r="Q7202" s="35">
        <v>0</v>
      </c>
      <c r="R7202" s="34">
        <f t="shared" si="1564"/>
        <v>0</v>
      </c>
      <c r="S7202" s="33">
        <v>23.91</v>
      </c>
      <c r="T7202" s="34">
        <f t="shared" si="1565"/>
        <v>71.828490432317508</v>
      </c>
      <c r="U7202" s="31">
        <f t="shared" si="1560"/>
        <v>22.568376422078018</v>
      </c>
      <c r="V7202" s="32">
        <f t="shared" si="1561"/>
        <v>30219</v>
      </c>
      <c r="W7202" s="36"/>
      <c r="X7202" s="36">
        <f t="shared" si="1566"/>
        <v>3994.25</v>
      </c>
      <c r="Y7202" s="29">
        <f t="shared" si="1554"/>
        <v>21481.119999999999</v>
      </c>
      <c r="Z7202" s="36"/>
      <c r="AA7202" s="36">
        <f t="shared" si="1553"/>
        <v>21481.119999999999</v>
      </c>
      <c r="AB7202" s="29">
        <f t="shared" si="1555"/>
        <v>16187.73</v>
      </c>
      <c r="AC7202" s="30">
        <f t="shared" si="1556"/>
        <v>126.47</v>
      </c>
    </row>
    <row r="7203" spans="1:30" x14ac:dyDescent="0.2">
      <c r="A7203" s="1" t="s">
        <v>8163</v>
      </c>
      <c r="B7203" s="31" t="s">
        <v>8286</v>
      </c>
      <c r="C7203" s="1">
        <v>0</v>
      </c>
      <c r="D7203" s="1" t="s">
        <v>15749</v>
      </c>
      <c r="E7203" s="1" t="s">
        <v>18801</v>
      </c>
      <c r="F7203" s="1">
        <v>0</v>
      </c>
      <c r="G7203" s="19">
        <v>136</v>
      </c>
      <c r="H7203" s="29">
        <f t="shared" si="1557"/>
        <v>18579.8</v>
      </c>
      <c r="I7203" s="32">
        <v>1339</v>
      </c>
      <c r="J7203" s="32">
        <v>59</v>
      </c>
      <c r="K7203" s="33">
        <f t="shared" si="1558"/>
        <v>4.4062733383121735E-2</v>
      </c>
      <c r="L7203" s="34">
        <f t="shared" si="1562"/>
        <v>22.966030733021025</v>
      </c>
      <c r="M7203" s="32">
        <v>1309</v>
      </c>
      <c r="N7203" s="32">
        <v>67</v>
      </c>
      <c r="O7203" s="33">
        <f t="shared" si="1559"/>
        <v>5.1184110007639422E-2</v>
      </c>
      <c r="P7203" s="34">
        <f t="shared" si="1563"/>
        <v>6.6421598778519897</v>
      </c>
      <c r="Q7203" s="35">
        <v>0</v>
      </c>
      <c r="R7203" s="34">
        <f t="shared" si="1564"/>
        <v>0</v>
      </c>
      <c r="S7203" s="33">
        <v>21.95</v>
      </c>
      <c r="T7203" s="34">
        <f t="shared" si="1565"/>
        <v>64.883061658398304</v>
      </c>
      <c r="U7203" s="31">
        <f t="shared" si="1560"/>
        <v>23.622813067317828</v>
      </c>
      <c r="V7203" s="32">
        <f t="shared" si="1561"/>
        <v>31631</v>
      </c>
      <c r="W7203" s="36"/>
      <c r="X7203" s="36">
        <f t="shared" si="1566"/>
        <v>4180.88</v>
      </c>
      <c r="Y7203" s="29">
        <f t="shared" si="1554"/>
        <v>22760.68</v>
      </c>
      <c r="Z7203" s="36"/>
      <c r="AA7203" s="36">
        <f t="shared" si="1553"/>
        <v>22760.68</v>
      </c>
      <c r="AB7203" s="29">
        <f t="shared" si="1555"/>
        <v>17151.98</v>
      </c>
      <c r="AC7203" s="30">
        <f t="shared" si="1556"/>
        <v>126.12</v>
      </c>
    </row>
    <row r="7204" spans="1:30" x14ac:dyDescent="0.2">
      <c r="A7204" s="1" t="s">
        <v>2845</v>
      </c>
      <c r="B7204" s="31" t="s">
        <v>8286</v>
      </c>
      <c r="C7204" s="1">
        <v>0</v>
      </c>
      <c r="D7204" s="1" t="s">
        <v>15750</v>
      </c>
      <c r="E7204" s="1" t="s">
        <v>18311</v>
      </c>
      <c r="F7204" s="1">
        <v>0</v>
      </c>
      <c r="G7204" s="19">
        <v>121</v>
      </c>
      <c r="H7204" s="29">
        <f t="shared" si="1557"/>
        <v>16530.560000000001</v>
      </c>
      <c r="I7204" s="32">
        <v>1340</v>
      </c>
      <c r="J7204" s="32">
        <v>35</v>
      </c>
      <c r="K7204" s="33">
        <f t="shared" si="1558"/>
        <v>2.6119402985074626E-2</v>
      </c>
      <c r="L7204" s="34">
        <f t="shared" si="1562"/>
        <v>13.613749434644957</v>
      </c>
      <c r="M7204" s="32">
        <v>1232</v>
      </c>
      <c r="N7204" s="32">
        <v>175</v>
      </c>
      <c r="O7204" s="33">
        <f t="shared" si="1559"/>
        <v>0.14204545454545456</v>
      </c>
      <c r="P7204" s="34">
        <f t="shared" si="1563"/>
        <v>18.433232869971707</v>
      </c>
      <c r="Q7204" s="35">
        <v>0</v>
      </c>
      <c r="R7204" s="34">
        <f t="shared" si="1564"/>
        <v>0</v>
      </c>
      <c r="S7204" s="33">
        <v>21.27</v>
      </c>
      <c r="T7204" s="34">
        <f t="shared" si="1565"/>
        <v>62.473423104181435</v>
      </c>
      <c r="U7204" s="31">
        <f t="shared" si="1560"/>
        <v>23.630101352199524</v>
      </c>
      <c r="V7204" s="32">
        <f t="shared" si="1561"/>
        <v>31664</v>
      </c>
      <c r="W7204" s="36"/>
      <c r="X7204" s="36">
        <f t="shared" si="1566"/>
        <v>4185.25</v>
      </c>
      <c r="Y7204" s="29">
        <f t="shared" si="1554"/>
        <v>20715.810000000001</v>
      </c>
      <c r="Z7204" s="36"/>
      <c r="AA7204" s="36">
        <f t="shared" si="1553"/>
        <v>20715.810000000001</v>
      </c>
      <c r="AB7204" s="29">
        <f t="shared" si="1555"/>
        <v>15611.01</v>
      </c>
      <c r="AC7204" s="30">
        <f t="shared" si="1556"/>
        <v>129.02000000000001</v>
      </c>
      <c r="AD7204" s="29"/>
    </row>
    <row r="7205" spans="1:30" x14ac:dyDescent="0.2">
      <c r="A7205" s="1" t="s">
        <v>2966</v>
      </c>
      <c r="B7205" s="31" t="s">
        <v>8286</v>
      </c>
      <c r="C7205" s="1">
        <v>0</v>
      </c>
      <c r="D7205" s="1" t="s">
        <v>15751</v>
      </c>
      <c r="E7205" s="1" t="s">
        <v>16628</v>
      </c>
      <c r="F7205" s="1">
        <v>0</v>
      </c>
      <c r="G7205" s="19">
        <v>149</v>
      </c>
      <c r="H7205" s="29">
        <f t="shared" si="1557"/>
        <v>20355.810000000001</v>
      </c>
      <c r="I7205" s="32">
        <v>1340</v>
      </c>
      <c r="J7205" s="32">
        <v>64</v>
      </c>
      <c r="K7205" s="33">
        <f t="shared" si="1558"/>
        <v>4.7761194029850747E-2</v>
      </c>
      <c r="L7205" s="34">
        <f t="shared" si="1562"/>
        <v>24.893713251922208</v>
      </c>
      <c r="M7205" s="32">
        <v>1312</v>
      </c>
      <c r="N7205" s="32">
        <v>155</v>
      </c>
      <c r="O7205" s="33">
        <f t="shared" si="1559"/>
        <v>0.11814024390243902</v>
      </c>
      <c r="P7205" s="34">
        <f t="shared" si="1563"/>
        <v>15.331054655269153</v>
      </c>
      <c r="Q7205" s="35">
        <v>0</v>
      </c>
      <c r="R7205" s="34">
        <f t="shared" si="1564"/>
        <v>0</v>
      </c>
      <c r="S7205" s="33">
        <v>20.94</v>
      </c>
      <c r="T7205" s="34">
        <f t="shared" si="1565"/>
        <v>61.304039688164423</v>
      </c>
      <c r="U7205" s="31">
        <f t="shared" si="1560"/>
        <v>25.382201898838947</v>
      </c>
      <c r="V7205" s="32">
        <f t="shared" si="1561"/>
        <v>34012</v>
      </c>
      <c r="W7205" s="36"/>
      <c r="X7205" s="36">
        <f t="shared" si="1566"/>
        <v>4495.6000000000004</v>
      </c>
      <c r="Y7205" s="29">
        <f t="shared" si="1554"/>
        <v>24851.410000000003</v>
      </c>
      <c r="Z7205" s="36"/>
      <c r="AA7205" s="36">
        <f t="shared" si="1553"/>
        <v>24851.410000000003</v>
      </c>
      <c r="AB7205" s="29">
        <f t="shared" si="1555"/>
        <v>18727.509999999998</v>
      </c>
      <c r="AC7205" s="30">
        <f t="shared" si="1556"/>
        <v>125.69</v>
      </c>
    </row>
    <row r="7206" spans="1:30" x14ac:dyDescent="0.2">
      <c r="A7206" s="1" t="s">
        <v>3710</v>
      </c>
      <c r="B7206" s="31" t="s">
        <v>8286</v>
      </c>
      <c r="C7206" s="1">
        <v>0</v>
      </c>
      <c r="D7206" s="1" t="s">
        <v>15752</v>
      </c>
      <c r="E7206" s="1" t="s">
        <v>18948</v>
      </c>
      <c r="F7206" s="1">
        <v>0</v>
      </c>
      <c r="G7206" s="19">
        <v>132</v>
      </c>
      <c r="H7206" s="29">
        <f t="shared" si="1557"/>
        <v>18033.34</v>
      </c>
      <c r="I7206" s="32">
        <v>1340</v>
      </c>
      <c r="J7206" s="32">
        <v>39</v>
      </c>
      <c r="K7206" s="33">
        <f t="shared" si="1558"/>
        <v>2.9104477611940297E-2</v>
      </c>
      <c r="L7206" s="34">
        <f t="shared" si="1562"/>
        <v>15.169606512890093</v>
      </c>
      <c r="M7206" s="32">
        <v>1354</v>
      </c>
      <c r="N7206" s="32">
        <v>99</v>
      </c>
      <c r="O7206" s="33">
        <f t="shared" si="1559"/>
        <v>7.3116691285081234E-2</v>
      </c>
      <c r="P7206" s="34">
        <f t="shared" si="1563"/>
        <v>9.4883500598637216</v>
      </c>
      <c r="Q7206" s="35">
        <v>0</v>
      </c>
      <c r="R7206" s="34">
        <f t="shared" si="1564"/>
        <v>0</v>
      </c>
      <c r="S7206" s="33">
        <v>22.71</v>
      </c>
      <c r="T7206" s="34">
        <f t="shared" si="1565"/>
        <v>67.576187101346562</v>
      </c>
      <c r="U7206" s="31">
        <f t="shared" si="1560"/>
        <v>23.058535918525095</v>
      </c>
      <c r="V7206" s="32">
        <f t="shared" si="1561"/>
        <v>30898</v>
      </c>
      <c r="W7206" s="36"/>
      <c r="X7206" s="36">
        <f t="shared" si="1566"/>
        <v>4084</v>
      </c>
      <c r="Y7206" s="29">
        <f t="shared" si="1554"/>
        <v>22117.34</v>
      </c>
      <c r="Z7206" s="36"/>
      <c r="AA7206" s="36">
        <f t="shared" si="1553"/>
        <v>22117.34</v>
      </c>
      <c r="AB7206" s="29">
        <f t="shared" si="1555"/>
        <v>16667.169999999998</v>
      </c>
      <c r="AC7206" s="30">
        <f t="shared" si="1556"/>
        <v>126.27</v>
      </c>
      <c r="AD7206" s="29"/>
    </row>
    <row r="7207" spans="1:30" x14ac:dyDescent="0.2">
      <c r="A7207" s="1" t="s">
        <v>3966</v>
      </c>
      <c r="B7207" s="31" t="s">
        <v>8286</v>
      </c>
      <c r="C7207" s="1">
        <v>0</v>
      </c>
      <c r="D7207" s="1" t="s">
        <v>15753</v>
      </c>
      <c r="E7207" s="1" t="s">
        <v>19257</v>
      </c>
      <c r="F7207" s="1">
        <v>0</v>
      </c>
      <c r="G7207" s="19">
        <v>127</v>
      </c>
      <c r="H7207" s="29">
        <f t="shared" si="1557"/>
        <v>17350.259999999998</v>
      </c>
      <c r="I7207" s="32">
        <v>1340</v>
      </c>
      <c r="J7207" s="32">
        <v>50</v>
      </c>
      <c r="K7207" s="33">
        <f t="shared" si="1558"/>
        <v>3.7313432835820892E-2</v>
      </c>
      <c r="L7207" s="34">
        <f t="shared" si="1562"/>
        <v>19.448213478064222</v>
      </c>
      <c r="M7207" s="32">
        <v>1322</v>
      </c>
      <c r="N7207" s="32">
        <v>294</v>
      </c>
      <c r="O7207" s="33">
        <f t="shared" si="1559"/>
        <v>0.22239031770045387</v>
      </c>
      <c r="P7207" s="34">
        <f t="shared" si="1563"/>
        <v>28.859582499964176</v>
      </c>
      <c r="Q7207" s="35">
        <v>0</v>
      </c>
      <c r="R7207" s="34">
        <f t="shared" si="1564"/>
        <v>0</v>
      </c>
      <c r="S7207" s="33">
        <v>22.71</v>
      </c>
      <c r="T7207" s="34">
        <f t="shared" si="1565"/>
        <v>67.576187101346562</v>
      </c>
      <c r="U7207" s="31">
        <f t="shared" si="1560"/>
        <v>28.970995769843739</v>
      </c>
      <c r="V7207" s="32">
        <f t="shared" si="1561"/>
        <v>38821</v>
      </c>
      <c r="W7207" s="36"/>
      <c r="X7207" s="36">
        <f t="shared" si="1566"/>
        <v>5131.2299999999996</v>
      </c>
      <c r="Y7207" s="29">
        <f t="shared" si="1554"/>
        <v>22481.489999999998</v>
      </c>
      <c r="Z7207" s="36"/>
      <c r="AA7207" s="36">
        <f t="shared" si="1553"/>
        <v>22481.489999999998</v>
      </c>
      <c r="AB7207" s="29">
        <f t="shared" si="1555"/>
        <v>16941.59</v>
      </c>
      <c r="AC7207" s="30">
        <f t="shared" si="1556"/>
        <v>133.4</v>
      </c>
      <c r="AD7207" s="29"/>
    </row>
    <row r="7208" spans="1:30" x14ac:dyDescent="0.2">
      <c r="A7208" s="1" t="s">
        <v>4940</v>
      </c>
      <c r="B7208" s="31" t="s">
        <v>8285</v>
      </c>
      <c r="C7208" s="1">
        <v>0</v>
      </c>
      <c r="D7208" s="1" t="s">
        <v>15754</v>
      </c>
      <c r="E7208" s="1" t="s">
        <v>16654</v>
      </c>
      <c r="F7208" s="1">
        <v>0</v>
      </c>
      <c r="G7208" s="19">
        <v>136</v>
      </c>
      <c r="H7208" s="29">
        <f t="shared" si="1557"/>
        <v>18579.8</v>
      </c>
      <c r="I7208" s="32">
        <v>1340</v>
      </c>
      <c r="J7208" s="32">
        <v>59</v>
      </c>
      <c r="K7208" s="33">
        <f t="shared" si="1558"/>
        <v>4.4029850746268653E-2</v>
      </c>
      <c r="L7208" s="34">
        <f t="shared" si="1562"/>
        <v>22.948891904115783</v>
      </c>
      <c r="M7208" s="32">
        <v>1323</v>
      </c>
      <c r="N7208" s="32">
        <v>645</v>
      </c>
      <c r="O7208" s="33">
        <f t="shared" si="1559"/>
        <v>0.48752834467120182</v>
      </c>
      <c r="P7208" s="34">
        <f t="shared" si="1563"/>
        <v>63.266533496574098</v>
      </c>
      <c r="Q7208" s="35">
        <v>0</v>
      </c>
      <c r="R7208" s="34">
        <f t="shared" si="1564"/>
        <v>0</v>
      </c>
      <c r="S7208" s="33">
        <v>21.97</v>
      </c>
      <c r="T7208" s="34">
        <f t="shared" si="1565"/>
        <v>64.953933380581148</v>
      </c>
      <c r="U7208" s="31">
        <f t="shared" si="1560"/>
        <v>37.792339695317757</v>
      </c>
      <c r="V7208" s="32">
        <f t="shared" si="1561"/>
        <v>50642</v>
      </c>
      <c r="W7208" s="36"/>
      <c r="X7208" s="36">
        <f t="shared" si="1566"/>
        <v>6693.7</v>
      </c>
      <c r="Y7208" s="29">
        <f t="shared" si="1554"/>
        <v>25273.5</v>
      </c>
      <c r="Z7208" s="36"/>
      <c r="AA7208" s="36">
        <f t="shared" si="1553"/>
        <v>25273.5</v>
      </c>
      <c r="AB7208" s="29">
        <f t="shared" si="1555"/>
        <v>19045.59</v>
      </c>
      <c r="AC7208" s="30">
        <f t="shared" si="1556"/>
        <v>140.04</v>
      </c>
      <c r="AD7208" s="29"/>
    </row>
    <row r="7209" spans="1:30" x14ac:dyDescent="0.2">
      <c r="A7209" s="1" t="s">
        <v>5376</v>
      </c>
      <c r="B7209" s="31" t="s">
        <v>8286</v>
      </c>
      <c r="C7209" s="1">
        <v>0</v>
      </c>
      <c r="D7209" s="1" t="s">
        <v>15755</v>
      </c>
      <c r="E7209" s="1" t="s">
        <v>19369</v>
      </c>
      <c r="F7209" s="1">
        <v>0</v>
      </c>
      <c r="G7209" s="19">
        <v>114</v>
      </c>
      <c r="H7209" s="29">
        <f t="shared" si="1557"/>
        <v>15574.25</v>
      </c>
      <c r="I7209" s="32">
        <v>1340</v>
      </c>
      <c r="J7209" s="32">
        <v>42</v>
      </c>
      <c r="K7209" s="33">
        <f t="shared" si="1558"/>
        <v>3.134328358208955E-2</v>
      </c>
      <c r="L7209" s="34">
        <f t="shared" si="1562"/>
        <v>16.336499321573946</v>
      </c>
      <c r="M7209" s="32">
        <v>1345</v>
      </c>
      <c r="N7209" s="32">
        <v>341</v>
      </c>
      <c r="O7209" s="33">
        <f t="shared" si="1559"/>
        <v>0.25353159851301116</v>
      </c>
      <c r="P7209" s="34">
        <f t="shared" si="1563"/>
        <v>32.900785246817009</v>
      </c>
      <c r="Q7209" s="35">
        <v>0</v>
      </c>
      <c r="R7209" s="34">
        <f t="shared" si="1564"/>
        <v>0</v>
      </c>
      <c r="S7209" s="33">
        <v>23.1</v>
      </c>
      <c r="T7209" s="34">
        <f t="shared" si="1565"/>
        <v>68.95818568391212</v>
      </c>
      <c r="U7209" s="31">
        <f t="shared" si="1560"/>
        <v>29.548867563075767</v>
      </c>
      <c r="V7209" s="32">
        <f t="shared" si="1561"/>
        <v>39595</v>
      </c>
      <c r="W7209" s="36"/>
      <c r="X7209" s="36">
        <f t="shared" si="1566"/>
        <v>5233.54</v>
      </c>
      <c r="Y7209" s="29">
        <f t="shared" si="1554"/>
        <v>20807.79</v>
      </c>
      <c r="Z7209" s="36"/>
      <c r="AA7209" s="36">
        <f t="shared" si="1553"/>
        <v>20807.79</v>
      </c>
      <c r="AB7209" s="29">
        <f t="shared" si="1555"/>
        <v>15680.32</v>
      </c>
      <c r="AC7209" s="30">
        <f t="shared" si="1556"/>
        <v>137.55000000000001</v>
      </c>
    </row>
    <row r="7210" spans="1:30" x14ac:dyDescent="0.2">
      <c r="A7210" s="1" t="s">
        <v>3506</v>
      </c>
      <c r="B7210" s="31" t="s">
        <v>8286</v>
      </c>
      <c r="C7210" s="1">
        <v>0</v>
      </c>
      <c r="D7210" s="1" t="s">
        <v>15756</v>
      </c>
      <c r="E7210" s="1" t="s">
        <v>17857</v>
      </c>
      <c r="F7210" s="1">
        <v>0</v>
      </c>
      <c r="G7210" s="19">
        <v>139</v>
      </c>
      <c r="H7210" s="29">
        <f t="shared" si="1557"/>
        <v>18989.650000000001</v>
      </c>
      <c r="I7210" s="32">
        <v>1341</v>
      </c>
      <c r="J7210" s="32">
        <v>48</v>
      </c>
      <c r="K7210" s="33">
        <f t="shared" si="1558"/>
        <v>3.5794183445190156E-2</v>
      </c>
      <c r="L7210" s="34">
        <f t="shared" si="1562"/>
        <v>18.656362280523354</v>
      </c>
      <c r="M7210" s="32">
        <v>1327</v>
      </c>
      <c r="N7210" s="32">
        <v>189</v>
      </c>
      <c r="O7210" s="33">
        <f t="shared" si="1559"/>
        <v>0.14242652599849284</v>
      </c>
      <c r="P7210" s="34">
        <f t="shared" si="1563"/>
        <v>18.48268449696274</v>
      </c>
      <c r="Q7210" s="35">
        <v>0</v>
      </c>
      <c r="R7210" s="34">
        <f t="shared" si="1564"/>
        <v>0</v>
      </c>
      <c r="S7210" s="33">
        <v>21.98</v>
      </c>
      <c r="T7210" s="34">
        <f t="shared" si="1565"/>
        <v>64.989369241672577</v>
      </c>
      <c r="U7210" s="31">
        <f t="shared" si="1560"/>
        <v>25.532104004789666</v>
      </c>
      <c r="V7210" s="32">
        <f t="shared" si="1561"/>
        <v>34239</v>
      </c>
      <c r="W7210" s="36"/>
      <c r="X7210" s="36">
        <f t="shared" si="1566"/>
        <v>4525.6000000000004</v>
      </c>
      <c r="Y7210" s="29">
        <f t="shared" si="1554"/>
        <v>23515.25</v>
      </c>
      <c r="Z7210" s="36"/>
      <c r="AA7210" s="36">
        <f t="shared" si="1553"/>
        <v>23515.25</v>
      </c>
      <c r="AB7210" s="29">
        <f t="shared" si="1555"/>
        <v>17720.61</v>
      </c>
      <c r="AC7210" s="30">
        <f t="shared" si="1556"/>
        <v>127.49</v>
      </c>
      <c r="AD7210" s="29"/>
    </row>
    <row r="7211" spans="1:30" x14ac:dyDescent="0.2">
      <c r="A7211" s="1" t="s">
        <v>3647</v>
      </c>
      <c r="B7211" s="31" t="s">
        <v>8286</v>
      </c>
      <c r="C7211" s="1">
        <v>0</v>
      </c>
      <c r="D7211" s="1" t="s">
        <v>15757</v>
      </c>
      <c r="E7211" s="1" t="s">
        <v>19393</v>
      </c>
      <c r="F7211" s="1">
        <v>0</v>
      </c>
      <c r="G7211" s="19">
        <v>129</v>
      </c>
      <c r="H7211" s="29">
        <f t="shared" si="1557"/>
        <v>17623.490000000002</v>
      </c>
      <c r="I7211" s="32">
        <v>1341</v>
      </c>
      <c r="J7211" s="32">
        <v>33</v>
      </c>
      <c r="K7211" s="33">
        <f t="shared" si="1558"/>
        <v>2.4608501118568233E-2</v>
      </c>
      <c r="L7211" s="34">
        <f t="shared" si="1562"/>
        <v>12.826249067859804</v>
      </c>
      <c r="M7211" s="32">
        <v>1365</v>
      </c>
      <c r="N7211" s="32">
        <v>218</v>
      </c>
      <c r="O7211" s="33">
        <f t="shared" si="1559"/>
        <v>0.15970695970695969</v>
      </c>
      <c r="P7211" s="34">
        <f t="shared" si="1563"/>
        <v>20.725165677804377</v>
      </c>
      <c r="Q7211" s="35">
        <v>0</v>
      </c>
      <c r="R7211" s="34">
        <f t="shared" si="1564"/>
        <v>0</v>
      </c>
      <c r="S7211" s="33">
        <v>23.12</v>
      </c>
      <c r="T7211" s="34">
        <f t="shared" si="1565"/>
        <v>69.029057406094978</v>
      </c>
      <c r="U7211" s="31">
        <f t="shared" si="1560"/>
        <v>25.645118037939788</v>
      </c>
      <c r="V7211" s="32">
        <f t="shared" si="1561"/>
        <v>34390</v>
      </c>
      <c r="W7211" s="36"/>
      <c r="X7211" s="36">
        <f t="shared" si="1566"/>
        <v>4545.5600000000004</v>
      </c>
      <c r="Y7211" s="29">
        <f t="shared" si="1554"/>
        <v>22169.050000000003</v>
      </c>
      <c r="Z7211" s="36"/>
      <c r="AA7211" s="36">
        <f t="shared" si="1553"/>
        <v>22169.050000000003</v>
      </c>
      <c r="AB7211" s="29">
        <f t="shared" si="1555"/>
        <v>16706.14</v>
      </c>
      <c r="AC7211" s="30">
        <f t="shared" si="1556"/>
        <v>129.5</v>
      </c>
    </row>
    <row r="7212" spans="1:30" x14ac:dyDescent="0.2">
      <c r="A7212" s="1" t="s">
        <v>5449</v>
      </c>
      <c r="B7212" s="31" t="s">
        <v>8286</v>
      </c>
      <c r="C7212" s="1">
        <v>0</v>
      </c>
      <c r="D7212" s="1" t="s">
        <v>15758</v>
      </c>
      <c r="E7212" s="1" t="s">
        <v>19394</v>
      </c>
      <c r="F7212" s="1">
        <v>0</v>
      </c>
      <c r="G7212" s="19">
        <v>133</v>
      </c>
      <c r="H7212" s="29">
        <f t="shared" si="1557"/>
        <v>18169.95</v>
      </c>
      <c r="I7212" s="32">
        <v>1341</v>
      </c>
      <c r="J7212" s="32">
        <v>35</v>
      </c>
      <c r="K7212" s="33">
        <f t="shared" si="1558"/>
        <v>2.609992542878449E-2</v>
      </c>
      <c r="L7212" s="34">
        <f t="shared" si="1562"/>
        <v>13.603597496214945</v>
      </c>
      <c r="M7212" s="32">
        <v>1369</v>
      </c>
      <c r="N7212" s="32">
        <v>213</v>
      </c>
      <c r="O7212" s="33">
        <f t="shared" si="1559"/>
        <v>0.15558802045288531</v>
      </c>
      <c r="P7212" s="34">
        <f t="shared" si="1563"/>
        <v>20.190651098013131</v>
      </c>
      <c r="Q7212" s="35">
        <v>0</v>
      </c>
      <c r="R7212" s="34">
        <f t="shared" si="1564"/>
        <v>0</v>
      </c>
      <c r="S7212" s="33">
        <v>19.72</v>
      </c>
      <c r="T7212" s="34">
        <f t="shared" si="1565"/>
        <v>56.980864635010633</v>
      </c>
      <c r="U7212" s="31">
        <f t="shared" si="1560"/>
        <v>22.693778307309678</v>
      </c>
      <c r="V7212" s="32">
        <f t="shared" si="1561"/>
        <v>30432</v>
      </c>
      <c r="W7212" s="36"/>
      <c r="X7212" s="36">
        <f t="shared" si="1566"/>
        <v>4022.4</v>
      </c>
      <c r="Y7212" s="29">
        <f t="shared" si="1554"/>
        <v>22192.350000000002</v>
      </c>
      <c r="Z7212" s="36"/>
      <c r="AA7212" s="36">
        <f t="shared" si="1553"/>
        <v>22192.350000000002</v>
      </c>
      <c r="AB7212" s="29">
        <f t="shared" si="1555"/>
        <v>16723.7</v>
      </c>
      <c r="AC7212" s="30">
        <f t="shared" si="1556"/>
        <v>125.74</v>
      </c>
    </row>
    <row r="7213" spans="1:30" x14ac:dyDescent="0.2">
      <c r="A7213" s="1" t="s">
        <v>6442</v>
      </c>
      <c r="B7213" s="31" t="s">
        <v>8286</v>
      </c>
      <c r="C7213" s="1">
        <v>0</v>
      </c>
      <c r="D7213" s="1" t="s">
        <v>15759</v>
      </c>
      <c r="E7213" s="1" t="s">
        <v>19008</v>
      </c>
      <c r="F7213" s="1">
        <v>0</v>
      </c>
      <c r="G7213" s="19">
        <v>110</v>
      </c>
      <c r="H7213" s="29">
        <f t="shared" si="1557"/>
        <v>15027.78</v>
      </c>
      <c r="I7213" s="32">
        <v>1341</v>
      </c>
      <c r="J7213" s="32">
        <v>28</v>
      </c>
      <c r="K7213" s="33">
        <f t="shared" si="1558"/>
        <v>2.0879940343027592E-2</v>
      </c>
      <c r="L7213" s="34">
        <f t="shared" si="1562"/>
        <v>10.882877996971956</v>
      </c>
      <c r="M7213" s="32">
        <v>1363</v>
      </c>
      <c r="N7213" s="32">
        <v>188</v>
      </c>
      <c r="O7213" s="33">
        <f t="shared" si="1559"/>
        <v>0.13793103448275862</v>
      </c>
      <c r="P7213" s="34">
        <f t="shared" si="1563"/>
        <v>17.899304745462182</v>
      </c>
      <c r="Q7213" s="35">
        <v>0</v>
      </c>
      <c r="R7213" s="34">
        <f t="shared" si="1564"/>
        <v>0</v>
      </c>
      <c r="S7213" s="33">
        <v>22.73</v>
      </c>
      <c r="T7213" s="34">
        <f t="shared" si="1565"/>
        <v>67.64705882352942</v>
      </c>
      <c r="U7213" s="31">
        <f t="shared" si="1560"/>
        <v>24.107310391490891</v>
      </c>
      <c r="V7213" s="32">
        <f t="shared" si="1561"/>
        <v>32328</v>
      </c>
      <c r="W7213" s="36"/>
      <c r="X7213" s="36">
        <f t="shared" si="1566"/>
        <v>4273.01</v>
      </c>
      <c r="Y7213" s="29">
        <f t="shared" si="1554"/>
        <v>19300.79</v>
      </c>
      <c r="Z7213" s="36"/>
      <c r="AA7213" s="36">
        <f t="shared" si="1553"/>
        <v>19300.79</v>
      </c>
      <c r="AB7213" s="29">
        <f t="shared" si="1555"/>
        <v>14544.68</v>
      </c>
      <c r="AC7213" s="30">
        <f t="shared" si="1556"/>
        <v>132.22</v>
      </c>
      <c r="AD7213" s="29"/>
    </row>
    <row r="7214" spans="1:30" x14ac:dyDescent="0.2">
      <c r="A7214" s="1" t="s">
        <v>5288</v>
      </c>
      <c r="B7214" s="31" t="s">
        <v>8286</v>
      </c>
      <c r="C7214" s="1">
        <v>0</v>
      </c>
      <c r="D7214" s="1" t="s">
        <v>15760</v>
      </c>
      <c r="E7214" s="1" t="s">
        <v>19395</v>
      </c>
      <c r="F7214" s="1">
        <v>0</v>
      </c>
      <c r="G7214" s="19">
        <v>114</v>
      </c>
      <c r="H7214" s="29">
        <f t="shared" si="1557"/>
        <v>15574.25</v>
      </c>
      <c r="I7214" s="32">
        <v>1342</v>
      </c>
      <c r="J7214" s="32">
        <v>32</v>
      </c>
      <c r="K7214" s="33">
        <f t="shared" si="1558"/>
        <v>2.3845007451564829E-2</v>
      </c>
      <c r="L7214" s="34">
        <f t="shared" si="1562"/>
        <v>12.428306914148941</v>
      </c>
      <c r="M7214" s="32">
        <v>1314</v>
      </c>
      <c r="N7214" s="32">
        <v>185</v>
      </c>
      <c r="O7214" s="33">
        <f t="shared" si="1559"/>
        <v>0.14079147640791476</v>
      </c>
      <c r="P7214" s="34">
        <f t="shared" si="1563"/>
        <v>18.270504177968913</v>
      </c>
      <c r="Q7214" s="35">
        <v>0</v>
      </c>
      <c r="R7214" s="34">
        <f t="shared" si="1564"/>
        <v>0</v>
      </c>
      <c r="S7214" s="33">
        <v>22.75</v>
      </c>
      <c r="T7214" s="34">
        <f t="shared" si="1565"/>
        <v>67.717930545712264</v>
      </c>
      <c r="U7214" s="31">
        <f t="shared" si="1560"/>
        <v>24.604185409457529</v>
      </c>
      <c r="V7214" s="32">
        <f t="shared" si="1561"/>
        <v>33019</v>
      </c>
      <c r="W7214" s="36"/>
      <c r="X7214" s="36">
        <f t="shared" si="1566"/>
        <v>4364.34</v>
      </c>
      <c r="Y7214" s="29">
        <f t="shared" si="1554"/>
        <v>19938.59</v>
      </c>
      <c r="Z7214" s="36"/>
      <c r="AA7214" s="36">
        <f t="shared" si="1553"/>
        <v>19938.59</v>
      </c>
      <c r="AB7214" s="29">
        <f t="shared" si="1555"/>
        <v>15025.31</v>
      </c>
      <c r="AC7214" s="30">
        <f t="shared" si="1556"/>
        <v>131.80000000000001</v>
      </c>
      <c r="AD7214" s="29"/>
    </row>
    <row r="7215" spans="1:30" x14ac:dyDescent="0.2">
      <c r="A7215" s="1" t="s">
        <v>5774</v>
      </c>
      <c r="B7215" s="31" t="s">
        <v>8294</v>
      </c>
      <c r="C7215" s="1">
        <v>0</v>
      </c>
      <c r="D7215" s="1" t="s">
        <v>15761</v>
      </c>
      <c r="E7215" s="1" t="s">
        <v>16667</v>
      </c>
      <c r="F7215" s="1">
        <v>0</v>
      </c>
      <c r="G7215" s="19">
        <v>148</v>
      </c>
      <c r="H7215" s="29">
        <f t="shared" si="1557"/>
        <v>20219.2</v>
      </c>
      <c r="I7215" s="32">
        <v>1342</v>
      </c>
      <c r="J7215" s="32">
        <v>0</v>
      </c>
      <c r="K7215" s="33">
        <f t="shared" si="1558"/>
        <v>0</v>
      </c>
      <c r="L7215" s="34">
        <f t="shared" si="1562"/>
        <v>0</v>
      </c>
      <c r="M7215" s="32">
        <v>1249</v>
      </c>
      <c r="N7215" s="32">
        <v>123</v>
      </c>
      <c r="O7215" s="33">
        <f t="shared" si="1559"/>
        <v>9.8478783026421143E-2</v>
      </c>
      <c r="P7215" s="34">
        <f t="shared" si="1563"/>
        <v>12.779587675553165</v>
      </c>
      <c r="Q7215" s="35">
        <v>0</v>
      </c>
      <c r="R7215" s="34">
        <f t="shared" si="1564"/>
        <v>0</v>
      </c>
      <c r="S7215" s="33">
        <v>22</v>
      </c>
      <c r="T7215" s="34">
        <f t="shared" si="1565"/>
        <v>65.060240963855421</v>
      </c>
      <c r="U7215" s="31">
        <f t="shared" si="1560"/>
        <v>19.459957159852145</v>
      </c>
      <c r="V7215" s="32">
        <f t="shared" si="1561"/>
        <v>26115</v>
      </c>
      <c r="W7215" s="36"/>
      <c r="X7215" s="36">
        <f t="shared" si="1566"/>
        <v>3451.8</v>
      </c>
      <c r="Y7215" s="29">
        <f t="shared" si="1554"/>
        <v>23671</v>
      </c>
      <c r="Z7215" s="36"/>
      <c r="AA7215" s="36">
        <f t="shared" si="1553"/>
        <v>23671</v>
      </c>
      <c r="AB7215" s="29">
        <f t="shared" si="1555"/>
        <v>17837.98</v>
      </c>
      <c r="AC7215" s="30">
        <f t="shared" si="1556"/>
        <v>120.53</v>
      </c>
      <c r="AD7215" s="29"/>
    </row>
    <row r="7216" spans="1:30" x14ac:dyDescent="0.2">
      <c r="A7216" s="1" t="s">
        <v>6354</v>
      </c>
      <c r="B7216" s="31" t="s">
        <v>8291</v>
      </c>
      <c r="C7216" s="1">
        <v>0</v>
      </c>
      <c r="D7216" s="1" t="s">
        <v>15762</v>
      </c>
      <c r="E7216" s="1" t="s">
        <v>16672</v>
      </c>
      <c r="F7216" s="1">
        <v>0</v>
      </c>
      <c r="G7216" s="19">
        <v>95</v>
      </c>
      <c r="H7216" s="29">
        <f t="shared" si="1557"/>
        <v>12978.54</v>
      </c>
      <c r="I7216" s="32">
        <v>1342</v>
      </c>
      <c r="J7216" s="32">
        <v>7</v>
      </c>
      <c r="K7216" s="33">
        <f t="shared" si="1558"/>
        <v>5.2160953800298067E-3</v>
      </c>
      <c r="L7216" s="34">
        <f t="shared" si="1562"/>
        <v>2.718692137470081</v>
      </c>
      <c r="M7216" s="32">
        <v>1273</v>
      </c>
      <c r="N7216" s="32">
        <v>61</v>
      </c>
      <c r="O7216" s="33">
        <f t="shared" si="1559"/>
        <v>4.7918303220738416E-2</v>
      </c>
      <c r="P7216" s="34">
        <f t="shared" si="1563"/>
        <v>6.2183562636925771</v>
      </c>
      <c r="Q7216" s="35">
        <v>0</v>
      </c>
      <c r="R7216" s="34">
        <f t="shared" si="1564"/>
        <v>0</v>
      </c>
      <c r="S7216" s="33">
        <v>25.32</v>
      </c>
      <c r="T7216" s="34">
        <f t="shared" si="1565"/>
        <v>76.824946846208363</v>
      </c>
      <c r="U7216" s="31">
        <f t="shared" si="1560"/>
        <v>21.440498811842755</v>
      </c>
      <c r="V7216" s="32">
        <f t="shared" si="1561"/>
        <v>28773</v>
      </c>
      <c r="W7216" s="36"/>
      <c r="X7216" s="36">
        <f t="shared" si="1566"/>
        <v>3803.12</v>
      </c>
      <c r="Y7216" s="29">
        <f t="shared" si="1554"/>
        <v>16781.66</v>
      </c>
      <c r="Z7216" s="36"/>
      <c r="AA7216" s="36">
        <f t="shared" si="1553"/>
        <v>16781.66</v>
      </c>
      <c r="AB7216" s="29">
        <f t="shared" si="1555"/>
        <v>12646.31</v>
      </c>
      <c r="AC7216" s="30">
        <f t="shared" si="1556"/>
        <v>133.12</v>
      </c>
      <c r="AD7216" s="29"/>
    </row>
    <row r="7217" spans="1:30" x14ac:dyDescent="0.2">
      <c r="A7217" s="1" t="s">
        <v>3200</v>
      </c>
      <c r="B7217" s="31" t="s">
        <v>8286</v>
      </c>
      <c r="C7217" s="1">
        <v>0</v>
      </c>
      <c r="D7217" s="1" t="s">
        <v>14793</v>
      </c>
      <c r="E7217" s="1" t="s">
        <v>18867</v>
      </c>
      <c r="F7217" s="1">
        <v>0</v>
      </c>
      <c r="G7217" s="19">
        <v>118</v>
      </c>
      <c r="H7217" s="29">
        <f t="shared" si="1557"/>
        <v>16120.71</v>
      </c>
      <c r="I7217" s="32">
        <v>1343</v>
      </c>
      <c r="J7217" s="32">
        <v>53</v>
      </c>
      <c r="K7217" s="33">
        <f t="shared" si="1558"/>
        <v>3.9463886820551006E-2</v>
      </c>
      <c r="L7217" s="34">
        <f t="shared" si="1562"/>
        <v>20.569056161014462</v>
      </c>
      <c r="M7217" s="32">
        <v>1334</v>
      </c>
      <c r="N7217" s="32">
        <v>118</v>
      </c>
      <c r="O7217" s="33">
        <f t="shared" si="1559"/>
        <v>8.8455772113943024E-2</v>
      </c>
      <c r="P7217" s="34">
        <f t="shared" si="1563"/>
        <v>11.478901956329008</v>
      </c>
      <c r="Q7217" s="35">
        <v>0</v>
      </c>
      <c r="R7217" s="34">
        <f t="shared" si="1564"/>
        <v>0</v>
      </c>
      <c r="S7217" s="33">
        <v>23.16</v>
      </c>
      <c r="T7217" s="34">
        <f t="shared" si="1565"/>
        <v>69.170800850460665</v>
      </c>
      <c r="U7217" s="31">
        <f t="shared" si="1560"/>
        <v>25.304689741951034</v>
      </c>
      <c r="V7217" s="32">
        <f t="shared" si="1561"/>
        <v>33984</v>
      </c>
      <c r="W7217" s="36"/>
      <c r="X7217" s="36">
        <f t="shared" si="1566"/>
        <v>4491.8999999999996</v>
      </c>
      <c r="Y7217" s="29">
        <f t="shared" si="1554"/>
        <v>20612.61</v>
      </c>
      <c r="Z7217" s="36"/>
      <c r="AA7217" s="36">
        <f t="shared" si="1553"/>
        <v>20612.61</v>
      </c>
      <c r="AB7217" s="29">
        <f t="shared" si="1555"/>
        <v>15533.24</v>
      </c>
      <c r="AC7217" s="30">
        <f t="shared" si="1556"/>
        <v>131.63999999999999</v>
      </c>
    </row>
    <row r="7218" spans="1:30" x14ac:dyDescent="0.2">
      <c r="A7218" s="1" t="s">
        <v>5242</v>
      </c>
      <c r="B7218" s="31" t="s">
        <v>8286</v>
      </c>
      <c r="C7218" s="1">
        <v>0</v>
      </c>
      <c r="D7218" s="1" t="s">
        <v>15763</v>
      </c>
      <c r="E7218" s="1" t="s">
        <v>19396</v>
      </c>
      <c r="F7218" s="1">
        <v>0</v>
      </c>
      <c r="G7218" s="19">
        <v>108</v>
      </c>
      <c r="H7218" s="29">
        <f t="shared" si="1557"/>
        <v>14754.55</v>
      </c>
      <c r="I7218" s="32">
        <v>1343</v>
      </c>
      <c r="J7218" s="32">
        <v>36</v>
      </c>
      <c r="K7218" s="33">
        <f t="shared" si="1558"/>
        <v>2.6805658972449738E-2</v>
      </c>
      <c r="L7218" s="34">
        <f t="shared" si="1562"/>
        <v>13.971434373519257</v>
      </c>
      <c r="M7218" s="32">
        <v>1367</v>
      </c>
      <c r="N7218" s="32">
        <v>323</v>
      </c>
      <c r="O7218" s="33">
        <f t="shared" si="1559"/>
        <v>0.23628383321141186</v>
      </c>
      <c r="P7218" s="34">
        <f t="shared" si="1563"/>
        <v>30.662543443808389</v>
      </c>
      <c r="Q7218" s="35">
        <v>0</v>
      </c>
      <c r="R7218" s="34">
        <f t="shared" si="1564"/>
        <v>0</v>
      </c>
      <c r="S7218" s="33">
        <v>22.38</v>
      </c>
      <c r="T7218" s="34">
        <f t="shared" si="1565"/>
        <v>66.40680368532955</v>
      </c>
      <c r="U7218" s="31">
        <f t="shared" si="1560"/>
        <v>27.760195375664299</v>
      </c>
      <c r="V7218" s="32">
        <f t="shared" si="1561"/>
        <v>37282</v>
      </c>
      <c r="W7218" s="36"/>
      <c r="X7218" s="36">
        <f t="shared" si="1566"/>
        <v>4927.8100000000004</v>
      </c>
      <c r="Y7218" s="29">
        <f t="shared" si="1554"/>
        <v>19682.36</v>
      </c>
      <c r="Z7218" s="36"/>
      <c r="AA7218" s="36">
        <f t="shared" si="1553"/>
        <v>19682.36</v>
      </c>
      <c r="AB7218" s="29">
        <f t="shared" si="1555"/>
        <v>14832.22</v>
      </c>
      <c r="AC7218" s="30">
        <f t="shared" si="1556"/>
        <v>137.34</v>
      </c>
      <c r="AD7218" s="29"/>
    </row>
    <row r="7219" spans="1:30" x14ac:dyDescent="0.2">
      <c r="A7219" s="1" t="s">
        <v>5338</v>
      </c>
      <c r="B7219" s="31" t="s">
        <v>8286</v>
      </c>
      <c r="C7219" s="1">
        <v>0</v>
      </c>
      <c r="D7219" s="1" t="s">
        <v>11685</v>
      </c>
      <c r="E7219" s="1" t="s">
        <v>16660</v>
      </c>
      <c r="F7219" s="1">
        <v>0</v>
      </c>
      <c r="G7219" s="19">
        <v>128</v>
      </c>
      <c r="H7219" s="29">
        <f t="shared" si="1557"/>
        <v>17486.87</v>
      </c>
      <c r="I7219" s="32">
        <v>1343</v>
      </c>
      <c r="J7219" s="32">
        <v>47</v>
      </c>
      <c r="K7219" s="33">
        <f t="shared" si="1558"/>
        <v>3.4996276991809384E-2</v>
      </c>
      <c r="L7219" s="34">
        <f t="shared" si="1562"/>
        <v>18.240483765427921</v>
      </c>
      <c r="M7219" s="32">
        <v>1299</v>
      </c>
      <c r="N7219" s="32">
        <v>283</v>
      </c>
      <c r="O7219" s="33">
        <f t="shared" si="1559"/>
        <v>0.2178598922247883</v>
      </c>
      <c r="P7219" s="34">
        <f t="shared" si="1563"/>
        <v>28.271669369901488</v>
      </c>
      <c r="Q7219" s="35">
        <v>0</v>
      </c>
      <c r="R7219" s="34">
        <f t="shared" si="1564"/>
        <v>0</v>
      </c>
      <c r="S7219" s="33">
        <v>22.38</v>
      </c>
      <c r="T7219" s="34">
        <f t="shared" si="1565"/>
        <v>66.40680368532955</v>
      </c>
      <c r="U7219" s="31">
        <f t="shared" si="1560"/>
        <v>28.229739205164741</v>
      </c>
      <c r="V7219" s="32">
        <f t="shared" si="1561"/>
        <v>37913</v>
      </c>
      <c r="W7219" s="36"/>
      <c r="X7219" s="36">
        <f t="shared" si="1566"/>
        <v>5011.22</v>
      </c>
      <c r="Y7219" s="29">
        <f t="shared" si="1554"/>
        <v>22498.09</v>
      </c>
      <c r="Z7219" s="36"/>
      <c r="AA7219" s="36">
        <f t="shared" si="1553"/>
        <v>22498.09</v>
      </c>
      <c r="AB7219" s="29">
        <f t="shared" si="1555"/>
        <v>16954.099999999999</v>
      </c>
      <c r="AC7219" s="30">
        <f t="shared" si="1556"/>
        <v>132.44999999999999</v>
      </c>
      <c r="AD7219" s="29"/>
    </row>
    <row r="7220" spans="1:30" x14ac:dyDescent="0.2">
      <c r="A7220" s="1" t="s">
        <v>7883</v>
      </c>
      <c r="B7220" s="31" t="s">
        <v>8286</v>
      </c>
      <c r="C7220" s="1">
        <v>0</v>
      </c>
      <c r="D7220" s="1" t="s">
        <v>15764</v>
      </c>
      <c r="E7220" s="1" t="s">
        <v>19397</v>
      </c>
      <c r="F7220" s="1">
        <v>0</v>
      </c>
      <c r="G7220" s="19">
        <v>119</v>
      </c>
      <c r="H7220" s="29">
        <f t="shared" si="1557"/>
        <v>16257.33</v>
      </c>
      <c r="I7220" s="32">
        <v>1343</v>
      </c>
      <c r="J7220" s="32">
        <v>35</v>
      </c>
      <c r="K7220" s="33">
        <f t="shared" si="1558"/>
        <v>2.6061057334326135E-2</v>
      </c>
      <c r="L7220" s="34">
        <f t="shared" si="1562"/>
        <v>13.583338974254833</v>
      </c>
      <c r="M7220" s="32">
        <v>1374</v>
      </c>
      <c r="N7220" s="32">
        <v>184</v>
      </c>
      <c r="O7220" s="33">
        <f t="shared" si="1559"/>
        <v>0.1339155749636099</v>
      </c>
      <c r="P7220" s="34">
        <f t="shared" si="1563"/>
        <v>17.378218726671435</v>
      </c>
      <c r="Q7220" s="35">
        <v>0</v>
      </c>
      <c r="R7220" s="34">
        <f t="shared" si="1564"/>
        <v>0</v>
      </c>
      <c r="S7220" s="33">
        <v>21.66</v>
      </c>
      <c r="T7220" s="34">
        <f t="shared" si="1565"/>
        <v>63.855421686746993</v>
      </c>
      <c r="U7220" s="31">
        <f t="shared" si="1560"/>
        <v>23.704244846918314</v>
      </c>
      <c r="V7220" s="32">
        <f t="shared" si="1561"/>
        <v>31835</v>
      </c>
      <c r="W7220" s="36"/>
      <c r="X7220" s="36">
        <f t="shared" si="1566"/>
        <v>4207.8500000000004</v>
      </c>
      <c r="Y7220" s="29">
        <f t="shared" si="1554"/>
        <v>20465.18</v>
      </c>
      <c r="Z7220" s="36"/>
      <c r="AA7220" s="36">
        <f t="shared" si="1553"/>
        <v>20465.18</v>
      </c>
      <c r="AB7220" s="29">
        <f t="shared" si="1555"/>
        <v>15422.14</v>
      </c>
      <c r="AC7220" s="30">
        <f t="shared" si="1556"/>
        <v>129.6</v>
      </c>
      <c r="AD7220" s="29"/>
    </row>
    <row r="7221" spans="1:30" x14ac:dyDescent="0.2">
      <c r="A7221" s="1" t="s">
        <v>5511</v>
      </c>
      <c r="B7221" s="31" t="s">
        <v>8286</v>
      </c>
      <c r="C7221" s="1">
        <v>0</v>
      </c>
      <c r="D7221" s="1" t="s">
        <v>15765</v>
      </c>
      <c r="E7221" s="1" t="s">
        <v>19398</v>
      </c>
      <c r="F7221" s="1">
        <v>0</v>
      </c>
      <c r="G7221" s="19">
        <v>118</v>
      </c>
      <c r="H7221" s="29">
        <f t="shared" si="1557"/>
        <v>16120.71</v>
      </c>
      <c r="I7221" s="32">
        <v>1344</v>
      </c>
      <c r="J7221" s="32">
        <v>52</v>
      </c>
      <c r="K7221" s="33">
        <f t="shared" si="1558"/>
        <v>3.8690476190476192E-2</v>
      </c>
      <c r="L7221" s="34">
        <f t="shared" si="1562"/>
        <v>20.165945165945164</v>
      </c>
      <c r="M7221" s="32">
        <v>1337</v>
      </c>
      <c r="N7221" s="32">
        <v>115</v>
      </c>
      <c r="O7221" s="33">
        <f t="shared" si="1559"/>
        <v>8.6013462976813768E-2</v>
      </c>
      <c r="P7221" s="34">
        <f t="shared" si="1563"/>
        <v>11.161963598750258</v>
      </c>
      <c r="Q7221" s="35">
        <v>0</v>
      </c>
      <c r="R7221" s="34">
        <f t="shared" si="1564"/>
        <v>0</v>
      </c>
      <c r="S7221" s="33">
        <v>20.68</v>
      </c>
      <c r="T7221" s="34">
        <f t="shared" si="1565"/>
        <v>60.382707299787384</v>
      </c>
      <c r="U7221" s="31">
        <f t="shared" si="1560"/>
        <v>22.927654016120702</v>
      </c>
      <c r="V7221" s="32">
        <f t="shared" si="1561"/>
        <v>30815</v>
      </c>
      <c r="W7221" s="36"/>
      <c r="X7221" s="36">
        <f t="shared" si="1566"/>
        <v>4073.03</v>
      </c>
      <c r="Y7221" s="29">
        <f t="shared" si="1554"/>
        <v>20193.739999999998</v>
      </c>
      <c r="Z7221" s="36"/>
      <c r="AA7221" s="36">
        <f t="shared" si="1553"/>
        <v>20193.739999999998</v>
      </c>
      <c r="AB7221" s="29">
        <f t="shared" si="1555"/>
        <v>15217.59</v>
      </c>
      <c r="AC7221" s="30">
        <f t="shared" si="1556"/>
        <v>128.96</v>
      </c>
    </row>
    <row r="7222" spans="1:30" x14ac:dyDescent="0.2">
      <c r="A7222" s="1" t="s">
        <v>6233</v>
      </c>
      <c r="B7222" s="31" t="s">
        <v>8286</v>
      </c>
      <c r="C7222" s="1">
        <v>0</v>
      </c>
      <c r="D7222" s="1" t="s">
        <v>15766</v>
      </c>
      <c r="E7222" s="1" t="s">
        <v>18464</v>
      </c>
      <c r="F7222" s="1">
        <v>0</v>
      </c>
      <c r="G7222" s="19">
        <v>129</v>
      </c>
      <c r="H7222" s="29">
        <f t="shared" si="1557"/>
        <v>17623.490000000002</v>
      </c>
      <c r="I7222" s="32">
        <v>1344</v>
      </c>
      <c r="J7222" s="32">
        <v>54</v>
      </c>
      <c r="K7222" s="33">
        <f t="shared" si="1558"/>
        <v>4.0178571428571432E-2</v>
      </c>
      <c r="L7222" s="34">
        <f t="shared" si="1562"/>
        <v>20.941558441558442</v>
      </c>
      <c r="M7222" s="32">
        <v>1307</v>
      </c>
      <c r="N7222" s="32">
        <v>160</v>
      </c>
      <c r="O7222" s="33">
        <f t="shared" si="1559"/>
        <v>0.12241775057383321</v>
      </c>
      <c r="P7222" s="34">
        <f t="shared" si="1563"/>
        <v>15.886146522368886</v>
      </c>
      <c r="Q7222" s="35">
        <v>0</v>
      </c>
      <c r="R7222" s="34">
        <f t="shared" si="1564"/>
        <v>0</v>
      </c>
      <c r="S7222" s="33">
        <v>22.78</v>
      </c>
      <c r="T7222" s="34">
        <f t="shared" si="1565"/>
        <v>67.824238128986536</v>
      </c>
      <c r="U7222" s="31">
        <f t="shared" si="1560"/>
        <v>26.162985773228467</v>
      </c>
      <c r="V7222" s="32">
        <f t="shared" si="1561"/>
        <v>35163</v>
      </c>
      <c r="W7222" s="36"/>
      <c r="X7222" s="36">
        <f t="shared" si="1566"/>
        <v>4647.7299999999996</v>
      </c>
      <c r="Y7222" s="29">
        <f t="shared" si="1554"/>
        <v>22271.22</v>
      </c>
      <c r="Z7222" s="36"/>
      <c r="AA7222" s="36">
        <f t="shared" si="1553"/>
        <v>22271.22</v>
      </c>
      <c r="AB7222" s="29">
        <f t="shared" si="1555"/>
        <v>16783.13</v>
      </c>
      <c r="AC7222" s="30">
        <f t="shared" si="1556"/>
        <v>130.1</v>
      </c>
      <c r="AD7222" s="29"/>
    </row>
    <row r="7223" spans="1:30" x14ac:dyDescent="0.2">
      <c r="A7223" s="1" t="s">
        <v>6445</v>
      </c>
      <c r="B7223" s="31" t="s">
        <v>8286</v>
      </c>
      <c r="C7223" s="1">
        <v>0</v>
      </c>
      <c r="D7223" s="1" t="s">
        <v>15767</v>
      </c>
      <c r="E7223" s="1" t="s">
        <v>16674</v>
      </c>
      <c r="F7223" s="1">
        <v>0</v>
      </c>
      <c r="G7223" s="19">
        <v>109</v>
      </c>
      <c r="H7223" s="29">
        <f t="shared" si="1557"/>
        <v>14891.17</v>
      </c>
      <c r="I7223" s="32">
        <v>1344</v>
      </c>
      <c r="J7223" s="32">
        <v>22</v>
      </c>
      <c r="K7223" s="33">
        <f t="shared" si="1558"/>
        <v>1.636904761904762E-2</v>
      </c>
      <c r="L7223" s="34">
        <f t="shared" si="1562"/>
        <v>8.5317460317460316</v>
      </c>
      <c r="M7223" s="32">
        <v>1363</v>
      </c>
      <c r="N7223" s="32">
        <v>367</v>
      </c>
      <c r="O7223" s="33">
        <f t="shared" si="1559"/>
        <v>0.26925898752751282</v>
      </c>
      <c r="P7223" s="34">
        <f t="shared" si="1563"/>
        <v>34.941727880769257</v>
      </c>
      <c r="Q7223" s="35">
        <v>0</v>
      </c>
      <c r="R7223" s="34">
        <f t="shared" si="1564"/>
        <v>0</v>
      </c>
      <c r="S7223" s="33">
        <v>21.33</v>
      </c>
      <c r="T7223" s="34">
        <f t="shared" si="1565"/>
        <v>62.686038270729973</v>
      </c>
      <c r="U7223" s="31">
        <f t="shared" si="1560"/>
        <v>26.539878045811314</v>
      </c>
      <c r="V7223" s="32">
        <f t="shared" si="1561"/>
        <v>35670</v>
      </c>
      <c r="W7223" s="36"/>
      <c r="X7223" s="36">
        <f t="shared" si="1566"/>
        <v>4714.75</v>
      </c>
      <c r="Y7223" s="29">
        <f t="shared" si="1554"/>
        <v>19605.919999999998</v>
      </c>
      <c r="Z7223" s="36"/>
      <c r="AA7223" s="36">
        <f t="shared" si="1553"/>
        <v>19605.919999999998</v>
      </c>
      <c r="AB7223" s="29">
        <f t="shared" si="1555"/>
        <v>14774.62</v>
      </c>
      <c r="AC7223" s="30">
        <f t="shared" si="1556"/>
        <v>135.55000000000001</v>
      </c>
    </row>
    <row r="7224" spans="1:30" x14ac:dyDescent="0.2">
      <c r="A7224" s="1" t="s">
        <v>7735</v>
      </c>
      <c r="B7224" s="31" t="s">
        <v>8286</v>
      </c>
      <c r="C7224" s="1">
        <v>0</v>
      </c>
      <c r="D7224" s="1" t="s">
        <v>15768</v>
      </c>
      <c r="E7224" s="1" t="s">
        <v>17998</v>
      </c>
      <c r="F7224" s="1">
        <v>0</v>
      </c>
      <c r="G7224" s="19">
        <v>138</v>
      </c>
      <c r="H7224" s="29">
        <f t="shared" si="1557"/>
        <v>18853.03</v>
      </c>
      <c r="I7224" s="32">
        <v>1344</v>
      </c>
      <c r="J7224" s="32">
        <v>58</v>
      </c>
      <c r="K7224" s="33">
        <f t="shared" si="1558"/>
        <v>4.3154761904761904E-2</v>
      </c>
      <c r="L7224" s="34">
        <f t="shared" si="1562"/>
        <v>22.492784992784991</v>
      </c>
      <c r="M7224" s="32">
        <v>1324</v>
      </c>
      <c r="N7224" s="32">
        <v>304</v>
      </c>
      <c r="O7224" s="33">
        <f t="shared" si="1559"/>
        <v>0.22960725075528701</v>
      </c>
      <c r="P7224" s="34">
        <f t="shared" si="1563"/>
        <v>29.796123609515597</v>
      </c>
      <c r="Q7224" s="35">
        <v>0</v>
      </c>
      <c r="R7224" s="34">
        <f t="shared" si="1564"/>
        <v>0</v>
      </c>
      <c r="S7224" s="33">
        <v>22.78</v>
      </c>
      <c r="T7224" s="34">
        <f t="shared" si="1565"/>
        <v>67.824238128986536</v>
      </c>
      <c r="U7224" s="31">
        <f t="shared" si="1560"/>
        <v>30.028286682821779</v>
      </c>
      <c r="V7224" s="32">
        <f t="shared" si="1561"/>
        <v>40358</v>
      </c>
      <c r="W7224" s="36"/>
      <c r="X7224" s="36">
        <f t="shared" si="1566"/>
        <v>5334.39</v>
      </c>
      <c r="Y7224" s="29">
        <f t="shared" si="1554"/>
        <v>24187.42</v>
      </c>
      <c r="Z7224" s="36"/>
      <c r="AA7224" s="36">
        <f t="shared" si="1553"/>
        <v>24187.42</v>
      </c>
      <c r="AB7224" s="29">
        <f t="shared" si="1555"/>
        <v>18227.14</v>
      </c>
      <c r="AC7224" s="30">
        <f t="shared" si="1556"/>
        <v>132.08000000000001</v>
      </c>
      <c r="AD7224" s="29"/>
    </row>
    <row r="7225" spans="1:30" x14ac:dyDescent="0.2">
      <c r="A7225" s="1" t="s">
        <v>734</v>
      </c>
      <c r="B7225" s="31" t="s">
        <v>8286</v>
      </c>
      <c r="C7225" s="1">
        <v>0</v>
      </c>
      <c r="D7225" s="1" t="s">
        <v>15769</v>
      </c>
      <c r="E7225" s="1" t="s">
        <v>19399</v>
      </c>
      <c r="F7225" s="1">
        <v>0</v>
      </c>
      <c r="G7225" s="19">
        <v>133</v>
      </c>
      <c r="H7225" s="29">
        <f t="shared" si="1557"/>
        <v>18169.95</v>
      </c>
      <c r="I7225" s="32">
        <v>1345</v>
      </c>
      <c r="J7225" s="32">
        <v>46</v>
      </c>
      <c r="K7225" s="33">
        <f t="shared" si="1558"/>
        <v>3.4200743494423792E-2</v>
      </c>
      <c r="L7225" s="34">
        <f t="shared" si="1562"/>
        <v>17.825842063760277</v>
      </c>
      <c r="M7225" s="32">
        <v>1355</v>
      </c>
      <c r="N7225" s="32">
        <v>428</v>
      </c>
      <c r="O7225" s="33">
        <f t="shared" si="1559"/>
        <v>0.31586715867158671</v>
      </c>
      <c r="P7225" s="34">
        <f t="shared" si="1563"/>
        <v>40.990068358058416</v>
      </c>
      <c r="Q7225" s="35">
        <v>0</v>
      </c>
      <c r="R7225" s="34">
        <f t="shared" si="1564"/>
        <v>0</v>
      </c>
      <c r="S7225" s="33">
        <v>21.35</v>
      </c>
      <c r="T7225" s="34">
        <f t="shared" si="1565"/>
        <v>62.756909992912838</v>
      </c>
      <c r="U7225" s="31">
        <f t="shared" si="1560"/>
        <v>30.393205103682881</v>
      </c>
      <c r="V7225" s="32">
        <f t="shared" si="1561"/>
        <v>40879</v>
      </c>
      <c r="W7225" s="36"/>
      <c r="X7225" s="36">
        <f t="shared" si="1566"/>
        <v>5403.25</v>
      </c>
      <c r="Y7225" s="29">
        <f t="shared" si="1554"/>
        <v>23573.200000000001</v>
      </c>
      <c r="Z7225" s="36"/>
      <c r="AA7225" s="36">
        <f t="shared" si="1553"/>
        <v>23573.200000000001</v>
      </c>
      <c r="AB7225" s="29">
        <f t="shared" si="1555"/>
        <v>17764.28</v>
      </c>
      <c r="AC7225" s="30">
        <f t="shared" si="1556"/>
        <v>133.57</v>
      </c>
    </row>
    <row r="7226" spans="1:30" x14ac:dyDescent="0.2">
      <c r="A7226" s="1" t="s">
        <v>3670</v>
      </c>
      <c r="B7226" s="31" t="s">
        <v>8286</v>
      </c>
      <c r="C7226" s="1">
        <v>0</v>
      </c>
      <c r="D7226" s="1" t="s">
        <v>15770</v>
      </c>
      <c r="E7226" s="1" t="s">
        <v>16641</v>
      </c>
      <c r="F7226" s="1">
        <v>0</v>
      </c>
      <c r="G7226" s="19">
        <v>137</v>
      </c>
      <c r="H7226" s="29">
        <f t="shared" si="1557"/>
        <v>18716.419999999998</v>
      </c>
      <c r="I7226" s="32">
        <v>1345</v>
      </c>
      <c r="J7226" s="32">
        <v>60</v>
      </c>
      <c r="K7226" s="33">
        <f t="shared" si="1558"/>
        <v>4.4609665427509292E-2</v>
      </c>
      <c r="L7226" s="34">
        <f t="shared" si="1562"/>
        <v>23.251098344035146</v>
      </c>
      <c r="M7226" s="32">
        <v>1364</v>
      </c>
      <c r="N7226" s="32">
        <v>884</v>
      </c>
      <c r="O7226" s="33">
        <f t="shared" si="1559"/>
        <v>0.64809384164222872</v>
      </c>
      <c r="P7226" s="34">
        <f t="shared" si="1563"/>
        <v>84.103111520283818</v>
      </c>
      <c r="Q7226" s="35">
        <v>0</v>
      </c>
      <c r="R7226" s="34">
        <f t="shared" si="1564"/>
        <v>0</v>
      </c>
      <c r="S7226" s="33">
        <v>22.42</v>
      </c>
      <c r="T7226" s="34">
        <f t="shared" si="1565"/>
        <v>66.548547129695251</v>
      </c>
      <c r="U7226" s="31">
        <f t="shared" si="1560"/>
        <v>43.475689248503556</v>
      </c>
      <c r="V7226" s="32">
        <f t="shared" si="1561"/>
        <v>58475</v>
      </c>
      <c r="W7226" s="36"/>
      <c r="X7226" s="36">
        <f t="shared" si="1566"/>
        <v>7729.04</v>
      </c>
      <c r="Y7226" s="29">
        <f t="shared" si="1554"/>
        <v>26445.46</v>
      </c>
      <c r="Z7226" s="36"/>
      <c r="AA7226" s="36">
        <f t="shared" si="1553"/>
        <v>26445.46</v>
      </c>
      <c r="AB7226" s="29">
        <f t="shared" si="1555"/>
        <v>19928.759999999998</v>
      </c>
      <c r="AC7226" s="30">
        <f t="shared" si="1556"/>
        <v>145.47</v>
      </c>
      <c r="AD7226" s="29"/>
    </row>
    <row r="7227" spans="1:30" x14ac:dyDescent="0.2">
      <c r="A7227" s="1" t="s">
        <v>5521</v>
      </c>
      <c r="B7227" s="31" t="s">
        <v>8286</v>
      </c>
      <c r="C7227" s="1">
        <v>0</v>
      </c>
      <c r="D7227" s="1" t="s">
        <v>15771</v>
      </c>
      <c r="E7227" s="1" t="s">
        <v>19400</v>
      </c>
      <c r="F7227" s="1">
        <v>0</v>
      </c>
      <c r="G7227" s="19">
        <v>130</v>
      </c>
      <c r="H7227" s="29">
        <f t="shared" si="1557"/>
        <v>17760.11</v>
      </c>
      <c r="I7227" s="32">
        <v>1345</v>
      </c>
      <c r="J7227" s="32">
        <v>61</v>
      </c>
      <c r="K7227" s="33">
        <f t="shared" si="1558"/>
        <v>4.5353159851301117E-2</v>
      </c>
      <c r="L7227" s="34">
        <f t="shared" si="1562"/>
        <v>23.638616649769066</v>
      </c>
      <c r="M7227" s="32">
        <v>1331</v>
      </c>
      <c r="N7227" s="32">
        <v>264</v>
      </c>
      <c r="O7227" s="33">
        <f t="shared" si="1559"/>
        <v>0.19834710743801653</v>
      </c>
      <c r="P7227" s="34">
        <f t="shared" si="1563"/>
        <v>25.739496080251399</v>
      </c>
      <c r="Q7227" s="35">
        <v>0</v>
      </c>
      <c r="R7227" s="34">
        <f t="shared" si="1564"/>
        <v>0</v>
      </c>
      <c r="S7227" s="33">
        <v>19.78</v>
      </c>
      <c r="T7227" s="34">
        <f t="shared" si="1565"/>
        <v>57.193479801559178</v>
      </c>
      <c r="U7227" s="31">
        <f t="shared" si="1560"/>
        <v>26.64289813289491</v>
      </c>
      <c r="V7227" s="32">
        <f t="shared" si="1561"/>
        <v>35835</v>
      </c>
      <c r="W7227" s="36"/>
      <c r="X7227" s="36">
        <f t="shared" si="1566"/>
        <v>4736.55</v>
      </c>
      <c r="Y7227" s="29">
        <f t="shared" si="1554"/>
        <v>22496.66</v>
      </c>
      <c r="Z7227" s="36"/>
      <c r="AA7227" s="36">
        <f t="shared" si="1553"/>
        <v>22496.66</v>
      </c>
      <c r="AB7227" s="29">
        <f t="shared" si="1555"/>
        <v>16953.02</v>
      </c>
      <c r="AC7227" s="30">
        <f t="shared" si="1556"/>
        <v>130.41</v>
      </c>
    </row>
    <row r="7228" spans="1:30" x14ac:dyDescent="0.2">
      <c r="A7228" s="1" t="s">
        <v>6086</v>
      </c>
      <c r="B7228" s="31" t="s">
        <v>8286</v>
      </c>
      <c r="C7228" s="1">
        <v>0</v>
      </c>
      <c r="D7228" s="1" t="s">
        <v>15772</v>
      </c>
      <c r="E7228" s="1" t="s">
        <v>16672</v>
      </c>
      <c r="F7228" s="1">
        <v>0</v>
      </c>
      <c r="G7228" s="19">
        <v>130</v>
      </c>
      <c r="H7228" s="29">
        <f t="shared" si="1557"/>
        <v>17760.11</v>
      </c>
      <c r="I7228" s="32">
        <v>1345</v>
      </c>
      <c r="J7228" s="32">
        <v>41</v>
      </c>
      <c r="K7228" s="33">
        <f t="shared" si="1558"/>
        <v>3.0483271375464683E-2</v>
      </c>
      <c r="L7228" s="34">
        <f t="shared" si="1562"/>
        <v>15.888250535090684</v>
      </c>
      <c r="M7228" s="32">
        <v>1329</v>
      </c>
      <c r="N7228" s="32">
        <v>58</v>
      </c>
      <c r="O7228" s="33">
        <f t="shared" si="1559"/>
        <v>4.3641835966892403E-2</v>
      </c>
      <c r="P7228" s="34">
        <f t="shared" si="1563"/>
        <v>5.6633992817658756</v>
      </c>
      <c r="Q7228" s="35">
        <v>0</v>
      </c>
      <c r="R7228" s="34">
        <f t="shared" si="1564"/>
        <v>0</v>
      </c>
      <c r="S7228" s="33">
        <v>22.42</v>
      </c>
      <c r="T7228" s="34">
        <f t="shared" si="1565"/>
        <v>66.548547129695251</v>
      </c>
      <c r="U7228" s="31">
        <f t="shared" si="1560"/>
        <v>22.025049236637955</v>
      </c>
      <c r="V7228" s="32">
        <f t="shared" si="1561"/>
        <v>29624</v>
      </c>
      <c r="W7228" s="36"/>
      <c r="X7228" s="36">
        <f t="shared" si="1566"/>
        <v>3915.6</v>
      </c>
      <c r="Y7228" s="29">
        <f t="shared" si="1554"/>
        <v>21675.71</v>
      </c>
      <c r="Z7228" s="36"/>
      <c r="AA7228" s="36">
        <f t="shared" si="1553"/>
        <v>21675.71</v>
      </c>
      <c r="AB7228" s="29">
        <f t="shared" si="1555"/>
        <v>16334.37</v>
      </c>
      <c r="AC7228" s="30">
        <f t="shared" si="1556"/>
        <v>125.65</v>
      </c>
    </row>
    <row r="7229" spans="1:30" x14ac:dyDescent="0.2">
      <c r="A7229" s="1" t="s">
        <v>7215</v>
      </c>
      <c r="B7229" s="31" t="s">
        <v>8286</v>
      </c>
      <c r="C7229" s="1">
        <v>0</v>
      </c>
      <c r="D7229" s="1" t="s">
        <v>15773</v>
      </c>
      <c r="E7229" s="1" t="s">
        <v>18500</v>
      </c>
      <c r="F7229" s="1">
        <v>0</v>
      </c>
      <c r="G7229" s="19">
        <v>121</v>
      </c>
      <c r="H7229" s="29">
        <f t="shared" si="1557"/>
        <v>16530.560000000001</v>
      </c>
      <c r="I7229" s="32">
        <v>1345</v>
      </c>
      <c r="J7229" s="32">
        <v>29</v>
      </c>
      <c r="K7229" s="33">
        <f t="shared" si="1558"/>
        <v>2.1561338289962824E-2</v>
      </c>
      <c r="L7229" s="34">
        <f t="shared" si="1562"/>
        <v>11.238030866283653</v>
      </c>
      <c r="M7229" s="32">
        <v>1334</v>
      </c>
      <c r="N7229" s="32">
        <v>119</v>
      </c>
      <c r="O7229" s="33">
        <f t="shared" si="1559"/>
        <v>8.9205397301349326E-2</v>
      </c>
      <c r="P7229" s="34">
        <f t="shared" si="1563"/>
        <v>11.57618078646739</v>
      </c>
      <c r="Q7229" s="35">
        <v>0</v>
      </c>
      <c r="R7229" s="34">
        <f t="shared" si="1564"/>
        <v>0</v>
      </c>
      <c r="S7229" s="33">
        <v>22.05</v>
      </c>
      <c r="T7229" s="34">
        <f t="shared" si="1565"/>
        <v>65.237420269312551</v>
      </c>
      <c r="U7229" s="31">
        <f t="shared" si="1560"/>
        <v>22.012907980515898</v>
      </c>
      <c r="V7229" s="32">
        <f t="shared" si="1561"/>
        <v>29607</v>
      </c>
      <c r="W7229" s="36"/>
      <c r="X7229" s="36">
        <f t="shared" si="1566"/>
        <v>3913.36</v>
      </c>
      <c r="Y7229" s="29">
        <f t="shared" si="1554"/>
        <v>20443.920000000002</v>
      </c>
      <c r="Z7229" s="36"/>
      <c r="AA7229" s="36">
        <f t="shared" si="1553"/>
        <v>20443.920000000002</v>
      </c>
      <c r="AB7229" s="29">
        <f t="shared" si="1555"/>
        <v>15406.12</v>
      </c>
      <c r="AC7229" s="30">
        <f t="shared" si="1556"/>
        <v>127.32</v>
      </c>
      <c r="AD7229" s="29"/>
    </row>
    <row r="7230" spans="1:30" x14ac:dyDescent="0.2">
      <c r="A7230" s="1" t="s">
        <v>4146</v>
      </c>
      <c r="B7230" s="31" t="s">
        <v>8285</v>
      </c>
      <c r="C7230" s="1">
        <v>0</v>
      </c>
      <c r="D7230" s="1" t="s">
        <v>15774</v>
      </c>
      <c r="E7230" s="1" t="s">
        <v>17661</v>
      </c>
      <c r="F7230" s="1">
        <v>0</v>
      </c>
      <c r="G7230" s="19">
        <v>117</v>
      </c>
      <c r="H7230" s="29">
        <f t="shared" si="1557"/>
        <v>15984.09</v>
      </c>
      <c r="I7230" s="32">
        <v>1346</v>
      </c>
      <c r="J7230" s="32">
        <v>56</v>
      </c>
      <c r="K7230" s="33">
        <f t="shared" si="1558"/>
        <v>4.1604754829123326E-2</v>
      </c>
      <c r="L7230" s="34">
        <f t="shared" si="1562"/>
        <v>21.68490251699761</v>
      </c>
      <c r="M7230" s="32">
        <v>1387</v>
      </c>
      <c r="N7230" s="32">
        <v>33</v>
      </c>
      <c r="O7230" s="33">
        <f t="shared" si="1559"/>
        <v>2.3792357606344627E-2</v>
      </c>
      <c r="P7230" s="34">
        <f t="shared" si="1563"/>
        <v>3.0875332807150881</v>
      </c>
      <c r="Q7230" s="35">
        <v>0</v>
      </c>
      <c r="R7230" s="34">
        <f t="shared" si="1564"/>
        <v>0</v>
      </c>
      <c r="S7230" s="33">
        <v>20.71</v>
      </c>
      <c r="T7230" s="34">
        <f t="shared" si="1565"/>
        <v>60.489014883061664</v>
      </c>
      <c r="U7230" s="31">
        <f t="shared" si="1560"/>
        <v>21.31536267019359</v>
      </c>
      <c r="V7230" s="32">
        <f t="shared" si="1561"/>
        <v>28690</v>
      </c>
      <c r="W7230" s="36"/>
      <c r="X7230" s="36">
        <f t="shared" si="1566"/>
        <v>3792.15</v>
      </c>
      <c r="Y7230" s="29">
        <f t="shared" si="1554"/>
        <v>19776.240000000002</v>
      </c>
      <c r="Z7230" s="36"/>
      <c r="AA7230" s="36">
        <f t="shared" si="1553"/>
        <v>19776.240000000002</v>
      </c>
      <c r="AB7230" s="29">
        <f t="shared" si="1555"/>
        <v>14902.97</v>
      </c>
      <c r="AC7230" s="30">
        <f t="shared" si="1556"/>
        <v>127.38</v>
      </c>
      <c r="AD7230" s="29"/>
    </row>
    <row r="7231" spans="1:30" x14ac:dyDescent="0.2">
      <c r="A7231" s="1" t="s">
        <v>4573</v>
      </c>
      <c r="B7231" s="31" t="s">
        <v>8291</v>
      </c>
      <c r="C7231" s="1">
        <v>0</v>
      </c>
      <c r="D7231" s="1" t="s">
        <v>15775</v>
      </c>
      <c r="E7231" s="1" t="s">
        <v>17733</v>
      </c>
      <c r="F7231" s="1">
        <v>0</v>
      </c>
      <c r="G7231" s="19">
        <v>78</v>
      </c>
      <c r="H7231" s="29">
        <f t="shared" si="1557"/>
        <v>10656.06</v>
      </c>
      <c r="I7231" s="32">
        <v>1346</v>
      </c>
      <c r="J7231" s="32">
        <v>0</v>
      </c>
      <c r="K7231" s="33">
        <f t="shared" si="1558"/>
        <v>0</v>
      </c>
      <c r="L7231" s="34">
        <f t="shared" si="1562"/>
        <v>0</v>
      </c>
      <c r="M7231" s="32">
        <v>1210</v>
      </c>
      <c r="N7231" s="32">
        <v>1</v>
      </c>
      <c r="O7231" s="33">
        <f t="shared" si="1559"/>
        <v>8.2644628099173552E-4</v>
      </c>
      <c r="P7231" s="34">
        <f t="shared" si="1563"/>
        <v>0.10724790033438084</v>
      </c>
      <c r="Q7231" s="35">
        <v>0</v>
      </c>
      <c r="R7231" s="34">
        <f t="shared" si="1564"/>
        <v>0</v>
      </c>
      <c r="S7231" s="33">
        <v>26.39</v>
      </c>
      <c r="T7231" s="34">
        <f t="shared" si="1565"/>
        <v>80.61658398299079</v>
      </c>
      <c r="U7231" s="31">
        <f t="shared" si="1560"/>
        <v>20.180957970831294</v>
      </c>
      <c r="V7231" s="32">
        <f t="shared" si="1561"/>
        <v>27164</v>
      </c>
      <c r="W7231" s="36"/>
      <c r="X7231" s="36">
        <f t="shared" si="1566"/>
        <v>3590.45</v>
      </c>
      <c r="Y7231" s="29">
        <f t="shared" si="1554"/>
        <v>14246.509999999998</v>
      </c>
      <c r="Z7231" s="36"/>
      <c r="AA7231" s="36">
        <f t="shared" si="1553"/>
        <v>14246.509999999998</v>
      </c>
      <c r="AB7231" s="29">
        <f t="shared" si="1555"/>
        <v>10735.88</v>
      </c>
      <c r="AC7231" s="30">
        <f t="shared" si="1556"/>
        <v>137.63999999999999</v>
      </c>
    </row>
    <row r="7232" spans="1:30" x14ac:dyDescent="0.2">
      <c r="A7232" s="1" t="s">
        <v>5361</v>
      </c>
      <c r="B7232" s="31" t="s">
        <v>8285</v>
      </c>
      <c r="C7232" s="1">
        <v>0</v>
      </c>
      <c r="D7232" s="1" t="s">
        <v>15776</v>
      </c>
      <c r="E7232" s="1" t="s">
        <v>17337</v>
      </c>
      <c r="F7232" s="1">
        <v>0</v>
      </c>
      <c r="G7232" s="19">
        <v>120</v>
      </c>
      <c r="H7232" s="29">
        <f t="shared" si="1557"/>
        <v>16393.939999999999</v>
      </c>
      <c r="I7232" s="32">
        <v>1346</v>
      </c>
      <c r="J7232" s="32">
        <v>49</v>
      </c>
      <c r="K7232" s="33">
        <f t="shared" si="1558"/>
        <v>3.6404160475482915E-2</v>
      </c>
      <c r="L7232" s="34">
        <f t="shared" si="1562"/>
        <v>18.974289702372911</v>
      </c>
      <c r="M7232" s="32">
        <v>1350</v>
      </c>
      <c r="N7232" s="32">
        <v>422</v>
      </c>
      <c r="O7232" s="33">
        <f t="shared" si="1559"/>
        <v>0.31259259259259259</v>
      </c>
      <c r="P7232" s="34">
        <f t="shared" si="1563"/>
        <v>40.565128050919661</v>
      </c>
      <c r="Q7232" s="35">
        <v>0</v>
      </c>
      <c r="R7232" s="34">
        <f t="shared" si="1564"/>
        <v>0</v>
      </c>
      <c r="S7232" s="33">
        <v>23.61</v>
      </c>
      <c r="T7232" s="34">
        <f t="shared" si="1565"/>
        <v>70.765414599574768</v>
      </c>
      <c r="U7232" s="31">
        <f t="shared" si="1560"/>
        <v>32.576208088216831</v>
      </c>
      <c r="V7232" s="32">
        <f t="shared" si="1561"/>
        <v>43848</v>
      </c>
      <c r="W7232" s="36"/>
      <c r="X7232" s="36">
        <f t="shared" si="1566"/>
        <v>5795.69</v>
      </c>
      <c r="Y7232" s="29">
        <f t="shared" si="1554"/>
        <v>22189.629999999997</v>
      </c>
      <c r="Z7232" s="36"/>
      <c r="AA7232" s="36">
        <f t="shared" ref="AA7232:AA7295" si="1567">Y7232-Z7232</f>
        <v>22189.629999999997</v>
      </c>
      <c r="AB7232" s="29">
        <f t="shared" si="1555"/>
        <v>16721.650000000001</v>
      </c>
      <c r="AC7232" s="30">
        <f t="shared" si="1556"/>
        <v>139.35</v>
      </c>
      <c r="AD7232" s="29"/>
    </row>
    <row r="7233" spans="1:30" x14ac:dyDescent="0.2">
      <c r="A7233" s="1" t="s">
        <v>5718</v>
      </c>
      <c r="B7233" s="31" t="s">
        <v>8286</v>
      </c>
      <c r="C7233" s="1">
        <v>0</v>
      </c>
      <c r="D7233" s="1" t="s">
        <v>15777</v>
      </c>
      <c r="E7233" s="1" t="s">
        <v>17735</v>
      </c>
      <c r="F7233" s="1">
        <v>0</v>
      </c>
      <c r="G7233" s="19">
        <v>140</v>
      </c>
      <c r="H7233" s="29">
        <f t="shared" si="1557"/>
        <v>19126.27</v>
      </c>
      <c r="I7233" s="32">
        <v>1346</v>
      </c>
      <c r="J7233" s="32">
        <v>40</v>
      </c>
      <c r="K7233" s="33">
        <f t="shared" si="1558"/>
        <v>2.9717682020802376E-2</v>
      </c>
      <c r="L7233" s="34">
        <f t="shared" si="1562"/>
        <v>15.489216083569723</v>
      </c>
      <c r="M7233" s="32">
        <v>1362</v>
      </c>
      <c r="N7233" s="32">
        <v>104</v>
      </c>
      <c r="O7233" s="33">
        <f t="shared" si="1559"/>
        <v>7.63582966226138E-2</v>
      </c>
      <c r="P7233" s="34">
        <f t="shared" si="1563"/>
        <v>9.9090130529210612</v>
      </c>
      <c r="Q7233" s="35">
        <v>0</v>
      </c>
      <c r="R7233" s="34">
        <f t="shared" si="1564"/>
        <v>0</v>
      </c>
      <c r="S7233" s="33">
        <v>18.440000000000001</v>
      </c>
      <c r="T7233" s="34">
        <f t="shared" si="1565"/>
        <v>52.445074415308298</v>
      </c>
      <c r="U7233" s="31">
        <f t="shared" si="1560"/>
        <v>19.46082588794977</v>
      </c>
      <c r="V7233" s="32">
        <f t="shared" si="1561"/>
        <v>26194</v>
      </c>
      <c r="W7233" s="36"/>
      <c r="X7233" s="36">
        <f t="shared" si="1566"/>
        <v>3462.24</v>
      </c>
      <c r="Y7233" s="29">
        <f t="shared" ref="Y7233:Y7296" si="1568">H7233+W7233+X7233</f>
        <v>22588.510000000002</v>
      </c>
      <c r="Z7233" s="36"/>
      <c r="AA7233" s="36">
        <f t="shared" si="1567"/>
        <v>22588.510000000002</v>
      </c>
      <c r="AB7233" s="29">
        <f t="shared" ref="AB7233:AB7296" si="1569">ROUND(AA7233/1.327,2)</f>
        <v>17022.240000000002</v>
      </c>
      <c r="AC7233" s="30">
        <f t="shared" ref="AC7233:AC7296" si="1570">ROUND(AB7233/G7233,2)</f>
        <v>121.59</v>
      </c>
      <c r="AD7233" s="29"/>
    </row>
    <row r="7234" spans="1:30" x14ac:dyDescent="0.2">
      <c r="A7234" s="1" t="s">
        <v>4910</v>
      </c>
      <c r="B7234" s="31" t="s">
        <v>8289</v>
      </c>
      <c r="C7234" s="1">
        <v>0</v>
      </c>
      <c r="D7234" s="1" t="s">
        <v>15778</v>
      </c>
      <c r="E7234" s="1" t="s">
        <v>16653</v>
      </c>
      <c r="F7234" s="1">
        <v>0</v>
      </c>
      <c r="G7234" s="19">
        <v>93</v>
      </c>
      <c r="H7234" s="29">
        <f t="shared" si="1557"/>
        <v>12705.31</v>
      </c>
      <c r="I7234" s="32">
        <v>1347</v>
      </c>
      <c r="J7234" s="32">
        <v>0</v>
      </c>
      <c r="K7234" s="33">
        <f t="shared" si="1558"/>
        <v>0</v>
      </c>
      <c r="L7234" s="34">
        <f t="shared" si="1562"/>
        <v>0</v>
      </c>
      <c r="M7234" s="32">
        <v>1209</v>
      </c>
      <c r="N7234" s="32">
        <v>17</v>
      </c>
      <c r="O7234" s="33">
        <f t="shared" si="1559"/>
        <v>1.4061207609594707E-2</v>
      </c>
      <c r="P7234" s="34">
        <f t="shared" si="1563"/>
        <v>1.8247223406767692</v>
      </c>
      <c r="Q7234" s="35">
        <v>0</v>
      </c>
      <c r="R7234" s="34">
        <f t="shared" si="1564"/>
        <v>0</v>
      </c>
      <c r="S7234" s="33">
        <v>24.49</v>
      </c>
      <c r="T7234" s="34">
        <f t="shared" si="1565"/>
        <v>73.883770375620131</v>
      </c>
      <c r="U7234" s="31">
        <f t="shared" si="1560"/>
        <v>18.927123179074226</v>
      </c>
      <c r="V7234" s="32">
        <f t="shared" si="1561"/>
        <v>25495</v>
      </c>
      <c r="W7234" s="36"/>
      <c r="X7234" s="36">
        <f t="shared" si="1566"/>
        <v>3369.85</v>
      </c>
      <c r="Y7234" s="29">
        <f t="shared" si="1568"/>
        <v>16075.16</v>
      </c>
      <c r="Z7234" s="36"/>
      <c r="AA7234" s="36">
        <f t="shared" si="1567"/>
        <v>16075.16</v>
      </c>
      <c r="AB7234" s="29">
        <f t="shared" si="1569"/>
        <v>12113.91</v>
      </c>
      <c r="AC7234" s="30">
        <f t="shared" si="1570"/>
        <v>130.26</v>
      </c>
    </row>
    <row r="7235" spans="1:30" x14ac:dyDescent="0.2">
      <c r="A7235" s="1" t="s">
        <v>7184</v>
      </c>
      <c r="B7235" s="31" t="s">
        <v>8286</v>
      </c>
      <c r="C7235" s="1">
        <v>0</v>
      </c>
      <c r="D7235" s="1" t="s">
        <v>15779</v>
      </c>
      <c r="E7235" s="1" t="s">
        <v>19401</v>
      </c>
      <c r="F7235" s="1">
        <v>0</v>
      </c>
      <c r="G7235" s="19">
        <v>125</v>
      </c>
      <c r="H7235" s="29">
        <f t="shared" ref="H7235:H7298" si="1571">ROUND(G7235/G$8364*H$8369,2)</f>
        <v>17077.02</v>
      </c>
      <c r="I7235" s="32">
        <v>1347</v>
      </c>
      <c r="J7235" s="32">
        <v>33</v>
      </c>
      <c r="K7235" s="33">
        <f t="shared" ref="K7235:K7298" si="1572">IF(I7235=0,0,J7235/I7235)</f>
        <v>2.4498886414253896E-2</v>
      </c>
      <c r="L7235" s="34">
        <f t="shared" si="1562"/>
        <v>12.769116555308091</v>
      </c>
      <c r="M7235" s="32">
        <v>1332</v>
      </c>
      <c r="N7235" s="32">
        <v>86</v>
      </c>
      <c r="O7235" s="33">
        <f t="shared" ref="O7235:O7298" si="1573">IF(M7235=0,0,N7235/M7235)</f>
        <v>6.4564564564564567E-2</v>
      </c>
      <c r="P7235" s="34">
        <f t="shared" si="1563"/>
        <v>8.3785409225192726</v>
      </c>
      <c r="Q7235" s="35">
        <v>0</v>
      </c>
      <c r="R7235" s="34">
        <f t="shared" si="1564"/>
        <v>0</v>
      </c>
      <c r="S7235" s="33">
        <v>21.73</v>
      </c>
      <c r="T7235" s="34">
        <f t="shared" si="1565"/>
        <v>64.103472714386967</v>
      </c>
      <c r="U7235" s="31">
        <f t="shared" ref="U7235:U7298" si="1574">(L7235+P7235+R7235+T7235)/4</f>
        <v>21.312782548053583</v>
      </c>
      <c r="V7235" s="32">
        <f t="shared" ref="V7235:V7298" si="1575">ROUND(U7235*I7235,0)</f>
        <v>28708</v>
      </c>
      <c r="W7235" s="36"/>
      <c r="X7235" s="36">
        <f t="shared" si="1566"/>
        <v>3794.53</v>
      </c>
      <c r="Y7235" s="29">
        <f t="shared" si="1568"/>
        <v>20871.55</v>
      </c>
      <c r="Z7235" s="36"/>
      <c r="AA7235" s="36">
        <f t="shared" si="1567"/>
        <v>20871.55</v>
      </c>
      <c r="AB7235" s="29">
        <f t="shared" si="1569"/>
        <v>15728.37</v>
      </c>
      <c r="AC7235" s="30">
        <f t="shared" si="1570"/>
        <v>125.83</v>
      </c>
    </row>
    <row r="7236" spans="1:30" x14ac:dyDescent="0.2">
      <c r="A7236" s="1" t="s">
        <v>7703</v>
      </c>
      <c r="B7236" s="31" t="s">
        <v>8286</v>
      </c>
      <c r="C7236" s="1">
        <v>0</v>
      </c>
      <c r="D7236" s="1" t="s">
        <v>15780</v>
      </c>
      <c r="E7236" s="1" t="s">
        <v>19402</v>
      </c>
      <c r="F7236" s="1">
        <v>0</v>
      </c>
      <c r="G7236" s="19">
        <v>122</v>
      </c>
      <c r="H7236" s="29">
        <f t="shared" si="1571"/>
        <v>16667.18</v>
      </c>
      <c r="I7236" s="32">
        <v>1347</v>
      </c>
      <c r="J7236" s="32">
        <v>52</v>
      </c>
      <c r="K7236" s="33">
        <f t="shared" si="1572"/>
        <v>3.8604305864884926E-2</v>
      </c>
      <c r="L7236" s="34">
        <f t="shared" ref="L7236:L7299" si="1576">(K7236-K$8370)/(K$8369-K$8370)*100</f>
        <v>20.121032147758203</v>
      </c>
      <c r="M7236" s="32">
        <v>1383</v>
      </c>
      <c r="N7236" s="32">
        <v>216</v>
      </c>
      <c r="O7236" s="33">
        <f t="shared" si="1573"/>
        <v>0.1561822125813449</v>
      </c>
      <c r="P7236" s="34">
        <f t="shared" ref="P7236:P7299" si="1577">(O7236-O$8370)/(O$8369-O$8370)*100</f>
        <v>20.267759386401863</v>
      </c>
      <c r="Q7236" s="35">
        <v>0</v>
      </c>
      <c r="R7236" s="34">
        <f t="shared" ref="R7236:R7299" si="1578">(Q7236-Q$8370)/(Q$8369-Q$8370)*100</f>
        <v>0</v>
      </c>
      <c r="S7236" s="33">
        <v>20.41</v>
      </c>
      <c r="T7236" s="34">
        <f t="shared" ref="T7236:T7299" si="1579">(S7236-S$8370)/(S$8369-S$8370)*100</f>
        <v>59.425939050318924</v>
      </c>
      <c r="U7236" s="31">
        <f t="shared" si="1574"/>
        <v>24.953682646119745</v>
      </c>
      <c r="V7236" s="32">
        <f t="shared" si="1575"/>
        <v>33613</v>
      </c>
      <c r="W7236" s="36"/>
      <c r="X7236" s="36">
        <f t="shared" ref="X7236:X7299" si="1580">ROUND(V7236*X$8369/V$8364,2)</f>
        <v>4442.8599999999997</v>
      </c>
      <c r="Y7236" s="29">
        <f t="shared" si="1568"/>
        <v>21110.04</v>
      </c>
      <c r="Z7236" s="36"/>
      <c r="AA7236" s="36">
        <f t="shared" si="1567"/>
        <v>21110.04</v>
      </c>
      <c r="AB7236" s="29">
        <f t="shared" si="1569"/>
        <v>15908.09</v>
      </c>
      <c r="AC7236" s="30">
        <f t="shared" si="1570"/>
        <v>130.38999999999999</v>
      </c>
      <c r="AD7236" s="29"/>
    </row>
    <row r="7237" spans="1:30" x14ac:dyDescent="0.2">
      <c r="A7237" s="1" t="s">
        <v>5395</v>
      </c>
      <c r="B7237" s="31" t="s">
        <v>8287</v>
      </c>
      <c r="C7237" s="1">
        <v>0</v>
      </c>
      <c r="D7237" s="1" t="s">
        <v>15781</v>
      </c>
      <c r="E7237" s="1" t="s">
        <v>19219</v>
      </c>
      <c r="F7237" s="1">
        <v>0</v>
      </c>
      <c r="G7237" s="19">
        <v>162</v>
      </c>
      <c r="H7237" s="29">
        <f t="shared" si="1571"/>
        <v>22131.82</v>
      </c>
      <c r="I7237" s="32">
        <v>1348</v>
      </c>
      <c r="J7237" s="32">
        <v>65</v>
      </c>
      <c r="K7237" s="33">
        <f t="shared" si="1572"/>
        <v>4.8219584569732937E-2</v>
      </c>
      <c r="L7237" s="34">
        <f t="shared" si="1576"/>
        <v>25.13263195755777</v>
      </c>
      <c r="M7237" s="32">
        <v>1322</v>
      </c>
      <c r="N7237" s="32">
        <v>109</v>
      </c>
      <c r="O7237" s="33">
        <f t="shared" si="1573"/>
        <v>8.2450832072617247E-2</v>
      </c>
      <c r="P7237" s="34">
        <f t="shared" si="1577"/>
        <v>10.699641130939099</v>
      </c>
      <c r="Q7237" s="35">
        <v>0</v>
      </c>
      <c r="R7237" s="34">
        <f t="shared" si="1578"/>
        <v>0</v>
      </c>
      <c r="S7237" s="33">
        <v>22.1</v>
      </c>
      <c r="T7237" s="34">
        <f t="shared" si="1579"/>
        <v>65.414599574769667</v>
      </c>
      <c r="U7237" s="31">
        <f t="shared" si="1574"/>
        <v>25.311718165816636</v>
      </c>
      <c r="V7237" s="32">
        <f t="shared" si="1575"/>
        <v>34120</v>
      </c>
      <c r="W7237" s="36"/>
      <c r="X7237" s="36">
        <f t="shared" si="1580"/>
        <v>4509.87</v>
      </c>
      <c r="Y7237" s="29">
        <f t="shared" si="1568"/>
        <v>26641.69</v>
      </c>
      <c r="Z7237" s="36"/>
      <c r="AA7237" s="36">
        <f t="shared" si="1567"/>
        <v>26641.69</v>
      </c>
      <c r="AB7237" s="29">
        <f t="shared" si="1569"/>
        <v>20076.63</v>
      </c>
      <c r="AC7237" s="30">
        <f t="shared" si="1570"/>
        <v>123.93</v>
      </c>
    </row>
    <row r="7238" spans="1:30" x14ac:dyDescent="0.2">
      <c r="A7238" s="1" t="s">
        <v>6373</v>
      </c>
      <c r="B7238" s="31" t="s">
        <v>8291</v>
      </c>
      <c r="C7238" s="1">
        <v>0</v>
      </c>
      <c r="D7238" s="1" t="s">
        <v>15782</v>
      </c>
      <c r="E7238" s="1" t="s">
        <v>19049</v>
      </c>
      <c r="F7238" s="1">
        <v>0</v>
      </c>
      <c r="G7238" s="19">
        <v>91</v>
      </c>
      <c r="H7238" s="29">
        <f t="shared" si="1571"/>
        <v>12432.07</v>
      </c>
      <c r="I7238" s="32">
        <v>1348</v>
      </c>
      <c r="J7238" s="32">
        <v>1</v>
      </c>
      <c r="K7238" s="33">
        <f t="shared" si="1572"/>
        <v>7.4183976261127599E-4</v>
      </c>
      <c r="L7238" s="34">
        <f t="shared" si="1576"/>
        <v>0.3866558762701196</v>
      </c>
      <c r="M7238" s="32">
        <v>1178</v>
      </c>
      <c r="N7238" s="32">
        <v>42</v>
      </c>
      <c r="O7238" s="33">
        <f t="shared" si="1573"/>
        <v>3.5653650254668934E-2</v>
      </c>
      <c r="P7238" s="34">
        <f t="shared" si="1577"/>
        <v>4.6267727461742227</v>
      </c>
      <c r="Q7238" s="35">
        <v>0</v>
      </c>
      <c r="R7238" s="34">
        <f t="shared" si="1578"/>
        <v>0</v>
      </c>
      <c r="S7238" s="33">
        <v>25.43</v>
      </c>
      <c r="T7238" s="34">
        <f t="shared" si="1579"/>
        <v>77.214741318214024</v>
      </c>
      <c r="U7238" s="31">
        <f t="shared" si="1574"/>
        <v>20.55704248516459</v>
      </c>
      <c r="V7238" s="32">
        <f t="shared" si="1575"/>
        <v>27711</v>
      </c>
      <c r="W7238" s="36"/>
      <c r="X7238" s="36">
        <f t="shared" si="1580"/>
        <v>3662.75</v>
      </c>
      <c r="Y7238" s="29">
        <f t="shared" si="1568"/>
        <v>16094.82</v>
      </c>
      <c r="Z7238" s="36"/>
      <c r="AA7238" s="36">
        <f t="shared" si="1567"/>
        <v>16094.82</v>
      </c>
      <c r="AB7238" s="29">
        <f t="shared" si="1569"/>
        <v>12128.73</v>
      </c>
      <c r="AC7238" s="30">
        <f t="shared" si="1570"/>
        <v>133.28</v>
      </c>
      <c r="AD7238" s="29"/>
    </row>
    <row r="7239" spans="1:30" x14ac:dyDescent="0.2">
      <c r="A7239" s="1" t="s">
        <v>2201</v>
      </c>
      <c r="B7239" s="31" t="s">
        <v>8292</v>
      </c>
      <c r="C7239" s="1">
        <v>0</v>
      </c>
      <c r="D7239" s="1" t="s">
        <v>15783</v>
      </c>
      <c r="E7239" s="1" t="s">
        <v>16613</v>
      </c>
      <c r="F7239" s="1">
        <v>0</v>
      </c>
      <c r="G7239" s="19">
        <v>136</v>
      </c>
      <c r="H7239" s="29">
        <f t="shared" si="1571"/>
        <v>18579.8</v>
      </c>
      <c r="I7239" s="32">
        <v>1349</v>
      </c>
      <c r="J7239" s="32">
        <v>47</v>
      </c>
      <c r="K7239" s="33">
        <f t="shared" si="1572"/>
        <v>3.4840622683469234E-2</v>
      </c>
      <c r="L7239" s="34">
        <f t="shared" si="1576"/>
        <v>18.159354853202146</v>
      </c>
      <c r="M7239" s="32">
        <v>1252</v>
      </c>
      <c r="N7239" s="32">
        <v>41</v>
      </c>
      <c r="O7239" s="33">
        <f t="shared" si="1573"/>
        <v>3.2747603833865817E-2</v>
      </c>
      <c r="P7239" s="34">
        <f t="shared" si="1577"/>
        <v>4.2496552201187168</v>
      </c>
      <c r="Q7239" s="35">
        <v>0.33</v>
      </c>
      <c r="R7239" s="34">
        <f t="shared" si="1578"/>
        <v>33</v>
      </c>
      <c r="S7239" s="33">
        <v>21.76</v>
      </c>
      <c r="T7239" s="34">
        <f t="shared" si="1579"/>
        <v>64.20978029766124</v>
      </c>
      <c r="U7239" s="31">
        <f t="shared" si="1574"/>
        <v>29.904697592745528</v>
      </c>
      <c r="V7239" s="32">
        <f t="shared" si="1575"/>
        <v>40341</v>
      </c>
      <c r="W7239" s="36"/>
      <c r="X7239" s="36">
        <f t="shared" si="1580"/>
        <v>5332.14</v>
      </c>
      <c r="Y7239" s="29">
        <f t="shared" si="1568"/>
        <v>23911.94</v>
      </c>
      <c r="Z7239" s="36"/>
      <c r="AA7239" s="36">
        <f t="shared" si="1567"/>
        <v>23911.94</v>
      </c>
      <c r="AB7239" s="29">
        <f t="shared" si="1569"/>
        <v>18019.55</v>
      </c>
      <c r="AC7239" s="30">
        <f t="shared" si="1570"/>
        <v>132.5</v>
      </c>
      <c r="AD7239" s="29"/>
    </row>
    <row r="7240" spans="1:30" x14ac:dyDescent="0.2">
      <c r="A7240" s="1" t="s">
        <v>3126</v>
      </c>
      <c r="B7240" s="31" t="s">
        <v>8286</v>
      </c>
      <c r="C7240" s="1">
        <v>0</v>
      </c>
      <c r="D7240" s="1" t="s">
        <v>13743</v>
      </c>
      <c r="E7240" s="1" t="s">
        <v>19403</v>
      </c>
      <c r="F7240" s="1">
        <v>0</v>
      </c>
      <c r="G7240" s="19">
        <v>123</v>
      </c>
      <c r="H7240" s="29">
        <f t="shared" si="1571"/>
        <v>16803.79</v>
      </c>
      <c r="I7240" s="32">
        <v>1349</v>
      </c>
      <c r="J7240" s="32">
        <v>41</v>
      </c>
      <c r="K7240" s="33">
        <f t="shared" si="1572"/>
        <v>3.039288361749444E-2</v>
      </c>
      <c r="L7240" s="34">
        <f t="shared" si="1576"/>
        <v>15.841139340027405</v>
      </c>
      <c r="M7240" s="32">
        <v>1362</v>
      </c>
      <c r="N7240" s="32">
        <v>157</v>
      </c>
      <c r="O7240" s="33">
        <f t="shared" si="1573"/>
        <v>0.11527165932452275</v>
      </c>
      <c r="P7240" s="34">
        <f t="shared" si="1577"/>
        <v>14.958798551044294</v>
      </c>
      <c r="Q7240" s="35">
        <v>0</v>
      </c>
      <c r="R7240" s="34">
        <f t="shared" si="1578"/>
        <v>0</v>
      </c>
      <c r="S7240" s="33">
        <v>21.76</v>
      </c>
      <c r="T7240" s="34">
        <f t="shared" si="1579"/>
        <v>64.20978029766124</v>
      </c>
      <c r="U7240" s="31">
        <f t="shared" si="1574"/>
        <v>23.752429547183233</v>
      </c>
      <c r="V7240" s="32">
        <f t="shared" si="1575"/>
        <v>32042</v>
      </c>
      <c r="W7240" s="36"/>
      <c r="X7240" s="36">
        <f t="shared" si="1580"/>
        <v>4235.21</v>
      </c>
      <c r="Y7240" s="29">
        <f t="shared" si="1568"/>
        <v>21039</v>
      </c>
      <c r="Z7240" s="36"/>
      <c r="AA7240" s="36">
        <f t="shared" si="1567"/>
        <v>21039</v>
      </c>
      <c r="AB7240" s="29">
        <f t="shared" si="1569"/>
        <v>15854.56</v>
      </c>
      <c r="AC7240" s="30">
        <f t="shared" si="1570"/>
        <v>128.9</v>
      </c>
    </row>
    <row r="7241" spans="1:30" x14ac:dyDescent="0.2">
      <c r="A7241" s="1" t="s">
        <v>3165</v>
      </c>
      <c r="B7241" s="31" t="s">
        <v>8286</v>
      </c>
      <c r="C7241" s="1">
        <v>0</v>
      </c>
      <c r="D7241" s="1" t="s">
        <v>15784</v>
      </c>
      <c r="E7241" s="1" t="s">
        <v>16631</v>
      </c>
      <c r="F7241" s="1">
        <v>0</v>
      </c>
      <c r="G7241" s="19">
        <v>133</v>
      </c>
      <c r="H7241" s="29">
        <f t="shared" si="1571"/>
        <v>18169.95</v>
      </c>
      <c r="I7241" s="32">
        <v>1349</v>
      </c>
      <c r="J7241" s="32">
        <v>25</v>
      </c>
      <c r="K7241" s="33">
        <f t="shared" si="1572"/>
        <v>1.8532246108228317E-2</v>
      </c>
      <c r="L7241" s="34">
        <f t="shared" si="1576"/>
        <v>9.6592313048947602</v>
      </c>
      <c r="M7241" s="32">
        <v>1361</v>
      </c>
      <c r="N7241" s="32">
        <v>226</v>
      </c>
      <c r="O7241" s="33">
        <f t="shared" si="1573"/>
        <v>0.16605437178545188</v>
      </c>
      <c r="P7241" s="34">
        <f t="shared" si="1577"/>
        <v>21.548869085554582</v>
      </c>
      <c r="Q7241" s="35">
        <v>0</v>
      </c>
      <c r="R7241" s="34">
        <f t="shared" si="1578"/>
        <v>0</v>
      </c>
      <c r="S7241" s="33">
        <v>19.84</v>
      </c>
      <c r="T7241" s="34">
        <f t="shared" si="1579"/>
        <v>57.406094968107723</v>
      </c>
      <c r="U7241" s="31">
        <f t="shared" si="1574"/>
        <v>22.153548839639267</v>
      </c>
      <c r="V7241" s="32">
        <f t="shared" si="1575"/>
        <v>29885</v>
      </c>
      <c r="W7241" s="36"/>
      <c r="X7241" s="36">
        <f t="shared" si="1580"/>
        <v>3950.1</v>
      </c>
      <c r="Y7241" s="29">
        <f t="shared" si="1568"/>
        <v>22120.05</v>
      </c>
      <c r="Z7241" s="36"/>
      <c r="AA7241" s="36">
        <f t="shared" si="1567"/>
        <v>22120.05</v>
      </c>
      <c r="AB7241" s="29">
        <f t="shared" si="1569"/>
        <v>16669.22</v>
      </c>
      <c r="AC7241" s="30">
        <f t="shared" si="1570"/>
        <v>125.33</v>
      </c>
      <c r="AD7241" s="29"/>
    </row>
    <row r="7242" spans="1:30" x14ac:dyDescent="0.2">
      <c r="A7242" s="1" t="s">
        <v>3637</v>
      </c>
      <c r="B7242" s="31" t="s">
        <v>8286</v>
      </c>
      <c r="C7242" s="1">
        <v>0</v>
      </c>
      <c r="D7242" s="1" t="s">
        <v>15785</v>
      </c>
      <c r="E7242" s="1" t="s">
        <v>16641</v>
      </c>
      <c r="F7242" s="1">
        <v>0</v>
      </c>
      <c r="G7242" s="19">
        <v>134</v>
      </c>
      <c r="H7242" s="29">
        <f t="shared" si="1571"/>
        <v>18306.57</v>
      </c>
      <c r="I7242" s="32">
        <v>1349</v>
      </c>
      <c r="J7242" s="32">
        <v>54</v>
      </c>
      <c r="K7242" s="33">
        <f t="shared" si="1572"/>
        <v>4.0029651593773162E-2</v>
      </c>
      <c r="L7242" s="34">
        <f t="shared" si="1576"/>
        <v>20.863939618572676</v>
      </c>
      <c r="M7242" s="32">
        <v>1331</v>
      </c>
      <c r="N7242" s="32">
        <v>273</v>
      </c>
      <c r="O7242" s="33">
        <f t="shared" si="1573"/>
        <v>0.20510894064613072</v>
      </c>
      <c r="P7242" s="34">
        <f t="shared" si="1577"/>
        <v>26.616978901169063</v>
      </c>
      <c r="Q7242" s="35">
        <v>0</v>
      </c>
      <c r="R7242" s="34">
        <f t="shared" si="1578"/>
        <v>0</v>
      </c>
      <c r="S7242" s="33">
        <v>21.76</v>
      </c>
      <c r="T7242" s="34">
        <f t="shared" si="1579"/>
        <v>64.20978029766124</v>
      </c>
      <c r="U7242" s="31">
        <f t="shared" si="1574"/>
        <v>27.922674704350744</v>
      </c>
      <c r="V7242" s="32">
        <f t="shared" si="1575"/>
        <v>37668</v>
      </c>
      <c r="W7242" s="36"/>
      <c r="X7242" s="36">
        <f t="shared" si="1580"/>
        <v>4978.83</v>
      </c>
      <c r="Y7242" s="29">
        <f t="shared" si="1568"/>
        <v>23285.4</v>
      </c>
      <c r="Z7242" s="36"/>
      <c r="AA7242" s="36">
        <f t="shared" si="1567"/>
        <v>23285.4</v>
      </c>
      <c r="AB7242" s="29">
        <f t="shared" si="1569"/>
        <v>17547.400000000001</v>
      </c>
      <c r="AC7242" s="30">
        <f t="shared" si="1570"/>
        <v>130.94999999999999</v>
      </c>
      <c r="AD7242" s="29"/>
    </row>
    <row r="7243" spans="1:30" x14ac:dyDescent="0.2">
      <c r="A7243" s="1" t="s">
        <v>6290</v>
      </c>
      <c r="B7243" s="31" t="s">
        <v>8287</v>
      </c>
      <c r="C7243" s="1">
        <v>0</v>
      </c>
      <c r="D7243" s="1" t="s">
        <v>15786</v>
      </c>
      <c r="E7243" s="1" t="s">
        <v>16672</v>
      </c>
      <c r="F7243" s="1">
        <v>0</v>
      </c>
      <c r="G7243" s="19">
        <v>142</v>
      </c>
      <c r="H7243" s="29">
        <f t="shared" si="1571"/>
        <v>19399.5</v>
      </c>
      <c r="I7243" s="32">
        <v>1349</v>
      </c>
      <c r="J7243" s="32">
        <v>56</v>
      </c>
      <c r="K7243" s="33">
        <f t="shared" si="1572"/>
        <v>4.1512231282431429E-2</v>
      </c>
      <c r="L7243" s="34">
        <f t="shared" si="1576"/>
        <v>21.636678122964259</v>
      </c>
      <c r="M7243" s="32">
        <v>1275</v>
      </c>
      <c r="N7243" s="32">
        <v>76</v>
      </c>
      <c r="O7243" s="33">
        <f t="shared" si="1573"/>
        <v>5.9607843137254903E-2</v>
      </c>
      <c r="P7243" s="34">
        <f t="shared" si="1577"/>
        <v>7.7353073841173821</v>
      </c>
      <c r="Q7243" s="35">
        <v>0</v>
      </c>
      <c r="R7243" s="34">
        <f t="shared" si="1578"/>
        <v>0</v>
      </c>
      <c r="S7243" s="33">
        <v>22.86</v>
      </c>
      <c r="T7243" s="34">
        <f t="shared" si="1579"/>
        <v>68.107725017717925</v>
      </c>
      <c r="U7243" s="31">
        <f t="shared" si="1574"/>
        <v>24.369927631199893</v>
      </c>
      <c r="V7243" s="32">
        <f t="shared" si="1575"/>
        <v>32875</v>
      </c>
      <c r="W7243" s="36"/>
      <c r="X7243" s="36">
        <f t="shared" si="1580"/>
        <v>4345.3100000000004</v>
      </c>
      <c r="Y7243" s="29">
        <f t="shared" si="1568"/>
        <v>23744.81</v>
      </c>
      <c r="Z7243" s="36"/>
      <c r="AA7243" s="36">
        <f t="shared" si="1567"/>
        <v>23744.81</v>
      </c>
      <c r="AB7243" s="29">
        <f t="shared" si="1569"/>
        <v>17893.599999999999</v>
      </c>
      <c r="AC7243" s="30">
        <f t="shared" si="1570"/>
        <v>126.01</v>
      </c>
      <c r="AD7243" s="29"/>
    </row>
    <row r="7244" spans="1:30" x14ac:dyDescent="0.2">
      <c r="A7244" s="1" t="s">
        <v>1813</v>
      </c>
      <c r="B7244" s="31" t="s">
        <v>8286</v>
      </c>
      <c r="C7244" s="1">
        <v>0</v>
      </c>
      <c r="D7244" s="1" t="s">
        <v>15787</v>
      </c>
      <c r="E7244" s="1" t="s">
        <v>19404</v>
      </c>
      <c r="F7244" s="1">
        <v>0</v>
      </c>
      <c r="G7244" s="19">
        <v>128</v>
      </c>
      <c r="H7244" s="29">
        <f t="shared" si="1571"/>
        <v>17486.87</v>
      </c>
      <c r="I7244" s="32">
        <v>1350</v>
      </c>
      <c r="J7244" s="32">
        <v>56</v>
      </c>
      <c r="K7244" s="33">
        <f t="shared" si="1572"/>
        <v>4.148148148148148E-2</v>
      </c>
      <c r="L7244" s="34">
        <f t="shared" si="1576"/>
        <v>21.620650953984285</v>
      </c>
      <c r="M7244" s="32">
        <v>1340</v>
      </c>
      <c r="N7244" s="32">
        <v>190</v>
      </c>
      <c r="O7244" s="33">
        <f t="shared" si="1573"/>
        <v>0.1417910447761194</v>
      </c>
      <c r="P7244" s="34">
        <f t="shared" si="1577"/>
        <v>18.400218124532952</v>
      </c>
      <c r="Q7244" s="35">
        <v>0</v>
      </c>
      <c r="R7244" s="34">
        <f t="shared" si="1578"/>
        <v>0</v>
      </c>
      <c r="S7244" s="33">
        <v>21.43</v>
      </c>
      <c r="T7244" s="34">
        <f t="shared" si="1579"/>
        <v>63.04039688164422</v>
      </c>
      <c r="U7244" s="31">
        <f t="shared" si="1574"/>
        <v>25.765316490040362</v>
      </c>
      <c r="V7244" s="32">
        <f t="shared" si="1575"/>
        <v>34783</v>
      </c>
      <c r="W7244" s="36"/>
      <c r="X7244" s="36">
        <f t="shared" si="1580"/>
        <v>4597.5</v>
      </c>
      <c r="Y7244" s="29">
        <f t="shared" si="1568"/>
        <v>22084.37</v>
      </c>
      <c r="Z7244" s="36"/>
      <c r="AA7244" s="36">
        <f t="shared" si="1567"/>
        <v>22084.37</v>
      </c>
      <c r="AB7244" s="29">
        <f t="shared" si="1569"/>
        <v>16642.330000000002</v>
      </c>
      <c r="AC7244" s="30">
        <f t="shared" si="1570"/>
        <v>130.02000000000001</v>
      </c>
    </row>
    <row r="7245" spans="1:30" x14ac:dyDescent="0.2">
      <c r="A7245" s="1" t="s">
        <v>2136</v>
      </c>
      <c r="B7245" s="31" t="s">
        <v>8286</v>
      </c>
      <c r="C7245" s="1">
        <v>0</v>
      </c>
      <c r="D7245" s="1" t="s">
        <v>15788</v>
      </c>
      <c r="E7245" s="1" t="s">
        <v>17319</v>
      </c>
      <c r="F7245" s="1">
        <v>0</v>
      </c>
      <c r="G7245" s="19">
        <v>138</v>
      </c>
      <c r="H7245" s="29">
        <f t="shared" si="1571"/>
        <v>18853.03</v>
      </c>
      <c r="I7245" s="32">
        <v>1350</v>
      </c>
      <c r="J7245" s="32">
        <v>49</v>
      </c>
      <c r="K7245" s="33">
        <f t="shared" si="1572"/>
        <v>3.6296296296296299E-2</v>
      </c>
      <c r="L7245" s="34">
        <f t="shared" si="1576"/>
        <v>18.918069584736251</v>
      </c>
      <c r="M7245" s="32">
        <v>1381</v>
      </c>
      <c r="N7245" s="32">
        <v>31</v>
      </c>
      <c r="O7245" s="33">
        <f t="shared" si="1573"/>
        <v>2.2447501810282405E-2</v>
      </c>
      <c r="P7245" s="34">
        <f t="shared" si="1577"/>
        <v>2.9130113986550512</v>
      </c>
      <c r="Q7245" s="35">
        <v>0</v>
      </c>
      <c r="R7245" s="34">
        <f t="shared" si="1578"/>
        <v>0</v>
      </c>
      <c r="S7245" s="33">
        <v>19.57</v>
      </c>
      <c r="T7245" s="34">
        <f t="shared" si="1579"/>
        <v>56.449326718639256</v>
      </c>
      <c r="U7245" s="31">
        <f t="shared" si="1574"/>
        <v>19.57010192550764</v>
      </c>
      <c r="V7245" s="32">
        <f t="shared" si="1575"/>
        <v>26420</v>
      </c>
      <c r="W7245" s="36"/>
      <c r="X7245" s="36">
        <f t="shared" si="1580"/>
        <v>3492.11</v>
      </c>
      <c r="Y7245" s="29">
        <f t="shared" si="1568"/>
        <v>22345.14</v>
      </c>
      <c r="Z7245" s="36"/>
      <c r="AA7245" s="36">
        <f t="shared" si="1567"/>
        <v>22345.14</v>
      </c>
      <c r="AB7245" s="29">
        <f t="shared" si="1569"/>
        <v>16838.84</v>
      </c>
      <c r="AC7245" s="30">
        <f t="shared" si="1570"/>
        <v>122.02</v>
      </c>
      <c r="AD7245" s="29"/>
    </row>
    <row r="7246" spans="1:30" x14ac:dyDescent="0.2">
      <c r="A7246" s="1" t="s">
        <v>4447</v>
      </c>
      <c r="B7246" s="31" t="s">
        <v>8287</v>
      </c>
      <c r="C7246" s="1">
        <v>0</v>
      </c>
      <c r="D7246" s="1" t="s">
        <v>15789</v>
      </c>
      <c r="E7246" s="1" t="s">
        <v>16648</v>
      </c>
      <c r="F7246" s="1">
        <v>0</v>
      </c>
      <c r="G7246" s="19">
        <v>102</v>
      </c>
      <c r="H7246" s="29">
        <f t="shared" si="1571"/>
        <v>13934.85</v>
      </c>
      <c r="I7246" s="32">
        <v>1350</v>
      </c>
      <c r="J7246" s="32">
        <v>0</v>
      </c>
      <c r="K7246" s="33">
        <f t="shared" si="1572"/>
        <v>0</v>
      </c>
      <c r="L7246" s="34">
        <f t="shared" si="1576"/>
        <v>0</v>
      </c>
      <c r="M7246" s="32">
        <v>1349</v>
      </c>
      <c r="N7246" s="32">
        <v>24</v>
      </c>
      <c r="O7246" s="33">
        <f t="shared" si="1573"/>
        <v>1.7790956263899184E-2</v>
      </c>
      <c r="P7246" s="34">
        <f t="shared" si="1577"/>
        <v>2.308731672135226</v>
      </c>
      <c r="Q7246" s="35">
        <v>0</v>
      </c>
      <c r="R7246" s="34">
        <f t="shared" si="1578"/>
        <v>0</v>
      </c>
      <c r="S7246" s="33">
        <v>24.55</v>
      </c>
      <c r="T7246" s="34">
        <f t="shared" si="1579"/>
        <v>74.096385542168676</v>
      </c>
      <c r="U7246" s="31">
        <f t="shared" si="1574"/>
        <v>19.101279303575975</v>
      </c>
      <c r="V7246" s="32">
        <f t="shared" si="1575"/>
        <v>25787</v>
      </c>
      <c r="W7246" s="36"/>
      <c r="X7246" s="36">
        <f t="shared" si="1580"/>
        <v>3408.44</v>
      </c>
      <c r="Y7246" s="29">
        <f t="shared" si="1568"/>
        <v>17343.29</v>
      </c>
      <c r="Z7246" s="36"/>
      <c r="AA7246" s="36">
        <f t="shared" si="1567"/>
        <v>17343.29</v>
      </c>
      <c r="AB7246" s="29">
        <f t="shared" si="1569"/>
        <v>13069.55</v>
      </c>
      <c r="AC7246" s="30">
        <f t="shared" si="1570"/>
        <v>128.13</v>
      </c>
    </row>
    <row r="7247" spans="1:30" x14ac:dyDescent="0.2">
      <c r="A7247" s="1" t="s">
        <v>5256</v>
      </c>
      <c r="B7247" s="31" t="s">
        <v>8286</v>
      </c>
      <c r="C7247" s="1">
        <v>0</v>
      </c>
      <c r="D7247" s="1" t="s">
        <v>15790</v>
      </c>
      <c r="E7247" s="1" t="s">
        <v>18124</v>
      </c>
      <c r="F7247" s="1">
        <v>0</v>
      </c>
      <c r="G7247" s="19">
        <v>111</v>
      </c>
      <c r="H7247" s="29">
        <f t="shared" si="1571"/>
        <v>15164.4</v>
      </c>
      <c r="I7247" s="32">
        <v>1350</v>
      </c>
      <c r="J7247" s="32">
        <v>42</v>
      </c>
      <c r="K7247" s="33">
        <f t="shared" si="1572"/>
        <v>3.111111111111111E-2</v>
      </c>
      <c r="L7247" s="34">
        <f t="shared" si="1576"/>
        <v>16.215488215488215</v>
      </c>
      <c r="M7247" s="32">
        <v>1364</v>
      </c>
      <c r="N7247" s="32">
        <v>126</v>
      </c>
      <c r="O7247" s="33">
        <f t="shared" si="1573"/>
        <v>9.2375366568914957E-2</v>
      </c>
      <c r="P7247" s="34">
        <f t="shared" si="1577"/>
        <v>11.987547569633215</v>
      </c>
      <c r="Q7247" s="35">
        <v>0</v>
      </c>
      <c r="R7247" s="34">
        <f t="shared" si="1578"/>
        <v>0</v>
      </c>
      <c r="S7247" s="33">
        <v>23.28</v>
      </c>
      <c r="T7247" s="34">
        <f t="shared" si="1579"/>
        <v>69.596031183557756</v>
      </c>
      <c r="U7247" s="31">
        <f t="shared" si="1574"/>
        <v>24.449766742169796</v>
      </c>
      <c r="V7247" s="32">
        <f t="shared" si="1575"/>
        <v>33007</v>
      </c>
      <c r="W7247" s="36"/>
      <c r="X7247" s="36">
        <f t="shared" si="1580"/>
        <v>4362.76</v>
      </c>
      <c r="Y7247" s="29">
        <f t="shared" si="1568"/>
        <v>19527.16</v>
      </c>
      <c r="Z7247" s="36"/>
      <c r="AA7247" s="36">
        <f t="shared" si="1567"/>
        <v>19527.16</v>
      </c>
      <c r="AB7247" s="29">
        <f t="shared" si="1569"/>
        <v>14715.27</v>
      </c>
      <c r="AC7247" s="30">
        <f t="shared" si="1570"/>
        <v>132.57</v>
      </c>
      <c r="AD7247" s="29"/>
    </row>
    <row r="7248" spans="1:30" x14ac:dyDescent="0.2">
      <c r="A7248" s="1" t="s">
        <v>5330</v>
      </c>
      <c r="B7248" s="31" t="s">
        <v>8286</v>
      </c>
      <c r="C7248" s="1">
        <v>0</v>
      </c>
      <c r="D7248" s="1" t="s">
        <v>15791</v>
      </c>
      <c r="E7248" s="1" t="s">
        <v>19405</v>
      </c>
      <c r="F7248" s="1">
        <v>0</v>
      </c>
      <c r="G7248" s="19">
        <v>129</v>
      </c>
      <c r="H7248" s="29">
        <f t="shared" si="1571"/>
        <v>17623.490000000002</v>
      </c>
      <c r="I7248" s="32">
        <v>1350</v>
      </c>
      <c r="J7248" s="32">
        <v>23</v>
      </c>
      <c r="K7248" s="33">
        <f t="shared" si="1572"/>
        <v>1.7037037037037038E-2</v>
      </c>
      <c r="L7248" s="34">
        <f t="shared" si="1576"/>
        <v>8.8799102132435479</v>
      </c>
      <c r="M7248" s="32">
        <v>1394</v>
      </c>
      <c r="N7248" s="32">
        <v>271</v>
      </c>
      <c r="O7248" s="33">
        <f t="shared" si="1573"/>
        <v>0.19440459110473457</v>
      </c>
      <c r="P7248" s="34">
        <f t="shared" si="1577"/>
        <v>25.227875895729429</v>
      </c>
      <c r="Q7248" s="35">
        <v>0</v>
      </c>
      <c r="R7248" s="34">
        <f t="shared" si="1578"/>
        <v>0</v>
      </c>
      <c r="S7248" s="33">
        <v>21.43</v>
      </c>
      <c r="T7248" s="34">
        <f t="shared" si="1579"/>
        <v>63.04039688164422</v>
      </c>
      <c r="U7248" s="31">
        <f t="shared" si="1574"/>
        <v>24.287045747654297</v>
      </c>
      <c r="V7248" s="32">
        <f t="shared" si="1575"/>
        <v>32788</v>
      </c>
      <c r="W7248" s="36"/>
      <c r="X7248" s="36">
        <f t="shared" si="1580"/>
        <v>4333.8100000000004</v>
      </c>
      <c r="Y7248" s="29">
        <f t="shared" si="1568"/>
        <v>21957.300000000003</v>
      </c>
      <c r="Z7248" s="36"/>
      <c r="AA7248" s="36">
        <f t="shared" si="1567"/>
        <v>21957.300000000003</v>
      </c>
      <c r="AB7248" s="29">
        <f t="shared" si="1569"/>
        <v>16546.57</v>
      </c>
      <c r="AC7248" s="30">
        <f t="shared" si="1570"/>
        <v>128.27000000000001</v>
      </c>
    </row>
    <row r="7249" spans="1:30" x14ac:dyDescent="0.2">
      <c r="A7249" s="1" t="s">
        <v>5522</v>
      </c>
      <c r="B7249" s="31" t="s">
        <v>8286</v>
      </c>
      <c r="C7249" s="1">
        <v>0</v>
      </c>
      <c r="D7249" s="1" t="s">
        <v>15792</v>
      </c>
      <c r="E7249" s="1" t="s">
        <v>19406</v>
      </c>
      <c r="F7249" s="1">
        <v>0</v>
      </c>
      <c r="G7249" s="19">
        <v>125</v>
      </c>
      <c r="H7249" s="29">
        <f t="shared" si="1571"/>
        <v>17077.02</v>
      </c>
      <c r="I7249" s="32">
        <v>1350</v>
      </c>
      <c r="J7249" s="32">
        <v>66</v>
      </c>
      <c r="K7249" s="33">
        <f t="shared" si="1572"/>
        <v>4.8888888888888891E-2</v>
      </c>
      <c r="L7249" s="34">
        <f t="shared" si="1576"/>
        <v>25.481481481481481</v>
      </c>
      <c r="M7249" s="32">
        <v>1358</v>
      </c>
      <c r="N7249" s="32">
        <v>373</v>
      </c>
      <c r="O7249" s="33">
        <f t="shared" si="1573"/>
        <v>0.27466863033873345</v>
      </c>
      <c r="P7249" s="34">
        <f t="shared" si="1577"/>
        <v>35.64373700877475</v>
      </c>
      <c r="Q7249" s="35">
        <v>0</v>
      </c>
      <c r="R7249" s="34">
        <f t="shared" si="1578"/>
        <v>0</v>
      </c>
      <c r="S7249" s="33">
        <v>21.43</v>
      </c>
      <c r="T7249" s="34">
        <f t="shared" si="1579"/>
        <v>63.04039688164422</v>
      </c>
      <c r="U7249" s="31">
        <f t="shared" si="1574"/>
        <v>31.041403842975114</v>
      </c>
      <c r="V7249" s="32">
        <f t="shared" si="1575"/>
        <v>41906</v>
      </c>
      <c r="W7249" s="36"/>
      <c r="X7249" s="36">
        <f t="shared" si="1580"/>
        <v>5539</v>
      </c>
      <c r="Y7249" s="29">
        <f t="shared" si="1568"/>
        <v>22616.02</v>
      </c>
      <c r="Z7249" s="36"/>
      <c r="AA7249" s="36">
        <f t="shared" si="1567"/>
        <v>22616.02</v>
      </c>
      <c r="AB7249" s="29">
        <f t="shared" si="1569"/>
        <v>17042.97</v>
      </c>
      <c r="AC7249" s="30">
        <f t="shared" si="1570"/>
        <v>136.34</v>
      </c>
      <c r="AD7249" s="29"/>
    </row>
    <row r="7250" spans="1:30" x14ac:dyDescent="0.2">
      <c r="A7250" s="1" t="s">
        <v>2256</v>
      </c>
      <c r="B7250" s="31" t="s">
        <v>8287</v>
      </c>
      <c r="C7250" s="1">
        <v>0</v>
      </c>
      <c r="D7250" s="1" t="s">
        <v>15793</v>
      </c>
      <c r="E7250" s="1" t="s">
        <v>16614</v>
      </c>
      <c r="F7250" s="1">
        <v>0</v>
      </c>
      <c r="G7250" s="19">
        <v>105</v>
      </c>
      <c r="H7250" s="29">
        <f t="shared" si="1571"/>
        <v>14344.7</v>
      </c>
      <c r="I7250" s="32">
        <v>1351</v>
      </c>
      <c r="J7250" s="32">
        <v>10</v>
      </c>
      <c r="K7250" s="33">
        <f t="shared" si="1572"/>
        <v>7.4019245003700959E-3</v>
      </c>
      <c r="L7250" s="34">
        <f t="shared" si="1576"/>
        <v>3.8579727698898685</v>
      </c>
      <c r="M7250" s="32">
        <v>1241</v>
      </c>
      <c r="N7250" s="32">
        <v>30</v>
      </c>
      <c r="O7250" s="33">
        <f t="shared" si="1573"/>
        <v>2.4174053182917002E-2</v>
      </c>
      <c r="P7250" s="34">
        <f t="shared" si="1577"/>
        <v>3.1370659001918004</v>
      </c>
      <c r="Q7250" s="35">
        <v>0</v>
      </c>
      <c r="R7250" s="34">
        <f t="shared" si="1578"/>
        <v>0</v>
      </c>
      <c r="S7250" s="33">
        <v>22.9</v>
      </c>
      <c r="T7250" s="34">
        <f t="shared" si="1579"/>
        <v>68.249468462083627</v>
      </c>
      <c r="U7250" s="31">
        <f t="shared" si="1574"/>
        <v>18.811126783041324</v>
      </c>
      <c r="V7250" s="32">
        <f t="shared" si="1575"/>
        <v>25414</v>
      </c>
      <c r="W7250" s="36"/>
      <c r="X7250" s="36">
        <f t="shared" si="1580"/>
        <v>3359.14</v>
      </c>
      <c r="Y7250" s="29">
        <f t="shared" si="1568"/>
        <v>17703.84</v>
      </c>
      <c r="Z7250" s="36"/>
      <c r="AA7250" s="36">
        <f t="shared" si="1567"/>
        <v>17703.84</v>
      </c>
      <c r="AB7250" s="29">
        <f t="shared" si="1569"/>
        <v>13341.25</v>
      </c>
      <c r="AC7250" s="30">
        <f t="shared" si="1570"/>
        <v>127.06</v>
      </c>
    </row>
    <row r="7251" spans="1:30" x14ac:dyDescent="0.2">
      <c r="A7251" s="1" t="s">
        <v>2793</v>
      </c>
      <c r="B7251" s="31" t="s">
        <v>8291</v>
      </c>
      <c r="C7251" s="1">
        <v>0</v>
      </c>
      <c r="D7251" s="1" t="s">
        <v>15794</v>
      </c>
      <c r="E7251" s="1" t="s">
        <v>16622</v>
      </c>
      <c r="F7251" s="1">
        <v>0</v>
      </c>
      <c r="G7251" s="19">
        <v>97</v>
      </c>
      <c r="H7251" s="29">
        <f t="shared" si="1571"/>
        <v>13251.77</v>
      </c>
      <c r="I7251" s="32">
        <v>1351</v>
      </c>
      <c r="J7251" s="32">
        <v>1</v>
      </c>
      <c r="K7251" s="33">
        <f t="shared" si="1572"/>
        <v>7.4019245003700959E-4</v>
      </c>
      <c r="L7251" s="34">
        <f t="shared" si="1576"/>
        <v>0.3857972769889868</v>
      </c>
      <c r="M7251" s="32">
        <v>1282</v>
      </c>
      <c r="N7251" s="32">
        <v>66</v>
      </c>
      <c r="O7251" s="33">
        <f t="shared" si="1573"/>
        <v>5.1482059282371297E-2</v>
      </c>
      <c r="P7251" s="34">
        <f t="shared" si="1577"/>
        <v>6.6808247431385759</v>
      </c>
      <c r="Q7251" s="35">
        <v>0</v>
      </c>
      <c r="R7251" s="34">
        <f t="shared" si="1578"/>
        <v>0</v>
      </c>
      <c r="S7251" s="33">
        <v>24.56</v>
      </c>
      <c r="T7251" s="34">
        <f t="shared" si="1579"/>
        <v>74.131821403260105</v>
      </c>
      <c r="U7251" s="31">
        <f t="shared" si="1574"/>
        <v>20.299610855846918</v>
      </c>
      <c r="V7251" s="32">
        <f t="shared" si="1575"/>
        <v>27425</v>
      </c>
      <c r="W7251" s="36"/>
      <c r="X7251" s="36">
        <f t="shared" si="1580"/>
        <v>3624.95</v>
      </c>
      <c r="Y7251" s="29">
        <f t="shared" si="1568"/>
        <v>16876.72</v>
      </c>
      <c r="Z7251" s="36"/>
      <c r="AA7251" s="36">
        <f t="shared" si="1567"/>
        <v>16876.72</v>
      </c>
      <c r="AB7251" s="29">
        <f t="shared" si="1569"/>
        <v>12717.95</v>
      </c>
      <c r="AC7251" s="30">
        <f t="shared" si="1570"/>
        <v>131.11000000000001</v>
      </c>
      <c r="AD7251" s="29"/>
    </row>
    <row r="7252" spans="1:30" x14ac:dyDescent="0.2">
      <c r="A7252" s="1" t="s">
        <v>4357</v>
      </c>
      <c r="B7252" s="31" t="s">
        <v>8286</v>
      </c>
      <c r="C7252" s="1">
        <v>0</v>
      </c>
      <c r="D7252" s="1" t="s">
        <v>15795</v>
      </c>
      <c r="E7252" s="1" t="s">
        <v>18452</v>
      </c>
      <c r="F7252" s="1">
        <v>0</v>
      </c>
      <c r="G7252" s="19">
        <v>114</v>
      </c>
      <c r="H7252" s="29">
        <f t="shared" si="1571"/>
        <v>15574.25</v>
      </c>
      <c r="I7252" s="32">
        <v>1351</v>
      </c>
      <c r="J7252" s="32">
        <v>32</v>
      </c>
      <c r="K7252" s="33">
        <f t="shared" si="1572"/>
        <v>2.3686158401184307E-2</v>
      </c>
      <c r="L7252" s="34">
        <f t="shared" si="1576"/>
        <v>12.345512863647578</v>
      </c>
      <c r="M7252" s="32">
        <v>1362</v>
      </c>
      <c r="N7252" s="32">
        <v>7</v>
      </c>
      <c r="O7252" s="33">
        <f t="shared" si="1573"/>
        <v>5.1395007342143906E-3</v>
      </c>
      <c r="P7252" s="34">
        <f t="shared" si="1577"/>
        <v>0.66695280163891757</v>
      </c>
      <c r="Q7252" s="35">
        <v>0</v>
      </c>
      <c r="R7252" s="34">
        <f t="shared" si="1578"/>
        <v>0</v>
      </c>
      <c r="S7252" s="33">
        <v>23.7</v>
      </c>
      <c r="T7252" s="34">
        <f t="shared" si="1579"/>
        <v>71.084337349397586</v>
      </c>
      <c r="U7252" s="31">
        <f t="shared" si="1574"/>
        <v>21.024200753671021</v>
      </c>
      <c r="V7252" s="32">
        <f t="shared" si="1575"/>
        <v>28404</v>
      </c>
      <c r="W7252" s="36"/>
      <c r="X7252" s="36">
        <f t="shared" si="1580"/>
        <v>3754.35</v>
      </c>
      <c r="Y7252" s="29">
        <f t="shared" si="1568"/>
        <v>19328.599999999999</v>
      </c>
      <c r="Z7252" s="36"/>
      <c r="AA7252" s="36">
        <f t="shared" si="1567"/>
        <v>19328.599999999999</v>
      </c>
      <c r="AB7252" s="29">
        <f t="shared" si="1569"/>
        <v>14565.64</v>
      </c>
      <c r="AC7252" s="30">
        <f t="shared" si="1570"/>
        <v>127.77</v>
      </c>
      <c r="AD7252" s="29"/>
    </row>
    <row r="7253" spans="1:30" x14ac:dyDescent="0.2">
      <c r="A7253" s="1" t="s">
        <v>6308</v>
      </c>
      <c r="B7253" s="31" t="s">
        <v>8287</v>
      </c>
      <c r="C7253" s="1">
        <v>0</v>
      </c>
      <c r="D7253" s="1" t="s">
        <v>15796</v>
      </c>
      <c r="E7253" s="1" t="s">
        <v>16672</v>
      </c>
      <c r="F7253" s="1">
        <v>0</v>
      </c>
      <c r="G7253" s="19">
        <v>131</v>
      </c>
      <c r="H7253" s="29">
        <f t="shared" si="1571"/>
        <v>17896.72</v>
      </c>
      <c r="I7253" s="32">
        <v>1351</v>
      </c>
      <c r="J7253" s="32">
        <v>40</v>
      </c>
      <c r="K7253" s="33">
        <f t="shared" si="1572"/>
        <v>2.9607698001480384E-2</v>
      </c>
      <c r="L7253" s="34">
        <f t="shared" si="1576"/>
        <v>15.431891079559474</v>
      </c>
      <c r="M7253" s="32">
        <v>1240</v>
      </c>
      <c r="N7253" s="32">
        <v>94</v>
      </c>
      <c r="O7253" s="33">
        <f t="shared" si="1573"/>
        <v>7.5806451612903225E-2</v>
      </c>
      <c r="P7253" s="34">
        <f t="shared" si="1577"/>
        <v>9.8374001484132876</v>
      </c>
      <c r="Q7253" s="35">
        <v>0</v>
      </c>
      <c r="R7253" s="34">
        <f t="shared" si="1578"/>
        <v>0</v>
      </c>
      <c r="S7253" s="33">
        <v>22.15</v>
      </c>
      <c r="T7253" s="34">
        <f t="shared" si="1579"/>
        <v>65.591778880226784</v>
      </c>
      <c r="U7253" s="31">
        <f t="shared" si="1574"/>
        <v>22.715267527049885</v>
      </c>
      <c r="V7253" s="32">
        <f t="shared" si="1575"/>
        <v>30688</v>
      </c>
      <c r="W7253" s="36"/>
      <c r="X7253" s="36">
        <f t="shared" si="1580"/>
        <v>4056.24</v>
      </c>
      <c r="Y7253" s="29">
        <f t="shared" si="1568"/>
        <v>21952.959999999999</v>
      </c>
      <c r="Z7253" s="36"/>
      <c r="AA7253" s="36">
        <f t="shared" si="1567"/>
        <v>21952.959999999999</v>
      </c>
      <c r="AB7253" s="29">
        <f t="shared" si="1569"/>
        <v>16543.3</v>
      </c>
      <c r="AC7253" s="30">
        <f t="shared" si="1570"/>
        <v>126.28</v>
      </c>
      <c r="AD7253" s="29"/>
    </row>
    <row r="7254" spans="1:30" x14ac:dyDescent="0.2">
      <c r="A7254" s="1" t="s">
        <v>7344</v>
      </c>
      <c r="B7254" s="31" t="s">
        <v>8292</v>
      </c>
      <c r="C7254" s="1">
        <v>0</v>
      </c>
      <c r="D7254" s="1" t="s">
        <v>15797</v>
      </c>
      <c r="E7254" s="1" t="s">
        <v>16685</v>
      </c>
      <c r="F7254" s="1">
        <v>0</v>
      </c>
      <c r="G7254" s="19">
        <v>150</v>
      </c>
      <c r="H7254" s="29">
        <f t="shared" si="1571"/>
        <v>20492.43</v>
      </c>
      <c r="I7254" s="32">
        <v>1351</v>
      </c>
      <c r="J7254" s="32">
        <v>0</v>
      </c>
      <c r="K7254" s="33">
        <f t="shared" si="1572"/>
        <v>0</v>
      </c>
      <c r="L7254" s="34">
        <f t="shared" si="1576"/>
        <v>0</v>
      </c>
      <c r="M7254" s="32">
        <v>1334</v>
      </c>
      <c r="N7254" s="32">
        <v>120</v>
      </c>
      <c r="O7254" s="33">
        <f t="shared" si="1573"/>
        <v>8.9955022488755629E-2</v>
      </c>
      <c r="P7254" s="34">
        <f t="shared" si="1577"/>
        <v>11.673459616605772</v>
      </c>
      <c r="Q7254" s="35">
        <v>0</v>
      </c>
      <c r="R7254" s="34">
        <f t="shared" si="1578"/>
        <v>0</v>
      </c>
      <c r="S7254" s="33">
        <v>22.9</v>
      </c>
      <c r="T7254" s="34">
        <f t="shared" si="1579"/>
        <v>68.249468462083627</v>
      </c>
      <c r="U7254" s="31">
        <f t="shared" si="1574"/>
        <v>19.980732019672349</v>
      </c>
      <c r="V7254" s="32">
        <f t="shared" si="1575"/>
        <v>26994</v>
      </c>
      <c r="W7254" s="36"/>
      <c r="X7254" s="36">
        <f t="shared" si="1580"/>
        <v>3567.98</v>
      </c>
      <c r="Y7254" s="29">
        <f t="shared" si="1568"/>
        <v>24060.41</v>
      </c>
      <c r="Z7254" s="36"/>
      <c r="AA7254" s="36">
        <f t="shared" si="1567"/>
        <v>24060.41</v>
      </c>
      <c r="AB7254" s="29">
        <f t="shared" si="1569"/>
        <v>18131.43</v>
      </c>
      <c r="AC7254" s="30">
        <f t="shared" si="1570"/>
        <v>120.88</v>
      </c>
    </row>
    <row r="7255" spans="1:30" x14ac:dyDescent="0.2">
      <c r="A7255" s="1" t="s">
        <v>1207</v>
      </c>
      <c r="B7255" s="31" t="s">
        <v>8286</v>
      </c>
      <c r="C7255" s="1">
        <v>0</v>
      </c>
      <c r="D7255" s="1" t="s">
        <v>15798</v>
      </c>
      <c r="E7255" s="1" t="s">
        <v>19347</v>
      </c>
      <c r="F7255" s="1">
        <v>0</v>
      </c>
      <c r="G7255" s="19">
        <v>121</v>
      </c>
      <c r="H7255" s="29">
        <f t="shared" si="1571"/>
        <v>16530.560000000001</v>
      </c>
      <c r="I7255" s="32">
        <v>1352</v>
      </c>
      <c r="J7255" s="32">
        <v>34</v>
      </c>
      <c r="K7255" s="33">
        <f t="shared" si="1572"/>
        <v>2.514792899408284E-2</v>
      </c>
      <c r="L7255" s="34">
        <f t="shared" si="1576"/>
        <v>13.107405415097723</v>
      </c>
      <c r="M7255" s="32">
        <v>1370</v>
      </c>
      <c r="N7255" s="32">
        <v>377</v>
      </c>
      <c r="O7255" s="33">
        <f t="shared" si="1573"/>
        <v>0.2751824817518248</v>
      </c>
      <c r="P7255" s="34">
        <f t="shared" si="1577"/>
        <v>35.710419485791611</v>
      </c>
      <c r="Q7255" s="35">
        <v>0</v>
      </c>
      <c r="R7255" s="34">
        <f t="shared" si="1578"/>
        <v>0</v>
      </c>
      <c r="S7255" s="33">
        <v>22.16</v>
      </c>
      <c r="T7255" s="34">
        <f t="shared" si="1579"/>
        <v>65.627214741318213</v>
      </c>
      <c r="U7255" s="31">
        <f t="shared" si="1574"/>
        <v>28.611259910551887</v>
      </c>
      <c r="V7255" s="32">
        <f t="shared" si="1575"/>
        <v>38682</v>
      </c>
      <c r="W7255" s="36"/>
      <c r="X7255" s="36">
        <f t="shared" si="1580"/>
        <v>5112.8599999999997</v>
      </c>
      <c r="Y7255" s="29">
        <f t="shared" si="1568"/>
        <v>21643.420000000002</v>
      </c>
      <c r="Z7255" s="36"/>
      <c r="AA7255" s="36">
        <f t="shared" si="1567"/>
        <v>21643.420000000002</v>
      </c>
      <c r="AB7255" s="29">
        <f t="shared" si="1569"/>
        <v>16310.04</v>
      </c>
      <c r="AC7255" s="30">
        <f t="shared" si="1570"/>
        <v>134.79</v>
      </c>
      <c r="AD7255" s="29"/>
    </row>
    <row r="7256" spans="1:30" x14ac:dyDescent="0.2">
      <c r="A7256" s="1" t="s">
        <v>5510</v>
      </c>
      <c r="B7256" s="31" t="s">
        <v>8286</v>
      </c>
      <c r="C7256" s="1">
        <v>0</v>
      </c>
      <c r="D7256" s="1" t="s">
        <v>15799</v>
      </c>
      <c r="E7256" s="1" t="s">
        <v>19407</v>
      </c>
      <c r="F7256" s="1">
        <v>0</v>
      </c>
      <c r="G7256" s="19">
        <v>126</v>
      </c>
      <c r="H7256" s="29">
        <f t="shared" si="1571"/>
        <v>17213.64</v>
      </c>
      <c r="I7256" s="32">
        <v>1352</v>
      </c>
      <c r="J7256" s="32">
        <v>63</v>
      </c>
      <c r="K7256" s="33">
        <f t="shared" si="1572"/>
        <v>4.6597633136094677E-2</v>
      </c>
      <c r="L7256" s="34">
        <f t="shared" si="1576"/>
        <v>24.287251210328133</v>
      </c>
      <c r="M7256" s="32">
        <v>1352</v>
      </c>
      <c r="N7256" s="32">
        <v>79</v>
      </c>
      <c r="O7256" s="33">
        <f t="shared" si="1573"/>
        <v>5.8431952662721894E-2</v>
      </c>
      <c r="P7256" s="34">
        <f t="shared" si="1577"/>
        <v>7.5827121249729776</v>
      </c>
      <c r="Q7256" s="35">
        <v>0</v>
      </c>
      <c r="R7256" s="34">
        <f t="shared" si="1578"/>
        <v>0</v>
      </c>
      <c r="S7256" s="33">
        <v>21.81</v>
      </c>
      <c r="T7256" s="34">
        <f t="shared" si="1579"/>
        <v>64.386959603118356</v>
      </c>
      <c r="U7256" s="31">
        <f t="shared" si="1574"/>
        <v>24.064230734604866</v>
      </c>
      <c r="V7256" s="32">
        <f t="shared" si="1575"/>
        <v>32535</v>
      </c>
      <c r="W7256" s="36"/>
      <c r="X7256" s="36">
        <f t="shared" si="1580"/>
        <v>4300.37</v>
      </c>
      <c r="Y7256" s="29">
        <f t="shared" si="1568"/>
        <v>21514.01</v>
      </c>
      <c r="Z7256" s="36"/>
      <c r="AA7256" s="36">
        <f t="shared" si="1567"/>
        <v>21514.01</v>
      </c>
      <c r="AB7256" s="29">
        <f t="shared" si="1569"/>
        <v>16212.52</v>
      </c>
      <c r="AC7256" s="30">
        <f t="shared" si="1570"/>
        <v>128.66999999999999</v>
      </c>
    </row>
    <row r="7257" spans="1:30" x14ac:dyDescent="0.2">
      <c r="A7257" s="1" t="s">
        <v>6095</v>
      </c>
      <c r="B7257" s="31" t="s">
        <v>8286</v>
      </c>
      <c r="C7257" s="1">
        <v>0</v>
      </c>
      <c r="D7257" s="1" t="s">
        <v>15800</v>
      </c>
      <c r="E7257" s="1" t="s">
        <v>19408</v>
      </c>
      <c r="F7257" s="1">
        <v>0</v>
      </c>
      <c r="G7257" s="19">
        <v>125</v>
      </c>
      <c r="H7257" s="29">
        <f t="shared" si="1571"/>
        <v>17077.02</v>
      </c>
      <c r="I7257" s="32">
        <v>1352</v>
      </c>
      <c r="J7257" s="32">
        <v>58</v>
      </c>
      <c r="K7257" s="33">
        <f t="shared" si="1572"/>
        <v>4.2899408284023666E-2</v>
      </c>
      <c r="L7257" s="34">
        <f t="shared" si="1576"/>
        <v>22.35969159046082</v>
      </c>
      <c r="M7257" s="32">
        <v>1277</v>
      </c>
      <c r="N7257" s="32">
        <v>145</v>
      </c>
      <c r="O7257" s="33">
        <f t="shared" si="1573"/>
        <v>0.11354737666405638</v>
      </c>
      <c r="P7257" s="34">
        <f t="shared" si="1577"/>
        <v>14.735038460193516</v>
      </c>
      <c r="Q7257" s="35">
        <v>0</v>
      </c>
      <c r="R7257" s="34">
        <f t="shared" si="1578"/>
        <v>0</v>
      </c>
      <c r="S7257" s="33">
        <v>21.81</v>
      </c>
      <c r="T7257" s="34">
        <f t="shared" si="1579"/>
        <v>64.386959603118356</v>
      </c>
      <c r="U7257" s="31">
        <f t="shared" si="1574"/>
        <v>25.370422413443173</v>
      </c>
      <c r="V7257" s="32">
        <f t="shared" si="1575"/>
        <v>34301</v>
      </c>
      <c r="W7257" s="36"/>
      <c r="X7257" s="36">
        <f t="shared" si="1580"/>
        <v>4533.8</v>
      </c>
      <c r="Y7257" s="29">
        <f t="shared" si="1568"/>
        <v>21610.82</v>
      </c>
      <c r="Z7257" s="36"/>
      <c r="AA7257" s="36">
        <f t="shared" si="1567"/>
        <v>21610.82</v>
      </c>
      <c r="AB7257" s="29">
        <f t="shared" si="1569"/>
        <v>16285.47</v>
      </c>
      <c r="AC7257" s="30">
        <f t="shared" si="1570"/>
        <v>130.28</v>
      </c>
      <c r="AD7257" s="29"/>
    </row>
    <row r="7258" spans="1:30" x14ac:dyDescent="0.2">
      <c r="A7258" s="1" t="s">
        <v>1051</v>
      </c>
      <c r="B7258" s="31" t="s">
        <v>8291</v>
      </c>
      <c r="C7258" s="1">
        <v>0</v>
      </c>
      <c r="D7258" s="1" t="s">
        <v>15801</v>
      </c>
      <c r="E7258" s="1" t="s">
        <v>16596</v>
      </c>
      <c r="F7258" s="1">
        <v>0</v>
      </c>
      <c r="G7258" s="19">
        <v>102</v>
      </c>
      <c r="H7258" s="29">
        <f t="shared" si="1571"/>
        <v>13934.85</v>
      </c>
      <c r="I7258" s="32">
        <v>1353</v>
      </c>
      <c r="J7258" s="32">
        <v>17</v>
      </c>
      <c r="K7258" s="33">
        <f t="shared" si="1572"/>
        <v>1.2564671101256468E-2</v>
      </c>
      <c r="L7258" s="34">
        <f t="shared" si="1576"/>
        <v>6.5488588770185219</v>
      </c>
      <c r="M7258" s="32">
        <v>1300</v>
      </c>
      <c r="N7258" s="32">
        <v>124</v>
      </c>
      <c r="O7258" s="33">
        <f t="shared" si="1573"/>
        <v>9.5384615384615387E-2</v>
      </c>
      <c r="P7258" s="34">
        <f t="shared" si="1577"/>
        <v>12.378057666285001</v>
      </c>
      <c r="Q7258" s="35">
        <v>0</v>
      </c>
      <c r="R7258" s="34">
        <f t="shared" si="1578"/>
        <v>0</v>
      </c>
      <c r="S7258" s="33">
        <v>24.16</v>
      </c>
      <c r="T7258" s="34">
        <f t="shared" si="1579"/>
        <v>72.714386959603118</v>
      </c>
      <c r="U7258" s="31">
        <f t="shared" si="1574"/>
        <v>22.910325875726659</v>
      </c>
      <c r="V7258" s="32">
        <f t="shared" si="1575"/>
        <v>30998</v>
      </c>
      <c r="W7258" s="36"/>
      <c r="X7258" s="36">
        <f t="shared" si="1580"/>
        <v>4097.22</v>
      </c>
      <c r="Y7258" s="29">
        <f t="shared" si="1568"/>
        <v>18032.07</v>
      </c>
      <c r="Z7258" s="36"/>
      <c r="AA7258" s="36">
        <f t="shared" si="1567"/>
        <v>18032.07</v>
      </c>
      <c r="AB7258" s="29">
        <f t="shared" si="1569"/>
        <v>13588.6</v>
      </c>
      <c r="AC7258" s="30">
        <f t="shared" si="1570"/>
        <v>133.22</v>
      </c>
      <c r="AD7258" s="29"/>
    </row>
    <row r="7259" spans="1:30" x14ac:dyDescent="0.2">
      <c r="A7259" s="1" t="s">
        <v>4116</v>
      </c>
      <c r="B7259" s="31" t="s">
        <v>8285</v>
      </c>
      <c r="C7259" s="1">
        <v>0</v>
      </c>
      <c r="D7259" s="1" t="s">
        <v>15802</v>
      </c>
      <c r="E7259" s="1" t="s">
        <v>16646</v>
      </c>
      <c r="F7259" s="1">
        <v>0</v>
      </c>
      <c r="G7259" s="19">
        <v>102</v>
      </c>
      <c r="H7259" s="29">
        <f t="shared" si="1571"/>
        <v>13934.85</v>
      </c>
      <c r="I7259" s="32">
        <v>1353</v>
      </c>
      <c r="J7259" s="32">
        <v>31</v>
      </c>
      <c r="K7259" s="33">
        <f t="shared" si="1572"/>
        <v>2.2912047302291204E-2</v>
      </c>
      <c r="L7259" s="34">
        <f t="shared" si="1576"/>
        <v>11.942036775739657</v>
      </c>
      <c r="M7259" s="32">
        <v>1339</v>
      </c>
      <c r="N7259" s="32">
        <v>39</v>
      </c>
      <c r="O7259" s="33">
        <f t="shared" si="1573"/>
        <v>2.9126213592233011E-2</v>
      </c>
      <c r="P7259" s="34">
        <f t="shared" si="1577"/>
        <v>3.7797075554738102</v>
      </c>
      <c r="Q7259" s="35">
        <v>0</v>
      </c>
      <c r="R7259" s="34">
        <f t="shared" si="1578"/>
        <v>0</v>
      </c>
      <c r="S7259" s="33">
        <v>24.16</v>
      </c>
      <c r="T7259" s="34">
        <f t="shared" si="1579"/>
        <v>72.714386959603118</v>
      </c>
      <c r="U7259" s="31">
        <f t="shared" si="1574"/>
        <v>22.109032822704147</v>
      </c>
      <c r="V7259" s="32">
        <f t="shared" si="1575"/>
        <v>29914</v>
      </c>
      <c r="W7259" s="36"/>
      <c r="X7259" s="36">
        <f t="shared" si="1580"/>
        <v>3953.94</v>
      </c>
      <c r="Y7259" s="29">
        <f t="shared" si="1568"/>
        <v>17888.79</v>
      </c>
      <c r="Z7259" s="36"/>
      <c r="AA7259" s="36">
        <f t="shared" si="1567"/>
        <v>17888.79</v>
      </c>
      <c r="AB7259" s="29">
        <f t="shared" si="1569"/>
        <v>13480.63</v>
      </c>
      <c r="AC7259" s="30">
        <f t="shared" si="1570"/>
        <v>132.16</v>
      </c>
    </row>
    <row r="7260" spans="1:30" x14ac:dyDescent="0.2">
      <c r="A7260" s="1" t="s">
        <v>7754</v>
      </c>
      <c r="B7260" s="31" t="s">
        <v>8287</v>
      </c>
      <c r="C7260" s="1">
        <v>0</v>
      </c>
      <c r="D7260" s="1" t="s">
        <v>15803</v>
      </c>
      <c r="E7260" s="1" t="s">
        <v>16693</v>
      </c>
      <c r="F7260" s="1">
        <v>0</v>
      </c>
      <c r="G7260" s="19">
        <v>90</v>
      </c>
      <c r="H7260" s="29">
        <f t="shared" si="1571"/>
        <v>12295.46</v>
      </c>
      <c r="I7260" s="32">
        <v>1353</v>
      </c>
      <c r="J7260" s="32">
        <v>2</v>
      </c>
      <c r="K7260" s="33">
        <f t="shared" si="1572"/>
        <v>1.4781966001478197E-3</v>
      </c>
      <c r="L7260" s="34">
        <f t="shared" si="1576"/>
        <v>0.77045398553159083</v>
      </c>
      <c r="M7260" s="32">
        <v>1277</v>
      </c>
      <c r="N7260" s="32">
        <v>63</v>
      </c>
      <c r="O7260" s="33">
        <f t="shared" si="1573"/>
        <v>4.9334377447141739E-2</v>
      </c>
      <c r="P7260" s="34">
        <f t="shared" si="1577"/>
        <v>6.4021201585668379</v>
      </c>
      <c r="Q7260" s="35">
        <v>0</v>
      </c>
      <c r="R7260" s="34">
        <f t="shared" si="1578"/>
        <v>0</v>
      </c>
      <c r="S7260" s="33">
        <v>27.61</v>
      </c>
      <c r="T7260" s="34">
        <f t="shared" si="1579"/>
        <v>84.939759036144579</v>
      </c>
      <c r="U7260" s="31">
        <f t="shared" si="1574"/>
        <v>23.028083295060753</v>
      </c>
      <c r="V7260" s="32">
        <f t="shared" si="1575"/>
        <v>31157</v>
      </c>
      <c r="W7260" s="36"/>
      <c r="X7260" s="36">
        <f t="shared" si="1580"/>
        <v>4118.2299999999996</v>
      </c>
      <c r="Y7260" s="29">
        <f t="shared" si="1568"/>
        <v>16413.689999999999</v>
      </c>
      <c r="Z7260" s="36"/>
      <c r="AA7260" s="36">
        <f t="shared" si="1567"/>
        <v>16413.689999999999</v>
      </c>
      <c r="AB7260" s="29">
        <f t="shared" si="1569"/>
        <v>12369.02</v>
      </c>
      <c r="AC7260" s="30">
        <f t="shared" si="1570"/>
        <v>137.43</v>
      </c>
      <c r="AD7260" s="29"/>
    </row>
    <row r="7261" spans="1:30" x14ac:dyDescent="0.2">
      <c r="A7261" s="1" t="s">
        <v>3604</v>
      </c>
      <c r="B7261" s="31" t="s">
        <v>8286</v>
      </c>
      <c r="C7261" s="1">
        <v>0</v>
      </c>
      <c r="D7261" s="1" t="s">
        <v>15804</v>
      </c>
      <c r="E7261" s="1" t="s">
        <v>16641</v>
      </c>
      <c r="F7261" s="1">
        <v>0</v>
      </c>
      <c r="G7261" s="19">
        <v>112</v>
      </c>
      <c r="H7261" s="29">
        <f t="shared" si="1571"/>
        <v>15301.01</v>
      </c>
      <c r="I7261" s="32">
        <v>1354</v>
      </c>
      <c r="J7261" s="32">
        <v>12</v>
      </c>
      <c r="K7261" s="33">
        <f t="shared" si="1572"/>
        <v>8.8626292466765146E-3</v>
      </c>
      <c r="L7261" s="34">
        <f t="shared" si="1576"/>
        <v>4.6193097891768504</v>
      </c>
      <c r="M7261" s="32">
        <v>1354</v>
      </c>
      <c r="N7261" s="32">
        <v>131</v>
      </c>
      <c r="O7261" s="33">
        <f t="shared" si="1573"/>
        <v>9.6750369276218606E-2</v>
      </c>
      <c r="P7261" s="34">
        <f t="shared" si="1577"/>
        <v>12.555291493355028</v>
      </c>
      <c r="Q7261" s="35">
        <v>0</v>
      </c>
      <c r="R7261" s="34">
        <f t="shared" si="1578"/>
        <v>0</v>
      </c>
      <c r="S7261" s="33">
        <v>22.57</v>
      </c>
      <c r="T7261" s="34">
        <f t="shared" si="1579"/>
        <v>67.080085046066614</v>
      </c>
      <c r="U7261" s="31">
        <f t="shared" si="1574"/>
        <v>21.063671582149624</v>
      </c>
      <c r="V7261" s="32">
        <f t="shared" si="1575"/>
        <v>28520</v>
      </c>
      <c r="W7261" s="36"/>
      <c r="X7261" s="36">
        <f t="shared" si="1580"/>
        <v>3769.68</v>
      </c>
      <c r="Y7261" s="29">
        <f t="shared" si="1568"/>
        <v>19070.689999999999</v>
      </c>
      <c r="Z7261" s="36"/>
      <c r="AA7261" s="36">
        <f t="shared" si="1567"/>
        <v>19070.689999999999</v>
      </c>
      <c r="AB7261" s="29">
        <f t="shared" si="1569"/>
        <v>14371.28</v>
      </c>
      <c r="AC7261" s="30">
        <f t="shared" si="1570"/>
        <v>128.32</v>
      </c>
    </row>
    <row r="7262" spans="1:30" x14ac:dyDescent="0.2">
      <c r="A7262" s="1" t="s">
        <v>3818</v>
      </c>
      <c r="B7262" s="31" t="s">
        <v>8287</v>
      </c>
      <c r="C7262" s="1">
        <v>0</v>
      </c>
      <c r="D7262" s="1" t="s">
        <v>15805</v>
      </c>
      <c r="E7262" s="1" t="s">
        <v>17944</v>
      </c>
      <c r="F7262" s="1">
        <v>0</v>
      </c>
      <c r="G7262" s="19">
        <v>138</v>
      </c>
      <c r="H7262" s="29">
        <f t="shared" si="1571"/>
        <v>18853.03</v>
      </c>
      <c r="I7262" s="32">
        <v>1354</v>
      </c>
      <c r="J7262" s="32">
        <v>69</v>
      </c>
      <c r="K7262" s="33">
        <f t="shared" si="1572"/>
        <v>5.0960118168389953E-2</v>
      </c>
      <c r="L7262" s="34">
        <f t="shared" si="1576"/>
        <v>26.561031287766884</v>
      </c>
      <c r="M7262" s="32">
        <v>1276</v>
      </c>
      <c r="N7262" s="32">
        <v>126</v>
      </c>
      <c r="O7262" s="33">
        <f t="shared" si="1573"/>
        <v>9.8746081504702196E-2</v>
      </c>
      <c r="P7262" s="34">
        <f t="shared" si="1577"/>
        <v>12.814274988228608</v>
      </c>
      <c r="Q7262" s="35">
        <v>0</v>
      </c>
      <c r="R7262" s="34">
        <f t="shared" si="1578"/>
        <v>0</v>
      </c>
      <c r="S7262" s="33">
        <v>22.2</v>
      </c>
      <c r="T7262" s="34">
        <f t="shared" si="1579"/>
        <v>65.768958185683914</v>
      </c>
      <c r="U7262" s="31">
        <f t="shared" si="1574"/>
        <v>26.28606611541985</v>
      </c>
      <c r="V7262" s="32">
        <f t="shared" si="1575"/>
        <v>35591</v>
      </c>
      <c r="W7262" s="36"/>
      <c r="X7262" s="36">
        <f t="shared" si="1580"/>
        <v>4704.3</v>
      </c>
      <c r="Y7262" s="29">
        <f t="shared" si="1568"/>
        <v>23557.329999999998</v>
      </c>
      <c r="Z7262" s="36"/>
      <c r="AA7262" s="36">
        <f t="shared" si="1567"/>
        <v>23557.329999999998</v>
      </c>
      <c r="AB7262" s="29">
        <f t="shared" si="1569"/>
        <v>17752.32</v>
      </c>
      <c r="AC7262" s="30">
        <f t="shared" si="1570"/>
        <v>128.63999999999999</v>
      </c>
    </row>
    <row r="7263" spans="1:30" x14ac:dyDescent="0.2">
      <c r="A7263" s="1" t="s">
        <v>5221</v>
      </c>
      <c r="B7263" s="31" t="s">
        <v>8290</v>
      </c>
      <c r="C7263" s="1">
        <v>0</v>
      </c>
      <c r="D7263" s="1" t="s">
        <v>15806</v>
      </c>
      <c r="E7263" s="1" t="s">
        <v>16657</v>
      </c>
      <c r="F7263" s="1">
        <v>0</v>
      </c>
      <c r="G7263" s="19">
        <v>110</v>
      </c>
      <c r="H7263" s="29">
        <f t="shared" si="1571"/>
        <v>15027.78</v>
      </c>
      <c r="I7263" s="32">
        <v>1354</v>
      </c>
      <c r="J7263" s="32">
        <v>32</v>
      </c>
      <c r="K7263" s="33">
        <f t="shared" si="1572"/>
        <v>2.3633677991137372E-2</v>
      </c>
      <c r="L7263" s="34">
        <f t="shared" si="1576"/>
        <v>12.318159437804933</v>
      </c>
      <c r="M7263" s="32">
        <v>1287</v>
      </c>
      <c r="N7263" s="32">
        <v>103</v>
      </c>
      <c r="O7263" s="33">
        <f t="shared" si="1573"/>
        <v>8.0031080031080032E-2</v>
      </c>
      <c r="P7263" s="34">
        <f t="shared" si="1577"/>
        <v>10.385630006739616</v>
      </c>
      <c r="Q7263" s="35">
        <v>0</v>
      </c>
      <c r="R7263" s="34">
        <f t="shared" si="1578"/>
        <v>0</v>
      </c>
      <c r="S7263" s="33">
        <v>24.18</v>
      </c>
      <c r="T7263" s="34">
        <f t="shared" si="1579"/>
        <v>72.785258681785976</v>
      </c>
      <c r="U7263" s="31">
        <f t="shared" si="1574"/>
        <v>23.872262031582629</v>
      </c>
      <c r="V7263" s="32">
        <f t="shared" si="1575"/>
        <v>32323</v>
      </c>
      <c r="W7263" s="36"/>
      <c r="X7263" s="36">
        <f t="shared" si="1580"/>
        <v>4272.3500000000004</v>
      </c>
      <c r="Y7263" s="29">
        <f t="shared" si="1568"/>
        <v>19300.13</v>
      </c>
      <c r="Z7263" s="36"/>
      <c r="AA7263" s="36">
        <f t="shared" si="1567"/>
        <v>19300.13</v>
      </c>
      <c r="AB7263" s="29">
        <f t="shared" si="1569"/>
        <v>14544.18</v>
      </c>
      <c r="AC7263" s="30">
        <f t="shared" si="1570"/>
        <v>132.22</v>
      </c>
    </row>
    <row r="7264" spans="1:30" x14ac:dyDescent="0.2">
      <c r="A7264" s="1" t="s">
        <v>5798</v>
      </c>
      <c r="B7264" s="31" t="s">
        <v>8286</v>
      </c>
      <c r="C7264" s="1">
        <v>0</v>
      </c>
      <c r="D7264" s="1" t="s">
        <v>15807</v>
      </c>
      <c r="E7264" s="1" t="s">
        <v>16668</v>
      </c>
      <c r="F7264" s="1">
        <v>0</v>
      </c>
      <c r="G7264" s="19">
        <v>139</v>
      </c>
      <c r="H7264" s="29">
        <f t="shared" si="1571"/>
        <v>18989.650000000001</v>
      </c>
      <c r="I7264" s="32">
        <v>1354</v>
      </c>
      <c r="J7264" s="32">
        <v>66</v>
      </c>
      <c r="K7264" s="33">
        <f t="shared" si="1572"/>
        <v>4.874446085672083E-2</v>
      </c>
      <c r="L7264" s="34">
        <f t="shared" si="1576"/>
        <v>25.406203840472674</v>
      </c>
      <c r="M7264" s="32">
        <v>1390</v>
      </c>
      <c r="N7264" s="32">
        <v>309</v>
      </c>
      <c r="O7264" s="33">
        <f t="shared" si="1573"/>
        <v>0.22230215827338129</v>
      </c>
      <c r="P7264" s="34">
        <f t="shared" si="1577"/>
        <v>28.848142054691838</v>
      </c>
      <c r="Q7264" s="35">
        <v>0</v>
      </c>
      <c r="R7264" s="34">
        <f t="shared" si="1578"/>
        <v>0</v>
      </c>
      <c r="S7264" s="33">
        <v>21.49</v>
      </c>
      <c r="T7264" s="34">
        <f t="shared" si="1579"/>
        <v>63.253012048192772</v>
      </c>
      <c r="U7264" s="31">
        <f t="shared" si="1574"/>
        <v>29.376839485839319</v>
      </c>
      <c r="V7264" s="32">
        <f t="shared" si="1575"/>
        <v>39776</v>
      </c>
      <c r="W7264" s="36"/>
      <c r="X7264" s="36">
        <f t="shared" si="1580"/>
        <v>5257.46</v>
      </c>
      <c r="Y7264" s="29">
        <f t="shared" si="1568"/>
        <v>24247.11</v>
      </c>
      <c r="Z7264" s="36"/>
      <c r="AA7264" s="36">
        <f t="shared" si="1567"/>
        <v>24247.11</v>
      </c>
      <c r="AB7264" s="29">
        <f t="shared" si="1569"/>
        <v>18272.13</v>
      </c>
      <c r="AC7264" s="30">
        <f t="shared" si="1570"/>
        <v>131.44999999999999</v>
      </c>
    </row>
    <row r="7265" spans="1:30" x14ac:dyDescent="0.2">
      <c r="A7265" s="1" t="s">
        <v>6211</v>
      </c>
      <c r="B7265" s="31" t="s">
        <v>8286</v>
      </c>
      <c r="C7265" s="1">
        <v>0</v>
      </c>
      <c r="D7265" s="1" t="s">
        <v>15808</v>
      </c>
      <c r="E7265" s="1" t="s">
        <v>16672</v>
      </c>
      <c r="F7265" s="1">
        <v>0</v>
      </c>
      <c r="G7265" s="19">
        <v>140</v>
      </c>
      <c r="H7265" s="29">
        <f t="shared" si="1571"/>
        <v>19126.27</v>
      </c>
      <c r="I7265" s="32">
        <v>1354</v>
      </c>
      <c r="J7265" s="32">
        <v>45</v>
      </c>
      <c r="K7265" s="33">
        <f t="shared" si="1572"/>
        <v>3.3234859675036928E-2</v>
      </c>
      <c r="L7265" s="34">
        <f t="shared" si="1576"/>
        <v>17.322411709413185</v>
      </c>
      <c r="M7265" s="32">
        <v>1330</v>
      </c>
      <c r="N7265" s="32">
        <v>41</v>
      </c>
      <c r="O7265" s="33">
        <f t="shared" si="1573"/>
        <v>3.0827067669172932E-2</v>
      </c>
      <c r="P7265" s="34">
        <f t="shared" si="1577"/>
        <v>4.000427319991454</v>
      </c>
      <c r="Q7265" s="35">
        <v>0</v>
      </c>
      <c r="R7265" s="34">
        <f t="shared" si="1578"/>
        <v>0</v>
      </c>
      <c r="S7265" s="33">
        <v>20.52</v>
      </c>
      <c r="T7265" s="34">
        <f t="shared" si="1579"/>
        <v>59.815733522324585</v>
      </c>
      <c r="U7265" s="31">
        <f t="shared" si="1574"/>
        <v>20.284643137932306</v>
      </c>
      <c r="V7265" s="32">
        <f t="shared" si="1575"/>
        <v>27465</v>
      </c>
      <c r="W7265" s="36"/>
      <c r="X7265" s="36">
        <f t="shared" si="1580"/>
        <v>3630.24</v>
      </c>
      <c r="Y7265" s="29">
        <f t="shared" si="1568"/>
        <v>22756.510000000002</v>
      </c>
      <c r="Z7265" s="36"/>
      <c r="AA7265" s="36">
        <f t="shared" si="1567"/>
        <v>22756.510000000002</v>
      </c>
      <c r="AB7265" s="29">
        <f t="shared" si="1569"/>
        <v>17148.84</v>
      </c>
      <c r="AC7265" s="30">
        <f t="shared" si="1570"/>
        <v>122.49</v>
      </c>
      <c r="AD7265" s="29"/>
    </row>
    <row r="7266" spans="1:30" x14ac:dyDescent="0.2">
      <c r="A7266" s="1" t="s">
        <v>7908</v>
      </c>
      <c r="B7266" s="31" t="s">
        <v>8287</v>
      </c>
      <c r="C7266" s="1">
        <v>0</v>
      </c>
      <c r="D7266" s="1" t="s">
        <v>15809</v>
      </c>
      <c r="E7266" s="1" t="s">
        <v>19129</v>
      </c>
      <c r="F7266" s="1">
        <v>0</v>
      </c>
      <c r="G7266" s="19">
        <v>135</v>
      </c>
      <c r="H7266" s="29">
        <f t="shared" si="1571"/>
        <v>18443.189999999999</v>
      </c>
      <c r="I7266" s="32">
        <v>1354</v>
      </c>
      <c r="J7266" s="32">
        <v>36</v>
      </c>
      <c r="K7266" s="33">
        <f t="shared" si="1572"/>
        <v>2.6587887740029542E-2</v>
      </c>
      <c r="L7266" s="34">
        <f t="shared" si="1576"/>
        <v>13.85792936753055</v>
      </c>
      <c r="M7266" s="32">
        <v>1253</v>
      </c>
      <c r="N7266" s="32">
        <v>90</v>
      </c>
      <c r="O7266" s="33">
        <f t="shared" si="1573"/>
        <v>7.1827613727055067E-2</v>
      </c>
      <c r="P7266" s="34">
        <f t="shared" si="1577"/>
        <v>9.3210665174892853</v>
      </c>
      <c r="Q7266" s="35">
        <v>0</v>
      </c>
      <c r="R7266" s="34">
        <f t="shared" si="1578"/>
        <v>0</v>
      </c>
      <c r="S7266" s="33">
        <v>22.57</v>
      </c>
      <c r="T7266" s="34">
        <f t="shared" si="1579"/>
        <v>67.080085046066614</v>
      </c>
      <c r="U7266" s="31">
        <f t="shared" si="1574"/>
        <v>22.564770232771615</v>
      </c>
      <c r="V7266" s="32">
        <f t="shared" si="1575"/>
        <v>30553</v>
      </c>
      <c r="W7266" s="36"/>
      <c r="X7266" s="36">
        <f t="shared" si="1580"/>
        <v>4038.4</v>
      </c>
      <c r="Y7266" s="29">
        <f t="shared" si="1568"/>
        <v>22481.59</v>
      </c>
      <c r="Z7266" s="36"/>
      <c r="AA7266" s="36">
        <f t="shared" si="1567"/>
        <v>22481.59</v>
      </c>
      <c r="AB7266" s="29">
        <f t="shared" si="1569"/>
        <v>16941.669999999998</v>
      </c>
      <c r="AC7266" s="30">
        <f t="shared" si="1570"/>
        <v>125.49</v>
      </c>
    </row>
    <row r="7267" spans="1:30" x14ac:dyDescent="0.2">
      <c r="A7267" s="1" t="s">
        <v>1174</v>
      </c>
      <c r="B7267" s="31" t="s">
        <v>8286</v>
      </c>
      <c r="C7267" s="1">
        <v>0</v>
      </c>
      <c r="D7267" s="1" t="s">
        <v>15810</v>
      </c>
      <c r="E7267" s="1" t="s">
        <v>19409</v>
      </c>
      <c r="F7267" s="1">
        <v>0</v>
      </c>
      <c r="G7267" s="19">
        <v>153</v>
      </c>
      <c r="H7267" s="29">
        <f t="shared" si="1571"/>
        <v>20902.28</v>
      </c>
      <c r="I7267" s="32">
        <v>1355</v>
      </c>
      <c r="J7267" s="32">
        <v>52</v>
      </c>
      <c r="K7267" s="33">
        <f t="shared" si="1572"/>
        <v>3.8376383763837639E-2</v>
      </c>
      <c r="L7267" s="34">
        <f t="shared" si="1576"/>
        <v>20.002236386000224</v>
      </c>
      <c r="M7267" s="32">
        <v>1344</v>
      </c>
      <c r="N7267" s="32">
        <v>448</v>
      </c>
      <c r="O7267" s="33">
        <f t="shared" si="1573"/>
        <v>0.33333333333333331</v>
      </c>
      <c r="P7267" s="34">
        <f t="shared" si="1577"/>
        <v>43.256653134866937</v>
      </c>
      <c r="Q7267" s="35">
        <v>0</v>
      </c>
      <c r="R7267" s="34">
        <f t="shared" si="1578"/>
        <v>0</v>
      </c>
      <c r="S7267" s="33">
        <v>19.64</v>
      </c>
      <c r="T7267" s="34">
        <f t="shared" si="1579"/>
        <v>56.69737774627923</v>
      </c>
      <c r="U7267" s="31">
        <f t="shared" si="1574"/>
        <v>29.989066816786597</v>
      </c>
      <c r="V7267" s="32">
        <f t="shared" si="1575"/>
        <v>40635</v>
      </c>
      <c r="W7267" s="36"/>
      <c r="X7267" s="36">
        <f t="shared" si="1580"/>
        <v>5371</v>
      </c>
      <c r="Y7267" s="29">
        <f t="shared" si="1568"/>
        <v>26273.279999999999</v>
      </c>
      <c r="Z7267" s="36"/>
      <c r="AA7267" s="36">
        <f t="shared" si="1567"/>
        <v>26273.279999999999</v>
      </c>
      <c r="AB7267" s="29">
        <f t="shared" si="1569"/>
        <v>19799.009999999998</v>
      </c>
      <c r="AC7267" s="30">
        <f t="shared" si="1570"/>
        <v>129.41</v>
      </c>
      <c r="AD7267" s="29"/>
    </row>
    <row r="7268" spans="1:30" x14ac:dyDescent="0.2">
      <c r="A7268" s="1" t="s">
        <v>4645</v>
      </c>
      <c r="B7268" s="31" t="s">
        <v>8286</v>
      </c>
      <c r="C7268" s="1">
        <v>0</v>
      </c>
      <c r="D7268" s="1" t="s">
        <v>15811</v>
      </c>
      <c r="E7268" s="1" t="s">
        <v>16649</v>
      </c>
      <c r="F7268" s="1">
        <v>0</v>
      </c>
      <c r="G7268" s="19">
        <v>144</v>
      </c>
      <c r="H7268" s="29">
        <f t="shared" si="1571"/>
        <v>19672.73</v>
      </c>
      <c r="I7268" s="32">
        <v>1355</v>
      </c>
      <c r="J7268" s="32">
        <v>78</v>
      </c>
      <c r="K7268" s="33">
        <f t="shared" si="1572"/>
        <v>5.7564575645756455E-2</v>
      </c>
      <c r="L7268" s="34">
        <f t="shared" si="1576"/>
        <v>30.003354579000334</v>
      </c>
      <c r="M7268" s="32">
        <v>1328</v>
      </c>
      <c r="N7268" s="32">
        <v>227</v>
      </c>
      <c r="O7268" s="33">
        <f t="shared" si="1573"/>
        <v>0.17093373493975902</v>
      </c>
      <c r="P7268" s="34">
        <f t="shared" si="1577"/>
        <v>22.182063844009324</v>
      </c>
      <c r="Q7268" s="35">
        <v>0</v>
      </c>
      <c r="R7268" s="34">
        <f t="shared" si="1578"/>
        <v>0</v>
      </c>
      <c r="S7268" s="33">
        <v>22.97</v>
      </c>
      <c r="T7268" s="34">
        <f t="shared" si="1579"/>
        <v>68.497519489723601</v>
      </c>
      <c r="U7268" s="31">
        <f t="shared" si="1574"/>
        <v>30.170734478183313</v>
      </c>
      <c r="V7268" s="32">
        <f t="shared" si="1575"/>
        <v>40881</v>
      </c>
      <c r="W7268" s="36"/>
      <c r="X7268" s="36">
        <f t="shared" si="1580"/>
        <v>5403.52</v>
      </c>
      <c r="Y7268" s="29">
        <f t="shared" si="1568"/>
        <v>25076.25</v>
      </c>
      <c r="Z7268" s="36"/>
      <c r="AA7268" s="36">
        <f t="shared" si="1567"/>
        <v>25076.25</v>
      </c>
      <c r="AB7268" s="29">
        <f t="shared" si="1569"/>
        <v>18896.95</v>
      </c>
      <c r="AC7268" s="30">
        <f t="shared" si="1570"/>
        <v>131.22999999999999</v>
      </c>
      <c r="AD7268" s="29"/>
    </row>
    <row r="7269" spans="1:30" x14ac:dyDescent="0.2">
      <c r="A7269" s="1" t="s">
        <v>828</v>
      </c>
      <c r="B7269" s="31" t="s">
        <v>8291</v>
      </c>
      <c r="C7269" s="1">
        <v>0</v>
      </c>
      <c r="D7269" s="1" t="s">
        <v>15813</v>
      </c>
      <c r="E7269" s="1" t="s">
        <v>16590</v>
      </c>
      <c r="F7269" s="1">
        <v>0</v>
      </c>
      <c r="G7269" s="19">
        <v>91</v>
      </c>
      <c r="H7269" s="29">
        <f t="shared" si="1571"/>
        <v>12432.07</v>
      </c>
      <c r="I7269" s="32">
        <v>1357</v>
      </c>
      <c r="J7269" s="32">
        <v>1</v>
      </c>
      <c r="K7269" s="33">
        <f t="shared" si="1572"/>
        <v>7.3691967575534268E-4</v>
      </c>
      <c r="L7269" s="34">
        <f t="shared" si="1576"/>
        <v>0.38409146736339073</v>
      </c>
      <c r="M7269" s="32">
        <v>1396</v>
      </c>
      <c r="N7269" s="32">
        <v>64</v>
      </c>
      <c r="O7269" s="33">
        <f t="shared" si="1573"/>
        <v>4.5845272206303724E-2</v>
      </c>
      <c r="P7269" s="34">
        <f t="shared" si="1577"/>
        <v>5.9493391131049087</v>
      </c>
      <c r="Q7269" s="35">
        <v>0</v>
      </c>
      <c r="R7269" s="34">
        <f t="shared" si="1578"/>
        <v>0</v>
      </c>
      <c r="S7269" s="33">
        <v>26.1</v>
      </c>
      <c r="T7269" s="34">
        <f t="shared" si="1579"/>
        <v>79.588944011339478</v>
      </c>
      <c r="U7269" s="31">
        <f t="shared" si="1574"/>
        <v>21.480593647951945</v>
      </c>
      <c r="V7269" s="32">
        <f t="shared" si="1575"/>
        <v>29149</v>
      </c>
      <c r="W7269" s="36"/>
      <c r="X7269" s="36">
        <f t="shared" si="1580"/>
        <v>3852.82</v>
      </c>
      <c r="Y7269" s="29">
        <f t="shared" si="1568"/>
        <v>16284.89</v>
      </c>
      <c r="Z7269" s="36"/>
      <c r="AA7269" s="36">
        <f t="shared" si="1567"/>
        <v>16284.89</v>
      </c>
      <c r="AB7269" s="29">
        <f t="shared" si="1569"/>
        <v>12271.96</v>
      </c>
      <c r="AC7269" s="30">
        <f t="shared" si="1570"/>
        <v>134.86000000000001</v>
      </c>
      <c r="AD7269" s="29"/>
    </row>
    <row r="7270" spans="1:30" x14ac:dyDescent="0.2">
      <c r="A7270" s="1" t="s">
        <v>3449</v>
      </c>
      <c r="B7270" s="31" t="s">
        <v>8287</v>
      </c>
      <c r="C7270" s="1">
        <v>0</v>
      </c>
      <c r="D7270" s="1" t="s">
        <v>15814</v>
      </c>
      <c r="E7270" s="1" t="s">
        <v>16636</v>
      </c>
      <c r="F7270" s="1">
        <v>0</v>
      </c>
      <c r="G7270" s="19">
        <v>160</v>
      </c>
      <c r="H7270" s="29">
        <f t="shared" si="1571"/>
        <v>21858.59</v>
      </c>
      <c r="I7270" s="32">
        <v>1357</v>
      </c>
      <c r="J7270" s="32">
        <v>86</v>
      </c>
      <c r="K7270" s="33">
        <f t="shared" si="1572"/>
        <v>6.3375092114959466E-2</v>
      </c>
      <c r="L7270" s="34">
        <f t="shared" si="1576"/>
        <v>33.031866193251595</v>
      </c>
      <c r="M7270" s="32">
        <v>1286</v>
      </c>
      <c r="N7270" s="32">
        <v>97</v>
      </c>
      <c r="O7270" s="33">
        <f t="shared" si="1573"/>
        <v>7.5427682737169516E-2</v>
      </c>
      <c r="P7270" s="34">
        <f t="shared" si="1577"/>
        <v>9.7882473267855978</v>
      </c>
      <c r="Q7270" s="35">
        <v>0</v>
      </c>
      <c r="R7270" s="34">
        <f t="shared" si="1578"/>
        <v>0</v>
      </c>
      <c r="S7270" s="33">
        <v>21.89</v>
      </c>
      <c r="T7270" s="34">
        <f t="shared" si="1579"/>
        <v>64.670446491849759</v>
      </c>
      <c r="U7270" s="31">
        <f t="shared" si="1574"/>
        <v>26.872640002971739</v>
      </c>
      <c r="V7270" s="32">
        <f t="shared" si="1575"/>
        <v>36466</v>
      </c>
      <c r="W7270" s="36"/>
      <c r="X7270" s="36">
        <f t="shared" si="1580"/>
        <v>4819.96</v>
      </c>
      <c r="Y7270" s="29">
        <f t="shared" si="1568"/>
        <v>26678.55</v>
      </c>
      <c r="Z7270" s="36"/>
      <c r="AA7270" s="36">
        <f t="shared" si="1567"/>
        <v>26678.55</v>
      </c>
      <c r="AB7270" s="29">
        <f t="shared" si="1569"/>
        <v>20104.41</v>
      </c>
      <c r="AC7270" s="30">
        <f t="shared" si="1570"/>
        <v>125.65</v>
      </c>
    </row>
    <row r="7271" spans="1:30" x14ac:dyDescent="0.2">
      <c r="A7271" s="1" t="s">
        <v>3931</v>
      </c>
      <c r="B7271" s="31" t="s">
        <v>8286</v>
      </c>
      <c r="C7271" s="1">
        <v>0</v>
      </c>
      <c r="D7271" s="1" t="s">
        <v>15815</v>
      </c>
      <c r="E7271" s="1" t="s">
        <v>16642</v>
      </c>
      <c r="F7271" s="1">
        <v>0</v>
      </c>
      <c r="G7271" s="19">
        <v>150</v>
      </c>
      <c r="H7271" s="29">
        <f t="shared" si="1571"/>
        <v>20492.43</v>
      </c>
      <c r="I7271" s="32">
        <v>1357</v>
      </c>
      <c r="J7271" s="32">
        <v>89</v>
      </c>
      <c r="K7271" s="33">
        <f t="shared" si="1572"/>
        <v>6.5585851142225496E-2</v>
      </c>
      <c r="L7271" s="34">
        <f t="shared" si="1576"/>
        <v>34.184140595341773</v>
      </c>
      <c r="M7271" s="32">
        <v>1385</v>
      </c>
      <c r="N7271" s="32">
        <v>471</v>
      </c>
      <c r="O7271" s="33">
        <f t="shared" si="1573"/>
        <v>0.34007220216606499</v>
      </c>
      <c r="P7271" s="34">
        <f t="shared" si="1577"/>
        <v>44.131155869723457</v>
      </c>
      <c r="Q7271" s="35">
        <v>0</v>
      </c>
      <c r="R7271" s="34">
        <f t="shared" si="1578"/>
        <v>0</v>
      </c>
      <c r="S7271" s="33">
        <v>20.56</v>
      </c>
      <c r="T7271" s="34">
        <f t="shared" si="1579"/>
        <v>59.95747696669028</v>
      </c>
      <c r="U7271" s="31">
        <f t="shared" si="1574"/>
        <v>34.568193357938881</v>
      </c>
      <c r="V7271" s="32">
        <f t="shared" si="1575"/>
        <v>46909</v>
      </c>
      <c r="W7271" s="36"/>
      <c r="X7271" s="36">
        <f t="shared" si="1580"/>
        <v>6200.28</v>
      </c>
      <c r="Y7271" s="29">
        <f t="shared" si="1568"/>
        <v>26692.71</v>
      </c>
      <c r="Z7271" s="36"/>
      <c r="AA7271" s="36">
        <f t="shared" si="1567"/>
        <v>26692.71</v>
      </c>
      <c r="AB7271" s="29">
        <f t="shared" si="1569"/>
        <v>20115.080000000002</v>
      </c>
      <c r="AC7271" s="30">
        <f t="shared" si="1570"/>
        <v>134.1</v>
      </c>
      <c r="AD7271" s="29"/>
    </row>
    <row r="7272" spans="1:30" x14ac:dyDescent="0.2">
      <c r="A7272" s="1" t="s">
        <v>4919</v>
      </c>
      <c r="B7272" s="31" t="s">
        <v>8290</v>
      </c>
      <c r="C7272" s="1">
        <v>0</v>
      </c>
      <c r="D7272" s="1" t="s">
        <v>15816</v>
      </c>
      <c r="E7272" s="1" t="s">
        <v>16653</v>
      </c>
      <c r="F7272" s="1">
        <v>0</v>
      </c>
      <c r="G7272" s="19">
        <v>130</v>
      </c>
      <c r="H7272" s="29">
        <f t="shared" si="1571"/>
        <v>17760.11</v>
      </c>
      <c r="I7272" s="32">
        <v>1357</v>
      </c>
      <c r="J7272" s="32">
        <v>45</v>
      </c>
      <c r="K7272" s="33">
        <f t="shared" si="1572"/>
        <v>3.3161385408990419E-2</v>
      </c>
      <c r="L7272" s="34">
        <f t="shared" si="1576"/>
        <v>17.284116031352582</v>
      </c>
      <c r="M7272" s="32">
        <v>1335</v>
      </c>
      <c r="N7272" s="32">
        <v>23</v>
      </c>
      <c r="O7272" s="33">
        <f t="shared" si="1573"/>
        <v>1.7228464419475654E-2</v>
      </c>
      <c r="P7272" s="34">
        <f t="shared" si="1577"/>
        <v>2.2357371283189655</v>
      </c>
      <c r="Q7272" s="35">
        <v>0</v>
      </c>
      <c r="R7272" s="34">
        <f t="shared" si="1578"/>
        <v>0</v>
      </c>
      <c r="S7272" s="33">
        <v>21.89</v>
      </c>
      <c r="T7272" s="34">
        <f t="shared" si="1579"/>
        <v>64.670446491849759</v>
      </c>
      <c r="U7272" s="31">
        <f t="shared" si="1574"/>
        <v>21.047574912880329</v>
      </c>
      <c r="V7272" s="32">
        <f t="shared" si="1575"/>
        <v>28562</v>
      </c>
      <c r="W7272" s="36"/>
      <c r="X7272" s="36">
        <f t="shared" si="1580"/>
        <v>3775.23</v>
      </c>
      <c r="Y7272" s="29">
        <f t="shared" si="1568"/>
        <v>21535.34</v>
      </c>
      <c r="Z7272" s="36"/>
      <c r="AA7272" s="36">
        <f t="shared" si="1567"/>
        <v>21535.34</v>
      </c>
      <c r="AB7272" s="29">
        <f t="shared" si="1569"/>
        <v>16228.59</v>
      </c>
      <c r="AC7272" s="30">
        <f t="shared" si="1570"/>
        <v>124.84</v>
      </c>
    </row>
    <row r="7273" spans="1:30" x14ac:dyDescent="0.2">
      <c r="A7273" s="1" t="s">
        <v>3728</v>
      </c>
      <c r="B7273" s="31" t="s">
        <v>8286</v>
      </c>
      <c r="C7273" s="1">
        <v>0</v>
      </c>
      <c r="D7273" s="1" t="s">
        <v>15817</v>
      </c>
      <c r="E7273" s="1" t="s">
        <v>18766</v>
      </c>
      <c r="F7273" s="1">
        <v>0</v>
      </c>
      <c r="G7273" s="19">
        <v>140</v>
      </c>
      <c r="H7273" s="29">
        <f t="shared" si="1571"/>
        <v>19126.27</v>
      </c>
      <c r="I7273" s="32">
        <v>1358</v>
      </c>
      <c r="J7273" s="32">
        <v>70</v>
      </c>
      <c r="K7273" s="33">
        <f t="shared" si="1572"/>
        <v>5.1546391752577317E-2</v>
      </c>
      <c r="L7273" s="34">
        <f t="shared" si="1576"/>
        <v>26.866604186191811</v>
      </c>
      <c r="M7273" s="32">
        <v>1382</v>
      </c>
      <c r="N7273" s="32">
        <v>109</v>
      </c>
      <c r="O7273" s="33">
        <f t="shared" si="1573"/>
        <v>7.8871201157742404E-2</v>
      </c>
      <c r="P7273" s="34">
        <f t="shared" si="1577"/>
        <v>10.235112572432337</v>
      </c>
      <c r="Q7273" s="35">
        <v>0</v>
      </c>
      <c r="R7273" s="34">
        <f t="shared" si="1578"/>
        <v>0</v>
      </c>
      <c r="S7273" s="33">
        <v>21.22</v>
      </c>
      <c r="T7273" s="34">
        <f t="shared" si="1579"/>
        <v>62.296243798724305</v>
      </c>
      <c r="U7273" s="31">
        <f t="shared" si="1574"/>
        <v>24.849490139337114</v>
      </c>
      <c r="V7273" s="32">
        <f t="shared" si="1575"/>
        <v>33746</v>
      </c>
      <c r="W7273" s="36"/>
      <c r="X7273" s="36">
        <f t="shared" si="1580"/>
        <v>4460.4399999999996</v>
      </c>
      <c r="Y7273" s="29">
        <f t="shared" si="1568"/>
        <v>23586.71</v>
      </c>
      <c r="Z7273" s="36"/>
      <c r="AA7273" s="36">
        <f t="shared" si="1567"/>
        <v>23586.71</v>
      </c>
      <c r="AB7273" s="29">
        <f t="shared" si="1569"/>
        <v>17774.46</v>
      </c>
      <c r="AC7273" s="30">
        <f t="shared" si="1570"/>
        <v>126.96</v>
      </c>
      <c r="AD7273" s="29"/>
    </row>
    <row r="7274" spans="1:30" x14ac:dyDescent="0.2">
      <c r="A7274" s="1" t="s">
        <v>3848</v>
      </c>
      <c r="B7274" s="31" t="s">
        <v>8290</v>
      </c>
      <c r="C7274" s="1">
        <v>0</v>
      </c>
      <c r="D7274" s="1" t="s">
        <v>15818</v>
      </c>
      <c r="E7274" s="1" t="s">
        <v>17857</v>
      </c>
      <c r="F7274" s="1">
        <v>0</v>
      </c>
      <c r="G7274" s="19">
        <v>92</v>
      </c>
      <c r="H7274" s="29">
        <f t="shared" si="1571"/>
        <v>12568.69</v>
      </c>
      <c r="I7274" s="32">
        <v>1358</v>
      </c>
      <c r="J7274" s="32">
        <v>24</v>
      </c>
      <c r="K7274" s="33">
        <f t="shared" si="1572"/>
        <v>1.7673048600883652E-2</v>
      </c>
      <c r="L7274" s="34">
        <f t="shared" si="1576"/>
        <v>9.2114071495514782</v>
      </c>
      <c r="M7274" s="32">
        <v>1256</v>
      </c>
      <c r="N7274" s="32">
        <v>39</v>
      </c>
      <c r="O7274" s="33">
        <f t="shared" si="1573"/>
        <v>3.1050955414012739E-2</v>
      </c>
      <c r="P7274" s="34">
        <f t="shared" si="1577"/>
        <v>4.0294812235505031</v>
      </c>
      <c r="Q7274" s="35">
        <v>0</v>
      </c>
      <c r="R7274" s="34">
        <f t="shared" si="1578"/>
        <v>0</v>
      </c>
      <c r="S7274" s="33">
        <v>24.25</v>
      </c>
      <c r="T7274" s="34">
        <f t="shared" si="1579"/>
        <v>73.033309709425936</v>
      </c>
      <c r="U7274" s="31">
        <f t="shared" si="1574"/>
        <v>21.568549520631979</v>
      </c>
      <c r="V7274" s="32">
        <f t="shared" si="1575"/>
        <v>29290</v>
      </c>
      <c r="W7274" s="36"/>
      <c r="X7274" s="36">
        <f t="shared" si="1580"/>
        <v>3871.46</v>
      </c>
      <c r="Y7274" s="29">
        <f t="shared" si="1568"/>
        <v>16440.150000000001</v>
      </c>
      <c r="Z7274" s="36"/>
      <c r="AA7274" s="36">
        <f t="shared" si="1567"/>
        <v>16440.150000000001</v>
      </c>
      <c r="AB7274" s="29">
        <f t="shared" si="1569"/>
        <v>12388.96</v>
      </c>
      <c r="AC7274" s="30">
        <f t="shared" si="1570"/>
        <v>134.66</v>
      </c>
    </row>
    <row r="7275" spans="1:30" x14ac:dyDescent="0.2">
      <c r="A7275" s="1" t="s">
        <v>5448</v>
      </c>
      <c r="B7275" s="31" t="s">
        <v>8286</v>
      </c>
      <c r="C7275" s="1">
        <v>0</v>
      </c>
      <c r="D7275" s="1" t="s">
        <v>15819</v>
      </c>
      <c r="E7275" s="1" t="s">
        <v>19410</v>
      </c>
      <c r="F7275" s="1">
        <v>0</v>
      </c>
      <c r="G7275" s="19">
        <v>127</v>
      </c>
      <c r="H7275" s="29">
        <f t="shared" si="1571"/>
        <v>17350.259999999998</v>
      </c>
      <c r="I7275" s="32">
        <v>1358</v>
      </c>
      <c r="J7275" s="32">
        <v>55</v>
      </c>
      <c r="K7275" s="33">
        <f t="shared" si="1572"/>
        <v>4.0500736377025039E-2</v>
      </c>
      <c r="L7275" s="34">
        <f t="shared" si="1576"/>
        <v>21.10947471772214</v>
      </c>
      <c r="M7275" s="32">
        <v>1352</v>
      </c>
      <c r="N7275" s="32">
        <v>132</v>
      </c>
      <c r="O7275" s="33">
        <f t="shared" si="1573"/>
        <v>9.7633136094674555E-2</v>
      </c>
      <c r="P7275" s="34">
        <f t="shared" si="1577"/>
        <v>12.669848107549782</v>
      </c>
      <c r="Q7275" s="35">
        <v>0</v>
      </c>
      <c r="R7275" s="34">
        <f t="shared" si="1578"/>
        <v>0</v>
      </c>
      <c r="S7275" s="33">
        <v>23.02</v>
      </c>
      <c r="T7275" s="34">
        <f t="shared" si="1579"/>
        <v>68.674698795180717</v>
      </c>
      <c r="U7275" s="31">
        <f t="shared" si="1574"/>
        <v>25.613505405113159</v>
      </c>
      <c r="V7275" s="32">
        <f t="shared" si="1575"/>
        <v>34783</v>
      </c>
      <c r="W7275" s="36"/>
      <c r="X7275" s="36">
        <f t="shared" si="1580"/>
        <v>4597.5</v>
      </c>
      <c r="Y7275" s="29">
        <f t="shared" si="1568"/>
        <v>21947.759999999998</v>
      </c>
      <c r="Z7275" s="36"/>
      <c r="AA7275" s="36">
        <f t="shared" si="1567"/>
        <v>21947.759999999998</v>
      </c>
      <c r="AB7275" s="29">
        <f t="shared" si="1569"/>
        <v>16539.38</v>
      </c>
      <c r="AC7275" s="30">
        <f t="shared" si="1570"/>
        <v>130.22999999999999</v>
      </c>
      <c r="AD7275" s="29"/>
    </row>
    <row r="7276" spans="1:30" x14ac:dyDescent="0.2">
      <c r="A7276" s="1" t="s">
        <v>8027</v>
      </c>
      <c r="B7276" s="31" t="s">
        <v>8296</v>
      </c>
      <c r="C7276" s="1">
        <v>0</v>
      </c>
      <c r="D7276" s="1" t="s">
        <v>15820</v>
      </c>
      <c r="E7276" s="1" t="s">
        <v>17170</v>
      </c>
      <c r="F7276" s="1">
        <v>0</v>
      </c>
      <c r="G7276" s="19">
        <v>143</v>
      </c>
      <c r="H7276" s="29">
        <f t="shared" si="1571"/>
        <v>19536.12</v>
      </c>
      <c r="I7276" s="32">
        <v>1358</v>
      </c>
      <c r="J7276" s="32">
        <v>62</v>
      </c>
      <c r="K7276" s="33">
        <f t="shared" si="1572"/>
        <v>4.5655375552282766E-2</v>
      </c>
      <c r="L7276" s="34">
        <f t="shared" si="1576"/>
        <v>23.79613513634132</v>
      </c>
      <c r="M7276" s="32">
        <v>1378</v>
      </c>
      <c r="N7276" s="32">
        <v>235</v>
      </c>
      <c r="O7276" s="33">
        <f t="shared" si="1573"/>
        <v>0.17053701015965167</v>
      </c>
      <c r="P7276" s="34">
        <f t="shared" si="1577"/>
        <v>22.130580885399993</v>
      </c>
      <c r="Q7276" s="35">
        <v>0</v>
      </c>
      <c r="R7276" s="34">
        <f t="shared" si="1578"/>
        <v>0</v>
      </c>
      <c r="S7276" s="33">
        <v>22.26</v>
      </c>
      <c r="T7276" s="34">
        <f t="shared" si="1579"/>
        <v>65.981573352232473</v>
      </c>
      <c r="U7276" s="31">
        <f t="shared" si="1574"/>
        <v>27.977072343493447</v>
      </c>
      <c r="V7276" s="32">
        <f t="shared" si="1575"/>
        <v>37993</v>
      </c>
      <c r="W7276" s="36"/>
      <c r="X7276" s="36">
        <f t="shared" si="1580"/>
        <v>5021.79</v>
      </c>
      <c r="Y7276" s="29">
        <f t="shared" si="1568"/>
        <v>24557.91</v>
      </c>
      <c r="Z7276" s="36"/>
      <c r="AA7276" s="36">
        <f t="shared" si="1567"/>
        <v>24557.91</v>
      </c>
      <c r="AB7276" s="29">
        <f t="shared" si="1569"/>
        <v>18506.34</v>
      </c>
      <c r="AC7276" s="30">
        <f t="shared" si="1570"/>
        <v>129.41</v>
      </c>
      <c r="AD7276" s="29"/>
    </row>
    <row r="7277" spans="1:30" x14ac:dyDescent="0.2">
      <c r="A7277" s="1" t="s">
        <v>1617</v>
      </c>
      <c r="B7277" s="31" t="s">
        <v>8286</v>
      </c>
      <c r="C7277" s="1">
        <v>0</v>
      </c>
      <c r="D7277" s="1" t="s">
        <v>15821</v>
      </c>
      <c r="E7277" s="1" t="s">
        <v>18068</v>
      </c>
      <c r="F7277" s="1">
        <v>0</v>
      </c>
      <c r="G7277" s="19">
        <v>132</v>
      </c>
      <c r="H7277" s="29">
        <f t="shared" si="1571"/>
        <v>18033.34</v>
      </c>
      <c r="I7277" s="32">
        <v>1359</v>
      </c>
      <c r="J7277" s="32">
        <v>54</v>
      </c>
      <c r="K7277" s="33">
        <f t="shared" si="1572"/>
        <v>3.9735099337748346E-2</v>
      </c>
      <c r="L7277" s="34">
        <f t="shared" si="1576"/>
        <v>20.710415412402167</v>
      </c>
      <c r="M7277" s="32">
        <v>1386</v>
      </c>
      <c r="N7277" s="32">
        <v>76</v>
      </c>
      <c r="O7277" s="33">
        <f t="shared" si="1573"/>
        <v>5.4834054834054832E-2</v>
      </c>
      <c r="P7277" s="34">
        <f t="shared" si="1577"/>
        <v>7.1158130698049504</v>
      </c>
      <c r="Q7277" s="35">
        <v>0</v>
      </c>
      <c r="R7277" s="34">
        <f t="shared" si="1578"/>
        <v>0</v>
      </c>
      <c r="S7277" s="33">
        <v>21.92</v>
      </c>
      <c r="T7277" s="34">
        <f t="shared" si="1579"/>
        <v>64.776754075124032</v>
      </c>
      <c r="U7277" s="31">
        <f t="shared" si="1574"/>
        <v>23.150745639332786</v>
      </c>
      <c r="V7277" s="32">
        <f t="shared" si="1575"/>
        <v>31462</v>
      </c>
      <c r="W7277" s="36"/>
      <c r="X7277" s="36">
        <f t="shared" si="1580"/>
        <v>4158.55</v>
      </c>
      <c r="Y7277" s="29">
        <f t="shared" si="1568"/>
        <v>22191.89</v>
      </c>
      <c r="Z7277" s="36"/>
      <c r="AA7277" s="36">
        <f t="shared" si="1567"/>
        <v>22191.89</v>
      </c>
      <c r="AB7277" s="29">
        <f t="shared" si="1569"/>
        <v>16723.349999999999</v>
      </c>
      <c r="AC7277" s="30">
        <f t="shared" si="1570"/>
        <v>126.69</v>
      </c>
    </row>
    <row r="7278" spans="1:30" x14ac:dyDescent="0.2">
      <c r="A7278" s="1" t="s">
        <v>4559</v>
      </c>
      <c r="B7278" s="31" t="s">
        <v>8291</v>
      </c>
      <c r="C7278" s="1">
        <v>0</v>
      </c>
      <c r="D7278" s="1" t="s">
        <v>15822</v>
      </c>
      <c r="E7278" s="1" t="s">
        <v>18634</v>
      </c>
      <c r="F7278" s="1">
        <v>0</v>
      </c>
      <c r="G7278" s="19">
        <v>87</v>
      </c>
      <c r="H7278" s="29">
        <f t="shared" si="1571"/>
        <v>11885.61</v>
      </c>
      <c r="I7278" s="32">
        <v>1359</v>
      </c>
      <c r="J7278" s="32">
        <v>0</v>
      </c>
      <c r="K7278" s="33">
        <f t="shared" si="1572"/>
        <v>0</v>
      </c>
      <c r="L7278" s="34">
        <f t="shared" si="1576"/>
        <v>0</v>
      </c>
      <c r="M7278" s="32">
        <v>1256</v>
      </c>
      <c r="N7278" s="32">
        <v>4</v>
      </c>
      <c r="O7278" s="33">
        <f t="shared" si="1573"/>
        <v>3.1847133757961785E-3</v>
      </c>
      <c r="P7278" s="34">
        <f t="shared" si="1577"/>
        <v>0.41328012549235926</v>
      </c>
      <c r="Q7278" s="35">
        <v>0</v>
      </c>
      <c r="R7278" s="34">
        <f t="shared" si="1578"/>
        <v>0</v>
      </c>
      <c r="S7278" s="33">
        <v>25.64</v>
      </c>
      <c r="T7278" s="34">
        <f t="shared" si="1579"/>
        <v>77.958894401133946</v>
      </c>
      <c r="U7278" s="31">
        <f t="shared" si="1574"/>
        <v>19.593043631656577</v>
      </c>
      <c r="V7278" s="32">
        <f t="shared" si="1575"/>
        <v>26627</v>
      </c>
      <c r="W7278" s="36"/>
      <c r="X7278" s="36">
        <f t="shared" si="1580"/>
        <v>3519.47</v>
      </c>
      <c r="Y7278" s="29">
        <f t="shared" si="1568"/>
        <v>15405.08</v>
      </c>
      <c r="Z7278" s="36"/>
      <c r="AA7278" s="36">
        <f t="shared" si="1567"/>
        <v>15405.08</v>
      </c>
      <c r="AB7278" s="29">
        <f t="shared" si="1569"/>
        <v>11608.95</v>
      </c>
      <c r="AC7278" s="30">
        <f t="shared" si="1570"/>
        <v>133.44</v>
      </c>
    </row>
    <row r="7279" spans="1:30" x14ac:dyDescent="0.2">
      <c r="A7279" s="1" t="s">
        <v>5653</v>
      </c>
      <c r="B7279" s="31" t="s">
        <v>8286</v>
      </c>
      <c r="C7279" s="1">
        <v>0</v>
      </c>
      <c r="D7279" s="1" t="s">
        <v>15823</v>
      </c>
      <c r="E7279" s="1" t="s">
        <v>17428</v>
      </c>
      <c r="F7279" s="1">
        <v>0</v>
      </c>
      <c r="G7279" s="19">
        <v>125</v>
      </c>
      <c r="H7279" s="29">
        <f t="shared" si="1571"/>
        <v>17077.02</v>
      </c>
      <c r="I7279" s="32">
        <v>1359</v>
      </c>
      <c r="J7279" s="32">
        <v>31</v>
      </c>
      <c r="K7279" s="33">
        <f t="shared" si="1572"/>
        <v>2.2810890360559236E-2</v>
      </c>
      <c r="L7279" s="34">
        <f t="shared" si="1576"/>
        <v>11.889312551564208</v>
      </c>
      <c r="M7279" s="32">
        <v>1355</v>
      </c>
      <c r="N7279" s="32">
        <v>132</v>
      </c>
      <c r="O7279" s="33">
        <f t="shared" si="1573"/>
        <v>9.7416974169741696E-2</v>
      </c>
      <c r="P7279" s="34">
        <f t="shared" si="1577"/>
        <v>12.641796783326425</v>
      </c>
      <c r="Q7279" s="35">
        <v>0</v>
      </c>
      <c r="R7279" s="34">
        <f t="shared" si="1578"/>
        <v>0</v>
      </c>
      <c r="S7279" s="33">
        <v>21.23</v>
      </c>
      <c r="T7279" s="34">
        <f t="shared" si="1579"/>
        <v>62.331679659815734</v>
      </c>
      <c r="U7279" s="31">
        <f t="shared" si="1574"/>
        <v>21.715697248676591</v>
      </c>
      <c r="V7279" s="32">
        <f t="shared" si="1575"/>
        <v>29512</v>
      </c>
      <c r="W7279" s="36"/>
      <c r="X7279" s="36">
        <f t="shared" si="1580"/>
        <v>3900.8</v>
      </c>
      <c r="Y7279" s="29">
        <f t="shared" si="1568"/>
        <v>20977.82</v>
      </c>
      <c r="Z7279" s="36"/>
      <c r="AA7279" s="36">
        <f t="shared" si="1567"/>
        <v>20977.82</v>
      </c>
      <c r="AB7279" s="29">
        <f t="shared" si="1569"/>
        <v>15808.46</v>
      </c>
      <c r="AC7279" s="30">
        <f t="shared" si="1570"/>
        <v>126.47</v>
      </c>
    </row>
    <row r="7280" spans="1:30" x14ac:dyDescent="0.2">
      <c r="A7280" s="1" t="s">
        <v>8385</v>
      </c>
      <c r="B7280" s="31" t="s">
        <v>8286</v>
      </c>
      <c r="C7280" s="1">
        <v>0</v>
      </c>
      <c r="D7280" s="1" t="s">
        <v>15824</v>
      </c>
      <c r="E7280" s="1" t="s">
        <v>16685</v>
      </c>
      <c r="F7280" s="1">
        <v>0</v>
      </c>
      <c r="G7280" s="19">
        <v>134</v>
      </c>
      <c r="H7280" s="29">
        <f t="shared" si="1571"/>
        <v>18306.57</v>
      </c>
      <c r="I7280" s="32">
        <v>1359</v>
      </c>
      <c r="J7280" s="32">
        <v>25</v>
      </c>
      <c r="K7280" s="33">
        <f t="shared" si="1572"/>
        <v>1.839587932303164E-2</v>
      </c>
      <c r="L7280" s="34">
        <f t="shared" si="1576"/>
        <v>9.5881552835195212</v>
      </c>
      <c r="M7280" s="32">
        <v>1636</v>
      </c>
      <c r="N7280" s="32">
        <v>282</v>
      </c>
      <c r="O7280" s="33">
        <f t="shared" si="1573"/>
        <v>0.17237163814180928</v>
      </c>
      <c r="P7280" s="34">
        <f t="shared" si="1577"/>
        <v>22.368660484167133</v>
      </c>
      <c r="Q7280" s="35">
        <v>0</v>
      </c>
      <c r="R7280" s="34">
        <f t="shared" si="1578"/>
        <v>0</v>
      </c>
      <c r="S7280" s="33">
        <v>22.65</v>
      </c>
      <c r="T7280" s="34">
        <f t="shared" si="1579"/>
        <v>67.363571934798017</v>
      </c>
      <c r="U7280" s="31">
        <f t="shared" si="1574"/>
        <v>24.83009692562117</v>
      </c>
      <c r="V7280" s="32">
        <f t="shared" si="1575"/>
        <v>33744</v>
      </c>
      <c r="W7280" s="36"/>
      <c r="X7280" s="36">
        <f t="shared" si="1580"/>
        <v>4460.17</v>
      </c>
      <c r="Y7280" s="29">
        <f t="shared" si="1568"/>
        <v>22766.739999999998</v>
      </c>
      <c r="Z7280" s="36"/>
      <c r="AA7280" s="36">
        <f t="shared" si="1567"/>
        <v>22766.739999999998</v>
      </c>
      <c r="AB7280" s="29">
        <f t="shared" si="1569"/>
        <v>17156.55</v>
      </c>
      <c r="AC7280" s="30">
        <f t="shared" si="1570"/>
        <v>128.03</v>
      </c>
    </row>
    <row r="7281" spans="1:30" x14ac:dyDescent="0.2">
      <c r="A7281" s="1" t="s">
        <v>7975</v>
      </c>
      <c r="B7281" s="31" t="s">
        <v>8286</v>
      </c>
      <c r="C7281" s="1">
        <v>0</v>
      </c>
      <c r="D7281" s="1" t="s">
        <v>15825</v>
      </c>
      <c r="E7281" s="1" t="s">
        <v>19411</v>
      </c>
      <c r="F7281" s="1">
        <v>0</v>
      </c>
      <c r="G7281" s="19">
        <v>133</v>
      </c>
      <c r="H7281" s="29">
        <f t="shared" si="1571"/>
        <v>18169.95</v>
      </c>
      <c r="I7281" s="32">
        <v>1359</v>
      </c>
      <c r="J7281" s="32">
        <v>36</v>
      </c>
      <c r="K7281" s="33">
        <f t="shared" si="1572"/>
        <v>2.6490066225165563E-2</v>
      </c>
      <c r="L7281" s="34">
        <f t="shared" si="1576"/>
        <v>13.80694360826811</v>
      </c>
      <c r="M7281" s="32">
        <v>1396</v>
      </c>
      <c r="N7281" s="32">
        <v>144</v>
      </c>
      <c r="O7281" s="33">
        <f t="shared" si="1573"/>
        <v>0.10315186246418338</v>
      </c>
      <c r="P7281" s="34">
        <f t="shared" si="1577"/>
        <v>13.386013004486044</v>
      </c>
      <c r="Q7281" s="35">
        <v>0</v>
      </c>
      <c r="R7281" s="34">
        <f t="shared" si="1578"/>
        <v>0</v>
      </c>
      <c r="S7281" s="33">
        <v>21.23</v>
      </c>
      <c r="T7281" s="34">
        <f t="shared" si="1579"/>
        <v>62.331679659815734</v>
      </c>
      <c r="U7281" s="31">
        <f t="shared" si="1574"/>
        <v>22.381159068142473</v>
      </c>
      <c r="V7281" s="32">
        <f t="shared" si="1575"/>
        <v>30416</v>
      </c>
      <c r="W7281" s="36"/>
      <c r="X7281" s="36">
        <f t="shared" si="1580"/>
        <v>4020.29</v>
      </c>
      <c r="Y7281" s="29">
        <f t="shared" si="1568"/>
        <v>22190.240000000002</v>
      </c>
      <c r="Z7281" s="36"/>
      <c r="AA7281" s="36">
        <f t="shared" si="1567"/>
        <v>22190.240000000002</v>
      </c>
      <c r="AB7281" s="29">
        <f t="shared" si="1569"/>
        <v>16722.11</v>
      </c>
      <c r="AC7281" s="30">
        <f t="shared" si="1570"/>
        <v>125.73</v>
      </c>
    </row>
    <row r="7282" spans="1:30" x14ac:dyDescent="0.2">
      <c r="A7282" s="1" t="s">
        <v>4452</v>
      </c>
      <c r="B7282" s="31" t="s">
        <v>8287</v>
      </c>
      <c r="C7282" s="1">
        <v>0</v>
      </c>
      <c r="D7282" s="1" t="s">
        <v>15826</v>
      </c>
      <c r="E7282" s="1" t="s">
        <v>16646</v>
      </c>
      <c r="F7282" s="1">
        <v>0</v>
      </c>
      <c r="G7282" s="19">
        <v>150</v>
      </c>
      <c r="H7282" s="29">
        <f t="shared" si="1571"/>
        <v>20492.43</v>
      </c>
      <c r="I7282" s="32">
        <v>1360</v>
      </c>
      <c r="J7282" s="32">
        <v>33</v>
      </c>
      <c r="K7282" s="33">
        <f t="shared" si="1572"/>
        <v>2.4264705882352942E-2</v>
      </c>
      <c r="L7282" s="34">
        <f t="shared" si="1576"/>
        <v>12.647058823529411</v>
      </c>
      <c r="M7282" s="32">
        <v>1353</v>
      </c>
      <c r="N7282" s="32">
        <v>191</v>
      </c>
      <c r="O7282" s="33">
        <f t="shared" si="1573"/>
        <v>0.14116777531411678</v>
      </c>
      <c r="P7282" s="34">
        <f t="shared" si="1577"/>
        <v>18.319336471750745</v>
      </c>
      <c r="Q7282" s="35">
        <v>0</v>
      </c>
      <c r="R7282" s="34">
        <f t="shared" si="1578"/>
        <v>0</v>
      </c>
      <c r="S7282" s="33">
        <v>20.61</v>
      </c>
      <c r="T7282" s="34">
        <f t="shared" si="1579"/>
        <v>60.13465627214741</v>
      </c>
      <c r="U7282" s="31">
        <f t="shared" si="1574"/>
        <v>22.77526289185689</v>
      </c>
      <c r="V7282" s="32">
        <f t="shared" si="1575"/>
        <v>30974</v>
      </c>
      <c r="W7282" s="36"/>
      <c r="X7282" s="36">
        <f t="shared" si="1580"/>
        <v>4094.04</v>
      </c>
      <c r="Y7282" s="29">
        <f t="shared" si="1568"/>
        <v>24586.47</v>
      </c>
      <c r="Z7282" s="36"/>
      <c r="AA7282" s="36">
        <f t="shared" si="1567"/>
        <v>24586.47</v>
      </c>
      <c r="AB7282" s="29">
        <f t="shared" si="1569"/>
        <v>18527.86</v>
      </c>
      <c r="AC7282" s="30">
        <f t="shared" si="1570"/>
        <v>123.52</v>
      </c>
      <c r="AD7282" s="29"/>
    </row>
    <row r="7283" spans="1:30" x14ac:dyDescent="0.2">
      <c r="A7283" s="1" t="s">
        <v>806</v>
      </c>
      <c r="B7283" s="31" t="s">
        <v>8287</v>
      </c>
      <c r="C7283" s="1">
        <v>0</v>
      </c>
      <c r="D7283" s="1" t="s">
        <v>15827</v>
      </c>
      <c r="E7283" s="1" t="s">
        <v>17862</v>
      </c>
      <c r="F7283" s="1">
        <v>0</v>
      </c>
      <c r="G7283" s="19">
        <v>113</v>
      </c>
      <c r="H7283" s="29">
        <f t="shared" si="1571"/>
        <v>15437.63</v>
      </c>
      <c r="I7283" s="32">
        <v>1361</v>
      </c>
      <c r="J7283" s="32">
        <v>13</v>
      </c>
      <c r="K7283" s="33">
        <f t="shared" si="1572"/>
        <v>9.5518001469507719E-3</v>
      </c>
      <c r="L7283" s="34">
        <f t="shared" si="1576"/>
        <v>4.9785140159864625</v>
      </c>
      <c r="M7283" s="32">
        <v>1319</v>
      </c>
      <c r="N7283" s="32">
        <v>82</v>
      </c>
      <c r="O7283" s="33">
        <f t="shared" si="1573"/>
        <v>6.2168309325246397E-2</v>
      </c>
      <c r="P7283" s="34">
        <f t="shared" si="1577"/>
        <v>8.0675789773898909</v>
      </c>
      <c r="Q7283" s="35">
        <v>1</v>
      </c>
      <c r="R7283" s="34">
        <f t="shared" si="1578"/>
        <v>100</v>
      </c>
      <c r="S7283" s="33">
        <v>24.3</v>
      </c>
      <c r="T7283" s="34">
        <f t="shared" si="1579"/>
        <v>73.210489014883066</v>
      </c>
      <c r="U7283" s="31">
        <f t="shared" si="1574"/>
        <v>46.564145502064854</v>
      </c>
      <c r="V7283" s="32">
        <f t="shared" si="1575"/>
        <v>63374</v>
      </c>
      <c r="W7283" s="36"/>
      <c r="X7283" s="36">
        <f t="shared" si="1580"/>
        <v>8376.57</v>
      </c>
      <c r="Y7283" s="29">
        <f t="shared" si="1568"/>
        <v>23814.199999999997</v>
      </c>
      <c r="Z7283" s="36"/>
      <c r="AA7283" s="36">
        <f t="shared" si="1567"/>
        <v>23814.199999999997</v>
      </c>
      <c r="AB7283" s="29">
        <f t="shared" si="1569"/>
        <v>17945.89</v>
      </c>
      <c r="AC7283" s="30">
        <f t="shared" si="1570"/>
        <v>158.81</v>
      </c>
      <c r="AD7283" s="29"/>
    </row>
    <row r="7284" spans="1:30" x14ac:dyDescent="0.2">
      <c r="A7284" s="1" t="s">
        <v>3638</v>
      </c>
      <c r="B7284" s="31" t="s">
        <v>8286</v>
      </c>
      <c r="C7284" s="1">
        <v>0</v>
      </c>
      <c r="D7284" s="1" t="s">
        <v>15828</v>
      </c>
      <c r="E7284" s="1" t="s">
        <v>16641</v>
      </c>
      <c r="F7284" s="1">
        <v>0</v>
      </c>
      <c r="G7284" s="19">
        <v>116</v>
      </c>
      <c r="H7284" s="29">
        <f t="shared" si="1571"/>
        <v>15847.48</v>
      </c>
      <c r="I7284" s="32">
        <v>1361</v>
      </c>
      <c r="J7284" s="32">
        <v>33</v>
      </c>
      <c r="K7284" s="33">
        <f t="shared" si="1572"/>
        <v>2.4246877296105803E-2</v>
      </c>
      <c r="L7284" s="34">
        <f t="shared" si="1576"/>
        <v>12.637766348273328</v>
      </c>
      <c r="M7284" s="32">
        <v>1325</v>
      </c>
      <c r="N7284" s="32">
        <v>88</v>
      </c>
      <c r="O7284" s="33">
        <f t="shared" si="1573"/>
        <v>6.6415094339622643E-2</v>
      </c>
      <c r="P7284" s="34">
        <f t="shared" si="1577"/>
        <v>8.6186840963055644</v>
      </c>
      <c r="Q7284" s="35">
        <v>0</v>
      </c>
      <c r="R7284" s="34">
        <f t="shared" si="1578"/>
        <v>0</v>
      </c>
      <c r="S7284" s="33">
        <v>21.95</v>
      </c>
      <c r="T7284" s="34">
        <f t="shared" si="1579"/>
        <v>64.883061658398304</v>
      </c>
      <c r="U7284" s="31">
        <f t="shared" si="1574"/>
        <v>21.534878025744298</v>
      </c>
      <c r="V7284" s="32">
        <f t="shared" si="1575"/>
        <v>29309</v>
      </c>
      <c r="W7284" s="36"/>
      <c r="X7284" s="36">
        <f t="shared" si="1580"/>
        <v>3873.97</v>
      </c>
      <c r="Y7284" s="29">
        <f t="shared" si="1568"/>
        <v>19721.45</v>
      </c>
      <c r="Z7284" s="36"/>
      <c r="AA7284" s="36">
        <f t="shared" si="1567"/>
        <v>19721.45</v>
      </c>
      <c r="AB7284" s="29">
        <f t="shared" si="1569"/>
        <v>14861.68</v>
      </c>
      <c r="AC7284" s="30">
        <f t="shared" si="1570"/>
        <v>128.12</v>
      </c>
      <c r="AD7284" s="29"/>
    </row>
    <row r="7285" spans="1:30" x14ac:dyDescent="0.2">
      <c r="A7285" s="1" t="s">
        <v>6245</v>
      </c>
      <c r="B7285" s="31" t="s">
        <v>8286</v>
      </c>
      <c r="C7285" s="1">
        <v>0</v>
      </c>
      <c r="D7285" s="1" t="s">
        <v>15829</v>
      </c>
      <c r="E7285" s="1" t="s">
        <v>16672</v>
      </c>
      <c r="F7285" s="1">
        <v>0</v>
      </c>
      <c r="G7285" s="19">
        <v>141</v>
      </c>
      <c r="H7285" s="29">
        <f t="shared" si="1571"/>
        <v>19262.88</v>
      </c>
      <c r="I7285" s="32">
        <v>1361</v>
      </c>
      <c r="J7285" s="32">
        <v>50</v>
      </c>
      <c r="K7285" s="33">
        <f t="shared" si="1572"/>
        <v>3.6737692872887584E-2</v>
      </c>
      <c r="L7285" s="34">
        <f t="shared" si="1576"/>
        <v>19.148130830717164</v>
      </c>
      <c r="M7285" s="32">
        <v>1368</v>
      </c>
      <c r="N7285" s="32">
        <v>41</v>
      </c>
      <c r="O7285" s="33">
        <f t="shared" si="1573"/>
        <v>2.9970760233918127E-2</v>
      </c>
      <c r="P7285" s="34">
        <f t="shared" si="1577"/>
        <v>3.8893043388805801</v>
      </c>
      <c r="Q7285" s="35">
        <v>0</v>
      </c>
      <c r="R7285" s="34">
        <f t="shared" si="1578"/>
        <v>0</v>
      </c>
      <c r="S7285" s="33">
        <v>19.72</v>
      </c>
      <c r="T7285" s="34">
        <f t="shared" si="1579"/>
        <v>56.980864635010633</v>
      </c>
      <c r="U7285" s="31">
        <f t="shared" si="1574"/>
        <v>20.004574951152094</v>
      </c>
      <c r="V7285" s="32">
        <f t="shared" si="1575"/>
        <v>27226</v>
      </c>
      <c r="W7285" s="36"/>
      <c r="X7285" s="36">
        <f t="shared" si="1580"/>
        <v>3598.64</v>
      </c>
      <c r="Y7285" s="29">
        <f t="shared" si="1568"/>
        <v>22861.52</v>
      </c>
      <c r="Z7285" s="36"/>
      <c r="AA7285" s="36">
        <f t="shared" si="1567"/>
        <v>22861.52</v>
      </c>
      <c r="AB7285" s="29">
        <f t="shared" si="1569"/>
        <v>17227.97</v>
      </c>
      <c r="AC7285" s="30">
        <f t="shared" si="1570"/>
        <v>122.18</v>
      </c>
    </row>
    <row r="7286" spans="1:30" x14ac:dyDescent="0.2">
      <c r="A7286" s="1" t="s">
        <v>5808</v>
      </c>
      <c r="B7286" s="31" t="s">
        <v>8286</v>
      </c>
      <c r="C7286" s="1">
        <v>0</v>
      </c>
      <c r="D7286" s="1" t="s">
        <v>15830</v>
      </c>
      <c r="E7286" s="1" t="s">
        <v>19412</v>
      </c>
      <c r="F7286" s="1">
        <v>0</v>
      </c>
      <c r="G7286" s="19">
        <v>123</v>
      </c>
      <c r="H7286" s="29">
        <f t="shared" si="1571"/>
        <v>16803.79</v>
      </c>
      <c r="I7286" s="32">
        <v>1362</v>
      </c>
      <c r="J7286" s="32">
        <v>35</v>
      </c>
      <c r="K7286" s="33">
        <f t="shared" si="1572"/>
        <v>2.5697503671071951E-2</v>
      </c>
      <c r="L7286" s="34">
        <f t="shared" si="1576"/>
        <v>13.393850398255683</v>
      </c>
      <c r="M7286" s="32">
        <v>1402</v>
      </c>
      <c r="N7286" s="32">
        <v>127</v>
      </c>
      <c r="O7286" s="33">
        <f t="shared" si="1573"/>
        <v>9.0584878744650502E-2</v>
      </c>
      <c r="P7286" s="34">
        <f t="shared" si="1577"/>
        <v>11.755196037363984</v>
      </c>
      <c r="Q7286" s="35">
        <v>0</v>
      </c>
      <c r="R7286" s="34">
        <f t="shared" si="1578"/>
        <v>0</v>
      </c>
      <c r="S7286" s="33">
        <v>20.329999999999998</v>
      </c>
      <c r="T7286" s="34">
        <f t="shared" si="1579"/>
        <v>59.142452161587521</v>
      </c>
      <c r="U7286" s="31">
        <f t="shared" si="1574"/>
        <v>21.072874649301795</v>
      </c>
      <c r="V7286" s="32">
        <f t="shared" si="1575"/>
        <v>28701</v>
      </c>
      <c r="W7286" s="36"/>
      <c r="X7286" s="36">
        <f t="shared" si="1580"/>
        <v>3793.61</v>
      </c>
      <c r="Y7286" s="29">
        <f t="shared" si="1568"/>
        <v>20597.400000000001</v>
      </c>
      <c r="Z7286" s="36"/>
      <c r="AA7286" s="36">
        <f t="shared" si="1567"/>
        <v>20597.400000000001</v>
      </c>
      <c r="AB7286" s="29">
        <f t="shared" si="1569"/>
        <v>15521.78</v>
      </c>
      <c r="AC7286" s="30">
        <f t="shared" si="1570"/>
        <v>126.19</v>
      </c>
      <c r="AD7286" s="29"/>
    </row>
    <row r="7287" spans="1:30" x14ac:dyDescent="0.2">
      <c r="A7287" s="1" t="s">
        <v>59</v>
      </c>
      <c r="B7287" s="31" t="s">
        <v>8287</v>
      </c>
      <c r="C7287" s="1">
        <v>0</v>
      </c>
      <c r="D7287" s="1" t="s">
        <v>15831</v>
      </c>
      <c r="E7287" s="1" t="s">
        <v>17389</v>
      </c>
      <c r="F7287" s="1">
        <v>0</v>
      </c>
      <c r="G7287" s="19">
        <v>155</v>
      </c>
      <c r="H7287" s="29">
        <f t="shared" si="1571"/>
        <v>21175.51</v>
      </c>
      <c r="I7287" s="32">
        <v>1363</v>
      </c>
      <c r="J7287" s="32">
        <v>51</v>
      </c>
      <c r="K7287" s="33">
        <f t="shared" si="1572"/>
        <v>3.7417461482024947E-2</v>
      </c>
      <c r="L7287" s="34">
        <f t="shared" si="1576"/>
        <v>19.502434469419065</v>
      </c>
      <c r="M7287" s="32">
        <v>1313</v>
      </c>
      <c r="N7287" s="32">
        <v>47</v>
      </c>
      <c r="O7287" s="33">
        <f t="shared" si="1573"/>
        <v>3.5795887281035797E-2</v>
      </c>
      <c r="P7287" s="34">
        <f t="shared" si="1577"/>
        <v>4.6452308393116821</v>
      </c>
      <c r="Q7287" s="35">
        <v>0</v>
      </c>
      <c r="R7287" s="34">
        <f t="shared" si="1578"/>
        <v>0</v>
      </c>
      <c r="S7287" s="33">
        <v>20.65</v>
      </c>
      <c r="T7287" s="34">
        <f t="shared" si="1579"/>
        <v>60.276399716513104</v>
      </c>
      <c r="U7287" s="31">
        <f t="shared" si="1574"/>
        <v>21.106016256310962</v>
      </c>
      <c r="V7287" s="32">
        <f t="shared" si="1575"/>
        <v>28768</v>
      </c>
      <c r="W7287" s="36"/>
      <c r="X7287" s="36">
        <f t="shared" si="1580"/>
        <v>3802.46</v>
      </c>
      <c r="Y7287" s="29">
        <f t="shared" si="1568"/>
        <v>24977.969999999998</v>
      </c>
      <c r="Z7287" s="36"/>
      <c r="AA7287" s="36">
        <f t="shared" si="1567"/>
        <v>24977.969999999998</v>
      </c>
      <c r="AB7287" s="29">
        <f t="shared" si="1569"/>
        <v>18822.89</v>
      </c>
      <c r="AC7287" s="30">
        <f t="shared" si="1570"/>
        <v>121.44</v>
      </c>
      <c r="AD7287" s="29"/>
    </row>
    <row r="7288" spans="1:30" x14ac:dyDescent="0.2">
      <c r="A7288" s="1" t="s">
        <v>152</v>
      </c>
      <c r="B7288" s="31" t="s">
        <v>8286</v>
      </c>
      <c r="C7288" s="1">
        <v>0</v>
      </c>
      <c r="D7288" s="1" t="s">
        <v>15832</v>
      </c>
      <c r="E7288" s="1" t="s">
        <v>18146</v>
      </c>
      <c r="F7288" s="1">
        <v>0</v>
      </c>
      <c r="G7288" s="19">
        <v>115</v>
      </c>
      <c r="H7288" s="29">
        <f t="shared" si="1571"/>
        <v>15710.86</v>
      </c>
      <c r="I7288" s="32">
        <v>1363</v>
      </c>
      <c r="J7288" s="32">
        <v>20</v>
      </c>
      <c r="K7288" s="33">
        <f t="shared" si="1572"/>
        <v>1.4673514306676448E-2</v>
      </c>
      <c r="L7288" s="34">
        <f t="shared" si="1576"/>
        <v>7.6480135174192405</v>
      </c>
      <c r="M7288" s="32">
        <v>1400</v>
      </c>
      <c r="N7288" s="32">
        <v>153</v>
      </c>
      <c r="O7288" s="33">
        <f t="shared" si="1573"/>
        <v>0.10928571428571429</v>
      </c>
      <c r="P7288" s="34">
        <f t="shared" si="1577"/>
        <v>14.182002706359947</v>
      </c>
      <c r="Q7288" s="35">
        <v>0</v>
      </c>
      <c r="R7288" s="34">
        <f t="shared" si="1578"/>
        <v>0</v>
      </c>
      <c r="S7288" s="33">
        <v>22.34</v>
      </c>
      <c r="T7288" s="34">
        <f t="shared" si="1579"/>
        <v>66.265060240963862</v>
      </c>
      <c r="U7288" s="31">
        <f t="shared" si="1574"/>
        <v>22.023769116185761</v>
      </c>
      <c r="V7288" s="32">
        <f t="shared" si="1575"/>
        <v>30018</v>
      </c>
      <c r="W7288" s="36"/>
      <c r="X7288" s="36">
        <f t="shared" si="1580"/>
        <v>3967.68</v>
      </c>
      <c r="Y7288" s="29">
        <f t="shared" si="1568"/>
        <v>19678.54</v>
      </c>
      <c r="Z7288" s="36"/>
      <c r="AA7288" s="36">
        <f t="shared" si="1567"/>
        <v>19678.54</v>
      </c>
      <c r="AB7288" s="29">
        <f t="shared" si="1569"/>
        <v>14829.34</v>
      </c>
      <c r="AC7288" s="30">
        <f t="shared" si="1570"/>
        <v>128.94999999999999</v>
      </c>
      <c r="AD7288" s="29"/>
    </row>
    <row r="7289" spans="1:30" x14ac:dyDescent="0.2">
      <c r="A7289" s="1" t="s">
        <v>2765</v>
      </c>
      <c r="B7289" s="31" t="s">
        <v>8286</v>
      </c>
      <c r="C7289" s="1">
        <v>0</v>
      </c>
      <c r="D7289" s="1" t="s">
        <v>15833</v>
      </c>
      <c r="E7289" s="1" t="s">
        <v>16622</v>
      </c>
      <c r="F7289" s="1">
        <v>0</v>
      </c>
      <c r="G7289" s="19">
        <v>153</v>
      </c>
      <c r="H7289" s="29">
        <f t="shared" si="1571"/>
        <v>20902.28</v>
      </c>
      <c r="I7289" s="32">
        <v>1363</v>
      </c>
      <c r="J7289" s="32">
        <v>63</v>
      </c>
      <c r="K7289" s="33">
        <f t="shared" si="1572"/>
        <v>4.6221570066030816E-2</v>
      </c>
      <c r="L7289" s="34">
        <f t="shared" si="1576"/>
        <v>24.091242579870606</v>
      </c>
      <c r="M7289" s="32">
        <v>1379</v>
      </c>
      <c r="N7289" s="32">
        <v>120</v>
      </c>
      <c r="O7289" s="33">
        <f t="shared" si="1573"/>
        <v>8.7019579405366212E-2</v>
      </c>
      <c r="P7289" s="34">
        <f t="shared" si="1577"/>
        <v>11.29252728683981</v>
      </c>
      <c r="Q7289" s="35">
        <v>0</v>
      </c>
      <c r="R7289" s="34">
        <f t="shared" si="1578"/>
        <v>0</v>
      </c>
      <c r="S7289" s="33">
        <v>19.47</v>
      </c>
      <c r="T7289" s="34">
        <f t="shared" si="1579"/>
        <v>56.094968107725016</v>
      </c>
      <c r="U7289" s="31">
        <f t="shared" si="1574"/>
        <v>22.869684493608858</v>
      </c>
      <c r="V7289" s="32">
        <f t="shared" si="1575"/>
        <v>31171</v>
      </c>
      <c r="W7289" s="36"/>
      <c r="X7289" s="36">
        <f t="shared" si="1580"/>
        <v>4120.08</v>
      </c>
      <c r="Y7289" s="29">
        <f t="shared" si="1568"/>
        <v>25022.36</v>
      </c>
      <c r="Z7289" s="36"/>
      <c r="AA7289" s="36">
        <f t="shared" si="1567"/>
        <v>25022.36</v>
      </c>
      <c r="AB7289" s="29">
        <f t="shared" si="1569"/>
        <v>18856.34</v>
      </c>
      <c r="AC7289" s="30">
        <f t="shared" si="1570"/>
        <v>123.24</v>
      </c>
    </row>
    <row r="7290" spans="1:30" x14ac:dyDescent="0.2">
      <c r="A7290" s="1" t="s">
        <v>530</v>
      </c>
      <c r="B7290" s="31" t="s">
        <v>8286</v>
      </c>
      <c r="C7290" s="1">
        <v>0</v>
      </c>
      <c r="D7290" s="1" t="s">
        <v>15834</v>
      </c>
      <c r="E7290" s="1" t="s">
        <v>19413</v>
      </c>
      <c r="F7290" s="1">
        <v>0</v>
      </c>
      <c r="G7290" s="19">
        <v>123</v>
      </c>
      <c r="H7290" s="29">
        <f t="shared" si="1571"/>
        <v>16803.79</v>
      </c>
      <c r="I7290" s="32">
        <v>1364</v>
      </c>
      <c r="J7290" s="32">
        <v>27</v>
      </c>
      <c r="K7290" s="33">
        <f t="shared" si="1572"/>
        <v>1.9794721407624633E-2</v>
      </c>
      <c r="L7290" s="34">
        <f t="shared" si="1576"/>
        <v>10.31724873367102</v>
      </c>
      <c r="M7290" s="32">
        <v>1354</v>
      </c>
      <c r="N7290" s="32">
        <v>66</v>
      </c>
      <c r="O7290" s="33">
        <f t="shared" si="1573"/>
        <v>4.874446085672083E-2</v>
      </c>
      <c r="P7290" s="34">
        <f t="shared" si="1577"/>
        <v>6.3255667065758168</v>
      </c>
      <c r="Q7290" s="35">
        <v>0</v>
      </c>
      <c r="R7290" s="34">
        <f t="shared" si="1578"/>
        <v>0</v>
      </c>
      <c r="S7290" s="33">
        <v>20.67</v>
      </c>
      <c r="T7290" s="34">
        <f t="shared" si="1579"/>
        <v>60.347271438695969</v>
      </c>
      <c r="U7290" s="31">
        <f t="shared" si="1574"/>
        <v>19.247521719735701</v>
      </c>
      <c r="V7290" s="32">
        <f t="shared" si="1575"/>
        <v>26254</v>
      </c>
      <c r="W7290" s="36"/>
      <c r="X7290" s="36">
        <f t="shared" si="1580"/>
        <v>3470.17</v>
      </c>
      <c r="Y7290" s="29">
        <f t="shared" si="1568"/>
        <v>20273.96</v>
      </c>
      <c r="Z7290" s="36"/>
      <c r="AA7290" s="36">
        <f t="shared" si="1567"/>
        <v>20273.96</v>
      </c>
      <c r="AB7290" s="29">
        <f t="shared" si="1569"/>
        <v>15278.04</v>
      </c>
      <c r="AC7290" s="30">
        <f t="shared" si="1570"/>
        <v>124.21</v>
      </c>
      <c r="AD7290" s="29"/>
    </row>
    <row r="7291" spans="1:30" x14ac:dyDescent="0.2">
      <c r="A7291" s="1" t="s">
        <v>3487</v>
      </c>
      <c r="B7291" s="31" t="s">
        <v>8286</v>
      </c>
      <c r="C7291" s="1">
        <v>0</v>
      </c>
      <c r="D7291" s="1" t="s">
        <v>15835</v>
      </c>
      <c r="E7291" s="1" t="s">
        <v>16638</v>
      </c>
      <c r="F7291" s="1">
        <v>0</v>
      </c>
      <c r="G7291" s="19">
        <v>132</v>
      </c>
      <c r="H7291" s="29">
        <f t="shared" si="1571"/>
        <v>18033.34</v>
      </c>
      <c r="I7291" s="32">
        <v>1364</v>
      </c>
      <c r="J7291" s="32">
        <v>38</v>
      </c>
      <c r="K7291" s="33">
        <f t="shared" si="1572"/>
        <v>2.7859237536656891E-2</v>
      </c>
      <c r="L7291" s="34">
        <f t="shared" si="1576"/>
        <v>14.52057229183329</v>
      </c>
      <c r="M7291" s="32">
        <v>1214</v>
      </c>
      <c r="N7291" s="32">
        <v>626</v>
      </c>
      <c r="O7291" s="33">
        <f t="shared" si="1573"/>
        <v>0.51565074135090605</v>
      </c>
      <c r="P7291" s="34">
        <f t="shared" si="1577"/>
        <v>66.915975772059397</v>
      </c>
      <c r="Q7291" s="35">
        <v>0</v>
      </c>
      <c r="R7291" s="34">
        <f t="shared" si="1578"/>
        <v>0</v>
      </c>
      <c r="S7291" s="33">
        <v>22</v>
      </c>
      <c r="T7291" s="34">
        <f t="shared" si="1579"/>
        <v>65.060240963855421</v>
      </c>
      <c r="U7291" s="31">
        <f t="shared" si="1574"/>
        <v>36.624197256937023</v>
      </c>
      <c r="V7291" s="32">
        <f t="shared" si="1575"/>
        <v>49955</v>
      </c>
      <c r="W7291" s="36"/>
      <c r="X7291" s="36">
        <f t="shared" si="1580"/>
        <v>6602.89</v>
      </c>
      <c r="Y7291" s="29">
        <f t="shared" si="1568"/>
        <v>24636.23</v>
      </c>
      <c r="Z7291" s="36"/>
      <c r="AA7291" s="36">
        <f t="shared" si="1567"/>
        <v>24636.23</v>
      </c>
      <c r="AB7291" s="29">
        <f t="shared" si="1569"/>
        <v>18565.36</v>
      </c>
      <c r="AC7291" s="30">
        <f t="shared" si="1570"/>
        <v>140.65</v>
      </c>
    </row>
    <row r="7292" spans="1:30" x14ac:dyDescent="0.2">
      <c r="A7292" s="1" t="s">
        <v>3853</v>
      </c>
      <c r="B7292" s="31" t="s">
        <v>8291</v>
      </c>
      <c r="C7292" s="1">
        <v>0</v>
      </c>
      <c r="D7292" s="1" t="s">
        <v>15836</v>
      </c>
      <c r="E7292" s="1" t="s">
        <v>16641</v>
      </c>
      <c r="F7292" s="1">
        <v>0</v>
      </c>
      <c r="G7292" s="19">
        <v>86</v>
      </c>
      <c r="H7292" s="29">
        <f t="shared" si="1571"/>
        <v>11748.99</v>
      </c>
      <c r="I7292" s="32">
        <v>1364</v>
      </c>
      <c r="J7292" s="32">
        <v>0</v>
      </c>
      <c r="K7292" s="33">
        <f t="shared" si="1572"/>
        <v>0</v>
      </c>
      <c r="L7292" s="34">
        <f t="shared" si="1576"/>
        <v>0</v>
      </c>
      <c r="M7292" s="32">
        <v>1223</v>
      </c>
      <c r="N7292" s="32">
        <v>71</v>
      </c>
      <c r="O7292" s="33">
        <f t="shared" si="1573"/>
        <v>5.80539656582175E-2</v>
      </c>
      <c r="P7292" s="34">
        <f t="shared" si="1577"/>
        <v>7.5336607667429751</v>
      </c>
      <c r="Q7292" s="35">
        <v>0</v>
      </c>
      <c r="R7292" s="34">
        <f t="shared" si="1578"/>
        <v>0</v>
      </c>
      <c r="S7292" s="33">
        <v>26.75</v>
      </c>
      <c r="T7292" s="34">
        <f t="shared" si="1579"/>
        <v>81.892274982282075</v>
      </c>
      <c r="U7292" s="31">
        <f t="shared" si="1574"/>
        <v>22.356483937256261</v>
      </c>
      <c r="V7292" s="32">
        <f t="shared" si="1575"/>
        <v>30494</v>
      </c>
      <c r="W7292" s="36"/>
      <c r="X7292" s="36">
        <f t="shared" si="1580"/>
        <v>4030.6</v>
      </c>
      <c r="Y7292" s="29">
        <f t="shared" si="1568"/>
        <v>15779.59</v>
      </c>
      <c r="Z7292" s="36"/>
      <c r="AA7292" s="36">
        <f t="shared" si="1567"/>
        <v>15779.59</v>
      </c>
      <c r="AB7292" s="29">
        <f t="shared" si="1569"/>
        <v>11891.18</v>
      </c>
      <c r="AC7292" s="30">
        <f t="shared" si="1570"/>
        <v>138.27000000000001</v>
      </c>
      <c r="AD7292" s="29"/>
    </row>
    <row r="7293" spans="1:30" x14ac:dyDescent="0.2">
      <c r="A7293" s="1" t="s">
        <v>5120</v>
      </c>
      <c r="B7293" s="31" t="s">
        <v>8291</v>
      </c>
      <c r="C7293" s="1">
        <v>0</v>
      </c>
      <c r="D7293" s="1" t="s">
        <v>15837</v>
      </c>
      <c r="E7293" s="1" t="s">
        <v>17448</v>
      </c>
      <c r="F7293" s="1">
        <v>0</v>
      </c>
      <c r="G7293" s="19">
        <v>101</v>
      </c>
      <c r="H7293" s="29">
        <f t="shared" si="1571"/>
        <v>13798.24</v>
      </c>
      <c r="I7293" s="32">
        <v>1364</v>
      </c>
      <c r="J7293" s="32">
        <v>0</v>
      </c>
      <c r="K7293" s="33">
        <f t="shared" si="1572"/>
        <v>0</v>
      </c>
      <c r="L7293" s="34">
        <f t="shared" si="1576"/>
        <v>0</v>
      </c>
      <c r="M7293" s="32">
        <v>1348</v>
      </c>
      <c r="N7293" s="32">
        <v>26</v>
      </c>
      <c r="O7293" s="33">
        <f t="shared" si="1573"/>
        <v>1.9287833827893175E-2</v>
      </c>
      <c r="P7293" s="34">
        <f t="shared" si="1577"/>
        <v>2.502981412848384</v>
      </c>
      <c r="Q7293" s="35">
        <v>0</v>
      </c>
      <c r="R7293" s="34">
        <f t="shared" si="1578"/>
        <v>0</v>
      </c>
      <c r="S7293" s="33">
        <v>23.52</v>
      </c>
      <c r="T7293" s="34">
        <f t="shared" si="1579"/>
        <v>70.446491849751951</v>
      </c>
      <c r="U7293" s="31">
        <f t="shared" si="1574"/>
        <v>18.237368315650084</v>
      </c>
      <c r="V7293" s="32">
        <f t="shared" si="1575"/>
        <v>24876</v>
      </c>
      <c r="W7293" s="36"/>
      <c r="X7293" s="36">
        <f t="shared" si="1580"/>
        <v>3288.03</v>
      </c>
      <c r="Y7293" s="29">
        <f t="shared" si="1568"/>
        <v>17086.27</v>
      </c>
      <c r="Z7293" s="36"/>
      <c r="AA7293" s="36">
        <f t="shared" si="1567"/>
        <v>17086.27</v>
      </c>
      <c r="AB7293" s="29">
        <f t="shared" si="1569"/>
        <v>12875.86</v>
      </c>
      <c r="AC7293" s="30">
        <f t="shared" si="1570"/>
        <v>127.48</v>
      </c>
      <c r="AD7293" s="29"/>
    </row>
    <row r="7294" spans="1:30" x14ac:dyDescent="0.2">
      <c r="A7294" s="1" t="s">
        <v>8249</v>
      </c>
      <c r="B7294" s="31" t="s">
        <v>8287</v>
      </c>
      <c r="C7294" s="1">
        <v>0</v>
      </c>
      <c r="D7294" s="1" t="s">
        <v>15838</v>
      </c>
      <c r="E7294" s="1" t="s">
        <v>18161</v>
      </c>
      <c r="F7294" s="1">
        <v>0</v>
      </c>
      <c r="G7294" s="19">
        <v>128</v>
      </c>
      <c r="H7294" s="29">
        <f t="shared" si="1571"/>
        <v>17486.87</v>
      </c>
      <c r="I7294" s="32">
        <v>1365</v>
      </c>
      <c r="J7294" s="32">
        <v>21</v>
      </c>
      <c r="K7294" s="33">
        <f t="shared" si="1572"/>
        <v>1.5384615384615385E-2</v>
      </c>
      <c r="L7294" s="34">
        <f t="shared" si="1576"/>
        <v>8.0186480186480189</v>
      </c>
      <c r="M7294" s="32">
        <v>1303</v>
      </c>
      <c r="N7294" s="32">
        <v>143</v>
      </c>
      <c r="O7294" s="33">
        <f t="shared" si="1573"/>
        <v>0.10974673829623945</v>
      </c>
      <c r="P7294" s="34">
        <f t="shared" si="1577"/>
        <v>14.241829773490345</v>
      </c>
      <c r="Q7294" s="35">
        <v>0</v>
      </c>
      <c r="R7294" s="34">
        <f t="shared" si="1578"/>
        <v>0</v>
      </c>
      <c r="S7294" s="33">
        <v>23.95</v>
      </c>
      <c r="T7294" s="34">
        <f t="shared" si="1579"/>
        <v>71.970233876683196</v>
      </c>
      <c r="U7294" s="31">
        <f t="shared" si="1574"/>
        <v>23.557677917205389</v>
      </c>
      <c r="V7294" s="32">
        <f t="shared" si="1575"/>
        <v>32156</v>
      </c>
      <c r="W7294" s="36"/>
      <c r="X7294" s="36">
        <f t="shared" si="1580"/>
        <v>4250.28</v>
      </c>
      <c r="Y7294" s="29">
        <f t="shared" si="1568"/>
        <v>21737.149999999998</v>
      </c>
      <c r="Z7294" s="36"/>
      <c r="AA7294" s="36">
        <f t="shared" si="1567"/>
        <v>21737.149999999998</v>
      </c>
      <c r="AB7294" s="29">
        <f t="shared" si="1569"/>
        <v>16380.67</v>
      </c>
      <c r="AC7294" s="30">
        <f t="shared" si="1570"/>
        <v>127.97</v>
      </c>
      <c r="AD7294" s="29"/>
    </row>
    <row r="7295" spans="1:30" x14ac:dyDescent="0.2">
      <c r="A7295" s="1" t="s">
        <v>5671</v>
      </c>
      <c r="B7295" s="31" t="s">
        <v>8291</v>
      </c>
      <c r="C7295" s="1">
        <v>0</v>
      </c>
      <c r="D7295" s="1" t="s">
        <v>15839</v>
      </c>
      <c r="E7295" s="1" t="s">
        <v>16666</v>
      </c>
      <c r="F7295" s="1">
        <v>0</v>
      </c>
      <c r="G7295" s="19">
        <v>96</v>
      </c>
      <c r="H7295" s="29">
        <f t="shared" si="1571"/>
        <v>13115.15</v>
      </c>
      <c r="I7295" s="32">
        <v>1365</v>
      </c>
      <c r="J7295" s="32">
        <v>5</v>
      </c>
      <c r="K7295" s="33">
        <f t="shared" si="1572"/>
        <v>3.663003663003663E-3</v>
      </c>
      <c r="L7295" s="34">
        <f t="shared" si="1576"/>
        <v>1.9092019092019092</v>
      </c>
      <c r="M7295" s="32">
        <v>1293</v>
      </c>
      <c r="N7295" s="32">
        <v>55</v>
      </c>
      <c r="O7295" s="33">
        <f t="shared" si="1573"/>
        <v>4.2536736272235115E-2</v>
      </c>
      <c r="P7295" s="34">
        <f t="shared" si="1577"/>
        <v>5.519990539252162</v>
      </c>
      <c r="Q7295" s="35">
        <v>0</v>
      </c>
      <c r="R7295" s="34">
        <f t="shared" si="1578"/>
        <v>0</v>
      </c>
      <c r="S7295" s="33">
        <v>23.14</v>
      </c>
      <c r="T7295" s="34">
        <f t="shared" si="1579"/>
        <v>69.099929128277822</v>
      </c>
      <c r="U7295" s="31">
        <f t="shared" si="1574"/>
        <v>19.132280394182974</v>
      </c>
      <c r="V7295" s="32">
        <f t="shared" si="1575"/>
        <v>26116</v>
      </c>
      <c r="W7295" s="36"/>
      <c r="X7295" s="36">
        <f t="shared" si="1580"/>
        <v>3451.93</v>
      </c>
      <c r="Y7295" s="29">
        <f t="shared" si="1568"/>
        <v>16567.079999999998</v>
      </c>
      <c r="Z7295" s="36"/>
      <c r="AA7295" s="36">
        <f t="shared" si="1567"/>
        <v>16567.079999999998</v>
      </c>
      <c r="AB7295" s="29">
        <f t="shared" si="1569"/>
        <v>12484.61</v>
      </c>
      <c r="AC7295" s="30">
        <f t="shared" si="1570"/>
        <v>130.05000000000001</v>
      </c>
      <c r="AD7295" s="29"/>
    </row>
    <row r="7296" spans="1:30" x14ac:dyDescent="0.2">
      <c r="A7296" s="1" t="s">
        <v>6237</v>
      </c>
      <c r="B7296" s="31" t="s">
        <v>8286</v>
      </c>
      <c r="C7296" s="1">
        <v>0</v>
      </c>
      <c r="D7296" s="1" t="s">
        <v>15840</v>
      </c>
      <c r="E7296" s="1" t="s">
        <v>18116</v>
      </c>
      <c r="F7296" s="1">
        <v>0</v>
      </c>
      <c r="G7296" s="19">
        <v>124</v>
      </c>
      <c r="H7296" s="29">
        <f t="shared" si="1571"/>
        <v>16940.41</v>
      </c>
      <c r="I7296" s="32">
        <v>1365</v>
      </c>
      <c r="J7296" s="32">
        <v>71</v>
      </c>
      <c r="K7296" s="33">
        <f t="shared" si="1572"/>
        <v>5.2014652014652017E-2</v>
      </c>
      <c r="L7296" s="34">
        <f t="shared" si="1576"/>
        <v>27.110667110667109</v>
      </c>
      <c r="M7296" s="32">
        <v>1340</v>
      </c>
      <c r="N7296" s="32">
        <v>74</v>
      </c>
      <c r="O7296" s="33">
        <f t="shared" si="1573"/>
        <v>5.5223880597014927E-2</v>
      </c>
      <c r="P7296" s="34">
        <f t="shared" si="1577"/>
        <v>7.1664007432391497</v>
      </c>
      <c r="Q7296" s="35">
        <v>0</v>
      </c>
      <c r="R7296" s="34">
        <f t="shared" si="1578"/>
        <v>0</v>
      </c>
      <c r="S7296" s="33">
        <v>22.02</v>
      </c>
      <c r="T7296" s="34">
        <f t="shared" si="1579"/>
        <v>65.131112686038279</v>
      </c>
      <c r="U7296" s="31">
        <f t="shared" si="1574"/>
        <v>24.852045134986135</v>
      </c>
      <c r="V7296" s="32">
        <f t="shared" si="1575"/>
        <v>33923</v>
      </c>
      <c r="W7296" s="36"/>
      <c r="X7296" s="36">
        <f t="shared" si="1580"/>
        <v>4483.83</v>
      </c>
      <c r="Y7296" s="29">
        <f t="shared" si="1568"/>
        <v>21424.239999999998</v>
      </c>
      <c r="Z7296" s="36"/>
      <c r="AA7296" s="36">
        <f t="shared" ref="AA7296:AA7359" si="1581">Y7296-Z7296</f>
        <v>21424.239999999998</v>
      </c>
      <c r="AB7296" s="29">
        <f t="shared" si="1569"/>
        <v>16144.87</v>
      </c>
      <c r="AC7296" s="30">
        <f t="shared" si="1570"/>
        <v>130.19999999999999</v>
      </c>
    </row>
    <row r="7297" spans="1:30" x14ac:dyDescent="0.2">
      <c r="A7297" s="1" t="s">
        <v>6356</v>
      </c>
      <c r="B7297" s="31" t="s">
        <v>8291</v>
      </c>
      <c r="C7297" s="1">
        <v>0</v>
      </c>
      <c r="D7297" s="1" t="s">
        <v>15841</v>
      </c>
      <c r="E7297" s="1" t="s">
        <v>16672</v>
      </c>
      <c r="F7297" s="1">
        <v>0</v>
      </c>
      <c r="G7297" s="19">
        <v>88</v>
      </c>
      <c r="H7297" s="29">
        <f t="shared" si="1571"/>
        <v>12022.23</v>
      </c>
      <c r="I7297" s="32">
        <v>1365</v>
      </c>
      <c r="J7297" s="32">
        <v>2</v>
      </c>
      <c r="K7297" s="33">
        <f t="shared" si="1572"/>
        <v>1.4652014652014652E-3</v>
      </c>
      <c r="L7297" s="34">
        <f t="shared" si="1576"/>
        <v>0.76368076368076365</v>
      </c>
      <c r="M7297" s="32">
        <v>1230</v>
      </c>
      <c r="N7297" s="32">
        <v>29</v>
      </c>
      <c r="O7297" s="33">
        <f t="shared" si="1573"/>
        <v>2.3577235772357725E-2</v>
      </c>
      <c r="P7297" s="34">
        <f t="shared" si="1577"/>
        <v>3.0596169290515642</v>
      </c>
      <c r="Q7297" s="35">
        <v>0</v>
      </c>
      <c r="R7297" s="34">
        <f t="shared" si="1578"/>
        <v>0</v>
      </c>
      <c r="S7297" s="33">
        <v>26.76</v>
      </c>
      <c r="T7297" s="34">
        <f t="shared" si="1579"/>
        <v>81.927710843373504</v>
      </c>
      <c r="U7297" s="31">
        <f t="shared" si="1574"/>
        <v>21.437752134026457</v>
      </c>
      <c r="V7297" s="32">
        <f t="shared" si="1575"/>
        <v>29263</v>
      </c>
      <c r="W7297" s="36"/>
      <c r="X7297" s="36">
        <f t="shared" si="1580"/>
        <v>3867.89</v>
      </c>
      <c r="Y7297" s="29">
        <f t="shared" ref="Y7297:Y7360" si="1582">H7297+W7297+X7297</f>
        <v>15890.119999999999</v>
      </c>
      <c r="Z7297" s="36"/>
      <c r="AA7297" s="36">
        <f t="shared" si="1581"/>
        <v>15890.119999999999</v>
      </c>
      <c r="AB7297" s="29">
        <f t="shared" ref="AB7297:AB7360" si="1583">ROUND(AA7297/1.327,2)</f>
        <v>11974.47</v>
      </c>
      <c r="AC7297" s="30">
        <f t="shared" ref="AC7297:AC7360" si="1584">ROUND(AB7297/G7297,2)</f>
        <v>136.07</v>
      </c>
      <c r="AD7297" s="29"/>
    </row>
    <row r="7298" spans="1:30" x14ac:dyDescent="0.2">
      <c r="A7298" s="1" t="s">
        <v>6181</v>
      </c>
      <c r="B7298" s="31" t="s">
        <v>8286</v>
      </c>
      <c r="C7298" s="1">
        <v>0</v>
      </c>
      <c r="D7298" s="1" t="s">
        <v>15842</v>
      </c>
      <c r="E7298" s="1" t="s">
        <v>16672</v>
      </c>
      <c r="F7298" s="1">
        <v>0</v>
      </c>
      <c r="G7298" s="19">
        <v>133</v>
      </c>
      <c r="H7298" s="29">
        <f t="shared" si="1571"/>
        <v>18169.95</v>
      </c>
      <c r="I7298" s="32">
        <v>1367</v>
      </c>
      <c r="J7298" s="32">
        <v>47</v>
      </c>
      <c r="K7298" s="33">
        <f t="shared" si="1572"/>
        <v>3.4381858083394293E-2</v>
      </c>
      <c r="L7298" s="34">
        <f t="shared" si="1576"/>
        <v>17.920241182860057</v>
      </c>
      <c r="M7298" s="32">
        <v>1346</v>
      </c>
      <c r="N7298" s="32">
        <v>57</v>
      </c>
      <c r="O7298" s="33">
        <f t="shared" si="1573"/>
        <v>4.234769687964339E-2</v>
      </c>
      <c r="P7298" s="34">
        <f t="shared" si="1577"/>
        <v>5.4954589049496638</v>
      </c>
      <c r="Q7298" s="35">
        <v>0</v>
      </c>
      <c r="R7298" s="34">
        <f t="shared" si="1578"/>
        <v>0</v>
      </c>
      <c r="S7298" s="33">
        <v>21.03</v>
      </c>
      <c r="T7298" s="34">
        <f t="shared" si="1579"/>
        <v>61.622962437987248</v>
      </c>
      <c r="U7298" s="31">
        <f t="shared" si="1574"/>
        <v>21.259665631449241</v>
      </c>
      <c r="V7298" s="32">
        <f t="shared" si="1575"/>
        <v>29062</v>
      </c>
      <c r="W7298" s="36"/>
      <c r="X7298" s="36">
        <f t="shared" si="1580"/>
        <v>3841.32</v>
      </c>
      <c r="Y7298" s="29">
        <f t="shared" si="1582"/>
        <v>22011.27</v>
      </c>
      <c r="Z7298" s="36"/>
      <c r="AA7298" s="36">
        <f t="shared" si="1581"/>
        <v>22011.27</v>
      </c>
      <c r="AB7298" s="29">
        <f t="shared" si="1583"/>
        <v>16587.240000000002</v>
      </c>
      <c r="AC7298" s="30">
        <f t="shared" si="1584"/>
        <v>124.72</v>
      </c>
      <c r="AD7298" s="29"/>
    </row>
    <row r="7299" spans="1:30" x14ac:dyDescent="0.2">
      <c r="A7299" s="1" t="s">
        <v>6942</v>
      </c>
      <c r="B7299" s="31" t="s">
        <v>8286</v>
      </c>
      <c r="C7299" s="1">
        <v>0</v>
      </c>
      <c r="D7299" s="1" t="s">
        <v>15843</v>
      </c>
      <c r="E7299" s="1" t="s">
        <v>19414</v>
      </c>
      <c r="F7299" s="1">
        <v>0</v>
      </c>
      <c r="G7299" s="19">
        <v>132</v>
      </c>
      <c r="H7299" s="29">
        <f t="shared" ref="H7299:H7362" si="1585">ROUND(G7299/G$8364*H$8369,2)</f>
        <v>18033.34</v>
      </c>
      <c r="I7299" s="32">
        <v>1367</v>
      </c>
      <c r="J7299" s="32">
        <v>55</v>
      </c>
      <c r="K7299" s="33">
        <f t="shared" ref="K7299:K7362" si="1586">IF(I7299=0,0,J7299/I7299)</f>
        <v>4.0234089246525238E-2</v>
      </c>
      <c r="L7299" s="34">
        <f t="shared" si="1576"/>
        <v>20.970495001219213</v>
      </c>
      <c r="M7299" s="32">
        <v>1351</v>
      </c>
      <c r="N7299" s="32">
        <v>76</v>
      </c>
      <c r="O7299" s="33">
        <f t="shared" ref="O7299:O7362" si="1587">IF(M7299=0,0,N7299/M7299)</f>
        <v>5.6254626202812734E-2</v>
      </c>
      <c r="P7299" s="34">
        <f t="shared" si="1577"/>
        <v>7.3001605586600018</v>
      </c>
      <c r="Q7299" s="35">
        <v>0.63</v>
      </c>
      <c r="R7299" s="34">
        <f t="shared" si="1578"/>
        <v>63</v>
      </c>
      <c r="S7299" s="33">
        <v>21.36</v>
      </c>
      <c r="T7299" s="34">
        <f t="shared" si="1579"/>
        <v>62.792345854004253</v>
      </c>
      <c r="U7299" s="31">
        <f t="shared" ref="U7299:U7362" si="1588">(L7299+P7299+R7299+T7299)/4</f>
        <v>38.515750353470864</v>
      </c>
      <c r="V7299" s="32">
        <f t="shared" ref="V7299:V7362" si="1589">ROUND(U7299*I7299,0)</f>
        <v>52651</v>
      </c>
      <c r="W7299" s="36"/>
      <c r="X7299" s="36">
        <f t="shared" si="1580"/>
        <v>6959.24</v>
      </c>
      <c r="Y7299" s="29">
        <f t="shared" si="1582"/>
        <v>24992.58</v>
      </c>
      <c r="Z7299" s="36"/>
      <c r="AA7299" s="36">
        <f t="shared" si="1581"/>
        <v>24992.58</v>
      </c>
      <c r="AB7299" s="29">
        <f t="shared" si="1583"/>
        <v>18833.900000000001</v>
      </c>
      <c r="AC7299" s="30">
        <f t="shared" si="1584"/>
        <v>142.68</v>
      </c>
      <c r="AD7299" s="29"/>
    </row>
    <row r="7300" spans="1:30" x14ac:dyDescent="0.2">
      <c r="A7300" s="1" t="s">
        <v>7503</v>
      </c>
      <c r="B7300" s="31" t="s">
        <v>8286</v>
      </c>
      <c r="C7300" s="1">
        <v>0</v>
      </c>
      <c r="D7300" s="1" t="s">
        <v>15844</v>
      </c>
      <c r="E7300" s="1" t="s">
        <v>19415</v>
      </c>
      <c r="F7300" s="1">
        <v>0</v>
      </c>
      <c r="G7300" s="19">
        <v>125</v>
      </c>
      <c r="H7300" s="29">
        <f t="shared" si="1585"/>
        <v>17077.02</v>
      </c>
      <c r="I7300" s="32">
        <v>1367</v>
      </c>
      <c r="J7300" s="32">
        <v>26</v>
      </c>
      <c r="K7300" s="33">
        <f t="shared" si="1586"/>
        <v>1.9019751280175568E-2</v>
      </c>
      <c r="L7300" s="34">
        <f t="shared" ref="L7300:L7363" si="1590">(K7300-K$8370)/(K$8369-K$8370)*100</f>
        <v>9.9133249096672653</v>
      </c>
      <c r="M7300" s="32">
        <v>1367</v>
      </c>
      <c r="N7300" s="32">
        <v>82</v>
      </c>
      <c r="O7300" s="33">
        <f t="shared" si="1587"/>
        <v>5.998536942209217E-2</v>
      </c>
      <c r="P7300" s="34">
        <f t="shared" ref="P7300:P7363" si="1591">(O7300-O$8370)/(O$8369-O$8370)*100</f>
        <v>7.7842989547748846</v>
      </c>
      <c r="Q7300" s="35">
        <v>0</v>
      </c>
      <c r="R7300" s="34">
        <f t="shared" ref="R7300:R7363" si="1592">(Q7300-Q$8370)/(Q$8369-Q$8370)*100</f>
        <v>0</v>
      </c>
      <c r="S7300" s="33">
        <v>21.36</v>
      </c>
      <c r="T7300" s="34">
        <f t="shared" ref="T7300:T7363" si="1593">(S7300-S$8370)/(S$8369-S$8370)*100</f>
        <v>62.792345854004253</v>
      </c>
      <c r="U7300" s="31">
        <f t="shared" si="1588"/>
        <v>20.122492429611601</v>
      </c>
      <c r="V7300" s="32">
        <f t="shared" si="1589"/>
        <v>27507</v>
      </c>
      <c r="W7300" s="36"/>
      <c r="X7300" s="36">
        <f t="shared" ref="X7300:X7363" si="1594">ROUND(V7300*X$8369/V$8364,2)</f>
        <v>3635.79</v>
      </c>
      <c r="Y7300" s="29">
        <f t="shared" si="1582"/>
        <v>20712.810000000001</v>
      </c>
      <c r="Z7300" s="36"/>
      <c r="AA7300" s="36">
        <f t="shared" si="1581"/>
        <v>20712.810000000001</v>
      </c>
      <c r="AB7300" s="29">
        <f t="shared" si="1583"/>
        <v>15608.75</v>
      </c>
      <c r="AC7300" s="30">
        <f t="shared" si="1584"/>
        <v>124.87</v>
      </c>
      <c r="AD7300" s="29"/>
    </row>
    <row r="7301" spans="1:30" x14ac:dyDescent="0.2">
      <c r="A7301" s="1" t="s">
        <v>1902</v>
      </c>
      <c r="B7301" s="31" t="s">
        <v>8286</v>
      </c>
      <c r="C7301" s="1">
        <v>0</v>
      </c>
      <c r="D7301" s="1" t="s">
        <v>15845</v>
      </c>
      <c r="E7301" s="1" t="s">
        <v>16611</v>
      </c>
      <c r="F7301" s="1">
        <v>0</v>
      </c>
      <c r="G7301" s="19">
        <v>134</v>
      </c>
      <c r="H7301" s="29">
        <f t="shared" si="1585"/>
        <v>18306.57</v>
      </c>
      <c r="I7301" s="32">
        <v>1368</v>
      </c>
      <c r="J7301" s="32">
        <v>41</v>
      </c>
      <c r="K7301" s="33">
        <f t="shared" si="1586"/>
        <v>2.9970760233918127E-2</v>
      </c>
      <c r="L7301" s="34">
        <f t="shared" si="1590"/>
        <v>15.621123515860358</v>
      </c>
      <c r="M7301" s="32">
        <v>1347</v>
      </c>
      <c r="N7301" s="32">
        <v>139</v>
      </c>
      <c r="O7301" s="33">
        <f t="shared" si="1587"/>
        <v>0.10319227913882702</v>
      </c>
      <c r="P7301" s="34">
        <f t="shared" si="1591"/>
        <v>13.391257874713819</v>
      </c>
      <c r="Q7301" s="35">
        <v>0</v>
      </c>
      <c r="R7301" s="34">
        <f t="shared" si="1592"/>
        <v>0</v>
      </c>
      <c r="S7301" s="33">
        <v>21.38</v>
      </c>
      <c r="T7301" s="34">
        <f t="shared" si="1593"/>
        <v>62.863217576187104</v>
      </c>
      <c r="U7301" s="31">
        <f t="shared" si="1588"/>
        <v>22.968899741690322</v>
      </c>
      <c r="V7301" s="32">
        <f t="shared" si="1589"/>
        <v>31421</v>
      </c>
      <c r="W7301" s="36"/>
      <c r="X7301" s="36">
        <f t="shared" si="1594"/>
        <v>4153.13</v>
      </c>
      <c r="Y7301" s="29">
        <f t="shared" si="1582"/>
        <v>22459.7</v>
      </c>
      <c r="Z7301" s="36"/>
      <c r="AA7301" s="36">
        <f t="shared" si="1581"/>
        <v>22459.7</v>
      </c>
      <c r="AB7301" s="29">
        <f t="shared" si="1583"/>
        <v>16925.169999999998</v>
      </c>
      <c r="AC7301" s="30">
        <f t="shared" si="1584"/>
        <v>126.31</v>
      </c>
    </row>
    <row r="7302" spans="1:30" x14ac:dyDescent="0.2">
      <c r="A7302" s="1" t="s">
        <v>7892</v>
      </c>
      <c r="B7302" s="31" t="s">
        <v>8286</v>
      </c>
      <c r="C7302" s="1">
        <v>0</v>
      </c>
      <c r="D7302" s="1" t="s">
        <v>15846</v>
      </c>
      <c r="E7302" s="1" t="s">
        <v>16695</v>
      </c>
      <c r="F7302" s="1">
        <v>0</v>
      </c>
      <c r="G7302" s="19">
        <v>130</v>
      </c>
      <c r="H7302" s="29">
        <f t="shared" si="1585"/>
        <v>17760.11</v>
      </c>
      <c r="I7302" s="32">
        <v>1368</v>
      </c>
      <c r="J7302" s="32">
        <v>33</v>
      </c>
      <c r="K7302" s="33">
        <f t="shared" si="1586"/>
        <v>2.4122807017543858E-2</v>
      </c>
      <c r="L7302" s="34">
        <f t="shared" si="1590"/>
        <v>12.573099415204677</v>
      </c>
      <c r="M7302" s="32">
        <v>1341</v>
      </c>
      <c r="N7302" s="32">
        <v>185</v>
      </c>
      <c r="O7302" s="33">
        <f t="shared" si="1587"/>
        <v>0.13795674869500374</v>
      </c>
      <c r="P7302" s="34">
        <f t="shared" si="1591"/>
        <v>17.90264167774135</v>
      </c>
      <c r="Q7302" s="35">
        <v>0</v>
      </c>
      <c r="R7302" s="34">
        <f t="shared" si="1592"/>
        <v>0</v>
      </c>
      <c r="S7302" s="33">
        <v>22.06</v>
      </c>
      <c r="T7302" s="34">
        <f t="shared" si="1593"/>
        <v>65.272856130403966</v>
      </c>
      <c r="U7302" s="31">
        <f t="shared" si="1588"/>
        <v>23.937149305837497</v>
      </c>
      <c r="V7302" s="32">
        <f t="shared" si="1589"/>
        <v>32746</v>
      </c>
      <c r="W7302" s="36"/>
      <c r="X7302" s="36">
        <f t="shared" si="1594"/>
        <v>4328.26</v>
      </c>
      <c r="Y7302" s="29">
        <f t="shared" si="1582"/>
        <v>22088.370000000003</v>
      </c>
      <c r="Z7302" s="36"/>
      <c r="AA7302" s="36">
        <f t="shared" si="1581"/>
        <v>22088.370000000003</v>
      </c>
      <c r="AB7302" s="29">
        <f t="shared" si="1583"/>
        <v>16645.34</v>
      </c>
      <c r="AC7302" s="30">
        <f t="shared" si="1584"/>
        <v>128.04</v>
      </c>
      <c r="AD7302" s="29"/>
    </row>
    <row r="7303" spans="1:30" x14ac:dyDescent="0.2">
      <c r="A7303" s="1" t="s">
        <v>2761</v>
      </c>
      <c r="B7303" s="31" t="s">
        <v>8286</v>
      </c>
      <c r="C7303" s="1">
        <v>0</v>
      </c>
      <c r="D7303" s="1" t="s">
        <v>15847</v>
      </c>
      <c r="E7303" s="1" t="s">
        <v>19416</v>
      </c>
      <c r="F7303" s="1">
        <v>0</v>
      </c>
      <c r="G7303" s="19">
        <v>125</v>
      </c>
      <c r="H7303" s="29">
        <f t="shared" si="1585"/>
        <v>17077.02</v>
      </c>
      <c r="I7303" s="32">
        <v>1369</v>
      </c>
      <c r="J7303" s="32">
        <v>45</v>
      </c>
      <c r="K7303" s="33">
        <f t="shared" si="1586"/>
        <v>3.2870708546384221E-2</v>
      </c>
      <c r="L7303" s="34">
        <f t="shared" si="1590"/>
        <v>17.132611727206321</v>
      </c>
      <c r="M7303" s="32">
        <v>1405</v>
      </c>
      <c r="N7303" s="32">
        <v>110</v>
      </c>
      <c r="O7303" s="33">
        <f t="shared" si="1587"/>
        <v>7.8291814946619215E-2</v>
      </c>
      <c r="P7303" s="34">
        <f t="shared" si="1591"/>
        <v>10.159925647335296</v>
      </c>
      <c r="Q7303" s="35">
        <v>0.38</v>
      </c>
      <c r="R7303" s="34">
        <f t="shared" si="1592"/>
        <v>38</v>
      </c>
      <c r="S7303" s="33">
        <v>20.74</v>
      </c>
      <c r="T7303" s="34">
        <f t="shared" si="1593"/>
        <v>60.595322466335922</v>
      </c>
      <c r="U7303" s="31">
        <f t="shared" si="1588"/>
        <v>31.471964960219381</v>
      </c>
      <c r="V7303" s="32">
        <f t="shared" si="1589"/>
        <v>43085</v>
      </c>
      <c r="W7303" s="36"/>
      <c r="X7303" s="36">
        <f t="shared" si="1594"/>
        <v>5694.84</v>
      </c>
      <c r="Y7303" s="29">
        <f t="shared" si="1582"/>
        <v>22771.86</v>
      </c>
      <c r="Z7303" s="36"/>
      <c r="AA7303" s="36">
        <f t="shared" si="1581"/>
        <v>22771.86</v>
      </c>
      <c r="AB7303" s="29">
        <f t="shared" si="1583"/>
        <v>17160.41</v>
      </c>
      <c r="AC7303" s="30">
        <f t="shared" si="1584"/>
        <v>137.28</v>
      </c>
      <c r="AD7303" s="29"/>
    </row>
    <row r="7304" spans="1:30" x14ac:dyDescent="0.2">
      <c r="A7304" s="1" t="s">
        <v>5347</v>
      </c>
      <c r="B7304" s="31" t="s">
        <v>8287</v>
      </c>
      <c r="C7304" s="1">
        <v>0</v>
      </c>
      <c r="D7304" s="1" t="s">
        <v>15848</v>
      </c>
      <c r="E7304" s="1" t="s">
        <v>16660</v>
      </c>
      <c r="F7304" s="1">
        <v>0</v>
      </c>
      <c r="G7304" s="19">
        <v>121</v>
      </c>
      <c r="H7304" s="29">
        <f t="shared" si="1585"/>
        <v>16530.560000000001</v>
      </c>
      <c r="I7304" s="32">
        <v>1369</v>
      </c>
      <c r="J7304" s="32">
        <v>42</v>
      </c>
      <c r="K7304" s="33">
        <f t="shared" si="1586"/>
        <v>3.0679327976625273E-2</v>
      </c>
      <c r="L7304" s="34">
        <f t="shared" si="1590"/>
        <v>15.990437612059234</v>
      </c>
      <c r="M7304" s="32">
        <v>1306</v>
      </c>
      <c r="N7304" s="32">
        <v>85</v>
      </c>
      <c r="O7304" s="33">
        <f t="shared" si="1587"/>
        <v>6.5084226646248092E-2</v>
      </c>
      <c r="P7304" s="34">
        <f t="shared" si="1591"/>
        <v>8.4459774497634541</v>
      </c>
      <c r="Q7304" s="35">
        <v>0</v>
      </c>
      <c r="R7304" s="34">
        <f t="shared" si="1592"/>
        <v>0</v>
      </c>
      <c r="S7304" s="33">
        <v>22.44</v>
      </c>
      <c r="T7304" s="34">
        <f t="shared" si="1593"/>
        <v>66.619418851878109</v>
      </c>
      <c r="U7304" s="31">
        <f t="shared" si="1588"/>
        <v>22.763958478425199</v>
      </c>
      <c r="V7304" s="32">
        <f t="shared" si="1589"/>
        <v>31164</v>
      </c>
      <c r="W7304" s="36"/>
      <c r="X7304" s="36">
        <f t="shared" si="1594"/>
        <v>4119.16</v>
      </c>
      <c r="Y7304" s="29">
        <f t="shared" si="1582"/>
        <v>20649.72</v>
      </c>
      <c r="Z7304" s="36"/>
      <c r="AA7304" s="36">
        <f t="shared" si="1581"/>
        <v>20649.72</v>
      </c>
      <c r="AB7304" s="29">
        <f t="shared" si="1583"/>
        <v>15561.21</v>
      </c>
      <c r="AC7304" s="30">
        <f t="shared" si="1584"/>
        <v>128.61000000000001</v>
      </c>
      <c r="AD7304" s="29"/>
    </row>
    <row r="7305" spans="1:30" x14ac:dyDescent="0.2">
      <c r="A7305" s="1" t="s">
        <v>3162</v>
      </c>
      <c r="B7305" s="31" t="s">
        <v>8286</v>
      </c>
      <c r="C7305" s="1">
        <v>0</v>
      </c>
      <c r="D7305" s="1" t="s">
        <v>15849</v>
      </c>
      <c r="E7305" s="1" t="s">
        <v>19417</v>
      </c>
      <c r="F7305" s="1">
        <v>0</v>
      </c>
      <c r="G7305" s="19">
        <v>127</v>
      </c>
      <c r="H7305" s="29">
        <f t="shared" si="1585"/>
        <v>17350.259999999998</v>
      </c>
      <c r="I7305" s="32">
        <v>1370</v>
      </c>
      <c r="J7305" s="32">
        <v>30</v>
      </c>
      <c r="K7305" s="33">
        <f t="shared" si="1586"/>
        <v>2.1897810218978103E-2</v>
      </c>
      <c r="L7305" s="34">
        <f t="shared" si="1590"/>
        <v>11.413404114134043</v>
      </c>
      <c r="M7305" s="32">
        <v>1316</v>
      </c>
      <c r="N7305" s="32">
        <v>411</v>
      </c>
      <c r="O7305" s="33">
        <f t="shared" si="1587"/>
        <v>0.31231003039513677</v>
      </c>
      <c r="P7305" s="34">
        <f t="shared" si="1591"/>
        <v>40.528459966026546</v>
      </c>
      <c r="Q7305" s="35">
        <v>0</v>
      </c>
      <c r="R7305" s="34">
        <f t="shared" si="1592"/>
        <v>0</v>
      </c>
      <c r="S7305" s="33">
        <v>22.46</v>
      </c>
      <c r="T7305" s="34">
        <f t="shared" si="1593"/>
        <v>66.690290574060953</v>
      </c>
      <c r="U7305" s="31">
        <f t="shared" si="1588"/>
        <v>29.658038663555384</v>
      </c>
      <c r="V7305" s="32">
        <f t="shared" si="1589"/>
        <v>40632</v>
      </c>
      <c r="W7305" s="36"/>
      <c r="X7305" s="36">
        <f t="shared" si="1594"/>
        <v>5370.61</v>
      </c>
      <c r="Y7305" s="29">
        <f t="shared" si="1582"/>
        <v>22720.87</v>
      </c>
      <c r="Z7305" s="36"/>
      <c r="AA7305" s="36">
        <f t="shared" si="1581"/>
        <v>22720.87</v>
      </c>
      <c r="AB7305" s="29">
        <f t="shared" si="1583"/>
        <v>17121.98</v>
      </c>
      <c r="AC7305" s="30">
        <f t="shared" si="1584"/>
        <v>134.82</v>
      </c>
      <c r="AD7305" s="29"/>
    </row>
    <row r="7306" spans="1:30" x14ac:dyDescent="0.2">
      <c r="A7306" s="1" t="s">
        <v>5821</v>
      </c>
      <c r="B7306" s="31" t="s">
        <v>8287</v>
      </c>
      <c r="C7306" s="1">
        <v>0</v>
      </c>
      <c r="D7306" s="1" t="s">
        <v>15850</v>
      </c>
      <c r="E7306" s="1" t="s">
        <v>19105</v>
      </c>
      <c r="F7306" s="1">
        <v>0</v>
      </c>
      <c r="G7306" s="19">
        <v>143</v>
      </c>
      <c r="H7306" s="29">
        <f t="shared" si="1585"/>
        <v>19536.12</v>
      </c>
      <c r="I7306" s="32">
        <v>1370</v>
      </c>
      <c r="J7306" s="32">
        <v>64</v>
      </c>
      <c r="K7306" s="33">
        <f t="shared" si="1586"/>
        <v>4.6715328467153282E-2</v>
      </c>
      <c r="L7306" s="34">
        <f t="shared" si="1590"/>
        <v>24.348595443485952</v>
      </c>
      <c r="M7306" s="32">
        <v>1292</v>
      </c>
      <c r="N7306" s="32">
        <v>107</v>
      </c>
      <c r="O7306" s="33">
        <f t="shared" si="1587"/>
        <v>8.2817337461300308E-2</v>
      </c>
      <c r="P7306" s="34">
        <f t="shared" si="1591"/>
        <v>10.747202520350067</v>
      </c>
      <c r="Q7306" s="35">
        <v>0</v>
      </c>
      <c r="R7306" s="34">
        <f t="shared" si="1592"/>
        <v>0</v>
      </c>
      <c r="S7306" s="33">
        <v>21.75</v>
      </c>
      <c r="T7306" s="34">
        <f t="shared" si="1593"/>
        <v>64.174344436569811</v>
      </c>
      <c r="U7306" s="31">
        <f t="shared" si="1588"/>
        <v>24.817535600101458</v>
      </c>
      <c r="V7306" s="32">
        <f t="shared" si="1589"/>
        <v>34000</v>
      </c>
      <c r="W7306" s="36"/>
      <c r="X7306" s="36">
        <f t="shared" si="1594"/>
        <v>4494.01</v>
      </c>
      <c r="Y7306" s="29">
        <f t="shared" si="1582"/>
        <v>24030.129999999997</v>
      </c>
      <c r="Z7306" s="36"/>
      <c r="AA7306" s="36">
        <f t="shared" si="1581"/>
        <v>24030.129999999997</v>
      </c>
      <c r="AB7306" s="29">
        <f t="shared" si="1583"/>
        <v>18108.61</v>
      </c>
      <c r="AC7306" s="30">
        <f t="shared" si="1584"/>
        <v>126.63</v>
      </c>
    </row>
    <row r="7307" spans="1:30" x14ac:dyDescent="0.2">
      <c r="A7307" s="1" t="s">
        <v>5891</v>
      </c>
      <c r="B7307" s="31" t="s">
        <v>8287</v>
      </c>
      <c r="C7307" s="1">
        <v>0</v>
      </c>
      <c r="D7307" s="1" t="s">
        <v>15851</v>
      </c>
      <c r="E7307" s="1" t="s">
        <v>16670</v>
      </c>
      <c r="F7307" s="1">
        <v>0</v>
      </c>
      <c r="G7307" s="19">
        <v>123</v>
      </c>
      <c r="H7307" s="29">
        <f t="shared" si="1585"/>
        <v>16803.79</v>
      </c>
      <c r="I7307" s="32">
        <v>1370</v>
      </c>
      <c r="J7307" s="32">
        <v>24</v>
      </c>
      <c r="K7307" s="33">
        <f t="shared" si="1586"/>
        <v>1.7518248175182483E-2</v>
      </c>
      <c r="L7307" s="34">
        <f t="shared" si="1590"/>
        <v>9.1307232913072323</v>
      </c>
      <c r="M7307" s="32">
        <v>1327</v>
      </c>
      <c r="N7307" s="32">
        <v>85</v>
      </c>
      <c r="O7307" s="33">
        <f t="shared" si="1587"/>
        <v>6.4054257724189906E-2</v>
      </c>
      <c r="P7307" s="34">
        <f t="shared" si="1591"/>
        <v>8.3123184245599635</v>
      </c>
      <c r="Q7307" s="35">
        <v>0</v>
      </c>
      <c r="R7307" s="34">
        <f t="shared" si="1592"/>
        <v>0</v>
      </c>
      <c r="S7307" s="33">
        <v>22.83</v>
      </c>
      <c r="T7307" s="34">
        <f t="shared" si="1593"/>
        <v>68.001417434443653</v>
      </c>
      <c r="U7307" s="31">
        <f t="shared" si="1588"/>
        <v>21.361114787577712</v>
      </c>
      <c r="V7307" s="32">
        <f t="shared" si="1589"/>
        <v>29265</v>
      </c>
      <c r="W7307" s="36"/>
      <c r="X7307" s="36">
        <f t="shared" si="1594"/>
        <v>3868.15</v>
      </c>
      <c r="Y7307" s="29">
        <f t="shared" si="1582"/>
        <v>20671.940000000002</v>
      </c>
      <c r="Z7307" s="36"/>
      <c r="AA7307" s="36">
        <f t="shared" si="1581"/>
        <v>20671.940000000002</v>
      </c>
      <c r="AB7307" s="29">
        <f t="shared" si="1583"/>
        <v>15577.95</v>
      </c>
      <c r="AC7307" s="30">
        <f t="shared" si="1584"/>
        <v>126.65</v>
      </c>
    </row>
    <row r="7308" spans="1:30" x14ac:dyDescent="0.2">
      <c r="A7308" s="1" t="s">
        <v>6704</v>
      </c>
      <c r="B7308" s="31" t="s">
        <v>8286</v>
      </c>
      <c r="C7308" s="1">
        <v>0</v>
      </c>
      <c r="D7308" s="1" t="s">
        <v>15852</v>
      </c>
      <c r="E7308" s="1" t="s">
        <v>16677</v>
      </c>
      <c r="F7308" s="1">
        <v>0</v>
      </c>
      <c r="G7308" s="19">
        <v>127</v>
      </c>
      <c r="H7308" s="29">
        <f t="shared" si="1585"/>
        <v>17350.259999999998</v>
      </c>
      <c r="I7308" s="32">
        <v>1370</v>
      </c>
      <c r="J7308" s="32">
        <v>44</v>
      </c>
      <c r="K7308" s="33">
        <f t="shared" si="1586"/>
        <v>3.2116788321167884E-2</v>
      </c>
      <c r="L7308" s="34">
        <f t="shared" si="1590"/>
        <v>16.739659367396595</v>
      </c>
      <c r="M7308" s="32">
        <v>1404</v>
      </c>
      <c r="N7308" s="32">
        <v>238</v>
      </c>
      <c r="O7308" s="33">
        <f t="shared" si="1587"/>
        <v>0.16951566951566951</v>
      </c>
      <c r="P7308" s="34">
        <f t="shared" si="1591"/>
        <v>21.998041551492161</v>
      </c>
      <c r="Q7308" s="35">
        <v>0</v>
      </c>
      <c r="R7308" s="34">
        <f t="shared" si="1592"/>
        <v>0</v>
      </c>
      <c r="S7308" s="33">
        <v>22.1</v>
      </c>
      <c r="T7308" s="34">
        <f t="shared" si="1593"/>
        <v>65.414599574769667</v>
      </c>
      <c r="U7308" s="31">
        <f t="shared" si="1588"/>
        <v>26.038075123414608</v>
      </c>
      <c r="V7308" s="32">
        <f t="shared" si="1589"/>
        <v>35672</v>
      </c>
      <c r="W7308" s="36"/>
      <c r="X7308" s="36">
        <f t="shared" si="1594"/>
        <v>4715.01</v>
      </c>
      <c r="Y7308" s="29">
        <f t="shared" si="1582"/>
        <v>22065.269999999997</v>
      </c>
      <c r="Z7308" s="36"/>
      <c r="AA7308" s="36">
        <f t="shared" si="1581"/>
        <v>22065.269999999997</v>
      </c>
      <c r="AB7308" s="29">
        <f t="shared" si="1583"/>
        <v>16627.939999999999</v>
      </c>
      <c r="AC7308" s="30">
        <f t="shared" si="1584"/>
        <v>130.93</v>
      </c>
      <c r="AD7308" s="29"/>
    </row>
    <row r="7309" spans="1:30" x14ac:dyDescent="0.2">
      <c r="A7309" s="1" t="s">
        <v>7077</v>
      </c>
      <c r="B7309" s="31" t="s">
        <v>8286</v>
      </c>
      <c r="C7309" s="1">
        <v>0</v>
      </c>
      <c r="D7309" s="1" t="s">
        <v>15853</v>
      </c>
      <c r="E7309" s="1" t="s">
        <v>19418</v>
      </c>
      <c r="F7309" s="1">
        <v>0</v>
      </c>
      <c r="G7309" s="19">
        <v>132</v>
      </c>
      <c r="H7309" s="29">
        <f t="shared" si="1585"/>
        <v>18033.34</v>
      </c>
      <c r="I7309" s="32">
        <v>1370</v>
      </c>
      <c r="J7309" s="32">
        <v>49</v>
      </c>
      <c r="K7309" s="33">
        <f t="shared" si="1586"/>
        <v>3.576642335766423E-2</v>
      </c>
      <c r="L7309" s="34">
        <f t="shared" si="1590"/>
        <v>18.641893386418932</v>
      </c>
      <c r="M7309" s="32">
        <v>1374</v>
      </c>
      <c r="N7309" s="32">
        <v>72</v>
      </c>
      <c r="O7309" s="33">
        <f t="shared" si="1587"/>
        <v>5.2401746724890827E-2</v>
      </c>
      <c r="P7309" s="34">
        <f t="shared" si="1591"/>
        <v>6.8001725452192563</v>
      </c>
      <c r="Q7309" s="35">
        <v>0</v>
      </c>
      <c r="R7309" s="34">
        <f t="shared" si="1592"/>
        <v>0</v>
      </c>
      <c r="S7309" s="33">
        <v>20.149999999999999</v>
      </c>
      <c r="T7309" s="34">
        <f t="shared" si="1593"/>
        <v>58.504606661941885</v>
      </c>
      <c r="U7309" s="31">
        <f t="shared" si="1588"/>
        <v>20.986668148395019</v>
      </c>
      <c r="V7309" s="32">
        <f t="shared" si="1589"/>
        <v>28752</v>
      </c>
      <c r="W7309" s="36"/>
      <c r="X7309" s="36">
        <f t="shared" si="1594"/>
        <v>3800.35</v>
      </c>
      <c r="Y7309" s="29">
        <f t="shared" si="1582"/>
        <v>21833.69</v>
      </c>
      <c r="Z7309" s="36"/>
      <c r="AA7309" s="36">
        <f t="shared" si="1581"/>
        <v>21833.69</v>
      </c>
      <c r="AB7309" s="29">
        <f t="shared" si="1583"/>
        <v>16453.419999999998</v>
      </c>
      <c r="AC7309" s="30">
        <f t="shared" si="1584"/>
        <v>124.65</v>
      </c>
      <c r="AD7309" s="29"/>
    </row>
    <row r="7310" spans="1:30" x14ac:dyDescent="0.2">
      <c r="A7310" s="1" t="s">
        <v>7642</v>
      </c>
      <c r="B7310" s="31" t="s">
        <v>8286</v>
      </c>
      <c r="C7310" s="1">
        <v>0</v>
      </c>
      <c r="D7310" s="1" t="s">
        <v>15854</v>
      </c>
      <c r="E7310" s="1" t="s">
        <v>16692</v>
      </c>
      <c r="F7310" s="1">
        <v>0</v>
      </c>
      <c r="G7310" s="19">
        <v>143</v>
      </c>
      <c r="H7310" s="29">
        <f t="shared" si="1585"/>
        <v>19536.12</v>
      </c>
      <c r="I7310" s="32">
        <v>1370</v>
      </c>
      <c r="J7310" s="32">
        <v>41</v>
      </c>
      <c r="K7310" s="33">
        <f t="shared" si="1586"/>
        <v>2.9927007299270073E-2</v>
      </c>
      <c r="L7310" s="34">
        <f t="shared" si="1590"/>
        <v>15.59831895598319</v>
      </c>
      <c r="M7310" s="32">
        <v>1340</v>
      </c>
      <c r="N7310" s="32">
        <v>398</v>
      </c>
      <c r="O7310" s="33">
        <f t="shared" si="1587"/>
        <v>0.29701492537313434</v>
      </c>
      <c r="P7310" s="34">
        <f t="shared" si="1591"/>
        <v>38.543614808232185</v>
      </c>
      <c r="Q7310" s="35">
        <v>0</v>
      </c>
      <c r="R7310" s="34">
        <f t="shared" si="1592"/>
        <v>0</v>
      </c>
      <c r="S7310" s="33">
        <v>20.149999999999999</v>
      </c>
      <c r="T7310" s="34">
        <f t="shared" si="1593"/>
        <v>58.504606661941885</v>
      </c>
      <c r="U7310" s="31">
        <f t="shared" si="1588"/>
        <v>28.161635106539315</v>
      </c>
      <c r="V7310" s="32">
        <f t="shared" si="1589"/>
        <v>38581</v>
      </c>
      <c r="W7310" s="36"/>
      <c r="X7310" s="36">
        <f t="shared" si="1594"/>
        <v>5099.51</v>
      </c>
      <c r="Y7310" s="29">
        <f t="shared" si="1582"/>
        <v>24635.629999999997</v>
      </c>
      <c r="Z7310" s="36"/>
      <c r="AA7310" s="36">
        <f t="shared" si="1581"/>
        <v>24635.629999999997</v>
      </c>
      <c r="AB7310" s="29">
        <f t="shared" si="1583"/>
        <v>18564.91</v>
      </c>
      <c r="AC7310" s="30">
        <f t="shared" si="1584"/>
        <v>129.82</v>
      </c>
      <c r="AD7310" s="29"/>
    </row>
    <row r="7311" spans="1:30" x14ac:dyDescent="0.2">
      <c r="A7311" s="1" t="s">
        <v>619</v>
      </c>
      <c r="B7311" s="31" t="s">
        <v>8287</v>
      </c>
      <c r="C7311" s="1">
        <v>0</v>
      </c>
      <c r="D7311" s="1" t="s">
        <v>15855</v>
      </c>
      <c r="E7311" s="1" t="s">
        <v>16587</v>
      </c>
      <c r="F7311" s="1">
        <v>0</v>
      </c>
      <c r="G7311" s="19">
        <v>121</v>
      </c>
      <c r="H7311" s="29">
        <f t="shared" si="1585"/>
        <v>16530.560000000001</v>
      </c>
      <c r="I7311" s="32">
        <v>1371</v>
      </c>
      <c r="J7311" s="32">
        <v>15</v>
      </c>
      <c r="K7311" s="33">
        <f t="shared" si="1586"/>
        <v>1.0940919037199124E-2</v>
      </c>
      <c r="L7311" s="34">
        <f t="shared" si="1590"/>
        <v>5.7025396193886344</v>
      </c>
      <c r="M7311" s="32">
        <v>1435</v>
      </c>
      <c r="N7311" s="32">
        <v>38</v>
      </c>
      <c r="O7311" s="33">
        <f t="shared" si="1587"/>
        <v>2.64808362369338E-2</v>
      </c>
      <c r="P7311" s="34">
        <f t="shared" si="1591"/>
        <v>3.4364170434667813</v>
      </c>
      <c r="Q7311" s="35">
        <v>0</v>
      </c>
      <c r="R7311" s="34">
        <f t="shared" si="1592"/>
        <v>0</v>
      </c>
      <c r="S7311" s="33">
        <v>23.64</v>
      </c>
      <c r="T7311" s="34">
        <f t="shared" si="1593"/>
        <v>70.871722182849055</v>
      </c>
      <c r="U7311" s="31">
        <f t="shared" si="1588"/>
        <v>20.002669711426119</v>
      </c>
      <c r="V7311" s="32">
        <f t="shared" si="1589"/>
        <v>27424</v>
      </c>
      <c r="W7311" s="36"/>
      <c r="X7311" s="36">
        <f t="shared" si="1594"/>
        <v>3624.82</v>
      </c>
      <c r="Y7311" s="29">
        <f t="shared" si="1582"/>
        <v>20155.38</v>
      </c>
      <c r="Z7311" s="36"/>
      <c r="AA7311" s="36">
        <f t="shared" si="1581"/>
        <v>20155.38</v>
      </c>
      <c r="AB7311" s="29">
        <f t="shared" si="1583"/>
        <v>15188.68</v>
      </c>
      <c r="AC7311" s="30">
        <f t="shared" si="1584"/>
        <v>125.53</v>
      </c>
    </row>
    <row r="7312" spans="1:30" x14ac:dyDescent="0.2">
      <c r="A7312" s="1" t="s">
        <v>976</v>
      </c>
      <c r="B7312" s="31" t="s">
        <v>8286</v>
      </c>
      <c r="C7312" s="1">
        <v>0</v>
      </c>
      <c r="D7312" s="1" t="s">
        <v>15856</v>
      </c>
      <c r="E7312" s="1" t="s">
        <v>19419</v>
      </c>
      <c r="F7312" s="1">
        <v>0</v>
      </c>
      <c r="G7312" s="19">
        <v>121</v>
      </c>
      <c r="H7312" s="29">
        <f t="shared" si="1585"/>
        <v>16530.560000000001</v>
      </c>
      <c r="I7312" s="32">
        <v>1371</v>
      </c>
      <c r="J7312" s="32">
        <v>49</v>
      </c>
      <c r="K7312" s="33">
        <f t="shared" si="1586"/>
        <v>3.574033552151714E-2</v>
      </c>
      <c r="L7312" s="34">
        <f t="shared" si="1590"/>
        <v>18.62829609000287</v>
      </c>
      <c r="M7312" s="32">
        <v>1366</v>
      </c>
      <c r="N7312" s="32">
        <v>122</v>
      </c>
      <c r="O7312" s="33">
        <f t="shared" si="1587"/>
        <v>8.9311859443631042E-2</v>
      </c>
      <c r="P7312" s="34">
        <f t="shared" si="1591"/>
        <v>11.589996374349415</v>
      </c>
      <c r="Q7312" s="35">
        <v>0</v>
      </c>
      <c r="R7312" s="34">
        <f t="shared" si="1592"/>
        <v>0</v>
      </c>
      <c r="S7312" s="33">
        <v>23.64</v>
      </c>
      <c r="T7312" s="34">
        <f t="shared" si="1593"/>
        <v>70.871722182849055</v>
      </c>
      <c r="U7312" s="31">
        <f t="shared" si="1588"/>
        <v>25.272503661800336</v>
      </c>
      <c r="V7312" s="32">
        <f t="shared" si="1589"/>
        <v>34649</v>
      </c>
      <c r="W7312" s="36"/>
      <c r="X7312" s="36">
        <f t="shared" si="1594"/>
        <v>4579.79</v>
      </c>
      <c r="Y7312" s="29">
        <f t="shared" si="1582"/>
        <v>21110.350000000002</v>
      </c>
      <c r="Z7312" s="36"/>
      <c r="AA7312" s="36">
        <f t="shared" si="1581"/>
        <v>21110.350000000002</v>
      </c>
      <c r="AB7312" s="29">
        <f t="shared" si="1583"/>
        <v>15908.33</v>
      </c>
      <c r="AC7312" s="30">
        <f t="shared" si="1584"/>
        <v>131.47</v>
      </c>
      <c r="AD7312" s="29"/>
    </row>
    <row r="7313" spans="1:30" x14ac:dyDescent="0.2">
      <c r="A7313" s="1" t="s">
        <v>3764</v>
      </c>
      <c r="B7313" s="31" t="s">
        <v>8287</v>
      </c>
      <c r="C7313" s="1">
        <v>0</v>
      </c>
      <c r="D7313" s="1" t="s">
        <v>15857</v>
      </c>
      <c r="E7313" s="1" t="s">
        <v>16638</v>
      </c>
      <c r="F7313" s="1">
        <v>0</v>
      </c>
      <c r="G7313" s="19">
        <v>102</v>
      </c>
      <c r="H7313" s="29">
        <f t="shared" si="1585"/>
        <v>13934.85</v>
      </c>
      <c r="I7313" s="32">
        <v>1372</v>
      </c>
      <c r="J7313" s="32">
        <v>4</v>
      </c>
      <c r="K7313" s="33">
        <f t="shared" si="1586"/>
        <v>2.9154518950437317E-3</v>
      </c>
      <c r="L7313" s="34">
        <f t="shared" si="1590"/>
        <v>1.5195688665076419</v>
      </c>
      <c r="M7313" s="32">
        <v>1334</v>
      </c>
      <c r="N7313" s="32">
        <v>150</v>
      </c>
      <c r="O7313" s="33">
        <f t="shared" si="1587"/>
        <v>0.11244377811094453</v>
      </c>
      <c r="P7313" s="34">
        <f t="shared" si="1591"/>
        <v>14.591824520757212</v>
      </c>
      <c r="Q7313" s="35">
        <v>0</v>
      </c>
      <c r="R7313" s="34">
        <f t="shared" si="1592"/>
        <v>0</v>
      </c>
      <c r="S7313" s="33">
        <v>23.25</v>
      </c>
      <c r="T7313" s="34">
        <f t="shared" si="1593"/>
        <v>69.489723600283497</v>
      </c>
      <c r="U7313" s="31">
        <f t="shared" si="1588"/>
        <v>21.400279246887088</v>
      </c>
      <c r="V7313" s="32">
        <f t="shared" si="1589"/>
        <v>29361</v>
      </c>
      <c r="W7313" s="36"/>
      <c r="X7313" s="36">
        <f t="shared" si="1594"/>
        <v>3880.84</v>
      </c>
      <c r="Y7313" s="29">
        <f t="shared" si="1582"/>
        <v>17815.690000000002</v>
      </c>
      <c r="Z7313" s="36"/>
      <c r="AA7313" s="36">
        <f t="shared" si="1581"/>
        <v>17815.690000000002</v>
      </c>
      <c r="AB7313" s="29">
        <f t="shared" si="1583"/>
        <v>13425.54</v>
      </c>
      <c r="AC7313" s="30">
        <f t="shared" si="1584"/>
        <v>131.62</v>
      </c>
      <c r="AD7313" s="29"/>
    </row>
    <row r="7314" spans="1:30" x14ac:dyDescent="0.2">
      <c r="A7314" s="1" t="s">
        <v>6667</v>
      </c>
      <c r="B7314" s="31" t="s">
        <v>8290</v>
      </c>
      <c r="C7314" s="1">
        <v>0</v>
      </c>
      <c r="D7314" s="1" t="s">
        <v>15858</v>
      </c>
      <c r="E7314" s="1" t="s">
        <v>16676</v>
      </c>
      <c r="F7314" s="1">
        <v>0</v>
      </c>
      <c r="G7314" s="19">
        <v>156</v>
      </c>
      <c r="H7314" s="29">
        <f t="shared" si="1585"/>
        <v>21312.13</v>
      </c>
      <c r="I7314" s="32">
        <v>1372</v>
      </c>
      <c r="J7314" s="32">
        <v>20</v>
      </c>
      <c r="K7314" s="33">
        <f t="shared" si="1586"/>
        <v>1.4577259475218658E-2</v>
      </c>
      <c r="L7314" s="34">
        <f t="shared" si="1590"/>
        <v>7.5978443325382088</v>
      </c>
      <c r="M7314" s="32">
        <v>1437</v>
      </c>
      <c r="N7314" s="32">
        <v>32</v>
      </c>
      <c r="O7314" s="33">
        <f t="shared" si="1587"/>
        <v>2.2268615170494086E-2</v>
      </c>
      <c r="P7314" s="34">
        <f t="shared" si="1591"/>
        <v>2.8897972866716954</v>
      </c>
      <c r="Q7314" s="35">
        <v>0</v>
      </c>
      <c r="R7314" s="34">
        <f t="shared" si="1592"/>
        <v>0</v>
      </c>
      <c r="S7314" s="33">
        <v>24.5</v>
      </c>
      <c r="T7314" s="34">
        <f t="shared" si="1593"/>
        <v>73.91920623671156</v>
      </c>
      <c r="U7314" s="31">
        <f t="shared" si="1588"/>
        <v>21.101711963980367</v>
      </c>
      <c r="V7314" s="32">
        <f t="shared" si="1589"/>
        <v>28952</v>
      </c>
      <c r="W7314" s="36"/>
      <c r="X7314" s="36">
        <f t="shared" si="1594"/>
        <v>3826.78</v>
      </c>
      <c r="Y7314" s="29">
        <f t="shared" si="1582"/>
        <v>25138.91</v>
      </c>
      <c r="Z7314" s="36"/>
      <c r="AA7314" s="36">
        <f t="shared" si="1581"/>
        <v>25138.91</v>
      </c>
      <c r="AB7314" s="29">
        <f t="shared" si="1583"/>
        <v>18944.169999999998</v>
      </c>
      <c r="AC7314" s="30">
        <f t="shared" si="1584"/>
        <v>121.44</v>
      </c>
      <c r="AD7314" s="29"/>
    </row>
    <row r="7315" spans="1:30" x14ac:dyDescent="0.2">
      <c r="A7315" s="1" t="s">
        <v>8345</v>
      </c>
      <c r="B7315" s="31" t="s">
        <v>8286</v>
      </c>
      <c r="C7315" s="1">
        <v>0</v>
      </c>
      <c r="D7315" s="1" t="s">
        <v>15859</v>
      </c>
      <c r="E7315" s="1" t="s">
        <v>18918</v>
      </c>
      <c r="F7315" s="1">
        <v>0</v>
      </c>
      <c r="G7315" s="19">
        <v>124</v>
      </c>
      <c r="H7315" s="29">
        <f t="shared" si="1585"/>
        <v>16940.41</v>
      </c>
      <c r="I7315" s="32">
        <v>1373</v>
      </c>
      <c r="J7315" s="32">
        <v>29</v>
      </c>
      <c r="K7315" s="33">
        <f t="shared" si="1586"/>
        <v>2.1121631463947559E-2</v>
      </c>
      <c r="L7315" s="34">
        <f t="shared" si="1590"/>
        <v>11.008850338784788</v>
      </c>
      <c r="M7315" s="32">
        <v>1326</v>
      </c>
      <c r="N7315" s="32">
        <v>220</v>
      </c>
      <c r="O7315" s="33">
        <f t="shared" si="1587"/>
        <v>0.16591251885369532</v>
      </c>
      <c r="P7315" s="34">
        <f t="shared" si="1591"/>
        <v>21.530460836359111</v>
      </c>
      <c r="Q7315" s="35">
        <v>0</v>
      </c>
      <c r="R7315" s="34">
        <f t="shared" si="1592"/>
        <v>0</v>
      </c>
      <c r="S7315" s="33">
        <v>23.27</v>
      </c>
      <c r="T7315" s="34">
        <f t="shared" si="1593"/>
        <v>69.560595322466341</v>
      </c>
      <c r="U7315" s="31">
        <f t="shared" si="1588"/>
        <v>25.524976624402562</v>
      </c>
      <c r="V7315" s="32">
        <f t="shared" si="1589"/>
        <v>35046</v>
      </c>
      <c r="W7315" s="36"/>
      <c r="X7315" s="36">
        <f t="shared" si="1594"/>
        <v>4632.2700000000004</v>
      </c>
      <c r="Y7315" s="29">
        <f t="shared" si="1582"/>
        <v>21572.68</v>
      </c>
      <c r="Z7315" s="36"/>
      <c r="AA7315" s="36">
        <f t="shared" si="1581"/>
        <v>21572.68</v>
      </c>
      <c r="AB7315" s="29">
        <f t="shared" si="1583"/>
        <v>16256.73</v>
      </c>
      <c r="AC7315" s="30">
        <f t="shared" si="1584"/>
        <v>131.1</v>
      </c>
    </row>
    <row r="7316" spans="1:30" x14ac:dyDescent="0.2">
      <c r="A7316" s="1" t="s">
        <v>2852</v>
      </c>
      <c r="B7316" s="31" t="s">
        <v>8286</v>
      </c>
      <c r="C7316" s="1">
        <v>0</v>
      </c>
      <c r="D7316" s="1" t="s">
        <v>15860</v>
      </c>
      <c r="E7316" s="1" t="s">
        <v>18311</v>
      </c>
      <c r="F7316" s="1">
        <v>0</v>
      </c>
      <c r="G7316" s="19">
        <v>126</v>
      </c>
      <c r="H7316" s="29">
        <f t="shared" si="1585"/>
        <v>17213.64</v>
      </c>
      <c r="I7316" s="32">
        <v>1373</v>
      </c>
      <c r="J7316" s="32">
        <v>33</v>
      </c>
      <c r="K7316" s="33">
        <f t="shared" si="1586"/>
        <v>2.4034959941733429E-2</v>
      </c>
      <c r="L7316" s="34">
        <f t="shared" si="1590"/>
        <v>12.527312454479242</v>
      </c>
      <c r="M7316" s="32">
        <v>1378</v>
      </c>
      <c r="N7316" s="32">
        <v>127</v>
      </c>
      <c r="O7316" s="33">
        <f t="shared" si="1587"/>
        <v>9.2162554426705373E-2</v>
      </c>
      <c r="P7316" s="34">
        <f t="shared" si="1591"/>
        <v>11.95993094657787</v>
      </c>
      <c r="Q7316" s="35">
        <v>0</v>
      </c>
      <c r="R7316" s="34">
        <f t="shared" si="1592"/>
        <v>0</v>
      </c>
      <c r="S7316" s="33">
        <v>22.51</v>
      </c>
      <c r="T7316" s="34">
        <f t="shared" si="1593"/>
        <v>66.867469879518083</v>
      </c>
      <c r="U7316" s="31">
        <f t="shared" si="1588"/>
        <v>22.838678320143799</v>
      </c>
      <c r="V7316" s="32">
        <f t="shared" si="1589"/>
        <v>31358</v>
      </c>
      <c r="W7316" s="36"/>
      <c r="X7316" s="36">
        <f t="shared" si="1594"/>
        <v>4144.8</v>
      </c>
      <c r="Y7316" s="29">
        <f t="shared" si="1582"/>
        <v>21358.44</v>
      </c>
      <c r="Z7316" s="36"/>
      <c r="AA7316" s="36">
        <f t="shared" si="1581"/>
        <v>21358.44</v>
      </c>
      <c r="AB7316" s="29">
        <f t="shared" si="1583"/>
        <v>16095.28</v>
      </c>
      <c r="AC7316" s="30">
        <f t="shared" si="1584"/>
        <v>127.74</v>
      </c>
      <c r="AD7316" s="29"/>
    </row>
    <row r="7317" spans="1:30" x14ac:dyDescent="0.2">
      <c r="A7317" s="1" t="s">
        <v>3089</v>
      </c>
      <c r="B7317" s="31" t="s">
        <v>8287</v>
      </c>
      <c r="C7317" s="1">
        <v>0</v>
      </c>
      <c r="D7317" s="1" t="s">
        <v>15861</v>
      </c>
      <c r="E7317" s="1" t="s">
        <v>16629</v>
      </c>
      <c r="F7317" s="1">
        <v>0</v>
      </c>
      <c r="G7317" s="19">
        <v>156</v>
      </c>
      <c r="H7317" s="29">
        <f t="shared" si="1585"/>
        <v>21312.13</v>
      </c>
      <c r="I7317" s="32">
        <v>1373</v>
      </c>
      <c r="J7317" s="32">
        <v>71</v>
      </c>
      <c r="K7317" s="33">
        <f t="shared" si="1586"/>
        <v>5.1711580480699196E-2</v>
      </c>
      <c r="L7317" s="34">
        <f t="shared" si="1590"/>
        <v>26.95270255357655</v>
      </c>
      <c r="M7317" s="32">
        <v>1345</v>
      </c>
      <c r="N7317" s="32">
        <v>60</v>
      </c>
      <c r="O7317" s="33">
        <f t="shared" si="1587"/>
        <v>4.4609665427509292E-2</v>
      </c>
      <c r="P7317" s="34">
        <f t="shared" si="1591"/>
        <v>5.7889944715807058</v>
      </c>
      <c r="Q7317" s="35">
        <v>0</v>
      </c>
      <c r="R7317" s="34">
        <f t="shared" si="1592"/>
        <v>0</v>
      </c>
      <c r="S7317" s="33">
        <v>21.79</v>
      </c>
      <c r="T7317" s="34">
        <f t="shared" si="1593"/>
        <v>64.316087880935498</v>
      </c>
      <c r="U7317" s="31">
        <f t="shared" si="1588"/>
        <v>24.264446226523191</v>
      </c>
      <c r="V7317" s="32">
        <f t="shared" si="1589"/>
        <v>33315</v>
      </c>
      <c r="W7317" s="36"/>
      <c r="X7317" s="36">
        <f t="shared" si="1594"/>
        <v>4403.47</v>
      </c>
      <c r="Y7317" s="29">
        <f t="shared" si="1582"/>
        <v>25715.600000000002</v>
      </c>
      <c r="Z7317" s="36"/>
      <c r="AA7317" s="36">
        <f t="shared" si="1581"/>
        <v>25715.600000000002</v>
      </c>
      <c r="AB7317" s="29">
        <f t="shared" si="1583"/>
        <v>19378.75</v>
      </c>
      <c r="AC7317" s="30">
        <f t="shared" si="1584"/>
        <v>124.22</v>
      </c>
      <c r="AD7317" s="29"/>
    </row>
    <row r="7318" spans="1:30" x14ac:dyDescent="0.2">
      <c r="A7318" s="1" t="s">
        <v>4028</v>
      </c>
      <c r="B7318" s="31" t="s">
        <v>8289</v>
      </c>
      <c r="C7318" s="1">
        <v>0</v>
      </c>
      <c r="D7318" s="1" t="s">
        <v>15862</v>
      </c>
      <c r="E7318" s="1" t="s">
        <v>16643</v>
      </c>
      <c r="F7318" s="1">
        <v>0</v>
      </c>
      <c r="G7318" s="19">
        <v>115</v>
      </c>
      <c r="H7318" s="29">
        <f t="shared" si="1585"/>
        <v>15710.86</v>
      </c>
      <c r="I7318" s="32">
        <v>1373</v>
      </c>
      <c r="J7318" s="32">
        <v>32</v>
      </c>
      <c r="K7318" s="33">
        <f t="shared" si="1586"/>
        <v>2.3306627822286964E-2</v>
      </c>
      <c r="L7318" s="34">
        <f t="shared" si="1590"/>
        <v>12.147696925555628</v>
      </c>
      <c r="M7318" s="32">
        <v>1294</v>
      </c>
      <c r="N7318" s="32">
        <v>71</v>
      </c>
      <c r="O7318" s="33">
        <f t="shared" si="1587"/>
        <v>5.4868624420401857E-2</v>
      </c>
      <c r="P7318" s="34">
        <f t="shared" si="1591"/>
        <v>7.120299163621838</v>
      </c>
      <c r="Q7318" s="35">
        <v>0</v>
      </c>
      <c r="R7318" s="34">
        <f t="shared" si="1592"/>
        <v>0</v>
      </c>
      <c r="S7318" s="33">
        <v>22.51</v>
      </c>
      <c r="T7318" s="34">
        <f t="shared" si="1593"/>
        <v>66.867469879518083</v>
      </c>
      <c r="U7318" s="31">
        <f t="shared" si="1588"/>
        <v>21.533866492173885</v>
      </c>
      <c r="V7318" s="32">
        <f t="shared" si="1589"/>
        <v>29566</v>
      </c>
      <c r="W7318" s="36"/>
      <c r="X7318" s="36">
        <f t="shared" si="1594"/>
        <v>3907.94</v>
      </c>
      <c r="Y7318" s="29">
        <f t="shared" si="1582"/>
        <v>19618.8</v>
      </c>
      <c r="Z7318" s="36"/>
      <c r="AA7318" s="36">
        <f t="shared" si="1581"/>
        <v>19618.8</v>
      </c>
      <c r="AB7318" s="29">
        <f t="shared" si="1583"/>
        <v>14784.33</v>
      </c>
      <c r="AC7318" s="30">
        <f t="shared" si="1584"/>
        <v>128.56</v>
      </c>
    </row>
    <row r="7319" spans="1:30" x14ac:dyDescent="0.2">
      <c r="A7319" s="1" t="s">
        <v>4399</v>
      </c>
      <c r="B7319" s="31" t="s">
        <v>8286</v>
      </c>
      <c r="C7319" s="1">
        <v>0</v>
      </c>
      <c r="D7319" s="1" t="s">
        <v>15863</v>
      </c>
      <c r="E7319" s="1" t="s">
        <v>18499</v>
      </c>
      <c r="F7319" s="1">
        <v>0</v>
      </c>
      <c r="G7319" s="19">
        <v>137</v>
      </c>
      <c r="H7319" s="29">
        <f t="shared" si="1585"/>
        <v>18716.419999999998</v>
      </c>
      <c r="I7319" s="32">
        <v>1373</v>
      </c>
      <c r="J7319" s="32">
        <v>57</v>
      </c>
      <c r="K7319" s="33">
        <f t="shared" si="1586"/>
        <v>4.1514930808448654E-2</v>
      </c>
      <c r="L7319" s="34">
        <f t="shared" si="1590"/>
        <v>21.638085148645963</v>
      </c>
      <c r="M7319" s="32">
        <v>1409</v>
      </c>
      <c r="N7319" s="32">
        <v>24</v>
      </c>
      <c r="O7319" s="33">
        <f t="shared" si="1587"/>
        <v>1.7033356990773598E-2</v>
      </c>
      <c r="P7319" s="34">
        <f t="shared" si="1591"/>
        <v>2.2104180452167634</v>
      </c>
      <c r="Q7319" s="35">
        <v>0</v>
      </c>
      <c r="R7319" s="34">
        <f t="shared" si="1592"/>
        <v>0</v>
      </c>
      <c r="S7319" s="33">
        <v>19.899999999999999</v>
      </c>
      <c r="T7319" s="34">
        <f t="shared" si="1593"/>
        <v>57.618710134656268</v>
      </c>
      <c r="U7319" s="31">
        <f t="shared" si="1588"/>
        <v>20.366803332129749</v>
      </c>
      <c r="V7319" s="32">
        <f t="shared" si="1589"/>
        <v>27964</v>
      </c>
      <c r="W7319" s="36"/>
      <c r="X7319" s="36">
        <f t="shared" si="1594"/>
        <v>3696.19</v>
      </c>
      <c r="Y7319" s="29">
        <f t="shared" si="1582"/>
        <v>22412.609999999997</v>
      </c>
      <c r="Z7319" s="36"/>
      <c r="AA7319" s="36">
        <f t="shared" si="1581"/>
        <v>22412.609999999997</v>
      </c>
      <c r="AB7319" s="29">
        <f t="shared" si="1583"/>
        <v>16889.68</v>
      </c>
      <c r="AC7319" s="30">
        <f t="shared" si="1584"/>
        <v>123.28</v>
      </c>
      <c r="AD7319" s="29"/>
    </row>
    <row r="7320" spans="1:30" x14ac:dyDescent="0.2">
      <c r="A7320" s="1" t="s">
        <v>5299</v>
      </c>
      <c r="B7320" s="31" t="s">
        <v>8286</v>
      </c>
      <c r="C7320" s="1">
        <v>0</v>
      </c>
      <c r="D7320" s="1" t="s">
        <v>15864</v>
      </c>
      <c r="E7320" s="1" t="s">
        <v>19420</v>
      </c>
      <c r="F7320" s="1">
        <v>0</v>
      </c>
      <c r="G7320" s="19">
        <v>124</v>
      </c>
      <c r="H7320" s="29">
        <f t="shared" si="1585"/>
        <v>16940.41</v>
      </c>
      <c r="I7320" s="32">
        <v>1373</v>
      </c>
      <c r="J7320" s="32">
        <v>23</v>
      </c>
      <c r="K7320" s="33">
        <f t="shared" si="1586"/>
        <v>1.6751638747268753E-2</v>
      </c>
      <c r="L7320" s="34">
        <f t="shared" si="1590"/>
        <v>8.7311571652431077</v>
      </c>
      <c r="M7320" s="32">
        <v>1388</v>
      </c>
      <c r="N7320" s="32">
        <v>158</v>
      </c>
      <c r="O7320" s="33">
        <f t="shared" si="1587"/>
        <v>0.1138328530259366</v>
      </c>
      <c r="P7320" s="34">
        <f t="shared" si="1591"/>
        <v>14.772084716085685</v>
      </c>
      <c r="Q7320" s="35">
        <v>0</v>
      </c>
      <c r="R7320" s="34">
        <f t="shared" si="1592"/>
        <v>0</v>
      </c>
      <c r="S7320" s="33">
        <v>20.8</v>
      </c>
      <c r="T7320" s="34">
        <f t="shared" si="1593"/>
        <v>60.807937632884482</v>
      </c>
      <c r="U7320" s="31">
        <f t="shared" si="1588"/>
        <v>21.07779487855332</v>
      </c>
      <c r="V7320" s="32">
        <f t="shared" si="1589"/>
        <v>28940</v>
      </c>
      <c r="W7320" s="36"/>
      <c r="X7320" s="36">
        <f t="shared" si="1594"/>
        <v>3825.2</v>
      </c>
      <c r="Y7320" s="29">
        <f t="shared" si="1582"/>
        <v>20765.61</v>
      </c>
      <c r="Z7320" s="36"/>
      <c r="AA7320" s="36">
        <f t="shared" si="1581"/>
        <v>20765.61</v>
      </c>
      <c r="AB7320" s="29">
        <f t="shared" si="1583"/>
        <v>15648.54</v>
      </c>
      <c r="AC7320" s="30">
        <f t="shared" si="1584"/>
        <v>126.2</v>
      </c>
      <c r="AD7320" s="29"/>
    </row>
    <row r="7321" spans="1:30" x14ac:dyDescent="0.2">
      <c r="A7321" s="1" t="s">
        <v>5645</v>
      </c>
      <c r="B7321" s="31" t="s">
        <v>8286</v>
      </c>
      <c r="C7321" s="1">
        <v>0</v>
      </c>
      <c r="D7321" s="1" t="s">
        <v>15865</v>
      </c>
      <c r="E7321" s="1" t="s">
        <v>17428</v>
      </c>
      <c r="F7321" s="1">
        <v>0</v>
      </c>
      <c r="G7321" s="19">
        <v>130</v>
      </c>
      <c r="H7321" s="29">
        <f t="shared" si="1585"/>
        <v>17760.11</v>
      </c>
      <c r="I7321" s="32">
        <v>1373</v>
      </c>
      <c r="J7321" s="32">
        <v>63</v>
      </c>
      <c r="K7321" s="33">
        <f t="shared" si="1586"/>
        <v>4.5884923525127456E-2</v>
      </c>
      <c r="L7321" s="34">
        <f t="shared" si="1590"/>
        <v>23.915778322187641</v>
      </c>
      <c r="M7321" s="32">
        <v>1402</v>
      </c>
      <c r="N7321" s="32">
        <v>483</v>
      </c>
      <c r="O7321" s="33">
        <f t="shared" si="1587"/>
        <v>0.34450784593437944</v>
      </c>
      <c r="P7321" s="34">
        <f t="shared" si="1591"/>
        <v>44.706769181470897</v>
      </c>
      <c r="Q7321" s="35">
        <v>0</v>
      </c>
      <c r="R7321" s="34">
        <f t="shared" si="1592"/>
        <v>0</v>
      </c>
      <c r="S7321" s="33">
        <v>22.88</v>
      </c>
      <c r="T7321" s="34">
        <f t="shared" si="1593"/>
        <v>68.178596739900783</v>
      </c>
      <c r="U7321" s="31">
        <f t="shared" si="1588"/>
        <v>34.20028606088983</v>
      </c>
      <c r="V7321" s="32">
        <f t="shared" si="1589"/>
        <v>46957</v>
      </c>
      <c r="W7321" s="36"/>
      <c r="X7321" s="36">
        <f t="shared" si="1594"/>
        <v>6206.62</v>
      </c>
      <c r="Y7321" s="29">
        <f t="shared" si="1582"/>
        <v>23966.73</v>
      </c>
      <c r="Z7321" s="36"/>
      <c r="AA7321" s="36">
        <f t="shared" si="1581"/>
        <v>23966.73</v>
      </c>
      <c r="AB7321" s="29">
        <f t="shared" si="1583"/>
        <v>18060.84</v>
      </c>
      <c r="AC7321" s="30">
        <f t="shared" si="1584"/>
        <v>138.93</v>
      </c>
    </row>
    <row r="7322" spans="1:30" x14ac:dyDescent="0.2">
      <c r="A7322" s="1" t="s">
        <v>8374</v>
      </c>
      <c r="B7322" s="31" t="s">
        <v>8287</v>
      </c>
      <c r="C7322" s="1">
        <v>0</v>
      </c>
      <c r="D7322" s="1" t="s">
        <v>15866</v>
      </c>
      <c r="E7322" s="1" t="s">
        <v>16672</v>
      </c>
      <c r="F7322" s="1">
        <v>0</v>
      </c>
      <c r="G7322" s="19">
        <v>146</v>
      </c>
      <c r="H7322" s="29">
        <f t="shared" si="1585"/>
        <v>19945.96</v>
      </c>
      <c r="I7322" s="32">
        <v>1373</v>
      </c>
      <c r="J7322" s="32">
        <v>80</v>
      </c>
      <c r="K7322" s="33">
        <f t="shared" si="1586"/>
        <v>5.8266569555717407E-2</v>
      </c>
      <c r="L7322" s="34">
        <f t="shared" si="1590"/>
        <v>30.369242313889071</v>
      </c>
      <c r="M7322" s="32">
        <v>1376</v>
      </c>
      <c r="N7322" s="32">
        <v>389</v>
      </c>
      <c r="O7322" s="33">
        <f t="shared" si="1587"/>
        <v>0.28270348837209303</v>
      </c>
      <c r="P7322" s="34">
        <f t="shared" si="1591"/>
        <v>36.686420209585549</v>
      </c>
      <c r="Q7322" s="35">
        <v>0</v>
      </c>
      <c r="R7322" s="34">
        <f t="shared" si="1592"/>
        <v>0</v>
      </c>
      <c r="S7322" s="33">
        <v>21.45</v>
      </c>
      <c r="T7322" s="34">
        <f t="shared" si="1593"/>
        <v>63.111268603827078</v>
      </c>
      <c r="U7322" s="31">
        <f t="shared" si="1588"/>
        <v>32.541732781825424</v>
      </c>
      <c r="V7322" s="32">
        <f t="shared" si="1589"/>
        <v>44680</v>
      </c>
      <c r="W7322" s="36"/>
      <c r="X7322" s="36">
        <f t="shared" si="1594"/>
        <v>5905.66</v>
      </c>
      <c r="Y7322" s="29">
        <f t="shared" si="1582"/>
        <v>25851.62</v>
      </c>
      <c r="Z7322" s="36"/>
      <c r="AA7322" s="36">
        <f t="shared" si="1581"/>
        <v>25851.62</v>
      </c>
      <c r="AB7322" s="29">
        <f t="shared" si="1583"/>
        <v>19481.25</v>
      </c>
      <c r="AC7322" s="30">
        <f t="shared" si="1584"/>
        <v>133.43</v>
      </c>
      <c r="AD7322" s="29"/>
    </row>
    <row r="7323" spans="1:30" x14ac:dyDescent="0.2">
      <c r="A7323" s="1" t="s">
        <v>5998</v>
      </c>
      <c r="B7323" s="31" t="s">
        <v>8286</v>
      </c>
      <c r="C7323" s="1">
        <v>0</v>
      </c>
      <c r="D7323" s="1" t="s">
        <v>15867</v>
      </c>
      <c r="E7323" s="1" t="s">
        <v>19421</v>
      </c>
      <c r="F7323" s="1">
        <v>0</v>
      </c>
      <c r="G7323" s="19">
        <v>129</v>
      </c>
      <c r="H7323" s="29">
        <f t="shared" si="1585"/>
        <v>17623.490000000002</v>
      </c>
      <c r="I7323" s="32">
        <v>1374</v>
      </c>
      <c r="J7323" s="32">
        <v>45</v>
      </c>
      <c r="K7323" s="33">
        <f t="shared" si="1586"/>
        <v>3.2751091703056769E-2</v>
      </c>
      <c r="L7323" s="34">
        <f t="shared" si="1590"/>
        <v>17.070265978562922</v>
      </c>
      <c r="M7323" s="32">
        <v>1315</v>
      </c>
      <c r="N7323" s="32">
        <v>219</v>
      </c>
      <c r="O7323" s="33">
        <f t="shared" si="1587"/>
        <v>0.16653992395437262</v>
      </c>
      <c r="P7323" s="34">
        <f t="shared" si="1591"/>
        <v>21.61187917080424</v>
      </c>
      <c r="Q7323" s="35">
        <v>0</v>
      </c>
      <c r="R7323" s="34">
        <f t="shared" si="1592"/>
        <v>0</v>
      </c>
      <c r="S7323" s="33">
        <v>22.9</v>
      </c>
      <c r="T7323" s="34">
        <f t="shared" si="1593"/>
        <v>68.249468462083627</v>
      </c>
      <c r="U7323" s="31">
        <f t="shared" si="1588"/>
        <v>26.732903402862696</v>
      </c>
      <c r="V7323" s="32">
        <f t="shared" si="1589"/>
        <v>36731</v>
      </c>
      <c r="W7323" s="36"/>
      <c r="X7323" s="36">
        <f t="shared" si="1594"/>
        <v>4854.99</v>
      </c>
      <c r="Y7323" s="29">
        <f t="shared" si="1582"/>
        <v>22478.480000000003</v>
      </c>
      <c r="Z7323" s="36"/>
      <c r="AA7323" s="36">
        <f t="shared" si="1581"/>
        <v>22478.480000000003</v>
      </c>
      <c r="AB7323" s="29">
        <f t="shared" si="1583"/>
        <v>16939.32</v>
      </c>
      <c r="AC7323" s="30">
        <f t="shared" si="1584"/>
        <v>131.31</v>
      </c>
    </row>
    <row r="7324" spans="1:30" x14ac:dyDescent="0.2">
      <c r="A7324" s="1" t="s">
        <v>6244</v>
      </c>
      <c r="B7324" s="31" t="s">
        <v>8286</v>
      </c>
      <c r="C7324" s="1">
        <v>0</v>
      </c>
      <c r="D7324" s="1" t="s">
        <v>15868</v>
      </c>
      <c r="E7324" s="1" t="s">
        <v>16672</v>
      </c>
      <c r="F7324" s="1">
        <v>0</v>
      </c>
      <c r="G7324" s="19">
        <v>109</v>
      </c>
      <c r="H7324" s="29">
        <f t="shared" si="1585"/>
        <v>14891.17</v>
      </c>
      <c r="I7324" s="32">
        <v>1374</v>
      </c>
      <c r="J7324" s="32">
        <v>36</v>
      </c>
      <c r="K7324" s="33">
        <f t="shared" si="1586"/>
        <v>2.6200873362445413E-2</v>
      </c>
      <c r="L7324" s="34">
        <f t="shared" si="1590"/>
        <v>13.656212782850336</v>
      </c>
      <c r="M7324" s="32">
        <v>855</v>
      </c>
      <c r="N7324" s="32">
        <v>91</v>
      </c>
      <c r="O7324" s="33">
        <f t="shared" si="1587"/>
        <v>0.1064327485380117</v>
      </c>
      <c r="P7324" s="34">
        <f t="shared" si="1591"/>
        <v>13.811773457097864</v>
      </c>
      <c r="Q7324" s="35">
        <v>0</v>
      </c>
      <c r="R7324" s="34">
        <f t="shared" si="1592"/>
        <v>0</v>
      </c>
      <c r="S7324" s="33">
        <v>25.44</v>
      </c>
      <c r="T7324" s="34">
        <f t="shared" si="1593"/>
        <v>77.250177179305467</v>
      </c>
      <c r="U7324" s="31">
        <f t="shared" si="1588"/>
        <v>26.179540854813418</v>
      </c>
      <c r="V7324" s="32">
        <f t="shared" si="1589"/>
        <v>35971</v>
      </c>
      <c r="W7324" s="36"/>
      <c r="X7324" s="36">
        <f t="shared" si="1594"/>
        <v>4754.53</v>
      </c>
      <c r="Y7324" s="29">
        <f t="shared" si="1582"/>
        <v>19645.7</v>
      </c>
      <c r="Z7324" s="36"/>
      <c r="AA7324" s="36">
        <f t="shared" si="1581"/>
        <v>19645.7</v>
      </c>
      <c r="AB7324" s="29">
        <f t="shared" si="1583"/>
        <v>14804.6</v>
      </c>
      <c r="AC7324" s="30">
        <f t="shared" si="1584"/>
        <v>135.82</v>
      </c>
    </row>
    <row r="7325" spans="1:30" x14ac:dyDescent="0.2">
      <c r="A7325" s="1" t="s">
        <v>6153</v>
      </c>
      <c r="B7325" s="31" t="s">
        <v>8286</v>
      </c>
      <c r="C7325" s="1">
        <v>0</v>
      </c>
      <c r="D7325" s="1" t="s">
        <v>15869</v>
      </c>
      <c r="E7325" s="1" t="s">
        <v>16672</v>
      </c>
      <c r="F7325" s="1">
        <v>0</v>
      </c>
      <c r="G7325" s="19">
        <v>134</v>
      </c>
      <c r="H7325" s="29">
        <f t="shared" si="1585"/>
        <v>18306.57</v>
      </c>
      <c r="I7325" s="32">
        <v>1375</v>
      </c>
      <c r="J7325" s="32">
        <v>43</v>
      </c>
      <c r="K7325" s="33">
        <f t="shared" si="1586"/>
        <v>3.1272727272727271E-2</v>
      </c>
      <c r="L7325" s="34">
        <f t="shared" si="1590"/>
        <v>16.299724517906338</v>
      </c>
      <c r="M7325" s="32">
        <v>1367</v>
      </c>
      <c r="N7325" s="32">
        <v>174</v>
      </c>
      <c r="O7325" s="33">
        <f t="shared" si="1587"/>
        <v>0.12728602779809803</v>
      </c>
      <c r="P7325" s="34">
        <f t="shared" si="1591"/>
        <v>16.517902660132073</v>
      </c>
      <c r="Q7325" s="35">
        <v>0</v>
      </c>
      <c r="R7325" s="34">
        <f t="shared" si="1592"/>
        <v>0</v>
      </c>
      <c r="S7325" s="33">
        <v>21.83</v>
      </c>
      <c r="T7325" s="34">
        <f t="shared" si="1593"/>
        <v>64.4578313253012</v>
      </c>
      <c r="U7325" s="31">
        <f t="shared" si="1588"/>
        <v>24.318864625834902</v>
      </c>
      <c r="V7325" s="32">
        <f t="shared" si="1589"/>
        <v>33438</v>
      </c>
      <c r="W7325" s="36"/>
      <c r="X7325" s="36">
        <f t="shared" si="1594"/>
        <v>4419.7299999999996</v>
      </c>
      <c r="Y7325" s="29">
        <f t="shared" si="1582"/>
        <v>22726.3</v>
      </c>
      <c r="Z7325" s="36"/>
      <c r="AA7325" s="36">
        <f t="shared" si="1581"/>
        <v>22726.3</v>
      </c>
      <c r="AB7325" s="29">
        <f t="shared" si="1583"/>
        <v>17126.07</v>
      </c>
      <c r="AC7325" s="30">
        <f t="shared" si="1584"/>
        <v>127.81</v>
      </c>
      <c r="AD7325" s="29"/>
    </row>
    <row r="7326" spans="1:30" x14ac:dyDescent="0.2">
      <c r="A7326" s="1" t="s">
        <v>7667</v>
      </c>
      <c r="B7326" s="31" t="s">
        <v>8293</v>
      </c>
      <c r="C7326" s="1">
        <v>0</v>
      </c>
      <c r="D7326" s="1" t="s">
        <v>15870</v>
      </c>
      <c r="E7326" s="1" t="s">
        <v>16692</v>
      </c>
      <c r="F7326" s="1">
        <v>0</v>
      </c>
      <c r="G7326" s="19">
        <v>112</v>
      </c>
      <c r="H7326" s="29">
        <f t="shared" si="1585"/>
        <v>15301.01</v>
      </c>
      <c r="I7326" s="32">
        <v>1375</v>
      </c>
      <c r="J7326" s="32">
        <v>7</v>
      </c>
      <c r="K7326" s="33">
        <f t="shared" si="1586"/>
        <v>5.0909090909090913E-3</v>
      </c>
      <c r="L7326" s="34">
        <f t="shared" si="1590"/>
        <v>2.6534435261707991</v>
      </c>
      <c r="M7326" s="32">
        <v>1300</v>
      </c>
      <c r="N7326" s="32">
        <v>102</v>
      </c>
      <c r="O7326" s="33">
        <f t="shared" si="1587"/>
        <v>7.8461538461538458E-2</v>
      </c>
      <c r="P7326" s="34">
        <f t="shared" si="1591"/>
        <v>10.181950660976371</v>
      </c>
      <c r="Q7326" s="35">
        <v>0</v>
      </c>
      <c r="R7326" s="34">
        <f t="shared" si="1592"/>
        <v>0</v>
      </c>
      <c r="S7326" s="33">
        <v>23.31</v>
      </c>
      <c r="T7326" s="34">
        <f t="shared" si="1593"/>
        <v>69.702338766832028</v>
      </c>
      <c r="U7326" s="31">
        <f t="shared" si="1588"/>
        <v>20.6344332384948</v>
      </c>
      <c r="V7326" s="32">
        <f t="shared" si="1589"/>
        <v>28372</v>
      </c>
      <c r="W7326" s="36"/>
      <c r="X7326" s="36">
        <f t="shared" si="1594"/>
        <v>3750.12</v>
      </c>
      <c r="Y7326" s="29">
        <f t="shared" si="1582"/>
        <v>19051.13</v>
      </c>
      <c r="Z7326" s="36"/>
      <c r="AA7326" s="36">
        <f t="shared" si="1581"/>
        <v>19051.13</v>
      </c>
      <c r="AB7326" s="29">
        <f t="shared" si="1583"/>
        <v>14356.54</v>
      </c>
      <c r="AC7326" s="30">
        <f t="shared" si="1584"/>
        <v>128.18</v>
      </c>
      <c r="AD7326" s="29"/>
    </row>
    <row r="7327" spans="1:30" x14ac:dyDescent="0.2">
      <c r="A7327" s="1" t="s">
        <v>954</v>
      </c>
      <c r="B7327" s="31" t="s">
        <v>8286</v>
      </c>
      <c r="C7327" s="1">
        <v>0</v>
      </c>
      <c r="D7327" s="1" t="s">
        <v>15871</v>
      </c>
      <c r="E7327" s="1" t="s">
        <v>19422</v>
      </c>
      <c r="F7327" s="1">
        <v>0</v>
      </c>
      <c r="G7327" s="19">
        <v>131</v>
      </c>
      <c r="H7327" s="29">
        <f t="shared" si="1585"/>
        <v>17896.72</v>
      </c>
      <c r="I7327" s="32">
        <v>1376</v>
      </c>
      <c r="J7327" s="32">
        <v>68</v>
      </c>
      <c r="K7327" s="33">
        <f t="shared" si="1586"/>
        <v>4.9418604651162788E-2</v>
      </c>
      <c r="L7327" s="34">
        <f t="shared" si="1590"/>
        <v>25.757575757575758</v>
      </c>
      <c r="M7327" s="32">
        <v>1320</v>
      </c>
      <c r="N7327" s="32">
        <v>286</v>
      </c>
      <c r="O7327" s="33">
        <f t="shared" si="1587"/>
        <v>0.21666666666666667</v>
      </c>
      <c r="P7327" s="34">
        <f t="shared" si="1591"/>
        <v>28.116824537663511</v>
      </c>
      <c r="Q7327" s="35">
        <v>0</v>
      </c>
      <c r="R7327" s="34">
        <f t="shared" si="1592"/>
        <v>0</v>
      </c>
      <c r="S7327" s="33">
        <v>22.19</v>
      </c>
      <c r="T7327" s="34">
        <f t="shared" si="1593"/>
        <v>65.733522324592499</v>
      </c>
      <c r="U7327" s="31">
        <f t="shared" si="1588"/>
        <v>29.901980654957942</v>
      </c>
      <c r="V7327" s="32">
        <f t="shared" si="1589"/>
        <v>41145</v>
      </c>
      <c r="W7327" s="36"/>
      <c r="X7327" s="36">
        <f t="shared" si="1594"/>
        <v>5438.41</v>
      </c>
      <c r="Y7327" s="29">
        <f t="shared" si="1582"/>
        <v>23335.13</v>
      </c>
      <c r="Z7327" s="36"/>
      <c r="AA7327" s="36">
        <f t="shared" si="1581"/>
        <v>23335.13</v>
      </c>
      <c r="AB7327" s="29">
        <f t="shared" si="1583"/>
        <v>17584.88</v>
      </c>
      <c r="AC7327" s="30">
        <f t="shared" si="1584"/>
        <v>134.24</v>
      </c>
      <c r="AD7327" s="29"/>
    </row>
    <row r="7328" spans="1:30" x14ac:dyDescent="0.2">
      <c r="A7328" s="1" t="s">
        <v>1004</v>
      </c>
      <c r="B7328" s="31" t="s">
        <v>8286</v>
      </c>
      <c r="C7328" s="1">
        <v>0</v>
      </c>
      <c r="D7328" s="1" t="s">
        <v>15872</v>
      </c>
      <c r="E7328" s="1" t="s">
        <v>17773</v>
      </c>
      <c r="F7328" s="1">
        <v>0</v>
      </c>
      <c r="G7328" s="19">
        <v>132</v>
      </c>
      <c r="H7328" s="29">
        <f t="shared" si="1585"/>
        <v>18033.34</v>
      </c>
      <c r="I7328" s="32">
        <v>1376</v>
      </c>
      <c r="J7328" s="32">
        <v>54</v>
      </c>
      <c r="K7328" s="33">
        <f t="shared" si="1586"/>
        <v>3.9244186046511628E-2</v>
      </c>
      <c r="L7328" s="34">
        <f t="shared" si="1590"/>
        <v>20.454545454545453</v>
      </c>
      <c r="M7328" s="32">
        <v>1371</v>
      </c>
      <c r="N7328" s="32">
        <v>285</v>
      </c>
      <c r="O7328" s="33">
        <f t="shared" si="1587"/>
        <v>0.20787746170678337</v>
      </c>
      <c r="P7328" s="34">
        <f t="shared" si="1591"/>
        <v>26.976249766820736</v>
      </c>
      <c r="Q7328" s="35">
        <v>0</v>
      </c>
      <c r="R7328" s="34">
        <f t="shared" si="1592"/>
        <v>0</v>
      </c>
      <c r="S7328" s="33">
        <v>22.93</v>
      </c>
      <c r="T7328" s="34">
        <f t="shared" si="1593"/>
        <v>68.355776045357899</v>
      </c>
      <c r="U7328" s="31">
        <f t="shared" si="1588"/>
        <v>28.94664281668102</v>
      </c>
      <c r="V7328" s="32">
        <f t="shared" si="1589"/>
        <v>39831</v>
      </c>
      <c r="W7328" s="36"/>
      <c r="X7328" s="36">
        <f t="shared" si="1594"/>
        <v>5264.73</v>
      </c>
      <c r="Y7328" s="29">
        <f t="shared" si="1582"/>
        <v>23298.07</v>
      </c>
      <c r="Z7328" s="36"/>
      <c r="AA7328" s="36">
        <f t="shared" si="1581"/>
        <v>23298.07</v>
      </c>
      <c r="AB7328" s="29">
        <f t="shared" si="1583"/>
        <v>17556.95</v>
      </c>
      <c r="AC7328" s="30">
        <f t="shared" si="1584"/>
        <v>133.01</v>
      </c>
      <c r="AD7328" s="29"/>
    </row>
    <row r="7329" spans="1:30" x14ac:dyDescent="0.2">
      <c r="A7329" s="1" t="s">
        <v>1093</v>
      </c>
      <c r="B7329" s="31" t="s">
        <v>8286</v>
      </c>
      <c r="C7329" s="1">
        <v>0</v>
      </c>
      <c r="D7329" s="1" t="s">
        <v>15873</v>
      </c>
      <c r="E7329" s="1" t="s">
        <v>17595</v>
      </c>
      <c r="F7329" s="1">
        <v>0</v>
      </c>
      <c r="G7329" s="19">
        <v>124</v>
      </c>
      <c r="H7329" s="29">
        <f t="shared" si="1585"/>
        <v>16940.41</v>
      </c>
      <c r="I7329" s="32">
        <v>1376</v>
      </c>
      <c r="J7329" s="32">
        <v>36</v>
      </c>
      <c r="K7329" s="33">
        <f t="shared" si="1586"/>
        <v>2.616279069767442E-2</v>
      </c>
      <c r="L7329" s="34">
        <f t="shared" si="1590"/>
        <v>13.636363636363635</v>
      </c>
      <c r="M7329" s="32">
        <v>1385</v>
      </c>
      <c r="N7329" s="32">
        <v>15</v>
      </c>
      <c r="O7329" s="33">
        <f t="shared" si="1587"/>
        <v>1.0830324909747292E-2</v>
      </c>
      <c r="P7329" s="34">
        <f t="shared" si="1591"/>
        <v>1.4054508238765431</v>
      </c>
      <c r="Q7329" s="35">
        <v>0</v>
      </c>
      <c r="R7329" s="34">
        <f t="shared" si="1592"/>
        <v>0</v>
      </c>
      <c r="S7329" s="33">
        <v>21.84</v>
      </c>
      <c r="T7329" s="34">
        <f t="shared" si="1593"/>
        <v>64.493267186392629</v>
      </c>
      <c r="U7329" s="31">
        <f t="shared" si="1588"/>
        <v>19.883770411658201</v>
      </c>
      <c r="V7329" s="32">
        <f t="shared" si="1589"/>
        <v>27360</v>
      </c>
      <c r="W7329" s="36"/>
      <c r="X7329" s="36">
        <f t="shared" si="1594"/>
        <v>3616.36</v>
      </c>
      <c r="Y7329" s="29">
        <f t="shared" si="1582"/>
        <v>20556.77</v>
      </c>
      <c r="Z7329" s="36"/>
      <c r="AA7329" s="36">
        <f t="shared" si="1581"/>
        <v>20556.77</v>
      </c>
      <c r="AB7329" s="29">
        <f t="shared" si="1583"/>
        <v>15491.16</v>
      </c>
      <c r="AC7329" s="30">
        <f t="shared" si="1584"/>
        <v>124.93</v>
      </c>
      <c r="AD7329" s="29"/>
    </row>
    <row r="7330" spans="1:30" x14ac:dyDescent="0.2">
      <c r="A7330" s="1" t="s">
        <v>5720</v>
      </c>
      <c r="B7330" s="31" t="s">
        <v>8286</v>
      </c>
      <c r="C7330" s="1">
        <v>0</v>
      </c>
      <c r="D7330" s="1" t="s">
        <v>9137</v>
      </c>
      <c r="E7330" s="1" t="s">
        <v>17991</v>
      </c>
      <c r="F7330" s="1">
        <v>0</v>
      </c>
      <c r="G7330" s="19">
        <v>136</v>
      </c>
      <c r="H7330" s="29">
        <f t="shared" si="1585"/>
        <v>18579.8</v>
      </c>
      <c r="I7330" s="32">
        <v>1377</v>
      </c>
      <c r="J7330" s="32">
        <v>55</v>
      </c>
      <c r="K7330" s="33">
        <f t="shared" si="1586"/>
        <v>3.9941902687000728E-2</v>
      </c>
      <c r="L7330" s="34">
        <f t="shared" si="1590"/>
        <v>20.818203824739772</v>
      </c>
      <c r="M7330" s="32">
        <v>1394</v>
      </c>
      <c r="N7330" s="32">
        <v>97</v>
      </c>
      <c r="O7330" s="33">
        <f t="shared" si="1587"/>
        <v>6.9583931133428978E-2</v>
      </c>
      <c r="P7330" s="34">
        <f t="shared" si="1591"/>
        <v>9.0299039183976184</v>
      </c>
      <c r="Q7330" s="35">
        <v>0</v>
      </c>
      <c r="R7330" s="34">
        <f t="shared" si="1592"/>
        <v>0</v>
      </c>
      <c r="S7330" s="33">
        <v>20.25</v>
      </c>
      <c r="T7330" s="34">
        <f t="shared" si="1593"/>
        <v>58.858965272856132</v>
      </c>
      <c r="U7330" s="31">
        <f t="shared" si="1588"/>
        <v>22.176768253998382</v>
      </c>
      <c r="V7330" s="32">
        <f t="shared" si="1589"/>
        <v>30537</v>
      </c>
      <c r="W7330" s="36"/>
      <c r="X7330" s="36">
        <f t="shared" si="1594"/>
        <v>4036.28</v>
      </c>
      <c r="Y7330" s="29">
        <f t="shared" si="1582"/>
        <v>22616.079999999998</v>
      </c>
      <c r="Z7330" s="36"/>
      <c r="AA7330" s="36">
        <f t="shared" si="1581"/>
        <v>22616.079999999998</v>
      </c>
      <c r="AB7330" s="29">
        <f t="shared" si="1583"/>
        <v>17043.009999999998</v>
      </c>
      <c r="AC7330" s="30">
        <f t="shared" si="1584"/>
        <v>125.32</v>
      </c>
      <c r="AD7330" s="29"/>
    </row>
    <row r="7331" spans="1:30" x14ac:dyDescent="0.2">
      <c r="A7331" s="1" t="s">
        <v>3928</v>
      </c>
      <c r="B7331" s="31" t="s">
        <v>8286</v>
      </c>
      <c r="C7331" s="1">
        <v>0</v>
      </c>
      <c r="D7331" s="1" t="s">
        <v>15875</v>
      </c>
      <c r="E7331" s="1" t="s">
        <v>18913</v>
      </c>
      <c r="F7331" s="1">
        <v>0</v>
      </c>
      <c r="G7331" s="19">
        <v>124</v>
      </c>
      <c r="H7331" s="29">
        <f t="shared" si="1585"/>
        <v>16940.41</v>
      </c>
      <c r="I7331" s="32">
        <v>1378</v>
      </c>
      <c r="J7331" s="32">
        <v>45</v>
      </c>
      <c r="K7331" s="33">
        <f t="shared" si="1586"/>
        <v>3.2656023222060959E-2</v>
      </c>
      <c r="L7331" s="34">
        <f t="shared" si="1590"/>
        <v>17.020715133922682</v>
      </c>
      <c r="M7331" s="32">
        <v>1356</v>
      </c>
      <c r="N7331" s="32">
        <v>319</v>
      </c>
      <c r="O7331" s="33">
        <f t="shared" si="1587"/>
        <v>0.23525073746312683</v>
      </c>
      <c r="P7331" s="34">
        <f t="shared" si="1591"/>
        <v>30.528478650492374</v>
      </c>
      <c r="Q7331" s="35">
        <v>0</v>
      </c>
      <c r="R7331" s="34">
        <f t="shared" si="1592"/>
        <v>0</v>
      </c>
      <c r="S7331" s="33">
        <v>22.59</v>
      </c>
      <c r="T7331" s="34">
        <f t="shared" si="1593"/>
        <v>67.150956768249472</v>
      </c>
      <c r="U7331" s="31">
        <f t="shared" si="1588"/>
        <v>28.675037638166131</v>
      </c>
      <c r="V7331" s="32">
        <f t="shared" si="1589"/>
        <v>39514</v>
      </c>
      <c r="W7331" s="36"/>
      <c r="X7331" s="36">
        <f t="shared" si="1594"/>
        <v>5222.83</v>
      </c>
      <c r="Y7331" s="29">
        <f t="shared" si="1582"/>
        <v>22163.239999999998</v>
      </c>
      <c r="Z7331" s="36"/>
      <c r="AA7331" s="36">
        <f t="shared" si="1581"/>
        <v>22163.239999999998</v>
      </c>
      <c r="AB7331" s="29">
        <f t="shared" si="1583"/>
        <v>16701.759999999998</v>
      </c>
      <c r="AC7331" s="30">
        <f t="shared" si="1584"/>
        <v>134.69</v>
      </c>
      <c r="AD7331" s="29"/>
    </row>
    <row r="7332" spans="1:30" x14ac:dyDescent="0.2">
      <c r="A7332" s="1" t="s">
        <v>6987</v>
      </c>
      <c r="B7332" s="31" t="s">
        <v>8286</v>
      </c>
      <c r="C7332" s="1">
        <v>0</v>
      </c>
      <c r="D7332" s="1" t="s">
        <v>15876</v>
      </c>
      <c r="E7332" s="1" t="s">
        <v>16683</v>
      </c>
      <c r="F7332" s="1">
        <v>0</v>
      </c>
      <c r="G7332" s="19">
        <v>113</v>
      </c>
      <c r="H7332" s="29">
        <f t="shared" si="1585"/>
        <v>15437.63</v>
      </c>
      <c r="I7332" s="32">
        <v>1378</v>
      </c>
      <c r="J7332" s="32">
        <v>37</v>
      </c>
      <c r="K7332" s="33">
        <f t="shared" si="1586"/>
        <v>2.6850507982583455E-2</v>
      </c>
      <c r="L7332" s="34">
        <f t="shared" si="1590"/>
        <v>13.994810221225315</v>
      </c>
      <c r="M7332" s="32">
        <v>1281</v>
      </c>
      <c r="N7332" s="32">
        <v>11</v>
      </c>
      <c r="O7332" s="33">
        <f t="shared" si="1587"/>
        <v>8.5870413739266207E-3</v>
      </c>
      <c r="P7332" s="34">
        <f t="shared" si="1591"/>
        <v>1.1143400105000854</v>
      </c>
      <c r="Q7332" s="35">
        <v>0</v>
      </c>
      <c r="R7332" s="34">
        <f t="shared" si="1592"/>
        <v>0</v>
      </c>
      <c r="S7332" s="33">
        <v>22.23</v>
      </c>
      <c r="T7332" s="34">
        <f t="shared" si="1593"/>
        <v>65.875265768958187</v>
      </c>
      <c r="U7332" s="31">
        <f t="shared" si="1588"/>
        <v>20.246104000170895</v>
      </c>
      <c r="V7332" s="32">
        <f t="shared" si="1589"/>
        <v>27899</v>
      </c>
      <c r="W7332" s="36"/>
      <c r="X7332" s="36">
        <f t="shared" si="1594"/>
        <v>3687.6</v>
      </c>
      <c r="Y7332" s="29">
        <f t="shared" si="1582"/>
        <v>19125.23</v>
      </c>
      <c r="Z7332" s="36"/>
      <c r="AA7332" s="36">
        <f t="shared" si="1581"/>
        <v>19125.23</v>
      </c>
      <c r="AB7332" s="29">
        <f t="shared" si="1583"/>
        <v>14412.38</v>
      </c>
      <c r="AC7332" s="30">
        <f t="shared" si="1584"/>
        <v>127.54</v>
      </c>
      <c r="AD7332" s="29"/>
    </row>
    <row r="7333" spans="1:30" x14ac:dyDescent="0.2">
      <c r="A7333" s="1" t="s">
        <v>4105</v>
      </c>
      <c r="B7333" s="31" t="s">
        <v>8287</v>
      </c>
      <c r="C7333" s="1">
        <v>0</v>
      </c>
      <c r="D7333" s="1" t="s">
        <v>15877</v>
      </c>
      <c r="E7333" s="1" t="s">
        <v>16645</v>
      </c>
      <c r="F7333" s="1">
        <v>0</v>
      </c>
      <c r="G7333" s="19">
        <v>126</v>
      </c>
      <c r="H7333" s="29">
        <f t="shared" si="1585"/>
        <v>17213.64</v>
      </c>
      <c r="I7333" s="32">
        <v>1379</v>
      </c>
      <c r="J7333" s="32">
        <v>2</v>
      </c>
      <c r="K7333" s="33">
        <f t="shared" si="1586"/>
        <v>1.4503263234227702E-3</v>
      </c>
      <c r="L7333" s="34">
        <f t="shared" si="1590"/>
        <v>0.75592765948095897</v>
      </c>
      <c r="M7333" s="32">
        <v>1293</v>
      </c>
      <c r="N7333" s="32">
        <v>17</v>
      </c>
      <c r="O7333" s="33">
        <f t="shared" si="1587"/>
        <v>1.3147718484145398E-2</v>
      </c>
      <c r="P7333" s="34">
        <f t="shared" si="1591"/>
        <v>1.7061788939506681</v>
      </c>
      <c r="Q7333" s="35">
        <v>0</v>
      </c>
      <c r="R7333" s="34">
        <f t="shared" si="1592"/>
        <v>0</v>
      </c>
      <c r="S7333" s="33">
        <v>23.37</v>
      </c>
      <c r="T7333" s="34">
        <f t="shared" si="1593"/>
        <v>69.914953933380588</v>
      </c>
      <c r="U7333" s="31">
        <f t="shared" si="1588"/>
        <v>18.094265121703053</v>
      </c>
      <c r="V7333" s="32">
        <f t="shared" si="1589"/>
        <v>24952</v>
      </c>
      <c r="W7333" s="36"/>
      <c r="X7333" s="36">
        <f t="shared" si="1594"/>
        <v>3298.07</v>
      </c>
      <c r="Y7333" s="29">
        <f t="shared" si="1582"/>
        <v>20511.71</v>
      </c>
      <c r="Z7333" s="36"/>
      <c r="AA7333" s="36">
        <f t="shared" si="1581"/>
        <v>20511.71</v>
      </c>
      <c r="AB7333" s="29">
        <f t="shared" si="1583"/>
        <v>15457.2</v>
      </c>
      <c r="AC7333" s="30">
        <f t="shared" si="1584"/>
        <v>122.68</v>
      </c>
    </row>
    <row r="7334" spans="1:30" x14ac:dyDescent="0.2">
      <c r="A7334" s="1" t="s">
        <v>6082</v>
      </c>
      <c r="B7334" s="31" t="s">
        <v>8286</v>
      </c>
      <c r="C7334" s="1">
        <v>0</v>
      </c>
      <c r="D7334" s="1" t="s">
        <v>15878</v>
      </c>
      <c r="E7334" s="1" t="s">
        <v>19049</v>
      </c>
      <c r="F7334" s="1">
        <v>0</v>
      </c>
      <c r="G7334" s="19">
        <v>134</v>
      </c>
      <c r="H7334" s="29">
        <f t="shared" si="1585"/>
        <v>18306.57</v>
      </c>
      <c r="I7334" s="32">
        <v>1379</v>
      </c>
      <c r="J7334" s="32">
        <v>51</v>
      </c>
      <c r="K7334" s="33">
        <f t="shared" si="1586"/>
        <v>3.698332124728064E-2</v>
      </c>
      <c r="L7334" s="34">
        <f t="shared" si="1590"/>
        <v>19.276155316764452</v>
      </c>
      <c r="M7334" s="32">
        <v>1212</v>
      </c>
      <c r="N7334" s="32">
        <v>40</v>
      </c>
      <c r="O7334" s="33">
        <f t="shared" si="1587"/>
        <v>3.3003300330033E-2</v>
      </c>
      <c r="P7334" s="34">
        <f t="shared" si="1591"/>
        <v>4.2828369440462311</v>
      </c>
      <c r="Q7334" s="35">
        <v>0</v>
      </c>
      <c r="R7334" s="34">
        <f t="shared" si="1592"/>
        <v>0</v>
      </c>
      <c r="S7334" s="33">
        <v>22.24</v>
      </c>
      <c r="T7334" s="34">
        <f t="shared" si="1593"/>
        <v>65.910701630049601</v>
      </c>
      <c r="U7334" s="31">
        <f t="shared" si="1588"/>
        <v>22.367423472715071</v>
      </c>
      <c r="V7334" s="32">
        <f t="shared" si="1589"/>
        <v>30845</v>
      </c>
      <c r="W7334" s="36"/>
      <c r="X7334" s="36">
        <f t="shared" si="1594"/>
        <v>4076.99</v>
      </c>
      <c r="Y7334" s="29">
        <f t="shared" si="1582"/>
        <v>22383.559999999998</v>
      </c>
      <c r="Z7334" s="36"/>
      <c r="AA7334" s="36">
        <f t="shared" si="1581"/>
        <v>22383.559999999998</v>
      </c>
      <c r="AB7334" s="29">
        <f t="shared" si="1583"/>
        <v>16867.79</v>
      </c>
      <c r="AC7334" s="30">
        <f t="shared" si="1584"/>
        <v>125.88</v>
      </c>
    </row>
    <row r="7335" spans="1:30" x14ac:dyDescent="0.2">
      <c r="A7335" s="1" t="s">
        <v>7253</v>
      </c>
      <c r="B7335" s="31" t="s">
        <v>8286</v>
      </c>
      <c r="C7335" s="1">
        <v>0</v>
      </c>
      <c r="D7335" s="1" t="s">
        <v>15879</v>
      </c>
      <c r="E7335" s="1" t="s">
        <v>16687</v>
      </c>
      <c r="F7335" s="1">
        <v>0</v>
      </c>
      <c r="G7335" s="19">
        <v>125</v>
      </c>
      <c r="H7335" s="29">
        <f t="shared" si="1585"/>
        <v>17077.02</v>
      </c>
      <c r="I7335" s="32">
        <v>1379</v>
      </c>
      <c r="J7335" s="32">
        <v>28</v>
      </c>
      <c r="K7335" s="33">
        <f t="shared" si="1586"/>
        <v>2.030456852791878E-2</v>
      </c>
      <c r="L7335" s="34">
        <f t="shared" si="1590"/>
        <v>10.582987232733425</v>
      </c>
      <c r="M7335" s="32">
        <v>1402</v>
      </c>
      <c r="N7335" s="32">
        <v>201</v>
      </c>
      <c r="O7335" s="33">
        <f t="shared" si="1587"/>
        <v>0.14336661911554921</v>
      </c>
      <c r="P7335" s="34">
        <f t="shared" si="1591"/>
        <v>18.604680342599689</v>
      </c>
      <c r="Q7335" s="35">
        <v>0</v>
      </c>
      <c r="R7335" s="34">
        <f t="shared" si="1592"/>
        <v>0</v>
      </c>
      <c r="S7335" s="33">
        <v>21.55</v>
      </c>
      <c r="T7335" s="34">
        <f t="shared" si="1593"/>
        <v>63.465627214741318</v>
      </c>
      <c r="U7335" s="31">
        <f t="shared" si="1588"/>
        <v>23.163323697518607</v>
      </c>
      <c r="V7335" s="32">
        <f t="shared" si="1589"/>
        <v>31942</v>
      </c>
      <c r="W7335" s="36"/>
      <c r="X7335" s="36">
        <f t="shared" si="1594"/>
        <v>4221.99</v>
      </c>
      <c r="Y7335" s="29">
        <f t="shared" si="1582"/>
        <v>21299.010000000002</v>
      </c>
      <c r="Z7335" s="36"/>
      <c r="AA7335" s="36">
        <f t="shared" si="1581"/>
        <v>21299.010000000002</v>
      </c>
      <c r="AB7335" s="29">
        <f t="shared" si="1583"/>
        <v>16050.5</v>
      </c>
      <c r="AC7335" s="30">
        <f t="shared" si="1584"/>
        <v>128.4</v>
      </c>
      <c r="AD7335" s="29"/>
    </row>
    <row r="7336" spans="1:30" x14ac:dyDescent="0.2">
      <c r="A7336" s="1" t="s">
        <v>212</v>
      </c>
      <c r="B7336" s="31" t="s">
        <v>8286</v>
      </c>
      <c r="C7336" s="1">
        <v>0</v>
      </c>
      <c r="D7336" s="1" t="s">
        <v>15880</v>
      </c>
      <c r="E7336" s="1" t="s">
        <v>19423</v>
      </c>
      <c r="F7336" s="1">
        <v>0</v>
      </c>
      <c r="G7336" s="19">
        <v>127</v>
      </c>
      <c r="H7336" s="29">
        <f t="shared" si="1585"/>
        <v>17350.259999999998</v>
      </c>
      <c r="I7336" s="32">
        <v>1380</v>
      </c>
      <c r="J7336" s="32">
        <v>41</v>
      </c>
      <c r="K7336" s="33">
        <f t="shared" si="1586"/>
        <v>2.9710144927536233E-2</v>
      </c>
      <c r="L7336" s="34">
        <f t="shared" si="1590"/>
        <v>15.485287659200702</v>
      </c>
      <c r="M7336" s="32">
        <v>1388</v>
      </c>
      <c r="N7336" s="32">
        <v>84</v>
      </c>
      <c r="O7336" s="33">
        <f t="shared" si="1587"/>
        <v>6.0518731988472622E-2</v>
      </c>
      <c r="P7336" s="34">
        <f t="shared" si="1591"/>
        <v>7.8535133933620092</v>
      </c>
      <c r="Q7336" s="35">
        <v>0</v>
      </c>
      <c r="R7336" s="34">
        <f t="shared" si="1592"/>
        <v>0</v>
      </c>
      <c r="S7336" s="33">
        <v>22.26</v>
      </c>
      <c r="T7336" s="34">
        <f t="shared" si="1593"/>
        <v>65.981573352232473</v>
      </c>
      <c r="U7336" s="31">
        <f t="shared" si="1588"/>
        <v>22.330093601198797</v>
      </c>
      <c r="V7336" s="32">
        <f t="shared" si="1589"/>
        <v>30816</v>
      </c>
      <c r="W7336" s="36"/>
      <c r="X7336" s="36">
        <f t="shared" si="1594"/>
        <v>4073.16</v>
      </c>
      <c r="Y7336" s="29">
        <f t="shared" si="1582"/>
        <v>21423.42</v>
      </c>
      <c r="Z7336" s="36"/>
      <c r="AA7336" s="36">
        <f t="shared" si="1581"/>
        <v>21423.42</v>
      </c>
      <c r="AB7336" s="29">
        <f t="shared" si="1583"/>
        <v>16144.25</v>
      </c>
      <c r="AC7336" s="30">
        <f t="shared" si="1584"/>
        <v>127.12</v>
      </c>
      <c r="AD7336" s="29"/>
    </row>
    <row r="7337" spans="1:30" x14ac:dyDescent="0.2">
      <c r="A7337" s="1" t="s">
        <v>3938</v>
      </c>
      <c r="B7337" s="31" t="s">
        <v>8286</v>
      </c>
      <c r="C7337" s="1">
        <v>0</v>
      </c>
      <c r="D7337" s="1" t="s">
        <v>15881</v>
      </c>
      <c r="E7337" s="1" t="s">
        <v>16642</v>
      </c>
      <c r="F7337" s="1">
        <v>0</v>
      </c>
      <c r="G7337" s="19">
        <v>124</v>
      </c>
      <c r="H7337" s="29">
        <f t="shared" si="1585"/>
        <v>16940.41</v>
      </c>
      <c r="I7337" s="32">
        <v>1380</v>
      </c>
      <c r="J7337" s="32">
        <v>47</v>
      </c>
      <c r="K7337" s="33">
        <f t="shared" si="1586"/>
        <v>3.4057971014492754E-2</v>
      </c>
      <c r="L7337" s="34">
        <f t="shared" si="1590"/>
        <v>17.751427316644708</v>
      </c>
      <c r="M7337" s="32">
        <v>1378</v>
      </c>
      <c r="N7337" s="32">
        <v>254</v>
      </c>
      <c r="O7337" s="33">
        <f t="shared" si="1587"/>
        <v>0.18432510885341075</v>
      </c>
      <c r="P7337" s="34">
        <f t="shared" si="1591"/>
        <v>23.919861893155741</v>
      </c>
      <c r="Q7337" s="35">
        <v>0</v>
      </c>
      <c r="R7337" s="34">
        <f t="shared" si="1592"/>
        <v>0</v>
      </c>
      <c r="S7337" s="33">
        <v>21.56</v>
      </c>
      <c r="T7337" s="34">
        <f t="shared" si="1593"/>
        <v>63.501063075832739</v>
      </c>
      <c r="U7337" s="31">
        <f t="shared" si="1588"/>
        <v>26.293088071408299</v>
      </c>
      <c r="V7337" s="32">
        <f t="shared" si="1589"/>
        <v>36284</v>
      </c>
      <c r="W7337" s="36"/>
      <c r="X7337" s="36">
        <f t="shared" si="1594"/>
        <v>4795.8999999999996</v>
      </c>
      <c r="Y7337" s="29">
        <f t="shared" si="1582"/>
        <v>21736.309999999998</v>
      </c>
      <c r="Z7337" s="36"/>
      <c r="AA7337" s="36">
        <f t="shared" si="1581"/>
        <v>21736.309999999998</v>
      </c>
      <c r="AB7337" s="29">
        <f t="shared" si="1583"/>
        <v>16380.04</v>
      </c>
      <c r="AC7337" s="30">
        <f t="shared" si="1584"/>
        <v>132.1</v>
      </c>
      <c r="AD7337" s="29"/>
    </row>
    <row r="7338" spans="1:30" x14ac:dyDescent="0.2">
      <c r="A7338" s="1" t="s">
        <v>8241</v>
      </c>
      <c r="B7338" s="31" t="s">
        <v>8286</v>
      </c>
      <c r="C7338" s="1">
        <v>0</v>
      </c>
      <c r="D7338" s="1" t="s">
        <v>15882</v>
      </c>
      <c r="E7338" s="1" t="s">
        <v>17978</v>
      </c>
      <c r="F7338" s="1">
        <v>0</v>
      </c>
      <c r="G7338" s="19">
        <v>124</v>
      </c>
      <c r="H7338" s="29">
        <f t="shared" si="1585"/>
        <v>16940.41</v>
      </c>
      <c r="I7338" s="32">
        <v>1381</v>
      </c>
      <c r="J7338" s="32">
        <v>45</v>
      </c>
      <c r="K7338" s="33">
        <f t="shared" si="1586"/>
        <v>3.2585083272990589E-2</v>
      </c>
      <c r="L7338" s="34">
        <f t="shared" si="1590"/>
        <v>16.983740372589036</v>
      </c>
      <c r="M7338" s="32">
        <v>1396</v>
      </c>
      <c r="N7338" s="32">
        <v>288</v>
      </c>
      <c r="O7338" s="33">
        <f t="shared" si="1587"/>
        <v>0.20630372492836677</v>
      </c>
      <c r="P7338" s="34">
        <f t="shared" si="1591"/>
        <v>26.772026008972087</v>
      </c>
      <c r="Q7338" s="35">
        <v>0</v>
      </c>
      <c r="R7338" s="34">
        <f t="shared" si="1592"/>
        <v>0</v>
      </c>
      <c r="S7338" s="33">
        <v>20.92</v>
      </c>
      <c r="T7338" s="34">
        <f t="shared" si="1593"/>
        <v>61.233167965981586</v>
      </c>
      <c r="U7338" s="31">
        <f t="shared" si="1588"/>
        <v>26.247233586885677</v>
      </c>
      <c r="V7338" s="32">
        <f t="shared" si="1589"/>
        <v>36247</v>
      </c>
      <c r="W7338" s="36"/>
      <c r="X7338" s="36">
        <f t="shared" si="1594"/>
        <v>4791.01</v>
      </c>
      <c r="Y7338" s="29">
        <f t="shared" si="1582"/>
        <v>21731.42</v>
      </c>
      <c r="Z7338" s="36"/>
      <c r="AA7338" s="36">
        <f t="shared" si="1581"/>
        <v>21731.42</v>
      </c>
      <c r="AB7338" s="29">
        <f t="shared" si="1583"/>
        <v>16376.35</v>
      </c>
      <c r="AC7338" s="30">
        <f t="shared" si="1584"/>
        <v>132.07</v>
      </c>
    </row>
    <row r="7339" spans="1:30" x14ac:dyDescent="0.2">
      <c r="A7339" s="1" t="s">
        <v>1778</v>
      </c>
      <c r="B7339" s="31" t="s">
        <v>8291</v>
      </c>
      <c r="C7339" s="1">
        <v>0</v>
      </c>
      <c r="D7339" s="1" t="s">
        <v>15883</v>
      </c>
      <c r="E7339" s="1" t="s">
        <v>16607</v>
      </c>
      <c r="F7339" s="1">
        <v>0</v>
      </c>
      <c r="G7339" s="19">
        <v>98</v>
      </c>
      <c r="H7339" s="29">
        <f t="shared" si="1585"/>
        <v>13388.39</v>
      </c>
      <c r="I7339" s="32">
        <v>1381</v>
      </c>
      <c r="J7339" s="32">
        <v>1</v>
      </c>
      <c r="K7339" s="33">
        <f t="shared" si="1586"/>
        <v>7.2411296162201298E-4</v>
      </c>
      <c r="L7339" s="34">
        <f t="shared" si="1590"/>
        <v>0.37741645272420071</v>
      </c>
      <c r="M7339" s="32">
        <v>1278</v>
      </c>
      <c r="N7339" s="32">
        <v>34</v>
      </c>
      <c r="O7339" s="33">
        <f t="shared" si="1587"/>
        <v>2.6604068857589983E-2</v>
      </c>
      <c r="P7339" s="34">
        <f t="shared" si="1591"/>
        <v>3.4524089356466572</v>
      </c>
      <c r="Q7339" s="35">
        <v>0</v>
      </c>
      <c r="R7339" s="34">
        <f t="shared" si="1592"/>
        <v>0</v>
      </c>
      <c r="S7339" s="33">
        <v>23.02</v>
      </c>
      <c r="T7339" s="34">
        <f t="shared" si="1593"/>
        <v>68.674698795180717</v>
      </c>
      <c r="U7339" s="31">
        <f t="shared" si="1588"/>
        <v>18.126131045887895</v>
      </c>
      <c r="V7339" s="32">
        <f t="shared" si="1589"/>
        <v>25032</v>
      </c>
      <c r="W7339" s="36"/>
      <c r="X7339" s="36">
        <f t="shared" si="1594"/>
        <v>3308.65</v>
      </c>
      <c r="Y7339" s="29">
        <f t="shared" si="1582"/>
        <v>16697.04</v>
      </c>
      <c r="Z7339" s="36"/>
      <c r="AA7339" s="36">
        <f t="shared" si="1581"/>
        <v>16697.04</v>
      </c>
      <c r="AB7339" s="29">
        <f t="shared" si="1583"/>
        <v>12582.55</v>
      </c>
      <c r="AC7339" s="30">
        <f t="shared" si="1584"/>
        <v>128.38999999999999</v>
      </c>
      <c r="AD7339" s="29"/>
    </row>
    <row r="7340" spans="1:30" x14ac:dyDescent="0.2">
      <c r="A7340" s="1" t="s">
        <v>5304</v>
      </c>
      <c r="B7340" s="31" t="s">
        <v>8286</v>
      </c>
      <c r="C7340" s="1">
        <v>0</v>
      </c>
      <c r="D7340" s="1" t="s">
        <v>15884</v>
      </c>
      <c r="E7340" s="1" t="s">
        <v>16945</v>
      </c>
      <c r="F7340" s="1">
        <v>0</v>
      </c>
      <c r="G7340" s="19">
        <v>125</v>
      </c>
      <c r="H7340" s="29">
        <f t="shared" si="1585"/>
        <v>17077.02</v>
      </c>
      <c r="I7340" s="32">
        <v>1381</v>
      </c>
      <c r="J7340" s="32">
        <v>30</v>
      </c>
      <c r="K7340" s="33">
        <f t="shared" si="1586"/>
        <v>2.1723388848660392E-2</v>
      </c>
      <c r="L7340" s="34">
        <f t="shared" si="1590"/>
        <v>11.322493581726022</v>
      </c>
      <c r="M7340" s="32">
        <v>1412</v>
      </c>
      <c r="N7340" s="32">
        <v>103</v>
      </c>
      <c r="O7340" s="33">
        <f t="shared" si="1587"/>
        <v>7.2946175637393765E-2</v>
      </c>
      <c r="P7340" s="34">
        <f t="shared" si="1591"/>
        <v>9.4662222511854708</v>
      </c>
      <c r="Q7340" s="35">
        <v>0</v>
      </c>
      <c r="R7340" s="34">
        <f t="shared" si="1592"/>
        <v>0</v>
      </c>
      <c r="S7340" s="33">
        <v>21.25</v>
      </c>
      <c r="T7340" s="34">
        <f t="shared" si="1593"/>
        <v>62.402551381998585</v>
      </c>
      <c r="U7340" s="31">
        <f t="shared" si="1588"/>
        <v>20.797816803727521</v>
      </c>
      <c r="V7340" s="32">
        <f t="shared" si="1589"/>
        <v>28722</v>
      </c>
      <c r="W7340" s="36"/>
      <c r="X7340" s="36">
        <f t="shared" si="1594"/>
        <v>3796.38</v>
      </c>
      <c r="Y7340" s="29">
        <f t="shared" si="1582"/>
        <v>20873.400000000001</v>
      </c>
      <c r="Z7340" s="36"/>
      <c r="AA7340" s="36">
        <f t="shared" si="1581"/>
        <v>20873.400000000001</v>
      </c>
      <c r="AB7340" s="29">
        <f t="shared" si="1583"/>
        <v>15729.77</v>
      </c>
      <c r="AC7340" s="30">
        <f t="shared" si="1584"/>
        <v>125.84</v>
      </c>
      <c r="AD7340" s="29"/>
    </row>
    <row r="7341" spans="1:30" x14ac:dyDescent="0.2">
      <c r="A7341" s="1" t="s">
        <v>5355</v>
      </c>
      <c r="B7341" s="31" t="s">
        <v>8300</v>
      </c>
      <c r="C7341" s="1">
        <v>0</v>
      </c>
      <c r="D7341" s="1" t="s">
        <v>15885</v>
      </c>
      <c r="E7341" s="1" t="s">
        <v>16660</v>
      </c>
      <c r="F7341" s="1">
        <v>0</v>
      </c>
      <c r="G7341" s="19">
        <v>134</v>
      </c>
      <c r="H7341" s="29">
        <f t="shared" si="1585"/>
        <v>18306.57</v>
      </c>
      <c r="I7341" s="32">
        <v>1381</v>
      </c>
      <c r="J7341" s="32">
        <v>97</v>
      </c>
      <c r="K7341" s="33">
        <f t="shared" si="1586"/>
        <v>7.0238957277335271E-2</v>
      </c>
      <c r="L7341" s="34">
        <f t="shared" si="1590"/>
        <v>36.609395914247472</v>
      </c>
      <c r="M7341" s="32">
        <v>1229</v>
      </c>
      <c r="N7341" s="32">
        <v>285</v>
      </c>
      <c r="O7341" s="33">
        <f t="shared" si="1587"/>
        <v>0.23189585028478438</v>
      </c>
      <c r="P7341" s="34">
        <f t="shared" si="1591"/>
        <v>30.093115077551857</v>
      </c>
      <c r="Q7341" s="35">
        <v>0</v>
      </c>
      <c r="R7341" s="34">
        <f t="shared" si="1592"/>
        <v>0</v>
      </c>
      <c r="S7341" s="33">
        <v>21.92</v>
      </c>
      <c r="T7341" s="34">
        <f t="shared" si="1593"/>
        <v>64.776754075124032</v>
      </c>
      <c r="U7341" s="31">
        <f t="shared" si="1588"/>
        <v>32.869816266730837</v>
      </c>
      <c r="V7341" s="32">
        <f t="shared" si="1589"/>
        <v>45393</v>
      </c>
      <c r="W7341" s="36"/>
      <c r="X7341" s="36">
        <f t="shared" si="1594"/>
        <v>5999.9</v>
      </c>
      <c r="Y7341" s="29">
        <f t="shared" si="1582"/>
        <v>24306.47</v>
      </c>
      <c r="Z7341" s="36"/>
      <c r="AA7341" s="36">
        <f t="shared" si="1581"/>
        <v>24306.47</v>
      </c>
      <c r="AB7341" s="29">
        <f t="shared" si="1583"/>
        <v>18316.86</v>
      </c>
      <c r="AC7341" s="30">
        <f t="shared" si="1584"/>
        <v>136.69</v>
      </c>
      <c r="AD7341" s="29"/>
    </row>
    <row r="7342" spans="1:30" x14ac:dyDescent="0.2">
      <c r="A7342" s="1" t="s">
        <v>6016</v>
      </c>
      <c r="B7342" s="31" t="s">
        <v>8286</v>
      </c>
      <c r="C7342" s="1">
        <v>0</v>
      </c>
      <c r="D7342" s="1" t="s">
        <v>15886</v>
      </c>
      <c r="E7342" s="1" t="s">
        <v>18085</v>
      </c>
      <c r="F7342" s="1">
        <v>0</v>
      </c>
      <c r="G7342" s="19">
        <v>129</v>
      </c>
      <c r="H7342" s="29">
        <f t="shared" si="1585"/>
        <v>17623.490000000002</v>
      </c>
      <c r="I7342" s="32">
        <v>1381</v>
      </c>
      <c r="J7342" s="32">
        <v>81</v>
      </c>
      <c r="K7342" s="33">
        <f t="shared" si="1586"/>
        <v>5.8653149891383052E-2</v>
      </c>
      <c r="L7342" s="34">
        <f t="shared" si="1590"/>
        <v>30.570732670660256</v>
      </c>
      <c r="M7342" s="32">
        <v>1376</v>
      </c>
      <c r="N7342" s="32">
        <v>81</v>
      </c>
      <c r="O7342" s="33">
        <f t="shared" si="1587"/>
        <v>5.8866279069767442E-2</v>
      </c>
      <c r="P7342" s="34">
        <f t="shared" si="1591"/>
        <v>7.6390746451836247</v>
      </c>
      <c r="Q7342" s="35">
        <v>0</v>
      </c>
      <c r="R7342" s="34">
        <f t="shared" si="1592"/>
        <v>0</v>
      </c>
      <c r="S7342" s="33">
        <v>22.27</v>
      </c>
      <c r="T7342" s="34">
        <f t="shared" si="1593"/>
        <v>66.017009213323888</v>
      </c>
      <c r="U7342" s="31">
        <f t="shared" si="1588"/>
        <v>26.056704132291941</v>
      </c>
      <c r="V7342" s="32">
        <f t="shared" si="1589"/>
        <v>35984</v>
      </c>
      <c r="W7342" s="36"/>
      <c r="X7342" s="36">
        <f t="shared" si="1594"/>
        <v>4756.25</v>
      </c>
      <c r="Y7342" s="29">
        <f t="shared" si="1582"/>
        <v>22379.74</v>
      </c>
      <c r="Z7342" s="36"/>
      <c r="AA7342" s="36">
        <f t="shared" si="1581"/>
        <v>22379.74</v>
      </c>
      <c r="AB7342" s="29">
        <f t="shared" si="1583"/>
        <v>16864.91</v>
      </c>
      <c r="AC7342" s="30">
        <f t="shared" si="1584"/>
        <v>130.74</v>
      </c>
    </row>
    <row r="7343" spans="1:30" x14ac:dyDescent="0.2">
      <c r="A7343" s="1" t="s">
        <v>3652</v>
      </c>
      <c r="B7343" s="31" t="s">
        <v>8286</v>
      </c>
      <c r="C7343" s="1">
        <v>0</v>
      </c>
      <c r="D7343" s="1" t="s">
        <v>15887</v>
      </c>
      <c r="E7343" s="1" t="s">
        <v>16641</v>
      </c>
      <c r="F7343" s="1">
        <v>0</v>
      </c>
      <c r="G7343" s="19">
        <v>177</v>
      </c>
      <c r="H7343" s="29">
        <f t="shared" si="1585"/>
        <v>24181.07</v>
      </c>
      <c r="I7343" s="32">
        <v>1382</v>
      </c>
      <c r="J7343" s="32">
        <v>63</v>
      </c>
      <c r="K7343" s="33">
        <f t="shared" si="1586"/>
        <v>4.5586107091172216E-2</v>
      </c>
      <c r="L7343" s="34">
        <f t="shared" si="1590"/>
        <v>23.760031574792791</v>
      </c>
      <c r="M7343" s="32">
        <v>1378</v>
      </c>
      <c r="N7343" s="32">
        <v>612</v>
      </c>
      <c r="O7343" s="33">
        <f t="shared" si="1587"/>
        <v>0.44412191582002902</v>
      </c>
      <c r="P7343" s="34">
        <f t="shared" si="1591"/>
        <v>57.633682986658705</v>
      </c>
      <c r="Q7343" s="35">
        <v>0</v>
      </c>
      <c r="R7343" s="34">
        <f t="shared" si="1592"/>
        <v>0</v>
      </c>
      <c r="S7343" s="33">
        <v>14.4</v>
      </c>
      <c r="T7343" s="34">
        <f t="shared" si="1593"/>
        <v>38.128986534372785</v>
      </c>
      <c r="U7343" s="31">
        <f t="shared" si="1588"/>
        <v>29.880675273956072</v>
      </c>
      <c r="V7343" s="32">
        <f t="shared" si="1589"/>
        <v>41295</v>
      </c>
      <c r="W7343" s="36"/>
      <c r="X7343" s="36">
        <f t="shared" si="1594"/>
        <v>5458.24</v>
      </c>
      <c r="Y7343" s="29">
        <f t="shared" si="1582"/>
        <v>29639.309999999998</v>
      </c>
      <c r="Z7343" s="36"/>
      <c r="AA7343" s="36">
        <f t="shared" si="1581"/>
        <v>29639.309999999998</v>
      </c>
      <c r="AB7343" s="29">
        <f t="shared" si="1583"/>
        <v>22335.58</v>
      </c>
      <c r="AC7343" s="30">
        <f t="shared" si="1584"/>
        <v>126.19</v>
      </c>
      <c r="AD7343" s="29"/>
    </row>
    <row r="7344" spans="1:30" x14ac:dyDescent="0.2">
      <c r="A7344" s="1" t="s">
        <v>6037</v>
      </c>
      <c r="B7344" s="31" t="s">
        <v>8286</v>
      </c>
      <c r="C7344" s="1">
        <v>0</v>
      </c>
      <c r="D7344" s="1" t="s">
        <v>15888</v>
      </c>
      <c r="E7344" s="1" t="s">
        <v>16673</v>
      </c>
      <c r="F7344" s="1">
        <v>0</v>
      </c>
      <c r="G7344" s="19">
        <v>125</v>
      </c>
      <c r="H7344" s="29">
        <f t="shared" si="1585"/>
        <v>17077.02</v>
      </c>
      <c r="I7344" s="32">
        <v>1383</v>
      </c>
      <c r="J7344" s="32">
        <v>36</v>
      </c>
      <c r="K7344" s="33">
        <f t="shared" si="1586"/>
        <v>2.6030368763557483E-2</v>
      </c>
      <c r="L7344" s="34">
        <f t="shared" si="1590"/>
        <v>13.567343719187535</v>
      </c>
      <c r="M7344" s="32">
        <v>1410</v>
      </c>
      <c r="N7344" s="32">
        <v>340</v>
      </c>
      <c r="O7344" s="33">
        <f t="shared" si="1587"/>
        <v>0.24113475177304963</v>
      </c>
      <c r="P7344" s="34">
        <f t="shared" si="1591"/>
        <v>31.292046948627146</v>
      </c>
      <c r="Q7344" s="35">
        <v>0</v>
      </c>
      <c r="R7344" s="34">
        <f t="shared" si="1592"/>
        <v>0</v>
      </c>
      <c r="S7344" s="33">
        <v>20.95</v>
      </c>
      <c r="T7344" s="34">
        <f t="shared" si="1593"/>
        <v>61.339475549255837</v>
      </c>
      <c r="U7344" s="31">
        <f t="shared" si="1588"/>
        <v>26.549716554267629</v>
      </c>
      <c r="V7344" s="32">
        <f t="shared" si="1589"/>
        <v>36718</v>
      </c>
      <c r="W7344" s="36"/>
      <c r="X7344" s="36">
        <f t="shared" si="1594"/>
        <v>4853.2700000000004</v>
      </c>
      <c r="Y7344" s="29">
        <f t="shared" si="1582"/>
        <v>21930.29</v>
      </c>
      <c r="Z7344" s="36"/>
      <c r="AA7344" s="36">
        <f t="shared" si="1581"/>
        <v>21930.29</v>
      </c>
      <c r="AB7344" s="29">
        <f t="shared" si="1583"/>
        <v>16526.22</v>
      </c>
      <c r="AC7344" s="30">
        <f t="shared" si="1584"/>
        <v>132.21</v>
      </c>
      <c r="AD7344" s="29"/>
    </row>
    <row r="7345" spans="1:30" x14ac:dyDescent="0.2">
      <c r="A7345" s="1" t="s">
        <v>7202</v>
      </c>
      <c r="B7345" s="31" t="s">
        <v>8286</v>
      </c>
      <c r="C7345" s="1">
        <v>0</v>
      </c>
      <c r="D7345" s="1" t="s">
        <v>15889</v>
      </c>
      <c r="E7345" s="1" t="s">
        <v>18309</v>
      </c>
      <c r="F7345" s="1">
        <v>0</v>
      </c>
      <c r="G7345" s="19">
        <v>123</v>
      </c>
      <c r="H7345" s="29">
        <f t="shared" si="1585"/>
        <v>16803.79</v>
      </c>
      <c r="I7345" s="32">
        <v>1383</v>
      </c>
      <c r="J7345" s="32">
        <v>30</v>
      </c>
      <c r="K7345" s="33">
        <f t="shared" si="1586"/>
        <v>2.1691973969631236E-2</v>
      </c>
      <c r="L7345" s="34">
        <f t="shared" si="1590"/>
        <v>11.306119765989614</v>
      </c>
      <c r="M7345" s="32">
        <v>1376</v>
      </c>
      <c r="N7345" s="32">
        <v>113</v>
      </c>
      <c r="O7345" s="33">
        <f t="shared" si="1587"/>
        <v>8.2122093023255807E-2</v>
      </c>
      <c r="P7345" s="34">
        <f t="shared" si="1591"/>
        <v>10.656980677848757</v>
      </c>
      <c r="Q7345" s="35">
        <v>0</v>
      </c>
      <c r="R7345" s="34">
        <f t="shared" si="1592"/>
        <v>0</v>
      </c>
      <c r="S7345" s="33">
        <v>22.67</v>
      </c>
      <c r="T7345" s="34">
        <f t="shared" si="1593"/>
        <v>67.434443656980875</v>
      </c>
      <c r="U7345" s="31">
        <f t="shared" si="1588"/>
        <v>22.349386025204812</v>
      </c>
      <c r="V7345" s="32">
        <f t="shared" si="1589"/>
        <v>30909</v>
      </c>
      <c r="W7345" s="36"/>
      <c r="X7345" s="36">
        <f t="shared" si="1594"/>
        <v>4085.45</v>
      </c>
      <c r="Y7345" s="29">
        <f t="shared" si="1582"/>
        <v>20889.240000000002</v>
      </c>
      <c r="Z7345" s="36"/>
      <c r="AA7345" s="36">
        <f t="shared" si="1581"/>
        <v>20889.240000000002</v>
      </c>
      <c r="AB7345" s="29">
        <f t="shared" si="1583"/>
        <v>15741.7</v>
      </c>
      <c r="AC7345" s="30">
        <f t="shared" si="1584"/>
        <v>127.98</v>
      </c>
      <c r="AD7345" s="29"/>
    </row>
    <row r="7346" spans="1:30" x14ac:dyDescent="0.2">
      <c r="A7346" s="1" t="s">
        <v>7726</v>
      </c>
      <c r="B7346" s="31" t="s">
        <v>8286</v>
      </c>
      <c r="C7346" s="1">
        <v>0</v>
      </c>
      <c r="D7346" s="1" t="s">
        <v>15890</v>
      </c>
      <c r="E7346" s="1" t="s">
        <v>19424</v>
      </c>
      <c r="F7346" s="1">
        <v>0</v>
      </c>
      <c r="G7346" s="19">
        <v>119</v>
      </c>
      <c r="H7346" s="29">
        <f t="shared" si="1585"/>
        <v>16257.33</v>
      </c>
      <c r="I7346" s="32">
        <v>1383</v>
      </c>
      <c r="J7346" s="32">
        <v>37</v>
      </c>
      <c r="K7346" s="33">
        <f t="shared" si="1586"/>
        <v>2.6753434562545191E-2</v>
      </c>
      <c r="L7346" s="34">
        <f t="shared" si="1590"/>
        <v>13.944214378053857</v>
      </c>
      <c r="M7346" s="32">
        <v>1375</v>
      </c>
      <c r="N7346" s="32">
        <v>140</v>
      </c>
      <c r="O7346" s="33">
        <f t="shared" si="1587"/>
        <v>0.10181818181818182</v>
      </c>
      <c r="P7346" s="34">
        <f t="shared" si="1591"/>
        <v>13.21294132119572</v>
      </c>
      <c r="Q7346" s="35">
        <v>0</v>
      </c>
      <c r="R7346" s="34">
        <f t="shared" si="1592"/>
        <v>0</v>
      </c>
      <c r="S7346" s="33">
        <v>22.31</v>
      </c>
      <c r="T7346" s="34">
        <f t="shared" si="1593"/>
        <v>66.158752657689575</v>
      </c>
      <c r="U7346" s="31">
        <f t="shared" si="1588"/>
        <v>23.32897708923479</v>
      </c>
      <c r="V7346" s="32">
        <f t="shared" si="1589"/>
        <v>32264</v>
      </c>
      <c r="W7346" s="36"/>
      <c r="X7346" s="36">
        <f t="shared" si="1594"/>
        <v>4264.55</v>
      </c>
      <c r="Y7346" s="29">
        <f t="shared" si="1582"/>
        <v>20521.88</v>
      </c>
      <c r="Z7346" s="36"/>
      <c r="AA7346" s="36">
        <f t="shared" si="1581"/>
        <v>20521.88</v>
      </c>
      <c r="AB7346" s="29">
        <f t="shared" si="1583"/>
        <v>15464.87</v>
      </c>
      <c r="AC7346" s="30">
        <f t="shared" si="1584"/>
        <v>129.96</v>
      </c>
      <c r="AD7346" s="29"/>
    </row>
    <row r="7347" spans="1:30" x14ac:dyDescent="0.2">
      <c r="A7347" s="1" t="s">
        <v>4440</v>
      </c>
      <c r="B7347" s="31" t="s">
        <v>8287</v>
      </c>
      <c r="C7347" s="1">
        <v>0</v>
      </c>
      <c r="D7347" s="1" t="s">
        <v>15891</v>
      </c>
      <c r="E7347" s="1" t="s">
        <v>16646</v>
      </c>
      <c r="F7347" s="1">
        <v>0</v>
      </c>
      <c r="G7347" s="19">
        <v>150</v>
      </c>
      <c r="H7347" s="29">
        <f t="shared" si="1585"/>
        <v>20492.43</v>
      </c>
      <c r="I7347" s="32">
        <v>1384</v>
      </c>
      <c r="J7347" s="32">
        <v>40</v>
      </c>
      <c r="K7347" s="33">
        <f t="shared" si="1586"/>
        <v>2.8901734104046242E-2</v>
      </c>
      <c r="L7347" s="34">
        <f t="shared" si="1590"/>
        <v>15.063934139078647</v>
      </c>
      <c r="M7347" s="32">
        <v>1453</v>
      </c>
      <c r="N7347" s="32">
        <v>73</v>
      </c>
      <c r="O7347" s="33">
        <f t="shared" si="1587"/>
        <v>5.0240880935994492E-2</v>
      </c>
      <c r="P7347" s="34">
        <f t="shared" si="1591"/>
        <v>6.5197570795153883</v>
      </c>
      <c r="Q7347" s="35">
        <v>0</v>
      </c>
      <c r="R7347" s="34">
        <f t="shared" si="1592"/>
        <v>0</v>
      </c>
      <c r="S7347" s="33">
        <v>20.350000000000001</v>
      </c>
      <c r="T7347" s="34">
        <f t="shared" si="1593"/>
        <v>59.213323883770386</v>
      </c>
      <c r="U7347" s="31">
        <f t="shared" si="1588"/>
        <v>20.199253775591103</v>
      </c>
      <c r="V7347" s="32">
        <f t="shared" si="1589"/>
        <v>27956</v>
      </c>
      <c r="W7347" s="36"/>
      <c r="X7347" s="36">
        <f t="shared" si="1594"/>
        <v>3695.13</v>
      </c>
      <c r="Y7347" s="29">
        <f t="shared" si="1582"/>
        <v>24187.56</v>
      </c>
      <c r="Z7347" s="36"/>
      <c r="AA7347" s="36">
        <f t="shared" si="1581"/>
        <v>24187.56</v>
      </c>
      <c r="AB7347" s="29">
        <f t="shared" si="1583"/>
        <v>18227.25</v>
      </c>
      <c r="AC7347" s="30">
        <f t="shared" si="1584"/>
        <v>121.52</v>
      </c>
      <c r="AD7347" s="29"/>
    </row>
    <row r="7348" spans="1:30" x14ac:dyDescent="0.2">
      <c r="A7348" s="1" t="s">
        <v>187</v>
      </c>
      <c r="B7348" s="31" t="s">
        <v>8287</v>
      </c>
      <c r="C7348" s="1">
        <v>0</v>
      </c>
      <c r="D7348" s="1" t="s">
        <v>15892</v>
      </c>
      <c r="E7348" s="1" t="s">
        <v>17087</v>
      </c>
      <c r="F7348" s="1">
        <v>0</v>
      </c>
      <c r="G7348" s="19">
        <v>148</v>
      </c>
      <c r="H7348" s="29">
        <f t="shared" si="1585"/>
        <v>20219.2</v>
      </c>
      <c r="I7348" s="32">
        <v>1385</v>
      </c>
      <c r="J7348" s="32">
        <v>64</v>
      </c>
      <c r="K7348" s="33">
        <f t="shared" si="1586"/>
        <v>4.6209386281588445E-2</v>
      </c>
      <c r="L7348" s="34">
        <f t="shared" si="1590"/>
        <v>24.084892243737009</v>
      </c>
      <c r="M7348" s="32">
        <v>1334</v>
      </c>
      <c r="N7348" s="32">
        <v>220</v>
      </c>
      <c r="O7348" s="33">
        <f t="shared" si="1587"/>
        <v>0.16491754122938532</v>
      </c>
      <c r="P7348" s="34">
        <f t="shared" si="1591"/>
        <v>21.401342630443914</v>
      </c>
      <c r="Q7348" s="35">
        <v>0</v>
      </c>
      <c r="R7348" s="34">
        <f t="shared" si="1592"/>
        <v>0</v>
      </c>
      <c r="S7348" s="33">
        <v>20.98</v>
      </c>
      <c r="T7348" s="34">
        <f t="shared" si="1593"/>
        <v>61.445783132530117</v>
      </c>
      <c r="U7348" s="31">
        <f t="shared" si="1588"/>
        <v>26.733004501677762</v>
      </c>
      <c r="V7348" s="32">
        <f t="shared" si="1589"/>
        <v>37025</v>
      </c>
      <c r="W7348" s="36"/>
      <c r="X7348" s="36">
        <f t="shared" si="1594"/>
        <v>4893.8500000000004</v>
      </c>
      <c r="Y7348" s="29">
        <f t="shared" si="1582"/>
        <v>25113.050000000003</v>
      </c>
      <c r="Z7348" s="36"/>
      <c r="AA7348" s="36">
        <f t="shared" si="1581"/>
        <v>25113.050000000003</v>
      </c>
      <c r="AB7348" s="29">
        <f t="shared" si="1583"/>
        <v>18924.68</v>
      </c>
      <c r="AC7348" s="30">
        <f t="shared" si="1584"/>
        <v>127.87</v>
      </c>
      <c r="AD7348" s="29"/>
    </row>
    <row r="7349" spans="1:30" x14ac:dyDescent="0.2">
      <c r="A7349" s="1" t="s">
        <v>7276</v>
      </c>
      <c r="B7349" s="31" t="s">
        <v>8287</v>
      </c>
      <c r="C7349" s="1">
        <v>0</v>
      </c>
      <c r="D7349" s="1" t="s">
        <v>15893</v>
      </c>
      <c r="E7349" s="1" t="s">
        <v>16687</v>
      </c>
      <c r="F7349" s="1">
        <v>0</v>
      </c>
      <c r="G7349" s="19">
        <v>115</v>
      </c>
      <c r="H7349" s="29">
        <f t="shared" si="1585"/>
        <v>15710.86</v>
      </c>
      <c r="I7349" s="32">
        <v>1385</v>
      </c>
      <c r="J7349" s="32">
        <v>28</v>
      </c>
      <c r="K7349" s="33">
        <f t="shared" si="1586"/>
        <v>2.0216606498194945E-2</v>
      </c>
      <c r="L7349" s="34">
        <f t="shared" si="1590"/>
        <v>10.537140356634939</v>
      </c>
      <c r="M7349" s="32">
        <v>1281</v>
      </c>
      <c r="N7349" s="32">
        <v>104</v>
      </c>
      <c r="O7349" s="33">
        <f t="shared" si="1587"/>
        <v>8.1186572989851685E-2</v>
      </c>
      <c r="P7349" s="34">
        <f t="shared" si="1591"/>
        <v>10.535578281091714</v>
      </c>
      <c r="Q7349" s="35">
        <v>0</v>
      </c>
      <c r="R7349" s="34">
        <f t="shared" si="1592"/>
        <v>0</v>
      </c>
      <c r="S7349" s="33">
        <v>24.3</v>
      </c>
      <c r="T7349" s="34">
        <f t="shared" si="1593"/>
        <v>73.210489014883066</v>
      </c>
      <c r="U7349" s="31">
        <f t="shared" si="1588"/>
        <v>23.57080191315243</v>
      </c>
      <c r="V7349" s="32">
        <f t="shared" si="1589"/>
        <v>32646</v>
      </c>
      <c r="W7349" s="36"/>
      <c r="X7349" s="36">
        <f t="shared" si="1594"/>
        <v>4315.04</v>
      </c>
      <c r="Y7349" s="29">
        <f t="shared" si="1582"/>
        <v>20025.900000000001</v>
      </c>
      <c r="Z7349" s="36"/>
      <c r="AA7349" s="36">
        <f t="shared" si="1581"/>
        <v>20025.900000000001</v>
      </c>
      <c r="AB7349" s="29">
        <f t="shared" si="1583"/>
        <v>15091.11</v>
      </c>
      <c r="AC7349" s="30">
        <f t="shared" si="1584"/>
        <v>131.22999999999999</v>
      </c>
      <c r="AD7349" s="29"/>
    </row>
    <row r="7350" spans="1:30" x14ac:dyDescent="0.2">
      <c r="A7350" s="1" t="s">
        <v>7548</v>
      </c>
      <c r="B7350" s="31" t="s">
        <v>8286</v>
      </c>
      <c r="C7350" s="1">
        <v>0</v>
      </c>
      <c r="D7350" s="1" t="s">
        <v>15894</v>
      </c>
      <c r="E7350" s="1" t="s">
        <v>16691</v>
      </c>
      <c r="F7350" s="1">
        <v>0</v>
      </c>
      <c r="G7350" s="19">
        <v>116</v>
      </c>
      <c r="H7350" s="29">
        <f t="shared" si="1585"/>
        <v>15847.48</v>
      </c>
      <c r="I7350" s="32">
        <v>1385</v>
      </c>
      <c r="J7350" s="32">
        <v>30</v>
      </c>
      <c r="K7350" s="33">
        <f t="shared" si="1586"/>
        <v>2.1660649819494584E-2</v>
      </c>
      <c r="L7350" s="34">
        <f t="shared" si="1590"/>
        <v>11.289793239251722</v>
      </c>
      <c r="M7350" s="32">
        <v>1312</v>
      </c>
      <c r="N7350" s="32">
        <v>243</v>
      </c>
      <c r="O7350" s="33">
        <f t="shared" si="1587"/>
        <v>0.18521341463414634</v>
      </c>
      <c r="P7350" s="34">
        <f t="shared" si="1591"/>
        <v>24.035137298260668</v>
      </c>
      <c r="Q7350" s="35">
        <v>0</v>
      </c>
      <c r="R7350" s="34">
        <f t="shared" si="1592"/>
        <v>0</v>
      </c>
      <c r="S7350" s="33">
        <v>21.64</v>
      </c>
      <c r="T7350" s="34">
        <f t="shared" si="1593"/>
        <v>63.784549964564142</v>
      </c>
      <c r="U7350" s="31">
        <f t="shared" si="1588"/>
        <v>24.777370125519134</v>
      </c>
      <c r="V7350" s="32">
        <f t="shared" si="1589"/>
        <v>34317</v>
      </c>
      <c r="W7350" s="36"/>
      <c r="X7350" s="36">
        <f t="shared" si="1594"/>
        <v>4535.91</v>
      </c>
      <c r="Y7350" s="29">
        <f t="shared" si="1582"/>
        <v>20383.39</v>
      </c>
      <c r="Z7350" s="36"/>
      <c r="AA7350" s="36">
        <f t="shared" si="1581"/>
        <v>20383.39</v>
      </c>
      <c r="AB7350" s="29">
        <f t="shared" si="1583"/>
        <v>15360.5</v>
      </c>
      <c r="AC7350" s="30">
        <f t="shared" si="1584"/>
        <v>132.41999999999999</v>
      </c>
    </row>
    <row r="7351" spans="1:30" x14ac:dyDescent="0.2">
      <c r="A7351" s="1" t="s">
        <v>208</v>
      </c>
      <c r="B7351" s="31" t="s">
        <v>8286</v>
      </c>
      <c r="C7351" s="1">
        <v>0</v>
      </c>
      <c r="D7351" s="1" t="s">
        <v>15895</v>
      </c>
      <c r="E7351" s="1" t="s">
        <v>18654</v>
      </c>
      <c r="F7351" s="1">
        <v>0</v>
      </c>
      <c r="G7351" s="19">
        <v>134</v>
      </c>
      <c r="H7351" s="29">
        <f t="shared" si="1585"/>
        <v>18306.57</v>
      </c>
      <c r="I7351" s="32">
        <v>1387</v>
      </c>
      <c r="J7351" s="32">
        <v>56</v>
      </c>
      <c r="K7351" s="33">
        <f t="shared" si="1586"/>
        <v>4.0374909877433307E-2</v>
      </c>
      <c r="L7351" s="34">
        <f t="shared" si="1590"/>
        <v>21.043892420965239</v>
      </c>
      <c r="M7351" s="32">
        <v>1421</v>
      </c>
      <c r="N7351" s="32">
        <v>107</v>
      </c>
      <c r="O7351" s="33">
        <f t="shared" si="1587"/>
        <v>7.5299085151301903E-2</v>
      </c>
      <c r="P7351" s="34">
        <f t="shared" si="1591"/>
        <v>9.7715592232880297</v>
      </c>
      <c r="Q7351" s="35">
        <v>0</v>
      </c>
      <c r="R7351" s="34">
        <f t="shared" si="1592"/>
        <v>0</v>
      </c>
      <c r="S7351" s="33">
        <v>21.67</v>
      </c>
      <c r="T7351" s="34">
        <f t="shared" si="1593"/>
        <v>63.890857547838422</v>
      </c>
      <c r="U7351" s="31">
        <f t="shared" si="1588"/>
        <v>23.676577298022924</v>
      </c>
      <c r="V7351" s="32">
        <f t="shared" si="1589"/>
        <v>32839</v>
      </c>
      <c r="W7351" s="36"/>
      <c r="X7351" s="36">
        <f t="shared" si="1594"/>
        <v>4340.55</v>
      </c>
      <c r="Y7351" s="29">
        <f t="shared" si="1582"/>
        <v>22647.119999999999</v>
      </c>
      <c r="Z7351" s="36"/>
      <c r="AA7351" s="36">
        <f t="shared" si="1581"/>
        <v>22647.119999999999</v>
      </c>
      <c r="AB7351" s="29">
        <f t="shared" si="1583"/>
        <v>17066.41</v>
      </c>
      <c r="AC7351" s="30">
        <f t="shared" si="1584"/>
        <v>127.36</v>
      </c>
    </row>
    <row r="7352" spans="1:30" x14ac:dyDescent="0.2">
      <c r="A7352" s="1" t="s">
        <v>325</v>
      </c>
      <c r="B7352" s="31" t="s">
        <v>8286</v>
      </c>
      <c r="C7352" s="1">
        <v>0</v>
      </c>
      <c r="D7352" s="1" t="s">
        <v>13018</v>
      </c>
      <c r="E7352" s="1" t="s">
        <v>16584</v>
      </c>
      <c r="F7352" s="1">
        <v>0</v>
      </c>
      <c r="G7352" s="19">
        <v>115</v>
      </c>
      <c r="H7352" s="29">
        <f t="shared" si="1585"/>
        <v>15710.86</v>
      </c>
      <c r="I7352" s="32">
        <v>1387</v>
      </c>
      <c r="J7352" s="32">
        <v>45</v>
      </c>
      <c r="K7352" s="33">
        <f t="shared" si="1586"/>
        <v>3.2444124008651765E-2</v>
      </c>
      <c r="L7352" s="34">
        <f t="shared" si="1590"/>
        <v>16.910270695418493</v>
      </c>
      <c r="M7352" s="32">
        <v>1375</v>
      </c>
      <c r="N7352" s="32">
        <v>126</v>
      </c>
      <c r="O7352" s="33">
        <f t="shared" si="1587"/>
        <v>9.1636363636363641E-2</v>
      </c>
      <c r="P7352" s="34">
        <f t="shared" si="1591"/>
        <v>11.891647189076149</v>
      </c>
      <c r="Q7352" s="35">
        <v>0</v>
      </c>
      <c r="R7352" s="34">
        <f t="shared" si="1592"/>
        <v>0</v>
      </c>
      <c r="S7352" s="33">
        <v>21.67</v>
      </c>
      <c r="T7352" s="34">
        <f t="shared" si="1593"/>
        <v>63.890857547838422</v>
      </c>
      <c r="U7352" s="31">
        <f t="shared" si="1588"/>
        <v>23.173193858083266</v>
      </c>
      <c r="V7352" s="32">
        <f t="shared" si="1589"/>
        <v>32141</v>
      </c>
      <c r="W7352" s="36"/>
      <c r="X7352" s="36">
        <f t="shared" si="1594"/>
        <v>4248.29</v>
      </c>
      <c r="Y7352" s="29">
        <f t="shared" si="1582"/>
        <v>19959.150000000001</v>
      </c>
      <c r="Z7352" s="36"/>
      <c r="AA7352" s="36">
        <f t="shared" si="1581"/>
        <v>19959.150000000001</v>
      </c>
      <c r="AB7352" s="29">
        <f t="shared" si="1583"/>
        <v>15040.81</v>
      </c>
      <c r="AC7352" s="30">
        <f t="shared" si="1584"/>
        <v>130.79</v>
      </c>
    </row>
    <row r="7353" spans="1:30" x14ac:dyDescent="0.2">
      <c r="A7353" s="1" t="s">
        <v>1263</v>
      </c>
      <c r="B7353" s="31" t="s">
        <v>8293</v>
      </c>
      <c r="C7353" s="1">
        <v>0</v>
      </c>
      <c r="D7353" s="1" t="s">
        <v>15896</v>
      </c>
      <c r="E7353" s="1" t="s">
        <v>16601</v>
      </c>
      <c r="F7353" s="1">
        <v>0</v>
      </c>
      <c r="G7353" s="19">
        <v>98</v>
      </c>
      <c r="H7353" s="29">
        <f t="shared" si="1585"/>
        <v>13388.39</v>
      </c>
      <c r="I7353" s="32">
        <v>1388</v>
      </c>
      <c r="J7353" s="32">
        <v>5</v>
      </c>
      <c r="K7353" s="33">
        <f t="shared" si="1586"/>
        <v>3.6023054755043226E-3</v>
      </c>
      <c r="L7353" s="34">
        <f t="shared" si="1590"/>
        <v>1.877565278141647</v>
      </c>
      <c r="M7353" s="32">
        <v>1251</v>
      </c>
      <c r="N7353" s="32">
        <v>251</v>
      </c>
      <c r="O7353" s="33">
        <f t="shared" si="1587"/>
        <v>0.20063948840927259</v>
      </c>
      <c r="P7353" s="34">
        <f t="shared" si="1591"/>
        <v>26.036978265831181</v>
      </c>
      <c r="Q7353" s="35">
        <v>0</v>
      </c>
      <c r="R7353" s="34">
        <f t="shared" si="1592"/>
        <v>0</v>
      </c>
      <c r="S7353" s="33">
        <v>24.35</v>
      </c>
      <c r="T7353" s="34">
        <f t="shared" si="1593"/>
        <v>73.387668320340197</v>
      </c>
      <c r="U7353" s="31">
        <f t="shared" si="1588"/>
        <v>25.325552966078256</v>
      </c>
      <c r="V7353" s="32">
        <f t="shared" si="1589"/>
        <v>35152</v>
      </c>
      <c r="W7353" s="36"/>
      <c r="X7353" s="36">
        <f t="shared" si="1594"/>
        <v>4646.28</v>
      </c>
      <c r="Y7353" s="29">
        <f t="shared" si="1582"/>
        <v>18034.669999999998</v>
      </c>
      <c r="Z7353" s="36"/>
      <c r="AA7353" s="36">
        <f t="shared" si="1581"/>
        <v>18034.669999999998</v>
      </c>
      <c r="AB7353" s="29">
        <f t="shared" si="1583"/>
        <v>13590.56</v>
      </c>
      <c r="AC7353" s="30">
        <f t="shared" si="1584"/>
        <v>138.68</v>
      </c>
      <c r="AD7353" s="29"/>
    </row>
    <row r="7354" spans="1:30" x14ac:dyDescent="0.2">
      <c r="A7354" s="1" t="s">
        <v>2609</v>
      </c>
      <c r="B7354" s="31" t="s">
        <v>8286</v>
      </c>
      <c r="C7354" s="1">
        <v>0</v>
      </c>
      <c r="D7354" s="1" t="s">
        <v>15897</v>
      </c>
      <c r="E7354" s="1" t="s">
        <v>16619</v>
      </c>
      <c r="F7354" s="1">
        <v>0</v>
      </c>
      <c r="G7354" s="19">
        <v>113</v>
      </c>
      <c r="H7354" s="29">
        <f t="shared" si="1585"/>
        <v>15437.63</v>
      </c>
      <c r="I7354" s="32">
        <v>1388</v>
      </c>
      <c r="J7354" s="32">
        <v>30</v>
      </c>
      <c r="K7354" s="33">
        <f t="shared" si="1586"/>
        <v>2.1613832853025938E-2</v>
      </c>
      <c r="L7354" s="34">
        <f t="shared" si="1590"/>
        <v>11.265391668849881</v>
      </c>
      <c r="M7354" s="32">
        <v>1382</v>
      </c>
      <c r="N7354" s="32">
        <v>146</v>
      </c>
      <c r="O7354" s="33">
        <f t="shared" si="1587"/>
        <v>0.10564399421128799</v>
      </c>
      <c r="P7354" s="34">
        <f t="shared" si="1591"/>
        <v>13.709416840138728</v>
      </c>
      <c r="Q7354" s="35">
        <v>0</v>
      </c>
      <c r="R7354" s="34">
        <f t="shared" si="1592"/>
        <v>0</v>
      </c>
      <c r="S7354" s="33">
        <v>23.93</v>
      </c>
      <c r="T7354" s="34">
        <f t="shared" si="1593"/>
        <v>71.899362154500352</v>
      </c>
      <c r="U7354" s="31">
        <f t="shared" si="1588"/>
        <v>24.218542665872242</v>
      </c>
      <c r="V7354" s="32">
        <f t="shared" si="1589"/>
        <v>33615</v>
      </c>
      <c r="W7354" s="36"/>
      <c r="X7354" s="36">
        <f t="shared" si="1594"/>
        <v>4443.12</v>
      </c>
      <c r="Y7354" s="29">
        <f t="shared" si="1582"/>
        <v>19880.75</v>
      </c>
      <c r="Z7354" s="36"/>
      <c r="AA7354" s="36">
        <f t="shared" si="1581"/>
        <v>19880.75</v>
      </c>
      <c r="AB7354" s="29">
        <f t="shared" si="1583"/>
        <v>14981.73</v>
      </c>
      <c r="AC7354" s="30">
        <f t="shared" si="1584"/>
        <v>132.58000000000001</v>
      </c>
    </row>
    <row r="7355" spans="1:30" x14ac:dyDescent="0.2">
      <c r="A7355" s="1" t="s">
        <v>2798</v>
      </c>
      <c r="B7355" s="31" t="s">
        <v>8292</v>
      </c>
      <c r="C7355" s="1">
        <v>0</v>
      </c>
      <c r="D7355" s="1" t="s">
        <v>15898</v>
      </c>
      <c r="E7355" s="1" t="s">
        <v>16622</v>
      </c>
      <c r="F7355" s="1">
        <v>0</v>
      </c>
      <c r="G7355" s="19">
        <v>156</v>
      </c>
      <c r="H7355" s="29">
        <f t="shared" si="1585"/>
        <v>21312.13</v>
      </c>
      <c r="I7355" s="32">
        <v>1388</v>
      </c>
      <c r="J7355" s="32">
        <v>136</v>
      </c>
      <c r="K7355" s="33">
        <f t="shared" si="1586"/>
        <v>9.7982708933717577E-2</v>
      </c>
      <c r="L7355" s="34">
        <f t="shared" si="1590"/>
        <v>51.069775565452794</v>
      </c>
      <c r="M7355" s="32">
        <v>1340</v>
      </c>
      <c r="N7355" s="32">
        <v>205</v>
      </c>
      <c r="O7355" s="33">
        <f t="shared" si="1587"/>
        <v>0.15298507462686567</v>
      </c>
      <c r="P7355" s="34">
        <f t="shared" si="1591"/>
        <v>19.852866923838185</v>
      </c>
      <c r="Q7355" s="35">
        <v>0.25</v>
      </c>
      <c r="R7355" s="34">
        <f t="shared" si="1592"/>
        <v>25</v>
      </c>
      <c r="S7355" s="33">
        <v>21.35</v>
      </c>
      <c r="T7355" s="34">
        <f t="shared" si="1593"/>
        <v>62.756909992912838</v>
      </c>
      <c r="U7355" s="31">
        <f t="shared" si="1588"/>
        <v>39.669888120550951</v>
      </c>
      <c r="V7355" s="32">
        <f t="shared" si="1589"/>
        <v>55062</v>
      </c>
      <c r="W7355" s="36"/>
      <c r="X7355" s="36">
        <f t="shared" si="1594"/>
        <v>7277.92</v>
      </c>
      <c r="Y7355" s="29">
        <f t="shared" si="1582"/>
        <v>28590.050000000003</v>
      </c>
      <c r="Z7355" s="36"/>
      <c r="AA7355" s="36">
        <f t="shared" si="1581"/>
        <v>28590.050000000003</v>
      </c>
      <c r="AB7355" s="29">
        <f t="shared" si="1583"/>
        <v>21544.880000000001</v>
      </c>
      <c r="AC7355" s="30">
        <f t="shared" si="1584"/>
        <v>138.11000000000001</v>
      </c>
      <c r="AD7355" s="29"/>
    </row>
    <row r="7356" spans="1:30" x14ac:dyDescent="0.2">
      <c r="A7356" s="1" t="s">
        <v>792</v>
      </c>
      <c r="B7356" s="31" t="s">
        <v>8286</v>
      </c>
      <c r="C7356" s="1">
        <v>0</v>
      </c>
      <c r="D7356" s="1" t="s">
        <v>15899</v>
      </c>
      <c r="E7356" s="1" t="s">
        <v>16591</v>
      </c>
      <c r="F7356" s="1">
        <v>0</v>
      </c>
      <c r="G7356" s="19">
        <v>132</v>
      </c>
      <c r="H7356" s="29">
        <f t="shared" si="1585"/>
        <v>18033.34</v>
      </c>
      <c r="I7356" s="32">
        <v>1389</v>
      </c>
      <c r="J7356" s="32">
        <v>49</v>
      </c>
      <c r="K7356" s="33">
        <f t="shared" si="1586"/>
        <v>3.5277177825773935E-2</v>
      </c>
      <c r="L7356" s="34">
        <f t="shared" si="1590"/>
        <v>18.386892684948837</v>
      </c>
      <c r="M7356" s="32">
        <v>1394</v>
      </c>
      <c r="N7356" s="32">
        <v>324</v>
      </c>
      <c r="O7356" s="33">
        <f t="shared" si="1587"/>
        <v>0.23242467718794835</v>
      </c>
      <c r="P7356" s="34">
        <f t="shared" si="1591"/>
        <v>30.161740923307505</v>
      </c>
      <c r="Q7356" s="35">
        <v>0</v>
      </c>
      <c r="R7356" s="34">
        <f t="shared" si="1592"/>
        <v>0</v>
      </c>
      <c r="S7356" s="33">
        <v>22.05</v>
      </c>
      <c r="T7356" s="34">
        <f t="shared" si="1593"/>
        <v>65.237420269312551</v>
      </c>
      <c r="U7356" s="31">
        <f t="shared" si="1588"/>
        <v>28.446513469392222</v>
      </c>
      <c r="V7356" s="32">
        <f t="shared" si="1589"/>
        <v>39512</v>
      </c>
      <c r="W7356" s="36"/>
      <c r="X7356" s="36">
        <f t="shared" si="1594"/>
        <v>5222.57</v>
      </c>
      <c r="Y7356" s="29">
        <f t="shared" si="1582"/>
        <v>23255.91</v>
      </c>
      <c r="Z7356" s="36"/>
      <c r="AA7356" s="36">
        <f t="shared" si="1581"/>
        <v>23255.91</v>
      </c>
      <c r="AB7356" s="29">
        <f t="shared" si="1583"/>
        <v>17525.18</v>
      </c>
      <c r="AC7356" s="30">
        <f t="shared" si="1584"/>
        <v>132.77000000000001</v>
      </c>
      <c r="AD7356" s="29"/>
    </row>
    <row r="7357" spans="1:30" x14ac:dyDescent="0.2">
      <c r="A7357" s="1" t="s">
        <v>3704</v>
      </c>
      <c r="B7357" s="31" t="s">
        <v>8286</v>
      </c>
      <c r="C7357" s="1">
        <v>0</v>
      </c>
      <c r="D7357" s="1" t="s">
        <v>15900</v>
      </c>
      <c r="E7357" s="1" t="s">
        <v>19314</v>
      </c>
      <c r="F7357" s="1">
        <v>0</v>
      </c>
      <c r="G7357" s="19">
        <v>123</v>
      </c>
      <c r="H7357" s="29">
        <f t="shared" si="1585"/>
        <v>16803.79</v>
      </c>
      <c r="I7357" s="32">
        <v>1389</v>
      </c>
      <c r="J7357" s="32">
        <v>38</v>
      </c>
      <c r="K7357" s="33">
        <f t="shared" si="1586"/>
        <v>2.7357811375089993E-2</v>
      </c>
      <c r="L7357" s="34">
        <f t="shared" si="1590"/>
        <v>14.259222898531753</v>
      </c>
      <c r="M7357" s="32">
        <v>1425</v>
      </c>
      <c r="N7357" s="32">
        <v>110</v>
      </c>
      <c r="O7357" s="33">
        <f t="shared" si="1587"/>
        <v>7.7192982456140355E-2</v>
      </c>
      <c r="P7357" s="34">
        <f t="shared" si="1591"/>
        <v>10.017330199653397</v>
      </c>
      <c r="Q7357" s="35">
        <v>0</v>
      </c>
      <c r="R7357" s="34">
        <f t="shared" si="1592"/>
        <v>0</v>
      </c>
      <c r="S7357" s="33">
        <v>23.54</v>
      </c>
      <c r="T7357" s="34">
        <f t="shared" si="1593"/>
        <v>70.517363571934794</v>
      </c>
      <c r="U7357" s="31">
        <f t="shared" si="1588"/>
        <v>23.698479167529985</v>
      </c>
      <c r="V7357" s="32">
        <f t="shared" si="1589"/>
        <v>32917</v>
      </c>
      <c r="W7357" s="36"/>
      <c r="X7357" s="36">
        <f t="shared" si="1594"/>
        <v>4350.8599999999997</v>
      </c>
      <c r="Y7357" s="29">
        <f t="shared" si="1582"/>
        <v>21154.65</v>
      </c>
      <c r="Z7357" s="36"/>
      <c r="AA7357" s="36">
        <f t="shared" si="1581"/>
        <v>21154.65</v>
      </c>
      <c r="AB7357" s="29">
        <f t="shared" si="1583"/>
        <v>15941.71</v>
      </c>
      <c r="AC7357" s="30">
        <f t="shared" si="1584"/>
        <v>129.61000000000001</v>
      </c>
    </row>
    <row r="7358" spans="1:30" x14ac:dyDescent="0.2">
      <c r="A7358" s="1" t="s">
        <v>618</v>
      </c>
      <c r="B7358" s="31" t="s">
        <v>8287</v>
      </c>
      <c r="C7358" s="1">
        <v>0</v>
      </c>
      <c r="D7358" s="1" t="s">
        <v>15901</v>
      </c>
      <c r="E7358" s="1" t="s">
        <v>16587</v>
      </c>
      <c r="F7358" s="1">
        <v>0</v>
      </c>
      <c r="G7358" s="19">
        <v>110</v>
      </c>
      <c r="H7358" s="29">
        <f t="shared" si="1585"/>
        <v>15027.78</v>
      </c>
      <c r="I7358" s="32">
        <v>1390</v>
      </c>
      <c r="J7358" s="32">
        <v>0</v>
      </c>
      <c r="K7358" s="33">
        <f t="shared" si="1586"/>
        <v>0</v>
      </c>
      <c r="L7358" s="34">
        <f t="shared" si="1590"/>
        <v>0</v>
      </c>
      <c r="M7358" s="32">
        <v>1267</v>
      </c>
      <c r="N7358" s="32">
        <v>34</v>
      </c>
      <c r="O7358" s="33">
        <f t="shared" si="1587"/>
        <v>2.6835043409629045E-2</v>
      </c>
      <c r="P7358" s="34">
        <f t="shared" si="1591"/>
        <v>3.4823824938882622</v>
      </c>
      <c r="Q7358" s="35">
        <v>0</v>
      </c>
      <c r="R7358" s="34">
        <f t="shared" si="1592"/>
        <v>0</v>
      </c>
      <c r="S7358" s="33">
        <v>23.56</v>
      </c>
      <c r="T7358" s="34">
        <f t="shared" si="1593"/>
        <v>70.588235294117638</v>
      </c>
      <c r="U7358" s="31">
        <f t="shared" si="1588"/>
        <v>18.517654447001476</v>
      </c>
      <c r="V7358" s="32">
        <f t="shared" si="1589"/>
        <v>25740</v>
      </c>
      <c r="W7358" s="36"/>
      <c r="X7358" s="36">
        <f t="shared" si="1594"/>
        <v>3402.23</v>
      </c>
      <c r="Y7358" s="29">
        <f t="shared" si="1582"/>
        <v>18430.010000000002</v>
      </c>
      <c r="Z7358" s="36"/>
      <c r="AA7358" s="36">
        <f t="shared" si="1581"/>
        <v>18430.010000000002</v>
      </c>
      <c r="AB7358" s="29">
        <f t="shared" si="1583"/>
        <v>13888.48</v>
      </c>
      <c r="AC7358" s="30">
        <f t="shared" si="1584"/>
        <v>126.26</v>
      </c>
    </row>
    <row r="7359" spans="1:30" x14ac:dyDescent="0.2">
      <c r="A7359" s="1" t="s">
        <v>1227</v>
      </c>
      <c r="B7359" s="31" t="s">
        <v>8287</v>
      </c>
      <c r="C7359" s="1">
        <v>0</v>
      </c>
      <c r="D7359" s="1" t="s">
        <v>15902</v>
      </c>
      <c r="E7359" s="1" t="s">
        <v>19287</v>
      </c>
      <c r="F7359" s="1">
        <v>0</v>
      </c>
      <c r="G7359" s="19">
        <v>120</v>
      </c>
      <c r="H7359" s="29">
        <f t="shared" si="1585"/>
        <v>16393.939999999999</v>
      </c>
      <c r="I7359" s="32">
        <v>1391</v>
      </c>
      <c r="J7359" s="32">
        <v>33</v>
      </c>
      <c r="K7359" s="33">
        <f t="shared" si="1586"/>
        <v>2.372393961179008E-2</v>
      </c>
      <c r="L7359" s="34">
        <f t="shared" si="1590"/>
        <v>12.365204888569375</v>
      </c>
      <c r="M7359" s="32">
        <v>1377</v>
      </c>
      <c r="N7359" s="32">
        <v>134</v>
      </c>
      <c r="O7359" s="33">
        <f t="shared" si="1587"/>
        <v>9.731299927378359E-2</v>
      </c>
      <c r="P7359" s="34">
        <f t="shared" si="1591"/>
        <v>12.628303965298846</v>
      </c>
      <c r="Q7359" s="35">
        <v>1</v>
      </c>
      <c r="R7359" s="34">
        <f t="shared" si="1592"/>
        <v>100</v>
      </c>
      <c r="S7359" s="33">
        <v>22.08</v>
      </c>
      <c r="T7359" s="34">
        <f t="shared" si="1593"/>
        <v>65.343727852586809</v>
      </c>
      <c r="U7359" s="31">
        <f t="shared" si="1588"/>
        <v>47.584309176613758</v>
      </c>
      <c r="V7359" s="32">
        <f t="shared" si="1589"/>
        <v>66190</v>
      </c>
      <c r="W7359" s="36"/>
      <c r="X7359" s="36">
        <f t="shared" si="1594"/>
        <v>8748.7800000000007</v>
      </c>
      <c r="Y7359" s="29">
        <f t="shared" si="1582"/>
        <v>25142.720000000001</v>
      </c>
      <c r="Z7359" s="36"/>
      <c r="AA7359" s="36">
        <f t="shared" si="1581"/>
        <v>25142.720000000001</v>
      </c>
      <c r="AB7359" s="29">
        <f t="shared" si="1583"/>
        <v>18947.04</v>
      </c>
      <c r="AC7359" s="30">
        <f t="shared" si="1584"/>
        <v>157.88999999999999</v>
      </c>
    </row>
    <row r="7360" spans="1:30" x14ac:dyDescent="0.2">
      <c r="A7360" s="1" t="s">
        <v>1022</v>
      </c>
      <c r="B7360" s="31" t="s">
        <v>8286</v>
      </c>
      <c r="C7360" s="1">
        <v>0</v>
      </c>
      <c r="D7360" s="1" t="s">
        <v>15903</v>
      </c>
      <c r="E7360" s="1" t="s">
        <v>19323</v>
      </c>
      <c r="F7360" s="1">
        <v>0</v>
      </c>
      <c r="G7360" s="19">
        <v>125</v>
      </c>
      <c r="H7360" s="29">
        <f t="shared" si="1585"/>
        <v>17077.02</v>
      </c>
      <c r="I7360" s="32">
        <v>1392</v>
      </c>
      <c r="J7360" s="32">
        <v>44</v>
      </c>
      <c r="K7360" s="33">
        <f t="shared" si="1586"/>
        <v>3.1609195402298854E-2</v>
      </c>
      <c r="L7360" s="34">
        <f t="shared" si="1590"/>
        <v>16.475095785440612</v>
      </c>
      <c r="M7360" s="32">
        <v>1395</v>
      </c>
      <c r="N7360" s="32">
        <v>156</v>
      </c>
      <c r="O7360" s="33">
        <f t="shared" si="1587"/>
        <v>0.11182795698924732</v>
      </c>
      <c r="P7360" s="34">
        <f t="shared" si="1591"/>
        <v>14.511909438794071</v>
      </c>
      <c r="Q7360" s="35">
        <v>0</v>
      </c>
      <c r="R7360" s="34">
        <f t="shared" si="1592"/>
        <v>0</v>
      </c>
      <c r="S7360" s="33">
        <v>22.82</v>
      </c>
      <c r="T7360" s="34">
        <f t="shared" si="1593"/>
        <v>67.965981573352224</v>
      </c>
      <c r="U7360" s="31">
        <f t="shared" si="1588"/>
        <v>24.738246699396726</v>
      </c>
      <c r="V7360" s="32">
        <f t="shared" si="1589"/>
        <v>34436</v>
      </c>
      <c r="W7360" s="36"/>
      <c r="X7360" s="36">
        <f t="shared" si="1594"/>
        <v>4551.6400000000003</v>
      </c>
      <c r="Y7360" s="29">
        <f t="shared" si="1582"/>
        <v>21628.66</v>
      </c>
      <c r="Z7360" s="36"/>
      <c r="AA7360" s="36">
        <f t="shared" ref="AA7360:AA7423" si="1595">Y7360-Z7360</f>
        <v>21628.66</v>
      </c>
      <c r="AB7360" s="29">
        <f t="shared" si="1583"/>
        <v>16298.91</v>
      </c>
      <c r="AC7360" s="30">
        <f t="shared" si="1584"/>
        <v>130.38999999999999</v>
      </c>
      <c r="AD7360" s="29"/>
    </row>
    <row r="7361" spans="1:30" x14ac:dyDescent="0.2">
      <c r="A7361" s="1" t="s">
        <v>5104</v>
      </c>
      <c r="B7361" s="31" t="s">
        <v>8286</v>
      </c>
      <c r="C7361" s="1">
        <v>0</v>
      </c>
      <c r="D7361" s="1" t="s">
        <v>15904</v>
      </c>
      <c r="E7361" s="1" t="s">
        <v>17448</v>
      </c>
      <c r="F7361" s="1">
        <v>0</v>
      </c>
      <c r="G7361" s="19">
        <v>123</v>
      </c>
      <c r="H7361" s="29">
        <f t="shared" si="1585"/>
        <v>16803.79</v>
      </c>
      <c r="I7361" s="32">
        <v>1392</v>
      </c>
      <c r="J7361" s="32">
        <v>31</v>
      </c>
      <c r="K7361" s="33">
        <f t="shared" si="1586"/>
        <v>2.2270114942528736E-2</v>
      </c>
      <c r="L7361" s="34">
        <f t="shared" si="1590"/>
        <v>11.607453848833158</v>
      </c>
      <c r="M7361" s="32">
        <v>1372</v>
      </c>
      <c r="N7361" s="32">
        <v>27</v>
      </c>
      <c r="O7361" s="33">
        <f t="shared" si="1587"/>
        <v>1.9679300291545191E-2</v>
      </c>
      <c r="P7361" s="34">
        <f t="shared" si="1591"/>
        <v>2.5537819999447686</v>
      </c>
      <c r="Q7361" s="35">
        <v>0</v>
      </c>
      <c r="R7361" s="34">
        <f t="shared" si="1592"/>
        <v>0</v>
      </c>
      <c r="S7361" s="33">
        <v>23.59</v>
      </c>
      <c r="T7361" s="34">
        <f t="shared" si="1593"/>
        <v>70.694542877391925</v>
      </c>
      <c r="U7361" s="31">
        <f t="shared" si="1588"/>
        <v>21.213944681542465</v>
      </c>
      <c r="V7361" s="32">
        <f t="shared" si="1589"/>
        <v>29530</v>
      </c>
      <c r="W7361" s="36"/>
      <c r="X7361" s="36">
        <f t="shared" si="1594"/>
        <v>3903.18</v>
      </c>
      <c r="Y7361" s="29">
        <f t="shared" ref="Y7361:Y7424" si="1596">H7361+W7361+X7361</f>
        <v>20706.97</v>
      </c>
      <c r="Z7361" s="36"/>
      <c r="AA7361" s="36">
        <f t="shared" si="1595"/>
        <v>20706.97</v>
      </c>
      <c r="AB7361" s="29">
        <f t="shared" ref="AB7361:AB7424" si="1597">ROUND(AA7361/1.327,2)</f>
        <v>15604.35</v>
      </c>
      <c r="AC7361" s="30">
        <f t="shared" ref="AC7361:AC7424" si="1598">ROUND(AB7361/G7361,2)</f>
        <v>126.86</v>
      </c>
    </row>
    <row r="7362" spans="1:30" x14ac:dyDescent="0.2">
      <c r="A7362" s="1" t="s">
        <v>6066</v>
      </c>
      <c r="B7362" s="31" t="s">
        <v>8286</v>
      </c>
      <c r="C7362" s="1">
        <v>0</v>
      </c>
      <c r="D7362" s="1" t="s">
        <v>15905</v>
      </c>
      <c r="E7362" s="1" t="s">
        <v>18116</v>
      </c>
      <c r="F7362" s="1">
        <v>0</v>
      </c>
      <c r="G7362" s="19">
        <v>132</v>
      </c>
      <c r="H7362" s="29">
        <f t="shared" si="1585"/>
        <v>18033.34</v>
      </c>
      <c r="I7362" s="32">
        <v>1392</v>
      </c>
      <c r="J7362" s="32">
        <v>71</v>
      </c>
      <c r="K7362" s="33">
        <f t="shared" si="1586"/>
        <v>5.1005747126436782E-2</v>
      </c>
      <c r="L7362" s="34">
        <f t="shared" si="1590"/>
        <v>26.584813653779172</v>
      </c>
      <c r="M7362" s="32">
        <v>1409</v>
      </c>
      <c r="N7362" s="32">
        <v>27</v>
      </c>
      <c r="O7362" s="33">
        <f t="shared" si="1587"/>
        <v>1.9162526614620298E-2</v>
      </c>
      <c r="P7362" s="34">
        <f t="shared" si="1591"/>
        <v>2.4867203008688588</v>
      </c>
      <c r="Q7362" s="35">
        <v>0</v>
      </c>
      <c r="R7362" s="34">
        <f t="shared" si="1592"/>
        <v>0</v>
      </c>
      <c r="S7362" s="33">
        <v>21.09</v>
      </c>
      <c r="T7362" s="34">
        <f t="shared" si="1593"/>
        <v>61.835577604535786</v>
      </c>
      <c r="U7362" s="31">
        <f t="shared" si="1588"/>
        <v>22.726777889795954</v>
      </c>
      <c r="V7362" s="32">
        <f t="shared" si="1589"/>
        <v>31636</v>
      </c>
      <c r="W7362" s="36"/>
      <c r="X7362" s="36">
        <f t="shared" si="1594"/>
        <v>4181.54</v>
      </c>
      <c r="Y7362" s="29">
        <f t="shared" si="1596"/>
        <v>22214.880000000001</v>
      </c>
      <c r="Z7362" s="36"/>
      <c r="AA7362" s="36">
        <f t="shared" si="1595"/>
        <v>22214.880000000001</v>
      </c>
      <c r="AB7362" s="29">
        <f t="shared" si="1597"/>
        <v>16740.68</v>
      </c>
      <c r="AC7362" s="30">
        <f t="shared" si="1598"/>
        <v>126.82</v>
      </c>
    </row>
    <row r="7363" spans="1:30" x14ac:dyDescent="0.2">
      <c r="A7363" s="1" t="s">
        <v>8135</v>
      </c>
      <c r="B7363" s="31" t="s">
        <v>8291</v>
      </c>
      <c r="C7363" s="1">
        <v>0</v>
      </c>
      <c r="D7363" s="1" t="s">
        <v>15906</v>
      </c>
      <c r="E7363" s="1" t="s">
        <v>16697</v>
      </c>
      <c r="F7363" s="1">
        <v>0</v>
      </c>
      <c r="G7363" s="19">
        <v>94</v>
      </c>
      <c r="H7363" s="29">
        <f t="shared" ref="H7363:H7426" si="1599">ROUND(G7363/G$8364*H$8369,2)</f>
        <v>12841.92</v>
      </c>
      <c r="I7363" s="32">
        <v>1392</v>
      </c>
      <c r="J7363" s="32">
        <v>4</v>
      </c>
      <c r="K7363" s="33">
        <f t="shared" ref="K7363:K7426" si="1600">IF(I7363=0,0,J7363/I7363)</f>
        <v>2.8735632183908046E-3</v>
      </c>
      <c r="L7363" s="34">
        <f t="shared" si="1590"/>
        <v>1.4977359804946011</v>
      </c>
      <c r="M7363" s="32">
        <v>1294</v>
      </c>
      <c r="N7363" s="32">
        <v>93</v>
      </c>
      <c r="O7363" s="33">
        <f t="shared" ref="O7363:O7426" si="1601">IF(M7363=0,0,N7363/M7363)</f>
        <v>7.1870170015455953E-2</v>
      </c>
      <c r="P7363" s="34">
        <f t="shared" si="1591"/>
        <v>9.3265890453074771</v>
      </c>
      <c r="Q7363" s="35">
        <v>0</v>
      </c>
      <c r="R7363" s="34">
        <f t="shared" si="1592"/>
        <v>0</v>
      </c>
      <c r="S7363" s="33">
        <v>25.78</v>
      </c>
      <c r="T7363" s="34">
        <f t="shared" si="1593"/>
        <v>78.454996456413895</v>
      </c>
      <c r="U7363" s="31">
        <f t="shared" ref="U7363:U7426" si="1602">(L7363+P7363+R7363+T7363)/4</f>
        <v>22.319830370553994</v>
      </c>
      <c r="V7363" s="32">
        <f t="shared" ref="V7363:V7426" si="1603">ROUND(U7363*I7363,0)</f>
        <v>31069</v>
      </c>
      <c r="W7363" s="36"/>
      <c r="X7363" s="36">
        <f t="shared" si="1594"/>
        <v>4106.6000000000004</v>
      </c>
      <c r="Y7363" s="29">
        <f t="shared" si="1596"/>
        <v>16948.52</v>
      </c>
      <c r="Z7363" s="36"/>
      <c r="AA7363" s="36">
        <f t="shared" si="1595"/>
        <v>16948.52</v>
      </c>
      <c r="AB7363" s="29">
        <f t="shared" si="1597"/>
        <v>12772.06</v>
      </c>
      <c r="AC7363" s="30">
        <f t="shared" si="1598"/>
        <v>135.87</v>
      </c>
    </row>
    <row r="7364" spans="1:30" x14ac:dyDescent="0.2">
      <c r="A7364" s="1" t="s">
        <v>5916</v>
      </c>
      <c r="B7364" s="31" t="s">
        <v>8286</v>
      </c>
      <c r="C7364" s="1">
        <v>0</v>
      </c>
      <c r="D7364" s="1" t="s">
        <v>15907</v>
      </c>
      <c r="E7364" s="1" t="s">
        <v>18189</v>
      </c>
      <c r="F7364" s="1">
        <v>0</v>
      </c>
      <c r="G7364" s="19">
        <v>144</v>
      </c>
      <c r="H7364" s="29">
        <f t="shared" si="1599"/>
        <v>19672.73</v>
      </c>
      <c r="I7364" s="32">
        <v>1393</v>
      </c>
      <c r="J7364" s="32">
        <v>50</v>
      </c>
      <c r="K7364" s="33">
        <f t="shared" si="1600"/>
        <v>3.5893754486719311E-2</v>
      </c>
      <c r="L7364" s="34">
        <f t="shared" ref="L7364:L7427" si="1604">(K7364-K$8370)/(K$8369-K$8370)*100</f>
        <v>18.708259914290064</v>
      </c>
      <c r="M7364" s="32">
        <v>1416</v>
      </c>
      <c r="N7364" s="32">
        <v>244</v>
      </c>
      <c r="O7364" s="33">
        <f t="shared" si="1601"/>
        <v>0.17231638418079095</v>
      </c>
      <c r="P7364" s="34">
        <f t="shared" ref="P7364:P7427" si="1605">(O7364-O$8370)/(O$8369-O$8370)*100</f>
        <v>22.36149017988884</v>
      </c>
      <c r="Q7364" s="35">
        <v>0</v>
      </c>
      <c r="R7364" s="34">
        <f t="shared" ref="R7364:R7427" si="1606">(Q7364-Q$8370)/(Q$8369-Q$8370)*100</f>
        <v>0</v>
      </c>
      <c r="S7364" s="33">
        <v>20.190000000000001</v>
      </c>
      <c r="T7364" s="34">
        <f t="shared" ref="T7364:T7427" si="1607">(S7364-S$8370)/(S$8369-S$8370)*100</f>
        <v>58.646350106307587</v>
      </c>
      <c r="U7364" s="31">
        <f t="shared" si="1602"/>
        <v>24.929025050121624</v>
      </c>
      <c r="V7364" s="32">
        <f t="shared" si="1603"/>
        <v>34726</v>
      </c>
      <c r="W7364" s="36"/>
      <c r="X7364" s="36">
        <f t="shared" ref="X7364:X7427" si="1608">ROUND(V7364*X$8369/V$8364,2)</f>
        <v>4589.97</v>
      </c>
      <c r="Y7364" s="29">
        <f t="shared" si="1596"/>
        <v>24262.7</v>
      </c>
      <c r="Z7364" s="36"/>
      <c r="AA7364" s="36">
        <f t="shared" si="1595"/>
        <v>24262.7</v>
      </c>
      <c r="AB7364" s="29">
        <f t="shared" si="1597"/>
        <v>18283.87</v>
      </c>
      <c r="AC7364" s="30">
        <f t="shared" si="1598"/>
        <v>126.97</v>
      </c>
      <c r="AD7364" s="29"/>
    </row>
    <row r="7365" spans="1:30" x14ac:dyDescent="0.2">
      <c r="A7365" s="1" t="s">
        <v>6109</v>
      </c>
      <c r="B7365" s="31" t="s">
        <v>8286</v>
      </c>
      <c r="C7365" s="1">
        <v>0</v>
      </c>
      <c r="D7365" s="1" t="s">
        <v>15908</v>
      </c>
      <c r="E7365" s="1" t="s">
        <v>16672</v>
      </c>
      <c r="F7365" s="1">
        <v>0</v>
      </c>
      <c r="G7365" s="19">
        <v>133</v>
      </c>
      <c r="H7365" s="29">
        <f t="shared" si="1599"/>
        <v>18169.95</v>
      </c>
      <c r="I7365" s="32">
        <v>1393</v>
      </c>
      <c r="J7365" s="32">
        <v>71</v>
      </c>
      <c r="K7365" s="33">
        <f t="shared" si="1600"/>
        <v>5.0969131371141424E-2</v>
      </c>
      <c r="L7365" s="34">
        <f t="shared" si="1604"/>
        <v>26.565729078291895</v>
      </c>
      <c r="M7365" s="32">
        <v>1255</v>
      </c>
      <c r="N7365" s="32">
        <v>239</v>
      </c>
      <c r="O7365" s="33">
        <f t="shared" si="1601"/>
        <v>0.19043824701195219</v>
      </c>
      <c r="P7365" s="34">
        <f t="shared" si="1605"/>
        <v>24.713163583824379</v>
      </c>
      <c r="Q7365" s="35">
        <v>0</v>
      </c>
      <c r="R7365" s="34">
        <f t="shared" si="1606"/>
        <v>0</v>
      </c>
      <c r="S7365" s="33">
        <v>21.77</v>
      </c>
      <c r="T7365" s="34">
        <f t="shared" si="1607"/>
        <v>64.245216158752655</v>
      </c>
      <c r="U7365" s="31">
        <f t="shared" si="1602"/>
        <v>28.881027205217233</v>
      </c>
      <c r="V7365" s="32">
        <f t="shared" si="1603"/>
        <v>40231</v>
      </c>
      <c r="W7365" s="36"/>
      <c r="X7365" s="36">
        <f t="shared" si="1608"/>
        <v>5317.6</v>
      </c>
      <c r="Y7365" s="29">
        <f t="shared" si="1596"/>
        <v>23487.550000000003</v>
      </c>
      <c r="Z7365" s="36"/>
      <c r="AA7365" s="36">
        <f t="shared" si="1595"/>
        <v>23487.550000000003</v>
      </c>
      <c r="AB7365" s="29">
        <f t="shared" si="1597"/>
        <v>17699.740000000002</v>
      </c>
      <c r="AC7365" s="30">
        <f t="shared" si="1598"/>
        <v>133.08000000000001</v>
      </c>
      <c r="AD7365" s="29"/>
    </row>
    <row r="7366" spans="1:30" x14ac:dyDescent="0.2">
      <c r="A7366" s="1" t="s">
        <v>2762</v>
      </c>
      <c r="B7366" s="31" t="s">
        <v>8286</v>
      </c>
      <c r="C7366" s="1">
        <v>0</v>
      </c>
      <c r="D7366" s="1" t="s">
        <v>15909</v>
      </c>
      <c r="E7366" s="1" t="s">
        <v>16622</v>
      </c>
      <c r="F7366" s="1">
        <v>0</v>
      </c>
      <c r="G7366" s="19">
        <v>149</v>
      </c>
      <c r="H7366" s="29">
        <f t="shared" si="1599"/>
        <v>20355.810000000001</v>
      </c>
      <c r="I7366" s="32">
        <v>1394</v>
      </c>
      <c r="J7366" s="32">
        <v>53</v>
      </c>
      <c r="K7366" s="33">
        <f t="shared" si="1600"/>
        <v>3.8020086083213771E-2</v>
      </c>
      <c r="L7366" s="34">
        <f t="shared" si="1604"/>
        <v>19.8165297160993</v>
      </c>
      <c r="M7366" s="32">
        <v>1408</v>
      </c>
      <c r="N7366" s="32">
        <v>29</v>
      </c>
      <c r="O7366" s="33">
        <f t="shared" si="1601"/>
        <v>2.0596590909090908E-2</v>
      </c>
      <c r="P7366" s="34">
        <f t="shared" si="1605"/>
        <v>2.6728187661458973</v>
      </c>
      <c r="Q7366" s="35">
        <v>0</v>
      </c>
      <c r="R7366" s="34">
        <f t="shared" si="1606"/>
        <v>0</v>
      </c>
      <c r="S7366" s="33">
        <v>21.45</v>
      </c>
      <c r="T7366" s="34">
        <f t="shared" si="1607"/>
        <v>63.111268603827078</v>
      </c>
      <c r="U7366" s="31">
        <f t="shared" si="1602"/>
        <v>21.400154271518069</v>
      </c>
      <c r="V7366" s="32">
        <f t="shared" si="1603"/>
        <v>29832</v>
      </c>
      <c r="W7366" s="36"/>
      <c r="X7366" s="36">
        <f t="shared" si="1608"/>
        <v>3943.1</v>
      </c>
      <c r="Y7366" s="29">
        <f t="shared" si="1596"/>
        <v>24298.91</v>
      </c>
      <c r="Z7366" s="36"/>
      <c r="AA7366" s="36">
        <f t="shared" si="1595"/>
        <v>24298.91</v>
      </c>
      <c r="AB7366" s="29">
        <f t="shared" si="1597"/>
        <v>18311.16</v>
      </c>
      <c r="AC7366" s="30">
        <f t="shared" si="1598"/>
        <v>122.89</v>
      </c>
      <c r="AD7366" s="29"/>
    </row>
    <row r="7367" spans="1:30" x14ac:dyDescent="0.2">
      <c r="A7367" s="1" t="s">
        <v>6010</v>
      </c>
      <c r="B7367" s="31" t="s">
        <v>8286</v>
      </c>
      <c r="C7367" s="1">
        <v>0</v>
      </c>
      <c r="D7367" s="1" t="s">
        <v>9141</v>
      </c>
      <c r="E7367" s="1" t="s">
        <v>19102</v>
      </c>
      <c r="F7367" s="1">
        <v>0</v>
      </c>
      <c r="G7367" s="19">
        <v>134</v>
      </c>
      <c r="H7367" s="29">
        <f t="shared" si="1599"/>
        <v>18306.57</v>
      </c>
      <c r="I7367" s="32">
        <v>1394</v>
      </c>
      <c r="J7367" s="32">
        <v>63</v>
      </c>
      <c r="K7367" s="33">
        <f t="shared" si="1600"/>
        <v>4.519368723098996E-2</v>
      </c>
      <c r="L7367" s="34">
        <f t="shared" si="1604"/>
        <v>23.555497587061431</v>
      </c>
      <c r="M7367" s="32">
        <v>1371</v>
      </c>
      <c r="N7367" s="32">
        <v>413</v>
      </c>
      <c r="O7367" s="33">
        <f t="shared" si="1601"/>
        <v>0.30123997082421589</v>
      </c>
      <c r="P7367" s="34">
        <f t="shared" si="1605"/>
        <v>39.09189878490163</v>
      </c>
      <c r="Q7367" s="35">
        <v>0</v>
      </c>
      <c r="R7367" s="34">
        <f t="shared" si="1606"/>
        <v>0</v>
      </c>
      <c r="S7367" s="33">
        <v>22.48</v>
      </c>
      <c r="T7367" s="34">
        <f t="shared" si="1607"/>
        <v>66.76116229624381</v>
      </c>
      <c r="U7367" s="31">
        <f t="shared" si="1602"/>
        <v>32.352139667051716</v>
      </c>
      <c r="V7367" s="32">
        <f t="shared" si="1603"/>
        <v>45099</v>
      </c>
      <c r="W7367" s="36"/>
      <c r="X7367" s="36">
        <f t="shared" si="1608"/>
        <v>5961.04</v>
      </c>
      <c r="Y7367" s="29">
        <f t="shared" si="1596"/>
        <v>24267.61</v>
      </c>
      <c r="Z7367" s="36"/>
      <c r="AA7367" s="36">
        <f t="shared" si="1595"/>
        <v>24267.61</v>
      </c>
      <c r="AB7367" s="29">
        <f t="shared" si="1597"/>
        <v>18287.57</v>
      </c>
      <c r="AC7367" s="30">
        <f t="shared" si="1598"/>
        <v>136.47</v>
      </c>
      <c r="AD7367" s="29"/>
    </row>
    <row r="7368" spans="1:30" x14ac:dyDescent="0.2">
      <c r="A7368" s="1" t="s">
        <v>6203</v>
      </c>
      <c r="B7368" s="31" t="s">
        <v>8286</v>
      </c>
      <c r="C7368" s="1">
        <v>0</v>
      </c>
      <c r="D7368" s="1" t="s">
        <v>15910</v>
      </c>
      <c r="E7368" s="1" t="s">
        <v>16672</v>
      </c>
      <c r="F7368" s="1">
        <v>0</v>
      </c>
      <c r="G7368" s="19">
        <v>130</v>
      </c>
      <c r="H7368" s="29">
        <f t="shared" si="1599"/>
        <v>17760.11</v>
      </c>
      <c r="I7368" s="32">
        <v>1394</v>
      </c>
      <c r="J7368" s="32">
        <v>51</v>
      </c>
      <c r="K7368" s="33">
        <f t="shared" si="1600"/>
        <v>3.6585365853658534E-2</v>
      </c>
      <c r="L7368" s="34">
        <f t="shared" si="1604"/>
        <v>19.068736141906871</v>
      </c>
      <c r="M7368" s="32">
        <v>1366</v>
      </c>
      <c r="N7368" s="32">
        <v>60</v>
      </c>
      <c r="O7368" s="33">
        <f t="shared" si="1601"/>
        <v>4.3923865300146414E-2</v>
      </c>
      <c r="P7368" s="34">
        <f t="shared" si="1605"/>
        <v>5.6999982168931549</v>
      </c>
      <c r="Q7368" s="35">
        <v>0</v>
      </c>
      <c r="R7368" s="34">
        <f t="shared" si="1606"/>
        <v>0</v>
      </c>
      <c r="S7368" s="33">
        <v>22.85</v>
      </c>
      <c r="T7368" s="34">
        <f t="shared" si="1607"/>
        <v>68.07228915662651</v>
      </c>
      <c r="U7368" s="31">
        <f t="shared" si="1602"/>
        <v>23.210255878856636</v>
      </c>
      <c r="V7368" s="32">
        <f t="shared" si="1603"/>
        <v>32355</v>
      </c>
      <c r="W7368" s="36"/>
      <c r="X7368" s="36">
        <f t="shared" si="1608"/>
        <v>4276.58</v>
      </c>
      <c r="Y7368" s="29">
        <f t="shared" si="1596"/>
        <v>22036.690000000002</v>
      </c>
      <c r="Z7368" s="36"/>
      <c r="AA7368" s="36">
        <f t="shared" si="1595"/>
        <v>22036.690000000002</v>
      </c>
      <c r="AB7368" s="29">
        <f t="shared" si="1597"/>
        <v>16606.400000000001</v>
      </c>
      <c r="AC7368" s="30">
        <f t="shared" si="1598"/>
        <v>127.74</v>
      </c>
    </row>
    <row r="7369" spans="1:30" x14ac:dyDescent="0.2">
      <c r="A7369" s="1" t="s">
        <v>6304</v>
      </c>
      <c r="B7369" s="31" t="s">
        <v>8287</v>
      </c>
      <c r="C7369" s="1">
        <v>0</v>
      </c>
      <c r="D7369" s="1" t="s">
        <v>15911</v>
      </c>
      <c r="E7369" s="1" t="s">
        <v>16672</v>
      </c>
      <c r="F7369" s="1">
        <v>0</v>
      </c>
      <c r="G7369" s="19">
        <v>122</v>
      </c>
      <c r="H7369" s="29">
        <f t="shared" si="1599"/>
        <v>16667.18</v>
      </c>
      <c r="I7369" s="32">
        <v>1394</v>
      </c>
      <c r="J7369" s="32">
        <v>33</v>
      </c>
      <c r="K7369" s="33">
        <f t="shared" si="1600"/>
        <v>2.3672883787661407E-2</v>
      </c>
      <c r="L7369" s="34">
        <f t="shared" si="1604"/>
        <v>12.338593974175035</v>
      </c>
      <c r="M7369" s="32">
        <v>1386</v>
      </c>
      <c r="N7369" s="32">
        <v>109</v>
      </c>
      <c r="O7369" s="33">
        <f t="shared" si="1601"/>
        <v>7.864357864357864E-2</v>
      </c>
      <c r="P7369" s="34">
        <f t="shared" si="1605"/>
        <v>10.205574008009732</v>
      </c>
      <c r="Q7369" s="35">
        <v>0</v>
      </c>
      <c r="R7369" s="34">
        <f t="shared" si="1606"/>
        <v>0</v>
      </c>
      <c r="S7369" s="33">
        <v>22.13</v>
      </c>
      <c r="T7369" s="34">
        <f t="shared" si="1607"/>
        <v>65.52090715804394</v>
      </c>
      <c r="U7369" s="31">
        <f t="shared" si="1602"/>
        <v>22.016268785057179</v>
      </c>
      <c r="V7369" s="32">
        <f t="shared" si="1603"/>
        <v>30691</v>
      </c>
      <c r="W7369" s="36"/>
      <c r="X7369" s="36">
        <f t="shared" si="1608"/>
        <v>4056.64</v>
      </c>
      <c r="Y7369" s="29">
        <f t="shared" si="1596"/>
        <v>20723.82</v>
      </c>
      <c r="Z7369" s="36"/>
      <c r="AA7369" s="36">
        <f t="shared" si="1595"/>
        <v>20723.82</v>
      </c>
      <c r="AB7369" s="29">
        <f t="shared" si="1597"/>
        <v>15617.05</v>
      </c>
      <c r="AC7369" s="30">
        <f t="shared" si="1598"/>
        <v>128.01</v>
      </c>
    </row>
    <row r="7370" spans="1:30" x14ac:dyDescent="0.2">
      <c r="A7370" s="1" t="s">
        <v>8143</v>
      </c>
      <c r="B7370" s="31" t="s">
        <v>8297</v>
      </c>
      <c r="C7370" s="1">
        <v>0</v>
      </c>
      <c r="D7370" s="1" t="s">
        <v>15912</v>
      </c>
      <c r="E7370" s="1" t="s">
        <v>16697</v>
      </c>
      <c r="F7370" s="1">
        <v>0</v>
      </c>
      <c r="G7370" s="19">
        <v>130</v>
      </c>
      <c r="H7370" s="29">
        <f t="shared" si="1599"/>
        <v>17760.11</v>
      </c>
      <c r="I7370" s="32">
        <v>1394</v>
      </c>
      <c r="J7370" s="32">
        <v>31</v>
      </c>
      <c r="K7370" s="33">
        <f t="shared" si="1600"/>
        <v>2.2238163558106171E-2</v>
      </c>
      <c r="L7370" s="34">
        <f t="shared" si="1604"/>
        <v>11.590800399982609</v>
      </c>
      <c r="M7370" s="32">
        <v>1321</v>
      </c>
      <c r="N7370" s="32">
        <v>127</v>
      </c>
      <c r="O7370" s="33">
        <f t="shared" si="1601"/>
        <v>9.613928841786526E-2</v>
      </c>
      <c r="P7370" s="34">
        <f t="shared" si="1605"/>
        <v>12.475991555173586</v>
      </c>
      <c r="Q7370" s="35">
        <v>0</v>
      </c>
      <c r="R7370" s="34">
        <f t="shared" si="1606"/>
        <v>0</v>
      </c>
      <c r="S7370" s="33">
        <v>23.63</v>
      </c>
      <c r="T7370" s="34">
        <f t="shared" si="1607"/>
        <v>70.836286321757612</v>
      </c>
      <c r="U7370" s="31">
        <f t="shared" si="1602"/>
        <v>23.725769569228451</v>
      </c>
      <c r="V7370" s="32">
        <f t="shared" si="1603"/>
        <v>33074</v>
      </c>
      <c r="W7370" s="36"/>
      <c r="X7370" s="36">
        <f t="shared" si="1608"/>
        <v>4371.6099999999997</v>
      </c>
      <c r="Y7370" s="29">
        <f t="shared" si="1596"/>
        <v>22131.72</v>
      </c>
      <c r="Z7370" s="36"/>
      <c r="AA7370" s="36">
        <f t="shared" si="1595"/>
        <v>22131.72</v>
      </c>
      <c r="AB7370" s="29">
        <f t="shared" si="1597"/>
        <v>16678.009999999998</v>
      </c>
      <c r="AC7370" s="30">
        <f t="shared" si="1598"/>
        <v>128.29</v>
      </c>
    </row>
    <row r="7371" spans="1:30" x14ac:dyDescent="0.2">
      <c r="A7371" s="1" t="s">
        <v>5265</v>
      </c>
      <c r="B7371" s="31" t="s">
        <v>8286</v>
      </c>
      <c r="C7371" s="1">
        <v>0</v>
      </c>
      <c r="D7371" s="1" t="s">
        <v>15913</v>
      </c>
      <c r="E7371" s="1" t="s">
        <v>18545</v>
      </c>
      <c r="F7371" s="1">
        <v>0</v>
      </c>
      <c r="G7371" s="19">
        <v>113</v>
      </c>
      <c r="H7371" s="29">
        <f t="shared" si="1599"/>
        <v>15437.63</v>
      </c>
      <c r="I7371" s="32">
        <v>1395</v>
      </c>
      <c r="J7371" s="32">
        <v>42</v>
      </c>
      <c r="K7371" s="33">
        <f t="shared" si="1600"/>
        <v>3.0107526881720432E-2</v>
      </c>
      <c r="L7371" s="34">
        <f t="shared" si="1604"/>
        <v>15.692407950472468</v>
      </c>
      <c r="M7371" s="32">
        <v>1410</v>
      </c>
      <c r="N7371" s="32">
        <v>118</v>
      </c>
      <c r="O7371" s="33">
        <f t="shared" si="1601"/>
        <v>8.3687943262411343E-2</v>
      </c>
      <c r="P7371" s="34">
        <f t="shared" si="1605"/>
        <v>10.860180999817656</v>
      </c>
      <c r="Q7371" s="35">
        <v>0</v>
      </c>
      <c r="R7371" s="34">
        <f t="shared" si="1606"/>
        <v>0</v>
      </c>
      <c r="S7371" s="33">
        <v>22.14</v>
      </c>
      <c r="T7371" s="34">
        <f t="shared" si="1607"/>
        <v>65.556343019135369</v>
      </c>
      <c r="U7371" s="31">
        <f t="shared" si="1602"/>
        <v>23.027232992356375</v>
      </c>
      <c r="V7371" s="32">
        <f t="shared" si="1603"/>
        <v>32123</v>
      </c>
      <c r="W7371" s="36"/>
      <c r="X7371" s="36">
        <f t="shared" si="1608"/>
        <v>4245.91</v>
      </c>
      <c r="Y7371" s="29">
        <f t="shared" si="1596"/>
        <v>19683.54</v>
      </c>
      <c r="Z7371" s="36"/>
      <c r="AA7371" s="36">
        <f t="shared" si="1595"/>
        <v>19683.54</v>
      </c>
      <c r="AB7371" s="29">
        <f t="shared" si="1597"/>
        <v>14833.11</v>
      </c>
      <c r="AC7371" s="30">
        <f t="shared" si="1598"/>
        <v>131.27000000000001</v>
      </c>
    </row>
    <row r="7372" spans="1:30" x14ac:dyDescent="0.2">
      <c r="A7372" s="1" t="s">
        <v>5525</v>
      </c>
      <c r="B7372" s="31" t="s">
        <v>8286</v>
      </c>
      <c r="C7372" s="1">
        <v>0</v>
      </c>
      <c r="D7372" s="1" t="s">
        <v>15914</v>
      </c>
      <c r="E7372" s="1" t="s">
        <v>17975</v>
      </c>
      <c r="F7372" s="1">
        <v>0</v>
      </c>
      <c r="G7372" s="19">
        <v>131</v>
      </c>
      <c r="H7372" s="29">
        <f t="shared" si="1599"/>
        <v>17896.72</v>
      </c>
      <c r="I7372" s="32">
        <v>1395</v>
      </c>
      <c r="J7372" s="32">
        <v>77</v>
      </c>
      <c r="K7372" s="33">
        <f t="shared" si="1600"/>
        <v>5.5197132616487454E-2</v>
      </c>
      <c r="L7372" s="34">
        <f t="shared" si="1604"/>
        <v>28.769414575866186</v>
      </c>
      <c r="M7372" s="32">
        <v>1408</v>
      </c>
      <c r="N7372" s="32">
        <v>404</v>
      </c>
      <c r="O7372" s="33">
        <f t="shared" si="1601"/>
        <v>0.28693181818181818</v>
      </c>
      <c r="P7372" s="34">
        <f t="shared" si="1605"/>
        <v>37.23513039734285</v>
      </c>
      <c r="Q7372" s="35">
        <v>0</v>
      </c>
      <c r="R7372" s="34">
        <f t="shared" si="1606"/>
        <v>0</v>
      </c>
      <c r="S7372" s="33">
        <v>22.5</v>
      </c>
      <c r="T7372" s="34">
        <f t="shared" si="1607"/>
        <v>66.83203401842664</v>
      </c>
      <c r="U7372" s="31">
        <f t="shared" si="1602"/>
        <v>33.209144747908923</v>
      </c>
      <c r="V7372" s="32">
        <f t="shared" si="1603"/>
        <v>46327</v>
      </c>
      <c r="W7372" s="36"/>
      <c r="X7372" s="36">
        <f t="shared" si="1608"/>
        <v>6123.35</v>
      </c>
      <c r="Y7372" s="29">
        <f t="shared" si="1596"/>
        <v>24020.07</v>
      </c>
      <c r="Z7372" s="36"/>
      <c r="AA7372" s="36">
        <f t="shared" si="1595"/>
        <v>24020.07</v>
      </c>
      <c r="AB7372" s="29">
        <f t="shared" si="1597"/>
        <v>18101.03</v>
      </c>
      <c r="AC7372" s="30">
        <f t="shared" si="1598"/>
        <v>138.18</v>
      </c>
    </row>
    <row r="7373" spans="1:30" x14ac:dyDescent="0.2">
      <c r="A7373" s="1" t="s">
        <v>6994</v>
      </c>
      <c r="B7373" s="31" t="s">
        <v>8286</v>
      </c>
      <c r="C7373" s="1">
        <v>0</v>
      </c>
      <c r="D7373" s="1" t="s">
        <v>15915</v>
      </c>
      <c r="E7373" s="1" t="s">
        <v>16683</v>
      </c>
      <c r="F7373" s="1">
        <v>0</v>
      </c>
      <c r="G7373" s="19">
        <v>130</v>
      </c>
      <c r="H7373" s="29">
        <f t="shared" si="1599"/>
        <v>17760.11</v>
      </c>
      <c r="I7373" s="32">
        <v>1395</v>
      </c>
      <c r="J7373" s="32">
        <v>60</v>
      </c>
      <c r="K7373" s="33">
        <f t="shared" si="1600"/>
        <v>4.3010752688172046E-2</v>
      </c>
      <c r="L7373" s="34">
        <f t="shared" si="1604"/>
        <v>22.417725643532098</v>
      </c>
      <c r="M7373" s="32">
        <v>1331</v>
      </c>
      <c r="N7373" s="32">
        <v>10</v>
      </c>
      <c r="O7373" s="33">
        <f t="shared" si="1601"/>
        <v>7.5131480090157776E-3</v>
      </c>
      <c r="P7373" s="34">
        <f t="shared" si="1605"/>
        <v>0.9749809121307349</v>
      </c>
      <c r="Q7373" s="35">
        <v>0</v>
      </c>
      <c r="R7373" s="34">
        <f t="shared" si="1606"/>
        <v>0</v>
      </c>
      <c r="S7373" s="33">
        <v>21.46</v>
      </c>
      <c r="T7373" s="34">
        <f t="shared" si="1607"/>
        <v>63.1467044649185</v>
      </c>
      <c r="U7373" s="31">
        <f t="shared" si="1602"/>
        <v>21.634852755145332</v>
      </c>
      <c r="V7373" s="32">
        <f t="shared" si="1603"/>
        <v>30181</v>
      </c>
      <c r="W7373" s="36"/>
      <c r="X7373" s="36">
        <f t="shared" si="1608"/>
        <v>3989.23</v>
      </c>
      <c r="Y7373" s="29">
        <f t="shared" si="1596"/>
        <v>21749.34</v>
      </c>
      <c r="Z7373" s="36"/>
      <c r="AA7373" s="36">
        <f t="shared" si="1595"/>
        <v>21749.34</v>
      </c>
      <c r="AB7373" s="29">
        <f t="shared" si="1597"/>
        <v>16389.86</v>
      </c>
      <c r="AC7373" s="30">
        <f t="shared" si="1598"/>
        <v>126.08</v>
      </c>
    </row>
    <row r="7374" spans="1:30" x14ac:dyDescent="0.2">
      <c r="A7374" s="1" t="s">
        <v>4461</v>
      </c>
      <c r="B7374" s="31" t="s">
        <v>8287</v>
      </c>
      <c r="C7374" s="1">
        <v>0</v>
      </c>
      <c r="D7374" s="1" t="s">
        <v>15916</v>
      </c>
      <c r="E7374" s="1" t="s">
        <v>17733</v>
      </c>
      <c r="F7374" s="1">
        <v>0</v>
      </c>
      <c r="G7374" s="19">
        <v>139</v>
      </c>
      <c r="H7374" s="29">
        <f t="shared" si="1599"/>
        <v>18989.650000000001</v>
      </c>
      <c r="I7374" s="32">
        <v>1396</v>
      </c>
      <c r="J7374" s="32">
        <v>63</v>
      </c>
      <c r="K7374" s="33">
        <f t="shared" si="1600"/>
        <v>4.5128939828080229E-2</v>
      </c>
      <c r="L7374" s="34">
        <f t="shared" si="1604"/>
        <v>23.521750455847876</v>
      </c>
      <c r="M7374" s="32">
        <v>1346</v>
      </c>
      <c r="N7374" s="32">
        <v>18</v>
      </c>
      <c r="O7374" s="33">
        <f t="shared" si="1601"/>
        <v>1.3372956909361069E-2</v>
      </c>
      <c r="P7374" s="34">
        <f t="shared" si="1605"/>
        <v>1.735408075247262</v>
      </c>
      <c r="Q7374" s="35">
        <v>0</v>
      </c>
      <c r="R7374" s="34">
        <f t="shared" si="1606"/>
        <v>0</v>
      </c>
      <c r="S7374" s="33">
        <v>22.16</v>
      </c>
      <c r="T7374" s="34">
        <f t="shared" si="1607"/>
        <v>65.627214741318213</v>
      </c>
      <c r="U7374" s="31">
        <f t="shared" si="1602"/>
        <v>22.721093318103335</v>
      </c>
      <c r="V7374" s="32">
        <f t="shared" si="1603"/>
        <v>31719</v>
      </c>
      <c r="W7374" s="36"/>
      <c r="X7374" s="36">
        <f t="shared" si="1608"/>
        <v>4192.5200000000004</v>
      </c>
      <c r="Y7374" s="29">
        <f t="shared" si="1596"/>
        <v>23182.170000000002</v>
      </c>
      <c r="Z7374" s="36"/>
      <c r="AA7374" s="36">
        <f t="shared" si="1595"/>
        <v>23182.170000000002</v>
      </c>
      <c r="AB7374" s="29">
        <f t="shared" si="1597"/>
        <v>17469.61</v>
      </c>
      <c r="AC7374" s="30">
        <f t="shared" si="1598"/>
        <v>125.68</v>
      </c>
    </row>
    <row r="7375" spans="1:30" x14ac:dyDescent="0.2">
      <c r="A7375" s="1" t="s">
        <v>6196</v>
      </c>
      <c r="B7375" s="31" t="s">
        <v>8286</v>
      </c>
      <c r="C7375" s="1">
        <v>0</v>
      </c>
      <c r="D7375" s="1" t="s">
        <v>15917</v>
      </c>
      <c r="E7375" s="1" t="s">
        <v>16672</v>
      </c>
      <c r="F7375" s="1">
        <v>0</v>
      </c>
      <c r="G7375" s="19">
        <v>145</v>
      </c>
      <c r="H7375" s="29">
        <f t="shared" si="1599"/>
        <v>19809.349999999999</v>
      </c>
      <c r="I7375" s="32">
        <v>1396</v>
      </c>
      <c r="J7375" s="32">
        <v>54</v>
      </c>
      <c r="K7375" s="33">
        <f t="shared" si="1600"/>
        <v>3.8681948424068767E-2</v>
      </c>
      <c r="L7375" s="34">
        <f t="shared" si="1604"/>
        <v>20.161500390726751</v>
      </c>
      <c r="M7375" s="32">
        <v>1389</v>
      </c>
      <c r="N7375" s="32">
        <v>116</v>
      </c>
      <c r="O7375" s="33">
        <f t="shared" si="1601"/>
        <v>8.3513318934485242E-2</v>
      </c>
      <c r="P7375" s="34">
        <f t="shared" si="1605"/>
        <v>10.837520007871632</v>
      </c>
      <c r="Q7375" s="35">
        <v>0</v>
      </c>
      <c r="R7375" s="34">
        <f t="shared" si="1606"/>
        <v>0</v>
      </c>
      <c r="S7375" s="33">
        <v>21.15</v>
      </c>
      <c r="T7375" s="34">
        <f t="shared" si="1607"/>
        <v>62.048192771084331</v>
      </c>
      <c r="U7375" s="31">
        <f t="shared" si="1602"/>
        <v>23.26180329242068</v>
      </c>
      <c r="V7375" s="32">
        <f t="shared" si="1603"/>
        <v>32473</v>
      </c>
      <c r="W7375" s="36"/>
      <c r="X7375" s="36">
        <f t="shared" si="1608"/>
        <v>4292.18</v>
      </c>
      <c r="Y7375" s="29">
        <f t="shared" si="1596"/>
        <v>24101.53</v>
      </c>
      <c r="Z7375" s="36"/>
      <c r="AA7375" s="36">
        <f t="shared" si="1595"/>
        <v>24101.53</v>
      </c>
      <c r="AB7375" s="29">
        <f t="shared" si="1597"/>
        <v>18162.419999999998</v>
      </c>
      <c r="AC7375" s="30">
        <f t="shared" si="1598"/>
        <v>125.26</v>
      </c>
    </row>
    <row r="7376" spans="1:30" x14ac:dyDescent="0.2">
      <c r="A7376" s="1" t="s">
        <v>2461</v>
      </c>
      <c r="B7376" s="31" t="s">
        <v>8290</v>
      </c>
      <c r="C7376" s="1">
        <v>0</v>
      </c>
      <c r="D7376" s="1" t="s">
        <v>15918</v>
      </c>
      <c r="E7376" s="1" t="s">
        <v>16616</v>
      </c>
      <c r="F7376" s="1">
        <v>0</v>
      </c>
      <c r="G7376" s="19">
        <v>130</v>
      </c>
      <c r="H7376" s="29">
        <f t="shared" si="1599"/>
        <v>17760.11</v>
      </c>
      <c r="I7376" s="32">
        <v>1397</v>
      </c>
      <c r="J7376" s="32">
        <v>31</v>
      </c>
      <c r="K7376" s="33">
        <f t="shared" si="1600"/>
        <v>2.2190408017179669E-2</v>
      </c>
      <c r="L7376" s="34">
        <f t="shared" si="1604"/>
        <v>11.565909633196677</v>
      </c>
      <c r="M7376" s="32">
        <v>1332</v>
      </c>
      <c r="N7376" s="32">
        <v>43</v>
      </c>
      <c r="O7376" s="33">
        <f t="shared" si="1601"/>
        <v>3.2282282282282283E-2</v>
      </c>
      <c r="P7376" s="34">
        <f t="shared" si="1605"/>
        <v>4.1892704612596363</v>
      </c>
      <c r="Q7376" s="35">
        <v>0</v>
      </c>
      <c r="R7376" s="34">
        <f t="shared" si="1606"/>
        <v>0</v>
      </c>
      <c r="S7376" s="33">
        <v>23.68</v>
      </c>
      <c r="T7376" s="34">
        <f t="shared" si="1607"/>
        <v>71.013465627214742</v>
      </c>
      <c r="U7376" s="31">
        <f t="shared" si="1602"/>
        <v>21.692161430417762</v>
      </c>
      <c r="V7376" s="32">
        <f t="shared" si="1603"/>
        <v>30304</v>
      </c>
      <c r="W7376" s="36"/>
      <c r="X7376" s="36">
        <f t="shared" si="1608"/>
        <v>4005.49</v>
      </c>
      <c r="Y7376" s="29">
        <f t="shared" si="1596"/>
        <v>21765.599999999999</v>
      </c>
      <c r="Z7376" s="36"/>
      <c r="AA7376" s="36">
        <f t="shared" si="1595"/>
        <v>21765.599999999999</v>
      </c>
      <c r="AB7376" s="29">
        <f t="shared" si="1597"/>
        <v>16402.11</v>
      </c>
      <c r="AC7376" s="30">
        <f t="shared" si="1598"/>
        <v>126.17</v>
      </c>
      <c r="AD7376" s="29"/>
    </row>
    <row r="7377" spans="1:30" x14ac:dyDescent="0.2">
      <c r="A7377" s="1" t="s">
        <v>1873</v>
      </c>
      <c r="B7377" s="31" t="s">
        <v>8286</v>
      </c>
      <c r="C7377" s="1">
        <v>0</v>
      </c>
      <c r="D7377" s="1" t="s">
        <v>15919</v>
      </c>
      <c r="E7377" s="1" t="s">
        <v>16610</v>
      </c>
      <c r="F7377" s="1">
        <v>0</v>
      </c>
      <c r="G7377" s="19">
        <v>137</v>
      </c>
      <c r="H7377" s="29">
        <f t="shared" si="1599"/>
        <v>18716.419999999998</v>
      </c>
      <c r="I7377" s="32">
        <v>1398</v>
      </c>
      <c r="J7377" s="32">
        <v>67</v>
      </c>
      <c r="K7377" s="33">
        <f t="shared" si="1600"/>
        <v>4.7925608011444923E-2</v>
      </c>
      <c r="L7377" s="34">
        <f t="shared" si="1604"/>
        <v>24.97940781202584</v>
      </c>
      <c r="M7377" s="32">
        <v>1370</v>
      </c>
      <c r="N7377" s="32">
        <v>339</v>
      </c>
      <c r="O7377" s="33">
        <f t="shared" si="1601"/>
        <v>0.24744525547445256</v>
      </c>
      <c r="P7377" s="34">
        <f t="shared" si="1605"/>
        <v>32.110960757780788</v>
      </c>
      <c r="Q7377" s="35">
        <v>0</v>
      </c>
      <c r="R7377" s="34">
        <f t="shared" si="1606"/>
        <v>0</v>
      </c>
      <c r="S7377" s="33">
        <v>23.3</v>
      </c>
      <c r="T7377" s="34">
        <f t="shared" si="1607"/>
        <v>69.666902905740614</v>
      </c>
      <c r="U7377" s="31">
        <f t="shared" si="1602"/>
        <v>31.68931786888681</v>
      </c>
      <c r="V7377" s="32">
        <f t="shared" si="1603"/>
        <v>44302</v>
      </c>
      <c r="W7377" s="36"/>
      <c r="X7377" s="36">
        <f t="shared" si="1608"/>
        <v>5855.7</v>
      </c>
      <c r="Y7377" s="29">
        <f t="shared" si="1596"/>
        <v>24572.12</v>
      </c>
      <c r="Z7377" s="36"/>
      <c r="AA7377" s="36">
        <f t="shared" si="1595"/>
        <v>24572.12</v>
      </c>
      <c r="AB7377" s="29">
        <f t="shared" si="1597"/>
        <v>18517.05</v>
      </c>
      <c r="AC7377" s="30">
        <f t="shared" si="1598"/>
        <v>135.16</v>
      </c>
    </row>
    <row r="7378" spans="1:30" x14ac:dyDescent="0.2">
      <c r="A7378" s="1" t="s">
        <v>5956</v>
      </c>
      <c r="B7378" s="31" t="s">
        <v>8286</v>
      </c>
      <c r="C7378" s="1">
        <v>0</v>
      </c>
      <c r="D7378" s="1" t="s">
        <v>15920</v>
      </c>
      <c r="E7378" s="1" t="s">
        <v>16672</v>
      </c>
      <c r="F7378" s="1">
        <v>0</v>
      </c>
      <c r="G7378" s="19">
        <v>144</v>
      </c>
      <c r="H7378" s="29">
        <f t="shared" si="1599"/>
        <v>19672.73</v>
      </c>
      <c r="I7378" s="32">
        <v>1398</v>
      </c>
      <c r="J7378" s="32">
        <v>64</v>
      </c>
      <c r="K7378" s="33">
        <f t="shared" si="1600"/>
        <v>4.5779685264663805E-2</v>
      </c>
      <c r="L7378" s="34">
        <f t="shared" si="1604"/>
        <v>23.860926865218708</v>
      </c>
      <c r="M7378" s="32">
        <v>1379</v>
      </c>
      <c r="N7378" s="32">
        <v>122</v>
      </c>
      <c r="O7378" s="33">
        <f t="shared" si="1601"/>
        <v>8.8469905728788975E-2</v>
      </c>
      <c r="P7378" s="34">
        <f t="shared" si="1605"/>
        <v>11.480736074953807</v>
      </c>
      <c r="Q7378" s="35">
        <v>0</v>
      </c>
      <c r="R7378" s="34">
        <f t="shared" si="1606"/>
        <v>0</v>
      </c>
      <c r="S7378" s="33">
        <v>22.19</v>
      </c>
      <c r="T7378" s="34">
        <f t="shared" si="1607"/>
        <v>65.733522324592499</v>
      </c>
      <c r="U7378" s="31">
        <f t="shared" si="1602"/>
        <v>25.268796316191253</v>
      </c>
      <c r="V7378" s="32">
        <f t="shared" si="1603"/>
        <v>35326</v>
      </c>
      <c r="W7378" s="36"/>
      <c r="X7378" s="36">
        <f t="shared" si="1608"/>
        <v>4669.28</v>
      </c>
      <c r="Y7378" s="29">
        <f t="shared" si="1596"/>
        <v>24342.01</v>
      </c>
      <c r="Z7378" s="36"/>
      <c r="AA7378" s="36">
        <f t="shared" si="1595"/>
        <v>24342.01</v>
      </c>
      <c r="AB7378" s="29">
        <f t="shared" si="1597"/>
        <v>18343.64</v>
      </c>
      <c r="AC7378" s="30">
        <f t="shared" si="1598"/>
        <v>127.39</v>
      </c>
      <c r="AD7378" s="29"/>
    </row>
    <row r="7379" spans="1:30" x14ac:dyDescent="0.2">
      <c r="A7379" s="1" t="s">
        <v>7480</v>
      </c>
      <c r="B7379" s="31" t="s">
        <v>8287</v>
      </c>
      <c r="C7379" s="1">
        <v>0</v>
      </c>
      <c r="D7379" s="1" t="s">
        <v>15921</v>
      </c>
      <c r="E7379" s="1" t="s">
        <v>16690</v>
      </c>
      <c r="F7379" s="1">
        <v>0</v>
      </c>
      <c r="G7379" s="19">
        <v>143</v>
      </c>
      <c r="H7379" s="29">
        <f t="shared" si="1599"/>
        <v>19536.12</v>
      </c>
      <c r="I7379" s="32">
        <v>1398</v>
      </c>
      <c r="J7379" s="32">
        <v>49</v>
      </c>
      <c r="K7379" s="33">
        <f t="shared" si="1600"/>
        <v>3.5050071530758224E-2</v>
      </c>
      <c r="L7379" s="34">
        <f t="shared" si="1604"/>
        <v>18.268522131183072</v>
      </c>
      <c r="M7379" s="32">
        <v>1444</v>
      </c>
      <c r="N7379" s="32">
        <v>218</v>
      </c>
      <c r="O7379" s="33">
        <f t="shared" si="1601"/>
        <v>0.15096952908587258</v>
      </c>
      <c r="P7379" s="34">
        <f t="shared" si="1605"/>
        <v>19.591309660805386</v>
      </c>
      <c r="Q7379" s="35">
        <v>0</v>
      </c>
      <c r="R7379" s="34">
        <f t="shared" si="1606"/>
        <v>0</v>
      </c>
      <c r="S7379" s="33">
        <v>19.420000000000002</v>
      </c>
      <c r="T7379" s="34">
        <f t="shared" si="1607"/>
        <v>55.9177888022679</v>
      </c>
      <c r="U7379" s="31">
        <f t="shared" si="1602"/>
        <v>23.444405148564087</v>
      </c>
      <c r="V7379" s="32">
        <f t="shared" si="1603"/>
        <v>32775</v>
      </c>
      <c r="W7379" s="36"/>
      <c r="X7379" s="36">
        <f t="shared" si="1608"/>
        <v>4332.09</v>
      </c>
      <c r="Y7379" s="29">
        <f t="shared" si="1596"/>
        <v>23868.21</v>
      </c>
      <c r="Z7379" s="36"/>
      <c r="AA7379" s="36">
        <f t="shared" si="1595"/>
        <v>23868.21</v>
      </c>
      <c r="AB7379" s="29">
        <f t="shared" si="1597"/>
        <v>17986.59</v>
      </c>
      <c r="AC7379" s="30">
        <f t="shared" si="1598"/>
        <v>125.78</v>
      </c>
    </row>
    <row r="7380" spans="1:30" x14ac:dyDescent="0.2">
      <c r="A7380" s="1" t="s">
        <v>7575</v>
      </c>
      <c r="B7380" s="31" t="s">
        <v>8287</v>
      </c>
      <c r="C7380" s="1">
        <v>0</v>
      </c>
      <c r="D7380" s="1" t="s">
        <v>15922</v>
      </c>
      <c r="E7380" s="1" t="s">
        <v>16691</v>
      </c>
      <c r="F7380" s="1">
        <v>0</v>
      </c>
      <c r="G7380" s="19">
        <v>137</v>
      </c>
      <c r="H7380" s="29">
        <f t="shared" si="1599"/>
        <v>18716.419999999998</v>
      </c>
      <c r="I7380" s="32">
        <v>1398</v>
      </c>
      <c r="J7380" s="32">
        <v>15</v>
      </c>
      <c r="K7380" s="33">
        <f t="shared" si="1600"/>
        <v>1.0729613733905579E-2</v>
      </c>
      <c r="L7380" s="34">
        <f t="shared" si="1604"/>
        <v>5.5924047340356351</v>
      </c>
      <c r="M7380" s="32">
        <v>1378</v>
      </c>
      <c r="N7380" s="32">
        <v>243</v>
      </c>
      <c r="O7380" s="33">
        <f t="shared" si="1601"/>
        <v>0.17634252539912917</v>
      </c>
      <c r="P7380" s="34">
        <f t="shared" si="1605"/>
        <v>22.883962362349784</v>
      </c>
      <c r="Q7380" s="35">
        <v>0</v>
      </c>
      <c r="R7380" s="34">
        <f t="shared" si="1606"/>
        <v>0</v>
      </c>
      <c r="S7380" s="33">
        <v>23.3</v>
      </c>
      <c r="T7380" s="34">
        <f t="shared" si="1607"/>
        <v>69.666902905740614</v>
      </c>
      <c r="U7380" s="31">
        <f t="shared" si="1602"/>
        <v>24.535817500531508</v>
      </c>
      <c r="V7380" s="32">
        <f t="shared" si="1603"/>
        <v>34301</v>
      </c>
      <c r="W7380" s="36"/>
      <c r="X7380" s="36">
        <f t="shared" si="1608"/>
        <v>4533.8</v>
      </c>
      <c r="Y7380" s="29">
        <f t="shared" si="1596"/>
        <v>23250.219999999998</v>
      </c>
      <c r="Z7380" s="36"/>
      <c r="AA7380" s="36">
        <f t="shared" si="1595"/>
        <v>23250.219999999998</v>
      </c>
      <c r="AB7380" s="29">
        <f t="shared" si="1597"/>
        <v>17520.89</v>
      </c>
      <c r="AC7380" s="30">
        <f t="shared" si="1598"/>
        <v>127.89</v>
      </c>
    </row>
    <row r="7381" spans="1:30" x14ac:dyDescent="0.2">
      <c r="A7381" s="1" t="s">
        <v>366</v>
      </c>
      <c r="B7381" s="31" t="s">
        <v>8286</v>
      </c>
      <c r="C7381" s="1">
        <v>0</v>
      </c>
      <c r="D7381" s="1" t="s">
        <v>15923</v>
      </c>
      <c r="E7381" s="1" t="s">
        <v>16585</v>
      </c>
      <c r="F7381" s="1">
        <v>0</v>
      </c>
      <c r="G7381" s="19">
        <v>130</v>
      </c>
      <c r="H7381" s="29">
        <f t="shared" si="1599"/>
        <v>17760.11</v>
      </c>
      <c r="I7381" s="32">
        <v>1399</v>
      </c>
      <c r="J7381" s="32">
        <v>44</v>
      </c>
      <c r="K7381" s="33">
        <f t="shared" si="1600"/>
        <v>3.1451036454610434E-2</v>
      </c>
      <c r="L7381" s="34">
        <f t="shared" si="1604"/>
        <v>16.392661424827256</v>
      </c>
      <c r="M7381" s="32">
        <v>1363</v>
      </c>
      <c r="N7381" s="32">
        <v>338</v>
      </c>
      <c r="O7381" s="33">
        <f t="shared" si="1601"/>
        <v>0.24798239178283199</v>
      </c>
      <c r="P7381" s="34">
        <f t="shared" si="1605"/>
        <v>32.180664914713923</v>
      </c>
      <c r="Q7381" s="35">
        <v>0</v>
      </c>
      <c r="R7381" s="34">
        <f t="shared" si="1606"/>
        <v>0</v>
      </c>
      <c r="S7381" s="33">
        <v>24.54</v>
      </c>
      <c r="T7381" s="34">
        <f t="shared" si="1607"/>
        <v>74.060949681077247</v>
      </c>
      <c r="U7381" s="31">
        <f t="shared" si="1602"/>
        <v>30.658569005154607</v>
      </c>
      <c r="V7381" s="32">
        <f t="shared" si="1603"/>
        <v>42891</v>
      </c>
      <c r="W7381" s="36"/>
      <c r="X7381" s="36">
        <f t="shared" si="1608"/>
        <v>5669.19</v>
      </c>
      <c r="Y7381" s="29">
        <f t="shared" si="1596"/>
        <v>23429.3</v>
      </c>
      <c r="Z7381" s="36"/>
      <c r="AA7381" s="36">
        <f t="shared" si="1595"/>
        <v>23429.3</v>
      </c>
      <c r="AB7381" s="29">
        <f t="shared" si="1597"/>
        <v>17655.84</v>
      </c>
      <c r="AC7381" s="30">
        <f t="shared" si="1598"/>
        <v>135.81</v>
      </c>
      <c r="AD7381" s="29"/>
    </row>
    <row r="7382" spans="1:30" x14ac:dyDescent="0.2">
      <c r="A7382" s="1" t="s">
        <v>5668</v>
      </c>
      <c r="B7382" s="31" t="s">
        <v>8289</v>
      </c>
      <c r="C7382" s="1">
        <v>0</v>
      </c>
      <c r="D7382" s="1" t="s">
        <v>9942</v>
      </c>
      <c r="E7382" s="1" t="s">
        <v>17428</v>
      </c>
      <c r="F7382" s="1">
        <v>0</v>
      </c>
      <c r="G7382" s="19">
        <v>106</v>
      </c>
      <c r="H7382" s="29">
        <f t="shared" si="1599"/>
        <v>14481.32</v>
      </c>
      <c r="I7382" s="32">
        <v>1399</v>
      </c>
      <c r="J7382" s="32">
        <v>10</v>
      </c>
      <c r="K7382" s="33">
        <f t="shared" si="1600"/>
        <v>7.1479628305932807E-3</v>
      </c>
      <c r="L7382" s="34">
        <f t="shared" si="1604"/>
        <v>3.7256048692789223</v>
      </c>
      <c r="M7382" s="32">
        <v>1390</v>
      </c>
      <c r="N7382" s="32">
        <v>104</v>
      </c>
      <c r="O7382" s="33">
        <f t="shared" si="1601"/>
        <v>7.4820143884892082E-2</v>
      </c>
      <c r="P7382" s="34">
        <f t="shared" si="1605"/>
        <v>9.7094070345888372</v>
      </c>
      <c r="Q7382" s="35">
        <v>0</v>
      </c>
      <c r="R7382" s="34">
        <f t="shared" si="1606"/>
        <v>0</v>
      </c>
      <c r="S7382" s="33">
        <v>22.56</v>
      </c>
      <c r="T7382" s="34">
        <f t="shared" si="1607"/>
        <v>67.044649184975185</v>
      </c>
      <c r="U7382" s="31">
        <f t="shared" si="1602"/>
        <v>20.119915272210736</v>
      </c>
      <c r="V7382" s="32">
        <f t="shared" si="1603"/>
        <v>28148</v>
      </c>
      <c r="W7382" s="36"/>
      <c r="X7382" s="36">
        <f t="shared" si="1608"/>
        <v>3720.51</v>
      </c>
      <c r="Y7382" s="29">
        <f t="shared" si="1596"/>
        <v>18201.830000000002</v>
      </c>
      <c r="Z7382" s="36"/>
      <c r="AA7382" s="36">
        <f t="shared" si="1595"/>
        <v>18201.830000000002</v>
      </c>
      <c r="AB7382" s="29">
        <f t="shared" si="1597"/>
        <v>13716.53</v>
      </c>
      <c r="AC7382" s="30">
        <f t="shared" si="1598"/>
        <v>129.4</v>
      </c>
    </row>
    <row r="7383" spans="1:30" x14ac:dyDescent="0.2">
      <c r="A7383" s="1" t="s">
        <v>6895</v>
      </c>
      <c r="B7383" s="31" t="s">
        <v>8286</v>
      </c>
      <c r="C7383" s="1">
        <v>0</v>
      </c>
      <c r="D7383" s="1" t="s">
        <v>15924</v>
      </c>
      <c r="E7383" s="1" t="s">
        <v>16681</v>
      </c>
      <c r="F7383" s="1">
        <v>0</v>
      </c>
      <c r="G7383" s="19">
        <v>143</v>
      </c>
      <c r="H7383" s="29">
        <f t="shared" si="1599"/>
        <v>19536.12</v>
      </c>
      <c r="I7383" s="32">
        <v>1400</v>
      </c>
      <c r="J7383" s="32">
        <v>61</v>
      </c>
      <c r="K7383" s="33">
        <f t="shared" si="1600"/>
        <v>4.3571428571428573E-2</v>
      </c>
      <c r="L7383" s="34">
        <f t="shared" si="1604"/>
        <v>22.70995670995671</v>
      </c>
      <c r="M7383" s="32">
        <v>1451</v>
      </c>
      <c r="N7383" s="32">
        <v>14</v>
      </c>
      <c r="O7383" s="33">
        <f t="shared" si="1601"/>
        <v>9.6485182632667123E-3</v>
      </c>
      <c r="P7383" s="34">
        <f t="shared" si="1605"/>
        <v>1.2520878233386707</v>
      </c>
      <c r="Q7383" s="35">
        <v>0</v>
      </c>
      <c r="R7383" s="34">
        <f t="shared" si="1606"/>
        <v>0</v>
      </c>
      <c r="S7383" s="33">
        <v>21.21</v>
      </c>
      <c r="T7383" s="34">
        <f t="shared" si="1607"/>
        <v>62.26080793763289</v>
      </c>
      <c r="U7383" s="31">
        <f t="shared" si="1602"/>
        <v>21.555713117732068</v>
      </c>
      <c r="V7383" s="32">
        <f t="shared" si="1603"/>
        <v>30178</v>
      </c>
      <c r="W7383" s="36"/>
      <c r="X7383" s="36">
        <f t="shared" si="1608"/>
        <v>3988.83</v>
      </c>
      <c r="Y7383" s="29">
        <f t="shared" si="1596"/>
        <v>23524.949999999997</v>
      </c>
      <c r="Z7383" s="36"/>
      <c r="AA7383" s="36">
        <f t="shared" si="1595"/>
        <v>23524.949999999997</v>
      </c>
      <c r="AB7383" s="29">
        <f t="shared" si="1597"/>
        <v>17727.919999999998</v>
      </c>
      <c r="AC7383" s="30">
        <f t="shared" si="1598"/>
        <v>123.97</v>
      </c>
    </row>
    <row r="7384" spans="1:30" x14ac:dyDescent="0.2">
      <c r="A7384" s="1" t="s">
        <v>3628</v>
      </c>
      <c r="B7384" s="31" t="s">
        <v>8286</v>
      </c>
      <c r="C7384" s="1">
        <v>0</v>
      </c>
      <c r="D7384" s="1" t="s">
        <v>15925</v>
      </c>
      <c r="E7384" s="1" t="s">
        <v>16641</v>
      </c>
      <c r="F7384" s="1">
        <v>0</v>
      </c>
      <c r="G7384" s="19">
        <v>140</v>
      </c>
      <c r="H7384" s="29">
        <f t="shared" si="1599"/>
        <v>19126.27</v>
      </c>
      <c r="I7384" s="32">
        <v>1401</v>
      </c>
      <c r="J7384" s="32">
        <v>69</v>
      </c>
      <c r="K7384" s="33">
        <f t="shared" si="1600"/>
        <v>4.9250535331905779E-2</v>
      </c>
      <c r="L7384" s="34">
        <f t="shared" si="1604"/>
        <v>25.669975991175132</v>
      </c>
      <c r="M7384" s="32">
        <v>1410</v>
      </c>
      <c r="N7384" s="32">
        <v>127</v>
      </c>
      <c r="O7384" s="33">
        <f t="shared" si="1601"/>
        <v>9.0070921985815608E-2</v>
      </c>
      <c r="P7384" s="34">
        <f t="shared" si="1605"/>
        <v>11.688499889634258</v>
      </c>
      <c r="Q7384" s="35">
        <v>0</v>
      </c>
      <c r="R7384" s="34">
        <f t="shared" si="1606"/>
        <v>0</v>
      </c>
      <c r="S7384" s="33">
        <v>22.97</v>
      </c>
      <c r="T7384" s="34">
        <f t="shared" si="1607"/>
        <v>68.497519489723601</v>
      </c>
      <c r="U7384" s="31">
        <f t="shared" si="1602"/>
        <v>26.463998842633249</v>
      </c>
      <c r="V7384" s="32">
        <f t="shared" si="1603"/>
        <v>37076</v>
      </c>
      <c r="W7384" s="36"/>
      <c r="X7384" s="36">
        <f t="shared" si="1608"/>
        <v>4900.59</v>
      </c>
      <c r="Y7384" s="29">
        <f t="shared" si="1596"/>
        <v>24026.86</v>
      </c>
      <c r="Z7384" s="36"/>
      <c r="AA7384" s="36">
        <f t="shared" si="1595"/>
        <v>24026.86</v>
      </c>
      <c r="AB7384" s="29">
        <f t="shared" si="1597"/>
        <v>18106.150000000001</v>
      </c>
      <c r="AC7384" s="30">
        <f t="shared" si="1598"/>
        <v>129.33000000000001</v>
      </c>
    </row>
    <row r="7385" spans="1:30" x14ac:dyDescent="0.2">
      <c r="A7385" s="1" t="s">
        <v>6223</v>
      </c>
      <c r="B7385" s="31" t="s">
        <v>8286</v>
      </c>
      <c r="C7385" s="1">
        <v>0</v>
      </c>
      <c r="D7385" s="1" t="s">
        <v>15926</v>
      </c>
      <c r="E7385" s="1" t="s">
        <v>16672</v>
      </c>
      <c r="F7385" s="1">
        <v>0</v>
      </c>
      <c r="G7385" s="19">
        <v>147</v>
      </c>
      <c r="H7385" s="29">
        <f t="shared" si="1599"/>
        <v>20082.580000000002</v>
      </c>
      <c r="I7385" s="32">
        <v>1401</v>
      </c>
      <c r="J7385" s="32">
        <v>61</v>
      </c>
      <c r="K7385" s="33">
        <f t="shared" si="1600"/>
        <v>4.3540328336902211E-2</v>
      </c>
      <c r="L7385" s="34">
        <f t="shared" si="1604"/>
        <v>22.693746890749029</v>
      </c>
      <c r="M7385" s="32">
        <v>1405</v>
      </c>
      <c r="N7385" s="32">
        <v>189</v>
      </c>
      <c r="O7385" s="33">
        <f t="shared" si="1601"/>
        <v>0.13451957295373665</v>
      </c>
      <c r="P7385" s="34">
        <f t="shared" si="1605"/>
        <v>17.456599521330642</v>
      </c>
      <c r="Q7385" s="35">
        <v>0</v>
      </c>
      <c r="R7385" s="34">
        <f t="shared" si="1606"/>
        <v>0</v>
      </c>
      <c r="S7385" s="33">
        <v>21.23</v>
      </c>
      <c r="T7385" s="34">
        <f t="shared" si="1607"/>
        <v>62.331679659815734</v>
      </c>
      <c r="U7385" s="31">
        <f t="shared" si="1602"/>
        <v>25.620506517973851</v>
      </c>
      <c r="V7385" s="32">
        <f t="shared" si="1603"/>
        <v>35894</v>
      </c>
      <c r="W7385" s="36"/>
      <c r="X7385" s="36">
        <f t="shared" si="1608"/>
        <v>4744.3500000000004</v>
      </c>
      <c r="Y7385" s="29">
        <f t="shared" si="1596"/>
        <v>24826.93</v>
      </c>
      <c r="Z7385" s="36"/>
      <c r="AA7385" s="36">
        <f t="shared" si="1595"/>
        <v>24826.93</v>
      </c>
      <c r="AB7385" s="29">
        <f t="shared" si="1597"/>
        <v>18709.07</v>
      </c>
      <c r="AC7385" s="30">
        <f t="shared" si="1598"/>
        <v>127.27</v>
      </c>
    </row>
    <row r="7386" spans="1:30" x14ac:dyDescent="0.2">
      <c r="A7386" s="1" t="s">
        <v>7972</v>
      </c>
      <c r="B7386" s="31" t="s">
        <v>8286</v>
      </c>
      <c r="C7386" s="1">
        <v>0</v>
      </c>
      <c r="D7386" s="1" t="s">
        <v>15927</v>
      </c>
      <c r="E7386" s="1" t="s">
        <v>19425</v>
      </c>
      <c r="F7386" s="1">
        <v>0</v>
      </c>
      <c r="G7386" s="19">
        <v>132</v>
      </c>
      <c r="H7386" s="29">
        <f t="shared" si="1599"/>
        <v>18033.34</v>
      </c>
      <c r="I7386" s="32">
        <v>1401</v>
      </c>
      <c r="J7386" s="32">
        <v>53</v>
      </c>
      <c r="K7386" s="33">
        <f t="shared" si="1600"/>
        <v>3.7830121341898643E-2</v>
      </c>
      <c r="L7386" s="34">
        <f t="shared" si="1604"/>
        <v>19.717517790322926</v>
      </c>
      <c r="M7386" s="32">
        <v>1414</v>
      </c>
      <c r="N7386" s="32">
        <v>209</v>
      </c>
      <c r="O7386" s="33">
        <f t="shared" si="1601"/>
        <v>0.1478076379066478</v>
      </c>
      <c r="P7386" s="34">
        <f t="shared" si="1605"/>
        <v>19.180991170835622</v>
      </c>
      <c r="Q7386" s="35">
        <v>0</v>
      </c>
      <c r="R7386" s="34">
        <f t="shared" si="1606"/>
        <v>0</v>
      </c>
      <c r="S7386" s="33">
        <v>20.010000000000002</v>
      </c>
      <c r="T7386" s="34">
        <f t="shared" si="1607"/>
        <v>58.008504606661951</v>
      </c>
      <c r="U7386" s="31">
        <f t="shared" si="1602"/>
        <v>24.226753391955125</v>
      </c>
      <c r="V7386" s="32">
        <f t="shared" si="1603"/>
        <v>33942</v>
      </c>
      <c r="W7386" s="36"/>
      <c r="X7386" s="36">
        <f t="shared" si="1608"/>
        <v>4486.34</v>
      </c>
      <c r="Y7386" s="29">
        <f t="shared" si="1596"/>
        <v>22519.68</v>
      </c>
      <c r="Z7386" s="36"/>
      <c r="AA7386" s="36">
        <f t="shared" si="1595"/>
        <v>22519.68</v>
      </c>
      <c r="AB7386" s="29">
        <f t="shared" si="1597"/>
        <v>16970.37</v>
      </c>
      <c r="AC7386" s="30">
        <f t="shared" si="1598"/>
        <v>128.56</v>
      </c>
    </row>
    <row r="7387" spans="1:30" x14ac:dyDescent="0.2">
      <c r="A7387" s="1" t="s">
        <v>2521</v>
      </c>
      <c r="B7387" s="31" t="s">
        <v>8286</v>
      </c>
      <c r="C7387" s="1">
        <v>0</v>
      </c>
      <c r="D7387" s="1" t="s">
        <v>15928</v>
      </c>
      <c r="E7387" s="1" t="s">
        <v>17827</v>
      </c>
      <c r="F7387" s="1">
        <v>0</v>
      </c>
      <c r="G7387" s="19">
        <v>124</v>
      </c>
      <c r="H7387" s="29">
        <f t="shared" si="1599"/>
        <v>16940.41</v>
      </c>
      <c r="I7387" s="32">
        <v>1402</v>
      </c>
      <c r="J7387" s="32">
        <v>30</v>
      </c>
      <c r="K7387" s="33">
        <f t="shared" si="1600"/>
        <v>2.1398002853067047E-2</v>
      </c>
      <c r="L7387" s="34">
        <f t="shared" si="1604"/>
        <v>11.152898456750096</v>
      </c>
      <c r="M7387" s="32">
        <v>1423</v>
      </c>
      <c r="N7387" s="32">
        <v>210</v>
      </c>
      <c r="O7387" s="33">
        <f t="shared" si="1601"/>
        <v>0.14757554462403374</v>
      </c>
      <c r="P7387" s="34">
        <f t="shared" si="1605"/>
        <v>19.150872434972715</v>
      </c>
      <c r="Q7387" s="35">
        <v>0</v>
      </c>
      <c r="R7387" s="34">
        <f t="shared" si="1606"/>
        <v>0</v>
      </c>
      <c r="S7387" s="33">
        <v>23.37</v>
      </c>
      <c r="T7387" s="34">
        <f t="shared" si="1607"/>
        <v>69.914953933380588</v>
      </c>
      <c r="U7387" s="31">
        <f t="shared" si="1602"/>
        <v>25.054681206275852</v>
      </c>
      <c r="V7387" s="32">
        <f t="shared" si="1603"/>
        <v>35127</v>
      </c>
      <c r="W7387" s="36"/>
      <c r="X7387" s="36">
        <f t="shared" si="1608"/>
        <v>4642.97</v>
      </c>
      <c r="Y7387" s="29">
        <f t="shared" si="1596"/>
        <v>21583.38</v>
      </c>
      <c r="Z7387" s="36"/>
      <c r="AA7387" s="36">
        <f t="shared" si="1595"/>
        <v>21583.38</v>
      </c>
      <c r="AB7387" s="29">
        <f t="shared" si="1597"/>
        <v>16264.79</v>
      </c>
      <c r="AC7387" s="30">
        <f t="shared" si="1598"/>
        <v>131.16999999999999</v>
      </c>
      <c r="AD7387" s="29"/>
    </row>
    <row r="7388" spans="1:30" x14ac:dyDescent="0.2">
      <c r="A7388" s="1" t="s">
        <v>4987</v>
      </c>
      <c r="B7388" s="31" t="s">
        <v>8286</v>
      </c>
      <c r="C7388" s="1">
        <v>0</v>
      </c>
      <c r="D7388" s="1" t="s">
        <v>15929</v>
      </c>
      <c r="E7388" s="1" t="s">
        <v>19426</v>
      </c>
      <c r="F7388" s="1">
        <v>0</v>
      </c>
      <c r="G7388" s="19">
        <v>118</v>
      </c>
      <c r="H7388" s="29">
        <f t="shared" si="1599"/>
        <v>16120.71</v>
      </c>
      <c r="I7388" s="32">
        <v>1402</v>
      </c>
      <c r="J7388" s="32">
        <v>32</v>
      </c>
      <c r="K7388" s="33">
        <f t="shared" si="1600"/>
        <v>2.2824536376604851E-2</v>
      </c>
      <c r="L7388" s="34">
        <f t="shared" si="1604"/>
        <v>11.896425020533437</v>
      </c>
      <c r="M7388" s="32">
        <v>1414</v>
      </c>
      <c r="N7388" s="32">
        <v>128</v>
      </c>
      <c r="O7388" s="33">
        <f t="shared" si="1601"/>
        <v>9.0523338048090526E-2</v>
      </c>
      <c r="P7388" s="34">
        <f t="shared" si="1605"/>
        <v>11.747209903669663</v>
      </c>
      <c r="Q7388" s="35">
        <v>0</v>
      </c>
      <c r="R7388" s="34">
        <f t="shared" si="1606"/>
        <v>0</v>
      </c>
      <c r="S7388" s="33">
        <v>20.03</v>
      </c>
      <c r="T7388" s="34">
        <f t="shared" si="1607"/>
        <v>58.079376328844802</v>
      </c>
      <c r="U7388" s="31">
        <f t="shared" si="1602"/>
        <v>20.430752813261975</v>
      </c>
      <c r="V7388" s="32">
        <f t="shared" si="1603"/>
        <v>28644</v>
      </c>
      <c r="W7388" s="36"/>
      <c r="X7388" s="36">
        <f t="shared" si="1608"/>
        <v>3786.07</v>
      </c>
      <c r="Y7388" s="29">
        <f t="shared" si="1596"/>
        <v>19906.78</v>
      </c>
      <c r="Z7388" s="36"/>
      <c r="AA7388" s="36">
        <f t="shared" si="1595"/>
        <v>19906.78</v>
      </c>
      <c r="AB7388" s="29">
        <f t="shared" si="1597"/>
        <v>15001.34</v>
      </c>
      <c r="AC7388" s="30">
        <f t="shared" si="1598"/>
        <v>127.13</v>
      </c>
      <c r="AD7388" s="29"/>
    </row>
    <row r="7389" spans="1:30" x14ac:dyDescent="0.2">
      <c r="A7389" s="1" t="s">
        <v>7329</v>
      </c>
      <c r="B7389" s="31" t="s">
        <v>8290</v>
      </c>
      <c r="C7389" s="1">
        <v>0</v>
      </c>
      <c r="D7389" s="1" t="s">
        <v>15930</v>
      </c>
      <c r="E7389" s="1" t="s">
        <v>16685</v>
      </c>
      <c r="F7389" s="1">
        <v>0</v>
      </c>
      <c r="G7389" s="19">
        <v>105</v>
      </c>
      <c r="H7389" s="29">
        <f t="shared" si="1599"/>
        <v>14344.7</v>
      </c>
      <c r="I7389" s="32">
        <v>1402</v>
      </c>
      <c r="J7389" s="32">
        <v>0</v>
      </c>
      <c r="K7389" s="33">
        <f t="shared" si="1600"/>
        <v>0</v>
      </c>
      <c r="L7389" s="34">
        <f t="shared" si="1604"/>
        <v>0</v>
      </c>
      <c r="M7389" s="32">
        <v>1360</v>
      </c>
      <c r="N7389" s="32">
        <v>124</v>
      </c>
      <c r="O7389" s="33">
        <f t="shared" si="1601"/>
        <v>9.1176470588235289E-2</v>
      </c>
      <c r="P7389" s="34">
        <f t="shared" si="1605"/>
        <v>11.831966886890074</v>
      </c>
      <c r="Q7389" s="35">
        <v>0</v>
      </c>
      <c r="R7389" s="34">
        <f t="shared" si="1606"/>
        <v>0</v>
      </c>
      <c r="S7389" s="33">
        <v>25.49</v>
      </c>
      <c r="T7389" s="34">
        <f t="shared" si="1607"/>
        <v>77.427356484762583</v>
      </c>
      <c r="U7389" s="31">
        <f t="shared" si="1602"/>
        <v>22.314830842913164</v>
      </c>
      <c r="V7389" s="32">
        <f t="shared" si="1603"/>
        <v>31285</v>
      </c>
      <c r="W7389" s="36"/>
      <c r="X7389" s="36">
        <f t="shared" si="1608"/>
        <v>4135.1499999999996</v>
      </c>
      <c r="Y7389" s="29">
        <f t="shared" si="1596"/>
        <v>18479.849999999999</v>
      </c>
      <c r="Z7389" s="36"/>
      <c r="AA7389" s="36">
        <f t="shared" si="1595"/>
        <v>18479.849999999999</v>
      </c>
      <c r="AB7389" s="29">
        <f t="shared" si="1597"/>
        <v>13926.04</v>
      </c>
      <c r="AC7389" s="30">
        <f t="shared" si="1598"/>
        <v>132.63</v>
      </c>
      <c r="AD7389" s="29"/>
    </row>
    <row r="7390" spans="1:30" x14ac:dyDescent="0.2">
      <c r="A7390" s="1" t="s">
        <v>445</v>
      </c>
      <c r="B7390" s="31" t="s">
        <v>8290</v>
      </c>
      <c r="C7390" s="1">
        <v>0</v>
      </c>
      <c r="D7390" s="1" t="s">
        <v>15931</v>
      </c>
      <c r="E7390" s="1" t="s">
        <v>16586</v>
      </c>
      <c r="F7390" s="1">
        <v>0</v>
      </c>
      <c r="G7390" s="19">
        <v>138</v>
      </c>
      <c r="H7390" s="29">
        <f t="shared" si="1599"/>
        <v>18853.03</v>
      </c>
      <c r="I7390" s="32">
        <v>1403</v>
      </c>
      <c r="J7390" s="32">
        <v>11</v>
      </c>
      <c r="K7390" s="33">
        <f t="shared" si="1600"/>
        <v>7.8403421240199576E-3</v>
      </c>
      <c r="L7390" s="34">
        <f t="shared" si="1604"/>
        <v>4.0864813494891896</v>
      </c>
      <c r="M7390" s="32">
        <v>1473</v>
      </c>
      <c r="N7390" s="32">
        <v>23</v>
      </c>
      <c r="O7390" s="33">
        <f t="shared" si="1601"/>
        <v>1.5614392396469789E-2</v>
      </c>
      <c r="P7390" s="34">
        <f t="shared" si="1605"/>
        <v>2.0262790674173923</v>
      </c>
      <c r="Q7390" s="35">
        <v>0</v>
      </c>
      <c r="R7390" s="34">
        <f t="shared" si="1606"/>
        <v>0</v>
      </c>
      <c r="S7390" s="33">
        <v>21.58</v>
      </c>
      <c r="T7390" s="34">
        <f t="shared" si="1607"/>
        <v>63.571934798015583</v>
      </c>
      <c r="U7390" s="31">
        <f t="shared" si="1602"/>
        <v>17.421173803730539</v>
      </c>
      <c r="V7390" s="32">
        <f t="shared" si="1603"/>
        <v>24442</v>
      </c>
      <c r="W7390" s="36"/>
      <c r="X7390" s="36">
        <f t="shared" si="1608"/>
        <v>3230.66</v>
      </c>
      <c r="Y7390" s="29">
        <f t="shared" si="1596"/>
        <v>22083.69</v>
      </c>
      <c r="Z7390" s="36"/>
      <c r="AA7390" s="36">
        <f t="shared" si="1595"/>
        <v>22083.69</v>
      </c>
      <c r="AB7390" s="29">
        <f t="shared" si="1597"/>
        <v>16641.82</v>
      </c>
      <c r="AC7390" s="30">
        <f t="shared" si="1598"/>
        <v>120.59</v>
      </c>
      <c r="AD7390" s="29"/>
    </row>
    <row r="7391" spans="1:30" x14ac:dyDescent="0.2">
      <c r="A7391" s="1" t="s">
        <v>6130</v>
      </c>
      <c r="B7391" s="31" t="s">
        <v>8286</v>
      </c>
      <c r="C7391" s="1">
        <v>0</v>
      </c>
      <c r="D7391" s="1" t="s">
        <v>15932</v>
      </c>
      <c r="E7391" s="1" t="s">
        <v>17634</v>
      </c>
      <c r="F7391" s="1">
        <v>0</v>
      </c>
      <c r="G7391" s="19">
        <v>143</v>
      </c>
      <c r="H7391" s="29">
        <f t="shared" si="1599"/>
        <v>19536.12</v>
      </c>
      <c r="I7391" s="32">
        <v>1403</v>
      </c>
      <c r="J7391" s="32">
        <v>51</v>
      </c>
      <c r="K7391" s="33">
        <f t="shared" si="1600"/>
        <v>3.6350677120456164E-2</v>
      </c>
      <c r="L7391" s="34">
        <f t="shared" si="1604"/>
        <v>18.946413529449877</v>
      </c>
      <c r="M7391" s="32">
        <v>1315</v>
      </c>
      <c r="N7391" s="32">
        <v>81</v>
      </c>
      <c r="O7391" s="33">
        <f t="shared" si="1601"/>
        <v>6.1596958174904945E-2</v>
      </c>
      <c r="P7391" s="34">
        <f t="shared" si="1605"/>
        <v>7.9934347618043091</v>
      </c>
      <c r="Q7391" s="35">
        <v>0</v>
      </c>
      <c r="R7391" s="34">
        <f t="shared" si="1606"/>
        <v>0</v>
      </c>
      <c r="S7391" s="33">
        <v>22.27</v>
      </c>
      <c r="T7391" s="34">
        <f t="shared" si="1607"/>
        <v>66.017009213323888</v>
      </c>
      <c r="U7391" s="31">
        <f t="shared" si="1602"/>
        <v>23.239214376144517</v>
      </c>
      <c r="V7391" s="32">
        <f t="shared" si="1603"/>
        <v>32605</v>
      </c>
      <c r="W7391" s="36"/>
      <c r="X7391" s="36">
        <f t="shared" si="1608"/>
        <v>4309.62</v>
      </c>
      <c r="Y7391" s="29">
        <f t="shared" si="1596"/>
        <v>23845.739999999998</v>
      </c>
      <c r="Z7391" s="36"/>
      <c r="AA7391" s="36">
        <f t="shared" si="1595"/>
        <v>23845.739999999998</v>
      </c>
      <c r="AB7391" s="29">
        <f t="shared" si="1597"/>
        <v>17969.66</v>
      </c>
      <c r="AC7391" s="30">
        <f t="shared" si="1598"/>
        <v>125.66</v>
      </c>
      <c r="AD7391" s="29"/>
    </row>
    <row r="7392" spans="1:30" x14ac:dyDescent="0.2">
      <c r="A7392" s="1" t="s">
        <v>6201</v>
      </c>
      <c r="B7392" s="31" t="s">
        <v>8286</v>
      </c>
      <c r="C7392" s="1">
        <v>0</v>
      </c>
      <c r="D7392" s="1" t="s">
        <v>15933</v>
      </c>
      <c r="E7392" s="1" t="s">
        <v>16672</v>
      </c>
      <c r="F7392" s="1">
        <v>0</v>
      </c>
      <c r="G7392" s="19">
        <v>142</v>
      </c>
      <c r="H7392" s="29">
        <f t="shared" si="1599"/>
        <v>19399.5</v>
      </c>
      <c r="I7392" s="32">
        <v>1403</v>
      </c>
      <c r="J7392" s="32">
        <v>48</v>
      </c>
      <c r="K7392" s="33">
        <f t="shared" si="1600"/>
        <v>3.4212401995723452E-2</v>
      </c>
      <c r="L7392" s="34">
        <f t="shared" si="1604"/>
        <v>17.83191861595283</v>
      </c>
      <c r="M7392" s="32">
        <v>1369</v>
      </c>
      <c r="N7392" s="32">
        <v>39</v>
      </c>
      <c r="O7392" s="33">
        <f t="shared" si="1601"/>
        <v>2.8487947406866325E-2</v>
      </c>
      <c r="P7392" s="34">
        <f t="shared" si="1605"/>
        <v>3.6968797785094458</v>
      </c>
      <c r="Q7392" s="35">
        <v>0</v>
      </c>
      <c r="R7392" s="34">
        <f t="shared" si="1606"/>
        <v>0</v>
      </c>
      <c r="S7392" s="33">
        <v>22.27</v>
      </c>
      <c r="T7392" s="34">
        <f t="shared" si="1607"/>
        <v>66.017009213323888</v>
      </c>
      <c r="U7392" s="31">
        <f t="shared" si="1602"/>
        <v>21.88645190194654</v>
      </c>
      <c r="V7392" s="32">
        <f t="shared" si="1603"/>
        <v>30707</v>
      </c>
      <c r="W7392" s="36"/>
      <c r="X7392" s="36">
        <f t="shared" si="1608"/>
        <v>4058.75</v>
      </c>
      <c r="Y7392" s="29">
        <f t="shared" si="1596"/>
        <v>23458.25</v>
      </c>
      <c r="Z7392" s="36"/>
      <c r="AA7392" s="36">
        <f t="shared" si="1595"/>
        <v>23458.25</v>
      </c>
      <c r="AB7392" s="29">
        <f t="shared" si="1597"/>
        <v>17677.66</v>
      </c>
      <c r="AC7392" s="30">
        <f t="shared" si="1598"/>
        <v>124.49</v>
      </c>
    </row>
    <row r="7393" spans="1:30" x14ac:dyDescent="0.2">
      <c r="A7393" s="1" t="s">
        <v>3226</v>
      </c>
      <c r="B7393" s="31" t="s">
        <v>8286</v>
      </c>
      <c r="C7393" s="1">
        <v>0</v>
      </c>
      <c r="D7393" s="1" t="s">
        <v>15934</v>
      </c>
      <c r="E7393" s="1" t="s">
        <v>16632</v>
      </c>
      <c r="F7393" s="1">
        <v>0</v>
      </c>
      <c r="G7393" s="19">
        <v>109</v>
      </c>
      <c r="H7393" s="29">
        <f t="shared" si="1599"/>
        <v>14891.17</v>
      </c>
      <c r="I7393" s="32">
        <v>1404</v>
      </c>
      <c r="J7393" s="32">
        <v>24</v>
      </c>
      <c r="K7393" s="33">
        <f t="shared" si="1600"/>
        <v>1.7094017094017096E-2</v>
      </c>
      <c r="L7393" s="34">
        <f t="shared" si="1604"/>
        <v>8.9096089096089095</v>
      </c>
      <c r="M7393" s="32">
        <v>1396</v>
      </c>
      <c r="N7393" s="32">
        <v>28</v>
      </c>
      <c r="O7393" s="33">
        <f t="shared" si="1601"/>
        <v>2.0057306590257881E-2</v>
      </c>
      <c r="P7393" s="34">
        <f t="shared" si="1605"/>
        <v>2.6028358619833978</v>
      </c>
      <c r="Q7393" s="35">
        <v>0</v>
      </c>
      <c r="R7393" s="34">
        <f t="shared" si="1606"/>
        <v>0</v>
      </c>
      <c r="S7393" s="33">
        <v>23.02</v>
      </c>
      <c r="T7393" s="34">
        <f t="shared" si="1607"/>
        <v>68.674698795180717</v>
      </c>
      <c r="U7393" s="31">
        <f t="shared" si="1602"/>
        <v>20.046785891693254</v>
      </c>
      <c r="V7393" s="32">
        <f t="shared" si="1603"/>
        <v>28146</v>
      </c>
      <c r="W7393" s="36"/>
      <c r="X7393" s="36">
        <f t="shared" si="1608"/>
        <v>3720.25</v>
      </c>
      <c r="Y7393" s="29">
        <f t="shared" si="1596"/>
        <v>18611.419999999998</v>
      </c>
      <c r="Z7393" s="36"/>
      <c r="AA7393" s="36">
        <f t="shared" si="1595"/>
        <v>18611.419999999998</v>
      </c>
      <c r="AB7393" s="29">
        <f t="shared" si="1597"/>
        <v>14025.18</v>
      </c>
      <c r="AC7393" s="30">
        <f t="shared" si="1598"/>
        <v>128.66999999999999</v>
      </c>
      <c r="AD7393" s="29"/>
    </row>
    <row r="7394" spans="1:30" x14ac:dyDescent="0.2">
      <c r="A7394" s="1" t="s">
        <v>4040</v>
      </c>
      <c r="B7394" s="31" t="s">
        <v>8293</v>
      </c>
      <c r="C7394" s="1">
        <v>0</v>
      </c>
      <c r="D7394" s="1" t="s">
        <v>15935</v>
      </c>
      <c r="E7394" s="1" t="s">
        <v>16643</v>
      </c>
      <c r="F7394" s="1">
        <v>0</v>
      </c>
      <c r="G7394" s="19">
        <v>103</v>
      </c>
      <c r="H7394" s="29">
        <f t="shared" si="1599"/>
        <v>14071.47</v>
      </c>
      <c r="I7394" s="32">
        <v>1404</v>
      </c>
      <c r="J7394" s="32">
        <v>16</v>
      </c>
      <c r="K7394" s="33">
        <f t="shared" si="1600"/>
        <v>1.1396011396011397E-2</v>
      </c>
      <c r="L7394" s="34">
        <f t="shared" si="1604"/>
        <v>5.9397392730726066</v>
      </c>
      <c r="M7394" s="32">
        <v>1332</v>
      </c>
      <c r="N7394" s="32">
        <v>347</v>
      </c>
      <c r="O7394" s="33">
        <f t="shared" si="1601"/>
        <v>0.2605105105105105</v>
      </c>
      <c r="P7394" s="34">
        <f t="shared" si="1605"/>
        <v>33.806438373420782</v>
      </c>
      <c r="Q7394" s="35">
        <v>0</v>
      </c>
      <c r="R7394" s="34">
        <f t="shared" si="1606"/>
        <v>0</v>
      </c>
      <c r="S7394" s="33">
        <v>25.07</v>
      </c>
      <c r="T7394" s="34">
        <f t="shared" si="1607"/>
        <v>75.939050318922753</v>
      </c>
      <c r="U7394" s="31">
        <f t="shared" si="1602"/>
        <v>28.921306991354037</v>
      </c>
      <c r="V7394" s="32">
        <f t="shared" si="1603"/>
        <v>40606</v>
      </c>
      <c r="W7394" s="36"/>
      <c r="X7394" s="36">
        <f t="shared" si="1608"/>
        <v>5367.17</v>
      </c>
      <c r="Y7394" s="29">
        <f t="shared" si="1596"/>
        <v>19438.64</v>
      </c>
      <c r="Z7394" s="36"/>
      <c r="AA7394" s="36">
        <f t="shared" si="1595"/>
        <v>19438.64</v>
      </c>
      <c r="AB7394" s="29">
        <f t="shared" si="1597"/>
        <v>14648.56</v>
      </c>
      <c r="AC7394" s="30">
        <f t="shared" si="1598"/>
        <v>142.22</v>
      </c>
    </row>
    <row r="7395" spans="1:30" x14ac:dyDescent="0.2">
      <c r="A7395" s="1" t="s">
        <v>4430</v>
      </c>
      <c r="B7395" s="31" t="s">
        <v>8287</v>
      </c>
      <c r="C7395" s="1">
        <v>0</v>
      </c>
      <c r="D7395" s="1" t="s">
        <v>15936</v>
      </c>
      <c r="E7395" s="1" t="s">
        <v>17749</v>
      </c>
      <c r="F7395" s="1">
        <v>0</v>
      </c>
      <c r="G7395" s="19">
        <v>134</v>
      </c>
      <c r="H7395" s="29">
        <f t="shared" si="1599"/>
        <v>18306.57</v>
      </c>
      <c r="I7395" s="32">
        <v>1404</v>
      </c>
      <c r="J7395" s="32">
        <v>45</v>
      </c>
      <c r="K7395" s="33">
        <f t="shared" si="1600"/>
        <v>3.2051282051282048E-2</v>
      </c>
      <c r="L7395" s="34">
        <f t="shared" si="1604"/>
        <v>16.705516705516704</v>
      </c>
      <c r="M7395" s="32">
        <v>1343</v>
      </c>
      <c r="N7395" s="32">
        <v>20</v>
      </c>
      <c r="O7395" s="33">
        <f t="shared" si="1601"/>
        <v>1.4892032762472078E-2</v>
      </c>
      <c r="P7395" s="34">
        <f t="shared" si="1605"/>
        <v>1.9325384870379869</v>
      </c>
      <c r="Q7395" s="35">
        <v>0</v>
      </c>
      <c r="R7395" s="34">
        <f t="shared" si="1606"/>
        <v>0</v>
      </c>
      <c r="S7395" s="33">
        <v>22.65</v>
      </c>
      <c r="T7395" s="34">
        <f t="shared" si="1607"/>
        <v>67.363571934798017</v>
      </c>
      <c r="U7395" s="31">
        <f t="shared" si="1602"/>
        <v>21.500406781838176</v>
      </c>
      <c r="V7395" s="32">
        <f t="shared" si="1603"/>
        <v>30187</v>
      </c>
      <c r="W7395" s="36"/>
      <c r="X7395" s="36">
        <f t="shared" si="1608"/>
        <v>3990.02</v>
      </c>
      <c r="Y7395" s="29">
        <f t="shared" si="1596"/>
        <v>22296.59</v>
      </c>
      <c r="Z7395" s="36"/>
      <c r="AA7395" s="36">
        <f t="shared" si="1595"/>
        <v>22296.59</v>
      </c>
      <c r="AB7395" s="29">
        <f t="shared" si="1597"/>
        <v>16802.25</v>
      </c>
      <c r="AC7395" s="30">
        <f t="shared" si="1598"/>
        <v>125.39</v>
      </c>
      <c r="AD7395" s="29"/>
    </row>
    <row r="7396" spans="1:30" x14ac:dyDescent="0.2">
      <c r="A7396" s="1" t="s">
        <v>7334</v>
      </c>
      <c r="B7396" s="31" t="s">
        <v>8291</v>
      </c>
      <c r="C7396" s="1">
        <v>0</v>
      </c>
      <c r="D7396" s="1" t="s">
        <v>15937</v>
      </c>
      <c r="E7396" s="1" t="s">
        <v>16688</v>
      </c>
      <c r="F7396" s="1">
        <v>0</v>
      </c>
      <c r="G7396" s="19">
        <v>103</v>
      </c>
      <c r="H7396" s="29">
        <f t="shared" si="1599"/>
        <v>14071.47</v>
      </c>
      <c r="I7396" s="32">
        <v>1404</v>
      </c>
      <c r="J7396" s="32">
        <v>0</v>
      </c>
      <c r="K7396" s="33">
        <f t="shared" si="1600"/>
        <v>0</v>
      </c>
      <c r="L7396" s="34">
        <f t="shared" si="1604"/>
        <v>0</v>
      </c>
      <c r="M7396" s="32">
        <v>1325</v>
      </c>
      <c r="N7396" s="32">
        <v>43</v>
      </c>
      <c r="O7396" s="33">
        <f t="shared" si="1601"/>
        <v>3.2452830188679248E-2</v>
      </c>
      <c r="P7396" s="34">
        <f t="shared" si="1605"/>
        <v>4.21140245614931</v>
      </c>
      <c r="Q7396" s="35">
        <v>0.5</v>
      </c>
      <c r="R7396" s="34">
        <f t="shared" si="1606"/>
        <v>50</v>
      </c>
      <c r="S7396" s="33">
        <v>22.65</v>
      </c>
      <c r="T7396" s="34">
        <f t="shared" si="1607"/>
        <v>67.363571934798017</v>
      </c>
      <c r="U7396" s="31">
        <f t="shared" si="1602"/>
        <v>30.39374359773683</v>
      </c>
      <c r="V7396" s="32">
        <f t="shared" si="1603"/>
        <v>42673</v>
      </c>
      <c r="W7396" s="36"/>
      <c r="X7396" s="36">
        <f t="shared" si="1608"/>
        <v>5640.38</v>
      </c>
      <c r="Y7396" s="29">
        <f t="shared" si="1596"/>
        <v>19711.849999999999</v>
      </c>
      <c r="Z7396" s="36"/>
      <c r="AA7396" s="36">
        <f t="shared" si="1595"/>
        <v>19711.849999999999</v>
      </c>
      <c r="AB7396" s="29">
        <f t="shared" si="1597"/>
        <v>14854.45</v>
      </c>
      <c r="AC7396" s="30">
        <f t="shared" si="1598"/>
        <v>144.22</v>
      </c>
      <c r="AD7396" s="29"/>
    </row>
    <row r="7397" spans="1:30" x14ac:dyDescent="0.2">
      <c r="A7397" s="1" t="s">
        <v>7554</v>
      </c>
      <c r="B7397" s="31" t="s">
        <v>8286</v>
      </c>
      <c r="C7397" s="1">
        <v>0</v>
      </c>
      <c r="D7397" s="1" t="s">
        <v>15938</v>
      </c>
      <c r="E7397" s="1" t="s">
        <v>18100</v>
      </c>
      <c r="F7397" s="1">
        <v>0</v>
      </c>
      <c r="G7397" s="19">
        <v>126</v>
      </c>
      <c r="H7397" s="29">
        <f t="shared" si="1599"/>
        <v>17213.64</v>
      </c>
      <c r="I7397" s="32">
        <v>1404</v>
      </c>
      <c r="J7397" s="32">
        <v>31</v>
      </c>
      <c r="K7397" s="33">
        <f t="shared" si="1600"/>
        <v>2.2079772079772079E-2</v>
      </c>
      <c r="L7397" s="34">
        <f t="shared" si="1604"/>
        <v>11.508244841578176</v>
      </c>
      <c r="M7397" s="32">
        <v>1421</v>
      </c>
      <c r="N7397" s="32">
        <v>311</v>
      </c>
      <c r="O7397" s="33">
        <f t="shared" si="1601"/>
        <v>0.21885995777621392</v>
      </c>
      <c r="P7397" s="34">
        <f t="shared" si="1605"/>
        <v>28.401447835911931</v>
      </c>
      <c r="Q7397" s="35">
        <v>0</v>
      </c>
      <c r="R7397" s="34">
        <f t="shared" si="1606"/>
        <v>0</v>
      </c>
      <c r="S7397" s="33">
        <v>22.29</v>
      </c>
      <c r="T7397" s="34">
        <f t="shared" si="1607"/>
        <v>66.087880935506732</v>
      </c>
      <c r="U7397" s="31">
        <f t="shared" si="1602"/>
        <v>26.499393403249208</v>
      </c>
      <c r="V7397" s="32">
        <f t="shared" si="1603"/>
        <v>37205</v>
      </c>
      <c r="W7397" s="36"/>
      <c r="X7397" s="36">
        <f t="shared" si="1608"/>
        <v>4917.6400000000003</v>
      </c>
      <c r="Y7397" s="29">
        <f t="shared" si="1596"/>
        <v>22131.279999999999</v>
      </c>
      <c r="Z7397" s="36"/>
      <c r="AA7397" s="36">
        <f t="shared" si="1595"/>
        <v>22131.279999999999</v>
      </c>
      <c r="AB7397" s="29">
        <f t="shared" si="1597"/>
        <v>16677.68</v>
      </c>
      <c r="AC7397" s="30">
        <f t="shared" si="1598"/>
        <v>132.36000000000001</v>
      </c>
    </row>
    <row r="7398" spans="1:30" x14ac:dyDescent="0.2">
      <c r="A7398" s="1" t="s">
        <v>2203</v>
      </c>
      <c r="B7398" s="31" t="s">
        <v>8292</v>
      </c>
      <c r="C7398" s="1">
        <v>0</v>
      </c>
      <c r="D7398" s="1" t="s">
        <v>15939</v>
      </c>
      <c r="E7398" s="1" t="s">
        <v>17784</v>
      </c>
      <c r="F7398" s="1">
        <v>0</v>
      </c>
      <c r="G7398" s="19">
        <v>178</v>
      </c>
      <c r="H7398" s="29">
        <f t="shared" si="1599"/>
        <v>24317.68</v>
      </c>
      <c r="I7398" s="32">
        <v>1405</v>
      </c>
      <c r="J7398" s="32">
        <v>113</v>
      </c>
      <c r="K7398" s="33">
        <f t="shared" si="1600"/>
        <v>8.0427046263345195E-2</v>
      </c>
      <c r="L7398" s="34">
        <f t="shared" si="1604"/>
        <v>41.919551385743553</v>
      </c>
      <c r="M7398" s="32">
        <v>1329</v>
      </c>
      <c r="N7398" s="32">
        <v>29</v>
      </c>
      <c r="O7398" s="33">
        <f t="shared" si="1601"/>
        <v>2.1820917983446202E-2</v>
      </c>
      <c r="P7398" s="34">
        <f t="shared" si="1605"/>
        <v>2.8316996408829378</v>
      </c>
      <c r="Q7398" s="35">
        <v>0.5</v>
      </c>
      <c r="R7398" s="34">
        <f t="shared" si="1606"/>
        <v>50</v>
      </c>
      <c r="S7398" s="33">
        <v>20.97</v>
      </c>
      <c r="T7398" s="34">
        <f t="shared" si="1607"/>
        <v>61.410347271438695</v>
      </c>
      <c r="U7398" s="31">
        <f t="shared" si="1602"/>
        <v>39.0403995745163</v>
      </c>
      <c r="V7398" s="32">
        <f t="shared" si="1603"/>
        <v>54852</v>
      </c>
      <c r="W7398" s="36"/>
      <c r="X7398" s="36">
        <f t="shared" si="1608"/>
        <v>7250.16</v>
      </c>
      <c r="Y7398" s="29">
        <f t="shared" si="1596"/>
        <v>31567.84</v>
      </c>
      <c r="Z7398" s="36"/>
      <c r="AA7398" s="36">
        <f t="shared" si="1595"/>
        <v>31567.84</v>
      </c>
      <c r="AB7398" s="29">
        <f t="shared" si="1597"/>
        <v>23788.880000000001</v>
      </c>
      <c r="AC7398" s="30">
        <f t="shared" si="1598"/>
        <v>133.65</v>
      </c>
      <c r="AD7398" s="29"/>
    </row>
    <row r="7399" spans="1:30" x14ac:dyDescent="0.2">
      <c r="A7399" s="1" t="s">
        <v>3855</v>
      </c>
      <c r="B7399" s="31" t="s">
        <v>8291</v>
      </c>
      <c r="C7399" s="1">
        <v>0</v>
      </c>
      <c r="D7399" s="1" t="s">
        <v>15940</v>
      </c>
      <c r="E7399" s="1" t="s">
        <v>18528</v>
      </c>
      <c r="F7399" s="1">
        <v>0</v>
      </c>
      <c r="G7399" s="19">
        <v>92</v>
      </c>
      <c r="H7399" s="29">
        <f t="shared" si="1599"/>
        <v>12568.69</v>
      </c>
      <c r="I7399" s="32">
        <v>1405</v>
      </c>
      <c r="J7399" s="32">
        <v>5</v>
      </c>
      <c r="K7399" s="33">
        <f t="shared" si="1600"/>
        <v>3.5587188612099642E-3</v>
      </c>
      <c r="L7399" s="34">
        <f t="shared" si="1604"/>
        <v>1.8548474064488298</v>
      </c>
      <c r="M7399" s="32">
        <v>1321</v>
      </c>
      <c r="N7399" s="32">
        <v>43</v>
      </c>
      <c r="O7399" s="33">
        <f t="shared" si="1601"/>
        <v>3.2551097653292962E-2</v>
      </c>
      <c r="P7399" s="34">
        <f t="shared" si="1605"/>
        <v>4.2241546210430245</v>
      </c>
      <c r="Q7399" s="35">
        <v>0</v>
      </c>
      <c r="R7399" s="34">
        <f t="shared" si="1606"/>
        <v>0</v>
      </c>
      <c r="S7399" s="33">
        <v>25.09</v>
      </c>
      <c r="T7399" s="34">
        <f t="shared" si="1607"/>
        <v>76.009922041105611</v>
      </c>
      <c r="U7399" s="31">
        <f t="shared" si="1602"/>
        <v>20.522231017149366</v>
      </c>
      <c r="V7399" s="32">
        <f t="shared" si="1603"/>
        <v>28834</v>
      </c>
      <c r="W7399" s="36"/>
      <c r="X7399" s="36">
        <f t="shared" si="1608"/>
        <v>3811.19</v>
      </c>
      <c r="Y7399" s="29">
        <f t="shared" si="1596"/>
        <v>16379.880000000001</v>
      </c>
      <c r="Z7399" s="36"/>
      <c r="AA7399" s="36">
        <f t="shared" si="1595"/>
        <v>16379.880000000001</v>
      </c>
      <c r="AB7399" s="29">
        <f t="shared" si="1597"/>
        <v>12343.54</v>
      </c>
      <c r="AC7399" s="30">
        <f t="shared" si="1598"/>
        <v>134.16999999999999</v>
      </c>
    </row>
    <row r="7400" spans="1:30" x14ac:dyDescent="0.2">
      <c r="A7400" s="1" t="s">
        <v>4633</v>
      </c>
      <c r="B7400" s="31" t="s">
        <v>8286</v>
      </c>
      <c r="C7400" s="1">
        <v>0</v>
      </c>
      <c r="D7400" s="1" t="s">
        <v>15941</v>
      </c>
      <c r="E7400" s="1" t="s">
        <v>19427</v>
      </c>
      <c r="F7400" s="1">
        <v>0</v>
      </c>
      <c r="G7400" s="19">
        <v>136</v>
      </c>
      <c r="H7400" s="29">
        <f t="shared" si="1599"/>
        <v>18579.8</v>
      </c>
      <c r="I7400" s="32">
        <v>1405</v>
      </c>
      <c r="J7400" s="32">
        <v>39</v>
      </c>
      <c r="K7400" s="33">
        <f t="shared" si="1600"/>
        <v>2.7758007117437724E-2</v>
      </c>
      <c r="L7400" s="34">
        <f t="shared" si="1604"/>
        <v>14.467809770300875</v>
      </c>
      <c r="M7400" s="32">
        <v>1390</v>
      </c>
      <c r="N7400" s="32">
        <v>128</v>
      </c>
      <c r="O7400" s="33">
        <f t="shared" si="1601"/>
        <v>9.2086330935251801E-2</v>
      </c>
      <c r="P7400" s="34">
        <f t="shared" si="1605"/>
        <v>11.950039427186262</v>
      </c>
      <c r="Q7400" s="35">
        <v>0.22</v>
      </c>
      <c r="R7400" s="34">
        <f t="shared" si="1606"/>
        <v>22</v>
      </c>
      <c r="S7400" s="33">
        <v>18.25</v>
      </c>
      <c r="T7400" s="34">
        <f t="shared" si="1607"/>
        <v>51.771793054571226</v>
      </c>
      <c r="U7400" s="31">
        <f t="shared" si="1602"/>
        <v>25.047410563014591</v>
      </c>
      <c r="V7400" s="32">
        <f t="shared" si="1603"/>
        <v>35192</v>
      </c>
      <c r="W7400" s="36"/>
      <c r="X7400" s="36">
        <f t="shared" si="1608"/>
        <v>4651.57</v>
      </c>
      <c r="Y7400" s="29">
        <f t="shared" si="1596"/>
        <v>23231.37</v>
      </c>
      <c r="Z7400" s="36"/>
      <c r="AA7400" s="36">
        <f t="shared" si="1595"/>
        <v>23231.37</v>
      </c>
      <c r="AB7400" s="29">
        <f t="shared" si="1597"/>
        <v>17506.68</v>
      </c>
      <c r="AC7400" s="30">
        <f t="shared" si="1598"/>
        <v>128.72999999999999</v>
      </c>
      <c r="AD7400" s="29"/>
    </row>
    <row r="7401" spans="1:30" x14ac:dyDescent="0.2">
      <c r="A7401" s="1" t="s">
        <v>8367</v>
      </c>
      <c r="B7401" s="31" t="s">
        <v>8287</v>
      </c>
      <c r="C7401" s="1">
        <v>0</v>
      </c>
      <c r="D7401" s="1" t="s">
        <v>15942</v>
      </c>
      <c r="E7401" s="1" t="s">
        <v>16653</v>
      </c>
      <c r="F7401" s="1">
        <v>0</v>
      </c>
      <c r="G7401" s="19">
        <v>152</v>
      </c>
      <c r="H7401" s="29">
        <f t="shared" si="1599"/>
        <v>20765.66</v>
      </c>
      <c r="I7401" s="32">
        <v>1405</v>
      </c>
      <c r="J7401" s="32">
        <v>65</v>
      </c>
      <c r="K7401" s="33">
        <f t="shared" si="1600"/>
        <v>4.6263345195729534E-2</v>
      </c>
      <c r="L7401" s="34">
        <f t="shared" si="1604"/>
        <v>24.113016283834789</v>
      </c>
      <c r="M7401" s="32">
        <v>1258</v>
      </c>
      <c r="N7401" s="32">
        <v>38</v>
      </c>
      <c r="O7401" s="33">
        <f t="shared" si="1601"/>
        <v>3.0206677265500796E-2</v>
      </c>
      <c r="P7401" s="34">
        <f t="shared" si="1605"/>
        <v>3.9199192824919167</v>
      </c>
      <c r="Q7401" s="35">
        <v>0</v>
      </c>
      <c r="R7401" s="34">
        <f t="shared" si="1606"/>
        <v>0</v>
      </c>
      <c r="S7401" s="33">
        <v>21.62</v>
      </c>
      <c r="T7401" s="34">
        <f t="shared" si="1607"/>
        <v>63.713678242381292</v>
      </c>
      <c r="U7401" s="31">
        <f t="shared" si="1602"/>
        <v>22.936653452176998</v>
      </c>
      <c r="V7401" s="32">
        <f t="shared" si="1603"/>
        <v>32226</v>
      </c>
      <c r="W7401" s="36"/>
      <c r="X7401" s="36">
        <f t="shared" si="1608"/>
        <v>4259.53</v>
      </c>
      <c r="Y7401" s="29">
        <f t="shared" si="1596"/>
        <v>25025.19</v>
      </c>
      <c r="Z7401" s="36"/>
      <c r="AA7401" s="36">
        <f t="shared" si="1595"/>
        <v>25025.19</v>
      </c>
      <c r="AB7401" s="29">
        <f t="shared" si="1597"/>
        <v>18858.47</v>
      </c>
      <c r="AC7401" s="30">
        <f t="shared" si="1598"/>
        <v>124.07</v>
      </c>
      <c r="AD7401" s="29"/>
    </row>
    <row r="7402" spans="1:30" x14ac:dyDescent="0.2">
      <c r="A7402" s="1" t="s">
        <v>708</v>
      </c>
      <c r="B7402" s="31" t="s">
        <v>8286</v>
      </c>
      <c r="C7402" s="1">
        <v>0</v>
      </c>
      <c r="D7402" s="1" t="s">
        <v>15943</v>
      </c>
      <c r="E7402" s="1" t="s">
        <v>19428</v>
      </c>
      <c r="F7402" s="1">
        <v>0</v>
      </c>
      <c r="G7402" s="19">
        <v>140</v>
      </c>
      <c r="H7402" s="29">
        <f t="shared" si="1599"/>
        <v>19126.27</v>
      </c>
      <c r="I7402" s="32">
        <v>1406</v>
      </c>
      <c r="J7402" s="32">
        <v>42</v>
      </c>
      <c r="K7402" s="33">
        <f t="shared" si="1600"/>
        <v>2.9871977240398292E-2</v>
      </c>
      <c r="L7402" s="34">
        <f t="shared" si="1604"/>
        <v>15.569636622268202</v>
      </c>
      <c r="M7402" s="32">
        <v>1422</v>
      </c>
      <c r="N7402" s="32">
        <v>173</v>
      </c>
      <c r="O7402" s="33">
        <f t="shared" si="1601"/>
        <v>0.12165963431786217</v>
      </c>
      <c r="P7402" s="34">
        <f t="shared" si="1605"/>
        <v>15.787765806607554</v>
      </c>
      <c r="Q7402" s="35">
        <v>1</v>
      </c>
      <c r="R7402" s="34">
        <f t="shared" si="1606"/>
        <v>100</v>
      </c>
      <c r="S7402" s="33">
        <v>20.68</v>
      </c>
      <c r="T7402" s="34">
        <f t="shared" si="1607"/>
        <v>60.382707299787384</v>
      </c>
      <c r="U7402" s="31">
        <f t="shared" si="1602"/>
        <v>47.935027432165782</v>
      </c>
      <c r="V7402" s="32">
        <f t="shared" si="1603"/>
        <v>67397</v>
      </c>
      <c r="W7402" s="36"/>
      <c r="X7402" s="36">
        <f t="shared" si="1608"/>
        <v>8908.32</v>
      </c>
      <c r="Y7402" s="29">
        <f t="shared" si="1596"/>
        <v>28034.59</v>
      </c>
      <c r="Z7402" s="36"/>
      <c r="AA7402" s="36">
        <f t="shared" si="1595"/>
        <v>28034.59</v>
      </c>
      <c r="AB7402" s="29">
        <f t="shared" si="1597"/>
        <v>21126.29</v>
      </c>
      <c r="AC7402" s="30">
        <f t="shared" si="1598"/>
        <v>150.9</v>
      </c>
      <c r="AD7402" s="29"/>
    </row>
    <row r="7403" spans="1:30" x14ac:dyDescent="0.2">
      <c r="A7403" s="1" t="s">
        <v>3167</v>
      </c>
      <c r="B7403" s="31" t="s">
        <v>8286</v>
      </c>
      <c r="C7403" s="1">
        <v>0</v>
      </c>
      <c r="D7403" s="1" t="s">
        <v>15944</v>
      </c>
      <c r="E7403" s="1" t="s">
        <v>16631</v>
      </c>
      <c r="F7403" s="1">
        <v>0</v>
      </c>
      <c r="G7403" s="19">
        <v>161</v>
      </c>
      <c r="H7403" s="29">
        <f t="shared" si="1599"/>
        <v>21995.21</v>
      </c>
      <c r="I7403" s="32">
        <v>1406</v>
      </c>
      <c r="J7403" s="32">
        <v>86</v>
      </c>
      <c r="K7403" s="33">
        <f t="shared" si="1600"/>
        <v>6.1166429587482217E-2</v>
      </c>
      <c r="L7403" s="34">
        <f t="shared" si="1604"/>
        <v>31.880684512263457</v>
      </c>
      <c r="M7403" s="32">
        <v>1397</v>
      </c>
      <c r="N7403" s="32">
        <v>331</v>
      </c>
      <c r="O7403" s="33">
        <f t="shared" si="1601"/>
        <v>0.23693629205440228</v>
      </c>
      <c r="P7403" s="34">
        <f t="shared" si="1605"/>
        <v>30.747213001376426</v>
      </c>
      <c r="Q7403" s="35">
        <v>0</v>
      </c>
      <c r="R7403" s="34">
        <f t="shared" si="1606"/>
        <v>0</v>
      </c>
      <c r="S7403" s="33">
        <v>20.68</v>
      </c>
      <c r="T7403" s="34">
        <f t="shared" si="1607"/>
        <v>60.382707299787384</v>
      </c>
      <c r="U7403" s="31">
        <f t="shared" si="1602"/>
        <v>30.752651203356816</v>
      </c>
      <c r="V7403" s="32">
        <f t="shared" si="1603"/>
        <v>43238</v>
      </c>
      <c r="W7403" s="36"/>
      <c r="X7403" s="36">
        <f t="shared" si="1608"/>
        <v>5715.06</v>
      </c>
      <c r="Y7403" s="29">
        <f t="shared" si="1596"/>
        <v>27710.27</v>
      </c>
      <c r="Z7403" s="36"/>
      <c r="AA7403" s="36">
        <f t="shared" si="1595"/>
        <v>27710.27</v>
      </c>
      <c r="AB7403" s="29">
        <f t="shared" si="1597"/>
        <v>20881.89</v>
      </c>
      <c r="AC7403" s="30">
        <f t="shared" si="1598"/>
        <v>129.69999999999999</v>
      </c>
      <c r="AD7403" s="29"/>
    </row>
    <row r="7404" spans="1:30" x14ac:dyDescent="0.2">
      <c r="A7404" s="1" t="s">
        <v>5976</v>
      </c>
      <c r="B7404" s="31" t="s">
        <v>8286</v>
      </c>
      <c r="C7404" s="1">
        <v>0</v>
      </c>
      <c r="D7404" s="1" t="s">
        <v>15945</v>
      </c>
      <c r="E7404" s="1" t="s">
        <v>16672</v>
      </c>
      <c r="F7404" s="1">
        <v>0</v>
      </c>
      <c r="G7404" s="19">
        <v>142</v>
      </c>
      <c r="H7404" s="29">
        <f t="shared" si="1599"/>
        <v>19399.5</v>
      </c>
      <c r="I7404" s="32">
        <v>1406</v>
      </c>
      <c r="J7404" s="32">
        <v>37</v>
      </c>
      <c r="K7404" s="33">
        <f t="shared" si="1600"/>
        <v>2.6315789473684209E-2</v>
      </c>
      <c r="L7404" s="34">
        <f t="shared" si="1604"/>
        <v>13.716108452950557</v>
      </c>
      <c r="M7404" s="32">
        <v>1418</v>
      </c>
      <c r="N7404" s="32">
        <v>72</v>
      </c>
      <c r="O7404" s="33">
        <f t="shared" si="1601"/>
        <v>5.0775740479548657E-2</v>
      </c>
      <c r="P7404" s="34">
        <f t="shared" si="1605"/>
        <v>6.5891657807695765</v>
      </c>
      <c r="Q7404" s="35">
        <v>0</v>
      </c>
      <c r="R7404" s="34">
        <f t="shared" si="1606"/>
        <v>0</v>
      </c>
      <c r="S7404" s="33">
        <v>21.97</v>
      </c>
      <c r="T7404" s="34">
        <f t="shared" si="1607"/>
        <v>64.953933380581148</v>
      </c>
      <c r="U7404" s="31">
        <f t="shared" si="1602"/>
        <v>21.314801903575322</v>
      </c>
      <c r="V7404" s="32">
        <f t="shared" si="1603"/>
        <v>29969</v>
      </c>
      <c r="W7404" s="36"/>
      <c r="X7404" s="36">
        <f t="shared" si="1608"/>
        <v>3961.21</v>
      </c>
      <c r="Y7404" s="29">
        <f t="shared" si="1596"/>
        <v>23360.71</v>
      </c>
      <c r="Z7404" s="36"/>
      <c r="AA7404" s="36">
        <f t="shared" si="1595"/>
        <v>23360.71</v>
      </c>
      <c r="AB7404" s="29">
        <f t="shared" si="1597"/>
        <v>17604.150000000001</v>
      </c>
      <c r="AC7404" s="30">
        <f t="shared" si="1598"/>
        <v>123.97</v>
      </c>
      <c r="AD7404" s="29"/>
    </row>
    <row r="7405" spans="1:30" x14ac:dyDescent="0.2">
      <c r="A7405" s="1" t="s">
        <v>7238</v>
      </c>
      <c r="B7405" s="31" t="s">
        <v>8286</v>
      </c>
      <c r="C7405" s="1">
        <v>0</v>
      </c>
      <c r="D7405" s="1" t="s">
        <v>15946</v>
      </c>
      <c r="E7405" s="1" t="s">
        <v>18999</v>
      </c>
      <c r="F7405" s="1">
        <v>0</v>
      </c>
      <c r="G7405" s="19">
        <v>126</v>
      </c>
      <c r="H7405" s="29">
        <f t="shared" si="1599"/>
        <v>17213.64</v>
      </c>
      <c r="I7405" s="32">
        <v>1406</v>
      </c>
      <c r="J7405" s="32">
        <v>28</v>
      </c>
      <c r="K7405" s="33">
        <f t="shared" si="1600"/>
        <v>1.9914651493598862E-2</v>
      </c>
      <c r="L7405" s="34">
        <f t="shared" si="1604"/>
        <v>10.3797577481788</v>
      </c>
      <c r="M7405" s="32">
        <v>1370</v>
      </c>
      <c r="N7405" s="32">
        <v>154</v>
      </c>
      <c r="O7405" s="33">
        <f t="shared" si="1601"/>
        <v>0.11240875912408758</v>
      </c>
      <c r="P7405" s="34">
        <f t="shared" si="1605"/>
        <v>14.587280108254397</v>
      </c>
      <c r="Q7405" s="35">
        <v>0</v>
      </c>
      <c r="R7405" s="34">
        <f t="shared" si="1606"/>
        <v>0</v>
      </c>
      <c r="S7405" s="33">
        <v>21.63</v>
      </c>
      <c r="T7405" s="34">
        <f t="shared" si="1607"/>
        <v>63.749114103472714</v>
      </c>
      <c r="U7405" s="31">
        <f t="shared" si="1602"/>
        <v>22.179037989976479</v>
      </c>
      <c r="V7405" s="32">
        <f t="shared" si="1603"/>
        <v>31184</v>
      </c>
      <c r="W7405" s="36"/>
      <c r="X7405" s="36">
        <f t="shared" si="1608"/>
        <v>4121.8</v>
      </c>
      <c r="Y7405" s="29">
        <f t="shared" si="1596"/>
        <v>21335.439999999999</v>
      </c>
      <c r="Z7405" s="36"/>
      <c r="AA7405" s="36">
        <f t="shared" si="1595"/>
        <v>21335.439999999999</v>
      </c>
      <c r="AB7405" s="29">
        <f t="shared" si="1597"/>
        <v>16077.95</v>
      </c>
      <c r="AC7405" s="30">
        <f t="shared" si="1598"/>
        <v>127.6</v>
      </c>
      <c r="AD7405" s="29"/>
    </row>
    <row r="7406" spans="1:30" x14ac:dyDescent="0.2">
      <c r="A7406" s="1" t="s">
        <v>7501</v>
      </c>
      <c r="B7406" s="31" t="s">
        <v>8286</v>
      </c>
      <c r="C7406" s="1">
        <v>0</v>
      </c>
      <c r="D7406" s="1" t="s">
        <v>15947</v>
      </c>
      <c r="E7406" s="1" t="s">
        <v>19429</v>
      </c>
      <c r="F7406" s="1">
        <v>0</v>
      </c>
      <c r="G7406" s="19">
        <v>119</v>
      </c>
      <c r="H7406" s="29">
        <f t="shared" si="1599"/>
        <v>16257.33</v>
      </c>
      <c r="I7406" s="32">
        <v>1406</v>
      </c>
      <c r="J7406" s="32">
        <v>28</v>
      </c>
      <c r="K7406" s="33">
        <f t="shared" si="1600"/>
        <v>1.9914651493598862E-2</v>
      </c>
      <c r="L7406" s="34">
        <f t="shared" si="1604"/>
        <v>10.3797577481788</v>
      </c>
      <c r="M7406" s="32">
        <v>1399</v>
      </c>
      <c r="N7406" s="32">
        <v>277</v>
      </c>
      <c r="O7406" s="33">
        <f t="shared" si="1601"/>
        <v>0.19799857040743388</v>
      </c>
      <c r="P7406" s="34">
        <f t="shared" si="1605"/>
        <v>25.694266443941693</v>
      </c>
      <c r="Q7406" s="35">
        <v>0</v>
      </c>
      <c r="R7406" s="34">
        <f t="shared" si="1606"/>
        <v>0</v>
      </c>
      <c r="S7406" s="33">
        <v>19.8</v>
      </c>
      <c r="T7406" s="34">
        <f t="shared" si="1607"/>
        <v>57.264351523742029</v>
      </c>
      <c r="U7406" s="31">
        <f t="shared" si="1602"/>
        <v>23.334593928965631</v>
      </c>
      <c r="V7406" s="32">
        <f t="shared" si="1603"/>
        <v>32808</v>
      </c>
      <c r="W7406" s="36"/>
      <c r="X7406" s="36">
        <f t="shared" si="1608"/>
        <v>4336.46</v>
      </c>
      <c r="Y7406" s="29">
        <f t="shared" si="1596"/>
        <v>20593.79</v>
      </c>
      <c r="Z7406" s="36"/>
      <c r="AA7406" s="36">
        <f t="shared" si="1595"/>
        <v>20593.79</v>
      </c>
      <c r="AB7406" s="29">
        <f t="shared" si="1597"/>
        <v>15519.06</v>
      </c>
      <c r="AC7406" s="30">
        <f t="shared" si="1598"/>
        <v>130.41</v>
      </c>
      <c r="AD7406" s="29"/>
    </row>
    <row r="7407" spans="1:30" x14ac:dyDescent="0.2">
      <c r="A7407" s="1" t="s">
        <v>4576</v>
      </c>
      <c r="B7407" s="31" t="s">
        <v>8291</v>
      </c>
      <c r="C7407" s="1">
        <v>0</v>
      </c>
      <c r="D7407" s="1" t="s">
        <v>15948</v>
      </c>
      <c r="E7407" s="1" t="s">
        <v>18404</v>
      </c>
      <c r="F7407" s="1">
        <v>0</v>
      </c>
      <c r="G7407" s="19">
        <v>115</v>
      </c>
      <c r="H7407" s="29">
        <f t="shared" si="1599"/>
        <v>15710.86</v>
      </c>
      <c r="I7407" s="32">
        <v>1407</v>
      </c>
      <c r="J7407" s="32">
        <v>19</v>
      </c>
      <c r="K7407" s="33">
        <f t="shared" si="1600"/>
        <v>1.3503909026297086E-2</v>
      </c>
      <c r="L7407" s="34">
        <f t="shared" si="1604"/>
        <v>7.0384010682518134</v>
      </c>
      <c r="M7407" s="32">
        <v>1368</v>
      </c>
      <c r="N7407" s="32">
        <v>5</v>
      </c>
      <c r="O7407" s="33">
        <f t="shared" si="1601"/>
        <v>3.6549707602339179E-3</v>
      </c>
      <c r="P7407" s="34">
        <f t="shared" si="1605"/>
        <v>0.47430540718055847</v>
      </c>
      <c r="Q7407" s="35">
        <v>0</v>
      </c>
      <c r="R7407" s="34">
        <f t="shared" si="1606"/>
        <v>0</v>
      </c>
      <c r="S7407" s="33">
        <v>22.33</v>
      </c>
      <c r="T7407" s="34">
        <f t="shared" si="1607"/>
        <v>66.229624379872419</v>
      </c>
      <c r="U7407" s="31">
        <f t="shared" si="1602"/>
        <v>18.435582713826197</v>
      </c>
      <c r="V7407" s="32">
        <f t="shared" si="1603"/>
        <v>25939</v>
      </c>
      <c r="W7407" s="36"/>
      <c r="X7407" s="36">
        <f t="shared" si="1608"/>
        <v>3428.53</v>
      </c>
      <c r="Y7407" s="29">
        <f t="shared" si="1596"/>
        <v>19139.39</v>
      </c>
      <c r="Z7407" s="36"/>
      <c r="AA7407" s="36">
        <f t="shared" si="1595"/>
        <v>19139.39</v>
      </c>
      <c r="AB7407" s="29">
        <f t="shared" si="1597"/>
        <v>14423.05</v>
      </c>
      <c r="AC7407" s="30">
        <f t="shared" si="1598"/>
        <v>125.42</v>
      </c>
      <c r="AD7407" s="29"/>
    </row>
    <row r="7408" spans="1:30" x14ac:dyDescent="0.2">
      <c r="A7408" s="1" t="s">
        <v>5235</v>
      </c>
      <c r="B7408" s="31" t="s">
        <v>8286</v>
      </c>
      <c r="C7408" s="1">
        <v>0</v>
      </c>
      <c r="D7408" s="1" t="s">
        <v>15949</v>
      </c>
      <c r="E7408" s="1" t="s">
        <v>19430</v>
      </c>
      <c r="F7408" s="1">
        <v>0</v>
      </c>
      <c r="G7408" s="19">
        <v>126</v>
      </c>
      <c r="H7408" s="29">
        <f t="shared" si="1599"/>
        <v>17213.64</v>
      </c>
      <c r="I7408" s="32">
        <v>1407</v>
      </c>
      <c r="J7408" s="32">
        <v>41</v>
      </c>
      <c r="K7408" s="33">
        <f t="shared" si="1600"/>
        <v>2.9140014214641081E-2</v>
      </c>
      <c r="L7408" s="34">
        <f t="shared" si="1604"/>
        <v>15.188128620964441</v>
      </c>
      <c r="M7408" s="32">
        <v>1436</v>
      </c>
      <c r="N7408" s="32">
        <v>569</v>
      </c>
      <c r="O7408" s="33">
        <f t="shared" si="1601"/>
        <v>0.39623955431754876</v>
      </c>
      <c r="P7408" s="34">
        <f t="shared" si="1605"/>
        <v>51.419990878285425</v>
      </c>
      <c r="Q7408" s="35">
        <v>0</v>
      </c>
      <c r="R7408" s="34">
        <f t="shared" si="1606"/>
        <v>0</v>
      </c>
      <c r="S7408" s="33">
        <v>21.65</v>
      </c>
      <c r="T7408" s="34">
        <f t="shared" si="1607"/>
        <v>63.819985825655557</v>
      </c>
      <c r="U7408" s="31">
        <f t="shared" si="1602"/>
        <v>32.607026331226358</v>
      </c>
      <c r="V7408" s="32">
        <f t="shared" si="1603"/>
        <v>45878</v>
      </c>
      <c r="W7408" s="36"/>
      <c r="X7408" s="36">
        <f t="shared" si="1608"/>
        <v>6064.01</v>
      </c>
      <c r="Y7408" s="29">
        <f t="shared" si="1596"/>
        <v>23277.65</v>
      </c>
      <c r="Z7408" s="36"/>
      <c r="AA7408" s="36">
        <f t="shared" si="1595"/>
        <v>23277.65</v>
      </c>
      <c r="AB7408" s="29">
        <f t="shared" si="1597"/>
        <v>17541.560000000001</v>
      </c>
      <c r="AC7408" s="30">
        <f t="shared" si="1598"/>
        <v>139.22</v>
      </c>
    </row>
    <row r="7409" spans="1:30" x14ac:dyDescent="0.2">
      <c r="A7409" s="1" t="s">
        <v>6777</v>
      </c>
      <c r="B7409" s="31" t="s">
        <v>8287</v>
      </c>
      <c r="C7409" s="1">
        <v>0</v>
      </c>
      <c r="D7409" s="1" t="s">
        <v>15950</v>
      </c>
      <c r="E7409" s="1" t="s">
        <v>19431</v>
      </c>
      <c r="F7409" s="1">
        <v>0</v>
      </c>
      <c r="G7409" s="19">
        <v>126</v>
      </c>
      <c r="H7409" s="29">
        <f t="shared" si="1599"/>
        <v>17213.64</v>
      </c>
      <c r="I7409" s="32">
        <v>1407</v>
      </c>
      <c r="J7409" s="32">
        <v>31</v>
      </c>
      <c r="K7409" s="33">
        <f t="shared" si="1600"/>
        <v>2.2032693674484721E-2</v>
      </c>
      <c r="L7409" s="34">
        <f t="shared" si="1604"/>
        <v>11.483707006095067</v>
      </c>
      <c r="M7409" s="32">
        <v>1302</v>
      </c>
      <c r="N7409" s="32">
        <v>55</v>
      </c>
      <c r="O7409" s="33">
        <f t="shared" si="1601"/>
        <v>4.2242703533026116E-2</v>
      </c>
      <c r="P7409" s="34">
        <f t="shared" si="1605"/>
        <v>5.4818339226213864</v>
      </c>
      <c r="Q7409" s="35">
        <v>0</v>
      </c>
      <c r="R7409" s="34">
        <f t="shared" si="1606"/>
        <v>0</v>
      </c>
      <c r="S7409" s="33">
        <v>23.07</v>
      </c>
      <c r="T7409" s="34">
        <f t="shared" si="1607"/>
        <v>68.851878100637848</v>
      </c>
      <c r="U7409" s="31">
        <f t="shared" si="1602"/>
        <v>21.454354757338574</v>
      </c>
      <c r="V7409" s="32">
        <f t="shared" si="1603"/>
        <v>30186</v>
      </c>
      <c r="W7409" s="36"/>
      <c r="X7409" s="36">
        <f t="shared" si="1608"/>
        <v>3989.89</v>
      </c>
      <c r="Y7409" s="29">
        <f t="shared" si="1596"/>
        <v>21203.53</v>
      </c>
      <c r="Z7409" s="36"/>
      <c r="AA7409" s="36">
        <f t="shared" si="1595"/>
        <v>21203.53</v>
      </c>
      <c r="AB7409" s="29">
        <f t="shared" si="1597"/>
        <v>15978.55</v>
      </c>
      <c r="AC7409" s="30">
        <f t="shared" si="1598"/>
        <v>126.81</v>
      </c>
      <c r="AD7409" s="29"/>
    </row>
    <row r="7410" spans="1:30" x14ac:dyDescent="0.2">
      <c r="A7410" s="1" t="s">
        <v>181</v>
      </c>
      <c r="B7410" s="31" t="s">
        <v>8287</v>
      </c>
      <c r="C7410" s="1">
        <v>0</v>
      </c>
      <c r="D7410" s="1" t="s">
        <v>15951</v>
      </c>
      <c r="E7410" s="1" t="s">
        <v>16580</v>
      </c>
      <c r="F7410" s="1">
        <v>0</v>
      </c>
      <c r="G7410" s="19">
        <v>111</v>
      </c>
      <c r="H7410" s="29">
        <f t="shared" si="1599"/>
        <v>15164.4</v>
      </c>
      <c r="I7410" s="32">
        <v>1408</v>
      </c>
      <c r="J7410" s="32">
        <v>7</v>
      </c>
      <c r="K7410" s="33">
        <f t="shared" si="1600"/>
        <v>4.971590909090909E-3</v>
      </c>
      <c r="L7410" s="34">
        <f t="shared" si="1604"/>
        <v>2.5912534435261705</v>
      </c>
      <c r="M7410" s="32">
        <v>1217</v>
      </c>
      <c r="N7410" s="32">
        <v>104</v>
      </c>
      <c r="O7410" s="33">
        <f t="shared" si="1601"/>
        <v>8.5456039441248979E-2</v>
      </c>
      <c r="P7410" s="34">
        <f t="shared" si="1605"/>
        <v>11.089626769168847</v>
      </c>
      <c r="Q7410" s="35">
        <v>0</v>
      </c>
      <c r="R7410" s="34">
        <f t="shared" si="1606"/>
        <v>0</v>
      </c>
      <c r="S7410" s="33">
        <v>22.71</v>
      </c>
      <c r="T7410" s="34">
        <f t="shared" si="1607"/>
        <v>67.576187101346562</v>
      </c>
      <c r="U7410" s="31">
        <f t="shared" si="1602"/>
        <v>20.314266828510394</v>
      </c>
      <c r="V7410" s="32">
        <f t="shared" si="1603"/>
        <v>28602</v>
      </c>
      <c r="W7410" s="36"/>
      <c r="X7410" s="36">
        <f t="shared" si="1608"/>
        <v>3780.52</v>
      </c>
      <c r="Y7410" s="29">
        <f t="shared" si="1596"/>
        <v>18944.919999999998</v>
      </c>
      <c r="Z7410" s="36"/>
      <c r="AA7410" s="36">
        <f t="shared" si="1595"/>
        <v>18944.919999999998</v>
      </c>
      <c r="AB7410" s="29">
        <f t="shared" si="1597"/>
        <v>14276.5</v>
      </c>
      <c r="AC7410" s="30">
        <f t="shared" si="1598"/>
        <v>128.62</v>
      </c>
    </row>
    <row r="7411" spans="1:30" x14ac:dyDescent="0.2">
      <c r="A7411" s="1" t="s">
        <v>2168</v>
      </c>
      <c r="B7411" s="31" t="s">
        <v>8287</v>
      </c>
      <c r="C7411" s="1">
        <v>0</v>
      </c>
      <c r="D7411" s="1" t="s">
        <v>15952</v>
      </c>
      <c r="E7411" s="1" t="s">
        <v>16612</v>
      </c>
      <c r="F7411" s="1">
        <v>0</v>
      </c>
      <c r="G7411" s="19">
        <v>160</v>
      </c>
      <c r="H7411" s="29">
        <f t="shared" si="1599"/>
        <v>21858.59</v>
      </c>
      <c r="I7411" s="32">
        <v>1408</v>
      </c>
      <c r="J7411" s="32">
        <v>107</v>
      </c>
      <c r="K7411" s="33">
        <f t="shared" si="1600"/>
        <v>7.5994318181818177E-2</v>
      </c>
      <c r="L7411" s="34">
        <f t="shared" si="1604"/>
        <v>39.609159779614323</v>
      </c>
      <c r="M7411" s="32">
        <v>1316</v>
      </c>
      <c r="N7411" s="32">
        <v>64</v>
      </c>
      <c r="O7411" s="33">
        <f t="shared" si="1601"/>
        <v>4.8632218844984802E-2</v>
      </c>
      <c r="P7411" s="34">
        <f t="shared" si="1605"/>
        <v>6.3110010652693411</v>
      </c>
      <c r="Q7411" s="35">
        <v>0</v>
      </c>
      <c r="R7411" s="34">
        <f t="shared" si="1606"/>
        <v>0</v>
      </c>
      <c r="S7411" s="33">
        <v>23.08</v>
      </c>
      <c r="T7411" s="34">
        <f t="shared" si="1607"/>
        <v>68.887313961729262</v>
      </c>
      <c r="U7411" s="31">
        <f t="shared" si="1602"/>
        <v>28.701868701653233</v>
      </c>
      <c r="V7411" s="32">
        <f t="shared" si="1603"/>
        <v>40412</v>
      </c>
      <c r="W7411" s="36"/>
      <c r="X7411" s="36">
        <f t="shared" si="1608"/>
        <v>5341.53</v>
      </c>
      <c r="Y7411" s="29">
        <f t="shared" si="1596"/>
        <v>27200.12</v>
      </c>
      <c r="Z7411" s="36"/>
      <c r="AA7411" s="36">
        <f t="shared" si="1595"/>
        <v>27200.12</v>
      </c>
      <c r="AB7411" s="29">
        <f t="shared" si="1597"/>
        <v>20497.45</v>
      </c>
      <c r="AC7411" s="30">
        <f t="shared" si="1598"/>
        <v>128.11000000000001</v>
      </c>
    </row>
    <row r="7412" spans="1:30" x14ac:dyDescent="0.2">
      <c r="A7412" s="1" t="s">
        <v>2576</v>
      </c>
      <c r="B7412" s="31" t="s">
        <v>8292</v>
      </c>
      <c r="C7412" s="1">
        <v>0</v>
      </c>
      <c r="D7412" s="1" t="s">
        <v>15953</v>
      </c>
      <c r="E7412" s="1" t="s">
        <v>17827</v>
      </c>
      <c r="F7412" s="1">
        <v>0</v>
      </c>
      <c r="G7412" s="19">
        <v>146</v>
      </c>
      <c r="H7412" s="29">
        <f t="shared" si="1599"/>
        <v>19945.96</v>
      </c>
      <c r="I7412" s="32">
        <v>1408</v>
      </c>
      <c r="J7412" s="32">
        <v>111</v>
      </c>
      <c r="K7412" s="33">
        <f t="shared" si="1600"/>
        <v>7.8835227272727279E-2</v>
      </c>
      <c r="L7412" s="34">
        <f t="shared" si="1604"/>
        <v>41.089876033057855</v>
      </c>
      <c r="M7412" s="32">
        <v>1327</v>
      </c>
      <c r="N7412" s="32">
        <v>314</v>
      </c>
      <c r="O7412" s="33">
        <f t="shared" si="1601"/>
        <v>0.23662396382818388</v>
      </c>
      <c r="P7412" s="34">
        <f t="shared" si="1605"/>
        <v>30.706682180139154</v>
      </c>
      <c r="Q7412" s="35">
        <v>0</v>
      </c>
      <c r="R7412" s="34">
        <f t="shared" si="1606"/>
        <v>0</v>
      </c>
      <c r="S7412" s="33">
        <v>23.86</v>
      </c>
      <c r="T7412" s="34">
        <f t="shared" si="1607"/>
        <v>71.651311126860378</v>
      </c>
      <c r="U7412" s="31">
        <f t="shared" si="1602"/>
        <v>35.861967335014349</v>
      </c>
      <c r="V7412" s="32">
        <f t="shared" si="1603"/>
        <v>50494</v>
      </c>
      <c r="W7412" s="36"/>
      <c r="X7412" s="36">
        <f t="shared" si="1608"/>
        <v>6674.13</v>
      </c>
      <c r="Y7412" s="29">
        <f t="shared" si="1596"/>
        <v>26620.09</v>
      </c>
      <c r="Z7412" s="36"/>
      <c r="AA7412" s="36">
        <f t="shared" si="1595"/>
        <v>26620.09</v>
      </c>
      <c r="AB7412" s="29">
        <f t="shared" si="1597"/>
        <v>20060.349999999999</v>
      </c>
      <c r="AC7412" s="30">
        <f t="shared" si="1598"/>
        <v>137.4</v>
      </c>
      <c r="AD7412" s="29"/>
    </row>
    <row r="7413" spans="1:30" x14ac:dyDescent="0.2">
      <c r="A7413" s="1" t="s">
        <v>5013</v>
      </c>
      <c r="B7413" s="31" t="s">
        <v>8286</v>
      </c>
      <c r="C7413" s="1">
        <v>0</v>
      </c>
      <c r="D7413" s="1" t="s">
        <v>15954</v>
      </c>
      <c r="E7413" s="1" t="s">
        <v>19432</v>
      </c>
      <c r="F7413" s="1">
        <v>0</v>
      </c>
      <c r="G7413" s="19">
        <v>127</v>
      </c>
      <c r="H7413" s="29">
        <f t="shared" si="1599"/>
        <v>17350.259999999998</v>
      </c>
      <c r="I7413" s="32">
        <v>1408</v>
      </c>
      <c r="J7413" s="32">
        <v>33</v>
      </c>
      <c r="K7413" s="33">
        <f t="shared" si="1600"/>
        <v>2.34375E-2</v>
      </c>
      <c r="L7413" s="34">
        <f t="shared" si="1604"/>
        <v>12.21590909090909</v>
      </c>
      <c r="M7413" s="32">
        <v>1431</v>
      </c>
      <c r="N7413" s="32">
        <v>174</v>
      </c>
      <c r="O7413" s="33">
        <f t="shared" si="1601"/>
        <v>0.12159329140461216</v>
      </c>
      <c r="P7413" s="34">
        <f t="shared" si="1605"/>
        <v>15.779156489448317</v>
      </c>
      <c r="Q7413" s="35">
        <v>0</v>
      </c>
      <c r="R7413" s="34">
        <f t="shared" si="1606"/>
        <v>0</v>
      </c>
      <c r="S7413" s="33">
        <v>18.53</v>
      </c>
      <c r="T7413" s="34">
        <f t="shared" si="1607"/>
        <v>52.763997165131116</v>
      </c>
      <c r="U7413" s="31">
        <f t="shared" si="1602"/>
        <v>20.18976568637213</v>
      </c>
      <c r="V7413" s="32">
        <f t="shared" si="1603"/>
        <v>28427</v>
      </c>
      <c r="W7413" s="36"/>
      <c r="X7413" s="36">
        <f t="shared" si="1608"/>
        <v>3757.39</v>
      </c>
      <c r="Y7413" s="29">
        <f t="shared" si="1596"/>
        <v>21107.649999999998</v>
      </c>
      <c r="Z7413" s="36"/>
      <c r="AA7413" s="36">
        <f t="shared" si="1595"/>
        <v>21107.649999999998</v>
      </c>
      <c r="AB7413" s="29">
        <f t="shared" si="1597"/>
        <v>15906.29</v>
      </c>
      <c r="AC7413" s="30">
        <f t="shared" si="1598"/>
        <v>125.25</v>
      </c>
    </row>
    <row r="7414" spans="1:30" x14ac:dyDescent="0.2">
      <c r="A7414" s="1" t="s">
        <v>1110</v>
      </c>
      <c r="B7414" s="31" t="s">
        <v>8290</v>
      </c>
      <c r="C7414" s="1">
        <v>0</v>
      </c>
      <c r="D7414" s="1" t="s">
        <v>15955</v>
      </c>
      <c r="E7414" s="1" t="s">
        <v>16598</v>
      </c>
      <c r="F7414" s="1">
        <v>0</v>
      </c>
      <c r="G7414" s="19">
        <v>115</v>
      </c>
      <c r="H7414" s="29">
        <f t="shared" si="1599"/>
        <v>15710.86</v>
      </c>
      <c r="I7414" s="32">
        <v>1409</v>
      </c>
      <c r="J7414" s="32">
        <v>43</v>
      </c>
      <c r="K7414" s="33">
        <f t="shared" si="1600"/>
        <v>3.0518097941802696E-2</v>
      </c>
      <c r="L7414" s="34">
        <f t="shared" si="1604"/>
        <v>15.906402563606253</v>
      </c>
      <c r="M7414" s="32">
        <v>1365</v>
      </c>
      <c r="N7414" s="32">
        <v>24</v>
      </c>
      <c r="O7414" s="33">
        <f t="shared" si="1601"/>
        <v>1.7582417582417582E-2</v>
      </c>
      <c r="P7414" s="34">
        <f t="shared" si="1605"/>
        <v>2.2816696159050696</v>
      </c>
      <c r="Q7414" s="35">
        <v>0</v>
      </c>
      <c r="R7414" s="34">
        <f t="shared" si="1606"/>
        <v>0</v>
      </c>
      <c r="S7414" s="33">
        <v>24.29</v>
      </c>
      <c r="T7414" s="34">
        <f t="shared" si="1607"/>
        <v>73.175053153791637</v>
      </c>
      <c r="U7414" s="31">
        <f t="shared" si="1602"/>
        <v>22.84078133332574</v>
      </c>
      <c r="V7414" s="32">
        <f t="shared" si="1603"/>
        <v>32183</v>
      </c>
      <c r="W7414" s="36"/>
      <c r="X7414" s="36">
        <f t="shared" si="1608"/>
        <v>4253.8500000000004</v>
      </c>
      <c r="Y7414" s="29">
        <f t="shared" si="1596"/>
        <v>19964.71</v>
      </c>
      <c r="Z7414" s="36"/>
      <c r="AA7414" s="36">
        <f t="shared" si="1595"/>
        <v>19964.71</v>
      </c>
      <c r="AB7414" s="29">
        <f t="shared" si="1597"/>
        <v>15045</v>
      </c>
      <c r="AC7414" s="30">
        <f t="shared" si="1598"/>
        <v>130.83000000000001</v>
      </c>
      <c r="AD7414" s="29"/>
    </row>
    <row r="7415" spans="1:30" x14ac:dyDescent="0.2">
      <c r="A7415" s="1" t="s">
        <v>2550</v>
      </c>
      <c r="B7415" s="31" t="s">
        <v>8287</v>
      </c>
      <c r="C7415" s="1">
        <v>0</v>
      </c>
      <c r="D7415" s="1" t="s">
        <v>15956</v>
      </c>
      <c r="E7415" s="1" t="s">
        <v>17463</v>
      </c>
      <c r="F7415" s="1">
        <v>0</v>
      </c>
      <c r="G7415" s="19">
        <v>153</v>
      </c>
      <c r="H7415" s="29">
        <f t="shared" si="1599"/>
        <v>20902.28</v>
      </c>
      <c r="I7415" s="32">
        <v>1409</v>
      </c>
      <c r="J7415" s="32">
        <v>40</v>
      </c>
      <c r="K7415" s="33">
        <f t="shared" si="1600"/>
        <v>2.8388928317955996E-2</v>
      </c>
      <c r="L7415" s="34">
        <f t="shared" si="1604"/>
        <v>14.7966535475407</v>
      </c>
      <c r="M7415" s="32">
        <v>1276</v>
      </c>
      <c r="N7415" s="32">
        <v>270</v>
      </c>
      <c r="O7415" s="33">
        <f t="shared" si="1601"/>
        <v>0.2115987460815047</v>
      </c>
      <c r="P7415" s="34">
        <f t="shared" si="1605"/>
        <v>27.459160689061303</v>
      </c>
      <c r="Q7415" s="35">
        <v>0</v>
      </c>
      <c r="R7415" s="34">
        <f t="shared" si="1606"/>
        <v>0</v>
      </c>
      <c r="S7415" s="33">
        <v>21.03</v>
      </c>
      <c r="T7415" s="34">
        <f t="shared" si="1607"/>
        <v>61.622962437987248</v>
      </c>
      <c r="U7415" s="31">
        <f t="shared" si="1602"/>
        <v>25.969694168647315</v>
      </c>
      <c r="V7415" s="32">
        <f t="shared" si="1603"/>
        <v>36591</v>
      </c>
      <c r="W7415" s="36"/>
      <c r="X7415" s="36">
        <f t="shared" si="1608"/>
        <v>4836.4799999999996</v>
      </c>
      <c r="Y7415" s="29">
        <f t="shared" si="1596"/>
        <v>25738.76</v>
      </c>
      <c r="Z7415" s="36"/>
      <c r="AA7415" s="36">
        <f t="shared" si="1595"/>
        <v>25738.76</v>
      </c>
      <c r="AB7415" s="29">
        <f t="shared" si="1597"/>
        <v>19396.2</v>
      </c>
      <c r="AC7415" s="30">
        <f t="shared" si="1598"/>
        <v>126.77</v>
      </c>
      <c r="AD7415" s="29"/>
    </row>
    <row r="7416" spans="1:30" x14ac:dyDescent="0.2">
      <c r="A7416" s="1" t="s">
        <v>4937</v>
      </c>
      <c r="B7416" s="31" t="s">
        <v>8305</v>
      </c>
      <c r="C7416" s="1">
        <v>0</v>
      </c>
      <c r="D7416" s="1" t="s">
        <v>8849</v>
      </c>
      <c r="E7416" s="1" t="s">
        <v>16653</v>
      </c>
      <c r="F7416" s="1">
        <v>0</v>
      </c>
      <c r="G7416" s="19">
        <v>112</v>
      </c>
      <c r="H7416" s="29">
        <f t="shared" si="1599"/>
        <v>15301.01</v>
      </c>
      <c r="I7416" s="32">
        <v>1409</v>
      </c>
      <c r="J7416" s="32">
        <v>5</v>
      </c>
      <c r="K7416" s="33">
        <f t="shared" si="1600"/>
        <v>3.5486160397444995E-3</v>
      </c>
      <c r="L7416" s="34">
        <f t="shared" si="1604"/>
        <v>1.8495816934425875</v>
      </c>
      <c r="M7416" s="32">
        <v>1356</v>
      </c>
      <c r="N7416" s="32">
        <v>25</v>
      </c>
      <c r="O7416" s="33">
        <f t="shared" si="1601"/>
        <v>1.8436578171091445E-2</v>
      </c>
      <c r="P7416" s="34">
        <f t="shared" si="1605"/>
        <v>2.3925140008222865</v>
      </c>
      <c r="Q7416" s="35">
        <v>0</v>
      </c>
      <c r="R7416" s="34">
        <f t="shared" si="1606"/>
        <v>0</v>
      </c>
      <c r="S7416" s="33">
        <v>23.48</v>
      </c>
      <c r="T7416" s="34">
        <f t="shared" si="1607"/>
        <v>70.304748405386249</v>
      </c>
      <c r="U7416" s="31">
        <f t="shared" si="1602"/>
        <v>18.636711024912781</v>
      </c>
      <c r="V7416" s="32">
        <f t="shared" si="1603"/>
        <v>26259</v>
      </c>
      <c r="W7416" s="36"/>
      <c r="X7416" s="36">
        <f t="shared" si="1608"/>
        <v>3470.83</v>
      </c>
      <c r="Y7416" s="29">
        <f t="shared" si="1596"/>
        <v>18771.84</v>
      </c>
      <c r="Z7416" s="36"/>
      <c r="AA7416" s="36">
        <f t="shared" si="1595"/>
        <v>18771.84</v>
      </c>
      <c r="AB7416" s="29">
        <f t="shared" si="1597"/>
        <v>14146.07</v>
      </c>
      <c r="AC7416" s="30">
        <f t="shared" si="1598"/>
        <v>126.3</v>
      </c>
      <c r="AD7416" s="29"/>
    </row>
    <row r="7417" spans="1:30" x14ac:dyDescent="0.2">
      <c r="A7417" s="1" t="s">
        <v>490</v>
      </c>
      <c r="B7417" s="31" t="s">
        <v>8285</v>
      </c>
      <c r="C7417" s="1">
        <v>0</v>
      </c>
      <c r="D7417" s="1" t="s">
        <v>15957</v>
      </c>
      <c r="E7417" s="1" t="s">
        <v>17474</v>
      </c>
      <c r="F7417" s="1">
        <v>0</v>
      </c>
      <c r="G7417" s="19">
        <v>113</v>
      </c>
      <c r="H7417" s="29">
        <f t="shared" si="1599"/>
        <v>15437.63</v>
      </c>
      <c r="I7417" s="32">
        <v>1410</v>
      </c>
      <c r="J7417" s="32">
        <v>34</v>
      </c>
      <c r="K7417" s="33">
        <f t="shared" si="1600"/>
        <v>2.4113475177304965E-2</v>
      </c>
      <c r="L7417" s="34">
        <f t="shared" si="1604"/>
        <v>12.568235546958951</v>
      </c>
      <c r="M7417" s="32">
        <v>1430</v>
      </c>
      <c r="N7417" s="32">
        <v>51</v>
      </c>
      <c r="O7417" s="33">
        <f t="shared" si="1601"/>
        <v>3.5664335664335661E-2</v>
      </c>
      <c r="P7417" s="34">
        <f t="shared" si="1605"/>
        <v>4.628159391352896</v>
      </c>
      <c r="Q7417" s="35">
        <v>0</v>
      </c>
      <c r="R7417" s="34">
        <f t="shared" si="1606"/>
        <v>0</v>
      </c>
      <c r="S7417" s="33">
        <v>23.9</v>
      </c>
      <c r="T7417" s="34">
        <f t="shared" si="1607"/>
        <v>71.793054571226079</v>
      </c>
      <c r="U7417" s="31">
        <f t="shared" si="1602"/>
        <v>22.247362377384484</v>
      </c>
      <c r="V7417" s="32">
        <f t="shared" si="1603"/>
        <v>31369</v>
      </c>
      <c r="W7417" s="36"/>
      <c r="X7417" s="36">
        <f t="shared" si="1608"/>
        <v>4146.25</v>
      </c>
      <c r="Y7417" s="29">
        <f t="shared" si="1596"/>
        <v>19583.879999999997</v>
      </c>
      <c r="Z7417" s="36"/>
      <c r="AA7417" s="36">
        <f t="shared" si="1595"/>
        <v>19583.879999999997</v>
      </c>
      <c r="AB7417" s="29">
        <f t="shared" si="1597"/>
        <v>14758.01</v>
      </c>
      <c r="AC7417" s="30">
        <f t="shared" si="1598"/>
        <v>130.6</v>
      </c>
    </row>
    <row r="7418" spans="1:30" x14ac:dyDescent="0.2">
      <c r="A7418" s="1" t="s">
        <v>3211</v>
      </c>
      <c r="B7418" s="31" t="s">
        <v>8286</v>
      </c>
      <c r="C7418" s="1">
        <v>0</v>
      </c>
      <c r="D7418" s="1" t="s">
        <v>15958</v>
      </c>
      <c r="E7418" s="1" t="s">
        <v>19433</v>
      </c>
      <c r="F7418" s="1">
        <v>0</v>
      </c>
      <c r="G7418" s="19">
        <v>130</v>
      </c>
      <c r="H7418" s="29">
        <f t="shared" si="1599"/>
        <v>17760.11</v>
      </c>
      <c r="I7418" s="32">
        <v>1411</v>
      </c>
      <c r="J7418" s="32">
        <v>50</v>
      </c>
      <c r="K7418" s="33">
        <f t="shared" si="1600"/>
        <v>3.543586109142452E-2</v>
      </c>
      <c r="L7418" s="34">
        <f t="shared" si="1604"/>
        <v>18.469600326439444</v>
      </c>
      <c r="M7418" s="32">
        <v>1384</v>
      </c>
      <c r="N7418" s="32">
        <v>72</v>
      </c>
      <c r="O7418" s="33">
        <f t="shared" si="1601"/>
        <v>5.2023121387283239E-2</v>
      </c>
      <c r="P7418" s="34">
        <f t="shared" si="1605"/>
        <v>6.7510383505283666</v>
      </c>
      <c r="Q7418" s="35">
        <v>0.31</v>
      </c>
      <c r="R7418" s="34">
        <f t="shared" si="1606"/>
        <v>31</v>
      </c>
      <c r="S7418" s="33">
        <v>19.600000000000001</v>
      </c>
      <c r="T7418" s="34">
        <f t="shared" si="1607"/>
        <v>56.555634301913535</v>
      </c>
      <c r="U7418" s="31">
        <f t="shared" si="1602"/>
        <v>28.194068244720334</v>
      </c>
      <c r="V7418" s="32">
        <f t="shared" si="1603"/>
        <v>39782</v>
      </c>
      <c r="W7418" s="36"/>
      <c r="X7418" s="36">
        <f t="shared" si="1608"/>
        <v>5258.26</v>
      </c>
      <c r="Y7418" s="29">
        <f t="shared" si="1596"/>
        <v>23018.370000000003</v>
      </c>
      <c r="Z7418" s="36"/>
      <c r="AA7418" s="36">
        <f t="shared" si="1595"/>
        <v>23018.370000000003</v>
      </c>
      <c r="AB7418" s="29">
        <f t="shared" si="1597"/>
        <v>17346.169999999998</v>
      </c>
      <c r="AC7418" s="30">
        <f t="shared" si="1598"/>
        <v>133.43</v>
      </c>
    </row>
    <row r="7419" spans="1:30" x14ac:dyDescent="0.2">
      <c r="A7419" s="1" t="s">
        <v>1441</v>
      </c>
      <c r="B7419" s="31" t="s">
        <v>8285</v>
      </c>
      <c r="C7419" s="1">
        <v>0</v>
      </c>
      <c r="D7419" s="1" t="s">
        <v>15959</v>
      </c>
      <c r="E7419" s="1" t="s">
        <v>17976</v>
      </c>
      <c r="F7419" s="1">
        <v>0</v>
      </c>
      <c r="G7419" s="19">
        <v>121</v>
      </c>
      <c r="H7419" s="29">
        <f t="shared" si="1599"/>
        <v>16530.560000000001</v>
      </c>
      <c r="I7419" s="32">
        <v>1412</v>
      </c>
      <c r="J7419" s="32">
        <v>38</v>
      </c>
      <c r="K7419" s="33">
        <f t="shared" si="1600"/>
        <v>2.6912181303116147E-2</v>
      </c>
      <c r="L7419" s="34">
        <f t="shared" si="1604"/>
        <v>14.026955103442354</v>
      </c>
      <c r="M7419" s="32">
        <v>1405</v>
      </c>
      <c r="N7419" s="32">
        <v>67</v>
      </c>
      <c r="O7419" s="33">
        <f t="shared" si="1601"/>
        <v>4.7686832740213521E-2</v>
      </c>
      <c r="P7419" s="34">
        <f t="shared" si="1605"/>
        <v>6.1883183488314977</v>
      </c>
      <c r="Q7419" s="35">
        <v>0</v>
      </c>
      <c r="R7419" s="34">
        <f t="shared" si="1606"/>
        <v>0</v>
      </c>
      <c r="S7419" s="33">
        <v>21.39</v>
      </c>
      <c r="T7419" s="34">
        <f t="shared" si="1607"/>
        <v>62.898653437278526</v>
      </c>
      <c r="U7419" s="31">
        <f t="shared" si="1602"/>
        <v>20.778481722388094</v>
      </c>
      <c r="V7419" s="32">
        <f t="shared" si="1603"/>
        <v>29339</v>
      </c>
      <c r="W7419" s="36"/>
      <c r="X7419" s="36">
        <f t="shared" si="1608"/>
        <v>3877.93</v>
      </c>
      <c r="Y7419" s="29">
        <f t="shared" si="1596"/>
        <v>20408.490000000002</v>
      </c>
      <c r="Z7419" s="36"/>
      <c r="AA7419" s="36">
        <f t="shared" si="1595"/>
        <v>20408.490000000002</v>
      </c>
      <c r="AB7419" s="29">
        <f t="shared" si="1597"/>
        <v>15379.42</v>
      </c>
      <c r="AC7419" s="30">
        <f t="shared" si="1598"/>
        <v>127.1</v>
      </c>
      <c r="AD7419" s="29"/>
    </row>
    <row r="7420" spans="1:30" x14ac:dyDescent="0.2">
      <c r="A7420" s="1" t="s">
        <v>1850</v>
      </c>
      <c r="B7420" s="31" t="s">
        <v>8293</v>
      </c>
      <c r="C7420" s="1">
        <v>0</v>
      </c>
      <c r="D7420" s="1" t="s">
        <v>15960</v>
      </c>
      <c r="E7420" s="1" t="s">
        <v>16609</v>
      </c>
      <c r="F7420" s="1">
        <v>0</v>
      </c>
      <c r="G7420" s="19">
        <v>114</v>
      </c>
      <c r="H7420" s="29">
        <f t="shared" si="1599"/>
        <v>15574.25</v>
      </c>
      <c r="I7420" s="32">
        <v>1412</v>
      </c>
      <c r="J7420" s="32">
        <v>25</v>
      </c>
      <c r="K7420" s="33">
        <f t="shared" si="1600"/>
        <v>1.7705382436260624E-2</v>
      </c>
      <c r="L7420" s="34">
        <f t="shared" si="1604"/>
        <v>9.2282599364752329</v>
      </c>
      <c r="M7420" s="32">
        <v>1346</v>
      </c>
      <c r="N7420" s="32">
        <v>216</v>
      </c>
      <c r="O7420" s="33">
        <f t="shared" si="1601"/>
        <v>0.16047548291233285</v>
      </c>
      <c r="P7420" s="34">
        <f t="shared" si="1605"/>
        <v>20.824896902967147</v>
      </c>
      <c r="Q7420" s="35">
        <v>0</v>
      </c>
      <c r="R7420" s="34">
        <f t="shared" si="1606"/>
        <v>0</v>
      </c>
      <c r="S7420" s="33">
        <v>25.67</v>
      </c>
      <c r="T7420" s="34">
        <f t="shared" si="1607"/>
        <v>78.065201984408233</v>
      </c>
      <c r="U7420" s="31">
        <f t="shared" si="1602"/>
        <v>27.029589705962653</v>
      </c>
      <c r="V7420" s="32">
        <f t="shared" si="1603"/>
        <v>38166</v>
      </c>
      <c r="W7420" s="36"/>
      <c r="X7420" s="36">
        <f t="shared" si="1608"/>
        <v>5044.66</v>
      </c>
      <c r="Y7420" s="29">
        <f t="shared" si="1596"/>
        <v>20618.91</v>
      </c>
      <c r="Z7420" s="36"/>
      <c r="AA7420" s="36">
        <f t="shared" si="1595"/>
        <v>20618.91</v>
      </c>
      <c r="AB7420" s="29">
        <f t="shared" si="1597"/>
        <v>15537.99</v>
      </c>
      <c r="AC7420" s="30">
        <f t="shared" si="1598"/>
        <v>136.30000000000001</v>
      </c>
      <c r="AD7420" s="29"/>
    </row>
    <row r="7421" spans="1:30" x14ac:dyDescent="0.2">
      <c r="A7421" s="1" t="s">
        <v>6371</v>
      </c>
      <c r="B7421" s="31" t="s">
        <v>8291</v>
      </c>
      <c r="C7421" s="1">
        <v>0</v>
      </c>
      <c r="D7421" s="1" t="s">
        <v>15961</v>
      </c>
      <c r="E7421" s="1" t="s">
        <v>16672</v>
      </c>
      <c r="F7421" s="1">
        <v>0</v>
      </c>
      <c r="G7421" s="19">
        <v>94</v>
      </c>
      <c r="H7421" s="29">
        <f t="shared" si="1599"/>
        <v>12841.92</v>
      </c>
      <c r="I7421" s="32">
        <v>1412</v>
      </c>
      <c r="J7421" s="32">
        <v>1</v>
      </c>
      <c r="K7421" s="33">
        <f t="shared" si="1600"/>
        <v>7.0821529745042496E-4</v>
      </c>
      <c r="L7421" s="34">
        <f t="shared" si="1604"/>
        <v>0.36913039745900933</v>
      </c>
      <c r="M7421" s="32">
        <v>1257</v>
      </c>
      <c r="N7421" s="32">
        <v>47</v>
      </c>
      <c r="O7421" s="33">
        <f t="shared" si="1601"/>
        <v>3.7390612569610182E-2</v>
      </c>
      <c r="P7421" s="34">
        <f t="shared" si="1605"/>
        <v>4.8521782752714699</v>
      </c>
      <c r="Q7421" s="35">
        <v>0</v>
      </c>
      <c r="R7421" s="34">
        <f t="shared" si="1606"/>
        <v>0</v>
      </c>
      <c r="S7421" s="33">
        <v>25.67</v>
      </c>
      <c r="T7421" s="34">
        <f t="shared" si="1607"/>
        <v>78.065201984408233</v>
      </c>
      <c r="U7421" s="31">
        <f t="shared" si="1602"/>
        <v>20.821627664284676</v>
      </c>
      <c r="V7421" s="32">
        <f t="shared" si="1603"/>
        <v>29400</v>
      </c>
      <c r="W7421" s="36"/>
      <c r="X7421" s="36">
        <f t="shared" si="1608"/>
        <v>3886</v>
      </c>
      <c r="Y7421" s="29">
        <f t="shared" si="1596"/>
        <v>16727.919999999998</v>
      </c>
      <c r="Z7421" s="36"/>
      <c r="AA7421" s="36">
        <f t="shared" si="1595"/>
        <v>16727.919999999998</v>
      </c>
      <c r="AB7421" s="29">
        <f t="shared" si="1597"/>
        <v>12605.82</v>
      </c>
      <c r="AC7421" s="30">
        <f t="shared" si="1598"/>
        <v>134.1</v>
      </c>
      <c r="AD7421" s="29"/>
    </row>
    <row r="7422" spans="1:30" x14ac:dyDescent="0.2">
      <c r="A7422" s="1" t="s">
        <v>165</v>
      </c>
      <c r="B7422" s="31" t="s">
        <v>8286</v>
      </c>
      <c r="C7422" s="1">
        <v>0</v>
      </c>
      <c r="D7422" s="1" t="s">
        <v>15962</v>
      </c>
      <c r="E7422" s="1" t="s">
        <v>17729</v>
      </c>
      <c r="F7422" s="1">
        <v>0</v>
      </c>
      <c r="G7422" s="19">
        <v>124</v>
      </c>
      <c r="H7422" s="29">
        <f t="shared" si="1599"/>
        <v>16940.41</v>
      </c>
      <c r="I7422" s="32">
        <v>1413</v>
      </c>
      <c r="J7422" s="32">
        <v>28</v>
      </c>
      <c r="K7422" s="33">
        <f t="shared" si="1600"/>
        <v>1.9815994338287332E-2</v>
      </c>
      <c r="L7422" s="34">
        <f t="shared" si="1604"/>
        <v>10.328336442986124</v>
      </c>
      <c r="M7422" s="32">
        <v>1389</v>
      </c>
      <c r="N7422" s="32">
        <v>67</v>
      </c>
      <c r="O7422" s="33">
        <f t="shared" si="1601"/>
        <v>4.82361411087113E-2</v>
      </c>
      <c r="P7422" s="34">
        <f t="shared" si="1605"/>
        <v>6.2596020735120623</v>
      </c>
      <c r="Q7422" s="35">
        <v>0</v>
      </c>
      <c r="R7422" s="34">
        <f t="shared" si="1606"/>
        <v>0</v>
      </c>
      <c r="S7422" s="33">
        <v>20.78</v>
      </c>
      <c r="T7422" s="34">
        <f t="shared" si="1607"/>
        <v>60.737065910701638</v>
      </c>
      <c r="U7422" s="31">
        <f t="shared" si="1602"/>
        <v>19.331251106799957</v>
      </c>
      <c r="V7422" s="32">
        <f t="shared" si="1603"/>
        <v>27315</v>
      </c>
      <c r="W7422" s="36"/>
      <c r="X7422" s="36">
        <f t="shared" si="1608"/>
        <v>3610.41</v>
      </c>
      <c r="Y7422" s="29">
        <f t="shared" si="1596"/>
        <v>20550.82</v>
      </c>
      <c r="Z7422" s="36"/>
      <c r="AA7422" s="36">
        <f t="shared" si="1595"/>
        <v>20550.82</v>
      </c>
      <c r="AB7422" s="29">
        <f t="shared" si="1597"/>
        <v>15486.68</v>
      </c>
      <c r="AC7422" s="30">
        <f t="shared" si="1598"/>
        <v>124.89</v>
      </c>
      <c r="AD7422" s="29"/>
    </row>
    <row r="7423" spans="1:30" x14ac:dyDescent="0.2">
      <c r="A7423" s="1" t="s">
        <v>183</v>
      </c>
      <c r="B7423" s="31" t="s">
        <v>8287</v>
      </c>
      <c r="C7423" s="1">
        <v>0</v>
      </c>
      <c r="D7423" s="1" t="s">
        <v>15963</v>
      </c>
      <c r="E7423" s="1" t="s">
        <v>16580</v>
      </c>
      <c r="F7423" s="1">
        <v>0</v>
      </c>
      <c r="G7423" s="19">
        <v>142</v>
      </c>
      <c r="H7423" s="29">
        <f t="shared" si="1599"/>
        <v>19399.5</v>
      </c>
      <c r="I7423" s="32">
        <v>1413</v>
      </c>
      <c r="J7423" s="32">
        <v>4</v>
      </c>
      <c r="K7423" s="33">
        <f t="shared" si="1600"/>
        <v>2.8308563340410475E-3</v>
      </c>
      <c r="L7423" s="34">
        <f t="shared" si="1604"/>
        <v>1.4754766347123034</v>
      </c>
      <c r="M7423" s="32">
        <v>1353</v>
      </c>
      <c r="N7423" s="32">
        <v>155</v>
      </c>
      <c r="O7423" s="33">
        <f t="shared" si="1601"/>
        <v>0.11456023651145603</v>
      </c>
      <c r="P7423" s="34">
        <f t="shared" si="1605"/>
        <v>14.866477241473117</v>
      </c>
      <c r="Q7423" s="35">
        <v>0</v>
      </c>
      <c r="R7423" s="34">
        <f t="shared" si="1606"/>
        <v>0</v>
      </c>
      <c r="S7423" s="33">
        <v>21.09</v>
      </c>
      <c r="T7423" s="34">
        <f t="shared" si="1607"/>
        <v>61.835577604535786</v>
      </c>
      <c r="U7423" s="31">
        <f t="shared" si="1602"/>
        <v>19.5443828701803</v>
      </c>
      <c r="V7423" s="32">
        <f t="shared" si="1603"/>
        <v>27616</v>
      </c>
      <c r="W7423" s="36"/>
      <c r="X7423" s="36">
        <f t="shared" si="1608"/>
        <v>3650.19</v>
      </c>
      <c r="Y7423" s="29">
        <f t="shared" si="1596"/>
        <v>23049.69</v>
      </c>
      <c r="Z7423" s="36"/>
      <c r="AA7423" s="36">
        <f t="shared" si="1595"/>
        <v>23049.69</v>
      </c>
      <c r="AB7423" s="29">
        <f t="shared" si="1597"/>
        <v>17369.77</v>
      </c>
      <c r="AC7423" s="30">
        <f t="shared" si="1598"/>
        <v>122.32</v>
      </c>
      <c r="AD7423" s="29"/>
    </row>
    <row r="7424" spans="1:30" x14ac:dyDescent="0.2">
      <c r="A7424" s="1" t="s">
        <v>1522</v>
      </c>
      <c r="B7424" s="31" t="s">
        <v>8286</v>
      </c>
      <c r="C7424" s="1">
        <v>0</v>
      </c>
      <c r="D7424" s="1" t="s">
        <v>15964</v>
      </c>
      <c r="E7424" s="1" t="s">
        <v>17882</v>
      </c>
      <c r="F7424" s="1">
        <v>0</v>
      </c>
      <c r="G7424" s="19">
        <v>136</v>
      </c>
      <c r="H7424" s="29">
        <f t="shared" si="1599"/>
        <v>18579.8</v>
      </c>
      <c r="I7424" s="32">
        <v>1413</v>
      </c>
      <c r="J7424" s="32">
        <v>38</v>
      </c>
      <c r="K7424" s="33">
        <f t="shared" si="1600"/>
        <v>2.689313517338995E-2</v>
      </c>
      <c r="L7424" s="34">
        <f t="shared" si="1604"/>
        <v>14.017028029766882</v>
      </c>
      <c r="M7424" s="32">
        <v>1451</v>
      </c>
      <c r="N7424" s="32">
        <v>55</v>
      </c>
      <c r="O7424" s="33">
        <f t="shared" si="1601"/>
        <v>3.7904893177119231E-2</v>
      </c>
      <c r="P7424" s="34">
        <f t="shared" si="1605"/>
        <v>4.9189164488304931</v>
      </c>
      <c r="Q7424" s="35">
        <v>0</v>
      </c>
      <c r="R7424" s="34">
        <f t="shared" si="1606"/>
        <v>0</v>
      </c>
      <c r="S7424" s="33">
        <v>19.899999999999999</v>
      </c>
      <c r="T7424" s="34">
        <f t="shared" si="1607"/>
        <v>57.618710134656268</v>
      </c>
      <c r="U7424" s="31">
        <f t="shared" si="1602"/>
        <v>19.138663653313412</v>
      </c>
      <c r="V7424" s="32">
        <f t="shared" si="1603"/>
        <v>27043</v>
      </c>
      <c r="W7424" s="36"/>
      <c r="X7424" s="36">
        <f t="shared" si="1608"/>
        <v>3574.46</v>
      </c>
      <c r="Y7424" s="29">
        <f t="shared" si="1596"/>
        <v>22154.26</v>
      </c>
      <c r="Z7424" s="36"/>
      <c r="AA7424" s="36">
        <f t="shared" ref="AA7424:AA7487" si="1609">Y7424-Z7424</f>
        <v>22154.26</v>
      </c>
      <c r="AB7424" s="29">
        <f t="shared" si="1597"/>
        <v>16695</v>
      </c>
      <c r="AC7424" s="30">
        <f t="shared" si="1598"/>
        <v>122.76</v>
      </c>
    </row>
    <row r="7425" spans="1:30" x14ac:dyDescent="0.2">
      <c r="A7425" s="1" t="s">
        <v>2249</v>
      </c>
      <c r="B7425" s="31" t="s">
        <v>8286</v>
      </c>
      <c r="C7425" s="1">
        <v>0</v>
      </c>
      <c r="D7425" s="1" t="s">
        <v>15965</v>
      </c>
      <c r="E7425" s="1" t="s">
        <v>16614</v>
      </c>
      <c r="F7425" s="1">
        <v>0</v>
      </c>
      <c r="G7425" s="19">
        <v>134</v>
      </c>
      <c r="H7425" s="29">
        <f t="shared" si="1599"/>
        <v>18306.57</v>
      </c>
      <c r="I7425" s="32">
        <v>1413</v>
      </c>
      <c r="J7425" s="32">
        <v>25</v>
      </c>
      <c r="K7425" s="33">
        <f t="shared" si="1600"/>
        <v>1.7692852087756547E-2</v>
      </c>
      <c r="L7425" s="34">
        <f t="shared" si="1604"/>
        <v>9.2217289669518969</v>
      </c>
      <c r="M7425" s="32">
        <v>1412</v>
      </c>
      <c r="N7425" s="32">
        <v>43</v>
      </c>
      <c r="O7425" s="33">
        <f t="shared" si="1601"/>
        <v>3.0453257790368272E-2</v>
      </c>
      <c r="P7425" s="34">
        <f t="shared" si="1605"/>
        <v>3.9519180271939338</v>
      </c>
      <c r="Q7425" s="35">
        <v>0</v>
      </c>
      <c r="R7425" s="34">
        <f t="shared" si="1606"/>
        <v>0</v>
      </c>
      <c r="S7425" s="33">
        <v>20.48</v>
      </c>
      <c r="T7425" s="34">
        <f t="shared" si="1607"/>
        <v>59.673990077958891</v>
      </c>
      <c r="U7425" s="31">
        <f t="shared" si="1602"/>
        <v>18.211909268026179</v>
      </c>
      <c r="V7425" s="32">
        <f t="shared" si="1603"/>
        <v>25733</v>
      </c>
      <c r="W7425" s="36"/>
      <c r="X7425" s="36">
        <f t="shared" si="1608"/>
        <v>3401.3</v>
      </c>
      <c r="Y7425" s="29">
        <f t="shared" ref="Y7425:Y7488" si="1610">H7425+W7425+X7425</f>
        <v>21707.87</v>
      </c>
      <c r="Z7425" s="36"/>
      <c r="AA7425" s="36">
        <f t="shared" si="1609"/>
        <v>21707.87</v>
      </c>
      <c r="AB7425" s="29">
        <f t="shared" ref="AB7425:AB7488" si="1611">ROUND(AA7425/1.327,2)</f>
        <v>16358.61</v>
      </c>
      <c r="AC7425" s="30">
        <f t="shared" ref="AC7425:AC7488" si="1612">ROUND(AB7425/G7425,2)</f>
        <v>122.08</v>
      </c>
      <c r="AD7425" s="29"/>
    </row>
    <row r="7426" spans="1:30" x14ac:dyDescent="0.2">
      <c r="A7426" s="1" t="s">
        <v>2529</v>
      </c>
      <c r="B7426" s="31" t="s">
        <v>8286</v>
      </c>
      <c r="C7426" s="1">
        <v>0</v>
      </c>
      <c r="D7426" s="1" t="s">
        <v>15966</v>
      </c>
      <c r="E7426" s="1" t="s">
        <v>17827</v>
      </c>
      <c r="F7426" s="1">
        <v>0</v>
      </c>
      <c r="G7426" s="19">
        <v>132</v>
      </c>
      <c r="H7426" s="29">
        <f t="shared" si="1599"/>
        <v>18033.34</v>
      </c>
      <c r="I7426" s="32">
        <v>1413</v>
      </c>
      <c r="J7426" s="32">
        <v>47</v>
      </c>
      <c r="K7426" s="33">
        <f t="shared" si="1600"/>
        <v>3.3262561924982309E-2</v>
      </c>
      <c r="L7426" s="34">
        <f t="shared" si="1604"/>
        <v>17.336850457869566</v>
      </c>
      <c r="M7426" s="32">
        <v>1406</v>
      </c>
      <c r="N7426" s="32">
        <v>461</v>
      </c>
      <c r="O7426" s="33">
        <f t="shared" si="1601"/>
        <v>0.32788051209103841</v>
      </c>
      <c r="P7426" s="34">
        <f t="shared" si="1605"/>
        <v>42.54904074361378</v>
      </c>
      <c r="Q7426" s="35">
        <v>0</v>
      </c>
      <c r="R7426" s="34">
        <f t="shared" si="1606"/>
        <v>0</v>
      </c>
      <c r="S7426" s="33">
        <v>23.95</v>
      </c>
      <c r="T7426" s="34">
        <f t="shared" si="1607"/>
        <v>71.970233876683196</v>
      </c>
      <c r="U7426" s="31">
        <f t="shared" si="1602"/>
        <v>32.964031269541636</v>
      </c>
      <c r="V7426" s="32">
        <f t="shared" si="1603"/>
        <v>46578</v>
      </c>
      <c r="W7426" s="36"/>
      <c r="X7426" s="36">
        <f t="shared" si="1608"/>
        <v>6156.53</v>
      </c>
      <c r="Y7426" s="29">
        <f t="shared" si="1610"/>
        <v>24189.87</v>
      </c>
      <c r="Z7426" s="36"/>
      <c r="AA7426" s="36">
        <f t="shared" si="1609"/>
        <v>24189.87</v>
      </c>
      <c r="AB7426" s="29">
        <f t="shared" si="1611"/>
        <v>18228.990000000002</v>
      </c>
      <c r="AC7426" s="30">
        <f t="shared" si="1612"/>
        <v>138.1</v>
      </c>
    </row>
    <row r="7427" spans="1:30" x14ac:dyDescent="0.2">
      <c r="A7427" s="1" t="s">
        <v>5107</v>
      </c>
      <c r="B7427" s="31" t="s">
        <v>8286</v>
      </c>
      <c r="C7427" s="1">
        <v>0</v>
      </c>
      <c r="D7427" s="1" t="s">
        <v>15967</v>
      </c>
      <c r="E7427" s="1" t="s">
        <v>17448</v>
      </c>
      <c r="F7427" s="1">
        <v>0</v>
      </c>
      <c r="G7427" s="19">
        <v>119</v>
      </c>
      <c r="H7427" s="29">
        <f t="shared" ref="H7427:H7490" si="1613">ROUND(G7427/G$8364*H$8369,2)</f>
        <v>16257.33</v>
      </c>
      <c r="I7427" s="32">
        <v>1413</v>
      </c>
      <c r="J7427" s="32">
        <v>21</v>
      </c>
      <c r="K7427" s="33">
        <f t="shared" ref="K7427:K7490" si="1614">IF(I7427=0,0,J7427/I7427)</f>
        <v>1.4861995753715499E-2</v>
      </c>
      <c r="L7427" s="34">
        <f t="shared" si="1604"/>
        <v>7.7462523322395933</v>
      </c>
      <c r="M7427" s="32">
        <v>1364</v>
      </c>
      <c r="N7427" s="32">
        <v>70</v>
      </c>
      <c r="O7427" s="33">
        <f t="shared" ref="O7427:O7490" si="1615">IF(M7427=0,0,N7427/M7427)</f>
        <v>5.1319648093841645E-2</v>
      </c>
      <c r="P7427" s="34">
        <f t="shared" si="1605"/>
        <v>6.6597486497962306</v>
      </c>
      <c r="Q7427" s="35">
        <v>0</v>
      </c>
      <c r="R7427" s="34">
        <f t="shared" si="1606"/>
        <v>0</v>
      </c>
      <c r="S7427" s="33">
        <v>22.79</v>
      </c>
      <c r="T7427" s="34">
        <f t="shared" si="1607"/>
        <v>67.859673990077951</v>
      </c>
      <c r="U7427" s="31">
        <f t="shared" ref="U7427:U7490" si="1616">(L7427+P7427+R7427+T7427)/4</f>
        <v>20.566418743028443</v>
      </c>
      <c r="V7427" s="32">
        <f t="shared" ref="V7427:V7490" si="1617">ROUND(U7427*I7427,0)</f>
        <v>29060</v>
      </c>
      <c r="W7427" s="36"/>
      <c r="X7427" s="36">
        <f t="shared" si="1608"/>
        <v>3841.06</v>
      </c>
      <c r="Y7427" s="29">
        <f t="shared" si="1610"/>
        <v>20098.39</v>
      </c>
      <c r="Z7427" s="36"/>
      <c r="AA7427" s="36">
        <f t="shared" si="1609"/>
        <v>20098.39</v>
      </c>
      <c r="AB7427" s="29">
        <f t="shared" si="1611"/>
        <v>15145.73</v>
      </c>
      <c r="AC7427" s="30">
        <f t="shared" si="1612"/>
        <v>127.28</v>
      </c>
      <c r="AD7427" s="29"/>
    </row>
    <row r="7428" spans="1:30" x14ac:dyDescent="0.2">
      <c r="A7428" s="1" t="s">
        <v>3611</v>
      </c>
      <c r="B7428" s="31" t="s">
        <v>8286</v>
      </c>
      <c r="C7428" s="1">
        <v>0</v>
      </c>
      <c r="D7428" s="1" t="s">
        <v>15968</v>
      </c>
      <c r="E7428" s="1" t="s">
        <v>19434</v>
      </c>
      <c r="F7428" s="1">
        <v>0</v>
      </c>
      <c r="G7428" s="19">
        <v>134</v>
      </c>
      <c r="H7428" s="29">
        <f t="shared" si="1613"/>
        <v>18306.57</v>
      </c>
      <c r="I7428" s="32">
        <v>1414</v>
      </c>
      <c r="J7428" s="32">
        <v>46</v>
      </c>
      <c r="K7428" s="33">
        <f t="shared" si="1614"/>
        <v>3.2531824611032531E-2</v>
      </c>
      <c r="L7428" s="34">
        <f t="shared" ref="L7428:L7491" si="1618">(K7428-K$8370)/(K$8369-K$8370)*100</f>
        <v>16.955981312416952</v>
      </c>
      <c r="M7428" s="32">
        <v>1435</v>
      </c>
      <c r="N7428" s="32">
        <v>195</v>
      </c>
      <c r="O7428" s="33">
        <f t="shared" si="1615"/>
        <v>0.13588850174216027</v>
      </c>
      <c r="P7428" s="34">
        <f t="shared" ref="P7428:P7491" si="1619">(O7428-O$8370)/(O$8369-O$8370)*100</f>
        <v>17.634245354632167</v>
      </c>
      <c r="Q7428" s="35">
        <v>0</v>
      </c>
      <c r="R7428" s="34">
        <f t="shared" ref="R7428:R7491" si="1620">(Q7428-Q$8370)/(Q$8369-Q$8370)*100</f>
        <v>0</v>
      </c>
      <c r="S7428" s="33">
        <v>21.42</v>
      </c>
      <c r="T7428" s="34">
        <f t="shared" ref="T7428:T7491" si="1621">(S7428-S$8370)/(S$8369-S$8370)*100</f>
        <v>63.004961020552805</v>
      </c>
      <c r="U7428" s="31">
        <f t="shared" si="1616"/>
        <v>24.398796921900484</v>
      </c>
      <c r="V7428" s="32">
        <f t="shared" si="1617"/>
        <v>34500</v>
      </c>
      <c r="W7428" s="36"/>
      <c r="X7428" s="36">
        <f t="shared" ref="X7428:X7491" si="1622">ROUND(V7428*X$8369/V$8364,2)</f>
        <v>4560.1000000000004</v>
      </c>
      <c r="Y7428" s="29">
        <f t="shared" si="1610"/>
        <v>22866.67</v>
      </c>
      <c r="Z7428" s="36"/>
      <c r="AA7428" s="36">
        <f t="shared" si="1609"/>
        <v>22866.67</v>
      </c>
      <c r="AB7428" s="29">
        <f t="shared" si="1611"/>
        <v>17231.849999999999</v>
      </c>
      <c r="AC7428" s="30">
        <f t="shared" si="1612"/>
        <v>128.6</v>
      </c>
    </row>
    <row r="7429" spans="1:30" x14ac:dyDescent="0.2">
      <c r="A7429" s="1" t="s">
        <v>3917</v>
      </c>
      <c r="B7429" s="31" t="s">
        <v>8286</v>
      </c>
      <c r="C7429" s="1">
        <v>0</v>
      </c>
      <c r="D7429" s="1" t="s">
        <v>15969</v>
      </c>
      <c r="E7429" s="1" t="s">
        <v>19435</v>
      </c>
      <c r="F7429" s="1">
        <v>0</v>
      </c>
      <c r="G7429" s="19">
        <v>123</v>
      </c>
      <c r="H7429" s="29">
        <f t="shared" si="1613"/>
        <v>16803.79</v>
      </c>
      <c r="I7429" s="32">
        <v>1414</v>
      </c>
      <c r="J7429" s="32">
        <v>32</v>
      </c>
      <c r="K7429" s="33">
        <f t="shared" si="1614"/>
        <v>2.2630834512022632E-2</v>
      </c>
      <c r="L7429" s="34">
        <f t="shared" si="1618"/>
        <v>11.795465260811795</v>
      </c>
      <c r="M7429" s="32">
        <v>1439</v>
      </c>
      <c r="N7429" s="32">
        <v>97</v>
      </c>
      <c r="O7429" s="33">
        <f t="shared" si="1615"/>
        <v>6.7407922168172346E-2</v>
      </c>
      <c r="P7429" s="34">
        <f t="shared" si="1619"/>
        <v>8.7475233233122172</v>
      </c>
      <c r="Q7429" s="35">
        <v>0</v>
      </c>
      <c r="R7429" s="34">
        <f t="shared" si="1620"/>
        <v>0</v>
      </c>
      <c r="S7429" s="33">
        <v>21.1</v>
      </c>
      <c r="T7429" s="34">
        <f t="shared" si="1621"/>
        <v>61.871013465627222</v>
      </c>
      <c r="U7429" s="31">
        <f t="shared" si="1616"/>
        <v>20.603500512437808</v>
      </c>
      <c r="V7429" s="32">
        <f t="shared" si="1617"/>
        <v>29133</v>
      </c>
      <c r="W7429" s="36"/>
      <c r="X7429" s="36">
        <f t="shared" si="1622"/>
        <v>3850.71</v>
      </c>
      <c r="Y7429" s="29">
        <f t="shared" si="1610"/>
        <v>20654.5</v>
      </c>
      <c r="Z7429" s="36"/>
      <c r="AA7429" s="36">
        <f t="shared" si="1609"/>
        <v>20654.5</v>
      </c>
      <c r="AB7429" s="29">
        <f t="shared" si="1611"/>
        <v>15564.81</v>
      </c>
      <c r="AC7429" s="30">
        <f t="shared" si="1612"/>
        <v>126.54</v>
      </c>
      <c r="AD7429" s="29"/>
    </row>
    <row r="7430" spans="1:30" x14ac:dyDescent="0.2">
      <c r="A7430" s="1" t="s">
        <v>6367</v>
      </c>
      <c r="B7430" s="31" t="s">
        <v>8291</v>
      </c>
      <c r="C7430" s="1">
        <v>0</v>
      </c>
      <c r="D7430" s="1" t="s">
        <v>15970</v>
      </c>
      <c r="E7430" s="1" t="s">
        <v>17501</v>
      </c>
      <c r="F7430" s="1">
        <v>0</v>
      </c>
      <c r="G7430" s="19">
        <v>96</v>
      </c>
      <c r="H7430" s="29">
        <f t="shared" si="1613"/>
        <v>13115.15</v>
      </c>
      <c r="I7430" s="32">
        <v>1415</v>
      </c>
      <c r="J7430" s="32">
        <v>3</v>
      </c>
      <c r="K7430" s="33">
        <f t="shared" si="1614"/>
        <v>2.1201413427561835E-3</v>
      </c>
      <c r="L7430" s="34">
        <f t="shared" si="1618"/>
        <v>1.1050433665274653</v>
      </c>
      <c r="M7430" s="32">
        <v>1337</v>
      </c>
      <c r="N7430" s="32">
        <v>110</v>
      </c>
      <c r="O7430" s="33">
        <f t="shared" si="1615"/>
        <v>8.2273747195213159E-2</v>
      </c>
      <c r="P7430" s="34">
        <f t="shared" si="1619"/>
        <v>10.676660833587203</v>
      </c>
      <c r="Q7430" s="35">
        <v>0</v>
      </c>
      <c r="R7430" s="34">
        <f t="shared" si="1620"/>
        <v>0</v>
      </c>
      <c r="S7430" s="33">
        <v>26.2</v>
      </c>
      <c r="T7430" s="34">
        <f t="shared" si="1621"/>
        <v>79.943302622253725</v>
      </c>
      <c r="U7430" s="31">
        <f t="shared" si="1616"/>
        <v>22.931251705592096</v>
      </c>
      <c r="V7430" s="32">
        <f t="shared" si="1617"/>
        <v>32448</v>
      </c>
      <c r="W7430" s="36"/>
      <c r="X7430" s="36">
        <f t="shared" si="1622"/>
        <v>4288.87</v>
      </c>
      <c r="Y7430" s="29">
        <f t="shared" si="1610"/>
        <v>17404.02</v>
      </c>
      <c r="Z7430" s="36"/>
      <c r="AA7430" s="36">
        <f t="shared" si="1609"/>
        <v>17404.02</v>
      </c>
      <c r="AB7430" s="29">
        <f t="shared" si="1611"/>
        <v>13115.31</v>
      </c>
      <c r="AC7430" s="30">
        <f t="shared" si="1612"/>
        <v>136.62</v>
      </c>
    </row>
    <row r="7431" spans="1:30" x14ac:dyDescent="0.2">
      <c r="A7431" s="1" t="s">
        <v>3237</v>
      </c>
      <c r="B7431" s="31" t="s">
        <v>8287</v>
      </c>
      <c r="C7431" s="1">
        <v>0</v>
      </c>
      <c r="D7431" s="1" t="s">
        <v>15971</v>
      </c>
      <c r="E7431" s="1" t="s">
        <v>18867</v>
      </c>
      <c r="F7431" s="1">
        <v>0</v>
      </c>
      <c r="G7431" s="19">
        <v>177</v>
      </c>
      <c r="H7431" s="29">
        <f t="shared" si="1613"/>
        <v>24181.07</v>
      </c>
      <c r="I7431" s="32">
        <v>1416</v>
      </c>
      <c r="J7431" s="32">
        <v>71</v>
      </c>
      <c r="K7431" s="33">
        <f t="shared" si="1614"/>
        <v>5.014124293785311E-2</v>
      </c>
      <c r="L7431" s="34">
        <f t="shared" si="1618"/>
        <v>26.134223591850709</v>
      </c>
      <c r="M7431" s="32">
        <v>1345</v>
      </c>
      <c r="N7431" s="32">
        <v>154</v>
      </c>
      <c r="O7431" s="33">
        <f t="shared" si="1615"/>
        <v>0.11449814126394052</v>
      </c>
      <c r="P7431" s="34">
        <f t="shared" si="1619"/>
        <v>14.858419143723811</v>
      </c>
      <c r="Q7431" s="35">
        <v>0</v>
      </c>
      <c r="R7431" s="34">
        <f t="shared" si="1620"/>
        <v>0</v>
      </c>
      <c r="S7431" s="33">
        <v>18.88</v>
      </c>
      <c r="T7431" s="34">
        <f t="shared" si="1621"/>
        <v>54.004252303330972</v>
      </c>
      <c r="U7431" s="31">
        <f t="shared" si="1616"/>
        <v>23.749223759726373</v>
      </c>
      <c r="V7431" s="32">
        <f t="shared" si="1617"/>
        <v>33629</v>
      </c>
      <c r="W7431" s="36"/>
      <c r="X7431" s="36">
        <f t="shared" si="1622"/>
        <v>4444.97</v>
      </c>
      <c r="Y7431" s="29">
        <f t="shared" si="1610"/>
        <v>28626.04</v>
      </c>
      <c r="Z7431" s="36"/>
      <c r="AA7431" s="36">
        <f t="shared" si="1609"/>
        <v>28626.04</v>
      </c>
      <c r="AB7431" s="29">
        <f t="shared" si="1611"/>
        <v>21572</v>
      </c>
      <c r="AC7431" s="30">
        <f t="shared" si="1612"/>
        <v>121.88</v>
      </c>
      <c r="AD7431" s="29"/>
    </row>
    <row r="7432" spans="1:30" x14ac:dyDescent="0.2">
      <c r="A7432" s="1" t="s">
        <v>3788</v>
      </c>
      <c r="B7432" s="31" t="s">
        <v>8287</v>
      </c>
      <c r="C7432" s="1">
        <v>0</v>
      </c>
      <c r="D7432" s="1" t="s">
        <v>15972</v>
      </c>
      <c r="E7432" s="1" t="s">
        <v>17945</v>
      </c>
      <c r="F7432" s="1">
        <v>0</v>
      </c>
      <c r="G7432" s="19">
        <v>108</v>
      </c>
      <c r="H7432" s="29">
        <f t="shared" si="1613"/>
        <v>14754.55</v>
      </c>
      <c r="I7432" s="32">
        <v>1416</v>
      </c>
      <c r="J7432" s="32">
        <v>18</v>
      </c>
      <c r="K7432" s="33">
        <f t="shared" si="1614"/>
        <v>1.2711864406779662E-2</v>
      </c>
      <c r="L7432" s="34">
        <f t="shared" si="1618"/>
        <v>6.6255778120184905</v>
      </c>
      <c r="M7432" s="32">
        <v>1229</v>
      </c>
      <c r="N7432" s="32">
        <v>112</v>
      </c>
      <c r="O7432" s="33">
        <f t="shared" si="1615"/>
        <v>9.1131000813669649E-2</v>
      </c>
      <c r="P7432" s="34">
        <f t="shared" si="1619"/>
        <v>11.826066276090556</v>
      </c>
      <c r="Q7432" s="35">
        <v>0</v>
      </c>
      <c r="R7432" s="34">
        <f t="shared" si="1620"/>
        <v>0</v>
      </c>
      <c r="S7432" s="33">
        <v>22.84</v>
      </c>
      <c r="T7432" s="34">
        <f t="shared" si="1621"/>
        <v>68.036853295535082</v>
      </c>
      <c r="U7432" s="31">
        <f t="shared" si="1616"/>
        <v>21.622124345911033</v>
      </c>
      <c r="V7432" s="32">
        <f t="shared" si="1617"/>
        <v>30617</v>
      </c>
      <c r="W7432" s="36"/>
      <c r="X7432" s="36">
        <f t="shared" si="1622"/>
        <v>4046.86</v>
      </c>
      <c r="Y7432" s="29">
        <f t="shared" si="1610"/>
        <v>18801.41</v>
      </c>
      <c r="Z7432" s="36"/>
      <c r="AA7432" s="36">
        <f t="shared" si="1609"/>
        <v>18801.41</v>
      </c>
      <c r="AB7432" s="29">
        <f t="shared" si="1611"/>
        <v>14168.36</v>
      </c>
      <c r="AC7432" s="30">
        <f t="shared" si="1612"/>
        <v>131.19</v>
      </c>
      <c r="AD7432" s="29"/>
    </row>
    <row r="7433" spans="1:30" x14ac:dyDescent="0.2">
      <c r="A7433" s="1" t="s">
        <v>5527</v>
      </c>
      <c r="B7433" s="31" t="s">
        <v>8286</v>
      </c>
      <c r="C7433" s="1">
        <v>0</v>
      </c>
      <c r="D7433" s="1" t="s">
        <v>15973</v>
      </c>
      <c r="E7433" s="1" t="s">
        <v>19436</v>
      </c>
      <c r="F7433" s="1">
        <v>0</v>
      </c>
      <c r="G7433" s="19">
        <v>133</v>
      </c>
      <c r="H7433" s="29">
        <f t="shared" si="1613"/>
        <v>18169.95</v>
      </c>
      <c r="I7433" s="32">
        <v>1416</v>
      </c>
      <c r="J7433" s="32">
        <v>66</v>
      </c>
      <c r="K7433" s="33">
        <f t="shared" si="1614"/>
        <v>4.6610169491525424E-2</v>
      </c>
      <c r="L7433" s="34">
        <f t="shared" si="1618"/>
        <v>24.29378531073446</v>
      </c>
      <c r="M7433" s="32">
        <v>1420</v>
      </c>
      <c r="N7433" s="32">
        <v>161</v>
      </c>
      <c r="O7433" s="33">
        <f t="shared" si="1615"/>
        <v>0.11338028169014085</v>
      </c>
      <c r="P7433" s="34">
        <f t="shared" si="1619"/>
        <v>14.713354552211783</v>
      </c>
      <c r="Q7433" s="35">
        <v>0</v>
      </c>
      <c r="R7433" s="34">
        <f t="shared" si="1620"/>
        <v>0</v>
      </c>
      <c r="S7433" s="33">
        <v>20.82</v>
      </c>
      <c r="T7433" s="34">
        <f t="shared" si="1621"/>
        <v>60.878809355067332</v>
      </c>
      <c r="U7433" s="31">
        <f t="shared" si="1616"/>
        <v>24.971487304503395</v>
      </c>
      <c r="V7433" s="32">
        <f t="shared" si="1617"/>
        <v>35360</v>
      </c>
      <c r="W7433" s="36"/>
      <c r="X7433" s="36">
        <f t="shared" si="1622"/>
        <v>4673.7700000000004</v>
      </c>
      <c r="Y7433" s="29">
        <f t="shared" si="1610"/>
        <v>22843.72</v>
      </c>
      <c r="Z7433" s="36"/>
      <c r="AA7433" s="36">
        <f t="shared" si="1609"/>
        <v>22843.72</v>
      </c>
      <c r="AB7433" s="29">
        <f t="shared" si="1611"/>
        <v>17214.560000000001</v>
      </c>
      <c r="AC7433" s="30">
        <f t="shared" si="1612"/>
        <v>129.43</v>
      </c>
    </row>
    <row r="7434" spans="1:30" x14ac:dyDescent="0.2">
      <c r="A7434" s="1" t="s">
        <v>1000</v>
      </c>
      <c r="B7434" s="31" t="s">
        <v>8286</v>
      </c>
      <c r="C7434" s="1">
        <v>0</v>
      </c>
      <c r="D7434" s="1" t="s">
        <v>15974</v>
      </c>
      <c r="E7434" s="1" t="s">
        <v>16596</v>
      </c>
      <c r="F7434" s="1">
        <v>0</v>
      </c>
      <c r="G7434" s="19">
        <v>143</v>
      </c>
      <c r="H7434" s="29">
        <f t="shared" si="1613"/>
        <v>19536.12</v>
      </c>
      <c r="I7434" s="32">
        <v>1417</v>
      </c>
      <c r="J7434" s="32">
        <v>66</v>
      </c>
      <c r="K7434" s="33">
        <f t="shared" si="1614"/>
        <v>4.6577275935074103E-2</v>
      </c>
      <c r="L7434" s="34">
        <f t="shared" si="1618"/>
        <v>24.276640790402261</v>
      </c>
      <c r="M7434" s="32">
        <v>1388</v>
      </c>
      <c r="N7434" s="32">
        <v>414</v>
      </c>
      <c r="O7434" s="33">
        <f t="shared" si="1615"/>
        <v>0.29827089337175794</v>
      </c>
      <c r="P7434" s="34">
        <f t="shared" si="1619"/>
        <v>38.706601724427045</v>
      </c>
      <c r="Q7434" s="35">
        <v>0</v>
      </c>
      <c r="R7434" s="34">
        <f t="shared" si="1620"/>
        <v>0</v>
      </c>
      <c r="S7434" s="33">
        <v>22.49</v>
      </c>
      <c r="T7434" s="34">
        <f t="shared" si="1621"/>
        <v>66.796598157335225</v>
      </c>
      <c r="U7434" s="31">
        <f t="shared" si="1616"/>
        <v>32.444960168041135</v>
      </c>
      <c r="V7434" s="32">
        <f t="shared" si="1617"/>
        <v>45975</v>
      </c>
      <c r="W7434" s="36"/>
      <c r="X7434" s="36">
        <f t="shared" si="1622"/>
        <v>6076.83</v>
      </c>
      <c r="Y7434" s="29">
        <f t="shared" si="1610"/>
        <v>25612.949999999997</v>
      </c>
      <c r="Z7434" s="36"/>
      <c r="AA7434" s="36">
        <f t="shared" si="1609"/>
        <v>25612.949999999997</v>
      </c>
      <c r="AB7434" s="29">
        <f t="shared" si="1611"/>
        <v>19301.39</v>
      </c>
      <c r="AC7434" s="30">
        <f t="shared" si="1612"/>
        <v>134.97</v>
      </c>
    </row>
    <row r="7435" spans="1:30" x14ac:dyDescent="0.2">
      <c r="A7435" s="1" t="s">
        <v>4567</v>
      </c>
      <c r="B7435" s="31" t="s">
        <v>8291</v>
      </c>
      <c r="C7435" s="1">
        <v>0</v>
      </c>
      <c r="D7435" s="1" t="s">
        <v>15976</v>
      </c>
      <c r="E7435" s="1" t="s">
        <v>17465</v>
      </c>
      <c r="F7435" s="1">
        <v>0</v>
      </c>
      <c r="G7435" s="19">
        <v>96</v>
      </c>
      <c r="H7435" s="29">
        <f t="shared" si="1613"/>
        <v>13115.15</v>
      </c>
      <c r="I7435" s="32">
        <v>1418</v>
      </c>
      <c r="J7435" s="32">
        <v>4</v>
      </c>
      <c r="K7435" s="33">
        <f t="shared" si="1614"/>
        <v>2.8208744710860366E-3</v>
      </c>
      <c r="L7435" s="34">
        <f t="shared" si="1618"/>
        <v>1.4702739667478737</v>
      </c>
      <c r="M7435" s="32">
        <v>1368</v>
      </c>
      <c r="N7435" s="32">
        <v>13</v>
      </c>
      <c r="O7435" s="33">
        <f t="shared" si="1615"/>
        <v>9.5029239766081866E-3</v>
      </c>
      <c r="P7435" s="34">
        <f t="shared" si="1619"/>
        <v>1.2331940586694523</v>
      </c>
      <c r="Q7435" s="35">
        <v>0</v>
      </c>
      <c r="R7435" s="34">
        <f t="shared" si="1620"/>
        <v>0</v>
      </c>
      <c r="S7435" s="33">
        <v>25.78</v>
      </c>
      <c r="T7435" s="34">
        <f t="shared" si="1621"/>
        <v>78.454996456413895</v>
      </c>
      <c r="U7435" s="31">
        <f t="shared" si="1616"/>
        <v>20.289616120457804</v>
      </c>
      <c r="V7435" s="32">
        <f t="shared" si="1617"/>
        <v>28771</v>
      </c>
      <c r="W7435" s="36"/>
      <c r="X7435" s="36">
        <f t="shared" si="1622"/>
        <v>3802.86</v>
      </c>
      <c r="Y7435" s="29">
        <f t="shared" si="1610"/>
        <v>16918.009999999998</v>
      </c>
      <c r="Z7435" s="36"/>
      <c r="AA7435" s="36">
        <f t="shared" si="1609"/>
        <v>16918.009999999998</v>
      </c>
      <c r="AB7435" s="29">
        <f t="shared" si="1611"/>
        <v>12749.07</v>
      </c>
      <c r="AC7435" s="30">
        <f t="shared" si="1612"/>
        <v>132.80000000000001</v>
      </c>
      <c r="AD7435" s="29"/>
    </row>
    <row r="7436" spans="1:30" x14ac:dyDescent="0.2">
      <c r="A7436" s="1" t="s">
        <v>228</v>
      </c>
      <c r="B7436" s="31" t="s">
        <v>8286</v>
      </c>
      <c r="C7436" s="1">
        <v>0</v>
      </c>
      <c r="D7436" s="1" t="s">
        <v>15977</v>
      </c>
      <c r="E7436" s="1" t="s">
        <v>19437</v>
      </c>
      <c r="F7436" s="1">
        <v>0</v>
      </c>
      <c r="G7436" s="19">
        <v>126</v>
      </c>
      <c r="H7436" s="29">
        <f t="shared" si="1613"/>
        <v>17213.64</v>
      </c>
      <c r="I7436" s="32">
        <v>1419</v>
      </c>
      <c r="J7436" s="32">
        <v>43</v>
      </c>
      <c r="K7436" s="33">
        <f t="shared" si="1614"/>
        <v>3.0303030303030304E-2</v>
      </c>
      <c r="L7436" s="34">
        <f t="shared" si="1618"/>
        <v>15.794306703397613</v>
      </c>
      <c r="M7436" s="32">
        <v>1492</v>
      </c>
      <c r="N7436" s="32">
        <v>189</v>
      </c>
      <c r="O7436" s="33">
        <f t="shared" si="1615"/>
        <v>0.12667560321715818</v>
      </c>
      <c r="P7436" s="34">
        <f t="shared" si="1619"/>
        <v>16.438687887043937</v>
      </c>
      <c r="Q7436" s="35">
        <v>0</v>
      </c>
      <c r="R7436" s="34">
        <f t="shared" si="1620"/>
        <v>0</v>
      </c>
      <c r="S7436" s="33">
        <v>21.5</v>
      </c>
      <c r="T7436" s="34">
        <f t="shared" si="1621"/>
        <v>63.288447909284194</v>
      </c>
      <c r="U7436" s="31">
        <f t="shared" si="1616"/>
        <v>23.880360624931434</v>
      </c>
      <c r="V7436" s="32">
        <f t="shared" si="1617"/>
        <v>33886</v>
      </c>
      <c r="W7436" s="36"/>
      <c r="X7436" s="36">
        <f t="shared" si="1622"/>
        <v>4478.9399999999996</v>
      </c>
      <c r="Y7436" s="29">
        <f t="shared" si="1610"/>
        <v>21692.579999999998</v>
      </c>
      <c r="Z7436" s="36"/>
      <c r="AA7436" s="36">
        <f t="shared" si="1609"/>
        <v>21692.579999999998</v>
      </c>
      <c r="AB7436" s="29">
        <f t="shared" si="1611"/>
        <v>16347.08</v>
      </c>
      <c r="AC7436" s="30">
        <f t="shared" si="1612"/>
        <v>129.74</v>
      </c>
      <c r="AD7436" s="29"/>
    </row>
    <row r="7437" spans="1:30" x14ac:dyDescent="0.2">
      <c r="A7437" s="1" t="s">
        <v>1234</v>
      </c>
      <c r="B7437" s="31" t="s">
        <v>8287</v>
      </c>
      <c r="C7437" s="1">
        <v>0</v>
      </c>
      <c r="D7437" s="1" t="s">
        <v>15978</v>
      </c>
      <c r="E7437" s="1" t="s">
        <v>18614</v>
      </c>
      <c r="F7437" s="1">
        <v>0</v>
      </c>
      <c r="G7437" s="19">
        <v>125</v>
      </c>
      <c r="H7437" s="29">
        <f t="shared" si="1613"/>
        <v>17077.02</v>
      </c>
      <c r="I7437" s="32">
        <v>1419</v>
      </c>
      <c r="J7437" s="32">
        <v>6</v>
      </c>
      <c r="K7437" s="33">
        <f t="shared" si="1614"/>
        <v>4.2283298097251587E-3</v>
      </c>
      <c r="L7437" s="34">
        <f t="shared" si="1618"/>
        <v>2.2038567493112948</v>
      </c>
      <c r="M7437" s="32">
        <v>1397</v>
      </c>
      <c r="N7437" s="32">
        <v>106</v>
      </c>
      <c r="O7437" s="33">
        <f t="shared" si="1615"/>
        <v>7.5876879026485322E-2</v>
      </c>
      <c r="P7437" s="34">
        <f t="shared" si="1619"/>
        <v>9.8465395110148091</v>
      </c>
      <c r="Q7437" s="35">
        <v>0</v>
      </c>
      <c r="R7437" s="34">
        <f t="shared" si="1620"/>
        <v>0</v>
      </c>
      <c r="S7437" s="33">
        <v>22.52</v>
      </c>
      <c r="T7437" s="34">
        <f t="shared" si="1621"/>
        <v>66.902905740609498</v>
      </c>
      <c r="U7437" s="31">
        <f t="shared" si="1616"/>
        <v>19.738325500233898</v>
      </c>
      <c r="V7437" s="32">
        <f t="shared" si="1617"/>
        <v>28009</v>
      </c>
      <c r="W7437" s="36"/>
      <c r="X7437" s="36">
        <f t="shared" si="1622"/>
        <v>3702.14</v>
      </c>
      <c r="Y7437" s="29">
        <f t="shared" si="1610"/>
        <v>20779.16</v>
      </c>
      <c r="Z7437" s="36"/>
      <c r="AA7437" s="36">
        <f t="shared" si="1609"/>
        <v>20779.16</v>
      </c>
      <c r="AB7437" s="29">
        <f t="shared" si="1611"/>
        <v>15658.75</v>
      </c>
      <c r="AC7437" s="30">
        <f t="shared" si="1612"/>
        <v>125.27</v>
      </c>
    </row>
    <row r="7438" spans="1:30" x14ac:dyDescent="0.2">
      <c r="A7438" s="1" t="s">
        <v>1958</v>
      </c>
      <c r="B7438" s="31" t="s">
        <v>8286</v>
      </c>
      <c r="C7438" s="1">
        <v>0</v>
      </c>
      <c r="D7438" s="1" t="s">
        <v>15979</v>
      </c>
      <c r="E7438" s="1" t="s">
        <v>16611</v>
      </c>
      <c r="F7438" s="1">
        <v>0</v>
      </c>
      <c r="G7438" s="19">
        <v>136</v>
      </c>
      <c r="H7438" s="29">
        <f t="shared" si="1613"/>
        <v>18579.8</v>
      </c>
      <c r="I7438" s="32">
        <v>1419</v>
      </c>
      <c r="J7438" s="32">
        <v>53</v>
      </c>
      <c r="K7438" s="33">
        <f t="shared" si="1614"/>
        <v>3.7350246652572236E-2</v>
      </c>
      <c r="L7438" s="34">
        <f t="shared" si="1618"/>
        <v>19.467401285583104</v>
      </c>
      <c r="M7438" s="32">
        <v>1228</v>
      </c>
      <c r="N7438" s="32">
        <v>19</v>
      </c>
      <c r="O7438" s="33">
        <f t="shared" si="1615"/>
        <v>1.5472312703583062E-2</v>
      </c>
      <c r="P7438" s="34">
        <f t="shared" si="1619"/>
        <v>2.0078413914392632</v>
      </c>
      <c r="Q7438" s="35">
        <v>0</v>
      </c>
      <c r="R7438" s="34">
        <f t="shared" si="1620"/>
        <v>0</v>
      </c>
      <c r="S7438" s="33">
        <v>24.05</v>
      </c>
      <c r="T7438" s="34">
        <f t="shared" si="1621"/>
        <v>72.324592487597457</v>
      </c>
      <c r="U7438" s="31">
        <f t="shared" si="1616"/>
        <v>23.449958791154955</v>
      </c>
      <c r="V7438" s="32">
        <f t="shared" si="1617"/>
        <v>33275</v>
      </c>
      <c r="W7438" s="36"/>
      <c r="X7438" s="36">
        <f t="shared" si="1622"/>
        <v>4398.18</v>
      </c>
      <c r="Y7438" s="29">
        <f t="shared" si="1610"/>
        <v>22977.98</v>
      </c>
      <c r="Z7438" s="36"/>
      <c r="AA7438" s="36">
        <f t="shared" si="1609"/>
        <v>22977.98</v>
      </c>
      <c r="AB7438" s="29">
        <f t="shared" si="1611"/>
        <v>17315.73</v>
      </c>
      <c r="AC7438" s="30">
        <f t="shared" si="1612"/>
        <v>127.32</v>
      </c>
      <c r="AD7438" s="29"/>
    </row>
    <row r="7439" spans="1:30" x14ac:dyDescent="0.2">
      <c r="A7439" s="1" t="s">
        <v>5119</v>
      </c>
      <c r="B7439" s="31" t="s">
        <v>8290</v>
      </c>
      <c r="C7439" s="1">
        <v>0</v>
      </c>
      <c r="D7439" s="1" t="s">
        <v>14445</v>
      </c>
      <c r="E7439" s="1" t="s">
        <v>17448</v>
      </c>
      <c r="F7439" s="1">
        <v>0</v>
      </c>
      <c r="G7439" s="19">
        <v>128</v>
      </c>
      <c r="H7439" s="29">
        <f t="shared" si="1613"/>
        <v>17486.87</v>
      </c>
      <c r="I7439" s="32">
        <v>1420</v>
      </c>
      <c r="J7439" s="32">
        <v>30</v>
      </c>
      <c r="K7439" s="33">
        <f t="shared" si="1614"/>
        <v>2.1126760563380281E-2</v>
      </c>
      <c r="L7439" s="34">
        <f t="shared" si="1618"/>
        <v>11.011523687580024</v>
      </c>
      <c r="M7439" s="32">
        <v>1459</v>
      </c>
      <c r="N7439" s="32">
        <v>81</v>
      </c>
      <c r="O7439" s="33">
        <f t="shared" si="1615"/>
        <v>5.5517477724468814E-2</v>
      </c>
      <c r="P7439" s="34">
        <f t="shared" si="1619"/>
        <v>7.2045008305501481</v>
      </c>
      <c r="Q7439" s="35">
        <v>0</v>
      </c>
      <c r="R7439" s="34">
        <f t="shared" si="1620"/>
        <v>0</v>
      </c>
      <c r="S7439" s="33">
        <v>23.28</v>
      </c>
      <c r="T7439" s="34">
        <f t="shared" si="1621"/>
        <v>69.596031183557756</v>
      </c>
      <c r="U7439" s="31">
        <f t="shared" si="1616"/>
        <v>21.953013925421981</v>
      </c>
      <c r="V7439" s="32">
        <f t="shared" si="1617"/>
        <v>31173</v>
      </c>
      <c r="W7439" s="36"/>
      <c r="X7439" s="36">
        <f t="shared" si="1622"/>
        <v>4120.3500000000004</v>
      </c>
      <c r="Y7439" s="29">
        <f t="shared" si="1610"/>
        <v>21607.22</v>
      </c>
      <c r="Z7439" s="36"/>
      <c r="AA7439" s="36">
        <f t="shared" si="1609"/>
        <v>21607.22</v>
      </c>
      <c r="AB7439" s="29">
        <f t="shared" si="1611"/>
        <v>16282.76</v>
      </c>
      <c r="AC7439" s="30">
        <f t="shared" si="1612"/>
        <v>127.21</v>
      </c>
      <c r="AD7439" s="29"/>
    </row>
    <row r="7440" spans="1:30" x14ac:dyDescent="0.2">
      <c r="A7440" s="1" t="s">
        <v>5306</v>
      </c>
      <c r="B7440" s="31" t="s">
        <v>8286</v>
      </c>
      <c r="C7440" s="1">
        <v>0</v>
      </c>
      <c r="D7440" s="1" t="s">
        <v>15980</v>
      </c>
      <c r="E7440" s="1" t="s">
        <v>18306</v>
      </c>
      <c r="F7440" s="1">
        <v>0</v>
      </c>
      <c r="G7440" s="19">
        <v>166</v>
      </c>
      <c r="H7440" s="29">
        <f t="shared" si="1613"/>
        <v>22678.29</v>
      </c>
      <c r="I7440" s="32">
        <v>1420</v>
      </c>
      <c r="J7440" s="32">
        <v>41</v>
      </c>
      <c r="K7440" s="33">
        <f t="shared" si="1614"/>
        <v>2.8873239436619718E-2</v>
      </c>
      <c r="L7440" s="34">
        <f t="shared" si="1618"/>
        <v>15.049082373026035</v>
      </c>
      <c r="M7440" s="32">
        <v>1410</v>
      </c>
      <c r="N7440" s="32">
        <v>181</v>
      </c>
      <c r="O7440" s="33">
        <f t="shared" si="1615"/>
        <v>0.12836879432624113</v>
      </c>
      <c r="P7440" s="34">
        <f t="shared" si="1619"/>
        <v>16.658413228533863</v>
      </c>
      <c r="Q7440" s="35">
        <v>0</v>
      </c>
      <c r="R7440" s="34">
        <f t="shared" si="1620"/>
        <v>0</v>
      </c>
      <c r="S7440" s="33">
        <v>17.97</v>
      </c>
      <c r="T7440" s="34">
        <f t="shared" si="1621"/>
        <v>50.779588944011337</v>
      </c>
      <c r="U7440" s="31">
        <f t="shared" si="1616"/>
        <v>20.621771136392809</v>
      </c>
      <c r="V7440" s="32">
        <f t="shared" si="1617"/>
        <v>29283</v>
      </c>
      <c r="W7440" s="36"/>
      <c r="X7440" s="36">
        <f t="shared" si="1622"/>
        <v>3870.53</v>
      </c>
      <c r="Y7440" s="29">
        <f t="shared" si="1610"/>
        <v>26548.82</v>
      </c>
      <c r="Z7440" s="36"/>
      <c r="AA7440" s="36">
        <f t="shared" si="1609"/>
        <v>26548.82</v>
      </c>
      <c r="AB7440" s="29">
        <f t="shared" si="1611"/>
        <v>20006.650000000001</v>
      </c>
      <c r="AC7440" s="30">
        <f t="shared" si="1612"/>
        <v>120.52</v>
      </c>
      <c r="AD7440" s="29"/>
    </row>
    <row r="7441" spans="1:30" x14ac:dyDescent="0.2">
      <c r="A7441" s="1" t="s">
        <v>6035</v>
      </c>
      <c r="B7441" s="31" t="s">
        <v>8286</v>
      </c>
      <c r="C7441" s="1">
        <v>0</v>
      </c>
      <c r="D7441" s="1" t="s">
        <v>11173</v>
      </c>
      <c r="E7441" s="1" t="s">
        <v>19170</v>
      </c>
      <c r="F7441" s="1">
        <v>0</v>
      </c>
      <c r="G7441" s="19">
        <v>147</v>
      </c>
      <c r="H7441" s="29">
        <f t="shared" si="1613"/>
        <v>20082.580000000002</v>
      </c>
      <c r="I7441" s="32">
        <v>1420</v>
      </c>
      <c r="J7441" s="32">
        <v>63</v>
      </c>
      <c r="K7441" s="33">
        <f t="shared" si="1614"/>
        <v>4.4366197183098595E-2</v>
      </c>
      <c r="L7441" s="34">
        <f t="shared" si="1618"/>
        <v>23.124199743918055</v>
      </c>
      <c r="M7441" s="32">
        <v>1350</v>
      </c>
      <c r="N7441" s="32">
        <v>110</v>
      </c>
      <c r="O7441" s="33">
        <f t="shared" si="1615"/>
        <v>8.1481481481481488E-2</v>
      </c>
      <c r="P7441" s="34">
        <f t="shared" si="1619"/>
        <v>10.573848544078587</v>
      </c>
      <c r="Q7441" s="35">
        <v>0</v>
      </c>
      <c r="R7441" s="34">
        <f t="shared" si="1620"/>
        <v>0</v>
      </c>
      <c r="S7441" s="33">
        <v>20.88</v>
      </c>
      <c r="T7441" s="34">
        <f t="shared" si="1621"/>
        <v>61.091424521615863</v>
      </c>
      <c r="U7441" s="31">
        <f t="shared" si="1616"/>
        <v>23.697368202403126</v>
      </c>
      <c r="V7441" s="32">
        <f t="shared" si="1617"/>
        <v>33650</v>
      </c>
      <c r="W7441" s="36"/>
      <c r="X7441" s="36">
        <f t="shared" si="1622"/>
        <v>4447.75</v>
      </c>
      <c r="Y7441" s="29">
        <f t="shared" si="1610"/>
        <v>24530.33</v>
      </c>
      <c r="Z7441" s="36"/>
      <c r="AA7441" s="36">
        <f t="shared" si="1609"/>
        <v>24530.33</v>
      </c>
      <c r="AB7441" s="29">
        <f t="shared" si="1611"/>
        <v>18485.55</v>
      </c>
      <c r="AC7441" s="30">
        <f t="shared" si="1612"/>
        <v>125.75</v>
      </c>
      <c r="AD7441" s="29"/>
    </row>
    <row r="7442" spans="1:30" x14ac:dyDescent="0.2">
      <c r="A7442" s="1" t="s">
        <v>7847</v>
      </c>
      <c r="B7442" s="31" t="s">
        <v>8286</v>
      </c>
      <c r="C7442" s="1">
        <v>0</v>
      </c>
      <c r="D7442" s="1" t="s">
        <v>15981</v>
      </c>
      <c r="E7442" s="1" t="s">
        <v>19438</v>
      </c>
      <c r="F7442" s="1">
        <v>0</v>
      </c>
      <c r="G7442" s="19">
        <v>140</v>
      </c>
      <c r="H7442" s="29">
        <f t="shared" si="1613"/>
        <v>19126.27</v>
      </c>
      <c r="I7442" s="32">
        <v>1420</v>
      </c>
      <c r="J7442" s="32">
        <v>34</v>
      </c>
      <c r="K7442" s="33">
        <f t="shared" si="1614"/>
        <v>2.3943661971830985E-2</v>
      </c>
      <c r="L7442" s="34">
        <f t="shared" si="1618"/>
        <v>12.479726845924029</v>
      </c>
      <c r="M7442" s="32">
        <v>1443</v>
      </c>
      <c r="N7442" s="32">
        <v>280</v>
      </c>
      <c r="O7442" s="33">
        <f t="shared" si="1615"/>
        <v>0.19404019404019404</v>
      </c>
      <c r="P7442" s="34">
        <f t="shared" si="1619"/>
        <v>25.180588103456849</v>
      </c>
      <c r="Q7442" s="35">
        <v>0</v>
      </c>
      <c r="R7442" s="34">
        <f t="shared" si="1620"/>
        <v>0</v>
      </c>
      <c r="S7442" s="33">
        <v>20.58</v>
      </c>
      <c r="T7442" s="34">
        <f t="shared" si="1621"/>
        <v>60.028348688873137</v>
      </c>
      <c r="U7442" s="31">
        <f t="shared" si="1616"/>
        <v>24.422165909563503</v>
      </c>
      <c r="V7442" s="32">
        <f t="shared" si="1617"/>
        <v>34679</v>
      </c>
      <c r="W7442" s="36"/>
      <c r="X7442" s="36">
        <f t="shared" si="1622"/>
        <v>4583.76</v>
      </c>
      <c r="Y7442" s="29">
        <f t="shared" si="1610"/>
        <v>23710.03</v>
      </c>
      <c r="Z7442" s="36"/>
      <c r="AA7442" s="36">
        <f t="shared" si="1609"/>
        <v>23710.03</v>
      </c>
      <c r="AB7442" s="29">
        <f t="shared" si="1611"/>
        <v>17867.39</v>
      </c>
      <c r="AC7442" s="30">
        <f t="shared" si="1612"/>
        <v>127.62</v>
      </c>
      <c r="AD7442" s="29"/>
    </row>
    <row r="7443" spans="1:30" x14ac:dyDescent="0.2">
      <c r="A7443" s="1" t="s">
        <v>3756</v>
      </c>
      <c r="B7443" s="31" t="s">
        <v>8286</v>
      </c>
      <c r="C7443" s="1">
        <v>0</v>
      </c>
      <c r="D7443" s="1" t="s">
        <v>15982</v>
      </c>
      <c r="E7443" s="1" t="s">
        <v>16641</v>
      </c>
      <c r="F7443" s="1">
        <v>0</v>
      </c>
      <c r="G7443" s="19">
        <v>118</v>
      </c>
      <c r="H7443" s="29">
        <f t="shared" si="1613"/>
        <v>16120.71</v>
      </c>
      <c r="I7443" s="32">
        <v>1421</v>
      </c>
      <c r="J7443" s="32">
        <v>38</v>
      </c>
      <c r="K7443" s="33">
        <f t="shared" si="1614"/>
        <v>2.6741731175228711E-2</v>
      </c>
      <c r="L7443" s="34">
        <f t="shared" si="1618"/>
        <v>13.938114430725268</v>
      </c>
      <c r="M7443" s="32">
        <v>1392</v>
      </c>
      <c r="N7443" s="32">
        <v>157</v>
      </c>
      <c r="O7443" s="33">
        <f t="shared" si="1615"/>
        <v>0.11278735632183907</v>
      </c>
      <c r="P7443" s="34">
        <f t="shared" si="1619"/>
        <v>14.636410651237306</v>
      </c>
      <c r="Q7443" s="35">
        <v>0</v>
      </c>
      <c r="R7443" s="34">
        <f t="shared" si="1620"/>
        <v>0</v>
      </c>
      <c r="S7443" s="33">
        <v>24.5</v>
      </c>
      <c r="T7443" s="34">
        <f t="shared" si="1621"/>
        <v>73.91920623671156</v>
      </c>
      <c r="U7443" s="31">
        <f t="shared" si="1616"/>
        <v>25.623432829668534</v>
      </c>
      <c r="V7443" s="32">
        <f t="shared" si="1617"/>
        <v>36411</v>
      </c>
      <c r="W7443" s="36"/>
      <c r="X7443" s="36">
        <f t="shared" si="1622"/>
        <v>4812.6899999999996</v>
      </c>
      <c r="Y7443" s="29">
        <f t="shared" si="1610"/>
        <v>20933.399999999998</v>
      </c>
      <c r="Z7443" s="36"/>
      <c r="AA7443" s="36">
        <f t="shared" si="1609"/>
        <v>20933.399999999998</v>
      </c>
      <c r="AB7443" s="29">
        <f t="shared" si="1611"/>
        <v>15774.98</v>
      </c>
      <c r="AC7443" s="30">
        <f t="shared" si="1612"/>
        <v>133.69</v>
      </c>
    </row>
    <row r="7444" spans="1:30" x14ac:dyDescent="0.2">
      <c r="A7444" s="1" t="s">
        <v>3849</v>
      </c>
      <c r="B7444" s="31" t="s">
        <v>8290</v>
      </c>
      <c r="C7444" s="1">
        <v>0</v>
      </c>
      <c r="D7444" s="1" t="s">
        <v>15983</v>
      </c>
      <c r="E7444" s="1" t="s">
        <v>16641</v>
      </c>
      <c r="F7444" s="1">
        <v>0</v>
      </c>
      <c r="G7444" s="19">
        <v>133</v>
      </c>
      <c r="H7444" s="29">
        <f t="shared" si="1613"/>
        <v>18169.95</v>
      </c>
      <c r="I7444" s="32">
        <v>1421</v>
      </c>
      <c r="J7444" s="32">
        <v>8</v>
      </c>
      <c r="K7444" s="33">
        <f t="shared" si="1614"/>
        <v>5.629838142153413E-3</v>
      </c>
      <c r="L7444" s="34">
        <f t="shared" si="1618"/>
        <v>2.9343398801526881</v>
      </c>
      <c r="M7444" s="32">
        <v>1367</v>
      </c>
      <c r="N7444" s="32">
        <v>102</v>
      </c>
      <c r="O7444" s="33">
        <f t="shared" si="1615"/>
        <v>7.4615947329919538E-2</v>
      </c>
      <c r="P7444" s="34">
        <f t="shared" si="1619"/>
        <v>9.6829084559394918</v>
      </c>
      <c r="Q7444" s="35">
        <v>0</v>
      </c>
      <c r="R7444" s="34">
        <f t="shared" si="1620"/>
        <v>0</v>
      </c>
      <c r="S7444" s="33">
        <v>23.3</v>
      </c>
      <c r="T7444" s="34">
        <f t="shared" si="1621"/>
        <v>69.666902905740614</v>
      </c>
      <c r="U7444" s="31">
        <f t="shared" si="1616"/>
        <v>20.571037810458197</v>
      </c>
      <c r="V7444" s="32">
        <f t="shared" si="1617"/>
        <v>29231</v>
      </c>
      <c r="W7444" s="36"/>
      <c r="X7444" s="36">
        <f t="shared" si="1622"/>
        <v>3863.66</v>
      </c>
      <c r="Y7444" s="29">
        <f t="shared" si="1610"/>
        <v>22033.61</v>
      </c>
      <c r="Z7444" s="36"/>
      <c r="AA7444" s="36">
        <f t="shared" si="1609"/>
        <v>22033.61</v>
      </c>
      <c r="AB7444" s="29">
        <f t="shared" si="1611"/>
        <v>16604.080000000002</v>
      </c>
      <c r="AC7444" s="30">
        <f t="shared" si="1612"/>
        <v>124.84</v>
      </c>
    </row>
    <row r="7445" spans="1:30" x14ac:dyDescent="0.2">
      <c r="A7445" s="1" t="s">
        <v>7214</v>
      </c>
      <c r="B7445" s="31" t="s">
        <v>8286</v>
      </c>
      <c r="C7445" s="1">
        <v>0</v>
      </c>
      <c r="D7445" s="1" t="s">
        <v>15984</v>
      </c>
      <c r="E7445" s="1" t="s">
        <v>17831</v>
      </c>
      <c r="F7445" s="1">
        <v>0</v>
      </c>
      <c r="G7445" s="19">
        <v>155</v>
      </c>
      <c r="H7445" s="29">
        <f t="shared" si="1613"/>
        <v>21175.51</v>
      </c>
      <c r="I7445" s="32">
        <v>1421</v>
      </c>
      <c r="J7445" s="32">
        <v>60</v>
      </c>
      <c r="K7445" s="33">
        <f t="shared" si="1614"/>
        <v>4.2223786066150598E-2</v>
      </c>
      <c r="L7445" s="34">
        <f t="shared" si="1618"/>
        <v>22.007549101145159</v>
      </c>
      <c r="M7445" s="32">
        <v>1480</v>
      </c>
      <c r="N7445" s="32">
        <v>56</v>
      </c>
      <c r="O7445" s="33">
        <f t="shared" si="1615"/>
        <v>3.783783783783784E-2</v>
      </c>
      <c r="P7445" s="34">
        <f t="shared" si="1619"/>
        <v>4.9102146801740858</v>
      </c>
      <c r="Q7445" s="35">
        <v>0</v>
      </c>
      <c r="R7445" s="34">
        <f t="shared" si="1620"/>
        <v>0</v>
      </c>
      <c r="S7445" s="33">
        <v>21.53</v>
      </c>
      <c r="T7445" s="34">
        <f t="shared" si="1621"/>
        <v>63.394755492558474</v>
      </c>
      <c r="U7445" s="31">
        <f t="shared" si="1616"/>
        <v>22.578129818469428</v>
      </c>
      <c r="V7445" s="32">
        <f t="shared" si="1617"/>
        <v>32084</v>
      </c>
      <c r="W7445" s="36"/>
      <c r="X7445" s="36">
        <f t="shared" si="1622"/>
        <v>4240.76</v>
      </c>
      <c r="Y7445" s="29">
        <f t="shared" si="1610"/>
        <v>25416.269999999997</v>
      </c>
      <c r="Z7445" s="36"/>
      <c r="AA7445" s="36">
        <f t="shared" si="1609"/>
        <v>25416.269999999997</v>
      </c>
      <c r="AB7445" s="29">
        <f t="shared" si="1611"/>
        <v>19153.18</v>
      </c>
      <c r="AC7445" s="30">
        <f t="shared" si="1612"/>
        <v>123.57</v>
      </c>
      <c r="AD7445" s="29"/>
    </row>
    <row r="7446" spans="1:30" x14ac:dyDescent="0.2">
      <c r="A7446" s="1" t="s">
        <v>8397</v>
      </c>
      <c r="B7446" s="31" t="s">
        <v>8287</v>
      </c>
      <c r="C7446" s="1">
        <v>0</v>
      </c>
      <c r="D7446" s="1" t="s">
        <v>15985</v>
      </c>
      <c r="E7446" s="1" t="s">
        <v>16685</v>
      </c>
      <c r="F7446" s="1">
        <v>0</v>
      </c>
      <c r="G7446" s="19">
        <v>140</v>
      </c>
      <c r="H7446" s="29">
        <f t="shared" si="1613"/>
        <v>19126.27</v>
      </c>
      <c r="I7446" s="32">
        <v>1421</v>
      </c>
      <c r="J7446" s="32">
        <v>0</v>
      </c>
      <c r="K7446" s="33">
        <f t="shared" si="1614"/>
        <v>0</v>
      </c>
      <c r="L7446" s="34">
        <f t="shared" si="1618"/>
        <v>0</v>
      </c>
      <c r="M7446" s="32">
        <v>1489</v>
      </c>
      <c r="N7446" s="32">
        <v>299</v>
      </c>
      <c r="O7446" s="33">
        <f t="shared" si="1615"/>
        <v>0.20080591000671591</v>
      </c>
      <c r="P7446" s="34">
        <f t="shared" si="1619"/>
        <v>26.058574789775452</v>
      </c>
      <c r="Q7446" s="35">
        <v>0</v>
      </c>
      <c r="R7446" s="34">
        <f t="shared" si="1620"/>
        <v>0</v>
      </c>
      <c r="S7446" s="33">
        <v>21.86</v>
      </c>
      <c r="T7446" s="34">
        <f t="shared" si="1621"/>
        <v>64.564138908575472</v>
      </c>
      <c r="U7446" s="31">
        <f t="shared" si="1616"/>
        <v>22.65567842458773</v>
      </c>
      <c r="V7446" s="32">
        <f t="shared" si="1617"/>
        <v>32194</v>
      </c>
      <c r="W7446" s="36"/>
      <c r="X7446" s="36">
        <f t="shared" si="1622"/>
        <v>4255.3</v>
      </c>
      <c r="Y7446" s="29">
        <f t="shared" si="1610"/>
        <v>23381.57</v>
      </c>
      <c r="Z7446" s="36"/>
      <c r="AA7446" s="36">
        <f t="shared" si="1609"/>
        <v>23381.57</v>
      </c>
      <c r="AB7446" s="29">
        <f t="shared" si="1611"/>
        <v>17619.87</v>
      </c>
      <c r="AC7446" s="30">
        <f t="shared" si="1612"/>
        <v>125.86</v>
      </c>
    </row>
    <row r="7447" spans="1:30" x14ac:dyDescent="0.2">
      <c r="A7447" s="1" t="s">
        <v>7556</v>
      </c>
      <c r="B7447" s="31" t="s">
        <v>8286</v>
      </c>
      <c r="C7447" s="1">
        <v>0</v>
      </c>
      <c r="D7447" s="1" t="s">
        <v>15986</v>
      </c>
      <c r="E7447" s="1" t="s">
        <v>19205</v>
      </c>
      <c r="F7447" s="1">
        <v>0</v>
      </c>
      <c r="G7447" s="19">
        <v>120</v>
      </c>
      <c r="H7447" s="29">
        <f t="shared" si="1613"/>
        <v>16393.939999999999</v>
      </c>
      <c r="I7447" s="32">
        <v>1421</v>
      </c>
      <c r="J7447" s="32">
        <v>31</v>
      </c>
      <c r="K7447" s="33">
        <f t="shared" si="1614"/>
        <v>2.1815622800844477E-2</v>
      </c>
      <c r="L7447" s="34">
        <f t="shared" si="1618"/>
        <v>11.370567035591666</v>
      </c>
      <c r="M7447" s="32">
        <v>1419</v>
      </c>
      <c r="N7447" s="32">
        <v>316</v>
      </c>
      <c r="O7447" s="33">
        <f t="shared" si="1615"/>
        <v>0.222692036645525</v>
      </c>
      <c r="P7447" s="34">
        <f t="shared" si="1619"/>
        <v>28.898736555217656</v>
      </c>
      <c r="Q7447" s="35">
        <v>0</v>
      </c>
      <c r="R7447" s="34">
        <f t="shared" si="1620"/>
        <v>0</v>
      </c>
      <c r="S7447" s="33">
        <v>20.3</v>
      </c>
      <c r="T7447" s="34">
        <f t="shared" si="1621"/>
        <v>59.036144578313255</v>
      </c>
      <c r="U7447" s="31">
        <f t="shared" si="1616"/>
        <v>24.826362042280643</v>
      </c>
      <c r="V7447" s="32">
        <f t="shared" si="1617"/>
        <v>35278</v>
      </c>
      <c r="W7447" s="36"/>
      <c r="X7447" s="36">
        <f t="shared" si="1622"/>
        <v>4662.93</v>
      </c>
      <c r="Y7447" s="29">
        <f t="shared" si="1610"/>
        <v>21056.87</v>
      </c>
      <c r="Z7447" s="36"/>
      <c r="AA7447" s="36">
        <f t="shared" si="1609"/>
        <v>21056.87</v>
      </c>
      <c r="AB7447" s="29">
        <f t="shared" si="1611"/>
        <v>15868.03</v>
      </c>
      <c r="AC7447" s="30">
        <f t="shared" si="1612"/>
        <v>132.22999999999999</v>
      </c>
      <c r="AD7447" s="29"/>
    </row>
    <row r="7448" spans="1:30" x14ac:dyDescent="0.2">
      <c r="A7448" s="1" t="s">
        <v>7694</v>
      </c>
      <c r="B7448" s="31" t="s">
        <v>8286</v>
      </c>
      <c r="C7448" s="1">
        <v>0</v>
      </c>
      <c r="D7448" s="1" t="s">
        <v>15987</v>
      </c>
      <c r="E7448" s="1" t="s">
        <v>19439</v>
      </c>
      <c r="F7448" s="1">
        <v>0</v>
      </c>
      <c r="G7448" s="19">
        <v>133</v>
      </c>
      <c r="H7448" s="29">
        <f t="shared" si="1613"/>
        <v>18169.95</v>
      </c>
      <c r="I7448" s="32">
        <v>1421</v>
      </c>
      <c r="J7448" s="32">
        <v>60</v>
      </c>
      <c r="K7448" s="33">
        <f t="shared" si="1614"/>
        <v>4.2223786066150598E-2</v>
      </c>
      <c r="L7448" s="34">
        <f t="shared" si="1618"/>
        <v>22.007549101145159</v>
      </c>
      <c r="M7448" s="32">
        <v>1429</v>
      </c>
      <c r="N7448" s="32">
        <v>187</v>
      </c>
      <c r="O7448" s="33">
        <f t="shared" si="1615"/>
        <v>0.13086074177746676</v>
      </c>
      <c r="P7448" s="34">
        <f t="shared" si="1619"/>
        <v>16.981793148117813</v>
      </c>
      <c r="Q7448" s="35">
        <v>0</v>
      </c>
      <c r="R7448" s="34">
        <f t="shared" si="1620"/>
        <v>0</v>
      </c>
      <c r="S7448" s="33">
        <v>21.21</v>
      </c>
      <c r="T7448" s="34">
        <f t="shared" si="1621"/>
        <v>62.26080793763289</v>
      </c>
      <c r="U7448" s="31">
        <f t="shared" si="1616"/>
        <v>25.312537546723966</v>
      </c>
      <c r="V7448" s="32">
        <f t="shared" si="1617"/>
        <v>35969</v>
      </c>
      <c r="W7448" s="36"/>
      <c r="X7448" s="36">
        <f t="shared" si="1622"/>
        <v>4754.2700000000004</v>
      </c>
      <c r="Y7448" s="29">
        <f t="shared" si="1610"/>
        <v>22924.22</v>
      </c>
      <c r="Z7448" s="36"/>
      <c r="AA7448" s="36">
        <f t="shared" si="1609"/>
        <v>22924.22</v>
      </c>
      <c r="AB7448" s="29">
        <f t="shared" si="1611"/>
        <v>17275.22</v>
      </c>
      <c r="AC7448" s="30">
        <f t="shared" si="1612"/>
        <v>129.88999999999999</v>
      </c>
    </row>
    <row r="7449" spans="1:30" x14ac:dyDescent="0.2">
      <c r="A7449" s="1" t="s">
        <v>322</v>
      </c>
      <c r="B7449" s="31" t="s">
        <v>8286</v>
      </c>
      <c r="C7449" s="1">
        <v>0</v>
      </c>
      <c r="D7449" s="1" t="s">
        <v>15988</v>
      </c>
      <c r="E7449" s="1" t="s">
        <v>16584</v>
      </c>
      <c r="F7449" s="1">
        <v>0</v>
      </c>
      <c r="G7449" s="19">
        <v>111</v>
      </c>
      <c r="H7449" s="29">
        <f t="shared" si="1613"/>
        <v>15164.4</v>
      </c>
      <c r="I7449" s="32">
        <v>1422</v>
      </c>
      <c r="J7449" s="32">
        <v>19</v>
      </c>
      <c r="K7449" s="33">
        <f t="shared" si="1614"/>
        <v>1.3361462728551337E-2</v>
      </c>
      <c r="L7449" s="34">
        <f t="shared" si="1618"/>
        <v>6.964156331244939</v>
      </c>
      <c r="M7449" s="32">
        <v>1366</v>
      </c>
      <c r="N7449" s="32">
        <v>160</v>
      </c>
      <c r="O7449" s="33">
        <f t="shared" si="1615"/>
        <v>0.1171303074670571</v>
      </c>
      <c r="P7449" s="34">
        <f t="shared" si="1619"/>
        <v>15.199995245048411</v>
      </c>
      <c r="Q7449" s="35">
        <v>0</v>
      </c>
      <c r="R7449" s="34">
        <f t="shared" si="1620"/>
        <v>0</v>
      </c>
      <c r="S7449" s="33">
        <v>24.1</v>
      </c>
      <c r="T7449" s="34">
        <f t="shared" si="1621"/>
        <v>72.501771793054587</v>
      </c>
      <c r="U7449" s="31">
        <f t="shared" si="1616"/>
        <v>23.666480842336984</v>
      </c>
      <c r="V7449" s="32">
        <f t="shared" si="1617"/>
        <v>33654</v>
      </c>
      <c r="W7449" s="36"/>
      <c r="X7449" s="36">
        <f t="shared" si="1622"/>
        <v>4448.28</v>
      </c>
      <c r="Y7449" s="29">
        <f t="shared" si="1610"/>
        <v>19612.68</v>
      </c>
      <c r="Z7449" s="36"/>
      <c r="AA7449" s="36">
        <f t="shared" si="1609"/>
        <v>19612.68</v>
      </c>
      <c r="AB7449" s="29">
        <f t="shared" si="1611"/>
        <v>14779.71</v>
      </c>
      <c r="AC7449" s="30">
        <f t="shared" si="1612"/>
        <v>133.15</v>
      </c>
      <c r="AD7449" s="29"/>
    </row>
    <row r="7450" spans="1:30" x14ac:dyDescent="0.2">
      <c r="A7450" s="1" t="s">
        <v>2210</v>
      </c>
      <c r="B7450" s="31" t="s">
        <v>8294</v>
      </c>
      <c r="C7450" s="1">
        <v>0</v>
      </c>
      <c r="D7450" s="1" t="s">
        <v>15989</v>
      </c>
      <c r="E7450" s="1" t="s">
        <v>16612</v>
      </c>
      <c r="F7450" s="1">
        <v>0</v>
      </c>
      <c r="G7450" s="19">
        <v>151</v>
      </c>
      <c r="H7450" s="29">
        <f t="shared" si="1613"/>
        <v>20629.05</v>
      </c>
      <c r="I7450" s="32">
        <v>1422</v>
      </c>
      <c r="J7450" s="32">
        <v>35</v>
      </c>
      <c r="K7450" s="33">
        <f t="shared" si="1614"/>
        <v>2.461322081575246E-2</v>
      </c>
      <c r="L7450" s="34">
        <f t="shared" si="1618"/>
        <v>12.828709031240676</v>
      </c>
      <c r="M7450" s="32">
        <v>1371</v>
      </c>
      <c r="N7450" s="32">
        <v>72</v>
      </c>
      <c r="O7450" s="33">
        <f t="shared" si="1615"/>
        <v>5.2516411378555797E-2</v>
      </c>
      <c r="P7450" s="34">
        <f t="shared" si="1619"/>
        <v>6.8150525726705018</v>
      </c>
      <c r="Q7450" s="35">
        <v>0</v>
      </c>
      <c r="R7450" s="34">
        <f t="shared" si="1620"/>
        <v>0</v>
      </c>
      <c r="S7450" s="33">
        <v>21.88</v>
      </c>
      <c r="T7450" s="34">
        <f t="shared" si="1621"/>
        <v>64.63501063075833</v>
      </c>
      <c r="U7450" s="31">
        <f t="shared" si="1616"/>
        <v>21.069693058667376</v>
      </c>
      <c r="V7450" s="32">
        <f t="shared" si="1617"/>
        <v>29961</v>
      </c>
      <c r="W7450" s="36"/>
      <c r="X7450" s="36">
        <f t="shared" si="1622"/>
        <v>3960.15</v>
      </c>
      <c r="Y7450" s="29">
        <f t="shared" si="1610"/>
        <v>24589.200000000001</v>
      </c>
      <c r="Z7450" s="36"/>
      <c r="AA7450" s="36">
        <f t="shared" si="1609"/>
        <v>24589.200000000001</v>
      </c>
      <c r="AB7450" s="29">
        <f t="shared" si="1611"/>
        <v>18529.919999999998</v>
      </c>
      <c r="AC7450" s="30">
        <f t="shared" si="1612"/>
        <v>122.71</v>
      </c>
      <c r="AD7450" s="29"/>
    </row>
    <row r="7451" spans="1:30" x14ac:dyDescent="0.2">
      <c r="A7451" s="1" t="s">
        <v>2491</v>
      </c>
      <c r="B7451" s="31" t="s">
        <v>8286</v>
      </c>
      <c r="C7451" s="1">
        <v>0</v>
      </c>
      <c r="D7451" s="1" t="s">
        <v>13674</v>
      </c>
      <c r="E7451" s="1" t="s">
        <v>19440</v>
      </c>
      <c r="F7451" s="1">
        <v>0</v>
      </c>
      <c r="G7451" s="19">
        <v>133</v>
      </c>
      <c r="H7451" s="29">
        <f t="shared" si="1613"/>
        <v>18169.95</v>
      </c>
      <c r="I7451" s="32">
        <v>1422</v>
      </c>
      <c r="J7451" s="32">
        <v>25</v>
      </c>
      <c r="K7451" s="33">
        <f t="shared" si="1614"/>
        <v>1.7580872011251757E-2</v>
      </c>
      <c r="L7451" s="34">
        <f t="shared" si="1618"/>
        <v>9.1633635937433393</v>
      </c>
      <c r="M7451" s="32">
        <v>1485</v>
      </c>
      <c r="N7451" s="32">
        <v>118</v>
      </c>
      <c r="O7451" s="33">
        <f t="shared" si="1615"/>
        <v>7.9461279461279455E-2</v>
      </c>
      <c r="P7451" s="34">
        <f t="shared" si="1619"/>
        <v>10.311687009927876</v>
      </c>
      <c r="Q7451" s="35">
        <v>0.21</v>
      </c>
      <c r="R7451" s="34">
        <f t="shared" si="1620"/>
        <v>21</v>
      </c>
      <c r="S7451" s="33">
        <v>20.03</v>
      </c>
      <c r="T7451" s="34">
        <f t="shared" si="1621"/>
        <v>58.079376328844802</v>
      </c>
      <c r="U7451" s="31">
        <f t="shared" si="1616"/>
        <v>24.638606733129002</v>
      </c>
      <c r="V7451" s="32">
        <f t="shared" si="1617"/>
        <v>35036</v>
      </c>
      <c r="W7451" s="36"/>
      <c r="X7451" s="36">
        <f t="shared" si="1622"/>
        <v>4630.95</v>
      </c>
      <c r="Y7451" s="29">
        <f t="shared" si="1610"/>
        <v>22800.9</v>
      </c>
      <c r="Z7451" s="36"/>
      <c r="AA7451" s="36">
        <f t="shared" si="1609"/>
        <v>22800.9</v>
      </c>
      <c r="AB7451" s="29">
        <f t="shared" si="1611"/>
        <v>17182.29</v>
      </c>
      <c r="AC7451" s="30">
        <f t="shared" si="1612"/>
        <v>129.19</v>
      </c>
      <c r="AD7451" s="29"/>
    </row>
    <row r="7452" spans="1:30" x14ac:dyDescent="0.2">
      <c r="A7452" s="1" t="s">
        <v>3774</v>
      </c>
      <c r="B7452" s="31" t="s">
        <v>8287</v>
      </c>
      <c r="C7452" s="1">
        <v>0</v>
      </c>
      <c r="D7452" s="1" t="s">
        <v>15990</v>
      </c>
      <c r="E7452" s="1" t="s">
        <v>16641</v>
      </c>
      <c r="F7452" s="1">
        <v>0</v>
      </c>
      <c r="G7452" s="19">
        <v>147</v>
      </c>
      <c r="H7452" s="29">
        <f t="shared" si="1613"/>
        <v>20082.580000000002</v>
      </c>
      <c r="I7452" s="32">
        <v>1422</v>
      </c>
      <c r="J7452" s="32">
        <v>53</v>
      </c>
      <c r="K7452" s="33">
        <f t="shared" si="1614"/>
        <v>3.7271448663853728E-2</v>
      </c>
      <c r="L7452" s="34">
        <f t="shared" si="1618"/>
        <v>19.426330818735881</v>
      </c>
      <c r="M7452" s="32">
        <v>1371</v>
      </c>
      <c r="N7452" s="32">
        <v>336</v>
      </c>
      <c r="O7452" s="33">
        <f t="shared" si="1615"/>
        <v>0.24507658643326038</v>
      </c>
      <c r="P7452" s="34">
        <f t="shared" si="1619"/>
        <v>31.803578672462347</v>
      </c>
      <c r="Q7452" s="35">
        <v>0</v>
      </c>
      <c r="R7452" s="34">
        <f t="shared" si="1620"/>
        <v>0</v>
      </c>
      <c r="S7452" s="33">
        <v>21.88</v>
      </c>
      <c r="T7452" s="34">
        <f t="shared" si="1621"/>
        <v>64.63501063075833</v>
      </c>
      <c r="U7452" s="31">
        <f t="shared" si="1616"/>
        <v>28.96623003048914</v>
      </c>
      <c r="V7452" s="32">
        <f t="shared" si="1617"/>
        <v>41190</v>
      </c>
      <c r="W7452" s="36"/>
      <c r="X7452" s="36">
        <f t="shared" si="1622"/>
        <v>5444.36</v>
      </c>
      <c r="Y7452" s="29">
        <f t="shared" si="1610"/>
        <v>25526.940000000002</v>
      </c>
      <c r="Z7452" s="36"/>
      <c r="AA7452" s="36">
        <f t="shared" si="1609"/>
        <v>25526.940000000002</v>
      </c>
      <c r="AB7452" s="29">
        <f t="shared" si="1611"/>
        <v>19236.580000000002</v>
      </c>
      <c r="AC7452" s="30">
        <f t="shared" si="1612"/>
        <v>130.86000000000001</v>
      </c>
    </row>
    <row r="7453" spans="1:30" x14ac:dyDescent="0.2">
      <c r="A7453" s="1" t="s">
        <v>4997</v>
      </c>
      <c r="B7453" s="31" t="s">
        <v>8286</v>
      </c>
      <c r="C7453" s="1">
        <v>0</v>
      </c>
      <c r="D7453" s="1" t="s">
        <v>15991</v>
      </c>
      <c r="E7453" s="1" t="s">
        <v>19441</v>
      </c>
      <c r="F7453" s="1">
        <v>0</v>
      </c>
      <c r="G7453" s="19">
        <v>122</v>
      </c>
      <c r="H7453" s="29">
        <f t="shared" si="1613"/>
        <v>16667.18</v>
      </c>
      <c r="I7453" s="32">
        <v>1422</v>
      </c>
      <c r="J7453" s="32">
        <v>33</v>
      </c>
      <c r="K7453" s="33">
        <f t="shared" si="1614"/>
        <v>2.3206751054852322E-2</v>
      </c>
      <c r="L7453" s="34">
        <f t="shared" si="1618"/>
        <v>12.09563994374121</v>
      </c>
      <c r="M7453" s="32">
        <v>1407</v>
      </c>
      <c r="N7453" s="32">
        <v>231</v>
      </c>
      <c r="O7453" s="33">
        <f t="shared" si="1615"/>
        <v>0.16417910447761194</v>
      </c>
      <c r="P7453" s="34">
        <f t="shared" si="1619"/>
        <v>21.305515723143419</v>
      </c>
      <c r="Q7453" s="35">
        <v>0</v>
      </c>
      <c r="R7453" s="34">
        <f t="shared" si="1620"/>
        <v>0</v>
      </c>
      <c r="S7453" s="33">
        <v>22.22</v>
      </c>
      <c r="T7453" s="34">
        <f t="shared" si="1621"/>
        <v>65.839829907866758</v>
      </c>
      <c r="U7453" s="31">
        <f t="shared" si="1616"/>
        <v>24.810246393687848</v>
      </c>
      <c r="V7453" s="32">
        <f t="shared" si="1617"/>
        <v>35280</v>
      </c>
      <c r="W7453" s="36"/>
      <c r="X7453" s="36">
        <f t="shared" si="1622"/>
        <v>4663.2</v>
      </c>
      <c r="Y7453" s="29">
        <f t="shared" si="1610"/>
        <v>21330.38</v>
      </c>
      <c r="Z7453" s="36"/>
      <c r="AA7453" s="36">
        <f t="shared" si="1609"/>
        <v>21330.38</v>
      </c>
      <c r="AB7453" s="29">
        <f t="shared" si="1611"/>
        <v>16074.14</v>
      </c>
      <c r="AC7453" s="30">
        <f t="shared" si="1612"/>
        <v>131.76</v>
      </c>
      <c r="AD7453" s="29"/>
    </row>
    <row r="7454" spans="1:30" x14ac:dyDescent="0.2">
      <c r="A7454" s="1" t="s">
        <v>6166</v>
      </c>
      <c r="B7454" s="31" t="s">
        <v>8286</v>
      </c>
      <c r="C7454" s="1">
        <v>0</v>
      </c>
      <c r="D7454" s="1" t="s">
        <v>15992</v>
      </c>
      <c r="E7454" s="1" t="s">
        <v>16672</v>
      </c>
      <c r="F7454" s="1">
        <v>0</v>
      </c>
      <c r="G7454" s="19">
        <v>138</v>
      </c>
      <c r="H7454" s="29">
        <f t="shared" si="1613"/>
        <v>18853.03</v>
      </c>
      <c r="I7454" s="32">
        <v>1422</v>
      </c>
      <c r="J7454" s="32">
        <v>67</v>
      </c>
      <c r="K7454" s="33">
        <f t="shared" si="1614"/>
        <v>4.7116736990154715E-2</v>
      </c>
      <c r="L7454" s="34">
        <f t="shared" si="1618"/>
        <v>24.557814431232153</v>
      </c>
      <c r="M7454" s="32">
        <v>1401</v>
      </c>
      <c r="N7454" s="32">
        <v>56</v>
      </c>
      <c r="O7454" s="33">
        <f t="shared" si="1615"/>
        <v>3.9971448965024983E-2</v>
      </c>
      <c r="P7454" s="34">
        <f t="shared" si="1619"/>
        <v>5.1870933095343661</v>
      </c>
      <c r="Q7454" s="35">
        <v>0</v>
      </c>
      <c r="R7454" s="34">
        <f t="shared" si="1620"/>
        <v>0</v>
      </c>
      <c r="S7454" s="33">
        <v>22.57</v>
      </c>
      <c r="T7454" s="34">
        <f t="shared" si="1621"/>
        <v>67.080085046066614</v>
      </c>
      <c r="U7454" s="31">
        <f t="shared" si="1616"/>
        <v>24.206248196708284</v>
      </c>
      <c r="V7454" s="32">
        <f t="shared" si="1617"/>
        <v>34421</v>
      </c>
      <c r="W7454" s="36"/>
      <c r="X7454" s="36">
        <f t="shared" si="1622"/>
        <v>4549.66</v>
      </c>
      <c r="Y7454" s="29">
        <f t="shared" si="1610"/>
        <v>23402.69</v>
      </c>
      <c r="Z7454" s="36"/>
      <c r="AA7454" s="36">
        <f t="shared" si="1609"/>
        <v>23402.69</v>
      </c>
      <c r="AB7454" s="29">
        <f t="shared" si="1611"/>
        <v>17635.79</v>
      </c>
      <c r="AC7454" s="30">
        <f t="shared" si="1612"/>
        <v>127.8</v>
      </c>
      <c r="AD7454" s="29"/>
    </row>
    <row r="7455" spans="1:30" x14ac:dyDescent="0.2">
      <c r="A7455" s="1" t="s">
        <v>7553</v>
      </c>
      <c r="B7455" s="31" t="s">
        <v>8286</v>
      </c>
      <c r="C7455" s="1">
        <v>0</v>
      </c>
      <c r="D7455" s="1" t="s">
        <v>15993</v>
      </c>
      <c r="E7455" s="1" t="s">
        <v>19125</v>
      </c>
      <c r="F7455" s="1">
        <v>0</v>
      </c>
      <c r="G7455" s="19">
        <v>138</v>
      </c>
      <c r="H7455" s="29">
        <f t="shared" si="1613"/>
        <v>18853.03</v>
      </c>
      <c r="I7455" s="32">
        <v>1423</v>
      </c>
      <c r="J7455" s="32">
        <v>39</v>
      </c>
      <c r="K7455" s="33">
        <f t="shared" si="1614"/>
        <v>2.7406886858749122E-2</v>
      </c>
      <c r="L7455" s="34">
        <f t="shared" si="1618"/>
        <v>14.284801635469238</v>
      </c>
      <c r="M7455" s="32">
        <v>1436</v>
      </c>
      <c r="N7455" s="32">
        <v>126</v>
      </c>
      <c r="O7455" s="33">
        <f t="shared" si="1615"/>
        <v>8.7743732590529241E-2</v>
      </c>
      <c r="P7455" s="34">
        <f t="shared" si="1619"/>
        <v>11.386500616281129</v>
      </c>
      <c r="Q7455" s="35">
        <v>0</v>
      </c>
      <c r="R7455" s="34">
        <f t="shared" si="1620"/>
        <v>0</v>
      </c>
      <c r="S7455" s="33">
        <v>21.24</v>
      </c>
      <c r="T7455" s="34">
        <f t="shared" si="1621"/>
        <v>62.367115520907156</v>
      </c>
      <c r="U7455" s="31">
        <f t="shared" si="1616"/>
        <v>22.009604443164381</v>
      </c>
      <c r="V7455" s="32">
        <f t="shared" si="1617"/>
        <v>31320</v>
      </c>
      <c r="W7455" s="36"/>
      <c r="X7455" s="36">
        <f t="shared" si="1622"/>
        <v>4139.78</v>
      </c>
      <c r="Y7455" s="29">
        <f t="shared" si="1610"/>
        <v>22992.809999999998</v>
      </c>
      <c r="Z7455" s="36"/>
      <c r="AA7455" s="36">
        <f t="shared" si="1609"/>
        <v>22992.809999999998</v>
      </c>
      <c r="AB7455" s="29">
        <f t="shared" si="1611"/>
        <v>17326.91</v>
      </c>
      <c r="AC7455" s="30">
        <f t="shared" si="1612"/>
        <v>125.56</v>
      </c>
    </row>
    <row r="7456" spans="1:30" x14ac:dyDescent="0.2">
      <c r="A7456" s="1" t="s">
        <v>6463</v>
      </c>
      <c r="B7456" s="31" t="s">
        <v>8294</v>
      </c>
      <c r="C7456" s="1">
        <v>0</v>
      </c>
      <c r="D7456" s="1" t="s">
        <v>15994</v>
      </c>
      <c r="E7456" s="1" t="s">
        <v>16674</v>
      </c>
      <c r="F7456" s="1">
        <v>0</v>
      </c>
      <c r="G7456" s="19">
        <v>145</v>
      </c>
      <c r="H7456" s="29">
        <f t="shared" si="1613"/>
        <v>19809.349999999999</v>
      </c>
      <c r="I7456" s="32">
        <v>1424</v>
      </c>
      <c r="J7456" s="32">
        <v>18</v>
      </c>
      <c r="K7456" s="33">
        <f t="shared" si="1614"/>
        <v>1.2640449438202247E-2</v>
      </c>
      <c r="L7456" s="34">
        <f t="shared" si="1618"/>
        <v>6.5883554647599585</v>
      </c>
      <c r="M7456" s="32">
        <v>1413</v>
      </c>
      <c r="N7456" s="32">
        <v>208</v>
      </c>
      <c r="O7456" s="33">
        <f t="shared" si="1615"/>
        <v>0.14720452937013448</v>
      </c>
      <c r="P7456" s="34">
        <f t="shared" si="1619"/>
        <v>19.102725800535719</v>
      </c>
      <c r="Q7456" s="35">
        <v>0</v>
      </c>
      <c r="R7456" s="34">
        <f t="shared" si="1620"/>
        <v>0</v>
      </c>
      <c r="S7456" s="33">
        <v>24.98</v>
      </c>
      <c r="T7456" s="34">
        <f t="shared" si="1621"/>
        <v>75.620127569099921</v>
      </c>
      <c r="U7456" s="31">
        <f t="shared" si="1616"/>
        <v>25.3278022085989</v>
      </c>
      <c r="V7456" s="32">
        <f t="shared" si="1617"/>
        <v>36067</v>
      </c>
      <c r="W7456" s="36"/>
      <c r="X7456" s="36">
        <f t="shared" si="1622"/>
        <v>4767.22</v>
      </c>
      <c r="Y7456" s="29">
        <f t="shared" si="1610"/>
        <v>24576.57</v>
      </c>
      <c r="Z7456" s="36"/>
      <c r="AA7456" s="36">
        <f t="shared" si="1609"/>
        <v>24576.57</v>
      </c>
      <c r="AB7456" s="29">
        <f t="shared" si="1611"/>
        <v>18520.400000000001</v>
      </c>
      <c r="AC7456" s="30">
        <f t="shared" si="1612"/>
        <v>127.73</v>
      </c>
    </row>
    <row r="7457" spans="1:30" x14ac:dyDescent="0.2">
      <c r="A7457" s="1" t="s">
        <v>7008</v>
      </c>
      <c r="B7457" s="31" t="s">
        <v>8286</v>
      </c>
      <c r="C7457" s="1">
        <v>0</v>
      </c>
      <c r="D7457" s="1" t="s">
        <v>15995</v>
      </c>
      <c r="E7457" s="1" t="s">
        <v>19442</v>
      </c>
      <c r="F7457" s="1">
        <v>0</v>
      </c>
      <c r="G7457" s="19">
        <v>114</v>
      </c>
      <c r="H7457" s="29">
        <f t="shared" si="1613"/>
        <v>15574.25</v>
      </c>
      <c r="I7457" s="32">
        <v>1424</v>
      </c>
      <c r="J7457" s="32">
        <v>45</v>
      </c>
      <c r="K7457" s="33">
        <f t="shared" si="1614"/>
        <v>3.1601123595505619E-2</v>
      </c>
      <c r="L7457" s="34">
        <f t="shared" si="1618"/>
        <v>16.470888661899899</v>
      </c>
      <c r="M7457" s="32">
        <v>1437</v>
      </c>
      <c r="N7457" s="32">
        <v>6</v>
      </c>
      <c r="O7457" s="33">
        <f t="shared" si="1615"/>
        <v>4.1753653444676405E-3</v>
      </c>
      <c r="P7457" s="34">
        <f t="shared" si="1619"/>
        <v>0.54183699125094287</v>
      </c>
      <c r="Q7457" s="35">
        <v>0</v>
      </c>
      <c r="R7457" s="34">
        <f t="shared" si="1620"/>
        <v>0</v>
      </c>
      <c r="S7457" s="33">
        <v>21.25</v>
      </c>
      <c r="T7457" s="34">
        <f t="shared" si="1621"/>
        <v>62.402551381998585</v>
      </c>
      <c r="U7457" s="31">
        <f t="shared" si="1616"/>
        <v>19.853819258787357</v>
      </c>
      <c r="V7457" s="32">
        <f t="shared" si="1617"/>
        <v>28272</v>
      </c>
      <c r="W7457" s="36"/>
      <c r="X7457" s="36">
        <f t="shared" si="1622"/>
        <v>3736.9</v>
      </c>
      <c r="Y7457" s="29">
        <f t="shared" si="1610"/>
        <v>19311.150000000001</v>
      </c>
      <c r="Z7457" s="36"/>
      <c r="AA7457" s="36">
        <f t="shared" si="1609"/>
        <v>19311.150000000001</v>
      </c>
      <c r="AB7457" s="29">
        <f t="shared" si="1611"/>
        <v>14552.49</v>
      </c>
      <c r="AC7457" s="30">
        <f t="shared" si="1612"/>
        <v>127.65</v>
      </c>
      <c r="AD7457" s="29"/>
    </row>
    <row r="7458" spans="1:30" x14ac:dyDescent="0.2">
      <c r="A7458" s="1" t="s">
        <v>1153</v>
      </c>
      <c r="B7458" s="31" t="s">
        <v>8286</v>
      </c>
      <c r="C7458" s="1">
        <v>0</v>
      </c>
      <c r="D7458" s="1" t="s">
        <v>15996</v>
      </c>
      <c r="E7458" s="1" t="s">
        <v>19443</v>
      </c>
      <c r="F7458" s="1">
        <v>0</v>
      </c>
      <c r="G7458" s="19">
        <v>131</v>
      </c>
      <c r="H7458" s="29">
        <f t="shared" si="1613"/>
        <v>17896.72</v>
      </c>
      <c r="I7458" s="32">
        <v>1425</v>
      </c>
      <c r="J7458" s="32">
        <v>37</v>
      </c>
      <c r="K7458" s="33">
        <f t="shared" si="1614"/>
        <v>2.5964912280701753E-2</v>
      </c>
      <c r="L7458" s="34">
        <f t="shared" si="1618"/>
        <v>13.533227006911217</v>
      </c>
      <c r="M7458" s="32">
        <v>1432</v>
      </c>
      <c r="N7458" s="32">
        <v>284</v>
      </c>
      <c r="O7458" s="33">
        <f t="shared" si="1615"/>
        <v>0.19832402234636873</v>
      </c>
      <c r="P7458" s="34">
        <f t="shared" si="1619"/>
        <v>25.73650032884542</v>
      </c>
      <c r="Q7458" s="35">
        <v>0</v>
      </c>
      <c r="R7458" s="34">
        <f t="shared" si="1620"/>
        <v>0</v>
      </c>
      <c r="S7458" s="33">
        <v>20.36</v>
      </c>
      <c r="T7458" s="34">
        <f t="shared" si="1621"/>
        <v>59.2487597448618</v>
      </c>
      <c r="U7458" s="31">
        <f t="shared" si="1616"/>
        <v>24.629621770154607</v>
      </c>
      <c r="V7458" s="32">
        <f t="shared" si="1617"/>
        <v>35097</v>
      </c>
      <c r="W7458" s="36"/>
      <c r="X7458" s="36">
        <f t="shared" si="1622"/>
        <v>4639.01</v>
      </c>
      <c r="Y7458" s="29">
        <f t="shared" si="1610"/>
        <v>22535.730000000003</v>
      </c>
      <c r="Z7458" s="36"/>
      <c r="AA7458" s="36">
        <f t="shared" si="1609"/>
        <v>22535.730000000003</v>
      </c>
      <c r="AB7458" s="29">
        <f t="shared" si="1611"/>
        <v>16982.46</v>
      </c>
      <c r="AC7458" s="30">
        <f t="shared" si="1612"/>
        <v>129.63999999999999</v>
      </c>
    </row>
    <row r="7459" spans="1:30" x14ac:dyDescent="0.2">
      <c r="A7459" s="1" t="s">
        <v>3982</v>
      </c>
      <c r="B7459" s="31" t="s">
        <v>8286</v>
      </c>
      <c r="C7459" s="1">
        <v>0</v>
      </c>
      <c r="D7459" s="1" t="s">
        <v>15997</v>
      </c>
      <c r="E7459" s="1" t="s">
        <v>19257</v>
      </c>
      <c r="F7459" s="1">
        <v>0</v>
      </c>
      <c r="G7459" s="19">
        <v>146</v>
      </c>
      <c r="H7459" s="29">
        <f t="shared" si="1613"/>
        <v>19945.96</v>
      </c>
      <c r="I7459" s="32">
        <v>1425</v>
      </c>
      <c r="J7459" s="32">
        <v>69</v>
      </c>
      <c r="K7459" s="33">
        <f t="shared" si="1614"/>
        <v>4.8421052631578948E-2</v>
      </c>
      <c r="L7459" s="34">
        <f t="shared" si="1618"/>
        <v>25.237639553429027</v>
      </c>
      <c r="M7459" s="32">
        <v>1403</v>
      </c>
      <c r="N7459" s="32">
        <v>260</v>
      </c>
      <c r="O7459" s="33">
        <f t="shared" si="1615"/>
        <v>0.18531717747683535</v>
      </c>
      <c r="P7459" s="34">
        <f t="shared" si="1619"/>
        <v>24.048602598144129</v>
      </c>
      <c r="Q7459" s="35">
        <v>0</v>
      </c>
      <c r="R7459" s="34">
        <f t="shared" si="1620"/>
        <v>0</v>
      </c>
      <c r="S7459" s="33">
        <v>21.59</v>
      </c>
      <c r="T7459" s="34">
        <f t="shared" si="1621"/>
        <v>63.607370659107019</v>
      </c>
      <c r="U7459" s="31">
        <f t="shared" si="1616"/>
        <v>28.223403202670042</v>
      </c>
      <c r="V7459" s="32">
        <f t="shared" si="1617"/>
        <v>40218</v>
      </c>
      <c r="W7459" s="36"/>
      <c r="X7459" s="36">
        <f t="shared" si="1622"/>
        <v>5315.89</v>
      </c>
      <c r="Y7459" s="29">
        <f t="shared" si="1610"/>
        <v>25261.85</v>
      </c>
      <c r="Z7459" s="36"/>
      <c r="AA7459" s="36">
        <f t="shared" si="1609"/>
        <v>25261.85</v>
      </c>
      <c r="AB7459" s="29">
        <f t="shared" si="1611"/>
        <v>19036.810000000001</v>
      </c>
      <c r="AC7459" s="30">
        <f t="shared" si="1612"/>
        <v>130.38999999999999</v>
      </c>
    </row>
    <row r="7460" spans="1:30" x14ac:dyDescent="0.2">
      <c r="A7460" s="1" t="s">
        <v>4548</v>
      </c>
      <c r="B7460" s="31" t="s">
        <v>8289</v>
      </c>
      <c r="C7460" s="1">
        <v>0</v>
      </c>
      <c r="D7460" s="1" t="s">
        <v>15998</v>
      </c>
      <c r="E7460" s="1" t="s">
        <v>17181</v>
      </c>
      <c r="F7460" s="1">
        <v>0</v>
      </c>
      <c r="G7460" s="19">
        <v>105</v>
      </c>
      <c r="H7460" s="29">
        <f t="shared" si="1613"/>
        <v>14344.7</v>
      </c>
      <c r="I7460" s="32">
        <v>1425</v>
      </c>
      <c r="J7460" s="32">
        <v>11</v>
      </c>
      <c r="K7460" s="33">
        <f t="shared" si="1614"/>
        <v>7.7192982456140355E-3</v>
      </c>
      <c r="L7460" s="34">
        <f t="shared" si="1618"/>
        <v>4.0233918128654969</v>
      </c>
      <c r="M7460" s="32">
        <v>1363</v>
      </c>
      <c r="N7460" s="32">
        <v>3</v>
      </c>
      <c r="O7460" s="33">
        <f t="shared" si="1615"/>
        <v>2.2010271460014674E-3</v>
      </c>
      <c r="P7460" s="34">
        <f t="shared" si="1619"/>
        <v>0.28562720338503483</v>
      </c>
      <c r="Q7460" s="35">
        <v>0</v>
      </c>
      <c r="R7460" s="34">
        <f t="shared" si="1620"/>
        <v>0</v>
      </c>
      <c r="S7460" s="33">
        <v>24.15</v>
      </c>
      <c r="T7460" s="34">
        <f t="shared" si="1621"/>
        <v>72.678951098511689</v>
      </c>
      <c r="U7460" s="31">
        <f t="shared" si="1616"/>
        <v>19.246992528690555</v>
      </c>
      <c r="V7460" s="32">
        <f t="shared" si="1617"/>
        <v>27427</v>
      </c>
      <c r="W7460" s="36"/>
      <c r="X7460" s="36">
        <f t="shared" si="1622"/>
        <v>3625.21</v>
      </c>
      <c r="Y7460" s="29">
        <f t="shared" si="1610"/>
        <v>17969.91</v>
      </c>
      <c r="Z7460" s="36"/>
      <c r="AA7460" s="36">
        <f t="shared" si="1609"/>
        <v>17969.91</v>
      </c>
      <c r="AB7460" s="29">
        <f t="shared" si="1611"/>
        <v>13541.76</v>
      </c>
      <c r="AC7460" s="30">
        <f t="shared" si="1612"/>
        <v>128.97</v>
      </c>
      <c r="AD7460" s="29"/>
    </row>
    <row r="7461" spans="1:30" x14ac:dyDescent="0.2">
      <c r="A7461" s="1" t="s">
        <v>7886</v>
      </c>
      <c r="B7461" s="31" t="s">
        <v>8286</v>
      </c>
      <c r="C7461" s="1">
        <v>0</v>
      </c>
      <c r="D7461" s="1" t="s">
        <v>15999</v>
      </c>
      <c r="E7461" s="1" t="s">
        <v>19444</v>
      </c>
      <c r="F7461" s="1">
        <v>0</v>
      </c>
      <c r="G7461" s="19">
        <v>152</v>
      </c>
      <c r="H7461" s="29">
        <f t="shared" si="1613"/>
        <v>20765.66</v>
      </c>
      <c r="I7461" s="32">
        <v>1425</v>
      </c>
      <c r="J7461" s="32">
        <v>28</v>
      </c>
      <c r="K7461" s="33">
        <f t="shared" si="1614"/>
        <v>1.9649122807017545E-2</v>
      </c>
      <c r="L7461" s="34">
        <f t="shared" si="1618"/>
        <v>10.241360978203083</v>
      </c>
      <c r="M7461" s="32">
        <v>1428</v>
      </c>
      <c r="N7461" s="32">
        <v>183</v>
      </c>
      <c r="O7461" s="33">
        <f t="shared" si="1615"/>
        <v>0.12815126050420167</v>
      </c>
      <c r="P7461" s="34">
        <f t="shared" si="1619"/>
        <v>16.630183873278675</v>
      </c>
      <c r="Q7461" s="35">
        <v>0</v>
      </c>
      <c r="R7461" s="34">
        <f t="shared" si="1620"/>
        <v>0</v>
      </c>
      <c r="S7461" s="33">
        <v>20.96</v>
      </c>
      <c r="T7461" s="34">
        <f t="shared" si="1621"/>
        <v>61.374911410347281</v>
      </c>
      <c r="U7461" s="31">
        <f t="shared" si="1616"/>
        <v>22.06161406545726</v>
      </c>
      <c r="V7461" s="32">
        <f t="shared" si="1617"/>
        <v>31438</v>
      </c>
      <c r="W7461" s="36"/>
      <c r="X7461" s="36">
        <f t="shared" si="1622"/>
        <v>4155.37</v>
      </c>
      <c r="Y7461" s="29">
        <f t="shared" si="1610"/>
        <v>24921.03</v>
      </c>
      <c r="Z7461" s="36"/>
      <c r="AA7461" s="36">
        <f t="shared" si="1609"/>
        <v>24921.03</v>
      </c>
      <c r="AB7461" s="29">
        <f t="shared" si="1611"/>
        <v>18779.98</v>
      </c>
      <c r="AC7461" s="30">
        <f t="shared" si="1612"/>
        <v>123.55</v>
      </c>
      <c r="AD7461" s="29"/>
    </row>
    <row r="7462" spans="1:30" x14ac:dyDescent="0.2">
      <c r="A7462" s="1" t="s">
        <v>1162</v>
      </c>
      <c r="B7462" s="31" t="s">
        <v>8286</v>
      </c>
      <c r="C7462" s="1">
        <v>0</v>
      </c>
      <c r="D7462" s="1" t="s">
        <v>16000</v>
      </c>
      <c r="E7462" s="1" t="s">
        <v>19445</v>
      </c>
      <c r="F7462" s="1">
        <v>0</v>
      </c>
      <c r="G7462" s="19">
        <v>120</v>
      </c>
      <c r="H7462" s="29">
        <f t="shared" si="1613"/>
        <v>16393.939999999999</v>
      </c>
      <c r="I7462" s="32">
        <v>1426</v>
      </c>
      <c r="J7462" s="32">
        <v>42</v>
      </c>
      <c r="K7462" s="33">
        <f t="shared" si="1614"/>
        <v>2.9453015427769985E-2</v>
      </c>
      <c r="L7462" s="34">
        <f t="shared" si="1618"/>
        <v>15.351268647201325</v>
      </c>
      <c r="M7462" s="32">
        <v>1392</v>
      </c>
      <c r="N7462" s="32">
        <v>463</v>
      </c>
      <c r="O7462" s="33">
        <f t="shared" si="1615"/>
        <v>0.33261494252873564</v>
      </c>
      <c r="P7462" s="34">
        <f t="shared" si="1619"/>
        <v>43.163427589317664</v>
      </c>
      <c r="Q7462" s="35">
        <v>0</v>
      </c>
      <c r="R7462" s="34">
        <f t="shared" si="1620"/>
        <v>0</v>
      </c>
      <c r="S7462" s="33">
        <v>22.63</v>
      </c>
      <c r="T7462" s="34">
        <f t="shared" si="1621"/>
        <v>67.292700212615159</v>
      </c>
      <c r="U7462" s="31">
        <f t="shared" si="1616"/>
        <v>31.451849112283536</v>
      </c>
      <c r="V7462" s="32">
        <f t="shared" si="1617"/>
        <v>44850</v>
      </c>
      <c r="W7462" s="36"/>
      <c r="X7462" s="36">
        <f t="shared" si="1622"/>
        <v>5928.13</v>
      </c>
      <c r="Y7462" s="29">
        <f t="shared" si="1610"/>
        <v>22322.07</v>
      </c>
      <c r="Z7462" s="36"/>
      <c r="AA7462" s="36">
        <f t="shared" si="1609"/>
        <v>22322.07</v>
      </c>
      <c r="AB7462" s="29">
        <f t="shared" si="1611"/>
        <v>16821.45</v>
      </c>
      <c r="AC7462" s="30">
        <f t="shared" si="1612"/>
        <v>140.18</v>
      </c>
      <c r="AD7462" s="29"/>
    </row>
    <row r="7463" spans="1:30" x14ac:dyDescent="0.2">
      <c r="A7463" s="1" t="s">
        <v>6034</v>
      </c>
      <c r="B7463" s="31" t="s">
        <v>8286</v>
      </c>
      <c r="C7463" s="1">
        <v>0</v>
      </c>
      <c r="D7463" s="1" t="s">
        <v>16001</v>
      </c>
      <c r="E7463" s="1" t="s">
        <v>17543</v>
      </c>
      <c r="F7463" s="1">
        <v>0</v>
      </c>
      <c r="G7463" s="19">
        <v>134</v>
      </c>
      <c r="H7463" s="29">
        <f t="shared" si="1613"/>
        <v>18306.57</v>
      </c>
      <c r="I7463" s="32">
        <v>1426</v>
      </c>
      <c r="J7463" s="32">
        <v>45</v>
      </c>
      <c r="K7463" s="33">
        <f t="shared" si="1614"/>
        <v>3.155680224403927E-2</v>
      </c>
      <c r="L7463" s="34">
        <f t="shared" si="1618"/>
        <v>16.447787836287134</v>
      </c>
      <c r="M7463" s="32">
        <v>1432</v>
      </c>
      <c r="N7463" s="32">
        <v>187</v>
      </c>
      <c r="O7463" s="33">
        <f t="shared" si="1615"/>
        <v>0.13058659217877094</v>
      </c>
      <c r="P7463" s="34">
        <f t="shared" si="1619"/>
        <v>16.946216765824268</v>
      </c>
      <c r="Q7463" s="35">
        <v>0</v>
      </c>
      <c r="R7463" s="34">
        <f t="shared" si="1620"/>
        <v>0</v>
      </c>
      <c r="S7463" s="33">
        <v>21.28</v>
      </c>
      <c r="T7463" s="34">
        <f t="shared" si="1621"/>
        <v>62.508858965272864</v>
      </c>
      <c r="U7463" s="31">
        <f t="shared" si="1616"/>
        <v>23.975715891846065</v>
      </c>
      <c r="V7463" s="32">
        <f t="shared" si="1617"/>
        <v>34189</v>
      </c>
      <c r="W7463" s="36"/>
      <c r="X7463" s="36">
        <f t="shared" si="1622"/>
        <v>4518.99</v>
      </c>
      <c r="Y7463" s="29">
        <f t="shared" si="1610"/>
        <v>22825.559999999998</v>
      </c>
      <c r="Z7463" s="36"/>
      <c r="AA7463" s="36">
        <f t="shared" si="1609"/>
        <v>22825.559999999998</v>
      </c>
      <c r="AB7463" s="29">
        <f t="shared" si="1611"/>
        <v>17200.87</v>
      </c>
      <c r="AC7463" s="30">
        <f t="shared" si="1612"/>
        <v>128.36000000000001</v>
      </c>
      <c r="AD7463" s="29"/>
    </row>
    <row r="7464" spans="1:30" x14ac:dyDescent="0.2">
      <c r="A7464" s="1" t="s">
        <v>3173</v>
      </c>
      <c r="B7464" s="31" t="s">
        <v>8287</v>
      </c>
      <c r="C7464" s="1">
        <v>0</v>
      </c>
      <c r="D7464" s="1" t="s">
        <v>16002</v>
      </c>
      <c r="E7464" s="1" t="s">
        <v>19417</v>
      </c>
      <c r="F7464" s="1">
        <v>0</v>
      </c>
      <c r="G7464" s="19">
        <v>130</v>
      </c>
      <c r="H7464" s="29">
        <f t="shared" si="1613"/>
        <v>17760.11</v>
      </c>
      <c r="I7464" s="32">
        <v>1427</v>
      </c>
      <c r="J7464" s="32">
        <v>7</v>
      </c>
      <c r="K7464" s="33">
        <f t="shared" si="1614"/>
        <v>4.905395935529082E-3</v>
      </c>
      <c r="L7464" s="34">
        <f t="shared" si="1618"/>
        <v>2.5567518209424307</v>
      </c>
      <c r="M7464" s="32">
        <v>1407</v>
      </c>
      <c r="N7464" s="32">
        <v>140</v>
      </c>
      <c r="O7464" s="33">
        <f t="shared" si="1615"/>
        <v>9.950248756218906E-2</v>
      </c>
      <c r="P7464" s="34">
        <f t="shared" si="1619"/>
        <v>12.912433771602071</v>
      </c>
      <c r="Q7464" s="35">
        <v>0</v>
      </c>
      <c r="R7464" s="34">
        <f t="shared" si="1620"/>
        <v>0</v>
      </c>
      <c r="S7464" s="33">
        <v>22.3</v>
      </c>
      <c r="T7464" s="34">
        <f t="shared" si="1621"/>
        <v>66.123316796598161</v>
      </c>
      <c r="U7464" s="31">
        <f t="shared" si="1616"/>
        <v>20.398125597285667</v>
      </c>
      <c r="V7464" s="32">
        <f t="shared" si="1617"/>
        <v>29108</v>
      </c>
      <c r="W7464" s="36"/>
      <c r="X7464" s="36">
        <f t="shared" si="1622"/>
        <v>3847.4</v>
      </c>
      <c r="Y7464" s="29">
        <f t="shared" si="1610"/>
        <v>21607.510000000002</v>
      </c>
      <c r="Z7464" s="36"/>
      <c r="AA7464" s="36">
        <f t="shared" si="1609"/>
        <v>21607.510000000002</v>
      </c>
      <c r="AB7464" s="29">
        <f t="shared" si="1611"/>
        <v>16282.98</v>
      </c>
      <c r="AC7464" s="30">
        <f t="shared" si="1612"/>
        <v>125.25</v>
      </c>
      <c r="AD7464" s="29"/>
    </row>
    <row r="7465" spans="1:30" x14ac:dyDescent="0.2">
      <c r="A7465" s="1" t="s">
        <v>4347</v>
      </c>
      <c r="B7465" s="31" t="s">
        <v>8286</v>
      </c>
      <c r="C7465" s="1">
        <v>0</v>
      </c>
      <c r="D7465" s="1" t="s">
        <v>16003</v>
      </c>
      <c r="E7465" s="1" t="s">
        <v>17684</v>
      </c>
      <c r="F7465" s="1">
        <v>0</v>
      </c>
      <c r="G7465" s="19">
        <v>158</v>
      </c>
      <c r="H7465" s="29">
        <f t="shared" si="1613"/>
        <v>21585.360000000001</v>
      </c>
      <c r="I7465" s="32">
        <v>1428</v>
      </c>
      <c r="J7465" s="32">
        <v>90</v>
      </c>
      <c r="K7465" s="33">
        <f t="shared" si="1614"/>
        <v>6.3025210084033612E-2</v>
      </c>
      <c r="L7465" s="34">
        <f t="shared" si="1618"/>
        <v>32.849503437738733</v>
      </c>
      <c r="M7465" s="32">
        <v>1444</v>
      </c>
      <c r="N7465" s="32">
        <v>207</v>
      </c>
      <c r="O7465" s="33">
        <f t="shared" si="1615"/>
        <v>0.14335180055401661</v>
      </c>
      <c r="P7465" s="34">
        <f t="shared" si="1619"/>
        <v>18.602757338471168</v>
      </c>
      <c r="Q7465" s="35">
        <v>1</v>
      </c>
      <c r="R7465" s="34">
        <f t="shared" si="1620"/>
        <v>100</v>
      </c>
      <c r="S7465" s="33">
        <v>19.04</v>
      </c>
      <c r="T7465" s="34">
        <f t="shared" si="1621"/>
        <v>54.571226080793757</v>
      </c>
      <c r="U7465" s="31">
        <f t="shared" si="1616"/>
        <v>51.505871714250915</v>
      </c>
      <c r="V7465" s="32">
        <f t="shared" si="1617"/>
        <v>73550</v>
      </c>
      <c r="W7465" s="36"/>
      <c r="X7465" s="36">
        <f t="shared" si="1622"/>
        <v>9721.6</v>
      </c>
      <c r="Y7465" s="29">
        <f t="shared" si="1610"/>
        <v>31306.959999999999</v>
      </c>
      <c r="Z7465" s="36"/>
      <c r="AA7465" s="36">
        <f t="shared" si="1609"/>
        <v>31306.959999999999</v>
      </c>
      <c r="AB7465" s="29">
        <f t="shared" si="1611"/>
        <v>23592.28</v>
      </c>
      <c r="AC7465" s="30">
        <f t="shared" si="1612"/>
        <v>149.32</v>
      </c>
      <c r="AD7465" s="29"/>
    </row>
    <row r="7466" spans="1:30" x14ac:dyDescent="0.2">
      <c r="A7466" s="1" t="s">
        <v>2344</v>
      </c>
      <c r="B7466" s="31" t="s">
        <v>8287</v>
      </c>
      <c r="C7466" s="1">
        <v>0</v>
      </c>
      <c r="D7466" s="1" t="s">
        <v>16004</v>
      </c>
      <c r="E7466" s="1" t="s">
        <v>16615</v>
      </c>
      <c r="F7466" s="1">
        <v>0</v>
      </c>
      <c r="G7466" s="19">
        <v>181</v>
      </c>
      <c r="H7466" s="29">
        <f t="shared" si="1613"/>
        <v>24727.53</v>
      </c>
      <c r="I7466" s="32">
        <v>1429</v>
      </c>
      <c r="J7466" s="32">
        <v>125</v>
      </c>
      <c r="K7466" s="33">
        <f t="shared" si="1614"/>
        <v>8.7473757872638211E-2</v>
      </c>
      <c r="L7466" s="34">
        <f t="shared" si="1618"/>
        <v>45.592382891193246</v>
      </c>
      <c r="M7466" s="32">
        <v>1478</v>
      </c>
      <c r="N7466" s="32">
        <v>171</v>
      </c>
      <c r="O7466" s="33">
        <f t="shared" si="1615"/>
        <v>0.11569688768606225</v>
      </c>
      <c r="P7466" s="34">
        <f t="shared" si="1619"/>
        <v>15.013980418258956</v>
      </c>
      <c r="Q7466" s="35">
        <v>0</v>
      </c>
      <c r="R7466" s="34">
        <f t="shared" si="1620"/>
        <v>0</v>
      </c>
      <c r="S7466" s="33">
        <v>20.71</v>
      </c>
      <c r="T7466" s="34">
        <f t="shared" si="1621"/>
        <v>60.489014883061664</v>
      </c>
      <c r="U7466" s="31">
        <f t="shared" si="1616"/>
        <v>30.273844548128466</v>
      </c>
      <c r="V7466" s="32">
        <f t="shared" si="1617"/>
        <v>43261</v>
      </c>
      <c r="W7466" s="36"/>
      <c r="X7466" s="36">
        <f t="shared" si="1622"/>
        <v>5718.1</v>
      </c>
      <c r="Y7466" s="29">
        <f t="shared" si="1610"/>
        <v>30445.629999999997</v>
      </c>
      <c r="Z7466" s="36"/>
      <c r="AA7466" s="36">
        <f t="shared" si="1609"/>
        <v>30445.629999999997</v>
      </c>
      <c r="AB7466" s="29">
        <f t="shared" si="1611"/>
        <v>22943.200000000001</v>
      </c>
      <c r="AC7466" s="30">
        <f t="shared" si="1612"/>
        <v>126.76</v>
      </c>
      <c r="AD7466" s="29"/>
    </row>
    <row r="7467" spans="1:30" x14ac:dyDescent="0.2">
      <c r="A7467" s="1" t="s">
        <v>3191</v>
      </c>
      <c r="B7467" s="31" t="s">
        <v>8286</v>
      </c>
      <c r="C7467" s="1">
        <v>0</v>
      </c>
      <c r="D7467" s="1" t="s">
        <v>16005</v>
      </c>
      <c r="E7467" s="1" t="s">
        <v>16633</v>
      </c>
      <c r="F7467" s="1">
        <v>0</v>
      </c>
      <c r="G7467" s="19">
        <v>143</v>
      </c>
      <c r="H7467" s="29">
        <f t="shared" si="1613"/>
        <v>19536.12</v>
      </c>
      <c r="I7467" s="32">
        <v>1429</v>
      </c>
      <c r="J7467" s="32">
        <v>46</v>
      </c>
      <c r="K7467" s="33">
        <f t="shared" si="1614"/>
        <v>3.2190342897130859E-2</v>
      </c>
      <c r="L7467" s="34">
        <f t="shared" si="1618"/>
        <v>16.777996903959114</v>
      </c>
      <c r="M7467" s="32">
        <v>1480</v>
      </c>
      <c r="N7467" s="32">
        <v>41</v>
      </c>
      <c r="O7467" s="33">
        <f t="shared" si="1615"/>
        <v>2.7702702702702704E-2</v>
      </c>
      <c r="P7467" s="34">
        <f t="shared" si="1619"/>
        <v>3.594978605127455</v>
      </c>
      <c r="Q7467" s="35">
        <v>0</v>
      </c>
      <c r="R7467" s="34">
        <f t="shared" si="1620"/>
        <v>0</v>
      </c>
      <c r="S7467" s="33">
        <v>19.850000000000001</v>
      </c>
      <c r="T7467" s="34">
        <f t="shared" si="1621"/>
        <v>57.441530829199152</v>
      </c>
      <c r="U7467" s="31">
        <f t="shared" si="1616"/>
        <v>19.453626584571431</v>
      </c>
      <c r="V7467" s="32">
        <f t="shared" si="1617"/>
        <v>27799</v>
      </c>
      <c r="W7467" s="36"/>
      <c r="X7467" s="36">
        <f t="shared" si="1622"/>
        <v>3674.38</v>
      </c>
      <c r="Y7467" s="29">
        <f t="shared" si="1610"/>
        <v>23210.5</v>
      </c>
      <c r="Z7467" s="36"/>
      <c r="AA7467" s="36">
        <f t="shared" si="1609"/>
        <v>23210.5</v>
      </c>
      <c r="AB7467" s="29">
        <f t="shared" si="1611"/>
        <v>17490.96</v>
      </c>
      <c r="AC7467" s="30">
        <f t="shared" si="1612"/>
        <v>122.31</v>
      </c>
    </row>
    <row r="7468" spans="1:30" x14ac:dyDescent="0.2">
      <c r="A7468" s="1" t="s">
        <v>3724</v>
      </c>
      <c r="B7468" s="31" t="s">
        <v>8286</v>
      </c>
      <c r="C7468" s="1">
        <v>0</v>
      </c>
      <c r="D7468" s="1" t="s">
        <v>16006</v>
      </c>
      <c r="E7468" s="1" t="s">
        <v>16641</v>
      </c>
      <c r="F7468" s="1">
        <v>0</v>
      </c>
      <c r="G7468" s="19">
        <v>132</v>
      </c>
      <c r="H7468" s="29">
        <f t="shared" si="1613"/>
        <v>18033.34</v>
      </c>
      <c r="I7468" s="32">
        <v>1429</v>
      </c>
      <c r="J7468" s="32">
        <v>54</v>
      </c>
      <c r="K7468" s="33">
        <f t="shared" si="1614"/>
        <v>3.7788663400979708E-2</v>
      </c>
      <c r="L7468" s="34">
        <f t="shared" si="1618"/>
        <v>19.695909408995483</v>
      </c>
      <c r="M7468" s="32">
        <v>1457</v>
      </c>
      <c r="N7468" s="32">
        <v>360</v>
      </c>
      <c r="O7468" s="33">
        <f t="shared" si="1615"/>
        <v>0.24708304735758407</v>
      </c>
      <c r="P7468" s="34">
        <f t="shared" si="1619"/>
        <v>32.063957025158743</v>
      </c>
      <c r="Q7468" s="35">
        <v>0</v>
      </c>
      <c r="R7468" s="34">
        <f t="shared" si="1620"/>
        <v>0</v>
      </c>
      <c r="S7468" s="33">
        <v>23.05</v>
      </c>
      <c r="T7468" s="34">
        <f t="shared" si="1621"/>
        <v>68.781006378455004</v>
      </c>
      <c r="U7468" s="31">
        <f t="shared" si="1616"/>
        <v>30.135218203152306</v>
      </c>
      <c r="V7468" s="32">
        <f t="shared" si="1617"/>
        <v>43063</v>
      </c>
      <c r="W7468" s="36"/>
      <c r="X7468" s="36">
        <f t="shared" si="1622"/>
        <v>5691.93</v>
      </c>
      <c r="Y7468" s="29">
        <f t="shared" si="1610"/>
        <v>23725.27</v>
      </c>
      <c r="Z7468" s="36"/>
      <c r="AA7468" s="36">
        <f t="shared" si="1609"/>
        <v>23725.27</v>
      </c>
      <c r="AB7468" s="29">
        <f t="shared" si="1611"/>
        <v>17878.88</v>
      </c>
      <c r="AC7468" s="30">
        <f t="shared" si="1612"/>
        <v>135.44999999999999</v>
      </c>
      <c r="AD7468" s="29"/>
    </row>
    <row r="7469" spans="1:30" x14ac:dyDescent="0.2">
      <c r="A7469" s="1" t="s">
        <v>3727</v>
      </c>
      <c r="B7469" s="31" t="s">
        <v>8286</v>
      </c>
      <c r="C7469" s="1">
        <v>0</v>
      </c>
      <c r="D7469" s="1" t="s">
        <v>16007</v>
      </c>
      <c r="E7469" s="1" t="s">
        <v>18766</v>
      </c>
      <c r="F7469" s="1">
        <v>0</v>
      </c>
      <c r="G7469" s="19">
        <v>156</v>
      </c>
      <c r="H7469" s="29">
        <f t="shared" si="1613"/>
        <v>21312.13</v>
      </c>
      <c r="I7469" s="32">
        <v>1429</v>
      </c>
      <c r="J7469" s="32">
        <v>84</v>
      </c>
      <c r="K7469" s="33">
        <f t="shared" si="1614"/>
        <v>5.8782365290412877E-2</v>
      </c>
      <c r="L7469" s="34">
        <f t="shared" si="1618"/>
        <v>30.638081302881865</v>
      </c>
      <c r="M7469" s="32">
        <v>1343</v>
      </c>
      <c r="N7469" s="32">
        <v>388</v>
      </c>
      <c r="O7469" s="33">
        <f t="shared" si="1615"/>
        <v>0.2889054355919583</v>
      </c>
      <c r="P7469" s="34">
        <f t="shared" si="1619"/>
        <v>37.491246648536944</v>
      </c>
      <c r="Q7469" s="35">
        <v>0</v>
      </c>
      <c r="R7469" s="34">
        <f t="shared" si="1620"/>
        <v>0</v>
      </c>
      <c r="S7469" s="33">
        <v>21.98</v>
      </c>
      <c r="T7469" s="34">
        <f t="shared" si="1621"/>
        <v>64.989369241672577</v>
      </c>
      <c r="U7469" s="31">
        <f t="shared" si="1616"/>
        <v>33.279674298272852</v>
      </c>
      <c r="V7469" s="32">
        <f t="shared" si="1617"/>
        <v>47557</v>
      </c>
      <c r="W7469" s="36"/>
      <c r="X7469" s="36">
        <f t="shared" si="1622"/>
        <v>6285.93</v>
      </c>
      <c r="Y7469" s="29">
        <f t="shared" si="1610"/>
        <v>27598.06</v>
      </c>
      <c r="Z7469" s="36"/>
      <c r="AA7469" s="36">
        <f t="shared" si="1609"/>
        <v>27598.06</v>
      </c>
      <c r="AB7469" s="29">
        <f t="shared" si="1611"/>
        <v>20797.330000000002</v>
      </c>
      <c r="AC7469" s="30">
        <f t="shared" si="1612"/>
        <v>133.32</v>
      </c>
      <c r="AD7469" s="29"/>
    </row>
    <row r="7470" spans="1:30" x14ac:dyDescent="0.2">
      <c r="A7470" s="1" t="s">
        <v>5933</v>
      </c>
      <c r="B7470" s="31" t="s">
        <v>8285</v>
      </c>
      <c r="C7470" s="1">
        <v>0</v>
      </c>
      <c r="D7470" s="1" t="s">
        <v>16008</v>
      </c>
      <c r="E7470" s="1" t="s">
        <v>17401</v>
      </c>
      <c r="F7470" s="1">
        <v>0</v>
      </c>
      <c r="G7470" s="19">
        <v>142</v>
      </c>
      <c r="H7470" s="29">
        <f t="shared" si="1613"/>
        <v>19399.5</v>
      </c>
      <c r="I7470" s="32">
        <v>1429</v>
      </c>
      <c r="J7470" s="32">
        <v>55</v>
      </c>
      <c r="K7470" s="33">
        <f t="shared" si="1614"/>
        <v>3.8488453463960813E-2</v>
      </c>
      <c r="L7470" s="34">
        <f t="shared" si="1618"/>
        <v>20.060648472125028</v>
      </c>
      <c r="M7470" s="32">
        <v>1390</v>
      </c>
      <c r="N7470" s="32">
        <v>78</v>
      </c>
      <c r="O7470" s="33">
        <f t="shared" si="1615"/>
        <v>5.6115107913669061E-2</v>
      </c>
      <c r="P7470" s="34">
        <f t="shared" si="1619"/>
        <v>7.2820552759416293</v>
      </c>
      <c r="Q7470" s="35">
        <v>0</v>
      </c>
      <c r="R7470" s="34">
        <f t="shared" si="1620"/>
        <v>0</v>
      </c>
      <c r="S7470" s="33">
        <v>21.01</v>
      </c>
      <c r="T7470" s="34">
        <f t="shared" si="1621"/>
        <v>61.552090715804397</v>
      </c>
      <c r="U7470" s="31">
        <f t="shared" si="1616"/>
        <v>22.223698615967763</v>
      </c>
      <c r="V7470" s="32">
        <f t="shared" si="1617"/>
        <v>31758</v>
      </c>
      <c r="W7470" s="36"/>
      <c r="X7470" s="36">
        <f t="shared" si="1622"/>
        <v>4197.67</v>
      </c>
      <c r="Y7470" s="29">
        <f t="shared" si="1610"/>
        <v>23597.17</v>
      </c>
      <c r="Z7470" s="36"/>
      <c r="AA7470" s="36">
        <f t="shared" si="1609"/>
        <v>23597.17</v>
      </c>
      <c r="AB7470" s="29">
        <f t="shared" si="1611"/>
        <v>17782.34</v>
      </c>
      <c r="AC7470" s="30">
        <f t="shared" si="1612"/>
        <v>125.23</v>
      </c>
    </row>
    <row r="7471" spans="1:30" x14ac:dyDescent="0.2">
      <c r="A7471" s="1" t="s">
        <v>1047</v>
      </c>
      <c r="B7471" s="31" t="s">
        <v>8290</v>
      </c>
      <c r="C7471" s="1">
        <v>0</v>
      </c>
      <c r="D7471" s="1" t="s">
        <v>16009</v>
      </c>
      <c r="E7471" s="1" t="s">
        <v>16596</v>
      </c>
      <c r="F7471" s="1">
        <v>0</v>
      </c>
      <c r="G7471" s="19">
        <v>128</v>
      </c>
      <c r="H7471" s="29">
        <f t="shared" si="1613"/>
        <v>17486.87</v>
      </c>
      <c r="I7471" s="32">
        <v>1430</v>
      </c>
      <c r="J7471" s="32">
        <v>30</v>
      </c>
      <c r="K7471" s="33">
        <f t="shared" si="1614"/>
        <v>2.097902097902098E-2</v>
      </c>
      <c r="L7471" s="34">
        <f t="shared" si="1618"/>
        <v>10.934520025429116</v>
      </c>
      <c r="M7471" s="32">
        <v>1372</v>
      </c>
      <c r="N7471" s="32">
        <v>116</v>
      </c>
      <c r="O7471" s="33">
        <f t="shared" si="1615"/>
        <v>8.4548104956268216E-2</v>
      </c>
      <c r="P7471" s="34">
        <f t="shared" si="1619"/>
        <v>10.971804147910856</v>
      </c>
      <c r="Q7471" s="35">
        <v>0</v>
      </c>
      <c r="R7471" s="34">
        <f t="shared" si="1620"/>
        <v>0</v>
      </c>
      <c r="S7471" s="33">
        <v>24.66</v>
      </c>
      <c r="T7471" s="34">
        <f t="shared" si="1621"/>
        <v>74.486180014174337</v>
      </c>
      <c r="U7471" s="31">
        <f t="shared" si="1616"/>
        <v>24.098126046878576</v>
      </c>
      <c r="V7471" s="32">
        <f t="shared" si="1617"/>
        <v>34460</v>
      </c>
      <c r="W7471" s="36"/>
      <c r="X7471" s="36">
        <f t="shared" si="1622"/>
        <v>4554.8100000000004</v>
      </c>
      <c r="Y7471" s="29">
        <f t="shared" si="1610"/>
        <v>22041.68</v>
      </c>
      <c r="Z7471" s="36"/>
      <c r="AA7471" s="36">
        <f t="shared" si="1609"/>
        <v>22041.68</v>
      </c>
      <c r="AB7471" s="29">
        <f t="shared" si="1611"/>
        <v>16610.16</v>
      </c>
      <c r="AC7471" s="30">
        <f t="shared" si="1612"/>
        <v>129.77000000000001</v>
      </c>
    </row>
    <row r="7472" spans="1:30" x14ac:dyDescent="0.2">
      <c r="A7472" s="1" t="s">
        <v>8131</v>
      </c>
      <c r="B7472" s="31" t="s">
        <v>8289</v>
      </c>
      <c r="C7472" s="1">
        <v>0</v>
      </c>
      <c r="D7472" s="1" t="s">
        <v>16010</v>
      </c>
      <c r="E7472" s="1" t="s">
        <v>17946</v>
      </c>
      <c r="F7472" s="1">
        <v>0</v>
      </c>
      <c r="G7472" s="19">
        <v>101</v>
      </c>
      <c r="H7472" s="29">
        <f t="shared" si="1613"/>
        <v>13798.24</v>
      </c>
      <c r="I7472" s="32">
        <v>1430</v>
      </c>
      <c r="J7472" s="32">
        <v>5</v>
      </c>
      <c r="K7472" s="33">
        <f t="shared" si="1614"/>
        <v>3.4965034965034965E-3</v>
      </c>
      <c r="L7472" s="34">
        <f t="shared" si="1618"/>
        <v>1.8224200042381862</v>
      </c>
      <c r="M7472" s="32">
        <v>1392</v>
      </c>
      <c r="N7472" s="32">
        <v>79</v>
      </c>
      <c r="O7472" s="33">
        <f t="shared" si="1615"/>
        <v>5.6752873563218391E-2</v>
      </c>
      <c r="P7472" s="34">
        <f t="shared" si="1619"/>
        <v>7.364818098393294</v>
      </c>
      <c r="Q7472" s="35">
        <v>0</v>
      </c>
      <c r="R7472" s="34">
        <f t="shared" si="1620"/>
        <v>0</v>
      </c>
      <c r="S7472" s="33">
        <v>26</v>
      </c>
      <c r="T7472" s="34">
        <f t="shared" si="1621"/>
        <v>79.234585400425232</v>
      </c>
      <c r="U7472" s="31">
        <f t="shared" si="1616"/>
        <v>22.105455875764179</v>
      </c>
      <c r="V7472" s="32">
        <f t="shared" si="1617"/>
        <v>31611</v>
      </c>
      <c r="W7472" s="36"/>
      <c r="X7472" s="36">
        <f t="shared" si="1622"/>
        <v>4178.24</v>
      </c>
      <c r="Y7472" s="29">
        <f t="shared" si="1610"/>
        <v>17976.48</v>
      </c>
      <c r="Z7472" s="36"/>
      <c r="AA7472" s="36">
        <f t="shared" si="1609"/>
        <v>17976.48</v>
      </c>
      <c r="AB7472" s="29">
        <f t="shared" si="1611"/>
        <v>13546.71</v>
      </c>
      <c r="AC7472" s="30">
        <f t="shared" si="1612"/>
        <v>134.13</v>
      </c>
      <c r="AD7472" s="29"/>
    </row>
    <row r="7473" spans="1:30" x14ac:dyDescent="0.2">
      <c r="A7473" s="1" t="s">
        <v>2553</v>
      </c>
      <c r="B7473" s="31" t="s">
        <v>8287</v>
      </c>
      <c r="C7473" s="1">
        <v>0</v>
      </c>
      <c r="D7473" s="1" t="s">
        <v>16011</v>
      </c>
      <c r="E7473" s="1" t="s">
        <v>17463</v>
      </c>
      <c r="F7473" s="1">
        <v>0</v>
      </c>
      <c r="G7473" s="19">
        <v>127</v>
      </c>
      <c r="H7473" s="29">
        <f t="shared" si="1613"/>
        <v>17350.259999999998</v>
      </c>
      <c r="I7473" s="32">
        <v>1431</v>
      </c>
      <c r="J7473" s="32">
        <v>39</v>
      </c>
      <c r="K7473" s="33">
        <f t="shared" si="1614"/>
        <v>2.7253668763102725E-2</v>
      </c>
      <c r="L7473" s="34">
        <f t="shared" si="1618"/>
        <v>14.204942506829299</v>
      </c>
      <c r="M7473" s="32">
        <v>1308</v>
      </c>
      <c r="N7473" s="32">
        <v>241</v>
      </c>
      <c r="O7473" s="33">
        <f t="shared" si="1615"/>
        <v>0.18425076452599387</v>
      </c>
      <c r="P7473" s="34">
        <f t="shared" si="1619"/>
        <v>23.91021423280489</v>
      </c>
      <c r="Q7473" s="35">
        <v>0</v>
      </c>
      <c r="R7473" s="34">
        <f t="shared" si="1620"/>
        <v>0</v>
      </c>
      <c r="S7473" s="33">
        <v>22.02</v>
      </c>
      <c r="T7473" s="34">
        <f t="shared" si="1621"/>
        <v>65.131112686038279</v>
      </c>
      <c r="U7473" s="31">
        <f t="shared" si="1616"/>
        <v>25.811567356418117</v>
      </c>
      <c r="V7473" s="32">
        <f t="shared" si="1617"/>
        <v>36936</v>
      </c>
      <c r="W7473" s="36"/>
      <c r="X7473" s="36">
        <f t="shared" si="1622"/>
        <v>4882.08</v>
      </c>
      <c r="Y7473" s="29">
        <f t="shared" si="1610"/>
        <v>22232.339999999997</v>
      </c>
      <c r="Z7473" s="36"/>
      <c r="AA7473" s="36">
        <f t="shared" si="1609"/>
        <v>22232.339999999997</v>
      </c>
      <c r="AB7473" s="29">
        <f t="shared" si="1611"/>
        <v>16753.84</v>
      </c>
      <c r="AC7473" s="30">
        <f t="shared" si="1612"/>
        <v>131.91999999999999</v>
      </c>
      <c r="AD7473" s="29"/>
    </row>
    <row r="7474" spans="1:30" x14ac:dyDescent="0.2">
      <c r="A7474" s="1" t="s">
        <v>5332</v>
      </c>
      <c r="B7474" s="31" t="s">
        <v>8286</v>
      </c>
      <c r="C7474" s="1">
        <v>0</v>
      </c>
      <c r="D7474" s="1" t="s">
        <v>16012</v>
      </c>
      <c r="E7474" s="1" t="s">
        <v>16660</v>
      </c>
      <c r="F7474" s="1">
        <v>0</v>
      </c>
      <c r="G7474" s="19">
        <v>136</v>
      </c>
      <c r="H7474" s="29">
        <f t="shared" si="1613"/>
        <v>18579.8</v>
      </c>
      <c r="I7474" s="32">
        <v>1431</v>
      </c>
      <c r="J7474" s="32">
        <v>44</v>
      </c>
      <c r="K7474" s="33">
        <f t="shared" si="1614"/>
        <v>3.0747728860936407E-2</v>
      </c>
      <c r="L7474" s="34">
        <f t="shared" si="1618"/>
        <v>16.026088982063825</v>
      </c>
      <c r="M7474" s="32">
        <v>1388</v>
      </c>
      <c r="N7474" s="32">
        <v>749</v>
      </c>
      <c r="O7474" s="33">
        <f t="shared" si="1615"/>
        <v>0.53962536023054752</v>
      </c>
      <c r="P7474" s="34">
        <f t="shared" si="1619"/>
        <v>70.027161090811248</v>
      </c>
      <c r="Q7474" s="35">
        <v>0</v>
      </c>
      <c r="R7474" s="34">
        <f t="shared" si="1620"/>
        <v>0</v>
      </c>
      <c r="S7474" s="33">
        <v>23.85</v>
      </c>
      <c r="T7474" s="34">
        <f t="shared" si="1621"/>
        <v>71.615875265768963</v>
      </c>
      <c r="U7474" s="31">
        <f t="shared" si="1616"/>
        <v>39.417281334661013</v>
      </c>
      <c r="V7474" s="32">
        <f t="shared" si="1617"/>
        <v>56406</v>
      </c>
      <c r="W7474" s="36"/>
      <c r="X7474" s="36">
        <f t="shared" si="1622"/>
        <v>7455.56</v>
      </c>
      <c r="Y7474" s="29">
        <f t="shared" si="1610"/>
        <v>26035.360000000001</v>
      </c>
      <c r="Z7474" s="36"/>
      <c r="AA7474" s="36">
        <f t="shared" si="1609"/>
        <v>26035.360000000001</v>
      </c>
      <c r="AB7474" s="29">
        <f t="shared" si="1611"/>
        <v>19619.71</v>
      </c>
      <c r="AC7474" s="30">
        <f t="shared" si="1612"/>
        <v>144.26</v>
      </c>
    </row>
    <row r="7475" spans="1:30" x14ac:dyDescent="0.2">
      <c r="A7475" s="1" t="s">
        <v>7405</v>
      </c>
      <c r="B7475" s="31" t="s">
        <v>8287</v>
      </c>
      <c r="C7475" s="1">
        <v>0</v>
      </c>
      <c r="D7475" s="1" t="s">
        <v>16013</v>
      </c>
      <c r="E7475" s="1" t="s">
        <v>17851</v>
      </c>
      <c r="F7475" s="1">
        <v>0</v>
      </c>
      <c r="G7475" s="19">
        <v>158</v>
      </c>
      <c r="H7475" s="29">
        <f t="shared" si="1613"/>
        <v>21585.360000000001</v>
      </c>
      <c r="I7475" s="32">
        <v>1431</v>
      </c>
      <c r="J7475" s="32">
        <v>39</v>
      </c>
      <c r="K7475" s="33">
        <f t="shared" si="1614"/>
        <v>2.7253668763102725E-2</v>
      </c>
      <c r="L7475" s="34">
        <f t="shared" si="1618"/>
        <v>14.204942506829299</v>
      </c>
      <c r="M7475" s="32">
        <v>1429</v>
      </c>
      <c r="N7475" s="32">
        <v>70</v>
      </c>
      <c r="O7475" s="33">
        <f t="shared" si="1615"/>
        <v>4.8985304408677398E-2</v>
      </c>
      <c r="P7475" s="34">
        <f t="shared" si="1619"/>
        <v>6.3568209645360794</v>
      </c>
      <c r="Q7475" s="35">
        <v>0</v>
      </c>
      <c r="R7475" s="34">
        <f t="shared" si="1620"/>
        <v>0</v>
      </c>
      <c r="S7475" s="33">
        <v>23.85</v>
      </c>
      <c r="T7475" s="34">
        <f t="shared" si="1621"/>
        <v>71.615875265768963</v>
      </c>
      <c r="U7475" s="31">
        <f t="shared" si="1616"/>
        <v>23.044409684283586</v>
      </c>
      <c r="V7475" s="32">
        <f t="shared" si="1617"/>
        <v>32977</v>
      </c>
      <c r="W7475" s="36"/>
      <c r="X7475" s="36">
        <f t="shared" si="1622"/>
        <v>4358.79</v>
      </c>
      <c r="Y7475" s="29">
        <f t="shared" si="1610"/>
        <v>25944.15</v>
      </c>
      <c r="Z7475" s="36"/>
      <c r="AA7475" s="36">
        <f t="shared" si="1609"/>
        <v>25944.15</v>
      </c>
      <c r="AB7475" s="29">
        <f t="shared" si="1611"/>
        <v>19550.98</v>
      </c>
      <c r="AC7475" s="30">
        <f t="shared" si="1612"/>
        <v>123.74</v>
      </c>
      <c r="AD7475" s="29"/>
    </row>
    <row r="7476" spans="1:30" x14ac:dyDescent="0.2">
      <c r="A7476" s="1" t="s">
        <v>294</v>
      </c>
      <c r="B7476" s="31" t="s">
        <v>8291</v>
      </c>
      <c r="C7476" s="1">
        <v>0</v>
      </c>
      <c r="D7476" s="1" t="s">
        <v>16014</v>
      </c>
      <c r="E7476" s="1" t="s">
        <v>16931</v>
      </c>
      <c r="F7476" s="1">
        <v>0</v>
      </c>
      <c r="G7476" s="19">
        <v>110</v>
      </c>
      <c r="H7476" s="29">
        <f t="shared" si="1613"/>
        <v>15027.78</v>
      </c>
      <c r="I7476" s="32">
        <v>1432</v>
      </c>
      <c r="J7476" s="32">
        <v>2</v>
      </c>
      <c r="K7476" s="33">
        <f t="shared" si="1614"/>
        <v>1.3966480446927375E-3</v>
      </c>
      <c r="L7476" s="34">
        <f t="shared" si="1618"/>
        <v>0.72794988996106313</v>
      </c>
      <c r="M7476" s="32">
        <v>1411</v>
      </c>
      <c r="N7476" s="32">
        <v>50</v>
      </c>
      <c r="O7476" s="33">
        <f t="shared" si="1615"/>
        <v>3.543586109142452E-2</v>
      </c>
      <c r="P7476" s="34">
        <f t="shared" si="1619"/>
        <v>4.5985102553012336</v>
      </c>
      <c r="Q7476" s="35">
        <v>1</v>
      </c>
      <c r="R7476" s="34">
        <f t="shared" si="1620"/>
        <v>100</v>
      </c>
      <c r="S7476" s="33">
        <v>22.73</v>
      </c>
      <c r="T7476" s="34">
        <f t="shared" si="1621"/>
        <v>67.64705882352942</v>
      </c>
      <c r="U7476" s="31">
        <f t="shared" si="1616"/>
        <v>43.243379742197931</v>
      </c>
      <c r="V7476" s="32">
        <f t="shared" si="1617"/>
        <v>61925</v>
      </c>
      <c r="W7476" s="36"/>
      <c r="X7476" s="36">
        <f t="shared" si="1622"/>
        <v>8185.05</v>
      </c>
      <c r="Y7476" s="29">
        <f t="shared" si="1610"/>
        <v>23212.83</v>
      </c>
      <c r="Z7476" s="36"/>
      <c r="AA7476" s="36">
        <f t="shared" si="1609"/>
        <v>23212.83</v>
      </c>
      <c r="AB7476" s="29">
        <f t="shared" si="1611"/>
        <v>17492.71</v>
      </c>
      <c r="AC7476" s="30">
        <f t="shared" si="1612"/>
        <v>159.02000000000001</v>
      </c>
      <c r="AD7476" s="29"/>
    </row>
    <row r="7477" spans="1:30" x14ac:dyDescent="0.2">
      <c r="A7477" s="1" t="s">
        <v>1570</v>
      </c>
      <c r="B7477" s="31" t="s">
        <v>8291</v>
      </c>
      <c r="C7477" s="1">
        <v>0</v>
      </c>
      <c r="D7477" s="1" t="s">
        <v>16015</v>
      </c>
      <c r="E7477" s="1" t="s">
        <v>17882</v>
      </c>
      <c r="F7477" s="1">
        <v>0</v>
      </c>
      <c r="G7477" s="19">
        <v>110</v>
      </c>
      <c r="H7477" s="29">
        <f t="shared" si="1613"/>
        <v>15027.78</v>
      </c>
      <c r="I7477" s="32">
        <v>1432</v>
      </c>
      <c r="J7477" s="32">
        <v>12</v>
      </c>
      <c r="K7477" s="33">
        <f t="shared" si="1614"/>
        <v>8.3798882681564244E-3</v>
      </c>
      <c r="L7477" s="34">
        <f t="shared" si="1618"/>
        <v>4.3676993397663786</v>
      </c>
      <c r="M7477" s="32">
        <v>1349</v>
      </c>
      <c r="N7477" s="32">
        <v>12</v>
      </c>
      <c r="O7477" s="33">
        <f t="shared" si="1615"/>
        <v>8.8954781319495919E-3</v>
      </c>
      <c r="P7477" s="34">
        <f t="shared" si="1619"/>
        <v>1.154365836067613</v>
      </c>
      <c r="Q7477" s="35">
        <v>0</v>
      </c>
      <c r="R7477" s="34">
        <f t="shared" si="1620"/>
        <v>0</v>
      </c>
      <c r="S7477" s="33">
        <v>22.38</v>
      </c>
      <c r="T7477" s="34">
        <f t="shared" si="1621"/>
        <v>66.40680368532955</v>
      </c>
      <c r="U7477" s="31">
        <f t="shared" si="1616"/>
        <v>17.982217215290884</v>
      </c>
      <c r="V7477" s="32">
        <f t="shared" si="1617"/>
        <v>25751</v>
      </c>
      <c r="W7477" s="36"/>
      <c r="X7477" s="36">
        <f t="shared" si="1622"/>
        <v>3403.68</v>
      </c>
      <c r="Y7477" s="29">
        <f t="shared" si="1610"/>
        <v>18431.46</v>
      </c>
      <c r="Z7477" s="36"/>
      <c r="AA7477" s="36">
        <f t="shared" si="1609"/>
        <v>18431.46</v>
      </c>
      <c r="AB7477" s="29">
        <f t="shared" si="1611"/>
        <v>13889.57</v>
      </c>
      <c r="AC7477" s="30">
        <f t="shared" si="1612"/>
        <v>126.27</v>
      </c>
      <c r="AD7477" s="29"/>
    </row>
    <row r="7478" spans="1:30" x14ac:dyDescent="0.2">
      <c r="A7478" s="1" t="s">
        <v>5800</v>
      </c>
      <c r="B7478" s="31" t="s">
        <v>8286</v>
      </c>
      <c r="C7478" s="1">
        <v>0</v>
      </c>
      <c r="D7478" s="1" t="s">
        <v>16016</v>
      </c>
      <c r="E7478" s="1" t="s">
        <v>19446</v>
      </c>
      <c r="F7478" s="1">
        <v>0</v>
      </c>
      <c r="G7478" s="19">
        <v>125</v>
      </c>
      <c r="H7478" s="29">
        <f t="shared" si="1613"/>
        <v>17077.02</v>
      </c>
      <c r="I7478" s="32">
        <v>1432</v>
      </c>
      <c r="J7478" s="32">
        <v>58</v>
      </c>
      <c r="K7478" s="33">
        <f t="shared" si="1614"/>
        <v>4.0502793296089384E-2</v>
      </c>
      <c r="L7478" s="34">
        <f t="shared" si="1618"/>
        <v>21.110546808870829</v>
      </c>
      <c r="M7478" s="32">
        <v>1436</v>
      </c>
      <c r="N7478" s="32">
        <v>215</v>
      </c>
      <c r="O7478" s="33">
        <f t="shared" si="1615"/>
        <v>0.14972144846796656</v>
      </c>
      <c r="P7478" s="34">
        <f t="shared" si="1619"/>
        <v>19.429346289686052</v>
      </c>
      <c r="Q7478" s="35">
        <v>0</v>
      </c>
      <c r="R7478" s="34">
        <f t="shared" si="1620"/>
        <v>0</v>
      </c>
      <c r="S7478" s="33">
        <v>22.03</v>
      </c>
      <c r="T7478" s="34">
        <f t="shared" si="1621"/>
        <v>65.166548547129693</v>
      </c>
      <c r="U7478" s="31">
        <f t="shared" si="1616"/>
        <v>26.426610411421642</v>
      </c>
      <c r="V7478" s="32">
        <f t="shared" si="1617"/>
        <v>37843</v>
      </c>
      <c r="W7478" s="36"/>
      <c r="X7478" s="36">
        <f t="shared" si="1622"/>
        <v>5001.97</v>
      </c>
      <c r="Y7478" s="29">
        <f t="shared" si="1610"/>
        <v>22078.99</v>
      </c>
      <c r="Z7478" s="36"/>
      <c r="AA7478" s="36">
        <f t="shared" si="1609"/>
        <v>22078.99</v>
      </c>
      <c r="AB7478" s="29">
        <f t="shared" si="1611"/>
        <v>16638.27</v>
      </c>
      <c r="AC7478" s="30">
        <f t="shared" si="1612"/>
        <v>133.11000000000001</v>
      </c>
      <c r="AD7478" s="29"/>
    </row>
    <row r="7479" spans="1:30" x14ac:dyDescent="0.2">
      <c r="A7479" s="1" t="s">
        <v>2552</v>
      </c>
      <c r="B7479" s="31" t="s">
        <v>8287</v>
      </c>
      <c r="C7479" s="1">
        <v>0</v>
      </c>
      <c r="D7479" s="1" t="s">
        <v>16017</v>
      </c>
      <c r="E7479" s="1" t="s">
        <v>17463</v>
      </c>
      <c r="F7479" s="1">
        <v>0</v>
      </c>
      <c r="G7479" s="19">
        <v>130</v>
      </c>
      <c r="H7479" s="29">
        <f t="shared" si="1613"/>
        <v>17760.11</v>
      </c>
      <c r="I7479" s="32">
        <v>1433</v>
      </c>
      <c r="J7479" s="32">
        <v>32</v>
      </c>
      <c r="K7479" s="33">
        <f t="shared" si="1614"/>
        <v>2.2330774598743892E-2</v>
      </c>
      <c r="L7479" s="34">
        <f t="shared" si="1618"/>
        <v>11.639070396921058</v>
      </c>
      <c r="M7479" s="32">
        <v>1355</v>
      </c>
      <c r="N7479" s="32">
        <v>136</v>
      </c>
      <c r="O7479" s="33">
        <f t="shared" si="1615"/>
        <v>0.1003690036900369</v>
      </c>
      <c r="P7479" s="34">
        <f t="shared" si="1619"/>
        <v>13.02488153433632</v>
      </c>
      <c r="Q7479" s="35">
        <v>0</v>
      </c>
      <c r="R7479" s="34">
        <f t="shared" si="1620"/>
        <v>0</v>
      </c>
      <c r="S7479" s="33">
        <v>22.75</v>
      </c>
      <c r="T7479" s="34">
        <f t="shared" si="1621"/>
        <v>67.717930545712264</v>
      </c>
      <c r="U7479" s="31">
        <f t="shared" si="1616"/>
        <v>23.095470619242413</v>
      </c>
      <c r="V7479" s="32">
        <f t="shared" si="1617"/>
        <v>33096</v>
      </c>
      <c r="W7479" s="36"/>
      <c r="X7479" s="36">
        <f t="shared" si="1622"/>
        <v>4374.5200000000004</v>
      </c>
      <c r="Y7479" s="29">
        <f t="shared" si="1610"/>
        <v>22134.63</v>
      </c>
      <c r="Z7479" s="36"/>
      <c r="AA7479" s="36">
        <f t="shared" si="1609"/>
        <v>22134.63</v>
      </c>
      <c r="AB7479" s="29">
        <f t="shared" si="1611"/>
        <v>16680.2</v>
      </c>
      <c r="AC7479" s="30">
        <f t="shared" si="1612"/>
        <v>128.31</v>
      </c>
      <c r="AD7479" s="29"/>
    </row>
    <row r="7480" spans="1:30" x14ac:dyDescent="0.2">
      <c r="A7480" s="1" t="s">
        <v>2590</v>
      </c>
      <c r="B7480" s="31" t="s">
        <v>8286</v>
      </c>
      <c r="C7480" s="1">
        <v>0</v>
      </c>
      <c r="D7480" s="1" t="s">
        <v>16018</v>
      </c>
      <c r="E7480" s="1" t="s">
        <v>19023</v>
      </c>
      <c r="F7480" s="1">
        <v>0</v>
      </c>
      <c r="G7480" s="19">
        <v>122</v>
      </c>
      <c r="H7480" s="29">
        <f t="shared" si="1613"/>
        <v>16667.18</v>
      </c>
      <c r="I7480" s="32">
        <v>1433</v>
      </c>
      <c r="J7480" s="32">
        <v>34</v>
      </c>
      <c r="K7480" s="33">
        <f t="shared" si="1614"/>
        <v>2.3726448011165389E-2</v>
      </c>
      <c r="L7480" s="34">
        <f t="shared" si="1618"/>
        <v>12.366512296728626</v>
      </c>
      <c r="M7480" s="32">
        <v>1421</v>
      </c>
      <c r="N7480" s="32">
        <v>203</v>
      </c>
      <c r="O7480" s="33">
        <f t="shared" si="1615"/>
        <v>0.14285714285714285</v>
      </c>
      <c r="P7480" s="34">
        <f t="shared" si="1619"/>
        <v>18.538565629228685</v>
      </c>
      <c r="Q7480" s="35">
        <v>0</v>
      </c>
      <c r="R7480" s="34">
        <f t="shared" si="1620"/>
        <v>0</v>
      </c>
      <c r="S7480" s="33">
        <v>23.49</v>
      </c>
      <c r="T7480" s="34">
        <f t="shared" si="1621"/>
        <v>70.340184266477664</v>
      </c>
      <c r="U7480" s="31">
        <f t="shared" si="1616"/>
        <v>25.311315548108745</v>
      </c>
      <c r="V7480" s="32">
        <f t="shared" si="1617"/>
        <v>36271</v>
      </c>
      <c r="W7480" s="36"/>
      <c r="X7480" s="36">
        <f t="shared" si="1622"/>
        <v>4794.18</v>
      </c>
      <c r="Y7480" s="29">
        <f t="shared" si="1610"/>
        <v>21461.360000000001</v>
      </c>
      <c r="Z7480" s="36"/>
      <c r="AA7480" s="36">
        <f t="shared" si="1609"/>
        <v>21461.360000000001</v>
      </c>
      <c r="AB7480" s="29">
        <f t="shared" si="1611"/>
        <v>16172.84</v>
      </c>
      <c r="AC7480" s="30">
        <f t="shared" si="1612"/>
        <v>132.56</v>
      </c>
    </row>
    <row r="7481" spans="1:30" x14ac:dyDescent="0.2">
      <c r="A7481" s="1" t="s">
        <v>3250</v>
      </c>
      <c r="B7481" s="31" t="s">
        <v>8290</v>
      </c>
      <c r="C7481" s="1">
        <v>0</v>
      </c>
      <c r="D7481" s="1" t="s">
        <v>16019</v>
      </c>
      <c r="E7481" s="1" t="s">
        <v>16632</v>
      </c>
      <c r="F7481" s="1">
        <v>0</v>
      </c>
      <c r="G7481" s="19">
        <v>140</v>
      </c>
      <c r="H7481" s="29">
        <f t="shared" si="1613"/>
        <v>19126.27</v>
      </c>
      <c r="I7481" s="32">
        <v>1433</v>
      </c>
      <c r="J7481" s="32">
        <v>36</v>
      </c>
      <c r="K7481" s="33">
        <f t="shared" si="1614"/>
        <v>2.5122121423586882E-2</v>
      </c>
      <c r="L7481" s="34">
        <f t="shared" si="1618"/>
        <v>13.093954196536192</v>
      </c>
      <c r="M7481" s="32">
        <v>1411</v>
      </c>
      <c r="N7481" s="32">
        <v>88</v>
      </c>
      <c r="O7481" s="33">
        <f t="shared" si="1615"/>
        <v>6.2367115520907158E-2</v>
      </c>
      <c r="P7481" s="34">
        <f t="shared" si="1619"/>
        <v>8.0933780493301715</v>
      </c>
      <c r="Q7481" s="35">
        <v>0</v>
      </c>
      <c r="R7481" s="34">
        <f t="shared" si="1620"/>
        <v>0</v>
      </c>
      <c r="S7481" s="33">
        <v>21.71</v>
      </c>
      <c r="T7481" s="34">
        <f t="shared" si="1621"/>
        <v>64.03260099220411</v>
      </c>
      <c r="U7481" s="31">
        <f t="shared" si="1616"/>
        <v>21.304983309517617</v>
      </c>
      <c r="V7481" s="32">
        <f t="shared" si="1617"/>
        <v>30530</v>
      </c>
      <c r="W7481" s="36"/>
      <c r="X7481" s="36">
        <f t="shared" si="1622"/>
        <v>4035.36</v>
      </c>
      <c r="Y7481" s="29">
        <f t="shared" si="1610"/>
        <v>23161.63</v>
      </c>
      <c r="Z7481" s="36"/>
      <c r="AA7481" s="36">
        <f t="shared" si="1609"/>
        <v>23161.63</v>
      </c>
      <c r="AB7481" s="29">
        <f t="shared" si="1611"/>
        <v>17454.13</v>
      </c>
      <c r="AC7481" s="30">
        <f t="shared" si="1612"/>
        <v>124.67</v>
      </c>
    </row>
    <row r="7482" spans="1:30" x14ac:dyDescent="0.2">
      <c r="A7482" s="1" t="s">
        <v>5643</v>
      </c>
      <c r="B7482" s="31" t="s">
        <v>8286</v>
      </c>
      <c r="C7482" s="1">
        <v>0</v>
      </c>
      <c r="D7482" s="1" t="s">
        <v>16020</v>
      </c>
      <c r="E7482" s="1" t="s">
        <v>18126</v>
      </c>
      <c r="F7482" s="1">
        <v>0</v>
      </c>
      <c r="G7482" s="19">
        <v>116</v>
      </c>
      <c r="H7482" s="29">
        <f t="shared" si="1613"/>
        <v>15847.48</v>
      </c>
      <c r="I7482" s="32">
        <v>1433</v>
      </c>
      <c r="J7482" s="32">
        <v>33</v>
      </c>
      <c r="K7482" s="33">
        <f t="shared" si="1614"/>
        <v>2.3028611304954642E-2</v>
      </c>
      <c r="L7482" s="34">
        <f t="shared" si="1618"/>
        <v>12.002791346824845</v>
      </c>
      <c r="M7482" s="32">
        <v>1404</v>
      </c>
      <c r="N7482" s="32">
        <v>161</v>
      </c>
      <c r="O7482" s="33">
        <f t="shared" si="1615"/>
        <v>0.11467236467236468</v>
      </c>
      <c r="P7482" s="34">
        <f t="shared" si="1619"/>
        <v>14.881028108362345</v>
      </c>
      <c r="Q7482" s="35">
        <v>0</v>
      </c>
      <c r="R7482" s="34">
        <f t="shared" si="1620"/>
        <v>0</v>
      </c>
      <c r="S7482" s="33">
        <v>23.88</v>
      </c>
      <c r="T7482" s="34">
        <f t="shared" si="1621"/>
        <v>71.722182849043222</v>
      </c>
      <c r="U7482" s="31">
        <f t="shared" si="1616"/>
        <v>24.651500576057604</v>
      </c>
      <c r="V7482" s="32">
        <f t="shared" si="1617"/>
        <v>35326</v>
      </c>
      <c r="W7482" s="36"/>
      <c r="X7482" s="36">
        <f t="shared" si="1622"/>
        <v>4669.28</v>
      </c>
      <c r="Y7482" s="29">
        <f t="shared" si="1610"/>
        <v>20516.759999999998</v>
      </c>
      <c r="Z7482" s="36"/>
      <c r="AA7482" s="36">
        <f t="shared" si="1609"/>
        <v>20516.759999999998</v>
      </c>
      <c r="AB7482" s="29">
        <f t="shared" si="1611"/>
        <v>15461.01</v>
      </c>
      <c r="AC7482" s="30">
        <f t="shared" si="1612"/>
        <v>133.28</v>
      </c>
    </row>
    <row r="7483" spans="1:30" x14ac:dyDescent="0.2">
      <c r="A7483" s="1" t="s">
        <v>6275</v>
      </c>
      <c r="B7483" s="31" t="s">
        <v>8287</v>
      </c>
      <c r="C7483" s="1">
        <v>0</v>
      </c>
      <c r="D7483" s="1" t="s">
        <v>16021</v>
      </c>
      <c r="E7483" s="1" t="s">
        <v>16672</v>
      </c>
      <c r="F7483" s="1">
        <v>0</v>
      </c>
      <c r="G7483" s="19">
        <v>184</v>
      </c>
      <c r="H7483" s="29">
        <f t="shared" si="1613"/>
        <v>25137.38</v>
      </c>
      <c r="I7483" s="32">
        <v>1433</v>
      </c>
      <c r="J7483" s="32">
        <v>117</v>
      </c>
      <c r="K7483" s="33">
        <f t="shared" si="1614"/>
        <v>8.1646894626657363E-2</v>
      </c>
      <c r="L7483" s="34">
        <f t="shared" si="1618"/>
        <v>42.555351138742623</v>
      </c>
      <c r="M7483" s="32">
        <v>1541</v>
      </c>
      <c r="N7483" s="32">
        <v>284</v>
      </c>
      <c r="O7483" s="33">
        <f t="shared" si="1615"/>
        <v>0.18429591174561974</v>
      </c>
      <c r="P7483" s="34">
        <f t="shared" si="1619"/>
        <v>23.916072985662971</v>
      </c>
      <c r="Q7483" s="35">
        <v>0</v>
      </c>
      <c r="R7483" s="34">
        <f t="shared" si="1620"/>
        <v>0</v>
      </c>
      <c r="S7483" s="33">
        <v>19.899999999999999</v>
      </c>
      <c r="T7483" s="34">
        <f t="shared" si="1621"/>
        <v>57.618710134656268</v>
      </c>
      <c r="U7483" s="31">
        <f t="shared" si="1616"/>
        <v>31.022533564765464</v>
      </c>
      <c r="V7483" s="32">
        <f t="shared" si="1617"/>
        <v>44455</v>
      </c>
      <c r="W7483" s="36"/>
      <c r="X7483" s="36">
        <f t="shared" si="1622"/>
        <v>5875.92</v>
      </c>
      <c r="Y7483" s="29">
        <f t="shared" si="1610"/>
        <v>31013.300000000003</v>
      </c>
      <c r="Z7483" s="36"/>
      <c r="AA7483" s="36">
        <f t="shared" si="1609"/>
        <v>31013.300000000003</v>
      </c>
      <c r="AB7483" s="29">
        <f t="shared" si="1611"/>
        <v>23370.99</v>
      </c>
      <c r="AC7483" s="30">
        <f t="shared" si="1612"/>
        <v>127.02</v>
      </c>
    </row>
    <row r="7484" spans="1:30" x14ac:dyDescent="0.2">
      <c r="A7484" s="1" t="s">
        <v>3930</v>
      </c>
      <c r="B7484" s="31" t="s">
        <v>8286</v>
      </c>
      <c r="C7484" s="1">
        <v>0</v>
      </c>
      <c r="D7484" s="1" t="s">
        <v>16022</v>
      </c>
      <c r="E7484" s="1" t="s">
        <v>19447</v>
      </c>
      <c r="F7484" s="1">
        <v>0</v>
      </c>
      <c r="G7484" s="19">
        <v>132</v>
      </c>
      <c r="H7484" s="29">
        <f t="shared" si="1613"/>
        <v>18033.34</v>
      </c>
      <c r="I7484" s="32">
        <v>1434</v>
      </c>
      <c r="J7484" s="32">
        <v>51</v>
      </c>
      <c r="K7484" s="33">
        <f t="shared" si="1614"/>
        <v>3.5564853556485358E-2</v>
      </c>
      <c r="L7484" s="34">
        <f t="shared" si="1618"/>
        <v>18.536832762774186</v>
      </c>
      <c r="M7484" s="32">
        <v>1440</v>
      </c>
      <c r="N7484" s="32">
        <v>295</v>
      </c>
      <c r="O7484" s="33">
        <f t="shared" si="1615"/>
        <v>0.2048611111111111</v>
      </c>
      <c r="P7484" s="34">
        <f t="shared" si="1619"/>
        <v>26.584818072470306</v>
      </c>
      <c r="Q7484" s="35">
        <v>0</v>
      </c>
      <c r="R7484" s="34">
        <f t="shared" si="1620"/>
        <v>0</v>
      </c>
      <c r="S7484" s="33">
        <v>21.09</v>
      </c>
      <c r="T7484" s="34">
        <f t="shared" si="1621"/>
        <v>61.835577604535786</v>
      </c>
      <c r="U7484" s="31">
        <f t="shared" si="1616"/>
        <v>26.73930710994507</v>
      </c>
      <c r="V7484" s="32">
        <f t="shared" si="1617"/>
        <v>38344</v>
      </c>
      <c r="W7484" s="36"/>
      <c r="X7484" s="36">
        <f t="shared" si="1622"/>
        <v>5068.1899999999996</v>
      </c>
      <c r="Y7484" s="29">
        <f t="shared" si="1610"/>
        <v>23101.53</v>
      </c>
      <c r="Z7484" s="36"/>
      <c r="AA7484" s="36">
        <f t="shared" si="1609"/>
        <v>23101.53</v>
      </c>
      <c r="AB7484" s="29">
        <f t="shared" si="1611"/>
        <v>17408.84</v>
      </c>
      <c r="AC7484" s="30">
        <f t="shared" si="1612"/>
        <v>131.88999999999999</v>
      </c>
      <c r="AD7484" s="29"/>
    </row>
    <row r="7485" spans="1:30" x14ac:dyDescent="0.2">
      <c r="A7485" s="1" t="s">
        <v>771</v>
      </c>
      <c r="B7485" s="31" t="s">
        <v>8286</v>
      </c>
      <c r="C7485" s="1">
        <v>0</v>
      </c>
      <c r="D7485" s="1" t="s">
        <v>16023</v>
      </c>
      <c r="E7485" s="1" t="s">
        <v>19288</v>
      </c>
      <c r="F7485" s="1">
        <v>0</v>
      </c>
      <c r="G7485" s="19">
        <v>133</v>
      </c>
      <c r="H7485" s="29">
        <f t="shared" si="1613"/>
        <v>18169.95</v>
      </c>
      <c r="I7485" s="32">
        <v>1435</v>
      </c>
      <c r="J7485" s="32">
        <v>45</v>
      </c>
      <c r="K7485" s="33">
        <f t="shared" si="1614"/>
        <v>3.1358885017421602E-2</v>
      </c>
      <c r="L7485" s="34">
        <f t="shared" si="1618"/>
        <v>16.344630978777317</v>
      </c>
      <c r="M7485" s="32">
        <v>1474</v>
      </c>
      <c r="N7485" s="32">
        <v>382</v>
      </c>
      <c r="O7485" s="33">
        <f t="shared" si="1615"/>
        <v>0.25915875169606511</v>
      </c>
      <c r="P7485" s="34">
        <f t="shared" si="1619"/>
        <v>33.631020686945398</v>
      </c>
      <c r="Q7485" s="35">
        <v>1</v>
      </c>
      <c r="R7485" s="34">
        <f t="shared" si="1620"/>
        <v>100</v>
      </c>
      <c r="S7485" s="33">
        <v>21.74</v>
      </c>
      <c r="T7485" s="34">
        <f t="shared" si="1621"/>
        <v>64.138908575478382</v>
      </c>
      <c r="U7485" s="31">
        <f t="shared" si="1616"/>
        <v>53.528640060300276</v>
      </c>
      <c r="V7485" s="32">
        <f t="shared" si="1617"/>
        <v>76814</v>
      </c>
      <c r="W7485" s="36"/>
      <c r="X7485" s="36">
        <f t="shared" si="1622"/>
        <v>10153.030000000001</v>
      </c>
      <c r="Y7485" s="29">
        <f t="shared" si="1610"/>
        <v>28322.980000000003</v>
      </c>
      <c r="Z7485" s="36"/>
      <c r="AA7485" s="36">
        <f t="shared" si="1609"/>
        <v>28322.980000000003</v>
      </c>
      <c r="AB7485" s="29">
        <f t="shared" si="1611"/>
        <v>21343.62</v>
      </c>
      <c r="AC7485" s="30">
        <f t="shared" si="1612"/>
        <v>160.47999999999999</v>
      </c>
    </row>
    <row r="7486" spans="1:30" x14ac:dyDescent="0.2">
      <c r="A7486" s="1" t="s">
        <v>1637</v>
      </c>
      <c r="B7486" s="31" t="s">
        <v>8287</v>
      </c>
      <c r="C7486" s="1">
        <v>0</v>
      </c>
      <c r="D7486" s="1" t="s">
        <v>16024</v>
      </c>
      <c r="E7486" s="1" t="s">
        <v>17536</v>
      </c>
      <c r="F7486" s="1">
        <v>0</v>
      </c>
      <c r="G7486" s="19">
        <v>138</v>
      </c>
      <c r="H7486" s="29">
        <f t="shared" si="1613"/>
        <v>18853.03</v>
      </c>
      <c r="I7486" s="32">
        <v>1435</v>
      </c>
      <c r="J7486" s="32">
        <v>44</v>
      </c>
      <c r="K7486" s="33">
        <f t="shared" si="1614"/>
        <v>3.0662020905923345E-2</v>
      </c>
      <c r="L7486" s="34">
        <f t="shared" si="1618"/>
        <v>15.981416957026712</v>
      </c>
      <c r="M7486" s="32">
        <v>1470</v>
      </c>
      <c r="N7486" s="32">
        <v>80</v>
      </c>
      <c r="O7486" s="33">
        <f t="shared" si="1615"/>
        <v>5.4421768707482991E-2</v>
      </c>
      <c r="P7486" s="34">
        <f t="shared" si="1619"/>
        <v>7.0623107158966425</v>
      </c>
      <c r="Q7486" s="35">
        <v>0</v>
      </c>
      <c r="R7486" s="34">
        <f t="shared" si="1620"/>
        <v>0</v>
      </c>
      <c r="S7486" s="33">
        <v>23.15</v>
      </c>
      <c r="T7486" s="34">
        <f t="shared" si="1621"/>
        <v>69.135364989369236</v>
      </c>
      <c r="U7486" s="31">
        <f t="shared" si="1616"/>
        <v>23.044773165573147</v>
      </c>
      <c r="V7486" s="32">
        <f t="shared" si="1617"/>
        <v>33069</v>
      </c>
      <c r="W7486" s="36"/>
      <c r="X7486" s="36">
        <f t="shared" si="1622"/>
        <v>4370.95</v>
      </c>
      <c r="Y7486" s="29">
        <f t="shared" si="1610"/>
        <v>23223.98</v>
      </c>
      <c r="Z7486" s="36"/>
      <c r="AA7486" s="36">
        <f t="shared" si="1609"/>
        <v>23223.98</v>
      </c>
      <c r="AB7486" s="29">
        <f t="shared" si="1611"/>
        <v>17501.12</v>
      </c>
      <c r="AC7486" s="30">
        <f t="shared" si="1612"/>
        <v>126.82</v>
      </c>
    </row>
    <row r="7487" spans="1:30" x14ac:dyDescent="0.2">
      <c r="A7487" s="1" t="s">
        <v>2482</v>
      </c>
      <c r="B7487" s="31" t="s">
        <v>8286</v>
      </c>
      <c r="C7487" s="1">
        <v>0</v>
      </c>
      <c r="D7487" s="1" t="s">
        <v>16025</v>
      </c>
      <c r="E7487" s="1" t="s">
        <v>19448</v>
      </c>
      <c r="F7487" s="1">
        <v>0</v>
      </c>
      <c r="G7487" s="19">
        <v>130</v>
      </c>
      <c r="H7487" s="29">
        <f t="shared" si="1613"/>
        <v>17760.11</v>
      </c>
      <c r="I7487" s="32">
        <v>1435</v>
      </c>
      <c r="J7487" s="32">
        <v>40</v>
      </c>
      <c r="K7487" s="33">
        <f t="shared" si="1614"/>
        <v>2.7874564459930314E-2</v>
      </c>
      <c r="L7487" s="34">
        <f t="shared" si="1618"/>
        <v>14.528560870024284</v>
      </c>
      <c r="M7487" s="32">
        <v>1464</v>
      </c>
      <c r="N7487" s="32">
        <v>120</v>
      </c>
      <c r="O7487" s="33">
        <f t="shared" si="1615"/>
        <v>8.1967213114754092E-2</v>
      </c>
      <c r="P7487" s="34">
        <f t="shared" si="1619"/>
        <v>10.636881918409903</v>
      </c>
      <c r="Q7487" s="35">
        <v>0</v>
      </c>
      <c r="R7487" s="34">
        <f t="shared" si="1620"/>
        <v>0</v>
      </c>
      <c r="S7487" s="33">
        <v>22.78</v>
      </c>
      <c r="T7487" s="34">
        <f t="shared" si="1621"/>
        <v>67.824238128986536</v>
      </c>
      <c r="U7487" s="31">
        <f t="shared" si="1616"/>
        <v>23.247420229355182</v>
      </c>
      <c r="V7487" s="32">
        <f t="shared" si="1617"/>
        <v>33360</v>
      </c>
      <c r="W7487" s="36"/>
      <c r="X7487" s="36">
        <f t="shared" si="1622"/>
        <v>4409.42</v>
      </c>
      <c r="Y7487" s="29">
        <f t="shared" si="1610"/>
        <v>22169.53</v>
      </c>
      <c r="Z7487" s="36"/>
      <c r="AA7487" s="36">
        <f t="shared" si="1609"/>
        <v>22169.53</v>
      </c>
      <c r="AB7487" s="29">
        <f t="shared" si="1611"/>
        <v>16706.5</v>
      </c>
      <c r="AC7487" s="30">
        <f t="shared" si="1612"/>
        <v>128.51</v>
      </c>
      <c r="AD7487" s="29"/>
    </row>
    <row r="7488" spans="1:30" x14ac:dyDescent="0.2">
      <c r="A7488" s="1" t="s">
        <v>3909</v>
      </c>
      <c r="B7488" s="31" t="s">
        <v>8286</v>
      </c>
      <c r="C7488" s="1">
        <v>0</v>
      </c>
      <c r="D7488" s="1" t="s">
        <v>16026</v>
      </c>
      <c r="E7488" s="1" t="s">
        <v>19449</v>
      </c>
      <c r="F7488" s="1">
        <v>0</v>
      </c>
      <c r="G7488" s="19">
        <v>133</v>
      </c>
      <c r="H7488" s="29">
        <f t="shared" si="1613"/>
        <v>18169.95</v>
      </c>
      <c r="I7488" s="32">
        <v>1435</v>
      </c>
      <c r="J7488" s="32">
        <v>56</v>
      </c>
      <c r="K7488" s="33">
        <f t="shared" si="1614"/>
        <v>3.9024390243902439E-2</v>
      </c>
      <c r="L7488" s="34">
        <f t="shared" si="1618"/>
        <v>20.339985218033998</v>
      </c>
      <c r="M7488" s="32">
        <v>1459</v>
      </c>
      <c r="N7488" s="32">
        <v>430</v>
      </c>
      <c r="O7488" s="33">
        <f t="shared" si="1615"/>
        <v>0.29472241261137766</v>
      </c>
      <c r="P7488" s="34">
        <f t="shared" si="1619"/>
        <v>38.246115520204491</v>
      </c>
      <c r="Q7488" s="35">
        <v>0</v>
      </c>
      <c r="R7488" s="34">
        <f t="shared" si="1620"/>
        <v>0</v>
      </c>
      <c r="S7488" s="33">
        <v>23.52</v>
      </c>
      <c r="T7488" s="34">
        <f t="shared" si="1621"/>
        <v>70.446491849751951</v>
      </c>
      <c r="U7488" s="31">
        <f t="shared" si="1616"/>
        <v>32.258148146997613</v>
      </c>
      <c r="V7488" s="32">
        <f t="shared" si="1617"/>
        <v>46290</v>
      </c>
      <c r="W7488" s="36"/>
      <c r="X7488" s="36">
        <f t="shared" si="1622"/>
        <v>6118.46</v>
      </c>
      <c r="Y7488" s="29">
        <f t="shared" si="1610"/>
        <v>24288.41</v>
      </c>
      <c r="Z7488" s="36"/>
      <c r="AA7488" s="36">
        <f t="shared" ref="AA7488:AA7551" si="1623">Y7488-Z7488</f>
        <v>24288.41</v>
      </c>
      <c r="AB7488" s="29">
        <f t="shared" si="1611"/>
        <v>18303.25</v>
      </c>
      <c r="AC7488" s="30">
        <f t="shared" si="1612"/>
        <v>137.62</v>
      </c>
      <c r="AD7488" s="29"/>
    </row>
    <row r="7489" spans="1:30" x14ac:dyDescent="0.2">
      <c r="A7489" s="1" t="s">
        <v>4580</v>
      </c>
      <c r="B7489" s="31" t="s">
        <v>8291</v>
      </c>
      <c r="C7489" s="1">
        <v>0</v>
      </c>
      <c r="D7489" s="1" t="s">
        <v>16027</v>
      </c>
      <c r="E7489" s="1" t="s">
        <v>17661</v>
      </c>
      <c r="F7489" s="1">
        <v>0</v>
      </c>
      <c r="G7489" s="19">
        <v>113</v>
      </c>
      <c r="H7489" s="29">
        <f t="shared" si="1613"/>
        <v>15437.63</v>
      </c>
      <c r="I7489" s="32">
        <v>1435</v>
      </c>
      <c r="J7489" s="32">
        <v>25</v>
      </c>
      <c r="K7489" s="33">
        <f t="shared" si="1614"/>
        <v>1.7421602787456445E-2</v>
      </c>
      <c r="L7489" s="34">
        <f t="shared" si="1618"/>
        <v>9.0803505437651761</v>
      </c>
      <c r="M7489" s="32">
        <v>1359</v>
      </c>
      <c r="N7489" s="32">
        <v>11</v>
      </c>
      <c r="O7489" s="33">
        <f t="shared" si="1615"/>
        <v>8.0941869021339229E-3</v>
      </c>
      <c r="P7489" s="34">
        <f t="shared" si="1619"/>
        <v>1.0503823057031707</v>
      </c>
      <c r="Q7489" s="35">
        <v>0</v>
      </c>
      <c r="R7489" s="34">
        <f t="shared" si="1620"/>
        <v>0</v>
      </c>
      <c r="S7489" s="33">
        <v>22.78</v>
      </c>
      <c r="T7489" s="34">
        <f t="shared" si="1621"/>
        <v>67.824238128986536</v>
      </c>
      <c r="U7489" s="31">
        <f t="shared" si="1616"/>
        <v>19.48874274461372</v>
      </c>
      <c r="V7489" s="32">
        <f t="shared" si="1617"/>
        <v>27966</v>
      </c>
      <c r="W7489" s="36"/>
      <c r="X7489" s="36">
        <f t="shared" si="1622"/>
        <v>3696.46</v>
      </c>
      <c r="Y7489" s="29">
        <f t="shared" ref="Y7489:Y7552" si="1624">H7489+W7489+X7489</f>
        <v>19134.09</v>
      </c>
      <c r="Z7489" s="36"/>
      <c r="AA7489" s="36">
        <f t="shared" si="1623"/>
        <v>19134.09</v>
      </c>
      <c r="AB7489" s="29">
        <f t="shared" ref="AB7489:AB7552" si="1625">ROUND(AA7489/1.327,2)</f>
        <v>14419.06</v>
      </c>
      <c r="AC7489" s="30">
        <f t="shared" ref="AC7489:AC7552" si="1626">ROUND(AB7489/G7489,2)</f>
        <v>127.6</v>
      </c>
    </row>
    <row r="7490" spans="1:30" x14ac:dyDescent="0.2">
      <c r="A7490" s="1" t="s">
        <v>4921</v>
      </c>
      <c r="B7490" s="31" t="s">
        <v>8291</v>
      </c>
      <c r="C7490" s="1">
        <v>0</v>
      </c>
      <c r="D7490" s="1" t="s">
        <v>15906</v>
      </c>
      <c r="E7490" s="1" t="s">
        <v>16653</v>
      </c>
      <c r="F7490" s="1">
        <v>0</v>
      </c>
      <c r="G7490" s="19">
        <v>109</v>
      </c>
      <c r="H7490" s="29">
        <f t="shared" si="1613"/>
        <v>14891.17</v>
      </c>
      <c r="I7490" s="32">
        <v>1435</v>
      </c>
      <c r="J7490" s="32">
        <v>4</v>
      </c>
      <c r="K7490" s="33">
        <f t="shared" si="1614"/>
        <v>2.7874564459930314E-3</v>
      </c>
      <c r="L7490" s="34">
        <f t="shared" si="1618"/>
        <v>1.4528560870024285</v>
      </c>
      <c r="M7490" s="32">
        <v>1299</v>
      </c>
      <c r="N7490" s="32">
        <v>27</v>
      </c>
      <c r="O7490" s="33">
        <f t="shared" si="1615"/>
        <v>2.0785219399538105E-2</v>
      </c>
      <c r="P7490" s="34">
        <f t="shared" si="1619"/>
        <v>2.697297077693781</v>
      </c>
      <c r="Q7490" s="35">
        <v>0</v>
      </c>
      <c r="R7490" s="34">
        <f t="shared" si="1620"/>
        <v>0</v>
      </c>
      <c r="S7490" s="33">
        <v>23.52</v>
      </c>
      <c r="T7490" s="34">
        <f t="shared" si="1621"/>
        <v>70.446491849751951</v>
      </c>
      <c r="U7490" s="31">
        <f t="shared" si="1616"/>
        <v>18.649161253612039</v>
      </c>
      <c r="V7490" s="32">
        <f t="shared" si="1617"/>
        <v>26762</v>
      </c>
      <c r="W7490" s="36"/>
      <c r="X7490" s="36">
        <f t="shared" si="1622"/>
        <v>3537.31</v>
      </c>
      <c r="Y7490" s="29">
        <f t="shared" si="1624"/>
        <v>18428.48</v>
      </c>
      <c r="Z7490" s="36"/>
      <c r="AA7490" s="36">
        <f t="shared" si="1623"/>
        <v>18428.48</v>
      </c>
      <c r="AB7490" s="29">
        <f t="shared" si="1625"/>
        <v>13887.32</v>
      </c>
      <c r="AC7490" s="30">
        <f t="shared" si="1626"/>
        <v>127.41</v>
      </c>
      <c r="AD7490" s="29"/>
    </row>
    <row r="7491" spans="1:30" x14ac:dyDescent="0.2">
      <c r="A7491" s="1" t="s">
        <v>5801</v>
      </c>
      <c r="B7491" s="31" t="s">
        <v>8286</v>
      </c>
      <c r="C7491" s="1">
        <v>0</v>
      </c>
      <c r="D7491" s="1" t="s">
        <v>16028</v>
      </c>
      <c r="E7491" s="1" t="s">
        <v>19450</v>
      </c>
      <c r="F7491" s="1">
        <v>0</v>
      </c>
      <c r="G7491" s="19">
        <v>129</v>
      </c>
      <c r="H7491" s="29">
        <f t="shared" ref="H7491:H7554" si="1627">ROUND(G7491/G$8364*H$8369,2)</f>
        <v>17623.490000000002</v>
      </c>
      <c r="I7491" s="32">
        <v>1435</v>
      </c>
      <c r="J7491" s="32">
        <v>42</v>
      </c>
      <c r="K7491" s="33">
        <f t="shared" ref="K7491:K7554" si="1628">IF(I7491=0,0,J7491/I7491)</f>
        <v>2.9268292682926831E-2</v>
      </c>
      <c r="L7491" s="34">
        <f t="shared" si="1618"/>
        <v>15.2549889135255</v>
      </c>
      <c r="M7491" s="32">
        <v>1428</v>
      </c>
      <c r="N7491" s="32">
        <v>142</v>
      </c>
      <c r="O7491" s="33">
        <f t="shared" ref="O7491:O7554" si="1629">IF(M7491=0,0,N7491/M7491)</f>
        <v>9.9439775910364139E-2</v>
      </c>
      <c r="P7491" s="34">
        <f t="shared" si="1619"/>
        <v>12.904295683090558</v>
      </c>
      <c r="Q7491" s="35">
        <v>0</v>
      </c>
      <c r="R7491" s="34">
        <f t="shared" si="1620"/>
        <v>0</v>
      </c>
      <c r="S7491" s="33">
        <v>22.08</v>
      </c>
      <c r="T7491" s="34">
        <f t="shared" si="1621"/>
        <v>65.343727852586809</v>
      </c>
      <c r="U7491" s="31">
        <f t="shared" ref="U7491:U7554" si="1630">(L7491+P7491+R7491+T7491)/4</f>
        <v>23.375753112300718</v>
      </c>
      <c r="V7491" s="32">
        <f t="shared" ref="V7491:V7554" si="1631">ROUND(U7491*I7491,0)</f>
        <v>33544</v>
      </c>
      <c r="W7491" s="36"/>
      <c r="X7491" s="36">
        <f t="shared" si="1622"/>
        <v>4433.74</v>
      </c>
      <c r="Y7491" s="29">
        <f t="shared" si="1624"/>
        <v>22057.230000000003</v>
      </c>
      <c r="Z7491" s="36"/>
      <c r="AA7491" s="36">
        <f t="shared" si="1623"/>
        <v>22057.230000000003</v>
      </c>
      <c r="AB7491" s="29">
        <f t="shared" si="1625"/>
        <v>16621.88</v>
      </c>
      <c r="AC7491" s="30">
        <f t="shared" si="1626"/>
        <v>128.85</v>
      </c>
      <c r="AD7491" s="29"/>
    </row>
    <row r="7492" spans="1:30" x14ac:dyDescent="0.2">
      <c r="A7492" s="1" t="s">
        <v>7218</v>
      </c>
      <c r="B7492" s="31" t="s">
        <v>8286</v>
      </c>
      <c r="C7492" s="1">
        <v>0</v>
      </c>
      <c r="D7492" s="1" t="s">
        <v>16029</v>
      </c>
      <c r="E7492" s="1" t="s">
        <v>16688</v>
      </c>
      <c r="F7492" s="1">
        <v>0</v>
      </c>
      <c r="G7492" s="19">
        <v>134</v>
      </c>
      <c r="H7492" s="29">
        <f t="shared" si="1627"/>
        <v>18306.57</v>
      </c>
      <c r="I7492" s="32">
        <v>1435</v>
      </c>
      <c r="J7492" s="32">
        <v>35</v>
      </c>
      <c r="K7492" s="33">
        <f t="shared" si="1628"/>
        <v>2.4390243902439025E-2</v>
      </c>
      <c r="L7492" s="34">
        <f t="shared" ref="L7492:L7555" si="1632">(K7492-K$8370)/(K$8369-K$8370)*100</f>
        <v>12.712490761271249</v>
      </c>
      <c r="M7492" s="32">
        <v>1370</v>
      </c>
      <c r="N7492" s="32">
        <v>67</v>
      </c>
      <c r="O7492" s="33">
        <f t="shared" si="1629"/>
        <v>4.8905109489051093E-2</v>
      </c>
      <c r="P7492" s="34">
        <f t="shared" ref="P7492:P7555" si="1633">(O7492-O$8370)/(O$8369-O$8370)*100</f>
        <v>6.3464140730717187</v>
      </c>
      <c r="Q7492" s="35">
        <v>0</v>
      </c>
      <c r="R7492" s="34">
        <f t="shared" ref="R7492:R7555" si="1634">(Q7492-Q$8370)/(Q$8369-Q$8370)*100</f>
        <v>0</v>
      </c>
      <c r="S7492" s="33">
        <v>23.15</v>
      </c>
      <c r="T7492" s="34">
        <f t="shared" ref="T7492:T7555" si="1635">(S7492-S$8370)/(S$8369-S$8370)*100</f>
        <v>69.135364989369236</v>
      </c>
      <c r="U7492" s="31">
        <f t="shared" si="1630"/>
        <v>22.048567455928051</v>
      </c>
      <c r="V7492" s="32">
        <f t="shared" si="1631"/>
        <v>31640</v>
      </c>
      <c r="W7492" s="36"/>
      <c r="X7492" s="36">
        <f t="shared" ref="X7492:X7555" si="1636">ROUND(V7492*X$8369/V$8364,2)</f>
        <v>4182.07</v>
      </c>
      <c r="Y7492" s="29">
        <f t="shared" si="1624"/>
        <v>22488.639999999999</v>
      </c>
      <c r="Z7492" s="36"/>
      <c r="AA7492" s="36">
        <f t="shared" si="1623"/>
        <v>22488.639999999999</v>
      </c>
      <c r="AB7492" s="29">
        <f t="shared" si="1625"/>
        <v>16946.98</v>
      </c>
      <c r="AC7492" s="30">
        <f t="shared" si="1626"/>
        <v>126.47</v>
      </c>
      <c r="AD7492" s="29"/>
    </row>
    <row r="7493" spans="1:30" x14ac:dyDescent="0.2">
      <c r="A7493" s="1" t="s">
        <v>1129</v>
      </c>
      <c r="B7493" s="31" t="s">
        <v>8286</v>
      </c>
      <c r="C7493" s="1">
        <v>0</v>
      </c>
      <c r="D7493" s="1" t="s">
        <v>16030</v>
      </c>
      <c r="E7493" s="1" t="s">
        <v>19451</v>
      </c>
      <c r="F7493" s="1">
        <v>0</v>
      </c>
      <c r="G7493" s="19">
        <v>131</v>
      </c>
      <c r="H7493" s="29">
        <f t="shared" si="1627"/>
        <v>17896.72</v>
      </c>
      <c r="I7493" s="32">
        <v>1436</v>
      </c>
      <c r="J7493" s="32">
        <v>44</v>
      </c>
      <c r="K7493" s="33">
        <f t="shared" si="1628"/>
        <v>3.0640668523676879E-2</v>
      </c>
      <c r="L7493" s="34">
        <f t="shared" si="1632"/>
        <v>15.9702878365831</v>
      </c>
      <c r="M7493" s="32">
        <v>1406</v>
      </c>
      <c r="N7493" s="32">
        <v>331</v>
      </c>
      <c r="O7493" s="33">
        <f t="shared" si="1629"/>
        <v>0.23541963015647227</v>
      </c>
      <c r="P7493" s="34">
        <f t="shared" si="1633"/>
        <v>30.550395848451544</v>
      </c>
      <c r="Q7493" s="35">
        <v>0</v>
      </c>
      <c r="R7493" s="34">
        <f t="shared" si="1634"/>
        <v>0</v>
      </c>
      <c r="S7493" s="33">
        <v>20.51</v>
      </c>
      <c r="T7493" s="34">
        <f t="shared" si="1635"/>
        <v>59.78029766123317</v>
      </c>
      <c r="U7493" s="31">
        <f t="shared" si="1630"/>
        <v>26.575245336566951</v>
      </c>
      <c r="V7493" s="32">
        <f t="shared" si="1631"/>
        <v>38162</v>
      </c>
      <c r="W7493" s="36"/>
      <c r="X7493" s="36">
        <f t="shared" si="1636"/>
        <v>5044.13</v>
      </c>
      <c r="Y7493" s="29">
        <f t="shared" si="1624"/>
        <v>22940.850000000002</v>
      </c>
      <c r="Z7493" s="36"/>
      <c r="AA7493" s="36">
        <f t="shared" si="1623"/>
        <v>22940.850000000002</v>
      </c>
      <c r="AB7493" s="29">
        <f t="shared" si="1625"/>
        <v>17287.75</v>
      </c>
      <c r="AC7493" s="30">
        <f t="shared" si="1626"/>
        <v>131.97</v>
      </c>
    </row>
    <row r="7494" spans="1:30" x14ac:dyDescent="0.2">
      <c r="A7494" s="1" t="s">
        <v>2518</v>
      </c>
      <c r="B7494" s="31" t="s">
        <v>8286</v>
      </c>
      <c r="C7494" s="1">
        <v>0</v>
      </c>
      <c r="D7494" s="1" t="s">
        <v>16031</v>
      </c>
      <c r="E7494" s="1" t="s">
        <v>17827</v>
      </c>
      <c r="F7494" s="1">
        <v>0</v>
      </c>
      <c r="G7494" s="19">
        <v>135</v>
      </c>
      <c r="H7494" s="29">
        <f t="shared" si="1627"/>
        <v>18443.189999999999</v>
      </c>
      <c r="I7494" s="32">
        <v>1436</v>
      </c>
      <c r="J7494" s="32">
        <v>30</v>
      </c>
      <c r="K7494" s="33">
        <f t="shared" si="1628"/>
        <v>2.0891364902506964E-2</v>
      </c>
      <c r="L7494" s="34">
        <f t="shared" si="1632"/>
        <v>10.888832615852115</v>
      </c>
      <c r="M7494" s="32">
        <v>1508</v>
      </c>
      <c r="N7494" s="32">
        <v>223</v>
      </c>
      <c r="O7494" s="33">
        <f t="shared" si="1629"/>
        <v>0.14787798408488065</v>
      </c>
      <c r="P7494" s="34">
        <f t="shared" si="1633"/>
        <v>19.190119991529166</v>
      </c>
      <c r="Q7494" s="35">
        <v>0</v>
      </c>
      <c r="R7494" s="34">
        <f t="shared" si="1634"/>
        <v>0</v>
      </c>
      <c r="S7494" s="33">
        <v>23.93</v>
      </c>
      <c r="T7494" s="34">
        <f t="shared" si="1635"/>
        <v>71.899362154500352</v>
      </c>
      <c r="U7494" s="31">
        <f t="shared" si="1630"/>
        <v>25.494578690470409</v>
      </c>
      <c r="V7494" s="32">
        <f t="shared" si="1631"/>
        <v>36610</v>
      </c>
      <c r="W7494" s="36"/>
      <c r="X7494" s="36">
        <f t="shared" si="1636"/>
        <v>4838.99</v>
      </c>
      <c r="Y7494" s="29">
        <f t="shared" si="1624"/>
        <v>23282.18</v>
      </c>
      <c r="Z7494" s="36"/>
      <c r="AA7494" s="36">
        <f t="shared" si="1623"/>
        <v>23282.18</v>
      </c>
      <c r="AB7494" s="29">
        <f t="shared" si="1625"/>
        <v>17544.97</v>
      </c>
      <c r="AC7494" s="30">
        <f t="shared" si="1626"/>
        <v>129.96</v>
      </c>
    </row>
    <row r="7495" spans="1:30" x14ac:dyDescent="0.2">
      <c r="A7495" s="1" t="s">
        <v>801</v>
      </c>
      <c r="B7495" s="31" t="s">
        <v>8287</v>
      </c>
      <c r="C7495" s="1">
        <v>0</v>
      </c>
      <c r="D7495" s="1" t="s">
        <v>16032</v>
      </c>
      <c r="E7495" s="1" t="s">
        <v>19428</v>
      </c>
      <c r="F7495" s="1">
        <v>0</v>
      </c>
      <c r="G7495" s="19">
        <v>107</v>
      </c>
      <c r="H7495" s="29">
        <f t="shared" si="1627"/>
        <v>14617.93</v>
      </c>
      <c r="I7495" s="32">
        <v>1437</v>
      </c>
      <c r="J7495" s="32">
        <v>17</v>
      </c>
      <c r="K7495" s="33">
        <f t="shared" si="1628"/>
        <v>1.1830201809324982E-2</v>
      </c>
      <c r="L7495" s="34">
        <f t="shared" si="1632"/>
        <v>6.1660445794057477</v>
      </c>
      <c r="M7495" s="32">
        <v>1249</v>
      </c>
      <c r="N7495" s="32">
        <v>63</v>
      </c>
      <c r="O7495" s="33">
        <f t="shared" si="1629"/>
        <v>5.044035228182546E-2</v>
      </c>
      <c r="P7495" s="34">
        <f t="shared" si="1633"/>
        <v>6.545642467966255</v>
      </c>
      <c r="Q7495" s="35">
        <v>1</v>
      </c>
      <c r="R7495" s="34">
        <f t="shared" si="1634"/>
        <v>100</v>
      </c>
      <c r="S7495" s="33">
        <v>24.78</v>
      </c>
      <c r="T7495" s="34">
        <f t="shared" si="1635"/>
        <v>74.911410347271442</v>
      </c>
      <c r="U7495" s="31">
        <f t="shared" si="1630"/>
        <v>46.905774348660863</v>
      </c>
      <c r="V7495" s="32">
        <f t="shared" si="1631"/>
        <v>67404</v>
      </c>
      <c r="W7495" s="36"/>
      <c r="X7495" s="36">
        <f t="shared" si="1636"/>
        <v>8909.24</v>
      </c>
      <c r="Y7495" s="29">
        <f t="shared" si="1624"/>
        <v>23527.17</v>
      </c>
      <c r="Z7495" s="36"/>
      <c r="AA7495" s="36">
        <f t="shared" si="1623"/>
        <v>23527.17</v>
      </c>
      <c r="AB7495" s="29">
        <f t="shared" si="1625"/>
        <v>17729.59</v>
      </c>
      <c r="AC7495" s="30">
        <f t="shared" si="1626"/>
        <v>165.7</v>
      </c>
    </row>
    <row r="7496" spans="1:30" x14ac:dyDescent="0.2">
      <c r="A7496" s="1" t="s">
        <v>2677</v>
      </c>
      <c r="B7496" s="31" t="s">
        <v>8286</v>
      </c>
      <c r="C7496" s="1">
        <v>0</v>
      </c>
      <c r="D7496" s="1" t="s">
        <v>16033</v>
      </c>
      <c r="E7496" s="1" t="s">
        <v>17432</v>
      </c>
      <c r="F7496" s="1">
        <v>0</v>
      </c>
      <c r="G7496" s="19">
        <v>130</v>
      </c>
      <c r="H7496" s="29">
        <f t="shared" si="1627"/>
        <v>17760.11</v>
      </c>
      <c r="I7496" s="32">
        <v>1437</v>
      </c>
      <c r="J7496" s="32">
        <v>39</v>
      </c>
      <c r="K7496" s="33">
        <f t="shared" si="1628"/>
        <v>2.7139874739039668E-2</v>
      </c>
      <c r="L7496" s="34">
        <f t="shared" si="1632"/>
        <v>14.14563168216613</v>
      </c>
      <c r="M7496" s="32">
        <v>1432</v>
      </c>
      <c r="N7496" s="32">
        <v>39</v>
      </c>
      <c r="O7496" s="33">
        <f t="shared" si="1629"/>
        <v>2.7234636871508379E-2</v>
      </c>
      <c r="P7496" s="34">
        <f t="shared" si="1633"/>
        <v>3.5342377212146872</v>
      </c>
      <c r="Q7496" s="35">
        <v>0</v>
      </c>
      <c r="R7496" s="34">
        <f t="shared" si="1634"/>
        <v>0</v>
      </c>
      <c r="S7496" s="33">
        <v>23.95</v>
      </c>
      <c r="T7496" s="34">
        <f t="shared" si="1635"/>
        <v>71.970233876683196</v>
      </c>
      <c r="U7496" s="31">
        <f t="shared" si="1630"/>
        <v>22.412525820016004</v>
      </c>
      <c r="V7496" s="32">
        <f t="shared" si="1631"/>
        <v>32207</v>
      </c>
      <c r="W7496" s="36"/>
      <c r="X7496" s="36">
        <f t="shared" si="1636"/>
        <v>4257.0200000000004</v>
      </c>
      <c r="Y7496" s="29">
        <f t="shared" si="1624"/>
        <v>22017.13</v>
      </c>
      <c r="Z7496" s="36"/>
      <c r="AA7496" s="36">
        <f t="shared" si="1623"/>
        <v>22017.13</v>
      </c>
      <c r="AB7496" s="29">
        <f t="shared" si="1625"/>
        <v>16591.66</v>
      </c>
      <c r="AC7496" s="30">
        <f t="shared" si="1626"/>
        <v>127.63</v>
      </c>
    </row>
    <row r="7497" spans="1:30" x14ac:dyDescent="0.2">
      <c r="A7497" s="1" t="s">
        <v>3771</v>
      </c>
      <c r="B7497" s="31" t="s">
        <v>8287</v>
      </c>
      <c r="C7497" s="1">
        <v>0</v>
      </c>
      <c r="D7497" s="1" t="s">
        <v>16034</v>
      </c>
      <c r="E7497" s="1" t="s">
        <v>18619</v>
      </c>
      <c r="F7497" s="1">
        <v>0</v>
      </c>
      <c r="G7497" s="19">
        <v>121</v>
      </c>
      <c r="H7497" s="29">
        <f t="shared" si="1627"/>
        <v>16530.560000000001</v>
      </c>
      <c r="I7497" s="32">
        <v>1437</v>
      </c>
      <c r="J7497" s="32">
        <v>19</v>
      </c>
      <c r="K7497" s="33">
        <f t="shared" si="1628"/>
        <v>1.3221990257480862E-2</v>
      </c>
      <c r="L7497" s="34">
        <f t="shared" si="1632"/>
        <v>6.8914615887476005</v>
      </c>
      <c r="M7497" s="32">
        <v>1418</v>
      </c>
      <c r="N7497" s="32">
        <v>90</v>
      </c>
      <c r="O7497" s="33">
        <f t="shared" si="1629"/>
        <v>6.3469675599435824E-2</v>
      </c>
      <c r="P7497" s="34">
        <f t="shared" si="1633"/>
        <v>8.2364572259619706</v>
      </c>
      <c r="Q7497" s="35">
        <v>0</v>
      </c>
      <c r="R7497" s="34">
        <f t="shared" si="1634"/>
        <v>0</v>
      </c>
      <c r="S7497" s="33">
        <v>22.45</v>
      </c>
      <c r="T7497" s="34">
        <f t="shared" si="1635"/>
        <v>66.654854712969524</v>
      </c>
      <c r="U7497" s="31">
        <f t="shared" si="1630"/>
        <v>20.445693381919774</v>
      </c>
      <c r="V7497" s="32">
        <f t="shared" si="1631"/>
        <v>29380</v>
      </c>
      <c r="W7497" s="36"/>
      <c r="X7497" s="36">
        <f t="shared" si="1636"/>
        <v>3883.35</v>
      </c>
      <c r="Y7497" s="29">
        <f t="shared" si="1624"/>
        <v>20413.91</v>
      </c>
      <c r="Z7497" s="36"/>
      <c r="AA7497" s="36">
        <f t="shared" si="1623"/>
        <v>20413.91</v>
      </c>
      <c r="AB7497" s="29">
        <f t="shared" si="1625"/>
        <v>15383.5</v>
      </c>
      <c r="AC7497" s="30">
        <f t="shared" si="1626"/>
        <v>127.14</v>
      </c>
      <c r="AD7497" s="29"/>
    </row>
    <row r="7498" spans="1:30" x14ac:dyDescent="0.2">
      <c r="A7498" s="1" t="s">
        <v>6603</v>
      </c>
      <c r="B7498" s="31" t="s">
        <v>8286</v>
      </c>
      <c r="C7498" s="1">
        <v>0</v>
      </c>
      <c r="D7498" s="1" t="s">
        <v>16035</v>
      </c>
      <c r="E7498" s="1" t="s">
        <v>19452</v>
      </c>
      <c r="F7498" s="1">
        <v>0</v>
      </c>
      <c r="G7498" s="19">
        <v>148</v>
      </c>
      <c r="H7498" s="29">
        <f t="shared" si="1627"/>
        <v>20219.2</v>
      </c>
      <c r="I7498" s="32">
        <v>1437</v>
      </c>
      <c r="J7498" s="32">
        <v>36</v>
      </c>
      <c r="K7498" s="33">
        <f t="shared" si="1628"/>
        <v>2.5052192066805846E-2</v>
      </c>
      <c r="L7498" s="34">
        <f t="shared" si="1632"/>
        <v>13.057506168153349</v>
      </c>
      <c r="M7498" s="32">
        <v>1461</v>
      </c>
      <c r="N7498" s="32">
        <v>91</v>
      </c>
      <c r="O7498" s="33">
        <f t="shared" si="1629"/>
        <v>6.2286105407255307E-2</v>
      </c>
      <c r="P7498" s="34">
        <f t="shared" si="1633"/>
        <v>8.0828653701702091</v>
      </c>
      <c r="Q7498" s="35">
        <v>0</v>
      </c>
      <c r="R7498" s="34">
        <f t="shared" si="1634"/>
        <v>0</v>
      </c>
      <c r="S7498" s="33">
        <v>20.53</v>
      </c>
      <c r="T7498" s="34">
        <f t="shared" si="1635"/>
        <v>59.851169383416028</v>
      </c>
      <c r="U7498" s="31">
        <f t="shared" si="1630"/>
        <v>20.247885230434896</v>
      </c>
      <c r="V7498" s="32">
        <f t="shared" si="1631"/>
        <v>29096</v>
      </c>
      <c r="W7498" s="36"/>
      <c r="X7498" s="36">
        <f t="shared" si="1636"/>
        <v>3845.82</v>
      </c>
      <c r="Y7498" s="29">
        <f t="shared" si="1624"/>
        <v>24065.02</v>
      </c>
      <c r="Z7498" s="36"/>
      <c r="AA7498" s="36">
        <f t="shared" si="1623"/>
        <v>24065.02</v>
      </c>
      <c r="AB7498" s="29">
        <f t="shared" si="1625"/>
        <v>18134.91</v>
      </c>
      <c r="AC7498" s="30">
        <f t="shared" si="1626"/>
        <v>122.53</v>
      </c>
      <c r="AD7498" s="29"/>
    </row>
    <row r="7499" spans="1:30" x14ac:dyDescent="0.2">
      <c r="A7499" s="1" t="s">
        <v>4539</v>
      </c>
      <c r="B7499" s="31" t="s">
        <v>8289</v>
      </c>
      <c r="C7499" s="1">
        <v>0</v>
      </c>
      <c r="D7499" s="1" t="s">
        <v>16036</v>
      </c>
      <c r="E7499" s="1" t="s">
        <v>16646</v>
      </c>
      <c r="F7499" s="1">
        <v>0</v>
      </c>
      <c r="G7499" s="19">
        <v>85</v>
      </c>
      <c r="H7499" s="29">
        <f t="shared" si="1627"/>
        <v>11612.38</v>
      </c>
      <c r="I7499" s="32">
        <v>1438</v>
      </c>
      <c r="J7499" s="32">
        <v>0</v>
      </c>
      <c r="K7499" s="33">
        <f t="shared" si="1628"/>
        <v>0</v>
      </c>
      <c r="L7499" s="34">
        <f t="shared" si="1632"/>
        <v>0</v>
      </c>
      <c r="M7499" s="32">
        <v>1235</v>
      </c>
      <c r="N7499" s="32">
        <v>6</v>
      </c>
      <c r="O7499" s="33">
        <f t="shared" si="1629"/>
        <v>4.8582995951417006E-3</v>
      </c>
      <c r="P7499" s="34">
        <f t="shared" si="1633"/>
        <v>0.6304613412369271</v>
      </c>
      <c r="Q7499" s="35">
        <v>0</v>
      </c>
      <c r="R7499" s="34">
        <f t="shared" si="1634"/>
        <v>0</v>
      </c>
      <c r="S7499" s="33">
        <v>27.13</v>
      </c>
      <c r="T7499" s="34">
        <f t="shared" si="1635"/>
        <v>83.23883770375619</v>
      </c>
      <c r="U7499" s="31">
        <f t="shared" si="1630"/>
        <v>20.967324761248278</v>
      </c>
      <c r="V7499" s="32">
        <f t="shared" si="1631"/>
        <v>30151</v>
      </c>
      <c r="W7499" s="36"/>
      <c r="X7499" s="36">
        <f t="shared" si="1636"/>
        <v>3985.26</v>
      </c>
      <c r="Y7499" s="29">
        <f t="shared" si="1624"/>
        <v>15597.64</v>
      </c>
      <c r="Z7499" s="36"/>
      <c r="AA7499" s="36">
        <f t="shared" si="1623"/>
        <v>15597.64</v>
      </c>
      <c r="AB7499" s="29">
        <f t="shared" si="1625"/>
        <v>11754.06</v>
      </c>
      <c r="AC7499" s="30">
        <f t="shared" si="1626"/>
        <v>138.28</v>
      </c>
    </row>
    <row r="7500" spans="1:30" x14ac:dyDescent="0.2">
      <c r="A7500" s="1" t="s">
        <v>5963</v>
      </c>
      <c r="B7500" s="31" t="s">
        <v>8286</v>
      </c>
      <c r="C7500" s="1">
        <v>0</v>
      </c>
      <c r="D7500" s="1" t="s">
        <v>16037</v>
      </c>
      <c r="E7500" s="1" t="s">
        <v>16672</v>
      </c>
      <c r="F7500" s="1">
        <v>0</v>
      </c>
      <c r="G7500" s="19">
        <v>140</v>
      </c>
      <c r="H7500" s="29">
        <f t="shared" si="1627"/>
        <v>19126.27</v>
      </c>
      <c r="I7500" s="32">
        <v>1438</v>
      </c>
      <c r="J7500" s="32">
        <v>38</v>
      </c>
      <c r="K7500" s="33">
        <f t="shared" si="1628"/>
        <v>2.6425591098748261E-2</v>
      </c>
      <c r="L7500" s="34">
        <f t="shared" si="1632"/>
        <v>13.77333839086273</v>
      </c>
      <c r="M7500" s="32">
        <v>1431</v>
      </c>
      <c r="N7500" s="32">
        <v>112</v>
      </c>
      <c r="O7500" s="33">
        <f t="shared" si="1629"/>
        <v>7.8266946191474493E-2</v>
      </c>
      <c r="P7500" s="34">
        <f t="shared" si="1633"/>
        <v>10.156698429989722</v>
      </c>
      <c r="Q7500" s="35">
        <v>0</v>
      </c>
      <c r="R7500" s="34">
        <f t="shared" si="1634"/>
        <v>0</v>
      </c>
      <c r="S7500" s="33">
        <v>21.79</v>
      </c>
      <c r="T7500" s="34">
        <f t="shared" si="1635"/>
        <v>64.316087880935498</v>
      </c>
      <c r="U7500" s="31">
        <f t="shared" si="1630"/>
        <v>22.061531175446987</v>
      </c>
      <c r="V7500" s="32">
        <f t="shared" si="1631"/>
        <v>31724</v>
      </c>
      <c r="W7500" s="36"/>
      <c r="X7500" s="36">
        <f t="shared" si="1636"/>
        <v>4193.18</v>
      </c>
      <c r="Y7500" s="29">
        <f t="shared" si="1624"/>
        <v>23319.45</v>
      </c>
      <c r="Z7500" s="36"/>
      <c r="AA7500" s="36">
        <f t="shared" si="1623"/>
        <v>23319.45</v>
      </c>
      <c r="AB7500" s="29">
        <f t="shared" si="1625"/>
        <v>17573.060000000001</v>
      </c>
      <c r="AC7500" s="30">
        <f t="shared" si="1626"/>
        <v>125.52</v>
      </c>
    </row>
    <row r="7501" spans="1:30" x14ac:dyDescent="0.2">
      <c r="A7501" s="1" t="s">
        <v>6964</v>
      </c>
      <c r="B7501" s="31" t="s">
        <v>8291</v>
      </c>
      <c r="C7501" s="1">
        <v>0</v>
      </c>
      <c r="D7501" s="1" t="s">
        <v>16038</v>
      </c>
      <c r="E7501" s="1" t="s">
        <v>19384</v>
      </c>
      <c r="F7501" s="1">
        <v>0</v>
      </c>
      <c r="G7501" s="19">
        <v>107</v>
      </c>
      <c r="H7501" s="29">
        <f t="shared" si="1627"/>
        <v>14617.93</v>
      </c>
      <c r="I7501" s="32">
        <v>1438</v>
      </c>
      <c r="J7501" s="32">
        <v>18</v>
      </c>
      <c r="K7501" s="33">
        <f t="shared" si="1628"/>
        <v>1.2517385257301807E-2</v>
      </c>
      <c r="L7501" s="34">
        <f t="shared" si="1632"/>
        <v>6.5242129219876084</v>
      </c>
      <c r="M7501" s="32">
        <v>1318</v>
      </c>
      <c r="N7501" s="32">
        <v>108</v>
      </c>
      <c r="O7501" s="33">
        <f t="shared" si="1629"/>
        <v>8.1942336874051599E-2</v>
      </c>
      <c r="P7501" s="34">
        <f t="shared" si="1633"/>
        <v>10.633653729663802</v>
      </c>
      <c r="Q7501" s="35">
        <v>1</v>
      </c>
      <c r="R7501" s="34">
        <f t="shared" si="1634"/>
        <v>100</v>
      </c>
      <c r="S7501" s="33">
        <v>24.79</v>
      </c>
      <c r="T7501" s="34">
        <f t="shared" si="1635"/>
        <v>74.946846208362857</v>
      </c>
      <c r="U7501" s="31">
        <f t="shared" si="1630"/>
        <v>48.026178215003569</v>
      </c>
      <c r="V7501" s="32">
        <f t="shared" si="1631"/>
        <v>69062</v>
      </c>
      <c r="W7501" s="36"/>
      <c r="X7501" s="36">
        <f t="shared" si="1636"/>
        <v>9128.39</v>
      </c>
      <c r="Y7501" s="29">
        <f t="shared" si="1624"/>
        <v>23746.32</v>
      </c>
      <c r="Z7501" s="36"/>
      <c r="AA7501" s="36">
        <f t="shared" si="1623"/>
        <v>23746.32</v>
      </c>
      <c r="AB7501" s="29">
        <f t="shared" si="1625"/>
        <v>17894.740000000002</v>
      </c>
      <c r="AC7501" s="30">
        <f t="shared" si="1626"/>
        <v>167.24</v>
      </c>
    </row>
    <row r="7502" spans="1:30" x14ac:dyDescent="0.2">
      <c r="A7502" s="1" t="s">
        <v>7264</v>
      </c>
      <c r="B7502" s="31" t="s">
        <v>8287</v>
      </c>
      <c r="C7502" s="1">
        <v>0</v>
      </c>
      <c r="D7502" s="1" t="s">
        <v>16039</v>
      </c>
      <c r="E7502" s="1" t="s">
        <v>19307</v>
      </c>
      <c r="F7502" s="1">
        <v>0</v>
      </c>
      <c r="G7502" s="19">
        <v>129</v>
      </c>
      <c r="H7502" s="29">
        <f t="shared" si="1627"/>
        <v>17623.490000000002</v>
      </c>
      <c r="I7502" s="32">
        <v>1438</v>
      </c>
      <c r="J7502" s="32">
        <v>43</v>
      </c>
      <c r="K7502" s="33">
        <f t="shared" si="1628"/>
        <v>2.9902642559109873E-2</v>
      </c>
      <c r="L7502" s="34">
        <f t="shared" si="1632"/>
        <v>15.58561975808151</v>
      </c>
      <c r="M7502" s="32">
        <v>1376</v>
      </c>
      <c r="N7502" s="32">
        <v>109</v>
      </c>
      <c r="O7502" s="33">
        <f t="shared" si="1629"/>
        <v>7.9215116279069769E-2</v>
      </c>
      <c r="P7502" s="34">
        <f t="shared" si="1633"/>
        <v>10.279742423765617</v>
      </c>
      <c r="Q7502" s="35">
        <v>0</v>
      </c>
      <c r="R7502" s="34">
        <f t="shared" si="1634"/>
        <v>0</v>
      </c>
      <c r="S7502" s="33">
        <v>22.83</v>
      </c>
      <c r="T7502" s="34">
        <f t="shared" si="1635"/>
        <v>68.001417434443653</v>
      </c>
      <c r="U7502" s="31">
        <f t="shared" si="1630"/>
        <v>23.466694904072696</v>
      </c>
      <c r="V7502" s="32">
        <f t="shared" si="1631"/>
        <v>33745</v>
      </c>
      <c r="W7502" s="36"/>
      <c r="X7502" s="36">
        <f t="shared" si="1636"/>
        <v>4460.3100000000004</v>
      </c>
      <c r="Y7502" s="29">
        <f t="shared" si="1624"/>
        <v>22083.800000000003</v>
      </c>
      <c r="Z7502" s="36"/>
      <c r="AA7502" s="36">
        <f t="shared" si="1623"/>
        <v>22083.800000000003</v>
      </c>
      <c r="AB7502" s="29">
        <f t="shared" si="1625"/>
        <v>16641.900000000001</v>
      </c>
      <c r="AC7502" s="30">
        <f t="shared" si="1626"/>
        <v>129.01</v>
      </c>
    </row>
    <row r="7503" spans="1:30" x14ac:dyDescent="0.2">
      <c r="A7503" s="1" t="s">
        <v>3513</v>
      </c>
      <c r="B7503" s="31" t="s">
        <v>8286</v>
      </c>
      <c r="C7503" s="1">
        <v>0</v>
      </c>
      <c r="D7503" s="1" t="s">
        <v>16040</v>
      </c>
      <c r="E7503" s="1" t="s">
        <v>19453</v>
      </c>
      <c r="F7503" s="1">
        <v>0</v>
      </c>
      <c r="G7503" s="19">
        <v>140</v>
      </c>
      <c r="H7503" s="29">
        <f t="shared" si="1627"/>
        <v>19126.27</v>
      </c>
      <c r="I7503" s="32">
        <v>1439</v>
      </c>
      <c r="J7503" s="32">
        <v>58</v>
      </c>
      <c r="K7503" s="33">
        <f t="shared" si="1628"/>
        <v>4.030576789437109E-2</v>
      </c>
      <c r="L7503" s="34">
        <f t="shared" si="1632"/>
        <v>21.00785478130857</v>
      </c>
      <c r="M7503" s="32">
        <v>1479</v>
      </c>
      <c r="N7503" s="32">
        <v>191</v>
      </c>
      <c r="O7503" s="33">
        <f t="shared" si="1629"/>
        <v>0.12914131169709264</v>
      </c>
      <c r="P7503" s="34">
        <f t="shared" si="1633"/>
        <v>16.758662776388615</v>
      </c>
      <c r="Q7503" s="35">
        <v>0</v>
      </c>
      <c r="R7503" s="34">
        <f t="shared" si="1634"/>
        <v>0</v>
      </c>
      <c r="S7503" s="33">
        <v>22.14</v>
      </c>
      <c r="T7503" s="34">
        <f t="shared" si="1635"/>
        <v>65.556343019135369</v>
      </c>
      <c r="U7503" s="31">
        <f t="shared" si="1630"/>
        <v>25.830715144208138</v>
      </c>
      <c r="V7503" s="32">
        <f t="shared" si="1631"/>
        <v>37170</v>
      </c>
      <c r="W7503" s="36"/>
      <c r="X7503" s="36">
        <f t="shared" si="1636"/>
        <v>4913.01</v>
      </c>
      <c r="Y7503" s="29">
        <f t="shared" si="1624"/>
        <v>24039.279999999999</v>
      </c>
      <c r="Z7503" s="36"/>
      <c r="AA7503" s="36">
        <f t="shared" si="1623"/>
        <v>24039.279999999999</v>
      </c>
      <c r="AB7503" s="29">
        <f t="shared" si="1625"/>
        <v>18115.509999999998</v>
      </c>
      <c r="AC7503" s="30">
        <f t="shared" si="1626"/>
        <v>129.4</v>
      </c>
    </row>
    <row r="7504" spans="1:30" x14ac:dyDescent="0.2">
      <c r="A7504" s="1" t="s">
        <v>6125</v>
      </c>
      <c r="B7504" s="31" t="s">
        <v>8286</v>
      </c>
      <c r="C7504" s="1">
        <v>0</v>
      </c>
      <c r="D7504" s="1" t="s">
        <v>16041</v>
      </c>
      <c r="E7504" s="1" t="s">
        <v>16672</v>
      </c>
      <c r="F7504" s="1">
        <v>0</v>
      </c>
      <c r="G7504" s="19">
        <v>130</v>
      </c>
      <c r="H7504" s="29">
        <f t="shared" si="1627"/>
        <v>17760.11</v>
      </c>
      <c r="I7504" s="32">
        <v>1439</v>
      </c>
      <c r="J7504" s="32">
        <v>35</v>
      </c>
      <c r="K7504" s="33">
        <f t="shared" si="1628"/>
        <v>2.4322446143154968E-2</v>
      </c>
      <c r="L7504" s="34">
        <f t="shared" si="1632"/>
        <v>12.677153747341377</v>
      </c>
      <c r="M7504" s="32">
        <v>1421</v>
      </c>
      <c r="N7504" s="32">
        <v>182</v>
      </c>
      <c r="O7504" s="33">
        <f t="shared" si="1629"/>
        <v>0.12807881773399016</v>
      </c>
      <c r="P7504" s="34">
        <f t="shared" si="1633"/>
        <v>16.620782977929171</v>
      </c>
      <c r="Q7504" s="35">
        <v>0</v>
      </c>
      <c r="R7504" s="34">
        <f t="shared" si="1634"/>
        <v>0</v>
      </c>
      <c r="S7504" s="33">
        <v>21.48</v>
      </c>
      <c r="T7504" s="34">
        <f t="shared" si="1635"/>
        <v>63.217576187101344</v>
      </c>
      <c r="U7504" s="31">
        <f t="shared" si="1630"/>
        <v>23.128878228092972</v>
      </c>
      <c r="V7504" s="32">
        <f t="shared" si="1631"/>
        <v>33282</v>
      </c>
      <c r="W7504" s="36"/>
      <c r="X7504" s="36">
        <f t="shared" si="1636"/>
        <v>4399.1099999999997</v>
      </c>
      <c r="Y7504" s="29">
        <f t="shared" si="1624"/>
        <v>22159.22</v>
      </c>
      <c r="Z7504" s="36"/>
      <c r="AA7504" s="36">
        <f t="shared" si="1623"/>
        <v>22159.22</v>
      </c>
      <c r="AB7504" s="29">
        <f t="shared" si="1625"/>
        <v>16698.73</v>
      </c>
      <c r="AC7504" s="30">
        <f t="shared" si="1626"/>
        <v>128.44999999999999</v>
      </c>
      <c r="AD7504" s="29"/>
    </row>
    <row r="7505" spans="1:30" x14ac:dyDescent="0.2">
      <c r="A7505" s="1" t="s">
        <v>3528</v>
      </c>
      <c r="B7505" s="31" t="s">
        <v>8286</v>
      </c>
      <c r="C7505" s="1">
        <v>0</v>
      </c>
      <c r="D7505" s="1" t="s">
        <v>16042</v>
      </c>
      <c r="E7505" s="1" t="s">
        <v>19454</v>
      </c>
      <c r="F7505" s="1">
        <v>0</v>
      </c>
      <c r="G7505" s="19">
        <v>135</v>
      </c>
      <c r="H7505" s="29">
        <f t="shared" si="1627"/>
        <v>18443.189999999999</v>
      </c>
      <c r="I7505" s="32">
        <v>1440</v>
      </c>
      <c r="J7505" s="32">
        <v>57</v>
      </c>
      <c r="K7505" s="33">
        <f t="shared" si="1628"/>
        <v>3.9583333333333331E-2</v>
      </c>
      <c r="L7505" s="34">
        <f t="shared" si="1632"/>
        <v>20.631313131313128</v>
      </c>
      <c r="M7505" s="32">
        <v>1400</v>
      </c>
      <c r="N7505" s="32">
        <v>176</v>
      </c>
      <c r="O7505" s="33">
        <f t="shared" si="1629"/>
        <v>0.12571428571428572</v>
      </c>
      <c r="P7505" s="34">
        <f t="shared" si="1633"/>
        <v>16.313937753721248</v>
      </c>
      <c r="Q7505" s="35">
        <v>0</v>
      </c>
      <c r="R7505" s="34">
        <f t="shared" si="1634"/>
        <v>0</v>
      </c>
      <c r="S7505" s="33">
        <v>22.5</v>
      </c>
      <c r="T7505" s="34">
        <f t="shared" si="1635"/>
        <v>66.83203401842664</v>
      </c>
      <c r="U7505" s="31">
        <f t="shared" si="1630"/>
        <v>25.944321225865252</v>
      </c>
      <c r="V7505" s="32">
        <f t="shared" si="1631"/>
        <v>37360</v>
      </c>
      <c r="W7505" s="36"/>
      <c r="X7505" s="36">
        <f t="shared" si="1636"/>
        <v>4938.12</v>
      </c>
      <c r="Y7505" s="29">
        <f t="shared" si="1624"/>
        <v>23381.309999999998</v>
      </c>
      <c r="Z7505" s="36"/>
      <c r="AA7505" s="36">
        <f t="shared" si="1623"/>
        <v>23381.309999999998</v>
      </c>
      <c r="AB7505" s="29">
        <f t="shared" si="1625"/>
        <v>17619.68</v>
      </c>
      <c r="AC7505" s="30">
        <f t="shared" si="1626"/>
        <v>130.52000000000001</v>
      </c>
      <c r="AD7505" s="29"/>
    </row>
    <row r="7506" spans="1:30" x14ac:dyDescent="0.2">
      <c r="A7506" s="1" t="s">
        <v>6492</v>
      </c>
      <c r="B7506" s="31" t="s">
        <v>8287</v>
      </c>
      <c r="C7506" s="1">
        <v>0</v>
      </c>
      <c r="D7506" s="1" t="s">
        <v>16043</v>
      </c>
      <c r="E7506" s="1" t="s">
        <v>16675</v>
      </c>
      <c r="F7506" s="1">
        <v>0</v>
      </c>
      <c r="G7506" s="19">
        <v>167</v>
      </c>
      <c r="H7506" s="29">
        <f t="shared" si="1627"/>
        <v>22814.9</v>
      </c>
      <c r="I7506" s="32">
        <v>1440</v>
      </c>
      <c r="J7506" s="32">
        <v>35</v>
      </c>
      <c r="K7506" s="33">
        <f t="shared" si="1628"/>
        <v>2.4305555555555556E-2</v>
      </c>
      <c r="L7506" s="34">
        <f t="shared" si="1632"/>
        <v>12.668350168350168</v>
      </c>
      <c r="M7506" s="32">
        <v>1386</v>
      </c>
      <c r="N7506" s="32">
        <v>133</v>
      </c>
      <c r="O7506" s="33">
        <f t="shared" si="1629"/>
        <v>9.5959595959595953E-2</v>
      </c>
      <c r="P7506" s="34">
        <f t="shared" si="1633"/>
        <v>12.452672872158663</v>
      </c>
      <c r="Q7506" s="35">
        <v>0</v>
      </c>
      <c r="R7506" s="34">
        <f t="shared" si="1634"/>
        <v>0</v>
      </c>
      <c r="S7506" s="33">
        <v>21.49</v>
      </c>
      <c r="T7506" s="34">
        <f t="shared" si="1635"/>
        <v>63.253012048192772</v>
      </c>
      <c r="U7506" s="31">
        <f t="shared" si="1630"/>
        <v>22.093508772175401</v>
      </c>
      <c r="V7506" s="32">
        <f t="shared" si="1631"/>
        <v>31815</v>
      </c>
      <c r="W7506" s="36"/>
      <c r="X7506" s="36">
        <f t="shared" si="1636"/>
        <v>4205.2</v>
      </c>
      <c r="Y7506" s="29">
        <f t="shared" si="1624"/>
        <v>27020.100000000002</v>
      </c>
      <c r="Z7506" s="36"/>
      <c r="AA7506" s="36">
        <f t="shared" si="1623"/>
        <v>27020.100000000002</v>
      </c>
      <c r="AB7506" s="29">
        <f t="shared" si="1625"/>
        <v>20361.79</v>
      </c>
      <c r="AC7506" s="30">
        <f t="shared" si="1626"/>
        <v>121.93</v>
      </c>
      <c r="AD7506" s="29"/>
    </row>
    <row r="7507" spans="1:30" x14ac:dyDescent="0.2">
      <c r="A7507" s="1" t="s">
        <v>725</v>
      </c>
      <c r="B7507" s="31" t="s">
        <v>8286</v>
      </c>
      <c r="C7507" s="1">
        <v>0</v>
      </c>
      <c r="D7507" s="1" t="s">
        <v>16044</v>
      </c>
      <c r="E7507" s="1" t="s">
        <v>18981</v>
      </c>
      <c r="F7507" s="1">
        <v>0</v>
      </c>
      <c r="G7507" s="19">
        <v>140</v>
      </c>
      <c r="H7507" s="29">
        <f t="shared" si="1627"/>
        <v>19126.27</v>
      </c>
      <c r="I7507" s="32">
        <v>1441</v>
      </c>
      <c r="J7507" s="32">
        <v>50</v>
      </c>
      <c r="K7507" s="33">
        <f t="shared" si="1628"/>
        <v>3.4698126301179737E-2</v>
      </c>
      <c r="L7507" s="34">
        <f t="shared" si="1632"/>
        <v>18.085084011523982</v>
      </c>
      <c r="M7507" s="32">
        <v>1445</v>
      </c>
      <c r="N7507" s="32">
        <v>394</v>
      </c>
      <c r="O7507" s="33">
        <f t="shared" si="1629"/>
        <v>0.27266435986159171</v>
      </c>
      <c r="P7507" s="34">
        <f t="shared" si="1633"/>
        <v>35.383642910320226</v>
      </c>
      <c r="Q7507" s="35">
        <v>0</v>
      </c>
      <c r="R7507" s="34">
        <f t="shared" si="1634"/>
        <v>0</v>
      </c>
      <c r="S7507" s="33">
        <v>22.52</v>
      </c>
      <c r="T7507" s="34">
        <f t="shared" si="1635"/>
        <v>66.902905740609498</v>
      </c>
      <c r="U7507" s="31">
        <f t="shared" si="1630"/>
        <v>30.092908165613427</v>
      </c>
      <c r="V7507" s="32">
        <f t="shared" si="1631"/>
        <v>43364</v>
      </c>
      <c r="W7507" s="36"/>
      <c r="X7507" s="36">
        <f t="shared" si="1636"/>
        <v>5731.71</v>
      </c>
      <c r="Y7507" s="29">
        <f t="shared" si="1624"/>
        <v>24857.98</v>
      </c>
      <c r="Z7507" s="36"/>
      <c r="AA7507" s="36">
        <f t="shared" si="1623"/>
        <v>24857.98</v>
      </c>
      <c r="AB7507" s="29">
        <f t="shared" si="1625"/>
        <v>18732.46</v>
      </c>
      <c r="AC7507" s="30">
        <f t="shared" si="1626"/>
        <v>133.80000000000001</v>
      </c>
      <c r="AD7507" s="29"/>
    </row>
    <row r="7508" spans="1:30" x14ac:dyDescent="0.2">
      <c r="A7508" s="1" t="s">
        <v>6320</v>
      </c>
      <c r="B7508" s="31" t="s">
        <v>8289</v>
      </c>
      <c r="C7508" s="1">
        <v>0</v>
      </c>
      <c r="D7508" s="1" t="s">
        <v>16045</v>
      </c>
      <c r="E7508" s="1" t="s">
        <v>16672</v>
      </c>
      <c r="F7508" s="1">
        <v>0</v>
      </c>
      <c r="G7508" s="19">
        <v>135</v>
      </c>
      <c r="H7508" s="29">
        <f t="shared" si="1627"/>
        <v>18443.189999999999</v>
      </c>
      <c r="I7508" s="32">
        <v>1441</v>
      </c>
      <c r="J7508" s="32">
        <v>63</v>
      </c>
      <c r="K7508" s="33">
        <f t="shared" si="1628"/>
        <v>4.3719639139486469E-2</v>
      </c>
      <c r="L7508" s="34">
        <f t="shared" si="1632"/>
        <v>22.787205854520217</v>
      </c>
      <c r="M7508" s="32">
        <v>1390</v>
      </c>
      <c r="N7508" s="32">
        <v>33</v>
      </c>
      <c r="O7508" s="33">
        <f t="shared" si="1629"/>
        <v>2.3741007194244605E-2</v>
      </c>
      <c r="P7508" s="34">
        <f t="shared" si="1633"/>
        <v>3.0808695398214585</v>
      </c>
      <c r="Q7508" s="35">
        <v>0</v>
      </c>
      <c r="R7508" s="34">
        <f t="shared" si="1634"/>
        <v>0</v>
      </c>
      <c r="S7508" s="33">
        <v>24.42</v>
      </c>
      <c r="T7508" s="34">
        <f t="shared" si="1635"/>
        <v>73.635719347980171</v>
      </c>
      <c r="U7508" s="31">
        <f t="shared" si="1630"/>
        <v>24.875948685580461</v>
      </c>
      <c r="V7508" s="32">
        <f t="shared" si="1631"/>
        <v>35846</v>
      </c>
      <c r="W7508" s="36"/>
      <c r="X7508" s="36">
        <f t="shared" si="1636"/>
        <v>4738.01</v>
      </c>
      <c r="Y7508" s="29">
        <f t="shared" si="1624"/>
        <v>23181.199999999997</v>
      </c>
      <c r="Z7508" s="36"/>
      <c r="AA7508" s="36">
        <f t="shared" si="1623"/>
        <v>23181.199999999997</v>
      </c>
      <c r="AB7508" s="29">
        <f t="shared" si="1625"/>
        <v>17468.88</v>
      </c>
      <c r="AC7508" s="30">
        <f t="shared" si="1626"/>
        <v>129.4</v>
      </c>
    </row>
    <row r="7509" spans="1:30" x14ac:dyDescent="0.2">
      <c r="A7509" s="1" t="s">
        <v>7833</v>
      </c>
      <c r="B7509" s="31" t="s">
        <v>8286</v>
      </c>
      <c r="C7509" s="1">
        <v>0</v>
      </c>
      <c r="D7509" s="1" t="s">
        <v>15981</v>
      </c>
      <c r="E7509" s="1" t="s">
        <v>17844</v>
      </c>
      <c r="F7509" s="1">
        <v>0</v>
      </c>
      <c r="G7509" s="19">
        <v>135</v>
      </c>
      <c r="H7509" s="29">
        <f t="shared" si="1627"/>
        <v>18443.189999999999</v>
      </c>
      <c r="I7509" s="32">
        <v>1441</v>
      </c>
      <c r="J7509" s="32">
        <v>32</v>
      </c>
      <c r="K7509" s="33">
        <f t="shared" si="1628"/>
        <v>2.220680083275503E-2</v>
      </c>
      <c r="L7509" s="34">
        <f t="shared" si="1632"/>
        <v>11.574453767375349</v>
      </c>
      <c r="M7509" s="32">
        <v>1517</v>
      </c>
      <c r="N7509" s="32">
        <v>202</v>
      </c>
      <c r="O7509" s="33">
        <f t="shared" si="1629"/>
        <v>0.13315754779169414</v>
      </c>
      <c r="P7509" s="34">
        <f t="shared" si="1633"/>
        <v>17.279849571344343</v>
      </c>
      <c r="Q7509" s="35">
        <v>0</v>
      </c>
      <c r="R7509" s="34">
        <f t="shared" si="1634"/>
        <v>0</v>
      </c>
      <c r="S7509" s="33">
        <v>22.17</v>
      </c>
      <c r="T7509" s="34">
        <f t="shared" si="1635"/>
        <v>65.662650602409641</v>
      </c>
      <c r="U7509" s="31">
        <f t="shared" si="1630"/>
        <v>23.629238485282333</v>
      </c>
      <c r="V7509" s="32">
        <f t="shared" si="1631"/>
        <v>34050</v>
      </c>
      <c r="W7509" s="36"/>
      <c r="X7509" s="36">
        <f t="shared" si="1636"/>
        <v>4500.62</v>
      </c>
      <c r="Y7509" s="29">
        <f t="shared" si="1624"/>
        <v>22943.809999999998</v>
      </c>
      <c r="Z7509" s="36"/>
      <c r="AA7509" s="36">
        <f t="shared" si="1623"/>
        <v>22943.809999999998</v>
      </c>
      <c r="AB7509" s="29">
        <f t="shared" si="1625"/>
        <v>17289.98</v>
      </c>
      <c r="AC7509" s="30">
        <f t="shared" si="1626"/>
        <v>128.07</v>
      </c>
    </row>
    <row r="7510" spans="1:30" x14ac:dyDescent="0.2">
      <c r="A7510" s="1" t="s">
        <v>8037</v>
      </c>
      <c r="B7510" s="31" t="s">
        <v>8294</v>
      </c>
      <c r="C7510" s="1">
        <v>0</v>
      </c>
      <c r="D7510" s="1" t="s">
        <v>16046</v>
      </c>
      <c r="E7510" s="1" t="s">
        <v>16696</v>
      </c>
      <c r="F7510" s="1">
        <v>0</v>
      </c>
      <c r="G7510" s="19">
        <v>123</v>
      </c>
      <c r="H7510" s="29">
        <f t="shared" si="1627"/>
        <v>16803.79</v>
      </c>
      <c r="I7510" s="32">
        <v>1441</v>
      </c>
      <c r="J7510" s="32">
        <v>1</v>
      </c>
      <c r="K7510" s="33">
        <f t="shared" si="1628"/>
        <v>6.939625260235947E-4</v>
      </c>
      <c r="L7510" s="34">
        <f t="shared" si="1632"/>
        <v>0.36170168023047966</v>
      </c>
      <c r="M7510" s="32">
        <v>1324</v>
      </c>
      <c r="N7510" s="32">
        <v>117</v>
      </c>
      <c r="O7510" s="33">
        <f t="shared" si="1629"/>
        <v>8.836858006042296E-2</v>
      </c>
      <c r="P7510" s="34">
        <f t="shared" si="1633"/>
        <v>11.467587047083306</v>
      </c>
      <c r="Q7510" s="35">
        <v>0</v>
      </c>
      <c r="R7510" s="34">
        <f t="shared" si="1634"/>
        <v>0</v>
      </c>
      <c r="S7510" s="33">
        <v>25.73</v>
      </c>
      <c r="T7510" s="34">
        <f t="shared" si="1635"/>
        <v>78.277817150956778</v>
      </c>
      <c r="U7510" s="31">
        <f t="shared" si="1630"/>
        <v>22.52677646956764</v>
      </c>
      <c r="V7510" s="32">
        <f t="shared" si="1631"/>
        <v>32461</v>
      </c>
      <c r="W7510" s="36"/>
      <c r="X7510" s="36">
        <f t="shared" si="1636"/>
        <v>4290.59</v>
      </c>
      <c r="Y7510" s="29">
        <f t="shared" si="1624"/>
        <v>21094.38</v>
      </c>
      <c r="Z7510" s="36"/>
      <c r="AA7510" s="36">
        <f t="shared" si="1623"/>
        <v>21094.38</v>
      </c>
      <c r="AB7510" s="29">
        <f t="shared" si="1625"/>
        <v>15896.29</v>
      </c>
      <c r="AC7510" s="30">
        <f t="shared" si="1626"/>
        <v>129.24</v>
      </c>
      <c r="AD7510" s="29"/>
    </row>
    <row r="7511" spans="1:30" x14ac:dyDescent="0.2">
      <c r="A7511" s="1" t="s">
        <v>5834</v>
      </c>
      <c r="B7511" s="31" t="s">
        <v>8290</v>
      </c>
      <c r="C7511" s="1">
        <v>0</v>
      </c>
      <c r="D7511" s="1" t="s">
        <v>16048</v>
      </c>
      <c r="E7511" s="1" t="s">
        <v>16668</v>
      </c>
      <c r="F7511" s="1">
        <v>0</v>
      </c>
      <c r="G7511" s="19">
        <v>117</v>
      </c>
      <c r="H7511" s="29">
        <f t="shared" si="1627"/>
        <v>15984.09</v>
      </c>
      <c r="I7511" s="32">
        <v>1442</v>
      </c>
      <c r="J7511" s="32">
        <v>17</v>
      </c>
      <c r="K7511" s="33">
        <f t="shared" si="1628"/>
        <v>1.1789181692094313E-2</v>
      </c>
      <c r="L7511" s="34">
        <f t="shared" si="1632"/>
        <v>6.1446643970915815</v>
      </c>
      <c r="M7511" s="32">
        <v>1460</v>
      </c>
      <c r="N7511" s="32">
        <v>90</v>
      </c>
      <c r="O7511" s="33">
        <f t="shared" si="1629"/>
        <v>6.1643835616438353E-2</v>
      </c>
      <c r="P7511" s="34">
        <f t="shared" si="1633"/>
        <v>7.9995180454890917</v>
      </c>
      <c r="Q7511" s="35">
        <v>0</v>
      </c>
      <c r="R7511" s="34">
        <f t="shared" si="1634"/>
        <v>0</v>
      </c>
      <c r="S7511" s="33">
        <v>24.03</v>
      </c>
      <c r="T7511" s="34">
        <f t="shared" si="1635"/>
        <v>72.253720765414613</v>
      </c>
      <c r="U7511" s="31">
        <f t="shared" si="1630"/>
        <v>21.599475801998821</v>
      </c>
      <c r="V7511" s="32">
        <f t="shared" si="1631"/>
        <v>31146</v>
      </c>
      <c r="W7511" s="36"/>
      <c r="X7511" s="36">
        <f t="shared" si="1636"/>
        <v>4116.78</v>
      </c>
      <c r="Y7511" s="29">
        <f t="shared" si="1624"/>
        <v>20100.87</v>
      </c>
      <c r="Z7511" s="36"/>
      <c r="AA7511" s="36">
        <f t="shared" si="1623"/>
        <v>20100.87</v>
      </c>
      <c r="AB7511" s="29">
        <f t="shared" si="1625"/>
        <v>15147.6</v>
      </c>
      <c r="AC7511" s="30">
        <f t="shared" si="1626"/>
        <v>129.47</v>
      </c>
      <c r="AD7511" s="29"/>
    </row>
    <row r="7512" spans="1:30" x14ac:dyDescent="0.2">
      <c r="A7512" s="1" t="s">
        <v>8220</v>
      </c>
      <c r="B7512" s="31" t="s">
        <v>8290</v>
      </c>
      <c r="C7512" s="1">
        <v>0</v>
      </c>
      <c r="D7512" s="1" t="s">
        <v>16049</v>
      </c>
      <c r="E7512" s="1" t="s">
        <v>16699</v>
      </c>
      <c r="F7512" s="1">
        <v>0</v>
      </c>
      <c r="G7512" s="19">
        <v>132</v>
      </c>
      <c r="H7512" s="29">
        <f t="shared" si="1627"/>
        <v>18033.34</v>
      </c>
      <c r="I7512" s="32">
        <v>1442</v>
      </c>
      <c r="J7512" s="32">
        <v>21</v>
      </c>
      <c r="K7512" s="33">
        <f t="shared" si="1628"/>
        <v>1.4563106796116505E-2</v>
      </c>
      <c r="L7512" s="34">
        <f t="shared" si="1632"/>
        <v>7.5904677846425423</v>
      </c>
      <c r="M7512" s="32">
        <v>1347</v>
      </c>
      <c r="N7512" s="32">
        <v>47</v>
      </c>
      <c r="O7512" s="33">
        <f t="shared" si="1629"/>
        <v>3.4892353377876766E-2</v>
      </c>
      <c r="P7512" s="34">
        <f t="shared" si="1633"/>
        <v>4.5279792813780544</v>
      </c>
      <c r="Q7512" s="35">
        <v>0</v>
      </c>
      <c r="R7512" s="34">
        <f t="shared" si="1634"/>
        <v>0</v>
      </c>
      <c r="S7512" s="33">
        <v>23.64</v>
      </c>
      <c r="T7512" s="34">
        <f t="shared" si="1635"/>
        <v>70.871722182849055</v>
      </c>
      <c r="U7512" s="31">
        <f t="shared" si="1630"/>
        <v>20.747542312217412</v>
      </c>
      <c r="V7512" s="32">
        <f t="shared" si="1631"/>
        <v>29918</v>
      </c>
      <c r="W7512" s="36"/>
      <c r="X7512" s="36">
        <f t="shared" si="1636"/>
        <v>3954.46</v>
      </c>
      <c r="Y7512" s="29">
        <f t="shared" si="1624"/>
        <v>21987.8</v>
      </c>
      <c r="Z7512" s="36"/>
      <c r="AA7512" s="36">
        <f t="shared" si="1623"/>
        <v>21987.8</v>
      </c>
      <c r="AB7512" s="29">
        <f t="shared" si="1625"/>
        <v>16569.560000000001</v>
      </c>
      <c r="AC7512" s="30">
        <f t="shared" si="1626"/>
        <v>125.53</v>
      </c>
      <c r="AD7512" s="29"/>
    </row>
    <row r="7513" spans="1:30" x14ac:dyDescent="0.2">
      <c r="A7513" s="1" t="s">
        <v>3746</v>
      </c>
      <c r="B7513" s="31" t="s">
        <v>8286</v>
      </c>
      <c r="C7513" s="1">
        <v>0</v>
      </c>
      <c r="D7513" s="1" t="s">
        <v>16050</v>
      </c>
      <c r="E7513" s="1" t="s">
        <v>16641</v>
      </c>
      <c r="F7513" s="1">
        <v>0</v>
      </c>
      <c r="G7513" s="19">
        <v>166</v>
      </c>
      <c r="H7513" s="29">
        <f t="shared" si="1627"/>
        <v>22678.29</v>
      </c>
      <c r="I7513" s="32">
        <v>1443</v>
      </c>
      <c r="J7513" s="32">
        <v>109</v>
      </c>
      <c r="K7513" s="33">
        <f t="shared" si="1628"/>
        <v>7.5537075537075532E-2</v>
      </c>
      <c r="L7513" s="34">
        <f t="shared" si="1632"/>
        <v>39.37083937083937</v>
      </c>
      <c r="M7513" s="32">
        <v>1457</v>
      </c>
      <c r="N7513" s="32">
        <v>716</v>
      </c>
      <c r="O7513" s="33">
        <f t="shared" si="1629"/>
        <v>0.49142072752230609</v>
      </c>
      <c r="P7513" s="34">
        <f t="shared" si="1633"/>
        <v>63.771647861149063</v>
      </c>
      <c r="Q7513" s="35">
        <v>0</v>
      </c>
      <c r="R7513" s="34">
        <f t="shared" si="1634"/>
        <v>0</v>
      </c>
      <c r="S7513" s="33">
        <v>21.86</v>
      </c>
      <c r="T7513" s="34">
        <f t="shared" si="1635"/>
        <v>64.564138908575472</v>
      </c>
      <c r="U7513" s="31">
        <f t="shared" si="1630"/>
        <v>41.926656535140978</v>
      </c>
      <c r="V7513" s="32">
        <f t="shared" si="1631"/>
        <v>60500</v>
      </c>
      <c r="W7513" s="36"/>
      <c r="X7513" s="36">
        <f t="shared" si="1636"/>
        <v>7996.69</v>
      </c>
      <c r="Y7513" s="29">
        <f t="shared" si="1624"/>
        <v>30674.98</v>
      </c>
      <c r="Z7513" s="36"/>
      <c r="AA7513" s="36">
        <f t="shared" si="1623"/>
        <v>30674.98</v>
      </c>
      <c r="AB7513" s="29">
        <f t="shared" si="1625"/>
        <v>23116.04</v>
      </c>
      <c r="AC7513" s="30">
        <f t="shared" si="1626"/>
        <v>139.25</v>
      </c>
      <c r="AD7513" s="29"/>
    </row>
    <row r="7514" spans="1:30" x14ac:dyDescent="0.2">
      <c r="A7514" s="1" t="s">
        <v>4289</v>
      </c>
      <c r="B7514" s="31" t="s">
        <v>8286</v>
      </c>
      <c r="C7514" s="1">
        <v>0</v>
      </c>
      <c r="D7514" s="1" t="s">
        <v>16051</v>
      </c>
      <c r="E7514" s="1" t="s">
        <v>16646</v>
      </c>
      <c r="F7514" s="1">
        <v>0</v>
      </c>
      <c r="G7514" s="19">
        <v>141</v>
      </c>
      <c r="H7514" s="29">
        <f t="shared" si="1627"/>
        <v>19262.88</v>
      </c>
      <c r="I7514" s="32">
        <v>1443</v>
      </c>
      <c r="J7514" s="32">
        <v>57</v>
      </c>
      <c r="K7514" s="33">
        <f t="shared" si="1628"/>
        <v>3.9501039501039503E-2</v>
      </c>
      <c r="L7514" s="34">
        <f t="shared" si="1632"/>
        <v>20.58842058842059</v>
      </c>
      <c r="M7514" s="32">
        <v>1418</v>
      </c>
      <c r="N7514" s="32">
        <v>59</v>
      </c>
      <c r="O7514" s="33">
        <f t="shared" si="1629"/>
        <v>4.1607898448519039E-2</v>
      </c>
      <c r="P7514" s="34">
        <f t="shared" si="1633"/>
        <v>5.3994552925750696</v>
      </c>
      <c r="Q7514" s="35">
        <v>0</v>
      </c>
      <c r="R7514" s="34">
        <f t="shared" si="1634"/>
        <v>0</v>
      </c>
      <c r="S7514" s="33">
        <v>20.04</v>
      </c>
      <c r="T7514" s="34">
        <f t="shared" si="1635"/>
        <v>58.114812189936217</v>
      </c>
      <c r="U7514" s="31">
        <f t="shared" si="1630"/>
        <v>21.025672017732969</v>
      </c>
      <c r="V7514" s="32">
        <f t="shared" si="1631"/>
        <v>30340</v>
      </c>
      <c r="W7514" s="36"/>
      <c r="X7514" s="36">
        <f t="shared" si="1636"/>
        <v>4010.24</v>
      </c>
      <c r="Y7514" s="29">
        <f t="shared" si="1624"/>
        <v>23273.120000000003</v>
      </c>
      <c r="Z7514" s="36"/>
      <c r="AA7514" s="36">
        <f t="shared" si="1623"/>
        <v>23273.120000000003</v>
      </c>
      <c r="AB7514" s="29">
        <f t="shared" si="1625"/>
        <v>17538.150000000001</v>
      </c>
      <c r="AC7514" s="30">
        <f t="shared" si="1626"/>
        <v>124.38</v>
      </c>
      <c r="AD7514" s="29"/>
    </row>
    <row r="7515" spans="1:30" x14ac:dyDescent="0.2">
      <c r="A7515" s="1" t="s">
        <v>7222</v>
      </c>
      <c r="B7515" s="31" t="s">
        <v>8286</v>
      </c>
      <c r="C7515" s="1">
        <v>0</v>
      </c>
      <c r="D7515" s="1" t="s">
        <v>16052</v>
      </c>
      <c r="E7515" s="1" t="s">
        <v>19136</v>
      </c>
      <c r="F7515" s="1">
        <v>0</v>
      </c>
      <c r="G7515" s="19">
        <v>140</v>
      </c>
      <c r="H7515" s="29">
        <f t="shared" si="1627"/>
        <v>19126.27</v>
      </c>
      <c r="I7515" s="32">
        <v>1443</v>
      </c>
      <c r="J7515" s="32">
        <v>31</v>
      </c>
      <c r="K7515" s="33">
        <f t="shared" si="1628"/>
        <v>2.1483021483021482E-2</v>
      </c>
      <c r="L7515" s="34">
        <f t="shared" si="1632"/>
        <v>11.197211197211196</v>
      </c>
      <c r="M7515" s="32">
        <v>1417</v>
      </c>
      <c r="N7515" s="32">
        <v>135</v>
      </c>
      <c r="O7515" s="33">
        <f t="shared" si="1629"/>
        <v>9.5271700776287938E-2</v>
      </c>
      <c r="P7515" s="34">
        <f t="shared" si="1633"/>
        <v>12.363404742146162</v>
      </c>
      <c r="Q7515" s="35">
        <v>0</v>
      </c>
      <c r="R7515" s="34">
        <f t="shared" si="1634"/>
        <v>0</v>
      </c>
      <c r="S7515" s="33">
        <v>20.91</v>
      </c>
      <c r="T7515" s="34">
        <f t="shared" si="1635"/>
        <v>61.197732104890143</v>
      </c>
      <c r="U7515" s="31">
        <f t="shared" si="1630"/>
        <v>21.189587011061874</v>
      </c>
      <c r="V7515" s="32">
        <f t="shared" si="1631"/>
        <v>30577</v>
      </c>
      <c r="W7515" s="36"/>
      <c r="X7515" s="36">
        <f t="shared" si="1636"/>
        <v>4041.57</v>
      </c>
      <c r="Y7515" s="29">
        <f t="shared" si="1624"/>
        <v>23167.84</v>
      </c>
      <c r="Z7515" s="36"/>
      <c r="AA7515" s="36">
        <f t="shared" si="1623"/>
        <v>23167.84</v>
      </c>
      <c r="AB7515" s="29">
        <f t="shared" si="1625"/>
        <v>17458.810000000001</v>
      </c>
      <c r="AC7515" s="30">
        <f t="shared" si="1626"/>
        <v>124.71</v>
      </c>
    </row>
    <row r="7516" spans="1:30" x14ac:dyDescent="0.2">
      <c r="A7516" s="1" t="s">
        <v>809</v>
      </c>
      <c r="B7516" s="31" t="s">
        <v>8287</v>
      </c>
      <c r="C7516" s="1">
        <v>0</v>
      </c>
      <c r="D7516" s="1" t="s">
        <v>16053</v>
      </c>
      <c r="E7516" s="1" t="s">
        <v>19288</v>
      </c>
      <c r="F7516" s="1">
        <v>0</v>
      </c>
      <c r="G7516" s="19">
        <v>103</v>
      </c>
      <c r="H7516" s="29">
        <f t="shared" si="1627"/>
        <v>14071.47</v>
      </c>
      <c r="I7516" s="32">
        <v>1444</v>
      </c>
      <c r="J7516" s="32">
        <v>19</v>
      </c>
      <c r="K7516" s="33">
        <f t="shared" si="1628"/>
        <v>1.3157894736842105E-2</v>
      </c>
      <c r="L7516" s="34">
        <f t="shared" si="1632"/>
        <v>6.8580542264752786</v>
      </c>
      <c r="M7516" s="32">
        <v>1399</v>
      </c>
      <c r="N7516" s="32">
        <v>97</v>
      </c>
      <c r="O7516" s="33">
        <f t="shared" si="1629"/>
        <v>6.9335239456754821E-2</v>
      </c>
      <c r="P7516" s="34">
        <f t="shared" si="1633"/>
        <v>8.9976312096113507</v>
      </c>
      <c r="Q7516" s="35">
        <v>1</v>
      </c>
      <c r="R7516" s="34">
        <f t="shared" si="1634"/>
        <v>100</v>
      </c>
      <c r="S7516" s="33">
        <v>24.47</v>
      </c>
      <c r="T7516" s="34">
        <f t="shared" si="1635"/>
        <v>73.812898653437273</v>
      </c>
      <c r="U7516" s="31">
        <f t="shared" si="1630"/>
        <v>47.417146022380976</v>
      </c>
      <c r="V7516" s="32">
        <f t="shared" si="1631"/>
        <v>68470</v>
      </c>
      <c r="W7516" s="36"/>
      <c r="X7516" s="36">
        <f t="shared" si="1636"/>
        <v>9050.14</v>
      </c>
      <c r="Y7516" s="29">
        <f t="shared" si="1624"/>
        <v>23121.61</v>
      </c>
      <c r="Z7516" s="36"/>
      <c r="AA7516" s="36">
        <f t="shared" si="1623"/>
        <v>23121.61</v>
      </c>
      <c r="AB7516" s="29">
        <f t="shared" si="1625"/>
        <v>17423.97</v>
      </c>
      <c r="AC7516" s="30">
        <f t="shared" si="1626"/>
        <v>169.16</v>
      </c>
      <c r="AD7516" s="29"/>
    </row>
    <row r="7517" spans="1:30" x14ac:dyDescent="0.2">
      <c r="A7517" s="1" t="s">
        <v>2856</v>
      </c>
      <c r="B7517" s="31" t="s">
        <v>8287</v>
      </c>
      <c r="C7517" s="1">
        <v>0</v>
      </c>
      <c r="D7517" s="1" t="s">
        <v>16054</v>
      </c>
      <c r="E7517" s="1" t="s">
        <v>18311</v>
      </c>
      <c r="F7517" s="1">
        <v>0</v>
      </c>
      <c r="G7517" s="19">
        <v>158</v>
      </c>
      <c r="H7517" s="29">
        <f t="shared" si="1627"/>
        <v>21585.360000000001</v>
      </c>
      <c r="I7517" s="32">
        <v>1444</v>
      </c>
      <c r="J7517" s="32">
        <v>61</v>
      </c>
      <c r="K7517" s="33">
        <f t="shared" si="1628"/>
        <v>4.224376731301939E-2</v>
      </c>
      <c r="L7517" s="34">
        <f t="shared" si="1632"/>
        <v>22.017963569210107</v>
      </c>
      <c r="M7517" s="32">
        <v>1429</v>
      </c>
      <c r="N7517" s="32">
        <v>144</v>
      </c>
      <c r="O7517" s="33">
        <f t="shared" si="1629"/>
        <v>0.10076976906927922</v>
      </c>
      <c r="P7517" s="34">
        <f t="shared" si="1633"/>
        <v>13.076888841331364</v>
      </c>
      <c r="Q7517" s="35">
        <v>0</v>
      </c>
      <c r="R7517" s="34">
        <f t="shared" si="1634"/>
        <v>0</v>
      </c>
      <c r="S7517" s="33">
        <v>21.88</v>
      </c>
      <c r="T7517" s="34">
        <f t="shared" si="1635"/>
        <v>64.63501063075833</v>
      </c>
      <c r="U7517" s="31">
        <f t="shared" si="1630"/>
        <v>24.932465760324952</v>
      </c>
      <c r="V7517" s="32">
        <f t="shared" si="1631"/>
        <v>36002</v>
      </c>
      <c r="W7517" s="36"/>
      <c r="X7517" s="36">
        <f t="shared" si="1636"/>
        <v>4758.63</v>
      </c>
      <c r="Y7517" s="29">
        <f t="shared" si="1624"/>
        <v>26343.99</v>
      </c>
      <c r="Z7517" s="36"/>
      <c r="AA7517" s="36">
        <f t="shared" si="1623"/>
        <v>26343.99</v>
      </c>
      <c r="AB7517" s="29">
        <f t="shared" si="1625"/>
        <v>19852.29</v>
      </c>
      <c r="AC7517" s="30">
        <f t="shared" si="1626"/>
        <v>125.65</v>
      </c>
    </row>
    <row r="7518" spans="1:30" x14ac:dyDescent="0.2">
      <c r="A7518" s="1" t="s">
        <v>2797</v>
      </c>
      <c r="B7518" s="31" t="s">
        <v>8291</v>
      </c>
      <c r="C7518" s="1">
        <v>0</v>
      </c>
      <c r="D7518" s="1" t="s">
        <v>16055</v>
      </c>
      <c r="E7518" s="1" t="s">
        <v>16903</v>
      </c>
      <c r="F7518" s="1">
        <v>0</v>
      </c>
      <c r="G7518" s="19">
        <v>103</v>
      </c>
      <c r="H7518" s="29">
        <f t="shared" si="1627"/>
        <v>14071.47</v>
      </c>
      <c r="I7518" s="32">
        <v>1446</v>
      </c>
      <c r="J7518" s="32">
        <v>15</v>
      </c>
      <c r="K7518" s="33">
        <f t="shared" si="1628"/>
        <v>1.0373443983402489E-2</v>
      </c>
      <c r="L7518" s="34">
        <f t="shared" si="1632"/>
        <v>5.4067647428643273</v>
      </c>
      <c r="M7518" s="32">
        <v>1371</v>
      </c>
      <c r="N7518" s="32">
        <v>78</v>
      </c>
      <c r="O7518" s="33">
        <f t="shared" si="1629"/>
        <v>5.689277899343545E-2</v>
      </c>
      <c r="P7518" s="34">
        <f t="shared" si="1633"/>
        <v>7.3829736203930452</v>
      </c>
      <c r="Q7518" s="35">
        <v>0</v>
      </c>
      <c r="R7518" s="34">
        <f t="shared" si="1634"/>
        <v>0</v>
      </c>
      <c r="S7518" s="33">
        <v>24.51</v>
      </c>
      <c r="T7518" s="34">
        <f t="shared" si="1635"/>
        <v>73.954642097802974</v>
      </c>
      <c r="U7518" s="31">
        <f t="shared" si="1630"/>
        <v>21.686095115265086</v>
      </c>
      <c r="V7518" s="32">
        <f t="shared" si="1631"/>
        <v>31358</v>
      </c>
      <c r="W7518" s="36"/>
      <c r="X7518" s="36">
        <f t="shared" si="1636"/>
        <v>4144.8</v>
      </c>
      <c r="Y7518" s="29">
        <f t="shared" si="1624"/>
        <v>18216.27</v>
      </c>
      <c r="Z7518" s="36"/>
      <c r="AA7518" s="36">
        <f t="shared" si="1623"/>
        <v>18216.27</v>
      </c>
      <c r="AB7518" s="29">
        <f t="shared" si="1625"/>
        <v>13727.41</v>
      </c>
      <c r="AC7518" s="30">
        <f t="shared" si="1626"/>
        <v>133.28</v>
      </c>
      <c r="AD7518" s="29"/>
    </row>
    <row r="7519" spans="1:30" x14ac:dyDescent="0.2">
      <c r="A7519" s="1" t="s">
        <v>5225</v>
      </c>
      <c r="B7519" s="31" t="s">
        <v>8291</v>
      </c>
      <c r="C7519" s="1">
        <v>0</v>
      </c>
      <c r="D7519" s="1" t="s">
        <v>16056</v>
      </c>
      <c r="E7519" s="1" t="s">
        <v>16657</v>
      </c>
      <c r="F7519" s="1">
        <v>0</v>
      </c>
      <c r="G7519" s="19">
        <v>98</v>
      </c>
      <c r="H7519" s="29">
        <f t="shared" si="1627"/>
        <v>13388.39</v>
      </c>
      <c r="I7519" s="32">
        <v>1446</v>
      </c>
      <c r="J7519" s="32">
        <v>1</v>
      </c>
      <c r="K7519" s="33">
        <f t="shared" si="1628"/>
        <v>6.9156293222683268E-4</v>
      </c>
      <c r="L7519" s="34">
        <f t="shared" si="1632"/>
        <v>0.36045098285762184</v>
      </c>
      <c r="M7519" s="32">
        <v>1417</v>
      </c>
      <c r="N7519" s="32">
        <v>58</v>
      </c>
      <c r="O7519" s="33">
        <f t="shared" si="1629"/>
        <v>4.0931545518701484E-2</v>
      </c>
      <c r="P7519" s="34">
        <f t="shared" si="1633"/>
        <v>5.3116850003294624</v>
      </c>
      <c r="Q7519" s="35">
        <v>0</v>
      </c>
      <c r="R7519" s="34">
        <f t="shared" si="1634"/>
        <v>0</v>
      </c>
      <c r="S7519" s="33">
        <v>25.82</v>
      </c>
      <c r="T7519" s="34">
        <f t="shared" si="1635"/>
        <v>78.596739900779582</v>
      </c>
      <c r="U7519" s="31">
        <f t="shared" si="1630"/>
        <v>21.067218970991668</v>
      </c>
      <c r="V7519" s="32">
        <f t="shared" si="1631"/>
        <v>30463</v>
      </c>
      <c r="W7519" s="36"/>
      <c r="X7519" s="36">
        <f t="shared" si="1636"/>
        <v>4026.5</v>
      </c>
      <c r="Y7519" s="29">
        <f t="shared" si="1624"/>
        <v>17414.89</v>
      </c>
      <c r="Z7519" s="36"/>
      <c r="AA7519" s="36">
        <f t="shared" si="1623"/>
        <v>17414.89</v>
      </c>
      <c r="AB7519" s="29">
        <f t="shared" si="1625"/>
        <v>13123.5</v>
      </c>
      <c r="AC7519" s="30">
        <f t="shared" si="1626"/>
        <v>133.91</v>
      </c>
      <c r="AD7519" s="29"/>
    </row>
    <row r="7520" spans="1:30" x14ac:dyDescent="0.2">
      <c r="A7520" s="1" t="s">
        <v>8164</v>
      </c>
      <c r="B7520" s="31" t="s">
        <v>8286</v>
      </c>
      <c r="C7520" s="1">
        <v>0</v>
      </c>
      <c r="D7520" s="1" t="s">
        <v>16057</v>
      </c>
      <c r="E7520" s="1" t="s">
        <v>19455</v>
      </c>
      <c r="F7520" s="1">
        <v>0</v>
      </c>
      <c r="G7520" s="19">
        <v>147</v>
      </c>
      <c r="H7520" s="29">
        <f t="shared" si="1627"/>
        <v>20082.580000000002</v>
      </c>
      <c r="I7520" s="32">
        <v>1446</v>
      </c>
      <c r="J7520" s="32">
        <v>46</v>
      </c>
      <c r="K7520" s="33">
        <f t="shared" si="1628"/>
        <v>3.18118948824343E-2</v>
      </c>
      <c r="L7520" s="34">
        <f t="shared" si="1632"/>
        <v>16.580745211450605</v>
      </c>
      <c r="M7520" s="32">
        <v>1467</v>
      </c>
      <c r="N7520" s="32">
        <v>166</v>
      </c>
      <c r="O7520" s="33">
        <f t="shared" si="1629"/>
        <v>0.11315610088616224</v>
      </c>
      <c r="P7520" s="34">
        <f t="shared" si="1633"/>
        <v>14.68426261838019</v>
      </c>
      <c r="Q7520" s="35">
        <v>0</v>
      </c>
      <c r="R7520" s="34">
        <f t="shared" si="1634"/>
        <v>0</v>
      </c>
      <c r="S7520" s="33">
        <v>18.079999999999998</v>
      </c>
      <c r="T7520" s="34">
        <f t="shared" si="1635"/>
        <v>51.169383416016998</v>
      </c>
      <c r="U7520" s="31">
        <f t="shared" si="1630"/>
        <v>20.608597811461948</v>
      </c>
      <c r="V7520" s="32">
        <f t="shared" si="1631"/>
        <v>29800</v>
      </c>
      <c r="W7520" s="36"/>
      <c r="X7520" s="36">
        <f t="shared" si="1636"/>
        <v>3938.87</v>
      </c>
      <c r="Y7520" s="29">
        <f t="shared" si="1624"/>
        <v>24021.45</v>
      </c>
      <c r="Z7520" s="36"/>
      <c r="AA7520" s="36">
        <f t="shared" si="1623"/>
        <v>24021.45</v>
      </c>
      <c r="AB7520" s="29">
        <f t="shared" si="1625"/>
        <v>18102.07</v>
      </c>
      <c r="AC7520" s="30">
        <f t="shared" si="1626"/>
        <v>123.14</v>
      </c>
      <c r="AD7520" s="29"/>
    </row>
    <row r="7521" spans="1:30" x14ac:dyDescent="0.2">
      <c r="A7521" s="1" t="s">
        <v>1198</v>
      </c>
      <c r="B7521" s="31" t="s">
        <v>8286</v>
      </c>
      <c r="C7521" s="1">
        <v>0</v>
      </c>
      <c r="D7521" s="1" t="s">
        <v>16058</v>
      </c>
      <c r="E7521" s="1" t="s">
        <v>19456</v>
      </c>
      <c r="F7521" s="1">
        <v>0</v>
      </c>
      <c r="G7521" s="19">
        <v>125</v>
      </c>
      <c r="H7521" s="29">
        <f t="shared" si="1627"/>
        <v>17077.02</v>
      </c>
      <c r="I7521" s="32">
        <v>1448</v>
      </c>
      <c r="J7521" s="32">
        <v>36</v>
      </c>
      <c r="K7521" s="33">
        <f t="shared" si="1628"/>
        <v>2.4861878453038673E-2</v>
      </c>
      <c r="L7521" s="34">
        <f t="shared" si="1632"/>
        <v>12.958312405826216</v>
      </c>
      <c r="M7521" s="32">
        <v>1464</v>
      </c>
      <c r="N7521" s="32">
        <v>222</v>
      </c>
      <c r="O7521" s="33">
        <f t="shared" si="1629"/>
        <v>0.15163934426229508</v>
      </c>
      <c r="P7521" s="34">
        <f t="shared" si="1633"/>
        <v>19.678231549058324</v>
      </c>
      <c r="Q7521" s="35">
        <v>0</v>
      </c>
      <c r="R7521" s="34">
        <f t="shared" si="1634"/>
        <v>0</v>
      </c>
      <c r="S7521" s="33">
        <v>22.28</v>
      </c>
      <c r="T7521" s="34">
        <f t="shared" si="1635"/>
        <v>66.052445074415317</v>
      </c>
      <c r="U7521" s="31">
        <f t="shared" si="1630"/>
        <v>24.672247257324965</v>
      </c>
      <c r="V7521" s="32">
        <f t="shared" si="1631"/>
        <v>35725</v>
      </c>
      <c r="W7521" s="36"/>
      <c r="X7521" s="36">
        <f t="shared" si="1636"/>
        <v>4722.0200000000004</v>
      </c>
      <c r="Y7521" s="29">
        <f t="shared" si="1624"/>
        <v>21799.040000000001</v>
      </c>
      <c r="Z7521" s="36"/>
      <c r="AA7521" s="36">
        <f t="shared" si="1623"/>
        <v>21799.040000000001</v>
      </c>
      <c r="AB7521" s="29">
        <f t="shared" si="1625"/>
        <v>16427.310000000001</v>
      </c>
      <c r="AC7521" s="30">
        <f t="shared" si="1626"/>
        <v>131.41999999999999</v>
      </c>
    </row>
    <row r="7522" spans="1:30" x14ac:dyDescent="0.2">
      <c r="A7522" s="1" t="s">
        <v>2496</v>
      </c>
      <c r="B7522" s="31" t="s">
        <v>8286</v>
      </c>
      <c r="C7522" s="1">
        <v>0</v>
      </c>
      <c r="D7522" s="1" t="s">
        <v>16059</v>
      </c>
      <c r="E7522" s="1" t="s">
        <v>19457</v>
      </c>
      <c r="F7522" s="1">
        <v>0</v>
      </c>
      <c r="G7522" s="19">
        <v>130</v>
      </c>
      <c r="H7522" s="29">
        <f t="shared" si="1627"/>
        <v>17760.11</v>
      </c>
      <c r="I7522" s="32">
        <v>1448</v>
      </c>
      <c r="J7522" s="32">
        <v>25</v>
      </c>
      <c r="K7522" s="33">
        <f t="shared" si="1628"/>
        <v>1.7265193370165747E-2</v>
      </c>
      <c r="L7522" s="34">
        <f t="shared" si="1632"/>
        <v>8.9988280596015411</v>
      </c>
      <c r="M7522" s="32">
        <v>1444</v>
      </c>
      <c r="N7522" s="32">
        <v>219</v>
      </c>
      <c r="O7522" s="33">
        <f t="shared" si="1629"/>
        <v>0.15166204986149584</v>
      </c>
      <c r="P7522" s="34">
        <f t="shared" si="1633"/>
        <v>19.681178053744862</v>
      </c>
      <c r="Q7522" s="35">
        <v>0</v>
      </c>
      <c r="R7522" s="34">
        <f t="shared" si="1634"/>
        <v>0</v>
      </c>
      <c r="S7522" s="33">
        <v>21.94</v>
      </c>
      <c r="T7522" s="34">
        <f t="shared" si="1635"/>
        <v>64.84762579730689</v>
      </c>
      <c r="U7522" s="31">
        <f t="shared" si="1630"/>
        <v>23.381907977663325</v>
      </c>
      <c r="V7522" s="32">
        <f t="shared" si="1631"/>
        <v>33857</v>
      </c>
      <c r="W7522" s="36"/>
      <c r="X7522" s="36">
        <f t="shared" si="1636"/>
        <v>4475.1099999999997</v>
      </c>
      <c r="Y7522" s="29">
        <f t="shared" si="1624"/>
        <v>22235.22</v>
      </c>
      <c r="Z7522" s="36"/>
      <c r="AA7522" s="36">
        <f t="shared" si="1623"/>
        <v>22235.22</v>
      </c>
      <c r="AB7522" s="29">
        <f t="shared" si="1625"/>
        <v>16756.009999999998</v>
      </c>
      <c r="AC7522" s="30">
        <f t="shared" si="1626"/>
        <v>128.88999999999999</v>
      </c>
      <c r="AD7522" s="29"/>
    </row>
    <row r="7523" spans="1:30" x14ac:dyDescent="0.2">
      <c r="A7523" s="1" t="s">
        <v>3678</v>
      </c>
      <c r="B7523" s="31" t="s">
        <v>8286</v>
      </c>
      <c r="C7523" s="1">
        <v>0</v>
      </c>
      <c r="D7523" s="1" t="s">
        <v>16060</v>
      </c>
      <c r="E7523" s="1" t="s">
        <v>19458</v>
      </c>
      <c r="F7523" s="1">
        <v>0</v>
      </c>
      <c r="G7523" s="19">
        <v>132</v>
      </c>
      <c r="H7523" s="29">
        <f t="shared" si="1627"/>
        <v>18033.34</v>
      </c>
      <c r="I7523" s="32">
        <v>1448</v>
      </c>
      <c r="J7523" s="32">
        <v>46</v>
      </c>
      <c r="K7523" s="33">
        <f t="shared" si="1628"/>
        <v>3.1767955801104975E-2</v>
      </c>
      <c r="L7523" s="34">
        <f t="shared" si="1632"/>
        <v>16.557843629666834</v>
      </c>
      <c r="M7523" s="32">
        <v>1424</v>
      </c>
      <c r="N7523" s="32">
        <v>137</v>
      </c>
      <c r="O7523" s="33">
        <f t="shared" si="1629"/>
        <v>9.6207865168539325E-2</v>
      </c>
      <c r="P7523" s="34">
        <f t="shared" si="1633"/>
        <v>12.484890757324656</v>
      </c>
      <c r="Q7523" s="35">
        <v>0</v>
      </c>
      <c r="R7523" s="34">
        <f t="shared" si="1634"/>
        <v>0</v>
      </c>
      <c r="S7523" s="33">
        <v>22.63</v>
      </c>
      <c r="T7523" s="34">
        <f t="shared" si="1635"/>
        <v>67.292700212615159</v>
      </c>
      <c r="U7523" s="31">
        <f t="shared" si="1630"/>
        <v>24.083858649901664</v>
      </c>
      <c r="V7523" s="32">
        <f t="shared" si="1631"/>
        <v>34873</v>
      </c>
      <c r="W7523" s="36"/>
      <c r="X7523" s="36">
        <f t="shared" si="1636"/>
        <v>4609.3999999999996</v>
      </c>
      <c r="Y7523" s="29">
        <f t="shared" si="1624"/>
        <v>22642.739999999998</v>
      </c>
      <c r="Z7523" s="36"/>
      <c r="AA7523" s="36">
        <f t="shared" si="1623"/>
        <v>22642.739999999998</v>
      </c>
      <c r="AB7523" s="29">
        <f t="shared" si="1625"/>
        <v>17063.099999999999</v>
      </c>
      <c r="AC7523" s="30">
        <f t="shared" si="1626"/>
        <v>129.27000000000001</v>
      </c>
    </row>
    <row r="7524" spans="1:30" x14ac:dyDescent="0.2">
      <c r="A7524" s="1" t="s">
        <v>6415</v>
      </c>
      <c r="B7524" s="31" t="s">
        <v>8294</v>
      </c>
      <c r="C7524" s="1">
        <v>0</v>
      </c>
      <c r="D7524" s="1" t="s">
        <v>12198</v>
      </c>
      <c r="E7524" s="1" t="s">
        <v>16672</v>
      </c>
      <c r="F7524" s="1">
        <v>0</v>
      </c>
      <c r="G7524" s="19">
        <v>135</v>
      </c>
      <c r="H7524" s="29">
        <f t="shared" si="1627"/>
        <v>18443.189999999999</v>
      </c>
      <c r="I7524" s="32">
        <v>1448</v>
      </c>
      <c r="J7524" s="32">
        <v>28</v>
      </c>
      <c r="K7524" s="33">
        <f t="shared" si="1628"/>
        <v>1.9337016574585635E-2</v>
      </c>
      <c r="L7524" s="34">
        <f t="shared" si="1632"/>
        <v>10.078687426753724</v>
      </c>
      <c r="M7524" s="32">
        <v>1359</v>
      </c>
      <c r="N7524" s="32">
        <v>253</v>
      </c>
      <c r="O7524" s="33">
        <f t="shared" si="1629"/>
        <v>0.18616629874908019</v>
      </c>
      <c r="P7524" s="34">
        <f t="shared" si="1633"/>
        <v>24.158793031172927</v>
      </c>
      <c r="Q7524" s="35">
        <v>0</v>
      </c>
      <c r="R7524" s="34">
        <f t="shared" si="1634"/>
        <v>0</v>
      </c>
      <c r="S7524" s="33">
        <v>23.74</v>
      </c>
      <c r="T7524" s="34">
        <f t="shared" si="1635"/>
        <v>71.226080793763273</v>
      </c>
      <c r="U7524" s="31">
        <f t="shared" si="1630"/>
        <v>26.365890312922481</v>
      </c>
      <c r="V7524" s="32">
        <f t="shared" si="1631"/>
        <v>38178</v>
      </c>
      <c r="W7524" s="36"/>
      <c r="X7524" s="36">
        <f t="shared" si="1636"/>
        <v>5046.24</v>
      </c>
      <c r="Y7524" s="29">
        <f t="shared" si="1624"/>
        <v>23489.43</v>
      </c>
      <c r="Z7524" s="36"/>
      <c r="AA7524" s="36">
        <f t="shared" si="1623"/>
        <v>23489.43</v>
      </c>
      <c r="AB7524" s="29">
        <f t="shared" si="1625"/>
        <v>17701.150000000001</v>
      </c>
      <c r="AC7524" s="30">
        <f t="shared" si="1626"/>
        <v>131.12</v>
      </c>
      <c r="AD7524" s="29"/>
    </row>
    <row r="7525" spans="1:30" x14ac:dyDescent="0.2">
      <c r="A7525" s="1" t="s">
        <v>5538</v>
      </c>
      <c r="B7525" s="31" t="s">
        <v>8286</v>
      </c>
      <c r="C7525" s="1">
        <v>0</v>
      </c>
      <c r="D7525" s="1" t="s">
        <v>16061</v>
      </c>
      <c r="E7525" s="1" t="s">
        <v>18329</v>
      </c>
      <c r="F7525" s="1">
        <v>0</v>
      </c>
      <c r="G7525" s="19">
        <v>141</v>
      </c>
      <c r="H7525" s="29">
        <f t="shared" si="1627"/>
        <v>19262.88</v>
      </c>
      <c r="I7525" s="32">
        <v>1449</v>
      </c>
      <c r="J7525" s="32">
        <v>88</v>
      </c>
      <c r="K7525" s="33">
        <f t="shared" si="1628"/>
        <v>6.073153899240856E-2</v>
      </c>
      <c r="L7525" s="34">
        <f t="shared" si="1632"/>
        <v>31.654014262709911</v>
      </c>
      <c r="M7525" s="32">
        <v>1439</v>
      </c>
      <c r="N7525" s="32">
        <v>306</v>
      </c>
      <c r="O7525" s="33">
        <f t="shared" si="1629"/>
        <v>0.2126476719944406</v>
      </c>
      <c r="P7525" s="34">
        <f t="shared" si="1633"/>
        <v>27.595279762201425</v>
      </c>
      <c r="Q7525" s="35">
        <v>0</v>
      </c>
      <c r="R7525" s="34">
        <f t="shared" si="1634"/>
        <v>0</v>
      </c>
      <c r="S7525" s="33">
        <v>23.37</v>
      </c>
      <c r="T7525" s="34">
        <f t="shared" si="1635"/>
        <v>69.914953933380588</v>
      </c>
      <c r="U7525" s="31">
        <f t="shared" si="1630"/>
        <v>32.291061989572981</v>
      </c>
      <c r="V7525" s="32">
        <f t="shared" si="1631"/>
        <v>46790</v>
      </c>
      <c r="W7525" s="36"/>
      <c r="X7525" s="36">
        <f t="shared" si="1636"/>
        <v>6184.55</v>
      </c>
      <c r="Y7525" s="29">
        <f t="shared" si="1624"/>
        <v>25447.43</v>
      </c>
      <c r="Z7525" s="36"/>
      <c r="AA7525" s="36">
        <f t="shared" si="1623"/>
        <v>25447.43</v>
      </c>
      <c r="AB7525" s="29">
        <f t="shared" si="1625"/>
        <v>19176.66</v>
      </c>
      <c r="AC7525" s="30">
        <f t="shared" si="1626"/>
        <v>136</v>
      </c>
      <c r="AD7525" s="29"/>
    </row>
    <row r="7526" spans="1:30" x14ac:dyDescent="0.2">
      <c r="A7526" s="1" t="s">
        <v>6195</v>
      </c>
      <c r="B7526" s="31" t="s">
        <v>8286</v>
      </c>
      <c r="C7526" s="1">
        <v>0</v>
      </c>
      <c r="D7526" s="1" t="s">
        <v>16062</v>
      </c>
      <c r="E7526" s="1" t="s">
        <v>16672</v>
      </c>
      <c r="F7526" s="1">
        <v>0</v>
      </c>
      <c r="G7526" s="19">
        <v>149</v>
      </c>
      <c r="H7526" s="29">
        <f t="shared" si="1627"/>
        <v>20355.810000000001</v>
      </c>
      <c r="I7526" s="32">
        <v>1449</v>
      </c>
      <c r="J7526" s="32">
        <v>59</v>
      </c>
      <c r="K7526" s="33">
        <f t="shared" si="1628"/>
        <v>4.071773636991028E-2</v>
      </c>
      <c r="L7526" s="34">
        <f t="shared" si="1632"/>
        <v>21.222577744316872</v>
      </c>
      <c r="M7526" s="32">
        <v>1506</v>
      </c>
      <c r="N7526" s="32">
        <v>418</v>
      </c>
      <c r="O7526" s="33">
        <f t="shared" si="1629"/>
        <v>0.27755644090305442</v>
      </c>
      <c r="P7526" s="34">
        <f t="shared" si="1633"/>
        <v>36.018488068474859</v>
      </c>
      <c r="Q7526" s="35">
        <v>0</v>
      </c>
      <c r="R7526" s="34">
        <f t="shared" si="1634"/>
        <v>0</v>
      </c>
      <c r="S7526" s="33">
        <v>20.7</v>
      </c>
      <c r="T7526" s="34">
        <f t="shared" si="1635"/>
        <v>60.453579021970228</v>
      </c>
      <c r="U7526" s="31">
        <f t="shared" si="1630"/>
        <v>29.42366120869049</v>
      </c>
      <c r="V7526" s="32">
        <f t="shared" si="1631"/>
        <v>42635</v>
      </c>
      <c r="W7526" s="36"/>
      <c r="X7526" s="36">
        <f t="shared" si="1636"/>
        <v>5635.36</v>
      </c>
      <c r="Y7526" s="29">
        <f t="shared" si="1624"/>
        <v>25991.170000000002</v>
      </c>
      <c r="Z7526" s="36"/>
      <c r="AA7526" s="36">
        <f t="shared" si="1623"/>
        <v>25991.170000000002</v>
      </c>
      <c r="AB7526" s="29">
        <f t="shared" si="1625"/>
        <v>19586.41</v>
      </c>
      <c r="AC7526" s="30">
        <f t="shared" si="1626"/>
        <v>131.44999999999999</v>
      </c>
    </row>
    <row r="7527" spans="1:30" x14ac:dyDescent="0.2">
      <c r="A7527" s="1" t="s">
        <v>1790</v>
      </c>
      <c r="B7527" s="31" t="s">
        <v>8286</v>
      </c>
      <c r="C7527" s="1">
        <v>0</v>
      </c>
      <c r="D7527" s="1" t="s">
        <v>16063</v>
      </c>
      <c r="E7527" s="1" t="s">
        <v>19246</v>
      </c>
      <c r="F7527" s="1">
        <v>0</v>
      </c>
      <c r="G7527" s="19">
        <v>133</v>
      </c>
      <c r="H7527" s="29">
        <f t="shared" si="1627"/>
        <v>18169.95</v>
      </c>
      <c r="I7527" s="32">
        <v>1450</v>
      </c>
      <c r="J7527" s="32">
        <v>59</v>
      </c>
      <c r="K7527" s="33">
        <f t="shared" si="1628"/>
        <v>4.068965517241379E-2</v>
      </c>
      <c r="L7527" s="34">
        <f t="shared" si="1632"/>
        <v>21.207941483803548</v>
      </c>
      <c r="M7527" s="32">
        <v>1444</v>
      </c>
      <c r="N7527" s="32">
        <v>153</v>
      </c>
      <c r="O7527" s="33">
        <f t="shared" si="1629"/>
        <v>0.10595567867036011</v>
      </c>
      <c r="P7527" s="34">
        <f t="shared" si="1633"/>
        <v>13.749864119739561</v>
      </c>
      <c r="Q7527" s="35">
        <v>0</v>
      </c>
      <c r="R7527" s="34">
        <f t="shared" si="1634"/>
        <v>0</v>
      </c>
      <c r="S7527" s="33">
        <v>21.64</v>
      </c>
      <c r="T7527" s="34">
        <f t="shared" si="1635"/>
        <v>63.784549964564142</v>
      </c>
      <c r="U7527" s="31">
        <f t="shared" si="1630"/>
        <v>24.685588892026814</v>
      </c>
      <c r="V7527" s="32">
        <f t="shared" si="1631"/>
        <v>35794</v>
      </c>
      <c r="W7527" s="36"/>
      <c r="X7527" s="36">
        <f t="shared" si="1636"/>
        <v>4731.1400000000003</v>
      </c>
      <c r="Y7527" s="29">
        <f t="shared" si="1624"/>
        <v>22901.09</v>
      </c>
      <c r="Z7527" s="36"/>
      <c r="AA7527" s="36">
        <f t="shared" si="1623"/>
        <v>22901.09</v>
      </c>
      <c r="AB7527" s="29">
        <f t="shared" si="1625"/>
        <v>17257.79</v>
      </c>
      <c r="AC7527" s="30">
        <f t="shared" si="1626"/>
        <v>129.76</v>
      </c>
    </row>
    <row r="7528" spans="1:30" x14ac:dyDescent="0.2">
      <c r="A7528" s="1" t="s">
        <v>3571</v>
      </c>
      <c r="B7528" s="31" t="s">
        <v>8286</v>
      </c>
      <c r="C7528" s="1">
        <v>0</v>
      </c>
      <c r="D7528" s="1" t="s">
        <v>16064</v>
      </c>
      <c r="E7528" s="1" t="s">
        <v>18844</v>
      </c>
      <c r="F7528" s="1">
        <v>0</v>
      </c>
      <c r="G7528" s="19">
        <v>131</v>
      </c>
      <c r="H7528" s="29">
        <f t="shared" si="1627"/>
        <v>17896.72</v>
      </c>
      <c r="I7528" s="32">
        <v>1450</v>
      </c>
      <c r="J7528" s="32">
        <v>33</v>
      </c>
      <c r="K7528" s="33">
        <f t="shared" si="1628"/>
        <v>2.2758620689655173E-2</v>
      </c>
      <c r="L7528" s="34">
        <f t="shared" si="1632"/>
        <v>11.862068965517242</v>
      </c>
      <c r="M7528" s="32">
        <v>1477</v>
      </c>
      <c r="N7528" s="32">
        <v>109</v>
      </c>
      <c r="O7528" s="33">
        <f t="shared" si="1629"/>
        <v>7.3798239675016933E-2</v>
      </c>
      <c r="P7528" s="34">
        <f t="shared" si="1633"/>
        <v>9.5767945667579486</v>
      </c>
      <c r="Q7528" s="35">
        <v>0</v>
      </c>
      <c r="R7528" s="34">
        <f t="shared" si="1634"/>
        <v>0</v>
      </c>
      <c r="S7528" s="33">
        <v>21.32</v>
      </c>
      <c r="T7528" s="34">
        <f t="shared" si="1635"/>
        <v>62.650602409638559</v>
      </c>
      <c r="U7528" s="31">
        <f t="shared" si="1630"/>
        <v>21.022366485478436</v>
      </c>
      <c r="V7528" s="32">
        <f t="shared" si="1631"/>
        <v>30482</v>
      </c>
      <c r="W7528" s="36"/>
      <c r="X7528" s="36">
        <f t="shared" si="1636"/>
        <v>4029.01</v>
      </c>
      <c r="Y7528" s="29">
        <f t="shared" si="1624"/>
        <v>21925.730000000003</v>
      </c>
      <c r="Z7528" s="36"/>
      <c r="AA7528" s="36">
        <f t="shared" si="1623"/>
        <v>21925.730000000003</v>
      </c>
      <c r="AB7528" s="29">
        <f t="shared" si="1625"/>
        <v>16522.78</v>
      </c>
      <c r="AC7528" s="30">
        <f t="shared" si="1626"/>
        <v>126.13</v>
      </c>
      <c r="AD7528" s="29"/>
    </row>
    <row r="7529" spans="1:30" x14ac:dyDescent="0.2">
      <c r="A7529" s="1" t="s">
        <v>3685</v>
      </c>
      <c r="B7529" s="31" t="s">
        <v>8286</v>
      </c>
      <c r="C7529" s="1">
        <v>0</v>
      </c>
      <c r="D7529" s="1" t="s">
        <v>16065</v>
      </c>
      <c r="E7529" s="1" t="s">
        <v>16641</v>
      </c>
      <c r="F7529" s="1">
        <v>0</v>
      </c>
      <c r="G7529" s="19">
        <v>157</v>
      </c>
      <c r="H7529" s="29">
        <f t="shared" si="1627"/>
        <v>21448.74</v>
      </c>
      <c r="I7529" s="32">
        <v>1450</v>
      </c>
      <c r="J7529" s="32">
        <v>57</v>
      </c>
      <c r="K7529" s="33">
        <f t="shared" si="1628"/>
        <v>3.9310344827586205E-2</v>
      </c>
      <c r="L7529" s="34">
        <f t="shared" si="1632"/>
        <v>20.48902821316614</v>
      </c>
      <c r="M7529" s="32">
        <v>1426</v>
      </c>
      <c r="N7529" s="32">
        <v>284</v>
      </c>
      <c r="O7529" s="33">
        <f t="shared" si="1629"/>
        <v>0.19915848527349228</v>
      </c>
      <c r="P7529" s="34">
        <f t="shared" si="1633"/>
        <v>25.844788549022883</v>
      </c>
      <c r="Q7529" s="35">
        <v>0</v>
      </c>
      <c r="R7529" s="34">
        <f t="shared" si="1634"/>
        <v>0</v>
      </c>
      <c r="S7529" s="33">
        <v>20.420000000000002</v>
      </c>
      <c r="T7529" s="34">
        <f t="shared" si="1635"/>
        <v>59.46137491141036</v>
      </c>
      <c r="U7529" s="31">
        <f t="shared" si="1630"/>
        <v>26.448797918399848</v>
      </c>
      <c r="V7529" s="32">
        <f t="shared" si="1631"/>
        <v>38351</v>
      </c>
      <c r="W7529" s="36"/>
      <c r="X7529" s="36">
        <f t="shared" si="1636"/>
        <v>5069.1099999999997</v>
      </c>
      <c r="Y7529" s="29">
        <f t="shared" si="1624"/>
        <v>26517.850000000002</v>
      </c>
      <c r="Z7529" s="36"/>
      <c r="AA7529" s="36">
        <f t="shared" si="1623"/>
        <v>26517.850000000002</v>
      </c>
      <c r="AB7529" s="29">
        <f t="shared" si="1625"/>
        <v>19983.310000000001</v>
      </c>
      <c r="AC7529" s="30">
        <f t="shared" si="1626"/>
        <v>127.28</v>
      </c>
    </row>
    <row r="7530" spans="1:30" x14ac:dyDescent="0.2">
      <c r="A7530" s="1" t="s">
        <v>6036</v>
      </c>
      <c r="B7530" s="31" t="s">
        <v>8286</v>
      </c>
      <c r="C7530" s="1">
        <v>0</v>
      </c>
      <c r="D7530" s="1" t="s">
        <v>16066</v>
      </c>
      <c r="E7530" s="1" t="s">
        <v>16673</v>
      </c>
      <c r="F7530" s="1">
        <v>0</v>
      </c>
      <c r="G7530" s="19">
        <v>139</v>
      </c>
      <c r="H7530" s="29">
        <f t="shared" si="1627"/>
        <v>18989.650000000001</v>
      </c>
      <c r="I7530" s="32">
        <v>1450</v>
      </c>
      <c r="J7530" s="32">
        <v>52</v>
      </c>
      <c r="K7530" s="33">
        <f t="shared" si="1628"/>
        <v>3.5862068965517239E-2</v>
      </c>
      <c r="L7530" s="34">
        <f t="shared" si="1632"/>
        <v>18.69174503657262</v>
      </c>
      <c r="M7530" s="32">
        <v>1475</v>
      </c>
      <c r="N7530" s="32">
        <v>94</v>
      </c>
      <c r="O7530" s="33">
        <f t="shared" si="1629"/>
        <v>6.3728813559322028E-2</v>
      </c>
      <c r="P7530" s="34">
        <f t="shared" si="1633"/>
        <v>8.2700855484965938</v>
      </c>
      <c r="Q7530" s="35">
        <v>0</v>
      </c>
      <c r="R7530" s="34">
        <f t="shared" si="1634"/>
        <v>0</v>
      </c>
      <c r="S7530" s="33">
        <v>23.39</v>
      </c>
      <c r="T7530" s="34">
        <f t="shared" si="1635"/>
        <v>69.985825655563445</v>
      </c>
      <c r="U7530" s="31">
        <f t="shared" si="1630"/>
        <v>24.236914060158163</v>
      </c>
      <c r="V7530" s="32">
        <f t="shared" si="1631"/>
        <v>35144</v>
      </c>
      <c r="W7530" s="36"/>
      <c r="X7530" s="36">
        <f t="shared" si="1636"/>
        <v>4645.22</v>
      </c>
      <c r="Y7530" s="29">
        <f t="shared" si="1624"/>
        <v>23634.870000000003</v>
      </c>
      <c r="Z7530" s="36"/>
      <c r="AA7530" s="36">
        <f t="shared" si="1623"/>
        <v>23634.870000000003</v>
      </c>
      <c r="AB7530" s="29">
        <f t="shared" si="1625"/>
        <v>17810.75</v>
      </c>
      <c r="AC7530" s="30">
        <f t="shared" si="1626"/>
        <v>128.13</v>
      </c>
      <c r="AD7530" s="29"/>
    </row>
    <row r="7531" spans="1:30" x14ac:dyDescent="0.2">
      <c r="A7531" s="1" t="s">
        <v>2415</v>
      </c>
      <c r="B7531" s="31" t="s">
        <v>8286</v>
      </c>
      <c r="C7531" s="1">
        <v>0</v>
      </c>
      <c r="D7531" s="1" t="s">
        <v>16067</v>
      </c>
      <c r="E7531" s="1" t="s">
        <v>17411</v>
      </c>
      <c r="F7531" s="1">
        <v>0</v>
      </c>
      <c r="G7531" s="19">
        <v>135</v>
      </c>
      <c r="H7531" s="29">
        <f t="shared" si="1627"/>
        <v>18443.189999999999</v>
      </c>
      <c r="I7531" s="32">
        <v>1451</v>
      </c>
      <c r="J7531" s="32">
        <v>43</v>
      </c>
      <c r="K7531" s="33">
        <f t="shared" si="1628"/>
        <v>2.9634734665747762E-2</v>
      </c>
      <c r="L7531" s="34">
        <f t="shared" si="1632"/>
        <v>15.445982916692772</v>
      </c>
      <c r="M7531" s="32">
        <v>1484</v>
      </c>
      <c r="N7531" s="32">
        <v>102</v>
      </c>
      <c r="O7531" s="33">
        <f t="shared" si="1629"/>
        <v>6.8733153638814021E-2</v>
      </c>
      <c r="P7531" s="34">
        <f t="shared" si="1633"/>
        <v>8.9194985574590859</v>
      </c>
      <c r="Q7531" s="35">
        <v>0</v>
      </c>
      <c r="R7531" s="34">
        <f t="shared" si="1634"/>
        <v>0</v>
      </c>
      <c r="S7531" s="33">
        <v>21.66</v>
      </c>
      <c r="T7531" s="34">
        <f t="shared" si="1635"/>
        <v>63.855421686746993</v>
      </c>
      <c r="U7531" s="31">
        <f t="shared" si="1630"/>
        <v>22.055225790224711</v>
      </c>
      <c r="V7531" s="32">
        <f t="shared" si="1631"/>
        <v>32002</v>
      </c>
      <c r="W7531" s="36"/>
      <c r="X7531" s="36">
        <f t="shared" si="1636"/>
        <v>4229.92</v>
      </c>
      <c r="Y7531" s="29">
        <f t="shared" si="1624"/>
        <v>22673.11</v>
      </c>
      <c r="Z7531" s="36"/>
      <c r="AA7531" s="36">
        <f t="shared" si="1623"/>
        <v>22673.11</v>
      </c>
      <c r="AB7531" s="29">
        <f t="shared" si="1625"/>
        <v>17085.990000000002</v>
      </c>
      <c r="AC7531" s="30">
        <f t="shared" si="1626"/>
        <v>126.56</v>
      </c>
      <c r="AD7531" s="29"/>
    </row>
    <row r="7532" spans="1:30" x14ac:dyDescent="0.2">
      <c r="A7532" s="1" t="s">
        <v>3965</v>
      </c>
      <c r="B7532" s="31" t="s">
        <v>8286</v>
      </c>
      <c r="C7532" s="1">
        <v>0</v>
      </c>
      <c r="D7532" s="1" t="s">
        <v>16068</v>
      </c>
      <c r="E7532" s="1" t="s">
        <v>19459</v>
      </c>
      <c r="F7532" s="1">
        <v>0</v>
      </c>
      <c r="G7532" s="19">
        <v>132</v>
      </c>
      <c r="H7532" s="29">
        <f t="shared" si="1627"/>
        <v>18033.34</v>
      </c>
      <c r="I7532" s="32">
        <v>1451</v>
      </c>
      <c r="J7532" s="32">
        <v>47</v>
      </c>
      <c r="K7532" s="33">
        <f t="shared" si="1628"/>
        <v>3.2391454169538252E-2</v>
      </c>
      <c r="L7532" s="34">
        <f t="shared" si="1632"/>
        <v>16.882818536850237</v>
      </c>
      <c r="M7532" s="32">
        <v>1497</v>
      </c>
      <c r="N7532" s="32">
        <v>240</v>
      </c>
      <c r="O7532" s="33">
        <f t="shared" si="1629"/>
        <v>0.16032064128256512</v>
      </c>
      <c r="P7532" s="34">
        <f t="shared" si="1633"/>
        <v>20.804803110958048</v>
      </c>
      <c r="Q7532" s="35">
        <v>0</v>
      </c>
      <c r="R7532" s="34">
        <f t="shared" si="1634"/>
        <v>0</v>
      </c>
      <c r="S7532" s="33">
        <v>22.32</v>
      </c>
      <c r="T7532" s="34">
        <f t="shared" si="1635"/>
        <v>66.194188518781004</v>
      </c>
      <c r="U7532" s="31">
        <f t="shared" si="1630"/>
        <v>25.970452541647322</v>
      </c>
      <c r="V7532" s="32">
        <f t="shared" si="1631"/>
        <v>37683</v>
      </c>
      <c r="W7532" s="36"/>
      <c r="X7532" s="36">
        <f t="shared" si="1636"/>
        <v>4980.82</v>
      </c>
      <c r="Y7532" s="29">
        <f t="shared" si="1624"/>
        <v>23014.16</v>
      </c>
      <c r="Z7532" s="36"/>
      <c r="AA7532" s="36">
        <f t="shared" si="1623"/>
        <v>23014.16</v>
      </c>
      <c r="AB7532" s="29">
        <f t="shared" si="1625"/>
        <v>17343</v>
      </c>
      <c r="AC7532" s="30">
        <f t="shared" si="1626"/>
        <v>131.38999999999999</v>
      </c>
      <c r="AD7532" s="29"/>
    </row>
    <row r="7533" spans="1:30" x14ac:dyDescent="0.2">
      <c r="A7533" s="1" t="s">
        <v>3979</v>
      </c>
      <c r="B7533" s="31" t="s">
        <v>8286</v>
      </c>
      <c r="C7533" s="1">
        <v>0</v>
      </c>
      <c r="D7533" s="1" t="s">
        <v>16069</v>
      </c>
      <c r="E7533" s="1" t="s">
        <v>18012</v>
      </c>
      <c r="F7533" s="1">
        <v>0</v>
      </c>
      <c r="G7533" s="19">
        <v>128</v>
      </c>
      <c r="H7533" s="29">
        <f t="shared" si="1627"/>
        <v>17486.87</v>
      </c>
      <c r="I7533" s="32">
        <v>1451</v>
      </c>
      <c r="J7533" s="32">
        <v>41</v>
      </c>
      <c r="K7533" s="33">
        <f t="shared" si="1628"/>
        <v>2.8256374913852515E-2</v>
      </c>
      <c r="L7533" s="34">
        <f t="shared" si="1632"/>
        <v>14.727565106614037</v>
      </c>
      <c r="M7533" s="32">
        <v>1477</v>
      </c>
      <c r="N7533" s="32">
        <v>301</v>
      </c>
      <c r="O7533" s="33">
        <f t="shared" si="1629"/>
        <v>0.20379146919431279</v>
      </c>
      <c r="P7533" s="34">
        <f t="shared" si="1633"/>
        <v>26.446010684349929</v>
      </c>
      <c r="Q7533" s="35">
        <v>0</v>
      </c>
      <c r="R7533" s="34">
        <f t="shared" si="1634"/>
        <v>0</v>
      </c>
      <c r="S7533" s="33">
        <v>23.4</v>
      </c>
      <c r="T7533" s="34">
        <f t="shared" si="1635"/>
        <v>70.02126151665486</v>
      </c>
      <c r="U7533" s="31">
        <f t="shared" si="1630"/>
        <v>27.798709326904707</v>
      </c>
      <c r="V7533" s="32">
        <f t="shared" si="1631"/>
        <v>40336</v>
      </c>
      <c r="W7533" s="36"/>
      <c r="X7533" s="36">
        <f t="shared" si="1636"/>
        <v>5331.48</v>
      </c>
      <c r="Y7533" s="29">
        <f t="shared" si="1624"/>
        <v>22818.35</v>
      </c>
      <c r="Z7533" s="36"/>
      <c r="AA7533" s="36">
        <f t="shared" si="1623"/>
        <v>22818.35</v>
      </c>
      <c r="AB7533" s="29">
        <f t="shared" si="1625"/>
        <v>17195.439999999999</v>
      </c>
      <c r="AC7533" s="30">
        <f t="shared" si="1626"/>
        <v>134.34</v>
      </c>
      <c r="AD7533" s="29"/>
    </row>
    <row r="7534" spans="1:30" x14ac:dyDescent="0.2">
      <c r="A7534" s="1" t="s">
        <v>5733</v>
      </c>
      <c r="B7534" s="31" t="s">
        <v>8286</v>
      </c>
      <c r="C7534" s="1">
        <v>0</v>
      </c>
      <c r="D7534" s="1" t="s">
        <v>16070</v>
      </c>
      <c r="E7534" s="1" t="s">
        <v>16667</v>
      </c>
      <c r="F7534" s="1">
        <v>0</v>
      </c>
      <c r="G7534" s="19">
        <v>149</v>
      </c>
      <c r="H7534" s="29">
        <f t="shared" si="1627"/>
        <v>20355.810000000001</v>
      </c>
      <c r="I7534" s="32">
        <v>1451</v>
      </c>
      <c r="J7534" s="32">
        <v>58</v>
      </c>
      <c r="K7534" s="33">
        <f t="shared" si="1628"/>
        <v>3.9972432804962092E-2</v>
      </c>
      <c r="L7534" s="34">
        <f t="shared" si="1632"/>
        <v>20.834116492283272</v>
      </c>
      <c r="M7534" s="32">
        <v>1493</v>
      </c>
      <c r="N7534" s="32">
        <v>61</v>
      </c>
      <c r="O7534" s="33">
        <f t="shared" si="1629"/>
        <v>4.0857334226389819E-2</v>
      </c>
      <c r="P7534" s="34">
        <f t="shared" si="1633"/>
        <v>5.3020546039388146</v>
      </c>
      <c r="Q7534" s="35">
        <v>0</v>
      </c>
      <c r="R7534" s="34">
        <f t="shared" si="1634"/>
        <v>0</v>
      </c>
      <c r="S7534" s="33">
        <v>20.440000000000001</v>
      </c>
      <c r="T7534" s="34">
        <f t="shared" si="1635"/>
        <v>59.532246633593203</v>
      </c>
      <c r="U7534" s="31">
        <f t="shared" si="1630"/>
        <v>21.417104432453822</v>
      </c>
      <c r="V7534" s="32">
        <f t="shared" si="1631"/>
        <v>31076</v>
      </c>
      <c r="W7534" s="36"/>
      <c r="X7534" s="36">
        <f t="shared" si="1636"/>
        <v>4107.53</v>
      </c>
      <c r="Y7534" s="29">
        <f t="shared" si="1624"/>
        <v>24463.34</v>
      </c>
      <c r="Z7534" s="36"/>
      <c r="AA7534" s="36">
        <f t="shared" si="1623"/>
        <v>24463.34</v>
      </c>
      <c r="AB7534" s="29">
        <f t="shared" si="1625"/>
        <v>18435.07</v>
      </c>
      <c r="AC7534" s="30">
        <f t="shared" si="1626"/>
        <v>123.73</v>
      </c>
    </row>
    <row r="7535" spans="1:30" x14ac:dyDescent="0.2">
      <c r="A7535" s="1" t="s">
        <v>556</v>
      </c>
      <c r="B7535" s="31" t="s">
        <v>8286</v>
      </c>
      <c r="C7535" s="1">
        <v>0</v>
      </c>
      <c r="D7535" s="1" t="s">
        <v>16071</v>
      </c>
      <c r="E7535" s="1" t="s">
        <v>16589</v>
      </c>
      <c r="F7535" s="1">
        <v>0</v>
      </c>
      <c r="G7535" s="19">
        <v>118</v>
      </c>
      <c r="H7535" s="29">
        <f t="shared" si="1627"/>
        <v>16120.71</v>
      </c>
      <c r="I7535" s="32">
        <v>1452</v>
      </c>
      <c r="J7535" s="32">
        <v>52</v>
      </c>
      <c r="K7535" s="33">
        <f t="shared" si="1628"/>
        <v>3.5812672176308541E-2</v>
      </c>
      <c r="L7535" s="34">
        <f t="shared" si="1632"/>
        <v>18.665998831288086</v>
      </c>
      <c r="M7535" s="32">
        <v>1282</v>
      </c>
      <c r="N7535" s="32">
        <v>27</v>
      </c>
      <c r="O7535" s="33">
        <f t="shared" si="1629"/>
        <v>2.1060842433697349E-2</v>
      </c>
      <c r="P7535" s="34">
        <f t="shared" si="1633"/>
        <v>2.7330646676475991</v>
      </c>
      <c r="Q7535" s="35">
        <v>0</v>
      </c>
      <c r="R7535" s="34">
        <f t="shared" si="1634"/>
        <v>0</v>
      </c>
      <c r="S7535" s="33">
        <v>21.67</v>
      </c>
      <c r="T7535" s="34">
        <f t="shared" si="1635"/>
        <v>63.890857547838422</v>
      </c>
      <c r="U7535" s="31">
        <f t="shared" si="1630"/>
        <v>21.322480261693528</v>
      </c>
      <c r="V7535" s="32">
        <f t="shared" si="1631"/>
        <v>30960</v>
      </c>
      <c r="W7535" s="36"/>
      <c r="X7535" s="36">
        <f t="shared" si="1636"/>
        <v>4092.19</v>
      </c>
      <c r="Y7535" s="29">
        <f t="shared" si="1624"/>
        <v>20212.899999999998</v>
      </c>
      <c r="Z7535" s="36"/>
      <c r="AA7535" s="36">
        <f t="shared" si="1623"/>
        <v>20212.899999999998</v>
      </c>
      <c r="AB7535" s="29">
        <f t="shared" si="1625"/>
        <v>15232.03</v>
      </c>
      <c r="AC7535" s="30">
        <f t="shared" si="1626"/>
        <v>129.09</v>
      </c>
      <c r="AD7535" s="29"/>
    </row>
    <row r="7536" spans="1:30" x14ac:dyDescent="0.2">
      <c r="A7536" s="1" t="s">
        <v>7772</v>
      </c>
      <c r="B7536" s="31" t="s">
        <v>8293</v>
      </c>
      <c r="C7536" s="1">
        <v>0</v>
      </c>
      <c r="D7536" s="1" t="s">
        <v>16072</v>
      </c>
      <c r="E7536" s="1" t="s">
        <v>17998</v>
      </c>
      <c r="F7536" s="1">
        <v>0</v>
      </c>
      <c r="G7536" s="19">
        <v>125</v>
      </c>
      <c r="H7536" s="29">
        <f t="shared" si="1627"/>
        <v>17077.02</v>
      </c>
      <c r="I7536" s="32">
        <v>1452</v>
      </c>
      <c r="J7536" s="32">
        <v>19</v>
      </c>
      <c r="K7536" s="33">
        <f t="shared" si="1628"/>
        <v>1.3085399449035813E-2</v>
      </c>
      <c r="L7536" s="34">
        <f t="shared" si="1632"/>
        <v>6.8202688037398778</v>
      </c>
      <c r="M7536" s="32">
        <v>1386</v>
      </c>
      <c r="N7536" s="32">
        <v>184</v>
      </c>
      <c r="O7536" s="33">
        <f t="shared" si="1629"/>
        <v>0.13275613275613277</v>
      </c>
      <c r="P7536" s="34">
        <f t="shared" si="1633"/>
        <v>17.227757958475145</v>
      </c>
      <c r="Q7536" s="35">
        <v>0</v>
      </c>
      <c r="R7536" s="34">
        <f t="shared" si="1634"/>
        <v>0</v>
      </c>
      <c r="S7536" s="33">
        <v>25.03</v>
      </c>
      <c r="T7536" s="34">
        <f t="shared" si="1635"/>
        <v>75.797306874557052</v>
      </c>
      <c r="U7536" s="31">
        <f t="shared" si="1630"/>
        <v>24.961333409193017</v>
      </c>
      <c r="V7536" s="32">
        <f t="shared" si="1631"/>
        <v>36244</v>
      </c>
      <c r="W7536" s="36"/>
      <c r="X7536" s="36">
        <f t="shared" si="1636"/>
        <v>4790.62</v>
      </c>
      <c r="Y7536" s="29">
        <f t="shared" si="1624"/>
        <v>21867.64</v>
      </c>
      <c r="Z7536" s="36"/>
      <c r="AA7536" s="36">
        <f t="shared" si="1623"/>
        <v>21867.64</v>
      </c>
      <c r="AB7536" s="29">
        <f t="shared" si="1625"/>
        <v>16479.009999999998</v>
      </c>
      <c r="AC7536" s="30">
        <f t="shared" si="1626"/>
        <v>131.83000000000001</v>
      </c>
      <c r="AD7536" s="29"/>
    </row>
    <row r="7537" spans="1:30" x14ac:dyDescent="0.2">
      <c r="A7537" s="1" t="s">
        <v>736</v>
      </c>
      <c r="B7537" s="31" t="s">
        <v>8286</v>
      </c>
      <c r="C7537" s="1">
        <v>0</v>
      </c>
      <c r="D7537" s="1" t="s">
        <v>16073</v>
      </c>
      <c r="E7537" s="1" t="s">
        <v>19460</v>
      </c>
      <c r="F7537" s="1">
        <v>0</v>
      </c>
      <c r="G7537" s="19">
        <v>141</v>
      </c>
      <c r="H7537" s="29">
        <f t="shared" si="1627"/>
        <v>19262.88</v>
      </c>
      <c r="I7537" s="32">
        <v>1453</v>
      </c>
      <c r="J7537" s="32">
        <v>55</v>
      </c>
      <c r="K7537" s="33">
        <f t="shared" si="1628"/>
        <v>3.7852718513420508E-2</v>
      </c>
      <c r="L7537" s="34">
        <f t="shared" si="1632"/>
        <v>19.729295710025234</v>
      </c>
      <c r="M7537" s="32">
        <v>1475</v>
      </c>
      <c r="N7537" s="32">
        <v>334</v>
      </c>
      <c r="O7537" s="33">
        <f t="shared" si="1629"/>
        <v>0.22644067796610171</v>
      </c>
      <c r="P7537" s="34">
        <f t="shared" si="1633"/>
        <v>29.385197587211305</v>
      </c>
      <c r="Q7537" s="35">
        <v>0</v>
      </c>
      <c r="R7537" s="34">
        <f t="shared" si="1634"/>
        <v>0</v>
      </c>
      <c r="S7537" s="33">
        <v>20.76</v>
      </c>
      <c r="T7537" s="34">
        <f t="shared" si="1635"/>
        <v>60.666194188518787</v>
      </c>
      <c r="U7537" s="31">
        <f t="shared" si="1630"/>
        <v>27.445171871438831</v>
      </c>
      <c r="V7537" s="32">
        <f t="shared" si="1631"/>
        <v>39878</v>
      </c>
      <c r="W7537" s="36"/>
      <c r="X7537" s="36">
        <f t="shared" si="1636"/>
        <v>5270.95</v>
      </c>
      <c r="Y7537" s="29">
        <f t="shared" si="1624"/>
        <v>24533.83</v>
      </c>
      <c r="Z7537" s="36"/>
      <c r="AA7537" s="36">
        <f t="shared" si="1623"/>
        <v>24533.83</v>
      </c>
      <c r="AB7537" s="29">
        <f t="shared" si="1625"/>
        <v>18488.189999999999</v>
      </c>
      <c r="AC7537" s="30">
        <f t="shared" si="1626"/>
        <v>131.12</v>
      </c>
      <c r="AD7537" s="29"/>
    </row>
    <row r="7538" spans="1:30" x14ac:dyDescent="0.2">
      <c r="A7538" s="1" t="s">
        <v>4020</v>
      </c>
      <c r="B7538" s="31" t="s">
        <v>8287</v>
      </c>
      <c r="C7538" s="1">
        <v>0</v>
      </c>
      <c r="D7538" s="1" t="s">
        <v>13447</v>
      </c>
      <c r="E7538" s="1" t="s">
        <v>17924</v>
      </c>
      <c r="F7538" s="1">
        <v>0</v>
      </c>
      <c r="G7538" s="19">
        <v>130</v>
      </c>
      <c r="H7538" s="29">
        <f t="shared" si="1627"/>
        <v>17760.11</v>
      </c>
      <c r="I7538" s="32">
        <v>1453</v>
      </c>
      <c r="J7538" s="32">
        <v>19</v>
      </c>
      <c r="K7538" s="33">
        <f t="shared" si="1628"/>
        <v>1.307639366827254E-2</v>
      </c>
      <c r="L7538" s="34">
        <f t="shared" si="1632"/>
        <v>6.8155748816450812</v>
      </c>
      <c r="M7538" s="32">
        <v>1381</v>
      </c>
      <c r="N7538" s="32">
        <v>123</v>
      </c>
      <c r="O7538" s="33">
        <f t="shared" si="1629"/>
        <v>8.9065894279507604E-2</v>
      </c>
      <c r="P7538" s="34">
        <f t="shared" si="1633"/>
        <v>11.558077484986171</v>
      </c>
      <c r="Q7538" s="35">
        <v>0</v>
      </c>
      <c r="R7538" s="34">
        <f t="shared" si="1634"/>
        <v>0</v>
      </c>
      <c r="S7538" s="33">
        <v>23.06</v>
      </c>
      <c r="T7538" s="34">
        <f t="shared" si="1635"/>
        <v>68.816442239546419</v>
      </c>
      <c r="U7538" s="31">
        <f t="shared" si="1630"/>
        <v>21.797523651544417</v>
      </c>
      <c r="V7538" s="32">
        <f t="shared" si="1631"/>
        <v>31672</v>
      </c>
      <c r="W7538" s="36"/>
      <c r="X7538" s="36">
        <f t="shared" si="1636"/>
        <v>4186.3</v>
      </c>
      <c r="Y7538" s="29">
        <f t="shared" si="1624"/>
        <v>21946.41</v>
      </c>
      <c r="Z7538" s="36"/>
      <c r="AA7538" s="36">
        <f t="shared" si="1623"/>
        <v>21946.41</v>
      </c>
      <c r="AB7538" s="29">
        <f t="shared" si="1625"/>
        <v>16538.36</v>
      </c>
      <c r="AC7538" s="30">
        <f t="shared" si="1626"/>
        <v>127.22</v>
      </c>
      <c r="AD7538" s="29"/>
    </row>
    <row r="7539" spans="1:30" x14ac:dyDescent="0.2">
      <c r="A7539" s="1" t="s">
        <v>2534</v>
      </c>
      <c r="B7539" s="31" t="s">
        <v>8286</v>
      </c>
      <c r="C7539" s="1">
        <v>0</v>
      </c>
      <c r="D7539" s="1" t="s">
        <v>9843</v>
      </c>
      <c r="E7539" s="1" t="s">
        <v>19461</v>
      </c>
      <c r="F7539" s="1">
        <v>0</v>
      </c>
      <c r="G7539" s="19">
        <v>131</v>
      </c>
      <c r="H7539" s="29">
        <f t="shared" si="1627"/>
        <v>17896.72</v>
      </c>
      <c r="I7539" s="32">
        <v>1454</v>
      </c>
      <c r="J7539" s="32">
        <v>41</v>
      </c>
      <c r="K7539" s="33">
        <f t="shared" si="1628"/>
        <v>2.8198074277854195E-2</v>
      </c>
      <c r="L7539" s="34">
        <f t="shared" si="1632"/>
        <v>14.697178108457337</v>
      </c>
      <c r="M7539" s="32">
        <v>1418</v>
      </c>
      <c r="N7539" s="32">
        <v>461</v>
      </c>
      <c r="O7539" s="33">
        <f t="shared" si="1629"/>
        <v>0.32510578279266572</v>
      </c>
      <c r="P7539" s="34">
        <f t="shared" si="1633"/>
        <v>42.188964235205198</v>
      </c>
      <c r="Q7539" s="35">
        <v>0</v>
      </c>
      <c r="R7539" s="34">
        <f t="shared" si="1634"/>
        <v>0</v>
      </c>
      <c r="S7539" s="33">
        <v>23.84</v>
      </c>
      <c r="T7539" s="34">
        <f t="shared" si="1635"/>
        <v>71.580439404677534</v>
      </c>
      <c r="U7539" s="31">
        <f t="shared" si="1630"/>
        <v>32.116645437085019</v>
      </c>
      <c r="V7539" s="32">
        <f t="shared" si="1631"/>
        <v>46698</v>
      </c>
      <c r="W7539" s="36"/>
      <c r="X7539" s="36">
        <f t="shared" si="1636"/>
        <v>6172.39</v>
      </c>
      <c r="Y7539" s="29">
        <f t="shared" si="1624"/>
        <v>24069.11</v>
      </c>
      <c r="Z7539" s="36"/>
      <c r="AA7539" s="36">
        <f t="shared" si="1623"/>
        <v>24069.11</v>
      </c>
      <c r="AB7539" s="29">
        <f t="shared" si="1625"/>
        <v>18137.990000000002</v>
      </c>
      <c r="AC7539" s="30">
        <f t="shared" si="1626"/>
        <v>138.46</v>
      </c>
      <c r="AD7539" s="29"/>
    </row>
    <row r="7540" spans="1:30" x14ac:dyDescent="0.2">
      <c r="A7540" s="1" t="s">
        <v>3426</v>
      </c>
      <c r="B7540" s="31" t="s">
        <v>8286</v>
      </c>
      <c r="C7540" s="1">
        <v>0</v>
      </c>
      <c r="D7540" s="1" t="s">
        <v>16074</v>
      </c>
      <c r="E7540" s="1" t="s">
        <v>19038</v>
      </c>
      <c r="F7540" s="1">
        <v>0</v>
      </c>
      <c r="G7540" s="19">
        <v>178</v>
      </c>
      <c r="H7540" s="29">
        <f t="shared" si="1627"/>
        <v>24317.68</v>
      </c>
      <c r="I7540" s="32">
        <v>1454</v>
      </c>
      <c r="J7540" s="32">
        <v>63</v>
      </c>
      <c r="K7540" s="33">
        <f t="shared" si="1628"/>
        <v>4.3328748280605227E-2</v>
      </c>
      <c r="L7540" s="34">
        <f t="shared" si="1632"/>
        <v>22.583468800800301</v>
      </c>
      <c r="M7540" s="32">
        <v>1505</v>
      </c>
      <c r="N7540" s="32">
        <v>82</v>
      </c>
      <c r="O7540" s="33">
        <f t="shared" si="1629"/>
        <v>5.4485049833887043E-2</v>
      </c>
      <c r="P7540" s="34">
        <f t="shared" si="1633"/>
        <v>7.0705227051011743</v>
      </c>
      <c r="Q7540" s="35">
        <v>0.22</v>
      </c>
      <c r="R7540" s="34">
        <f t="shared" si="1634"/>
        <v>22</v>
      </c>
      <c r="S7540" s="33">
        <v>17.309999999999999</v>
      </c>
      <c r="T7540" s="34">
        <f t="shared" si="1635"/>
        <v>48.440822111977319</v>
      </c>
      <c r="U7540" s="31">
        <f t="shared" si="1630"/>
        <v>25.0237034044697</v>
      </c>
      <c r="V7540" s="32">
        <f t="shared" si="1631"/>
        <v>36384</v>
      </c>
      <c r="W7540" s="36"/>
      <c r="X7540" s="36">
        <f t="shared" si="1636"/>
        <v>4809.12</v>
      </c>
      <c r="Y7540" s="29">
        <f t="shared" si="1624"/>
        <v>29126.799999999999</v>
      </c>
      <c r="Z7540" s="36"/>
      <c r="AA7540" s="36">
        <f t="shared" si="1623"/>
        <v>29126.799999999999</v>
      </c>
      <c r="AB7540" s="29">
        <f t="shared" si="1625"/>
        <v>21949.360000000001</v>
      </c>
      <c r="AC7540" s="30">
        <f t="shared" si="1626"/>
        <v>123.31</v>
      </c>
      <c r="AD7540" s="29"/>
    </row>
    <row r="7541" spans="1:30" x14ac:dyDescent="0.2">
      <c r="A7541" s="1" t="s">
        <v>6957</v>
      </c>
      <c r="B7541" s="31" t="s">
        <v>8287</v>
      </c>
      <c r="C7541" s="1">
        <v>0</v>
      </c>
      <c r="D7541" s="1" t="s">
        <v>16075</v>
      </c>
      <c r="E7541" s="1" t="s">
        <v>16682</v>
      </c>
      <c r="F7541" s="1">
        <v>0</v>
      </c>
      <c r="G7541" s="19">
        <v>140</v>
      </c>
      <c r="H7541" s="29">
        <f t="shared" si="1627"/>
        <v>19126.27</v>
      </c>
      <c r="I7541" s="32">
        <v>1454</v>
      </c>
      <c r="J7541" s="32">
        <v>20</v>
      </c>
      <c r="K7541" s="33">
        <f t="shared" si="1628"/>
        <v>1.3755158184319119E-2</v>
      </c>
      <c r="L7541" s="34">
        <f t="shared" si="1632"/>
        <v>7.1693551748572375</v>
      </c>
      <c r="M7541" s="32">
        <v>1391</v>
      </c>
      <c r="N7541" s="32">
        <v>110</v>
      </c>
      <c r="O7541" s="33">
        <f t="shared" si="1629"/>
        <v>7.9079798705966931E-2</v>
      </c>
      <c r="P7541" s="34">
        <f t="shared" si="1633"/>
        <v>10.262182267797334</v>
      </c>
      <c r="Q7541" s="35">
        <v>0</v>
      </c>
      <c r="R7541" s="34">
        <f t="shared" si="1634"/>
        <v>0</v>
      </c>
      <c r="S7541" s="33">
        <v>24.64</v>
      </c>
      <c r="T7541" s="34">
        <f t="shared" si="1635"/>
        <v>74.415308291991494</v>
      </c>
      <c r="U7541" s="31">
        <f t="shared" si="1630"/>
        <v>22.961711433661517</v>
      </c>
      <c r="V7541" s="32">
        <f t="shared" si="1631"/>
        <v>33386</v>
      </c>
      <c r="W7541" s="36"/>
      <c r="X7541" s="36">
        <f t="shared" si="1636"/>
        <v>4412.8500000000004</v>
      </c>
      <c r="Y7541" s="29">
        <f t="shared" si="1624"/>
        <v>23539.120000000003</v>
      </c>
      <c r="Z7541" s="36"/>
      <c r="AA7541" s="36">
        <f t="shared" si="1623"/>
        <v>23539.120000000003</v>
      </c>
      <c r="AB7541" s="29">
        <f t="shared" si="1625"/>
        <v>17738.599999999999</v>
      </c>
      <c r="AC7541" s="30">
        <f t="shared" si="1626"/>
        <v>126.7</v>
      </c>
      <c r="AD7541" s="29"/>
    </row>
    <row r="7542" spans="1:30" x14ac:dyDescent="0.2">
      <c r="A7542" s="1" t="s">
        <v>1512</v>
      </c>
      <c r="B7542" s="31" t="s">
        <v>8286</v>
      </c>
      <c r="C7542" s="1">
        <v>0</v>
      </c>
      <c r="D7542" s="1" t="s">
        <v>16076</v>
      </c>
      <c r="E7542" s="1" t="s">
        <v>19234</v>
      </c>
      <c r="F7542" s="1">
        <v>0</v>
      </c>
      <c r="G7542" s="19">
        <v>153</v>
      </c>
      <c r="H7542" s="29">
        <f t="shared" si="1627"/>
        <v>20902.28</v>
      </c>
      <c r="I7542" s="32">
        <v>1455</v>
      </c>
      <c r="J7542" s="32">
        <v>38</v>
      </c>
      <c r="K7542" s="33">
        <f t="shared" si="1628"/>
        <v>2.6116838487972509E-2</v>
      </c>
      <c r="L7542" s="34">
        <f t="shared" si="1632"/>
        <v>13.61241278767052</v>
      </c>
      <c r="M7542" s="32">
        <v>1480</v>
      </c>
      <c r="N7542" s="32">
        <v>29</v>
      </c>
      <c r="O7542" s="33">
        <f t="shared" si="1629"/>
        <v>1.9594594594594596E-2</v>
      </c>
      <c r="P7542" s="34">
        <f t="shared" si="1633"/>
        <v>2.5427897450901513</v>
      </c>
      <c r="Q7542" s="35">
        <v>0</v>
      </c>
      <c r="R7542" s="34">
        <f t="shared" si="1634"/>
        <v>0</v>
      </c>
      <c r="S7542" s="33">
        <v>16.920000000000002</v>
      </c>
      <c r="T7542" s="34">
        <f t="shared" si="1635"/>
        <v>47.058823529411768</v>
      </c>
      <c r="U7542" s="31">
        <f t="shared" si="1630"/>
        <v>15.803506515543109</v>
      </c>
      <c r="V7542" s="32">
        <f t="shared" si="1631"/>
        <v>22994</v>
      </c>
      <c r="W7542" s="36"/>
      <c r="X7542" s="36">
        <f t="shared" si="1636"/>
        <v>3039.27</v>
      </c>
      <c r="Y7542" s="29">
        <f t="shared" si="1624"/>
        <v>23941.55</v>
      </c>
      <c r="Z7542" s="36"/>
      <c r="AA7542" s="36">
        <f t="shared" si="1623"/>
        <v>23941.55</v>
      </c>
      <c r="AB7542" s="29">
        <f t="shared" si="1625"/>
        <v>18041.86</v>
      </c>
      <c r="AC7542" s="30">
        <f t="shared" si="1626"/>
        <v>117.92</v>
      </c>
      <c r="AD7542" s="29"/>
    </row>
    <row r="7543" spans="1:30" x14ac:dyDescent="0.2">
      <c r="A7543" s="1" t="s">
        <v>6678</v>
      </c>
      <c r="B7543" s="31" t="s">
        <v>8291</v>
      </c>
      <c r="C7543" s="1">
        <v>0</v>
      </c>
      <c r="D7543" s="1" t="s">
        <v>16077</v>
      </c>
      <c r="E7543" s="1" t="s">
        <v>17281</v>
      </c>
      <c r="F7543" s="1">
        <v>0</v>
      </c>
      <c r="G7543" s="19">
        <v>114</v>
      </c>
      <c r="H7543" s="29">
        <f t="shared" si="1627"/>
        <v>15574.25</v>
      </c>
      <c r="I7543" s="32">
        <v>1455</v>
      </c>
      <c r="J7543" s="32">
        <v>12</v>
      </c>
      <c r="K7543" s="33">
        <f t="shared" si="1628"/>
        <v>8.2474226804123713E-3</v>
      </c>
      <c r="L7543" s="34">
        <f t="shared" si="1632"/>
        <v>4.2986566697906898</v>
      </c>
      <c r="M7543" s="32">
        <v>1463</v>
      </c>
      <c r="N7543" s="32">
        <v>21</v>
      </c>
      <c r="O7543" s="33">
        <f t="shared" si="1629"/>
        <v>1.4354066985645933E-2</v>
      </c>
      <c r="P7543" s="34">
        <f t="shared" si="1633"/>
        <v>1.8627266900181936</v>
      </c>
      <c r="Q7543" s="35">
        <v>0</v>
      </c>
      <c r="R7543" s="34">
        <f t="shared" si="1634"/>
        <v>0</v>
      </c>
      <c r="S7543" s="33">
        <v>23.47</v>
      </c>
      <c r="T7543" s="34">
        <f t="shared" si="1635"/>
        <v>70.26931254429482</v>
      </c>
      <c r="U7543" s="31">
        <f t="shared" si="1630"/>
        <v>19.107673976025925</v>
      </c>
      <c r="V7543" s="32">
        <f t="shared" si="1631"/>
        <v>27802</v>
      </c>
      <c r="W7543" s="36"/>
      <c r="X7543" s="36">
        <f t="shared" si="1636"/>
        <v>3674.78</v>
      </c>
      <c r="Y7543" s="29">
        <f t="shared" si="1624"/>
        <v>19249.03</v>
      </c>
      <c r="Z7543" s="36"/>
      <c r="AA7543" s="36">
        <f t="shared" si="1623"/>
        <v>19249.03</v>
      </c>
      <c r="AB7543" s="29">
        <f t="shared" si="1625"/>
        <v>14505.67</v>
      </c>
      <c r="AC7543" s="30">
        <f t="shared" si="1626"/>
        <v>127.24</v>
      </c>
    </row>
    <row r="7544" spans="1:30" x14ac:dyDescent="0.2">
      <c r="A7544" s="1" t="s">
        <v>7258</v>
      </c>
      <c r="B7544" s="31" t="s">
        <v>8286</v>
      </c>
      <c r="C7544" s="1">
        <v>0</v>
      </c>
      <c r="D7544" s="1" t="s">
        <v>16078</v>
      </c>
      <c r="E7544" s="1" t="s">
        <v>16687</v>
      </c>
      <c r="F7544" s="1">
        <v>0</v>
      </c>
      <c r="G7544" s="19">
        <v>131</v>
      </c>
      <c r="H7544" s="29">
        <f t="shared" si="1627"/>
        <v>17896.72</v>
      </c>
      <c r="I7544" s="32">
        <v>1455</v>
      </c>
      <c r="J7544" s="32">
        <v>22</v>
      </c>
      <c r="K7544" s="33">
        <f t="shared" si="1628"/>
        <v>1.5120274914089347E-2</v>
      </c>
      <c r="L7544" s="34">
        <f t="shared" si="1632"/>
        <v>7.880870561282932</v>
      </c>
      <c r="M7544" s="32">
        <v>1385</v>
      </c>
      <c r="N7544" s="32">
        <v>107</v>
      </c>
      <c r="O7544" s="33">
        <f t="shared" si="1629"/>
        <v>7.7256317689530687E-2</v>
      </c>
      <c r="P7544" s="34">
        <f t="shared" si="1633"/>
        <v>10.025549210319342</v>
      </c>
      <c r="Q7544" s="35">
        <v>0</v>
      </c>
      <c r="R7544" s="34">
        <f t="shared" si="1634"/>
        <v>0</v>
      </c>
      <c r="S7544" s="33">
        <v>23.1</v>
      </c>
      <c r="T7544" s="34">
        <f t="shared" si="1635"/>
        <v>68.95818568391212</v>
      </c>
      <c r="U7544" s="31">
        <f t="shared" si="1630"/>
        <v>21.716151363878598</v>
      </c>
      <c r="V7544" s="32">
        <f t="shared" si="1631"/>
        <v>31597</v>
      </c>
      <c r="W7544" s="36"/>
      <c r="X7544" s="36">
        <f t="shared" si="1636"/>
        <v>4176.3900000000003</v>
      </c>
      <c r="Y7544" s="29">
        <f t="shared" si="1624"/>
        <v>22073.11</v>
      </c>
      <c r="Z7544" s="36"/>
      <c r="AA7544" s="36">
        <f t="shared" si="1623"/>
        <v>22073.11</v>
      </c>
      <c r="AB7544" s="29">
        <f t="shared" si="1625"/>
        <v>16633.84</v>
      </c>
      <c r="AC7544" s="30">
        <f t="shared" si="1626"/>
        <v>126.98</v>
      </c>
    </row>
    <row r="7545" spans="1:30" x14ac:dyDescent="0.2">
      <c r="A7545" s="1" t="s">
        <v>973</v>
      </c>
      <c r="B7545" s="31" t="s">
        <v>8286</v>
      </c>
      <c r="C7545" s="1">
        <v>0</v>
      </c>
      <c r="D7545" s="1" t="s">
        <v>16079</v>
      </c>
      <c r="E7545" s="1" t="s">
        <v>19462</v>
      </c>
      <c r="F7545" s="1">
        <v>0</v>
      </c>
      <c r="G7545" s="19">
        <v>136</v>
      </c>
      <c r="H7545" s="29">
        <f t="shared" si="1627"/>
        <v>18579.8</v>
      </c>
      <c r="I7545" s="32">
        <v>1456</v>
      </c>
      <c r="J7545" s="32">
        <v>41</v>
      </c>
      <c r="K7545" s="33">
        <f t="shared" si="1628"/>
        <v>2.815934065934066E-2</v>
      </c>
      <c r="L7545" s="34">
        <f t="shared" si="1632"/>
        <v>14.676989676989677</v>
      </c>
      <c r="M7545" s="32">
        <v>1468</v>
      </c>
      <c r="N7545" s="32">
        <v>250</v>
      </c>
      <c r="O7545" s="33">
        <f t="shared" si="1629"/>
        <v>0.17029972752043596</v>
      </c>
      <c r="P7545" s="34">
        <f t="shared" si="1633"/>
        <v>22.099788726941554</v>
      </c>
      <c r="Q7545" s="35">
        <v>0</v>
      </c>
      <c r="R7545" s="34">
        <f t="shared" si="1634"/>
        <v>0</v>
      </c>
      <c r="S7545" s="33">
        <v>22.4</v>
      </c>
      <c r="T7545" s="34">
        <f t="shared" si="1635"/>
        <v>66.477675407512393</v>
      </c>
      <c r="U7545" s="31">
        <f t="shared" si="1630"/>
        <v>25.813613452860906</v>
      </c>
      <c r="V7545" s="32">
        <f t="shared" si="1631"/>
        <v>37585</v>
      </c>
      <c r="W7545" s="36"/>
      <c r="X7545" s="36">
        <f t="shared" si="1636"/>
        <v>4967.8599999999997</v>
      </c>
      <c r="Y7545" s="29">
        <f t="shared" si="1624"/>
        <v>23547.66</v>
      </c>
      <c r="Z7545" s="36"/>
      <c r="AA7545" s="36">
        <f t="shared" si="1623"/>
        <v>23547.66</v>
      </c>
      <c r="AB7545" s="29">
        <f t="shared" si="1625"/>
        <v>17745.03</v>
      </c>
      <c r="AC7545" s="30">
        <f t="shared" si="1626"/>
        <v>130.47999999999999</v>
      </c>
    </row>
    <row r="7546" spans="1:30" x14ac:dyDescent="0.2">
      <c r="A7546" s="1" t="s">
        <v>1966</v>
      </c>
      <c r="B7546" s="31" t="s">
        <v>8286</v>
      </c>
      <c r="C7546" s="1">
        <v>0</v>
      </c>
      <c r="D7546" s="1" t="s">
        <v>16080</v>
      </c>
      <c r="E7546" s="1" t="s">
        <v>17747</v>
      </c>
      <c r="F7546" s="1">
        <v>0</v>
      </c>
      <c r="G7546" s="19">
        <v>153</v>
      </c>
      <c r="H7546" s="29">
        <f t="shared" si="1627"/>
        <v>20902.28</v>
      </c>
      <c r="I7546" s="32">
        <v>1456</v>
      </c>
      <c r="J7546" s="32">
        <v>41</v>
      </c>
      <c r="K7546" s="33">
        <f t="shared" si="1628"/>
        <v>2.815934065934066E-2</v>
      </c>
      <c r="L7546" s="34">
        <f t="shared" si="1632"/>
        <v>14.676989676989677</v>
      </c>
      <c r="M7546" s="32">
        <v>1402</v>
      </c>
      <c r="N7546" s="32">
        <v>30</v>
      </c>
      <c r="O7546" s="33">
        <f t="shared" si="1629"/>
        <v>2.1398002853067047E-2</v>
      </c>
      <c r="P7546" s="34">
        <f t="shared" si="1633"/>
        <v>2.7768179615820432</v>
      </c>
      <c r="Q7546" s="35">
        <v>0</v>
      </c>
      <c r="R7546" s="34">
        <f t="shared" si="1634"/>
        <v>0</v>
      </c>
      <c r="S7546" s="33">
        <v>19.41</v>
      </c>
      <c r="T7546" s="34">
        <f t="shared" si="1635"/>
        <v>55.882352941176471</v>
      </c>
      <c r="U7546" s="31">
        <f t="shared" si="1630"/>
        <v>18.334040144937049</v>
      </c>
      <c r="V7546" s="32">
        <f t="shared" si="1631"/>
        <v>26694</v>
      </c>
      <c r="W7546" s="36"/>
      <c r="X7546" s="36">
        <f t="shared" si="1636"/>
        <v>3528.33</v>
      </c>
      <c r="Y7546" s="29">
        <f t="shared" si="1624"/>
        <v>24430.61</v>
      </c>
      <c r="Z7546" s="36"/>
      <c r="AA7546" s="36">
        <f t="shared" si="1623"/>
        <v>24430.61</v>
      </c>
      <c r="AB7546" s="29">
        <f t="shared" si="1625"/>
        <v>18410.41</v>
      </c>
      <c r="AC7546" s="30">
        <f t="shared" si="1626"/>
        <v>120.33</v>
      </c>
    </row>
    <row r="7547" spans="1:30" x14ac:dyDescent="0.2">
      <c r="A7547" s="1" t="s">
        <v>2541</v>
      </c>
      <c r="B7547" s="31" t="s">
        <v>8287</v>
      </c>
      <c r="C7547" s="1">
        <v>0</v>
      </c>
      <c r="D7547" s="1" t="s">
        <v>16081</v>
      </c>
      <c r="E7547" s="1" t="s">
        <v>17827</v>
      </c>
      <c r="F7547" s="1">
        <v>0</v>
      </c>
      <c r="G7547" s="19">
        <v>144</v>
      </c>
      <c r="H7547" s="29">
        <f t="shared" si="1627"/>
        <v>19672.73</v>
      </c>
      <c r="I7547" s="32">
        <v>1456</v>
      </c>
      <c r="J7547" s="32">
        <v>2</v>
      </c>
      <c r="K7547" s="33">
        <f t="shared" si="1628"/>
        <v>1.3736263736263737E-3</v>
      </c>
      <c r="L7547" s="34">
        <f t="shared" si="1632"/>
        <v>0.71595071595071602</v>
      </c>
      <c r="M7547" s="32">
        <v>1462</v>
      </c>
      <c r="N7547" s="32">
        <v>92</v>
      </c>
      <c r="O7547" s="33">
        <f t="shared" si="1629"/>
        <v>6.2927496580027359E-2</v>
      </c>
      <c r="P7547" s="34">
        <f t="shared" si="1633"/>
        <v>8.1660986766233066</v>
      </c>
      <c r="Q7547" s="35">
        <v>0</v>
      </c>
      <c r="R7547" s="34">
        <f t="shared" si="1634"/>
        <v>0</v>
      </c>
      <c r="S7547" s="33">
        <v>22.4</v>
      </c>
      <c r="T7547" s="34">
        <f t="shared" si="1635"/>
        <v>66.477675407512393</v>
      </c>
      <c r="U7547" s="31">
        <f t="shared" si="1630"/>
        <v>18.839931200021603</v>
      </c>
      <c r="V7547" s="32">
        <f t="shared" si="1631"/>
        <v>27431</v>
      </c>
      <c r="W7547" s="36"/>
      <c r="X7547" s="36">
        <f t="shared" si="1636"/>
        <v>3625.74</v>
      </c>
      <c r="Y7547" s="29">
        <f t="shared" si="1624"/>
        <v>23298.47</v>
      </c>
      <c r="Z7547" s="36"/>
      <c r="AA7547" s="36">
        <f t="shared" si="1623"/>
        <v>23298.47</v>
      </c>
      <c r="AB7547" s="29">
        <f t="shared" si="1625"/>
        <v>17557.25</v>
      </c>
      <c r="AC7547" s="30">
        <f t="shared" si="1626"/>
        <v>121.93</v>
      </c>
      <c r="AD7547" s="29"/>
    </row>
    <row r="7548" spans="1:30" x14ac:dyDescent="0.2">
      <c r="A7548" s="1" t="s">
        <v>7047</v>
      </c>
      <c r="B7548" s="31" t="s">
        <v>8289</v>
      </c>
      <c r="C7548" s="1">
        <v>0</v>
      </c>
      <c r="D7548" s="1" t="s">
        <v>16082</v>
      </c>
      <c r="E7548" s="1" t="s">
        <v>18150</v>
      </c>
      <c r="F7548" s="1">
        <v>0</v>
      </c>
      <c r="G7548" s="19">
        <v>107</v>
      </c>
      <c r="H7548" s="29">
        <f t="shared" si="1627"/>
        <v>14617.93</v>
      </c>
      <c r="I7548" s="32">
        <v>1457</v>
      </c>
      <c r="J7548" s="32">
        <v>4</v>
      </c>
      <c r="K7548" s="33">
        <f t="shared" si="1628"/>
        <v>2.7453671928620452E-3</v>
      </c>
      <c r="L7548" s="34">
        <f t="shared" si="1632"/>
        <v>1.4309186580977933</v>
      </c>
      <c r="M7548" s="32">
        <v>1328</v>
      </c>
      <c r="N7548" s="32">
        <v>26</v>
      </c>
      <c r="O7548" s="33">
        <f t="shared" si="1629"/>
        <v>1.9578313253012049E-2</v>
      </c>
      <c r="P7548" s="34">
        <f t="shared" si="1633"/>
        <v>2.5406769160539318</v>
      </c>
      <c r="Q7548" s="35">
        <v>0</v>
      </c>
      <c r="R7548" s="34">
        <f t="shared" si="1634"/>
        <v>0</v>
      </c>
      <c r="S7548" s="33">
        <v>23.89</v>
      </c>
      <c r="T7548" s="34">
        <f t="shared" si="1635"/>
        <v>71.757618710134665</v>
      </c>
      <c r="U7548" s="31">
        <f t="shared" si="1630"/>
        <v>18.932303571071596</v>
      </c>
      <c r="V7548" s="32">
        <f t="shared" si="1631"/>
        <v>27584</v>
      </c>
      <c r="W7548" s="36"/>
      <c r="X7548" s="36">
        <f t="shared" si="1636"/>
        <v>3645.96</v>
      </c>
      <c r="Y7548" s="29">
        <f t="shared" si="1624"/>
        <v>18263.89</v>
      </c>
      <c r="Z7548" s="36"/>
      <c r="AA7548" s="36">
        <f t="shared" si="1623"/>
        <v>18263.89</v>
      </c>
      <c r="AB7548" s="29">
        <f t="shared" si="1625"/>
        <v>13763.29</v>
      </c>
      <c r="AC7548" s="30">
        <f t="shared" si="1626"/>
        <v>128.63</v>
      </c>
    </row>
    <row r="7549" spans="1:30" x14ac:dyDescent="0.2">
      <c r="A7549" s="1" t="s">
        <v>7076</v>
      </c>
      <c r="B7549" s="31" t="s">
        <v>8286</v>
      </c>
      <c r="C7549" s="1">
        <v>0</v>
      </c>
      <c r="D7549" s="1" t="s">
        <v>16083</v>
      </c>
      <c r="E7549" s="1" t="s">
        <v>19463</v>
      </c>
      <c r="F7549" s="1">
        <v>0</v>
      </c>
      <c r="G7549" s="19">
        <v>130</v>
      </c>
      <c r="H7549" s="29">
        <f t="shared" si="1627"/>
        <v>17760.11</v>
      </c>
      <c r="I7549" s="32">
        <v>1457</v>
      </c>
      <c r="J7549" s="32">
        <v>48</v>
      </c>
      <c r="K7549" s="33">
        <f t="shared" si="1628"/>
        <v>3.2944406314344546E-2</v>
      </c>
      <c r="L7549" s="34">
        <f t="shared" si="1632"/>
        <v>17.171023897173519</v>
      </c>
      <c r="M7549" s="32">
        <v>1471</v>
      </c>
      <c r="N7549" s="32">
        <v>94</v>
      </c>
      <c r="O7549" s="33">
        <f t="shared" si="1629"/>
        <v>6.3902107409925218E-2</v>
      </c>
      <c r="P7549" s="34">
        <f t="shared" si="1633"/>
        <v>8.2925738844544359</v>
      </c>
      <c r="Q7549" s="35">
        <v>0</v>
      </c>
      <c r="R7549" s="34">
        <f t="shared" si="1634"/>
        <v>0</v>
      </c>
      <c r="S7549" s="33">
        <v>21.12</v>
      </c>
      <c r="T7549" s="34">
        <f t="shared" si="1635"/>
        <v>61.941885187810065</v>
      </c>
      <c r="U7549" s="31">
        <f t="shared" si="1630"/>
        <v>21.851370742359506</v>
      </c>
      <c r="V7549" s="32">
        <f t="shared" si="1631"/>
        <v>31837</v>
      </c>
      <c r="W7549" s="36"/>
      <c r="X7549" s="36">
        <f t="shared" si="1636"/>
        <v>4208.1099999999997</v>
      </c>
      <c r="Y7549" s="29">
        <f t="shared" si="1624"/>
        <v>21968.22</v>
      </c>
      <c r="Z7549" s="36"/>
      <c r="AA7549" s="36">
        <f t="shared" si="1623"/>
        <v>21968.22</v>
      </c>
      <c r="AB7549" s="29">
        <f t="shared" si="1625"/>
        <v>16554.8</v>
      </c>
      <c r="AC7549" s="30">
        <f t="shared" si="1626"/>
        <v>127.34</v>
      </c>
      <c r="AD7549" s="29"/>
    </row>
    <row r="7550" spans="1:30" x14ac:dyDescent="0.2">
      <c r="A7550" s="1" t="s">
        <v>5870</v>
      </c>
      <c r="B7550" s="31" t="s">
        <v>8286</v>
      </c>
      <c r="C7550" s="1">
        <v>0</v>
      </c>
      <c r="D7550" s="1" t="s">
        <v>16084</v>
      </c>
      <c r="E7550" s="1" t="s">
        <v>17094</v>
      </c>
      <c r="F7550" s="1">
        <v>0</v>
      </c>
      <c r="G7550" s="19">
        <v>125</v>
      </c>
      <c r="H7550" s="29">
        <f t="shared" si="1627"/>
        <v>17077.02</v>
      </c>
      <c r="I7550" s="32">
        <v>1458</v>
      </c>
      <c r="J7550" s="32">
        <v>28</v>
      </c>
      <c r="K7550" s="33">
        <f t="shared" si="1628"/>
        <v>1.9204389574759947E-2</v>
      </c>
      <c r="L7550" s="34">
        <f t="shared" si="1632"/>
        <v>10.009560626844578</v>
      </c>
      <c r="M7550" s="32">
        <v>1448</v>
      </c>
      <c r="N7550" s="32">
        <v>38</v>
      </c>
      <c r="O7550" s="33">
        <f t="shared" si="1629"/>
        <v>2.6243093922651933E-2</v>
      </c>
      <c r="P7550" s="34">
        <f t="shared" si="1633"/>
        <v>3.4055652329936681</v>
      </c>
      <c r="Q7550" s="35">
        <v>0</v>
      </c>
      <c r="R7550" s="34">
        <f t="shared" si="1634"/>
        <v>0</v>
      </c>
      <c r="S7550" s="33">
        <v>20.83</v>
      </c>
      <c r="T7550" s="34">
        <f t="shared" si="1635"/>
        <v>60.914245216158747</v>
      </c>
      <c r="U7550" s="31">
        <f t="shared" si="1630"/>
        <v>18.582342768999247</v>
      </c>
      <c r="V7550" s="32">
        <f t="shared" si="1631"/>
        <v>27093</v>
      </c>
      <c r="W7550" s="36"/>
      <c r="X7550" s="36">
        <f t="shared" si="1636"/>
        <v>3581.07</v>
      </c>
      <c r="Y7550" s="29">
        <f t="shared" si="1624"/>
        <v>20658.09</v>
      </c>
      <c r="Z7550" s="36"/>
      <c r="AA7550" s="36">
        <f t="shared" si="1623"/>
        <v>20658.09</v>
      </c>
      <c r="AB7550" s="29">
        <f t="shared" si="1625"/>
        <v>15567.51</v>
      </c>
      <c r="AC7550" s="30">
        <f t="shared" si="1626"/>
        <v>124.54</v>
      </c>
    </row>
    <row r="7551" spans="1:30" x14ac:dyDescent="0.2">
      <c r="A7551" s="1" t="s">
        <v>7768</v>
      </c>
      <c r="B7551" s="31" t="s">
        <v>8297</v>
      </c>
      <c r="C7551" s="1">
        <v>0</v>
      </c>
      <c r="D7551" s="1" t="s">
        <v>16085</v>
      </c>
      <c r="E7551" s="1" t="s">
        <v>16693</v>
      </c>
      <c r="F7551" s="1">
        <v>0</v>
      </c>
      <c r="G7551" s="19">
        <v>123</v>
      </c>
      <c r="H7551" s="29">
        <f t="shared" si="1627"/>
        <v>16803.79</v>
      </c>
      <c r="I7551" s="32">
        <v>1458</v>
      </c>
      <c r="J7551" s="32">
        <v>12</v>
      </c>
      <c r="K7551" s="33">
        <f t="shared" si="1628"/>
        <v>8.23045267489712E-3</v>
      </c>
      <c r="L7551" s="34">
        <f t="shared" si="1632"/>
        <v>4.2898116972191049</v>
      </c>
      <c r="M7551" s="32">
        <v>1352</v>
      </c>
      <c r="N7551" s="32">
        <v>56</v>
      </c>
      <c r="O7551" s="33">
        <f t="shared" si="1629"/>
        <v>4.142011834319527E-2</v>
      </c>
      <c r="P7551" s="34">
        <f t="shared" si="1633"/>
        <v>5.3750870759302121</v>
      </c>
      <c r="Q7551" s="35">
        <v>0</v>
      </c>
      <c r="R7551" s="34">
        <f t="shared" si="1634"/>
        <v>0</v>
      </c>
      <c r="S7551" s="33">
        <v>26.51</v>
      </c>
      <c r="T7551" s="34">
        <f t="shared" si="1635"/>
        <v>81.041814316087894</v>
      </c>
      <c r="U7551" s="31">
        <f t="shared" si="1630"/>
        <v>22.676678272309303</v>
      </c>
      <c r="V7551" s="32">
        <f t="shared" si="1631"/>
        <v>33063</v>
      </c>
      <c r="W7551" s="36"/>
      <c r="X7551" s="36">
        <f t="shared" si="1636"/>
        <v>4370.16</v>
      </c>
      <c r="Y7551" s="29">
        <f t="shared" si="1624"/>
        <v>21173.95</v>
      </c>
      <c r="Z7551" s="36"/>
      <c r="AA7551" s="36">
        <f t="shared" si="1623"/>
        <v>21173.95</v>
      </c>
      <c r="AB7551" s="29">
        <f t="shared" si="1625"/>
        <v>15956.25</v>
      </c>
      <c r="AC7551" s="30">
        <f t="shared" si="1626"/>
        <v>129.72999999999999</v>
      </c>
    </row>
    <row r="7552" spans="1:30" x14ac:dyDescent="0.2">
      <c r="A7552" s="1" t="s">
        <v>721</v>
      </c>
      <c r="B7552" s="31" t="s">
        <v>8286</v>
      </c>
      <c r="C7552" s="1">
        <v>0</v>
      </c>
      <c r="D7552" s="1" t="s">
        <v>16086</v>
      </c>
      <c r="E7552" s="1" t="s">
        <v>19464</v>
      </c>
      <c r="F7552" s="1">
        <v>0</v>
      </c>
      <c r="G7552" s="19">
        <v>150</v>
      </c>
      <c r="H7552" s="29">
        <f t="shared" si="1627"/>
        <v>20492.43</v>
      </c>
      <c r="I7552" s="32">
        <v>1459</v>
      </c>
      <c r="J7552" s="32">
        <v>59</v>
      </c>
      <c r="K7552" s="33">
        <f t="shared" si="1628"/>
        <v>4.0438656614119259E-2</v>
      </c>
      <c r="L7552" s="34">
        <f t="shared" si="1632"/>
        <v>21.077117992813672</v>
      </c>
      <c r="M7552" s="32">
        <v>1473</v>
      </c>
      <c r="N7552" s="32">
        <v>382</v>
      </c>
      <c r="O7552" s="33">
        <f t="shared" si="1629"/>
        <v>0.25933469110658519</v>
      </c>
      <c r="P7552" s="34">
        <f t="shared" si="1633"/>
        <v>33.653852337106258</v>
      </c>
      <c r="Q7552" s="35">
        <v>0</v>
      </c>
      <c r="R7552" s="34">
        <f t="shared" si="1634"/>
        <v>0</v>
      </c>
      <c r="S7552" s="33">
        <v>19.72</v>
      </c>
      <c r="T7552" s="34">
        <f t="shared" si="1635"/>
        <v>56.980864635010633</v>
      </c>
      <c r="U7552" s="31">
        <f t="shared" si="1630"/>
        <v>27.92795874123264</v>
      </c>
      <c r="V7552" s="32">
        <f t="shared" si="1631"/>
        <v>40747</v>
      </c>
      <c r="W7552" s="36"/>
      <c r="X7552" s="36">
        <f t="shared" si="1636"/>
        <v>5385.81</v>
      </c>
      <c r="Y7552" s="29">
        <f t="shared" si="1624"/>
        <v>25878.240000000002</v>
      </c>
      <c r="Z7552" s="36"/>
      <c r="AA7552" s="36">
        <f t="shared" ref="AA7552:AA7615" si="1637">Y7552-Z7552</f>
        <v>25878.240000000002</v>
      </c>
      <c r="AB7552" s="29">
        <f t="shared" si="1625"/>
        <v>19501.310000000001</v>
      </c>
      <c r="AC7552" s="30">
        <f t="shared" si="1626"/>
        <v>130.01</v>
      </c>
      <c r="AD7552" s="29"/>
    </row>
    <row r="7553" spans="1:30" x14ac:dyDescent="0.2">
      <c r="A7553" s="1" t="s">
        <v>1546</v>
      </c>
      <c r="B7553" s="31" t="s">
        <v>8287</v>
      </c>
      <c r="C7553" s="1">
        <v>0</v>
      </c>
      <c r="D7553" s="1" t="s">
        <v>16087</v>
      </c>
      <c r="E7553" s="1" t="s">
        <v>17237</v>
      </c>
      <c r="F7553" s="1">
        <v>0</v>
      </c>
      <c r="G7553" s="19">
        <v>108</v>
      </c>
      <c r="H7553" s="29">
        <f t="shared" si="1627"/>
        <v>14754.55</v>
      </c>
      <c r="I7553" s="32">
        <v>1459</v>
      </c>
      <c r="J7553" s="32">
        <v>2</v>
      </c>
      <c r="K7553" s="33">
        <f t="shared" si="1628"/>
        <v>1.3708019191226869E-3</v>
      </c>
      <c r="L7553" s="34">
        <f t="shared" si="1632"/>
        <v>0.71447857602758225</v>
      </c>
      <c r="M7553" s="32">
        <v>1403</v>
      </c>
      <c r="N7553" s="32">
        <v>15</v>
      </c>
      <c r="O7553" s="33">
        <f t="shared" si="1629"/>
        <v>1.0691375623663579E-2</v>
      </c>
      <c r="P7553" s="34">
        <f t="shared" si="1633"/>
        <v>1.3874193806621613</v>
      </c>
      <c r="Q7553" s="35">
        <v>0</v>
      </c>
      <c r="R7553" s="34">
        <f t="shared" si="1634"/>
        <v>0</v>
      </c>
      <c r="S7553" s="33">
        <v>22.11</v>
      </c>
      <c r="T7553" s="34">
        <f t="shared" si="1635"/>
        <v>65.450035435861082</v>
      </c>
      <c r="U7553" s="31">
        <f t="shared" si="1630"/>
        <v>16.887983348137706</v>
      </c>
      <c r="V7553" s="32">
        <f t="shared" si="1631"/>
        <v>24640</v>
      </c>
      <c r="W7553" s="36"/>
      <c r="X7553" s="36">
        <f t="shared" si="1636"/>
        <v>3256.84</v>
      </c>
      <c r="Y7553" s="29">
        <f t="shared" ref="Y7553:Y7616" si="1638">H7553+W7553+X7553</f>
        <v>18011.39</v>
      </c>
      <c r="Z7553" s="36"/>
      <c r="AA7553" s="36">
        <f t="shared" si="1637"/>
        <v>18011.39</v>
      </c>
      <c r="AB7553" s="29">
        <f t="shared" ref="AB7553:AB7616" si="1639">ROUND(AA7553/1.327,2)</f>
        <v>13573.01</v>
      </c>
      <c r="AC7553" s="30">
        <f t="shared" ref="AC7553:AC7616" si="1640">ROUND(AB7553/G7553,2)</f>
        <v>125.68</v>
      </c>
    </row>
    <row r="7554" spans="1:30" x14ac:dyDescent="0.2">
      <c r="A7554" s="1" t="s">
        <v>5109</v>
      </c>
      <c r="B7554" s="31" t="s">
        <v>8286</v>
      </c>
      <c r="C7554" s="1">
        <v>0</v>
      </c>
      <c r="D7554" s="1" t="s">
        <v>16088</v>
      </c>
      <c r="E7554" s="1" t="s">
        <v>17448</v>
      </c>
      <c r="F7554" s="1">
        <v>0</v>
      </c>
      <c r="G7554" s="19">
        <v>132</v>
      </c>
      <c r="H7554" s="29">
        <f t="shared" si="1627"/>
        <v>18033.34</v>
      </c>
      <c r="I7554" s="32">
        <v>1459</v>
      </c>
      <c r="J7554" s="32">
        <v>40</v>
      </c>
      <c r="K7554" s="33">
        <f t="shared" si="1628"/>
        <v>2.7416038382453736E-2</v>
      </c>
      <c r="L7554" s="34">
        <f t="shared" si="1632"/>
        <v>14.289571520551645</v>
      </c>
      <c r="M7554" s="32">
        <v>1430</v>
      </c>
      <c r="N7554" s="32">
        <v>57</v>
      </c>
      <c r="O7554" s="33">
        <f t="shared" si="1629"/>
        <v>3.9860139860139858E-2</v>
      </c>
      <c r="P7554" s="34">
        <f t="shared" si="1633"/>
        <v>5.1726487315120604</v>
      </c>
      <c r="Q7554" s="35">
        <v>0</v>
      </c>
      <c r="R7554" s="34">
        <f t="shared" si="1634"/>
        <v>0</v>
      </c>
      <c r="S7554" s="33">
        <v>22.11</v>
      </c>
      <c r="T7554" s="34">
        <f t="shared" si="1635"/>
        <v>65.450035435861082</v>
      </c>
      <c r="U7554" s="31">
        <f t="shared" si="1630"/>
        <v>21.228063921981196</v>
      </c>
      <c r="V7554" s="32">
        <f t="shared" si="1631"/>
        <v>30972</v>
      </c>
      <c r="W7554" s="36"/>
      <c r="X7554" s="36">
        <f t="shared" si="1636"/>
        <v>4093.78</v>
      </c>
      <c r="Y7554" s="29">
        <f t="shared" si="1638"/>
        <v>22127.119999999999</v>
      </c>
      <c r="Z7554" s="36"/>
      <c r="AA7554" s="36">
        <f t="shared" si="1637"/>
        <v>22127.119999999999</v>
      </c>
      <c r="AB7554" s="29">
        <f t="shared" si="1639"/>
        <v>16674.54</v>
      </c>
      <c r="AC7554" s="30">
        <f t="shared" si="1640"/>
        <v>126.32</v>
      </c>
      <c r="AD7554" s="29"/>
    </row>
    <row r="7555" spans="1:30" x14ac:dyDescent="0.2">
      <c r="A7555" s="1" t="s">
        <v>6158</v>
      </c>
      <c r="B7555" s="31" t="s">
        <v>8286</v>
      </c>
      <c r="C7555" s="1">
        <v>0</v>
      </c>
      <c r="D7555" s="1" t="s">
        <v>16089</v>
      </c>
      <c r="E7555" s="1" t="s">
        <v>16672</v>
      </c>
      <c r="F7555" s="1">
        <v>0</v>
      </c>
      <c r="G7555" s="19">
        <v>133</v>
      </c>
      <c r="H7555" s="29">
        <f t="shared" ref="H7555:H7618" si="1641">ROUND(G7555/G$8364*H$8369,2)</f>
        <v>18169.95</v>
      </c>
      <c r="I7555" s="32">
        <v>1459</v>
      </c>
      <c r="J7555" s="32">
        <v>59</v>
      </c>
      <c r="K7555" s="33">
        <f t="shared" ref="K7555:K7618" si="1642">IF(I7555=0,0,J7555/I7555)</f>
        <v>4.0438656614119259E-2</v>
      </c>
      <c r="L7555" s="34">
        <f t="shared" si="1632"/>
        <v>21.077117992813672</v>
      </c>
      <c r="M7555" s="32">
        <v>1372</v>
      </c>
      <c r="N7555" s="32">
        <v>208</v>
      </c>
      <c r="O7555" s="33">
        <f t="shared" ref="O7555:O7618" si="1643">IF(M7555=0,0,N7555/M7555)</f>
        <v>0.15160349854227406</v>
      </c>
      <c r="P7555" s="34">
        <f t="shared" si="1633"/>
        <v>19.673579851426364</v>
      </c>
      <c r="Q7555" s="35">
        <v>0</v>
      </c>
      <c r="R7555" s="34">
        <f t="shared" si="1634"/>
        <v>0</v>
      </c>
      <c r="S7555" s="33">
        <v>21.14</v>
      </c>
      <c r="T7555" s="34">
        <f t="shared" si="1635"/>
        <v>62.012756909992916</v>
      </c>
      <c r="U7555" s="31">
        <f t="shared" ref="U7555:U7618" si="1644">(L7555+P7555+R7555+T7555)/4</f>
        <v>25.690863688558238</v>
      </c>
      <c r="V7555" s="32">
        <f t="shared" ref="V7555:V7618" si="1645">ROUND(U7555*I7555,0)</f>
        <v>37483</v>
      </c>
      <c r="W7555" s="36"/>
      <c r="X7555" s="36">
        <f t="shared" si="1636"/>
        <v>4954.38</v>
      </c>
      <c r="Y7555" s="29">
        <f t="shared" si="1638"/>
        <v>23124.33</v>
      </c>
      <c r="Z7555" s="36"/>
      <c r="AA7555" s="36">
        <f t="shared" si="1637"/>
        <v>23124.33</v>
      </c>
      <c r="AB7555" s="29">
        <f t="shared" si="1639"/>
        <v>17426.02</v>
      </c>
      <c r="AC7555" s="30">
        <f t="shared" si="1640"/>
        <v>131.02000000000001</v>
      </c>
    </row>
    <row r="7556" spans="1:30" x14ac:dyDescent="0.2">
      <c r="A7556" s="1" t="s">
        <v>2754</v>
      </c>
      <c r="B7556" s="31" t="s">
        <v>8286</v>
      </c>
      <c r="C7556" s="1">
        <v>0</v>
      </c>
      <c r="D7556" s="1" t="s">
        <v>16090</v>
      </c>
      <c r="E7556" s="1" t="s">
        <v>16622</v>
      </c>
      <c r="F7556" s="1">
        <v>0</v>
      </c>
      <c r="G7556" s="19">
        <v>141</v>
      </c>
      <c r="H7556" s="29">
        <f t="shared" si="1641"/>
        <v>19262.88</v>
      </c>
      <c r="I7556" s="32">
        <v>1460</v>
      </c>
      <c r="J7556" s="32">
        <v>68</v>
      </c>
      <c r="K7556" s="33">
        <f t="shared" si="1642"/>
        <v>4.6575342465753428E-2</v>
      </c>
      <c r="L7556" s="34">
        <f t="shared" ref="L7556:L7619" si="1646">(K7556-K$8370)/(K$8369-K$8370)*100</f>
        <v>24.275633042756333</v>
      </c>
      <c r="M7556" s="32">
        <v>1417</v>
      </c>
      <c r="N7556" s="32">
        <v>632</v>
      </c>
      <c r="O7556" s="33">
        <f t="shared" si="1643"/>
        <v>0.44601270289343686</v>
      </c>
      <c r="P7556" s="34">
        <f t="shared" ref="P7556:P7619" si="1647">(O7556-O$8370)/(O$8369-O$8370)*100</f>
        <v>57.879050348417593</v>
      </c>
      <c r="Q7556" s="35">
        <v>0</v>
      </c>
      <c r="R7556" s="34">
        <f t="shared" ref="R7556:R7619" si="1648">(Q7556-Q$8370)/(Q$8369-Q$8370)*100</f>
        <v>0</v>
      </c>
      <c r="S7556" s="33">
        <v>23.17</v>
      </c>
      <c r="T7556" s="34">
        <f t="shared" ref="T7556:T7619" si="1649">(S7556-S$8370)/(S$8369-S$8370)*100</f>
        <v>69.206236711552094</v>
      </c>
      <c r="U7556" s="31">
        <f t="shared" si="1644"/>
        <v>37.840230025681507</v>
      </c>
      <c r="V7556" s="32">
        <f t="shared" si="1645"/>
        <v>55247</v>
      </c>
      <c r="W7556" s="36"/>
      <c r="X7556" s="36">
        <f t="shared" ref="X7556:X7619" si="1650">ROUND(V7556*X$8369/V$8364,2)</f>
        <v>7302.37</v>
      </c>
      <c r="Y7556" s="29">
        <f t="shared" si="1638"/>
        <v>26565.25</v>
      </c>
      <c r="Z7556" s="36"/>
      <c r="AA7556" s="36">
        <f t="shared" si="1637"/>
        <v>26565.25</v>
      </c>
      <c r="AB7556" s="29">
        <f t="shared" si="1639"/>
        <v>20019.03</v>
      </c>
      <c r="AC7556" s="30">
        <f t="shared" si="1640"/>
        <v>141.97999999999999</v>
      </c>
    </row>
    <row r="7557" spans="1:30" x14ac:dyDescent="0.2">
      <c r="A7557" s="1" t="s">
        <v>5542</v>
      </c>
      <c r="B7557" s="31" t="s">
        <v>8286</v>
      </c>
      <c r="C7557" s="1">
        <v>0</v>
      </c>
      <c r="D7557" s="1" t="s">
        <v>16091</v>
      </c>
      <c r="E7557" s="1" t="s">
        <v>16664</v>
      </c>
      <c r="F7557" s="1">
        <v>0</v>
      </c>
      <c r="G7557" s="19">
        <v>151</v>
      </c>
      <c r="H7557" s="29">
        <f t="shared" si="1641"/>
        <v>20629.05</v>
      </c>
      <c r="I7557" s="32">
        <v>1460</v>
      </c>
      <c r="J7557" s="32">
        <v>71</v>
      </c>
      <c r="K7557" s="33">
        <f t="shared" si="1642"/>
        <v>4.8630136986301371E-2</v>
      </c>
      <c r="L7557" s="34">
        <f t="shared" si="1646"/>
        <v>25.34661685346617</v>
      </c>
      <c r="M7557" s="32">
        <v>1349</v>
      </c>
      <c r="N7557" s="32">
        <v>179</v>
      </c>
      <c r="O7557" s="33">
        <f t="shared" si="1643"/>
        <v>0.13269088213491476</v>
      </c>
      <c r="P7557" s="34">
        <f t="shared" si="1647"/>
        <v>17.219290388008559</v>
      </c>
      <c r="Q7557" s="35">
        <v>0</v>
      </c>
      <c r="R7557" s="34">
        <f t="shared" si="1648"/>
        <v>0</v>
      </c>
      <c r="S7557" s="33">
        <v>22.46</v>
      </c>
      <c r="T7557" s="34">
        <f t="shared" si="1649"/>
        <v>66.690290574060953</v>
      </c>
      <c r="U7557" s="31">
        <f t="shared" si="1644"/>
        <v>27.314049453883921</v>
      </c>
      <c r="V7557" s="32">
        <f t="shared" si="1645"/>
        <v>39879</v>
      </c>
      <c r="W7557" s="36"/>
      <c r="X7557" s="36">
        <f t="shared" si="1650"/>
        <v>5271.08</v>
      </c>
      <c r="Y7557" s="29">
        <f t="shared" si="1638"/>
        <v>25900.129999999997</v>
      </c>
      <c r="Z7557" s="36"/>
      <c r="AA7557" s="36">
        <f t="shared" si="1637"/>
        <v>25900.129999999997</v>
      </c>
      <c r="AB7557" s="29">
        <f t="shared" si="1639"/>
        <v>19517.810000000001</v>
      </c>
      <c r="AC7557" s="30">
        <f t="shared" si="1640"/>
        <v>129.26</v>
      </c>
      <c r="AD7557" s="29"/>
    </row>
    <row r="7558" spans="1:30" x14ac:dyDescent="0.2">
      <c r="A7558" s="1" t="s">
        <v>6337</v>
      </c>
      <c r="B7558" s="31" t="s">
        <v>8289</v>
      </c>
      <c r="C7558" s="1">
        <v>0</v>
      </c>
      <c r="D7558" s="1" t="s">
        <v>16017</v>
      </c>
      <c r="E7558" s="1" t="s">
        <v>16672</v>
      </c>
      <c r="F7558" s="1">
        <v>0</v>
      </c>
      <c r="G7558" s="19">
        <v>98</v>
      </c>
      <c r="H7558" s="29">
        <f t="shared" si="1641"/>
        <v>13388.39</v>
      </c>
      <c r="I7558" s="32">
        <v>1460</v>
      </c>
      <c r="J7558" s="32">
        <v>5</v>
      </c>
      <c r="K7558" s="33">
        <f t="shared" si="1642"/>
        <v>3.4246575342465752E-3</v>
      </c>
      <c r="L7558" s="34">
        <f t="shared" si="1646"/>
        <v>1.7849730178497301</v>
      </c>
      <c r="M7558" s="32">
        <v>1301</v>
      </c>
      <c r="N7558" s="32">
        <v>61</v>
      </c>
      <c r="O7558" s="33">
        <f t="shared" si="1643"/>
        <v>4.6887009992313607E-2</v>
      </c>
      <c r="P7558" s="34">
        <f t="shared" si="1647"/>
        <v>6.0845253833056496</v>
      </c>
      <c r="Q7558" s="35">
        <v>0</v>
      </c>
      <c r="R7558" s="34">
        <f t="shared" si="1648"/>
        <v>0</v>
      </c>
      <c r="S7558" s="33">
        <v>23.55</v>
      </c>
      <c r="T7558" s="34">
        <f t="shared" si="1649"/>
        <v>70.552799433026223</v>
      </c>
      <c r="U7558" s="31">
        <f t="shared" si="1644"/>
        <v>19.605574458545401</v>
      </c>
      <c r="V7558" s="32">
        <f t="shared" si="1645"/>
        <v>28624</v>
      </c>
      <c r="W7558" s="36"/>
      <c r="X7558" s="36">
        <f t="shared" si="1650"/>
        <v>3783.43</v>
      </c>
      <c r="Y7558" s="29">
        <f t="shared" si="1638"/>
        <v>17171.82</v>
      </c>
      <c r="Z7558" s="36"/>
      <c r="AA7558" s="36">
        <f t="shared" si="1637"/>
        <v>17171.82</v>
      </c>
      <c r="AB7558" s="29">
        <f t="shared" si="1639"/>
        <v>12940.33</v>
      </c>
      <c r="AC7558" s="30">
        <f t="shared" si="1640"/>
        <v>132.04</v>
      </c>
    </row>
    <row r="7559" spans="1:30" x14ac:dyDescent="0.2">
      <c r="A7559" s="1" t="s">
        <v>8137</v>
      </c>
      <c r="B7559" s="31" t="s">
        <v>8291</v>
      </c>
      <c r="C7559" s="1">
        <v>0</v>
      </c>
      <c r="D7559" s="1" t="s">
        <v>16092</v>
      </c>
      <c r="E7559" s="1" t="s">
        <v>16697</v>
      </c>
      <c r="F7559" s="1">
        <v>0</v>
      </c>
      <c r="G7559" s="19">
        <v>95</v>
      </c>
      <c r="H7559" s="29">
        <f t="shared" si="1641"/>
        <v>12978.54</v>
      </c>
      <c r="I7559" s="32">
        <v>1460</v>
      </c>
      <c r="J7559" s="32">
        <v>0</v>
      </c>
      <c r="K7559" s="33">
        <f t="shared" si="1642"/>
        <v>0</v>
      </c>
      <c r="L7559" s="34">
        <f t="shared" si="1646"/>
        <v>0</v>
      </c>
      <c r="M7559" s="32">
        <v>1398</v>
      </c>
      <c r="N7559" s="32">
        <v>76</v>
      </c>
      <c r="O7559" s="33">
        <f t="shared" si="1643"/>
        <v>5.4363376251788269E-2</v>
      </c>
      <c r="P7559" s="34">
        <f t="shared" si="1647"/>
        <v>7.0547331292916047</v>
      </c>
      <c r="Q7559" s="35">
        <v>0</v>
      </c>
      <c r="R7559" s="34">
        <f t="shared" si="1648"/>
        <v>0</v>
      </c>
      <c r="S7559" s="33">
        <v>26.55</v>
      </c>
      <c r="T7559" s="34">
        <f t="shared" si="1649"/>
        <v>81.183557760453581</v>
      </c>
      <c r="U7559" s="31">
        <f t="shared" si="1644"/>
        <v>22.059572722436297</v>
      </c>
      <c r="V7559" s="32">
        <f t="shared" si="1645"/>
        <v>32207</v>
      </c>
      <c r="W7559" s="36"/>
      <c r="X7559" s="36">
        <f t="shared" si="1650"/>
        <v>4257.0200000000004</v>
      </c>
      <c r="Y7559" s="29">
        <f t="shared" si="1638"/>
        <v>17235.560000000001</v>
      </c>
      <c r="Z7559" s="36"/>
      <c r="AA7559" s="36">
        <f t="shared" si="1637"/>
        <v>17235.560000000001</v>
      </c>
      <c r="AB7559" s="29">
        <f t="shared" si="1639"/>
        <v>12988.36</v>
      </c>
      <c r="AC7559" s="30">
        <f t="shared" si="1640"/>
        <v>136.72</v>
      </c>
      <c r="AD7559" s="29"/>
    </row>
    <row r="7560" spans="1:30" x14ac:dyDescent="0.2">
      <c r="A7560" s="1" t="s">
        <v>4434</v>
      </c>
      <c r="B7560" s="31" t="s">
        <v>8287</v>
      </c>
      <c r="C7560" s="1">
        <v>0</v>
      </c>
      <c r="D7560" s="1" t="s">
        <v>16093</v>
      </c>
      <c r="E7560" s="1" t="s">
        <v>17453</v>
      </c>
      <c r="F7560" s="1">
        <v>0</v>
      </c>
      <c r="G7560" s="19">
        <v>143</v>
      </c>
      <c r="H7560" s="29">
        <f t="shared" si="1641"/>
        <v>19536.12</v>
      </c>
      <c r="I7560" s="32">
        <v>1461</v>
      </c>
      <c r="J7560" s="32">
        <v>41</v>
      </c>
      <c r="K7560" s="33">
        <f t="shared" si="1642"/>
        <v>2.8062970568104039E-2</v>
      </c>
      <c r="L7560" s="34">
        <f t="shared" si="1646"/>
        <v>14.626760417314832</v>
      </c>
      <c r="M7560" s="32">
        <v>1319</v>
      </c>
      <c r="N7560" s="32">
        <v>9</v>
      </c>
      <c r="O7560" s="33">
        <f t="shared" si="1643"/>
        <v>6.8233510235026539E-3</v>
      </c>
      <c r="P7560" s="34">
        <f t="shared" si="1647"/>
        <v>0.8854659853232808</v>
      </c>
      <c r="Q7560" s="35">
        <v>0</v>
      </c>
      <c r="R7560" s="34">
        <f t="shared" si="1648"/>
        <v>0</v>
      </c>
      <c r="S7560" s="33">
        <v>23.19</v>
      </c>
      <c r="T7560" s="34">
        <f t="shared" si="1649"/>
        <v>69.277108433734952</v>
      </c>
      <c r="U7560" s="31">
        <f t="shared" si="1644"/>
        <v>21.197333709093265</v>
      </c>
      <c r="V7560" s="32">
        <f t="shared" si="1645"/>
        <v>30969</v>
      </c>
      <c r="W7560" s="36"/>
      <c r="X7560" s="36">
        <f t="shared" si="1650"/>
        <v>4093.38</v>
      </c>
      <c r="Y7560" s="29">
        <f t="shared" si="1638"/>
        <v>23629.5</v>
      </c>
      <c r="Z7560" s="36"/>
      <c r="AA7560" s="36">
        <f t="shared" si="1637"/>
        <v>23629.5</v>
      </c>
      <c r="AB7560" s="29">
        <f t="shared" si="1639"/>
        <v>17806.71</v>
      </c>
      <c r="AC7560" s="30">
        <f t="shared" si="1640"/>
        <v>124.52</v>
      </c>
    </row>
    <row r="7561" spans="1:30" x14ac:dyDescent="0.2">
      <c r="A7561" s="1" t="s">
        <v>7714</v>
      </c>
      <c r="B7561" s="31" t="s">
        <v>8286</v>
      </c>
      <c r="C7561" s="1">
        <v>0</v>
      </c>
      <c r="D7561" s="1" t="s">
        <v>16094</v>
      </c>
      <c r="E7561" s="1" t="s">
        <v>19465</v>
      </c>
      <c r="F7561" s="1">
        <v>0</v>
      </c>
      <c r="G7561" s="19">
        <v>143</v>
      </c>
      <c r="H7561" s="29">
        <f t="shared" si="1641"/>
        <v>19536.12</v>
      </c>
      <c r="I7561" s="32">
        <v>1461</v>
      </c>
      <c r="J7561" s="32">
        <v>49</v>
      </c>
      <c r="K7561" s="33">
        <f t="shared" si="1642"/>
        <v>3.3538672142368241E-2</v>
      </c>
      <c r="L7561" s="34">
        <f t="shared" si="1646"/>
        <v>17.480762449961627</v>
      </c>
      <c r="M7561" s="32">
        <v>1477</v>
      </c>
      <c r="N7561" s="32">
        <v>186</v>
      </c>
      <c r="O7561" s="33">
        <f t="shared" si="1643"/>
        <v>0.12593094109681788</v>
      </c>
      <c r="P7561" s="34">
        <f t="shared" si="1647"/>
        <v>16.342053113917231</v>
      </c>
      <c r="Q7561" s="35">
        <v>0</v>
      </c>
      <c r="R7561" s="34">
        <f t="shared" si="1648"/>
        <v>0</v>
      </c>
      <c r="S7561" s="33">
        <v>23.19</v>
      </c>
      <c r="T7561" s="34">
        <f t="shared" si="1649"/>
        <v>69.277108433734952</v>
      </c>
      <c r="U7561" s="31">
        <f t="shared" si="1644"/>
        <v>25.774980999403454</v>
      </c>
      <c r="V7561" s="32">
        <f t="shared" si="1645"/>
        <v>37657</v>
      </c>
      <c r="W7561" s="36"/>
      <c r="X7561" s="36">
        <f t="shared" si="1650"/>
        <v>4977.38</v>
      </c>
      <c r="Y7561" s="29">
        <f t="shared" si="1638"/>
        <v>24513.5</v>
      </c>
      <c r="Z7561" s="36"/>
      <c r="AA7561" s="36">
        <f t="shared" si="1637"/>
        <v>24513.5</v>
      </c>
      <c r="AB7561" s="29">
        <f t="shared" si="1639"/>
        <v>18472.87</v>
      </c>
      <c r="AC7561" s="30">
        <f t="shared" si="1640"/>
        <v>129.18</v>
      </c>
      <c r="AD7561" s="29"/>
    </row>
    <row r="7562" spans="1:30" x14ac:dyDescent="0.2">
      <c r="A7562" s="1" t="s">
        <v>340</v>
      </c>
      <c r="B7562" s="31" t="s">
        <v>8287</v>
      </c>
      <c r="C7562" s="1">
        <v>0</v>
      </c>
      <c r="D7562" s="1" t="s">
        <v>16095</v>
      </c>
      <c r="E7562" s="1" t="s">
        <v>18757</v>
      </c>
      <c r="F7562" s="1">
        <v>0</v>
      </c>
      <c r="G7562" s="19">
        <v>119</v>
      </c>
      <c r="H7562" s="29">
        <f t="shared" si="1641"/>
        <v>16257.33</v>
      </c>
      <c r="I7562" s="32">
        <v>1462</v>
      </c>
      <c r="J7562" s="32">
        <v>59</v>
      </c>
      <c r="K7562" s="33">
        <f t="shared" si="1642"/>
        <v>4.0355677154582763E-2</v>
      </c>
      <c r="L7562" s="34">
        <f t="shared" si="1646"/>
        <v>21.03386809269162</v>
      </c>
      <c r="M7562" s="32">
        <v>1391</v>
      </c>
      <c r="N7562" s="32">
        <v>121</v>
      </c>
      <c r="O7562" s="33">
        <f t="shared" si="1643"/>
        <v>8.6987778576563618E-2</v>
      </c>
      <c r="P7562" s="34">
        <f t="shared" si="1647"/>
        <v>11.288400494577065</v>
      </c>
      <c r="Q7562" s="35">
        <v>0</v>
      </c>
      <c r="R7562" s="34">
        <f t="shared" si="1648"/>
        <v>0</v>
      </c>
      <c r="S7562" s="33">
        <v>23.21</v>
      </c>
      <c r="T7562" s="34">
        <f t="shared" si="1649"/>
        <v>69.347980155917782</v>
      </c>
      <c r="U7562" s="31">
        <f t="shared" si="1644"/>
        <v>25.417562185796616</v>
      </c>
      <c r="V7562" s="32">
        <f t="shared" si="1645"/>
        <v>37160</v>
      </c>
      <c r="W7562" s="36"/>
      <c r="X7562" s="36">
        <f t="shared" si="1650"/>
        <v>4911.6899999999996</v>
      </c>
      <c r="Y7562" s="29">
        <f t="shared" si="1638"/>
        <v>21169.02</v>
      </c>
      <c r="Z7562" s="36"/>
      <c r="AA7562" s="36">
        <f t="shared" si="1637"/>
        <v>21169.02</v>
      </c>
      <c r="AB7562" s="29">
        <f t="shared" si="1639"/>
        <v>15952.54</v>
      </c>
      <c r="AC7562" s="30">
        <f t="shared" si="1640"/>
        <v>134.05000000000001</v>
      </c>
      <c r="AD7562" s="29"/>
    </row>
    <row r="7563" spans="1:30" x14ac:dyDescent="0.2">
      <c r="A7563" s="1" t="s">
        <v>551</v>
      </c>
      <c r="B7563" s="31" t="s">
        <v>8286</v>
      </c>
      <c r="C7563" s="1">
        <v>0</v>
      </c>
      <c r="D7563" s="1" t="s">
        <v>16096</v>
      </c>
      <c r="E7563" s="1" t="s">
        <v>17339</v>
      </c>
      <c r="F7563" s="1">
        <v>0</v>
      </c>
      <c r="G7563" s="19">
        <v>137</v>
      </c>
      <c r="H7563" s="29">
        <f t="shared" si="1641"/>
        <v>18716.419999999998</v>
      </c>
      <c r="I7563" s="32">
        <v>1462</v>
      </c>
      <c r="J7563" s="32">
        <v>37</v>
      </c>
      <c r="K7563" s="33">
        <f t="shared" si="1642"/>
        <v>2.5307797537619699E-2</v>
      </c>
      <c r="L7563" s="34">
        <f t="shared" si="1646"/>
        <v>13.19073083778966</v>
      </c>
      <c r="M7563" s="32">
        <v>1414</v>
      </c>
      <c r="N7563" s="32">
        <v>60</v>
      </c>
      <c r="O7563" s="33">
        <f t="shared" si="1643"/>
        <v>4.2432814710042434E-2</v>
      </c>
      <c r="P7563" s="34">
        <f t="shared" si="1647"/>
        <v>5.5065046423451554</v>
      </c>
      <c r="Q7563" s="35">
        <v>0</v>
      </c>
      <c r="R7563" s="34">
        <f t="shared" si="1648"/>
        <v>0</v>
      </c>
      <c r="S7563" s="33">
        <v>21.5</v>
      </c>
      <c r="T7563" s="34">
        <f t="shared" si="1649"/>
        <v>63.288447909284194</v>
      </c>
      <c r="U7563" s="31">
        <f t="shared" si="1644"/>
        <v>20.496420847354752</v>
      </c>
      <c r="V7563" s="32">
        <f t="shared" si="1645"/>
        <v>29966</v>
      </c>
      <c r="W7563" s="36"/>
      <c r="X7563" s="36">
        <f t="shared" si="1650"/>
        <v>3960.81</v>
      </c>
      <c r="Y7563" s="29">
        <f t="shared" si="1638"/>
        <v>22677.23</v>
      </c>
      <c r="Z7563" s="36"/>
      <c r="AA7563" s="36">
        <f t="shared" si="1637"/>
        <v>22677.23</v>
      </c>
      <c r="AB7563" s="29">
        <f t="shared" si="1639"/>
        <v>17089.099999999999</v>
      </c>
      <c r="AC7563" s="30">
        <f t="shared" si="1640"/>
        <v>124.74</v>
      </c>
      <c r="AD7563" s="29"/>
    </row>
    <row r="7564" spans="1:30" x14ac:dyDescent="0.2">
      <c r="A7564" s="1" t="s">
        <v>1370</v>
      </c>
      <c r="B7564" s="31" t="s">
        <v>8290</v>
      </c>
      <c r="C7564" s="1">
        <v>0</v>
      </c>
      <c r="D7564" s="1" t="s">
        <v>16097</v>
      </c>
      <c r="E7564" s="1" t="s">
        <v>16602</v>
      </c>
      <c r="F7564" s="1">
        <v>0</v>
      </c>
      <c r="G7564" s="19">
        <v>117</v>
      </c>
      <c r="H7564" s="29">
        <f t="shared" si="1641"/>
        <v>15984.09</v>
      </c>
      <c r="I7564" s="32">
        <v>1462</v>
      </c>
      <c r="J7564" s="32">
        <v>23</v>
      </c>
      <c r="K7564" s="33">
        <f t="shared" si="1642"/>
        <v>1.573187414500684E-2</v>
      </c>
      <c r="L7564" s="34">
        <f t="shared" si="1646"/>
        <v>8.1996434937611404</v>
      </c>
      <c r="M7564" s="32">
        <v>1420</v>
      </c>
      <c r="N7564" s="32">
        <v>19</v>
      </c>
      <c r="O7564" s="33">
        <f t="shared" si="1643"/>
        <v>1.3380281690140845E-2</v>
      </c>
      <c r="P7564" s="34">
        <f t="shared" si="1647"/>
        <v>1.7363586117517009</v>
      </c>
      <c r="Q7564" s="35">
        <v>0</v>
      </c>
      <c r="R7564" s="34">
        <f t="shared" si="1648"/>
        <v>0</v>
      </c>
      <c r="S7564" s="33">
        <v>23.21</v>
      </c>
      <c r="T7564" s="34">
        <f t="shared" si="1649"/>
        <v>69.347980155917782</v>
      </c>
      <c r="U7564" s="31">
        <f t="shared" si="1644"/>
        <v>19.820995565357656</v>
      </c>
      <c r="V7564" s="32">
        <f t="shared" si="1645"/>
        <v>28978</v>
      </c>
      <c r="W7564" s="36"/>
      <c r="X7564" s="36">
        <f t="shared" si="1650"/>
        <v>3830.22</v>
      </c>
      <c r="Y7564" s="29">
        <f t="shared" si="1638"/>
        <v>19814.310000000001</v>
      </c>
      <c r="Z7564" s="36"/>
      <c r="AA7564" s="36">
        <f t="shared" si="1637"/>
        <v>19814.310000000001</v>
      </c>
      <c r="AB7564" s="29">
        <f t="shared" si="1639"/>
        <v>14931.66</v>
      </c>
      <c r="AC7564" s="30">
        <f t="shared" si="1640"/>
        <v>127.62</v>
      </c>
      <c r="AD7564" s="29"/>
    </row>
    <row r="7565" spans="1:30" x14ac:dyDescent="0.2">
      <c r="A7565" s="1" t="s">
        <v>3312</v>
      </c>
      <c r="B7565" s="31" t="s">
        <v>8291</v>
      </c>
      <c r="C7565" s="1">
        <v>0</v>
      </c>
      <c r="D7565" s="1" t="s">
        <v>16098</v>
      </c>
      <c r="E7565" s="1" t="s">
        <v>16634</v>
      </c>
      <c r="F7565" s="1">
        <v>0</v>
      </c>
      <c r="G7565" s="19">
        <v>102</v>
      </c>
      <c r="H7565" s="29">
        <f t="shared" si="1641"/>
        <v>13934.85</v>
      </c>
      <c r="I7565" s="32">
        <v>1462</v>
      </c>
      <c r="J7565" s="32">
        <v>0</v>
      </c>
      <c r="K7565" s="33">
        <f t="shared" si="1642"/>
        <v>0</v>
      </c>
      <c r="L7565" s="34">
        <f t="shared" si="1646"/>
        <v>0</v>
      </c>
      <c r="M7565" s="32">
        <v>1346</v>
      </c>
      <c r="N7565" s="32">
        <v>78</v>
      </c>
      <c r="O7565" s="33">
        <f t="shared" si="1643"/>
        <v>5.7949479940564638E-2</v>
      </c>
      <c r="P7565" s="34">
        <f t="shared" si="1647"/>
        <v>7.5201016594048031</v>
      </c>
      <c r="Q7565" s="35">
        <v>0</v>
      </c>
      <c r="R7565" s="34">
        <f t="shared" si="1648"/>
        <v>0</v>
      </c>
      <c r="S7565" s="33">
        <v>25.21</v>
      </c>
      <c r="T7565" s="34">
        <f t="shared" si="1649"/>
        <v>76.435152374202701</v>
      </c>
      <c r="U7565" s="31">
        <f t="shared" si="1644"/>
        <v>20.988813508401876</v>
      </c>
      <c r="V7565" s="32">
        <f t="shared" si="1645"/>
        <v>30686</v>
      </c>
      <c r="W7565" s="36"/>
      <c r="X7565" s="36">
        <f t="shared" si="1650"/>
        <v>4055.98</v>
      </c>
      <c r="Y7565" s="29">
        <f t="shared" si="1638"/>
        <v>17990.830000000002</v>
      </c>
      <c r="Z7565" s="36"/>
      <c r="AA7565" s="36">
        <f t="shared" si="1637"/>
        <v>17990.830000000002</v>
      </c>
      <c r="AB7565" s="29">
        <f t="shared" si="1639"/>
        <v>13557.52</v>
      </c>
      <c r="AC7565" s="30">
        <f t="shared" si="1640"/>
        <v>132.91999999999999</v>
      </c>
      <c r="AD7565" s="29"/>
    </row>
    <row r="7566" spans="1:30" x14ac:dyDescent="0.2">
      <c r="A7566" s="1" t="s">
        <v>4564</v>
      </c>
      <c r="B7566" s="31" t="s">
        <v>8291</v>
      </c>
      <c r="C7566" s="1">
        <v>0</v>
      </c>
      <c r="D7566" s="1" t="s">
        <v>16099</v>
      </c>
      <c r="E7566" s="1" t="s">
        <v>17181</v>
      </c>
      <c r="F7566" s="1">
        <v>0</v>
      </c>
      <c r="G7566" s="19">
        <v>127</v>
      </c>
      <c r="H7566" s="29">
        <f t="shared" si="1641"/>
        <v>17350.259999999998</v>
      </c>
      <c r="I7566" s="32">
        <v>1462</v>
      </c>
      <c r="J7566" s="32">
        <v>4</v>
      </c>
      <c r="K7566" s="33">
        <f t="shared" si="1642"/>
        <v>2.7359781121751026E-3</v>
      </c>
      <c r="L7566" s="34">
        <f t="shared" si="1646"/>
        <v>1.4260249554367201</v>
      </c>
      <c r="M7566" s="32">
        <v>1406</v>
      </c>
      <c r="N7566" s="32">
        <v>4</v>
      </c>
      <c r="O7566" s="33">
        <f t="shared" si="1643"/>
        <v>2.8449502133712661E-3</v>
      </c>
      <c r="P7566" s="34">
        <f t="shared" si="1647"/>
        <v>0.3691890736972997</v>
      </c>
      <c r="Q7566" s="35">
        <v>0</v>
      </c>
      <c r="R7566" s="34">
        <f t="shared" si="1648"/>
        <v>0</v>
      </c>
      <c r="S7566" s="33">
        <v>23.21</v>
      </c>
      <c r="T7566" s="34">
        <f t="shared" si="1649"/>
        <v>69.347980155917782</v>
      </c>
      <c r="U7566" s="31">
        <f t="shared" si="1644"/>
        <v>17.785798546262949</v>
      </c>
      <c r="V7566" s="32">
        <f t="shared" si="1645"/>
        <v>26003</v>
      </c>
      <c r="W7566" s="36"/>
      <c r="X7566" s="36">
        <f t="shared" si="1650"/>
        <v>3436.99</v>
      </c>
      <c r="Y7566" s="29">
        <f t="shared" si="1638"/>
        <v>20787.25</v>
      </c>
      <c r="Z7566" s="36"/>
      <c r="AA7566" s="36">
        <f t="shared" si="1637"/>
        <v>20787.25</v>
      </c>
      <c r="AB7566" s="29">
        <f t="shared" si="1639"/>
        <v>15664.85</v>
      </c>
      <c r="AC7566" s="30">
        <f t="shared" si="1640"/>
        <v>123.35</v>
      </c>
      <c r="AD7566" s="29"/>
    </row>
    <row r="7567" spans="1:30" x14ac:dyDescent="0.2">
      <c r="A7567" s="1" t="s">
        <v>5479</v>
      </c>
      <c r="B7567" s="31" t="s">
        <v>8286</v>
      </c>
      <c r="C7567" s="1">
        <v>0</v>
      </c>
      <c r="D7567" s="1" t="s">
        <v>16100</v>
      </c>
      <c r="E7567" s="1" t="s">
        <v>19466</v>
      </c>
      <c r="F7567" s="1">
        <v>0</v>
      </c>
      <c r="G7567" s="19">
        <v>139</v>
      </c>
      <c r="H7567" s="29">
        <f t="shared" si="1641"/>
        <v>18989.650000000001</v>
      </c>
      <c r="I7567" s="32">
        <v>1462</v>
      </c>
      <c r="J7567" s="32">
        <v>73</v>
      </c>
      <c r="K7567" s="33">
        <f t="shared" si="1642"/>
        <v>4.9931600547195622E-2</v>
      </c>
      <c r="L7567" s="34">
        <f t="shared" si="1646"/>
        <v>26.024955436720141</v>
      </c>
      <c r="M7567" s="32">
        <v>1454</v>
      </c>
      <c r="N7567" s="32">
        <v>194</v>
      </c>
      <c r="O7567" s="33">
        <f t="shared" si="1643"/>
        <v>0.13342503438789546</v>
      </c>
      <c r="P7567" s="34">
        <f t="shared" si="1647"/>
        <v>17.314561296074661</v>
      </c>
      <c r="Q7567" s="35">
        <v>0</v>
      </c>
      <c r="R7567" s="34">
        <f t="shared" si="1648"/>
        <v>0</v>
      </c>
      <c r="S7567" s="33">
        <v>20.59</v>
      </c>
      <c r="T7567" s="34">
        <f t="shared" si="1649"/>
        <v>60.063784549964559</v>
      </c>
      <c r="U7567" s="31">
        <f t="shared" si="1644"/>
        <v>25.850825320689843</v>
      </c>
      <c r="V7567" s="32">
        <f t="shared" si="1645"/>
        <v>37794</v>
      </c>
      <c r="W7567" s="36"/>
      <c r="X7567" s="36">
        <f t="shared" si="1650"/>
        <v>4995.49</v>
      </c>
      <c r="Y7567" s="29">
        <f t="shared" si="1638"/>
        <v>23985.14</v>
      </c>
      <c r="Z7567" s="36"/>
      <c r="AA7567" s="36">
        <f t="shared" si="1637"/>
        <v>23985.14</v>
      </c>
      <c r="AB7567" s="29">
        <f t="shared" si="1639"/>
        <v>18074.71</v>
      </c>
      <c r="AC7567" s="30">
        <f t="shared" si="1640"/>
        <v>130.03</v>
      </c>
    </row>
    <row r="7568" spans="1:30" x14ac:dyDescent="0.2">
      <c r="A7568" s="1" t="s">
        <v>6712</v>
      </c>
      <c r="B7568" s="31" t="s">
        <v>8287</v>
      </c>
      <c r="C7568" s="1">
        <v>0</v>
      </c>
      <c r="D7568" s="1" t="s">
        <v>16101</v>
      </c>
      <c r="E7568" s="1" t="s">
        <v>17820</v>
      </c>
      <c r="F7568" s="1">
        <v>0</v>
      </c>
      <c r="G7568" s="19">
        <v>144</v>
      </c>
      <c r="H7568" s="29">
        <f t="shared" si="1641"/>
        <v>19672.73</v>
      </c>
      <c r="I7568" s="32">
        <v>1462</v>
      </c>
      <c r="J7568" s="32">
        <v>87</v>
      </c>
      <c r="K7568" s="33">
        <f t="shared" si="1642"/>
        <v>5.9507523939808481E-2</v>
      </c>
      <c r="L7568" s="34">
        <f t="shared" si="1646"/>
        <v>31.016042780748659</v>
      </c>
      <c r="M7568" s="32">
        <v>1477</v>
      </c>
      <c r="N7568" s="32">
        <v>459</v>
      </c>
      <c r="O7568" s="33">
        <f t="shared" si="1643"/>
        <v>0.31076506431956669</v>
      </c>
      <c r="P7568" s="34">
        <f t="shared" si="1647"/>
        <v>40.327969781118334</v>
      </c>
      <c r="Q7568" s="35">
        <v>0</v>
      </c>
      <c r="R7568" s="34">
        <f t="shared" si="1648"/>
        <v>0</v>
      </c>
      <c r="S7568" s="33">
        <v>21.5</v>
      </c>
      <c r="T7568" s="34">
        <f t="shared" si="1649"/>
        <v>63.288447909284194</v>
      </c>
      <c r="U7568" s="31">
        <f t="shared" si="1644"/>
        <v>33.658115117787794</v>
      </c>
      <c r="V7568" s="32">
        <f t="shared" si="1645"/>
        <v>49208</v>
      </c>
      <c r="W7568" s="36"/>
      <c r="X7568" s="36">
        <f t="shared" si="1650"/>
        <v>6504.15</v>
      </c>
      <c r="Y7568" s="29">
        <f t="shared" si="1638"/>
        <v>26176.879999999997</v>
      </c>
      <c r="Z7568" s="36"/>
      <c r="AA7568" s="36">
        <f t="shared" si="1637"/>
        <v>26176.879999999997</v>
      </c>
      <c r="AB7568" s="29">
        <f t="shared" si="1639"/>
        <v>19726.36</v>
      </c>
      <c r="AC7568" s="30">
        <f t="shared" si="1640"/>
        <v>136.99</v>
      </c>
      <c r="AD7568" s="29"/>
    </row>
    <row r="7569" spans="1:30" x14ac:dyDescent="0.2">
      <c r="A7569" s="1" t="s">
        <v>3222</v>
      </c>
      <c r="B7569" s="31" t="s">
        <v>8286</v>
      </c>
      <c r="C7569" s="1">
        <v>0</v>
      </c>
      <c r="D7569" s="1" t="s">
        <v>16102</v>
      </c>
      <c r="E7569" s="1" t="s">
        <v>18867</v>
      </c>
      <c r="F7569" s="1">
        <v>0</v>
      </c>
      <c r="G7569" s="19">
        <v>142</v>
      </c>
      <c r="H7569" s="29">
        <f t="shared" si="1641"/>
        <v>19399.5</v>
      </c>
      <c r="I7569" s="32">
        <v>1463</v>
      </c>
      <c r="J7569" s="32">
        <v>84</v>
      </c>
      <c r="K7569" s="33">
        <f t="shared" si="1642"/>
        <v>5.7416267942583733E-2</v>
      </c>
      <c r="L7569" s="34">
        <f t="shared" si="1646"/>
        <v>29.92605480643758</v>
      </c>
      <c r="M7569" s="32">
        <v>1444</v>
      </c>
      <c r="N7569" s="32">
        <v>198</v>
      </c>
      <c r="O7569" s="33">
        <f t="shared" si="1643"/>
        <v>0.1371191135734072</v>
      </c>
      <c r="P7569" s="34">
        <f t="shared" si="1647"/>
        <v>17.793941802015901</v>
      </c>
      <c r="Q7569" s="35">
        <v>0</v>
      </c>
      <c r="R7569" s="34">
        <f t="shared" si="1648"/>
        <v>0</v>
      </c>
      <c r="S7569" s="33">
        <v>22.17</v>
      </c>
      <c r="T7569" s="34">
        <f t="shared" si="1649"/>
        <v>65.662650602409641</v>
      </c>
      <c r="U7569" s="31">
        <f t="shared" si="1644"/>
        <v>28.345661802715782</v>
      </c>
      <c r="V7569" s="32">
        <f t="shared" si="1645"/>
        <v>41470</v>
      </c>
      <c r="W7569" s="36"/>
      <c r="X7569" s="36">
        <f t="shared" si="1650"/>
        <v>5481.37</v>
      </c>
      <c r="Y7569" s="29">
        <f t="shared" si="1638"/>
        <v>24880.87</v>
      </c>
      <c r="Z7569" s="36"/>
      <c r="AA7569" s="36">
        <f t="shared" si="1637"/>
        <v>24880.87</v>
      </c>
      <c r="AB7569" s="29">
        <f t="shared" si="1639"/>
        <v>18749.71</v>
      </c>
      <c r="AC7569" s="30">
        <f t="shared" si="1640"/>
        <v>132.04</v>
      </c>
      <c r="AD7569" s="29"/>
    </row>
    <row r="7570" spans="1:30" x14ac:dyDescent="0.2">
      <c r="A7570" s="1" t="s">
        <v>3905</v>
      </c>
      <c r="B7570" s="31" t="s">
        <v>8305</v>
      </c>
      <c r="C7570" s="1">
        <v>0</v>
      </c>
      <c r="D7570" s="1" t="s">
        <v>16103</v>
      </c>
      <c r="E7570" s="1" t="s">
        <v>16641</v>
      </c>
      <c r="F7570" s="1">
        <v>0</v>
      </c>
      <c r="G7570" s="19">
        <v>125</v>
      </c>
      <c r="H7570" s="29">
        <f t="shared" si="1641"/>
        <v>17077.02</v>
      </c>
      <c r="I7570" s="32">
        <v>1463</v>
      </c>
      <c r="J7570" s="32">
        <v>11</v>
      </c>
      <c r="K7570" s="33">
        <f t="shared" si="1642"/>
        <v>7.5187969924812026E-3</v>
      </c>
      <c r="L7570" s="34">
        <f t="shared" si="1646"/>
        <v>3.9188881294144449</v>
      </c>
      <c r="M7570" s="32">
        <v>1464</v>
      </c>
      <c r="N7570" s="32">
        <v>324</v>
      </c>
      <c r="O7570" s="33">
        <f t="shared" si="1643"/>
        <v>0.22131147540983606</v>
      </c>
      <c r="P7570" s="34">
        <f t="shared" si="1647"/>
        <v>28.719581179706736</v>
      </c>
      <c r="Q7570" s="35">
        <v>0</v>
      </c>
      <c r="R7570" s="34">
        <f t="shared" si="1648"/>
        <v>0</v>
      </c>
      <c r="S7570" s="33">
        <v>22.51</v>
      </c>
      <c r="T7570" s="34">
        <f t="shared" si="1649"/>
        <v>66.867469879518083</v>
      </c>
      <c r="U7570" s="31">
        <f t="shared" si="1644"/>
        <v>24.876484797159819</v>
      </c>
      <c r="V7570" s="32">
        <f t="shared" si="1645"/>
        <v>36394</v>
      </c>
      <c r="W7570" s="36"/>
      <c r="X7570" s="36">
        <f t="shared" si="1650"/>
        <v>4810.4399999999996</v>
      </c>
      <c r="Y7570" s="29">
        <f t="shared" si="1638"/>
        <v>21887.46</v>
      </c>
      <c r="Z7570" s="36"/>
      <c r="AA7570" s="36">
        <f t="shared" si="1637"/>
        <v>21887.46</v>
      </c>
      <c r="AB7570" s="29">
        <f t="shared" si="1639"/>
        <v>16493.939999999999</v>
      </c>
      <c r="AC7570" s="30">
        <f t="shared" si="1640"/>
        <v>131.94999999999999</v>
      </c>
    </row>
    <row r="7571" spans="1:30" x14ac:dyDescent="0.2">
      <c r="A7571" s="1" t="s">
        <v>1023</v>
      </c>
      <c r="B7571" s="31" t="s">
        <v>8286</v>
      </c>
      <c r="C7571" s="1">
        <v>0</v>
      </c>
      <c r="D7571" s="1" t="s">
        <v>16104</v>
      </c>
      <c r="E7571" s="1" t="s">
        <v>19323</v>
      </c>
      <c r="F7571" s="1">
        <v>0</v>
      </c>
      <c r="G7571" s="19">
        <v>132</v>
      </c>
      <c r="H7571" s="29">
        <f t="shared" si="1641"/>
        <v>18033.34</v>
      </c>
      <c r="I7571" s="32">
        <v>1464</v>
      </c>
      <c r="J7571" s="32">
        <v>39</v>
      </c>
      <c r="K7571" s="33">
        <f t="shared" si="1642"/>
        <v>2.663934426229508E-2</v>
      </c>
      <c r="L7571" s="34">
        <f t="shared" si="1646"/>
        <v>13.88474913065077</v>
      </c>
      <c r="M7571" s="32">
        <v>1473</v>
      </c>
      <c r="N7571" s="32">
        <v>189</v>
      </c>
      <c r="O7571" s="33">
        <f t="shared" si="1643"/>
        <v>0.12830957230142567</v>
      </c>
      <c r="P7571" s="34">
        <f t="shared" si="1647"/>
        <v>16.650727988777703</v>
      </c>
      <c r="Q7571" s="35">
        <v>0</v>
      </c>
      <c r="R7571" s="34">
        <f t="shared" si="1648"/>
        <v>0</v>
      </c>
      <c r="S7571" s="33">
        <v>22.88</v>
      </c>
      <c r="T7571" s="34">
        <f t="shared" si="1649"/>
        <v>68.178596739900783</v>
      </c>
      <c r="U7571" s="31">
        <f t="shared" si="1644"/>
        <v>24.678518464832315</v>
      </c>
      <c r="V7571" s="32">
        <f t="shared" si="1645"/>
        <v>36129</v>
      </c>
      <c r="W7571" s="36"/>
      <c r="X7571" s="36">
        <f t="shared" si="1650"/>
        <v>4775.41</v>
      </c>
      <c r="Y7571" s="29">
        <f t="shared" si="1638"/>
        <v>22808.75</v>
      </c>
      <c r="Z7571" s="36"/>
      <c r="AA7571" s="36">
        <f t="shared" si="1637"/>
        <v>22808.75</v>
      </c>
      <c r="AB7571" s="29">
        <f t="shared" si="1639"/>
        <v>17188.21</v>
      </c>
      <c r="AC7571" s="30">
        <f t="shared" si="1640"/>
        <v>130.21</v>
      </c>
      <c r="AD7571" s="29"/>
    </row>
    <row r="7572" spans="1:30" x14ac:dyDescent="0.2">
      <c r="A7572" s="1" t="s">
        <v>4134</v>
      </c>
      <c r="B7572" s="31" t="s">
        <v>8285</v>
      </c>
      <c r="C7572" s="1">
        <v>0</v>
      </c>
      <c r="D7572" s="1" t="s">
        <v>16105</v>
      </c>
      <c r="E7572" s="1" t="s">
        <v>17465</v>
      </c>
      <c r="F7572" s="1">
        <v>0</v>
      </c>
      <c r="G7572" s="19">
        <v>139</v>
      </c>
      <c r="H7572" s="29">
        <f t="shared" si="1641"/>
        <v>18989.650000000001</v>
      </c>
      <c r="I7572" s="32">
        <v>1464</v>
      </c>
      <c r="J7572" s="32">
        <v>62</v>
      </c>
      <c r="K7572" s="33">
        <f t="shared" si="1642"/>
        <v>4.2349726775956283E-2</v>
      </c>
      <c r="L7572" s="34">
        <f t="shared" si="1646"/>
        <v>22.073190925649939</v>
      </c>
      <c r="M7572" s="32">
        <v>1407</v>
      </c>
      <c r="N7572" s="32">
        <v>40</v>
      </c>
      <c r="O7572" s="33">
        <f t="shared" si="1643"/>
        <v>2.8429282160625444E-2</v>
      </c>
      <c r="P7572" s="34">
        <f t="shared" si="1647"/>
        <v>3.6892667918863058</v>
      </c>
      <c r="Q7572" s="35">
        <v>0</v>
      </c>
      <c r="R7572" s="34">
        <f t="shared" si="1648"/>
        <v>0</v>
      </c>
      <c r="S7572" s="33">
        <v>19.78</v>
      </c>
      <c r="T7572" s="34">
        <f t="shared" si="1649"/>
        <v>57.193479801559178</v>
      </c>
      <c r="U7572" s="31">
        <f t="shared" si="1644"/>
        <v>20.738984379773854</v>
      </c>
      <c r="V7572" s="32">
        <f t="shared" si="1645"/>
        <v>30362</v>
      </c>
      <c r="W7572" s="36"/>
      <c r="X7572" s="36">
        <f t="shared" si="1650"/>
        <v>4013.15</v>
      </c>
      <c r="Y7572" s="29">
        <f t="shared" si="1638"/>
        <v>23002.800000000003</v>
      </c>
      <c r="Z7572" s="36"/>
      <c r="AA7572" s="36">
        <f t="shared" si="1637"/>
        <v>23002.800000000003</v>
      </c>
      <c r="AB7572" s="29">
        <f t="shared" si="1639"/>
        <v>17334.439999999999</v>
      </c>
      <c r="AC7572" s="30">
        <f t="shared" si="1640"/>
        <v>124.71</v>
      </c>
      <c r="AD7572" s="29"/>
    </row>
    <row r="7573" spans="1:30" x14ac:dyDescent="0.2">
      <c r="A7573" s="1" t="s">
        <v>791</v>
      </c>
      <c r="B7573" s="31" t="s">
        <v>8286</v>
      </c>
      <c r="C7573" s="1">
        <v>0</v>
      </c>
      <c r="D7573" s="1" t="s">
        <v>16106</v>
      </c>
      <c r="E7573" s="1" t="s">
        <v>16591</v>
      </c>
      <c r="F7573" s="1">
        <v>0</v>
      </c>
      <c r="G7573" s="19">
        <v>144</v>
      </c>
      <c r="H7573" s="29">
        <f t="shared" si="1641"/>
        <v>19672.73</v>
      </c>
      <c r="I7573" s="32">
        <v>1465</v>
      </c>
      <c r="J7573" s="32">
        <v>41</v>
      </c>
      <c r="K7573" s="33">
        <f t="shared" si="1642"/>
        <v>2.7986348122866895E-2</v>
      </c>
      <c r="L7573" s="34">
        <f t="shared" si="1646"/>
        <v>14.586823870100321</v>
      </c>
      <c r="M7573" s="32">
        <v>1426</v>
      </c>
      <c r="N7573" s="32">
        <v>398</v>
      </c>
      <c r="O7573" s="33">
        <f t="shared" si="1643"/>
        <v>0.27910238429172513</v>
      </c>
      <c r="P7573" s="34">
        <f t="shared" si="1647"/>
        <v>36.219105079264466</v>
      </c>
      <c r="Q7573" s="35">
        <v>0</v>
      </c>
      <c r="R7573" s="34">
        <f t="shared" si="1648"/>
        <v>0</v>
      </c>
      <c r="S7573" s="33">
        <v>23.25</v>
      </c>
      <c r="T7573" s="34">
        <f t="shared" si="1649"/>
        <v>69.489723600283497</v>
      </c>
      <c r="U7573" s="31">
        <f t="shared" si="1644"/>
        <v>30.07391313741207</v>
      </c>
      <c r="V7573" s="32">
        <f t="shared" si="1645"/>
        <v>44058</v>
      </c>
      <c r="W7573" s="36"/>
      <c r="X7573" s="36">
        <f t="shared" si="1650"/>
        <v>5823.44</v>
      </c>
      <c r="Y7573" s="29">
        <f t="shared" si="1638"/>
        <v>25496.17</v>
      </c>
      <c r="Z7573" s="36"/>
      <c r="AA7573" s="36">
        <f t="shared" si="1637"/>
        <v>25496.17</v>
      </c>
      <c r="AB7573" s="29">
        <f t="shared" si="1639"/>
        <v>19213.39</v>
      </c>
      <c r="AC7573" s="30">
        <f t="shared" si="1640"/>
        <v>133.43</v>
      </c>
      <c r="AD7573" s="29"/>
    </row>
    <row r="7574" spans="1:30" x14ac:dyDescent="0.2">
      <c r="A7574" s="1" t="s">
        <v>4538</v>
      </c>
      <c r="B7574" s="31" t="s">
        <v>8289</v>
      </c>
      <c r="C7574" s="1">
        <v>0</v>
      </c>
      <c r="D7574" s="1" t="s">
        <v>16107</v>
      </c>
      <c r="E7574" s="1" t="s">
        <v>16646</v>
      </c>
      <c r="F7574" s="1">
        <v>0</v>
      </c>
      <c r="G7574" s="19">
        <v>101</v>
      </c>
      <c r="H7574" s="29">
        <f t="shared" si="1641"/>
        <v>13798.24</v>
      </c>
      <c r="I7574" s="32">
        <v>1465</v>
      </c>
      <c r="J7574" s="32">
        <v>11</v>
      </c>
      <c r="K7574" s="33">
        <f t="shared" si="1642"/>
        <v>7.5085324232081908E-3</v>
      </c>
      <c r="L7574" s="34">
        <f t="shared" si="1646"/>
        <v>3.9135381114903298</v>
      </c>
      <c r="M7574" s="32">
        <v>1353</v>
      </c>
      <c r="N7574" s="32">
        <v>11</v>
      </c>
      <c r="O7574" s="33">
        <f t="shared" si="1643"/>
        <v>8.130081300813009E-3</v>
      </c>
      <c r="P7574" s="34">
        <f t="shared" si="1647"/>
        <v>1.0550403203626084</v>
      </c>
      <c r="Q7574" s="35">
        <v>0</v>
      </c>
      <c r="R7574" s="34">
        <f t="shared" si="1648"/>
        <v>0</v>
      </c>
      <c r="S7574" s="33">
        <v>26.16</v>
      </c>
      <c r="T7574" s="34">
        <f t="shared" si="1649"/>
        <v>79.801559177888024</v>
      </c>
      <c r="U7574" s="31">
        <f t="shared" si="1644"/>
        <v>21.192534402435239</v>
      </c>
      <c r="V7574" s="32">
        <f t="shared" si="1645"/>
        <v>31047</v>
      </c>
      <c r="W7574" s="36"/>
      <c r="X7574" s="36">
        <f t="shared" si="1650"/>
        <v>4103.6899999999996</v>
      </c>
      <c r="Y7574" s="29">
        <f t="shared" si="1638"/>
        <v>17901.93</v>
      </c>
      <c r="Z7574" s="36"/>
      <c r="AA7574" s="36">
        <f t="shared" si="1637"/>
        <v>17901.93</v>
      </c>
      <c r="AB7574" s="29">
        <f t="shared" si="1639"/>
        <v>13490.53</v>
      </c>
      <c r="AC7574" s="30">
        <f t="shared" si="1640"/>
        <v>133.57</v>
      </c>
    </row>
    <row r="7575" spans="1:30" x14ac:dyDescent="0.2">
      <c r="A7575" s="1" t="s">
        <v>7651</v>
      </c>
      <c r="B7575" s="31" t="s">
        <v>8287</v>
      </c>
      <c r="C7575" s="1">
        <v>0</v>
      </c>
      <c r="D7575" s="1" t="s">
        <v>16108</v>
      </c>
      <c r="E7575" s="1" t="s">
        <v>19131</v>
      </c>
      <c r="F7575" s="1">
        <v>0</v>
      </c>
      <c r="G7575" s="19">
        <v>161</v>
      </c>
      <c r="H7575" s="29">
        <f t="shared" si="1641"/>
        <v>21995.21</v>
      </c>
      <c r="I7575" s="32">
        <v>1465</v>
      </c>
      <c r="J7575" s="32">
        <v>36</v>
      </c>
      <c r="K7575" s="33">
        <f t="shared" si="1642"/>
        <v>2.4573378839590442E-2</v>
      </c>
      <c r="L7575" s="34">
        <f t="shared" si="1646"/>
        <v>12.807942910331988</v>
      </c>
      <c r="M7575" s="32">
        <v>1417</v>
      </c>
      <c r="N7575" s="32">
        <v>86</v>
      </c>
      <c r="O7575" s="33">
        <f t="shared" si="1643"/>
        <v>6.0691601976005649E-2</v>
      </c>
      <c r="P7575" s="34">
        <f t="shared" si="1647"/>
        <v>7.8759467246264441</v>
      </c>
      <c r="Q7575" s="35">
        <v>0</v>
      </c>
      <c r="R7575" s="34">
        <f t="shared" si="1648"/>
        <v>0</v>
      </c>
      <c r="S7575" s="33">
        <v>17.87</v>
      </c>
      <c r="T7575" s="34">
        <f t="shared" si="1649"/>
        <v>50.42523033309709</v>
      </c>
      <c r="U7575" s="31">
        <f t="shared" si="1644"/>
        <v>17.777279992013881</v>
      </c>
      <c r="V7575" s="32">
        <f t="shared" si="1645"/>
        <v>26044</v>
      </c>
      <c r="W7575" s="36"/>
      <c r="X7575" s="36">
        <f t="shared" si="1650"/>
        <v>3442.41</v>
      </c>
      <c r="Y7575" s="29">
        <f t="shared" si="1638"/>
        <v>25437.62</v>
      </c>
      <c r="Z7575" s="36"/>
      <c r="AA7575" s="36">
        <f t="shared" si="1637"/>
        <v>25437.62</v>
      </c>
      <c r="AB7575" s="29">
        <f t="shared" si="1639"/>
        <v>19169.27</v>
      </c>
      <c r="AC7575" s="30">
        <f t="shared" si="1640"/>
        <v>119.06</v>
      </c>
    </row>
    <row r="7576" spans="1:30" x14ac:dyDescent="0.2">
      <c r="A7576" s="1" t="s">
        <v>3754</v>
      </c>
      <c r="B7576" s="31" t="s">
        <v>8286</v>
      </c>
      <c r="C7576" s="1">
        <v>0</v>
      </c>
      <c r="D7576" s="1" t="s">
        <v>16109</v>
      </c>
      <c r="E7576" s="1" t="s">
        <v>16641</v>
      </c>
      <c r="F7576" s="1">
        <v>0</v>
      </c>
      <c r="G7576" s="19">
        <v>138</v>
      </c>
      <c r="H7576" s="29">
        <f t="shared" si="1641"/>
        <v>18853.03</v>
      </c>
      <c r="I7576" s="32">
        <v>1466</v>
      </c>
      <c r="J7576" s="32">
        <v>38</v>
      </c>
      <c r="K7576" s="33">
        <f t="shared" si="1642"/>
        <v>2.5920873124147339E-2</v>
      </c>
      <c r="L7576" s="34">
        <f t="shared" si="1646"/>
        <v>13.510273264707099</v>
      </c>
      <c r="M7576" s="32">
        <v>1451</v>
      </c>
      <c r="N7576" s="32">
        <v>140</v>
      </c>
      <c r="O7576" s="33">
        <f t="shared" si="1643"/>
        <v>9.648518263266713E-2</v>
      </c>
      <c r="P7576" s="34">
        <f t="shared" si="1647"/>
        <v>12.520878233386709</v>
      </c>
      <c r="Q7576" s="35">
        <v>0</v>
      </c>
      <c r="R7576" s="34">
        <f t="shared" si="1648"/>
        <v>0</v>
      </c>
      <c r="S7576" s="33">
        <v>22.91</v>
      </c>
      <c r="T7576" s="34">
        <f t="shared" si="1649"/>
        <v>68.284904323175056</v>
      </c>
      <c r="U7576" s="31">
        <f t="shared" si="1644"/>
        <v>23.579013955317215</v>
      </c>
      <c r="V7576" s="32">
        <f t="shared" si="1645"/>
        <v>34567</v>
      </c>
      <c r="W7576" s="36"/>
      <c r="X7576" s="36">
        <f t="shared" si="1650"/>
        <v>4568.95</v>
      </c>
      <c r="Y7576" s="29">
        <f t="shared" si="1638"/>
        <v>23421.98</v>
      </c>
      <c r="Z7576" s="36"/>
      <c r="AA7576" s="36">
        <f t="shared" si="1637"/>
        <v>23421.98</v>
      </c>
      <c r="AB7576" s="29">
        <f t="shared" si="1639"/>
        <v>17650.32</v>
      </c>
      <c r="AC7576" s="30">
        <f t="shared" si="1640"/>
        <v>127.9</v>
      </c>
      <c r="AD7576" s="29"/>
    </row>
    <row r="7577" spans="1:30" x14ac:dyDescent="0.2">
      <c r="A7577" s="1" t="s">
        <v>1139</v>
      </c>
      <c r="B7577" s="31" t="s">
        <v>8286</v>
      </c>
      <c r="C7577" s="1">
        <v>0</v>
      </c>
      <c r="D7577" s="1" t="s">
        <v>16110</v>
      </c>
      <c r="E7577" s="1" t="s">
        <v>19165</v>
      </c>
      <c r="F7577" s="1">
        <v>0</v>
      </c>
      <c r="G7577" s="19">
        <v>138</v>
      </c>
      <c r="H7577" s="29">
        <f t="shared" si="1641"/>
        <v>18853.03</v>
      </c>
      <c r="I7577" s="32">
        <v>1467</v>
      </c>
      <c r="J7577" s="32">
        <v>55</v>
      </c>
      <c r="K7577" s="33">
        <f t="shared" si="1642"/>
        <v>3.7491479209270623E-2</v>
      </c>
      <c r="L7577" s="34">
        <f t="shared" si="1646"/>
        <v>19.54101340604408</v>
      </c>
      <c r="M7577" s="32">
        <v>1509</v>
      </c>
      <c r="N7577" s="32">
        <v>257</v>
      </c>
      <c r="O7577" s="33">
        <f t="shared" si="1643"/>
        <v>0.170311464546057</v>
      </c>
      <c r="P7577" s="34">
        <f t="shared" si="1647"/>
        <v>22.10131184027993</v>
      </c>
      <c r="Q7577" s="35">
        <v>0</v>
      </c>
      <c r="R7577" s="34">
        <f t="shared" si="1648"/>
        <v>0</v>
      </c>
      <c r="S7577" s="33">
        <v>20.96</v>
      </c>
      <c r="T7577" s="34">
        <f t="shared" si="1649"/>
        <v>61.374911410347281</v>
      </c>
      <c r="U7577" s="31">
        <f t="shared" si="1644"/>
        <v>25.754309164167822</v>
      </c>
      <c r="V7577" s="32">
        <f t="shared" si="1645"/>
        <v>37782</v>
      </c>
      <c r="W7577" s="36"/>
      <c r="X7577" s="36">
        <f t="shared" si="1650"/>
        <v>4993.8999999999996</v>
      </c>
      <c r="Y7577" s="29">
        <f t="shared" si="1638"/>
        <v>23846.93</v>
      </c>
      <c r="Z7577" s="36"/>
      <c r="AA7577" s="36">
        <f t="shared" si="1637"/>
        <v>23846.93</v>
      </c>
      <c r="AB7577" s="29">
        <f t="shared" si="1639"/>
        <v>17970.560000000001</v>
      </c>
      <c r="AC7577" s="30">
        <f t="shared" si="1640"/>
        <v>130.22</v>
      </c>
    </row>
    <row r="7578" spans="1:30" x14ac:dyDescent="0.2">
      <c r="A7578" s="1" t="s">
        <v>1053</v>
      </c>
      <c r="B7578" s="31" t="s">
        <v>8291</v>
      </c>
      <c r="C7578" s="1">
        <v>0</v>
      </c>
      <c r="D7578" s="1" t="s">
        <v>16111</v>
      </c>
      <c r="E7578" s="1" t="s">
        <v>16595</v>
      </c>
      <c r="F7578" s="1">
        <v>0</v>
      </c>
      <c r="G7578" s="19">
        <v>98</v>
      </c>
      <c r="H7578" s="29">
        <f t="shared" si="1641"/>
        <v>13388.39</v>
      </c>
      <c r="I7578" s="32">
        <v>1468</v>
      </c>
      <c r="J7578" s="32">
        <v>4</v>
      </c>
      <c r="K7578" s="33">
        <f t="shared" si="1642"/>
        <v>2.7247956403269754E-3</v>
      </c>
      <c r="L7578" s="34">
        <f t="shared" si="1646"/>
        <v>1.4201965155643628</v>
      </c>
      <c r="M7578" s="32">
        <v>1439</v>
      </c>
      <c r="N7578" s="32">
        <v>98</v>
      </c>
      <c r="O7578" s="33">
        <f t="shared" si="1643"/>
        <v>6.8102849200833912E-2</v>
      </c>
      <c r="P7578" s="34">
        <f t="shared" si="1647"/>
        <v>8.8377039761298679</v>
      </c>
      <c r="Q7578" s="35">
        <v>0</v>
      </c>
      <c r="R7578" s="34">
        <f t="shared" si="1648"/>
        <v>0</v>
      </c>
      <c r="S7578" s="33">
        <v>25.31</v>
      </c>
      <c r="T7578" s="34">
        <f t="shared" si="1649"/>
        <v>76.789510985116934</v>
      </c>
      <c r="U7578" s="31">
        <f t="shared" si="1644"/>
        <v>21.761852869202791</v>
      </c>
      <c r="V7578" s="32">
        <f t="shared" si="1645"/>
        <v>31946</v>
      </c>
      <c r="W7578" s="36"/>
      <c r="X7578" s="36">
        <f t="shared" si="1650"/>
        <v>4222.5200000000004</v>
      </c>
      <c r="Y7578" s="29">
        <f t="shared" si="1638"/>
        <v>17610.91</v>
      </c>
      <c r="Z7578" s="36"/>
      <c r="AA7578" s="36">
        <f t="shared" si="1637"/>
        <v>17610.91</v>
      </c>
      <c r="AB7578" s="29">
        <f t="shared" si="1639"/>
        <v>13271.22</v>
      </c>
      <c r="AC7578" s="30">
        <f t="shared" si="1640"/>
        <v>135.41999999999999</v>
      </c>
      <c r="AD7578" s="29"/>
    </row>
    <row r="7579" spans="1:30" x14ac:dyDescent="0.2">
      <c r="A7579" s="1" t="s">
        <v>3463</v>
      </c>
      <c r="B7579" s="31" t="s">
        <v>8291</v>
      </c>
      <c r="C7579" s="1">
        <v>0</v>
      </c>
      <c r="D7579" s="1" t="s">
        <v>16112</v>
      </c>
      <c r="E7579" s="1" t="s">
        <v>16636</v>
      </c>
      <c r="F7579" s="1">
        <v>0</v>
      </c>
      <c r="G7579" s="19">
        <v>108</v>
      </c>
      <c r="H7579" s="29">
        <f t="shared" si="1641"/>
        <v>14754.55</v>
      </c>
      <c r="I7579" s="32">
        <v>1468</v>
      </c>
      <c r="J7579" s="32">
        <v>4</v>
      </c>
      <c r="K7579" s="33">
        <f t="shared" si="1642"/>
        <v>2.7247956403269754E-3</v>
      </c>
      <c r="L7579" s="34">
        <f t="shared" si="1646"/>
        <v>1.4201965155643628</v>
      </c>
      <c r="M7579" s="32">
        <v>1408</v>
      </c>
      <c r="N7579" s="32">
        <v>29</v>
      </c>
      <c r="O7579" s="33">
        <f t="shared" si="1643"/>
        <v>2.0596590909090908E-2</v>
      </c>
      <c r="P7579" s="34">
        <f t="shared" si="1647"/>
        <v>2.6728187661458973</v>
      </c>
      <c r="Q7579" s="35">
        <v>0</v>
      </c>
      <c r="R7579" s="34">
        <f t="shared" si="1648"/>
        <v>0</v>
      </c>
      <c r="S7579" s="33">
        <v>23.68</v>
      </c>
      <c r="T7579" s="34">
        <f t="shared" si="1649"/>
        <v>71.013465627214742</v>
      </c>
      <c r="U7579" s="31">
        <f t="shared" si="1644"/>
        <v>18.776620227231252</v>
      </c>
      <c r="V7579" s="32">
        <f t="shared" si="1645"/>
        <v>27564</v>
      </c>
      <c r="W7579" s="36"/>
      <c r="X7579" s="36">
        <f t="shared" si="1650"/>
        <v>3643.32</v>
      </c>
      <c r="Y7579" s="29">
        <f t="shared" si="1638"/>
        <v>18397.87</v>
      </c>
      <c r="Z7579" s="36"/>
      <c r="AA7579" s="36">
        <f t="shared" si="1637"/>
        <v>18397.87</v>
      </c>
      <c r="AB7579" s="29">
        <f t="shared" si="1639"/>
        <v>13864.26</v>
      </c>
      <c r="AC7579" s="30">
        <f t="shared" si="1640"/>
        <v>128.37</v>
      </c>
    </row>
    <row r="7580" spans="1:30" x14ac:dyDescent="0.2">
      <c r="A7580" s="1" t="s">
        <v>4892</v>
      </c>
      <c r="B7580" s="31" t="s">
        <v>8287</v>
      </c>
      <c r="C7580" s="1">
        <v>0</v>
      </c>
      <c r="D7580" s="1" t="s">
        <v>16113</v>
      </c>
      <c r="E7580" s="1" t="s">
        <v>16653</v>
      </c>
      <c r="F7580" s="1">
        <v>0</v>
      </c>
      <c r="G7580" s="19">
        <v>143</v>
      </c>
      <c r="H7580" s="29">
        <f t="shared" si="1641"/>
        <v>19536.12</v>
      </c>
      <c r="I7580" s="32">
        <v>1468</v>
      </c>
      <c r="J7580" s="32">
        <v>17</v>
      </c>
      <c r="K7580" s="33">
        <f t="shared" si="1642"/>
        <v>1.1580381471389645E-2</v>
      </c>
      <c r="L7580" s="34">
        <f t="shared" si="1646"/>
        <v>6.0358351911485419</v>
      </c>
      <c r="M7580" s="32">
        <v>1472</v>
      </c>
      <c r="N7580" s="32">
        <v>42</v>
      </c>
      <c r="O7580" s="33">
        <f t="shared" si="1643"/>
        <v>2.8532608695652172E-2</v>
      </c>
      <c r="P7580" s="34">
        <f t="shared" si="1647"/>
        <v>3.7026754721421424</v>
      </c>
      <c r="Q7580" s="35">
        <v>0</v>
      </c>
      <c r="R7580" s="34">
        <f t="shared" si="1648"/>
        <v>0</v>
      </c>
      <c r="S7580" s="33">
        <v>24.07</v>
      </c>
      <c r="T7580" s="34">
        <f t="shared" si="1649"/>
        <v>72.3954642097803</v>
      </c>
      <c r="U7580" s="31">
        <f t="shared" si="1644"/>
        <v>20.533493718267746</v>
      </c>
      <c r="V7580" s="32">
        <f t="shared" si="1645"/>
        <v>30143</v>
      </c>
      <c r="W7580" s="36"/>
      <c r="X7580" s="36">
        <f t="shared" si="1650"/>
        <v>3984.2</v>
      </c>
      <c r="Y7580" s="29">
        <f t="shared" si="1638"/>
        <v>23520.32</v>
      </c>
      <c r="Z7580" s="36"/>
      <c r="AA7580" s="36">
        <f t="shared" si="1637"/>
        <v>23520.32</v>
      </c>
      <c r="AB7580" s="29">
        <f t="shared" si="1639"/>
        <v>17724.43</v>
      </c>
      <c r="AC7580" s="30">
        <f t="shared" si="1640"/>
        <v>123.95</v>
      </c>
      <c r="AD7580" s="29"/>
    </row>
    <row r="7581" spans="1:30" x14ac:dyDescent="0.2">
      <c r="A7581" s="1" t="s">
        <v>5240</v>
      </c>
      <c r="B7581" s="31" t="s">
        <v>8286</v>
      </c>
      <c r="C7581" s="1">
        <v>0</v>
      </c>
      <c r="D7581" s="1" t="s">
        <v>16114</v>
      </c>
      <c r="E7581" s="1" t="s">
        <v>19467</v>
      </c>
      <c r="F7581" s="1">
        <v>0</v>
      </c>
      <c r="G7581" s="19">
        <v>121</v>
      </c>
      <c r="H7581" s="29">
        <f t="shared" si="1641"/>
        <v>16530.560000000001</v>
      </c>
      <c r="I7581" s="32">
        <v>1469</v>
      </c>
      <c r="J7581" s="32">
        <v>43</v>
      </c>
      <c r="K7581" s="33">
        <f t="shared" si="1642"/>
        <v>2.9271613342409804E-2</v>
      </c>
      <c r="L7581" s="34">
        <f t="shared" si="1646"/>
        <v>15.256719681498442</v>
      </c>
      <c r="M7581" s="32">
        <v>1452</v>
      </c>
      <c r="N7581" s="32">
        <v>121</v>
      </c>
      <c r="O7581" s="33">
        <f t="shared" si="1643"/>
        <v>8.3333333333333329E-2</v>
      </c>
      <c r="P7581" s="34">
        <f t="shared" si="1647"/>
        <v>10.814163283716734</v>
      </c>
      <c r="Q7581" s="35">
        <v>0</v>
      </c>
      <c r="R7581" s="34">
        <f t="shared" si="1648"/>
        <v>0</v>
      </c>
      <c r="S7581" s="33">
        <v>22.26</v>
      </c>
      <c r="T7581" s="34">
        <f t="shared" si="1649"/>
        <v>65.981573352232473</v>
      </c>
      <c r="U7581" s="31">
        <f t="shared" si="1644"/>
        <v>23.013114079361912</v>
      </c>
      <c r="V7581" s="32">
        <f t="shared" si="1645"/>
        <v>33806</v>
      </c>
      <c r="W7581" s="36"/>
      <c r="X7581" s="36">
        <f t="shared" si="1650"/>
        <v>4468.37</v>
      </c>
      <c r="Y7581" s="29">
        <f t="shared" si="1638"/>
        <v>20998.93</v>
      </c>
      <c r="Z7581" s="36"/>
      <c r="AA7581" s="36">
        <f t="shared" si="1637"/>
        <v>20998.93</v>
      </c>
      <c r="AB7581" s="29">
        <f t="shared" si="1639"/>
        <v>15824.36</v>
      </c>
      <c r="AC7581" s="30">
        <f t="shared" si="1640"/>
        <v>130.78</v>
      </c>
      <c r="AD7581" s="29"/>
    </row>
    <row r="7582" spans="1:30" x14ac:dyDescent="0.2">
      <c r="A7582" s="1" t="s">
        <v>6168</v>
      </c>
      <c r="B7582" s="31" t="s">
        <v>8286</v>
      </c>
      <c r="C7582" s="1">
        <v>0</v>
      </c>
      <c r="D7582" s="1" t="s">
        <v>16115</v>
      </c>
      <c r="E7582" s="1" t="s">
        <v>16672</v>
      </c>
      <c r="F7582" s="1">
        <v>0</v>
      </c>
      <c r="G7582" s="19">
        <v>141</v>
      </c>
      <c r="H7582" s="29">
        <f t="shared" si="1641"/>
        <v>19262.88</v>
      </c>
      <c r="I7582" s="32">
        <v>1469</v>
      </c>
      <c r="J7582" s="32">
        <v>37</v>
      </c>
      <c r="K7582" s="33">
        <f t="shared" si="1642"/>
        <v>2.518720217835262E-2</v>
      </c>
      <c r="L7582" s="34">
        <f t="shared" si="1646"/>
        <v>13.127875074777728</v>
      </c>
      <c r="M7582" s="32">
        <v>1452</v>
      </c>
      <c r="N7582" s="32">
        <v>72</v>
      </c>
      <c r="O7582" s="33">
        <f t="shared" si="1643"/>
        <v>4.9586776859504134E-2</v>
      </c>
      <c r="P7582" s="34">
        <f t="shared" si="1647"/>
        <v>6.4348740200628498</v>
      </c>
      <c r="Q7582" s="35">
        <v>0</v>
      </c>
      <c r="R7582" s="34">
        <f t="shared" si="1648"/>
        <v>0</v>
      </c>
      <c r="S7582" s="33">
        <v>21.6</v>
      </c>
      <c r="T7582" s="34">
        <f t="shared" si="1649"/>
        <v>63.642806520198448</v>
      </c>
      <c r="U7582" s="31">
        <f t="shared" si="1644"/>
        <v>20.801388903759758</v>
      </c>
      <c r="V7582" s="32">
        <f t="shared" si="1645"/>
        <v>30557</v>
      </c>
      <c r="W7582" s="36"/>
      <c r="X7582" s="36">
        <f t="shared" si="1650"/>
        <v>4038.93</v>
      </c>
      <c r="Y7582" s="29">
        <f t="shared" si="1638"/>
        <v>23301.81</v>
      </c>
      <c r="Z7582" s="36"/>
      <c r="AA7582" s="36">
        <f t="shared" si="1637"/>
        <v>23301.81</v>
      </c>
      <c r="AB7582" s="29">
        <f t="shared" si="1639"/>
        <v>17559.77</v>
      </c>
      <c r="AC7582" s="30">
        <f t="shared" si="1640"/>
        <v>124.54</v>
      </c>
    </row>
    <row r="7583" spans="1:30" x14ac:dyDescent="0.2">
      <c r="A7583" s="1" t="s">
        <v>3593</v>
      </c>
      <c r="B7583" s="31" t="s">
        <v>8286</v>
      </c>
      <c r="C7583" s="1">
        <v>0</v>
      </c>
      <c r="D7583" s="1" t="s">
        <v>16117</v>
      </c>
      <c r="E7583" s="1" t="s">
        <v>19468</v>
      </c>
      <c r="F7583" s="1">
        <v>0</v>
      </c>
      <c r="G7583" s="19">
        <v>141</v>
      </c>
      <c r="H7583" s="29">
        <f t="shared" si="1641"/>
        <v>19262.88</v>
      </c>
      <c r="I7583" s="32">
        <v>1470</v>
      </c>
      <c r="J7583" s="32">
        <v>45</v>
      </c>
      <c r="K7583" s="33">
        <f t="shared" si="1642"/>
        <v>3.0612244897959183E-2</v>
      </c>
      <c r="L7583" s="34">
        <f t="shared" si="1646"/>
        <v>15.95547309833024</v>
      </c>
      <c r="M7583" s="32">
        <v>1453</v>
      </c>
      <c r="N7583" s="32">
        <v>227</v>
      </c>
      <c r="O7583" s="33">
        <f t="shared" si="1643"/>
        <v>0.15622849277357193</v>
      </c>
      <c r="P7583" s="34">
        <f t="shared" si="1647"/>
        <v>20.273765165068404</v>
      </c>
      <c r="Q7583" s="35">
        <v>0</v>
      </c>
      <c r="R7583" s="34">
        <f t="shared" si="1648"/>
        <v>0</v>
      </c>
      <c r="S7583" s="33">
        <v>22.27</v>
      </c>
      <c r="T7583" s="34">
        <f t="shared" si="1649"/>
        <v>66.017009213323888</v>
      </c>
      <c r="U7583" s="31">
        <f t="shared" si="1644"/>
        <v>25.561561869180633</v>
      </c>
      <c r="V7583" s="32">
        <f t="shared" si="1645"/>
        <v>37575</v>
      </c>
      <c r="W7583" s="36"/>
      <c r="X7583" s="36">
        <f t="shared" si="1650"/>
        <v>4966.54</v>
      </c>
      <c r="Y7583" s="29">
        <f t="shared" si="1638"/>
        <v>24229.420000000002</v>
      </c>
      <c r="Z7583" s="36"/>
      <c r="AA7583" s="36">
        <f t="shared" si="1637"/>
        <v>24229.420000000002</v>
      </c>
      <c r="AB7583" s="29">
        <f t="shared" si="1639"/>
        <v>18258.79</v>
      </c>
      <c r="AC7583" s="30">
        <f t="shared" si="1640"/>
        <v>129.49</v>
      </c>
    </row>
    <row r="7584" spans="1:30" x14ac:dyDescent="0.2">
      <c r="A7584" s="1" t="s">
        <v>3992</v>
      </c>
      <c r="B7584" s="31" t="s">
        <v>8286</v>
      </c>
      <c r="C7584" s="1">
        <v>0</v>
      </c>
      <c r="D7584" s="1" t="s">
        <v>16118</v>
      </c>
      <c r="E7584" s="1" t="s">
        <v>18403</v>
      </c>
      <c r="F7584" s="1">
        <v>0</v>
      </c>
      <c r="G7584" s="19">
        <v>133</v>
      </c>
      <c r="H7584" s="29">
        <f t="shared" si="1641"/>
        <v>18169.95</v>
      </c>
      <c r="I7584" s="32">
        <v>1470</v>
      </c>
      <c r="J7584" s="32">
        <v>55</v>
      </c>
      <c r="K7584" s="33">
        <f t="shared" si="1642"/>
        <v>3.7414965986394558E-2</v>
      </c>
      <c r="L7584" s="34">
        <f t="shared" si="1646"/>
        <v>19.501133786848072</v>
      </c>
      <c r="M7584" s="32">
        <v>1429</v>
      </c>
      <c r="N7584" s="32">
        <v>351</v>
      </c>
      <c r="O7584" s="33">
        <f t="shared" si="1643"/>
        <v>0.24562631210636809</v>
      </c>
      <c r="P7584" s="34">
        <f t="shared" si="1647"/>
        <v>31.874916550745198</v>
      </c>
      <c r="Q7584" s="35">
        <v>0</v>
      </c>
      <c r="R7584" s="34">
        <f t="shared" si="1648"/>
        <v>0</v>
      </c>
      <c r="S7584" s="33">
        <v>22.97</v>
      </c>
      <c r="T7584" s="34">
        <f t="shared" si="1649"/>
        <v>68.497519489723601</v>
      </c>
      <c r="U7584" s="31">
        <f t="shared" si="1644"/>
        <v>29.968392456829218</v>
      </c>
      <c r="V7584" s="32">
        <f t="shared" si="1645"/>
        <v>44054</v>
      </c>
      <c r="W7584" s="36"/>
      <c r="X7584" s="36">
        <f t="shared" si="1650"/>
        <v>5822.92</v>
      </c>
      <c r="Y7584" s="29">
        <f t="shared" si="1638"/>
        <v>23992.870000000003</v>
      </c>
      <c r="Z7584" s="36"/>
      <c r="AA7584" s="36">
        <f t="shared" si="1637"/>
        <v>23992.870000000003</v>
      </c>
      <c r="AB7584" s="29">
        <f t="shared" si="1639"/>
        <v>18080.54</v>
      </c>
      <c r="AC7584" s="30">
        <f t="shared" si="1640"/>
        <v>135.94</v>
      </c>
      <c r="AD7584" s="29"/>
    </row>
    <row r="7585" spans="1:30" x14ac:dyDescent="0.2">
      <c r="A7585" s="1" t="s">
        <v>1967</v>
      </c>
      <c r="B7585" s="31" t="s">
        <v>8286</v>
      </c>
      <c r="C7585" s="1">
        <v>0</v>
      </c>
      <c r="D7585" s="1" t="s">
        <v>16119</v>
      </c>
      <c r="E7585" s="1" t="s">
        <v>16611</v>
      </c>
      <c r="F7585" s="1">
        <v>0</v>
      </c>
      <c r="G7585" s="19">
        <v>181</v>
      </c>
      <c r="H7585" s="29">
        <f t="shared" si="1641"/>
        <v>24727.53</v>
      </c>
      <c r="I7585" s="32">
        <v>1471</v>
      </c>
      <c r="J7585" s="32">
        <v>78</v>
      </c>
      <c r="K7585" s="33">
        <f t="shared" si="1642"/>
        <v>5.3025152957171993E-2</v>
      </c>
      <c r="L7585" s="34">
        <f t="shared" si="1646"/>
        <v>27.637352450404794</v>
      </c>
      <c r="M7585" s="32">
        <v>1477</v>
      </c>
      <c r="N7585" s="32">
        <v>25</v>
      </c>
      <c r="O7585" s="33">
        <f t="shared" si="1643"/>
        <v>1.6926201760324982E-2</v>
      </c>
      <c r="P7585" s="34">
        <f t="shared" si="1647"/>
        <v>2.196512515311456</v>
      </c>
      <c r="Q7585" s="35">
        <v>0</v>
      </c>
      <c r="R7585" s="34">
        <f t="shared" si="1648"/>
        <v>0</v>
      </c>
      <c r="S7585" s="33">
        <v>19.36</v>
      </c>
      <c r="T7585" s="34">
        <f t="shared" si="1649"/>
        <v>55.705173635719355</v>
      </c>
      <c r="U7585" s="31">
        <f t="shared" si="1644"/>
        <v>21.384759650358902</v>
      </c>
      <c r="V7585" s="32">
        <f t="shared" si="1645"/>
        <v>31457</v>
      </c>
      <c r="W7585" s="36"/>
      <c r="X7585" s="36">
        <f t="shared" si="1650"/>
        <v>4157.88</v>
      </c>
      <c r="Y7585" s="29">
        <f t="shared" si="1638"/>
        <v>28885.41</v>
      </c>
      <c r="Z7585" s="36"/>
      <c r="AA7585" s="36">
        <f t="shared" si="1637"/>
        <v>28885.41</v>
      </c>
      <c r="AB7585" s="29">
        <f t="shared" si="1639"/>
        <v>21767.45</v>
      </c>
      <c r="AC7585" s="30">
        <f t="shared" si="1640"/>
        <v>120.26</v>
      </c>
      <c r="AD7585" s="29"/>
    </row>
    <row r="7586" spans="1:30" x14ac:dyDescent="0.2">
      <c r="A7586" s="1" t="s">
        <v>577</v>
      </c>
      <c r="B7586" s="31" t="s">
        <v>8286</v>
      </c>
      <c r="C7586" s="1">
        <v>0</v>
      </c>
      <c r="D7586" s="1" t="s">
        <v>16120</v>
      </c>
      <c r="E7586" s="1" t="s">
        <v>19469</v>
      </c>
      <c r="F7586" s="1">
        <v>0</v>
      </c>
      <c r="G7586" s="19">
        <v>135</v>
      </c>
      <c r="H7586" s="29">
        <f t="shared" si="1641"/>
        <v>18443.189999999999</v>
      </c>
      <c r="I7586" s="32">
        <v>1472</v>
      </c>
      <c r="J7586" s="32">
        <v>38</v>
      </c>
      <c r="K7586" s="33">
        <f t="shared" si="1642"/>
        <v>2.5815217391304348E-2</v>
      </c>
      <c r="L7586" s="34">
        <f t="shared" si="1646"/>
        <v>13.455204216073779</v>
      </c>
      <c r="M7586" s="32">
        <v>1522</v>
      </c>
      <c r="N7586" s="32">
        <v>16</v>
      </c>
      <c r="O7586" s="33">
        <f t="shared" si="1643"/>
        <v>1.0512483574244415E-2</v>
      </c>
      <c r="P7586" s="34">
        <f t="shared" si="1647"/>
        <v>1.3642045666712308</v>
      </c>
      <c r="Q7586" s="35">
        <v>0</v>
      </c>
      <c r="R7586" s="34">
        <f t="shared" si="1648"/>
        <v>0</v>
      </c>
      <c r="S7586" s="33">
        <v>19.37</v>
      </c>
      <c r="T7586" s="34">
        <f t="shared" si="1649"/>
        <v>55.740609496810777</v>
      </c>
      <c r="U7586" s="31">
        <f t="shared" si="1644"/>
        <v>17.640004569888948</v>
      </c>
      <c r="V7586" s="32">
        <f t="shared" si="1645"/>
        <v>25966</v>
      </c>
      <c r="W7586" s="36"/>
      <c r="X7586" s="36">
        <f t="shared" si="1650"/>
        <v>3432.1</v>
      </c>
      <c r="Y7586" s="29">
        <f t="shared" si="1638"/>
        <v>21875.289999999997</v>
      </c>
      <c r="Z7586" s="36"/>
      <c r="AA7586" s="36">
        <f t="shared" si="1637"/>
        <v>21875.289999999997</v>
      </c>
      <c r="AB7586" s="29">
        <f t="shared" si="1639"/>
        <v>16484.77</v>
      </c>
      <c r="AC7586" s="30">
        <f t="shared" si="1640"/>
        <v>122.11</v>
      </c>
    </row>
    <row r="7587" spans="1:30" x14ac:dyDescent="0.2">
      <c r="A7587" s="1" t="s">
        <v>6062</v>
      </c>
      <c r="B7587" s="31" t="s">
        <v>8286</v>
      </c>
      <c r="C7587" s="1">
        <v>0</v>
      </c>
      <c r="D7587" s="1" t="s">
        <v>16121</v>
      </c>
      <c r="E7587" s="1" t="s">
        <v>16672</v>
      </c>
      <c r="F7587" s="1">
        <v>0</v>
      </c>
      <c r="G7587" s="19">
        <v>161</v>
      </c>
      <c r="H7587" s="29">
        <f t="shared" si="1641"/>
        <v>21995.21</v>
      </c>
      <c r="I7587" s="32">
        <v>1472</v>
      </c>
      <c r="J7587" s="32">
        <v>64</v>
      </c>
      <c r="K7587" s="33">
        <f t="shared" si="1642"/>
        <v>4.3478260869565216E-2</v>
      </c>
      <c r="L7587" s="34">
        <f t="shared" si="1646"/>
        <v>22.661396574440051</v>
      </c>
      <c r="M7587" s="32">
        <v>1395</v>
      </c>
      <c r="N7587" s="32">
        <v>64</v>
      </c>
      <c r="O7587" s="33">
        <f t="shared" si="1643"/>
        <v>4.5878136200716846E-2</v>
      </c>
      <c r="P7587" s="34">
        <f t="shared" si="1647"/>
        <v>5.9536038723257727</v>
      </c>
      <c r="Q7587" s="35">
        <v>0</v>
      </c>
      <c r="R7587" s="34">
        <f t="shared" si="1648"/>
        <v>0</v>
      </c>
      <c r="S7587" s="33">
        <v>21.33</v>
      </c>
      <c r="T7587" s="34">
        <f t="shared" si="1649"/>
        <v>62.686038270729973</v>
      </c>
      <c r="U7587" s="31">
        <f t="shared" si="1644"/>
        <v>22.82525967937395</v>
      </c>
      <c r="V7587" s="32">
        <f t="shared" si="1645"/>
        <v>33599</v>
      </c>
      <c r="W7587" s="36"/>
      <c r="X7587" s="36">
        <f t="shared" si="1650"/>
        <v>4441.01</v>
      </c>
      <c r="Y7587" s="29">
        <f t="shared" si="1638"/>
        <v>26436.22</v>
      </c>
      <c r="Z7587" s="36"/>
      <c r="AA7587" s="36">
        <f t="shared" si="1637"/>
        <v>26436.22</v>
      </c>
      <c r="AB7587" s="29">
        <f t="shared" si="1639"/>
        <v>19921.79</v>
      </c>
      <c r="AC7587" s="30">
        <f t="shared" si="1640"/>
        <v>123.74</v>
      </c>
      <c r="AD7587" s="29"/>
    </row>
    <row r="7588" spans="1:30" x14ac:dyDescent="0.2">
      <c r="A7588" s="1" t="s">
        <v>223</v>
      </c>
      <c r="B7588" s="31" t="s">
        <v>8286</v>
      </c>
      <c r="C7588" s="1">
        <v>0</v>
      </c>
      <c r="D7588" s="1" t="s">
        <v>16122</v>
      </c>
      <c r="E7588" s="1" t="s">
        <v>17730</v>
      </c>
      <c r="F7588" s="1">
        <v>0</v>
      </c>
      <c r="G7588" s="19">
        <v>132</v>
      </c>
      <c r="H7588" s="29">
        <f t="shared" si="1641"/>
        <v>18033.34</v>
      </c>
      <c r="I7588" s="32">
        <v>1473</v>
      </c>
      <c r="J7588" s="32">
        <v>49</v>
      </c>
      <c r="K7588" s="33">
        <f t="shared" si="1642"/>
        <v>3.326544467073999E-2</v>
      </c>
      <c r="L7588" s="34">
        <f t="shared" si="1646"/>
        <v>17.338352979900844</v>
      </c>
      <c r="M7588" s="32">
        <v>1538</v>
      </c>
      <c r="N7588" s="32">
        <v>160</v>
      </c>
      <c r="O7588" s="33">
        <f t="shared" si="1643"/>
        <v>0.10403120936280884</v>
      </c>
      <c r="P7588" s="34">
        <f t="shared" si="1647"/>
        <v>13.500125815823234</v>
      </c>
      <c r="Q7588" s="35">
        <v>0</v>
      </c>
      <c r="R7588" s="34">
        <f t="shared" si="1648"/>
        <v>0</v>
      </c>
      <c r="S7588" s="33">
        <v>23.02</v>
      </c>
      <c r="T7588" s="34">
        <f t="shared" si="1649"/>
        <v>68.674698795180717</v>
      </c>
      <c r="U7588" s="31">
        <f t="shared" si="1644"/>
        <v>24.878294397726201</v>
      </c>
      <c r="V7588" s="32">
        <f t="shared" si="1645"/>
        <v>36646</v>
      </c>
      <c r="W7588" s="36"/>
      <c r="X7588" s="36">
        <f t="shared" si="1650"/>
        <v>4843.75</v>
      </c>
      <c r="Y7588" s="29">
        <f t="shared" si="1638"/>
        <v>22877.09</v>
      </c>
      <c r="Z7588" s="36"/>
      <c r="AA7588" s="36">
        <f t="shared" si="1637"/>
        <v>22877.09</v>
      </c>
      <c r="AB7588" s="29">
        <f t="shared" si="1639"/>
        <v>17239.71</v>
      </c>
      <c r="AC7588" s="30">
        <f t="shared" si="1640"/>
        <v>130.6</v>
      </c>
      <c r="AD7588" s="29"/>
    </row>
    <row r="7589" spans="1:30" x14ac:dyDescent="0.2">
      <c r="A7589" s="1" t="s">
        <v>1829</v>
      </c>
      <c r="B7589" s="31" t="s">
        <v>8286</v>
      </c>
      <c r="C7589" s="1">
        <v>0</v>
      </c>
      <c r="D7589" s="1" t="s">
        <v>16123</v>
      </c>
      <c r="E7589" s="1" t="s">
        <v>16609</v>
      </c>
      <c r="F7589" s="1">
        <v>0</v>
      </c>
      <c r="G7589" s="19">
        <v>152</v>
      </c>
      <c r="H7589" s="29">
        <f t="shared" si="1641"/>
        <v>20765.66</v>
      </c>
      <c r="I7589" s="32">
        <v>1473</v>
      </c>
      <c r="J7589" s="32">
        <v>63</v>
      </c>
      <c r="K7589" s="33">
        <f t="shared" si="1642"/>
        <v>4.2769857433808553E-2</v>
      </c>
      <c r="L7589" s="34">
        <f t="shared" si="1646"/>
        <v>22.292168117015365</v>
      </c>
      <c r="M7589" s="32">
        <v>1453</v>
      </c>
      <c r="N7589" s="32">
        <v>416</v>
      </c>
      <c r="O7589" s="33">
        <f t="shared" si="1643"/>
        <v>0.28630419821059877</v>
      </c>
      <c r="P7589" s="34">
        <f t="shared" si="1647"/>
        <v>37.153684179156187</v>
      </c>
      <c r="Q7589" s="35">
        <v>0</v>
      </c>
      <c r="R7589" s="34">
        <f t="shared" si="1648"/>
        <v>0</v>
      </c>
      <c r="S7589" s="33">
        <v>21.66</v>
      </c>
      <c r="T7589" s="34">
        <f t="shared" si="1649"/>
        <v>63.855421686746993</v>
      </c>
      <c r="U7589" s="31">
        <f t="shared" si="1644"/>
        <v>30.825318495729636</v>
      </c>
      <c r="V7589" s="32">
        <f t="shared" si="1645"/>
        <v>45406</v>
      </c>
      <c r="W7589" s="36"/>
      <c r="X7589" s="36">
        <f t="shared" si="1650"/>
        <v>6001.62</v>
      </c>
      <c r="Y7589" s="29">
        <f t="shared" si="1638"/>
        <v>26767.279999999999</v>
      </c>
      <c r="Z7589" s="36"/>
      <c r="AA7589" s="36">
        <f t="shared" si="1637"/>
        <v>26767.279999999999</v>
      </c>
      <c r="AB7589" s="29">
        <f t="shared" si="1639"/>
        <v>20171.27</v>
      </c>
      <c r="AC7589" s="30">
        <f t="shared" si="1640"/>
        <v>132.71</v>
      </c>
      <c r="AD7589" s="29"/>
    </row>
    <row r="7590" spans="1:30" x14ac:dyDescent="0.2">
      <c r="A7590" s="1" t="s">
        <v>6775</v>
      </c>
      <c r="B7590" s="31" t="s">
        <v>8287</v>
      </c>
      <c r="C7590" s="1">
        <v>0</v>
      </c>
      <c r="D7590" s="1" t="s">
        <v>16124</v>
      </c>
      <c r="E7590" s="1" t="s">
        <v>16679</v>
      </c>
      <c r="F7590" s="1">
        <v>0</v>
      </c>
      <c r="G7590" s="19">
        <v>145</v>
      </c>
      <c r="H7590" s="29">
        <f t="shared" si="1641"/>
        <v>19809.349999999999</v>
      </c>
      <c r="I7590" s="32">
        <v>1473</v>
      </c>
      <c r="J7590" s="32">
        <v>13</v>
      </c>
      <c r="K7590" s="33">
        <f t="shared" si="1642"/>
        <v>8.8255261371350986E-3</v>
      </c>
      <c r="L7590" s="34">
        <f t="shared" si="1646"/>
        <v>4.599971198749202</v>
      </c>
      <c r="M7590" s="32">
        <v>1485</v>
      </c>
      <c r="N7590" s="32">
        <v>168</v>
      </c>
      <c r="O7590" s="33">
        <f t="shared" si="1643"/>
        <v>0.11313131313131314</v>
      </c>
      <c r="P7590" s="34">
        <f t="shared" si="1647"/>
        <v>14.681045912439689</v>
      </c>
      <c r="Q7590" s="35">
        <v>0</v>
      </c>
      <c r="R7590" s="34">
        <f t="shared" si="1648"/>
        <v>0</v>
      </c>
      <c r="S7590" s="33">
        <v>23.02</v>
      </c>
      <c r="T7590" s="34">
        <f t="shared" si="1649"/>
        <v>68.674698795180717</v>
      </c>
      <c r="U7590" s="31">
        <f t="shared" si="1644"/>
        <v>21.988928976592401</v>
      </c>
      <c r="V7590" s="32">
        <f t="shared" si="1645"/>
        <v>32390</v>
      </c>
      <c r="W7590" s="36"/>
      <c r="X7590" s="36">
        <f t="shared" si="1650"/>
        <v>4281.21</v>
      </c>
      <c r="Y7590" s="29">
        <f t="shared" si="1638"/>
        <v>24090.559999999998</v>
      </c>
      <c r="Z7590" s="36"/>
      <c r="AA7590" s="36">
        <f t="shared" si="1637"/>
        <v>24090.559999999998</v>
      </c>
      <c r="AB7590" s="29">
        <f t="shared" si="1639"/>
        <v>18154.150000000001</v>
      </c>
      <c r="AC7590" s="30">
        <f t="shared" si="1640"/>
        <v>125.2</v>
      </c>
      <c r="AD7590" s="29"/>
    </row>
    <row r="7591" spans="1:30" x14ac:dyDescent="0.2">
      <c r="A7591" s="1" t="s">
        <v>3778</v>
      </c>
      <c r="B7591" s="31" t="s">
        <v>8287</v>
      </c>
      <c r="C7591" s="1">
        <v>0</v>
      </c>
      <c r="D7591" s="1" t="s">
        <v>16125</v>
      </c>
      <c r="E7591" s="1" t="s">
        <v>16641</v>
      </c>
      <c r="F7591" s="1">
        <v>0</v>
      </c>
      <c r="G7591" s="19">
        <v>107</v>
      </c>
      <c r="H7591" s="29">
        <f t="shared" si="1641"/>
        <v>14617.93</v>
      </c>
      <c r="I7591" s="32">
        <v>1474</v>
      </c>
      <c r="J7591" s="32">
        <v>7</v>
      </c>
      <c r="K7591" s="33">
        <f t="shared" si="1642"/>
        <v>4.7489823609226595E-3</v>
      </c>
      <c r="L7591" s="34">
        <f t="shared" si="1646"/>
        <v>2.4752271699354464</v>
      </c>
      <c r="M7591" s="32">
        <v>1385</v>
      </c>
      <c r="N7591" s="32">
        <v>230</v>
      </c>
      <c r="O7591" s="33">
        <f t="shared" si="1643"/>
        <v>0.16606498194945848</v>
      </c>
      <c r="P7591" s="34">
        <f t="shared" si="1647"/>
        <v>21.550245966106996</v>
      </c>
      <c r="Q7591" s="35">
        <v>0</v>
      </c>
      <c r="R7591" s="34">
        <f t="shared" si="1648"/>
        <v>0</v>
      </c>
      <c r="S7591" s="33">
        <v>24.98</v>
      </c>
      <c r="T7591" s="34">
        <f t="shared" si="1649"/>
        <v>75.620127569099921</v>
      </c>
      <c r="U7591" s="31">
        <f t="shared" si="1644"/>
        <v>24.911400176285589</v>
      </c>
      <c r="V7591" s="32">
        <f t="shared" si="1645"/>
        <v>36719</v>
      </c>
      <c r="W7591" s="36"/>
      <c r="X7591" s="36">
        <f t="shared" si="1650"/>
        <v>4853.3999999999996</v>
      </c>
      <c r="Y7591" s="29">
        <f t="shared" si="1638"/>
        <v>19471.330000000002</v>
      </c>
      <c r="Z7591" s="36"/>
      <c r="AA7591" s="36">
        <f t="shared" si="1637"/>
        <v>19471.330000000002</v>
      </c>
      <c r="AB7591" s="29">
        <f t="shared" si="1639"/>
        <v>14673.2</v>
      </c>
      <c r="AC7591" s="30">
        <f t="shared" si="1640"/>
        <v>137.13</v>
      </c>
      <c r="AD7591" s="29"/>
    </row>
    <row r="7592" spans="1:30" x14ac:dyDescent="0.2">
      <c r="A7592" s="1" t="s">
        <v>3980</v>
      </c>
      <c r="B7592" s="31" t="s">
        <v>8286</v>
      </c>
      <c r="C7592" s="1">
        <v>0</v>
      </c>
      <c r="D7592" s="1" t="s">
        <v>16126</v>
      </c>
      <c r="E7592" s="1" t="s">
        <v>18012</v>
      </c>
      <c r="F7592" s="1">
        <v>0</v>
      </c>
      <c r="G7592" s="19">
        <v>139</v>
      </c>
      <c r="H7592" s="29">
        <f t="shared" si="1641"/>
        <v>18989.650000000001</v>
      </c>
      <c r="I7592" s="32">
        <v>1474</v>
      </c>
      <c r="J7592" s="32">
        <v>35</v>
      </c>
      <c r="K7592" s="33">
        <f t="shared" si="1642"/>
        <v>2.3744911804613297E-2</v>
      </c>
      <c r="L7592" s="34">
        <f t="shared" si="1646"/>
        <v>12.376135849677233</v>
      </c>
      <c r="M7592" s="32">
        <v>1462</v>
      </c>
      <c r="N7592" s="32">
        <v>534</v>
      </c>
      <c r="O7592" s="33">
        <f t="shared" si="1643"/>
        <v>0.36525307797537621</v>
      </c>
      <c r="P7592" s="34">
        <f t="shared" si="1647"/>
        <v>47.398877101270074</v>
      </c>
      <c r="Q7592" s="35">
        <v>0</v>
      </c>
      <c r="R7592" s="34">
        <f t="shared" si="1648"/>
        <v>0</v>
      </c>
      <c r="S7592" s="33">
        <v>21.36</v>
      </c>
      <c r="T7592" s="34">
        <f t="shared" si="1649"/>
        <v>62.792345854004253</v>
      </c>
      <c r="U7592" s="31">
        <f t="shared" si="1644"/>
        <v>30.641839701237892</v>
      </c>
      <c r="V7592" s="32">
        <f t="shared" si="1645"/>
        <v>45166</v>
      </c>
      <c r="W7592" s="36"/>
      <c r="X7592" s="36">
        <f t="shared" si="1650"/>
        <v>5969.9</v>
      </c>
      <c r="Y7592" s="29">
        <f t="shared" si="1638"/>
        <v>24959.550000000003</v>
      </c>
      <c r="Z7592" s="36"/>
      <c r="AA7592" s="36">
        <f t="shared" si="1637"/>
        <v>24959.550000000003</v>
      </c>
      <c r="AB7592" s="29">
        <f t="shared" si="1639"/>
        <v>18809.009999999998</v>
      </c>
      <c r="AC7592" s="30">
        <f t="shared" si="1640"/>
        <v>135.32</v>
      </c>
    </row>
    <row r="7593" spans="1:30" x14ac:dyDescent="0.2">
      <c r="A7593" s="1" t="s">
        <v>7843</v>
      </c>
      <c r="B7593" s="31" t="s">
        <v>8286</v>
      </c>
      <c r="C7593" s="1">
        <v>0</v>
      </c>
      <c r="D7593" s="1" t="s">
        <v>16127</v>
      </c>
      <c r="E7593" s="1" t="s">
        <v>19470</v>
      </c>
      <c r="F7593" s="1">
        <v>0</v>
      </c>
      <c r="G7593" s="19">
        <v>118</v>
      </c>
      <c r="H7593" s="29">
        <f t="shared" si="1641"/>
        <v>16120.71</v>
      </c>
      <c r="I7593" s="32">
        <v>1474</v>
      </c>
      <c r="J7593" s="32">
        <v>32</v>
      </c>
      <c r="K7593" s="33">
        <f t="shared" si="1642"/>
        <v>2.1709633649932156E-2</v>
      </c>
      <c r="L7593" s="34">
        <f t="shared" si="1646"/>
        <v>11.315324205419182</v>
      </c>
      <c r="M7593" s="32">
        <v>1462</v>
      </c>
      <c r="N7593" s="32">
        <v>136</v>
      </c>
      <c r="O7593" s="33">
        <f t="shared" si="1643"/>
        <v>9.3023255813953487E-2</v>
      </c>
      <c r="P7593" s="34">
        <f t="shared" si="1647"/>
        <v>12.071624130660542</v>
      </c>
      <c r="Q7593" s="35">
        <v>0</v>
      </c>
      <c r="R7593" s="34">
        <f t="shared" si="1648"/>
        <v>0</v>
      </c>
      <c r="S7593" s="33">
        <v>20.76</v>
      </c>
      <c r="T7593" s="34">
        <f t="shared" si="1649"/>
        <v>60.666194188518787</v>
      </c>
      <c r="U7593" s="31">
        <f t="shared" si="1644"/>
        <v>21.013285631149628</v>
      </c>
      <c r="V7593" s="32">
        <f t="shared" si="1645"/>
        <v>30974</v>
      </c>
      <c r="W7593" s="36"/>
      <c r="X7593" s="36">
        <f t="shared" si="1650"/>
        <v>4094.04</v>
      </c>
      <c r="Y7593" s="29">
        <f t="shared" si="1638"/>
        <v>20214.75</v>
      </c>
      <c r="Z7593" s="36"/>
      <c r="AA7593" s="36">
        <f t="shared" si="1637"/>
        <v>20214.75</v>
      </c>
      <c r="AB7593" s="29">
        <f t="shared" si="1639"/>
        <v>15233.42</v>
      </c>
      <c r="AC7593" s="30">
        <f t="shared" si="1640"/>
        <v>129.1</v>
      </c>
      <c r="AD7593" s="29"/>
    </row>
    <row r="7594" spans="1:30" x14ac:dyDescent="0.2">
      <c r="A7594" s="1" t="s">
        <v>8057</v>
      </c>
      <c r="B7594" s="31" t="s">
        <v>8286</v>
      </c>
      <c r="C7594" s="1">
        <v>0</v>
      </c>
      <c r="D7594" s="1" t="s">
        <v>16128</v>
      </c>
      <c r="E7594" s="1" t="s">
        <v>19471</v>
      </c>
      <c r="F7594" s="1">
        <v>0</v>
      </c>
      <c r="G7594" s="19">
        <v>137</v>
      </c>
      <c r="H7594" s="29">
        <f t="shared" si="1641"/>
        <v>18716.419999999998</v>
      </c>
      <c r="I7594" s="32">
        <v>1474</v>
      </c>
      <c r="J7594" s="32">
        <v>68</v>
      </c>
      <c r="K7594" s="33">
        <f t="shared" si="1642"/>
        <v>4.6132971506105833E-2</v>
      </c>
      <c r="L7594" s="34">
        <f t="shared" si="1646"/>
        <v>24.045063936515767</v>
      </c>
      <c r="M7594" s="32">
        <v>1441</v>
      </c>
      <c r="N7594" s="32">
        <v>357</v>
      </c>
      <c r="O7594" s="33">
        <f t="shared" si="1643"/>
        <v>0.24774462179042331</v>
      </c>
      <c r="P7594" s="34">
        <f t="shared" si="1647"/>
        <v>32.149809512451419</v>
      </c>
      <c r="Q7594" s="35">
        <v>0</v>
      </c>
      <c r="R7594" s="34">
        <f t="shared" si="1648"/>
        <v>0</v>
      </c>
      <c r="S7594" s="33">
        <v>22</v>
      </c>
      <c r="T7594" s="34">
        <f t="shared" si="1649"/>
        <v>65.060240963855421</v>
      </c>
      <c r="U7594" s="31">
        <f t="shared" si="1644"/>
        <v>30.313778603205652</v>
      </c>
      <c r="V7594" s="32">
        <f t="shared" si="1645"/>
        <v>44683</v>
      </c>
      <c r="W7594" s="36"/>
      <c r="X7594" s="36">
        <f t="shared" si="1650"/>
        <v>5906.05</v>
      </c>
      <c r="Y7594" s="29">
        <f t="shared" si="1638"/>
        <v>24622.469999999998</v>
      </c>
      <c r="Z7594" s="36"/>
      <c r="AA7594" s="36">
        <f t="shared" si="1637"/>
        <v>24622.469999999998</v>
      </c>
      <c r="AB7594" s="29">
        <f t="shared" si="1639"/>
        <v>18554.990000000002</v>
      </c>
      <c r="AC7594" s="30">
        <f t="shared" si="1640"/>
        <v>135.44</v>
      </c>
    </row>
    <row r="7595" spans="1:30" x14ac:dyDescent="0.2">
      <c r="A7595" s="1" t="s">
        <v>2505</v>
      </c>
      <c r="B7595" s="31" t="s">
        <v>8286</v>
      </c>
      <c r="C7595" s="1">
        <v>0</v>
      </c>
      <c r="D7595" s="1" t="s">
        <v>16129</v>
      </c>
      <c r="E7595" s="1" t="s">
        <v>16617</v>
      </c>
      <c r="F7595" s="1">
        <v>0</v>
      </c>
      <c r="G7595" s="19">
        <v>141</v>
      </c>
      <c r="H7595" s="29">
        <f t="shared" si="1641"/>
        <v>19262.88</v>
      </c>
      <c r="I7595" s="32">
        <v>1475</v>
      </c>
      <c r="J7595" s="32">
        <v>40</v>
      </c>
      <c r="K7595" s="33">
        <f t="shared" si="1642"/>
        <v>2.7118644067796609E-2</v>
      </c>
      <c r="L7595" s="34">
        <f t="shared" si="1646"/>
        <v>14.134565998972779</v>
      </c>
      <c r="M7595" s="32">
        <v>1498</v>
      </c>
      <c r="N7595" s="32">
        <v>229</v>
      </c>
      <c r="O7595" s="33">
        <f t="shared" si="1643"/>
        <v>0.15287049399198932</v>
      </c>
      <c r="P7595" s="34">
        <f t="shared" si="1647"/>
        <v>19.837997799501728</v>
      </c>
      <c r="Q7595" s="35">
        <v>0</v>
      </c>
      <c r="R7595" s="34">
        <f t="shared" si="1648"/>
        <v>0</v>
      </c>
      <c r="S7595" s="33">
        <v>23.41</v>
      </c>
      <c r="T7595" s="34">
        <f t="shared" si="1649"/>
        <v>70.056697377746275</v>
      </c>
      <c r="U7595" s="31">
        <f t="shared" si="1644"/>
        <v>26.007315294055196</v>
      </c>
      <c r="V7595" s="32">
        <f t="shared" si="1645"/>
        <v>38361</v>
      </c>
      <c r="W7595" s="36"/>
      <c r="X7595" s="36">
        <f t="shared" si="1650"/>
        <v>5070.43</v>
      </c>
      <c r="Y7595" s="29">
        <f t="shared" si="1638"/>
        <v>24333.31</v>
      </c>
      <c r="Z7595" s="36"/>
      <c r="AA7595" s="36">
        <f t="shared" si="1637"/>
        <v>24333.31</v>
      </c>
      <c r="AB7595" s="29">
        <f t="shared" si="1639"/>
        <v>18337.080000000002</v>
      </c>
      <c r="AC7595" s="30">
        <f t="shared" si="1640"/>
        <v>130.05000000000001</v>
      </c>
    </row>
    <row r="7596" spans="1:30" x14ac:dyDescent="0.2">
      <c r="A7596" s="1" t="s">
        <v>2535</v>
      </c>
      <c r="B7596" s="31" t="s">
        <v>8286</v>
      </c>
      <c r="C7596" s="1">
        <v>0</v>
      </c>
      <c r="D7596" s="1" t="s">
        <v>16130</v>
      </c>
      <c r="E7596" s="1" t="s">
        <v>18918</v>
      </c>
      <c r="F7596" s="1">
        <v>0</v>
      </c>
      <c r="G7596" s="19">
        <v>145</v>
      </c>
      <c r="H7596" s="29">
        <f t="shared" si="1641"/>
        <v>19809.349999999999</v>
      </c>
      <c r="I7596" s="32">
        <v>1475</v>
      </c>
      <c r="J7596" s="32">
        <v>40</v>
      </c>
      <c r="K7596" s="33">
        <f t="shared" si="1642"/>
        <v>2.7118644067796609E-2</v>
      </c>
      <c r="L7596" s="34">
        <f t="shared" si="1646"/>
        <v>14.134565998972779</v>
      </c>
      <c r="M7596" s="32">
        <v>1562</v>
      </c>
      <c r="N7596" s="32">
        <v>279</v>
      </c>
      <c r="O7596" s="33">
        <f t="shared" si="1643"/>
        <v>0.17861715749039692</v>
      </c>
      <c r="P7596" s="34">
        <f t="shared" si="1647"/>
        <v>23.179141276494001</v>
      </c>
      <c r="Q7596" s="35">
        <v>0</v>
      </c>
      <c r="R7596" s="34">
        <f t="shared" si="1648"/>
        <v>0</v>
      </c>
      <c r="S7596" s="33">
        <v>23.05</v>
      </c>
      <c r="T7596" s="34">
        <f t="shared" si="1649"/>
        <v>68.781006378455004</v>
      </c>
      <c r="U7596" s="31">
        <f t="shared" si="1644"/>
        <v>26.523678413480447</v>
      </c>
      <c r="V7596" s="32">
        <f t="shared" si="1645"/>
        <v>39122</v>
      </c>
      <c r="W7596" s="36"/>
      <c r="X7596" s="36">
        <f t="shared" si="1650"/>
        <v>5171.0200000000004</v>
      </c>
      <c r="Y7596" s="29">
        <f t="shared" si="1638"/>
        <v>24980.37</v>
      </c>
      <c r="Z7596" s="36"/>
      <c r="AA7596" s="36">
        <f t="shared" si="1637"/>
        <v>24980.37</v>
      </c>
      <c r="AB7596" s="29">
        <f t="shared" si="1639"/>
        <v>18824.689999999999</v>
      </c>
      <c r="AC7596" s="30">
        <f t="shared" si="1640"/>
        <v>129.83000000000001</v>
      </c>
      <c r="AD7596" s="29"/>
    </row>
    <row r="7597" spans="1:30" x14ac:dyDescent="0.2">
      <c r="A7597" s="1" t="s">
        <v>6918</v>
      </c>
      <c r="B7597" s="31" t="s">
        <v>8290</v>
      </c>
      <c r="C7597" s="1">
        <v>0</v>
      </c>
      <c r="D7597" s="1" t="s">
        <v>16131</v>
      </c>
      <c r="E7597" s="1" t="s">
        <v>16681</v>
      </c>
      <c r="F7597" s="1">
        <v>0</v>
      </c>
      <c r="G7597" s="19">
        <v>128</v>
      </c>
      <c r="H7597" s="29">
        <f t="shared" si="1641"/>
        <v>17486.87</v>
      </c>
      <c r="I7597" s="32">
        <v>1475</v>
      </c>
      <c r="J7597" s="32">
        <v>51</v>
      </c>
      <c r="K7597" s="33">
        <f t="shared" si="1642"/>
        <v>3.4576271186440681E-2</v>
      </c>
      <c r="L7597" s="34">
        <f t="shared" si="1646"/>
        <v>18.021571648690294</v>
      </c>
      <c r="M7597" s="32">
        <v>1431</v>
      </c>
      <c r="N7597" s="32">
        <v>18</v>
      </c>
      <c r="O7597" s="33">
        <f t="shared" si="1643"/>
        <v>1.2578616352201259E-2</v>
      </c>
      <c r="P7597" s="34">
        <f t="shared" si="1647"/>
        <v>1.6323265333912054</v>
      </c>
      <c r="Q7597" s="35">
        <v>0</v>
      </c>
      <c r="R7597" s="34">
        <f t="shared" si="1648"/>
        <v>0</v>
      </c>
      <c r="S7597" s="33">
        <v>21.69</v>
      </c>
      <c r="T7597" s="34">
        <f t="shared" si="1649"/>
        <v>63.961729270021259</v>
      </c>
      <c r="U7597" s="31">
        <f t="shared" si="1644"/>
        <v>20.903906863025689</v>
      </c>
      <c r="V7597" s="32">
        <f t="shared" si="1645"/>
        <v>30833</v>
      </c>
      <c r="W7597" s="36"/>
      <c r="X7597" s="36">
        <f t="shared" si="1650"/>
        <v>4075.41</v>
      </c>
      <c r="Y7597" s="29">
        <f t="shared" si="1638"/>
        <v>21562.28</v>
      </c>
      <c r="Z7597" s="36"/>
      <c r="AA7597" s="36">
        <f t="shared" si="1637"/>
        <v>21562.28</v>
      </c>
      <c r="AB7597" s="29">
        <f t="shared" si="1639"/>
        <v>16248.89</v>
      </c>
      <c r="AC7597" s="30">
        <f t="shared" si="1640"/>
        <v>126.94</v>
      </c>
    </row>
    <row r="7598" spans="1:30" x14ac:dyDescent="0.2">
      <c r="A7598" s="1" t="s">
        <v>7270</v>
      </c>
      <c r="B7598" s="31" t="s">
        <v>8287</v>
      </c>
      <c r="C7598" s="1">
        <v>0</v>
      </c>
      <c r="D7598" s="1" t="s">
        <v>16132</v>
      </c>
      <c r="E7598" s="1" t="s">
        <v>16685</v>
      </c>
      <c r="F7598" s="1">
        <v>0</v>
      </c>
      <c r="G7598" s="19">
        <v>99</v>
      </c>
      <c r="H7598" s="29">
        <f t="shared" si="1641"/>
        <v>13525</v>
      </c>
      <c r="I7598" s="32">
        <v>1475</v>
      </c>
      <c r="J7598" s="32">
        <v>7</v>
      </c>
      <c r="K7598" s="33">
        <f t="shared" si="1642"/>
        <v>4.7457627118644066E-3</v>
      </c>
      <c r="L7598" s="34">
        <f t="shared" si="1646"/>
        <v>2.4735490498202362</v>
      </c>
      <c r="M7598" s="32">
        <v>1371</v>
      </c>
      <c r="N7598" s="32">
        <v>158</v>
      </c>
      <c r="O7598" s="33">
        <f t="shared" si="1643"/>
        <v>0.11524434719183078</v>
      </c>
      <c r="P7598" s="34">
        <f t="shared" si="1647"/>
        <v>14.955254256693603</v>
      </c>
      <c r="Q7598" s="35">
        <v>0</v>
      </c>
      <c r="R7598" s="34">
        <f t="shared" si="1648"/>
        <v>0</v>
      </c>
      <c r="S7598" s="33">
        <v>25</v>
      </c>
      <c r="T7598" s="34">
        <f t="shared" si="1649"/>
        <v>75.690999291282779</v>
      </c>
      <c r="U7598" s="31">
        <f t="shared" si="1644"/>
        <v>23.279950649449155</v>
      </c>
      <c r="V7598" s="32">
        <f t="shared" si="1645"/>
        <v>34338</v>
      </c>
      <c r="W7598" s="36"/>
      <c r="X7598" s="36">
        <f t="shared" si="1650"/>
        <v>4538.6899999999996</v>
      </c>
      <c r="Y7598" s="29">
        <f t="shared" si="1638"/>
        <v>18063.689999999999</v>
      </c>
      <c r="Z7598" s="36"/>
      <c r="AA7598" s="36">
        <f t="shared" si="1637"/>
        <v>18063.689999999999</v>
      </c>
      <c r="AB7598" s="29">
        <f t="shared" si="1639"/>
        <v>13612.43</v>
      </c>
      <c r="AC7598" s="30">
        <f t="shared" si="1640"/>
        <v>137.5</v>
      </c>
      <c r="AD7598" s="29"/>
    </row>
    <row r="7599" spans="1:30" x14ac:dyDescent="0.2">
      <c r="A7599" s="1" t="s">
        <v>1058</v>
      </c>
      <c r="B7599" s="31" t="s">
        <v>8293</v>
      </c>
      <c r="C7599" s="1">
        <v>0</v>
      </c>
      <c r="D7599" s="1" t="s">
        <v>16133</v>
      </c>
      <c r="E7599" s="1" t="s">
        <v>18182</v>
      </c>
      <c r="F7599" s="1">
        <v>0</v>
      </c>
      <c r="G7599" s="19">
        <v>127</v>
      </c>
      <c r="H7599" s="29">
        <f t="shared" si="1641"/>
        <v>17350.259999999998</v>
      </c>
      <c r="I7599" s="32">
        <v>1476</v>
      </c>
      <c r="J7599" s="32">
        <v>61</v>
      </c>
      <c r="K7599" s="33">
        <f t="shared" si="1642"/>
        <v>4.1327913279132794E-2</v>
      </c>
      <c r="L7599" s="34">
        <f t="shared" si="1646"/>
        <v>21.540609345487393</v>
      </c>
      <c r="M7599" s="32">
        <v>1399</v>
      </c>
      <c r="N7599" s="32">
        <v>206</v>
      </c>
      <c r="O7599" s="33">
        <f t="shared" si="1643"/>
        <v>0.1472480343102216</v>
      </c>
      <c r="P7599" s="34">
        <f t="shared" si="1647"/>
        <v>19.108371434844727</v>
      </c>
      <c r="Q7599" s="35">
        <v>0</v>
      </c>
      <c r="R7599" s="34">
        <f t="shared" si="1648"/>
        <v>0</v>
      </c>
      <c r="S7599" s="33">
        <v>25.02</v>
      </c>
      <c r="T7599" s="34">
        <f t="shared" si="1649"/>
        <v>75.761871013465637</v>
      </c>
      <c r="U7599" s="31">
        <f t="shared" si="1644"/>
        <v>29.10271294844944</v>
      </c>
      <c r="V7599" s="32">
        <f t="shared" si="1645"/>
        <v>42956</v>
      </c>
      <c r="W7599" s="36"/>
      <c r="X7599" s="36">
        <f t="shared" si="1650"/>
        <v>5677.79</v>
      </c>
      <c r="Y7599" s="29">
        <f t="shared" si="1638"/>
        <v>23028.05</v>
      </c>
      <c r="Z7599" s="36"/>
      <c r="AA7599" s="36">
        <f t="shared" si="1637"/>
        <v>23028.05</v>
      </c>
      <c r="AB7599" s="29">
        <f t="shared" si="1639"/>
        <v>17353.47</v>
      </c>
      <c r="AC7599" s="30">
        <f t="shared" si="1640"/>
        <v>136.63999999999999</v>
      </c>
    </row>
    <row r="7600" spans="1:30" x14ac:dyDescent="0.2">
      <c r="A7600" s="1" t="s">
        <v>8034</v>
      </c>
      <c r="B7600" s="31" t="s">
        <v>8293</v>
      </c>
      <c r="C7600" s="1">
        <v>0</v>
      </c>
      <c r="D7600" s="1" t="s">
        <v>16134</v>
      </c>
      <c r="E7600" s="1" t="s">
        <v>17382</v>
      </c>
      <c r="F7600" s="1">
        <v>0</v>
      </c>
      <c r="G7600" s="19">
        <v>116</v>
      </c>
      <c r="H7600" s="29">
        <f t="shared" si="1641"/>
        <v>15847.48</v>
      </c>
      <c r="I7600" s="32">
        <v>1476</v>
      </c>
      <c r="J7600" s="32">
        <v>10</v>
      </c>
      <c r="K7600" s="33">
        <f t="shared" si="1642"/>
        <v>6.7750677506775072E-3</v>
      </c>
      <c r="L7600" s="34">
        <f t="shared" si="1646"/>
        <v>3.5312474336864583</v>
      </c>
      <c r="M7600" s="32">
        <v>1392</v>
      </c>
      <c r="N7600" s="32">
        <v>130</v>
      </c>
      <c r="O7600" s="33">
        <f t="shared" si="1643"/>
        <v>9.3390804597701146E-2</v>
      </c>
      <c r="P7600" s="34">
        <f t="shared" si="1647"/>
        <v>12.119320921406686</v>
      </c>
      <c r="Q7600" s="35">
        <v>0</v>
      </c>
      <c r="R7600" s="34">
        <f t="shared" si="1648"/>
        <v>0</v>
      </c>
      <c r="S7600" s="33">
        <v>25.02</v>
      </c>
      <c r="T7600" s="34">
        <f t="shared" si="1649"/>
        <v>75.761871013465637</v>
      </c>
      <c r="U7600" s="31">
        <f t="shared" si="1644"/>
        <v>22.853109842139695</v>
      </c>
      <c r="V7600" s="32">
        <f t="shared" si="1645"/>
        <v>33731</v>
      </c>
      <c r="W7600" s="36"/>
      <c r="X7600" s="36">
        <f t="shared" si="1650"/>
        <v>4458.45</v>
      </c>
      <c r="Y7600" s="29">
        <f t="shared" si="1638"/>
        <v>20305.93</v>
      </c>
      <c r="Z7600" s="36"/>
      <c r="AA7600" s="36">
        <f t="shared" si="1637"/>
        <v>20305.93</v>
      </c>
      <c r="AB7600" s="29">
        <f t="shared" si="1639"/>
        <v>15302.13</v>
      </c>
      <c r="AC7600" s="30">
        <f t="shared" si="1640"/>
        <v>131.91</v>
      </c>
      <c r="AD7600" s="29"/>
    </row>
    <row r="7601" spans="1:30" x14ac:dyDescent="0.2">
      <c r="A7601" s="1" t="s">
        <v>3101</v>
      </c>
      <c r="B7601" s="31" t="s">
        <v>8291</v>
      </c>
      <c r="C7601" s="1">
        <v>0</v>
      </c>
      <c r="D7601" s="1" t="s">
        <v>16135</v>
      </c>
      <c r="E7601" s="1" t="s">
        <v>16629</v>
      </c>
      <c r="F7601" s="1">
        <v>0</v>
      </c>
      <c r="G7601" s="19">
        <v>95</v>
      </c>
      <c r="H7601" s="29">
        <f t="shared" si="1641"/>
        <v>12978.54</v>
      </c>
      <c r="I7601" s="32">
        <v>1477</v>
      </c>
      <c r="J7601" s="32">
        <v>0</v>
      </c>
      <c r="K7601" s="33">
        <f t="shared" si="1642"/>
        <v>0</v>
      </c>
      <c r="L7601" s="34">
        <f t="shared" si="1646"/>
        <v>0</v>
      </c>
      <c r="M7601" s="32">
        <v>1406</v>
      </c>
      <c r="N7601" s="32">
        <v>18</v>
      </c>
      <c r="O7601" s="33">
        <f t="shared" si="1643"/>
        <v>1.2802275960170697E-2</v>
      </c>
      <c r="P7601" s="34">
        <f t="shared" si="1647"/>
        <v>1.6613508316378482</v>
      </c>
      <c r="Q7601" s="35">
        <v>0</v>
      </c>
      <c r="R7601" s="34">
        <f t="shared" si="1648"/>
        <v>0</v>
      </c>
      <c r="S7601" s="33">
        <v>26.85</v>
      </c>
      <c r="T7601" s="34">
        <f t="shared" si="1649"/>
        <v>82.246633593196321</v>
      </c>
      <c r="U7601" s="31">
        <f t="shared" si="1644"/>
        <v>20.976996106208542</v>
      </c>
      <c r="V7601" s="32">
        <f t="shared" si="1645"/>
        <v>30983</v>
      </c>
      <c r="W7601" s="36"/>
      <c r="X7601" s="36">
        <f t="shared" si="1650"/>
        <v>4095.23</v>
      </c>
      <c r="Y7601" s="29">
        <f t="shared" si="1638"/>
        <v>17073.77</v>
      </c>
      <c r="Z7601" s="36"/>
      <c r="AA7601" s="36">
        <f t="shared" si="1637"/>
        <v>17073.77</v>
      </c>
      <c r="AB7601" s="29">
        <f t="shared" si="1639"/>
        <v>12866.44</v>
      </c>
      <c r="AC7601" s="30">
        <f t="shared" si="1640"/>
        <v>135.44</v>
      </c>
      <c r="AD7601" s="29"/>
    </row>
    <row r="7602" spans="1:30" x14ac:dyDescent="0.2">
      <c r="A7602" s="1" t="s">
        <v>3562</v>
      </c>
      <c r="B7602" s="31" t="s">
        <v>8286</v>
      </c>
      <c r="C7602" s="1">
        <v>0</v>
      </c>
      <c r="D7602" s="1" t="s">
        <v>16136</v>
      </c>
      <c r="E7602" s="1" t="s">
        <v>19472</v>
      </c>
      <c r="F7602" s="1">
        <v>0</v>
      </c>
      <c r="G7602" s="19">
        <v>161</v>
      </c>
      <c r="H7602" s="29">
        <f t="shared" si="1641"/>
        <v>21995.21</v>
      </c>
      <c r="I7602" s="32">
        <v>1477</v>
      </c>
      <c r="J7602" s="32">
        <v>86</v>
      </c>
      <c r="K7602" s="33">
        <f t="shared" si="1642"/>
        <v>5.8226134055517943E-2</v>
      </c>
      <c r="L7602" s="34">
        <f t="shared" si="1646"/>
        <v>30.348166841057832</v>
      </c>
      <c r="M7602" s="32">
        <v>1479</v>
      </c>
      <c r="N7602" s="32">
        <v>262</v>
      </c>
      <c r="O7602" s="33">
        <f t="shared" si="1643"/>
        <v>0.17714672075726842</v>
      </c>
      <c r="P7602" s="34">
        <f t="shared" si="1647"/>
        <v>22.988322761328881</v>
      </c>
      <c r="Q7602" s="35">
        <v>0</v>
      </c>
      <c r="R7602" s="34">
        <f t="shared" si="1648"/>
        <v>0</v>
      </c>
      <c r="S7602" s="33">
        <v>21.1</v>
      </c>
      <c r="T7602" s="34">
        <f t="shared" si="1649"/>
        <v>61.871013465627222</v>
      </c>
      <c r="U7602" s="31">
        <f t="shared" si="1644"/>
        <v>28.801875767003484</v>
      </c>
      <c r="V7602" s="32">
        <f t="shared" si="1645"/>
        <v>42540</v>
      </c>
      <c r="W7602" s="36"/>
      <c r="X7602" s="36">
        <f t="shared" si="1650"/>
        <v>5622.8</v>
      </c>
      <c r="Y7602" s="29">
        <f t="shared" si="1638"/>
        <v>27618.01</v>
      </c>
      <c r="Z7602" s="36"/>
      <c r="AA7602" s="36">
        <f t="shared" si="1637"/>
        <v>27618.01</v>
      </c>
      <c r="AB7602" s="29">
        <f t="shared" si="1639"/>
        <v>20812.37</v>
      </c>
      <c r="AC7602" s="30">
        <f t="shared" si="1640"/>
        <v>129.27000000000001</v>
      </c>
      <c r="AD7602" s="29"/>
    </row>
    <row r="7603" spans="1:30" x14ac:dyDescent="0.2">
      <c r="A7603" s="1" t="s">
        <v>7496</v>
      </c>
      <c r="B7603" s="31" t="s">
        <v>8286</v>
      </c>
      <c r="C7603" s="1">
        <v>0</v>
      </c>
      <c r="D7603" s="1" t="s">
        <v>16137</v>
      </c>
      <c r="E7603" s="1" t="s">
        <v>17648</v>
      </c>
      <c r="F7603" s="1">
        <v>0</v>
      </c>
      <c r="G7603" s="19">
        <v>147</v>
      </c>
      <c r="H7603" s="29">
        <f t="shared" si="1641"/>
        <v>20082.580000000002</v>
      </c>
      <c r="I7603" s="32">
        <v>1477</v>
      </c>
      <c r="J7603" s="32">
        <v>35</v>
      </c>
      <c r="K7603" s="33">
        <f t="shared" si="1642"/>
        <v>2.3696682464454975E-2</v>
      </c>
      <c r="L7603" s="34">
        <f t="shared" si="1646"/>
        <v>12.350998132988652</v>
      </c>
      <c r="M7603" s="32">
        <v>1519</v>
      </c>
      <c r="N7603" s="32">
        <v>191</v>
      </c>
      <c r="O7603" s="33">
        <f t="shared" si="1643"/>
        <v>0.12574061882817644</v>
      </c>
      <c r="P7603" s="34">
        <f t="shared" si="1647"/>
        <v>16.317355000841843</v>
      </c>
      <c r="Q7603" s="35">
        <v>0</v>
      </c>
      <c r="R7603" s="34">
        <f t="shared" si="1648"/>
        <v>0</v>
      </c>
      <c r="S7603" s="33">
        <v>21.1</v>
      </c>
      <c r="T7603" s="34">
        <f t="shared" si="1649"/>
        <v>61.871013465627222</v>
      </c>
      <c r="U7603" s="31">
        <f t="shared" si="1644"/>
        <v>22.634841649864427</v>
      </c>
      <c r="V7603" s="32">
        <f t="shared" si="1645"/>
        <v>33432</v>
      </c>
      <c r="W7603" s="36"/>
      <c r="X7603" s="36">
        <f t="shared" si="1650"/>
        <v>4418.93</v>
      </c>
      <c r="Y7603" s="29">
        <f t="shared" si="1638"/>
        <v>24501.510000000002</v>
      </c>
      <c r="Z7603" s="36"/>
      <c r="AA7603" s="36">
        <f t="shared" si="1637"/>
        <v>24501.510000000002</v>
      </c>
      <c r="AB7603" s="29">
        <f t="shared" si="1639"/>
        <v>18463.84</v>
      </c>
      <c r="AC7603" s="30">
        <f t="shared" si="1640"/>
        <v>125.6</v>
      </c>
      <c r="AD7603" s="29"/>
    </row>
    <row r="7604" spans="1:30" x14ac:dyDescent="0.2">
      <c r="A7604" s="1" t="s">
        <v>3946</v>
      </c>
      <c r="B7604" s="31" t="s">
        <v>8287</v>
      </c>
      <c r="C7604" s="1">
        <v>0</v>
      </c>
      <c r="D7604" s="1" t="s">
        <v>16138</v>
      </c>
      <c r="E7604" s="1" t="s">
        <v>16642</v>
      </c>
      <c r="F7604" s="1">
        <v>0</v>
      </c>
      <c r="G7604" s="19">
        <v>129</v>
      </c>
      <c r="H7604" s="29">
        <f t="shared" si="1641"/>
        <v>17623.490000000002</v>
      </c>
      <c r="I7604" s="32">
        <v>1478</v>
      </c>
      <c r="J7604" s="32">
        <v>13</v>
      </c>
      <c r="K7604" s="33">
        <f t="shared" si="1642"/>
        <v>8.7956698240866035E-3</v>
      </c>
      <c r="L7604" s="34">
        <f t="shared" si="1646"/>
        <v>4.5844097264936234</v>
      </c>
      <c r="M7604" s="32">
        <v>1273</v>
      </c>
      <c r="N7604" s="32">
        <v>87</v>
      </c>
      <c r="O7604" s="33">
        <f t="shared" si="1643"/>
        <v>6.834249803613511E-2</v>
      </c>
      <c r="P7604" s="34">
        <f t="shared" si="1647"/>
        <v>8.8688031957582645</v>
      </c>
      <c r="Q7604" s="35">
        <v>0</v>
      </c>
      <c r="R7604" s="34">
        <f t="shared" si="1648"/>
        <v>0</v>
      </c>
      <c r="S7604" s="33">
        <v>22.39</v>
      </c>
      <c r="T7604" s="34">
        <f t="shared" si="1649"/>
        <v>66.442239546420979</v>
      </c>
      <c r="U7604" s="31">
        <f t="shared" si="1644"/>
        <v>19.973863117168218</v>
      </c>
      <c r="V7604" s="32">
        <f t="shared" si="1645"/>
        <v>29521</v>
      </c>
      <c r="W7604" s="36"/>
      <c r="X7604" s="36">
        <f t="shared" si="1650"/>
        <v>3901.99</v>
      </c>
      <c r="Y7604" s="29">
        <f t="shared" si="1638"/>
        <v>21525.480000000003</v>
      </c>
      <c r="Z7604" s="36"/>
      <c r="AA7604" s="36">
        <f t="shared" si="1637"/>
        <v>21525.480000000003</v>
      </c>
      <c r="AB7604" s="29">
        <f t="shared" si="1639"/>
        <v>16221.16</v>
      </c>
      <c r="AC7604" s="30">
        <f t="shared" si="1640"/>
        <v>125.75</v>
      </c>
    </row>
    <row r="7605" spans="1:30" x14ac:dyDescent="0.2">
      <c r="A7605" s="1" t="s">
        <v>8392</v>
      </c>
      <c r="B7605" s="31" t="s">
        <v>8286</v>
      </c>
      <c r="C7605" s="1">
        <v>0</v>
      </c>
      <c r="D7605" s="1" t="s">
        <v>16139</v>
      </c>
      <c r="E7605" s="1" t="s">
        <v>16685</v>
      </c>
      <c r="F7605" s="1">
        <v>0</v>
      </c>
      <c r="G7605" s="19">
        <v>145</v>
      </c>
      <c r="H7605" s="29">
        <f t="shared" si="1641"/>
        <v>19809.349999999999</v>
      </c>
      <c r="I7605" s="32">
        <v>1478</v>
      </c>
      <c r="J7605" s="32">
        <v>41</v>
      </c>
      <c r="K7605" s="33">
        <f t="shared" si="1642"/>
        <v>2.7740189445196212E-2</v>
      </c>
      <c r="L7605" s="34">
        <f t="shared" si="1646"/>
        <v>14.458522983556813</v>
      </c>
      <c r="M7605" s="32">
        <v>1037</v>
      </c>
      <c r="N7605" s="32">
        <v>324</v>
      </c>
      <c r="O7605" s="33">
        <f t="shared" si="1643"/>
        <v>0.3124397299903568</v>
      </c>
      <c r="P7605" s="34">
        <f t="shared" si="1647"/>
        <v>40.545291077233045</v>
      </c>
      <c r="Q7605" s="35">
        <v>0</v>
      </c>
      <c r="R7605" s="34">
        <f t="shared" si="1648"/>
        <v>0</v>
      </c>
      <c r="S7605" s="33">
        <v>23.09</v>
      </c>
      <c r="T7605" s="34">
        <f t="shared" si="1649"/>
        <v>68.922749822820691</v>
      </c>
      <c r="U7605" s="31">
        <f t="shared" si="1644"/>
        <v>30.981640970902639</v>
      </c>
      <c r="V7605" s="32">
        <f t="shared" si="1645"/>
        <v>45791</v>
      </c>
      <c r="W7605" s="36"/>
      <c r="X7605" s="36">
        <f t="shared" si="1650"/>
        <v>6052.51</v>
      </c>
      <c r="Y7605" s="29">
        <f t="shared" si="1638"/>
        <v>25861.86</v>
      </c>
      <c r="Z7605" s="36"/>
      <c r="AA7605" s="36">
        <f t="shared" si="1637"/>
        <v>25861.86</v>
      </c>
      <c r="AB7605" s="29">
        <f t="shared" si="1639"/>
        <v>19488.97</v>
      </c>
      <c r="AC7605" s="30">
        <f t="shared" si="1640"/>
        <v>134.41</v>
      </c>
    </row>
    <row r="7606" spans="1:30" x14ac:dyDescent="0.2">
      <c r="A7606" s="1" t="s">
        <v>1545</v>
      </c>
      <c r="B7606" s="31" t="s">
        <v>8287</v>
      </c>
      <c r="C7606" s="1">
        <v>0</v>
      </c>
      <c r="D7606" s="1" t="s">
        <v>16140</v>
      </c>
      <c r="E7606" s="1" t="s">
        <v>16605</v>
      </c>
      <c r="F7606" s="1">
        <v>0</v>
      </c>
      <c r="G7606" s="19">
        <v>195</v>
      </c>
      <c r="H7606" s="29">
        <f t="shared" si="1641"/>
        <v>26640.16</v>
      </c>
      <c r="I7606" s="32">
        <v>1480</v>
      </c>
      <c r="J7606" s="32">
        <v>82</v>
      </c>
      <c r="K7606" s="33">
        <f t="shared" si="1642"/>
        <v>5.5405405405405408E-2</v>
      </c>
      <c r="L7606" s="34">
        <f t="shared" si="1646"/>
        <v>28.877968877968879</v>
      </c>
      <c r="M7606" s="32">
        <v>1496</v>
      </c>
      <c r="N7606" s="32">
        <v>44</v>
      </c>
      <c r="O7606" s="33">
        <f t="shared" si="1643"/>
        <v>2.9411764705882353E-2</v>
      </c>
      <c r="P7606" s="34">
        <f t="shared" si="1647"/>
        <v>3.8167635119000241</v>
      </c>
      <c r="Q7606" s="35">
        <v>0</v>
      </c>
      <c r="R7606" s="34">
        <f t="shared" si="1648"/>
        <v>0</v>
      </c>
      <c r="S7606" s="33">
        <v>21.14</v>
      </c>
      <c r="T7606" s="34">
        <f t="shared" si="1649"/>
        <v>62.012756909992916</v>
      </c>
      <c r="U7606" s="31">
        <f t="shared" si="1644"/>
        <v>23.676872324965455</v>
      </c>
      <c r="V7606" s="32">
        <f t="shared" si="1645"/>
        <v>35042</v>
      </c>
      <c r="W7606" s="36"/>
      <c r="X7606" s="36">
        <f t="shared" si="1650"/>
        <v>4631.74</v>
      </c>
      <c r="Y7606" s="29">
        <f t="shared" si="1638"/>
        <v>31271.9</v>
      </c>
      <c r="Z7606" s="36"/>
      <c r="AA7606" s="36">
        <f t="shared" si="1637"/>
        <v>31271.9</v>
      </c>
      <c r="AB7606" s="29">
        <f t="shared" si="1639"/>
        <v>23565.86</v>
      </c>
      <c r="AC7606" s="30">
        <f t="shared" si="1640"/>
        <v>120.85</v>
      </c>
    </row>
    <row r="7607" spans="1:30" x14ac:dyDescent="0.2">
      <c r="A7607" s="1" t="s">
        <v>5017</v>
      </c>
      <c r="B7607" s="31" t="s">
        <v>8286</v>
      </c>
      <c r="C7607" s="1">
        <v>0</v>
      </c>
      <c r="D7607" s="1" t="s">
        <v>16141</v>
      </c>
      <c r="E7607" s="1" t="s">
        <v>19473</v>
      </c>
      <c r="F7607" s="1">
        <v>0</v>
      </c>
      <c r="G7607" s="19">
        <v>129</v>
      </c>
      <c r="H7607" s="29">
        <f t="shared" si="1641"/>
        <v>17623.490000000002</v>
      </c>
      <c r="I7607" s="32">
        <v>1480</v>
      </c>
      <c r="J7607" s="32">
        <v>44</v>
      </c>
      <c r="K7607" s="33">
        <f t="shared" si="1642"/>
        <v>2.9729729729729731E-2</v>
      </c>
      <c r="L7607" s="34">
        <f t="shared" si="1646"/>
        <v>15.495495495495495</v>
      </c>
      <c r="M7607" s="32">
        <v>1517</v>
      </c>
      <c r="N7607" s="32">
        <v>237</v>
      </c>
      <c r="O7607" s="33">
        <f t="shared" si="1643"/>
        <v>0.15622940013183917</v>
      </c>
      <c r="P7607" s="34">
        <f t="shared" si="1647"/>
        <v>20.273882912913908</v>
      </c>
      <c r="Q7607" s="35">
        <v>0</v>
      </c>
      <c r="R7607" s="34">
        <f t="shared" si="1648"/>
        <v>0</v>
      </c>
      <c r="S7607" s="33">
        <v>20.27</v>
      </c>
      <c r="T7607" s="34">
        <f t="shared" si="1649"/>
        <v>58.929836995038976</v>
      </c>
      <c r="U7607" s="31">
        <f t="shared" si="1644"/>
        <v>23.674803850862094</v>
      </c>
      <c r="V7607" s="32">
        <f t="shared" si="1645"/>
        <v>35039</v>
      </c>
      <c r="W7607" s="36"/>
      <c r="X7607" s="36">
        <f t="shared" si="1650"/>
        <v>4631.34</v>
      </c>
      <c r="Y7607" s="29">
        <f t="shared" si="1638"/>
        <v>22254.83</v>
      </c>
      <c r="Z7607" s="36"/>
      <c r="AA7607" s="36">
        <f t="shared" si="1637"/>
        <v>22254.83</v>
      </c>
      <c r="AB7607" s="29">
        <f t="shared" si="1639"/>
        <v>16770.78</v>
      </c>
      <c r="AC7607" s="30">
        <f t="shared" si="1640"/>
        <v>130.01</v>
      </c>
    </row>
    <row r="7608" spans="1:30" x14ac:dyDescent="0.2">
      <c r="A7608" s="1" t="s">
        <v>6103</v>
      </c>
      <c r="B7608" s="31" t="s">
        <v>8286</v>
      </c>
      <c r="C7608" s="1">
        <v>0</v>
      </c>
      <c r="D7608" s="1" t="s">
        <v>16142</v>
      </c>
      <c r="E7608" s="1" t="s">
        <v>16672</v>
      </c>
      <c r="F7608" s="1">
        <v>0</v>
      </c>
      <c r="G7608" s="19">
        <v>146</v>
      </c>
      <c r="H7608" s="29">
        <f t="shared" si="1641"/>
        <v>19945.96</v>
      </c>
      <c r="I7608" s="32">
        <v>1481</v>
      </c>
      <c r="J7608" s="32">
        <v>72</v>
      </c>
      <c r="K7608" s="33">
        <f t="shared" si="1642"/>
        <v>4.8615800135043886E-2</v>
      </c>
      <c r="L7608" s="34">
        <f t="shared" si="1646"/>
        <v>25.339144312810753</v>
      </c>
      <c r="M7608" s="32">
        <v>1409</v>
      </c>
      <c r="N7608" s="32">
        <v>520</v>
      </c>
      <c r="O7608" s="33">
        <f t="shared" si="1643"/>
        <v>0.36905606813342795</v>
      </c>
      <c r="P7608" s="34">
        <f t="shared" si="1647"/>
        <v>47.892390979696543</v>
      </c>
      <c r="Q7608" s="35">
        <v>0</v>
      </c>
      <c r="R7608" s="34">
        <f t="shared" si="1648"/>
        <v>0</v>
      </c>
      <c r="S7608" s="33">
        <v>21.16</v>
      </c>
      <c r="T7608" s="34">
        <f t="shared" si="1649"/>
        <v>62.08362863217576</v>
      </c>
      <c r="U7608" s="31">
        <f t="shared" si="1644"/>
        <v>33.828790981170762</v>
      </c>
      <c r="V7608" s="32">
        <f t="shared" si="1645"/>
        <v>50100</v>
      </c>
      <c r="W7608" s="36"/>
      <c r="X7608" s="36">
        <f t="shared" si="1650"/>
        <v>6622.06</v>
      </c>
      <c r="Y7608" s="29">
        <f t="shared" si="1638"/>
        <v>26568.02</v>
      </c>
      <c r="Z7608" s="36"/>
      <c r="AA7608" s="36">
        <f t="shared" si="1637"/>
        <v>26568.02</v>
      </c>
      <c r="AB7608" s="29">
        <f t="shared" si="1639"/>
        <v>20021.12</v>
      </c>
      <c r="AC7608" s="30">
        <f t="shared" si="1640"/>
        <v>137.13</v>
      </c>
    </row>
    <row r="7609" spans="1:30" x14ac:dyDescent="0.2">
      <c r="A7609" s="1" t="s">
        <v>7578</v>
      </c>
      <c r="B7609" s="31" t="s">
        <v>8289</v>
      </c>
      <c r="C7609" s="1">
        <v>0</v>
      </c>
      <c r="D7609" s="1" t="s">
        <v>16143</v>
      </c>
      <c r="E7609" s="1" t="s">
        <v>16691</v>
      </c>
      <c r="F7609" s="1">
        <v>0</v>
      </c>
      <c r="G7609" s="19">
        <v>107</v>
      </c>
      <c r="H7609" s="29">
        <f t="shared" si="1641"/>
        <v>14617.93</v>
      </c>
      <c r="I7609" s="32">
        <v>1482</v>
      </c>
      <c r="J7609" s="32">
        <v>0</v>
      </c>
      <c r="K7609" s="33">
        <f t="shared" si="1642"/>
        <v>0</v>
      </c>
      <c r="L7609" s="34">
        <f t="shared" si="1646"/>
        <v>0</v>
      </c>
      <c r="M7609" s="32">
        <v>1455</v>
      </c>
      <c r="N7609" s="32">
        <v>45</v>
      </c>
      <c r="O7609" s="33">
        <f t="shared" si="1643"/>
        <v>3.0927835051546393E-2</v>
      </c>
      <c r="P7609" s="34">
        <f t="shared" si="1647"/>
        <v>4.0135038991113658</v>
      </c>
      <c r="Q7609" s="35">
        <v>0</v>
      </c>
      <c r="R7609" s="34">
        <f t="shared" si="1648"/>
        <v>0</v>
      </c>
      <c r="S7609" s="33">
        <v>25.12</v>
      </c>
      <c r="T7609" s="34">
        <f t="shared" si="1649"/>
        <v>76.116229624379869</v>
      </c>
      <c r="U7609" s="31">
        <f t="shared" si="1644"/>
        <v>20.03243338087281</v>
      </c>
      <c r="V7609" s="32">
        <f t="shared" si="1645"/>
        <v>29688</v>
      </c>
      <c r="W7609" s="36"/>
      <c r="X7609" s="36">
        <f t="shared" si="1650"/>
        <v>3924.06</v>
      </c>
      <c r="Y7609" s="29">
        <f t="shared" si="1638"/>
        <v>18541.990000000002</v>
      </c>
      <c r="Z7609" s="36"/>
      <c r="AA7609" s="36">
        <f t="shared" si="1637"/>
        <v>18541.990000000002</v>
      </c>
      <c r="AB7609" s="29">
        <f t="shared" si="1639"/>
        <v>13972.86</v>
      </c>
      <c r="AC7609" s="30">
        <f t="shared" si="1640"/>
        <v>130.59</v>
      </c>
      <c r="AD7609" s="29"/>
    </row>
    <row r="7610" spans="1:30" x14ac:dyDescent="0.2">
      <c r="A7610" s="1" t="s">
        <v>8244</v>
      </c>
      <c r="B7610" s="31" t="s">
        <v>8286</v>
      </c>
      <c r="C7610" s="1">
        <v>0</v>
      </c>
      <c r="D7610" s="1" t="s">
        <v>16144</v>
      </c>
      <c r="E7610" s="1" t="s">
        <v>17600</v>
      </c>
      <c r="F7610" s="1">
        <v>0</v>
      </c>
      <c r="G7610" s="19">
        <v>135</v>
      </c>
      <c r="H7610" s="29">
        <f t="shared" si="1641"/>
        <v>18443.189999999999</v>
      </c>
      <c r="I7610" s="32">
        <v>1483</v>
      </c>
      <c r="J7610" s="32">
        <v>45</v>
      </c>
      <c r="K7610" s="33">
        <f t="shared" si="1642"/>
        <v>3.0343897505057317E-2</v>
      </c>
      <c r="L7610" s="34">
        <f t="shared" si="1646"/>
        <v>15.815607184454116</v>
      </c>
      <c r="M7610" s="32">
        <v>1487</v>
      </c>
      <c r="N7610" s="32">
        <v>181</v>
      </c>
      <c r="O7610" s="33">
        <f t="shared" si="1643"/>
        <v>0.12172158708809684</v>
      </c>
      <c r="P7610" s="34">
        <f t="shared" si="1647"/>
        <v>15.795805415085912</v>
      </c>
      <c r="Q7610" s="35">
        <v>0</v>
      </c>
      <c r="R7610" s="34">
        <f t="shared" si="1648"/>
        <v>0</v>
      </c>
      <c r="S7610" s="33">
        <v>21.19</v>
      </c>
      <c r="T7610" s="34">
        <f t="shared" si="1649"/>
        <v>62.189936215450039</v>
      </c>
      <c r="U7610" s="31">
        <f t="shared" si="1644"/>
        <v>23.450337203747516</v>
      </c>
      <c r="V7610" s="32">
        <f t="shared" si="1645"/>
        <v>34777</v>
      </c>
      <c r="W7610" s="36"/>
      <c r="X7610" s="36">
        <f t="shared" si="1650"/>
        <v>4596.71</v>
      </c>
      <c r="Y7610" s="29">
        <f t="shared" si="1638"/>
        <v>23039.899999999998</v>
      </c>
      <c r="Z7610" s="36"/>
      <c r="AA7610" s="36">
        <f t="shared" si="1637"/>
        <v>23039.899999999998</v>
      </c>
      <c r="AB7610" s="29">
        <f t="shared" si="1639"/>
        <v>17362.400000000001</v>
      </c>
      <c r="AC7610" s="30">
        <f t="shared" si="1640"/>
        <v>128.61000000000001</v>
      </c>
      <c r="AD7610" s="29"/>
    </row>
    <row r="7611" spans="1:30" x14ac:dyDescent="0.2">
      <c r="A7611" s="1" t="s">
        <v>3721</v>
      </c>
      <c r="B7611" s="31" t="s">
        <v>8286</v>
      </c>
      <c r="C7611" s="1">
        <v>0</v>
      </c>
      <c r="D7611" s="1" t="s">
        <v>16145</v>
      </c>
      <c r="E7611" s="1" t="s">
        <v>19474</v>
      </c>
      <c r="F7611" s="1">
        <v>0</v>
      </c>
      <c r="G7611" s="19">
        <v>130</v>
      </c>
      <c r="H7611" s="29">
        <f t="shared" si="1641"/>
        <v>17760.11</v>
      </c>
      <c r="I7611" s="32">
        <v>1483</v>
      </c>
      <c r="J7611" s="32">
        <v>38</v>
      </c>
      <c r="K7611" s="33">
        <f t="shared" si="1642"/>
        <v>2.562373567093729E-2</v>
      </c>
      <c r="L7611" s="34">
        <f t="shared" si="1646"/>
        <v>13.35540162242792</v>
      </c>
      <c r="M7611" s="32">
        <v>1503</v>
      </c>
      <c r="N7611" s="32">
        <v>219</v>
      </c>
      <c r="O7611" s="33">
        <f t="shared" si="1643"/>
        <v>0.14570858283433133</v>
      </c>
      <c r="P7611" s="34">
        <f t="shared" si="1647"/>
        <v>18.908596879313091</v>
      </c>
      <c r="Q7611" s="35">
        <v>0</v>
      </c>
      <c r="R7611" s="34">
        <f t="shared" si="1648"/>
        <v>0</v>
      </c>
      <c r="S7611" s="33">
        <v>23.17</v>
      </c>
      <c r="T7611" s="34">
        <f t="shared" si="1649"/>
        <v>69.206236711552094</v>
      </c>
      <c r="U7611" s="31">
        <f t="shared" si="1644"/>
        <v>25.367558803323277</v>
      </c>
      <c r="V7611" s="32">
        <f t="shared" si="1645"/>
        <v>37620</v>
      </c>
      <c r="W7611" s="36"/>
      <c r="X7611" s="36">
        <f t="shared" si="1650"/>
        <v>4972.49</v>
      </c>
      <c r="Y7611" s="29">
        <f t="shared" si="1638"/>
        <v>22732.6</v>
      </c>
      <c r="Z7611" s="36"/>
      <c r="AA7611" s="36">
        <f t="shared" si="1637"/>
        <v>22732.6</v>
      </c>
      <c r="AB7611" s="29">
        <f t="shared" si="1639"/>
        <v>17130.82</v>
      </c>
      <c r="AC7611" s="30">
        <f t="shared" si="1640"/>
        <v>131.78</v>
      </c>
      <c r="AD7611" s="29"/>
    </row>
    <row r="7612" spans="1:30" x14ac:dyDescent="0.2">
      <c r="A7612" s="1" t="s">
        <v>7992</v>
      </c>
      <c r="B7612" s="31" t="s">
        <v>8286</v>
      </c>
      <c r="C7612" s="1">
        <v>0</v>
      </c>
      <c r="D7612" s="1" t="s">
        <v>16146</v>
      </c>
      <c r="E7612" s="1" t="s">
        <v>17382</v>
      </c>
      <c r="F7612" s="1">
        <v>0</v>
      </c>
      <c r="G7612" s="19">
        <v>151</v>
      </c>
      <c r="H7612" s="29">
        <f t="shared" si="1641"/>
        <v>20629.05</v>
      </c>
      <c r="I7612" s="32">
        <v>1483</v>
      </c>
      <c r="J7612" s="32">
        <v>37</v>
      </c>
      <c r="K7612" s="33">
        <f t="shared" si="1642"/>
        <v>2.4949426837491573E-2</v>
      </c>
      <c r="L7612" s="34">
        <f t="shared" si="1646"/>
        <v>13.003943684995606</v>
      </c>
      <c r="M7612" s="32">
        <v>1442</v>
      </c>
      <c r="N7612" s="32">
        <v>214</v>
      </c>
      <c r="O7612" s="33">
        <f t="shared" si="1643"/>
        <v>0.14840499306518723</v>
      </c>
      <c r="P7612" s="34">
        <f t="shared" si="1647"/>
        <v>19.258509925509411</v>
      </c>
      <c r="Q7612" s="35">
        <v>0</v>
      </c>
      <c r="R7612" s="34">
        <f t="shared" si="1648"/>
        <v>0</v>
      </c>
      <c r="S7612" s="33">
        <v>20.04</v>
      </c>
      <c r="T7612" s="34">
        <f t="shared" si="1649"/>
        <v>58.114812189936217</v>
      </c>
      <c r="U7612" s="31">
        <f t="shared" si="1644"/>
        <v>22.594316450110309</v>
      </c>
      <c r="V7612" s="32">
        <f t="shared" si="1645"/>
        <v>33507</v>
      </c>
      <c r="W7612" s="36"/>
      <c r="X7612" s="36">
        <f t="shared" si="1650"/>
        <v>4428.8500000000004</v>
      </c>
      <c r="Y7612" s="29">
        <f t="shared" si="1638"/>
        <v>25057.9</v>
      </c>
      <c r="Z7612" s="36"/>
      <c r="AA7612" s="36">
        <f t="shared" si="1637"/>
        <v>25057.9</v>
      </c>
      <c r="AB7612" s="29">
        <f t="shared" si="1639"/>
        <v>18883.12</v>
      </c>
      <c r="AC7612" s="30">
        <f t="shared" si="1640"/>
        <v>125.05</v>
      </c>
      <c r="AD7612" s="29"/>
    </row>
    <row r="7613" spans="1:30" x14ac:dyDescent="0.2">
      <c r="A7613" s="1" t="s">
        <v>7995</v>
      </c>
      <c r="B7613" s="31" t="s">
        <v>8286</v>
      </c>
      <c r="C7613" s="1">
        <v>0</v>
      </c>
      <c r="D7613" s="1" t="s">
        <v>16147</v>
      </c>
      <c r="E7613" s="1" t="s">
        <v>19475</v>
      </c>
      <c r="F7613" s="1">
        <v>0</v>
      </c>
      <c r="G7613" s="19">
        <v>143</v>
      </c>
      <c r="H7613" s="29">
        <f t="shared" si="1641"/>
        <v>19536.12</v>
      </c>
      <c r="I7613" s="32">
        <v>1483</v>
      </c>
      <c r="J7613" s="32">
        <v>35</v>
      </c>
      <c r="K7613" s="33">
        <f t="shared" si="1642"/>
        <v>2.3600809170600135E-2</v>
      </c>
      <c r="L7613" s="34">
        <f t="shared" si="1646"/>
        <v>12.301027810130979</v>
      </c>
      <c r="M7613" s="32">
        <v>1572</v>
      </c>
      <c r="N7613" s="32">
        <v>126</v>
      </c>
      <c r="O7613" s="33">
        <f t="shared" si="1643"/>
        <v>8.0152671755725186E-2</v>
      </c>
      <c r="P7613" s="34">
        <f t="shared" si="1647"/>
        <v>10.401408959910752</v>
      </c>
      <c r="Q7613" s="35">
        <v>0</v>
      </c>
      <c r="R7613" s="34">
        <f t="shared" si="1648"/>
        <v>0</v>
      </c>
      <c r="S7613" s="33">
        <v>20.32</v>
      </c>
      <c r="T7613" s="34">
        <f t="shared" si="1649"/>
        <v>59.107016300496106</v>
      </c>
      <c r="U7613" s="31">
        <f t="shared" si="1644"/>
        <v>20.45236326763446</v>
      </c>
      <c r="V7613" s="32">
        <f t="shared" si="1645"/>
        <v>30331</v>
      </c>
      <c r="W7613" s="36"/>
      <c r="X7613" s="36">
        <f t="shared" si="1650"/>
        <v>4009.05</v>
      </c>
      <c r="Y7613" s="29">
        <f t="shared" si="1638"/>
        <v>23545.17</v>
      </c>
      <c r="Z7613" s="36"/>
      <c r="AA7613" s="36">
        <f t="shared" si="1637"/>
        <v>23545.17</v>
      </c>
      <c r="AB7613" s="29">
        <f t="shared" si="1639"/>
        <v>17743.16</v>
      </c>
      <c r="AC7613" s="30">
        <f t="shared" si="1640"/>
        <v>124.08</v>
      </c>
      <c r="AD7613" s="29"/>
    </row>
    <row r="7614" spans="1:30" x14ac:dyDescent="0.2">
      <c r="A7614" s="1" t="s">
        <v>7990</v>
      </c>
      <c r="B7614" s="31" t="s">
        <v>8286</v>
      </c>
      <c r="C7614" s="1">
        <v>0</v>
      </c>
      <c r="D7614" s="1" t="s">
        <v>16148</v>
      </c>
      <c r="E7614" s="1" t="s">
        <v>18569</v>
      </c>
      <c r="F7614" s="1">
        <v>0</v>
      </c>
      <c r="G7614" s="19">
        <v>132</v>
      </c>
      <c r="H7614" s="29">
        <f t="shared" si="1641"/>
        <v>18033.34</v>
      </c>
      <c r="I7614" s="32">
        <v>1484</v>
      </c>
      <c r="J7614" s="32">
        <v>45</v>
      </c>
      <c r="K7614" s="33">
        <f t="shared" si="1642"/>
        <v>3.0323450134770891E-2</v>
      </c>
      <c r="L7614" s="34">
        <f t="shared" si="1646"/>
        <v>15.80494976721392</v>
      </c>
      <c r="M7614" s="32">
        <v>1490</v>
      </c>
      <c r="N7614" s="32">
        <v>346</v>
      </c>
      <c r="O7614" s="33">
        <f t="shared" si="1643"/>
        <v>0.23221476510067113</v>
      </c>
      <c r="P7614" s="34">
        <f t="shared" si="1647"/>
        <v>30.134500640263006</v>
      </c>
      <c r="Q7614" s="35">
        <v>0</v>
      </c>
      <c r="R7614" s="34">
        <f t="shared" si="1648"/>
        <v>0</v>
      </c>
      <c r="S7614" s="33">
        <v>21.82</v>
      </c>
      <c r="T7614" s="34">
        <f t="shared" si="1649"/>
        <v>64.422395464209785</v>
      </c>
      <c r="U7614" s="31">
        <f t="shared" si="1644"/>
        <v>27.590461467921678</v>
      </c>
      <c r="V7614" s="32">
        <f t="shared" si="1645"/>
        <v>40944</v>
      </c>
      <c r="W7614" s="36"/>
      <c r="X7614" s="36">
        <f t="shared" si="1650"/>
        <v>5411.85</v>
      </c>
      <c r="Y7614" s="29">
        <f t="shared" si="1638"/>
        <v>23445.190000000002</v>
      </c>
      <c r="Z7614" s="36"/>
      <c r="AA7614" s="36">
        <f t="shared" si="1637"/>
        <v>23445.190000000002</v>
      </c>
      <c r="AB7614" s="29">
        <f t="shared" si="1639"/>
        <v>17667.810000000001</v>
      </c>
      <c r="AC7614" s="30">
        <f t="shared" si="1640"/>
        <v>133.85</v>
      </c>
      <c r="AD7614" s="29"/>
    </row>
    <row r="7615" spans="1:30" x14ac:dyDescent="0.2">
      <c r="A7615" s="1" t="s">
        <v>5252</v>
      </c>
      <c r="B7615" s="31" t="s">
        <v>8286</v>
      </c>
      <c r="C7615" s="1">
        <v>0</v>
      </c>
      <c r="D7615" s="1" t="s">
        <v>16149</v>
      </c>
      <c r="E7615" s="1" t="s">
        <v>17315</v>
      </c>
      <c r="F7615" s="1">
        <v>0</v>
      </c>
      <c r="G7615" s="19">
        <v>119</v>
      </c>
      <c r="H7615" s="29">
        <f t="shared" si="1641"/>
        <v>16257.33</v>
      </c>
      <c r="I7615" s="32">
        <v>1485</v>
      </c>
      <c r="J7615" s="32">
        <v>39</v>
      </c>
      <c r="K7615" s="33">
        <f t="shared" si="1642"/>
        <v>2.6262626262626262E-2</v>
      </c>
      <c r="L7615" s="34">
        <f t="shared" si="1646"/>
        <v>13.688399142944597</v>
      </c>
      <c r="M7615" s="32">
        <v>1480</v>
      </c>
      <c r="N7615" s="32">
        <v>114</v>
      </c>
      <c r="O7615" s="33">
        <f t="shared" si="1643"/>
        <v>7.7027027027027031E-2</v>
      </c>
      <c r="P7615" s="34">
        <f t="shared" si="1647"/>
        <v>9.9957941703543884</v>
      </c>
      <c r="Q7615" s="35">
        <v>0</v>
      </c>
      <c r="R7615" s="34">
        <f t="shared" si="1648"/>
        <v>0</v>
      </c>
      <c r="S7615" s="33">
        <v>23.2</v>
      </c>
      <c r="T7615" s="34">
        <f t="shared" si="1649"/>
        <v>69.312544294826367</v>
      </c>
      <c r="U7615" s="31">
        <f t="shared" si="1644"/>
        <v>23.249184402031339</v>
      </c>
      <c r="V7615" s="32">
        <f t="shared" si="1645"/>
        <v>34525</v>
      </c>
      <c r="W7615" s="36"/>
      <c r="X7615" s="36">
        <f t="shared" si="1650"/>
        <v>4563.3999999999996</v>
      </c>
      <c r="Y7615" s="29">
        <f t="shared" si="1638"/>
        <v>20820.73</v>
      </c>
      <c r="Z7615" s="36"/>
      <c r="AA7615" s="36">
        <f t="shared" si="1637"/>
        <v>20820.73</v>
      </c>
      <c r="AB7615" s="29">
        <f t="shared" si="1639"/>
        <v>15690.08</v>
      </c>
      <c r="AC7615" s="30">
        <f t="shared" si="1640"/>
        <v>131.85</v>
      </c>
    </row>
    <row r="7616" spans="1:30" x14ac:dyDescent="0.2">
      <c r="A7616" s="1" t="s">
        <v>3621</v>
      </c>
      <c r="B7616" s="31" t="s">
        <v>8286</v>
      </c>
      <c r="C7616" s="1">
        <v>0</v>
      </c>
      <c r="D7616" s="1" t="s">
        <v>16150</v>
      </c>
      <c r="E7616" s="1" t="s">
        <v>19476</v>
      </c>
      <c r="F7616" s="1">
        <v>0</v>
      </c>
      <c r="G7616" s="19">
        <v>142</v>
      </c>
      <c r="H7616" s="29">
        <f t="shared" si="1641"/>
        <v>19399.5</v>
      </c>
      <c r="I7616" s="32">
        <v>1486</v>
      </c>
      <c r="J7616" s="32">
        <v>50</v>
      </c>
      <c r="K7616" s="33">
        <f t="shared" si="1642"/>
        <v>3.3647375504710635E-2</v>
      </c>
      <c r="L7616" s="34">
        <f t="shared" si="1646"/>
        <v>17.537419960030999</v>
      </c>
      <c r="M7616" s="32">
        <v>1517</v>
      </c>
      <c r="N7616" s="32">
        <v>140</v>
      </c>
      <c r="O7616" s="33">
        <f t="shared" si="1643"/>
        <v>9.2287409360580094E-2</v>
      </c>
      <c r="P7616" s="34">
        <f t="shared" si="1647"/>
        <v>11.976133366278257</v>
      </c>
      <c r="Q7616" s="35">
        <v>0</v>
      </c>
      <c r="R7616" s="34">
        <f t="shared" si="1648"/>
        <v>0</v>
      </c>
      <c r="S7616" s="33">
        <v>22.52</v>
      </c>
      <c r="T7616" s="34">
        <f t="shared" si="1649"/>
        <v>66.902905740609498</v>
      </c>
      <c r="U7616" s="31">
        <f t="shared" si="1644"/>
        <v>24.104114766729687</v>
      </c>
      <c r="V7616" s="32">
        <f t="shared" si="1645"/>
        <v>35819</v>
      </c>
      <c r="W7616" s="36"/>
      <c r="X7616" s="36">
        <f t="shared" si="1650"/>
        <v>4734.4399999999996</v>
      </c>
      <c r="Y7616" s="29">
        <f t="shared" si="1638"/>
        <v>24133.94</v>
      </c>
      <c r="Z7616" s="36"/>
      <c r="AA7616" s="36">
        <f t="shared" ref="AA7616:AA7679" si="1651">Y7616-Z7616</f>
        <v>24133.94</v>
      </c>
      <c r="AB7616" s="29">
        <f t="shared" si="1639"/>
        <v>18186.84</v>
      </c>
      <c r="AC7616" s="30">
        <f t="shared" si="1640"/>
        <v>128.08000000000001</v>
      </c>
    </row>
    <row r="7617" spans="1:30" x14ac:dyDescent="0.2">
      <c r="A7617" s="1" t="s">
        <v>3780</v>
      </c>
      <c r="B7617" s="31" t="s">
        <v>8287</v>
      </c>
      <c r="C7617" s="1">
        <v>0</v>
      </c>
      <c r="D7617" s="1" t="s">
        <v>16151</v>
      </c>
      <c r="E7617" s="1" t="s">
        <v>16641</v>
      </c>
      <c r="F7617" s="1">
        <v>0</v>
      </c>
      <c r="G7617" s="19">
        <v>113</v>
      </c>
      <c r="H7617" s="29">
        <f t="shared" si="1641"/>
        <v>15437.63</v>
      </c>
      <c r="I7617" s="32">
        <v>1486</v>
      </c>
      <c r="J7617" s="32">
        <v>13</v>
      </c>
      <c r="K7617" s="33">
        <f t="shared" si="1642"/>
        <v>8.7483176312247637E-3</v>
      </c>
      <c r="L7617" s="34">
        <f t="shared" si="1646"/>
        <v>4.5597291896080581</v>
      </c>
      <c r="M7617" s="32">
        <v>1342</v>
      </c>
      <c r="N7617" s="32">
        <v>270</v>
      </c>
      <c r="O7617" s="33">
        <f t="shared" si="1643"/>
        <v>0.20119225037257824</v>
      </c>
      <c r="P7617" s="34">
        <f t="shared" si="1647"/>
        <v>26.108710163369764</v>
      </c>
      <c r="Q7617" s="35">
        <v>0</v>
      </c>
      <c r="R7617" s="34">
        <f t="shared" si="1648"/>
        <v>0</v>
      </c>
      <c r="S7617" s="33">
        <v>24.36</v>
      </c>
      <c r="T7617" s="34">
        <f t="shared" si="1649"/>
        <v>73.423104181431611</v>
      </c>
      <c r="U7617" s="31">
        <f t="shared" si="1644"/>
        <v>26.022885883602356</v>
      </c>
      <c r="V7617" s="32">
        <f t="shared" si="1645"/>
        <v>38670</v>
      </c>
      <c r="W7617" s="36"/>
      <c r="X7617" s="36">
        <f t="shared" si="1650"/>
        <v>5111.28</v>
      </c>
      <c r="Y7617" s="29">
        <f t="shared" ref="Y7617:Y7680" si="1652">H7617+W7617+X7617</f>
        <v>20548.91</v>
      </c>
      <c r="Z7617" s="36"/>
      <c r="AA7617" s="36">
        <f t="shared" si="1651"/>
        <v>20548.91</v>
      </c>
      <c r="AB7617" s="29">
        <f t="shared" ref="AB7617:AB7680" si="1653">ROUND(AA7617/1.327,2)</f>
        <v>15485.24</v>
      </c>
      <c r="AC7617" s="30">
        <f t="shared" ref="AC7617:AC7680" si="1654">ROUND(AB7617/G7617,2)</f>
        <v>137.04</v>
      </c>
      <c r="AD7617" s="29"/>
    </row>
    <row r="7618" spans="1:30" x14ac:dyDescent="0.2">
      <c r="A7618" s="1" t="s">
        <v>5489</v>
      </c>
      <c r="B7618" s="31" t="s">
        <v>8286</v>
      </c>
      <c r="C7618" s="1">
        <v>0</v>
      </c>
      <c r="D7618" s="1" t="s">
        <v>16152</v>
      </c>
      <c r="E7618" s="1" t="s">
        <v>19385</v>
      </c>
      <c r="F7618" s="1">
        <v>0</v>
      </c>
      <c r="G7618" s="19">
        <v>133</v>
      </c>
      <c r="H7618" s="29">
        <f t="shared" si="1641"/>
        <v>18169.95</v>
      </c>
      <c r="I7618" s="32">
        <v>1486</v>
      </c>
      <c r="J7618" s="32">
        <v>52</v>
      </c>
      <c r="K7618" s="33">
        <f t="shared" si="1642"/>
        <v>3.4993270524899055E-2</v>
      </c>
      <c r="L7618" s="34">
        <f t="shared" si="1646"/>
        <v>18.238916758432232</v>
      </c>
      <c r="M7618" s="32">
        <v>1471</v>
      </c>
      <c r="N7618" s="32">
        <v>382</v>
      </c>
      <c r="O7618" s="33">
        <f t="shared" si="1643"/>
        <v>0.25968728755948334</v>
      </c>
      <c r="P7618" s="34">
        <f t="shared" si="1647"/>
        <v>33.699608764485049</v>
      </c>
      <c r="Q7618" s="35">
        <v>0</v>
      </c>
      <c r="R7618" s="34">
        <f t="shared" si="1648"/>
        <v>0</v>
      </c>
      <c r="S7618" s="33">
        <v>22.18</v>
      </c>
      <c r="T7618" s="34">
        <f t="shared" si="1649"/>
        <v>65.698086463501056</v>
      </c>
      <c r="U7618" s="31">
        <f t="shared" si="1644"/>
        <v>29.409152996604583</v>
      </c>
      <c r="V7618" s="32">
        <f t="shared" si="1645"/>
        <v>43702</v>
      </c>
      <c r="W7618" s="36"/>
      <c r="X7618" s="36">
        <f t="shared" si="1650"/>
        <v>5776.39</v>
      </c>
      <c r="Y7618" s="29">
        <f t="shared" si="1652"/>
        <v>23946.34</v>
      </c>
      <c r="Z7618" s="36"/>
      <c r="AA7618" s="36">
        <f t="shared" si="1651"/>
        <v>23946.34</v>
      </c>
      <c r="AB7618" s="29">
        <f t="shared" si="1653"/>
        <v>18045.47</v>
      </c>
      <c r="AC7618" s="30">
        <f t="shared" si="1654"/>
        <v>135.68</v>
      </c>
    </row>
    <row r="7619" spans="1:30" x14ac:dyDescent="0.2">
      <c r="A7619" s="1" t="s">
        <v>6073</v>
      </c>
      <c r="B7619" s="31" t="s">
        <v>8286</v>
      </c>
      <c r="C7619" s="1">
        <v>0</v>
      </c>
      <c r="D7619" s="1" t="s">
        <v>16153</v>
      </c>
      <c r="E7619" s="1" t="s">
        <v>18465</v>
      </c>
      <c r="F7619" s="1">
        <v>0</v>
      </c>
      <c r="G7619" s="19">
        <v>143</v>
      </c>
      <c r="H7619" s="29">
        <f t="shared" ref="H7619:H7682" si="1655">ROUND(G7619/G$8364*H$8369,2)</f>
        <v>19536.12</v>
      </c>
      <c r="I7619" s="32">
        <v>1486</v>
      </c>
      <c r="J7619" s="32">
        <v>54</v>
      </c>
      <c r="K7619" s="33">
        <f t="shared" ref="K7619:K7682" si="1656">IF(I7619=0,0,J7619/I7619)</f>
        <v>3.6339165545087482E-2</v>
      </c>
      <c r="L7619" s="34">
        <f t="shared" si="1646"/>
        <v>18.940413556833473</v>
      </c>
      <c r="M7619" s="32">
        <v>1477</v>
      </c>
      <c r="N7619" s="32">
        <v>118</v>
      </c>
      <c r="O7619" s="33">
        <f t="shared" ref="O7619:O7682" si="1657">IF(M7619=0,0,N7619/M7619)</f>
        <v>7.9891672308733924E-2</v>
      </c>
      <c r="P7619" s="34">
        <f t="shared" si="1647"/>
        <v>10.367539072270073</v>
      </c>
      <c r="Q7619" s="35">
        <v>0</v>
      </c>
      <c r="R7619" s="34">
        <f t="shared" si="1648"/>
        <v>0</v>
      </c>
      <c r="S7619" s="33">
        <v>21.85</v>
      </c>
      <c r="T7619" s="34">
        <f t="shared" si="1649"/>
        <v>64.528703047484058</v>
      </c>
      <c r="U7619" s="31">
        <f t="shared" ref="U7619:U7682" si="1658">(L7619+P7619+R7619+T7619)/4</f>
        <v>23.459163919146903</v>
      </c>
      <c r="V7619" s="32">
        <f t="shared" ref="V7619:V7682" si="1659">ROUND(U7619*I7619,0)</f>
        <v>34860</v>
      </c>
      <c r="W7619" s="36"/>
      <c r="X7619" s="36">
        <f t="shared" si="1650"/>
        <v>4607.68</v>
      </c>
      <c r="Y7619" s="29">
        <f t="shared" si="1652"/>
        <v>24143.8</v>
      </c>
      <c r="Z7619" s="36"/>
      <c r="AA7619" s="36">
        <f t="shared" si="1651"/>
        <v>24143.8</v>
      </c>
      <c r="AB7619" s="29">
        <f t="shared" si="1653"/>
        <v>18194.27</v>
      </c>
      <c r="AC7619" s="30">
        <f t="shared" si="1654"/>
        <v>127.23</v>
      </c>
    </row>
    <row r="7620" spans="1:30" x14ac:dyDescent="0.2">
      <c r="A7620" s="1" t="s">
        <v>1838</v>
      </c>
      <c r="B7620" s="31" t="s">
        <v>8287</v>
      </c>
      <c r="C7620" s="1">
        <v>0</v>
      </c>
      <c r="D7620" s="1" t="s">
        <v>16154</v>
      </c>
      <c r="E7620" s="1" t="s">
        <v>16609</v>
      </c>
      <c r="F7620" s="1">
        <v>0</v>
      </c>
      <c r="G7620" s="19">
        <v>137</v>
      </c>
      <c r="H7620" s="29">
        <f t="shared" si="1655"/>
        <v>18716.419999999998</v>
      </c>
      <c r="I7620" s="32">
        <v>1487</v>
      </c>
      <c r="J7620" s="32">
        <v>0</v>
      </c>
      <c r="K7620" s="33">
        <f t="shared" si="1656"/>
        <v>0</v>
      </c>
      <c r="L7620" s="34">
        <f t="shared" ref="L7620:L7683" si="1660">(K7620-K$8370)/(K$8369-K$8370)*100</f>
        <v>0</v>
      </c>
      <c r="M7620" s="32">
        <v>1421</v>
      </c>
      <c r="N7620" s="32">
        <v>98</v>
      </c>
      <c r="O7620" s="33">
        <f t="shared" si="1657"/>
        <v>6.8965517241379309E-2</v>
      </c>
      <c r="P7620" s="34">
        <f t="shared" ref="P7620:P7683" si="1661">(O7620-O$8370)/(O$8369-O$8370)*100</f>
        <v>8.9496523727310908</v>
      </c>
      <c r="Q7620" s="35">
        <v>0</v>
      </c>
      <c r="R7620" s="34">
        <f t="shared" ref="R7620:R7683" si="1662">(Q7620-Q$8370)/(Q$8369-Q$8370)*100</f>
        <v>0</v>
      </c>
      <c r="S7620" s="33">
        <v>23.98</v>
      </c>
      <c r="T7620" s="34">
        <f t="shared" ref="T7620:T7683" si="1663">(S7620-S$8370)/(S$8369-S$8370)*100</f>
        <v>72.076541459957483</v>
      </c>
      <c r="U7620" s="31">
        <f t="shared" si="1658"/>
        <v>20.256548458172144</v>
      </c>
      <c r="V7620" s="32">
        <f t="shared" si="1659"/>
        <v>30121</v>
      </c>
      <c r="W7620" s="36"/>
      <c r="X7620" s="36">
        <f t="shared" ref="X7620:X7683" si="1664">ROUND(V7620*X$8369/V$8364,2)</f>
        <v>3981.3</v>
      </c>
      <c r="Y7620" s="29">
        <f t="shared" si="1652"/>
        <v>22697.719999999998</v>
      </c>
      <c r="Z7620" s="36"/>
      <c r="AA7620" s="36">
        <f t="shared" si="1651"/>
        <v>22697.719999999998</v>
      </c>
      <c r="AB7620" s="29">
        <f t="shared" si="1653"/>
        <v>17104.54</v>
      </c>
      <c r="AC7620" s="30">
        <f t="shared" si="1654"/>
        <v>124.85</v>
      </c>
    </row>
    <row r="7621" spans="1:30" x14ac:dyDescent="0.2">
      <c r="A7621" s="1" t="s">
        <v>7413</v>
      </c>
      <c r="B7621" s="31" t="s">
        <v>8287</v>
      </c>
      <c r="C7621" s="1">
        <v>0</v>
      </c>
      <c r="D7621" s="1" t="s">
        <v>16155</v>
      </c>
      <c r="E7621" s="1" t="s">
        <v>16689</v>
      </c>
      <c r="F7621" s="1">
        <v>0</v>
      </c>
      <c r="G7621" s="19">
        <v>104</v>
      </c>
      <c r="H7621" s="29">
        <f t="shared" si="1655"/>
        <v>14208.08</v>
      </c>
      <c r="I7621" s="32">
        <v>1487</v>
      </c>
      <c r="J7621" s="32">
        <v>4</v>
      </c>
      <c r="K7621" s="33">
        <f t="shared" si="1656"/>
        <v>2.6899798251513113E-3</v>
      </c>
      <c r="L7621" s="34">
        <f t="shared" si="1660"/>
        <v>1.4020500906849258</v>
      </c>
      <c r="M7621" s="32">
        <v>1431</v>
      </c>
      <c r="N7621" s="32">
        <v>13</v>
      </c>
      <c r="O7621" s="33">
        <f t="shared" si="1657"/>
        <v>9.0845562543675745E-3</v>
      </c>
      <c r="P7621" s="34">
        <f t="shared" si="1661"/>
        <v>1.1789024963380925</v>
      </c>
      <c r="Q7621" s="35">
        <v>0</v>
      </c>
      <c r="R7621" s="34">
        <f t="shared" si="1662"/>
        <v>0</v>
      </c>
      <c r="S7621" s="33">
        <v>23.98</v>
      </c>
      <c r="T7621" s="34">
        <f t="shared" si="1663"/>
        <v>72.076541459957483</v>
      </c>
      <c r="U7621" s="31">
        <f t="shared" si="1658"/>
        <v>18.664373511745126</v>
      </c>
      <c r="V7621" s="32">
        <f t="shared" si="1659"/>
        <v>27754</v>
      </c>
      <c r="W7621" s="36"/>
      <c r="X7621" s="36">
        <f t="shared" si="1664"/>
        <v>3668.43</v>
      </c>
      <c r="Y7621" s="29">
        <f t="shared" si="1652"/>
        <v>17876.509999999998</v>
      </c>
      <c r="Z7621" s="36"/>
      <c r="AA7621" s="36">
        <f t="shared" si="1651"/>
        <v>17876.509999999998</v>
      </c>
      <c r="AB7621" s="29">
        <f t="shared" si="1653"/>
        <v>13471.37</v>
      </c>
      <c r="AC7621" s="30">
        <f t="shared" si="1654"/>
        <v>129.53</v>
      </c>
    </row>
    <row r="7622" spans="1:30" x14ac:dyDescent="0.2">
      <c r="A7622" s="1" t="s">
        <v>6120</v>
      </c>
      <c r="B7622" s="31" t="s">
        <v>8286</v>
      </c>
      <c r="C7622" s="1">
        <v>0</v>
      </c>
      <c r="D7622" s="1" t="s">
        <v>16156</v>
      </c>
      <c r="E7622" s="1" t="s">
        <v>16673</v>
      </c>
      <c r="F7622" s="1">
        <v>0</v>
      </c>
      <c r="G7622" s="19">
        <v>139</v>
      </c>
      <c r="H7622" s="29">
        <f t="shared" si="1655"/>
        <v>18989.650000000001</v>
      </c>
      <c r="I7622" s="32">
        <v>1488</v>
      </c>
      <c r="J7622" s="32">
        <v>72</v>
      </c>
      <c r="K7622" s="33">
        <f t="shared" si="1656"/>
        <v>4.8387096774193547E-2</v>
      </c>
      <c r="L7622" s="34">
        <f t="shared" si="1660"/>
        <v>25.219941348973606</v>
      </c>
      <c r="M7622" s="32">
        <v>1395</v>
      </c>
      <c r="N7622" s="32">
        <v>167</v>
      </c>
      <c r="O7622" s="33">
        <f t="shared" si="1657"/>
        <v>0.11971326164874552</v>
      </c>
      <c r="P7622" s="34">
        <f t="shared" si="1661"/>
        <v>15.535185104350063</v>
      </c>
      <c r="Q7622" s="35">
        <v>0</v>
      </c>
      <c r="R7622" s="34">
        <f t="shared" si="1662"/>
        <v>0</v>
      </c>
      <c r="S7622" s="33">
        <v>22.55</v>
      </c>
      <c r="T7622" s="34">
        <f t="shared" si="1663"/>
        <v>67.00921332388377</v>
      </c>
      <c r="U7622" s="31">
        <f t="shared" si="1658"/>
        <v>26.94108494430186</v>
      </c>
      <c r="V7622" s="32">
        <f t="shared" si="1659"/>
        <v>40088</v>
      </c>
      <c r="W7622" s="36"/>
      <c r="X7622" s="36">
        <f t="shared" si="1664"/>
        <v>5298.7</v>
      </c>
      <c r="Y7622" s="29">
        <f t="shared" si="1652"/>
        <v>24288.350000000002</v>
      </c>
      <c r="Z7622" s="36"/>
      <c r="AA7622" s="36">
        <f t="shared" si="1651"/>
        <v>24288.350000000002</v>
      </c>
      <c r="AB7622" s="29">
        <f t="shared" si="1653"/>
        <v>18303.2</v>
      </c>
      <c r="AC7622" s="30">
        <f t="shared" si="1654"/>
        <v>131.68</v>
      </c>
      <c r="AD7622" s="29"/>
    </row>
    <row r="7623" spans="1:30" x14ac:dyDescent="0.2">
      <c r="A7623" s="1" t="s">
        <v>7715</v>
      </c>
      <c r="B7623" s="31" t="s">
        <v>8286</v>
      </c>
      <c r="C7623" s="1">
        <v>0</v>
      </c>
      <c r="D7623" s="1" t="s">
        <v>16157</v>
      </c>
      <c r="E7623" s="1" t="s">
        <v>19477</v>
      </c>
      <c r="F7623" s="1">
        <v>0</v>
      </c>
      <c r="G7623" s="19">
        <v>137</v>
      </c>
      <c r="H7623" s="29">
        <f t="shared" si="1655"/>
        <v>18716.419999999998</v>
      </c>
      <c r="I7623" s="32">
        <v>1488</v>
      </c>
      <c r="J7623" s="32">
        <v>44</v>
      </c>
      <c r="K7623" s="33">
        <f t="shared" si="1656"/>
        <v>2.9569892473118281E-2</v>
      </c>
      <c r="L7623" s="34">
        <f t="shared" si="1660"/>
        <v>15.412186379928317</v>
      </c>
      <c r="M7623" s="32">
        <v>1477</v>
      </c>
      <c r="N7623" s="32">
        <v>148</v>
      </c>
      <c r="O7623" s="33">
        <f t="shared" si="1657"/>
        <v>0.1002031144211239</v>
      </c>
      <c r="P7623" s="34">
        <f t="shared" si="1661"/>
        <v>13.003354090643818</v>
      </c>
      <c r="Q7623" s="35">
        <v>0</v>
      </c>
      <c r="R7623" s="34">
        <f t="shared" si="1662"/>
        <v>0</v>
      </c>
      <c r="S7623" s="33">
        <v>24</v>
      </c>
      <c r="T7623" s="34">
        <f t="shared" si="1663"/>
        <v>72.147413182140326</v>
      </c>
      <c r="U7623" s="31">
        <f t="shared" si="1658"/>
        <v>25.140738413178113</v>
      </c>
      <c r="V7623" s="32">
        <f t="shared" si="1659"/>
        <v>37409</v>
      </c>
      <c r="W7623" s="36"/>
      <c r="X7623" s="36">
        <f t="shared" si="1664"/>
        <v>4944.6000000000004</v>
      </c>
      <c r="Y7623" s="29">
        <f t="shared" si="1652"/>
        <v>23661.019999999997</v>
      </c>
      <c r="Z7623" s="36"/>
      <c r="AA7623" s="36">
        <f t="shared" si="1651"/>
        <v>23661.019999999997</v>
      </c>
      <c r="AB7623" s="29">
        <f t="shared" si="1653"/>
        <v>17830.46</v>
      </c>
      <c r="AC7623" s="30">
        <f t="shared" si="1654"/>
        <v>130.15</v>
      </c>
      <c r="AD7623" s="29"/>
    </row>
    <row r="7624" spans="1:30" x14ac:dyDescent="0.2">
      <c r="A7624" s="1" t="s">
        <v>6372</v>
      </c>
      <c r="B7624" s="31" t="s">
        <v>8291</v>
      </c>
      <c r="C7624" s="1">
        <v>0</v>
      </c>
      <c r="D7624" s="1" t="s">
        <v>9163</v>
      </c>
      <c r="E7624" s="1" t="s">
        <v>17401</v>
      </c>
      <c r="F7624" s="1">
        <v>0</v>
      </c>
      <c r="G7624" s="19">
        <v>100</v>
      </c>
      <c r="H7624" s="29">
        <f t="shared" si="1655"/>
        <v>13661.62</v>
      </c>
      <c r="I7624" s="32">
        <v>1490</v>
      </c>
      <c r="J7624" s="32">
        <v>4</v>
      </c>
      <c r="K7624" s="33">
        <f t="shared" si="1656"/>
        <v>2.6845637583892616E-3</v>
      </c>
      <c r="L7624" s="34">
        <f t="shared" si="1660"/>
        <v>1.3992271710392514</v>
      </c>
      <c r="M7624" s="32">
        <v>1395</v>
      </c>
      <c r="N7624" s="32">
        <v>53</v>
      </c>
      <c r="O7624" s="33">
        <f t="shared" si="1657"/>
        <v>3.7992831541218637E-2</v>
      </c>
      <c r="P7624" s="34">
        <f t="shared" si="1661"/>
        <v>4.9303282067697802</v>
      </c>
      <c r="Q7624" s="35">
        <v>0</v>
      </c>
      <c r="R7624" s="34">
        <f t="shared" si="1662"/>
        <v>0</v>
      </c>
      <c r="S7624" s="33">
        <v>25.69</v>
      </c>
      <c r="T7624" s="34">
        <f t="shared" si="1663"/>
        <v>78.136073706591077</v>
      </c>
      <c r="U7624" s="31">
        <f t="shared" si="1658"/>
        <v>21.116407271100027</v>
      </c>
      <c r="V7624" s="32">
        <f t="shared" si="1659"/>
        <v>31463</v>
      </c>
      <c r="W7624" s="36"/>
      <c r="X7624" s="36">
        <f t="shared" si="1664"/>
        <v>4158.68</v>
      </c>
      <c r="Y7624" s="29">
        <f t="shared" si="1652"/>
        <v>17820.300000000003</v>
      </c>
      <c r="Z7624" s="36"/>
      <c r="AA7624" s="36">
        <f t="shared" si="1651"/>
        <v>17820.300000000003</v>
      </c>
      <c r="AB7624" s="29">
        <f t="shared" si="1653"/>
        <v>13429.01</v>
      </c>
      <c r="AC7624" s="30">
        <f t="shared" si="1654"/>
        <v>134.29</v>
      </c>
      <c r="AD7624" s="29"/>
    </row>
    <row r="7625" spans="1:30" x14ac:dyDescent="0.2">
      <c r="A7625" s="1" t="s">
        <v>8276</v>
      </c>
      <c r="B7625" s="31" t="s">
        <v>8286</v>
      </c>
      <c r="C7625" s="1">
        <v>0</v>
      </c>
      <c r="D7625" s="1" t="s">
        <v>16158</v>
      </c>
      <c r="E7625" s="1" t="s">
        <v>16681</v>
      </c>
      <c r="F7625" s="1">
        <v>0</v>
      </c>
      <c r="G7625" s="19">
        <v>141</v>
      </c>
      <c r="H7625" s="29">
        <f t="shared" si="1655"/>
        <v>19262.88</v>
      </c>
      <c r="I7625" s="32">
        <v>1490</v>
      </c>
      <c r="J7625" s="32">
        <v>44</v>
      </c>
      <c r="K7625" s="33">
        <f t="shared" si="1656"/>
        <v>2.9530201342281879E-2</v>
      </c>
      <c r="L7625" s="34">
        <f t="shared" si="1660"/>
        <v>15.391498881431767</v>
      </c>
      <c r="M7625" s="32">
        <v>1456</v>
      </c>
      <c r="N7625" s="32">
        <v>6</v>
      </c>
      <c r="O7625" s="33">
        <f t="shared" si="1657"/>
        <v>4.120879120879121E-3</v>
      </c>
      <c r="P7625" s="34">
        <f t="shared" si="1661"/>
        <v>0.53476631622775062</v>
      </c>
      <c r="Q7625" s="35">
        <v>0</v>
      </c>
      <c r="R7625" s="34">
        <f t="shared" si="1662"/>
        <v>0</v>
      </c>
      <c r="S7625" s="33">
        <v>21.91</v>
      </c>
      <c r="T7625" s="34">
        <f t="shared" si="1663"/>
        <v>64.741318214032603</v>
      </c>
      <c r="U7625" s="31">
        <f t="shared" si="1658"/>
        <v>20.16689585292303</v>
      </c>
      <c r="V7625" s="32">
        <f t="shared" si="1659"/>
        <v>30049</v>
      </c>
      <c r="W7625" s="36"/>
      <c r="X7625" s="36">
        <f t="shared" si="1664"/>
        <v>3971.78</v>
      </c>
      <c r="Y7625" s="29">
        <f t="shared" si="1652"/>
        <v>23234.66</v>
      </c>
      <c r="Z7625" s="36"/>
      <c r="AA7625" s="36">
        <f t="shared" si="1651"/>
        <v>23234.66</v>
      </c>
      <c r="AB7625" s="29">
        <f t="shared" si="1653"/>
        <v>17509.16</v>
      </c>
      <c r="AC7625" s="30">
        <f t="shared" si="1654"/>
        <v>124.18</v>
      </c>
    </row>
    <row r="7626" spans="1:30" x14ac:dyDescent="0.2">
      <c r="A7626" s="1" t="s">
        <v>7251</v>
      </c>
      <c r="B7626" s="31" t="s">
        <v>8286</v>
      </c>
      <c r="C7626" s="1">
        <v>0</v>
      </c>
      <c r="D7626" s="1" t="s">
        <v>16159</v>
      </c>
      <c r="E7626" s="1" t="s">
        <v>19478</v>
      </c>
      <c r="F7626" s="1">
        <v>0</v>
      </c>
      <c r="G7626" s="19">
        <v>144</v>
      </c>
      <c r="H7626" s="29">
        <f t="shared" si="1655"/>
        <v>19672.73</v>
      </c>
      <c r="I7626" s="32">
        <v>1490</v>
      </c>
      <c r="J7626" s="32">
        <v>41</v>
      </c>
      <c r="K7626" s="33">
        <f t="shared" si="1656"/>
        <v>2.7516778523489934E-2</v>
      </c>
      <c r="L7626" s="34">
        <f t="shared" si="1660"/>
        <v>14.342078503152328</v>
      </c>
      <c r="M7626" s="32">
        <v>1512</v>
      </c>
      <c r="N7626" s="32">
        <v>131</v>
      </c>
      <c r="O7626" s="33">
        <f t="shared" si="1657"/>
        <v>8.6640211640211642E-2</v>
      </c>
      <c r="P7626" s="34">
        <f t="shared" si="1661"/>
        <v>11.243296747356288</v>
      </c>
      <c r="Q7626" s="35">
        <v>0</v>
      </c>
      <c r="R7626" s="34">
        <f t="shared" si="1662"/>
        <v>0</v>
      </c>
      <c r="S7626" s="33">
        <v>22.24</v>
      </c>
      <c r="T7626" s="34">
        <f t="shared" si="1663"/>
        <v>65.910701630049601</v>
      </c>
      <c r="U7626" s="31">
        <f t="shared" si="1658"/>
        <v>22.874019220139555</v>
      </c>
      <c r="V7626" s="32">
        <f t="shared" si="1659"/>
        <v>34082</v>
      </c>
      <c r="W7626" s="36"/>
      <c r="X7626" s="36">
        <f t="shared" si="1664"/>
        <v>4504.8500000000004</v>
      </c>
      <c r="Y7626" s="29">
        <f t="shared" si="1652"/>
        <v>24177.58</v>
      </c>
      <c r="Z7626" s="36"/>
      <c r="AA7626" s="36">
        <f t="shared" si="1651"/>
        <v>24177.58</v>
      </c>
      <c r="AB7626" s="29">
        <f t="shared" si="1653"/>
        <v>18219.73</v>
      </c>
      <c r="AC7626" s="30">
        <f t="shared" si="1654"/>
        <v>126.53</v>
      </c>
      <c r="AD7626" s="29"/>
    </row>
    <row r="7627" spans="1:30" x14ac:dyDescent="0.2">
      <c r="A7627" s="1" t="s">
        <v>7295</v>
      </c>
      <c r="B7627" s="31" t="s">
        <v>8287</v>
      </c>
      <c r="C7627" s="1">
        <v>0</v>
      </c>
      <c r="D7627" s="1" t="s">
        <v>16160</v>
      </c>
      <c r="E7627" s="1" t="s">
        <v>16685</v>
      </c>
      <c r="F7627" s="1">
        <v>0</v>
      </c>
      <c r="G7627" s="19">
        <v>176</v>
      </c>
      <c r="H7627" s="29">
        <f t="shared" si="1655"/>
        <v>24044.45</v>
      </c>
      <c r="I7627" s="32">
        <v>1492</v>
      </c>
      <c r="J7627" s="32">
        <v>93</v>
      </c>
      <c r="K7627" s="33">
        <f t="shared" si="1656"/>
        <v>6.2332439678284182E-2</v>
      </c>
      <c r="L7627" s="34">
        <f t="shared" si="1660"/>
        <v>32.488423105045086</v>
      </c>
      <c r="M7627" s="32">
        <v>1485</v>
      </c>
      <c r="N7627" s="32">
        <v>397</v>
      </c>
      <c r="O7627" s="33">
        <f t="shared" si="1657"/>
        <v>0.26734006734006732</v>
      </c>
      <c r="P7627" s="34">
        <f t="shared" si="1661"/>
        <v>34.692709685943782</v>
      </c>
      <c r="Q7627" s="35">
        <v>0</v>
      </c>
      <c r="R7627" s="34">
        <f t="shared" si="1662"/>
        <v>0</v>
      </c>
      <c r="S7627" s="33">
        <v>19.63</v>
      </c>
      <c r="T7627" s="34">
        <f t="shared" si="1663"/>
        <v>56.661941885187808</v>
      </c>
      <c r="U7627" s="31">
        <f t="shared" si="1658"/>
        <v>30.960768669044171</v>
      </c>
      <c r="V7627" s="32">
        <f t="shared" si="1659"/>
        <v>46193</v>
      </c>
      <c r="W7627" s="36"/>
      <c r="X7627" s="36">
        <f t="shared" si="1664"/>
        <v>6105.64</v>
      </c>
      <c r="Y7627" s="29">
        <f t="shared" si="1652"/>
        <v>30150.09</v>
      </c>
      <c r="Z7627" s="36"/>
      <c r="AA7627" s="36">
        <f t="shared" si="1651"/>
        <v>30150.09</v>
      </c>
      <c r="AB7627" s="29">
        <f t="shared" si="1653"/>
        <v>22720.49</v>
      </c>
      <c r="AC7627" s="30">
        <f t="shared" si="1654"/>
        <v>129.09</v>
      </c>
      <c r="AD7627" s="29"/>
    </row>
    <row r="7628" spans="1:30" x14ac:dyDescent="0.2">
      <c r="A7628" s="1" t="s">
        <v>4459</v>
      </c>
      <c r="B7628" s="31" t="s">
        <v>8287</v>
      </c>
      <c r="C7628" s="1">
        <v>0</v>
      </c>
      <c r="D7628" s="1" t="s">
        <v>16161</v>
      </c>
      <c r="E7628" s="1" t="s">
        <v>18830</v>
      </c>
      <c r="F7628" s="1">
        <v>0</v>
      </c>
      <c r="G7628" s="19">
        <v>170</v>
      </c>
      <c r="H7628" s="29">
        <f t="shared" si="1655"/>
        <v>23224.75</v>
      </c>
      <c r="I7628" s="32">
        <v>1493</v>
      </c>
      <c r="J7628" s="32">
        <v>93</v>
      </c>
      <c r="K7628" s="33">
        <f t="shared" si="1656"/>
        <v>6.22906898861353E-2</v>
      </c>
      <c r="L7628" s="34">
        <f t="shared" si="1660"/>
        <v>32.466662607319002</v>
      </c>
      <c r="M7628" s="32">
        <v>1494</v>
      </c>
      <c r="N7628" s="32">
        <v>10</v>
      </c>
      <c r="O7628" s="33">
        <f t="shared" si="1657"/>
        <v>6.6934404283801874E-3</v>
      </c>
      <c r="P7628" s="34">
        <f t="shared" si="1661"/>
        <v>0.86860749266801074</v>
      </c>
      <c r="Q7628" s="35">
        <v>0</v>
      </c>
      <c r="R7628" s="34">
        <f t="shared" si="1662"/>
        <v>0</v>
      </c>
      <c r="S7628" s="33">
        <v>22.97</v>
      </c>
      <c r="T7628" s="34">
        <f t="shared" si="1663"/>
        <v>68.497519489723601</v>
      </c>
      <c r="U7628" s="31">
        <f t="shared" si="1658"/>
        <v>25.458197397427654</v>
      </c>
      <c r="V7628" s="32">
        <f t="shared" si="1659"/>
        <v>38009</v>
      </c>
      <c r="W7628" s="36"/>
      <c r="X7628" s="36">
        <f t="shared" si="1664"/>
        <v>5023.91</v>
      </c>
      <c r="Y7628" s="29">
        <f t="shared" si="1652"/>
        <v>28248.66</v>
      </c>
      <c r="Z7628" s="36"/>
      <c r="AA7628" s="36">
        <f t="shared" si="1651"/>
        <v>28248.66</v>
      </c>
      <c r="AB7628" s="29">
        <f t="shared" si="1653"/>
        <v>21287.61</v>
      </c>
      <c r="AC7628" s="30">
        <f t="shared" si="1654"/>
        <v>125.22</v>
      </c>
    </row>
    <row r="7629" spans="1:30" x14ac:dyDescent="0.2">
      <c r="A7629" s="1" t="s">
        <v>7073</v>
      </c>
      <c r="B7629" s="31" t="s">
        <v>8286</v>
      </c>
      <c r="C7629" s="1">
        <v>0</v>
      </c>
      <c r="D7629" s="1" t="s">
        <v>16162</v>
      </c>
      <c r="E7629" s="1" t="s">
        <v>17023</v>
      </c>
      <c r="F7629" s="1">
        <v>0</v>
      </c>
      <c r="G7629" s="19">
        <v>142</v>
      </c>
      <c r="H7629" s="29">
        <f t="shared" si="1655"/>
        <v>19399.5</v>
      </c>
      <c r="I7629" s="32">
        <v>1493</v>
      </c>
      <c r="J7629" s="32">
        <v>51</v>
      </c>
      <c r="K7629" s="33">
        <f t="shared" si="1656"/>
        <v>3.415941058271936E-2</v>
      </c>
      <c r="L7629" s="34">
        <f t="shared" si="1660"/>
        <v>17.804298849174938</v>
      </c>
      <c r="M7629" s="32">
        <v>1559</v>
      </c>
      <c r="N7629" s="32">
        <v>69</v>
      </c>
      <c r="O7629" s="33">
        <f t="shared" si="1657"/>
        <v>4.4259140474663249E-2</v>
      </c>
      <c r="P7629" s="34">
        <f t="shared" si="1661"/>
        <v>5.7435068626795749</v>
      </c>
      <c r="Q7629" s="35">
        <v>0</v>
      </c>
      <c r="R7629" s="34">
        <f t="shared" si="1662"/>
        <v>0</v>
      </c>
      <c r="S7629" s="33">
        <v>20.74</v>
      </c>
      <c r="T7629" s="34">
        <f t="shared" si="1663"/>
        <v>60.595322466335922</v>
      </c>
      <c r="U7629" s="31">
        <f t="shared" si="1658"/>
        <v>21.035782044547609</v>
      </c>
      <c r="V7629" s="32">
        <f t="shared" si="1659"/>
        <v>31406</v>
      </c>
      <c r="W7629" s="36"/>
      <c r="X7629" s="36">
        <f t="shared" si="1664"/>
        <v>4151.1400000000003</v>
      </c>
      <c r="Y7629" s="29">
        <f t="shared" si="1652"/>
        <v>23550.639999999999</v>
      </c>
      <c r="Z7629" s="36"/>
      <c r="AA7629" s="36">
        <f t="shared" si="1651"/>
        <v>23550.639999999999</v>
      </c>
      <c r="AB7629" s="29">
        <f t="shared" si="1653"/>
        <v>17747.28</v>
      </c>
      <c r="AC7629" s="30">
        <f t="shared" si="1654"/>
        <v>124.98</v>
      </c>
      <c r="AD7629" s="29"/>
    </row>
    <row r="7630" spans="1:30" x14ac:dyDescent="0.2">
      <c r="A7630" s="1" t="s">
        <v>8081</v>
      </c>
      <c r="B7630" s="31" t="s">
        <v>8286</v>
      </c>
      <c r="C7630" s="1">
        <v>0</v>
      </c>
      <c r="D7630" s="1" t="s">
        <v>16163</v>
      </c>
      <c r="E7630" s="1" t="s">
        <v>19479</v>
      </c>
      <c r="F7630" s="1">
        <v>0</v>
      </c>
      <c r="G7630" s="19">
        <v>125</v>
      </c>
      <c r="H7630" s="29">
        <f t="shared" si="1655"/>
        <v>17077.02</v>
      </c>
      <c r="I7630" s="32">
        <v>1493</v>
      </c>
      <c r="J7630" s="32">
        <v>44</v>
      </c>
      <c r="K7630" s="33">
        <f t="shared" si="1656"/>
        <v>2.9470864032150032E-2</v>
      </c>
      <c r="L7630" s="34">
        <f t="shared" si="1660"/>
        <v>15.360571556150926</v>
      </c>
      <c r="M7630" s="32">
        <v>1462</v>
      </c>
      <c r="N7630" s="32">
        <v>249</v>
      </c>
      <c r="O7630" s="33">
        <f t="shared" si="1657"/>
        <v>0.17031463748290013</v>
      </c>
      <c r="P7630" s="34">
        <f t="shared" si="1661"/>
        <v>22.101723592165254</v>
      </c>
      <c r="Q7630" s="35">
        <v>0</v>
      </c>
      <c r="R7630" s="34">
        <f t="shared" si="1662"/>
        <v>0</v>
      </c>
      <c r="S7630" s="33">
        <v>23.33</v>
      </c>
      <c r="T7630" s="34">
        <f t="shared" si="1663"/>
        <v>69.773210489014886</v>
      </c>
      <c r="U7630" s="31">
        <f t="shared" si="1658"/>
        <v>26.808876409332768</v>
      </c>
      <c r="V7630" s="32">
        <f t="shared" si="1659"/>
        <v>40026</v>
      </c>
      <c r="W7630" s="36"/>
      <c r="X7630" s="36">
        <f t="shared" si="1664"/>
        <v>5290.51</v>
      </c>
      <c r="Y7630" s="29">
        <f t="shared" si="1652"/>
        <v>22367.53</v>
      </c>
      <c r="Z7630" s="36"/>
      <c r="AA7630" s="36">
        <f t="shared" si="1651"/>
        <v>22367.53</v>
      </c>
      <c r="AB7630" s="29">
        <f t="shared" si="1653"/>
        <v>16855.71</v>
      </c>
      <c r="AC7630" s="30">
        <f t="shared" si="1654"/>
        <v>134.85</v>
      </c>
      <c r="AD7630" s="29"/>
    </row>
    <row r="7631" spans="1:30" x14ac:dyDescent="0.2">
      <c r="A7631" s="1" t="s">
        <v>1883</v>
      </c>
      <c r="B7631" s="31" t="s">
        <v>8287</v>
      </c>
      <c r="C7631" s="1">
        <v>0</v>
      </c>
      <c r="D7631" s="1" t="s">
        <v>16164</v>
      </c>
      <c r="E7631" s="1" t="s">
        <v>16610</v>
      </c>
      <c r="F7631" s="1">
        <v>0</v>
      </c>
      <c r="G7631" s="19">
        <v>150</v>
      </c>
      <c r="H7631" s="29">
        <f t="shared" si="1655"/>
        <v>20492.43</v>
      </c>
      <c r="I7631" s="32">
        <v>1494</v>
      </c>
      <c r="J7631" s="32">
        <v>7</v>
      </c>
      <c r="K7631" s="33">
        <f t="shared" si="1656"/>
        <v>4.6854082998661313E-3</v>
      </c>
      <c r="L7631" s="34">
        <f t="shared" si="1660"/>
        <v>2.4420915987181049</v>
      </c>
      <c r="M7631" s="32">
        <v>1425</v>
      </c>
      <c r="N7631" s="32">
        <v>253</v>
      </c>
      <c r="O7631" s="33">
        <f t="shared" si="1657"/>
        <v>0.17754385964912281</v>
      </c>
      <c r="P7631" s="34">
        <f t="shared" si="1661"/>
        <v>23.039859459202813</v>
      </c>
      <c r="Q7631" s="35">
        <v>0</v>
      </c>
      <c r="R7631" s="34">
        <f t="shared" si="1662"/>
        <v>0</v>
      </c>
      <c r="S7631" s="33">
        <v>22.3</v>
      </c>
      <c r="T7631" s="34">
        <f t="shared" si="1663"/>
        <v>66.123316796598161</v>
      </c>
      <c r="U7631" s="31">
        <f t="shared" si="1658"/>
        <v>22.901316963629768</v>
      </c>
      <c r="V7631" s="32">
        <f t="shared" si="1659"/>
        <v>34215</v>
      </c>
      <c r="W7631" s="36"/>
      <c r="X7631" s="36">
        <f t="shared" si="1664"/>
        <v>4522.43</v>
      </c>
      <c r="Y7631" s="29">
        <f t="shared" si="1652"/>
        <v>25014.86</v>
      </c>
      <c r="Z7631" s="36"/>
      <c r="AA7631" s="36">
        <f t="shared" si="1651"/>
        <v>25014.86</v>
      </c>
      <c r="AB7631" s="29">
        <f t="shared" si="1653"/>
        <v>18850.689999999999</v>
      </c>
      <c r="AC7631" s="30">
        <f t="shared" si="1654"/>
        <v>125.67</v>
      </c>
      <c r="AD7631" s="29"/>
    </row>
    <row r="7632" spans="1:30" x14ac:dyDescent="0.2">
      <c r="A7632" s="1" t="s">
        <v>6198</v>
      </c>
      <c r="B7632" s="31" t="s">
        <v>8286</v>
      </c>
      <c r="C7632" s="1">
        <v>0</v>
      </c>
      <c r="D7632" s="1" t="s">
        <v>16165</v>
      </c>
      <c r="E7632" s="1" t="s">
        <v>16672</v>
      </c>
      <c r="F7632" s="1">
        <v>0</v>
      </c>
      <c r="G7632" s="19">
        <v>147</v>
      </c>
      <c r="H7632" s="29">
        <f t="shared" si="1655"/>
        <v>20082.580000000002</v>
      </c>
      <c r="I7632" s="32">
        <v>1494</v>
      </c>
      <c r="J7632" s="32">
        <v>57</v>
      </c>
      <c r="K7632" s="33">
        <f t="shared" si="1656"/>
        <v>3.8152610441767071E-2</v>
      </c>
      <c r="L7632" s="34">
        <f t="shared" si="1660"/>
        <v>19.885603018133139</v>
      </c>
      <c r="M7632" s="32">
        <v>1387</v>
      </c>
      <c r="N7632" s="32">
        <v>127</v>
      </c>
      <c r="O7632" s="33">
        <f t="shared" si="1657"/>
        <v>9.1564527757750536E-2</v>
      </c>
      <c r="P7632" s="34">
        <f t="shared" si="1661"/>
        <v>11.882325050024733</v>
      </c>
      <c r="Q7632" s="35">
        <v>0</v>
      </c>
      <c r="R7632" s="34">
        <f t="shared" si="1662"/>
        <v>0</v>
      </c>
      <c r="S7632" s="33">
        <v>21.97</v>
      </c>
      <c r="T7632" s="34">
        <f t="shared" si="1663"/>
        <v>64.953933380581148</v>
      </c>
      <c r="U7632" s="31">
        <f t="shared" si="1658"/>
        <v>24.180465362184755</v>
      </c>
      <c r="V7632" s="32">
        <f t="shared" si="1659"/>
        <v>36126</v>
      </c>
      <c r="W7632" s="36"/>
      <c r="X7632" s="36">
        <f t="shared" si="1664"/>
        <v>4775.0200000000004</v>
      </c>
      <c r="Y7632" s="29">
        <f t="shared" si="1652"/>
        <v>24857.600000000002</v>
      </c>
      <c r="Z7632" s="36"/>
      <c r="AA7632" s="36">
        <f t="shared" si="1651"/>
        <v>24857.600000000002</v>
      </c>
      <c r="AB7632" s="29">
        <f t="shared" si="1653"/>
        <v>18732.18</v>
      </c>
      <c r="AC7632" s="30">
        <f t="shared" si="1654"/>
        <v>127.43</v>
      </c>
      <c r="AD7632" s="29"/>
    </row>
    <row r="7633" spans="1:30" x14ac:dyDescent="0.2">
      <c r="A7633" s="1" t="s">
        <v>4034</v>
      </c>
      <c r="B7633" s="31" t="s">
        <v>8291</v>
      </c>
      <c r="C7633" s="1">
        <v>0</v>
      </c>
      <c r="D7633" s="1" t="s">
        <v>16166</v>
      </c>
      <c r="E7633" s="1" t="s">
        <v>17924</v>
      </c>
      <c r="F7633" s="1">
        <v>0</v>
      </c>
      <c r="G7633" s="19">
        <v>117</v>
      </c>
      <c r="H7633" s="29">
        <f t="shared" si="1655"/>
        <v>15984.09</v>
      </c>
      <c r="I7633" s="32">
        <v>1496</v>
      </c>
      <c r="J7633" s="32">
        <v>35</v>
      </c>
      <c r="K7633" s="33">
        <f t="shared" si="1656"/>
        <v>2.339572192513369E-2</v>
      </c>
      <c r="L7633" s="34">
        <f t="shared" si="1660"/>
        <v>12.194133851887862</v>
      </c>
      <c r="M7633" s="32">
        <v>1469</v>
      </c>
      <c r="N7633" s="32">
        <v>76</v>
      </c>
      <c r="O7633" s="33">
        <f t="shared" si="1657"/>
        <v>5.1735874744724304E-2</v>
      </c>
      <c r="P7633" s="34">
        <f t="shared" si="1661"/>
        <v>6.7137623653843859</v>
      </c>
      <c r="Q7633" s="35">
        <v>0.5</v>
      </c>
      <c r="R7633" s="34">
        <f t="shared" si="1662"/>
        <v>50</v>
      </c>
      <c r="S7633" s="33">
        <v>22.67</v>
      </c>
      <c r="T7633" s="34">
        <f t="shared" si="1663"/>
        <v>67.434443656980875</v>
      </c>
      <c r="U7633" s="31">
        <f t="shared" si="1658"/>
        <v>34.085584968563282</v>
      </c>
      <c r="V7633" s="32">
        <f t="shared" si="1659"/>
        <v>50992</v>
      </c>
      <c r="W7633" s="36"/>
      <c r="X7633" s="36">
        <f t="shared" si="1664"/>
        <v>6739.96</v>
      </c>
      <c r="Y7633" s="29">
        <f t="shared" si="1652"/>
        <v>22724.05</v>
      </c>
      <c r="Z7633" s="36"/>
      <c r="AA7633" s="36">
        <f t="shared" si="1651"/>
        <v>22724.05</v>
      </c>
      <c r="AB7633" s="29">
        <f t="shared" si="1653"/>
        <v>17124.38</v>
      </c>
      <c r="AC7633" s="30">
        <f t="shared" si="1654"/>
        <v>146.36000000000001</v>
      </c>
      <c r="AD7633" s="29"/>
    </row>
    <row r="7634" spans="1:30" x14ac:dyDescent="0.2">
      <c r="A7634" s="1" t="s">
        <v>6950</v>
      </c>
      <c r="B7634" s="31" t="s">
        <v>8286</v>
      </c>
      <c r="C7634" s="1">
        <v>0</v>
      </c>
      <c r="D7634" s="1" t="s">
        <v>16167</v>
      </c>
      <c r="E7634" s="1" t="s">
        <v>19384</v>
      </c>
      <c r="F7634" s="1">
        <v>0</v>
      </c>
      <c r="G7634" s="19">
        <v>152</v>
      </c>
      <c r="H7634" s="29">
        <f t="shared" si="1655"/>
        <v>20765.66</v>
      </c>
      <c r="I7634" s="32">
        <v>1496</v>
      </c>
      <c r="J7634" s="32">
        <v>48</v>
      </c>
      <c r="K7634" s="33">
        <f t="shared" si="1656"/>
        <v>3.2085561497326207E-2</v>
      </c>
      <c r="L7634" s="34">
        <f t="shared" si="1660"/>
        <v>16.723383568303355</v>
      </c>
      <c r="M7634" s="32">
        <v>1498</v>
      </c>
      <c r="N7634" s="32">
        <v>416</v>
      </c>
      <c r="O7634" s="33">
        <f t="shared" si="1657"/>
        <v>0.27770360480640854</v>
      </c>
      <c r="P7634" s="34">
        <f t="shared" si="1661"/>
        <v>36.037585522238949</v>
      </c>
      <c r="Q7634" s="35">
        <v>1</v>
      </c>
      <c r="R7634" s="34">
        <f t="shared" si="1662"/>
        <v>100</v>
      </c>
      <c r="S7634" s="33">
        <v>20.78</v>
      </c>
      <c r="T7634" s="34">
        <f t="shared" si="1663"/>
        <v>60.737065910701638</v>
      </c>
      <c r="U7634" s="31">
        <f t="shared" si="1658"/>
        <v>53.37450875031098</v>
      </c>
      <c r="V7634" s="32">
        <f t="shared" si="1659"/>
        <v>79848</v>
      </c>
      <c r="W7634" s="36"/>
      <c r="X7634" s="36">
        <f t="shared" si="1664"/>
        <v>10554.05</v>
      </c>
      <c r="Y7634" s="29">
        <f t="shared" si="1652"/>
        <v>31319.71</v>
      </c>
      <c r="Z7634" s="36"/>
      <c r="AA7634" s="36">
        <f t="shared" si="1651"/>
        <v>31319.71</v>
      </c>
      <c r="AB7634" s="29">
        <f t="shared" si="1653"/>
        <v>23601.89</v>
      </c>
      <c r="AC7634" s="30">
        <f t="shared" si="1654"/>
        <v>155.28</v>
      </c>
    </row>
    <row r="7635" spans="1:30" x14ac:dyDescent="0.2">
      <c r="A7635" s="1" t="s">
        <v>7616</v>
      </c>
      <c r="B7635" s="31" t="s">
        <v>8286</v>
      </c>
      <c r="C7635" s="1">
        <v>0</v>
      </c>
      <c r="D7635" s="1" t="s">
        <v>16168</v>
      </c>
      <c r="E7635" s="1" t="s">
        <v>19480</v>
      </c>
      <c r="F7635" s="1">
        <v>0</v>
      </c>
      <c r="G7635" s="19">
        <v>159</v>
      </c>
      <c r="H7635" s="29">
        <f t="shared" si="1655"/>
        <v>21721.97</v>
      </c>
      <c r="I7635" s="32">
        <v>1496</v>
      </c>
      <c r="J7635" s="32">
        <v>53</v>
      </c>
      <c r="K7635" s="33">
        <f t="shared" si="1656"/>
        <v>3.5427807486631019E-2</v>
      </c>
      <c r="L7635" s="34">
        <f t="shared" si="1660"/>
        <v>18.465402690001621</v>
      </c>
      <c r="M7635" s="32">
        <v>1488</v>
      </c>
      <c r="N7635" s="32">
        <v>126</v>
      </c>
      <c r="O7635" s="33">
        <f t="shared" si="1657"/>
        <v>8.4677419354838704E-2</v>
      </c>
      <c r="P7635" s="34">
        <f t="shared" si="1661"/>
        <v>10.988585272163778</v>
      </c>
      <c r="Q7635" s="35">
        <v>0</v>
      </c>
      <c r="R7635" s="34">
        <f t="shared" si="1662"/>
        <v>0</v>
      </c>
      <c r="S7635" s="33">
        <v>21.07</v>
      </c>
      <c r="T7635" s="34">
        <f t="shared" si="1663"/>
        <v>61.764705882352942</v>
      </c>
      <c r="U7635" s="31">
        <f t="shared" si="1658"/>
        <v>22.804673461129585</v>
      </c>
      <c r="V7635" s="32">
        <f t="shared" si="1659"/>
        <v>34116</v>
      </c>
      <c r="W7635" s="36"/>
      <c r="X7635" s="36">
        <f t="shared" si="1664"/>
        <v>4509.34</v>
      </c>
      <c r="Y7635" s="29">
        <f t="shared" si="1652"/>
        <v>26231.31</v>
      </c>
      <c r="Z7635" s="36"/>
      <c r="AA7635" s="36">
        <f t="shared" si="1651"/>
        <v>26231.31</v>
      </c>
      <c r="AB7635" s="29">
        <f t="shared" si="1653"/>
        <v>19767.38</v>
      </c>
      <c r="AC7635" s="30">
        <f t="shared" si="1654"/>
        <v>124.32</v>
      </c>
      <c r="AD7635" s="29"/>
    </row>
    <row r="7636" spans="1:30" x14ac:dyDescent="0.2">
      <c r="A7636" s="1" t="s">
        <v>7677</v>
      </c>
      <c r="B7636" s="31" t="s">
        <v>8286</v>
      </c>
      <c r="C7636" s="1">
        <v>0</v>
      </c>
      <c r="D7636" s="1" t="s">
        <v>16169</v>
      </c>
      <c r="E7636" s="1" t="s">
        <v>18002</v>
      </c>
      <c r="F7636" s="1">
        <v>0</v>
      </c>
      <c r="G7636" s="19">
        <v>139</v>
      </c>
      <c r="H7636" s="29">
        <f t="shared" si="1655"/>
        <v>18989.650000000001</v>
      </c>
      <c r="I7636" s="32">
        <v>1497</v>
      </c>
      <c r="J7636" s="32">
        <v>58</v>
      </c>
      <c r="K7636" s="33">
        <f t="shared" si="1656"/>
        <v>3.8744154976619906E-2</v>
      </c>
      <c r="L7636" s="34">
        <f t="shared" si="1660"/>
        <v>20.193923199935224</v>
      </c>
      <c r="M7636" s="32">
        <v>1501</v>
      </c>
      <c r="N7636" s="32">
        <v>195</v>
      </c>
      <c r="O7636" s="33">
        <f t="shared" si="1657"/>
        <v>0.12991339107261826</v>
      </c>
      <c r="P7636" s="34">
        <f t="shared" si="1661"/>
        <v>16.858855485607702</v>
      </c>
      <c r="Q7636" s="35">
        <v>0</v>
      </c>
      <c r="R7636" s="34">
        <f t="shared" si="1662"/>
        <v>0</v>
      </c>
      <c r="S7636" s="33">
        <v>23.39</v>
      </c>
      <c r="T7636" s="34">
        <f t="shared" si="1663"/>
        <v>69.985825655563445</v>
      </c>
      <c r="U7636" s="31">
        <f t="shared" si="1658"/>
        <v>26.759651085276595</v>
      </c>
      <c r="V7636" s="32">
        <f t="shared" si="1659"/>
        <v>40059</v>
      </c>
      <c r="W7636" s="36"/>
      <c r="X7636" s="36">
        <f t="shared" si="1664"/>
        <v>5294.87</v>
      </c>
      <c r="Y7636" s="29">
        <f t="shared" si="1652"/>
        <v>24284.52</v>
      </c>
      <c r="Z7636" s="36"/>
      <c r="AA7636" s="36">
        <f t="shared" si="1651"/>
        <v>24284.52</v>
      </c>
      <c r="AB7636" s="29">
        <f t="shared" si="1653"/>
        <v>18300.32</v>
      </c>
      <c r="AC7636" s="30">
        <f t="shared" si="1654"/>
        <v>131.66</v>
      </c>
    </row>
    <row r="7637" spans="1:30" x14ac:dyDescent="0.2">
      <c r="A7637" s="1" t="s">
        <v>993</v>
      </c>
      <c r="B7637" s="31" t="s">
        <v>8286</v>
      </c>
      <c r="C7637" s="1">
        <v>0</v>
      </c>
      <c r="D7637" s="1" t="s">
        <v>16170</v>
      </c>
      <c r="E7637" s="1" t="s">
        <v>16596</v>
      </c>
      <c r="F7637" s="1">
        <v>0</v>
      </c>
      <c r="G7637" s="19">
        <v>133</v>
      </c>
      <c r="H7637" s="29">
        <f t="shared" si="1655"/>
        <v>18169.95</v>
      </c>
      <c r="I7637" s="32">
        <v>1498</v>
      </c>
      <c r="J7637" s="32">
        <v>55</v>
      </c>
      <c r="K7637" s="33">
        <f t="shared" si="1656"/>
        <v>3.6715620827770364E-2</v>
      </c>
      <c r="L7637" s="34">
        <f t="shared" si="1660"/>
        <v>19.136626613262127</v>
      </c>
      <c r="M7637" s="32">
        <v>1534</v>
      </c>
      <c r="N7637" s="32">
        <v>350</v>
      </c>
      <c r="O7637" s="33">
        <f t="shared" si="1657"/>
        <v>0.22816166883963493</v>
      </c>
      <c r="P7637" s="34">
        <f t="shared" si="1661"/>
        <v>29.608530503005404</v>
      </c>
      <c r="Q7637" s="35">
        <v>0</v>
      </c>
      <c r="R7637" s="34">
        <f t="shared" si="1662"/>
        <v>0</v>
      </c>
      <c r="S7637" s="33">
        <v>23.78</v>
      </c>
      <c r="T7637" s="34">
        <f t="shared" si="1663"/>
        <v>71.367824238129003</v>
      </c>
      <c r="U7637" s="31">
        <f t="shared" si="1658"/>
        <v>30.028245338599135</v>
      </c>
      <c r="V7637" s="32">
        <f t="shared" si="1659"/>
        <v>44982</v>
      </c>
      <c r="W7637" s="36"/>
      <c r="X7637" s="36">
        <f t="shared" si="1664"/>
        <v>5945.58</v>
      </c>
      <c r="Y7637" s="29">
        <f t="shared" si="1652"/>
        <v>24115.53</v>
      </c>
      <c r="Z7637" s="36"/>
      <c r="AA7637" s="36">
        <f t="shared" si="1651"/>
        <v>24115.53</v>
      </c>
      <c r="AB7637" s="29">
        <f t="shared" si="1653"/>
        <v>18172.97</v>
      </c>
      <c r="AC7637" s="30">
        <f t="shared" si="1654"/>
        <v>136.63999999999999</v>
      </c>
      <c r="AD7637" s="29"/>
    </row>
    <row r="7638" spans="1:30" x14ac:dyDescent="0.2">
      <c r="A7638" s="1" t="s">
        <v>2537</v>
      </c>
      <c r="B7638" s="31" t="s">
        <v>8286</v>
      </c>
      <c r="C7638" s="1">
        <v>0</v>
      </c>
      <c r="D7638" s="1" t="s">
        <v>16171</v>
      </c>
      <c r="E7638" s="1" t="s">
        <v>19481</v>
      </c>
      <c r="F7638" s="1">
        <v>0</v>
      </c>
      <c r="G7638" s="19">
        <v>138</v>
      </c>
      <c r="H7638" s="29">
        <f t="shared" si="1655"/>
        <v>18853.03</v>
      </c>
      <c r="I7638" s="32">
        <v>1498</v>
      </c>
      <c r="J7638" s="32">
        <v>35</v>
      </c>
      <c r="K7638" s="33">
        <f t="shared" si="1656"/>
        <v>2.336448598130841E-2</v>
      </c>
      <c r="L7638" s="34">
        <f t="shared" si="1660"/>
        <v>12.177853299348627</v>
      </c>
      <c r="M7638" s="32">
        <v>1546</v>
      </c>
      <c r="N7638" s="32">
        <v>277</v>
      </c>
      <c r="O7638" s="33">
        <f t="shared" si="1657"/>
        <v>0.17917205692108668</v>
      </c>
      <c r="P7638" s="34">
        <f t="shared" si="1661"/>
        <v>23.251150553088245</v>
      </c>
      <c r="Q7638" s="35">
        <v>0</v>
      </c>
      <c r="R7638" s="34">
        <f t="shared" si="1662"/>
        <v>0</v>
      </c>
      <c r="S7638" s="33">
        <v>22.36</v>
      </c>
      <c r="T7638" s="34">
        <f t="shared" si="1663"/>
        <v>66.335931963146706</v>
      </c>
      <c r="U7638" s="31">
        <f t="shared" si="1658"/>
        <v>25.441233953895896</v>
      </c>
      <c r="V7638" s="32">
        <f t="shared" si="1659"/>
        <v>38111</v>
      </c>
      <c r="W7638" s="36"/>
      <c r="X7638" s="36">
        <f t="shared" si="1664"/>
        <v>5037.3900000000003</v>
      </c>
      <c r="Y7638" s="29">
        <f t="shared" si="1652"/>
        <v>23890.42</v>
      </c>
      <c r="Z7638" s="36"/>
      <c r="AA7638" s="36">
        <f t="shared" si="1651"/>
        <v>23890.42</v>
      </c>
      <c r="AB7638" s="29">
        <f t="shared" si="1653"/>
        <v>18003.330000000002</v>
      </c>
      <c r="AC7638" s="30">
        <f t="shared" si="1654"/>
        <v>130.46</v>
      </c>
      <c r="AD7638" s="29"/>
    </row>
    <row r="7639" spans="1:30" x14ac:dyDescent="0.2">
      <c r="A7639" s="1" t="s">
        <v>3677</v>
      </c>
      <c r="B7639" s="31" t="s">
        <v>8286</v>
      </c>
      <c r="C7639" s="1">
        <v>0</v>
      </c>
      <c r="D7639" s="1" t="s">
        <v>16172</v>
      </c>
      <c r="E7639" s="1" t="s">
        <v>19482</v>
      </c>
      <c r="F7639" s="1">
        <v>0</v>
      </c>
      <c r="G7639" s="19">
        <v>143</v>
      </c>
      <c r="H7639" s="29">
        <f t="shared" si="1655"/>
        <v>19536.12</v>
      </c>
      <c r="I7639" s="32">
        <v>1498</v>
      </c>
      <c r="J7639" s="32">
        <v>68</v>
      </c>
      <c r="K7639" s="33">
        <f t="shared" si="1656"/>
        <v>4.5393858477970631E-2</v>
      </c>
      <c r="L7639" s="34">
        <f t="shared" si="1660"/>
        <v>23.659829267305906</v>
      </c>
      <c r="M7639" s="32">
        <v>1538</v>
      </c>
      <c r="N7639" s="32">
        <v>232</v>
      </c>
      <c r="O7639" s="33">
        <f t="shared" si="1657"/>
        <v>0.15084525357607281</v>
      </c>
      <c r="P7639" s="34">
        <f t="shared" si="1661"/>
        <v>19.575182432943684</v>
      </c>
      <c r="Q7639" s="35">
        <v>0</v>
      </c>
      <c r="R7639" s="34">
        <f t="shared" si="1662"/>
        <v>0</v>
      </c>
      <c r="S7639" s="33">
        <v>22.7</v>
      </c>
      <c r="T7639" s="34">
        <f t="shared" si="1663"/>
        <v>67.540751240255133</v>
      </c>
      <c r="U7639" s="31">
        <f t="shared" si="1658"/>
        <v>27.69394073512618</v>
      </c>
      <c r="V7639" s="32">
        <f t="shared" si="1659"/>
        <v>41486</v>
      </c>
      <c r="W7639" s="36"/>
      <c r="X7639" s="36">
        <f t="shared" si="1664"/>
        <v>5483.49</v>
      </c>
      <c r="Y7639" s="29">
        <f t="shared" si="1652"/>
        <v>25019.61</v>
      </c>
      <c r="Z7639" s="36"/>
      <c r="AA7639" s="36">
        <f t="shared" si="1651"/>
        <v>25019.61</v>
      </c>
      <c r="AB7639" s="29">
        <f t="shared" si="1653"/>
        <v>18854.27</v>
      </c>
      <c r="AC7639" s="30">
        <f t="shared" si="1654"/>
        <v>131.85</v>
      </c>
    </row>
    <row r="7640" spans="1:30" x14ac:dyDescent="0.2">
      <c r="A7640" s="1" t="s">
        <v>2540</v>
      </c>
      <c r="B7640" s="31" t="s">
        <v>8286</v>
      </c>
      <c r="C7640" s="1">
        <v>0</v>
      </c>
      <c r="D7640" s="1" t="s">
        <v>16173</v>
      </c>
      <c r="E7640" s="1" t="s">
        <v>19377</v>
      </c>
      <c r="F7640" s="1">
        <v>0</v>
      </c>
      <c r="G7640" s="19">
        <v>137</v>
      </c>
      <c r="H7640" s="29">
        <f t="shared" si="1655"/>
        <v>18716.419999999998</v>
      </c>
      <c r="I7640" s="32">
        <v>1499</v>
      </c>
      <c r="J7640" s="32">
        <v>36</v>
      </c>
      <c r="K7640" s="33">
        <f t="shared" si="1656"/>
        <v>2.401601067378252E-2</v>
      </c>
      <c r="L7640" s="34">
        <f t="shared" si="1660"/>
        <v>12.517435866335131</v>
      </c>
      <c r="M7640" s="32">
        <v>1506</v>
      </c>
      <c r="N7640" s="32">
        <v>473</v>
      </c>
      <c r="O7640" s="33">
        <f t="shared" si="1657"/>
        <v>0.31407702523240372</v>
      </c>
      <c r="P7640" s="34">
        <f t="shared" si="1661"/>
        <v>40.757762814326817</v>
      </c>
      <c r="Q7640" s="35">
        <v>0</v>
      </c>
      <c r="R7640" s="34">
        <f t="shared" si="1662"/>
        <v>0</v>
      </c>
      <c r="S7640" s="33">
        <v>21.72</v>
      </c>
      <c r="T7640" s="34">
        <f t="shared" si="1663"/>
        <v>64.068036853295524</v>
      </c>
      <c r="U7640" s="31">
        <f t="shared" si="1658"/>
        <v>29.335808883489367</v>
      </c>
      <c r="V7640" s="32">
        <f t="shared" si="1659"/>
        <v>43974</v>
      </c>
      <c r="W7640" s="36"/>
      <c r="X7640" s="36">
        <f t="shared" si="1664"/>
        <v>5812.34</v>
      </c>
      <c r="Y7640" s="29">
        <f t="shared" si="1652"/>
        <v>24528.76</v>
      </c>
      <c r="Z7640" s="36"/>
      <c r="AA7640" s="36">
        <f t="shared" si="1651"/>
        <v>24528.76</v>
      </c>
      <c r="AB7640" s="29">
        <f t="shared" si="1653"/>
        <v>18484.37</v>
      </c>
      <c r="AC7640" s="30">
        <f t="shared" si="1654"/>
        <v>134.91999999999999</v>
      </c>
      <c r="AD7640" s="29"/>
    </row>
    <row r="7641" spans="1:30" x14ac:dyDescent="0.2">
      <c r="A7641" s="1" t="s">
        <v>3978</v>
      </c>
      <c r="B7641" s="31" t="s">
        <v>8286</v>
      </c>
      <c r="C7641" s="1">
        <v>0</v>
      </c>
      <c r="D7641" s="1" t="s">
        <v>16174</v>
      </c>
      <c r="E7641" s="1" t="s">
        <v>19483</v>
      </c>
      <c r="F7641" s="1">
        <v>0</v>
      </c>
      <c r="G7641" s="19">
        <v>135</v>
      </c>
      <c r="H7641" s="29">
        <f t="shared" si="1655"/>
        <v>18443.189999999999</v>
      </c>
      <c r="I7641" s="32">
        <v>1500</v>
      </c>
      <c r="J7641" s="32">
        <v>46</v>
      </c>
      <c r="K7641" s="33">
        <f t="shared" si="1656"/>
        <v>3.0666666666666665E-2</v>
      </c>
      <c r="L7641" s="34">
        <f t="shared" si="1660"/>
        <v>15.983838383838384</v>
      </c>
      <c r="M7641" s="32">
        <v>1492</v>
      </c>
      <c r="N7641" s="32">
        <v>286</v>
      </c>
      <c r="O7641" s="33">
        <f t="shared" si="1657"/>
        <v>0.19168900804289543</v>
      </c>
      <c r="P7641" s="34">
        <f t="shared" si="1661"/>
        <v>24.875474792034741</v>
      </c>
      <c r="Q7641" s="35">
        <v>0</v>
      </c>
      <c r="R7641" s="34">
        <f t="shared" si="1662"/>
        <v>0</v>
      </c>
      <c r="S7641" s="33">
        <v>23.81</v>
      </c>
      <c r="T7641" s="34">
        <f t="shared" si="1663"/>
        <v>71.474131821403247</v>
      </c>
      <c r="U7641" s="31">
        <f t="shared" si="1658"/>
        <v>28.083361249319093</v>
      </c>
      <c r="V7641" s="32">
        <f t="shared" si="1659"/>
        <v>42125</v>
      </c>
      <c r="W7641" s="36"/>
      <c r="X7641" s="36">
        <f t="shared" si="1664"/>
        <v>5567.95</v>
      </c>
      <c r="Y7641" s="29">
        <f t="shared" si="1652"/>
        <v>24011.14</v>
      </c>
      <c r="Z7641" s="36"/>
      <c r="AA7641" s="36">
        <f t="shared" si="1651"/>
        <v>24011.14</v>
      </c>
      <c r="AB7641" s="29">
        <f t="shared" si="1653"/>
        <v>18094.3</v>
      </c>
      <c r="AC7641" s="30">
        <f t="shared" si="1654"/>
        <v>134.03</v>
      </c>
      <c r="AD7641" s="29"/>
    </row>
    <row r="7642" spans="1:30" x14ac:dyDescent="0.2">
      <c r="A7642" s="1" t="s">
        <v>1225</v>
      </c>
      <c r="B7642" s="31" t="s">
        <v>8287</v>
      </c>
      <c r="C7642" s="1">
        <v>0</v>
      </c>
      <c r="D7642" s="1" t="s">
        <v>16175</v>
      </c>
      <c r="E7642" s="1" t="s">
        <v>19022</v>
      </c>
      <c r="F7642" s="1">
        <v>0</v>
      </c>
      <c r="G7642" s="19">
        <v>125</v>
      </c>
      <c r="H7642" s="29">
        <f t="shared" si="1655"/>
        <v>17077.02</v>
      </c>
      <c r="I7642" s="32">
        <v>1502</v>
      </c>
      <c r="J7642" s="32">
        <v>30</v>
      </c>
      <c r="K7642" s="33">
        <f t="shared" si="1656"/>
        <v>1.9973368841544607E-2</v>
      </c>
      <c r="L7642" s="34">
        <f t="shared" si="1660"/>
        <v>10.410361941653552</v>
      </c>
      <c r="M7642" s="32">
        <v>1421</v>
      </c>
      <c r="N7642" s="32">
        <v>155</v>
      </c>
      <c r="O7642" s="33">
        <f t="shared" si="1657"/>
        <v>0.10907811400422238</v>
      </c>
      <c r="P7642" s="34">
        <f t="shared" si="1661"/>
        <v>14.155062426258358</v>
      </c>
      <c r="Q7642" s="35">
        <v>1</v>
      </c>
      <c r="R7642" s="34">
        <f t="shared" si="1662"/>
        <v>100</v>
      </c>
      <c r="S7642" s="33">
        <v>22.09</v>
      </c>
      <c r="T7642" s="34">
        <f t="shared" si="1663"/>
        <v>65.379163713678253</v>
      </c>
      <c r="U7642" s="31">
        <f t="shared" si="1658"/>
        <v>47.486147020397539</v>
      </c>
      <c r="V7642" s="32">
        <f t="shared" si="1659"/>
        <v>71324</v>
      </c>
      <c r="W7642" s="36"/>
      <c r="X7642" s="36">
        <f t="shared" si="1664"/>
        <v>9427.3799999999992</v>
      </c>
      <c r="Y7642" s="29">
        <f t="shared" si="1652"/>
        <v>26504.400000000001</v>
      </c>
      <c r="Z7642" s="36"/>
      <c r="AA7642" s="36">
        <f t="shared" si="1651"/>
        <v>26504.400000000001</v>
      </c>
      <c r="AB7642" s="29">
        <f t="shared" si="1653"/>
        <v>19973.169999999998</v>
      </c>
      <c r="AC7642" s="30">
        <f t="shared" si="1654"/>
        <v>159.79</v>
      </c>
    </row>
    <row r="7643" spans="1:30" x14ac:dyDescent="0.2">
      <c r="A7643" s="1" t="s">
        <v>6191</v>
      </c>
      <c r="B7643" s="31" t="s">
        <v>8286</v>
      </c>
      <c r="C7643" s="1">
        <v>0</v>
      </c>
      <c r="D7643" s="1" t="s">
        <v>16176</v>
      </c>
      <c r="E7643" s="1" t="s">
        <v>17982</v>
      </c>
      <c r="F7643" s="1">
        <v>0</v>
      </c>
      <c r="G7643" s="19">
        <v>135</v>
      </c>
      <c r="H7643" s="29">
        <f t="shared" si="1655"/>
        <v>18443.189999999999</v>
      </c>
      <c r="I7643" s="32">
        <v>1502</v>
      </c>
      <c r="J7643" s="32">
        <v>64</v>
      </c>
      <c r="K7643" s="33">
        <f t="shared" si="1656"/>
        <v>4.2609853528628498E-2</v>
      </c>
      <c r="L7643" s="34">
        <f t="shared" si="1660"/>
        <v>22.208772142194245</v>
      </c>
      <c r="M7643" s="32">
        <v>1482</v>
      </c>
      <c r="N7643" s="32">
        <v>42</v>
      </c>
      <c r="O7643" s="33">
        <f t="shared" si="1657"/>
        <v>2.8340080971659919E-2</v>
      </c>
      <c r="P7643" s="34">
        <f t="shared" si="1661"/>
        <v>3.6776911572154076</v>
      </c>
      <c r="Q7643" s="35">
        <v>0</v>
      </c>
      <c r="R7643" s="34">
        <f t="shared" si="1662"/>
        <v>0</v>
      </c>
      <c r="S7643" s="33">
        <v>21.77</v>
      </c>
      <c r="T7643" s="34">
        <f t="shared" si="1663"/>
        <v>64.245216158752655</v>
      </c>
      <c r="U7643" s="31">
        <f t="shared" si="1658"/>
        <v>22.532919864540577</v>
      </c>
      <c r="V7643" s="32">
        <f t="shared" si="1659"/>
        <v>33844</v>
      </c>
      <c r="W7643" s="36"/>
      <c r="X7643" s="36">
        <f t="shared" si="1664"/>
        <v>4473.3900000000003</v>
      </c>
      <c r="Y7643" s="29">
        <f t="shared" si="1652"/>
        <v>22916.579999999998</v>
      </c>
      <c r="Z7643" s="36"/>
      <c r="AA7643" s="36">
        <f t="shared" si="1651"/>
        <v>22916.579999999998</v>
      </c>
      <c r="AB7643" s="29">
        <f t="shared" si="1653"/>
        <v>17269.46</v>
      </c>
      <c r="AC7643" s="30">
        <f t="shared" si="1654"/>
        <v>127.92</v>
      </c>
      <c r="AD7643" s="29"/>
    </row>
    <row r="7644" spans="1:30" x14ac:dyDescent="0.2">
      <c r="A7644" s="1" t="s">
        <v>2036</v>
      </c>
      <c r="B7644" s="31" t="s">
        <v>8285</v>
      </c>
      <c r="C7644" s="1">
        <v>0</v>
      </c>
      <c r="D7644" s="1" t="s">
        <v>16177</v>
      </c>
      <c r="E7644" s="1" t="s">
        <v>17748</v>
      </c>
      <c r="F7644" s="1">
        <v>0</v>
      </c>
      <c r="G7644" s="19">
        <v>115</v>
      </c>
      <c r="H7644" s="29">
        <f t="shared" si="1655"/>
        <v>15710.86</v>
      </c>
      <c r="I7644" s="32">
        <v>1503</v>
      </c>
      <c r="J7644" s="32">
        <v>60</v>
      </c>
      <c r="K7644" s="33">
        <f t="shared" si="1656"/>
        <v>3.9920159680638723E-2</v>
      </c>
      <c r="L7644" s="34">
        <f t="shared" si="1660"/>
        <v>20.806871106272304</v>
      </c>
      <c r="M7644" s="32">
        <v>1453</v>
      </c>
      <c r="N7644" s="32">
        <v>29</v>
      </c>
      <c r="O7644" s="33">
        <f t="shared" si="1657"/>
        <v>1.9958706125258088E-2</v>
      </c>
      <c r="P7644" s="34">
        <f t="shared" si="1661"/>
        <v>2.5900404836430999</v>
      </c>
      <c r="Q7644" s="35">
        <v>0</v>
      </c>
      <c r="R7644" s="34">
        <f t="shared" si="1662"/>
        <v>0</v>
      </c>
      <c r="S7644" s="33">
        <v>21.78</v>
      </c>
      <c r="T7644" s="34">
        <f t="shared" si="1663"/>
        <v>64.280652019844084</v>
      </c>
      <c r="U7644" s="31">
        <f t="shared" si="1658"/>
        <v>21.919390902439872</v>
      </c>
      <c r="V7644" s="32">
        <f t="shared" si="1659"/>
        <v>32945</v>
      </c>
      <c r="W7644" s="36"/>
      <c r="X7644" s="36">
        <f t="shared" si="1664"/>
        <v>4354.5600000000004</v>
      </c>
      <c r="Y7644" s="29">
        <f t="shared" si="1652"/>
        <v>20065.420000000002</v>
      </c>
      <c r="Z7644" s="36"/>
      <c r="AA7644" s="36">
        <f t="shared" si="1651"/>
        <v>20065.420000000002</v>
      </c>
      <c r="AB7644" s="29">
        <f t="shared" si="1653"/>
        <v>15120.89</v>
      </c>
      <c r="AC7644" s="30">
        <f t="shared" si="1654"/>
        <v>131.49</v>
      </c>
    </row>
    <row r="7645" spans="1:30" x14ac:dyDescent="0.2">
      <c r="A7645" s="1" t="s">
        <v>5115</v>
      </c>
      <c r="B7645" s="31" t="s">
        <v>8287</v>
      </c>
      <c r="C7645" s="1">
        <v>0</v>
      </c>
      <c r="D7645" s="1" t="s">
        <v>16178</v>
      </c>
      <c r="E7645" s="1" t="s">
        <v>17448</v>
      </c>
      <c r="F7645" s="1">
        <v>0</v>
      </c>
      <c r="G7645" s="19">
        <v>147</v>
      </c>
      <c r="H7645" s="29">
        <f t="shared" si="1655"/>
        <v>20082.580000000002</v>
      </c>
      <c r="I7645" s="32">
        <v>1503</v>
      </c>
      <c r="J7645" s="32">
        <v>10</v>
      </c>
      <c r="K7645" s="33">
        <f t="shared" si="1656"/>
        <v>6.6533599467731202E-3</v>
      </c>
      <c r="L7645" s="34">
        <f t="shared" si="1660"/>
        <v>3.4678118510453841</v>
      </c>
      <c r="M7645" s="32">
        <v>1400</v>
      </c>
      <c r="N7645" s="32">
        <v>49</v>
      </c>
      <c r="O7645" s="33">
        <f t="shared" si="1657"/>
        <v>3.5000000000000003E-2</v>
      </c>
      <c r="P7645" s="34">
        <f t="shared" si="1661"/>
        <v>4.541948579161029</v>
      </c>
      <c r="Q7645" s="35">
        <v>0</v>
      </c>
      <c r="R7645" s="34">
        <f t="shared" si="1662"/>
        <v>0</v>
      </c>
      <c r="S7645" s="33">
        <v>24.24</v>
      </c>
      <c r="T7645" s="34">
        <f t="shared" si="1663"/>
        <v>72.997873848334507</v>
      </c>
      <c r="U7645" s="31">
        <f t="shared" si="1658"/>
        <v>20.25190856963523</v>
      </c>
      <c r="V7645" s="32">
        <f t="shared" si="1659"/>
        <v>30439</v>
      </c>
      <c r="W7645" s="36"/>
      <c r="X7645" s="36">
        <f t="shared" si="1664"/>
        <v>4023.33</v>
      </c>
      <c r="Y7645" s="29">
        <f t="shared" si="1652"/>
        <v>24105.910000000003</v>
      </c>
      <c r="Z7645" s="36"/>
      <c r="AA7645" s="36">
        <f t="shared" si="1651"/>
        <v>24105.910000000003</v>
      </c>
      <c r="AB7645" s="29">
        <f t="shared" si="1653"/>
        <v>18165.72</v>
      </c>
      <c r="AC7645" s="30">
        <f t="shared" si="1654"/>
        <v>123.58</v>
      </c>
    </row>
    <row r="7646" spans="1:30" x14ac:dyDescent="0.2">
      <c r="A7646" s="1" t="s">
        <v>4035</v>
      </c>
      <c r="B7646" s="31" t="s">
        <v>8300</v>
      </c>
      <c r="C7646" s="1">
        <v>0</v>
      </c>
      <c r="D7646" s="1" t="s">
        <v>16179</v>
      </c>
      <c r="E7646" s="1" t="s">
        <v>16643</v>
      </c>
      <c r="F7646" s="1">
        <v>0</v>
      </c>
      <c r="G7646" s="19">
        <v>170</v>
      </c>
      <c r="H7646" s="29">
        <f t="shared" si="1655"/>
        <v>23224.75</v>
      </c>
      <c r="I7646" s="32">
        <v>1504</v>
      </c>
      <c r="J7646" s="32">
        <v>114</v>
      </c>
      <c r="K7646" s="33">
        <f t="shared" si="1656"/>
        <v>7.5797872340425537E-2</v>
      </c>
      <c r="L7646" s="34">
        <f t="shared" si="1660"/>
        <v>39.506769825918767</v>
      </c>
      <c r="M7646" s="32">
        <v>1491</v>
      </c>
      <c r="N7646" s="32">
        <v>369</v>
      </c>
      <c r="O7646" s="33">
        <f t="shared" si="1657"/>
        <v>0.24748490945674045</v>
      </c>
      <c r="P7646" s="34">
        <f t="shared" si="1661"/>
        <v>32.116106653452519</v>
      </c>
      <c r="Q7646" s="35">
        <v>0</v>
      </c>
      <c r="R7646" s="34">
        <f t="shared" si="1662"/>
        <v>0</v>
      </c>
      <c r="S7646" s="33">
        <v>22.79</v>
      </c>
      <c r="T7646" s="34">
        <f t="shared" si="1663"/>
        <v>67.859673990077951</v>
      </c>
      <c r="U7646" s="31">
        <f t="shared" si="1658"/>
        <v>34.870637617362306</v>
      </c>
      <c r="V7646" s="32">
        <f t="shared" si="1659"/>
        <v>52445</v>
      </c>
      <c r="W7646" s="36"/>
      <c r="X7646" s="36">
        <f t="shared" si="1664"/>
        <v>6932.01</v>
      </c>
      <c r="Y7646" s="29">
        <f t="shared" si="1652"/>
        <v>30156.760000000002</v>
      </c>
      <c r="Z7646" s="36"/>
      <c r="AA7646" s="36">
        <f t="shared" si="1651"/>
        <v>30156.760000000002</v>
      </c>
      <c r="AB7646" s="29">
        <f t="shared" si="1653"/>
        <v>22725.52</v>
      </c>
      <c r="AC7646" s="30">
        <f t="shared" si="1654"/>
        <v>133.68</v>
      </c>
      <c r="AD7646" s="29"/>
    </row>
    <row r="7647" spans="1:30" x14ac:dyDescent="0.2">
      <c r="A7647" s="1" t="s">
        <v>6031</v>
      </c>
      <c r="B7647" s="31" t="s">
        <v>8286</v>
      </c>
      <c r="C7647" s="1">
        <v>0</v>
      </c>
      <c r="D7647" s="1" t="s">
        <v>16180</v>
      </c>
      <c r="E7647" s="1" t="s">
        <v>19370</v>
      </c>
      <c r="F7647" s="1">
        <v>0</v>
      </c>
      <c r="G7647" s="19">
        <v>166</v>
      </c>
      <c r="H7647" s="29">
        <f t="shared" si="1655"/>
        <v>22678.29</v>
      </c>
      <c r="I7647" s="32">
        <v>1504</v>
      </c>
      <c r="J7647" s="32">
        <v>69</v>
      </c>
      <c r="K7647" s="33">
        <f t="shared" si="1656"/>
        <v>4.5877659574468085E-2</v>
      </c>
      <c r="L7647" s="34">
        <f t="shared" si="1660"/>
        <v>23.911992263056092</v>
      </c>
      <c r="M7647" s="32">
        <v>1486</v>
      </c>
      <c r="N7647" s="32">
        <v>130</v>
      </c>
      <c r="O7647" s="33">
        <f t="shared" si="1657"/>
        <v>8.748317631224764E-2</v>
      </c>
      <c r="P7647" s="34">
        <f t="shared" si="1661"/>
        <v>11.352688238625912</v>
      </c>
      <c r="Q7647" s="35">
        <v>0</v>
      </c>
      <c r="R7647" s="34">
        <f t="shared" si="1662"/>
        <v>0</v>
      </c>
      <c r="S7647" s="33">
        <v>19.28</v>
      </c>
      <c r="T7647" s="34">
        <f t="shared" si="1663"/>
        <v>55.421686746987952</v>
      </c>
      <c r="U7647" s="31">
        <f t="shared" si="1658"/>
        <v>22.671591812167492</v>
      </c>
      <c r="V7647" s="32">
        <f t="shared" si="1659"/>
        <v>34098</v>
      </c>
      <c r="W7647" s="36"/>
      <c r="X7647" s="36">
        <f t="shared" si="1664"/>
        <v>4506.96</v>
      </c>
      <c r="Y7647" s="29">
        <f t="shared" si="1652"/>
        <v>27185.25</v>
      </c>
      <c r="Z7647" s="36"/>
      <c r="AA7647" s="36">
        <f t="shared" si="1651"/>
        <v>27185.25</v>
      </c>
      <c r="AB7647" s="29">
        <f t="shared" si="1653"/>
        <v>20486.25</v>
      </c>
      <c r="AC7647" s="30">
        <f t="shared" si="1654"/>
        <v>123.41</v>
      </c>
    </row>
    <row r="7648" spans="1:30" x14ac:dyDescent="0.2">
      <c r="A7648" s="1" t="s">
        <v>7583</v>
      </c>
      <c r="B7648" s="31" t="s">
        <v>8291</v>
      </c>
      <c r="C7648" s="1">
        <v>0</v>
      </c>
      <c r="D7648" s="1" t="s">
        <v>16181</v>
      </c>
      <c r="E7648" s="1" t="s">
        <v>16691</v>
      </c>
      <c r="F7648" s="1">
        <v>0</v>
      </c>
      <c r="G7648" s="19">
        <v>98</v>
      </c>
      <c r="H7648" s="29">
        <f t="shared" si="1655"/>
        <v>13388.39</v>
      </c>
      <c r="I7648" s="32">
        <v>1504</v>
      </c>
      <c r="J7648" s="32">
        <v>0</v>
      </c>
      <c r="K7648" s="33">
        <f t="shared" si="1656"/>
        <v>0</v>
      </c>
      <c r="L7648" s="34">
        <f t="shared" si="1660"/>
        <v>0</v>
      </c>
      <c r="M7648" s="32">
        <v>1450</v>
      </c>
      <c r="N7648" s="32">
        <v>62</v>
      </c>
      <c r="O7648" s="33">
        <f t="shared" si="1657"/>
        <v>4.275862068965517E-2</v>
      </c>
      <c r="P7648" s="34">
        <f t="shared" si="1661"/>
        <v>5.5487844710932768</v>
      </c>
      <c r="Q7648" s="35">
        <v>0</v>
      </c>
      <c r="R7648" s="34">
        <f t="shared" si="1662"/>
        <v>0</v>
      </c>
      <c r="S7648" s="33">
        <v>25.93</v>
      </c>
      <c r="T7648" s="34">
        <f t="shared" si="1663"/>
        <v>78.986534372785258</v>
      </c>
      <c r="U7648" s="31">
        <f t="shared" si="1658"/>
        <v>21.133829710969632</v>
      </c>
      <c r="V7648" s="32">
        <f t="shared" si="1659"/>
        <v>31785</v>
      </c>
      <c r="W7648" s="36"/>
      <c r="X7648" s="36">
        <f t="shared" si="1664"/>
        <v>4201.24</v>
      </c>
      <c r="Y7648" s="29">
        <f t="shared" si="1652"/>
        <v>17589.629999999997</v>
      </c>
      <c r="Z7648" s="36"/>
      <c r="AA7648" s="36">
        <f t="shared" si="1651"/>
        <v>17589.629999999997</v>
      </c>
      <c r="AB7648" s="29">
        <f t="shared" si="1653"/>
        <v>13255.18</v>
      </c>
      <c r="AC7648" s="30">
        <f t="shared" si="1654"/>
        <v>135.26</v>
      </c>
      <c r="AD7648" s="29"/>
    </row>
    <row r="7649" spans="1:30" x14ac:dyDescent="0.2">
      <c r="A7649" s="1" t="s">
        <v>2749</v>
      </c>
      <c r="B7649" s="31" t="s">
        <v>8286</v>
      </c>
      <c r="C7649" s="1">
        <v>0</v>
      </c>
      <c r="D7649" s="1" t="s">
        <v>16182</v>
      </c>
      <c r="E7649" s="1" t="s">
        <v>18092</v>
      </c>
      <c r="F7649" s="1">
        <v>0</v>
      </c>
      <c r="G7649" s="19">
        <v>146</v>
      </c>
      <c r="H7649" s="29">
        <f t="shared" si="1655"/>
        <v>19945.96</v>
      </c>
      <c r="I7649" s="32">
        <v>1506</v>
      </c>
      <c r="J7649" s="32">
        <v>55</v>
      </c>
      <c r="K7649" s="33">
        <f t="shared" si="1656"/>
        <v>3.6520584329349272E-2</v>
      </c>
      <c r="L7649" s="34">
        <f t="shared" si="1660"/>
        <v>19.034971226206288</v>
      </c>
      <c r="M7649" s="32">
        <v>1502</v>
      </c>
      <c r="N7649" s="32">
        <v>152</v>
      </c>
      <c r="O7649" s="33">
        <f t="shared" si="1657"/>
        <v>0.10119840213049268</v>
      </c>
      <c r="P7649" s="34">
        <f t="shared" si="1661"/>
        <v>13.132512536284505</v>
      </c>
      <c r="Q7649" s="35">
        <v>1</v>
      </c>
      <c r="R7649" s="34">
        <f t="shared" si="1662"/>
        <v>100</v>
      </c>
      <c r="S7649" s="33">
        <v>21.21</v>
      </c>
      <c r="T7649" s="34">
        <f t="shared" si="1663"/>
        <v>62.26080793763289</v>
      </c>
      <c r="U7649" s="31">
        <f t="shared" si="1658"/>
        <v>48.60707292503092</v>
      </c>
      <c r="V7649" s="32">
        <f t="shared" si="1659"/>
        <v>73202</v>
      </c>
      <c r="W7649" s="36"/>
      <c r="X7649" s="36">
        <f t="shared" si="1664"/>
        <v>9675.6</v>
      </c>
      <c r="Y7649" s="29">
        <f t="shared" si="1652"/>
        <v>29621.559999999998</v>
      </c>
      <c r="Z7649" s="36"/>
      <c r="AA7649" s="36">
        <f t="shared" si="1651"/>
        <v>29621.559999999998</v>
      </c>
      <c r="AB7649" s="29">
        <f t="shared" si="1653"/>
        <v>22322.2</v>
      </c>
      <c r="AC7649" s="30">
        <f t="shared" si="1654"/>
        <v>152.88999999999999</v>
      </c>
    </row>
    <row r="7650" spans="1:30" x14ac:dyDescent="0.2">
      <c r="A7650" s="1" t="s">
        <v>4454</v>
      </c>
      <c r="B7650" s="31" t="s">
        <v>8287</v>
      </c>
      <c r="C7650" s="1">
        <v>0</v>
      </c>
      <c r="D7650" s="1" t="s">
        <v>16183</v>
      </c>
      <c r="E7650" s="1" t="s">
        <v>17696</v>
      </c>
      <c r="F7650" s="1">
        <v>0</v>
      </c>
      <c r="G7650" s="19">
        <v>162</v>
      </c>
      <c r="H7650" s="29">
        <f t="shared" si="1655"/>
        <v>22131.82</v>
      </c>
      <c r="I7650" s="32">
        <v>1506</v>
      </c>
      <c r="J7650" s="32">
        <v>60</v>
      </c>
      <c r="K7650" s="33">
        <f t="shared" si="1656"/>
        <v>3.9840637450199202E-2</v>
      </c>
      <c r="L7650" s="34">
        <f t="shared" si="1660"/>
        <v>20.765423155861402</v>
      </c>
      <c r="M7650" s="32">
        <v>1448</v>
      </c>
      <c r="N7650" s="32">
        <v>74</v>
      </c>
      <c r="O7650" s="33">
        <f t="shared" si="1657"/>
        <v>5.1104972375690609E-2</v>
      </c>
      <c r="P7650" s="34">
        <f t="shared" si="1661"/>
        <v>6.631890190566617</v>
      </c>
      <c r="Q7650" s="35">
        <v>0</v>
      </c>
      <c r="R7650" s="34">
        <f t="shared" si="1662"/>
        <v>0</v>
      </c>
      <c r="S7650" s="33">
        <v>20.92</v>
      </c>
      <c r="T7650" s="34">
        <f t="shared" si="1663"/>
        <v>61.233167965981586</v>
      </c>
      <c r="U7650" s="31">
        <f t="shared" si="1658"/>
        <v>22.157620328102404</v>
      </c>
      <c r="V7650" s="32">
        <f t="shared" si="1659"/>
        <v>33369</v>
      </c>
      <c r="W7650" s="36"/>
      <c r="X7650" s="36">
        <f t="shared" si="1664"/>
        <v>4410.6099999999997</v>
      </c>
      <c r="Y7650" s="29">
        <f t="shared" si="1652"/>
        <v>26542.43</v>
      </c>
      <c r="Z7650" s="36"/>
      <c r="AA7650" s="36">
        <f t="shared" si="1651"/>
        <v>26542.43</v>
      </c>
      <c r="AB7650" s="29">
        <f t="shared" si="1653"/>
        <v>20001.830000000002</v>
      </c>
      <c r="AC7650" s="30">
        <f t="shared" si="1654"/>
        <v>123.47</v>
      </c>
      <c r="AD7650" s="29"/>
    </row>
    <row r="7651" spans="1:30" x14ac:dyDescent="0.2">
      <c r="A7651" s="1" t="s">
        <v>4587</v>
      </c>
      <c r="B7651" s="31" t="s">
        <v>8291</v>
      </c>
      <c r="C7651" s="1">
        <v>0</v>
      </c>
      <c r="D7651" s="1" t="s">
        <v>16184</v>
      </c>
      <c r="E7651" s="1" t="s">
        <v>17193</v>
      </c>
      <c r="F7651" s="1">
        <v>0</v>
      </c>
      <c r="G7651" s="19">
        <v>115</v>
      </c>
      <c r="H7651" s="29">
        <f t="shared" si="1655"/>
        <v>15710.86</v>
      </c>
      <c r="I7651" s="32">
        <v>1506</v>
      </c>
      <c r="J7651" s="32">
        <v>4</v>
      </c>
      <c r="K7651" s="33">
        <f t="shared" si="1656"/>
        <v>2.6560424966799467E-3</v>
      </c>
      <c r="L7651" s="34">
        <f t="shared" si="1660"/>
        <v>1.3843615437240935</v>
      </c>
      <c r="M7651" s="32">
        <v>1403</v>
      </c>
      <c r="N7651" s="32">
        <v>1</v>
      </c>
      <c r="O7651" s="33">
        <f t="shared" si="1657"/>
        <v>7.1275837491090524E-4</v>
      </c>
      <c r="P7651" s="34">
        <f t="shared" si="1661"/>
        <v>9.2494625377477421E-2</v>
      </c>
      <c r="Q7651" s="35">
        <v>0</v>
      </c>
      <c r="R7651" s="34">
        <f t="shared" si="1662"/>
        <v>0</v>
      </c>
      <c r="S7651" s="33">
        <v>22.48</v>
      </c>
      <c r="T7651" s="34">
        <f t="shared" si="1663"/>
        <v>66.76116229624381</v>
      </c>
      <c r="U7651" s="31">
        <f t="shared" si="1658"/>
        <v>17.059504616336344</v>
      </c>
      <c r="V7651" s="32">
        <f t="shared" si="1659"/>
        <v>25692</v>
      </c>
      <c r="W7651" s="36"/>
      <c r="X7651" s="36">
        <f t="shared" si="1664"/>
        <v>3395.89</v>
      </c>
      <c r="Y7651" s="29">
        <f t="shared" si="1652"/>
        <v>19106.75</v>
      </c>
      <c r="Z7651" s="36"/>
      <c r="AA7651" s="36">
        <f t="shared" si="1651"/>
        <v>19106.75</v>
      </c>
      <c r="AB7651" s="29">
        <f t="shared" si="1653"/>
        <v>14398.46</v>
      </c>
      <c r="AC7651" s="30">
        <f t="shared" si="1654"/>
        <v>125.2</v>
      </c>
      <c r="AD7651" s="29"/>
    </row>
    <row r="7652" spans="1:30" x14ac:dyDescent="0.2">
      <c r="A7652" s="1" t="s">
        <v>5826</v>
      </c>
      <c r="B7652" s="31" t="s">
        <v>8287</v>
      </c>
      <c r="C7652" s="1">
        <v>0</v>
      </c>
      <c r="D7652" s="1" t="s">
        <v>16185</v>
      </c>
      <c r="E7652" s="1" t="s">
        <v>16668</v>
      </c>
      <c r="F7652" s="1">
        <v>0</v>
      </c>
      <c r="G7652" s="19">
        <v>156</v>
      </c>
      <c r="H7652" s="29">
        <f t="shared" si="1655"/>
        <v>21312.13</v>
      </c>
      <c r="I7652" s="32">
        <v>1506</v>
      </c>
      <c r="J7652" s="32">
        <v>57</v>
      </c>
      <c r="K7652" s="33">
        <f t="shared" si="1656"/>
        <v>3.7848605577689244E-2</v>
      </c>
      <c r="L7652" s="34">
        <f t="shared" si="1660"/>
        <v>19.727151998068333</v>
      </c>
      <c r="M7652" s="32">
        <v>1484</v>
      </c>
      <c r="N7652" s="32">
        <v>358</v>
      </c>
      <c r="O7652" s="33">
        <f t="shared" si="1657"/>
        <v>0.24123989218328842</v>
      </c>
      <c r="P7652" s="34">
        <f t="shared" si="1661"/>
        <v>31.30569101539562</v>
      </c>
      <c r="Q7652" s="35">
        <v>0</v>
      </c>
      <c r="R7652" s="34">
        <f t="shared" si="1662"/>
        <v>0</v>
      </c>
      <c r="S7652" s="33">
        <v>22.15</v>
      </c>
      <c r="T7652" s="34">
        <f t="shared" si="1663"/>
        <v>65.591778880226784</v>
      </c>
      <c r="U7652" s="31">
        <f t="shared" si="1658"/>
        <v>29.156155473422686</v>
      </c>
      <c r="V7652" s="32">
        <f t="shared" si="1659"/>
        <v>43909</v>
      </c>
      <c r="W7652" s="36"/>
      <c r="X7652" s="36">
        <f t="shared" si="1664"/>
        <v>5803.75</v>
      </c>
      <c r="Y7652" s="29">
        <f t="shared" si="1652"/>
        <v>27115.88</v>
      </c>
      <c r="Z7652" s="36"/>
      <c r="AA7652" s="36">
        <f t="shared" si="1651"/>
        <v>27115.88</v>
      </c>
      <c r="AB7652" s="29">
        <f t="shared" si="1653"/>
        <v>20433.97</v>
      </c>
      <c r="AC7652" s="30">
        <f t="shared" si="1654"/>
        <v>130.99</v>
      </c>
    </row>
    <row r="7653" spans="1:30" x14ac:dyDescent="0.2">
      <c r="A7653" s="1" t="s">
        <v>7845</v>
      </c>
      <c r="B7653" s="31" t="s">
        <v>8286</v>
      </c>
      <c r="C7653" s="1">
        <v>0</v>
      </c>
      <c r="D7653" s="1" t="s">
        <v>16186</v>
      </c>
      <c r="E7653" s="1" t="s">
        <v>19484</v>
      </c>
      <c r="F7653" s="1">
        <v>0</v>
      </c>
      <c r="G7653" s="19">
        <v>133</v>
      </c>
      <c r="H7653" s="29">
        <f t="shared" si="1655"/>
        <v>18169.95</v>
      </c>
      <c r="I7653" s="32">
        <v>1507</v>
      </c>
      <c r="J7653" s="32">
        <v>31</v>
      </c>
      <c r="K7653" s="33">
        <f t="shared" si="1656"/>
        <v>2.0570670205706701E-2</v>
      </c>
      <c r="L7653" s="34">
        <f t="shared" si="1660"/>
        <v>10.721682652671372</v>
      </c>
      <c r="M7653" s="32">
        <v>1485</v>
      </c>
      <c r="N7653" s="32">
        <v>134</v>
      </c>
      <c r="O7653" s="33">
        <f t="shared" si="1657"/>
        <v>9.0235690235690239E-2</v>
      </c>
      <c r="P7653" s="34">
        <f t="shared" si="1661"/>
        <v>11.709881858731656</v>
      </c>
      <c r="Q7653" s="35">
        <v>0</v>
      </c>
      <c r="R7653" s="34">
        <f t="shared" si="1662"/>
        <v>0</v>
      </c>
      <c r="S7653" s="33">
        <v>22.16</v>
      </c>
      <c r="T7653" s="34">
        <f t="shared" si="1663"/>
        <v>65.627214741318213</v>
      </c>
      <c r="U7653" s="31">
        <f t="shared" si="1658"/>
        <v>22.014694813180309</v>
      </c>
      <c r="V7653" s="32">
        <f t="shared" si="1659"/>
        <v>33176</v>
      </c>
      <c r="W7653" s="36"/>
      <c r="X7653" s="36">
        <f t="shared" si="1664"/>
        <v>4385.1000000000004</v>
      </c>
      <c r="Y7653" s="29">
        <f t="shared" si="1652"/>
        <v>22555.050000000003</v>
      </c>
      <c r="Z7653" s="36"/>
      <c r="AA7653" s="36">
        <f t="shared" si="1651"/>
        <v>22555.050000000003</v>
      </c>
      <c r="AB7653" s="29">
        <f t="shared" si="1653"/>
        <v>16997.02</v>
      </c>
      <c r="AC7653" s="30">
        <f t="shared" si="1654"/>
        <v>127.8</v>
      </c>
      <c r="AD7653" s="29"/>
    </row>
    <row r="7654" spans="1:30" x14ac:dyDescent="0.2">
      <c r="A7654" s="1" t="s">
        <v>4394</v>
      </c>
      <c r="B7654" s="31" t="s">
        <v>8286</v>
      </c>
      <c r="C7654" s="1">
        <v>0</v>
      </c>
      <c r="D7654" s="1" t="s">
        <v>16187</v>
      </c>
      <c r="E7654" s="1" t="s">
        <v>18079</v>
      </c>
      <c r="F7654" s="1">
        <v>0</v>
      </c>
      <c r="G7654" s="19">
        <v>154</v>
      </c>
      <c r="H7654" s="29">
        <f t="shared" si="1655"/>
        <v>21038.89</v>
      </c>
      <c r="I7654" s="32">
        <v>1508</v>
      </c>
      <c r="J7654" s="32">
        <v>45</v>
      </c>
      <c r="K7654" s="33">
        <f t="shared" si="1656"/>
        <v>2.9840848806366047E-2</v>
      </c>
      <c r="L7654" s="34">
        <f t="shared" si="1660"/>
        <v>15.553412105136241</v>
      </c>
      <c r="M7654" s="32">
        <v>1458</v>
      </c>
      <c r="N7654" s="32">
        <v>1</v>
      </c>
      <c r="O7654" s="33">
        <f t="shared" si="1657"/>
        <v>6.8587105624142656E-4</v>
      </c>
      <c r="P7654" s="34">
        <f t="shared" si="1661"/>
        <v>8.9005459125240619E-2</v>
      </c>
      <c r="Q7654" s="35">
        <v>0</v>
      </c>
      <c r="R7654" s="34">
        <f t="shared" si="1662"/>
        <v>0</v>
      </c>
      <c r="S7654" s="33">
        <v>18.850000000000001</v>
      </c>
      <c r="T7654" s="34">
        <f t="shared" si="1663"/>
        <v>53.897944720056699</v>
      </c>
      <c r="U7654" s="31">
        <f t="shared" si="1658"/>
        <v>17.385090571079544</v>
      </c>
      <c r="V7654" s="32">
        <f t="shared" si="1659"/>
        <v>26217</v>
      </c>
      <c r="W7654" s="36"/>
      <c r="X7654" s="36">
        <f t="shared" si="1664"/>
        <v>3465.28</v>
      </c>
      <c r="Y7654" s="29">
        <f t="shared" si="1652"/>
        <v>24504.17</v>
      </c>
      <c r="Z7654" s="36"/>
      <c r="AA7654" s="36">
        <f t="shared" si="1651"/>
        <v>24504.17</v>
      </c>
      <c r="AB7654" s="29">
        <f t="shared" si="1653"/>
        <v>18465.84</v>
      </c>
      <c r="AC7654" s="30">
        <f t="shared" si="1654"/>
        <v>119.91</v>
      </c>
    </row>
    <row r="7655" spans="1:30" x14ac:dyDescent="0.2">
      <c r="A7655" s="1" t="s">
        <v>6391</v>
      </c>
      <c r="B7655" s="31" t="s">
        <v>8292</v>
      </c>
      <c r="C7655" s="1">
        <v>0</v>
      </c>
      <c r="D7655" s="1" t="s">
        <v>16188</v>
      </c>
      <c r="E7655" s="1" t="s">
        <v>16672</v>
      </c>
      <c r="F7655" s="1">
        <v>0</v>
      </c>
      <c r="G7655" s="19">
        <v>147</v>
      </c>
      <c r="H7655" s="29">
        <f t="shared" si="1655"/>
        <v>20082.580000000002</v>
      </c>
      <c r="I7655" s="32">
        <v>1508</v>
      </c>
      <c r="J7655" s="32">
        <v>0</v>
      </c>
      <c r="K7655" s="33">
        <f t="shared" si="1656"/>
        <v>0</v>
      </c>
      <c r="L7655" s="34">
        <f t="shared" si="1660"/>
        <v>0</v>
      </c>
      <c r="M7655" s="32">
        <v>1514</v>
      </c>
      <c r="N7655" s="32">
        <v>114</v>
      </c>
      <c r="O7655" s="33">
        <f t="shared" si="1657"/>
        <v>7.5297225891677672E-2</v>
      </c>
      <c r="P7655" s="34">
        <f t="shared" si="1661"/>
        <v>9.7713179472420695</v>
      </c>
      <c r="Q7655" s="35">
        <v>0</v>
      </c>
      <c r="R7655" s="34">
        <f t="shared" si="1662"/>
        <v>0</v>
      </c>
      <c r="S7655" s="33">
        <v>25.56</v>
      </c>
      <c r="T7655" s="34">
        <f t="shared" si="1663"/>
        <v>77.675407512402543</v>
      </c>
      <c r="U7655" s="31">
        <f t="shared" si="1658"/>
        <v>21.861681364911153</v>
      </c>
      <c r="V7655" s="32">
        <f t="shared" si="1659"/>
        <v>32967</v>
      </c>
      <c r="W7655" s="36"/>
      <c r="X7655" s="36">
        <f t="shared" si="1664"/>
        <v>4357.47</v>
      </c>
      <c r="Y7655" s="29">
        <f t="shared" si="1652"/>
        <v>24440.050000000003</v>
      </c>
      <c r="Z7655" s="36"/>
      <c r="AA7655" s="36">
        <f t="shared" si="1651"/>
        <v>24440.050000000003</v>
      </c>
      <c r="AB7655" s="29">
        <f t="shared" si="1653"/>
        <v>18417.52</v>
      </c>
      <c r="AC7655" s="30">
        <f t="shared" si="1654"/>
        <v>125.29</v>
      </c>
      <c r="AD7655" s="29"/>
    </row>
    <row r="7656" spans="1:30" x14ac:dyDescent="0.2">
      <c r="A7656" s="1" t="s">
        <v>2475</v>
      </c>
      <c r="B7656" s="31" t="s">
        <v>8294</v>
      </c>
      <c r="C7656" s="1">
        <v>0</v>
      </c>
      <c r="D7656" s="1" t="s">
        <v>16189</v>
      </c>
      <c r="E7656" s="1" t="s">
        <v>16616</v>
      </c>
      <c r="F7656" s="1">
        <v>0</v>
      </c>
      <c r="G7656" s="19">
        <v>160</v>
      </c>
      <c r="H7656" s="29">
        <f t="shared" si="1655"/>
        <v>21858.59</v>
      </c>
      <c r="I7656" s="32">
        <v>1509</v>
      </c>
      <c r="J7656" s="32">
        <v>39</v>
      </c>
      <c r="K7656" s="33">
        <f t="shared" si="1656"/>
        <v>2.584493041749503E-2</v>
      </c>
      <c r="L7656" s="34">
        <f t="shared" si="1660"/>
        <v>13.470691005482257</v>
      </c>
      <c r="M7656" s="32">
        <v>1404</v>
      </c>
      <c r="N7656" s="32">
        <v>42</v>
      </c>
      <c r="O7656" s="33">
        <f t="shared" si="1657"/>
        <v>2.9914529914529916E-2</v>
      </c>
      <c r="P7656" s="34">
        <f t="shared" si="1661"/>
        <v>3.8820073326162641</v>
      </c>
      <c r="Q7656" s="35">
        <v>0</v>
      </c>
      <c r="R7656" s="34">
        <f t="shared" si="1662"/>
        <v>0</v>
      </c>
      <c r="S7656" s="33">
        <v>23.58</v>
      </c>
      <c r="T7656" s="34">
        <f t="shared" si="1663"/>
        <v>70.659107016300496</v>
      </c>
      <c r="U7656" s="31">
        <f t="shared" si="1658"/>
        <v>22.002951338599754</v>
      </c>
      <c r="V7656" s="32">
        <f t="shared" si="1659"/>
        <v>33202</v>
      </c>
      <c r="W7656" s="36"/>
      <c r="X7656" s="36">
        <f t="shared" si="1664"/>
        <v>4388.53</v>
      </c>
      <c r="Y7656" s="29">
        <f t="shared" si="1652"/>
        <v>26247.119999999999</v>
      </c>
      <c r="Z7656" s="36"/>
      <c r="AA7656" s="36">
        <f t="shared" si="1651"/>
        <v>26247.119999999999</v>
      </c>
      <c r="AB7656" s="29">
        <f t="shared" si="1653"/>
        <v>19779.29</v>
      </c>
      <c r="AC7656" s="30">
        <f t="shared" si="1654"/>
        <v>123.62</v>
      </c>
    </row>
    <row r="7657" spans="1:30" x14ac:dyDescent="0.2">
      <c r="A7657" s="1" t="s">
        <v>2774</v>
      </c>
      <c r="B7657" s="31" t="s">
        <v>8287</v>
      </c>
      <c r="C7657" s="1">
        <v>0</v>
      </c>
      <c r="D7657" s="1" t="s">
        <v>16190</v>
      </c>
      <c r="E7657" s="1" t="s">
        <v>16622</v>
      </c>
      <c r="F7657" s="1">
        <v>0</v>
      </c>
      <c r="G7657" s="19">
        <v>102</v>
      </c>
      <c r="H7657" s="29">
        <f t="shared" si="1655"/>
        <v>13934.85</v>
      </c>
      <c r="I7657" s="32">
        <v>1509</v>
      </c>
      <c r="J7657" s="32">
        <v>64</v>
      </c>
      <c r="K7657" s="33">
        <f t="shared" si="1656"/>
        <v>4.241219350563287E-2</v>
      </c>
      <c r="L7657" s="34">
        <f t="shared" si="1660"/>
        <v>22.105749342329858</v>
      </c>
      <c r="M7657" s="32">
        <v>1243</v>
      </c>
      <c r="N7657" s="32">
        <v>418</v>
      </c>
      <c r="O7657" s="33">
        <f t="shared" si="1657"/>
        <v>0.33628318584070799</v>
      </c>
      <c r="P7657" s="34">
        <f t="shared" si="1661"/>
        <v>43.639455374998512</v>
      </c>
      <c r="Q7657" s="35">
        <v>0</v>
      </c>
      <c r="R7657" s="34">
        <f t="shared" si="1662"/>
        <v>0</v>
      </c>
      <c r="S7657" s="33">
        <v>22.86</v>
      </c>
      <c r="T7657" s="34">
        <f t="shared" si="1663"/>
        <v>68.107725017717925</v>
      </c>
      <c r="U7657" s="31">
        <f t="shared" si="1658"/>
        <v>33.463232433761576</v>
      </c>
      <c r="V7657" s="32">
        <f t="shared" si="1659"/>
        <v>50496</v>
      </c>
      <c r="W7657" s="36"/>
      <c r="X7657" s="36">
        <f t="shared" si="1664"/>
        <v>6674.4</v>
      </c>
      <c r="Y7657" s="29">
        <f t="shared" si="1652"/>
        <v>20609.25</v>
      </c>
      <c r="Z7657" s="36"/>
      <c r="AA7657" s="36">
        <f t="shared" si="1651"/>
        <v>20609.25</v>
      </c>
      <c r="AB7657" s="29">
        <f t="shared" si="1653"/>
        <v>15530.71</v>
      </c>
      <c r="AC7657" s="30">
        <f t="shared" si="1654"/>
        <v>152.26</v>
      </c>
      <c r="AD7657" s="29"/>
    </row>
    <row r="7658" spans="1:30" x14ac:dyDescent="0.2">
      <c r="A7658" s="1" t="s">
        <v>3634</v>
      </c>
      <c r="B7658" s="31" t="s">
        <v>8286</v>
      </c>
      <c r="C7658" s="1">
        <v>0</v>
      </c>
      <c r="D7658" s="1" t="s">
        <v>16191</v>
      </c>
      <c r="E7658" s="1" t="s">
        <v>19173</v>
      </c>
      <c r="F7658" s="1">
        <v>0</v>
      </c>
      <c r="G7658" s="19">
        <v>134</v>
      </c>
      <c r="H7658" s="29">
        <f t="shared" si="1655"/>
        <v>18306.57</v>
      </c>
      <c r="I7658" s="32">
        <v>1509</v>
      </c>
      <c r="J7658" s="32">
        <v>39</v>
      </c>
      <c r="K7658" s="33">
        <f t="shared" si="1656"/>
        <v>2.584493041749503E-2</v>
      </c>
      <c r="L7658" s="34">
        <f t="shared" si="1660"/>
        <v>13.470691005482257</v>
      </c>
      <c r="M7658" s="32">
        <v>1517</v>
      </c>
      <c r="N7658" s="32">
        <v>192</v>
      </c>
      <c r="O7658" s="33">
        <f t="shared" si="1657"/>
        <v>0.12656558998022413</v>
      </c>
      <c r="P7658" s="34">
        <f t="shared" si="1661"/>
        <v>16.424411473753036</v>
      </c>
      <c r="Q7658" s="35">
        <v>0</v>
      </c>
      <c r="R7658" s="34">
        <f t="shared" si="1662"/>
        <v>0</v>
      </c>
      <c r="S7658" s="33">
        <v>22.52</v>
      </c>
      <c r="T7658" s="34">
        <f t="shared" si="1663"/>
        <v>66.902905740609498</v>
      </c>
      <c r="U7658" s="31">
        <f t="shared" si="1658"/>
        <v>24.199502054961197</v>
      </c>
      <c r="V7658" s="32">
        <f t="shared" si="1659"/>
        <v>36517</v>
      </c>
      <c r="W7658" s="36"/>
      <c r="X7658" s="36">
        <f t="shared" si="1664"/>
        <v>4826.7</v>
      </c>
      <c r="Y7658" s="29">
        <f t="shared" si="1652"/>
        <v>23133.27</v>
      </c>
      <c r="Z7658" s="36"/>
      <c r="AA7658" s="36">
        <f t="shared" si="1651"/>
        <v>23133.27</v>
      </c>
      <c r="AB7658" s="29">
        <f t="shared" si="1653"/>
        <v>17432.759999999998</v>
      </c>
      <c r="AC7658" s="30">
        <f t="shared" si="1654"/>
        <v>130.1</v>
      </c>
      <c r="AD7658" s="29"/>
    </row>
    <row r="7659" spans="1:30" x14ac:dyDescent="0.2">
      <c r="A7659" s="1" t="s">
        <v>107</v>
      </c>
      <c r="B7659" s="31" t="s">
        <v>8286</v>
      </c>
      <c r="C7659" s="1">
        <v>0</v>
      </c>
      <c r="D7659" s="1" t="s">
        <v>16192</v>
      </c>
      <c r="E7659" s="1" t="s">
        <v>18357</v>
      </c>
      <c r="F7659" s="1">
        <v>0</v>
      </c>
      <c r="G7659" s="19">
        <v>140</v>
      </c>
      <c r="H7659" s="29">
        <f t="shared" si="1655"/>
        <v>19126.27</v>
      </c>
      <c r="I7659" s="32">
        <v>1510</v>
      </c>
      <c r="J7659" s="32">
        <v>38</v>
      </c>
      <c r="K7659" s="33">
        <f t="shared" si="1656"/>
        <v>2.5165562913907286E-2</v>
      </c>
      <c r="L7659" s="34">
        <f t="shared" si="1660"/>
        <v>13.116596427854708</v>
      </c>
      <c r="M7659" s="32">
        <v>1529</v>
      </c>
      <c r="N7659" s="32">
        <v>422</v>
      </c>
      <c r="O7659" s="33">
        <f t="shared" si="1657"/>
        <v>0.275997383911053</v>
      </c>
      <c r="P7659" s="34">
        <f t="shared" si="1661"/>
        <v>35.816169305913377</v>
      </c>
      <c r="Q7659" s="35">
        <v>0</v>
      </c>
      <c r="R7659" s="34">
        <f t="shared" si="1662"/>
        <v>0</v>
      </c>
      <c r="S7659" s="33">
        <v>20.41</v>
      </c>
      <c r="T7659" s="34">
        <f t="shared" si="1663"/>
        <v>59.425939050318924</v>
      </c>
      <c r="U7659" s="31">
        <f t="shared" si="1658"/>
        <v>27.089676196021752</v>
      </c>
      <c r="V7659" s="32">
        <f t="shared" si="1659"/>
        <v>40905</v>
      </c>
      <c r="W7659" s="36"/>
      <c r="X7659" s="36">
        <f t="shared" si="1664"/>
        <v>5406.69</v>
      </c>
      <c r="Y7659" s="29">
        <f t="shared" si="1652"/>
        <v>24532.959999999999</v>
      </c>
      <c r="Z7659" s="36"/>
      <c r="AA7659" s="36">
        <f t="shared" si="1651"/>
        <v>24532.959999999999</v>
      </c>
      <c r="AB7659" s="29">
        <f t="shared" si="1653"/>
        <v>18487.54</v>
      </c>
      <c r="AC7659" s="30">
        <f t="shared" si="1654"/>
        <v>132.05000000000001</v>
      </c>
    </row>
    <row r="7660" spans="1:30" x14ac:dyDescent="0.2">
      <c r="A7660" s="1" t="s">
        <v>7145</v>
      </c>
      <c r="B7660" s="31" t="s">
        <v>8286</v>
      </c>
      <c r="C7660" s="1">
        <v>0</v>
      </c>
      <c r="D7660" s="1" t="s">
        <v>16193</v>
      </c>
      <c r="E7660" s="1" t="s">
        <v>19485</v>
      </c>
      <c r="F7660" s="1">
        <v>0</v>
      </c>
      <c r="G7660" s="19">
        <v>126</v>
      </c>
      <c r="H7660" s="29">
        <f t="shared" si="1655"/>
        <v>17213.64</v>
      </c>
      <c r="I7660" s="32">
        <v>1511</v>
      </c>
      <c r="J7660" s="32">
        <v>28</v>
      </c>
      <c r="K7660" s="33">
        <f t="shared" si="1656"/>
        <v>1.8530774321641297E-2</v>
      </c>
      <c r="L7660" s="34">
        <f t="shared" si="1660"/>
        <v>9.6584641918857663</v>
      </c>
      <c r="M7660" s="32">
        <v>1488</v>
      </c>
      <c r="N7660" s="32">
        <v>67</v>
      </c>
      <c r="O7660" s="33">
        <f t="shared" si="1657"/>
        <v>4.5026881720430109E-2</v>
      </c>
      <c r="P7660" s="34">
        <f t="shared" si="1661"/>
        <v>5.8431366129759779</v>
      </c>
      <c r="Q7660" s="35">
        <v>0</v>
      </c>
      <c r="R7660" s="34">
        <f t="shared" si="1662"/>
        <v>0</v>
      </c>
      <c r="S7660" s="33">
        <v>22.89</v>
      </c>
      <c r="T7660" s="34">
        <f t="shared" si="1663"/>
        <v>68.214032600992198</v>
      </c>
      <c r="U7660" s="31">
        <f t="shared" si="1658"/>
        <v>20.928908351463484</v>
      </c>
      <c r="V7660" s="32">
        <f t="shared" si="1659"/>
        <v>31624</v>
      </c>
      <c r="W7660" s="36"/>
      <c r="X7660" s="36">
        <f t="shared" si="1664"/>
        <v>4179.96</v>
      </c>
      <c r="Y7660" s="29">
        <f t="shared" si="1652"/>
        <v>21393.599999999999</v>
      </c>
      <c r="Z7660" s="36"/>
      <c r="AA7660" s="36">
        <f t="shared" si="1651"/>
        <v>21393.599999999999</v>
      </c>
      <c r="AB7660" s="29">
        <f t="shared" si="1653"/>
        <v>16121.78</v>
      </c>
      <c r="AC7660" s="30">
        <f t="shared" si="1654"/>
        <v>127.95</v>
      </c>
    </row>
    <row r="7661" spans="1:30" x14ac:dyDescent="0.2">
      <c r="A7661" s="1" t="s">
        <v>1050</v>
      </c>
      <c r="B7661" s="31" t="s">
        <v>8291</v>
      </c>
      <c r="C7661" s="1">
        <v>0</v>
      </c>
      <c r="D7661" s="1" t="s">
        <v>16194</v>
      </c>
      <c r="E7661" s="1" t="s">
        <v>16596</v>
      </c>
      <c r="F7661" s="1">
        <v>0</v>
      </c>
      <c r="G7661" s="19">
        <v>111</v>
      </c>
      <c r="H7661" s="29">
        <f t="shared" si="1655"/>
        <v>15164.4</v>
      </c>
      <c r="I7661" s="32">
        <v>1512</v>
      </c>
      <c r="J7661" s="32">
        <v>5</v>
      </c>
      <c r="K7661" s="33">
        <f t="shared" si="1656"/>
        <v>3.3068783068783067E-3</v>
      </c>
      <c r="L7661" s="34">
        <f t="shared" si="1660"/>
        <v>1.7235850569183901</v>
      </c>
      <c r="M7661" s="32">
        <v>1546</v>
      </c>
      <c r="N7661" s="32">
        <v>108</v>
      </c>
      <c r="O7661" s="33">
        <f t="shared" si="1657"/>
        <v>6.9857697283311773E-2</v>
      </c>
      <c r="P7661" s="34">
        <f t="shared" si="1661"/>
        <v>9.0654305405542619</v>
      </c>
      <c r="Q7661" s="35">
        <v>0</v>
      </c>
      <c r="R7661" s="34">
        <f t="shared" si="1662"/>
        <v>0</v>
      </c>
      <c r="S7661" s="33">
        <v>24.79</v>
      </c>
      <c r="T7661" s="34">
        <f t="shared" si="1663"/>
        <v>74.946846208362857</v>
      </c>
      <c r="U7661" s="31">
        <f t="shared" si="1658"/>
        <v>21.433965451458878</v>
      </c>
      <c r="V7661" s="32">
        <f t="shared" si="1659"/>
        <v>32408</v>
      </c>
      <c r="W7661" s="36"/>
      <c r="X7661" s="36">
        <f t="shared" si="1664"/>
        <v>4283.58</v>
      </c>
      <c r="Y7661" s="29">
        <f t="shared" si="1652"/>
        <v>19447.98</v>
      </c>
      <c r="Z7661" s="36"/>
      <c r="AA7661" s="36">
        <f t="shared" si="1651"/>
        <v>19447.98</v>
      </c>
      <c r="AB7661" s="29">
        <f t="shared" si="1653"/>
        <v>14655.6</v>
      </c>
      <c r="AC7661" s="30">
        <f t="shared" si="1654"/>
        <v>132.03</v>
      </c>
    </row>
    <row r="7662" spans="1:30" x14ac:dyDescent="0.2">
      <c r="A7662" s="1" t="s">
        <v>6210</v>
      </c>
      <c r="B7662" s="31" t="s">
        <v>8286</v>
      </c>
      <c r="C7662" s="1">
        <v>0</v>
      </c>
      <c r="D7662" s="1" t="s">
        <v>16195</v>
      </c>
      <c r="E7662" s="1" t="s">
        <v>16672</v>
      </c>
      <c r="F7662" s="1">
        <v>0</v>
      </c>
      <c r="G7662" s="19">
        <v>146</v>
      </c>
      <c r="H7662" s="29">
        <f t="shared" si="1655"/>
        <v>19945.96</v>
      </c>
      <c r="I7662" s="32">
        <v>1512</v>
      </c>
      <c r="J7662" s="32">
        <v>35</v>
      </c>
      <c r="K7662" s="33">
        <f t="shared" si="1656"/>
        <v>2.3148148148148147E-2</v>
      </c>
      <c r="L7662" s="34">
        <f t="shared" si="1660"/>
        <v>12.065095398428731</v>
      </c>
      <c r="M7662" s="32">
        <v>1512</v>
      </c>
      <c r="N7662" s="32">
        <v>75</v>
      </c>
      <c r="O7662" s="33">
        <f t="shared" si="1657"/>
        <v>4.96031746031746E-2</v>
      </c>
      <c r="P7662" s="34">
        <f t="shared" si="1661"/>
        <v>6.4370019545932937</v>
      </c>
      <c r="Q7662" s="35">
        <v>0</v>
      </c>
      <c r="R7662" s="34">
        <f t="shared" si="1662"/>
        <v>0</v>
      </c>
      <c r="S7662" s="33">
        <v>22.57</v>
      </c>
      <c r="T7662" s="34">
        <f t="shared" si="1663"/>
        <v>67.080085046066614</v>
      </c>
      <c r="U7662" s="31">
        <f t="shared" si="1658"/>
        <v>21.395545599772159</v>
      </c>
      <c r="V7662" s="32">
        <f t="shared" si="1659"/>
        <v>32350</v>
      </c>
      <c r="W7662" s="36"/>
      <c r="X7662" s="36">
        <f t="shared" si="1664"/>
        <v>4275.92</v>
      </c>
      <c r="Y7662" s="29">
        <f t="shared" si="1652"/>
        <v>24221.879999999997</v>
      </c>
      <c r="Z7662" s="36"/>
      <c r="AA7662" s="36">
        <f t="shared" si="1651"/>
        <v>24221.879999999997</v>
      </c>
      <c r="AB7662" s="29">
        <f t="shared" si="1653"/>
        <v>18253.11</v>
      </c>
      <c r="AC7662" s="30">
        <f t="shared" si="1654"/>
        <v>125.02</v>
      </c>
      <c r="AD7662" s="29"/>
    </row>
    <row r="7663" spans="1:30" x14ac:dyDescent="0.2">
      <c r="A7663" s="1" t="s">
        <v>558</v>
      </c>
      <c r="B7663" s="31" t="s">
        <v>8286</v>
      </c>
      <c r="C7663" s="1">
        <v>0</v>
      </c>
      <c r="D7663" s="1" t="s">
        <v>16196</v>
      </c>
      <c r="E7663" s="1" t="s">
        <v>16589</v>
      </c>
      <c r="F7663" s="1">
        <v>0</v>
      </c>
      <c r="G7663" s="19">
        <v>118</v>
      </c>
      <c r="H7663" s="29">
        <f t="shared" si="1655"/>
        <v>16120.71</v>
      </c>
      <c r="I7663" s="32">
        <v>1513</v>
      </c>
      <c r="J7663" s="32">
        <v>40</v>
      </c>
      <c r="K7663" s="33">
        <f t="shared" si="1656"/>
        <v>2.6437541308658295E-2</v>
      </c>
      <c r="L7663" s="34">
        <f t="shared" si="1660"/>
        <v>13.779566985118869</v>
      </c>
      <c r="M7663" s="32">
        <v>1510</v>
      </c>
      <c r="N7663" s="32">
        <v>8</v>
      </c>
      <c r="O7663" s="33">
        <f t="shared" si="1657"/>
        <v>5.2980132450331126E-3</v>
      </c>
      <c r="P7663" s="34">
        <f t="shared" si="1661"/>
        <v>0.68752296373298449</v>
      </c>
      <c r="Q7663" s="35">
        <v>0</v>
      </c>
      <c r="R7663" s="34">
        <f t="shared" si="1662"/>
        <v>0</v>
      </c>
      <c r="S7663" s="33">
        <v>24.02</v>
      </c>
      <c r="T7663" s="34">
        <f t="shared" si="1663"/>
        <v>72.21828490432317</v>
      </c>
      <c r="U7663" s="31">
        <f t="shared" si="1658"/>
        <v>21.671343713293755</v>
      </c>
      <c r="V7663" s="32">
        <f t="shared" si="1659"/>
        <v>32789</v>
      </c>
      <c r="W7663" s="36"/>
      <c r="X7663" s="36">
        <f t="shared" si="1664"/>
        <v>4333.9399999999996</v>
      </c>
      <c r="Y7663" s="29">
        <f t="shared" si="1652"/>
        <v>20454.649999999998</v>
      </c>
      <c r="Z7663" s="36"/>
      <c r="AA7663" s="36">
        <f t="shared" si="1651"/>
        <v>20454.649999999998</v>
      </c>
      <c r="AB7663" s="29">
        <f t="shared" si="1653"/>
        <v>15414.2</v>
      </c>
      <c r="AC7663" s="30">
        <f t="shared" si="1654"/>
        <v>130.63</v>
      </c>
      <c r="AD7663" s="29"/>
    </row>
    <row r="7664" spans="1:30" x14ac:dyDescent="0.2">
      <c r="A7664" s="1" t="s">
        <v>3537</v>
      </c>
      <c r="B7664" s="31" t="s">
        <v>8286</v>
      </c>
      <c r="C7664" s="1">
        <v>0</v>
      </c>
      <c r="D7664" s="1" t="s">
        <v>16197</v>
      </c>
      <c r="E7664" s="1" t="s">
        <v>19486</v>
      </c>
      <c r="F7664" s="1">
        <v>0</v>
      </c>
      <c r="G7664" s="19">
        <v>143</v>
      </c>
      <c r="H7664" s="29">
        <f t="shared" si="1655"/>
        <v>19536.12</v>
      </c>
      <c r="I7664" s="32">
        <v>1513</v>
      </c>
      <c r="J7664" s="32">
        <v>33</v>
      </c>
      <c r="K7664" s="33">
        <f t="shared" si="1656"/>
        <v>2.1810971579643092E-2</v>
      </c>
      <c r="L7664" s="34">
        <f t="shared" si="1660"/>
        <v>11.368142762723066</v>
      </c>
      <c r="M7664" s="32">
        <v>1523</v>
      </c>
      <c r="N7664" s="32">
        <v>158</v>
      </c>
      <c r="O7664" s="33">
        <f t="shared" si="1657"/>
        <v>0.10374261326329613</v>
      </c>
      <c r="P7664" s="34">
        <f t="shared" si="1661"/>
        <v>13.462674711705141</v>
      </c>
      <c r="Q7664" s="35">
        <v>0</v>
      </c>
      <c r="R7664" s="34">
        <f t="shared" si="1662"/>
        <v>0</v>
      </c>
      <c r="S7664" s="33">
        <v>22.92</v>
      </c>
      <c r="T7664" s="34">
        <f t="shared" si="1663"/>
        <v>68.320340184266485</v>
      </c>
      <c r="U7664" s="31">
        <f t="shared" si="1658"/>
        <v>23.287789414673675</v>
      </c>
      <c r="V7664" s="32">
        <f t="shared" si="1659"/>
        <v>35234</v>
      </c>
      <c r="W7664" s="36"/>
      <c r="X7664" s="36">
        <f t="shared" si="1664"/>
        <v>4657.12</v>
      </c>
      <c r="Y7664" s="29">
        <f t="shared" si="1652"/>
        <v>24193.239999999998</v>
      </c>
      <c r="Z7664" s="36"/>
      <c r="AA7664" s="36">
        <f t="shared" si="1651"/>
        <v>24193.239999999998</v>
      </c>
      <c r="AB7664" s="29">
        <f t="shared" si="1653"/>
        <v>18231.53</v>
      </c>
      <c r="AC7664" s="30">
        <f t="shared" si="1654"/>
        <v>127.49</v>
      </c>
    </row>
    <row r="7665" spans="1:30" x14ac:dyDescent="0.2">
      <c r="A7665" s="1" t="s">
        <v>8078</v>
      </c>
      <c r="B7665" s="31" t="s">
        <v>8286</v>
      </c>
      <c r="C7665" s="1">
        <v>0</v>
      </c>
      <c r="D7665" s="1" t="s">
        <v>16198</v>
      </c>
      <c r="E7665" s="1" t="s">
        <v>19085</v>
      </c>
      <c r="F7665" s="1">
        <v>0</v>
      </c>
      <c r="G7665" s="19">
        <v>150</v>
      </c>
      <c r="H7665" s="29">
        <f t="shared" si="1655"/>
        <v>20492.43</v>
      </c>
      <c r="I7665" s="32">
        <v>1513</v>
      </c>
      <c r="J7665" s="32">
        <v>65</v>
      </c>
      <c r="K7665" s="33">
        <f t="shared" si="1656"/>
        <v>4.2961004626569731E-2</v>
      </c>
      <c r="L7665" s="34">
        <f t="shared" si="1660"/>
        <v>22.391796350818161</v>
      </c>
      <c r="M7665" s="32">
        <v>1526</v>
      </c>
      <c r="N7665" s="32">
        <v>270</v>
      </c>
      <c r="O7665" s="33">
        <f t="shared" si="1657"/>
        <v>0.17693315858453473</v>
      </c>
      <c r="P7665" s="34">
        <f t="shared" si="1661"/>
        <v>22.96060880684287</v>
      </c>
      <c r="Q7665" s="35">
        <v>0</v>
      </c>
      <c r="R7665" s="34">
        <f t="shared" si="1662"/>
        <v>0</v>
      </c>
      <c r="S7665" s="33">
        <v>21.61</v>
      </c>
      <c r="T7665" s="34">
        <f t="shared" si="1663"/>
        <v>63.678242381289863</v>
      </c>
      <c r="U7665" s="31">
        <f t="shared" si="1658"/>
        <v>27.257661884737722</v>
      </c>
      <c r="V7665" s="32">
        <f t="shared" si="1659"/>
        <v>41241</v>
      </c>
      <c r="W7665" s="36"/>
      <c r="X7665" s="36">
        <f t="shared" si="1664"/>
        <v>5451.1</v>
      </c>
      <c r="Y7665" s="29">
        <f t="shared" si="1652"/>
        <v>25943.53</v>
      </c>
      <c r="Z7665" s="36"/>
      <c r="AA7665" s="36">
        <f t="shared" si="1651"/>
        <v>25943.53</v>
      </c>
      <c r="AB7665" s="29">
        <f t="shared" si="1653"/>
        <v>19550.509999999998</v>
      </c>
      <c r="AC7665" s="30">
        <f t="shared" si="1654"/>
        <v>130.34</v>
      </c>
      <c r="AD7665" s="29"/>
    </row>
    <row r="7666" spans="1:30" x14ac:dyDescent="0.2">
      <c r="A7666" s="1" t="s">
        <v>3810</v>
      </c>
      <c r="B7666" s="31" t="s">
        <v>8287</v>
      </c>
      <c r="C7666" s="1">
        <v>0</v>
      </c>
      <c r="D7666" s="1" t="s">
        <v>16199</v>
      </c>
      <c r="E7666" s="1" t="s">
        <v>16641</v>
      </c>
      <c r="F7666" s="1">
        <v>0</v>
      </c>
      <c r="G7666" s="19">
        <v>131</v>
      </c>
      <c r="H7666" s="29">
        <f t="shared" si="1655"/>
        <v>17896.72</v>
      </c>
      <c r="I7666" s="32">
        <v>1514</v>
      </c>
      <c r="J7666" s="32">
        <v>17</v>
      </c>
      <c r="K7666" s="33">
        <f t="shared" si="1656"/>
        <v>1.1228533685601057E-2</v>
      </c>
      <c r="L7666" s="34">
        <f t="shared" si="1660"/>
        <v>5.8524478603738839</v>
      </c>
      <c r="M7666" s="32">
        <v>1373</v>
      </c>
      <c r="N7666" s="32">
        <v>452</v>
      </c>
      <c r="O7666" s="33">
        <f t="shared" si="1657"/>
        <v>0.32920611798980337</v>
      </c>
      <c r="P7666" s="34">
        <f t="shared" si="1661"/>
        <v>42.721064567283015</v>
      </c>
      <c r="Q7666" s="35">
        <v>0</v>
      </c>
      <c r="R7666" s="34">
        <f t="shared" si="1662"/>
        <v>0</v>
      </c>
      <c r="S7666" s="33">
        <v>24.42</v>
      </c>
      <c r="T7666" s="34">
        <f t="shared" si="1663"/>
        <v>73.635719347980171</v>
      </c>
      <c r="U7666" s="31">
        <f t="shared" si="1658"/>
        <v>30.55230794390927</v>
      </c>
      <c r="V7666" s="32">
        <f t="shared" si="1659"/>
        <v>46256</v>
      </c>
      <c r="W7666" s="36"/>
      <c r="X7666" s="36">
        <f t="shared" si="1664"/>
        <v>6113.97</v>
      </c>
      <c r="Y7666" s="29">
        <f t="shared" si="1652"/>
        <v>24010.690000000002</v>
      </c>
      <c r="Z7666" s="36"/>
      <c r="AA7666" s="36">
        <f t="shared" si="1651"/>
        <v>24010.690000000002</v>
      </c>
      <c r="AB7666" s="29">
        <f t="shared" si="1653"/>
        <v>18093.96</v>
      </c>
      <c r="AC7666" s="30">
        <f t="shared" si="1654"/>
        <v>138.12</v>
      </c>
    </row>
    <row r="7667" spans="1:30" x14ac:dyDescent="0.2">
      <c r="A7667" s="1" t="s">
        <v>5654</v>
      </c>
      <c r="B7667" s="31" t="s">
        <v>8286</v>
      </c>
      <c r="C7667" s="1">
        <v>0</v>
      </c>
      <c r="D7667" s="1" t="s">
        <v>16200</v>
      </c>
      <c r="E7667" s="1" t="s">
        <v>17428</v>
      </c>
      <c r="F7667" s="1">
        <v>0</v>
      </c>
      <c r="G7667" s="19">
        <v>122</v>
      </c>
      <c r="H7667" s="29">
        <f t="shared" si="1655"/>
        <v>16667.18</v>
      </c>
      <c r="I7667" s="32">
        <v>1514</v>
      </c>
      <c r="J7667" s="32">
        <v>50</v>
      </c>
      <c r="K7667" s="33">
        <f t="shared" si="1656"/>
        <v>3.3025099075297229E-2</v>
      </c>
      <c r="L7667" s="34">
        <f t="shared" si="1660"/>
        <v>17.213081942276133</v>
      </c>
      <c r="M7667" s="32">
        <v>1548</v>
      </c>
      <c r="N7667" s="32">
        <v>166</v>
      </c>
      <c r="O7667" s="33">
        <f t="shared" si="1657"/>
        <v>0.10723514211886305</v>
      </c>
      <c r="P7667" s="34">
        <f t="shared" si="1661"/>
        <v>13.915900039511458</v>
      </c>
      <c r="Q7667" s="35">
        <v>0</v>
      </c>
      <c r="R7667" s="34">
        <f t="shared" si="1662"/>
        <v>0</v>
      </c>
      <c r="S7667" s="33">
        <v>24.82</v>
      </c>
      <c r="T7667" s="34">
        <f t="shared" si="1663"/>
        <v>75.053153791637143</v>
      </c>
      <c r="U7667" s="31">
        <f t="shared" si="1658"/>
        <v>26.545533943356183</v>
      </c>
      <c r="V7667" s="32">
        <f t="shared" si="1659"/>
        <v>40190</v>
      </c>
      <c r="W7667" s="36"/>
      <c r="X7667" s="36">
        <f t="shared" si="1664"/>
        <v>5312.18</v>
      </c>
      <c r="Y7667" s="29">
        <f t="shared" si="1652"/>
        <v>21979.360000000001</v>
      </c>
      <c r="Z7667" s="36"/>
      <c r="AA7667" s="36">
        <f t="shared" si="1651"/>
        <v>21979.360000000001</v>
      </c>
      <c r="AB7667" s="29">
        <f t="shared" si="1653"/>
        <v>16563.2</v>
      </c>
      <c r="AC7667" s="30">
        <f t="shared" si="1654"/>
        <v>135.76</v>
      </c>
    </row>
    <row r="7668" spans="1:30" x14ac:dyDescent="0.2">
      <c r="A7668" s="1" t="s">
        <v>6108</v>
      </c>
      <c r="B7668" s="31" t="s">
        <v>8286</v>
      </c>
      <c r="C7668" s="1">
        <v>0</v>
      </c>
      <c r="D7668" s="1" t="s">
        <v>16201</v>
      </c>
      <c r="E7668" s="1" t="s">
        <v>16672</v>
      </c>
      <c r="F7668" s="1">
        <v>0</v>
      </c>
      <c r="G7668" s="19">
        <v>137</v>
      </c>
      <c r="H7668" s="29">
        <f t="shared" si="1655"/>
        <v>18716.419999999998</v>
      </c>
      <c r="I7668" s="32">
        <v>1514</v>
      </c>
      <c r="J7668" s="32">
        <v>61</v>
      </c>
      <c r="K7668" s="33">
        <f t="shared" si="1656"/>
        <v>4.0290620871862616E-2</v>
      </c>
      <c r="L7668" s="34">
        <f t="shared" si="1660"/>
        <v>20.999959969576878</v>
      </c>
      <c r="M7668" s="32">
        <v>1470</v>
      </c>
      <c r="N7668" s="32">
        <v>180</v>
      </c>
      <c r="O7668" s="33">
        <f t="shared" si="1657"/>
        <v>0.12244897959183673</v>
      </c>
      <c r="P7668" s="34">
        <f t="shared" si="1661"/>
        <v>15.890199110767448</v>
      </c>
      <c r="Q7668" s="35">
        <v>0</v>
      </c>
      <c r="R7668" s="34">
        <f t="shared" si="1662"/>
        <v>0</v>
      </c>
      <c r="S7668" s="33">
        <v>24.03</v>
      </c>
      <c r="T7668" s="34">
        <f t="shared" si="1663"/>
        <v>72.253720765414613</v>
      </c>
      <c r="U7668" s="31">
        <f t="shared" si="1658"/>
        <v>27.285969961439733</v>
      </c>
      <c r="V7668" s="32">
        <f t="shared" si="1659"/>
        <v>41311</v>
      </c>
      <c r="W7668" s="36"/>
      <c r="X7668" s="36">
        <f t="shared" si="1664"/>
        <v>5460.35</v>
      </c>
      <c r="Y7668" s="29">
        <f t="shared" si="1652"/>
        <v>24176.769999999997</v>
      </c>
      <c r="Z7668" s="36"/>
      <c r="AA7668" s="36">
        <f t="shared" si="1651"/>
        <v>24176.769999999997</v>
      </c>
      <c r="AB7668" s="29">
        <f t="shared" si="1653"/>
        <v>18219.12</v>
      </c>
      <c r="AC7668" s="30">
        <f t="shared" si="1654"/>
        <v>132.99</v>
      </c>
    </row>
    <row r="7669" spans="1:30" x14ac:dyDescent="0.2">
      <c r="A7669" s="1" t="s">
        <v>7663</v>
      </c>
      <c r="B7669" s="31" t="s">
        <v>8291</v>
      </c>
      <c r="C7669" s="1">
        <v>0</v>
      </c>
      <c r="D7669" s="1" t="s">
        <v>16202</v>
      </c>
      <c r="E7669" s="1" t="s">
        <v>16692</v>
      </c>
      <c r="F7669" s="1">
        <v>0</v>
      </c>
      <c r="G7669" s="19">
        <v>104</v>
      </c>
      <c r="H7669" s="29">
        <f t="shared" si="1655"/>
        <v>14208.08</v>
      </c>
      <c r="I7669" s="32">
        <v>1514</v>
      </c>
      <c r="J7669" s="32">
        <v>0</v>
      </c>
      <c r="K7669" s="33">
        <f t="shared" si="1656"/>
        <v>0</v>
      </c>
      <c r="L7669" s="34">
        <f t="shared" si="1660"/>
        <v>0</v>
      </c>
      <c r="M7669" s="32">
        <v>1484</v>
      </c>
      <c r="N7669" s="32">
        <v>48</v>
      </c>
      <c r="O7669" s="33">
        <f t="shared" si="1657"/>
        <v>3.2345013477088951E-2</v>
      </c>
      <c r="P7669" s="34">
        <f t="shared" si="1661"/>
        <v>4.1974110858630995</v>
      </c>
      <c r="Q7669" s="35">
        <v>0</v>
      </c>
      <c r="R7669" s="34">
        <f t="shared" si="1662"/>
        <v>0</v>
      </c>
      <c r="S7669" s="33">
        <v>25.23</v>
      </c>
      <c r="T7669" s="34">
        <f t="shared" si="1663"/>
        <v>76.506024096385545</v>
      </c>
      <c r="U7669" s="31">
        <f t="shared" si="1658"/>
        <v>20.17585879556216</v>
      </c>
      <c r="V7669" s="32">
        <f t="shared" si="1659"/>
        <v>30546</v>
      </c>
      <c r="W7669" s="36"/>
      <c r="X7669" s="36">
        <f t="shared" si="1664"/>
        <v>4037.47</v>
      </c>
      <c r="Y7669" s="29">
        <f t="shared" si="1652"/>
        <v>18245.55</v>
      </c>
      <c r="Z7669" s="36"/>
      <c r="AA7669" s="36">
        <f t="shared" si="1651"/>
        <v>18245.55</v>
      </c>
      <c r="AB7669" s="29">
        <f t="shared" si="1653"/>
        <v>13749.47</v>
      </c>
      <c r="AC7669" s="30">
        <f t="shared" si="1654"/>
        <v>132.21</v>
      </c>
      <c r="AD7669" s="29"/>
    </row>
    <row r="7670" spans="1:30" x14ac:dyDescent="0.2">
      <c r="A7670" s="1" t="s">
        <v>7747</v>
      </c>
      <c r="B7670" s="31" t="s">
        <v>8287</v>
      </c>
      <c r="C7670" s="1">
        <v>0</v>
      </c>
      <c r="D7670" s="1" t="s">
        <v>16203</v>
      </c>
      <c r="E7670" s="1" t="s">
        <v>17515</v>
      </c>
      <c r="F7670" s="1">
        <v>0</v>
      </c>
      <c r="G7670" s="19">
        <v>129</v>
      </c>
      <c r="H7670" s="29">
        <f t="shared" si="1655"/>
        <v>17623.490000000002</v>
      </c>
      <c r="I7670" s="32">
        <v>1514</v>
      </c>
      <c r="J7670" s="32">
        <v>35</v>
      </c>
      <c r="K7670" s="33">
        <f t="shared" si="1656"/>
        <v>2.3117569352708058E-2</v>
      </c>
      <c r="L7670" s="34">
        <f t="shared" si="1660"/>
        <v>12.049157359593291</v>
      </c>
      <c r="M7670" s="32">
        <v>1408</v>
      </c>
      <c r="N7670" s="32">
        <v>78</v>
      </c>
      <c r="O7670" s="33">
        <f t="shared" si="1657"/>
        <v>5.5397727272727272E-2</v>
      </c>
      <c r="P7670" s="34">
        <f t="shared" si="1661"/>
        <v>7.1889608192889654</v>
      </c>
      <c r="Q7670" s="35">
        <v>1</v>
      </c>
      <c r="R7670" s="34">
        <f t="shared" si="1662"/>
        <v>100</v>
      </c>
      <c r="S7670" s="33">
        <v>23.66</v>
      </c>
      <c r="T7670" s="34">
        <f t="shared" si="1663"/>
        <v>70.942593905031899</v>
      </c>
      <c r="U7670" s="31">
        <f t="shared" si="1658"/>
        <v>47.54517802097854</v>
      </c>
      <c r="V7670" s="32">
        <f t="shared" si="1659"/>
        <v>71983</v>
      </c>
      <c r="W7670" s="36"/>
      <c r="X7670" s="36">
        <f t="shared" si="1664"/>
        <v>9514.48</v>
      </c>
      <c r="Y7670" s="29">
        <f t="shared" si="1652"/>
        <v>27137.97</v>
      </c>
      <c r="Z7670" s="36"/>
      <c r="AA7670" s="36">
        <f t="shared" si="1651"/>
        <v>27137.97</v>
      </c>
      <c r="AB7670" s="29">
        <f t="shared" si="1653"/>
        <v>20450.62</v>
      </c>
      <c r="AC7670" s="30">
        <f t="shared" si="1654"/>
        <v>158.53</v>
      </c>
    </row>
    <row r="7671" spans="1:30" x14ac:dyDescent="0.2">
      <c r="A7671" s="1" t="s">
        <v>3791</v>
      </c>
      <c r="B7671" s="31" t="s">
        <v>8287</v>
      </c>
      <c r="C7671" s="1">
        <v>0</v>
      </c>
      <c r="D7671" s="1" t="s">
        <v>16204</v>
      </c>
      <c r="E7671" s="1" t="s">
        <v>16640</v>
      </c>
      <c r="F7671" s="1">
        <v>0</v>
      </c>
      <c r="G7671" s="19">
        <v>116</v>
      </c>
      <c r="H7671" s="29">
        <f t="shared" si="1655"/>
        <v>15847.48</v>
      </c>
      <c r="I7671" s="32">
        <v>1515</v>
      </c>
      <c r="J7671" s="32">
        <v>14</v>
      </c>
      <c r="K7671" s="33">
        <f t="shared" si="1656"/>
        <v>9.240924092409241E-3</v>
      </c>
      <c r="L7671" s="34">
        <f t="shared" si="1660"/>
        <v>4.8164816481648165</v>
      </c>
      <c r="M7671" s="32">
        <v>1343</v>
      </c>
      <c r="N7671" s="32">
        <v>208</v>
      </c>
      <c r="O7671" s="33">
        <f t="shared" si="1657"/>
        <v>0.15487714072970959</v>
      </c>
      <c r="P7671" s="34">
        <f t="shared" si="1661"/>
        <v>20.098400265195064</v>
      </c>
      <c r="Q7671" s="35">
        <v>0</v>
      </c>
      <c r="R7671" s="34">
        <f t="shared" si="1662"/>
        <v>0</v>
      </c>
      <c r="S7671" s="33">
        <v>21.64</v>
      </c>
      <c r="T7671" s="34">
        <f t="shared" si="1663"/>
        <v>63.784549964564142</v>
      </c>
      <c r="U7671" s="31">
        <f t="shared" si="1658"/>
        <v>22.174857969481007</v>
      </c>
      <c r="V7671" s="32">
        <f t="shared" si="1659"/>
        <v>33595</v>
      </c>
      <c r="W7671" s="36"/>
      <c r="X7671" s="36">
        <f t="shared" si="1664"/>
        <v>4440.4799999999996</v>
      </c>
      <c r="Y7671" s="29">
        <f t="shared" si="1652"/>
        <v>20287.96</v>
      </c>
      <c r="Z7671" s="36"/>
      <c r="AA7671" s="36">
        <f t="shared" si="1651"/>
        <v>20287.96</v>
      </c>
      <c r="AB7671" s="29">
        <f t="shared" si="1653"/>
        <v>15288.59</v>
      </c>
      <c r="AC7671" s="30">
        <f t="shared" si="1654"/>
        <v>131.80000000000001</v>
      </c>
      <c r="AD7671" s="29"/>
    </row>
    <row r="7672" spans="1:30" x14ac:dyDescent="0.2">
      <c r="A7672" s="1" t="s">
        <v>4406</v>
      </c>
      <c r="B7672" s="31" t="s">
        <v>8286</v>
      </c>
      <c r="C7672" s="1">
        <v>0</v>
      </c>
      <c r="D7672" s="1" t="s">
        <v>16205</v>
      </c>
      <c r="E7672" s="1" t="s">
        <v>17529</v>
      </c>
      <c r="F7672" s="1">
        <v>0</v>
      </c>
      <c r="G7672" s="19">
        <v>148</v>
      </c>
      <c r="H7672" s="29">
        <f t="shared" si="1655"/>
        <v>20219.2</v>
      </c>
      <c r="I7672" s="32">
        <v>1516</v>
      </c>
      <c r="J7672" s="32">
        <v>75</v>
      </c>
      <c r="K7672" s="33">
        <f t="shared" si="1656"/>
        <v>4.947229551451187E-2</v>
      </c>
      <c r="L7672" s="34">
        <f t="shared" si="1660"/>
        <v>25.785560086351637</v>
      </c>
      <c r="M7672" s="32">
        <v>1383</v>
      </c>
      <c r="N7672" s="32">
        <v>27</v>
      </c>
      <c r="O7672" s="33">
        <f t="shared" si="1657"/>
        <v>1.9522776572668113E-2</v>
      </c>
      <c r="P7672" s="34">
        <f t="shared" si="1661"/>
        <v>2.5334699233002329</v>
      </c>
      <c r="Q7672" s="35">
        <v>0</v>
      </c>
      <c r="R7672" s="34">
        <f t="shared" si="1662"/>
        <v>0</v>
      </c>
      <c r="S7672" s="33">
        <v>19.690000000000001</v>
      </c>
      <c r="T7672" s="34">
        <f t="shared" si="1663"/>
        <v>56.87455705173636</v>
      </c>
      <c r="U7672" s="31">
        <f t="shared" si="1658"/>
        <v>21.298396765347057</v>
      </c>
      <c r="V7672" s="32">
        <f t="shared" si="1659"/>
        <v>32288</v>
      </c>
      <c r="W7672" s="36"/>
      <c r="X7672" s="36">
        <f t="shared" si="1664"/>
        <v>4267.72</v>
      </c>
      <c r="Y7672" s="29">
        <f t="shared" si="1652"/>
        <v>24486.920000000002</v>
      </c>
      <c r="Z7672" s="36"/>
      <c r="AA7672" s="36">
        <f t="shared" si="1651"/>
        <v>24486.920000000002</v>
      </c>
      <c r="AB7672" s="29">
        <f t="shared" si="1653"/>
        <v>18452.84</v>
      </c>
      <c r="AC7672" s="30">
        <f t="shared" si="1654"/>
        <v>124.68</v>
      </c>
    </row>
    <row r="7673" spans="1:30" x14ac:dyDescent="0.2">
      <c r="A7673" s="1" t="s">
        <v>4571</v>
      </c>
      <c r="B7673" s="31" t="s">
        <v>8291</v>
      </c>
      <c r="C7673" s="1">
        <v>0</v>
      </c>
      <c r="D7673" s="1" t="s">
        <v>16206</v>
      </c>
      <c r="E7673" s="1" t="s">
        <v>16646</v>
      </c>
      <c r="F7673" s="1">
        <v>0</v>
      </c>
      <c r="G7673" s="19">
        <v>102</v>
      </c>
      <c r="H7673" s="29">
        <f t="shared" si="1655"/>
        <v>13934.85</v>
      </c>
      <c r="I7673" s="32">
        <v>1516</v>
      </c>
      <c r="J7673" s="32">
        <v>8</v>
      </c>
      <c r="K7673" s="33">
        <f t="shared" si="1656"/>
        <v>5.2770448548812663E-3</v>
      </c>
      <c r="L7673" s="34">
        <f t="shared" si="1660"/>
        <v>2.7504597425441748</v>
      </c>
      <c r="M7673" s="32">
        <v>1315</v>
      </c>
      <c r="N7673" s="32">
        <v>6</v>
      </c>
      <c r="O7673" s="33">
        <f t="shared" si="1657"/>
        <v>4.5627376425855515E-3</v>
      </c>
      <c r="P7673" s="34">
        <f t="shared" si="1661"/>
        <v>0.59210627865217114</v>
      </c>
      <c r="Q7673" s="35">
        <v>0</v>
      </c>
      <c r="R7673" s="34">
        <f t="shared" si="1662"/>
        <v>0</v>
      </c>
      <c r="S7673" s="33">
        <v>25.69</v>
      </c>
      <c r="T7673" s="34">
        <f t="shared" si="1663"/>
        <v>78.136073706591077</v>
      </c>
      <c r="U7673" s="31">
        <f t="shared" si="1658"/>
        <v>20.369659931946856</v>
      </c>
      <c r="V7673" s="32">
        <f t="shared" si="1659"/>
        <v>30880</v>
      </c>
      <c r="W7673" s="36"/>
      <c r="X7673" s="36">
        <f t="shared" si="1664"/>
        <v>4081.62</v>
      </c>
      <c r="Y7673" s="29">
        <f t="shared" si="1652"/>
        <v>18016.47</v>
      </c>
      <c r="Z7673" s="36"/>
      <c r="AA7673" s="36">
        <f t="shared" si="1651"/>
        <v>18016.47</v>
      </c>
      <c r="AB7673" s="29">
        <f t="shared" si="1653"/>
        <v>13576.84</v>
      </c>
      <c r="AC7673" s="30">
        <f t="shared" si="1654"/>
        <v>133.11000000000001</v>
      </c>
    </row>
    <row r="7674" spans="1:30" x14ac:dyDescent="0.2">
      <c r="A7674" s="1" t="s">
        <v>7200</v>
      </c>
      <c r="B7674" s="31" t="s">
        <v>8286</v>
      </c>
      <c r="C7674" s="1">
        <v>0</v>
      </c>
      <c r="D7674" s="1" t="s">
        <v>16207</v>
      </c>
      <c r="E7674" s="1" t="s">
        <v>19487</v>
      </c>
      <c r="F7674" s="1">
        <v>0</v>
      </c>
      <c r="G7674" s="19">
        <v>134</v>
      </c>
      <c r="H7674" s="29">
        <f t="shared" si="1655"/>
        <v>18306.57</v>
      </c>
      <c r="I7674" s="32">
        <v>1516</v>
      </c>
      <c r="J7674" s="32">
        <v>37</v>
      </c>
      <c r="K7674" s="33">
        <f t="shared" si="1656"/>
        <v>2.4406332453825858E-2</v>
      </c>
      <c r="L7674" s="34">
        <f t="shared" si="1660"/>
        <v>12.72087630926681</v>
      </c>
      <c r="M7674" s="32">
        <v>1512</v>
      </c>
      <c r="N7674" s="32">
        <v>71</v>
      </c>
      <c r="O7674" s="33">
        <f t="shared" si="1657"/>
        <v>4.6957671957671955E-2</v>
      </c>
      <c r="P7674" s="34">
        <f t="shared" si="1661"/>
        <v>6.0936951836816524</v>
      </c>
      <c r="Q7674" s="35">
        <v>0.28999999999999998</v>
      </c>
      <c r="R7674" s="34">
        <f t="shared" si="1662"/>
        <v>28.999999999999996</v>
      </c>
      <c r="S7674" s="33">
        <v>21.66</v>
      </c>
      <c r="T7674" s="34">
        <f t="shared" si="1663"/>
        <v>63.855421686746993</v>
      </c>
      <c r="U7674" s="31">
        <f t="shared" si="1658"/>
        <v>27.917498294923863</v>
      </c>
      <c r="V7674" s="32">
        <f t="shared" si="1659"/>
        <v>42323</v>
      </c>
      <c r="W7674" s="36"/>
      <c r="X7674" s="36">
        <f t="shared" si="1664"/>
        <v>5594.12</v>
      </c>
      <c r="Y7674" s="29">
        <f t="shared" si="1652"/>
        <v>23900.69</v>
      </c>
      <c r="Z7674" s="36"/>
      <c r="AA7674" s="36">
        <f t="shared" si="1651"/>
        <v>23900.69</v>
      </c>
      <c r="AB7674" s="29">
        <f t="shared" si="1653"/>
        <v>18011.07</v>
      </c>
      <c r="AC7674" s="30">
        <f t="shared" si="1654"/>
        <v>134.41</v>
      </c>
      <c r="AD7674" s="29"/>
    </row>
    <row r="7675" spans="1:30" x14ac:dyDescent="0.2">
      <c r="A7675" s="1" t="s">
        <v>7415</v>
      </c>
      <c r="B7675" s="31" t="s">
        <v>8287</v>
      </c>
      <c r="C7675" s="1">
        <v>0</v>
      </c>
      <c r="D7675" s="1" t="s">
        <v>16208</v>
      </c>
      <c r="E7675" s="1" t="s">
        <v>17562</v>
      </c>
      <c r="F7675" s="1">
        <v>0</v>
      </c>
      <c r="G7675" s="19">
        <v>119</v>
      </c>
      <c r="H7675" s="29">
        <f t="shared" si="1655"/>
        <v>16257.33</v>
      </c>
      <c r="I7675" s="32">
        <v>1516</v>
      </c>
      <c r="J7675" s="32">
        <v>15</v>
      </c>
      <c r="K7675" s="33">
        <f t="shared" si="1656"/>
        <v>9.8944591029023754E-3</v>
      </c>
      <c r="L7675" s="34">
        <f t="shared" si="1660"/>
        <v>5.1571120172703289</v>
      </c>
      <c r="M7675" s="32">
        <v>1524</v>
      </c>
      <c r="N7675" s="32">
        <v>22</v>
      </c>
      <c r="O7675" s="33">
        <f t="shared" si="1657"/>
        <v>1.4435695538057743E-2</v>
      </c>
      <c r="P7675" s="34">
        <f t="shared" si="1661"/>
        <v>1.8733196239509304</v>
      </c>
      <c r="Q7675" s="35">
        <v>0</v>
      </c>
      <c r="R7675" s="34">
        <f t="shared" si="1662"/>
        <v>0</v>
      </c>
      <c r="S7675" s="33">
        <v>23.32</v>
      </c>
      <c r="T7675" s="34">
        <f t="shared" si="1663"/>
        <v>69.737774627923471</v>
      </c>
      <c r="U7675" s="31">
        <f t="shared" si="1658"/>
        <v>19.192051567286182</v>
      </c>
      <c r="V7675" s="32">
        <f t="shared" si="1659"/>
        <v>29095</v>
      </c>
      <c r="W7675" s="36"/>
      <c r="X7675" s="36">
        <f t="shared" si="1664"/>
        <v>3845.68</v>
      </c>
      <c r="Y7675" s="29">
        <f t="shared" si="1652"/>
        <v>20103.009999999998</v>
      </c>
      <c r="Z7675" s="36"/>
      <c r="AA7675" s="36">
        <f t="shared" si="1651"/>
        <v>20103.009999999998</v>
      </c>
      <c r="AB7675" s="29">
        <f t="shared" si="1653"/>
        <v>15149.22</v>
      </c>
      <c r="AC7675" s="30">
        <f t="shared" si="1654"/>
        <v>127.3</v>
      </c>
      <c r="AD7675" s="29"/>
    </row>
    <row r="7676" spans="1:30" x14ac:dyDescent="0.2">
      <c r="A7676" s="1" t="s">
        <v>1631</v>
      </c>
      <c r="B7676" s="31" t="s">
        <v>8287</v>
      </c>
      <c r="C7676" s="1">
        <v>0</v>
      </c>
      <c r="D7676" s="1" t="s">
        <v>16209</v>
      </c>
      <c r="E7676" s="1" t="s">
        <v>16905</v>
      </c>
      <c r="F7676" s="1">
        <v>0</v>
      </c>
      <c r="G7676" s="19">
        <v>155</v>
      </c>
      <c r="H7676" s="29">
        <f t="shared" si="1655"/>
        <v>21175.51</v>
      </c>
      <c r="I7676" s="32">
        <v>1517</v>
      </c>
      <c r="J7676" s="32">
        <v>10</v>
      </c>
      <c r="K7676" s="33">
        <f t="shared" si="1656"/>
        <v>6.5919578114700065E-3</v>
      </c>
      <c r="L7676" s="34">
        <f t="shared" si="1660"/>
        <v>3.4358083138570943</v>
      </c>
      <c r="M7676" s="32">
        <v>1499</v>
      </c>
      <c r="N7676" s="32">
        <v>38</v>
      </c>
      <c r="O7676" s="33">
        <f t="shared" si="1657"/>
        <v>2.5350233488992662E-2</v>
      </c>
      <c r="P7676" s="34">
        <f t="shared" si="1661"/>
        <v>3.2896987707637297</v>
      </c>
      <c r="Q7676" s="35">
        <v>0</v>
      </c>
      <c r="R7676" s="34">
        <f t="shared" si="1662"/>
        <v>0</v>
      </c>
      <c r="S7676" s="33">
        <v>22.98</v>
      </c>
      <c r="T7676" s="34">
        <f t="shared" si="1663"/>
        <v>68.53295535081503</v>
      </c>
      <c r="U7676" s="31">
        <f t="shared" si="1658"/>
        <v>18.814615608858965</v>
      </c>
      <c r="V7676" s="32">
        <f t="shared" si="1659"/>
        <v>28542</v>
      </c>
      <c r="W7676" s="36"/>
      <c r="X7676" s="36">
        <f t="shared" si="1664"/>
        <v>3772.59</v>
      </c>
      <c r="Y7676" s="29">
        <f t="shared" si="1652"/>
        <v>24948.1</v>
      </c>
      <c r="Z7676" s="36"/>
      <c r="AA7676" s="36">
        <f t="shared" si="1651"/>
        <v>24948.1</v>
      </c>
      <c r="AB7676" s="29">
        <f t="shared" si="1653"/>
        <v>18800.38</v>
      </c>
      <c r="AC7676" s="30">
        <f t="shared" si="1654"/>
        <v>121.29</v>
      </c>
    </row>
    <row r="7677" spans="1:30" x14ac:dyDescent="0.2">
      <c r="A7677" s="1" t="s">
        <v>4092</v>
      </c>
      <c r="B7677" s="31" t="s">
        <v>8286</v>
      </c>
      <c r="C7677" s="1">
        <v>0</v>
      </c>
      <c r="D7677" s="1" t="s">
        <v>16210</v>
      </c>
      <c r="E7677" s="1" t="s">
        <v>16645</v>
      </c>
      <c r="F7677" s="1">
        <v>0</v>
      </c>
      <c r="G7677" s="19">
        <v>138</v>
      </c>
      <c r="H7677" s="29">
        <f t="shared" si="1655"/>
        <v>18853.03</v>
      </c>
      <c r="I7677" s="32">
        <v>1517</v>
      </c>
      <c r="J7677" s="32">
        <v>26</v>
      </c>
      <c r="K7677" s="33">
        <f t="shared" si="1656"/>
        <v>1.7139090309822018E-2</v>
      </c>
      <c r="L7677" s="34">
        <f t="shared" si="1660"/>
        <v>8.9331016160284449</v>
      </c>
      <c r="M7677" s="32">
        <v>1504</v>
      </c>
      <c r="N7677" s="32">
        <v>35</v>
      </c>
      <c r="O7677" s="33">
        <f t="shared" si="1657"/>
        <v>2.327127659574468E-2</v>
      </c>
      <c r="P7677" s="34">
        <f t="shared" si="1661"/>
        <v>3.0199126191230241</v>
      </c>
      <c r="Q7677" s="35">
        <v>0</v>
      </c>
      <c r="R7677" s="34">
        <f t="shared" si="1662"/>
        <v>0</v>
      </c>
      <c r="S7677" s="33">
        <v>21.67</v>
      </c>
      <c r="T7677" s="34">
        <f t="shared" si="1663"/>
        <v>63.890857547838422</v>
      </c>
      <c r="U7677" s="31">
        <f t="shared" si="1658"/>
        <v>18.960967945747473</v>
      </c>
      <c r="V7677" s="32">
        <f t="shared" si="1659"/>
        <v>28764</v>
      </c>
      <c r="W7677" s="36"/>
      <c r="X7677" s="36">
        <f t="shared" si="1664"/>
        <v>3801.93</v>
      </c>
      <c r="Y7677" s="29">
        <f t="shared" si="1652"/>
        <v>22654.959999999999</v>
      </c>
      <c r="Z7677" s="36"/>
      <c r="AA7677" s="36">
        <f t="shared" si="1651"/>
        <v>22654.959999999999</v>
      </c>
      <c r="AB7677" s="29">
        <f t="shared" si="1653"/>
        <v>17072.310000000001</v>
      </c>
      <c r="AC7677" s="30">
        <f t="shared" si="1654"/>
        <v>123.71</v>
      </c>
      <c r="AD7677" s="29"/>
    </row>
    <row r="7678" spans="1:30" x14ac:dyDescent="0.2">
      <c r="A7678" s="1" t="s">
        <v>5501</v>
      </c>
      <c r="B7678" s="31" t="s">
        <v>8292</v>
      </c>
      <c r="C7678" s="1">
        <v>0</v>
      </c>
      <c r="D7678" s="1" t="s">
        <v>16211</v>
      </c>
      <c r="E7678" s="1" t="s">
        <v>18459</v>
      </c>
      <c r="F7678" s="1">
        <v>0</v>
      </c>
      <c r="G7678" s="19">
        <v>139</v>
      </c>
      <c r="H7678" s="29">
        <f t="shared" si="1655"/>
        <v>18989.650000000001</v>
      </c>
      <c r="I7678" s="32">
        <v>1517</v>
      </c>
      <c r="J7678" s="32">
        <v>90</v>
      </c>
      <c r="K7678" s="33">
        <f t="shared" si="1656"/>
        <v>5.9327620303230057E-2</v>
      </c>
      <c r="L7678" s="34">
        <f t="shared" si="1660"/>
        <v>30.922274824713845</v>
      </c>
      <c r="M7678" s="32">
        <v>1461</v>
      </c>
      <c r="N7678" s="32">
        <v>116</v>
      </c>
      <c r="O7678" s="33">
        <f t="shared" si="1657"/>
        <v>7.939767282683094E-2</v>
      </c>
      <c r="P7678" s="34">
        <f t="shared" si="1661"/>
        <v>10.303432779557628</v>
      </c>
      <c r="Q7678" s="35">
        <v>0</v>
      </c>
      <c r="R7678" s="34">
        <f t="shared" si="1662"/>
        <v>0</v>
      </c>
      <c r="S7678" s="33">
        <v>25.71</v>
      </c>
      <c r="T7678" s="34">
        <f t="shared" si="1663"/>
        <v>78.206945428773921</v>
      </c>
      <c r="U7678" s="31">
        <f t="shared" si="1658"/>
        <v>29.858163258261349</v>
      </c>
      <c r="V7678" s="32">
        <f t="shared" si="1659"/>
        <v>45295</v>
      </c>
      <c r="W7678" s="36"/>
      <c r="X7678" s="36">
        <f t="shared" si="1664"/>
        <v>5986.95</v>
      </c>
      <c r="Y7678" s="29">
        <f t="shared" si="1652"/>
        <v>24976.600000000002</v>
      </c>
      <c r="Z7678" s="36"/>
      <c r="AA7678" s="36">
        <f t="shared" si="1651"/>
        <v>24976.600000000002</v>
      </c>
      <c r="AB7678" s="29">
        <f t="shared" si="1653"/>
        <v>18821.849999999999</v>
      </c>
      <c r="AC7678" s="30">
        <f t="shared" si="1654"/>
        <v>135.41</v>
      </c>
    </row>
    <row r="7679" spans="1:30" x14ac:dyDescent="0.2">
      <c r="A7679" s="1" t="s">
        <v>6176</v>
      </c>
      <c r="B7679" s="31" t="s">
        <v>8286</v>
      </c>
      <c r="C7679" s="1">
        <v>0</v>
      </c>
      <c r="D7679" s="1" t="s">
        <v>16212</v>
      </c>
      <c r="E7679" s="1" t="s">
        <v>16672</v>
      </c>
      <c r="F7679" s="1">
        <v>0</v>
      </c>
      <c r="G7679" s="19">
        <v>155</v>
      </c>
      <c r="H7679" s="29">
        <f t="shared" si="1655"/>
        <v>21175.51</v>
      </c>
      <c r="I7679" s="32">
        <v>1517</v>
      </c>
      <c r="J7679" s="32">
        <v>60</v>
      </c>
      <c r="K7679" s="33">
        <f t="shared" si="1656"/>
        <v>3.9551746868820042E-2</v>
      </c>
      <c r="L7679" s="34">
        <f t="shared" si="1660"/>
        <v>20.614849883142565</v>
      </c>
      <c r="M7679" s="32">
        <v>1527</v>
      </c>
      <c r="N7679" s="32">
        <v>78</v>
      </c>
      <c r="O7679" s="33">
        <f t="shared" si="1657"/>
        <v>5.1080550098231828E-2</v>
      </c>
      <c r="P7679" s="34">
        <f t="shared" si="1661"/>
        <v>6.6287209126122226</v>
      </c>
      <c r="Q7679" s="35">
        <v>0</v>
      </c>
      <c r="R7679" s="34">
        <f t="shared" si="1662"/>
        <v>0</v>
      </c>
      <c r="S7679" s="33">
        <v>21.07</v>
      </c>
      <c r="T7679" s="34">
        <f t="shared" si="1663"/>
        <v>61.764705882352942</v>
      </c>
      <c r="U7679" s="31">
        <f t="shared" si="1658"/>
        <v>22.252069169526933</v>
      </c>
      <c r="V7679" s="32">
        <f t="shared" si="1659"/>
        <v>33756</v>
      </c>
      <c r="W7679" s="36"/>
      <c r="X7679" s="36">
        <f t="shared" si="1664"/>
        <v>4461.76</v>
      </c>
      <c r="Y7679" s="29">
        <f t="shared" si="1652"/>
        <v>25637.269999999997</v>
      </c>
      <c r="Z7679" s="36"/>
      <c r="AA7679" s="36">
        <f t="shared" si="1651"/>
        <v>25637.269999999997</v>
      </c>
      <c r="AB7679" s="29">
        <f t="shared" si="1653"/>
        <v>19319.72</v>
      </c>
      <c r="AC7679" s="30">
        <f t="shared" si="1654"/>
        <v>124.64</v>
      </c>
    </row>
    <row r="7680" spans="1:30" x14ac:dyDescent="0.2">
      <c r="A7680" s="1" t="s">
        <v>7546</v>
      </c>
      <c r="B7680" s="31" t="s">
        <v>8286</v>
      </c>
      <c r="C7680" s="1">
        <v>0</v>
      </c>
      <c r="D7680" s="1" t="s">
        <v>16213</v>
      </c>
      <c r="E7680" s="1" t="s">
        <v>16691</v>
      </c>
      <c r="F7680" s="1">
        <v>0</v>
      </c>
      <c r="G7680" s="19">
        <v>136</v>
      </c>
      <c r="H7680" s="29">
        <f t="shared" si="1655"/>
        <v>18579.8</v>
      </c>
      <c r="I7680" s="32">
        <v>1517</v>
      </c>
      <c r="J7680" s="32">
        <v>34</v>
      </c>
      <c r="K7680" s="33">
        <f t="shared" si="1656"/>
        <v>2.2412656558998021E-2</v>
      </c>
      <c r="L7680" s="34">
        <f t="shared" si="1660"/>
        <v>11.68174826711412</v>
      </c>
      <c r="M7680" s="32">
        <v>1522</v>
      </c>
      <c r="N7680" s="32">
        <v>286</v>
      </c>
      <c r="O7680" s="33">
        <f t="shared" si="1657"/>
        <v>0.18791064388961892</v>
      </c>
      <c r="P7680" s="34">
        <f t="shared" si="1661"/>
        <v>24.38515662924825</v>
      </c>
      <c r="Q7680" s="35">
        <v>0</v>
      </c>
      <c r="R7680" s="34">
        <f t="shared" si="1662"/>
        <v>0</v>
      </c>
      <c r="S7680" s="33">
        <v>21.07</v>
      </c>
      <c r="T7680" s="34">
        <f t="shared" si="1663"/>
        <v>61.764705882352942</v>
      </c>
      <c r="U7680" s="31">
        <f t="shared" si="1658"/>
        <v>24.457902694678829</v>
      </c>
      <c r="V7680" s="32">
        <f t="shared" si="1659"/>
        <v>37103</v>
      </c>
      <c r="W7680" s="36"/>
      <c r="X7680" s="36">
        <f t="shared" si="1664"/>
        <v>4904.1499999999996</v>
      </c>
      <c r="Y7680" s="29">
        <f t="shared" si="1652"/>
        <v>23483.949999999997</v>
      </c>
      <c r="Z7680" s="36"/>
      <c r="AA7680" s="36">
        <f t="shared" ref="AA7680:AA7743" si="1665">Y7680-Z7680</f>
        <v>23483.949999999997</v>
      </c>
      <c r="AB7680" s="29">
        <f t="shared" si="1653"/>
        <v>17697.02</v>
      </c>
      <c r="AC7680" s="30">
        <f t="shared" si="1654"/>
        <v>130.13</v>
      </c>
      <c r="AD7680" s="29"/>
    </row>
    <row r="7681" spans="1:30" x14ac:dyDescent="0.2">
      <c r="A7681" s="1" t="s">
        <v>7738</v>
      </c>
      <c r="B7681" s="31" t="s">
        <v>8286</v>
      </c>
      <c r="C7681" s="1">
        <v>0</v>
      </c>
      <c r="D7681" s="1" t="s">
        <v>16214</v>
      </c>
      <c r="E7681" s="1" t="s">
        <v>17998</v>
      </c>
      <c r="F7681" s="1">
        <v>0</v>
      </c>
      <c r="G7681" s="19">
        <v>149</v>
      </c>
      <c r="H7681" s="29">
        <f t="shared" si="1655"/>
        <v>20355.810000000001</v>
      </c>
      <c r="I7681" s="32">
        <v>1517</v>
      </c>
      <c r="J7681" s="32">
        <v>57</v>
      </c>
      <c r="K7681" s="33">
        <f t="shared" si="1656"/>
        <v>3.7574159525379035E-2</v>
      </c>
      <c r="L7681" s="34">
        <f t="shared" si="1660"/>
        <v>19.584107388985437</v>
      </c>
      <c r="M7681" s="32">
        <v>1551</v>
      </c>
      <c r="N7681" s="32">
        <v>375</v>
      </c>
      <c r="O7681" s="33">
        <f t="shared" si="1657"/>
        <v>0.24177949709864605</v>
      </c>
      <c r="P7681" s="34">
        <f t="shared" si="1661"/>
        <v>31.375715523356103</v>
      </c>
      <c r="Q7681" s="35">
        <v>0</v>
      </c>
      <c r="R7681" s="34">
        <f t="shared" si="1662"/>
        <v>0</v>
      </c>
      <c r="S7681" s="33">
        <v>22.64</v>
      </c>
      <c r="T7681" s="34">
        <f t="shared" si="1663"/>
        <v>67.328136073706588</v>
      </c>
      <c r="U7681" s="31">
        <f t="shared" si="1658"/>
        <v>29.571989746512031</v>
      </c>
      <c r="V7681" s="32">
        <f t="shared" si="1659"/>
        <v>44861</v>
      </c>
      <c r="W7681" s="36"/>
      <c r="X7681" s="36">
        <f t="shared" si="1664"/>
        <v>5929.58</v>
      </c>
      <c r="Y7681" s="29">
        <f t="shared" ref="Y7681:Y7744" si="1666">H7681+W7681+X7681</f>
        <v>26285.39</v>
      </c>
      <c r="Z7681" s="36"/>
      <c r="AA7681" s="36">
        <f t="shared" si="1665"/>
        <v>26285.39</v>
      </c>
      <c r="AB7681" s="29">
        <f t="shared" ref="AB7681:AB7744" si="1667">ROUND(AA7681/1.327,2)</f>
        <v>19808.13</v>
      </c>
      <c r="AC7681" s="30">
        <f t="shared" ref="AC7681:AC7744" si="1668">ROUND(AB7681/G7681,2)</f>
        <v>132.94</v>
      </c>
      <c r="AD7681" s="29"/>
    </row>
    <row r="7682" spans="1:30" x14ac:dyDescent="0.2">
      <c r="A7682" s="1" t="s">
        <v>1038</v>
      </c>
      <c r="B7682" s="31" t="s">
        <v>8287</v>
      </c>
      <c r="C7682" s="1">
        <v>0</v>
      </c>
      <c r="D7682" s="1" t="s">
        <v>16215</v>
      </c>
      <c r="E7682" s="1" t="s">
        <v>18430</v>
      </c>
      <c r="F7682" s="1">
        <v>0</v>
      </c>
      <c r="G7682" s="19">
        <v>128</v>
      </c>
      <c r="H7682" s="29">
        <f t="shared" si="1655"/>
        <v>17486.87</v>
      </c>
      <c r="I7682" s="32">
        <v>1518</v>
      </c>
      <c r="J7682" s="32">
        <v>72</v>
      </c>
      <c r="K7682" s="33">
        <f t="shared" si="1656"/>
        <v>4.7430830039525688E-2</v>
      </c>
      <c r="L7682" s="34">
        <f t="shared" si="1660"/>
        <v>24.72152353575278</v>
      </c>
      <c r="M7682" s="32">
        <v>1351</v>
      </c>
      <c r="N7682" s="32">
        <v>240</v>
      </c>
      <c r="O7682" s="33">
        <f t="shared" si="1657"/>
        <v>0.17764618800888232</v>
      </c>
      <c r="P7682" s="34">
        <f t="shared" si="1661"/>
        <v>23.053138606294745</v>
      </c>
      <c r="Q7682" s="35">
        <v>0</v>
      </c>
      <c r="R7682" s="34">
        <f t="shared" si="1662"/>
        <v>0</v>
      </c>
      <c r="S7682" s="33">
        <v>24.48</v>
      </c>
      <c r="T7682" s="34">
        <f t="shared" si="1663"/>
        <v>73.848334514528702</v>
      </c>
      <c r="U7682" s="31">
        <f t="shared" si="1658"/>
        <v>30.405749164144055</v>
      </c>
      <c r="V7682" s="32">
        <f t="shared" si="1659"/>
        <v>46156</v>
      </c>
      <c r="W7682" s="36"/>
      <c r="X7682" s="36">
        <f t="shared" si="1664"/>
        <v>6100.75</v>
      </c>
      <c r="Y7682" s="29">
        <f t="shared" si="1666"/>
        <v>23587.62</v>
      </c>
      <c r="Z7682" s="36"/>
      <c r="AA7682" s="36">
        <f t="shared" si="1665"/>
        <v>23587.62</v>
      </c>
      <c r="AB7682" s="29">
        <f t="shared" si="1667"/>
        <v>17775.150000000001</v>
      </c>
      <c r="AC7682" s="30">
        <f t="shared" si="1668"/>
        <v>138.87</v>
      </c>
    </row>
    <row r="7683" spans="1:30" x14ac:dyDescent="0.2">
      <c r="A7683" s="1" t="s">
        <v>533</v>
      </c>
      <c r="B7683" s="31" t="s">
        <v>8286</v>
      </c>
      <c r="C7683" s="1">
        <v>0</v>
      </c>
      <c r="D7683" s="1" t="s">
        <v>16216</v>
      </c>
      <c r="E7683" s="1" t="s">
        <v>19488</v>
      </c>
      <c r="F7683" s="1">
        <v>0</v>
      </c>
      <c r="G7683" s="19">
        <v>160</v>
      </c>
      <c r="H7683" s="29">
        <f t="shared" ref="H7683:H7746" si="1669">ROUND(G7683/G$8364*H$8369,2)</f>
        <v>21858.59</v>
      </c>
      <c r="I7683" s="32">
        <v>1520</v>
      </c>
      <c r="J7683" s="32">
        <v>42</v>
      </c>
      <c r="K7683" s="33">
        <f t="shared" ref="K7683:K7746" si="1670">IF(I7683=0,0,J7683/I7683)</f>
        <v>2.763157894736842E-2</v>
      </c>
      <c r="L7683" s="34">
        <f t="shared" si="1660"/>
        <v>14.401913875598085</v>
      </c>
      <c r="M7683" s="32">
        <v>1565</v>
      </c>
      <c r="N7683" s="32">
        <v>53</v>
      </c>
      <c r="O7683" s="33">
        <f t="shared" ref="O7683:O7746" si="1671">IF(M7683=0,0,N7683/M7683)</f>
        <v>3.386581469648562E-2</v>
      </c>
      <c r="P7683" s="34">
        <f t="shared" si="1661"/>
        <v>4.3947653983666726</v>
      </c>
      <c r="Q7683" s="35">
        <v>0</v>
      </c>
      <c r="R7683" s="34">
        <f t="shared" si="1662"/>
        <v>0</v>
      </c>
      <c r="S7683" s="33">
        <v>18.77</v>
      </c>
      <c r="T7683" s="34">
        <f t="shared" si="1663"/>
        <v>53.614457831325304</v>
      </c>
      <c r="U7683" s="31">
        <f t="shared" ref="U7683:U7746" si="1672">(L7683+P7683+R7683+T7683)/4</f>
        <v>18.102784276322517</v>
      </c>
      <c r="V7683" s="32">
        <f t="shared" ref="V7683:V7746" si="1673">ROUND(U7683*I7683,0)</f>
        <v>27516</v>
      </c>
      <c r="W7683" s="36"/>
      <c r="X7683" s="36">
        <f t="shared" si="1664"/>
        <v>3636.98</v>
      </c>
      <c r="Y7683" s="29">
        <f t="shared" si="1666"/>
        <v>25495.57</v>
      </c>
      <c r="Z7683" s="36"/>
      <c r="AA7683" s="36">
        <f t="shared" si="1665"/>
        <v>25495.57</v>
      </c>
      <c r="AB7683" s="29">
        <f t="shared" si="1667"/>
        <v>19212.939999999999</v>
      </c>
      <c r="AC7683" s="30">
        <f t="shared" si="1668"/>
        <v>120.08</v>
      </c>
    </row>
    <row r="7684" spans="1:30" x14ac:dyDescent="0.2">
      <c r="A7684" s="1" t="s">
        <v>7131</v>
      </c>
      <c r="B7684" s="31" t="s">
        <v>8286</v>
      </c>
      <c r="C7684" s="1">
        <v>0</v>
      </c>
      <c r="D7684" s="1" t="s">
        <v>16217</v>
      </c>
      <c r="E7684" s="1" t="s">
        <v>16685</v>
      </c>
      <c r="F7684" s="1">
        <v>0</v>
      </c>
      <c r="G7684" s="19">
        <v>171</v>
      </c>
      <c r="H7684" s="29">
        <f t="shared" si="1669"/>
        <v>23361.37</v>
      </c>
      <c r="I7684" s="32">
        <v>1520</v>
      </c>
      <c r="J7684" s="32">
        <v>64</v>
      </c>
      <c r="K7684" s="33">
        <f t="shared" si="1670"/>
        <v>4.2105263157894736E-2</v>
      </c>
      <c r="L7684" s="34">
        <f t="shared" ref="L7684:L7747" si="1674">(K7684-K$8370)/(K$8369-K$8370)*100</f>
        <v>21.945773524720892</v>
      </c>
      <c r="M7684" s="32">
        <v>1442</v>
      </c>
      <c r="N7684" s="32">
        <v>650</v>
      </c>
      <c r="O7684" s="33">
        <f t="shared" si="1671"/>
        <v>0.45076282940360612</v>
      </c>
      <c r="P7684" s="34">
        <f t="shared" ref="P7684:P7747" si="1675">(O7684-O$8370)/(O$8369-O$8370)*100</f>
        <v>58.495474072808975</v>
      </c>
      <c r="Q7684" s="35">
        <v>0</v>
      </c>
      <c r="R7684" s="34">
        <f t="shared" ref="R7684:R7747" si="1676">(Q7684-Q$8370)/(Q$8369-Q$8370)*100</f>
        <v>0</v>
      </c>
      <c r="S7684" s="33">
        <v>20</v>
      </c>
      <c r="T7684" s="34">
        <f t="shared" ref="T7684:T7747" si="1677">(S7684-S$8370)/(S$8369-S$8370)*100</f>
        <v>57.973068745570522</v>
      </c>
      <c r="U7684" s="31">
        <f t="shared" si="1672"/>
        <v>34.603579085775095</v>
      </c>
      <c r="V7684" s="32">
        <f t="shared" si="1673"/>
        <v>52597</v>
      </c>
      <c r="W7684" s="36"/>
      <c r="X7684" s="36">
        <f t="shared" ref="X7684:X7747" si="1678">ROUND(V7684*X$8369/V$8364,2)</f>
        <v>6952.1</v>
      </c>
      <c r="Y7684" s="29">
        <f t="shared" si="1666"/>
        <v>30313.47</v>
      </c>
      <c r="Z7684" s="36"/>
      <c r="AA7684" s="36">
        <f t="shared" si="1665"/>
        <v>30313.47</v>
      </c>
      <c r="AB7684" s="29">
        <f t="shared" si="1667"/>
        <v>22843.61</v>
      </c>
      <c r="AC7684" s="30">
        <f t="shared" si="1668"/>
        <v>133.59</v>
      </c>
      <c r="AD7684" s="29"/>
    </row>
    <row r="7685" spans="1:30" x14ac:dyDescent="0.2">
      <c r="A7685" s="1" t="s">
        <v>4022</v>
      </c>
      <c r="B7685" s="31" t="s">
        <v>8287</v>
      </c>
      <c r="C7685" s="1">
        <v>0</v>
      </c>
      <c r="D7685" s="1" t="s">
        <v>16218</v>
      </c>
      <c r="E7685" s="1" t="s">
        <v>16643</v>
      </c>
      <c r="F7685" s="1">
        <v>0</v>
      </c>
      <c r="G7685" s="19">
        <v>139</v>
      </c>
      <c r="H7685" s="29">
        <f t="shared" si="1669"/>
        <v>18989.650000000001</v>
      </c>
      <c r="I7685" s="32">
        <v>1521</v>
      </c>
      <c r="J7685" s="32">
        <v>69</v>
      </c>
      <c r="K7685" s="33">
        <f t="shared" si="1670"/>
        <v>4.5364891518737675E-2</v>
      </c>
      <c r="L7685" s="34">
        <f t="shared" si="1674"/>
        <v>23.64473133703903</v>
      </c>
      <c r="M7685" s="32">
        <v>1464</v>
      </c>
      <c r="N7685" s="32">
        <v>125</v>
      </c>
      <c r="O7685" s="33">
        <f t="shared" si="1671"/>
        <v>8.5382513661202183E-2</v>
      </c>
      <c r="P7685" s="34">
        <f t="shared" si="1675"/>
        <v>11.080085331676983</v>
      </c>
      <c r="Q7685" s="35">
        <v>0</v>
      </c>
      <c r="R7685" s="34">
        <f t="shared" si="1676"/>
        <v>0</v>
      </c>
      <c r="S7685" s="33">
        <v>24.93</v>
      </c>
      <c r="T7685" s="34">
        <f t="shared" si="1677"/>
        <v>75.442948263642805</v>
      </c>
      <c r="U7685" s="31">
        <f t="shared" si="1672"/>
        <v>27.541941233089705</v>
      </c>
      <c r="V7685" s="32">
        <f t="shared" si="1673"/>
        <v>41891</v>
      </c>
      <c r="W7685" s="36"/>
      <c r="X7685" s="36">
        <f t="shared" si="1678"/>
        <v>5537.02</v>
      </c>
      <c r="Y7685" s="29">
        <f t="shared" si="1666"/>
        <v>24526.670000000002</v>
      </c>
      <c r="Z7685" s="36"/>
      <c r="AA7685" s="36">
        <f t="shared" si="1665"/>
        <v>24526.670000000002</v>
      </c>
      <c r="AB7685" s="29">
        <f t="shared" si="1667"/>
        <v>18482.8</v>
      </c>
      <c r="AC7685" s="30">
        <f t="shared" si="1668"/>
        <v>132.97</v>
      </c>
    </row>
    <row r="7686" spans="1:30" x14ac:dyDescent="0.2">
      <c r="A7686" s="1" t="s">
        <v>232</v>
      </c>
      <c r="B7686" s="31" t="s">
        <v>8287</v>
      </c>
      <c r="C7686" s="1">
        <v>0</v>
      </c>
      <c r="D7686" s="1" t="s">
        <v>16219</v>
      </c>
      <c r="E7686" s="1" t="s">
        <v>19078</v>
      </c>
      <c r="F7686" s="1">
        <v>0</v>
      </c>
      <c r="G7686" s="19">
        <v>176</v>
      </c>
      <c r="H7686" s="29">
        <f t="shared" si="1669"/>
        <v>24044.45</v>
      </c>
      <c r="I7686" s="32">
        <v>1522</v>
      </c>
      <c r="J7686" s="32">
        <v>102</v>
      </c>
      <c r="K7686" s="33">
        <f t="shared" si="1670"/>
        <v>6.7017082785808146E-2</v>
      </c>
      <c r="L7686" s="34">
        <f t="shared" si="1674"/>
        <v>34.930115876239398</v>
      </c>
      <c r="M7686" s="32">
        <v>1504</v>
      </c>
      <c r="N7686" s="32">
        <v>177</v>
      </c>
      <c r="O7686" s="33">
        <f t="shared" si="1671"/>
        <v>0.11768617021276596</v>
      </c>
      <c r="P7686" s="34">
        <f t="shared" si="1675"/>
        <v>15.272129530993581</v>
      </c>
      <c r="Q7686" s="35">
        <v>0</v>
      </c>
      <c r="R7686" s="34">
        <f t="shared" si="1676"/>
        <v>0</v>
      </c>
      <c r="S7686" s="33">
        <v>20.29</v>
      </c>
      <c r="T7686" s="34">
        <f t="shared" si="1677"/>
        <v>59.000708717221826</v>
      </c>
      <c r="U7686" s="31">
        <f t="shared" si="1672"/>
        <v>27.300738531113701</v>
      </c>
      <c r="V7686" s="32">
        <f t="shared" si="1673"/>
        <v>41552</v>
      </c>
      <c r="W7686" s="36"/>
      <c r="X7686" s="36">
        <f t="shared" si="1678"/>
        <v>5492.21</v>
      </c>
      <c r="Y7686" s="29">
        <f t="shared" si="1666"/>
        <v>29536.66</v>
      </c>
      <c r="Z7686" s="36"/>
      <c r="AA7686" s="36">
        <f t="shared" si="1665"/>
        <v>29536.66</v>
      </c>
      <c r="AB7686" s="29">
        <f t="shared" si="1667"/>
        <v>22258.22</v>
      </c>
      <c r="AC7686" s="30">
        <f t="shared" si="1668"/>
        <v>126.47</v>
      </c>
      <c r="AD7686" s="29"/>
    </row>
    <row r="7687" spans="1:30" x14ac:dyDescent="0.2">
      <c r="A7687" s="1" t="s">
        <v>2247</v>
      </c>
      <c r="B7687" s="31" t="s">
        <v>8286</v>
      </c>
      <c r="C7687" s="1">
        <v>0</v>
      </c>
      <c r="D7687" s="1" t="s">
        <v>16220</v>
      </c>
      <c r="E7687" s="1" t="s">
        <v>16777</v>
      </c>
      <c r="F7687" s="1">
        <v>0</v>
      </c>
      <c r="G7687" s="19">
        <v>141</v>
      </c>
      <c r="H7687" s="29">
        <f t="shared" si="1669"/>
        <v>19262.88</v>
      </c>
      <c r="I7687" s="32">
        <v>1522</v>
      </c>
      <c r="J7687" s="32">
        <v>35</v>
      </c>
      <c r="K7687" s="33">
        <f t="shared" si="1670"/>
        <v>2.2996057818659658E-2</v>
      </c>
      <c r="L7687" s="34">
        <f t="shared" si="1674"/>
        <v>11.985824075180185</v>
      </c>
      <c r="M7687" s="32">
        <v>1521</v>
      </c>
      <c r="N7687" s="32">
        <v>26</v>
      </c>
      <c r="O7687" s="33">
        <f t="shared" si="1671"/>
        <v>1.7094017094017096E-2</v>
      </c>
      <c r="P7687" s="34">
        <f t="shared" si="1675"/>
        <v>2.2182899043521513</v>
      </c>
      <c r="Q7687" s="35">
        <v>0</v>
      </c>
      <c r="R7687" s="34">
        <f t="shared" si="1676"/>
        <v>0</v>
      </c>
      <c r="S7687" s="33">
        <v>21.74</v>
      </c>
      <c r="T7687" s="34">
        <f t="shared" si="1677"/>
        <v>64.138908575478382</v>
      </c>
      <c r="U7687" s="31">
        <f t="shared" si="1672"/>
        <v>19.58575563875268</v>
      </c>
      <c r="V7687" s="32">
        <f t="shared" si="1673"/>
        <v>29810</v>
      </c>
      <c r="W7687" s="36"/>
      <c r="X7687" s="36">
        <f t="shared" si="1678"/>
        <v>3940.19</v>
      </c>
      <c r="Y7687" s="29">
        <f t="shared" si="1666"/>
        <v>23203.07</v>
      </c>
      <c r="Z7687" s="36"/>
      <c r="AA7687" s="36">
        <f t="shared" si="1665"/>
        <v>23203.07</v>
      </c>
      <c r="AB7687" s="29">
        <f t="shared" si="1667"/>
        <v>17485.36</v>
      </c>
      <c r="AC7687" s="30">
        <f t="shared" si="1668"/>
        <v>124.01</v>
      </c>
      <c r="AD7687" s="29"/>
    </row>
    <row r="7688" spans="1:30" x14ac:dyDescent="0.2">
      <c r="A7688" s="1" t="s">
        <v>3775</v>
      </c>
      <c r="B7688" s="31" t="s">
        <v>8287</v>
      </c>
      <c r="C7688" s="1">
        <v>0</v>
      </c>
      <c r="D7688" s="1" t="s">
        <v>15647</v>
      </c>
      <c r="E7688" s="1" t="s">
        <v>16639</v>
      </c>
      <c r="F7688" s="1">
        <v>0</v>
      </c>
      <c r="G7688" s="19">
        <v>129</v>
      </c>
      <c r="H7688" s="29">
        <f t="shared" si="1669"/>
        <v>17623.490000000002</v>
      </c>
      <c r="I7688" s="32">
        <v>1522</v>
      </c>
      <c r="J7688" s="32">
        <v>38</v>
      </c>
      <c r="K7688" s="33">
        <f t="shared" si="1670"/>
        <v>2.4967148488830485E-2</v>
      </c>
      <c r="L7688" s="34">
        <f t="shared" si="1674"/>
        <v>13.013180424481344</v>
      </c>
      <c r="M7688" s="32">
        <v>1313</v>
      </c>
      <c r="N7688" s="32">
        <v>106</v>
      </c>
      <c r="O7688" s="33">
        <f t="shared" si="1671"/>
        <v>8.0731150038080735E-2</v>
      </c>
      <c r="P7688" s="34">
        <f t="shared" si="1675"/>
        <v>10.476478063128475</v>
      </c>
      <c r="Q7688" s="35">
        <v>0</v>
      </c>
      <c r="R7688" s="34">
        <f t="shared" si="1676"/>
        <v>0</v>
      </c>
      <c r="S7688" s="33">
        <v>22.06</v>
      </c>
      <c r="T7688" s="34">
        <f t="shared" si="1677"/>
        <v>65.272856130403966</v>
      </c>
      <c r="U7688" s="31">
        <f t="shared" si="1672"/>
        <v>22.190628654503445</v>
      </c>
      <c r="V7688" s="32">
        <f t="shared" si="1673"/>
        <v>33774</v>
      </c>
      <c r="W7688" s="36"/>
      <c r="X7688" s="36">
        <f t="shared" si="1678"/>
        <v>4464.1400000000003</v>
      </c>
      <c r="Y7688" s="29">
        <f t="shared" si="1666"/>
        <v>22087.63</v>
      </c>
      <c r="Z7688" s="36"/>
      <c r="AA7688" s="36">
        <f t="shared" si="1665"/>
        <v>22087.63</v>
      </c>
      <c r="AB7688" s="29">
        <f t="shared" si="1667"/>
        <v>16644.79</v>
      </c>
      <c r="AC7688" s="30">
        <f t="shared" si="1668"/>
        <v>129.03</v>
      </c>
    </row>
    <row r="7689" spans="1:30" x14ac:dyDescent="0.2">
      <c r="A7689" s="1" t="s">
        <v>3957</v>
      </c>
      <c r="B7689" s="31" t="s">
        <v>8285</v>
      </c>
      <c r="C7689" s="1">
        <v>0</v>
      </c>
      <c r="D7689" s="1" t="s">
        <v>16221</v>
      </c>
      <c r="E7689" s="1" t="s">
        <v>18064</v>
      </c>
      <c r="F7689" s="1">
        <v>0</v>
      </c>
      <c r="G7689" s="19">
        <v>135</v>
      </c>
      <c r="H7689" s="29">
        <f t="shared" si="1669"/>
        <v>18443.189999999999</v>
      </c>
      <c r="I7689" s="32">
        <v>1523</v>
      </c>
      <c r="J7689" s="32">
        <v>44</v>
      </c>
      <c r="K7689" s="33">
        <f t="shared" si="1670"/>
        <v>2.8890347997373604E-2</v>
      </c>
      <c r="L7689" s="34">
        <f t="shared" si="1674"/>
        <v>15.057999562267455</v>
      </c>
      <c r="M7689" s="32">
        <v>1567</v>
      </c>
      <c r="N7689" s="32">
        <v>394</v>
      </c>
      <c r="O7689" s="33">
        <f t="shared" si="1671"/>
        <v>0.25143586470963625</v>
      </c>
      <c r="P7689" s="34">
        <f t="shared" si="1675"/>
        <v>32.628821956230198</v>
      </c>
      <c r="Q7689" s="35">
        <v>0</v>
      </c>
      <c r="R7689" s="34">
        <f t="shared" si="1676"/>
        <v>0</v>
      </c>
      <c r="S7689" s="33">
        <v>21.76</v>
      </c>
      <c r="T7689" s="34">
        <f t="shared" si="1677"/>
        <v>64.20978029766124</v>
      </c>
      <c r="U7689" s="31">
        <f t="shared" si="1672"/>
        <v>27.974150454039723</v>
      </c>
      <c r="V7689" s="32">
        <f t="shared" si="1673"/>
        <v>42605</v>
      </c>
      <c r="W7689" s="36"/>
      <c r="X7689" s="36">
        <f t="shared" si="1678"/>
        <v>5631.39</v>
      </c>
      <c r="Y7689" s="29">
        <f t="shared" si="1666"/>
        <v>24074.579999999998</v>
      </c>
      <c r="Z7689" s="36"/>
      <c r="AA7689" s="36">
        <f t="shared" si="1665"/>
        <v>24074.579999999998</v>
      </c>
      <c r="AB7689" s="29">
        <f t="shared" si="1667"/>
        <v>18142.11</v>
      </c>
      <c r="AC7689" s="30">
        <f t="shared" si="1668"/>
        <v>134.38999999999999</v>
      </c>
      <c r="AD7689" s="29"/>
    </row>
    <row r="7690" spans="1:30" x14ac:dyDescent="0.2">
      <c r="A7690" s="1" t="s">
        <v>5964</v>
      </c>
      <c r="B7690" s="31" t="s">
        <v>8286</v>
      </c>
      <c r="C7690" s="1">
        <v>0</v>
      </c>
      <c r="D7690" s="1" t="s">
        <v>16222</v>
      </c>
      <c r="E7690" s="1" t="s">
        <v>16672</v>
      </c>
      <c r="F7690" s="1">
        <v>0</v>
      </c>
      <c r="G7690" s="19">
        <v>139</v>
      </c>
      <c r="H7690" s="29">
        <f t="shared" si="1669"/>
        <v>18989.650000000001</v>
      </c>
      <c r="I7690" s="32">
        <v>1523</v>
      </c>
      <c r="J7690" s="32">
        <v>38</v>
      </c>
      <c r="K7690" s="33">
        <f t="shared" si="1670"/>
        <v>2.4950755088640839E-2</v>
      </c>
      <c r="L7690" s="34">
        <f t="shared" si="1674"/>
        <v>13.004635985594618</v>
      </c>
      <c r="M7690" s="32">
        <v>1547</v>
      </c>
      <c r="N7690" s="32">
        <v>62</v>
      </c>
      <c r="O7690" s="33">
        <f t="shared" si="1671"/>
        <v>4.0077569489334199E-2</v>
      </c>
      <c r="P7690" s="34">
        <f t="shared" si="1675"/>
        <v>5.2008645656659676</v>
      </c>
      <c r="Q7690" s="35">
        <v>0</v>
      </c>
      <c r="R7690" s="34">
        <f t="shared" si="1676"/>
        <v>0</v>
      </c>
      <c r="S7690" s="33">
        <v>23.08</v>
      </c>
      <c r="T7690" s="34">
        <f t="shared" si="1677"/>
        <v>68.887313961729262</v>
      </c>
      <c r="U7690" s="31">
        <f t="shared" si="1672"/>
        <v>21.773203628247462</v>
      </c>
      <c r="V7690" s="32">
        <f t="shared" si="1673"/>
        <v>33161</v>
      </c>
      <c r="W7690" s="36"/>
      <c r="X7690" s="36">
        <f t="shared" si="1678"/>
        <v>4383.1099999999997</v>
      </c>
      <c r="Y7690" s="29">
        <f t="shared" si="1666"/>
        <v>23372.760000000002</v>
      </c>
      <c r="Z7690" s="36"/>
      <c r="AA7690" s="36">
        <f t="shared" si="1665"/>
        <v>23372.760000000002</v>
      </c>
      <c r="AB7690" s="29">
        <f t="shared" si="1667"/>
        <v>17613.23</v>
      </c>
      <c r="AC7690" s="30">
        <f t="shared" si="1668"/>
        <v>126.71</v>
      </c>
    </row>
    <row r="7691" spans="1:30" x14ac:dyDescent="0.2">
      <c r="A7691" s="1" t="s">
        <v>6161</v>
      </c>
      <c r="B7691" s="31" t="s">
        <v>8286</v>
      </c>
      <c r="C7691" s="1">
        <v>0</v>
      </c>
      <c r="D7691" s="1" t="s">
        <v>16223</v>
      </c>
      <c r="E7691" s="1" t="s">
        <v>16672</v>
      </c>
      <c r="F7691" s="1">
        <v>0</v>
      </c>
      <c r="G7691" s="19">
        <v>147</v>
      </c>
      <c r="H7691" s="29">
        <f t="shared" si="1669"/>
        <v>20082.580000000002</v>
      </c>
      <c r="I7691" s="32">
        <v>1525</v>
      </c>
      <c r="J7691" s="32">
        <v>49</v>
      </c>
      <c r="K7691" s="33">
        <f t="shared" si="1670"/>
        <v>3.2131147540983604E-2</v>
      </c>
      <c r="L7691" s="34">
        <f t="shared" si="1674"/>
        <v>16.747143566815694</v>
      </c>
      <c r="M7691" s="32">
        <v>1461</v>
      </c>
      <c r="N7691" s="32">
        <v>102</v>
      </c>
      <c r="O7691" s="33">
        <f t="shared" si="1671"/>
        <v>6.9815195071868577E-2</v>
      </c>
      <c r="P7691" s="34">
        <f t="shared" si="1675"/>
        <v>9.0599150303006724</v>
      </c>
      <c r="Q7691" s="35">
        <v>0</v>
      </c>
      <c r="R7691" s="34">
        <f t="shared" si="1676"/>
        <v>0</v>
      </c>
      <c r="S7691" s="33">
        <v>22.43</v>
      </c>
      <c r="T7691" s="34">
        <f t="shared" si="1677"/>
        <v>66.583982990786666</v>
      </c>
      <c r="U7691" s="31">
        <f t="shared" si="1672"/>
        <v>23.097760396975758</v>
      </c>
      <c r="V7691" s="32">
        <f t="shared" si="1673"/>
        <v>35224</v>
      </c>
      <c r="W7691" s="36"/>
      <c r="X7691" s="36">
        <f t="shared" si="1678"/>
        <v>4655.79</v>
      </c>
      <c r="Y7691" s="29">
        <f t="shared" si="1666"/>
        <v>24738.370000000003</v>
      </c>
      <c r="Z7691" s="36"/>
      <c r="AA7691" s="36">
        <f t="shared" si="1665"/>
        <v>24738.370000000003</v>
      </c>
      <c r="AB7691" s="29">
        <f t="shared" si="1667"/>
        <v>18642.330000000002</v>
      </c>
      <c r="AC7691" s="30">
        <f t="shared" si="1668"/>
        <v>126.82</v>
      </c>
    </row>
    <row r="7692" spans="1:30" x14ac:dyDescent="0.2">
      <c r="A7692" s="1" t="s">
        <v>6447</v>
      </c>
      <c r="B7692" s="31" t="s">
        <v>8286</v>
      </c>
      <c r="C7692" s="1">
        <v>0</v>
      </c>
      <c r="D7692" s="1" t="s">
        <v>16224</v>
      </c>
      <c r="E7692" s="1" t="s">
        <v>16674</v>
      </c>
      <c r="F7692" s="1">
        <v>0</v>
      </c>
      <c r="G7692" s="19">
        <v>128</v>
      </c>
      <c r="H7692" s="29">
        <f t="shared" si="1669"/>
        <v>17486.87</v>
      </c>
      <c r="I7692" s="32">
        <v>1525</v>
      </c>
      <c r="J7692" s="32">
        <v>42</v>
      </c>
      <c r="K7692" s="33">
        <f t="shared" si="1670"/>
        <v>2.7540983606557379E-2</v>
      </c>
      <c r="L7692" s="34">
        <f t="shared" si="1674"/>
        <v>14.354694485842026</v>
      </c>
      <c r="M7692" s="32">
        <v>1547</v>
      </c>
      <c r="N7692" s="32">
        <v>293</v>
      </c>
      <c r="O7692" s="33">
        <f t="shared" si="1671"/>
        <v>0.18939883645765998</v>
      </c>
      <c r="P7692" s="34">
        <f t="shared" si="1675"/>
        <v>24.578279318389164</v>
      </c>
      <c r="Q7692" s="35">
        <v>0</v>
      </c>
      <c r="R7692" s="34">
        <f t="shared" si="1676"/>
        <v>0</v>
      </c>
      <c r="S7692" s="33">
        <v>22.76</v>
      </c>
      <c r="T7692" s="34">
        <f t="shared" si="1677"/>
        <v>67.753366406803693</v>
      </c>
      <c r="U7692" s="31">
        <f t="shared" si="1672"/>
        <v>26.671585052758722</v>
      </c>
      <c r="V7692" s="32">
        <f t="shared" si="1673"/>
        <v>40674</v>
      </c>
      <c r="W7692" s="36"/>
      <c r="X7692" s="36">
        <f t="shared" si="1678"/>
        <v>5376.16</v>
      </c>
      <c r="Y7692" s="29">
        <f t="shared" si="1666"/>
        <v>22863.03</v>
      </c>
      <c r="Z7692" s="36"/>
      <c r="AA7692" s="36">
        <f t="shared" si="1665"/>
        <v>22863.03</v>
      </c>
      <c r="AB7692" s="29">
        <f t="shared" si="1667"/>
        <v>17229.11</v>
      </c>
      <c r="AC7692" s="30">
        <f t="shared" si="1668"/>
        <v>134.6</v>
      </c>
      <c r="AD7692" s="29"/>
    </row>
    <row r="7693" spans="1:30" x14ac:dyDescent="0.2">
      <c r="A7693" s="1" t="s">
        <v>6843</v>
      </c>
      <c r="B7693" s="31" t="s">
        <v>8287</v>
      </c>
      <c r="C7693" s="1">
        <v>0</v>
      </c>
      <c r="D7693" s="1" t="s">
        <v>16225</v>
      </c>
      <c r="E7693" s="1" t="s">
        <v>18583</v>
      </c>
      <c r="F7693" s="1">
        <v>0</v>
      </c>
      <c r="G7693" s="19">
        <v>172</v>
      </c>
      <c r="H7693" s="29">
        <f t="shared" si="1669"/>
        <v>23497.99</v>
      </c>
      <c r="I7693" s="32">
        <v>1525</v>
      </c>
      <c r="J7693" s="32">
        <v>81</v>
      </c>
      <c r="K7693" s="33">
        <f t="shared" si="1670"/>
        <v>5.3114754098360653E-2</v>
      </c>
      <c r="L7693" s="34">
        <f t="shared" si="1674"/>
        <v>27.684053651266765</v>
      </c>
      <c r="M7693" s="32">
        <v>1402</v>
      </c>
      <c r="N7693" s="32">
        <v>24</v>
      </c>
      <c r="O7693" s="33">
        <f t="shared" si="1671"/>
        <v>1.7118402282453638E-2</v>
      </c>
      <c r="P7693" s="34">
        <f t="shared" si="1675"/>
        <v>2.2214543692656346</v>
      </c>
      <c r="Q7693" s="35">
        <v>0</v>
      </c>
      <c r="R7693" s="34">
        <f t="shared" si="1676"/>
        <v>0</v>
      </c>
      <c r="S7693" s="33">
        <v>19.55</v>
      </c>
      <c r="T7693" s="34">
        <f t="shared" si="1677"/>
        <v>56.378454996456419</v>
      </c>
      <c r="U7693" s="31">
        <f t="shared" si="1672"/>
        <v>21.570990754247205</v>
      </c>
      <c r="V7693" s="32">
        <f t="shared" si="1673"/>
        <v>32896</v>
      </c>
      <c r="W7693" s="36"/>
      <c r="X7693" s="36">
        <f t="shared" si="1678"/>
        <v>4348.09</v>
      </c>
      <c r="Y7693" s="29">
        <f t="shared" si="1666"/>
        <v>27846.080000000002</v>
      </c>
      <c r="Z7693" s="36"/>
      <c r="AA7693" s="36">
        <f t="shared" si="1665"/>
        <v>27846.080000000002</v>
      </c>
      <c r="AB7693" s="29">
        <f t="shared" si="1667"/>
        <v>20984.240000000002</v>
      </c>
      <c r="AC7693" s="30">
        <f t="shared" si="1668"/>
        <v>122</v>
      </c>
      <c r="AD7693" s="29"/>
    </row>
    <row r="7694" spans="1:30" x14ac:dyDescent="0.2">
      <c r="A7694" s="1" t="s">
        <v>2758</v>
      </c>
      <c r="B7694" s="31" t="s">
        <v>8286</v>
      </c>
      <c r="C7694" s="1">
        <v>0</v>
      </c>
      <c r="D7694" s="1" t="s">
        <v>16226</v>
      </c>
      <c r="E7694" s="1" t="s">
        <v>16622</v>
      </c>
      <c r="F7694" s="1">
        <v>0</v>
      </c>
      <c r="G7694" s="19">
        <v>146</v>
      </c>
      <c r="H7694" s="29">
        <f t="shared" si="1669"/>
        <v>19945.96</v>
      </c>
      <c r="I7694" s="32">
        <v>1526</v>
      </c>
      <c r="J7694" s="32">
        <v>10</v>
      </c>
      <c r="K7694" s="33">
        <f t="shared" si="1670"/>
        <v>6.55307994757536E-3</v>
      </c>
      <c r="L7694" s="34">
        <f t="shared" si="1674"/>
        <v>3.4155446999483696</v>
      </c>
      <c r="M7694" s="32">
        <v>1520</v>
      </c>
      <c r="N7694" s="32">
        <v>253</v>
      </c>
      <c r="O7694" s="33">
        <f t="shared" si="1671"/>
        <v>0.16644736842105262</v>
      </c>
      <c r="P7694" s="34">
        <f t="shared" si="1675"/>
        <v>21.599868243002636</v>
      </c>
      <c r="Q7694" s="35">
        <v>0</v>
      </c>
      <c r="R7694" s="34">
        <f t="shared" si="1676"/>
        <v>0</v>
      </c>
      <c r="S7694" s="33">
        <v>22.78</v>
      </c>
      <c r="T7694" s="34">
        <f t="shared" si="1677"/>
        <v>67.824238128986536</v>
      </c>
      <c r="U7694" s="31">
        <f t="shared" si="1672"/>
        <v>23.209912767984385</v>
      </c>
      <c r="V7694" s="32">
        <f t="shared" si="1673"/>
        <v>35418</v>
      </c>
      <c r="W7694" s="36"/>
      <c r="X7694" s="36">
        <f t="shared" si="1678"/>
        <v>4681.4399999999996</v>
      </c>
      <c r="Y7694" s="29">
        <f t="shared" si="1666"/>
        <v>24627.399999999998</v>
      </c>
      <c r="Z7694" s="36"/>
      <c r="AA7694" s="36">
        <f t="shared" si="1665"/>
        <v>24627.399999999998</v>
      </c>
      <c r="AB7694" s="29">
        <f t="shared" si="1667"/>
        <v>18558.7</v>
      </c>
      <c r="AC7694" s="30">
        <f t="shared" si="1668"/>
        <v>127.11</v>
      </c>
      <c r="AD7694" s="29"/>
    </row>
    <row r="7695" spans="1:30" x14ac:dyDescent="0.2">
      <c r="A7695" s="1" t="s">
        <v>7741</v>
      </c>
      <c r="B7695" s="31" t="s">
        <v>8287</v>
      </c>
      <c r="C7695" s="1">
        <v>0</v>
      </c>
      <c r="D7695" s="1" t="s">
        <v>16227</v>
      </c>
      <c r="E7695" s="1" t="s">
        <v>17998</v>
      </c>
      <c r="F7695" s="1">
        <v>0</v>
      </c>
      <c r="G7695" s="19">
        <v>97</v>
      </c>
      <c r="H7695" s="29">
        <f t="shared" si="1669"/>
        <v>13251.77</v>
      </c>
      <c r="I7695" s="32">
        <v>1527</v>
      </c>
      <c r="J7695" s="32">
        <v>3</v>
      </c>
      <c r="K7695" s="33">
        <f t="shared" si="1670"/>
        <v>1.9646365422396855E-3</v>
      </c>
      <c r="L7695" s="34">
        <f t="shared" si="1674"/>
        <v>1.0239923795915937</v>
      </c>
      <c r="M7695" s="32">
        <v>1370</v>
      </c>
      <c r="N7695" s="32">
        <v>67</v>
      </c>
      <c r="O7695" s="33">
        <f t="shared" si="1671"/>
        <v>4.8905109489051093E-2</v>
      </c>
      <c r="P7695" s="34">
        <f t="shared" si="1675"/>
        <v>6.3464140730717187</v>
      </c>
      <c r="Q7695" s="35">
        <v>0</v>
      </c>
      <c r="R7695" s="34">
        <f t="shared" si="1676"/>
        <v>0</v>
      </c>
      <c r="S7695" s="33">
        <v>26.79</v>
      </c>
      <c r="T7695" s="34">
        <f t="shared" si="1677"/>
        <v>82.034018426647776</v>
      </c>
      <c r="U7695" s="31">
        <f t="shared" si="1672"/>
        <v>22.351106219827773</v>
      </c>
      <c r="V7695" s="32">
        <f t="shared" si="1673"/>
        <v>34130</v>
      </c>
      <c r="W7695" s="36"/>
      <c r="X7695" s="36">
        <f t="shared" si="1678"/>
        <v>4511.1899999999996</v>
      </c>
      <c r="Y7695" s="29">
        <f t="shared" si="1666"/>
        <v>17762.96</v>
      </c>
      <c r="Z7695" s="36"/>
      <c r="AA7695" s="36">
        <f t="shared" si="1665"/>
        <v>17762.96</v>
      </c>
      <c r="AB7695" s="29">
        <f t="shared" si="1667"/>
        <v>13385.8</v>
      </c>
      <c r="AC7695" s="30">
        <f t="shared" si="1668"/>
        <v>138</v>
      </c>
      <c r="AD7695" s="29"/>
    </row>
    <row r="7696" spans="1:30" x14ac:dyDescent="0.2">
      <c r="A7696" s="1" t="s">
        <v>4630</v>
      </c>
      <c r="B7696" s="31" t="s">
        <v>8286</v>
      </c>
      <c r="C7696" s="1">
        <v>0</v>
      </c>
      <c r="D7696" s="1" t="s">
        <v>16228</v>
      </c>
      <c r="E7696" s="1" t="s">
        <v>19489</v>
      </c>
      <c r="F7696" s="1">
        <v>0</v>
      </c>
      <c r="G7696" s="19">
        <v>144</v>
      </c>
      <c r="H7696" s="29">
        <f t="shared" si="1669"/>
        <v>19672.73</v>
      </c>
      <c r="I7696" s="32">
        <v>1528</v>
      </c>
      <c r="J7696" s="32">
        <v>46</v>
      </c>
      <c r="K7696" s="33">
        <f t="shared" si="1670"/>
        <v>3.0104712041884817E-2</v>
      </c>
      <c r="L7696" s="34">
        <f t="shared" si="1674"/>
        <v>15.690940821830873</v>
      </c>
      <c r="M7696" s="32">
        <v>1530</v>
      </c>
      <c r="N7696" s="32">
        <v>146</v>
      </c>
      <c r="O7696" s="33">
        <f t="shared" si="1671"/>
        <v>9.5424836601307184E-2</v>
      </c>
      <c r="P7696" s="34">
        <f t="shared" si="1675"/>
        <v>12.3832771719423</v>
      </c>
      <c r="Q7696" s="35">
        <v>0</v>
      </c>
      <c r="R7696" s="34">
        <f t="shared" si="1676"/>
        <v>0</v>
      </c>
      <c r="S7696" s="33">
        <v>22.47</v>
      </c>
      <c r="T7696" s="34">
        <f t="shared" si="1677"/>
        <v>66.725726435152367</v>
      </c>
      <c r="U7696" s="31">
        <f t="shared" si="1672"/>
        <v>23.699986107231386</v>
      </c>
      <c r="V7696" s="32">
        <f t="shared" si="1673"/>
        <v>36214</v>
      </c>
      <c r="W7696" s="36"/>
      <c r="X7696" s="36">
        <f t="shared" si="1678"/>
        <v>4786.6499999999996</v>
      </c>
      <c r="Y7696" s="29">
        <f t="shared" si="1666"/>
        <v>24459.379999999997</v>
      </c>
      <c r="Z7696" s="36"/>
      <c r="AA7696" s="36">
        <f t="shared" si="1665"/>
        <v>24459.379999999997</v>
      </c>
      <c r="AB7696" s="29">
        <f t="shared" si="1667"/>
        <v>18432.09</v>
      </c>
      <c r="AC7696" s="30">
        <f t="shared" si="1668"/>
        <v>128</v>
      </c>
    </row>
    <row r="7697" spans="1:30" x14ac:dyDescent="0.2">
      <c r="A7697" s="1" t="s">
        <v>6097</v>
      </c>
      <c r="B7697" s="31" t="s">
        <v>8286</v>
      </c>
      <c r="C7697" s="1">
        <v>0</v>
      </c>
      <c r="D7697" s="1" t="s">
        <v>16229</v>
      </c>
      <c r="E7697" s="1" t="s">
        <v>16672</v>
      </c>
      <c r="F7697" s="1">
        <v>0</v>
      </c>
      <c r="G7697" s="19">
        <v>146</v>
      </c>
      <c r="H7697" s="29">
        <f t="shared" si="1669"/>
        <v>19945.96</v>
      </c>
      <c r="I7697" s="32">
        <v>1528</v>
      </c>
      <c r="J7697" s="32">
        <v>67</v>
      </c>
      <c r="K7697" s="33">
        <f t="shared" si="1670"/>
        <v>4.3848167539267013E-2</v>
      </c>
      <c r="L7697" s="34">
        <f t="shared" si="1674"/>
        <v>22.854196414405838</v>
      </c>
      <c r="M7697" s="32">
        <v>1424</v>
      </c>
      <c r="N7697" s="32">
        <v>333</v>
      </c>
      <c r="O7697" s="33">
        <f t="shared" si="1671"/>
        <v>0.23384831460674158</v>
      </c>
      <c r="P7697" s="34">
        <f t="shared" si="1675"/>
        <v>30.346486293351177</v>
      </c>
      <c r="Q7697" s="35">
        <v>0</v>
      </c>
      <c r="R7697" s="34">
        <f t="shared" si="1676"/>
        <v>0</v>
      </c>
      <c r="S7697" s="33">
        <v>22.47</v>
      </c>
      <c r="T7697" s="34">
        <f t="shared" si="1677"/>
        <v>66.725726435152367</v>
      </c>
      <c r="U7697" s="31">
        <f t="shared" si="1672"/>
        <v>29.981602285727345</v>
      </c>
      <c r="V7697" s="32">
        <f t="shared" si="1673"/>
        <v>45812</v>
      </c>
      <c r="W7697" s="36"/>
      <c r="X7697" s="36">
        <f t="shared" si="1678"/>
        <v>6055.28</v>
      </c>
      <c r="Y7697" s="29">
        <f t="shared" si="1666"/>
        <v>26001.239999999998</v>
      </c>
      <c r="Z7697" s="36"/>
      <c r="AA7697" s="36">
        <f t="shared" si="1665"/>
        <v>26001.239999999998</v>
      </c>
      <c r="AB7697" s="29">
        <f t="shared" si="1667"/>
        <v>19594</v>
      </c>
      <c r="AC7697" s="30">
        <f t="shared" si="1668"/>
        <v>134.21</v>
      </c>
      <c r="AD7697" s="29"/>
    </row>
    <row r="7698" spans="1:30" x14ac:dyDescent="0.2">
      <c r="A7698" s="1" t="s">
        <v>4963</v>
      </c>
      <c r="B7698" s="31" t="s">
        <v>8287</v>
      </c>
      <c r="C7698" s="1">
        <v>0</v>
      </c>
      <c r="D7698" s="1" t="s">
        <v>16230</v>
      </c>
      <c r="E7698" s="1" t="s">
        <v>16654</v>
      </c>
      <c r="F7698" s="1">
        <v>0</v>
      </c>
      <c r="G7698" s="19">
        <v>147</v>
      </c>
      <c r="H7698" s="29">
        <f t="shared" si="1669"/>
        <v>20082.580000000002</v>
      </c>
      <c r="I7698" s="32">
        <v>1529</v>
      </c>
      <c r="J7698" s="32">
        <v>26</v>
      </c>
      <c r="K7698" s="33">
        <f t="shared" si="1670"/>
        <v>1.7004578155657292E-2</v>
      </c>
      <c r="L7698" s="34">
        <f t="shared" si="1674"/>
        <v>8.8629922508274372</v>
      </c>
      <c r="M7698" s="32">
        <v>1449</v>
      </c>
      <c r="N7698" s="32">
        <v>327</v>
      </c>
      <c r="O7698" s="33">
        <f t="shared" si="1671"/>
        <v>0.22567287784679088</v>
      </c>
      <c r="P7698" s="34">
        <f t="shared" si="1675"/>
        <v>29.285560196897492</v>
      </c>
      <c r="Q7698" s="35">
        <v>0</v>
      </c>
      <c r="R7698" s="34">
        <f t="shared" si="1676"/>
        <v>0</v>
      </c>
      <c r="S7698" s="33">
        <v>23.52</v>
      </c>
      <c r="T7698" s="34">
        <f t="shared" si="1677"/>
        <v>70.446491849751951</v>
      </c>
      <c r="U7698" s="31">
        <f t="shared" si="1672"/>
        <v>27.148761074369219</v>
      </c>
      <c r="V7698" s="32">
        <f t="shared" si="1673"/>
        <v>41510</v>
      </c>
      <c r="W7698" s="36"/>
      <c r="X7698" s="36">
        <f t="shared" si="1678"/>
        <v>5486.66</v>
      </c>
      <c r="Y7698" s="29">
        <f t="shared" si="1666"/>
        <v>25569.24</v>
      </c>
      <c r="Z7698" s="36"/>
      <c r="AA7698" s="36">
        <f t="shared" si="1665"/>
        <v>25569.24</v>
      </c>
      <c r="AB7698" s="29">
        <f t="shared" si="1667"/>
        <v>19268.46</v>
      </c>
      <c r="AC7698" s="30">
        <f t="shared" si="1668"/>
        <v>131.08000000000001</v>
      </c>
    </row>
    <row r="7699" spans="1:30" x14ac:dyDescent="0.2">
      <c r="A7699" s="1" t="s">
        <v>3174</v>
      </c>
      <c r="B7699" s="31" t="s">
        <v>8287</v>
      </c>
      <c r="C7699" s="1">
        <v>0</v>
      </c>
      <c r="D7699" s="1" t="s">
        <v>16231</v>
      </c>
      <c r="E7699" s="1" t="s">
        <v>16631</v>
      </c>
      <c r="F7699" s="1">
        <v>0</v>
      </c>
      <c r="G7699" s="19">
        <v>129</v>
      </c>
      <c r="H7699" s="29">
        <f t="shared" si="1669"/>
        <v>17623.490000000002</v>
      </c>
      <c r="I7699" s="32">
        <v>1530</v>
      </c>
      <c r="J7699" s="32">
        <v>11</v>
      </c>
      <c r="K7699" s="33">
        <f t="shared" si="1670"/>
        <v>7.1895424836601303E-3</v>
      </c>
      <c r="L7699" s="34">
        <f t="shared" si="1674"/>
        <v>3.7472766884531583</v>
      </c>
      <c r="M7699" s="32">
        <v>1434</v>
      </c>
      <c r="N7699" s="32">
        <v>191</v>
      </c>
      <c r="O7699" s="33">
        <f t="shared" si="1671"/>
        <v>0.13319386331938632</v>
      </c>
      <c r="P7699" s="34">
        <f t="shared" si="1675"/>
        <v>17.284562235898711</v>
      </c>
      <c r="Q7699" s="35">
        <v>0</v>
      </c>
      <c r="R7699" s="34">
        <f t="shared" si="1676"/>
        <v>0</v>
      </c>
      <c r="S7699" s="33">
        <v>23.91</v>
      </c>
      <c r="T7699" s="34">
        <f t="shared" si="1677"/>
        <v>71.828490432317508</v>
      </c>
      <c r="U7699" s="31">
        <f t="shared" si="1672"/>
        <v>23.215082339167346</v>
      </c>
      <c r="V7699" s="32">
        <f t="shared" si="1673"/>
        <v>35519</v>
      </c>
      <c r="W7699" s="36"/>
      <c r="X7699" s="36">
        <f t="shared" si="1678"/>
        <v>4694.79</v>
      </c>
      <c r="Y7699" s="29">
        <f t="shared" si="1666"/>
        <v>22318.280000000002</v>
      </c>
      <c r="Z7699" s="36"/>
      <c r="AA7699" s="36">
        <f t="shared" si="1665"/>
        <v>22318.280000000002</v>
      </c>
      <c r="AB7699" s="29">
        <f t="shared" si="1667"/>
        <v>16818.599999999999</v>
      </c>
      <c r="AC7699" s="30">
        <f t="shared" si="1668"/>
        <v>130.38</v>
      </c>
      <c r="AD7699" s="29"/>
    </row>
    <row r="7700" spans="1:30" x14ac:dyDescent="0.2">
      <c r="A7700" s="1" t="s">
        <v>2504</v>
      </c>
      <c r="B7700" s="31" t="s">
        <v>8286</v>
      </c>
      <c r="C7700" s="1">
        <v>0</v>
      </c>
      <c r="D7700" s="1" t="s">
        <v>16232</v>
      </c>
      <c r="E7700" s="1" t="s">
        <v>16617</v>
      </c>
      <c r="F7700" s="1">
        <v>0</v>
      </c>
      <c r="G7700" s="19">
        <v>150</v>
      </c>
      <c r="H7700" s="29">
        <f t="shared" si="1669"/>
        <v>20492.43</v>
      </c>
      <c r="I7700" s="32">
        <v>1531</v>
      </c>
      <c r="J7700" s="32">
        <v>63</v>
      </c>
      <c r="K7700" s="33">
        <f t="shared" si="1670"/>
        <v>4.1149575440888306E-2</v>
      </c>
      <c r="L7700" s="34">
        <f t="shared" si="1674"/>
        <v>21.447657502523601</v>
      </c>
      <c r="M7700" s="32">
        <v>1540</v>
      </c>
      <c r="N7700" s="32">
        <v>192</v>
      </c>
      <c r="O7700" s="33">
        <f t="shared" si="1671"/>
        <v>0.12467532467532468</v>
      </c>
      <c r="P7700" s="34">
        <f t="shared" si="1675"/>
        <v>16.179111821872311</v>
      </c>
      <c r="Q7700" s="35">
        <v>0</v>
      </c>
      <c r="R7700" s="34">
        <f t="shared" si="1676"/>
        <v>0</v>
      </c>
      <c r="S7700" s="33">
        <v>22.85</v>
      </c>
      <c r="T7700" s="34">
        <f t="shared" si="1677"/>
        <v>68.07228915662651</v>
      </c>
      <c r="U7700" s="31">
        <f t="shared" si="1672"/>
        <v>26.424764620255605</v>
      </c>
      <c r="V7700" s="32">
        <f t="shared" si="1673"/>
        <v>40456</v>
      </c>
      <c r="W7700" s="36"/>
      <c r="X7700" s="36">
        <f t="shared" si="1678"/>
        <v>5347.34</v>
      </c>
      <c r="Y7700" s="29">
        <f t="shared" si="1666"/>
        <v>25839.77</v>
      </c>
      <c r="Z7700" s="36"/>
      <c r="AA7700" s="36">
        <f t="shared" si="1665"/>
        <v>25839.77</v>
      </c>
      <c r="AB7700" s="29">
        <f t="shared" si="1667"/>
        <v>19472.32</v>
      </c>
      <c r="AC7700" s="30">
        <f t="shared" si="1668"/>
        <v>129.82</v>
      </c>
    </row>
    <row r="7701" spans="1:30" x14ac:dyDescent="0.2">
      <c r="A7701" s="1" t="s">
        <v>8346</v>
      </c>
      <c r="B7701" s="31" t="s">
        <v>8286</v>
      </c>
      <c r="C7701" s="1">
        <v>0</v>
      </c>
      <c r="D7701" s="1" t="s">
        <v>16233</v>
      </c>
      <c r="E7701" s="1" t="s">
        <v>18918</v>
      </c>
      <c r="F7701" s="1">
        <v>0</v>
      </c>
      <c r="G7701" s="19">
        <v>138</v>
      </c>
      <c r="H7701" s="29">
        <f t="shared" si="1669"/>
        <v>18853.03</v>
      </c>
      <c r="I7701" s="32">
        <v>1531</v>
      </c>
      <c r="J7701" s="32">
        <v>36</v>
      </c>
      <c r="K7701" s="33">
        <f t="shared" si="1670"/>
        <v>2.3514043109079032E-2</v>
      </c>
      <c r="L7701" s="34">
        <f t="shared" si="1674"/>
        <v>12.255804287156344</v>
      </c>
      <c r="M7701" s="32">
        <v>1506</v>
      </c>
      <c r="N7701" s="32">
        <v>310</v>
      </c>
      <c r="O7701" s="33">
        <f t="shared" si="1671"/>
        <v>0.20584329349269589</v>
      </c>
      <c r="P7701" s="34">
        <f t="shared" si="1675"/>
        <v>26.712275840256478</v>
      </c>
      <c r="Q7701" s="35">
        <v>0</v>
      </c>
      <c r="R7701" s="34">
        <f t="shared" si="1676"/>
        <v>0</v>
      </c>
      <c r="S7701" s="33">
        <v>23.92</v>
      </c>
      <c r="T7701" s="34">
        <f t="shared" si="1677"/>
        <v>71.863926293408937</v>
      </c>
      <c r="U7701" s="31">
        <f t="shared" si="1672"/>
        <v>27.708001605205439</v>
      </c>
      <c r="V7701" s="32">
        <f t="shared" si="1673"/>
        <v>42421</v>
      </c>
      <c r="W7701" s="36"/>
      <c r="X7701" s="36">
        <f t="shared" si="1678"/>
        <v>5607.07</v>
      </c>
      <c r="Y7701" s="29">
        <f t="shared" si="1666"/>
        <v>24460.1</v>
      </c>
      <c r="Z7701" s="36"/>
      <c r="AA7701" s="36">
        <f t="shared" si="1665"/>
        <v>24460.1</v>
      </c>
      <c r="AB7701" s="29">
        <f t="shared" si="1667"/>
        <v>18432.63</v>
      </c>
      <c r="AC7701" s="30">
        <f t="shared" si="1668"/>
        <v>133.57</v>
      </c>
    </row>
    <row r="7702" spans="1:30" x14ac:dyDescent="0.2">
      <c r="A7702" s="1" t="s">
        <v>2805</v>
      </c>
      <c r="B7702" s="31" t="s">
        <v>8306</v>
      </c>
      <c r="C7702" s="1">
        <v>0</v>
      </c>
      <c r="D7702" s="1" t="s">
        <v>16234</v>
      </c>
      <c r="E7702" s="1" t="s">
        <v>16622</v>
      </c>
      <c r="F7702" s="1">
        <v>0</v>
      </c>
      <c r="G7702" s="19">
        <v>156</v>
      </c>
      <c r="H7702" s="29">
        <f t="shared" si="1669"/>
        <v>21312.13</v>
      </c>
      <c r="I7702" s="32">
        <v>1531</v>
      </c>
      <c r="J7702" s="32">
        <v>21</v>
      </c>
      <c r="K7702" s="33">
        <f t="shared" si="1670"/>
        <v>1.3716525146962769E-2</v>
      </c>
      <c r="L7702" s="34">
        <f t="shared" si="1674"/>
        <v>7.1492191675078667</v>
      </c>
      <c r="M7702" s="32">
        <v>1532</v>
      </c>
      <c r="N7702" s="32">
        <v>134</v>
      </c>
      <c r="O7702" s="33">
        <f t="shared" si="1671"/>
        <v>8.7467362924281991E-2</v>
      </c>
      <c r="P7702" s="34">
        <f t="shared" si="1675"/>
        <v>11.350636135911561</v>
      </c>
      <c r="Q7702" s="35">
        <v>0</v>
      </c>
      <c r="R7702" s="34">
        <f t="shared" si="1676"/>
        <v>0</v>
      </c>
      <c r="S7702" s="33">
        <v>23.55</v>
      </c>
      <c r="T7702" s="34">
        <f t="shared" si="1677"/>
        <v>70.552799433026223</v>
      </c>
      <c r="U7702" s="31">
        <f t="shared" si="1672"/>
        <v>22.263163684111412</v>
      </c>
      <c r="V7702" s="32">
        <f t="shared" si="1673"/>
        <v>34085</v>
      </c>
      <c r="W7702" s="36"/>
      <c r="X7702" s="36">
        <f t="shared" si="1678"/>
        <v>4505.25</v>
      </c>
      <c r="Y7702" s="29">
        <f t="shared" si="1666"/>
        <v>25817.38</v>
      </c>
      <c r="Z7702" s="36"/>
      <c r="AA7702" s="36">
        <f t="shared" si="1665"/>
        <v>25817.38</v>
      </c>
      <c r="AB7702" s="29">
        <f t="shared" si="1667"/>
        <v>19455.45</v>
      </c>
      <c r="AC7702" s="30">
        <f t="shared" si="1668"/>
        <v>124.71</v>
      </c>
      <c r="AD7702" s="29"/>
    </row>
    <row r="7703" spans="1:30" x14ac:dyDescent="0.2">
      <c r="A7703" s="1" t="s">
        <v>1007</v>
      </c>
      <c r="B7703" s="31" t="s">
        <v>8286</v>
      </c>
      <c r="C7703" s="1">
        <v>0</v>
      </c>
      <c r="D7703" s="1" t="s">
        <v>16235</v>
      </c>
      <c r="E7703" s="1" t="s">
        <v>19490</v>
      </c>
      <c r="F7703" s="1">
        <v>0</v>
      </c>
      <c r="G7703" s="19">
        <v>139</v>
      </c>
      <c r="H7703" s="29">
        <f t="shared" si="1669"/>
        <v>18989.650000000001</v>
      </c>
      <c r="I7703" s="32">
        <v>1532</v>
      </c>
      <c r="J7703" s="32">
        <v>46</v>
      </c>
      <c r="K7703" s="33">
        <f t="shared" si="1670"/>
        <v>3.0026109660574413E-2</v>
      </c>
      <c r="L7703" s="34">
        <f t="shared" si="1674"/>
        <v>15.649972307935755</v>
      </c>
      <c r="M7703" s="32">
        <v>1518</v>
      </c>
      <c r="N7703" s="32">
        <v>179</v>
      </c>
      <c r="O7703" s="33">
        <f t="shared" si="1671"/>
        <v>0.11791831357048749</v>
      </c>
      <c r="P7703" s="34">
        <f t="shared" si="1675"/>
        <v>15.30225476510115</v>
      </c>
      <c r="Q7703" s="35">
        <v>0</v>
      </c>
      <c r="R7703" s="34">
        <f t="shared" si="1676"/>
        <v>0</v>
      </c>
      <c r="S7703" s="33">
        <v>23.57</v>
      </c>
      <c r="T7703" s="34">
        <f t="shared" si="1677"/>
        <v>70.623671155209081</v>
      </c>
      <c r="U7703" s="31">
        <f t="shared" si="1672"/>
        <v>25.393974557061497</v>
      </c>
      <c r="V7703" s="32">
        <f t="shared" si="1673"/>
        <v>38904</v>
      </c>
      <c r="W7703" s="36"/>
      <c r="X7703" s="36">
        <f t="shared" si="1678"/>
        <v>5142.21</v>
      </c>
      <c r="Y7703" s="29">
        <f t="shared" si="1666"/>
        <v>24131.86</v>
      </c>
      <c r="Z7703" s="36"/>
      <c r="AA7703" s="36">
        <f t="shared" si="1665"/>
        <v>24131.86</v>
      </c>
      <c r="AB7703" s="29">
        <f t="shared" si="1667"/>
        <v>18185.28</v>
      </c>
      <c r="AC7703" s="30">
        <f t="shared" si="1668"/>
        <v>130.83000000000001</v>
      </c>
    </row>
    <row r="7704" spans="1:30" x14ac:dyDescent="0.2">
      <c r="A7704" s="1" t="s">
        <v>1039</v>
      </c>
      <c r="B7704" s="31" t="s">
        <v>8287</v>
      </c>
      <c r="C7704" s="1">
        <v>0</v>
      </c>
      <c r="D7704" s="1" t="s">
        <v>16236</v>
      </c>
      <c r="E7704" s="1" t="s">
        <v>16596</v>
      </c>
      <c r="F7704" s="1">
        <v>0</v>
      </c>
      <c r="G7704" s="19">
        <v>164</v>
      </c>
      <c r="H7704" s="29">
        <f t="shared" si="1669"/>
        <v>22405.06</v>
      </c>
      <c r="I7704" s="32">
        <v>1532</v>
      </c>
      <c r="J7704" s="32">
        <v>54</v>
      </c>
      <c r="K7704" s="33">
        <f t="shared" si="1670"/>
        <v>3.5248041775456922E-2</v>
      </c>
      <c r="L7704" s="34">
        <f t="shared" si="1674"/>
        <v>18.371706622359365</v>
      </c>
      <c r="M7704" s="32">
        <v>1507</v>
      </c>
      <c r="N7704" s="32">
        <v>342</v>
      </c>
      <c r="O7704" s="33">
        <f t="shared" si="1671"/>
        <v>0.22694094226940942</v>
      </c>
      <c r="P7704" s="34">
        <f t="shared" si="1675"/>
        <v>29.450116865543119</v>
      </c>
      <c r="Q7704" s="35">
        <v>0</v>
      </c>
      <c r="R7704" s="34">
        <f t="shared" si="1676"/>
        <v>0</v>
      </c>
      <c r="S7704" s="33">
        <v>22.53</v>
      </c>
      <c r="T7704" s="34">
        <f t="shared" si="1677"/>
        <v>66.938341601700927</v>
      </c>
      <c r="U7704" s="31">
        <f t="shared" si="1672"/>
        <v>28.690041272400855</v>
      </c>
      <c r="V7704" s="32">
        <f t="shared" si="1673"/>
        <v>43953</v>
      </c>
      <c r="W7704" s="36"/>
      <c r="X7704" s="36">
        <f t="shared" si="1678"/>
        <v>5809.57</v>
      </c>
      <c r="Y7704" s="29">
        <f t="shared" si="1666"/>
        <v>28214.63</v>
      </c>
      <c r="Z7704" s="36"/>
      <c r="AA7704" s="36">
        <f t="shared" si="1665"/>
        <v>28214.63</v>
      </c>
      <c r="AB7704" s="29">
        <f t="shared" si="1667"/>
        <v>21261.97</v>
      </c>
      <c r="AC7704" s="30">
        <f t="shared" si="1668"/>
        <v>129.65</v>
      </c>
    </row>
    <row r="7705" spans="1:30" x14ac:dyDescent="0.2">
      <c r="A7705" s="1" t="s">
        <v>529</v>
      </c>
      <c r="B7705" s="31" t="s">
        <v>8286</v>
      </c>
      <c r="C7705" s="1">
        <v>0</v>
      </c>
      <c r="D7705" s="1" t="s">
        <v>16237</v>
      </c>
      <c r="E7705" s="1" t="s">
        <v>19018</v>
      </c>
      <c r="F7705" s="1">
        <v>0</v>
      </c>
      <c r="G7705" s="19">
        <v>125</v>
      </c>
      <c r="H7705" s="29">
        <f t="shared" si="1669"/>
        <v>17077.02</v>
      </c>
      <c r="I7705" s="32">
        <v>1533</v>
      </c>
      <c r="J7705" s="32">
        <v>31</v>
      </c>
      <c r="K7705" s="33">
        <f t="shared" si="1670"/>
        <v>2.0221787345075015E-2</v>
      </c>
      <c r="L7705" s="34">
        <f t="shared" si="1674"/>
        <v>10.539840676826977</v>
      </c>
      <c r="M7705" s="32">
        <v>1537</v>
      </c>
      <c r="N7705" s="32">
        <v>98</v>
      </c>
      <c r="O7705" s="33">
        <f t="shared" si="1671"/>
        <v>6.3760572543916719E-2</v>
      </c>
      <c r="P7705" s="34">
        <f t="shared" si="1675"/>
        <v>8.2742069106381777</v>
      </c>
      <c r="Q7705" s="35">
        <v>0</v>
      </c>
      <c r="R7705" s="34">
        <f t="shared" si="1676"/>
        <v>0</v>
      </c>
      <c r="S7705" s="33">
        <v>21.9</v>
      </c>
      <c r="T7705" s="34">
        <f t="shared" si="1677"/>
        <v>64.705882352941174</v>
      </c>
      <c r="U7705" s="31">
        <f t="shared" si="1672"/>
        <v>20.879982485101582</v>
      </c>
      <c r="V7705" s="32">
        <f t="shared" si="1673"/>
        <v>32009</v>
      </c>
      <c r="W7705" s="36"/>
      <c r="X7705" s="36">
        <f t="shared" si="1678"/>
        <v>4230.8500000000004</v>
      </c>
      <c r="Y7705" s="29">
        <f t="shared" si="1666"/>
        <v>21307.870000000003</v>
      </c>
      <c r="Z7705" s="36"/>
      <c r="AA7705" s="36">
        <f t="shared" si="1665"/>
        <v>21307.870000000003</v>
      </c>
      <c r="AB7705" s="29">
        <f t="shared" si="1667"/>
        <v>16057.17</v>
      </c>
      <c r="AC7705" s="30">
        <f t="shared" si="1668"/>
        <v>128.46</v>
      </c>
      <c r="AD7705" s="29"/>
    </row>
    <row r="7706" spans="1:30" x14ac:dyDescent="0.2">
      <c r="A7706" s="1" t="s">
        <v>3190</v>
      </c>
      <c r="B7706" s="31" t="s">
        <v>8286</v>
      </c>
      <c r="C7706" s="1">
        <v>0</v>
      </c>
      <c r="D7706" s="1" t="s">
        <v>16238</v>
      </c>
      <c r="E7706" s="1" t="s">
        <v>16633</v>
      </c>
      <c r="F7706" s="1">
        <v>0</v>
      </c>
      <c r="G7706" s="19">
        <v>142</v>
      </c>
      <c r="H7706" s="29">
        <f t="shared" si="1669"/>
        <v>19399.5</v>
      </c>
      <c r="I7706" s="32">
        <v>1533</v>
      </c>
      <c r="J7706" s="32">
        <v>52</v>
      </c>
      <c r="K7706" s="33">
        <f t="shared" si="1670"/>
        <v>3.3920417482061316E-2</v>
      </c>
      <c r="L7706" s="34">
        <f t="shared" si="1674"/>
        <v>17.679732748225895</v>
      </c>
      <c r="M7706" s="32">
        <v>1485</v>
      </c>
      <c r="N7706" s="32">
        <v>27</v>
      </c>
      <c r="O7706" s="33">
        <f t="shared" si="1671"/>
        <v>1.8181818181818181E-2</v>
      </c>
      <c r="P7706" s="34">
        <f t="shared" si="1675"/>
        <v>2.3594538073563784</v>
      </c>
      <c r="Q7706" s="35">
        <v>0</v>
      </c>
      <c r="R7706" s="34">
        <f t="shared" si="1676"/>
        <v>0</v>
      </c>
      <c r="S7706" s="33">
        <v>21.29</v>
      </c>
      <c r="T7706" s="34">
        <f t="shared" si="1677"/>
        <v>62.544294826364279</v>
      </c>
      <c r="U7706" s="31">
        <f t="shared" si="1672"/>
        <v>20.645870345486639</v>
      </c>
      <c r="V7706" s="32">
        <f t="shared" si="1673"/>
        <v>31650</v>
      </c>
      <c r="W7706" s="36"/>
      <c r="X7706" s="36">
        <f t="shared" si="1678"/>
        <v>4183.3900000000003</v>
      </c>
      <c r="Y7706" s="29">
        <f t="shared" si="1666"/>
        <v>23582.89</v>
      </c>
      <c r="Z7706" s="36"/>
      <c r="AA7706" s="36">
        <f t="shared" si="1665"/>
        <v>23582.89</v>
      </c>
      <c r="AB7706" s="29">
        <f t="shared" si="1667"/>
        <v>17771.580000000002</v>
      </c>
      <c r="AC7706" s="30">
        <f t="shared" si="1668"/>
        <v>125.15</v>
      </c>
    </row>
    <row r="7707" spans="1:30" x14ac:dyDescent="0.2">
      <c r="A7707" s="1" t="s">
        <v>5354</v>
      </c>
      <c r="B7707" s="31" t="s">
        <v>8291</v>
      </c>
      <c r="C7707" s="1">
        <v>0</v>
      </c>
      <c r="D7707" s="1" t="s">
        <v>16239</v>
      </c>
      <c r="E7707" s="1" t="s">
        <v>16660</v>
      </c>
      <c r="F7707" s="1">
        <v>0</v>
      </c>
      <c r="G7707" s="19">
        <v>107</v>
      </c>
      <c r="H7707" s="29">
        <f t="shared" si="1669"/>
        <v>14617.93</v>
      </c>
      <c r="I7707" s="32">
        <v>1533</v>
      </c>
      <c r="J7707" s="32">
        <v>6</v>
      </c>
      <c r="K7707" s="33">
        <f t="shared" si="1670"/>
        <v>3.9138943248532287E-3</v>
      </c>
      <c r="L7707" s="34">
        <f t="shared" si="1674"/>
        <v>2.0399691632568344</v>
      </c>
      <c r="M7707" s="32">
        <v>1431</v>
      </c>
      <c r="N7707" s="32">
        <v>177</v>
      </c>
      <c r="O7707" s="33">
        <f t="shared" si="1671"/>
        <v>0.12368972746331237</v>
      </c>
      <c r="P7707" s="34">
        <f t="shared" si="1675"/>
        <v>16.051210911680187</v>
      </c>
      <c r="Q7707" s="35">
        <v>0</v>
      </c>
      <c r="R7707" s="34">
        <f t="shared" si="1676"/>
        <v>0</v>
      </c>
      <c r="S7707" s="33">
        <v>24.33</v>
      </c>
      <c r="T7707" s="34">
        <f t="shared" si="1677"/>
        <v>73.316796598157325</v>
      </c>
      <c r="U7707" s="31">
        <f t="shared" si="1672"/>
        <v>22.851994168273585</v>
      </c>
      <c r="V7707" s="32">
        <f t="shared" si="1673"/>
        <v>35032</v>
      </c>
      <c r="W7707" s="36"/>
      <c r="X7707" s="36">
        <f t="shared" si="1678"/>
        <v>4630.42</v>
      </c>
      <c r="Y7707" s="29">
        <f t="shared" si="1666"/>
        <v>19248.349999999999</v>
      </c>
      <c r="Z7707" s="36"/>
      <c r="AA7707" s="36">
        <f t="shared" si="1665"/>
        <v>19248.349999999999</v>
      </c>
      <c r="AB7707" s="29">
        <f t="shared" si="1667"/>
        <v>14505.16</v>
      </c>
      <c r="AC7707" s="30">
        <f t="shared" si="1668"/>
        <v>135.56</v>
      </c>
      <c r="AD7707" s="29"/>
    </row>
    <row r="7708" spans="1:30" x14ac:dyDescent="0.2">
      <c r="A7708" s="1" t="s">
        <v>6127</v>
      </c>
      <c r="B7708" s="31" t="s">
        <v>8286</v>
      </c>
      <c r="C7708" s="1">
        <v>0</v>
      </c>
      <c r="D7708" s="1" t="s">
        <v>16240</v>
      </c>
      <c r="E7708" s="1" t="s">
        <v>19491</v>
      </c>
      <c r="F7708" s="1">
        <v>0</v>
      </c>
      <c r="G7708" s="19">
        <v>134</v>
      </c>
      <c r="H7708" s="29">
        <f t="shared" si="1669"/>
        <v>18306.57</v>
      </c>
      <c r="I7708" s="32">
        <v>1533</v>
      </c>
      <c r="J7708" s="32">
        <v>37</v>
      </c>
      <c r="K7708" s="33">
        <f t="shared" si="1670"/>
        <v>2.4135681669928244E-2</v>
      </c>
      <c r="L7708" s="34">
        <f t="shared" si="1674"/>
        <v>12.579809840083811</v>
      </c>
      <c r="M7708" s="32">
        <v>1561</v>
      </c>
      <c r="N7708" s="32">
        <v>108</v>
      </c>
      <c r="O7708" s="33">
        <f t="shared" si="1671"/>
        <v>6.9186418962203719E-2</v>
      </c>
      <c r="P7708" s="34">
        <f t="shared" si="1675"/>
        <v>8.9783187800748809</v>
      </c>
      <c r="Q7708" s="35">
        <v>0</v>
      </c>
      <c r="R7708" s="34">
        <f t="shared" si="1676"/>
        <v>0</v>
      </c>
      <c r="S7708" s="33">
        <v>21.29</v>
      </c>
      <c r="T7708" s="34">
        <f t="shared" si="1677"/>
        <v>62.544294826364279</v>
      </c>
      <c r="U7708" s="31">
        <f t="shared" si="1672"/>
        <v>21.025605861630744</v>
      </c>
      <c r="V7708" s="32">
        <f t="shared" si="1673"/>
        <v>32232</v>
      </c>
      <c r="W7708" s="36"/>
      <c r="X7708" s="36">
        <f t="shared" si="1678"/>
        <v>4260.32</v>
      </c>
      <c r="Y7708" s="29">
        <f t="shared" si="1666"/>
        <v>22566.89</v>
      </c>
      <c r="Z7708" s="36"/>
      <c r="AA7708" s="36">
        <f t="shared" si="1665"/>
        <v>22566.89</v>
      </c>
      <c r="AB7708" s="29">
        <f t="shared" si="1667"/>
        <v>17005.95</v>
      </c>
      <c r="AC7708" s="30">
        <f t="shared" si="1668"/>
        <v>126.91</v>
      </c>
      <c r="AD7708" s="29"/>
    </row>
    <row r="7709" spans="1:30" x14ac:dyDescent="0.2">
      <c r="A7709" s="1" t="s">
        <v>7797</v>
      </c>
      <c r="B7709" s="31" t="s">
        <v>8287</v>
      </c>
      <c r="C7709" s="1">
        <v>0</v>
      </c>
      <c r="D7709" s="1" t="s">
        <v>16241</v>
      </c>
      <c r="E7709" s="1" t="s">
        <v>18451</v>
      </c>
      <c r="F7709" s="1">
        <v>0</v>
      </c>
      <c r="G7709" s="19">
        <v>167</v>
      </c>
      <c r="H7709" s="29">
        <f t="shared" si="1669"/>
        <v>22814.9</v>
      </c>
      <c r="I7709" s="32">
        <v>1533</v>
      </c>
      <c r="J7709" s="32">
        <v>18</v>
      </c>
      <c r="K7709" s="33">
        <f t="shared" si="1670"/>
        <v>1.1741682974559686E-2</v>
      </c>
      <c r="L7709" s="34">
        <f t="shared" si="1674"/>
        <v>6.1199074897705028</v>
      </c>
      <c r="M7709" s="32">
        <v>1506</v>
      </c>
      <c r="N7709" s="32">
        <v>106</v>
      </c>
      <c r="O7709" s="33">
        <f t="shared" si="1671"/>
        <v>7.0385126162018599E-2</v>
      </c>
      <c r="P7709" s="34">
        <f t="shared" si="1675"/>
        <v>9.1338749647328612</v>
      </c>
      <c r="Q7709" s="35">
        <v>0</v>
      </c>
      <c r="R7709" s="34">
        <f t="shared" si="1676"/>
        <v>0</v>
      </c>
      <c r="S7709" s="33">
        <v>20.440000000000001</v>
      </c>
      <c r="T7709" s="34">
        <f t="shared" si="1677"/>
        <v>59.532246633593203</v>
      </c>
      <c r="U7709" s="31">
        <f t="shared" si="1672"/>
        <v>18.696507272024142</v>
      </c>
      <c r="V7709" s="32">
        <f t="shared" si="1673"/>
        <v>28662</v>
      </c>
      <c r="W7709" s="36"/>
      <c r="X7709" s="36">
        <f t="shared" si="1678"/>
        <v>3788.45</v>
      </c>
      <c r="Y7709" s="29">
        <f t="shared" si="1666"/>
        <v>26603.350000000002</v>
      </c>
      <c r="Z7709" s="36"/>
      <c r="AA7709" s="36">
        <f t="shared" si="1665"/>
        <v>26603.350000000002</v>
      </c>
      <c r="AB7709" s="29">
        <f t="shared" si="1667"/>
        <v>20047.740000000002</v>
      </c>
      <c r="AC7709" s="30">
        <f t="shared" si="1668"/>
        <v>120.05</v>
      </c>
      <c r="AD7709" s="29"/>
    </row>
    <row r="7710" spans="1:30" x14ac:dyDescent="0.2">
      <c r="A7710" s="1" t="s">
        <v>816</v>
      </c>
      <c r="B7710" s="31" t="s">
        <v>8287</v>
      </c>
      <c r="C7710" s="1">
        <v>0</v>
      </c>
      <c r="D7710" s="1" t="s">
        <v>13361</v>
      </c>
      <c r="E7710" s="1" t="s">
        <v>17580</v>
      </c>
      <c r="F7710" s="1">
        <v>0</v>
      </c>
      <c r="G7710" s="19">
        <v>112</v>
      </c>
      <c r="H7710" s="29">
        <f t="shared" si="1669"/>
        <v>15301.01</v>
      </c>
      <c r="I7710" s="32">
        <v>1534</v>
      </c>
      <c r="J7710" s="32">
        <v>14</v>
      </c>
      <c r="K7710" s="33">
        <f t="shared" si="1670"/>
        <v>9.126466753585397E-3</v>
      </c>
      <c r="L7710" s="34">
        <f t="shared" si="1674"/>
        <v>4.7568250958081464</v>
      </c>
      <c r="M7710" s="32">
        <v>1443</v>
      </c>
      <c r="N7710" s="32">
        <v>121</v>
      </c>
      <c r="O7710" s="33">
        <f t="shared" si="1671"/>
        <v>8.3853083853083848E-2</v>
      </c>
      <c r="P7710" s="34">
        <f t="shared" si="1675"/>
        <v>10.88161128756528</v>
      </c>
      <c r="Q7710" s="35">
        <v>0</v>
      </c>
      <c r="R7710" s="34">
        <f t="shared" si="1676"/>
        <v>0</v>
      </c>
      <c r="S7710" s="33">
        <v>23.24</v>
      </c>
      <c r="T7710" s="34">
        <f t="shared" si="1677"/>
        <v>69.454287739192054</v>
      </c>
      <c r="U7710" s="31">
        <f t="shared" si="1672"/>
        <v>21.273181030641371</v>
      </c>
      <c r="V7710" s="32">
        <f t="shared" si="1673"/>
        <v>32633</v>
      </c>
      <c r="W7710" s="36"/>
      <c r="X7710" s="36">
        <f t="shared" si="1678"/>
        <v>4313.32</v>
      </c>
      <c r="Y7710" s="29">
        <f t="shared" si="1666"/>
        <v>19614.330000000002</v>
      </c>
      <c r="Z7710" s="36"/>
      <c r="AA7710" s="36">
        <f t="shared" si="1665"/>
        <v>19614.330000000002</v>
      </c>
      <c r="AB7710" s="29">
        <f t="shared" si="1667"/>
        <v>14780.96</v>
      </c>
      <c r="AC7710" s="30">
        <f t="shared" si="1668"/>
        <v>131.97</v>
      </c>
      <c r="AD7710" s="29"/>
    </row>
    <row r="7711" spans="1:30" x14ac:dyDescent="0.2">
      <c r="A7711" s="1" t="s">
        <v>1568</v>
      </c>
      <c r="B7711" s="31" t="s">
        <v>8291</v>
      </c>
      <c r="C7711" s="1">
        <v>0</v>
      </c>
      <c r="D7711" s="1" t="s">
        <v>16242</v>
      </c>
      <c r="E7711" s="1" t="s">
        <v>16605</v>
      </c>
      <c r="F7711" s="1">
        <v>0</v>
      </c>
      <c r="G7711" s="19">
        <v>115</v>
      </c>
      <c r="H7711" s="29">
        <f t="shared" si="1669"/>
        <v>15710.86</v>
      </c>
      <c r="I7711" s="32">
        <v>1535</v>
      </c>
      <c r="J7711" s="32">
        <v>4</v>
      </c>
      <c r="K7711" s="33">
        <f t="shared" si="1670"/>
        <v>2.6058631921824105E-3</v>
      </c>
      <c r="L7711" s="34">
        <f t="shared" si="1674"/>
        <v>1.3582074819859835</v>
      </c>
      <c r="M7711" s="32">
        <v>1468</v>
      </c>
      <c r="N7711" s="32">
        <v>18</v>
      </c>
      <c r="O7711" s="33">
        <f t="shared" si="1671"/>
        <v>1.226158038147139E-2</v>
      </c>
      <c r="P7711" s="34">
        <f t="shared" si="1675"/>
        <v>1.591184788339792</v>
      </c>
      <c r="Q7711" s="35">
        <v>0</v>
      </c>
      <c r="R7711" s="34">
        <f t="shared" si="1676"/>
        <v>0</v>
      </c>
      <c r="S7711" s="33">
        <v>22.91</v>
      </c>
      <c r="T7711" s="34">
        <f t="shared" si="1677"/>
        <v>68.284904323175056</v>
      </c>
      <c r="U7711" s="31">
        <f t="shared" si="1672"/>
        <v>17.808574148375207</v>
      </c>
      <c r="V7711" s="32">
        <f t="shared" si="1673"/>
        <v>27336</v>
      </c>
      <c r="W7711" s="36"/>
      <c r="X7711" s="36">
        <f t="shared" si="1678"/>
        <v>3613.18</v>
      </c>
      <c r="Y7711" s="29">
        <f t="shared" si="1666"/>
        <v>19324.04</v>
      </c>
      <c r="Z7711" s="36"/>
      <c r="AA7711" s="36">
        <f t="shared" si="1665"/>
        <v>19324.04</v>
      </c>
      <c r="AB7711" s="29">
        <f t="shared" si="1667"/>
        <v>14562.2</v>
      </c>
      <c r="AC7711" s="30">
        <f t="shared" si="1668"/>
        <v>126.63</v>
      </c>
    </row>
    <row r="7712" spans="1:30" x14ac:dyDescent="0.2">
      <c r="A7712" s="1" t="s">
        <v>2623</v>
      </c>
      <c r="B7712" s="31" t="s">
        <v>8291</v>
      </c>
      <c r="C7712" s="1">
        <v>0</v>
      </c>
      <c r="D7712" s="1" t="s">
        <v>16243</v>
      </c>
      <c r="E7712" s="1" t="s">
        <v>18161</v>
      </c>
      <c r="F7712" s="1">
        <v>0</v>
      </c>
      <c r="G7712" s="19">
        <v>100</v>
      </c>
      <c r="H7712" s="29">
        <f t="shared" si="1669"/>
        <v>13661.62</v>
      </c>
      <c r="I7712" s="32">
        <v>1535</v>
      </c>
      <c r="J7712" s="32">
        <v>5</v>
      </c>
      <c r="K7712" s="33">
        <f t="shared" si="1670"/>
        <v>3.2573289902280132E-3</v>
      </c>
      <c r="L7712" s="34">
        <f t="shared" si="1674"/>
        <v>1.6977593524824794</v>
      </c>
      <c r="M7712" s="32">
        <v>1434</v>
      </c>
      <c r="N7712" s="32">
        <v>78</v>
      </c>
      <c r="O7712" s="33">
        <f t="shared" si="1671"/>
        <v>5.4393305439330547E-2</v>
      </c>
      <c r="P7712" s="34">
        <f t="shared" si="1675"/>
        <v>7.0586170387439777</v>
      </c>
      <c r="Q7712" s="35">
        <v>0.5</v>
      </c>
      <c r="R7712" s="34">
        <f t="shared" si="1676"/>
        <v>50</v>
      </c>
      <c r="S7712" s="33">
        <v>25.16</v>
      </c>
      <c r="T7712" s="34">
        <f t="shared" si="1677"/>
        <v>76.257973068745571</v>
      </c>
      <c r="U7712" s="31">
        <f t="shared" si="1672"/>
        <v>33.75358736499301</v>
      </c>
      <c r="V7712" s="32">
        <f t="shared" si="1673"/>
        <v>51812</v>
      </c>
      <c r="W7712" s="36"/>
      <c r="X7712" s="36">
        <f t="shared" si="1678"/>
        <v>6848.34</v>
      </c>
      <c r="Y7712" s="29">
        <f t="shared" si="1666"/>
        <v>20509.96</v>
      </c>
      <c r="Z7712" s="36"/>
      <c r="AA7712" s="36">
        <f t="shared" si="1665"/>
        <v>20509.96</v>
      </c>
      <c r="AB7712" s="29">
        <f t="shared" si="1667"/>
        <v>15455.89</v>
      </c>
      <c r="AC7712" s="30">
        <f t="shared" si="1668"/>
        <v>154.56</v>
      </c>
      <c r="AD7712" s="29"/>
    </row>
    <row r="7713" spans="1:30" x14ac:dyDescent="0.2">
      <c r="A7713" s="1" t="s">
        <v>3254</v>
      </c>
      <c r="B7713" s="31" t="s">
        <v>8291</v>
      </c>
      <c r="C7713" s="1">
        <v>0</v>
      </c>
      <c r="D7713" s="1" t="s">
        <v>13886</v>
      </c>
      <c r="E7713" s="1" t="s">
        <v>18867</v>
      </c>
      <c r="F7713" s="1">
        <v>0</v>
      </c>
      <c r="G7713" s="19">
        <v>125</v>
      </c>
      <c r="H7713" s="29">
        <f t="shared" si="1669"/>
        <v>17077.02</v>
      </c>
      <c r="I7713" s="32">
        <v>1535</v>
      </c>
      <c r="J7713" s="32">
        <v>16</v>
      </c>
      <c r="K7713" s="33">
        <f t="shared" si="1670"/>
        <v>1.0423452768729642E-2</v>
      </c>
      <c r="L7713" s="34">
        <f t="shared" si="1674"/>
        <v>5.432829927943934</v>
      </c>
      <c r="M7713" s="32">
        <v>1452</v>
      </c>
      <c r="N7713" s="32">
        <v>113</v>
      </c>
      <c r="O7713" s="33">
        <f t="shared" si="1671"/>
        <v>7.7823691460055092E-2</v>
      </c>
      <c r="P7713" s="34">
        <f t="shared" si="1675"/>
        <v>10.099177281487529</v>
      </c>
      <c r="Q7713" s="35">
        <v>0</v>
      </c>
      <c r="R7713" s="34">
        <f t="shared" si="1676"/>
        <v>0</v>
      </c>
      <c r="S7713" s="33">
        <v>20.74</v>
      </c>
      <c r="T7713" s="34">
        <f t="shared" si="1677"/>
        <v>60.595322466335922</v>
      </c>
      <c r="U7713" s="31">
        <f t="shared" si="1672"/>
        <v>19.031832418941846</v>
      </c>
      <c r="V7713" s="32">
        <f t="shared" si="1673"/>
        <v>29214</v>
      </c>
      <c r="W7713" s="36"/>
      <c r="X7713" s="36">
        <f t="shared" si="1678"/>
        <v>3861.41</v>
      </c>
      <c r="Y7713" s="29">
        <f t="shared" si="1666"/>
        <v>20938.43</v>
      </c>
      <c r="Z7713" s="36"/>
      <c r="AA7713" s="36">
        <f t="shared" si="1665"/>
        <v>20938.43</v>
      </c>
      <c r="AB7713" s="29">
        <f t="shared" si="1667"/>
        <v>15778.77</v>
      </c>
      <c r="AC7713" s="30">
        <f t="shared" si="1668"/>
        <v>126.23</v>
      </c>
    </row>
    <row r="7714" spans="1:30" x14ac:dyDescent="0.2">
      <c r="A7714" s="1" t="s">
        <v>2493</v>
      </c>
      <c r="B7714" s="31" t="s">
        <v>8286</v>
      </c>
      <c r="C7714" s="1">
        <v>0</v>
      </c>
      <c r="D7714" s="1" t="s">
        <v>16245</v>
      </c>
      <c r="E7714" s="1" t="s">
        <v>19492</v>
      </c>
      <c r="F7714" s="1">
        <v>0</v>
      </c>
      <c r="G7714" s="19">
        <v>134</v>
      </c>
      <c r="H7714" s="29">
        <f t="shared" si="1669"/>
        <v>18306.57</v>
      </c>
      <c r="I7714" s="32">
        <v>1536</v>
      </c>
      <c r="J7714" s="32">
        <v>39</v>
      </c>
      <c r="K7714" s="33">
        <f t="shared" si="1670"/>
        <v>2.5390625E-2</v>
      </c>
      <c r="L7714" s="34">
        <f t="shared" si="1674"/>
        <v>13.233901515151514</v>
      </c>
      <c r="M7714" s="32">
        <v>1561</v>
      </c>
      <c r="N7714" s="32">
        <v>289</v>
      </c>
      <c r="O7714" s="33">
        <f t="shared" si="1671"/>
        <v>0.185137732222934</v>
      </c>
      <c r="P7714" s="34">
        <f t="shared" si="1675"/>
        <v>24.025315994830006</v>
      </c>
      <c r="Q7714" s="35">
        <v>0</v>
      </c>
      <c r="R7714" s="34">
        <f t="shared" si="1676"/>
        <v>0</v>
      </c>
      <c r="S7714" s="33">
        <v>22.93</v>
      </c>
      <c r="T7714" s="34">
        <f t="shared" si="1677"/>
        <v>68.355776045357899</v>
      </c>
      <c r="U7714" s="31">
        <f t="shared" si="1672"/>
        <v>26.403748388834856</v>
      </c>
      <c r="V7714" s="32">
        <f t="shared" si="1673"/>
        <v>40556</v>
      </c>
      <c r="W7714" s="36"/>
      <c r="X7714" s="36">
        <f t="shared" si="1678"/>
        <v>5360.56</v>
      </c>
      <c r="Y7714" s="29">
        <f t="shared" si="1666"/>
        <v>23667.13</v>
      </c>
      <c r="Z7714" s="36"/>
      <c r="AA7714" s="36">
        <f t="shared" si="1665"/>
        <v>23667.13</v>
      </c>
      <c r="AB7714" s="29">
        <f t="shared" si="1667"/>
        <v>17835.060000000001</v>
      </c>
      <c r="AC7714" s="30">
        <f t="shared" si="1668"/>
        <v>133.1</v>
      </c>
      <c r="AD7714" s="29"/>
    </row>
    <row r="7715" spans="1:30" x14ac:dyDescent="0.2">
      <c r="A7715" s="1" t="s">
        <v>1547</v>
      </c>
      <c r="B7715" s="31" t="s">
        <v>8287</v>
      </c>
      <c r="C7715" s="1">
        <v>0</v>
      </c>
      <c r="D7715" s="1" t="s">
        <v>16246</v>
      </c>
      <c r="E7715" s="1" t="s">
        <v>17651</v>
      </c>
      <c r="F7715" s="1">
        <v>0</v>
      </c>
      <c r="G7715" s="19">
        <v>150</v>
      </c>
      <c r="H7715" s="29">
        <f t="shared" si="1669"/>
        <v>20492.43</v>
      </c>
      <c r="I7715" s="32">
        <v>1537</v>
      </c>
      <c r="J7715" s="32">
        <v>28</v>
      </c>
      <c r="K7715" s="33">
        <f t="shared" si="1670"/>
        <v>1.8217306441119064E-2</v>
      </c>
      <c r="L7715" s="34">
        <f t="shared" si="1674"/>
        <v>9.4950809329469052</v>
      </c>
      <c r="M7715" s="32">
        <v>1402</v>
      </c>
      <c r="N7715" s="32">
        <v>46</v>
      </c>
      <c r="O7715" s="33">
        <f t="shared" si="1671"/>
        <v>3.2810271041369472E-2</v>
      </c>
      <c r="P7715" s="34">
        <f t="shared" si="1675"/>
        <v>4.2577875410924664</v>
      </c>
      <c r="Q7715" s="35">
        <v>0</v>
      </c>
      <c r="R7715" s="34">
        <f t="shared" si="1676"/>
        <v>0</v>
      </c>
      <c r="S7715" s="33">
        <v>22.28</v>
      </c>
      <c r="T7715" s="34">
        <f t="shared" si="1677"/>
        <v>66.052445074415317</v>
      </c>
      <c r="U7715" s="31">
        <f t="shared" si="1672"/>
        <v>19.951328387113673</v>
      </c>
      <c r="V7715" s="32">
        <f t="shared" si="1673"/>
        <v>30665</v>
      </c>
      <c r="W7715" s="36"/>
      <c r="X7715" s="36">
        <f t="shared" si="1678"/>
        <v>4053.2</v>
      </c>
      <c r="Y7715" s="29">
        <f t="shared" si="1666"/>
        <v>24545.63</v>
      </c>
      <c r="Z7715" s="36"/>
      <c r="AA7715" s="36">
        <f t="shared" si="1665"/>
        <v>24545.63</v>
      </c>
      <c r="AB7715" s="29">
        <f t="shared" si="1667"/>
        <v>18497.080000000002</v>
      </c>
      <c r="AC7715" s="30">
        <f t="shared" si="1668"/>
        <v>123.31</v>
      </c>
    </row>
    <row r="7716" spans="1:30" x14ac:dyDescent="0.2">
      <c r="A7716" s="1" t="s">
        <v>8113</v>
      </c>
      <c r="B7716" s="31" t="s">
        <v>8286</v>
      </c>
      <c r="C7716" s="1">
        <v>0</v>
      </c>
      <c r="D7716" s="1" t="s">
        <v>16247</v>
      </c>
      <c r="E7716" s="1" t="s">
        <v>19014</v>
      </c>
      <c r="F7716" s="1">
        <v>0</v>
      </c>
      <c r="G7716" s="19">
        <v>157</v>
      </c>
      <c r="H7716" s="29">
        <f t="shared" si="1669"/>
        <v>21448.74</v>
      </c>
      <c r="I7716" s="32">
        <v>1537</v>
      </c>
      <c r="J7716" s="32">
        <v>50</v>
      </c>
      <c r="K7716" s="33">
        <f t="shared" si="1670"/>
        <v>3.2530904359141181E-2</v>
      </c>
      <c r="L7716" s="34">
        <f t="shared" si="1674"/>
        <v>16.955501665976616</v>
      </c>
      <c r="M7716" s="32">
        <v>1525</v>
      </c>
      <c r="N7716" s="32">
        <v>556</v>
      </c>
      <c r="O7716" s="33">
        <f t="shared" si="1671"/>
        <v>0.36459016393442623</v>
      </c>
      <c r="P7716" s="34">
        <f t="shared" si="1675"/>
        <v>47.312850773087249</v>
      </c>
      <c r="Q7716" s="35">
        <v>0</v>
      </c>
      <c r="R7716" s="34">
        <f t="shared" si="1676"/>
        <v>0</v>
      </c>
      <c r="S7716" s="33">
        <v>21.65</v>
      </c>
      <c r="T7716" s="34">
        <f t="shared" si="1677"/>
        <v>63.819985825655557</v>
      </c>
      <c r="U7716" s="31">
        <f t="shared" si="1672"/>
        <v>32.022084566179856</v>
      </c>
      <c r="V7716" s="32">
        <f t="shared" si="1673"/>
        <v>49218</v>
      </c>
      <c r="W7716" s="36"/>
      <c r="X7716" s="36">
        <f t="shared" si="1678"/>
        <v>6505.48</v>
      </c>
      <c r="Y7716" s="29">
        <f t="shared" si="1666"/>
        <v>27954.22</v>
      </c>
      <c r="Z7716" s="36"/>
      <c r="AA7716" s="36">
        <f t="shared" si="1665"/>
        <v>27954.22</v>
      </c>
      <c r="AB7716" s="29">
        <f t="shared" si="1667"/>
        <v>21065.73</v>
      </c>
      <c r="AC7716" s="30">
        <f t="shared" si="1668"/>
        <v>134.18</v>
      </c>
    </row>
    <row r="7717" spans="1:30" x14ac:dyDescent="0.2">
      <c r="A7717" s="1" t="s">
        <v>3208</v>
      </c>
      <c r="B7717" s="31" t="s">
        <v>8286</v>
      </c>
      <c r="C7717" s="1">
        <v>0</v>
      </c>
      <c r="D7717" s="1" t="s">
        <v>16248</v>
      </c>
      <c r="E7717" s="1" t="s">
        <v>17856</v>
      </c>
      <c r="F7717" s="1">
        <v>0</v>
      </c>
      <c r="G7717" s="19">
        <v>129</v>
      </c>
      <c r="H7717" s="29">
        <f t="shared" si="1669"/>
        <v>17623.490000000002</v>
      </c>
      <c r="I7717" s="32">
        <v>1538</v>
      </c>
      <c r="J7717" s="32">
        <v>41</v>
      </c>
      <c r="K7717" s="33">
        <f t="shared" si="1670"/>
        <v>2.6657997399219768E-2</v>
      </c>
      <c r="L7717" s="34">
        <f t="shared" si="1674"/>
        <v>13.894471371714545</v>
      </c>
      <c r="M7717" s="32">
        <v>1463</v>
      </c>
      <c r="N7717" s="32">
        <v>33</v>
      </c>
      <c r="O7717" s="33">
        <f t="shared" si="1671"/>
        <v>2.2556390977443608E-2</v>
      </c>
      <c r="P7717" s="34">
        <f t="shared" si="1675"/>
        <v>2.9271419414571613</v>
      </c>
      <c r="Q7717" s="35">
        <v>0</v>
      </c>
      <c r="R7717" s="34">
        <f t="shared" si="1676"/>
        <v>0</v>
      </c>
      <c r="S7717" s="33">
        <v>23.66</v>
      </c>
      <c r="T7717" s="34">
        <f t="shared" si="1677"/>
        <v>70.942593905031899</v>
      </c>
      <c r="U7717" s="31">
        <f t="shared" si="1672"/>
        <v>21.941051804550902</v>
      </c>
      <c r="V7717" s="32">
        <f t="shared" si="1673"/>
        <v>33745</v>
      </c>
      <c r="W7717" s="36"/>
      <c r="X7717" s="36">
        <f t="shared" si="1678"/>
        <v>4460.3100000000004</v>
      </c>
      <c r="Y7717" s="29">
        <f t="shared" si="1666"/>
        <v>22083.800000000003</v>
      </c>
      <c r="Z7717" s="36"/>
      <c r="AA7717" s="36">
        <f t="shared" si="1665"/>
        <v>22083.800000000003</v>
      </c>
      <c r="AB7717" s="29">
        <f t="shared" si="1667"/>
        <v>16641.900000000001</v>
      </c>
      <c r="AC7717" s="30">
        <f t="shared" si="1668"/>
        <v>129.01</v>
      </c>
      <c r="AD7717" s="29"/>
    </row>
    <row r="7718" spans="1:30" x14ac:dyDescent="0.2">
      <c r="A7718" s="1" t="s">
        <v>6017</v>
      </c>
      <c r="B7718" s="31" t="s">
        <v>8286</v>
      </c>
      <c r="C7718" s="1">
        <v>0</v>
      </c>
      <c r="D7718" s="1" t="s">
        <v>16249</v>
      </c>
      <c r="E7718" s="1" t="s">
        <v>19493</v>
      </c>
      <c r="F7718" s="1">
        <v>0</v>
      </c>
      <c r="G7718" s="19">
        <v>143</v>
      </c>
      <c r="H7718" s="29">
        <f t="shared" si="1669"/>
        <v>19536.12</v>
      </c>
      <c r="I7718" s="32">
        <v>1538</v>
      </c>
      <c r="J7718" s="32">
        <v>39</v>
      </c>
      <c r="K7718" s="33">
        <f t="shared" si="1670"/>
        <v>2.5357607282184655E-2</v>
      </c>
      <c r="L7718" s="34">
        <f t="shared" si="1674"/>
        <v>13.216692280411396</v>
      </c>
      <c r="M7718" s="32">
        <v>1477</v>
      </c>
      <c r="N7718" s="32">
        <v>150</v>
      </c>
      <c r="O7718" s="33">
        <f t="shared" si="1671"/>
        <v>0.1015572105619499</v>
      </c>
      <c r="P7718" s="34">
        <f t="shared" si="1675"/>
        <v>13.179075091868736</v>
      </c>
      <c r="Q7718" s="35">
        <v>0</v>
      </c>
      <c r="R7718" s="34">
        <f t="shared" si="1676"/>
        <v>0</v>
      </c>
      <c r="S7718" s="33">
        <v>21.66</v>
      </c>
      <c r="T7718" s="34">
        <f t="shared" si="1677"/>
        <v>63.855421686746993</v>
      </c>
      <c r="U7718" s="31">
        <f t="shared" si="1672"/>
        <v>22.562797264756782</v>
      </c>
      <c r="V7718" s="32">
        <f t="shared" si="1673"/>
        <v>34702</v>
      </c>
      <c r="W7718" s="36"/>
      <c r="X7718" s="36">
        <f t="shared" si="1678"/>
        <v>4586.8</v>
      </c>
      <c r="Y7718" s="29">
        <f t="shared" si="1666"/>
        <v>24122.92</v>
      </c>
      <c r="Z7718" s="36"/>
      <c r="AA7718" s="36">
        <f t="shared" si="1665"/>
        <v>24122.92</v>
      </c>
      <c r="AB7718" s="29">
        <f t="shared" si="1667"/>
        <v>18178.54</v>
      </c>
      <c r="AC7718" s="30">
        <f t="shared" si="1668"/>
        <v>127.12</v>
      </c>
    </row>
    <row r="7719" spans="1:30" x14ac:dyDescent="0.2">
      <c r="A7719" s="1" t="s">
        <v>6136</v>
      </c>
      <c r="B7719" s="31" t="s">
        <v>8286</v>
      </c>
      <c r="C7719" s="1">
        <v>0</v>
      </c>
      <c r="D7719" s="1" t="s">
        <v>16250</v>
      </c>
      <c r="E7719" s="1" t="s">
        <v>18706</v>
      </c>
      <c r="F7719" s="1">
        <v>0</v>
      </c>
      <c r="G7719" s="19">
        <v>133</v>
      </c>
      <c r="H7719" s="29">
        <f t="shared" si="1669"/>
        <v>18169.95</v>
      </c>
      <c r="I7719" s="32">
        <v>1538</v>
      </c>
      <c r="J7719" s="32">
        <v>60</v>
      </c>
      <c r="K7719" s="33">
        <f t="shared" si="1670"/>
        <v>3.9011703511053319E-2</v>
      </c>
      <c r="L7719" s="34">
        <f t="shared" si="1674"/>
        <v>20.333372739094457</v>
      </c>
      <c r="M7719" s="32">
        <v>1472</v>
      </c>
      <c r="N7719" s="32">
        <v>89</v>
      </c>
      <c r="O7719" s="33">
        <f t="shared" si="1671"/>
        <v>6.0461956521739128E-2</v>
      </c>
      <c r="P7719" s="34">
        <f t="shared" si="1675"/>
        <v>7.8461456433488275</v>
      </c>
      <c r="Q7719" s="35">
        <v>0</v>
      </c>
      <c r="R7719" s="34">
        <f t="shared" si="1676"/>
        <v>0</v>
      </c>
      <c r="S7719" s="33">
        <v>22.96</v>
      </c>
      <c r="T7719" s="34">
        <f t="shared" si="1677"/>
        <v>68.462083628632172</v>
      </c>
      <c r="U7719" s="31">
        <f t="shared" si="1672"/>
        <v>24.160400502768866</v>
      </c>
      <c r="V7719" s="32">
        <f t="shared" si="1673"/>
        <v>37159</v>
      </c>
      <c r="W7719" s="36"/>
      <c r="X7719" s="36">
        <f t="shared" si="1678"/>
        <v>4911.5600000000004</v>
      </c>
      <c r="Y7719" s="29">
        <f t="shared" si="1666"/>
        <v>23081.510000000002</v>
      </c>
      <c r="Z7719" s="36"/>
      <c r="AA7719" s="36">
        <f t="shared" si="1665"/>
        <v>23081.510000000002</v>
      </c>
      <c r="AB7719" s="29">
        <f t="shared" si="1667"/>
        <v>17393.75</v>
      </c>
      <c r="AC7719" s="30">
        <f t="shared" si="1668"/>
        <v>130.78</v>
      </c>
      <c r="AD7719" s="29"/>
    </row>
    <row r="7720" spans="1:30" x14ac:dyDescent="0.2">
      <c r="A7720" s="1" t="s">
        <v>7585</v>
      </c>
      <c r="B7720" s="31" t="s">
        <v>8292</v>
      </c>
      <c r="C7720" s="1">
        <v>0</v>
      </c>
      <c r="D7720" s="1" t="s">
        <v>16251</v>
      </c>
      <c r="E7720" s="1" t="s">
        <v>17648</v>
      </c>
      <c r="F7720" s="1">
        <v>0</v>
      </c>
      <c r="G7720" s="19">
        <v>184</v>
      </c>
      <c r="H7720" s="29">
        <f t="shared" si="1669"/>
        <v>25137.38</v>
      </c>
      <c r="I7720" s="32">
        <v>1538</v>
      </c>
      <c r="J7720" s="32">
        <v>78</v>
      </c>
      <c r="K7720" s="33">
        <f t="shared" si="1670"/>
        <v>5.071521456436931E-2</v>
      </c>
      <c r="L7720" s="34">
        <f t="shared" si="1674"/>
        <v>26.433384560822791</v>
      </c>
      <c r="M7720" s="32">
        <v>1596</v>
      </c>
      <c r="N7720" s="32">
        <v>155</v>
      </c>
      <c r="O7720" s="33">
        <f t="shared" si="1671"/>
        <v>9.7117794486215533E-2</v>
      </c>
      <c r="P7720" s="34">
        <f t="shared" si="1675"/>
        <v>12.602972247940555</v>
      </c>
      <c r="Q7720" s="35">
        <v>0</v>
      </c>
      <c r="R7720" s="34">
        <f t="shared" si="1676"/>
        <v>0</v>
      </c>
      <c r="S7720" s="33">
        <v>21.97</v>
      </c>
      <c r="T7720" s="34">
        <f t="shared" si="1677"/>
        <v>64.953933380581148</v>
      </c>
      <c r="U7720" s="31">
        <f t="shared" si="1672"/>
        <v>25.997572547336123</v>
      </c>
      <c r="V7720" s="32">
        <f t="shared" si="1673"/>
        <v>39984</v>
      </c>
      <c r="W7720" s="36"/>
      <c r="X7720" s="36">
        <f t="shared" si="1678"/>
        <v>5284.96</v>
      </c>
      <c r="Y7720" s="29">
        <f t="shared" si="1666"/>
        <v>30422.34</v>
      </c>
      <c r="Z7720" s="36"/>
      <c r="AA7720" s="36">
        <f t="shared" si="1665"/>
        <v>30422.34</v>
      </c>
      <c r="AB7720" s="29">
        <f t="shared" si="1667"/>
        <v>22925.65</v>
      </c>
      <c r="AC7720" s="30">
        <f t="shared" si="1668"/>
        <v>124.6</v>
      </c>
      <c r="AD7720" s="29"/>
    </row>
    <row r="7721" spans="1:30" x14ac:dyDescent="0.2">
      <c r="A7721" s="1" t="s">
        <v>668</v>
      </c>
      <c r="B7721" s="31" t="s">
        <v>8291</v>
      </c>
      <c r="C7721" s="1">
        <v>0</v>
      </c>
      <c r="D7721" s="1" t="s">
        <v>16252</v>
      </c>
      <c r="E7721" s="1" t="s">
        <v>16587</v>
      </c>
      <c r="F7721" s="1">
        <v>0</v>
      </c>
      <c r="G7721" s="19">
        <v>101</v>
      </c>
      <c r="H7721" s="29">
        <f t="shared" si="1669"/>
        <v>13798.24</v>
      </c>
      <c r="I7721" s="32">
        <v>1541</v>
      </c>
      <c r="J7721" s="32">
        <v>0</v>
      </c>
      <c r="K7721" s="33">
        <f t="shared" si="1670"/>
        <v>0</v>
      </c>
      <c r="L7721" s="34">
        <f t="shared" si="1674"/>
        <v>0</v>
      </c>
      <c r="M7721" s="32">
        <v>1431</v>
      </c>
      <c r="N7721" s="32">
        <v>18</v>
      </c>
      <c r="O7721" s="33">
        <f t="shared" si="1671"/>
        <v>1.2578616352201259E-2</v>
      </c>
      <c r="P7721" s="34">
        <f t="shared" si="1675"/>
        <v>1.6323265333912054</v>
      </c>
      <c r="Q7721" s="35">
        <v>0</v>
      </c>
      <c r="R7721" s="34">
        <f t="shared" si="1676"/>
        <v>0</v>
      </c>
      <c r="S7721" s="33">
        <v>25.68</v>
      </c>
      <c r="T7721" s="34">
        <f t="shared" si="1677"/>
        <v>78.100637845499648</v>
      </c>
      <c r="U7721" s="31">
        <f t="shared" si="1672"/>
        <v>19.933241094722714</v>
      </c>
      <c r="V7721" s="32">
        <f t="shared" si="1673"/>
        <v>30717</v>
      </c>
      <c r="W7721" s="36"/>
      <c r="X7721" s="36">
        <f t="shared" si="1678"/>
        <v>4060.07</v>
      </c>
      <c r="Y7721" s="29">
        <f t="shared" si="1666"/>
        <v>17858.310000000001</v>
      </c>
      <c r="Z7721" s="36"/>
      <c r="AA7721" s="36">
        <f t="shared" si="1665"/>
        <v>17858.310000000001</v>
      </c>
      <c r="AB7721" s="29">
        <f t="shared" si="1667"/>
        <v>13457.66</v>
      </c>
      <c r="AC7721" s="30">
        <f t="shared" si="1668"/>
        <v>133.24</v>
      </c>
      <c r="AD7721" s="29"/>
    </row>
    <row r="7722" spans="1:30" x14ac:dyDescent="0.2">
      <c r="A7722" s="1" t="s">
        <v>1889</v>
      </c>
      <c r="B7722" s="31" t="s">
        <v>8287</v>
      </c>
      <c r="C7722" s="1">
        <v>0</v>
      </c>
      <c r="D7722" s="1" t="s">
        <v>16253</v>
      </c>
      <c r="E7722" s="1" t="s">
        <v>18527</v>
      </c>
      <c r="F7722" s="1">
        <v>0</v>
      </c>
      <c r="G7722" s="19">
        <v>127</v>
      </c>
      <c r="H7722" s="29">
        <f t="shared" si="1669"/>
        <v>17350.259999999998</v>
      </c>
      <c r="I7722" s="32">
        <v>1541</v>
      </c>
      <c r="J7722" s="32">
        <v>16</v>
      </c>
      <c r="K7722" s="33">
        <f t="shared" si="1670"/>
        <v>1.0382868267358857E-2</v>
      </c>
      <c r="L7722" s="34">
        <f t="shared" si="1674"/>
        <v>5.4116767938961319</v>
      </c>
      <c r="M7722" s="32">
        <v>1452</v>
      </c>
      <c r="N7722" s="32">
        <v>195</v>
      </c>
      <c r="O7722" s="33">
        <f t="shared" si="1671"/>
        <v>0.13429752066115702</v>
      </c>
      <c r="P7722" s="34">
        <f t="shared" si="1675"/>
        <v>17.427783804336887</v>
      </c>
      <c r="Q7722" s="35">
        <v>0</v>
      </c>
      <c r="R7722" s="34">
        <f t="shared" si="1676"/>
        <v>0</v>
      </c>
      <c r="S7722" s="33">
        <v>23.35</v>
      </c>
      <c r="T7722" s="34">
        <f t="shared" si="1677"/>
        <v>69.84408221119773</v>
      </c>
      <c r="U7722" s="31">
        <f t="shared" si="1672"/>
        <v>23.170885702357687</v>
      </c>
      <c r="V7722" s="32">
        <f t="shared" si="1673"/>
        <v>35706</v>
      </c>
      <c r="W7722" s="36"/>
      <c r="X7722" s="36">
        <f t="shared" si="1678"/>
        <v>4719.5</v>
      </c>
      <c r="Y7722" s="29">
        <f t="shared" si="1666"/>
        <v>22069.759999999998</v>
      </c>
      <c r="Z7722" s="36"/>
      <c r="AA7722" s="36">
        <f t="shared" si="1665"/>
        <v>22069.759999999998</v>
      </c>
      <c r="AB7722" s="29">
        <f t="shared" si="1667"/>
        <v>16631.32</v>
      </c>
      <c r="AC7722" s="30">
        <f t="shared" si="1668"/>
        <v>130.96</v>
      </c>
      <c r="AD7722" s="29"/>
    </row>
    <row r="7723" spans="1:30" x14ac:dyDescent="0.2">
      <c r="A7723" s="1" t="s">
        <v>4009</v>
      </c>
      <c r="B7723" s="31" t="s">
        <v>8287</v>
      </c>
      <c r="C7723" s="1">
        <v>0</v>
      </c>
      <c r="D7723" s="1" t="s">
        <v>11173</v>
      </c>
      <c r="E7723" s="1" t="s">
        <v>18078</v>
      </c>
      <c r="F7723" s="1">
        <v>0</v>
      </c>
      <c r="G7723" s="19">
        <v>146</v>
      </c>
      <c r="H7723" s="29">
        <f t="shared" si="1669"/>
        <v>19945.96</v>
      </c>
      <c r="I7723" s="32">
        <v>1541</v>
      </c>
      <c r="J7723" s="32">
        <v>68</v>
      </c>
      <c r="K7723" s="33">
        <f t="shared" si="1670"/>
        <v>4.4127190136275148E-2</v>
      </c>
      <c r="L7723" s="34">
        <f t="shared" si="1674"/>
        <v>22.999626374058561</v>
      </c>
      <c r="M7723" s="32">
        <v>1451</v>
      </c>
      <c r="N7723" s="32">
        <v>264</v>
      </c>
      <c r="O7723" s="33">
        <f t="shared" si="1671"/>
        <v>0.18194348725017229</v>
      </c>
      <c r="P7723" s="34">
        <f t="shared" si="1675"/>
        <v>23.610798954386365</v>
      </c>
      <c r="Q7723" s="35">
        <v>0</v>
      </c>
      <c r="R7723" s="34">
        <f t="shared" si="1676"/>
        <v>0</v>
      </c>
      <c r="S7723" s="33">
        <v>24.46</v>
      </c>
      <c r="T7723" s="34">
        <f t="shared" si="1677"/>
        <v>73.777462792345858</v>
      </c>
      <c r="U7723" s="31">
        <f t="shared" si="1672"/>
        <v>30.096972030197698</v>
      </c>
      <c r="V7723" s="32">
        <f t="shared" si="1673"/>
        <v>46379</v>
      </c>
      <c r="W7723" s="36"/>
      <c r="X7723" s="36">
        <f t="shared" si="1678"/>
        <v>6130.23</v>
      </c>
      <c r="Y7723" s="29">
        <f t="shared" si="1666"/>
        <v>26076.19</v>
      </c>
      <c r="Z7723" s="36"/>
      <c r="AA7723" s="36">
        <f t="shared" si="1665"/>
        <v>26076.19</v>
      </c>
      <c r="AB7723" s="29">
        <f t="shared" si="1667"/>
        <v>19650.48</v>
      </c>
      <c r="AC7723" s="30">
        <f t="shared" si="1668"/>
        <v>134.59</v>
      </c>
    </row>
    <row r="7724" spans="1:30" x14ac:dyDescent="0.2">
      <c r="A7724" s="1" t="s">
        <v>8110</v>
      </c>
      <c r="B7724" s="31" t="s">
        <v>8286</v>
      </c>
      <c r="C7724" s="1">
        <v>0</v>
      </c>
      <c r="D7724" s="1" t="s">
        <v>16254</v>
      </c>
      <c r="E7724" s="1" t="s">
        <v>17946</v>
      </c>
      <c r="F7724" s="1">
        <v>0</v>
      </c>
      <c r="G7724" s="19">
        <v>162</v>
      </c>
      <c r="H7724" s="29">
        <f t="shared" si="1669"/>
        <v>22131.82</v>
      </c>
      <c r="I7724" s="32">
        <v>1541</v>
      </c>
      <c r="J7724" s="32">
        <v>55</v>
      </c>
      <c r="K7724" s="33">
        <f t="shared" si="1670"/>
        <v>3.5691109669046074E-2</v>
      </c>
      <c r="L7724" s="34">
        <f t="shared" si="1674"/>
        <v>18.602638979017954</v>
      </c>
      <c r="M7724" s="32">
        <v>1569</v>
      </c>
      <c r="N7724" s="32">
        <v>307</v>
      </c>
      <c r="O7724" s="33">
        <f t="shared" si="1671"/>
        <v>0.19566602931803698</v>
      </c>
      <c r="P7724" s="34">
        <f t="shared" si="1675"/>
        <v>25.391572681461096</v>
      </c>
      <c r="Q7724" s="35">
        <v>0</v>
      </c>
      <c r="R7724" s="34">
        <f t="shared" si="1676"/>
        <v>0</v>
      </c>
      <c r="S7724" s="33">
        <v>19.760000000000002</v>
      </c>
      <c r="T7724" s="34">
        <f t="shared" si="1677"/>
        <v>57.122608079376334</v>
      </c>
      <c r="U7724" s="31">
        <f t="shared" si="1672"/>
        <v>25.279204934963847</v>
      </c>
      <c r="V7724" s="32">
        <f t="shared" si="1673"/>
        <v>38955</v>
      </c>
      <c r="W7724" s="36"/>
      <c r="X7724" s="36">
        <f t="shared" si="1678"/>
        <v>5148.95</v>
      </c>
      <c r="Y7724" s="29">
        <f t="shared" si="1666"/>
        <v>27280.77</v>
      </c>
      <c r="Z7724" s="36"/>
      <c r="AA7724" s="36">
        <f t="shared" si="1665"/>
        <v>27280.77</v>
      </c>
      <c r="AB7724" s="29">
        <f t="shared" si="1667"/>
        <v>20558.23</v>
      </c>
      <c r="AC7724" s="30">
        <f t="shared" si="1668"/>
        <v>126.9</v>
      </c>
      <c r="AD7724" s="29"/>
    </row>
    <row r="7725" spans="1:30" x14ac:dyDescent="0.2">
      <c r="A7725" s="1" t="s">
        <v>4829</v>
      </c>
      <c r="B7725" s="31" t="s">
        <v>8286</v>
      </c>
      <c r="C7725" s="1">
        <v>0</v>
      </c>
      <c r="D7725" s="1" t="s">
        <v>16255</v>
      </c>
      <c r="E7725" s="1" t="s">
        <v>16653</v>
      </c>
      <c r="F7725" s="1">
        <v>0</v>
      </c>
      <c r="G7725" s="19">
        <v>126</v>
      </c>
      <c r="H7725" s="29">
        <f t="shared" si="1669"/>
        <v>17213.64</v>
      </c>
      <c r="I7725" s="32">
        <v>1543</v>
      </c>
      <c r="J7725" s="32">
        <v>44</v>
      </c>
      <c r="K7725" s="33">
        <f t="shared" si="1670"/>
        <v>2.8515878159429683E-2</v>
      </c>
      <c r="L7725" s="34">
        <f t="shared" si="1674"/>
        <v>14.862821343702743</v>
      </c>
      <c r="M7725" s="32">
        <v>1546</v>
      </c>
      <c r="N7725" s="32">
        <v>4</v>
      </c>
      <c r="O7725" s="33">
        <f t="shared" si="1671"/>
        <v>2.5873221216041399E-3</v>
      </c>
      <c r="P7725" s="34">
        <f t="shared" si="1675"/>
        <v>0.33575668668719488</v>
      </c>
      <c r="Q7725" s="35">
        <v>0</v>
      </c>
      <c r="R7725" s="34">
        <f t="shared" si="1676"/>
        <v>0</v>
      </c>
      <c r="S7725" s="33">
        <v>21.43</v>
      </c>
      <c r="T7725" s="34">
        <f t="shared" si="1677"/>
        <v>63.04039688164422</v>
      </c>
      <c r="U7725" s="31">
        <f t="shared" si="1672"/>
        <v>19.559743728008538</v>
      </c>
      <c r="V7725" s="32">
        <f t="shared" si="1673"/>
        <v>30181</v>
      </c>
      <c r="W7725" s="36"/>
      <c r="X7725" s="36">
        <f t="shared" si="1678"/>
        <v>3989.23</v>
      </c>
      <c r="Y7725" s="29">
        <f t="shared" si="1666"/>
        <v>21202.87</v>
      </c>
      <c r="Z7725" s="36"/>
      <c r="AA7725" s="36">
        <f t="shared" si="1665"/>
        <v>21202.87</v>
      </c>
      <c r="AB7725" s="29">
        <f t="shared" si="1667"/>
        <v>15978.05</v>
      </c>
      <c r="AC7725" s="30">
        <f t="shared" si="1668"/>
        <v>126.81</v>
      </c>
      <c r="AD7725" s="29"/>
    </row>
    <row r="7726" spans="1:30" x14ac:dyDescent="0.2">
      <c r="A7726" s="1" t="s">
        <v>818</v>
      </c>
      <c r="B7726" s="31" t="s">
        <v>8287</v>
      </c>
      <c r="C7726" s="1">
        <v>0</v>
      </c>
      <c r="D7726" s="1" t="s">
        <v>16256</v>
      </c>
      <c r="E7726" s="1" t="s">
        <v>16591</v>
      </c>
      <c r="F7726" s="1">
        <v>0</v>
      </c>
      <c r="G7726" s="19">
        <v>110</v>
      </c>
      <c r="H7726" s="29">
        <f t="shared" si="1669"/>
        <v>15027.78</v>
      </c>
      <c r="I7726" s="32">
        <v>1545</v>
      </c>
      <c r="J7726" s="32">
        <v>12</v>
      </c>
      <c r="K7726" s="33">
        <f t="shared" si="1670"/>
        <v>7.7669902912621356E-3</v>
      </c>
      <c r="L7726" s="34">
        <f t="shared" si="1674"/>
        <v>4.0482494851426889</v>
      </c>
      <c r="M7726" s="32">
        <v>1500</v>
      </c>
      <c r="N7726" s="32">
        <v>153</v>
      </c>
      <c r="O7726" s="33">
        <f t="shared" si="1671"/>
        <v>0.10199999999999999</v>
      </c>
      <c r="P7726" s="34">
        <f t="shared" si="1675"/>
        <v>13.236535859269283</v>
      </c>
      <c r="Q7726" s="35">
        <v>0</v>
      </c>
      <c r="R7726" s="34">
        <f t="shared" si="1676"/>
        <v>0</v>
      </c>
      <c r="S7726" s="33">
        <v>25.33</v>
      </c>
      <c r="T7726" s="34">
        <f t="shared" si="1677"/>
        <v>76.860382707299777</v>
      </c>
      <c r="U7726" s="31">
        <f t="shared" si="1672"/>
        <v>23.536292012927937</v>
      </c>
      <c r="V7726" s="32">
        <f t="shared" si="1673"/>
        <v>36364</v>
      </c>
      <c r="W7726" s="36"/>
      <c r="X7726" s="36">
        <f t="shared" si="1678"/>
        <v>4806.4799999999996</v>
      </c>
      <c r="Y7726" s="29">
        <f t="shared" si="1666"/>
        <v>19834.260000000002</v>
      </c>
      <c r="Z7726" s="36"/>
      <c r="AA7726" s="36">
        <f t="shared" si="1665"/>
        <v>19834.260000000002</v>
      </c>
      <c r="AB7726" s="29">
        <f t="shared" si="1667"/>
        <v>14946.69</v>
      </c>
      <c r="AC7726" s="30">
        <f t="shared" si="1668"/>
        <v>135.88</v>
      </c>
    </row>
    <row r="7727" spans="1:30" x14ac:dyDescent="0.2">
      <c r="A7727" s="1" t="s">
        <v>2667</v>
      </c>
      <c r="B7727" s="31" t="s">
        <v>8286</v>
      </c>
      <c r="C7727" s="1">
        <v>0</v>
      </c>
      <c r="D7727" s="1" t="s">
        <v>16257</v>
      </c>
      <c r="E7727" s="1" t="s">
        <v>16620</v>
      </c>
      <c r="F7727" s="1">
        <v>0</v>
      </c>
      <c r="G7727" s="19">
        <v>128</v>
      </c>
      <c r="H7727" s="29">
        <f t="shared" si="1669"/>
        <v>17486.87</v>
      </c>
      <c r="I7727" s="32">
        <v>1546</v>
      </c>
      <c r="J7727" s="32">
        <v>41</v>
      </c>
      <c r="K7727" s="33">
        <f t="shared" si="1670"/>
        <v>2.6520051746442432E-2</v>
      </c>
      <c r="L7727" s="34">
        <f t="shared" si="1674"/>
        <v>13.822572425418478</v>
      </c>
      <c r="M7727" s="32">
        <v>1553</v>
      </c>
      <c r="N7727" s="32">
        <v>62</v>
      </c>
      <c r="O7727" s="33">
        <f t="shared" si="1671"/>
        <v>3.9922730199613649E-2</v>
      </c>
      <c r="P7727" s="34">
        <f t="shared" si="1675"/>
        <v>5.1807710773246942</v>
      </c>
      <c r="Q7727" s="35">
        <v>0</v>
      </c>
      <c r="R7727" s="34">
        <f t="shared" si="1676"/>
        <v>0</v>
      </c>
      <c r="S7727" s="33">
        <v>23.07</v>
      </c>
      <c r="T7727" s="34">
        <f t="shared" si="1677"/>
        <v>68.851878100637848</v>
      </c>
      <c r="U7727" s="31">
        <f t="shared" si="1672"/>
        <v>21.963805400845253</v>
      </c>
      <c r="V7727" s="32">
        <f t="shared" si="1673"/>
        <v>33956</v>
      </c>
      <c r="W7727" s="36"/>
      <c r="X7727" s="36">
        <f t="shared" si="1678"/>
        <v>4488.1899999999996</v>
      </c>
      <c r="Y7727" s="29">
        <f t="shared" si="1666"/>
        <v>21975.059999999998</v>
      </c>
      <c r="Z7727" s="36"/>
      <c r="AA7727" s="36">
        <f t="shared" si="1665"/>
        <v>21975.059999999998</v>
      </c>
      <c r="AB7727" s="29">
        <f t="shared" si="1667"/>
        <v>16559.95</v>
      </c>
      <c r="AC7727" s="30">
        <f t="shared" si="1668"/>
        <v>129.37</v>
      </c>
    </row>
    <row r="7728" spans="1:30" x14ac:dyDescent="0.2">
      <c r="A7728" s="1" t="s">
        <v>5799</v>
      </c>
      <c r="B7728" s="31" t="s">
        <v>8286</v>
      </c>
      <c r="C7728" s="1">
        <v>0</v>
      </c>
      <c r="D7728" s="1" t="s">
        <v>16258</v>
      </c>
      <c r="E7728" s="1" t="s">
        <v>19354</v>
      </c>
      <c r="F7728" s="1">
        <v>0</v>
      </c>
      <c r="G7728" s="19">
        <v>146</v>
      </c>
      <c r="H7728" s="29">
        <f t="shared" si="1669"/>
        <v>19945.96</v>
      </c>
      <c r="I7728" s="32">
        <v>1546</v>
      </c>
      <c r="J7728" s="32">
        <v>75</v>
      </c>
      <c r="K7728" s="33">
        <f t="shared" si="1670"/>
        <v>4.8512289780077621E-2</v>
      </c>
      <c r="L7728" s="34">
        <f t="shared" si="1674"/>
        <v>25.285193461131367</v>
      </c>
      <c r="M7728" s="32">
        <v>1577</v>
      </c>
      <c r="N7728" s="32">
        <v>239</v>
      </c>
      <c r="O7728" s="33">
        <f t="shared" si="1671"/>
        <v>0.15155358275206088</v>
      </c>
      <c r="P7728" s="34">
        <f t="shared" si="1675"/>
        <v>19.667102281356751</v>
      </c>
      <c r="Q7728" s="35">
        <v>0</v>
      </c>
      <c r="R7728" s="34">
        <f t="shared" si="1676"/>
        <v>0</v>
      </c>
      <c r="S7728" s="33">
        <v>22.74</v>
      </c>
      <c r="T7728" s="34">
        <f t="shared" si="1677"/>
        <v>67.682494684620835</v>
      </c>
      <c r="U7728" s="31">
        <f t="shared" si="1672"/>
        <v>28.158697606777238</v>
      </c>
      <c r="V7728" s="32">
        <f t="shared" si="1673"/>
        <v>43533</v>
      </c>
      <c r="W7728" s="36"/>
      <c r="X7728" s="36">
        <f t="shared" si="1678"/>
        <v>5754.05</v>
      </c>
      <c r="Y7728" s="29">
        <f t="shared" si="1666"/>
        <v>25700.01</v>
      </c>
      <c r="Z7728" s="36"/>
      <c r="AA7728" s="36">
        <f t="shared" si="1665"/>
        <v>25700.01</v>
      </c>
      <c r="AB7728" s="29">
        <f t="shared" si="1667"/>
        <v>19367</v>
      </c>
      <c r="AC7728" s="30">
        <f t="shared" si="1668"/>
        <v>132.65</v>
      </c>
      <c r="AD7728" s="29"/>
    </row>
    <row r="7729" spans="1:30" x14ac:dyDescent="0.2">
      <c r="A7729" s="1" t="s">
        <v>1009</v>
      </c>
      <c r="B7729" s="31" t="s">
        <v>8286</v>
      </c>
      <c r="C7729" s="1">
        <v>0</v>
      </c>
      <c r="D7729" s="1" t="s">
        <v>16259</v>
      </c>
      <c r="E7729" s="1" t="s">
        <v>19494</v>
      </c>
      <c r="F7729" s="1">
        <v>0</v>
      </c>
      <c r="G7729" s="19">
        <v>138</v>
      </c>
      <c r="H7729" s="29">
        <f t="shared" si="1669"/>
        <v>18853.03</v>
      </c>
      <c r="I7729" s="32">
        <v>1547</v>
      </c>
      <c r="J7729" s="32">
        <v>48</v>
      </c>
      <c r="K7729" s="33">
        <f t="shared" si="1670"/>
        <v>3.1027795733678087E-2</v>
      </c>
      <c r="L7729" s="34">
        <f t="shared" si="1674"/>
        <v>16.17206323088676</v>
      </c>
      <c r="M7729" s="32">
        <v>1579</v>
      </c>
      <c r="N7729" s="32">
        <v>296</v>
      </c>
      <c r="O7729" s="33">
        <f t="shared" si="1671"/>
        <v>0.18746041798606713</v>
      </c>
      <c r="P7729" s="34">
        <f t="shared" si="1675"/>
        <v>24.326730832021433</v>
      </c>
      <c r="Q7729" s="35">
        <v>0</v>
      </c>
      <c r="R7729" s="34">
        <f t="shared" si="1676"/>
        <v>0</v>
      </c>
      <c r="S7729" s="33">
        <v>22.1</v>
      </c>
      <c r="T7729" s="34">
        <f t="shared" si="1677"/>
        <v>65.414599574769667</v>
      </c>
      <c r="U7729" s="31">
        <f t="shared" si="1672"/>
        <v>26.478348409419464</v>
      </c>
      <c r="V7729" s="32">
        <f t="shared" si="1673"/>
        <v>40962</v>
      </c>
      <c r="W7729" s="36"/>
      <c r="X7729" s="36">
        <f t="shared" si="1678"/>
        <v>5414.23</v>
      </c>
      <c r="Y7729" s="29">
        <f t="shared" si="1666"/>
        <v>24267.26</v>
      </c>
      <c r="Z7729" s="36"/>
      <c r="AA7729" s="36">
        <f t="shared" si="1665"/>
        <v>24267.26</v>
      </c>
      <c r="AB7729" s="29">
        <f t="shared" si="1667"/>
        <v>18287.310000000001</v>
      </c>
      <c r="AC7729" s="30">
        <f t="shared" si="1668"/>
        <v>132.52000000000001</v>
      </c>
    </row>
    <row r="7730" spans="1:30" x14ac:dyDescent="0.2">
      <c r="A7730" s="1" t="s">
        <v>1142</v>
      </c>
      <c r="B7730" s="31" t="s">
        <v>8286</v>
      </c>
      <c r="C7730" s="1">
        <v>0</v>
      </c>
      <c r="D7730" s="1" t="s">
        <v>16260</v>
      </c>
      <c r="E7730" s="1" t="s">
        <v>19495</v>
      </c>
      <c r="F7730" s="1">
        <v>0</v>
      </c>
      <c r="G7730" s="19">
        <v>118</v>
      </c>
      <c r="H7730" s="29">
        <f t="shared" si="1669"/>
        <v>16120.71</v>
      </c>
      <c r="I7730" s="32">
        <v>1547</v>
      </c>
      <c r="J7730" s="32">
        <v>28</v>
      </c>
      <c r="K7730" s="33">
        <f t="shared" si="1670"/>
        <v>1.8099547511312219E-2</v>
      </c>
      <c r="L7730" s="34">
        <f t="shared" si="1674"/>
        <v>9.4337035513506109</v>
      </c>
      <c r="M7730" s="32">
        <v>1561</v>
      </c>
      <c r="N7730" s="32">
        <v>348</v>
      </c>
      <c r="O7730" s="33">
        <f t="shared" si="1671"/>
        <v>0.22293401665598975</v>
      </c>
      <c r="P7730" s="34">
        <f t="shared" si="1675"/>
        <v>28.930138291352392</v>
      </c>
      <c r="Q7730" s="35">
        <v>0</v>
      </c>
      <c r="R7730" s="34">
        <f t="shared" si="1676"/>
        <v>0</v>
      </c>
      <c r="S7730" s="33">
        <v>23.8</v>
      </c>
      <c r="T7730" s="34">
        <f t="shared" si="1677"/>
        <v>71.438695960311833</v>
      </c>
      <c r="U7730" s="31">
        <f t="shared" si="1672"/>
        <v>27.450634450753711</v>
      </c>
      <c r="V7730" s="32">
        <f t="shared" si="1673"/>
        <v>42466</v>
      </c>
      <c r="W7730" s="36"/>
      <c r="X7730" s="36">
        <f t="shared" si="1678"/>
        <v>5613.02</v>
      </c>
      <c r="Y7730" s="29">
        <f t="shared" si="1666"/>
        <v>21733.73</v>
      </c>
      <c r="Z7730" s="36"/>
      <c r="AA7730" s="36">
        <f t="shared" si="1665"/>
        <v>21733.73</v>
      </c>
      <c r="AB7730" s="29">
        <f t="shared" si="1667"/>
        <v>16378.09</v>
      </c>
      <c r="AC7730" s="30">
        <f t="shared" si="1668"/>
        <v>138.80000000000001</v>
      </c>
      <c r="AD7730" s="29"/>
    </row>
    <row r="7731" spans="1:30" x14ac:dyDescent="0.2">
      <c r="A7731" s="1" t="s">
        <v>4956</v>
      </c>
      <c r="B7731" s="31" t="s">
        <v>8286</v>
      </c>
      <c r="C7731" s="1">
        <v>0</v>
      </c>
      <c r="D7731" s="1" t="s">
        <v>16261</v>
      </c>
      <c r="E7731" s="1" t="s">
        <v>19247</v>
      </c>
      <c r="F7731" s="1">
        <v>0</v>
      </c>
      <c r="G7731" s="19">
        <v>140</v>
      </c>
      <c r="H7731" s="29">
        <f t="shared" si="1669"/>
        <v>19126.27</v>
      </c>
      <c r="I7731" s="32">
        <v>1547</v>
      </c>
      <c r="J7731" s="32">
        <v>41</v>
      </c>
      <c r="K7731" s="33">
        <f t="shared" si="1670"/>
        <v>2.6502908855850032E-2</v>
      </c>
      <c r="L7731" s="34">
        <f t="shared" si="1674"/>
        <v>13.813637343049107</v>
      </c>
      <c r="M7731" s="32">
        <v>1572</v>
      </c>
      <c r="N7731" s="32">
        <v>604</v>
      </c>
      <c r="O7731" s="33">
        <f t="shared" si="1671"/>
        <v>0.38422391857506361</v>
      </c>
      <c r="P7731" s="34">
        <f t="shared" si="1675"/>
        <v>49.860722315762658</v>
      </c>
      <c r="Q7731" s="35">
        <v>0</v>
      </c>
      <c r="R7731" s="34">
        <f t="shared" si="1676"/>
        <v>0</v>
      </c>
      <c r="S7731" s="33">
        <v>21.19</v>
      </c>
      <c r="T7731" s="34">
        <f t="shared" si="1677"/>
        <v>62.189936215450039</v>
      </c>
      <c r="U7731" s="31">
        <f t="shared" si="1672"/>
        <v>31.466073968565453</v>
      </c>
      <c r="V7731" s="32">
        <f t="shared" si="1673"/>
        <v>48678</v>
      </c>
      <c r="W7731" s="36"/>
      <c r="X7731" s="36">
        <f t="shared" si="1678"/>
        <v>6434.1</v>
      </c>
      <c r="Y7731" s="29">
        <f t="shared" si="1666"/>
        <v>25560.370000000003</v>
      </c>
      <c r="Z7731" s="36"/>
      <c r="AA7731" s="36">
        <f t="shared" si="1665"/>
        <v>25560.370000000003</v>
      </c>
      <c r="AB7731" s="29">
        <f t="shared" si="1667"/>
        <v>19261.77</v>
      </c>
      <c r="AC7731" s="30">
        <f t="shared" si="1668"/>
        <v>137.58000000000001</v>
      </c>
      <c r="AD7731" s="29"/>
    </row>
    <row r="7732" spans="1:30" x14ac:dyDescent="0.2">
      <c r="A7732" s="1" t="s">
        <v>8393</v>
      </c>
      <c r="B7732" s="31" t="s">
        <v>8286</v>
      </c>
      <c r="C7732" s="1">
        <v>0</v>
      </c>
      <c r="D7732" s="1" t="s">
        <v>16262</v>
      </c>
      <c r="E7732" s="1" t="s">
        <v>16685</v>
      </c>
      <c r="F7732" s="1">
        <v>0</v>
      </c>
      <c r="G7732" s="19">
        <v>151</v>
      </c>
      <c r="H7732" s="29">
        <f t="shared" si="1669"/>
        <v>20629.05</v>
      </c>
      <c r="I7732" s="32">
        <v>1548</v>
      </c>
      <c r="J7732" s="32">
        <v>58</v>
      </c>
      <c r="K7732" s="33">
        <f t="shared" si="1670"/>
        <v>3.7467700258397935E-2</v>
      </c>
      <c r="L7732" s="34">
        <f t="shared" si="1674"/>
        <v>19.528619528619529</v>
      </c>
      <c r="M7732" s="32">
        <v>1933</v>
      </c>
      <c r="N7732" s="32">
        <v>324</v>
      </c>
      <c r="O7732" s="33">
        <f t="shared" si="1671"/>
        <v>0.16761510605276772</v>
      </c>
      <c r="P7732" s="34">
        <f t="shared" si="1675"/>
        <v>21.751405508065528</v>
      </c>
      <c r="Q7732" s="35">
        <v>0</v>
      </c>
      <c r="R7732" s="34">
        <f t="shared" si="1676"/>
        <v>0</v>
      </c>
      <c r="S7732" s="33">
        <v>22.11</v>
      </c>
      <c r="T7732" s="34">
        <f t="shared" si="1677"/>
        <v>65.450035435861082</v>
      </c>
      <c r="U7732" s="31">
        <f t="shared" si="1672"/>
        <v>26.682515118136536</v>
      </c>
      <c r="V7732" s="32">
        <f t="shared" si="1673"/>
        <v>41305</v>
      </c>
      <c r="W7732" s="36"/>
      <c r="X7732" s="36">
        <f t="shared" si="1678"/>
        <v>5459.56</v>
      </c>
      <c r="Y7732" s="29">
        <f t="shared" si="1666"/>
        <v>26088.61</v>
      </c>
      <c r="Z7732" s="36"/>
      <c r="AA7732" s="36">
        <f t="shared" si="1665"/>
        <v>26088.61</v>
      </c>
      <c r="AB7732" s="29">
        <f t="shared" si="1667"/>
        <v>19659.84</v>
      </c>
      <c r="AC7732" s="30">
        <f t="shared" si="1668"/>
        <v>130.19999999999999</v>
      </c>
    </row>
    <row r="7733" spans="1:30" x14ac:dyDescent="0.2">
      <c r="A7733" s="1" t="s">
        <v>3983</v>
      </c>
      <c r="B7733" s="31" t="s">
        <v>8286</v>
      </c>
      <c r="C7733" s="1">
        <v>0</v>
      </c>
      <c r="D7733" s="1" t="s">
        <v>16263</v>
      </c>
      <c r="E7733" s="1" t="s">
        <v>19496</v>
      </c>
      <c r="F7733" s="1">
        <v>0</v>
      </c>
      <c r="G7733" s="19">
        <v>138</v>
      </c>
      <c r="H7733" s="29">
        <f t="shared" si="1669"/>
        <v>18853.03</v>
      </c>
      <c r="I7733" s="32">
        <v>1550</v>
      </c>
      <c r="J7733" s="32">
        <v>45</v>
      </c>
      <c r="K7733" s="33">
        <f t="shared" si="1670"/>
        <v>2.903225806451613E-2</v>
      </c>
      <c r="L7733" s="34">
        <f t="shared" si="1674"/>
        <v>15.131964809384163</v>
      </c>
      <c r="M7733" s="32">
        <v>1574</v>
      </c>
      <c r="N7733" s="32">
        <v>218</v>
      </c>
      <c r="O7733" s="33">
        <f t="shared" si="1671"/>
        <v>0.13850063532401524</v>
      </c>
      <c r="P7733" s="34">
        <f t="shared" si="1675"/>
        <v>17.973221823508879</v>
      </c>
      <c r="Q7733" s="35">
        <v>0</v>
      </c>
      <c r="R7733" s="34">
        <f t="shared" si="1676"/>
        <v>0</v>
      </c>
      <c r="S7733" s="33">
        <v>22.46</v>
      </c>
      <c r="T7733" s="34">
        <f t="shared" si="1677"/>
        <v>66.690290574060953</v>
      </c>
      <c r="U7733" s="31">
        <f t="shared" si="1672"/>
        <v>24.948869301738497</v>
      </c>
      <c r="V7733" s="32">
        <f t="shared" si="1673"/>
        <v>38671</v>
      </c>
      <c r="W7733" s="36"/>
      <c r="X7733" s="36">
        <f t="shared" si="1678"/>
        <v>5111.41</v>
      </c>
      <c r="Y7733" s="29">
        <f t="shared" si="1666"/>
        <v>23964.44</v>
      </c>
      <c r="Z7733" s="36"/>
      <c r="AA7733" s="36">
        <f t="shared" si="1665"/>
        <v>23964.44</v>
      </c>
      <c r="AB7733" s="29">
        <f t="shared" si="1667"/>
        <v>18059.11</v>
      </c>
      <c r="AC7733" s="30">
        <f t="shared" si="1668"/>
        <v>130.86000000000001</v>
      </c>
    </row>
    <row r="7734" spans="1:30" x14ac:dyDescent="0.2">
      <c r="A7734" s="1" t="s">
        <v>3542</v>
      </c>
      <c r="B7734" s="31" t="s">
        <v>8286</v>
      </c>
      <c r="C7734" s="1">
        <v>0</v>
      </c>
      <c r="D7734" s="1" t="s">
        <v>16264</v>
      </c>
      <c r="E7734" s="1" t="s">
        <v>19497</v>
      </c>
      <c r="F7734" s="1">
        <v>0</v>
      </c>
      <c r="G7734" s="19">
        <v>157</v>
      </c>
      <c r="H7734" s="29">
        <f t="shared" si="1669"/>
        <v>21448.74</v>
      </c>
      <c r="I7734" s="32">
        <v>1551</v>
      </c>
      <c r="J7734" s="32">
        <v>53</v>
      </c>
      <c r="K7734" s="33">
        <f t="shared" si="1670"/>
        <v>3.4171502256608637E-2</v>
      </c>
      <c r="L7734" s="34">
        <f t="shared" si="1674"/>
        <v>17.810601176171772</v>
      </c>
      <c r="M7734" s="32">
        <v>1564</v>
      </c>
      <c r="N7734" s="32">
        <v>160</v>
      </c>
      <c r="O7734" s="33">
        <f t="shared" si="1671"/>
        <v>0.10230179028132992</v>
      </c>
      <c r="P7734" s="34">
        <f t="shared" si="1675"/>
        <v>13.275699171826172</v>
      </c>
      <c r="Q7734" s="35">
        <v>0</v>
      </c>
      <c r="R7734" s="34">
        <f t="shared" si="1676"/>
        <v>0</v>
      </c>
      <c r="S7734" s="33">
        <v>21.54</v>
      </c>
      <c r="T7734" s="34">
        <f t="shared" si="1677"/>
        <v>63.430191353649889</v>
      </c>
      <c r="U7734" s="31">
        <f t="shared" si="1672"/>
        <v>23.629122925411959</v>
      </c>
      <c r="V7734" s="32">
        <f t="shared" si="1673"/>
        <v>36649</v>
      </c>
      <c r="W7734" s="36"/>
      <c r="X7734" s="36">
        <f t="shared" si="1678"/>
        <v>4844.1499999999996</v>
      </c>
      <c r="Y7734" s="29">
        <f t="shared" si="1666"/>
        <v>26292.89</v>
      </c>
      <c r="Z7734" s="36"/>
      <c r="AA7734" s="36">
        <f t="shared" si="1665"/>
        <v>26292.89</v>
      </c>
      <c r="AB7734" s="29">
        <f t="shared" si="1667"/>
        <v>19813.78</v>
      </c>
      <c r="AC7734" s="30">
        <f t="shared" si="1668"/>
        <v>126.2</v>
      </c>
      <c r="AD7734" s="29"/>
    </row>
    <row r="7735" spans="1:30" x14ac:dyDescent="0.2">
      <c r="A7735" s="1" t="s">
        <v>3612</v>
      </c>
      <c r="B7735" s="31" t="s">
        <v>8286</v>
      </c>
      <c r="C7735" s="1">
        <v>0</v>
      </c>
      <c r="D7735" s="1" t="s">
        <v>16265</v>
      </c>
      <c r="E7735" s="1" t="s">
        <v>18390</v>
      </c>
      <c r="F7735" s="1">
        <v>0</v>
      </c>
      <c r="G7735" s="19">
        <v>148</v>
      </c>
      <c r="H7735" s="29">
        <f t="shared" si="1669"/>
        <v>20219.2</v>
      </c>
      <c r="I7735" s="32">
        <v>1551</v>
      </c>
      <c r="J7735" s="32">
        <v>37</v>
      </c>
      <c r="K7735" s="33">
        <f t="shared" si="1670"/>
        <v>2.3855577047066409E-2</v>
      </c>
      <c r="L7735" s="34">
        <f t="shared" si="1674"/>
        <v>12.433815915440674</v>
      </c>
      <c r="M7735" s="32">
        <v>1563</v>
      </c>
      <c r="N7735" s="32">
        <v>115</v>
      </c>
      <c r="O7735" s="33">
        <f t="shared" si="1671"/>
        <v>7.3576455534229049E-2</v>
      </c>
      <c r="P7735" s="34">
        <f t="shared" si="1675"/>
        <v>9.5480136478113202</v>
      </c>
      <c r="Q7735" s="35">
        <v>0</v>
      </c>
      <c r="R7735" s="34">
        <f t="shared" si="1676"/>
        <v>0</v>
      </c>
      <c r="S7735" s="33">
        <v>22.48</v>
      </c>
      <c r="T7735" s="34">
        <f t="shared" si="1677"/>
        <v>66.76116229624381</v>
      </c>
      <c r="U7735" s="31">
        <f t="shared" si="1672"/>
        <v>22.185747964873951</v>
      </c>
      <c r="V7735" s="32">
        <f t="shared" si="1673"/>
        <v>34410</v>
      </c>
      <c r="W7735" s="36"/>
      <c r="X7735" s="36">
        <f t="shared" si="1678"/>
        <v>4548.2</v>
      </c>
      <c r="Y7735" s="29">
        <f t="shared" si="1666"/>
        <v>24767.4</v>
      </c>
      <c r="Z7735" s="36"/>
      <c r="AA7735" s="36">
        <f t="shared" si="1665"/>
        <v>24767.4</v>
      </c>
      <c r="AB7735" s="29">
        <f t="shared" si="1667"/>
        <v>18664.2</v>
      </c>
      <c r="AC7735" s="30">
        <f t="shared" si="1668"/>
        <v>126.11</v>
      </c>
    </row>
    <row r="7736" spans="1:30" x14ac:dyDescent="0.2">
      <c r="A7736" s="1" t="s">
        <v>7210</v>
      </c>
      <c r="B7736" s="31" t="s">
        <v>8286</v>
      </c>
      <c r="C7736" s="1">
        <v>0</v>
      </c>
      <c r="D7736" s="1" t="s">
        <v>16266</v>
      </c>
      <c r="E7736" s="1" t="s">
        <v>16685</v>
      </c>
      <c r="F7736" s="1">
        <v>0</v>
      </c>
      <c r="G7736" s="19">
        <v>138</v>
      </c>
      <c r="H7736" s="29">
        <f t="shared" si="1669"/>
        <v>18853.03</v>
      </c>
      <c r="I7736" s="32">
        <v>1551</v>
      </c>
      <c r="J7736" s="32">
        <v>41</v>
      </c>
      <c r="K7736" s="33">
        <f t="shared" si="1670"/>
        <v>2.6434558349451968E-2</v>
      </c>
      <c r="L7736" s="34">
        <f t="shared" si="1674"/>
        <v>13.77801223062345</v>
      </c>
      <c r="M7736" s="32">
        <v>1541</v>
      </c>
      <c r="N7736" s="32">
        <v>237</v>
      </c>
      <c r="O7736" s="33">
        <f t="shared" si="1671"/>
        <v>0.1537962362102531</v>
      </c>
      <c r="P7736" s="34">
        <f t="shared" si="1675"/>
        <v>19.958131329584944</v>
      </c>
      <c r="Q7736" s="35">
        <v>0</v>
      </c>
      <c r="R7736" s="34">
        <f t="shared" si="1676"/>
        <v>0</v>
      </c>
      <c r="S7736" s="33">
        <v>22.81</v>
      </c>
      <c r="T7736" s="34">
        <f t="shared" si="1677"/>
        <v>67.930545712260809</v>
      </c>
      <c r="U7736" s="31">
        <f t="shared" si="1672"/>
        <v>25.4166723181173</v>
      </c>
      <c r="V7736" s="32">
        <f t="shared" si="1673"/>
        <v>39421</v>
      </c>
      <c r="W7736" s="36"/>
      <c r="X7736" s="36">
        <f t="shared" si="1678"/>
        <v>5210.54</v>
      </c>
      <c r="Y7736" s="29">
        <f t="shared" si="1666"/>
        <v>24063.57</v>
      </c>
      <c r="Z7736" s="36"/>
      <c r="AA7736" s="36">
        <f t="shared" si="1665"/>
        <v>24063.57</v>
      </c>
      <c r="AB7736" s="29">
        <f t="shared" si="1667"/>
        <v>18133.810000000001</v>
      </c>
      <c r="AC7736" s="30">
        <f t="shared" si="1668"/>
        <v>131.4</v>
      </c>
      <c r="AD7736" s="29"/>
    </row>
    <row r="7737" spans="1:30" x14ac:dyDescent="0.2">
      <c r="A7737" s="1" t="s">
        <v>5292</v>
      </c>
      <c r="B7737" s="31" t="s">
        <v>8286</v>
      </c>
      <c r="C7737" s="1">
        <v>0</v>
      </c>
      <c r="D7737" s="1" t="s">
        <v>16268</v>
      </c>
      <c r="E7737" s="1" t="s">
        <v>19498</v>
      </c>
      <c r="F7737" s="1">
        <v>0</v>
      </c>
      <c r="G7737" s="19">
        <v>134</v>
      </c>
      <c r="H7737" s="29">
        <f t="shared" si="1669"/>
        <v>18306.57</v>
      </c>
      <c r="I7737" s="32">
        <v>1552</v>
      </c>
      <c r="J7737" s="32">
        <v>35</v>
      </c>
      <c r="K7737" s="33">
        <f t="shared" si="1670"/>
        <v>2.2551546391752577E-2</v>
      </c>
      <c r="L7737" s="34">
        <f t="shared" si="1674"/>
        <v>11.754139331458918</v>
      </c>
      <c r="M7737" s="32">
        <v>1564</v>
      </c>
      <c r="N7737" s="32">
        <v>231</v>
      </c>
      <c r="O7737" s="33">
        <f t="shared" si="1671"/>
        <v>0.14769820971867006</v>
      </c>
      <c r="P7737" s="34">
        <f t="shared" si="1675"/>
        <v>19.166790679324034</v>
      </c>
      <c r="Q7737" s="35">
        <v>0</v>
      </c>
      <c r="R7737" s="34">
        <f t="shared" si="1676"/>
        <v>0</v>
      </c>
      <c r="S7737" s="33">
        <v>21.56</v>
      </c>
      <c r="T7737" s="34">
        <f t="shared" si="1677"/>
        <v>63.501063075832739</v>
      </c>
      <c r="U7737" s="31">
        <f t="shared" si="1672"/>
        <v>23.605498271653921</v>
      </c>
      <c r="V7737" s="32">
        <f t="shared" si="1673"/>
        <v>36636</v>
      </c>
      <c r="W7737" s="36"/>
      <c r="X7737" s="36">
        <f t="shared" si="1678"/>
        <v>4842.43</v>
      </c>
      <c r="Y7737" s="29">
        <f t="shared" si="1666"/>
        <v>23149</v>
      </c>
      <c r="Z7737" s="36"/>
      <c r="AA7737" s="36">
        <f t="shared" si="1665"/>
        <v>23149</v>
      </c>
      <c r="AB7737" s="29">
        <f t="shared" si="1667"/>
        <v>17444.61</v>
      </c>
      <c r="AC7737" s="30">
        <f t="shared" si="1668"/>
        <v>130.18</v>
      </c>
    </row>
    <row r="7738" spans="1:30" x14ac:dyDescent="0.2">
      <c r="A7738" s="1" t="s">
        <v>3566</v>
      </c>
      <c r="B7738" s="31" t="s">
        <v>8286</v>
      </c>
      <c r="C7738" s="1">
        <v>0</v>
      </c>
      <c r="D7738" s="1" t="s">
        <v>16269</v>
      </c>
      <c r="E7738" s="1" t="s">
        <v>19499</v>
      </c>
      <c r="F7738" s="1">
        <v>0</v>
      </c>
      <c r="G7738" s="19">
        <v>144</v>
      </c>
      <c r="H7738" s="29">
        <f t="shared" si="1669"/>
        <v>19672.73</v>
      </c>
      <c r="I7738" s="32">
        <v>1553</v>
      </c>
      <c r="J7738" s="32">
        <v>45</v>
      </c>
      <c r="K7738" s="33">
        <f t="shared" si="1670"/>
        <v>2.8976175144880875E-2</v>
      </c>
      <c r="L7738" s="34">
        <f t="shared" si="1674"/>
        <v>15.102733711877303</v>
      </c>
      <c r="M7738" s="32">
        <v>1557</v>
      </c>
      <c r="N7738" s="32">
        <v>143</v>
      </c>
      <c r="O7738" s="33">
        <f t="shared" si="1671"/>
        <v>9.1843288375080281E-2</v>
      </c>
      <c r="P7738" s="34">
        <f t="shared" si="1675"/>
        <v>11.918499804019214</v>
      </c>
      <c r="Q7738" s="35">
        <v>0</v>
      </c>
      <c r="R7738" s="34">
        <f t="shared" si="1676"/>
        <v>0</v>
      </c>
      <c r="S7738" s="33">
        <v>21.87</v>
      </c>
      <c r="T7738" s="34">
        <f t="shared" si="1677"/>
        <v>64.599574769666916</v>
      </c>
      <c r="U7738" s="31">
        <f t="shared" si="1672"/>
        <v>22.90520207139086</v>
      </c>
      <c r="V7738" s="32">
        <f t="shared" si="1673"/>
        <v>35572</v>
      </c>
      <c r="W7738" s="36"/>
      <c r="X7738" s="36">
        <f t="shared" si="1678"/>
        <v>4701.79</v>
      </c>
      <c r="Y7738" s="29">
        <f t="shared" si="1666"/>
        <v>24374.52</v>
      </c>
      <c r="Z7738" s="36"/>
      <c r="AA7738" s="36">
        <f t="shared" si="1665"/>
        <v>24374.52</v>
      </c>
      <c r="AB7738" s="29">
        <f t="shared" si="1667"/>
        <v>18368.14</v>
      </c>
      <c r="AC7738" s="30">
        <f t="shared" si="1668"/>
        <v>127.56</v>
      </c>
    </row>
    <row r="7739" spans="1:30" x14ac:dyDescent="0.2">
      <c r="A7739" s="1" t="s">
        <v>5535</v>
      </c>
      <c r="B7739" s="31" t="s">
        <v>8286</v>
      </c>
      <c r="C7739" s="1">
        <v>0</v>
      </c>
      <c r="D7739" s="1" t="s">
        <v>16270</v>
      </c>
      <c r="E7739" s="1" t="s">
        <v>18241</v>
      </c>
      <c r="F7739" s="1">
        <v>0</v>
      </c>
      <c r="G7739" s="19">
        <v>153</v>
      </c>
      <c r="H7739" s="29">
        <f t="shared" si="1669"/>
        <v>20902.28</v>
      </c>
      <c r="I7739" s="32">
        <v>1553</v>
      </c>
      <c r="J7739" s="32">
        <v>67</v>
      </c>
      <c r="K7739" s="33">
        <f t="shared" si="1670"/>
        <v>4.3142305215711524E-2</v>
      </c>
      <c r="L7739" s="34">
        <f t="shared" si="1674"/>
        <v>22.486292415461765</v>
      </c>
      <c r="M7739" s="32">
        <v>1522</v>
      </c>
      <c r="N7739" s="32">
        <v>220</v>
      </c>
      <c r="O7739" s="33">
        <f t="shared" si="1671"/>
        <v>0.14454664914586071</v>
      </c>
      <c r="P7739" s="34">
        <f t="shared" si="1675"/>
        <v>18.757812791729421</v>
      </c>
      <c r="Q7739" s="35">
        <v>0</v>
      </c>
      <c r="R7739" s="34">
        <f t="shared" si="1676"/>
        <v>0</v>
      </c>
      <c r="S7739" s="33">
        <v>22.19</v>
      </c>
      <c r="T7739" s="34">
        <f t="shared" si="1677"/>
        <v>65.733522324592499</v>
      </c>
      <c r="U7739" s="31">
        <f t="shared" si="1672"/>
        <v>26.744406882945921</v>
      </c>
      <c r="V7739" s="32">
        <f t="shared" si="1673"/>
        <v>41534</v>
      </c>
      <c r="W7739" s="36"/>
      <c r="X7739" s="36">
        <f t="shared" si="1678"/>
        <v>5489.83</v>
      </c>
      <c r="Y7739" s="29">
        <f t="shared" si="1666"/>
        <v>26392.11</v>
      </c>
      <c r="Z7739" s="36"/>
      <c r="AA7739" s="36">
        <f t="shared" si="1665"/>
        <v>26392.11</v>
      </c>
      <c r="AB7739" s="29">
        <f t="shared" si="1667"/>
        <v>19888.55</v>
      </c>
      <c r="AC7739" s="30">
        <f t="shared" si="1668"/>
        <v>129.99</v>
      </c>
    </row>
    <row r="7740" spans="1:30" x14ac:dyDescent="0.2">
      <c r="A7740" s="1" t="s">
        <v>6255</v>
      </c>
      <c r="B7740" s="31" t="s">
        <v>8287</v>
      </c>
      <c r="C7740" s="1">
        <v>0</v>
      </c>
      <c r="D7740" s="1" t="s">
        <v>16271</v>
      </c>
      <c r="E7740" s="1" t="s">
        <v>16672</v>
      </c>
      <c r="F7740" s="1">
        <v>0</v>
      </c>
      <c r="G7740" s="19">
        <v>136</v>
      </c>
      <c r="H7740" s="29">
        <f t="shared" si="1669"/>
        <v>18579.8</v>
      </c>
      <c r="I7740" s="32">
        <v>1553</v>
      </c>
      <c r="J7740" s="32">
        <v>27</v>
      </c>
      <c r="K7740" s="33">
        <f t="shared" si="1670"/>
        <v>1.7385705086928525E-2</v>
      </c>
      <c r="L7740" s="34">
        <f t="shared" si="1674"/>
        <v>9.0616402271263823</v>
      </c>
      <c r="M7740" s="32">
        <v>1387</v>
      </c>
      <c r="N7740" s="32">
        <v>204</v>
      </c>
      <c r="O7740" s="33">
        <f t="shared" si="1671"/>
        <v>0.14708002883922133</v>
      </c>
      <c r="P7740" s="34">
        <f t="shared" si="1675"/>
        <v>19.086569371693273</v>
      </c>
      <c r="Q7740" s="35">
        <v>0</v>
      </c>
      <c r="R7740" s="34">
        <f t="shared" si="1676"/>
        <v>0</v>
      </c>
      <c r="S7740" s="33">
        <v>22.19</v>
      </c>
      <c r="T7740" s="34">
        <f t="shared" si="1677"/>
        <v>65.733522324592499</v>
      </c>
      <c r="U7740" s="31">
        <f t="shared" si="1672"/>
        <v>23.47043298085304</v>
      </c>
      <c r="V7740" s="32">
        <f t="shared" si="1673"/>
        <v>36450</v>
      </c>
      <c r="W7740" s="36"/>
      <c r="X7740" s="36">
        <f t="shared" si="1678"/>
        <v>4817.84</v>
      </c>
      <c r="Y7740" s="29">
        <f t="shared" si="1666"/>
        <v>23397.64</v>
      </c>
      <c r="Z7740" s="36"/>
      <c r="AA7740" s="36">
        <f t="shared" si="1665"/>
        <v>23397.64</v>
      </c>
      <c r="AB7740" s="29">
        <f t="shared" si="1667"/>
        <v>17631.98</v>
      </c>
      <c r="AC7740" s="30">
        <f t="shared" si="1668"/>
        <v>129.65</v>
      </c>
    </row>
    <row r="7741" spans="1:30" x14ac:dyDescent="0.2">
      <c r="A7741" s="1" t="s">
        <v>1566</v>
      </c>
      <c r="B7741" s="31" t="s">
        <v>8290</v>
      </c>
      <c r="C7741" s="1">
        <v>0</v>
      </c>
      <c r="D7741" s="1" t="s">
        <v>16272</v>
      </c>
      <c r="E7741" s="1" t="s">
        <v>17592</v>
      </c>
      <c r="F7741" s="1">
        <v>0</v>
      </c>
      <c r="G7741" s="19">
        <v>114</v>
      </c>
      <c r="H7741" s="29">
        <f t="shared" si="1669"/>
        <v>15574.25</v>
      </c>
      <c r="I7741" s="32">
        <v>1554</v>
      </c>
      <c r="J7741" s="32">
        <v>4</v>
      </c>
      <c r="K7741" s="33">
        <f t="shared" si="1670"/>
        <v>2.5740025740025739E-3</v>
      </c>
      <c r="L7741" s="34">
        <f t="shared" si="1674"/>
        <v>1.3416013416013415</v>
      </c>
      <c r="M7741" s="32">
        <v>1523</v>
      </c>
      <c r="N7741" s="32">
        <v>30</v>
      </c>
      <c r="O7741" s="33">
        <f t="shared" si="1671"/>
        <v>1.9697964543663821E-2</v>
      </c>
      <c r="P7741" s="34">
        <f t="shared" si="1675"/>
        <v>2.5562040591845201</v>
      </c>
      <c r="Q7741" s="35">
        <v>0</v>
      </c>
      <c r="R7741" s="34">
        <f t="shared" si="1676"/>
        <v>0</v>
      </c>
      <c r="S7741" s="33">
        <v>23.91</v>
      </c>
      <c r="T7741" s="34">
        <f t="shared" si="1677"/>
        <v>71.828490432317508</v>
      </c>
      <c r="U7741" s="31">
        <f t="shared" si="1672"/>
        <v>18.931573958275841</v>
      </c>
      <c r="V7741" s="32">
        <f t="shared" si="1673"/>
        <v>29420</v>
      </c>
      <c r="W7741" s="36"/>
      <c r="X7741" s="36">
        <f t="shared" si="1678"/>
        <v>3888.64</v>
      </c>
      <c r="Y7741" s="29">
        <f t="shared" si="1666"/>
        <v>19462.89</v>
      </c>
      <c r="Z7741" s="36"/>
      <c r="AA7741" s="36">
        <f t="shared" si="1665"/>
        <v>19462.89</v>
      </c>
      <c r="AB7741" s="29">
        <f t="shared" si="1667"/>
        <v>14666.83</v>
      </c>
      <c r="AC7741" s="30">
        <f t="shared" si="1668"/>
        <v>128.66</v>
      </c>
    </row>
    <row r="7742" spans="1:30" x14ac:dyDescent="0.2">
      <c r="A7742" s="1" t="s">
        <v>4425</v>
      </c>
      <c r="B7742" s="31" t="s">
        <v>8286</v>
      </c>
      <c r="C7742" s="1">
        <v>0</v>
      </c>
      <c r="D7742" s="1" t="s">
        <v>16273</v>
      </c>
      <c r="E7742" s="1" t="s">
        <v>17828</v>
      </c>
      <c r="F7742" s="1">
        <v>0</v>
      </c>
      <c r="G7742" s="19">
        <v>146</v>
      </c>
      <c r="H7742" s="29">
        <f t="shared" si="1669"/>
        <v>19945.96</v>
      </c>
      <c r="I7742" s="32">
        <v>1556</v>
      </c>
      <c r="J7742" s="32">
        <v>77</v>
      </c>
      <c r="K7742" s="33">
        <f t="shared" si="1670"/>
        <v>4.9485861182519283E-2</v>
      </c>
      <c r="L7742" s="34">
        <f t="shared" si="1674"/>
        <v>25.792630676949447</v>
      </c>
      <c r="M7742" s="32">
        <v>1496</v>
      </c>
      <c r="N7742" s="32">
        <v>17</v>
      </c>
      <c r="O7742" s="33">
        <f t="shared" si="1671"/>
        <v>1.1363636363636364E-2</v>
      </c>
      <c r="P7742" s="34">
        <f t="shared" si="1675"/>
        <v>1.4746586295977366</v>
      </c>
      <c r="Q7742" s="35">
        <v>0</v>
      </c>
      <c r="R7742" s="34">
        <f t="shared" si="1676"/>
        <v>0</v>
      </c>
      <c r="S7742" s="33">
        <v>22.88</v>
      </c>
      <c r="T7742" s="34">
        <f t="shared" si="1677"/>
        <v>68.178596739900783</v>
      </c>
      <c r="U7742" s="31">
        <f t="shared" si="1672"/>
        <v>23.861471511611992</v>
      </c>
      <c r="V7742" s="32">
        <f t="shared" si="1673"/>
        <v>37128</v>
      </c>
      <c r="W7742" s="36"/>
      <c r="X7742" s="36">
        <f t="shared" si="1678"/>
        <v>4907.46</v>
      </c>
      <c r="Y7742" s="29">
        <f t="shared" si="1666"/>
        <v>24853.42</v>
      </c>
      <c r="Z7742" s="36"/>
      <c r="AA7742" s="36">
        <f t="shared" si="1665"/>
        <v>24853.42</v>
      </c>
      <c r="AB7742" s="29">
        <f t="shared" si="1667"/>
        <v>18729.03</v>
      </c>
      <c r="AC7742" s="30">
        <f t="shared" si="1668"/>
        <v>128.28</v>
      </c>
    </row>
    <row r="7743" spans="1:30" x14ac:dyDescent="0.2">
      <c r="A7743" s="1" t="s">
        <v>6929</v>
      </c>
      <c r="B7743" s="31" t="s">
        <v>8294</v>
      </c>
      <c r="C7743" s="1">
        <v>0</v>
      </c>
      <c r="D7743" s="1" t="s">
        <v>16274</v>
      </c>
      <c r="E7743" s="1" t="s">
        <v>16681</v>
      </c>
      <c r="F7743" s="1">
        <v>0</v>
      </c>
      <c r="G7743" s="19">
        <v>167</v>
      </c>
      <c r="H7743" s="29">
        <f t="shared" si="1669"/>
        <v>22814.9</v>
      </c>
      <c r="I7743" s="32">
        <v>1556</v>
      </c>
      <c r="J7743" s="32">
        <v>71</v>
      </c>
      <c r="K7743" s="33">
        <f t="shared" si="1670"/>
        <v>4.5629820051413882E-2</v>
      </c>
      <c r="L7743" s="34">
        <f t="shared" si="1674"/>
        <v>23.78281529952481</v>
      </c>
      <c r="M7743" s="32">
        <v>1562</v>
      </c>
      <c r="N7743" s="32">
        <v>31</v>
      </c>
      <c r="O7743" s="33">
        <f t="shared" si="1671"/>
        <v>1.9846350832266324E-2</v>
      </c>
      <c r="P7743" s="34">
        <f t="shared" si="1675"/>
        <v>2.5754601418326666</v>
      </c>
      <c r="Q7743" s="35">
        <v>0</v>
      </c>
      <c r="R7743" s="34">
        <f t="shared" si="1676"/>
        <v>0</v>
      </c>
      <c r="S7743" s="33">
        <v>21.32</v>
      </c>
      <c r="T7743" s="34">
        <f t="shared" si="1677"/>
        <v>62.650602409638559</v>
      </c>
      <c r="U7743" s="31">
        <f t="shared" si="1672"/>
        <v>22.252219462749011</v>
      </c>
      <c r="V7743" s="32">
        <f t="shared" si="1673"/>
        <v>34624</v>
      </c>
      <c r="W7743" s="36"/>
      <c r="X7743" s="36">
        <f t="shared" si="1678"/>
        <v>4576.49</v>
      </c>
      <c r="Y7743" s="29">
        <f t="shared" si="1666"/>
        <v>27391.39</v>
      </c>
      <c r="Z7743" s="36"/>
      <c r="AA7743" s="36">
        <f t="shared" si="1665"/>
        <v>27391.39</v>
      </c>
      <c r="AB7743" s="29">
        <f t="shared" si="1667"/>
        <v>20641.59</v>
      </c>
      <c r="AC7743" s="30">
        <f t="shared" si="1668"/>
        <v>123.6</v>
      </c>
      <c r="AD7743" s="29"/>
    </row>
    <row r="7744" spans="1:30" x14ac:dyDescent="0.2">
      <c r="A7744" s="1" t="s">
        <v>8147</v>
      </c>
      <c r="B7744" s="31" t="s">
        <v>8294</v>
      </c>
      <c r="C7744" s="1">
        <v>0</v>
      </c>
      <c r="D7744" s="1" t="s">
        <v>10188</v>
      </c>
      <c r="E7744" s="1" t="s">
        <v>16697</v>
      </c>
      <c r="F7744" s="1">
        <v>0</v>
      </c>
      <c r="G7744" s="19">
        <v>146</v>
      </c>
      <c r="H7744" s="29">
        <f t="shared" si="1669"/>
        <v>19945.96</v>
      </c>
      <c r="I7744" s="32">
        <v>1556</v>
      </c>
      <c r="J7744" s="32">
        <v>6</v>
      </c>
      <c r="K7744" s="33">
        <f t="shared" si="1670"/>
        <v>3.8560411311053984E-3</v>
      </c>
      <c r="L7744" s="34">
        <f t="shared" si="1674"/>
        <v>2.0098153774246317</v>
      </c>
      <c r="M7744" s="32">
        <v>1529</v>
      </c>
      <c r="N7744" s="32">
        <v>217</v>
      </c>
      <c r="O7744" s="33">
        <f t="shared" si="1671"/>
        <v>0.14192282537606279</v>
      </c>
      <c r="P7744" s="34">
        <f t="shared" si="1675"/>
        <v>18.41731928763792</v>
      </c>
      <c r="Q7744" s="35">
        <v>0</v>
      </c>
      <c r="R7744" s="34">
        <f t="shared" si="1676"/>
        <v>0</v>
      </c>
      <c r="S7744" s="33">
        <v>24.7</v>
      </c>
      <c r="T7744" s="34">
        <f t="shared" si="1677"/>
        <v>74.627923458540053</v>
      </c>
      <c r="U7744" s="31">
        <f t="shared" si="1672"/>
        <v>23.763764530900652</v>
      </c>
      <c r="V7744" s="32">
        <f t="shared" si="1673"/>
        <v>36976</v>
      </c>
      <c r="W7744" s="36"/>
      <c r="X7744" s="36">
        <f t="shared" si="1678"/>
        <v>4887.37</v>
      </c>
      <c r="Y7744" s="29">
        <f t="shared" si="1666"/>
        <v>24833.329999999998</v>
      </c>
      <c r="Z7744" s="36"/>
      <c r="AA7744" s="36">
        <f t="shared" ref="AA7744:AA7807" si="1679">Y7744-Z7744</f>
        <v>24833.329999999998</v>
      </c>
      <c r="AB7744" s="29">
        <f t="shared" si="1667"/>
        <v>18713.89</v>
      </c>
      <c r="AC7744" s="30">
        <f t="shared" si="1668"/>
        <v>128.18</v>
      </c>
      <c r="AD7744" s="29"/>
    </row>
    <row r="7745" spans="1:30" x14ac:dyDescent="0.2">
      <c r="A7745" s="1" t="s">
        <v>5486</v>
      </c>
      <c r="B7745" s="31" t="s">
        <v>8286</v>
      </c>
      <c r="C7745" s="1">
        <v>0</v>
      </c>
      <c r="D7745" s="1" t="s">
        <v>16275</v>
      </c>
      <c r="E7745" s="1" t="s">
        <v>18459</v>
      </c>
      <c r="F7745" s="1">
        <v>0</v>
      </c>
      <c r="G7745" s="19">
        <v>148</v>
      </c>
      <c r="H7745" s="29">
        <f t="shared" si="1669"/>
        <v>20219.2</v>
      </c>
      <c r="I7745" s="32">
        <v>1557</v>
      </c>
      <c r="J7745" s="32">
        <v>50</v>
      </c>
      <c r="K7745" s="33">
        <f t="shared" si="1670"/>
        <v>3.2113037893384717E-2</v>
      </c>
      <c r="L7745" s="34">
        <f t="shared" si="1674"/>
        <v>16.737704598976279</v>
      </c>
      <c r="M7745" s="32">
        <v>1581</v>
      </c>
      <c r="N7745" s="32">
        <v>440</v>
      </c>
      <c r="O7745" s="33">
        <f t="shared" si="1671"/>
        <v>0.27830487033523088</v>
      </c>
      <c r="P7745" s="34">
        <f t="shared" si="1675"/>
        <v>36.115611725505609</v>
      </c>
      <c r="Q7745" s="35">
        <v>0</v>
      </c>
      <c r="R7745" s="34">
        <f t="shared" si="1676"/>
        <v>0</v>
      </c>
      <c r="S7745" s="33">
        <v>20.76</v>
      </c>
      <c r="T7745" s="34">
        <f t="shared" si="1677"/>
        <v>60.666194188518787</v>
      </c>
      <c r="U7745" s="31">
        <f t="shared" si="1672"/>
        <v>28.379877628250171</v>
      </c>
      <c r="V7745" s="32">
        <f t="shared" si="1673"/>
        <v>44187</v>
      </c>
      <c r="W7745" s="36"/>
      <c r="X7745" s="36">
        <f t="shared" si="1678"/>
        <v>5840.5</v>
      </c>
      <c r="Y7745" s="29">
        <f t="shared" ref="Y7745:Y7808" si="1680">H7745+W7745+X7745</f>
        <v>26059.7</v>
      </c>
      <c r="Z7745" s="36"/>
      <c r="AA7745" s="36">
        <f t="shared" si="1679"/>
        <v>26059.7</v>
      </c>
      <c r="AB7745" s="29">
        <f t="shared" ref="AB7745:AB7808" si="1681">ROUND(AA7745/1.327,2)</f>
        <v>19638.060000000001</v>
      </c>
      <c r="AC7745" s="30">
        <f t="shared" ref="AC7745:AC7808" si="1682">ROUND(AB7745/G7745,2)</f>
        <v>132.69</v>
      </c>
      <c r="AD7745" s="29"/>
    </row>
    <row r="7746" spans="1:30" x14ac:dyDescent="0.2">
      <c r="A7746" s="1" t="s">
        <v>3297</v>
      </c>
      <c r="B7746" s="31" t="s">
        <v>8286</v>
      </c>
      <c r="C7746" s="1">
        <v>0</v>
      </c>
      <c r="D7746" s="1" t="s">
        <v>16276</v>
      </c>
      <c r="E7746" s="1" t="s">
        <v>16634</v>
      </c>
      <c r="F7746" s="1">
        <v>0</v>
      </c>
      <c r="G7746" s="19">
        <v>133</v>
      </c>
      <c r="H7746" s="29">
        <f t="shared" si="1669"/>
        <v>18169.95</v>
      </c>
      <c r="I7746" s="32">
        <v>1558</v>
      </c>
      <c r="J7746" s="32">
        <v>36</v>
      </c>
      <c r="K7746" s="33">
        <f t="shared" si="1670"/>
        <v>2.3106546854942234E-2</v>
      </c>
      <c r="L7746" s="34">
        <f t="shared" si="1674"/>
        <v>12.04341230015171</v>
      </c>
      <c r="M7746" s="32">
        <v>1549</v>
      </c>
      <c r="N7746" s="32">
        <v>178</v>
      </c>
      <c r="O7746" s="33">
        <f t="shared" si="1671"/>
        <v>0.11491284699806327</v>
      </c>
      <c r="P7746" s="34">
        <f t="shared" si="1675"/>
        <v>14.912235490005777</v>
      </c>
      <c r="Q7746" s="35">
        <v>0</v>
      </c>
      <c r="R7746" s="34">
        <f t="shared" si="1676"/>
        <v>0</v>
      </c>
      <c r="S7746" s="33">
        <v>22.58</v>
      </c>
      <c r="T7746" s="34">
        <f t="shared" si="1677"/>
        <v>67.115520907158043</v>
      </c>
      <c r="U7746" s="31">
        <f t="shared" si="1672"/>
        <v>23.517792174328882</v>
      </c>
      <c r="V7746" s="32">
        <f t="shared" si="1673"/>
        <v>36641</v>
      </c>
      <c r="W7746" s="36"/>
      <c r="X7746" s="36">
        <f t="shared" si="1678"/>
        <v>4843.09</v>
      </c>
      <c r="Y7746" s="29">
        <f t="shared" si="1680"/>
        <v>23013.040000000001</v>
      </c>
      <c r="Z7746" s="36"/>
      <c r="AA7746" s="36">
        <f t="shared" si="1679"/>
        <v>23013.040000000001</v>
      </c>
      <c r="AB7746" s="29">
        <f t="shared" si="1681"/>
        <v>17342.16</v>
      </c>
      <c r="AC7746" s="30">
        <f t="shared" si="1682"/>
        <v>130.38999999999999</v>
      </c>
    </row>
    <row r="7747" spans="1:30" x14ac:dyDescent="0.2">
      <c r="A7747" s="1" t="s">
        <v>2341</v>
      </c>
      <c r="B7747" s="31" t="s">
        <v>8287</v>
      </c>
      <c r="C7747" s="1">
        <v>0</v>
      </c>
      <c r="D7747" s="1" t="s">
        <v>16277</v>
      </c>
      <c r="E7747" s="1" t="s">
        <v>16615</v>
      </c>
      <c r="F7747" s="1">
        <v>0</v>
      </c>
      <c r="G7747" s="19">
        <v>130</v>
      </c>
      <c r="H7747" s="29">
        <f t="shared" ref="H7747:H7810" si="1683">ROUND(G7747/G$8364*H$8369,2)</f>
        <v>17760.11</v>
      </c>
      <c r="I7747" s="32">
        <v>1559</v>
      </c>
      <c r="J7747" s="32">
        <v>46</v>
      </c>
      <c r="K7747" s="33">
        <f t="shared" ref="K7747:K7810" si="1684">IF(I7747=0,0,J7747/I7747)</f>
        <v>2.9506093649775498E-2</v>
      </c>
      <c r="L7747" s="34">
        <f t="shared" si="1674"/>
        <v>15.378933659882987</v>
      </c>
      <c r="M7747" s="32">
        <v>1427</v>
      </c>
      <c r="N7747" s="32">
        <v>116</v>
      </c>
      <c r="O7747" s="33">
        <f t="shared" ref="O7747:O7810" si="1685">IF(M7747=0,0,N7747/M7747)</f>
        <v>8.1289418360196222E-2</v>
      </c>
      <c r="P7747" s="34">
        <f t="shared" si="1675"/>
        <v>10.548924520626276</v>
      </c>
      <c r="Q7747" s="35">
        <v>0</v>
      </c>
      <c r="R7747" s="34">
        <f t="shared" si="1676"/>
        <v>0</v>
      </c>
      <c r="S7747" s="33">
        <v>23.27</v>
      </c>
      <c r="T7747" s="34">
        <f t="shared" si="1677"/>
        <v>69.560595322466341</v>
      </c>
      <c r="U7747" s="31">
        <f t="shared" ref="U7747:U7810" si="1686">(L7747+P7747+R7747+T7747)/4</f>
        <v>23.872113375743901</v>
      </c>
      <c r="V7747" s="32">
        <f t="shared" ref="V7747:V7810" si="1687">ROUND(U7747*I7747,0)</f>
        <v>37217</v>
      </c>
      <c r="W7747" s="36"/>
      <c r="X7747" s="36">
        <f t="shared" si="1678"/>
        <v>4919.22</v>
      </c>
      <c r="Y7747" s="29">
        <f t="shared" si="1680"/>
        <v>22679.33</v>
      </c>
      <c r="Z7747" s="36"/>
      <c r="AA7747" s="36">
        <f t="shared" si="1679"/>
        <v>22679.33</v>
      </c>
      <c r="AB7747" s="29">
        <f t="shared" si="1681"/>
        <v>17090.68</v>
      </c>
      <c r="AC7747" s="30">
        <f t="shared" si="1682"/>
        <v>131.47</v>
      </c>
    </row>
    <row r="7748" spans="1:30" x14ac:dyDescent="0.2">
      <c r="A7748" s="1" t="s">
        <v>4992</v>
      </c>
      <c r="B7748" s="31" t="s">
        <v>8286</v>
      </c>
      <c r="C7748" s="1">
        <v>0</v>
      </c>
      <c r="D7748" s="1" t="s">
        <v>16278</v>
      </c>
      <c r="E7748" s="1" t="s">
        <v>19500</v>
      </c>
      <c r="F7748" s="1">
        <v>0</v>
      </c>
      <c r="G7748" s="19">
        <v>156</v>
      </c>
      <c r="H7748" s="29">
        <f t="shared" si="1683"/>
        <v>21312.13</v>
      </c>
      <c r="I7748" s="32">
        <v>1559</v>
      </c>
      <c r="J7748" s="32">
        <v>49</v>
      </c>
      <c r="K7748" s="33">
        <f t="shared" si="1684"/>
        <v>3.1430404105195639E-2</v>
      </c>
      <c r="L7748" s="34">
        <f t="shared" ref="L7748:L7811" si="1688">(K7748-K$8370)/(K$8369-K$8370)*100</f>
        <v>16.381907594223179</v>
      </c>
      <c r="M7748" s="32">
        <v>1544</v>
      </c>
      <c r="N7748" s="32">
        <v>358</v>
      </c>
      <c r="O7748" s="33">
        <f t="shared" si="1685"/>
        <v>0.23186528497409326</v>
      </c>
      <c r="P7748" s="34">
        <f t="shared" ref="P7748:P7811" si="1689">(O7748-O$8370)/(O$8369-O$8370)*100</f>
        <v>30.089148618424282</v>
      </c>
      <c r="Q7748" s="35">
        <v>0</v>
      </c>
      <c r="R7748" s="34">
        <f t="shared" ref="R7748:R7811" si="1690">(Q7748-Q$8370)/(Q$8369-Q$8370)*100</f>
        <v>0</v>
      </c>
      <c r="S7748" s="33">
        <v>20.79</v>
      </c>
      <c r="T7748" s="34">
        <f t="shared" ref="T7748:T7811" si="1691">(S7748-S$8370)/(S$8369-S$8370)*100</f>
        <v>60.772501771793053</v>
      </c>
      <c r="U7748" s="31">
        <f t="shared" si="1686"/>
        <v>26.810889496110129</v>
      </c>
      <c r="V7748" s="32">
        <f t="shared" si="1687"/>
        <v>41798</v>
      </c>
      <c r="W7748" s="36"/>
      <c r="X7748" s="36">
        <f t="shared" ref="X7748:X7811" si="1692">ROUND(V7748*X$8369/V$8364,2)</f>
        <v>5524.72</v>
      </c>
      <c r="Y7748" s="29">
        <f t="shared" si="1680"/>
        <v>26836.850000000002</v>
      </c>
      <c r="Z7748" s="36"/>
      <c r="AA7748" s="36">
        <f t="shared" si="1679"/>
        <v>26836.850000000002</v>
      </c>
      <c r="AB7748" s="29">
        <f t="shared" si="1681"/>
        <v>20223.7</v>
      </c>
      <c r="AC7748" s="30">
        <f t="shared" si="1682"/>
        <v>129.63999999999999</v>
      </c>
      <c r="AD7748" s="29"/>
    </row>
    <row r="7749" spans="1:30" x14ac:dyDescent="0.2">
      <c r="A7749" s="1" t="s">
        <v>3903</v>
      </c>
      <c r="B7749" s="31" t="s">
        <v>8294</v>
      </c>
      <c r="C7749" s="1">
        <v>0</v>
      </c>
      <c r="D7749" s="1" t="s">
        <v>16279</v>
      </c>
      <c r="E7749" s="1" t="s">
        <v>16637</v>
      </c>
      <c r="F7749" s="1">
        <v>0</v>
      </c>
      <c r="G7749" s="19">
        <v>128</v>
      </c>
      <c r="H7749" s="29">
        <f t="shared" si="1683"/>
        <v>17486.87</v>
      </c>
      <c r="I7749" s="32">
        <v>1560</v>
      </c>
      <c r="J7749" s="32">
        <v>17</v>
      </c>
      <c r="K7749" s="33">
        <f t="shared" si="1684"/>
        <v>1.0897435897435897E-2</v>
      </c>
      <c r="L7749" s="34">
        <f t="shared" si="1688"/>
        <v>5.6798756798756793</v>
      </c>
      <c r="M7749" s="32">
        <v>1515</v>
      </c>
      <c r="N7749" s="32">
        <v>223</v>
      </c>
      <c r="O7749" s="33">
        <f t="shared" si="1685"/>
        <v>0.14719471947194721</v>
      </c>
      <c r="P7749" s="34">
        <f t="shared" si="1689"/>
        <v>19.101452770446194</v>
      </c>
      <c r="Q7749" s="35">
        <v>0</v>
      </c>
      <c r="R7749" s="34">
        <f t="shared" si="1690"/>
        <v>0</v>
      </c>
      <c r="S7749" s="33">
        <v>24</v>
      </c>
      <c r="T7749" s="34">
        <f t="shared" si="1691"/>
        <v>72.147413182140326</v>
      </c>
      <c r="U7749" s="31">
        <f t="shared" si="1686"/>
        <v>24.232185408115548</v>
      </c>
      <c r="V7749" s="32">
        <f t="shared" si="1687"/>
        <v>37802</v>
      </c>
      <c r="W7749" s="36"/>
      <c r="X7749" s="36">
        <f t="shared" si="1692"/>
        <v>4996.55</v>
      </c>
      <c r="Y7749" s="29">
        <f t="shared" si="1680"/>
        <v>22483.42</v>
      </c>
      <c r="Z7749" s="36"/>
      <c r="AA7749" s="36">
        <f t="shared" si="1679"/>
        <v>22483.42</v>
      </c>
      <c r="AB7749" s="29">
        <f t="shared" si="1681"/>
        <v>16943.04</v>
      </c>
      <c r="AC7749" s="30">
        <f t="shared" si="1682"/>
        <v>132.37</v>
      </c>
      <c r="AD7749" s="29"/>
    </row>
    <row r="7750" spans="1:30" x14ac:dyDescent="0.2">
      <c r="A7750" s="1" t="s">
        <v>5665</v>
      </c>
      <c r="B7750" s="31" t="s">
        <v>8287</v>
      </c>
      <c r="C7750" s="1">
        <v>0</v>
      </c>
      <c r="D7750" s="1" t="s">
        <v>16280</v>
      </c>
      <c r="E7750" s="1" t="s">
        <v>16666</v>
      </c>
      <c r="F7750" s="1">
        <v>0</v>
      </c>
      <c r="G7750" s="19">
        <v>151</v>
      </c>
      <c r="H7750" s="29">
        <f t="shared" si="1683"/>
        <v>20629.05</v>
      </c>
      <c r="I7750" s="32">
        <v>1560</v>
      </c>
      <c r="J7750" s="32">
        <v>60</v>
      </c>
      <c r="K7750" s="33">
        <f t="shared" si="1684"/>
        <v>3.8461538461538464E-2</v>
      </c>
      <c r="L7750" s="34">
        <f t="shared" si="1688"/>
        <v>20.046620046620049</v>
      </c>
      <c r="M7750" s="32">
        <v>1458</v>
      </c>
      <c r="N7750" s="32">
        <v>313</v>
      </c>
      <c r="O7750" s="33">
        <f t="shared" si="1685"/>
        <v>0.21467764060356653</v>
      </c>
      <c r="P7750" s="34">
        <f t="shared" si="1689"/>
        <v>27.858708706200314</v>
      </c>
      <c r="Q7750" s="35">
        <v>0</v>
      </c>
      <c r="R7750" s="34">
        <f t="shared" si="1690"/>
        <v>0</v>
      </c>
      <c r="S7750" s="33">
        <v>21.97</v>
      </c>
      <c r="T7750" s="34">
        <f t="shared" si="1691"/>
        <v>64.953933380581148</v>
      </c>
      <c r="U7750" s="31">
        <f t="shared" si="1686"/>
        <v>28.214815533350379</v>
      </c>
      <c r="V7750" s="32">
        <f t="shared" si="1687"/>
        <v>44015</v>
      </c>
      <c r="W7750" s="36"/>
      <c r="X7750" s="36">
        <f t="shared" si="1692"/>
        <v>5817.76</v>
      </c>
      <c r="Y7750" s="29">
        <f t="shared" si="1680"/>
        <v>26446.809999999998</v>
      </c>
      <c r="Z7750" s="36"/>
      <c r="AA7750" s="36">
        <f t="shared" si="1679"/>
        <v>26446.809999999998</v>
      </c>
      <c r="AB7750" s="29">
        <f t="shared" si="1681"/>
        <v>19929.77</v>
      </c>
      <c r="AC7750" s="30">
        <f t="shared" si="1682"/>
        <v>131.99</v>
      </c>
      <c r="AD7750" s="29"/>
    </row>
    <row r="7751" spans="1:30" x14ac:dyDescent="0.2">
      <c r="A7751" s="1" t="s">
        <v>5887</v>
      </c>
      <c r="B7751" s="31" t="s">
        <v>8287</v>
      </c>
      <c r="C7751" s="1">
        <v>0</v>
      </c>
      <c r="D7751" s="1" t="s">
        <v>16281</v>
      </c>
      <c r="E7751" s="1" t="s">
        <v>16670</v>
      </c>
      <c r="F7751" s="1">
        <v>0</v>
      </c>
      <c r="G7751" s="19">
        <v>183</v>
      </c>
      <c r="H7751" s="29">
        <f t="shared" si="1683"/>
        <v>25000.76</v>
      </c>
      <c r="I7751" s="32">
        <v>1560</v>
      </c>
      <c r="J7751" s="32">
        <v>41</v>
      </c>
      <c r="K7751" s="33">
        <f t="shared" si="1684"/>
        <v>2.6282051282051282E-2</v>
      </c>
      <c r="L7751" s="34">
        <f t="shared" si="1688"/>
        <v>13.698523698523699</v>
      </c>
      <c r="M7751" s="32">
        <v>1502</v>
      </c>
      <c r="N7751" s="32">
        <v>141</v>
      </c>
      <c r="O7751" s="33">
        <f t="shared" si="1685"/>
        <v>9.3874833555259649E-2</v>
      </c>
      <c r="P7751" s="34">
        <f t="shared" si="1689"/>
        <v>12.182133339579703</v>
      </c>
      <c r="Q7751" s="35">
        <v>0</v>
      </c>
      <c r="R7751" s="34">
        <f t="shared" si="1690"/>
        <v>0</v>
      </c>
      <c r="S7751" s="33">
        <v>21.08</v>
      </c>
      <c r="T7751" s="34">
        <f t="shared" si="1691"/>
        <v>61.800141743444357</v>
      </c>
      <c r="U7751" s="31">
        <f t="shared" si="1686"/>
        <v>21.920199695386941</v>
      </c>
      <c r="V7751" s="32">
        <f t="shared" si="1687"/>
        <v>34196</v>
      </c>
      <c r="W7751" s="36"/>
      <c r="X7751" s="36">
        <f t="shared" si="1692"/>
        <v>4519.92</v>
      </c>
      <c r="Y7751" s="29">
        <f t="shared" si="1680"/>
        <v>29520.68</v>
      </c>
      <c r="Z7751" s="36"/>
      <c r="AA7751" s="36">
        <f t="shared" si="1679"/>
        <v>29520.68</v>
      </c>
      <c r="AB7751" s="29">
        <f t="shared" si="1681"/>
        <v>22246.18</v>
      </c>
      <c r="AC7751" s="30">
        <f t="shared" si="1682"/>
        <v>121.56</v>
      </c>
    </row>
    <row r="7752" spans="1:30" x14ac:dyDescent="0.2">
      <c r="A7752" s="1" t="s">
        <v>1192</v>
      </c>
      <c r="B7752" s="31" t="s">
        <v>8286</v>
      </c>
      <c r="C7752" s="1">
        <v>0</v>
      </c>
      <c r="D7752" s="1" t="s">
        <v>16282</v>
      </c>
      <c r="E7752" s="1" t="s">
        <v>16601</v>
      </c>
      <c r="F7752" s="1">
        <v>0</v>
      </c>
      <c r="G7752" s="19">
        <v>152</v>
      </c>
      <c r="H7752" s="29">
        <f t="shared" si="1683"/>
        <v>20765.66</v>
      </c>
      <c r="I7752" s="32">
        <v>1561</v>
      </c>
      <c r="J7752" s="32">
        <v>52</v>
      </c>
      <c r="K7752" s="33">
        <f t="shared" si="1684"/>
        <v>3.3311979500320305E-2</v>
      </c>
      <c r="L7752" s="34">
        <f t="shared" si="1688"/>
        <v>17.362607497136644</v>
      </c>
      <c r="M7752" s="32">
        <v>1495</v>
      </c>
      <c r="N7752" s="32">
        <v>492</v>
      </c>
      <c r="O7752" s="33">
        <f t="shared" si="1685"/>
        <v>0.32909698996655518</v>
      </c>
      <c r="P7752" s="34">
        <f t="shared" si="1689"/>
        <v>42.706903028136189</v>
      </c>
      <c r="Q7752" s="35">
        <v>0</v>
      </c>
      <c r="R7752" s="34">
        <f t="shared" si="1690"/>
        <v>0</v>
      </c>
      <c r="S7752" s="33">
        <v>20.27</v>
      </c>
      <c r="T7752" s="34">
        <f t="shared" si="1691"/>
        <v>58.929836995038976</v>
      </c>
      <c r="U7752" s="31">
        <f t="shared" si="1686"/>
        <v>29.74983688007795</v>
      </c>
      <c r="V7752" s="32">
        <f t="shared" si="1687"/>
        <v>46439</v>
      </c>
      <c r="W7752" s="36"/>
      <c r="X7752" s="36">
        <f t="shared" si="1692"/>
        <v>6138.16</v>
      </c>
      <c r="Y7752" s="29">
        <f t="shared" si="1680"/>
        <v>26903.82</v>
      </c>
      <c r="Z7752" s="36"/>
      <c r="AA7752" s="36">
        <f t="shared" si="1679"/>
        <v>26903.82</v>
      </c>
      <c r="AB7752" s="29">
        <f t="shared" si="1681"/>
        <v>20274.169999999998</v>
      </c>
      <c r="AC7752" s="30">
        <f t="shared" si="1682"/>
        <v>133.38</v>
      </c>
    </row>
    <row r="7753" spans="1:30" x14ac:dyDescent="0.2">
      <c r="A7753" s="1" t="s">
        <v>5034</v>
      </c>
      <c r="B7753" s="31" t="s">
        <v>8286</v>
      </c>
      <c r="C7753" s="1">
        <v>0</v>
      </c>
      <c r="D7753" s="1" t="s">
        <v>16283</v>
      </c>
      <c r="E7753" s="1" t="s">
        <v>19501</v>
      </c>
      <c r="F7753" s="1">
        <v>0</v>
      </c>
      <c r="G7753" s="19">
        <v>144</v>
      </c>
      <c r="H7753" s="29">
        <f t="shared" si="1683"/>
        <v>19672.73</v>
      </c>
      <c r="I7753" s="32">
        <v>1561</v>
      </c>
      <c r="J7753" s="32">
        <v>20</v>
      </c>
      <c r="K7753" s="33">
        <f t="shared" si="1684"/>
        <v>1.2812299807815503E-2</v>
      </c>
      <c r="L7753" s="34">
        <f t="shared" si="1688"/>
        <v>6.6779259604371717</v>
      </c>
      <c r="M7753" s="32">
        <v>1608</v>
      </c>
      <c r="N7753" s="32">
        <v>217</v>
      </c>
      <c r="O7753" s="33">
        <f t="shared" si="1685"/>
        <v>0.13495024875621892</v>
      </c>
      <c r="P7753" s="34">
        <f t="shared" si="1689"/>
        <v>17.51248830273531</v>
      </c>
      <c r="Q7753" s="35">
        <v>0</v>
      </c>
      <c r="R7753" s="34">
        <f t="shared" si="1690"/>
        <v>0</v>
      </c>
      <c r="S7753" s="33">
        <v>20.010000000000002</v>
      </c>
      <c r="T7753" s="34">
        <f t="shared" si="1691"/>
        <v>58.008504606661951</v>
      </c>
      <c r="U7753" s="31">
        <f t="shared" si="1686"/>
        <v>20.549729717458607</v>
      </c>
      <c r="V7753" s="32">
        <f t="shared" si="1687"/>
        <v>32078</v>
      </c>
      <c r="W7753" s="36"/>
      <c r="X7753" s="36">
        <f t="shared" si="1692"/>
        <v>4239.97</v>
      </c>
      <c r="Y7753" s="29">
        <f t="shared" si="1680"/>
        <v>23912.7</v>
      </c>
      <c r="Z7753" s="36"/>
      <c r="AA7753" s="36">
        <f t="shared" si="1679"/>
        <v>23912.7</v>
      </c>
      <c r="AB7753" s="29">
        <f t="shared" si="1681"/>
        <v>18020.12</v>
      </c>
      <c r="AC7753" s="30">
        <f t="shared" si="1682"/>
        <v>125.14</v>
      </c>
      <c r="AD7753" s="29"/>
    </row>
    <row r="7754" spans="1:30" x14ac:dyDescent="0.2">
      <c r="A7754" s="1" t="s">
        <v>5349</v>
      </c>
      <c r="B7754" s="31" t="s">
        <v>8287</v>
      </c>
      <c r="C7754" s="1">
        <v>0</v>
      </c>
      <c r="D7754" s="1" t="s">
        <v>16284</v>
      </c>
      <c r="E7754" s="1" t="s">
        <v>16660</v>
      </c>
      <c r="F7754" s="1">
        <v>0</v>
      </c>
      <c r="G7754" s="19">
        <v>139</v>
      </c>
      <c r="H7754" s="29">
        <f t="shared" si="1683"/>
        <v>18989.650000000001</v>
      </c>
      <c r="I7754" s="32">
        <v>1562</v>
      </c>
      <c r="J7754" s="32">
        <v>53</v>
      </c>
      <c r="K7754" s="33">
        <f t="shared" si="1684"/>
        <v>3.3930857874519847E-2</v>
      </c>
      <c r="L7754" s="34">
        <f t="shared" si="1688"/>
        <v>17.685174407325498</v>
      </c>
      <c r="M7754" s="32">
        <v>1354</v>
      </c>
      <c r="N7754" s="32">
        <v>247</v>
      </c>
      <c r="O7754" s="33">
        <f t="shared" si="1685"/>
        <v>0.18242245199409157</v>
      </c>
      <c r="P7754" s="34">
        <f t="shared" si="1689"/>
        <v>23.672954189761004</v>
      </c>
      <c r="Q7754" s="35">
        <v>0</v>
      </c>
      <c r="R7754" s="34">
        <f t="shared" si="1690"/>
        <v>0</v>
      </c>
      <c r="S7754" s="33">
        <v>22.64</v>
      </c>
      <c r="T7754" s="34">
        <f t="shared" si="1691"/>
        <v>67.328136073706588</v>
      </c>
      <c r="U7754" s="31">
        <f t="shared" si="1686"/>
        <v>27.171566167698273</v>
      </c>
      <c r="V7754" s="32">
        <f t="shared" si="1687"/>
        <v>42442</v>
      </c>
      <c r="W7754" s="36"/>
      <c r="X7754" s="36">
        <f t="shared" si="1692"/>
        <v>5609.85</v>
      </c>
      <c r="Y7754" s="29">
        <f t="shared" si="1680"/>
        <v>24599.5</v>
      </c>
      <c r="Z7754" s="36"/>
      <c r="AA7754" s="36">
        <f t="shared" si="1679"/>
        <v>24599.5</v>
      </c>
      <c r="AB7754" s="29">
        <f t="shared" si="1681"/>
        <v>18537.68</v>
      </c>
      <c r="AC7754" s="30">
        <f t="shared" si="1682"/>
        <v>133.36000000000001</v>
      </c>
      <c r="AD7754" s="29"/>
    </row>
    <row r="7755" spans="1:30" x14ac:dyDescent="0.2">
      <c r="A7755" s="1" t="s">
        <v>6246</v>
      </c>
      <c r="B7755" s="31" t="s">
        <v>8286</v>
      </c>
      <c r="C7755" s="1">
        <v>0</v>
      </c>
      <c r="D7755" s="1" t="s">
        <v>16285</v>
      </c>
      <c r="E7755" s="1" t="s">
        <v>16672</v>
      </c>
      <c r="F7755" s="1">
        <v>0</v>
      </c>
      <c r="G7755" s="19">
        <v>147</v>
      </c>
      <c r="H7755" s="29">
        <f t="shared" si="1683"/>
        <v>20082.580000000002</v>
      </c>
      <c r="I7755" s="32">
        <v>1562</v>
      </c>
      <c r="J7755" s="32">
        <v>42</v>
      </c>
      <c r="K7755" s="33">
        <f t="shared" si="1684"/>
        <v>2.6888604353393086E-2</v>
      </c>
      <c r="L7755" s="34">
        <f t="shared" si="1688"/>
        <v>14.014666511465487</v>
      </c>
      <c r="M7755" s="32">
        <v>1599</v>
      </c>
      <c r="N7755" s="32">
        <v>71</v>
      </c>
      <c r="O7755" s="33">
        <f t="shared" si="1685"/>
        <v>4.4402751719824891E-2</v>
      </c>
      <c r="P7755" s="34">
        <f t="shared" si="1689"/>
        <v>5.7621432881342454</v>
      </c>
      <c r="Q7755" s="35">
        <v>0</v>
      </c>
      <c r="R7755" s="34">
        <f t="shared" si="1690"/>
        <v>0</v>
      </c>
      <c r="S7755" s="33">
        <v>23.67</v>
      </c>
      <c r="T7755" s="34">
        <f t="shared" si="1691"/>
        <v>70.978029766123313</v>
      </c>
      <c r="U7755" s="31">
        <f t="shared" si="1686"/>
        <v>22.688709891430761</v>
      </c>
      <c r="V7755" s="32">
        <f t="shared" si="1687"/>
        <v>35440</v>
      </c>
      <c r="W7755" s="36"/>
      <c r="X7755" s="36">
        <f t="shared" si="1692"/>
        <v>4684.34</v>
      </c>
      <c r="Y7755" s="29">
        <f t="shared" si="1680"/>
        <v>24766.920000000002</v>
      </c>
      <c r="Z7755" s="36"/>
      <c r="AA7755" s="36">
        <f t="shared" si="1679"/>
        <v>24766.920000000002</v>
      </c>
      <c r="AB7755" s="29">
        <f t="shared" si="1681"/>
        <v>18663.84</v>
      </c>
      <c r="AC7755" s="30">
        <f t="shared" si="1682"/>
        <v>126.96</v>
      </c>
    </row>
    <row r="7756" spans="1:30" x14ac:dyDescent="0.2">
      <c r="A7756" s="1" t="s">
        <v>7894</v>
      </c>
      <c r="B7756" s="31" t="s">
        <v>8287</v>
      </c>
      <c r="C7756" s="1">
        <v>0</v>
      </c>
      <c r="D7756" s="1" t="s">
        <v>8795</v>
      </c>
      <c r="E7756" s="1" t="s">
        <v>19129</v>
      </c>
      <c r="F7756" s="1">
        <v>0</v>
      </c>
      <c r="G7756" s="19">
        <v>110</v>
      </c>
      <c r="H7756" s="29">
        <f t="shared" si="1683"/>
        <v>15027.78</v>
      </c>
      <c r="I7756" s="32">
        <v>1562</v>
      </c>
      <c r="J7756" s="32">
        <v>4</v>
      </c>
      <c r="K7756" s="33">
        <f t="shared" si="1684"/>
        <v>2.5608194622279128E-3</v>
      </c>
      <c r="L7756" s="34">
        <f t="shared" si="1688"/>
        <v>1.334730143949094</v>
      </c>
      <c r="M7756" s="32">
        <v>1531</v>
      </c>
      <c r="N7756" s="32">
        <v>40</v>
      </c>
      <c r="O7756" s="33">
        <f t="shared" si="1685"/>
        <v>2.6126714565643371E-2</v>
      </c>
      <c r="P7756" s="34">
        <f t="shared" si="1689"/>
        <v>3.3904626885591331</v>
      </c>
      <c r="Q7756" s="35">
        <v>0</v>
      </c>
      <c r="R7756" s="34">
        <f t="shared" si="1690"/>
        <v>0</v>
      </c>
      <c r="S7756" s="33">
        <v>25.19</v>
      </c>
      <c r="T7756" s="34">
        <f t="shared" si="1691"/>
        <v>76.364280652019843</v>
      </c>
      <c r="U7756" s="31">
        <f t="shared" si="1686"/>
        <v>20.272368371132018</v>
      </c>
      <c r="V7756" s="32">
        <f t="shared" si="1687"/>
        <v>31665</v>
      </c>
      <c r="W7756" s="36"/>
      <c r="X7756" s="36">
        <f t="shared" si="1692"/>
        <v>4185.38</v>
      </c>
      <c r="Y7756" s="29">
        <f t="shared" si="1680"/>
        <v>19213.16</v>
      </c>
      <c r="Z7756" s="36"/>
      <c r="AA7756" s="36">
        <f t="shared" si="1679"/>
        <v>19213.16</v>
      </c>
      <c r="AB7756" s="29">
        <f t="shared" si="1681"/>
        <v>14478.64</v>
      </c>
      <c r="AC7756" s="30">
        <f t="shared" si="1682"/>
        <v>131.62</v>
      </c>
      <c r="AD7756" s="29"/>
    </row>
    <row r="7757" spans="1:30" x14ac:dyDescent="0.2">
      <c r="A7757" s="1" t="s">
        <v>7758</v>
      </c>
      <c r="B7757" s="31" t="s">
        <v>8289</v>
      </c>
      <c r="C7757" s="1">
        <v>0</v>
      </c>
      <c r="D7757" s="1" t="s">
        <v>16286</v>
      </c>
      <c r="E7757" s="1" t="s">
        <v>18212</v>
      </c>
      <c r="F7757" s="1">
        <v>0</v>
      </c>
      <c r="G7757" s="19">
        <v>104</v>
      </c>
      <c r="H7757" s="29">
        <f t="shared" si="1683"/>
        <v>14208.08</v>
      </c>
      <c r="I7757" s="32">
        <v>1563</v>
      </c>
      <c r="J7757" s="32">
        <v>10</v>
      </c>
      <c r="K7757" s="33">
        <f t="shared" si="1684"/>
        <v>6.3979526551503517E-3</v>
      </c>
      <c r="L7757" s="34">
        <f t="shared" si="1688"/>
        <v>3.3346904748056376</v>
      </c>
      <c r="M7757" s="32">
        <v>1426</v>
      </c>
      <c r="N7757" s="32">
        <v>51</v>
      </c>
      <c r="O7757" s="33">
        <f t="shared" si="1685"/>
        <v>3.5764375876577839E-2</v>
      </c>
      <c r="P7757" s="34">
        <f t="shared" si="1689"/>
        <v>4.6411416056343917</v>
      </c>
      <c r="Q7757" s="35">
        <v>0</v>
      </c>
      <c r="R7757" s="34">
        <f t="shared" si="1690"/>
        <v>0</v>
      </c>
      <c r="S7757" s="33">
        <v>26.49</v>
      </c>
      <c r="T7757" s="34">
        <f t="shared" si="1691"/>
        <v>80.970942593905022</v>
      </c>
      <c r="U7757" s="31">
        <f t="shared" si="1686"/>
        <v>22.236693668586263</v>
      </c>
      <c r="V7757" s="32">
        <f t="shared" si="1687"/>
        <v>34756</v>
      </c>
      <c r="W7757" s="36"/>
      <c r="X7757" s="36">
        <f t="shared" si="1692"/>
        <v>4593.9399999999996</v>
      </c>
      <c r="Y7757" s="29">
        <f t="shared" si="1680"/>
        <v>18802.02</v>
      </c>
      <c r="Z7757" s="36"/>
      <c r="AA7757" s="36">
        <f t="shared" si="1679"/>
        <v>18802.02</v>
      </c>
      <c r="AB7757" s="29">
        <f t="shared" si="1681"/>
        <v>14168.82</v>
      </c>
      <c r="AC7757" s="30">
        <f t="shared" si="1682"/>
        <v>136.24</v>
      </c>
      <c r="AD7757" s="29"/>
    </row>
    <row r="7758" spans="1:30" x14ac:dyDescent="0.2">
      <c r="A7758" s="1" t="s">
        <v>2350</v>
      </c>
      <c r="B7758" s="31" t="s">
        <v>8289</v>
      </c>
      <c r="C7758" s="1">
        <v>0</v>
      </c>
      <c r="D7758" s="1" t="s">
        <v>16287</v>
      </c>
      <c r="E7758" s="1" t="s">
        <v>16615</v>
      </c>
      <c r="F7758" s="1">
        <v>0</v>
      </c>
      <c r="G7758" s="19">
        <v>111</v>
      </c>
      <c r="H7758" s="29">
        <f t="shared" si="1683"/>
        <v>15164.4</v>
      </c>
      <c r="I7758" s="32">
        <v>1564</v>
      </c>
      <c r="J7758" s="32">
        <v>11</v>
      </c>
      <c r="K7758" s="33">
        <f t="shared" si="1684"/>
        <v>7.0332480818414318E-3</v>
      </c>
      <c r="L7758" s="34">
        <f t="shared" si="1688"/>
        <v>3.6658141517476555</v>
      </c>
      <c r="M7758" s="32">
        <v>1469</v>
      </c>
      <c r="N7758" s="32">
        <v>92</v>
      </c>
      <c r="O7758" s="33">
        <f t="shared" si="1685"/>
        <v>6.2627637848876788E-2</v>
      </c>
      <c r="P7758" s="34">
        <f t="shared" si="1689"/>
        <v>8.1271860212547828</v>
      </c>
      <c r="Q7758" s="35">
        <v>0</v>
      </c>
      <c r="R7758" s="34">
        <f t="shared" si="1690"/>
        <v>0</v>
      </c>
      <c r="S7758" s="33">
        <v>25.23</v>
      </c>
      <c r="T7758" s="34">
        <f t="shared" si="1691"/>
        <v>76.506024096385545</v>
      </c>
      <c r="U7758" s="31">
        <f t="shared" si="1686"/>
        <v>22.074756067346996</v>
      </c>
      <c r="V7758" s="32">
        <f t="shared" si="1687"/>
        <v>34525</v>
      </c>
      <c r="W7758" s="36"/>
      <c r="X7758" s="36">
        <f t="shared" si="1692"/>
        <v>4563.3999999999996</v>
      </c>
      <c r="Y7758" s="29">
        <f t="shared" si="1680"/>
        <v>19727.8</v>
      </c>
      <c r="Z7758" s="36"/>
      <c r="AA7758" s="36">
        <f t="shared" si="1679"/>
        <v>19727.8</v>
      </c>
      <c r="AB7758" s="29">
        <f t="shared" si="1681"/>
        <v>14866.47</v>
      </c>
      <c r="AC7758" s="30">
        <f t="shared" si="1682"/>
        <v>133.93</v>
      </c>
      <c r="AD7758" s="29"/>
    </row>
    <row r="7759" spans="1:30" x14ac:dyDescent="0.2">
      <c r="A7759" s="1" t="s">
        <v>6231</v>
      </c>
      <c r="B7759" s="31" t="s">
        <v>8286</v>
      </c>
      <c r="C7759" s="1">
        <v>0</v>
      </c>
      <c r="D7759" s="1" t="s">
        <v>16288</v>
      </c>
      <c r="E7759" s="1" t="s">
        <v>16672</v>
      </c>
      <c r="F7759" s="1">
        <v>0</v>
      </c>
      <c r="G7759" s="19">
        <v>136</v>
      </c>
      <c r="H7759" s="29">
        <f t="shared" si="1683"/>
        <v>18579.8</v>
      </c>
      <c r="I7759" s="32">
        <v>1564</v>
      </c>
      <c r="J7759" s="32">
        <v>24</v>
      </c>
      <c r="K7759" s="33">
        <f t="shared" si="1684"/>
        <v>1.5345268542199489E-2</v>
      </c>
      <c r="L7759" s="34">
        <f t="shared" si="1688"/>
        <v>7.99813996744943</v>
      </c>
      <c r="M7759" s="32">
        <v>1519</v>
      </c>
      <c r="N7759" s="32">
        <v>63</v>
      </c>
      <c r="O7759" s="33">
        <f t="shared" si="1685"/>
        <v>4.1474654377880185E-2</v>
      </c>
      <c r="P7759" s="34">
        <f t="shared" si="1689"/>
        <v>5.3821642149373616</v>
      </c>
      <c r="Q7759" s="35">
        <v>0</v>
      </c>
      <c r="R7759" s="34">
        <f t="shared" si="1690"/>
        <v>0</v>
      </c>
      <c r="S7759" s="33">
        <v>24.44</v>
      </c>
      <c r="T7759" s="34">
        <f t="shared" si="1691"/>
        <v>73.706591070163014</v>
      </c>
      <c r="U7759" s="31">
        <f t="shared" si="1686"/>
        <v>21.771723813137452</v>
      </c>
      <c r="V7759" s="32">
        <f t="shared" si="1687"/>
        <v>34051</v>
      </c>
      <c r="W7759" s="36"/>
      <c r="X7759" s="36">
        <f t="shared" si="1692"/>
        <v>4500.75</v>
      </c>
      <c r="Y7759" s="29">
        <f t="shared" si="1680"/>
        <v>23080.55</v>
      </c>
      <c r="Z7759" s="36"/>
      <c r="AA7759" s="36">
        <f t="shared" si="1679"/>
        <v>23080.55</v>
      </c>
      <c r="AB7759" s="29">
        <f t="shared" si="1681"/>
        <v>17393.03</v>
      </c>
      <c r="AC7759" s="30">
        <f t="shared" si="1682"/>
        <v>127.89</v>
      </c>
      <c r="AD7759" s="29"/>
    </row>
    <row r="7760" spans="1:30" x14ac:dyDescent="0.2">
      <c r="A7760" s="1" t="s">
        <v>2492</v>
      </c>
      <c r="B7760" s="31" t="s">
        <v>8286</v>
      </c>
      <c r="C7760" s="1">
        <v>0</v>
      </c>
      <c r="D7760" s="1" t="s">
        <v>11396</v>
      </c>
      <c r="E7760" s="1" t="s">
        <v>19461</v>
      </c>
      <c r="F7760" s="1">
        <v>0</v>
      </c>
      <c r="G7760" s="19">
        <v>144</v>
      </c>
      <c r="H7760" s="29">
        <f t="shared" si="1683"/>
        <v>19672.73</v>
      </c>
      <c r="I7760" s="32">
        <v>1565</v>
      </c>
      <c r="J7760" s="32">
        <v>42</v>
      </c>
      <c r="K7760" s="33">
        <f t="shared" si="1684"/>
        <v>2.68370607028754E-2</v>
      </c>
      <c r="L7760" s="34">
        <f t="shared" si="1688"/>
        <v>13.987801336044148</v>
      </c>
      <c r="M7760" s="32">
        <v>1619</v>
      </c>
      <c r="N7760" s="32">
        <v>455</v>
      </c>
      <c r="O7760" s="33">
        <f t="shared" si="1685"/>
        <v>0.28103767757875231</v>
      </c>
      <c r="P7760" s="34">
        <f t="shared" si="1689"/>
        <v>36.470248010557981</v>
      </c>
      <c r="Q7760" s="35">
        <v>0</v>
      </c>
      <c r="R7760" s="34">
        <f t="shared" si="1690"/>
        <v>0</v>
      </c>
      <c r="S7760" s="33">
        <v>24.08</v>
      </c>
      <c r="T7760" s="34">
        <f t="shared" si="1691"/>
        <v>72.430900070871715</v>
      </c>
      <c r="U7760" s="31">
        <f t="shared" si="1686"/>
        <v>30.72223735436846</v>
      </c>
      <c r="V7760" s="32">
        <f t="shared" si="1687"/>
        <v>48080</v>
      </c>
      <c r="W7760" s="36"/>
      <c r="X7760" s="36">
        <f t="shared" si="1692"/>
        <v>6355.06</v>
      </c>
      <c r="Y7760" s="29">
        <f t="shared" si="1680"/>
        <v>26027.79</v>
      </c>
      <c r="Z7760" s="36"/>
      <c r="AA7760" s="36">
        <f t="shared" si="1679"/>
        <v>26027.79</v>
      </c>
      <c r="AB7760" s="29">
        <f t="shared" si="1681"/>
        <v>19614.009999999998</v>
      </c>
      <c r="AC7760" s="30">
        <f t="shared" si="1682"/>
        <v>136.21</v>
      </c>
      <c r="AD7760" s="29"/>
    </row>
    <row r="7761" spans="1:30" x14ac:dyDescent="0.2">
      <c r="A7761" s="1" t="s">
        <v>1857</v>
      </c>
      <c r="B7761" s="31" t="s">
        <v>8286</v>
      </c>
      <c r="C7761" s="1">
        <v>0</v>
      </c>
      <c r="D7761" s="1" t="s">
        <v>16289</v>
      </c>
      <c r="E7761" s="1" t="s">
        <v>19502</v>
      </c>
      <c r="F7761" s="1">
        <v>0</v>
      </c>
      <c r="G7761" s="19">
        <v>165</v>
      </c>
      <c r="H7761" s="29">
        <f t="shared" si="1683"/>
        <v>22541.67</v>
      </c>
      <c r="I7761" s="32">
        <v>1566</v>
      </c>
      <c r="J7761" s="32">
        <v>62</v>
      </c>
      <c r="K7761" s="33">
        <f t="shared" si="1684"/>
        <v>3.9591315453384422E-2</v>
      </c>
      <c r="L7761" s="34">
        <f t="shared" si="1688"/>
        <v>20.635473509036729</v>
      </c>
      <c r="M7761" s="32">
        <v>1610</v>
      </c>
      <c r="N7761" s="32">
        <v>266</v>
      </c>
      <c r="O7761" s="33">
        <f t="shared" si="1685"/>
        <v>0.16521739130434782</v>
      </c>
      <c r="P7761" s="34">
        <f t="shared" si="1689"/>
        <v>21.440254162499265</v>
      </c>
      <c r="Q7761" s="35">
        <v>0</v>
      </c>
      <c r="R7761" s="34">
        <f t="shared" si="1690"/>
        <v>0</v>
      </c>
      <c r="S7761" s="33">
        <v>20.079999999999998</v>
      </c>
      <c r="T7761" s="34">
        <f t="shared" si="1691"/>
        <v>58.256555634301911</v>
      </c>
      <c r="U7761" s="31">
        <f t="shared" si="1686"/>
        <v>25.083070826459476</v>
      </c>
      <c r="V7761" s="32">
        <f t="shared" si="1687"/>
        <v>39280</v>
      </c>
      <c r="W7761" s="36"/>
      <c r="X7761" s="36">
        <f t="shared" si="1692"/>
        <v>5191.8999999999996</v>
      </c>
      <c r="Y7761" s="29">
        <f t="shared" si="1680"/>
        <v>27733.57</v>
      </c>
      <c r="Z7761" s="36"/>
      <c r="AA7761" s="36">
        <f t="shared" si="1679"/>
        <v>27733.57</v>
      </c>
      <c r="AB7761" s="29">
        <f t="shared" si="1681"/>
        <v>20899.45</v>
      </c>
      <c r="AC7761" s="30">
        <f t="shared" si="1682"/>
        <v>126.66</v>
      </c>
      <c r="AD7761" s="29"/>
    </row>
    <row r="7762" spans="1:30" x14ac:dyDescent="0.2">
      <c r="A7762" s="1" t="s">
        <v>4565</v>
      </c>
      <c r="B7762" s="31" t="s">
        <v>8291</v>
      </c>
      <c r="C7762" s="1">
        <v>0</v>
      </c>
      <c r="D7762" s="1" t="s">
        <v>16290</v>
      </c>
      <c r="E7762" s="1" t="s">
        <v>17447</v>
      </c>
      <c r="F7762" s="1">
        <v>0</v>
      </c>
      <c r="G7762" s="19">
        <v>125</v>
      </c>
      <c r="H7762" s="29">
        <f t="shared" si="1683"/>
        <v>17077.02</v>
      </c>
      <c r="I7762" s="32">
        <v>1566</v>
      </c>
      <c r="J7762" s="32">
        <v>25</v>
      </c>
      <c r="K7762" s="33">
        <f t="shared" si="1684"/>
        <v>1.5964240102171137E-2</v>
      </c>
      <c r="L7762" s="34">
        <f t="shared" si="1688"/>
        <v>8.3207554471922283</v>
      </c>
      <c r="M7762" s="32">
        <v>1375</v>
      </c>
      <c r="N7762" s="32">
        <v>11</v>
      </c>
      <c r="O7762" s="33">
        <f t="shared" si="1685"/>
        <v>8.0000000000000002E-3</v>
      </c>
      <c r="P7762" s="34">
        <f t="shared" si="1689"/>
        <v>1.0381596752368065</v>
      </c>
      <c r="Q7762" s="35">
        <v>0</v>
      </c>
      <c r="R7762" s="34">
        <f t="shared" si="1690"/>
        <v>0</v>
      </c>
      <c r="S7762" s="33">
        <v>23.73</v>
      </c>
      <c r="T7762" s="34">
        <f t="shared" si="1691"/>
        <v>71.190644932671859</v>
      </c>
      <c r="U7762" s="31">
        <f t="shared" si="1686"/>
        <v>20.137390013775224</v>
      </c>
      <c r="V7762" s="32">
        <f t="shared" si="1687"/>
        <v>31535</v>
      </c>
      <c r="W7762" s="36"/>
      <c r="X7762" s="36">
        <f t="shared" si="1692"/>
        <v>4168.1899999999996</v>
      </c>
      <c r="Y7762" s="29">
        <f t="shared" si="1680"/>
        <v>21245.21</v>
      </c>
      <c r="Z7762" s="36"/>
      <c r="AA7762" s="36">
        <f t="shared" si="1679"/>
        <v>21245.21</v>
      </c>
      <c r="AB7762" s="29">
        <f t="shared" si="1681"/>
        <v>16009.95</v>
      </c>
      <c r="AC7762" s="30">
        <f t="shared" si="1682"/>
        <v>128.08000000000001</v>
      </c>
      <c r="AD7762" s="29"/>
    </row>
    <row r="7763" spans="1:30" x14ac:dyDescent="0.2">
      <c r="A7763" s="1" t="s">
        <v>7328</v>
      </c>
      <c r="B7763" s="31" t="s">
        <v>8290</v>
      </c>
      <c r="C7763" s="1">
        <v>0</v>
      </c>
      <c r="D7763" s="1" t="s">
        <v>16291</v>
      </c>
      <c r="E7763" s="1" t="s">
        <v>16685</v>
      </c>
      <c r="F7763" s="1">
        <v>0</v>
      </c>
      <c r="G7763" s="19">
        <v>132</v>
      </c>
      <c r="H7763" s="29">
        <f t="shared" si="1683"/>
        <v>18033.34</v>
      </c>
      <c r="I7763" s="32">
        <v>1567</v>
      </c>
      <c r="J7763" s="32">
        <v>55</v>
      </c>
      <c r="K7763" s="33">
        <f t="shared" si="1684"/>
        <v>3.5098915124441611E-2</v>
      </c>
      <c r="L7763" s="34">
        <f t="shared" si="1688"/>
        <v>18.293980004254415</v>
      </c>
      <c r="M7763" s="32">
        <v>1623</v>
      </c>
      <c r="N7763" s="32">
        <v>138</v>
      </c>
      <c r="O7763" s="33">
        <f t="shared" si="1685"/>
        <v>8.5027726432532341E-2</v>
      </c>
      <c r="P7763" s="34">
        <f t="shared" si="1689"/>
        <v>11.034044607415225</v>
      </c>
      <c r="Q7763" s="35">
        <v>0</v>
      </c>
      <c r="R7763" s="34">
        <f t="shared" si="1690"/>
        <v>0</v>
      </c>
      <c r="S7763" s="33">
        <v>22.07</v>
      </c>
      <c r="T7763" s="34">
        <f t="shared" si="1691"/>
        <v>65.308291991495395</v>
      </c>
      <c r="U7763" s="31">
        <f t="shared" si="1686"/>
        <v>23.659079150791257</v>
      </c>
      <c r="V7763" s="32">
        <f t="shared" si="1687"/>
        <v>37074</v>
      </c>
      <c r="W7763" s="36"/>
      <c r="X7763" s="36">
        <f t="shared" si="1692"/>
        <v>4900.32</v>
      </c>
      <c r="Y7763" s="29">
        <f t="shared" si="1680"/>
        <v>22933.66</v>
      </c>
      <c r="Z7763" s="36"/>
      <c r="AA7763" s="36">
        <f t="shared" si="1679"/>
        <v>22933.66</v>
      </c>
      <c r="AB7763" s="29">
        <f t="shared" si="1681"/>
        <v>17282.34</v>
      </c>
      <c r="AC7763" s="30">
        <f t="shared" si="1682"/>
        <v>130.93</v>
      </c>
      <c r="AD7763" s="29"/>
    </row>
    <row r="7764" spans="1:30" x14ac:dyDescent="0.2">
      <c r="A7764" s="1" t="s">
        <v>1080</v>
      </c>
      <c r="B7764" s="31" t="s">
        <v>8286</v>
      </c>
      <c r="C7764" s="1">
        <v>0</v>
      </c>
      <c r="D7764" s="1" t="s">
        <v>16292</v>
      </c>
      <c r="E7764" s="1" t="s">
        <v>19503</v>
      </c>
      <c r="F7764" s="1">
        <v>0</v>
      </c>
      <c r="G7764" s="19">
        <v>154</v>
      </c>
      <c r="H7764" s="29">
        <f t="shared" si="1683"/>
        <v>21038.89</v>
      </c>
      <c r="I7764" s="32">
        <v>1568</v>
      </c>
      <c r="J7764" s="32">
        <v>50</v>
      </c>
      <c r="K7764" s="33">
        <f t="shared" si="1684"/>
        <v>3.1887755102040817E-2</v>
      </c>
      <c r="L7764" s="34">
        <f t="shared" si="1688"/>
        <v>16.620284477427337</v>
      </c>
      <c r="M7764" s="32">
        <v>1684</v>
      </c>
      <c r="N7764" s="32">
        <v>40</v>
      </c>
      <c r="O7764" s="33">
        <f t="shared" si="1685"/>
        <v>2.3752969121140142E-2</v>
      </c>
      <c r="P7764" s="34">
        <f t="shared" si="1689"/>
        <v>3.0824218385890929</v>
      </c>
      <c r="Q7764" s="35">
        <v>0</v>
      </c>
      <c r="R7764" s="34">
        <f t="shared" si="1690"/>
        <v>0</v>
      </c>
      <c r="S7764" s="33">
        <v>20.100000000000001</v>
      </c>
      <c r="T7764" s="34">
        <f t="shared" si="1691"/>
        <v>58.327427356484776</v>
      </c>
      <c r="U7764" s="31">
        <f t="shared" si="1686"/>
        <v>19.507533418125302</v>
      </c>
      <c r="V7764" s="32">
        <f t="shared" si="1687"/>
        <v>30588</v>
      </c>
      <c r="W7764" s="36"/>
      <c r="X7764" s="36">
        <f t="shared" si="1692"/>
        <v>4043.02</v>
      </c>
      <c r="Y7764" s="29">
        <f t="shared" si="1680"/>
        <v>25081.91</v>
      </c>
      <c r="Z7764" s="36"/>
      <c r="AA7764" s="36">
        <f t="shared" si="1679"/>
        <v>25081.91</v>
      </c>
      <c r="AB7764" s="29">
        <f t="shared" si="1681"/>
        <v>18901.21</v>
      </c>
      <c r="AC7764" s="30">
        <f t="shared" si="1682"/>
        <v>122.74</v>
      </c>
    </row>
    <row r="7765" spans="1:30" x14ac:dyDescent="0.2">
      <c r="A7765" s="1" t="s">
        <v>2161</v>
      </c>
      <c r="B7765" s="31" t="s">
        <v>8287</v>
      </c>
      <c r="C7765" s="1">
        <v>0</v>
      </c>
      <c r="D7765" s="1" t="s">
        <v>16293</v>
      </c>
      <c r="E7765" s="1" t="s">
        <v>18946</v>
      </c>
      <c r="F7765" s="1">
        <v>0</v>
      </c>
      <c r="G7765" s="19">
        <v>113</v>
      </c>
      <c r="H7765" s="29">
        <f t="shared" si="1683"/>
        <v>15437.63</v>
      </c>
      <c r="I7765" s="32">
        <v>1568</v>
      </c>
      <c r="J7765" s="32">
        <v>21</v>
      </c>
      <c r="K7765" s="33">
        <f t="shared" si="1684"/>
        <v>1.3392857142857142E-2</v>
      </c>
      <c r="L7765" s="34">
        <f t="shared" si="1688"/>
        <v>6.9805194805194803</v>
      </c>
      <c r="M7765" s="32">
        <v>1405</v>
      </c>
      <c r="N7765" s="32">
        <v>9</v>
      </c>
      <c r="O7765" s="33">
        <f t="shared" si="1685"/>
        <v>6.405693950177936E-3</v>
      </c>
      <c r="P7765" s="34">
        <f t="shared" si="1689"/>
        <v>0.83126664387288773</v>
      </c>
      <c r="Q7765" s="35">
        <v>0</v>
      </c>
      <c r="R7765" s="34">
        <f t="shared" si="1690"/>
        <v>0</v>
      </c>
      <c r="S7765" s="33">
        <v>25.7</v>
      </c>
      <c r="T7765" s="34">
        <f t="shared" si="1691"/>
        <v>78.171509567682492</v>
      </c>
      <c r="U7765" s="31">
        <f t="shared" si="1686"/>
        <v>21.495823923018715</v>
      </c>
      <c r="V7765" s="32">
        <f t="shared" si="1687"/>
        <v>33705</v>
      </c>
      <c r="W7765" s="36"/>
      <c r="X7765" s="36">
        <f t="shared" si="1692"/>
        <v>4455.0200000000004</v>
      </c>
      <c r="Y7765" s="29">
        <f t="shared" si="1680"/>
        <v>19892.650000000001</v>
      </c>
      <c r="Z7765" s="36"/>
      <c r="AA7765" s="36">
        <f t="shared" si="1679"/>
        <v>19892.650000000001</v>
      </c>
      <c r="AB7765" s="29">
        <f t="shared" si="1681"/>
        <v>14990.69</v>
      </c>
      <c r="AC7765" s="30">
        <f t="shared" si="1682"/>
        <v>132.66</v>
      </c>
      <c r="AD7765" s="29"/>
    </row>
    <row r="7766" spans="1:30" x14ac:dyDescent="0.2">
      <c r="A7766" s="1" t="s">
        <v>3105</v>
      </c>
      <c r="B7766" s="31" t="s">
        <v>8291</v>
      </c>
      <c r="C7766" s="1">
        <v>0</v>
      </c>
      <c r="D7766" s="1" t="s">
        <v>16294</v>
      </c>
      <c r="E7766" s="1" t="s">
        <v>16629</v>
      </c>
      <c r="F7766" s="1">
        <v>0</v>
      </c>
      <c r="G7766" s="19">
        <v>102</v>
      </c>
      <c r="H7766" s="29">
        <f t="shared" si="1683"/>
        <v>13934.85</v>
      </c>
      <c r="I7766" s="32">
        <v>1568</v>
      </c>
      <c r="J7766" s="32">
        <v>0</v>
      </c>
      <c r="K7766" s="33">
        <f t="shared" si="1684"/>
        <v>0</v>
      </c>
      <c r="L7766" s="34">
        <f t="shared" si="1688"/>
        <v>0</v>
      </c>
      <c r="M7766" s="32">
        <v>1449</v>
      </c>
      <c r="N7766" s="32">
        <v>4</v>
      </c>
      <c r="O7766" s="33">
        <f t="shared" si="1685"/>
        <v>2.7605244996549345E-3</v>
      </c>
      <c r="P7766" s="34">
        <f t="shared" si="1689"/>
        <v>0.35823315225562685</v>
      </c>
      <c r="Q7766" s="35">
        <v>0</v>
      </c>
      <c r="R7766" s="34">
        <f t="shared" si="1690"/>
        <v>0</v>
      </c>
      <c r="S7766" s="33">
        <v>26.13</v>
      </c>
      <c r="T7766" s="34">
        <f t="shared" si="1691"/>
        <v>79.695251594613751</v>
      </c>
      <c r="U7766" s="31">
        <f t="shared" si="1686"/>
        <v>20.013371186717343</v>
      </c>
      <c r="V7766" s="32">
        <f t="shared" si="1687"/>
        <v>31381</v>
      </c>
      <c r="W7766" s="36"/>
      <c r="X7766" s="36">
        <f t="shared" si="1692"/>
        <v>4147.84</v>
      </c>
      <c r="Y7766" s="29">
        <f t="shared" si="1680"/>
        <v>18082.690000000002</v>
      </c>
      <c r="Z7766" s="36"/>
      <c r="AA7766" s="36">
        <f t="shared" si="1679"/>
        <v>18082.690000000002</v>
      </c>
      <c r="AB7766" s="29">
        <f t="shared" si="1681"/>
        <v>13626.74</v>
      </c>
      <c r="AC7766" s="30">
        <f t="shared" si="1682"/>
        <v>133.6</v>
      </c>
      <c r="AD7766" s="29"/>
    </row>
    <row r="7767" spans="1:30" x14ac:dyDescent="0.2">
      <c r="A7767" s="1" t="s">
        <v>7040</v>
      </c>
      <c r="B7767" s="31" t="s">
        <v>8287</v>
      </c>
      <c r="C7767" s="1">
        <v>0</v>
      </c>
      <c r="D7767" s="1" t="s">
        <v>16295</v>
      </c>
      <c r="E7767" s="1" t="s">
        <v>16683</v>
      </c>
      <c r="F7767" s="1">
        <v>0</v>
      </c>
      <c r="G7767" s="19">
        <v>175</v>
      </c>
      <c r="H7767" s="29">
        <f t="shared" si="1683"/>
        <v>23907.83</v>
      </c>
      <c r="I7767" s="32">
        <v>1568</v>
      </c>
      <c r="J7767" s="32">
        <v>57</v>
      </c>
      <c r="K7767" s="33">
        <f t="shared" si="1684"/>
        <v>3.6352040816326529E-2</v>
      </c>
      <c r="L7767" s="34">
        <f t="shared" si="1688"/>
        <v>18.94712430426716</v>
      </c>
      <c r="M7767" s="32">
        <v>1492</v>
      </c>
      <c r="N7767" s="32">
        <v>22</v>
      </c>
      <c r="O7767" s="33">
        <f t="shared" si="1685"/>
        <v>1.4745308310991957E-2</v>
      </c>
      <c r="P7767" s="34">
        <f t="shared" si="1689"/>
        <v>1.9134980609257495</v>
      </c>
      <c r="Q7767" s="35">
        <v>0</v>
      </c>
      <c r="R7767" s="34">
        <f t="shared" si="1690"/>
        <v>0</v>
      </c>
      <c r="S7767" s="33">
        <v>22.08</v>
      </c>
      <c r="T7767" s="34">
        <f t="shared" si="1691"/>
        <v>65.343727852586809</v>
      </c>
      <c r="U7767" s="31">
        <f t="shared" si="1686"/>
        <v>21.55108755444493</v>
      </c>
      <c r="V7767" s="32">
        <f t="shared" si="1687"/>
        <v>33792</v>
      </c>
      <c r="W7767" s="36"/>
      <c r="X7767" s="36">
        <f t="shared" si="1692"/>
        <v>4466.5200000000004</v>
      </c>
      <c r="Y7767" s="29">
        <f t="shared" si="1680"/>
        <v>28374.350000000002</v>
      </c>
      <c r="Z7767" s="36"/>
      <c r="AA7767" s="36">
        <f t="shared" si="1679"/>
        <v>28374.350000000002</v>
      </c>
      <c r="AB7767" s="29">
        <f t="shared" si="1681"/>
        <v>21382.33</v>
      </c>
      <c r="AC7767" s="30">
        <f t="shared" si="1682"/>
        <v>122.18</v>
      </c>
    </row>
    <row r="7768" spans="1:30" x14ac:dyDescent="0.2">
      <c r="A7768" s="1" t="s">
        <v>8087</v>
      </c>
      <c r="B7768" s="31" t="s">
        <v>8286</v>
      </c>
      <c r="C7768" s="1">
        <v>0</v>
      </c>
      <c r="D7768" s="1" t="s">
        <v>16296</v>
      </c>
      <c r="E7768" s="1" t="s">
        <v>19504</v>
      </c>
      <c r="F7768" s="1">
        <v>0</v>
      </c>
      <c r="G7768" s="19">
        <v>141</v>
      </c>
      <c r="H7768" s="29">
        <f t="shared" si="1683"/>
        <v>19262.88</v>
      </c>
      <c r="I7768" s="32">
        <v>1568</v>
      </c>
      <c r="J7768" s="32">
        <v>56</v>
      </c>
      <c r="K7768" s="33">
        <f t="shared" si="1684"/>
        <v>3.5714285714285712E-2</v>
      </c>
      <c r="L7768" s="34">
        <f t="shared" si="1688"/>
        <v>18.614718614718612</v>
      </c>
      <c r="M7768" s="32">
        <v>1569</v>
      </c>
      <c r="N7768" s="32">
        <v>314</v>
      </c>
      <c r="O7768" s="33">
        <f t="shared" si="1685"/>
        <v>0.20012746972594009</v>
      </c>
      <c r="P7768" s="34">
        <f t="shared" si="1689"/>
        <v>25.970533622080726</v>
      </c>
      <c r="Q7768" s="35">
        <v>0</v>
      </c>
      <c r="R7768" s="34">
        <f t="shared" si="1690"/>
        <v>0</v>
      </c>
      <c r="S7768" s="33">
        <v>21.48</v>
      </c>
      <c r="T7768" s="34">
        <f t="shared" si="1691"/>
        <v>63.217576187101344</v>
      </c>
      <c r="U7768" s="31">
        <f t="shared" si="1686"/>
        <v>26.950707105975169</v>
      </c>
      <c r="V7768" s="32">
        <f t="shared" si="1687"/>
        <v>42259</v>
      </c>
      <c r="W7768" s="36"/>
      <c r="X7768" s="36">
        <f t="shared" si="1692"/>
        <v>5585.66</v>
      </c>
      <c r="Y7768" s="29">
        <f t="shared" si="1680"/>
        <v>24848.54</v>
      </c>
      <c r="Z7768" s="36"/>
      <c r="AA7768" s="36">
        <f t="shared" si="1679"/>
        <v>24848.54</v>
      </c>
      <c r="AB7768" s="29">
        <f t="shared" si="1681"/>
        <v>18725.349999999999</v>
      </c>
      <c r="AC7768" s="30">
        <f t="shared" si="1682"/>
        <v>132.80000000000001</v>
      </c>
      <c r="AD7768" s="29"/>
    </row>
    <row r="7769" spans="1:30" x14ac:dyDescent="0.2">
      <c r="A7769" s="1" t="s">
        <v>3527</v>
      </c>
      <c r="B7769" s="31" t="s">
        <v>8286</v>
      </c>
      <c r="C7769" s="1">
        <v>0</v>
      </c>
      <c r="D7769" s="1" t="s">
        <v>16297</v>
      </c>
      <c r="E7769" s="1" t="s">
        <v>19505</v>
      </c>
      <c r="F7769" s="1">
        <v>0</v>
      </c>
      <c r="G7769" s="19">
        <v>148</v>
      </c>
      <c r="H7769" s="29">
        <f t="shared" si="1683"/>
        <v>20219.2</v>
      </c>
      <c r="I7769" s="32">
        <v>1569</v>
      </c>
      <c r="J7769" s="32">
        <v>47</v>
      </c>
      <c r="K7769" s="33">
        <f t="shared" si="1684"/>
        <v>2.995538559592097E-2</v>
      </c>
      <c r="L7769" s="34">
        <f t="shared" si="1688"/>
        <v>15.613110068176988</v>
      </c>
      <c r="M7769" s="32">
        <v>1583</v>
      </c>
      <c r="N7769" s="32">
        <v>162</v>
      </c>
      <c r="O7769" s="33">
        <f t="shared" si="1685"/>
        <v>0.10233733417561591</v>
      </c>
      <c r="P7769" s="34">
        <f t="shared" si="1689"/>
        <v>13.280311701544745</v>
      </c>
      <c r="Q7769" s="35">
        <v>0</v>
      </c>
      <c r="R7769" s="34">
        <f t="shared" si="1690"/>
        <v>0</v>
      </c>
      <c r="S7769" s="33">
        <v>22.1</v>
      </c>
      <c r="T7769" s="34">
        <f t="shared" si="1691"/>
        <v>65.414599574769667</v>
      </c>
      <c r="U7769" s="31">
        <f t="shared" si="1686"/>
        <v>23.577005336122852</v>
      </c>
      <c r="V7769" s="32">
        <f t="shared" si="1687"/>
        <v>36992</v>
      </c>
      <c r="W7769" s="36"/>
      <c r="X7769" s="36">
        <f t="shared" si="1692"/>
        <v>4889.4799999999996</v>
      </c>
      <c r="Y7769" s="29">
        <f t="shared" si="1680"/>
        <v>25108.68</v>
      </c>
      <c r="Z7769" s="36"/>
      <c r="AA7769" s="36">
        <f t="shared" si="1679"/>
        <v>25108.68</v>
      </c>
      <c r="AB7769" s="29">
        <f t="shared" si="1681"/>
        <v>18921.39</v>
      </c>
      <c r="AC7769" s="30">
        <f t="shared" si="1682"/>
        <v>127.85</v>
      </c>
      <c r="AD7769" s="29"/>
    </row>
    <row r="7770" spans="1:30" x14ac:dyDescent="0.2">
      <c r="A7770" s="1" t="s">
        <v>3557</v>
      </c>
      <c r="B7770" s="31" t="s">
        <v>8286</v>
      </c>
      <c r="C7770" s="1">
        <v>0</v>
      </c>
      <c r="D7770" s="1" t="s">
        <v>16298</v>
      </c>
      <c r="E7770" s="1" t="s">
        <v>18729</v>
      </c>
      <c r="F7770" s="1">
        <v>0</v>
      </c>
      <c r="G7770" s="19">
        <v>146</v>
      </c>
      <c r="H7770" s="29">
        <f t="shared" si="1683"/>
        <v>19945.96</v>
      </c>
      <c r="I7770" s="32">
        <v>1569</v>
      </c>
      <c r="J7770" s="32">
        <v>71</v>
      </c>
      <c r="K7770" s="33">
        <f t="shared" si="1684"/>
        <v>4.5251752708731677E-2</v>
      </c>
      <c r="L7770" s="34">
        <f t="shared" si="1688"/>
        <v>23.585762017884388</v>
      </c>
      <c r="M7770" s="32">
        <v>1540</v>
      </c>
      <c r="N7770" s="32">
        <v>183</v>
      </c>
      <c r="O7770" s="33">
        <f t="shared" si="1685"/>
        <v>0.11883116883116883</v>
      </c>
      <c r="P7770" s="34">
        <f t="shared" si="1689"/>
        <v>15.420715955222045</v>
      </c>
      <c r="Q7770" s="35">
        <v>0</v>
      </c>
      <c r="R7770" s="34">
        <f t="shared" si="1690"/>
        <v>0</v>
      </c>
      <c r="S7770" s="33">
        <v>23.42</v>
      </c>
      <c r="T7770" s="34">
        <f t="shared" si="1691"/>
        <v>70.092133238837704</v>
      </c>
      <c r="U7770" s="31">
        <f t="shared" si="1686"/>
        <v>27.274652802986033</v>
      </c>
      <c r="V7770" s="32">
        <f t="shared" si="1687"/>
        <v>42794</v>
      </c>
      <c r="W7770" s="36"/>
      <c r="X7770" s="36">
        <f t="shared" si="1692"/>
        <v>5656.37</v>
      </c>
      <c r="Y7770" s="29">
        <f t="shared" si="1680"/>
        <v>25602.329999999998</v>
      </c>
      <c r="Z7770" s="36"/>
      <c r="AA7770" s="36">
        <f t="shared" si="1679"/>
        <v>25602.329999999998</v>
      </c>
      <c r="AB7770" s="29">
        <f t="shared" si="1681"/>
        <v>19293.39</v>
      </c>
      <c r="AC7770" s="30">
        <f t="shared" si="1682"/>
        <v>132.15</v>
      </c>
    </row>
    <row r="7771" spans="1:30" x14ac:dyDescent="0.2">
      <c r="A7771" s="1" t="s">
        <v>4000</v>
      </c>
      <c r="B7771" s="31" t="s">
        <v>8286</v>
      </c>
      <c r="C7771" s="1">
        <v>0</v>
      </c>
      <c r="D7771" s="1" t="s">
        <v>16299</v>
      </c>
      <c r="E7771" s="1" t="s">
        <v>16643</v>
      </c>
      <c r="F7771" s="1">
        <v>0</v>
      </c>
      <c r="G7771" s="19">
        <v>151</v>
      </c>
      <c r="H7771" s="29">
        <f t="shared" si="1683"/>
        <v>20629.05</v>
      </c>
      <c r="I7771" s="32">
        <v>1569</v>
      </c>
      <c r="J7771" s="32">
        <v>64</v>
      </c>
      <c r="K7771" s="33">
        <f t="shared" si="1684"/>
        <v>4.0790312300828552E-2</v>
      </c>
      <c r="L7771" s="34">
        <f t="shared" si="1688"/>
        <v>21.260405199219729</v>
      </c>
      <c r="M7771" s="32">
        <v>1599</v>
      </c>
      <c r="N7771" s="32">
        <v>341</v>
      </c>
      <c r="O7771" s="33">
        <f t="shared" si="1685"/>
        <v>0.21325828642901815</v>
      </c>
      <c r="P7771" s="34">
        <f t="shared" si="1689"/>
        <v>27.674519172588418</v>
      </c>
      <c r="Q7771" s="35">
        <v>0</v>
      </c>
      <c r="R7771" s="34">
        <f t="shared" si="1690"/>
        <v>0</v>
      </c>
      <c r="S7771" s="33">
        <v>22.1</v>
      </c>
      <c r="T7771" s="34">
        <f t="shared" si="1691"/>
        <v>65.414599574769667</v>
      </c>
      <c r="U7771" s="31">
        <f t="shared" si="1686"/>
        <v>28.587380986644455</v>
      </c>
      <c r="V7771" s="32">
        <f t="shared" si="1687"/>
        <v>44854</v>
      </c>
      <c r="W7771" s="36"/>
      <c r="X7771" s="36">
        <f t="shared" si="1692"/>
        <v>5928.66</v>
      </c>
      <c r="Y7771" s="29">
        <f t="shared" si="1680"/>
        <v>26557.71</v>
      </c>
      <c r="Z7771" s="36"/>
      <c r="AA7771" s="36">
        <f t="shared" si="1679"/>
        <v>26557.71</v>
      </c>
      <c r="AB7771" s="29">
        <f t="shared" si="1681"/>
        <v>20013.349999999999</v>
      </c>
      <c r="AC7771" s="30">
        <f t="shared" si="1682"/>
        <v>132.54</v>
      </c>
      <c r="AD7771" s="29"/>
    </row>
    <row r="7772" spans="1:30" x14ac:dyDescent="0.2">
      <c r="A7772" s="1" t="s">
        <v>7885</v>
      </c>
      <c r="B7772" s="31" t="s">
        <v>8286</v>
      </c>
      <c r="C7772" s="1">
        <v>0</v>
      </c>
      <c r="D7772" s="1" t="s">
        <v>16300</v>
      </c>
      <c r="E7772" s="1" t="s">
        <v>19444</v>
      </c>
      <c r="F7772" s="1">
        <v>0</v>
      </c>
      <c r="G7772" s="19">
        <v>164</v>
      </c>
      <c r="H7772" s="29">
        <f t="shared" si="1683"/>
        <v>22405.06</v>
      </c>
      <c r="I7772" s="32">
        <v>1569</v>
      </c>
      <c r="J7772" s="32">
        <v>38</v>
      </c>
      <c r="K7772" s="33">
        <f t="shared" si="1684"/>
        <v>2.4219247928616953E-2</v>
      </c>
      <c r="L7772" s="34">
        <f t="shared" si="1688"/>
        <v>12.623365587036714</v>
      </c>
      <c r="M7772" s="32">
        <v>1646</v>
      </c>
      <c r="N7772" s="32">
        <v>286</v>
      </c>
      <c r="O7772" s="33">
        <f t="shared" si="1685"/>
        <v>0.17375455650060753</v>
      </c>
      <c r="P7772" s="34">
        <f t="shared" si="1689"/>
        <v>22.548121743448259</v>
      </c>
      <c r="Q7772" s="35">
        <v>0</v>
      </c>
      <c r="R7772" s="34">
        <f t="shared" si="1690"/>
        <v>0</v>
      </c>
      <c r="S7772" s="33">
        <v>21.2</v>
      </c>
      <c r="T7772" s="34">
        <f t="shared" si="1691"/>
        <v>62.225372076541461</v>
      </c>
      <c r="U7772" s="31">
        <f t="shared" si="1686"/>
        <v>24.349214851756606</v>
      </c>
      <c r="V7772" s="32">
        <f t="shared" si="1687"/>
        <v>38204</v>
      </c>
      <c r="W7772" s="36"/>
      <c r="X7772" s="36">
        <f t="shared" si="1692"/>
        <v>5049.68</v>
      </c>
      <c r="Y7772" s="29">
        <f t="shared" si="1680"/>
        <v>27454.74</v>
      </c>
      <c r="Z7772" s="36"/>
      <c r="AA7772" s="36">
        <f t="shared" si="1679"/>
        <v>27454.74</v>
      </c>
      <c r="AB7772" s="29">
        <f t="shared" si="1681"/>
        <v>20689.330000000002</v>
      </c>
      <c r="AC7772" s="30">
        <f t="shared" si="1682"/>
        <v>126.15</v>
      </c>
      <c r="AD7772" s="29"/>
    </row>
    <row r="7773" spans="1:30" x14ac:dyDescent="0.2">
      <c r="A7773" s="1" t="s">
        <v>3720</v>
      </c>
      <c r="B7773" s="31" t="s">
        <v>8286</v>
      </c>
      <c r="C7773" s="1">
        <v>0</v>
      </c>
      <c r="D7773" s="1" t="s">
        <v>16301</v>
      </c>
      <c r="E7773" s="1" t="s">
        <v>18055</v>
      </c>
      <c r="F7773" s="1">
        <v>0</v>
      </c>
      <c r="G7773" s="19">
        <v>139</v>
      </c>
      <c r="H7773" s="29">
        <f t="shared" si="1683"/>
        <v>18989.650000000001</v>
      </c>
      <c r="I7773" s="32">
        <v>1572</v>
      </c>
      <c r="J7773" s="32">
        <v>46</v>
      </c>
      <c r="K7773" s="33">
        <f t="shared" si="1684"/>
        <v>2.9262086513994912E-2</v>
      </c>
      <c r="L7773" s="34">
        <f t="shared" si="1688"/>
        <v>15.251754183051894</v>
      </c>
      <c r="M7773" s="32">
        <v>1582</v>
      </c>
      <c r="N7773" s="32">
        <v>148</v>
      </c>
      <c r="O7773" s="33">
        <f t="shared" si="1685"/>
        <v>9.3552465233881166E-2</v>
      </c>
      <c r="P7773" s="34">
        <f t="shared" si="1689"/>
        <v>12.140299615601089</v>
      </c>
      <c r="Q7773" s="35">
        <v>0</v>
      </c>
      <c r="R7773" s="34">
        <f t="shared" si="1690"/>
        <v>0</v>
      </c>
      <c r="S7773" s="33">
        <v>22.78</v>
      </c>
      <c r="T7773" s="34">
        <f t="shared" si="1691"/>
        <v>67.824238128986536</v>
      </c>
      <c r="U7773" s="31">
        <f t="shared" si="1686"/>
        <v>23.804072981909879</v>
      </c>
      <c r="V7773" s="32">
        <f t="shared" si="1687"/>
        <v>37420</v>
      </c>
      <c r="W7773" s="36"/>
      <c r="X7773" s="36">
        <f t="shared" si="1692"/>
        <v>4946.05</v>
      </c>
      <c r="Y7773" s="29">
        <f t="shared" si="1680"/>
        <v>23935.7</v>
      </c>
      <c r="Z7773" s="36"/>
      <c r="AA7773" s="36">
        <f t="shared" si="1679"/>
        <v>23935.7</v>
      </c>
      <c r="AB7773" s="29">
        <f t="shared" si="1681"/>
        <v>18037.45</v>
      </c>
      <c r="AC7773" s="30">
        <f t="shared" si="1682"/>
        <v>129.77000000000001</v>
      </c>
      <c r="AD7773" s="29"/>
    </row>
    <row r="7774" spans="1:30" x14ac:dyDescent="0.2">
      <c r="A7774" s="1" t="s">
        <v>6436</v>
      </c>
      <c r="B7774" s="31" t="s">
        <v>8286</v>
      </c>
      <c r="C7774" s="1">
        <v>0</v>
      </c>
      <c r="D7774" s="1" t="s">
        <v>16302</v>
      </c>
      <c r="E7774" s="1" t="s">
        <v>18149</v>
      </c>
      <c r="F7774" s="1">
        <v>0</v>
      </c>
      <c r="G7774" s="19">
        <v>137</v>
      </c>
      <c r="H7774" s="29">
        <f t="shared" si="1683"/>
        <v>18716.419999999998</v>
      </c>
      <c r="I7774" s="32">
        <v>1572</v>
      </c>
      <c r="J7774" s="32">
        <v>42</v>
      </c>
      <c r="K7774" s="33">
        <f t="shared" si="1684"/>
        <v>2.6717557251908396E-2</v>
      </c>
      <c r="L7774" s="34">
        <f t="shared" si="1688"/>
        <v>13.925514688873466</v>
      </c>
      <c r="M7774" s="32">
        <v>1581</v>
      </c>
      <c r="N7774" s="32">
        <v>235</v>
      </c>
      <c r="O7774" s="33">
        <f t="shared" si="1685"/>
        <v>0.14864010120177104</v>
      </c>
      <c r="P7774" s="34">
        <f t="shared" si="1689"/>
        <v>19.289019898849585</v>
      </c>
      <c r="Q7774" s="35">
        <v>0</v>
      </c>
      <c r="R7774" s="34">
        <f t="shared" si="1690"/>
        <v>0</v>
      </c>
      <c r="S7774" s="33">
        <v>21.83</v>
      </c>
      <c r="T7774" s="34">
        <f t="shared" si="1691"/>
        <v>64.4578313253012</v>
      </c>
      <c r="U7774" s="31">
        <f t="shared" si="1686"/>
        <v>24.418091478256063</v>
      </c>
      <c r="V7774" s="32">
        <f t="shared" si="1687"/>
        <v>38385</v>
      </c>
      <c r="W7774" s="36"/>
      <c r="X7774" s="36">
        <f t="shared" si="1692"/>
        <v>5073.6099999999997</v>
      </c>
      <c r="Y7774" s="29">
        <f t="shared" si="1680"/>
        <v>23790.03</v>
      </c>
      <c r="Z7774" s="36"/>
      <c r="AA7774" s="36">
        <f t="shared" si="1679"/>
        <v>23790.03</v>
      </c>
      <c r="AB7774" s="29">
        <f t="shared" si="1681"/>
        <v>17927.68</v>
      </c>
      <c r="AC7774" s="30">
        <f t="shared" si="1682"/>
        <v>130.86000000000001</v>
      </c>
    </row>
    <row r="7775" spans="1:30" x14ac:dyDescent="0.2">
      <c r="A7775" s="1" t="s">
        <v>1209</v>
      </c>
      <c r="B7775" s="31" t="s">
        <v>8286</v>
      </c>
      <c r="C7775" s="1">
        <v>0</v>
      </c>
      <c r="D7775" s="1" t="s">
        <v>16303</v>
      </c>
      <c r="E7775" s="1" t="s">
        <v>18947</v>
      </c>
      <c r="F7775" s="1">
        <v>0</v>
      </c>
      <c r="G7775" s="19">
        <v>130</v>
      </c>
      <c r="H7775" s="29">
        <f t="shared" si="1683"/>
        <v>17760.11</v>
      </c>
      <c r="I7775" s="32">
        <v>1574</v>
      </c>
      <c r="J7775" s="32">
        <v>43</v>
      </c>
      <c r="K7775" s="33">
        <f t="shared" si="1684"/>
        <v>2.7318932655654382E-2</v>
      </c>
      <c r="L7775" s="34">
        <f t="shared" si="1688"/>
        <v>14.238958838704708</v>
      </c>
      <c r="M7775" s="32">
        <v>1608</v>
      </c>
      <c r="N7775" s="32">
        <v>270</v>
      </c>
      <c r="O7775" s="33">
        <f t="shared" si="1685"/>
        <v>0.16791044776119404</v>
      </c>
      <c r="P7775" s="34">
        <f t="shared" si="1689"/>
        <v>21.789731989578499</v>
      </c>
      <c r="Q7775" s="35">
        <v>0</v>
      </c>
      <c r="R7775" s="34">
        <f t="shared" si="1690"/>
        <v>0</v>
      </c>
      <c r="S7775" s="33">
        <v>23.15</v>
      </c>
      <c r="T7775" s="34">
        <f t="shared" si="1691"/>
        <v>69.135364989369236</v>
      </c>
      <c r="U7775" s="31">
        <f t="shared" si="1686"/>
        <v>26.29101395441311</v>
      </c>
      <c r="V7775" s="32">
        <f t="shared" si="1687"/>
        <v>41382</v>
      </c>
      <c r="W7775" s="36"/>
      <c r="X7775" s="36">
        <f t="shared" si="1692"/>
        <v>5469.74</v>
      </c>
      <c r="Y7775" s="29">
        <f t="shared" si="1680"/>
        <v>23229.85</v>
      </c>
      <c r="Z7775" s="36"/>
      <c r="AA7775" s="36">
        <f t="shared" si="1679"/>
        <v>23229.85</v>
      </c>
      <c r="AB7775" s="29">
        <f t="shared" si="1681"/>
        <v>17505.54</v>
      </c>
      <c r="AC7775" s="30">
        <f t="shared" si="1682"/>
        <v>134.66</v>
      </c>
    </row>
    <row r="7776" spans="1:30" x14ac:dyDescent="0.2">
      <c r="A7776" s="1" t="s">
        <v>3596</v>
      </c>
      <c r="B7776" s="31" t="s">
        <v>8286</v>
      </c>
      <c r="C7776" s="1">
        <v>0</v>
      </c>
      <c r="D7776" s="1" t="s">
        <v>16304</v>
      </c>
      <c r="E7776" s="1" t="s">
        <v>19506</v>
      </c>
      <c r="F7776" s="1">
        <v>0</v>
      </c>
      <c r="G7776" s="19">
        <v>143</v>
      </c>
      <c r="H7776" s="29">
        <f t="shared" si="1683"/>
        <v>19536.12</v>
      </c>
      <c r="I7776" s="32">
        <v>1574</v>
      </c>
      <c r="J7776" s="32">
        <v>43</v>
      </c>
      <c r="K7776" s="33">
        <f t="shared" si="1684"/>
        <v>2.7318932655654382E-2</v>
      </c>
      <c r="L7776" s="34">
        <f t="shared" si="1688"/>
        <v>14.238958838704708</v>
      </c>
      <c r="M7776" s="32">
        <v>1581</v>
      </c>
      <c r="N7776" s="32">
        <v>389</v>
      </c>
      <c r="O7776" s="33">
        <f t="shared" si="1685"/>
        <v>0.24604680581910182</v>
      </c>
      <c r="P7776" s="34">
        <f t="shared" si="1689"/>
        <v>31.929484002776544</v>
      </c>
      <c r="Q7776" s="35">
        <v>0</v>
      </c>
      <c r="R7776" s="34">
        <f t="shared" si="1690"/>
        <v>0</v>
      </c>
      <c r="S7776" s="33">
        <v>22.49</v>
      </c>
      <c r="T7776" s="34">
        <f t="shared" si="1691"/>
        <v>66.796598157335225</v>
      </c>
      <c r="U7776" s="31">
        <f t="shared" si="1686"/>
        <v>28.241260249704119</v>
      </c>
      <c r="V7776" s="32">
        <f t="shared" si="1687"/>
        <v>44452</v>
      </c>
      <c r="W7776" s="36"/>
      <c r="X7776" s="36">
        <f t="shared" si="1692"/>
        <v>5875.52</v>
      </c>
      <c r="Y7776" s="29">
        <f t="shared" si="1680"/>
        <v>25411.64</v>
      </c>
      <c r="Z7776" s="36"/>
      <c r="AA7776" s="36">
        <f t="shared" si="1679"/>
        <v>25411.64</v>
      </c>
      <c r="AB7776" s="29">
        <f t="shared" si="1681"/>
        <v>19149.689999999999</v>
      </c>
      <c r="AC7776" s="30">
        <f t="shared" si="1682"/>
        <v>133.91</v>
      </c>
      <c r="AD7776" s="29"/>
    </row>
    <row r="7777" spans="1:30" x14ac:dyDescent="0.2">
      <c r="A7777" s="1" t="s">
        <v>7978</v>
      </c>
      <c r="B7777" s="31" t="s">
        <v>8286</v>
      </c>
      <c r="C7777" s="1">
        <v>0</v>
      </c>
      <c r="D7777" s="1" t="s">
        <v>16305</v>
      </c>
      <c r="E7777" s="1" t="s">
        <v>19507</v>
      </c>
      <c r="F7777" s="1">
        <v>0</v>
      </c>
      <c r="G7777" s="19">
        <v>137</v>
      </c>
      <c r="H7777" s="29">
        <f t="shared" si="1683"/>
        <v>18716.419999999998</v>
      </c>
      <c r="I7777" s="32">
        <v>1575</v>
      </c>
      <c r="J7777" s="32">
        <v>51</v>
      </c>
      <c r="K7777" s="33">
        <f t="shared" si="1684"/>
        <v>3.2380952380952378E-2</v>
      </c>
      <c r="L7777" s="34">
        <f t="shared" si="1688"/>
        <v>16.877344877344875</v>
      </c>
      <c r="M7777" s="32">
        <v>1620</v>
      </c>
      <c r="N7777" s="32">
        <v>221</v>
      </c>
      <c r="O7777" s="33">
        <f t="shared" si="1685"/>
        <v>0.13641975308641976</v>
      </c>
      <c r="P7777" s="34">
        <f t="shared" si="1689"/>
        <v>17.703185820010361</v>
      </c>
      <c r="Q7777" s="35">
        <v>0</v>
      </c>
      <c r="R7777" s="34">
        <f t="shared" si="1690"/>
        <v>0</v>
      </c>
      <c r="S7777" s="33">
        <v>21</v>
      </c>
      <c r="T7777" s="34">
        <f t="shared" si="1691"/>
        <v>61.516654854712968</v>
      </c>
      <c r="U7777" s="31">
        <f t="shared" si="1686"/>
        <v>24.024296388017049</v>
      </c>
      <c r="V7777" s="32">
        <f t="shared" si="1687"/>
        <v>37838</v>
      </c>
      <c r="W7777" s="36"/>
      <c r="X7777" s="36">
        <f t="shared" si="1692"/>
        <v>5001.3</v>
      </c>
      <c r="Y7777" s="29">
        <f t="shared" si="1680"/>
        <v>23717.719999999998</v>
      </c>
      <c r="Z7777" s="36"/>
      <c r="AA7777" s="36">
        <f t="shared" si="1679"/>
        <v>23717.719999999998</v>
      </c>
      <c r="AB7777" s="29">
        <f t="shared" si="1681"/>
        <v>17873.189999999999</v>
      </c>
      <c r="AC7777" s="30">
        <f t="shared" si="1682"/>
        <v>130.46</v>
      </c>
      <c r="AD7777" s="29"/>
    </row>
    <row r="7778" spans="1:30" x14ac:dyDescent="0.2">
      <c r="A7778" s="1" t="s">
        <v>3228</v>
      </c>
      <c r="B7778" s="31" t="s">
        <v>8286</v>
      </c>
      <c r="C7778" s="1">
        <v>0</v>
      </c>
      <c r="D7778" s="1" t="s">
        <v>16306</v>
      </c>
      <c r="E7778" s="1" t="s">
        <v>16632</v>
      </c>
      <c r="F7778" s="1">
        <v>0</v>
      </c>
      <c r="G7778" s="19">
        <v>144</v>
      </c>
      <c r="H7778" s="29">
        <f t="shared" si="1683"/>
        <v>19672.73</v>
      </c>
      <c r="I7778" s="32">
        <v>1577</v>
      </c>
      <c r="J7778" s="32">
        <v>69</v>
      </c>
      <c r="K7778" s="33">
        <f t="shared" si="1684"/>
        <v>4.3753963221306279E-2</v>
      </c>
      <c r="L7778" s="34">
        <f t="shared" si="1688"/>
        <v>22.80509598201418</v>
      </c>
      <c r="M7778" s="32">
        <v>1502</v>
      </c>
      <c r="N7778" s="32">
        <v>80</v>
      </c>
      <c r="O7778" s="33">
        <f t="shared" si="1685"/>
        <v>5.3262316910785618E-2</v>
      </c>
      <c r="P7778" s="34">
        <f t="shared" si="1689"/>
        <v>6.9118487033076343</v>
      </c>
      <c r="Q7778" s="35">
        <v>0</v>
      </c>
      <c r="R7778" s="34">
        <f t="shared" si="1690"/>
        <v>0</v>
      </c>
      <c r="S7778" s="33">
        <v>22.21</v>
      </c>
      <c r="T7778" s="34">
        <f t="shared" si="1691"/>
        <v>65.804394046775343</v>
      </c>
      <c r="U7778" s="31">
        <f t="shared" si="1686"/>
        <v>23.880334683024287</v>
      </c>
      <c r="V7778" s="32">
        <f t="shared" si="1687"/>
        <v>37659</v>
      </c>
      <c r="W7778" s="36"/>
      <c r="X7778" s="36">
        <f t="shared" si="1692"/>
        <v>4977.6499999999996</v>
      </c>
      <c r="Y7778" s="29">
        <f t="shared" si="1680"/>
        <v>24650.379999999997</v>
      </c>
      <c r="Z7778" s="36"/>
      <c r="AA7778" s="36">
        <f t="shared" si="1679"/>
        <v>24650.379999999997</v>
      </c>
      <c r="AB7778" s="29">
        <f t="shared" si="1681"/>
        <v>18576.02</v>
      </c>
      <c r="AC7778" s="30">
        <f t="shared" si="1682"/>
        <v>129</v>
      </c>
      <c r="AD7778" s="29"/>
    </row>
    <row r="7779" spans="1:30" x14ac:dyDescent="0.2">
      <c r="A7779" s="1" t="s">
        <v>4436</v>
      </c>
      <c r="B7779" s="31" t="s">
        <v>8287</v>
      </c>
      <c r="C7779" s="1">
        <v>0</v>
      </c>
      <c r="D7779" s="1" t="s">
        <v>16307</v>
      </c>
      <c r="E7779" s="1" t="s">
        <v>18093</v>
      </c>
      <c r="F7779" s="1">
        <v>0</v>
      </c>
      <c r="G7779" s="19">
        <v>133</v>
      </c>
      <c r="H7779" s="29">
        <f t="shared" si="1683"/>
        <v>18169.95</v>
      </c>
      <c r="I7779" s="32">
        <v>1577</v>
      </c>
      <c r="J7779" s="32">
        <v>15</v>
      </c>
      <c r="K7779" s="33">
        <f t="shared" si="1684"/>
        <v>9.5117311350665819E-3</v>
      </c>
      <c r="L7779" s="34">
        <f t="shared" si="1688"/>
        <v>4.9576295613074306</v>
      </c>
      <c r="M7779" s="32">
        <v>1478</v>
      </c>
      <c r="N7779" s="32">
        <v>5</v>
      </c>
      <c r="O7779" s="33">
        <f t="shared" si="1685"/>
        <v>3.3829499323410014E-3</v>
      </c>
      <c r="P7779" s="34">
        <f t="shared" si="1689"/>
        <v>0.4390052753876888</v>
      </c>
      <c r="Q7779" s="35">
        <v>0</v>
      </c>
      <c r="R7779" s="34">
        <f t="shared" si="1690"/>
        <v>0</v>
      </c>
      <c r="S7779" s="33">
        <v>22.21</v>
      </c>
      <c r="T7779" s="34">
        <f t="shared" si="1691"/>
        <v>65.804394046775343</v>
      </c>
      <c r="U7779" s="31">
        <f t="shared" si="1686"/>
        <v>17.800257220867614</v>
      </c>
      <c r="V7779" s="32">
        <f t="shared" si="1687"/>
        <v>28071</v>
      </c>
      <c r="W7779" s="36"/>
      <c r="X7779" s="36">
        <f t="shared" si="1692"/>
        <v>3710.33</v>
      </c>
      <c r="Y7779" s="29">
        <f t="shared" si="1680"/>
        <v>21880.28</v>
      </c>
      <c r="Z7779" s="36"/>
      <c r="AA7779" s="36">
        <f t="shared" si="1679"/>
        <v>21880.28</v>
      </c>
      <c r="AB7779" s="29">
        <f t="shared" si="1681"/>
        <v>16488.53</v>
      </c>
      <c r="AC7779" s="30">
        <f t="shared" si="1682"/>
        <v>123.97</v>
      </c>
    </row>
    <row r="7780" spans="1:30" x14ac:dyDescent="0.2">
      <c r="A7780" s="1" t="s">
        <v>4008</v>
      </c>
      <c r="B7780" s="31" t="s">
        <v>8286</v>
      </c>
      <c r="C7780" s="1">
        <v>0</v>
      </c>
      <c r="D7780" s="1" t="s">
        <v>16308</v>
      </c>
      <c r="E7780" s="1" t="s">
        <v>16643</v>
      </c>
      <c r="F7780" s="1">
        <v>0</v>
      </c>
      <c r="G7780" s="19">
        <v>148</v>
      </c>
      <c r="H7780" s="29">
        <f t="shared" si="1683"/>
        <v>20219.2</v>
      </c>
      <c r="I7780" s="32">
        <v>1578</v>
      </c>
      <c r="J7780" s="32">
        <v>59</v>
      </c>
      <c r="K7780" s="33">
        <f t="shared" si="1684"/>
        <v>3.7389100126742715E-2</v>
      </c>
      <c r="L7780" s="34">
        <f t="shared" si="1688"/>
        <v>19.487652187271959</v>
      </c>
      <c r="M7780" s="32">
        <v>1590</v>
      </c>
      <c r="N7780" s="32">
        <v>233</v>
      </c>
      <c r="O7780" s="33">
        <f t="shared" si="1685"/>
        <v>0.14654088050314465</v>
      </c>
      <c r="P7780" s="34">
        <f t="shared" si="1689"/>
        <v>19.016604114007542</v>
      </c>
      <c r="Q7780" s="35">
        <v>0</v>
      </c>
      <c r="R7780" s="34">
        <f t="shared" si="1690"/>
        <v>0</v>
      </c>
      <c r="S7780" s="33">
        <v>25.05</v>
      </c>
      <c r="T7780" s="34">
        <f t="shared" si="1691"/>
        <v>75.868178596739895</v>
      </c>
      <c r="U7780" s="31">
        <f t="shared" si="1686"/>
        <v>28.593108724504848</v>
      </c>
      <c r="V7780" s="32">
        <f t="shared" si="1687"/>
        <v>45120</v>
      </c>
      <c r="W7780" s="36"/>
      <c r="X7780" s="36">
        <f t="shared" si="1692"/>
        <v>5963.82</v>
      </c>
      <c r="Y7780" s="29">
        <f t="shared" si="1680"/>
        <v>26183.02</v>
      </c>
      <c r="Z7780" s="36"/>
      <c r="AA7780" s="36">
        <f t="shared" si="1679"/>
        <v>26183.02</v>
      </c>
      <c r="AB7780" s="29">
        <f t="shared" si="1681"/>
        <v>19730.990000000002</v>
      </c>
      <c r="AC7780" s="30">
        <f t="shared" si="1682"/>
        <v>133.32</v>
      </c>
    </row>
    <row r="7781" spans="1:30" x14ac:dyDescent="0.2">
      <c r="A7781" s="1" t="s">
        <v>5380</v>
      </c>
      <c r="B7781" s="31" t="s">
        <v>8286</v>
      </c>
      <c r="C7781" s="1">
        <v>0</v>
      </c>
      <c r="D7781" s="1" t="s">
        <v>16309</v>
      </c>
      <c r="E7781" s="1" t="s">
        <v>19508</v>
      </c>
      <c r="F7781" s="1">
        <v>0</v>
      </c>
      <c r="G7781" s="19">
        <v>141</v>
      </c>
      <c r="H7781" s="29">
        <f t="shared" si="1683"/>
        <v>19262.88</v>
      </c>
      <c r="I7781" s="32">
        <v>1578</v>
      </c>
      <c r="J7781" s="32">
        <v>69</v>
      </c>
      <c r="K7781" s="33">
        <f t="shared" si="1684"/>
        <v>4.3726235741444866E-2</v>
      </c>
      <c r="L7781" s="34">
        <f t="shared" si="1688"/>
        <v>22.790644083419746</v>
      </c>
      <c r="M7781" s="32">
        <v>1513</v>
      </c>
      <c r="N7781" s="32">
        <v>218</v>
      </c>
      <c r="O7781" s="33">
        <f t="shared" si="1685"/>
        <v>0.14408460013218771</v>
      </c>
      <c r="P7781" s="34">
        <f t="shared" si="1689"/>
        <v>18.69785270998214</v>
      </c>
      <c r="Q7781" s="35">
        <v>0</v>
      </c>
      <c r="R7781" s="34">
        <f t="shared" si="1690"/>
        <v>0</v>
      </c>
      <c r="S7781" s="33">
        <v>23.55</v>
      </c>
      <c r="T7781" s="34">
        <f t="shared" si="1691"/>
        <v>70.552799433026223</v>
      </c>
      <c r="U7781" s="31">
        <f t="shared" si="1686"/>
        <v>28.010324056607026</v>
      </c>
      <c r="V7781" s="32">
        <f t="shared" si="1687"/>
        <v>44200</v>
      </c>
      <c r="W7781" s="36"/>
      <c r="X7781" s="36">
        <f t="shared" si="1692"/>
        <v>5842.21</v>
      </c>
      <c r="Y7781" s="29">
        <f t="shared" si="1680"/>
        <v>25105.09</v>
      </c>
      <c r="Z7781" s="36"/>
      <c r="AA7781" s="36">
        <f t="shared" si="1679"/>
        <v>25105.09</v>
      </c>
      <c r="AB7781" s="29">
        <f t="shared" si="1681"/>
        <v>18918.68</v>
      </c>
      <c r="AC7781" s="30">
        <f t="shared" si="1682"/>
        <v>134.18</v>
      </c>
      <c r="AD7781" s="29"/>
    </row>
    <row r="7782" spans="1:30" x14ac:dyDescent="0.2">
      <c r="A7782" s="1" t="s">
        <v>5533</v>
      </c>
      <c r="B7782" s="31" t="s">
        <v>8286</v>
      </c>
      <c r="C7782" s="1">
        <v>0</v>
      </c>
      <c r="D7782" s="1" t="s">
        <v>16310</v>
      </c>
      <c r="E7782" s="1" t="s">
        <v>16664</v>
      </c>
      <c r="F7782" s="1">
        <v>0</v>
      </c>
      <c r="G7782" s="19">
        <v>148</v>
      </c>
      <c r="H7782" s="29">
        <f t="shared" si="1683"/>
        <v>20219.2</v>
      </c>
      <c r="I7782" s="32">
        <v>1578</v>
      </c>
      <c r="J7782" s="32">
        <v>68</v>
      </c>
      <c r="K7782" s="33">
        <f t="shared" si="1684"/>
        <v>4.3092522179974654E-2</v>
      </c>
      <c r="L7782" s="34">
        <f t="shared" si="1688"/>
        <v>22.460344893804969</v>
      </c>
      <c r="M7782" s="32">
        <v>1600</v>
      </c>
      <c r="N7782" s="32">
        <v>358</v>
      </c>
      <c r="O7782" s="33">
        <f t="shared" si="1685"/>
        <v>0.22375</v>
      </c>
      <c r="P7782" s="34">
        <f t="shared" si="1689"/>
        <v>29.036028416779438</v>
      </c>
      <c r="Q7782" s="35">
        <v>0</v>
      </c>
      <c r="R7782" s="34">
        <f t="shared" si="1690"/>
        <v>0</v>
      </c>
      <c r="S7782" s="33">
        <v>21.92</v>
      </c>
      <c r="T7782" s="34">
        <f t="shared" si="1691"/>
        <v>64.776754075124032</v>
      </c>
      <c r="U7782" s="31">
        <f t="shared" si="1686"/>
        <v>29.068281846427109</v>
      </c>
      <c r="V7782" s="32">
        <f t="shared" si="1687"/>
        <v>45870</v>
      </c>
      <c r="W7782" s="36"/>
      <c r="X7782" s="36">
        <f t="shared" si="1692"/>
        <v>6062.95</v>
      </c>
      <c r="Y7782" s="29">
        <f t="shared" si="1680"/>
        <v>26282.15</v>
      </c>
      <c r="Z7782" s="36"/>
      <c r="AA7782" s="36">
        <f t="shared" si="1679"/>
        <v>26282.15</v>
      </c>
      <c r="AB7782" s="29">
        <f t="shared" si="1681"/>
        <v>19805.689999999999</v>
      </c>
      <c r="AC7782" s="30">
        <f t="shared" si="1682"/>
        <v>133.82</v>
      </c>
      <c r="AD7782" s="29"/>
    </row>
    <row r="7783" spans="1:30" x14ac:dyDescent="0.2">
      <c r="A7783" s="1" t="s">
        <v>8279</v>
      </c>
      <c r="B7783" s="31" t="s">
        <v>8286</v>
      </c>
      <c r="C7783" s="1">
        <v>0</v>
      </c>
      <c r="D7783" s="1" t="s">
        <v>16311</v>
      </c>
      <c r="E7783" s="1" t="s">
        <v>16685</v>
      </c>
      <c r="F7783" s="1">
        <v>0</v>
      </c>
      <c r="G7783" s="19">
        <v>156</v>
      </c>
      <c r="H7783" s="29">
        <f t="shared" si="1683"/>
        <v>21312.13</v>
      </c>
      <c r="I7783" s="32">
        <v>1578</v>
      </c>
      <c r="J7783" s="32">
        <v>44</v>
      </c>
      <c r="K7783" s="33">
        <f t="shared" si="1684"/>
        <v>2.7883396704689482E-2</v>
      </c>
      <c r="L7783" s="34">
        <f t="shared" si="1688"/>
        <v>14.533164343050275</v>
      </c>
      <c r="M7783" s="32">
        <v>1543</v>
      </c>
      <c r="N7783" s="32">
        <v>481</v>
      </c>
      <c r="O7783" s="33">
        <f t="shared" si="1685"/>
        <v>0.3117303953337654</v>
      </c>
      <c r="P7783" s="34">
        <f t="shared" si="1689"/>
        <v>40.453240747642901</v>
      </c>
      <c r="Q7783" s="35">
        <v>0</v>
      </c>
      <c r="R7783" s="34">
        <f t="shared" si="1690"/>
        <v>0</v>
      </c>
      <c r="S7783" s="33">
        <v>22.23</v>
      </c>
      <c r="T7783" s="34">
        <f t="shared" si="1691"/>
        <v>65.875265768958187</v>
      </c>
      <c r="U7783" s="31">
        <f t="shared" si="1686"/>
        <v>30.215417714912839</v>
      </c>
      <c r="V7783" s="32">
        <f t="shared" si="1687"/>
        <v>47680</v>
      </c>
      <c r="W7783" s="36"/>
      <c r="X7783" s="36">
        <f t="shared" si="1692"/>
        <v>6302.19</v>
      </c>
      <c r="Y7783" s="29">
        <f t="shared" si="1680"/>
        <v>27614.32</v>
      </c>
      <c r="Z7783" s="36"/>
      <c r="AA7783" s="36">
        <f t="shared" si="1679"/>
        <v>27614.32</v>
      </c>
      <c r="AB7783" s="29">
        <f t="shared" si="1681"/>
        <v>20809.59</v>
      </c>
      <c r="AC7783" s="30">
        <f t="shared" si="1682"/>
        <v>133.38999999999999</v>
      </c>
      <c r="AD7783" s="29"/>
    </row>
    <row r="7784" spans="1:30" x14ac:dyDescent="0.2">
      <c r="A7784" s="1" t="s">
        <v>4005</v>
      </c>
      <c r="B7784" s="31" t="s">
        <v>8286</v>
      </c>
      <c r="C7784" s="1">
        <v>0</v>
      </c>
      <c r="D7784" s="1" t="s">
        <v>16312</v>
      </c>
      <c r="E7784" s="1" t="s">
        <v>16643</v>
      </c>
      <c r="F7784" s="1">
        <v>0</v>
      </c>
      <c r="G7784" s="19">
        <v>173</v>
      </c>
      <c r="H7784" s="29">
        <f t="shared" si="1683"/>
        <v>23634.6</v>
      </c>
      <c r="I7784" s="32">
        <v>1580</v>
      </c>
      <c r="J7784" s="32">
        <v>89</v>
      </c>
      <c r="K7784" s="33">
        <f t="shared" si="1684"/>
        <v>5.6329113924050635E-2</v>
      </c>
      <c r="L7784" s="34">
        <f t="shared" si="1688"/>
        <v>29.359416954353662</v>
      </c>
      <c r="M7784" s="32">
        <v>1588</v>
      </c>
      <c r="N7784" s="32">
        <v>604</v>
      </c>
      <c r="O7784" s="33">
        <f t="shared" si="1685"/>
        <v>0.38035264483627201</v>
      </c>
      <c r="P7784" s="34">
        <f t="shared" si="1689"/>
        <v>49.358347279835577</v>
      </c>
      <c r="Q7784" s="35">
        <v>0</v>
      </c>
      <c r="R7784" s="34">
        <f t="shared" si="1690"/>
        <v>0</v>
      </c>
      <c r="S7784" s="33">
        <v>22.25</v>
      </c>
      <c r="T7784" s="34">
        <f t="shared" si="1691"/>
        <v>65.94613749114103</v>
      </c>
      <c r="U7784" s="31">
        <f t="shared" si="1686"/>
        <v>36.165975431332569</v>
      </c>
      <c r="V7784" s="32">
        <f t="shared" si="1687"/>
        <v>57142</v>
      </c>
      <c r="W7784" s="36"/>
      <c r="X7784" s="36">
        <f t="shared" si="1692"/>
        <v>7552.85</v>
      </c>
      <c r="Y7784" s="29">
        <f t="shared" si="1680"/>
        <v>31187.449999999997</v>
      </c>
      <c r="Z7784" s="36"/>
      <c r="AA7784" s="36">
        <f t="shared" si="1679"/>
        <v>31187.449999999997</v>
      </c>
      <c r="AB7784" s="29">
        <f t="shared" si="1681"/>
        <v>23502.22</v>
      </c>
      <c r="AC7784" s="30">
        <f t="shared" si="1682"/>
        <v>135.85</v>
      </c>
      <c r="AD7784" s="29"/>
    </row>
    <row r="7785" spans="1:30" x14ac:dyDescent="0.2">
      <c r="A7785" s="1" t="s">
        <v>4588</v>
      </c>
      <c r="B7785" s="31" t="s">
        <v>8292</v>
      </c>
      <c r="C7785" s="1">
        <v>0</v>
      </c>
      <c r="D7785" s="1" t="s">
        <v>16313</v>
      </c>
      <c r="E7785" s="1" t="s">
        <v>16646</v>
      </c>
      <c r="F7785" s="1">
        <v>0</v>
      </c>
      <c r="G7785" s="19">
        <v>176</v>
      </c>
      <c r="H7785" s="29">
        <f t="shared" si="1683"/>
        <v>24044.45</v>
      </c>
      <c r="I7785" s="32">
        <v>1580</v>
      </c>
      <c r="J7785" s="32">
        <v>89</v>
      </c>
      <c r="K7785" s="33">
        <f t="shared" si="1684"/>
        <v>5.6329113924050635E-2</v>
      </c>
      <c r="L7785" s="34">
        <f t="shared" si="1688"/>
        <v>29.359416954353662</v>
      </c>
      <c r="M7785" s="32">
        <v>1486</v>
      </c>
      <c r="N7785" s="32">
        <v>11</v>
      </c>
      <c r="O7785" s="33">
        <f t="shared" si="1685"/>
        <v>7.4024226110363392E-3</v>
      </c>
      <c r="P7785" s="34">
        <f t="shared" si="1689"/>
        <v>0.96061208172988488</v>
      </c>
      <c r="Q7785" s="35">
        <v>0</v>
      </c>
      <c r="R7785" s="34">
        <f t="shared" si="1690"/>
        <v>0</v>
      </c>
      <c r="S7785" s="33">
        <v>21.94</v>
      </c>
      <c r="T7785" s="34">
        <f t="shared" si="1691"/>
        <v>64.84762579730689</v>
      </c>
      <c r="U7785" s="31">
        <f t="shared" si="1686"/>
        <v>23.791913708347607</v>
      </c>
      <c r="V7785" s="32">
        <f t="shared" si="1687"/>
        <v>37591</v>
      </c>
      <c r="W7785" s="36"/>
      <c r="X7785" s="36">
        <f t="shared" si="1692"/>
        <v>4968.66</v>
      </c>
      <c r="Y7785" s="29">
        <f t="shared" si="1680"/>
        <v>29013.11</v>
      </c>
      <c r="Z7785" s="36"/>
      <c r="AA7785" s="36">
        <f t="shared" si="1679"/>
        <v>29013.11</v>
      </c>
      <c r="AB7785" s="29">
        <f t="shared" si="1681"/>
        <v>21863.69</v>
      </c>
      <c r="AC7785" s="30">
        <f t="shared" si="1682"/>
        <v>124.23</v>
      </c>
    </row>
    <row r="7786" spans="1:30" x14ac:dyDescent="0.2">
      <c r="A7786" s="1" t="s">
        <v>4463</v>
      </c>
      <c r="B7786" s="31" t="s">
        <v>8287</v>
      </c>
      <c r="C7786" s="1">
        <v>0</v>
      </c>
      <c r="D7786" s="1" t="s">
        <v>16314</v>
      </c>
      <c r="E7786" s="1" t="s">
        <v>18216</v>
      </c>
      <c r="F7786" s="1">
        <v>0</v>
      </c>
      <c r="G7786" s="19">
        <v>163</v>
      </c>
      <c r="H7786" s="29">
        <f t="shared" si="1683"/>
        <v>22268.44</v>
      </c>
      <c r="I7786" s="32">
        <v>1581</v>
      </c>
      <c r="J7786" s="32">
        <v>42</v>
      </c>
      <c r="K7786" s="33">
        <f t="shared" si="1684"/>
        <v>2.6565464895635674E-2</v>
      </c>
      <c r="L7786" s="34">
        <f t="shared" si="1688"/>
        <v>13.846242309240411</v>
      </c>
      <c r="M7786" s="32">
        <v>1369</v>
      </c>
      <c r="N7786" s="32">
        <v>10</v>
      </c>
      <c r="O7786" s="33">
        <f t="shared" si="1685"/>
        <v>7.3046018991964941E-3</v>
      </c>
      <c r="P7786" s="34">
        <f t="shared" si="1689"/>
        <v>0.94791789192549913</v>
      </c>
      <c r="Q7786" s="35">
        <v>0</v>
      </c>
      <c r="R7786" s="34">
        <f t="shared" si="1690"/>
        <v>0</v>
      </c>
      <c r="S7786" s="33">
        <v>21.66</v>
      </c>
      <c r="T7786" s="34">
        <f t="shared" si="1691"/>
        <v>63.855421686746993</v>
      </c>
      <c r="U7786" s="31">
        <f t="shared" si="1686"/>
        <v>19.662395471978225</v>
      </c>
      <c r="V7786" s="32">
        <f t="shared" si="1687"/>
        <v>31086</v>
      </c>
      <c r="W7786" s="36"/>
      <c r="X7786" s="36">
        <f t="shared" si="1692"/>
        <v>4108.8500000000004</v>
      </c>
      <c r="Y7786" s="29">
        <f t="shared" si="1680"/>
        <v>26377.29</v>
      </c>
      <c r="Z7786" s="36"/>
      <c r="AA7786" s="36">
        <f t="shared" si="1679"/>
        <v>26377.29</v>
      </c>
      <c r="AB7786" s="29">
        <f t="shared" si="1681"/>
        <v>19877.39</v>
      </c>
      <c r="AC7786" s="30">
        <f t="shared" si="1682"/>
        <v>121.95</v>
      </c>
      <c r="AD7786" s="29"/>
    </row>
    <row r="7787" spans="1:30" x14ac:dyDescent="0.2">
      <c r="A7787" s="1" t="s">
        <v>7281</v>
      </c>
      <c r="B7787" s="31" t="s">
        <v>8287</v>
      </c>
      <c r="C7787" s="1">
        <v>0</v>
      </c>
      <c r="D7787" s="1" t="s">
        <v>16315</v>
      </c>
      <c r="E7787" s="1" t="s">
        <v>19061</v>
      </c>
      <c r="F7787" s="1">
        <v>0</v>
      </c>
      <c r="G7787" s="19">
        <v>132</v>
      </c>
      <c r="H7787" s="29">
        <f t="shared" si="1683"/>
        <v>18033.34</v>
      </c>
      <c r="I7787" s="32">
        <v>1581</v>
      </c>
      <c r="J7787" s="32">
        <v>33</v>
      </c>
      <c r="K7787" s="33">
        <f t="shared" si="1684"/>
        <v>2.0872865275142316E-2</v>
      </c>
      <c r="L7787" s="34">
        <f t="shared" si="1688"/>
        <v>10.879190385831752</v>
      </c>
      <c r="M7787" s="32">
        <v>1502</v>
      </c>
      <c r="N7787" s="32">
        <v>82</v>
      </c>
      <c r="O7787" s="33">
        <f t="shared" si="1685"/>
        <v>5.459387483355526E-2</v>
      </c>
      <c r="P7787" s="34">
        <f t="shared" si="1689"/>
        <v>7.0846449208903248</v>
      </c>
      <c r="Q7787" s="35">
        <v>0</v>
      </c>
      <c r="R7787" s="34">
        <f t="shared" si="1690"/>
        <v>0</v>
      </c>
      <c r="S7787" s="33">
        <v>23.6</v>
      </c>
      <c r="T7787" s="34">
        <f t="shared" si="1691"/>
        <v>70.729978738483339</v>
      </c>
      <c r="U7787" s="31">
        <f t="shared" si="1686"/>
        <v>22.173453511301354</v>
      </c>
      <c r="V7787" s="32">
        <f t="shared" si="1687"/>
        <v>35056</v>
      </c>
      <c r="W7787" s="36"/>
      <c r="X7787" s="36">
        <f t="shared" si="1692"/>
        <v>4633.59</v>
      </c>
      <c r="Y7787" s="29">
        <f t="shared" si="1680"/>
        <v>22666.93</v>
      </c>
      <c r="Z7787" s="36"/>
      <c r="AA7787" s="36">
        <f t="shared" si="1679"/>
        <v>22666.93</v>
      </c>
      <c r="AB7787" s="29">
        <f t="shared" si="1681"/>
        <v>17081.330000000002</v>
      </c>
      <c r="AC7787" s="30">
        <f t="shared" si="1682"/>
        <v>129.4</v>
      </c>
    </row>
    <row r="7788" spans="1:30" x14ac:dyDescent="0.2">
      <c r="A7788" s="1" t="s">
        <v>8134</v>
      </c>
      <c r="B7788" s="31" t="s">
        <v>8290</v>
      </c>
      <c r="C7788" s="1">
        <v>0</v>
      </c>
      <c r="D7788" s="1" t="s">
        <v>16316</v>
      </c>
      <c r="E7788" s="1" t="s">
        <v>16697</v>
      </c>
      <c r="F7788" s="1">
        <v>0</v>
      </c>
      <c r="G7788" s="19">
        <v>135</v>
      </c>
      <c r="H7788" s="29">
        <f t="shared" si="1683"/>
        <v>18443.189999999999</v>
      </c>
      <c r="I7788" s="32">
        <v>1581</v>
      </c>
      <c r="J7788" s="32">
        <v>19</v>
      </c>
      <c r="K7788" s="33">
        <f t="shared" si="1684"/>
        <v>1.2017710309930424E-2</v>
      </c>
      <c r="L7788" s="34">
        <f t="shared" si="1688"/>
        <v>6.263776282751615</v>
      </c>
      <c r="M7788" s="32">
        <v>1489</v>
      </c>
      <c r="N7788" s="32">
        <v>100</v>
      </c>
      <c r="O7788" s="33">
        <f t="shared" si="1685"/>
        <v>6.7159167226326394E-2</v>
      </c>
      <c r="P7788" s="34">
        <f t="shared" si="1689"/>
        <v>8.7152424046071744</v>
      </c>
      <c r="Q7788" s="35">
        <v>0</v>
      </c>
      <c r="R7788" s="34">
        <f t="shared" si="1690"/>
        <v>0</v>
      </c>
      <c r="S7788" s="33">
        <v>23.95</v>
      </c>
      <c r="T7788" s="34">
        <f t="shared" si="1691"/>
        <v>71.970233876683196</v>
      </c>
      <c r="U7788" s="31">
        <f t="shared" si="1686"/>
        <v>21.737313141010496</v>
      </c>
      <c r="V7788" s="32">
        <f t="shared" si="1687"/>
        <v>34367</v>
      </c>
      <c r="W7788" s="36"/>
      <c r="X7788" s="36">
        <f t="shared" si="1692"/>
        <v>4542.5200000000004</v>
      </c>
      <c r="Y7788" s="29">
        <f t="shared" si="1680"/>
        <v>22985.71</v>
      </c>
      <c r="Z7788" s="36"/>
      <c r="AA7788" s="36">
        <f t="shared" si="1679"/>
        <v>22985.71</v>
      </c>
      <c r="AB7788" s="29">
        <f t="shared" si="1681"/>
        <v>17321.560000000001</v>
      </c>
      <c r="AC7788" s="30">
        <f t="shared" si="1682"/>
        <v>128.31</v>
      </c>
      <c r="AD7788" s="29"/>
    </row>
    <row r="7789" spans="1:30" x14ac:dyDescent="0.2">
      <c r="A7789" s="1" t="s">
        <v>1092</v>
      </c>
      <c r="B7789" s="31" t="s">
        <v>8286</v>
      </c>
      <c r="C7789" s="1">
        <v>0</v>
      </c>
      <c r="D7789" s="1" t="s">
        <v>16317</v>
      </c>
      <c r="E7789" s="1" t="s">
        <v>17595</v>
      </c>
      <c r="F7789" s="1">
        <v>0</v>
      </c>
      <c r="G7789" s="19">
        <v>137</v>
      </c>
      <c r="H7789" s="29">
        <f t="shared" si="1683"/>
        <v>18716.419999999998</v>
      </c>
      <c r="I7789" s="32">
        <v>1582</v>
      </c>
      <c r="J7789" s="32">
        <v>41</v>
      </c>
      <c r="K7789" s="33">
        <f t="shared" si="1684"/>
        <v>2.5916561314791402E-2</v>
      </c>
      <c r="L7789" s="34">
        <f t="shared" si="1688"/>
        <v>13.508025897406428</v>
      </c>
      <c r="M7789" s="32">
        <v>1603</v>
      </c>
      <c r="N7789" s="32">
        <v>9</v>
      </c>
      <c r="O7789" s="33">
        <f t="shared" si="1685"/>
        <v>5.6144728633811605E-3</v>
      </c>
      <c r="P7789" s="34">
        <f t="shared" si="1689"/>
        <v>0.72858991555920616</v>
      </c>
      <c r="Q7789" s="35">
        <v>0</v>
      </c>
      <c r="R7789" s="34">
        <f t="shared" si="1690"/>
        <v>0</v>
      </c>
      <c r="S7789" s="33">
        <v>22.6</v>
      </c>
      <c r="T7789" s="34">
        <f t="shared" si="1691"/>
        <v>67.186392629340901</v>
      </c>
      <c r="U7789" s="31">
        <f t="shared" si="1686"/>
        <v>20.355752110576635</v>
      </c>
      <c r="V7789" s="32">
        <f t="shared" si="1687"/>
        <v>32203</v>
      </c>
      <c r="W7789" s="36"/>
      <c r="X7789" s="36">
        <f t="shared" si="1692"/>
        <v>4256.49</v>
      </c>
      <c r="Y7789" s="29">
        <f t="shared" si="1680"/>
        <v>22972.909999999996</v>
      </c>
      <c r="Z7789" s="36"/>
      <c r="AA7789" s="36">
        <f t="shared" si="1679"/>
        <v>22972.909999999996</v>
      </c>
      <c r="AB7789" s="29">
        <f t="shared" si="1681"/>
        <v>17311.91</v>
      </c>
      <c r="AC7789" s="30">
        <f t="shared" si="1682"/>
        <v>126.36</v>
      </c>
      <c r="AD7789" s="29"/>
    </row>
    <row r="7790" spans="1:30" x14ac:dyDescent="0.2">
      <c r="A7790" s="1" t="s">
        <v>4354</v>
      </c>
      <c r="B7790" s="31" t="s">
        <v>8286</v>
      </c>
      <c r="C7790" s="1">
        <v>0</v>
      </c>
      <c r="D7790" s="1" t="s">
        <v>16318</v>
      </c>
      <c r="E7790" s="1" t="s">
        <v>17529</v>
      </c>
      <c r="F7790" s="1">
        <v>0</v>
      </c>
      <c r="G7790" s="19">
        <v>151</v>
      </c>
      <c r="H7790" s="29">
        <f t="shared" si="1683"/>
        <v>20629.05</v>
      </c>
      <c r="I7790" s="32">
        <v>1582</v>
      </c>
      <c r="J7790" s="32">
        <v>59</v>
      </c>
      <c r="K7790" s="33">
        <f t="shared" si="1684"/>
        <v>3.7294563843236407E-2</v>
      </c>
      <c r="L7790" s="34">
        <f t="shared" si="1688"/>
        <v>19.438378730414126</v>
      </c>
      <c r="M7790" s="32">
        <v>1527</v>
      </c>
      <c r="N7790" s="32">
        <v>20</v>
      </c>
      <c r="O7790" s="33">
        <f t="shared" si="1685"/>
        <v>1.3097576948264571E-2</v>
      </c>
      <c r="P7790" s="34">
        <f t="shared" si="1689"/>
        <v>1.6996720288749287</v>
      </c>
      <c r="Q7790" s="35">
        <v>0</v>
      </c>
      <c r="R7790" s="34">
        <f t="shared" si="1690"/>
        <v>0</v>
      </c>
      <c r="S7790" s="33">
        <v>22.28</v>
      </c>
      <c r="T7790" s="34">
        <f t="shared" si="1691"/>
        <v>66.052445074415317</v>
      </c>
      <c r="U7790" s="31">
        <f t="shared" si="1686"/>
        <v>21.797623958426094</v>
      </c>
      <c r="V7790" s="32">
        <f t="shared" si="1687"/>
        <v>34484</v>
      </c>
      <c r="W7790" s="36"/>
      <c r="X7790" s="36">
        <f t="shared" si="1692"/>
        <v>4557.9799999999996</v>
      </c>
      <c r="Y7790" s="29">
        <f t="shared" si="1680"/>
        <v>25187.03</v>
      </c>
      <c r="Z7790" s="36"/>
      <c r="AA7790" s="36">
        <f t="shared" si="1679"/>
        <v>25187.03</v>
      </c>
      <c r="AB7790" s="29">
        <f t="shared" si="1681"/>
        <v>18980.43</v>
      </c>
      <c r="AC7790" s="30">
        <f t="shared" si="1682"/>
        <v>125.7</v>
      </c>
    </row>
    <row r="7791" spans="1:30" x14ac:dyDescent="0.2">
      <c r="A7791" s="1" t="s">
        <v>7928</v>
      </c>
      <c r="B7791" s="31" t="s">
        <v>8286</v>
      </c>
      <c r="C7791" s="1">
        <v>0</v>
      </c>
      <c r="D7791" s="1" t="s">
        <v>16319</v>
      </c>
      <c r="E7791" s="1" t="s">
        <v>19509</v>
      </c>
      <c r="F7791" s="1">
        <v>0</v>
      </c>
      <c r="G7791" s="19">
        <v>140</v>
      </c>
      <c r="H7791" s="29">
        <f t="shared" si="1683"/>
        <v>19126.27</v>
      </c>
      <c r="I7791" s="32">
        <v>1582</v>
      </c>
      <c r="J7791" s="32">
        <v>61</v>
      </c>
      <c r="K7791" s="33">
        <f t="shared" si="1684"/>
        <v>3.8558786346396964E-2</v>
      </c>
      <c r="L7791" s="34">
        <f t="shared" si="1688"/>
        <v>20.097306822970538</v>
      </c>
      <c r="M7791" s="32">
        <v>1571</v>
      </c>
      <c r="N7791" s="32">
        <v>208</v>
      </c>
      <c r="O7791" s="33">
        <f t="shared" si="1685"/>
        <v>0.13239974538510502</v>
      </c>
      <c r="P7791" s="34">
        <f t="shared" si="1689"/>
        <v>17.181509583804562</v>
      </c>
      <c r="Q7791" s="35">
        <v>0</v>
      </c>
      <c r="R7791" s="34">
        <f t="shared" si="1690"/>
        <v>0</v>
      </c>
      <c r="S7791" s="33">
        <v>22.28</v>
      </c>
      <c r="T7791" s="34">
        <f t="shared" si="1691"/>
        <v>66.052445074415317</v>
      </c>
      <c r="U7791" s="31">
        <f t="shared" si="1686"/>
        <v>25.832815370297602</v>
      </c>
      <c r="V7791" s="32">
        <f t="shared" si="1687"/>
        <v>40868</v>
      </c>
      <c r="W7791" s="36"/>
      <c r="X7791" s="36">
        <f t="shared" si="1692"/>
        <v>5401.8</v>
      </c>
      <c r="Y7791" s="29">
        <f t="shared" si="1680"/>
        <v>24528.07</v>
      </c>
      <c r="Z7791" s="36"/>
      <c r="AA7791" s="36">
        <f t="shared" si="1679"/>
        <v>24528.07</v>
      </c>
      <c r="AB7791" s="29">
        <f t="shared" si="1681"/>
        <v>18483.849999999999</v>
      </c>
      <c r="AC7791" s="30">
        <f t="shared" si="1682"/>
        <v>132.03</v>
      </c>
      <c r="AD7791" s="29"/>
    </row>
    <row r="7792" spans="1:30" x14ac:dyDescent="0.2">
      <c r="A7792" s="1" t="s">
        <v>2579</v>
      </c>
      <c r="B7792" s="31" t="s">
        <v>8305</v>
      </c>
      <c r="C7792" s="1">
        <v>0</v>
      </c>
      <c r="D7792" s="1" t="s">
        <v>8849</v>
      </c>
      <c r="E7792" s="1" t="s">
        <v>17827</v>
      </c>
      <c r="F7792" s="1">
        <v>0</v>
      </c>
      <c r="G7792" s="19">
        <v>112</v>
      </c>
      <c r="H7792" s="29">
        <f t="shared" si="1683"/>
        <v>15301.01</v>
      </c>
      <c r="I7792" s="32">
        <v>1584</v>
      </c>
      <c r="J7792" s="32">
        <v>35</v>
      </c>
      <c r="K7792" s="33">
        <f t="shared" si="1684"/>
        <v>2.2095959595959596E-2</v>
      </c>
      <c r="L7792" s="34">
        <f t="shared" si="1688"/>
        <v>11.516681971227426</v>
      </c>
      <c r="M7792" s="32">
        <v>1396</v>
      </c>
      <c r="N7792" s="32">
        <v>184</v>
      </c>
      <c r="O7792" s="33">
        <f t="shared" si="1685"/>
        <v>0.1318051575931232</v>
      </c>
      <c r="P7792" s="34">
        <f t="shared" si="1689"/>
        <v>17.104349950176612</v>
      </c>
      <c r="Q7792" s="35">
        <v>0</v>
      </c>
      <c r="R7792" s="34">
        <f t="shared" si="1690"/>
        <v>0</v>
      </c>
      <c r="S7792" s="33">
        <v>26.4</v>
      </c>
      <c r="T7792" s="34">
        <f t="shared" si="1691"/>
        <v>80.652019844082218</v>
      </c>
      <c r="U7792" s="31">
        <f t="shared" si="1686"/>
        <v>27.318262941371565</v>
      </c>
      <c r="V7792" s="32">
        <f t="shared" si="1687"/>
        <v>43272</v>
      </c>
      <c r="W7792" s="36"/>
      <c r="X7792" s="36">
        <f t="shared" si="1692"/>
        <v>5719.55</v>
      </c>
      <c r="Y7792" s="29">
        <f t="shared" si="1680"/>
        <v>21020.560000000001</v>
      </c>
      <c r="Z7792" s="36"/>
      <c r="AA7792" s="36">
        <f t="shared" si="1679"/>
        <v>21020.560000000001</v>
      </c>
      <c r="AB7792" s="29">
        <f t="shared" si="1681"/>
        <v>15840.66</v>
      </c>
      <c r="AC7792" s="30">
        <f t="shared" si="1682"/>
        <v>141.43</v>
      </c>
      <c r="AD7792" s="29"/>
    </row>
    <row r="7793" spans="1:30" x14ac:dyDescent="0.2">
      <c r="A7793" s="1" t="s">
        <v>3468</v>
      </c>
      <c r="B7793" s="31" t="s">
        <v>8294</v>
      </c>
      <c r="C7793" s="1">
        <v>0</v>
      </c>
      <c r="D7793" s="1" t="s">
        <v>16320</v>
      </c>
      <c r="E7793" s="1" t="s">
        <v>17758</v>
      </c>
      <c r="F7793" s="1">
        <v>0</v>
      </c>
      <c r="G7793" s="19">
        <v>153</v>
      </c>
      <c r="H7793" s="29">
        <f t="shared" si="1683"/>
        <v>20902.28</v>
      </c>
      <c r="I7793" s="32">
        <v>1584</v>
      </c>
      <c r="J7793" s="32">
        <v>4</v>
      </c>
      <c r="K7793" s="33">
        <f t="shared" si="1684"/>
        <v>2.5252525252525255E-3</v>
      </c>
      <c r="L7793" s="34">
        <f t="shared" si="1688"/>
        <v>1.3161922252831344</v>
      </c>
      <c r="M7793" s="32">
        <v>1506</v>
      </c>
      <c r="N7793" s="32">
        <v>47</v>
      </c>
      <c r="O7793" s="33">
        <f t="shared" si="1685"/>
        <v>3.1208499335989376E-2</v>
      </c>
      <c r="P7793" s="34">
        <f t="shared" si="1689"/>
        <v>4.049925691909853</v>
      </c>
      <c r="Q7793" s="35">
        <v>0</v>
      </c>
      <c r="R7793" s="34">
        <f t="shared" si="1690"/>
        <v>0</v>
      </c>
      <c r="S7793" s="33">
        <v>24.75</v>
      </c>
      <c r="T7793" s="34">
        <f t="shared" si="1691"/>
        <v>74.805102763997169</v>
      </c>
      <c r="U7793" s="31">
        <f t="shared" si="1686"/>
        <v>20.042805170297541</v>
      </c>
      <c r="V7793" s="32">
        <f t="shared" si="1687"/>
        <v>31748</v>
      </c>
      <c r="W7793" s="36"/>
      <c r="X7793" s="36">
        <f t="shared" si="1692"/>
        <v>4196.3500000000004</v>
      </c>
      <c r="Y7793" s="29">
        <f t="shared" si="1680"/>
        <v>25098.629999999997</v>
      </c>
      <c r="Z7793" s="36"/>
      <c r="AA7793" s="36">
        <f t="shared" si="1679"/>
        <v>25098.629999999997</v>
      </c>
      <c r="AB7793" s="29">
        <f t="shared" si="1681"/>
        <v>18913.810000000001</v>
      </c>
      <c r="AC7793" s="30">
        <f t="shared" si="1682"/>
        <v>123.62</v>
      </c>
      <c r="AD7793" s="29"/>
    </row>
    <row r="7794" spans="1:30" x14ac:dyDescent="0.2">
      <c r="A7794" s="1" t="s">
        <v>3138</v>
      </c>
      <c r="B7794" s="31" t="s">
        <v>8287</v>
      </c>
      <c r="C7794" s="1">
        <v>0</v>
      </c>
      <c r="D7794" s="1" t="s">
        <v>16321</v>
      </c>
      <c r="E7794" s="1" t="s">
        <v>16630</v>
      </c>
      <c r="F7794" s="1">
        <v>0</v>
      </c>
      <c r="G7794" s="19">
        <v>156</v>
      </c>
      <c r="H7794" s="29">
        <f t="shared" si="1683"/>
        <v>21312.13</v>
      </c>
      <c r="I7794" s="32">
        <v>1585</v>
      </c>
      <c r="J7794" s="32">
        <v>0</v>
      </c>
      <c r="K7794" s="33">
        <f t="shared" si="1684"/>
        <v>0</v>
      </c>
      <c r="L7794" s="34">
        <f t="shared" si="1688"/>
        <v>0</v>
      </c>
      <c r="M7794" s="32">
        <v>1521</v>
      </c>
      <c r="N7794" s="32">
        <v>128</v>
      </c>
      <c r="O7794" s="33">
        <f t="shared" si="1685"/>
        <v>8.4155161078238006E-2</v>
      </c>
      <c r="P7794" s="34">
        <f t="shared" si="1689"/>
        <v>10.920811836810589</v>
      </c>
      <c r="Q7794" s="35">
        <v>0</v>
      </c>
      <c r="R7794" s="34">
        <f t="shared" si="1690"/>
        <v>0</v>
      </c>
      <c r="S7794" s="33">
        <v>21.71</v>
      </c>
      <c r="T7794" s="34">
        <f t="shared" si="1691"/>
        <v>64.03260099220411</v>
      </c>
      <c r="U7794" s="31">
        <f t="shared" si="1686"/>
        <v>18.738353207253674</v>
      </c>
      <c r="V7794" s="32">
        <f t="shared" si="1687"/>
        <v>29700</v>
      </c>
      <c r="W7794" s="36"/>
      <c r="X7794" s="36">
        <f t="shared" si="1692"/>
        <v>3925.65</v>
      </c>
      <c r="Y7794" s="29">
        <f t="shared" si="1680"/>
        <v>25237.780000000002</v>
      </c>
      <c r="Z7794" s="36"/>
      <c r="AA7794" s="36">
        <f t="shared" si="1679"/>
        <v>25237.780000000002</v>
      </c>
      <c r="AB7794" s="29">
        <f t="shared" si="1681"/>
        <v>19018.669999999998</v>
      </c>
      <c r="AC7794" s="30">
        <f t="shared" si="1682"/>
        <v>121.91</v>
      </c>
    </row>
    <row r="7795" spans="1:30" x14ac:dyDescent="0.2">
      <c r="A7795" s="1" t="s">
        <v>8396</v>
      </c>
      <c r="B7795" s="31" t="s">
        <v>8286</v>
      </c>
      <c r="C7795" s="1">
        <v>0</v>
      </c>
      <c r="D7795" s="1" t="s">
        <v>16322</v>
      </c>
      <c r="E7795" s="1" t="s">
        <v>16685</v>
      </c>
      <c r="F7795" s="1">
        <v>0</v>
      </c>
      <c r="G7795" s="19">
        <v>150</v>
      </c>
      <c r="H7795" s="29">
        <f t="shared" si="1683"/>
        <v>20492.43</v>
      </c>
      <c r="I7795" s="32">
        <v>1585</v>
      </c>
      <c r="J7795" s="32">
        <v>39</v>
      </c>
      <c r="K7795" s="33">
        <f t="shared" si="1684"/>
        <v>2.4605678233438486E-2</v>
      </c>
      <c r="L7795" s="34">
        <f t="shared" si="1688"/>
        <v>12.824777745913392</v>
      </c>
      <c r="M7795" s="32">
        <v>1574</v>
      </c>
      <c r="N7795" s="32">
        <v>238</v>
      </c>
      <c r="O7795" s="33">
        <f t="shared" si="1685"/>
        <v>0.15120711562897077</v>
      </c>
      <c r="P7795" s="34">
        <f t="shared" si="1689"/>
        <v>19.62214125685832</v>
      </c>
      <c r="Q7795" s="35">
        <v>0</v>
      </c>
      <c r="R7795" s="34">
        <f t="shared" si="1690"/>
        <v>0</v>
      </c>
      <c r="S7795" s="33">
        <v>22.97</v>
      </c>
      <c r="T7795" s="34">
        <f t="shared" si="1691"/>
        <v>68.497519489723601</v>
      </c>
      <c r="U7795" s="31">
        <f t="shared" si="1686"/>
        <v>25.236109623123831</v>
      </c>
      <c r="V7795" s="32">
        <f t="shared" si="1687"/>
        <v>39999</v>
      </c>
      <c r="W7795" s="36"/>
      <c r="X7795" s="36">
        <f t="shared" si="1692"/>
        <v>5286.94</v>
      </c>
      <c r="Y7795" s="29">
        <f t="shared" si="1680"/>
        <v>25779.37</v>
      </c>
      <c r="Z7795" s="36"/>
      <c r="AA7795" s="36">
        <f t="shared" si="1679"/>
        <v>25779.37</v>
      </c>
      <c r="AB7795" s="29">
        <f t="shared" si="1681"/>
        <v>19426.8</v>
      </c>
      <c r="AC7795" s="30">
        <f t="shared" si="1682"/>
        <v>129.51</v>
      </c>
      <c r="AD7795" s="29"/>
    </row>
    <row r="7796" spans="1:30" x14ac:dyDescent="0.2">
      <c r="A7796" s="1" t="s">
        <v>7497</v>
      </c>
      <c r="B7796" s="31" t="s">
        <v>8286</v>
      </c>
      <c r="C7796" s="1">
        <v>0</v>
      </c>
      <c r="D7796" s="1" t="s">
        <v>16323</v>
      </c>
      <c r="E7796" s="1" t="s">
        <v>17648</v>
      </c>
      <c r="F7796" s="1">
        <v>0</v>
      </c>
      <c r="G7796" s="19">
        <v>148</v>
      </c>
      <c r="H7796" s="29">
        <f t="shared" si="1683"/>
        <v>20219.2</v>
      </c>
      <c r="I7796" s="32">
        <v>1585</v>
      </c>
      <c r="J7796" s="32">
        <v>38</v>
      </c>
      <c r="K7796" s="33">
        <f t="shared" si="1684"/>
        <v>2.3974763406940065E-2</v>
      </c>
      <c r="L7796" s="34">
        <f t="shared" si="1688"/>
        <v>12.495937290889973</v>
      </c>
      <c r="M7796" s="32">
        <v>1617</v>
      </c>
      <c r="N7796" s="32">
        <v>244</v>
      </c>
      <c r="O7796" s="33">
        <f t="shared" si="1685"/>
        <v>0.15089672232529375</v>
      </c>
      <c r="P7796" s="34">
        <f t="shared" si="1689"/>
        <v>19.58186153044069</v>
      </c>
      <c r="Q7796" s="35">
        <v>0</v>
      </c>
      <c r="R7796" s="34">
        <f t="shared" si="1690"/>
        <v>0</v>
      </c>
      <c r="S7796" s="33">
        <v>21.42</v>
      </c>
      <c r="T7796" s="34">
        <f t="shared" si="1691"/>
        <v>63.004961020552805</v>
      </c>
      <c r="U7796" s="31">
        <f t="shared" si="1686"/>
        <v>23.770689960470868</v>
      </c>
      <c r="V7796" s="32">
        <f t="shared" si="1687"/>
        <v>37677</v>
      </c>
      <c r="W7796" s="36"/>
      <c r="X7796" s="36">
        <f t="shared" si="1692"/>
        <v>4980.0200000000004</v>
      </c>
      <c r="Y7796" s="29">
        <f t="shared" si="1680"/>
        <v>25199.22</v>
      </c>
      <c r="Z7796" s="36"/>
      <c r="AA7796" s="36">
        <f t="shared" si="1679"/>
        <v>25199.22</v>
      </c>
      <c r="AB7796" s="29">
        <f t="shared" si="1681"/>
        <v>18989.62</v>
      </c>
      <c r="AC7796" s="30">
        <f t="shared" si="1682"/>
        <v>128.31</v>
      </c>
      <c r="AD7796" s="29"/>
    </row>
    <row r="7797" spans="1:30" x14ac:dyDescent="0.2">
      <c r="A7797" s="1" t="s">
        <v>1205</v>
      </c>
      <c r="B7797" s="31" t="s">
        <v>8286</v>
      </c>
      <c r="C7797" s="1">
        <v>0</v>
      </c>
      <c r="D7797" s="1" t="s">
        <v>16324</v>
      </c>
      <c r="E7797" s="1" t="s">
        <v>19510</v>
      </c>
      <c r="F7797" s="1">
        <v>0</v>
      </c>
      <c r="G7797" s="19">
        <v>154</v>
      </c>
      <c r="H7797" s="29">
        <f t="shared" si="1683"/>
        <v>21038.89</v>
      </c>
      <c r="I7797" s="32">
        <v>1586</v>
      </c>
      <c r="J7797" s="32">
        <v>56</v>
      </c>
      <c r="K7797" s="33">
        <f t="shared" si="1684"/>
        <v>3.530895334174023E-2</v>
      </c>
      <c r="L7797" s="34">
        <f t="shared" si="1688"/>
        <v>18.40345446902824</v>
      </c>
      <c r="M7797" s="32">
        <v>1592</v>
      </c>
      <c r="N7797" s="32">
        <v>389</v>
      </c>
      <c r="O7797" s="33">
        <f t="shared" si="1685"/>
        <v>0.2443467336683417</v>
      </c>
      <c r="P7797" s="34">
        <f t="shared" si="1689"/>
        <v>31.70886570878751</v>
      </c>
      <c r="Q7797" s="35">
        <v>0</v>
      </c>
      <c r="R7797" s="34">
        <f t="shared" si="1690"/>
        <v>0</v>
      </c>
      <c r="S7797" s="33">
        <v>22.03</v>
      </c>
      <c r="T7797" s="34">
        <f t="shared" si="1691"/>
        <v>65.166548547129693</v>
      </c>
      <c r="U7797" s="31">
        <f t="shared" si="1686"/>
        <v>28.81971718123636</v>
      </c>
      <c r="V7797" s="32">
        <f t="shared" si="1687"/>
        <v>45708</v>
      </c>
      <c r="W7797" s="36"/>
      <c r="X7797" s="36">
        <f t="shared" si="1692"/>
        <v>6041.54</v>
      </c>
      <c r="Y7797" s="29">
        <f t="shared" si="1680"/>
        <v>27080.43</v>
      </c>
      <c r="Z7797" s="36"/>
      <c r="AA7797" s="36">
        <f t="shared" si="1679"/>
        <v>27080.43</v>
      </c>
      <c r="AB7797" s="29">
        <f t="shared" si="1681"/>
        <v>20407.259999999998</v>
      </c>
      <c r="AC7797" s="30">
        <f t="shared" si="1682"/>
        <v>132.51</v>
      </c>
      <c r="AD7797" s="29"/>
    </row>
    <row r="7798" spans="1:30" x14ac:dyDescent="0.2">
      <c r="A7798" s="1" t="s">
        <v>4557</v>
      </c>
      <c r="B7798" s="31" t="s">
        <v>8290</v>
      </c>
      <c r="C7798" s="1">
        <v>0</v>
      </c>
      <c r="D7798" s="1" t="s">
        <v>16325</v>
      </c>
      <c r="E7798" s="1" t="s">
        <v>17529</v>
      </c>
      <c r="F7798" s="1">
        <v>0</v>
      </c>
      <c r="G7798" s="19">
        <v>114</v>
      </c>
      <c r="H7798" s="29">
        <f t="shared" si="1683"/>
        <v>15574.25</v>
      </c>
      <c r="I7798" s="32">
        <v>1588</v>
      </c>
      <c r="J7798" s="32">
        <v>38</v>
      </c>
      <c r="K7798" s="33">
        <f t="shared" si="1684"/>
        <v>2.3929471032745592E-2</v>
      </c>
      <c r="L7798" s="34">
        <f t="shared" si="1688"/>
        <v>12.472330356461338</v>
      </c>
      <c r="M7798" s="32">
        <v>1457</v>
      </c>
      <c r="N7798" s="32">
        <v>12</v>
      </c>
      <c r="O7798" s="33">
        <f t="shared" si="1685"/>
        <v>8.2361015785861365E-3</v>
      </c>
      <c r="P7798" s="34">
        <f t="shared" si="1689"/>
        <v>1.0687985675052918</v>
      </c>
      <c r="Q7798" s="35">
        <v>0</v>
      </c>
      <c r="R7798" s="34">
        <f t="shared" si="1690"/>
        <v>0</v>
      </c>
      <c r="S7798" s="33">
        <v>26.03</v>
      </c>
      <c r="T7798" s="34">
        <f t="shared" si="1691"/>
        <v>79.340892983699504</v>
      </c>
      <c r="U7798" s="31">
        <f t="shared" si="1686"/>
        <v>23.220505476916532</v>
      </c>
      <c r="V7798" s="32">
        <f t="shared" si="1687"/>
        <v>36874</v>
      </c>
      <c r="W7798" s="36"/>
      <c r="X7798" s="36">
        <f t="shared" si="1692"/>
        <v>4873.8900000000003</v>
      </c>
      <c r="Y7798" s="29">
        <f t="shared" si="1680"/>
        <v>20448.14</v>
      </c>
      <c r="Z7798" s="36"/>
      <c r="AA7798" s="36">
        <f t="shared" si="1679"/>
        <v>20448.14</v>
      </c>
      <c r="AB7798" s="29">
        <f t="shared" si="1681"/>
        <v>15409.3</v>
      </c>
      <c r="AC7798" s="30">
        <f t="shared" si="1682"/>
        <v>135.16999999999999</v>
      </c>
    </row>
    <row r="7799" spans="1:30" x14ac:dyDescent="0.2">
      <c r="A7799" s="1" t="s">
        <v>5475</v>
      </c>
      <c r="B7799" s="31" t="s">
        <v>8286</v>
      </c>
      <c r="C7799" s="1">
        <v>0</v>
      </c>
      <c r="D7799" s="1" t="s">
        <v>16326</v>
      </c>
      <c r="E7799" s="1" t="s">
        <v>16663</v>
      </c>
      <c r="F7799" s="1">
        <v>0</v>
      </c>
      <c r="G7799" s="19">
        <v>177</v>
      </c>
      <c r="H7799" s="29">
        <f t="shared" si="1683"/>
        <v>24181.07</v>
      </c>
      <c r="I7799" s="32">
        <v>1588</v>
      </c>
      <c r="J7799" s="32">
        <v>51</v>
      </c>
      <c r="K7799" s="33">
        <f t="shared" si="1684"/>
        <v>3.2115869017632241E-2</v>
      </c>
      <c r="L7799" s="34">
        <f t="shared" si="1688"/>
        <v>16.739180215250745</v>
      </c>
      <c r="M7799" s="32">
        <v>1766</v>
      </c>
      <c r="N7799" s="32">
        <v>96</v>
      </c>
      <c r="O7799" s="33">
        <f t="shared" si="1685"/>
        <v>5.4360135900339751E-2</v>
      </c>
      <c r="P7799" s="34">
        <f t="shared" si="1689"/>
        <v>7.0543126290156728</v>
      </c>
      <c r="Q7799" s="35">
        <v>0.23</v>
      </c>
      <c r="R7799" s="34">
        <f t="shared" si="1690"/>
        <v>23</v>
      </c>
      <c r="S7799" s="33">
        <v>20.100000000000001</v>
      </c>
      <c r="T7799" s="34">
        <f t="shared" si="1691"/>
        <v>58.327427356484776</v>
      </c>
      <c r="U7799" s="31">
        <f t="shared" si="1686"/>
        <v>26.280230050187797</v>
      </c>
      <c r="V7799" s="32">
        <f t="shared" si="1687"/>
        <v>41733</v>
      </c>
      <c r="W7799" s="36"/>
      <c r="X7799" s="36">
        <f t="shared" si="1692"/>
        <v>5516.13</v>
      </c>
      <c r="Y7799" s="29">
        <f t="shared" si="1680"/>
        <v>29697.200000000001</v>
      </c>
      <c r="Z7799" s="36"/>
      <c r="AA7799" s="36">
        <f t="shared" si="1679"/>
        <v>29697.200000000001</v>
      </c>
      <c r="AB7799" s="29">
        <f t="shared" si="1681"/>
        <v>22379.200000000001</v>
      </c>
      <c r="AC7799" s="30">
        <f t="shared" si="1682"/>
        <v>126.44</v>
      </c>
      <c r="AD7799" s="29"/>
    </row>
    <row r="7800" spans="1:30" x14ac:dyDescent="0.2">
      <c r="A7800" s="1" t="s">
        <v>8012</v>
      </c>
      <c r="B7800" s="31" t="s">
        <v>8287</v>
      </c>
      <c r="C7800" s="1">
        <v>0</v>
      </c>
      <c r="D7800" s="1" t="s">
        <v>16327</v>
      </c>
      <c r="E7800" s="1" t="s">
        <v>17382</v>
      </c>
      <c r="F7800" s="1">
        <v>0</v>
      </c>
      <c r="G7800" s="19">
        <v>148</v>
      </c>
      <c r="H7800" s="29">
        <f t="shared" si="1683"/>
        <v>20219.2</v>
      </c>
      <c r="I7800" s="32">
        <v>1591</v>
      </c>
      <c r="J7800" s="32">
        <v>56</v>
      </c>
      <c r="K7800" s="33">
        <f t="shared" si="1684"/>
        <v>3.519798868636078E-2</v>
      </c>
      <c r="L7800" s="34">
        <f t="shared" si="1688"/>
        <v>18.345618345618345</v>
      </c>
      <c r="M7800" s="32">
        <v>1513</v>
      </c>
      <c r="N7800" s="32">
        <v>149</v>
      </c>
      <c r="O7800" s="33">
        <f t="shared" si="1685"/>
        <v>9.8479841374752145E-2</v>
      </c>
      <c r="P7800" s="34">
        <f t="shared" si="1689"/>
        <v>12.779725017373114</v>
      </c>
      <c r="Q7800" s="35">
        <v>0</v>
      </c>
      <c r="R7800" s="34">
        <f t="shared" si="1690"/>
        <v>0</v>
      </c>
      <c r="S7800" s="33">
        <v>22.1</v>
      </c>
      <c r="T7800" s="34">
        <f t="shared" si="1691"/>
        <v>65.414599574769667</v>
      </c>
      <c r="U7800" s="31">
        <f t="shared" si="1686"/>
        <v>24.134985734440281</v>
      </c>
      <c r="V7800" s="32">
        <f t="shared" si="1687"/>
        <v>38399</v>
      </c>
      <c r="W7800" s="36"/>
      <c r="X7800" s="36">
        <f t="shared" si="1692"/>
        <v>5075.46</v>
      </c>
      <c r="Y7800" s="29">
        <f t="shared" si="1680"/>
        <v>25294.66</v>
      </c>
      <c r="Z7800" s="36"/>
      <c r="AA7800" s="36">
        <f t="shared" si="1679"/>
        <v>25294.66</v>
      </c>
      <c r="AB7800" s="29">
        <f t="shared" si="1681"/>
        <v>19061.54</v>
      </c>
      <c r="AC7800" s="30">
        <f t="shared" si="1682"/>
        <v>128.79</v>
      </c>
      <c r="AD7800" s="29"/>
    </row>
    <row r="7801" spans="1:30" x14ac:dyDescent="0.2">
      <c r="A7801" s="1" t="s">
        <v>5322</v>
      </c>
      <c r="B7801" s="31" t="s">
        <v>8291</v>
      </c>
      <c r="C7801" s="1">
        <v>0</v>
      </c>
      <c r="D7801" s="1" t="s">
        <v>16328</v>
      </c>
      <c r="E7801" s="1" t="s">
        <v>16659</v>
      </c>
      <c r="F7801" s="1">
        <v>0</v>
      </c>
      <c r="G7801" s="19">
        <v>106</v>
      </c>
      <c r="H7801" s="29">
        <f t="shared" si="1683"/>
        <v>14481.32</v>
      </c>
      <c r="I7801" s="32">
        <v>1592</v>
      </c>
      <c r="J7801" s="32">
        <v>1</v>
      </c>
      <c r="K7801" s="33">
        <f t="shared" si="1684"/>
        <v>6.2814070351758795E-4</v>
      </c>
      <c r="L7801" s="34">
        <f t="shared" si="1688"/>
        <v>0.3273945485000761</v>
      </c>
      <c r="M7801" s="32">
        <v>1375</v>
      </c>
      <c r="N7801" s="32">
        <v>82</v>
      </c>
      <c r="O7801" s="33">
        <f t="shared" si="1685"/>
        <v>5.9636363636363633E-2</v>
      </c>
      <c r="P7801" s="34">
        <f t="shared" si="1689"/>
        <v>7.7390084881289205</v>
      </c>
      <c r="Q7801" s="35">
        <v>0</v>
      </c>
      <c r="R7801" s="34">
        <f t="shared" si="1690"/>
        <v>0</v>
      </c>
      <c r="S7801" s="33">
        <v>24.49</v>
      </c>
      <c r="T7801" s="34">
        <f t="shared" si="1691"/>
        <v>73.883770375620131</v>
      </c>
      <c r="U7801" s="31">
        <f t="shared" si="1686"/>
        <v>20.487543353062282</v>
      </c>
      <c r="V7801" s="32">
        <f t="shared" si="1687"/>
        <v>32616</v>
      </c>
      <c r="W7801" s="36"/>
      <c r="X7801" s="36">
        <f t="shared" si="1692"/>
        <v>4311.08</v>
      </c>
      <c r="Y7801" s="29">
        <f t="shared" si="1680"/>
        <v>18792.400000000001</v>
      </c>
      <c r="Z7801" s="36"/>
      <c r="AA7801" s="36">
        <f t="shared" si="1679"/>
        <v>18792.400000000001</v>
      </c>
      <c r="AB7801" s="29">
        <f t="shared" si="1681"/>
        <v>14161.57</v>
      </c>
      <c r="AC7801" s="30">
        <f t="shared" si="1682"/>
        <v>133.6</v>
      </c>
    </row>
    <row r="7802" spans="1:30" x14ac:dyDescent="0.2">
      <c r="A7802" s="1" t="s">
        <v>5311</v>
      </c>
      <c r="B7802" s="31" t="s">
        <v>8286</v>
      </c>
      <c r="C7802" s="1">
        <v>0</v>
      </c>
      <c r="D7802" s="1" t="s">
        <v>16329</v>
      </c>
      <c r="E7802" s="1" t="s">
        <v>18483</v>
      </c>
      <c r="F7802" s="1">
        <v>0</v>
      </c>
      <c r="G7802" s="19">
        <v>146</v>
      </c>
      <c r="H7802" s="29">
        <f t="shared" si="1683"/>
        <v>19945.96</v>
      </c>
      <c r="I7802" s="32">
        <v>1593</v>
      </c>
      <c r="J7802" s="32">
        <v>30</v>
      </c>
      <c r="K7802" s="33">
        <f t="shared" si="1684"/>
        <v>1.8832391713747645E-2</v>
      </c>
      <c r="L7802" s="34">
        <f t="shared" si="1688"/>
        <v>9.8156708326199844</v>
      </c>
      <c r="M7802" s="32">
        <v>1591</v>
      </c>
      <c r="N7802" s="32">
        <v>345</v>
      </c>
      <c r="O7802" s="33">
        <f t="shared" si="1685"/>
        <v>0.21684475172847265</v>
      </c>
      <c r="P7802" s="34">
        <f t="shared" si="1689"/>
        <v>28.139934628904641</v>
      </c>
      <c r="Q7802" s="35">
        <v>0</v>
      </c>
      <c r="R7802" s="34">
        <f t="shared" si="1690"/>
        <v>0</v>
      </c>
      <c r="S7802" s="33">
        <v>20.96</v>
      </c>
      <c r="T7802" s="34">
        <f t="shared" si="1691"/>
        <v>61.374911410347281</v>
      </c>
      <c r="U7802" s="31">
        <f t="shared" si="1686"/>
        <v>24.832629217967977</v>
      </c>
      <c r="V7802" s="32">
        <f t="shared" si="1687"/>
        <v>39558</v>
      </c>
      <c r="W7802" s="36"/>
      <c r="X7802" s="36">
        <f t="shared" si="1692"/>
        <v>5228.6499999999996</v>
      </c>
      <c r="Y7802" s="29">
        <f t="shared" si="1680"/>
        <v>25174.61</v>
      </c>
      <c r="Z7802" s="36"/>
      <c r="AA7802" s="36">
        <f t="shared" si="1679"/>
        <v>25174.61</v>
      </c>
      <c r="AB7802" s="29">
        <f t="shared" si="1681"/>
        <v>18971.07</v>
      </c>
      <c r="AC7802" s="30">
        <f t="shared" si="1682"/>
        <v>129.94</v>
      </c>
    </row>
    <row r="7803" spans="1:30" x14ac:dyDescent="0.2">
      <c r="A7803" s="1" t="s">
        <v>3251</v>
      </c>
      <c r="B7803" s="31" t="s">
        <v>8291</v>
      </c>
      <c r="C7803" s="1">
        <v>0</v>
      </c>
      <c r="D7803" s="1" t="s">
        <v>16330</v>
      </c>
      <c r="E7803" s="1" t="s">
        <v>16632</v>
      </c>
      <c r="F7803" s="1">
        <v>0</v>
      </c>
      <c r="G7803" s="19">
        <v>105</v>
      </c>
      <c r="H7803" s="29">
        <f t="shared" si="1683"/>
        <v>14344.7</v>
      </c>
      <c r="I7803" s="32">
        <v>1594</v>
      </c>
      <c r="J7803" s="32">
        <v>3</v>
      </c>
      <c r="K7803" s="33">
        <f t="shared" si="1684"/>
        <v>1.8820577164366374E-3</v>
      </c>
      <c r="L7803" s="34">
        <f t="shared" si="1688"/>
        <v>0.98095129462758068</v>
      </c>
      <c r="M7803" s="32">
        <v>1445</v>
      </c>
      <c r="N7803" s="32">
        <v>53</v>
      </c>
      <c r="O7803" s="33">
        <f t="shared" si="1685"/>
        <v>3.6678200692041522E-2</v>
      </c>
      <c r="P7803" s="34">
        <f t="shared" si="1689"/>
        <v>4.7597286148400304</v>
      </c>
      <c r="Q7803" s="35">
        <v>0</v>
      </c>
      <c r="R7803" s="34">
        <f t="shared" si="1690"/>
        <v>0</v>
      </c>
      <c r="S7803" s="33">
        <v>24.91</v>
      </c>
      <c r="T7803" s="34">
        <f t="shared" si="1691"/>
        <v>75.372076541459947</v>
      </c>
      <c r="U7803" s="31">
        <f t="shared" si="1686"/>
        <v>20.278189112731891</v>
      </c>
      <c r="V7803" s="32">
        <f t="shared" si="1687"/>
        <v>32323</v>
      </c>
      <c r="W7803" s="36"/>
      <c r="X7803" s="36">
        <f t="shared" si="1692"/>
        <v>4272.3500000000004</v>
      </c>
      <c r="Y7803" s="29">
        <f t="shared" si="1680"/>
        <v>18617.050000000003</v>
      </c>
      <c r="Z7803" s="36"/>
      <c r="AA7803" s="36">
        <f t="shared" si="1679"/>
        <v>18617.050000000003</v>
      </c>
      <c r="AB7803" s="29">
        <f t="shared" si="1681"/>
        <v>14029.43</v>
      </c>
      <c r="AC7803" s="30">
        <f t="shared" si="1682"/>
        <v>133.61000000000001</v>
      </c>
      <c r="AD7803" s="29"/>
    </row>
    <row r="7804" spans="1:30" x14ac:dyDescent="0.2">
      <c r="A7804" s="1" t="s">
        <v>2530</v>
      </c>
      <c r="B7804" s="31" t="s">
        <v>8286</v>
      </c>
      <c r="C7804" s="1">
        <v>0</v>
      </c>
      <c r="D7804" s="1" t="s">
        <v>16331</v>
      </c>
      <c r="E7804" s="1" t="s">
        <v>19511</v>
      </c>
      <c r="F7804" s="1">
        <v>0</v>
      </c>
      <c r="G7804" s="19">
        <v>153</v>
      </c>
      <c r="H7804" s="29">
        <f t="shared" si="1683"/>
        <v>20902.28</v>
      </c>
      <c r="I7804" s="32">
        <v>1595</v>
      </c>
      <c r="J7804" s="32">
        <v>25</v>
      </c>
      <c r="K7804" s="33">
        <f t="shared" si="1684"/>
        <v>1.5673981191222569E-2</v>
      </c>
      <c r="L7804" s="34">
        <f t="shared" si="1688"/>
        <v>8.1694689845160049</v>
      </c>
      <c r="M7804" s="32">
        <v>1636</v>
      </c>
      <c r="N7804" s="32">
        <v>186</v>
      </c>
      <c r="O7804" s="33">
        <f t="shared" si="1685"/>
        <v>0.11369193154034229</v>
      </c>
      <c r="P7804" s="34">
        <f t="shared" si="1689"/>
        <v>14.753797340620874</v>
      </c>
      <c r="Q7804" s="35">
        <v>0</v>
      </c>
      <c r="R7804" s="34">
        <f t="shared" si="1690"/>
        <v>0</v>
      </c>
      <c r="S7804" s="33">
        <v>21.85</v>
      </c>
      <c r="T7804" s="34">
        <f t="shared" si="1691"/>
        <v>64.528703047484058</v>
      </c>
      <c r="U7804" s="31">
        <f t="shared" si="1686"/>
        <v>21.862992343155234</v>
      </c>
      <c r="V7804" s="32">
        <f t="shared" si="1687"/>
        <v>34871</v>
      </c>
      <c r="W7804" s="36"/>
      <c r="X7804" s="36">
        <f t="shared" si="1692"/>
        <v>4609.1400000000003</v>
      </c>
      <c r="Y7804" s="29">
        <f t="shared" si="1680"/>
        <v>25511.42</v>
      </c>
      <c r="Z7804" s="36"/>
      <c r="AA7804" s="36">
        <f t="shared" si="1679"/>
        <v>25511.42</v>
      </c>
      <c r="AB7804" s="29">
        <f t="shared" si="1681"/>
        <v>19224.88</v>
      </c>
      <c r="AC7804" s="30">
        <f t="shared" si="1682"/>
        <v>125.65</v>
      </c>
    </row>
    <row r="7805" spans="1:30" x14ac:dyDescent="0.2">
      <c r="A7805" s="1" t="s">
        <v>3906</v>
      </c>
      <c r="B7805" s="31" t="s">
        <v>8286</v>
      </c>
      <c r="C7805" s="1">
        <v>0</v>
      </c>
      <c r="D7805" s="1" t="s">
        <v>16332</v>
      </c>
      <c r="E7805" s="1" t="s">
        <v>19015</v>
      </c>
      <c r="F7805" s="1">
        <v>0</v>
      </c>
      <c r="G7805" s="19">
        <v>143</v>
      </c>
      <c r="H7805" s="29">
        <f t="shared" si="1683"/>
        <v>19536.12</v>
      </c>
      <c r="I7805" s="32">
        <v>1595</v>
      </c>
      <c r="J7805" s="32">
        <v>58</v>
      </c>
      <c r="K7805" s="33">
        <f t="shared" si="1684"/>
        <v>3.6363636363636362E-2</v>
      </c>
      <c r="L7805" s="34">
        <f t="shared" si="1688"/>
        <v>18.953168044077135</v>
      </c>
      <c r="M7805" s="32">
        <v>1642</v>
      </c>
      <c r="N7805" s="32">
        <v>408</v>
      </c>
      <c r="O7805" s="33">
        <f t="shared" si="1685"/>
        <v>0.24847746650426308</v>
      </c>
      <c r="P7805" s="34">
        <f t="shared" si="1689"/>
        <v>32.24491074121628</v>
      </c>
      <c r="Q7805" s="35">
        <v>0</v>
      </c>
      <c r="R7805" s="34">
        <f t="shared" si="1690"/>
        <v>0</v>
      </c>
      <c r="S7805" s="33">
        <v>21.85</v>
      </c>
      <c r="T7805" s="34">
        <f t="shared" si="1691"/>
        <v>64.528703047484058</v>
      </c>
      <c r="U7805" s="31">
        <f t="shared" si="1686"/>
        <v>28.931695458194369</v>
      </c>
      <c r="V7805" s="32">
        <f t="shared" si="1687"/>
        <v>46146</v>
      </c>
      <c r="W7805" s="36"/>
      <c r="X7805" s="36">
        <f t="shared" si="1692"/>
        <v>6099.43</v>
      </c>
      <c r="Y7805" s="29">
        <f t="shared" si="1680"/>
        <v>25635.55</v>
      </c>
      <c r="Z7805" s="36"/>
      <c r="AA7805" s="36">
        <f t="shared" si="1679"/>
        <v>25635.55</v>
      </c>
      <c r="AB7805" s="29">
        <f t="shared" si="1681"/>
        <v>19318.43</v>
      </c>
      <c r="AC7805" s="30">
        <f t="shared" si="1682"/>
        <v>135.09</v>
      </c>
      <c r="AD7805" s="29"/>
    </row>
    <row r="7806" spans="1:30" x14ac:dyDescent="0.2">
      <c r="A7806" s="1" t="s">
        <v>5348</v>
      </c>
      <c r="B7806" s="31" t="s">
        <v>8287</v>
      </c>
      <c r="C7806" s="1">
        <v>0</v>
      </c>
      <c r="D7806" s="1" t="s">
        <v>16333</v>
      </c>
      <c r="E7806" s="1" t="s">
        <v>16660</v>
      </c>
      <c r="F7806" s="1">
        <v>0</v>
      </c>
      <c r="G7806" s="19">
        <v>131</v>
      </c>
      <c r="H7806" s="29">
        <f t="shared" si="1683"/>
        <v>17896.72</v>
      </c>
      <c r="I7806" s="32">
        <v>1595</v>
      </c>
      <c r="J7806" s="32">
        <v>37</v>
      </c>
      <c r="K7806" s="33">
        <f t="shared" si="1684"/>
        <v>2.3197492163009405E-2</v>
      </c>
      <c r="L7806" s="34">
        <f t="shared" si="1688"/>
        <v>12.090814097083689</v>
      </c>
      <c r="M7806" s="32">
        <v>1423</v>
      </c>
      <c r="N7806" s="32">
        <v>276</v>
      </c>
      <c r="O7806" s="33">
        <f t="shared" si="1685"/>
        <v>0.19395643007730148</v>
      </c>
      <c r="P7806" s="34">
        <f t="shared" si="1689"/>
        <v>25.169718057392711</v>
      </c>
      <c r="Q7806" s="35">
        <v>0</v>
      </c>
      <c r="R7806" s="34">
        <f t="shared" si="1690"/>
        <v>0</v>
      </c>
      <c r="S7806" s="33">
        <v>23.81</v>
      </c>
      <c r="T7806" s="34">
        <f t="shared" si="1691"/>
        <v>71.474131821403247</v>
      </c>
      <c r="U7806" s="31">
        <f t="shared" si="1686"/>
        <v>27.18366599396991</v>
      </c>
      <c r="V7806" s="32">
        <f t="shared" si="1687"/>
        <v>43358</v>
      </c>
      <c r="W7806" s="36"/>
      <c r="X7806" s="36">
        <f t="shared" si="1692"/>
        <v>5730.92</v>
      </c>
      <c r="Y7806" s="29">
        <f t="shared" si="1680"/>
        <v>23627.64</v>
      </c>
      <c r="Z7806" s="36"/>
      <c r="AA7806" s="36">
        <f t="shared" si="1679"/>
        <v>23627.64</v>
      </c>
      <c r="AB7806" s="29">
        <f t="shared" si="1681"/>
        <v>17805.310000000001</v>
      </c>
      <c r="AC7806" s="30">
        <f t="shared" si="1682"/>
        <v>135.91999999999999</v>
      </c>
      <c r="AD7806" s="29"/>
    </row>
    <row r="7807" spans="1:30" x14ac:dyDescent="0.2">
      <c r="A7807" s="1" t="s">
        <v>8072</v>
      </c>
      <c r="B7807" s="31" t="s">
        <v>8286</v>
      </c>
      <c r="C7807" s="1">
        <v>0</v>
      </c>
      <c r="D7807" s="1" t="s">
        <v>16334</v>
      </c>
      <c r="E7807" s="1" t="s">
        <v>17119</v>
      </c>
      <c r="F7807" s="1">
        <v>0</v>
      </c>
      <c r="G7807" s="19">
        <v>148</v>
      </c>
      <c r="H7807" s="29">
        <f t="shared" si="1683"/>
        <v>20219.2</v>
      </c>
      <c r="I7807" s="32">
        <v>1595</v>
      </c>
      <c r="J7807" s="32">
        <v>51</v>
      </c>
      <c r="K7807" s="33">
        <f t="shared" si="1684"/>
        <v>3.1974921630094043E-2</v>
      </c>
      <c r="L7807" s="34">
        <f t="shared" si="1688"/>
        <v>16.665716728412651</v>
      </c>
      <c r="M7807" s="32">
        <v>1603</v>
      </c>
      <c r="N7807" s="32">
        <v>256</v>
      </c>
      <c r="O7807" s="33">
        <f t="shared" si="1685"/>
        <v>0.15970056144728634</v>
      </c>
      <c r="P7807" s="34">
        <f t="shared" si="1689"/>
        <v>20.724335375906307</v>
      </c>
      <c r="Q7807" s="35">
        <v>0</v>
      </c>
      <c r="R7807" s="34">
        <f t="shared" si="1690"/>
        <v>0</v>
      </c>
      <c r="S7807" s="33">
        <v>19.45</v>
      </c>
      <c r="T7807" s="34">
        <f t="shared" si="1691"/>
        <v>56.024096385542165</v>
      </c>
      <c r="U7807" s="31">
        <f t="shared" si="1686"/>
        <v>23.35353712246528</v>
      </c>
      <c r="V7807" s="32">
        <f t="shared" si="1687"/>
        <v>37249</v>
      </c>
      <c r="W7807" s="36"/>
      <c r="X7807" s="36">
        <f t="shared" si="1692"/>
        <v>4923.45</v>
      </c>
      <c r="Y7807" s="29">
        <f t="shared" si="1680"/>
        <v>25142.65</v>
      </c>
      <c r="Z7807" s="36"/>
      <c r="AA7807" s="36">
        <f t="shared" si="1679"/>
        <v>25142.65</v>
      </c>
      <c r="AB7807" s="29">
        <f t="shared" si="1681"/>
        <v>18946.990000000002</v>
      </c>
      <c r="AC7807" s="30">
        <f t="shared" si="1682"/>
        <v>128.02000000000001</v>
      </c>
    </row>
    <row r="7808" spans="1:30" x14ac:dyDescent="0.2">
      <c r="A7808" s="1" t="s">
        <v>679</v>
      </c>
      <c r="B7808" s="31" t="s">
        <v>8291</v>
      </c>
      <c r="C7808" s="1">
        <v>0</v>
      </c>
      <c r="D7808" s="1" t="s">
        <v>16335</v>
      </c>
      <c r="E7808" s="1" t="s">
        <v>17075</v>
      </c>
      <c r="F7808" s="1">
        <v>0</v>
      </c>
      <c r="G7808" s="19">
        <v>110</v>
      </c>
      <c r="H7808" s="29">
        <f t="shared" si="1683"/>
        <v>15027.78</v>
      </c>
      <c r="I7808" s="32">
        <v>1596</v>
      </c>
      <c r="J7808" s="32">
        <v>4</v>
      </c>
      <c r="K7808" s="33">
        <f t="shared" si="1684"/>
        <v>2.5062656641604009E-3</v>
      </c>
      <c r="L7808" s="34">
        <f t="shared" si="1688"/>
        <v>1.3062960431381483</v>
      </c>
      <c r="M7808" s="32">
        <v>1531</v>
      </c>
      <c r="N7808" s="32">
        <v>10</v>
      </c>
      <c r="O7808" s="33">
        <f t="shared" si="1685"/>
        <v>6.5316786414108428E-3</v>
      </c>
      <c r="P7808" s="34">
        <f t="shared" si="1689"/>
        <v>0.84761567213978328</v>
      </c>
      <c r="Q7808" s="35">
        <v>0</v>
      </c>
      <c r="R7808" s="34">
        <f t="shared" si="1690"/>
        <v>0</v>
      </c>
      <c r="S7808" s="33">
        <v>24.94</v>
      </c>
      <c r="T7808" s="34">
        <f t="shared" si="1691"/>
        <v>75.478384124734234</v>
      </c>
      <c r="U7808" s="31">
        <f t="shared" si="1686"/>
        <v>19.408073960003041</v>
      </c>
      <c r="V7808" s="32">
        <f t="shared" si="1687"/>
        <v>30975</v>
      </c>
      <c r="W7808" s="36"/>
      <c r="X7808" s="36">
        <f t="shared" si="1692"/>
        <v>4094.18</v>
      </c>
      <c r="Y7808" s="29">
        <f t="shared" si="1680"/>
        <v>19121.96</v>
      </c>
      <c r="Z7808" s="36"/>
      <c r="AA7808" s="36">
        <f t="shared" ref="AA7808:AA7871" si="1693">Y7808-Z7808</f>
        <v>19121.96</v>
      </c>
      <c r="AB7808" s="29">
        <f t="shared" si="1681"/>
        <v>14409.92</v>
      </c>
      <c r="AC7808" s="30">
        <f t="shared" si="1682"/>
        <v>131</v>
      </c>
      <c r="AD7808" s="29"/>
    </row>
    <row r="7809" spans="1:30" x14ac:dyDescent="0.2">
      <c r="A7809" s="1" t="s">
        <v>5033</v>
      </c>
      <c r="B7809" s="31" t="s">
        <v>8286</v>
      </c>
      <c r="C7809" s="1">
        <v>0</v>
      </c>
      <c r="D7809" s="1" t="s">
        <v>16336</v>
      </c>
      <c r="E7809" s="1" t="s">
        <v>17311</v>
      </c>
      <c r="F7809" s="1">
        <v>0</v>
      </c>
      <c r="G7809" s="19">
        <v>140</v>
      </c>
      <c r="H7809" s="29">
        <f t="shared" si="1683"/>
        <v>19126.27</v>
      </c>
      <c r="I7809" s="32">
        <v>1596</v>
      </c>
      <c r="J7809" s="32">
        <v>18</v>
      </c>
      <c r="K7809" s="33">
        <f t="shared" si="1684"/>
        <v>1.1278195488721804E-2</v>
      </c>
      <c r="L7809" s="34">
        <f t="shared" si="1688"/>
        <v>5.8783321941216675</v>
      </c>
      <c r="M7809" s="32">
        <v>1652</v>
      </c>
      <c r="N7809" s="32">
        <v>286</v>
      </c>
      <c r="O7809" s="33">
        <f t="shared" si="1685"/>
        <v>0.17312348668280872</v>
      </c>
      <c r="P7809" s="34">
        <f t="shared" si="1689"/>
        <v>22.466227838811037</v>
      </c>
      <c r="Q7809" s="35">
        <v>0</v>
      </c>
      <c r="R7809" s="34">
        <f t="shared" si="1690"/>
        <v>0</v>
      </c>
      <c r="S7809" s="33">
        <v>20.46</v>
      </c>
      <c r="T7809" s="34">
        <f t="shared" si="1691"/>
        <v>59.603118355776054</v>
      </c>
      <c r="U7809" s="31">
        <f t="shared" si="1686"/>
        <v>21.986919597177192</v>
      </c>
      <c r="V7809" s="32">
        <f t="shared" si="1687"/>
        <v>35091</v>
      </c>
      <c r="W7809" s="36"/>
      <c r="X7809" s="36">
        <f t="shared" si="1692"/>
        <v>4638.22</v>
      </c>
      <c r="Y7809" s="29">
        <f t="shared" ref="Y7809:Y7872" si="1694">H7809+W7809+X7809</f>
        <v>23764.49</v>
      </c>
      <c r="Z7809" s="36"/>
      <c r="AA7809" s="36">
        <f t="shared" si="1693"/>
        <v>23764.49</v>
      </c>
      <c r="AB7809" s="29">
        <f t="shared" ref="AB7809:AB7872" si="1695">ROUND(AA7809/1.327,2)</f>
        <v>17908.43</v>
      </c>
      <c r="AC7809" s="30">
        <f t="shared" ref="AC7809:AC7872" si="1696">ROUND(AB7809/G7809,2)</f>
        <v>127.92</v>
      </c>
      <c r="AD7809" s="29"/>
    </row>
    <row r="7810" spans="1:30" x14ac:dyDescent="0.2">
      <c r="A7810" s="1" t="s">
        <v>7323</v>
      </c>
      <c r="B7810" s="31" t="s">
        <v>8289</v>
      </c>
      <c r="C7810" s="1">
        <v>0</v>
      </c>
      <c r="D7810" s="1" t="s">
        <v>16337</v>
      </c>
      <c r="E7810" s="1" t="s">
        <v>18345</v>
      </c>
      <c r="F7810" s="1">
        <v>0</v>
      </c>
      <c r="G7810" s="19">
        <v>125</v>
      </c>
      <c r="H7810" s="29">
        <f t="shared" si="1683"/>
        <v>17077.02</v>
      </c>
      <c r="I7810" s="32">
        <v>1596</v>
      </c>
      <c r="J7810" s="32">
        <v>0</v>
      </c>
      <c r="K7810" s="33">
        <f t="shared" si="1684"/>
        <v>0</v>
      </c>
      <c r="L7810" s="34">
        <f t="shared" si="1688"/>
        <v>0</v>
      </c>
      <c r="M7810" s="32">
        <v>1503</v>
      </c>
      <c r="N7810" s="32">
        <v>66</v>
      </c>
      <c r="O7810" s="33">
        <f t="shared" si="1685"/>
        <v>4.3912175648702596E-2</v>
      </c>
      <c r="P7810" s="34">
        <f t="shared" si="1689"/>
        <v>5.6984812512998371</v>
      </c>
      <c r="Q7810" s="35">
        <v>0</v>
      </c>
      <c r="R7810" s="34">
        <f t="shared" si="1690"/>
        <v>0</v>
      </c>
      <c r="S7810" s="33">
        <v>23.47</v>
      </c>
      <c r="T7810" s="34">
        <f t="shared" si="1691"/>
        <v>70.26931254429482</v>
      </c>
      <c r="U7810" s="31">
        <f t="shared" si="1686"/>
        <v>18.991948448898665</v>
      </c>
      <c r="V7810" s="32">
        <f t="shared" si="1687"/>
        <v>30311</v>
      </c>
      <c r="W7810" s="36"/>
      <c r="X7810" s="36">
        <f t="shared" si="1692"/>
        <v>4006.41</v>
      </c>
      <c r="Y7810" s="29">
        <f t="shared" si="1694"/>
        <v>21083.43</v>
      </c>
      <c r="Z7810" s="36"/>
      <c r="AA7810" s="36">
        <f t="shared" si="1693"/>
        <v>21083.43</v>
      </c>
      <c r="AB7810" s="29">
        <f t="shared" si="1695"/>
        <v>15888.04</v>
      </c>
      <c r="AC7810" s="30">
        <f t="shared" si="1696"/>
        <v>127.1</v>
      </c>
      <c r="AD7810" s="29"/>
    </row>
    <row r="7811" spans="1:30" x14ac:dyDescent="0.2">
      <c r="A7811" s="1" t="s">
        <v>4013</v>
      </c>
      <c r="B7811" s="31" t="s">
        <v>8287</v>
      </c>
      <c r="C7811" s="1">
        <v>0</v>
      </c>
      <c r="D7811" s="1" t="s">
        <v>16338</v>
      </c>
      <c r="E7811" s="1" t="s">
        <v>18078</v>
      </c>
      <c r="F7811" s="1">
        <v>0</v>
      </c>
      <c r="G7811" s="19">
        <v>113</v>
      </c>
      <c r="H7811" s="29">
        <f t="shared" ref="H7811:H7874" si="1697">ROUND(G7811/G$8364*H$8369,2)</f>
        <v>15437.63</v>
      </c>
      <c r="I7811" s="32">
        <v>1598</v>
      </c>
      <c r="J7811" s="32">
        <v>14</v>
      </c>
      <c r="K7811" s="33">
        <f t="shared" ref="K7811:K7874" si="1698">IF(I7811=0,0,J7811/I7811)</f>
        <v>8.7609511889862324E-3</v>
      </c>
      <c r="L7811" s="34">
        <f t="shared" si="1688"/>
        <v>4.5663139530473691</v>
      </c>
      <c r="M7811" s="32">
        <v>1485</v>
      </c>
      <c r="N7811" s="32">
        <v>155</v>
      </c>
      <c r="O7811" s="33">
        <f t="shared" ref="O7811:O7874" si="1699">IF(M7811=0,0,N7811/M7811)</f>
        <v>0.10437710437710437</v>
      </c>
      <c r="P7811" s="34">
        <f t="shared" si="1689"/>
        <v>13.545012597786618</v>
      </c>
      <c r="Q7811" s="35">
        <v>0</v>
      </c>
      <c r="R7811" s="34">
        <f t="shared" si="1690"/>
        <v>0</v>
      </c>
      <c r="S7811" s="33">
        <v>24.21</v>
      </c>
      <c r="T7811" s="34">
        <f t="shared" si="1691"/>
        <v>72.891566265060248</v>
      </c>
      <c r="U7811" s="31">
        <f t="shared" ref="U7811:U7874" si="1700">(L7811+P7811+R7811+T7811)/4</f>
        <v>22.750723203973557</v>
      </c>
      <c r="V7811" s="32">
        <f t="shared" ref="V7811:V7874" si="1701">ROUND(U7811*I7811,0)</f>
        <v>36356</v>
      </c>
      <c r="W7811" s="36"/>
      <c r="X7811" s="36">
        <f t="shared" si="1692"/>
        <v>4805.42</v>
      </c>
      <c r="Y7811" s="29">
        <f t="shared" si="1694"/>
        <v>20243.05</v>
      </c>
      <c r="Z7811" s="36"/>
      <c r="AA7811" s="36">
        <f t="shared" si="1693"/>
        <v>20243.05</v>
      </c>
      <c r="AB7811" s="29">
        <f t="shared" si="1695"/>
        <v>15254.75</v>
      </c>
      <c r="AC7811" s="30">
        <f t="shared" si="1696"/>
        <v>135</v>
      </c>
    </row>
    <row r="7812" spans="1:30" x14ac:dyDescent="0.2">
      <c r="A7812" s="1" t="s">
        <v>2957</v>
      </c>
      <c r="B7812" s="31" t="s">
        <v>8286</v>
      </c>
      <c r="C7812" s="1">
        <v>0</v>
      </c>
      <c r="D7812" s="1" t="s">
        <v>16339</v>
      </c>
      <c r="E7812" s="1" t="s">
        <v>19512</v>
      </c>
      <c r="F7812" s="1">
        <v>0</v>
      </c>
      <c r="G7812" s="19">
        <v>158</v>
      </c>
      <c r="H7812" s="29">
        <f t="shared" si="1697"/>
        <v>21585.360000000001</v>
      </c>
      <c r="I7812" s="32">
        <v>1599</v>
      </c>
      <c r="J7812" s="32">
        <v>56</v>
      </c>
      <c r="K7812" s="33">
        <f t="shared" si="1698"/>
        <v>3.5021888680425266E-2</v>
      </c>
      <c r="L7812" s="34">
        <f t="shared" ref="L7812:L7875" si="1702">(K7812-K$8370)/(K$8369-K$8370)*100</f>
        <v>18.253832887979229</v>
      </c>
      <c r="M7812" s="32">
        <v>1604</v>
      </c>
      <c r="N7812" s="32">
        <v>200</v>
      </c>
      <c r="O7812" s="33">
        <f t="shared" si="1699"/>
        <v>0.12468827930174564</v>
      </c>
      <c r="P7812" s="34">
        <f t="shared" ref="P7812:P7875" si="1703">(O7812-O$8370)/(O$8369-O$8370)*100</f>
        <v>16.18079294321706</v>
      </c>
      <c r="Q7812" s="35">
        <v>0</v>
      </c>
      <c r="R7812" s="34">
        <f t="shared" ref="R7812:R7875" si="1704">(Q7812-Q$8370)/(Q$8369-Q$8370)*100</f>
        <v>0</v>
      </c>
      <c r="S7812" s="33">
        <v>21.32</v>
      </c>
      <c r="T7812" s="34">
        <f t="shared" ref="T7812:T7875" si="1705">(S7812-S$8370)/(S$8369-S$8370)*100</f>
        <v>62.650602409638559</v>
      </c>
      <c r="U7812" s="31">
        <f t="shared" si="1700"/>
        <v>24.271307060208713</v>
      </c>
      <c r="V7812" s="32">
        <f t="shared" si="1701"/>
        <v>38810</v>
      </c>
      <c r="W7812" s="36"/>
      <c r="X7812" s="36">
        <f t="shared" ref="X7812:X7875" si="1706">ROUND(V7812*X$8369/V$8364,2)</f>
        <v>5129.78</v>
      </c>
      <c r="Y7812" s="29">
        <f t="shared" si="1694"/>
        <v>26715.14</v>
      </c>
      <c r="Z7812" s="36"/>
      <c r="AA7812" s="36">
        <f t="shared" si="1693"/>
        <v>26715.14</v>
      </c>
      <c r="AB7812" s="29">
        <f t="shared" si="1695"/>
        <v>20131.98</v>
      </c>
      <c r="AC7812" s="30">
        <f t="shared" si="1696"/>
        <v>127.42</v>
      </c>
    </row>
    <row r="7813" spans="1:30" x14ac:dyDescent="0.2">
      <c r="A7813" s="1" t="s">
        <v>2255</v>
      </c>
      <c r="B7813" s="31" t="s">
        <v>8286</v>
      </c>
      <c r="C7813" s="1">
        <v>0</v>
      </c>
      <c r="D7813" s="1" t="s">
        <v>16340</v>
      </c>
      <c r="E7813" s="1" t="s">
        <v>16777</v>
      </c>
      <c r="F7813" s="1">
        <v>0</v>
      </c>
      <c r="G7813" s="19">
        <v>131</v>
      </c>
      <c r="H7813" s="29">
        <f t="shared" si="1697"/>
        <v>17896.72</v>
      </c>
      <c r="I7813" s="32">
        <v>1600</v>
      </c>
      <c r="J7813" s="32">
        <v>21</v>
      </c>
      <c r="K7813" s="33">
        <f t="shared" si="1698"/>
        <v>1.3125E-2</v>
      </c>
      <c r="L7813" s="34">
        <f t="shared" si="1702"/>
        <v>6.8409090909090908</v>
      </c>
      <c r="M7813" s="32">
        <v>1590</v>
      </c>
      <c r="N7813" s="32">
        <v>41</v>
      </c>
      <c r="O7813" s="33">
        <f t="shared" si="1699"/>
        <v>2.578616352201258E-2</v>
      </c>
      <c r="P7813" s="34">
        <f t="shared" si="1703"/>
        <v>3.3462693934519714</v>
      </c>
      <c r="Q7813" s="35">
        <v>0</v>
      </c>
      <c r="R7813" s="34">
        <f t="shared" si="1704"/>
        <v>0</v>
      </c>
      <c r="S7813" s="33">
        <v>22.54</v>
      </c>
      <c r="T7813" s="34">
        <f t="shared" si="1705"/>
        <v>66.973777462792341</v>
      </c>
      <c r="U7813" s="31">
        <f t="shared" si="1700"/>
        <v>19.290238986788353</v>
      </c>
      <c r="V7813" s="32">
        <f t="shared" si="1701"/>
        <v>30864</v>
      </c>
      <c r="W7813" s="36"/>
      <c r="X7813" s="36">
        <f t="shared" si="1706"/>
        <v>4079.5</v>
      </c>
      <c r="Y7813" s="29">
        <f t="shared" si="1694"/>
        <v>21976.22</v>
      </c>
      <c r="Z7813" s="36"/>
      <c r="AA7813" s="36">
        <f t="shared" si="1693"/>
        <v>21976.22</v>
      </c>
      <c r="AB7813" s="29">
        <f t="shared" si="1695"/>
        <v>16560.830000000002</v>
      </c>
      <c r="AC7813" s="30">
        <f t="shared" si="1696"/>
        <v>126.42</v>
      </c>
    </row>
    <row r="7814" spans="1:30" x14ac:dyDescent="0.2">
      <c r="A7814" s="1" t="s">
        <v>4960</v>
      </c>
      <c r="B7814" s="31" t="s">
        <v>8287</v>
      </c>
      <c r="C7814" s="1">
        <v>0</v>
      </c>
      <c r="D7814" s="1" t="s">
        <v>16341</v>
      </c>
      <c r="E7814" s="1" t="s">
        <v>16654</v>
      </c>
      <c r="F7814" s="1">
        <v>0</v>
      </c>
      <c r="G7814" s="19">
        <v>188</v>
      </c>
      <c r="H7814" s="29">
        <f t="shared" si="1697"/>
        <v>25683.84</v>
      </c>
      <c r="I7814" s="32">
        <v>1601</v>
      </c>
      <c r="J7814" s="32">
        <v>127</v>
      </c>
      <c r="K7814" s="33">
        <f t="shared" si="1698"/>
        <v>7.9325421611492822E-2</v>
      </c>
      <c r="L7814" s="34">
        <f t="shared" si="1702"/>
        <v>41.345371264172016</v>
      </c>
      <c r="M7814" s="32">
        <v>1573</v>
      </c>
      <c r="N7814" s="32">
        <v>227</v>
      </c>
      <c r="O7814" s="33">
        <f t="shared" si="1699"/>
        <v>0.14431023521932612</v>
      </c>
      <c r="P7814" s="34">
        <f t="shared" si="1703"/>
        <v>18.727133366080345</v>
      </c>
      <c r="Q7814" s="35">
        <v>0</v>
      </c>
      <c r="R7814" s="34">
        <f t="shared" si="1704"/>
        <v>0</v>
      </c>
      <c r="S7814" s="33">
        <v>20.27</v>
      </c>
      <c r="T7814" s="34">
        <f t="shared" si="1705"/>
        <v>58.929836995038976</v>
      </c>
      <c r="U7814" s="31">
        <f t="shared" si="1700"/>
        <v>29.750585406322834</v>
      </c>
      <c r="V7814" s="32">
        <f t="shared" si="1701"/>
        <v>47631</v>
      </c>
      <c r="W7814" s="36"/>
      <c r="X7814" s="36">
        <f t="shared" si="1706"/>
        <v>6295.71</v>
      </c>
      <c r="Y7814" s="29">
        <f t="shared" si="1694"/>
        <v>31979.55</v>
      </c>
      <c r="Z7814" s="36"/>
      <c r="AA7814" s="36">
        <f t="shared" si="1693"/>
        <v>31979.55</v>
      </c>
      <c r="AB7814" s="29">
        <f t="shared" si="1695"/>
        <v>24099.13</v>
      </c>
      <c r="AC7814" s="30">
        <f t="shared" si="1696"/>
        <v>128.19</v>
      </c>
      <c r="AD7814" s="29"/>
    </row>
    <row r="7815" spans="1:30" x14ac:dyDescent="0.2">
      <c r="A7815" s="1" t="s">
        <v>7749</v>
      </c>
      <c r="B7815" s="31" t="s">
        <v>8287</v>
      </c>
      <c r="C7815" s="1">
        <v>0</v>
      </c>
      <c r="D7815" s="1" t="s">
        <v>16342</v>
      </c>
      <c r="E7815" s="1" t="s">
        <v>16694</v>
      </c>
      <c r="F7815" s="1">
        <v>0</v>
      </c>
      <c r="G7815" s="19">
        <v>168</v>
      </c>
      <c r="H7815" s="29">
        <f t="shared" si="1697"/>
        <v>22951.52</v>
      </c>
      <c r="I7815" s="32">
        <v>1601</v>
      </c>
      <c r="J7815" s="32">
        <v>57</v>
      </c>
      <c r="K7815" s="33">
        <f t="shared" si="1698"/>
        <v>3.560274828232355E-2</v>
      </c>
      <c r="L7815" s="34">
        <f t="shared" si="1702"/>
        <v>18.55658395321106</v>
      </c>
      <c r="M7815" s="32">
        <v>1469</v>
      </c>
      <c r="N7815" s="32">
        <v>242</v>
      </c>
      <c r="O7815" s="33">
        <f t="shared" si="1699"/>
        <v>0.16473791695030632</v>
      </c>
      <c r="P7815" s="34">
        <f t="shared" si="1703"/>
        <v>21.378032795039754</v>
      </c>
      <c r="Q7815" s="35">
        <v>0</v>
      </c>
      <c r="R7815" s="34">
        <f t="shared" si="1704"/>
        <v>0</v>
      </c>
      <c r="S7815" s="33">
        <v>23.9</v>
      </c>
      <c r="T7815" s="34">
        <f t="shared" si="1705"/>
        <v>71.793054571226079</v>
      </c>
      <c r="U7815" s="31">
        <f t="shared" si="1700"/>
        <v>27.931917829869224</v>
      </c>
      <c r="V7815" s="32">
        <f t="shared" si="1701"/>
        <v>44719</v>
      </c>
      <c r="W7815" s="36"/>
      <c r="X7815" s="36">
        <f t="shared" si="1706"/>
        <v>5910.81</v>
      </c>
      <c r="Y7815" s="29">
        <f t="shared" si="1694"/>
        <v>28862.33</v>
      </c>
      <c r="Z7815" s="36"/>
      <c r="AA7815" s="36">
        <f t="shared" si="1693"/>
        <v>28862.33</v>
      </c>
      <c r="AB7815" s="29">
        <f t="shared" si="1695"/>
        <v>21750.06</v>
      </c>
      <c r="AC7815" s="30">
        <f t="shared" si="1696"/>
        <v>129.46</v>
      </c>
      <c r="AD7815" s="29"/>
    </row>
    <row r="7816" spans="1:30" x14ac:dyDescent="0.2">
      <c r="A7816" s="1" t="s">
        <v>1258</v>
      </c>
      <c r="B7816" s="31" t="s">
        <v>8291</v>
      </c>
      <c r="C7816" s="1">
        <v>0</v>
      </c>
      <c r="D7816" s="1" t="s">
        <v>16343</v>
      </c>
      <c r="E7816" s="1" t="s">
        <v>16601</v>
      </c>
      <c r="F7816" s="1">
        <v>0</v>
      </c>
      <c r="G7816" s="19">
        <v>108</v>
      </c>
      <c r="H7816" s="29">
        <f t="shared" si="1697"/>
        <v>14754.55</v>
      </c>
      <c r="I7816" s="32">
        <v>1602</v>
      </c>
      <c r="J7816" s="32">
        <v>1</v>
      </c>
      <c r="K7816" s="33">
        <f t="shared" si="1698"/>
        <v>6.2421972534332086E-4</v>
      </c>
      <c r="L7816" s="34">
        <f t="shared" si="1702"/>
        <v>0.32535088714863997</v>
      </c>
      <c r="M7816" s="32">
        <v>1558</v>
      </c>
      <c r="N7816" s="32">
        <v>103</v>
      </c>
      <c r="O7816" s="33">
        <f t="shared" si="1699"/>
        <v>6.6110397946084726E-2</v>
      </c>
      <c r="P7816" s="34">
        <f t="shared" si="1703"/>
        <v>8.579143657685421</v>
      </c>
      <c r="Q7816" s="35">
        <v>0</v>
      </c>
      <c r="R7816" s="34">
        <f t="shared" si="1704"/>
        <v>0</v>
      </c>
      <c r="S7816" s="33">
        <v>25.03</v>
      </c>
      <c r="T7816" s="34">
        <f t="shared" si="1705"/>
        <v>75.797306874557052</v>
      </c>
      <c r="U7816" s="31">
        <f t="shared" si="1700"/>
        <v>21.175450354847779</v>
      </c>
      <c r="V7816" s="32">
        <f t="shared" si="1701"/>
        <v>33923</v>
      </c>
      <c r="W7816" s="36"/>
      <c r="X7816" s="36">
        <f t="shared" si="1706"/>
        <v>4483.83</v>
      </c>
      <c r="Y7816" s="29">
        <f t="shared" si="1694"/>
        <v>19238.379999999997</v>
      </c>
      <c r="Z7816" s="36"/>
      <c r="AA7816" s="36">
        <f t="shared" si="1693"/>
        <v>19238.379999999997</v>
      </c>
      <c r="AB7816" s="29">
        <f t="shared" si="1695"/>
        <v>14497.65</v>
      </c>
      <c r="AC7816" s="30">
        <f t="shared" si="1696"/>
        <v>134.24</v>
      </c>
      <c r="AD7816" s="29"/>
    </row>
    <row r="7817" spans="1:30" x14ac:dyDescent="0.2">
      <c r="A7817" s="1" t="s">
        <v>2559</v>
      </c>
      <c r="B7817" s="31" t="s">
        <v>8287</v>
      </c>
      <c r="C7817" s="1">
        <v>0</v>
      </c>
      <c r="D7817" s="1" t="s">
        <v>15791</v>
      </c>
      <c r="E7817" s="1" t="s">
        <v>17463</v>
      </c>
      <c r="F7817" s="1">
        <v>0</v>
      </c>
      <c r="G7817" s="19">
        <v>112</v>
      </c>
      <c r="H7817" s="29">
        <f t="shared" si="1697"/>
        <v>15301.01</v>
      </c>
      <c r="I7817" s="32">
        <v>1602</v>
      </c>
      <c r="J7817" s="32">
        <v>19</v>
      </c>
      <c r="K7817" s="33">
        <f t="shared" si="1698"/>
        <v>1.1860174781523096E-2</v>
      </c>
      <c r="L7817" s="34">
        <f t="shared" si="1702"/>
        <v>6.181666855824159</v>
      </c>
      <c r="M7817" s="32">
        <v>1413</v>
      </c>
      <c r="N7817" s="32">
        <v>102</v>
      </c>
      <c r="O7817" s="33">
        <f t="shared" si="1699"/>
        <v>7.2186836518046707E-2</v>
      </c>
      <c r="P7817" s="34">
        <f t="shared" si="1703"/>
        <v>9.3676828444934781</v>
      </c>
      <c r="Q7817" s="35">
        <v>0</v>
      </c>
      <c r="R7817" s="34">
        <f t="shared" si="1704"/>
        <v>0</v>
      </c>
      <c r="S7817" s="33">
        <v>24.65</v>
      </c>
      <c r="T7817" s="34">
        <f t="shared" si="1705"/>
        <v>74.450744153082908</v>
      </c>
      <c r="U7817" s="31">
        <f t="shared" si="1700"/>
        <v>22.500023463350136</v>
      </c>
      <c r="V7817" s="32">
        <f t="shared" si="1701"/>
        <v>36045</v>
      </c>
      <c r="W7817" s="36"/>
      <c r="X7817" s="36">
        <f t="shared" si="1706"/>
        <v>4764.3100000000004</v>
      </c>
      <c r="Y7817" s="29">
        <f t="shared" si="1694"/>
        <v>20065.32</v>
      </c>
      <c r="Z7817" s="36"/>
      <c r="AA7817" s="36">
        <f t="shared" si="1693"/>
        <v>20065.32</v>
      </c>
      <c r="AB7817" s="29">
        <f t="shared" si="1695"/>
        <v>15120.81</v>
      </c>
      <c r="AC7817" s="30">
        <f t="shared" si="1696"/>
        <v>135.01</v>
      </c>
    </row>
    <row r="7818" spans="1:30" x14ac:dyDescent="0.2">
      <c r="A7818" s="1" t="s">
        <v>7937</v>
      </c>
      <c r="B7818" s="31" t="s">
        <v>8286</v>
      </c>
      <c r="C7818" s="1">
        <v>0</v>
      </c>
      <c r="D7818" s="1" t="s">
        <v>16344</v>
      </c>
      <c r="E7818" s="1" t="s">
        <v>18741</v>
      </c>
      <c r="F7818" s="1">
        <v>0</v>
      </c>
      <c r="G7818" s="19">
        <v>150</v>
      </c>
      <c r="H7818" s="29">
        <f t="shared" si="1697"/>
        <v>20492.43</v>
      </c>
      <c r="I7818" s="32">
        <v>1602</v>
      </c>
      <c r="J7818" s="32">
        <v>49</v>
      </c>
      <c r="K7818" s="33">
        <f t="shared" si="1698"/>
        <v>3.058676654182272E-2</v>
      </c>
      <c r="L7818" s="34">
        <f t="shared" si="1702"/>
        <v>15.942193470283355</v>
      </c>
      <c r="M7818" s="32">
        <v>1583</v>
      </c>
      <c r="N7818" s="32">
        <v>446</v>
      </c>
      <c r="O7818" s="33">
        <f t="shared" si="1699"/>
        <v>0.28174352495262162</v>
      </c>
      <c r="P7818" s="34">
        <f t="shared" si="1703"/>
        <v>36.56184579561085</v>
      </c>
      <c r="Q7818" s="35">
        <v>0</v>
      </c>
      <c r="R7818" s="34">
        <f t="shared" si="1704"/>
        <v>0</v>
      </c>
      <c r="S7818" s="33">
        <v>21.65</v>
      </c>
      <c r="T7818" s="34">
        <f t="shared" si="1705"/>
        <v>63.819985825655557</v>
      </c>
      <c r="U7818" s="31">
        <f t="shared" si="1700"/>
        <v>29.081006272887443</v>
      </c>
      <c r="V7818" s="32">
        <f t="shared" si="1701"/>
        <v>46588</v>
      </c>
      <c r="W7818" s="36"/>
      <c r="X7818" s="36">
        <f t="shared" si="1706"/>
        <v>6157.85</v>
      </c>
      <c r="Y7818" s="29">
        <f t="shared" si="1694"/>
        <v>26650.28</v>
      </c>
      <c r="Z7818" s="36"/>
      <c r="AA7818" s="36">
        <f t="shared" si="1693"/>
        <v>26650.28</v>
      </c>
      <c r="AB7818" s="29">
        <f t="shared" si="1695"/>
        <v>20083.099999999999</v>
      </c>
      <c r="AC7818" s="30">
        <f t="shared" si="1696"/>
        <v>133.88999999999999</v>
      </c>
      <c r="AD7818" s="29"/>
    </row>
    <row r="7819" spans="1:30" x14ac:dyDescent="0.2">
      <c r="A7819" s="1" t="s">
        <v>3750</v>
      </c>
      <c r="B7819" s="31" t="s">
        <v>8286</v>
      </c>
      <c r="C7819" s="1">
        <v>0</v>
      </c>
      <c r="D7819" s="1" t="s">
        <v>16345</v>
      </c>
      <c r="E7819" s="1" t="s">
        <v>16641</v>
      </c>
      <c r="F7819" s="1">
        <v>0</v>
      </c>
      <c r="G7819" s="19">
        <v>119</v>
      </c>
      <c r="H7819" s="29">
        <f t="shared" si="1697"/>
        <v>16257.33</v>
      </c>
      <c r="I7819" s="32">
        <v>1603</v>
      </c>
      <c r="J7819" s="32">
        <v>28</v>
      </c>
      <c r="K7819" s="33">
        <f t="shared" si="1698"/>
        <v>1.7467248908296942E-2</v>
      </c>
      <c r="L7819" s="34">
        <f t="shared" si="1702"/>
        <v>9.1041418552335571</v>
      </c>
      <c r="M7819" s="32">
        <v>1585</v>
      </c>
      <c r="N7819" s="32">
        <v>116</v>
      </c>
      <c r="O7819" s="33">
        <f t="shared" si="1699"/>
        <v>7.318611987381704E-2</v>
      </c>
      <c r="P7819" s="34">
        <f t="shared" si="1703"/>
        <v>9.4973598050054875</v>
      </c>
      <c r="Q7819" s="35">
        <v>0</v>
      </c>
      <c r="R7819" s="34">
        <f t="shared" si="1704"/>
        <v>0</v>
      </c>
      <c r="S7819" s="33">
        <v>24.66</v>
      </c>
      <c r="T7819" s="34">
        <f t="shared" si="1705"/>
        <v>74.486180014174337</v>
      </c>
      <c r="U7819" s="31">
        <f t="shared" si="1700"/>
        <v>23.271920418603344</v>
      </c>
      <c r="V7819" s="32">
        <f t="shared" si="1701"/>
        <v>37305</v>
      </c>
      <c r="W7819" s="36"/>
      <c r="X7819" s="36">
        <f t="shared" si="1706"/>
        <v>4930.8500000000004</v>
      </c>
      <c r="Y7819" s="29">
        <f t="shared" si="1694"/>
        <v>21188.18</v>
      </c>
      <c r="Z7819" s="36"/>
      <c r="AA7819" s="36">
        <f t="shared" si="1693"/>
        <v>21188.18</v>
      </c>
      <c r="AB7819" s="29">
        <f t="shared" si="1695"/>
        <v>15966.98</v>
      </c>
      <c r="AC7819" s="30">
        <f t="shared" si="1696"/>
        <v>134.18</v>
      </c>
    </row>
    <row r="7820" spans="1:30" x14ac:dyDescent="0.2">
      <c r="A7820" s="1" t="s">
        <v>7752</v>
      </c>
      <c r="B7820" s="31" t="s">
        <v>8287</v>
      </c>
      <c r="C7820" s="1">
        <v>0</v>
      </c>
      <c r="D7820" s="1" t="s">
        <v>16346</v>
      </c>
      <c r="E7820" s="1" t="s">
        <v>17998</v>
      </c>
      <c r="F7820" s="1">
        <v>0</v>
      </c>
      <c r="G7820" s="19">
        <v>158</v>
      </c>
      <c r="H7820" s="29">
        <f t="shared" si="1697"/>
        <v>21585.360000000001</v>
      </c>
      <c r="I7820" s="32">
        <v>1603</v>
      </c>
      <c r="J7820" s="32">
        <v>81</v>
      </c>
      <c r="K7820" s="33">
        <f t="shared" si="1698"/>
        <v>5.0530255770430445E-2</v>
      </c>
      <c r="L7820" s="34">
        <f t="shared" si="1702"/>
        <v>26.336981795497078</v>
      </c>
      <c r="M7820" s="32">
        <v>1554</v>
      </c>
      <c r="N7820" s="32">
        <v>122</v>
      </c>
      <c r="O7820" s="33">
        <f t="shared" si="1699"/>
        <v>7.8507078507078512E-2</v>
      </c>
      <c r="P7820" s="34">
        <f t="shared" si="1703"/>
        <v>10.18786039083739</v>
      </c>
      <c r="Q7820" s="35">
        <v>0</v>
      </c>
      <c r="R7820" s="34">
        <f t="shared" si="1704"/>
        <v>0</v>
      </c>
      <c r="S7820" s="33">
        <v>25.05</v>
      </c>
      <c r="T7820" s="34">
        <f t="shared" si="1705"/>
        <v>75.868178596739895</v>
      </c>
      <c r="U7820" s="31">
        <f t="shared" si="1700"/>
        <v>28.098255195768591</v>
      </c>
      <c r="V7820" s="32">
        <f t="shared" si="1701"/>
        <v>45042</v>
      </c>
      <c r="W7820" s="36"/>
      <c r="X7820" s="36">
        <f t="shared" si="1706"/>
        <v>5953.51</v>
      </c>
      <c r="Y7820" s="29">
        <f t="shared" si="1694"/>
        <v>27538.870000000003</v>
      </c>
      <c r="Z7820" s="36"/>
      <c r="AA7820" s="36">
        <f t="shared" si="1693"/>
        <v>27538.870000000003</v>
      </c>
      <c r="AB7820" s="29">
        <f t="shared" si="1695"/>
        <v>20752.73</v>
      </c>
      <c r="AC7820" s="30">
        <f t="shared" si="1696"/>
        <v>131.35</v>
      </c>
    </row>
    <row r="7821" spans="1:30" x14ac:dyDescent="0.2">
      <c r="A7821" s="1" t="s">
        <v>825</v>
      </c>
      <c r="B7821" s="31" t="s">
        <v>8290</v>
      </c>
      <c r="C7821" s="1">
        <v>0</v>
      </c>
      <c r="D7821" s="1" t="s">
        <v>16346</v>
      </c>
      <c r="E7821" s="1" t="s">
        <v>16590</v>
      </c>
      <c r="F7821" s="1">
        <v>0</v>
      </c>
      <c r="G7821" s="19">
        <v>117</v>
      </c>
      <c r="H7821" s="29">
        <f t="shared" si="1697"/>
        <v>15984.09</v>
      </c>
      <c r="I7821" s="32">
        <v>1604</v>
      </c>
      <c r="J7821" s="32">
        <v>5</v>
      </c>
      <c r="K7821" s="33">
        <f t="shared" si="1698"/>
        <v>3.117206982543641E-3</v>
      </c>
      <c r="L7821" s="34">
        <f t="shared" si="1702"/>
        <v>1.6247260636288068</v>
      </c>
      <c r="M7821" s="32">
        <v>1529</v>
      </c>
      <c r="N7821" s="32">
        <v>105</v>
      </c>
      <c r="O7821" s="33">
        <f t="shared" si="1699"/>
        <v>6.8672334859385217E-2</v>
      </c>
      <c r="P7821" s="34">
        <f t="shared" si="1703"/>
        <v>8.9116061069215746</v>
      </c>
      <c r="Q7821" s="35">
        <v>0</v>
      </c>
      <c r="R7821" s="34">
        <f t="shared" si="1704"/>
        <v>0</v>
      </c>
      <c r="S7821" s="33">
        <v>25.87</v>
      </c>
      <c r="T7821" s="34">
        <f t="shared" si="1705"/>
        <v>78.773919206236727</v>
      </c>
      <c r="U7821" s="31">
        <f t="shared" si="1700"/>
        <v>22.327562844196777</v>
      </c>
      <c r="V7821" s="32">
        <f t="shared" si="1701"/>
        <v>35813</v>
      </c>
      <c r="W7821" s="36"/>
      <c r="X7821" s="36">
        <f t="shared" si="1706"/>
        <v>4733.6499999999996</v>
      </c>
      <c r="Y7821" s="29">
        <f t="shared" si="1694"/>
        <v>20717.739999999998</v>
      </c>
      <c r="Z7821" s="36"/>
      <c r="AA7821" s="36">
        <f t="shared" si="1693"/>
        <v>20717.739999999998</v>
      </c>
      <c r="AB7821" s="29">
        <f t="shared" si="1695"/>
        <v>15612.46</v>
      </c>
      <c r="AC7821" s="30">
        <f t="shared" si="1696"/>
        <v>133.44</v>
      </c>
    </row>
    <row r="7822" spans="1:30" x14ac:dyDescent="0.2">
      <c r="A7822" s="1" t="s">
        <v>6277</v>
      </c>
      <c r="B7822" s="31" t="s">
        <v>8287</v>
      </c>
      <c r="C7822" s="1">
        <v>0</v>
      </c>
      <c r="D7822" s="1" t="s">
        <v>16347</v>
      </c>
      <c r="E7822" s="1" t="s">
        <v>16672</v>
      </c>
      <c r="F7822" s="1">
        <v>0</v>
      </c>
      <c r="G7822" s="19">
        <v>119</v>
      </c>
      <c r="H7822" s="29">
        <f t="shared" si="1697"/>
        <v>16257.33</v>
      </c>
      <c r="I7822" s="32">
        <v>1605</v>
      </c>
      <c r="J7822" s="32">
        <v>15</v>
      </c>
      <c r="K7822" s="33">
        <f t="shared" si="1698"/>
        <v>9.3457943925233638E-3</v>
      </c>
      <c r="L7822" s="34">
        <f t="shared" si="1702"/>
        <v>4.8711413197394497</v>
      </c>
      <c r="M7822" s="32">
        <v>1559</v>
      </c>
      <c r="N7822" s="32">
        <v>125</v>
      </c>
      <c r="O7822" s="33">
        <f t="shared" si="1699"/>
        <v>8.0179602309172551E-2</v>
      </c>
      <c r="P7822" s="34">
        <f t="shared" si="1703"/>
        <v>10.40490373673836</v>
      </c>
      <c r="Q7822" s="35">
        <v>0</v>
      </c>
      <c r="R7822" s="34">
        <f t="shared" si="1704"/>
        <v>0</v>
      </c>
      <c r="S7822" s="33">
        <v>25.08</v>
      </c>
      <c r="T7822" s="34">
        <f t="shared" si="1705"/>
        <v>75.974486180014168</v>
      </c>
      <c r="U7822" s="31">
        <f t="shared" si="1700"/>
        <v>22.812632809122995</v>
      </c>
      <c r="V7822" s="32">
        <f t="shared" si="1701"/>
        <v>36614</v>
      </c>
      <c r="W7822" s="36"/>
      <c r="X7822" s="36">
        <f t="shared" si="1706"/>
        <v>4839.5200000000004</v>
      </c>
      <c r="Y7822" s="29">
        <f t="shared" si="1694"/>
        <v>21096.85</v>
      </c>
      <c r="Z7822" s="36"/>
      <c r="AA7822" s="36">
        <f t="shared" si="1693"/>
        <v>21096.85</v>
      </c>
      <c r="AB7822" s="29">
        <f t="shared" si="1695"/>
        <v>15898.15</v>
      </c>
      <c r="AC7822" s="30">
        <f t="shared" si="1696"/>
        <v>133.6</v>
      </c>
    </row>
    <row r="7823" spans="1:30" x14ac:dyDescent="0.2">
      <c r="A7823" s="1" t="s">
        <v>6446</v>
      </c>
      <c r="B7823" s="31" t="s">
        <v>8286</v>
      </c>
      <c r="C7823" s="1">
        <v>0</v>
      </c>
      <c r="D7823" s="1" t="s">
        <v>16348</v>
      </c>
      <c r="E7823" s="1" t="s">
        <v>16674</v>
      </c>
      <c r="F7823" s="1">
        <v>0</v>
      </c>
      <c r="G7823" s="19">
        <v>132</v>
      </c>
      <c r="H7823" s="29">
        <f t="shared" si="1697"/>
        <v>18033.34</v>
      </c>
      <c r="I7823" s="32">
        <v>1607</v>
      </c>
      <c r="J7823" s="32">
        <v>58</v>
      </c>
      <c r="K7823" s="33">
        <f t="shared" si="1698"/>
        <v>3.6092097075295579E-2</v>
      </c>
      <c r="L7823" s="34">
        <f t="shared" si="1702"/>
        <v>18.811638475608603</v>
      </c>
      <c r="M7823" s="32">
        <v>1636</v>
      </c>
      <c r="N7823" s="32">
        <v>266</v>
      </c>
      <c r="O7823" s="33">
        <f t="shared" si="1699"/>
        <v>0.16259168704156479</v>
      </c>
      <c r="P7823" s="34">
        <f t="shared" si="1703"/>
        <v>21.099516626909423</v>
      </c>
      <c r="Q7823" s="35">
        <v>0</v>
      </c>
      <c r="R7823" s="34">
        <f t="shared" si="1704"/>
        <v>0</v>
      </c>
      <c r="S7823" s="33">
        <v>22.01</v>
      </c>
      <c r="T7823" s="34">
        <f t="shared" si="1705"/>
        <v>65.095676824946864</v>
      </c>
      <c r="U7823" s="31">
        <f t="shared" si="1700"/>
        <v>26.251707981866222</v>
      </c>
      <c r="V7823" s="32">
        <f t="shared" si="1701"/>
        <v>42186</v>
      </c>
      <c r="W7823" s="36"/>
      <c r="X7823" s="36">
        <f t="shared" si="1706"/>
        <v>5576.01</v>
      </c>
      <c r="Y7823" s="29">
        <f t="shared" si="1694"/>
        <v>23609.35</v>
      </c>
      <c r="Z7823" s="36"/>
      <c r="AA7823" s="36">
        <f t="shared" si="1693"/>
        <v>23609.35</v>
      </c>
      <c r="AB7823" s="29">
        <f t="shared" si="1695"/>
        <v>17791.52</v>
      </c>
      <c r="AC7823" s="30">
        <f t="shared" si="1696"/>
        <v>134.78</v>
      </c>
    </row>
    <row r="7824" spans="1:30" x14ac:dyDescent="0.2">
      <c r="A7824" s="1" t="s">
        <v>7414</v>
      </c>
      <c r="B7824" s="31" t="s">
        <v>8287</v>
      </c>
      <c r="C7824" s="1">
        <v>0</v>
      </c>
      <c r="D7824" s="1" t="s">
        <v>16349</v>
      </c>
      <c r="E7824" s="1" t="s">
        <v>16689</v>
      </c>
      <c r="F7824" s="1">
        <v>0</v>
      </c>
      <c r="G7824" s="19">
        <v>136</v>
      </c>
      <c r="H7824" s="29">
        <f t="shared" si="1697"/>
        <v>18579.8</v>
      </c>
      <c r="I7824" s="32">
        <v>1608</v>
      </c>
      <c r="J7824" s="32">
        <v>34</v>
      </c>
      <c r="K7824" s="33">
        <f t="shared" si="1698"/>
        <v>2.1144278606965175E-2</v>
      </c>
      <c r="L7824" s="34">
        <f t="shared" si="1702"/>
        <v>11.020654304236393</v>
      </c>
      <c r="M7824" s="32">
        <v>1552</v>
      </c>
      <c r="N7824" s="32">
        <v>38</v>
      </c>
      <c r="O7824" s="33">
        <f t="shared" si="1699"/>
        <v>2.4484536082474227E-2</v>
      </c>
      <c r="P7824" s="34">
        <f t="shared" si="1703"/>
        <v>3.1773572534631644</v>
      </c>
      <c r="Q7824" s="35">
        <v>0</v>
      </c>
      <c r="R7824" s="34">
        <f t="shared" si="1704"/>
        <v>0</v>
      </c>
      <c r="S7824" s="33">
        <v>24</v>
      </c>
      <c r="T7824" s="34">
        <f t="shared" si="1705"/>
        <v>72.147413182140326</v>
      </c>
      <c r="U7824" s="31">
        <f t="shared" si="1700"/>
        <v>21.586356184959971</v>
      </c>
      <c r="V7824" s="32">
        <f t="shared" si="1701"/>
        <v>34711</v>
      </c>
      <c r="W7824" s="36"/>
      <c r="X7824" s="36">
        <f t="shared" si="1706"/>
        <v>4587.99</v>
      </c>
      <c r="Y7824" s="29">
        <f t="shared" si="1694"/>
        <v>23167.79</v>
      </c>
      <c r="Z7824" s="36"/>
      <c r="AA7824" s="36">
        <f t="shared" si="1693"/>
        <v>23167.79</v>
      </c>
      <c r="AB7824" s="29">
        <f t="shared" si="1695"/>
        <v>17458.77</v>
      </c>
      <c r="AC7824" s="30">
        <f t="shared" si="1696"/>
        <v>128.37</v>
      </c>
      <c r="AD7824" s="29"/>
    </row>
    <row r="7825" spans="1:30" x14ac:dyDescent="0.2">
      <c r="A7825" s="1" t="s">
        <v>1846</v>
      </c>
      <c r="B7825" s="31" t="s">
        <v>8291</v>
      </c>
      <c r="C7825" s="1">
        <v>0</v>
      </c>
      <c r="D7825" s="1" t="s">
        <v>16350</v>
      </c>
      <c r="E7825" s="1" t="s">
        <v>16609</v>
      </c>
      <c r="F7825" s="1">
        <v>0</v>
      </c>
      <c r="G7825" s="19">
        <v>117</v>
      </c>
      <c r="H7825" s="29">
        <f t="shared" si="1697"/>
        <v>15984.09</v>
      </c>
      <c r="I7825" s="32">
        <v>1609</v>
      </c>
      <c r="J7825" s="32">
        <v>0</v>
      </c>
      <c r="K7825" s="33">
        <f t="shared" si="1698"/>
        <v>0</v>
      </c>
      <c r="L7825" s="34">
        <f t="shared" si="1702"/>
        <v>0</v>
      </c>
      <c r="M7825" s="32">
        <v>1480</v>
      </c>
      <c r="N7825" s="32">
        <v>122</v>
      </c>
      <c r="O7825" s="33">
        <f t="shared" si="1699"/>
        <v>8.2432432432432437E-2</v>
      </c>
      <c r="P7825" s="34">
        <f t="shared" si="1703"/>
        <v>10.697253410379258</v>
      </c>
      <c r="Q7825" s="35">
        <v>0</v>
      </c>
      <c r="R7825" s="34">
        <f t="shared" si="1704"/>
        <v>0</v>
      </c>
      <c r="S7825" s="33">
        <v>24.01</v>
      </c>
      <c r="T7825" s="34">
        <f t="shared" si="1705"/>
        <v>72.182849043231755</v>
      </c>
      <c r="U7825" s="31">
        <f t="shared" si="1700"/>
        <v>20.720025613402754</v>
      </c>
      <c r="V7825" s="32">
        <f t="shared" si="1701"/>
        <v>33339</v>
      </c>
      <c r="W7825" s="36"/>
      <c r="X7825" s="36">
        <f t="shared" si="1706"/>
        <v>4406.6400000000003</v>
      </c>
      <c r="Y7825" s="29">
        <f t="shared" si="1694"/>
        <v>20390.73</v>
      </c>
      <c r="Z7825" s="36"/>
      <c r="AA7825" s="36">
        <f t="shared" si="1693"/>
        <v>20390.73</v>
      </c>
      <c r="AB7825" s="29">
        <f t="shared" si="1695"/>
        <v>15366.04</v>
      </c>
      <c r="AC7825" s="30">
        <f t="shared" si="1696"/>
        <v>131.33000000000001</v>
      </c>
    </row>
    <row r="7826" spans="1:30" x14ac:dyDescent="0.2">
      <c r="A7826" s="1" t="s">
        <v>1202</v>
      </c>
      <c r="B7826" s="31" t="s">
        <v>8286</v>
      </c>
      <c r="C7826" s="1">
        <v>0</v>
      </c>
      <c r="D7826" s="1" t="s">
        <v>16351</v>
      </c>
      <c r="E7826" s="1" t="s">
        <v>19106</v>
      </c>
      <c r="F7826" s="1">
        <v>0</v>
      </c>
      <c r="G7826" s="19">
        <v>149</v>
      </c>
      <c r="H7826" s="29">
        <f t="shared" si="1697"/>
        <v>20355.810000000001</v>
      </c>
      <c r="I7826" s="32">
        <v>1610</v>
      </c>
      <c r="J7826" s="32">
        <v>59</v>
      </c>
      <c r="K7826" s="33">
        <f t="shared" si="1698"/>
        <v>3.6645962732919257E-2</v>
      </c>
      <c r="L7826" s="34">
        <f t="shared" si="1702"/>
        <v>19.100319969885188</v>
      </c>
      <c r="M7826" s="32">
        <v>1582</v>
      </c>
      <c r="N7826" s="32">
        <v>454</v>
      </c>
      <c r="O7826" s="33">
        <f t="shared" si="1699"/>
        <v>0.28697850821744625</v>
      </c>
      <c r="P7826" s="34">
        <f t="shared" si="1703"/>
        <v>37.2411893613709</v>
      </c>
      <c r="Q7826" s="35">
        <v>0</v>
      </c>
      <c r="R7826" s="34">
        <f t="shared" si="1704"/>
        <v>0</v>
      </c>
      <c r="S7826" s="33">
        <v>20.13</v>
      </c>
      <c r="T7826" s="34">
        <f t="shared" si="1705"/>
        <v>58.433734939759027</v>
      </c>
      <c r="U7826" s="31">
        <f t="shared" si="1700"/>
        <v>28.693811067753778</v>
      </c>
      <c r="V7826" s="32">
        <f t="shared" si="1701"/>
        <v>46197</v>
      </c>
      <c r="W7826" s="36"/>
      <c r="X7826" s="36">
        <f t="shared" si="1706"/>
        <v>6106.17</v>
      </c>
      <c r="Y7826" s="29">
        <f t="shared" si="1694"/>
        <v>26461.980000000003</v>
      </c>
      <c r="Z7826" s="36"/>
      <c r="AA7826" s="36">
        <f t="shared" si="1693"/>
        <v>26461.980000000003</v>
      </c>
      <c r="AB7826" s="29">
        <f t="shared" si="1695"/>
        <v>19941.21</v>
      </c>
      <c r="AC7826" s="30">
        <f t="shared" si="1696"/>
        <v>133.83000000000001</v>
      </c>
    </row>
    <row r="7827" spans="1:30" x14ac:dyDescent="0.2">
      <c r="A7827" s="1" t="s">
        <v>5379</v>
      </c>
      <c r="B7827" s="31" t="s">
        <v>8286</v>
      </c>
      <c r="C7827" s="1">
        <v>0</v>
      </c>
      <c r="D7827" s="1" t="s">
        <v>16352</v>
      </c>
      <c r="E7827" s="1" t="s">
        <v>19513</v>
      </c>
      <c r="F7827" s="1">
        <v>0</v>
      </c>
      <c r="G7827" s="19">
        <v>141</v>
      </c>
      <c r="H7827" s="29">
        <f t="shared" si="1697"/>
        <v>19262.88</v>
      </c>
      <c r="I7827" s="32">
        <v>1612</v>
      </c>
      <c r="J7827" s="32">
        <v>48</v>
      </c>
      <c r="K7827" s="33">
        <f t="shared" si="1698"/>
        <v>2.9776674937965261E-2</v>
      </c>
      <c r="L7827" s="34">
        <f t="shared" si="1702"/>
        <v>15.51996390706068</v>
      </c>
      <c r="M7827" s="32">
        <v>1639</v>
      </c>
      <c r="N7827" s="32">
        <v>303</v>
      </c>
      <c r="O7827" s="33">
        <f t="shared" si="1699"/>
        <v>0.18486882245271508</v>
      </c>
      <c r="P7827" s="34">
        <f t="shared" si="1703"/>
        <v>23.99041958486519</v>
      </c>
      <c r="Q7827" s="35">
        <v>0.3</v>
      </c>
      <c r="R7827" s="34">
        <f t="shared" si="1704"/>
        <v>30</v>
      </c>
      <c r="S7827" s="33">
        <v>22.08</v>
      </c>
      <c r="T7827" s="34">
        <f t="shared" si="1705"/>
        <v>65.343727852586809</v>
      </c>
      <c r="U7827" s="31">
        <f t="shared" si="1700"/>
        <v>33.713527836128165</v>
      </c>
      <c r="V7827" s="32">
        <f t="shared" si="1701"/>
        <v>54346</v>
      </c>
      <c r="W7827" s="36"/>
      <c r="X7827" s="36">
        <f t="shared" si="1706"/>
        <v>7183.28</v>
      </c>
      <c r="Y7827" s="29">
        <f t="shared" si="1694"/>
        <v>26446.16</v>
      </c>
      <c r="Z7827" s="36"/>
      <c r="AA7827" s="36">
        <f t="shared" si="1693"/>
        <v>26446.16</v>
      </c>
      <c r="AB7827" s="29">
        <f t="shared" si="1695"/>
        <v>19929.28</v>
      </c>
      <c r="AC7827" s="30">
        <f t="shared" si="1696"/>
        <v>141.34</v>
      </c>
      <c r="AD7827" s="29"/>
    </row>
    <row r="7828" spans="1:30" x14ac:dyDescent="0.2">
      <c r="A7828" s="1" t="s">
        <v>2577</v>
      </c>
      <c r="B7828" s="31" t="s">
        <v>8295</v>
      </c>
      <c r="C7828" s="1">
        <v>0</v>
      </c>
      <c r="D7828" s="1" t="s">
        <v>16353</v>
      </c>
      <c r="E7828" s="1" t="s">
        <v>17827</v>
      </c>
      <c r="F7828" s="1">
        <v>0</v>
      </c>
      <c r="G7828" s="19">
        <v>181</v>
      </c>
      <c r="H7828" s="29">
        <f t="shared" si="1697"/>
        <v>24727.53</v>
      </c>
      <c r="I7828" s="32">
        <v>1613</v>
      </c>
      <c r="J7828" s="32">
        <v>89</v>
      </c>
      <c r="K7828" s="33">
        <f t="shared" si="1698"/>
        <v>5.5176689398636083E-2</v>
      </c>
      <c r="L7828" s="34">
        <f t="shared" si="1702"/>
        <v>28.758759322925471</v>
      </c>
      <c r="M7828" s="32">
        <v>1508</v>
      </c>
      <c r="N7828" s="32">
        <v>159</v>
      </c>
      <c r="O7828" s="33">
        <f t="shared" si="1699"/>
        <v>0.10543766578249338</v>
      </c>
      <c r="P7828" s="34">
        <f t="shared" si="1703"/>
        <v>13.682641608310034</v>
      </c>
      <c r="Q7828" s="35">
        <v>0</v>
      </c>
      <c r="R7828" s="34">
        <f t="shared" si="1704"/>
        <v>0</v>
      </c>
      <c r="S7828" s="33">
        <v>23.38</v>
      </c>
      <c r="T7828" s="34">
        <f t="shared" si="1705"/>
        <v>69.950389794472002</v>
      </c>
      <c r="U7828" s="31">
        <f t="shared" si="1700"/>
        <v>28.097947681426877</v>
      </c>
      <c r="V7828" s="32">
        <f t="shared" si="1701"/>
        <v>45322</v>
      </c>
      <c r="W7828" s="36"/>
      <c r="X7828" s="36">
        <f t="shared" si="1706"/>
        <v>5990.52</v>
      </c>
      <c r="Y7828" s="29">
        <f t="shared" si="1694"/>
        <v>30718.05</v>
      </c>
      <c r="Z7828" s="36"/>
      <c r="AA7828" s="36">
        <f t="shared" si="1693"/>
        <v>30718.05</v>
      </c>
      <c r="AB7828" s="29">
        <f t="shared" si="1695"/>
        <v>23148.49</v>
      </c>
      <c r="AC7828" s="30">
        <f t="shared" si="1696"/>
        <v>127.89</v>
      </c>
      <c r="AD7828" s="29"/>
    </row>
    <row r="7829" spans="1:30" x14ac:dyDescent="0.2">
      <c r="A7829" s="1" t="s">
        <v>5059</v>
      </c>
      <c r="B7829" s="31" t="s">
        <v>8287</v>
      </c>
      <c r="C7829" s="1">
        <v>0</v>
      </c>
      <c r="D7829" s="1" t="s">
        <v>16354</v>
      </c>
      <c r="E7829" s="1" t="s">
        <v>16655</v>
      </c>
      <c r="F7829" s="1">
        <v>0</v>
      </c>
      <c r="G7829" s="19">
        <v>129</v>
      </c>
      <c r="H7829" s="29">
        <f t="shared" si="1697"/>
        <v>17623.490000000002</v>
      </c>
      <c r="I7829" s="32">
        <v>1613</v>
      </c>
      <c r="J7829" s="32">
        <v>11</v>
      </c>
      <c r="K7829" s="33">
        <f t="shared" si="1698"/>
        <v>6.8195908245505272E-3</v>
      </c>
      <c r="L7829" s="34">
        <f t="shared" si="1702"/>
        <v>3.554453399462699</v>
      </c>
      <c r="M7829" s="32">
        <v>1533</v>
      </c>
      <c r="N7829" s="32">
        <v>127</v>
      </c>
      <c r="O7829" s="33">
        <f t="shared" si="1699"/>
        <v>8.2844096542726675E-2</v>
      </c>
      <c r="P7829" s="34">
        <f t="shared" si="1703"/>
        <v>10.750675045260472</v>
      </c>
      <c r="Q7829" s="35">
        <v>0</v>
      </c>
      <c r="R7829" s="34">
        <f t="shared" si="1704"/>
        <v>0</v>
      </c>
      <c r="S7829" s="33">
        <v>25.6</v>
      </c>
      <c r="T7829" s="34">
        <f t="shared" si="1705"/>
        <v>77.817150956768259</v>
      </c>
      <c r="U7829" s="31">
        <f t="shared" si="1700"/>
        <v>23.030569850372856</v>
      </c>
      <c r="V7829" s="32">
        <f t="shared" si="1701"/>
        <v>37148</v>
      </c>
      <c r="W7829" s="36"/>
      <c r="X7829" s="36">
        <f t="shared" si="1706"/>
        <v>4910.1000000000004</v>
      </c>
      <c r="Y7829" s="29">
        <f t="shared" si="1694"/>
        <v>22533.590000000004</v>
      </c>
      <c r="Z7829" s="36"/>
      <c r="AA7829" s="36">
        <f t="shared" si="1693"/>
        <v>22533.590000000004</v>
      </c>
      <c r="AB7829" s="29">
        <f t="shared" si="1695"/>
        <v>16980.849999999999</v>
      </c>
      <c r="AC7829" s="30">
        <f t="shared" si="1696"/>
        <v>131.63</v>
      </c>
    </row>
    <row r="7830" spans="1:30" x14ac:dyDescent="0.2">
      <c r="A7830" s="1" t="s">
        <v>1245</v>
      </c>
      <c r="B7830" s="31" t="s">
        <v>8287</v>
      </c>
      <c r="C7830" s="1">
        <v>0</v>
      </c>
      <c r="D7830" s="1" t="s">
        <v>16355</v>
      </c>
      <c r="E7830" s="1" t="s">
        <v>16601</v>
      </c>
      <c r="F7830" s="1">
        <v>0</v>
      </c>
      <c r="G7830" s="19">
        <v>155</v>
      </c>
      <c r="H7830" s="29">
        <f t="shared" si="1697"/>
        <v>21175.51</v>
      </c>
      <c r="I7830" s="32">
        <v>1614</v>
      </c>
      <c r="J7830" s="32">
        <v>31</v>
      </c>
      <c r="K7830" s="33">
        <f t="shared" si="1698"/>
        <v>1.9206939281288724E-2</v>
      </c>
      <c r="L7830" s="34">
        <f t="shared" si="1702"/>
        <v>10.01088956479291</v>
      </c>
      <c r="M7830" s="32">
        <v>1486</v>
      </c>
      <c r="N7830" s="32">
        <v>129</v>
      </c>
      <c r="O7830" s="33">
        <f t="shared" si="1699"/>
        <v>8.681022880215343E-2</v>
      </c>
      <c r="P7830" s="34">
        <f t="shared" si="1703"/>
        <v>11.26535986755956</v>
      </c>
      <c r="Q7830" s="35">
        <v>0</v>
      </c>
      <c r="R7830" s="34">
        <f t="shared" si="1704"/>
        <v>0</v>
      </c>
      <c r="S7830" s="33">
        <v>20.96</v>
      </c>
      <c r="T7830" s="34">
        <f t="shared" si="1705"/>
        <v>61.374911410347281</v>
      </c>
      <c r="U7830" s="31">
        <f t="shared" si="1700"/>
        <v>20.662790210674938</v>
      </c>
      <c r="V7830" s="32">
        <f t="shared" si="1701"/>
        <v>33350</v>
      </c>
      <c r="W7830" s="36"/>
      <c r="X7830" s="36">
        <f t="shared" si="1706"/>
        <v>4408.1000000000004</v>
      </c>
      <c r="Y7830" s="29">
        <f t="shared" si="1694"/>
        <v>25583.61</v>
      </c>
      <c r="Z7830" s="36"/>
      <c r="AA7830" s="36">
        <f t="shared" si="1693"/>
        <v>25583.61</v>
      </c>
      <c r="AB7830" s="29">
        <f t="shared" si="1695"/>
        <v>19279.28</v>
      </c>
      <c r="AC7830" s="30">
        <f t="shared" si="1696"/>
        <v>124.38</v>
      </c>
      <c r="AD7830" s="29"/>
    </row>
    <row r="7831" spans="1:30" x14ac:dyDescent="0.2">
      <c r="A7831" s="1" t="s">
        <v>1946</v>
      </c>
      <c r="B7831" s="31" t="s">
        <v>8286</v>
      </c>
      <c r="C7831" s="1">
        <v>0</v>
      </c>
      <c r="D7831" s="1" t="s">
        <v>16356</v>
      </c>
      <c r="E7831" s="1" t="s">
        <v>17747</v>
      </c>
      <c r="F7831" s="1">
        <v>0</v>
      </c>
      <c r="G7831" s="19">
        <v>157</v>
      </c>
      <c r="H7831" s="29">
        <f t="shared" si="1697"/>
        <v>21448.74</v>
      </c>
      <c r="I7831" s="32">
        <v>1614</v>
      </c>
      <c r="J7831" s="32">
        <v>55</v>
      </c>
      <c r="K7831" s="33">
        <f t="shared" si="1698"/>
        <v>3.4076827757125158E-2</v>
      </c>
      <c r="L7831" s="34">
        <f t="shared" si="1702"/>
        <v>17.761255679471294</v>
      </c>
      <c r="M7831" s="32">
        <v>1668</v>
      </c>
      <c r="N7831" s="32">
        <v>41</v>
      </c>
      <c r="O7831" s="33">
        <f t="shared" si="1699"/>
        <v>2.4580335731414868E-2</v>
      </c>
      <c r="P7831" s="34">
        <f t="shared" si="1703"/>
        <v>3.1897891700171663</v>
      </c>
      <c r="Q7831" s="35">
        <v>0</v>
      </c>
      <c r="R7831" s="34">
        <f t="shared" si="1704"/>
        <v>0</v>
      </c>
      <c r="S7831" s="33">
        <v>20.43</v>
      </c>
      <c r="T7831" s="34">
        <f t="shared" si="1705"/>
        <v>59.496810772501775</v>
      </c>
      <c r="U7831" s="31">
        <f t="shared" si="1700"/>
        <v>20.111963905497561</v>
      </c>
      <c r="V7831" s="32">
        <f t="shared" si="1701"/>
        <v>32461</v>
      </c>
      <c r="W7831" s="36"/>
      <c r="X7831" s="36">
        <f t="shared" si="1706"/>
        <v>4290.59</v>
      </c>
      <c r="Y7831" s="29">
        <f t="shared" si="1694"/>
        <v>25739.33</v>
      </c>
      <c r="Z7831" s="36"/>
      <c r="AA7831" s="36">
        <f t="shared" si="1693"/>
        <v>25739.33</v>
      </c>
      <c r="AB7831" s="29">
        <f t="shared" si="1695"/>
        <v>19396.63</v>
      </c>
      <c r="AC7831" s="30">
        <f t="shared" si="1696"/>
        <v>123.55</v>
      </c>
      <c r="AD7831" s="29"/>
    </row>
    <row r="7832" spans="1:30" x14ac:dyDescent="0.2">
      <c r="A7832" s="1" t="s">
        <v>1156</v>
      </c>
      <c r="B7832" s="31" t="s">
        <v>8286</v>
      </c>
      <c r="C7832" s="1">
        <v>0</v>
      </c>
      <c r="D7832" s="1" t="s">
        <v>16357</v>
      </c>
      <c r="E7832" s="1" t="s">
        <v>19262</v>
      </c>
      <c r="F7832" s="1">
        <v>0</v>
      </c>
      <c r="G7832" s="19">
        <v>142</v>
      </c>
      <c r="H7832" s="29">
        <f t="shared" si="1697"/>
        <v>19399.5</v>
      </c>
      <c r="I7832" s="32">
        <v>1616</v>
      </c>
      <c r="J7832" s="32">
        <v>56</v>
      </c>
      <c r="K7832" s="33">
        <f t="shared" si="1698"/>
        <v>3.4653465346534656E-2</v>
      </c>
      <c r="L7832" s="34">
        <f t="shared" si="1702"/>
        <v>18.061806180618063</v>
      </c>
      <c r="M7832" s="32">
        <v>1608</v>
      </c>
      <c r="N7832" s="32">
        <v>591</v>
      </c>
      <c r="O7832" s="33">
        <f t="shared" si="1699"/>
        <v>0.3675373134328358</v>
      </c>
      <c r="P7832" s="34">
        <f t="shared" si="1703"/>
        <v>47.695302243855146</v>
      </c>
      <c r="Q7832" s="35">
        <v>0</v>
      </c>
      <c r="R7832" s="34">
        <f t="shared" si="1704"/>
        <v>0</v>
      </c>
      <c r="S7832" s="33">
        <v>22.14</v>
      </c>
      <c r="T7832" s="34">
        <f t="shared" si="1705"/>
        <v>65.556343019135369</v>
      </c>
      <c r="U7832" s="31">
        <f t="shared" si="1700"/>
        <v>32.828362860902146</v>
      </c>
      <c r="V7832" s="32">
        <f t="shared" si="1701"/>
        <v>53051</v>
      </c>
      <c r="W7832" s="36"/>
      <c r="X7832" s="36">
        <f t="shared" si="1706"/>
        <v>7012.11</v>
      </c>
      <c r="Y7832" s="29">
        <f t="shared" si="1694"/>
        <v>26411.61</v>
      </c>
      <c r="Z7832" s="36"/>
      <c r="AA7832" s="36">
        <f t="shared" si="1693"/>
        <v>26411.61</v>
      </c>
      <c r="AB7832" s="29">
        <f t="shared" si="1695"/>
        <v>19903.25</v>
      </c>
      <c r="AC7832" s="30">
        <f t="shared" si="1696"/>
        <v>140.16</v>
      </c>
      <c r="AD7832" s="29"/>
    </row>
    <row r="7833" spans="1:30" x14ac:dyDescent="0.2">
      <c r="A7833" s="1" t="s">
        <v>1587</v>
      </c>
      <c r="B7833" s="31" t="s">
        <v>8294</v>
      </c>
      <c r="C7833" s="1">
        <v>0</v>
      </c>
      <c r="D7833" s="1" t="s">
        <v>16358</v>
      </c>
      <c r="E7833" s="1" t="s">
        <v>16605</v>
      </c>
      <c r="F7833" s="1">
        <v>0</v>
      </c>
      <c r="G7833" s="19">
        <v>176</v>
      </c>
      <c r="H7833" s="29">
        <f t="shared" si="1697"/>
        <v>24044.45</v>
      </c>
      <c r="I7833" s="32">
        <v>1616</v>
      </c>
      <c r="J7833" s="32">
        <v>19</v>
      </c>
      <c r="K7833" s="33">
        <f t="shared" si="1698"/>
        <v>1.1757425742574257E-2</v>
      </c>
      <c r="L7833" s="34">
        <f t="shared" si="1702"/>
        <v>6.1281128112811274</v>
      </c>
      <c r="M7833" s="32">
        <v>1524</v>
      </c>
      <c r="N7833" s="32">
        <v>41</v>
      </c>
      <c r="O7833" s="33">
        <f t="shared" si="1699"/>
        <v>2.6902887139107611E-2</v>
      </c>
      <c r="P7833" s="34">
        <f t="shared" si="1703"/>
        <v>3.491186571908552</v>
      </c>
      <c r="Q7833" s="35">
        <v>0</v>
      </c>
      <c r="R7833" s="34">
        <f t="shared" si="1704"/>
        <v>0</v>
      </c>
      <c r="S7833" s="33">
        <v>22.44</v>
      </c>
      <c r="T7833" s="34">
        <f t="shared" si="1705"/>
        <v>66.619418851878109</v>
      </c>
      <c r="U7833" s="31">
        <f t="shared" si="1700"/>
        <v>19.059679558766948</v>
      </c>
      <c r="V7833" s="32">
        <f t="shared" si="1701"/>
        <v>30800</v>
      </c>
      <c r="W7833" s="36"/>
      <c r="X7833" s="36">
        <f t="shared" si="1706"/>
        <v>4071.04</v>
      </c>
      <c r="Y7833" s="29">
        <f t="shared" si="1694"/>
        <v>28115.49</v>
      </c>
      <c r="Z7833" s="36"/>
      <c r="AA7833" s="36">
        <f t="shared" si="1693"/>
        <v>28115.49</v>
      </c>
      <c r="AB7833" s="29">
        <f t="shared" si="1695"/>
        <v>21187.26</v>
      </c>
      <c r="AC7833" s="30">
        <f t="shared" si="1696"/>
        <v>120.38</v>
      </c>
      <c r="AD7833" s="29"/>
    </row>
    <row r="7834" spans="1:30" x14ac:dyDescent="0.2">
      <c r="A7834" s="1" t="s">
        <v>8024</v>
      </c>
      <c r="B7834" s="31" t="s">
        <v>8291</v>
      </c>
      <c r="C7834" s="1">
        <v>0</v>
      </c>
      <c r="D7834" s="1" t="s">
        <v>16359</v>
      </c>
      <c r="E7834" s="1" t="s">
        <v>16696</v>
      </c>
      <c r="F7834" s="1">
        <v>0</v>
      </c>
      <c r="G7834" s="19">
        <v>102</v>
      </c>
      <c r="H7834" s="29">
        <f t="shared" si="1697"/>
        <v>13934.85</v>
      </c>
      <c r="I7834" s="32">
        <v>1617</v>
      </c>
      <c r="J7834" s="32">
        <v>4</v>
      </c>
      <c r="K7834" s="33">
        <f t="shared" si="1698"/>
        <v>2.4737167594310453E-3</v>
      </c>
      <c r="L7834" s="34">
        <f t="shared" si="1702"/>
        <v>1.2893311594610295</v>
      </c>
      <c r="M7834" s="32">
        <v>1589</v>
      </c>
      <c r="N7834" s="32">
        <v>65</v>
      </c>
      <c r="O7834" s="33">
        <f t="shared" si="1699"/>
        <v>4.0906230333543112E-2</v>
      </c>
      <c r="P7834" s="34">
        <f t="shared" si="1703"/>
        <v>5.3083998497791409</v>
      </c>
      <c r="Q7834" s="35">
        <v>0</v>
      </c>
      <c r="R7834" s="34">
        <f t="shared" si="1704"/>
        <v>0</v>
      </c>
      <c r="S7834" s="33">
        <v>27.41</v>
      </c>
      <c r="T7834" s="34">
        <f t="shared" si="1705"/>
        <v>84.231041814316086</v>
      </c>
      <c r="U7834" s="31">
        <f t="shared" si="1700"/>
        <v>22.707193205889062</v>
      </c>
      <c r="V7834" s="32">
        <f t="shared" si="1701"/>
        <v>36718</v>
      </c>
      <c r="W7834" s="36"/>
      <c r="X7834" s="36">
        <f t="shared" si="1706"/>
        <v>4853.2700000000004</v>
      </c>
      <c r="Y7834" s="29">
        <f t="shared" si="1694"/>
        <v>18788.120000000003</v>
      </c>
      <c r="Z7834" s="36"/>
      <c r="AA7834" s="36">
        <f t="shared" si="1693"/>
        <v>18788.120000000003</v>
      </c>
      <c r="AB7834" s="29">
        <f t="shared" si="1695"/>
        <v>14158.34</v>
      </c>
      <c r="AC7834" s="30">
        <f t="shared" si="1696"/>
        <v>138.81</v>
      </c>
      <c r="AD7834" s="29"/>
    </row>
    <row r="7835" spans="1:30" x14ac:dyDescent="0.2">
      <c r="A7835" s="1" t="s">
        <v>8128</v>
      </c>
      <c r="B7835" s="31" t="s">
        <v>8287</v>
      </c>
      <c r="C7835" s="1">
        <v>0</v>
      </c>
      <c r="D7835" s="1" t="s">
        <v>16360</v>
      </c>
      <c r="E7835" s="1" t="s">
        <v>16697</v>
      </c>
      <c r="F7835" s="1">
        <v>0</v>
      </c>
      <c r="G7835" s="19">
        <v>127</v>
      </c>
      <c r="H7835" s="29">
        <f t="shared" si="1697"/>
        <v>17350.259999999998</v>
      </c>
      <c r="I7835" s="32">
        <v>1618</v>
      </c>
      <c r="J7835" s="32">
        <v>3</v>
      </c>
      <c r="K7835" s="33">
        <f t="shared" si="1698"/>
        <v>1.854140914709518E-3</v>
      </c>
      <c r="L7835" s="34">
        <f t="shared" si="1702"/>
        <v>0.9664007191819306</v>
      </c>
      <c r="M7835" s="32">
        <v>1468</v>
      </c>
      <c r="N7835" s="32">
        <v>116</v>
      </c>
      <c r="O7835" s="33">
        <f t="shared" si="1699"/>
        <v>7.901907356948229E-2</v>
      </c>
      <c r="P7835" s="34">
        <f t="shared" si="1703"/>
        <v>10.254301969300883</v>
      </c>
      <c r="Q7835" s="35">
        <v>0</v>
      </c>
      <c r="R7835" s="34">
        <f t="shared" si="1704"/>
        <v>0</v>
      </c>
      <c r="S7835" s="33">
        <v>23.79</v>
      </c>
      <c r="T7835" s="34">
        <f t="shared" si="1705"/>
        <v>71.403260099220418</v>
      </c>
      <c r="U7835" s="31">
        <f t="shared" si="1700"/>
        <v>20.655990696925809</v>
      </c>
      <c r="V7835" s="32">
        <f t="shared" si="1701"/>
        <v>33421</v>
      </c>
      <c r="W7835" s="36"/>
      <c r="X7835" s="36">
        <f t="shared" si="1706"/>
        <v>4417.4799999999996</v>
      </c>
      <c r="Y7835" s="29">
        <f t="shared" si="1694"/>
        <v>21767.739999999998</v>
      </c>
      <c r="Z7835" s="36"/>
      <c r="AA7835" s="36">
        <f t="shared" si="1693"/>
        <v>21767.739999999998</v>
      </c>
      <c r="AB7835" s="29">
        <f t="shared" si="1695"/>
        <v>16403.72</v>
      </c>
      <c r="AC7835" s="30">
        <f t="shared" si="1696"/>
        <v>129.16</v>
      </c>
      <c r="AD7835" s="29"/>
    </row>
    <row r="7836" spans="1:30" x14ac:dyDescent="0.2">
      <c r="A7836" s="1" t="s">
        <v>1464</v>
      </c>
      <c r="B7836" s="31" t="s">
        <v>8286</v>
      </c>
      <c r="C7836" s="1">
        <v>0</v>
      </c>
      <c r="D7836" s="1" t="s">
        <v>16361</v>
      </c>
      <c r="E7836" s="1" t="s">
        <v>17651</v>
      </c>
      <c r="F7836" s="1">
        <v>0</v>
      </c>
      <c r="G7836" s="19">
        <v>136</v>
      </c>
      <c r="H7836" s="29">
        <f t="shared" si="1697"/>
        <v>18579.8</v>
      </c>
      <c r="I7836" s="32">
        <v>1620</v>
      </c>
      <c r="J7836" s="32">
        <v>20</v>
      </c>
      <c r="K7836" s="33">
        <f t="shared" si="1698"/>
        <v>1.2345679012345678E-2</v>
      </c>
      <c r="L7836" s="34">
        <f t="shared" si="1702"/>
        <v>6.434717545828657</v>
      </c>
      <c r="M7836" s="32">
        <v>1582</v>
      </c>
      <c r="N7836" s="32">
        <v>9</v>
      </c>
      <c r="O7836" s="33">
        <f t="shared" si="1699"/>
        <v>5.6890012642225032E-3</v>
      </c>
      <c r="P7836" s="34">
        <f t="shared" si="1703"/>
        <v>0.73826146311087704</v>
      </c>
      <c r="Q7836" s="35">
        <v>0</v>
      </c>
      <c r="R7836" s="34">
        <f t="shared" si="1704"/>
        <v>0</v>
      </c>
      <c r="S7836" s="33">
        <v>23.48</v>
      </c>
      <c r="T7836" s="34">
        <f t="shared" si="1705"/>
        <v>70.304748405386249</v>
      </c>
      <c r="U7836" s="31">
        <f t="shared" si="1700"/>
        <v>19.369431853581446</v>
      </c>
      <c r="V7836" s="32">
        <f t="shared" si="1701"/>
        <v>31378</v>
      </c>
      <c r="W7836" s="36"/>
      <c r="X7836" s="36">
        <f t="shared" si="1706"/>
        <v>4147.4399999999996</v>
      </c>
      <c r="Y7836" s="29">
        <f t="shared" si="1694"/>
        <v>22727.239999999998</v>
      </c>
      <c r="Z7836" s="36"/>
      <c r="AA7836" s="36">
        <f t="shared" si="1693"/>
        <v>22727.239999999998</v>
      </c>
      <c r="AB7836" s="29">
        <f t="shared" si="1695"/>
        <v>17126.78</v>
      </c>
      <c r="AC7836" s="30">
        <f t="shared" si="1696"/>
        <v>125.93</v>
      </c>
      <c r="AD7836" s="29"/>
    </row>
    <row r="7837" spans="1:30" x14ac:dyDescent="0.2">
      <c r="A7837" s="1" t="s">
        <v>3351</v>
      </c>
      <c r="B7837" s="31" t="s">
        <v>8287</v>
      </c>
      <c r="C7837" s="1">
        <v>0</v>
      </c>
      <c r="D7837" s="1" t="s">
        <v>16362</v>
      </c>
      <c r="E7837" s="1" t="s">
        <v>16830</v>
      </c>
      <c r="F7837" s="1">
        <v>0</v>
      </c>
      <c r="G7837" s="19">
        <v>118</v>
      </c>
      <c r="H7837" s="29">
        <f t="shared" si="1697"/>
        <v>16120.71</v>
      </c>
      <c r="I7837" s="32">
        <v>1620</v>
      </c>
      <c r="J7837" s="32">
        <v>10</v>
      </c>
      <c r="K7837" s="33">
        <f t="shared" si="1698"/>
        <v>6.1728395061728392E-3</v>
      </c>
      <c r="L7837" s="34">
        <f t="shared" si="1702"/>
        <v>3.2173587729143285</v>
      </c>
      <c r="M7837" s="32">
        <v>1547</v>
      </c>
      <c r="N7837" s="32">
        <v>64</v>
      </c>
      <c r="O7837" s="33">
        <f t="shared" si="1699"/>
        <v>4.1370394311570781E-2</v>
      </c>
      <c r="P7837" s="34">
        <f t="shared" si="1703"/>
        <v>5.3686343903648686</v>
      </c>
      <c r="Q7837" s="35">
        <v>0</v>
      </c>
      <c r="R7837" s="34">
        <f t="shared" si="1704"/>
        <v>0</v>
      </c>
      <c r="S7837" s="33">
        <v>25.71</v>
      </c>
      <c r="T7837" s="34">
        <f t="shared" si="1705"/>
        <v>78.206945428773921</v>
      </c>
      <c r="U7837" s="31">
        <f t="shared" si="1700"/>
        <v>21.69823464801328</v>
      </c>
      <c r="V7837" s="32">
        <f t="shared" si="1701"/>
        <v>35151</v>
      </c>
      <c r="W7837" s="36"/>
      <c r="X7837" s="36">
        <f t="shared" si="1706"/>
        <v>4646.1499999999996</v>
      </c>
      <c r="Y7837" s="29">
        <f t="shared" si="1694"/>
        <v>20766.86</v>
      </c>
      <c r="Z7837" s="36"/>
      <c r="AA7837" s="36">
        <f t="shared" si="1693"/>
        <v>20766.86</v>
      </c>
      <c r="AB7837" s="29">
        <f t="shared" si="1695"/>
        <v>15649.48</v>
      </c>
      <c r="AC7837" s="30">
        <f t="shared" si="1696"/>
        <v>132.62</v>
      </c>
      <c r="AD7837" s="29"/>
    </row>
    <row r="7838" spans="1:30" x14ac:dyDescent="0.2">
      <c r="A7838" s="1" t="s">
        <v>7335</v>
      </c>
      <c r="B7838" s="31" t="s">
        <v>8291</v>
      </c>
      <c r="C7838" s="1">
        <v>0</v>
      </c>
      <c r="D7838" s="1" t="s">
        <v>16363</v>
      </c>
      <c r="E7838" s="1" t="s">
        <v>16685</v>
      </c>
      <c r="F7838" s="1">
        <v>0</v>
      </c>
      <c r="G7838" s="19">
        <v>109</v>
      </c>
      <c r="H7838" s="29">
        <f t="shared" si="1697"/>
        <v>14891.17</v>
      </c>
      <c r="I7838" s="32">
        <v>1621</v>
      </c>
      <c r="J7838" s="32">
        <v>0</v>
      </c>
      <c r="K7838" s="33">
        <f t="shared" si="1698"/>
        <v>0</v>
      </c>
      <c r="L7838" s="34">
        <f t="shared" si="1702"/>
        <v>0</v>
      </c>
      <c r="M7838" s="32">
        <v>1524</v>
      </c>
      <c r="N7838" s="32">
        <v>102</v>
      </c>
      <c r="O7838" s="33">
        <f t="shared" si="1699"/>
        <v>6.6929133858267723E-2</v>
      </c>
      <c r="P7838" s="34">
        <f t="shared" si="1703"/>
        <v>8.6853909837724963</v>
      </c>
      <c r="Q7838" s="35">
        <v>0</v>
      </c>
      <c r="R7838" s="34">
        <f t="shared" si="1704"/>
        <v>0</v>
      </c>
      <c r="S7838" s="33">
        <v>25.33</v>
      </c>
      <c r="T7838" s="34">
        <f t="shared" si="1705"/>
        <v>76.860382707299777</v>
      </c>
      <c r="U7838" s="31">
        <f t="shared" si="1700"/>
        <v>21.386443422768068</v>
      </c>
      <c r="V7838" s="32">
        <f t="shared" si="1701"/>
        <v>34667</v>
      </c>
      <c r="W7838" s="36"/>
      <c r="X7838" s="36">
        <f t="shared" si="1706"/>
        <v>4582.17</v>
      </c>
      <c r="Y7838" s="29">
        <f t="shared" si="1694"/>
        <v>19473.34</v>
      </c>
      <c r="Z7838" s="36"/>
      <c r="AA7838" s="36">
        <f t="shared" si="1693"/>
        <v>19473.34</v>
      </c>
      <c r="AB7838" s="29">
        <f t="shared" si="1695"/>
        <v>14674.71</v>
      </c>
      <c r="AC7838" s="30">
        <f t="shared" si="1696"/>
        <v>134.63</v>
      </c>
      <c r="AD7838" s="29"/>
    </row>
    <row r="7839" spans="1:30" x14ac:dyDescent="0.2">
      <c r="A7839" s="1" t="s">
        <v>6303</v>
      </c>
      <c r="B7839" s="31" t="s">
        <v>8287</v>
      </c>
      <c r="C7839" s="1">
        <v>0</v>
      </c>
      <c r="D7839" s="1" t="s">
        <v>16364</v>
      </c>
      <c r="E7839" s="1" t="s">
        <v>16672</v>
      </c>
      <c r="F7839" s="1">
        <v>0</v>
      </c>
      <c r="G7839" s="19">
        <v>157</v>
      </c>
      <c r="H7839" s="29">
        <f t="shared" si="1697"/>
        <v>21448.74</v>
      </c>
      <c r="I7839" s="32">
        <v>1624</v>
      </c>
      <c r="J7839" s="32">
        <v>31</v>
      </c>
      <c r="K7839" s="33">
        <f t="shared" si="1698"/>
        <v>1.9088669950738917E-2</v>
      </c>
      <c r="L7839" s="34">
        <f t="shared" si="1702"/>
        <v>9.9492461561427081</v>
      </c>
      <c r="M7839" s="32">
        <v>1419</v>
      </c>
      <c r="N7839" s="32">
        <v>186</v>
      </c>
      <c r="O7839" s="33">
        <f t="shared" si="1699"/>
        <v>0.13107822410147993</v>
      </c>
      <c r="P7839" s="34">
        <f t="shared" si="1703"/>
        <v>17.01001582047622</v>
      </c>
      <c r="Q7839" s="35">
        <v>0</v>
      </c>
      <c r="R7839" s="34">
        <f t="shared" si="1704"/>
        <v>0</v>
      </c>
      <c r="S7839" s="33">
        <v>23.54</v>
      </c>
      <c r="T7839" s="34">
        <f t="shared" si="1705"/>
        <v>70.517363571934794</v>
      </c>
      <c r="U7839" s="31">
        <f t="shared" si="1700"/>
        <v>24.369156387138432</v>
      </c>
      <c r="V7839" s="32">
        <f t="shared" si="1701"/>
        <v>39576</v>
      </c>
      <c r="W7839" s="36"/>
      <c r="X7839" s="36">
        <f t="shared" si="1706"/>
        <v>5231.03</v>
      </c>
      <c r="Y7839" s="29">
        <f t="shared" si="1694"/>
        <v>26679.77</v>
      </c>
      <c r="Z7839" s="36"/>
      <c r="AA7839" s="36">
        <f t="shared" si="1693"/>
        <v>26679.77</v>
      </c>
      <c r="AB7839" s="29">
        <f t="shared" si="1695"/>
        <v>20105.330000000002</v>
      </c>
      <c r="AC7839" s="30">
        <f t="shared" si="1696"/>
        <v>128.06</v>
      </c>
      <c r="AD7839" s="29"/>
    </row>
    <row r="7840" spans="1:30" x14ac:dyDescent="0.2">
      <c r="A7840" s="1" t="s">
        <v>3879</v>
      </c>
      <c r="B7840" s="31" t="s">
        <v>8297</v>
      </c>
      <c r="C7840" s="1">
        <v>0</v>
      </c>
      <c r="D7840" s="1" t="s">
        <v>16365</v>
      </c>
      <c r="E7840" s="1" t="s">
        <v>16641</v>
      </c>
      <c r="F7840" s="1">
        <v>0</v>
      </c>
      <c r="G7840" s="19">
        <v>140</v>
      </c>
      <c r="H7840" s="29">
        <f t="shared" si="1697"/>
        <v>19126.27</v>
      </c>
      <c r="I7840" s="32">
        <v>1625</v>
      </c>
      <c r="J7840" s="32">
        <v>36</v>
      </c>
      <c r="K7840" s="33">
        <f t="shared" si="1698"/>
        <v>2.2153846153846152E-2</v>
      </c>
      <c r="L7840" s="34">
        <f t="shared" si="1702"/>
        <v>11.546853146853147</v>
      </c>
      <c r="M7840" s="32">
        <v>1555</v>
      </c>
      <c r="N7840" s="32">
        <v>155</v>
      </c>
      <c r="O7840" s="33">
        <f t="shared" si="1699"/>
        <v>9.9678456591639875E-2</v>
      </c>
      <c r="P7840" s="34">
        <f t="shared" si="1703"/>
        <v>12.935269265410371</v>
      </c>
      <c r="Q7840" s="35">
        <v>0</v>
      </c>
      <c r="R7840" s="34">
        <f t="shared" si="1704"/>
        <v>0</v>
      </c>
      <c r="S7840" s="33">
        <v>25</v>
      </c>
      <c r="T7840" s="34">
        <f t="shared" si="1705"/>
        <v>75.690999291282779</v>
      </c>
      <c r="U7840" s="31">
        <f t="shared" si="1700"/>
        <v>25.043280425886575</v>
      </c>
      <c r="V7840" s="32">
        <f t="shared" si="1701"/>
        <v>40695</v>
      </c>
      <c r="W7840" s="36"/>
      <c r="X7840" s="36">
        <f t="shared" si="1706"/>
        <v>5378.93</v>
      </c>
      <c r="Y7840" s="29">
        <f t="shared" si="1694"/>
        <v>24505.200000000001</v>
      </c>
      <c r="Z7840" s="36"/>
      <c r="AA7840" s="36">
        <f t="shared" si="1693"/>
        <v>24505.200000000001</v>
      </c>
      <c r="AB7840" s="29">
        <f t="shared" si="1695"/>
        <v>18466.62</v>
      </c>
      <c r="AC7840" s="30">
        <f t="shared" si="1696"/>
        <v>131.9</v>
      </c>
      <c r="AD7840" s="29"/>
    </row>
    <row r="7841" spans="1:30" x14ac:dyDescent="0.2">
      <c r="A7841" s="1" t="s">
        <v>5651</v>
      </c>
      <c r="B7841" s="31" t="s">
        <v>8286</v>
      </c>
      <c r="C7841" s="1">
        <v>0</v>
      </c>
      <c r="D7841" s="1" t="s">
        <v>16366</v>
      </c>
      <c r="E7841" s="1" t="s">
        <v>18126</v>
      </c>
      <c r="F7841" s="1">
        <v>0</v>
      </c>
      <c r="G7841" s="19">
        <v>138</v>
      </c>
      <c r="H7841" s="29">
        <f t="shared" si="1697"/>
        <v>18853.03</v>
      </c>
      <c r="I7841" s="32">
        <v>1625</v>
      </c>
      <c r="J7841" s="32">
        <v>38</v>
      </c>
      <c r="K7841" s="33">
        <f t="shared" si="1698"/>
        <v>2.3384615384615386E-2</v>
      </c>
      <c r="L7841" s="34">
        <f t="shared" si="1702"/>
        <v>12.188344988344989</v>
      </c>
      <c r="M7841" s="32">
        <v>1610</v>
      </c>
      <c r="N7841" s="32">
        <v>185</v>
      </c>
      <c r="O7841" s="33">
        <f t="shared" si="1699"/>
        <v>0.11490683229813664</v>
      </c>
      <c r="P7841" s="34">
        <f t="shared" si="1703"/>
        <v>14.911454962640466</v>
      </c>
      <c r="Q7841" s="35">
        <v>0</v>
      </c>
      <c r="R7841" s="34">
        <f t="shared" si="1704"/>
        <v>0</v>
      </c>
      <c r="S7841" s="33">
        <v>23.9</v>
      </c>
      <c r="T7841" s="34">
        <f t="shared" si="1705"/>
        <v>71.793054571226079</v>
      </c>
      <c r="U7841" s="31">
        <f t="shared" si="1700"/>
        <v>24.723213630552884</v>
      </c>
      <c r="V7841" s="32">
        <f t="shared" si="1701"/>
        <v>40175</v>
      </c>
      <c r="W7841" s="36"/>
      <c r="X7841" s="36">
        <f t="shared" si="1706"/>
        <v>5310.2</v>
      </c>
      <c r="Y7841" s="29">
        <f t="shared" si="1694"/>
        <v>24163.23</v>
      </c>
      <c r="Z7841" s="36"/>
      <c r="AA7841" s="36">
        <f t="shared" si="1693"/>
        <v>24163.23</v>
      </c>
      <c r="AB7841" s="29">
        <f t="shared" si="1695"/>
        <v>18208.91</v>
      </c>
      <c r="AC7841" s="30">
        <f t="shared" si="1696"/>
        <v>131.94999999999999</v>
      </c>
      <c r="AD7841" s="29"/>
    </row>
    <row r="7842" spans="1:30" x14ac:dyDescent="0.2">
      <c r="A7842" s="1" t="s">
        <v>5233</v>
      </c>
      <c r="B7842" s="31" t="s">
        <v>8294</v>
      </c>
      <c r="C7842" s="1">
        <v>0</v>
      </c>
      <c r="D7842" s="1" t="s">
        <v>16367</v>
      </c>
      <c r="E7842" s="1" t="s">
        <v>16657</v>
      </c>
      <c r="F7842" s="1">
        <v>0</v>
      </c>
      <c r="G7842" s="19">
        <v>180</v>
      </c>
      <c r="H7842" s="29">
        <f t="shared" si="1697"/>
        <v>24590.91</v>
      </c>
      <c r="I7842" s="32">
        <v>1626</v>
      </c>
      <c r="J7842" s="32">
        <v>64</v>
      </c>
      <c r="K7842" s="33">
        <f t="shared" si="1698"/>
        <v>3.9360393603936041E-2</v>
      </c>
      <c r="L7842" s="34">
        <f t="shared" si="1702"/>
        <v>20.51511424205151</v>
      </c>
      <c r="M7842" s="32">
        <v>1577</v>
      </c>
      <c r="N7842" s="32">
        <v>151</v>
      </c>
      <c r="O7842" s="33">
        <f t="shared" si="1699"/>
        <v>9.5751426759670258E-2</v>
      </c>
      <c r="P7842" s="34">
        <f t="shared" si="1703"/>
        <v>12.425658763535017</v>
      </c>
      <c r="Q7842" s="35">
        <v>0</v>
      </c>
      <c r="R7842" s="34">
        <f t="shared" si="1704"/>
        <v>0</v>
      </c>
      <c r="S7842" s="33">
        <v>21.68</v>
      </c>
      <c r="T7842" s="34">
        <f t="shared" si="1705"/>
        <v>63.926293408929837</v>
      </c>
      <c r="U7842" s="31">
        <f t="shared" si="1700"/>
        <v>24.21676660362909</v>
      </c>
      <c r="V7842" s="32">
        <f t="shared" si="1701"/>
        <v>39376</v>
      </c>
      <c r="W7842" s="36"/>
      <c r="X7842" s="36">
        <f t="shared" si="1706"/>
        <v>5204.59</v>
      </c>
      <c r="Y7842" s="29">
        <f t="shared" si="1694"/>
        <v>29795.5</v>
      </c>
      <c r="Z7842" s="36"/>
      <c r="AA7842" s="36">
        <f t="shared" si="1693"/>
        <v>29795.5</v>
      </c>
      <c r="AB7842" s="29">
        <f t="shared" si="1695"/>
        <v>22453.279999999999</v>
      </c>
      <c r="AC7842" s="30">
        <f t="shared" si="1696"/>
        <v>124.74</v>
      </c>
      <c r="AD7842" s="29"/>
    </row>
    <row r="7843" spans="1:30" x14ac:dyDescent="0.2">
      <c r="A7843" s="1" t="s">
        <v>6773</v>
      </c>
      <c r="B7843" s="31" t="s">
        <v>8286</v>
      </c>
      <c r="C7843" s="1">
        <v>0</v>
      </c>
      <c r="D7843" s="1" t="s">
        <v>16368</v>
      </c>
      <c r="E7843" s="1" t="s">
        <v>19431</v>
      </c>
      <c r="F7843" s="1">
        <v>0</v>
      </c>
      <c r="G7843" s="19">
        <v>157</v>
      </c>
      <c r="H7843" s="29">
        <f t="shared" si="1697"/>
        <v>21448.74</v>
      </c>
      <c r="I7843" s="32">
        <v>1626</v>
      </c>
      <c r="J7843" s="32">
        <v>50</v>
      </c>
      <c r="K7843" s="33">
        <f t="shared" si="1698"/>
        <v>3.0750307503075031E-2</v>
      </c>
      <c r="L7843" s="34">
        <f t="shared" si="1702"/>
        <v>16.027433001602741</v>
      </c>
      <c r="M7843" s="32">
        <v>1666</v>
      </c>
      <c r="N7843" s="32">
        <v>158</v>
      </c>
      <c r="O7843" s="33">
        <f t="shared" si="1699"/>
        <v>9.4837935174069632E-2</v>
      </c>
      <c r="P7843" s="34">
        <f t="shared" si="1703"/>
        <v>12.307114997555182</v>
      </c>
      <c r="Q7843" s="35">
        <v>0</v>
      </c>
      <c r="R7843" s="34">
        <f t="shared" si="1704"/>
        <v>0</v>
      </c>
      <c r="S7843" s="33">
        <v>21.12</v>
      </c>
      <c r="T7843" s="34">
        <f t="shared" si="1705"/>
        <v>61.941885187810065</v>
      </c>
      <c r="U7843" s="31">
        <f t="shared" si="1700"/>
        <v>22.569108296741998</v>
      </c>
      <c r="V7843" s="32">
        <f t="shared" si="1701"/>
        <v>36697</v>
      </c>
      <c r="W7843" s="36"/>
      <c r="X7843" s="36">
        <f t="shared" si="1706"/>
        <v>4850.49</v>
      </c>
      <c r="Y7843" s="29">
        <f t="shared" si="1694"/>
        <v>26299.230000000003</v>
      </c>
      <c r="Z7843" s="36"/>
      <c r="AA7843" s="36">
        <f t="shared" si="1693"/>
        <v>26299.230000000003</v>
      </c>
      <c r="AB7843" s="29">
        <f t="shared" si="1695"/>
        <v>19818.560000000001</v>
      </c>
      <c r="AC7843" s="30">
        <f t="shared" si="1696"/>
        <v>126.23</v>
      </c>
    </row>
    <row r="7844" spans="1:30" x14ac:dyDescent="0.2">
      <c r="A7844" s="1" t="s">
        <v>3974</v>
      </c>
      <c r="B7844" s="31" t="s">
        <v>8286</v>
      </c>
      <c r="C7844" s="1">
        <v>0</v>
      </c>
      <c r="D7844" s="1" t="s">
        <v>16369</v>
      </c>
      <c r="E7844" s="1" t="s">
        <v>18012</v>
      </c>
      <c r="F7844" s="1">
        <v>0</v>
      </c>
      <c r="G7844" s="19">
        <v>136</v>
      </c>
      <c r="H7844" s="29">
        <f t="shared" si="1697"/>
        <v>18579.8</v>
      </c>
      <c r="I7844" s="32">
        <v>1628</v>
      </c>
      <c r="J7844" s="32">
        <v>54</v>
      </c>
      <c r="K7844" s="33">
        <f t="shared" si="1698"/>
        <v>3.3169533169533166E-2</v>
      </c>
      <c r="L7844" s="34">
        <f t="shared" si="1702"/>
        <v>17.288362742908195</v>
      </c>
      <c r="M7844" s="32">
        <v>1601</v>
      </c>
      <c r="N7844" s="32">
        <v>346</v>
      </c>
      <c r="O7844" s="33">
        <f t="shared" si="1699"/>
        <v>0.21611492816989381</v>
      </c>
      <c r="P7844" s="34">
        <f t="shared" si="1703"/>
        <v>28.045225455335341</v>
      </c>
      <c r="Q7844" s="35">
        <v>0</v>
      </c>
      <c r="R7844" s="34">
        <f t="shared" si="1704"/>
        <v>0</v>
      </c>
      <c r="S7844" s="33">
        <v>23.26</v>
      </c>
      <c r="T7844" s="34">
        <f t="shared" si="1705"/>
        <v>69.525159461374926</v>
      </c>
      <c r="U7844" s="31">
        <f t="shared" si="1700"/>
        <v>28.714686914904615</v>
      </c>
      <c r="V7844" s="32">
        <f t="shared" si="1701"/>
        <v>46748</v>
      </c>
      <c r="W7844" s="36"/>
      <c r="X7844" s="36">
        <f t="shared" si="1706"/>
        <v>6179</v>
      </c>
      <c r="Y7844" s="29">
        <f t="shared" si="1694"/>
        <v>24758.799999999999</v>
      </c>
      <c r="Z7844" s="36"/>
      <c r="AA7844" s="36">
        <f t="shared" si="1693"/>
        <v>24758.799999999999</v>
      </c>
      <c r="AB7844" s="29">
        <f t="shared" si="1695"/>
        <v>18657.72</v>
      </c>
      <c r="AC7844" s="30">
        <f t="shared" si="1696"/>
        <v>137.19</v>
      </c>
      <c r="AD7844" s="29"/>
    </row>
    <row r="7845" spans="1:30" x14ac:dyDescent="0.2">
      <c r="A7845" s="1" t="s">
        <v>5244</v>
      </c>
      <c r="B7845" s="31" t="s">
        <v>8286</v>
      </c>
      <c r="C7845" s="1">
        <v>0</v>
      </c>
      <c r="D7845" s="1" t="s">
        <v>16370</v>
      </c>
      <c r="E7845" s="1" t="s">
        <v>19514</v>
      </c>
      <c r="F7845" s="1">
        <v>0</v>
      </c>
      <c r="G7845" s="19">
        <v>135</v>
      </c>
      <c r="H7845" s="29">
        <f t="shared" si="1697"/>
        <v>18443.189999999999</v>
      </c>
      <c r="I7845" s="32">
        <v>1628</v>
      </c>
      <c r="J7845" s="32">
        <v>40</v>
      </c>
      <c r="K7845" s="33">
        <f t="shared" si="1698"/>
        <v>2.4570024570024569E-2</v>
      </c>
      <c r="L7845" s="34">
        <f t="shared" si="1702"/>
        <v>12.80619462437644</v>
      </c>
      <c r="M7845" s="32">
        <v>1604</v>
      </c>
      <c r="N7845" s="32">
        <v>211</v>
      </c>
      <c r="O7845" s="33">
        <f t="shared" si="1699"/>
        <v>0.13154613466334164</v>
      </c>
      <c r="P7845" s="34">
        <f t="shared" si="1703"/>
        <v>17.070736555093998</v>
      </c>
      <c r="Q7845" s="35">
        <v>0</v>
      </c>
      <c r="R7845" s="34">
        <f t="shared" si="1704"/>
        <v>0</v>
      </c>
      <c r="S7845" s="33">
        <v>24.67</v>
      </c>
      <c r="T7845" s="34">
        <f t="shared" si="1705"/>
        <v>74.52161587526578</v>
      </c>
      <c r="U7845" s="31">
        <f t="shared" si="1700"/>
        <v>26.099636763684053</v>
      </c>
      <c r="V7845" s="32">
        <f t="shared" si="1701"/>
        <v>42490</v>
      </c>
      <c r="W7845" s="36"/>
      <c r="X7845" s="36">
        <f t="shared" si="1706"/>
        <v>5616.19</v>
      </c>
      <c r="Y7845" s="29">
        <f t="shared" si="1694"/>
        <v>24059.379999999997</v>
      </c>
      <c r="Z7845" s="36"/>
      <c r="AA7845" s="36">
        <f t="shared" si="1693"/>
        <v>24059.379999999997</v>
      </c>
      <c r="AB7845" s="29">
        <f t="shared" si="1695"/>
        <v>18130.66</v>
      </c>
      <c r="AC7845" s="30">
        <f t="shared" si="1696"/>
        <v>134.30000000000001</v>
      </c>
      <c r="AD7845" s="29"/>
    </row>
    <row r="7846" spans="1:30" x14ac:dyDescent="0.2">
      <c r="A7846" s="1" t="s">
        <v>7332</v>
      </c>
      <c r="B7846" s="31" t="s">
        <v>8291</v>
      </c>
      <c r="C7846" s="1">
        <v>0</v>
      </c>
      <c r="D7846" s="1" t="s">
        <v>16371</v>
      </c>
      <c r="E7846" s="1" t="s">
        <v>16685</v>
      </c>
      <c r="F7846" s="1">
        <v>0</v>
      </c>
      <c r="G7846" s="19">
        <v>97</v>
      </c>
      <c r="H7846" s="29">
        <f t="shared" si="1697"/>
        <v>13251.77</v>
      </c>
      <c r="I7846" s="32">
        <v>1628</v>
      </c>
      <c r="J7846" s="32">
        <v>0</v>
      </c>
      <c r="K7846" s="33">
        <f t="shared" si="1698"/>
        <v>0</v>
      </c>
      <c r="L7846" s="34">
        <f t="shared" si="1702"/>
        <v>0</v>
      </c>
      <c r="M7846" s="32">
        <v>1508</v>
      </c>
      <c r="N7846" s="32">
        <v>127</v>
      </c>
      <c r="O7846" s="33">
        <f t="shared" si="1699"/>
        <v>8.4217506631299732E-2</v>
      </c>
      <c r="P7846" s="34">
        <f t="shared" si="1703"/>
        <v>10.928902416700467</v>
      </c>
      <c r="Q7846" s="35">
        <v>0</v>
      </c>
      <c r="R7846" s="34">
        <f t="shared" si="1704"/>
        <v>0</v>
      </c>
      <c r="S7846" s="33">
        <v>28.07</v>
      </c>
      <c r="T7846" s="34">
        <f t="shared" si="1705"/>
        <v>86.569808646350111</v>
      </c>
      <c r="U7846" s="31">
        <f t="shared" si="1700"/>
        <v>24.374677765762645</v>
      </c>
      <c r="V7846" s="32">
        <f t="shared" si="1701"/>
        <v>39682</v>
      </c>
      <c r="W7846" s="36"/>
      <c r="X7846" s="36">
        <f t="shared" si="1706"/>
        <v>5245.04</v>
      </c>
      <c r="Y7846" s="29">
        <f t="shared" si="1694"/>
        <v>18496.810000000001</v>
      </c>
      <c r="Z7846" s="36"/>
      <c r="AA7846" s="36">
        <f t="shared" si="1693"/>
        <v>18496.810000000001</v>
      </c>
      <c r="AB7846" s="29">
        <f t="shared" si="1695"/>
        <v>13938.82</v>
      </c>
      <c r="AC7846" s="30">
        <f t="shared" si="1696"/>
        <v>143.69999999999999</v>
      </c>
      <c r="AD7846" s="29"/>
    </row>
    <row r="7847" spans="1:30" x14ac:dyDescent="0.2">
      <c r="A7847" s="1" t="s">
        <v>6115</v>
      </c>
      <c r="B7847" s="31" t="s">
        <v>8286</v>
      </c>
      <c r="C7847" s="1">
        <v>0</v>
      </c>
      <c r="D7847" s="1" t="s">
        <v>16372</v>
      </c>
      <c r="E7847" s="1" t="s">
        <v>16672</v>
      </c>
      <c r="F7847" s="1">
        <v>0</v>
      </c>
      <c r="G7847" s="19">
        <v>162</v>
      </c>
      <c r="H7847" s="29">
        <f t="shared" si="1697"/>
        <v>22131.82</v>
      </c>
      <c r="I7847" s="32">
        <v>1629</v>
      </c>
      <c r="J7847" s="32">
        <v>77</v>
      </c>
      <c r="K7847" s="33">
        <f t="shared" si="1698"/>
        <v>4.7268262737875995E-2</v>
      </c>
      <c r="L7847" s="34">
        <f t="shared" si="1702"/>
        <v>24.636791487620215</v>
      </c>
      <c r="M7847" s="32">
        <v>1526</v>
      </c>
      <c r="N7847" s="32">
        <v>117</v>
      </c>
      <c r="O7847" s="33">
        <f t="shared" si="1699"/>
        <v>7.6671035386631711E-2</v>
      </c>
      <c r="P7847" s="34">
        <f t="shared" si="1703"/>
        <v>9.9495971496319093</v>
      </c>
      <c r="Q7847" s="35">
        <v>0</v>
      </c>
      <c r="R7847" s="34">
        <f t="shared" si="1704"/>
        <v>0</v>
      </c>
      <c r="S7847" s="33">
        <v>21.72</v>
      </c>
      <c r="T7847" s="34">
        <f t="shared" si="1705"/>
        <v>64.068036853295524</v>
      </c>
      <c r="U7847" s="31">
        <f t="shared" si="1700"/>
        <v>24.663606372636913</v>
      </c>
      <c r="V7847" s="32">
        <f t="shared" si="1701"/>
        <v>40177</v>
      </c>
      <c r="W7847" s="36"/>
      <c r="X7847" s="36">
        <f t="shared" si="1706"/>
        <v>5310.47</v>
      </c>
      <c r="Y7847" s="29">
        <f t="shared" si="1694"/>
        <v>27442.29</v>
      </c>
      <c r="Z7847" s="36"/>
      <c r="AA7847" s="36">
        <f t="shared" si="1693"/>
        <v>27442.29</v>
      </c>
      <c r="AB7847" s="29">
        <f t="shared" si="1695"/>
        <v>20679.95</v>
      </c>
      <c r="AC7847" s="30">
        <f t="shared" si="1696"/>
        <v>127.65</v>
      </c>
    </row>
    <row r="7848" spans="1:30" x14ac:dyDescent="0.2">
      <c r="A7848" s="1" t="s">
        <v>5983</v>
      </c>
      <c r="B7848" s="31" t="s">
        <v>8286</v>
      </c>
      <c r="C7848" s="1">
        <v>0</v>
      </c>
      <c r="D7848" s="1" t="s">
        <v>16373</v>
      </c>
      <c r="E7848" s="1" t="s">
        <v>16672</v>
      </c>
      <c r="F7848" s="1">
        <v>0</v>
      </c>
      <c r="G7848" s="19">
        <v>152</v>
      </c>
      <c r="H7848" s="29">
        <f t="shared" si="1697"/>
        <v>20765.66</v>
      </c>
      <c r="I7848" s="32">
        <v>1630</v>
      </c>
      <c r="J7848" s="32">
        <v>48</v>
      </c>
      <c r="K7848" s="33">
        <f t="shared" si="1698"/>
        <v>2.9447852760736196E-2</v>
      </c>
      <c r="L7848" s="34">
        <f t="shared" si="1702"/>
        <v>15.348577802565533</v>
      </c>
      <c r="M7848" s="32">
        <v>1682</v>
      </c>
      <c r="N7848" s="32">
        <v>127</v>
      </c>
      <c r="O7848" s="33">
        <f t="shared" si="1699"/>
        <v>7.5505350772889418E-2</v>
      </c>
      <c r="P7848" s="34">
        <f t="shared" si="1703"/>
        <v>9.7983263046280058</v>
      </c>
      <c r="Q7848" s="35">
        <v>0</v>
      </c>
      <c r="R7848" s="34">
        <f t="shared" si="1704"/>
        <v>0</v>
      </c>
      <c r="S7848" s="33">
        <v>22.96</v>
      </c>
      <c r="T7848" s="34">
        <f t="shared" si="1705"/>
        <v>68.462083628632172</v>
      </c>
      <c r="U7848" s="31">
        <f t="shared" si="1700"/>
        <v>23.402246933956427</v>
      </c>
      <c r="V7848" s="32">
        <f t="shared" si="1701"/>
        <v>38146</v>
      </c>
      <c r="W7848" s="36"/>
      <c r="X7848" s="36">
        <f t="shared" si="1706"/>
        <v>5042.0200000000004</v>
      </c>
      <c r="Y7848" s="29">
        <f t="shared" si="1694"/>
        <v>25807.68</v>
      </c>
      <c r="Z7848" s="36"/>
      <c r="AA7848" s="36">
        <f t="shared" si="1693"/>
        <v>25807.68</v>
      </c>
      <c r="AB7848" s="29">
        <f t="shared" si="1695"/>
        <v>19448.14</v>
      </c>
      <c r="AC7848" s="30">
        <f t="shared" si="1696"/>
        <v>127.95</v>
      </c>
      <c r="AD7848" s="29"/>
    </row>
    <row r="7849" spans="1:30" x14ac:dyDescent="0.2">
      <c r="A7849" s="1" t="s">
        <v>1049</v>
      </c>
      <c r="B7849" s="31" t="s">
        <v>8291</v>
      </c>
      <c r="C7849" s="1">
        <v>0</v>
      </c>
      <c r="D7849" s="1" t="s">
        <v>16374</v>
      </c>
      <c r="E7849" s="1" t="s">
        <v>16596</v>
      </c>
      <c r="F7849" s="1">
        <v>0</v>
      </c>
      <c r="G7849" s="19">
        <v>111</v>
      </c>
      <c r="H7849" s="29">
        <f t="shared" si="1697"/>
        <v>15164.4</v>
      </c>
      <c r="I7849" s="32">
        <v>1632</v>
      </c>
      <c r="J7849" s="32">
        <v>2</v>
      </c>
      <c r="K7849" s="33">
        <f t="shared" si="1698"/>
        <v>1.2254901960784314E-3</v>
      </c>
      <c r="L7849" s="34">
        <f t="shared" si="1702"/>
        <v>0.63874034462269758</v>
      </c>
      <c r="M7849" s="32">
        <v>1539</v>
      </c>
      <c r="N7849" s="32">
        <v>75</v>
      </c>
      <c r="O7849" s="33">
        <f t="shared" si="1699"/>
        <v>4.8732943469785572E-2</v>
      </c>
      <c r="P7849" s="34">
        <f t="shared" si="1703"/>
        <v>6.3240720957407808</v>
      </c>
      <c r="Q7849" s="35">
        <v>0</v>
      </c>
      <c r="R7849" s="34">
        <f t="shared" si="1704"/>
        <v>0</v>
      </c>
      <c r="S7849" s="33">
        <v>25.11</v>
      </c>
      <c r="T7849" s="34">
        <f t="shared" si="1705"/>
        <v>76.08079376328844</v>
      </c>
      <c r="U7849" s="31">
        <f t="shared" si="1700"/>
        <v>20.76090155091298</v>
      </c>
      <c r="V7849" s="32">
        <f t="shared" si="1701"/>
        <v>33882</v>
      </c>
      <c r="W7849" s="36"/>
      <c r="X7849" s="36">
        <f t="shared" si="1706"/>
        <v>4478.41</v>
      </c>
      <c r="Y7849" s="29">
        <f t="shared" si="1694"/>
        <v>19642.809999999998</v>
      </c>
      <c r="Z7849" s="36"/>
      <c r="AA7849" s="36">
        <f t="shared" si="1693"/>
        <v>19642.809999999998</v>
      </c>
      <c r="AB7849" s="29">
        <f t="shared" si="1695"/>
        <v>14802.42</v>
      </c>
      <c r="AC7849" s="30">
        <f t="shared" si="1696"/>
        <v>133.36000000000001</v>
      </c>
      <c r="AD7849" s="29"/>
    </row>
    <row r="7850" spans="1:30" x14ac:dyDescent="0.2">
      <c r="A7850" s="1" t="s">
        <v>1565</v>
      </c>
      <c r="B7850" s="31" t="s">
        <v>8290</v>
      </c>
      <c r="C7850" s="1">
        <v>0</v>
      </c>
      <c r="D7850" s="1" t="s">
        <v>16375</v>
      </c>
      <c r="E7850" s="1" t="s">
        <v>17651</v>
      </c>
      <c r="F7850" s="1">
        <v>0</v>
      </c>
      <c r="G7850" s="19">
        <v>134</v>
      </c>
      <c r="H7850" s="29">
        <f t="shared" si="1697"/>
        <v>18306.57</v>
      </c>
      <c r="I7850" s="32">
        <v>1632</v>
      </c>
      <c r="J7850" s="32">
        <v>9</v>
      </c>
      <c r="K7850" s="33">
        <f t="shared" si="1698"/>
        <v>5.5147058823529415E-3</v>
      </c>
      <c r="L7850" s="34">
        <f t="shared" si="1702"/>
        <v>2.8743315508021392</v>
      </c>
      <c r="M7850" s="32">
        <v>1555</v>
      </c>
      <c r="N7850" s="32">
        <v>38</v>
      </c>
      <c r="O7850" s="33">
        <f t="shared" si="1699"/>
        <v>2.4437299035369776E-2</v>
      </c>
      <c r="P7850" s="34">
        <f t="shared" si="1703"/>
        <v>3.1712273037780263</v>
      </c>
      <c r="Q7850" s="35">
        <v>0</v>
      </c>
      <c r="R7850" s="34">
        <f t="shared" si="1704"/>
        <v>0</v>
      </c>
      <c r="S7850" s="33">
        <v>22.05</v>
      </c>
      <c r="T7850" s="34">
        <f t="shared" si="1705"/>
        <v>65.237420269312551</v>
      </c>
      <c r="U7850" s="31">
        <f t="shared" si="1700"/>
        <v>17.820744780973179</v>
      </c>
      <c r="V7850" s="32">
        <f t="shared" si="1701"/>
        <v>29083</v>
      </c>
      <c r="W7850" s="36"/>
      <c r="X7850" s="36">
        <f t="shared" si="1706"/>
        <v>3844.1</v>
      </c>
      <c r="Y7850" s="29">
        <f t="shared" si="1694"/>
        <v>22150.67</v>
      </c>
      <c r="Z7850" s="36"/>
      <c r="AA7850" s="36">
        <f t="shared" si="1693"/>
        <v>22150.67</v>
      </c>
      <c r="AB7850" s="29">
        <f t="shared" si="1695"/>
        <v>16692.29</v>
      </c>
      <c r="AC7850" s="30">
        <f t="shared" si="1696"/>
        <v>124.57</v>
      </c>
    </row>
    <row r="7851" spans="1:30" x14ac:dyDescent="0.2">
      <c r="A7851" s="1" t="s">
        <v>5688</v>
      </c>
      <c r="B7851" s="31" t="s">
        <v>8286</v>
      </c>
      <c r="C7851" s="1">
        <v>0</v>
      </c>
      <c r="D7851" s="1" t="s">
        <v>16376</v>
      </c>
      <c r="E7851" s="1" t="s">
        <v>16667</v>
      </c>
      <c r="F7851" s="1">
        <v>0</v>
      </c>
      <c r="G7851" s="19">
        <v>171</v>
      </c>
      <c r="H7851" s="29">
        <f t="shared" si="1697"/>
        <v>23361.37</v>
      </c>
      <c r="I7851" s="32">
        <v>1632</v>
      </c>
      <c r="J7851" s="32">
        <v>54</v>
      </c>
      <c r="K7851" s="33">
        <f t="shared" si="1698"/>
        <v>3.3088235294117647E-2</v>
      </c>
      <c r="L7851" s="34">
        <f t="shared" si="1702"/>
        <v>17.245989304812834</v>
      </c>
      <c r="M7851" s="32">
        <v>1644</v>
      </c>
      <c r="N7851" s="32">
        <v>87</v>
      </c>
      <c r="O7851" s="33">
        <f t="shared" si="1699"/>
        <v>5.2919708029197078E-2</v>
      </c>
      <c r="P7851" s="34">
        <f t="shared" si="1703"/>
        <v>6.8673883626522327</v>
      </c>
      <c r="Q7851" s="35">
        <v>0</v>
      </c>
      <c r="R7851" s="34">
        <f t="shared" si="1704"/>
        <v>0</v>
      </c>
      <c r="S7851" s="33">
        <v>19.899999999999999</v>
      </c>
      <c r="T7851" s="34">
        <f t="shared" si="1705"/>
        <v>57.618710134656268</v>
      </c>
      <c r="U7851" s="31">
        <f t="shared" si="1700"/>
        <v>20.433021950530332</v>
      </c>
      <c r="V7851" s="32">
        <f t="shared" si="1701"/>
        <v>33347</v>
      </c>
      <c r="W7851" s="36"/>
      <c r="X7851" s="36">
        <f t="shared" si="1706"/>
        <v>4407.7</v>
      </c>
      <c r="Y7851" s="29">
        <f t="shared" si="1694"/>
        <v>27769.07</v>
      </c>
      <c r="Z7851" s="36"/>
      <c r="AA7851" s="36">
        <f t="shared" si="1693"/>
        <v>27769.07</v>
      </c>
      <c r="AB7851" s="29">
        <f t="shared" si="1695"/>
        <v>20926.2</v>
      </c>
      <c r="AC7851" s="30">
        <f t="shared" si="1696"/>
        <v>122.38</v>
      </c>
    </row>
    <row r="7852" spans="1:30" x14ac:dyDescent="0.2">
      <c r="A7852" s="1" t="s">
        <v>3786</v>
      </c>
      <c r="B7852" s="31" t="s">
        <v>8287</v>
      </c>
      <c r="C7852" s="1">
        <v>0</v>
      </c>
      <c r="D7852" s="1" t="s">
        <v>16377</v>
      </c>
      <c r="E7852" s="1" t="s">
        <v>16641</v>
      </c>
      <c r="F7852" s="1">
        <v>0</v>
      </c>
      <c r="G7852" s="19">
        <v>189</v>
      </c>
      <c r="H7852" s="29">
        <f t="shared" si="1697"/>
        <v>25820.46</v>
      </c>
      <c r="I7852" s="32">
        <v>1633</v>
      </c>
      <c r="J7852" s="32">
        <v>99</v>
      </c>
      <c r="K7852" s="33">
        <f t="shared" si="1698"/>
        <v>6.0624617268830373E-2</v>
      </c>
      <c r="L7852" s="34">
        <f t="shared" si="1702"/>
        <v>31.598285364360073</v>
      </c>
      <c r="M7852" s="32">
        <v>1449</v>
      </c>
      <c r="N7852" s="32">
        <v>261</v>
      </c>
      <c r="O7852" s="33">
        <f t="shared" si="1699"/>
        <v>0.18012422360248448</v>
      </c>
      <c r="P7852" s="34">
        <f t="shared" si="1703"/>
        <v>23.374713184679653</v>
      </c>
      <c r="Q7852" s="35">
        <v>0</v>
      </c>
      <c r="R7852" s="34">
        <f t="shared" si="1704"/>
        <v>0</v>
      </c>
      <c r="S7852" s="33">
        <v>22.37</v>
      </c>
      <c r="T7852" s="34">
        <f t="shared" si="1705"/>
        <v>66.371367824238135</v>
      </c>
      <c r="U7852" s="31">
        <f t="shared" si="1700"/>
        <v>30.336091593319466</v>
      </c>
      <c r="V7852" s="32">
        <f t="shared" si="1701"/>
        <v>49539</v>
      </c>
      <c r="W7852" s="36"/>
      <c r="X7852" s="36">
        <f t="shared" si="1706"/>
        <v>6547.91</v>
      </c>
      <c r="Y7852" s="29">
        <f t="shared" si="1694"/>
        <v>32368.37</v>
      </c>
      <c r="Z7852" s="36"/>
      <c r="AA7852" s="36">
        <f t="shared" si="1693"/>
        <v>32368.37</v>
      </c>
      <c r="AB7852" s="29">
        <f t="shared" si="1695"/>
        <v>24392.14</v>
      </c>
      <c r="AC7852" s="30">
        <f t="shared" si="1696"/>
        <v>129.06</v>
      </c>
      <c r="AD7852" s="29"/>
    </row>
    <row r="7853" spans="1:30" x14ac:dyDescent="0.2">
      <c r="A7853" s="1" t="s">
        <v>7213</v>
      </c>
      <c r="B7853" s="31" t="s">
        <v>8286</v>
      </c>
      <c r="C7853" s="1">
        <v>0</v>
      </c>
      <c r="D7853" s="1" t="s">
        <v>16378</v>
      </c>
      <c r="E7853" s="1" t="s">
        <v>17831</v>
      </c>
      <c r="F7853" s="1">
        <v>0</v>
      </c>
      <c r="G7853" s="19">
        <v>159</v>
      </c>
      <c r="H7853" s="29">
        <f t="shared" si="1697"/>
        <v>21721.97</v>
      </c>
      <c r="I7853" s="32">
        <v>1633</v>
      </c>
      <c r="J7853" s="32">
        <v>60</v>
      </c>
      <c r="K7853" s="33">
        <f t="shared" si="1698"/>
        <v>3.6742192284139621E-2</v>
      </c>
      <c r="L7853" s="34">
        <f t="shared" si="1702"/>
        <v>19.150475978400046</v>
      </c>
      <c r="M7853" s="32">
        <v>1594</v>
      </c>
      <c r="N7853" s="32">
        <v>89</v>
      </c>
      <c r="O7853" s="33">
        <f t="shared" si="1699"/>
        <v>5.5834378920953574E-2</v>
      </c>
      <c r="P7853" s="34">
        <f t="shared" si="1703"/>
        <v>7.2456250859532449</v>
      </c>
      <c r="Q7853" s="35">
        <v>0</v>
      </c>
      <c r="R7853" s="34">
        <f t="shared" si="1704"/>
        <v>0</v>
      </c>
      <c r="S7853" s="33">
        <v>22.07</v>
      </c>
      <c r="T7853" s="34">
        <f t="shared" si="1705"/>
        <v>65.308291991495395</v>
      </c>
      <c r="U7853" s="31">
        <f t="shared" si="1700"/>
        <v>22.926098263962171</v>
      </c>
      <c r="V7853" s="32">
        <f t="shared" si="1701"/>
        <v>37438</v>
      </c>
      <c r="W7853" s="36"/>
      <c r="X7853" s="36">
        <f t="shared" si="1706"/>
        <v>4948.43</v>
      </c>
      <c r="Y7853" s="29">
        <f t="shared" si="1694"/>
        <v>26670.400000000001</v>
      </c>
      <c r="Z7853" s="36"/>
      <c r="AA7853" s="36">
        <f t="shared" si="1693"/>
        <v>26670.400000000001</v>
      </c>
      <c r="AB7853" s="29">
        <f t="shared" si="1695"/>
        <v>20098.27</v>
      </c>
      <c r="AC7853" s="30">
        <f t="shared" si="1696"/>
        <v>126.4</v>
      </c>
    </row>
    <row r="7854" spans="1:30" x14ac:dyDescent="0.2">
      <c r="A7854" s="1" t="s">
        <v>7899</v>
      </c>
      <c r="B7854" s="31" t="s">
        <v>8287</v>
      </c>
      <c r="C7854" s="1">
        <v>0</v>
      </c>
      <c r="D7854" s="1" t="s">
        <v>16379</v>
      </c>
      <c r="E7854" s="1" t="s">
        <v>16695</v>
      </c>
      <c r="F7854" s="1">
        <v>0</v>
      </c>
      <c r="G7854" s="19">
        <v>117</v>
      </c>
      <c r="H7854" s="29">
        <f t="shared" si="1697"/>
        <v>15984.09</v>
      </c>
      <c r="I7854" s="32">
        <v>1634</v>
      </c>
      <c r="J7854" s="32">
        <v>5</v>
      </c>
      <c r="K7854" s="33">
        <f t="shared" si="1698"/>
        <v>3.0599755201958386E-3</v>
      </c>
      <c r="L7854" s="34">
        <f t="shared" si="1702"/>
        <v>1.5948963317384368</v>
      </c>
      <c r="M7854" s="32">
        <v>1559</v>
      </c>
      <c r="N7854" s="32">
        <v>167</v>
      </c>
      <c r="O7854" s="33">
        <f t="shared" si="1699"/>
        <v>0.10711994868505452</v>
      </c>
      <c r="P7854" s="34">
        <f t="shared" si="1703"/>
        <v>13.900951392282449</v>
      </c>
      <c r="Q7854" s="35">
        <v>0</v>
      </c>
      <c r="R7854" s="34">
        <f t="shared" si="1704"/>
        <v>0</v>
      </c>
      <c r="S7854" s="33">
        <v>24.76</v>
      </c>
      <c r="T7854" s="34">
        <f t="shared" si="1705"/>
        <v>74.840538625088598</v>
      </c>
      <c r="U7854" s="31">
        <f t="shared" si="1700"/>
        <v>22.584096587277372</v>
      </c>
      <c r="V7854" s="32">
        <f t="shared" si="1701"/>
        <v>36902</v>
      </c>
      <c r="W7854" s="36"/>
      <c r="X7854" s="36">
        <f t="shared" si="1706"/>
        <v>4877.59</v>
      </c>
      <c r="Y7854" s="29">
        <f t="shared" si="1694"/>
        <v>20861.68</v>
      </c>
      <c r="Z7854" s="36"/>
      <c r="AA7854" s="36">
        <f t="shared" si="1693"/>
        <v>20861.68</v>
      </c>
      <c r="AB7854" s="29">
        <f t="shared" si="1695"/>
        <v>15720.93</v>
      </c>
      <c r="AC7854" s="30">
        <f t="shared" si="1696"/>
        <v>134.37</v>
      </c>
    </row>
    <row r="7855" spans="1:30" x14ac:dyDescent="0.2">
      <c r="A7855" s="1" t="s">
        <v>5731</v>
      </c>
      <c r="B7855" s="31" t="s">
        <v>8286</v>
      </c>
      <c r="C7855" s="1">
        <v>0</v>
      </c>
      <c r="D7855" s="1" t="s">
        <v>16380</v>
      </c>
      <c r="E7855" s="1" t="s">
        <v>16667</v>
      </c>
      <c r="F7855" s="1">
        <v>0</v>
      </c>
      <c r="G7855" s="19">
        <v>140</v>
      </c>
      <c r="H7855" s="29">
        <f t="shared" si="1697"/>
        <v>19126.27</v>
      </c>
      <c r="I7855" s="32">
        <v>1635</v>
      </c>
      <c r="J7855" s="32">
        <v>34</v>
      </c>
      <c r="K7855" s="33">
        <f t="shared" si="1698"/>
        <v>2.0795107033639144E-2</v>
      </c>
      <c r="L7855" s="34">
        <f t="shared" si="1702"/>
        <v>10.838661847836159</v>
      </c>
      <c r="M7855" s="32">
        <v>1536</v>
      </c>
      <c r="N7855" s="32">
        <v>68</v>
      </c>
      <c r="O7855" s="33">
        <f t="shared" si="1699"/>
        <v>4.4270833333333336E-2</v>
      </c>
      <c r="P7855" s="34">
        <f t="shared" si="1703"/>
        <v>5.7450242444745152</v>
      </c>
      <c r="Q7855" s="35">
        <v>0</v>
      </c>
      <c r="R7855" s="34">
        <f t="shared" si="1704"/>
        <v>0</v>
      </c>
      <c r="S7855" s="33">
        <v>22.4</v>
      </c>
      <c r="T7855" s="34">
        <f t="shared" si="1705"/>
        <v>66.477675407512393</v>
      </c>
      <c r="U7855" s="31">
        <f t="shared" si="1700"/>
        <v>20.765340374955766</v>
      </c>
      <c r="V7855" s="32">
        <f t="shared" si="1701"/>
        <v>33951</v>
      </c>
      <c r="W7855" s="36"/>
      <c r="X7855" s="36">
        <f t="shared" si="1706"/>
        <v>4487.53</v>
      </c>
      <c r="Y7855" s="29">
        <f t="shared" si="1694"/>
        <v>23613.8</v>
      </c>
      <c r="Z7855" s="36"/>
      <c r="AA7855" s="36">
        <f t="shared" si="1693"/>
        <v>23613.8</v>
      </c>
      <c r="AB7855" s="29">
        <f t="shared" si="1695"/>
        <v>17794.88</v>
      </c>
      <c r="AC7855" s="30">
        <f t="shared" si="1696"/>
        <v>127.11</v>
      </c>
    </row>
    <row r="7856" spans="1:30" x14ac:dyDescent="0.2">
      <c r="A7856" s="1" t="s">
        <v>6240</v>
      </c>
      <c r="B7856" s="31" t="s">
        <v>8286</v>
      </c>
      <c r="C7856" s="1">
        <v>0</v>
      </c>
      <c r="D7856" s="1" t="s">
        <v>16381</v>
      </c>
      <c r="E7856" s="1" t="s">
        <v>16672</v>
      </c>
      <c r="F7856" s="1">
        <v>0</v>
      </c>
      <c r="G7856" s="19">
        <v>165</v>
      </c>
      <c r="H7856" s="29">
        <f t="shared" si="1697"/>
        <v>22541.67</v>
      </c>
      <c r="I7856" s="32">
        <v>1635</v>
      </c>
      <c r="J7856" s="32">
        <v>67</v>
      </c>
      <c r="K7856" s="33">
        <f t="shared" si="1698"/>
        <v>4.0978593272171251E-2</v>
      </c>
      <c r="L7856" s="34">
        <f t="shared" si="1702"/>
        <v>21.358539523677138</v>
      </c>
      <c r="M7856" s="32">
        <v>1565</v>
      </c>
      <c r="N7856" s="32">
        <v>153</v>
      </c>
      <c r="O7856" s="33">
        <f t="shared" si="1699"/>
        <v>9.7763578274760385E-2</v>
      </c>
      <c r="P7856" s="34">
        <f t="shared" si="1703"/>
        <v>12.686775583964168</v>
      </c>
      <c r="Q7856" s="35">
        <v>0</v>
      </c>
      <c r="R7856" s="34">
        <f t="shared" si="1704"/>
        <v>0</v>
      </c>
      <c r="S7856" s="33">
        <v>22.4</v>
      </c>
      <c r="T7856" s="34">
        <f t="shared" si="1705"/>
        <v>66.477675407512393</v>
      </c>
      <c r="U7856" s="31">
        <f t="shared" si="1700"/>
        <v>25.130747628788427</v>
      </c>
      <c r="V7856" s="32">
        <f t="shared" si="1701"/>
        <v>41089</v>
      </c>
      <c r="W7856" s="36"/>
      <c r="X7856" s="36">
        <f t="shared" si="1706"/>
        <v>5431.01</v>
      </c>
      <c r="Y7856" s="29">
        <f t="shared" si="1694"/>
        <v>27972.68</v>
      </c>
      <c r="Z7856" s="36"/>
      <c r="AA7856" s="36">
        <f t="shared" si="1693"/>
        <v>27972.68</v>
      </c>
      <c r="AB7856" s="29">
        <f t="shared" si="1695"/>
        <v>21079.64</v>
      </c>
      <c r="AC7856" s="30">
        <f t="shared" si="1696"/>
        <v>127.76</v>
      </c>
    </row>
    <row r="7857" spans="1:30" x14ac:dyDescent="0.2">
      <c r="A7857" s="1" t="s">
        <v>3170</v>
      </c>
      <c r="B7857" s="31" t="s">
        <v>8286</v>
      </c>
      <c r="C7857" s="1">
        <v>0</v>
      </c>
      <c r="D7857" s="1" t="s">
        <v>16382</v>
      </c>
      <c r="E7857" s="1" t="s">
        <v>18142</v>
      </c>
      <c r="F7857" s="1">
        <v>0</v>
      </c>
      <c r="G7857" s="19">
        <v>156</v>
      </c>
      <c r="H7857" s="29">
        <f t="shared" si="1697"/>
        <v>21312.13</v>
      </c>
      <c r="I7857" s="32">
        <v>1637</v>
      </c>
      <c r="J7857" s="32">
        <v>53</v>
      </c>
      <c r="K7857" s="33">
        <f t="shared" si="1698"/>
        <v>3.2376298106292001E-2</v>
      </c>
      <c r="L7857" s="34">
        <f t="shared" si="1702"/>
        <v>16.874919012976434</v>
      </c>
      <c r="M7857" s="32">
        <v>1691</v>
      </c>
      <c r="N7857" s="32">
        <v>345</v>
      </c>
      <c r="O7857" s="33">
        <f t="shared" si="1699"/>
        <v>0.20402128917800119</v>
      </c>
      <c r="P7857" s="34">
        <f t="shared" si="1703"/>
        <v>26.475834414303538</v>
      </c>
      <c r="Q7857" s="35">
        <v>0</v>
      </c>
      <c r="R7857" s="34">
        <f t="shared" si="1704"/>
        <v>0</v>
      </c>
      <c r="S7857" s="33">
        <v>21.83</v>
      </c>
      <c r="T7857" s="34">
        <f t="shared" si="1705"/>
        <v>64.4578313253012</v>
      </c>
      <c r="U7857" s="31">
        <f t="shared" si="1700"/>
        <v>26.952146188145292</v>
      </c>
      <c r="V7857" s="32">
        <f t="shared" si="1701"/>
        <v>44121</v>
      </c>
      <c r="W7857" s="36"/>
      <c r="X7857" s="36">
        <f t="shared" si="1706"/>
        <v>5831.77</v>
      </c>
      <c r="Y7857" s="29">
        <f t="shared" si="1694"/>
        <v>27143.9</v>
      </c>
      <c r="Z7857" s="36"/>
      <c r="AA7857" s="36">
        <f t="shared" si="1693"/>
        <v>27143.9</v>
      </c>
      <c r="AB7857" s="29">
        <f t="shared" si="1695"/>
        <v>20455.09</v>
      </c>
      <c r="AC7857" s="30">
        <f t="shared" si="1696"/>
        <v>131.12</v>
      </c>
    </row>
    <row r="7858" spans="1:30" x14ac:dyDescent="0.2">
      <c r="A7858" s="1" t="s">
        <v>4428</v>
      </c>
      <c r="B7858" s="31" t="s">
        <v>8287</v>
      </c>
      <c r="C7858" s="1">
        <v>0</v>
      </c>
      <c r="D7858" s="1" t="s">
        <v>16383</v>
      </c>
      <c r="E7858" s="1" t="s">
        <v>17726</v>
      </c>
      <c r="F7858" s="1">
        <v>0</v>
      </c>
      <c r="G7858" s="19">
        <v>154</v>
      </c>
      <c r="H7858" s="29">
        <f t="shared" si="1697"/>
        <v>21038.89</v>
      </c>
      <c r="I7858" s="32">
        <v>1637</v>
      </c>
      <c r="J7858" s="32">
        <v>29</v>
      </c>
      <c r="K7858" s="33">
        <f t="shared" si="1698"/>
        <v>1.77153329260843E-2</v>
      </c>
      <c r="L7858" s="34">
        <f t="shared" si="1702"/>
        <v>9.2334462523833309</v>
      </c>
      <c r="M7858" s="32">
        <v>1596</v>
      </c>
      <c r="N7858" s="32">
        <v>23</v>
      </c>
      <c r="O7858" s="33">
        <f t="shared" si="1699"/>
        <v>1.4411027568922305E-2</v>
      </c>
      <c r="P7858" s="34">
        <f t="shared" si="1703"/>
        <v>1.8701184625976308</v>
      </c>
      <c r="Q7858" s="35">
        <v>0</v>
      </c>
      <c r="R7858" s="34">
        <f t="shared" si="1704"/>
        <v>0</v>
      </c>
      <c r="S7858" s="33">
        <v>20.72</v>
      </c>
      <c r="T7858" s="34">
        <f t="shared" si="1705"/>
        <v>60.524450744153079</v>
      </c>
      <c r="U7858" s="31">
        <f t="shared" si="1700"/>
        <v>17.907003864783512</v>
      </c>
      <c r="V7858" s="32">
        <f t="shared" si="1701"/>
        <v>29314</v>
      </c>
      <c r="W7858" s="36"/>
      <c r="X7858" s="36">
        <f t="shared" si="1706"/>
        <v>3874.63</v>
      </c>
      <c r="Y7858" s="29">
        <f t="shared" si="1694"/>
        <v>24913.52</v>
      </c>
      <c r="Z7858" s="36"/>
      <c r="AA7858" s="36">
        <f t="shared" si="1693"/>
        <v>24913.52</v>
      </c>
      <c r="AB7858" s="29">
        <f t="shared" si="1695"/>
        <v>18774.32</v>
      </c>
      <c r="AC7858" s="30">
        <f t="shared" si="1696"/>
        <v>121.91</v>
      </c>
      <c r="AD7858" s="29"/>
    </row>
    <row r="7859" spans="1:30" x14ac:dyDescent="0.2">
      <c r="A7859" s="1" t="s">
        <v>3819</v>
      </c>
      <c r="B7859" s="31" t="s">
        <v>8287</v>
      </c>
      <c r="C7859" s="1">
        <v>0</v>
      </c>
      <c r="D7859" s="1" t="s">
        <v>16384</v>
      </c>
      <c r="E7859" s="1" t="s">
        <v>16640</v>
      </c>
      <c r="F7859" s="1">
        <v>0</v>
      </c>
      <c r="G7859" s="19">
        <v>185</v>
      </c>
      <c r="H7859" s="29">
        <f t="shared" si="1697"/>
        <v>25274</v>
      </c>
      <c r="I7859" s="32">
        <v>1638</v>
      </c>
      <c r="J7859" s="32">
        <v>59</v>
      </c>
      <c r="K7859" s="33">
        <f t="shared" si="1698"/>
        <v>3.6019536019536016E-2</v>
      </c>
      <c r="L7859" s="34">
        <f t="shared" si="1702"/>
        <v>18.773818773818771</v>
      </c>
      <c r="M7859" s="32">
        <v>1730</v>
      </c>
      <c r="N7859" s="32">
        <v>271</v>
      </c>
      <c r="O7859" s="33">
        <f t="shared" si="1699"/>
        <v>0.15664739884393064</v>
      </c>
      <c r="P7859" s="34">
        <f t="shared" si="1703"/>
        <v>20.328126588813191</v>
      </c>
      <c r="Q7859" s="35">
        <v>0</v>
      </c>
      <c r="R7859" s="34">
        <f t="shared" si="1704"/>
        <v>0</v>
      </c>
      <c r="S7859" s="33">
        <v>21.27</v>
      </c>
      <c r="T7859" s="34">
        <f t="shared" si="1705"/>
        <v>62.473423104181435</v>
      </c>
      <c r="U7859" s="31">
        <f t="shared" si="1700"/>
        <v>25.39384211670335</v>
      </c>
      <c r="V7859" s="32">
        <f t="shared" si="1701"/>
        <v>41595</v>
      </c>
      <c r="W7859" s="36"/>
      <c r="X7859" s="36">
        <f t="shared" si="1706"/>
        <v>5497.89</v>
      </c>
      <c r="Y7859" s="29">
        <f t="shared" si="1694"/>
        <v>30771.89</v>
      </c>
      <c r="Z7859" s="36"/>
      <c r="AA7859" s="36">
        <f t="shared" si="1693"/>
        <v>30771.89</v>
      </c>
      <c r="AB7859" s="29">
        <f t="shared" si="1695"/>
        <v>23189.07</v>
      </c>
      <c r="AC7859" s="30">
        <f t="shared" si="1696"/>
        <v>125.35</v>
      </c>
    </row>
    <row r="7860" spans="1:30" x14ac:dyDescent="0.2">
      <c r="A7860" s="1" t="s">
        <v>1008</v>
      </c>
      <c r="B7860" s="31" t="s">
        <v>8286</v>
      </c>
      <c r="C7860" s="1">
        <v>0</v>
      </c>
      <c r="D7860" s="1" t="s">
        <v>16385</v>
      </c>
      <c r="E7860" s="1" t="s">
        <v>19515</v>
      </c>
      <c r="F7860" s="1">
        <v>0</v>
      </c>
      <c r="G7860" s="19">
        <v>141</v>
      </c>
      <c r="H7860" s="29">
        <f t="shared" si="1697"/>
        <v>19262.88</v>
      </c>
      <c r="I7860" s="32">
        <v>1639</v>
      </c>
      <c r="J7860" s="32">
        <v>38</v>
      </c>
      <c r="K7860" s="33">
        <f t="shared" si="1698"/>
        <v>2.3184868822452714E-2</v>
      </c>
      <c r="L7860" s="34">
        <f t="shared" si="1702"/>
        <v>12.084234658975355</v>
      </c>
      <c r="M7860" s="32">
        <v>1660</v>
      </c>
      <c r="N7860" s="32">
        <v>184</v>
      </c>
      <c r="O7860" s="33">
        <f t="shared" si="1699"/>
        <v>0.1108433734939759</v>
      </c>
      <c r="P7860" s="34">
        <f t="shared" si="1703"/>
        <v>14.384140078582258</v>
      </c>
      <c r="Q7860" s="35">
        <v>0</v>
      </c>
      <c r="R7860" s="34">
        <f t="shared" si="1704"/>
        <v>0</v>
      </c>
      <c r="S7860" s="33">
        <v>22.76</v>
      </c>
      <c r="T7860" s="34">
        <f t="shared" si="1705"/>
        <v>67.753366406803693</v>
      </c>
      <c r="U7860" s="31">
        <f t="shared" si="1700"/>
        <v>23.555435286090326</v>
      </c>
      <c r="V7860" s="32">
        <f t="shared" si="1701"/>
        <v>38607</v>
      </c>
      <c r="W7860" s="36"/>
      <c r="X7860" s="36">
        <f t="shared" si="1706"/>
        <v>5102.95</v>
      </c>
      <c r="Y7860" s="29">
        <f t="shared" si="1694"/>
        <v>24365.83</v>
      </c>
      <c r="Z7860" s="36"/>
      <c r="AA7860" s="36">
        <f t="shared" si="1693"/>
        <v>24365.83</v>
      </c>
      <c r="AB7860" s="29">
        <f t="shared" si="1695"/>
        <v>18361.59</v>
      </c>
      <c r="AC7860" s="30">
        <f t="shared" si="1696"/>
        <v>130.22</v>
      </c>
    </row>
    <row r="7861" spans="1:30" x14ac:dyDescent="0.2">
      <c r="A7861" s="1" t="s">
        <v>3624</v>
      </c>
      <c r="B7861" s="31" t="s">
        <v>8286</v>
      </c>
      <c r="C7861" s="1">
        <v>0</v>
      </c>
      <c r="D7861" s="1" t="s">
        <v>16386</v>
      </c>
      <c r="E7861" s="1" t="s">
        <v>18390</v>
      </c>
      <c r="F7861" s="1">
        <v>0</v>
      </c>
      <c r="G7861" s="19">
        <v>155</v>
      </c>
      <c r="H7861" s="29">
        <f t="shared" si="1697"/>
        <v>21175.51</v>
      </c>
      <c r="I7861" s="32">
        <v>1639</v>
      </c>
      <c r="J7861" s="32">
        <v>55</v>
      </c>
      <c r="K7861" s="33">
        <f t="shared" si="1698"/>
        <v>3.3557046979865772E-2</v>
      </c>
      <c r="L7861" s="34">
        <f t="shared" si="1702"/>
        <v>17.490339637990644</v>
      </c>
      <c r="M7861" s="32">
        <v>1651</v>
      </c>
      <c r="N7861" s="32">
        <v>233</v>
      </c>
      <c r="O7861" s="33">
        <f t="shared" si="1699"/>
        <v>0.14112658994548757</v>
      </c>
      <c r="P7861" s="34">
        <f t="shared" si="1703"/>
        <v>18.313991848135668</v>
      </c>
      <c r="Q7861" s="35">
        <v>0</v>
      </c>
      <c r="R7861" s="34">
        <f t="shared" si="1704"/>
        <v>0</v>
      </c>
      <c r="S7861" s="33">
        <v>22.76</v>
      </c>
      <c r="T7861" s="34">
        <f t="shared" si="1705"/>
        <v>67.753366406803693</v>
      </c>
      <c r="U7861" s="31">
        <f t="shared" si="1700"/>
        <v>25.889424473232502</v>
      </c>
      <c r="V7861" s="32">
        <f t="shared" si="1701"/>
        <v>42433</v>
      </c>
      <c r="W7861" s="36"/>
      <c r="X7861" s="36">
        <f t="shared" si="1706"/>
        <v>5608.66</v>
      </c>
      <c r="Y7861" s="29">
        <f t="shared" si="1694"/>
        <v>26784.17</v>
      </c>
      <c r="Z7861" s="36"/>
      <c r="AA7861" s="36">
        <f t="shared" si="1693"/>
        <v>26784.17</v>
      </c>
      <c r="AB7861" s="29">
        <f t="shared" si="1695"/>
        <v>20184</v>
      </c>
      <c r="AC7861" s="30">
        <f t="shared" si="1696"/>
        <v>130.22</v>
      </c>
      <c r="AD7861" s="29"/>
    </row>
    <row r="7862" spans="1:30" x14ac:dyDescent="0.2">
      <c r="A7862" s="1" t="s">
        <v>3798</v>
      </c>
      <c r="B7862" s="31" t="s">
        <v>8287</v>
      </c>
      <c r="C7862" s="1">
        <v>0</v>
      </c>
      <c r="D7862" s="1" t="s">
        <v>15700</v>
      </c>
      <c r="E7862" s="1" t="s">
        <v>16641</v>
      </c>
      <c r="F7862" s="1">
        <v>0</v>
      </c>
      <c r="G7862" s="19">
        <v>171</v>
      </c>
      <c r="H7862" s="29">
        <f t="shared" si="1697"/>
        <v>23361.37</v>
      </c>
      <c r="I7862" s="32">
        <v>1639</v>
      </c>
      <c r="J7862" s="32">
        <v>102</v>
      </c>
      <c r="K7862" s="33">
        <f t="shared" si="1698"/>
        <v>6.2233068944478338E-2</v>
      </c>
      <c r="L7862" s="34">
        <f t="shared" si="1702"/>
        <v>32.436629874091736</v>
      </c>
      <c r="M7862" s="32">
        <v>1442</v>
      </c>
      <c r="N7862" s="32">
        <v>536</v>
      </c>
      <c r="O7862" s="33">
        <f t="shared" si="1699"/>
        <v>0.37170596393897365</v>
      </c>
      <c r="P7862" s="34">
        <f t="shared" si="1703"/>
        <v>48.23626785080863</v>
      </c>
      <c r="Q7862" s="35">
        <v>0</v>
      </c>
      <c r="R7862" s="34">
        <f t="shared" si="1704"/>
        <v>0</v>
      </c>
      <c r="S7862" s="33">
        <v>19.989999999999998</v>
      </c>
      <c r="T7862" s="34">
        <f t="shared" si="1705"/>
        <v>57.937632884479086</v>
      </c>
      <c r="U7862" s="31">
        <f t="shared" si="1700"/>
        <v>34.652632652344863</v>
      </c>
      <c r="V7862" s="32">
        <f t="shared" si="1701"/>
        <v>56796</v>
      </c>
      <c r="W7862" s="36"/>
      <c r="X7862" s="36">
        <f t="shared" si="1706"/>
        <v>7507.11</v>
      </c>
      <c r="Y7862" s="29">
        <f t="shared" si="1694"/>
        <v>30868.48</v>
      </c>
      <c r="Z7862" s="36"/>
      <c r="AA7862" s="36">
        <f t="shared" si="1693"/>
        <v>30868.48</v>
      </c>
      <c r="AB7862" s="29">
        <f t="shared" si="1695"/>
        <v>23261.85</v>
      </c>
      <c r="AC7862" s="30">
        <f t="shared" si="1696"/>
        <v>136.03</v>
      </c>
      <c r="AD7862" s="29"/>
    </row>
    <row r="7863" spans="1:30" x14ac:dyDescent="0.2">
      <c r="A7863" s="1" t="s">
        <v>826</v>
      </c>
      <c r="B7863" s="31" t="s">
        <v>8291</v>
      </c>
      <c r="C7863" s="1">
        <v>0</v>
      </c>
      <c r="D7863" s="1" t="s">
        <v>16387</v>
      </c>
      <c r="E7863" s="1" t="s">
        <v>16590</v>
      </c>
      <c r="F7863" s="1">
        <v>0</v>
      </c>
      <c r="G7863" s="19">
        <v>107</v>
      </c>
      <c r="H7863" s="29">
        <f t="shared" si="1697"/>
        <v>14617.93</v>
      </c>
      <c r="I7863" s="32">
        <v>1640</v>
      </c>
      <c r="J7863" s="32">
        <v>0</v>
      </c>
      <c r="K7863" s="33">
        <f t="shared" si="1698"/>
        <v>0</v>
      </c>
      <c r="L7863" s="34">
        <f t="shared" si="1702"/>
        <v>0</v>
      </c>
      <c r="M7863" s="32">
        <v>1486</v>
      </c>
      <c r="N7863" s="32">
        <v>77</v>
      </c>
      <c r="O7863" s="33">
        <f t="shared" si="1699"/>
        <v>5.1816958277254375E-2</v>
      </c>
      <c r="P7863" s="34">
        <f t="shared" si="1703"/>
        <v>6.7242845721091946</v>
      </c>
      <c r="Q7863" s="35">
        <v>0</v>
      </c>
      <c r="R7863" s="34">
        <f t="shared" si="1704"/>
        <v>0</v>
      </c>
      <c r="S7863" s="33">
        <v>24.85</v>
      </c>
      <c r="T7863" s="34">
        <f t="shared" si="1705"/>
        <v>75.159461374911416</v>
      </c>
      <c r="U7863" s="31">
        <f t="shared" si="1700"/>
        <v>20.470936486755154</v>
      </c>
      <c r="V7863" s="32">
        <f t="shared" si="1701"/>
        <v>33572</v>
      </c>
      <c r="W7863" s="36"/>
      <c r="X7863" s="36">
        <f t="shared" si="1706"/>
        <v>4437.4399999999996</v>
      </c>
      <c r="Y7863" s="29">
        <f t="shared" si="1694"/>
        <v>19055.37</v>
      </c>
      <c r="Z7863" s="36"/>
      <c r="AA7863" s="36">
        <f t="shared" si="1693"/>
        <v>19055.37</v>
      </c>
      <c r="AB7863" s="29">
        <f t="shared" si="1695"/>
        <v>14359.74</v>
      </c>
      <c r="AC7863" s="30">
        <f t="shared" si="1696"/>
        <v>134.19999999999999</v>
      </c>
      <c r="AD7863" s="29"/>
    </row>
    <row r="7864" spans="1:30" x14ac:dyDescent="0.2">
      <c r="A7864" s="1" t="s">
        <v>2195</v>
      </c>
      <c r="B7864" s="31" t="s">
        <v>8291</v>
      </c>
      <c r="C7864" s="1">
        <v>0</v>
      </c>
      <c r="D7864" s="1" t="s">
        <v>16388</v>
      </c>
      <c r="E7864" s="1" t="s">
        <v>16612</v>
      </c>
      <c r="F7864" s="1">
        <v>0</v>
      </c>
      <c r="G7864" s="19">
        <v>121</v>
      </c>
      <c r="H7864" s="29">
        <f t="shared" si="1697"/>
        <v>16530.560000000001</v>
      </c>
      <c r="I7864" s="32">
        <v>1640</v>
      </c>
      <c r="J7864" s="32">
        <v>7</v>
      </c>
      <c r="K7864" s="33">
        <f t="shared" si="1698"/>
        <v>4.2682926829268296E-3</v>
      </c>
      <c r="L7864" s="34">
        <f t="shared" si="1702"/>
        <v>2.2246858832224685</v>
      </c>
      <c r="M7864" s="32">
        <v>1530</v>
      </c>
      <c r="N7864" s="32">
        <v>57</v>
      </c>
      <c r="O7864" s="33">
        <f t="shared" si="1699"/>
        <v>3.7254901960784313E-2</v>
      </c>
      <c r="P7864" s="34">
        <f t="shared" si="1703"/>
        <v>4.834567115073364</v>
      </c>
      <c r="Q7864" s="35">
        <v>0</v>
      </c>
      <c r="R7864" s="34">
        <f t="shared" si="1704"/>
        <v>0</v>
      </c>
      <c r="S7864" s="33">
        <v>22.78</v>
      </c>
      <c r="T7864" s="34">
        <f t="shared" si="1705"/>
        <v>67.824238128986536</v>
      </c>
      <c r="U7864" s="31">
        <f t="shared" si="1700"/>
        <v>18.720872781820592</v>
      </c>
      <c r="V7864" s="32">
        <f t="shared" si="1701"/>
        <v>30702</v>
      </c>
      <c r="W7864" s="36"/>
      <c r="X7864" s="36">
        <f t="shared" si="1706"/>
        <v>4058.09</v>
      </c>
      <c r="Y7864" s="29">
        <f t="shared" si="1694"/>
        <v>20588.650000000001</v>
      </c>
      <c r="Z7864" s="36"/>
      <c r="AA7864" s="36">
        <f t="shared" si="1693"/>
        <v>20588.650000000001</v>
      </c>
      <c r="AB7864" s="29">
        <f t="shared" si="1695"/>
        <v>15515.18</v>
      </c>
      <c r="AC7864" s="30">
        <f t="shared" si="1696"/>
        <v>128.22</v>
      </c>
      <c r="AD7864" s="29"/>
    </row>
    <row r="7865" spans="1:30" x14ac:dyDescent="0.2">
      <c r="A7865" s="1" t="s">
        <v>3914</v>
      </c>
      <c r="B7865" s="31" t="s">
        <v>8286</v>
      </c>
      <c r="C7865" s="1">
        <v>0</v>
      </c>
      <c r="D7865" s="1" t="s">
        <v>16389</v>
      </c>
      <c r="E7865" s="1" t="s">
        <v>18822</v>
      </c>
      <c r="F7865" s="1">
        <v>0</v>
      </c>
      <c r="G7865" s="19">
        <v>156</v>
      </c>
      <c r="H7865" s="29">
        <f t="shared" si="1697"/>
        <v>21312.13</v>
      </c>
      <c r="I7865" s="32">
        <v>1645</v>
      </c>
      <c r="J7865" s="32">
        <v>91</v>
      </c>
      <c r="K7865" s="33">
        <f t="shared" si="1698"/>
        <v>5.5319148936170209E-2</v>
      </c>
      <c r="L7865" s="34">
        <f t="shared" si="1702"/>
        <v>28.833010960670531</v>
      </c>
      <c r="M7865" s="32">
        <v>1681</v>
      </c>
      <c r="N7865" s="32">
        <v>483</v>
      </c>
      <c r="O7865" s="33">
        <f t="shared" si="1699"/>
        <v>0.2873289708506841</v>
      </c>
      <c r="P7865" s="34">
        <f t="shared" si="1703"/>
        <v>37.286668883059008</v>
      </c>
      <c r="Q7865" s="35">
        <v>0</v>
      </c>
      <c r="R7865" s="34">
        <f t="shared" si="1704"/>
        <v>0</v>
      </c>
      <c r="S7865" s="33">
        <v>22.53</v>
      </c>
      <c r="T7865" s="34">
        <f t="shared" si="1705"/>
        <v>66.938341601700927</v>
      </c>
      <c r="U7865" s="31">
        <f t="shared" si="1700"/>
        <v>33.264505361357621</v>
      </c>
      <c r="V7865" s="32">
        <f t="shared" si="1701"/>
        <v>54720</v>
      </c>
      <c r="W7865" s="36"/>
      <c r="X7865" s="36">
        <f t="shared" si="1706"/>
        <v>7232.71</v>
      </c>
      <c r="Y7865" s="29">
        <f t="shared" si="1694"/>
        <v>28544.84</v>
      </c>
      <c r="Z7865" s="36"/>
      <c r="AA7865" s="36">
        <f t="shared" si="1693"/>
        <v>28544.84</v>
      </c>
      <c r="AB7865" s="29">
        <f t="shared" si="1695"/>
        <v>21510.81</v>
      </c>
      <c r="AC7865" s="30">
        <f t="shared" si="1696"/>
        <v>137.88999999999999</v>
      </c>
    </row>
    <row r="7866" spans="1:30" x14ac:dyDescent="0.2">
      <c r="A7866" s="1" t="s">
        <v>5312</v>
      </c>
      <c r="B7866" s="31" t="s">
        <v>8287</v>
      </c>
      <c r="C7866" s="1">
        <v>0</v>
      </c>
      <c r="D7866" s="1" t="s">
        <v>16390</v>
      </c>
      <c r="E7866" s="1" t="s">
        <v>16659</v>
      </c>
      <c r="F7866" s="1">
        <v>0</v>
      </c>
      <c r="G7866" s="19">
        <v>123</v>
      </c>
      <c r="H7866" s="29">
        <f t="shared" si="1697"/>
        <v>16803.79</v>
      </c>
      <c r="I7866" s="32">
        <v>1646</v>
      </c>
      <c r="J7866" s="32">
        <v>14</v>
      </c>
      <c r="K7866" s="33">
        <f t="shared" si="1698"/>
        <v>8.5054678007290396E-3</v>
      </c>
      <c r="L7866" s="34">
        <f t="shared" si="1702"/>
        <v>4.4331529143193782</v>
      </c>
      <c r="M7866" s="32">
        <v>1595</v>
      </c>
      <c r="N7866" s="32">
        <v>88</v>
      </c>
      <c r="O7866" s="33">
        <f t="shared" si="1699"/>
        <v>5.5172413793103448E-2</v>
      </c>
      <c r="P7866" s="34">
        <f t="shared" si="1703"/>
        <v>7.1597218981848734</v>
      </c>
      <c r="Q7866" s="35">
        <v>0</v>
      </c>
      <c r="R7866" s="34">
        <f t="shared" si="1704"/>
        <v>0</v>
      </c>
      <c r="S7866" s="33">
        <v>23.18</v>
      </c>
      <c r="T7866" s="34">
        <f t="shared" si="1705"/>
        <v>69.241672572643523</v>
      </c>
      <c r="U7866" s="31">
        <f t="shared" si="1700"/>
        <v>20.208636846286943</v>
      </c>
      <c r="V7866" s="32">
        <f t="shared" si="1701"/>
        <v>33263</v>
      </c>
      <c r="W7866" s="36"/>
      <c r="X7866" s="36">
        <f t="shared" si="1706"/>
        <v>4396.6000000000004</v>
      </c>
      <c r="Y7866" s="29">
        <f t="shared" si="1694"/>
        <v>21200.39</v>
      </c>
      <c r="Z7866" s="36"/>
      <c r="AA7866" s="36">
        <f t="shared" si="1693"/>
        <v>21200.39</v>
      </c>
      <c r="AB7866" s="29">
        <f t="shared" si="1695"/>
        <v>15976.18</v>
      </c>
      <c r="AC7866" s="30">
        <f t="shared" si="1696"/>
        <v>129.88999999999999</v>
      </c>
    </row>
    <row r="7867" spans="1:30" x14ac:dyDescent="0.2">
      <c r="A7867" s="1" t="s">
        <v>7766</v>
      </c>
      <c r="B7867" s="31" t="s">
        <v>8300</v>
      </c>
      <c r="C7867" s="1">
        <v>0</v>
      </c>
      <c r="D7867" s="1" t="s">
        <v>16391</v>
      </c>
      <c r="E7867" s="1" t="s">
        <v>16693</v>
      </c>
      <c r="F7867" s="1">
        <v>0</v>
      </c>
      <c r="G7867" s="19">
        <v>151</v>
      </c>
      <c r="H7867" s="29">
        <f t="shared" si="1697"/>
        <v>20629.05</v>
      </c>
      <c r="I7867" s="32">
        <v>1647</v>
      </c>
      <c r="J7867" s="32">
        <v>57</v>
      </c>
      <c r="K7867" s="33">
        <f t="shared" si="1698"/>
        <v>3.4608378870673952E-2</v>
      </c>
      <c r="L7867" s="34">
        <f t="shared" si="1702"/>
        <v>18.038306562896725</v>
      </c>
      <c r="M7867" s="32">
        <v>1635</v>
      </c>
      <c r="N7867" s="32">
        <v>284</v>
      </c>
      <c r="O7867" s="33">
        <f t="shared" si="1699"/>
        <v>0.17370030581039755</v>
      </c>
      <c r="P7867" s="34">
        <f t="shared" si="1703"/>
        <v>22.541081633582039</v>
      </c>
      <c r="Q7867" s="35">
        <v>0</v>
      </c>
      <c r="R7867" s="34">
        <f t="shared" si="1704"/>
        <v>0</v>
      </c>
      <c r="S7867" s="33">
        <v>24.95</v>
      </c>
      <c r="T7867" s="34">
        <f t="shared" si="1705"/>
        <v>75.513819985825663</v>
      </c>
      <c r="U7867" s="31">
        <f t="shared" si="1700"/>
        <v>29.023302045576106</v>
      </c>
      <c r="V7867" s="32">
        <f t="shared" si="1701"/>
        <v>47801</v>
      </c>
      <c r="W7867" s="36"/>
      <c r="X7867" s="36">
        <f t="shared" si="1706"/>
        <v>6318.18</v>
      </c>
      <c r="Y7867" s="29">
        <f t="shared" si="1694"/>
        <v>26947.23</v>
      </c>
      <c r="Z7867" s="36"/>
      <c r="AA7867" s="36">
        <f t="shared" si="1693"/>
        <v>26947.23</v>
      </c>
      <c r="AB7867" s="29">
        <f t="shared" si="1695"/>
        <v>20306.88</v>
      </c>
      <c r="AC7867" s="30">
        <f t="shared" si="1696"/>
        <v>134.47999999999999</v>
      </c>
      <c r="AD7867" s="29"/>
    </row>
    <row r="7868" spans="1:30" x14ac:dyDescent="0.2">
      <c r="A7868" s="1" t="s">
        <v>5491</v>
      </c>
      <c r="B7868" s="31" t="s">
        <v>8286</v>
      </c>
      <c r="C7868" s="1">
        <v>0</v>
      </c>
      <c r="D7868" s="1" t="s">
        <v>16392</v>
      </c>
      <c r="E7868" s="1" t="s">
        <v>16663</v>
      </c>
      <c r="F7868" s="1">
        <v>0</v>
      </c>
      <c r="G7868" s="19">
        <v>127</v>
      </c>
      <c r="H7868" s="29">
        <f t="shared" si="1697"/>
        <v>17350.259999999998</v>
      </c>
      <c r="I7868" s="32">
        <v>1648</v>
      </c>
      <c r="J7868" s="32">
        <v>26</v>
      </c>
      <c r="K7868" s="33">
        <f t="shared" si="1698"/>
        <v>1.5776699029126214E-2</v>
      </c>
      <c r="L7868" s="34">
        <f t="shared" si="1702"/>
        <v>8.223006766696086</v>
      </c>
      <c r="M7868" s="32">
        <v>1522</v>
      </c>
      <c r="N7868" s="32">
        <v>164</v>
      </c>
      <c r="O7868" s="33">
        <f t="shared" si="1699"/>
        <v>0.10775295663600526</v>
      </c>
      <c r="P7868" s="34">
        <f t="shared" si="1703"/>
        <v>13.983096808380116</v>
      </c>
      <c r="Q7868" s="35">
        <v>0.18</v>
      </c>
      <c r="R7868" s="34">
        <f t="shared" si="1704"/>
        <v>18</v>
      </c>
      <c r="S7868" s="33">
        <v>22.58</v>
      </c>
      <c r="T7868" s="34">
        <f t="shared" si="1705"/>
        <v>67.115520907158043</v>
      </c>
      <c r="U7868" s="31">
        <f t="shared" si="1700"/>
        <v>26.83040612055856</v>
      </c>
      <c r="V7868" s="32">
        <f t="shared" si="1701"/>
        <v>44217</v>
      </c>
      <c r="W7868" s="36"/>
      <c r="X7868" s="36">
        <f t="shared" si="1706"/>
        <v>5844.46</v>
      </c>
      <c r="Y7868" s="29">
        <f t="shared" si="1694"/>
        <v>23194.719999999998</v>
      </c>
      <c r="Z7868" s="36"/>
      <c r="AA7868" s="36">
        <f t="shared" si="1693"/>
        <v>23194.719999999998</v>
      </c>
      <c r="AB7868" s="29">
        <f t="shared" si="1695"/>
        <v>17479.07</v>
      </c>
      <c r="AC7868" s="30">
        <f t="shared" si="1696"/>
        <v>137.63</v>
      </c>
    </row>
    <row r="7869" spans="1:30" x14ac:dyDescent="0.2">
      <c r="A7869" s="1" t="s">
        <v>7701</v>
      </c>
      <c r="B7869" s="31" t="s">
        <v>8286</v>
      </c>
      <c r="C7869" s="1">
        <v>0</v>
      </c>
      <c r="D7869" s="1" t="s">
        <v>16393</v>
      </c>
      <c r="E7869" s="1" t="s">
        <v>19516</v>
      </c>
      <c r="F7869" s="1">
        <v>0</v>
      </c>
      <c r="G7869" s="19">
        <v>151</v>
      </c>
      <c r="H7869" s="29">
        <f t="shared" si="1697"/>
        <v>20629.05</v>
      </c>
      <c r="I7869" s="32">
        <v>1648</v>
      </c>
      <c r="J7869" s="32">
        <v>50</v>
      </c>
      <c r="K7869" s="33">
        <f t="shared" si="1698"/>
        <v>3.0339805825242719E-2</v>
      </c>
      <c r="L7869" s="34">
        <f t="shared" si="1702"/>
        <v>15.813474551338629</v>
      </c>
      <c r="M7869" s="32">
        <v>1690</v>
      </c>
      <c r="N7869" s="32">
        <v>371</v>
      </c>
      <c r="O7869" s="33">
        <f t="shared" si="1699"/>
        <v>0.2195266272189349</v>
      </c>
      <c r="P7869" s="34">
        <f t="shared" si="1703"/>
        <v>28.487961502430121</v>
      </c>
      <c r="Q7869" s="35">
        <v>0</v>
      </c>
      <c r="R7869" s="34">
        <f t="shared" si="1704"/>
        <v>0</v>
      </c>
      <c r="S7869" s="33">
        <v>21.97</v>
      </c>
      <c r="T7869" s="34">
        <f t="shared" si="1705"/>
        <v>64.953933380581148</v>
      </c>
      <c r="U7869" s="31">
        <f t="shared" si="1700"/>
        <v>27.313842358587475</v>
      </c>
      <c r="V7869" s="32">
        <f t="shared" si="1701"/>
        <v>45013</v>
      </c>
      <c r="W7869" s="36"/>
      <c r="X7869" s="36">
        <f t="shared" si="1706"/>
        <v>5949.67</v>
      </c>
      <c r="Y7869" s="29">
        <f t="shared" si="1694"/>
        <v>26578.720000000001</v>
      </c>
      <c r="Z7869" s="36"/>
      <c r="AA7869" s="36">
        <f t="shared" si="1693"/>
        <v>26578.720000000001</v>
      </c>
      <c r="AB7869" s="29">
        <f t="shared" si="1695"/>
        <v>20029.18</v>
      </c>
      <c r="AC7869" s="30">
        <f t="shared" si="1696"/>
        <v>132.63999999999999</v>
      </c>
      <c r="AD7869" s="29"/>
    </row>
    <row r="7870" spans="1:30" x14ac:dyDescent="0.2">
      <c r="A7870" s="1" t="s">
        <v>3693</v>
      </c>
      <c r="B7870" s="31" t="s">
        <v>8286</v>
      </c>
      <c r="C7870" s="1">
        <v>0</v>
      </c>
      <c r="D7870" s="1" t="s">
        <v>10714</v>
      </c>
      <c r="E7870" s="1" t="s">
        <v>17564</v>
      </c>
      <c r="F7870" s="1">
        <v>0</v>
      </c>
      <c r="G7870" s="19">
        <v>140</v>
      </c>
      <c r="H7870" s="29">
        <f t="shared" si="1697"/>
        <v>19126.27</v>
      </c>
      <c r="I7870" s="32">
        <v>1649</v>
      </c>
      <c r="J7870" s="32">
        <v>47</v>
      </c>
      <c r="K7870" s="33">
        <f t="shared" si="1698"/>
        <v>2.8502122498483929E-2</v>
      </c>
      <c r="L7870" s="34">
        <f t="shared" si="1702"/>
        <v>14.855651726482533</v>
      </c>
      <c r="M7870" s="32">
        <v>1599</v>
      </c>
      <c r="N7870" s="32">
        <v>71</v>
      </c>
      <c r="O7870" s="33">
        <f t="shared" si="1699"/>
        <v>4.4402751719824891E-2</v>
      </c>
      <c r="P7870" s="34">
        <f t="shared" si="1703"/>
        <v>5.7621432881342454</v>
      </c>
      <c r="Q7870" s="35">
        <v>0</v>
      </c>
      <c r="R7870" s="34">
        <f t="shared" si="1704"/>
        <v>0</v>
      </c>
      <c r="S7870" s="33">
        <v>23.23</v>
      </c>
      <c r="T7870" s="34">
        <f t="shared" si="1705"/>
        <v>69.418851878100639</v>
      </c>
      <c r="U7870" s="31">
        <f t="shared" si="1700"/>
        <v>22.509161723179353</v>
      </c>
      <c r="V7870" s="32">
        <f t="shared" si="1701"/>
        <v>37118</v>
      </c>
      <c r="W7870" s="36"/>
      <c r="X7870" s="36">
        <f t="shared" si="1706"/>
        <v>4906.1400000000003</v>
      </c>
      <c r="Y7870" s="29">
        <f t="shared" si="1694"/>
        <v>24032.41</v>
      </c>
      <c r="Z7870" s="36"/>
      <c r="AA7870" s="36">
        <f t="shared" si="1693"/>
        <v>24032.41</v>
      </c>
      <c r="AB7870" s="29">
        <f t="shared" si="1695"/>
        <v>18110.330000000002</v>
      </c>
      <c r="AC7870" s="30">
        <f t="shared" si="1696"/>
        <v>129.36000000000001</v>
      </c>
      <c r="AD7870" s="29"/>
    </row>
    <row r="7871" spans="1:30" x14ac:dyDescent="0.2">
      <c r="A7871" s="1" t="s">
        <v>326</v>
      </c>
      <c r="B7871" s="31" t="s">
        <v>8286</v>
      </c>
      <c r="C7871" s="1">
        <v>0</v>
      </c>
      <c r="D7871" s="1" t="s">
        <v>16394</v>
      </c>
      <c r="E7871" s="1" t="s">
        <v>16584</v>
      </c>
      <c r="F7871" s="1">
        <v>0</v>
      </c>
      <c r="G7871" s="19">
        <v>147</v>
      </c>
      <c r="H7871" s="29">
        <f t="shared" si="1697"/>
        <v>20082.580000000002</v>
      </c>
      <c r="I7871" s="32">
        <v>1651</v>
      </c>
      <c r="J7871" s="32">
        <v>67</v>
      </c>
      <c r="K7871" s="33">
        <f t="shared" si="1698"/>
        <v>4.0581465778316173E-2</v>
      </c>
      <c r="L7871" s="34">
        <f t="shared" si="1702"/>
        <v>21.151551860213278</v>
      </c>
      <c r="M7871" s="32">
        <v>1610</v>
      </c>
      <c r="N7871" s="32">
        <v>174</v>
      </c>
      <c r="O7871" s="33">
        <f t="shared" si="1699"/>
        <v>0.10807453416149068</v>
      </c>
      <c r="P7871" s="34">
        <f t="shared" si="1703"/>
        <v>14.02482791080779</v>
      </c>
      <c r="Q7871" s="35">
        <v>0</v>
      </c>
      <c r="R7871" s="34">
        <f t="shared" si="1704"/>
        <v>0</v>
      </c>
      <c r="S7871" s="33">
        <v>22.62</v>
      </c>
      <c r="T7871" s="34">
        <f t="shared" si="1705"/>
        <v>67.257264351523744</v>
      </c>
      <c r="U7871" s="31">
        <f t="shared" si="1700"/>
        <v>25.608411030636205</v>
      </c>
      <c r="V7871" s="32">
        <f t="shared" si="1701"/>
        <v>42279</v>
      </c>
      <c r="W7871" s="36"/>
      <c r="X7871" s="36">
        <f t="shared" si="1706"/>
        <v>5588.3</v>
      </c>
      <c r="Y7871" s="29">
        <f t="shared" si="1694"/>
        <v>25670.880000000001</v>
      </c>
      <c r="Z7871" s="36"/>
      <c r="AA7871" s="36">
        <f t="shared" si="1693"/>
        <v>25670.880000000001</v>
      </c>
      <c r="AB7871" s="29">
        <f t="shared" si="1695"/>
        <v>19345.05</v>
      </c>
      <c r="AC7871" s="30">
        <f t="shared" si="1696"/>
        <v>131.6</v>
      </c>
      <c r="AD7871" s="29"/>
    </row>
    <row r="7872" spans="1:30" x14ac:dyDescent="0.2">
      <c r="A7872" s="1" t="s">
        <v>3688</v>
      </c>
      <c r="B7872" s="31" t="s">
        <v>8286</v>
      </c>
      <c r="C7872" s="1">
        <v>0</v>
      </c>
      <c r="D7872" s="1" t="s">
        <v>16395</v>
      </c>
      <c r="E7872" s="1" t="s">
        <v>16641</v>
      </c>
      <c r="F7872" s="1">
        <v>0</v>
      </c>
      <c r="G7872" s="19">
        <v>170</v>
      </c>
      <c r="H7872" s="29">
        <f t="shared" si="1697"/>
        <v>23224.75</v>
      </c>
      <c r="I7872" s="32">
        <v>1651</v>
      </c>
      <c r="J7872" s="32">
        <v>78</v>
      </c>
      <c r="K7872" s="33">
        <f t="shared" si="1698"/>
        <v>4.7244094488188976E-2</v>
      </c>
      <c r="L7872" s="34">
        <f t="shared" si="1702"/>
        <v>24.624194702934858</v>
      </c>
      <c r="M7872" s="32">
        <v>1491</v>
      </c>
      <c r="N7872" s="32">
        <v>377</v>
      </c>
      <c r="O7872" s="33">
        <f t="shared" si="1699"/>
        <v>0.25285043594902751</v>
      </c>
      <c r="P7872" s="34">
        <f t="shared" si="1703"/>
        <v>32.812390808540918</v>
      </c>
      <c r="Q7872" s="35">
        <v>0</v>
      </c>
      <c r="R7872" s="34">
        <f t="shared" si="1704"/>
        <v>0</v>
      </c>
      <c r="S7872" s="33">
        <v>22.62</v>
      </c>
      <c r="T7872" s="34">
        <f t="shared" si="1705"/>
        <v>67.257264351523744</v>
      </c>
      <c r="U7872" s="31">
        <f t="shared" si="1700"/>
        <v>31.173462465749878</v>
      </c>
      <c r="V7872" s="32">
        <f t="shared" si="1701"/>
        <v>51467</v>
      </c>
      <c r="W7872" s="36"/>
      <c r="X7872" s="36">
        <f t="shared" si="1706"/>
        <v>6802.74</v>
      </c>
      <c r="Y7872" s="29">
        <f t="shared" si="1694"/>
        <v>30027.489999999998</v>
      </c>
      <c r="Z7872" s="36"/>
      <c r="AA7872" s="36">
        <f t="shared" ref="AA7872:AA7935" si="1707">Y7872-Z7872</f>
        <v>30027.489999999998</v>
      </c>
      <c r="AB7872" s="29">
        <f t="shared" si="1695"/>
        <v>22628.1</v>
      </c>
      <c r="AC7872" s="30">
        <f t="shared" si="1696"/>
        <v>133.11000000000001</v>
      </c>
    </row>
    <row r="7873" spans="1:30" x14ac:dyDescent="0.2">
      <c r="A7873" s="1" t="s">
        <v>4841</v>
      </c>
      <c r="B7873" s="31" t="s">
        <v>8286</v>
      </c>
      <c r="C7873" s="1">
        <v>0</v>
      </c>
      <c r="D7873" s="1" t="s">
        <v>16396</v>
      </c>
      <c r="E7873" s="1" t="s">
        <v>19517</v>
      </c>
      <c r="F7873" s="1">
        <v>0</v>
      </c>
      <c r="G7873" s="19">
        <v>148</v>
      </c>
      <c r="H7873" s="29">
        <f t="shared" si="1697"/>
        <v>20219.2</v>
      </c>
      <c r="I7873" s="32">
        <v>1651</v>
      </c>
      <c r="J7873" s="32">
        <v>75</v>
      </c>
      <c r="K7873" s="33">
        <f t="shared" si="1698"/>
        <v>4.5427013930950937E-2</v>
      </c>
      <c r="L7873" s="34">
        <f t="shared" si="1702"/>
        <v>23.677110291283519</v>
      </c>
      <c r="M7873" s="32">
        <v>1607</v>
      </c>
      <c r="N7873" s="32">
        <v>13</v>
      </c>
      <c r="O7873" s="33">
        <f t="shared" si="1699"/>
        <v>8.0896079651524583E-3</v>
      </c>
      <c r="P7873" s="34">
        <f t="shared" si="1703"/>
        <v>1.04978809723697</v>
      </c>
      <c r="Q7873" s="35">
        <v>0</v>
      </c>
      <c r="R7873" s="34">
        <f t="shared" si="1704"/>
        <v>0</v>
      </c>
      <c r="S7873" s="33">
        <v>20.64</v>
      </c>
      <c r="T7873" s="34">
        <f t="shared" si="1705"/>
        <v>60.24096385542169</v>
      </c>
      <c r="U7873" s="31">
        <f t="shared" si="1700"/>
        <v>21.241965560985545</v>
      </c>
      <c r="V7873" s="32">
        <f t="shared" si="1701"/>
        <v>35070</v>
      </c>
      <c r="W7873" s="36"/>
      <c r="X7873" s="36">
        <f t="shared" si="1706"/>
        <v>4635.4399999999996</v>
      </c>
      <c r="Y7873" s="29">
        <f t="shared" ref="Y7873:Y7936" si="1708">H7873+W7873+X7873</f>
        <v>24854.639999999999</v>
      </c>
      <c r="Z7873" s="36"/>
      <c r="AA7873" s="36">
        <f t="shared" si="1707"/>
        <v>24854.639999999999</v>
      </c>
      <c r="AB7873" s="29">
        <f t="shared" ref="AB7873:AB7936" si="1709">ROUND(AA7873/1.327,2)</f>
        <v>18729.95</v>
      </c>
      <c r="AC7873" s="30">
        <f t="shared" ref="AC7873:AC7936" si="1710">ROUND(AB7873/G7873,2)</f>
        <v>126.55</v>
      </c>
      <c r="AD7873" s="29"/>
    </row>
    <row r="7874" spans="1:30" x14ac:dyDescent="0.2">
      <c r="A7874" s="1" t="s">
        <v>5942</v>
      </c>
      <c r="B7874" s="31" t="s">
        <v>8286</v>
      </c>
      <c r="C7874" s="1">
        <v>0</v>
      </c>
      <c r="D7874" s="1" t="s">
        <v>16397</v>
      </c>
      <c r="E7874" s="1" t="s">
        <v>16672</v>
      </c>
      <c r="F7874" s="1">
        <v>0</v>
      </c>
      <c r="G7874" s="19">
        <v>171</v>
      </c>
      <c r="H7874" s="29">
        <f t="shared" si="1697"/>
        <v>23361.37</v>
      </c>
      <c r="I7874" s="32">
        <v>1652</v>
      </c>
      <c r="J7874" s="32">
        <v>86</v>
      </c>
      <c r="K7874" s="33">
        <f t="shared" si="1698"/>
        <v>5.2058111380145281E-2</v>
      </c>
      <c r="L7874" s="34">
        <f t="shared" si="1702"/>
        <v>27.13331865874239</v>
      </c>
      <c r="M7874" s="32">
        <v>1529</v>
      </c>
      <c r="N7874" s="32">
        <v>130</v>
      </c>
      <c r="O7874" s="33">
        <f t="shared" si="1699"/>
        <v>8.5022890778286467E-2</v>
      </c>
      <c r="P7874" s="34">
        <f t="shared" si="1703"/>
        <v>11.033417084760044</v>
      </c>
      <c r="Q7874" s="35">
        <v>0</v>
      </c>
      <c r="R7874" s="34">
        <f t="shared" si="1704"/>
        <v>0</v>
      </c>
      <c r="S7874" s="33">
        <v>21.18</v>
      </c>
      <c r="T7874" s="34">
        <f t="shared" si="1705"/>
        <v>62.154500354358611</v>
      </c>
      <c r="U7874" s="31">
        <f t="shared" si="1700"/>
        <v>25.080309024465262</v>
      </c>
      <c r="V7874" s="32">
        <f t="shared" si="1701"/>
        <v>41433</v>
      </c>
      <c r="W7874" s="36"/>
      <c r="X7874" s="36">
        <f t="shared" si="1706"/>
        <v>5476.48</v>
      </c>
      <c r="Y7874" s="29">
        <f t="shared" si="1708"/>
        <v>28837.85</v>
      </c>
      <c r="Z7874" s="36"/>
      <c r="AA7874" s="36">
        <f t="shared" si="1707"/>
        <v>28837.85</v>
      </c>
      <c r="AB7874" s="29">
        <f t="shared" si="1709"/>
        <v>21731.61</v>
      </c>
      <c r="AC7874" s="30">
        <f t="shared" si="1710"/>
        <v>127.09</v>
      </c>
    </row>
    <row r="7875" spans="1:30" x14ac:dyDescent="0.2">
      <c r="A7875" s="1" t="s">
        <v>5077</v>
      </c>
      <c r="B7875" s="31" t="s">
        <v>8293</v>
      </c>
      <c r="C7875" s="1">
        <v>0</v>
      </c>
      <c r="D7875" s="1" t="s">
        <v>16398</v>
      </c>
      <c r="E7875" s="1" t="s">
        <v>16655</v>
      </c>
      <c r="F7875" s="1">
        <v>0</v>
      </c>
      <c r="G7875" s="19">
        <v>138</v>
      </c>
      <c r="H7875" s="29">
        <f t="shared" ref="H7875:H7938" si="1711">ROUND(G7875/G$8364*H$8369,2)</f>
        <v>18853.03</v>
      </c>
      <c r="I7875" s="32">
        <v>1654</v>
      </c>
      <c r="J7875" s="32">
        <v>10</v>
      </c>
      <c r="K7875" s="33">
        <f t="shared" ref="K7875:K7938" si="1712">IF(I7875=0,0,J7875/I7875)</f>
        <v>6.0459492140266021E-3</v>
      </c>
      <c r="L7875" s="34">
        <f t="shared" si="1702"/>
        <v>3.1512220145835621</v>
      </c>
      <c r="M7875" s="32">
        <v>1572</v>
      </c>
      <c r="N7875" s="32">
        <v>228</v>
      </c>
      <c r="O7875" s="33">
        <f t="shared" ref="O7875:O7938" si="1713">IF(M7875=0,0,N7875/M7875)</f>
        <v>0.14503816793893129</v>
      </c>
      <c r="P7875" s="34">
        <f t="shared" si="1703"/>
        <v>18.821597165552788</v>
      </c>
      <c r="Q7875" s="35">
        <v>0</v>
      </c>
      <c r="R7875" s="34">
        <f t="shared" si="1704"/>
        <v>0</v>
      </c>
      <c r="S7875" s="33">
        <v>22.35</v>
      </c>
      <c r="T7875" s="34">
        <f t="shared" si="1705"/>
        <v>66.300496102055291</v>
      </c>
      <c r="U7875" s="31">
        <f t="shared" ref="U7875:U7938" si="1714">(L7875+P7875+R7875+T7875)/4</f>
        <v>22.068328820547912</v>
      </c>
      <c r="V7875" s="32">
        <f t="shared" ref="V7875:V7938" si="1715">ROUND(U7875*I7875,0)</f>
        <v>36501</v>
      </c>
      <c r="W7875" s="36"/>
      <c r="X7875" s="36">
        <f t="shared" si="1706"/>
        <v>4824.58</v>
      </c>
      <c r="Y7875" s="29">
        <f t="shared" si="1708"/>
        <v>23677.61</v>
      </c>
      <c r="Z7875" s="36"/>
      <c r="AA7875" s="36">
        <f t="shared" si="1707"/>
        <v>23677.61</v>
      </c>
      <c r="AB7875" s="29">
        <f t="shared" si="1709"/>
        <v>17842.96</v>
      </c>
      <c r="AC7875" s="30">
        <f t="shared" si="1710"/>
        <v>129.30000000000001</v>
      </c>
    </row>
    <row r="7876" spans="1:30" x14ac:dyDescent="0.2">
      <c r="A7876" s="1" t="s">
        <v>6044</v>
      </c>
      <c r="B7876" s="31" t="s">
        <v>8286</v>
      </c>
      <c r="C7876" s="1">
        <v>0</v>
      </c>
      <c r="D7876" s="1" t="s">
        <v>13286</v>
      </c>
      <c r="E7876" s="1" t="s">
        <v>17225</v>
      </c>
      <c r="F7876" s="1">
        <v>0</v>
      </c>
      <c r="G7876" s="19">
        <v>151</v>
      </c>
      <c r="H7876" s="29">
        <f t="shared" si="1711"/>
        <v>20629.05</v>
      </c>
      <c r="I7876" s="32">
        <v>1654</v>
      </c>
      <c r="J7876" s="32">
        <v>77</v>
      </c>
      <c r="K7876" s="33">
        <f t="shared" si="1712"/>
        <v>4.6553808948004836E-2</v>
      </c>
      <c r="L7876" s="34">
        <f t="shared" ref="L7876:L7939" si="1716">(K7876-K$8370)/(K$8369-K$8370)*100</f>
        <v>24.264409512293426</v>
      </c>
      <c r="M7876" s="32">
        <v>1598</v>
      </c>
      <c r="N7876" s="32">
        <v>130</v>
      </c>
      <c r="O7876" s="33">
        <f t="shared" si="1713"/>
        <v>8.1351689612015013E-2</v>
      </c>
      <c r="P7876" s="34">
        <f t="shared" ref="P7876:P7939" si="1717">(O7876-O$8370)/(O$8369-O$8370)*100</f>
        <v>10.557005458446875</v>
      </c>
      <c r="Q7876" s="35">
        <v>0</v>
      </c>
      <c r="R7876" s="34">
        <f t="shared" ref="R7876:R7939" si="1718">(Q7876-Q$8370)/(Q$8369-Q$8370)*100</f>
        <v>0</v>
      </c>
      <c r="S7876" s="33">
        <v>22.66</v>
      </c>
      <c r="T7876" s="34">
        <f t="shared" ref="T7876:T7939" si="1719">(S7876-S$8370)/(S$8369-S$8370)*100</f>
        <v>67.399007795889446</v>
      </c>
      <c r="U7876" s="31">
        <f t="shared" si="1714"/>
        <v>25.555105691657438</v>
      </c>
      <c r="V7876" s="32">
        <f t="shared" si="1715"/>
        <v>42268</v>
      </c>
      <c r="W7876" s="36"/>
      <c r="X7876" s="36">
        <f t="shared" ref="X7876:X7939" si="1720">ROUND(V7876*X$8369/V$8364,2)</f>
        <v>5586.85</v>
      </c>
      <c r="Y7876" s="29">
        <f t="shared" si="1708"/>
        <v>26215.9</v>
      </c>
      <c r="Z7876" s="36"/>
      <c r="AA7876" s="36">
        <f t="shared" si="1707"/>
        <v>26215.9</v>
      </c>
      <c r="AB7876" s="29">
        <f t="shared" si="1709"/>
        <v>19755.759999999998</v>
      </c>
      <c r="AC7876" s="30">
        <f t="shared" si="1710"/>
        <v>130.83000000000001</v>
      </c>
      <c r="AD7876" s="29"/>
    </row>
    <row r="7877" spans="1:30" x14ac:dyDescent="0.2">
      <c r="A7877" s="1" t="s">
        <v>6458</v>
      </c>
      <c r="B7877" s="31" t="s">
        <v>8291</v>
      </c>
      <c r="C7877" s="1">
        <v>0</v>
      </c>
      <c r="D7877" s="1" t="s">
        <v>16399</v>
      </c>
      <c r="E7877" s="1" t="s">
        <v>19008</v>
      </c>
      <c r="F7877" s="1">
        <v>0</v>
      </c>
      <c r="G7877" s="19">
        <v>142</v>
      </c>
      <c r="H7877" s="29">
        <f t="shared" si="1711"/>
        <v>19399.5</v>
      </c>
      <c r="I7877" s="32">
        <v>1654</v>
      </c>
      <c r="J7877" s="32">
        <v>32</v>
      </c>
      <c r="K7877" s="33">
        <f t="shared" si="1712"/>
        <v>1.9347037484885126E-2</v>
      </c>
      <c r="L7877" s="34">
        <f t="shared" si="1716"/>
        <v>10.083910446667399</v>
      </c>
      <c r="M7877" s="32">
        <v>1515</v>
      </c>
      <c r="N7877" s="32">
        <v>101</v>
      </c>
      <c r="O7877" s="33">
        <f t="shared" si="1713"/>
        <v>6.6666666666666666E-2</v>
      </c>
      <c r="P7877" s="34">
        <f t="shared" si="1717"/>
        <v>8.6513306269733885</v>
      </c>
      <c r="Q7877" s="35">
        <v>0</v>
      </c>
      <c r="R7877" s="34">
        <f t="shared" si="1718"/>
        <v>0</v>
      </c>
      <c r="S7877" s="33">
        <v>22.35</v>
      </c>
      <c r="T7877" s="34">
        <f t="shared" si="1719"/>
        <v>66.300496102055291</v>
      </c>
      <c r="U7877" s="31">
        <f t="shared" si="1714"/>
        <v>21.258934293924021</v>
      </c>
      <c r="V7877" s="32">
        <f t="shared" si="1715"/>
        <v>35162</v>
      </c>
      <c r="W7877" s="36"/>
      <c r="X7877" s="36">
        <f t="shared" si="1720"/>
        <v>4647.6000000000004</v>
      </c>
      <c r="Y7877" s="29">
        <f t="shared" si="1708"/>
        <v>24047.1</v>
      </c>
      <c r="Z7877" s="36"/>
      <c r="AA7877" s="36">
        <f t="shared" si="1707"/>
        <v>24047.1</v>
      </c>
      <c r="AB7877" s="29">
        <f t="shared" si="1709"/>
        <v>18121.400000000001</v>
      </c>
      <c r="AC7877" s="30">
        <f t="shared" si="1710"/>
        <v>127.62</v>
      </c>
    </row>
    <row r="7878" spans="1:30" x14ac:dyDescent="0.2">
      <c r="A7878" s="1" t="s">
        <v>1581</v>
      </c>
      <c r="B7878" s="31" t="s">
        <v>8292</v>
      </c>
      <c r="C7878" s="1">
        <v>0</v>
      </c>
      <c r="D7878" s="1" t="s">
        <v>16400</v>
      </c>
      <c r="E7878" s="1" t="s">
        <v>17651</v>
      </c>
      <c r="F7878" s="1">
        <v>0</v>
      </c>
      <c r="G7878" s="19">
        <v>188</v>
      </c>
      <c r="H7878" s="29">
        <f t="shared" si="1711"/>
        <v>25683.84</v>
      </c>
      <c r="I7878" s="32">
        <v>1655</v>
      </c>
      <c r="J7878" s="32">
        <v>95</v>
      </c>
      <c r="K7878" s="33">
        <f t="shared" si="1712"/>
        <v>5.7401812688821753E-2</v>
      </c>
      <c r="L7878" s="34">
        <f t="shared" si="1716"/>
        <v>29.918520552961642</v>
      </c>
      <c r="M7878" s="32">
        <v>1677</v>
      </c>
      <c r="N7878" s="32">
        <v>64</v>
      </c>
      <c r="O7878" s="33">
        <f t="shared" si="1713"/>
        <v>3.8163387000596301E-2</v>
      </c>
      <c r="P7878" s="34">
        <f t="shared" si="1717"/>
        <v>4.9524611818094524</v>
      </c>
      <c r="Q7878" s="35">
        <v>0</v>
      </c>
      <c r="R7878" s="34">
        <f t="shared" si="1718"/>
        <v>0</v>
      </c>
      <c r="S7878" s="33">
        <v>22.99</v>
      </c>
      <c r="T7878" s="34">
        <f t="shared" si="1719"/>
        <v>68.568391211906444</v>
      </c>
      <c r="U7878" s="31">
        <f t="shared" si="1714"/>
        <v>25.859843236669384</v>
      </c>
      <c r="V7878" s="32">
        <f t="shared" si="1715"/>
        <v>42798</v>
      </c>
      <c r="W7878" s="36"/>
      <c r="X7878" s="36">
        <f t="shared" si="1720"/>
        <v>5656.9</v>
      </c>
      <c r="Y7878" s="29">
        <f t="shared" si="1708"/>
        <v>31340.739999999998</v>
      </c>
      <c r="Z7878" s="36"/>
      <c r="AA7878" s="36">
        <f t="shared" si="1707"/>
        <v>31340.739999999998</v>
      </c>
      <c r="AB7878" s="29">
        <f t="shared" si="1709"/>
        <v>23617.74</v>
      </c>
      <c r="AC7878" s="30">
        <f t="shared" si="1710"/>
        <v>125.63</v>
      </c>
      <c r="AD7878" s="29"/>
    </row>
    <row r="7879" spans="1:30" x14ac:dyDescent="0.2">
      <c r="A7879" s="1" t="s">
        <v>2533</v>
      </c>
      <c r="B7879" s="31" t="s">
        <v>8286</v>
      </c>
      <c r="C7879" s="1">
        <v>0</v>
      </c>
      <c r="D7879" s="1" t="s">
        <v>10714</v>
      </c>
      <c r="E7879" s="1" t="s">
        <v>19461</v>
      </c>
      <c r="F7879" s="1">
        <v>0</v>
      </c>
      <c r="G7879" s="19">
        <v>151</v>
      </c>
      <c r="H7879" s="29">
        <f t="shared" si="1711"/>
        <v>20629.05</v>
      </c>
      <c r="I7879" s="32">
        <v>1660</v>
      </c>
      <c r="J7879" s="32">
        <v>40</v>
      </c>
      <c r="K7879" s="33">
        <f t="shared" si="1712"/>
        <v>2.4096385542168676E-2</v>
      </c>
      <c r="L7879" s="34">
        <f t="shared" si="1716"/>
        <v>12.559328221978824</v>
      </c>
      <c r="M7879" s="32">
        <v>1664</v>
      </c>
      <c r="N7879" s="32">
        <v>422</v>
      </c>
      <c r="O7879" s="33">
        <f t="shared" si="1713"/>
        <v>0.25360576923076922</v>
      </c>
      <c r="P7879" s="34">
        <f t="shared" si="1717"/>
        <v>32.910410377849487</v>
      </c>
      <c r="Q7879" s="35">
        <v>0</v>
      </c>
      <c r="R7879" s="34">
        <f t="shared" si="1718"/>
        <v>0</v>
      </c>
      <c r="S7879" s="33">
        <v>23.38</v>
      </c>
      <c r="T7879" s="34">
        <f t="shared" si="1719"/>
        <v>69.950389794472002</v>
      </c>
      <c r="U7879" s="31">
        <f t="shared" si="1714"/>
        <v>28.85503209857508</v>
      </c>
      <c r="V7879" s="32">
        <f t="shared" si="1715"/>
        <v>47899</v>
      </c>
      <c r="W7879" s="36"/>
      <c r="X7879" s="36">
        <f t="shared" si="1720"/>
        <v>6331.14</v>
      </c>
      <c r="Y7879" s="29">
        <f t="shared" si="1708"/>
        <v>26960.19</v>
      </c>
      <c r="Z7879" s="36"/>
      <c r="AA7879" s="36">
        <f t="shared" si="1707"/>
        <v>26960.19</v>
      </c>
      <c r="AB7879" s="29">
        <f t="shared" si="1709"/>
        <v>20316.650000000001</v>
      </c>
      <c r="AC7879" s="30">
        <f t="shared" si="1710"/>
        <v>134.55000000000001</v>
      </c>
      <c r="AD7879" s="29"/>
    </row>
    <row r="7880" spans="1:30" x14ac:dyDescent="0.2">
      <c r="A7880" s="1" t="s">
        <v>5835</v>
      </c>
      <c r="B7880" s="31" t="s">
        <v>8291</v>
      </c>
      <c r="C7880" s="1">
        <v>0</v>
      </c>
      <c r="D7880" s="1" t="s">
        <v>9517</v>
      </c>
      <c r="E7880" s="1" t="s">
        <v>16668</v>
      </c>
      <c r="F7880" s="1">
        <v>0</v>
      </c>
      <c r="G7880" s="19">
        <v>116</v>
      </c>
      <c r="H7880" s="29">
        <f t="shared" si="1711"/>
        <v>15847.48</v>
      </c>
      <c r="I7880" s="32">
        <v>1661</v>
      </c>
      <c r="J7880" s="32">
        <v>5</v>
      </c>
      <c r="K7880" s="33">
        <f t="shared" si="1712"/>
        <v>3.0102347983142685E-3</v>
      </c>
      <c r="L7880" s="34">
        <f t="shared" si="1716"/>
        <v>1.5689708645759217</v>
      </c>
      <c r="M7880" s="32">
        <v>1624</v>
      </c>
      <c r="N7880" s="32">
        <v>102</v>
      </c>
      <c r="O7880" s="33">
        <f t="shared" si="1713"/>
        <v>6.2807881773399021E-2</v>
      </c>
      <c r="P7880" s="34">
        <f t="shared" si="1717"/>
        <v>8.1505762680229594</v>
      </c>
      <c r="Q7880" s="35">
        <v>0</v>
      </c>
      <c r="R7880" s="34">
        <f t="shared" si="1718"/>
        <v>0</v>
      </c>
      <c r="S7880" s="33">
        <v>25.17</v>
      </c>
      <c r="T7880" s="34">
        <f t="shared" si="1719"/>
        <v>76.293408929837</v>
      </c>
      <c r="U7880" s="31">
        <f t="shared" si="1714"/>
        <v>21.503239015608969</v>
      </c>
      <c r="V7880" s="32">
        <f t="shared" si="1715"/>
        <v>35717</v>
      </c>
      <c r="W7880" s="36"/>
      <c r="X7880" s="36">
        <f t="shared" si="1720"/>
        <v>4720.96</v>
      </c>
      <c r="Y7880" s="29">
        <f t="shared" si="1708"/>
        <v>20568.439999999999</v>
      </c>
      <c r="Z7880" s="36"/>
      <c r="AA7880" s="36">
        <f t="shared" si="1707"/>
        <v>20568.439999999999</v>
      </c>
      <c r="AB7880" s="29">
        <f t="shared" si="1709"/>
        <v>15499.95</v>
      </c>
      <c r="AC7880" s="30">
        <f t="shared" si="1710"/>
        <v>133.62</v>
      </c>
      <c r="AD7880" s="29"/>
    </row>
    <row r="7881" spans="1:30" x14ac:dyDescent="0.2">
      <c r="A7881" s="1" t="s">
        <v>7550</v>
      </c>
      <c r="B7881" s="31" t="s">
        <v>8286</v>
      </c>
      <c r="C7881" s="1">
        <v>0</v>
      </c>
      <c r="D7881" s="1" t="s">
        <v>16401</v>
      </c>
      <c r="E7881" s="1" t="s">
        <v>19518</v>
      </c>
      <c r="F7881" s="1">
        <v>0</v>
      </c>
      <c r="G7881" s="19">
        <v>157</v>
      </c>
      <c r="H7881" s="29">
        <f t="shared" si="1711"/>
        <v>21448.74</v>
      </c>
      <c r="I7881" s="32">
        <v>1662</v>
      </c>
      <c r="J7881" s="32">
        <v>51</v>
      </c>
      <c r="K7881" s="33">
        <f t="shared" si="1712"/>
        <v>3.0685920577617327E-2</v>
      </c>
      <c r="L7881" s="34">
        <f t="shared" si="1716"/>
        <v>15.993873755606606</v>
      </c>
      <c r="M7881" s="32">
        <v>1686</v>
      </c>
      <c r="N7881" s="32">
        <v>139</v>
      </c>
      <c r="O7881" s="33">
        <f t="shared" si="1713"/>
        <v>8.244365361803084E-2</v>
      </c>
      <c r="P7881" s="34">
        <f t="shared" si="1717"/>
        <v>10.698709583178834</v>
      </c>
      <c r="Q7881" s="35">
        <v>0</v>
      </c>
      <c r="R7881" s="34">
        <f t="shared" si="1718"/>
        <v>0</v>
      </c>
      <c r="S7881" s="33">
        <v>20.27</v>
      </c>
      <c r="T7881" s="34">
        <f t="shared" si="1719"/>
        <v>58.929836995038976</v>
      </c>
      <c r="U7881" s="31">
        <f t="shared" si="1714"/>
        <v>21.405605083456102</v>
      </c>
      <c r="V7881" s="32">
        <f t="shared" si="1715"/>
        <v>35576</v>
      </c>
      <c r="W7881" s="36"/>
      <c r="X7881" s="36">
        <f t="shared" si="1720"/>
        <v>4702.32</v>
      </c>
      <c r="Y7881" s="29">
        <f t="shared" si="1708"/>
        <v>26151.06</v>
      </c>
      <c r="Z7881" s="36"/>
      <c r="AA7881" s="36">
        <f t="shared" si="1707"/>
        <v>26151.06</v>
      </c>
      <c r="AB7881" s="29">
        <f t="shared" si="1709"/>
        <v>19706.900000000001</v>
      </c>
      <c r="AC7881" s="30">
        <f t="shared" si="1710"/>
        <v>125.52</v>
      </c>
    </row>
    <row r="7882" spans="1:30" x14ac:dyDescent="0.2">
      <c r="A7882" s="1" t="s">
        <v>349</v>
      </c>
      <c r="B7882" s="31" t="s">
        <v>8294</v>
      </c>
      <c r="C7882" s="1">
        <v>0</v>
      </c>
      <c r="D7882" s="1" t="s">
        <v>16402</v>
      </c>
      <c r="E7882" s="1" t="s">
        <v>16584</v>
      </c>
      <c r="F7882" s="1">
        <v>0</v>
      </c>
      <c r="G7882" s="19">
        <v>185</v>
      </c>
      <c r="H7882" s="29">
        <f t="shared" si="1711"/>
        <v>25274</v>
      </c>
      <c r="I7882" s="32">
        <v>1663</v>
      </c>
      <c r="J7882" s="32">
        <v>35</v>
      </c>
      <c r="K7882" s="33">
        <f t="shared" si="1712"/>
        <v>2.1046301864101023E-2</v>
      </c>
      <c r="L7882" s="34">
        <f t="shared" si="1716"/>
        <v>10.969587638258714</v>
      </c>
      <c r="M7882" s="32">
        <v>1631</v>
      </c>
      <c r="N7882" s="32">
        <v>129</v>
      </c>
      <c r="O7882" s="33">
        <f t="shared" si="1713"/>
        <v>7.9092581238503989E-2</v>
      </c>
      <c r="P7882" s="34">
        <f t="shared" si="1717"/>
        <v>10.263841056525754</v>
      </c>
      <c r="Q7882" s="35">
        <v>0</v>
      </c>
      <c r="R7882" s="34">
        <f t="shared" si="1718"/>
        <v>0</v>
      </c>
      <c r="S7882" s="33">
        <v>23.1</v>
      </c>
      <c r="T7882" s="34">
        <f t="shared" si="1719"/>
        <v>68.95818568391212</v>
      </c>
      <c r="U7882" s="31">
        <f t="shared" si="1714"/>
        <v>22.547903594674146</v>
      </c>
      <c r="V7882" s="32">
        <f t="shared" si="1715"/>
        <v>37497</v>
      </c>
      <c r="W7882" s="36"/>
      <c r="X7882" s="36">
        <f t="shared" si="1720"/>
        <v>4956.2299999999996</v>
      </c>
      <c r="Y7882" s="29">
        <f t="shared" si="1708"/>
        <v>30230.23</v>
      </c>
      <c r="Z7882" s="36"/>
      <c r="AA7882" s="36">
        <f t="shared" si="1707"/>
        <v>30230.23</v>
      </c>
      <c r="AB7882" s="29">
        <f t="shared" si="1709"/>
        <v>22780.880000000001</v>
      </c>
      <c r="AC7882" s="30">
        <f t="shared" si="1710"/>
        <v>123.14</v>
      </c>
    </row>
    <row r="7883" spans="1:30" x14ac:dyDescent="0.2">
      <c r="A7883" s="1" t="s">
        <v>2194</v>
      </c>
      <c r="B7883" s="31" t="s">
        <v>8291</v>
      </c>
      <c r="C7883" s="1">
        <v>0</v>
      </c>
      <c r="D7883" s="1" t="s">
        <v>16403</v>
      </c>
      <c r="E7883" s="1" t="s">
        <v>16799</v>
      </c>
      <c r="F7883" s="1">
        <v>0</v>
      </c>
      <c r="G7883" s="19">
        <v>118</v>
      </c>
      <c r="H7883" s="29">
        <f t="shared" si="1711"/>
        <v>16120.71</v>
      </c>
      <c r="I7883" s="32">
        <v>1663</v>
      </c>
      <c r="J7883" s="32">
        <v>1</v>
      </c>
      <c r="K7883" s="33">
        <f t="shared" si="1712"/>
        <v>6.0132291040288638E-4</v>
      </c>
      <c r="L7883" s="34">
        <f t="shared" si="1716"/>
        <v>0.31341678966453473</v>
      </c>
      <c r="M7883" s="32">
        <v>1544</v>
      </c>
      <c r="N7883" s="32">
        <v>21</v>
      </c>
      <c r="O7883" s="33">
        <f t="shared" si="1713"/>
        <v>1.3601036269430052E-2</v>
      </c>
      <c r="P7883" s="34">
        <f t="shared" si="1717"/>
        <v>1.7650059245444409</v>
      </c>
      <c r="Q7883" s="35">
        <v>0</v>
      </c>
      <c r="R7883" s="34">
        <f t="shared" si="1718"/>
        <v>0</v>
      </c>
      <c r="S7883" s="33">
        <v>23.76</v>
      </c>
      <c r="T7883" s="34">
        <f t="shared" si="1719"/>
        <v>71.296952515946145</v>
      </c>
      <c r="U7883" s="31">
        <f t="shared" si="1714"/>
        <v>18.343843807538779</v>
      </c>
      <c r="V7883" s="32">
        <f t="shared" si="1715"/>
        <v>30506</v>
      </c>
      <c r="W7883" s="36"/>
      <c r="X7883" s="36">
        <f t="shared" si="1720"/>
        <v>4032.18</v>
      </c>
      <c r="Y7883" s="29">
        <f t="shared" si="1708"/>
        <v>20152.89</v>
      </c>
      <c r="Z7883" s="36"/>
      <c r="AA7883" s="36">
        <f t="shared" si="1707"/>
        <v>20152.89</v>
      </c>
      <c r="AB7883" s="29">
        <f t="shared" si="1709"/>
        <v>15186.8</v>
      </c>
      <c r="AC7883" s="30">
        <f t="shared" si="1710"/>
        <v>128.69999999999999</v>
      </c>
      <c r="AD7883" s="29"/>
    </row>
    <row r="7884" spans="1:30" x14ac:dyDescent="0.2">
      <c r="A7884" s="1" t="s">
        <v>6341</v>
      </c>
      <c r="B7884" s="31" t="s">
        <v>8289</v>
      </c>
      <c r="C7884" s="1">
        <v>0</v>
      </c>
      <c r="D7884" s="1" t="s">
        <v>10419</v>
      </c>
      <c r="E7884" s="1" t="s">
        <v>16672</v>
      </c>
      <c r="F7884" s="1">
        <v>0</v>
      </c>
      <c r="G7884" s="19">
        <v>137</v>
      </c>
      <c r="H7884" s="29">
        <f t="shared" si="1711"/>
        <v>18716.419999999998</v>
      </c>
      <c r="I7884" s="32">
        <v>1666</v>
      </c>
      <c r="J7884" s="32">
        <v>34</v>
      </c>
      <c r="K7884" s="33">
        <f t="shared" si="1712"/>
        <v>2.0408163265306121E-2</v>
      </c>
      <c r="L7884" s="34">
        <f t="shared" si="1716"/>
        <v>10.636982065553493</v>
      </c>
      <c r="M7884" s="32">
        <v>1574</v>
      </c>
      <c r="N7884" s="32">
        <v>62</v>
      </c>
      <c r="O7884" s="33">
        <f t="shared" si="1713"/>
        <v>3.9390088945362133E-2</v>
      </c>
      <c r="P7884" s="34">
        <f t="shared" si="1717"/>
        <v>5.1116502433832594</v>
      </c>
      <c r="Q7884" s="35">
        <v>0</v>
      </c>
      <c r="R7884" s="34">
        <f t="shared" si="1718"/>
        <v>0</v>
      </c>
      <c r="S7884" s="33">
        <v>24.87</v>
      </c>
      <c r="T7884" s="34">
        <f t="shared" si="1719"/>
        <v>75.23033309709426</v>
      </c>
      <c r="U7884" s="31">
        <f t="shared" si="1714"/>
        <v>22.744741351507752</v>
      </c>
      <c r="V7884" s="32">
        <f t="shared" si="1715"/>
        <v>37893</v>
      </c>
      <c r="W7884" s="36"/>
      <c r="X7884" s="36">
        <f t="shared" si="1720"/>
        <v>5008.57</v>
      </c>
      <c r="Y7884" s="29">
        <f t="shared" si="1708"/>
        <v>23724.989999999998</v>
      </c>
      <c r="Z7884" s="36"/>
      <c r="AA7884" s="36">
        <f t="shared" si="1707"/>
        <v>23724.989999999998</v>
      </c>
      <c r="AB7884" s="29">
        <f t="shared" si="1709"/>
        <v>17878.669999999998</v>
      </c>
      <c r="AC7884" s="30">
        <f t="shared" si="1710"/>
        <v>130.5</v>
      </c>
      <c r="AD7884" s="29"/>
    </row>
    <row r="7885" spans="1:30" x14ac:dyDescent="0.2">
      <c r="A7885" s="1" t="s">
        <v>2531</v>
      </c>
      <c r="B7885" s="31" t="s">
        <v>8286</v>
      </c>
      <c r="C7885" s="1">
        <v>0</v>
      </c>
      <c r="D7885" s="1" t="s">
        <v>16404</v>
      </c>
      <c r="E7885" s="1" t="s">
        <v>19178</v>
      </c>
      <c r="F7885" s="1">
        <v>0</v>
      </c>
      <c r="G7885" s="19">
        <v>151</v>
      </c>
      <c r="H7885" s="29">
        <f t="shared" si="1711"/>
        <v>20629.05</v>
      </c>
      <c r="I7885" s="32">
        <v>1667</v>
      </c>
      <c r="J7885" s="32">
        <v>52</v>
      </c>
      <c r="K7885" s="33">
        <f t="shared" si="1712"/>
        <v>3.1193761247750449E-2</v>
      </c>
      <c r="L7885" s="34">
        <f t="shared" si="1716"/>
        <v>16.258566468524478</v>
      </c>
      <c r="M7885" s="32">
        <v>1621</v>
      </c>
      <c r="N7885" s="32">
        <v>294</v>
      </c>
      <c r="O7885" s="33">
        <f t="shared" si="1713"/>
        <v>0.18136952498457742</v>
      </c>
      <c r="P7885" s="34">
        <f t="shared" si="1717"/>
        <v>23.536315894480346</v>
      </c>
      <c r="Q7885" s="35">
        <v>0</v>
      </c>
      <c r="R7885" s="34">
        <f t="shared" si="1718"/>
        <v>0</v>
      </c>
      <c r="S7885" s="33">
        <v>22.84</v>
      </c>
      <c r="T7885" s="34">
        <f t="shared" si="1719"/>
        <v>68.036853295535082</v>
      </c>
      <c r="U7885" s="31">
        <f t="shared" si="1714"/>
        <v>26.957933914634978</v>
      </c>
      <c r="V7885" s="32">
        <f t="shared" si="1715"/>
        <v>44939</v>
      </c>
      <c r="W7885" s="36"/>
      <c r="X7885" s="36">
        <f t="shared" si="1720"/>
        <v>5939.89</v>
      </c>
      <c r="Y7885" s="29">
        <f t="shared" si="1708"/>
        <v>26568.94</v>
      </c>
      <c r="Z7885" s="36"/>
      <c r="AA7885" s="36">
        <f t="shared" si="1707"/>
        <v>26568.94</v>
      </c>
      <c r="AB7885" s="29">
        <f t="shared" si="1709"/>
        <v>20021.810000000001</v>
      </c>
      <c r="AC7885" s="30">
        <f t="shared" si="1710"/>
        <v>132.59</v>
      </c>
    </row>
    <row r="7886" spans="1:30" x14ac:dyDescent="0.2">
      <c r="A7886" s="1" t="s">
        <v>3885</v>
      </c>
      <c r="B7886" s="31" t="s">
        <v>8293</v>
      </c>
      <c r="C7886" s="1">
        <v>0</v>
      </c>
      <c r="D7886" s="1" t="s">
        <v>16405</v>
      </c>
      <c r="E7886" s="1" t="s">
        <v>17564</v>
      </c>
      <c r="F7886" s="1">
        <v>0</v>
      </c>
      <c r="G7886" s="19">
        <v>150</v>
      </c>
      <c r="H7886" s="29">
        <f t="shared" si="1711"/>
        <v>20492.43</v>
      </c>
      <c r="I7886" s="32">
        <v>1670</v>
      </c>
      <c r="J7886" s="32">
        <v>19</v>
      </c>
      <c r="K7886" s="33">
        <f t="shared" si="1712"/>
        <v>1.1377245508982036E-2</v>
      </c>
      <c r="L7886" s="34">
        <f t="shared" si="1716"/>
        <v>5.9299582652876071</v>
      </c>
      <c r="M7886" s="32">
        <v>1599</v>
      </c>
      <c r="N7886" s="32">
        <v>167</v>
      </c>
      <c r="O7886" s="33">
        <f t="shared" si="1713"/>
        <v>0.10444027517198248</v>
      </c>
      <c r="P7886" s="34">
        <f t="shared" si="1717"/>
        <v>13.553210269273505</v>
      </c>
      <c r="Q7886" s="35">
        <v>0</v>
      </c>
      <c r="R7886" s="34">
        <f t="shared" si="1718"/>
        <v>0</v>
      </c>
      <c r="S7886" s="33">
        <v>22.88</v>
      </c>
      <c r="T7886" s="34">
        <f t="shared" si="1719"/>
        <v>68.178596739900783</v>
      </c>
      <c r="U7886" s="31">
        <f t="shared" si="1714"/>
        <v>21.915441318615475</v>
      </c>
      <c r="V7886" s="32">
        <f t="shared" si="1715"/>
        <v>36599</v>
      </c>
      <c r="W7886" s="36"/>
      <c r="X7886" s="36">
        <f t="shared" si="1720"/>
        <v>4837.54</v>
      </c>
      <c r="Y7886" s="29">
        <f t="shared" si="1708"/>
        <v>25329.97</v>
      </c>
      <c r="Z7886" s="36"/>
      <c r="AA7886" s="36">
        <f t="shared" si="1707"/>
        <v>25329.97</v>
      </c>
      <c r="AB7886" s="29">
        <f t="shared" si="1709"/>
        <v>19088.150000000001</v>
      </c>
      <c r="AC7886" s="30">
        <f t="shared" si="1710"/>
        <v>127.25</v>
      </c>
    </row>
    <row r="7887" spans="1:30" x14ac:dyDescent="0.2">
      <c r="A7887" s="1" t="s">
        <v>4568</v>
      </c>
      <c r="B7887" s="31" t="s">
        <v>8291</v>
      </c>
      <c r="C7887" s="1">
        <v>0</v>
      </c>
      <c r="D7887" s="1" t="s">
        <v>16406</v>
      </c>
      <c r="E7887" s="1" t="s">
        <v>17661</v>
      </c>
      <c r="F7887" s="1">
        <v>0</v>
      </c>
      <c r="G7887" s="19">
        <v>129</v>
      </c>
      <c r="H7887" s="29">
        <f t="shared" si="1711"/>
        <v>17623.490000000002</v>
      </c>
      <c r="I7887" s="32">
        <v>1671</v>
      </c>
      <c r="J7887" s="32">
        <v>14</v>
      </c>
      <c r="K7887" s="33">
        <f t="shared" si="1712"/>
        <v>8.3782166367444635E-3</v>
      </c>
      <c r="L7887" s="34">
        <f t="shared" si="1716"/>
        <v>4.3668280652122657</v>
      </c>
      <c r="M7887" s="32">
        <v>1688</v>
      </c>
      <c r="N7887" s="32">
        <v>20</v>
      </c>
      <c r="O7887" s="33">
        <f t="shared" si="1713"/>
        <v>1.1848341232227487E-2</v>
      </c>
      <c r="P7887" s="34">
        <f t="shared" si="1717"/>
        <v>1.537558760718019</v>
      </c>
      <c r="Q7887" s="35">
        <v>0</v>
      </c>
      <c r="R7887" s="34">
        <f t="shared" si="1718"/>
        <v>0</v>
      </c>
      <c r="S7887" s="33">
        <v>23.87</v>
      </c>
      <c r="T7887" s="34">
        <f t="shared" si="1719"/>
        <v>71.686746987951807</v>
      </c>
      <c r="U7887" s="31">
        <f t="shared" si="1714"/>
        <v>19.397783453470524</v>
      </c>
      <c r="V7887" s="32">
        <f t="shared" si="1715"/>
        <v>32414</v>
      </c>
      <c r="W7887" s="36"/>
      <c r="X7887" s="36">
        <f t="shared" si="1720"/>
        <v>4284.38</v>
      </c>
      <c r="Y7887" s="29">
        <f t="shared" si="1708"/>
        <v>21907.870000000003</v>
      </c>
      <c r="Z7887" s="36"/>
      <c r="AA7887" s="36">
        <f t="shared" si="1707"/>
        <v>21907.870000000003</v>
      </c>
      <c r="AB7887" s="29">
        <f t="shared" si="1709"/>
        <v>16509.32</v>
      </c>
      <c r="AC7887" s="30">
        <f t="shared" si="1710"/>
        <v>127.98</v>
      </c>
      <c r="AD7887" s="29"/>
    </row>
    <row r="7888" spans="1:30" x14ac:dyDescent="0.2">
      <c r="A7888" s="1" t="s">
        <v>5325</v>
      </c>
      <c r="B7888" s="31" t="s">
        <v>8294</v>
      </c>
      <c r="C7888" s="1">
        <v>0</v>
      </c>
      <c r="D7888" s="1" t="s">
        <v>16407</v>
      </c>
      <c r="E7888" s="1" t="s">
        <v>16659</v>
      </c>
      <c r="F7888" s="1">
        <v>0</v>
      </c>
      <c r="G7888" s="19">
        <v>157</v>
      </c>
      <c r="H7888" s="29">
        <f t="shared" si="1711"/>
        <v>21448.74</v>
      </c>
      <c r="I7888" s="32">
        <v>1671</v>
      </c>
      <c r="J7888" s="32">
        <v>6</v>
      </c>
      <c r="K7888" s="33">
        <f t="shared" si="1712"/>
        <v>3.5906642728904849E-3</v>
      </c>
      <c r="L7888" s="34">
        <f t="shared" si="1716"/>
        <v>1.8714977422338284</v>
      </c>
      <c r="M7888" s="32">
        <v>1605</v>
      </c>
      <c r="N7888" s="32">
        <v>130</v>
      </c>
      <c r="O7888" s="33">
        <f t="shared" si="1713"/>
        <v>8.0996884735202487E-2</v>
      </c>
      <c r="P7888" s="34">
        <f t="shared" si="1717"/>
        <v>10.510962443986358</v>
      </c>
      <c r="Q7888" s="35">
        <v>0</v>
      </c>
      <c r="R7888" s="34">
        <f t="shared" si="1718"/>
        <v>0</v>
      </c>
      <c r="S7888" s="33">
        <v>23.54</v>
      </c>
      <c r="T7888" s="34">
        <f t="shared" si="1719"/>
        <v>70.517363571934794</v>
      </c>
      <c r="U7888" s="31">
        <f t="shared" si="1714"/>
        <v>20.724955939538745</v>
      </c>
      <c r="V7888" s="32">
        <f t="shared" si="1715"/>
        <v>34631</v>
      </c>
      <c r="W7888" s="36"/>
      <c r="X7888" s="36">
        <f t="shared" si="1720"/>
        <v>4577.41</v>
      </c>
      <c r="Y7888" s="29">
        <f t="shared" si="1708"/>
        <v>26026.15</v>
      </c>
      <c r="Z7888" s="36"/>
      <c r="AA7888" s="36">
        <f t="shared" si="1707"/>
        <v>26026.15</v>
      </c>
      <c r="AB7888" s="29">
        <f t="shared" si="1709"/>
        <v>19612.77</v>
      </c>
      <c r="AC7888" s="30">
        <f t="shared" si="1710"/>
        <v>124.92</v>
      </c>
    </row>
    <row r="7889" spans="1:30" x14ac:dyDescent="0.2">
      <c r="A7889" s="1" t="s">
        <v>6041</v>
      </c>
      <c r="B7889" s="31" t="s">
        <v>8286</v>
      </c>
      <c r="C7889" s="1">
        <v>0</v>
      </c>
      <c r="D7889" s="1" t="s">
        <v>16408</v>
      </c>
      <c r="E7889" s="1" t="s">
        <v>19519</v>
      </c>
      <c r="F7889" s="1">
        <v>0</v>
      </c>
      <c r="G7889" s="19">
        <v>160</v>
      </c>
      <c r="H7889" s="29">
        <f t="shared" si="1711"/>
        <v>21858.59</v>
      </c>
      <c r="I7889" s="32">
        <v>1675</v>
      </c>
      <c r="J7889" s="32">
        <v>56</v>
      </c>
      <c r="K7889" s="33">
        <f t="shared" si="1712"/>
        <v>3.3432835820895519E-2</v>
      </c>
      <c r="L7889" s="34">
        <f t="shared" si="1716"/>
        <v>17.425599276345544</v>
      </c>
      <c r="M7889" s="32">
        <v>1631</v>
      </c>
      <c r="N7889" s="32">
        <v>211</v>
      </c>
      <c r="O7889" s="33">
        <f t="shared" si="1713"/>
        <v>0.12936848559166156</v>
      </c>
      <c r="P7889" s="34">
        <f t="shared" si="1717"/>
        <v>16.788143123464607</v>
      </c>
      <c r="Q7889" s="35">
        <v>1</v>
      </c>
      <c r="R7889" s="34">
        <f t="shared" si="1718"/>
        <v>100</v>
      </c>
      <c r="S7889" s="33">
        <v>20.94</v>
      </c>
      <c r="T7889" s="34">
        <f t="shared" si="1719"/>
        <v>61.304039688164423</v>
      </c>
      <c r="U7889" s="31">
        <f t="shared" si="1714"/>
        <v>48.879445521993645</v>
      </c>
      <c r="V7889" s="32">
        <f t="shared" si="1715"/>
        <v>81873</v>
      </c>
      <c r="W7889" s="36"/>
      <c r="X7889" s="36">
        <f t="shared" si="1720"/>
        <v>10821.71</v>
      </c>
      <c r="Y7889" s="29">
        <f t="shared" si="1708"/>
        <v>32680.3</v>
      </c>
      <c r="Z7889" s="36"/>
      <c r="AA7889" s="36">
        <f t="shared" si="1707"/>
        <v>32680.3</v>
      </c>
      <c r="AB7889" s="29">
        <f t="shared" si="1709"/>
        <v>24627.200000000001</v>
      </c>
      <c r="AC7889" s="30">
        <f t="shared" si="1710"/>
        <v>153.91999999999999</v>
      </c>
    </row>
    <row r="7890" spans="1:30" x14ac:dyDescent="0.2">
      <c r="A7890" s="1" t="s">
        <v>600</v>
      </c>
      <c r="B7890" s="31" t="s">
        <v>8287</v>
      </c>
      <c r="C7890" s="1">
        <v>0</v>
      </c>
      <c r="D7890" s="1" t="s">
        <v>13160</v>
      </c>
      <c r="E7890" s="1" t="s">
        <v>16587</v>
      </c>
      <c r="F7890" s="1">
        <v>0</v>
      </c>
      <c r="G7890" s="19">
        <v>180</v>
      </c>
      <c r="H7890" s="29">
        <f t="shared" si="1711"/>
        <v>24590.91</v>
      </c>
      <c r="I7890" s="32">
        <v>1677</v>
      </c>
      <c r="J7890" s="32">
        <v>105</v>
      </c>
      <c r="K7890" s="33">
        <f t="shared" si="1712"/>
        <v>6.2611806797853303E-2</v>
      </c>
      <c r="L7890" s="34">
        <f t="shared" si="1716"/>
        <v>32.634032634032629</v>
      </c>
      <c r="M7890" s="32">
        <v>1411</v>
      </c>
      <c r="N7890" s="32">
        <v>32</v>
      </c>
      <c r="O7890" s="33">
        <f t="shared" si="1713"/>
        <v>2.2678951098511695E-2</v>
      </c>
      <c r="P7890" s="34">
        <f t="shared" si="1717"/>
        <v>2.94304656339279</v>
      </c>
      <c r="Q7890" s="35">
        <v>0</v>
      </c>
      <c r="R7890" s="34">
        <f t="shared" si="1718"/>
        <v>0</v>
      </c>
      <c r="S7890" s="33">
        <v>22.97</v>
      </c>
      <c r="T7890" s="34">
        <f t="shared" si="1719"/>
        <v>68.497519489723601</v>
      </c>
      <c r="U7890" s="31">
        <f t="shared" si="1714"/>
        <v>26.018649671787255</v>
      </c>
      <c r="V7890" s="32">
        <f t="shared" si="1715"/>
        <v>43633</v>
      </c>
      <c r="W7890" s="36"/>
      <c r="X7890" s="36">
        <f t="shared" si="1720"/>
        <v>5767.27</v>
      </c>
      <c r="Y7890" s="29">
        <f t="shared" si="1708"/>
        <v>30358.18</v>
      </c>
      <c r="Z7890" s="36"/>
      <c r="AA7890" s="36">
        <f t="shared" si="1707"/>
        <v>30358.18</v>
      </c>
      <c r="AB7890" s="29">
        <f t="shared" si="1709"/>
        <v>22877.3</v>
      </c>
      <c r="AC7890" s="30">
        <f t="shared" si="1710"/>
        <v>127.1</v>
      </c>
    </row>
    <row r="7891" spans="1:30" x14ac:dyDescent="0.2">
      <c r="A7891" s="1" t="s">
        <v>2199</v>
      </c>
      <c r="B7891" s="31" t="s">
        <v>8291</v>
      </c>
      <c r="C7891" s="1">
        <v>0</v>
      </c>
      <c r="D7891" s="1" t="s">
        <v>16409</v>
      </c>
      <c r="E7891" s="1" t="s">
        <v>16612</v>
      </c>
      <c r="F7891" s="1">
        <v>0</v>
      </c>
      <c r="G7891" s="19">
        <v>113</v>
      </c>
      <c r="H7891" s="29">
        <f t="shared" si="1711"/>
        <v>15437.63</v>
      </c>
      <c r="I7891" s="32">
        <v>1681</v>
      </c>
      <c r="J7891" s="32">
        <v>0</v>
      </c>
      <c r="K7891" s="33">
        <f t="shared" si="1712"/>
        <v>0</v>
      </c>
      <c r="L7891" s="34">
        <f t="shared" si="1716"/>
        <v>0</v>
      </c>
      <c r="M7891" s="32">
        <v>1636</v>
      </c>
      <c r="N7891" s="32">
        <v>15</v>
      </c>
      <c r="O7891" s="33">
        <f t="shared" si="1713"/>
        <v>9.1687041564792182E-3</v>
      </c>
      <c r="P7891" s="34">
        <f t="shared" si="1717"/>
        <v>1.189822366179103</v>
      </c>
      <c r="Q7891" s="35">
        <v>0</v>
      </c>
      <c r="R7891" s="34">
        <f t="shared" si="1718"/>
        <v>0</v>
      </c>
      <c r="S7891" s="33">
        <v>25.47</v>
      </c>
      <c r="T7891" s="34">
        <f t="shared" si="1719"/>
        <v>77.356484762579726</v>
      </c>
      <c r="U7891" s="31">
        <f t="shared" si="1714"/>
        <v>19.636576782189707</v>
      </c>
      <c r="V7891" s="32">
        <f t="shared" si="1715"/>
        <v>33009</v>
      </c>
      <c r="W7891" s="36"/>
      <c r="X7891" s="36">
        <f t="shared" si="1720"/>
        <v>4363.0200000000004</v>
      </c>
      <c r="Y7891" s="29">
        <f t="shared" si="1708"/>
        <v>19800.650000000001</v>
      </c>
      <c r="Z7891" s="36"/>
      <c r="AA7891" s="36">
        <f t="shared" si="1707"/>
        <v>19800.650000000001</v>
      </c>
      <c r="AB7891" s="29">
        <f t="shared" si="1709"/>
        <v>14921.36</v>
      </c>
      <c r="AC7891" s="30">
        <f t="shared" si="1710"/>
        <v>132.05000000000001</v>
      </c>
      <c r="AD7891" s="29"/>
    </row>
    <row r="7892" spans="1:30" x14ac:dyDescent="0.2">
      <c r="A7892" s="1" t="s">
        <v>5121</v>
      </c>
      <c r="B7892" s="31" t="s">
        <v>8291</v>
      </c>
      <c r="C7892" s="1">
        <v>0</v>
      </c>
      <c r="D7892" s="1" t="s">
        <v>16410</v>
      </c>
      <c r="E7892" s="1" t="s">
        <v>17448</v>
      </c>
      <c r="F7892" s="1">
        <v>0</v>
      </c>
      <c r="G7892" s="19">
        <v>117</v>
      </c>
      <c r="H7892" s="29">
        <f t="shared" si="1711"/>
        <v>15984.09</v>
      </c>
      <c r="I7892" s="32">
        <v>1682</v>
      </c>
      <c r="J7892" s="32">
        <v>1</v>
      </c>
      <c r="K7892" s="33">
        <f t="shared" si="1712"/>
        <v>5.9453032104637331E-4</v>
      </c>
      <c r="L7892" s="34">
        <f t="shared" si="1716"/>
        <v>0.30987640975750363</v>
      </c>
      <c r="M7892" s="32">
        <v>1590</v>
      </c>
      <c r="N7892" s="32">
        <v>35</v>
      </c>
      <c r="O7892" s="33">
        <f t="shared" si="1713"/>
        <v>2.20125786163522E-2</v>
      </c>
      <c r="P7892" s="34">
        <f t="shared" si="1717"/>
        <v>2.8565714334346093</v>
      </c>
      <c r="Q7892" s="35">
        <v>0</v>
      </c>
      <c r="R7892" s="34">
        <f t="shared" si="1718"/>
        <v>0</v>
      </c>
      <c r="S7892" s="33">
        <v>25.1</v>
      </c>
      <c r="T7892" s="34">
        <f t="shared" si="1719"/>
        <v>76.045357902197026</v>
      </c>
      <c r="U7892" s="31">
        <f t="shared" si="1714"/>
        <v>19.802951436347286</v>
      </c>
      <c r="V7892" s="32">
        <f t="shared" si="1715"/>
        <v>33309</v>
      </c>
      <c r="W7892" s="36"/>
      <c r="X7892" s="36">
        <f t="shared" si="1720"/>
        <v>4402.68</v>
      </c>
      <c r="Y7892" s="29">
        <f t="shared" si="1708"/>
        <v>20386.77</v>
      </c>
      <c r="Z7892" s="36"/>
      <c r="AA7892" s="36">
        <f t="shared" si="1707"/>
        <v>20386.77</v>
      </c>
      <c r="AB7892" s="29">
        <f t="shared" si="1709"/>
        <v>15363.05</v>
      </c>
      <c r="AC7892" s="30">
        <f t="shared" si="1710"/>
        <v>131.31</v>
      </c>
      <c r="AD7892" s="29"/>
    </row>
    <row r="7893" spans="1:30" x14ac:dyDescent="0.2">
      <c r="A7893" s="1" t="s">
        <v>2600</v>
      </c>
      <c r="B7893" s="31" t="s">
        <v>8286</v>
      </c>
      <c r="C7893" s="1">
        <v>0</v>
      </c>
      <c r="D7893" s="1" t="s">
        <v>16411</v>
      </c>
      <c r="E7893" s="1" t="s">
        <v>18904</v>
      </c>
      <c r="F7893" s="1">
        <v>0</v>
      </c>
      <c r="G7893" s="19">
        <v>153</v>
      </c>
      <c r="H7893" s="29">
        <f t="shared" si="1711"/>
        <v>20902.28</v>
      </c>
      <c r="I7893" s="32">
        <v>1683</v>
      </c>
      <c r="J7893" s="32">
        <v>64</v>
      </c>
      <c r="K7893" s="33">
        <f t="shared" si="1712"/>
        <v>3.8027332144979206E-2</v>
      </c>
      <c r="L7893" s="34">
        <f t="shared" si="1716"/>
        <v>19.820306451322494</v>
      </c>
      <c r="M7893" s="32">
        <v>1738</v>
      </c>
      <c r="N7893" s="32">
        <v>487</v>
      </c>
      <c r="O7893" s="33">
        <f t="shared" si="1713"/>
        <v>0.2802071346375144</v>
      </c>
      <c r="P7893" s="34">
        <f t="shared" si="1717"/>
        <v>36.362468486789759</v>
      </c>
      <c r="Q7893" s="35">
        <v>0</v>
      </c>
      <c r="R7893" s="34">
        <f t="shared" si="1718"/>
        <v>0</v>
      </c>
      <c r="S7893" s="33">
        <v>22.14</v>
      </c>
      <c r="T7893" s="34">
        <f t="shared" si="1719"/>
        <v>65.556343019135369</v>
      </c>
      <c r="U7893" s="31">
        <f t="shared" si="1714"/>
        <v>30.434779489311907</v>
      </c>
      <c r="V7893" s="32">
        <f t="shared" si="1715"/>
        <v>51222</v>
      </c>
      <c r="W7893" s="36"/>
      <c r="X7893" s="36">
        <f t="shared" si="1720"/>
        <v>6770.36</v>
      </c>
      <c r="Y7893" s="29">
        <f t="shared" si="1708"/>
        <v>27672.639999999999</v>
      </c>
      <c r="Z7893" s="36"/>
      <c r="AA7893" s="36">
        <f t="shared" si="1707"/>
        <v>27672.639999999999</v>
      </c>
      <c r="AB7893" s="29">
        <f t="shared" si="1709"/>
        <v>20853.53</v>
      </c>
      <c r="AC7893" s="30">
        <f t="shared" si="1710"/>
        <v>136.30000000000001</v>
      </c>
      <c r="AD7893" s="29"/>
    </row>
    <row r="7894" spans="1:30" x14ac:dyDescent="0.2">
      <c r="A7894" s="1" t="s">
        <v>4927</v>
      </c>
      <c r="B7894" s="31" t="s">
        <v>8291</v>
      </c>
      <c r="C7894" s="1">
        <v>0</v>
      </c>
      <c r="D7894" s="1" t="s">
        <v>16412</v>
      </c>
      <c r="E7894" s="1" t="s">
        <v>16653</v>
      </c>
      <c r="F7894" s="1">
        <v>0</v>
      </c>
      <c r="G7894" s="19">
        <v>129</v>
      </c>
      <c r="H7894" s="29">
        <f t="shared" si="1711"/>
        <v>17623.490000000002</v>
      </c>
      <c r="I7894" s="32">
        <v>1684</v>
      </c>
      <c r="J7894" s="32">
        <v>16</v>
      </c>
      <c r="K7894" s="33">
        <f t="shared" si="1712"/>
        <v>9.5011876484560574E-3</v>
      </c>
      <c r="L7894" s="34">
        <f t="shared" si="1716"/>
        <v>4.9521341682861877</v>
      </c>
      <c r="M7894" s="32">
        <v>1373</v>
      </c>
      <c r="N7894" s="32">
        <v>60</v>
      </c>
      <c r="O7894" s="33">
        <f t="shared" si="1713"/>
        <v>4.3699927166788055E-2</v>
      </c>
      <c r="P7894" s="34">
        <f t="shared" si="1717"/>
        <v>5.6709377744180989</v>
      </c>
      <c r="Q7894" s="35">
        <v>0</v>
      </c>
      <c r="R7894" s="34">
        <f t="shared" si="1718"/>
        <v>0</v>
      </c>
      <c r="S7894" s="33">
        <v>22.76</v>
      </c>
      <c r="T7894" s="34">
        <f t="shared" si="1719"/>
        <v>67.753366406803693</v>
      </c>
      <c r="U7894" s="31">
        <f t="shared" si="1714"/>
        <v>19.594109587376995</v>
      </c>
      <c r="V7894" s="32">
        <f t="shared" si="1715"/>
        <v>32996</v>
      </c>
      <c r="W7894" s="36"/>
      <c r="X7894" s="36">
        <f t="shared" si="1720"/>
        <v>4361.3</v>
      </c>
      <c r="Y7894" s="29">
        <f t="shared" si="1708"/>
        <v>21984.79</v>
      </c>
      <c r="Z7894" s="36"/>
      <c r="AA7894" s="36">
        <f t="shared" si="1707"/>
        <v>21984.79</v>
      </c>
      <c r="AB7894" s="29">
        <f t="shared" si="1709"/>
        <v>16567.29</v>
      </c>
      <c r="AC7894" s="30">
        <f t="shared" si="1710"/>
        <v>128.43</v>
      </c>
    </row>
    <row r="7895" spans="1:30" x14ac:dyDescent="0.2">
      <c r="A7895" s="1" t="s">
        <v>6434</v>
      </c>
      <c r="B7895" s="31" t="s">
        <v>8286</v>
      </c>
      <c r="C7895" s="1">
        <v>0</v>
      </c>
      <c r="D7895" s="1" t="s">
        <v>16413</v>
      </c>
      <c r="E7895" s="1" t="s">
        <v>16674</v>
      </c>
      <c r="F7895" s="1">
        <v>0</v>
      </c>
      <c r="G7895" s="19">
        <v>141</v>
      </c>
      <c r="H7895" s="29">
        <f t="shared" si="1711"/>
        <v>19262.88</v>
      </c>
      <c r="I7895" s="32">
        <v>1684</v>
      </c>
      <c r="J7895" s="32">
        <v>50</v>
      </c>
      <c r="K7895" s="33">
        <f t="shared" si="1712"/>
        <v>2.9691211401425176E-2</v>
      </c>
      <c r="L7895" s="34">
        <f t="shared" si="1716"/>
        <v>15.475419275894334</v>
      </c>
      <c r="M7895" s="32">
        <v>1686</v>
      </c>
      <c r="N7895" s="32">
        <v>167</v>
      </c>
      <c r="O7895" s="33">
        <f t="shared" si="1713"/>
        <v>9.9051008303677343E-2</v>
      </c>
      <c r="P7895" s="34">
        <f t="shared" si="1717"/>
        <v>12.853845326552987</v>
      </c>
      <c r="Q7895" s="35">
        <v>0</v>
      </c>
      <c r="R7895" s="34">
        <f t="shared" si="1718"/>
        <v>0</v>
      </c>
      <c r="S7895" s="33">
        <v>20.54</v>
      </c>
      <c r="T7895" s="34">
        <f t="shared" si="1719"/>
        <v>59.886605244507443</v>
      </c>
      <c r="U7895" s="31">
        <f t="shared" si="1714"/>
        <v>22.05396746173869</v>
      </c>
      <c r="V7895" s="32">
        <f t="shared" si="1715"/>
        <v>37139</v>
      </c>
      <c r="W7895" s="36"/>
      <c r="X7895" s="36">
        <f t="shared" si="1720"/>
        <v>4908.91</v>
      </c>
      <c r="Y7895" s="29">
        <f t="shared" si="1708"/>
        <v>24171.79</v>
      </c>
      <c r="Z7895" s="36"/>
      <c r="AA7895" s="36">
        <f t="shared" si="1707"/>
        <v>24171.79</v>
      </c>
      <c r="AB7895" s="29">
        <f t="shared" si="1709"/>
        <v>18215.37</v>
      </c>
      <c r="AC7895" s="30">
        <f t="shared" si="1710"/>
        <v>129.19</v>
      </c>
    </row>
    <row r="7896" spans="1:30" x14ac:dyDescent="0.2">
      <c r="A7896" s="1" t="s">
        <v>7294</v>
      </c>
      <c r="B7896" s="31" t="s">
        <v>8287</v>
      </c>
      <c r="C7896" s="1">
        <v>0</v>
      </c>
      <c r="D7896" s="1" t="s">
        <v>16414</v>
      </c>
      <c r="E7896" s="1" t="s">
        <v>16685</v>
      </c>
      <c r="F7896" s="1">
        <v>0</v>
      </c>
      <c r="G7896" s="19">
        <v>139</v>
      </c>
      <c r="H7896" s="29">
        <f t="shared" si="1711"/>
        <v>18989.650000000001</v>
      </c>
      <c r="I7896" s="32">
        <v>1684</v>
      </c>
      <c r="J7896" s="32">
        <v>0</v>
      </c>
      <c r="K7896" s="33">
        <f t="shared" si="1712"/>
        <v>0</v>
      </c>
      <c r="L7896" s="34">
        <f t="shared" si="1716"/>
        <v>0</v>
      </c>
      <c r="M7896" s="32">
        <v>1564</v>
      </c>
      <c r="N7896" s="32">
        <v>335</v>
      </c>
      <c r="O7896" s="33">
        <f t="shared" si="1713"/>
        <v>0.21419437340153452</v>
      </c>
      <c r="P7896" s="34">
        <f t="shared" si="1717"/>
        <v>27.795995141011044</v>
      </c>
      <c r="Q7896" s="35">
        <v>0</v>
      </c>
      <c r="R7896" s="34">
        <f t="shared" si="1718"/>
        <v>0</v>
      </c>
      <c r="S7896" s="33">
        <v>25.91</v>
      </c>
      <c r="T7896" s="34">
        <f t="shared" si="1719"/>
        <v>78.915662650602414</v>
      </c>
      <c r="U7896" s="31">
        <f t="shared" si="1714"/>
        <v>26.677914447903365</v>
      </c>
      <c r="V7896" s="32">
        <f t="shared" si="1715"/>
        <v>44926</v>
      </c>
      <c r="W7896" s="36"/>
      <c r="X7896" s="36">
        <f t="shared" si="1720"/>
        <v>5938.17</v>
      </c>
      <c r="Y7896" s="29">
        <f t="shared" si="1708"/>
        <v>24927.82</v>
      </c>
      <c r="Z7896" s="36"/>
      <c r="AA7896" s="36">
        <f t="shared" si="1707"/>
        <v>24927.82</v>
      </c>
      <c r="AB7896" s="29">
        <f t="shared" si="1709"/>
        <v>18785.09</v>
      </c>
      <c r="AC7896" s="30">
        <f t="shared" si="1710"/>
        <v>135.13999999999999</v>
      </c>
      <c r="AD7896" s="29"/>
    </row>
    <row r="7897" spans="1:30" x14ac:dyDescent="0.2">
      <c r="A7897" s="1" t="s">
        <v>5464</v>
      </c>
      <c r="B7897" s="31" t="s">
        <v>8291</v>
      </c>
      <c r="C7897" s="1">
        <v>0</v>
      </c>
      <c r="D7897" s="1" t="s">
        <v>13743</v>
      </c>
      <c r="E7897" s="1" t="s">
        <v>17949</v>
      </c>
      <c r="F7897" s="1">
        <v>0</v>
      </c>
      <c r="G7897" s="19">
        <v>138</v>
      </c>
      <c r="H7897" s="29">
        <f t="shared" si="1711"/>
        <v>18853.03</v>
      </c>
      <c r="I7897" s="32">
        <v>1685</v>
      </c>
      <c r="J7897" s="32">
        <v>18</v>
      </c>
      <c r="K7897" s="33">
        <f t="shared" si="1712"/>
        <v>1.0682492581602374E-2</v>
      </c>
      <c r="L7897" s="34">
        <f t="shared" si="1716"/>
        <v>5.5678446182897217</v>
      </c>
      <c r="M7897" s="32">
        <v>1660</v>
      </c>
      <c r="N7897" s="32">
        <v>74</v>
      </c>
      <c r="O7897" s="33">
        <f t="shared" si="1713"/>
        <v>4.457831325301205E-2</v>
      </c>
      <c r="P7897" s="34">
        <f t="shared" si="1717"/>
        <v>5.7849259011689522</v>
      </c>
      <c r="Q7897" s="35">
        <v>0</v>
      </c>
      <c r="R7897" s="34">
        <f t="shared" si="1718"/>
        <v>0</v>
      </c>
      <c r="S7897" s="33">
        <v>25.15</v>
      </c>
      <c r="T7897" s="34">
        <f t="shared" si="1719"/>
        <v>76.222537207654142</v>
      </c>
      <c r="U7897" s="31">
        <f t="shared" si="1714"/>
        <v>21.893826931778204</v>
      </c>
      <c r="V7897" s="32">
        <f t="shared" si="1715"/>
        <v>36891</v>
      </c>
      <c r="W7897" s="36"/>
      <c r="X7897" s="36">
        <f t="shared" si="1720"/>
        <v>4876.13</v>
      </c>
      <c r="Y7897" s="29">
        <f t="shared" si="1708"/>
        <v>23729.16</v>
      </c>
      <c r="Z7897" s="36"/>
      <c r="AA7897" s="36">
        <f t="shared" si="1707"/>
        <v>23729.16</v>
      </c>
      <c r="AB7897" s="29">
        <f t="shared" si="1709"/>
        <v>17881.810000000001</v>
      </c>
      <c r="AC7897" s="30">
        <f t="shared" si="1710"/>
        <v>129.58000000000001</v>
      </c>
    </row>
    <row r="7898" spans="1:30" x14ac:dyDescent="0.2">
      <c r="A7898" s="1" t="s">
        <v>2192</v>
      </c>
      <c r="B7898" s="31" t="s">
        <v>8290</v>
      </c>
      <c r="C7898" s="1">
        <v>0</v>
      </c>
      <c r="D7898" s="1" t="s">
        <v>16415</v>
      </c>
      <c r="E7898" s="1" t="s">
        <v>16612</v>
      </c>
      <c r="F7898" s="1">
        <v>0</v>
      </c>
      <c r="G7898" s="19">
        <v>163</v>
      </c>
      <c r="H7898" s="29">
        <f t="shared" si="1711"/>
        <v>22268.44</v>
      </c>
      <c r="I7898" s="32">
        <v>1687</v>
      </c>
      <c r="J7898" s="32">
        <v>49</v>
      </c>
      <c r="K7898" s="33">
        <f t="shared" si="1712"/>
        <v>2.9045643153526972E-2</v>
      </c>
      <c r="L7898" s="34">
        <f t="shared" si="1716"/>
        <v>15.138941280020118</v>
      </c>
      <c r="M7898" s="32">
        <v>1583</v>
      </c>
      <c r="N7898" s="32">
        <v>51</v>
      </c>
      <c r="O7898" s="33">
        <f t="shared" si="1713"/>
        <v>3.2217308907138344E-2</v>
      </c>
      <c r="P7898" s="34">
        <f t="shared" si="1717"/>
        <v>4.1808388690048268</v>
      </c>
      <c r="Q7898" s="35">
        <v>0</v>
      </c>
      <c r="R7898" s="34">
        <f t="shared" si="1718"/>
        <v>0</v>
      </c>
      <c r="S7898" s="33">
        <v>22.49</v>
      </c>
      <c r="T7898" s="34">
        <f t="shared" si="1719"/>
        <v>66.796598157335225</v>
      </c>
      <c r="U7898" s="31">
        <f t="shared" si="1714"/>
        <v>21.52909457659004</v>
      </c>
      <c r="V7898" s="32">
        <f t="shared" si="1715"/>
        <v>36320</v>
      </c>
      <c r="W7898" s="36"/>
      <c r="X7898" s="36">
        <f t="shared" si="1720"/>
        <v>4800.66</v>
      </c>
      <c r="Y7898" s="29">
        <f t="shared" si="1708"/>
        <v>27069.1</v>
      </c>
      <c r="Z7898" s="36"/>
      <c r="AA7898" s="36">
        <f t="shared" si="1707"/>
        <v>27069.1</v>
      </c>
      <c r="AB7898" s="29">
        <f t="shared" si="1709"/>
        <v>20398.72</v>
      </c>
      <c r="AC7898" s="30">
        <f t="shared" si="1710"/>
        <v>125.15</v>
      </c>
    </row>
    <row r="7899" spans="1:30" x14ac:dyDescent="0.2">
      <c r="A7899" s="1" t="s">
        <v>7048</v>
      </c>
      <c r="B7899" s="31" t="s">
        <v>8289</v>
      </c>
      <c r="C7899" s="1">
        <v>0</v>
      </c>
      <c r="D7899" s="1" t="s">
        <v>16416</v>
      </c>
      <c r="E7899" s="1" t="s">
        <v>16683</v>
      </c>
      <c r="F7899" s="1">
        <v>0</v>
      </c>
      <c r="G7899" s="19">
        <v>128</v>
      </c>
      <c r="H7899" s="29">
        <f t="shared" si="1711"/>
        <v>17486.87</v>
      </c>
      <c r="I7899" s="32">
        <v>1687</v>
      </c>
      <c r="J7899" s="32">
        <v>1</v>
      </c>
      <c r="K7899" s="33">
        <f t="shared" si="1712"/>
        <v>5.9276822762299936E-4</v>
      </c>
      <c r="L7899" s="34">
        <f t="shared" si="1716"/>
        <v>0.30895798530653301</v>
      </c>
      <c r="M7899" s="32">
        <v>1607</v>
      </c>
      <c r="N7899" s="32">
        <v>21</v>
      </c>
      <c r="O7899" s="33">
        <f t="shared" si="1713"/>
        <v>1.3067828251400125E-2</v>
      </c>
      <c r="P7899" s="34">
        <f t="shared" si="1717"/>
        <v>1.69581154169049</v>
      </c>
      <c r="Q7899" s="35">
        <v>0</v>
      </c>
      <c r="R7899" s="34">
        <f t="shared" si="1718"/>
        <v>0</v>
      </c>
      <c r="S7899" s="33">
        <v>28.12</v>
      </c>
      <c r="T7899" s="34">
        <f t="shared" si="1719"/>
        <v>86.746987951807228</v>
      </c>
      <c r="U7899" s="31">
        <f t="shared" si="1714"/>
        <v>22.187939369701063</v>
      </c>
      <c r="V7899" s="32">
        <f t="shared" si="1715"/>
        <v>37431</v>
      </c>
      <c r="W7899" s="36"/>
      <c r="X7899" s="36">
        <f t="shared" si="1720"/>
        <v>4947.51</v>
      </c>
      <c r="Y7899" s="29">
        <f t="shared" si="1708"/>
        <v>22434.379999999997</v>
      </c>
      <c r="Z7899" s="36"/>
      <c r="AA7899" s="36">
        <f t="shared" si="1707"/>
        <v>22434.379999999997</v>
      </c>
      <c r="AB7899" s="29">
        <f t="shared" si="1709"/>
        <v>16906.09</v>
      </c>
      <c r="AC7899" s="30">
        <f t="shared" si="1710"/>
        <v>132.08000000000001</v>
      </c>
      <c r="AD7899" s="29"/>
    </row>
    <row r="7900" spans="1:30" x14ac:dyDescent="0.2">
      <c r="A7900" s="1" t="s">
        <v>4952</v>
      </c>
      <c r="B7900" s="31" t="s">
        <v>8286</v>
      </c>
      <c r="C7900" s="1">
        <v>0</v>
      </c>
      <c r="D7900" s="1" t="s">
        <v>16417</v>
      </c>
      <c r="E7900" s="1" t="s">
        <v>19520</v>
      </c>
      <c r="F7900" s="1">
        <v>0</v>
      </c>
      <c r="G7900" s="19">
        <v>161</v>
      </c>
      <c r="H7900" s="29">
        <f t="shared" si="1711"/>
        <v>21995.21</v>
      </c>
      <c r="I7900" s="32">
        <v>1689</v>
      </c>
      <c r="J7900" s="32">
        <v>56</v>
      </c>
      <c r="K7900" s="33">
        <f t="shared" si="1712"/>
        <v>3.3155713439905268E-2</v>
      </c>
      <c r="L7900" s="34">
        <f t="shared" si="1716"/>
        <v>17.281159732314261</v>
      </c>
      <c r="M7900" s="32">
        <v>1677</v>
      </c>
      <c r="N7900" s="32">
        <v>325</v>
      </c>
      <c r="O7900" s="33">
        <f t="shared" si="1713"/>
        <v>0.19379844961240311</v>
      </c>
      <c r="P7900" s="34">
        <f t="shared" si="1717"/>
        <v>25.14921693887613</v>
      </c>
      <c r="Q7900" s="35">
        <v>0</v>
      </c>
      <c r="R7900" s="34">
        <f t="shared" si="1718"/>
        <v>0</v>
      </c>
      <c r="S7900" s="33">
        <v>20.85</v>
      </c>
      <c r="T7900" s="34">
        <f t="shared" si="1719"/>
        <v>60.985116938341612</v>
      </c>
      <c r="U7900" s="31">
        <f t="shared" si="1714"/>
        <v>25.853873402383002</v>
      </c>
      <c r="V7900" s="32">
        <f t="shared" si="1715"/>
        <v>43667</v>
      </c>
      <c r="W7900" s="36"/>
      <c r="X7900" s="36">
        <f t="shared" si="1720"/>
        <v>5771.76</v>
      </c>
      <c r="Y7900" s="29">
        <f t="shared" si="1708"/>
        <v>27766.97</v>
      </c>
      <c r="Z7900" s="36"/>
      <c r="AA7900" s="36">
        <f t="shared" si="1707"/>
        <v>27766.97</v>
      </c>
      <c r="AB7900" s="29">
        <f t="shared" si="1709"/>
        <v>20924.62</v>
      </c>
      <c r="AC7900" s="30">
        <f t="shared" si="1710"/>
        <v>129.97</v>
      </c>
    </row>
    <row r="7901" spans="1:30" x14ac:dyDescent="0.2">
      <c r="A7901" s="1" t="s">
        <v>2351</v>
      </c>
      <c r="B7901" s="31" t="s">
        <v>8291</v>
      </c>
      <c r="C7901" s="1">
        <v>0</v>
      </c>
      <c r="D7901" s="1" t="s">
        <v>16418</v>
      </c>
      <c r="E7901" s="1" t="s">
        <v>16615</v>
      </c>
      <c r="F7901" s="1">
        <v>0</v>
      </c>
      <c r="G7901" s="19">
        <v>113</v>
      </c>
      <c r="H7901" s="29">
        <f t="shared" si="1711"/>
        <v>15437.63</v>
      </c>
      <c r="I7901" s="32">
        <v>1690</v>
      </c>
      <c r="J7901" s="32">
        <v>0</v>
      </c>
      <c r="K7901" s="33">
        <f t="shared" si="1712"/>
        <v>0</v>
      </c>
      <c r="L7901" s="34">
        <f t="shared" si="1716"/>
        <v>0</v>
      </c>
      <c r="M7901" s="32">
        <v>1666</v>
      </c>
      <c r="N7901" s="32">
        <v>98</v>
      </c>
      <c r="O7901" s="33">
        <f t="shared" si="1713"/>
        <v>5.8823529411764705E-2</v>
      </c>
      <c r="P7901" s="34">
        <f t="shared" si="1717"/>
        <v>7.6335270238000481</v>
      </c>
      <c r="Q7901" s="35">
        <v>0</v>
      </c>
      <c r="R7901" s="34">
        <f t="shared" si="1718"/>
        <v>0</v>
      </c>
      <c r="S7901" s="33">
        <v>25.61</v>
      </c>
      <c r="T7901" s="34">
        <f t="shared" si="1719"/>
        <v>77.852586817859674</v>
      </c>
      <c r="U7901" s="31">
        <f t="shared" si="1714"/>
        <v>21.371528460414929</v>
      </c>
      <c r="V7901" s="32">
        <f t="shared" si="1715"/>
        <v>36118</v>
      </c>
      <c r="W7901" s="36"/>
      <c r="X7901" s="36">
        <f t="shared" si="1720"/>
        <v>4773.96</v>
      </c>
      <c r="Y7901" s="29">
        <f t="shared" si="1708"/>
        <v>20211.59</v>
      </c>
      <c r="Z7901" s="36"/>
      <c r="AA7901" s="36">
        <f t="shared" si="1707"/>
        <v>20211.59</v>
      </c>
      <c r="AB7901" s="29">
        <f t="shared" si="1709"/>
        <v>15231.04</v>
      </c>
      <c r="AC7901" s="30">
        <f t="shared" si="1710"/>
        <v>134.79</v>
      </c>
      <c r="AD7901" s="29"/>
    </row>
    <row r="7902" spans="1:30" x14ac:dyDescent="0.2">
      <c r="A7902" s="1" t="s">
        <v>6721</v>
      </c>
      <c r="B7902" s="31" t="s">
        <v>8294</v>
      </c>
      <c r="C7902" s="1">
        <v>0</v>
      </c>
      <c r="D7902" s="1" t="s">
        <v>16419</v>
      </c>
      <c r="E7902" s="1" t="s">
        <v>17820</v>
      </c>
      <c r="F7902" s="1">
        <v>0</v>
      </c>
      <c r="G7902" s="19">
        <v>161</v>
      </c>
      <c r="H7902" s="29">
        <f t="shared" si="1711"/>
        <v>21995.21</v>
      </c>
      <c r="I7902" s="32">
        <v>1692</v>
      </c>
      <c r="J7902" s="32">
        <v>33</v>
      </c>
      <c r="K7902" s="33">
        <f t="shared" si="1712"/>
        <v>1.9503546099290781E-2</v>
      </c>
      <c r="L7902" s="34">
        <f t="shared" si="1716"/>
        <v>10.16548463356974</v>
      </c>
      <c r="M7902" s="32">
        <v>1635</v>
      </c>
      <c r="N7902" s="32">
        <v>151</v>
      </c>
      <c r="O7902" s="33">
        <f t="shared" si="1713"/>
        <v>9.235474006116208E-2</v>
      </c>
      <c r="P7902" s="34">
        <f t="shared" si="1717"/>
        <v>11.984870868559465</v>
      </c>
      <c r="Q7902" s="35">
        <v>0</v>
      </c>
      <c r="R7902" s="34">
        <f t="shared" si="1718"/>
        <v>0</v>
      </c>
      <c r="S7902" s="33">
        <v>23.5</v>
      </c>
      <c r="T7902" s="34">
        <f t="shared" si="1719"/>
        <v>70.375620127569107</v>
      </c>
      <c r="U7902" s="31">
        <f t="shared" si="1714"/>
        <v>23.131493907424577</v>
      </c>
      <c r="V7902" s="32">
        <f t="shared" si="1715"/>
        <v>39138</v>
      </c>
      <c r="W7902" s="36"/>
      <c r="X7902" s="36">
        <f t="shared" si="1720"/>
        <v>5173.13</v>
      </c>
      <c r="Y7902" s="29">
        <f t="shared" si="1708"/>
        <v>27168.34</v>
      </c>
      <c r="Z7902" s="36"/>
      <c r="AA7902" s="36">
        <f t="shared" si="1707"/>
        <v>27168.34</v>
      </c>
      <c r="AB7902" s="29">
        <f t="shared" si="1709"/>
        <v>20473.5</v>
      </c>
      <c r="AC7902" s="30">
        <f t="shared" si="1710"/>
        <v>127.16</v>
      </c>
      <c r="AD7902" s="29"/>
    </row>
    <row r="7903" spans="1:30" x14ac:dyDescent="0.2">
      <c r="A7903" s="1" t="s">
        <v>2562</v>
      </c>
      <c r="B7903" s="31" t="s">
        <v>8287</v>
      </c>
      <c r="C7903" s="1">
        <v>0</v>
      </c>
      <c r="D7903" s="1" t="s">
        <v>16420</v>
      </c>
      <c r="E7903" s="1" t="s">
        <v>18918</v>
      </c>
      <c r="F7903" s="1">
        <v>0</v>
      </c>
      <c r="G7903" s="19">
        <v>135</v>
      </c>
      <c r="H7903" s="29">
        <f t="shared" si="1711"/>
        <v>18443.189999999999</v>
      </c>
      <c r="I7903" s="32">
        <v>1698</v>
      </c>
      <c r="J7903" s="32">
        <v>36</v>
      </c>
      <c r="K7903" s="33">
        <f t="shared" si="1712"/>
        <v>2.1201413427561839E-2</v>
      </c>
      <c r="L7903" s="34">
        <f t="shared" si="1716"/>
        <v>11.050433665274655</v>
      </c>
      <c r="M7903" s="32">
        <v>1520</v>
      </c>
      <c r="N7903" s="32">
        <v>243</v>
      </c>
      <c r="O7903" s="33">
        <f t="shared" si="1713"/>
        <v>0.15986842105263158</v>
      </c>
      <c r="P7903" s="34">
        <f t="shared" si="1717"/>
        <v>20.746118510077629</v>
      </c>
      <c r="Q7903" s="35">
        <v>0</v>
      </c>
      <c r="R7903" s="34">
        <f t="shared" si="1718"/>
        <v>0</v>
      </c>
      <c r="S7903" s="33">
        <v>22.95</v>
      </c>
      <c r="T7903" s="34">
        <f t="shared" si="1719"/>
        <v>68.426647767540743</v>
      </c>
      <c r="U7903" s="31">
        <f t="shared" si="1714"/>
        <v>25.055799985723255</v>
      </c>
      <c r="V7903" s="32">
        <f t="shared" si="1715"/>
        <v>42545</v>
      </c>
      <c r="W7903" s="36"/>
      <c r="X7903" s="36">
        <f t="shared" si="1720"/>
        <v>5623.46</v>
      </c>
      <c r="Y7903" s="29">
        <f t="shared" si="1708"/>
        <v>24066.649999999998</v>
      </c>
      <c r="Z7903" s="36"/>
      <c r="AA7903" s="36">
        <f t="shared" si="1707"/>
        <v>24066.649999999998</v>
      </c>
      <c r="AB7903" s="29">
        <f t="shared" si="1709"/>
        <v>18136.13</v>
      </c>
      <c r="AC7903" s="30">
        <f t="shared" si="1710"/>
        <v>134.34</v>
      </c>
      <c r="AD7903" s="29"/>
    </row>
    <row r="7904" spans="1:30" x14ac:dyDescent="0.2">
      <c r="A7904" s="1" t="s">
        <v>2498</v>
      </c>
      <c r="B7904" s="31" t="s">
        <v>8286</v>
      </c>
      <c r="C7904" s="1">
        <v>0</v>
      </c>
      <c r="D7904" s="1" t="s">
        <v>16421</v>
      </c>
      <c r="E7904" s="1" t="s">
        <v>19521</v>
      </c>
      <c r="F7904" s="1">
        <v>0</v>
      </c>
      <c r="G7904" s="19">
        <v>156</v>
      </c>
      <c r="H7904" s="29">
        <f t="shared" si="1711"/>
        <v>21312.13</v>
      </c>
      <c r="I7904" s="32">
        <v>1700</v>
      </c>
      <c r="J7904" s="32">
        <v>50</v>
      </c>
      <c r="K7904" s="33">
        <f t="shared" si="1712"/>
        <v>2.9411764705882353E-2</v>
      </c>
      <c r="L7904" s="34">
        <f t="shared" si="1716"/>
        <v>15.32976827094474</v>
      </c>
      <c r="M7904" s="32">
        <v>1700</v>
      </c>
      <c r="N7904" s="32">
        <v>215</v>
      </c>
      <c r="O7904" s="33">
        <f t="shared" si="1713"/>
        <v>0.12647058823529411</v>
      </c>
      <c r="P7904" s="34">
        <f t="shared" si="1717"/>
        <v>16.412083101170101</v>
      </c>
      <c r="Q7904" s="35">
        <v>0</v>
      </c>
      <c r="R7904" s="34">
        <f t="shared" si="1718"/>
        <v>0</v>
      </c>
      <c r="S7904" s="33">
        <v>22.67</v>
      </c>
      <c r="T7904" s="34">
        <f t="shared" si="1719"/>
        <v>67.434443656980875</v>
      </c>
      <c r="U7904" s="31">
        <f t="shared" si="1714"/>
        <v>24.794073757273928</v>
      </c>
      <c r="V7904" s="32">
        <f t="shared" si="1715"/>
        <v>42150</v>
      </c>
      <c r="W7904" s="36"/>
      <c r="X7904" s="36">
        <f t="shared" si="1720"/>
        <v>5571.25</v>
      </c>
      <c r="Y7904" s="29">
        <f t="shared" si="1708"/>
        <v>26883.38</v>
      </c>
      <c r="Z7904" s="36"/>
      <c r="AA7904" s="36">
        <f t="shared" si="1707"/>
        <v>26883.38</v>
      </c>
      <c r="AB7904" s="29">
        <f t="shared" si="1709"/>
        <v>20258.759999999998</v>
      </c>
      <c r="AC7904" s="30">
        <f t="shared" si="1710"/>
        <v>129.86000000000001</v>
      </c>
    </row>
    <row r="7905" spans="1:30" x14ac:dyDescent="0.2">
      <c r="A7905" s="1" t="s">
        <v>1048</v>
      </c>
      <c r="B7905" s="31" t="s">
        <v>8291</v>
      </c>
      <c r="C7905" s="1">
        <v>0</v>
      </c>
      <c r="D7905" s="1" t="s">
        <v>16422</v>
      </c>
      <c r="E7905" s="1" t="s">
        <v>16596</v>
      </c>
      <c r="F7905" s="1">
        <v>0</v>
      </c>
      <c r="G7905" s="19">
        <v>111</v>
      </c>
      <c r="H7905" s="29">
        <f t="shared" si="1711"/>
        <v>15164.4</v>
      </c>
      <c r="I7905" s="32">
        <v>1702</v>
      </c>
      <c r="J7905" s="32">
        <v>5</v>
      </c>
      <c r="K7905" s="33">
        <f t="shared" si="1712"/>
        <v>2.9377203290246769E-3</v>
      </c>
      <c r="L7905" s="34">
        <f t="shared" si="1716"/>
        <v>1.5311754442189225</v>
      </c>
      <c r="M7905" s="32">
        <v>1462</v>
      </c>
      <c r="N7905" s="32">
        <v>64</v>
      </c>
      <c r="O7905" s="33">
        <f t="shared" si="1713"/>
        <v>4.3775649794801641E-2</v>
      </c>
      <c r="P7905" s="34">
        <f t="shared" si="1717"/>
        <v>5.6807642967814314</v>
      </c>
      <c r="Q7905" s="35">
        <v>0</v>
      </c>
      <c r="R7905" s="34">
        <f t="shared" si="1718"/>
        <v>0</v>
      </c>
      <c r="S7905" s="33">
        <v>26.18</v>
      </c>
      <c r="T7905" s="34">
        <f t="shared" si="1719"/>
        <v>79.872430900070867</v>
      </c>
      <c r="U7905" s="31">
        <f t="shared" si="1714"/>
        <v>21.771092660267804</v>
      </c>
      <c r="V7905" s="32">
        <f t="shared" si="1715"/>
        <v>37054</v>
      </c>
      <c r="W7905" s="36"/>
      <c r="X7905" s="36">
        <f t="shared" si="1720"/>
        <v>4897.68</v>
      </c>
      <c r="Y7905" s="29">
        <f t="shared" si="1708"/>
        <v>20062.080000000002</v>
      </c>
      <c r="Z7905" s="36"/>
      <c r="AA7905" s="36">
        <f t="shared" si="1707"/>
        <v>20062.080000000002</v>
      </c>
      <c r="AB7905" s="29">
        <f t="shared" si="1709"/>
        <v>15118.37</v>
      </c>
      <c r="AC7905" s="30">
        <f t="shared" si="1710"/>
        <v>136.19999999999999</v>
      </c>
      <c r="AD7905" s="29"/>
    </row>
    <row r="7906" spans="1:30" x14ac:dyDescent="0.2">
      <c r="A7906" s="1" t="s">
        <v>347</v>
      </c>
      <c r="B7906" s="31" t="s">
        <v>8291</v>
      </c>
      <c r="C7906" s="1">
        <v>0</v>
      </c>
      <c r="D7906" s="1" t="s">
        <v>16423</v>
      </c>
      <c r="E7906" s="1" t="s">
        <v>16584</v>
      </c>
      <c r="F7906" s="1">
        <v>0</v>
      </c>
      <c r="G7906" s="19">
        <v>113</v>
      </c>
      <c r="H7906" s="29">
        <f t="shared" si="1711"/>
        <v>15437.63</v>
      </c>
      <c r="I7906" s="32">
        <v>1704</v>
      </c>
      <c r="J7906" s="32">
        <v>3</v>
      </c>
      <c r="K7906" s="33">
        <f t="shared" si="1712"/>
        <v>1.7605633802816902E-3</v>
      </c>
      <c r="L7906" s="34">
        <f t="shared" si="1716"/>
        <v>0.91762697396500204</v>
      </c>
      <c r="M7906" s="32">
        <v>1516</v>
      </c>
      <c r="N7906" s="32">
        <v>90</v>
      </c>
      <c r="O7906" s="33">
        <f t="shared" si="1713"/>
        <v>5.9366754617414245E-2</v>
      </c>
      <c r="P7906" s="34">
        <f t="shared" si="1717"/>
        <v>7.704021336684745</v>
      </c>
      <c r="Q7906" s="35">
        <v>0</v>
      </c>
      <c r="R7906" s="34">
        <f t="shared" si="1718"/>
        <v>0</v>
      </c>
      <c r="S7906" s="33">
        <v>25.43</v>
      </c>
      <c r="T7906" s="34">
        <f t="shared" si="1719"/>
        <v>77.214741318214024</v>
      </c>
      <c r="U7906" s="31">
        <f t="shared" si="1714"/>
        <v>21.459097407215943</v>
      </c>
      <c r="V7906" s="32">
        <f t="shared" si="1715"/>
        <v>36566</v>
      </c>
      <c r="W7906" s="36"/>
      <c r="X7906" s="36">
        <f t="shared" si="1720"/>
        <v>4833.18</v>
      </c>
      <c r="Y7906" s="29">
        <f t="shared" si="1708"/>
        <v>20270.809999999998</v>
      </c>
      <c r="Z7906" s="36"/>
      <c r="AA7906" s="36">
        <f t="shared" si="1707"/>
        <v>20270.809999999998</v>
      </c>
      <c r="AB7906" s="29">
        <f t="shared" si="1709"/>
        <v>15275.67</v>
      </c>
      <c r="AC7906" s="30">
        <f t="shared" si="1710"/>
        <v>135.18</v>
      </c>
    </row>
    <row r="7907" spans="1:30" x14ac:dyDescent="0.2">
      <c r="A7907" s="1" t="s">
        <v>2125</v>
      </c>
      <c r="B7907" s="31" t="s">
        <v>8286</v>
      </c>
      <c r="C7907" s="1">
        <v>0</v>
      </c>
      <c r="D7907" s="1" t="s">
        <v>16424</v>
      </c>
      <c r="E7907" s="1" t="s">
        <v>16612</v>
      </c>
      <c r="F7907" s="1">
        <v>0</v>
      </c>
      <c r="G7907" s="19">
        <v>136</v>
      </c>
      <c r="H7907" s="29">
        <f t="shared" si="1711"/>
        <v>18579.8</v>
      </c>
      <c r="I7907" s="32">
        <v>1705</v>
      </c>
      <c r="J7907" s="32">
        <v>66</v>
      </c>
      <c r="K7907" s="33">
        <f t="shared" si="1712"/>
        <v>3.870967741935484E-2</v>
      </c>
      <c r="L7907" s="34">
        <f t="shared" si="1716"/>
        <v>20.175953079178885</v>
      </c>
      <c r="M7907" s="32">
        <v>1672</v>
      </c>
      <c r="N7907" s="32">
        <v>8</v>
      </c>
      <c r="O7907" s="33">
        <f t="shared" si="1713"/>
        <v>4.7846889952153108E-3</v>
      </c>
      <c r="P7907" s="34">
        <f t="shared" si="1717"/>
        <v>0.62090889667273119</v>
      </c>
      <c r="Q7907" s="35">
        <v>0</v>
      </c>
      <c r="R7907" s="34">
        <f t="shared" si="1718"/>
        <v>0</v>
      </c>
      <c r="S7907" s="33">
        <v>22.43</v>
      </c>
      <c r="T7907" s="34">
        <f t="shared" si="1719"/>
        <v>66.583982990786666</v>
      </c>
      <c r="U7907" s="31">
        <f t="shared" si="1714"/>
        <v>21.84521124165957</v>
      </c>
      <c r="V7907" s="32">
        <f t="shared" si="1715"/>
        <v>37246</v>
      </c>
      <c r="W7907" s="36"/>
      <c r="X7907" s="36">
        <f t="shared" si="1720"/>
        <v>4923.0600000000004</v>
      </c>
      <c r="Y7907" s="29">
        <f t="shared" si="1708"/>
        <v>23502.86</v>
      </c>
      <c r="Z7907" s="36"/>
      <c r="AA7907" s="36">
        <f t="shared" si="1707"/>
        <v>23502.86</v>
      </c>
      <c r="AB7907" s="29">
        <f t="shared" si="1709"/>
        <v>17711.27</v>
      </c>
      <c r="AC7907" s="30">
        <f t="shared" si="1710"/>
        <v>130.22999999999999</v>
      </c>
    </row>
    <row r="7908" spans="1:30" x14ac:dyDescent="0.2">
      <c r="A7908" s="1" t="s">
        <v>4969</v>
      </c>
      <c r="B7908" s="31" t="s">
        <v>8289</v>
      </c>
      <c r="C7908" s="1">
        <v>0</v>
      </c>
      <c r="D7908" s="1" t="s">
        <v>16425</v>
      </c>
      <c r="E7908" s="1" t="s">
        <v>16654</v>
      </c>
      <c r="F7908" s="1">
        <v>0</v>
      </c>
      <c r="G7908" s="19">
        <v>126</v>
      </c>
      <c r="H7908" s="29">
        <f t="shared" si="1711"/>
        <v>17213.64</v>
      </c>
      <c r="I7908" s="32">
        <v>1705</v>
      </c>
      <c r="J7908" s="32">
        <v>6</v>
      </c>
      <c r="K7908" s="33">
        <f t="shared" si="1712"/>
        <v>3.5190615835777126E-3</v>
      </c>
      <c r="L7908" s="34">
        <f t="shared" si="1716"/>
        <v>1.8341775526526258</v>
      </c>
      <c r="M7908" s="32">
        <v>1685</v>
      </c>
      <c r="N7908" s="32">
        <v>102</v>
      </c>
      <c r="O7908" s="33">
        <f t="shared" si="1713"/>
        <v>6.0534124629080116E-2</v>
      </c>
      <c r="P7908" s="34">
        <f t="shared" si="1717"/>
        <v>7.8555108957087727</v>
      </c>
      <c r="Q7908" s="35">
        <v>0</v>
      </c>
      <c r="R7908" s="34">
        <f t="shared" si="1718"/>
        <v>0</v>
      </c>
      <c r="S7908" s="33">
        <v>24.71</v>
      </c>
      <c r="T7908" s="34">
        <f t="shared" si="1719"/>
        <v>74.663359319631468</v>
      </c>
      <c r="U7908" s="31">
        <f t="shared" si="1714"/>
        <v>21.088261941998216</v>
      </c>
      <c r="V7908" s="32">
        <f t="shared" si="1715"/>
        <v>35955</v>
      </c>
      <c r="W7908" s="36"/>
      <c r="X7908" s="36">
        <f t="shared" si="1720"/>
        <v>4752.42</v>
      </c>
      <c r="Y7908" s="29">
        <f t="shared" si="1708"/>
        <v>21966.059999999998</v>
      </c>
      <c r="Z7908" s="36"/>
      <c r="AA7908" s="36">
        <f t="shared" si="1707"/>
        <v>21966.059999999998</v>
      </c>
      <c r="AB7908" s="29">
        <f t="shared" si="1709"/>
        <v>16553.169999999998</v>
      </c>
      <c r="AC7908" s="30">
        <f t="shared" si="1710"/>
        <v>131.37</v>
      </c>
      <c r="AD7908" s="29"/>
    </row>
    <row r="7909" spans="1:30" x14ac:dyDescent="0.2">
      <c r="A7909" s="1" t="s">
        <v>6042</v>
      </c>
      <c r="B7909" s="31" t="s">
        <v>8286</v>
      </c>
      <c r="C7909" s="1">
        <v>0</v>
      </c>
      <c r="D7909" s="1" t="s">
        <v>16427</v>
      </c>
      <c r="E7909" s="1" t="s">
        <v>17225</v>
      </c>
      <c r="F7909" s="1">
        <v>0</v>
      </c>
      <c r="G7909" s="19">
        <v>145</v>
      </c>
      <c r="H7909" s="29">
        <f t="shared" si="1711"/>
        <v>19809.349999999999</v>
      </c>
      <c r="I7909" s="32">
        <v>1711</v>
      </c>
      <c r="J7909" s="32">
        <v>75</v>
      </c>
      <c r="K7909" s="33">
        <f t="shared" si="1712"/>
        <v>4.3834015195791935E-2</v>
      </c>
      <c r="L7909" s="34">
        <f t="shared" si="1716"/>
        <v>22.84682004144307</v>
      </c>
      <c r="M7909" s="32">
        <v>1660</v>
      </c>
      <c r="N7909" s="32">
        <v>199</v>
      </c>
      <c r="O7909" s="33">
        <f t="shared" si="1713"/>
        <v>0.11987951807228915</v>
      </c>
      <c r="P7909" s="34">
        <f t="shared" si="1717"/>
        <v>15.556760193684074</v>
      </c>
      <c r="Q7909" s="35">
        <v>0</v>
      </c>
      <c r="R7909" s="34">
        <f t="shared" si="1718"/>
        <v>0</v>
      </c>
      <c r="S7909" s="33">
        <v>22.81</v>
      </c>
      <c r="T7909" s="34">
        <f t="shared" si="1719"/>
        <v>67.930545712260809</v>
      </c>
      <c r="U7909" s="31">
        <f t="shared" si="1714"/>
        <v>26.583531486846987</v>
      </c>
      <c r="V7909" s="32">
        <f t="shared" si="1715"/>
        <v>45484</v>
      </c>
      <c r="W7909" s="36"/>
      <c r="X7909" s="36">
        <f t="shared" si="1720"/>
        <v>6011.93</v>
      </c>
      <c r="Y7909" s="29">
        <f t="shared" si="1708"/>
        <v>25821.279999999999</v>
      </c>
      <c r="Z7909" s="36"/>
      <c r="AA7909" s="36">
        <f t="shared" si="1707"/>
        <v>25821.279999999999</v>
      </c>
      <c r="AB7909" s="29">
        <f t="shared" si="1709"/>
        <v>19458.39</v>
      </c>
      <c r="AC7909" s="30">
        <f t="shared" si="1710"/>
        <v>134.19999999999999</v>
      </c>
      <c r="AD7909" s="29"/>
    </row>
    <row r="7910" spans="1:30" x14ac:dyDescent="0.2">
      <c r="A7910" s="1" t="s">
        <v>4936</v>
      </c>
      <c r="B7910" s="31" t="s">
        <v>8294</v>
      </c>
      <c r="C7910" s="1">
        <v>0</v>
      </c>
      <c r="D7910" s="1" t="s">
        <v>16428</v>
      </c>
      <c r="E7910" s="1" t="s">
        <v>16653</v>
      </c>
      <c r="F7910" s="1">
        <v>0</v>
      </c>
      <c r="G7910" s="19">
        <v>164</v>
      </c>
      <c r="H7910" s="29">
        <f t="shared" si="1711"/>
        <v>22405.06</v>
      </c>
      <c r="I7910" s="32">
        <v>1713</v>
      </c>
      <c r="J7910" s="32">
        <v>20</v>
      </c>
      <c r="K7910" s="33">
        <f t="shared" si="1712"/>
        <v>1.1675423234092236E-2</v>
      </c>
      <c r="L7910" s="34">
        <f t="shared" si="1716"/>
        <v>6.0853721098904989</v>
      </c>
      <c r="M7910" s="32">
        <v>1661</v>
      </c>
      <c r="N7910" s="32">
        <v>102</v>
      </c>
      <c r="O7910" s="33">
        <f t="shared" si="1713"/>
        <v>6.1408789885611076E-2</v>
      </c>
      <c r="P7910" s="34">
        <f t="shared" si="1717"/>
        <v>7.9690161705414111</v>
      </c>
      <c r="Q7910" s="35">
        <v>0</v>
      </c>
      <c r="R7910" s="34">
        <f t="shared" si="1718"/>
        <v>0</v>
      </c>
      <c r="S7910" s="33">
        <v>23.47</v>
      </c>
      <c r="T7910" s="34">
        <f t="shared" si="1719"/>
        <v>70.26931254429482</v>
      </c>
      <c r="U7910" s="31">
        <f t="shared" si="1714"/>
        <v>21.080925206181682</v>
      </c>
      <c r="V7910" s="32">
        <f t="shared" si="1715"/>
        <v>36112</v>
      </c>
      <c r="W7910" s="36"/>
      <c r="X7910" s="36">
        <f t="shared" si="1720"/>
        <v>4773.17</v>
      </c>
      <c r="Y7910" s="29">
        <f t="shared" si="1708"/>
        <v>27178.230000000003</v>
      </c>
      <c r="Z7910" s="36"/>
      <c r="AA7910" s="36">
        <f t="shared" si="1707"/>
        <v>27178.230000000003</v>
      </c>
      <c r="AB7910" s="29">
        <f t="shared" si="1709"/>
        <v>20480.96</v>
      </c>
      <c r="AC7910" s="30">
        <f t="shared" si="1710"/>
        <v>124.88</v>
      </c>
      <c r="AD7910" s="29"/>
    </row>
    <row r="7911" spans="1:30" x14ac:dyDescent="0.2">
      <c r="A7911" s="1" t="s">
        <v>7352</v>
      </c>
      <c r="B7911" s="31" t="s">
        <v>8294</v>
      </c>
      <c r="C7911" s="1">
        <v>0</v>
      </c>
      <c r="D7911" s="1" t="s">
        <v>16429</v>
      </c>
      <c r="E7911" s="1" t="s">
        <v>16686</v>
      </c>
      <c r="F7911" s="1">
        <v>0</v>
      </c>
      <c r="G7911" s="19">
        <v>175</v>
      </c>
      <c r="H7911" s="29">
        <f t="shared" si="1711"/>
        <v>23907.83</v>
      </c>
      <c r="I7911" s="32">
        <v>1715</v>
      </c>
      <c r="J7911" s="32">
        <v>20</v>
      </c>
      <c r="K7911" s="33">
        <f t="shared" si="1712"/>
        <v>1.1661807580174927E-2</v>
      </c>
      <c r="L7911" s="34">
        <f t="shared" si="1716"/>
        <v>6.0782754660305676</v>
      </c>
      <c r="M7911" s="32">
        <v>1732</v>
      </c>
      <c r="N7911" s="32">
        <v>175</v>
      </c>
      <c r="O7911" s="33">
        <f t="shared" si="1713"/>
        <v>0.10103926096997691</v>
      </c>
      <c r="P7911" s="34">
        <f t="shared" si="1717"/>
        <v>13.111860794344771</v>
      </c>
      <c r="Q7911" s="35">
        <v>0</v>
      </c>
      <c r="R7911" s="34">
        <f t="shared" si="1718"/>
        <v>0</v>
      </c>
      <c r="S7911" s="33">
        <v>22.27</v>
      </c>
      <c r="T7911" s="34">
        <f t="shared" si="1719"/>
        <v>66.017009213323888</v>
      </c>
      <c r="U7911" s="31">
        <f t="shared" si="1714"/>
        <v>21.301786368424807</v>
      </c>
      <c r="V7911" s="32">
        <f t="shared" si="1715"/>
        <v>36533</v>
      </c>
      <c r="W7911" s="36"/>
      <c r="X7911" s="36">
        <f t="shared" si="1720"/>
        <v>4828.8100000000004</v>
      </c>
      <c r="Y7911" s="29">
        <f t="shared" si="1708"/>
        <v>28736.640000000003</v>
      </c>
      <c r="Z7911" s="36"/>
      <c r="AA7911" s="36">
        <f t="shared" si="1707"/>
        <v>28736.640000000003</v>
      </c>
      <c r="AB7911" s="29">
        <f t="shared" si="1709"/>
        <v>21655.34</v>
      </c>
      <c r="AC7911" s="30">
        <f t="shared" si="1710"/>
        <v>123.74</v>
      </c>
      <c r="AD7911" s="29"/>
    </row>
    <row r="7912" spans="1:30" x14ac:dyDescent="0.2">
      <c r="A7912" s="1" t="s">
        <v>5415</v>
      </c>
      <c r="B7912" s="31" t="s">
        <v>8294</v>
      </c>
      <c r="C7912" s="1">
        <v>0</v>
      </c>
      <c r="D7912" s="1" t="s">
        <v>9625</v>
      </c>
      <c r="E7912" s="1" t="s">
        <v>16661</v>
      </c>
      <c r="F7912" s="1">
        <v>0</v>
      </c>
      <c r="G7912" s="19">
        <v>163</v>
      </c>
      <c r="H7912" s="29">
        <f t="shared" si="1711"/>
        <v>22268.44</v>
      </c>
      <c r="I7912" s="32">
        <v>1716</v>
      </c>
      <c r="J7912" s="32">
        <v>10</v>
      </c>
      <c r="K7912" s="33">
        <f t="shared" si="1712"/>
        <v>5.8275058275058279E-3</v>
      </c>
      <c r="L7912" s="34">
        <f t="shared" si="1716"/>
        <v>3.0373666737303102</v>
      </c>
      <c r="M7912" s="32">
        <v>1600</v>
      </c>
      <c r="N7912" s="32">
        <v>271</v>
      </c>
      <c r="O7912" s="33">
        <f t="shared" si="1713"/>
        <v>0.169375</v>
      </c>
      <c r="P7912" s="34">
        <f t="shared" si="1717"/>
        <v>21.979786874154264</v>
      </c>
      <c r="Q7912" s="35">
        <v>0</v>
      </c>
      <c r="R7912" s="34">
        <f t="shared" si="1718"/>
        <v>0</v>
      </c>
      <c r="S7912" s="33">
        <v>24.87</v>
      </c>
      <c r="T7912" s="34">
        <f t="shared" si="1719"/>
        <v>75.23033309709426</v>
      </c>
      <c r="U7912" s="31">
        <f t="shared" si="1714"/>
        <v>25.061871661244709</v>
      </c>
      <c r="V7912" s="32">
        <f t="shared" si="1715"/>
        <v>43006</v>
      </c>
      <c r="W7912" s="36"/>
      <c r="X7912" s="36">
        <f t="shared" si="1720"/>
        <v>5684.39</v>
      </c>
      <c r="Y7912" s="29">
        <f t="shared" si="1708"/>
        <v>27952.829999999998</v>
      </c>
      <c r="Z7912" s="36"/>
      <c r="AA7912" s="36">
        <f t="shared" si="1707"/>
        <v>27952.829999999998</v>
      </c>
      <c r="AB7912" s="29">
        <f t="shared" si="1709"/>
        <v>21064.68</v>
      </c>
      <c r="AC7912" s="30">
        <f t="shared" si="1710"/>
        <v>129.22999999999999</v>
      </c>
    </row>
    <row r="7913" spans="1:30" x14ac:dyDescent="0.2">
      <c r="A7913" s="1" t="s">
        <v>3947</v>
      </c>
      <c r="B7913" s="31" t="s">
        <v>8287</v>
      </c>
      <c r="C7913" s="1">
        <v>0</v>
      </c>
      <c r="D7913" s="1" t="s">
        <v>16430</v>
      </c>
      <c r="E7913" s="1" t="s">
        <v>16642</v>
      </c>
      <c r="F7913" s="1">
        <v>0</v>
      </c>
      <c r="G7913" s="19">
        <v>158</v>
      </c>
      <c r="H7913" s="29">
        <f t="shared" si="1711"/>
        <v>21585.360000000001</v>
      </c>
      <c r="I7913" s="32">
        <v>1718</v>
      </c>
      <c r="J7913" s="32">
        <v>14</v>
      </c>
      <c r="K7913" s="33">
        <f t="shared" si="1712"/>
        <v>8.1490104772991845E-3</v>
      </c>
      <c r="L7913" s="34">
        <f t="shared" si="1716"/>
        <v>4.2473630366529083</v>
      </c>
      <c r="M7913" s="32">
        <v>1640</v>
      </c>
      <c r="N7913" s="32">
        <v>147</v>
      </c>
      <c r="O7913" s="33">
        <f t="shared" si="1713"/>
        <v>8.9634146341463411E-2</v>
      </c>
      <c r="P7913" s="34">
        <f t="shared" si="1717"/>
        <v>11.631819531997756</v>
      </c>
      <c r="Q7913" s="35">
        <v>0</v>
      </c>
      <c r="R7913" s="34">
        <f t="shared" si="1718"/>
        <v>0</v>
      </c>
      <c r="S7913" s="33">
        <v>23.86</v>
      </c>
      <c r="T7913" s="34">
        <f t="shared" si="1719"/>
        <v>71.651311126860378</v>
      </c>
      <c r="U7913" s="31">
        <f t="shared" si="1714"/>
        <v>21.88262342387776</v>
      </c>
      <c r="V7913" s="32">
        <f t="shared" si="1715"/>
        <v>37594</v>
      </c>
      <c r="W7913" s="36"/>
      <c r="X7913" s="36">
        <f t="shared" si="1720"/>
        <v>4969.05</v>
      </c>
      <c r="Y7913" s="29">
        <f t="shared" si="1708"/>
        <v>26554.41</v>
      </c>
      <c r="Z7913" s="36"/>
      <c r="AA7913" s="36">
        <f t="shared" si="1707"/>
        <v>26554.41</v>
      </c>
      <c r="AB7913" s="29">
        <f t="shared" si="1709"/>
        <v>20010.86</v>
      </c>
      <c r="AC7913" s="30">
        <f t="shared" si="1710"/>
        <v>126.65</v>
      </c>
      <c r="AD7913" s="29"/>
    </row>
    <row r="7914" spans="1:30" x14ac:dyDescent="0.2">
      <c r="A7914" s="1" t="s">
        <v>4961</v>
      </c>
      <c r="B7914" s="31" t="s">
        <v>8287</v>
      </c>
      <c r="C7914" s="1">
        <v>0</v>
      </c>
      <c r="D7914" s="1" t="s">
        <v>16431</v>
      </c>
      <c r="E7914" s="1" t="s">
        <v>16654</v>
      </c>
      <c r="F7914" s="1">
        <v>0</v>
      </c>
      <c r="G7914" s="19">
        <v>148</v>
      </c>
      <c r="H7914" s="29">
        <f t="shared" si="1711"/>
        <v>20219.2</v>
      </c>
      <c r="I7914" s="32">
        <v>1718</v>
      </c>
      <c r="J7914" s="32">
        <v>46</v>
      </c>
      <c r="K7914" s="33">
        <f t="shared" si="1712"/>
        <v>2.6775320139697321E-2</v>
      </c>
      <c r="L7914" s="34">
        <f t="shared" si="1716"/>
        <v>13.955621406145269</v>
      </c>
      <c r="M7914" s="32">
        <v>1676</v>
      </c>
      <c r="N7914" s="32">
        <v>433</v>
      </c>
      <c r="O7914" s="33">
        <f t="shared" si="1713"/>
        <v>0.25835322195704058</v>
      </c>
      <c r="P7914" s="34">
        <f t="shared" si="1717"/>
        <v>33.526487125412977</v>
      </c>
      <c r="Q7914" s="35">
        <v>0</v>
      </c>
      <c r="R7914" s="34">
        <f t="shared" si="1718"/>
        <v>0</v>
      </c>
      <c r="S7914" s="33">
        <v>23.22</v>
      </c>
      <c r="T7914" s="34">
        <f t="shared" si="1719"/>
        <v>69.38341601700921</v>
      </c>
      <c r="U7914" s="31">
        <f t="shared" si="1714"/>
        <v>29.216381137141866</v>
      </c>
      <c r="V7914" s="32">
        <f t="shared" si="1715"/>
        <v>50194</v>
      </c>
      <c r="W7914" s="36"/>
      <c r="X7914" s="36">
        <f t="shared" si="1720"/>
        <v>6634.48</v>
      </c>
      <c r="Y7914" s="29">
        <f t="shared" si="1708"/>
        <v>26853.68</v>
      </c>
      <c r="Z7914" s="36"/>
      <c r="AA7914" s="36">
        <f t="shared" si="1707"/>
        <v>26853.68</v>
      </c>
      <c r="AB7914" s="29">
        <f t="shared" si="1709"/>
        <v>20236.38</v>
      </c>
      <c r="AC7914" s="30">
        <f t="shared" si="1710"/>
        <v>136.72999999999999</v>
      </c>
      <c r="AD7914" s="29"/>
    </row>
    <row r="7915" spans="1:30" x14ac:dyDescent="0.2">
      <c r="A7915" s="1" t="s">
        <v>1830</v>
      </c>
      <c r="B7915" s="31" t="s">
        <v>8286</v>
      </c>
      <c r="C7915" s="1">
        <v>0</v>
      </c>
      <c r="D7915" s="1" t="s">
        <v>16432</v>
      </c>
      <c r="E7915" s="1" t="s">
        <v>19364</v>
      </c>
      <c r="F7915" s="1">
        <v>0</v>
      </c>
      <c r="G7915" s="19">
        <v>173</v>
      </c>
      <c r="H7915" s="29">
        <f t="shared" si="1711"/>
        <v>23634.6</v>
      </c>
      <c r="I7915" s="32">
        <v>1719</v>
      </c>
      <c r="J7915" s="32">
        <v>82</v>
      </c>
      <c r="K7915" s="33">
        <f t="shared" si="1712"/>
        <v>4.7702152414194302E-2</v>
      </c>
      <c r="L7915" s="34">
        <f t="shared" si="1716"/>
        <v>24.862940046186118</v>
      </c>
      <c r="M7915" s="32">
        <v>1748</v>
      </c>
      <c r="N7915" s="32">
        <v>361</v>
      </c>
      <c r="O7915" s="33">
        <f t="shared" si="1713"/>
        <v>0.20652173913043478</v>
      </c>
      <c r="P7915" s="34">
        <f t="shared" si="1717"/>
        <v>26.800317703124083</v>
      </c>
      <c r="Q7915" s="35">
        <v>0</v>
      </c>
      <c r="R7915" s="34">
        <f t="shared" si="1718"/>
        <v>0</v>
      </c>
      <c r="S7915" s="33">
        <v>22.32</v>
      </c>
      <c r="T7915" s="34">
        <f t="shared" si="1719"/>
        <v>66.194188518781004</v>
      </c>
      <c r="U7915" s="31">
        <f t="shared" si="1714"/>
        <v>29.464361567022802</v>
      </c>
      <c r="V7915" s="32">
        <f t="shared" si="1715"/>
        <v>50649</v>
      </c>
      <c r="W7915" s="36"/>
      <c r="X7915" s="36">
        <f t="shared" si="1720"/>
        <v>6694.62</v>
      </c>
      <c r="Y7915" s="29">
        <f t="shared" si="1708"/>
        <v>30329.219999999998</v>
      </c>
      <c r="Z7915" s="36"/>
      <c r="AA7915" s="36">
        <f t="shared" si="1707"/>
        <v>30329.219999999998</v>
      </c>
      <c r="AB7915" s="29">
        <f t="shared" si="1709"/>
        <v>22855.48</v>
      </c>
      <c r="AC7915" s="30">
        <f t="shared" si="1710"/>
        <v>132.11000000000001</v>
      </c>
      <c r="AD7915" s="29"/>
    </row>
    <row r="7916" spans="1:30" x14ac:dyDescent="0.2">
      <c r="A7916" s="1" t="s">
        <v>807</v>
      </c>
      <c r="B7916" s="31" t="s">
        <v>8287</v>
      </c>
      <c r="C7916" s="1">
        <v>0</v>
      </c>
      <c r="D7916" s="1" t="s">
        <v>16433</v>
      </c>
      <c r="E7916" s="1" t="s">
        <v>18834</v>
      </c>
      <c r="F7916" s="1">
        <v>0</v>
      </c>
      <c r="G7916" s="19">
        <v>147</v>
      </c>
      <c r="H7916" s="29">
        <f t="shared" si="1711"/>
        <v>20082.580000000002</v>
      </c>
      <c r="I7916" s="32">
        <v>1720</v>
      </c>
      <c r="J7916" s="32">
        <v>48</v>
      </c>
      <c r="K7916" s="33">
        <f t="shared" si="1712"/>
        <v>2.7906976744186046E-2</v>
      </c>
      <c r="L7916" s="34">
        <f t="shared" si="1716"/>
        <v>14.545454545454545</v>
      </c>
      <c r="M7916" s="32">
        <v>1494</v>
      </c>
      <c r="N7916" s="32">
        <v>239</v>
      </c>
      <c r="O7916" s="33">
        <f t="shared" si="1713"/>
        <v>0.15997322623828647</v>
      </c>
      <c r="P7916" s="34">
        <f t="shared" si="1717"/>
        <v>20.75971907476546</v>
      </c>
      <c r="Q7916" s="35">
        <v>0</v>
      </c>
      <c r="R7916" s="34">
        <f t="shared" si="1718"/>
        <v>0</v>
      </c>
      <c r="S7916" s="33">
        <v>26.06</v>
      </c>
      <c r="T7916" s="34">
        <f t="shared" si="1719"/>
        <v>79.447200566973777</v>
      </c>
      <c r="U7916" s="31">
        <f t="shared" si="1714"/>
        <v>28.688093546798445</v>
      </c>
      <c r="V7916" s="32">
        <f t="shared" si="1715"/>
        <v>49344</v>
      </c>
      <c r="W7916" s="36"/>
      <c r="X7916" s="36">
        <f t="shared" si="1720"/>
        <v>6522.13</v>
      </c>
      <c r="Y7916" s="29">
        <f t="shared" si="1708"/>
        <v>26604.710000000003</v>
      </c>
      <c r="Z7916" s="36"/>
      <c r="AA7916" s="36">
        <f t="shared" si="1707"/>
        <v>26604.710000000003</v>
      </c>
      <c r="AB7916" s="29">
        <f t="shared" si="1709"/>
        <v>20048.759999999998</v>
      </c>
      <c r="AC7916" s="30">
        <f t="shared" si="1710"/>
        <v>136.38999999999999</v>
      </c>
      <c r="AD7916" s="29"/>
    </row>
    <row r="7917" spans="1:30" x14ac:dyDescent="0.2">
      <c r="A7917" s="1" t="s">
        <v>1598</v>
      </c>
      <c r="B7917" s="31" t="s">
        <v>8286</v>
      </c>
      <c r="C7917" s="1">
        <v>0</v>
      </c>
      <c r="D7917" s="1" t="s">
        <v>16434</v>
      </c>
      <c r="E7917" s="1" t="s">
        <v>19522</v>
      </c>
      <c r="F7917" s="1">
        <v>0</v>
      </c>
      <c r="G7917" s="19">
        <v>154</v>
      </c>
      <c r="H7917" s="29">
        <f t="shared" si="1711"/>
        <v>21038.89</v>
      </c>
      <c r="I7917" s="32">
        <v>1720</v>
      </c>
      <c r="J7917" s="32">
        <v>80</v>
      </c>
      <c r="K7917" s="33">
        <f t="shared" si="1712"/>
        <v>4.6511627906976744E-2</v>
      </c>
      <c r="L7917" s="34">
        <f t="shared" si="1716"/>
        <v>24.242424242424239</v>
      </c>
      <c r="M7917" s="32">
        <v>1664</v>
      </c>
      <c r="N7917" s="32">
        <v>65</v>
      </c>
      <c r="O7917" s="33">
        <f t="shared" si="1713"/>
        <v>3.90625E-2</v>
      </c>
      <c r="P7917" s="34">
        <f t="shared" si="1717"/>
        <v>5.0691390392422191</v>
      </c>
      <c r="Q7917" s="35">
        <v>0</v>
      </c>
      <c r="R7917" s="34">
        <f t="shared" si="1718"/>
        <v>0</v>
      </c>
      <c r="S7917" s="33">
        <v>22.34</v>
      </c>
      <c r="T7917" s="34">
        <f t="shared" si="1719"/>
        <v>66.265060240963862</v>
      </c>
      <c r="U7917" s="31">
        <f t="shared" si="1714"/>
        <v>23.894155880657578</v>
      </c>
      <c r="V7917" s="32">
        <f t="shared" si="1715"/>
        <v>41098</v>
      </c>
      <c r="W7917" s="36"/>
      <c r="X7917" s="36">
        <f t="shared" si="1720"/>
        <v>5432.2</v>
      </c>
      <c r="Y7917" s="29">
        <f t="shared" si="1708"/>
        <v>26471.09</v>
      </c>
      <c r="Z7917" s="36"/>
      <c r="AA7917" s="36">
        <f t="shared" si="1707"/>
        <v>26471.09</v>
      </c>
      <c r="AB7917" s="29">
        <f t="shared" si="1709"/>
        <v>19948.07</v>
      </c>
      <c r="AC7917" s="30">
        <f t="shared" si="1710"/>
        <v>129.53</v>
      </c>
    </row>
    <row r="7918" spans="1:30" x14ac:dyDescent="0.2">
      <c r="A7918" s="1" t="s">
        <v>6006</v>
      </c>
      <c r="B7918" s="31" t="s">
        <v>8286</v>
      </c>
      <c r="C7918" s="1">
        <v>0</v>
      </c>
      <c r="D7918" s="1" t="s">
        <v>16435</v>
      </c>
      <c r="E7918" s="1" t="s">
        <v>19523</v>
      </c>
      <c r="F7918" s="1">
        <v>0</v>
      </c>
      <c r="G7918" s="19">
        <v>143</v>
      </c>
      <c r="H7918" s="29">
        <f t="shared" si="1711"/>
        <v>19536.12</v>
      </c>
      <c r="I7918" s="32">
        <v>1720</v>
      </c>
      <c r="J7918" s="32">
        <v>61</v>
      </c>
      <c r="K7918" s="33">
        <f t="shared" si="1712"/>
        <v>3.5465116279069765E-2</v>
      </c>
      <c r="L7918" s="34">
        <f t="shared" si="1716"/>
        <v>18.484848484848481</v>
      </c>
      <c r="M7918" s="32">
        <v>1677</v>
      </c>
      <c r="N7918" s="32">
        <v>221</v>
      </c>
      <c r="O7918" s="33">
        <f t="shared" si="1713"/>
        <v>0.13178294573643412</v>
      </c>
      <c r="P7918" s="34">
        <f t="shared" si="1717"/>
        <v>17.101467518435769</v>
      </c>
      <c r="Q7918" s="35">
        <v>0</v>
      </c>
      <c r="R7918" s="34">
        <f t="shared" si="1718"/>
        <v>0</v>
      </c>
      <c r="S7918" s="33">
        <v>23.24</v>
      </c>
      <c r="T7918" s="34">
        <f t="shared" si="1719"/>
        <v>69.454287739192054</v>
      </c>
      <c r="U7918" s="31">
        <f t="shared" si="1714"/>
        <v>26.260150935619077</v>
      </c>
      <c r="V7918" s="32">
        <f t="shared" si="1715"/>
        <v>45167</v>
      </c>
      <c r="W7918" s="36"/>
      <c r="X7918" s="36">
        <f t="shared" si="1720"/>
        <v>5970.03</v>
      </c>
      <c r="Y7918" s="29">
        <f t="shared" si="1708"/>
        <v>25506.149999999998</v>
      </c>
      <c r="Z7918" s="36"/>
      <c r="AA7918" s="36">
        <f t="shared" si="1707"/>
        <v>25506.149999999998</v>
      </c>
      <c r="AB7918" s="29">
        <f t="shared" si="1709"/>
        <v>19220.91</v>
      </c>
      <c r="AC7918" s="30">
        <f t="shared" si="1710"/>
        <v>134.41</v>
      </c>
      <c r="AD7918" s="29"/>
    </row>
    <row r="7919" spans="1:30" x14ac:dyDescent="0.2">
      <c r="A7919" s="1" t="s">
        <v>814</v>
      </c>
      <c r="B7919" s="31" t="s">
        <v>8287</v>
      </c>
      <c r="C7919" s="1">
        <v>0</v>
      </c>
      <c r="D7919" s="1" t="s">
        <v>14960</v>
      </c>
      <c r="E7919" s="1" t="s">
        <v>16590</v>
      </c>
      <c r="F7919" s="1">
        <v>0</v>
      </c>
      <c r="G7919" s="19">
        <v>140</v>
      </c>
      <c r="H7919" s="29">
        <f t="shared" si="1711"/>
        <v>19126.27</v>
      </c>
      <c r="I7919" s="32">
        <v>1721</v>
      </c>
      <c r="J7919" s="32">
        <v>0</v>
      </c>
      <c r="K7919" s="33">
        <f t="shared" si="1712"/>
        <v>0</v>
      </c>
      <c r="L7919" s="34">
        <f t="shared" si="1716"/>
        <v>0</v>
      </c>
      <c r="M7919" s="32">
        <v>1620</v>
      </c>
      <c r="N7919" s="32">
        <v>53</v>
      </c>
      <c r="O7919" s="33">
        <f t="shared" si="1713"/>
        <v>3.271604938271605E-2</v>
      </c>
      <c r="P7919" s="34">
        <f t="shared" si="1717"/>
        <v>4.2455604002739777</v>
      </c>
      <c r="Q7919" s="35">
        <v>0</v>
      </c>
      <c r="R7919" s="34">
        <f t="shared" si="1718"/>
        <v>0</v>
      </c>
      <c r="S7919" s="33">
        <v>24.94</v>
      </c>
      <c r="T7919" s="34">
        <f t="shared" si="1719"/>
        <v>75.478384124734234</v>
      </c>
      <c r="U7919" s="31">
        <f t="shared" si="1714"/>
        <v>19.930986131252052</v>
      </c>
      <c r="V7919" s="32">
        <f t="shared" si="1715"/>
        <v>34301</v>
      </c>
      <c r="W7919" s="36"/>
      <c r="X7919" s="36">
        <f t="shared" si="1720"/>
        <v>4533.8</v>
      </c>
      <c r="Y7919" s="29">
        <f t="shared" si="1708"/>
        <v>23660.07</v>
      </c>
      <c r="Z7919" s="36"/>
      <c r="AA7919" s="36">
        <f t="shared" si="1707"/>
        <v>23660.07</v>
      </c>
      <c r="AB7919" s="29">
        <f t="shared" si="1709"/>
        <v>17829.740000000002</v>
      </c>
      <c r="AC7919" s="30">
        <f t="shared" si="1710"/>
        <v>127.36</v>
      </c>
      <c r="AD7919" s="29"/>
    </row>
    <row r="7920" spans="1:30" x14ac:dyDescent="0.2">
      <c r="A7920" s="1" t="s">
        <v>672</v>
      </c>
      <c r="B7920" s="31" t="s">
        <v>8291</v>
      </c>
      <c r="C7920" s="1">
        <v>0</v>
      </c>
      <c r="D7920" s="1" t="s">
        <v>9207</v>
      </c>
      <c r="E7920" s="1" t="s">
        <v>16587</v>
      </c>
      <c r="F7920" s="1">
        <v>0</v>
      </c>
      <c r="G7920" s="19">
        <v>106</v>
      </c>
      <c r="H7920" s="29">
        <f t="shared" si="1711"/>
        <v>14481.32</v>
      </c>
      <c r="I7920" s="32">
        <v>1724</v>
      </c>
      <c r="J7920" s="32">
        <v>3</v>
      </c>
      <c r="K7920" s="33">
        <f t="shared" si="1712"/>
        <v>1.7401392111368909E-3</v>
      </c>
      <c r="L7920" s="34">
        <f t="shared" si="1716"/>
        <v>0.9069816494410462</v>
      </c>
      <c r="M7920" s="32">
        <v>1657</v>
      </c>
      <c r="N7920" s="32">
        <v>12</v>
      </c>
      <c r="O7920" s="33">
        <f t="shared" si="1713"/>
        <v>7.2420036210018102E-3</v>
      </c>
      <c r="P7920" s="34">
        <f t="shared" si="1717"/>
        <v>0.93979451590537699</v>
      </c>
      <c r="Q7920" s="35">
        <v>0</v>
      </c>
      <c r="R7920" s="34">
        <f t="shared" si="1718"/>
        <v>0</v>
      </c>
      <c r="S7920" s="33">
        <v>28.73</v>
      </c>
      <c r="T7920" s="34">
        <f t="shared" si="1719"/>
        <v>88.908575478384137</v>
      </c>
      <c r="U7920" s="31">
        <f t="shared" si="1714"/>
        <v>22.688837910932641</v>
      </c>
      <c r="V7920" s="32">
        <f t="shared" si="1715"/>
        <v>39116</v>
      </c>
      <c r="W7920" s="36"/>
      <c r="X7920" s="36">
        <f t="shared" si="1720"/>
        <v>5170.2299999999996</v>
      </c>
      <c r="Y7920" s="29">
        <f t="shared" si="1708"/>
        <v>19651.55</v>
      </c>
      <c r="Z7920" s="36"/>
      <c r="AA7920" s="36">
        <f t="shared" si="1707"/>
        <v>19651.55</v>
      </c>
      <c r="AB7920" s="29">
        <f t="shared" si="1709"/>
        <v>14809.01</v>
      </c>
      <c r="AC7920" s="30">
        <f t="shared" si="1710"/>
        <v>139.71</v>
      </c>
      <c r="AD7920" s="29"/>
    </row>
    <row r="7921" spans="1:30" x14ac:dyDescent="0.2">
      <c r="A7921" s="1" t="s">
        <v>1247</v>
      </c>
      <c r="B7921" s="31" t="s">
        <v>8287</v>
      </c>
      <c r="C7921" s="1">
        <v>0</v>
      </c>
      <c r="D7921" s="1" t="s">
        <v>16436</v>
      </c>
      <c r="E7921" s="1" t="s">
        <v>16600</v>
      </c>
      <c r="F7921" s="1">
        <v>0</v>
      </c>
      <c r="G7921" s="19">
        <v>138</v>
      </c>
      <c r="H7921" s="29">
        <f t="shared" si="1711"/>
        <v>18853.03</v>
      </c>
      <c r="I7921" s="32">
        <v>1726</v>
      </c>
      <c r="J7921" s="32">
        <v>32</v>
      </c>
      <c r="K7921" s="33">
        <f t="shared" si="1712"/>
        <v>1.8539976825028968E-2</v>
      </c>
      <c r="L7921" s="34">
        <f t="shared" si="1716"/>
        <v>9.6632606481969177</v>
      </c>
      <c r="M7921" s="32">
        <v>1388</v>
      </c>
      <c r="N7921" s="32">
        <v>249</v>
      </c>
      <c r="O7921" s="33">
        <f t="shared" si="1713"/>
        <v>0.17939481268011528</v>
      </c>
      <c r="P7921" s="34">
        <f t="shared" si="1717"/>
        <v>23.28005755889453</v>
      </c>
      <c r="Q7921" s="35">
        <v>0</v>
      </c>
      <c r="R7921" s="34">
        <f t="shared" si="1718"/>
        <v>0</v>
      </c>
      <c r="S7921" s="33">
        <v>22.42</v>
      </c>
      <c r="T7921" s="34">
        <f t="shared" si="1719"/>
        <v>66.548547129695251</v>
      </c>
      <c r="U7921" s="31">
        <f t="shared" si="1714"/>
        <v>24.872966334196676</v>
      </c>
      <c r="V7921" s="32">
        <f t="shared" si="1715"/>
        <v>42931</v>
      </c>
      <c r="W7921" s="36"/>
      <c r="X7921" s="36">
        <f t="shared" si="1720"/>
        <v>5674.48</v>
      </c>
      <c r="Y7921" s="29">
        <f t="shared" si="1708"/>
        <v>24527.51</v>
      </c>
      <c r="Z7921" s="36"/>
      <c r="AA7921" s="36">
        <f t="shared" si="1707"/>
        <v>24527.51</v>
      </c>
      <c r="AB7921" s="29">
        <f t="shared" si="1709"/>
        <v>18483.43</v>
      </c>
      <c r="AC7921" s="30">
        <f t="shared" si="1710"/>
        <v>133.94</v>
      </c>
      <c r="AD7921" s="29"/>
    </row>
    <row r="7922" spans="1:30" x14ac:dyDescent="0.2">
      <c r="A7922" s="1" t="s">
        <v>3803</v>
      </c>
      <c r="B7922" s="31" t="s">
        <v>8287</v>
      </c>
      <c r="C7922" s="1">
        <v>0</v>
      </c>
      <c r="D7922" s="1" t="s">
        <v>16437</v>
      </c>
      <c r="E7922" s="1" t="s">
        <v>16637</v>
      </c>
      <c r="F7922" s="1">
        <v>0</v>
      </c>
      <c r="G7922" s="19">
        <v>123</v>
      </c>
      <c r="H7922" s="29">
        <f t="shared" si="1711"/>
        <v>16803.79</v>
      </c>
      <c r="I7922" s="32">
        <v>1727</v>
      </c>
      <c r="J7922" s="32">
        <v>13</v>
      </c>
      <c r="K7922" s="33">
        <f t="shared" si="1712"/>
        <v>7.5275043427909666E-3</v>
      </c>
      <c r="L7922" s="34">
        <f t="shared" si="1716"/>
        <v>3.9234265059395339</v>
      </c>
      <c r="M7922" s="32">
        <v>1643</v>
      </c>
      <c r="N7922" s="32">
        <v>226</v>
      </c>
      <c r="O7922" s="33">
        <f t="shared" si="1713"/>
        <v>0.13755325623858794</v>
      </c>
      <c r="P7922" s="34">
        <f t="shared" si="1717"/>
        <v>17.850280478052209</v>
      </c>
      <c r="Q7922" s="35">
        <v>0</v>
      </c>
      <c r="R7922" s="34">
        <f t="shared" si="1718"/>
        <v>0</v>
      </c>
      <c r="S7922" s="33">
        <v>25.4</v>
      </c>
      <c r="T7922" s="34">
        <f t="shared" si="1719"/>
        <v>77.108433734939752</v>
      </c>
      <c r="U7922" s="31">
        <f t="shared" si="1714"/>
        <v>24.720535179732874</v>
      </c>
      <c r="V7922" s="32">
        <f t="shared" si="1715"/>
        <v>42692</v>
      </c>
      <c r="W7922" s="36"/>
      <c r="X7922" s="36">
        <f t="shared" si="1720"/>
        <v>5642.89</v>
      </c>
      <c r="Y7922" s="29">
        <f t="shared" si="1708"/>
        <v>22446.68</v>
      </c>
      <c r="Z7922" s="36"/>
      <c r="AA7922" s="36">
        <f t="shared" si="1707"/>
        <v>22446.68</v>
      </c>
      <c r="AB7922" s="29">
        <f t="shared" si="1709"/>
        <v>16915.36</v>
      </c>
      <c r="AC7922" s="30">
        <f t="shared" si="1710"/>
        <v>137.52000000000001</v>
      </c>
    </row>
    <row r="7923" spans="1:30" x14ac:dyDescent="0.2">
      <c r="A7923" s="1" t="s">
        <v>5797</v>
      </c>
      <c r="B7923" s="31" t="s">
        <v>8286</v>
      </c>
      <c r="C7923" s="1">
        <v>0</v>
      </c>
      <c r="D7923" s="1" t="s">
        <v>16438</v>
      </c>
      <c r="E7923" s="1" t="s">
        <v>19524</v>
      </c>
      <c r="F7923" s="1">
        <v>0</v>
      </c>
      <c r="G7923" s="19">
        <v>160</v>
      </c>
      <c r="H7923" s="29">
        <f t="shared" si="1711"/>
        <v>21858.59</v>
      </c>
      <c r="I7923" s="32">
        <v>1727</v>
      </c>
      <c r="J7923" s="32">
        <v>64</v>
      </c>
      <c r="K7923" s="33">
        <f t="shared" si="1712"/>
        <v>3.7058482918355527E-2</v>
      </c>
      <c r="L7923" s="34">
        <f t="shared" si="1716"/>
        <v>19.315330490779246</v>
      </c>
      <c r="M7923" s="32">
        <v>1756</v>
      </c>
      <c r="N7923" s="32">
        <v>253</v>
      </c>
      <c r="O7923" s="33">
        <f t="shared" si="1713"/>
        <v>0.14407744874715261</v>
      </c>
      <c r="P7923" s="34">
        <f t="shared" si="1717"/>
        <v>18.696924675036449</v>
      </c>
      <c r="Q7923" s="35">
        <v>0</v>
      </c>
      <c r="R7923" s="34">
        <f t="shared" si="1718"/>
        <v>0</v>
      </c>
      <c r="S7923" s="33">
        <v>21.86</v>
      </c>
      <c r="T7923" s="34">
        <f t="shared" si="1719"/>
        <v>64.564138908575472</v>
      </c>
      <c r="U7923" s="31">
        <f t="shared" si="1714"/>
        <v>25.644098518597794</v>
      </c>
      <c r="V7923" s="32">
        <f t="shared" si="1715"/>
        <v>44287</v>
      </c>
      <c r="W7923" s="36"/>
      <c r="X7923" s="36">
        <f t="shared" si="1720"/>
        <v>5853.71</v>
      </c>
      <c r="Y7923" s="29">
        <f t="shared" si="1708"/>
        <v>27712.3</v>
      </c>
      <c r="Z7923" s="36"/>
      <c r="AA7923" s="36">
        <f t="shared" si="1707"/>
        <v>27712.3</v>
      </c>
      <c r="AB7923" s="29">
        <f t="shared" si="1709"/>
        <v>20883.419999999998</v>
      </c>
      <c r="AC7923" s="30">
        <f t="shared" si="1710"/>
        <v>130.52000000000001</v>
      </c>
    </row>
    <row r="7924" spans="1:30" x14ac:dyDescent="0.2">
      <c r="A7924" s="1" t="s">
        <v>8344</v>
      </c>
      <c r="B7924" s="31" t="s">
        <v>8286</v>
      </c>
      <c r="C7924" s="1">
        <v>0</v>
      </c>
      <c r="D7924" s="1" t="s">
        <v>16439</v>
      </c>
      <c r="E7924" s="1" t="s">
        <v>17463</v>
      </c>
      <c r="F7924" s="1">
        <v>0</v>
      </c>
      <c r="G7924" s="19">
        <v>141</v>
      </c>
      <c r="H7924" s="29">
        <f t="shared" si="1711"/>
        <v>19262.88</v>
      </c>
      <c r="I7924" s="32">
        <v>1729</v>
      </c>
      <c r="J7924" s="32">
        <v>40</v>
      </c>
      <c r="K7924" s="33">
        <f t="shared" si="1712"/>
        <v>2.3134759976865239E-2</v>
      </c>
      <c r="L7924" s="34">
        <f t="shared" si="1716"/>
        <v>12.058117321275216</v>
      </c>
      <c r="M7924" s="32">
        <v>1150</v>
      </c>
      <c r="N7924" s="32">
        <v>167</v>
      </c>
      <c r="O7924" s="33">
        <f t="shared" si="1713"/>
        <v>0.14521739130434783</v>
      </c>
      <c r="P7924" s="34">
        <f t="shared" si="1717"/>
        <v>18.844854974407248</v>
      </c>
      <c r="Q7924" s="35">
        <v>0</v>
      </c>
      <c r="R7924" s="34">
        <f t="shared" si="1718"/>
        <v>0</v>
      </c>
      <c r="S7924" s="33">
        <v>24.35</v>
      </c>
      <c r="T7924" s="34">
        <f t="shared" si="1719"/>
        <v>73.387668320340197</v>
      </c>
      <c r="U7924" s="31">
        <f t="shared" si="1714"/>
        <v>26.072660154005664</v>
      </c>
      <c r="V7924" s="32">
        <f t="shared" si="1715"/>
        <v>45080</v>
      </c>
      <c r="W7924" s="36"/>
      <c r="X7924" s="36">
        <f t="shared" si="1720"/>
        <v>5958.53</v>
      </c>
      <c r="Y7924" s="29">
        <f t="shared" si="1708"/>
        <v>25221.41</v>
      </c>
      <c r="Z7924" s="36"/>
      <c r="AA7924" s="36">
        <f t="shared" si="1707"/>
        <v>25221.41</v>
      </c>
      <c r="AB7924" s="29">
        <f t="shared" si="1709"/>
        <v>19006.34</v>
      </c>
      <c r="AC7924" s="30">
        <f t="shared" si="1710"/>
        <v>134.80000000000001</v>
      </c>
    </row>
    <row r="7925" spans="1:30" x14ac:dyDescent="0.2">
      <c r="A7925" s="1" t="s">
        <v>8347</v>
      </c>
      <c r="B7925" s="31" t="s">
        <v>8286</v>
      </c>
      <c r="C7925" s="1">
        <v>0</v>
      </c>
      <c r="D7925" s="1" t="s">
        <v>16440</v>
      </c>
      <c r="E7925" s="1" t="s">
        <v>18883</v>
      </c>
      <c r="F7925" s="1">
        <v>0</v>
      </c>
      <c r="G7925" s="19">
        <v>169</v>
      </c>
      <c r="H7925" s="29">
        <f t="shared" si="1711"/>
        <v>23088.14</v>
      </c>
      <c r="I7925" s="32">
        <v>1732</v>
      </c>
      <c r="J7925" s="32">
        <v>45</v>
      </c>
      <c r="K7925" s="33">
        <f t="shared" si="1712"/>
        <v>2.5981524249422634E-2</v>
      </c>
      <c r="L7925" s="34">
        <f t="shared" si="1716"/>
        <v>13.541885366365737</v>
      </c>
      <c r="M7925" s="32">
        <v>1796</v>
      </c>
      <c r="N7925" s="32">
        <v>293</v>
      </c>
      <c r="O7925" s="33">
        <f t="shared" si="1713"/>
        <v>0.1631403118040089</v>
      </c>
      <c r="P7925" s="34">
        <f t="shared" si="1717"/>
        <v>21.170711640060155</v>
      </c>
      <c r="Q7925" s="35">
        <v>1</v>
      </c>
      <c r="R7925" s="34">
        <f t="shared" si="1718"/>
        <v>100</v>
      </c>
      <c r="S7925" s="33">
        <v>22.49</v>
      </c>
      <c r="T7925" s="34">
        <f t="shared" si="1719"/>
        <v>66.796598157335225</v>
      </c>
      <c r="U7925" s="31">
        <f t="shared" si="1714"/>
        <v>50.377298790940273</v>
      </c>
      <c r="V7925" s="32">
        <f t="shared" si="1715"/>
        <v>87253</v>
      </c>
      <c r="W7925" s="36"/>
      <c r="X7925" s="36">
        <f t="shared" si="1720"/>
        <v>11532.82</v>
      </c>
      <c r="Y7925" s="29">
        <f t="shared" si="1708"/>
        <v>34620.959999999999</v>
      </c>
      <c r="Z7925" s="36"/>
      <c r="AA7925" s="36">
        <f t="shared" si="1707"/>
        <v>34620.959999999999</v>
      </c>
      <c r="AB7925" s="29">
        <f t="shared" si="1709"/>
        <v>26089.65</v>
      </c>
      <c r="AC7925" s="30">
        <f t="shared" si="1710"/>
        <v>154.38</v>
      </c>
      <c r="AD7925" s="29"/>
    </row>
    <row r="7926" spans="1:30" x14ac:dyDescent="0.2">
      <c r="A7926" s="1" t="s">
        <v>5106</v>
      </c>
      <c r="B7926" s="31" t="s">
        <v>8286</v>
      </c>
      <c r="C7926" s="1">
        <v>0</v>
      </c>
      <c r="D7926" s="1" t="s">
        <v>16441</v>
      </c>
      <c r="E7926" s="1" t="s">
        <v>17448</v>
      </c>
      <c r="F7926" s="1">
        <v>0</v>
      </c>
      <c r="G7926" s="19">
        <v>150</v>
      </c>
      <c r="H7926" s="29">
        <f t="shared" si="1711"/>
        <v>20492.43</v>
      </c>
      <c r="I7926" s="32">
        <v>1732</v>
      </c>
      <c r="J7926" s="32">
        <v>27</v>
      </c>
      <c r="K7926" s="33">
        <f t="shared" si="1712"/>
        <v>1.558891454965358E-2</v>
      </c>
      <c r="L7926" s="34">
        <f t="shared" si="1716"/>
        <v>8.1251312198194405</v>
      </c>
      <c r="M7926" s="32">
        <v>1836</v>
      </c>
      <c r="N7926" s="32">
        <v>82</v>
      </c>
      <c r="O7926" s="33">
        <f t="shared" si="1713"/>
        <v>4.4662309368191724E-2</v>
      </c>
      <c r="P7926" s="34">
        <f t="shared" si="1717"/>
        <v>5.795826073625963</v>
      </c>
      <c r="Q7926" s="35">
        <v>0</v>
      </c>
      <c r="R7926" s="34">
        <f t="shared" si="1718"/>
        <v>0</v>
      </c>
      <c r="S7926" s="33">
        <v>23.73</v>
      </c>
      <c r="T7926" s="34">
        <f t="shared" si="1719"/>
        <v>71.190644932671859</v>
      </c>
      <c r="U7926" s="31">
        <f t="shared" si="1714"/>
        <v>21.277900556529318</v>
      </c>
      <c r="V7926" s="32">
        <f t="shared" si="1715"/>
        <v>36853</v>
      </c>
      <c r="W7926" s="36"/>
      <c r="X7926" s="36">
        <f t="shared" si="1720"/>
        <v>4871.1099999999997</v>
      </c>
      <c r="Y7926" s="29">
        <f t="shared" si="1708"/>
        <v>25363.54</v>
      </c>
      <c r="Z7926" s="36"/>
      <c r="AA7926" s="36">
        <f t="shared" si="1707"/>
        <v>25363.54</v>
      </c>
      <c r="AB7926" s="29">
        <f t="shared" si="1709"/>
        <v>19113.439999999999</v>
      </c>
      <c r="AC7926" s="30">
        <f t="shared" si="1710"/>
        <v>127.42</v>
      </c>
      <c r="AD7926" s="29"/>
    </row>
    <row r="7927" spans="1:30" x14ac:dyDescent="0.2">
      <c r="A7927" s="1" t="s">
        <v>6346</v>
      </c>
      <c r="B7927" s="31" t="s">
        <v>8289</v>
      </c>
      <c r="C7927" s="1">
        <v>0</v>
      </c>
      <c r="D7927" s="1" t="s">
        <v>10766</v>
      </c>
      <c r="E7927" s="1" t="s">
        <v>16672</v>
      </c>
      <c r="F7927" s="1">
        <v>0</v>
      </c>
      <c r="G7927" s="19">
        <v>117</v>
      </c>
      <c r="H7927" s="29">
        <f t="shared" si="1711"/>
        <v>15984.09</v>
      </c>
      <c r="I7927" s="32">
        <v>1732</v>
      </c>
      <c r="J7927" s="32">
        <v>3</v>
      </c>
      <c r="K7927" s="33">
        <f t="shared" si="1712"/>
        <v>1.7321016166281756E-3</v>
      </c>
      <c r="L7927" s="34">
        <f t="shared" si="1716"/>
        <v>0.90279235775771582</v>
      </c>
      <c r="M7927" s="32">
        <v>1587</v>
      </c>
      <c r="N7927" s="32">
        <v>100</v>
      </c>
      <c r="O7927" s="33">
        <f t="shared" si="1713"/>
        <v>6.3011972274732195E-2</v>
      </c>
      <c r="P7927" s="34">
        <f t="shared" si="1717"/>
        <v>8.1770610840958291</v>
      </c>
      <c r="Q7927" s="35">
        <v>0</v>
      </c>
      <c r="R7927" s="34">
        <f t="shared" si="1718"/>
        <v>0</v>
      </c>
      <c r="S7927" s="33">
        <v>26.24</v>
      </c>
      <c r="T7927" s="34">
        <f t="shared" si="1719"/>
        <v>80.085046066619412</v>
      </c>
      <c r="U7927" s="31">
        <f t="shared" si="1714"/>
        <v>22.291224877118239</v>
      </c>
      <c r="V7927" s="32">
        <f t="shared" si="1715"/>
        <v>38608</v>
      </c>
      <c r="W7927" s="36"/>
      <c r="X7927" s="36">
        <f t="shared" si="1720"/>
        <v>5103.08</v>
      </c>
      <c r="Y7927" s="29">
        <f t="shared" si="1708"/>
        <v>21087.17</v>
      </c>
      <c r="Z7927" s="36"/>
      <c r="AA7927" s="36">
        <f t="shared" si="1707"/>
        <v>21087.17</v>
      </c>
      <c r="AB7927" s="29">
        <f t="shared" si="1709"/>
        <v>15890.86</v>
      </c>
      <c r="AC7927" s="30">
        <f t="shared" si="1710"/>
        <v>135.82</v>
      </c>
      <c r="AD7927" s="29"/>
    </row>
    <row r="7928" spans="1:30" x14ac:dyDescent="0.2">
      <c r="A7928" s="1" t="s">
        <v>7576</v>
      </c>
      <c r="B7928" s="31" t="s">
        <v>8287</v>
      </c>
      <c r="C7928" s="1">
        <v>0</v>
      </c>
      <c r="D7928" s="1" t="s">
        <v>16442</v>
      </c>
      <c r="E7928" s="1" t="s">
        <v>18100</v>
      </c>
      <c r="F7928" s="1">
        <v>0</v>
      </c>
      <c r="G7928" s="19">
        <v>177</v>
      </c>
      <c r="H7928" s="29">
        <f t="shared" si="1711"/>
        <v>24181.07</v>
      </c>
      <c r="I7928" s="32">
        <v>1733</v>
      </c>
      <c r="J7928" s="32">
        <v>37</v>
      </c>
      <c r="K7928" s="33">
        <f t="shared" si="1712"/>
        <v>2.1350259665320254E-2</v>
      </c>
      <c r="L7928" s="34">
        <f t="shared" si="1716"/>
        <v>11.128014128591163</v>
      </c>
      <c r="M7928" s="32">
        <v>1696</v>
      </c>
      <c r="N7928" s="32">
        <v>223</v>
      </c>
      <c r="O7928" s="33">
        <f t="shared" si="1713"/>
        <v>0.13148584905660377</v>
      </c>
      <c r="P7928" s="34">
        <f t="shared" si="1717"/>
        <v>17.062913294354942</v>
      </c>
      <c r="Q7928" s="35">
        <v>0</v>
      </c>
      <c r="R7928" s="34">
        <f t="shared" si="1718"/>
        <v>0</v>
      </c>
      <c r="S7928" s="33">
        <v>22.8</v>
      </c>
      <c r="T7928" s="34">
        <f t="shared" si="1719"/>
        <v>67.895109851169394</v>
      </c>
      <c r="U7928" s="31">
        <f t="shared" si="1714"/>
        <v>24.021509318528874</v>
      </c>
      <c r="V7928" s="32">
        <f t="shared" si="1715"/>
        <v>41629</v>
      </c>
      <c r="W7928" s="36"/>
      <c r="X7928" s="36">
        <f t="shared" si="1720"/>
        <v>5502.39</v>
      </c>
      <c r="Y7928" s="29">
        <f t="shared" si="1708"/>
        <v>29683.46</v>
      </c>
      <c r="Z7928" s="36"/>
      <c r="AA7928" s="36">
        <f t="shared" si="1707"/>
        <v>29683.46</v>
      </c>
      <c r="AB7928" s="29">
        <f t="shared" si="1709"/>
        <v>22368.85</v>
      </c>
      <c r="AC7928" s="30">
        <f t="shared" si="1710"/>
        <v>126.38</v>
      </c>
    </row>
    <row r="7929" spans="1:30" x14ac:dyDescent="0.2">
      <c r="A7929" s="1" t="s">
        <v>7654</v>
      </c>
      <c r="B7929" s="31" t="s">
        <v>8287</v>
      </c>
      <c r="C7929" s="1">
        <v>0</v>
      </c>
      <c r="D7929" s="1" t="s">
        <v>16443</v>
      </c>
      <c r="E7929" s="1" t="s">
        <v>16692</v>
      </c>
      <c r="F7929" s="1">
        <v>0</v>
      </c>
      <c r="G7929" s="19">
        <v>188</v>
      </c>
      <c r="H7929" s="29">
        <f t="shared" si="1711"/>
        <v>25683.84</v>
      </c>
      <c r="I7929" s="32">
        <v>1734</v>
      </c>
      <c r="J7929" s="32">
        <v>79</v>
      </c>
      <c r="K7929" s="33">
        <f t="shared" si="1712"/>
        <v>4.5559400230680509E-2</v>
      </c>
      <c r="L7929" s="34">
        <f t="shared" si="1716"/>
        <v>23.746111635384992</v>
      </c>
      <c r="M7929" s="32">
        <v>1864</v>
      </c>
      <c r="N7929" s="32">
        <v>276</v>
      </c>
      <c r="O7929" s="33">
        <f t="shared" si="1713"/>
        <v>0.14806866952789699</v>
      </c>
      <c r="P7929" s="34">
        <f t="shared" si="1717"/>
        <v>19.21486523372845</v>
      </c>
      <c r="Q7929" s="35">
        <v>0</v>
      </c>
      <c r="R7929" s="34">
        <f t="shared" si="1718"/>
        <v>0</v>
      </c>
      <c r="S7929" s="33">
        <v>19.93</v>
      </c>
      <c r="T7929" s="34">
        <f t="shared" si="1719"/>
        <v>57.725017717930548</v>
      </c>
      <c r="U7929" s="31">
        <f t="shared" si="1714"/>
        <v>25.171498646760995</v>
      </c>
      <c r="V7929" s="32">
        <f t="shared" si="1715"/>
        <v>43647</v>
      </c>
      <c r="W7929" s="36"/>
      <c r="X7929" s="36">
        <f t="shared" si="1720"/>
        <v>5769.12</v>
      </c>
      <c r="Y7929" s="29">
        <f t="shared" si="1708"/>
        <v>31452.959999999999</v>
      </c>
      <c r="Z7929" s="36"/>
      <c r="AA7929" s="36">
        <f t="shared" si="1707"/>
        <v>31452.959999999999</v>
      </c>
      <c r="AB7929" s="29">
        <f t="shared" si="1709"/>
        <v>23702.31</v>
      </c>
      <c r="AC7929" s="30">
        <f t="shared" si="1710"/>
        <v>126.08</v>
      </c>
      <c r="AD7929" s="29"/>
    </row>
    <row r="7930" spans="1:30" x14ac:dyDescent="0.2">
      <c r="A7930" s="1" t="s">
        <v>2753</v>
      </c>
      <c r="B7930" s="31" t="s">
        <v>8286</v>
      </c>
      <c r="C7930" s="1">
        <v>0</v>
      </c>
      <c r="D7930" s="1" t="s">
        <v>16444</v>
      </c>
      <c r="E7930" s="1" t="s">
        <v>16622</v>
      </c>
      <c r="F7930" s="1">
        <v>0</v>
      </c>
      <c r="G7930" s="19">
        <v>176</v>
      </c>
      <c r="H7930" s="29">
        <f t="shared" si="1711"/>
        <v>24044.45</v>
      </c>
      <c r="I7930" s="32">
        <v>1738</v>
      </c>
      <c r="J7930" s="32">
        <v>65</v>
      </c>
      <c r="K7930" s="33">
        <f t="shared" si="1712"/>
        <v>3.7399309551208286E-2</v>
      </c>
      <c r="L7930" s="34">
        <f t="shared" si="1716"/>
        <v>19.492973463054014</v>
      </c>
      <c r="M7930" s="32">
        <v>1777</v>
      </c>
      <c r="N7930" s="32">
        <v>93</v>
      </c>
      <c r="O7930" s="33">
        <f t="shared" si="1713"/>
        <v>5.2335396736072029E-2</v>
      </c>
      <c r="P7930" s="34">
        <f t="shared" si="1717"/>
        <v>6.7915623098637452</v>
      </c>
      <c r="Q7930" s="35">
        <v>0</v>
      </c>
      <c r="R7930" s="34">
        <f t="shared" si="1718"/>
        <v>0</v>
      </c>
      <c r="S7930" s="33">
        <v>22.87</v>
      </c>
      <c r="T7930" s="34">
        <f t="shared" si="1719"/>
        <v>68.143160878809368</v>
      </c>
      <c r="U7930" s="31">
        <f t="shared" si="1714"/>
        <v>23.606924162931783</v>
      </c>
      <c r="V7930" s="32">
        <f t="shared" si="1715"/>
        <v>41029</v>
      </c>
      <c r="W7930" s="36"/>
      <c r="X7930" s="36">
        <f t="shared" si="1720"/>
        <v>5423.08</v>
      </c>
      <c r="Y7930" s="29">
        <f t="shared" si="1708"/>
        <v>29467.53</v>
      </c>
      <c r="Z7930" s="36"/>
      <c r="AA7930" s="36">
        <f t="shared" si="1707"/>
        <v>29467.53</v>
      </c>
      <c r="AB7930" s="29">
        <f t="shared" si="1709"/>
        <v>22206.13</v>
      </c>
      <c r="AC7930" s="30">
        <f t="shared" si="1710"/>
        <v>126.17</v>
      </c>
      <c r="AD7930" s="29"/>
    </row>
    <row r="7931" spans="1:30" x14ac:dyDescent="0.2">
      <c r="A7931" s="1" t="s">
        <v>4922</v>
      </c>
      <c r="B7931" s="31" t="s">
        <v>8291</v>
      </c>
      <c r="C7931" s="1">
        <v>0</v>
      </c>
      <c r="D7931" s="1" t="s">
        <v>16445</v>
      </c>
      <c r="E7931" s="1" t="s">
        <v>16653</v>
      </c>
      <c r="F7931" s="1">
        <v>0</v>
      </c>
      <c r="G7931" s="19">
        <v>112</v>
      </c>
      <c r="H7931" s="29">
        <f t="shared" si="1711"/>
        <v>15301.01</v>
      </c>
      <c r="I7931" s="32">
        <v>1738</v>
      </c>
      <c r="J7931" s="32">
        <v>1</v>
      </c>
      <c r="K7931" s="33">
        <f t="shared" si="1712"/>
        <v>5.7537399309551208E-4</v>
      </c>
      <c r="L7931" s="34">
        <f t="shared" si="1716"/>
        <v>0.29989189943160022</v>
      </c>
      <c r="M7931" s="32">
        <v>1596</v>
      </c>
      <c r="N7931" s="32">
        <v>49</v>
      </c>
      <c r="O7931" s="33">
        <f t="shared" si="1713"/>
        <v>3.0701754385964911E-2</v>
      </c>
      <c r="P7931" s="34">
        <f t="shared" si="1717"/>
        <v>3.9841654203166916</v>
      </c>
      <c r="Q7931" s="35">
        <v>0</v>
      </c>
      <c r="R7931" s="34">
        <f t="shared" si="1718"/>
        <v>0</v>
      </c>
      <c r="S7931" s="33">
        <v>25.94</v>
      </c>
      <c r="T7931" s="34">
        <f t="shared" si="1719"/>
        <v>79.021970233876687</v>
      </c>
      <c r="U7931" s="31">
        <f t="shared" si="1714"/>
        <v>20.826506888406243</v>
      </c>
      <c r="V7931" s="32">
        <f t="shared" si="1715"/>
        <v>36196</v>
      </c>
      <c r="W7931" s="36"/>
      <c r="X7931" s="36">
        <f t="shared" si="1720"/>
        <v>4784.2700000000004</v>
      </c>
      <c r="Y7931" s="29">
        <f t="shared" si="1708"/>
        <v>20085.28</v>
      </c>
      <c r="Z7931" s="36"/>
      <c r="AA7931" s="36">
        <f t="shared" si="1707"/>
        <v>20085.28</v>
      </c>
      <c r="AB7931" s="29">
        <f t="shared" si="1709"/>
        <v>15135.86</v>
      </c>
      <c r="AC7931" s="30">
        <f t="shared" si="1710"/>
        <v>135.13999999999999</v>
      </c>
      <c r="AD7931" s="29"/>
    </row>
    <row r="7932" spans="1:30" x14ac:dyDescent="0.2">
      <c r="A7932" s="1" t="s">
        <v>7303</v>
      </c>
      <c r="B7932" s="31" t="s">
        <v>8287</v>
      </c>
      <c r="C7932" s="1">
        <v>0</v>
      </c>
      <c r="D7932" s="1" t="s">
        <v>16446</v>
      </c>
      <c r="E7932" s="1" t="s">
        <v>16685</v>
      </c>
      <c r="F7932" s="1">
        <v>0</v>
      </c>
      <c r="G7932" s="19">
        <v>144</v>
      </c>
      <c r="H7932" s="29">
        <f t="shared" si="1711"/>
        <v>19672.73</v>
      </c>
      <c r="I7932" s="32">
        <v>1739</v>
      </c>
      <c r="J7932" s="32">
        <v>37</v>
      </c>
      <c r="K7932" s="33">
        <f t="shared" si="1712"/>
        <v>2.1276595744680851E-2</v>
      </c>
      <c r="L7932" s="34">
        <f t="shared" si="1716"/>
        <v>11.089619600257898</v>
      </c>
      <c r="M7932" s="32">
        <v>1626</v>
      </c>
      <c r="N7932" s="32">
        <v>171</v>
      </c>
      <c r="O7932" s="33">
        <f t="shared" si="1713"/>
        <v>0.10516605166051661</v>
      </c>
      <c r="P7932" s="34">
        <f t="shared" si="1717"/>
        <v>13.647394254727393</v>
      </c>
      <c r="Q7932" s="35">
        <v>0</v>
      </c>
      <c r="R7932" s="34">
        <f t="shared" si="1718"/>
        <v>0</v>
      </c>
      <c r="S7932" s="33">
        <v>22.01</v>
      </c>
      <c r="T7932" s="34">
        <f t="shared" si="1719"/>
        <v>65.095676824946864</v>
      </c>
      <c r="U7932" s="31">
        <f t="shared" si="1714"/>
        <v>22.458172669983039</v>
      </c>
      <c r="V7932" s="32">
        <f t="shared" si="1715"/>
        <v>39055</v>
      </c>
      <c r="W7932" s="36"/>
      <c r="X7932" s="36">
        <f t="shared" si="1720"/>
        <v>5162.16</v>
      </c>
      <c r="Y7932" s="29">
        <f t="shared" si="1708"/>
        <v>24834.89</v>
      </c>
      <c r="Z7932" s="36"/>
      <c r="AA7932" s="36">
        <f t="shared" si="1707"/>
        <v>24834.89</v>
      </c>
      <c r="AB7932" s="29">
        <f t="shared" si="1709"/>
        <v>18715.060000000001</v>
      </c>
      <c r="AC7932" s="30">
        <f t="shared" si="1710"/>
        <v>129.97</v>
      </c>
      <c r="AD7932" s="29"/>
    </row>
    <row r="7933" spans="1:30" x14ac:dyDescent="0.2">
      <c r="A7933" s="1" t="s">
        <v>7207</v>
      </c>
      <c r="B7933" s="31" t="s">
        <v>8286</v>
      </c>
      <c r="C7933" s="1">
        <v>0</v>
      </c>
      <c r="D7933" s="1" t="s">
        <v>16447</v>
      </c>
      <c r="E7933" s="1" t="s">
        <v>18847</v>
      </c>
      <c r="F7933" s="1">
        <v>0</v>
      </c>
      <c r="G7933" s="19">
        <v>158</v>
      </c>
      <c r="H7933" s="29">
        <f t="shared" si="1711"/>
        <v>21585.360000000001</v>
      </c>
      <c r="I7933" s="32">
        <v>1741</v>
      </c>
      <c r="J7933" s="32">
        <v>56</v>
      </c>
      <c r="K7933" s="33">
        <f t="shared" si="1712"/>
        <v>3.2165422171165997E-2</v>
      </c>
      <c r="L7933" s="34">
        <f t="shared" si="1716"/>
        <v>16.765007919516822</v>
      </c>
      <c r="M7933" s="32">
        <v>1727</v>
      </c>
      <c r="N7933" s="32">
        <v>66</v>
      </c>
      <c r="O7933" s="33">
        <f t="shared" si="1713"/>
        <v>3.8216560509554139E-2</v>
      </c>
      <c r="P7933" s="34">
        <f t="shared" si="1717"/>
        <v>4.9593615059083112</v>
      </c>
      <c r="Q7933" s="35">
        <v>0</v>
      </c>
      <c r="R7933" s="34">
        <f t="shared" si="1718"/>
        <v>0</v>
      </c>
      <c r="S7933" s="33">
        <v>21.76</v>
      </c>
      <c r="T7933" s="34">
        <f t="shared" si="1719"/>
        <v>64.20978029766124</v>
      </c>
      <c r="U7933" s="31">
        <f t="shared" si="1714"/>
        <v>21.483537430771595</v>
      </c>
      <c r="V7933" s="32">
        <f t="shared" si="1715"/>
        <v>37403</v>
      </c>
      <c r="W7933" s="36"/>
      <c r="X7933" s="36">
        <f t="shared" si="1720"/>
        <v>4943.8100000000004</v>
      </c>
      <c r="Y7933" s="29">
        <f t="shared" si="1708"/>
        <v>26529.170000000002</v>
      </c>
      <c r="Z7933" s="36"/>
      <c r="AA7933" s="36">
        <f t="shared" si="1707"/>
        <v>26529.170000000002</v>
      </c>
      <c r="AB7933" s="29">
        <f t="shared" si="1709"/>
        <v>19991.84</v>
      </c>
      <c r="AC7933" s="30">
        <f t="shared" si="1710"/>
        <v>126.53</v>
      </c>
      <c r="AD7933" s="29"/>
    </row>
    <row r="7934" spans="1:30" x14ac:dyDescent="0.2">
      <c r="A7934" s="1" t="s">
        <v>4597</v>
      </c>
      <c r="B7934" s="31" t="s">
        <v>8296</v>
      </c>
      <c r="C7934" s="1">
        <v>0</v>
      </c>
      <c r="D7934" s="1" t="s">
        <v>16448</v>
      </c>
      <c r="E7934" s="1" t="s">
        <v>17661</v>
      </c>
      <c r="F7934" s="1">
        <v>0</v>
      </c>
      <c r="G7934" s="19">
        <v>206</v>
      </c>
      <c r="H7934" s="29">
        <f t="shared" si="1711"/>
        <v>28142.94</v>
      </c>
      <c r="I7934" s="32">
        <v>1742</v>
      </c>
      <c r="J7934" s="32">
        <v>145</v>
      </c>
      <c r="K7934" s="33">
        <f t="shared" si="1712"/>
        <v>8.3237657864523543E-2</v>
      </c>
      <c r="L7934" s="34">
        <f t="shared" si="1716"/>
        <v>43.384476220297117</v>
      </c>
      <c r="M7934" s="32">
        <v>1676</v>
      </c>
      <c r="N7934" s="32">
        <v>22</v>
      </c>
      <c r="O7934" s="33">
        <f t="shared" si="1713"/>
        <v>1.3126491646778043E-2</v>
      </c>
      <c r="P7934" s="34">
        <f t="shared" si="1717"/>
        <v>1.7034242881272186</v>
      </c>
      <c r="Q7934" s="35">
        <v>0</v>
      </c>
      <c r="R7934" s="34">
        <f t="shared" si="1718"/>
        <v>0</v>
      </c>
      <c r="S7934" s="33">
        <v>20.99</v>
      </c>
      <c r="T7934" s="34">
        <f t="shared" si="1719"/>
        <v>61.481218993621546</v>
      </c>
      <c r="U7934" s="31">
        <f t="shared" si="1714"/>
        <v>26.64227987551147</v>
      </c>
      <c r="V7934" s="32">
        <f t="shared" si="1715"/>
        <v>46411</v>
      </c>
      <c r="W7934" s="36"/>
      <c r="X7934" s="36">
        <f t="shared" si="1720"/>
        <v>6134.46</v>
      </c>
      <c r="Y7934" s="29">
        <f t="shared" si="1708"/>
        <v>34277.4</v>
      </c>
      <c r="Z7934" s="36"/>
      <c r="AA7934" s="36">
        <f t="shared" si="1707"/>
        <v>34277.4</v>
      </c>
      <c r="AB7934" s="29">
        <f t="shared" si="1709"/>
        <v>25830.75</v>
      </c>
      <c r="AC7934" s="30">
        <f t="shared" si="1710"/>
        <v>125.39</v>
      </c>
      <c r="AD7934" s="29"/>
    </row>
    <row r="7935" spans="1:30" x14ac:dyDescent="0.2">
      <c r="A7935" s="1" t="s">
        <v>4021</v>
      </c>
      <c r="B7935" s="31" t="s">
        <v>8287</v>
      </c>
      <c r="C7935" s="1">
        <v>0</v>
      </c>
      <c r="D7935" s="1" t="s">
        <v>16449</v>
      </c>
      <c r="E7935" s="1" t="s">
        <v>16643</v>
      </c>
      <c r="F7935" s="1">
        <v>0</v>
      </c>
      <c r="G7935" s="19">
        <v>145</v>
      </c>
      <c r="H7935" s="29">
        <f t="shared" si="1711"/>
        <v>19809.349999999999</v>
      </c>
      <c r="I7935" s="32">
        <v>1743</v>
      </c>
      <c r="J7935" s="32">
        <v>14</v>
      </c>
      <c r="K7935" s="33">
        <f t="shared" si="1712"/>
        <v>8.0321285140562242E-3</v>
      </c>
      <c r="L7935" s="34">
        <f t="shared" si="1716"/>
        <v>4.1864427406596079</v>
      </c>
      <c r="M7935" s="32">
        <v>1755</v>
      </c>
      <c r="N7935" s="32">
        <v>144</v>
      </c>
      <c r="O7935" s="33">
        <f t="shared" si="1713"/>
        <v>8.2051282051282051E-2</v>
      </c>
      <c r="P7935" s="34">
        <f t="shared" si="1717"/>
        <v>10.647791540890324</v>
      </c>
      <c r="Q7935" s="35">
        <v>0</v>
      </c>
      <c r="R7935" s="34">
        <f t="shared" si="1718"/>
        <v>0</v>
      </c>
      <c r="S7935" s="33">
        <v>24.21</v>
      </c>
      <c r="T7935" s="34">
        <f t="shared" si="1719"/>
        <v>72.891566265060248</v>
      </c>
      <c r="U7935" s="31">
        <f t="shared" si="1714"/>
        <v>21.931450136652543</v>
      </c>
      <c r="V7935" s="32">
        <f t="shared" si="1715"/>
        <v>38227</v>
      </c>
      <c r="W7935" s="36"/>
      <c r="X7935" s="36">
        <f t="shared" si="1720"/>
        <v>5052.72</v>
      </c>
      <c r="Y7935" s="29">
        <f t="shared" si="1708"/>
        <v>24862.07</v>
      </c>
      <c r="Z7935" s="36"/>
      <c r="AA7935" s="36">
        <f t="shared" si="1707"/>
        <v>24862.07</v>
      </c>
      <c r="AB7935" s="29">
        <f t="shared" si="1709"/>
        <v>18735.55</v>
      </c>
      <c r="AC7935" s="30">
        <f t="shared" si="1710"/>
        <v>129.21</v>
      </c>
      <c r="AD7935" s="29"/>
    </row>
    <row r="7936" spans="1:30" x14ac:dyDescent="0.2">
      <c r="A7936" s="1" t="s">
        <v>5036</v>
      </c>
      <c r="B7936" s="31" t="s">
        <v>8286</v>
      </c>
      <c r="C7936" s="1">
        <v>0</v>
      </c>
      <c r="D7936" s="1" t="s">
        <v>16450</v>
      </c>
      <c r="E7936" s="1" t="s">
        <v>18443</v>
      </c>
      <c r="F7936" s="1">
        <v>0</v>
      </c>
      <c r="G7936" s="19">
        <v>156</v>
      </c>
      <c r="H7936" s="29">
        <f t="shared" si="1711"/>
        <v>21312.13</v>
      </c>
      <c r="I7936" s="32">
        <v>1745</v>
      </c>
      <c r="J7936" s="32">
        <v>37</v>
      </c>
      <c r="K7936" s="33">
        <f t="shared" si="1712"/>
        <v>2.1203438395415473E-2</v>
      </c>
      <c r="L7936" s="34">
        <f t="shared" si="1716"/>
        <v>11.051489103065034</v>
      </c>
      <c r="M7936" s="32">
        <v>1805</v>
      </c>
      <c r="N7936" s="32">
        <v>210</v>
      </c>
      <c r="O7936" s="33">
        <f t="shared" si="1713"/>
        <v>0.11634349030470914</v>
      </c>
      <c r="P7936" s="34">
        <f t="shared" si="1717"/>
        <v>15.097890013831675</v>
      </c>
      <c r="Q7936" s="35">
        <v>0</v>
      </c>
      <c r="R7936" s="34">
        <f t="shared" si="1718"/>
        <v>0</v>
      </c>
      <c r="S7936" s="33">
        <v>21.54</v>
      </c>
      <c r="T7936" s="34">
        <f t="shared" si="1719"/>
        <v>63.430191353649889</v>
      </c>
      <c r="U7936" s="31">
        <f t="shared" si="1714"/>
        <v>22.39489261763665</v>
      </c>
      <c r="V7936" s="32">
        <f t="shared" si="1715"/>
        <v>39079</v>
      </c>
      <c r="W7936" s="36"/>
      <c r="X7936" s="36">
        <f t="shared" si="1720"/>
        <v>5165.34</v>
      </c>
      <c r="Y7936" s="29">
        <f t="shared" si="1708"/>
        <v>26477.47</v>
      </c>
      <c r="Z7936" s="36"/>
      <c r="AA7936" s="36">
        <f t="shared" ref="AA7936:AA7968" si="1721">Y7936-Z7936</f>
        <v>26477.47</v>
      </c>
      <c r="AB7936" s="29">
        <f t="shared" si="1709"/>
        <v>19952.88</v>
      </c>
      <c r="AC7936" s="30">
        <f t="shared" si="1710"/>
        <v>127.9</v>
      </c>
      <c r="AD7936" s="29"/>
    </row>
    <row r="7937" spans="1:30" x14ac:dyDescent="0.2">
      <c r="A7937" s="1" t="s">
        <v>2345</v>
      </c>
      <c r="B7937" s="31" t="s">
        <v>8287</v>
      </c>
      <c r="C7937" s="1">
        <v>0</v>
      </c>
      <c r="D7937" s="1" t="s">
        <v>16451</v>
      </c>
      <c r="E7937" s="1" t="s">
        <v>16615</v>
      </c>
      <c r="F7937" s="1">
        <v>0</v>
      </c>
      <c r="G7937" s="19">
        <v>194</v>
      </c>
      <c r="H7937" s="29">
        <f t="shared" si="1711"/>
        <v>26503.54</v>
      </c>
      <c r="I7937" s="32">
        <v>1746</v>
      </c>
      <c r="J7937" s="32">
        <v>65</v>
      </c>
      <c r="K7937" s="33">
        <f t="shared" si="1712"/>
        <v>3.7227949599083619E-2</v>
      </c>
      <c r="L7937" s="34">
        <f t="shared" si="1716"/>
        <v>19.403658578916311</v>
      </c>
      <c r="M7937" s="32">
        <v>1648</v>
      </c>
      <c r="N7937" s="32">
        <v>222</v>
      </c>
      <c r="O7937" s="33">
        <f t="shared" si="1713"/>
        <v>0.13470873786407767</v>
      </c>
      <c r="P7937" s="34">
        <f t="shared" si="1717"/>
        <v>17.481147444066373</v>
      </c>
      <c r="Q7937" s="35">
        <v>0</v>
      </c>
      <c r="R7937" s="34">
        <f t="shared" si="1718"/>
        <v>0</v>
      </c>
      <c r="S7937" s="33">
        <v>22.97</v>
      </c>
      <c r="T7937" s="34">
        <f t="shared" si="1719"/>
        <v>68.497519489723601</v>
      </c>
      <c r="U7937" s="31">
        <f t="shared" si="1714"/>
        <v>26.345581378176572</v>
      </c>
      <c r="V7937" s="32">
        <f t="shared" si="1715"/>
        <v>45999</v>
      </c>
      <c r="W7937" s="36"/>
      <c r="X7937" s="36">
        <f t="shared" si="1720"/>
        <v>6080</v>
      </c>
      <c r="Y7937" s="29">
        <f t="shared" ref="Y7937:Y8000" si="1722">H7937+W7937+X7937</f>
        <v>32583.54</v>
      </c>
      <c r="Z7937" s="36"/>
      <c r="AA7937" s="36">
        <f t="shared" si="1721"/>
        <v>32583.54</v>
      </c>
      <c r="AB7937" s="29">
        <f t="shared" ref="AB7937:AB8000" si="1723">ROUND(AA7937/1.327,2)</f>
        <v>24554.29</v>
      </c>
      <c r="AC7937" s="30">
        <f t="shared" ref="AC7937:AC8000" si="1724">ROUND(AB7937/G7937,2)</f>
        <v>126.57</v>
      </c>
      <c r="AD7937" s="29"/>
    </row>
    <row r="7938" spans="1:30" x14ac:dyDescent="0.2">
      <c r="A7938" s="1" t="s">
        <v>3694</v>
      </c>
      <c r="B7938" s="31" t="s">
        <v>8286</v>
      </c>
      <c r="C7938" s="1">
        <v>0</v>
      </c>
      <c r="D7938" s="1" t="s">
        <v>16452</v>
      </c>
      <c r="E7938" s="1" t="s">
        <v>17564</v>
      </c>
      <c r="F7938" s="1">
        <v>0</v>
      </c>
      <c r="G7938" s="19">
        <v>161</v>
      </c>
      <c r="H7938" s="29">
        <f t="shared" si="1711"/>
        <v>21995.21</v>
      </c>
      <c r="I7938" s="32">
        <v>1749</v>
      </c>
      <c r="J7938" s="32">
        <v>54</v>
      </c>
      <c r="K7938" s="33">
        <f t="shared" si="1712"/>
        <v>3.0874785591766724E-2</v>
      </c>
      <c r="L7938" s="34">
        <f t="shared" si="1716"/>
        <v>16.092312490254169</v>
      </c>
      <c r="M7938" s="32">
        <v>1805</v>
      </c>
      <c r="N7938" s="32">
        <v>172</v>
      </c>
      <c r="O7938" s="33">
        <f t="shared" si="1713"/>
        <v>9.5290858725761776E-2</v>
      </c>
      <c r="P7938" s="34">
        <f t="shared" si="1717"/>
        <v>12.365890868471658</v>
      </c>
      <c r="Q7938" s="35">
        <v>0</v>
      </c>
      <c r="R7938" s="34">
        <f t="shared" si="1718"/>
        <v>0</v>
      </c>
      <c r="S7938" s="33">
        <v>23.01</v>
      </c>
      <c r="T7938" s="34">
        <f t="shared" si="1719"/>
        <v>68.639262934089302</v>
      </c>
      <c r="U7938" s="31">
        <f t="shared" si="1714"/>
        <v>24.274366573203782</v>
      </c>
      <c r="V7938" s="32">
        <f t="shared" si="1715"/>
        <v>42456</v>
      </c>
      <c r="W7938" s="36"/>
      <c r="X7938" s="36">
        <f t="shared" si="1720"/>
        <v>5611.7</v>
      </c>
      <c r="Y7938" s="29">
        <f t="shared" si="1722"/>
        <v>27606.91</v>
      </c>
      <c r="Z7938" s="36"/>
      <c r="AA7938" s="36">
        <f t="shared" si="1721"/>
        <v>27606.91</v>
      </c>
      <c r="AB7938" s="29">
        <f t="shared" si="1723"/>
        <v>20804</v>
      </c>
      <c r="AC7938" s="30">
        <f t="shared" si="1724"/>
        <v>129.22</v>
      </c>
      <c r="AD7938" s="29"/>
    </row>
    <row r="7939" spans="1:30" x14ac:dyDescent="0.2">
      <c r="A7939" s="1" t="s">
        <v>7086</v>
      </c>
      <c r="B7939" s="31" t="s">
        <v>8287</v>
      </c>
      <c r="C7939" s="1">
        <v>0</v>
      </c>
      <c r="D7939" s="1" t="s">
        <v>16453</v>
      </c>
      <c r="E7939" s="1" t="s">
        <v>18716</v>
      </c>
      <c r="F7939" s="1">
        <v>0</v>
      </c>
      <c r="G7939" s="19">
        <v>189</v>
      </c>
      <c r="H7939" s="29">
        <f t="shared" ref="H7939:H8002" si="1725">ROUND(G7939/G$8364*H$8369,2)</f>
        <v>25820.46</v>
      </c>
      <c r="I7939" s="32">
        <v>1749</v>
      </c>
      <c r="J7939" s="32">
        <v>52</v>
      </c>
      <c r="K7939" s="33">
        <f t="shared" ref="K7939:K8002" si="1726">IF(I7939=0,0,J7939/I7939)</f>
        <v>2.9731275014293884E-2</v>
      </c>
      <c r="L7939" s="34">
        <f t="shared" si="1716"/>
        <v>15.496300916541053</v>
      </c>
      <c r="M7939" s="32">
        <v>1574</v>
      </c>
      <c r="N7939" s="32">
        <v>59</v>
      </c>
      <c r="O7939" s="33">
        <f t="shared" ref="O7939:O8002" si="1727">IF(M7939=0,0,N7939/M7939)</f>
        <v>3.7484116899618808E-2</v>
      </c>
      <c r="P7939" s="34">
        <f t="shared" si="1717"/>
        <v>4.8643123283808443</v>
      </c>
      <c r="Q7939" s="35">
        <v>0</v>
      </c>
      <c r="R7939" s="34">
        <f t="shared" si="1718"/>
        <v>0</v>
      </c>
      <c r="S7939" s="33">
        <v>20.100000000000001</v>
      </c>
      <c r="T7939" s="34">
        <f t="shared" si="1719"/>
        <v>58.327427356484776</v>
      </c>
      <c r="U7939" s="31">
        <f t="shared" ref="U7939:U8002" si="1728">(L7939+P7939+R7939+T7939)/4</f>
        <v>19.672010150351667</v>
      </c>
      <c r="V7939" s="32">
        <f t="shared" ref="V7939:V8002" si="1729">ROUND(U7939*I7939,0)</f>
        <v>34406</v>
      </c>
      <c r="W7939" s="36"/>
      <c r="X7939" s="36">
        <f t="shared" si="1720"/>
        <v>4547.67</v>
      </c>
      <c r="Y7939" s="29">
        <f t="shared" si="1722"/>
        <v>30368.129999999997</v>
      </c>
      <c r="Z7939" s="36"/>
      <c r="AA7939" s="36">
        <f t="shared" si="1721"/>
        <v>30368.129999999997</v>
      </c>
      <c r="AB7939" s="29">
        <f t="shared" si="1723"/>
        <v>22884.799999999999</v>
      </c>
      <c r="AC7939" s="30">
        <f t="shared" si="1724"/>
        <v>121.08</v>
      </c>
    </row>
    <row r="7940" spans="1:30" x14ac:dyDescent="0.2">
      <c r="A7940" s="1" t="s">
        <v>1210</v>
      </c>
      <c r="B7940" s="31" t="s">
        <v>8286</v>
      </c>
      <c r="C7940" s="1">
        <v>0</v>
      </c>
      <c r="D7940" s="1" t="s">
        <v>16454</v>
      </c>
      <c r="E7940" s="1" t="s">
        <v>18947</v>
      </c>
      <c r="F7940" s="1">
        <v>0</v>
      </c>
      <c r="G7940" s="19">
        <v>149</v>
      </c>
      <c r="H7940" s="29">
        <f t="shared" si="1725"/>
        <v>20355.810000000001</v>
      </c>
      <c r="I7940" s="32">
        <v>1751</v>
      </c>
      <c r="J7940" s="32">
        <v>49</v>
      </c>
      <c r="K7940" s="33">
        <f t="shared" si="1726"/>
        <v>2.7984009137635636E-2</v>
      </c>
      <c r="L7940" s="34">
        <f t="shared" ref="L7940:L8003" si="1730">(K7940-K$8370)/(K$8369-K$8370)*100</f>
        <v>14.585604762646454</v>
      </c>
      <c r="M7940" s="32">
        <v>1777</v>
      </c>
      <c r="N7940" s="32">
        <v>315</v>
      </c>
      <c r="O7940" s="33">
        <f t="shared" si="1727"/>
        <v>0.17726505346088914</v>
      </c>
      <c r="P7940" s="34">
        <f t="shared" ref="P7940:P8003" si="1731">(O7940-O$8370)/(O$8369-O$8370)*100</f>
        <v>23.003678791473977</v>
      </c>
      <c r="Q7940" s="35">
        <v>0</v>
      </c>
      <c r="R7940" s="34">
        <f t="shared" ref="R7940:R8003" si="1732">(Q7940-Q$8370)/(Q$8369-Q$8370)*100</f>
        <v>0</v>
      </c>
      <c r="S7940" s="33">
        <v>21.1</v>
      </c>
      <c r="T7940" s="34">
        <f t="shared" ref="T7940:T8003" si="1733">(S7940-S$8370)/(S$8369-S$8370)*100</f>
        <v>61.871013465627222</v>
      </c>
      <c r="U7940" s="31">
        <f t="shared" si="1728"/>
        <v>24.865074254936914</v>
      </c>
      <c r="V7940" s="32">
        <f t="shared" si="1729"/>
        <v>43539</v>
      </c>
      <c r="W7940" s="36"/>
      <c r="X7940" s="36">
        <f t="shared" ref="X7940:X8003" si="1734">ROUND(V7940*X$8369/V$8364,2)</f>
        <v>5754.84</v>
      </c>
      <c r="Y7940" s="29">
        <f t="shared" si="1722"/>
        <v>26110.65</v>
      </c>
      <c r="Z7940" s="36"/>
      <c r="AA7940" s="36">
        <f t="shared" si="1721"/>
        <v>26110.65</v>
      </c>
      <c r="AB7940" s="29">
        <f t="shared" si="1723"/>
        <v>19676.45</v>
      </c>
      <c r="AC7940" s="30">
        <f t="shared" si="1724"/>
        <v>132.06</v>
      </c>
      <c r="AD7940" s="29"/>
    </row>
    <row r="7941" spans="1:30" x14ac:dyDescent="0.2">
      <c r="A7941" s="1" t="s">
        <v>6999</v>
      </c>
      <c r="B7941" s="31" t="s">
        <v>8286</v>
      </c>
      <c r="C7941" s="1">
        <v>0</v>
      </c>
      <c r="D7941" s="1" t="s">
        <v>16455</v>
      </c>
      <c r="E7941" s="1" t="s">
        <v>16683</v>
      </c>
      <c r="F7941" s="1">
        <v>0</v>
      </c>
      <c r="G7941" s="19">
        <v>152</v>
      </c>
      <c r="H7941" s="29">
        <f t="shared" si="1725"/>
        <v>20765.66</v>
      </c>
      <c r="I7941" s="32">
        <v>1751</v>
      </c>
      <c r="J7941" s="32">
        <v>66</v>
      </c>
      <c r="K7941" s="33">
        <f t="shared" si="1726"/>
        <v>3.7692747001713309E-2</v>
      </c>
      <c r="L7941" s="34">
        <f t="shared" si="1730"/>
        <v>19.645916619074814</v>
      </c>
      <c r="M7941" s="32">
        <v>1658</v>
      </c>
      <c r="N7941" s="32">
        <v>10</v>
      </c>
      <c r="O7941" s="33">
        <f t="shared" si="1727"/>
        <v>6.0313630880579009E-3</v>
      </c>
      <c r="P7941" s="34">
        <f t="shared" si="1731"/>
        <v>0.78268974309168171</v>
      </c>
      <c r="Q7941" s="35">
        <v>0</v>
      </c>
      <c r="R7941" s="34">
        <f t="shared" si="1732"/>
        <v>0</v>
      </c>
      <c r="S7941" s="33">
        <v>21.62</v>
      </c>
      <c r="T7941" s="34">
        <f t="shared" si="1733"/>
        <v>63.713678242381292</v>
      </c>
      <c r="U7941" s="31">
        <f t="shared" si="1728"/>
        <v>21.035571151136946</v>
      </c>
      <c r="V7941" s="32">
        <f t="shared" si="1729"/>
        <v>36833</v>
      </c>
      <c r="W7941" s="36"/>
      <c r="X7941" s="36">
        <f t="shared" si="1734"/>
        <v>4868.47</v>
      </c>
      <c r="Y7941" s="29">
        <f t="shared" si="1722"/>
        <v>25634.13</v>
      </c>
      <c r="Z7941" s="36"/>
      <c r="AA7941" s="36">
        <f t="shared" si="1721"/>
        <v>25634.13</v>
      </c>
      <c r="AB7941" s="29">
        <f t="shared" si="1723"/>
        <v>19317.349999999999</v>
      </c>
      <c r="AC7941" s="30">
        <f t="shared" si="1724"/>
        <v>127.09</v>
      </c>
    </row>
    <row r="7942" spans="1:30" x14ac:dyDescent="0.2">
      <c r="A7942" s="1" t="s">
        <v>2964</v>
      </c>
      <c r="B7942" s="31" t="s">
        <v>8286</v>
      </c>
      <c r="C7942" s="1">
        <v>0</v>
      </c>
      <c r="D7942" s="1" t="s">
        <v>16456</v>
      </c>
      <c r="E7942" s="1" t="s">
        <v>18046</v>
      </c>
      <c r="F7942" s="1">
        <v>0</v>
      </c>
      <c r="G7942" s="19">
        <v>198</v>
      </c>
      <c r="H7942" s="29">
        <f t="shared" si="1725"/>
        <v>27050.01</v>
      </c>
      <c r="I7942" s="32">
        <v>1757</v>
      </c>
      <c r="J7942" s="32">
        <v>93</v>
      </c>
      <c r="K7942" s="33">
        <f t="shared" si="1726"/>
        <v>5.2931132612407512E-2</v>
      </c>
      <c r="L7942" s="34">
        <f t="shared" si="1730"/>
        <v>27.588347907073008</v>
      </c>
      <c r="M7942" s="32">
        <v>1781</v>
      </c>
      <c r="N7942" s="32">
        <v>199</v>
      </c>
      <c r="O7942" s="33">
        <f t="shared" si="1727"/>
        <v>0.11173498034811903</v>
      </c>
      <c r="P7942" s="34">
        <f t="shared" si="1731"/>
        <v>14.499843863849277</v>
      </c>
      <c r="Q7942" s="35">
        <v>1</v>
      </c>
      <c r="R7942" s="34">
        <f t="shared" si="1732"/>
        <v>100</v>
      </c>
      <c r="S7942" s="33">
        <v>19.97</v>
      </c>
      <c r="T7942" s="34">
        <f t="shared" si="1733"/>
        <v>57.866761162296243</v>
      </c>
      <c r="U7942" s="31">
        <f t="shared" si="1728"/>
        <v>49.98873823330463</v>
      </c>
      <c r="V7942" s="32">
        <f t="shared" si="1729"/>
        <v>87830</v>
      </c>
      <c r="W7942" s="36"/>
      <c r="X7942" s="36">
        <f t="shared" si="1734"/>
        <v>11609.09</v>
      </c>
      <c r="Y7942" s="29">
        <f t="shared" si="1722"/>
        <v>38659.1</v>
      </c>
      <c r="Z7942" s="36"/>
      <c r="AA7942" s="36">
        <f t="shared" si="1721"/>
        <v>38659.1</v>
      </c>
      <c r="AB7942" s="29">
        <f t="shared" si="1723"/>
        <v>29132.71</v>
      </c>
      <c r="AC7942" s="30">
        <f t="shared" si="1724"/>
        <v>147.13</v>
      </c>
      <c r="AD7942" s="29"/>
    </row>
    <row r="7943" spans="1:30" x14ac:dyDescent="0.2">
      <c r="A7943" s="1" t="s">
        <v>4031</v>
      </c>
      <c r="B7943" s="31" t="s">
        <v>8291</v>
      </c>
      <c r="C7943" s="1">
        <v>0</v>
      </c>
      <c r="D7943" s="1" t="s">
        <v>16457</v>
      </c>
      <c r="E7943" s="1" t="s">
        <v>18012</v>
      </c>
      <c r="F7943" s="1">
        <v>0</v>
      </c>
      <c r="G7943" s="19">
        <v>119</v>
      </c>
      <c r="H7943" s="29">
        <f t="shared" si="1725"/>
        <v>16257.33</v>
      </c>
      <c r="I7943" s="32">
        <v>1758</v>
      </c>
      <c r="J7943" s="32">
        <v>21</v>
      </c>
      <c r="K7943" s="33">
        <f t="shared" si="1726"/>
        <v>1.1945392491467578E-2</v>
      </c>
      <c r="L7943" s="34">
        <f t="shared" si="1730"/>
        <v>6.2260833591891611</v>
      </c>
      <c r="M7943" s="32">
        <v>1683</v>
      </c>
      <c r="N7943" s="32">
        <v>96</v>
      </c>
      <c r="O7943" s="33">
        <f t="shared" si="1727"/>
        <v>5.7040998217468802E-2</v>
      </c>
      <c r="P7943" s="34">
        <f t="shared" si="1731"/>
        <v>7.4022080230788339</v>
      </c>
      <c r="Q7943" s="35">
        <v>0</v>
      </c>
      <c r="R7943" s="34">
        <f t="shared" si="1732"/>
        <v>0</v>
      </c>
      <c r="S7943" s="33">
        <v>24.76</v>
      </c>
      <c r="T7943" s="34">
        <f t="shared" si="1733"/>
        <v>74.840538625088598</v>
      </c>
      <c r="U7943" s="31">
        <f t="shared" si="1728"/>
        <v>22.117207501839147</v>
      </c>
      <c r="V7943" s="32">
        <f t="shared" si="1729"/>
        <v>38882</v>
      </c>
      <c r="W7943" s="36"/>
      <c r="X7943" s="36">
        <f t="shared" si="1734"/>
        <v>5139.3</v>
      </c>
      <c r="Y7943" s="29">
        <f t="shared" si="1722"/>
        <v>21396.63</v>
      </c>
      <c r="Z7943" s="36"/>
      <c r="AA7943" s="36">
        <f t="shared" si="1721"/>
        <v>21396.63</v>
      </c>
      <c r="AB7943" s="29">
        <f t="shared" si="1723"/>
        <v>16124.06</v>
      </c>
      <c r="AC7943" s="30">
        <f t="shared" si="1724"/>
        <v>135.5</v>
      </c>
      <c r="AD7943" s="29"/>
    </row>
    <row r="7944" spans="1:30" x14ac:dyDescent="0.2">
      <c r="A7944" s="1" t="s">
        <v>6276</v>
      </c>
      <c r="B7944" s="31" t="s">
        <v>8287</v>
      </c>
      <c r="C7944" s="1">
        <v>0</v>
      </c>
      <c r="D7944" s="1" t="s">
        <v>16458</v>
      </c>
      <c r="E7944" s="1" t="s">
        <v>16672</v>
      </c>
      <c r="F7944" s="1">
        <v>0</v>
      </c>
      <c r="G7944" s="19">
        <v>136</v>
      </c>
      <c r="H7944" s="29">
        <f t="shared" si="1725"/>
        <v>18579.8</v>
      </c>
      <c r="I7944" s="32">
        <v>1758</v>
      </c>
      <c r="J7944" s="32">
        <v>16</v>
      </c>
      <c r="K7944" s="33">
        <f t="shared" si="1726"/>
        <v>9.1012514220705342E-3</v>
      </c>
      <c r="L7944" s="34">
        <f t="shared" si="1730"/>
        <v>4.7436825593822176</v>
      </c>
      <c r="M7944" s="32">
        <v>1606</v>
      </c>
      <c r="N7944" s="32">
        <v>135</v>
      </c>
      <c r="O7944" s="33">
        <f t="shared" si="1727"/>
        <v>8.4059775840597761E-2</v>
      </c>
      <c r="P7944" s="34">
        <f t="shared" si="1731"/>
        <v>10.908433698394218</v>
      </c>
      <c r="Q7944" s="35">
        <v>0</v>
      </c>
      <c r="R7944" s="34">
        <f t="shared" si="1732"/>
        <v>0</v>
      </c>
      <c r="S7944" s="33">
        <v>23.13</v>
      </c>
      <c r="T7944" s="34">
        <f t="shared" si="1733"/>
        <v>69.064493267186393</v>
      </c>
      <c r="U7944" s="31">
        <f t="shared" si="1728"/>
        <v>21.179152381240705</v>
      </c>
      <c r="V7944" s="32">
        <f t="shared" si="1729"/>
        <v>37233</v>
      </c>
      <c r="W7944" s="36"/>
      <c r="X7944" s="36">
        <f t="shared" si="1734"/>
        <v>4921.34</v>
      </c>
      <c r="Y7944" s="29">
        <f t="shared" si="1722"/>
        <v>23501.14</v>
      </c>
      <c r="Z7944" s="36"/>
      <c r="AA7944" s="36">
        <f t="shared" si="1721"/>
        <v>23501.14</v>
      </c>
      <c r="AB7944" s="29">
        <f t="shared" si="1723"/>
        <v>17709.98</v>
      </c>
      <c r="AC7944" s="30">
        <f t="shared" si="1724"/>
        <v>130.22</v>
      </c>
    </row>
    <row r="7945" spans="1:30" x14ac:dyDescent="0.2">
      <c r="A7945" s="1" t="s">
        <v>8020</v>
      </c>
      <c r="B7945" s="31" t="s">
        <v>8290</v>
      </c>
      <c r="C7945" s="1">
        <v>0</v>
      </c>
      <c r="D7945" s="1" t="s">
        <v>16459</v>
      </c>
      <c r="E7945" s="1" t="s">
        <v>16696</v>
      </c>
      <c r="F7945" s="1">
        <v>0</v>
      </c>
      <c r="G7945" s="19">
        <v>126</v>
      </c>
      <c r="H7945" s="29">
        <f t="shared" si="1725"/>
        <v>17213.64</v>
      </c>
      <c r="I7945" s="32">
        <v>1760</v>
      </c>
      <c r="J7945" s="32">
        <v>10</v>
      </c>
      <c r="K7945" s="33">
        <f t="shared" si="1726"/>
        <v>5.681818181818182E-3</v>
      </c>
      <c r="L7945" s="34">
        <f t="shared" si="1730"/>
        <v>2.9614325068870526</v>
      </c>
      <c r="M7945" s="32">
        <v>1646</v>
      </c>
      <c r="N7945" s="32">
        <v>92</v>
      </c>
      <c r="O7945" s="33">
        <f t="shared" si="1727"/>
        <v>5.5893074119076548E-2</v>
      </c>
      <c r="P7945" s="34">
        <f t="shared" si="1731"/>
        <v>7.253241959430909</v>
      </c>
      <c r="Q7945" s="35">
        <v>0</v>
      </c>
      <c r="R7945" s="34">
        <f t="shared" si="1732"/>
        <v>0</v>
      </c>
      <c r="S7945" s="33">
        <v>24.79</v>
      </c>
      <c r="T7945" s="34">
        <f t="shared" si="1733"/>
        <v>74.946846208362857</v>
      </c>
      <c r="U7945" s="31">
        <f t="shared" si="1728"/>
        <v>21.290380168670204</v>
      </c>
      <c r="V7945" s="32">
        <f t="shared" si="1729"/>
        <v>37471</v>
      </c>
      <c r="W7945" s="36"/>
      <c r="X7945" s="36">
        <f t="shared" si="1734"/>
        <v>4952.8</v>
      </c>
      <c r="Y7945" s="29">
        <f t="shared" si="1722"/>
        <v>22166.44</v>
      </c>
      <c r="Z7945" s="36"/>
      <c r="AA7945" s="36">
        <f t="shared" si="1721"/>
        <v>22166.44</v>
      </c>
      <c r="AB7945" s="29">
        <f t="shared" si="1723"/>
        <v>16704.169999999998</v>
      </c>
      <c r="AC7945" s="30">
        <f t="shared" si="1724"/>
        <v>132.57</v>
      </c>
      <c r="AD7945" s="29"/>
    </row>
    <row r="7946" spans="1:30" x14ac:dyDescent="0.2">
      <c r="A7946" s="1" t="s">
        <v>3150</v>
      </c>
      <c r="B7946" s="31" t="s">
        <v>8291</v>
      </c>
      <c r="C7946" s="1">
        <v>0</v>
      </c>
      <c r="D7946" s="1" t="s">
        <v>16460</v>
      </c>
      <c r="E7946" s="1" t="s">
        <v>16630</v>
      </c>
      <c r="F7946" s="1">
        <v>0</v>
      </c>
      <c r="G7946" s="19">
        <v>143</v>
      </c>
      <c r="H7946" s="29">
        <f t="shared" si="1725"/>
        <v>19536.12</v>
      </c>
      <c r="I7946" s="32">
        <v>1763</v>
      </c>
      <c r="J7946" s="32">
        <v>32</v>
      </c>
      <c r="K7946" s="33">
        <f t="shared" si="1726"/>
        <v>1.8150879183210438E-2</v>
      </c>
      <c r="L7946" s="34">
        <f t="shared" si="1730"/>
        <v>9.4604582409460463</v>
      </c>
      <c r="M7946" s="32">
        <v>1794</v>
      </c>
      <c r="N7946" s="32">
        <v>90</v>
      </c>
      <c r="O7946" s="33">
        <f t="shared" si="1727"/>
        <v>5.016722408026756E-2</v>
      </c>
      <c r="P7946" s="34">
        <f t="shared" si="1731"/>
        <v>6.5101986323378336</v>
      </c>
      <c r="Q7946" s="35">
        <v>0</v>
      </c>
      <c r="R7946" s="34">
        <f t="shared" si="1732"/>
        <v>0</v>
      </c>
      <c r="S7946" s="33">
        <v>24.15</v>
      </c>
      <c r="T7946" s="34">
        <f t="shared" si="1733"/>
        <v>72.678951098511689</v>
      </c>
      <c r="U7946" s="31">
        <f t="shared" si="1728"/>
        <v>22.162401992948894</v>
      </c>
      <c r="V7946" s="32">
        <f t="shared" si="1729"/>
        <v>39072</v>
      </c>
      <c r="W7946" s="36"/>
      <c r="X7946" s="36">
        <f t="shared" si="1734"/>
        <v>5164.41</v>
      </c>
      <c r="Y7946" s="29">
        <f t="shared" si="1722"/>
        <v>24700.53</v>
      </c>
      <c r="Z7946" s="36"/>
      <c r="AA7946" s="36">
        <f t="shared" si="1721"/>
        <v>24700.53</v>
      </c>
      <c r="AB7946" s="29">
        <f t="shared" si="1723"/>
        <v>18613.810000000001</v>
      </c>
      <c r="AC7946" s="30">
        <f t="shared" si="1724"/>
        <v>130.16999999999999</v>
      </c>
      <c r="AD7946" s="29"/>
    </row>
    <row r="7947" spans="1:30" x14ac:dyDescent="0.2">
      <c r="A7947" s="1" t="s">
        <v>5543</v>
      </c>
      <c r="B7947" s="31" t="s">
        <v>8286</v>
      </c>
      <c r="C7947" s="1">
        <v>0</v>
      </c>
      <c r="D7947" s="1" t="s">
        <v>16461</v>
      </c>
      <c r="E7947" s="1" t="s">
        <v>19525</v>
      </c>
      <c r="F7947" s="1">
        <v>0</v>
      </c>
      <c r="G7947" s="19">
        <v>162</v>
      </c>
      <c r="H7947" s="29">
        <f t="shared" si="1725"/>
        <v>22131.82</v>
      </c>
      <c r="I7947" s="32">
        <v>1763</v>
      </c>
      <c r="J7947" s="32">
        <v>66</v>
      </c>
      <c r="K7947" s="33">
        <f t="shared" si="1726"/>
        <v>3.7436188315371523E-2</v>
      </c>
      <c r="L7947" s="34">
        <f t="shared" si="1730"/>
        <v>19.512195121951219</v>
      </c>
      <c r="M7947" s="32">
        <v>1819</v>
      </c>
      <c r="N7947" s="32">
        <v>300</v>
      </c>
      <c r="O7947" s="33">
        <f t="shared" si="1727"/>
        <v>0.16492578339747113</v>
      </c>
      <c r="P7947" s="34">
        <f t="shared" si="1731"/>
        <v>21.402412216261819</v>
      </c>
      <c r="Q7947" s="35">
        <v>0</v>
      </c>
      <c r="R7947" s="34">
        <f t="shared" si="1732"/>
        <v>0</v>
      </c>
      <c r="S7947" s="33">
        <v>20.99</v>
      </c>
      <c r="T7947" s="34">
        <f t="shared" si="1733"/>
        <v>61.481218993621546</v>
      </c>
      <c r="U7947" s="31">
        <f t="shared" si="1728"/>
        <v>25.598956582958646</v>
      </c>
      <c r="V7947" s="32">
        <f t="shared" si="1729"/>
        <v>45131</v>
      </c>
      <c r="W7947" s="36"/>
      <c r="X7947" s="36">
        <f t="shared" si="1734"/>
        <v>5965.27</v>
      </c>
      <c r="Y7947" s="29">
        <f t="shared" si="1722"/>
        <v>28097.09</v>
      </c>
      <c r="Z7947" s="36"/>
      <c r="AA7947" s="36">
        <f t="shared" si="1721"/>
        <v>28097.09</v>
      </c>
      <c r="AB7947" s="29">
        <f t="shared" si="1723"/>
        <v>21173.39</v>
      </c>
      <c r="AC7947" s="30">
        <f t="shared" si="1724"/>
        <v>130.69999999999999</v>
      </c>
      <c r="AD7947" s="29"/>
    </row>
    <row r="7948" spans="1:30" x14ac:dyDescent="0.2">
      <c r="A7948" s="1" t="s">
        <v>5669</v>
      </c>
      <c r="B7948" s="31" t="s">
        <v>8289</v>
      </c>
      <c r="C7948" s="1">
        <v>0</v>
      </c>
      <c r="D7948" s="1" t="s">
        <v>16462</v>
      </c>
      <c r="E7948" s="1" t="s">
        <v>18126</v>
      </c>
      <c r="F7948" s="1">
        <v>0</v>
      </c>
      <c r="G7948" s="19">
        <v>128</v>
      </c>
      <c r="H7948" s="29">
        <f t="shared" si="1725"/>
        <v>17486.87</v>
      </c>
      <c r="I7948" s="32">
        <v>1765</v>
      </c>
      <c r="J7948" s="32">
        <v>27</v>
      </c>
      <c r="K7948" s="33">
        <f t="shared" si="1726"/>
        <v>1.5297450424929179E-2</v>
      </c>
      <c r="L7948" s="34">
        <f t="shared" si="1730"/>
        <v>7.973216585114602</v>
      </c>
      <c r="M7948" s="32">
        <v>1605</v>
      </c>
      <c r="N7948" s="32">
        <v>77</v>
      </c>
      <c r="O7948" s="33">
        <f t="shared" si="1727"/>
        <v>4.7975077881619935E-2</v>
      </c>
      <c r="P7948" s="34">
        <f t="shared" si="1731"/>
        <v>6.225723909130382</v>
      </c>
      <c r="Q7948" s="35">
        <v>0</v>
      </c>
      <c r="R7948" s="34">
        <f t="shared" si="1732"/>
        <v>0</v>
      </c>
      <c r="S7948" s="33">
        <v>23.85</v>
      </c>
      <c r="T7948" s="34">
        <f t="shared" si="1733"/>
        <v>71.615875265768963</v>
      </c>
      <c r="U7948" s="31">
        <f t="shared" si="1728"/>
        <v>21.453703940003486</v>
      </c>
      <c r="V7948" s="32">
        <f t="shared" si="1729"/>
        <v>37866</v>
      </c>
      <c r="W7948" s="36"/>
      <c r="X7948" s="36">
        <f t="shared" si="1734"/>
        <v>5005.01</v>
      </c>
      <c r="Y7948" s="29">
        <f t="shared" si="1722"/>
        <v>22491.879999999997</v>
      </c>
      <c r="Z7948" s="36"/>
      <c r="AA7948" s="36">
        <f t="shared" si="1721"/>
        <v>22491.879999999997</v>
      </c>
      <c r="AB7948" s="29">
        <f t="shared" si="1723"/>
        <v>16949.419999999998</v>
      </c>
      <c r="AC7948" s="30">
        <f t="shared" si="1724"/>
        <v>132.41999999999999</v>
      </c>
      <c r="AD7948" s="29"/>
    </row>
    <row r="7949" spans="1:30" x14ac:dyDescent="0.2">
      <c r="A7949" s="1" t="s">
        <v>7994</v>
      </c>
      <c r="B7949" s="31" t="s">
        <v>8286</v>
      </c>
      <c r="C7949" s="1">
        <v>0</v>
      </c>
      <c r="D7949" s="1" t="s">
        <v>16463</v>
      </c>
      <c r="E7949" s="1" t="s">
        <v>18424</v>
      </c>
      <c r="F7949" s="1">
        <v>0</v>
      </c>
      <c r="G7949" s="19">
        <v>161</v>
      </c>
      <c r="H7949" s="29">
        <f t="shared" si="1725"/>
        <v>21995.21</v>
      </c>
      <c r="I7949" s="32">
        <v>1765</v>
      </c>
      <c r="J7949" s="32">
        <v>59</v>
      </c>
      <c r="K7949" s="33">
        <f t="shared" si="1726"/>
        <v>3.342776203966006E-2</v>
      </c>
      <c r="L7949" s="34">
        <f t="shared" si="1730"/>
        <v>17.422954760065242</v>
      </c>
      <c r="M7949" s="32">
        <v>1758</v>
      </c>
      <c r="N7949" s="32">
        <v>477</v>
      </c>
      <c r="O7949" s="33">
        <f t="shared" si="1727"/>
        <v>0.2713310580204778</v>
      </c>
      <c r="P7949" s="34">
        <f t="shared" si="1731"/>
        <v>35.210620384524795</v>
      </c>
      <c r="Q7949" s="35">
        <v>0</v>
      </c>
      <c r="R7949" s="34">
        <f t="shared" si="1732"/>
        <v>0</v>
      </c>
      <c r="S7949" s="33">
        <v>21.01</v>
      </c>
      <c r="T7949" s="34">
        <f t="shared" si="1733"/>
        <v>61.552090715804397</v>
      </c>
      <c r="U7949" s="31">
        <f t="shared" si="1728"/>
        <v>28.546416465098609</v>
      </c>
      <c r="V7949" s="32">
        <f t="shared" si="1729"/>
        <v>50384</v>
      </c>
      <c r="W7949" s="36"/>
      <c r="X7949" s="36">
        <f t="shared" si="1734"/>
        <v>6659.59</v>
      </c>
      <c r="Y7949" s="29">
        <f t="shared" si="1722"/>
        <v>28654.799999999999</v>
      </c>
      <c r="Z7949" s="36"/>
      <c r="AA7949" s="36">
        <f t="shared" si="1721"/>
        <v>28654.799999999999</v>
      </c>
      <c r="AB7949" s="29">
        <f t="shared" si="1723"/>
        <v>21593.67</v>
      </c>
      <c r="AC7949" s="30">
        <f t="shared" si="1724"/>
        <v>134.12</v>
      </c>
      <c r="AD7949" s="29"/>
    </row>
    <row r="7950" spans="1:30" x14ac:dyDescent="0.2">
      <c r="A7950" s="1" t="s">
        <v>3516</v>
      </c>
      <c r="B7950" s="31" t="s">
        <v>8286</v>
      </c>
      <c r="C7950" s="1">
        <v>0</v>
      </c>
      <c r="D7950" s="1" t="s">
        <v>16464</v>
      </c>
      <c r="E7950" s="1" t="s">
        <v>19526</v>
      </c>
      <c r="F7950" s="1">
        <v>0</v>
      </c>
      <c r="G7950" s="19">
        <v>158</v>
      </c>
      <c r="H7950" s="29">
        <f t="shared" si="1725"/>
        <v>21585.360000000001</v>
      </c>
      <c r="I7950" s="32">
        <v>1767</v>
      </c>
      <c r="J7950" s="32">
        <v>50</v>
      </c>
      <c r="K7950" s="33">
        <f t="shared" si="1726"/>
        <v>2.8296547821165818E-2</v>
      </c>
      <c r="L7950" s="34">
        <f t="shared" si="1730"/>
        <v>14.748503712850061</v>
      </c>
      <c r="M7950" s="32">
        <v>1813</v>
      </c>
      <c r="N7950" s="32">
        <v>254</v>
      </c>
      <c r="O7950" s="33">
        <f t="shared" si="1727"/>
        <v>0.14009928295642582</v>
      </c>
      <c r="P7950" s="34">
        <f t="shared" si="1731"/>
        <v>18.180678261869062</v>
      </c>
      <c r="Q7950" s="35">
        <v>0</v>
      </c>
      <c r="R7950" s="34">
        <f t="shared" si="1732"/>
        <v>0</v>
      </c>
      <c r="S7950" s="33">
        <v>22.95</v>
      </c>
      <c r="T7950" s="34">
        <f t="shared" si="1733"/>
        <v>68.426647767540743</v>
      </c>
      <c r="U7950" s="31">
        <f t="shared" si="1728"/>
        <v>25.338957435564964</v>
      </c>
      <c r="V7950" s="32">
        <f t="shared" si="1729"/>
        <v>44774</v>
      </c>
      <c r="W7950" s="36"/>
      <c r="X7950" s="36">
        <f t="shared" si="1734"/>
        <v>5918.08</v>
      </c>
      <c r="Y7950" s="29">
        <f t="shared" si="1722"/>
        <v>27503.440000000002</v>
      </c>
      <c r="Z7950" s="36"/>
      <c r="AA7950" s="36">
        <f t="shared" si="1721"/>
        <v>27503.440000000002</v>
      </c>
      <c r="AB7950" s="29">
        <f t="shared" si="1723"/>
        <v>20726.03</v>
      </c>
      <c r="AC7950" s="30">
        <f t="shared" si="1724"/>
        <v>131.18</v>
      </c>
      <c r="AD7950" s="29"/>
    </row>
    <row r="7951" spans="1:30" x14ac:dyDescent="0.2">
      <c r="A7951" s="1" t="s">
        <v>3690</v>
      </c>
      <c r="B7951" s="31" t="s">
        <v>8286</v>
      </c>
      <c r="C7951" s="1">
        <v>0</v>
      </c>
      <c r="D7951" s="1" t="s">
        <v>16465</v>
      </c>
      <c r="E7951" s="1" t="s">
        <v>18746</v>
      </c>
      <c r="F7951" s="1">
        <v>0</v>
      </c>
      <c r="G7951" s="19">
        <v>166</v>
      </c>
      <c r="H7951" s="29">
        <f t="shared" si="1725"/>
        <v>22678.29</v>
      </c>
      <c r="I7951" s="32">
        <v>1767</v>
      </c>
      <c r="J7951" s="32">
        <v>86</v>
      </c>
      <c r="K7951" s="33">
        <f t="shared" si="1726"/>
        <v>4.8670062252405208E-2</v>
      </c>
      <c r="L7951" s="34">
        <f t="shared" si="1730"/>
        <v>25.36742638610211</v>
      </c>
      <c r="M7951" s="32">
        <v>1821</v>
      </c>
      <c r="N7951" s="32">
        <v>419</v>
      </c>
      <c r="O7951" s="33">
        <f t="shared" si="1727"/>
        <v>0.2300933552992861</v>
      </c>
      <c r="P7951" s="34">
        <f t="shared" si="1731"/>
        <v>29.85920537645675</v>
      </c>
      <c r="Q7951" s="35">
        <v>0</v>
      </c>
      <c r="R7951" s="34">
        <f t="shared" si="1732"/>
        <v>0</v>
      </c>
      <c r="S7951" s="33">
        <v>22.37</v>
      </c>
      <c r="T7951" s="34">
        <f t="shared" si="1733"/>
        <v>66.371367824238135</v>
      </c>
      <c r="U7951" s="31">
        <f t="shared" si="1728"/>
        <v>30.399499896699247</v>
      </c>
      <c r="V7951" s="32">
        <f t="shared" si="1729"/>
        <v>53716</v>
      </c>
      <c r="W7951" s="36"/>
      <c r="X7951" s="36">
        <f t="shared" si="1734"/>
        <v>7100.01</v>
      </c>
      <c r="Y7951" s="29">
        <f t="shared" si="1722"/>
        <v>29778.300000000003</v>
      </c>
      <c r="Z7951" s="36"/>
      <c r="AA7951" s="36">
        <f t="shared" si="1721"/>
        <v>29778.300000000003</v>
      </c>
      <c r="AB7951" s="29">
        <f t="shared" si="1723"/>
        <v>22440.32</v>
      </c>
      <c r="AC7951" s="30">
        <f t="shared" si="1724"/>
        <v>135.18</v>
      </c>
      <c r="AD7951" s="29"/>
    </row>
    <row r="7952" spans="1:30" x14ac:dyDescent="0.2">
      <c r="A7952" s="1" t="s">
        <v>4877</v>
      </c>
      <c r="B7952" s="31" t="s">
        <v>8287</v>
      </c>
      <c r="C7952" s="1">
        <v>0</v>
      </c>
      <c r="D7952" s="1" t="s">
        <v>16466</v>
      </c>
      <c r="E7952" s="1" t="s">
        <v>16653</v>
      </c>
      <c r="F7952" s="1">
        <v>0</v>
      </c>
      <c r="G7952" s="19">
        <v>183</v>
      </c>
      <c r="H7952" s="29">
        <f t="shared" si="1725"/>
        <v>25000.76</v>
      </c>
      <c r="I7952" s="32">
        <v>1773</v>
      </c>
      <c r="J7952" s="32">
        <v>86</v>
      </c>
      <c r="K7952" s="33">
        <f t="shared" si="1726"/>
        <v>4.8505358150028204E-2</v>
      </c>
      <c r="L7952" s="34">
        <f t="shared" si="1730"/>
        <v>25.281580611529854</v>
      </c>
      <c r="M7952" s="32">
        <v>1529</v>
      </c>
      <c r="N7952" s="32">
        <v>28</v>
      </c>
      <c r="O7952" s="33">
        <f t="shared" si="1727"/>
        <v>1.8312622629169391E-2</v>
      </c>
      <c r="P7952" s="34">
        <f t="shared" si="1731"/>
        <v>2.3764282951790863</v>
      </c>
      <c r="Q7952" s="35">
        <v>0</v>
      </c>
      <c r="R7952" s="34">
        <f t="shared" si="1732"/>
        <v>0</v>
      </c>
      <c r="S7952" s="33">
        <v>21.89</v>
      </c>
      <c r="T7952" s="34">
        <f t="shared" si="1733"/>
        <v>64.670446491849759</v>
      </c>
      <c r="U7952" s="31">
        <f t="shared" si="1728"/>
        <v>23.082113849639676</v>
      </c>
      <c r="V7952" s="32">
        <f t="shared" si="1729"/>
        <v>40925</v>
      </c>
      <c r="W7952" s="36"/>
      <c r="X7952" s="36">
        <f t="shared" si="1734"/>
        <v>5409.33</v>
      </c>
      <c r="Y7952" s="29">
        <f t="shared" si="1722"/>
        <v>30410.089999999997</v>
      </c>
      <c r="Z7952" s="36"/>
      <c r="AA7952" s="36">
        <f t="shared" si="1721"/>
        <v>30410.089999999997</v>
      </c>
      <c r="AB7952" s="29">
        <f t="shared" si="1723"/>
        <v>22916.42</v>
      </c>
      <c r="AC7952" s="30">
        <f t="shared" si="1724"/>
        <v>125.23</v>
      </c>
      <c r="AD7952" s="29"/>
    </row>
    <row r="7953" spans="1:30" x14ac:dyDescent="0.2">
      <c r="A7953" s="1" t="s">
        <v>4920</v>
      </c>
      <c r="B7953" s="31" t="s">
        <v>8290</v>
      </c>
      <c r="C7953" s="1">
        <v>0</v>
      </c>
      <c r="D7953" s="1" t="s">
        <v>16467</v>
      </c>
      <c r="E7953" s="1" t="s">
        <v>16653</v>
      </c>
      <c r="F7953" s="1">
        <v>0</v>
      </c>
      <c r="G7953" s="19">
        <v>147</v>
      </c>
      <c r="H7953" s="29">
        <f t="shared" si="1725"/>
        <v>20082.580000000002</v>
      </c>
      <c r="I7953" s="32">
        <v>1774</v>
      </c>
      <c r="J7953" s="32">
        <v>28</v>
      </c>
      <c r="K7953" s="33">
        <f t="shared" si="1726"/>
        <v>1.5783540022547914E-2</v>
      </c>
      <c r="L7953" s="34">
        <f t="shared" si="1730"/>
        <v>8.22657237538861</v>
      </c>
      <c r="M7953" s="32">
        <v>1612</v>
      </c>
      <c r="N7953" s="32">
        <v>69</v>
      </c>
      <c r="O7953" s="33">
        <f t="shared" si="1727"/>
        <v>4.2803970223325064E-2</v>
      </c>
      <c r="P7953" s="34">
        <f t="shared" si="1731"/>
        <v>5.5546694782366357</v>
      </c>
      <c r="Q7953" s="35">
        <v>0</v>
      </c>
      <c r="R7953" s="34">
        <f t="shared" si="1732"/>
        <v>0</v>
      </c>
      <c r="S7953" s="33">
        <v>22.74</v>
      </c>
      <c r="T7953" s="34">
        <f t="shared" si="1733"/>
        <v>67.682494684620835</v>
      </c>
      <c r="U7953" s="31">
        <f t="shared" si="1728"/>
        <v>20.36593413456152</v>
      </c>
      <c r="V7953" s="32">
        <f t="shared" si="1729"/>
        <v>36129</v>
      </c>
      <c r="W7953" s="36"/>
      <c r="X7953" s="36">
        <f t="shared" si="1734"/>
        <v>4775.41</v>
      </c>
      <c r="Y7953" s="29">
        <f t="shared" si="1722"/>
        <v>24857.99</v>
      </c>
      <c r="Z7953" s="36"/>
      <c r="AA7953" s="36">
        <f t="shared" si="1721"/>
        <v>24857.99</v>
      </c>
      <c r="AB7953" s="29">
        <f t="shared" si="1723"/>
        <v>18732.47</v>
      </c>
      <c r="AC7953" s="30">
        <f t="shared" si="1724"/>
        <v>127.43</v>
      </c>
    </row>
    <row r="7954" spans="1:30" x14ac:dyDescent="0.2">
      <c r="A7954" s="1" t="s">
        <v>6294</v>
      </c>
      <c r="B7954" s="31" t="s">
        <v>8287</v>
      </c>
      <c r="C7954" s="1">
        <v>0</v>
      </c>
      <c r="D7954" s="1" t="s">
        <v>16468</v>
      </c>
      <c r="E7954" s="1" t="s">
        <v>16672</v>
      </c>
      <c r="F7954" s="1">
        <v>0</v>
      </c>
      <c r="G7954" s="19">
        <v>143</v>
      </c>
      <c r="H7954" s="29">
        <f t="shared" si="1725"/>
        <v>19536.12</v>
      </c>
      <c r="I7954" s="32">
        <v>1774</v>
      </c>
      <c r="J7954" s="32">
        <v>26</v>
      </c>
      <c r="K7954" s="33">
        <f t="shared" si="1726"/>
        <v>1.4656144306651634E-2</v>
      </c>
      <c r="L7954" s="34">
        <f t="shared" si="1730"/>
        <v>7.6389600628608516</v>
      </c>
      <c r="M7954" s="32">
        <v>1600</v>
      </c>
      <c r="N7954" s="32">
        <v>66</v>
      </c>
      <c r="O7954" s="33">
        <f t="shared" si="1727"/>
        <v>4.1250000000000002E-2</v>
      </c>
      <c r="P7954" s="34">
        <f t="shared" si="1731"/>
        <v>5.3530108254397843</v>
      </c>
      <c r="Q7954" s="35">
        <v>0</v>
      </c>
      <c r="R7954" s="34">
        <f t="shared" si="1732"/>
        <v>0</v>
      </c>
      <c r="S7954" s="33">
        <v>24.3</v>
      </c>
      <c r="T7954" s="34">
        <f t="shared" si="1733"/>
        <v>73.210489014883066</v>
      </c>
      <c r="U7954" s="31">
        <f t="shared" si="1728"/>
        <v>21.550614975795924</v>
      </c>
      <c r="V7954" s="32">
        <f t="shared" si="1729"/>
        <v>38231</v>
      </c>
      <c r="W7954" s="36"/>
      <c r="X7954" s="36">
        <f t="shared" si="1734"/>
        <v>5053.25</v>
      </c>
      <c r="Y7954" s="29">
        <f t="shared" si="1722"/>
        <v>24589.37</v>
      </c>
      <c r="Z7954" s="36"/>
      <c r="AA7954" s="36">
        <f t="shared" si="1721"/>
        <v>24589.37</v>
      </c>
      <c r="AB7954" s="29">
        <f t="shared" si="1723"/>
        <v>18530.05</v>
      </c>
      <c r="AC7954" s="30">
        <f t="shared" si="1724"/>
        <v>129.58000000000001</v>
      </c>
      <c r="AD7954" s="29"/>
    </row>
    <row r="7955" spans="1:30" x14ac:dyDescent="0.2">
      <c r="A7955" s="1" t="s">
        <v>4490</v>
      </c>
      <c r="B7955" s="31" t="s">
        <v>8287</v>
      </c>
      <c r="C7955" s="1">
        <v>0</v>
      </c>
      <c r="D7955" s="1" t="s">
        <v>16469</v>
      </c>
      <c r="E7955" s="1" t="s">
        <v>17465</v>
      </c>
      <c r="F7955" s="1">
        <v>0</v>
      </c>
      <c r="G7955" s="19">
        <v>191</v>
      </c>
      <c r="H7955" s="29">
        <f t="shared" si="1725"/>
        <v>26093.69</v>
      </c>
      <c r="I7955" s="32">
        <v>1783</v>
      </c>
      <c r="J7955" s="32">
        <v>108</v>
      </c>
      <c r="K7955" s="33">
        <f t="shared" si="1726"/>
        <v>6.0572069545709477E-2</v>
      </c>
      <c r="L7955" s="34">
        <f t="shared" si="1730"/>
        <v>31.570896854127362</v>
      </c>
      <c r="M7955" s="32">
        <v>1631</v>
      </c>
      <c r="N7955" s="32">
        <v>18</v>
      </c>
      <c r="O7955" s="33">
        <f t="shared" si="1727"/>
        <v>1.1036174126302882E-2</v>
      </c>
      <c r="P7955" s="34">
        <f t="shared" si="1731"/>
        <v>1.4321638683524309</v>
      </c>
      <c r="Q7955" s="35">
        <v>0</v>
      </c>
      <c r="R7955" s="34">
        <f t="shared" si="1732"/>
        <v>0</v>
      </c>
      <c r="S7955" s="33">
        <v>20.98</v>
      </c>
      <c r="T7955" s="34">
        <f t="shared" si="1733"/>
        <v>61.445783132530117</v>
      </c>
      <c r="U7955" s="31">
        <f t="shared" si="1728"/>
        <v>23.612210963752478</v>
      </c>
      <c r="V7955" s="32">
        <f t="shared" si="1729"/>
        <v>42101</v>
      </c>
      <c r="W7955" s="36"/>
      <c r="X7955" s="36">
        <f t="shared" si="1734"/>
        <v>5564.77</v>
      </c>
      <c r="Y7955" s="29">
        <f t="shared" si="1722"/>
        <v>31658.46</v>
      </c>
      <c r="Z7955" s="36"/>
      <c r="AA7955" s="36">
        <f t="shared" si="1721"/>
        <v>31658.46</v>
      </c>
      <c r="AB7955" s="29">
        <f t="shared" si="1723"/>
        <v>23857.17</v>
      </c>
      <c r="AC7955" s="30">
        <f t="shared" si="1724"/>
        <v>124.91</v>
      </c>
      <c r="AD7955" s="29"/>
    </row>
    <row r="7956" spans="1:30" x14ac:dyDescent="0.2">
      <c r="A7956" s="1" t="s">
        <v>8123</v>
      </c>
      <c r="B7956" s="31" t="s">
        <v>8287</v>
      </c>
      <c r="C7956" s="1">
        <v>0</v>
      </c>
      <c r="D7956" s="1" t="s">
        <v>16470</v>
      </c>
      <c r="E7956" s="1" t="s">
        <v>19085</v>
      </c>
      <c r="F7956" s="1">
        <v>0</v>
      </c>
      <c r="G7956" s="19">
        <v>227</v>
      </c>
      <c r="H7956" s="29">
        <f t="shared" si="1725"/>
        <v>31011.88</v>
      </c>
      <c r="I7956" s="32">
        <v>1783</v>
      </c>
      <c r="J7956" s="32">
        <v>130</v>
      </c>
      <c r="K7956" s="33">
        <f t="shared" si="1726"/>
        <v>7.2910824453168821E-2</v>
      </c>
      <c r="L7956" s="34">
        <f t="shared" si="1730"/>
        <v>38.002005472560718</v>
      </c>
      <c r="M7956" s="32">
        <v>1752</v>
      </c>
      <c r="N7956" s="32">
        <v>69</v>
      </c>
      <c r="O7956" s="33">
        <f t="shared" si="1727"/>
        <v>3.9383561643835614E-2</v>
      </c>
      <c r="P7956" s="34">
        <f t="shared" si="1731"/>
        <v>5.110803195729142</v>
      </c>
      <c r="Q7956" s="35">
        <v>0</v>
      </c>
      <c r="R7956" s="34">
        <f t="shared" si="1732"/>
        <v>0</v>
      </c>
      <c r="S7956" s="33">
        <v>20.49</v>
      </c>
      <c r="T7956" s="34">
        <f t="shared" si="1733"/>
        <v>59.709425939050305</v>
      </c>
      <c r="U7956" s="31">
        <f t="shared" si="1728"/>
        <v>25.705558651835041</v>
      </c>
      <c r="V7956" s="32">
        <f t="shared" si="1729"/>
        <v>45833</v>
      </c>
      <c r="W7956" s="36"/>
      <c r="X7956" s="36">
        <f t="shared" si="1734"/>
        <v>6058.06</v>
      </c>
      <c r="Y7956" s="29">
        <f t="shared" si="1722"/>
        <v>37069.94</v>
      </c>
      <c r="Z7956" s="36"/>
      <c r="AA7956" s="36">
        <f t="shared" si="1721"/>
        <v>37069.94</v>
      </c>
      <c r="AB7956" s="29">
        <f t="shared" si="1723"/>
        <v>27935.15</v>
      </c>
      <c r="AC7956" s="30">
        <f t="shared" si="1724"/>
        <v>123.06</v>
      </c>
      <c r="AD7956" s="29"/>
    </row>
    <row r="7957" spans="1:30" x14ac:dyDescent="0.2">
      <c r="A7957" s="1" t="s">
        <v>834</v>
      </c>
      <c r="B7957" s="31" t="s">
        <v>8294</v>
      </c>
      <c r="C7957" s="1">
        <v>0</v>
      </c>
      <c r="D7957" s="1" t="s">
        <v>16471</v>
      </c>
      <c r="E7957" s="1" t="s">
        <v>16590</v>
      </c>
      <c r="F7957" s="1">
        <v>0</v>
      </c>
      <c r="G7957" s="19">
        <v>169</v>
      </c>
      <c r="H7957" s="29">
        <f t="shared" si="1725"/>
        <v>23088.14</v>
      </c>
      <c r="I7957" s="32">
        <v>1788</v>
      </c>
      <c r="J7957" s="32">
        <v>7</v>
      </c>
      <c r="K7957" s="33">
        <f t="shared" si="1726"/>
        <v>3.9149888143176735E-3</v>
      </c>
      <c r="L7957" s="34">
        <f t="shared" si="1730"/>
        <v>2.0405396244322418</v>
      </c>
      <c r="M7957" s="32">
        <v>1637</v>
      </c>
      <c r="N7957" s="32">
        <v>217</v>
      </c>
      <c r="O7957" s="33">
        <f t="shared" si="1727"/>
        <v>0.13255956017104459</v>
      </c>
      <c r="P7957" s="34">
        <f t="shared" si="1731"/>
        <v>17.202248742088198</v>
      </c>
      <c r="Q7957" s="35">
        <v>0</v>
      </c>
      <c r="R7957" s="34">
        <f t="shared" si="1732"/>
        <v>0</v>
      </c>
      <c r="S7957" s="33">
        <v>22.92</v>
      </c>
      <c r="T7957" s="34">
        <f t="shared" si="1733"/>
        <v>68.320340184266485</v>
      </c>
      <c r="U7957" s="31">
        <f t="shared" si="1728"/>
        <v>21.890782137696732</v>
      </c>
      <c r="V7957" s="32">
        <f t="shared" si="1729"/>
        <v>39141</v>
      </c>
      <c r="W7957" s="36"/>
      <c r="X7957" s="36">
        <f t="shared" si="1734"/>
        <v>5173.53</v>
      </c>
      <c r="Y7957" s="29">
        <f t="shared" si="1722"/>
        <v>28261.67</v>
      </c>
      <c r="Z7957" s="36"/>
      <c r="AA7957" s="36">
        <f t="shared" si="1721"/>
        <v>28261.67</v>
      </c>
      <c r="AB7957" s="29">
        <f t="shared" si="1723"/>
        <v>21297.42</v>
      </c>
      <c r="AC7957" s="30">
        <f t="shared" si="1724"/>
        <v>126.02</v>
      </c>
    </row>
    <row r="7958" spans="1:30" x14ac:dyDescent="0.2">
      <c r="A7958" s="1" t="s">
        <v>1218</v>
      </c>
      <c r="B7958" s="31" t="s">
        <v>8286</v>
      </c>
      <c r="C7958" s="1">
        <v>0</v>
      </c>
      <c r="D7958" s="1" t="s">
        <v>16472</v>
      </c>
      <c r="E7958" s="1" t="s">
        <v>19527</v>
      </c>
      <c r="F7958" s="1">
        <v>0</v>
      </c>
      <c r="G7958" s="19">
        <v>162</v>
      </c>
      <c r="H7958" s="29">
        <f t="shared" si="1725"/>
        <v>22131.82</v>
      </c>
      <c r="I7958" s="32">
        <v>1792</v>
      </c>
      <c r="J7958" s="32">
        <v>46</v>
      </c>
      <c r="K7958" s="33">
        <f t="shared" si="1726"/>
        <v>2.5669642857142856E-2</v>
      </c>
      <c r="L7958" s="34">
        <f t="shared" si="1730"/>
        <v>13.379329004329001</v>
      </c>
      <c r="M7958" s="32">
        <v>1842</v>
      </c>
      <c r="N7958" s="32">
        <v>234</v>
      </c>
      <c r="O7958" s="33">
        <f t="shared" si="1727"/>
        <v>0.12703583061889251</v>
      </c>
      <c r="P7958" s="34">
        <f t="shared" si="1731"/>
        <v>16.485434582343427</v>
      </c>
      <c r="Q7958" s="35">
        <v>0</v>
      </c>
      <c r="R7958" s="34">
        <f t="shared" si="1732"/>
        <v>0</v>
      </c>
      <c r="S7958" s="33">
        <v>20.6</v>
      </c>
      <c r="T7958" s="34">
        <f t="shared" si="1733"/>
        <v>60.099220411055995</v>
      </c>
      <c r="U7958" s="31">
        <f t="shared" si="1728"/>
        <v>22.490995999432105</v>
      </c>
      <c r="V7958" s="32">
        <f t="shared" si="1729"/>
        <v>40304</v>
      </c>
      <c r="W7958" s="36"/>
      <c r="X7958" s="36">
        <f t="shared" si="1734"/>
        <v>5327.25</v>
      </c>
      <c r="Y7958" s="29">
        <f t="shared" si="1722"/>
        <v>27459.07</v>
      </c>
      <c r="Z7958" s="36"/>
      <c r="AA7958" s="36">
        <f t="shared" si="1721"/>
        <v>27459.07</v>
      </c>
      <c r="AB7958" s="29">
        <f t="shared" si="1723"/>
        <v>20692.59</v>
      </c>
      <c r="AC7958" s="30">
        <f t="shared" si="1724"/>
        <v>127.73</v>
      </c>
      <c r="AD7958" s="29"/>
    </row>
    <row r="7959" spans="1:30" x14ac:dyDescent="0.2">
      <c r="A7959" s="1" t="s">
        <v>5346</v>
      </c>
      <c r="B7959" s="31" t="s">
        <v>8286</v>
      </c>
      <c r="C7959" s="1">
        <v>0</v>
      </c>
      <c r="D7959" s="1" t="s">
        <v>15808</v>
      </c>
      <c r="E7959" s="1" t="s">
        <v>19528</v>
      </c>
      <c r="F7959" s="1">
        <v>0</v>
      </c>
      <c r="G7959" s="19">
        <v>161</v>
      </c>
      <c r="H7959" s="29">
        <f t="shared" si="1725"/>
        <v>21995.21</v>
      </c>
      <c r="I7959" s="32">
        <v>1795</v>
      </c>
      <c r="J7959" s="32">
        <v>60</v>
      </c>
      <c r="K7959" s="33">
        <f t="shared" si="1726"/>
        <v>3.3426183844011144E-2</v>
      </c>
      <c r="L7959" s="34">
        <f t="shared" si="1730"/>
        <v>17.422132185363385</v>
      </c>
      <c r="M7959" s="32">
        <v>1768</v>
      </c>
      <c r="N7959" s="32">
        <v>460</v>
      </c>
      <c r="O7959" s="33">
        <f t="shared" si="1727"/>
        <v>0.26018099547511314</v>
      </c>
      <c r="P7959" s="34">
        <f t="shared" si="1731"/>
        <v>33.763677220654067</v>
      </c>
      <c r="Q7959" s="35">
        <v>0</v>
      </c>
      <c r="R7959" s="34">
        <f t="shared" si="1732"/>
        <v>0</v>
      </c>
      <c r="S7959" s="33">
        <v>23.93</v>
      </c>
      <c r="T7959" s="34">
        <f t="shared" si="1733"/>
        <v>71.899362154500352</v>
      </c>
      <c r="U7959" s="31">
        <f t="shared" si="1728"/>
        <v>30.771292890129452</v>
      </c>
      <c r="V7959" s="32">
        <f t="shared" si="1729"/>
        <v>55234</v>
      </c>
      <c r="W7959" s="36"/>
      <c r="X7959" s="36">
        <f t="shared" si="1734"/>
        <v>7300.65</v>
      </c>
      <c r="Y7959" s="29">
        <f t="shared" si="1722"/>
        <v>29295.86</v>
      </c>
      <c r="Z7959" s="36"/>
      <c r="AA7959" s="36">
        <f t="shared" si="1721"/>
        <v>29295.86</v>
      </c>
      <c r="AB7959" s="29">
        <f t="shared" si="1723"/>
        <v>22076.76</v>
      </c>
      <c r="AC7959" s="30">
        <f t="shared" si="1724"/>
        <v>137.12</v>
      </c>
      <c r="AD7959" s="29"/>
    </row>
    <row r="7960" spans="1:30" x14ac:dyDescent="0.2">
      <c r="A7960" s="1" t="s">
        <v>4475</v>
      </c>
      <c r="B7960" s="31" t="s">
        <v>8287</v>
      </c>
      <c r="C7960" s="1">
        <v>0</v>
      </c>
      <c r="D7960" s="1" t="s">
        <v>16473</v>
      </c>
      <c r="E7960" s="1" t="s">
        <v>16646</v>
      </c>
      <c r="F7960" s="1">
        <v>0</v>
      </c>
      <c r="G7960" s="19">
        <v>176</v>
      </c>
      <c r="H7960" s="29">
        <f t="shared" si="1725"/>
        <v>24044.45</v>
      </c>
      <c r="I7960" s="32">
        <v>1796</v>
      </c>
      <c r="J7960" s="32">
        <v>184</v>
      </c>
      <c r="K7960" s="33">
        <f t="shared" si="1726"/>
        <v>0.10244988864142539</v>
      </c>
      <c r="L7960" s="34">
        <f t="shared" si="1730"/>
        <v>53.398123776742921</v>
      </c>
      <c r="M7960" s="32">
        <v>1604</v>
      </c>
      <c r="N7960" s="32">
        <v>3</v>
      </c>
      <c r="O7960" s="33">
        <f t="shared" si="1727"/>
        <v>1.8703241895261845E-3</v>
      </c>
      <c r="P7960" s="34">
        <f t="shared" si="1731"/>
        <v>0.24271189414825589</v>
      </c>
      <c r="Q7960" s="35">
        <v>0</v>
      </c>
      <c r="R7960" s="34">
        <f t="shared" si="1732"/>
        <v>0</v>
      </c>
      <c r="S7960" s="33">
        <v>22.45</v>
      </c>
      <c r="T7960" s="34">
        <f t="shared" si="1733"/>
        <v>66.654854712969524</v>
      </c>
      <c r="U7960" s="31">
        <f t="shared" si="1728"/>
        <v>30.073922595965175</v>
      </c>
      <c r="V7960" s="32">
        <f t="shared" si="1729"/>
        <v>54013</v>
      </c>
      <c r="W7960" s="36"/>
      <c r="X7960" s="36">
        <f t="shared" si="1734"/>
        <v>7139.26</v>
      </c>
      <c r="Y7960" s="29">
        <f t="shared" si="1722"/>
        <v>31183.71</v>
      </c>
      <c r="Z7960" s="36"/>
      <c r="AA7960" s="36">
        <f t="shared" si="1721"/>
        <v>31183.71</v>
      </c>
      <c r="AB7960" s="29">
        <f t="shared" si="1723"/>
        <v>23499.4</v>
      </c>
      <c r="AC7960" s="30">
        <f t="shared" si="1724"/>
        <v>133.52000000000001</v>
      </c>
    </row>
    <row r="7961" spans="1:30" x14ac:dyDescent="0.2">
      <c r="A7961" s="1" t="s">
        <v>3725</v>
      </c>
      <c r="B7961" s="31" t="s">
        <v>8286</v>
      </c>
      <c r="C7961" s="1">
        <v>0</v>
      </c>
      <c r="D7961" s="1" t="s">
        <v>16474</v>
      </c>
      <c r="E7961" s="1" t="s">
        <v>16641</v>
      </c>
      <c r="F7961" s="1">
        <v>0</v>
      </c>
      <c r="G7961" s="19">
        <v>156</v>
      </c>
      <c r="H7961" s="29">
        <f t="shared" si="1725"/>
        <v>21312.13</v>
      </c>
      <c r="I7961" s="32">
        <v>1798</v>
      </c>
      <c r="J7961" s="32">
        <v>37</v>
      </c>
      <c r="K7961" s="33">
        <f t="shared" si="1726"/>
        <v>2.0578420467185762E-2</v>
      </c>
      <c r="L7961" s="34">
        <f t="shared" si="1730"/>
        <v>10.725722182896821</v>
      </c>
      <c r="M7961" s="32">
        <v>1819</v>
      </c>
      <c r="N7961" s="32">
        <v>322</v>
      </c>
      <c r="O7961" s="33">
        <f t="shared" si="1727"/>
        <v>0.17702034084661902</v>
      </c>
      <c r="P7961" s="34">
        <f t="shared" si="1731"/>
        <v>22.97192244545435</v>
      </c>
      <c r="Q7961" s="35">
        <v>0</v>
      </c>
      <c r="R7961" s="34">
        <f t="shared" si="1732"/>
        <v>0</v>
      </c>
      <c r="S7961" s="33">
        <v>23.66</v>
      </c>
      <c r="T7961" s="34">
        <f t="shared" si="1733"/>
        <v>70.942593905031899</v>
      </c>
      <c r="U7961" s="31">
        <f t="shared" si="1728"/>
        <v>26.160059633345767</v>
      </c>
      <c r="V7961" s="32">
        <f t="shared" si="1729"/>
        <v>47036</v>
      </c>
      <c r="W7961" s="36"/>
      <c r="X7961" s="36">
        <f t="shared" si="1734"/>
        <v>6217.07</v>
      </c>
      <c r="Y7961" s="29">
        <f t="shared" si="1722"/>
        <v>27529.200000000001</v>
      </c>
      <c r="Z7961" s="36"/>
      <c r="AA7961" s="36">
        <f t="shared" si="1721"/>
        <v>27529.200000000001</v>
      </c>
      <c r="AB7961" s="29">
        <f t="shared" si="1723"/>
        <v>20745.439999999999</v>
      </c>
      <c r="AC7961" s="30">
        <f t="shared" si="1724"/>
        <v>132.97999999999999</v>
      </c>
      <c r="AD7961" s="29"/>
    </row>
    <row r="7962" spans="1:30" x14ac:dyDescent="0.2">
      <c r="A7962" s="1" t="s">
        <v>1033</v>
      </c>
      <c r="B7962" s="31" t="s">
        <v>8287</v>
      </c>
      <c r="C7962" s="1">
        <v>0</v>
      </c>
      <c r="D7962" s="1" t="s">
        <v>16475</v>
      </c>
      <c r="E7962" s="1" t="s">
        <v>16595</v>
      </c>
      <c r="F7962" s="1">
        <v>0</v>
      </c>
      <c r="G7962" s="19">
        <v>159</v>
      </c>
      <c r="H7962" s="29">
        <f t="shared" si="1725"/>
        <v>21721.97</v>
      </c>
      <c r="I7962" s="32">
        <v>1805</v>
      </c>
      <c r="J7962" s="32">
        <v>34</v>
      </c>
      <c r="K7962" s="33">
        <f t="shared" si="1726"/>
        <v>1.8836565096952907E-2</v>
      </c>
      <c r="L7962" s="34">
        <f t="shared" si="1730"/>
        <v>9.8178460505330296</v>
      </c>
      <c r="M7962" s="32">
        <v>1742</v>
      </c>
      <c r="N7962" s="32">
        <v>206</v>
      </c>
      <c r="O7962" s="33">
        <f t="shared" si="1727"/>
        <v>0.11825487944890931</v>
      </c>
      <c r="P7962" s="34">
        <f t="shared" si="1731"/>
        <v>15.345930905480925</v>
      </c>
      <c r="Q7962" s="35">
        <v>0</v>
      </c>
      <c r="R7962" s="34">
        <f t="shared" si="1732"/>
        <v>0</v>
      </c>
      <c r="S7962" s="33">
        <v>23.14</v>
      </c>
      <c r="T7962" s="34">
        <f t="shared" si="1733"/>
        <v>69.099929128277822</v>
      </c>
      <c r="U7962" s="31">
        <f t="shared" si="1728"/>
        <v>23.565926521072946</v>
      </c>
      <c r="V7962" s="32">
        <f t="shared" si="1729"/>
        <v>42536</v>
      </c>
      <c r="W7962" s="36"/>
      <c r="X7962" s="36">
        <f t="shared" si="1734"/>
        <v>5622.27</v>
      </c>
      <c r="Y7962" s="29">
        <f t="shared" si="1722"/>
        <v>27344.240000000002</v>
      </c>
      <c r="Z7962" s="36"/>
      <c r="AA7962" s="36">
        <f t="shared" si="1721"/>
        <v>27344.240000000002</v>
      </c>
      <c r="AB7962" s="29">
        <f t="shared" si="1723"/>
        <v>20606.060000000001</v>
      </c>
      <c r="AC7962" s="30">
        <f t="shared" si="1724"/>
        <v>129.6</v>
      </c>
    </row>
    <row r="7963" spans="1:30" x14ac:dyDescent="0.2">
      <c r="A7963" s="1" t="s">
        <v>6209</v>
      </c>
      <c r="B7963" s="31" t="s">
        <v>8286</v>
      </c>
      <c r="C7963" s="1">
        <v>0</v>
      </c>
      <c r="D7963" s="1" t="s">
        <v>16476</v>
      </c>
      <c r="E7963" s="1" t="s">
        <v>16672</v>
      </c>
      <c r="F7963" s="1">
        <v>0</v>
      </c>
      <c r="G7963" s="19">
        <v>199</v>
      </c>
      <c r="H7963" s="29">
        <f t="shared" si="1725"/>
        <v>27186.62</v>
      </c>
      <c r="I7963" s="32">
        <v>1805</v>
      </c>
      <c r="J7963" s="32">
        <v>81</v>
      </c>
      <c r="K7963" s="33">
        <f t="shared" si="1726"/>
        <v>4.4875346260387812E-2</v>
      </c>
      <c r="L7963" s="34">
        <f t="shared" si="1730"/>
        <v>23.389574414505162</v>
      </c>
      <c r="M7963" s="32">
        <v>1803</v>
      </c>
      <c r="N7963" s="32">
        <v>418</v>
      </c>
      <c r="O7963" s="33">
        <f t="shared" si="1727"/>
        <v>0.23183582917359954</v>
      </c>
      <c r="P7963" s="34">
        <f t="shared" si="1731"/>
        <v>30.085326140389984</v>
      </c>
      <c r="Q7963" s="35">
        <v>0</v>
      </c>
      <c r="R7963" s="34">
        <f t="shared" si="1732"/>
        <v>0</v>
      </c>
      <c r="S7963" s="33">
        <v>20.28</v>
      </c>
      <c r="T7963" s="34">
        <f t="shared" si="1733"/>
        <v>58.965272856130412</v>
      </c>
      <c r="U7963" s="31">
        <f t="shared" si="1728"/>
        <v>28.110043352756389</v>
      </c>
      <c r="V7963" s="32">
        <f t="shared" si="1729"/>
        <v>50739</v>
      </c>
      <c r="W7963" s="36"/>
      <c r="X7963" s="36">
        <f t="shared" si="1734"/>
        <v>6706.52</v>
      </c>
      <c r="Y7963" s="29">
        <f t="shared" si="1722"/>
        <v>33893.14</v>
      </c>
      <c r="Z7963" s="36"/>
      <c r="AA7963" s="36">
        <f t="shared" si="1721"/>
        <v>33893.14</v>
      </c>
      <c r="AB7963" s="29">
        <f t="shared" si="1723"/>
        <v>25541.18</v>
      </c>
      <c r="AC7963" s="30">
        <f t="shared" si="1724"/>
        <v>128.35</v>
      </c>
    </row>
    <row r="7964" spans="1:30" x14ac:dyDescent="0.2">
      <c r="A7964" s="1" t="s">
        <v>7559</v>
      </c>
      <c r="B7964" s="31" t="s">
        <v>8286</v>
      </c>
      <c r="C7964" s="1">
        <v>0</v>
      </c>
      <c r="D7964" s="1" t="s">
        <v>16477</v>
      </c>
      <c r="E7964" s="1" t="s">
        <v>17435</v>
      </c>
      <c r="F7964" s="1">
        <v>0</v>
      </c>
      <c r="G7964" s="19">
        <v>147</v>
      </c>
      <c r="H7964" s="29">
        <f t="shared" si="1725"/>
        <v>20082.580000000002</v>
      </c>
      <c r="I7964" s="32">
        <v>1806</v>
      </c>
      <c r="J7964" s="32">
        <v>43</v>
      </c>
      <c r="K7964" s="33">
        <f t="shared" si="1726"/>
        <v>2.3809523809523808E-2</v>
      </c>
      <c r="L7964" s="34">
        <f t="shared" si="1730"/>
        <v>12.409812409812409</v>
      </c>
      <c r="M7964" s="32">
        <v>1840</v>
      </c>
      <c r="N7964" s="32">
        <v>406</v>
      </c>
      <c r="O7964" s="33">
        <f t="shared" si="1727"/>
        <v>0.22065217391304348</v>
      </c>
      <c r="P7964" s="34">
        <f t="shared" si="1731"/>
        <v>28.634023651232571</v>
      </c>
      <c r="Q7964" s="35">
        <v>0</v>
      </c>
      <c r="R7964" s="34">
        <f t="shared" si="1732"/>
        <v>0</v>
      </c>
      <c r="S7964" s="33">
        <v>21.5</v>
      </c>
      <c r="T7964" s="34">
        <f t="shared" si="1733"/>
        <v>63.288447909284194</v>
      </c>
      <c r="U7964" s="31">
        <f t="shared" si="1728"/>
        <v>26.083070992582293</v>
      </c>
      <c r="V7964" s="32">
        <f t="shared" si="1729"/>
        <v>47106</v>
      </c>
      <c r="W7964" s="36"/>
      <c r="X7964" s="36">
        <f t="shared" si="1734"/>
        <v>6226.32</v>
      </c>
      <c r="Y7964" s="29">
        <f t="shared" si="1722"/>
        <v>26308.9</v>
      </c>
      <c r="Z7964" s="36"/>
      <c r="AA7964" s="36">
        <f t="shared" si="1721"/>
        <v>26308.9</v>
      </c>
      <c r="AB7964" s="29">
        <f t="shared" si="1723"/>
        <v>19825.849999999999</v>
      </c>
      <c r="AC7964" s="30">
        <f t="shared" si="1724"/>
        <v>134.87</v>
      </c>
    </row>
    <row r="7965" spans="1:30" x14ac:dyDescent="0.2">
      <c r="A7965" s="1" t="s">
        <v>1045</v>
      </c>
      <c r="B7965" s="31" t="s">
        <v>8289</v>
      </c>
      <c r="C7965" s="1">
        <v>0</v>
      </c>
      <c r="D7965" s="1" t="s">
        <v>16478</v>
      </c>
      <c r="E7965" s="1" t="s">
        <v>16596</v>
      </c>
      <c r="F7965" s="1">
        <v>0</v>
      </c>
      <c r="G7965" s="19">
        <v>135</v>
      </c>
      <c r="H7965" s="29">
        <f t="shared" si="1725"/>
        <v>18443.189999999999</v>
      </c>
      <c r="I7965" s="32">
        <v>1807</v>
      </c>
      <c r="J7965" s="32">
        <v>3</v>
      </c>
      <c r="K7965" s="33">
        <f t="shared" si="1726"/>
        <v>1.6602102933038186E-3</v>
      </c>
      <c r="L7965" s="34">
        <f t="shared" si="1730"/>
        <v>0.86532172863108114</v>
      </c>
      <c r="M7965" s="32">
        <v>1809</v>
      </c>
      <c r="N7965" s="32">
        <v>84</v>
      </c>
      <c r="O7965" s="33">
        <f t="shared" si="1727"/>
        <v>4.6434494195688222E-2</v>
      </c>
      <c r="P7965" s="34">
        <f t="shared" si="1731"/>
        <v>6.0258024267476333</v>
      </c>
      <c r="Q7965" s="35">
        <v>0</v>
      </c>
      <c r="R7965" s="34">
        <f t="shared" si="1732"/>
        <v>0</v>
      </c>
      <c r="S7965" s="33">
        <v>25.1</v>
      </c>
      <c r="T7965" s="34">
        <f t="shared" si="1733"/>
        <v>76.045357902197026</v>
      </c>
      <c r="U7965" s="31">
        <f t="shared" si="1728"/>
        <v>20.734120514393936</v>
      </c>
      <c r="V7965" s="32">
        <f t="shared" si="1729"/>
        <v>37467</v>
      </c>
      <c r="W7965" s="36"/>
      <c r="X7965" s="36">
        <f t="shared" si="1734"/>
        <v>4952.2700000000004</v>
      </c>
      <c r="Y7965" s="29">
        <f t="shared" si="1722"/>
        <v>23395.46</v>
      </c>
      <c r="Z7965" s="36"/>
      <c r="AA7965" s="36">
        <f t="shared" si="1721"/>
        <v>23395.46</v>
      </c>
      <c r="AB7965" s="29">
        <f t="shared" si="1723"/>
        <v>17630.34</v>
      </c>
      <c r="AC7965" s="30">
        <f t="shared" si="1724"/>
        <v>130.6</v>
      </c>
    </row>
    <row r="7966" spans="1:30" x14ac:dyDescent="0.2">
      <c r="A7966" s="1" t="s">
        <v>3918</v>
      </c>
      <c r="B7966" s="31" t="s">
        <v>8286</v>
      </c>
      <c r="C7966" s="1">
        <v>0</v>
      </c>
      <c r="D7966" s="1" t="s">
        <v>16479</v>
      </c>
      <c r="E7966" s="1" t="s">
        <v>19529</v>
      </c>
      <c r="F7966" s="1">
        <v>0</v>
      </c>
      <c r="G7966" s="19">
        <v>154</v>
      </c>
      <c r="H7966" s="29">
        <f t="shared" si="1725"/>
        <v>21038.89</v>
      </c>
      <c r="I7966" s="32">
        <v>1807</v>
      </c>
      <c r="J7966" s="32">
        <v>69</v>
      </c>
      <c r="K7966" s="33">
        <f t="shared" si="1726"/>
        <v>3.8184836745987827E-2</v>
      </c>
      <c r="L7966" s="34">
        <f t="shared" si="1730"/>
        <v>19.902399758514868</v>
      </c>
      <c r="M7966" s="32">
        <v>1798</v>
      </c>
      <c r="N7966" s="32">
        <v>205</v>
      </c>
      <c r="O7966" s="33">
        <f t="shared" si="1727"/>
        <v>0.11401557285873193</v>
      </c>
      <c r="P7966" s="34">
        <f t="shared" si="1731"/>
        <v>14.795796261369951</v>
      </c>
      <c r="Q7966" s="35">
        <v>0</v>
      </c>
      <c r="R7966" s="34">
        <f t="shared" si="1732"/>
        <v>0</v>
      </c>
      <c r="S7966" s="33">
        <v>23.17</v>
      </c>
      <c r="T7966" s="34">
        <f t="shared" si="1733"/>
        <v>69.206236711552094</v>
      </c>
      <c r="U7966" s="31">
        <f t="shared" si="1728"/>
        <v>25.976108182859228</v>
      </c>
      <c r="V7966" s="32">
        <f t="shared" si="1729"/>
        <v>46939</v>
      </c>
      <c r="W7966" s="36"/>
      <c r="X7966" s="36">
        <f t="shared" si="1734"/>
        <v>6204.25</v>
      </c>
      <c r="Y7966" s="29">
        <f t="shared" si="1722"/>
        <v>27243.14</v>
      </c>
      <c r="Z7966" s="36"/>
      <c r="AA7966" s="36">
        <f t="shared" si="1721"/>
        <v>27243.14</v>
      </c>
      <c r="AB7966" s="29">
        <f t="shared" si="1723"/>
        <v>20529.87</v>
      </c>
      <c r="AC7966" s="30">
        <f t="shared" si="1724"/>
        <v>133.31</v>
      </c>
      <c r="AD7966" s="29"/>
    </row>
    <row r="7967" spans="1:30" x14ac:dyDescent="0.2">
      <c r="A7967" s="1" t="s">
        <v>5537</v>
      </c>
      <c r="B7967" s="31" t="s">
        <v>8286</v>
      </c>
      <c r="C7967" s="1">
        <v>0</v>
      </c>
      <c r="D7967" s="1" t="s">
        <v>16480</v>
      </c>
      <c r="E7967" s="1" t="s">
        <v>16664</v>
      </c>
      <c r="F7967" s="1">
        <v>0</v>
      </c>
      <c r="G7967" s="19">
        <v>167</v>
      </c>
      <c r="H7967" s="29">
        <f t="shared" si="1725"/>
        <v>22814.9</v>
      </c>
      <c r="I7967" s="32">
        <v>1808</v>
      </c>
      <c r="J7967" s="32">
        <v>67</v>
      </c>
      <c r="K7967" s="33">
        <f t="shared" si="1726"/>
        <v>3.7057522123893807E-2</v>
      </c>
      <c r="L7967" s="34">
        <f t="shared" si="1730"/>
        <v>19.314829713059805</v>
      </c>
      <c r="M7967" s="32">
        <v>1813</v>
      </c>
      <c r="N7967" s="32">
        <v>187</v>
      </c>
      <c r="O7967" s="33">
        <f t="shared" si="1727"/>
        <v>0.10314396028681742</v>
      </c>
      <c r="P7967" s="34">
        <f t="shared" si="1731"/>
        <v>13.384987539250057</v>
      </c>
      <c r="Q7967" s="35">
        <v>0</v>
      </c>
      <c r="R7967" s="34">
        <f t="shared" si="1732"/>
        <v>0</v>
      </c>
      <c r="S7967" s="33">
        <v>22.05</v>
      </c>
      <c r="T7967" s="34">
        <f t="shared" si="1733"/>
        <v>65.237420269312551</v>
      </c>
      <c r="U7967" s="31">
        <f t="shared" si="1728"/>
        <v>24.484309380405605</v>
      </c>
      <c r="V7967" s="32">
        <f t="shared" si="1729"/>
        <v>44268</v>
      </c>
      <c r="W7967" s="36"/>
      <c r="X7967" s="36">
        <f t="shared" si="1734"/>
        <v>5851.2</v>
      </c>
      <c r="Y7967" s="29">
        <f t="shared" si="1722"/>
        <v>28666.100000000002</v>
      </c>
      <c r="Z7967" s="36"/>
      <c r="AA7967" s="36">
        <f t="shared" si="1721"/>
        <v>28666.100000000002</v>
      </c>
      <c r="AB7967" s="29">
        <f t="shared" si="1723"/>
        <v>21602.19</v>
      </c>
      <c r="AC7967" s="30">
        <f t="shared" si="1724"/>
        <v>129.35</v>
      </c>
    </row>
    <row r="7968" spans="1:30" x14ac:dyDescent="0.2">
      <c r="A7968" s="1" t="s">
        <v>6358</v>
      </c>
      <c r="B7968" s="31" t="s">
        <v>8291</v>
      </c>
      <c r="C7968" s="1">
        <v>0</v>
      </c>
      <c r="D7968" s="1" t="s">
        <v>14851</v>
      </c>
      <c r="E7968" s="1" t="s">
        <v>16672</v>
      </c>
      <c r="F7968" s="1">
        <v>0</v>
      </c>
      <c r="G7968" s="19">
        <v>129</v>
      </c>
      <c r="H7968" s="29">
        <f t="shared" si="1725"/>
        <v>17623.490000000002</v>
      </c>
      <c r="I7968" s="32">
        <v>1809</v>
      </c>
      <c r="J7968" s="32">
        <v>17</v>
      </c>
      <c r="K7968" s="33">
        <f t="shared" si="1726"/>
        <v>9.3974571586511891E-3</v>
      </c>
      <c r="L7968" s="34">
        <f t="shared" si="1730"/>
        <v>4.8980685796606194</v>
      </c>
      <c r="M7968" s="32">
        <v>1608</v>
      </c>
      <c r="N7968" s="32">
        <v>119</v>
      </c>
      <c r="O7968" s="33">
        <f t="shared" si="1727"/>
        <v>7.4004975124378106E-2</v>
      </c>
      <c r="P7968" s="34">
        <f t="shared" si="1731"/>
        <v>9.6036226176290409</v>
      </c>
      <c r="Q7968" s="35">
        <v>0</v>
      </c>
      <c r="R7968" s="34">
        <f t="shared" si="1732"/>
        <v>0</v>
      </c>
      <c r="S7968" s="33">
        <v>25.13</v>
      </c>
      <c r="T7968" s="34">
        <f t="shared" si="1733"/>
        <v>76.151665485471298</v>
      </c>
      <c r="U7968" s="31">
        <f t="shared" si="1728"/>
        <v>22.663339170690239</v>
      </c>
      <c r="V7968" s="32">
        <f t="shared" si="1729"/>
        <v>40998</v>
      </c>
      <c r="W7968" s="36"/>
      <c r="X7968" s="36">
        <f t="shared" si="1734"/>
        <v>5418.98</v>
      </c>
      <c r="Y7968" s="29">
        <f t="shared" si="1722"/>
        <v>23042.47</v>
      </c>
      <c r="Z7968" s="36"/>
      <c r="AA7968" s="36">
        <f t="shared" si="1721"/>
        <v>23042.47</v>
      </c>
      <c r="AB7968" s="29">
        <f t="shared" si="1723"/>
        <v>17364.330000000002</v>
      </c>
      <c r="AC7968" s="30">
        <f t="shared" si="1724"/>
        <v>134.61000000000001</v>
      </c>
      <c r="AD7968" s="29"/>
    </row>
    <row r="7969" spans="1:30" x14ac:dyDescent="0.2">
      <c r="A7969" s="1" t="s">
        <v>3152</v>
      </c>
      <c r="B7969" s="31" t="s">
        <v>8294</v>
      </c>
      <c r="C7969" s="1">
        <v>0</v>
      </c>
      <c r="D7969" s="1" t="s">
        <v>11397</v>
      </c>
      <c r="E7969" s="1" t="s">
        <v>16630</v>
      </c>
      <c r="F7969" s="1">
        <v>0</v>
      </c>
      <c r="G7969" s="19">
        <v>170</v>
      </c>
      <c r="H7969" s="29">
        <f t="shared" si="1725"/>
        <v>23224.75</v>
      </c>
      <c r="I7969" s="32">
        <v>1815</v>
      </c>
      <c r="J7969" s="32">
        <v>15</v>
      </c>
      <c r="K7969" s="33">
        <f t="shared" si="1726"/>
        <v>8.2644628099173556E-3</v>
      </c>
      <c r="L7969" s="34">
        <f t="shared" si="1730"/>
        <v>4.3075381918357118</v>
      </c>
      <c r="M7969" s="32">
        <v>1707</v>
      </c>
      <c r="N7969" s="32">
        <v>106</v>
      </c>
      <c r="O7969" s="33">
        <f t="shared" si="1727"/>
        <v>6.2097246631517285E-2</v>
      </c>
      <c r="P7969" s="34">
        <f t="shared" si="1731"/>
        <v>8.0583571745094833</v>
      </c>
      <c r="Q7969" s="35">
        <v>0</v>
      </c>
      <c r="R7969" s="34">
        <f t="shared" si="1732"/>
        <v>0</v>
      </c>
      <c r="S7969" s="33">
        <v>24.86</v>
      </c>
      <c r="T7969" s="34">
        <f t="shared" si="1733"/>
        <v>75.194897236002831</v>
      </c>
      <c r="U7969" s="31">
        <f t="shared" si="1728"/>
        <v>21.890198150587008</v>
      </c>
      <c r="V7969" s="32">
        <f t="shared" si="1729"/>
        <v>39731</v>
      </c>
      <c r="W7969" s="36"/>
      <c r="X7969" s="36">
        <f t="shared" si="1734"/>
        <v>5251.52</v>
      </c>
      <c r="Y7969" s="29">
        <f t="shared" si="1722"/>
        <v>28476.27</v>
      </c>
      <c r="Z7969" s="36"/>
      <c r="AA7969" s="36">
        <f>Y7969+Z7969</f>
        <v>28476.27</v>
      </c>
      <c r="AB7969" s="29">
        <f t="shared" si="1723"/>
        <v>21459.13</v>
      </c>
      <c r="AC7969" s="30">
        <f t="shared" si="1724"/>
        <v>126.23</v>
      </c>
      <c r="AD7969" s="29"/>
    </row>
    <row r="7970" spans="1:30" x14ac:dyDescent="0.2">
      <c r="A7970" s="1" t="s">
        <v>1219</v>
      </c>
      <c r="B7970" s="31" t="s">
        <v>8286</v>
      </c>
      <c r="C7970" s="1">
        <v>0</v>
      </c>
      <c r="D7970" s="1" t="s">
        <v>16481</v>
      </c>
      <c r="E7970" s="1" t="s">
        <v>19206</v>
      </c>
      <c r="F7970" s="1">
        <v>0</v>
      </c>
      <c r="G7970" s="19">
        <v>98</v>
      </c>
      <c r="H7970" s="29">
        <f t="shared" si="1725"/>
        <v>13388.39</v>
      </c>
      <c r="I7970" s="32">
        <v>1816</v>
      </c>
      <c r="J7970" s="32">
        <v>36</v>
      </c>
      <c r="K7970" s="33">
        <f t="shared" si="1726"/>
        <v>1.9823788546255508E-2</v>
      </c>
      <c r="L7970" s="34">
        <f t="shared" si="1730"/>
        <v>10.332398878654384</v>
      </c>
      <c r="M7970" s="32">
        <v>1215</v>
      </c>
      <c r="N7970" s="32">
        <v>371</v>
      </c>
      <c r="O7970" s="33">
        <f t="shared" si="1727"/>
        <v>0.30534979423868314</v>
      </c>
      <c r="P7970" s="34">
        <f t="shared" si="1731"/>
        <v>39.625230402557129</v>
      </c>
      <c r="Q7970" s="35">
        <v>0</v>
      </c>
      <c r="R7970" s="34">
        <f t="shared" si="1732"/>
        <v>0</v>
      </c>
      <c r="S7970" s="33">
        <v>31.86</v>
      </c>
      <c r="T7970" s="34">
        <f t="shared" si="1733"/>
        <v>100</v>
      </c>
      <c r="U7970" s="31">
        <f t="shared" si="1728"/>
        <v>37.489407320302874</v>
      </c>
      <c r="V7970" s="32">
        <f t="shared" si="1729"/>
        <v>68081</v>
      </c>
      <c r="W7970" s="36"/>
      <c r="X7970" s="36">
        <f t="shared" si="1734"/>
        <v>8998.73</v>
      </c>
      <c r="Y7970" s="29">
        <f t="shared" si="1722"/>
        <v>22387.119999999999</v>
      </c>
      <c r="Z7970" s="36"/>
      <c r="AA7970" s="36">
        <f t="shared" ref="AA7970:AA8033" si="1735">Y7970+Z7970</f>
        <v>22387.119999999999</v>
      </c>
      <c r="AB7970" s="29">
        <f t="shared" si="1723"/>
        <v>16870.47</v>
      </c>
      <c r="AC7970" s="30">
        <f t="shared" si="1724"/>
        <v>172.15</v>
      </c>
      <c r="AD7970" s="29"/>
    </row>
    <row r="7971" spans="1:30" x14ac:dyDescent="0.2">
      <c r="A7971" s="1" t="s">
        <v>7551</v>
      </c>
      <c r="B7971" s="31" t="s">
        <v>8286</v>
      </c>
      <c r="C7971" s="1">
        <v>0</v>
      </c>
      <c r="D7971" s="1" t="s">
        <v>16482</v>
      </c>
      <c r="E7971" s="1" t="s">
        <v>19316</v>
      </c>
      <c r="F7971" s="1">
        <v>0</v>
      </c>
      <c r="G7971" s="19">
        <v>150</v>
      </c>
      <c r="H7971" s="29">
        <f t="shared" si="1725"/>
        <v>20492.43</v>
      </c>
      <c r="I7971" s="32">
        <v>1817</v>
      </c>
      <c r="J7971" s="32">
        <v>33</v>
      </c>
      <c r="K7971" s="33">
        <f t="shared" si="1726"/>
        <v>1.8161805173362685E-2</v>
      </c>
      <c r="L7971" s="34">
        <f t="shared" si="1730"/>
        <v>9.4661529994496405</v>
      </c>
      <c r="M7971" s="32">
        <v>1824</v>
      </c>
      <c r="N7971" s="32">
        <v>228</v>
      </c>
      <c r="O7971" s="33">
        <f t="shared" si="1727"/>
        <v>0.125</v>
      </c>
      <c r="P7971" s="34">
        <f t="shared" si="1731"/>
        <v>16.2212449255751</v>
      </c>
      <c r="Q7971" s="35">
        <v>0</v>
      </c>
      <c r="R7971" s="34">
        <f t="shared" si="1732"/>
        <v>0</v>
      </c>
      <c r="S7971" s="33">
        <v>20.65</v>
      </c>
      <c r="T7971" s="34">
        <f t="shared" si="1733"/>
        <v>60.276399716513104</v>
      </c>
      <c r="U7971" s="31">
        <f t="shared" si="1728"/>
        <v>21.490949410384459</v>
      </c>
      <c r="V7971" s="32">
        <f t="shared" si="1729"/>
        <v>39049</v>
      </c>
      <c r="W7971" s="36"/>
      <c r="X7971" s="36">
        <f t="shared" si="1734"/>
        <v>5161.37</v>
      </c>
      <c r="Y7971" s="29">
        <f t="shared" si="1722"/>
        <v>25653.8</v>
      </c>
      <c r="Z7971" s="36"/>
      <c r="AA7971" s="36">
        <f t="shared" si="1735"/>
        <v>25653.8</v>
      </c>
      <c r="AB7971" s="29">
        <f t="shared" si="1723"/>
        <v>19332.18</v>
      </c>
      <c r="AC7971" s="30">
        <f t="shared" si="1724"/>
        <v>128.88</v>
      </c>
      <c r="AD7971" s="29"/>
    </row>
    <row r="7972" spans="1:30" x14ac:dyDescent="0.2">
      <c r="A7972" s="1" t="s">
        <v>1187</v>
      </c>
      <c r="B7972" s="31" t="s">
        <v>8286</v>
      </c>
      <c r="C7972" s="1">
        <v>0</v>
      </c>
      <c r="D7972" s="1" t="s">
        <v>16483</v>
      </c>
      <c r="E7972" s="1" t="s">
        <v>16601</v>
      </c>
      <c r="F7972" s="1">
        <v>0</v>
      </c>
      <c r="G7972" s="19">
        <v>174</v>
      </c>
      <c r="H7972" s="29">
        <f t="shared" si="1725"/>
        <v>23771.22</v>
      </c>
      <c r="I7972" s="32">
        <v>1819</v>
      </c>
      <c r="J7972" s="32">
        <v>66</v>
      </c>
      <c r="K7972" s="33">
        <f t="shared" si="1726"/>
        <v>3.6283672347443653E-2</v>
      </c>
      <c r="L7972" s="34">
        <f t="shared" si="1730"/>
        <v>18.911489829576691</v>
      </c>
      <c r="M7972" s="32">
        <v>1812</v>
      </c>
      <c r="N7972" s="32">
        <v>801</v>
      </c>
      <c r="O7972" s="33">
        <f t="shared" si="1727"/>
        <v>0.44205298013245031</v>
      </c>
      <c r="P7972" s="34">
        <f t="shared" si="1731"/>
        <v>57.365197286470895</v>
      </c>
      <c r="Q7972" s="35">
        <v>0</v>
      </c>
      <c r="R7972" s="34">
        <f t="shared" si="1732"/>
        <v>0</v>
      </c>
      <c r="S7972" s="33">
        <v>21.4</v>
      </c>
      <c r="T7972" s="34">
        <f t="shared" si="1733"/>
        <v>62.93408929836994</v>
      </c>
      <c r="U7972" s="31">
        <f t="shared" si="1728"/>
        <v>34.802694103604381</v>
      </c>
      <c r="V7972" s="32">
        <f t="shared" si="1729"/>
        <v>63306</v>
      </c>
      <c r="W7972" s="36"/>
      <c r="X7972" s="36">
        <f t="shared" si="1734"/>
        <v>8367.58</v>
      </c>
      <c r="Y7972" s="29">
        <f t="shared" si="1722"/>
        <v>32138.800000000003</v>
      </c>
      <c r="Z7972" s="36"/>
      <c r="AA7972" s="36">
        <f t="shared" si="1735"/>
        <v>32138.800000000003</v>
      </c>
      <c r="AB7972" s="29">
        <f t="shared" si="1723"/>
        <v>24219.14</v>
      </c>
      <c r="AC7972" s="30">
        <f t="shared" si="1724"/>
        <v>139.19</v>
      </c>
      <c r="AD7972" s="29"/>
    </row>
    <row r="7973" spans="1:30" x14ac:dyDescent="0.2">
      <c r="A7973" s="1" t="s">
        <v>1259</v>
      </c>
      <c r="B7973" s="31" t="s">
        <v>8291</v>
      </c>
      <c r="C7973" s="1">
        <v>0</v>
      </c>
      <c r="D7973" s="1" t="s">
        <v>16484</v>
      </c>
      <c r="E7973" s="1" t="s">
        <v>16601</v>
      </c>
      <c r="F7973" s="1">
        <v>0</v>
      </c>
      <c r="G7973" s="19">
        <v>139</v>
      </c>
      <c r="H7973" s="29">
        <f t="shared" si="1725"/>
        <v>18989.650000000001</v>
      </c>
      <c r="I7973" s="32">
        <v>1822</v>
      </c>
      <c r="J7973" s="32">
        <v>11</v>
      </c>
      <c r="K7973" s="33">
        <f t="shared" si="1726"/>
        <v>6.0373216245883645E-3</v>
      </c>
      <c r="L7973" s="34">
        <f t="shared" si="1730"/>
        <v>3.1467252103915113</v>
      </c>
      <c r="M7973" s="32">
        <v>1766</v>
      </c>
      <c r="N7973" s="32">
        <v>89</v>
      </c>
      <c r="O7973" s="33">
        <f t="shared" si="1727"/>
        <v>5.0396375990939976E-2</v>
      </c>
      <c r="P7973" s="34">
        <f t="shared" si="1731"/>
        <v>6.5399356664832808</v>
      </c>
      <c r="Q7973" s="35">
        <v>0</v>
      </c>
      <c r="R7973" s="34">
        <f t="shared" si="1732"/>
        <v>0</v>
      </c>
      <c r="S7973" s="33">
        <v>24.29</v>
      </c>
      <c r="T7973" s="34">
        <f t="shared" si="1733"/>
        <v>73.175053153791637</v>
      </c>
      <c r="U7973" s="31">
        <f t="shared" si="1728"/>
        <v>20.715428507666608</v>
      </c>
      <c r="V7973" s="32">
        <f t="shared" si="1729"/>
        <v>37744</v>
      </c>
      <c r="W7973" s="36"/>
      <c r="X7973" s="36">
        <f t="shared" si="1734"/>
        <v>4988.88</v>
      </c>
      <c r="Y7973" s="29">
        <f t="shared" si="1722"/>
        <v>23978.530000000002</v>
      </c>
      <c r="Z7973" s="36"/>
      <c r="AA7973" s="36">
        <f t="shared" si="1735"/>
        <v>23978.530000000002</v>
      </c>
      <c r="AB7973" s="29">
        <f t="shared" si="1723"/>
        <v>18069.73</v>
      </c>
      <c r="AC7973" s="30">
        <f t="shared" si="1724"/>
        <v>130</v>
      </c>
      <c r="AD7973" s="29"/>
    </row>
    <row r="7974" spans="1:30" x14ac:dyDescent="0.2">
      <c r="A7974" s="1" t="s">
        <v>5560</v>
      </c>
      <c r="B7974" s="31" t="s">
        <v>8294</v>
      </c>
      <c r="C7974" s="1">
        <v>0</v>
      </c>
      <c r="D7974" s="1" t="s">
        <v>16485</v>
      </c>
      <c r="E7974" s="1" t="s">
        <v>16664</v>
      </c>
      <c r="F7974" s="1">
        <v>0</v>
      </c>
      <c r="G7974" s="19">
        <v>168</v>
      </c>
      <c r="H7974" s="29">
        <f t="shared" si="1725"/>
        <v>22951.52</v>
      </c>
      <c r="I7974" s="32">
        <v>1823</v>
      </c>
      <c r="J7974" s="32">
        <v>0</v>
      </c>
      <c r="K7974" s="33">
        <f t="shared" si="1726"/>
        <v>0</v>
      </c>
      <c r="L7974" s="34">
        <f t="shared" si="1730"/>
        <v>0</v>
      </c>
      <c r="M7974" s="32">
        <v>1706</v>
      </c>
      <c r="N7974" s="32">
        <v>176</v>
      </c>
      <c r="O7974" s="33">
        <f t="shared" si="1727"/>
        <v>0.10316529894490035</v>
      </c>
      <c r="P7974" s="34">
        <f t="shared" si="1731"/>
        <v>13.387756656043226</v>
      </c>
      <c r="Q7974" s="35">
        <v>0</v>
      </c>
      <c r="R7974" s="34">
        <f t="shared" si="1732"/>
        <v>0</v>
      </c>
      <c r="S7974" s="33">
        <v>23.99</v>
      </c>
      <c r="T7974" s="34">
        <f t="shared" si="1733"/>
        <v>72.111977321048897</v>
      </c>
      <c r="U7974" s="31">
        <f t="shared" si="1728"/>
        <v>21.37493349427303</v>
      </c>
      <c r="V7974" s="32">
        <f t="shared" si="1729"/>
        <v>38967</v>
      </c>
      <c r="W7974" s="36"/>
      <c r="X7974" s="36">
        <f t="shared" si="1734"/>
        <v>5150.53</v>
      </c>
      <c r="Y7974" s="29">
        <f t="shared" si="1722"/>
        <v>28102.05</v>
      </c>
      <c r="Z7974" s="36"/>
      <c r="AA7974" s="36">
        <f t="shared" si="1735"/>
        <v>28102.05</v>
      </c>
      <c r="AB7974" s="29">
        <f t="shared" si="1723"/>
        <v>21177.13</v>
      </c>
      <c r="AC7974" s="30">
        <f t="shared" si="1724"/>
        <v>126.05</v>
      </c>
    </row>
    <row r="7975" spans="1:30" x14ac:dyDescent="0.2">
      <c r="A7975" s="1" t="s">
        <v>5048</v>
      </c>
      <c r="B7975" s="31" t="s">
        <v>8287</v>
      </c>
      <c r="C7975" s="1">
        <v>0</v>
      </c>
      <c r="D7975" s="1" t="s">
        <v>16486</v>
      </c>
      <c r="E7975" s="1" t="s">
        <v>18974</v>
      </c>
      <c r="F7975" s="1">
        <v>0</v>
      </c>
      <c r="G7975" s="19">
        <v>154</v>
      </c>
      <c r="H7975" s="29">
        <f t="shared" si="1725"/>
        <v>21038.89</v>
      </c>
      <c r="I7975" s="32">
        <v>1825</v>
      </c>
      <c r="J7975" s="32">
        <v>21</v>
      </c>
      <c r="K7975" s="33">
        <f t="shared" si="1726"/>
        <v>1.1506849315068493E-2</v>
      </c>
      <c r="L7975" s="34">
        <f t="shared" si="1730"/>
        <v>5.9975093399750934</v>
      </c>
      <c r="M7975" s="32">
        <v>1732</v>
      </c>
      <c r="N7975" s="32">
        <v>175</v>
      </c>
      <c r="O7975" s="33">
        <f t="shared" si="1727"/>
        <v>0.10103926096997691</v>
      </c>
      <c r="P7975" s="34">
        <f t="shared" si="1731"/>
        <v>13.111860794344771</v>
      </c>
      <c r="Q7975" s="35">
        <v>0</v>
      </c>
      <c r="R7975" s="34">
        <f t="shared" si="1732"/>
        <v>0</v>
      </c>
      <c r="S7975" s="33">
        <v>22.81</v>
      </c>
      <c r="T7975" s="34">
        <f t="shared" si="1733"/>
        <v>67.930545712260809</v>
      </c>
      <c r="U7975" s="31">
        <f t="shared" si="1728"/>
        <v>21.759978961645167</v>
      </c>
      <c r="V7975" s="32">
        <f t="shared" si="1729"/>
        <v>39712</v>
      </c>
      <c r="W7975" s="36"/>
      <c r="X7975" s="36">
        <f t="shared" si="1734"/>
        <v>5249</v>
      </c>
      <c r="Y7975" s="29">
        <f t="shared" si="1722"/>
        <v>26287.89</v>
      </c>
      <c r="Z7975" s="36"/>
      <c r="AA7975" s="36">
        <f t="shared" si="1735"/>
        <v>26287.89</v>
      </c>
      <c r="AB7975" s="29">
        <f t="shared" si="1723"/>
        <v>19810.02</v>
      </c>
      <c r="AC7975" s="30">
        <f t="shared" si="1724"/>
        <v>128.63999999999999</v>
      </c>
      <c r="AD7975" s="29"/>
    </row>
    <row r="7976" spans="1:30" x14ac:dyDescent="0.2">
      <c r="A7976" s="1" t="s">
        <v>2803</v>
      </c>
      <c r="B7976" s="31" t="s">
        <v>8297</v>
      </c>
      <c r="C7976" s="1">
        <v>0</v>
      </c>
      <c r="D7976" s="1" t="s">
        <v>16487</v>
      </c>
      <c r="E7976" s="1" t="s">
        <v>16622</v>
      </c>
      <c r="F7976" s="1">
        <v>0</v>
      </c>
      <c r="G7976" s="19">
        <v>180</v>
      </c>
      <c r="H7976" s="29">
        <f t="shared" si="1725"/>
        <v>24590.91</v>
      </c>
      <c r="I7976" s="32">
        <v>1828</v>
      </c>
      <c r="J7976" s="32">
        <v>95</v>
      </c>
      <c r="K7976" s="33">
        <f t="shared" si="1726"/>
        <v>5.1969365426695842E-2</v>
      </c>
      <c r="L7976" s="34">
        <f t="shared" si="1730"/>
        <v>27.087063192096011</v>
      </c>
      <c r="M7976" s="32">
        <v>1734</v>
      </c>
      <c r="N7976" s="32">
        <v>159</v>
      </c>
      <c r="O7976" s="33">
        <f t="shared" si="1727"/>
        <v>9.1695501730103809E-2</v>
      </c>
      <c r="P7976" s="34">
        <f t="shared" si="1731"/>
        <v>11.899321537100075</v>
      </c>
      <c r="Q7976" s="35">
        <v>0</v>
      </c>
      <c r="R7976" s="34">
        <f t="shared" si="1732"/>
        <v>0</v>
      </c>
      <c r="S7976" s="33">
        <v>23.74</v>
      </c>
      <c r="T7976" s="34">
        <f t="shared" si="1733"/>
        <v>71.226080793763273</v>
      </c>
      <c r="U7976" s="31">
        <f t="shared" si="1728"/>
        <v>27.553116380739841</v>
      </c>
      <c r="V7976" s="32">
        <f t="shared" si="1729"/>
        <v>50367</v>
      </c>
      <c r="W7976" s="36"/>
      <c r="X7976" s="36">
        <f t="shared" si="1734"/>
        <v>6657.35</v>
      </c>
      <c r="Y7976" s="29">
        <f t="shared" si="1722"/>
        <v>31248.260000000002</v>
      </c>
      <c r="Z7976" s="36"/>
      <c r="AA7976" s="36">
        <f t="shared" si="1735"/>
        <v>31248.260000000002</v>
      </c>
      <c r="AB7976" s="29">
        <f t="shared" si="1723"/>
        <v>23548.05</v>
      </c>
      <c r="AC7976" s="30">
        <f t="shared" si="1724"/>
        <v>130.82</v>
      </c>
    </row>
    <row r="7977" spans="1:30" x14ac:dyDescent="0.2">
      <c r="A7977" s="1" t="s">
        <v>7280</v>
      </c>
      <c r="B7977" s="31" t="s">
        <v>8287</v>
      </c>
      <c r="C7977" s="1">
        <v>0</v>
      </c>
      <c r="D7977" s="1" t="s">
        <v>13782</v>
      </c>
      <c r="E7977" s="1" t="s">
        <v>16686</v>
      </c>
      <c r="F7977" s="1">
        <v>0</v>
      </c>
      <c r="G7977" s="19">
        <v>139</v>
      </c>
      <c r="H7977" s="29">
        <f t="shared" si="1725"/>
        <v>18989.650000000001</v>
      </c>
      <c r="I7977" s="32">
        <v>1833</v>
      </c>
      <c r="J7977" s="32">
        <v>25</v>
      </c>
      <c r="K7977" s="33">
        <f t="shared" si="1726"/>
        <v>1.3638843426077468E-2</v>
      </c>
      <c r="L7977" s="34">
        <f t="shared" si="1730"/>
        <v>7.1087305129858311</v>
      </c>
      <c r="M7977" s="32">
        <v>1590</v>
      </c>
      <c r="N7977" s="32">
        <v>105</v>
      </c>
      <c r="O7977" s="33">
        <f t="shared" si="1727"/>
        <v>6.6037735849056603E-2</v>
      </c>
      <c r="P7977" s="34">
        <f t="shared" si="1731"/>
        <v>8.5697143003038274</v>
      </c>
      <c r="Q7977" s="35">
        <v>0</v>
      </c>
      <c r="R7977" s="34">
        <f t="shared" si="1732"/>
        <v>0</v>
      </c>
      <c r="S7977" s="33">
        <v>24.44</v>
      </c>
      <c r="T7977" s="34">
        <f t="shared" si="1733"/>
        <v>73.706591070163014</v>
      </c>
      <c r="U7977" s="31">
        <f t="shared" si="1728"/>
        <v>22.346258970863168</v>
      </c>
      <c r="V7977" s="32">
        <f t="shared" si="1729"/>
        <v>40961</v>
      </c>
      <c r="W7977" s="36"/>
      <c r="X7977" s="36">
        <f t="shared" si="1734"/>
        <v>5414.09</v>
      </c>
      <c r="Y7977" s="29">
        <f t="shared" si="1722"/>
        <v>24403.74</v>
      </c>
      <c r="Z7977" s="36"/>
      <c r="AA7977" s="36">
        <f t="shared" si="1735"/>
        <v>24403.74</v>
      </c>
      <c r="AB7977" s="29">
        <f t="shared" si="1723"/>
        <v>18390.16</v>
      </c>
      <c r="AC7977" s="30">
        <f t="shared" si="1724"/>
        <v>132.30000000000001</v>
      </c>
    </row>
    <row r="7978" spans="1:30" x14ac:dyDescent="0.2">
      <c r="A7978" s="1" t="s">
        <v>8108</v>
      </c>
      <c r="B7978" s="31" t="s">
        <v>8286</v>
      </c>
      <c r="C7978" s="1">
        <v>0</v>
      </c>
      <c r="D7978" s="1" t="s">
        <v>16488</v>
      </c>
      <c r="E7978" s="1" t="s">
        <v>19530</v>
      </c>
      <c r="F7978" s="1">
        <v>0</v>
      </c>
      <c r="G7978" s="19">
        <v>180</v>
      </c>
      <c r="H7978" s="29">
        <f t="shared" si="1725"/>
        <v>24590.91</v>
      </c>
      <c r="I7978" s="32">
        <v>1833</v>
      </c>
      <c r="J7978" s="32">
        <v>83</v>
      </c>
      <c r="K7978" s="33">
        <f t="shared" si="1726"/>
        <v>4.5280960174577195E-2</v>
      </c>
      <c r="L7978" s="34">
        <f t="shared" si="1730"/>
        <v>23.60098530311296</v>
      </c>
      <c r="M7978" s="32">
        <v>1817</v>
      </c>
      <c r="N7978" s="32">
        <v>317</v>
      </c>
      <c r="O7978" s="33">
        <f t="shared" si="1727"/>
        <v>0.17446340121078702</v>
      </c>
      <c r="P7978" s="34">
        <f t="shared" si="1731"/>
        <v>22.640108492712415</v>
      </c>
      <c r="Q7978" s="35">
        <v>0</v>
      </c>
      <c r="R7978" s="34">
        <f t="shared" si="1732"/>
        <v>0</v>
      </c>
      <c r="S7978" s="33">
        <v>21.31</v>
      </c>
      <c r="T7978" s="34">
        <f t="shared" si="1733"/>
        <v>62.61516654854713</v>
      </c>
      <c r="U7978" s="31">
        <f t="shared" si="1728"/>
        <v>27.214065086093129</v>
      </c>
      <c r="V7978" s="32">
        <f t="shared" si="1729"/>
        <v>49883</v>
      </c>
      <c r="W7978" s="36"/>
      <c r="X7978" s="36">
        <f t="shared" si="1734"/>
        <v>6593.37</v>
      </c>
      <c r="Y7978" s="29">
        <f t="shared" si="1722"/>
        <v>31184.28</v>
      </c>
      <c r="Z7978" s="36"/>
      <c r="AA7978" s="36">
        <f t="shared" si="1735"/>
        <v>31184.28</v>
      </c>
      <c r="AB7978" s="29">
        <f t="shared" si="1723"/>
        <v>23499.83</v>
      </c>
      <c r="AC7978" s="30">
        <f t="shared" si="1724"/>
        <v>130.55000000000001</v>
      </c>
      <c r="AD7978" s="29"/>
    </row>
    <row r="7979" spans="1:30" x14ac:dyDescent="0.2">
      <c r="A7979" s="1" t="s">
        <v>685</v>
      </c>
      <c r="B7979" s="31" t="s">
        <v>8292</v>
      </c>
      <c r="C7979" s="1">
        <v>0</v>
      </c>
      <c r="D7979" s="1" t="s">
        <v>16489</v>
      </c>
      <c r="E7979" s="1" t="s">
        <v>17339</v>
      </c>
      <c r="F7979" s="1">
        <v>0</v>
      </c>
      <c r="G7979" s="19">
        <v>187</v>
      </c>
      <c r="H7979" s="29">
        <f t="shared" si="1725"/>
        <v>25547.23</v>
      </c>
      <c r="I7979" s="32">
        <v>1840</v>
      </c>
      <c r="J7979" s="32">
        <v>55</v>
      </c>
      <c r="K7979" s="33">
        <f t="shared" si="1726"/>
        <v>2.9891304347826088E-2</v>
      </c>
      <c r="L7979" s="34">
        <f t="shared" si="1730"/>
        <v>15.579710144927535</v>
      </c>
      <c r="M7979" s="32">
        <v>1828</v>
      </c>
      <c r="N7979" s="32">
        <v>32</v>
      </c>
      <c r="O7979" s="33">
        <f t="shared" si="1727"/>
        <v>1.7505470459518599E-2</v>
      </c>
      <c r="P7979" s="34">
        <f t="shared" si="1731"/>
        <v>2.2716841908901673</v>
      </c>
      <c r="Q7979" s="35">
        <v>0</v>
      </c>
      <c r="R7979" s="34">
        <f t="shared" si="1732"/>
        <v>0</v>
      </c>
      <c r="S7979" s="33">
        <v>22.72</v>
      </c>
      <c r="T7979" s="34">
        <f t="shared" si="1733"/>
        <v>67.611622962437991</v>
      </c>
      <c r="U7979" s="31">
        <f t="shared" si="1728"/>
        <v>21.365754324563923</v>
      </c>
      <c r="V7979" s="32">
        <f t="shared" si="1729"/>
        <v>39313</v>
      </c>
      <c r="W7979" s="36"/>
      <c r="X7979" s="36">
        <f t="shared" si="1734"/>
        <v>5196.2700000000004</v>
      </c>
      <c r="Y7979" s="29">
        <f t="shared" si="1722"/>
        <v>30743.5</v>
      </c>
      <c r="Z7979" s="36"/>
      <c r="AA7979" s="36">
        <f t="shared" si="1735"/>
        <v>30743.5</v>
      </c>
      <c r="AB7979" s="29">
        <f t="shared" si="1723"/>
        <v>23167.67</v>
      </c>
      <c r="AC7979" s="30">
        <f t="shared" si="1724"/>
        <v>123.89</v>
      </c>
    </row>
    <row r="7980" spans="1:30" x14ac:dyDescent="0.2">
      <c r="A7980" s="1" t="s">
        <v>3636</v>
      </c>
      <c r="B7980" s="31" t="s">
        <v>8286</v>
      </c>
      <c r="C7980" s="1">
        <v>0</v>
      </c>
      <c r="D7980" s="1" t="s">
        <v>16490</v>
      </c>
      <c r="E7980" s="1" t="s">
        <v>19531</v>
      </c>
      <c r="F7980" s="1">
        <v>0</v>
      </c>
      <c r="G7980" s="19">
        <v>172</v>
      </c>
      <c r="H7980" s="29">
        <f t="shared" si="1725"/>
        <v>23497.99</v>
      </c>
      <c r="I7980" s="32">
        <v>1843</v>
      </c>
      <c r="J7980" s="32">
        <v>75</v>
      </c>
      <c r="K7980" s="33">
        <f t="shared" si="1726"/>
        <v>4.0694519804666304E-2</v>
      </c>
      <c r="L7980" s="34">
        <f t="shared" si="1730"/>
        <v>21.210476989098801</v>
      </c>
      <c r="M7980" s="32">
        <v>1877</v>
      </c>
      <c r="N7980" s="32">
        <v>430</v>
      </c>
      <c r="O7980" s="33">
        <f t="shared" si="1727"/>
        <v>0.2290889717634523</v>
      </c>
      <c r="P7980" s="34">
        <f t="shared" si="1731"/>
        <v>29.728866565784951</v>
      </c>
      <c r="Q7980" s="35">
        <v>0</v>
      </c>
      <c r="R7980" s="34">
        <f t="shared" si="1732"/>
        <v>0</v>
      </c>
      <c r="S7980" s="33">
        <v>22.48</v>
      </c>
      <c r="T7980" s="34">
        <f t="shared" si="1733"/>
        <v>66.76116229624381</v>
      </c>
      <c r="U7980" s="31">
        <f t="shared" si="1728"/>
        <v>29.42512646278189</v>
      </c>
      <c r="V7980" s="32">
        <f t="shared" si="1729"/>
        <v>54231</v>
      </c>
      <c r="W7980" s="36"/>
      <c r="X7980" s="36">
        <f t="shared" si="1734"/>
        <v>7168.08</v>
      </c>
      <c r="Y7980" s="29">
        <f t="shared" si="1722"/>
        <v>30666.07</v>
      </c>
      <c r="Z7980" s="36"/>
      <c r="AA7980" s="36">
        <f t="shared" si="1735"/>
        <v>30666.07</v>
      </c>
      <c r="AB7980" s="29">
        <f t="shared" si="1723"/>
        <v>23109.32</v>
      </c>
      <c r="AC7980" s="30">
        <f t="shared" si="1724"/>
        <v>134.36000000000001</v>
      </c>
      <c r="AD7980" s="29"/>
    </row>
    <row r="7981" spans="1:30" x14ac:dyDescent="0.2">
      <c r="A7981" s="1" t="s">
        <v>8370</v>
      </c>
      <c r="B7981" s="31" t="s">
        <v>8287</v>
      </c>
      <c r="C7981" s="1">
        <v>0</v>
      </c>
      <c r="D7981" s="1" t="s">
        <v>16491</v>
      </c>
      <c r="E7981" s="1" t="s">
        <v>16664</v>
      </c>
      <c r="F7981" s="1">
        <v>0</v>
      </c>
      <c r="G7981" s="19">
        <v>169</v>
      </c>
      <c r="H7981" s="29">
        <f t="shared" si="1725"/>
        <v>23088.14</v>
      </c>
      <c r="I7981" s="32">
        <v>1847</v>
      </c>
      <c r="J7981" s="32">
        <v>104</v>
      </c>
      <c r="K7981" s="33">
        <f t="shared" si="1726"/>
        <v>5.6307525717379535E-2</v>
      </c>
      <c r="L7981" s="34">
        <f t="shared" si="1730"/>
        <v>29.348164919361452</v>
      </c>
      <c r="M7981" s="32">
        <v>1562</v>
      </c>
      <c r="N7981" s="32">
        <v>230</v>
      </c>
      <c r="O7981" s="33">
        <f t="shared" si="1727"/>
        <v>0.147247119078105</v>
      </c>
      <c r="P7981" s="34">
        <f t="shared" si="1731"/>
        <v>19.108252665210109</v>
      </c>
      <c r="Q7981" s="35">
        <v>0</v>
      </c>
      <c r="R7981" s="34">
        <f t="shared" si="1732"/>
        <v>0</v>
      </c>
      <c r="S7981" s="33">
        <v>26.39</v>
      </c>
      <c r="T7981" s="34">
        <f t="shared" si="1733"/>
        <v>80.61658398299079</v>
      </c>
      <c r="U7981" s="31">
        <f t="shared" si="1728"/>
        <v>32.268250391890589</v>
      </c>
      <c r="V7981" s="32">
        <f t="shared" si="1729"/>
        <v>59599</v>
      </c>
      <c r="W7981" s="36"/>
      <c r="X7981" s="36">
        <f t="shared" si="1734"/>
        <v>7877.6</v>
      </c>
      <c r="Y7981" s="29">
        <f t="shared" si="1722"/>
        <v>30965.739999999998</v>
      </c>
      <c r="Z7981" s="36"/>
      <c r="AA7981" s="36">
        <f t="shared" si="1735"/>
        <v>30965.739999999998</v>
      </c>
      <c r="AB7981" s="29">
        <f t="shared" si="1723"/>
        <v>23335.15</v>
      </c>
      <c r="AC7981" s="30">
        <f t="shared" si="1724"/>
        <v>138.08000000000001</v>
      </c>
    </row>
    <row r="7982" spans="1:30" x14ac:dyDescent="0.2">
      <c r="A7982" s="1" t="s">
        <v>858</v>
      </c>
      <c r="B7982" s="31" t="s">
        <v>8294</v>
      </c>
      <c r="C7982" s="1">
        <v>0</v>
      </c>
      <c r="D7982" s="1" t="s">
        <v>16492</v>
      </c>
      <c r="E7982" s="1" t="s">
        <v>16592</v>
      </c>
      <c r="F7982" s="1">
        <v>0</v>
      </c>
      <c r="G7982" s="19">
        <v>188</v>
      </c>
      <c r="H7982" s="29">
        <f t="shared" si="1725"/>
        <v>25683.84</v>
      </c>
      <c r="I7982" s="32">
        <v>1849</v>
      </c>
      <c r="J7982" s="32">
        <v>39</v>
      </c>
      <c r="K7982" s="33">
        <f t="shared" si="1726"/>
        <v>2.1092482422931314E-2</v>
      </c>
      <c r="L7982" s="34">
        <f t="shared" si="1730"/>
        <v>10.993657505285412</v>
      </c>
      <c r="M7982" s="32">
        <v>1776</v>
      </c>
      <c r="N7982" s="32">
        <v>121</v>
      </c>
      <c r="O7982" s="33">
        <f t="shared" si="1727"/>
        <v>6.8130630630630629E-2</v>
      </c>
      <c r="P7982" s="34">
        <f t="shared" si="1731"/>
        <v>8.8413091711467899</v>
      </c>
      <c r="Q7982" s="35">
        <v>0</v>
      </c>
      <c r="R7982" s="34">
        <f t="shared" si="1732"/>
        <v>0</v>
      </c>
      <c r="S7982" s="33">
        <v>22.28</v>
      </c>
      <c r="T7982" s="34">
        <f t="shared" si="1733"/>
        <v>66.052445074415317</v>
      </c>
      <c r="U7982" s="31">
        <f t="shared" si="1728"/>
        <v>21.47185293771188</v>
      </c>
      <c r="V7982" s="32">
        <f t="shared" si="1729"/>
        <v>39701</v>
      </c>
      <c r="W7982" s="36"/>
      <c r="X7982" s="36">
        <f t="shared" si="1734"/>
        <v>5247.55</v>
      </c>
      <c r="Y7982" s="29">
        <f t="shared" si="1722"/>
        <v>30931.39</v>
      </c>
      <c r="Z7982" s="36"/>
      <c r="AA7982" s="36">
        <f t="shared" si="1735"/>
        <v>30931.39</v>
      </c>
      <c r="AB7982" s="29">
        <f t="shared" si="1723"/>
        <v>23309.26</v>
      </c>
      <c r="AC7982" s="30">
        <f t="shared" si="1724"/>
        <v>123.99</v>
      </c>
    </row>
    <row r="7983" spans="1:30" x14ac:dyDescent="0.2">
      <c r="A7983" s="1" t="s">
        <v>224</v>
      </c>
      <c r="B7983" s="31" t="s">
        <v>8286</v>
      </c>
      <c r="C7983" s="1">
        <v>0</v>
      </c>
      <c r="D7983" s="1" t="s">
        <v>16493</v>
      </c>
      <c r="E7983" s="1" t="s">
        <v>17730</v>
      </c>
      <c r="F7983" s="1">
        <v>0</v>
      </c>
      <c r="G7983" s="19">
        <v>147</v>
      </c>
      <c r="H7983" s="29">
        <f t="shared" si="1725"/>
        <v>20082.580000000002</v>
      </c>
      <c r="I7983" s="32">
        <v>1851</v>
      </c>
      <c r="J7983" s="32">
        <v>47</v>
      </c>
      <c r="K7983" s="33">
        <f t="shared" si="1726"/>
        <v>2.5391680172879523E-2</v>
      </c>
      <c r="L7983" s="34">
        <f t="shared" si="1730"/>
        <v>13.234451484046298</v>
      </c>
      <c r="M7983" s="32">
        <v>1755</v>
      </c>
      <c r="N7983" s="32">
        <v>67</v>
      </c>
      <c r="O7983" s="33">
        <f t="shared" si="1727"/>
        <v>3.8176638176638175E-2</v>
      </c>
      <c r="P7983" s="34">
        <f t="shared" si="1731"/>
        <v>4.9541807863864706</v>
      </c>
      <c r="Q7983" s="35">
        <v>0</v>
      </c>
      <c r="R7983" s="34">
        <f t="shared" si="1732"/>
        <v>0</v>
      </c>
      <c r="S7983" s="33">
        <v>24.68</v>
      </c>
      <c r="T7983" s="34">
        <f t="shared" si="1733"/>
        <v>74.557051736357195</v>
      </c>
      <c r="U7983" s="31">
        <f t="shared" si="1728"/>
        <v>23.186421001697489</v>
      </c>
      <c r="V7983" s="32">
        <f t="shared" si="1729"/>
        <v>42918</v>
      </c>
      <c r="W7983" s="36"/>
      <c r="X7983" s="36">
        <f t="shared" si="1734"/>
        <v>5672.76</v>
      </c>
      <c r="Y7983" s="29">
        <f t="shared" si="1722"/>
        <v>25755.340000000004</v>
      </c>
      <c r="Z7983" s="36"/>
      <c r="AA7983" s="36">
        <f t="shared" si="1735"/>
        <v>25755.340000000004</v>
      </c>
      <c r="AB7983" s="29">
        <f t="shared" si="1723"/>
        <v>19408.7</v>
      </c>
      <c r="AC7983" s="30">
        <f t="shared" si="1724"/>
        <v>132.03</v>
      </c>
      <c r="AD7983" s="29"/>
    </row>
    <row r="7984" spans="1:30" x14ac:dyDescent="0.2">
      <c r="A7984" s="1" t="s">
        <v>1835</v>
      </c>
      <c r="B7984" s="31" t="s">
        <v>8287</v>
      </c>
      <c r="C7984" s="1">
        <v>0</v>
      </c>
      <c r="D7984" s="1" t="s">
        <v>16494</v>
      </c>
      <c r="E7984" s="1" t="s">
        <v>19364</v>
      </c>
      <c r="F7984" s="1">
        <v>0</v>
      </c>
      <c r="G7984" s="19">
        <v>156</v>
      </c>
      <c r="H7984" s="29">
        <f t="shared" si="1725"/>
        <v>21312.13</v>
      </c>
      <c r="I7984" s="32">
        <v>1851</v>
      </c>
      <c r="J7984" s="32">
        <v>16</v>
      </c>
      <c r="K7984" s="33">
        <f t="shared" si="1726"/>
        <v>8.6439762290653702E-3</v>
      </c>
      <c r="L7984" s="34">
        <f t="shared" si="1730"/>
        <v>4.5053451860583138</v>
      </c>
      <c r="M7984" s="32">
        <v>1711</v>
      </c>
      <c r="N7984" s="32">
        <v>103</v>
      </c>
      <c r="O7984" s="33">
        <f t="shared" si="1727"/>
        <v>6.0198714202220921E-2</v>
      </c>
      <c r="P7984" s="34">
        <f t="shared" si="1731"/>
        <v>7.8119846982313765</v>
      </c>
      <c r="Q7984" s="35">
        <v>0</v>
      </c>
      <c r="R7984" s="34">
        <f t="shared" si="1732"/>
        <v>0</v>
      </c>
      <c r="S7984" s="33">
        <v>24.68</v>
      </c>
      <c r="T7984" s="34">
        <f t="shared" si="1733"/>
        <v>74.557051736357195</v>
      </c>
      <c r="U7984" s="31">
        <f t="shared" si="1728"/>
        <v>21.718595405161722</v>
      </c>
      <c r="V7984" s="32">
        <f t="shared" si="1729"/>
        <v>40201</v>
      </c>
      <c r="W7984" s="36"/>
      <c r="X7984" s="36">
        <f t="shared" si="1734"/>
        <v>5313.64</v>
      </c>
      <c r="Y7984" s="29">
        <f t="shared" si="1722"/>
        <v>26625.77</v>
      </c>
      <c r="Z7984" s="36"/>
      <c r="AA7984" s="36">
        <f t="shared" si="1735"/>
        <v>26625.77</v>
      </c>
      <c r="AB7984" s="29">
        <f t="shared" si="1723"/>
        <v>20064.63</v>
      </c>
      <c r="AC7984" s="30">
        <f t="shared" si="1724"/>
        <v>128.62</v>
      </c>
      <c r="AD7984" s="29"/>
    </row>
    <row r="7985" spans="1:30" x14ac:dyDescent="0.2">
      <c r="A7985" s="1" t="s">
        <v>1230</v>
      </c>
      <c r="B7985" s="31" t="s">
        <v>8287</v>
      </c>
      <c r="C7985" s="1">
        <v>0</v>
      </c>
      <c r="D7985" s="1" t="s">
        <v>16495</v>
      </c>
      <c r="E7985" s="1" t="s">
        <v>19206</v>
      </c>
      <c r="F7985" s="1">
        <v>0</v>
      </c>
      <c r="G7985" s="19">
        <v>159</v>
      </c>
      <c r="H7985" s="29">
        <f t="shared" si="1725"/>
        <v>21721.97</v>
      </c>
      <c r="I7985" s="32">
        <v>1858</v>
      </c>
      <c r="J7985" s="32">
        <v>45</v>
      </c>
      <c r="K7985" s="33">
        <f t="shared" si="1726"/>
        <v>2.4219590958019375E-2</v>
      </c>
      <c r="L7985" s="34">
        <f t="shared" si="1730"/>
        <v>12.623544378119188</v>
      </c>
      <c r="M7985" s="32">
        <v>1704</v>
      </c>
      <c r="N7985" s="32">
        <v>279</v>
      </c>
      <c r="O7985" s="33">
        <f t="shared" si="1727"/>
        <v>0.16373239436619719</v>
      </c>
      <c r="P7985" s="34">
        <f t="shared" si="1731"/>
        <v>21.247546170119502</v>
      </c>
      <c r="Q7985" s="35">
        <v>0</v>
      </c>
      <c r="R7985" s="34">
        <f t="shared" si="1732"/>
        <v>0</v>
      </c>
      <c r="S7985" s="33">
        <v>20.88</v>
      </c>
      <c r="T7985" s="34">
        <f t="shared" si="1733"/>
        <v>61.091424521615863</v>
      </c>
      <c r="U7985" s="31">
        <f t="shared" si="1728"/>
        <v>23.74062876746364</v>
      </c>
      <c r="V7985" s="32">
        <f t="shared" si="1729"/>
        <v>44110</v>
      </c>
      <c r="W7985" s="36"/>
      <c r="X7985" s="36">
        <f t="shared" si="1734"/>
        <v>5830.32</v>
      </c>
      <c r="Y7985" s="29">
        <f t="shared" si="1722"/>
        <v>27552.29</v>
      </c>
      <c r="Z7985" s="36"/>
      <c r="AA7985" s="36">
        <f t="shared" si="1735"/>
        <v>27552.29</v>
      </c>
      <c r="AB7985" s="29">
        <f t="shared" si="1723"/>
        <v>20762.84</v>
      </c>
      <c r="AC7985" s="30">
        <f t="shared" si="1724"/>
        <v>130.58000000000001</v>
      </c>
      <c r="AD7985" s="29"/>
    </row>
    <row r="7986" spans="1:30" x14ac:dyDescent="0.2">
      <c r="A7986" s="1" t="s">
        <v>5553</v>
      </c>
      <c r="B7986" s="31" t="s">
        <v>8290</v>
      </c>
      <c r="C7986" s="1">
        <v>0</v>
      </c>
      <c r="D7986" s="1" t="s">
        <v>16496</v>
      </c>
      <c r="E7986" s="1" t="s">
        <v>16664</v>
      </c>
      <c r="F7986" s="1">
        <v>0</v>
      </c>
      <c r="G7986" s="19">
        <v>151</v>
      </c>
      <c r="H7986" s="29">
        <f t="shared" si="1725"/>
        <v>20629.05</v>
      </c>
      <c r="I7986" s="32">
        <v>1858</v>
      </c>
      <c r="J7986" s="32">
        <v>22</v>
      </c>
      <c r="K7986" s="33">
        <f t="shared" si="1726"/>
        <v>1.1840688912809472E-2</v>
      </c>
      <c r="L7986" s="34">
        <f t="shared" si="1730"/>
        <v>6.1715105848582708</v>
      </c>
      <c r="M7986" s="32">
        <v>1764</v>
      </c>
      <c r="N7986" s="32">
        <v>106</v>
      </c>
      <c r="O7986" s="33">
        <f t="shared" si="1727"/>
        <v>6.0090702947845805E-2</v>
      </c>
      <c r="P7986" s="34">
        <f t="shared" si="1731"/>
        <v>7.7979680821358768</v>
      </c>
      <c r="Q7986" s="35">
        <v>0</v>
      </c>
      <c r="R7986" s="34">
        <f t="shared" si="1732"/>
        <v>0</v>
      </c>
      <c r="S7986" s="33">
        <v>24.13</v>
      </c>
      <c r="T7986" s="34">
        <f t="shared" si="1733"/>
        <v>72.608079376328831</v>
      </c>
      <c r="U7986" s="31">
        <f t="shared" si="1728"/>
        <v>21.644389510830745</v>
      </c>
      <c r="V7986" s="32">
        <f t="shared" si="1729"/>
        <v>40215</v>
      </c>
      <c r="W7986" s="36"/>
      <c r="X7986" s="36">
        <f t="shared" si="1734"/>
        <v>5315.49</v>
      </c>
      <c r="Y7986" s="29">
        <f t="shared" si="1722"/>
        <v>25944.54</v>
      </c>
      <c r="Z7986" s="36"/>
      <c r="AA7986" s="36">
        <f t="shared" si="1735"/>
        <v>25944.54</v>
      </c>
      <c r="AB7986" s="29">
        <f t="shared" si="1723"/>
        <v>19551.27</v>
      </c>
      <c r="AC7986" s="30">
        <f t="shared" si="1724"/>
        <v>129.47999999999999</v>
      </c>
      <c r="AD7986" s="29"/>
    </row>
    <row r="7987" spans="1:30" x14ac:dyDescent="0.2">
      <c r="A7987" s="1" t="s">
        <v>2538</v>
      </c>
      <c r="B7987" s="31" t="s">
        <v>8286</v>
      </c>
      <c r="C7987" s="1">
        <v>0</v>
      </c>
      <c r="D7987" s="1" t="s">
        <v>16497</v>
      </c>
      <c r="E7987" s="1" t="s">
        <v>19532</v>
      </c>
      <c r="F7987" s="1">
        <v>0</v>
      </c>
      <c r="G7987" s="19">
        <v>179</v>
      </c>
      <c r="H7987" s="29">
        <f t="shared" si="1725"/>
        <v>24454.3</v>
      </c>
      <c r="I7987" s="32">
        <v>1861</v>
      </c>
      <c r="J7987" s="32">
        <v>65</v>
      </c>
      <c r="K7987" s="33">
        <f t="shared" si="1726"/>
        <v>3.4927458355722731E-2</v>
      </c>
      <c r="L7987" s="34">
        <f t="shared" si="1730"/>
        <v>18.204614658134272</v>
      </c>
      <c r="M7987" s="32">
        <v>1852</v>
      </c>
      <c r="N7987" s="32">
        <v>347</v>
      </c>
      <c r="O7987" s="33">
        <f t="shared" si="1727"/>
        <v>0.18736501079913606</v>
      </c>
      <c r="P7987" s="34">
        <f t="shared" si="1731"/>
        <v>24.314349845246479</v>
      </c>
      <c r="Q7987" s="35">
        <v>0</v>
      </c>
      <c r="R7987" s="34">
        <f t="shared" si="1732"/>
        <v>0</v>
      </c>
      <c r="S7987" s="33">
        <v>21.89</v>
      </c>
      <c r="T7987" s="34">
        <f t="shared" si="1733"/>
        <v>64.670446491849759</v>
      </c>
      <c r="U7987" s="31">
        <f t="shared" si="1728"/>
        <v>26.797352748807626</v>
      </c>
      <c r="V7987" s="32">
        <f t="shared" si="1729"/>
        <v>49870</v>
      </c>
      <c r="W7987" s="36"/>
      <c r="X7987" s="36">
        <f t="shared" si="1734"/>
        <v>6591.66</v>
      </c>
      <c r="Y7987" s="29">
        <f t="shared" si="1722"/>
        <v>31045.96</v>
      </c>
      <c r="Z7987" s="36"/>
      <c r="AA7987" s="36">
        <f t="shared" si="1735"/>
        <v>31045.96</v>
      </c>
      <c r="AB7987" s="29">
        <f t="shared" si="1723"/>
        <v>23395.599999999999</v>
      </c>
      <c r="AC7987" s="30">
        <f t="shared" si="1724"/>
        <v>130.69999999999999</v>
      </c>
      <c r="AD7987" s="29"/>
    </row>
    <row r="7988" spans="1:30" x14ac:dyDescent="0.2">
      <c r="A7988" s="1" t="s">
        <v>1886</v>
      </c>
      <c r="B7988" s="31" t="s">
        <v>8287</v>
      </c>
      <c r="C7988" s="1">
        <v>0</v>
      </c>
      <c r="D7988" s="1" t="s">
        <v>8794</v>
      </c>
      <c r="E7988" s="1" t="s">
        <v>18527</v>
      </c>
      <c r="F7988" s="1">
        <v>0</v>
      </c>
      <c r="G7988" s="19">
        <v>152</v>
      </c>
      <c r="H7988" s="29">
        <f t="shared" si="1725"/>
        <v>20765.66</v>
      </c>
      <c r="I7988" s="32">
        <v>1865</v>
      </c>
      <c r="J7988" s="32">
        <v>9</v>
      </c>
      <c r="K7988" s="33">
        <f t="shared" si="1726"/>
        <v>4.8257372654155499E-3</v>
      </c>
      <c r="L7988" s="34">
        <f t="shared" si="1730"/>
        <v>2.5152327565196195</v>
      </c>
      <c r="M7988" s="32">
        <v>1793</v>
      </c>
      <c r="N7988" s="32">
        <v>107</v>
      </c>
      <c r="O7988" s="33">
        <f t="shared" si="1727"/>
        <v>5.9676519799219188E-2</v>
      </c>
      <c r="P7988" s="34">
        <f t="shared" si="1731"/>
        <v>7.744219551752531</v>
      </c>
      <c r="Q7988" s="35">
        <v>0</v>
      </c>
      <c r="R7988" s="34">
        <f t="shared" si="1732"/>
        <v>0</v>
      </c>
      <c r="S7988" s="33">
        <v>26.27</v>
      </c>
      <c r="T7988" s="34">
        <f t="shared" si="1733"/>
        <v>80.191353649893699</v>
      </c>
      <c r="U7988" s="31">
        <f t="shared" si="1728"/>
        <v>22.612701489541461</v>
      </c>
      <c r="V7988" s="32">
        <f t="shared" si="1729"/>
        <v>42173</v>
      </c>
      <c r="W7988" s="36"/>
      <c r="X7988" s="36">
        <f t="shared" si="1734"/>
        <v>5574.29</v>
      </c>
      <c r="Y7988" s="29">
        <f t="shared" si="1722"/>
        <v>26339.95</v>
      </c>
      <c r="Z7988" s="36"/>
      <c r="AA7988" s="36">
        <f t="shared" si="1735"/>
        <v>26339.95</v>
      </c>
      <c r="AB7988" s="29">
        <f t="shared" si="1723"/>
        <v>19849.25</v>
      </c>
      <c r="AC7988" s="30">
        <f t="shared" si="1724"/>
        <v>130.59</v>
      </c>
      <c r="AD7988" s="29"/>
    </row>
    <row r="7989" spans="1:30" x14ac:dyDescent="0.2">
      <c r="A7989" s="1" t="s">
        <v>3492</v>
      </c>
      <c r="B7989" s="31" t="s">
        <v>8286</v>
      </c>
      <c r="C7989" s="1">
        <v>0</v>
      </c>
      <c r="D7989" s="1" t="s">
        <v>16498</v>
      </c>
      <c r="E7989" s="1" t="s">
        <v>19533</v>
      </c>
      <c r="F7989" s="1">
        <v>0</v>
      </c>
      <c r="G7989" s="19">
        <v>185</v>
      </c>
      <c r="H7989" s="29">
        <f t="shared" si="1725"/>
        <v>25274</v>
      </c>
      <c r="I7989" s="32">
        <v>1865</v>
      </c>
      <c r="J7989" s="32">
        <v>74</v>
      </c>
      <c r="K7989" s="33">
        <f t="shared" si="1726"/>
        <v>3.967828418230563E-2</v>
      </c>
      <c r="L7989" s="34">
        <f t="shared" si="1730"/>
        <v>20.680802664716875</v>
      </c>
      <c r="M7989" s="32">
        <v>1883</v>
      </c>
      <c r="N7989" s="32">
        <v>172</v>
      </c>
      <c r="O7989" s="33">
        <f t="shared" si="1727"/>
        <v>9.1343600637280933E-2</v>
      </c>
      <c r="P7989" s="34">
        <f t="shared" si="1731"/>
        <v>11.853655346570017</v>
      </c>
      <c r="Q7989" s="35">
        <v>0</v>
      </c>
      <c r="R7989" s="34">
        <f t="shared" si="1732"/>
        <v>0</v>
      </c>
      <c r="S7989" s="33">
        <v>21.94</v>
      </c>
      <c r="T7989" s="34">
        <f t="shared" si="1733"/>
        <v>64.84762579730689</v>
      </c>
      <c r="U7989" s="31">
        <f t="shared" si="1728"/>
        <v>24.345520952148448</v>
      </c>
      <c r="V7989" s="32">
        <f t="shared" si="1729"/>
        <v>45404</v>
      </c>
      <c r="W7989" s="36"/>
      <c r="X7989" s="36">
        <f t="shared" si="1734"/>
        <v>6001.35</v>
      </c>
      <c r="Y7989" s="29">
        <f t="shared" si="1722"/>
        <v>31275.35</v>
      </c>
      <c r="Z7989" s="36"/>
      <c r="AA7989" s="36">
        <f t="shared" si="1735"/>
        <v>31275.35</v>
      </c>
      <c r="AB7989" s="29">
        <f t="shared" si="1723"/>
        <v>23568.46</v>
      </c>
      <c r="AC7989" s="30">
        <f t="shared" si="1724"/>
        <v>127.4</v>
      </c>
      <c r="AD7989" s="29"/>
    </row>
    <row r="7990" spans="1:30" x14ac:dyDescent="0.2">
      <c r="A7990" s="1" t="s">
        <v>8084</v>
      </c>
      <c r="B7990" s="31" t="s">
        <v>8286</v>
      </c>
      <c r="C7990" s="1">
        <v>0</v>
      </c>
      <c r="D7990" s="1" t="s">
        <v>16499</v>
      </c>
      <c r="E7990" s="1" t="s">
        <v>18487</v>
      </c>
      <c r="F7990" s="1">
        <v>0</v>
      </c>
      <c r="G7990" s="19">
        <v>179</v>
      </c>
      <c r="H7990" s="29">
        <f t="shared" si="1725"/>
        <v>24454.3</v>
      </c>
      <c r="I7990" s="32">
        <v>1865</v>
      </c>
      <c r="J7990" s="32">
        <v>68</v>
      </c>
      <c r="K7990" s="33">
        <f t="shared" si="1726"/>
        <v>3.646112600536193E-2</v>
      </c>
      <c r="L7990" s="34">
        <f t="shared" si="1730"/>
        <v>19.003980827037125</v>
      </c>
      <c r="M7990" s="32">
        <v>1890</v>
      </c>
      <c r="N7990" s="32">
        <v>347</v>
      </c>
      <c r="O7990" s="33">
        <f t="shared" si="1727"/>
        <v>0.18359788359788359</v>
      </c>
      <c r="P7990" s="34">
        <f t="shared" si="1731"/>
        <v>23.825489901267982</v>
      </c>
      <c r="Q7990" s="35">
        <v>0</v>
      </c>
      <c r="R7990" s="34">
        <f t="shared" si="1732"/>
        <v>0</v>
      </c>
      <c r="S7990" s="33">
        <v>20.72</v>
      </c>
      <c r="T7990" s="34">
        <f t="shared" si="1733"/>
        <v>60.524450744153079</v>
      </c>
      <c r="U7990" s="31">
        <f t="shared" si="1728"/>
        <v>25.838480368114546</v>
      </c>
      <c r="V7990" s="32">
        <f t="shared" si="1729"/>
        <v>48189</v>
      </c>
      <c r="W7990" s="36"/>
      <c r="X7990" s="36">
        <f t="shared" si="1734"/>
        <v>6369.47</v>
      </c>
      <c r="Y7990" s="29">
        <f t="shared" si="1722"/>
        <v>30823.77</v>
      </c>
      <c r="Z7990" s="36"/>
      <c r="AA7990" s="36">
        <f t="shared" si="1735"/>
        <v>30823.77</v>
      </c>
      <c r="AB7990" s="29">
        <f t="shared" si="1723"/>
        <v>23228.16</v>
      </c>
      <c r="AC7990" s="30">
        <f t="shared" si="1724"/>
        <v>129.77000000000001</v>
      </c>
      <c r="AD7990" s="29"/>
    </row>
    <row r="7991" spans="1:30" x14ac:dyDescent="0.2">
      <c r="A7991" s="1" t="s">
        <v>1497</v>
      </c>
      <c r="B7991" s="31" t="s">
        <v>8286</v>
      </c>
      <c r="C7991" s="1">
        <v>0</v>
      </c>
      <c r="D7991" s="1" t="s">
        <v>16500</v>
      </c>
      <c r="E7991" s="1" t="s">
        <v>19534</v>
      </c>
      <c r="F7991" s="1">
        <v>0</v>
      </c>
      <c r="G7991" s="19">
        <v>194</v>
      </c>
      <c r="H7991" s="29">
        <f t="shared" si="1725"/>
        <v>26503.54</v>
      </c>
      <c r="I7991" s="32">
        <v>1868</v>
      </c>
      <c r="J7991" s="32">
        <v>79</v>
      </c>
      <c r="K7991" s="33">
        <f t="shared" si="1726"/>
        <v>4.2291220556745182E-2</v>
      </c>
      <c r="L7991" s="34">
        <f t="shared" si="1730"/>
        <v>22.042696775030819</v>
      </c>
      <c r="M7991" s="32">
        <v>1899</v>
      </c>
      <c r="N7991" s="32">
        <v>29</v>
      </c>
      <c r="O7991" s="33">
        <f t="shared" si="1727"/>
        <v>1.5271195365982097E-2</v>
      </c>
      <c r="P7991" s="34">
        <f t="shared" si="1731"/>
        <v>1.9817424027032249</v>
      </c>
      <c r="Q7991" s="35">
        <v>0</v>
      </c>
      <c r="R7991" s="34">
        <f t="shared" si="1732"/>
        <v>0</v>
      </c>
      <c r="S7991" s="33">
        <v>20.3</v>
      </c>
      <c r="T7991" s="34">
        <f t="shared" si="1733"/>
        <v>59.036144578313255</v>
      </c>
      <c r="U7991" s="31">
        <f t="shared" si="1728"/>
        <v>20.765145939011823</v>
      </c>
      <c r="V7991" s="32">
        <f t="shared" si="1729"/>
        <v>38789</v>
      </c>
      <c r="W7991" s="36"/>
      <c r="X7991" s="36">
        <f t="shared" si="1734"/>
        <v>5127</v>
      </c>
      <c r="Y7991" s="29">
        <f t="shared" si="1722"/>
        <v>31630.54</v>
      </c>
      <c r="Z7991" s="36"/>
      <c r="AA7991" s="36">
        <f t="shared" si="1735"/>
        <v>31630.54</v>
      </c>
      <c r="AB7991" s="29">
        <f t="shared" si="1723"/>
        <v>23836.13</v>
      </c>
      <c r="AC7991" s="30">
        <f t="shared" si="1724"/>
        <v>122.87</v>
      </c>
      <c r="AD7991" s="29"/>
    </row>
    <row r="7992" spans="1:30" x14ac:dyDescent="0.2">
      <c r="A7992" s="1" t="s">
        <v>6226</v>
      </c>
      <c r="B7992" s="31" t="s">
        <v>8286</v>
      </c>
      <c r="C7992" s="1">
        <v>0</v>
      </c>
      <c r="D7992" s="1" t="s">
        <v>16501</v>
      </c>
      <c r="E7992" s="1" t="s">
        <v>18405</v>
      </c>
      <c r="F7992" s="1">
        <v>0</v>
      </c>
      <c r="G7992" s="19">
        <v>186</v>
      </c>
      <c r="H7992" s="29">
        <f t="shared" si="1725"/>
        <v>25410.61</v>
      </c>
      <c r="I7992" s="32">
        <v>1872</v>
      </c>
      <c r="J7992" s="32">
        <v>81</v>
      </c>
      <c r="K7992" s="33">
        <f t="shared" si="1726"/>
        <v>4.3269230769230768E-2</v>
      </c>
      <c r="L7992" s="34">
        <f t="shared" si="1730"/>
        <v>22.552447552447553</v>
      </c>
      <c r="M7992" s="32">
        <v>1799</v>
      </c>
      <c r="N7992" s="32">
        <v>121</v>
      </c>
      <c r="O7992" s="33">
        <f t="shared" si="1727"/>
        <v>6.7259588660366867E-2</v>
      </c>
      <c r="P7992" s="34">
        <f t="shared" si="1731"/>
        <v>8.728274090025959</v>
      </c>
      <c r="Q7992" s="35">
        <v>0</v>
      </c>
      <c r="R7992" s="34">
        <f t="shared" si="1732"/>
        <v>0</v>
      </c>
      <c r="S7992" s="33">
        <v>21.03</v>
      </c>
      <c r="T7992" s="34">
        <f t="shared" si="1733"/>
        <v>61.622962437987248</v>
      </c>
      <c r="U7992" s="31">
        <f t="shared" si="1728"/>
        <v>23.225921020115191</v>
      </c>
      <c r="V7992" s="32">
        <f t="shared" si="1729"/>
        <v>43479</v>
      </c>
      <c r="W7992" s="36"/>
      <c r="X7992" s="36">
        <f t="shared" si="1734"/>
        <v>5746.91</v>
      </c>
      <c r="Y7992" s="29">
        <f t="shared" si="1722"/>
        <v>31157.52</v>
      </c>
      <c r="Z7992" s="36"/>
      <c r="AA7992" s="36">
        <f t="shared" si="1735"/>
        <v>31157.52</v>
      </c>
      <c r="AB7992" s="29">
        <f t="shared" si="1723"/>
        <v>23479.67</v>
      </c>
      <c r="AC7992" s="30">
        <f t="shared" si="1724"/>
        <v>126.23</v>
      </c>
    </row>
    <row r="7993" spans="1:30" x14ac:dyDescent="0.2">
      <c r="A7993" s="1" t="s">
        <v>1440</v>
      </c>
      <c r="B7993" s="31" t="s">
        <v>8285</v>
      </c>
      <c r="C7993" s="1">
        <v>0</v>
      </c>
      <c r="D7993" s="1" t="s">
        <v>16502</v>
      </c>
      <c r="E7993" s="1" t="s">
        <v>18354</v>
      </c>
      <c r="F7993" s="1">
        <v>0</v>
      </c>
      <c r="G7993" s="19">
        <v>167</v>
      </c>
      <c r="H7993" s="29">
        <f t="shared" si="1725"/>
        <v>22814.9</v>
      </c>
      <c r="I7993" s="32">
        <v>1878</v>
      </c>
      <c r="J7993" s="32">
        <v>58</v>
      </c>
      <c r="K7993" s="33">
        <f t="shared" si="1726"/>
        <v>3.0883919062832801E-2</v>
      </c>
      <c r="L7993" s="34">
        <f t="shared" si="1730"/>
        <v>16.09707296608255</v>
      </c>
      <c r="M7993" s="32">
        <v>1938</v>
      </c>
      <c r="N7993" s="32">
        <v>35</v>
      </c>
      <c r="O7993" s="33">
        <f t="shared" si="1727"/>
        <v>1.805985552115583E-2</v>
      </c>
      <c r="P7993" s="34">
        <f t="shared" si="1731"/>
        <v>2.3436267178333479</v>
      </c>
      <c r="Q7993" s="35">
        <v>0</v>
      </c>
      <c r="R7993" s="34">
        <f t="shared" si="1732"/>
        <v>0</v>
      </c>
      <c r="S7993" s="33">
        <v>22.36</v>
      </c>
      <c r="T7993" s="34">
        <f t="shared" si="1733"/>
        <v>66.335931963146706</v>
      </c>
      <c r="U7993" s="31">
        <f t="shared" si="1728"/>
        <v>21.19415791176565</v>
      </c>
      <c r="V7993" s="32">
        <f t="shared" si="1729"/>
        <v>39803</v>
      </c>
      <c r="W7993" s="36"/>
      <c r="X7993" s="36">
        <f t="shared" si="1734"/>
        <v>5261.03</v>
      </c>
      <c r="Y7993" s="29">
        <f t="shared" si="1722"/>
        <v>28075.93</v>
      </c>
      <c r="Z7993" s="36"/>
      <c r="AA7993" s="36">
        <f t="shared" si="1735"/>
        <v>28075.93</v>
      </c>
      <c r="AB7993" s="29">
        <f t="shared" si="1723"/>
        <v>21157.45</v>
      </c>
      <c r="AC7993" s="30">
        <f t="shared" si="1724"/>
        <v>126.69</v>
      </c>
      <c r="AD7993" s="29"/>
    </row>
    <row r="7994" spans="1:30" x14ac:dyDescent="0.2">
      <c r="A7994" s="1" t="s">
        <v>2548</v>
      </c>
      <c r="B7994" s="31" t="s">
        <v>8287</v>
      </c>
      <c r="C7994" s="1">
        <v>0</v>
      </c>
      <c r="D7994" s="1" t="s">
        <v>16503</v>
      </c>
      <c r="E7994" s="1" t="s">
        <v>16617</v>
      </c>
      <c r="F7994" s="1">
        <v>0</v>
      </c>
      <c r="G7994" s="19">
        <v>151</v>
      </c>
      <c r="H7994" s="29">
        <f t="shared" si="1725"/>
        <v>20629.05</v>
      </c>
      <c r="I7994" s="32">
        <v>1882</v>
      </c>
      <c r="J7994" s="32">
        <v>15</v>
      </c>
      <c r="K7994" s="33">
        <f t="shared" si="1726"/>
        <v>7.970244420828906E-3</v>
      </c>
      <c r="L7994" s="34">
        <f t="shared" si="1730"/>
        <v>4.1541880011593086</v>
      </c>
      <c r="M7994" s="32">
        <v>1704</v>
      </c>
      <c r="N7994" s="32">
        <v>240</v>
      </c>
      <c r="O7994" s="33">
        <f t="shared" si="1727"/>
        <v>0.14084507042253522</v>
      </c>
      <c r="P7994" s="34">
        <f t="shared" si="1731"/>
        <v>18.277459071070538</v>
      </c>
      <c r="Q7994" s="35">
        <v>0</v>
      </c>
      <c r="R7994" s="34">
        <f t="shared" si="1732"/>
        <v>0</v>
      </c>
      <c r="S7994" s="33">
        <v>23.23</v>
      </c>
      <c r="T7994" s="34">
        <f t="shared" si="1733"/>
        <v>69.418851878100639</v>
      </c>
      <c r="U7994" s="31">
        <f t="shared" si="1728"/>
        <v>22.962624737582622</v>
      </c>
      <c r="V7994" s="32">
        <f t="shared" si="1729"/>
        <v>43216</v>
      </c>
      <c r="W7994" s="36"/>
      <c r="X7994" s="36">
        <f t="shared" si="1734"/>
        <v>5712.15</v>
      </c>
      <c r="Y7994" s="29">
        <f t="shared" si="1722"/>
        <v>26341.199999999997</v>
      </c>
      <c r="Z7994" s="36"/>
      <c r="AA7994" s="36">
        <f t="shared" si="1735"/>
        <v>26341.199999999997</v>
      </c>
      <c r="AB7994" s="29">
        <f t="shared" si="1723"/>
        <v>19850.189999999999</v>
      </c>
      <c r="AC7994" s="30">
        <f t="shared" si="1724"/>
        <v>131.46</v>
      </c>
      <c r="AD7994" s="29"/>
    </row>
    <row r="7995" spans="1:30" x14ac:dyDescent="0.2">
      <c r="A7995" s="1" t="s">
        <v>3916</v>
      </c>
      <c r="B7995" s="31" t="s">
        <v>8286</v>
      </c>
      <c r="C7995" s="1">
        <v>0</v>
      </c>
      <c r="D7995" s="1" t="s">
        <v>16504</v>
      </c>
      <c r="E7995" s="1" t="s">
        <v>19535</v>
      </c>
      <c r="F7995" s="1">
        <v>0</v>
      </c>
      <c r="G7995" s="19">
        <v>186</v>
      </c>
      <c r="H7995" s="29">
        <f t="shared" si="1725"/>
        <v>25410.61</v>
      </c>
      <c r="I7995" s="32">
        <v>1883</v>
      </c>
      <c r="J7995" s="32">
        <v>85</v>
      </c>
      <c r="K7995" s="33">
        <f t="shared" si="1726"/>
        <v>4.5140732873074879E-2</v>
      </c>
      <c r="L7995" s="34">
        <f t="shared" si="1730"/>
        <v>23.527897133845087</v>
      </c>
      <c r="M7995" s="32">
        <v>1895</v>
      </c>
      <c r="N7995" s="32">
        <v>385</v>
      </c>
      <c r="O7995" s="33">
        <f t="shared" si="1727"/>
        <v>0.20316622691292877</v>
      </c>
      <c r="P7995" s="34">
        <f t="shared" si="1731"/>
        <v>26.364873018876683</v>
      </c>
      <c r="Q7995" s="35">
        <v>0</v>
      </c>
      <c r="R7995" s="34">
        <f t="shared" si="1732"/>
        <v>0</v>
      </c>
      <c r="S7995" s="33">
        <v>21.64</v>
      </c>
      <c r="T7995" s="34">
        <f t="shared" si="1733"/>
        <v>63.784549964564142</v>
      </c>
      <c r="U7995" s="31">
        <f t="shared" si="1728"/>
        <v>28.419330029321479</v>
      </c>
      <c r="V7995" s="32">
        <f t="shared" si="1729"/>
        <v>53514</v>
      </c>
      <c r="W7995" s="36"/>
      <c r="X7995" s="36">
        <f t="shared" si="1734"/>
        <v>7073.31</v>
      </c>
      <c r="Y7995" s="29">
        <f t="shared" si="1722"/>
        <v>32483.920000000002</v>
      </c>
      <c r="Z7995" s="36"/>
      <c r="AA7995" s="36">
        <f t="shared" si="1735"/>
        <v>32483.920000000002</v>
      </c>
      <c r="AB7995" s="29">
        <f t="shared" si="1723"/>
        <v>24479.22</v>
      </c>
      <c r="AC7995" s="30">
        <f t="shared" si="1724"/>
        <v>131.61000000000001</v>
      </c>
    </row>
    <row r="7996" spans="1:30" x14ac:dyDescent="0.2">
      <c r="A7996" s="1" t="s">
        <v>7744</v>
      </c>
      <c r="B7996" s="31" t="s">
        <v>8287</v>
      </c>
      <c r="C7996" s="1">
        <v>0</v>
      </c>
      <c r="D7996" s="1" t="s">
        <v>16505</v>
      </c>
      <c r="E7996" s="1" t="s">
        <v>17998</v>
      </c>
      <c r="F7996" s="1">
        <v>0</v>
      </c>
      <c r="G7996" s="19">
        <v>192</v>
      </c>
      <c r="H7996" s="29">
        <f t="shared" si="1725"/>
        <v>26230.31</v>
      </c>
      <c r="I7996" s="32">
        <v>1886</v>
      </c>
      <c r="J7996" s="32">
        <v>50</v>
      </c>
      <c r="K7996" s="33">
        <f t="shared" si="1726"/>
        <v>2.6511134676564158E-2</v>
      </c>
      <c r="L7996" s="34">
        <f t="shared" si="1730"/>
        <v>13.817924740512227</v>
      </c>
      <c r="M7996" s="32">
        <v>1797</v>
      </c>
      <c r="N7996" s="32">
        <v>404</v>
      </c>
      <c r="O7996" s="33">
        <f t="shared" si="1727"/>
        <v>0.22481914301613801</v>
      </c>
      <c r="P7996" s="34">
        <f t="shared" si="1731"/>
        <v>29.174771062581371</v>
      </c>
      <c r="Q7996" s="35">
        <v>0</v>
      </c>
      <c r="R7996" s="34">
        <f t="shared" si="1732"/>
        <v>0</v>
      </c>
      <c r="S7996" s="33">
        <v>23.58</v>
      </c>
      <c r="T7996" s="34">
        <f t="shared" si="1733"/>
        <v>70.659107016300496</v>
      </c>
      <c r="U7996" s="31">
        <f t="shared" si="1728"/>
        <v>28.412950704848523</v>
      </c>
      <c r="V7996" s="32">
        <f t="shared" si="1729"/>
        <v>53587</v>
      </c>
      <c r="W7996" s="36"/>
      <c r="X7996" s="36">
        <f t="shared" si="1734"/>
        <v>7082.96</v>
      </c>
      <c r="Y7996" s="29">
        <f t="shared" si="1722"/>
        <v>33313.270000000004</v>
      </c>
      <c r="Z7996" s="36"/>
      <c r="AA7996" s="36">
        <f t="shared" si="1735"/>
        <v>33313.270000000004</v>
      </c>
      <c r="AB7996" s="29">
        <f t="shared" si="1723"/>
        <v>25104.2</v>
      </c>
      <c r="AC7996" s="30">
        <f t="shared" si="1724"/>
        <v>130.75</v>
      </c>
      <c r="AD7996" s="29"/>
    </row>
    <row r="7997" spans="1:30" x14ac:dyDescent="0.2">
      <c r="A7997" s="1" t="s">
        <v>3845</v>
      </c>
      <c r="B7997" s="31" t="s">
        <v>8290</v>
      </c>
      <c r="C7997" s="1">
        <v>0</v>
      </c>
      <c r="D7997" s="1" t="s">
        <v>16017</v>
      </c>
      <c r="E7997" s="1" t="s">
        <v>16641</v>
      </c>
      <c r="F7997" s="1">
        <v>0</v>
      </c>
      <c r="G7997" s="19">
        <v>142</v>
      </c>
      <c r="H7997" s="29">
        <f t="shared" si="1725"/>
        <v>19399.5</v>
      </c>
      <c r="I7997" s="32">
        <v>1889</v>
      </c>
      <c r="J7997" s="32">
        <v>25</v>
      </c>
      <c r="K7997" s="33">
        <f t="shared" si="1726"/>
        <v>1.3234515616728428E-2</v>
      </c>
      <c r="L7997" s="34">
        <f t="shared" si="1730"/>
        <v>6.8979899578099673</v>
      </c>
      <c r="M7997" s="32">
        <v>1787</v>
      </c>
      <c r="N7997" s="32">
        <v>122</v>
      </c>
      <c r="O7997" s="33">
        <f t="shared" si="1727"/>
        <v>6.8270844991606044E-2</v>
      </c>
      <c r="P7997" s="34">
        <f t="shared" si="1731"/>
        <v>8.8595047830785116</v>
      </c>
      <c r="Q7997" s="35">
        <v>0</v>
      </c>
      <c r="R7997" s="34">
        <f t="shared" si="1732"/>
        <v>0</v>
      </c>
      <c r="S7997" s="33">
        <v>24.22</v>
      </c>
      <c r="T7997" s="34">
        <f t="shared" si="1733"/>
        <v>72.927002126151663</v>
      </c>
      <c r="U7997" s="31">
        <f t="shared" si="1728"/>
        <v>22.171124216760035</v>
      </c>
      <c r="V7997" s="32">
        <f t="shared" si="1729"/>
        <v>41881</v>
      </c>
      <c r="W7997" s="36"/>
      <c r="X7997" s="36">
        <f t="shared" si="1734"/>
        <v>5535.7</v>
      </c>
      <c r="Y7997" s="29">
        <f t="shared" si="1722"/>
        <v>24935.200000000001</v>
      </c>
      <c r="Z7997" s="36"/>
      <c r="AA7997" s="36">
        <f t="shared" si="1735"/>
        <v>24935.200000000001</v>
      </c>
      <c r="AB7997" s="29">
        <f t="shared" si="1723"/>
        <v>18790.66</v>
      </c>
      <c r="AC7997" s="30">
        <f t="shared" si="1724"/>
        <v>132.33000000000001</v>
      </c>
    </row>
    <row r="7998" spans="1:30" x14ac:dyDescent="0.2">
      <c r="A7998" s="1" t="s">
        <v>5472</v>
      </c>
      <c r="B7998" s="31" t="s">
        <v>8286</v>
      </c>
      <c r="C7998" s="1">
        <v>0</v>
      </c>
      <c r="D7998" s="1" t="s">
        <v>16506</v>
      </c>
      <c r="E7998" s="1" t="s">
        <v>18278</v>
      </c>
      <c r="F7998" s="1">
        <v>0</v>
      </c>
      <c r="G7998" s="19">
        <v>161</v>
      </c>
      <c r="H7998" s="29">
        <f t="shared" si="1725"/>
        <v>21995.21</v>
      </c>
      <c r="I7998" s="32">
        <v>1892</v>
      </c>
      <c r="J7998" s="32">
        <v>44</v>
      </c>
      <c r="K7998" s="33">
        <f t="shared" si="1726"/>
        <v>2.3255813953488372E-2</v>
      </c>
      <c r="L7998" s="34">
        <f t="shared" si="1730"/>
        <v>12.121212121212119</v>
      </c>
      <c r="M7998" s="32">
        <v>1855</v>
      </c>
      <c r="N7998" s="32">
        <v>295</v>
      </c>
      <c r="O7998" s="33">
        <f t="shared" si="1727"/>
        <v>0.15902964959568733</v>
      </c>
      <c r="P7998" s="34">
        <f t="shared" si="1731"/>
        <v>20.637271172160236</v>
      </c>
      <c r="Q7998" s="35">
        <v>0</v>
      </c>
      <c r="R7998" s="34">
        <f t="shared" si="1732"/>
        <v>0</v>
      </c>
      <c r="S7998" s="33">
        <v>23.95</v>
      </c>
      <c r="T7998" s="34">
        <f t="shared" si="1733"/>
        <v>71.970233876683196</v>
      </c>
      <c r="U7998" s="31">
        <f t="shared" si="1728"/>
        <v>26.182179292513887</v>
      </c>
      <c r="V7998" s="32">
        <f t="shared" si="1729"/>
        <v>49537</v>
      </c>
      <c r="W7998" s="36"/>
      <c r="X7998" s="36">
        <f t="shared" si="1734"/>
        <v>6547.64</v>
      </c>
      <c r="Y7998" s="29">
        <f t="shared" si="1722"/>
        <v>28542.85</v>
      </c>
      <c r="Z7998" s="36"/>
      <c r="AA7998" s="36">
        <f t="shared" si="1735"/>
        <v>28542.85</v>
      </c>
      <c r="AB7998" s="29">
        <f t="shared" si="1723"/>
        <v>21509.31</v>
      </c>
      <c r="AC7998" s="30">
        <f t="shared" si="1724"/>
        <v>133.6</v>
      </c>
      <c r="AD7998" s="29"/>
    </row>
    <row r="7999" spans="1:30" x14ac:dyDescent="0.2">
      <c r="A7999" s="1" t="s">
        <v>2560</v>
      </c>
      <c r="B7999" s="31" t="s">
        <v>8287</v>
      </c>
      <c r="C7999" s="1">
        <v>0</v>
      </c>
      <c r="D7999" s="1" t="s">
        <v>16507</v>
      </c>
      <c r="E7999" s="1" t="s">
        <v>18599</v>
      </c>
      <c r="F7999" s="1">
        <v>0</v>
      </c>
      <c r="G7999" s="19">
        <v>146</v>
      </c>
      <c r="H7999" s="29">
        <f t="shared" si="1725"/>
        <v>19945.96</v>
      </c>
      <c r="I7999" s="32">
        <v>1895</v>
      </c>
      <c r="J7999" s="32">
        <v>26</v>
      </c>
      <c r="K7999" s="33">
        <f t="shared" si="1726"/>
        <v>1.3720316622691292E-2</v>
      </c>
      <c r="L7999" s="34">
        <f t="shared" si="1730"/>
        <v>7.151195330614855</v>
      </c>
      <c r="M7999" s="32">
        <v>1768</v>
      </c>
      <c r="N7999" s="32">
        <v>127</v>
      </c>
      <c r="O7999" s="33">
        <f t="shared" si="1727"/>
        <v>7.1832579185520357E-2</v>
      </c>
      <c r="P7999" s="34">
        <f t="shared" si="1731"/>
        <v>9.3217108848327506</v>
      </c>
      <c r="Q7999" s="35">
        <v>0</v>
      </c>
      <c r="R7999" s="34">
        <f t="shared" si="1732"/>
        <v>0</v>
      </c>
      <c r="S7999" s="33">
        <v>23.69</v>
      </c>
      <c r="T7999" s="34">
        <f t="shared" si="1733"/>
        <v>71.048901488306171</v>
      </c>
      <c r="U7999" s="31">
        <f t="shared" si="1728"/>
        <v>21.880451925938445</v>
      </c>
      <c r="V7999" s="32">
        <f t="shared" si="1729"/>
        <v>41463</v>
      </c>
      <c r="W7999" s="36"/>
      <c r="X7999" s="36">
        <f t="shared" si="1734"/>
        <v>5480.45</v>
      </c>
      <c r="Y7999" s="29">
        <f t="shared" si="1722"/>
        <v>25426.41</v>
      </c>
      <c r="Z7999" s="36"/>
      <c r="AA7999" s="36">
        <f t="shared" si="1735"/>
        <v>25426.41</v>
      </c>
      <c r="AB7999" s="29">
        <f t="shared" si="1723"/>
        <v>19160.82</v>
      </c>
      <c r="AC7999" s="30">
        <f t="shared" si="1724"/>
        <v>131.24</v>
      </c>
    </row>
    <row r="8000" spans="1:30" x14ac:dyDescent="0.2">
      <c r="A8000" s="1" t="s">
        <v>7634</v>
      </c>
      <c r="B8000" s="31" t="s">
        <v>8286</v>
      </c>
      <c r="C8000" s="1">
        <v>0</v>
      </c>
      <c r="D8000" s="1" t="s">
        <v>16508</v>
      </c>
      <c r="E8000" s="1" t="s">
        <v>19536</v>
      </c>
      <c r="F8000" s="1">
        <v>0</v>
      </c>
      <c r="G8000" s="19">
        <v>180</v>
      </c>
      <c r="H8000" s="29">
        <f t="shared" si="1725"/>
        <v>24590.91</v>
      </c>
      <c r="I8000" s="32">
        <v>1896</v>
      </c>
      <c r="J8000" s="32">
        <v>38</v>
      </c>
      <c r="K8000" s="33">
        <f t="shared" si="1726"/>
        <v>2.0042194092827006E-2</v>
      </c>
      <c r="L8000" s="34">
        <f t="shared" si="1730"/>
        <v>10.446234496867408</v>
      </c>
      <c r="M8000" s="32">
        <v>1898</v>
      </c>
      <c r="N8000" s="32">
        <v>175</v>
      </c>
      <c r="O8000" s="33">
        <f t="shared" si="1727"/>
        <v>9.2202318229715488E-2</v>
      </c>
      <c r="P8000" s="34">
        <f t="shared" si="1731"/>
        <v>11.965091093680265</v>
      </c>
      <c r="Q8000" s="35">
        <v>0</v>
      </c>
      <c r="R8000" s="34">
        <f t="shared" si="1732"/>
        <v>0</v>
      </c>
      <c r="S8000" s="33">
        <v>21.07</v>
      </c>
      <c r="T8000" s="34">
        <f t="shared" si="1733"/>
        <v>61.764705882352942</v>
      </c>
      <c r="U8000" s="31">
        <f t="shared" si="1728"/>
        <v>21.044007868225155</v>
      </c>
      <c r="V8000" s="32">
        <f t="shared" si="1729"/>
        <v>39899</v>
      </c>
      <c r="W8000" s="36"/>
      <c r="X8000" s="36">
        <f t="shared" si="1734"/>
        <v>5273.72</v>
      </c>
      <c r="Y8000" s="29">
        <f t="shared" si="1722"/>
        <v>29864.63</v>
      </c>
      <c r="Z8000" s="36"/>
      <c r="AA8000" s="36">
        <f t="shared" si="1735"/>
        <v>29864.63</v>
      </c>
      <c r="AB8000" s="29">
        <f t="shared" si="1723"/>
        <v>22505.37</v>
      </c>
      <c r="AC8000" s="30">
        <f t="shared" si="1724"/>
        <v>125.03</v>
      </c>
    </row>
    <row r="8001" spans="1:30" x14ac:dyDescent="0.2">
      <c r="A8001" s="1" t="s">
        <v>1237</v>
      </c>
      <c r="B8001" s="31" t="s">
        <v>8287</v>
      </c>
      <c r="C8001" s="1">
        <v>0</v>
      </c>
      <c r="D8001" s="1" t="s">
        <v>16509</v>
      </c>
      <c r="E8001" s="1" t="s">
        <v>16601</v>
      </c>
      <c r="F8001" s="1">
        <v>0</v>
      </c>
      <c r="G8001" s="19">
        <v>134</v>
      </c>
      <c r="H8001" s="29">
        <f t="shared" si="1725"/>
        <v>18306.57</v>
      </c>
      <c r="I8001" s="32">
        <v>1905</v>
      </c>
      <c r="J8001" s="32">
        <v>4</v>
      </c>
      <c r="K8001" s="33">
        <f t="shared" si="1726"/>
        <v>2.0997375328083989E-3</v>
      </c>
      <c r="L8001" s="34">
        <f t="shared" si="1730"/>
        <v>1.0944086534637716</v>
      </c>
      <c r="M8001" s="32">
        <v>1855</v>
      </c>
      <c r="N8001" s="32">
        <v>146</v>
      </c>
      <c r="O8001" s="33">
        <f t="shared" si="1727"/>
        <v>7.8706199460916448E-2</v>
      </c>
      <c r="P8001" s="34">
        <f t="shared" si="1731"/>
        <v>10.213700308933543</v>
      </c>
      <c r="Q8001" s="35">
        <v>0</v>
      </c>
      <c r="R8001" s="34">
        <f t="shared" si="1732"/>
        <v>0</v>
      </c>
      <c r="S8001" s="33">
        <v>25.4</v>
      </c>
      <c r="T8001" s="34">
        <f t="shared" si="1733"/>
        <v>77.108433734939752</v>
      </c>
      <c r="U8001" s="31">
        <f t="shared" si="1728"/>
        <v>22.104135674334266</v>
      </c>
      <c r="V8001" s="32">
        <f t="shared" si="1729"/>
        <v>42108</v>
      </c>
      <c r="W8001" s="36"/>
      <c r="X8001" s="36">
        <f t="shared" si="1734"/>
        <v>5565.7</v>
      </c>
      <c r="Y8001" s="29">
        <f t="shared" ref="Y8001:Y8064" si="1736">H8001+W8001+X8001</f>
        <v>23872.27</v>
      </c>
      <c r="Z8001" s="36"/>
      <c r="AA8001" s="36">
        <f t="shared" si="1735"/>
        <v>23872.27</v>
      </c>
      <c r="AB8001" s="29">
        <f t="shared" ref="AB8001:AB8064" si="1737">ROUND(AA8001/1.327,2)</f>
        <v>17989.650000000001</v>
      </c>
      <c r="AC8001" s="30">
        <f t="shared" ref="AC8001:AC8064" si="1738">ROUND(AB8001/G8001,2)</f>
        <v>134.25</v>
      </c>
    </row>
    <row r="8002" spans="1:30" x14ac:dyDescent="0.2">
      <c r="A8002" s="1" t="s">
        <v>8042</v>
      </c>
      <c r="B8002" s="31" t="s">
        <v>8286</v>
      </c>
      <c r="C8002" s="1">
        <v>0</v>
      </c>
      <c r="D8002" s="1" t="s">
        <v>16510</v>
      </c>
      <c r="E8002" s="1" t="s">
        <v>19537</v>
      </c>
      <c r="F8002" s="1">
        <v>0</v>
      </c>
      <c r="G8002" s="19">
        <v>188</v>
      </c>
      <c r="H8002" s="29">
        <f t="shared" si="1725"/>
        <v>25683.84</v>
      </c>
      <c r="I8002" s="32">
        <v>1915</v>
      </c>
      <c r="J8002" s="32">
        <v>61</v>
      </c>
      <c r="K8002" s="33">
        <f t="shared" si="1726"/>
        <v>3.1853785900783291E-2</v>
      </c>
      <c r="L8002" s="34">
        <f t="shared" si="1730"/>
        <v>16.602579317984016</v>
      </c>
      <c r="M8002" s="32">
        <v>1909</v>
      </c>
      <c r="N8002" s="32">
        <v>370</v>
      </c>
      <c r="O8002" s="33">
        <f t="shared" si="1727"/>
        <v>0.19381875327396542</v>
      </c>
      <c r="P8002" s="34">
        <f t="shared" si="1731"/>
        <v>25.151851744212834</v>
      </c>
      <c r="Q8002" s="35">
        <v>0</v>
      </c>
      <c r="R8002" s="34">
        <f t="shared" si="1732"/>
        <v>0</v>
      </c>
      <c r="S8002" s="33">
        <v>21.28</v>
      </c>
      <c r="T8002" s="34">
        <f t="shared" si="1733"/>
        <v>62.508858965272864</v>
      </c>
      <c r="U8002" s="31">
        <f t="shared" si="1728"/>
        <v>26.065822506867427</v>
      </c>
      <c r="V8002" s="32">
        <f t="shared" si="1729"/>
        <v>49916</v>
      </c>
      <c r="W8002" s="36"/>
      <c r="X8002" s="36">
        <f t="shared" si="1734"/>
        <v>6597.74</v>
      </c>
      <c r="Y8002" s="29">
        <f t="shared" si="1736"/>
        <v>32281.58</v>
      </c>
      <c r="Z8002" s="36"/>
      <c r="AA8002" s="36">
        <f t="shared" si="1735"/>
        <v>32281.58</v>
      </c>
      <c r="AB8002" s="29">
        <f t="shared" si="1737"/>
        <v>24326.74</v>
      </c>
      <c r="AC8002" s="30">
        <f t="shared" si="1738"/>
        <v>129.4</v>
      </c>
    </row>
    <row r="8003" spans="1:30" x14ac:dyDescent="0.2">
      <c r="A8003" s="1" t="s">
        <v>7596</v>
      </c>
      <c r="B8003" s="31" t="s">
        <v>8305</v>
      </c>
      <c r="C8003" s="1">
        <v>0</v>
      </c>
      <c r="D8003" s="1" t="s">
        <v>16511</v>
      </c>
      <c r="E8003" s="1" t="s">
        <v>16691</v>
      </c>
      <c r="F8003" s="1">
        <v>0</v>
      </c>
      <c r="G8003" s="19">
        <v>138</v>
      </c>
      <c r="H8003" s="29">
        <f t="shared" ref="H8003:H8066" si="1739">ROUND(G8003/G$8364*H$8369,2)</f>
        <v>18853.03</v>
      </c>
      <c r="I8003" s="32">
        <v>1922</v>
      </c>
      <c r="J8003" s="32">
        <v>0</v>
      </c>
      <c r="K8003" s="33">
        <f t="shared" ref="K8003:K8066" si="1740">IF(I8003=0,0,J8003/I8003)</f>
        <v>0</v>
      </c>
      <c r="L8003" s="34">
        <f t="shared" si="1730"/>
        <v>0</v>
      </c>
      <c r="M8003" s="32">
        <v>1887</v>
      </c>
      <c r="N8003" s="32">
        <v>225</v>
      </c>
      <c r="O8003" s="33">
        <f t="shared" ref="O8003:O8066" si="1741">IF(M8003=0,0,N8003/M8003)</f>
        <v>0.1192368839427663</v>
      </c>
      <c r="P8003" s="34">
        <f t="shared" si="1731"/>
        <v>15.473365588783883</v>
      </c>
      <c r="Q8003" s="35">
        <v>0</v>
      </c>
      <c r="R8003" s="34">
        <f t="shared" si="1732"/>
        <v>0</v>
      </c>
      <c r="S8003" s="33">
        <v>25.29</v>
      </c>
      <c r="T8003" s="34">
        <f t="shared" si="1733"/>
        <v>76.71863926293409</v>
      </c>
      <c r="U8003" s="31">
        <f t="shared" ref="U8003:U8066" si="1742">(L8003+P8003+R8003+T8003)/4</f>
        <v>23.048001212929492</v>
      </c>
      <c r="V8003" s="32">
        <f t="shared" ref="V8003:V8066" si="1743">ROUND(U8003*I8003,0)</f>
        <v>44298</v>
      </c>
      <c r="W8003" s="36"/>
      <c r="X8003" s="36">
        <f t="shared" si="1734"/>
        <v>5855.17</v>
      </c>
      <c r="Y8003" s="29">
        <f t="shared" si="1736"/>
        <v>24708.199999999997</v>
      </c>
      <c r="Z8003" s="36"/>
      <c r="AA8003" s="36">
        <f t="shared" si="1735"/>
        <v>24708.199999999997</v>
      </c>
      <c r="AB8003" s="29">
        <f t="shared" si="1737"/>
        <v>18619.59</v>
      </c>
      <c r="AC8003" s="30">
        <f t="shared" si="1738"/>
        <v>134.91999999999999</v>
      </c>
    </row>
    <row r="8004" spans="1:30" x14ac:dyDescent="0.2">
      <c r="A8004" s="1" t="s">
        <v>1764</v>
      </c>
      <c r="B8004" s="31" t="s">
        <v>8287</v>
      </c>
      <c r="C8004" s="1">
        <v>0</v>
      </c>
      <c r="D8004" s="1" t="s">
        <v>16512</v>
      </c>
      <c r="E8004" s="1" t="s">
        <v>17600</v>
      </c>
      <c r="F8004" s="1">
        <v>0</v>
      </c>
      <c r="G8004" s="19">
        <v>173</v>
      </c>
      <c r="H8004" s="29">
        <f t="shared" si="1739"/>
        <v>23634.6</v>
      </c>
      <c r="I8004" s="32">
        <v>1935</v>
      </c>
      <c r="J8004" s="32">
        <v>20</v>
      </c>
      <c r="K8004" s="33">
        <f t="shared" si="1740"/>
        <v>1.0335917312661499E-2</v>
      </c>
      <c r="L8004" s="34">
        <f t="shared" ref="L8004:L8067" si="1744">(K8004-K$8370)/(K$8369-K$8370)*100</f>
        <v>5.3872053872053867</v>
      </c>
      <c r="M8004" s="32">
        <v>1903</v>
      </c>
      <c r="N8004" s="32">
        <v>153</v>
      </c>
      <c r="O8004" s="33">
        <f t="shared" si="1741"/>
        <v>8.0399369416710456E-2</v>
      </c>
      <c r="P8004" s="34">
        <f t="shared" ref="P8004:P8067" si="1745">(O8004-O$8370)/(O$8369-O$8370)*100</f>
        <v>10.43342290536202</v>
      </c>
      <c r="Q8004" s="35">
        <v>0</v>
      </c>
      <c r="R8004" s="34">
        <f t="shared" ref="R8004:R8067" si="1746">(Q8004-Q$8370)/(Q$8369-Q$8370)*100</f>
        <v>0</v>
      </c>
      <c r="S8004" s="33">
        <v>22.5</v>
      </c>
      <c r="T8004" s="34">
        <f t="shared" ref="T8004:T8067" si="1747">(S8004-S$8370)/(S$8369-S$8370)*100</f>
        <v>66.83203401842664</v>
      </c>
      <c r="U8004" s="31">
        <f t="shared" si="1742"/>
        <v>20.663165577748511</v>
      </c>
      <c r="V8004" s="32">
        <f t="shared" si="1743"/>
        <v>39983</v>
      </c>
      <c r="W8004" s="36"/>
      <c r="X8004" s="36">
        <f t="shared" ref="X8004:X8067" si="1748">ROUND(V8004*X$8369/V$8364,2)</f>
        <v>5284.82</v>
      </c>
      <c r="Y8004" s="29">
        <f t="shared" si="1736"/>
        <v>28919.42</v>
      </c>
      <c r="Z8004" s="36"/>
      <c r="AA8004" s="36">
        <f t="shared" si="1735"/>
        <v>28919.42</v>
      </c>
      <c r="AB8004" s="29">
        <f t="shared" si="1737"/>
        <v>21793.08</v>
      </c>
      <c r="AC8004" s="30">
        <f t="shared" si="1738"/>
        <v>125.97</v>
      </c>
      <c r="AD8004" s="29"/>
    </row>
    <row r="8005" spans="1:30" x14ac:dyDescent="0.2">
      <c r="A8005" s="1" t="s">
        <v>4469</v>
      </c>
      <c r="B8005" s="31" t="s">
        <v>8287</v>
      </c>
      <c r="C8005" s="1">
        <v>0</v>
      </c>
      <c r="D8005" s="1" t="s">
        <v>16513</v>
      </c>
      <c r="E8005" s="1" t="s">
        <v>16646</v>
      </c>
      <c r="F8005" s="1">
        <v>0</v>
      </c>
      <c r="G8005" s="19">
        <v>209</v>
      </c>
      <c r="H8005" s="29">
        <f t="shared" si="1739"/>
        <v>28552.78</v>
      </c>
      <c r="I8005" s="32">
        <v>1937</v>
      </c>
      <c r="J8005" s="32">
        <v>52</v>
      </c>
      <c r="K8005" s="33">
        <f t="shared" si="1740"/>
        <v>2.6845637583892617E-2</v>
      </c>
      <c r="L8005" s="34">
        <f t="shared" si="1744"/>
        <v>13.992271710392515</v>
      </c>
      <c r="M8005" s="32">
        <v>1886</v>
      </c>
      <c r="N8005" s="32">
        <v>45</v>
      </c>
      <c r="O8005" s="33">
        <f t="shared" si="1741"/>
        <v>2.386002120890774E-2</v>
      </c>
      <c r="P8005" s="34">
        <f t="shared" si="1745"/>
        <v>3.0963139836728724</v>
      </c>
      <c r="Q8005" s="35">
        <v>0</v>
      </c>
      <c r="R8005" s="34">
        <f t="shared" si="1746"/>
        <v>0</v>
      </c>
      <c r="S8005" s="33">
        <v>20.83</v>
      </c>
      <c r="T8005" s="34">
        <f t="shared" si="1747"/>
        <v>60.914245216158747</v>
      </c>
      <c r="U8005" s="31">
        <f t="shared" si="1742"/>
        <v>19.500707727556033</v>
      </c>
      <c r="V8005" s="32">
        <f t="shared" si="1743"/>
        <v>37773</v>
      </c>
      <c r="W8005" s="36"/>
      <c r="X8005" s="36">
        <f t="shared" si="1748"/>
        <v>4992.71</v>
      </c>
      <c r="Y8005" s="29">
        <f t="shared" si="1736"/>
        <v>33545.49</v>
      </c>
      <c r="Z8005" s="36"/>
      <c r="AA8005" s="36">
        <f t="shared" si="1735"/>
        <v>33545.49</v>
      </c>
      <c r="AB8005" s="29">
        <f t="shared" si="1737"/>
        <v>25279.19</v>
      </c>
      <c r="AC8005" s="30">
        <f t="shared" si="1738"/>
        <v>120.95</v>
      </c>
    </row>
    <row r="8006" spans="1:30" x14ac:dyDescent="0.2">
      <c r="A8006" s="1" t="s">
        <v>7282</v>
      </c>
      <c r="B8006" s="31" t="s">
        <v>8287</v>
      </c>
      <c r="C8006" s="1">
        <v>0</v>
      </c>
      <c r="D8006" s="1" t="s">
        <v>16514</v>
      </c>
      <c r="E8006" s="1" t="s">
        <v>19150</v>
      </c>
      <c r="F8006" s="1">
        <v>0</v>
      </c>
      <c r="G8006" s="19">
        <v>139</v>
      </c>
      <c r="H8006" s="29">
        <f t="shared" si="1739"/>
        <v>18989.650000000001</v>
      </c>
      <c r="I8006" s="32">
        <v>1940</v>
      </c>
      <c r="J8006" s="32">
        <v>11</v>
      </c>
      <c r="K8006" s="33">
        <f t="shared" si="1740"/>
        <v>5.670103092783505E-3</v>
      </c>
      <c r="L8006" s="34">
        <f t="shared" si="1744"/>
        <v>2.9553264604810994</v>
      </c>
      <c r="M8006" s="32">
        <v>1581</v>
      </c>
      <c r="N8006" s="32">
        <v>105</v>
      </c>
      <c r="O8006" s="33">
        <f t="shared" si="1741"/>
        <v>6.6413662239089177E-2</v>
      </c>
      <c r="P8006" s="34">
        <f t="shared" si="1745"/>
        <v>8.6184982526774725</v>
      </c>
      <c r="Q8006" s="35">
        <v>0</v>
      </c>
      <c r="R8006" s="34">
        <f t="shared" si="1746"/>
        <v>0</v>
      </c>
      <c r="S8006" s="33">
        <v>23.37</v>
      </c>
      <c r="T8006" s="34">
        <f t="shared" si="1747"/>
        <v>69.914953933380588</v>
      </c>
      <c r="U8006" s="31">
        <f t="shared" si="1742"/>
        <v>20.37219466163479</v>
      </c>
      <c r="V8006" s="32">
        <f t="shared" si="1743"/>
        <v>39522</v>
      </c>
      <c r="W8006" s="36"/>
      <c r="X8006" s="36">
        <f t="shared" si="1748"/>
        <v>5223.8900000000003</v>
      </c>
      <c r="Y8006" s="29">
        <f t="shared" si="1736"/>
        <v>24213.54</v>
      </c>
      <c r="Z8006" s="36"/>
      <c r="AA8006" s="36">
        <f t="shared" si="1735"/>
        <v>24213.54</v>
      </c>
      <c r="AB8006" s="29">
        <f t="shared" si="1737"/>
        <v>18246.830000000002</v>
      </c>
      <c r="AC8006" s="30">
        <f t="shared" si="1738"/>
        <v>131.27000000000001</v>
      </c>
      <c r="AD8006" s="29"/>
    </row>
    <row r="8007" spans="1:30" x14ac:dyDescent="0.2">
      <c r="A8007" s="1" t="s">
        <v>4614</v>
      </c>
      <c r="B8007" s="31" t="s">
        <v>8294</v>
      </c>
      <c r="C8007" s="1">
        <v>0</v>
      </c>
      <c r="D8007" s="1" t="s">
        <v>16515</v>
      </c>
      <c r="E8007" s="1" t="s">
        <v>18079</v>
      </c>
      <c r="F8007" s="1">
        <v>0</v>
      </c>
      <c r="G8007" s="19">
        <v>225</v>
      </c>
      <c r="H8007" s="29">
        <f t="shared" si="1739"/>
        <v>30738.639999999999</v>
      </c>
      <c r="I8007" s="32">
        <v>1958</v>
      </c>
      <c r="J8007" s="32">
        <v>54</v>
      </c>
      <c r="K8007" s="33">
        <f t="shared" si="1740"/>
        <v>2.7579162410623085E-2</v>
      </c>
      <c r="L8007" s="34">
        <f t="shared" si="1744"/>
        <v>14.374593741294456</v>
      </c>
      <c r="M8007" s="32">
        <v>1781</v>
      </c>
      <c r="N8007" s="32">
        <v>16</v>
      </c>
      <c r="O8007" s="33">
        <f t="shared" si="1741"/>
        <v>8.9837170129140938E-3</v>
      </c>
      <c r="P8007" s="34">
        <f t="shared" si="1745"/>
        <v>1.1658165920682837</v>
      </c>
      <c r="Q8007" s="35">
        <v>0</v>
      </c>
      <c r="R8007" s="34">
        <f t="shared" si="1746"/>
        <v>0</v>
      </c>
      <c r="S8007" s="33">
        <v>20.83</v>
      </c>
      <c r="T8007" s="34">
        <f t="shared" si="1747"/>
        <v>60.914245216158747</v>
      </c>
      <c r="U8007" s="31">
        <f t="shared" si="1742"/>
        <v>19.113663887380373</v>
      </c>
      <c r="V8007" s="32">
        <f t="shared" si="1743"/>
        <v>37425</v>
      </c>
      <c r="W8007" s="36"/>
      <c r="X8007" s="36">
        <f t="shared" si="1748"/>
        <v>4946.72</v>
      </c>
      <c r="Y8007" s="29">
        <f t="shared" si="1736"/>
        <v>35685.360000000001</v>
      </c>
      <c r="Z8007" s="36"/>
      <c r="AA8007" s="36">
        <f t="shared" si="1735"/>
        <v>35685.360000000001</v>
      </c>
      <c r="AB8007" s="29">
        <f t="shared" si="1737"/>
        <v>26891.759999999998</v>
      </c>
      <c r="AC8007" s="30">
        <f t="shared" si="1738"/>
        <v>119.52</v>
      </c>
      <c r="AD8007" s="29"/>
    </row>
    <row r="8008" spans="1:30" x14ac:dyDescent="0.2">
      <c r="A8008" s="1" t="s">
        <v>3736</v>
      </c>
      <c r="B8008" s="31" t="s">
        <v>8286</v>
      </c>
      <c r="C8008" s="1">
        <v>0</v>
      </c>
      <c r="D8008" s="1" t="s">
        <v>16516</v>
      </c>
      <c r="E8008" s="1" t="s">
        <v>19318</v>
      </c>
      <c r="F8008" s="1">
        <v>0</v>
      </c>
      <c r="G8008" s="19">
        <v>199</v>
      </c>
      <c r="H8008" s="29">
        <f t="shared" si="1739"/>
        <v>27186.62</v>
      </c>
      <c r="I8008" s="32">
        <v>1959</v>
      </c>
      <c r="J8008" s="32">
        <v>110</v>
      </c>
      <c r="K8008" s="33">
        <f t="shared" si="1740"/>
        <v>5.6151097498723837E-2</v>
      </c>
      <c r="L8008" s="34">
        <f t="shared" si="1744"/>
        <v>29.266632635698485</v>
      </c>
      <c r="M8008" s="32">
        <v>1983</v>
      </c>
      <c r="N8008" s="32">
        <v>967</v>
      </c>
      <c r="O8008" s="33">
        <f t="shared" si="1741"/>
        <v>0.48764498234997478</v>
      </c>
      <c r="P8008" s="34">
        <f t="shared" si="1745"/>
        <v>63.281669563413509</v>
      </c>
      <c r="Q8008" s="35">
        <v>0</v>
      </c>
      <c r="R8008" s="34">
        <f t="shared" si="1746"/>
        <v>0</v>
      </c>
      <c r="S8008" s="33">
        <v>21.77</v>
      </c>
      <c r="T8008" s="34">
        <f t="shared" si="1747"/>
        <v>64.245216158752655</v>
      </c>
      <c r="U8008" s="31">
        <f t="shared" si="1742"/>
        <v>39.198379589466157</v>
      </c>
      <c r="V8008" s="32">
        <f t="shared" si="1743"/>
        <v>76790</v>
      </c>
      <c r="W8008" s="36"/>
      <c r="X8008" s="36">
        <f t="shared" si="1748"/>
        <v>10149.85</v>
      </c>
      <c r="Y8008" s="29">
        <f t="shared" si="1736"/>
        <v>37336.47</v>
      </c>
      <c r="Z8008" s="36"/>
      <c r="AA8008" s="36">
        <f t="shared" si="1735"/>
        <v>37336.47</v>
      </c>
      <c r="AB8008" s="29">
        <f t="shared" si="1737"/>
        <v>28136</v>
      </c>
      <c r="AC8008" s="30">
        <f t="shared" si="1738"/>
        <v>141.38999999999999</v>
      </c>
      <c r="AD8008" s="29"/>
    </row>
    <row r="8009" spans="1:30" x14ac:dyDescent="0.2">
      <c r="A8009" s="1" t="s">
        <v>5344</v>
      </c>
      <c r="B8009" s="31" t="s">
        <v>8286</v>
      </c>
      <c r="C8009" s="1">
        <v>0</v>
      </c>
      <c r="D8009" s="1" t="s">
        <v>16517</v>
      </c>
      <c r="E8009" s="1" t="s">
        <v>16660</v>
      </c>
      <c r="F8009" s="1">
        <v>0</v>
      </c>
      <c r="G8009" s="19">
        <v>171</v>
      </c>
      <c r="H8009" s="29">
        <f t="shared" si="1739"/>
        <v>23361.37</v>
      </c>
      <c r="I8009" s="32">
        <v>1960</v>
      </c>
      <c r="J8009" s="32">
        <v>44</v>
      </c>
      <c r="K8009" s="33">
        <f t="shared" si="1740"/>
        <v>2.2448979591836733E-2</v>
      </c>
      <c r="L8009" s="34">
        <f t="shared" si="1744"/>
        <v>11.700680272108842</v>
      </c>
      <c r="M8009" s="32">
        <v>1967</v>
      </c>
      <c r="N8009" s="32">
        <v>369</v>
      </c>
      <c r="O8009" s="33">
        <f t="shared" si="1741"/>
        <v>0.18759532282663954</v>
      </c>
      <c r="P8009" s="34">
        <f t="shared" si="1745"/>
        <v>24.344237427706002</v>
      </c>
      <c r="Q8009" s="35">
        <v>0</v>
      </c>
      <c r="R8009" s="34">
        <f t="shared" si="1746"/>
        <v>0</v>
      </c>
      <c r="S8009" s="33">
        <v>23.61</v>
      </c>
      <c r="T8009" s="34">
        <f t="shared" si="1747"/>
        <v>70.765414599574768</v>
      </c>
      <c r="U8009" s="31">
        <f t="shared" si="1742"/>
        <v>26.702583074847404</v>
      </c>
      <c r="V8009" s="32">
        <f t="shared" si="1743"/>
        <v>52337</v>
      </c>
      <c r="W8009" s="36"/>
      <c r="X8009" s="36">
        <f t="shared" si="1748"/>
        <v>6917.74</v>
      </c>
      <c r="Y8009" s="29">
        <f t="shared" si="1736"/>
        <v>30279.11</v>
      </c>
      <c r="Z8009" s="36"/>
      <c r="AA8009" s="36">
        <f t="shared" si="1735"/>
        <v>30279.11</v>
      </c>
      <c r="AB8009" s="29">
        <f t="shared" si="1737"/>
        <v>22817.72</v>
      </c>
      <c r="AC8009" s="30">
        <f t="shared" si="1738"/>
        <v>133.44</v>
      </c>
      <c r="AD8009" s="29"/>
    </row>
    <row r="8010" spans="1:30" x14ac:dyDescent="0.2">
      <c r="A8010" s="1" t="s">
        <v>2539</v>
      </c>
      <c r="B8010" s="31" t="s">
        <v>8286</v>
      </c>
      <c r="C8010" s="1">
        <v>0</v>
      </c>
      <c r="D8010" s="1" t="s">
        <v>16518</v>
      </c>
      <c r="E8010" s="1" t="s">
        <v>16618</v>
      </c>
      <c r="F8010" s="1">
        <v>0</v>
      </c>
      <c r="G8010" s="19">
        <v>192</v>
      </c>
      <c r="H8010" s="29">
        <f t="shared" si="1739"/>
        <v>26230.31</v>
      </c>
      <c r="I8010" s="32">
        <v>1968</v>
      </c>
      <c r="J8010" s="32">
        <v>52</v>
      </c>
      <c r="K8010" s="33">
        <f t="shared" si="1740"/>
        <v>2.6422764227642278E-2</v>
      </c>
      <c r="L8010" s="34">
        <f t="shared" si="1744"/>
        <v>13.771864991377186</v>
      </c>
      <c r="M8010" s="32">
        <v>2045</v>
      </c>
      <c r="N8010" s="32">
        <v>306</v>
      </c>
      <c r="O8010" s="33">
        <f t="shared" si="1741"/>
        <v>0.14963325183374082</v>
      </c>
      <c r="P8010" s="34">
        <f t="shared" si="1745"/>
        <v>19.417901016042958</v>
      </c>
      <c r="Q8010" s="35">
        <v>0</v>
      </c>
      <c r="R8010" s="34">
        <f t="shared" si="1746"/>
        <v>0</v>
      </c>
      <c r="S8010" s="33">
        <v>20.94</v>
      </c>
      <c r="T8010" s="34">
        <f t="shared" si="1747"/>
        <v>61.304039688164423</v>
      </c>
      <c r="U8010" s="31">
        <f t="shared" si="1742"/>
        <v>23.623451423896142</v>
      </c>
      <c r="V8010" s="32">
        <f t="shared" si="1743"/>
        <v>46491</v>
      </c>
      <c r="W8010" s="36"/>
      <c r="X8010" s="36">
        <f t="shared" si="1748"/>
        <v>6145.03</v>
      </c>
      <c r="Y8010" s="29">
        <f t="shared" si="1736"/>
        <v>32375.34</v>
      </c>
      <c r="Z8010" s="36"/>
      <c r="AA8010" s="36">
        <f t="shared" si="1735"/>
        <v>32375.34</v>
      </c>
      <c r="AB8010" s="29">
        <f t="shared" si="1737"/>
        <v>24397.39</v>
      </c>
      <c r="AC8010" s="30">
        <f t="shared" si="1738"/>
        <v>127.07</v>
      </c>
      <c r="AD8010" s="29"/>
    </row>
    <row r="8011" spans="1:30" x14ac:dyDescent="0.2">
      <c r="A8011" s="1" t="s">
        <v>1217</v>
      </c>
      <c r="B8011" s="31" t="s">
        <v>8286</v>
      </c>
      <c r="C8011" s="1">
        <v>0</v>
      </c>
      <c r="D8011" s="1" t="s">
        <v>16519</v>
      </c>
      <c r="E8011" s="1" t="s">
        <v>19538</v>
      </c>
      <c r="F8011" s="1">
        <v>0</v>
      </c>
      <c r="G8011" s="19">
        <v>182</v>
      </c>
      <c r="H8011" s="29">
        <f t="shared" si="1739"/>
        <v>24864.15</v>
      </c>
      <c r="I8011" s="32">
        <v>1976</v>
      </c>
      <c r="J8011" s="32">
        <v>93</v>
      </c>
      <c r="K8011" s="33">
        <f t="shared" si="1740"/>
        <v>4.7064777327935223E-2</v>
      </c>
      <c r="L8011" s="34">
        <f t="shared" si="1744"/>
        <v>24.530732425469267</v>
      </c>
      <c r="M8011" s="32">
        <v>1991</v>
      </c>
      <c r="N8011" s="32">
        <v>532</v>
      </c>
      <c r="O8011" s="33">
        <f t="shared" si="1741"/>
        <v>0.26720241084881968</v>
      </c>
      <c r="P8011" s="34">
        <f t="shared" si="1745"/>
        <v>34.674846008662804</v>
      </c>
      <c r="Q8011" s="35">
        <v>0</v>
      </c>
      <c r="R8011" s="34">
        <f t="shared" si="1746"/>
        <v>0</v>
      </c>
      <c r="S8011" s="33">
        <v>22.71</v>
      </c>
      <c r="T8011" s="34">
        <f t="shared" si="1747"/>
        <v>67.576187101346562</v>
      </c>
      <c r="U8011" s="31">
        <f t="shared" si="1742"/>
        <v>31.695441383869657</v>
      </c>
      <c r="V8011" s="32">
        <f t="shared" si="1743"/>
        <v>62630</v>
      </c>
      <c r="W8011" s="36"/>
      <c r="X8011" s="36">
        <f t="shared" si="1748"/>
        <v>8278.23</v>
      </c>
      <c r="Y8011" s="29">
        <f t="shared" si="1736"/>
        <v>33142.380000000005</v>
      </c>
      <c r="Z8011" s="36"/>
      <c r="AA8011" s="36">
        <f t="shared" si="1735"/>
        <v>33142.380000000005</v>
      </c>
      <c r="AB8011" s="29">
        <f t="shared" si="1737"/>
        <v>24975.42</v>
      </c>
      <c r="AC8011" s="30">
        <f t="shared" si="1738"/>
        <v>137.22999999999999</v>
      </c>
    </row>
    <row r="8012" spans="1:30" x14ac:dyDescent="0.2">
      <c r="A8012" s="1" t="s">
        <v>2554</v>
      </c>
      <c r="B8012" s="31" t="s">
        <v>8287</v>
      </c>
      <c r="C8012" s="1">
        <v>0</v>
      </c>
      <c r="D8012" s="1" t="s">
        <v>16520</v>
      </c>
      <c r="E8012" s="1" t="s">
        <v>17827</v>
      </c>
      <c r="F8012" s="1">
        <v>0</v>
      </c>
      <c r="G8012" s="19">
        <v>230</v>
      </c>
      <c r="H8012" s="29">
        <f t="shared" si="1739"/>
        <v>31421.72</v>
      </c>
      <c r="I8012" s="32">
        <v>1979</v>
      </c>
      <c r="J8012" s="32">
        <v>78</v>
      </c>
      <c r="K8012" s="33">
        <f t="shared" si="1740"/>
        <v>3.9413845376452754E-2</v>
      </c>
      <c r="L8012" s="34">
        <f t="shared" si="1744"/>
        <v>20.542973953787495</v>
      </c>
      <c r="M8012" s="32">
        <v>1828</v>
      </c>
      <c r="N8012" s="32">
        <v>485</v>
      </c>
      <c r="O8012" s="33">
        <f t="shared" si="1741"/>
        <v>0.26531728665207877</v>
      </c>
      <c r="P8012" s="34">
        <f t="shared" si="1745"/>
        <v>34.430213518179102</v>
      </c>
      <c r="Q8012" s="35">
        <v>0</v>
      </c>
      <c r="R8012" s="34">
        <f t="shared" si="1746"/>
        <v>0</v>
      </c>
      <c r="S8012" s="33">
        <v>22.49</v>
      </c>
      <c r="T8012" s="34">
        <f t="shared" si="1747"/>
        <v>66.796598157335225</v>
      </c>
      <c r="U8012" s="31">
        <f t="shared" si="1742"/>
        <v>30.442446407325455</v>
      </c>
      <c r="V8012" s="32">
        <f t="shared" si="1743"/>
        <v>60246</v>
      </c>
      <c r="W8012" s="36"/>
      <c r="X8012" s="36">
        <f t="shared" si="1748"/>
        <v>7963.12</v>
      </c>
      <c r="Y8012" s="29">
        <f t="shared" si="1736"/>
        <v>39384.840000000004</v>
      </c>
      <c r="Z8012" s="36"/>
      <c r="AA8012" s="36">
        <f t="shared" si="1735"/>
        <v>39384.840000000004</v>
      </c>
      <c r="AB8012" s="29">
        <f t="shared" si="1737"/>
        <v>29679.61</v>
      </c>
      <c r="AC8012" s="30">
        <f t="shared" si="1738"/>
        <v>129.04</v>
      </c>
      <c r="AD8012" s="29"/>
    </row>
    <row r="8013" spans="1:30" x14ac:dyDescent="0.2">
      <c r="A8013" s="1" t="s">
        <v>4616</v>
      </c>
      <c r="B8013" s="31" t="s">
        <v>8294</v>
      </c>
      <c r="C8013" s="1">
        <v>0</v>
      </c>
      <c r="D8013" s="1" t="s">
        <v>16521</v>
      </c>
      <c r="E8013" s="1" t="s">
        <v>16646</v>
      </c>
      <c r="F8013" s="1">
        <v>0</v>
      </c>
      <c r="G8013" s="19">
        <v>201</v>
      </c>
      <c r="H8013" s="29">
        <f t="shared" si="1739"/>
        <v>27459.85</v>
      </c>
      <c r="I8013" s="32">
        <v>1980</v>
      </c>
      <c r="J8013" s="32">
        <v>74</v>
      </c>
      <c r="K8013" s="33">
        <f t="shared" si="1740"/>
        <v>3.7373737373737372E-2</v>
      </c>
      <c r="L8013" s="34">
        <f t="shared" si="1744"/>
        <v>19.479644934190389</v>
      </c>
      <c r="M8013" s="32">
        <v>1902</v>
      </c>
      <c r="N8013" s="32">
        <v>14</v>
      </c>
      <c r="O8013" s="33">
        <f t="shared" si="1741"/>
        <v>7.3606729758149319E-3</v>
      </c>
      <c r="P8013" s="34">
        <f t="shared" si="1745"/>
        <v>0.955194233262046</v>
      </c>
      <c r="Q8013" s="35">
        <v>0</v>
      </c>
      <c r="R8013" s="34">
        <f t="shared" si="1746"/>
        <v>0</v>
      </c>
      <c r="S8013" s="33">
        <v>22.25</v>
      </c>
      <c r="T8013" s="34">
        <f t="shared" si="1747"/>
        <v>65.94613749114103</v>
      </c>
      <c r="U8013" s="31">
        <f t="shared" si="1742"/>
        <v>21.595244164648367</v>
      </c>
      <c r="V8013" s="32">
        <f t="shared" si="1743"/>
        <v>42759</v>
      </c>
      <c r="W8013" s="36"/>
      <c r="X8013" s="36">
        <f t="shared" si="1748"/>
        <v>5651.75</v>
      </c>
      <c r="Y8013" s="29">
        <f t="shared" si="1736"/>
        <v>33111.599999999999</v>
      </c>
      <c r="Z8013" s="36"/>
      <c r="AA8013" s="36">
        <f t="shared" si="1735"/>
        <v>33111.599999999999</v>
      </c>
      <c r="AB8013" s="29">
        <f t="shared" si="1737"/>
        <v>24952.22</v>
      </c>
      <c r="AC8013" s="30">
        <f t="shared" si="1738"/>
        <v>124.14</v>
      </c>
    </row>
    <row r="8014" spans="1:30" x14ac:dyDescent="0.2">
      <c r="A8014" s="1" t="s">
        <v>3959</v>
      </c>
      <c r="B8014" s="31" t="s">
        <v>8285</v>
      </c>
      <c r="C8014" s="1">
        <v>0</v>
      </c>
      <c r="D8014" s="1" t="s">
        <v>16522</v>
      </c>
      <c r="E8014" s="1" t="s">
        <v>18078</v>
      </c>
      <c r="F8014" s="1">
        <v>0</v>
      </c>
      <c r="G8014" s="19">
        <v>178</v>
      </c>
      <c r="H8014" s="29">
        <f t="shared" si="1739"/>
        <v>24317.68</v>
      </c>
      <c r="I8014" s="32">
        <v>1983</v>
      </c>
      <c r="J8014" s="32">
        <v>65</v>
      </c>
      <c r="K8014" s="33">
        <f t="shared" si="1740"/>
        <v>3.2778618255168937E-2</v>
      </c>
      <c r="L8014" s="34">
        <f t="shared" si="1744"/>
        <v>17.08461315117896</v>
      </c>
      <c r="M8014" s="32">
        <v>1938</v>
      </c>
      <c r="N8014" s="32">
        <v>591</v>
      </c>
      <c r="O8014" s="33">
        <f t="shared" si="1741"/>
        <v>0.30495356037151705</v>
      </c>
      <c r="P8014" s="34">
        <f t="shared" si="1745"/>
        <v>39.573811149700255</v>
      </c>
      <c r="Q8014" s="35">
        <v>0</v>
      </c>
      <c r="R8014" s="34">
        <f t="shared" si="1746"/>
        <v>0</v>
      </c>
      <c r="S8014" s="33">
        <v>23.89</v>
      </c>
      <c r="T8014" s="34">
        <f t="shared" si="1747"/>
        <v>71.757618710134665</v>
      </c>
      <c r="U8014" s="31">
        <f t="shared" si="1742"/>
        <v>32.104010752753467</v>
      </c>
      <c r="V8014" s="32">
        <f t="shared" si="1743"/>
        <v>63662</v>
      </c>
      <c r="W8014" s="36"/>
      <c r="X8014" s="36">
        <f t="shared" si="1748"/>
        <v>8414.64</v>
      </c>
      <c r="Y8014" s="29">
        <f t="shared" si="1736"/>
        <v>32732.32</v>
      </c>
      <c r="Z8014" s="36"/>
      <c r="AA8014" s="36">
        <f t="shared" si="1735"/>
        <v>32732.32</v>
      </c>
      <c r="AB8014" s="29">
        <f t="shared" si="1737"/>
        <v>24666.41</v>
      </c>
      <c r="AC8014" s="30">
        <f t="shared" si="1738"/>
        <v>138.58000000000001</v>
      </c>
      <c r="AD8014" s="29"/>
    </row>
    <row r="8015" spans="1:30" x14ac:dyDescent="0.2">
      <c r="A8015" s="1" t="s">
        <v>5765</v>
      </c>
      <c r="B8015" s="31" t="s">
        <v>8291</v>
      </c>
      <c r="C8015" s="1">
        <v>0</v>
      </c>
      <c r="D8015" s="1" t="s">
        <v>10442</v>
      </c>
      <c r="E8015" s="1" t="s">
        <v>16667</v>
      </c>
      <c r="F8015" s="1">
        <v>0</v>
      </c>
      <c r="G8015" s="19">
        <v>148</v>
      </c>
      <c r="H8015" s="29">
        <f t="shared" si="1739"/>
        <v>20219.2</v>
      </c>
      <c r="I8015" s="32">
        <v>1988</v>
      </c>
      <c r="J8015" s="32">
        <v>10</v>
      </c>
      <c r="K8015" s="33">
        <f t="shared" si="1740"/>
        <v>5.0301810865191147E-3</v>
      </c>
      <c r="L8015" s="34">
        <f t="shared" si="1744"/>
        <v>2.6217913541857203</v>
      </c>
      <c r="M8015" s="32">
        <v>1949</v>
      </c>
      <c r="N8015" s="32">
        <v>46</v>
      </c>
      <c r="O8015" s="33">
        <f t="shared" si="1741"/>
        <v>2.3601847101077475E-2</v>
      </c>
      <c r="P8015" s="34">
        <f t="shared" si="1745"/>
        <v>3.0628107401804194</v>
      </c>
      <c r="Q8015" s="35">
        <v>0</v>
      </c>
      <c r="R8015" s="34">
        <f t="shared" si="1746"/>
        <v>0</v>
      </c>
      <c r="S8015" s="33">
        <v>22.59</v>
      </c>
      <c r="T8015" s="34">
        <f t="shared" si="1747"/>
        <v>67.150956768249472</v>
      </c>
      <c r="U8015" s="31">
        <f t="shared" si="1742"/>
        <v>18.208889715653903</v>
      </c>
      <c r="V8015" s="32">
        <f t="shared" si="1743"/>
        <v>36199</v>
      </c>
      <c r="W8015" s="36"/>
      <c r="X8015" s="36">
        <f t="shared" si="1748"/>
        <v>4784.67</v>
      </c>
      <c r="Y8015" s="29">
        <f t="shared" si="1736"/>
        <v>25003.870000000003</v>
      </c>
      <c r="Z8015" s="36"/>
      <c r="AA8015" s="36">
        <f t="shared" si="1735"/>
        <v>25003.870000000003</v>
      </c>
      <c r="AB8015" s="29">
        <f t="shared" si="1737"/>
        <v>18842.400000000001</v>
      </c>
      <c r="AC8015" s="30">
        <f t="shared" si="1738"/>
        <v>127.31</v>
      </c>
      <c r="AD8015" s="29"/>
    </row>
    <row r="8016" spans="1:30" x14ac:dyDescent="0.2">
      <c r="A8016" s="1" t="s">
        <v>7581</v>
      </c>
      <c r="B8016" s="31" t="s">
        <v>8290</v>
      </c>
      <c r="C8016" s="1">
        <v>0</v>
      </c>
      <c r="D8016" s="1" t="s">
        <v>16523</v>
      </c>
      <c r="E8016" s="1" t="s">
        <v>16691</v>
      </c>
      <c r="F8016" s="1">
        <v>0</v>
      </c>
      <c r="G8016" s="19">
        <v>127</v>
      </c>
      <c r="H8016" s="29">
        <f t="shared" si="1739"/>
        <v>17350.259999999998</v>
      </c>
      <c r="I8016" s="32">
        <v>1995</v>
      </c>
      <c r="J8016" s="32">
        <v>4</v>
      </c>
      <c r="K8016" s="33">
        <f t="shared" si="1740"/>
        <v>2.0050125313283208E-3</v>
      </c>
      <c r="L8016" s="34">
        <f t="shared" si="1744"/>
        <v>1.0450368345105188</v>
      </c>
      <c r="M8016" s="32">
        <v>1828</v>
      </c>
      <c r="N8016" s="32">
        <v>83</v>
      </c>
      <c r="O8016" s="33">
        <f t="shared" si="1741"/>
        <v>4.5404814004376369E-2</v>
      </c>
      <c r="P8016" s="34">
        <f t="shared" si="1745"/>
        <v>5.8921808701213729</v>
      </c>
      <c r="Q8016" s="35">
        <v>0</v>
      </c>
      <c r="R8016" s="34">
        <f t="shared" si="1746"/>
        <v>0</v>
      </c>
      <c r="S8016" s="33">
        <v>26.6</v>
      </c>
      <c r="T8016" s="34">
        <f t="shared" si="1747"/>
        <v>81.360737065910698</v>
      </c>
      <c r="U8016" s="31">
        <f t="shared" si="1742"/>
        <v>22.074488692635647</v>
      </c>
      <c r="V8016" s="32">
        <f t="shared" si="1743"/>
        <v>44039</v>
      </c>
      <c r="W8016" s="36"/>
      <c r="X8016" s="36">
        <f t="shared" si="1748"/>
        <v>5820.93</v>
      </c>
      <c r="Y8016" s="29">
        <f t="shared" si="1736"/>
        <v>23171.19</v>
      </c>
      <c r="Z8016" s="36"/>
      <c r="AA8016" s="36">
        <f t="shared" si="1735"/>
        <v>23171.19</v>
      </c>
      <c r="AB8016" s="29">
        <f t="shared" si="1737"/>
        <v>17461.330000000002</v>
      </c>
      <c r="AC8016" s="30">
        <f t="shared" si="1738"/>
        <v>137.49</v>
      </c>
    </row>
    <row r="8017" spans="1:30" x14ac:dyDescent="0.2">
      <c r="A8017" s="1" t="s">
        <v>7770</v>
      </c>
      <c r="B8017" s="31" t="s">
        <v>8293</v>
      </c>
      <c r="C8017" s="1">
        <v>0</v>
      </c>
      <c r="D8017" s="1" t="s">
        <v>16524</v>
      </c>
      <c r="E8017" s="1" t="s">
        <v>16693</v>
      </c>
      <c r="F8017" s="1">
        <v>0</v>
      </c>
      <c r="G8017" s="19">
        <v>145</v>
      </c>
      <c r="H8017" s="29">
        <f t="shared" si="1739"/>
        <v>19809.349999999999</v>
      </c>
      <c r="I8017" s="32">
        <v>2034</v>
      </c>
      <c r="J8017" s="32">
        <v>2</v>
      </c>
      <c r="K8017" s="33">
        <f t="shared" si="1740"/>
        <v>9.8328416912487715E-4</v>
      </c>
      <c r="L8017" s="34">
        <f t="shared" si="1744"/>
        <v>0.51249962754387535</v>
      </c>
      <c r="M8017" s="32">
        <v>2004</v>
      </c>
      <c r="N8017" s="32">
        <v>149</v>
      </c>
      <c r="O8017" s="33">
        <f t="shared" si="1741"/>
        <v>7.4351297405189615E-2</v>
      </c>
      <c r="P8017" s="34">
        <f t="shared" si="1745"/>
        <v>9.6485648459508599</v>
      </c>
      <c r="Q8017" s="35">
        <v>0</v>
      </c>
      <c r="R8017" s="34">
        <f t="shared" si="1746"/>
        <v>0</v>
      </c>
      <c r="S8017" s="33">
        <v>27.12</v>
      </c>
      <c r="T8017" s="34">
        <f t="shared" si="1747"/>
        <v>83.203401842664775</v>
      </c>
      <c r="U8017" s="31">
        <f t="shared" si="1742"/>
        <v>23.341116579039877</v>
      </c>
      <c r="V8017" s="32">
        <f t="shared" si="1743"/>
        <v>47476</v>
      </c>
      <c r="W8017" s="36"/>
      <c r="X8017" s="36">
        <f t="shared" si="1748"/>
        <v>6275.22</v>
      </c>
      <c r="Y8017" s="29">
        <f t="shared" si="1736"/>
        <v>26084.57</v>
      </c>
      <c r="Z8017" s="36"/>
      <c r="AA8017" s="36">
        <f t="shared" si="1735"/>
        <v>26084.57</v>
      </c>
      <c r="AB8017" s="29">
        <f t="shared" si="1737"/>
        <v>19656.8</v>
      </c>
      <c r="AC8017" s="30">
        <f t="shared" si="1738"/>
        <v>135.56</v>
      </c>
      <c r="AD8017" s="29"/>
    </row>
    <row r="8018" spans="1:30" x14ac:dyDescent="0.2">
      <c r="A8018" s="1" t="s">
        <v>6280</v>
      </c>
      <c r="B8018" s="31" t="s">
        <v>8287</v>
      </c>
      <c r="C8018" s="1">
        <v>0</v>
      </c>
      <c r="D8018" s="1" t="s">
        <v>16525</v>
      </c>
      <c r="E8018" s="1" t="s">
        <v>16672</v>
      </c>
      <c r="F8018" s="1">
        <v>0</v>
      </c>
      <c r="G8018" s="19">
        <v>151</v>
      </c>
      <c r="H8018" s="29">
        <f t="shared" si="1739"/>
        <v>20629.05</v>
      </c>
      <c r="I8018" s="32">
        <v>2042</v>
      </c>
      <c r="J8018" s="32">
        <v>26</v>
      </c>
      <c r="K8018" s="33">
        <f t="shared" si="1740"/>
        <v>1.2732615083251714E-2</v>
      </c>
      <c r="L8018" s="34">
        <f t="shared" si="1744"/>
        <v>6.636393316119074</v>
      </c>
      <c r="M8018" s="32">
        <v>1863</v>
      </c>
      <c r="N8018" s="32">
        <v>228</v>
      </c>
      <c r="O8018" s="33">
        <f t="shared" si="1741"/>
        <v>0.12238325281803543</v>
      </c>
      <c r="P8018" s="34">
        <f t="shared" si="1745"/>
        <v>15.881669749999455</v>
      </c>
      <c r="Q8018" s="35">
        <v>0</v>
      </c>
      <c r="R8018" s="34">
        <f t="shared" si="1746"/>
        <v>0</v>
      </c>
      <c r="S8018" s="33">
        <v>24.6</v>
      </c>
      <c r="T8018" s="34">
        <f t="shared" si="1747"/>
        <v>74.273564847625806</v>
      </c>
      <c r="U8018" s="31">
        <f t="shared" si="1742"/>
        <v>24.197906978436084</v>
      </c>
      <c r="V8018" s="32">
        <f t="shared" si="1743"/>
        <v>49412</v>
      </c>
      <c r="W8018" s="36"/>
      <c r="X8018" s="36">
        <f t="shared" si="1748"/>
        <v>6531.12</v>
      </c>
      <c r="Y8018" s="29">
        <f t="shared" si="1736"/>
        <v>27160.17</v>
      </c>
      <c r="Z8018" s="36"/>
      <c r="AA8018" s="36">
        <f t="shared" si="1735"/>
        <v>27160.17</v>
      </c>
      <c r="AB8018" s="29">
        <f t="shared" si="1737"/>
        <v>20467.349999999999</v>
      </c>
      <c r="AC8018" s="30">
        <f t="shared" si="1738"/>
        <v>135.55000000000001</v>
      </c>
      <c r="AD8018" s="29"/>
    </row>
    <row r="8019" spans="1:30" x14ac:dyDescent="0.2">
      <c r="A8019" s="1" t="s">
        <v>8240</v>
      </c>
      <c r="B8019" s="31" t="s">
        <v>8286</v>
      </c>
      <c r="C8019" s="1">
        <v>0</v>
      </c>
      <c r="D8019" s="1" t="s">
        <v>16526</v>
      </c>
      <c r="E8019" s="1" t="s">
        <v>18082</v>
      </c>
      <c r="F8019" s="1">
        <v>0</v>
      </c>
      <c r="G8019" s="19">
        <v>189</v>
      </c>
      <c r="H8019" s="29">
        <f t="shared" si="1739"/>
        <v>25820.46</v>
      </c>
      <c r="I8019" s="32">
        <v>2043</v>
      </c>
      <c r="J8019" s="32">
        <v>87</v>
      </c>
      <c r="K8019" s="33">
        <f t="shared" si="1740"/>
        <v>4.2584434654919234E-2</v>
      </c>
      <c r="L8019" s="34">
        <f t="shared" si="1744"/>
        <v>22.195523517109418</v>
      </c>
      <c r="M8019" s="32">
        <v>2064</v>
      </c>
      <c r="N8019" s="32">
        <v>402</v>
      </c>
      <c r="O8019" s="33">
        <f t="shared" si="1741"/>
        <v>0.19476744186046513</v>
      </c>
      <c r="P8019" s="34">
        <f t="shared" si="1745"/>
        <v>25.274963023570514</v>
      </c>
      <c r="Q8019" s="35">
        <v>0.17</v>
      </c>
      <c r="R8019" s="34">
        <f t="shared" si="1746"/>
        <v>17</v>
      </c>
      <c r="S8019" s="33">
        <v>21.73</v>
      </c>
      <c r="T8019" s="34">
        <f t="shared" si="1747"/>
        <v>64.103472714386967</v>
      </c>
      <c r="U8019" s="31">
        <f t="shared" si="1742"/>
        <v>32.14348981376672</v>
      </c>
      <c r="V8019" s="32">
        <f t="shared" si="1743"/>
        <v>65669</v>
      </c>
      <c r="W8019" s="36"/>
      <c r="X8019" s="36">
        <f t="shared" si="1748"/>
        <v>8679.92</v>
      </c>
      <c r="Y8019" s="29">
        <f t="shared" si="1736"/>
        <v>34500.379999999997</v>
      </c>
      <c r="Z8019" s="36"/>
      <c r="AA8019" s="36">
        <f t="shared" si="1735"/>
        <v>34500.379999999997</v>
      </c>
      <c r="AB8019" s="29">
        <f t="shared" si="1737"/>
        <v>25998.78</v>
      </c>
      <c r="AC8019" s="30">
        <f t="shared" si="1738"/>
        <v>137.56</v>
      </c>
    </row>
    <row r="8020" spans="1:30" x14ac:dyDescent="0.2">
      <c r="A8020" s="1" t="s">
        <v>5461</v>
      </c>
      <c r="B8020" s="31" t="s">
        <v>8289</v>
      </c>
      <c r="C8020" s="1">
        <v>0</v>
      </c>
      <c r="D8020" s="1" t="s">
        <v>16527</v>
      </c>
      <c r="E8020" s="1" t="s">
        <v>17949</v>
      </c>
      <c r="F8020" s="1">
        <v>0</v>
      </c>
      <c r="G8020" s="19">
        <v>152</v>
      </c>
      <c r="H8020" s="29">
        <f t="shared" si="1739"/>
        <v>20765.66</v>
      </c>
      <c r="I8020" s="32">
        <v>2048</v>
      </c>
      <c r="J8020" s="32">
        <v>19</v>
      </c>
      <c r="K8020" s="33">
        <f t="shared" si="1740"/>
        <v>9.27734375E-3</v>
      </c>
      <c r="L8020" s="34">
        <f t="shared" si="1744"/>
        <v>4.8354640151515156</v>
      </c>
      <c r="M8020" s="32">
        <v>1921</v>
      </c>
      <c r="N8020" s="32">
        <v>101</v>
      </c>
      <c r="O8020" s="33">
        <f t="shared" si="1741"/>
        <v>5.2576782925559604E-2</v>
      </c>
      <c r="P8020" s="34">
        <f t="shared" si="1745"/>
        <v>6.8228869858743799</v>
      </c>
      <c r="Q8020" s="35">
        <v>0</v>
      </c>
      <c r="R8020" s="34">
        <f t="shared" si="1746"/>
        <v>0</v>
      </c>
      <c r="S8020" s="33">
        <v>24.67</v>
      </c>
      <c r="T8020" s="34">
        <f t="shared" si="1747"/>
        <v>74.52161587526578</v>
      </c>
      <c r="U8020" s="31">
        <f t="shared" si="1742"/>
        <v>21.544991719072918</v>
      </c>
      <c r="V8020" s="32">
        <f t="shared" si="1743"/>
        <v>44124</v>
      </c>
      <c r="W8020" s="36"/>
      <c r="X8020" s="36">
        <f t="shared" si="1748"/>
        <v>5832.17</v>
      </c>
      <c r="Y8020" s="29">
        <f t="shared" si="1736"/>
        <v>26597.83</v>
      </c>
      <c r="Z8020" s="36"/>
      <c r="AA8020" s="36">
        <f t="shared" si="1735"/>
        <v>26597.83</v>
      </c>
      <c r="AB8020" s="29">
        <f t="shared" si="1737"/>
        <v>20043.580000000002</v>
      </c>
      <c r="AC8020" s="30">
        <f t="shared" si="1738"/>
        <v>131.87</v>
      </c>
    </row>
    <row r="8021" spans="1:30" x14ac:dyDescent="0.2">
      <c r="A8021" s="1" t="s">
        <v>4019</v>
      </c>
      <c r="B8021" s="31" t="s">
        <v>8287</v>
      </c>
      <c r="C8021" s="1">
        <v>0</v>
      </c>
      <c r="D8021" s="1" t="s">
        <v>16528</v>
      </c>
      <c r="E8021" s="1" t="s">
        <v>16643</v>
      </c>
      <c r="F8021" s="1">
        <v>0</v>
      </c>
      <c r="G8021" s="19">
        <v>173</v>
      </c>
      <c r="H8021" s="29">
        <f t="shared" si="1739"/>
        <v>23634.6</v>
      </c>
      <c r="I8021" s="32">
        <v>2050</v>
      </c>
      <c r="J8021" s="32">
        <v>24</v>
      </c>
      <c r="K8021" s="33">
        <f t="shared" si="1740"/>
        <v>1.1707317073170732E-2</v>
      </c>
      <c r="L8021" s="34">
        <f t="shared" si="1744"/>
        <v>6.1019955654101992</v>
      </c>
      <c r="M8021" s="32">
        <v>2003</v>
      </c>
      <c r="N8021" s="32">
        <v>252</v>
      </c>
      <c r="O8021" s="33">
        <f t="shared" si="1741"/>
        <v>0.12581128307538691</v>
      </c>
      <c r="P8021" s="34">
        <f t="shared" si="1745"/>
        <v>16.326525097333704</v>
      </c>
      <c r="Q8021" s="35">
        <v>0</v>
      </c>
      <c r="R8021" s="34">
        <f t="shared" si="1746"/>
        <v>0</v>
      </c>
      <c r="S8021" s="33">
        <v>25</v>
      </c>
      <c r="T8021" s="34">
        <f t="shared" si="1747"/>
        <v>75.690999291282779</v>
      </c>
      <c r="U8021" s="31">
        <f t="shared" si="1742"/>
        <v>24.529879988506671</v>
      </c>
      <c r="V8021" s="32">
        <f t="shared" si="1743"/>
        <v>50286</v>
      </c>
      <c r="W8021" s="36"/>
      <c r="X8021" s="36">
        <f t="shared" si="1748"/>
        <v>6646.64</v>
      </c>
      <c r="Y8021" s="29">
        <f t="shared" si="1736"/>
        <v>30281.239999999998</v>
      </c>
      <c r="Z8021" s="36"/>
      <c r="AA8021" s="36">
        <f t="shared" si="1735"/>
        <v>30281.239999999998</v>
      </c>
      <c r="AB8021" s="29">
        <f t="shared" si="1737"/>
        <v>22819.32</v>
      </c>
      <c r="AC8021" s="30">
        <f t="shared" si="1738"/>
        <v>131.9</v>
      </c>
      <c r="AD8021" s="29"/>
    </row>
    <row r="8022" spans="1:30" x14ac:dyDescent="0.2">
      <c r="A8022" s="1" t="s">
        <v>5534</v>
      </c>
      <c r="B8022" s="31" t="s">
        <v>8286</v>
      </c>
      <c r="C8022" s="1">
        <v>0</v>
      </c>
      <c r="D8022" s="1" t="s">
        <v>16529</v>
      </c>
      <c r="E8022" s="1" t="s">
        <v>18241</v>
      </c>
      <c r="F8022" s="1">
        <v>0</v>
      </c>
      <c r="G8022" s="19">
        <v>191</v>
      </c>
      <c r="H8022" s="29">
        <f t="shared" si="1739"/>
        <v>26093.69</v>
      </c>
      <c r="I8022" s="32">
        <v>2052</v>
      </c>
      <c r="J8022" s="32">
        <v>107</v>
      </c>
      <c r="K8022" s="33">
        <f t="shared" si="1740"/>
        <v>5.2144249512670562E-2</v>
      </c>
      <c r="L8022" s="34">
        <f t="shared" si="1744"/>
        <v>27.178214897513143</v>
      </c>
      <c r="M8022" s="32">
        <v>2009</v>
      </c>
      <c r="N8022" s="32">
        <v>357</v>
      </c>
      <c r="O8022" s="33">
        <f t="shared" si="1741"/>
        <v>0.17770034843205576</v>
      </c>
      <c r="P8022" s="34">
        <f t="shared" si="1745"/>
        <v>23.060167002211294</v>
      </c>
      <c r="Q8022" s="35">
        <v>0</v>
      </c>
      <c r="R8022" s="34">
        <f t="shared" si="1746"/>
        <v>0</v>
      </c>
      <c r="S8022" s="33">
        <v>22.55</v>
      </c>
      <c r="T8022" s="34">
        <f t="shared" si="1747"/>
        <v>67.00921332388377</v>
      </c>
      <c r="U8022" s="31">
        <f t="shared" si="1742"/>
        <v>29.311898805902054</v>
      </c>
      <c r="V8022" s="32">
        <f t="shared" si="1743"/>
        <v>60148</v>
      </c>
      <c r="W8022" s="36"/>
      <c r="X8022" s="36">
        <f t="shared" si="1748"/>
        <v>7950.17</v>
      </c>
      <c r="Y8022" s="29">
        <f t="shared" si="1736"/>
        <v>34043.86</v>
      </c>
      <c r="Z8022" s="36"/>
      <c r="AA8022" s="36">
        <f t="shared" si="1735"/>
        <v>34043.86</v>
      </c>
      <c r="AB8022" s="29">
        <f t="shared" si="1737"/>
        <v>25654.76</v>
      </c>
      <c r="AC8022" s="30">
        <f t="shared" si="1738"/>
        <v>134.32</v>
      </c>
    </row>
    <row r="8023" spans="1:30" x14ac:dyDescent="0.2">
      <c r="A8023" s="1" t="s">
        <v>5016</v>
      </c>
      <c r="B8023" s="31" t="s">
        <v>8286</v>
      </c>
      <c r="C8023" s="1">
        <v>0</v>
      </c>
      <c r="D8023" s="1" t="s">
        <v>16530</v>
      </c>
      <c r="E8023" s="1" t="s">
        <v>18856</v>
      </c>
      <c r="F8023" s="1">
        <v>0</v>
      </c>
      <c r="G8023" s="19">
        <v>192</v>
      </c>
      <c r="H8023" s="29">
        <f t="shared" si="1739"/>
        <v>26230.31</v>
      </c>
      <c r="I8023" s="32">
        <v>2064</v>
      </c>
      <c r="J8023" s="32">
        <v>32</v>
      </c>
      <c r="K8023" s="33">
        <f t="shared" si="1740"/>
        <v>1.5503875968992248E-2</v>
      </c>
      <c r="L8023" s="34">
        <f t="shared" si="1744"/>
        <v>8.0808080808080796</v>
      </c>
      <c r="M8023" s="32">
        <v>2081</v>
      </c>
      <c r="N8023" s="32">
        <v>242</v>
      </c>
      <c r="O8023" s="33">
        <f t="shared" si="1741"/>
        <v>0.11629024507448342</v>
      </c>
      <c r="P8023" s="34">
        <f t="shared" si="1745"/>
        <v>15.090980382466793</v>
      </c>
      <c r="Q8023" s="35">
        <v>0</v>
      </c>
      <c r="R8023" s="34">
        <f t="shared" si="1746"/>
        <v>0</v>
      </c>
      <c r="S8023" s="33">
        <v>20.239999999999998</v>
      </c>
      <c r="T8023" s="34">
        <f t="shared" si="1747"/>
        <v>58.823529411764696</v>
      </c>
      <c r="U8023" s="31">
        <f t="shared" si="1742"/>
        <v>20.498829468759894</v>
      </c>
      <c r="V8023" s="32">
        <f t="shared" si="1743"/>
        <v>42310</v>
      </c>
      <c r="W8023" s="36"/>
      <c r="X8023" s="36">
        <f t="shared" si="1748"/>
        <v>5592.4</v>
      </c>
      <c r="Y8023" s="29">
        <f t="shared" si="1736"/>
        <v>31822.71</v>
      </c>
      <c r="Z8023" s="36"/>
      <c r="AA8023" s="36">
        <f t="shared" si="1735"/>
        <v>31822.71</v>
      </c>
      <c r="AB8023" s="29">
        <f t="shared" si="1737"/>
        <v>23980.94</v>
      </c>
      <c r="AC8023" s="30">
        <f t="shared" si="1738"/>
        <v>124.9</v>
      </c>
    </row>
    <row r="8024" spans="1:30" x14ac:dyDescent="0.2">
      <c r="A8024" s="1" t="s">
        <v>6302</v>
      </c>
      <c r="B8024" s="31" t="s">
        <v>8287</v>
      </c>
      <c r="C8024" s="1">
        <v>0</v>
      </c>
      <c r="D8024" s="1" t="s">
        <v>16531</v>
      </c>
      <c r="E8024" s="1" t="s">
        <v>17225</v>
      </c>
      <c r="F8024" s="1">
        <v>0</v>
      </c>
      <c r="G8024" s="19">
        <v>169</v>
      </c>
      <c r="H8024" s="29">
        <f t="shared" si="1739"/>
        <v>23088.14</v>
      </c>
      <c r="I8024" s="32">
        <v>2070</v>
      </c>
      <c r="J8024" s="32">
        <v>45</v>
      </c>
      <c r="K8024" s="33">
        <f t="shared" si="1740"/>
        <v>2.1739130434782608E-2</v>
      </c>
      <c r="L8024" s="34">
        <f t="shared" si="1744"/>
        <v>11.330698287220025</v>
      </c>
      <c r="M8024" s="32">
        <v>1950</v>
      </c>
      <c r="N8024" s="32">
        <v>228</v>
      </c>
      <c r="O8024" s="33">
        <f t="shared" si="1741"/>
        <v>0.11692307692307692</v>
      </c>
      <c r="P8024" s="34">
        <f t="shared" si="1745"/>
        <v>15.17310294576871</v>
      </c>
      <c r="Q8024" s="35">
        <v>0</v>
      </c>
      <c r="R8024" s="34">
        <f t="shared" si="1746"/>
        <v>0</v>
      </c>
      <c r="S8024" s="33">
        <v>23.52</v>
      </c>
      <c r="T8024" s="34">
        <f t="shared" si="1747"/>
        <v>70.446491849751951</v>
      </c>
      <c r="U8024" s="31">
        <f t="shared" si="1742"/>
        <v>24.237573270685171</v>
      </c>
      <c r="V8024" s="32">
        <f t="shared" si="1743"/>
        <v>50172</v>
      </c>
      <c r="W8024" s="36"/>
      <c r="X8024" s="36">
        <f t="shared" si="1748"/>
        <v>6631.57</v>
      </c>
      <c r="Y8024" s="29">
        <f t="shared" si="1736"/>
        <v>29719.71</v>
      </c>
      <c r="Z8024" s="36"/>
      <c r="AA8024" s="36">
        <f t="shared" si="1735"/>
        <v>29719.71</v>
      </c>
      <c r="AB8024" s="29">
        <f t="shared" si="1737"/>
        <v>22396.16</v>
      </c>
      <c r="AC8024" s="30">
        <f t="shared" si="1738"/>
        <v>132.52000000000001</v>
      </c>
      <c r="AD8024" s="29"/>
    </row>
    <row r="8025" spans="1:30" x14ac:dyDescent="0.2">
      <c r="A8025" s="1" t="s">
        <v>2772</v>
      </c>
      <c r="B8025" s="31" t="s">
        <v>8287</v>
      </c>
      <c r="C8025" s="1">
        <v>0</v>
      </c>
      <c r="D8025" s="1" t="s">
        <v>16532</v>
      </c>
      <c r="E8025" s="1" t="s">
        <v>16622</v>
      </c>
      <c r="F8025" s="1">
        <v>0</v>
      </c>
      <c r="G8025" s="19">
        <v>168</v>
      </c>
      <c r="H8025" s="29">
        <f t="shared" si="1739"/>
        <v>22951.52</v>
      </c>
      <c r="I8025" s="32">
        <v>2073</v>
      </c>
      <c r="J8025" s="32">
        <v>74</v>
      </c>
      <c r="K8025" s="33">
        <f t="shared" si="1740"/>
        <v>3.569705740472745E-2</v>
      </c>
      <c r="L8025" s="34">
        <f t="shared" si="1744"/>
        <v>18.605739010948852</v>
      </c>
      <c r="M8025" s="32">
        <v>1846</v>
      </c>
      <c r="N8025" s="32">
        <v>185</v>
      </c>
      <c r="O8025" s="33">
        <f t="shared" si="1741"/>
        <v>0.10021668472372698</v>
      </c>
      <c r="P8025" s="34">
        <f t="shared" si="1745"/>
        <v>13.00511510826173</v>
      </c>
      <c r="Q8025" s="35">
        <v>0</v>
      </c>
      <c r="R8025" s="34">
        <f t="shared" si="1746"/>
        <v>0</v>
      </c>
      <c r="S8025" s="33">
        <v>25.91</v>
      </c>
      <c r="T8025" s="34">
        <f t="shared" si="1747"/>
        <v>78.915662650602414</v>
      </c>
      <c r="U8025" s="31">
        <f t="shared" si="1742"/>
        <v>27.63162919245325</v>
      </c>
      <c r="V8025" s="32">
        <f t="shared" si="1743"/>
        <v>57280</v>
      </c>
      <c r="W8025" s="36"/>
      <c r="X8025" s="36">
        <f t="shared" si="1748"/>
        <v>7571.09</v>
      </c>
      <c r="Y8025" s="29">
        <f t="shared" si="1736"/>
        <v>30522.61</v>
      </c>
      <c r="Z8025" s="36"/>
      <c r="AA8025" s="36">
        <f t="shared" si="1735"/>
        <v>30522.61</v>
      </c>
      <c r="AB8025" s="29">
        <f t="shared" si="1737"/>
        <v>23001.21</v>
      </c>
      <c r="AC8025" s="30">
        <f t="shared" si="1738"/>
        <v>136.91</v>
      </c>
      <c r="AD8025" s="29"/>
    </row>
    <row r="8026" spans="1:30" x14ac:dyDescent="0.2">
      <c r="A8026" s="1" t="s">
        <v>7543</v>
      </c>
      <c r="B8026" s="31" t="s">
        <v>8286</v>
      </c>
      <c r="C8026" s="1">
        <v>0</v>
      </c>
      <c r="D8026" s="1" t="s">
        <v>16533</v>
      </c>
      <c r="E8026" s="1" t="s">
        <v>19539</v>
      </c>
      <c r="F8026" s="1">
        <v>0</v>
      </c>
      <c r="G8026" s="19">
        <v>188</v>
      </c>
      <c r="H8026" s="29">
        <f t="shared" si="1739"/>
        <v>25683.84</v>
      </c>
      <c r="I8026" s="32">
        <v>2097</v>
      </c>
      <c r="J8026" s="32">
        <v>45</v>
      </c>
      <c r="K8026" s="33">
        <f t="shared" si="1740"/>
        <v>2.1459227467811159E-2</v>
      </c>
      <c r="L8026" s="34">
        <f t="shared" si="1744"/>
        <v>11.18480946807127</v>
      </c>
      <c r="M8026" s="32">
        <v>2114</v>
      </c>
      <c r="N8026" s="32">
        <v>264</v>
      </c>
      <c r="O8026" s="33">
        <f t="shared" si="1741"/>
        <v>0.12488174077578051</v>
      </c>
      <c r="P8026" s="34">
        <f t="shared" si="1745"/>
        <v>16.205898430848919</v>
      </c>
      <c r="Q8026" s="35">
        <v>0</v>
      </c>
      <c r="R8026" s="34">
        <f t="shared" si="1746"/>
        <v>0</v>
      </c>
      <c r="S8026" s="33">
        <v>21.4</v>
      </c>
      <c r="T8026" s="34">
        <f t="shared" si="1747"/>
        <v>62.93408929836994</v>
      </c>
      <c r="U8026" s="31">
        <f t="shared" si="1742"/>
        <v>22.581199299322535</v>
      </c>
      <c r="V8026" s="32">
        <f t="shared" si="1743"/>
        <v>47353</v>
      </c>
      <c r="W8026" s="36"/>
      <c r="X8026" s="36">
        <f t="shared" si="1748"/>
        <v>6258.97</v>
      </c>
      <c r="Y8026" s="29">
        <f t="shared" si="1736"/>
        <v>31942.81</v>
      </c>
      <c r="Z8026" s="36"/>
      <c r="AA8026" s="36">
        <f t="shared" si="1735"/>
        <v>31942.81</v>
      </c>
      <c r="AB8026" s="29">
        <f t="shared" si="1737"/>
        <v>24071.45</v>
      </c>
      <c r="AC8026" s="30">
        <f t="shared" si="1738"/>
        <v>128.04</v>
      </c>
    </row>
    <row r="8027" spans="1:30" x14ac:dyDescent="0.2">
      <c r="A8027" s="1" t="s">
        <v>2202</v>
      </c>
      <c r="B8027" s="31" t="s">
        <v>8292</v>
      </c>
      <c r="C8027" s="1">
        <v>0</v>
      </c>
      <c r="D8027" s="1" t="s">
        <v>16534</v>
      </c>
      <c r="E8027" s="1" t="s">
        <v>16612</v>
      </c>
      <c r="F8027" s="1">
        <v>0</v>
      </c>
      <c r="G8027" s="19">
        <v>248</v>
      </c>
      <c r="H8027" s="29">
        <f t="shared" si="1739"/>
        <v>33880.82</v>
      </c>
      <c r="I8027" s="32">
        <v>2099</v>
      </c>
      <c r="J8027" s="32">
        <v>162</v>
      </c>
      <c r="K8027" s="33">
        <f t="shared" si="1740"/>
        <v>7.7179609337779898E-2</v>
      </c>
      <c r="L8027" s="34">
        <f t="shared" si="1744"/>
        <v>40.226947897267095</v>
      </c>
      <c r="M8027" s="32">
        <v>2041</v>
      </c>
      <c r="N8027" s="32">
        <v>62</v>
      </c>
      <c r="O8027" s="33">
        <f t="shared" si="1741"/>
        <v>3.0377266046055854E-2</v>
      </c>
      <c r="P8027" s="34">
        <f t="shared" si="1745"/>
        <v>3.9420565816194268</v>
      </c>
      <c r="Q8027" s="35">
        <v>0</v>
      </c>
      <c r="R8027" s="34">
        <f t="shared" si="1746"/>
        <v>0</v>
      </c>
      <c r="S8027" s="33">
        <v>20.99</v>
      </c>
      <c r="T8027" s="34">
        <f t="shared" si="1747"/>
        <v>61.481218993621546</v>
      </c>
      <c r="U8027" s="31">
        <f t="shared" si="1742"/>
        <v>26.412555868127015</v>
      </c>
      <c r="V8027" s="32">
        <f t="shared" si="1743"/>
        <v>55440</v>
      </c>
      <c r="W8027" s="36"/>
      <c r="X8027" s="36">
        <f t="shared" si="1748"/>
        <v>7327.88</v>
      </c>
      <c r="Y8027" s="29">
        <f t="shared" si="1736"/>
        <v>41208.699999999997</v>
      </c>
      <c r="Z8027" s="36"/>
      <c r="AA8027" s="36">
        <f t="shared" si="1735"/>
        <v>41208.699999999997</v>
      </c>
      <c r="AB8027" s="29">
        <f t="shared" si="1737"/>
        <v>31054.03</v>
      </c>
      <c r="AC8027" s="30">
        <f t="shared" si="1738"/>
        <v>125.22</v>
      </c>
      <c r="AD8027" s="29"/>
    </row>
    <row r="8028" spans="1:30" x14ac:dyDescent="0.2">
      <c r="A8028" s="1" t="s">
        <v>1564</v>
      </c>
      <c r="B8028" s="31" t="s">
        <v>8290</v>
      </c>
      <c r="C8028" s="1">
        <v>0</v>
      </c>
      <c r="D8028" s="1" t="s">
        <v>16535</v>
      </c>
      <c r="E8028" s="1" t="s">
        <v>16605</v>
      </c>
      <c r="F8028" s="1">
        <v>0</v>
      </c>
      <c r="G8028" s="19">
        <v>160</v>
      </c>
      <c r="H8028" s="29">
        <f t="shared" si="1739"/>
        <v>21858.59</v>
      </c>
      <c r="I8028" s="32">
        <v>2126</v>
      </c>
      <c r="J8028" s="32">
        <v>2</v>
      </c>
      <c r="K8028" s="33">
        <f t="shared" si="1740"/>
        <v>9.4073377234242712E-4</v>
      </c>
      <c r="L8028" s="34">
        <f t="shared" si="1744"/>
        <v>0.49032184497847708</v>
      </c>
      <c r="M8028" s="32">
        <v>2054</v>
      </c>
      <c r="N8028" s="32">
        <v>35</v>
      </c>
      <c r="O8028" s="33">
        <f t="shared" si="1741"/>
        <v>1.7039922103213243E-2</v>
      </c>
      <c r="P8028" s="34">
        <f t="shared" si="1745"/>
        <v>2.2112699995915426</v>
      </c>
      <c r="Q8028" s="35">
        <v>0</v>
      </c>
      <c r="R8028" s="34">
        <f t="shared" si="1746"/>
        <v>0</v>
      </c>
      <c r="S8028" s="33">
        <v>23.36</v>
      </c>
      <c r="T8028" s="34">
        <f t="shared" si="1747"/>
        <v>69.879518072289159</v>
      </c>
      <c r="U8028" s="31">
        <f t="shared" si="1742"/>
        <v>18.145277479214794</v>
      </c>
      <c r="V8028" s="32">
        <f t="shared" si="1743"/>
        <v>38577</v>
      </c>
      <c r="W8028" s="36"/>
      <c r="X8028" s="36">
        <f t="shared" si="1748"/>
        <v>5098.9799999999996</v>
      </c>
      <c r="Y8028" s="29">
        <f t="shared" si="1736"/>
        <v>26957.57</v>
      </c>
      <c r="Z8028" s="36"/>
      <c r="AA8028" s="36">
        <f t="shared" si="1735"/>
        <v>26957.57</v>
      </c>
      <c r="AB8028" s="29">
        <f t="shared" si="1737"/>
        <v>20314.669999999998</v>
      </c>
      <c r="AC8028" s="30">
        <f t="shared" si="1738"/>
        <v>126.97</v>
      </c>
    </row>
    <row r="8029" spans="1:30" x14ac:dyDescent="0.2">
      <c r="A8029" s="1" t="s">
        <v>2197</v>
      </c>
      <c r="B8029" s="31" t="s">
        <v>8291</v>
      </c>
      <c r="C8029" s="1">
        <v>0</v>
      </c>
      <c r="D8029" s="1" t="s">
        <v>10474</v>
      </c>
      <c r="E8029" s="1" t="s">
        <v>16612</v>
      </c>
      <c r="F8029" s="1">
        <v>0</v>
      </c>
      <c r="G8029" s="19">
        <v>131</v>
      </c>
      <c r="H8029" s="29">
        <f t="shared" si="1739"/>
        <v>17896.72</v>
      </c>
      <c r="I8029" s="32">
        <v>2134</v>
      </c>
      <c r="J8029" s="32">
        <v>0</v>
      </c>
      <c r="K8029" s="33">
        <f t="shared" si="1740"/>
        <v>0</v>
      </c>
      <c r="L8029" s="34">
        <f t="shared" si="1744"/>
        <v>0</v>
      </c>
      <c r="M8029" s="32">
        <v>2052</v>
      </c>
      <c r="N8029" s="32">
        <v>16</v>
      </c>
      <c r="O8029" s="33">
        <f t="shared" si="1741"/>
        <v>7.7972709551656916E-3</v>
      </c>
      <c r="P8029" s="34">
        <f t="shared" si="1745"/>
        <v>1.0118515353185249</v>
      </c>
      <c r="Q8029" s="35">
        <v>0</v>
      </c>
      <c r="R8029" s="34">
        <f t="shared" si="1746"/>
        <v>0</v>
      </c>
      <c r="S8029" s="33">
        <v>28.08</v>
      </c>
      <c r="T8029" s="34">
        <f t="shared" si="1747"/>
        <v>86.605244507441526</v>
      </c>
      <c r="U8029" s="31">
        <f t="shared" si="1742"/>
        <v>21.904274010690013</v>
      </c>
      <c r="V8029" s="32">
        <f t="shared" si="1743"/>
        <v>46744</v>
      </c>
      <c r="W8029" s="36"/>
      <c r="X8029" s="36">
        <f t="shared" si="1748"/>
        <v>6178.47</v>
      </c>
      <c r="Y8029" s="29">
        <f t="shared" si="1736"/>
        <v>24075.190000000002</v>
      </c>
      <c r="Z8029" s="36"/>
      <c r="AA8029" s="36">
        <f t="shared" si="1735"/>
        <v>24075.190000000002</v>
      </c>
      <c r="AB8029" s="29">
        <f t="shared" si="1737"/>
        <v>18142.57</v>
      </c>
      <c r="AC8029" s="30">
        <f t="shared" si="1738"/>
        <v>138.49</v>
      </c>
      <c r="AD8029" s="29"/>
    </row>
    <row r="8030" spans="1:30" x14ac:dyDescent="0.2">
      <c r="A8030" s="1" t="s">
        <v>5358</v>
      </c>
      <c r="B8030" s="31" t="s">
        <v>8294</v>
      </c>
      <c r="C8030" s="1">
        <v>0</v>
      </c>
      <c r="D8030" s="1" t="s">
        <v>16536</v>
      </c>
      <c r="E8030" s="1" t="s">
        <v>16660</v>
      </c>
      <c r="F8030" s="1">
        <v>0</v>
      </c>
      <c r="G8030" s="19">
        <v>183</v>
      </c>
      <c r="H8030" s="29">
        <f t="shared" si="1739"/>
        <v>25000.76</v>
      </c>
      <c r="I8030" s="32">
        <v>2172</v>
      </c>
      <c r="J8030" s="32">
        <v>17</v>
      </c>
      <c r="K8030" s="33">
        <f t="shared" si="1740"/>
        <v>7.8268876611418056E-3</v>
      </c>
      <c r="L8030" s="34">
        <f t="shared" si="1744"/>
        <v>4.0794687203526987</v>
      </c>
      <c r="M8030" s="32">
        <v>2064</v>
      </c>
      <c r="N8030" s="32">
        <v>197</v>
      </c>
      <c r="O8030" s="33">
        <f t="shared" si="1741"/>
        <v>9.544573643410853E-2</v>
      </c>
      <c r="P8030" s="34">
        <f t="shared" si="1745"/>
        <v>12.385989342396494</v>
      </c>
      <c r="Q8030" s="35">
        <v>0</v>
      </c>
      <c r="R8030" s="34">
        <f t="shared" si="1746"/>
        <v>0</v>
      </c>
      <c r="S8030" s="33">
        <v>25.26</v>
      </c>
      <c r="T8030" s="34">
        <f t="shared" si="1747"/>
        <v>76.612331679659817</v>
      </c>
      <c r="U8030" s="31">
        <f t="shared" si="1742"/>
        <v>23.269447435602252</v>
      </c>
      <c r="V8030" s="32">
        <f t="shared" si="1743"/>
        <v>50541</v>
      </c>
      <c r="W8030" s="36"/>
      <c r="X8030" s="36">
        <f t="shared" si="1748"/>
        <v>6680.35</v>
      </c>
      <c r="Y8030" s="29">
        <f t="shared" si="1736"/>
        <v>31681.11</v>
      </c>
      <c r="Z8030" s="36"/>
      <c r="AA8030" s="36">
        <f t="shared" si="1735"/>
        <v>31681.11</v>
      </c>
      <c r="AB8030" s="29">
        <f t="shared" si="1737"/>
        <v>23874.240000000002</v>
      </c>
      <c r="AC8030" s="30">
        <f t="shared" si="1738"/>
        <v>130.46</v>
      </c>
      <c r="AD8030" s="29"/>
    </row>
    <row r="8031" spans="1:30" x14ac:dyDescent="0.2">
      <c r="A8031" s="1" t="s">
        <v>5408</v>
      </c>
      <c r="B8031" s="31" t="s">
        <v>8291</v>
      </c>
      <c r="C8031" s="1">
        <v>0</v>
      </c>
      <c r="D8031" s="1" t="s">
        <v>16537</v>
      </c>
      <c r="E8031" s="1" t="s">
        <v>16661</v>
      </c>
      <c r="F8031" s="1">
        <v>0</v>
      </c>
      <c r="G8031" s="19">
        <v>150</v>
      </c>
      <c r="H8031" s="29">
        <f t="shared" si="1739"/>
        <v>20492.43</v>
      </c>
      <c r="I8031" s="32">
        <v>2221</v>
      </c>
      <c r="J8031" s="32">
        <v>8</v>
      </c>
      <c r="K8031" s="33">
        <f t="shared" si="1740"/>
        <v>3.6019810895992796E-3</v>
      </c>
      <c r="L8031" s="34">
        <f t="shared" si="1744"/>
        <v>1.877396204275988</v>
      </c>
      <c r="M8031" s="32">
        <v>2027</v>
      </c>
      <c r="N8031" s="32">
        <v>167</v>
      </c>
      <c r="O8031" s="33">
        <f t="shared" si="1741"/>
        <v>8.2387765170202271E-2</v>
      </c>
      <c r="P8031" s="34">
        <f t="shared" si="1745"/>
        <v>10.691456941572934</v>
      </c>
      <c r="Q8031" s="35">
        <v>0</v>
      </c>
      <c r="R8031" s="34">
        <f t="shared" si="1746"/>
        <v>0</v>
      </c>
      <c r="S8031" s="33">
        <v>24.96</v>
      </c>
      <c r="T8031" s="34">
        <f t="shared" si="1747"/>
        <v>75.549255846917092</v>
      </c>
      <c r="U8031" s="31">
        <f t="shared" si="1742"/>
        <v>22.029527248191503</v>
      </c>
      <c r="V8031" s="32">
        <f t="shared" si="1743"/>
        <v>48928</v>
      </c>
      <c r="W8031" s="36"/>
      <c r="X8031" s="36">
        <f t="shared" si="1748"/>
        <v>6467.15</v>
      </c>
      <c r="Y8031" s="29">
        <f t="shared" si="1736"/>
        <v>26959.58</v>
      </c>
      <c r="Z8031" s="36"/>
      <c r="AA8031" s="36">
        <f t="shared" si="1735"/>
        <v>26959.58</v>
      </c>
      <c r="AB8031" s="29">
        <f t="shared" si="1737"/>
        <v>20316.189999999999</v>
      </c>
      <c r="AC8031" s="30">
        <f t="shared" si="1738"/>
        <v>135.44</v>
      </c>
      <c r="AD8031" s="29"/>
    </row>
    <row r="8032" spans="1:30" x14ac:dyDescent="0.2">
      <c r="A8032" s="1" t="s">
        <v>3304</v>
      </c>
      <c r="B8032" s="31" t="s">
        <v>8287</v>
      </c>
      <c r="C8032" s="1">
        <v>0</v>
      </c>
      <c r="D8032" s="1" t="s">
        <v>16538</v>
      </c>
      <c r="E8032" s="1" t="s">
        <v>16634</v>
      </c>
      <c r="F8032" s="1">
        <v>0</v>
      </c>
      <c r="G8032" s="19">
        <v>206</v>
      </c>
      <c r="H8032" s="29">
        <f t="shared" si="1739"/>
        <v>28142.94</v>
      </c>
      <c r="I8032" s="32">
        <v>2272</v>
      </c>
      <c r="J8032" s="32">
        <v>43</v>
      </c>
      <c r="K8032" s="33">
        <f t="shared" si="1740"/>
        <v>1.8926056338028168E-2</v>
      </c>
      <c r="L8032" s="34">
        <f t="shared" si="1744"/>
        <v>9.8644899701237723</v>
      </c>
      <c r="M8032" s="32">
        <v>2073</v>
      </c>
      <c r="N8032" s="32">
        <v>229</v>
      </c>
      <c r="O8032" s="33">
        <f t="shared" si="1741"/>
        <v>0.1104679208876025</v>
      </c>
      <c r="P8032" s="34">
        <f t="shared" si="1745"/>
        <v>14.335417609094833</v>
      </c>
      <c r="Q8032" s="35">
        <v>0</v>
      </c>
      <c r="R8032" s="34">
        <f t="shared" si="1746"/>
        <v>0</v>
      </c>
      <c r="S8032" s="33">
        <v>23.18</v>
      </c>
      <c r="T8032" s="34">
        <f t="shared" si="1747"/>
        <v>69.241672572643523</v>
      </c>
      <c r="U8032" s="31">
        <f t="shared" si="1742"/>
        <v>23.360395037965532</v>
      </c>
      <c r="V8032" s="32">
        <f t="shared" si="1743"/>
        <v>53075</v>
      </c>
      <c r="W8032" s="36"/>
      <c r="X8032" s="36">
        <f t="shared" si="1748"/>
        <v>7015.28</v>
      </c>
      <c r="Y8032" s="29">
        <f t="shared" si="1736"/>
        <v>35158.22</v>
      </c>
      <c r="Z8032" s="36"/>
      <c r="AA8032" s="36">
        <f t="shared" si="1735"/>
        <v>35158.22</v>
      </c>
      <c r="AB8032" s="29">
        <f t="shared" si="1737"/>
        <v>26494.51</v>
      </c>
      <c r="AC8032" s="30">
        <f t="shared" si="1738"/>
        <v>128.61000000000001</v>
      </c>
    </row>
    <row r="8033" spans="1:30" x14ac:dyDescent="0.2">
      <c r="A8033" s="1" t="s">
        <v>8018</v>
      </c>
      <c r="B8033" s="31" t="s">
        <v>8289</v>
      </c>
      <c r="C8033" s="1">
        <v>0</v>
      </c>
      <c r="D8033" s="1" t="s">
        <v>16539</v>
      </c>
      <c r="E8033" s="1" t="s">
        <v>17382</v>
      </c>
      <c r="F8033" s="1">
        <v>0</v>
      </c>
      <c r="G8033" s="19">
        <v>152</v>
      </c>
      <c r="H8033" s="29">
        <f t="shared" si="1739"/>
        <v>20765.66</v>
      </c>
      <c r="I8033" s="32">
        <v>2274</v>
      </c>
      <c r="J8033" s="32">
        <v>4</v>
      </c>
      <c r="K8033" s="33">
        <f t="shared" si="1740"/>
        <v>1.7590149516270889E-3</v>
      </c>
      <c r="L8033" s="34">
        <f t="shared" si="1744"/>
        <v>0.91681991418139186</v>
      </c>
      <c r="M8033" s="32">
        <v>2115</v>
      </c>
      <c r="N8033" s="32">
        <v>68</v>
      </c>
      <c r="O8033" s="33">
        <f t="shared" si="1741"/>
        <v>3.2151300236406617E-2</v>
      </c>
      <c r="P8033" s="34">
        <f t="shared" si="1745"/>
        <v>4.1722729264836191</v>
      </c>
      <c r="Q8033" s="35">
        <v>0</v>
      </c>
      <c r="R8033" s="34">
        <f t="shared" si="1746"/>
        <v>0</v>
      </c>
      <c r="S8033" s="33">
        <v>25.27</v>
      </c>
      <c r="T8033" s="34">
        <f t="shared" si="1747"/>
        <v>76.647767540751246</v>
      </c>
      <c r="U8033" s="31">
        <f t="shared" si="1742"/>
        <v>20.434215095354066</v>
      </c>
      <c r="V8033" s="32">
        <f t="shared" si="1743"/>
        <v>46467</v>
      </c>
      <c r="W8033" s="36"/>
      <c r="X8033" s="36">
        <f t="shared" si="1748"/>
        <v>6141.86</v>
      </c>
      <c r="Y8033" s="29">
        <f t="shared" si="1736"/>
        <v>26907.52</v>
      </c>
      <c r="Z8033" s="36"/>
      <c r="AA8033" s="36">
        <f t="shared" si="1735"/>
        <v>26907.52</v>
      </c>
      <c r="AB8033" s="29">
        <f t="shared" si="1737"/>
        <v>20276.96</v>
      </c>
      <c r="AC8033" s="30">
        <f t="shared" si="1738"/>
        <v>133.4</v>
      </c>
    </row>
    <row r="8034" spans="1:30" x14ac:dyDescent="0.2">
      <c r="A8034" s="1" t="s">
        <v>6455</v>
      </c>
      <c r="B8034" s="31" t="s">
        <v>8289</v>
      </c>
      <c r="C8034" s="1">
        <v>0</v>
      </c>
      <c r="D8034" s="1" t="s">
        <v>16540</v>
      </c>
      <c r="E8034" s="1" t="s">
        <v>16674</v>
      </c>
      <c r="F8034" s="1">
        <v>0</v>
      </c>
      <c r="G8034" s="19">
        <v>171</v>
      </c>
      <c r="H8034" s="29">
        <f t="shared" si="1739"/>
        <v>23361.37</v>
      </c>
      <c r="I8034" s="32">
        <v>2285</v>
      </c>
      <c r="J8034" s="32">
        <v>30</v>
      </c>
      <c r="K8034" s="33">
        <f t="shared" si="1740"/>
        <v>1.3129102844638949E-2</v>
      </c>
      <c r="L8034" s="34">
        <f t="shared" si="1744"/>
        <v>6.843047543266362</v>
      </c>
      <c r="M8034" s="32">
        <v>2136</v>
      </c>
      <c r="N8034" s="32">
        <v>230</v>
      </c>
      <c r="O8034" s="33">
        <f t="shared" si="1741"/>
        <v>0.10767790262172285</v>
      </c>
      <c r="P8034" s="34">
        <f t="shared" si="1745"/>
        <v>13.973357051993535</v>
      </c>
      <c r="Q8034" s="35">
        <v>0</v>
      </c>
      <c r="R8034" s="34">
        <f t="shared" si="1746"/>
        <v>0</v>
      </c>
      <c r="S8034" s="33">
        <v>24.05</v>
      </c>
      <c r="T8034" s="34">
        <f t="shared" si="1747"/>
        <v>72.324592487597457</v>
      </c>
      <c r="U8034" s="31">
        <f t="shared" si="1742"/>
        <v>23.285249270714338</v>
      </c>
      <c r="V8034" s="32">
        <f t="shared" si="1743"/>
        <v>53207</v>
      </c>
      <c r="W8034" s="36"/>
      <c r="X8034" s="36">
        <f t="shared" si="1748"/>
        <v>7032.73</v>
      </c>
      <c r="Y8034" s="29">
        <f t="shared" si="1736"/>
        <v>30394.1</v>
      </c>
      <c r="Z8034" s="36"/>
      <c r="AA8034" s="36">
        <f t="shared" ref="AA8034:AA8097" si="1749">Y8034+Z8034</f>
        <v>30394.1</v>
      </c>
      <c r="AB8034" s="29">
        <f t="shared" si="1737"/>
        <v>22904.37</v>
      </c>
      <c r="AC8034" s="30">
        <f t="shared" si="1738"/>
        <v>133.94</v>
      </c>
      <c r="AD8034" s="29"/>
    </row>
    <row r="8035" spans="1:30" x14ac:dyDescent="0.2">
      <c r="A8035" s="1" t="s">
        <v>5035</v>
      </c>
      <c r="B8035" s="31" t="s">
        <v>8286</v>
      </c>
      <c r="C8035" s="1">
        <v>0</v>
      </c>
      <c r="D8035" s="1" t="s">
        <v>16541</v>
      </c>
      <c r="E8035" s="1" t="s">
        <v>19540</v>
      </c>
      <c r="F8035" s="1">
        <v>0</v>
      </c>
      <c r="G8035" s="19">
        <v>207</v>
      </c>
      <c r="H8035" s="29">
        <f t="shared" si="1739"/>
        <v>28279.55</v>
      </c>
      <c r="I8035" s="32">
        <v>2312</v>
      </c>
      <c r="J8035" s="32">
        <v>62</v>
      </c>
      <c r="K8035" s="33">
        <f t="shared" si="1740"/>
        <v>2.6816608996539794E-2</v>
      </c>
      <c r="L8035" s="34">
        <f t="shared" si="1744"/>
        <v>13.977141658802559</v>
      </c>
      <c r="M8035" s="32">
        <v>2252</v>
      </c>
      <c r="N8035" s="32">
        <v>176</v>
      </c>
      <c r="O8035" s="33">
        <f t="shared" si="1741"/>
        <v>7.8152753108348141E-2</v>
      </c>
      <c r="P8035" s="34">
        <f t="shared" si="1745"/>
        <v>10.14187959822813</v>
      </c>
      <c r="Q8035" s="35">
        <v>0</v>
      </c>
      <c r="R8035" s="34">
        <f t="shared" si="1746"/>
        <v>0</v>
      </c>
      <c r="S8035" s="33">
        <v>22.45</v>
      </c>
      <c r="T8035" s="34">
        <f t="shared" si="1747"/>
        <v>66.654854712969524</v>
      </c>
      <c r="U8035" s="31">
        <f t="shared" si="1742"/>
        <v>22.693468992500051</v>
      </c>
      <c r="V8035" s="32">
        <f t="shared" si="1743"/>
        <v>52467</v>
      </c>
      <c r="W8035" s="36"/>
      <c r="X8035" s="36">
        <f t="shared" si="1748"/>
        <v>6934.92</v>
      </c>
      <c r="Y8035" s="29">
        <f t="shared" si="1736"/>
        <v>35214.47</v>
      </c>
      <c r="Z8035" s="36"/>
      <c r="AA8035" s="36">
        <f t="shared" si="1749"/>
        <v>35214.47</v>
      </c>
      <c r="AB8035" s="29">
        <f t="shared" si="1737"/>
        <v>26536.9</v>
      </c>
      <c r="AC8035" s="30">
        <f t="shared" si="1738"/>
        <v>128.19999999999999</v>
      </c>
      <c r="AD8035" s="29"/>
    </row>
    <row r="8036" spans="1:30" x14ac:dyDescent="0.2">
      <c r="A8036" s="1" t="s">
        <v>4918</v>
      </c>
      <c r="B8036" s="31" t="s">
        <v>8290</v>
      </c>
      <c r="C8036" s="1">
        <v>0</v>
      </c>
      <c r="D8036" s="1" t="s">
        <v>16542</v>
      </c>
      <c r="E8036" s="1" t="s">
        <v>16653</v>
      </c>
      <c r="F8036" s="1">
        <v>0</v>
      </c>
      <c r="G8036" s="19">
        <v>236</v>
      </c>
      <c r="H8036" s="29">
        <f t="shared" si="1739"/>
        <v>32241.42</v>
      </c>
      <c r="I8036" s="32">
        <v>2317</v>
      </c>
      <c r="J8036" s="32">
        <v>66</v>
      </c>
      <c r="K8036" s="33">
        <f t="shared" si="1740"/>
        <v>2.8485110056107037E-2</v>
      </c>
      <c r="L8036" s="34">
        <f t="shared" si="1744"/>
        <v>14.846784635304273</v>
      </c>
      <c r="M8036" s="32">
        <v>2130</v>
      </c>
      <c r="N8036" s="32">
        <v>76</v>
      </c>
      <c r="O8036" s="33">
        <f t="shared" si="1741"/>
        <v>3.5680751173708919E-2</v>
      </c>
      <c r="P8036" s="34">
        <f t="shared" si="1745"/>
        <v>4.6302896313378694</v>
      </c>
      <c r="Q8036" s="35">
        <v>0</v>
      </c>
      <c r="R8036" s="34">
        <f t="shared" si="1746"/>
        <v>0</v>
      </c>
      <c r="S8036" s="33">
        <v>24.91</v>
      </c>
      <c r="T8036" s="34">
        <f t="shared" si="1747"/>
        <v>75.372076541459947</v>
      </c>
      <c r="U8036" s="31">
        <f t="shared" si="1742"/>
        <v>23.71228770202552</v>
      </c>
      <c r="V8036" s="32">
        <f t="shared" si="1743"/>
        <v>54941</v>
      </c>
      <c r="W8036" s="36"/>
      <c r="X8036" s="36">
        <f t="shared" si="1748"/>
        <v>7261.92</v>
      </c>
      <c r="Y8036" s="29">
        <f t="shared" si="1736"/>
        <v>39503.339999999997</v>
      </c>
      <c r="Z8036" s="36"/>
      <c r="AA8036" s="36">
        <f t="shared" si="1749"/>
        <v>39503.339999999997</v>
      </c>
      <c r="AB8036" s="29">
        <f t="shared" si="1737"/>
        <v>29768.91</v>
      </c>
      <c r="AC8036" s="30">
        <f t="shared" si="1738"/>
        <v>126.14</v>
      </c>
    </row>
    <row r="8037" spans="1:30" x14ac:dyDescent="0.2">
      <c r="A8037" s="1" t="s">
        <v>1228</v>
      </c>
      <c r="B8037" s="31" t="s">
        <v>8287</v>
      </c>
      <c r="C8037" s="1">
        <v>0</v>
      </c>
      <c r="D8037" s="1" t="s">
        <v>16543</v>
      </c>
      <c r="E8037" s="1" t="s">
        <v>19510</v>
      </c>
      <c r="F8037" s="1">
        <v>0</v>
      </c>
      <c r="G8037" s="19">
        <v>208</v>
      </c>
      <c r="H8037" s="29">
        <f t="shared" si="1739"/>
        <v>28416.17</v>
      </c>
      <c r="I8037" s="32">
        <v>2337</v>
      </c>
      <c r="J8037" s="32">
        <v>59</v>
      </c>
      <c r="K8037" s="33">
        <f t="shared" si="1740"/>
        <v>2.5246041934103552E-2</v>
      </c>
      <c r="L8037" s="34">
        <f t="shared" si="1744"/>
        <v>13.158543068684276</v>
      </c>
      <c r="M8037" s="32">
        <v>2116</v>
      </c>
      <c r="N8037" s="32">
        <v>363</v>
      </c>
      <c r="O8037" s="33">
        <f t="shared" si="1741"/>
        <v>0.17155009451795841</v>
      </c>
      <c r="P8037" s="34">
        <f t="shared" si="1745"/>
        <v>22.262048801450899</v>
      </c>
      <c r="Q8037" s="35">
        <v>0</v>
      </c>
      <c r="R8037" s="34">
        <f t="shared" si="1746"/>
        <v>0</v>
      </c>
      <c r="S8037" s="33">
        <v>21.25</v>
      </c>
      <c r="T8037" s="34">
        <f t="shared" si="1747"/>
        <v>62.402551381998585</v>
      </c>
      <c r="U8037" s="31">
        <f t="shared" si="1742"/>
        <v>24.45578581303344</v>
      </c>
      <c r="V8037" s="32">
        <f t="shared" si="1743"/>
        <v>57153</v>
      </c>
      <c r="W8037" s="36"/>
      <c r="X8037" s="36">
        <f t="shared" si="1748"/>
        <v>7554.3</v>
      </c>
      <c r="Y8037" s="29">
        <f t="shared" si="1736"/>
        <v>35970.47</v>
      </c>
      <c r="Z8037" s="36"/>
      <c r="AA8037" s="36">
        <f t="shared" si="1749"/>
        <v>35970.47</v>
      </c>
      <c r="AB8037" s="29">
        <f t="shared" si="1737"/>
        <v>27106.61</v>
      </c>
      <c r="AC8037" s="30">
        <f t="shared" si="1738"/>
        <v>130.32</v>
      </c>
    </row>
    <row r="8038" spans="1:30" x14ac:dyDescent="0.2">
      <c r="A8038" s="1" t="s">
        <v>1036</v>
      </c>
      <c r="B8038" s="31" t="s">
        <v>8287</v>
      </c>
      <c r="C8038" s="1">
        <v>0</v>
      </c>
      <c r="D8038" s="1" t="s">
        <v>16544</v>
      </c>
      <c r="E8038" s="1" t="s">
        <v>16596</v>
      </c>
      <c r="F8038" s="1">
        <v>0</v>
      </c>
      <c r="G8038" s="19">
        <v>220</v>
      </c>
      <c r="H8038" s="29">
        <f t="shared" si="1739"/>
        <v>30055.56</v>
      </c>
      <c r="I8038" s="32">
        <v>2352</v>
      </c>
      <c r="J8038" s="32">
        <v>46</v>
      </c>
      <c r="K8038" s="33">
        <f t="shared" si="1740"/>
        <v>1.9557823129251702E-2</v>
      </c>
      <c r="L8038" s="34">
        <f t="shared" si="1744"/>
        <v>10.193774479488765</v>
      </c>
      <c r="M8038" s="32">
        <v>2170</v>
      </c>
      <c r="N8038" s="32">
        <v>552</v>
      </c>
      <c r="O8038" s="33">
        <f t="shared" si="1741"/>
        <v>0.25437788018433177</v>
      </c>
      <c r="P8038" s="34">
        <f t="shared" si="1745"/>
        <v>33.010607184949151</v>
      </c>
      <c r="Q8038" s="35">
        <v>0</v>
      </c>
      <c r="R8038" s="34">
        <f t="shared" si="1746"/>
        <v>0</v>
      </c>
      <c r="S8038" s="33">
        <v>23.52</v>
      </c>
      <c r="T8038" s="34">
        <f t="shared" si="1747"/>
        <v>70.446491849751951</v>
      </c>
      <c r="U8038" s="31">
        <f t="shared" si="1742"/>
        <v>28.412718378547467</v>
      </c>
      <c r="V8038" s="32">
        <f t="shared" si="1743"/>
        <v>66827</v>
      </c>
      <c r="W8038" s="36"/>
      <c r="X8038" s="36">
        <f t="shared" si="1748"/>
        <v>8832.98</v>
      </c>
      <c r="Y8038" s="29">
        <f t="shared" si="1736"/>
        <v>38888.54</v>
      </c>
      <c r="Z8038" s="36"/>
      <c r="AA8038" s="36">
        <f t="shared" si="1749"/>
        <v>38888.54</v>
      </c>
      <c r="AB8038" s="29">
        <f t="shared" si="1737"/>
        <v>29305.61</v>
      </c>
      <c r="AC8038" s="30">
        <f t="shared" si="1738"/>
        <v>133.21</v>
      </c>
      <c r="AD8038" s="29"/>
    </row>
    <row r="8039" spans="1:30" x14ac:dyDescent="0.2">
      <c r="A8039" s="1" t="s">
        <v>1246</v>
      </c>
      <c r="B8039" s="31" t="s">
        <v>8287</v>
      </c>
      <c r="C8039" s="1">
        <v>0</v>
      </c>
      <c r="D8039" s="1" t="s">
        <v>16545</v>
      </c>
      <c r="E8039" s="1" t="s">
        <v>16601</v>
      </c>
      <c r="F8039" s="1">
        <v>0</v>
      </c>
      <c r="G8039" s="19">
        <v>219</v>
      </c>
      <c r="H8039" s="29">
        <f t="shared" si="1739"/>
        <v>29918.95</v>
      </c>
      <c r="I8039" s="32">
        <v>2370</v>
      </c>
      <c r="J8039" s="32">
        <v>10</v>
      </c>
      <c r="K8039" s="33">
        <f t="shared" si="1740"/>
        <v>4.2194092827004216E-3</v>
      </c>
      <c r="L8039" s="34">
        <f t="shared" si="1744"/>
        <v>2.1992072624984016</v>
      </c>
      <c r="M8039" s="32">
        <v>2104</v>
      </c>
      <c r="N8039" s="32">
        <v>384</v>
      </c>
      <c r="O8039" s="33">
        <f t="shared" si="1741"/>
        <v>0.18250950570342206</v>
      </c>
      <c r="P8039" s="34">
        <f t="shared" si="1745"/>
        <v>23.684251146086844</v>
      </c>
      <c r="Q8039" s="35">
        <v>0</v>
      </c>
      <c r="R8039" s="34">
        <f t="shared" si="1746"/>
        <v>0</v>
      </c>
      <c r="S8039" s="33">
        <v>23.24</v>
      </c>
      <c r="T8039" s="34">
        <f t="shared" si="1747"/>
        <v>69.454287739192054</v>
      </c>
      <c r="U8039" s="31">
        <f t="shared" si="1742"/>
        <v>23.834436536944324</v>
      </c>
      <c r="V8039" s="32">
        <f t="shared" si="1743"/>
        <v>56488</v>
      </c>
      <c r="W8039" s="36"/>
      <c r="X8039" s="36">
        <f t="shared" si="1748"/>
        <v>7466.4</v>
      </c>
      <c r="Y8039" s="29">
        <f t="shared" si="1736"/>
        <v>37385.35</v>
      </c>
      <c r="Z8039" s="36"/>
      <c r="AA8039" s="36">
        <f t="shared" si="1749"/>
        <v>37385.35</v>
      </c>
      <c r="AB8039" s="29">
        <f t="shared" si="1737"/>
        <v>28172.83</v>
      </c>
      <c r="AC8039" s="30">
        <f t="shared" si="1738"/>
        <v>128.63999999999999</v>
      </c>
      <c r="AD8039" s="29"/>
    </row>
    <row r="8040" spans="1:30" x14ac:dyDescent="0.2">
      <c r="A8040" s="1" t="s">
        <v>1569</v>
      </c>
      <c r="B8040" s="31" t="s">
        <v>8291</v>
      </c>
      <c r="C8040" s="1">
        <v>0</v>
      </c>
      <c r="D8040" s="1" t="s">
        <v>16546</v>
      </c>
      <c r="E8040" s="1" t="s">
        <v>17651</v>
      </c>
      <c r="F8040" s="1">
        <v>0</v>
      </c>
      <c r="G8040" s="19">
        <v>156</v>
      </c>
      <c r="H8040" s="29">
        <f t="shared" si="1739"/>
        <v>21312.13</v>
      </c>
      <c r="I8040" s="32">
        <v>2371</v>
      </c>
      <c r="J8040" s="32">
        <v>3</v>
      </c>
      <c r="K8040" s="33">
        <f t="shared" si="1740"/>
        <v>1.2652889076339097E-3</v>
      </c>
      <c r="L8040" s="34">
        <f t="shared" si="1744"/>
        <v>0.65948391549403773</v>
      </c>
      <c r="M8040" s="32">
        <v>2252</v>
      </c>
      <c r="N8040" s="32">
        <v>25</v>
      </c>
      <c r="O8040" s="33">
        <f t="shared" si="1741"/>
        <v>1.1101243339253997E-2</v>
      </c>
      <c r="P8040" s="34">
        <f t="shared" si="1745"/>
        <v>1.4406078974755865</v>
      </c>
      <c r="Q8040" s="35">
        <v>0</v>
      </c>
      <c r="R8040" s="34">
        <f t="shared" si="1746"/>
        <v>0</v>
      </c>
      <c r="S8040" s="33">
        <v>25.77</v>
      </c>
      <c r="T8040" s="34">
        <f t="shared" si="1747"/>
        <v>78.419560595322466</v>
      </c>
      <c r="U8040" s="31">
        <f t="shared" si="1742"/>
        <v>20.129913102073022</v>
      </c>
      <c r="V8040" s="32">
        <f t="shared" si="1743"/>
        <v>47728</v>
      </c>
      <c r="W8040" s="36"/>
      <c r="X8040" s="36">
        <f t="shared" si="1748"/>
        <v>6308.53</v>
      </c>
      <c r="Y8040" s="29">
        <f t="shared" si="1736"/>
        <v>27620.66</v>
      </c>
      <c r="Z8040" s="36"/>
      <c r="AA8040" s="36">
        <f t="shared" si="1749"/>
        <v>27620.66</v>
      </c>
      <c r="AB8040" s="29">
        <f t="shared" si="1737"/>
        <v>20814.36</v>
      </c>
      <c r="AC8040" s="30">
        <f t="shared" si="1738"/>
        <v>133.43</v>
      </c>
    </row>
    <row r="8041" spans="1:30" x14ac:dyDescent="0.2">
      <c r="A8041" s="1" t="s">
        <v>6262</v>
      </c>
      <c r="B8041" s="31" t="s">
        <v>8287</v>
      </c>
      <c r="C8041" s="1">
        <v>0</v>
      </c>
      <c r="D8041" s="1" t="s">
        <v>16547</v>
      </c>
      <c r="E8041" s="1" t="s">
        <v>16672</v>
      </c>
      <c r="F8041" s="1">
        <v>0</v>
      </c>
      <c r="G8041" s="19">
        <v>178</v>
      </c>
      <c r="H8041" s="29">
        <f t="shared" si="1739"/>
        <v>24317.68</v>
      </c>
      <c r="I8041" s="32">
        <v>2372</v>
      </c>
      <c r="J8041" s="32">
        <v>17</v>
      </c>
      <c r="K8041" s="33">
        <f t="shared" si="1740"/>
        <v>7.166947723440135E-3</v>
      </c>
      <c r="L8041" s="34">
        <f t="shared" si="1744"/>
        <v>3.7355000255506159</v>
      </c>
      <c r="M8041" s="32">
        <v>2185</v>
      </c>
      <c r="N8041" s="32">
        <v>176</v>
      </c>
      <c r="O8041" s="33">
        <f t="shared" si="1741"/>
        <v>8.0549199084668191E-2</v>
      </c>
      <c r="P8041" s="34">
        <f t="shared" si="1745"/>
        <v>10.452866295290502</v>
      </c>
      <c r="Q8041" s="35">
        <v>0</v>
      </c>
      <c r="R8041" s="34">
        <f t="shared" si="1746"/>
        <v>0</v>
      </c>
      <c r="S8041" s="33">
        <v>24.97</v>
      </c>
      <c r="T8041" s="34">
        <f t="shared" si="1747"/>
        <v>75.584691708008506</v>
      </c>
      <c r="U8041" s="31">
        <f t="shared" si="1742"/>
        <v>22.443264507212405</v>
      </c>
      <c r="V8041" s="32">
        <f t="shared" si="1743"/>
        <v>53235</v>
      </c>
      <c r="W8041" s="36"/>
      <c r="X8041" s="36">
        <f t="shared" si="1748"/>
        <v>7036.43</v>
      </c>
      <c r="Y8041" s="29">
        <f t="shared" si="1736"/>
        <v>31354.11</v>
      </c>
      <c r="Z8041" s="36"/>
      <c r="AA8041" s="36">
        <f t="shared" si="1749"/>
        <v>31354.11</v>
      </c>
      <c r="AB8041" s="29">
        <f t="shared" si="1737"/>
        <v>23627.81</v>
      </c>
      <c r="AC8041" s="30">
        <f t="shared" si="1738"/>
        <v>132.74</v>
      </c>
      <c r="AD8041" s="29"/>
    </row>
    <row r="8042" spans="1:30" x14ac:dyDescent="0.2">
      <c r="A8042" s="1" t="s">
        <v>7653</v>
      </c>
      <c r="B8042" s="31" t="s">
        <v>8287</v>
      </c>
      <c r="C8042" s="1">
        <v>0</v>
      </c>
      <c r="D8042" s="1" t="s">
        <v>16548</v>
      </c>
      <c r="E8042" s="1" t="s">
        <v>16692</v>
      </c>
      <c r="F8042" s="1">
        <v>0</v>
      </c>
      <c r="G8042" s="19">
        <v>266</v>
      </c>
      <c r="H8042" s="29">
        <f t="shared" si="1739"/>
        <v>36339.910000000003</v>
      </c>
      <c r="I8042" s="32">
        <v>2729</v>
      </c>
      <c r="J8042" s="32">
        <v>14</v>
      </c>
      <c r="K8042" s="33">
        <f t="shared" si="1740"/>
        <v>5.130084279956028E-3</v>
      </c>
      <c r="L8042" s="34">
        <f t="shared" si="1744"/>
        <v>2.673862109552839</v>
      </c>
      <c r="M8042" s="32">
        <v>2604</v>
      </c>
      <c r="N8042" s="32">
        <v>175</v>
      </c>
      <c r="O8042" s="33">
        <f t="shared" si="1741"/>
        <v>6.7204301075268813E-2</v>
      </c>
      <c r="P8042" s="34">
        <f t="shared" si="1745"/>
        <v>8.7210994223522054</v>
      </c>
      <c r="Q8042" s="35">
        <v>0</v>
      </c>
      <c r="R8042" s="34">
        <f t="shared" si="1746"/>
        <v>0</v>
      </c>
      <c r="S8042" s="33">
        <v>22.93</v>
      </c>
      <c r="T8042" s="34">
        <f t="shared" si="1747"/>
        <v>68.355776045357899</v>
      </c>
      <c r="U8042" s="31">
        <f t="shared" si="1742"/>
        <v>19.937684394315735</v>
      </c>
      <c r="V8042" s="32">
        <f t="shared" si="1743"/>
        <v>54410</v>
      </c>
      <c r="W8042" s="36"/>
      <c r="X8042" s="36">
        <f t="shared" si="1748"/>
        <v>7191.74</v>
      </c>
      <c r="Y8042" s="29">
        <f t="shared" si="1736"/>
        <v>43531.65</v>
      </c>
      <c r="Z8042" s="36"/>
      <c r="AA8042" s="36">
        <f t="shared" si="1749"/>
        <v>43531.65</v>
      </c>
      <c r="AB8042" s="29">
        <f t="shared" si="1737"/>
        <v>32804.559999999998</v>
      </c>
      <c r="AC8042" s="30">
        <f t="shared" si="1738"/>
        <v>123.33</v>
      </c>
    </row>
    <row r="8043" spans="1:30" x14ac:dyDescent="0.2">
      <c r="A8043" s="1" t="s">
        <v>4930</v>
      </c>
      <c r="B8043" s="31" t="s">
        <v>8292</v>
      </c>
      <c r="C8043" s="1">
        <v>0</v>
      </c>
      <c r="D8043" s="1" t="s">
        <v>16549</v>
      </c>
      <c r="E8043" s="1" t="s">
        <v>16653</v>
      </c>
      <c r="F8043" s="1">
        <v>0</v>
      </c>
      <c r="G8043" s="19">
        <v>286</v>
      </c>
      <c r="H8043" s="29">
        <f t="shared" si="1739"/>
        <v>39072.230000000003</v>
      </c>
      <c r="I8043" s="32">
        <v>2926</v>
      </c>
      <c r="J8043" s="32">
        <v>160</v>
      </c>
      <c r="K8043" s="33">
        <f t="shared" si="1740"/>
        <v>5.4682159945317839E-2</v>
      </c>
      <c r="L8043" s="34">
        <f t="shared" si="1744"/>
        <v>28.501004577559602</v>
      </c>
      <c r="M8043" s="32">
        <v>2752</v>
      </c>
      <c r="N8043" s="32">
        <v>104</v>
      </c>
      <c r="O8043" s="33">
        <f t="shared" si="1741"/>
        <v>3.7790697674418602E-2</v>
      </c>
      <c r="P8043" s="34">
        <f t="shared" si="1745"/>
        <v>4.904097303080845</v>
      </c>
      <c r="Q8043" s="35">
        <v>0</v>
      </c>
      <c r="R8043" s="34">
        <f t="shared" si="1746"/>
        <v>0</v>
      </c>
      <c r="S8043" s="33">
        <v>24.8</v>
      </c>
      <c r="T8043" s="34">
        <f t="shared" si="1747"/>
        <v>74.982282069454286</v>
      </c>
      <c r="U8043" s="31">
        <f t="shared" si="1742"/>
        <v>27.096845987523682</v>
      </c>
      <c r="V8043" s="32">
        <f t="shared" si="1743"/>
        <v>79285</v>
      </c>
      <c r="W8043" s="36"/>
      <c r="X8043" s="36">
        <f t="shared" si="1748"/>
        <v>10479.64</v>
      </c>
      <c r="Y8043" s="29">
        <f t="shared" si="1736"/>
        <v>49551.87</v>
      </c>
      <c r="Z8043" s="36"/>
      <c r="AA8043" s="36">
        <f t="shared" si="1749"/>
        <v>49551.87</v>
      </c>
      <c r="AB8043" s="29">
        <f t="shared" si="1737"/>
        <v>37341.269999999997</v>
      </c>
      <c r="AC8043" s="30">
        <f t="shared" si="1738"/>
        <v>130.56</v>
      </c>
      <c r="AD8043" s="29"/>
    </row>
    <row r="8044" spans="1:30" x14ac:dyDescent="0.2">
      <c r="A8044" s="17" t="s">
        <v>8408</v>
      </c>
      <c r="B8044" s="31" t="s">
        <v>8287</v>
      </c>
      <c r="C8044" s="1">
        <v>0</v>
      </c>
      <c r="D8044" s="1" t="s">
        <v>16550</v>
      </c>
      <c r="E8044" s="1" t="s">
        <v>16982</v>
      </c>
      <c r="F8044" s="1">
        <v>0</v>
      </c>
      <c r="G8044" s="19">
        <v>73</v>
      </c>
      <c r="H8044" s="29">
        <f t="shared" si="1739"/>
        <v>9972.98</v>
      </c>
      <c r="I8044" s="32">
        <v>704</v>
      </c>
      <c r="J8044" s="32">
        <v>0</v>
      </c>
      <c r="K8044" s="33">
        <f t="shared" si="1740"/>
        <v>0</v>
      </c>
      <c r="L8044" s="34">
        <f t="shared" si="1744"/>
        <v>0</v>
      </c>
      <c r="M8044" s="32">
        <v>753</v>
      </c>
      <c r="N8044" s="32">
        <v>38</v>
      </c>
      <c r="O8044" s="33">
        <f t="shared" si="1741"/>
        <v>5.0464807436918988E-2</v>
      </c>
      <c r="P8044" s="34">
        <f t="shared" si="1745"/>
        <v>6.5488160124499748</v>
      </c>
      <c r="Q8044" s="35">
        <v>1</v>
      </c>
      <c r="R8044" s="34">
        <f t="shared" si="1746"/>
        <v>100</v>
      </c>
      <c r="S8044" s="33">
        <v>22</v>
      </c>
      <c r="T8044" s="34">
        <f t="shared" si="1747"/>
        <v>65.060240963855421</v>
      </c>
      <c r="U8044" s="31">
        <f t="shared" si="1742"/>
        <v>42.902264244076349</v>
      </c>
      <c r="V8044" s="32">
        <f t="shared" si="1743"/>
        <v>30203</v>
      </c>
      <c r="W8044" s="36"/>
      <c r="X8044" s="36">
        <f t="shared" si="1748"/>
        <v>3992.14</v>
      </c>
      <c r="Y8044" s="29">
        <f t="shared" si="1736"/>
        <v>13965.119999999999</v>
      </c>
      <c r="Z8044" s="36"/>
      <c r="AA8044" s="36">
        <f t="shared" si="1749"/>
        <v>13965.119999999999</v>
      </c>
      <c r="AB8044" s="29">
        <f t="shared" si="1737"/>
        <v>10523.83</v>
      </c>
      <c r="AC8044" s="30">
        <f t="shared" si="1738"/>
        <v>144.16</v>
      </c>
      <c r="AD8044" s="29"/>
    </row>
    <row r="8045" spans="1:30" x14ac:dyDescent="0.2">
      <c r="A8045" s="1" t="s">
        <v>1894</v>
      </c>
      <c r="B8045" s="31" t="s">
        <v>8285</v>
      </c>
      <c r="C8045" s="1">
        <v>0</v>
      </c>
      <c r="D8045" s="1" t="s">
        <v>8541</v>
      </c>
      <c r="E8045" s="1" t="s">
        <v>16611</v>
      </c>
      <c r="F8045" s="1" t="s">
        <v>8549</v>
      </c>
      <c r="G8045" s="19">
        <v>3</v>
      </c>
      <c r="H8045" s="29">
        <f t="shared" si="1739"/>
        <v>409.85</v>
      </c>
      <c r="I8045" s="32">
        <v>20</v>
      </c>
      <c r="J8045" s="32">
        <v>2</v>
      </c>
      <c r="K8045" s="33">
        <f t="shared" si="1740"/>
        <v>0.1</v>
      </c>
      <c r="L8045" s="34">
        <f t="shared" si="1744"/>
        <v>52.121212121212125</v>
      </c>
      <c r="M8045" s="32">
        <v>24</v>
      </c>
      <c r="N8045" s="32">
        <v>10</v>
      </c>
      <c r="O8045" s="33">
        <f t="shared" si="1741"/>
        <v>0.41666666666666669</v>
      </c>
      <c r="P8045" s="34">
        <f t="shared" si="1745"/>
        <v>54.070816418583675</v>
      </c>
      <c r="Q8045" s="35">
        <v>0</v>
      </c>
      <c r="R8045" s="34">
        <f t="shared" si="1746"/>
        <v>0</v>
      </c>
      <c r="S8045" s="33">
        <v>10</v>
      </c>
      <c r="T8045" s="34">
        <f t="shared" si="1747"/>
        <v>22.537207654145995</v>
      </c>
      <c r="U8045" s="31">
        <f t="shared" si="1742"/>
        <v>32.18230904848545</v>
      </c>
      <c r="V8045" s="32">
        <f t="shared" si="1743"/>
        <v>644</v>
      </c>
      <c r="W8045" s="36"/>
      <c r="X8045" s="36">
        <f t="shared" si="1748"/>
        <v>85.12</v>
      </c>
      <c r="Y8045" s="29">
        <f t="shared" si="1736"/>
        <v>494.97</v>
      </c>
      <c r="Z8045" s="36">
        <v>0.01</v>
      </c>
      <c r="AA8045" s="36">
        <f t="shared" si="1749"/>
        <v>494.98</v>
      </c>
      <c r="AB8045" s="29">
        <f t="shared" si="1737"/>
        <v>373.01</v>
      </c>
      <c r="AC8045" s="30">
        <f t="shared" si="1738"/>
        <v>124.34</v>
      </c>
    </row>
    <row r="8046" spans="1:30" x14ac:dyDescent="0.2">
      <c r="A8046" s="1" t="s">
        <v>2008</v>
      </c>
      <c r="B8046" s="31" t="s">
        <v>8288</v>
      </c>
      <c r="C8046" s="1">
        <v>0</v>
      </c>
      <c r="D8046" s="1" t="s">
        <v>8542</v>
      </c>
      <c r="E8046" s="1" t="s">
        <v>16611</v>
      </c>
      <c r="F8046" s="1" t="s">
        <v>8549</v>
      </c>
      <c r="G8046" s="19">
        <v>4</v>
      </c>
      <c r="H8046" s="29">
        <f t="shared" si="1739"/>
        <v>546.46</v>
      </c>
      <c r="I8046" s="32">
        <v>22</v>
      </c>
      <c r="J8046" s="32">
        <v>3</v>
      </c>
      <c r="K8046" s="33">
        <f t="shared" si="1740"/>
        <v>0.13636363636363635</v>
      </c>
      <c r="L8046" s="34">
        <f t="shared" si="1744"/>
        <v>71.074380165289256</v>
      </c>
      <c r="M8046" s="32">
        <v>30</v>
      </c>
      <c r="N8046" s="32">
        <v>3</v>
      </c>
      <c r="O8046" s="33">
        <f t="shared" si="1741"/>
        <v>0.1</v>
      </c>
      <c r="P8046" s="34">
        <f t="shared" si="1745"/>
        <v>12.976995940460082</v>
      </c>
      <c r="Q8046" s="35">
        <v>0</v>
      </c>
      <c r="R8046" s="34">
        <f t="shared" si="1746"/>
        <v>0</v>
      </c>
      <c r="S8046" s="33">
        <v>11</v>
      </c>
      <c r="T8046" s="34">
        <f t="shared" si="1747"/>
        <v>26.080793763288447</v>
      </c>
      <c r="U8046" s="31">
        <f t="shared" si="1742"/>
        <v>27.533042467259449</v>
      </c>
      <c r="V8046" s="32">
        <f t="shared" si="1743"/>
        <v>606</v>
      </c>
      <c r="W8046" s="36"/>
      <c r="X8046" s="36">
        <f t="shared" si="1748"/>
        <v>80.099999999999994</v>
      </c>
      <c r="Y8046" s="29">
        <f t="shared" si="1736"/>
        <v>626.56000000000006</v>
      </c>
      <c r="Z8046" s="36">
        <v>0.01</v>
      </c>
      <c r="AA8046" s="36">
        <f t="shared" si="1749"/>
        <v>626.57000000000005</v>
      </c>
      <c r="AB8046" s="29">
        <f t="shared" si="1737"/>
        <v>472.17</v>
      </c>
      <c r="AC8046" s="30">
        <f t="shared" si="1738"/>
        <v>118.04</v>
      </c>
    </row>
    <row r="8047" spans="1:30" x14ac:dyDescent="0.2">
      <c r="A8047" s="1" t="s">
        <v>8383</v>
      </c>
      <c r="B8047" s="31" t="s">
        <v>8302</v>
      </c>
      <c r="C8047" s="1" t="s">
        <v>16552</v>
      </c>
      <c r="D8047" s="1" t="s">
        <v>8543</v>
      </c>
      <c r="E8047" s="1" t="s">
        <v>16804</v>
      </c>
      <c r="F8047" s="1" t="s">
        <v>8549</v>
      </c>
      <c r="G8047" s="19">
        <v>3</v>
      </c>
      <c r="H8047" s="29">
        <f t="shared" si="1739"/>
        <v>409.85</v>
      </c>
      <c r="I8047" s="32">
        <v>34</v>
      </c>
      <c r="J8047" s="32">
        <v>6</v>
      </c>
      <c r="K8047" s="33">
        <f t="shared" si="1740"/>
        <v>0.17647058823529413</v>
      </c>
      <c r="L8047" s="34">
        <f t="shared" si="1744"/>
        <v>91.978609625668454</v>
      </c>
      <c r="M8047" s="32">
        <v>34</v>
      </c>
      <c r="N8047" s="32">
        <v>0</v>
      </c>
      <c r="O8047" s="33">
        <f t="shared" si="1741"/>
        <v>0</v>
      </c>
      <c r="P8047" s="34">
        <f t="shared" si="1745"/>
        <v>0</v>
      </c>
      <c r="Q8047" s="35">
        <v>1</v>
      </c>
      <c r="R8047" s="34">
        <f t="shared" si="1746"/>
        <v>100</v>
      </c>
      <c r="S8047" s="33">
        <v>17</v>
      </c>
      <c r="T8047" s="34">
        <f t="shared" si="1747"/>
        <v>47.342310418143164</v>
      </c>
      <c r="U8047" s="31">
        <f t="shared" si="1742"/>
        <v>59.83023001095291</v>
      </c>
      <c r="V8047" s="32">
        <f t="shared" si="1743"/>
        <v>2034</v>
      </c>
      <c r="W8047" s="36"/>
      <c r="X8047" s="36">
        <f t="shared" si="1748"/>
        <v>268.85000000000002</v>
      </c>
      <c r="Y8047" s="29">
        <f t="shared" si="1736"/>
        <v>678.7</v>
      </c>
      <c r="Z8047" s="36">
        <v>0.01</v>
      </c>
      <c r="AA8047" s="36">
        <f t="shared" si="1749"/>
        <v>678.71</v>
      </c>
      <c r="AB8047" s="29">
        <f t="shared" si="1737"/>
        <v>511.46</v>
      </c>
      <c r="AC8047" s="30">
        <f t="shared" si="1738"/>
        <v>170.49</v>
      </c>
    </row>
    <row r="8048" spans="1:30" x14ac:dyDescent="0.2">
      <c r="A8048" s="1" t="s">
        <v>5829</v>
      </c>
      <c r="B8048" s="31" t="s">
        <v>8288</v>
      </c>
      <c r="C8048" s="1">
        <v>0</v>
      </c>
      <c r="D8048" s="1" t="s">
        <v>8546</v>
      </c>
      <c r="E8048" s="1" t="s">
        <v>16669</v>
      </c>
      <c r="F8048" s="1" t="s">
        <v>8549</v>
      </c>
      <c r="G8048" s="19">
        <v>4</v>
      </c>
      <c r="H8048" s="29">
        <f t="shared" si="1739"/>
        <v>546.46</v>
      </c>
      <c r="I8048" s="32">
        <v>43</v>
      </c>
      <c r="J8048" s="32">
        <v>3</v>
      </c>
      <c r="K8048" s="33">
        <f t="shared" si="1740"/>
        <v>6.9767441860465115E-2</v>
      </c>
      <c r="L8048" s="34">
        <f t="shared" si="1744"/>
        <v>36.36363636363636</v>
      </c>
      <c r="M8048" s="32">
        <v>44</v>
      </c>
      <c r="N8048" s="32">
        <v>12</v>
      </c>
      <c r="O8048" s="33">
        <f t="shared" si="1741"/>
        <v>0.27272727272727271</v>
      </c>
      <c r="P8048" s="34">
        <f t="shared" si="1745"/>
        <v>35.391807110345674</v>
      </c>
      <c r="Q8048" s="35">
        <v>0</v>
      </c>
      <c r="R8048" s="34">
        <f t="shared" si="1746"/>
        <v>0</v>
      </c>
      <c r="S8048" s="33">
        <v>14.33</v>
      </c>
      <c r="T8048" s="34">
        <f t="shared" si="1747"/>
        <v>37.880935506732818</v>
      </c>
      <c r="U8048" s="31">
        <f t="shared" si="1742"/>
        <v>27.409094745178713</v>
      </c>
      <c r="V8048" s="32">
        <f t="shared" si="1743"/>
        <v>1179</v>
      </c>
      <c r="W8048" s="36"/>
      <c r="X8048" s="36">
        <f t="shared" si="1748"/>
        <v>155.84</v>
      </c>
      <c r="Y8048" s="29">
        <f t="shared" si="1736"/>
        <v>702.30000000000007</v>
      </c>
      <c r="Z8048" s="36">
        <v>0.01</v>
      </c>
      <c r="AA8048" s="36">
        <f t="shared" si="1749"/>
        <v>702.31000000000006</v>
      </c>
      <c r="AB8048" s="29">
        <f t="shared" si="1737"/>
        <v>529.25</v>
      </c>
      <c r="AC8048" s="30">
        <f t="shared" si="1738"/>
        <v>132.31</v>
      </c>
    </row>
    <row r="8049" spans="1:30" x14ac:dyDescent="0.2">
      <c r="A8049" s="1" t="s">
        <v>1558</v>
      </c>
      <c r="B8049" s="31" t="s">
        <v>8288</v>
      </c>
      <c r="C8049" s="1">
        <v>0</v>
      </c>
      <c r="D8049" s="1" t="s">
        <v>8547</v>
      </c>
      <c r="E8049" s="1" t="s">
        <v>17766</v>
      </c>
      <c r="F8049" s="1" t="s">
        <v>8549</v>
      </c>
      <c r="G8049" s="19">
        <v>10</v>
      </c>
      <c r="H8049" s="29">
        <f t="shared" si="1739"/>
        <v>1366.16</v>
      </c>
      <c r="I8049" s="32">
        <v>46</v>
      </c>
      <c r="J8049" s="32">
        <v>2</v>
      </c>
      <c r="K8049" s="33">
        <f t="shared" si="1740"/>
        <v>4.3478260869565216E-2</v>
      </c>
      <c r="L8049" s="34">
        <f t="shared" si="1744"/>
        <v>22.661396574440051</v>
      </c>
      <c r="M8049" s="32">
        <v>43</v>
      </c>
      <c r="N8049" s="32">
        <v>3</v>
      </c>
      <c r="O8049" s="33">
        <f t="shared" si="1741"/>
        <v>6.9767441860465115E-2</v>
      </c>
      <c r="P8049" s="34">
        <f t="shared" si="1745"/>
        <v>9.0537180979954055</v>
      </c>
      <c r="Q8049" s="35">
        <v>0</v>
      </c>
      <c r="R8049" s="34">
        <f t="shared" si="1746"/>
        <v>0</v>
      </c>
      <c r="S8049" s="33">
        <v>15.33</v>
      </c>
      <c r="T8049" s="34">
        <f t="shared" si="1747"/>
        <v>41.424521615875264</v>
      </c>
      <c r="U8049" s="31">
        <f t="shared" si="1742"/>
        <v>18.284909072077681</v>
      </c>
      <c r="V8049" s="32">
        <f t="shared" si="1743"/>
        <v>841</v>
      </c>
      <c r="W8049" s="36"/>
      <c r="X8049" s="36">
        <f t="shared" si="1748"/>
        <v>111.16</v>
      </c>
      <c r="Y8049" s="29">
        <f t="shared" si="1736"/>
        <v>1477.3200000000002</v>
      </c>
      <c r="Z8049" s="36"/>
      <c r="AA8049" s="36">
        <f t="shared" si="1749"/>
        <v>1477.3200000000002</v>
      </c>
      <c r="AB8049" s="29">
        <f t="shared" si="1737"/>
        <v>1113.28</v>
      </c>
      <c r="AC8049" s="30">
        <f t="shared" si="1738"/>
        <v>111.33</v>
      </c>
      <c r="AD8049" s="29"/>
    </row>
    <row r="8050" spans="1:30" x14ac:dyDescent="0.2">
      <c r="A8050" s="1" t="s">
        <v>1444</v>
      </c>
      <c r="B8050" s="31" t="s">
        <v>8285</v>
      </c>
      <c r="C8050" s="1">
        <v>0</v>
      </c>
      <c r="D8050" s="1" t="s">
        <v>8550</v>
      </c>
      <c r="E8050" s="1" t="s">
        <v>17766</v>
      </c>
      <c r="F8050" s="1" t="s">
        <v>8549</v>
      </c>
      <c r="G8050" s="19">
        <v>7</v>
      </c>
      <c r="H8050" s="29">
        <f t="shared" si="1739"/>
        <v>956.31</v>
      </c>
      <c r="I8050" s="32">
        <v>68</v>
      </c>
      <c r="J8050" s="32">
        <v>0</v>
      </c>
      <c r="K8050" s="33">
        <f t="shared" si="1740"/>
        <v>0</v>
      </c>
      <c r="L8050" s="34">
        <f t="shared" si="1744"/>
        <v>0</v>
      </c>
      <c r="M8050" s="32">
        <v>70</v>
      </c>
      <c r="N8050" s="32">
        <v>3</v>
      </c>
      <c r="O8050" s="33">
        <f t="shared" si="1741"/>
        <v>4.2857142857142858E-2</v>
      </c>
      <c r="P8050" s="34">
        <f t="shared" si="1745"/>
        <v>5.561569688768607</v>
      </c>
      <c r="Q8050" s="35">
        <v>0</v>
      </c>
      <c r="R8050" s="34">
        <f t="shared" si="1746"/>
        <v>0</v>
      </c>
      <c r="S8050" s="33">
        <v>13.6</v>
      </c>
      <c r="T8050" s="34">
        <f t="shared" si="1747"/>
        <v>35.294117647058819</v>
      </c>
      <c r="U8050" s="31">
        <f t="shared" si="1742"/>
        <v>10.213921833956856</v>
      </c>
      <c r="V8050" s="32">
        <f t="shared" si="1743"/>
        <v>695</v>
      </c>
      <c r="W8050" s="36"/>
      <c r="X8050" s="36">
        <f t="shared" si="1748"/>
        <v>91.86</v>
      </c>
      <c r="Y8050" s="29">
        <f t="shared" si="1736"/>
        <v>1048.1699999999998</v>
      </c>
      <c r="Z8050" s="36"/>
      <c r="AA8050" s="36">
        <f t="shared" si="1749"/>
        <v>1048.1699999999998</v>
      </c>
      <c r="AB8050" s="29">
        <f t="shared" si="1737"/>
        <v>789.88</v>
      </c>
      <c r="AC8050" s="30">
        <f t="shared" si="1738"/>
        <v>112.84</v>
      </c>
    </row>
    <row r="8051" spans="1:30" x14ac:dyDescent="0.2">
      <c r="A8051" s="1" t="s">
        <v>2032</v>
      </c>
      <c r="B8051" s="31" t="s">
        <v>8285</v>
      </c>
      <c r="C8051" s="1">
        <v>0</v>
      </c>
      <c r="D8051" s="1" t="s">
        <v>8552</v>
      </c>
      <c r="E8051" s="1" t="s">
        <v>16612</v>
      </c>
      <c r="F8051" s="1" t="s">
        <v>8549</v>
      </c>
      <c r="G8051" s="19">
        <v>8</v>
      </c>
      <c r="H8051" s="29">
        <f t="shared" si="1739"/>
        <v>1092.93</v>
      </c>
      <c r="I8051" s="32">
        <v>71</v>
      </c>
      <c r="J8051" s="32">
        <v>2</v>
      </c>
      <c r="K8051" s="33">
        <f t="shared" si="1740"/>
        <v>2.8169014084507043E-2</v>
      </c>
      <c r="L8051" s="34">
        <f t="shared" si="1744"/>
        <v>14.682031583440033</v>
      </c>
      <c r="M8051" s="32">
        <v>75</v>
      </c>
      <c r="N8051" s="32">
        <v>9</v>
      </c>
      <c r="O8051" s="33">
        <f t="shared" si="1741"/>
        <v>0.12</v>
      </c>
      <c r="P8051" s="34">
        <f t="shared" si="1745"/>
        <v>15.572395128552097</v>
      </c>
      <c r="Q8051" s="35">
        <v>0</v>
      </c>
      <c r="R8051" s="34">
        <f t="shared" si="1746"/>
        <v>0</v>
      </c>
      <c r="S8051" s="33">
        <v>14.2</v>
      </c>
      <c r="T8051" s="34">
        <f t="shared" si="1747"/>
        <v>37.420269312544292</v>
      </c>
      <c r="U8051" s="31">
        <f t="shared" si="1742"/>
        <v>16.918674006134104</v>
      </c>
      <c r="V8051" s="32">
        <f t="shared" si="1743"/>
        <v>1201</v>
      </c>
      <c r="W8051" s="36"/>
      <c r="X8051" s="36">
        <f t="shared" si="1748"/>
        <v>158.74</v>
      </c>
      <c r="Y8051" s="29">
        <f t="shared" si="1736"/>
        <v>1251.67</v>
      </c>
      <c r="Z8051" s="36"/>
      <c r="AA8051" s="36">
        <f t="shared" si="1749"/>
        <v>1251.67</v>
      </c>
      <c r="AB8051" s="29">
        <f t="shared" si="1737"/>
        <v>943.23</v>
      </c>
      <c r="AC8051" s="30">
        <f t="shared" si="1738"/>
        <v>117.9</v>
      </c>
      <c r="AD8051" s="29"/>
    </row>
    <row r="8052" spans="1:30" x14ac:dyDescent="0.2">
      <c r="A8052" s="1" t="s">
        <v>6522</v>
      </c>
      <c r="B8052" s="31" t="s">
        <v>8285</v>
      </c>
      <c r="C8052" s="1" t="s">
        <v>16553</v>
      </c>
      <c r="D8052" s="1" t="s">
        <v>8553</v>
      </c>
      <c r="E8052" s="1" t="s">
        <v>16676</v>
      </c>
      <c r="F8052" s="1" t="s">
        <v>8549</v>
      </c>
      <c r="G8052" s="19">
        <v>7</v>
      </c>
      <c r="H8052" s="29">
        <f t="shared" si="1739"/>
        <v>956.31</v>
      </c>
      <c r="I8052" s="32">
        <v>72</v>
      </c>
      <c r="J8052" s="32">
        <v>1</v>
      </c>
      <c r="K8052" s="33">
        <f t="shared" si="1740"/>
        <v>1.3888888888888888E-2</v>
      </c>
      <c r="L8052" s="34">
        <f t="shared" si="1744"/>
        <v>7.2390572390572379</v>
      </c>
      <c r="M8052" s="32">
        <v>54</v>
      </c>
      <c r="N8052" s="32">
        <v>3</v>
      </c>
      <c r="O8052" s="33">
        <f t="shared" si="1741"/>
        <v>5.5555555555555552E-2</v>
      </c>
      <c r="P8052" s="34">
        <f t="shared" si="1745"/>
        <v>7.2094421891444895</v>
      </c>
      <c r="Q8052" s="35">
        <v>0</v>
      </c>
      <c r="R8052" s="34">
        <f t="shared" si="1746"/>
        <v>0</v>
      </c>
      <c r="S8052" s="33">
        <v>18</v>
      </c>
      <c r="T8052" s="34">
        <f t="shared" si="1747"/>
        <v>50.88589652728561</v>
      </c>
      <c r="U8052" s="31">
        <f t="shared" si="1742"/>
        <v>16.333598988871834</v>
      </c>
      <c r="V8052" s="32">
        <f t="shared" si="1743"/>
        <v>1176</v>
      </c>
      <c r="W8052" s="36"/>
      <c r="X8052" s="36">
        <f t="shared" si="1748"/>
        <v>155.44</v>
      </c>
      <c r="Y8052" s="29">
        <f t="shared" si="1736"/>
        <v>1111.75</v>
      </c>
      <c r="Z8052" s="36"/>
      <c r="AA8052" s="36">
        <f t="shared" si="1749"/>
        <v>1111.75</v>
      </c>
      <c r="AB8052" s="29">
        <f t="shared" si="1737"/>
        <v>837.79</v>
      </c>
      <c r="AC8052" s="30">
        <f t="shared" si="1738"/>
        <v>119.68</v>
      </c>
      <c r="AD8052" s="29"/>
    </row>
    <row r="8053" spans="1:30" x14ac:dyDescent="0.2">
      <c r="A8053" s="1" t="s">
        <v>7056</v>
      </c>
      <c r="B8053" s="31" t="s">
        <v>8285</v>
      </c>
      <c r="C8053" s="1">
        <v>0</v>
      </c>
      <c r="D8053" s="1" t="s">
        <v>8556</v>
      </c>
      <c r="E8053" s="1" t="s">
        <v>17023</v>
      </c>
      <c r="F8053" s="1" t="s">
        <v>8549</v>
      </c>
      <c r="G8053" s="19">
        <v>5</v>
      </c>
      <c r="H8053" s="29">
        <f t="shared" si="1739"/>
        <v>683.08</v>
      </c>
      <c r="I8053" s="32">
        <v>73</v>
      </c>
      <c r="J8053" s="32">
        <v>1</v>
      </c>
      <c r="K8053" s="33">
        <f t="shared" si="1740"/>
        <v>1.3698630136986301E-2</v>
      </c>
      <c r="L8053" s="34">
        <f t="shared" si="1744"/>
        <v>7.1398920713989202</v>
      </c>
      <c r="M8053" s="32">
        <v>49</v>
      </c>
      <c r="N8053" s="32">
        <v>2</v>
      </c>
      <c r="O8053" s="33">
        <f t="shared" si="1741"/>
        <v>4.0816326530612242E-2</v>
      </c>
      <c r="P8053" s="34">
        <f t="shared" si="1745"/>
        <v>5.2967330369224817</v>
      </c>
      <c r="Q8053" s="35">
        <v>0</v>
      </c>
      <c r="R8053" s="34">
        <f t="shared" si="1746"/>
        <v>0</v>
      </c>
      <c r="S8053" s="33">
        <v>18.25</v>
      </c>
      <c r="T8053" s="34">
        <f t="shared" si="1747"/>
        <v>51.771793054571226</v>
      </c>
      <c r="U8053" s="31">
        <f t="shared" si="1742"/>
        <v>16.052104540723157</v>
      </c>
      <c r="V8053" s="32">
        <f t="shared" si="1743"/>
        <v>1172</v>
      </c>
      <c r="W8053" s="36"/>
      <c r="X8053" s="36">
        <f t="shared" si="1748"/>
        <v>154.91</v>
      </c>
      <c r="Y8053" s="29">
        <f t="shared" si="1736"/>
        <v>837.99</v>
      </c>
      <c r="Z8053" s="36">
        <v>0.01</v>
      </c>
      <c r="AA8053" s="36">
        <f t="shared" si="1749"/>
        <v>838</v>
      </c>
      <c r="AB8053" s="29">
        <f t="shared" si="1737"/>
        <v>631.5</v>
      </c>
      <c r="AC8053" s="30">
        <f t="shared" si="1738"/>
        <v>126.3</v>
      </c>
      <c r="AD8053" s="29"/>
    </row>
    <row r="8054" spans="1:30" x14ac:dyDescent="0.2">
      <c r="A8054" s="1" t="s">
        <v>1428</v>
      </c>
      <c r="B8054" s="31" t="s">
        <v>8291</v>
      </c>
      <c r="C8054" s="1">
        <v>0</v>
      </c>
      <c r="D8054" s="1" t="s">
        <v>8558</v>
      </c>
      <c r="E8054" s="1" t="s">
        <v>16604</v>
      </c>
      <c r="F8054" s="1" t="s">
        <v>8549</v>
      </c>
      <c r="G8054" s="19">
        <v>14</v>
      </c>
      <c r="H8054" s="29">
        <f t="shared" si="1739"/>
        <v>1912.63</v>
      </c>
      <c r="I8054" s="32">
        <v>78</v>
      </c>
      <c r="J8054" s="32">
        <v>4</v>
      </c>
      <c r="K8054" s="33">
        <f t="shared" si="1740"/>
        <v>5.128205128205128E-2</v>
      </c>
      <c r="L8054" s="34">
        <f t="shared" si="1744"/>
        <v>26.728826728826725</v>
      </c>
      <c r="M8054" s="32">
        <v>79</v>
      </c>
      <c r="N8054" s="32">
        <v>3</v>
      </c>
      <c r="O8054" s="33">
        <f t="shared" si="1741"/>
        <v>3.7974683544303799E-2</v>
      </c>
      <c r="P8054" s="34">
        <f t="shared" si="1745"/>
        <v>4.9279731419468664</v>
      </c>
      <c r="Q8054" s="35">
        <v>0</v>
      </c>
      <c r="R8054" s="34">
        <f t="shared" si="1746"/>
        <v>0</v>
      </c>
      <c r="S8054" s="33">
        <v>15.6</v>
      </c>
      <c r="T8054" s="34">
        <f t="shared" si="1747"/>
        <v>42.381289865343724</v>
      </c>
      <c r="U8054" s="31">
        <f t="shared" si="1742"/>
        <v>18.509522434029329</v>
      </c>
      <c r="V8054" s="32">
        <f t="shared" si="1743"/>
        <v>1444</v>
      </c>
      <c r="W8054" s="36"/>
      <c r="X8054" s="36">
        <f t="shared" si="1748"/>
        <v>190.86</v>
      </c>
      <c r="Y8054" s="29">
        <f t="shared" si="1736"/>
        <v>2103.4900000000002</v>
      </c>
      <c r="Z8054" s="36"/>
      <c r="AA8054" s="36">
        <f t="shared" si="1749"/>
        <v>2103.4900000000002</v>
      </c>
      <c r="AB8054" s="29">
        <f t="shared" si="1737"/>
        <v>1585.15</v>
      </c>
      <c r="AC8054" s="30">
        <f t="shared" si="1738"/>
        <v>113.23</v>
      </c>
      <c r="AD8054" s="29"/>
    </row>
    <row r="8055" spans="1:30" x14ac:dyDescent="0.2">
      <c r="A8055" s="1" t="s">
        <v>5352</v>
      </c>
      <c r="B8055" s="31" t="s">
        <v>8289</v>
      </c>
      <c r="C8055" s="1">
        <v>0</v>
      </c>
      <c r="D8055" s="1" t="s">
        <v>8559</v>
      </c>
      <c r="E8055" s="1" t="s">
        <v>16660</v>
      </c>
      <c r="F8055" s="1" t="s">
        <v>8549</v>
      </c>
      <c r="G8055" s="19">
        <v>3</v>
      </c>
      <c r="H8055" s="29">
        <f t="shared" si="1739"/>
        <v>409.85</v>
      </c>
      <c r="I8055" s="32">
        <v>78</v>
      </c>
      <c r="J8055" s="32">
        <v>1</v>
      </c>
      <c r="K8055" s="33">
        <f t="shared" si="1740"/>
        <v>1.282051282051282E-2</v>
      </c>
      <c r="L8055" s="34">
        <f t="shared" si="1744"/>
        <v>6.6822066822066812</v>
      </c>
      <c r="M8055" s="32">
        <v>76</v>
      </c>
      <c r="N8055" s="32">
        <v>11</v>
      </c>
      <c r="O8055" s="33">
        <f t="shared" si="1741"/>
        <v>0.14473684210526316</v>
      </c>
      <c r="P8055" s="34">
        <f t="shared" si="1745"/>
        <v>18.782494124350119</v>
      </c>
      <c r="Q8055" s="35">
        <v>0</v>
      </c>
      <c r="R8055" s="34">
        <f t="shared" si="1746"/>
        <v>0</v>
      </c>
      <c r="S8055" s="33">
        <v>19.5</v>
      </c>
      <c r="T8055" s="34">
        <f t="shared" si="1747"/>
        <v>56.201275690999289</v>
      </c>
      <c r="U8055" s="31">
        <f t="shared" si="1742"/>
        <v>20.416494124389022</v>
      </c>
      <c r="V8055" s="32">
        <f t="shared" si="1743"/>
        <v>1592</v>
      </c>
      <c r="W8055" s="36"/>
      <c r="X8055" s="36">
        <f t="shared" si="1748"/>
        <v>210.43</v>
      </c>
      <c r="Y8055" s="29">
        <f t="shared" si="1736"/>
        <v>620.28</v>
      </c>
      <c r="Z8055" s="36">
        <v>0.01</v>
      </c>
      <c r="AA8055" s="36">
        <f t="shared" si="1749"/>
        <v>620.29</v>
      </c>
      <c r="AB8055" s="29">
        <f t="shared" si="1737"/>
        <v>467.44</v>
      </c>
      <c r="AC8055" s="30">
        <f t="shared" si="1738"/>
        <v>155.81</v>
      </c>
    </row>
    <row r="8056" spans="1:30" x14ac:dyDescent="0.2">
      <c r="A8056" s="1" t="s">
        <v>6397</v>
      </c>
      <c r="B8056" s="31" t="s">
        <v>8292</v>
      </c>
      <c r="C8056" s="1">
        <v>0</v>
      </c>
      <c r="D8056" s="1" t="s">
        <v>8560</v>
      </c>
      <c r="E8056" s="1" t="s">
        <v>17501</v>
      </c>
      <c r="F8056" s="1" t="s">
        <v>8549</v>
      </c>
      <c r="G8056" s="19">
        <v>14</v>
      </c>
      <c r="H8056" s="29">
        <f t="shared" si="1739"/>
        <v>1912.63</v>
      </c>
      <c r="I8056" s="32">
        <v>82</v>
      </c>
      <c r="J8056" s="32">
        <v>0</v>
      </c>
      <c r="K8056" s="33">
        <f t="shared" si="1740"/>
        <v>0</v>
      </c>
      <c r="L8056" s="34">
        <f t="shared" si="1744"/>
        <v>0</v>
      </c>
      <c r="M8056" s="32">
        <v>62</v>
      </c>
      <c r="N8056" s="32">
        <v>2</v>
      </c>
      <c r="O8056" s="33">
        <f t="shared" si="1741"/>
        <v>3.2258064516129031E-2</v>
      </c>
      <c r="P8056" s="34">
        <f t="shared" si="1745"/>
        <v>4.1861277227290588</v>
      </c>
      <c r="Q8056" s="35">
        <v>0</v>
      </c>
      <c r="R8056" s="34">
        <f t="shared" si="1746"/>
        <v>0</v>
      </c>
      <c r="S8056" s="33">
        <v>20.5</v>
      </c>
      <c r="T8056" s="34">
        <f t="shared" si="1747"/>
        <v>59.744861800141749</v>
      </c>
      <c r="U8056" s="31">
        <f t="shared" si="1742"/>
        <v>15.982747380717703</v>
      </c>
      <c r="V8056" s="32">
        <f t="shared" si="1743"/>
        <v>1311</v>
      </c>
      <c r="W8056" s="36"/>
      <c r="X8056" s="36">
        <f t="shared" si="1748"/>
        <v>173.28</v>
      </c>
      <c r="Y8056" s="29">
        <f t="shared" si="1736"/>
        <v>2085.9100000000003</v>
      </c>
      <c r="Z8056" s="36"/>
      <c r="AA8056" s="36">
        <f t="shared" si="1749"/>
        <v>2085.9100000000003</v>
      </c>
      <c r="AB8056" s="29">
        <f t="shared" si="1737"/>
        <v>1571.9</v>
      </c>
      <c r="AC8056" s="30">
        <f t="shared" si="1738"/>
        <v>112.28</v>
      </c>
      <c r="AD8056" s="29"/>
    </row>
    <row r="8057" spans="1:30" x14ac:dyDescent="0.2">
      <c r="A8057" s="1" t="s">
        <v>2175</v>
      </c>
      <c r="B8057" s="31" t="s">
        <v>8288</v>
      </c>
      <c r="C8057" s="1">
        <v>0</v>
      </c>
      <c r="D8057" s="1" t="s">
        <v>8561</v>
      </c>
      <c r="E8057" s="1" t="s">
        <v>16612</v>
      </c>
      <c r="F8057" s="1" t="s">
        <v>8549</v>
      </c>
      <c r="G8057" s="19">
        <v>7</v>
      </c>
      <c r="H8057" s="29">
        <f t="shared" si="1739"/>
        <v>956.31</v>
      </c>
      <c r="I8057" s="32">
        <v>84</v>
      </c>
      <c r="J8057" s="32">
        <v>6</v>
      </c>
      <c r="K8057" s="33">
        <f t="shared" si="1740"/>
        <v>7.1428571428571425E-2</v>
      </c>
      <c r="L8057" s="34">
        <f t="shared" si="1744"/>
        <v>37.229437229437224</v>
      </c>
      <c r="M8057" s="32">
        <v>102</v>
      </c>
      <c r="N8057" s="32">
        <v>7</v>
      </c>
      <c r="O8057" s="33">
        <f t="shared" si="1741"/>
        <v>6.8627450980392163E-2</v>
      </c>
      <c r="P8057" s="34">
        <f t="shared" si="1745"/>
        <v>8.9057815277667238</v>
      </c>
      <c r="Q8057" s="35">
        <v>0</v>
      </c>
      <c r="R8057" s="34">
        <f t="shared" si="1746"/>
        <v>0</v>
      </c>
      <c r="S8057" s="33">
        <v>21</v>
      </c>
      <c r="T8057" s="34">
        <f t="shared" si="1747"/>
        <v>61.516654854712968</v>
      </c>
      <c r="U8057" s="31">
        <f t="shared" si="1742"/>
        <v>26.912968402979228</v>
      </c>
      <c r="V8057" s="32">
        <f t="shared" si="1743"/>
        <v>2261</v>
      </c>
      <c r="W8057" s="36"/>
      <c r="X8057" s="36">
        <f t="shared" si="1748"/>
        <v>298.85000000000002</v>
      </c>
      <c r="Y8057" s="29">
        <f t="shared" si="1736"/>
        <v>1255.1599999999999</v>
      </c>
      <c r="Z8057" s="36"/>
      <c r="AA8057" s="36">
        <f t="shared" si="1749"/>
        <v>1255.1599999999999</v>
      </c>
      <c r="AB8057" s="29">
        <f t="shared" si="1737"/>
        <v>945.86</v>
      </c>
      <c r="AC8057" s="30">
        <f t="shared" si="1738"/>
        <v>135.12</v>
      </c>
    </row>
    <row r="8058" spans="1:30" x14ac:dyDescent="0.2">
      <c r="A8058" s="1" t="s">
        <v>8217</v>
      </c>
      <c r="B8058" s="31" t="s">
        <v>8288</v>
      </c>
      <c r="C8058" s="1">
        <v>0</v>
      </c>
      <c r="D8058" s="1" t="s">
        <v>8562</v>
      </c>
      <c r="E8058" s="1" t="s">
        <v>16699</v>
      </c>
      <c r="F8058" s="1" t="s">
        <v>8549</v>
      </c>
      <c r="G8058" s="19">
        <v>20</v>
      </c>
      <c r="H8058" s="29">
        <f t="shared" si="1739"/>
        <v>2732.32</v>
      </c>
      <c r="I8058" s="32">
        <v>85</v>
      </c>
      <c r="J8058" s="32">
        <v>9</v>
      </c>
      <c r="K8058" s="33">
        <f t="shared" si="1740"/>
        <v>0.10588235294117647</v>
      </c>
      <c r="L8058" s="34">
        <f t="shared" si="1744"/>
        <v>55.18716577540107</v>
      </c>
      <c r="M8058" s="32">
        <v>74</v>
      </c>
      <c r="N8058" s="32">
        <v>6</v>
      </c>
      <c r="O8058" s="33">
        <f t="shared" si="1741"/>
        <v>8.1081081081081086E-2</v>
      </c>
      <c r="P8058" s="34">
        <f t="shared" si="1745"/>
        <v>10.521888600373041</v>
      </c>
      <c r="Q8058" s="35">
        <v>0</v>
      </c>
      <c r="R8058" s="34">
        <f t="shared" si="1746"/>
        <v>0</v>
      </c>
      <c r="S8058" s="33">
        <v>14.17</v>
      </c>
      <c r="T8058" s="34">
        <f t="shared" si="1747"/>
        <v>37.313961729270027</v>
      </c>
      <c r="U8058" s="31">
        <f t="shared" si="1742"/>
        <v>25.755754026261037</v>
      </c>
      <c r="V8058" s="32">
        <f t="shared" si="1743"/>
        <v>2189</v>
      </c>
      <c r="W8058" s="36"/>
      <c r="X8058" s="36">
        <f t="shared" si="1748"/>
        <v>289.33</v>
      </c>
      <c r="Y8058" s="29">
        <f t="shared" si="1736"/>
        <v>3021.65</v>
      </c>
      <c r="Z8058" s="36"/>
      <c r="AA8058" s="36">
        <f t="shared" si="1749"/>
        <v>3021.65</v>
      </c>
      <c r="AB8058" s="29">
        <f t="shared" si="1737"/>
        <v>2277.0500000000002</v>
      </c>
      <c r="AC8058" s="30">
        <f t="shared" si="1738"/>
        <v>113.85</v>
      </c>
    </row>
    <row r="8059" spans="1:30" x14ac:dyDescent="0.2">
      <c r="A8059" s="18" t="s">
        <v>3870</v>
      </c>
      <c r="B8059" s="38" t="s">
        <v>8291</v>
      </c>
      <c r="C8059" s="18" t="s">
        <v>16554</v>
      </c>
      <c r="D8059" s="18" t="s">
        <v>8563</v>
      </c>
      <c r="E8059" s="18" t="s">
        <v>16641</v>
      </c>
      <c r="F8059" s="1" t="s">
        <v>8549</v>
      </c>
      <c r="G8059" s="20">
        <v>1</v>
      </c>
      <c r="H8059" s="29">
        <f t="shared" si="1739"/>
        <v>136.62</v>
      </c>
      <c r="I8059" s="39">
        <v>88</v>
      </c>
      <c r="J8059" s="39">
        <v>2</v>
      </c>
      <c r="K8059" s="40">
        <f t="shared" si="1740"/>
        <v>2.2727272727272728E-2</v>
      </c>
      <c r="L8059" s="41">
        <f t="shared" si="1744"/>
        <v>11.84573002754821</v>
      </c>
      <c r="M8059" s="39">
        <v>68</v>
      </c>
      <c r="N8059" s="39">
        <v>6</v>
      </c>
      <c r="O8059" s="40">
        <f t="shared" si="1741"/>
        <v>8.8235294117647065E-2</v>
      </c>
      <c r="P8059" s="41">
        <f t="shared" si="1745"/>
        <v>11.450290535700073</v>
      </c>
      <c r="Q8059" s="42">
        <v>0</v>
      </c>
      <c r="R8059" s="41">
        <f t="shared" si="1746"/>
        <v>0</v>
      </c>
      <c r="S8059" s="40">
        <v>22</v>
      </c>
      <c r="T8059" s="41">
        <f t="shared" si="1747"/>
        <v>65.060240963855421</v>
      </c>
      <c r="U8059" s="38">
        <f t="shared" si="1742"/>
        <v>22.089065381775924</v>
      </c>
      <c r="V8059" s="39">
        <f t="shared" si="1743"/>
        <v>1944</v>
      </c>
      <c r="W8059" s="43"/>
      <c r="X8059" s="43">
        <f t="shared" si="1748"/>
        <v>256.95</v>
      </c>
      <c r="Y8059" s="43">
        <f t="shared" si="1736"/>
        <v>393.57</v>
      </c>
      <c r="Z8059" s="43">
        <v>0.01</v>
      </c>
      <c r="AA8059" s="43">
        <f t="shared" si="1749"/>
        <v>393.58</v>
      </c>
      <c r="AB8059" s="43">
        <f t="shared" si="1737"/>
        <v>296.58999999999997</v>
      </c>
      <c r="AC8059" s="38">
        <f t="shared" si="1738"/>
        <v>296.58999999999997</v>
      </c>
      <c r="AD8059" s="29"/>
    </row>
    <row r="8060" spans="1:30" x14ac:dyDescent="0.2">
      <c r="A8060" s="1" t="s">
        <v>2633</v>
      </c>
      <c r="B8060" s="31" t="s">
        <v>8285</v>
      </c>
      <c r="C8060" s="1">
        <v>0</v>
      </c>
      <c r="D8060" s="1" t="s">
        <v>8564</v>
      </c>
      <c r="E8060" s="1" t="s">
        <v>17116</v>
      </c>
      <c r="F8060" s="1" t="s">
        <v>8549</v>
      </c>
      <c r="G8060" s="19">
        <v>7</v>
      </c>
      <c r="H8060" s="29">
        <f t="shared" si="1739"/>
        <v>956.31</v>
      </c>
      <c r="I8060" s="32">
        <v>92</v>
      </c>
      <c r="J8060" s="32">
        <v>3</v>
      </c>
      <c r="K8060" s="33">
        <f t="shared" si="1740"/>
        <v>3.2608695652173912E-2</v>
      </c>
      <c r="L8060" s="34">
        <f t="shared" si="1744"/>
        <v>16.996047430830039</v>
      </c>
      <c r="M8060" s="32">
        <v>90</v>
      </c>
      <c r="N8060" s="32">
        <v>8</v>
      </c>
      <c r="O8060" s="33">
        <f t="shared" si="1741"/>
        <v>8.8888888888888892E-2</v>
      </c>
      <c r="P8060" s="34">
        <f t="shared" si="1745"/>
        <v>11.535107502631185</v>
      </c>
      <c r="Q8060" s="35">
        <v>0</v>
      </c>
      <c r="R8060" s="34">
        <f t="shared" si="1746"/>
        <v>0</v>
      </c>
      <c r="S8060" s="33">
        <v>18.399999999999999</v>
      </c>
      <c r="T8060" s="34">
        <f t="shared" si="1747"/>
        <v>52.303330970942582</v>
      </c>
      <c r="U8060" s="31">
        <f t="shared" si="1742"/>
        <v>20.208621476100951</v>
      </c>
      <c r="V8060" s="32">
        <f t="shared" si="1743"/>
        <v>1859</v>
      </c>
      <c r="W8060" s="36"/>
      <c r="X8060" s="36">
        <f t="shared" si="1748"/>
        <v>245.72</v>
      </c>
      <c r="Y8060" s="29">
        <f t="shared" si="1736"/>
        <v>1202.03</v>
      </c>
      <c r="Z8060" s="36"/>
      <c r="AA8060" s="36">
        <f t="shared" si="1749"/>
        <v>1202.03</v>
      </c>
      <c r="AB8060" s="29">
        <f t="shared" si="1737"/>
        <v>905.83</v>
      </c>
      <c r="AC8060" s="30">
        <f t="shared" si="1738"/>
        <v>129.4</v>
      </c>
      <c r="AD8060" s="29"/>
    </row>
    <row r="8061" spans="1:30" x14ac:dyDescent="0.2">
      <c r="A8061" s="18" t="s">
        <v>3473</v>
      </c>
      <c r="B8061" s="38" t="s">
        <v>8285</v>
      </c>
      <c r="C8061" s="18">
        <v>0</v>
      </c>
      <c r="D8061" s="18" t="s">
        <v>8565</v>
      </c>
      <c r="E8061" s="18" t="s">
        <v>16641</v>
      </c>
      <c r="F8061" s="1" t="s">
        <v>8549</v>
      </c>
      <c r="G8061" s="20">
        <v>8</v>
      </c>
      <c r="H8061" s="29">
        <f t="shared" si="1739"/>
        <v>1092.93</v>
      </c>
      <c r="I8061" s="39">
        <v>93</v>
      </c>
      <c r="J8061" s="39">
        <v>1</v>
      </c>
      <c r="K8061" s="40">
        <f t="shared" si="1740"/>
        <v>1.0752688172043012E-2</v>
      </c>
      <c r="L8061" s="41">
        <f t="shared" si="1744"/>
        <v>5.6044314108830244</v>
      </c>
      <c r="M8061" s="39">
        <v>92</v>
      </c>
      <c r="N8061" s="39">
        <v>3</v>
      </c>
      <c r="O8061" s="40">
        <f t="shared" si="1741"/>
        <v>3.2608695652173912E-2</v>
      </c>
      <c r="P8061" s="41">
        <f t="shared" si="1745"/>
        <v>4.2316291110195925</v>
      </c>
      <c r="Q8061" s="42">
        <v>0</v>
      </c>
      <c r="R8061" s="41">
        <f t="shared" si="1746"/>
        <v>0</v>
      </c>
      <c r="S8061" s="40">
        <v>18.600000000000001</v>
      </c>
      <c r="T8061" s="41">
        <f t="shared" si="1747"/>
        <v>53.01204819277109</v>
      </c>
      <c r="U8061" s="38">
        <f t="shared" si="1742"/>
        <v>15.712027178668427</v>
      </c>
      <c r="V8061" s="39">
        <f t="shared" si="1743"/>
        <v>1461</v>
      </c>
      <c r="W8061" s="43"/>
      <c r="X8061" s="43">
        <f t="shared" si="1748"/>
        <v>193.11</v>
      </c>
      <c r="Y8061" s="43">
        <f t="shared" si="1736"/>
        <v>1286.04</v>
      </c>
      <c r="Z8061" s="43"/>
      <c r="AA8061" s="43">
        <f t="shared" si="1749"/>
        <v>1286.04</v>
      </c>
      <c r="AB8061" s="43">
        <f t="shared" si="1737"/>
        <v>969.13</v>
      </c>
      <c r="AC8061" s="38">
        <f t="shared" si="1738"/>
        <v>121.14</v>
      </c>
    </row>
    <row r="8062" spans="1:30" x14ac:dyDescent="0.2">
      <c r="A8062" s="1" t="s">
        <v>1578</v>
      </c>
      <c r="B8062" s="31" t="s">
        <v>8291</v>
      </c>
      <c r="C8062" s="1">
        <v>0</v>
      </c>
      <c r="D8062" s="1" t="s">
        <v>8566</v>
      </c>
      <c r="E8062" s="1" t="s">
        <v>17766</v>
      </c>
      <c r="F8062" s="1" t="s">
        <v>8549</v>
      </c>
      <c r="G8062" s="19">
        <v>19</v>
      </c>
      <c r="H8062" s="29">
        <f t="shared" si="1739"/>
        <v>2595.71</v>
      </c>
      <c r="I8062" s="32">
        <v>95</v>
      </c>
      <c r="J8062" s="32">
        <v>9</v>
      </c>
      <c r="K8062" s="33">
        <f t="shared" si="1740"/>
        <v>9.4736842105263161E-2</v>
      </c>
      <c r="L8062" s="34">
        <f t="shared" si="1744"/>
        <v>49.377990430622006</v>
      </c>
      <c r="M8062" s="32">
        <v>81</v>
      </c>
      <c r="N8062" s="32">
        <v>2</v>
      </c>
      <c r="O8062" s="33">
        <f t="shared" si="1741"/>
        <v>2.4691358024691357E-2</v>
      </c>
      <c r="P8062" s="34">
        <f t="shared" si="1745"/>
        <v>3.2041965285086618</v>
      </c>
      <c r="Q8062" s="35">
        <v>0</v>
      </c>
      <c r="R8062" s="34">
        <f t="shared" si="1746"/>
        <v>0</v>
      </c>
      <c r="S8062" s="33">
        <v>19</v>
      </c>
      <c r="T8062" s="34">
        <f t="shared" si="1747"/>
        <v>54.429482636428062</v>
      </c>
      <c r="U8062" s="31">
        <f t="shared" si="1742"/>
        <v>26.752917398889682</v>
      </c>
      <c r="V8062" s="32">
        <f t="shared" si="1743"/>
        <v>2542</v>
      </c>
      <c r="W8062" s="36"/>
      <c r="X8062" s="36">
        <f t="shared" si="1748"/>
        <v>335.99</v>
      </c>
      <c r="Y8062" s="29">
        <f t="shared" si="1736"/>
        <v>2931.7</v>
      </c>
      <c r="Z8062" s="36"/>
      <c r="AA8062" s="36">
        <f t="shared" si="1749"/>
        <v>2931.7</v>
      </c>
      <c r="AB8062" s="29">
        <f t="shared" si="1737"/>
        <v>2209.27</v>
      </c>
      <c r="AC8062" s="30">
        <f t="shared" si="1738"/>
        <v>116.28</v>
      </c>
      <c r="AD8062" s="29"/>
    </row>
    <row r="8063" spans="1:30" x14ac:dyDescent="0.2">
      <c r="A8063" s="1" t="s">
        <v>4913</v>
      </c>
      <c r="B8063" s="31" t="s">
        <v>8289</v>
      </c>
      <c r="C8063" s="1">
        <v>0</v>
      </c>
      <c r="D8063" s="1" t="s">
        <v>8567</v>
      </c>
      <c r="E8063" s="1" t="s">
        <v>16653</v>
      </c>
      <c r="F8063" s="1" t="s">
        <v>8549</v>
      </c>
      <c r="G8063" s="19">
        <v>18</v>
      </c>
      <c r="H8063" s="29">
        <f t="shared" si="1739"/>
        <v>2459.09</v>
      </c>
      <c r="I8063" s="32">
        <v>97</v>
      </c>
      <c r="J8063" s="32">
        <v>2</v>
      </c>
      <c r="K8063" s="33">
        <f t="shared" si="1740"/>
        <v>2.0618556701030927E-2</v>
      </c>
      <c r="L8063" s="34">
        <f t="shared" si="1744"/>
        <v>10.746641674476725</v>
      </c>
      <c r="M8063" s="32">
        <v>111</v>
      </c>
      <c r="N8063" s="32">
        <v>1</v>
      </c>
      <c r="O8063" s="33">
        <f t="shared" si="1741"/>
        <v>9.0090090090090089E-3</v>
      </c>
      <c r="P8063" s="34">
        <f t="shared" si="1745"/>
        <v>1.1690987333747822</v>
      </c>
      <c r="Q8063" s="35">
        <v>0</v>
      </c>
      <c r="R8063" s="34">
        <f t="shared" si="1746"/>
        <v>0</v>
      </c>
      <c r="S8063" s="33">
        <v>19.399999999999999</v>
      </c>
      <c r="T8063" s="34">
        <f t="shared" si="1747"/>
        <v>55.846917080085049</v>
      </c>
      <c r="U8063" s="31">
        <f t="shared" si="1742"/>
        <v>16.940664371984141</v>
      </c>
      <c r="V8063" s="32">
        <f t="shared" si="1743"/>
        <v>1643</v>
      </c>
      <c r="W8063" s="36"/>
      <c r="X8063" s="36">
        <f t="shared" si="1748"/>
        <v>217.17</v>
      </c>
      <c r="Y8063" s="29">
        <f t="shared" si="1736"/>
        <v>2676.26</v>
      </c>
      <c r="Z8063" s="36"/>
      <c r="AA8063" s="36">
        <f t="shared" si="1749"/>
        <v>2676.26</v>
      </c>
      <c r="AB8063" s="29">
        <f t="shared" si="1737"/>
        <v>2016.77</v>
      </c>
      <c r="AC8063" s="30">
        <f t="shared" si="1738"/>
        <v>112.04</v>
      </c>
    </row>
    <row r="8064" spans="1:30" x14ac:dyDescent="0.2">
      <c r="A8064" s="1" t="s">
        <v>5130</v>
      </c>
      <c r="B8064" s="31" t="s">
        <v>8285</v>
      </c>
      <c r="C8064" s="1">
        <v>0</v>
      </c>
      <c r="D8064" s="1" t="s">
        <v>8569</v>
      </c>
      <c r="E8064" s="1" t="s">
        <v>16952</v>
      </c>
      <c r="F8064" s="1" t="s">
        <v>8549</v>
      </c>
      <c r="G8064" s="19">
        <v>10</v>
      </c>
      <c r="H8064" s="29">
        <f t="shared" si="1739"/>
        <v>1366.16</v>
      </c>
      <c r="I8064" s="32">
        <v>108</v>
      </c>
      <c r="J8064" s="32">
        <v>2</v>
      </c>
      <c r="K8064" s="33">
        <f t="shared" si="1740"/>
        <v>1.8518518518518517E-2</v>
      </c>
      <c r="L8064" s="34">
        <f t="shared" si="1744"/>
        <v>9.652076318742985</v>
      </c>
      <c r="M8064" s="32">
        <v>103</v>
      </c>
      <c r="N8064" s="32">
        <v>4</v>
      </c>
      <c r="O8064" s="33">
        <f t="shared" si="1741"/>
        <v>3.8834951456310676E-2</v>
      </c>
      <c r="P8064" s="34">
        <f t="shared" si="1745"/>
        <v>5.03961007396508</v>
      </c>
      <c r="Q8064" s="35">
        <v>1</v>
      </c>
      <c r="R8064" s="34">
        <f t="shared" si="1746"/>
        <v>100</v>
      </c>
      <c r="S8064" s="33">
        <v>18</v>
      </c>
      <c r="T8064" s="34">
        <f t="shared" si="1747"/>
        <v>50.88589652728561</v>
      </c>
      <c r="U8064" s="31">
        <f t="shared" si="1742"/>
        <v>41.394395729998422</v>
      </c>
      <c r="V8064" s="32">
        <f t="shared" si="1743"/>
        <v>4471</v>
      </c>
      <c r="W8064" s="36"/>
      <c r="X8064" s="36">
        <f t="shared" si="1748"/>
        <v>590.96</v>
      </c>
      <c r="Y8064" s="29">
        <f t="shared" si="1736"/>
        <v>1957.1200000000001</v>
      </c>
      <c r="Z8064" s="36"/>
      <c r="AA8064" s="36">
        <f t="shared" si="1749"/>
        <v>1957.1200000000001</v>
      </c>
      <c r="AB8064" s="29">
        <f t="shared" si="1737"/>
        <v>1474.85</v>
      </c>
      <c r="AC8064" s="30">
        <f t="shared" si="1738"/>
        <v>147.49</v>
      </c>
      <c r="AD8064" s="29"/>
    </row>
    <row r="8065" spans="1:30" x14ac:dyDescent="0.2">
      <c r="A8065" s="1" t="s">
        <v>3315</v>
      </c>
      <c r="B8065" s="31" t="s">
        <v>8285</v>
      </c>
      <c r="C8065" s="1">
        <v>0</v>
      </c>
      <c r="D8065" s="1" t="s">
        <v>8570</v>
      </c>
      <c r="E8065" s="1" t="s">
        <v>16635</v>
      </c>
      <c r="F8065" s="1" t="s">
        <v>8549</v>
      </c>
      <c r="G8065" s="19">
        <v>12</v>
      </c>
      <c r="H8065" s="29">
        <f t="shared" si="1739"/>
        <v>1639.39</v>
      </c>
      <c r="I8065" s="32">
        <v>110</v>
      </c>
      <c r="J8065" s="32">
        <v>6</v>
      </c>
      <c r="K8065" s="33">
        <f t="shared" si="1740"/>
        <v>5.4545454545454543E-2</v>
      </c>
      <c r="L8065" s="34">
        <f t="shared" si="1744"/>
        <v>28.4297520661157</v>
      </c>
      <c r="M8065" s="32">
        <v>94</v>
      </c>
      <c r="N8065" s="32">
        <v>30</v>
      </c>
      <c r="O8065" s="33">
        <f t="shared" si="1741"/>
        <v>0.31914893617021278</v>
      </c>
      <c r="P8065" s="34">
        <f t="shared" si="1745"/>
        <v>41.41594449083005</v>
      </c>
      <c r="Q8065" s="35">
        <v>0</v>
      </c>
      <c r="R8065" s="34">
        <f t="shared" si="1746"/>
        <v>0</v>
      </c>
      <c r="S8065" s="33">
        <v>18.329999999999998</v>
      </c>
      <c r="T8065" s="34">
        <f t="shared" si="1747"/>
        <v>52.055279943302615</v>
      </c>
      <c r="U8065" s="31">
        <f t="shared" si="1742"/>
        <v>30.47524412506209</v>
      </c>
      <c r="V8065" s="32">
        <f t="shared" si="1743"/>
        <v>3352</v>
      </c>
      <c r="W8065" s="36"/>
      <c r="X8065" s="36">
        <f t="shared" si="1748"/>
        <v>443.06</v>
      </c>
      <c r="Y8065" s="29">
        <f t="shared" ref="Y8065:Y8128" si="1750">H8065+W8065+X8065</f>
        <v>2082.4500000000003</v>
      </c>
      <c r="Z8065" s="36"/>
      <c r="AA8065" s="36">
        <f t="shared" si="1749"/>
        <v>2082.4500000000003</v>
      </c>
      <c r="AB8065" s="29">
        <f t="shared" ref="AB8065:AB8128" si="1751">ROUND(AA8065/1.327,2)</f>
        <v>1569.29</v>
      </c>
      <c r="AC8065" s="30">
        <f t="shared" ref="AC8065:AC8128" si="1752">ROUND(AB8065/G8065,2)</f>
        <v>130.77000000000001</v>
      </c>
    </row>
    <row r="8066" spans="1:30" x14ac:dyDescent="0.2">
      <c r="A8066" s="1" t="s">
        <v>296</v>
      </c>
      <c r="B8066" s="31" t="s">
        <v>8297</v>
      </c>
      <c r="C8066" s="1" t="s">
        <v>16556</v>
      </c>
      <c r="D8066" s="1" t="s">
        <v>8571</v>
      </c>
      <c r="E8066" s="1" t="s">
        <v>16583</v>
      </c>
      <c r="F8066" s="1" t="s">
        <v>8549</v>
      </c>
      <c r="G8066" s="19">
        <v>25</v>
      </c>
      <c r="H8066" s="29">
        <f t="shared" si="1739"/>
        <v>3415.4</v>
      </c>
      <c r="I8066" s="32">
        <v>114</v>
      </c>
      <c r="J8066" s="32">
        <v>11</v>
      </c>
      <c r="K8066" s="33">
        <f t="shared" si="1740"/>
        <v>9.6491228070175433E-2</v>
      </c>
      <c r="L8066" s="34">
        <f t="shared" si="1744"/>
        <v>50.292397660818708</v>
      </c>
      <c r="M8066" s="32">
        <v>115</v>
      </c>
      <c r="N8066" s="32">
        <v>5</v>
      </c>
      <c r="O8066" s="33">
        <f t="shared" si="1741"/>
        <v>4.3478260869565216E-2</v>
      </c>
      <c r="P8066" s="34">
        <f t="shared" si="1745"/>
        <v>5.6421721480261224</v>
      </c>
      <c r="Q8066" s="35">
        <v>0</v>
      </c>
      <c r="R8066" s="34">
        <f t="shared" si="1746"/>
        <v>0</v>
      </c>
      <c r="S8066" s="33">
        <v>22.8</v>
      </c>
      <c r="T8066" s="34">
        <f t="shared" si="1747"/>
        <v>67.895109851169394</v>
      </c>
      <c r="U8066" s="31">
        <f t="shared" si="1742"/>
        <v>30.957419915003555</v>
      </c>
      <c r="V8066" s="32">
        <f t="shared" si="1743"/>
        <v>3529</v>
      </c>
      <c r="W8066" s="36"/>
      <c r="X8066" s="36">
        <f t="shared" si="1748"/>
        <v>466.45</v>
      </c>
      <c r="Y8066" s="29">
        <f t="shared" si="1750"/>
        <v>3881.85</v>
      </c>
      <c r="Z8066" s="36"/>
      <c r="AA8066" s="36">
        <f t="shared" si="1749"/>
        <v>3881.85</v>
      </c>
      <c r="AB8066" s="29">
        <f t="shared" si="1751"/>
        <v>2925.28</v>
      </c>
      <c r="AC8066" s="30">
        <f t="shared" si="1752"/>
        <v>117.01</v>
      </c>
    </row>
    <row r="8067" spans="1:30" x14ac:dyDescent="0.2">
      <c r="A8067" s="1" t="s">
        <v>342</v>
      </c>
      <c r="B8067" s="31" t="s">
        <v>8288</v>
      </c>
      <c r="C8067" s="1">
        <v>0</v>
      </c>
      <c r="D8067" s="1" t="s">
        <v>8575</v>
      </c>
      <c r="E8067" s="1" t="s">
        <v>16584</v>
      </c>
      <c r="F8067" s="1" t="s">
        <v>8549</v>
      </c>
      <c r="G8067" s="19">
        <v>12</v>
      </c>
      <c r="H8067" s="29">
        <f t="shared" ref="H8067:H8130" si="1753">ROUND(G8067/G$8364*H$8369,2)</f>
        <v>1639.39</v>
      </c>
      <c r="I8067" s="32">
        <v>118</v>
      </c>
      <c r="J8067" s="32">
        <v>3</v>
      </c>
      <c r="K8067" s="33">
        <f t="shared" ref="K8067:K8130" si="1754">IF(I8067=0,0,J8067/I8067)</f>
        <v>2.5423728813559324E-2</v>
      </c>
      <c r="L8067" s="34">
        <f t="shared" si="1744"/>
        <v>13.251155624036981</v>
      </c>
      <c r="M8067" s="32">
        <v>124</v>
      </c>
      <c r="N8067" s="32">
        <v>13</v>
      </c>
      <c r="O8067" s="33">
        <f t="shared" ref="O8067:O8130" si="1755">IF(M8067=0,0,N8067/M8067)</f>
        <v>0.10483870967741936</v>
      </c>
      <c r="P8067" s="34">
        <f t="shared" si="1745"/>
        <v>13.604915098869441</v>
      </c>
      <c r="Q8067" s="35">
        <v>0</v>
      </c>
      <c r="R8067" s="34">
        <f t="shared" si="1746"/>
        <v>0</v>
      </c>
      <c r="S8067" s="33">
        <v>19.670000000000002</v>
      </c>
      <c r="T8067" s="34">
        <f t="shared" si="1747"/>
        <v>56.80368532955351</v>
      </c>
      <c r="U8067" s="31">
        <f t="shared" ref="U8067:U8130" si="1756">(L8067+P8067+R8067+T8067)/4</f>
        <v>20.914939013114981</v>
      </c>
      <c r="V8067" s="32">
        <f t="shared" ref="V8067:V8130" si="1757">ROUND(U8067*I8067,0)</f>
        <v>2468</v>
      </c>
      <c r="W8067" s="36"/>
      <c r="X8067" s="36">
        <f t="shared" si="1748"/>
        <v>326.20999999999998</v>
      </c>
      <c r="Y8067" s="29">
        <f t="shared" si="1750"/>
        <v>1965.6000000000001</v>
      </c>
      <c r="Z8067" s="36"/>
      <c r="AA8067" s="36">
        <f t="shared" si="1749"/>
        <v>1965.6000000000001</v>
      </c>
      <c r="AB8067" s="29">
        <f t="shared" si="1751"/>
        <v>1481.24</v>
      </c>
      <c r="AC8067" s="30">
        <f t="shared" si="1752"/>
        <v>123.44</v>
      </c>
      <c r="AD8067" s="29"/>
    </row>
    <row r="8068" spans="1:30" x14ac:dyDescent="0.2">
      <c r="A8068" s="1" t="s">
        <v>5839</v>
      </c>
      <c r="B8068" s="31" t="s">
        <v>8296</v>
      </c>
      <c r="C8068" s="1">
        <v>0</v>
      </c>
      <c r="D8068" s="1" t="s">
        <v>8576</v>
      </c>
      <c r="E8068" s="1" t="s">
        <v>16669</v>
      </c>
      <c r="F8068" s="1" t="s">
        <v>8549</v>
      </c>
      <c r="G8068" s="19">
        <v>16</v>
      </c>
      <c r="H8068" s="29">
        <f t="shared" si="1753"/>
        <v>2185.86</v>
      </c>
      <c r="I8068" s="32">
        <v>124</v>
      </c>
      <c r="J8068" s="32">
        <v>8</v>
      </c>
      <c r="K8068" s="33">
        <f t="shared" si="1754"/>
        <v>6.4516129032258063E-2</v>
      </c>
      <c r="L8068" s="34">
        <f t="shared" ref="L8068:L8131" si="1758">(K8068-K$8370)/(K$8369-K$8370)*100</f>
        <v>33.626588465298141</v>
      </c>
      <c r="M8068" s="32">
        <v>128</v>
      </c>
      <c r="N8068" s="32">
        <v>45</v>
      </c>
      <c r="O8068" s="33">
        <f t="shared" si="1755"/>
        <v>0.3515625</v>
      </c>
      <c r="P8068" s="34">
        <f t="shared" ref="P8068:P8131" si="1759">(O8068-O$8370)/(O$8369-O$8370)*100</f>
        <v>45.622251353179976</v>
      </c>
      <c r="Q8068" s="35">
        <v>0</v>
      </c>
      <c r="R8068" s="34">
        <f t="shared" ref="R8068:R8131" si="1760">(Q8068-Q$8370)/(Q$8369-Q$8370)*100</f>
        <v>0</v>
      </c>
      <c r="S8068" s="33">
        <v>17.71</v>
      </c>
      <c r="T8068" s="34">
        <f t="shared" ref="T8068:T8131" si="1761">(S8068-S$8370)/(S$8369-S$8370)*100</f>
        <v>49.858256555634306</v>
      </c>
      <c r="U8068" s="31">
        <f t="shared" si="1756"/>
        <v>32.276774093528104</v>
      </c>
      <c r="V8068" s="32">
        <f t="shared" si="1757"/>
        <v>4002</v>
      </c>
      <c r="W8068" s="36"/>
      <c r="X8068" s="36">
        <f t="shared" ref="X8068:X8131" si="1762">ROUND(V8068*X$8369/V$8364,2)</f>
        <v>528.97</v>
      </c>
      <c r="Y8068" s="29">
        <f t="shared" si="1750"/>
        <v>2714.83</v>
      </c>
      <c r="Z8068" s="36"/>
      <c r="AA8068" s="36">
        <f t="shared" si="1749"/>
        <v>2714.83</v>
      </c>
      <c r="AB8068" s="29">
        <f t="shared" si="1751"/>
        <v>2045.84</v>
      </c>
      <c r="AC8068" s="30">
        <f t="shared" si="1752"/>
        <v>127.87</v>
      </c>
    </row>
    <row r="8069" spans="1:30" x14ac:dyDescent="0.2">
      <c r="A8069" s="1" t="s">
        <v>5210</v>
      </c>
      <c r="B8069" s="31" t="s">
        <v>8288</v>
      </c>
      <c r="C8069" s="1">
        <v>0</v>
      </c>
      <c r="D8069" s="1" t="s">
        <v>8577</v>
      </c>
      <c r="E8069" s="1" t="s">
        <v>16952</v>
      </c>
      <c r="F8069" s="1" t="s">
        <v>8549</v>
      </c>
      <c r="G8069" s="19">
        <v>12</v>
      </c>
      <c r="H8069" s="29">
        <f t="shared" si="1753"/>
        <v>1639.39</v>
      </c>
      <c r="I8069" s="32">
        <v>129</v>
      </c>
      <c r="J8069" s="32">
        <v>12</v>
      </c>
      <c r="K8069" s="33">
        <f t="shared" si="1754"/>
        <v>9.3023255813953487E-2</v>
      </c>
      <c r="L8069" s="34">
        <f t="shared" si="1758"/>
        <v>48.484848484848477</v>
      </c>
      <c r="M8069" s="32">
        <v>115</v>
      </c>
      <c r="N8069" s="32">
        <v>17</v>
      </c>
      <c r="O8069" s="33">
        <f t="shared" si="1755"/>
        <v>0.14782608695652175</v>
      </c>
      <c r="P8069" s="34">
        <f t="shared" si="1759"/>
        <v>19.183385303288819</v>
      </c>
      <c r="Q8069" s="35">
        <v>1</v>
      </c>
      <c r="R8069" s="34">
        <f t="shared" si="1760"/>
        <v>100</v>
      </c>
      <c r="S8069" s="33">
        <v>21.5</v>
      </c>
      <c r="T8069" s="34">
        <f t="shared" si="1761"/>
        <v>63.288447909284194</v>
      </c>
      <c r="U8069" s="31">
        <f t="shared" si="1756"/>
        <v>57.739170424355372</v>
      </c>
      <c r="V8069" s="32">
        <f t="shared" si="1757"/>
        <v>7448</v>
      </c>
      <c r="W8069" s="36"/>
      <c r="X8069" s="36">
        <f t="shared" si="1762"/>
        <v>984.45</v>
      </c>
      <c r="Y8069" s="29">
        <f t="shared" si="1750"/>
        <v>2623.84</v>
      </c>
      <c r="Z8069" s="36"/>
      <c r="AA8069" s="36">
        <f t="shared" si="1749"/>
        <v>2623.84</v>
      </c>
      <c r="AB8069" s="29">
        <f t="shared" si="1751"/>
        <v>1977.27</v>
      </c>
      <c r="AC8069" s="30">
        <f t="shared" si="1752"/>
        <v>164.77</v>
      </c>
      <c r="AD8069" s="29"/>
    </row>
    <row r="8070" spans="1:30" x14ac:dyDescent="0.2">
      <c r="A8070" s="1" t="s">
        <v>5327</v>
      </c>
      <c r="B8070" s="31" t="s">
        <v>8285</v>
      </c>
      <c r="C8070" s="1">
        <v>0</v>
      </c>
      <c r="D8070" s="1" t="s">
        <v>8580</v>
      </c>
      <c r="E8070" s="1" t="s">
        <v>16660</v>
      </c>
      <c r="F8070" s="1" t="s">
        <v>8549</v>
      </c>
      <c r="G8070" s="19">
        <v>8</v>
      </c>
      <c r="H8070" s="29">
        <f t="shared" si="1753"/>
        <v>1092.93</v>
      </c>
      <c r="I8070" s="32">
        <v>143</v>
      </c>
      <c r="J8070" s="32">
        <v>0</v>
      </c>
      <c r="K8070" s="33">
        <f t="shared" si="1754"/>
        <v>0</v>
      </c>
      <c r="L8070" s="34">
        <f t="shared" si="1758"/>
        <v>0</v>
      </c>
      <c r="M8070" s="32">
        <v>167</v>
      </c>
      <c r="N8070" s="32">
        <v>87</v>
      </c>
      <c r="O8070" s="33">
        <f t="shared" si="1755"/>
        <v>0.52095808383233533</v>
      </c>
      <c r="P8070" s="34">
        <f t="shared" si="1759"/>
        <v>67.604709390420794</v>
      </c>
      <c r="Q8070" s="35">
        <v>0</v>
      </c>
      <c r="R8070" s="34">
        <f t="shared" si="1760"/>
        <v>0</v>
      </c>
      <c r="S8070" s="33">
        <v>23.83</v>
      </c>
      <c r="T8070" s="34">
        <f t="shared" si="1761"/>
        <v>71.545003543586105</v>
      </c>
      <c r="U8070" s="31">
        <f t="shared" si="1756"/>
        <v>34.787428233501728</v>
      </c>
      <c r="V8070" s="32">
        <f t="shared" si="1757"/>
        <v>4975</v>
      </c>
      <c r="W8070" s="36"/>
      <c r="X8070" s="36">
        <f t="shared" si="1762"/>
        <v>657.58</v>
      </c>
      <c r="Y8070" s="29">
        <f t="shared" si="1750"/>
        <v>1750.5100000000002</v>
      </c>
      <c r="Z8070" s="36"/>
      <c r="AA8070" s="36">
        <f t="shared" si="1749"/>
        <v>1750.5100000000002</v>
      </c>
      <c r="AB8070" s="29">
        <f t="shared" si="1751"/>
        <v>1319.15</v>
      </c>
      <c r="AC8070" s="30">
        <f t="shared" si="1752"/>
        <v>164.89</v>
      </c>
      <c r="AD8070" s="29"/>
    </row>
    <row r="8071" spans="1:30" x14ac:dyDescent="0.2">
      <c r="A8071" s="1" t="s">
        <v>944</v>
      </c>
      <c r="B8071" s="31" t="s">
        <v>8288</v>
      </c>
      <c r="C8071" s="1">
        <v>0</v>
      </c>
      <c r="D8071" s="1" t="s">
        <v>8584</v>
      </c>
      <c r="E8071" s="1" t="s">
        <v>16594</v>
      </c>
      <c r="F8071" s="1" t="s">
        <v>8549</v>
      </c>
      <c r="G8071" s="19">
        <v>18</v>
      </c>
      <c r="H8071" s="29">
        <f t="shared" si="1753"/>
        <v>2459.09</v>
      </c>
      <c r="I8071" s="32">
        <v>156</v>
      </c>
      <c r="J8071" s="32">
        <v>7</v>
      </c>
      <c r="K8071" s="33">
        <f t="shared" si="1754"/>
        <v>4.4871794871794872E-2</v>
      </c>
      <c r="L8071" s="34">
        <f t="shared" si="1758"/>
        <v>23.387723387723387</v>
      </c>
      <c r="M8071" s="32">
        <v>161</v>
      </c>
      <c r="N8071" s="32">
        <v>9</v>
      </c>
      <c r="O8071" s="33">
        <f t="shared" si="1755"/>
        <v>5.5900621118012424E-2</v>
      </c>
      <c r="P8071" s="34">
        <f t="shared" si="1759"/>
        <v>7.2542213331764431</v>
      </c>
      <c r="Q8071" s="35">
        <v>0</v>
      </c>
      <c r="R8071" s="34">
        <f t="shared" si="1760"/>
        <v>0</v>
      </c>
      <c r="S8071" s="33">
        <v>19.5</v>
      </c>
      <c r="T8071" s="34">
        <f t="shared" si="1761"/>
        <v>56.201275690999289</v>
      </c>
      <c r="U8071" s="31">
        <f t="shared" si="1756"/>
        <v>21.710805102974781</v>
      </c>
      <c r="V8071" s="32">
        <f t="shared" si="1757"/>
        <v>3387</v>
      </c>
      <c r="W8071" s="36"/>
      <c r="X8071" s="36">
        <f t="shared" si="1762"/>
        <v>447.68</v>
      </c>
      <c r="Y8071" s="29">
        <f t="shared" si="1750"/>
        <v>2906.77</v>
      </c>
      <c r="Z8071" s="36"/>
      <c r="AA8071" s="36">
        <f t="shared" si="1749"/>
        <v>2906.77</v>
      </c>
      <c r="AB8071" s="29">
        <f t="shared" si="1751"/>
        <v>2190.48</v>
      </c>
      <c r="AC8071" s="30">
        <f t="shared" si="1752"/>
        <v>121.69</v>
      </c>
    </row>
    <row r="8072" spans="1:30" x14ac:dyDescent="0.2">
      <c r="A8072" s="1" t="s">
        <v>4620</v>
      </c>
      <c r="B8072" s="31" t="s">
        <v>8285</v>
      </c>
      <c r="C8072" s="1">
        <v>0</v>
      </c>
      <c r="D8072" s="1" t="s">
        <v>8585</v>
      </c>
      <c r="E8072" s="1" t="s">
        <v>16649</v>
      </c>
      <c r="F8072" s="1" t="s">
        <v>8549</v>
      </c>
      <c r="G8072" s="19">
        <v>11</v>
      </c>
      <c r="H8072" s="29">
        <f t="shared" si="1753"/>
        <v>1502.78</v>
      </c>
      <c r="I8072" s="32">
        <v>158</v>
      </c>
      <c r="J8072" s="32">
        <v>7</v>
      </c>
      <c r="K8072" s="33">
        <f t="shared" si="1754"/>
        <v>4.4303797468354431E-2</v>
      </c>
      <c r="L8072" s="34">
        <f t="shared" si="1758"/>
        <v>23.091676256233217</v>
      </c>
      <c r="M8072" s="32">
        <v>89</v>
      </c>
      <c r="N8072" s="32">
        <v>7</v>
      </c>
      <c r="O8072" s="33">
        <f t="shared" si="1755"/>
        <v>7.8651685393258425E-2</v>
      </c>
      <c r="P8072" s="34">
        <f t="shared" si="1759"/>
        <v>10.206626020586581</v>
      </c>
      <c r="Q8072" s="35">
        <v>0</v>
      </c>
      <c r="R8072" s="34">
        <f t="shared" si="1760"/>
        <v>0</v>
      </c>
      <c r="S8072" s="33">
        <v>22.57</v>
      </c>
      <c r="T8072" s="34">
        <f t="shared" si="1761"/>
        <v>67.080085046066614</v>
      </c>
      <c r="U8072" s="31">
        <f t="shared" si="1756"/>
        <v>25.094596830721603</v>
      </c>
      <c r="V8072" s="32">
        <f t="shared" si="1757"/>
        <v>3965</v>
      </c>
      <c r="W8072" s="36"/>
      <c r="X8072" s="36">
        <f t="shared" si="1762"/>
        <v>524.08000000000004</v>
      </c>
      <c r="Y8072" s="29">
        <f t="shared" si="1750"/>
        <v>2026.8600000000001</v>
      </c>
      <c r="Z8072" s="36"/>
      <c r="AA8072" s="36">
        <f t="shared" si="1749"/>
        <v>2026.8600000000001</v>
      </c>
      <c r="AB8072" s="29">
        <f t="shared" si="1751"/>
        <v>1527.4</v>
      </c>
      <c r="AC8072" s="30">
        <f t="shared" si="1752"/>
        <v>138.85</v>
      </c>
    </row>
    <row r="8073" spans="1:30" x14ac:dyDescent="0.2">
      <c r="A8073" s="1" t="s">
        <v>5775</v>
      </c>
      <c r="B8073" s="31" t="s">
        <v>8285</v>
      </c>
      <c r="C8073" s="1">
        <v>0</v>
      </c>
      <c r="D8073" s="1" t="s">
        <v>8587</v>
      </c>
      <c r="E8073" s="1" t="s">
        <v>16669</v>
      </c>
      <c r="F8073" s="1" t="s">
        <v>8549</v>
      </c>
      <c r="G8073" s="19">
        <v>14</v>
      </c>
      <c r="H8073" s="29">
        <f t="shared" si="1753"/>
        <v>1912.63</v>
      </c>
      <c r="I8073" s="32">
        <v>164</v>
      </c>
      <c r="J8073" s="32">
        <v>11</v>
      </c>
      <c r="K8073" s="33">
        <f t="shared" si="1754"/>
        <v>6.7073170731707321E-2</v>
      </c>
      <c r="L8073" s="34">
        <f t="shared" si="1758"/>
        <v>34.959349593495936</v>
      </c>
      <c r="M8073" s="32">
        <v>140</v>
      </c>
      <c r="N8073" s="32">
        <v>37</v>
      </c>
      <c r="O8073" s="33">
        <f t="shared" si="1755"/>
        <v>0.26428571428571429</v>
      </c>
      <c r="P8073" s="34">
        <f t="shared" si="1759"/>
        <v>34.296346414073078</v>
      </c>
      <c r="Q8073" s="35">
        <v>0</v>
      </c>
      <c r="R8073" s="34">
        <f t="shared" si="1760"/>
        <v>0</v>
      </c>
      <c r="S8073" s="33">
        <v>20.5</v>
      </c>
      <c r="T8073" s="34">
        <f t="shared" si="1761"/>
        <v>59.744861800141749</v>
      </c>
      <c r="U8073" s="31">
        <f t="shared" si="1756"/>
        <v>32.250139451927694</v>
      </c>
      <c r="V8073" s="32">
        <f t="shared" si="1757"/>
        <v>5289</v>
      </c>
      <c r="W8073" s="36"/>
      <c r="X8073" s="36">
        <f t="shared" si="1762"/>
        <v>699.08</v>
      </c>
      <c r="Y8073" s="29">
        <f t="shared" si="1750"/>
        <v>2611.71</v>
      </c>
      <c r="Z8073" s="36"/>
      <c r="AA8073" s="36">
        <f t="shared" si="1749"/>
        <v>2611.71</v>
      </c>
      <c r="AB8073" s="29">
        <f t="shared" si="1751"/>
        <v>1968.13</v>
      </c>
      <c r="AC8073" s="30">
        <f t="shared" si="1752"/>
        <v>140.58000000000001</v>
      </c>
      <c r="AD8073" s="29"/>
    </row>
    <row r="8074" spans="1:30" x14ac:dyDescent="0.2">
      <c r="A8074" s="1" t="s">
        <v>6913</v>
      </c>
      <c r="B8074" s="31" t="s">
        <v>8288</v>
      </c>
      <c r="C8074" s="1">
        <v>0</v>
      </c>
      <c r="D8074" s="1" t="s">
        <v>8590</v>
      </c>
      <c r="E8074" s="1" t="s">
        <v>16681</v>
      </c>
      <c r="F8074" s="1" t="s">
        <v>8549</v>
      </c>
      <c r="G8074" s="19">
        <v>20</v>
      </c>
      <c r="H8074" s="29">
        <f t="shared" si="1753"/>
        <v>2732.32</v>
      </c>
      <c r="I8074" s="32">
        <v>173</v>
      </c>
      <c r="J8074" s="32">
        <v>7</v>
      </c>
      <c r="K8074" s="33">
        <f t="shared" si="1754"/>
        <v>4.046242774566474E-2</v>
      </c>
      <c r="L8074" s="34">
        <f t="shared" si="1758"/>
        <v>21.089507794710105</v>
      </c>
      <c r="M8074" s="32">
        <v>163</v>
      </c>
      <c r="N8074" s="32">
        <v>2</v>
      </c>
      <c r="O8074" s="33">
        <f t="shared" si="1755"/>
        <v>1.2269938650306749E-2</v>
      </c>
      <c r="P8074" s="34">
        <f t="shared" si="1759"/>
        <v>1.5922694405472493</v>
      </c>
      <c r="Q8074" s="35">
        <v>0</v>
      </c>
      <c r="R8074" s="34">
        <f t="shared" si="1760"/>
        <v>0</v>
      </c>
      <c r="S8074" s="33">
        <v>19.22</v>
      </c>
      <c r="T8074" s="34">
        <f t="shared" si="1761"/>
        <v>55.209071580439407</v>
      </c>
      <c r="U8074" s="31">
        <f t="shared" si="1756"/>
        <v>19.472712203924189</v>
      </c>
      <c r="V8074" s="32">
        <f t="shared" si="1757"/>
        <v>3369</v>
      </c>
      <c r="W8074" s="36"/>
      <c r="X8074" s="36">
        <f t="shared" si="1762"/>
        <v>445.3</v>
      </c>
      <c r="Y8074" s="29">
        <f t="shared" si="1750"/>
        <v>3177.6200000000003</v>
      </c>
      <c r="Z8074" s="36"/>
      <c r="AA8074" s="36">
        <f t="shared" si="1749"/>
        <v>3177.6200000000003</v>
      </c>
      <c r="AB8074" s="29">
        <f t="shared" si="1751"/>
        <v>2394.59</v>
      </c>
      <c r="AC8074" s="30">
        <f t="shared" si="1752"/>
        <v>119.73</v>
      </c>
    </row>
    <row r="8075" spans="1:30" x14ac:dyDescent="0.2">
      <c r="A8075" s="1" t="s">
        <v>2699</v>
      </c>
      <c r="B8075" s="31" t="s">
        <v>8288</v>
      </c>
      <c r="C8075" s="1">
        <v>0</v>
      </c>
      <c r="D8075" s="1" t="s">
        <v>8591</v>
      </c>
      <c r="E8075" s="1" t="s">
        <v>17116</v>
      </c>
      <c r="F8075" s="1" t="s">
        <v>8549</v>
      </c>
      <c r="G8075" s="19">
        <v>20</v>
      </c>
      <c r="H8075" s="29">
        <f t="shared" si="1753"/>
        <v>2732.32</v>
      </c>
      <c r="I8075" s="32">
        <v>176</v>
      </c>
      <c r="J8075" s="32">
        <v>5</v>
      </c>
      <c r="K8075" s="33">
        <f t="shared" si="1754"/>
        <v>2.8409090909090908E-2</v>
      </c>
      <c r="L8075" s="34">
        <f t="shared" si="1758"/>
        <v>14.807162534435262</v>
      </c>
      <c r="M8075" s="32">
        <v>196</v>
      </c>
      <c r="N8075" s="32">
        <v>18</v>
      </c>
      <c r="O8075" s="33">
        <f t="shared" si="1755"/>
        <v>9.1836734693877556E-2</v>
      </c>
      <c r="P8075" s="34">
        <f t="shared" si="1759"/>
        <v>11.917649333075586</v>
      </c>
      <c r="Q8075" s="35">
        <v>0</v>
      </c>
      <c r="R8075" s="34">
        <f t="shared" si="1760"/>
        <v>0</v>
      </c>
      <c r="S8075" s="33">
        <v>22</v>
      </c>
      <c r="T8075" s="34">
        <f t="shared" si="1761"/>
        <v>65.060240963855421</v>
      </c>
      <c r="U8075" s="31">
        <f t="shared" si="1756"/>
        <v>22.946263207841568</v>
      </c>
      <c r="V8075" s="32">
        <f t="shared" si="1757"/>
        <v>4039</v>
      </c>
      <c r="W8075" s="36"/>
      <c r="X8075" s="36">
        <f t="shared" si="1762"/>
        <v>533.86</v>
      </c>
      <c r="Y8075" s="29">
        <f t="shared" si="1750"/>
        <v>3266.1800000000003</v>
      </c>
      <c r="Z8075" s="36"/>
      <c r="AA8075" s="36">
        <f t="shared" si="1749"/>
        <v>3266.1800000000003</v>
      </c>
      <c r="AB8075" s="29">
        <f t="shared" si="1751"/>
        <v>2461.33</v>
      </c>
      <c r="AC8075" s="30">
        <f t="shared" si="1752"/>
        <v>123.07</v>
      </c>
    </row>
    <row r="8076" spans="1:30" x14ac:dyDescent="0.2">
      <c r="A8076" s="18" t="s">
        <v>3827</v>
      </c>
      <c r="B8076" s="38" t="s">
        <v>8288</v>
      </c>
      <c r="C8076" s="18" t="s">
        <v>16557</v>
      </c>
      <c r="D8076" s="18" t="s">
        <v>8592</v>
      </c>
      <c r="E8076" s="18" t="s">
        <v>16641</v>
      </c>
      <c r="F8076" s="1" t="s">
        <v>8549</v>
      </c>
      <c r="G8076" s="20">
        <v>25</v>
      </c>
      <c r="H8076" s="29">
        <f t="shared" si="1753"/>
        <v>3415.4</v>
      </c>
      <c r="I8076" s="39">
        <v>178</v>
      </c>
      <c r="J8076" s="39">
        <v>9</v>
      </c>
      <c r="K8076" s="40">
        <f t="shared" si="1754"/>
        <v>5.0561797752808987E-2</v>
      </c>
      <c r="L8076" s="41">
        <f t="shared" si="1758"/>
        <v>26.353421859039834</v>
      </c>
      <c r="M8076" s="39">
        <v>158</v>
      </c>
      <c r="N8076" s="39">
        <v>8</v>
      </c>
      <c r="O8076" s="40">
        <f t="shared" si="1755"/>
        <v>5.0632911392405063E-2</v>
      </c>
      <c r="P8076" s="41">
        <f t="shared" si="1759"/>
        <v>6.5706308559291546</v>
      </c>
      <c r="Q8076" s="42">
        <v>0</v>
      </c>
      <c r="R8076" s="41">
        <f t="shared" si="1760"/>
        <v>0</v>
      </c>
      <c r="S8076" s="40">
        <v>19.78</v>
      </c>
      <c r="T8076" s="41">
        <f t="shared" si="1761"/>
        <v>57.193479801559178</v>
      </c>
      <c r="U8076" s="38">
        <f t="shared" si="1756"/>
        <v>22.529383129132043</v>
      </c>
      <c r="V8076" s="39">
        <f t="shared" si="1757"/>
        <v>4010</v>
      </c>
      <c r="W8076" s="43"/>
      <c r="X8076" s="43">
        <f t="shared" si="1762"/>
        <v>530.03</v>
      </c>
      <c r="Y8076" s="43">
        <f t="shared" si="1750"/>
        <v>3945.4300000000003</v>
      </c>
      <c r="Z8076" s="43"/>
      <c r="AA8076" s="43">
        <f t="shared" si="1749"/>
        <v>3945.4300000000003</v>
      </c>
      <c r="AB8076" s="43">
        <f t="shared" si="1751"/>
        <v>2973.2</v>
      </c>
      <c r="AC8076" s="38">
        <f t="shared" si="1752"/>
        <v>118.93</v>
      </c>
    </row>
    <row r="8077" spans="1:30" x14ac:dyDescent="0.2">
      <c r="A8077" s="1" t="s">
        <v>1592</v>
      </c>
      <c r="B8077" s="31" t="s">
        <v>8285</v>
      </c>
      <c r="C8077" s="1">
        <v>0</v>
      </c>
      <c r="D8077" s="1" t="s">
        <v>8594</v>
      </c>
      <c r="E8077" s="1" t="s">
        <v>16905</v>
      </c>
      <c r="F8077" s="1" t="s">
        <v>8549</v>
      </c>
      <c r="G8077" s="19">
        <v>17</v>
      </c>
      <c r="H8077" s="29">
        <f t="shared" si="1753"/>
        <v>2322.48</v>
      </c>
      <c r="I8077" s="32">
        <v>180</v>
      </c>
      <c r="J8077" s="32">
        <v>10</v>
      </c>
      <c r="K8077" s="33">
        <f t="shared" si="1754"/>
        <v>5.5555555555555552E-2</v>
      </c>
      <c r="L8077" s="34">
        <f t="shared" si="1758"/>
        <v>28.956228956228951</v>
      </c>
      <c r="M8077" s="32">
        <v>201</v>
      </c>
      <c r="N8077" s="32">
        <v>4</v>
      </c>
      <c r="O8077" s="33">
        <f t="shared" si="1755"/>
        <v>1.9900497512437811E-2</v>
      </c>
      <c r="P8077" s="34">
        <f t="shared" si="1759"/>
        <v>2.5824867543204144</v>
      </c>
      <c r="Q8077" s="35">
        <v>0</v>
      </c>
      <c r="R8077" s="34">
        <f t="shared" si="1760"/>
        <v>0</v>
      </c>
      <c r="S8077" s="33">
        <v>18</v>
      </c>
      <c r="T8077" s="34">
        <f t="shared" si="1761"/>
        <v>50.88589652728561</v>
      </c>
      <c r="U8077" s="31">
        <f t="shared" si="1756"/>
        <v>20.606153059458745</v>
      </c>
      <c r="V8077" s="32">
        <f t="shared" si="1757"/>
        <v>3709</v>
      </c>
      <c r="W8077" s="36"/>
      <c r="X8077" s="36">
        <f t="shared" si="1762"/>
        <v>490.24</v>
      </c>
      <c r="Y8077" s="29">
        <f t="shared" si="1750"/>
        <v>2812.7200000000003</v>
      </c>
      <c r="Z8077" s="36"/>
      <c r="AA8077" s="36">
        <f t="shared" si="1749"/>
        <v>2812.7200000000003</v>
      </c>
      <c r="AB8077" s="29">
        <f t="shared" si="1751"/>
        <v>2119.61</v>
      </c>
      <c r="AC8077" s="30">
        <f t="shared" si="1752"/>
        <v>124.68</v>
      </c>
      <c r="AD8077" s="29"/>
    </row>
    <row r="8078" spans="1:30" x14ac:dyDescent="0.2">
      <c r="A8078" s="1" t="s">
        <v>5405</v>
      </c>
      <c r="B8078" s="31" t="s">
        <v>8289</v>
      </c>
      <c r="C8078" s="1" t="s">
        <v>16558</v>
      </c>
      <c r="D8078" s="1" t="s">
        <v>8595</v>
      </c>
      <c r="E8078" s="1" t="s">
        <v>16661</v>
      </c>
      <c r="F8078" s="1" t="s">
        <v>8549</v>
      </c>
      <c r="G8078" s="19">
        <v>23</v>
      </c>
      <c r="H8078" s="29">
        <f t="shared" si="1753"/>
        <v>3142.17</v>
      </c>
      <c r="I8078" s="32">
        <v>181</v>
      </c>
      <c r="J8078" s="32">
        <v>9</v>
      </c>
      <c r="K8078" s="33">
        <f t="shared" si="1754"/>
        <v>4.9723756906077346E-2</v>
      </c>
      <c r="L8078" s="34">
        <f t="shared" si="1758"/>
        <v>25.916624811652433</v>
      </c>
      <c r="M8078" s="32">
        <v>162</v>
      </c>
      <c r="N8078" s="32">
        <v>19</v>
      </c>
      <c r="O8078" s="33">
        <f t="shared" si="1755"/>
        <v>0.11728395061728394</v>
      </c>
      <c r="P8078" s="34">
        <f t="shared" si="1759"/>
        <v>15.219933510416144</v>
      </c>
      <c r="Q8078" s="35">
        <v>0</v>
      </c>
      <c r="R8078" s="34">
        <f t="shared" si="1760"/>
        <v>0</v>
      </c>
      <c r="S8078" s="33">
        <v>22.63</v>
      </c>
      <c r="T8078" s="34">
        <f t="shared" si="1761"/>
        <v>67.292700212615159</v>
      </c>
      <c r="U8078" s="31">
        <f t="shared" si="1756"/>
        <v>27.107314633670935</v>
      </c>
      <c r="V8078" s="32">
        <f t="shared" si="1757"/>
        <v>4906</v>
      </c>
      <c r="W8078" s="36"/>
      <c r="X8078" s="36">
        <f t="shared" si="1762"/>
        <v>648.46</v>
      </c>
      <c r="Y8078" s="29">
        <f t="shared" si="1750"/>
        <v>3790.63</v>
      </c>
      <c r="Z8078" s="36"/>
      <c r="AA8078" s="36">
        <f t="shared" si="1749"/>
        <v>3790.63</v>
      </c>
      <c r="AB8078" s="29">
        <f t="shared" si="1751"/>
        <v>2856.54</v>
      </c>
      <c r="AC8078" s="30">
        <f t="shared" si="1752"/>
        <v>124.2</v>
      </c>
    </row>
    <row r="8079" spans="1:30" x14ac:dyDescent="0.2">
      <c r="A8079" s="1" t="s">
        <v>297</v>
      </c>
      <c r="B8079" s="31" t="s">
        <v>8285</v>
      </c>
      <c r="C8079" s="1">
        <v>0</v>
      </c>
      <c r="D8079" s="1" t="s">
        <v>8596</v>
      </c>
      <c r="E8079" s="1" t="s">
        <v>16584</v>
      </c>
      <c r="F8079" s="1" t="s">
        <v>8549</v>
      </c>
      <c r="G8079" s="19">
        <v>12</v>
      </c>
      <c r="H8079" s="29">
        <f t="shared" si="1753"/>
        <v>1639.39</v>
      </c>
      <c r="I8079" s="32">
        <v>187</v>
      </c>
      <c r="J8079" s="32">
        <v>3</v>
      </c>
      <c r="K8079" s="33">
        <f t="shared" si="1754"/>
        <v>1.6042780748663103E-2</v>
      </c>
      <c r="L8079" s="34">
        <f t="shared" si="1758"/>
        <v>8.3616917841516774</v>
      </c>
      <c r="M8079" s="32">
        <v>208</v>
      </c>
      <c r="N8079" s="32">
        <v>24</v>
      </c>
      <c r="O8079" s="33">
        <f t="shared" si="1755"/>
        <v>0.11538461538461539</v>
      </c>
      <c r="P8079" s="34">
        <f t="shared" si="1759"/>
        <v>14.973456854377018</v>
      </c>
      <c r="Q8079" s="35">
        <v>0</v>
      </c>
      <c r="R8079" s="34">
        <f t="shared" si="1760"/>
        <v>0</v>
      </c>
      <c r="S8079" s="33">
        <v>20.78</v>
      </c>
      <c r="T8079" s="34">
        <f t="shared" si="1761"/>
        <v>60.737065910701638</v>
      </c>
      <c r="U8079" s="31">
        <f t="shared" si="1756"/>
        <v>21.018053637307581</v>
      </c>
      <c r="V8079" s="32">
        <f t="shared" si="1757"/>
        <v>3930</v>
      </c>
      <c r="W8079" s="36"/>
      <c r="X8079" s="36">
        <f t="shared" si="1762"/>
        <v>519.45000000000005</v>
      </c>
      <c r="Y8079" s="29">
        <f t="shared" si="1750"/>
        <v>2158.84</v>
      </c>
      <c r="Z8079" s="36"/>
      <c r="AA8079" s="36">
        <f t="shared" si="1749"/>
        <v>2158.84</v>
      </c>
      <c r="AB8079" s="29">
        <f t="shared" si="1751"/>
        <v>1626.86</v>
      </c>
      <c r="AC8079" s="30">
        <f t="shared" si="1752"/>
        <v>135.57</v>
      </c>
    </row>
    <row r="8080" spans="1:30" x14ac:dyDescent="0.2">
      <c r="A8080" s="1" t="s">
        <v>440</v>
      </c>
      <c r="B8080" s="31" t="s">
        <v>8288</v>
      </c>
      <c r="C8080" s="1">
        <v>0</v>
      </c>
      <c r="D8080" s="1" t="s">
        <v>8600</v>
      </c>
      <c r="E8080" s="1" t="s">
        <v>16586</v>
      </c>
      <c r="F8080" s="1" t="s">
        <v>8549</v>
      </c>
      <c r="G8080" s="19">
        <v>18</v>
      </c>
      <c r="H8080" s="29">
        <f t="shared" si="1753"/>
        <v>2459.09</v>
      </c>
      <c r="I8080" s="32">
        <v>195</v>
      </c>
      <c r="J8080" s="32">
        <v>6</v>
      </c>
      <c r="K8080" s="33">
        <f t="shared" si="1754"/>
        <v>3.0769230769230771E-2</v>
      </c>
      <c r="L8080" s="34">
        <f t="shared" si="1758"/>
        <v>16.037296037296038</v>
      </c>
      <c r="M8080" s="32">
        <v>193</v>
      </c>
      <c r="N8080" s="32">
        <v>0</v>
      </c>
      <c r="O8080" s="33">
        <f t="shared" si="1755"/>
        <v>0</v>
      </c>
      <c r="P8080" s="34">
        <f t="shared" si="1759"/>
        <v>0</v>
      </c>
      <c r="Q8080" s="35">
        <v>0</v>
      </c>
      <c r="R8080" s="34">
        <f t="shared" si="1760"/>
        <v>0</v>
      </c>
      <c r="S8080" s="33">
        <v>19.5</v>
      </c>
      <c r="T8080" s="34">
        <f t="shared" si="1761"/>
        <v>56.201275690999289</v>
      </c>
      <c r="U8080" s="31">
        <f t="shared" si="1756"/>
        <v>18.059642932073832</v>
      </c>
      <c r="V8080" s="32">
        <f t="shared" si="1757"/>
        <v>3522</v>
      </c>
      <c r="W8080" s="36"/>
      <c r="X8080" s="36">
        <f t="shared" si="1762"/>
        <v>465.53</v>
      </c>
      <c r="Y8080" s="29">
        <f t="shared" si="1750"/>
        <v>2924.62</v>
      </c>
      <c r="Z8080" s="36"/>
      <c r="AA8080" s="36">
        <f t="shared" si="1749"/>
        <v>2924.62</v>
      </c>
      <c r="AB8080" s="29">
        <f t="shared" si="1751"/>
        <v>2203.9299999999998</v>
      </c>
      <c r="AC8080" s="30">
        <f t="shared" si="1752"/>
        <v>122.44</v>
      </c>
    </row>
    <row r="8081" spans="1:30" x14ac:dyDescent="0.2">
      <c r="A8081" s="1" t="s">
        <v>1646</v>
      </c>
      <c r="B8081" s="31" t="s">
        <v>8295</v>
      </c>
      <c r="C8081" s="1">
        <v>0</v>
      </c>
      <c r="D8081" s="1" t="s">
        <v>8602</v>
      </c>
      <c r="E8081" s="1" t="s">
        <v>16905</v>
      </c>
      <c r="F8081" s="1" t="s">
        <v>8549</v>
      </c>
      <c r="G8081" s="19">
        <v>33</v>
      </c>
      <c r="H8081" s="29">
        <f t="shared" si="1753"/>
        <v>4508.33</v>
      </c>
      <c r="I8081" s="32">
        <v>203</v>
      </c>
      <c r="J8081" s="32">
        <v>28</v>
      </c>
      <c r="K8081" s="33">
        <f t="shared" si="1754"/>
        <v>0.13793103448275862</v>
      </c>
      <c r="L8081" s="34">
        <f t="shared" si="1758"/>
        <v>71.891327063740846</v>
      </c>
      <c r="M8081" s="32">
        <v>209</v>
      </c>
      <c r="N8081" s="32">
        <v>8</v>
      </c>
      <c r="O8081" s="33">
        <f t="shared" si="1755"/>
        <v>3.8277511961722487E-2</v>
      </c>
      <c r="P8081" s="34">
        <f t="shared" si="1759"/>
        <v>4.9672711733818495</v>
      </c>
      <c r="Q8081" s="35">
        <v>0</v>
      </c>
      <c r="R8081" s="34">
        <f t="shared" si="1760"/>
        <v>0</v>
      </c>
      <c r="S8081" s="33">
        <v>18.45</v>
      </c>
      <c r="T8081" s="34">
        <f t="shared" si="1761"/>
        <v>52.48051027639972</v>
      </c>
      <c r="U8081" s="31">
        <f t="shared" si="1756"/>
        <v>32.334777128380601</v>
      </c>
      <c r="V8081" s="32">
        <f t="shared" si="1757"/>
        <v>6564</v>
      </c>
      <c r="W8081" s="36"/>
      <c r="X8081" s="36">
        <f t="shared" si="1762"/>
        <v>867.61</v>
      </c>
      <c r="Y8081" s="29">
        <f t="shared" si="1750"/>
        <v>5375.94</v>
      </c>
      <c r="Z8081" s="36"/>
      <c r="AA8081" s="36">
        <f t="shared" si="1749"/>
        <v>5375.94</v>
      </c>
      <c r="AB8081" s="29">
        <f t="shared" si="1751"/>
        <v>4051.2</v>
      </c>
      <c r="AC8081" s="30">
        <f t="shared" si="1752"/>
        <v>122.76</v>
      </c>
    </row>
    <row r="8082" spans="1:30" x14ac:dyDescent="0.2">
      <c r="A8082" s="1" t="s">
        <v>7909</v>
      </c>
      <c r="B8082" s="31" t="s">
        <v>8288</v>
      </c>
      <c r="C8082" s="1">
        <v>0</v>
      </c>
      <c r="D8082" s="1" t="s">
        <v>8603</v>
      </c>
      <c r="E8082" s="1" t="s">
        <v>16695</v>
      </c>
      <c r="F8082" s="1" t="s">
        <v>8549</v>
      </c>
      <c r="G8082" s="19">
        <v>15</v>
      </c>
      <c r="H8082" s="29">
        <f t="shared" si="1753"/>
        <v>2049.2399999999998</v>
      </c>
      <c r="I8082" s="32">
        <v>204</v>
      </c>
      <c r="J8082" s="32">
        <v>4</v>
      </c>
      <c r="K8082" s="33">
        <f t="shared" si="1754"/>
        <v>1.9607843137254902E-2</v>
      </c>
      <c r="L8082" s="34">
        <f t="shared" si="1758"/>
        <v>10.219845513963161</v>
      </c>
      <c r="M8082" s="32">
        <v>201</v>
      </c>
      <c r="N8082" s="32">
        <v>10</v>
      </c>
      <c r="O8082" s="33">
        <f t="shared" si="1755"/>
        <v>4.975124378109453E-2</v>
      </c>
      <c r="P8082" s="34">
        <f t="shared" si="1759"/>
        <v>6.4562168858010356</v>
      </c>
      <c r="Q8082" s="35">
        <v>0</v>
      </c>
      <c r="R8082" s="34">
        <f t="shared" si="1760"/>
        <v>0</v>
      </c>
      <c r="S8082" s="33">
        <v>25.5</v>
      </c>
      <c r="T8082" s="34">
        <f t="shared" si="1761"/>
        <v>77.462792345853998</v>
      </c>
      <c r="U8082" s="31">
        <f t="shared" si="1756"/>
        <v>23.534713686404551</v>
      </c>
      <c r="V8082" s="32">
        <f t="shared" si="1757"/>
        <v>4801</v>
      </c>
      <c r="W8082" s="36"/>
      <c r="X8082" s="36">
        <f t="shared" si="1762"/>
        <v>634.58000000000004</v>
      </c>
      <c r="Y8082" s="29">
        <f t="shared" si="1750"/>
        <v>2683.8199999999997</v>
      </c>
      <c r="Z8082" s="36"/>
      <c r="AA8082" s="36">
        <f t="shared" si="1749"/>
        <v>2683.8199999999997</v>
      </c>
      <c r="AB8082" s="29">
        <f t="shared" si="1751"/>
        <v>2022.47</v>
      </c>
      <c r="AC8082" s="30">
        <f t="shared" si="1752"/>
        <v>134.83000000000001</v>
      </c>
    </row>
    <row r="8083" spans="1:30" x14ac:dyDescent="0.2">
      <c r="A8083" s="1" t="s">
        <v>2263</v>
      </c>
      <c r="B8083" s="31" t="s">
        <v>8288</v>
      </c>
      <c r="C8083" s="1">
        <v>0</v>
      </c>
      <c r="D8083" s="1" t="s">
        <v>8605</v>
      </c>
      <c r="E8083" s="1" t="s">
        <v>16614</v>
      </c>
      <c r="F8083" s="1" t="s">
        <v>8549</v>
      </c>
      <c r="G8083" s="19">
        <v>20</v>
      </c>
      <c r="H8083" s="29">
        <f t="shared" si="1753"/>
        <v>2732.32</v>
      </c>
      <c r="I8083" s="32">
        <v>211</v>
      </c>
      <c r="J8083" s="32">
        <v>4</v>
      </c>
      <c r="K8083" s="33">
        <f t="shared" si="1754"/>
        <v>1.8957345971563982E-2</v>
      </c>
      <c r="L8083" s="34">
        <f t="shared" si="1758"/>
        <v>9.8807985063909243</v>
      </c>
      <c r="M8083" s="32">
        <v>194</v>
      </c>
      <c r="N8083" s="32">
        <v>15</v>
      </c>
      <c r="O8083" s="33">
        <f t="shared" si="1755"/>
        <v>7.7319587628865982E-2</v>
      </c>
      <c r="P8083" s="34">
        <f t="shared" si="1759"/>
        <v>10.033759747778415</v>
      </c>
      <c r="Q8083" s="35">
        <v>0</v>
      </c>
      <c r="R8083" s="34">
        <f t="shared" si="1760"/>
        <v>0</v>
      </c>
      <c r="S8083" s="33">
        <v>21.1</v>
      </c>
      <c r="T8083" s="34">
        <f t="shared" si="1761"/>
        <v>61.871013465627222</v>
      </c>
      <c r="U8083" s="31">
        <f t="shared" si="1756"/>
        <v>20.446392929949141</v>
      </c>
      <c r="V8083" s="32">
        <f t="shared" si="1757"/>
        <v>4314</v>
      </c>
      <c r="W8083" s="36"/>
      <c r="X8083" s="36">
        <f t="shared" si="1762"/>
        <v>570.21</v>
      </c>
      <c r="Y8083" s="29">
        <f t="shared" si="1750"/>
        <v>3302.53</v>
      </c>
      <c r="Z8083" s="36"/>
      <c r="AA8083" s="36">
        <f t="shared" si="1749"/>
        <v>3302.53</v>
      </c>
      <c r="AB8083" s="29">
        <f t="shared" si="1751"/>
        <v>2488.7199999999998</v>
      </c>
      <c r="AC8083" s="30">
        <f t="shared" si="1752"/>
        <v>124.44</v>
      </c>
      <c r="AD8083" s="29"/>
    </row>
    <row r="8084" spans="1:30" x14ac:dyDescent="0.2">
      <c r="A8084" s="1" t="s">
        <v>6855</v>
      </c>
      <c r="B8084" s="31" t="s">
        <v>8285</v>
      </c>
      <c r="C8084" s="1">
        <v>0</v>
      </c>
      <c r="D8084" s="1" t="s">
        <v>8607</v>
      </c>
      <c r="E8084" s="1" t="s">
        <v>16681</v>
      </c>
      <c r="F8084" s="1" t="s">
        <v>8549</v>
      </c>
      <c r="G8084" s="19">
        <v>18</v>
      </c>
      <c r="H8084" s="29">
        <f t="shared" si="1753"/>
        <v>2459.09</v>
      </c>
      <c r="I8084" s="32">
        <v>212</v>
      </c>
      <c r="J8084" s="32">
        <v>10</v>
      </c>
      <c r="K8084" s="33">
        <f t="shared" si="1754"/>
        <v>4.716981132075472E-2</v>
      </c>
      <c r="L8084" s="34">
        <f t="shared" si="1758"/>
        <v>24.585477415666094</v>
      </c>
      <c r="M8084" s="32">
        <v>198</v>
      </c>
      <c r="N8084" s="32">
        <v>1</v>
      </c>
      <c r="O8084" s="33">
        <f t="shared" si="1755"/>
        <v>5.0505050505050509E-3</v>
      </c>
      <c r="P8084" s="34">
        <f t="shared" si="1759"/>
        <v>0.65540383537677194</v>
      </c>
      <c r="Q8084" s="35">
        <v>0</v>
      </c>
      <c r="R8084" s="34">
        <f t="shared" si="1760"/>
        <v>0</v>
      </c>
      <c r="S8084" s="33">
        <v>19.27</v>
      </c>
      <c r="T8084" s="34">
        <f t="shared" si="1761"/>
        <v>55.38625088589653</v>
      </c>
      <c r="U8084" s="31">
        <f t="shared" si="1756"/>
        <v>20.156783034234849</v>
      </c>
      <c r="V8084" s="32">
        <f t="shared" si="1757"/>
        <v>4273</v>
      </c>
      <c r="W8084" s="36"/>
      <c r="X8084" s="36">
        <f t="shared" si="1762"/>
        <v>564.79</v>
      </c>
      <c r="Y8084" s="29">
        <f t="shared" si="1750"/>
        <v>3023.88</v>
      </c>
      <c r="Z8084" s="36"/>
      <c r="AA8084" s="36">
        <f t="shared" si="1749"/>
        <v>3023.88</v>
      </c>
      <c r="AB8084" s="29">
        <f t="shared" si="1751"/>
        <v>2278.73</v>
      </c>
      <c r="AC8084" s="30">
        <f t="shared" si="1752"/>
        <v>126.6</v>
      </c>
    </row>
    <row r="8085" spans="1:30" x14ac:dyDescent="0.2">
      <c r="A8085" s="1" t="s">
        <v>4534</v>
      </c>
      <c r="B8085" s="31" t="s">
        <v>8288</v>
      </c>
      <c r="C8085" s="1">
        <v>0</v>
      </c>
      <c r="D8085" s="1" t="s">
        <v>8612</v>
      </c>
      <c r="E8085" s="1" t="s">
        <v>16646</v>
      </c>
      <c r="F8085" s="1" t="s">
        <v>8549</v>
      </c>
      <c r="G8085" s="19">
        <v>19</v>
      </c>
      <c r="H8085" s="29">
        <f t="shared" si="1753"/>
        <v>2595.71</v>
      </c>
      <c r="I8085" s="32">
        <v>219</v>
      </c>
      <c r="J8085" s="32">
        <v>3</v>
      </c>
      <c r="K8085" s="33">
        <f t="shared" si="1754"/>
        <v>1.3698630136986301E-2</v>
      </c>
      <c r="L8085" s="34">
        <f t="shared" si="1758"/>
        <v>7.1398920713989202</v>
      </c>
      <c r="M8085" s="32">
        <v>217</v>
      </c>
      <c r="N8085" s="32">
        <v>5</v>
      </c>
      <c r="O8085" s="33">
        <f t="shared" si="1755"/>
        <v>2.3041474654377881E-2</v>
      </c>
      <c r="P8085" s="34">
        <f t="shared" si="1759"/>
        <v>2.9900912305207563</v>
      </c>
      <c r="Q8085" s="35">
        <v>0</v>
      </c>
      <c r="R8085" s="34">
        <f t="shared" si="1760"/>
        <v>0</v>
      </c>
      <c r="S8085" s="33">
        <v>19.91</v>
      </c>
      <c r="T8085" s="34">
        <f t="shared" si="1761"/>
        <v>57.654145995747697</v>
      </c>
      <c r="U8085" s="31">
        <f t="shared" si="1756"/>
        <v>16.946032324416844</v>
      </c>
      <c r="V8085" s="32">
        <f t="shared" si="1757"/>
        <v>3711</v>
      </c>
      <c r="W8085" s="36"/>
      <c r="X8085" s="36">
        <f t="shared" si="1762"/>
        <v>490.51</v>
      </c>
      <c r="Y8085" s="29">
        <f t="shared" si="1750"/>
        <v>3086.2200000000003</v>
      </c>
      <c r="Z8085" s="36"/>
      <c r="AA8085" s="36">
        <f t="shared" si="1749"/>
        <v>3086.2200000000003</v>
      </c>
      <c r="AB8085" s="29">
        <f t="shared" si="1751"/>
        <v>2325.71</v>
      </c>
      <c r="AC8085" s="30">
        <f t="shared" si="1752"/>
        <v>122.41</v>
      </c>
      <c r="AD8085" s="29"/>
    </row>
    <row r="8086" spans="1:30" x14ac:dyDescent="0.2">
      <c r="A8086" s="1" t="s">
        <v>7598</v>
      </c>
      <c r="B8086" s="31" t="s">
        <v>8285</v>
      </c>
      <c r="C8086" s="1">
        <v>0</v>
      </c>
      <c r="D8086" s="1" t="s">
        <v>8613</v>
      </c>
      <c r="E8086" s="1" t="s">
        <v>18353</v>
      </c>
      <c r="F8086" s="1" t="s">
        <v>8549</v>
      </c>
      <c r="G8086" s="19">
        <v>14</v>
      </c>
      <c r="H8086" s="29">
        <f t="shared" si="1753"/>
        <v>1912.63</v>
      </c>
      <c r="I8086" s="32">
        <v>220</v>
      </c>
      <c r="J8086" s="32">
        <v>2</v>
      </c>
      <c r="K8086" s="33">
        <f t="shared" si="1754"/>
        <v>9.0909090909090905E-3</v>
      </c>
      <c r="L8086" s="34">
        <f t="shared" si="1758"/>
        <v>4.7382920110192837</v>
      </c>
      <c r="M8086" s="32">
        <v>211</v>
      </c>
      <c r="N8086" s="32">
        <v>5</v>
      </c>
      <c r="O8086" s="33">
        <f t="shared" si="1755"/>
        <v>2.3696682464454975E-2</v>
      </c>
      <c r="P8086" s="34">
        <f t="shared" si="1759"/>
        <v>3.075117521436038</v>
      </c>
      <c r="Q8086" s="35">
        <v>0</v>
      </c>
      <c r="R8086" s="34">
        <f t="shared" si="1760"/>
        <v>0</v>
      </c>
      <c r="S8086" s="33">
        <v>22</v>
      </c>
      <c r="T8086" s="34">
        <f t="shared" si="1761"/>
        <v>65.060240963855421</v>
      </c>
      <c r="U8086" s="31">
        <f t="shared" si="1756"/>
        <v>18.218412624077686</v>
      </c>
      <c r="V8086" s="32">
        <f t="shared" si="1757"/>
        <v>4008</v>
      </c>
      <c r="W8086" s="36"/>
      <c r="X8086" s="36">
        <f t="shared" si="1762"/>
        <v>529.76</v>
      </c>
      <c r="Y8086" s="29">
        <f t="shared" si="1750"/>
        <v>2442.3900000000003</v>
      </c>
      <c r="Z8086" s="36"/>
      <c r="AA8086" s="36">
        <f t="shared" si="1749"/>
        <v>2442.3900000000003</v>
      </c>
      <c r="AB8086" s="29">
        <f t="shared" si="1751"/>
        <v>1840.54</v>
      </c>
      <c r="AC8086" s="30">
        <f t="shared" si="1752"/>
        <v>131.47</v>
      </c>
      <c r="AD8086" s="29"/>
    </row>
    <row r="8087" spans="1:30" x14ac:dyDescent="0.2">
      <c r="A8087" s="1" t="s">
        <v>5350</v>
      </c>
      <c r="B8087" s="31" t="s">
        <v>8288</v>
      </c>
      <c r="C8087" s="1">
        <v>0</v>
      </c>
      <c r="D8087" s="1" t="s">
        <v>8614</v>
      </c>
      <c r="E8087" s="1" t="s">
        <v>16660</v>
      </c>
      <c r="F8087" s="1" t="s">
        <v>8549</v>
      </c>
      <c r="G8087" s="19">
        <v>22</v>
      </c>
      <c r="H8087" s="29">
        <f t="shared" si="1753"/>
        <v>3005.56</v>
      </c>
      <c r="I8087" s="32">
        <v>222</v>
      </c>
      <c r="J8087" s="32">
        <v>3</v>
      </c>
      <c r="K8087" s="33">
        <f t="shared" si="1754"/>
        <v>1.3513513513513514E-2</v>
      </c>
      <c r="L8087" s="34">
        <f t="shared" si="1758"/>
        <v>7.0434070434070435</v>
      </c>
      <c r="M8087" s="32">
        <v>204</v>
      </c>
      <c r="N8087" s="32">
        <v>100</v>
      </c>
      <c r="O8087" s="33">
        <f t="shared" si="1755"/>
        <v>0.49019607843137253</v>
      </c>
      <c r="P8087" s="34">
        <f t="shared" si="1759"/>
        <v>63.612725198333727</v>
      </c>
      <c r="Q8087" s="35">
        <v>0</v>
      </c>
      <c r="R8087" s="34">
        <f t="shared" si="1760"/>
        <v>0</v>
      </c>
      <c r="S8087" s="33">
        <v>22.2</v>
      </c>
      <c r="T8087" s="34">
        <f t="shared" si="1761"/>
        <v>65.768958185683914</v>
      </c>
      <c r="U8087" s="31">
        <f t="shared" si="1756"/>
        <v>34.106272606856173</v>
      </c>
      <c r="V8087" s="32">
        <f t="shared" si="1757"/>
        <v>7572</v>
      </c>
      <c r="W8087" s="36"/>
      <c r="X8087" s="36">
        <f t="shared" si="1762"/>
        <v>1000.84</v>
      </c>
      <c r="Y8087" s="29">
        <f t="shared" si="1750"/>
        <v>4006.4</v>
      </c>
      <c r="Z8087" s="36"/>
      <c r="AA8087" s="36">
        <f t="shared" si="1749"/>
        <v>4006.4</v>
      </c>
      <c r="AB8087" s="29">
        <f t="shared" si="1751"/>
        <v>3019.14</v>
      </c>
      <c r="AC8087" s="30">
        <f t="shared" si="1752"/>
        <v>137.22999999999999</v>
      </c>
      <c r="AD8087" s="29"/>
    </row>
    <row r="8088" spans="1:30" x14ac:dyDescent="0.2">
      <c r="A8088" s="1" t="s">
        <v>5407</v>
      </c>
      <c r="B8088" s="31" t="s">
        <v>8291</v>
      </c>
      <c r="C8088" s="1" t="s">
        <v>16562</v>
      </c>
      <c r="D8088" s="1" t="s">
        <v>8615</v>
      </c>
      <c r="E8088" s="1" t="s">
        <v>16661</v>
      </c>
      <c r="F8088" s="1" t="s">
        <v>8549</v>
      </c>
      <c r="G8088" s="19">
        <v>17</v>
      </c>
      <c r="H8088" s="29">
        <f t="shared" si="1753"/>
        <v>2322.48</v>
      </c>
      <c r="I8088" s="32">
        <v>224</v>
      </c>
      <c r="J8088" s="32">
        <v>4</v>
      </c>
      <c r="K8088" s="33">
        <f t="shared" si="1754"/>
        <v>1.7857142857142856E-2</v>
      </c>
      <c r="L8088" s="34">
        <f t="shared" si="1758"/>
        <v>9.3073593073593059</v>
      </c>
      <c r="M8088" s="32">
        <v>224</v>
      </c>
      <c r="N8088" s="32">
        <v>6</v>
      </c>
      <c r="O8088" s="33">
        <f t="shared" si="1755"/>
        <v>2.6785714285714284E-2</v>
      </c>
      <c r="P8088" s="34">
        <f t="shared" si="1759"/>
        <v>3.4759810554803789</v>
      </c>
      <c r="Q8088" s="35">
        <v>0</v>
      </c>
      <c r="R8088" s="34">
        <f t="shared" si="1760"/>
        <v>0</v>
      </c>
      <c r="S8088" s="33">
        <v>24.89</v>
      </c>
      <c r="T8088" s="34">
        <f t="shared" si="1761"/>
        <v>75.301204819277118</v>
      </c>
      <c r="U8088" s="31">
        <f t="shared" si="1756"/>
        <v>22.0211362955292</v>
      </c>
      <c r="V8088" s="32">
        <f t="shared" si="1757"/>
        <v>4933</v>
      </c>
      <c r="W8088" s="36"/>
      <c r="X8088" s="36">
        <f t="shared" si="1762"/>
        <v>652.03</v>
      </c>
      <c r="Y8088" s="29">
        <f t="shared" si="1750"/>
        <v>2974.51</v>
      </c>
      <c r="Z8088" s="36"/>
      <c r="AA8088" s="36">
        <f t="shared" si="1749"/>
        <v>2974.51</v>
      </c>
      <c r="AB8088" s="29">
        <f t="shared" si="1751"/>
        <v>2241.5300000000002</v>
      </c>
      <c r="AC8088" s="30">
        <f t="shared" si="1752"/>
        <v>131.85</v>
      </c>
      <c r="AD8088" s="29"/>
    </row>
    <row r="8089" spans="1:30" x14ac:dyDescent="0.2">
      <c r="A8089" s="1" t="s">
        <v>6313</v>
      </c>
      <c r="B8089" s="31" t="s">
        <v>8288</v>
      </c>
      <c r="C8089" s="1">
        <v>0</v>
      </c>
      <c r="D8089" s="1" t="s">
        <v>8616</v>
      </c>
      <c r="E8089" s="1" t="s">
        <v>17501</v>
      </c>
      <c r="F8089" s="1" t="s">
        <v>8549</v>
      </c>
      <c r="G8089" s="19">
        <v>19</v>
      </c>
      <c r="H8089" s="29">
        <f t="shared" si="1753"/>
        <v>2595.71</v>
      </c>
      <c r="I8089" s="32">
        <v>227</v>
      </c>
      <c r="J8089" s="32">
        <v>3</v>
      </c>
      <c r="K8089" s="33">
        <f t="shared" si="1754"/>
        <v>1.3215859030837005E-2</v>
      </c>
      <c r="L8089" s="34">
        <f t="shared" si="1758"/>
        <v>6.8882659191029232</v>
      </c>
      <c r="M8089" s="32">
        <v>238</v>
      </c>
      <c r="N8089" s="32">
        <v>8</v>
      </c>
      <c r="O8089" s="33">
        <f t="shared" si="1755"/>
        <v>3.3613445378151259E-2</v>
      </c>
      <c r="P8089" s="34">
        <f t="shared" si="1759"/>
        <v>4.3620154421714563</v>
      </c>
      <c r="Q8089" s="35">
        <v>0</v>
      </c>
      <c r="R8089" s="34">
        <f t="shared" si="1760"/>
        <v>0</v>
      </c>
      <c r="S8089" s="33">
        <v>22.7</v>
      </c>
      <c r="T8089" s="34">
        <f t="shared" si="1761"/>
        <v>67.540751240255133</v>
      </c>
      <c r="U8089" s="31">
        <f t="shared" si="1756"/>
        <v>19.697758150382377</v>
      </c>
      <c r="V8089" s="32">
        <f t="shared" si="1757"/>
        <v>4471</v>
      </c>
      <c r="W8089" s="36"/>
      <c r="X8089" s="36">
        <f t="shared" si="1762"/>
        <v>590.96</v>
      </c>
      <c r="Y8089" s="29">
        <f t="shared" si="1750"/>
        <v>3186.67</v>
      </c>
      <c r="Z8089" s="36"/>
      <c r="AA8089" s="36">
        <f t="shared" si="1749"/>
        <v>3186.67</v>
      </c>
      <c r="AB8089" s="29">
        <f t="shared" si="1751"/>
        <v>2401.41</v>
      </c>
      <c r="AC8089" s="30">
        <f t="shared" si="1752"/>
        <v>126.39</v>
      </c>
      <c r="AD8089" s="29"/>
    </row>
    <row r="8090" spans="1:30" x14ac:dyDescent="0.2">
      <c r="A8090" s="1" t="s">
        <v>7658</v>
      </c>
      <c r="B8090" s="31" t="s">
        <v>8288</v>
      </c>
      <c r="C8090" s="1">
        <v>0</v>
      </c>
      <c r="D8090" s="1" t="s">
        <v>8618</v>
      </c>
      <c r="E8090" s="1" t="s">
        <v>18353</v>
      </c>
      <c r="F8090" s="1" t="s">
        <v>8549</v>
      </c>
      <c r="G8090" s="19">
        <v>17</v>
      </c>
      <c r="H8090" s="29">
        <f t="shared" si="1753"/>
        <v>2322.48</v>
      </c>
      <c r="I8090" s="32">
        <v>233</v>
      </c>
      <c r="J8090" s="32">
        <v>3</v>
      </c>
      <c r="K8090" s="33">
        <f t="shared" si="1754"/>
        <v>1.2875536480686695E-2</v>
      </c>
      <c r="L8090" s="34">
        <f t="shared" si="1758"/>
        <v>6.7108856808427628</v>
      </c>
      <c r="M8090" s="32">
        <v>213</v>
      </c>
      <c r="N8090" s="32">
        <v>6</v>
      </c>
      <c r="O8090" s="33">
        <f t="shared" si="1755"/>
        <v>2.8169014084507043E-2</v>
      </c>
      <c r="P8090" s="34">
        <f t="shared" si="1759"/>
        <v>3.6554918142141077</v>
      </c>
      <c r="Q8090" s="35">
        <v>0</v>
      </c>
      <c r="R8090" s="34">
        <f t="shared" si="1760"/>
        <v>0</v>
      </c>
      <c r="S8090" s="33">
        <v>23.3</v>
      </c>
      <c r="T8090" s="34">
        <f t="shared" si="1761"/>
        <v>69.666902905740614</v>
      </c>
      <c r="U8090" s="31">
        <f t="shared" si="1756"/>
        <v>20.00832010019937</v>
      </c>
      <c r="V8090" s="32">
        <f t="shared" si="1757"/>
        <v>4662</v>
      </c>
      <c r="W8090" s="36"/>
      <c r="X8090" s="36">
        <f t="shared" si="1762"/>
        <v>616.21</v>
      </c>
      <c r="Y8090" s="29">
        <f t="shared" si="1750"/>
        <v>2938.69</v>
      </c>
      <c r="Z8090" s="36"/>
      <c r="AA8090" s="36">
        <f t="shared" si="1749"/>
        <v>2938.69</v>
      </c>
      <c r="AB8090" s="29">
        <f t="shared" si="1751"/>
        <v>2214.54</v>
      </c>
      <c r="AC8090" s="30">
        <f t="shared" si="1752"/>
        <v>130.27000000000001</v>
      </c>
    </row>
    <row r="8091" spans="1:30" x14ac:dyDescent="0.2">
      <c r="A8091" s="1" t="s">
        <v>7827</v>
      </c>
      <c r="B8091" s="31" t="s">
        <v>8285</v>
      </c>
      <c r="C8091" s="1">
        <v>0</v>
      </c>
      <c r="D8091" s="1" t="s">
        <v>8603</v>
      </c>
      <c r="E8091" s="1" t="s">
        <v>16695</v>
      </c>
      <c r="F8091" s="1" t="s">
        <v>8549</v>
      </c>
      <c r="G8091" s="19">
        <v>13</v>
      </c>
      <c r="H8091" s="29">
        <f t="shared" si="1753"/>
        <v>1776.01</v>
      </c>
      <c r="I8091" s="32">
        <v>233</v>
      </c>
      <c r="J8091" s="32">
        <v>2</v>
      </c>
      <c r="K8091" s="33">
        <f t="shared" si="1754"/>
        <v>8.5836909871244635E-3</v>
      </c>
      <c r="L8091" s="34">
        <f t="shared" si="1758"/>
        <v>4.4739237872285083</v>
      </c>
      <c r="M8091" s="32">
        <v>245</v>
      </c>
      <c r="N8091" s="32">
        <v>8</v>
      </c>
      <c r="O8091" s="33">
        <f t="shared" si="1755"/>
        <v>3.2653061224489799E-2</v>
      </c>
      <c r="P8091" s="34">
        <f t="shared" si="1759"/>
        <v>4.2373864295379864</v>
      </c>
      <c r="Q8091" s="35">
        <v>0</v>
      </c>
      <c r="R8091" s="34">
        <f t="shared" si="1760"/>
        <v>0</v>
      </c>
      <c r="S8091" s="33">
        <v>23.3</v>
      </c>
      <c r="T8091" s="34">
        <f t="shared" si="1761"/>
        <v>69.666902905740614</v>
      </c>
      <c r="U8091" s="31">
        <f t="shared" si="1756"/>
        <v>19.594553280626776</v>
      </c>
      <c r="V8091" s="32">
        <f t="shared" si="1757"/>
        <v>4566</v>
      </c>
      <c r="W8091" s="36"/>
      <c r="X8091" s="36">
        <f t="shared" si="1762"/>
        <v>603.52</v>
      </c>
      <c r="Y8091" s="29">
        <f t="shared" si="1750"/>
        <v>2379.5299999999997</v>
      </c>
      <c r="Z8091" s="36"/>
      <c r="AA8091" s="36">
        <f t="shared" si="1749"/>
        <v>2379.5299999999997</v>
      </c>
      <c r="AB8091" s="29">
        <f t="shared" si="1751"/>
        <v>1793.17</v>
      </c>
      <c r="AC8091" s="30">
        <f t="shared" si="1752"/>
        <v>137.94</v>
      </c>
    </row>
    <row r="8092" spans="1:30" x14ac:dyDescent="0.2">
      <c r="A8092" s="1" t="s">
        <v>379</v>
      </c>
      <c r="B8092" s="31" t="s">
        <v>8285</v>
      </c>
      <c r="C8092" s="1">
        <v>0</v>
      </c>
      <c r="D8092" s="1" t="s">
        <v>8619</v>
      </c>
      <c r="E8092" s="1" t="s">
        <v>16586</v>
      </c>
      <c r="F8092" s="1" t="s">
        <v>8549</v>
      </c>
      <c r="G8092" s="19">
        <v>16</v>
      </c>
      <c r="H8092" s="29">
        <f t="shared" si="1753"/>
        <v>2185.86</v>
      </c>
      <c r="I8092" s="32">
        <v>234</v>
      </c>
      <c r="J8092" s="32">
        <v>3</v>
      </c>
      <c r="K8092" s="33">
        <f t="shared" si="1754"/>
        <v>1.282051282051282E-2</v>
      </c>
      <c r="L8092" s="34">
        <f t="shared" si="1758"/>
        <v>6.6822066822066812</v>
      </c>
      <c r="M8092" s="32">
        <v>216</v>
      </c>
      <c r="N8092" s="32">
        <v>2</v>
      </c>
      <c r="O8092" s="33">
        <f t="shared" si="1755"/>
        <v>9.2592592592592587E-3</v>
      </c>
      <c r="P8092" s="34">
        <f t="shared" si="1759"/>
        <v>1.2015736981907483</v>
      </c>
      <c r="Q8092" s="35">
        <v>0</v>
      </c>
      <c r="R8092" s="34">
        <f t="shared" si="1760"/>
        <v>0</v>
      </c>
      <c r="S8092" s="33">
        <v>23.4</v>
      </c>
      <c r="T8092" s="34">
        <f t="shared" si="1761"/>
        <v>70.02126151665486</v>
      </c>
      <c r="U8092" s="31">
        <f t="shared" si="1756"/>
        <v>19.476260474263071</v>
      </c>
      <c r="V8092" s="32">
        <f t="shared" si="1757"/>
        <v>4557</v>
      </c>
      <c r="W8092" s="36"/>
      <c r="X8092" s="36">
        <f t="shared" si="1762"/>
        <v>602.33000000000004</v>
      </c>
      <c r="Y8092" s="29">
        <f t="shared" si="1750"/>
        <v>2788.19</v>
      </c>
      <c r="Z8092" s="36"/>
      <c r="AA8092" s="36">
        <f t="shared" si="1749"/>
        <v>2788.19</v>
      </c>
      <c r="AB8092" s="29">
        <f t="shared" si="1751"/>
        <v>2101.12</v>
      </c>
      <c r="AC8092" s="30">
        <f t="shared" si="1752"/>
        <v>131.32</v>
      </c>
    </row>
    <row r="8093" spans="1:30" x14ac:dyDescent="0.2">
      <c r="A8093" s="1" t="s">
        <v>1638</v>
      </c>
      <c r="B8093" s="31" t="s">
        <v>8288</v>
      </c>
      <c r="C8093" s="1">
        <v>0</v>
      </c>
      <c r="D8093" s="1" t="s">
        <v>8621</v>
      </c>
      <c r="E8093" s="1" t="s">
        <v>16905</v>
      </c>
      <c r="F8093" s="1" t="s">
        <v>8549</v>
      </c>
      <c r="G8093" s="19">
        <v>22</v>
      </c>
      <c r="H8093" s="29">
        <f t="shared" si="1753"/>
        <v>3005.56</v>
      </c>
      <c r="I8093" s="32">
        <v>241</v>
      </c>
      <c r="J8093" s="32">
        <v>11</v>
      </c>
      <c r="K8093" s="33">
        <f t="shared" si="1754"/>
        <v>4.5643153526970952E-2</v>
      </c>
      <c r="L8093" s="34">
        <f t="shared" si="1758"/>
        <v>23.78976486860304</v>
      </c>
      <c r="M8093" s="32">
        <v>200</v>
      </c>
      <c r="N8093" s="32">
        <v>4</v>
      </c>
      <c r="O8093" s="33">
        <f t="shared" si="1755"/>
        <v>0.02</v>
      </c>
      <c r="P8093" s="34">
        <f t="shared" si="1759"/>
        <v>2.5953991880920166</v>
      </c>
      <c r="Q8093" s="35">
        <v>0</v>
      </c>
      <c r="R8093" s="34">
        <f t="shared" si="1760"/>
        <v>0</v>
      </c>
      <c r="S8093" s="33">
        <v>24.1</v>
      </c>
      <c r="T8093" s="34">
        <f t="shared" si="1761"/>
        <v>72.501771793054587</v>
      </c>
      <c r="U8093" s="31">
        <f t="shared" si="1756"/>
        <v>24.721733962437412</v>
      </c>
      <c r="V8093" s="32">
        <f t="shared" si="1757"/>
        <v>5958</v>
      </c>
      <c r="W8093" s="36"/>
      <c r="X8093" s="36">
        <f t="shared" si="1762"/>
        <v>787.51</v>
      </c>
      <c r="Y8093" s="29">
        <f t="shared" si="1750"/>
        <v>3793.0699999999997</v>
      </c>
      <c r="Z8093" s="36"/>
      <c r="AA8093" s="36">
        <f t="shared" si="1749"/>
        <v>3793.0699999999997</v>
      </c>
      <c r="AB8093" s="29">
        <f t="shared" si="1751"/>
        <v>2858.38</v>
      </c>
      <c r="AC8093" s="30">
        <f t="shared" si="1752"/>
        <v>129.93</v>
      </c>
    </row>
    <row r="8094" spans="1:30" x14ac:dyDescent="0.2">
      <c r="A8094" s="1" t="s">
        <v>3359</v>
      </c>
      <c r="B8094" s="31" t="s">
        <v>8288</v>
      </c>
      <c r="C8094" s="1">
        <v>0</v>
      </c>
      <c r="D8094" s="1" t="s">
        <v>8632</v>
      </c>
      <c r="E8094" s="1" t="s">
        <v>16635</v>
      </c>
      <c r="F8094" s="1" t="s">
        <v>8549</v>
      </c>
      <c r="G8094" s="19">
        <v>23</v>
      </c>
      <c r="H8094" s="29">
        <f t="shared" si="1753"/>
        <v>3142.17</v>
      </c>
      <c r="I8094" s="32">
        <v>260</v>
      </c>
      <c r="J8094" s="32">
        <v>8</v>
      </c>
      <c r="K8094" s="33">
        <f t="shared" si="1754"/>
        <v>3.0769230769230771E-2</v>
      </c>
      <c r="L8094" s="34">
        <f t="shared" si="1758"/>
        <v>16.037296037296038</v>
      </c>
      <c r="M8094" s="32">
        <v>170</v>
      </c>
      <c r="N8094" s="32">
        <v>31</v>
      </c>
      <c r="O8094" s="33">
        <f t="shared" si="1755"/>
        <v>0.18235294117647058</v>
      </c>
      <c r="P8094" s="34">
        <f t="shared" si="1759"/>
        <v>23.663933773780148</v>
      </c>
      <c r="Q8094" s="35">
        <v>0</v>
      </c>
      <c r="R8094" s="34">
        <f t="shared" si="1760"/>
        <v>0</v>
      </c>
      <c r="S8094" s="33">
        <v>23.64</v>
      </c>
      <c r="T8094" s="34">
        <f t="shared" si="1761"/>
        <v>70.871722182849055</v>
      </c>
      <c r="U8094" s="31">
        <f t="shared" si="1756"/>
        <v>27.643237998481311</v>
      </c>
      <c r="V8094" s="32">
        <f t="shared" si="1757"/>
        <v>7187</v>
      </c>
      <c r="W8094" s="36"/>
      <c r="X8094" s="36">
        <f t="shared" si="1762"/>
        <v>949.95</v>
      </c>
      <c r="Y8094" s="29">
        <f t="shared" si="1750"/>
        <v>4092.12</v>
      </c>
      <c r="Z8094" s="36"/>
      <c r="AA8094" s="36">
        <f t="shared" si="1749"/>
        <v>4092.12</v>
      </c>
      <c r="AB8094" s="29">
        <f t="shared" si="1751"/>
        <v>3083.74</v>
      </c>
      <c r="AC8094" s="30">
        <f t="shared" si="1752"/>
        <v>134.08000000000001</v>
      </c>
    </row>
    <row r="8095" spans="1:30" x14ac:dyDescent="0.2">
      <c r="A8095" s="1" t="s">
        <v>629</v>
      </c>
      <c r="B8095" s="31" t="s">
        <v>8288</v>
      </c>
      <c r="C8095" s="1">
        <v>0</v>
      </c>
      <c r="D8095" s="1" t="s">
        <v>8635</v>
      </c>
      <c r="E8095" s="1" t="s">
        <v>16587</v>
      </c>
      <c r="F8095" s="1" t="s">
        <v>8549</v>
      </c>
      <c r="G8095" s="19">
        <v>24</v>
      </c>
      <c r="H8095" s="29">
        <f t="shared" si="1753"/>
        <v>3278.79</v>
      </c>
      <c r="I8095" s="32">
        <v>264</v>
      </c>
      <c r="J8095" s="32">
        <v>8</v>
      </c>
      <c r="K8095" s="33">
        <f t="shared" si="1754"/>
        <v>3.0303030303030304E-2</v>
      </c>
      <c r="L8095" s="34">
        <f t="shared" si="1758"/>
        <v>15.794306703397613</v>
      </c>
      <c r="M8095" s="32">
        <v>252</v>
      </c>
      <c r="N8095" s="32">
        <v>5</v>
      </c>
      <c r="O8095" s="33">
        <f t="shared" si="1755"/>
        <v>1.984126984126984E-2</v>
      </c>
      <c r="P8095" s="34">
        <f t="shared" si="1759"/>
        <v>2.5748007818373178</v>
      </c>
      <c r="Q8095" s="35">
        <v>0</v>
      </c>
      <c r="R8095" s="34">
        <f t="shared" si="1760"/>
        <v>0</v>
      </c>
      <c r="S8095" s="33">
        <v>22</v>
      </c>
      <c r="T8095" s="34">
        <f t="shared" si="1761"/>
        <v>65.060240963855421</v>
      </c>
      <c r="U8095" s="31">
        <f t="shared" si="1756"/>
        <v>20.857337112272589</v>
      </c>
      <c r="V8095" s="32">
        <f t="shared" si="1757"/>
        <v>5506</v>
      </c>
      <c r="W8095" s="36"/>
      <c r="X8095" s="36">
        <f t="shared" si="1762"/>
        <v>727.77</v>
      </c>
      <c r="Y8095" s="29">
        <f t="shared" si="1750"/>
        <v>4006.56</v>
      </c>
      <c r="Z8095" s="36"/>
      <c r="AA8095" s="36">
        <f t="shared" si="1749"/>
        <v>4006.56</v>
      </c>
      <c r="AB8095" s="29">
        <f t="shared" si="1751"/>
        <v>3019.26</v>
      </c>
      <c r="AC8095" s="30">
        <f t="shared" si="1752"/>
        <v>125.8</v>
      </c>
    </row>
    <row r="8096" spans="1:30" x14ac:dyDescent="0.2">
      <c r="A8096" s="1" t="s">
        <v>1443</v>
      </c>
      <c r="B8096" s="31" t="s">
        <v>8285</v>
      </c>
      <c r="C8096" s="1">
        <v>0</v>
      </c>
      <c r="D8096" s="1" t="s">
        <v>8637</v>
      </c>
      <c r="E8096" s="1" t="s">
        <v>17066</v>
      </c>
      <c r="F8096" s="1" t="s">
        <v>8549</v>
      </c>
      <c r="G8096" s="19">
        <v>26</v>
      </c>
      <c r="H8096" s="29">
        <f t="shared" si="1753"/>
        <v>3552.02</v>
      </c>
      <c r="I8096" s="32">
        <v>266</v>
      </c>
      <c r="J8096" s="32">
        <v>11</v>
      </c>
      <c r="K8096" s="33">
        <f t="shared" si="1754"/>
        <v>4.1353383458646614E-2</v>
      </c>
      <c r="L8096" s="34">
        <f t="shared" si="1758"/>
        <v>21.553884711779446</v>
      </c>
      <c r="M8096" s="32">
        <v>284</v>
      </c>
      <c r="N8096" s="32">
        <v>0</v>
      </c>
      <c r="O8096" s="33">
        <f t="shared" si="1755"/>
        <v>0</v>
      </c>
      <c r="P8096" s="34">
        <f t="shared" si="1759"/>
        <v>0</v>
      </c>
      <c r="Q8096" s="35">
        <v>0</v>
      </c>
      <c r="R8096" s="34">
        <f t="shared" si="1760"/>
        <v>0</v>
      </c>
      <c r="S8096" s="33">
        <v>17.73</v>
      </c>
      <c r="T8096" s="34">
        <f t="shared" si="1761"/>
        <v>49.929128277817156</v>
      </c>
      <c r="U8096" s="31">
        <f t="shared" si="1756"/>
        <v>17.870753247399151</v>
      </c>
      <c r="V8096" s="32">
        <f t="shared" si="1757"/>
        <v>4754</v>
      </c>
      <c r="W8096" s="36"/>
      <c r="X8096" s="36">
        <f t="shared" si="1762"/>
        <v>628.37</v>
      </c>
      <c r="Y8096" s="29">
        <f t="shared" si="1750"/>
        <v>4180.3900000000003</v>
      </c>
      <c r="Z8096" s="36"/>
      <c r="AA8096" s="36">
        <f t="shared" si="1749"/>
        <v>4180.3900000000003</v>
      </c>
      <c r="AB8096" s="29">
        <f t="shared" si="1751"/>
        <v>3150.26</v>
      </c>
      <c r="AC8096" s="30">
        <f t="shared" si="1752"/>
        <v>121.16</v>
      </c>
    </row>
    <row r="8097" spans="1:30" x14ac:dyDescent="0.2">
      <c r="A8097" s="1" t="s">
        <v>1399</v>
      </c>
      <c r="B8097" s="31" t="s">
        <v>8286</v>
      </c>
      <c r="C8097" s="1">
        <v>0</v>
      </c>
      <c r="D8097" s="1" t="s">
        <v>8643</v>
      </c>
      <c r="E8097" s="1" t="s">
        <v>16604</v>
      </c>
      <c r="F8097" s="1" t="s">
        <v>8549</v>
      </c>
      <c r="G8097" s="19">
        <v>32</v>
      </c>
      <c r="H8097" s="29">
        <f t="shared" si="1753"/>
        <v>4371.72</v>
      </c>
      <c r="I8097" s="32">
        <v>276</v>
      </c>
      <c r="J8097" s="32">
        <v>7</v>
      </c>
      <c r="K8097" s="33">
        <f t="shared" si="1754"/>
        <v>2.5362318840579712E-2</v>
      </c>
      <c r="L8097" s="34">
        <f t="shared" si="1758"/>
        <v>13.219148001756697</v>
      </c>
      <c r="M8097" s="32">
        <v>278</v>
      </c>
      <c r="N8097" s="32">
        <v>7</v>
      </c>
      <c r="O8097" s="33">
        <f t="shared" si="1755"/>
        <v>2.5179856115107913E-2</v>
      </c>
      <c r="P8097" s="34">
        <f t="shared" si="1759"/>
        <v>3.2675889058712437</v>
      </c>
      <c r="Q8097" s="35">
        <v>0</v>
      </c>
      <c r="R8097" s="34">
        <f t="shared" si="1760"/>
        <v>0</v>
      </c>
      <c r="S8097" s="33">
        <v>19.71</v>
      </c>
      <c r="T8097" s="34">
        <f t="shared" si="1761"/>
        <v>56.945428773919204</v>
      </c>
      <c r="U8097" s="31">
        <f t="shared" si="1756"/>
        <v>18.358041420386787</v>
      </c>
      <c r="V8097" s="32">
        <f t="shared" si="1757"/>
        <v>5067</v>
      </c>
      <c r="W8097" s="36"/>
      <c r="X8097" s="36">
        <f t="shared" si="1762"/>
        <v>669.74</v>
      </c>
      <c r="Y8097" s="29">
        <f t="shared" si="1750"/>
        <v>5041.46</v>
      </c>
      <c r="Z8097" s="36"/>
      <c r="AA8097" s="36">
        <f t="shared" si="1749"/>
        <v>5041.46</v>
      </c>
      <c r="AB8097" s="29">
        <f t="shared" si="1751"/>
        <v>3799.14</v>
      </c>
      <c r="AC8097" s="30">
        <f t="shared" si="1752"/>
        <v>118.72</v>
      </c>
    </row>
    <row r="8098" spans="1:30" x14ac:dyDescent="0.2">
      <c r="A8098" s="1" t="s">
        <v>823</v>
      </c>
      <c r="B8098" s="31" t="s">
        <v>8289</v>
      </c>
      <c r="C8098" s="1">
        <v>0</v>
      </c>
      <c r="D8098" s="1" t="s">
        <v>8652</v>
      </c>
      <c r="E8098" s="1" t="s">
        <v>16856</v>
      </c>
      <c r="F8098" s="1" t="s">
        <v>8549</v>
      </c>
      <c r="G8098" s="19">
        <v>20</v>
      </c>
      <c r="H8098" s="29">
        <f t="shared" si="1753"/>
        <v>2732.32</v>
      </c>
      <c r="I8098" s="32">
        <v>294</v>
      </c>
      <c r="J8098" s="32">
        <v>0</v>
      </c>
      <c r="K8098" s="33">
        <f t="shared" si="1754"/>
        <v>0</v>
      </c>
      <c r="L8098" s="34">
        <f t="shared" si="1758"/>
        <v>0</v>
      </c>
      <c r="M8098" s="32">
        <v>265</v>
      </c>
      <c r="N8098" s="32">
        <v>19</v>
      </c>
      <c r="O8098" s="33">
        <f t="shared" si="1755"/>
        <v>7.1698113207547168E-2</v>
      </c>
      <c r="P8098" s="34">
        <f t="shared" si="1759"/>
        <v>9.3042612403298701</v>
      </c>
      <c r="Q8098" s="35">
        <v>1</v>
      </c>
      <c r="R8098" s="34">
        <f t="shared" si="1760"/>
        <v>100</v>
      </c>
      <c r="S8098" s="33">
        <v>24.5</v>
      </c>
      <c r="T8098" s="34">
        <f t="shared" si="1761"/>
        <v>73.91920623671156</v>
      </c>
      <c r="U8098" s="31">
        <f t="shared" si="1756"/>
        <v>45.805866869260356</v>
      </c>
      <c r="V8098" s="32">
        <f t="shared" si="1757"/>
        <v>13467</v>
      </c>
      <c r="W8098" s="36"/>
      <c r="X8098" s="36">
        <f t="shared" si="1762"/>
        <v>1780.02</v>
      </c>
      <c r="Y8098" s="29">
        <f t="shared" si="1750"/>
        <v>4512.34</v>
      </c>
      <c r="Z8098" s="36"/>
      <c r="AA8098" s="36">
        <f t="shared" ref="AA8098:AA8161" si="1763">Y8098+Z8098</f>
        <v>4512.34</v>
      </c>
      <c r="AB8098" s="29">
        <f t="shared" si="1751"/>
        <v>3400.41</v>
      </c>
      <c r="AC8098" s="30">
        <f t="shared" si="1752"/>
        <v>170.02</v>
      </c>
      <c r="AD8098" s="29"/>
    </row>
    <row r="8099" spans="1:30" x14ac:dyDescent="0.2">
      <c r="A8099" s="1" t="s">
        <v>4650</v>
      </c>
      <c r="B8099" s="31" t="s">
        <v>8288</v>
      </c>
      <c r="C8099" s="1">
        <v>0</v>
      </c>
      <c r="D8099" s="1" t="s">
        <v>8663</v>
      </c>
      <c r="E8099" s="1" t="s">
        <v>16649</v>
      </c>
      <c r="F8099" s="1" t="s">
        <v>8549</v>
      </c>
      <c r="G8099" s="19">
        <v>19</v>
      </c>
      <c r="H8099" s="29">
        <f t="shared" si="1753"/>
        <v>2595.71</v>
      </c>
      <c r="I8099" s="32">
        <v>306</v>
      </c>
      <c r="J8099" s="32">
        <v>10</v>
      </c>
      <c r="K8099" s="33">
        <f t="shared" si="1754"/>
        <v>3.2679738562091505E-2</v>
      </c>
      <c r="L8099" s="34">
        <f t="shared" si="1758"/>
        <v>17.033075856605269</v>
      </c>
      <c r="M8099" s="32">
        <v>180</v>
      </c>
      <c r="N8099" s="32">
        <v>13</v>
      </c>
      <c r="O8099" s="33">
        <f t="shared" si="1755"/>
        <v>7.2222222222222215E-2</v>
      </c>
      <c r="P8099" s="34">
        <f t="shared" si="1759"/>
        <v>9.3722748458878353</v>
      </c>
      <c r="Q8099" s="35">
        <v>0</v>
      </c>
      <c r="R8099" s="34">
        <f t="shared" si="1760"/>
        <v>0</v>
      </c>
      <c r="S8099" s="33">
        <v>25.5</v>
      </c>
      <c r="T8099" s="34">
        <f t="shared" si="1761"/>
        <v>77.462792345853998</v>
      </c>
      <c r="U8099" s="31">
        <f t="shared" si="1756"/>
        <v>25.967035762086773</v>
      </c>
      <c r="V8099" s="32">
        <f t="shared" si="1757"/>
        <v>7946</v>
      </c>
      <c r="W8099" s="36"/>
      <c r="X8099" s="36">
        <f t="shared" si="1762"/>
        <v>1050.28</v>
      </c>
      <c r="Y8099" s="29">
        <f t="shared" si="1750"/>
        <v>3645.99</v>
      </c>
      <c r="Z8099" s="36"/>
      <c r="AA8099" s="36">
        <f t="shared" si="1763"/>
        <v>3645.99</v>
      </c>
      <c r="AB8099" s="29">
        <f t="shared" si="1751"/>
        <v>2747.54</v>
      </c>
      <c r="AC8099" s="30">
        <f t="shared" si="1752"/>
        <v>144.61000000000001</v>
      </c>
    </row>
    <row r="8100" spans="1:30" x14ac:dyDescent="0.2">
      <c r="A8100" s="1" t="s">
        <v>7308</v>
      </c>
      <c r="B8100" s="31" t="s">
        <v>8288</v>
      </c>
      <c r="C8100" s="1">
        <v>0</v>
      </c>
      <c r="D8100" s="1" t="s">
        <v>8670</v>
      </c>
      <c r="E8100" s="1" t="s">
        <v>16685</v>
      </c>
      <c r="F8100" s="1" t="s">
        <v>8549</v>
      </c>
      <c r="G8100" s="19">
        <v>20</v>
      </c>
      <c r="H8100" s="29">
        <f t="shared" si="1753"/>
        <v>2732.32</v>
      </c>
      <c r="I8100" s="32">
        <v>312</v>
      </c>
      <c r="J8100" s="32">
        <v>4</v>
      </c>
      <c r="K8100" s="33">
        <f t="shared" si="1754"/>
        <v>1.282051282051282E-2</v>
      </c>
      <c r="L8100" s="34">
        <f t="shared" si="1758"/>
        <v>6.6822066822066812</v>
      </c>
      <c r="M8100" s="32">
        <v>303</v>
      </c>
      <c r="N8100" s="32">
        <v>8</v>
      </c>
      <c r="O8100" s="33">
        <f t="shared" si="1755"/>
        <v>2.6402640264026403E-2</v>
      </c>
      <c r="P8100" s="34">
        <f t="shared" si="1759"/>
        <v>3.4262695552369853</v>
      </c>
      <c r="Q8100" s="35">
        <v>0</v>
      </c>
      <c r="R8100" s="34">
        <f t="shared" si="1760"/>
        <v>0</v>
      </c>
      <c r="S8100" s="33">
        <v>26</v>
      </c>
      <c r="T8100" s="34">
        <f t="shared" si="1761"/>
        <v>79.234585400425232</v>
      </c>
      <c r="U8100" s="31">
        <f t="shared" si="1756"/>
        <v>22.335765409467225</v>
      </c>
      <c r="V8100" s="32">
        <f t="shared" si="1757"/>
        <v>6969</v>
      </c>
      <c r="W8100" s="36"/>
      <c r="X8100" s="36">
        <f t="shared" si="1762"/>
        <v>921.14</v>
      </c>
      <c r="Y8100" s="29">
        <f t="shared" si="1750"/>
        <v>3653.46</v>
      </c>
      <c r="Z8100" s="36"/>
      <c r="AA8100" s="36">
        <f t="shared" si="1763"/>
        <v>3653.46</v>
      </c>
      <c r="AB8100" s="29">
        <f t="shared" si="1751"/>
        <v>2753.17</v>
      </c>
      <c r="AC8100" s="30">
        <f t="shared" si="1752"/>
        <v>137.66</v>
      </c>
      <c r="AD8100" s="29"/>
    </row>
    <row r="8101" spans="1:30" x14ac:dyDescent="0.2">
      <c r="A8101" s="1" t="s">
        <v>5401</v>
      </c>
      <c r="B8101" s="31" t="s">
        <v>8288</v>
      </c>
      <c r="C8101" s="1" t="s">
        <v>16562</v>
      </c>
      <c r="D8101" s="1" t="s">
        <v>8673</v>
      </c>
      <c r="E8101" s="1" t="s">
        <v>16661</v>
      </c>
      <c r="F8101" s="1" t="s">
        <v>8549</v>
      </c>
      <c r="G8101" s="19">
        <v>22</v>
      </c>
      <c r="H8101" s="29">
        <f t="shared" si="1753"/>
        <v>3005.56</v>
      </c>
      <c r="I8101" s="32">
        <v>313</v>
      </c>
      <c r="J8101" s="32">
        <v>8</v>
      </c>
      <c r="K8101" s="33">
        <f t="shared" si="1754"/>
        <v>2.5559105431309903E-2</v>
      </c>
      <c r="L8101" s="34">
        <f t="shared" si="1758"/>
        <v>13.321715558137281</v>
      </c>
      <c r="M8101" s="32">
        <v>312</v>
      </c>
      <c r="N8101" s="32">
        <v>5</v>
      </c>
      <c r="O8101" s="33">
        <f t="shared" si="1755"/>
        <v>1.6025641025641024E-2</v>
      </c>
      <c r="P8101" s="34">
        <f t="shared" si="1759"/>
        <v>2.0796467853301412</v>
      </c>
      <c r="Q8101" s="35">
        <v>0</v>
      </c>
      <c r="R8101" s="34">
        <f t="shared" si="1760"/>
        <v>0</v>
      </c>
      <c r="S8101" s="33">
        <v>26.08</v>
      </c>
      <c r="T8101" s="34">
        <f t="shared" si="1761"/>
        <v>79.518072289156621</v>
      </c>
      <c r="U8101" s="31">
        <f t="shared" si="1756"/>
        <v>23.729858658156012</v>
      </c>
      <c r="V8101" s="32">
        <f t="shared" si="1757"/>
        <v>7427</v>
      </c>
      <c r="W8101" s="36"/>
      <c r="X8101" s="36">
        <f t="shared" si="1762"/>
        <v>981.68</v>
      </c>
      <c r="Y8101" s="29">
        <f t="shared" si="1750"/>
        <v>3987.24</v>
      </c>
      <c r="Z8101" s="36"/>
      <c r="AA8101" s="36">
        <f t="shared" si="1763"/>
        <v>3987.24</v>
      </c>
      <c r="AB8101" s="29">
        <f t="shared" si="1751"/>
        <v>3004.7</v>
      </c>
      <c r="AC8101" s="30">
        <f t="shared" si="1752"/>
        <v>136.58000000000001</v>
      </c>
      <c r="AD8101" s="29"/>
    </row>
    <row r="8102" spans="1:30" x14ac:dyDescent="0.2">
      <c r="A8102" s="1" t="s">
        <v>4189</v>
      </c>
      <c r="B8102" s="31" t="s">
        <v>8285</v>
      </c>
      <c r="C8102" s="1">
        <v>0</v>
      </c>
      <c r="D8102" s="1" t="s">
        <v>8596</v>
      </c>
      <c r="E8102" s="1" t="s">
        <v>16646</v>
      </c>
      <c r="F8102" s="1" t="s">
        <v>8549</v>
      </c>
      <c r="G8102" s="19">
        <v>28</v>
      </c>
      <c r="H8102" s="29">
        <f t="shared" si="1753"/>
        <v>3825.25</v>
      </c>
      <c r="I8102" s="32">
        <v>319</v>
      </c>
      <c r="J8102" s="32">
        <v>8</v>
      </c>
      <c r="K8102" s="33">
        <f t="shared" si="1754"/>
        <v>2.5078369905956112E-2</v>
      </c>
      <c r="L8102" s="34">
        <f t="shared" si="1758"/>
        <v>13.07115037522561</v>
      </c>
      <c r="M8102" s="32">
        <v>316</v>
      </c>
      <c r="N8102" s="32">
        <v>7</v>
      </c>
      <c r="O8102" s="33">
        <f t="shared" si="1755"/>
        <v>2.2151898734177215E-2</v>
      </c>
      <c r="P8102" s="34">
        <f t="shared" si="1759"/>
        <v>2.8746509994690057</v>
      </c>
      <c r="Q8102" s="35">
        <v>0</v>
      </c>
      <c r="R8102" s="34">
        <f t="shared" si="1760"/>
        <v>0</v>
      </c>
      <c r="S8102" s="33">
        <v>18.760000000000002</v>
      </c>
      <c r="T8102" s="34">
        <f t="shared" si="1761"/>
        <v>53.579021970233889</v>
      </c>
      <c r="U8102" s="31">
        <f t="shared" si="1756"/>
        <v>17.381205836232127</v>
      </c>
      <c r="V8102" s="32">
        <f t="shared" si="1757"/>
        <v>5545</v>
      </c>
      <c r="W8102" s="36"/>
      <c r="X8102" s="36">
        <f t="shared" si="1762"/>
        <v>732.92</v>
      </c>
      <c r="Y8102" s="29">
        <f t="shared" si="1750"/>
        <v>4558.17</v>
      </c>
      <c r="Z8102" s="36"/>
      <c r="AA8102" s="36">
        <f t="shared" si="1763"/>
        <v>4558.17</v>
      </c>
      <c r="AB8102" s="29">
        <f t="shared" si="1751"/>
        <v>3434.94</v>
      </c>
      <c r="AC8102" s="30">
        <f t="shared" si="1752"/>
        <v>122.68</v>
      </c>
      <c r="AD8102" s="29"/>
    </row>
    <row r="8103" spans="1:30" x14ac:dyDescent="0.2">
      <c r="A8103" s="1" t="s">
        <v>1557</v>
      </c>
      <c r="B8103" s="31" t="s">
        <v>8288</v>
      </c>
      <c r="C8103" s="1">
        <v>0</v>
      </c>
      <c r="D8103" s="1" t="s">
        <v>8682</v>
      </c>
      <c r="E8103" s="1" t="s">
        <v>17066</v>
      </c>
      <c r="F8103" s="1" t="s">
        <v>8549</v>
      </c>
      <c r="G8103" s="19">
        <v>33</v>
      </c>
      <c r="H8103" s="29">
        <f t="shared" si="1753"/>
        <v>4508.33</v>
      </c>
      <c r="I8103" s="32">
        <v>322</v>
      </c>
      <c r="J8103" s="32">
        <v>7</v>
      </c>
      <c r="K8103" s="33">
        <f t="shared" si="1754"/>
        <v>2.1739130434782608E-2</v>
      </c>
      <c r="L8103" s="34">
        <f t="shared" si="1758"/>
        <v>11.330698287220025</v>
      </c>
      <c r="M8103" s="32">
        <v>323</v>
      </c>
      <c r="N8103" s="32">
        <v>3</v>
      </c>
      <c r="O8103" s="33">
        <f t="shared" si="1755"/>
        <v>9.2879256965944269E-3</v>
      </c>
      <c r="P8103" s="34">
        <f t="shared" si="1759"/>
        <v>1.2052937406000075</v>
      </c>
      <c r="Q8103" s="35">
        <v>0</v>
      </c>
      <c r="R8103" s="34">
        <f t="shared" si="1760"/>
        <v>0</v>
      </c>
      <c r="S8103" s="33">
        <v>17.89</v>
      </c>
      <c r="T8103" s="34">
        <f t="shared" si="1761"/>
        <v>50.496102055279948</v>
      </c>
      <c r="U8103" s="31">
        <f t="shared" si="1756"/>
        <v>15.758023520774994</v>
      </c>
      <c r="V8103" s="32">
        <f t="shared" si="1757"/>
        <v>5074</v>
      </c>
      <c r="W8103" s="36"/>
      <c r="X8103" s="36">
        <f t="shared" si="1762"/>
        <v>670.66</v>
      </c>
      <c r="Y8103" s="29">
        <f t="shared" si="1750"/>
        <v>5178.99</v>
      </c>
      <c r="Z8103" s="36"/>
      <c r="AA8103" s="36">
        <f t="shared" si="1763"/>
        <v>5178.99</v>
      </c>
      <c r="AB8103" s="29">
        <f t="shared" si="1751"/>
        <v>3902.78</v>
      </c>
      <c r="AC8103" s="30">
        <f t="shared" si="1752"/>
        <v>118.27</v>
      </c>
      <c r="AD8103" s="29"/>
    </row>
    <row r="8104" spans="1:30" x14ac:dyDescent="0.2">
      <c r="A8104" s="1" t="s">
        <v>5930</v>
      </c>
      <c r="B8104" s="31" t="s">
        <v>8285</v>
      </c>
      <c r="C8104" s="1">
        <v>0</v>
      </c>
      <c r="D8104" s="1" t="s">
        <v>8691</v>
      </c>
      <c r="E8104" s="1" t="s">
        <v>16672</v>
      </c>
      <c r="F8104" s="1" t="s">
        <v>8549</v>
      </c>
      <c r="G8104" s="19">
        <v>20</v>
      </c>
      <c r="H8104" s="29">
        <f t="shared" si="1753"/>
        <v>2732.32</v>
      </c>
      <c r="I8104" s="32">
        <v>330</v>
      </c>
      <c r="J8104" s="32">
        <v>1</v>
      </c>
      <c r="K8104" s="33">
        <f t="shared" si="1754"/>
        <v>3.0303030303030303E-3</v>
      </c>
      <c r="L8104" s="34">
        <f t="shared" si="1758"/>
        <v>1.5794306703397611</v>
      </c>
      <c r="M8104" s="32">
        <v>344</v>
      </c>
      <c r="N8104" s="32">
        <v>2</v>
      </c>
      <c r="O8104" s="33">
        <f t="shared" si="1755"/>
        <v>5.8139534883720929E-3</v>
      </c>
      <c r="P8104" s="34">
        <f t="shared" si="1759"/>
        <v>0.75447650816628387</v>
      </c>
      <c r="Q8104" s="35">
        <v>0</v>
      </c>
      <c r="R8104" s="34">
        <f t="shared" si="1760"/>
        <v>0</v>
      </c>
      <c r="S8104" s="33">
        <v>22</v>
      </c>
      <c r="T8104" s="34">
        <f t="shared" si="1761"/>
        <v>65.060240963855421</v>
      </c>
      <c r="U8104" s="31">
        <f t="shared" si="1756"/>
        <v>16.848537035590365</v>
      </c>
      <c r="V8104" s="32">
        <f t="shared" si="1757"/>
        <v>5560</v>
      </c>
      <c r="W8104" s="36"/>
      <c r="X8104" s="36">
        <f t="shared" si="1762"/>
        <v>734.9</v>
      </c>
      <c r="Y8104" s="29">
        <f t="shared" si="1750"/>
        <v>3467.2200000000003</v>
      </c>
      <c r="Z8104" s="36"/>
      <c r="AA8104" s="36">
        <f t="shared" si="1763"/>
        <v>3467.2200000000003</v>
      </c>
      <c r="AB8104" s="29">
        <f t="shared" si="1751"/>
        <v>2612.83</v>
      </c>
      <c r="AC8104" s="30">
        <f t="shared" si="1752"/>
        <v>130.63999999999999</v>
      </c>
      <c r="AD8104" s="29"/>
    </row>
    <row r="8105" spans="1:30" x14ac:dyDescent="0.2">
      <c r="A8105" s="1" t="s">
        <v>5760</v>
      </c>
      <c r="B8105" s="31" t="s">
        <v>8289</v>
      </c>
      <c r="C8105" s="1">
        <v>0</v>
      </c>
      <c r="D8105" s="1" t="s">
        <v>8692</v>
      </c>
      <c r="E8105" s="1" t="s">
        <v>16667</v>
      </c>
      <c r="F8105" s="1" t="s">
        <v>8549</v>
      </c>
      <c r="G8105" s="19">
        <v>43</v>
      </c>
      <c r="H8105" s="29">
        <f t="shared" si="1753"/>
        <v>5874.5</v>
      </c>
      <c r="I8105" s="32">
        <v>331</v>
      </c>
      <c r="J8105" s="32">
        <v>4</v>
      </c>
      <c r="K8105" s="33">
        <f t="shared" si="1754"/>
        <v>1.2084592145015106E-2</v>
      </c>
      <c r="L8105" s="34">
        <f t="shared" si="1758"/>
        <v>6.2986359058866608</v>
      </c>
      <c r="M8105" s="32">
        <v>335</v>
      </c>
      <c r="N8105" s="32">
        <v>8</v>
      </c>
      <c r="O8105" s="33">
        <f t="shared" si="1755"/>
        <v>2.3880597014925373E-2</v>
      </c>
      <c r="P8105" s="34">
        <f t="shared" si="1759"/>
        <v>3.0989841051844973</v>
      </c>
      <c r="Q8105" s="35">
        <v>0</v>
      </c>
      <c r="R8105" s="34">
        <f t="shared" si="1760"/>
        <v>0</v>
      </c>
      <c r="S8105" s="33">
        <v>17.420000000000002</v>
      </c>
      <c r="T8105" s="34">
        <f t="shared" si="1761"/>
        <v>48.830616583982994</v>
      </c>
      <c r="U8105" s="31">
        <f t="shared" si="1756"/>
        <v>14.557059148763539</v>
      </c>
      <c r="V8105" s="32">
        <f t="shared" si="1757"/>
        <v>4818</v>
      </c>
      <c r="W8105" s="36"/>
      <c r="X8105" s="36">
        <f t="shared" si="1762"/>
        <v>636.83000000000004</v>
      </c>
      <c r="Y8105" s="29">
        <f t="shared" si="1750"/>
        <v>6511.33</v>
      </c>
      <c r="Z8105" s="36"/>
      <c r="AA8105" s="36">
        <f t="shared" si="1763"/>
        <v>6511.33</v>
      </c>
      <c r="AB8105" s="29">
        <f t="shared" si="1751"/>
        <v>4906.8</v>
      </c>
      <c r="AC8105" s="30">
        <f t="shared" si="1752"/>
        <v>114.11</v>
      </c>
      <c r="AD8105" s="29"/>
    </row>
    <row r="8106" spans="1:30" x14ac:dyDescent="0.2">
      <c r="A8106" s="1" t="s">
        <v>6338</v>
      </c>
      <c r="B8106" s="31" t="s">
        <v>8289</v>
      </c>
      <c r="C8106" s="1">
        <v>0</v>
      </c>
      <c r="D8106" s="1" t="s">
        <v>8702</v>
      </c>
      <c r="E8106" s="1" t="s">
        <v>16672</v>
      </c>
      <c r="F8106" s="1" t="s">
        <v>8549</v>
      </c>
      <c r="G8106" s="19">
        <v>31</v>
      </c>
      <c r="H8106" s="29">
        <f t="shared" si="1753"/>
        <v>4235.1000000000004</v>
      </c>
      <c r="I8106" s="32">
        <v>341</v>
      </c>
      <c r="J8106" s="32">
        <v>1</v>
      </c>
      <c r="K8106" s="33">
        <f t="shared" si="1754"/>
        <v>2.9325513196480938E-3</v>
      </c>
      <c r="L8106" s="34">
        <f t="shared" si="1758"/>
        <v>1.5284812938771883</v>
      </c>
      <c r="M8106" s="32">
        <v>317</v>
      </c>
      <c r="N8106" s="32">
        <v>3</v>
      </c>
      <c r="O8106" s="33">
        <f t="shared" si="1755"/>
        <v>9.4637223974763408E-3</v>
      </c>
      <c r="P8106" s="34">
        <f t="shared" si="1759"/>
        <v>1.2281068713369163</v>
      </c>
      <c r="Q8106" s="35">
        <v>0</v>
      </c>
      <c r="R8106" s="34">
        <f t="shared" si="1760"/>
        <v>0</v>
      </c>
      <c r="S8106" s="33">
        <v>22.73</v>
      </c>
      <c r="T8106" s="34">
        <f t="shared" si="1761"/>
        <v>67.64705882352942</v>
      </c>
      <c r="U8106" s="31">
        <f t="shared" si="1756"/>
        <v>17.600911747185883</v>
      </c>
      <c r="V8106" s="32">
        <f t="shared" si="1757"/>
        <v>6002</v>
      </c>
      <c r="W8106" s="36"/>
      <c r="X8106" s="36">
        <f t="shared" si="1762"/>
        <v>793.33</v>
      </c>
      <c r="Y8106" s="29">
        <f t="shared" si="1750"/>
        <v>5028.43</v>
      </c>
      <c r="Z8106" s="36"/>
      <c r="AA8106" s="36">
        <f t="shared" si="1763"/>
        <v>5028.43</v>
      </c>
      <c r="AB8106" s="29">
        <f t="shared" si="1751"/>
        <v>3789.32</v>
      </c>
      <c r="AC8106" s="30">
        <f t="shared" si="1752"/>
        <v>122.24</v>
      </c>
    </row>
    <row r="8107" spans="1:30" x14ac:dyDescent="0.2">
      <c r="A8107" s="1" t="s">
        <v>5353</v>
      </c>
      <c r="B8107" s="31" t="s">
        <v>8291</v>
      </c>
      <c r="C8107" s="1">
        <v>0</v>
      </c>
      <c r="D8107" s="1" t="s">
        <v>8559</v>
      </c>
      <c r="E8107" s="1" t="s">
        <v>16660</v>
      </c>
      <c r="F8107" s="1" t="s">
        <v>8549</v>
      </c>
      <c r="G8107" s="19">
        <v>28</v>
      </c>
      <c r="H8107" s="29">
        <f t="shared" si="1753"/>
        <v>3825.25</v>
      </c>
      <c r="I8107" s="32">
        <v>345</v>
      </c>
      <c r="J8107" s="32">
        <v>5</v>
      </c>
      <c r="K8107" s="33">
        <f t="shared" si="1754"/>
        <v>1.4492753623188406E-2</v>
      </c>
      <c r="L8107" s="34">
        <f t="shared" si="1758"/>
        <v>7.5537988581466831</v>
      </c>
      <c r="M8107" s="32">
        <v>268</v>
      </c>
      <c r="N8107" s="32">
        <v>57</v>
      </c>
      <c r="O8107" s="33">
        <f t="shared" si="1755"/>
        <v>0.21268656716417911</v>
      </c>
      <c r="P8107" s="34">
        <f t="shared" si="1759"/>
        <v>27.600327186799429</v>
      </c>
      <c r="Q8107" s="35">
        <v>0</v>
      </c>
      <c r="R8107" s="34">
        <f t="shared" si="1760"/>
        <v>0</v>
      </c>
      <c r="S8107" s="33">
        <v>21.56</v>
      </c>
      <c r="T8107" s="34">
        <f t="shared" si="1761"/>
        <v>63.501063075832739</v>
      </c>
      <c r="U8107" s="31">
        <f t="shared" si="1756"/>
        <v>24.663797280194714</v>
      </c>
      <c r="V8107" s="32">
        <f t="shared" si="1757"/>
        <v>8509</v>
      </c>
      <c r="W8107" s="36"/>
      <c r="X8107" s="36">
        <f t="shared" si="1762"/>
        <v>1124.69</v>
      </c>
      <c r="Y8107" s="29">
        <f t="shared" si="1750"/>
        <v>4949.9400000000005</v>
      </c>
      <c r="Z8107" s="36"/>
      <c r="AA8107" s="36">
        <f t="shared" si="1763"/>
        <v>4949.9400000000005</v>
      </c>
      <c r="AB8107" s="29">
        <f t="shared" si="1751"/>
        <v>3730.17</v>
      </c>
      <c r="AC8107" s="30">
        <f t="shared" si="1752"/>
        <v>133.22</v>
      </c>
    </row>
    <row r="8108" spans="1:30" x14ac:dyDescent="0.2">
      <c r="A8108" s="1" t="s">
        <v>6752</v>
      </c>
      <c r="B8108" s="31" t="s">
        <v>8301</v>
      </c>
      <c r="C8108" s="1" t="s">
        <v>16563</v>
      </c>
      <c r="D8108" s="1" t="s">
        <v>8706</v>
      </c>
      <c r="E8108" s="1" t="s">
        <v>16804</v>
      </c>
      <c r="F8108" s="1" t="s">
        <v>8549</v>
      </c>
      <c r="G8108" s="19">
        <v>44</v>
      </c>
      <c r="H8108" s="29">
        <f t="shared" si="1753"/>
        <v>6011.11</v>
      </c>
      <c r="I8108" s="32">
        <v>346</v>
      </c>
      <c r="J8108" s="32">
        <v>12</v>
      </c>
      <c r="K8108" s="33">
        <f t="shared" si="1754"/>
        <v>3.4682080924855488E-2</v>
      </c>
      <c r="L8108" s="34">
        <f t="shared" si="1758"/>
        <v>18.076720966894374</v>
      </c>
      <c r="M8108" s="32">
        <v>354</v>
      </c>
      <c r="N8108" s="32">
        <v>2</v>
      </c>
      <c r="O8108" s="33">
        <f t="shared" si="1755"/>
        <v>5.6497175141242938E-3</v>
      </c>
      <c r="P8108" s="34">
        <f t="shared" si="1759"/>
        <v>0.73316361245537187</v>
      </c>
      <c r="Q8108" s="35">
        <v>1</v>
      </c>
      <c r="R8108" s="34">
        <f t="shared" si="1760"/>
        <v>100</v>
      </c>
      <c r="S8108" s="33">
        <v>21.63</v>
      </c>
      <c r="T8108" s="34">
        <f t="shared" si="1761"/>
        <v>63.749114103472714</v>
      </c>
      <c r="U8108" s="31">
        <f t="shared" si="1756"/>
        <v>45.639749670705612</v>
      </c>
      <c r="V8108" s="32">
        <f t="shared" si="1757"/>
        <v>15791</v>
      </c>
      <c r="W8108" s="36"/>
      <c r="X8108" s="36">
        <f t="shared" si="1762"/>
        <v>2087.1999999999998</v>
      </c>
      <c r="Y8108" s="29">
        <f t="shared" si="1750"/>
        <v>8098.3099999999995</v>
      </c>
      <c r="Z8108" s="36"/>
      <c r="AA8108" s="36">
        <f t="shared" si="1763"/>
        <v>8098.3099999999995</v>
      </c>
      <c r="AB8108" s="29">
        <f t="shared" si="1751"/>
        <v>6102.72</v>
      </c>
      <c r="AC8108" s="30">
        <f t="shared" si="1752"/>
        <v>138.69999999999999</v>
      </c>
    </row>
    <row r="8109" spans="1:30" x14ac:dyDescent="0.2">
      <c r="A8109" s="1" t="s">
        <v>457</v>
      </c>
      <c r="B8109" s="31" t="s">
        <v>8285</v>
      </c>
      <c r="C8109" s="1">
        <v>0</v>
      </c>
      <c r="D8109" s="1" t="s">
        <v>8713</v>
      </c>
      <c r="E8109" s="1" t="s">
        <v>16587</v>
      </c>
      <c r="F8109" s="1" t="s">
        <v>8549</v>
      </c>
      <c r="G8109" s="19">
        <v>23</v>
      </c>
      <c r="H8109" s="29">
        <f t="shared" si="1753"/>
        <v>3142.17</v>
      </c>
      <c r="I8109" s="32">
        <v>352</v>
      </c>
      <c r="J8109" s="32">
        <v>4</v>
      </c>
      <c r="K8109" s="33">
        <f t="shared" si="1754"/>
        <v>1.1363636363636364E-2</v>
      </c>
      <c r="L8109" s="34">
        <f t="shared" si="1758"/>
        <v>5.9228650137741052</v>
      </c>
      <c r="M8109" s="32">
        <v>323</v>
      </c>
      <c r="N8109" s="32">
        <v>6</v>
      </c>
      <c r="O8109" s="33">
        <f t="shared" si="1755"/>
        <v>1.8575851393188854E-2</v>
      </c>
      <c r="P8109" s="34">
        <f t="shared" si="1759"/>
        <v>2.410587481200015</v>
      </c>
      <c r="Q8109" s="35">
        <v>0</v>
      </c>
      <c r="R8109" s="34">
        <f t="shared" si="1760"/>
        <v>0</v>
      </c>
      <c r="S8109" s="33">
        <v>23.47</v>
      </c>
      <c r="T8109" s="34">
        <f t="shared" si="1761"/>
        <v>70.26931254429482</v>
      </c>
      <c r="U8109" s="31">
        <f t="shared" si="1756"/>
        <v>19.650691259817236</v>
      </c>
      <c r="V8109" s="32">
        <f t="shared" si="1757"/>
        <v>6917</v>
      </c>
      <c r="W8109" s="36"/>
      <c r="X8109" s="36">
        <f t="shared" si="1762"/>
        <v>914.27</v>
      </c>
      <c r="Y8109" s="29">
        <f t="shared" si="1750"/>
        <v>4056.44</v>
      </c>
      <c r="Z8109" s="36"/>
      <c r="AA8109" s="36">
        <f t="shared" si="1763"/>
        <v>4056.44</v>
      </c>
      <c r="AB8109" s="29">
        <f t="shared" si="1751"/>
        <v>3056.85</v>
      </c>
      <c r="AC8109" s="30">
        <f t="shared" si="1752"/>
        <v>132.91</v>
      </c>
    </row>
    <row r="8110" spans="1:30" x14ac:dyDescent="0.2">
      <c r="A8110" s="1" t="s">
        <v>5934</v>
      </c>
      <c r="B8110" s="31" t="s">
        <v>8285</v>
      </c>
      <c r="C8110" s="1">
        <v>0</v>
      </c>
      <c r="D8110" s="1" t="s">
        <v>8714</v>
      </c>
      <c r="E8110" s="1" t="s">
        <v>17501</v>
      </c>
      <c r="F8110" s="1" t="s">
        <v>8549</v>
      </c>
      <c r="G8110" s="19">
        <v>28</v>
      </c>
      <c r="H8110" s="29">
        <f t="shared" si="1753"/>
        <v>3825.25</v>
      </c>
      <c r="I8110" s="32">
        <v>352</v>
      </c>
      <c r="J8110" s="32">
        <v>7</v>
      </c>
      <c r="K8110" s="33">
        <f t="shared" si="1754"/>
        <v>1.9886363636363636E-2</v>
      </c>
      <c r="L8110" s="34">
        <f t="shared" si="1758"/>
        <v>10.365013774104682</v>
      </c>
      <c r="M8110" s="32">
        <v>362</v>
      </c>
      <c r="N8110" s="32">
        <v>14</v>
      </c>
      <c r="O8110" s="33">
        <f t="shared" si="1755"/>
        <v>3.8674033149171269E-2</v>
      </c>
      <c r="P8110" s="34">
        <f t="shared" si="1759"/>
        <v>5.0187277117801425</v>
      </c>
      <c r="Q8110" s="35">
        <v>0</v>
      </c>
      <c r="R8110" s="34">
        <f t="shared" si="1760"/>
        <v>0</v>
      </c>
      <c r="S8110" s="33">
        <v>22</v>
      </c>
      <c r="T8110" s="34">
        <f t="shared" si="1761"/>
        <v>65.060240963855421</v>
      </c>
      <c r="U8110" s="31">
        <f t="shared" si="1756"/>
        <v>20.110995612435062</v>
      </c>
      <c r="V8110" s="32">
        <f t="shared" si="1757"/>
        <v>7079</v>
      </c>
      <c r="W8110" s="36"/>
      <c r="X8110" s="36">
        <f t="shared" si="1762"/>
        <v>935.68</v>
      </c>
      <c r="Y8110" s="29">
        <f t="shared" si="1750"/>
        <v>4760.93</v>
      </c>
      <c r="Z8110" s="36"/>
      <c r="AA8110" s="36">
        <f t="shared" si="1763"/>
        <v>4760.93</v>
      </c>
      <c r="AB8110" s="29">
        <f t="shared" si="1751"/>
        <v>3587.74</v>
      </c>
      <c r="AC8110" s="30">
        <f t="shared" si="1752"/>
        <v>128.13</v>
      </c>
    </row>
    <row r="8111" spans="1:30" x14ac:dyDescent="0.2">
      <c r="A8111" s="1" t="s">
        <v>443</v>
      </c>
      <c r="B8111" s="31" t="s">
        <v>8289</v>
      </c>
      <c r="C8111" s="1">
        <v>0</v>
      </c>
      <c r="D8111" s="1" t="s">
        <v>8724</v>
      </c>
      <c r="E8111" s="1" t="s">
        <v>16586</v>
      </c>
      <c r="F8111" s="1" t="s">
        <v>8549</v>
      </c>
      <c r="G8111" s="19">
        <v>40</v>
      </c>
      <c r="H8111" s="29">
        <f t="shared" si="1753"/>
        <v>5464.65</v>
      </c>
      <c r="I8111" s="32">
        <v>359</v>
      </c>
      <c r="J8111" s="32">
        <v>2</v>
      </c>
      <c r="K8111" s="33">
        <f t="shared" si="1754"/>
        <v>5.5710306406685237E-3</v>
      </c>
      <c r="L8111" s="34">
        <f t="shared" si="1758"/>
        <v>2.9036886975605638</v>
      </c>
      <c r="M8111" s="32">
        <v>320</v>
      </c>
      <c r="N8111" s="32">
        <v>4</v>
      </c>
      <c r="O8111" s="33">
        <f t="shared" si="1755"/>
        <v>1.2500000000000001E-2</v>
      </c>
      <c r="P8111" s="34">
        <f t="shared" si="1759"/>
        <v>1.6221244925575102</v>
      </c>
      <c r="Q8111" s="35">
        <v>0</v>
      </c>
      <c r="R8111" s="34">
        <f t="shared" si="1760"/>
        <v>0</v>
      </c>
      <c r="S8111" s="33">
        <v>21.12</v>
      </c>
      <c r="T8111" s="34">
        <f t="shared" si="1761"/>
        <v>61.941885187810065</v>
      </c>
      <c r="U8111" s="31">
        <f t="shared" si="1756"/>
        <v>16.616924594482036</v>
      </c>
      <c r="V8111" s="32">
        <f t="shared" si="1757"/>
        <v>5965</v>
      </c>
      <c r="W8111" s="36"/>
      <c r="X8111" s="36">
        <f t="shared" si="1762"/>
        <v>788.43</v>
      </c>
      <c r="Y8111" s="29">
        <f t="shared" si="1750"/>
        <v>6253.08</v>
      </c>
      <c r="Z8111" s="36"/>
      <c r="AA8111" s="36">
        <f t="shared" si="1763"/>
        <v>6253.08</v>
      </c>
      <c r="AB8111" s="29">
        <f t="shared" si="1751"/>
        <v>4712.1899999999996</v>
      </c>
      <c r="AC8111" s="30">
        <f t="shared" si="1752"/>
        <v>117.8</v>
      </c>
    </row>
    <row r="8112" spans="1:30" x14ac:dyDescent="0.2">
      <c r="A8112" s="1" t="s">
        <v>1264</v>
      </c>
      <c r="B8112" s="31" t="s">
        <v>8285</v>
      </c>
      <c r="C8112" s="1">
        <v>0</v>
      </c>
      <c r="D8112" s="1" t="s">
        <v>8734</v>
      </c>
      <c r="E8112" s="1" t="s">
        <v>16602</v>
      </c>
      <c r="F8112" s="1" t="s">
        <v>8549</v>
      </c>
      <c r="G8112" s="19">
        <v>24</v>
      </c>
      <c r="H8112" s="29">
        <f t="shared" si="1753"/>
        <v>3278.79</v>
      </c>
      <c r="I8112" s="32">
        <v>365</v>
      </c>
      <c r="J8112" s="32">
        <v>4</v>
      </c>
      <c r="K8112" s="33">
        <f t="shared" si="1754"/>
        <v>1.0958904109589041E-2</v>
      </c>
      <c r="L8112" s="34">
        <f t="shared" si="1758"/>
        <v>5.7119136571191369</v>
      </c>
      <c r="M8112" s="32">
        <v>364</v>
      </c>
      <c r="N8112" s="32">
        <v>0</v>
      </c>
      <c r="O8112" s="33">
        <f t="shared" si="1755"/>
        <v>0</v>
      </c>
      <c r="P8112" s="34">
        <f t="shared" si="1759"/>
        <v>0</v>
      </c>
      <c r="Q8112" s="35">
        <v>0</v>
      </c>
      <c r="R8112" s="34">
        <f t="shared" si="1760"/>
        <v>0</v>
      </c>
      <c r="S8112" s="33">
        <v>24.33</v>
      </c>
      <c r="T8112" s="34">
        <f t="shared" si="1761"/>
        <v>73.316796598157325</v>
      </c>
      <c r="U8112" s="31">
        <f t="shared" si="1756"/>
        <v>19.757177563819116</v>
      </c>
      <c r="V8112" s="32">
        <f t="shared" si="1757"/>
        <v>7211</v>
      </c>
      <c r="W8112" s="36"/>
      <c r="X8112" s="36">
        <f t="shared" si="1762"/>
        <v>953.13</v>
      </c>
      <c r="Y8112" s="29">
        <f t="shared" si="1750"/>
        <v>4231.92</v>
      </c>
      <c r="Z8112" s="36"/>
      <c r="AA8112" s="36">
        <f t="shared" si="1763"/>
        <v>4231.92</v>
      </c>
      <c r="AB8112" s="29">
        <f t="shared" si="1751"/>
        <v>3189.09</v>
      </c>
      <c r="AC8112" s="30">
        <f t="shared" si="1752"/>
        <v>132.88</v>
      </c>
      <c r="AD8112" s="29"/>
    </row>
    <row r="8113" spans="1:30" x14ac:dyDescent="0.2">
      <c r="A8113" s="1" t="s">
        <v>1358</v>
      </c>
      <c r="B8113" s="31" t="s">
        <v>8288</v>
      </c>
      <c r="C8113" s="1">
        <v>0</v>
      </c>
      <c r="D8113" s="1" t="s">
        <v>8738</v>
      </c>
      <c r="E8113" s="1" t="s">
        <v>16602</v>
      </c>
      <c r="F8113" s="1" t="s">
        <v>8549</v>
      </c>
      <c r="G8113" s="19">
        <v>34</v>
      </c>
      <c r="H8113" s="29">
        <f t="shared" si="1753"/>
        <v>4644.95</v>
      </c>
      <c r="I8113" s="32">
        <v>370</v>
      </c>
      <c r="J8113" s="32">
        <v>7</v>
      </c>
      <c r="K8113" s="33">
        <f t="shared" si="1754"/>
        <v>1.891891891891892E-2</v>
      </c>
      <c r="L8113" s="34">
        <f t="shared" si="1758"/>
        <v>9.8607698607698602</v>
      </c>
      <c r="M8113" s="32">
        <v>382</v>
      </c>
      <c r="N8113" s="32">
        <v>0</v>
      </c>
      <c r="O8113" s="33">
        <f t="shared" si="1755"/>
        <v>0</v>
      </c>
      <c r="P8113" s="34">
        <f t="shared" si="1759"/>
        <v>0</v>
      </c>
      <c r="Q8113" s="35">
        <v>0</v>
      </c>
      <c r="R8113" s="34">
        <f t="shared" si="1760"/>
        <v>0</v>
      </c>
      <c r="S8113" s="33">
        <v>24.67</v>
      </c>
      <c r="T8113" s="34">
        <f t="shared" si="1761"/>
        <v>74.52161587526578</v>
      </c>
      <c r="U8113" s="31">
        <f t="shared" si="1756"/>
        <v>21.095596434008911</v>
      </c>
      <c r="V8113" s="32">
        <f t="shared" si="1757"/>
        <v>7805</v>
      </c>
      <c r="W8113" s="36"/>
      <c r="X8113" s="36">
        <f t="shared" si="1762"/>
        <v>1031.6400000000001</v>
      </c>
      <c r="Y8113" s="29">
        <f t="shared" si="1750"/>
        <v>5676.59</v>
      </c>
      <c r="Z8113" s="36"/>
      <c r="AA8113" s="36">
        <f t="shared" si="1763"/>
        <v>5676.59</v>
      </c>
      <c r="AB8113" s="29">
        <f t="shared" si="1751"/>
        <v>4277.76</v>
      </c>
      <c r="AC8113" s="30">
        <f t="shared" si="1752"/>
        <v>125.82</v>
      </c>
    </row>
    <row r="8114" spans="1:30" x14ac:dyDescent="0.2">
      <c r="A8114" s="1" t="s">
        <v>7113</v>
      </c>
      <c r="B8114" s="31" t="s">
        <v>8285</v>
      </c>
      <c r="C8114" s="1">
        <v>0</v>
      </c>
      <c r="D8114" s="1" t="s">
        <v>8740</v>
      </c>
      <c r="E8114" s="1" t="s">
        <v>16685</v>
      </c>
      <c r="F8114" s="1" t="s">
        <v>8549</v>
      </c>
      <c r="G8114" s="19">
        <v>20</v>
      </c>
      <c r="H8114" s="29">
        <f t="shared" si="1753"/>
        <v>2732.32</v>
      </c>
      <c r="I8114" s="32">
        <v>370</v>
      </c>
      <c r="J8114" s="32">
        <v>0</v>
      </c>
      <c r="K8114" s="33">
        <f t="shared" si="1754"/>
        <v>0</v>
      </c>
      <c r="L8114" s="34">
        <f t="shared" si="1758"/>
        <v>0</v>
      </c>
      <c r="M8114" s="32">
        <v>367</v>
      </c>
      <c r="N8114" s="32">
        <v>5</v>
      </c>
      <c r="O8114" s="33">
        <f t="shared" si="1755"/>
        <v>1.3623978201634877E-2</v>
      </c>
      <c r="P8114" s="34">
        <f t="shared" si="1759"/>
        <v>1.7679830981553246</v>
      </c>
      <c r="Q8114" s="35">
        <v>0</v>
      </c>
      <c r="R8114" s="34">
        <f t="shared" si="1760"/>
        <v>0</v>
      </c>
      <c r="S8114" s="33">
        <v>24.67</v>
      </c>
      <c r="T8114" s="34">
        <f t="shared" si="1761"/>
        <v>74.52161587526578</v>
      </c>
      <c r="U8114" s="31">
        <f t="shared" si="1756"/>
        <v>19.072399743355277</v>
      </c>
      <c r="V8114" s="32">
        <f t="shared" si="1757"/>
        <v>7057</v>
      </c>
      <c r="W8114" s="36"/>
      <c r="X8114" s="36">
        <f t="shared" si="1762"/>
        <v>932.77</v>
      </c>
      <c r="Y8114" s="29">
        <f t="shared" si="1750"/>
        <v>3665.09</v>
      </c>
      <c r="Z8114" s="36"/>
      <c r="AA8114" s="36">
        <f t="shared" si="1763"/>
        <v>3665.09</v>
      </c>
      <c r="AB8114" s="29">
        <f t="shared" si="1751"/>
        <v>2761.94</v>
      </c>
      <c r="AC8114" s="30">
        <f t="shared" si="1752"/>
        <v>138.1</v>
      </c>
    </row>
    <row r="8115" spans="1:30" x14ac:dyDescent="0.2">
      <c r="A8115" s="1" t="s">
        <v>5681</v>
      </c>
      <c r="B8115" s="31" t="s">
        <v>8285</v>
      </c>
      <c r="C8115" s="1">
        <v>0</v>
      </c>
      <c r="D8115" s="1" t="s">
        <v>8744</v>
      </c>
      <c r="E8115" s="1" t="s">
        <v>16667</v>
      </c>
      <c r="F8115" s="1" t="s">
        <v>8549</v>
      </c>
      <c r="G8115" s="19">
        <v>24</v>
      </c>
      <c r="H8115" s="29">
        <f t="shared" si="1753"/>
        <v>3278.79</v>
      </c>
      <c r="I8115" s="32">
        <v>373</v>
      </c>
      <c r="J8115" s="32">
        <v>5</v>
      </c>
      <c r="K8115" s="33">
        <f t="shared" si="1754"/>
        <v>1.3404825737265416E-2</v>
      </c>
      <c r="L8115" s="34">
        <f t="shared" si="1758"/>
        <v>6.9867576569989431</v>
      </c>
      <c r="M8115" s="32">
        <v>349</v>
      </c>
      <c r="N8115" s="32">
        <v>8</v>
      </c>
      <c r="O8115" s="33">
        <f t="shared" si="1755"/>
        <v>2.2922636103151862E-2</v>
      </c>
      <c r="P8115" s="34">
        <f t="shared" si="1759"/>
        <v>2.9746695565524544</v>
      </c>
      <c r="Q8115" s="35">
        <v>0</v>
      </c>
      <c r="R8115" s="34">
        <f t="shared" si="1760"/>
        <v>0</v>
      </c>
      <c r="S8115" s="33">
        <v>21.94</v>
      </c>
      <c r="T8115" s="34">
        <f t="shared" si="1761"/>
        <v>64.84762579730689</v>
      </c>
      <c r="U8115" s="31">
        <f t="shared" si="1756"/>
        <v>18.702263252714573</v>
      </c>
      <c r="V8115" s="32">
        <f t="shared" si="1757"/>
        <v>6976</v>
      </c>
      <c r="W8115" s="36"/>
      <c r="X8115" s="36">
        <f t="shared" si="1762"/>
        <v>922.07</v>
      </c>
      <c r="Y8115" s="29">
        <f t="shared" si="1750"/>
        <v>4200.8599999999997</v>
      </c>
      <c r="Z8115" s="36"/>
      <c r="AA8115" s="36">
        <f t="shared" si="1763"/>
        <v>4200.8599999999997</v>
      </c>
      <c r="AB8115" s="29">
        <f t="shared" si="1751"/>
        <v>3165.68</v>
      </c>
      <c r="AC8115" s="30">
        <f t="shared" si="1752"/>
        <v>131.9</v>
      </c>
      <c r="AD8115" s="29"/>
    </row>
    <row r="8116" spans="1:30" x14ac:dyDescent="0.2">
      <c r="A8116" s="1" t="s">
        <v>5757</v>
      </c>
      <c r="B8116" s="31" t="s">
        <v>8288</v>
      </c>
      <c r="C8116" s="1">
        <v>0</v>
      </c>
      <c r="D8116" s="1" t="s">
        <v>8746</v>
      </c>
      <c r="E8116" s="1" t="s">
        <v>16667</v>
      </c>
      <c r="F8116" s="1" t="s">
        <v>8549</v>
      </c>
      <c r="G8116" s="19">
        <v>27</v>
      </c>
      <c r="H8116" s="29">
        <f t="shared" si="1753"/>
        <v>3688.64</v>
      </c>
      <c r="I8116" s="32">
        <v>377</v>
      </c>
      <c r="J8116" s="32">
        <v>8</v>
      </c>
      <c r="K8116" s="33">
        <f t="shared" si="1754"/>
        <v>2.1220159151193633E-2</v>
      </c>
      <c r="L8116" s="34">
        <f t="shared" si="1758"/>
        <v>11.060204163652438</v>
      </c>
      <c r="M8116" s="32">
        <v>290</v>
      </c>
      <c r="N8116" s="32">
        <v>6</v>
      </c>
      <c r="O8116" s="33">
        <f t="shared" si="1755"/>
        <v>2.0689655172413793E-2</v>
      </c>
      <c r="P8116" s="34">
        <f t="shared" si="1759"/>
        <v>2.6848957118193275</v>
      </c>
      <c r="Q8116" s="35">
        <v>0</v>
      </c>
      <c r="R8116" s="34">
        <f t="shared" si="1760"/>
        <v>0</v>
      </c>
      <c r="S8116" s="33">
        <v>23.56</v>
      </c>
      <c r="T8116" s="34">
        <f t="shared" si="1761"/>
        <v>70.588235294117638</v>
      </c>
      <c r="U8116" s="31">
        <f t="shared" si="1756"/>
        <v>21.083333792397351</v>
      </c>
      <c r="V8116" s="32">
        <f t="shared" si="1757"/>
        <v>7948</v>
      </c>
      <c r="W8116" s="36"/>
      <c r="X8116" s="36">
        <f t="shared" si="1762"/>
        <v>1050.54</v>
      </c>
      <c r="Y8116" s="29">
        <f t="shared" si="1750"/>
        <v>4739.18</v>
      </c>
      <c r="Z8116" s="36"/>
      <c r="AA8116" s="36">
        <f t="shared" si="1763"/>
        <v>4739.18</v>
      </c>
      <c r="AB8116" s="29">
        <f t="shared" si="1751"/>
        <v>3571.35</v>
      </c>
      <c r="AC8116" s="30">
        <f t="shared" si="1752"/>
        <v>132.27000000000001</v>
      </c>
    </row>
    <row r="8117" spans="1:30" x14ac:dyDescent="0.2">
      <c r="A8117" s="1" t="s">
        <v>6312</v>
      </c>
      <c r="B8117" s="31" t="s">
        <v>8288</v>
      </c>
      <c r="C8117" s="1">
        <v>0</v>
      </c>
      <c r="D8117" s="1" t="s">
        <v>8767</v>
      </c>
      <c r="E8117" s="1" t="s">
        <v>16672</v>
      </c>
      <c r="F8117" s="1" t="s">
        <v>8549</v>
      </c>
      <c r="G8117" s="19">
        <v>25</v>
      </c>
      <c r="H8117" s="29">
        <f t="shared" si="1753"/>
        <v>3415.4</v>
      </c>
      <c r="I8117" s="32">
        <v>390</v>
      </c>
      <c r="J8117" s="32">
        <v>1</v>
      </c>
      <c r="K8117" s="33">
        <f t="shared" si="1754"/>
        <v>2.5641025641025641E-3</v>
      </c>
      <c r="L8117" s="34">
        <f t="shared" si="1758"/>
        <v>1.3364413364413363</v>
      </c>
      <c r="M8117" s="32">
        <v>401</v>
      </c>
      <c r="N8117" s="32">
        <v>2</v>
      </c>
      <c r="O8117" s="33">
        <f t="shared" si="1755"/>
        <v>4.9875311720698253E-3</v>
      </c>
      <c r="P8117" s="34">
        <f t="shared" si="1759"/>
        <v>0.64723171772868238</v>
      </c>
      <c r="Q8117" s="35">
        <v>0</v>
      </c>
      <c r="R8117" s="34">
        <f t="shared" si="1760"/>
        <v>0</v>
      </c>
      <c r="S8117" s="33">
        <v>26</v>
      </c>
      <c r="T8117" s="34">
        <f t="shared" si="1761"/>
        <v>79.234585400425232</v>
      </c>
      <c r="U8117" s="31">
        <f t="shared" si="1756"/>
        <v>20.304564613648811</v>
      </c>
      <c r="V8117" s="32">
        <f t="shared" si="1757"/>
        <v>7919</v>
      </c>
      <c r="W8117" s="36"/>
      <c r="X8117" s="36">
        <f t="shared" si="1762"/>
        <v>1046.71</v>
      </c>
      <c r="Y8117" s="29">
        <f t="shared" si="1750"/>
        <v>4462.1100000000006</v>
      </c>
      <c r="Z8117" s="36"/>
      <c r="AA8117" s="36">
        <f t="shared" si="1763"/>
        <v>4462.1100000000006</v>
      </c>
      <c r="AB8117" s="29">
        <f t="shared" si="1751"/>
        <v>3362.55</v>
      </c>
      <c r="AC8117" s="30">
        <f t="shared" si="1752"/>
        <v>134.5</v>
      </c>
    </row>
    <row r="8118" spans="1:30" x14ac:dyDescent="0.2">
      <c r="A8118" s="1" t="s">
        <v>1640</v>
      </c>
      <c r="B8118" s="31" t="s">
        <v>8289</v>
      </c>
      <c r="C8118" s="1">
        <v>0</v>
      </c>
      <c r="D8118" s="1" t="s">
        <v>8777</v>
      </c>
      <c r="E8118" s="1" t="s">
        <v>16905</v>
      </c>
      <c r="F8118" s="1" t="s">
        <v>8549</v>
      </c>
      <c r="G8118" s="19">
        <v>32</v>
      </c>
      <c r="H8118" s="29">
        <f t="shared" si="1753"/>
        <v>4371.72</v>
      </c>
      <c r="I8118" s="32">
        <v>399</v>
      </c>
      <c r="J8118" s="32">
        <v>1</v>
      </c>
      <c r="K8118" s="33">
        <f t="shared" si="1754"/>
        <v>2.5062656641604009E-3</v>
      </c>
      <c r="L8118" s="34">
        <f t="shared" si="1758"/>
        <v>1.3062960431381483</v>
      </c>
      <c r="M8118" s="32">
        <v>376</v>
      </c>
      <c r="N8118" s="32">
        <v>2</v>
      </c>
      <c r="O8118" s="33">
        <f t="shared" si="1755"/>
        <v>5.3191489361702126E-3</v>
      </c>
      <c r="P8118" s="34">
        <f t="shared" si="1759"/>
        <v>0.69026574151383413</v>
      </c>
      <c r="Q8118" s="35">
        <v>0</v>
      </c>
      <c r="R8118" s="34">
        <f t="shared" si="1760"/>
        <v>0</v>
      </c>
      <c r="S8118" s="33">
        <v>22.17</v>
      </c>
      <c r="T8118" s="34">
        <f t="shared" si="1761"/>
        <v>65.662650602409641</v>
      </c>
      <c r="U8118" s="31">
        <f t="shared" si="1756"/>
        <v>16.914803096765407</v>
      </c>
      <c r="V8118" s="32">
        <f t="shared" si="1757"/>
        <v>6749</v>
      </c>
      <c r="W8118" s="36"/>
      <c r="X8118" s="36">
        <f t="shared" si="1762"/>
        <v>892.06</v>
      </c>
      <c r="Y8118" s="29">
        <f t="shared" si="1750"/>
        <v>5263.7800000000007</v>
      </c>
      <c r="Z8118" s="36"/>
      <c r="AA8118" s="36">
        <f t="shared" si="1763"/>
        <v>5263.7800000000007</v>
      </c>
      <c r="AB8118" s="29">
        <f t="shared" si="1751"/>
        <v>3966.68</v>
      </c>
      <c r="AC8118" s="30">
        <f t="shared" si="1752"/>
        <v>123.96</v>
      </c>
      <c r="AD8118" s="29"/>
    </row>
    <row r="8119" spans="1:30" x14ac:dyDescent="0.2">
      <c r="A8119" s="1" t="s">
        <v>291</v>
      </c>
      <c r="B8119" s="31" t="s">
        <v>8289</v>
      </c>
      <c r="C8119" s="1" t="s">
        <v>16556</v>
      </c>
      <c r="D8119" s="1" t="s">
        <v>8871</v>
      </c>
      <c r="E8119" s="1" t="s">
        <v>16583</v>
      </c>
      <c r="F8119" s="1" t="s">
        <v>8549</v>
      </c>
      <c r="G8119" s="19">
        <v>33</v>
      </c>
      <c r="H8119" s="29">
        <f t="shared" si="1753"/>
        <v>4508.33</v>
      </c>
      <c r="I8119" s="32">
        <v>422</v>
      </c>
      <c r="J8119" s="32">
        <v>0</v>
      </c>
      <c r="K8119" s="33">
        <f t="shared" si="1754"/>
        <v>0</v>
      </c>
      <c r="L8119" s="34">
        <f t="shared" si="1758"/>
        <v>0</v>
      </c>
      <c r="M8119" s="32">
        <v>424</v>
      </c>
      <c r="N8119" s="32">
        <v>12</v>
      </c>
      <c r="O8119" s="33">
        <f t="shared" si="1755"/>
        <v>2.8301886792452831E-2</v>
      </c>
      <c r="P8119" s="34">
        <f t="shared" si="1759"/>
        <v>3.6727347001302117</v>
      </c>
      <c r="Q8119" s="35">
        <v>0</v>
      </c>
      <c r="R8119" s="34">
        <f t="shared" si="1760"/>
        <v>0</v>
      </c>
      <c r="S8119" s="33">
        <v>23.44</v>
      </c>
      <c r="T8119" s="34">
        <f t="shared" si="1761"/>
        <v>70.163004961020562</v>
      </c>
      <c r="U8119" s="31">
        <f t="shared" si="1756"/>
        <v>18.458934915287692</v>
      </c>
      <c r="V8119" s="32">
        <f t="shared" si="1757"/>
        <v>7790</v>
      </c>
      <c r="W8119" s="36"/>
      <c r="X8119" s="36">
        <f t="shared" si="1762"/>
        <v>1029.6600000000001</v>
      </c>
      <c r="Y8119" s="29">
        <f t="shared" si="1750"/>
        <v>5537.99</v>
      </c>
      <c r="Z8119" s="36"/>
      <c r="AA8119" s="36">
        <f t="shared" si="1763"/>
        <v>5537.99</v>
      </c>
      <c r="AB8119" s="29">
        <f t="shared" si="1751"/>
        <v>4173.32</v>
      </c>
      <c r="AC8119" s="30">
        <f t="shared" si="1752"/>
        <v>126.46</v>
      </c>
    </row>
    <row r="8120" spans="1:30" x14ac:dyDescent="0.2">
      <c r="A8120" s="1" t="s">
        <v>2213</v>
      </c>
      <c r="B8120" s="31" t="s">
        <v>8285</v>
      </c>
      <c r="C8120" s="1">
        <v>0</v>
      </c>
      <c r="D8120" s="1" t="s">
        <v>8957</v>
      </c>
      <c r="E8120" s="1" t="s">
        <v>16614</v>
      </c>
      <c r="F8120" s="1" t="s">
        <v>8549</v>
      </c>
      <c r="G8120" s="19">
        <v>45</v>
      </c>
      <c r="H8120" s="29">
        <f t="shared" si="1753"/>
        <v>6147.73</v>
      </c>
      <c r="I8120" s="32">
        <v>453</v>
      </c>
      <c r="J8120" s="32">
        <v>15</v>
      </c>
      <c r="K8120" s="33">
        <f t="shared" si="1754"/>
        <v>3.3112582781456956E-2</v>
      </c>
      <c r="L8120" s="34">
        <f t="shared" si="1758"/>
        <v>17.258679510335138</v>
      </c>
      <c r="M8120" s="32">
        <v>537</v>
      </c>
      <c r="N8120" s="32">
        <v>48</v>
      </c>
      <c r="O8120" s="33">
        <f t="shared" si="1755"/>
        <v>8.9385474860335198E-2</v>
      </c>
      <c r="P8120" s="34">
        <f t="shared" si="1759"/>
        <v>11.599549443986666</v>
      </c>
      <c r="Q8120" s="35">
        <v>0</v>
      </c>
      <c r="R8120" s="34">
        <f t="shared" si="1760"/>
        <v>0</v>
      </c>
      <c r="S8120" s="33">
        <v>19.7</v>
      </c>
      <c r="T8120" s="34">
        <f t="shared" si="1761"/>
        <v>56.909992912827775</v>
      </c>
      <c r="U8120" s="31">
        <f t="shared" si="1756"/>
        <v>21.442055466787394</v>
      </c>
      <c r="V8120" s="32">
        <f t="shared" si="1757"/>
        <v>9713</v>
      </c>
      <c r="W8120" s="36"/>
      <c r="X8120" s="36">
        <f t="shared" si="1762"/>
        <v>1283.83</v>
      </c>
      <c r="Y8120" s="29">
        <f t="shared" si="1750"/>
        <v>7431.5599999999995</v>
      </c>
      <c r="Z8120" s="36"/>
      <c r="AA8120" s="36">
        <f t="shared" si="1763"/>
        <v>7431.5599999999995</v>
      </c>
      <c r="AB8120" s="29">
        <f t="shared" si="1751"/>
        <v>5600.27</v>
      </c>
      <c r="AC8120" s="30">
        <f t="shared" si="1752"/>
        <v>124.45</v>
      </c>
      <c r="AD8120" s="29"/>
    </row>
    <row r="8121" spans="1:30" x14ac:dyDescent="0.2">
      <c r="A8121" s="1" t="s">
        <v>782</v>
      </c>
      <c r="B8121" s="31" t="s">
        <v>8286</v>
      </c>
      <c r="C8121" s="1">
        <v>0</v>
      </c>
      <c r="D8121" s="1" t="s">
        <v>8961</v>
      </c>
      <c r="E8121" s="1" t="s">
        <v>16856</v>
      </c>
      <c r="F8121" s="1" t="s">
        <v>8549</v>
      </c>
      <c r="G8121" s="19">
        <v>33</v>
      </c>
      <c r="H8121" s="29">
        <f t="shared" si="1753"/>
        <v>4508.33</v>
      </c>
      <c r="I8121" s="32">
        <v>455</v>
      </c>
      <c r="J8121" s="32">
        <v>6</v>
      </c>
      <c r="K8121" s="33">
        <f t="shared" si="1754"/>
        <v>1.3186813186813187E-2</v>
      </c>
      <c r="L8121" s="34">
        <f t="shared" si="1758"/>
        <v>6.8731268731268722</v>
      </c>
      <c r="M8121" s="32">
        <v>456</v>
      </c>
      <c r="N8121" s="32">
        <v>32</v>
      </c>
      <c r="O8121" s="33">
        <f t="shared" si="1755"/>
        <v>7.0175438596491224E-2</v>
      </c>
      <c r="P8121" s="34">
        <f t="shared" si="1759"/>
        <v>9.1066638178667247</v>
      </c>
      <c r="Q8121" s="35">
        <v>1</v>
      </c>
      <c r="R8121" s="34">
        <f t="shared" si="1760"/>
        <v>100</v>
      </c>
      <c r="S8121" s="33">
        <v>23.95</v>
      </c>
      <c r="T8121" s="34">
        <f t="shared" si="1761"/>
        <v>71.970233876683196</v>
      </c>
      <c r="U8121" s="31">
        <f t="shared" si="1756"/>
        <v>46.987506141919198</v>
      </c>
      <c r="V8121" s="32">
        <f t="shared" si="1757"/>
        <v>21379</v>
      </c>
      <c r="W8121" s="36"/>
      <c r="X8121" s="36">
        <f t="shared" si="1762"/>
        <v>2825.81</v>
      </c>
      <c r="Y8121" s="29">
        <f t="shared" si="1750"/>
        <v>7334.1399999999994</v>
      </c>
      <c r="Z8121" s="36"/>
      <c r="AA8121" s="36">
        <f t="shared" si="1763"/>
        <v>7334.1399999999994</v>
      </c>
      <c r="AB8121" s="29">
        <f t="shared" si="1751"/>
        <v>5526.86</v>
      </c>
      <c r="AC8121" s="30">
        <f t="shared" si="1752"/>
        <v>167.48</v>
      </c>
    </row>
    <row r="8122" spans="1:30" x14ac:dyDescent="0.2">
      <c r="A8122" s="1" t="s">
        <v>5359</v>
      </c>
      <c r="B8122" s="31" t="s">
        <v>8285</v>
      </c>
      <c r="C8122" s="1" t="s">
        <v>16562</v>
      </c>
      <c r="D8122" s="1" t="s">
        <v>9001</v>
      </c>
      <c r="E8122" s="1" t="s">
        <v>16661</v>
      </c>
      <c r="F8122" s="1" t="s">
        <v>8549</v>
      </c>
      <c r="G8122" s="19">
        <v>27</v>
      </c>
      <c r="H8122" s="29">
        <f t="shared" si="1753"/>
        <v>3688.64</v>
      </c>
      <c r="I8122" s="32">
        <v>466</v>
      </c>
      <c r="J8122" s="32">
        <v>5</v>
      </c>
      <c r="K8122" s="33">
        <f t="shared" si="1754"/>
        <v>1.0729613733905579E-2</v>
      </c>
      <c r="L8122" s="34">
        <f t="shared" si="1758"/>
        <v>5.5924047340356351</v>
      </c>
      <c r="M8122" s="32">
        <v>483</v>
      </c>
      <c r="N8122" s="32">
        <v>6</v>
      </c>
      <c r="O8122" s="33">
        <f t="shared" si="1755"/>
        <v>1.2422360248447204E-2</v>
      </c>
      <c r="P8122" s="34">
        <f t="shared" si="1759"/>
        <v>1.6120491851503205</v>
      </c>
      <c r="Q8122" s="35">
        <v>0</v>
      </c>
      <c r="R8122" s="34">
        <f t="shared" si="1760"/>
        <v>0</v>
      </c>
      <c r="S8122" s="33">
        <v>24.53</v>
      </c>
      <c r="T8122" s="34">
        <f t="shared" si="1761"/>
        <v>74.025513819985832</v>
      </c>
      <c r="U8122" s="31">
        <f t="shared" si="1756"/>
        <v>20.307491934792946</v>
      </c>
      <c r="V8122" s="32">
        <f t="shared" si="1757"/>
        <v>9463</v>
      </c>
      <c r="W8122" s="36"/>
      <c r="X8122" s="36">
        <f t="shared" si="1762"/>
        <v>1250.79</v>
      </c>
      <c r="Y8122" s="29">
        <f t="shared" si="1750"/>
        <v>4939.43</v>
      </c>
      <c r="Z8122" s="36"/>
      <c r="AA8122" s="36">
        <f t="shared" si="1763"/>
        <v>4939.43</v>
      </c>
      <c r="AB8122" s="29">
        <f t="shared" si="1751"/>
        <v>3722.25</v>
      </c>
      <c r="AC8122" s="30">
        <f t="shared" si="1752"/>
        <v>137.86000000000001</v>
      </c>
    </row>
    <row r="8123" spans="1:30" x14ac:dyDescent="0.2">
      <c r="A8123" s="1" t="s">
        <v>7098</v>
      </c>
      <c r="B8123" s="31" t="s">
        <v>8291</v>
      </c>
      <c r="C8123" s="1">
        <v>0</v>
      </c>
      <c r="D8123" s="1" t="s">
        <v>9008</v>
      </c>
      <c r="E8123" s="1" t="s">
        <v>17023</v>
      </c>
      <c r="F8123" s="1" t="s">
        <v>8549</v>
      </c>
      <c r="G8123" s="19">
        <v>39</v>
      </c>
      <c r="H8123" s="29">
        <f t="shared" si="1753"/>
        <v>5328.03</v>
      </c>
      <c r="I8123" s="32">
        <v>468</v>
      </c>
      <c r="J8123" s="32">
        <v>3</v>
      </c>
      <c r="K8123" s="33">
        <f t="shared" si="1754"/>
        <v>6.41025641025641E-3</v>
      </c>
      <c r="L8123" s="34">
        <f t="shared" si="1758"/>
        <v>3.3411033411033406</v>
      </c>
      <c r="M8123" s="32">
        <v>427</v>
      </c>
      <c r="N8123" s="32">
        <v>11</v>
      </c>
      <c r="O8123" s="33">
        <f t="shared" si="1755"/>
        <v>2.576112412177986E-2</v>
      </c>
      <c r="P8123" s="34">
        <f t="shared" si="1759"/>
        <v>3.3430200315002554</v>
      </c>
      <c r="Q8123" s="35">
        <v>0</v>
      </c>
      <c r="R8123" s="34">
        <f t="shared" si="1760"/>
        <v>0</v>
      </c>
      <c r="S8123" s="33">
        <v>22.29</v>
      </c>
      <c r="T8123" s="34">
        <f t="shared" si="1761"/>
        <v>66.087880935506732</v>
      </c>
      <c r="U8123" s="31">
        <f t="shared" si="1756"/>
        <v>18.193001077027581</v>
      </c>
      <c r="V8123" s="32">
        <f t="shared" si="1757"/>
        <v>8514</v>
      </c>
      <c r="W8123" s="36"/>
      <c r="X8123" s="36">
        <f t="shared" si="1762"/>
        <v>1125.3499999999999</v>
      </c>
      <c r="Y8123" s="29">
        <f t="shared" si="1750"/>
        <v>6453.3799999999992</v>
      </c>
      <c r="Z8123" s="36"/>
      <c r="AA8123" s="36">
        <f t="shared" si="1763"/>
        <v>6453.3799999999992</v>
      </c>
      <c r="AB8123" s="29">
        <f t="shared" si="1751"/>
        <v>4863.13</v>
      </c>
      <c r="AC8123" s="30">
        <f t="shared" si="1752"/>
        <v>124.7</v>
      </c>
      <c r="AD8123" s="29"/>
    </row>
    <row r="8124" spans="1:30" x14ac:dyDescent="0.2">
      <c r="A8124" s="1" t="s">
        <v>1562</v>
      </c>
      <c r="B8124" s="31" t="s">
        <v>8289</v>
      </c>
      <c r="C8124" s="1">
        <v>0</v>
      </c>
      <c r="D8124" s="1" t="s">
        <v>9058</v>
      </c>
      <c r="E8124" s="1" t="s">
        <v>17066</v>
      </c>
      <c r="F8124" s="1" t="s">
        <v>8549</v>
      </c>
      <c r="G8124" s="19">
        <v>49</v>
      </c>
      <c r="H8124" s="29">
        <f t="shared" si="1753"/>
        <v>6694.19</v>
      </c>
      <c r="I8124" s="32">
        <v>488</v>
      </c>
      <c r="J8124" s="32">
        <v>6</v>
      </c>
      <c r="K8124" s="33">
        <f t="shared" si="1754"/>
        <v>1.2295081967213115E-2</v>
      </c>
      <c r="L8124" s="34">
        <f t="shared" si="1758"/>
        <v>6.4083457526080467</v>
      </c>
      <c r="M8124" s="32">
        <v>446</v>
      </c>
      <c r="N8124" s="32">
        <v>1</v>
      </c>
      <c r="O8124" s="33">
        <f t="shared" si="1755"/>
        <v>2.242152466367713E-3</v>
      </c>
      <c r="P8124" s="34">
        <f t="shared" si="1759"/>
        <v>0.29096403453946373</v>
      </c>
      <c r="Q8124" s="35">
        <v>0</v>
      </c>
      <c r="R8124" s="34">
        <f t="shared" si="1760"/>
        <v>0</v>
      </c>
      <c r="S8124" s="33">
        <v>21.22</v>
      </c>
      <c r="T8124" s="34">
        <f t="shared" si="1761"/>
        <v>62.296243798724305</v>
      </c>
      <c r="U8124" s="31">
        <f t="shared" si="1756"/>
        <v>17.248888396467954</v>
      </c>
      <c r="V8124" s="32">
        <f t="shared" si="1757"/>
        <v>8417</v>
      </c>
      <c r="W8124" s="36"/>
      <c r="X8124" s="36">
        <f t="shared" si="1762"/>
        <v>1112.53</v>
      </c>
      <c r="Y8124" s="29">
        <f t="shared" si="1750"/>
        <v>7806.7199999999993</v>
      </c>
      <c r="Z8124" s="36"/>
      <c r="AA8124" s="36">
        <f t="shared" si="1763"/>
        <v>7806.7199999999993</v>
      </c>
      <c r="AB8124" s="29">
        <f t="shared" si="1751"/>
        <v>5882.98</v>
      </c>
      <c r="AC8124" s="30">
        <f t="shared" si="1752"/>
        <v>120.06</v>
      </c>
    </row>
    <row r="8125" spans="1:30" x14ac:dyDescent="0.2">
      <c r="A8125" s="1" t="s">
        <v>4542</v>
      </c>
      <c r="B8125" s="31" t="s">
        <v>8289</v>
      </c>
      <c r="C8125" s="1">
        <v>0</v>
      </c>
      <c r="D8125" s="1" t="s">
        <v>9072</v>
      </c>
      <c r="E8125" s="1" t="s">
        <v>16646</v>
      </c>
      <c r="F8125" s="1" t="s">
        <v>8549</v>
      </c>
      <c r="G8125" s="19">
        <v>45</v>
      </c>
      <c r="H8125" s="29">
        <f t="shared" si="1753"/>
        <v>6147.73</v>
      </c>
      <c r="I8125" s="32">
        <v>493</v>
      </c>
      <c r="J8125" s="32">
        <v>0</v>
      </c>
      <c r="K8125" s="33">
        <f t="shared" si="1754"/>
        <v>0</v>
      </c>
      <c r="L8125" s="34">
        <f t="shared" si="1758"/>
        <v>0</v>
      </c>
      <c r="M8125" s="32">
        <v>440</v>
      </c>
      <c r="N8125" s="32">
        <v>3</v>
      </c>
      <c r="O8125" s="33">
        <f t="shared" si="1755"/>
        <v>6.8181818181818179E-3</v>
      </c>
      <c r="P8125" s="34">
        <f t="shared" si="1759"/>
        <v>0.8847951777586418</v>
      </c>
      <c r="Q8125" s="35">
        <v>0</v>
      </c>
      <c r="R8125" s="34">
        <f t="shared" si="1760"/>
        <v>0</v>
      </c>
      <c r="S8125" s="33">
        <v>24.65</v>
      </c>
      <c r="T8125" s="34">
        <f t="shared" si="1761"/>
        <v>74.450744153082908</v>
      </c>
      <c r="U8125" s="31">
        <f t="shared" si="1756"/>
        <v>18.833884832710389</v>
      </c>
      <c r="V8125" s="32">
        <f t="shared" si="1757"/>
        <v>9285</v>
      </c>
      <c r="W8125" s="36"/>
      <c r="X8125" s="36">
        <f t="shared" si="1762"/>
        <v>1227.26</v>
      </c>
      <c r="Y8125" s="29">
        <f t="shared" si="1750"/>
        <v>7374.99</v>
      </c>
      <c r="Z8125" s="36"/>
      <c r="AA8125" s="36">
        <f t="shared" si="1763"/>
        <v>7374.99</v>
      </c>
      <c r="AB8125" s="29">
        <f t="shared" si="1751"/>
        <v>5557.64</v>
      </c>
      <c r="AC8125" s="30">
        <f t="shared" si="1752"/>
        <v>123.5</v>
      </c>
    </row>
    <row r="8126" spans="1:30" x14ac:dyDescent="0.2">
      <c r="A8126" s="1" t="s">
        <v>2187</v>
      </c>
      <c r="B8126" s="31" t="s">
        <v>8289</v>
      </c>
      <c r="C8126" s="1">
        <v>0</v>
      </c>
      <c r="D8126" s="1" t="s">
        <v>9144</v>
      </c>
      <c r="E8126" s="1" t="s">
        <v>16612</v>
      </c>
      <c r="F8126" s="1" t="s">
        <v>8549</v>
      </c>
      <c r="G8126" s="19">
        <v>60</v>
      </c>
      <c r="H8126" s="29">
        <f t="shared" si="1753"/>
        <v>8196.9699999999993</v>
      </c>
      <c r="I8126" s="32">
        <v>510</v>
      </c>
      <c r="J8126" s="32">
        <v>2</v>
      </c>
      <c r="K8126" s="33">
        <f t="shared" si="1754"/>
        <v>3.9215686274509803E-3</v>
      </c>
      <c r="L8126" s="34">
        <f t="shared" si="1758"/>
        <v>2.0439691027926319</v>
      </c>
      <c r="M8126" s="32">
        <v>457</v>
      </c>
      <c r="N8126" s="32">
        <v>4</v>
      </c>
      <c r="O8126" s="33">
        <f t="shared" si="1755"/>
        <v>8.7527352297592995E-3</v>
      </c>
      <c r="P8126" s="34">
        <f t="shared" si="1759"/>
        <v>1.1358420954450836</v>
      </c>
      <c r="Q8126" s="35">
        <v>0</v>
      </c>
      <c r="R8126" s="34">
        <f t="shared" si="1760"/>
        <v>0</v>
      </c>
      <c r="S8126" s="33">
        <v>23.18</v>
      </c>
      <c r="T8126" s="34">
        <f t="shared" si="1761"/>
        <v>69.241672572643523</v>
      </c>
      <c r="U8126" s="31">
        <f t="shared" si="1756"/>
        <v>18.10537094272031</v>
      </c>
      <c r="V8126" s="32">
        <f t="shared" si="1757"/>
        <v>9234</v>
      </c>
      <c r="W8126" s="36"/>
      <c r="X8126" s="36">
        <f t="shared" si="1762"/>
        <v>1220.52</v>
      </c>
      <c r="Y8126" s="29">
        <f t="shared" si="1750"/>
        <v>9417.49</v>
      </c>
      <c r="Z8126" s="36"/>
      <c r="AA8126" s="36">
        <f t="shared" si="1763"/>
        <v>9417.49</v>
      </c>
      <c r="AB8126" s="29">
        <f t="shared" si="1751"/>
        <v>7096.83</v>
      </c>
      <c r="AC8126" s="30">
        <f t="shared" si="1752"/>
        <v>118.28</v>
      </c>
    </row>
    <row r="8127" spans="1:30" x14ac:dyDescent="0.2">
      <c r="A8127" s="1" t="s">
        <v>927</v>
      </c>
      <c r="B8127" s="31" t="s">
        <v>8286</v>
      </c>
      <c r="C8127" s="1" t="s">
        <v>16570</v>
      </c>
      <c r="D8127" s="1" t="s">
        <v>9292</v>
      </c>
      <c r="E8127" s="1" t="s">
        <v>16594</v>
      </c>
      <c r="F8127" s="1" t="s">
        <v>8549</v>
      </c>
      <c r="G8127" s="19">
        <v>67</v>
      </c>
      <c r="H8127" s="29">
        <f t="shared" si="1753"/>
        <v>9153.2800000000007</v>
      </c>
      <c r="I8127" s="32">
        <v>547</v>
      </c>
      <c r="J8127" s="32">
        <v>21</v>
      </c>
      <c r="K8127" s="33">
        <f t="shared" si="1754"/>
        <v>3.8391224862888484E-2</v>
      </c>
      <c r="L8127" s="34">
        <f t="shared" si="1758"/>
        <v>20.009971746717632</v>
      </c>
      <c r="M8127" s="32">
        <v>560</v>
      </c>
      <c r="N8127" s="32">
        <v>31</v>
      </c>
      <c r="O8127" s="33">
        <f t="shared" si="1755"/>
        <v>5.5357142857142855E-2</v>
      </c>
      <c r="P8127" s="34">
        <f t="shared" si="1759"/>
        <v>7.1836941813261168</v>
      </c>
      <c r="Q8127" s="35">
        <v>0</v>
      </c>
      <c r="R8127" s="34">
        <f t="shared" si="1760"/>
        <v>0</v>
      </c>
      <c r="S8127" s="33">
        <v>17.09</v>
      </c>
      <c r="T8127" s="34">
        <f t="shared" si="1761"/>
        <v>47.661233167965982</v>
      </c>
      <c r="U8127" s="31">
        <f t="shared" si="1756"/>
        <v>18.713724774002433</v>
      </c>
      <c r="V8127" s="32">
        <f t="shared" si="1757"/>
        <v>10236</v>
      </c>
      <c r="W8127" s="36"/>
      <c r="X8127" s="36">
        <f t="shared" si="1762"/>
        <v>1352.96</v>
      </c>
      <c r="Y8127" s="29">
        <f t="shared" si="1750"/>
        <v>10506.240000000002</v>
      </c>
      <c r="Z8127" s="36"/>
      <c r="AA8127" s="36">
        <f t="shared" si="1763"/>
        <v>10506.240000000002</v>
      </c>
      <c r="AB8127" s="29">
        <f t="shared" si="1751"/>
        <v>7917.29</v>
      </c>
      <c r="AC8127" s="30">
        <f t="shared" si="1752"/>
        <v>118.17</v>
      </c>
      <c r="AD8127" s="29"/>
    </row>
    <row r="8128" spans="1:30" x14ac:dyDescent="0.2">
      <c r="A8128" s="1" t="s">
        <v>5836</v>
      </c>
      <c r="B8128" s="31" t="s">
        <v>8302</v>
      </c>
      <c r="C8128" s="1">
        <v>0</v>
      </c>
      <c r="D8128" s="1" t="s">
        <v>9323</v>
      </c>
      <c r="E8128" s="1" t="s">
        <v>16669</v>
      </c>
      <c r="F8128" s="1" t="s">
        <v>8549</v>
      </c>
      <c r="G8128" s="19">
        <v>76</v>
      </c>
      <c r="H8128" s="29">
        <f t="shared" si="1753"/>
        <v>10382.83</v>
      </c>
      <c r="I8128" s="32">
        <v>553</v>
      </c>
      <c r="J8128" s="32">
        <v>61</v>
      </c>
      <c r="K8128" s="33">
        <f t="shared" si="1754"/>
        <v>0.11030741410488246</v>
      </c>
      <c r="L8128" s="34">
        <f t="shared" si="1758"/>
        <v>57.493561291029636</v>
      </c>
      <c r="M8128" s="32">
        <v>552</v>
      </c>
      <c r="N8128" s="32">
        <v>51</v>
      </c>
      <c r="O8128" s="33">
        <f t="shared" si="1755"/>
        <v>9.2391304347826081E-2</v>
      </c>
      <c r="P8128" s="34">
        <f t="shared" si="1759"/>
        <v>11.98961581455551</v>
      </c>
      <c r="Q8128" s="35">
        <v>0</v>
      </c>
      <c r="R8128" s="34">
        <f t="shared" si="1760"/>
        <v>0</v>
      </c>
      <c r="S8128" s="33">
        <v>20.48</v>
      </c>
      <c r="T8128" s="34">
        <f t="shared" si="1761"/>
        <v>59.673990077958891</v>
      </c>
      <c r="U8128" s="31">
        <f t="shared" si="1756"/>
        <v>32.289291795886008</v>
      </c>
      <c r="V8128" s="32">
        <f t="shared" si="1757"/>
        <v>17856</v>
      </c>
      <c r="W8128" s="36"/>
      <c r="X8128" s="36">
        <f t="shared" si="1762"/>
        <v>2360.15</v>
      </c>
      <c r="Y8128" s="29">
        <f t="shared" si="1750"/>
        <v>12742.98</v>
      </c>
      <c r="Z8128" s="36"/>
      <c r="AA8128" s="36">
        <f t="shared" si="1763"/>
        <v>12742.98</v>
      </c>
      <c r="AB8128" s="29">
        <f t="shared" si="1751"/>
        <v>9602.85</v>
      </c>
      <c r="AC8128" s="30">
        <f t="shared" si="1752"/>
        <v>126.35</v>
      </c>
      <c r="AD8128" s="29"/>
    </row>
    <row r="8129" spans="1:30" x14ac:dyDescent="0.2">
      <c r="A8129" s="1" t="s">
        <v>2703</v>
      </c>
      <c r="B8129" s="31" t="s">
        <v>8290</v>
      </c>
      <c r="C8129" s="1">
        <v>0</v>
      </c>
      <c r="D8129" s="1" t="s">
        <v>9352</v>
      </c>
      <c r="E8129" s="1" t="s">
        <v>17116</v>
      </c>
      <c r="F8129" s="1" t="s">
        <v>8549</v>
      </c>
      <c r="G8129" s="19">
        <v>55</v>
      </c>
      <c r="H8129" s="29">
        <f t="shared" si="1753"/>
        <v>7513.89</v>
      </c>
      <c r="I8129" s="32">
        <v>559</v>
      </c>
      <c r="J8129" s="32">
        <v>10</v>
      </c>
      <c r="K8129" s="33">
        <f t="shared" si="1754"/>
        <v>1.7889087656529516E-2</v>
      </c>
      <c r="L8129" s="34">
        <f t="shared" si="1758"/>
        <v>9.3240093240093227</v>
      </c>
      <c r="M8129" s="32">
        <v>505</v>
      </c>
      <c r="N8129" s="32">
        <v>27</v>
      </c>
      <c r="O8129" s="33">
        <f t="shared" si="1755"/>
        <v>5.3465346534653464E-2</v>
      </c>
      <c r="P8129" s="34">
        <f t="shared" si="1759"/>
        <v>6.9381958493548961</v>
      </c>
      <c r="Q8129" s="35">
        <v>0</v>
      </c>
      <c r="R8129" s="34">
        <f t="shared" si="1760"/>
        <v>0</v>
      </c>
      <c r="S8129" s="33">
        <v>22.36</v>
      </c>
      <c r="T8129" s="34">
        <f t="shared" si="1761"/>
        <v>66.335931963146706</v>
      </c>
      <c r="U8129" s="31">
        <f t="shared" si="1756"/>
        <v>20.649534284127732</v>
      </c>
      <c r="V8129" s="32">
        <f t="shared" si="1757"/>
        <v>11543</v>
      </c>
      <c r="W8129" s="36"/>
      <c r="X8129" s="36">
        <f t="shared" si="1762"/>
        <v>1525.72</v>
      </c>
      <c r="Y8129" s="29">
        <f t="shared" ref="Y8129:Y8192" si="1764">H8129+W8129+X8129</f>
        <v>9039.61</v>
      </c>
      <c r="Z8129" s="36"/>
      <c r="AA8129" s="36">
        <f t="shared" si="1763"/>
        <v>9039.61</v>
      </c>
      <c r="AB8129" s="29">
        <f t="shared" ref="AB8129:AB8192" si="1765">ROUND(AA8129/1.327,2)</f>
        <v>6812.06</v>
      </c>
      <c r="AC8129" s="30">
        <f t="shared" ref="AC8129:AC8192" si="1766">ROUND(AB8129/G8129,2)</f>
        <v>123.86</v>
      </c>
      <c r="AD8129" s="29"/>
    </row>
    <row r="8130" spans="1:30" x14ac:dyDescent="0.2">
      <c r="A8130" s="1" t="s">
        <v>293</v>
      </c>
      <c r="B8130" s="31" t="s">
        <v>8290</v>
      </c>
      <c r="C8130" s="1" t="s">
        <v>16556</v>
      </c>
      <c r="D8130" s="1" t="s">
        <v>9437</v>
      </c>
      <c r="E8130" s="1" t="s">
        <v>16583</v>
      </c>
      <c r="F8130" s="1" t="s">
        <v>8549</v>
      </c>
      <c r="G8130" s="19">
        <v>57</v>
      </c>
      <c r="H8130" s="29">
        <f t="shared" si="1753"/>
        <v>7787.12</v>
      </c>
      <c r="I8130" s="32">
        <v>576</v>
      </c>
      <c r="J8130" s="32">
        <v>17</v>
      </c>
      <c r="K8130" s="33">
        <f t="shared" si="1754"/>
        <v>2.9513888888888888E-2</v>
      </c>
      <c r="L8130" s="34">
        <f t="shared" si="1758"/>
        <v>15.382996632996631</v>
      </c>
      <c r="M8130" s="32">
        <v>609</v>
      </c>
      <c r="N8130" s="32">
        <v>36</v>
      </c>
      <c r="O8130" s="33">
        <f t="shared" si="1755"/>
        <v>5.9113300492610835E-2</v>
      </c>
      <c r="P8130" s="34">
        <f t="shared" si="1759"/>
        <v>7.6711306051980772</v>
      </c>
      <c r="Q8130" s="35">
        <v>0</v>
      </c>
      <c r="R8130" s="34">
        <f t="shared" si="1760"/>
        <v>0</v>
      </c>
      <c r="S8130" s="33">
        <v>19.2</v>
      </c>
      <c r="T8130" s="34">
        <f t="shared" si="1761"/>
        <v>55.138199858256556</v>
      </c>
      <c r="U8130" s="31">
        <f t="shared" si="1756"/>
        <v>19.548081774112816</v>
      </c>
      <c r="V8130" s="32">
        <f t="shared" si="1757"/>
        <v>11260</v>
      </c>
      <c r="W8130" s="36"/>
      <c r="X8130" s="36">
        <f t="shared" si="1762"/>
        <v>1488.31</v>
      </c>
      <c r="Y8130" s="29">
        <f t="shared" si="1764"/>
        <v>9275.43</v>
      </c>
      <c r="Z8130" s="36"/>
      <c r="AA8130" s="36">
        <f t="shared" si="1763"/>
        <v>9275.43</v>
      </c>
      <c r="AB8130" s="29">
        <f t="shared" si="1765"/>
        <v>6989.77</v>
      </c>
      <c r="AC8130" s="30">
        <f t="shared" si="1766"/>
        <v>122.63</v>
      </c>
    </row>
    <row r="8131" spans="1:30" x14ac:dyDescent="0.2">
      <c r="A8131" s="1" t="s">
        <v>4832</v>
      </c>
      <c r="B8131" s="31" t="s">
        <v>8286</v>
      </c>
      <c r="C8131" s="1">
        <v>0</v>
      </c>
      <c r="D8131" s="1" t="s">
        <v>9467</v>
      </c>
      <c r="E8131" s="1" t="s">
        <v>16653</v>
      </c>
      <c r="F8131" s="1" t="s">
        <v>8549</v>
      </c>
      <c r="G8131" s="19">
        <v>45</v>
      </c>
      <c r="H8131" s="29">
        <f t="shared" ref="H8131:H8194" si="1767">ROUND(G8131/G$8364*H$8369,2)</f>
        <v>6147.73</v>
      </c>
      <c r="I8131" s="32">
        <v>582</v>
      </c>
      <c r="J8131" s="32">
        <v>6</v>
      </c>
      <c r="K8131" s="33">
        <f t="shared" ref="K8131:K8194" si="1768">IF(I8131=0,0,J8131/I8131)</f>
        <v>1.0309278350515464E-2</v>
      </c>
      <c r="L8131" s="34">
        <f t="shared" si="1758"/>
        <v>5.3733208372383627</v>
      </c>
      <c r="M8131" s="32">
        <v>562</v>
      </c>
      <c r="N8131" s="32">
        <v>9</v>
      </c>
      <c r="O8131" s="33">
        <f t="shared" ref="O8131:O8194" si="1769">IF(M8131=0,0,N8131/M8131)</f>
        <v>1.601423487544484E-2</v>
      </c>
      <c r="P8131" s="34">
        <f t="shared" si="1759"/>
        <v>2.0781666096822198</v>
      </c>
      <c r="Q8131" s="35">
        <v>0</v>
      </c>
      <c r="R8131" s="34">
        <f t="shared" si="1760"/>
        <v>0</v>
      </c>
      <c r="S8131" s="33">
        <v>22.38</v>
      </c>
      <c r="T8131" s="34">
        <f t="shared" si="1761"/>
        <v>66.40680368532955</v>
      </c>
      <c r="U8131" s="31">
        <f t="shared" ref="U8131:U8194" si="1770">(L8131+P8131+R8131+T8131)/4</f>
        <v>18.464572783062533</v>
      </c>
      <c r="V8131" s="32">
        <f t="shared" ref="V8131:V8194" si="1771">ROUND(U8131*I8131,0)</f>
        <v>10746</v>
      </c>
      <c r="W8131" s="36"/>
      <c r="X8131" s="36">
        <f t="shared" si="1762"/>
        <v>1420.37</v>
      </c>
      <c r="Y8131" s="29">
        <f t="shared" si="1764"/>
        <v>7568.0999999999995</v>
      </c>
      <c r="Z8131" s="36"/>
      <c r="AA8131" s="36">
        <f t="shared" si="1763"/>
        <v>7568.0999999999995</v>
      </c>
      <c r="AB8131" s="29">
        <f t="shared" si="1765"/>
        <v>5703.17</v>
      </c>
      <c r="AC8131" s="30">
        <f t="shared" si="1766"/>
        <v>126.74</v>
      </c>
      <c r="AD8131" s="29"/>
    </row>
    <row r="8132" spans="1:30" x14ac:dyDescent="0.2">
      <c r="A8132" s="1" t="s">
        <v>6914</v>
      </c>
      <c r="B8132" s="31" t="s">
        <v>8289</v>
      </c>
      <c r="C8132" s="1">
        <v>0</v>
      </c>
      <c r="D8132" s="1" t="s">
        <v>9606</v>
      </c>
      <c r="E8132" s="1" t="s">
        <v>16681</v>
      </c>
      <c r="F8132" s="1" t="s">
        <v>8549</v>
      </c>
      <c r="G8132" s="19">
        <v>57</v>
      </c>
      <c r="H8132" s="29">
        <f t="shared" si="1767"/>
        <v>7787.12</v>
      </c>
      <c r="I8132" s="32">
        <v>604</v>
      </c>
      <c r="J8132" s="32">
        <v>8</v>
      </c>
      <c r="K8132" s="33">
        <f t="shared" si="1768"/>
        <v>1.3245033112582781E-2</v>
      </c>
      <c r="L8132" s="34">
        <f t="shared" ref="L8132:L8195" si="1772">(K8132-K$8370)/(K$8369-K$8370)*100</f>
        <v>6.903471804134055</v>
      </c>
      <c r="M8132" s="32">
        <v>517</v>
      </c>
      <c r="N8132" s="32">
        <v>3</v>
      </c>
      <c r="O8132" s="33">
        <f t="shared" si="1769"/>
        <v>5.8027079303675051E-3</v>
      </c>
      <c r="P8132" s="34">
        <f t="shared" ref="P8132:P8195" si="1773">(O8132-O$8370)/(O$8369-O$8370)*100</f>
        <v>0.75301717256054645</v>
      </c>
      <c r="Q8132" s="35">
        <v>0</v>
      </c>
      <c r="R8132" s="34">
        <f t="shared" ref="R8132:R8195" si="1774">(Q8132-Q$8370)/(Q$8369-Q$8370)*100</f>
        <v>0</v>
      </c>
      <c r="S8132" s="33">
        <v>20.13</v>
      </c>
      <c r="T8132" s="34">
        <f t="shared" ref="T8132:T8195" si="1775">(S8132-S$8370)/(S$8369-S$8370)*100</f>
        <v>58.433734939759027</v>
      </c>
      <c r="U8132" s="31">
        <f t="shared" si="1770"/>
        <v>16.522555979113406</v>
      </c>
      <c r="V8132" s="32">
        <f t="shared" si="1771"/>
        <v>9980</v>
      </c>
      <c r="W8132" s="36"/>
      <c r="X8132" s="36">
        <f t="shared" ref="X8132:X8195" si="1776">ROUND(V8132*X$8369/V$8364,2)</f>
        <v>1319.12</v>
      </c>
      <c r="Y8132" s="29">
        <f t="shared" si="1764"/>
        <v>9106.24</v>
      </c>
      <c r="Z8132" s="36"/>
      <c r="AA8132" s="36">
        <f t="shared" si="1763"/>
        <v>9106.24</v>
      </c>
      <c r="AB8132" s="29">
        <f t="shared" si="1765"/>
        <v>6862.28</v>
      </c>
      <c r="AC8132" s="30">
        <f t="shared" si="1766"/>
        <v>120.39</v>
      </c>
    </row>
    <row r="8133" spans="1:30" x14ac:dyDescent="0.2">
      <c r="A8133" s="1" t="s">
        <v>1368</v>
      </c>
      <c r="B8133" s="31" t="s">
        <v>8289</v>
      </c>
      <c r="C8133" s="1">
        <v>0</v>
      </c>
      <c r="D8133" s="1" t="s">
        <v>9607</v>
      </c>
      <c r="E8133" s="1" t="s">
        <v>16602</v>
      </c>
      <c r="F8133" s="1" t="s">
        <v>8549</v>
      </c>
      <c r="G8133" s="19">
        <v>56</v>
      </c>
      <c r="H8133" s="29">
        <f t="shared" si="1767"/>
        <v>7650.51</v>
      </c>
      <c r="I8133" s="32">
        <v>605</v>
      </c>
      <c r="J8133" s="32">
        <v>6</v>
      </c>
      <c r="K8133" s="33">
        <f t="shared" si="1768"/>
        <v>9.9173553719008271E-3</v>
      </c>
      <c r="L8133" s="34">
        <f t="shared" si="1772"/>
        <v>5.1690458302028546</v>
      </c>
      <c r="M8133" s="32">
        <v>543</v>
      </c>
      <c r="N8133" s="32">
        <v>2</v>
      </c>
      <c r="O8133" s="33">
        <f t="shared" si="1769"/>
        <v>3.6832412523020259E-3</v>
      </c>
      <c r="P8133" s="34">
        <f t="shared" si="1773"/>
        <v>0.47797406778858503</v>
      </c>
      <c r="Q8133" s="35">
        <v>0</v>
      </c>
      <c r="R8133" s="34">
        <f t="shared" si="1774"/>
        <v>0</v>
      </c>
      <c r="S8133" s="33">
        <v>23.27</v>
      </c>
      <c r="T8133" s="34">
        <f t="shared" si="1775"/>
        <v>69.560595322466341</v>
      </c>
      <c r="U8133" s="31">
        <f t="shared" si="1770"/>
        <v>18.801903805114446</v>
      </c>
      <c r="V8133" s="32">
        <f t="shared" si="1771"/>
        <v>11375</v>
      </c>
      <c r="W8133" s="36"/>
      <c r="X8133" s="36">
        <f t="shared" si="1776"/>
        <v>1503.51</v>
      </c>
      <c r="Y8133" s="29">
        <f t="shared" si="1764"/>
        <v>9154.02</v>
      </c>
      <c r="Z8133" s="36"/>
      <c r="AA8133" s="36">
        <f t="shared" si="1763"/>
        <v>9154.02</v>
      </c>
      <c r="AB8133" s="29">
        <f t="shared" si="1765"/>
        <v>6898.28</v>
      </c>
      <c r="AC8133" s="30">
        <f t="shared" si="1766"/>
        <v>123.18</v>
      </c>
      <c r="AD8133" s="29"/>
    </row>
    <row r="8134" spans="1:30" x14ac:dyDescent="0.2">
      <c r="A8134" s="1" t="s">
        <v>4656</v>
      </c>
      <c r="B8134" s="31" t="s">
        <v>8291</v>
      </c>
      <c r="C8134" s="1">
        <v>0</v>
      </c>
      <c r="D8134" s="1" t="s">
        <v>8663</v>
      </c>
      <c r="E8134" s="1" t="s">
        <v>16649</v>
      </c>
      <c r="F8134" s="1" t="s">
        <v>8549</v>
      </c>
      <c r="G8134" s="19">
        <v>43</v>
      </c>
      <c r="H8134" s="29">
        <f t="shared" si="1767"/>
        <v>5874.5</v>
      </c>
      <c r="I8134" s="32">
        <v>633</v>
      </c>
      <c r="J8134" s="32">
        <v>3</v>
      </c>
      <c r="K8134" s="33">
        <f t="shared" si="1768"/>
        <v>4.7393364928909956E-3</v>
      </c>
      <c r="L8134" s="34">
        <f t="shared" si="1772"/>
        <v>2.4701996265977311</v>
      </c>
      <c r="M8134" s="32">
        <v>527</v>
      </c>
      <c r="N8134" s="32">
        <v>43</v>
      </c>
      <c r="O8134" s="33">
        <f t="shared" si="1769"/>
        <v>8.1593927893738136E-2</v>
      </c>
      <c r="P8134" s="34">
        <f t="shared" si="1773"/>
        <v>10.588440710432325</v>
      </c>
      <c r="Q8134" s="35">
        <v>0</v>
      </c>
      <c r="R8134" s="34">
        <f t="shared" si="1774"/>
        <v>0</v>
      </c>
      <c r="S8134" s="33">
        <v>25.32</v>
      </c>
      <c r="T8134" s="34">
        <f t="shared" si="1775"/>
        <v>76.824946846208363</v>
      </c>
      <c r="U8134" s="31">
        <f t="shared" si="1770"/>
        <v>22.470896795809605</v>
      </c>
      <c r="V8134" s="32">
        <f t="shared" si="1771"/>
        <v>14224</v>
      </c>
      <c r="W8134" s="36"/>
      <c r="X8134" s="36">
        <f t="shared" si="1776"/>
        <v>1880.08</v>
      </c>
      <c r="Y8134" s="29">
        <f t="shared" si="1764"/>
        <v>7754.58</v>
      </c>
      <c r="Z8134" s="36"/>
      <c r="AA8134" s="36">
        <f t="shared" si="1763"/>
        <v>7754.58</v>
      </c>
      <c r="AB8134" s="29">
        <f t="shared" si="1765"/>
        <v>5843.69</v>
      </c>
      <c r="AC8134" s="30">
        <f t="shared" si="1766"/>
        <v>135.9</v>
      </c>
      <c r="AD8134" s="29"/>
    </row>
    <row r="8135" spans="1:30" x14ac:dyDescent="0.2">
      <c r="A8135" s="1" t="s">
        <v>7911</v>
      </c>
      <c r="B8135" s="31" t="s">
        <v>8289</v>
      </c>
      <c r="C8135" s="1">
        <v>0</v>
      </c>
      <c r="D8135" s="1" t="s">
        <v>9884</v>
      </c>
      <c r="E8135" s="1" t="s">
        <v>16695</v>
      </c>
      <c r="F8135" s="1" t="s">
        <v>8549</v>
      </c>
      <c r="G8135" s="19">
        <v>73</v>
      </c>
      <c r="H8135" s="29">
        <f t="shared" si="1767"/>
        <v>9972.98</v>
      </c>
      <c r="I8135" s="32">
        <v>633</v>
      </c>
      <c r="J8135" s="32">
        <v>0</v>
      </c>
      <c r="K8135" s="33">
        <f t="shared" si="1768"/>
        <v>0</v>
      </c>
      <c r="L8135" s="34">
        <f t="shared" si="1772"/>
        <v>0</v>
      </c>
      <c r="M8135" s="32">
        <v>638</v>
      </c>
      <c r="N8135" s="32">
        <v>31</v>
      </c>
      <c r="O8135" s="33">
        <f t="shared" si="1769"/>
        <v>4.8589341692789965E-2</v>
      </c>
      <c r="P8135" s="34">
        <f t="shared" si="1773"/>
        <v>6.3054368989696323</v>
      </c>
      <c r="Q8135" s="35">
        <v>0</v>
      </c>
      <c r="R8135" s="34">
        <f t="shared" si="1774"/>
        <v>0</v>
      </c>
      <c r="S8135" s="33">
        <v>21.83</v>
      </c>
      <c r="T8135" s="34">
        <f t="shared" si="1775"/>
        <v>64.4578313253012</v>
      </c>
      <c r="U8135" s="31">
        <f t="shared" si="1770"/>
        <v>17.690817056067708</v>
      </c>
      <c r="V8135" s="32">
        <f t="shared" si="1771"/>
        <v>11198</v>
      </c>
      <c r="W8135" s="36"/>
      <c r="X8135" s="36">
        <f t="shared" si="1776"/>
        <v>1480.12</v>
      </c>
      <c r="Y8135" s="29">
        <f t="shared" si="1764"/>
        <v>11453.099999999999</v>
      </c>
      <c r="Z8135" s="36"/>
      <c r="AA8135" s="36">
        <f t="shared" si="1763"/>
        <v>11453.099999999999</v>
      </c>
      <c r="AB8135" s="29">
        <f t="shared" si="1765"/>
        <v>8630.82</v>
      </c>
      <c r="AC8135" s="30">
        <f t="shared" si="1766"/>
        <v>118.23</v>
      </c>
      <c r="AD8135" s="29"/>
    </row>
    <row r="8136" spans="1:30" x14ac:dyDescent="0.2">
      <c r="A8136" s="1" t="s">
        <v>5222</v>
      </c>
      <c r="B8136" s="31" t="s">
        <v>8291</v>
      </c>
      <c r="C8136" s="1">
        <v>0</v>
      </c>
      <c r="D8136" s="1" t="s">
        <v>9937</v>
      </c>
      <c r="E8136" s="1" t="s">
        <v>16952</v>
      </c>
      <c r="F8136" s="1" t="s">
        <v>8549</v>
      </c>
      <c r="G8136" s="19">
        <v>46</v>
      </c>
      <c r="H8136" s="29">
        <f t="shared" si="1767"/>
        <v>6284.34</v>
      </c>
      <c r="I8136" s="32">
        <v>640</v>
      </c>
      <c r="J8136" s="32">
        <v>0</v>
      </c>
      <c r="K8136" s="33">
        <f t="shared" si="1768"/>
        <v>0</v>
      </c>
      <c r="L8136" s="34">
        <f t="shared" si="1772"/>
        <v>0</v>
      </c>
      <c r="M8136" s="32">
        <v>611</v>
      </c>
      <c r="N8136" s="32">
        <v>117</v>
      </c>
      <c r="O8136" s="33">
        <f t="shared" si="1769"/>
        <v>0.19148936170212766</v>
      </c>
      <c r="P8136" s="34">
        <f t="shared" si="1773"/>
        <v>24.84956669449803</v>
      </c>
      <c r="Q8136" s="35">
        <v>1</v>
      </c>
      <c r="R8136" s="34">
        <f t="shared" si="1774"/>
        <v>100</v>
      </c>
      <c r="S8136" s="33">
        <v>25.6</v>
      </c>
      <c r="T8136" s="34">
        <f t="shared" si="1775"/>
        <v>77.817150956768259</v>
      </c>
      <c r="U8136" s="31">
        <f t="shared" si="1770"/>
        <v>50.666679412816578</v>
      </c>
      <c r="V8136" s="32">
        <f t="shared" si="1771"/>
        <v>32427</v>
      </c>
      <c r="W8136" s="36"/>
      <c r="X8136" s="36">
        <f t="shared" si="1776"/>
        <v>4286.1000000000004</v>
      </c>
      <c r="Y8136" s="29">
        <f t="shared" si="1764"/>
        <v>10570.44</v>
      </c>
      <c r="Z8136" s="36"/>
      <c r="AA8136" s="36">
        <f t="shared" si="1763"/>
        <v>10570.44</v>
      </c>
      <c r="AB8136" s="29">
        <f t="shared" si="1765"/>
        <v>7965.67</v>
      </c>
      <c r="AC8136" s="30">
        <f t="shared" si="1766"/>
        <v>173.17</v>
      </c>
      <c r="AD8136" s="29"/>
    </row>
    <row r="8137" spans="1:30" x14ac:dyDescent="0.2">
      <c r="A8137" s="1" t="s">
        <v>669</v>
      </c>
      <c r="B8137" s="31" t="s">
        <v>8291</v>
      </c>
      <c r="C8137" s="1">
        <v>0</v>
      </c>
      <c r="D8137" s="1" t="s">
        <v>10323</v>
      </c>
      <c r="E8137" s="1" t="s">
        <v>16587</v>
      </c>
      <c r="F8137" s="1" t="s">
        <v>8549</v>
      </c>
      <c r="G8137" s="19">
        <v>63</v>
      </c>
      <c r="H8137" s="29">
        <f t="shared" si="1767"/>
        <v>8606.82</v>
      </c>
      <c r="I8137" s="32">
        <v>687</v>
      </c>
      <c r="J8137" s="32">
        <v>5</v>
      </c>
      <c r="K8137" s="33">
        <f t="shared" si="1768"/>
        <v>7.2780203784570596E-3</v>
      </c>
      <c r="L8137" s="34">
        <f t="shared" si="1772"/>
        <v>3.7933924396806491</v>
      </c>
      <c r="M8137" s="32">
        <v>545</v>
      </c>
      <c r="N8137" s="32">
        <v>15</v>
      </c>
      <c r="O8137" s="33">
        <f t="shared" si="1769"/>
        <v>2.7522935779816515E-2</v>
      </c>
      <c r="P8137" s="34">
        <f t="shared" si="1773"/>
        <v>3.5716502588422245</v>
      </c>
      <c r="Q8137" s="35">
        <v>0</v>
      </c>
      <c r="R8137" s="34">
        <f t="shared" si="1774"/>
        <v>0</v>
      </c>
      <c r="S8137" s="33">
        <v>23.69</v>
      </c>
      <c r="T8137" s="34">
        <f t="shared" si="1775"/>
        <v>71.048901488306171</v>
      </c>
      <c r="U8137" s="31">
        <f t="shared" si="1770"/>
        <v>19.60348604670726</v>
      </c>
      <c r="V8137" s="32">
        <f t="shared" si="1771"/>
        <v>13468</v>
      </c>
      <c r="W8137" s="36"/>
      <c r="X8137" s="36">
        <f t="shared" si="1776"/>
        <v>1780.16</v>
      </c>
      <c r="Y8137" s="29">
        <f t="shared" si="1764"/>
        <v>10386.98</v>
      </c>
      <c r="Z8137" s="36"/>
      <c r="AA8137" s="36">
        <f t="shared" si="1763"/>
        <v>10386.98</v>
      </c>
      <c r="AB8137" s="29">
        <f t="shared" si="1765"/>
        <v>7827.42</v>
      </c>
      <c r="AC8137" s="30">
        <f t="shared" si="1766"/>
        <v>124.24</v>
      </c>
      <c r="AD8137" s="29"/>
    </row>
    <row r="8138" spans="1:30" x14ac:dyDescent="0.2">
      <c r="A8138" s="1" t="s">
        <v>7644</v>
      </c>
      <c r="B8138" s="31" t="s">
        <v>8287</v>
      </c>
      <c r="C8138" s="1">
        <v>0</v>
      </c>
      <c r="D8138" s="1" t="s">
        <v>8596</v>
      </c>
      <c r="E8138" s="1" t="s">
        <v>18353</v>
      </c>
      <c r="F8138" s="1" t="s">
        <v>8549</v>
      </c>
      <c r="G8138" s="19">
        <v>62</v>
      </c>
      <c r="H8138" s="29">
        <f t="shared" si="1767"/>
        <v>8470.2000000000007</v>
      </c>
      <c r="I8138" s="32">
        <v>743</v>
      </c>
      <c r="J8138" s="32">
        <v>12</v>
      </c>
      <c r="K8138" s="33">
        <f t="shared" si="1768"/>
        <v>1.6150740242261104E-2</v>
      </c>
      <c r="L8138" s="34">
        <f t="shared" si="1772"/>
        <v>8.4179615808148789</v>
      </c>
      <c r="M8138" s="32">
        <v>670</v>
      </c>
      <c r="N8138" s="32">
        <v>55</v>
      </c>
      <c r="O8138" s="33">
        <f t="shared" si="1769"/>
        <v>8.2089552238805971E-2</v>
      </c>
      <c r="P8138" s="34">
        <f t="shared" si="1773"/>
        <v>10.652757861571709</v>
      </c>
      <c r="Q8138" s="35">
        <v>0.33</v>
      </c>
      <c r="R8138" s="34">
        <f t="shared" si="1774"/>
        <v>33</v>
      </c>
      <c r="S8138" s="33">
        <v>19.55</v>
      </c>
      <c r="T8138" s="34">
        <f t="shared" si="1775"/>
        <v>56.378454996456419</v>
      </c>
      <c r="U8138" s="31">
        <f t="shared" si="1770"/>
        <v>27.112293609710754</v>
      </c>
      <c r="V8138" s="32">
        <f t="shared" si="1771"/>
        <v>20144</v>
      </c>
      <c r="W8138" s="36"/>
      <c r="X8138" s="36">
        <f t="shared" si="1776"/>
        <v>2662.57</v>
      </c>
      <c r="Y8138" s="29">
        <f t="shared" si="1764"/>
        <v>11132.77</v>
      </c>
      <c r="Z8138" s="36"/>
      <c r="AA8138" s="36">
        <f t="shared" si="1763"/>
        <v>11132.77</v>
      </c>
      <c r="AB8138" s="29">
        <f t="shared" si="1765"/>
        <v>8389.43</v>
      </c>
      <c r="AC8138" s="30">
        <f t="shared" si="1766"/>
        <v>135.31</v>
      </c>
    </row>
    <row r="8139" spans="1:30" x14ac:dyDescent="0.2">
      <c r="A8139" s="1" t="s">
        <v>7338</v>
      </c>
      <c r="B8139" s="31" t="s">
        <v>8291</v>
      </c>
      <c r="C8139" s="1">
        <v>0</v>
      </c>
      <c r="D8139" s="1" t="s">
        <v>11190</v>
      </c>
      <c r="E8139" s="1" t="s">
        <v>16685</v>
      </c>
      <c r="F8139" s="1" t="s">
        <v>8549</v>
      </c>
      <c r="G8139" s="19">
        <v>63</v>
      </c>
      <c r="H8139" s="29">
        <f t="shared" si="1767"/>
        <v>8606.82</v>
      </c>
      <c r="I8139" s="32">
        <v>769</v>
      </c>
      <c r="J8139" s="32">
        <v>0</v>
      </c>
      <c r="K8139" s="33">
        <f t="shared" si="1768"/>
        <v>0</v>
      </c>
      <c r="L8139" s="34">
        <f t="shared" si="1772"/>
        <v>0</v>
      </c>
      <c r="M8139" s="32">
        <v>717</v>
      </c>
      <c r="N8139" s="32">
        <v>44</v>
      </c>
      <c r="O8139" s="33">
        <f t="shared" si="1769"/>
        <v>6.1366806136680614E-2</v>
      </c>
      <c r="P8139" s="34">
        <f t="shared" si="1773"/>
        <v>7.9635679411470521</v>
      </c>
      <c r="Q8139" s="35">
        <v>0</v>
      </c>
      <c r="R8139" s="34">
        <f t="shared" si="1774"/>
        <v>0</v>
      </c>
      <c r="S8139" s="33">
        <v>24.03</v>
      </c>
      <c r="T8139" s="34">
        <f t="shared" si="1775"/>
        <v>72.253720765414613</v>
      </c>
      <c r="U8139" s="31">
        <f t="shared" si="1770"/>
        <v>20.054322176640415</v>
      </c>
      <c r="V8139" s="32">
        <f t="shared" si="1771"/>
        <v>15422</v>
      </c>
      <c r="W8139" s="36"/>
      <c r="X8139" s="36">
        <f t="shared" si="1776"/>
        <v>2038.43</v>
      </c>
      <c r="Y8139" s="29">
        <f t="shared" si="1764"/>
        <v>10645.25</v>
      </c>
      <c r="Z8139" s="36"/>
      <c r="AA8139" s="36">
        <f t="shared" si="1763"/>
        <v>10645.25</v>
      </c>
      <c r="AB8139" s="29">
        <f t="shared" si="1765"/>
        <v>8022.04</v>
      </c>
      <c r="AC8139" s="30">
        <f t="shared" si="1766"/>
        <v>127.33</v>
      </c>
      <c r="AD8139" s="29"/>
    </row>
    <row r="8140" spans="1:30" x14ac:dyDescent="0.2">
      <c r="A8140" s="1" t="s">
        <v>2444</v>
      </c>
      <c r="B8140" s="31" t="s">
        <v>8287</v>
      </c>
      <c r="C8140" s="1">
        <v>0</v>
      </c>
      <c r="D8140" s="1" t="s">
        <v>11619</v>
      </c>
      <c r="E8140" s="1" t="s">
        <v>17233</v>
      </c>
      <c r="F8140" s="1" t="s">
        <v>8549</v>
      </c>
      <c r="G8140" s="19">
        <v>104</v>
      </c>
      <c r="H8140" s="29">
        <f t="shared" si="1767"/>
        <v>14208.08</v>
      </c>
      <c r="I8140" s="32">
        <v>807</v>
      </c>
      <c r="J8140" s="32">
        <v>62</v>
      </c>
      <c r="K8140" s="33">
        <f t="shared" si="1768"/>
        <v>7.6827757125154897E-2</v>
      </c>
      <c r="L8140" s="34">
        <f t="shared" si="1772"/>
        <v>40.04355825917164</v>
      </c>
      <c r="M8140" s="32">
        <v>850</v>
      </c>
      <c r="N8140" s="32">
        <v>27</v>
      </c>
      <c r="O8140" s="33">
        <f t="shared" si="1769"/>
        <v>3.1764705882352938E-2</v>
      </c>
      <c r="P8140" s="34">
        <f t="shared" si="1773"/>
        <v>4.1221045928520255</v>
      </c>
      <c r="Q8140" s="35">
        <v>0</v>
      </c>
      <c r="R8140" s="34">
        <f t="shared" si="1774"/>
        <v>0</v>
      </c>
      <c r="S8140" s="33">
        <v>23.06</v>
      </c>
      <c r="T8140" s="34">
        <f t="shared" si="1775"/>
        <v>68.816442239546419</v>
      </c>
      <c r="U8140" s="31">
        <f t="shared" si="1770"/>
        <v>28.245526272892519</v>
      </c>
      <c r="V8140" s="32">
        <f t="shared" si="1771"/>
        <v>22794</v>
      </c>
      <c r="W8140" s="36"/>
      <c r="X8140" s="36">
        <f t="shared" si="1776"/>
        <v>3012.84</v>
      </c>
      <c r="Y8140" s="29">
        <f t="shared" si="1764"/>
        <v>17220.919999999998</v>
      </c>
      <c r="Z8140" s="36"/>
      <c r="AA8140" s="36">
        <f t="shared" si="1763"/>
        <v>17220.919999999998</v>
      </c>
      <c r="AB8140" s="29">
        <f t="shared" si="1765"/>
        <v>12977.33</v>
      </c>
      <c r="AC8140" s="30">
        <f t="shared" si="1766"/>
        <v>124.78</v>
      </c>
    </row>
    <row r="8141" spans="1:30" x14ac:dyDescent="0.2">
      <c r="A8141" s="1" t="s">
        <v>6378</v>
      </c>
      <c r="B8141" s="31" t="s">
        <v>8291</v>
      </c>
      <c r="C8141" s="1">
        <v>0</v>
      </c>
      <c r="D8141" s="1" t="s">
        <v>11831</v>
      </c>
      <c r="E8141" s="1" t="s">
        <v>16672</v>
      </c>
      <c r="F8141" s="1" t="s">
        <v>8549</v>
      </c>
      <c r="G8141" s="19">
        <v>67</v>
      </c>
      <c r="H8141" s="29">
        <f t="shared" si="1767"/>
        <v>9153.2800000000007</v>
      </c>
      <c r="I8141" s="32">
        <v>826</v>
      </c>
      <c r="J8141" s="32">
        <v>0</v>
      </c>
      <c r="K8141" s="33">
        <f t="shared" si="1768"/>
        <v>0</v>
      </c>
      <c r="L8141" s="34">
        <f t="shared" si="1772"/>
        <v>0</v>
      </c>
      <c r="M8141" s="32">
        <v>806</v>
      </c>
      <c r="N8141" s="32">
        <v>5</v>
      </c>
      <c r="O8141" s="33">
        <f t="shared" si="1769"/>
        <v>6.2034739454094297E-3</v>
      </c>
      <c r="P8141" s="34">
        <f t="shared" si="1773"/>
        <v>0.80502456206328066</v>
      </c>
      <c r="Q8141" s="35">
        <v>0</v>
      </c>
      <c r="R8141" s="34">
        <f t="shared" si="1774"/>
        <v>0</v>
      </c>
      <c r="S8141" s="33">
        <v>23.6</v>
      </c>
      <c r="T8141" s="34">
        <f t="shared" si="1775"/>
        <v>70.729978738483339</v>
      </c>
      <c r="U8141" s="31">
        <f t="shared" si="1770"/>
        <v>17.883750825136655</v>
      </c>
      <c r="V8141" s="32">
        <f t="shared" si="1771"/>
        <v>14772</v>
      </c>
      <c r="W8141" s="36"/>
      <c r="X8141" s="36">
        <f t="shared" si="1776"/>
        <v>1952.52</v>
      </c>
      <c r="Y8141" s="29">
        <f t="shared" si="1764"/>
        <v>11105.800000000001</v>
      </c>
      <c r="Z8141" s="36"/>
      <c r="AA8141" s="36">
        <f t="shared" si="1763"/>
        <v>11105.800000000001</v>
      </c>
      <c r="AB8141" s="29">
        <f t="shared" si="1765"/>
        <v>8369.1</v>
      </c>
      <c r="AC8141" s="30">
        <f t="shared" si="1766"/>
        <v>124.91</v>
      </c>
      <c r="AD8141" s="29"/>
    </row>
    <row r="8142" spans="1:30" x14ac:dyDescent="0.2">
      <c r="A8142" s="1" t="s">
        <v>5631</v>
      </c>
      <c r="B8142" s="31" t="s">
        <v>8291</v>
      </c>
      <c r="C8142" s="1">
        <v>0</v>
      </c>
      <c r="D8142" s="1" t="s">
        <v>13670</v>
      </c>
      <c r="E8142" s="1" t="s">
        <v>16665</v>
      </c>
      <c r="F8142" s="1" t="s">
        <v>8549</v>
      </c>
      <c r="G8142" s="19">
        <v>90</v>
      </c>
      <c r="H8142" s="29">
        <f t="shared" si="1767"/>
        <v>12295.46</v>
      </c>
      <c r="I8142" s="32">
        <v>1015</v>
      </c>
      <c r="J8142" s="32">
        <v>8</v>
      </c>
      <c r="K8142" s="33">
        <f t="shared" si="1768"/>
        <v>7.8817733990147777E-3</v>
      </c>
      <c r="L8142" s="34">
        <f t="shared" si="1772"/>
        <v>4.1080758322137632</v>
      </c>
      <c r="M8142" s="32">
        <v>80</v>
      </c>
      <c r="N8142" s="32">
        <v>1</v>
      </c>
      <c r="O8142" s="33">
        <f t="shared" si="1769"/>
        <v>1.2500000000000001E-2</v>
      </c>
      <c r="P8142" s="34">
        <f t="shared" si="1773"/>
        <v>1.6221244925575102</v>
      </c>
      <c r="Q8142" s="35">
        <v>1</v>
      </c>
      <c r="R8142" s="34">
        <f t="shared" si="1774"/>
        <v>100</v>
      </c>
      <c r="S8142" s="33">
        <v>22.07</v>
      </c>
      <c r="T8142" s="34">
        <f t="shared" si="1775"/>
        <v>65.308291991495395</v>
      </c>
      <c r="U8142" s="31">
        <f t="shared" si="1770"/>
        <v>42.759623079066671</v>
      </c>
      <c r="V8142" s="32">
        <f t="shared" si="1771"/>
        <v>43401</v>
      </c>
      <c r="W8142" s="36"/>
      <c r="X8142" s="36">
        <f t="shared" si="1776"/>
        <v>5736.6</v>
      </c>
      <c r="Y8142" s="29">
        <f t="shared" si="1764"/>
        <v>18032.059999999998</v>
      </c>
      <c r="Z8142" s="36"/>
      <c r="AA8142" s="36">
        <f t="shared" si="1763"/>
        <v>18032.059999999998</v>
      </c>
      <c r="AB8142" s="29">
        <f t="shared" si="1765"/>
        <v>13588.59</v>
      </c>
      <c r="AC8142" s="30">
        <f t="shared" si="1766"/>
        <v>150.97999999999999</v>
      </c>
      <c r="AD8142" s="29"/>
    </row>
    <row r="8143" spans="1:30" x14ac:dyDescent="0.2">
      <c r="A8143" s="3" t="s">
        <v>348</v>
      </c>
      <c r="B8143" s="44" t="s">
        <v>8295</v>
      </c>
      <c r="C8143" s="3" t="s">
        <v>16575</v>
      </c>
      <c r="D8143" s="3" t="s">
        <v>15430</v>
      </c>
      <c r="E8143" s="1" t="s">
        <v>16584</v>
      </c>
      <c r="F8143" s="1" t="s">
        <v>8549</v>
      </c>
      <c r="G8143" s="21">
        <v>140</v>
      </c>
      <c r="H8143" s="29">
        <f t="shared" si="1767"/>
        <v>19126.27</v>
      </c>
      <c r="I8143" s="45">
        <v>1267</v>
      </c>
      <c r="J8143" s="45">
        <v>57</v>
      </c>
      <c r="K8143" s="33">
        <f t="shared" si="1768"/>
        <v>4.4988161010260458E-2</v>
      </c>
      <c r="L8143" s="34">
        <f t="shared" si="1772"/>
        <v>23.4483748295903</v>
      </c>
      <c r="M8143" s="45">
        <v>1260</v>
      </c>
      <c r="N8143" s="45">
        <v>138</v>
      </c>
      <c r="O8143" s="33">
        <f t="shared" si="1769"/>
        <v>0.10952380952380952</v>
      </c>
      <c r="P8143" s="34">
        <f t="shared" si="1773"/>
        <v>14.212900315741994</v>
      </c>
      <c r="Q8143" s="35">
        <v>0</v>
      </c>
      <c r="R8143" s="34">
        <f t="shared" si="1774"/>
        <v>0</v>
      </c>
      <c r="S8143" s="46">
        <v>21.84</v>
      </c>
      <c r="T8143" s="34">
        <f t="shared" si="1775"/>
        <v>64.493267186392629</v>
      </c>
      <c r="U8143" s="31">
        <f t="shared" si="1770"/>
        <v>25.538635582931231</v>
      </c>
      <c r="V8143" s="32">
        <f t="shared" si="1771"/>
        <v>32357</v>
      </c>
      <c r="W8143" s="37"/>
      <c r="X8143" s="36">
        <f t="shared" si="1776"/>
        <v>4276.84</v>
      </c>
      <c r="Y8143" s="29">
        <f t="shared" si="1764"/>
        <v>23403.11</v>
      </c>
      <c r="Z8143" s="37"/>
      <c r="AA8143" s="36">
        <f t="shared" si="1763"/>
        <v>23403.11</v>
      </c>
      <c r="AB8143" s="29">
        <f t="shared" si="1765"/>
        <v>17636.099999999999</v>
      </c>
      <c r="AC8143" s="30">
        <f t="shared" si="1766"/>
        <v>125.97</v>
      </c>
      <c r="AD8143" s="29"/>
    </row>
    <row r="8144" spans="1:30" x14ac:dyDescent="0.2">
      <c r="A8144" s="1" t="s">
        <v>8190</v>
      </c>
      <c r="B8144" s="31" t="s">
        <v>8285</v>
      </c>
      <c r="C8144" s="1">
        <v>0</v>
      </c>
      <c r="D8144" s="1" t="s">
        <v>8548</v>
      </c>
      <c r="E8144" s="1" t="s">
        <v>16699</v>
      </c>
      <c r="F8144" s="1" t="s">
        <v>8549</v>
      </c>
      <c r="G8144" s="19">
        <v>12</v>
      </c>
      <c r="H8144" s="29">
        <f t="shared" si="1767"/>
        <v>1639.39</v>
      </c>
      <c r="I8144" s="32">
        <v>67</v>
      </c>
      <c r="J8144" s="32">
        <v>4</v>
      </c>
      <c r="K8144" s="33">
        <f t="shared" si="1768"/>
        <v>5.9701492537313432E-2</v>
      </c>
      <c r="L8144" s="34">
        <f t="shared" si="1772"/>
        <v>31.117141564902756</v>
      </c>
      <c r="M8144" s="32">
        <v>80</v>
      </c>
      <c r="N8144" s="32">
        <v>5</v>
      </c>
      <c r="O8144" s="33">
        <f t="shared" si="1769"/>
        <v>6.25E-2</v>
      </c>
      <c r="P8144" s="34">
        <f t="shared" si="1773"/>
        <v>8.1106224627875498</v>
      </c>
      <c r="Q8144" s="35">
        <v>0</v>
      </c>
      <c r="R8144" s="34">
        <f t="shared" si="1774"/>
        <v>0</v>
      </c>
      <c r="S8144" s="33">
        <v>11.17</v>
      </c>
      <c r="T8144" s="34">
        <f t="shared" si="1775"/>
        <v>26.683203401842665</v>
      </c>
      <c r="U8144" s="31">
        <f t="shared" si="1770"/>
        <v>16.477741857383243</v>
      </c>
      <c r="V8144" s="32">
        <f t="shared" si="1771"/>
        <v>1104</v>
      </c>
      <c r="W8144" s="36"/>
      <c r="X8144" s="36">
        <f t="shared" si="1776"/>
        <v>145.91999999999999</v>
      </c>
      <c r="Y8144" s="29">
        <f t="shared" si="1764"/>
        <v>1785.3100000000002</v>
      </c>
      <c r="Z8144" s="36"/>
      <c r="AA8144" s="36">
        <f t="shared" si="1763"/>
        <v>1785.3100000000002</v>
      </c>
      <c r="AB8144" s="29">
        <f t="shared" si="1765"/>
        <v>1345.37</v>
      </c>
      <c r="AC8144" s="30">
        <f t="shared" si="1766"/>
        <v>112.11</v>
      </c>
    </row>
    <row r="8145" spans="1:30" x14ac:dyDescent="0.2">
      <c r="A8145" s="1" t="s">
        <v>5076</v>
      </c>
      <c r="B8145" s="31" t="s">
        <v>8293</v>
      </c>
      <c r="C8145" s="1" t="s">
        <v>16555</v>
      </c>
      <c r="D8145" s="1" t="s">
        <v>8568</v>
      </c>
      <c r="E8145" s="1" t="s">
        <v>17510</v>
      </c>
      <c r="F8145" s="1" t="s">
        <v>8549</v>
      </c>
      <c r="G8145" s="19">
        <v>8</v>
      </c>
      <c r="H8145" s="29">
        <f t="shared" si="1767"/>
        <v>1092.93</v>
      </c>
      <c r="I8145" s="32">
        <v>104</v>
      </c>
      <c r="J8145" s="32">
        <v>2</v>
      </c>
      <c r="K8145" s="33">
        <f t="shared" si="1768"/>
        <v>1.9230769230769232E-2</v>
      </c>
      <c r="L8145" s="34">
        <f t="shared" si="1772"/>
        <v>10.023310023310025</v>
      </c>
      <c r="M8145" s="32">
        <v>101</v>
      </c>
      <c r="N8145" s="32">
        <v>10</v>
      </c>
      <c r="O8145" s="33">
        <f t="shared" si="1769"/>
        <v>9.9009900990099015E-2</v>
      </c>
      <c r="P8145" s="34">
        <f t="shared" si="1773"/>
        <v>12.848510832138697</v>
      </c>
      <c r="Q8145" s="35">
        <v>0</v>
      </c>
      <c r="R8145" s="34">
        <f t="shared" si="1774"/>
        <v>0</v>
      </c>
      <c r="S8145" s="33">
        <v>20.8</v>
      </c>
      <c r="T8145" s="34">
        <f t="shared" si="1775"/>
        <v>60.807937632884482</v>
      </c>
      <c r="U8145" s="31">
        <f t="shared" si="1770"/>
        <v>20.919939622083302</v>
      </c>
      <c r="V8145" s="32">
        <f t="shared" si="1771"/>
        <v>2176</v>
      </c>
      <c r="W8145" s="36"/>
      <c r="X8145" s="36">
        <f t="shared" si="1776"/>
        <v>287.62</v>
      </c>
      <c r="Y8145" s="29">
        <f t="shared" si="1764"/>
        <v>1380.5500000000002</v>
      </c>
      <c r="Z8145" s="36"/>
      <c r="AA8145" s="36">
        <f t="shared" si="1763"/>
        <v>1380.5500000000002</v>
      </c>
      <c r="AB8145" s="29">
        <f t="shared" si="1765"/>
        <v>1040.3499999999999</v>
      </c>
      <c r="AC8145" s="30">
        <f t="shared" si="1766"/>
        <v>130.04</v>
      </c>
      <c r="AD8145" s="29"/>
    </row>
    <row r="8146" spans="1:30" x14ac:dyDescent="0.2">
      <c r="A8146" s="1" t="s">
        <v>2563</v>
      </c>
      <c r="B8146" s="31" t="s">
        <v>8288</v>
      </c>
      <c r="C8146" s="1">
        <v>0</v>
      </c>
      <c r="D8146" s="1" t="s">
        <v>8582</v>
      </c>
      <c r="E8146" s="1" t="s">
        <v>17827</v>
      </c>
      <c r="F8146" s="1" t="s">
        <v>8549</v>
      </c>
      <c r="G8146" s="19">
        <v>13</v>
      </c>
      <c r="H8146" s="29">
        <f t="shared" si="1767"/>
        <v>1776.01</v>
      </c>
      <c r="I8146" s="32">
        <v>155</v>
      </c>
      <c r="J8146" s="32">
        <v>1</v>
      </c>
      <c r="K8146" s="33">
        <f t="shared" si="1768"/>
        <v>6.4516129032258064E-3</v>
      </c>
      <c r="L8146" s="34">
        <f t="shared" si="1772"/>
        <v>3.3626588465298139</v>
      </c>
      <c r="M8146" s="32">
        <v>179</v>
      </c>
      <c r="N8146" s="32">
        <v>11</v>
      </c>
      <c r="O8146" s="33">
        <f t="shared" si="1769"/>
        <v>6.1452513966480445E-2</v>
      </c>
      <c r="P8146" s="34">
        <f t="shared" si="1773"/>
        <v>7.9746902427408326</v>
      </c>
      <c r="Q8146" s="35">
        <v>0</v>
      </c>
      <c r="R8146" s="34">
        <f t="shared" si="1774"/>
        <v>0</v>
      </c>
      <c r="S8146" s="33">
        <v>19.38</v>
      </c>
      <c r="T8146" s="34">
        <f t="shared" si="1775"/>
        <v>55.776045357902191</v>
      </c>
      <c r="U8146" s="31">
        <f t="shared" si="1770"/>
        <v>16.778348611793209</v>
      </c>
      <c r="V8146" s="32">
        <f t="shared" si="1771"/>
        <v>2601</v>
      </c>
      <c r="W8146" s="36"/>
      <c r="X8146" s="36">
        <f t="shared" si="1776"/>
        <v>343.79</v>
      </c>
      <c r="Y8146" s="29">
        <f t="shared" si="1764"/>
        <v>2119.8000000000002</v>
      </c>
      <c r="Z8146" s="36"/>
      <c r="AA8146" s="36">
        <f t="shared" si="1763"/>
        <v>2119.8000000000002</v>
      </c>
      <c r="AB8146" s="29">
        <f t="shared" si="1765"/>
        <v>1597.44</v>
      </c>
      <c r="AC8146" s="30">
        <f t="shared" si="1766"/>
        <v>122.88</v>
      </c>
    </row>
    <row r="8147" spans="1:30" x14ac:dyDescent="0.2">
      <c r="A8147" s="1" t="s">
        <v>3826</v>
      </c>
      <c r="B8147" s="31" t="s">
        <v>8288</v>
      </c>
      <c r="C8147" s="1">
        <v>0</v>
      </c>
      <c r="D8147" s="1" t="s">
        <v>8583</v>
      </c>
      <c r="E8147" s="1" t="s">
        <v>16641</v>
      </c>
      <c r="F8147" s="1" t="s">
        <v>8549</v>
      </c>
      <c r="G8147" s="19">
        <v>11</v>
      </c>
      <c r="H8147" s="29">
        <f t="shared" si="1767"/>
        <v>1502.78</v>
      </c>
      <c r="I8147" s="32">
        <v>155</v>
      </c>
      <c r="J8147" s="32">
        <v>1</v>
      </c>
      <c r="K8147" s="33">
        <f t="shared" si="1768"/>
        <v>6.4516129032258064E-3</v>
      </c>
      <c r="L8147" s="34">
        <f t="shared" si="1772"/>
        <v>3.3626588465298139</v>
      </c>
      <c r="M8147" s="32">
        <v>145</v>
      </c>
      <c r="N8147" s="32">
        <v>0</v>
      </c>
      <c r="O8147" s="33">
        <f t="shared" si="1769"/>
        <v>0</v>
      </c>
      <c r="P8147" s="34">
        <f t="shared" si="1773"/>
        <v>0</v>
      </c>
      <c r="Q8147" s="35">
        <v>0</v>
      </c>
      <c r="R8147" s="34">
        <f t="shared" si="1774"/>
        <v>0</v>
      </c>
      <c r="S8147" s="33">
        <v>25.83</v>
      </c>
      <c r="T8147" s="34">
        <f t="shared" si="1775"/>
        <v>78.632175761870997</v>
      </c>
      <c r="U8147" s="31">
        <f t="shared" si="1770"/>
        <v>20.498708652100202</v>
      </c>
      <c r="V8147" s="32">
        <f t="shared" si="1771"/>
        <v>3177</v>
      </c>
      <c r="W8147" s="36"/>
      <c r="X8147" s="36">
        <f t="shared" si="1776"/>
        <v>419.93</v>
      </c>
      <c r="Y8147" s="29">
        <f t="shared" si="1764"/>
        <v>1922.71</v>
      </c>
      <c r="Z8147" s="36"/>
      <c r="AA8147" s="36">
        <f t="shared" si="1763"/>
        <v>1922.71</v>
      </c>
      <c r="AB8147" s="29">
        <f t="shared" si="1765"/>
        <v>1448.91</v>
      </c>
      <c r="AC8147" s="30">
        <f t="shared" si="1766"/>
        <v>131.72</v>
      </c>
    </row>
    <row r="8148" spans="1:30" x14ac:dyDescent="0.2">
      <c r="A8148" s="1" t="s">
        <v>7657</v>
      </c>
      <c r="B8148" s="31" t="s">
        <v>8288</v>
      </c>
      <c r="C8148" s="1">
        <v>0</v>
      </c>
      <c r="D8148" s="1" t="s">
        <v>8598</v>
      </c>
      <c r="E8148" s="1" t="s">
        <v>16692</v>
      </c>
      <c r="F8148" s="1" t="s">
        <v>8549</v>
      </c>
      <c r="G8148" s="19">
        <v>18</v>
      </c>
      <c r="H8148" s="29">
        <f t="shared" si="1767"/>
        <v>2459.09</v>
      </c>
      <c r="I8148" s="32">
        <v>193</v>
      </c>
      <c r="J8148" s="32">
        <v>1</v>
      </c>
      <c r="K8148" s="33">
        <f t="shared" si="1768"/>
        <v>5.1813471502590676E-3</v>
      </c>
      <c r="L8148" s="34">
        <f t="shared" si="1772"/>
        <v>2.7005809389229078</v>
      </c>
      <c r="M8148" s="32">
        <v>193</v>
      </c>
      <c r="N8148" s="32">
        <v>8</v>
      </c>
      <c r="O8148" s="33">
        <f t="shared" si="1769"/>
        <v>4.145077720207254E-2</v>
      </c>
      <c r="P8148" s="34">
        <f t="shared" si="1773"/>
        <v>5.3790656748021064</v>
      </c>
      <c r="Q8148" s="35">
        <v>0</v>
      </c>
      <c r="R8148" s="34">
        <f t="shared" si="1774"/>
        <v>0</v>
      </c>
      <c r="S8148" s="33">
        <v>21.44</v>
      </c>
      <c r="T8148" s="34">
        <f t="shared" si="1775"/>
        <v>63.075832742735649</v>
      </c>
      <c r="U8148" s="31">
        <f t="shared" si="1770"/>
        <v>17.788869839115165</v>
      </c>
      <c r="V8148" s="32">
        <f t="shared" si="1771"/>
        <v>3433</v>
      </c>
      <c r="W8148" s="36"/>
      <c r="X8148" s="36">
        <f t="shared" si="1776"/>
        <v>453.76</v>
      </c>
      <c r="Y8148" s="29">
        <f t="shared" si="1764"/>
        <v>2912.8500000000004</v>
      </c>
      <c r="Z8148" s="36"/>
      <c r="AA8148" s="36">
        <f t="shared" si="1763"/>
        <v>2912.8500000000004</v>
      </c>
      <c r="AB8148" s="29">
        <f t="shared" si="1765"/>
        <v>2195.06</v>
      </c>
      <c r="AC8148" s="30">
        <f t="shared" si="1766"/>
        <v>121.95</v>
      </c>
    </row>
    <row r="8149" spans="1:30" x14ac:dyDescent="0.2">
      <c r="A8149" s="1" t="s">
        <v>4973</v>
      </c>
      <c r="B8149" s="31" t="s">
        <v>8285</v>
      </c>
      <c r="C8149" s="1" t="s">
        <v>16560</v>
      </c>
      <c r="D8149" s="1" t="s">
        <v>8608</v>
      </c>
      <c r="E8149" s="1" t="s">
        <v>17510</v>
      </c>
      <c r="F8149" s="1" t="s">
        <v>8549</v>
      </c>
      <c r="G8149" s="19">
        <v>13</v>
      </c>
      <c r="H8149" s="29">
        <f t="shared" si="1767"/>
        <v>1776.01</v>
      </c>
      <c r="I8149" s="32">
        <v>213</v>
      </c>
      <c r="J8149" s="32">
        <v>1</v>
      </c>
      <c r="K8149" s="33">
        <f t="shared" si="1768"/>
        <v>4.6948356807511738E-3</v>
      </c>
      <c r="L8149" s="34">
        <f t="shared" si="1772"/>
        <v>2.4470052639066724</v>
      </c>
      <c r="M8149" s="32">
        <v>211</v>
      </c>
      <c r="N8149" s="32">
        <v>19</v>
      </c>
      <c r="O8149" s="33">
        <f t="shared" si="1769"/>
        <v>9.004739336492891E-2</v>
      </c>
      <c r="P8149" s="34">
        <f t="shared" si="1773"/>
        <v>11.685446581456945</v>
      </c>
      <c r="Q8149" s="35">
        <v>0</v>
      </c>
      <c r="R8149" s="34">
        <f t="shared" si="1774"/>
        <v>0</v>
      </c>
      <c r="S8149" s="33">
        <v>21.3</v>
      </c>
      <c r="T8149" s="34">
        <f t="shared" si="1775"/>
        <v>62.579730687455701</v>
      </c>
      <c r="U8149" s="31">
        <f t="shared" si="1770"/>
        <v>19.178045633204832</v>
      </c>
      <c r="V8149" s="32">
        <f t="shared" si="1771"/>
        <v>4085</v>
      </c>
      <c r="W8149" s="36"/>
      <c r="X8149" s="36">
        <f t="shared" si="1776"/>
        <v>539.94000000000005</v>
      </c>
      <c r="Y8149" s="29">
        <f t="shared" si="1764"/>
        <v>2315.9499999999998</v>
      </c>
      <c r="Z8149" s="36"/>
      <c r="AA8149" s="36">
        <f t="shared" si="1763"/>
        <v>2315.9499999999998</v>
      </c>
      <c r="AB8149" s="29">
        <f t="shared" si="1765"/>
        <v>1745.25</v>
      </c>
      <c r="AC8149" s="30">
        <f t="shared" si="1766"/>
        <v>134.25</v>
      </c>
    </row>
    <row r="8150" spans="1:30" x14ac:dyDescent="0.2">
      <c r="A8150" s="1" t="s">
        <v>5064</v>
      </c>
      <c r="B8150" s="31" t="s">
        <v>8290</v>
      </c>
      <c r="C8150" s="1" t="s">
        <v>16561</v>
      </c>
      <c r="D8150" s="1" t="s">
        <v>8609</v>
      </c>
      <c r="E8150" s="1" t="s">
        <v>17510</v>
      </c>
      <c r="F8150" s="1" t="s">
        <v>8549</v>
      </c>
      <c r="G8150" s="19">
        <v>17</v>
      </c>
      <c r="H8150" s="29">
        <f t="shared" si="1767"/>
        <v>2322.48</v>
      </c>
      <c r="I8150" s="32">
        <v>213</v>
      </c>
      <c r="J8150" s="32">
        <v>0</v>
      </c>
      <c r="K8150" s="33">
        <f t="shared" si="1768"/>
        <v>0</v>
      </c>
      <c r="L8150" s="34">
        <f t="shared" si="1772"/>
        <v>0</v>
      </c>
      <c r="M8150" s="32">
        <v>183</v>
      </c>
      <c r="N8150" s="32">
        <v>5</v>
      </c>
      <c r="O8150" s="33">
        <f t="shared" si="1769"/>
        <v>2.7322404371584699E-2</v>
      </c>
      <c r="P8150" s="34">
        <f t="shared" si="1773"/>
        <v>3.5456273061366348</v>
      </c>
      <c r="Q8150" s="35">
        <v>0</v>
      </c>
      <c r="R8150" s="34">
        <f t="shared" si="1774"/>
        <v>0</v>
      </c>
      <c r="S8150" s="33">
        <v>23.67</v>
      </c>
      <c r="T8150" s="34">
        <f t="shared" si="1775"/>
        <v>70.978029766123313</v>
      </c>
      <c r="U8150" s="31">
        <f t="shared" si="1770"/>
        <v>18.630914268064988</v>
      </c>
      <c r="V8150" s="32">
        <f t="shared" si="1771"/>
        <v>3968</v>
      </c>
      <c r="W8150" s="36"/>
      <c r="X8150" s="36">
        <f t="shared" si="1776"/>
        <v>524.48</v>
      </c>
      <c r="Y8150" s="29">
        <f t="shared" si="1764"/>
        <v>2846.96</v>
      </c>
      <c r="Z8150" s="36"/>
      <c r="AA8150" s="36">
        <f t="shared" si="1763"/>
        <v>2846.96</v>
      </c>
      <c r="AB8150" s="29">
        <f t="shared" si="1765"/>
        <v>2145.41</v>
      </c>
      <c r="AC8150" s="30">
        <f t="shared" si="1766"/>
        <v>126.2</v>
      </c>
      <c r="AD8150" s="29"/>
    </row>
    <row r="8151" spans="1:30" x14ac:dyDescent="0.2">
      <c r="A8151" s="1" t="s">
        <v>3474</v>
      </c>
      <c r="B8151" s="31" t="s">
        <v>8285</v>
      </c>
      <c r="C8151" s="1">
        <v>0</v>
      </c>
      <c r="D8151" s="1" t="s">
        <v>8617</v>
      </c>
      <c r="E8151" s="1" t="s">
        <v>16641</v>
      </c>
      <c r="F8151" s="1" t="s">
        <v>8549</v>
      </c>
      <c r="G8151" s="19">
        <v>15</v>
      </c>
      <c r="H8151" s="29">
        <f t="shared" si="1767"/>
        <v>2049.2399999999998</v>
      </c>
      <c r="I8151" s="32">
        <v>230</v>
      </c>
      <c r="J8151" s="32">
        <v>2</v>
      </c>
      <c r="K8151" s="33">
        <f t="shared" si="1768"/>
        <v>8.6956521739130436E-3</v>
      </c>
      <c r="L8151" s="34">
        <f t="shared" si="1772"/>
        <v>4.5322793148880098</v>
      </c>
      <c r="M8151" s="32">
        <v>231</v>
      </c>
      <c r="N8151" s="32">
        <v>2</v>
      </c>
      <c r="O8151" s="33">
        <f t="shared" si="1769"/>
        <v>8.658008658008658E-3</v>
      </c>
      <c r="P8151" s="34">
        <f t="shared" si="1773"/>
        <v>1.1235494320744661</v>
      </c>
      <c r="Q8151" s="35">
        <v>0</v>
      </c>
      <c r="R8151" s="34">
        <f t="shared" si="1774"/>
        <v>0</v>
      </c>
      <c r="S8151" s="33">
        <v>23</v>
      </c>
      <c r="T8151" s="34">
        <f t="shared" si="1775"/>
        <v>68.603827072997873</v>
      </c>
      <c r="U8151" s="31">
        <f t="shared" si="1770"/>
        <v>18.564913954990086</v>
      </c>
      <c r="V8151" s="32">
        <f t="shared" si="1771"/>
        <v>4270</v>
      </c>
      <c r="W8151" s="36"/>
      <c r="X8151" s="36">
        <f t="shared" si="1776"/>
        <v>564.39</v>
      </c>
      <c r="Y8151" s="29">
        <f t="shared" si="1764"/>
        <v>2613.6299999999997</v>
      </c>
      <c r="Z8151" s="36"/>
      <c r="AA8151" s="36">
        <f t="shared" si="1763"/>
        <v>2613.6299999999997</v>
      </c>
      <c r="AB8151" s="29">
        <f t="shared" si="1765"/>
        <v>1969.58</v>
      </c>
      <c r="AC8151" s="30">
        <f t="shared" si="1766"/>
        <v>131.31</v>
      </c>
    </row>
    <row r="8152" spans="1:30" x14ac:dyDescent="0.2">
      <c r="A8152" s="1" t="s">
        <v>5060</v>
      </c>
      <c r="B8152" s="31" t="s">
        <v>8288</v>
      </c>
      <c r="C8152" s="1" t="s">
        <v>16561</v>
      </c>
      <c r="D8152" s="1" t="s">
        <v>8623</v>
      </c>
      <c r="E8152" s="1" t="s">
        <v>17510</v>
      </c>
      <c r="F8152" s="1" t="s">
        <v>8549</v>
      </c>
      <c r="G8152" s="19">
        <v>17</v>
      </c>
      <c r="H8152" s="29">
        <f t="shared" si="1767"/>
        <v>2322.48</v>
      </c>
      <c r="I8152" s="32">
        <v>244</v>
      </c>
      <c r="J8152" s="32">
        <v>5</v>
      </c>
      <c r="K8152" s="33">
        <f t="shared" si="1768"/>
        <v>2.0491803278688523E-2</v>
      </c>
      <c r="L8152" s="34">
        <f t="shared" si="1772"/>
        <v>10.680576254346745</v>
      </c>
      <c r="M8152" s="32">
        <v>254</v>
      </c>
      <c r="N8152" s="32">
        <v>20</v>
      </c>
      <c r="O8152" s="33">
        <f t="shared" si="1769"/>
        <v>7.874015748031496E-2</v>
      </c>
      <c r="P8152" s="34">
        <f t="shared" si="1773"/>
        <v>10.218107039732347</v>
      </c>
      <c r="Q8152" s="35">
        <v>0</v>
      </c>
      <c r="R8152" s="34">
        <f t="shared" si="1774"/>
        <v>0</v>
      </c>
      <c r="S8152" s="33">
        <v>24.4</v>
      </c>
      <c r="T8152" s="34">
        <f t="shared" si="1775"/>
        <v>73.564847625797299</v>
      </c>
      <c r="U8152" s="31">
        <f t="shared" si="1770"/>
        <v>23.615882729969098</v>
      </c>
      <c r="V8152" s="32">
        <f t="shared" si="1771"/>
        <v>5762</v>
      </c>
      <c r="W8152" s="36"/>
      <c r="X8152" s="36">
        <f t="shared" si="1776"/>
        <v>761.6</v>
      </c>
      <c r="Y8152" s="29">
        <f t="shared" si="1764"/>
        <v>3084.08</v>
      </c>
      <c r="Z8152" s="36"/>
      <c r="AA8152" s="36">
        <f t="shared" si="1763"/>
        <v>3084.08</v>
      </c>
      <c r="AB8152" s="29">
        <f t="shared" si="1765"/>
        <v>2324.1</v>
      </c>
      <c r="AC8152" s="30">
        <f t="shared" si="1766"/>
        <v>136.71</v>
      </c>
    </row>
    <row r="8153" spans="1:30" x14ac:dyDescent="0.2">
      <c r="A8153" s="1" t="s">
        <v>7597</v>
      </c>
      <c r="B8153" s="31" t="s">
        <v>8285</v>
      </c>
      <c r="C8153" s="1">
        <v>0</v>
      </c>
      <c r="D8153" s="1" t="s">
        <v>8624</v>
      </c>
      <c r="E8153" s="1" t="s">
        <v>16692</v>
      </c>
      <c r="F8153" s="1" t="s">
        <v>8549</v>
      </c>
      <c r="G8153" s="19">
        <v>14</v>
      </c>
      <c r="H8153" s="29">
        <f t="shared" si="1767"/>
        <v>1912.63</v>
      </c>
      <c r="I8153" s="32">
        <v>245</v>
      </c>
      <c r="J8153" s="32">
        <v>1</v>
      </c>
      <c r="K8153" s="33">
        <f t="shared" si="1768"/>
        <v>4.0816326530612249E-3</v>
      </c>
      <c r="L8153" s="34">
        <f t="shared" si="1772"/>
        <v>2.127396413110699</v>
      </c>
      <c r="M8153" s="32">
        <v>243</v>
      </c>
      <c r="N8153" s="32">
        <v>3</v>
      </c>
      <c r="O8153" s="33">
        <f t="shared" si="1769"/>
        <v>1.2345679012345678E-2</v>
      </c>
      <c r="P8153" s="34">
        <f t="shared" si="1773"/>
        <v>1.6020982642543309</v>
      </c>
      <c r="Q8153" s="35">
        <v>0</v>
      </c>
      <c r="R8153" s="34">
        <f t="shared" si="1774"/>
        <v>0</v>
      </c>
      <c r="S8153" s="33">
        <v>24.5</v>
      </c>
      <c r="T8153" s="34">
        <f t="shared" si="1775"/>
        <v>73.91920623671156</v>
      </c>
      <c r="U8153" s="31">
        <f t="shared" si="1770"/>
        <v>19.412175228519146</v>
      </c>
      <c r="V8153" s="32">
        <f t="shared" si="1771"/>
        <v>4756</v>
      </c>
      <c r="W8153" s="36"/>
      <c r="X8153" s="36">
        <f t="shared" si="1776"/>
        <v>628.63</v>
      </c>
      <c r="Y8153" s="29">
        <f t="shared" si="1764"/>
        <v>2541.2600000000002</v>
      </c>
      <c r="Z8153" s="36"/>
      <c r="AA8153" s="36">
        <f t="shared" si="1763"/>
        <v>2541.2600000000002</v>
      </c>
      <c r="AB8153" s="29">
        <f t="shared" si="1765"/>
        <v>1915.04</v>
      </c>
      <c r="AC8153" s="30">
        <f t="shared" si="1766"/>
        <v>136.79</v>
      </c>
    </row>
    <row r="8154" spans="1:30" x14ac:dyDescent="0.2">
      <c r="A8154" s="1" t="s">
        <v>4915</v>
      </c>
      <c r="B8154" s="31" t="s">
        <v>8289</v>
      </c>
      <c r="C8154" s="1">
        <v>0</v>
      </c>
      <c r="D8154" s="1" t="s">
        <v>8633</v>
      </c>
      <c r="E8154" s="1" t="s">
        <v>16653</v>
      </c>
      <c r="F8154" s="1" t="s">
        <v>8549</v>
      </c>
      <c r="G8154" s="19">
        <v>29</v>
      </c>
      <c r="H8154" s="29">
        <f t="shared" si="1767"/>
        <v>3961.87</v>
      </c>
      <c r="I8154" s="32">
        <v>262</v>
      </c>
      <c r="J8154" s="32">
        <v>2</v>
      </c>
      <c r="K8154" s="33">
        <f t="shared" si="1768"/>
        <v>7.6335877862595417E-3</v>
      </c>
      <c r="L8154" s="34">
        <f t="shared" si="1772"/>
        <v>3.9787184825352764</v>
      </c>
      <c r="M8154" s="32">
        <v>248</v>
      </c>
      <c r="N8154" s="32">
        <v>2</v>
      </c>
      <c r="O8154" s="33">
        <f t="shared" si="1769"/>
        <v>8.0645161290322578E-3</v>
      </c>
      <c r="P8154" s="34">
        <f t="shared" si="1773"/>
        <v>1.0465319306822647</v>
      </c>
      <c r="Q8154" s="35">
        <v>0</v>
      </c>
      <c r="R8154" s="34">
        <f t="shared" si="1774"/>
        <v>0</v>
      </c>
      <c r="S8154" s="33">
        <v>21.83</v>
      </c>
      <c r="T8154" s="34">
        <f t="shared" si="1775"/>
        <v>64.4578313253012</v>
      </c>
      <c r="U8154" s="31">
        <f t="shared" si="1770"/>
        <v>17.370770434629684</v>
      </c>
      <c r="V8154" s="32">
        <f t="shared" si="1771"/>
        <v>4551</v>
      </c>
      <c r="W8154" s="36"/>
      <c r="X8154" s="36">
        <f t="shared" si="1776"/>
        <v>601.54</v>
      </c>
      <c r="Y8154" s="29">
        <f t="shared" si="1764"/>
        <v>4563.41</v>
      </c>
      <c r="Z8154" s="36"/>
      <c r="AA8154" s="36">
        <f t="shared" si="1763"/>
        <v>4563.41</v>
      </c>
      <c r="AB8154" s="29">
        <f t="shared" si="1765"/>
        <v>3438.89</v>
      </c>
      <c r="AC8154" s="30">
        <f t="shared" si="1766"/>
        <v>118.58</v>
      </c>
    </row>
    <row r="8155" spans="1:30" x14ac:dyDescent="0.2">
      <c r="A8155" s="1" t="s">
        <v>8041</v>
      </c>
      <c r="B8155" s="31" t="s">
        <v>8285</v>
      </c>
      <c r="C8155" s="1">
        <v>0</v>
      </c>
      <c r="D8155" s="1" t="s">
        <v>8720</v>
      </c>
      <c r="E8155" s="1" t="s">
        <v>16697</v>
      </c>
      <c r="F8155" s="1" t="s">
        <v>8549</v>
      </c>
      <c r="G8155" s="19">
        <v>21</v>
      </c>
      <c r="H8155" s="29">
        <f t="shared" si="1767"/>
        <v>2868.94</v>
      </c>
      <c r="I8155" s="32">
        <v>356</v>
      </c>
      <c r="J8155" s="32">
        <v>4</v>
      </c>
      <c r="K8155" s="33">
        <f t="shared" si="1768"/>
        <v>1.1235955056179775E-2</v>
      </c>
      <c r="L8155" s="34">
        <f t="shared" si="1772"/>
        <v>5.8563159686755188</v>
      </c>
      <c r="M8155" s="32">
        <v>363</v>
      </c>
      <c r="N8155" s="32">
        <v>13</v>
      </c>
      <c r="O8155" s="33">
        <f t="shared" si="1769"/>
        <v>3.5812672176308541E-2</v>
      </c>
      <c r="P8155" s="34">
        <f t="shared" si="1773"/>
        <v>4.6474090144898366</v>
      </c>
      <c r="Q8155" s="35">
        <v>0</v>
      </c>
      <c r="R8155" s="34">
        <f t="shared" si="1774"/>
        <v>0</v>
      </c>
      <c r="S8155" s="33">
        <v>23.73</v>
      </c>
      <c r="T8155" s="34">
        <f t="shared" si="1775"/>
        <v>71.190644932671859</v>
      </c>
      <c r="U8155" s="31">
        <f t="shared" si="1770"/>
        <v>20.423592478959304</v>
      </c>
      <c r="V8155" s="32">
        <f t="shared" si="1771"/>
        <v>7271</v>
      </c>
      <c r="W8155" s="36"/>
      <c r="X8155" s="36">
        <f t="shared" si="1776"/>
        <v>961.06</v>
      </c>
      <c r="Y8155" s="29">
        <f t="shared" si="1764"/>
        <v>3830</v>
      </c>
      <c r="Z8155" s="36"/>
      <c r="AA8155" s="36">
        <f t="shared" si="1763"/>
        <v>3830</v>
      </c>
      <c r="AB8155" s="29">
        <f t="shared" si="1765"/>
        <v>2886.21</v>
      </c>
      <c r="AC8155" s="30">
        <f t="shared" si="1766"/>
        <v>137.44</v>
      </c>
    </row>
    <row r="8156" spans="1:30" x14ac:dyDescent="0.2">
      <c r="A8156" s="1" t="s">
        <v>8129</v>
      </c>
      <c r="B8156" s="31" t="s">
        <v>8288</v>
      </c>
      <c r="C8156" s="1">
        <v>0</v>
      </c>
      <c r="D8156" s="1" t="s">
        <v>8922</v>
      </c>
      <c r="E8156" s="1" t="s">
        <v>16697</v>
      </c>
      <c r="F8156" s="1" t="s">
        <v>8549</v>
      </c>
      <c r="G8156" s="19">
        <v>32</v>
      </c>
      <c r="H8156" s="29">
        <f t="shared" si="1767"/>
        <v>4371.72</v>
      </c>
      <c r="I8156" s="32">
        <v>437</v>
      </c>
      <c r="J8156" s="32">
        <v>6</v>
      </c>
      <c r="K8156" s="33">
        <f t="shared" si="1768"/>
        <v>1.3729977116704805E-2</v>
      </c>
      <c r="L8156" s="34">
        <f t="shared" si="1772"/>
        <v>7.1562304971915944</v>
      </c>
      <c r="M8156" s="32">
        <v>437</v>
      </c>
      <c r="N8156" s="32">
        <v>27</v>
      </c>
      <c r="O8156" s="33">
        <f t="shared" si="1769"/>
        <v>6.1784897025171627E-2</v>
      </c>
      <c r="P8156" s="34">
        <f t="shared" si="1773"/>
        <v>8.0178235787739638</v>
      </c>
      <c r="Q8156" s="35">
        <v>0</v>
      </c>
      <c r="R8156" s="34">
        <f t="shared" si="1774"/>
        <v>0</v>
      </c>
      <c r="S8156" s="33">
        <v>24.28</v>
      </c>
      <c r="T8156" s="34">
        <f t="shared" si="1775"/>
        <v>73.139617292700223</v>
      </c>
      <c r="U8156" s="31">
        <f t="shared" si="1770"/>
        <v>22.078417842166445</v>
      </c>
      <c r="V8156" s="32">
        <f t="shared" si="1771"/>
        <v>9648</v>
      </c>
      <c r="W8156" s="36"/>
      <c r="X8156" s="36">
        <f t="shared" si="1776"/>
        <v>1275.24</v>
      </c>
      <c r="Y8156" s="29">
        <f t="shared" si="1764"/>
        <v>5646.96</v>
      </c>
      <c r="Z8156" s="36"/>
      <c r="AA8156" s="36">
        <f t="shared" si="1763"/>
        <v>5646.96</v>
      </c>
      <c r="AB8156" s="29">
        <f t="shared" si="1765"/>
        <v>4255.43</v>
      </c>
      <c r="AC8156" s="30">
        <f t="shared" si="1766"/>
        <v>132.97999999999999</v>
      </c>
      <c r="AD8156" s="29"/>
    </row>
    <row r="8157" spans="1:30" x14ac:dyDescent="0.2">
      <c r="A8157" s="1" t="s">
        <v>2569</v>
      </c>
      <c r="B8157" s="31" t="s">
        <v>8289</v>
      </c>
      <c r="C8157" s="1">
        <v>0</v>
      </c>
      <c r="D8157" s="1" t="s">
        <v>8969</v>
      </c>
      <c r="E8157" s="1" t="s">
        <v>17827</v>
      </c>
      <c r="F8157" s="1" t="s">
        <v>8549</v>
      </c>
      <c r="G8157" s="19">
        <v>42</v>
      </c>
      <c r="H8157" s="29">
        <f t="shared" si="1767"/>
        <v>5737.88</v>
      </c>
      <c r="I8157" s="32">
        <v>457</v>
      </c>
      <c r="J8157" s="32">
        <v>3</v>
      </c>
      <c r="K8157" s="33">
        <f t="shared" si="1768"/>
        <v>6.5645514223194746E-3</v>
      </c>
      <c r="L8157" s="34">
        <f t="shared" si="1772"/>
        <v>3.421523771633181</v>
      </c>
      <c r="M8157" s="32">
        <v>445</v>
      </c>
      <c r="N8157" s="32">
        <v>34</v>
      </c>
      <c r="O8157" s="33">
        <f t="shared" si="1769"/>
        <v>7.6404494382022473E-2</v>
      </c>
      <c r="P8157" s="34">
        <f t="shared" si="1773"/>
        <v>9.9150081342841077</v>
      </c>
      <c r="Q8157" s="35">
        <v>0</v>
      </c>
      <c r="R8157" s="34">
        <f t="shared" si="1774"/>
        <v>0</v>
      </c>
      <c r="S8157" s="33">
        <v>20.77</v>
      </c>
      <c r="T8157" s="34">
        <f t="shared" si="1775"/>
        <v>60.701630049610202</v>
      </c>
      <c r="U8157" s="31">
        <f t="shared" si="1770"/>
        <v>18.509540488881871</v>
      </c>
      <c r="V8157" s="32">
        <f t="shared" si="1771"/>
        <v>8459</v>
      </c>
      <c r="W8157" s="36"/>
      <c r="X8157" s="36">
        <f t="shared" si="1776"/>
        <v>1118.08</v>
      </c>
      <c r="Y8157" s="29">
        <f t="shared" si="1764"/>
        <v>6855.96</v>
      </c>
      <c r="Z8157" s="36"/>
      <c r="AA8157" s="36">
        <f t="shared" si="1763"/>
        <v>6855.96</v>
      </c>
      <c r="AB8157" s="29">
        <f t="shared" si="1765"/>
        <v>5166.51</v>
      </c>
      <c r="AC8157" s="30">
        <f t="shared" si="1766"/>
        <v>123.01</v>
      </c>
      <c r="AD8157" s="29"/>
    </row>
    <row r="8158" spans="1:30" x14ac:dyDescent="0.2">
      <c r="A8158" s="1" t="s">
        <v>3839</v>
      </c>
      <c r="B8158" s="31" t="s">
        <v>8289</v>
      </c>
      <c r="C8158" s="1">
        <v>0</v>
      </c>
      <c r="D8158" s="1" t="s">
        <v>9044</v>
      </c>
      <c r="E8158" s="1" t="s">
        <v>16641</v>
      </c>
      <c r="F8158" s="1" t="s">
        <v>8549</v>
      </c>
      <c r="G8158" s="19">
        <v>43</v>
      </c>
      <c r="H8158" s="29">
        <f t="shared" si="1767"/>
        <v>5874.5</v>
      </c>
      <c r="I8158" s="32">
        <v>481</v>
      </c>
      <c r="J8158" s="32">
        <v>0</v>
      </c>
      <c r="K8158" s="33">
        <f t="shared" si="1768"/>
        <v>0</v>
      </c>
      <c r="L8158" s="34">
        <f t="shared" si="1772"/>
        <v>0</v>
      </c>
      <c r="M8158" s="32">
        <v>444</v>
      </c>
      <c r="N8158" s="32">
        <v>14</v>
      </c>
      <c r="O8158" s="33">
        <f t="shared" si="1769"/>
        <v>3.1531531531531529E-2</v>
      </c>
      <c r="P8158" s="34">
        <f t="shared" si="1773"/>
        <v>4.0918455668117373</v>
      </c>
      <c r="Q8158" s="35">
        <v>0</v>
      </c>
      <c r="R8158" s="34">
        <f t="shared" si="1774"/>
        <v>0</v>
      </c>
      <c r="S8158" s="33">
        <v>24.05</v>
      </c>
      <c r="T8158" s="34">
        <f t="shared" si="1775"/>
        <v>72.324592487597457</v>
      </c>
      <c r="U8158" s="31">
        <f t="shared" si="1770"/>
        <v>19.1041095136023</v>
      </c>
      <c r="V8158" s="32">
        <f t="shared" si="1771"/>
        <v>9189</v>
      </c>
      <c r="W8158" s="36"/>
      <c r="X8158" s="36">
        <f t="shared" si="1776"/>
        <v>1214.57</v>
      </c>
      <c r="Y8158" s="29">
        <f t="shared" si="1764"/>
        <v>7089.07</v>
      </c>
      <c r="Z8158" s="36"/>
      <c r="AA8158" s="36">
        <f t="shared" si="1763"/>
        <v>7089.07</v>
      </c>
      <c r="AB8158" s="29">
        <f t="shared" si="1765"/>
        <v>5342.18</v>
      </c>
      <c r="AC8158" s="30">
        <f t="shared" si="1766"/>
        <v>124.24</v>
      </c>
      <c r="AD8158" s="29"/>
    </row>
    <row r="8159" spans="1:30" x14ac:dyDescent="0.2">
      <c r="A8159" s="1" t="s">
        <v>4831</v>
      </c>
      <c r="B8159" s="31" t="s">
        <v>8286</v>
      </c>
      <c r="C8159" s="1">
        <v>0</v>
      </c>
      <c r="D8159" s="1" t="s">
        <v>9400</v>
      </c>
      <c r="E8159" s="1" t="s">
        <v>16653</v>
      </c>
      <c r="F8159" s="1" t="s">
        <v>8549</v>
      </c>
      <c r="G8159" s="19">
        <v>38</v>
      </c>
      <c r="H8159" s="29">
        <f t="shared" si="1767"/>
        <v>5191.42</v>
      </c>
      <c r="I8159" s="32">
        <v>570</v>
      </c>
      <c r="J8159" s="32">
        <v>7</v>
      </c>
      <c r="K8159" s="33">
        <f t="shared" si="1768"/>
        <v>1.2280701754385965E-2</v>
      </c>
      <c r="L8159" s="34">
        <f t="shared" si="1772"/>
        <v>6.4008506113769261</v>
      </c>
      <c r="M8159" s="32">
        <v>554</v>
      </c>
      <c r="N8159" s="32">
        <v>1</v>
      </c>
      <c r="O8159" s="33">
        <f t="shared" si="1769"/>
        <v>1.8050541516245488E-3</v>
      </c>
      <c r="P8159" s="34">
        <f t="shared" si="1773"/>
        <v>0.23424180397942387</v>
      </c>
      <c r="Q8159" s="35">
        <v>0</v>
      </c>
      <c r="R8159" s="34">
        <f t="shared" si="1774"/>
        <v>0</v>
      </c>
      <c r="S8159" s="33">
        <v>25.91</v>
      </c>
      <c r="T8159" s="34">
        <f t="shared" si="1775"/>
        <v>78.915662650602414</v>
      </c>
      <c r="U8159" s="31">
        <f t="shared" si="1770"/>
        <v>21.387688766489692</v>
      </c>
      <c r="V8159" s="32">
        <f t="shared" si="1771"/>
        <v>12191</v>
      </c>
      <c r="W8159" s="36"/>
      <c r="X8159" s="36">
        <f t="shared" si="1776"/>
        <v>1611.37</v>
      </c>
      <c r="Y8159" s="29">
        <f t="shared" si="1764"/>
        <v>6802.79</v>
      </c>
      <c r="Z8159" s="36"/>
      <c r="AA8159" s="36">
        <f t="shared" si="1763"/>
        <v>6802.79</v>
      </c>
      <c r="AB8159" s="29">
        <f t="shared" si="1765"/>
        <v>5126.4399999999996</v>
      </c>
      <c r="AC8159" s="30">
        <f t="shared" si="1766"/>
        <v>134.91</v>
      </c>
      <c r="AD8159" s="29"/>
    </row>
    <row r="8160" spans="1:30" x14ac:dyDescent="0.2">
      <c r="A8160" s="1" t="s">
        <v>8133</v>
      </c>
      <c r="B8160" s="31" t="s">
        <v>8289</v>
      </c>
      <c r="C8160" s="1">
        <v>0</v>
      </c>
      <c r="D8160" s="1" t="s">
        <v>10991</v>
      </c>
      <c r="E8160" s="1" t="s">
        <v>16697</v>
      </c>
      <c r="F8160" s="1" t="s">
        <v>8549</v>
      </c>
      <c r="G8160" s="19">
        <v>70</v>
      </c>
      <c r="H8160" s="29">
        <f t="shared" si="1767"/>
        <v>9563.1299999999992</v>
      </c>
      <c r="I8160" s="32">
        <v>750</v>
      </c>
      <c r="J8160" s="32">
        <v>0</v>
      </c>
      <c r="K8160" s="33">
        <f t="shared" si="1768"/>
        <v>0</v>
      </c>
      <c r="L8160" s="34">
        <f t="shared" si="1772"/>
        <v>0</v>
      </c>
      <c r="M8160" s="32">
        <v>691</v>
      </c>
      <c r="N8160" s="32">
        <v>25</v>
      </c>
      <c r="O8160" s="33">
        <f t="shared" si="1769"/>
        <v>3.6179450072358899E-2</v>
      </c>
      <c r="P8160" s="34">
        <f t="shared" si="1773"/>
        <v>4.6950057671707963</v>
      </c>
      <c r="Q8160" s="35">
        <v>0</v>
      </c>
      <c r="R8160" s="34">
        <f t="shared" si="1774"/>
        <v>0</v>
      </c>
      <c r="S8160" s="33">
        <v>21.43</v>
      </c>
      <c r="T8160" s="34">
        <f t="shared" si="1775"/>
        <v>63.04039688164422</v>
      </c>
      <c r="U8160" s="31">
        <f t="shared" si="1770"/>
        <v>16.933850662203753</v>
      </c>
      <c r="V8160" s="32">
        <f t="shared" si="1771"/>
        <v>12700</v>
      </c>
      <c r="W8160" s="36"/>
      <c r="X8160" s="36">
        <f t="shared" si="1776"/>
        <v>1678.65</v>
      </c>
      <c r="Y8160" s="29">
        <f t="shared" si="1764"/>
        <v>11241.779999999999</v>
      </c>
      <c r="Z8160" s="36"/>
      <c r="AA8160" s="36">
        <f t="shared" si="1763"/>
        <v>11241.779999999999</v>
      </c>
      <c r="AB8160" s="29">
        <f t="shared" si="1765"/>
        <v>8471.57</v>
      </c>
      <c r="AC8160" s="30">
        <f t="shared" si="1766"/>
        <v>121.02</v>
      </c>
      <c r="AD8160" s="29"/>
    </row>
    <row r="8161" spans="1:30" x14ac:dyDescent="0.2">
      <c r="A8161" s="1" t="s">
        <v>7662</v>
      </c>
      <c r="B8161" s="31" t="s">
        <v>8290</v>
      </c>
      <c r="C8161" s="1">
        <v>0</v>
      </c>
      <c r="D8161" s="1" t="s">
        <v>11336</v>
      </c>
      <c r="E8161" s="1" t="s">
        <v>16692</v>
      </c>
      <c r="F8161" s="1" t="s">
        <v>8549</v>
      </c>
      <c r="G8161" s="19">
        <v>80</v>
      </c>
      <c r="H8161" s="29">
        <f t="shared" si="1767"/>
        <v>10929.3</v>
      </c>
      <c r="I8161" s="32">
        <v>782</v>
      </c>
      <c r="J8161" s="32">
        <v>5</v>
      </c>
      <c r="K8161" s="33">
        <f t="shared" si="1768"/>
        <v>6.3938618925831201E-3</v>
      </c>
      <c r="L8161" s="34">
        <f t="shared" si="1772"/>
        <v>3.3325583197705955</v>
      </c>
      <c r="M8161" s="32">
        <v>694</v>
      </c>
      <c r="N8161" s="32">
        <v>43</v>
      </c>
      <c r="O8161" s="33">
        <f t="shared" si="1769"/>
        <v>6.1959654178674349E-2</v>
      </c>
      <c r="P8161" s="34">
        <f t="shared" si="1773"/>
        <v>8.0405018074896759</v>
      </c>
      <c r="Q8161" s="35">
        <v>0</v>
      </c>
      <c r="R8161" s="34">
        <f t="shared" si="1774"/>
        <v>0</v>
      </c>
      <c r="S8161" s="33">
        <v>21.72</v>
      </c>
      <c r="T8161" s="34">
        <f t="shared" si="1775"/>
        <v>64.068036853295524</v>
      </c>
      <c r="U8161" s="31">
        <f t="shared" si="1770"/>
        <v>18.86027424513895</v>
      </c>
      <c r="V8161" s="32">
        <f t="shared" si="1771"/>
        <v>14749</v>
      </c>
      <c r="W8161" s="36"/>
      <c r="X8161" s="36">
        <f t="shared" si="1776"/>
        <v>1949.48</v>
      </c>
      <c r="Y8161" s="29">
        <f t="shared" si="1764"/>
        <v>12878.779999999999</v>
      </c>
      <c r="Z8161" s="36"/>
      <c r="AA8161" s="36">
        <f t="shared" si="1763"/>
        <v>12878.779999999999</v>
      </c>
      <c r="AB8161" s="29">
        <f t="shared" si="1765"/>
        <v>9705.18</v>
      </c>
      <c r="AC8161" s="30">
        <f t="shared" si="1766"/>
        <v>121.31</v>
      </c>
      <c r="AD8161" s="29"/>
    </row>
    <row r="8162" spans="1:30" x14ac:dyDescent="0.2">
      <c r="A8162" s="1" t="s">
        <v>1986</v>
      </c>
      <c r="B8162" s="31" t="s">
        <v>8287</v>
      </c>
      <c r="C8162" s="1">
        <v>0</v>
      </c>
      <c r="D8162" s="1" t="s">
        <v>8725</v>
      </c>
      <c r="E8162" s="1" t="s">
        <v>17330</v>
      </c>
      <c r="F8162" s="1" t="s">
        <v>8726</v>
      </c>
      <c r="G8162" s="19">
        <v>40</v>
      </c>
      <c r="H8162" s="29">
        <f t="shared" si="1767"/>
        <v>5464.65</v>
      </c>
      <c r="I8162" s="32">
        <v>359</v>
      </c>
      <c r="J8162" s="32">
        <v>21</v>
      </c>
      <c r="K8162" s="33">
        <f t="shared" si="1768"/>
        <v>5.8495821727019497E-2</v>
      </c>
      <c r="L8162" s="34">
        <f t="shared" si="1772"/>
        <v>30.48873132438592</v>
      </c>
      <c r="M8162" s="32">
        <v>369</v>
      </c>
      <c r="N8162" s="32">
        <v>24</v>
      </c>
      <c r="O8162" s="33">
        <f t="shared" si="1769"/>
        <v>6.5040650406504072E-2</v>
      </c>
      <c r="P8162" s="34">
        <f t="shared" si="1773"/>
        <v>8.4403225629008674</v>
      </c>
      <c r="Q8162" s="35">
        <v>0.25</v>
      </c>
      <c r="R8162" s="34">
        <f t="shared" si="1774"/>
        <v>25</v>
      </c>
      <c r="S8162" s="33">
        <v>21.12</v>
      </c>
      <c r="T8162" s="34">
        <f t="shared" si="1775"/>
        <v>61.941885187810065</v>
      </c>
      <c r="U8162" s="31">
        <f t="shared" si="1770"/>
        <v>31.467734768774214</v>
      </c>
      <c r="V8162" s="32">
        <f t="shared" si="1771"/>
        <v>11297</v>
      </c>
      <c r="W8162" s="36"/>
      <c r="X8162" s="36">
        <f t="shared" si="1776"/>
        <v>1493.2</v>
      </c>
      <c r="Y8162" s="29">
        <f t="shared" si="1764"/>
        <v>6957.8499999999995</v>
      </c>
      <c r="Z8162" s="36"/>
      <c r="AA8162" s="36">
        <f t="shared" ref="AA8162:AA8225" si="1777">Y8162+Z8162</f>
        <v>6957.8499999999995</v>
      </c>
      <c r="AB8162" s="29">
        <f t="shared" si="1765"/>
        <v>5243.29</v>
      </c>
      <c r="AC8162" s="30">
        <f t="shared" si="1766"/>
        <v>131.08000000000001</v>
      </c>
      <c r="AD8162" s="29"/>
    </row>
    <row r="8163" spans="1:30" x14ac:dyDescent="0.2">
      <c r="A8163" s="1" t="s">
        <v>895</v>
      </c>
      <c r="B8163" s="31" t="s">
        <v>8292</v>
      </c>
      <c r="C8163" s="1">
        <v>0</v>
      </c>
      <c r="D8163" s="1" t="s">
        <v>8872</v>
      </c>
      <c r="E8163" s="1" t="s">
        <v>16925</v>
      </c>
      <c r="F8163" s="1" t="s">
        <v>8726</v>
      </c>
      <c r="G8163" s="19">
        <v>58</v>
      </c>
      <c r="H8163" s="29">
        <f t="shared" si="1767"/>
        <v>7923.74</v>
      </c>
      <c r="I8163" s="32">
        <v>422</v>
      </c>
      <c r="J8163" s="32">
        <v>34</v>
      </c>
      <c r="K8163" s="33">
        <f t="shared" si="1768"/>
        <v>8.0568720379146919E-2</v>
      </c>
      <c r="L8163" s="34">
        <f t="shared" si="1772"/>
        <v>41.993393652161423</v>
      </c>
      <c r="M8163" s="32">
        <v>402</v>
      </c>
      <c r="N8163" s="32">
        <v>22</v>
      </c>
      <c r="O8163" s="33">
        <f t="shared" si="1769"/>
        <v>5.4726368159203981E-2</v>
      </c>
      <c r="P8163" s="34">
        <f t="shared" si="1773"/>
        <v>7.101838574381139</v>
      </c>
      <c r="Q8163" s="35">
        <v>1</v>
      </c>
      <c r="R8163" s="34">
        <f t="shared" si="1774"/>
        <v>100</v>
      </c>
      <c r="S8163" s="33">
        <v>20.100000000000001</v>
      </c>
      <c r="T8163" s="34">
        <f t="shared" si="1775"/>
        <v>58.327427356484776</v>
      </c>
      <c r="U8163" s="31">
        <f t="shared" si="1770"/>
        <v>51.855664895756838</v>
      </c>
      <c r="V8163" s="32">
        <f t="shared" si="1771"/>
        <v>21883</v>
      </c>
      <c r="W8163" s="36"/>
      <c r="X8163" s="36">
        <f t="shared" si="1776"/>
        <v>2892.42</v>
      </c>
      <c r="Y8163" s="29">
        <f t="shared" si="1764"/>
        <v>10816.16</v>
      </c>
      <c r="Z8163" s="36"/>
      <c r="AA8163" s="36">
        <f t="shared" si="1777"/>
        <v>10816.16</v>
      </c>
      <c r="AB8163" s="29">
        <f t="shared" si="1765"/>
        <v>8150.84</v>
      </c>
      <c r="AC8163" s="30">
        <f t="shared" si="1766"/>
        <v>140.53</v>
      </c>
      <c r="AD8163" s="29"/>
    </row>
    <row r="8164" spans="1:30" x14ac:dyDescent="0.2">
      <c r="A8164" s="1" t="s">
        <v>2170</v>
      </c>
      <c r="B8164" s="31" t="s">
        <v>8287</v>
      </c>
      <c r="C8164" s="1">
        <v>0</v>
      </c>
      <c r="D8164" s="1" t="s">
        <v>8885</v>
      </c>
      <c r="E8164" s="1" t="s">
        <v>16613</v>
      </c>
      <c r="F8164" s="1" t="s">
        <v>8726</v>
      </c>
      <c r="G8164" s="19">
        <v>76</v>
      </c>
      <c r="H8164" s="29">
        <f t="shared" si="1767"/>
        <v>10382.83</v>
      </c>
      <c r="I8164" s="32">
        <v>425</v>
      </c>
      <c r="J8164" s="32">
        <v>38</v>
      </c>
      <c r="K8164" s="33">
        <f t="shared" si="1768"/>
        <v>8.9411764705882357E-2</v>
      </c>
      <c r="L8164" s="34">
        <f t="shared" si="1772"/>
        <v>46.602495543672013</v>
      </c>
      <c r="M8164" s="32">
        <v>505</v>
      </c>
      <c r="N8164" s="32">
        <v>19</v>
      </c>
      <c r="O8164" s="33">
        <f t="shared" si="1769"/>
        <v>3.7623762376237622E-2</v>
      </c>
      <c r="P8164" s="34">
        <f t="shared" si="1773"/>
        <v>4.8824341162127043</v>
      </c>
      <c r="Q8164" s="35">
        <v>0</v>
      </c>
      <c r="R8164" s="34">
        <f t="shared" si="1774"/>
        <v>0</v>
      </c>
      <c r="S8164" s="33">
        <v>18.48</v>
      </c>
      <c r="T8164" s="34">
        <f t="shared" si="1775"/>
        <v>52.586817859673992</v>
      </c>
      <c r="U8164" s="31">
        <f t="shared" si="1770"/>
        <v>26.017936879889678</v>
      </c>
      <c r="V8164" s="32">
        <f t="shared" si="1771"/>
        <v>11058</v>
      </c>
      <c r="W8164" s="36"/>
      <c r="X8164" s="36">
        <f t="shared" si="1776"/>
        <v>1461.61</v>
      </c>
      <c r="Y8164" s="29">
        <f t="shared" si="1764"/>
        <v>11844.44</v>
      </c>
      <c r="Z8164" s="36"/>
      <c r="AA8164" s="36">
        <f t="shared" si="1777"/>
        <v>11844.44</v>
      </c>
      <c r="AB8164" s="29">
        <f t="shared" si="1765"/>
        <v>8925.73</v>
      </c>
      <c r="AC8164" s="30">
        <f t="shared" si="1766"/>
        <v>117.44</v>
      </c>
    </row>
    <row r="8165" spans="1:30" x14ac:dyDescent="0.2">
      <c r="A8165" s="1" t="s">
        <v>1420</v>
      </c>
      <c r="B8165" s="31" t="s">
        <v>8287</v>
      </c>
      <c r="C8165" s="1">
        <v>0</v>
      </c>
      <c r="D8165" s="1" t="s">
        <v>8977</v>
      </c>
      <c r="E8165" s="1" t="s">
        <v>17351</v>
      </c>
      <c r="F8165" s="1" t="s">
        <v>8726</v>
      </c>
      <c r="G8165" s="19">
        <v>72</v>
      </c>
      <c r="H8165" s="29">
        <f t="shared" si="1767"/>
        <v>9836.3700000000008</v>
      </c>
      <c r="I8165" s="32">
        <v>459</v>
      </c>
      <c r="J8165" s="32">
        <v>20</v>
      </c>
      <c r="K8165" s="33">
        <f t="shared" si="1768"/>
        <v>4.357298474945534E-2</v>
      </c>
      <c r="L8165" s="34">
        <f t="shared" si="1772"/>
        <v>22.710767808807024</v>
      </c>
      <c r="M8165" s="32">
        <v>474</v>
      </c>
      <c r="N8165" s="32">
        <v>13</v>
      </c>
      <c r="O8165" s="33">
        <f t="shared" si="1769"/>
        <v>2.7426160337552744E-2</v>
      </c>
      <c r="P8165" s="34">
        <f t="shared" si="1773"/>
        <v>3.5590917136282929</v>
      </c>
      <c r="Q8165" s="35">
        <v>0</v>
      </c>
      <c r="R8165" s="34">
        <f t="shared" si="1774"/>
        <v>0</v>
      </c>
      <c r="S8165" s="33">
        <v>18.36</v>
      </c>
      <c r="T8165" s="34">
        <f t="shared" si="1775"/>
        <v>52.161587526576895</v>
      </c>
      <c r="U8165" s="31">
        <f t="shared" si="1770"/>
        <v>19.607861762253052</v>
      </c>
      <c r="V8165" s="32">
        <f t="shared" si="1771"/>
        <v>9000</v>
      </c>
      <c r="W8165" s="36"/>
      <c r="X8165" s="36">
        <f t="shared" si="1776"/>
        <v>1189.5899999999999</v>
      </c>
      <c r="Y8165" s="29">
        <f t="shared" si="1764"/>
        <v>11025.960000000001</v>
      </c>
      <c r="Z8165" s="36"/>
      <c r="AA8165" s="36">
        <f t="shared" si="1777"/>
        <v>11025.960000000001</v>
      </c>
      <c r="AB8165" s="29">
        <f t="shared" si="1765"/>
        <v>8308.94</v>
      </c>
      <c r="AC8165" s="30">
        <f t="shared" si="1766"/>
        <v>115.4</v>
      </c>
    </row>
    <row r="8166" spans="1:30" x14ac:dyDescent="0.2">
      <c r="A8166" s="1" t="s">
        <v>337</v>
      </c>
      <c r="B8166" s="31" t="s">
        <v>8287</v>
      </c>
      <c r="C8166" s="1">
        <v>0</v>
      </c>
      <c r="D8166" s="1" t="s">
        <v>9122</v>
      </c>
      <c r="E8166" s="1" t="s">
        <v>17594</v>
      </c>
      <c r="F8166" s="1" t="s">
        <v>8726</v>
      </c>
      <c r="G8166" s="19">
        <v>60</v>
      </c>
      <c r="H8166" s="29">
        <f t="shared" si="1767"/>
        <v>8196.9699999999993</v>
      </c>
      <c r="I8166" s="32">
        <v>505</v>
      </c>
      <c r="J8166" s="32">
        <v>43</v>
      </c>
      <c r="K8166" s="33">
        <f t="shared" si="1768"/>
        <v>8.5148514851485155E-2</v>
      </c>
      <c r="L8166" s="34">
        <f t="shared" si="1772"/>
        <v>44.380438043804382</v>
      </c>
      <c r="M8166" s="32">
        <v>539</v>
      </c>
      <c r="N8166" s="32">
        <v>64</v>
      </c>
      <c r="O8166" s="33">
        <f t="shared" si="1769"/>
        <v>0.11873840445269017</v>
      </c>
      <c r="P8166" s="34">
        <f t="shared" si="1773"/>
        <v>15.408677925592675</v>
      </c>
      <c r="Q8166" s="35">
        <v>0</v>
      </c>
      <c r="R8166" s="34">
        <f t="shared" si="1774"/>
        <v>0</v>
      </c>
      <c r="S8166" s="33">
        <v>20.2</v>
      </c>
      <c r="T8166" s="34">
        <f t="shared" si="1775"/>
        <v>58.681785967399001</v>
      </c>
      <c r="U8166" s="31">
        <f t="shared" si="1770"/>
        <v>29.617725484199013</v>
      </c>
      <c r="V8166" s="32">
        <f t="shared" si="1771"/>
        <v>14957</v>
      </c>
      <c r="W8166" s="36"/>
      <c r="X8166" s="36">
        <f t="shared" si="1776"/>
        <v>1976.97</v>
      </c>
      <c r="Y8166" s="29">
        <f t="shared" si="1764"/>
        <v>10173.939999999999</v>
      </c>
      <c r="Z8166" s="36"/>
      <c r="AA8166" s="36">
        <f t="shared" si="1777"/>
        <v>10173.939999999999</v>
      </c>
      <c r="AB8166" s="29">
        <f t="shared" si="1765"/>
        <v>7666.87</v>
      </c>
      <c r="AC8166" s="30">
        <f t="shared" si="1766"/>
        <v>127.78</v>
      </c>
    </row>
    <row r="8167" spans="1:30" x14ac:dyDescent="0.2">
      <c r="A8167" s="1" t="s">
        <v>2022</v>
      </c>
      <c r="B8167" s="31" t="s">
        <v>8292</v>
      </c>
      <c r="C8167" s="1">
        <v>0</v>
      </c>
      <c r="D8167" s="1" t="s">
        <v>9189</v>
      </c>
      <c r="E8167" s="1" t="s">
        <v>17270</v>
      </c>
      <c r="F8167" s="1" t="s">
        <v>8726</v>
      </c>
      <c r="G8167" s="19">
        <v>58</v>
      </c>
      <c r="H8167" s="29">
        <f t="shared" si="1767"/>
        <v>7923.74</v>
      </c>
      <c r="I8167" s="32">
        <v>525</v>
      </c>
      <c r="J8167" s="32">
        <v>15</v>
      </c>
      <c r="K8167" s="33">
        <f t="shared" si="1768"/>
        <v>2.8571428571428571E-2</v>
      </c>
      <c r="L8167" s="34">
        <f t="shared" si="1772"/>
        <v>14.89177489177489</v>
      </c>
      <c r="M8167" s="32">
        <v>548</v>
      </c>
      <c r="N8167" s="32">
        <v>44</v>
      </c>
      <c r="O8167" s="33">
        <f t="shared" si="1769"/>
        <v>8.0291970802919707E-2</v>
      </c>
      <c r="P8167" s="34">
        <f t="shared" si="1773"/>
        <v>10.419485791610285</v>
      </c>
      <c r="Q8167" s="35">
        <v>1</v>
      </c>
      <c r="R8167" s="34">
        <f t="shared" si="1774"/>
        <v>100</v>
      </c>
      <c r="S8167" s="33">
        <v>19.440000000000001</v>
      </c>
      <c r="T8167" s="34">
        <f t="shared" si="1775"/>
        <v>55.988660524450751</v>
      </c>
      <c r="U8167" s="31">
        <f t="shared" si="1770"/>
        <v>45.324980301958981</v>
      </c>
      <c r="V8167" s="32">
        <f t="shared" si="1771"/>
        <v>23796</v>
      </c>
      <c r="W8167" s="36"/>
      <c r="X8167" s="36">
        <f t="shared" si="1776"/>
        <v>3145.28</v>
      </c>
      <c r="Y8167" s="29">
        <f t="shared" si="1764"/>
        <v>11069.02</v>
      </c>
      <c r="Z8167" s="36"/>
      <c r="AA8167" s="36">
        <f t="shared" si="1777"/>
        <v>11069.02</v>
      </c>
      <c r="AB8167" s="29">
        <f t="shared" si="1765"/>
        <v>8341.39</v>
      </c>
      <c r="AC8167" s="30">
        <f t="shared" si="1766"/>
        <v>143.82</v>
      </c>
      <c r="AD8167" s="29"/>
    </row>
    <row r="8168" spans="1:30" x14ac:dyDescent="0.2">
      <c r="A8168" s="1" t="s">
        <v>889</v>
      </c>
      <c r="B8168" s="31" t="s">
        <v>8287</v>
      </c>
      <c r="C8168" s="1">
        <v>0</v>
      </c>
      <c r="D8168" s="1" t="s">
        <v>9198</v>
      </c>
      <c r="E8168" s="1" t="s">
        <v>17534</v>
      </c>
      <c r="F8168" s="1" t="s">
        <v>8726</v>
      </c>
      <c r="G8168" s="19">
        <v>74</v>
      </c>
      <c r="H8168" s="29">
        <f t="shared" si="1767"/>
        <v>10109.6</v>
      </c>
      <c r="I8168" s="32">
        <v>527</v>
      </c>
      <c r="J8168" s="32">
        <v>48</v>
      </c>
      <c r="K8168" s="33">
        <f t="shared" si="1768"/>
        <v>9.1081593927893736E-2</v>
      </c>
      <c r="L8168" s="34">
        <f t="shared" si="1772"/>
        <v>47.472830774538551</v>
      </c>
      <c r="M8168" s="32">
        <v>525</v>
      </c>
      <c r="N8168" s="32">
        <v>0</v>
      </c>
      <c r="O8168" s="33">
        <f t="shared" si="1769"/>
        <v>0</v>
      </c>
      <c r="P8168" s="34">
        <f t="shared" si="1773"/>
        <v>0</v>
      </c>
      <c r="Q8168" s="35">
        <v>1</v>
      </c>
      <c r="R8168" s="34">
        <f t="shared" si="1774"/>
        <v>100</v>
      </c>
      <c r="S8168" s="33">
        <v>20.27</v>
      </c>
      <c r="T8168" s="34">
        <f t="shared" si="1775"/>
        <v>58.929836995038976</v>
      </c>
      <c r="U8168" s="31">
        <f t="shared" si="1770"/>
        <v>51.600666942394383</v>
      </c>
      <c r="V8168" s="32">
        <f t="shared" si="1771"/>
        <v>27194</v>
      </c>
      <c r="W8168" s="36"/>
      <c r="X8168" s="36">
        <f t="shared" si="1776"/>
        <v>3594.42</v>
      </c>
      <c r="Y8168" s="29">
        <f t="shared" si="1764"/>
        <v>13704.02</v>
      </c>
      <c r="Z8168" s="36"/>
      <c r="AA8168" s="36">
        <f t="shared" si="1777"/>
        <v>13704.02</v>
      </c>
      <c r="AB8168" s="29">
        <f t="shared" si="1765"/>
        <v>10327.07</v>
      </c>
      <c r="AC8168" s="30">
        <f t="shared" si="1766"/>
        <v>139.56</v>
      </c>
    </row>
    <row r="8169" spans="1:30" x14ac:dyDescent="0.2">
      <c r="A8169" s="1" t="s">
        <v>5633</v>
      </c>
      <c r="B8169" s="31" t="s">
        <v>8302</v>
      </c>
      <c r="C8169" s="1">
        <v>0</v>
      </c>
      <c r="D8169" s="1" t="s">
        <v>9225</v>
      </c>
      <c r="E8169" s="1" t="s">
        <v>16665</v>
      </c>
      <c r="F8169" s="1" t="s">
        <v>8726</v>
      </c>
      <c r="G8169" s="19">
        <v>79</v>
      </c>
      <c r="H8169" s="29">
        <f t="shared" si="1767"/>
        <v>10792.68</v>
      </c>
      <c r="I8169" s="32">
        <v>532</v>
      </c>
      <c r="J8169" s="32">
        <v>50</v>
      </c>
      <c r="K8169" s="33">
        <f t="shared" si="1768"/>
        <v>9.3984962406015032E-2</v>
      </c>
      <c r="L8169" s="34">
        <f t="shared" si="1772"/>
        <v>48.986101617680561</v>
      </c>
      <c r="M8169" s="32">
        <v>448</v>
      </c>
      <c r="N8169" s="32">
        <v>9</v>
      </c>
      <c r="O8169" s="33">
        <f t="shared" si="1769"/>
        <v>2.0089285714285716E-2</v>
      </c>
      <c r="P8169" s="34">
        <f t="shared" si="1773"/>
        <v>2.6069857916102843</v>
      </c>
      <c r="Q8169" s="35">
        <v>1</v>
      </c>
      <c r="R8169" s="34">
        <f t="shared" si="1774"/>
        <v>100</v>
      </c>
      <c r="S8169" s="33">
        <v>18.34</v>
      </c>
      <c r="T8169" s="34">
        <f t="shared" si="1775"/>
        <v>52.090715804394051</v>
      </c>
      <c r="U8169" s="31">
        <f t="shared" si="1770"/>
        <v>50.920950803421221</v>
      </c>
      <c r="V8169" s="32">
        <f t="shared" si="1771"/>
        <v>27090</v>
      </c>
      <c r="W8169" s="36"/>
      <c r="X8169" s="36">
        <f t="shared" si="1776"/>
        <v>3580.67</v>
      </c>
      <c r="Y8169" s="29">
        <f t="shared" si="1764"/>
        <v>14373.35</v>
      </c>
      <c r="Z8169" s="36"/>
      <c r="AA8169" s="36">
        <f t="shared" si="1777"/>
        <v>14373.35</v>
      </c>
      <c r="AB8169" s="29">
        <f t="shared" si="1765"/>
        <v>10831.46</v>
      </c>
      <c r="AC8169" s="30">
        <f t="shared" si="1766"/>
        <v>137.11000000000001</v>
      </c>
      <c r="AD8169" s="29"/>
    </row>
    <row r="8170" spans="1:30" x14ac:dyDescent="0.2">
      <c r="A8170" s="1" t="s">
        <v>6907</v>
      </c>
      <c r="B8170" s="31" t="s">
        <v>8287</v>
      </c>
      <c r="C8170" s="1">
        <v>0</v>
      </c>
      <c r="D8170" s="1" t="s">
        <v>9231</v>
      </c>
      <c r="E8170" s="1" t="s">
        <v>18162</v>
      </c>
      <c r="F8170" s="1" t="s">
        <v>8726</v>
      </c>
      <c r="G8170" s="19">
        <v>54</v>
      </c>
      <c r="H8170" s="29">
        <f t="shared" si="1767"/>
        <v>7377.27</v>
      </c>
      <c r="I8170" s="32">
        <v>534</v>
      </c>
      <c r="J8170" s="32">
        <v>0</v>
      </c>
      <c r="K8170" s="33">
        <f t="shared" si="1768"/>
        <v>0</v>
      </c>
      <c r="L8170" s="34">
        <f t="shared" si="1772"/>
        <v>0</v>
      </c>
      <c r="M8170" s="32">
        <v>504</v>
      </c>
      <c r="N8170" s="32">
        <v>29</v>
      </c>
      <c r="O8170" s="33">
        <f t="shared" si="1769"/>
        <v>5.7539682539682536E-2</v>
      </c>
      <c r="P8170" s="34">
        <f t="shared" si="1773"/>
        <v>7.4669222673282212</v>
      </c>
      <c r="Q8170" s="35">
        <v>1</v>
      </c>
      <c r="R8170" s="34">
        <f t="shared" si="1774"/>
        <v>100</v>
      </c>
      <c r="S8170" s="33">
        <v>17.23</v>
      </c>
      <c r="T8170" s="34">
        <f t="shared" si="1775"/>
        <v>48.15733522324593</v>
      </c>
      <c r="U8170" s="31">
        <f t="shared" si="1770"/>
        <v>38.906064372643534</v>
      </c>
      <c r="V8170" s="32">
        <f t="shared" si="1771"/>
        <v>20776</v>
      </c>
      <c r="W8170" s="36"/>
      <c r="X8170" s="36">
        <f t="shared" si="1776"/>
        <v>2746.1</v>
      </c>
      <c r="Y8170" s="29">
        <f t="shared" si="1764"/>
        <v>10123.370000000001</v>
      </c>
      <c r="Z8170" s="36"/>
      <c r="AA8170" s="36">
        <f t="shared" si="1777"/>
        <v>10123.370000000001</v>
      </c>
      <c r="AB8170" s="29">
        <f t="shared" si="1765"/>
        <v>7628.76</v>
      </c>
      <c r="AC8170" s="30">
        <f t="shared" si="1766"/>
        <v>141.27000000000001</v>
      </c>
    </row>
    <row r="8171" spans="1:30" x14ac:dyDescent="0.2">
      <c r="A8171" s="1" t="s">
        <v>185</v>
      </c>
      <c r="B8171" s="31" t="s">
        <v>8287</v>
      </c>
      <c r="C8171" s="1">
        <v>0</v>
      </c>
      <c r="D8171" s="1" t="s">
        <v>9318</v>
      </c>
      <c r="E8171" s="1" t="s">
        <v>16929</v>
      </c>
      <c r="F8171" s="1" t="s">
        <v>8726</v>
      </c>
      <c r="G8171" s="19">
        <v>73</v>
      </c>
      <c r="H8171" s="29">
        <f t="shared" si="1767"/>
        <v>9972.98</v>
      </c>
      <c r="I8171" s="32">
        <v>552</v>
      </c>
      <c r="J8171" s="32">
        <v>34</v>
      </c>
      <c r="K8171" s="33">
        <f t="shared" si="1768"/>
        <v>6.1594202898550728E-2</v>
      </c>
      <c r="L8171" s="34">
        <f t="shared" si="1772"/>
        <v>32.103645147123409</v>
      </c>
      <c r="M8171" s="32">
        <v>503</v>
      </c>
      <c r="N8171" s="32">
        <v>60</v>
      </c>
      <c r="O8171" s="33">
        <f t="shared" si="1769"/>
        <v>0.11928429423459244</v>
      </c>
      <c r="P8171" s="34">
        <f t="shared" si="1773"/>
        <v>15.47951802042952</v>
      </c>
      <c r="Q8171" s="35">
        <v>1</v>
      </c>
      <c r="R8171" s="34">
        <f t="shared" si="1774"/>
        <v>100</v>
      </c>
      <c r="S8171" s="33">
        <v>19.03</v>
      </c>
      <c r="T8171" s="34">
        <f t="shared" si="1775"/>
        <v>54.535790219702342</v>
      </c>
      <c r="U8171" s="31">
        <f t="shared" si="1770"/>
        <v>50.529738346813815</v>
      </c>
      <c r="V8171" s="32">
        <f t="shared" si="1771"/>
        <v>27892</v>
      </c>
      <c r="W8171" s="36"/>
      <c r="X8171" s="36">
        <f t="shared" si="1776"/>
        <v>3686.67</v>
      </c>
      <c r="Y8171" s="29">
        <f t="shared" si="1764"/>
        <v>13659.65</v>
      </c>
      <c r="Z8171" s="36"/>
      <c r="AA8171" s="36">
        <f t="shared" si="1777"/>
        <v>13659.65</v>
      </c>
      <c r="AB8171" s="29">
        <f t="shared" si="1765"/>
        <v>10293.629999999999</v>
      </c>
      <c r="AC8171" s="30">
        <f t="shared" si="1766"/>
        <v>141.01</v>
      </c>
      <c r="AD8171" s="29"/>
    </row>
    <row r="8172" spans="1:30" x14ac:dyDescent="0.2">
      <c r="A8172" s="1" t="s">
        <v>2023</v>
      </c>
      <c r="B8172" s="31" t="s">
        <v>8292</v>
      </c>
      <c r="C8172" s="1">
        <v>0</v>
      </c>
      <c r="D8172" s="1" t="s">
        <v>9376</v>
      </c>
      <c r="E8172" s="1" t="s">
        <v>17164</v>
      </c>
      <c r="F8172" s="1" t="s">
        <v>8726</v>
      </c>
      <c r="G8172" s="19">
        <v>67</v>
      </c>
      <c r="H8172" s="29">
        <f t="shared" si="1767"/>
        <v>9153.2800000000007</v>
      </c>
      <c r="I8172" s="32">
        <v>565</v>
      </c>
      <c r="J8172" s="32">
        <v>27</v>
      </c>
      <c r="K8172" s="33">
        <f t="shared" si="1768"/>
        <v>4.7787610619469026E-2</v>
      </c>
      <c r="L8172" s="34">
        <f t="shared" si="1772"/>
        <v>24.907481898632337</v>
      </c>
      <c r="M8172" s="32">
        <v>470</v>
      </c>
      <c r="N8172" s="32">
        <v>33</v>
      </c>
      <c r="O8172" s="33">
        <f t="shared" si="1769"/>
        <v>7.0212765957446813E-2</v>
      </c>
      <c r="P8172" s="34">
        <f t="shared" si="1773"/>
        <v>9.1115077879826121</v>
      </c>
      <c r="Q8172" s="35">
        <v>1</v>
      </c>
      <c r="R8172" s="34">
        <f t="shared" si="1774"/>
        <v>100</v>
      </c>
      <c r="S8172" s="33">
        <v>18.829999999999998</v>
      </c>
      <c r="T8172" s="34">
        <f t="shared" si="1775"/>
        <v>53.827072997873834</v>
      </c>
      <c r="U8172" s="31">
        <f t="shared" si="1770"/>
        <v>46.9615156711222</v>
      </c>
      <c r="V8172" s="32">
        <f t="shared" si="1771"/>
        <v>26533</v>
      </c>
      <c r="W8172" s="36"/>
      <c r="X8172" s="36">
        <f t="shared" si="1776"/>
        <v>3507.05</v>
      </c>
      <c r="Y8172" s="29">
        <f t="shared" si="1764"/>
        <v>12660.330000000002</v>
      </c>
      <c r="Z8172" s="36"/>
      <c r="AA8172" s="36">
        <f t="shared" si="1777"/>
        <v>12660.330000000002</v>
      </c>
      <c r="AB8172" s="29">
        <f t="shared" si="1765"/>
        <v>9540.57</v>
      </c>
      <c r="AC8172" s="30">
        <f t="shared" si="1766"/>
        <v>142.4</v>
      </c>
      <c r="AD8172" s="29"/>
    </row>
    <row r="8173" spans="1:30" x14ac:dyDescent="0.2">
      <c r="A8173" s="1" t="s">
        <v>2466</v>
      </c>
      <c r="B8173" s="31" t="s">
        <v>8292</v>
      </c>
      <c r="C8173" s="1">
        <v>0</v>
      </c>
      <c r="D8173" s="1" t="s">
        <v>9398</v>
      </c>
      <c r="E8173" s="1" t="s">
        <v>16936</v>
      </c>
      <c r="F8173" s="1" t="s">
        <v>8726</v>
      </c>
      <c r="G8173" s="19">
        <v>69</v>
      </c>
      <c r="H8173" s="29">
        <f t="shared" si="1767"/>
        <v>9426.52</v>
      </c>
      <c r="I8173" s="32">
        <v>570</v>
      </c>
      <c r="J8173" s="32">
        <v>21</v>
      </c>
      <c r="K8173" s="33">
        <f t="shared" si="1768"/>
        <v>3.6842105263157891E-2</v>
      </c>
      <c r="L8173" s="34">
        <f t="shared" si="1772"/>
        <v>19.20255183413078</v>
      </c>
      <c r="M8173" s="32">
        <v>507</v>
      </c>
      <c r="N8173" s="32">
        <v>19</v>
      </c>
      <c r="O8173" s="33">
        <f t="shared" si="1769"/>
        <v>3.7475345167652857E-2</v>
      </c>
      <c r="P8173" s="34">
        <f t="shared" si="1773"/>
        <v>4.8631740210797147</v>
      </c>
      <c r="Q8173" s="35">
        <v>1</v>
      </c>
      <c r="R8173" s="34">
        <f t="shared" si="1774"/>
        <v>100</v>
      </c>
      <c r="S8173" s="33">
        <v>19.66</v>
      </c>
      <c r="T8173" s="34">
        <f t="shared" si="1775"/>
        <v>56.768249468462088</v>
      </c>
      <c r="U8173" s="31">
        <f t="shared" si="1770"/>
        <v>45.208493830918144</v>
      </c>
      <c r="V8173" s="32">
        <f t="shared" si="1771"/>
        <v>25769</v>
      </c>
      <c r="W8173" s="36"/>
      <c r="X8173" s="36">
        <f t="shared" si="1776"/>
        <v>3406.06</v>
      </c>
      <c r="Y8173" s="29">
        <f t="shared" si="1764"/>
        <v>12832.58</v>
      </c>
      <c r="Z8173" s="36"/>
      <c r="AA8173" s="36">
        <f t="shared" si="1777"/>
        <v>12832.58</v>
      </c>
      <c r="AB8173" s="29">
        <f t="shared" si="1765"/>
        <v>9670.3700000000008</v>
      </c>
      <c r="AC8173" s="30">
        <f t="shared" si="1766"/>
        <v>140.15</v>
      </c>
    </row>
    <row r="8174" spans="1:30" x14ac:dyDescent="0.2">
      <c r="A8174" s="1" t="s">
        <v>5616</v>
      </c>
      <c r="B8174" s="31" t="s">
        <v>8287</v>
      </c>
      <c r="C8174" s="1">
        <v>0</v>
      </c>
      <c r="D8174" s="1" t="s">
        <v>9488</v>
      </c>
      <c r="E8174" s="1" t="s">
        <v>16963</v>
      </c>
      <c r="F8174" s="1" t="s">
        <v>8726</v>
      </c>
      <c r="G8174" s="19">
        <v>69</v>
      </c>
      <c r="H8174" s="29">
        <f t="shared" si="1767"/>
        <v>9426.52</v>
      </c>
      <c r="I8174" s="32">
        <v>585</v>
      </c>
      <c r="J8174" s="32">
        <v>11</v>
      </c>
      <c r="K8174" s="33">
        <f t="shared" si="1768"/>
        <v>1.8803418803418803E-2</v>
      </c>
      <c r="L8174" s="34">
        <f t="shared" si="1772"/>
        <v>9.8005698005698001</v>
      </c>
      <c r="M8174" s="32">
        <v>531</v>
      </c>
      <c r="N8174" s="32">
        <v>16</v>
      </c>
      <c r="O8174" s="33">
        <f t="shared" si="1769"/>
        <v>3.0131826741996232E-2</v>
      </c>
      <c r="P8174" s="34">
        <f t="shared" si="1773"/>
        <v>3.9102059330953161</v>
      </c>
      <c r="Q8174" s="35">
        <v>1</v>
      </c>
      <c r="R8174" s="34">
        <f t="shared" si="1774"/>
        <v>100</v>
      </c>
      <c r="S8174" s="33">
        <v>17.73</v>
      </c>
      <c r="T8174" s="34">
        <f t="shared" si="1775"/>
        <v>49.929128277817156</v>
      </c>
      <c r="U8174" s="31">
        <f t="shared" si="1770"/>
        <v>40.909976002870565</v>
      </c>
      <c r="V8174" s="32">
        <f t="shared" si="1771"/>
        <v>23932</v>
      </c>
      <c r="W8174" s="36"/>
      <c r="X8174" s="36">
        <f t="shared" si="1776"/>
        <v>3163.25</v>
      </c>
      <c r="Y8174" s="29">
        <f t="shared" si="1764"/>
        <v>12589.77</v>
      </c>
      <c r="Z8174" s="36"/>
      <c r="AA8174" s="36">
        <f t="shared" si="1777"/>
        <v>12589.77</v>
      </c>
      <c r="AB8174" s="29">
        <f t="shared" si="1765"/>
        <v>9487.39</v>
      </c>
      <c r="AC8174" s="30">
        <f t="shared" si="1766"/>
        <v>137.5</v>
      </c>
    </row>
    <row r="8175" spans="1:30" x14ac:dyDescent="0.2">
      <c r="A8175" s="1" t="s">
        <v>886</v>
      </c>
      <c r="B8175" s="31" t="s">
        <v>8287</v>
      </c>
      <c r="C8175" s="1">
        <v>0</v>
      </c>
      <c r="D8175" s="1" t="s">
        <v>9674</v>
      </c>
      <c r="E8175" s="1" t="s">
        <v>17631</v>
      </c>
      <c r="F8175" s="1" t="s">
        <v>8726</v>
      </c>
      <c r="G8175" s="19">
        <v>67</v>
      </c>
      <c r="H8175" s="29">
        <f t="shared" si="1767"/>
        <v>9153.2800000000007</v>
      </c>
      <c r="I8175" s="32">
        <v>611</v>
      </c>
      <c r="J8175" s="32">
        <v>17</v>
      </c>
      <c r="K8175" s="33">
        <f t="shared" si="1768"/>
        <v>2.7823240589198037E-2</v>
      </c>
      <c r="L8175" s="34">
        <f t="shared" si="1772"/>
        <v>14.501810246491099</v>
      </c>
      <c r="M8175" s="32">
        <v>596</v>
      </c>
      <c r="N8175" s="32">
        <v>10</v>
      </c>
      <c r="O8175" s="33">
        <f t="shared" si="1769"/>
        <v>1.6778523489932886E-2</v>
      </c>
      <c r="P8175" s="34">
        <f t="shared" si="1773"/>
        <v>2.1773483121577319</v>
      </c>
      <c r="Q8175" s="35">
        <v>1</v>
      </c>
      <c r="R8175" s="34">
        <f t="shared" si="1774"/>
        <v>100</v>
      </c>
      <c r="S8175" s="33">
        <v>19.71</v>
      </c>
      <c r="T8175" s="34">
        <f t="shared" si="1775"/>
        <v>56.945428773919204</v>
      </c>
      <c r="U8175" s="31">
        <f t="shared" si="1770"/>
        <v>43.406146833142003</v>
      </c>
      <c r="V8175" s="32">
        <f t="shared" si="1771"/>
        <v>26521</v>
      </c>
      <c r="W8175" s="36"/>
      <c r="X8175" s="36">
        <f t="shared" si="1776"/>
        <v>3505.46</v>
      </c>
      <c r="Y8175" s="29">
        <f t="shared" si="1764"/>
        <v>12658.740000000002</v>
      </c>
      <c r="Z8175" s="36"/>
      <c r="AA8175" s="36">
        <f t="shared" si="1777"/>
        <v>12658.740000000002</v>
      </c>
      <c r="AB8175" s="29">
        <f t="shared" si="1765"/>
        <v>9539.3700000000008</v>
      </c>
      <c r="AC8175" s="30">
        <f t="shared" si="1766"/>
        <v>142.38</v>
      </c>
    </row>
    <row r="8176" spans="1:30" x14ac:dyDescent="0.2">
      <c r="A8176" s="1" t="s">
        <v>2005</v>
      </c>
      <c r="B8176" s="31" t="s">
        <v>8287</v>
      </c>
      <c r="C8176" s="1">
        <v>0</v>
      </c>
      <c r="D8176" s="1" t="s">
        <v>9689</v>
      </c>
      <c r="E8176" s="1" t="s">
        <v>17747</v>
      </c>
      <c r="F8176" s="1" t="s">
        <v>8726</v>
      </c>
      <c r="G8176" s="19">
        <v>98</v>
      </c>
      <c r="H8176" s="29">
        <f t="shared" si="1767"/>
        <v>13388.39</v>
      </c>
      <c r="I8176" s="32">
        <v>613</v>
      </c>
      <c r="J8176" s="32">
        <v>24</v>
      </c>
      <c r="K8176" s="33">
        <f t="shared" si="1768"/>
        <v>3.9151712887438822E-2</v>
      </c>
      <c r="L8176" s="34">
        <f t="shared" si="1772"/>
        <v>20.40634732314993</v>
      </c>
      <c r="M8176" s="32">
        <v>582</v>
      </c>
      <c r="N8176" s="32">
        <v>21</v>
      </c>
      <c r="O8176" s="33">
        <f t="shared" si="1769"/>
        <v>3.608247422680412E-2</v>
      </c>
      <c r="P8176" s="34">
        <f t="shared" si="1773"/>
        <v>4.6824212156299261</v>
      </c>
      <c r="Q8176" s="35">
        <v>0</v>
      </c>
      <c r="R8176" s="34">
        <f t="shared" si="1774"/>
        <v>0</v>
      </c>
      <c r="S8176" s="33">
        <v>18.03</v>
      </c>
      <c r="T8176" s="34">
        <f t="shared" si="1775"/>
        <v>50.992204110559889</v>
      </c>
      <c r="U8176" s="31">
        <f t="shared" si="1770"/>
        <v>19.020243162334936</v>
      </c>
      <c r="V8176" s="32">
        <f t="shared" si="1771"/>
        <v>11659</v>
      </c>
      <c r="W8176" s="36"/>
      <c r="X8176" s="36">
        <f t="shared" si="1776"/>
        <v>1541.05</v>
      </c>
      <c r="Y8176" s="29">
        <f t="shared" si="1764"/>
        <v>14929.439999999999</v>
      </c>
      <c r="Z8176" s="36"/>
      <c r="AA8176" s="36">
        <f t="shared" si="1777"/>
        <v>14929.439999999999</v>
      </c>
      <c r="AB8176" s="29">
        <f t="shared" si="1765"/>
        <v>11250.52</v>
      </c>
      <c r="AC8176" s="30">
        <f t="shared" si="1766"/>
        <v>114.8</v>
      </c>
      <c r="AD8176" s="29"/>
    </row>
    <row r="8177" spans="1:30" x14ac:dyDescent="0.2">
      <c r="A8177" s="1" t="s">
        <v>5557</v>
      </c>
      <c r="B8177" s="31" t="s">
        <v>8301</v>
      </c>
      <c r="C8177" s="1">
        <v>0</v>
      </c>
      <c r="D8177" s="1" t="s">
        <v>9693</v>
      </c>
      <c r="E8177" s="1" t="s">
        <v>18241</v>
      </c>
      <c r="F8177" s="1" t="s">
        <v>8726</v>
      </c>
      <c r="G8177" s="19">
        <v>58</v>
      </c>
      <c r="H8177" s="29">
        <f t="shared" si="1767"/>
        <v>7923.74</v>
      </c>
      <c r="I8177" s="32">
        <v>613</v>
      </c>
      <c r="J8177" s="32">
        <v>7</v>
      </c>
      <c r="K8177" s="33">
        <f t="shared" si="1768"/>
        <v>1.1419249592169658E-2</v>
      </c>
      <c r="L8177" s="34">
        <f t="shared" si="1772"/>
        <v>5.9518513025853972</v>
      </c>
      <c r="M8177" s="32">
        <v>606</v>
      </c>
      <c r="N8177" s="32">
        <v>18</v>
      </c>
      <c r="O8177" s="33">
        <f t="shared" si="1769"/>
        <v>2.9702970297029702E-2</v>
      </c>
      <c r="P8177" s="34">
        <f t="shared" si="1773"/>
        <v>3.8545532496416084</v>
      </c>
      <c r="Q8177" s="35">
        <v>0</v>
      </c>
      <c r="R8177" s="34">
        <f t="shared" si="1774"/>
        <v>0</v>
      </c>
      <c r="S8177" s="33">
        <v>22.7</v>
      </c>
      <c r="T8177" s="34">
        <f t="shared" si="1775"/>
        <v>67.540751240255133</v>
      </c>
      <c r="U8177" s="31">
        <f t="shared" si="1770"/>
        <v>19.336788948120535</v>
      </c>
      <c r="V8177" s="32">
        <f t="shared" si="1771"/>
        <v>11853</v>
      </c>
      <c r="W8177" s="36"/>
      <c r="X8177" s="36">
        <f t="shared" si="1776"/>
        <v>1566.69</v>
      </c>
      <c r="Y8177" s="29">
        <f t="shared" si="1764"/>
        <v>9490.43</v>
      </c>
      <c r="Z8177" s="36"/>
      <c r="AA8177" s="36">
        <f t="shared" si="1777"/>
        <v>9490.43</v>
      </c>
      <c r="AB8177" s="29">
        <f t="shared" si="1765"/>
        <v>7151.79</v>
      </c>
      <c r="AC8177" s="30">
        <f t="shared" si="1766"/>
        <v>123.31</v>
      </c>
      <c r="AD8177" s="29"/>
    </row>
    <row r="8178" spans="1:30" x14ac:dyDescent="0.2">
      <c r="A8178" s="1" t="s">
        <v>1531</v>
      </c>
      <c r="B8178" s="31" t="s">
        <v>8287</v>
      </c>
      <c r="C8178" s="1">
        <v>0</v>
      </c>
      <c r="D8178" s="1" t="s">
        <v>9699</v>
      </c>
      <c r="E8178" s="1" t="s">
        <v>16797</v>
      </c>
      <c r="F8178" s="1" t="s">
        <v>8726</v>
      </c>
      <c r="G8178" s="19">
        <v>74</v>
      </c>
      <c r="H8178" s="29">
        <f t="shared" si="1767"/>
        <v>10109.6</v>
      </c>
      <c r="I8178" s="32">
        <v>614</v>
      </c>
      <c r="J8178" s="32">
        <v>15</v>
      </c>
      <c r="K8178" s="33">
        <f t="shared" si="1768"/>
        <v>2.4429967426710098E-2</v>
      </c>
      <c r="L8178" s="34">
        <f t="shared" si="1772"/>
        <v>12.733195143618595</v>
      </c>
      <c r="M8178" s="32">
        <v>544</v>
      </c>
      <c r="N8178" s="32">
        <v>10</v>
      </c>
      <c r="O8178" s="33">
        <f t="shared" si="1769"/>
        <v>1.8382352941176471E-2</v>
      </c>
      <c r="P8178" s="34">
        <f t="shared" si="1773"/>
        <v>2.3854771949375153</v>
      </c>
      <c r="Q8178" s="35">
        <v>1</v>
      </c>
      <c r="R8178" s="34">
        <f t="shared" si="1774"/>
        <v>100</v>
      </c>
      <c r="S8178" s="33">
        <v>20.47</v>
      </c>
      <c r="T8178" s="34">
        <f t="shared" si="1775"/>
        <v>59.638554216867469</v>
      </c>
      <c r="U8178" s="31">
        <f t="shared" si="1770"/>
        <v>43.689306638855896</v>
      </c>
      <c r="V8178" s="32">
        <f t="shared" si="1771"/>
        <v>26825</v>
      </c>
      <c r="W8178" s="36"/>
      <c r="X8178" s="36">
        <f t="shared" si="1776"/>
        <v>3545.64</v>
      </c>
      <c r="Y8178" s="29">
        <f t="shared" si="1764"/>
        <v>13655.24</v>
      </c>
      <c r="Z8178" s="36"/>
      <c r="AA8178" s="36">
        <f t="shared" si="1777"/>
        <v>13655.24</v>
      </c>
      <c r="AB8178" s="29">
        <f t="shared" si="1765"/>
        <v>10290.31</v>
      </c>
      <c r="AC8178" s="30">
        <f t="shared" si="1766"/>
        <v>139.06</v>
      </c>
    </row>
    <row r="8179" spans="1:30" x14ac:dyDescent="0.2">
      <c r="A8179" s="1" t="s">
        <v>4728</v>
      </c>
      <c r="B8179" s="31" t="s">
        <v>8287</v>
      </c>
      <c r="C8179" s="1">
        <v>0</v>
      </c>
      <c r="D8179" s="1" t="s">
        <v>9702</v>
      </c>
      <c r="E8179" s="1" t="s">
        <v>18881</v>
      </c>
      <c r="F8179" s="1" t="s">
        <v>8726</v>
      </c>
      <c r="G8179" s="19">
        <v>76</v>
      </c>
      <c r="H8179" s="29">
        <f t="shared" si="1767"/>
        <v>10382.83</v>
      </c>
      <c r="I8179" s="32">
        <v>614</v>
      </c>
      <c r="J8179" s="32">
        <v>19</v>
      </c>
      <c r="K8179" s="33">
        <f t="shared" si="1768"/>
        <v>3.0944625407166124E-2</v>
      </c>
      <c r="L8179" s="34">
        <f t="shared" si="1772"/>
        <v>16.128713848583555</v>
      </c>
      <c r="M8179" s="32">
        <v>616</v>
      </c>
      <c r="N8179" s="32">
        <v>10</v>
      </c>
      <c r="O8179" s="33">
        <f t="shared" si="1769"/>
        <v>1.6233766233766232E-2</v>
      </c>
      <c r="P8179" s="34">
        <f t="shared" si="1773"/>
        <v>2.1066551851396236</v>
      </c>
      <c r="Q8179" s="35">
        <v>1</v>
      </c>
      <c r="R8179" s="34">
        <f t="shared" si="1774"/>
        <v>100</v>
      </c>
      <c r="S8179" s="33">
        <v>16.16</v>
      </c>
      <c r="T8179" s="34">
        <f t="shared" si="1775"/>
        <v>44.365698086463503</v>
      </c>
      <c r="U8179" s="31">
        <f t="shared" si="1770"/>
        <v>40.650266780046671</v>
      </c>
      <c r="V8179" s="32">
        <f t="shared" si="1771"/>
        <v>24959</v>
      </c>
      <c r="W8179" s="36"/>
      <c r="X8179" s="36">
        <f t="shared" si="1776"/>
        <v>3299</v>
      </c>
      <c r="Y8179" s="29">
        <f t="shared" si="1764"/>
        <v>13681.83</v>
      </c>
      <c r="Z8179" s="36"/>
      <c r="AA8179" s="36">
        <f t="shared" si="1777"/>
        <v>13681.83</v>
      </c>
      <c r="AB8179" s="29">
        <f t="shared" si="1765"/>
        <v>10310.35</v>
      </c>
      <c r="AC8179" s="30">
        <f t="shared" si="1766"/>
        <v>135.66</v>
      </c>
      <c r="AD8179" s="29"/>
    </row>
    <row r="8180" spans="1:30" x14ac:dyDescent="0.2">
      <c r="A8180" s="1" t="s">
        <v>1645</v>
      </c>
      <c r="B8180" s="31" t="s">
        <v>8292</v>
      </c>
      <c r="C8180" s="1">
        <v>0</v>
      </c>
      <c r="D8180" s="1" t="s">
        <v>9794</v>
      </c>
      <c r="E8180" s="1" t="s">
        <v>19541</v>
      </c>
      <c r="F8180" s="1" t="s">
        <v>8726</v>
      </c>
      <c r="G8180" s="19">
        <v>71</v>
      </c>
      <c r="H8180" s="29">
        <f t="shared" si="1767"/>
        <v>9699.75</v>
      </c>
      <c r="I8180" s="32">
        <v>623</v>
      </c>
      <c r="J8180" s="32">
        <v>27</v>
      </c>
      <c r="K8180" s="33">
        <f t="shared" si="1768"/>
        <v>4.3338683788121987E-2</v>
      </c>
      <c r="L8180" s="34">
        <f t="shared" si="1772"/>
        <v>22.588647307748431</v>
      </c>
      <c r="M8180" s="32">
        <v>680</v>
      </c>
      <c r="N8180" s="32">
        <v>44</v>
      </c>
      <c r="O8180" s="33">
        <f t="shared" si="1769"/>
        <v>6.4705882352941183E-2</v>
      </c>
      <c r="P8180" s="34">
        <f t="shared" si="1773"/>
        <v>8.3968797261800532</v>
      </c>
      <c r="Q8180" s="35">
        <v>1</v>
      </c>
      <c r="R8180" s="34">
        <f t="shared" si="1774"/>
        <v>100</v>
      </c>
      <c r="S8180" s="33">
        <v>23.07</v>
      </c>
      <c r="T8180" s="34">
        <f t="shared" si="1775"/>
        <v>68.851878100637848</v>
      </c>
      <c r="U8180" s="31">
        <f t="shared" si="1770"/>
        <v>49.959351283641581</v>
      </c>
      <c r="V8180" s="32">
        <f t="shared" si="1771"/>
        <v>31125</v>
      </c>
      <c r="W8180" s="36"/>
      <c r="X8180" s="36">
        <f t="shared" si="1776"/>
        <v>4114</v>
      </c>
      <c r="Y8180" s="29">
        <f t="shared" si="1764"/>
        <v>13813.75</v>
      </c>
      <c r="Z8180" s="36"/>
      <c r="AA8180" s="36">
        <f t="shared" si="1777"/>
        <v>13813.75</v>
      </c>
      <c r="AB8180" s="29">
        <f t="shared" si="1765"/>
        <v>10409.76</v>
      </c>
      <c r="AC8180" s="30">
        <f t="shared" si="1766"/>
        <v>146.62</v>
      </c>
    </row>
    <row r="8181" spans="1:30" x14ac:dyDescent="0.2">
      <c r="A8181" s="1" t="s">
        <v>5503</v>
      </c>
      <c r="B8181" s="31" t="s">
        <v>8301</v>
      </c>
      <c r="C8181" s="1">
        <v>0</v>
      </c>
      <c r="D8181" s="1" t="s">
        <v>9823</v>
      </c>
      <c r="E8181" s="1" t="s">
        <v>18519</v>
      </c>
      <c r="F8181" s="1" t="s">
        <v>8726</v>
      </c>
      <c r="G8181" s="19">
        <v>81</v>
      </c>
      <c r="H8181" s="29">
        <f t="shared" si="1767"/>
        <v>11065.91</v>
      </c>
      <c r="I8181" s="32">
        <v>627</v>
      </c>
      <c r="J8181" s="32">
        <v>45</v>
      </c>
      <c r="K8181" s="33">
        <f t="shared" si="1768"/>
        <v>7.1770334928229665E-2</v>
      </c>
      <c r="L8181" s="34">
        <f t="shared" si="1772"/>
        <v>37.407568508046971</v>
      </c>
      <c r="M8181" s="32">
        <v>589</v>
      </c>
      <c r="N8181" s="32">
        <v>24</v>
      </c>
      <c r="O8181" s="33">
        <f t="shared" si="1769"/>
        <v>4.074702886247878E-2</v>
      </c>
      <c r="P8181" s="34">
        <f t="shared" si="1773"/>
        <v>5.2877402813419687</v>
      </c>
      <c r="Q8181" s="35">
        <v>0</v>
      </c>
      <c r="R8181" s="34">
        <f t="shared" si="1774"/>
        <v>0</v>
      </c>
      <c r="S8181" s="33">
        <v>19.59</v>
      </c>
      <c r="T8181" s="34">
        <f t="shared" si="1775"/>
        <v>56.520198440822114</v>
      </c>
      <c r="U8181" s="31">
        <f t="shared" si="1770"/>
        <v>24.803876807552761</v>
      </c>
      <c r="V8181" s="32">
        <f t="shared" si="1771"/>
        <v>15552</v>
      </c>
      <c r="W8181" s="36"/>
      <c r="X8181" s="36">
        <f t="shared" si="1776"/>
        <v>2055.61</v>
      </c>
      <c r="Y8181" s="29">
        <f t="shared" si="1764"/>
        <v>13121.52</v>
      </c>
      <c r="Z8181" s="36"/>
      <c r="AA8181" s="36">
        <f t="shared" si="1777"/>
        <v>13121.52</v>
      </c>
      <c r="AB8181" s="29">
        <f t="shared" si="1765"/>
        <v>9888.11</v>
      </c>
      <c r="AC8181" s="30">
        <f t="shared" si="1766"/>
        <v>122.08</v>
      </c>
    </row>
    <row r="8182" spans="1:30" x14ac:dyDescent="0.2">
      <c r="A8182" s="1" t="s">
        <v>2440</v>
      </c>
      <c r="B8182" s="31" t="s">
        <v>8287</v>
      </c>
      <c r="C8182" s="1">
        <v>0</v>
      </c>
      <c r="D8182" s="1" t="s">
        <v>9837</v>
      </c>
      <c r="E8182" s="1" t="s">
        <v>17835</v>
      </c>
      <c r="F8182" s="1" t="s">
        <v>8726</v>
      </c>
      <c r="G8182" s="19">
        <v>84</v>
      </c>
      <c r="H8182" s="29">
        <f t="shared" si="1767"/>
        <v>11475.76</v>
      </c>
      <c r="I8182" s="32">
        <v>629</v>
      </c>
      <c r="J8182" s="32">
        <v>37</v>
      </c>
      <c r="K8182" s="33">
        <f t="shared" si="1768"/>
        <v>5.8823529411764705E-2</v>
      </c>
      <c r="L8182" s="34">
        <f t="shared" si="1772"/>
        <v>30.65953654188948</v>
      </c>
      <c r="M8182" s="32">
        <v>644</v>
      </c>
      <c r="N8182" s="32">
        <v>16</v>
      </c>
      <c r="O8182" s="33">
        <f t="shared" si="1769"/>
        <v>2.4844720496894408E-2</v>
      </c>
      <c r="P8182" s="34">
        <f t="shared" si="1773"/>
        <v>3.2240983703006409</v>
      </c>
      <c r="Q8182" s="35">
        <v>0</v>
      </c>
      <c r="R8182" s="34">
        <f t="shared" si="1774"/>
        <v>0</v>
      </c>
      <c r="S8182" s="33">
        <v>20.29</v>
      </c>
      <c r="T8182" s="34">
        <f t="shared" si="1775"/>
        <v>59.000708717221826</v>
      </c>
      <c r="U8182" s="31">
        <f t="shared" si="1770"/>
        <v>23.221085907352986</v>
      </c>
      <c r="V8182" s="32">
        <f t="shared" si="1771"/>
        <v>14606</v>
      </c>
      <c r="W8182" s="36"/>
      <c r="X8182" s="36">
        <f t="shared" si="1776"/>
        <v>1930.57</v>
      </c>
      <c r="Y8182" s="29">
        <f t="shared" si="1764"/>
        <v>13406.33</v>
      </c>
      <c r="Z8182" s="36"/>
      <c r="AA8182" s="36">
        <f t="shared" si="1777"/>
        <v>13406.33</v>
      </c>
      <c r="AB8182" s="29">
        <f t="shared" si="1765"/>
        <v>10102.74</v>
      </c>
      <c r="AC8182" s="30">
        <f t="shared" si="1766"/>
        <v>120.27</v>
      </c>
      <c r="AD8182" s="29"/>
    </row>
    <row r="8183" spans="1:30" x14ac:dyDescent="0.2">
      <c r="A8183" s="1" t="s">
        <v>4697</v>
      </c>
      <c r="B8183" s="31" t="s">
        <v>8287</v>
      </c>
      <c r="C8183" s="1">
        <v>0</v>
      </c>
      <c r="D8183" s="1" t="s">
        <v>9850</v>
      </c>
      <c r="E8183" s="1" t="s">
        <v>19542</v>
      </c>
      <c r="F8183" s="1" t="s">
        <v>8726</v>
      </c>
      <c r="G8183" s="19">
        <v>77</v>
      </c>
      <c r="H8183" s="29">
        <f t="shared" si="1767"/>
        <v>10519.45</v>
      </c>
      <c r="I8183" s="32">
        <v>630</v>
      </c>
      <c r="J8183" s="32">
        <v>13</v>
      </c>
      <c r="K8183" s="33">
        <f t="shared" si="1768"/>
        <v>2.0634920634920634E-2</v>
      </c>
      <c r="L8183" s="34">
        <f t="shared" si="1772"/>
        <v>10.755170755170756</v>
      </c>
      <c r="M8183" s="32">
        <v>644</v>
      </c>
      <c r="N8183" s="32">
        <v>12</v>
      </c>
      <c r="O8183" s="33">
        <f t="shared" si="1769"/>
        <v>1.8633540372670808E-2</v>
      </c>
      <c r="P8183" s="34">
        <f t="shared" si="1773"/>
        <v>2.4180737777254815</v>
      </c>
      <c r="Q8183" s="35">
        <v>1</v>
      </c>
      <c r="R8183" s="34">
        <f t="shared" si="1774"/>
        <v>100</v>
      </c>
      <c r="S8183" s="33">
        <v>16.149999999999999</v>
      </c>
      <c r="T8183" s="34">
        <f t="shared" si="1775"/>
        <v>44.330262225372067</v>
      </c>
      <c r="U8183" s="31">
        <f t="shared" si="1770"/>
        <v>39.375876689567079</v>
      </c>
      <c r="V8183" s="32">
        <f t="shared" si="1771"/>
        <v>24807</v>
      </c>
      <c r="W8183" s="36"/>
      <c r="X8183" s="36">
        <f t="shared" si="1776"/>
        <v>3278.91</v>
      </c>
      <c r="Y8183" s="29">
        <f t="shared" si="1764"/>
        <v>13798.36</v>
      </c>
      <c r="Z8183" s="36"/>
      <c r="AA8183" s="36">
        <f t="shared" si="1777"/>
        <v>13798.36</v>
      </c>
      <c r="AB8183" s="29">
        <f t="shared" si="1765"/>
        <v>10398.16</v>
      </c>
      <c r="AC8183" s="30">
        <f t="shared" si="1766"/>
        <v>135.04</v>
      </c>
      <c r="AD8183" s="29"/>
    </row>
    <row r="8184" spans="1:30" x14ac:dyDescent="0.2">
      <c r="A8184" s="1" t="s">
        <v>2854</v>
      </c>
      <c r="B8184" s="31" t="s">
        <v>8287</v>
      </c>
      <c r="C8184" s="1">
        <v>0</v>
      </c>
      <c r="D8184" s="1" t="s">
        <v>10003</v>
      </c>
      <c r="E8184" s="1" t="s">
        <v>16624</v>
      </c>
      <c r="F8184" s="1" t="s">
        <v>8726</v>
      </c>
      <c r="G8184" s="19">
        <v>76</v>
      </c>
      <c r="H8184" s="29">
        <f t="shared" si="1767"/>
        <v>10382.83</v>
      </c>
      <c r="I8184" s="32">
        <v>647</v>
      </c>
      <c r="J8184" s="32">
        <v>26</v>
      </c>
      <c r="K8184" s="33">
        <f t="shared" si="1768"/>
        <v>4.0185471406491501E-2</v>
      </c>
      <c r="L8184" s="34">
        <f t="shared" si="1772"/>
        <v>20.945154793686481</v>
      </c>
      <c r="M8184" s="32">
        <v>651</v>
      </c>
      <c r="N8184" s="32">
        <v>124</v>
      </c>
      <c r="O8184" s="33">
        <f t="shared" si="1769"/>
        <v>0.19047619047619047</v>
      </c>
      <c r="P8184" s="34">
        <f t="shared" si="1773"/>
        <v>24.718087505638252</v>
      </c>
      <c r="Q8184" s="35">
        <v>0.8</v>
      </c>
      <c r="R8184" s="34">
        <f t="shared" si="1774"/>
        <v>80</v>
      </c>
      <c r="S8184" s="33">
        <v>19.61</v>
      </c>
      <c r="T8184" s="34">
        <f t="shared" si="1775"/>
        <v>56.591070163004964</v>
      </c>
      <c r="U8184" s="31">
        <f t="shared" si="1770"/>
        <v>45.563578115582423</v>
      </c>
      <c r="V8184" s="32">
        <f t="shared" si="1771"/>
        <v>29480</v>
      </c>
      <c r="W8184" s="36"/>
      <c r="X8184" s="36">
        <f t="shared" si="1776"/>
        <v>3896.57</v>
      </c>
      <c r="Y8184" s="29">
        <f t="shared" si="1764"/>
        <v>14279.4</v>
      </c>
      <c r="Z8184" s="36"/>
      <c r="AA8184" s="36">
        <f t="shared" si="1777"/>
        <v>14279.4</v>
      </c>
      <c r="AB8184" s="29">
        <f t="shared" si="1765"/>
        <v>10760.66</v>
      </c>
      <c r="AC8184" s="30">
        <f t="shared" si="1766"/>
        <v>141.59</v>
      </c>
      <c r="AD8184" s="29"/>
    </row>
    <row r="8185" spans="1:30" x14ac:dyDescent="0.2">
      <c r="A8185" s="1" t="s">
        <v>437</v>
      </c>
      <c r="B8185" s="31" t="s">
        <v>8287</v>
      </c>
      <c r="C8185" s="1">
        <v>0</v>
      </c>
      <c r="D8185" s="1" t="s">
        <v>10215</v>
      </c>
      <c r="E8185" s="1" t="s">
        <v>16586</v>
      </c>
      <c r="F8185" s="1" t="s">
        <v>8726</v>
      </c>
      <c r="G8185" s="19">
        <v>90</v>
      </c>
      <c r="H8185" s="29">
        <f t="shared" si="1767"/>
        <v>12295.46</v>
      </c>
      <c r="I8185" s="32">
        <v>673</v>
      </c>
      <c r="J8185" s="32">
        <v>12</v>
      </c>
      <c r="K8185" s="33">
        <f t="shared" si="1768"/>
        <v>1.7830609212481426E-2</v>
      </c>
      <c r="L8185" s="34">
        <f t="shared" si="1772"/>
        <v>9.2935296501418332</v>
      </c>
      <c r="M8185" s="32">
        <v>560</v>
      </c>
      <c r="N8185" s="32">
        <v>5</v>
      </c>
      <c r="O8185" s="33">
        <f t="shared" si="1769"/>
        <v>8.9285714285714281E-3</v>
      </c>
      <c r="P8185" s="34">
        <f t="shared" si="1773"/>
        <v>1.1586603518267928</v>
      </c>
      <c r="Q8185" s="35">
        <v>0</v>
      </c>
      <c r="R8185" s="34">
        <f t="shared" si="1774"/>
        <v>0</v>
      </c>
      <c r="S8185" s="33">
        <v>17.260000000000002</v>
      </c>
      <c r="T8185" s="34">
        <f t="shared" si="1775"/>
        <v>48.263642806520203</v>
      </c>
      <c r="U8185" s="31">
        <f t="shared" si="1770"/>
        <v>14.678958202122207</v>
      </c>
      <c r="V8185" s="32">
        <f t="shared" si="1771"/>
        <v>9879</v>
      </c>
      <c r="W8185" s="36"/>
      <c r="X8185" s="36">
        <f t="shared" si="1776"/>
        <v>1305.77</v>
      </c>
      <c r="Y8185" s="29">
        <f t="shared" si="1764"/>
        <v>13601.23</v>
      </c>
      <c r="Z8185" s="36"/>
      <c r="AA8185" s="36">
        <f t="shared" si="1777"/>
        <v>13601.23</v>
      </c>
      <c r="AB8185" s="29">
        <f t="shared" si="1765"/>
        <v>10249.61</v>
      </c>
      <c r="AC8185" s="30">
        <f t="shared" si="1766"/>
        <v>113.88</v>
      </c>
      <c r="AD8185" s="29"/>
    </row>
    <row r="8186" spans="1:30" x14ac:dyDescent="0.2">
      <c r="A8186" s="1" t="s">
        <v>245</v>
      </c>
      <c r="B8186" s="31" t="s">
        <v>8296</v>
      </c>
      <c r="C8186" s="1">
        <v>0</v>
      </c>
      <c r="D8186" s="1" t="s">
        <v>10293</v>
      </c>
      <c r="E8186" s="1" t="s">
        <v>17730</v>
      </c>
      <c r="F8186" s="1" t="s">
        <v>8726</v>
      </c>
      <c r="G8186" s="19">
        <v>87</v>
      </c>
      <c r="H8186" s="29">
        <f t="shared" si="1767"/>
        <v>11885.61</v>
      </c>
      <c r="I8186" s="32">
        <v>683</v>
      </c>
      <c r="J8186" s="32">
        <v>41</v>
      </c>
      <c r="K8186" s="33">
        <f t="shared" si="1768"/>
        <v>6.0029282576866766E-2</v>
      </c>
      <c r="L8186" s="34">
        <f t="shared" si="1772"/>
        <v>31.287989706730556</v>
      </c>
      <c r="M8186" s="32">
        <v>704</v>
      </c>
      <c r="N8186" s="32">
        <v>177</v>
      </c>
      <c r="O8186" s="33">
        <f t="shared" si="1769"/>
        <v>0.25142045454545453</v>
      </c>
      <c r="P8186" s="34">
        <f t="shared" si="1773"/>
        <v>32.626822179849917</v>
      </c>
      <c r="Q8186" s="35">
        <v>0</v>
      </c>
      <c r="R8186" s="34">
        <f t="shared" si="1774"/>
        <v>0</v>
      </c>
      <c r="S8186" s="33">
        <v>20.7</v>
      </c>
      <c r="T8186" s="34">
        <f t="shared" si="1775"/>
        <v>60.453579021970228</v>
      </c>
      <c r="U8186" s="31">
        <f t="shared" si="1770"/>
        <v>31.092097727137677</v>
      </c>
      <c r="V8186" s="32">
        <f t="shared" si="1771"/>
        <v>21236</v>
      </c>
      <c r="W8186" s="36"/>
      <c r="X8186" s="36">
        <f t="shared" si="1776"/>
        <v>2806.91</v>
      </c>
      <c r="Y8186" s="29">
        <f t="shared" si="1764"/>
        <v>14692.52</v>
      </c>
      <c r="Z8186" s="36"/>
      <c r="AA8186" s="36">
        <f t="shared" si="1777"/>
        <v>14692.52</v>
      </c>
      <c r="AB8186" s="29">
        <f t="shared" si="1765"/>
        <v>11071.98</v>
      </c>
      <c r="AC8186" s="30">
        <f t="shared" si="1766"/>
        <v>127.26</v>
      </c>
      <c r="AD8186" s="29"/>
    </row>
    <row r="8187" spans="1:30" x14ac:dyDescent="0.2">
      <c r="A8187" s="1" t="s">
        <v>3180</v>
      </c>
      <c r="B8187" s="31" t="s">
        <v>8301</v>
      </c>
      <c r="C8187" s="1">
        <v>0</v>
      </c>
      <c r="D8187" s="1" t="s">
        <v>10491</v>
      </c>
      <c r="E8187" s="1" t="s">
        <v>18142</v>
      </c>
      <c r="F8187" s="1" t="s">
        <v>8726</v>
      </c>
      <c r="G8187" s="19">
        <v>74</v>
      </c>
      <c r="H8187" s="29">
        <f t="shared" si="1767"/>
        <v>10109.6</v>
      </c>
      <c r="I8187" s="32">
        <v>705</v>
      </c>
      <c r="J8187" s="32">
        <v>46</v>
      </c>
      <c r="K8187" s="33">
        <f t="shared" si="1768"/>
        <v>6.5248226950354607E-2</v>
      </c>
      <c r="L8187" s="34">
        <f t="shared" si="1772"/>
        <v>34.008166774124213</v>
      </c>
      <c r="M8187" s="32">
        <v>666</v>
      </c>
      <c r="N8187" s="32">
        <v>31</v>
      </c>
      <c r="O8187" s="33">
        <f t="shared" si="1769"/>
        <v>4.6546546546546545E-2</v>
      </c>
      <c r="P8187" s="34">
        <f t="shared" si="1773"/>
        <v>6.0403434557697073</v>
      </c>
      <c r="Q8187" s="35">
        <v>0</v>
      </c>
      <c r="R8187" s="34">
        <f t="shared" si="1774"/>
        <v>0</v>
      </c>
      <c r="S8187" s="33">
        <v>23.5</v>
      </c>
      <c r="T8187" s="34">
        <f t="shared" si="1775"/>
        <v>70.375620127569107</v>
      </c>
      <c r="U8187" s="31">
        <f t="shared" si="1770"/>
        <v>27.606032589365757</v>
      </c>
      <c r="V8187" s="32">
        <f t="shared" si="1771"/>
        <v>19462</v>
      </c>
      <c r="W8187" s="36"/>
      <c r="X8187" s="36">
        <f t="shared" si="1776"/>
        <v>2572.42</v>
      </c>
      <c r="Y8187" s="29">
        <f t="shared" si="1764"/>
        <v>12682.02</v>
      </c>
      <c r="Z8187" s="36"/>
      <c r="AA8187" s="36">
        <f t="shared" si="1777"/>
        <v>12682.02</v>
      </c>
      <c r="AB8187" s="29">
        <f t="shared" si="1765"/>
        <v>9556.91</v>
      </c>
      <c r="AC8187" s="30">
        <f t="shared" si="1766"/>
        <v>129.15</v>
      </c>
      <c r="AD8187" s="29"/>
    </row>
    <row r="8188" spans="1:30" x14ac:dyDescent="0.2">
      <c r="A8188" s="1" t="s">
        <v>7031</v>
      </c>
      <c r="B8188" s="31" t="s">
        <v>8287</v>
      </c>
      <c r="C8188" s="1">
        <v>0</v>
      </c>
      <c r="D8188" s="1" t="s">
        <v>10633</v>
      </c>
      <c r="E8188" s="1" t="s">
        <v>18773</v>
      </c>
      <c r="F8188" s="1" t="s">
        <v>8726</v>
      </c>
      <c r="G8188" s="19">
        <v>104</v>
      </c>
      <c r="H8188" s="29">
        <f t="shared" si="1767"/>
        <v>14208.08</v>
      </c>
      <c r="I8188" s="32">
        <v>716</v>
      </c>
      <c r="J8188" s="32">
        <v>29</v>
      </c>
      <c r="K8188" s="33">
        <f t="shared" si="1768"/>
        <v>4.0502793296089384E-2</v>
      </c>
      <c r="L8188" s="34">
        <f t="shared" si="1772"/>
        <v>21.110546808870829</v>
      </c>
      <c r="M8188" s="32">
        <v>680</v>
      </c>
      <c r="N8188" s="32">
        <v>16</v>
      </c>
      <c r="O8188" s="33">
        <f t="shared" si="1769"/>
        <v>2.3529411764705882E-2</v>
      </c>
      <c r="P8188" s="34">
        <f t="shared" si="1773"/>
        <v>3.0534108095200194</v>
      </c>
      <c r="Q8188" s="35">
        <v>0</v>
      </c>
      <c r="R8188" s="34">
        <f t="shared" si="1774"/>
        <v>0</v>
      </c>
      <c r="S8188" s="33">
        <v>18.36</v>
      </c>
      <c r="T8188" s="34">
        <f t="shared" si="1775"/>
        <v>52.161587526576895</v>
      </c>
      <c r="U8188" s="31">
        <f t="shared" si="1770"/>
        <v>19.081386286241937</v>
      </c>
      <c r="V8188" s="32">
        <f t="shared" si="1771"/>
        <v>13662</v>
      </c>
      <c r="W8188" s="36"/>
      <c r="X8188" s="36">
        <f t="shared" si="1776"/>
        <v>1805.8</v>
      </c>
      <c r="Y8188" s="29">
        <f t="shared" si="1764"/>
        <v>16013.88</v>
      </c>
      <c r="Z8188" s="36"/>
      <c r="AA8188" s="36">
        <f t="shared" si="1777"/>
        <v>16013.88</v>
      </c>
      <c r="AB8188" s="29">
        <f t="shared" si="1765"/>
        <v>12067.73</v>
      </c>
      <c r="AC8188" s="30">
        <f t="shared" si="1766"/>
        <v>116.04</v>
      </c>
    </row>
    <row r="8189" spans="1:30" x14ac:dyDescent="0.2">
      <c r="A8189" s="1" t="s">
        <v>5634</v>
      </c>
      <c r="B8189" s="31" t="s">
        <v>8292</v>
      </c>
      <c r="C8189" s="1">
        <v>0</v>
      </c>
      <c r="D8189" s="1" t="s">
        <v>10851</v>
      </c>
      <c r="E8189" s="1" t="s">
        <v>16665</v>
      </c>
      <c r="F8189" s="1" t="s">
        <v>8726</v>
      </c>
      <c r="G8189" s="19">
        <v>92</v>
      </c>
      <c r="H8189" s="29">
        <f t="shared" si="1767"/>
        <v>12568.69</v>
      </c>
      <c r="I8189" s="32">
        <v>738</v>
      </c>
      <c r="J8189" s="32">
        <v>39</v>
      </c>
      <c r="K8189" s="33">
        <f t="shared" si="1768"/>
        <v>5.2845528455284556E-2</v>
      </c>
      <c r="L8189" s="34">
        <f t="shared" si="1772"/>
        <v>27.543729982754371</v>
      </c>
      <c r="M8189" s="32">
        <v>722</v>
      </c>
      <c r="N8189" s="32">
        <v>43</v>
      </c>
      <c r="O8189" s="33">
        <f t="shared" si="1769"/>
        <v>5.9556786703601108E-2</v>
      </c>
      <c r="P8189" s="34">
        <f t="shared" si="1773"/>
        <v>7.7286817927947853</v>
      </c>
      <c r="Q8189" s="35">
        <v>1</v>
      </c>
      <c r="R8189" s="34">
        <f t="shared" si="1774"/>
        <v>100</v>
      </c>
      <c r="S8189" s="33">
        <v>20.5</v>
      </c>
      <c r="T8189" s="34">
        <f t="shared" si="1775"/>
        <v>59.744861800141749</v>
      </c>
      <c r="U8189" s="31">
        <f t="shared" si="1770"/>
        <v>48.75431839392273</v>
      </c>
      <c r="V8189" s="32">
        <f t="shared" si="1771"/>
        <v>35981</v>
      </c>
      <c r="W8189" s="36"/>
      <c r="X8189" s="36">
        <f t="shared" si="1776"/>
        <v>4755.8500000000004</v>
      </c>
      <c r="Y8189" s="29">
        <f t="shared" si="1764"/>
        <v>17324.54</v>
      </c>
      <c r="Z8189" s="36"/>
      <c r="AA8189" s="36">
        <f t="shared" si="1777"/>
        <v>17324.54</v>
      </c>
      <c r="AB8189" s="29">
        <f t="shared" si="1765"/>
        <v>13055.42</v>
      </c>
      <c r="AC8189" s="30">
        <f t="shared" si="1766"/>
        <v>141.91</v>
      </c>
      <c r="AD8189" s="29"/>
    </row>
    <row r="8190" spans="1:30" x14ac:dyDescent="0.2">
      <c r="A8190" s="1" t="s">
        <v>3364</v>
      </c>
      <c r="B8190" s="31" t="s">
        <v>8292</v>
      </c>
      <c r="C8190" s="1">
        <v>0</v>
      </c>
      <c r="D8190" s="1" t="s">
        <v>10905</v>
      </c>
      <c r="E8190" s="1" t="s">
        <v>18468</v>
      </c>
      <c r="F8190" s="1" t="s">
        <v>8726</v>
      </c>
      <c r="G8190" s="19">
        <v>92</v>
      </c>
      <c r="H8190" s="29">
        <f t="shared" si="1767"/>
        <v>12568.69</v>
      </c>
      <c r="I8190" s="32">
        <v>744</v>
      </c>
      <c r="J8190" s="32">
        <v>56</v>
      </c>
      <c r="K8190" s="33">
        <f t="shared" si="1768"/>
        <v>7.5268817204301078E-2</v>
      </c>
      <c r="L8190" s="34">
        <f t="shared" si="1772"/>
        <v>39.231019876181165</v>
      </c>
      <c r="M8190" s="32">
        <v>741</v>
      </c>
      <c r="N8190" s="32">
        <v>94</v>
      </c>
      <c r="O8190" s="33">
        <f t="shared" si="1769"/>
        <v>0.12685560053981107</v>
      </c>
      <c r="P8190" s="34">
        <f t="shared" si="1773"/>
        <v>16.462046132297541</v>
      </c>
      <c r="Q8190" s="35">
        <v>0</v>
      </c>
      <c r="R8190" s="34">
        <f t="shared" si="1774"/>
        <v>0</v>
      </c>
      <c r="S8190" s="33">
        <v>19.579999999999998</v>
      </c>
      <c r="T8190" s="34">
        <f t="shared" si="1775"/>
        <v>56.484762579730685</v>
      </c>
      <c r="U8190" s="31">
        <f t="shared" si="1770"/>
        <v>28.044457147052348</v>
      </c>
      <c r="V8190" s="32">
        <f t="shared" si="1771"/>
        <v>20865</v>
      </c>
      <c r="W8190" s="36"/>
      <c r="X8190" s="36">
        <f t="shared" si="1776"/>
        <v>2757.87</v>
      </c>
      <c r="Y8190" s="29">
        <f t="shared" si="1764"/>
        <v>15326.560000000001</v>
      </c>
      <c r="Z8190" s="36"/>
      <c r="AA8190" s="36">
        <f t="shared" si="1777"/>
        <v>15326.560000000001</v>
      </c>
      <c r="AB8190" s="29">
        <f t="shared" si="1765"/>
        <v>11549.78</v>
      </c>
      <c r="AC8190" s="30">
        <f t="shared" si="1766"/>
        <v>125.54</v>
      </c>
      <c r="AD8190" s="29"/>
    </row>
    <row r="8191" spans="1:30" x14ac:dyDescent="0.2">
      <c r="A8191" s="1" t="s">
        <v>8342</v>
      </c>
      <c r="B8191" s="31" t="s">
        <v>8287</v>
      </c>
      <c r="C8191" s="1">
        <v>0</v>
      </c>
      <c r="D8191" s="1" t="s">
        <v>10933</v>
      </c>
      <c r="E8191" s="1" t="s">
        <v>16614</v>
      </c>
      <c r="F8191" s="1" t="s">
        <v>8726</v>
      </c>
      <c r="G8191" s="19">
        <v>101</v>
      </c>
      <c r="H8191" s="29">
        <f t="shared" si="1767"/>
        <v>13798.24</v>
      </c>
      <c r="I8191" s="32">
        <v>746</v>
      </c>
      <c r="J8191" s="32">
        <v>26</v>
      </c>
      <c r="K8191" s="33">
        <f t="shared" si="1768"/>
        <v>3.4852546916890083E-2</v>
      </c>
      <c r="L8191" s="34">
        <f t="shared" si="1772"/>
        <v>18.165569908197256</v>
      </c>
      <c r="M8191" s="32">
        <v>586</v>
      </c>
      <c r="N8191" s="32">
        <v>21</v>
      </c>
      <c r="O8191" s="33">
        <f t="shared" si="1769"/>
        <v>3.5836177474402729E-2</v>
      </c>
      <c r="P8191" s="34">
        <f t="shared" si="1773"/>
        <v>4.6504592960693127</v>
      </c>
      <c r="Q8191" s="35">
        <v>0</v>
      </c>
      <c r="R8191" s="34">
        <f t="shared" si="1774"/>
        <v>0</v>
      </c>
      <c r="S8191" s="33">
        <v>16.95</v>
      </c>
      <c r="T8191" s="34">
        <f t="shared" si="1775"/>
        <v>47.165131112686041</v>
      </c>
      <c r="U8191" s="31">
        <f t="shared" si="1770"/>
        <v>17.495290079238153</v>
      </c>
      <c r="V8191" s="32">
        <f t="shared" si="1771"/>
        <v>13051</v>
      </c>
      <c r="W8191" s="36"/>
      <c r="X8191" s="36">
        <f t="shared" si="1776"/>
        <v>1725.04</v>
      </c>
      <c r="Y8191" s="29">
        <f t="shared" si="1764"/>
        <v>15523.279999999999</v>
      </c>
      <c r="Z8191" s="36"/>
      <c r="AA8191" s="36">
        <f t="shared" si="1777"/>
        <v>15523.279999999999</v>
      </c>
      <c r="AB8191" s="29">
        <f t="shared" si="1765"/>
        <v>11698.03</v>
      </c>
      <c r="AC8191" s="30">
        <f t="shared" si="1766"/>
        <v>115.82</v>
      </c>
      <c r="AD8191" s="29"/>
    </row>
    <row r="8192" spans="1:30" x14ac:dyDescent="0.2">
      <c r="A8192" s="1" t="s">
        <v>5769</v>
      </c>
      <c r="B8192" s="31" t="s">
        <v>8292</v>
      </c>
      <c r="C8192" s="1">
        <v>0</v>
      </c>
      <c r="D8192" s="1" t="s">
        <v>10995</v>
      </c>
      <c r="E8192" s="1" t="s">
        <v>17735</v>
      </c>
      <c r="F8192" s="1" t="s">
        <v>8726</v>
      </c>
      <c r="G8192" s="19">
        <v>80</v>
      </c>
      <c r="H8192" s="29">
        <f t="shared" si="1767"/>
        <v>10929.3</v>
      </c>
      <c r="I8192" s="32">
        <v>751</v>
      </c>
      <c r="J8192" s="32">
        <v>26</v>
      </c>
      <c r="K8192" s="33">
        <f t="shared" si="1768"/>
        <v>3.462050599201065E-2</v>
      </c>
      <c r="L8192" s="34">
        <f t="shared" si="1772"/>
        <v>18.044627365532822</v>
      </c>
      <c r="M8192" s="32">
        <v>731</v>
      </c>
      <c r="N8192" s="32">
        <v>38</v>
      </c>
      <c r="O8192" s="33">
        <f t="shared" si="1769"/>
        <v>5.1983584131326949E-2</v>
      </c>
      <c r="P8192" s="34">
        <f t="shared" si="1773"/>
        <v>6.7459076024279501</v>
      </c>
      <c r="Q8192" s="35">
        <v>0</v>
      </c>
      <c r="R8192" s="34">
        <f t="shared" si="1774"/>
        <v>0</v>
      </c>
      <c r="S8192" s="33">
        <v>21.46</v>
      </c>
      <c r="T8192" s="34">
        <f t="shared" si="1775"/>
        <v>63.1467044649185</v>
      </c>
      <c r="U8192" s="31">
        <f t="shared" si="1770"/>
        <v>21.984309858219817</v>
      </c>
      <c r="V8192" s="32">
        <f t="shared" si="1771"/>
        <v>16510</v>
      </c>
      <c r="W8192" s="36"/>
      <c r="X8192" s="36">
        <f t="shared" si="1776"/>
        <v>2182.2399999999998</v>
      </c>
      <c r="Y8192" s="29">
        <f t="shared" si="1764"/>
        <v>13111.539999999999</v>
      </c>
      <c r="Z8192" s="36"/>
      <c r="AA8192" s="36">
        <f t="shared" si="1777"/>
        <v>13111.539999999999</v>
      </c>
      <c r="AB8192" s="29">
        <f t="shared" si="1765"/>
        <v>9880.59</v>
      </c>
      <c r="AC8192" s="30">
        <f t="shared" si="1766"/>
        <v>123.51</v>
      </c>
      <c r="AD8192" s="29"/>
    </row>
    <row r="8193" spans="1:30" x14ac:dyDescent="0.2">
      <c r="A8193" s="1" t="s">
        <v>2270</v>
      </c>
      <c r="B8193" s="31" t="s">
        <v>8292</v>
      </c>
      <c r="C8193" s="1">
        <v>0</v>
      </c>
      <c r="D8193" s="1" t="s">
        <v>11002</v>
      </c>
      <c r="E8193" s="1" t="s">
        <v>17806</v>
      </c>
      <c r="F8193" s="1" t="s">
        <v>8726</v>
      </c>
      <c r="G8193" s="19">
        <v>95</v>
      </c>
      <c r="H8193" s="29">
        <f t="shared" si="1767"/>
        <v>12978.54</v>
      </c>
      <c r="I8193" s="32">
        <v>752</v>
      </c>
      <c r="J8193" s="32">
        <v>28</v>
      </c>
      <c r="K8193" s="33">
        <f t="shared" si="1768"/>
        <v>3.7234042553191488E-2</v>
      </c>
      <c r="L8193" s="34">
        <f t="shared" si="1772"/>
        <v>19.406834300451319</v>
      </c>
      <c r="M8193" s="32">
        <v>770</v>
      </c>
      <c r="N8193" s="32">
        <v>55</v>
      </c>
      <c r="O8193" s="33">
        <f t="shared" si="1769"/>
        <v>7.1428571428571425E-2</v>
      </c>
      <c r="P8193" s="34">
        <f t="shared" si="1773"/>
        <v>9.2692828146143427</v>
      </c>
      <c r="Q8193" s="35">
        <v>0</v>
      </c>
      <c r="R8193" s="34">
        <f t="shared" si="1774"/>
        <v>0</v>
      </c>
      <c r="S8193" s="33">
        <v>19.79</v>
      </c>
      <c r="T8193" s="34">
        <f t="shared" si="1775"/>
        <v>57.228915662650607</v>
      </c>
      <c r="U8193" s="31">
        <f t="shared" si="1770"/>
        <v>21.476258194429068</v>
      </c>
      <c r="V8193" s="32">
        <f t="shared" si="1771"/>
        <v>16150</v>
      </c>
      <c r="W8193" s="36"/>
      <c r="X8193" s="36">
        <f t="shared" si="1776"/>
        <v>2134.65</v>
      </c>
      <c r="Y8193" s="29">
        <f t="shared" ref="Y8193:Y8256" si="1778">H8193+W8193+X8193</f>
        <v>15113.19</v>
      </c>
      <c r="Z8193" s="36"/>
      <c r="AA8193" s="36">
        <f t="shared" si="1777"/>
        <v>15113.19</v>
      </c>
      <c r="AB8193" s="29">
        <f t="shared" ref="AB8193:AB8256" si="1779">ROUND(AA8193/1.327,2)</f>
        <v>11388.99</v>
      </c>
      <c r="AC8193" s="30">
        <f t="shared" ref="AC8193:AC8256" si="1780">ROUND(AB8193/G8193,2)</f>
        <v>119.88</v>
      </c>
    </row>
    <row r="8194" spans="1:30" x14ac:dyDescent="0.2">
      <c r="A8194" s="1" t="s">
        <v>6904</v>
      </c>
      <c r="B8194" s="31" t="s">
        <v>8287</v>
      </c>
      <c r="C8194" s="1">
        <v>0</v>
      </c>
      <c r="D8194" s="1" t="s">
        <v>11054</v>
      </c>
      <c r="E8194" s="1" t="s">
        <v>17480</v>
      </c>
      <c r="F8194" s="1" t="s">
        <v>8726</v>
      </c>
      <c r="G8194" s="19">
        <v>89</v>
      </c>
      <c r="H8194" s="29">
        <f t="shared" si="1767"/>
        <v>12158.84</v>
      </c>
      <c r="I8194" s="32">
        <v>756</v>
      </c>
      <c r="J8194" s="32">
        <v>44</v>
      </c>
      <c r="K8194" s="33">
        <f t="shared" si="1768"/>
        <v>5.8201058201058198E-2</v>
      </c>
      <c r="L8194" s="34">
        <f t="shared" si="1772"/>
        <v>30.335097001763668</v>
      </c>
      <c r="M8194" s="32">
        <v>778</v>
      </c>
      <c r="N8194" s="32">
        <v>43</v>
      </c>
      <c r="O8194" s="33">
        <f t="shared" si="1769"/>
        <v>5.5269922879177376E-2</v>
      </c>
      <c r="P8194" s="34">
        <f t="shared" si="1773"/>
        <v>7.1723756483262662</v>
      </c>
      <c r="Q8194" s="35">
        <v>0</v>
      </c>
      <c r="R8194" s="34">
        <f t="shared" si="1774"/>
        <v>0</v>
      </c>
      <c r="S8194" s="33">
        <v>18.899999999999999</v>
      </c>
      <c r="T8194" s="34">
        <f t="shared" si="1775"/>
        <v>54.075124025513809</v>
      </c>
      <c r="U8194" s="31">
        <f t="shared" si="1770"/>
        <v>22.895649168900938</v>
      </c>
      <c r="V8194" s="32">
        <f t="shared" si="1771"/>
        <v>17309</v>
      </c>
      <c r="W8194" s="36"/>
      <c r="X8194" s="36">
        <f t="shared" si="1776"/>
        <v>2287.85</v>
      </c>
      <c r="Y8194" s="29">
        <f t="shared" si="1778"/>
        <v>14446.69</v>
      </c>
      <c r="Z8194" s="36"/>
      <c r="AA8194" s="36">
        <f t="shared" si="1777"/>
        <v>14446.69</v>
      </c>
      <c r="AB8194" s="29">
        <f t="shared" si="1779"/>
        <v>10886.73</v>
      </c>
      <c r="AC8194" s="30">
        <f t="shared" si="1780"/>
        <v>122.32</v>
      </c>
      <c r="AD8194" s="29"/>
    </row>
    <row r="8195" spans="1:30" x14ac:dyDescent="0.2">
      <c r="A8195" s="1" t="s">
        <v>8222</v>
      </c>
      <c r="B8195" s="31" t="s">
        <v>8292</v>
      </c>
      <c r="C8195" s="1">
        <v>0</v>
      </c>
      <c r="D8195" s="1" t="s">
        <v>11067</v>
      </c>
      <c r="E8195" s="1" t="s">
        <v>16699</v>
      </c>
      <c r="F8195" s="1" t="s">
        <v>8726</v>
      </c>
      <c r="G8195" s="19">
        <v>96</v>
      </c>
      <c r="H8195" s="29">
        <f t="shared" ref="H8195:H8258" si="1781">ROUND(G8195/G$8364*H$8369,2)</f>
        <v>13115.15</v>
      </c>
      <c r="I8195" s="32">
        <v>757</v>
      </c>
      <c r="J8195" s="32">
        <v>42</v>
      </c>
      <c r="K8195" s="33">
        <f t="shared" ref="K8195:K8258" si="1782">IF(I8195=0,0,J8195/I8195)</f>
        <v>5.5482166446499337E-2</v>
      </c>
      <c r="L8195" s="34">
        <f t="shared" si="1772"/>
        <v>28.917977663023898</v>
      </c>
      <c r="M8195" s="32">
        <v>782</v>
      </c>
      <c r="N8195" s="32">
        <v>46</v>
      </c>
      <c r="O8195" s="33">
        <f t="shared" ref="O8195:O8258" si="1783">IF(M8195=0,0,N8195/M8195)</f>
        <v>5.8823529411764705E-2</v>
      </c>
      <c r="P8195" s="34">
        <f t="shared" si="1773"/>
        <v>7.6335270238000481</v>
      </c>
      <c r="Q8195" s="35">
        <v>0</v>
      </c>
      <c r="R8195" s="34">
        <f t="shared" si="1774"/>
        <v>0</v>
      </c>
      <c r="S8195" s="33">
        <v>19.41</v>
      </c>
      <c r="T8195" s="34">
        <f t="shared" si="1775"/>
        <v>55.882352941176471</v>
      </c>
      <c r="U8195" s="31">
        <f t="shared" ref="U8195:U8258" si="1784">(L8195+P8195+R8195+T8195)/4</f>
        <v>23.108464407000106</v>
      </c>
      <c r="V8195" s="32">
        <f t="shared" ref="V8195:V8258" si="1785">ROUND(U8195*I8195,0)</f>
        <v>17493</v>
      </c>
      <c r="W8195" s="36"/>
      <c r="X8195" s="36">
        <f t="shared" si="1776"/>
        <v>2312.17</v>
      </c>
      <c r="Y8195" s="29">
        <f t="shared" si="1778"/>
        <v>15427.32</v>
      </c>
      <c r="Z8195" s="36"/>
      <c r="AA8195" s="36">
        <f t="shared" si="1777"/>
        <v>15427.32</v>
      </c>
      <c r="AB8195" s="29">
        <f t="shared" si="1779"/>
        <v>11625.71</v>
      </c>
      <c r="AC8195" s="30">
        <f t="shared" si="1780"/>
        <v>121.1</v>
      </c>
    </row>
    <row r="8196" spans="1:30" x14ac:dyDescent="0.2">
      <c r="A8196" s="1" t="s">
        <v>6923</v>
      </c>
      <c r="B8196" s="31" t="s">
        <v>8292</v>
      </c>
      <c r="C8196" s="1">
        <v>0</v>
      </c>
      <c r="D8196" s="1" t="s">
        <v>11188</v>
      </c>
      <c r="E8196" s="1" t="s">
        <v>17521</v>
      </c>
      <c r="F8196" s="1" t="s">
        <v>8726</v>
      </c>
      <c r="G8196" s="19">
        <v>90</v>
      </c>
      <c r="H8196" s="29">
        <f t="shared" si="1781"/>
        <v>12295.46</v>
      </c>
      <c r="I8196" s="32">
        <v>769</v>
      </c>
      <c r="J8196" s="32">
        <v>32</v>
      </c>
      <c r="K8196" s="33">
        <f t="shared" si="1782"/>
        <v>4.1612483745123538E-2</v>
      </c>
      <c r="L8196" s="34">
        <f t="shared" ref="L8196:L8259" si="1786">(K8196-K$8370)/(K$8369-K$8370)*100</f>
        <v>21.688930921700752</v>
      </c>
      <c r="M8196" s="32">
        <v>689</v>
      </c>
      <c r="N8196" s="32">
        <v>41</v>
      </c>
      <c r="O8196" s="33">
        <f t="shared" si="1783"/>
        <v>5.9506531204644414E-2</v>
      </c>
      <c r="P8196" s="34">
        <f t="shared" ref="P8196:P8259" si="1787">(O8196-O$8370)/(O$8369-O$8370)*100</f>
        <v>7.722160138735318</v>
      </c>
      <c r="Q8196" s="35">
        <v>1</v>
      </c>
      <c r="R8196" s="34">
        <f t="shared" ref="R8196:R8259" si="1788">(Q8196-Q$8370)/(Q$8369-Q$8370)*100</f>
        <v>100</v>
      </c>
      <c r="S8196" s="33">
        <v>18.760000000000002</v>
      </c>
      <c r="T8196" s="34">
        <f t="shared" ref="T8196:T8259" si="1789">(S8196-S$8370)/(S$8369-S$8370)*100</f>
        <v>53.579021970233889</v>
      </c>
      <c r="U8196" s="31">
        <f t="shared" si="1784"/>
        <v>45.74752825766749</v>
      </c>
      <c r="V8196" s="32">
        <f t="shared" si="1785"/>
        <v>35180</v>
      </c>
      <c r="W8196" s="36"/>
      <c r="X8196" s="36">
        <f t="shared" ref="X8196:X8259" si="1790">ROUND(V8196*X$8369/V$8364,2)</f>
        <v>4649.9799999999996</v>
      </c>
      <c r="Y8196" s="29">
        <f t="shared" si="1778"/>
        <v>16945.439999999999</v>
      </c>
      <c r="Z8196" s="36"/>
      <c r="AA8196" s="36">
        <f t="shared" si="1777"/>
        <v>16945.439999999999</v>
      </c>
      <c r="AB8196" s="29">
        <f t="shared" si="1779"/>
        <v>12769.74</v>
      </c>
      <c r="AC8196" s="30">
        <f t="shared" si="1780"/>
        <v>141.88999999999999</v>
      </c>
      <c r="AD8196" s="29"/>
    </row>
    <row r="8197" spans="1:30" x14ac:dyDescent="0.2">
      <c r="A8197" s="1" t="s">
        <v>8005</v>
      </c>
      <c r="B8197" s="31" t="s">
        <v>8287</v>
      </c>
      <c r="C8197" s="1">
        <v>0</v>
      </c>
      <c r="D8197" s="1" t="s">
        <v>11204</v>
      </c>
      <c r="E8197" s="1" t="s">
        <v>17809</v>
      </c>
      <c r="F8197" s="1" t="s">
        <v>8726</v>
      </c>
      <c r="G8197" s="19">
        <v>89</v>
      </c>
      <c r="H8197" s="29">
        <f t="shared" si="1781"/>
        <v>12158.84</v>
      </c>
      <c r="I8197" s="32">
        <v>770</v>
      </c>
      <c r="J8197" s="32">
        <v>60</v>
      </c>
      <c r="K8197" s="33">
        <f t="shared" si="1782"/>
        <v>7.792207792207792E-2</v>
      </c>
      <c r="L8197" s="34">
        <f t="shared" si="1786"/>
        <v>40.61393152302243</v>
      </c>
      <c r="M8197" s="32">
        <v>742</v>
      </c>
      <c r="N8197" s="32">
        <v>21</v>
      </c>
      <c r="O8197" s="33">
        <f t="shared" si="1783"/>
        <v>2.8301886792452831E-2</v>
      </c>
      <c r="P8197" s="34">
        <f t="shared" si="1787"/>
        <v>3.6727347001302117</v>
      </c>
      <c r="Q8197" s="35">
        <v>1</v>
      </c>
      <c r="R8197" s="34">
        <f t="shared" si="1788"/>
        <v>100</v>
      </c>
      <c r="S8197" s="33">
        <v>19.739999999999998</v>
      </c>
      <c r="T8197" s="34">
        <f t="shared" si="1789"/>
        <v>57.051736357193469</v>
      </c>
      <c r="U8197" s="31">
        <f t="shared" si="1784"/>
        <v>50.334600645086532</v>
      </c>
      <c r="V8197" s="32">
        <f t="shared" si="1785"/>
        <v>38758</v>
      </c>
      <c r="W8197" s="36"/>
      <c r="X8197" s="36">
        <f t="shared" si="1790"/>
        <v>5122.91</v>
      </c>
      <c r="Y8197" s="29">
        <f t="shared" si="1778"/>
        <v>17281.75</v>
      </c>
      <c r="Z8197" s="36"/>
      <c r="AA8197" s="36">
        <f t="shared" si="1777"/>
        <v>17281.75</v>
      </c>
      <c r="AB8197" s="29">
        <f t="shared" si="1779"/>
        <v>13023.17</v>
      </c>
      <c r="AC8197" s="30">
        <f t="shared" si="1780"/>
        <v>146.33000000000001</v>
      </c>
    </row>
    <row r="8198" spans="1:30" x14ac:dyDescent="0.2">
      <c r="A8198" s="1" t="s">
        <v>2708</v>
      </c>
      <c r="B8198" s="31" t="s">
        <v>8292</v>
      </c>
      <c r="C8198" s="1">
        <v>0</v>
      </c>
      <c r="D8198" s="1" t="s">
        <v>11408</v>
      </c>
      <c r="E8198" s="1" t="s">
        <v>18787</v>
      </c>
      <c r="F8198" s="1" t="s">
        <v>8726</v>
      </c>
      <c r="G8198" s="19">
        <v>98</v>
      </c>
      <c r="H8198" s="29">
        <f t="shared" si="1781"/>
        <v>13388.39</v>
      </c>
      <c r="I8198" s="32">
        <v>790</v>
      </c>
      <c r="J8198" s="32">
        <v>40</v>
      </c>
      <c r="K8198" s="33">
        <f t="shared" si="1782"/>
        <v>5.0632911392405063E-2</v>
      </c>
      <c r="L8198" s="34">
        <f t="shared" si="1786"/>
        <v>26.390487149980817</v>
      </c>
      <c r="M8198" s="32">
        <v>875</v>
      </c>
      <c r="N8198" s="32">
        <v>76</v>
      </c>
      <c r="O8198" s="33">
        <f t="shared" si="1783"/>
        <v>8.6857142857142855E-2</v>
      </c>
      <c r="P8198" s="34">
        <f t="shared" si="1787"/>
        <v>11.271447902571042</v>
      </c>
      <c r="Q8198" s="35">
        <v>0.5</v>
      </c>
      <c r="R8198" s="34">
        <f t="shared" si="1788"/>
        <v>50</v>
      </c>
      <c r="S8198" s="33">
        <v>20.260000000000002</v>
      </c>
      <c r="T8198" s="34">
        <f t="shared" si="1789"/>
        <v>58.894401133947561</v>
      </c>
      <c r="U8198" s="31">
        <f t="shared" si="1784"/>
        <v>36.639084046624852</v>
      </c>
      <c r="V8198" s="32">
        <f t="shared" si="1785"/>
        <v>28945</v>
      </c>
      <c r="W8198" s="36"/>
      <c r="X8198" s="36">
        <f t="shared" si="1790"/>
        <v>3825.86</v>
      </c>
      <c r="Y8198" s="29">
        <f t="shared" si="1778"/>
        <v>17214.25</v>
      </c>
      <c r="Z8198" s="36"/>
      <c r="AA8198" s="36">
        <f t="shared" si="1777"/>
        <v>17214.25</v>
      </c>
      <c r="AB8198" s="29">
        <f t="shared" si="1779"/>
        <v>12972.31</v>
      </c>
      <c r="AC8198" s="30">
        <f t="shared" si="1780"/>
        <v>132.37</v>
      </c>
      <c r="AD8198" s="29"/>
    </row>
    <row r="8199" spans="1:30" x14ac:dyDescent="0.2">
      <c r="A8199" s="1" t="s">
        <v>7649</v>
      </c>
      <c r="B8199" s="31" t="s">
        <v>8287</v>
      </c>
      <c r="C8199" s="1">
        <v>0</v>
      </c>
      <c r="D8199" s="1" t="s">
        <v>11454</v>
      </c>
      <c r="E8199" s="1" t="s">
        <v>19536</v>
      </c>
      <c r="F8199" s="1" t="s">
        <v>8726</v>
      </c>
      <c r="G8199" s="19">
        <v>103</v>
      </c>
      <c r="H8199" s="29">
        <f t="shared" si="1781"/>
        <v>14071.47</v>
      </c>
      <c r="I8199" s="32">
        <v>794</v>
      </c>
      <c r="J8199" s="32">
        <v>50</v>
      </c>
      <c r="K8199" s="33">
        <f t="shared" si="1782"/>
        <v>6.2972292191435769E-2</v>
      </c>
      <c r="L8199" s="34">
        <f t="shared" si="1786"/>
        <v>32.821921990687727</v>
      </c>
      <c r="M8199" s="32">
        <v>752</v>
      </c>
      <c r="N8199" s="32">
        <v>75</v>
      </c>
      <c r="O8199" s="33">
        <f t="shared" si="1783"/>
        <v>9.9734042553191488E-2</v>
      </c>
      <c r="P8199" s="34">
        <f t="shared" si="1787"/>
        <v>12.94248265338439</v>
      </c>
      <c r="Q8199" s="35">
        <v>0</v>
      </c>
      <c r="R8199" s="34">
        <f t="shared" si="1788"/>
        <v>0</v>
      </c>
      <c r="S8199" s="33">
        <v>17.64</v>
      </c>
      <c r="T8199" s="34">
        <f t="shared" si="1789"/>
        <v>49.610205527994331</v>
      </c>
      <c r="U8199" s="31">
        <f t="shared" si="1784"/>
        <v>23.84365254301661</v>
      </c>
      <c r="V8199" s="32">
        <f t="shared" si="1785"/>
        <v>18932</v>
      </c>
      <c r="W8199" s="36"/>
      <c r="X8199" s="36">
        <f t="shared" si="1790"/>
        <v>2502.37</v>
      </c>
      <c r="Y8199" s="29">
        <f t="shared" si="1778"/>
        <v>16573.84</v>
      </c>
      <c r="Z8199" s="36"/>
      <c r="AA8199" s="36">
        <f t="shared" si="1777"/>
        <v>16573.84</v>
      </c>
      <c r="AB8199" s="29">
        <f t="shared" si="1779"/>
        <v>12489.71</v>
      </c>
      <c r="AC8199" s="30">
        <f t="shared" si="1780"/>
        <v>121.26</v>
      </c>
      <c r="AD8199" s="29"/>
    </row>
    <row r="8200" spans="1:30" x14ac:dyDescent="0.2">
      <c r="A8200" s="1" t="s">
        <v>592</v>
      </c>
      <c r="B8200" s="31" t="s">
        <v>8287</v>
      </c>
      <c r="C8200" s="1" t="s">
        <v>16573</v>
      </c>
      <c r="D8200" s="1" t="s">
        <v>11548</v>
      </c>
      <c r="E8200" s="1" t="s">
        <v>18035</v>
      </c>
      <c r="F8200" s="1" t="s">
        <v>8726</v>
      </c>
      <c r="G8200" s="19">
        <v>87</v>
      </c>
      <c r="H8200" s="29">
        <f t="shared" si="1781"/>
        <v>11885.61</v>
      </c>
      <c r="I8200" s="32">
        <v>803</v>
      </c>
      <c r="J8200" s="32">
        <v>25</v>
      </c>
      <c r="K8200" s="33">
        <f t="shared" si="1782"/>
        <v>3.1133250311332503E-2</v>
      </c>
      <c r="L8200" s="34">
        <f t="shared" si="1786"/>
        <v>16.227027434997545</v>
      </c>
      <c r="M8200" s="32">
        <v>801</v>
      </c>
      <c r="N8200" s="32">
        <v>25</v>
      </c>
      <c r="O8200" s="33">
        <f t="shared" si="1783"/>
        <v>3.1210986267166042E-2</v>
      </c>
      <c r="P8200" s="34">
        <f t="shared" si="1787"/>
        <v>4.0502484208676908</v>
      </c>
      <c r="Q8200" s="35">
        <v>0</v>
      </c>
      <c r="R8200" s="34">
        <f t="shared" si="1788"/>
        <v>0</v>
      </c>
      <c r="S8200" s="33">
        <v>23.62</v>
      </c>
      <c r="T8200" s="34">
        <f t="shared" si="1789"/>
        <v>70.800850460666197</v>
      </c>
      <c r="U8200" s="31">
        <f t="shared" si="1784"/>
        <v>22.76953157913286</v>
      </c>
      <c r="V8200" s="32">
        <f t="shared" si="1785"/>
        <v>18284</v>
      </c>
      <c r="W8200" s="36"/>
      <c r="X8200" s="36">
        <f t="shared" si="1790"/>
        <v>2416.7199999999998</v>
      </c>
      <c r="Y8200" s="29">
        <f t="shared" si="1778"/>
        <v>14302.33</v>
      </c>
      <c r="Z8200" s="36"/>
      <c r="AA8200" s="36">
        <f t="shared" si="1777"/>
        <v>14302.33</v>
      </c>
      <c r="AB8200" s="29">
        <f t="shared" si="1779"/>
        <v>10777.94</v>
      </c>
      <c r="AC8200" s="30">
        <f t="shared" si="1780"/>
        <v>123.88</v>
      </c>
      <c r="AD8200" s="29"/>
    </row>
    <row r="8201" spans="1:30" x14ac:dyDescent="0.2">
      <c r="A8201" s="1" t="s">
        <v>6405</v>
      </c>
      <c r="B8201" s="31" t="s">
        <v>8301</v>
      </c>
      <c r="C8201" s="1">
        <v>0</v>
      </c>
      <c r="D8201" s="1" t="s">
        <v>11559</v>
      </c>
      <c r="E8201" s="1" t="s">
        <v>16672</v>
      </c>
      <c r="F8201" s="1" t="s">
        <v>8726</v>
      </c>
      <c r="G8201" s="19">
        <v>144</v>
      </c>
      <c r="H8201" s="29">
        <f t="shared" si="1781"/>
        <v>19672.73</v>
      </c>
      <c r="I8201" s="32">
        <v>803</v>
      </c>
      <c r="J8201" s="32">
        <v>104</v>
      </c>
      <c r="K8201" s="33">
        <f t="shared" si="1782"/>
        <v>0.1295143212951432</v>
      </c>
      <c r="L8201" s="34">
        <f t="shared" si="1786"/>
        <v>67.504434129589782</v>
      </c>
      <c r="M8201" s="32">
        <v>895</v>
      </c>
      <c r="N8201" s="32">
        <v>18</v>
      </c>
      <c r="O8201" s="33">
        <f t="shared" si="1783"/>
        <v>2.0111731843575419E-2</v>
      </c>
      <c r="P8201" s="34">
        <f t="shared" si="1787"/>
        <v>2.6098986248969998</v>
      </c>
      <c r="Q8201" s="35">
        <v>0</v>
      </c>
      <c r="R8201" s="34">
        <f t="shared" si="1788"/>
        <v>0</v>
      </c>
      <c r="S8201" s="33">
        <v>22.31</v>
      </c>
      <c r="T8201" s="34">
        <f t="shared" si="1789"/>
        <v>66.158752657689575</v>
      </c>
      <c r="U8201" s="31">
        <f t="shared" si="1784"/>
        <v>34.068271353044089</v>
      </c>
      <c r="V8201" s="32">
        <f t="shared" si="1785"/>
        <v>27357</v>
      </c>
      <c r="W8201" s="36"/>
      <c r="X8201" s="36">
        <f t="shared" si="1790"/>
        <v>3615.96</v>
      </c>
      <c r="Y8201" s="29">
        <f t="shared" si="1778"/>
        <v>23288.69</v>
      </c>
      <c r="Z8201" s="36"/>
      <c r="AA8201" s="36">
        <f t="shared" si="1777"/>
        <v>23288.69</v>
      </c>
      <c r="AB8201" s="29">
        <f t="shared" si="1779"/>
        <v>17549.88</v>
      </c>
      <c r="AC8201" s="30">
        <f t="shared" si="1780"/>
        <v>121.87</v>
      </c>
      <c r="AD8201" s="29"/>
    </row>
    <row r="8202" spans="1:30" x14ac:dyDescent="0.2">
      <c r="A8202" s="1" t="s">
        <v>830</v>
      </c>
      <c r="B8202" s="31" t="s">
        <v>8292</v>
      </c>
      <c r="C8202" s="1">
        <v>0</v>
      </c>
      <c r="D8202" s="1" t="s">
        <v>11812</v>
      </c>
      <c r="E8202" s="1" t="s">
        <v>16906</v>
      </c>
      <c r="F8202" s="1" t="s">
        <v>8726</v>
      </c>
      <c r="G8202" s="19">
        <v>78</v>
      </c>
      <c r="H8202" s="29">
        <f t="shared" si="1781"/>
        <v>10656.06</v>
      </c>
      <c r="I8202" s="32">
        <v>825</v>
      </c>
      <c r="J8202" s="32">
        <v>24</v>
      </c>
      <c r="K8202" s="33">
        <f t="shared" si="1782"/>
        <v>2.9090909090909091E-2</v>
      </c>
      <c r="L8202" s="34">
        <f t="shared" si="1786"/>
        <v>15.162534435261707</v>
      </c>
      <c r="M8202" s="32">
        <v>857</v>
      </c>
      <c r="N8202" s="32">
        <v>44</v>
      </c>
      <c r="O8202" s="33">
        <f t="shared" si="1783"/>
        <v>5.1341890315052506E-2</v>
      </c>
      <c r="P8202" s="34">
        <f t="shared" si="1787"/>
        <v>6.662635021939832</v>
      </c>
      <c r="Q8202" s="35">
        <v>1</v>
      </c>
      <c r="R8202" s="34">
        <f t="shared" si="1788"/>
        <v>100</v>
      </c>
      <c r="S8202" s="33">
        <v>23.57</v>
      </c>
      <c r="T8202" s="34">
        <f t="shared" si="1789"/>
        <v>70.623671155209081</v>
      </c>
      <c r="U8202" s="31">
        <f t="shared" si="1784"/>
        <v>48.112210153102652</v>
      </c>
      <c r="V8202" s="32">
        <f t="shared" si="1785"/>
        <v>39693</v>
      </c>
      <c r="W8202" s="36"/>
      <c r="X8202" s="36">
        <f t="shared" si="1790"/>
        <v>5246.49</v>
      </c>
      <c r="Y8202" s="29">
        <f t="shared" si="1778"/>
        <v>15902.55</v>
      </c>
      <c r="Z8202" s="36"/>
      <c r="AA8202" s="36">
        <f t="shared" si="1777"/>
        <v>15902.55</v>
      </c>
      <c r="AB8202" s="29">
        <f t="shared" si="1779"/>
        <v>11983.84</v>
      </c>
      <c r="AC8202" s="30">
        <f t="shared" si="1780"/>
        <v>153.63999999999999</v>
      </c>
      <c r="AD8202" s="29"/>
    </row>
    <row r="8203" spans="1:30" x14ac:dyDescent="0.2">
      <c r="A8203" s="1" t="s">
        <v>6488</v>
      </c>
      <c r="B8203" s="31" t="s">
        <v>8287</v>
      </c>
      <c r="C8203" s="1">
        <v>0</v>
      </c>
      <c r="D8203" s="1" t="s">
        <v>11874</v>
      </c>
      <c r="E8203" s="1" t="s">
        <v>19032</v>
      </c>
      <c r="F8203" s="1" t="s">
        <v>8726</v>
      </c>
      <c r="G8203" s="19">
        <v>88</v>
      </c>
      <c r="H8203" s="29">
        <f t="shared" si="1781"/>
        <v>12022.23</v>
      </c>
      <c r="I8203" s="32">
        <v>830</v>
      </c>
      <c r="J8203" s="32">
        <v>65</v>
      </c>
      <c r="K8203" s="33">
        <f t="shared" si="1782"/>
        <v>7.8313253012048195E-2</v>
      </c>
      <c r="L8203" s="34">
        <f t="shared" si="1786"/>
        <v>40.817816721431178</v>
      </c>
      <c r="M8203" s="32">
        <v>582</v>
      </c>
      <c r="N8203" s="32">
        <v>110</v>
      </c>
      <c r="O8203" s="33">
        <f t="shared" si="1783"/>
        <v>0.18900343642611683</v>
      </c>
      <c r="P8203" s="34">
        <f t="shared" si="1787"/>
        <v>24.526968272347233</v>
      </c>
      <c r="Q8203" s="35">
        <v>0</v>
      </c>
      <c r="R8203" s="34">
        <f t="shared" si="1788"/>
        <v>0</v>
      </c>
      <c r="S8203" s="33">
        <v>25.15</v>
      </c>
      <c r="T8203" s="34">
        <f t="shared" si="1789"/>
        <v>76.222537207654142</v>
      </c>
      <c r="U8203" s="31">
        <f t="shared" si="1784"/>
        <v>35.391830550358137</v>
      </c>
      <c r="V8203" s="32">
        <f t="shared" si="1785"/>
        <v>29375</v>
      </c>
      <c r="W8203" s="36"/>
      <c r="X8203" s="36">
        <f t="shared" si="1790"/>
        <v>3882.69</v>
      </c>
      <c r="Y8203" s="29">
        <f t="shared" si="1778"/>
        <v>15904.92</v>
      </c>
      <c r="Z8203" s="36"/>
      <c r="AA8203" s="36">
        <f t="shared" si="1777"/>
        <v>15904.92</v>
      </c>
      <c r="AB8203" s="29">
        <f t="shared" si="1779"/>
        <v>11985.62</v>
      </c>
      <c r="AC8203" s="30">
        <f t="shared" si="1780"/>
        <v>136.19999999999999</v>
      </c>
    </row>
    <row r="8204" spans="1:30" x14ac:dyDescent="0.2">
      <c r="A8204" s="1" t="s">
        <v>118</v>
      </c>
      <c r="B8204" s="31" t="s">
        <v>8287</v>
      </c>
      <c r="C8204" s="1">
        <v>0</v>
      </c>
      <c r="D8204" s="1" t="s">
        <v>12137</v>
      </c>
      <c r="E8204" s="1" t="s">
        <v>16578</v>
      </c>
      <c r="F8204" s="1" t="s">
        <v>8726</v>
      </c>
      <c r="G8204" s="19">
        <v>94</v>
      </c>
      <c r="H8204" s="29">
        <f t="shared" si="1781"/>
        <v>12841.92</v>
      </c>
      <c r="I8204" s="32">
        <v>857</v>
      </c>
      <c r="J8204" s="32">
        <v>28</v>
      </c>
      <c r="K8204" s="33">
        <f t="shared" si="1782"/>
        <v>3.2672112018669777E-2</v>
      </c>
      <c r="L8204" s="34">
        <f t="shared" si="1786"/>
        <v>17.029100809730913</v>
      </c>
      <c r="M8204" s="32">
        <v>843</v>
      </c>
      <c r="N8204" s="32">
        <v>84</v>
      </c>
      <c r="O8204" s="33">
        <f t="shared" si="1783"/>
        <v>9.9644128113879002E-2</v>
      </c>
      <c r="P8204" s="34">
        <f t="shared" si="1787"/>
        <v>12.930814460244921</v>
      </c>
      <c r="Q8204" s="35">
        <v>0</v>
      </c>
      <c r="R8204" s="34">
        <f t="shared" si="1788"/>
        <v>0</v>
      </c>
      <c r="S8204" s="33">
        <v>21.43</v>
      </c>
      <c r="T8204" s="34">
        <f t="shared" si="1789"/>
        <v>63.04039688164422</v>
      </c>
      <c r="U8204" s="31">
        <f t="shared" si="1784"/>
        <v>23.250078037905013</v>
      </c>
      <c r="V8204" s="32">
        <f t="shared" si="1785"/>
        <v>19925</v>
      </c>
      <c r="W8204" s="36"/>
      <c r="X8204" s="36">
        <f t="shared" si="1790"/>
        <v>2633.62</v>
      </c>
      <c r="Y8204" s="29">
        <f t="shared" si="1778"/>
        <v>15475.54</v>
      </c>
      <c r="Z8204" s="36"/>
      <c r="AA8204" s="36">
        <f t="shared" si="1777"/>
        <v>15475.54</v>
      </c>
      <c r="AB8204" s="29">
        <f t="shared" si="1779"/>
        <v>11662.05</v>
      </c>
      <c r="AC8204" s="30">
        <f t="shared" si="1780"/>
        <v>124.06</v>
      </c>
    </row>
    <row r="8205" spans="1:30" x14ac:dyDescent="0.2">
      <c r="A8205" s="1" t="s">
        <v>7262</v>
      </c>
      <c r="B8205" s="31" t="s">
        <v>8287</v>
      </c>
      <c r="C8205" s="1">
        <v>0</v>
      </c>
      <c r="D8205" s="1" t="s">
        <v>12220</v>
      </c>
      <c r="E8205" s="1" t="s">
        <v>18759</v>
      </c>
      <c r="F8205" s="1" t="s">
        <v>8726</v>
      </c>
      <c r="G8205" s="19">
        <v>98</v>
      </c>
      <c r="H8205" s="29">
        <f t="shared" si="1781"/>
        <v>13388.39</v>
      </c>
      <c r="I8205" s="32">
        <v>865</v>
      </c>
      <c r="J8205" s="32">
        <v>57</v>
      </c>
      <c r="K8205" s="33">
        <f t="shared" si="1782"/>
        <v>6.5895953757225428E-2</v>
      </c>
      <c r="L8205" s="34">
        <f t="shared" si="1786"/>
        <v>34.345769837099311</v>
      </c>
      <c r="M8205" s="32">
        <v>846</v>
      </c>
      <c r="N8205" s="32">
        <v>36</v>
      </c>
      <c r="O8205" s="33">
        <f t="shared" si="1783"/>
        <v>4.2553191489361701E-2</v>
      </c>
      <c r="P8205" s="34">
        <f t="shared" si="1787"/>
        <v>5.522125932110673</v>
      </c>
      <c r="Q8205" s="35">
        <v>0</v>
      </c>
      <c r="R8205" s="34">
        <f t="shared" si="1788"/>
        <v>0</v>
      </c>
      <c r="S8205" s="33">
        <v>21.1</v>
      </c>
      <c r="T8205" s="34">
        <f t="shared" si="1789"/>
        <v>61.871013465627222</v>
      </c>
      <c r="U8205" s="31">
        <f t="shared" si="1784"/>
        <v>25.434727308709302</v>
      </c>
      <c r="V8205" s="32">
        <f t="shared" si="1785"/>
        <v>22001</v>
      </c>
      <c r="W8205" s="36"/>
      <c r="X8205" s="36">
        <f t="shared" si="1790"/>
        <v>2908.02</v>
      </c>
      <c r="Y8205" s="29">
        <f t="shared" si="1778"/>
        <v>16296.41</v>
      </c>
      <c r="Z8205" s="36"/>
      <c r="AA8205" s="36">
        <f t="shared" si="1777"/>
        <v>16296.41</v>
      </c>
      <c r="AB8205" s="29">
        <f t="shared" si="1779"/>
        <v>12280.64</v>
      </c>
      <c r="AC8205" s="30">
        <f t="shared" si="1780"/>
        <v>125.31</v>
      </c>
      <c r="AD8205" s="29"/>
    </row>
    <row r="8206" spans="1:30" x14ac:dyDescent="0.2">
      <c r="A8206" s="1" t="s">
        <v>5625</v>
      </c>
      <c r="B8206" s="31" t="s">
        <v>8287</v>
      </c>
      <c r="C8206" s="1">
        <v>0</v>
      </c>
      <c r="D8206" s="1" t="s">
        <v>12248</v>
      </c>
      <c r="E8206" s="1" t="s">
        <v>17361</v>
      </c>
      <c r="F8206" s="1" t="s">
        <v>8726</v>
      </c>
      <c r="G8206" s="19">
        <v>119</v>
      </c>
      <c r="H8206" s="29">
        <f t="shared" si="1781"/>
        <v>16257.33</v>
      </c>
      <c r="I8206" s="32">
        <v>868</v>
      </c>
      <c r="J8206" s="32">
        <v>41</v>
      </c>
      <c r="K8206" s="33">
        <f t="shared" si="1782"/>
        <v>4.7235023041474651E-2</v>
      </c>
      <c r="L8206" s="34">
        <f t="shared" si="1786"/>
        <v>24.619466554950424</v>
      </c>
      <c r="M8206" s="32">
        <v>879</v>
      </c>
      <c r="N8206" s="32">
        <v>37</v>
      </c>
      <c r="O8206" s="33">
        <f t="shared" si="1783"/>
        <v>4.209328782707622E-2</v>
      </c>
      <c r="P8206" s="34">
        <f t="shared" si="1787"/>
        <v>5.4624442525258585</v>
      </c>
      <c r="Q8206" s="35">
        <v>1</v>
      </c>
      <c r="R8206" s="34">
        <f t="shared" si="1788"/>
        <v>100</v>
      </c>
      <c r="S8206" s="33">
        <v>17.02</v>
      </c>
      <c r="T8206" s="34">
        <f t="shared" si="1789"/>
        <v>47.413182140326008</v>
      </c>
      <c r="U8206" s="31">
        <f t="shared" si="1784"/>
        <v>44.373773236950569</v>
      </c>
      <c r="V8206" s="32">
        <f t="shared" si="1785"/>
        <v>38516</v>
      </c>
      <c r="W8206" s="36"/>
      <c r="X8206" s="36">
        <f t="shared" si="1790"/>
        <v>5090.92</v>
      </c>
      <c r="Y8206" s="29">
        <f t="shared" si="1778"/>
        <v>21348.25</v>
      </c>
      <c r="Z8206" s="36"/>
      <c r="AA8206" s="36">
        <f t="shared" si="1777"/>
        <v>21348.25</v>
      </c>
      <c r="AB8206" s="29">
        <f t="shared" si="1779"/>
        <v>16087.6</v>
      </c>
      <c r="AC8206" s="30">
        <f t="shared" si="1780"/>
        <v>135.19</v>
      </c>
      <c r="AD8206" s="29"/>
    </row>
    <row r="8207" spans="1:30" x14ac:dyDescent="0.2">
      <c r="A8207" s="1" t="s">
        <v>5200</v>
      </c>
      <c r="B8207" s="31" t="s">
        <v>8287</v>
      </c>
      <c r="C8207" s="1">
        <v>0</v>
      </c>
      <c r="D8207" s="1" t="s">
        <v>12460</v>
      </c>
      <c r="E8207" s="1" t="s">
        <v>17532</v>
      </c>
      <c r="F8207" s="1" t="s">
        <v>8726</v>
      </c>
      <c r="G8207" s="19">
        <v>108</v>
      </c>
      <c r="H8207" s="29">
        <f t="shared" si="1781"/>
        <v>14754.55</v>
      </c>
      <c r="I8207" s="32">
        <v>890</v>
      </c>
      <c r="J8207" s="32">
        <v>39</v>
      </c>
      <c r="K8207" s="33">
        <f t="shared" si="1782"/>
        <v>4.3820224719101124E-2</v>
      </c>
      <c r="L8207" s="34">
        <f t="shared" si="1786"/>
        <v>22.839632277834525</v>
      </c>
      <c r="M8207" s="32">
        <v>853</v>
      </c>
      <c r="N8207" s="32">
        <v>129</v>
      </c>
      <c r="O8207" s="33">
        <f t="shared" si="1783"/>
        <v>0.15123094958968347</v>
      </c>
      <c r="P8207" s="34">
        <f t="shared" si="1787"/>
        <v>19.625234188972456</v>
      </c>
      <c r="Q8207" s="35">
        <v>1</v>
      </c>
      <c r="R8207" s="34">
        <f t="shared" si="1788"/>
        <v>100</v>
      </c>
      <c r="S8207" s="33">
        <v>20.23</v>
      </c>
      <c r="T8207" s="34">
        <f t="shared" si="1789"/>
        <v>58.788093550673281</v>
      </c>
      <c r="U8207" s="31">
        <f t="shared" si="1784"/>
        <v>50.313240004370073</v>
      </c>
      <c r="V8207" s="32">
        <f t="shared" si="1785"/>
        <v>44779</v>
      </c>
      <c r="W8207" s="36"/>
      <c r="X8207" s="36">
        <f t="shared" si="1790"/>
        <v>5918.74</v>
      </c>
      <c r="Y8207" s="29">
        <f t="shared" si="1778"/>
        <v>20673.29</v>
      </c>
      <c r="Z8207" s="36"/>
      <c r="AA8207" s="36">
        <f t="shared" si="1777"/>
        <v>20673.29</v>
      </c>
      <c r="AB8207" s="29">
        <f t="shared" si="1779"/>
        <v>15578.97</v>
      </c>
      <c r="AC8207" s="30">
        <f t="shared" si="1780"/>
        <v>144.25</v>
      </c>
      <c r="AD8207" s="29"/>
    </row>
    <row r="8208" spans="1:30" x14ac:dyDescent="0.2">
      <c r="A8208" s="1" t="s">
        <v>5928</v>
      </c>
      <c r="B8208" s="31" t="s">
        <v>8292</v>
      </c>
      <c r="C8208" s="1">
        <v>0</v>
      </c>
      <c r="D8208" s="1" t="s">
        <v>12469</v>
      </c>
      <c r="E8208" s="1" t="s">
        <v>16671</v>
      </c>
      <c r="F8208" s="1" t="s">
        <v>8726</v>
      </c>
      <c r="G8208" s="19">
        <v>110</v>
      </c>
      <c r="H8208" s="29">
        <f t="shared" si="1781"/>
        <v>15027.78</v>
      </c>
      <c r="I8208" s="32">
        <v>891</v>
      </c>
      <c r="J8208" s="32">
        <v>39</v>
      </c>
      <c r="K8208" s="33">
        <f t="shared" si="1782"/>
        <v>4.3771043771043773E-2</v>
      </c>
      <c r="L8208" s="34">
        <f t="shared" si="1786"/>
        <v>22.813998571574327</v>
      </c>
      <c r="M8208" s="32">
        <v>878</v>
      </c>
      <c r="N8208" s="32">
        <v>92</v>
      </c>
      <c r="O8208" s="33">
        <f t="shared" si="1783"/>
        <v>0.10478359908883828</v>
      </c>
      <c r="P8208" s="34">
        <f t="shared" si="1787"/>
        <v>13.59776340002651</v>
      </c>
      <c r="Q8208" s="35">
        <v>1</v>
      </c>
      <c r="R8208" s="34">
        <f t="shared" si="1788"/>
        <v>100</v>
      </c>
      <c r="S8208" s="33">
        <v>18.96</v>
      </c>
      <c r="T8208" s="34">
        <f t="shared" si="1789"/>
        <v>54.287739192062368</v>
      </c>
      <c r="U8208" s="31">
        <f t="shared" si="1784"/>
        <v>47.6748752909158</v>
      </c>
      <c r="V8208" s="32">
        <f t="shared" si="1785"/>
        <v>42478</v>
      </c>
      <c r="W8208" s="36"/>
      <c r="X8208" s="36">
        <f t="shared" si="1790"/>
        <v>5614.61</v>
      </c>
      <c r="Y8208" s="29">
        <f t="shared" si="1778"/>
        <v>20642.39</v>
      </c>
      <c r="Z8208" s="36"/>
      <c r="AA8208" s="36">
        <f t="shared" si="1777"/>
        <v>20642.39</v>
      </c>
      <c r="AB8208" s="29">
        <f t="shared" si="1779"/>
        <v>15555.68</v>
      </c>
      <c r="AC8208" s="30">
        <f t="shared" si="1780"/>
        <v>141.41999999999999</v>
      </c>
      <c r="AD8208" s="29"/>
    </row>
    <row r="8209" spans="1:30" x14ac:dyDescent="0.2">
      <c r="A8209" s="1" t="s">
        <v>7404</v>
      </c>
      <c r="B8209" s="31" t="s">
        <v>8287</v>
      </c>
      <c r="C8209" s="1">
        <v>0</v>
      </c>
      <c r="D8209" s="1" t="s">
        <v>12471</v>
      </c>
      <c r="E8209" s="1" t="s">
        <v>17261</v>
      </c>
      <c r="F8209" s="1" t="s">
        <v>8726</v>
      </c>
      <c r="G8209" s="19">
        <v>106</v>
      </c>
      <c r="H8209" s="29">
        <f t="shared" si="1781"/>
        <v>14481.32</v>
      </c>
      <c r="I8209" s="32">
        <v>891</v>
      </c>
      <c r="J8209" s="32">
        <v>53</v>
      </c>
      <c r="K8209" s="33">
        <f t="shared" si="1782"/>
        <v>5.9483726150392817E-2</v>
      </c>
      <c r="L8209" s="34">
        <f t="shared" si="1786"/>
        <v>31.003639084447165</v>
      </c>
      <c r="M8209" s="32">
        <v>836</v>
      </c>
      <c r="N8209" s="32">
        <v>54</v>
      </c>
      <c r="O8209" s="33">
        <f t="shared" si="1783"/>
        <v>6.4593301435406703E-2</v>
      </c>
      <c r="P8209" s="34">
        <f t="shared" si="1787"/>
        <v>8.3822701050818722</v>
      </c>
      <c r="Q8209" s="35">
        <v>0</v>
      </c>
      <c r="R8209" s="34">
        <f t="shared" si="1788"/>
        <v>0</v>
      </c>
      <c r="S8209" s="33">
        <v>21.73</v>
      </c>
      <c r="T8209" s="34">
        <f t="shared" si="1789"/>
        <v>64.103472714386967</v>
      </c>
      <c r="U8209" s="31">
        <f t="shared" si="1784"/>
        <v>25.872345475979003</v>
      </c>
      <c r="V8209" s="32">
        <f t="shared" si="1785"/>
        <v>23052</v>
      </c>
      <c r="W8209" s="36"/>
      <c r="X8209" s="36">
        <f t="shared" si="1790"/>
        <v>3046.94</v>
      </c>
      <c r="Y8209" s="29">
        <f t="shared" si="1778"/>
        <v>17528.259999999998</v>
      </c>
      <c r="Z8209" s="36"/>
      <c r="AA8209" s="36">
        <f t="shared" si="1777"/>
        <v>17528.259999999998</v>
      </c>
      <c r="AB8209" s="29">
        <f t="shared" si="1779"/>
        <v>13208.94</v>
      </c>
      <c r="AC8209" s="30">
        <f t="shared" si="1780"/>
        <v>124.61</v>
      </c>
      <c r="AD8209" s="29"/>
    </row>
    <row r="8210" spans="1:30" x14ac:dyDescent="0.2">
      <c r="A8210" s="1" t="s">
        <v>3356</v>
      </c>
      <c r="B8210" s="31" t="s">
        <v>8287</v>
      </c>
      <c r="C8210" s="1">
        <v>0</v>
      </c>
      <c r="D8210" s="1" t="s">
        <v>12627</v>
      </c>
      <c r="E8210" s="1" t="s">
        <v>16635</v>
      </c>
      <c r="F8210" s="1" t="s">
        <v>8726</v>
      </c>
      <c r="G8210" s="19">
        <v>119</v>
      </c>
      <c r="H8210" s="29">
        <f t="shared" si="1781"/>
        <v>16257.33</v>
      </c>
      <c r="I8210" s="32">
        <v>906</v>
      </c>
      <c r="J8210" s="32">
        <v>47</v>
      </c>
      <c r="K8210" s="33">
        <f t="shared" si="1782"/>
        <v>5.1876379690949229E-2</v>
      </c>
      <c r="L8210" s="34">
        <f t="shared" si="1786"/>
        <v>27.038597899525051</v>
      </c>
      <c r="M8210" s="32">
        <v>934</v>
      </c>
      <c r="N8210" s="32">
        <v>15</v>
      </c>
      <c r="O8210" s="33">
        <f t="shared" si="1783"/>
        <v>1.6059957173447537E-2</v>
      </c>
      <c r="P8210" s="34">
        <f t="shared" si="1787"/>
        <v>2.0840999904379145</v>
      </c>
      <c r="Q8210" s="35">
        <v>0</v>
      </c>
      <c r="R8210" s="34">
        <f t="shared" si="1788"/>
        <v>0</v>
      </c>
      <c r="S8210" s="33">
        <v>20.59</v>
      </c>
      <c r="T8210" s="34">
        <f t="shared" si="1789"/>
        <v>60.063784549964559</v>
      </c>
      <c r="U8210" s="31">
        <f t="shared" si="1784"/>
        <v>22.296620609981879</v>
      </c>
      <c r="V8210" s="32">
        <f t="shared" si="1785"/>
        <v>20201</v>
      </c>
      <c r="W8210" s="36"/>
      <c r="X8210" s="36">
        <f t="shared" si="1790"/>
        <v>2670.1</v>
      </c>
      <c r="Y8210" s="29">
        <f t="shared" si="1778"/>
        <v>18927.43</v>
      </c>
      <c r="Z8210" s="36"/>
      <c r="AA8210" s="36">
        <f t="shared" si="1777"/>
        <v>18927.43</v>
      </c>
      <c r="AB8210" s="29">
        <f t="shared" si="1779"/>
        <v>14263.32</v>
      </c>
      <c r="AC8210" s="30">
        <f t="shared" si="1780"/>
        <v>119.86</v>
      </c>
      <c r="AD8210" s="29"/>
    </row>
    <row r="8211" spans="1:30" x14ac:dyDescent="0.2">
      <c r="A8211" s="1" t="s">
        <v>4075</v>
      </c>
      <c r="B8211" s="31" t="s">
        <v>8292</v>
      </c>
      <c r="C8211" s="1">
        <v>0</v>
      </c>
      <c r="D8211" s="1" t="s">
        <v>12836</v>
      </c>
      <c r="E8211" s="1" t="s">
        <v>17144</v>
      </c>
      <c r="F8211" s="1" t="s">
        <v>8726</v>
      </c>
      <c r="G8211" s="19">
        <v>116</v>
      </c>
      <c r="H8211" s="29">
        <f t="shared" si="1781"/>
        <v>15847.48</v>
      </c>
      <c r="I8211" s="32">
        <v>924</v>
      </c>
      <c r="J8211" s="32">
        <v>70</v>
      </c>
      <c r="K8211" s="33">
        <f t="shared" si="1782"/>
        <v>7.575757575757576E-2</v>
      </c>
      <c r="L8211" s="34">
        <f t="shared" si="1786"/>
        <v>39.48576675849403</v>
      </c>
      <c r="M8211" s="32">
        <v>913</v>
      </c>
      <c r="N8211" s="32">
        <v>69</v>
      </c>
      <c r="O8211" s="33">
        <f t="shared" si="1783"/>
        <v>7.5575027382256299E-2</v>
      </c>
      <c r="P8211" s="34">
        <f t="shared" si="1787"/>
        <v>9.8073682353969964</v>
      </c>
      <c r="Q8211" s="35">
        <v>0</v>
      </c>
      <c r="R8211" s="34">
        <f t="shared" si="1788"/>
        <v>0</v>
      </c>
      <c r="S8211" s="33">
        <v>20.53</v>
      </c>
      <c r="T8211" s="34">
        <f t="shared" si="1789"/>
        <v>59.851169383416028</v>
      </c>
      <c r="U8211" s="31">
        <f t="shared" si="1784"/>
        <v>27.286076094326766</v>
      </c>
      <c r="V8211" s="32">
        <f t="shared" si="1785"/>
        <v>25212</v>
      </c>
      <c r="W8211" s="36"/>
      <c r="X8211" s="36">
        <f t="shared" si="1790"/>
        <v>3332.44</v>
      </c>
      <c r="Y8211" s="29">
        <f t="shared" si="1778"/>
        <v>19179.919999999998</v>
      </c>
      <c r="Z8211" s="36"/>
      <c r="AA8211" s="36">
        <f t="shared" si="1777"/>
        <v>19179.919999999998</v>
      </c>
      <c r="AB8211" s="29">
        <f t="shared" si="1779"/>
        <v>14453.59</v>
      </c>
      <c r="AC8211" s="30">
        <f t="shared" si="1780"/>
        <v>124.6</v>
      </c>
    </row>
    <row r="8212" spans="1:30" x14ac:dyDescent="0.2">
      <c r="A8212" s="1" t="s">
        <v>5226</v>
      </c>
      <c r="B8212" s="31" t="s">
        <v>8292</v>
      </c>
      <c r="C8212" s="1">
        <v>0</v>
      </c>
      <c r="D8212" s="1" t="s">
        <v>12910</v>
      </c>
      <c r="E8212" s="1" t="s">
        <v>17520</v>
      </c>
      <c r="F8212" s="1" t="s">
        <v>8726</v>
      </c>
      <c r="G8212" s="19">
        <v>108</v>
      </c>
      <c r="H8212" s="29">
        <f t="shared" si="1781"/>
        <v>14754.55</v>
      </c>
      <c r="I8212" s="32">
        <v>931</v>
      </c>
      <c r="J8212" s="32">
        <v>47</v>
      </c>
      <c r="K8212" s="33">
        <f t="shared" si="1782"/>
        <v>5.0483351235230935E-2</v>
      </c>
      <c r="L8212" s="34">
        <f t="shared" si="1786"/>
        <v>26.312534583211271</v>
      </c>
      <c r="M8212" s="32">
        <v>952</v>
      </c>
      <c r="N8212" s="32">
        <v>107</v>
      </c>
      <c r="O8212" s="33">
        <f t="shared" si="1783"/>
        <v>0.11239495798319328</v>
      </c>
      <c r="P8212" s="34">
        <f t="shared" si="1787"/>
        <v>14.585489134760806</v>
      </c>
      <c r="Q8212" s="35">
        <v>0</v>
      </c>
      <c r="R8212" s="34">
        <f t="shared" si="1788"/>
        <v>0</v>
      </c>
      <c r="S8212" s="33">
        <v>19.399999999999999</v>
      </c>
      <c r="T8212" s="34">
        <f t="shared" si="1789"/>
        <v>55.846917080085049</v>
      </c>
      <c r="U8212" s="31">
        <f t="shared" si="1784"/>
        <v>24.186235199514282</v>
      </c>
      <c r="V8212" s="32">
        <f t="shared" si="1785"/>
        <v>22517</v>
      </c>
      <c r="W8212" s="36"/>
      <c r="X8212" s="36">
        <f t="shared" si="1790"/>
        <v>2976.22</v>
      </c>
      <c r="Y8212" s="29">
        <f t="shared" si="1778"/>
        <v>17730.77</v>
      </c>
      <c r="Z8212" s="36"/>
      <c r="AA8212" s="36">
        <f t="shared" si="1777"/>
        <v>17730.77</v>
      </c>
      <c r="AB8212" s="29">
        <f t="shared" si="1779"/>
        <v>13361.54</v>
      </c>
      <c r="AC8212" s="30">
        <f t="shared" si="1780"/>
        <v>123.72</v>
      </c>
      <c r="AD8212" s="29"/>
    </row>
    <row r="8213" spans="1:30" x14ac:dyDescent="0.2">
      <c r="A8213" s="1" t="s">
        <v>4107</v>
      </c>
      <c r="B8213" s="31" t="s">
        <v>8287</v>
      </c>
      <c r="C8213" s="1">
        <v>0</v>
      </c>
      <c r="D8213" s="1" t="s">
        <v>12925</v>
      </c>
      <c r="E8213" s="1" t="s">
        <v>16645</v>
      </c>
      <c r="F8213" s="1" t="s">
        <v>8726</v>
      </c>
      <c r="G8213" s="19">
        <v>113</v>
      </c>
      <c r="H8213" s="29">
        <f t="shared" si="1781"/>
        <v>15437.63</v>
      </c>
      <c r="I8213" s="32">
        <v>933</v>
      </c>
      <c r="J8213" s="32">
        <v>41</v>
      </c>
      <c r="K8213" s="33">
        <f t="shared" si="1782"/>
        <v>4.3944265809217578E-2</v>
      </c>
      <c r="L8213" s="34">
        <f t="shared" si="1786"/>
        <v>22.904283997531586</v>
      </c>
      <c r="M8213" s="32">
        <v>908</v>
      </c>
      <c r="N8213" s="32">
        <v>32</v>
      </c>
      <c r="O8213" s="33">
        <f t="shared" si="1783"/>
        <v>3.5242290748898682E-2</v>
      </c>
      <c r="P8213" s="34">
        <f t="shared" si="1787"/>
        <v>4.5733906398097215</v>
      </c>
      <c r="Q8213" s="35">
        <v>0</v>
      </c>
      <c r="R8213" s="34">
        <f t="shared" si="1788"/>
        <v>0</v>
      </c>
      <c r="S8213" s="33">
        <v>19.850000000000001</v>
      </c>
      <c r="T8213" s="34">
        <f t="shared" si="1789"/>
        <v>57.441530829199152</v>
      </c>
      <c r="U8213" s="31">
        <f t="shared" si="1784"/>
        <v>21.229801366635115</v>
      </c>
      <c r="V8213" s="32">
        <f t="shared" si="1785"/>
        <v>19807</v>
      </c>
      <c r="W8213" s="36"/>
      <c r="X8213" s="36">
        <f t="shared" si="1790"/>
        <v>2618.0300000000002</v>
      </c>
      <c r="Y8213" s="29">
        <f t="shared" si="1778"/>
        <v>18055.66</v>
      </c>
      <c r="Z8213" s="36"/>
      <c r="AA8213" s="36">
        <f t="shared" si="1777"/>
        <v>18055.66</v>
      </c>
      <c r="AB8213" s="29">
        <f t="shared" si="1779"/>
        <v>13606.38</v>
      </c>
      <c r="AC8213" s="30">
        <f t="shared" si="1780"/>
        <v>120.41</v>
      </c>
      <c r="AD8213" s="29"/>
    </row>
    <row r="8214" spans="1:30" x14ac:dyDescent="0.2">
      <c r="A8214" s="1" t="s">
        <v>4707</v>
      </c>
      <c r="B8214" s="31" t="s">
        <v>8292</v>
      </c>
      <c r="C8214" s="1">
        <v>0</v>
      </c>
      <c r="D8214" s="1" t="s">
        <v>12989</v>
      </c>
      <c r="E8214" s="1" t="s">
        <v>17765</v>
      </c>
      <c r="F8214" s="1" t="s">
        <v>8726</v>
      </c>
      <c r="G8214" s="19">
        <v>106</v>
      </c>
      <c r="H8214" s="29">
        <f t="shared" si="1781"/>
        <v>14481.32</v>
      </c>
      <c r="I8214" s="32">
        <v>939</v>
      </c>
      <c r="J8214" s="32">
        <v>21</v>
      </c>
      <c r="K8214" s="33">
        <f t="shared" si="1782"/>
        <v>2.2364217252396165E-2</v>
      </c>
      <c r="L8214" s="34">
        <f t="shared" si="1786"/>
        <v>11.656501113370123</v>
      </c>
      <c r="M8214" s="32">
        <v>868</v>
      </c>
      <c r="N8214" s="32">
        <v>9</v>
      </c>
      <c r="O8214" s="33">
        <f t="shared" si="1783"/>
        <v>1.0368663594470046E-2</v>
      </c>
      <c r="P8214" s="34">
        <f t="shared" si="1787"/>
        <v>1.3455410537343404</v>
      </c>
      <c r="Q8214" s="35">
        <v>0</v>
      </c>
      <c r="R8214" s="34">
        <f t="shared" si="1788"/>
        <v>0</v>
      </c>
      <c r="S8214" s="33">
        <v>18.41</v>
      </c>
      <c r="T8214" s="34">
        <f t="shared" si="1789"/>
        <v>52.338766832034025</v>
      </c>
      <c r="U8214" s="31">
        <f t="shared" si="1784"/>
        <v>16.335202249784622</v>
      </c>
      <c r="V8214" s="32">
        <f t="shared" si="1785"/>
        <v>15339</v>
      </c>
      <c r="W8214" s="36"/>
      <c r="X8214" s="36">
        <f t="shared" si="1790"/>
        <v>2027.46</v>
      </c>
      <c r="Y8214" s="29">
        <f t="shared" si="1778"/>
        <v>16508.78</v>
      </c>
      <c r="Z8214" s="36"/>
      <c r="AA8214" s="36">
        <f t="shared" si="1777"/>
        <v>16508.78</v>
      </c>
      <c r="AB8214" s="29">
        <f t="shared" si="1779"/>
        <v>12440.68</v>
      </c>
      <c r="AC8214" s="30">
        <f t="shared" si="1780"/>
        <v>117.36</v>
      </c>
    </row>
    <row r="8215" spans="1:30" x14ac:dyDescent="0.2">
      <c r="A8215" s="1" t="s">
        <v>2651</v>
      </c>
      <c r="B8215" s="31" t="s">
        <v>8286</v>
      </c>
      <c r="C8215" s="1">
        <v>0</v>
      </c>
      <c r="D8215" s="1" t="s">
        <v>13133</v>
      </c>
      <c r="E8215" s="1" t="s">
        <v>18537</v>
      </c>
      <c r="F8215" s="1" t="s">
        <v>8726</v>
      </c>
      <c r="G8215" s="19">
        <v>111</v>
      </c>
      <c r="H8215" s="29">
        <f t="shared" si="1781"/>
        <v>15164.4</v>
      </c>
      <c r="I8215" s="32">
        <v>955</v>
      </c>
      <c r="J8215" s="32">
        <v>24</v>
      </c>
      <c r="K8215" s="33">
        <f t="shared" si="1782"/>
        <v>2.5130890052356022E-2</v>
      </c>
      <c r="L8215" s="34">
        <f t="shared" si="1786"/>
        <v>13.098524512137077</v>
      </c>
      <c r="M8215" s="32">
        <v>984</v>
      </c>
      <c r="N8215" s="32">
        <v>34</v>
      </c>
      <c r="O8215" s="33">
        <f t="shared" si="1783"/>
        <v>3.4552845528455285E-2</v>
      </c>
      <c r="P8215" s="34">
        <f t="shared" si="1787"/>
        <v>4.4839213615410856</v>
      </c>
      <c r="Q8215" s="35">
        <v>0.46</v>
      </c>
      <c r="R8215" s="34">
        <f t="shared" si="1788"/>
        <v>46</v>
      </c>
      <c r="S8215" s="33">
        <v>16.47</v>
      </c>
      <c r="T8215" s="34">
        <f t="shared" si="1789"/>
        <v>45.464209780297658</v>
      </c>
      <c r="U8215" s="31">
        <f t="shared" si="1784"/>
        <v>27.261663913493955</v>
      </c>
      <c r="V8215" s="32">
        <f t="shared" si="1785"/>
        <v>26035</v>
      </c>
      <c r="W8215" s="36"/>
      <c r="X8215" s="36">
        <f t="shared" si="1790"/>
        <v>3441.22</v>
      </c>
      <c r="Y8215" s="29">
        <f t="shared" si="1778"/>
        <v>18605.62</v>
      </c>
      <c r="Z8215" s="36"/>
      <c r="AA8215" s="36">
        <f t="shared" si="1777"/>
        <v>18605.62</v>
      </c>
      <c r="AB8215" s="29">
        <f t="shared" si="1779"/>
        <v>14020.81</v>
      </c>
      <c r="AC8215" s="30">
        <f t="shared" si="1780"/>
        <v>126.31</v>
      </c>
    </row>
    <row r="8216" spans="1:30" x14ac:dyDescent="0.2">
      <c r="A8216" s="1" t="s">
        <v>5897</v>
      </c>
      <c r="B8216" s="31" t="s">
        <v>8292</v>
      </c>
      <c r="C8216" s="1">
        <v>0</v>
      </c>
      <c r="D8216" s="1" t="s">
        <v>13136</v>
      </c>
      <c r="E8216" s="1" t="s">
        <v>17094</v>
      </c>
      <c r="F8216" s="1" t="s">
        <v>8726</v>
      </c>
      <c r="G8216" s="19">
        <v>120</v>
      </c>
      <c r="H8216" s="29">
        <f t="shared" si="1781"/>
        <v>16393.939999999999</v>
      </c>
      <c r="I8216" s="32">
        <v>955</v>
      </c>
      <c r="J8216" s="32">
        <v>42</v>
      </c>
      <c r="K8216" s="33">
        <f t="shared" si="1782"/>
        <v>4.3979057591623037E-2</v>
      </c>
      <c r="L8216" s="34">
        <f t="shared" si="1786"/>
        <v>22.922417896239885</v>
      </c>
      <c r="M8216" s="32">
        <v>931</v>
      </c>
      <c r="N8216" s="32">
        <v>64</v>
      </c>
      <c r="O8216" s="33">
        <f t="shared" si="1783"/>
        <v>6.8743286788399569E-2</v>
      </c>
      <c r="P8216" s="34">
        <f t="shared" si="1787"/>
        <v>8.9208135358694438</v>
      </c>
      <c r="Q8216" s="35">
        <v>0</v>
      </c>
      <c r="R8216" s="34">
        <f t="shared" si="1788"/>
        <v>0</v>
      </c>
      <c r="S8216" s="33">
        <v>19.899999999999999</v>
      </c>
      <c r="T8216" s="34">
        <f t="shared" si="1789"/>
        <v>57.618710134656268</v>
      </c>
      <c r="U8216" s="31">
        <f t="shared" si="1784"/>
        <v>22.365485391691401</v>
      </c>
      <c r="V8216" s="32">
        <f t="shared" si="1785"/>
        <v>21359</v>
      </c>
      <c r="W8216" s="36"/>
      <c r="X8216" s="36">
        <f t="shared" si="1790"/>
        <v>2823.16</v>
      </c>
      <c r="Y8216" s="29">
        <f t="shared" si="1778"/>
        <v>19217.099999999999</v>
      </c>
      <c r="Z8216" s="36"/>
      <c r="AA8216" s="36">
        <f t="shared" si="1777"/>
        <v>19217.099999999999</v>
      </c>
      <c r="AB8216" s="29">
        <f t="shared" si="1779"/>
        <v>14481.61</v>
      </c>
      <c r="AC8216" s="30">
        <f t="shared" si="1780"/>
        <v>120.68</v>
      </c>
    </row>
    <row r="8217" spans="1:30" x14ac:dyDescent="0.2">
      <c r="A8217" s="1" t="s">
        <v>56</v>
      </c>
      <c r="B8217" s="31" t="s">
        <v>8287</v>
      </c>
      <c r="C8217" s="1">
        <v>0</v>
      </c>
      <c r="D8217" s="1" t="s">
        <v>13241</v>
      </c>
      <c r="E8217" s="1" t="s">
        <v>17389</v>
      </c>
      <c r="F8217" s="1" t="s">
        <v>8726</v>
      </c>
      <c r="G8217" s="19">
        <v>97</v>
      </c>
      <c r="H8217" s="29">
        <f t="shared" si="1781"/>
        <v>13251.77</v>
      </c>
      <c r="I8217" s="32">
        <v>968</v>
      </c>
      <c r="J8217" s="32">
        <v>21</v>
      </c>
      <c r="K8217" s="33">
        <f t="shared" si="1782"/>
        <v>2.1694214876033058E-2</v>
      </c>
      <c r="L8217" s="34">
        <f t="shared" si="1786"/>
        <v>11.307287753568746</v>
      </c>
      <c r="M8217" s="32">
        <v>918</v>
      </c>
      <c r="N8217" s="32">
        <v>28</v>
      </c>
      <c r="O8217" s="33">
        <f t="shared" si="1783"/>
        <v>3.0501089324618737E-2</v>
      </c>
      <c r="P8217" s="34">
        <f t="shared" si="1787"/>
        <v>3.9581251234518771</v>
      </c>
      <c r="Q8217" s="35">
        <v>0</v>
      </c>
      <c r="R8217" s="34">
        <f t="shared" si="1788"/>
        <v>0</v>
      </c>
      <c r="S8217" s="33">
        <v>23.61</v>
      </c>
      <c r="T8217" s="34">
        <f t="shared" si="1789"/>
        <v>70.765414599574768</v>
      </c>
      <c r="U8217" s="31">
        <f t="shared" si="1784"/>
        <v>21.507706869148848</v>
      </c>
      <c r="V8217" s="32">
        <f t="shared" si="1785"/>
        <v>20819</v>
      </c>
      <c r="W8217" s="36"/>
      <c r="X8217" s="36">
        <f t="shared" si="1790"/>
        <v>2751.79</v>
      </c>
      <c r="Y8217" s="29">
        <f t="shared" si="1778"/>
        <v>16003.560000000001</v>
      </c>
      <c r="Z8217" s="36"/>
      <c r="AA8217" s="36">
        <f t="shared" si="1777"/>
        <v>16003.560000000001</v>
      </c>
      <c r="AB8217" s="29">
        <f t="shared" si="1779"/>
        <v>12059.95</v>
      </c>
      <c r="AC8217" s="30">
        <f t="shared" si="1780"/>
        <v>124.33</v>
      </c>
      <c r="AD8217" s="29"/>
    </row>
    <row r="8218" spans="1:30" x14ac:dyDescent="0.2">
      <c r="A8218" s="1" t="s">
        <v>5754</v>
      </c>
      <c r="B8218" s="31" t="s">
        <v>8287</v>
      </c>
      <c r="C8218" s="1">
        <v>0</v>
      </c>
      <c r="D8218" s="1" t="s">
        <v>13249</v>
      </c>
      <c r="E8218" s="1" t="s">
        <v>18753</v>
      </c>
      <c r="F8218" s="1" t="s">
        <v>8726</v>
      </c>
      <c r="G8218" s="19">
        <v>104</v>
      </c>
      <c r="H8218" s="29">
        <f t="shared" si="1781"/>
        <v>14208.08</v>
      </c>
      <c r="I8218" s="32">
        <v>968</v>
      </c>
      <c r="J8218" s="32">
        <v>34</v>
      </c>
      <c r="K8218" s="33">
        <f t="shared" si="1782"/>
        <v>3.5123966942148761E-2</v>
      </c>
      <c r="L8218" s="34">
        <f t="shared" si="1786"/>
        <v>18.307037315301777</v>
      </c>
      <c r="M8218" s="32">
        <v>952</v>
      </c>
      <c r="N8218" s="32">
        <v>43</v>
      </c>
      <c r="O8218" s="33">
        <f t="shared" si="1783"/>
        <v>4.5168067226890755E-2</v>
      </c>
      <c r="P8218" s="34">
        <f t="shared" si="1787"/>
        <v>5.8614582504178943</v>
      </c>
      <c r="Q8218" s="35">
        <v>0</v>
      </c>
      <c r="R8218" s="34">
        <f t="shared" si="1788"/>
        <v>0</v>
      </c>
      <c r="S8218" s="33">
        <v>18.260000000000002</v>
      </c>
      <c r="T8218" s="34">
        <f t="shared" si="1789"/>
        <v>51.807228915662648</v>
      </c>
      <c r="U8218" s="31">
        <f t="shared" si="1784"/>
        <v>18.993931120345579</v>
      </c>
      <c r="V8218" s="32">
        <f t="shared" si="1785"/>
        <v>18386</v>
      </c>
      <c r="W8218" s="36"/>
      <c r="X8218" s="36">
        <f t="shared" si="1790"/>
        <v>2430.1999999999998</v>
      </c>
      <c r="Y8218" s="29">
        <f t="shared" si="1778"/>
        <v>16638.28</v>
      </c>
      <c r="Z8218" s="36"/>
      <c r="AA8218" s="36">
        <f t="shared" si="1777"/>
        <v>16638.28</v>
      </c>
      <c r="AB8218" s="29">
        <f t="shared" si="1779"/>
        <v>12538.27</v>
      </c>
      <c r="AC8218" s="30">
        <f t="shared" si="1780"/>
        <v>120.56</v>
      </c>
      <c r="AD8218" s="29"/>
    </row>
    <row r="8219" spans="1:30" x14ac:dyDescent="0.2">
      <c r="A8219" s="1" t="s">
        <v>1881</v>
      </c>
      <c r="B8219" s="31" t="s">
        <v>8287</v>
      </c>
      <c r="C8219" s="1">
        <v>0</v>
      </c>
      <c r="D8219" s="1" t="s">
        <v>13268</v>
      </c>
      <c r="E8219" s="1" t="s">
        <v>16610</v>
      </c>
      <c r="F8219" s="1" t="s">
        <v>8726</v>
      </c>
      <c r="G8219" s="19">
        <v>120</v>
      </c>
      <c r="H8219" s="29">
        <f t="shared" si="1781"/>
        <v>16393.939999999999</v>
      </c>
      <c r="I8219" s="32">
        <v>970</v>
      </c>
      <c r="J8219" s="32">
        <v>68</v>
      </c>
      <c r="K8219" s="33">
        <f t="shared" si="1782"/>
        <v>7.0103092783505155E-2</v>
      </c>
      <c r="L8219" s="34">
        <f t="shared" si="1786"/>
        <v>36.53858169322087</v>
      </c>
      <c r="M8219" s="32">
        <v>974</v>
      </c>
      <c r="N8219" s="32">
        <v>29</v>
      </c>
      <c r="O8219" s="33">
        <f t="shared" si="1783"/>
        <v>2.9774127310061602E-2</v>
      </c>
      <c r="P8219" s="34">
        <f t="shared" si="1787"/>
        <v>3.863787292334111</v>
      </c>
      <c r="Q8219" s="35">
        <v>0</v>
      </c>
      <c r="R8219" s="34">
        <f t="shared" si="1788"/>
        <v>0</v>
      </c>
      <c r="S8219" s="33">
        <v>22.05</v>
      </c>
      <c r="T8219" s="34">
        <f t="shared" si="1789"/>
        <v>65.237420269312551</v>
      </c>
      <c r="U8219" s="31">
        <f t="shared" si="1784"/>
        <v>26.409947313716884</v>
      </c>
      <c r="V8219" s="32">
        <f t="shared" si="1785"/>
        <v>25618</v>
      </c>
      <c r="W8219" s="36"/>
      <c r="X8219" s="36">
        <f t="shared" si="1790"/>
        <v>3386.1</v>
      </c>
      <c r="Y8219" s="29">
        <f t="shared" si="1778"/>
        <v>19780.039999999997</v>
      </c>
      <c r="Z8219" s="36"/>
      <c r="AA8219" s="36">
        <f t="shared" si="1777"/>
        <v>19780.039999999997</v>
      </c>
      <c r="AB8219" s="29">
        <f t="shared" si="1779"/>
        <v>14905.83</v>
      </c>
      <c r="AC8219" s="30">
        <f t="shared" si="1780"/>
        <v>124.22</v>
      </c>
    </row>
    <row r="8220" spans="1:30" x14ac:dyDescent="0.2">
      <c r="A8220" s="1" t="s">
        <v>236</v>
      </c>
      <c r="B8220" s="31" t="s">
        <v>8287</v>
      </c>
      <c r="C8220" s="1">
        <v>0</v>
      </c>
      <c r="D8220" s="1" t="s">
        <v>13456</v>
      </c>
      <c r="E8220" s="1" t="s">
        <v>16581</v>
      </c>
      <c r="F8220" s="1" t="s">
        <v>8726</v>
      </c>
      <c r="G8220" s="19">
        <v>128</v>
      </c>
      <c r="H8220" s="29">
        <f t="shared" si="1781"/>
        <v>17486.87</v>
      </c>
      <c r="I8220" s="32">
        <v>991</v>
      </c>
      <c r="J8220" s="32">
        <v>62</v>
      </c>
      <c r="K8220" s="33">
        <f t="shared" si="1782"/>
        <v>6.2563067608476283E-2</v>
      </c>
      <c r="L8220" s="34">
        <f t="shared" si="1786"/>
        <v>32.608629177751276</v>
      </c>
      <c r="M8220" s="32">
        <v>944</v>
      </c>
      <c r="N8220" s="32">
        <v>43</v>
      </c>
      <c r="O8220" s="33">
        <f t="shared" si="1783"/>
        <v>4.5550847457627115E-2</v>
      </c>
      <c r="P8220" s="34">
        <f t="shared" si="1787"/>
        <v>5.9111316254214357</v>
      </c>
      <c r="Q8220" s="35">
        <v>0</v>
      </c>
      <c r="R8220" s="34">
        <f t="shared" si="1788"/>
        <v>0</v>
      </c>
      <c r="S8220" s="33">
        <v>20.22</v>
      </c>
      <c r="T8220" s="34">
        <f t="shared" si="1789"/>
        <v>58.752657689581852</v>
      </c>
      <c r="U8220" s="31">
        <f t="shared" si="1784"/>
        <v>24.318104623188638</v>
      </c>
      <c r="V8220" s="32">
        <f t="shared" si="1785"/>
        <v>24099</v>
      </c>
      <c r="W8220" s="36"/>
      <c r="X8220" s="36">
        <f t="shared" si="1790"/>
        <v>3185.33</v>
      </c>
      <c r="Y8220" s="29">
        <f t="shared" si="1778"/>
        <v>20672.199999999997</v>
      </c>
      <c r="Z8220" s="36"/>
      <c r="AA8220" s="36">
        <f t="shared" si="1777"/>
        <v>20672.199999999997</v>
      </c>
      <c r="AB8220" s="29">
        <f t="shared" si="1779"/>
        <v>15578.15</v>
      </c>
      <c r="AC8220" s="30">
        <f t="shared" si="1780"/>
        <v>121.7</v>
      </c>
      <c r="AD8220" s="29"/>
    </row>
    <row r="8221" spans="1:30" x14ac:dyDescent="0.2">
      <c r="A8221" s="1" t="s">
        <v>1997</v>
      </c>
      <c r="B8221" s="31" t="s">
        <v>8287</v>
      </c>
      <c r="C8221" s="1">
        <v>0</v>
      </c>
      <c r="D8221" s="1" t="s">
        <v>13823</v>
      </c>
      <c r="E8221" s="1" t="s">
        <v>18070</v>
      </c>
      <c r="F8221" s="1" t="s">
        <v>8726</v>
      </c>
      <c r="G8221" s="19">
        <v>111</v>
      </c>
      <c r="H8221" s="29">
        <f t="shared" si="1781"/>
        <v>15164.4</v>
      </c>
      <c r="I8221" s="32">
        <v>1033</v>
      </c>
      <c r="J8221" s="32">
        <v>44</v>
      </c>
      <c r="K8221" s="33">
        <f t="shared" si="1782"/>
        <v>4.2594385285575992E-2</v>
      </c>
      <c r="L8221" s="34">
        <f t="shared" si="1786"/>
        <v>22.200709906421427</v>
      </c>
      <c r="M8221" s="32">
        <v>863</v>
      </c>
      <c r="N8221" s="32">
        <v>54</v>
      </c>
      <c r="O8221" s="33">
        <f t="shared" si="1783"/>
        <v>6.2572421784472768E-2</v>
      </c>
      <c r="P8221" s="34">
        <f t="shared" si="1787"/>
        <v>8.1200206348185908</v>
      </c>
      <c r="Q8221" s="35">
        <v>0</v>
      </c>
      <c r="R8221" s="34">
        <f t="shared" si="1788"/>
        <v>0</v>
      </c>
      <c r="S8221" s="33">
        <v>20.25</v>
      </c>
      <c r="T8221" s="34">
        <f t="shared" si="1789"/>
        <v>58.858965272856132</v>
      </c>
      <c r="U8221" s="31">
        <f t="shared" si="1784"/>
        <v>22.294923953524037</v>
      </c>
      <c r="V8221" s="32">
        <f t="shared" si="1785"/>
        <v>23031</v>
      </c>
      <c r="W8221" s="36"/>
      <c r="X8221" s="36">
        <f t="shared" si="1790"/>
        <v>3044.16</v>
      </c>
      <c r="Y8221" s="29">
        <f t="shared" si="1778"/>
        <v>18208.559999999998</v>
      </c>
      <c r="Z8221" s="36"/>
      <c r="AA8221" s="36">
        <f t="shared" si="1777"/>
        <v>18208.559999999998</v>
      </c>
      <c r="AB8221" s="29">
        <f t="shared" si="1779"/>
        <v>13721.6</v>
      </c>
      <c r="AC8221" s="30">
        <f t="shared" si="1780"/>
        <v>123.62</v>
      </c>
    </row>
    <row r="8222" spans="1:30" x14ac:dyDescent="0.2">
      <c r="A8222" s="1" t="s">
        <v>1686</v>
      </c>
      <c r="B8222" s="31" t="s">
        <v>8287</v>
      </c>
      <c r="C8222" s="1">
        <v>0</v>
      </c>
      <c r="D8222" s="1" t="s">
        <v>13950</v>
      </c>
      <c r="E8222" s="1" t="s">
        <v>16606</v>
      </c>
      <c r="F8222" s="1" t="s">
        <v>8726</v>
      </c>
      <c r="G8222" s="19">
        <v>131</v>
      </c>
      <c r="H8222" s="29">
        <f t="shared" si="1781"/>
        <v>17896.72</v>
      </c>
      <c r="I8222" s="32">
        <v>1047</v>
      </c>
      <c r="J8222" s="32">
        <v>63</v>
      </c>
      <c r="K8222" s="33">
        <f t="shared" si="1782"/>
        <v>6.0171919770773637E-2</v>
      </c>
      <c r="L8222" s="34">
        <f t="shared" si="1786"/>
        <v>31.362333941130498</v>
      </c>
      <c r="M8222" s="32">
        <v>1066</v>
      </c>
      <c r="N8222" s="32">
        <v>41</v>
      </c>
      <c r="O8222" s="33">
        <f t="shared" si="1783"/>
        <v>3.8461538461538464E-2</v>
      </c>
      <c r="P8222" s="34">
        <f t="shared" si="1787"/>
        <v>4.9911522847923395</v>
      </c>
      <c r="Q8222" s="35">
        <v>0</v>
      </c>
      <c r="R8222" s="34">
        <f t="shared" si="1788"/>
        <v>0</v>
      </c>
      <c r="S8222" s="33">
        <v>20.53</v>
      </c>
      <c r="T8222" s="34">
        <f t="shared" si="1789"/>
        <v>59.851169383416028</v>
      </c>
      <c r="U8222" s="31">
        <f t="shared" si="1784"/>
        <v>24.051163902334714</v>
      </c>
      <c r="V8222" s="32">
        <f t="shared" si="1785"/>
        <v>25182</v>
      </c>
      <c r="W8222" s="36"/>
      <c r="X8222" s="36">
        <f t="shared" si="1790"/>
        <v>3328.48</v>
      </c>
      <c r="Y8222" s="29">
        <f t="shared" si="1778"/>
        <v>21225.200000000001</v>
      </c>
      <c r="Z8222" s="36"/>
      <c r="AA8222" s="36">
        <f t="shared" si="1777"/>
        <v>21225.200000000001</v>
      </c>
      <c r="AB8222" s="29">
        <f t="shared" si="1779"/>
        <v>15994.88</v>
      </c>
      <c r="AC8222" s="30">
        <f t="shared" si="1780"/>
        <v>122.1</v>
      </c>
      <c r="AD8222" s="29"/>
    </row>
    <row r="8223" spans="1:30" x14ac:dyDescent="0.2">
      <c r="A8223" s="1" t="s">
        <v>2165</v>
      </c>
      <c r="B8223" s="31" t="s">
        <v>8287</v>
      </c>
      <c r="C8223" s="1">
        <v>0</v>
      </c>
      <c r="D8223" s="1" t="s">
        <v>14261</v>
      </c>
      <c r="E8223" s="1" t="s">
        <v>16612</v>
      </c>
      <c r="F8223" s="1" t="s">
        <v>8726</v>
      </c>
      <c r="G8223" s="19">
        <v>155</v>
      </c>
      <c r="H8223" s="29">
        <f t="shared" si="1781"/>
        <v>21175.51</v>
      </c>
      <c r="I8223" s="32">
        <v>1085</v>
      </c>
      <c r="J8223" s="32">
        <v>100</v>
      </c>
      <c r="K8223" s="33">
        <f t="shared" si="1782"/>
        <v>9.2165898617511524E-2</v>
      </c>
      <c r="L8223" s="34">
        <f t="shared" si="1786"/>
        <v>48.037983521854486</v>
      </c>
      <c r="M8223" s="32">
        <v>1055</v>
      </c>
      <c r="N8223" s="32">
        <v>30</v>
      </c>
      <c r="O8223" s="33">
        <f t="shared" si="1783"/>
        <v>2.843601895734597E-2</v>
      </c>
      <c r="P8223" s="34">
        <f t="shared" si="1787"/>
        <v>3.6901410257232459</v>
      </c>
      <c r="Q8223" s="35">
        <v>0</v>
      </c>
      <c r="R8223" s="34">
        <f t="shared" si="1788"/>
        <v>0</v>
      </c>
      <c r="S8223" s="33">
        <v>19.73</v>
      </c>
      <c r="T8223" s="34">
        <f t="shared" si="1789"/>
        <v>57.016300496102055</v>
      </c>
      <c r="U8223" s="31">
        <f t="shared" si="1784"/>
        <v>27.186106260919946</v>
      </c>
      <c r="V8223" s="32">
        <f t="shared" si="1785"/>
        <v>29497</v>
      </c>
      <c r="W8223" s="36"/>
      <c r="X8223" s="36">
        <f t="shared" si="1790"/>
        <v>3898.82</v>
      </c>
      <c r="Y8223" s="29">
        <f t="shared" si="1778"/>
        <v>25074.329999999998</v>
      </c>
      <c r="Z8223" s="36"/>
      <c r="AA8223" s="36">
        <f t="shared" si="1777"/>
        <v>25074.329999999998</v>
      </c>
      <c r="AB8223" s="29">
        <f t="shared" si="1779"/>
        <v>18895.5</v>
      </c>
      <c r="AC8223" s="30">
        <f t="shared" si="1780"/>
        <v>121.91</v>
      </c>
    </row>
    <row r="8224" spans="1:30" x14ac:dyDescent="0.2">
      <c r="A8224" s="1" t="s">
        <v>595</v>
      </c>
      <c r="B8224" s="31" t="s">
        <v>8287</v>
      </c>
      <c r="C8224" s="1">
        <v>0</v>
      </c>
      <c r="D8224" s="1" t="s">
        <v>14270</v>
      </c>
      <c r="E8224" s="1" t="s">
        <v>19413</v>
      </c>
      <c r="F8224" s="1" t="s">
        <v>8726</v>
      </c>
      <c r="G8224" s="19">
        <v>128</v>
      </c>
      <c r="H8224" s="29">
        <f t="shared" si="1781"/>
        <v>17486.87</v>
      </c>
      <c r="I8224" s="32">
        <v>1086</v>
      </c>
      <c r="J8224" s="32">
        <v>60</v>
      </c>
      <c r="K8224" s="33">
        <f t="shared" si="1782"/>
        <v>5.5248618784530384E-2</v>
      </c>
      <c r="L8224" s="34">
        <f t="shared" si="1786"/>
        <v>28.796249790724925</v>
      </c>
      <c r="M8224" s="32">
        <v>999</v>
      </c>
      <c r="N8224" s="32">
        <v>30</v>
      </c>
      <c r="O8224" s="33">
        <f t="shared" si="1783"/>
        <v>3.003003003003003E-2</v>
      </c>
      <c r="P8224" s="34">
        <f t="shared" si="1787"/>
        <v>3.8969957779159401</v>
      </c>
      <c r="Q8224" s="35">
        <v>0</v>
      </c>
      <c r="R8224" s="34">
        <f t="shared" si="1788"/>
        <v>0</v>
      </c>
      <c r="S8224" s="33">
        <v>21.72</v>
      </c>
      <c r="T8224" s="34">
        <f t="shared" si="1789"/>
        <v>64.068036853295524</v>
      </c>
      <c r="U8224" s="31">
        <f t="shared" si="1784"/>
        <v>24.190320605484096</v>
      </c>
      <c r="V8224" s="32">
        <f t="shared" si="1785"/>
        <v>26271</v>
      </c>
      <c r="W8224" s="36"/>
      <c r="X8224" s="36">
        <f t="shared" si="1790"/>
        <v>3472.42</v>
      </c>
      <c r="Y8224" s="29">
        <f t="shared" si="1778"/>
        <v>20959.29</v>
      </c>
      <c r="Z8224" s="36"/>
      <c r="AA8224" s="36">
        <f t="shared" si="1777"/>
        <v>20959.29</v>
      </c>
      <c r="AB8224" s="29">
        <f t="shared" si="1779"/>
        <v>15794.49</v>
      </c>
      <c r="AC8224" s="30">
        <f t="shared" si="1780"/>
        <v>123.39</v>
      </c>
    </row>
    <row r="8225" spans="1:30" x14ac:dyDescent="0.2">
      <c r="A8225" s="1" t="s">
        <v>2885</v>
      </c>
      <c r="B8225" s="31" t="s">
        <v>8287</v>
      </c>
      <c r="C8225" s="1">
        <v>0</v>
      </c>
      <c r="D8225" s="1" t="s">
        <v>14286</v>
      </c>
      <c r="E8225" s="1" t="s">
        <v>18113</v>
      </c>
      <c r="F8225" s="1" t="s">
        <v>8726</v>
      </c>
      <c r="G8225" s="19">
        <v>132</v>
      </c>
      <c r="H8225" s="29">
        <f t="shared" si="1781"/>
        <v>18033.34</v>
      </c>
      <c r="I8225" s="32">
        <v>1088</v>
      </c>
      <c r="J8225" s="32">
        <v>72</v>
      </c>
      <c r="K8225" s="33">
        <f t="shared" si="1782"/>
        <v>6.6176470588235295E-2</v>
      </c>
      <c r="L8225" s="34">
        <f t="shared" si="1786"/>
        <v>34.491978609625669</v>
      </c>
      <c r="M8225" s="32">
        <v>1051</v>
      </c>
      <c r="N8225" s="32">
        <v>122</v>
      </c>
      <c r="O8225" s="33">
        <f t="shared" si="1783"/>
        <v>0.11607992388201713</v>
      </c>
      <c r="P8225" s="34">
        <f t="shared" si="1787"/>
        <v>15.063687009858514</v>
      </c>
      <c r="Q8225" s="35">
        <v>0</v>
      </c>
      <c r="R8225" s="34">
        <f t="shared" si="1788"/>
        <v>0</v>
      </c>
      <c r="S8225" s="33">
        <v>20.92</v>
      </c>
      <c r="T8225" s="34">
        <f t="shared" si="1789"/>
        <v>61.233167965981586</v>
      </c>
      <c r="U8225" s="31">
        <f t="shared" si="1784"/>
        <v>27.697208396366442</v>
      </c>
      <c r="V8225" s="32">
        <f t="shared" si="1785"/>
        <v>30135</v>
      </c>
      <c r="W8225" s="36"/>
      <c r="X8225" s="36">
        <f t="shared" si="1790"/>
        <v>3983.15</v>
      </c>
      <c r="Y8225" s="29">
        <f t="shared" si="1778"/>
        <v>22016.49</v>
      </c>
      <c r="Z8225" s="36"/>
      <c r="AA8225" s="36">
        <f t="shared" si="1777"/>
        <v>22016.49</v>
      </c>
      <c r="AB8225" s="29">
        <f t="shared" si="1779"/>
        <v>16591.18</v>
      </c>
      <c r="AC8225" s="30">
        <f t="shared" si="1780"/>
        <v>125.69</v>
      </c>
      <c r="AD8225" s="29"/>
    </row>
    <row r="8226" spans="1:30" x14ac:dyDescent="0.2">
      <c r="A8226" s="1" t="s">
        <v>6899</v>
      </c>
      <c r="B8226" s="31" t="s">
        <v>8287</v>
      </c>
      <c r="C8226" s="1">
        <v>0</v>
      </c>
      <c r="D8226" s="1" t="s">
        <v>14304</v>
      </c>
      <c r="E8226" s="1" t="s">
        <v>16681</v>
      </c>
      <c r="F8226" s="1" t="s">
        <v>8726</v>
      </c>
      <c r="G8226" s="19">
        <v>129</v>
      </c>
      <c r="H8226" s="29">
        <f t="shared" si="1781"/>
        <v>17623.490000000002</v>
      </c>
      <c r="I8226" s="32">
        <v>1091</v>
      </c>
      <c r="J8226" s="32">
        <v>90</v>
      </c>
      <c r="K8226" s="33">
        <f t="shared" si="1782"/>
        <v>8.2493125572868933E-2</v>
      </c>
      <c r="L8226" s="34">
        <f t="shared" si="1786"/>
        <v>42.996416965252898</v>
      </c>
      <c r="M8226" s="32">
        <v>855</v>
      </c>
      <c r="N8226" s="32">
        <v>8</v>
      </c>
      <c r="O8226" s="33">
        <f t="shared" si="1783"/>
        <v>9.3567251461988306E-3</v>
      </c>
      <c r="P8226" s="34">
        <f t="shared" si="1787"/>
        <v>1.21422184238223</v>
      </c>
      <c r="Q8226" s="35">
        <v>0.25</v>
      </c>
      <c r="R8226" s="34">
        <f t="shared" si="1788"/>
        <v>25</v>
      </c>
      <c r="S8226" s="33">
        <v>19.84</v>
      </c>
      <c r="T8226" s="34">
        <f t="shared" si="1789"/>
        <v>57.406094968107723</v>
      </c>
      <c r="U8226" s="31">
        <f t="shared" si="1784"/>
        <v>31.654183443935711</v>
      </c>
      <c r="V8226" s="32">
        <f t="shared" si="1785"/>
        <v>34535</v>
      </c>
      <c r="W8226" s="36"/>
      <c r="X8226" s="36">
        <f t="shared" si="1790"/>
        <v>4564.72</v>
      </c>
      <c r="Y8226" s="29">
        <f t="shared" si="1778"/>
        <v>22188.210000000003</v>
      </c>
      <c r="Z8226" s="36"/>
      <c r="AA8226" s="36">
        <f t="shared" ref="AA8226:AA8289" si="1791">Y8226+Z8226</f>
        <v>22188.210000000003</v>
      </c>
      <c r="AB8226" s="29">
        <f t="shared" si="1779"/>
        <v>16720.580000000002</v>
      </c>
      <c r="AC8226" s="30">
        <f t="shared" si="1780"/>
        <v>129.62</v>
      </c>
    </row>
    <row r="8227" spans="1:30" x14ac:dyDescent="0.2">
      <c r="A8227" s="1" t="s">
        <v>939</v>
      </c>
      <c r="B8227" s="31" t="s">
        <v>8287</v>
      </c>
      <c r="C8227" s="1">
        <v>0</v>
      </c>
      <c r="D8227" s="1" t="s">
        <v>14373</v>
      </c>
      <c r="E8227" s="1" t="s">
        <v>16594</v>
      </c>
      <c r="F8227" s="1" t="s">
        <v>8726</v>
      </c>
      <c r="G8227" s="19">
        <v>136</v>
      </c>
      <c r="H8227" s="29">
        <f t="shared" si="1781"/>
        <v>18579.8</v>
      </c>
      <c r="I8227" s="32">
        <v>1102</v>
      </c>
      <c r="J8227" s="32">
        <v>28</v>
      </c>
      <c r="K8227" s="33">
        <f t="shared" si="1782"/>
        <v>2.5408348457350273E-2</v>
      </c>
      <c r="L8227" s="34">
        <f t="shared" si="1786"/>
        <v>13.243139195952264</v>
      </c>
      <c r="M8227" s="32">
        <v>1034</v>
      </c>
      <c r="N8227" s="32">
        <v>14</v>
      </c>
      <c r="O8227" s="33">
        <f t="shared" si="1783"/>
        <v>1.3539651837524178E-2</v>
      </c>
      <c r="P8227" s="34">
        <f t="shared" si="1787"/>
        <v>1.7570400693079418</v>
      </c>
      <c r="Q8227" s="35">
        <v>0</v>
      </c>
      <c r="R8227" s="34">
        <f t="shared" si="1788"/>
        <v>0</v>
      </c>
      <c r="S8227" s="33">
        <v>18.68</v>
      </c>
      <c r="T8227" s="34">
        <f t="shared" si="1789"/>
        <v>53.295535081502479</v>
      </c>
      <c r="U8227" s="31">
        <f t="shared" si="1784"/>
        <v>17.07392858669067</v>
      </c>
      <c r="V8227" s="32">
        <f t="shared" si="1785"/>
        <v>18815</v>
      </c>
      <c r="W8227" s="36"/>
      <c r="X8227" s="36">
        <f t="shared" si="1790"/>
        <v>2486.91</v>
      </c>
      <c r="Y8227" s="29">
        <f t="shared" si="1778"/>
        <v>21066.71</v>
      </c>
      <c r="Z8227" s="36"/>
      <c r="AA8227" s="36">
        <f t="shared" si="1791"/>
        <v>21066.71</v>
      </c>
      <c r="AB8227" s="29">
        <f t="shared" si="1779"/>
        <v>15875.44</v>
      </c>
      <c r="AC8227" s="30">
        <f t="shared" si="1780"/>
        <v>116.73</v>
      </c>
      <c r="AD8227" s="29"/>
    </row>
    <row r="8228" spans="1:30" x14ac:dyDescent="0.2">
      <c r="A8228" s="1" t="s">
        <v>1983</v>
      </c>
      <c r="B8228" s="31" t="s">
        <v>8287</v>
      </c>
      <c r="C8228" s="1">
        <v>0</v>
      </c>
      <c r="D8228" s="1" t="s">
        <v>14547</v>
      </c>
      <c r="E8228" s="1" t="s">
        <v>16611</v>
      </c>
      <c r="F8228" s="1" t="s">
        <v>8726</v>
      </c>
      <c r="G8228" s="19">
        <v>164</v>
      </c>
      <c r="H8228" s="29">
        <f t="shared" si="1781"/>
        <v>22405.06</v>
      </c>
      <c r="I8228" s="32">
        <v>1121</v>
      </c>
      <c r="J8228" s="32">
        <v>91</v>
      </c>
      <c r="K8228" s="33">
        <f t="shared" si="1782"/>
        <v>8.1177520071364848E-2</v>
      </c>
      <c r="L8228" s="34">
        <f t="shared" si="1786"/>
        <v>42.310707431135612</v>
      </c>
      <c r="M8228" s="32">
        <v>1109</v>
      </c>
      <c r="N8228" s="32">
        <v>70</v>
      </c>
      <c r="O8228" s="33">
        <f t="shared" si="1783"/>
        <v>6.3119927862939587E-2</v>
      </c>
      <c r="P8228" s="34">
        <f t="shared" si="1787"/>
        <v>8.1910704763950033</v>
      </c>
      <c r="Q8228" s="35">
        <v>0</v>
      </c>
      <c r="R8228" s="34">
        <f t="shared" si="1788"/>
        <v>0</v>
      </c>
      <c r="S8228" s="33">
        <v>18.38</v>
      </c>
      <c r="T8228" s="34">
        <f t="shared" si="1789"/>
        <v>52.232459248759746</v>
      </c>
      <c r="U8228" s="31">
        <f t="shared" si="1784"/>
        <v>25.683559289072591</v>
      </c>
      <c r="V8228" s="32">
        <f t="shared" si="1785"/>
        <v>28791</v>
      </c>
      <c r="W8228" s="36"/>
      <c r="X8228" s="36">
        <f t="shared" si="1790"/>
        <v>3805.5</v>
      </c>
      <c r="Y8228" s="29">
        <f t="shared" si="1778"/>
        <v>26210.560000000001</v>
      </c>
      <c r="Z8228" s="36"/>
      <c r="AA8228" s="36">
        <f t="shared" si="1791"/>
        <v>26210.560000000001</v>
      </c>
      <c r="AB8228" s="29">
        <f t="shared" si="1779"/>
        <v>19751.740000000002</v>
      </c>
      <c r="AC8228" s="30">
        <f t="shared" si="1780"/>
        <v>120.44</v>
      </c>
    </row>
    <row r="8229" spans="1:30" x14ac:dyDescent="0.2">
      <c r="A8229" s="1" t="s">
        <v>3256</v>
      </c>
      <c r="B8229" s="31" t="s">
        <v>8292</v>
      </c>
      <c r="C8229" s="1">
        <v>0</v>
      </c>
      <c r="D8229" s="1" t="s">
        <v>14558</v>
      </c>
      <c r="E8229" s="1" t="s">
        <v>16633</v>
      </c>
      <c r="F8229" s="1" t="s">
        <v>8726</v>
      </c>
      <c r="G8229" s="19">
        <v>151</v>
      </c>
      <c r="H8229" s="29">
        <f t="shared" si="1781"/>
        <v>20629.05</v>
      </c>
      <c r="I8229" s="32">
        <v>1122</v>
      </c>
      <c r="J8229" s="32">
        <v>57</v>
      </c>
      <c r="K8229" s="33">
        <f t="shared" si="1782"/>
        <v>5.0802139037433157E-2</v>
      </c>
      <c r="L8229" s="34">
        <f t="shared" si="1786"/>
        <v>26.478690649813647</v>
      </c>
      <c r="M8229" s="32">
        <v>1098</v>
      </c>
      <c r="N8229" s="32">
        <v>52</v>
      </c>
      <c r="O8229" s="33">
        <f t="shared" si="1783"/>
        <v>4.7358834244080147E-2</v>
      </c>
      <c r="P8229" s="34">
        <f t="shared" si="1787"/>
        <v>6.1457539973035002</v>
      </c>
      <c r="Q8229" s="35">
        <v>0</v>
      </c>
      <c r="R8229" s="34">
        <f t="shared" si="1788"/>
        <v>0</v>
      </c>
      <c r="S8229" s="33">
        <v>17.809999999999999</v>
      </c>
      <c r="T8229" s="34">
        <f t="shared" si="1789"/>
        <v>50.212615166548545</v>
      </c>
      <c r="U8229" s="31">
        <f t="shared" si="1784"/>
        <v>20.709264953416422</v>
      </c>
      <c r="V8229" s="32">
        <f t="shared" si="1785"/>
        <v>23236</v>
      </c>
      <c r="W8229" s="36"/>
      <c r="X8229" s="36">
        <f t="shared" si="1790"/>
        <v>3071.26</v>
      </c>
      <c r="Y8229" s="29">
        <f t="shared" si="1778"/>
        <v>23700.309999999998</v>
      </c>
      <c r="Z8229" s="36"/>
      <c r="AA8229" s="36">
        <f t="shared" si="1791"/>
        <v>23700.309999999998</v>
      </c>
      <c r="AB8229" s="29">
        <f t="shared" si="1779"/>
        <v>17860.07</v>
      </c>
      <c r="AC8229" s="30">
        <f t="shared" si="1780"/>
        <v>118.28</v>
      </c>
    </row>
    <row r="8230" spans="1:30" x14ac:dyDescent="0.2">
      <c r="A8230" s="1" t="s">
        <v>5458</v>
      </c>
      <c r="B8230" s="31" t="s">
        <v>8287</v>
      </c>
      <c r="C8230" s="1">
        <v>0</v>
      </c>
      <c r="D8230" s="1" t="s">
        <v>14680</v>
      </c>
      <c r="E8230" s="1" t="s">
        <v>17949</v>
      </c>
      <c r="F8230" s="1" t="s">
        <v>8726</v>
      </c>
      <c r="G8230" s="19">
        <v>128</v>
      </c>
      <c r="H8230" s="29">
        <f t="shared" si="1781"/>
        <v>17486.87</v>
      </c>
      <c r="I8230" s="32">
        <v>1139</v>
      </c>
      <c r="J8230" s="32">
        <v>57</v>
      </c>
      <c r="K8230" s="33">
        <f t="shared" si="1782"/>
        <v>5.0043898156277439E-2</v>
      </c>
      <c r="L8230" s="34">
        <f t="shared" si="1786"/>
        <v>26.083486311756726</v>
      </c>
      <c r="M8230" s="32">
        <v>1137</v>
      </c>
      <c r="N8230" s="32">
        <v>22</v>
      </c>
      <c r="O8230" s="33">
        <f t="shared" si="1783"/>
        <v>1.9349164467897976E-2</v>
      </c>
      <c r="P8230" s="34">
        <f t="shared" si="1787"/>
        <v>2.510940287512065</v>
      </c>
      <c r="Q8230" s="35">
        <v>0</v>
      </c>
      <c r="R8230" s="34">
        <f t="shared" si="1788"/>
        <v>0</v>
      </c>
      <c r="S8230" s="33">
        <v>22.78</v>
      </c>
      <c r="T8230" s="34">
        <f t="shared" si="1789"/>
        <v>67.824238128986536</v>
      </c>
      <c r="U8230" s="31">
        <f t="shared" si="1784"/>
        <v>24.104666182063831</v>
      </c>
      <c r="V8230" s="32">
        <f t="shared" si="1785"/>
        <v>27455</v>
      </c>
      <c r="W8230" s="36"/>
      <c r="X8230" s="36">
        <f t="shared" si="1790"/>
        <v>3628.91</v>
      </c>
      <c r="Y8230" s="29">
        <f t="shared" si="1778"/>
        <v>21115.78</v>
      </c>
      <c r="Z8230" s="36"/>
      <c r="AA8230" s="36">
        <f t="shared" si="1791"/>
        <v>21115.78</v>
      </c>
      <c r="AB8230" s="29">
        <f t="shared" si="1779"/>
        <v>15912.42</v>
      </c>
      <c r="AC8230" s="30">
        <f t="shared" si="1780"/>
        <v>124.32</v>
      </c>
      <c r="AD8230" s="29"/>
    </row>
    <row r="8231" spans="1:30" x14ac:dyDescent="0.2">
      <c r="A8231" s="1" t="s">
        <v>2628</v>
      </c>
      <c r="B8231" s="31" t="s">
        <v>8301</v>
      </c>
      <c r="C8231" s="1">
        <v>0</v>
      </c>
      <c r="D8231" s="1" t="s">
        <v>14702</v>
      </c>
      <c r="E8231" s="1" t="s">
        <v>18161</v>
      </c>
      <c r="F8231" s="1" t="s">
        <v>8726</v>
      </c>
      <c r="G8231" s="19">
        <v>115</v>
      </c>
      <c r="H8231" s="29">
        <f t="shared" si="1781"/>
        <v>15710.86</v>
      </c>
      <c r="I8231" s="32">
        <v>1142</v>
      </c>
      <c r="J8231" s="32">
        <v>10</v>
      </c>
      <c r="K8231" s="33">
        <f t="shared" si="1782"/>
        <v>8.7565674255691769E-3</v>
      </c>
      <c r="L8231" s="34">
        <f t="shared" si="1786"/>
        <v>4.564029082417874</v>
      </c>
      <c r="M8231" s="32">
        <v>1125</v>
      </c>
      <c r="N8231" s="32">
        <v>40</v>
      </c>
      <c r="O8231" s="33">
        <f t="shared" si="1783"/>
        <v>3.5555555555555556E-2</v>
      </c>
      <c r="P8231" s="34">
        <f t="shared" si="1787"/>
        <v>4.6140430010524733</v>
      </c>
      <c r="Q8231" s="35">
        <v>0</v>
      </c>
      <c r="R8231" s="34">
        <f t="shared" si="1788"/>
        <v>0</v>
      </c>
      <c r="S8231" s="33">
        <v>22.84</v>
      </c>
      <c r="T8231" s="34">
        <f t="shared" si="1789"/>
        <v>68.036853295535082</v>
      </c>
      <c r="U8231" s="31">
        <f t="shared" si="1784"/>
        <v>19.303731344751355</v>
      </c>
      <c r="V8231" s="32">
        <f t="shared" si="1785"/>
        <v>22045</v>
      </c>
      <c r="W8231" s="36"/>
      <c r="X8231" s="36">
        <f t="shared" si="1790"/>
        <v>2913.84</v>
      </c>
      <c r="Y8231" s="29">
        <f t="shared" si="1778"/>
        <v>18624.7</v>
      </c>
      <c r="Z8231" s="36"/>
      <c r="AA8231" s="36">
        <f t="shared" si="1791"/>
        <v>18624.7</v>
      </c>
      <c r="AB8231" s="29">
        <f t="shared" si="1779"/>
        <v>14035.19</v>
      </c>
      <c r="AC8231" s="30">
        <f t="shared" si="1780"/>
        <v>122.05</v>
      </c>
    </row>
    <row r="8232" spans="1:30" x14ac:dyDescent="0.2">
      <c r="A8232" s="1" t="s">
        <v>5499</v>
      </c>
      <c r="B8232" s="31" t="s">
        <v>8302</v>
      </c>
      <c r="C8232" s="1">
        <v>0</v>
      </c>
      <c r="D8232" s="1" t="s">
        <v>14723</v>
      </c>
      <c r="E8232" s="1" t="s">
        <v>16663</v>
      </c>
      <c r="F8232" s="1" t="s">
        <v>8726</v>
      </c>
      <c r="G8232" s="19">
        <v>144</v>
      </c>
      <c r="H8232" s="29">
        <f t="shared" si="1781"/>
        <v>19672.73</v>
      </c>
      <c r="I8232" s="32">
        <v>1145</v>
      </c>
      <c r="J8232" s="32">
        <v>101</v>
      </c>
      <c r="K8232" s="33">
        <f t="shared" si="1782"/>
        <v>8.8209606986899558E-2</v>
      </c>
      <c r="L8232" s="34">
        <f t="shared" si="1786"/>
        <v>45.975916368929468</v>
      </c>
      <c r="M8232" s="32">
        <v>1051</v>
      </c>
      <c r="N8232" s="32">
        <v>177</v>
      </c>
      <c r="O8232" s="33">
        <f t="shared" si="1783"/>
        <v>0.16841103710751665</v>
      </c>
      <c r="P8232" s="34">
        <f t="shared" si="1787"/>
        <v>21.854693448729158</v>
      </c>
      <c r="Q8232" s="35">
        <v>0</v>
      </c>
      <c r="R8232" s="34">
        <f t="shared" si="1788"/>
        <v>0</v>
      </c>
      <c r="S8232" s="33">
        <v>19.41</v>
      </c>
      <c r="T8232" s="34">
        <f t="shared" si="1789"/>
        <v>55.882352941176471</v>
      </c>
      <c r="U8232" s="31">
        <f t="shared" si="1784"/>
        <v>30.928240689708772</v>
      </c>
      <c r="V8232" s="32">
        <f t="shared" si="1785"/>
        <v>35413</v>
      </c>
      <c r="W8232" s="36"/>
      <c r="X8232" s="36">
        <f t="shared" si="1790"/>
        <v>4680.78</v>
      </c>
      <c r="Y8232" s="29">
        <f t="shared" si="1778"/>
        <v>24353.51</v>
      </c>
      <c r="Z8232" s="36"/>
      <c r="AA8232" s="36">
        <f t="shared" si="1791"/>
        <v>24353.51</v>
      </c>
      <c r="AB8232" s="29">
        <f t="shared" si="1779"/>
        <v>18352.310000000001</v>
      </c>
      <c r="AC8232" s="30">
        <f t="shared" si="1780"/>
        <v>127.45</v>
      </c>
    </row>
    <row r="8233" spans="1:30" x14ac:dyDescent="0.2">
      <c r="A8233" s="1" t="s">
        <v>4729</v>
      </c>
      <c r="B8233" s="31" t="s">
        <v>8287</v>
      </c>
      <c r="C8233" s="1">
        <v>0</v>
      </c>
      <c r="D8233" s="1" t="s">
        <v>15039</v>
      </c>
      <c r="E8233" s="1" t="s">
        <v>16651</v>
      </c>
      <c r="F8233" s="1" t="s">
        <v>8726</v>
      </c>
      <c r="G8233" s="19">
        <v>143</v>
      </c>
      <c r="H8233" s="29">
        <f t="shared" si="1781"/>
        <v>19536.12</v>
      </c>
      <c r="I8233" s="32">
        <v>1195</v>
      </c>
      <c r="J8233" s="32">
        <v>92</v>
      </c>
      <c r="K8233" s="33">
        <f t="shared" si="1782"/>
        <v>7.6987447698744771E-2</v>
      </c>
      <c r="L8233" s="34">
        <f t="shared" si="1786"/>
        <v>40.126790921770002</v>
      </c>
      <c r="M8233" s="32">
        <v>1243</v>
      </c>
      <c r="N8233" s="32">
        <v>19</v>
      </c>
      <c r="O8233" s="33">
        <f t="shared" si="1783"/>
        <v>1.5285599356395816E-2</v>
      </c>
      <c r="P8233" s="34">
        <f t="shared" si="1787"/>
        <v>1.9836116079544774</v>
      </c>
      <c r="Q8233" s="35">
        <v>0</v>
      </c>
      <c r="R8233" s="34">
        <f t="shared" si="1788"/>
        <v>0</v>
      </c>
      <c r="S8233" s="33">
        <v>20.25</v>
      </c>
      <c r="T8233" s="34">
        <f t="shared" si="1789"/>
        <v>58.858965272856132</v>
      </c>
      <c r="U8233" s="31">
        <f t="shared" si="1784"/>
        <v>25.242341950645155</v>
      </c>
      <c r="V8233" s="32">
        <f t="shared" si="1785"/>
        <v>30165</v>
      </c>
      <c r="W8233" s="36"/>
      <c r="X8233" s="36">
        <f t="shared" si="1790"/>
        <v>3987.11</v>
      </c>
      <c r="Y8233" s="29">
        <f t="shared" si="1778"/>
        <v>23523.23</v>
      </c>
      <c r="Z8233" s="36"/>
      <c r="AA8233" s="36">
        <f t="shared" si="1791"/>
        <v>23523.23</v>
      </c>
      <c r="AB8233" s="29">
        <f t="shared" si="1779"/>
        <v>17726.62</v>
      </c>
      <c r="AC8233" s="30">
        <f t="shared" si="1780"/>
        <v>123.96</v>
      </c>
      <c r="AD8233" s="29"/>
    </row>
    <row r="8234" spans="1:30" x14ac:dyDescent="0.2">
      <c r="A8234" s="1" t="s">
        <v>1235</v>
      </c>
      <c r="B8234" s="31" t="s">
        <v>8287</v>
      </c>
      <c r="C8234" s="1">
        <v>0</v>
      </c>
      <c r="D8234" s="1" t="s">
        <v>15162</v>
      </c>
      <c r="E8234" s="1" t="s">
        <v>19543</v>
      </c>
      <c r="F8234" s="1" t="s">
        <v>8726</v>
      </c>
      <c r="G8234" s="19">
        <v>143</v>
      </c>
      <c r="H8234" s="29">
        <f t="shared" si="1781"/>
        <v>19536.12</v>
      </c>
      <c r="I8234" s="32">
        <v>1217</v>
      </c>
      <c r="J8234" s="32">
        <v>109</v>
      </c>
      <c r="K8234" s="33">
        <f t="shared" si="1782"/>
        <v>8.9564502875924407E-2</v>
      </c>
      <c r="L8234" s="34">
        <f t="shared" si="1786"/>
        <v>46.682104529269694</v>
      </c>
      <c r="M8234" s="32">
        <v>1166</v>
      </c>
      <c r="N8234" s="32">
        <v>97</v>
      </c>
      <c r="O8234" s="33">
        <f t="shared" si="1783"/>
        <v>8.3190394511149235E-2</v>
      </c>
      <c r="P8234" s="34">
        <f t="shared" si="1787"/>
        <v>10.795614118564563</v>
      </c>
      <c r="Q8234" s="35">
        <v>0</v>
      </c>
      <c r="R8234" s="34">
        <f t="shared" si="1788"/>
        <v>0</v>
      </c>
      <c r="S8234" s="33">
        <v>18.16</v>
      </c>
      <c r="T8234" s="34">
        <f t="shared" si="1789"/>
        <v>51.452870304748409</v>
      </c>
      <c r="U8234" s="31">
        <f t="shared" si="1784"/>
        <v>27.232647238145667</v>
      </c>
      <c r="V8234" s="32">
        <f t="shared" si="1785"/>
        <v>33142</v>
      </c>
      <c r="W8234" s="36"/>
      <c r="X8234" s="36">
        <f t="shared" si="1790"/>
        <v>4380.6000000000004</v>
      </c>
      <c r="Y8234" s="29">
        <f t="shared" si="1778"/>
        <v>23916.720000000001</v>
      </c>
      <c r="Z8234" s="36"/>
      <c r="AA8234" s="36">
        <f t="shared" si="1791"/>
        <v>23916.720000000001</v>
      </c>
      <c r="AB8234" s="29">
        <f t="shared" si="1779"/>
        <v>18023.150000000001</v>
      </c>
      <c r="AC8234" s="30">
        <f t="shared" si="1780"/>
        <v>126.04</v>
      </c>
    </row>
    <row r="8235" spans="1:30" x14ac:dyDescent="0.2">
      <c r="A8235" s="1" t="s">
        <v>5044</v>
      </c>
      <c r="B8235" s="31" t="s">
        <v>8287</v>
      </c>
      <c r="C8235" s="1">
        <v>0</v>
      </c>
      <c r="D8235" s="1" t="s">
        <v>15406</v>
      </c>
      <c r="E8235" s="1" t="s">
        <v>16655</v>
      </c>
      <c r="F8235" s="1" t="s">
        <v>8726</v>
      </c>
      <c r="G8235" s="19">
        <v>160</v>
      </c>
      <c r="H8235" s="29">
        <f t="shared" si="1781"/>
        <v>21858.59</v>
      </c>
      <c r="I8235" s="32">
        <v>1261</v>
      </c>
      <c r="J8235" s="32">
        <v>78</v>
      </c>
      <c r="K8235" s="33">
        <f t="shared" si="1782"/>
        <v>6.1855670103092786E-2</v>
      </c>
      <c r="L8235" s="34">
        <f t="shared" si="1786"/>
        <v>32.239925023430175</v>
      </c>
      <c r="M8235" s="32">
        <v>1292</v>
      </c>
      <c r="N8235" s="32">
        <v>27</v>
      </c>
      <c r="O8235" s="33">
        <f t="shared" si="1783"/>
        <v>2.089783281733746E-2</v>
      </c>
      <c r="P8235" s="34">
        <f t="shared" si="1787"/>
        <v>2.7119109163500172</v>
      </c>
      <c r="Q8235" s="35">
        <v>0</v>
      </c>
      <c r="R8235" s="34">
        <f t="shared" si="1788"/>
        <v>0</v>
      </c>
      <c r="S8235" s="33">
        <v>20.34</v>
      </c>
      <c r="T8235" s="34">
        <f t="shared" si="1789"/>
        <v>59.17788802267895</v>
      </c>
      <c r="U8235" s="31">
        <f t="shared" si="1784"/>
        <v>23.532430990614785</v>
      </c>
      <c r="V8235" s="32">
        <f t="shared" si="1785"/>
        <v>29674</v>
      </c>
      <c r="W8235" s="36"/>
      <c r="X8235" s="36">
        <f t="shared" si="1790"/>
        <v>3922.21</v>
      </c>
      <c r="Y8235" s="29">
        <f t="shared" si="1778"/>
        <v>25780.799999999999</v>
      </c>
      <c r="Z8235" s="36"/>
      <c r="AA8235" s="36">
        <f t="shared" si="1791"/>
        <v>25780.799999999999</v>
      </c>
      <c r="AB8235" s="29">
        <f t="shared" si="1779"/>
        <v>19427.88</v>
      </c>
      <c r="AC8235" s="30">
        <f t="shared" si="1780"/>
        <v>121.42</v>
      </c>
      <c r="AD8235" s="29"/>
    </row>
    <row r="8236" spans="1:30" x14ac:dyDescent="0.2">
      <c r="A8236" s="1" t="s">
        <v>7896</v>
      </c>
      <c r="B8236" s="31" t="s">
        <v>8287</v>
      </c>
      <c r="C8236" s="1">
        <v>0</v>
      </c>
      <c r="D8236" s="1" t="s">
        <v>15437</v>
      </c>
      <c r="E8236" s="1" t="s">
        <v>16695</v>
      </c>
      <c r="F8236" s="1" t="s">
        <v>8726</v>
      </c>
      <c r="G8236" s="19">
        <v>153</v>
      </c>
      <c r="H8236" s="29">
        <f t="shared" si="1781"/>
        <v>20902.28</v>
      </c>
      <c r="I8236" s="32">
        <v>1268</v>
      </c>
      <c r="J8236" s="32">
        <v>39</v>
      </c>
      <c r="K8236" s="33">
        <f t="shared" si="1782"/>
        <v>3.0757097791798107E-2</v>
      </c>
      <c r="L8236" s="34">
        <f t="shared" si="1786"/>
        <v>16.030972182391739</v>
      </c>
      <c r="M8236" s="32">
        <v>1257</v>
      </c>
      <c r="N8236" s="32">
        <v>95</v>
      </c>
      <c r="O8236" s="33">
        <f t="shared" si="1783"/>
        <v>7.5576770087509945E-2</v>
      </c>
      <c r="P8236" s="34">
        <f t="shared" si="1787"/>
        <v>9.8075943861870165</v>
      </c>
      <c r="Q8236" s="35">
        <v>0</v>
      </c>
      <c r="R8236" s="34">
        <f t="shared" si="1788"/>
        <v>0</v>
      </c>
      <c r="S8236" s="33">
        <v>21.13</v>
      </c>
      <c r="T8236" s="34">
        <f t="shared" si="1789"/>
        <v>61.977321048901487</v>
      </c>
      <c r="U8236" s="31">
        <f t="shared" si="1784"/>
        <v>21.953971904370061</v>
      </c>
      <c r="V8236" s="32">
        <f t="shared" si="1785"/>
        <v>27838</v>
      </c>
      <c r="W8236" s="36"/>
      <c r="X8236" s="36">
        <f t="shared" si="1790"/>
        <v>3679.54</v>
      </c>
      <c r="Y8236" s="29">
        <f t="shared" si="1778"/>
        <v>24581.82</v>
      </c>
      <c r="Z8236" s="36"/>
      <c r="AA8236" s="36">
        <f t="shared" si="1791"/>
        <v>24581.82</v>
      </c>
      <c r="AB8236" s="29">
        <f t="shared" si="1779"/>
        <v>18524.36</v>
      </c>
      <c r="AC8236" s="30">
        <f t="shared" si="1780"/>
        <v>121.07</v>
      </c>
    </row>
    <row r="8237" spans="1:30" x14ac:dyDescent="0.2">
      <c r="A8237" s="1" t="s">
        <v>5123</v>
      </c>
      <c r="B8237" s="31" t="s">
        <v>8292</v>
      </c>
      <c r="C8237" s="1">
        <v>0</v>
      </c>
      <c r="D8237" s="1" t="s">
        <v>15492</v>
      </c>
      <c r="E8237" s="1" t="s">
        <v>17448</v>
      </c>
      <c r="F8237" s="1" t="s">
        <v>8726</v>
      </c>
      <c r="G8237" s="19">
        <v>206</v>
      </c>
      <c r="H8237" s="29">
        <f t="shared" si="1781"/>
        <v>28142.94</v>
      </c>
      <c r="I8237" s="32">
        <v>1279</v>
      </c>
      <c r="J8237" s="32">
        <v>129</v>
      </c>
      <c r="K8237" s="33">
        <f t="shared" si="1782"/>
        <v>0.10086004691164972</v>
      </c>
      <c r="L8237" s="34">
        <f t="shared" si="1786"/>
        <v>52.569478996375011</v>
      </c>
      <c r="M8237" s="32">
        <v>1310</v>
      </c>
      <c r="N8237" s="32">
        <v>102</v>
      </c>
      <c r="O8237" s="33">
        <f t="shared" si="1783"/>
        <v>7.786259541984733E-2</v>
      </c>
      <c r="P8237" s="34">
        <f t="shared" si="1787"/>
        <v>10.104225846770445</v>
      </c>
      <c r="Q8237" s="35">
        <v>0</v>
      </c>
      <c r="R8237" s="34">
        <f t="shared" si="1788"/>
        <v>0</v>
      </c>
      <c r="S8237" s="33">
        <v>19.38</v>
      </c>
      <c r="T8237" s="34">
        <f t="shared" si="1789"/>
        <v>55.776045357902191</v>
      </c>
      <c r="U8237" s="31">
        <f t="shared" si="1784"/>
        <v>29.612437550261912</v>
      </c>
      <c r="V8237" s="32">
        <f t="shared" si="1785"/>
        <v>37874</v>
      </c>
      <c r="W8237" s="36"/>
      <c r="X8237" s="36">
        <f t="shared" si="1790"/>
        <v>5006.0600000000004</v>
      </c>
      <c r="Y8237" s="29">
        <f t="shared" si="1778"/>
        <v>33149</v>
      </c>
      <c r="Z8237" s="36"/>
      <c r="AA8237" s="36">
        <f t="shared" si="1791"/>
        <v>33149</v>
      </c>
      <c r="AB8237" s="29">
        <f t="shared" si="1779"/>
        <v>24980.41</v>
      </c>
      <c r="AC8237" s="30">
        <f t="shared" si="1780"/>
        <v>121.26</v>
      </c>
    </row>
    <row r="8238" spans="1:30" x14ac:dyDescent="0.2">
      <c r="A8238" s="1" t="s">
        <v>6922</v>
      </c>
      <c r="B8238" s="31" t="s">
        <v>8292</v>
      </c>
      <c r="C8238" s="1">
        <v>0</v>
      </c>
      <c r="D8238" s="1" t="s">
        <v>15747</v>
      </c>
      <c r="E8238" s="1" t="s">
        <v>16681</v>
      </c>
      <c r="F8238" s="1" t="s">
        <v>8726</v>
      </c>
      <c r="G8238" s="19">
        <v>175</v>
      </c>
      <c r="H8238" s="29">
        <f t="shared" si="1781"/>
        <v>23907.83</v>
      </c>
      <c r="I8238" s="32">
        <v>1339</v>
      </c>
      <c r="J8238" s="32">
        <v>0</v>
      </c>
      <c r="K8238" s="33">
        <f t="shared" si="1782"/>
        <v>0</v>
      </c>
      <c r="L8238" s="34">
        <f t="shared" si="1786"/>
        <v>0</v>
      </c>
      <c r="M8238" s="32">
        <v>1331</v>
      </c>
      <c r="N8238" s="32">
        <v>30</v>
      </c>
      <c r="O8238" s="33">
        <f t="shared" si="1783"/>
        <v>2.2539444027047332E-2</v>
      </c>
      <c r="P8238" s="34">
        <f t="shared" si="1787"/>
        <v>2.9249427363922047</v>
      </c>
      <c r="Q8238" s="35">
        <v>0</v>
      </c>
      <c r="R8238" s="34">
        <f t="shared" si="1788"/>
        <v>0</v>
      </c>
      <c r="S8238" s="33">
        <v>18.86</v>
      </c>
      <c r="T8238" s="34">
        <f t="shared" si="1789"/>
        <v>53.933380581148114</v>
      </c>
      <c r="U8238" s="31">
        <f t="shared" si="1784"/>
        <v>14.214580829385079</v>
      </c>
      <c r="V8238" s="32">
        <f t="shared" si="1785"/>
        <v>19033</v>
      </c>
      <c r="W8238" s="36"/>
      <c r="X8238" s="36">
        <f t="shared" si="1790"/>
        <v>2515.7199999999998</v>
      </c>
      <c r="Y8238" s="29">
        <f t="shared" si="1778"/>
        <v>26423.550000000003</v>
      </c>
      <c r="Z8238" s="36"/>
      <c r="AA8238" s="36">
        <f t="shared" si="1791"/>
        <v>26423.550000000003</v>
      </c>
      <c r="AB8238" s="29">
        <f t="shared" si="1779"/>
        <v>19912.25</v>
      </c>
      <c r="AC8238" s="30">
        <f t="shared" si="1780"/>
        <v>113.78</v>
      </c>
      <c r="AD8238" s="29"/>
    </row>
    <row r="8239" spans="1:30" x14ac:dyDescent="0.2">
      <c r="A8239" s="1" t="s">
        <v>3241</v>
      </c>
      <c r="B8239" s="31" t="s">
        <v>8287</v>
      </c>
      <c r="C8239" s="1">
        <v>0</v>
      </c>
      <c r="D8239" s="1" t="s">
        <v>14509</v>
      </c>
      <c r="E8239" s="1" t="s">
        <v>16632</v>
      </c>
      <c r="F8239" s="1" t="s">
        <v>8726</v>
      </c>
      <c r="G8239" s="19">
        <v>172</v>
      </c>
      <c r="H8239" s="29">
        <f t="shared" si="1781"/>
        <v>23497.99</v>
      </c>
      <c r="I8239" s="32">
        <v>1404</v>
      </c>
      <c r="J8239" s="32">
        <v>112</v>
      </c>
      <c r="K8239" s="33">
        <f t="shared" si="1782"/>
        <v>7.9772079772079771E-2</v>
      </c>
      <c r="L8239" s="34">
        <f t="shared" si="1786"/>
        <v>41.578174911508242</v>
      </c>
      <c r="M8239" s="32">
        <v>1307</v>
      </c>
      <c r="N8239" s="32">
        <v>73</v>
      </c>
      <c r="O8239" s="33">
        <f t="shared" si="1783"/>
        <v>5.5853098699311397E-2</v>
      </c>
      <c r="P8239" s="34">
        <f t="shared" si="1787"/>
        <v>7.2480543508308033</v>
      </c>
      <c r="Q8239" s="35">
        <v>0</v>
      </c>
      <c r="R8239" s="34">
        <f t="shared" si="1788"/>
        <v>0</v>
      </c>
      <c r="S8239" s="33">
        <v>21.27</v>
      </c>
      <c r="T8239" s="34">
        <f t="shared" si="1789"/>
        <v>62.473423104181435</v>
      </c>
      <c r="U8239" s="31">
        <f t="shared" si="1784"/>
        <v>27.824913091630123</v>
      </c>
      <c r="V8239" s="32">
        <f t="shared" si="1785"/>
        <v>39066</v>
      </c>
      <c r="W8239" s="36"/>
      <c r="X8239" s="36">
        <f t="shared" si="1790"/>
        <v>5163.62</v>
      </c>
      <c r="Y8239" s="29">
        <f t="shared" si="1778"/>
        <v>28661.61</v>
      </c>
      <c r="Z8239" s="36"/>
      <c r="AA8239" s="36">
        <f t="shared" si="1791"/>
        <v>28661.61</v>
      </c>
      <c r="AB8239" s="29">
        <f t="shared" si="1779"/>
        <v>21598.799999999999</v>
      </c>
      <c r="AC8239" s="30">
        <f t="shared" si="1780"/>
        <v>125.57</v>
      </c>
    </row>
    <row r="8240" spans="1:30" x14ac:dyDescent="0.2">
      <c r="A8240" s="1" t="s">
        <v>3445</v>
      </c>
      <c r="B8240" s="31" t="s">
        <v>8287</v>
      </c>
      <c r="C8240" s="1">
        <v>0</v>
      </c>
      <c r="D8240" s="1" t="s">
        <v>15975</v>
      </c>
      <c r="E8240" s="1" t="s">
        <v>16636</v>
      </c>
      <c r="F8240" s="1" t="s">
        <v>8726</v>
      </c>
      <c r="G8240" s="19">
        <v>203</v>
      </c>
      <c r="H8240" s="29">
        <f t="shared" si="1781"/>
        <v>27733.09</v>
      </c>
      <c r="I8240" s="32">
        <v>1418</v>
      </c>
      <c r="J8240" s="32">
        <v>119</v>
      </c>
      <c r="K8240" s="33">
        <f t="shared" si="1782"/>
        <v>8.3921015514809585E-2</v>
      </c>
      <c r="L8240" s="34">
        <f t="shared" si="1786"/>
        <v>43.740650510749234</v>
      </c>
      <c r="M8240" s="32">
        <v>1320</v>
      </c>
      <c r="N8240" s="32">
        <v>16</v>
      </c>
      <c r="O8240" s="33">
        <f t="shared" si="1783"/>
        <v>1.2121212121212121E-2</v>
      </c>
      <c r="P8240" s="34">
        <f t="shared" si="1787"/>
        <v>1.5729692049042523</v>
      </c>
      <c r="Q8240" s="35">
        <v>0</v>
      </c>
      <c r="R8240" s="34">
        <f t="shared" si="1788"/>
        <v>0</v>
      </c>
      <c r="S8240" s="33">
        <v>19.420000000000002</v>
      </c>
      <c r="T8240" s="34">
        <f t="shared" si="1789"/>
        <v>55.9177888022679</v>
      </c>
      <c r="U8240" s="31">
        <f t="shared" si="1784"/>
        <v>25.307852129480345</v>
      </c>
      <c r="V8240" s="32">
        <f t="shared" si="1785"/>
        <v>35887</v>
      </c>
      <c r="W8240" s="36"/>
      <c r="X8240" s="36">
        <f t="shared" si="1790"/>
        <v>4743.43</v>
      </c>
      <c r="Y8240" s="29">
        <f t="shared" si="1778"/>
        <v>32476.52</v>
      </c>
      <c r="Z8240" s="36"/>
      <c r="AA8240" s="36">
        <f t="shared" si="1791"/>
        <v>32476.52</v>
      </c>
      <c r="AB8240" s="29">
        <f t="shared" si="1779"/>
        <v>24473.64</v>
      </c>
      <c r="AC8240" s="30">
        <f t="shared" si="1780"/>
        <v>120.56</v>
      </c>
      <c r="AD8240" s="29"/>
    </row>
    <row r="8241" spans="1:30" x14ac:dyDescent="0.2">
      <c r="A8241" s="1" t="s">
        <v>7566</v>
      </c>
      <c r="B8241" s="31" t="s">
        <v>8287</v>
      </c>
      <c r="C8241" s="1">
        <v>0</v>
      </c>
      <c r="D8241" s="1" t="s">
        <v>16267</v>
      </c>
      <c r="E8241" s="1" t="s">
        <v>18886</v>
      </c>
      <c r="F8241" s="1" t="s">
        <v>8726</v>
      </c>
      <c r="G8241" s="19">
        <v>171</v>
      </c>
      <c r="H8241" s="29">
        <f t="shared" si="1781"/>
        <v>23361.37</v>
      </c>
      <c r="I8241" s="32">
        <v>1551</v>
      </c>
      <c r="J8241" s="32">
        <v>56</v>
      </c>
      <c r="K8241" s="33">
        <f t="shared" si="1782"/>
        <v>3.6105738233397806E-2</v>
      </c>
      <c r="L8241" s="34">
        <f t="shared" si="1786"/>
        <v>18.818748412558854</v>
      </c>
      <c r="M8241" s="32">
        <v>1556</v>
      </c>
      <c r="N8241" s="32">
        <v>21</v>
      </c>
      <c r="O8241" s="33">
        <f t="shared" si="1783"/>
        <v>1.3496143958868894E-2</v>
      </c>
      <c r="P8241" s="34">
        <f t="shared" si="1787"/>
        <v>1.751394053661065</v>
      </c>
      <c r="Q8241" s="35">
        <v>0</v>
      </c>
      <c r="R8241" s="34">
        <f t="shared" si="1788"/>
        <v>0</v>
      </c>
      <c r="S8241" s="33">
        <v>21.54</v>
      </c>
      <c r="T8241" s="34">
        <f t="shared" si="1789"/>
        <v>63.430191353649889</v>
      </c>
      <c r="U8241" s="31">
        <f t="shared" si="1784"/>
        <v>21.000083454967452</v>
      </c>
      <c r="V8241" s="32">
        <f t="shared" si="1785"/>
        <v>32571</v>
      </c>
      <c r="W8241" s="36"/>
      <c r="X8241" s="36">
        <f t="shared" si="1790"/>
        <v>4305.13</v>
      </c>
      <c r="Y8241" s="29">
        <f t="shared" si="1778"/>
        <v>27666.5</v>
      </c>
      <c r="Z8241" s="36"/>
      <c r="AA8241" s="36">
        <f t="shared" si="1791"/>
        <v>27666.5</v>
      </c>
      <c r="AB8241" s="29">
        <f t="shared" si="1779"/>
        <v>20848.91</v>
      </c>
      <c r="AC8241" s="30">
        <f t="shared" si="1780"/>
        <v>121.92</v>
      </c>
    </row>
    <row r="8242" spans="1:30" x14ac:dyDescent="0.2">
      <c r="A8242" s="1" t="s">
        <v>247</v>
      </c>
      <c r="B8242" s="31" t="s">
        <v>8294</v>
      </c>
      <c r="C8242" s="1">
        <v>0</v>
      </c>
      <c r="D8242" s="1" t="s">
        <v>16426</v>
      </c>
      <c r="E8242" s="1" t="s">
        <v>16582</v>
      </c>
      <c r="F8242" s="1" t="s">
        <v>8726</v>
      </c>
      <c r="G8242" s="19">
        <v>181</v>
      </c>
      <c r="H8242" s="29">
        <f t="shared" si="1781"/>
        <v>24727.53</v>
      </c>
      <c r="I8242" s="32">
        <v>1710</v>
      </c>
      <c r="J8242" s="32">
        <v>18</v>
      </c>
      <c r="K8242" s="33">
        <f t="shared" si="1782"/>
        <v>1.0526315789473684E-2</v>
      </c>
      <c r="L8242" s="34">
        <f t="shared" si="1786"/>
        <v>5.4864433811802229</v>
      </c>
      <c r="M8242" s="32">
        <v>1644</v>
      </c>
      <c r="N8242" s="32">
        <v>117</v>
      </c>
      <c r="O8242" s="33">
        <f t="shared" si="1783"/>
        <v>7.1167883211678828E-2</v>
      </c>
      <c r="P8242" s="34">
        <f t="shared" si="1787"/>
        <v>9.2354533152909344</v>
      </c>
      <c r="Q8242" s="35">
        <v>0</v>
      </c>
      <c r="R8242" s="34">
        <f t="shared" si="1788"/>
        <v>0</v>
      </c>
      <c r="S8242" s="33">
        <v>22.8</v>
      </c>
      <c r="T8242" s="34">
        <f t="shared" si="1789"/>
        <v>67.895109851169394</v>
      </c>
      <c r="U8242" s="31">
        <f t="shared" si="1784"/>
        <v>20.654251636910139</v>
      </c>
      <c r="V8242" s="32">
        <f t="shared" si="1785"/>
        <v>35319</v>
      </c>
      <c r="W8242" s="36"/>
      <c r="X8242" s="36">
        <f t="shared" si="1790"/>
        <v>4668.3500000000004</v>
      </c>
      <c r="Y8242" s="29">
        <f t="shared" si="1778"/>
        <v>29395.879999999997</v>
      </c>
      <c r="Z8242" s="36"/>
      <c r="AA8242" s="36">
        <f t="shared" si="1791"/>
        <v>29395.879999999997</v>
      </c>
      <c r="AB8242" s="29">
        <f t="shared" si="1779"/>
        <v>22152.13</v>
      </c>
      <c r="AC8242" s="30">
        <f t="shared" si="1780"/>
        <v>122.39</v>
      </c>
      <c r="AD8242" s="29"/>
    </row>
    <row r="8243" spans="1:30" x14ac:dyDescent="0.2">
      <c r="A8243" s="1" t="s">
        <v>2806</v>
      </c>
      <c r="B8243" s="31" t="s">
        <v>8284</v>
      </c>
      <c r="C8243" s="1">
        <v>0</v>
      </c>
      <c r="D8243" s="1" t="s">
        <v>14239</v>
      </c>
      <c r="E8243" s="1" t="s">
        <v>16622</v>
      </c>
      <c r="F8243" s="1" t="s">
        <v>14240</v>
      </c>
      <c r="G8243" s="19">
        <v>120</v>
      </c>
      <c r="H8243" s="29">
        <f t="shared" si="1781"/>
        <v>16393.939999999999</v>
      </c>
      <c r="I8243" s="32">
        <v>1082</v>
      </c>
      <c r="J8243" s="32">
        <v>60</v>
      </c>
      <c r="K8243" s="33">
        <f t="shared" si="1782"/>
        <v>5.545286506469501E-2</v>
      </c>
      <c r="L8243" s="34">
        <f t="shared" si="1786"/>
        <v>28.902705427659214</v>
      </c>
      <c r="M8243" s="32">
        <v>1036</v>
      </c>
      <c r="N8243" s="32">
        <v>157</v>
      </c>
      <c r="O8243" s="33">
        <f t="shared" si="1783"/>
        <v>0.15154440154440155</v>
      </c>
      <c r="P8243" s="34">
        <f t="shared" si="1787"/>
        <v>19.665910836411516</v>
      </c>
      <c r="Q8243" s="35">
        <v>0</v>
      </c>
      <c r="R8243" s="34">
        <f t="shared" si="1788"/>
        <v>0</v>
      </c>
      <c r="S8243" s="33">
        <v>21.22</v>
      </c>
      <c r="T8243" s="34">
        <f t="shared" si="1789"/>
        <v>62.296243798724305</v>
      </c>
      <c r="U8243" s="31">
        <f t="shared" si="1784"/>
        <v>27.716215015698758</v>
      </c>
      <c r="V8243" s="32">
        <f t="shared" si="1785"/>
        <v>29989</v>
      </c>
      <c r="W8243" s="36"/>
      <c r="X8243" s="36">
        <f t="shared" si="1790"/>
        <v>3963.85</v>
      </c>
      <c r="Y8243" s="29">
        <f t="shared" si="1778"/>
        <v>20357.789999999997</v>
      </c>
      <c r="Z8243" s="36"/>
      <c r="AA8243" s="36">
        <f t="shared" si="1791"/>
        <v>20357.789999999997</v>
      </c>
      <c r="AB8243" s="29">
        <f t="shared" si="1779"/>
        <v>15341.21</v>
      </c>
      <c r="AC8243" s="30">
        <f t="shared" si="1780"/>
        <v>127.84</v>
      </c>
      <c r="AD8243" s="29"/>
    </row>
    <row r="8244" spans="1:30" x14ac:dyDescent="0.2">
      <c r="A8244" s="1" t="s">
        <v>3151</v>
      </c>
      <c r="B8244" s="31" t="s">
        <v>8293</v>
      </c>
      <c r="C8244" s="1">
        <v>0</v>
      </c>
      <c r="D8244" s="1" t="s">
        <v>9430</v>
      </c>
      <c r="E8244" s="1" t="s">
        <v>18072</v>
      </c>
      <c r="F8244" s="1" t="s">
        <v>9431</v>
      </c>
      <c r="G8244" s="19">
        <v>53</v>
      </c>
      <c r="H8244" s="29">
        <f t="shared" si="1781"/>
        <v>7240.66</v>
      </c>
      <c r="I8244" s="32">
        <v>575</v>
      </c>
      <c r="J8244" s="32">
        <v>13</v>
      </c>
      <c r="K8244" s="33">
        <f t="shared" si="1782"/>
        <v>2.2608695652173914E-2</v>
      </c>
      <c r="L8244" s="34">
        <f t="shared" si="1786"/>
        <v>11.783926218708828</v>
      </c>
      <c r="M8244" s="32">
        <v>555</v>
      </c>
      <c r="N8244" s="32">
        <v>54</v>
      </c>
      <c r="O8244" s="33">
        <f t="shared" si="1783"/>
        <v>9.7297297297297303E-2</v>
      </c>
      <c r="P8244" s="34">
        <f t="shared" si="1787"/>
        <v>12.626266320447648</v>
      </c>
      <c r="Q8244" s="35">
        <v>1</v>
      </c>
      <c r="R8244" s="34">
        <f t="shared" si="1788"/>
        <v>100</v>
      </c>
      <c r="S8244" s="33">
        <v>19.170000000000002</v>
      </c>
      <c r="T8244" s="34">
        <f t="shared" si="1789"/>
        <v>55.031892274982283</v>
      </c>
      <c r="U8244" s="31">
        <f t="shared" si="1784"/>
        <v>44.860521203534688</v>
      </c>
      <c r="V8244" s="32">
        <f t="shared" si="1785"/>
        <v>25795</v>
      </c>
      <c r="W8244" s="36"/>
      <c r="X8244" s="36">
        <f t="shared" si="1790"/>
        <v>3409.5</v>
      </c>
      <c r="Y8244" s="29">
        <f t="shared" si="1778"/>
        <v>10650.16</v>
      </c>
      <c r="Z8244" s="36"/>
      <c r="AA8244" s="36">
        <f t="shared" si="1791"/>
        <v>10650.16</v>
      </c>
      <c r="AB8244" s="29">
        <f t="shared" si="1779"/>
        <v>8025.74</v>
      </c>
      <c r="AC8244" s="30">
        <f t="shared" si="1780"/>
        <v>151.43</v>
      </c>
      <c r="AD8244" s="29"/>
    </row>
    <row r="8245" spans="1:30" x14ac:dyDescent="0.2">
      <c r="A8245" s="1" t="s">
        <v>4520</v>
      </c>
      <c r="B8245" s="31" t="s">
        <v>8288</v>
      </c>
      <c r="C8245" s="1">
        <v>0</v>
      </c>
      <c r="D8245" s="1" t="s">
        <v>10180</v>
      </c>
      <c r="E8245" s="1" t="s">
        <v>17858</v>
      </c>
      <c r="F8245" s="1" t="s">
        <v>9431</v>
      </c>
      <c r="G8245" s="19">
        <v>71</v>
      </c>
      <c r="H8245" s="29">
        <f t="shared" si="1781"/>
        <v>9699.75</v>
      </c>
      <c r="I8245" s="32">
        <v>668</v>
      </c>
      <c r="J8245" s="32">
        <v>12</v>
      </c>
      <c r="K8245" s="33">
        <f t="shared" si="1782"/>
        <v>1.7964071856287425E-2</v>
      </c>
      <c r="L8245" s="34">
        <f t="shared" si="1786"/>
        <v>9.3630919978225347</v>
      </c>
      <c r="M8245" s="32">
        <v>656</v>
      </c>
      <c r="N8245" s="32">
        <v>38</v>
      </c>
      <c r="O8245" s="33">
        <f t="shared" si="1783"/>
        <v>5.7926829268292686E-2</v>
      </c>
      <c r="P8245" s="34">
        <f t="shared" si="1787"/>
        <v>7.5171622825835849</v>
      </c>
      <c r="Q8245" s="35">
        <v>1</v>
      </c>
      <c r="R8245" s="34">
        <f t="shared" si="1788"/>
        <v>100</v>
      </c>
      <c r="S8245" s="33">
        <v>20.239999999999998</v>
      </c>
      <c r="T8245" s="34">
        <f t="shared" si="1789"/>
        <v>58.823529411764696</v>
      </c>
      <c r="U8245" s="31">
        <f t="shared" si="1784"/>
        <v>43.925945923042704</v>
      </c>
      <c r="V8245" s="32">
        <f t="shared" si="1785"/>
        <v>29343</v>
      </c>
      <c r="W8245" s="36"/>
      <c r="X8245" s="36">
        <f t="shared" si="1790"/>
        <v>3878.46</v>
      </c>
      <c r="Y8245" s="29">
        <f t="shared" si="1778"/>
        <v>13578.21</v>
      </c>
      <c r="Z8245" s="36"/>
      <c r="AA8245" s="36">
        <f t="shared" si="1791"/>
        <v>13578.21</v>
      </c>
      <c r="AB8245" s="29">
        <f t="shared" si="1779"/>
        <v>10232.26</v>
      </c>
      <c r="AC8245" s="30">
        <f t="shared" si="1780"/>
        <v>144.12</v>
      </c>
      <c r="AD8245" s="29"/>
    </row>
    <row r="8246" spans="1:30" x14ac:dyDescent="0.2">
      <c r="A8246" s="1" t="s">
        <v>4600</v>
      </c>
      <c r="B8246" s="31" t="s">
        <v>8293</v>
      </c>
      <c r="C8246" s="1">
        <v>0</v>
      </c>
      <c r="D8246" s="1" t="s">
        <v>11586</v>
      </c>
      <c r="E8246" s="1" t="s">
        <v>17280</v>
      </c>
      <c r="F8246" s="1" t="s">
        <v>9431</v>
      </c>
      <c r="G8246" s="19">
        <v>81</v>
      </c>
      <c r="H8246" s="29">
        <f t="shared" si="1781"/>
        <v>11065.91</v>
      </c>
      <c r="I8246" s="32">
        <v>805</v>
      </c>
      <c r="J8246" s="32">
        <v>12</v>
      </c>
      <c r="K8246" s="33">
        <f t="shared" si="1782"/>
        <v>1.4906832298136646E-2</v>
      </c>
      <c r="L8246" s="34">
        <f t="shared" si="1786"/>
        <v>7.7696216826651607</v>
      </c>
      <c r="M8246" s="32">
        <v>636</v>
      </c>
      <c r="N8246" s="32">
        <v>17</v>
      </c>
      <c r="O8246" s="33">
        <f t="shared" si="1783"/>
        <v>2.6729559748427674E-2</v>
      </c>
      <c r="P8246" s="34">
        <f t="shared" si="1787"/>
        <v>3.4686938834563112</v>
      </c>
      <c r="Q8246" s="35">
        <v>1</v>
      </c>
      <c r="R8246" s="34">
        <f t="shared" si="1788"/>
        <v>100</v>
      </c>
      <c r="S8246" s="33">
        <v>17.5</v>
      </c>
      <c r="T8246" s="34">
        <f t="shared" si="1789"/>
        <v>49.11410347271439</v>
      </c>
      <c r="U8246" s="31">
        <f t="shared" si="1784"/>
        <v>40.088104759708969</v>
      </c>
      <c r="V8246" s="32">
        <f t="shared" si="1785"/>
        <v>32271</v>
      </c>
      <c r="W8246" s="36"/>
      <c r="X8246" s="36">
        <f t="shared" si="1790"/>
        <v>4265.4799999999996</v>
      </c>
      <c r="Y8246" s="29">
        <f t="shared" si="1778"/>
        <v>15331.39</v>
      </c>
      <c r="Z8246" s="36"/>
      <c r="AA8246" s="36">
        <f t="shared" si="1791"/>
        <v>15331.39</v>
      </c>
      <c r="AB8246" s="29">
        <f t="shared" si="1779"/>
        <v>11553.42</v>
      </c>
      <c r="AC8246" s="30">
        <f t="shared" si="1780"/>
        <v>142.63</v>
      </c>
      <c r="AD8246" s="29"/>
    </row>
    <row r="8247" spans="1:30" x14ac:dyDescent="0.2">
      <c r="A8247" s="1" t="s">
        <v>4589</v>
      </c>
      <c r="B8247" s="31" t="s">
        <v>8292</v>
      </c>
      <c r="C8247" s="1">
        <v>0</v>
      </c>
      <c r="D8247" s="1" t="s">
        <v>12412</v>
      </c>
      <c r="E8247" s="1" t="s">
        <v>17858</v>
      </c>
      <c r="F8247" s="1" t="s">
        <v>9431</v>
      </c>
      <c r="G8247" s="19">
        <v>95</v>
      </c>
      <c r="H8247" s="29">
        <f t="shared" si="1781"/>
        <v>12978.54</v>
      </c>
      <c r="I8247" s="32">
        <v>884</v>
      </c>
      <c r="J8247" s="32">
        <v>63</v>
      </c>
      <c r="K8247" s="33">
        <f t="shared" si="1782"/>
        <v>7.1266968325791852E-2</v>
      </c>
      <c r="L8247" s="34">
        <f t="shared" si="1786"/>
        <v>37.145207733443023</v>
      </c>
      <c r="M8247" s="32">
        <v>821</v>
      </c>
      <c r="N8247" s="32">
        <v>34</v>
      </c>
      <c r="O8247" s="33">
        <f t="shared" si="1783"/>
        <v>4.1412911084043852E-2</v>
      </c>
      <c r="P8247" s="34">
        <f t="shared" si="1787"/>
        <v>5.3741517902027143</v>
      </c>
      <c r="Q8247" s="35">
        <v>1</v>
      </c>
      <c r="R8247" s="34">
        <f t="shared" si="1788"/>
        <v>100</v>
      </c>
      <c r="S8247" s="33">
        <v>20.09</v>
      </c>
      <c r="T8247" s="34">
        <f t="shared" si="1789"/>
        <v>58.291991495393333</v>
      </c>
      <c r="U8247" s="31">
        <f t="shared" si="1784"/>
        <v>50.20283775475977</v>
      </c>
      <c r="V8247" s="32">
        <f t="shared" si="1785"/>
        <v>44379</v>
      </c>
      <c r="W8247" s="36"/>
      <c r="X8247" s="36">
        <f t="shared" si="1790"/>
        <v>5865.87</v>
      </c>
      <c r="Y8247" s="29">
        <f t="shared" si="1778"/>
        <v>18844.41</v>
      </c>
      <c r="Z8247" s="36"/>
      <c r="AA8247" s="36">
        <f t="shared" si="1791"/>
        <v>18844.41</v>
      </c>
      <c r="AB8247" s="29">
        <f t="shared" si="1779"/>
        <v>14200.76</v>
      </c>
      <c r="AC8247" s="30">
        <f t="shared" si="1780"/>
        <v>149.47999999999999</v>
      </c>
    </row>
    <row r="8248" spans="1:30" x14ac:dyDescent="0.2">
      <c r="A8248" s="1" t="s">
        <v>4545</v>
      </c>
      <c r="B8248" s="31" t="s">
        <v>8289</v>
      </c>
      <c r="C8248" s="1">
        <v>0</v>
      </c>
      <c r="D8248" s="1" t="s">
        <v>14741</v>
      </c>
      <c r="E8248" s="1" t="s">
        <v>17858</v>
      </c>
      <c r="F8248" s="1" t="s">
        <v>9431</v>
      </c>
      <c r="G8248" s="19">
        <v>107</v>
      </c>
      <c r="H8248" s="29">
        <f t="shared" si="1781"/>
        <v>14617.93</v>
      </c>
      <c r="I8248" s="32">
        <v>1149</v>
      </c>
      <c r="J8248" s="32">
        <v>2</v>
      </c>
      <c r="K8248" s="33">
        <f t="shared" si="1782"/>
        <v>1.7406440382941688E-3</v>
      </c>
      <c r="L8248" s="34">
        <f t="shared" si="1786"/>
        <v>0.90724477147453642</v>
      </c>
      <c r="M8248" s="32">
        <v>1182</v>
      </c>
      <c r="N8248" s="32">
        <v>25</v>
      </c>
      <c r="O8248" s="33">
        <f t="shared" si="1783"/>
        <v>2.1150592216582064E-2</v>
      </c>
      <c r="P8248" s="34">
        <f t="shared" si="1787"/>
        <v>2.7447114933291208</v>
      </c>
      <c r="Q8248" s="35">
        <v>1</v>
      </c>
      <c r="R8248" s="34">
        <f t="shared" si="1788"/>
        <v>100</v>
      </c>
      <c r="S8248" s="33">
        <v>19.809999999999999</v>
      </c>
      <c r="T8248" s="34">
        <f t="shared" si="1789"/>
        <v>57.299787384833444</v>
      </c>
      <c r="U8248" s="31">
        <f t="shared" si="1784"/>
        <v>40.237935912409277</v>
      </c>
      <c r="V8248" s="32">
        <f t="shared" si="1785"/>
        <v>46233</v>
      </c>
      <c r="W8248" s="36"/>
      <c r="X8248" s="36">
        <f t="shared" si="1790"/>
        <v>6110.93</v>
      </c>
      <c r="Y8248" s="29">
        <f t="shared" si="1778"/>
        <v>20728.86</v>
      </c>
      <c r="Z8248" s="36"/>
      <c r="AA8248" s="36">
        <f t="shared" si="1791"/>
        <v>20728.86</v>
      </c>
      <c r="AB8248" s="29">
        <f t="shared" si="1779"/>
        <v>15620.84</v>
      </c>
      <c r="AC8248" s="30">
        <f t="shared" si="1780"/>
        <v>145.99</v>
      </c>
      <c r="AD8248" s="29"/>
    </row>
    <row r="8249" spans="1:30" x14ac:dyDescent="0.2">
      <c r="A8249" s="1" t="s">
        <v>6534</v>
      </c>
      <c r="B8249" s="31" t="s">
        <v>8286</v>
      </c>
      <c r="C8249" s="1">
        <v>0</v>
      </c>
      <c r="D8249" s="1" t="s">
        <v>8578</v>
      </c>
      <c r="E8249" s="1" t="s">
        <v>19544</v>
      </c>
      <c r="F8249" s="1" t="s">
        <v>8579</v>
      </c>
      <c r="G8249" s="19">
        <v>22</v>
      </c>
      <c r="H8249" s="29">
        <f t="shared" si="1781"/>
        <v>3005.56</v>
      </c>
      <c r="I8249" s="32">
        <v>140</v>
      </c>
      <c r="J8249" s="32">
        <v>2</v>
      </c>
      <c r="K8249" s="33">
        <f t="shared" si="1782"/>
        <v>1.4285714285714285E-2</v>
      </c>
      <c r="L8249" s="34">
        <f t="shared" si="1786"/>
        <v>7.4458874458874451</v>
      </c>
      <c r="M8249" s="32">
        <v>160</v>
      </c>
      <c r="N8249" s="32">
        <v>11</v>
      </c>
      <c r="O8249" s="33">
        <f t="shared" si="1783"/>
        <v>6.8750000000000006E-2</v>
      </c>
      <c r="P8249" s="34">
        <f t="shared" si="1787"/>
        <v>8.921684709066307</v>
      </c>
      <c r="Q8249" s="35">
        <v>1</v>
      </c>
      <c r="R8249" s="34">
        <f t="shared" si="1788"/>
        <v>100</v>
      </c>
      <c r="S8249" s="33">
        <v>11.67</v>
      </c>
      <c r="T8249" s="34">
        <f t="shared" si="1789"/>
        <v>28.454996456413888</v>
      </c>
      <c r="U8249" s="31">
        <f t="shared" si="1784"/>
        <v>36.205642152841911</v>
      </c>
      <c r="V8249" s="32">
        <f t="shared" si="1785"/>
        <v>5069</v>
      </c>
      <c r="W8249" s="36"/>
      <c r="X8249" s="36">
        <f t="shared" si="1790"/>
        <v>670</v>
      </c>
      <c r="Y8249" s="29">
        <f t="shared" si="1778"/>
        <v>3675.56</v>
      </c>
      <c r="Z8249" s="36"/>
      <c r="AA8249" s="36">
        <f t="shared" si="1791"/>
        <v>3675.56</v>
      </c>
      <c r="AB8249" s="29">
        <f t="shared" si="1779"/>
        <v>2769.83</v>
      </c>
      <c r="AC8249" s="30">
        <f t="shared" si="1780"/>
        <v>125.9</v>
      </c>
    </row>
    <row r="8250" spans="1:30" x14ac:dyDescent="0.2">
      <c r="A8250" s="1" t="s">
        <v>1379</v>
      </c>
      <c r="B8250" s="31" t="s">
        <v>8291</v>
      </c>
      <c r="C8250" s="1" t="s">
        <v>16559</v>
      </c>
      <c r="D8250" s="1" t="s">
        <v>8601</v>
      </c>
      <c r="E8250" s="1" t="s">
        <v>19545</v>
      </c>
      <c r="F8250" s="1" t="s">
        <v>8579</v>
      </c>
      <c r="G8250" s="19">
        <v>30</v>
      </c>
      <c r="H8250" s="29">
        <f t="shared" si="1781"/>
        <v>4098.49</v>
      </c>
      <c r="I8250" s="32">
        <v>199</v>
      </c>
      <c r="J8250" s="32">
        <v>6</v>
      </c>
      <c r="K8250" s="33">
        <f t="shared" si="1782"/>
        <v>3.015075376884422E-2</v>
      </c>
      <c r="L8250" s="34">
        <f t="shared" si="1786"/>
        <v>15.714938328003653</v>
      </c>
      <c r="M8250" s="32">
        <v>211</v>
      </c>
      <c r="N8250" s="32">
        <v>2</v>
      </c>
      <c r="O8250" s="33">
        <f t="shared" si="1783"/>
        <v>9.4786729857819912E-3</v>
      </c>
      <c r="P8250" s="34">
        <f t="shared" si="1787"/>
        <v>1.2300470085744153</v>
      </c>
      <c r="Q8250" s="35">
        <v>1</v>
      </c>
      <c r="R8250" s="34">
        <f t="shared" si="1788"/>
        <v>100</v>
      </c>
      <c r="S8250" s="33">
        <v>13.27</v>
      </c>
      <c r="T8250" s="34">
        <f t="shared" si="1789"/>
        <v>34.124734231041813</v>
      </c>
      <c r="U8250" s="31">
        <f t="shared" si="1784"/>
        <v>37.767429891904968</v>
      </c>
      <c r="V8250" s="32">
        <f t="shared" si="1785"/>
        <v>7516</v>
      </c>
      <c r="W8250" s="36"/>
      <c r="X8250" s="36">
        <f t="shared" si="1790"/>
        <v>993.44</v>
      </c>
      <c r="Y8250" s="29">
        <f t="shared" si="1778"/>
        <v>5091.93</v>
      </c>
      <c r="Z8250" s="36"/>
      <c r="AA8250" s="36">
        <f t="shared" si="1791"/>
        <v>5091.93</v>
      </c>
      <c r="AB8250" s="29">
        <f t="shared" si="1779"/>
        <v>3837.17</v>
      </c>
      <c r="AC8250" s="30">
        <f t="shared" si="1780"/>
        <v>127.91</v>
      </c>
    </row>
    <row r="8251" spans="1:30" x14ac:dyDescent="0.2">
      <c r="A8251" s="1" t="s">
        <v>696</v>
      </c>
      <c r="B8251" s="31" t="s">
        <v>8286</v>
      </c>
      <c r="C8251" s="1">
        <v>0</v>
      </c>
      <c r="D8251" s="1" t="s">
        <v>8656</v>
      </c>
      <c r="E8251" s="1" t="s">
        <v>19546</v>
      </c>
      <c r="F8251" s="1" t="s">
        <v>8579</v>
      </c>
      <c r="G8251" s="19">
        <v>37</v>
      </c>
      <c r="H8251" s="29">
        <f t="shared" si="1781"/>
        <v>5054.8</v>
      </c>
      <c r="I8251" s="32">
        <v>298</v>
      </c>
      <c r="J8251" s="32">
        <v>10</v>
      </c>
      <c r="K8251" s="33">
        <f t="shared" si="1782"/>
        <v>3.3557046979865772E-2</v>
      </c>
      <c r="L8251" s="34">
        <f t="shared" si="1786"/>
        <v>17.490339637990644</v>
      </c>
      <c r="M8251" s="32">
        <v>304</v>
      </c>
      <c r="N8251" s="32">
        <v>2</v>
      </c>
      <c r="O8251" s="33">
        <f t="shared" si="1783"/>
        <v>6.5789473684210523E-3</v>
      </c>
      <c r="P8251" s="34">
        <f t="shared" si="1787"/>
        <v>0.85374973292500544</v>
      </c>
      <c r="Q8251" s="35">
        <v>1</v>
      </c>
      <c r="R8251" s="34">
        <f t="shared" si="1788"/>
        <v>100</v>
      </c>
      <c r="S8251" s="33">
        <v>14.19</v>
      </c>
      <c r="T8251" s="34">
        <f t="shared" si="1789"/>
        <v>37.38483345145287</v>
      </c>
      <c r="U8251" s="31">
        <f t="shared" si="1784"/>
        <v>38.932230705592133</v>
      </c>
      <c r="V8251" s="32">
        <f t="shared" si="1785"/>
        <v>11602</v>
      </c>
      <c r="W8251" s="36"/>
      <c r="X8251" s="36">
        <f t="shared" si="1790"/>
        <v>1533.51</v>
      </c>
      <c r="Y8251" s="29">
        <f t="shared" si="1778"/>
        <v>6588.31</v>
      </c>
      <c r="Z8251" s="36"/>
      <c r="AA8251" s="36">
        <f t="shared" si="1791"/>
        <v>6588.31</v>
      </c>
      <c r="AB8251" s="29">
        <f t="shared" si="1779"/>
        <v>4964.82</v>
      </c>
      <c r="AC8251" s="30">
        <f t="shared" si="1780"/>
        <v>134.18</v>
      </c>
      <c r="AD8251" s="29"/>
    </row>
    <row r="8252" spans="1:30" x14ac:dyDescent="0.2">
      <c r="A8252" s="1" t="s">
        <v>3204</v>
      </c>
      <c r="B8252" s="31" t="s">
        <v>8286</v>
      </c>
      <c r="C8252" s="1">
        <v>0</v>
      </c>
      <c r="D8252" s="1" t="s">
        <v>8668</v>
      </c>
      <c r="E8252" s="1" t="s">
        <v>19547</v>
      </c>
      <c r="F8252" s="1" t="s">
        <v>8579</v>
      </c>
      <c r="G8252" s="19">
        <v>39</v>
      </c>
      <c r="H8252" s="29">
        <f t="shared" si="1781"/>
        <v>5328.03</v>
      </c>
      <c r="I8252" s="32">
        <v>309</v>
      </c>
      <c r="J8252" s="32">
        <v>13</v>
      </c>
      <c r="K8252" s="33">
        <f t="shared" si="1782"/>
        <v>4.2071197411003236E-2</v>
      </c>
      <c r="L8252" s="34">
        <f t="shared" si="1786"/>
        <v>21.928018044522897</v>
      </c>
      <c r="M8252" s="32">
        <v>289</v>
      </c>
      <c r="N8252" s="32">
        <v>20</v>
      </c>
      <c r="O8252" s="33">
        <f t="shared" si="1783"/>
        <v>6.9204152249134954E-2</v>
      </c>
      <c r="P8252" s="34">
        <f t="shared" si="1787"/>
        <v>8.9806200280000574</v>
      </c>
      <c r="Q8252" s="35">
        <v>1</v>
      </c>
      <c r="R8252" s="34">
        <f t="shared" si="1788"/>
        <v>100</v>
      </c>
      <c r="S8252" s="33">
        <v>14.71</v>
      </c>
      <c r="T8252" s="34">
        <f t="shared" si="1789"/>
        <v>39.227498228206947</v>
      </c>
      <c r="U8252" s="31">
        <f t="shared" si="1784"/>
        <v>42.534034075182475</v>
      </c>
      <c r="V8252" s="32">
        <f t="shared" si="1785"/>
        <v>13143</v>
      </c>
      <c r="W8252" s="36"/>
      <c r="X8252" s="36">
        <f t="shared" si="1790"/>
        <v>1737.2</v>
      </c>
      <c r="Y8252" s="29">
        <f t="shared" si="1778"/>
        <v>7065.23</v>
      </c>
      <c r="Z8252" s="36"/>
      <c r="AA8252" s="36">
        <f t="shared" si="1791"/>
        <v>7065.23</v>
      </c>
      <c r="AB8252" s="29">
        <f t="shared" si="1779"/>
        <v>5324.21</v>
      </c>
      <c r="AC8252" s="30">
        <f t="shared" si="1780"/>
        <v>136.52000000000001</v>
      </c>
      <c r="AD8252" s="29"/>
    </row>
    <row r="8253" spans="1:30" x14ac:dyDescent="0.2">
      <c r="A8253" s="1" t="s">
        <v>1903</v>
      </c>
      <c r="B8253" s="31" t="s">
        <v>8286</v>
      </c>
      <c r="C8253" s="1">
        <v>0</v>
      </c>
      <c r="D8253" s="1" t="s">
        <v>8672</v>
      </c>
      <c r="E8253" s="1" t="s">
        <v>19548</v>
      </c>
      <c r="F8253" s="1" t="s">
        <v>8579</v>
      </c>
      <c r="G8253" s="19">
        <v>47</v>
      </c>
      <c r="H8253" s="29">
        <f t="shared" si="1781"/>
        <v>6420.96</v>
      </c>
      <c r="I8253" s="32">
        <v>313</v>
      </c>
      <c r="J8253" s="32">
        <v>7</v>
      </c>
      <c r="K8253" s="33">
        <f t="shared" si="1782"/>
        <v>2.2364217252396165E-2</v>
      </c>
      <c r="L8253" s="34">
        <f t="shared" si="1786"/>
        <v>11.656501113370123</v>
      </c>
      <c r="M8253" s="32">
        <v>306</v>
      </c>
      <c r="N8253" s="32">
        <v>17</v>
      </c>
      <c r="O8253" s="33">
        <f t="shared" si="1783"/>
        <v>5.5555555555555552E-2</v>
      </c>
      <c r="P8253" s="34">
        <f t="shared" si="1787"/>
        <v>7.2094421891444895</v>
      </c>
      <c r="Q8253" s="35">
        <v>1</v>
      </c>
      <c r="R8253" s="34">
        <f t="shared" si="1788"/>
        <v>100</v>
      </c>
      <c r="S8253" s="33">
        <v>14.9</v>
      </c>
      <c r="T8253" s="34">
        <f t="shared" si="1789"/>
        <v>39.900779588944012</v>
      </c>
      <c r="U8253" s="31">
        <f t="shared" si="1784"/>
        <v>39.691680722864653</v>
      </c>
      <c r="V8253" s="32">
        <f t="shared" si="1785"/>
        <v>12423</v>
      </c>
      <c r="W8253" s="36"/>
      <c r="X8253" s="36">
        <f t="shared" si="1790"/>
        <v>1642.03</v>
      </c>
      <c r="Y8253" s="29">
        <f t="shared" si="1778"/>
        <v>8062.99</v>
      </c>
      <c r="Z8253" s="36"/>
      <c r="AA8253" s="36">
        <f t="shared" si="1791"/>
        <v>8062.99</v>
      </c>
      <c r="AB8253" s="29">
        <f t="shared" si="1779"/>
        <v>6076.1</v>
      </c>
      <c r="AC8253" s="30">
        <f t="shared" si="1780"/>
        <v>129.28</v>
      </c>
    </row>
    <row r="8254" spans="1:30" x14ac:dyDescent="0.2">
      <c r="A8254" s="1" t="s">
        <v>1932</v>
      </c>
      <c r="B8254" s="31" t="s">
        <v>8286</v>
      </c>
      <c r="C8254" s="1">
        <v>0</v>
      </c>
      <c r="D8254" s="1" t="s">
        <v>8693</v>
      </c>
      <c r="E8254" s="1" t="s">
        <v>19549</v>
      </c>
      <c r="F8254" s="1" t="s">
        <v>8579</v>
      </c>
      <c r="G8254" s="19">
        <v>55</v>
      </c>
      <c r="H8254" s="29">
        <f t="shared" si="1781"/>
        <v>7513.89</v>
      </c>
      <c r="I8254" s="32">
        <v>332</v>
      </c>
      <c r="J8254" s="32">
        <v>12</v>
      </c>
      <c r="K8254" s="33">
        <f t="shared" si="1782"/>
        <v>3.614457831325301E-2</v>
      </c>
      <c r="L8254" s="34">
        <f t="shared" si="1786"/>
        <v>18.838992332968235</v>
      </c>
      <c r="M8254" s="32">
        <v>332</v>
      </c>
      <c r="N8254" s="32">
        <v>18</v>
      </c>
      <c r="O8254" s="33">
        <f t="shared" si="1783"/>
        <v>5.4216867469879519E-2</v>
      </c>
      <c r="P8254" s="34">
        <f t="shared" si="1787"/>
        <v>7.0357206906108871</v>
      </c>
      <c r="Q8254" s="35">
        <v>1</v>
      </c>
      <c r="R8254" s="34">
        <f t="shared" si="1788"/>
        <v>100</v>
      </c>
      <c r="S8254" s="33">
        <v>13.28</v>
      </c>
      <c r="T8254" s="34">
        <f t="shared" si="1789"/>
        <v>34.160170092133235</v>
      </c>
      <c r="U8254" s="31">
        <f t="shared" si="1784"/>
        <v>40.008720778928087</v>
      </c>
      <c r="V8254" s="32">
        <f t="shared" si="1785"/>
        <v>13283</v>
      </c>
      <c r="W8254" s="36"/>
      <c r="X8254" s="36">
        <f t="shared" si="1790"/>
        <v>1755.7</v>
      </c>
      <c r="Y8254" s="29">
        <f t="shared" si="1778"/>
        <v>9269.59</v>
      </c>
      <c r="Z8254" s="36"/>
      <c r="AA8254" s="36">
        <f t="shared" si="1791"/>
        <v>9269.59</v>
      </c>
      <c r="AB8254" s="29">
        <f t="shared" si="1779"/>
        <v>6985.37</v>
      </c>
      <c r="AC8254" s="30">
        <f t="shared" si="1780"/>
        <v>127.01</v>
      </c>
    </row>
    <row r="8255" spans="1:30" x14ac:dyDescent="0.2">
      <c r="A8255" s="1" t="s">
        <v>288</v>
      </c>
      <c r="B8255" s="31" t="s">
        <v>8288</v>
      </c>
      <c r="C8255" s="1">
        <v>0</v>
      </c>
      <c r="D8255" s="1" t="s">
        <v>8694</v>
      </c>
      <c r="E8255" s="1" t="s">
        <v>17607</v>
      </c>
      <c r="F8255" s="1" t="s">
        <v>8579</v>
      </c>
      <c r="G8255" s="19">
        <v>48</v>
      </c>
      <c r="H8255" s="29">
        <f t="shared" si="1781"/>
        <v>6557.58</v>
      </c>
      <c r="I8255" s="32">
        <v>333</v>
      </c>
      <c r="J8255" s="32">
        <v>29</v>
      </c>
      <c r="K8255" s="33">
        <f t="shared" si="1782"/>
        <v>8.7087087087087081E-2</v>
      </c>
      <c r="L8255" s="34">
        <f t="shared" si="1786"/>
        <v>45.390845390845385</v>
      </c>
      <c r="M8255" s="32">
        <v>364</v>
      </c>
      <c r="N8255" s="32">
        <v>42</v>
      </c>
      <c r="O8255" s="33">
        <f t="shared" si="1783"/>
        <v>0.11538461538461539</v>
      </c>
      <c r="P8255" s="34">
        <f t="shared" si="1787"/>
        <v>14.973456854377018</v>
      </c>
      <c r="Q8255" s="35">
        <v>1</v>
      </c>
      <c r="R8255" s="34">
        <f t="shared" si="1788"/>
        <v>100</v>
      </c>
      <c r="S8255" s="33">
        <v>17.53</v>
      </c>
      <c r="T8255" s="34">
        <f t="shared" si="1789"/>
        <v>49.220411055988663</v>
      </c>
      <c r="U8255" s="31">
        <f t="shared" si="1784"/>
        <v>52.39617832530277</v>
      </c>
      <c r="V8255" s="32">
        <f t="shared" si="1785"/>
        <v>17448</v>
      </c>
      <c r="W8255" s="36"/>
      <c r="X8255" s="36">
        <f t="shared" si="1790"/>
        <v>2306.2199999999998</v>
      </c>
      <c r="Y8255" s="29">
        <f t="shared" si="1778"/>
        <v>8863.7999999999993</v>
      </c>
      <c r="Z8255" s="36"/>
      <c r="AA8255" s="36">
        <f t="shared" si="1791"/>
        <v>8863.7999999999993</v>
      </c>
      <c r="AB8255" s="29">
        <f t="shared" si="1779"/>
        <v>6679.58</v>
      </c>
      <c r="AC8255" s="30">
        <f t="shared" si="1780"/>
        <v>139.16</v>
      </c>
    </row>
    <row r="8256" spans="1:30" x14ac:dyDescent="0.2">
      <c r="A8256" s="1" t="s">
        <v>5153</v>
      </c>
      <c r="B8256" s="31" t="s">
        <v>8286</v>
      </c>
      <c r="C8256" s="1">
        <v>0</v>
      </c>
      <c r="D8256" s="1" t="s">
        <v>8711</v>
      </c>
      <c r="E8256" s="1" t="s">
        <v>19550</v>
      </c>
      <c r="F8256" s="1" t="s">
        <v>8579</v>
      </c>
      <c r="G8256" s="19">
        <v>46</v>
      </c>
      <c r="H8256" s="29">
        <f t="shared" si="1781"/>
        <v>6284.34</v>
      </c>
      <c r="I8256" s="32">
        <v>351</v>
      </c>
      <c r="J8256" s="32">
        <v>18</v>
      </c>
      <c r="K8256" s="33">
        <f t="shared" si="1782"/>
        <v>5.128205128205128E-2</v>
      </c>
      <c r="L8256" s="34">
        <f t="shared" si="1786"/>
        <v>26.728826728826725</v>
      </c>
      <c r="M8256" s="32">
        <v>375</v>
      </c>
      <c r="N8256" s="32">
        <v>34</v>
      </c>
      <c r="O8256" s="33">
        <f t="shared" si="1783"/>
        <v>9.0666666666666673E-2</v>
      </c>
      <c r="P8256" s="34">
        <f t="shared" si="1787"/>
        <v>11.765809652683808</v>
      </c>
      <c r="Q8256" s="35">
        <v>1</v>
      </c>
      <c r="R8256" s="34">
        <f t="shared" si="1788"/>
        <v>100</v>
      </c>
      <c r="S8256" s="33">
        <v>13.5</v>
      </c>
      <c r="T8256" s="34">
        <f t="shared" si="1789"/>
        <v>34.939759036144579</v>
      </c>
      <c r="U8256" s="31">
        <f t="shared" si="1784"/>
        <v>43.358598854413778</v>
      </c>
      <c r="V8256" s="32">
        <f t="shared" si="1785"/>
        <v>15219</v>
      </c>
      <c r="W8256" s="36"/>
      <c r="X8256" s="36">
        <f t="shared" si="1790"/>
        <v>2011.6</v>
      </c>
      <c r="Y8256" s="29">
        <f t="shared" si="1778"/>
        <v>8295.94</v>
      </c>
      <c r="Z8256" s="36"/>
      <c r="AA8256" s="36">
        <f t="shared" si="1791"/>
        <v>8295.94</v>
      </c>
      <c r="AB8256" s="29">
        <f t="shared" si="1779"/>
        <v>6251.65</v>
      </c>
      <c r="AC8256" s="30">
        <f t="shared" si="1780"/>
        <v>135.91</v>
      </c>
      <c r="AD8256" s="29"/>
    </row>
    <row r="8257" spans="1:30" x14ac:dyDescent="0.2">
      <c r="A8257" s="1" t="s">
        <v>5603</v>
      </c>
      <c r="B8257" s="31" t="s">
        <v>8286</v>
      </c>
      <c r="C8257" s="1">
        <v>0</v>
      </c>
      <c r="D8257" s="1" t="s">
        <v>8730</v>
      </c>
      <c r="E8257" s="1" t="s">
        <v>19551</v>
      </c>
      <c r="F8257" s="1" t="s">
        <v>8579</v>
      </c>
      <c r="G8257" s="19">
        <v>55</v>
      </c>
      <c r="H8257" s="29">
        <f t="shared" si="1781"/>
        <v>7513.89</v>
      </c>
      <c r="I8257" s="32">
        <v>362</v>
      </c>
      <c r="J8257" s="32">
        <v>13</v>
      </c>
      <c r="K8257" s="33">
        <f t="shared" si="1782"/>
        <v>3.591160220994475E-2</v>
      </c>
      <c r="L8257" s="34">
        <f t="shared" si="1786"/>
        <v>18.717562363971201</v>
      </c>
      <c r="M8257" s="32">
        <v>387</v>
      </c>
      <c r="N8257" s="32">
        <v>14</v>
      </c>
      <c r="O8257" s="33">
        <f t="shared" si="1783"/>
        <v>3.6175710594315243E-2</v>
      </c>
      <c r="P8257" s="34">
        <f t="shared" si="1787"/>
        <v>4.6945204952568771</v>
      </c>
      <c r="Q8257" s="35">
        <v>1</v>
      </c>
      <c r="R8257" s="34">
        <f t="shared" si="1788"/>
        <v>100</v>
      </c>
      <c r="S8257" s="33">
        <v>15.08</v>
      </c>
      <c r="T8257" s="34">
        <f t="shared" si="1789"/>
        <v>40.538625088589654</v>
      </c>
      <c r="U8257" s="31">
        <f t="shared" si="1784"/>
        <v>40.987676986954433</v>
      </c>
      <c r="V8257" s="32">
        <f t="shared" si="1785"/>
        <v>14838</v>
      </c>
      <c r="W8257" s="36"/>
      <c r="X8257" s="36">
        <f t="shared" si="1790"/>
        <v>1961.24</v>
      </c>
      <c r="Y8257" s="29">
        <f t="shared" ref="Y8257:Y8320" si="1792">H8257+W8257+X8257</f>
        <v>9475.130000000001</v>
      </c>
      <c r="Z8257" s="36"/>
      <c r="AA8257" s="36">
        <f t="shared" si="1791"/>
        <v>9475.130000000001</v>
      </c>
      <c r="AB8257" s="29">
        <f t="shared" ref="AB8257:AB8320" si="1793">ROUND(AA8257/1.327,2)</f>
        <v>7140.26</v>
      </c>
      <c r="AC8257" s="30">
        <f t="shared" ref="AC8257:AC8320" si="1794">ROUND(AB8257/G8257,2)</f>
        <v>129.82</v>
      </c>
      <c r="AD8257" s="29"/>
    </row>
    <row r="8258" spans="1:30" x14ac:dyDescent="0.2">
      <c r="A8258" s="1" t="s">
        <v>1920</v>
      </c>
      <c r="B8258" s="31" t="s">
        <v>8286</v>
      </c>
      <c r="C8258" s="1">
        <v>0</v>
      </c>
      <c r="D8258" s="1" t="s">
        <v>8743</v>
      </c>
      <c r="E8258" s="1" t="s">
        <v>19552</v>
      </c>
      <c r="F8258" s="1" t="s">
        <v>8579</v>
      </c>
      <c r="G8258" s="19">
        <v>71</v>
      </c>
      <c r="H8258" s="29">
        <f t="shared" si="1781"/>
        <v>9699.75</v>
      </c>
      <c r="I8258" s="32">
        <v>373</v>
      </c>
      <c r="J8258" s="32">
        <v>12</v>
      </c>
      <c r="K8258" s="33">
        <f t="shared" si="1782"/>
        <v>3.2171581769436998E-2</v>
      </c>
      <c r="L8258" s="34">
        <f t="shared" si="1786"/>
        <v>16.768218376797464</v>
      </c>
      <c r="M8258" s="32">
        <v>395</v>
      </c>
      <c r="N8258" s="32">
        <v>17</v>
      </c>
      <c r="O8258" s="33">
        <f t="shared" si="1783"/>
        <v>4.3037974683544304E-2</v>
      </c>
      <c r="P8258" s="34">
        <f t="shared" si="1787"/>
        <v>5.5850362275397822</v>
      </c>
      <c r="Q8258" s="35">
        <v>1</v>
      </c>
      <c r="R8258" s="34">
        <f t="shared" si="1788"/>
        <v>100</v>
      </c>
      <c r="S8258" s="33">
        <v>12.03</v>
      </c>
      <c r="T8258" s="34">
        <f t="shared" si="1789"/>
        <v>29.730687455705169</v>
      </c>
      <c r="U8258" s="31">
        <f t="shared" si="1784"/>
        <v>38.020985515010608</v>
      </c>
      <c r="V8258" s="32">
        <f t="shared" si="1785"/>
        <v>14182</v>
      </c>
      <c r="W8258" s="36"/>
      <c r="X8258" s="36">
        <f t="shared" si="1790"/>
        <v>1874.53</v>
      </c>
      <c r="Y8258" s="29">
        <f t="shared" si="1792"/>
        <v>11574.28</v>
      </c>
      <c r="Z8258" s="36"/>
      <c r="AA8258" s="36">
        <f t="shared" si="1791"/>
        <v>11574.28</v>
      </c>
      <c r="AB8258" s="29">
        <f t="shared" si="1793"/>
        <v>8722.14</v>
      </c>
      <c r="AC8258" s="30">
        <f t="shared" si="1794"/>
        <v>122.85</v>
      </c>
    </row>
    <row r="8259" spans="1:30" x14ac:dyDescent="0.2">
      <c r="A8259" s="1" t="s">
        <v>5149</v>
      </c>
      <c r="B8259" s="31" t="s">
        <v>8286</v>
      </c>
      <c r="C8259" s="1">
        <v>0</v>
      </c>
      <c r="D8259" s="1" t="s">
        <v>8808</v>
      </c>
      <c r="E8259" s="1" t="s">
        <v>19553</v>
      </c>
      <c r="F8259" s="1" t="s">
        <v>8579</v>
      </c>
      <c r="G8259" s="19">
        <v>47</v>
      </c>
      <c r="H8259" s="29">
        <f t="shared" ref="H8259:H8322" si="1795">ROUND(G8259/G$8364*H$8369,2)</f>
        <v>6420.96</v>
      </c>
      <c r="I8259" s="32">
        <v>404</v>
      </c>
      <c r="J8259" s="32">
        <v>14</v>
      </c>
      <c r="K8259" s="33">
        <f t="shared" ref="K8259:K8322" si="1796">IF(I8259=0,0,J8259/I8259)</f>
        <v>3.4653465346534656E-2</v>
      </c>
      <c r="L8259" s="34">
        <f t="shared" si="1786"/>
        <v>18.061806180618063</v>
      </c>
      <c r="M8259" s="32">
        <v>428</v>
      </c>
      <c r="N8259" s="32">
        <v>31</v>
      </c>
      <c r="O8259" s="33">
        <f t="shared" ref="O8259:O8322" si="1797">IF(M8259=0,0,N8259/M8259)</f>
        <v>7.2429906542056069E-2</v>
      </c>
      <c r="P8259" s="34">
        <f t="shared" si="1787"/>
        <v>9.3992260316416463</v>
      </c>
      <c r="Q8259" s="35">
        <v>1</v>
      </c>
      <c r="R8259" s="34">
        <f t="shared" si="1788"/>
        <v>100</v>
      </c>
      <c r="S8259" s="33">
        <v>15.54</v>
      </c>
      <c r="T8259" s="34">
        <f t="shared" si="1789"/>
        <v>42.168674698795179</v>
      </c>
      <c r="U8259" s="31">
        <f t="shared" ref="U8259:U8322" si="1798">(L8259+P8259+R8259+T8259)/4</f>
        <v>42.40742672776372</v>
      </c>
      <c r="V8259" s="32">
        <f t="shared" ref="V8259:V8322" si="1799">ROUND(U8259*I8259,0)</f>
        <v>17133</v>
      </c>
      <c r="W8259" s="36"/>
      <c r="X8259" s="36">
        <f t="shared" si="1790"/>
        <v>2264.58</v>
      </c>
      <c r="Y8259" s="29">
        <f t="shared" si="1792"/>
        <v>8685.5400000000009</v>
      </c>
      <c r="Z8259" s="36"/>
      <c r="AA8259" s="36">
        <f t="shared" si="1791"/>
        <v>8685.5400000000009</v>
      </c>
      <c r="AB8259" s="29">
        <f t="shared" si="1793"/>
        <v>6545.24</v>
      </c>
      <c r="AC8259" s="30">
        <f t="shared" si="1794"/>
        <v>139.26</v>
      </c>
      <c r="AD8259" s="29"/>
    </row>
    <row r="8260" spans="1:30" x14ac:dyDescent="0.2">
      <c r="A8260" s="1" t="s">
        <v>6535</v>
      </c>
      <c r="B8260" s="31" t="s">
        <v>8286</v>
      </c>
      <c r="C8260" s="1">
        <v>0</v>
      </c>
      <c r="D8260" s="1" t="s">
        <v>8831</v>
      </c>
      <c r="E8260" s="1" t="s">
        <v>19554</v>
      </c>
      <c r="F8260" s="1" t="s">
        <v>8579</v>
      </c>
      <c r="G8260" s="19">
        <v>53</v>
      </c>
      <c r="H8260" s="29">
        <f t="shared" si="1795"/>
        <v>7240.66</v>
      </c>
      <c r="I8260" s="32">
        <v>409</v>
      </c>
      <c r="J8260" s="32">
        <v>4</v>
      </c>
      <c r="K8260" s="33">
        <f t="shared" si="1796"/>
        <v>9.7799511002444987E-3</v>
      </c>
      <c r="L8260" s="34">
        <f t="shared" ref="L8260:L8323" si="1800">(K8260-K$8370)/(K$8369-K$8370)*100</f>
        <v>5.0974290583092534</v>
      </c>
      <c r="M8260" s="32">
        <v>397</v>
      </c>
      <c r="N8260" s="32">
        <v>26</v>
      </c>
      <c r="O8260" s="33">
        <f t="shared" si="1797"/>
        <v>6.5491183879093195E-2</v>
      </c>
      <c r="P8260" s="34">
        <f t="shared" ref="P8260:P8323" si="1801">(O8260-O$8370)/(O$8369-O$8370)*100</f>
        <v>8.498788273349172</v>
      </c>
      <c r="Q8260" s="35">
        <v>1</v>
      </c>
      <c r="R8260" s="34">
        <f t="shared" ref="R8260:R8323" si="1802">(Q8260-Q$8370)/(Q$8369-Q$8370)*100</f>
        <v>100</v>
      </c>
      <c r="S8260" s="33">
        <v>15.15</v>
      </c>
      <c r="T8260" s="34">
        <f t="shared" ref="T8260:T8323" si="1803">(S8260-S$8370)/(S$8369-S$8370)*100</f>
        <v>40.786676116229629</v>
      </c>
      <c r="U8260" s="31">
        <f t="shared" si="1798"/>
        <v>38.595723361972013</v>
      </c>
      <c r="V8260" s="32">
        <f t="shared" si="1799"/>
        <v>15786</v>
      </c>
      <c r="W8260" s="36"/>
      <c r="X8260" s="36">
        <f t="shared" ref="X8260:X8323" si="1804">ROUND(V8260*X$8369/V$8364,2)</f>
        <v>2086.54</v>
      </c>
      <c r="Y8260" s="29">
        <f t="shared" si="1792"/>
        <v>9327.2000000000007</v>
      </c>
      <c r="Z8260" s="36"/>
      <c r="AA8260" s="36">
        <f t="shared" si="1791"/>
        <v>9327.2000000000007</v>
      </c>
      <c r="AB8260" s="29">
        <f t="shared" si="1793"/>
        <v>7028.79</v>
      </c>
      <c r="AC8260" s="30">
        <f t="shared" si="1794"/>
        <v>132.62</v>
      </c>
      <c r="AD8260" s="29"/>
    </row>
    <row r="8261" spans="1:30" x14ac:dyDescent="0.2">
      <c r="A8261" s="1" t="s">
        <v>5908</v>
      </c>
      <c r="B8261" s="31" t="s">
        <v>8286</v>
      </c>
      <c r="C8261" s="1">
        <v>0</v>
      </c>
      <c r="D8261" s="1" t="s">
        <v>8877</v>
      </c>
      <c r="E8261" s="1" t="s">
        <v>19555</v>
      </c>
      <c r="F8261" s="1" t="s">
        <v>8579</v>
      </c>
      <c r="G8261" s="19">
        <v>56</v>
      </c>
      <c r="H8261" s="29">
        <f t="shared" si="1795"/>
        <v>7650.51</v>
      </c>
      <c r="I8261" s="32">
        <v>422</v>
      </c>
      <c r="J8261" s="32">
        <v>10</v>
      </c>
      <c r="K8261" s="33">
        <f t="shared" si="1796"/>
        <v>2.3696682464454975E-2</v>
      </c>
      <c r="L8261" s="34">
        <f t="shared" si="1800"/>
        <v>12.350998132988652</v>
      </c>
      <c r="M8261" s="32">
        <v>418</v>
      </c>
      <c r="N8261" s="32">
        <v>21</v>
      </c>
      <c r="O8261" s="33">
        <f t="shared" si="1797"/>
        <v>5.0239234449760764E-2</v>
      </c>
      <c r="P8261" s="34">
        <f t="shared" si="1801"/>
        <v>6.5195434150636782</v>
      </c>
      <c r="Q8261" s="35">
        <v>1</v>
      </c>
      <c r="R8261" s="34">
        <f t="shared" si="1802"/>
        <v>100</v>
      </c>
      <c r="S8261" s="33">
        <v>15.63</v>
      </c>
      <c r="T8261" s="34">
        <f t="shared" si="1803"/>
        <v>42.487597448618004</v>
      </c>
      <c r="U8261" s="31">
        <f t="shared" si="1798"/>
        <v>40.339534749167584</v>
      </c>
      <c r="V8261" s="32">
        <f t="shared" si="1799"/>
        <v>17023</v>
      </c>
      <c r="W8261" s="36"/>
      <c r="X8261" s="36">
        <f t="shared" si="1804"/>
        <v>2250.0500000000002</v>
      </c>
      <c r="Y8261" s="29">
        <f t="shared" si="1792"/>
        <v>9900.5600000000013</v>
      </c>
      <c r="Z8261" s="36"/>
      <c r="AA8261" s="36">
        <f t="shared" si="1791"/>
        <v>9900.5600000000013</v>
      </c>
      <c r="AB8261" s="29">
        <f t="shared" si="1793"/>
        <v>7460.86</v>
      </c>
      <c r="AC8261" s="30">
        <f t="shared" si="1794"/>
        <v>133.22999999999999</v>
      </c>
      <c r="AD8261" s="29"/>
    </row>
    <row r="8262" spans="1:30" x14ac:dyDescent="0.2">
      <c r="A8262" s="1" t="s">
        <v>5572</v>
      </c>
      <c r="B8262" s="31" t="s">
        <v>8286</v>
      </c>
      <c r="C8262" s="1">
        <v>0</v>
      </c>
      <c r="D8262" s="1" t="s">
        <v>8900</v>
      </c>
      <c r="E8262" s="1" t="s">
        <v>19556</v>
      </c>
      <c r="F8262" s="1" t="s">
        <v>8579</v>
      </c>
      <c r="G8262" s="19">
        <v>75</v>
      </c>
      <c r="H8262" s="29">
        <f t="shared" si="1795"/>
        <v>10246.209999999999</v>
      </c>
      <c r="I8262" s="32">
        <v>429</v>
      </c>
      <c r="J8262" s="32">
        <v>8</v>
      </c>
      <c r="K8262" s="33">
        <f t="shared" si="1796"/>
        <v>1.8648018648018648E-2</v>
      </c>
      <c r="L8262" s="34">
        <f t="shared" si="1800"/>
        <v>9.7195733559369923</v>
      </c>
      <c r="M8262" s="32">
        <v>463</v>
      </c>
      <c r="N8262" s="32">
        <v>9</v>
      </c>
      <c r="O8262" s="33">
        <f t="shared" si="1797"/>
        <v>1.9438444924406047E-2</v>
      </c>
      <c r="P8262" s="34">
        <f t="shared" si="1801"/>
        <v>2.5225262087287414</v>
      </c>
      <c r="Q8262" s="35">
        <v>1</v>
      </c>
      <c r="R8262" s="34">
        <f t="shared" si="1802"/>
        <v>100</v>
      </c>
      <c r="S8262" s="33">
        <v>13.84</v>
      </c>
      <c r="T8262" s="34">
        <f t="shared" si="1803"/>
        <v>36.144578313253014</v>
      </c>
      <c r="U8262" s="31">
        <f t="shared" si="1798"/>
        <v>37.096669469479686</v>
      </c>
      <c r="V8262" s="32">
        <f t="shared" si="1799"/>
        <v>15914</v>
      </c>
      <c r="W8262" s="36"/>
      <c r="X8262" s="36">
        <f t="shared" si="1804"/>
        <v>2103.46</v>
      </c>
      <c r="Y8262" s="29">
        <f t="shared" si="1792"/>
        <v>12349.669999999998</v>
      </c>
      <c r="Z8262" s="36"/>
      <c r="AA8262" s="36">
        <f t="shared" si="1791"/>
        <v>12349.669999999998</v>
      </c>
      <c r="AB8262" s="29">
        <f t="shared" si="1793"/>
        <v>9306.4599999999991</v>
      </c>
      <c r="AC8262" s="30">
        <f t="shared" si="1794"/>
        <v>124.09</v>
      </c>
    </row>
    <row r="8263" spans="1:30" x14ac:dyDescent="0.2">
      <c r="A8263" s="1" t="s">
        <v>8338</v>
      </c>
      <c r="B8263" s="31" t="s">
        <v>8286</v>
      </c>
      <c r="C8263" s="1">
        <v>0</v>
      </c>
      <c r="D8263" s="1" t="s">
        <v>8978</v>
      </c>
      <c r="E8263" s="1" t="s">
        <v>19557</v>
      </c>
      <c r="F8263" s="1" t="s">
        <v>8579</v>
      </c>
      <c r="G8263" s="19">
        <v>76</v>
      </c>
      <c r="H8263" s="29">
        <f t="shared" si="1795"/>
        <v>10382.83</v>
      </c>
      <c r="I8263" s="32">
        <v>459</v>
      </c>
      <c r="J8263" s="32">
        <v>6</v>
      </c>
      <c r="K8263" s="33">
        <f t="shared" si="1796"/>
        <v>1.3071895424836602E-2</v>
      </c>
      <c r="L8263" s="34">
        <f t="shared" si="1800"/>
        <v>6.8132303426421075</v>
      </c>
      <c r="M8263" s="32">
        <v>452</v>
      </c>
      <c r="N8263" s="32">
        <v>22</v>
      </c>
      <c r="O8263" s="33">
        <f t="shared" si="1797"/>
        <v>4.8672566371681415E-2</v>
      </c>
      <c r="P8263" s="34">
        <f t="shared" si="1801"/>
        <v>6.3162369621708363</v>
      </c>
      <c r="Q8263" s="35">
        <v>0.62</v>
      </c>
      <c r="R8263" s="34">
        <f t="shared" si="1802"/>
        <v>62</v>
      </c>
      <c r="S8263" s="33">
        <v>11.77</v>
      </c>
      <c r="T8263" s="34">
        <f t="shared" si="1803"/>
        <v>28.809355067328134</v>
      </c>
      <c r="U8263" s="31">
        <f t="shared" si="1798"/>
        <v>25.984705593035272</v>
      </c>
      <c r="V8263" s="32">
        <f t="shared" si="1799"/>
        <v>11927</v>
      </c>
      <c r="W8263" s="36"/>
      <c r="X8263" s="36">
        <f t="shared" si="1804"/>
        <v>1576.47</v>
      </c>
      <c r="Y8263" s="29">
        <f t="shared" si="1792"/>
        <v>11959.3</v>
      </c>
      <c r="Z8263" s="36"/>
      <c r="AA8263" s="36">
        <f t="shared" si="1791"/>
        <v>11959.3</v>
      </c>
      <c r="AB8263" s="29">
        <f t="shared" si="1793"/>
        <v>9012.2800000000007</v>
      </c>
      <c r="AC8263" s="30">
        <f t="shared" si="1794"/>
        <v>118.58</v>
      </c>
    </row>
    <row r="8264" spans="1:30" x14ac:dyDescent="0.2">
      <c r="A8264" s="1" t="s">
        <v>2011</v>
      </c>
      <c r="B8264" s="31" t="s">
        <v>8288</v>
      </c>
      <c r="C8264" s="1">
        <v>0</v>
      </c>
      <c r="D8264" s="1" t="s">
        <v>8985</v>
      </c>
      <c r="E8264" s="1" t="s">
        <v>17232</v>
      </c>
      <c r="F8264" s="1" t="s">
        <v>8579</v>
      </c>
      <c r="G8264" s="19">
        <v>60</v>
      </c>
      <c r="H8264" s="29">
        <f t="shared" si="1795"/>
        <v>8196.9699999999993</v>
      </c>
      <c r="I8264" s="32">
        <v>461</v>
      </c>
      <c r="J8264" s="32">
        <v>26</v>
      </c>
      <c r="K8264" s="33">
        <f t="shared" si="1796"/>
        <v>5.6399132321041212E-2</v>
      </c>
      <c r="L8264" s="34">
        <f t="shared" si="1800"/>
        <v>29.395911391572994</v>
      </c>
      <c r="M8264" s="32">
        <v>444</v>
      </c>
      <c r="N8264" s="32">
        <v>14</v>
      </c>
      <c r="O8264" s="33">
        <f t="shared" si="1797"/>
        <v>3.1531531531531529E-2</v>
      </c>
      <c r="P8264" s="34">
        <f t="shared" si="1801"/>
        <v>4.0918455668117373</v>
      </c>
      <c r="Q8264" s="35">
        <v>1</v>
      </c>
      <c r="R8264" s="34">
        <f t="shared" si="1802"/>
        <v>100</v>
      </c>
      <c r="S8264" s="33">
        <v>18.440000000000001</v>
      </c>
      <c r="T8264" s="34">
        <f t="shared" si="1803"/>
        <v>52.445074415308298</v>
      </c>
      <c r="U8264" s="31">
        <f t="shared" si="1798"/>
        <v>46.483207843423259</v>
      </c>
      <c r="V8264" s="32">
        <f t="shared" si="1799"/>
        <v>21429</v>
      </c>
      <c r="W8264" s="36"/>
      <c r="X8264" s="36">
        <f t="shared" si="1804"/>
        <v>2832.42</v>
      </c>
      <c r="Y8264" s="29">
        <f t="shared" si="1792"/>
        <v>11029.39</v>
      </c>
      <c r="Z8264" s="36"/>
      <c r="AA8264" s="36">
        <f t="shared" si="1791"/>
        <v>11029.39</v>
      </c>
      <c r="AB8264" s="29">
        <f t="shared" si="1793"/>
        <v>8311.52</v>
      </c>
      <c r="AC8264" s="30">
        <f t="shared" si="1794"/>
        <v>138.53</v>
      </c>
    </row>
    <row r="8265" spans="1:30" x14ac:dyDescent="0.2">
      <c r="A8265" s="1" t="s">
        <v>1933</v>
      </c>
      <c r="B8265" s="31" t="s">
        <v>8286</v>
      </c>
      <c r="C8265" s="1">
        <v>0</v>
      </c>
      <c r="D8265" s="1" t="s">
        <v>8993</v>
      </c>
      <c r="E8265" s="1" t="s">
        <v>19558</v>
      </c>
      <c r="F8265" s="1" t="s">
        <v>8579</v>
      </c>
      <c r="G8265" s="19">
        <v>69</v>
      </c>
      <c r="H8265" s="29">
        <f t="shared" si="1795"/>
        <v>9426.52</v>
      </c>
      <c r="I8265" s="32">
        <v>464</v>
      </c>
      <c r="J8265" s="32">
        <v>6</v>
      </c>
      <c r="K8265" s="33">
        <f t="shared" si="1796"/>
        <v>1.2931034482758621E-2</v>
      </c>
      <c r="L8265" s="34">
        <f t="shared" si="1800"/>
        <v>6.7398119122257043</v>
      </c>
      <c r="M8265" s="32">
        <v>479</v>
      </c>
      <c r="N8265" s="32">
        <v>26</v>
      </c>
      <c r="O8265" s="33">
        <f t="shared" si="1797"/>
        <v>5.4279749478079335E-2</v>
      </c>
      <c r="P8265" s="34">
        <f t="shared" si="1801"/>
        <v>7.0438808862622579</v>
      </c>
      <c r="Q8265" s="35">
        <v>1</v>
      </c>
      <c r="R8265" s="34">
        <f t="shared" si="1802"/>
        <v>100</v>
      </c>
      <c r="S8265" s="33">
        <v>14.5</v>
      </c>
      <c r="T8265" s="34">
        <f t="shared" si="1803"/>
        <v>38.483345145287032</v>
      </c>
      <c r="U8265" s="31">
        <f t="shared" si="1798"/>
        <v>38.066759485943749</v>
      </c>
      <c r="V8265" s="32">
        <f t="shared" si="1799"/>
        <v>17663</v>
      </c>
      <c r="W8265" s="36"/>
      <c r="X8265" s="36">
        <f t="shared" si="1804"/>
        <v>2334.64</v>
      </c>
      <c r="Y8265" s="29">
        <f t="shared" si="1792"/>
        <v>11761.16</v>
      </c>
      <c r="Z8265" s="36"/>
      <c r="AA8265" s="36">
        <f t="shared" si="1791"/>
        <v>11761.16</v>
      </c>
      <c r="AB8265" s="29">
        <f t="shared" si="1793"/>
        <v>8862.9699999999993</v>
      </c>
      <c r="AC8265" s="30">
        <f t="shared" si="1794"/>
        <v>128.44999999999999</v>
      </c>
    </row>
    <row r="8266" spans="1:30" x14ac:dyDescent="0.2">
      <c r="A8266" s="1" t="s">
        <v>1430</v>
      </c>
      <c r="B8266" s="31" t="s">
        <v>8302</v>
      </c>
      <c r="C8266" s="1">
        <v>0</v>
      </c>
      <c r="D8266" s="1" t="s">
        <v>8999</v>
      </c>
      <c r="E8266" s="1" t="s">
        <v>19559</v>
      </c>
      <c r="F8266" s="1" t="s">
        <v>8579</v>
      </c>
      <c r="G8266" s="19">
        <v>62</v>
      </c>
      <c r="H8266" s="29">
        <f t="shared" si="1795"/>
        <v>8470.2000000000007</v>
      </c>
      <c r="I8266" s="32">
        <v>466</v>
      </c>
      <c r="J8266" s="32">
        <v>23</v>
      </c>
      <c r="K8266" s="33">
        <f t="shared" si="1796"/>
        <v>4.9356223175965663E-2</v>
      </c>
      <c r="L8266" s="34">
        <f t="shared" si="1800"/>
        <v>25.725061776563919</v>
      </c>
      <c r="M8266" s="32">
        <v>486</v>
      </c>
      <c r="N8266" s="32">
        <v>11</v>
      </c>
      <c r="O8266" s="33">
        <f t="shared" si="1797"/>
        <v>2.2633744855967079E-2</v>
      </c>
      <c r="P8266" s="34">
        <f t="shared" si="1801"/>
        <v>2.9371801511329405</v>
      </c>
      <c r="Q8266" s="35">
        <v>1</v>
      </c>
      <c r="R8266" s="34">
        <f t="shared" si="1802"/>
        <v>100</v>
      </c>
      <c r="S8266" s="33">
        <v>18.64</v>
      </c>
      <c r="T8266" s="34">
        <f t="shared" si="1803"/>
        <v>53.153791637136784</v>
      </c>
      <c r="U8266" s="31">
        <f t="shared" si="1798"/>
        <v>45.454008391208411</v>
      </c>
      <c r="V8266" s="32">
        <f t="shared" si="1799"/>
        <v>21182</v>
      </c>
      <c r="W8266" s="36"/>
      <c r="X8266" s="36">
        <f t="shared" si="1804"/>
        <v>2799.77</v>
      </c>
      <c r="Y8266" s="29">
        <f t="shared" si="1792"/>
        <v>11269.970000000001</v>
      </c>
      <c r="Z8266" s="36"/>
      <c r="AA8266" s="36">
        <f t="shared" si="1791"/>
        <v>11269.970000000001</v>
      </c>
      <c r="AB8266" s="29">
        <f t="shared" si="1793"/>
        <v>8492.82</v>
      </c>
      <c r="AC8266" s="30">
        <f t="shared" si="1794"/>
        <v>136.97999999999999</v>
      </c>
    </row>
    <row r="8267" spans="1:30" x14ac:dyDescent="0.2">
      <c r="A8267" s="1" t="s">
        <v>1911</v>
      </c>
      <c r="B8267" s="31" t="s">
        <v>8286</v>
      </c>
      <c r="C8267" s="1">
        <v>0</v>
      </c>
      <c r="D8267" s="1" t="s">
        <v>9004</v>
      </c>
      <c r="E8267" s="1" t="s">
        <v>19560</v>
      </c>
      <c r="F8267" s="1" t="s">
        <v>8579</v>
      </c>
      <c r="G8267" s="19">
        <v>63</v>
      </c>
      <c r="H8267" s="29">
        <f t="shared" si="1795"/>
        <v>8606.82</v>
      </c>
      <c r="I8267" s="32">
        <v>468</v>
      </c>
      <c r="J8267" s="32">
        <v>14</v>
      </c>
      <c r="K8267" s="33">
        <f t="shared" si="1796"/>
        <v>2.9914529914529916E-2</v>
      </c>
      <c r="L8267" s="34">
        <f t="shared" si="1800"/>
        <v>15.591815591815591</v>
      </c>
      <c r="M8267" s="32">
        <v>497</v>
      </c>
      <c r="N8267" s="32">
        <v>14</v>
      </c>
      <c r="O8267" s="33">
        <f t="shared" si="1797"/>
        <v>2.8169014084507043E-2</v>
      </c>
      <c r="P8267" s="34">
        <f t="shared" si="1801"/>
        <v>3.6554918142141077</v>
      </c>
      <c r="Q8267" s="35">
        <v>1</v>
      </c>
      <c r="R8267" s="34">
        <f t="shared" si="1802"/>
        <v>100</v>
      </c>
      <c r="S8267" s="33">
        <v>14.18</v>
      </c>
      <c r="T8267" s="34">
        <f t="shared" si="1803"/>
        <v>37.349397590361441</v>
      </c>
      <c r="U8267" s="31">
        <f t="shared" si="1798"/>
        <v>39.149176249097785</v>
      </c>
      <c r="V8267" s="32">
        <f t="shared" si="1799"/>
        <v>18322</v>
      </c>
      <c r="W8267" s="36"/>
      <c r="X8267" s="36">
        <f t="shared" si="1804"/>
        <v>2421.7399999999998</v>
      </c>
      <c r="Y8267" s="29">
        <f t="shared" si="1792"/>
        <v>11028.56</v>
      </c>
      <c r="Z8267" s="36"/>
      <c r="AA8267" s="36">
        <f t="shared" si="1791"/>
        <v>11028.56</v>
      </c>
      <c r="AB8267" s="29">
        <f t="shared" si="1793"/>
        <v>8310.9</v>
      </c>
      <c r="AC8267" s="30">
        <f t="shared" si="1794"/>
        <v>131.91999999999999</v>
      </c>
      <c r="AD8267" s="29"/>
    </row>
    <row r="8268" spans="1:30" x14ac:dyDescent="0.2">
      <c r="A8268" s="1" t="s">
        <v>5166</v>
      </c>
      <c r="B8268" s="31" t="s">
        <v>8286</v>
      </c>
      <c r="C8268" s="1">
        <v>0</v>
      </c>
      <c r="D8268" s="1" t="s">
        <v>9006</v>
      </c>
      <c r="E8268" s="1" t="s">
        <v>19561</v>
      </c>
      <c r="F8268" s="1" t="s">
        <v>8579</v>
      </c>
      <c r="G8268" s="19">
        <v>49</v>
      </c>
      <c r="H8268" s="29">
        <f t="shared" si="1795"/>
        <v>6694.19</v>
      </c>
      <c r="I8268" s="32">
        <v>468</v>
      </c>
      <c r="J8268" s="32">
        <v>18</v>
      </c>
      <c r="K8268" s="33">
        <f t="shared" si="1796"/>
        <v>3.8461538461538464E-2</v>
      </c>
      <c r="L8268" s="34">
        <f t="shared" si="1800"/>
        <v>20.046620046620049</v>
      </c>
      <c r="M8268" s="32">
        <v>480</v>
      </c>
      <c r="N8268" s="32">
        <v>151</v>
      </c>
      <c r="O8268" s="33">
        <f t="shared" si="1797"/>
        <v>0.31458333333333333</v>
      </c>
      <c r="P8268" s="34">
        <f t="shared" si="1801"/>
        <v>40.823466396030675</v>
      </c>
      <c r="Q8268" s="35">
        <v>1</v>
      </c>
      <c r="R8268" s="34">
        <f t="shared" si="1802"/>
        <v>100</v>
      </c>
      <c r="S8268" s="33">
        <v>18</v>
      </c>
      <c r="T8268" s="34">
        <f t="shared" si="1803"/>
        <v>50.88589652728561</v>
      </c>
      <c r="U8268" s="31">
        <f t="shared" si="1798"/>
        <v>52.938995742484082</v>
      </c>
      <c r="V8268" s="32">
        <f t="shared" si="1799"/>
        <v>24775</v>
      </c>
      <c r="W8268" s="36"/>
      <c r="X8268" s="36">
        <f t="shared" si="1804"/>
        <v>3274.68</v>
      </c>
      <c r="Y8268" s="29">
        <f t="shared" si="1792"/>
        <v>9968.869999999999</v>
      </c>
      <c r="Z8268" s="36"/>
      <c r="AA8268" s="36">
        <f t="shared" si="1791"/>
        <v>9968.869999999999</v>
      </c>
      <c r="AB8268" s="29">
        <f t="shared" si="1793"/>
        <v>7512.34</v>
      </c>
      <c r="AC8268" s="30">
        <f t="shared" si="1794"/>
        <v>153.31</v>
      </c>
      <c r="AD8268" s="29"/>
    </row>
    <row r="8269" spans="1:30" x14ac:dyDescent="0.2">
      <c r="A8269" s="1" t="s">
        <v>2369</v>
      </c>
      <c r="B8269" s="31" t="s">
        <v>8286</v>
      </c>
      <c r="C8269" s="1">
        <v>0</v>
      </c>
      <c r="D8269" s="1" t="s">
        <v>9013</v>
      </c>
      <c r="E8269" s="1" t="s">
        <v>19562</v>
      </c>
      <c r="F8269" s="1" t="s">
        <v>8579</v>
      </c>
      <c r="G8269" s="19">
        <v>54</v>
      </c>
      <c r="H8269" s="29">
        <f t="shared" si="1795"/>
        <v>7377.27</v>
      </c>
      <c r="I8269" s="32">
        <v>471</v>
      </c>
      <c r="J8269" s="32">
        <v>14</v>
      </c>
      <c r="K8269" s="33">
        <f t="shared" si="1796"/>
        <v>2.9723991507430998E-2</v>
      </c>
      <c r="L8269" s="34">
        <f t="shared" si="1800"/>
        <v>15.492504664479187</v>
      </c>
      <c r="M8269" s="32">
        <v>493</v>
      </c>
      <c r="N8269" s="32">
        <v>62</v>
      </c>
      <c r="O8269" s="33">
        <f t="shared" si="1797"/>
        <v>0.12576064908722109</v>
      </c>
      <c r="P8269" s="34">
        <f t="shared" si="1801"/>
        <v>16.319954326744931</v>
      </c>
      <c r="Q8269" s="35">
        <v>1</v>
      </c>
      <c r="R8269" s="34">
        <f t="shared" si="1802"/>
        <v>100</v>
      </c>
      <c r="S8269" s="33">
        <v>18.12</v>
      </c>
      <c r="T8269" s="34">
        <f t="shared" si="1803"/>
        <v>51.311126860382714</v>
      </c>
      <c r="U8269" s="31">
        <f t="shared" si="1798"/>
        <v>45.780896462901708</v>
      </c>
      <c r="V8269" s="32">
        <f t="shared" si="1799"/>
        <v>21563</v>
      </c>
      <c r="W8269" s="36"/>
      <c r="X8269" s="36">
        <f t="shared" si="1804"/>
        <v>2850.13</v>
      </c>
      <c r="Y8269" s="29">
        <f t="shared" si="1792"/>
        <v>10227.400000000001</v>
      </c>
      <c r="Z8269" s="36"/>
      <c r="AA8269" s="36">
        <f t="shared" si="1791"/>
        <v>10227.400000000001</v>
      </c>
      <c r="AB8269" s="29">
        <f t="shared" si="1793"/>
        <v>7707.16</v>
      </c>
      <c r="AC8269" s="30">
        <f t="shared" si="1794"/>
        <v>142.72999999999999</v>
      </c>
    </row>
    <row r="8270" spans="1:30" x14ac:dyDescent="0.2">
      <c r="A8270" s="1" t="s">
        <v>5211</v>
      </c>
      <c r="B8270" s="31" t="s">
        <v>8288</v>
      </c>
      <c r="C8270" s="1">
        <v>0</v>
      </c>
      <c r="D8270" s="1" t="s">
        <v>9085</v>
      </c>
      <c r="E8270" s="1" t="s">
        <v>18934</v>
      </c>
      <c r="F8270" s="1" t="s">
        <v>8579</v>
      </c>
      <c r="G8270" s="19">
        <v>52</v>
      </c>
      <c r="H8270" s="29">
        <f t="shared" si="1795"/>
        <v>7104.04</v>
      </c>
      <c r="I8270" s="32">
        <v>497</v>
      </c>
      <c r="J8270" s="32">
        <v>28</v>
      </c>
      <c r="K8270" s="33">
        <f t="shared" si="1796"/>
        <v>5.6338028169014086E-2</v>
      </c>
      <c r="L8270" s="34">
        <f t="shared" si="1800"/>
        <v>29.364063166880065</v>
      </c>
      <c r="M8270" s="32">
        <v>510</v>
      </c>
      <c r="N8270" s="32">
        <v>83</v>
      </c>
      <c r="O8270" s="33">
        <f t="shared" si="1797"/>
        <v>0.16274509803921569</v>
      </c>
      <c r="P8270" s="34">
        <f t="shared" si="1801"/>
        <v>21.119424765846802</v>
      </c>
      <c r="Q8270" s="35">
        <v>1</v>
      </c>
      <c r="R8270" s="34">
        <f t="shared" si="1802"/>
        <v>100</v>
      </c>
      <c r="S8270" s="33">
        <v>20.71</v>
      </c>
      <c r="T8270" s="34">
        <f t="shared" si="1803"/>
        <v>60.489014883061664</v>
      </c>
      <c r="U8270" s="31">
        <f t="shared" si="1798"/>
        <v>52.743125703947129</v>
      </c>
      <c r="V8270" s="32">
        <f t="shared" si="1799"/>
        <v>26213</v>
      </c>
      <c r="W8270" s="36"/>
      <c r="X8270" s="36">
        <f t="shared" si="1804"/>
        <v>3464.75</v>
      </c>
      <c r="Y8270" s="29">
        <f t="shared" si="1792"/>
        <v>10568.79</v>
      </c>
      <c r="Z8270" s="36"/>
      <c r="AA8270" s="36">
        <f t="shared" si="1791"/>
        <v>10568.79</v>
      </c>
      <c r="AB8270" s="29">
        <f t="shared" si="1793"/>
        <v>7964.42</v>
      </c>
      <c r="AC8270" s="30">
        <f t="shared" si="1794"/>
        <v>153.16</v>
      </c>
      <c r="AD8270" s="29"/>
    </row>
    <row r="8271" spans="1:30" x14ac:dyDescent="0.2">
      <c r="A8271" s="1" t="s">
        <v>234</v>
      </c>
      <c r="B8271" s="31" t="s">
        <v>8287</v>
      </c>
      <c r="C8271" s="1">
        <v>0</v>
      </c>
      <c r="D8271" s="1" t="s">
        <v>9089</v>
      </c>
      <c r="E8271" s="1" t="s">
        <v>19563</v>
      </c>
      <c r="F8271" s="1" t="s">
        <v>8579</v>
      </c>
      <c r="G8271" s="19">
        <v>69</v>
      </c>
      <c r="H8271" s="29">
        <f t="shared" si="1795"/>
        <v>9426.52</v>
      </c>
      <c r="I8271" s="32">
        <v>499</v>
      </c>
      <c r="J8271" s="32">
        <v>11</v>
      </c>
      <c r="K8271" s="33">
        <f t="shared" si="1796"/>
        <v>2.2044088176352707E-2</v>
      </c>
      <c r="L8271" s="34">
        <f t="shared" si="1800"/>
        <v>11.489645958583834</v>
      </c>
      <c r="M8271" s="32">
        <v>507</v>
      </c>
      <c r="N8271" s="32">
        <v>52</v>
      </c>
      <c r="O8271" s="33">
        <f t="shared" si="1797"/>
        <v>0.10256410256410256</v>
      </c>
      <c r="P8271" s="34">
        <f t="shared" si="1801"/>
        <v>13.309739426112904</v>
      </c>
      <c r="Q8271" s="35">
        <v>1</v>
      </c>
      <c r="R8271" s="34">
        <f t="shared" si="1802"/>
        <v>100</v>
      </c>
      <c r="S8271" s="33">
        <v>16.63</v>
      </c>
      <c r="T8271" s="34">
        <f t="shared" si="1803"/>
        <v>46.03118355776045</v>
      </c>
      <c r="U8271" s="31">
        <f t="shared" si="1798"/>
        <v>42.707642235614294</v>
      </c>
      <c r="V8271" s="32">
        <f t="shared" si="1799"/>
        <v>21311</v>
      </c>
      <c r="W8271" s="36"/>
      <c r="X8271" s="36">
        <f t="shared" si="1804"/>
        <v>2816.82</v>
      </c>
      <c r="Y8271" s="29">
        <f t="shared" si="1792"/>
        <v>12243.34</v>
      </c>
      <c r="Z8271" s="36"/>
      <c r="AA8271" s="36">
        <f t="shared" si="1791"/>
        <v>12243.34</v>
      </c>
      <c r="AB8271" s="29">
        <f t="shared" si="1793"/>
        <v>9226.33</v>
      </c>
      <c r="AC8271" s="30">
        <f t="shared" si="1794"/>
        <v>133.71</v>
      </c>
      <c r="AD8271" s="29"/>
    </row>
    <row r="8272" spans="1:30" x14ac:dyDescent="0.2">
      <c r="A8272" s="1" t="s">
        <v>6292</v>
      </c>
      <c r="B8272" s="31" t="s">
        <v>8287</v>
      </c>
      <c r="C8272" s="1" t="s">
        <v>16569</v>
      </c>
      <c r="D8272" s="1" t="s">
        <v>9095</v>
      </c>
      <c r="E8272" s="1" t="s">
        <v>16672</v>
      </c>
      <c r="F8272" s="1" t="s">
        <v>8579</v>
      </c>
      <c r="G8272" s="19">
        <v>92</v>
      </c>
      <c r="H8272" s="29">
        <f t="shared" si="1795"/>
        <v>12568.69</v>
      </c>
      <c r="I8272" s="32">
        <v>500</v>
      </c>
      <c r="J8272" s="32">
        <v>0</v>
      </c>
      <c r="K8272" s="33">
        <f t="shared" si="1796"/>
        <v>0</v>
      </c>
      <c r="L8272" s="34">
        <f t="shared" si="1800"/>
        <v>0</v>
      </c>
      <c r="M8272" s="32">
        <v>474</v>
      </c>
      <c r="N8272" s="32">
        <v>78</v>
      </c>
      <c r="O8272" s="33">
        <f t="shared" si="1797"/>
        <v>0.16455696202531644</v>
      </c>
      <c r="P8272" s="34">
        <f t="shared" si="1801"/>
        <v>21.354550281769754</v>
      </c>
      <c r="Q8272" s="35">
        <v>0</v>
      </c>
      <c r="R8272" s="34">
        <f t="shared" si="1802"/>
        <v>0</v>
      </c>
      <c r="S8272" s="33">
        <v>9.43</v>
      </c>
      <c r="T8272" s="34">
        <f t="shared" si="1803"/>
        <v>20.517363571934798</v>
      </c>
      <c r="U8272" s="31">
        <f t="shared" si="1798"/>
        <v>10.467978463426139</v>
      </c>
      <c r="V8272" s="32">
        <f t="shared" si="1799"/>
        <v>5234</v>
      </c>
      <c r="W8272" s="36"/>
      <c r="X8272" s="36">
        <f t="shared" si="1804"/>
        <v>691.81</v>
      </c>
      <c r="Y8272" s="29">
        <f t="shared" si="1792"/>
        <v>13260.5</v>
      </c>
      <c r="Z8272" s="36"/>
      <c r="AA8272" s="36">
        <f t="shared" si="1791"/>
        <v>13260.5</v>
      </c>
      <c r="AB8272" s="29">
        <f t="shared" si="1793"/>
        <v>9992.84</v>
      </c>
      <c r="AC8272" s="30">
        <f t="shared" si="1794"/>
        <v>108.62</v>
      </c>
      <c r="AD8272" s="29"/>
    </row>
    <row r="8273" spans="1:30" x14ac:dyDescent="0.2">
      <c r="A8273" s="1" t="s">
        <v>7401</v>
      </c>
      <c r="B8273" s="31" t="s">
        <v>8287</v>
      </c>
      <c r="C8273" s="1">
        <v>0</v>
      </c>
      <c r="D8273" s="1" t="s">
        <v>9131</v>
      </c>
      <c r="E8273" s="1" t="s">
        <v>16987</v>
      </c>
      <c r="F8273" s="1" t="s">
        <v>8579</v>
      </c>
      <c r="G8273" s="19">
        <v>52</v>
      </c>
      <c r="H8273" s="29">
        <f t="shared" si="1795"/>
        <v>7104.04</v>
      </c>
      <c r="I8273" s="32">
        <v>506</v>
      </c>
      <c r="J8273" s="32">
        <v>29</v>
      </c>
      <c r="K8273" s="33">
        <f t="shared" si="1796"/>
        <v>5.731225296442688E-2</v>
      </c>
      <c r="L8273" s="34">
        <f t="shared" si="1800"/>
        <v>29.871840939034616</v>
      </c>
      <c r="M8273" s="32">
        <v>508</v>
      </c>
      <c r="N8273" s="32">
        <v>34</v>
      </c>
      <c r="O8273" s="33">
        <f t="shared" si="1797"/>
        <v>6.6929133858267723E-2</v>
      </c>
      <c r="P8273" s="34">
        <f t="shared" si="1801"/>
        <v>8.6853909837724963</v>
      </c>
      <c r="Q8273" s="35">
        <v>1</v>
      </c>
      <c r="R8273" s="34">
        <f t="shared" si="1802"/>
        <v>100</v>
      </c>
      <c r="S8273" s="33">
        <v>18.739999999999998</v>
      </c>
      <c r="T8273" s="34">
        <f t="shared" si="1803"/>
        <v>53.508150248051024</v>
      </c>
      <c r="U8273" s="31">
        <f t="shared" si="1798"/>
        <v>48.016345542714532</v>
      </c>
      <c r="V8273" s="32">
        <f t="shared" si="1799"/>
        <v>24296</v>
      </c>
      <c r="W8273" s="36"/>
      <c r="X8273" s="36">
        <f t="shared" si="1804"/>
        <v>3211.37</v>
      </c>
      <c r="Y8273" s="29">
        <f t="shared" si="1792"/>
        <v>10315.41</v>
      </c>
      <c r="Z8273" s="36"/>
      <c r="AA8273" s="36">
        <f t="shared" si="1791"/>
        <v>10315.41</v>
      </c>
      <c r="AB8273" s="29">
        <f t="shared" si="1793"/>
        <v>7773.48</v>
      </c>
      <c r="AC8273" s="30">
        <f t="shared" si="1794"/>
        <v>149.49</v>
      </c>
    </row>
    <row r="8274" spans="1:30" x14ac:dyDescent="0.2">
      <c r="A8274" s="1" t="s">
        <v>1414</v>
      </c>
      <c r="B8274" s="31" t="s">
        <v>8287</v>
      </c>
      <c r="C8274" s="1">
        <v>0</v>
      </c>
      <c r="D8274" s="1" t="s">
        <v>9157</v>
      </c>
      <c r="E8274" s="1" t="s">
        <v>19564</v>
      </c>
      <c r="F8274" s="1" t="s">
        <v>8579</v>
      </c>
      <c r="G8274" s="19">
        <v>68</v>
      </c>
      <c r="H8274" s="29">
        <f t="shared" si="1795"/>
        <v>9289.9</v>
      </c>
      <c r="I8274" s="32">
        <v>515</v>
      </c>
      <c r="J8274" s="32">
        <v>13</v>
      </c>
      <c r="K8274" s="33">
        <f t="shared" si="1796"/>
        <v>2.524271844660194E-2</v>
      </c>
      <c r="L8274" s="34">
        <f t="shared" si="1800"/>
        <v>13.156810826713738</v>
      </c>
      <c r="M8274" s="32">
        <v>509</v>
      </c>
      <c r="N8274" s="32">
        <v>19</v>
      </c>
      <c r="O8274" s="33">
        <f t="shared" si="1797"/>
        <v>3.732809430255403E-2</v>
      </c>
      <c r="P8274" s="34">
        <f t="shared" si="1801"/>
        <v>4.8440652822935482</v>
      </c>
      <c r="Q8274" s="35">
        <v>1</v>
      </c>
      <c r="R8274" s="34">
        <f t="shared" si="1802"/>
        <v>100</v>
      </c>
      <c r="S8274" s="33">
        <v>17.170000000000002</v>
      </c>
      <c r="T8274" s="34">
        <f t="shared" si="1803"/>
        <v>47.944720056697385</v>
      </c>
      <c r="U8274" s="31">
        <f t="shared" si="1798"/>
        <v>41.486399041426168</v>
      </c>
      <c r="V8274" s="32">
        <f t="shared" si="1799"/>
        <v>21365</v>
      </c>
      <c r="W8274" s="36"/>
      <c r="X8274" s="36">
        <f t="shared" si="1804"/>
        <v>2823.96</v>
      </c>
      <c r="Y8274" s="29">
        <f t="shared" si="1792"/>
        <v>12113.86</v>
      </c>
      <c r="Z8274" s="36"/>
      <c r="AA8274" s="36">
        <f t="shared" si="1791"/>
        <v>12113.86</v>
      </c>
      <c r="AB8274" s="29">
        <f t="shared" si="1793"/>
        <v>9128.76</v>
      </c>
      <c r="AC8274" s="30">
        <f t="shared" si="1794"/>
        <v>134.25</v>
      </c>
      <c r="AD8274" s="29"/>
    </row>
    <row r="8275" spans="1:30" x14ac:dyDescent="0.2">
      <c r="A8275" s="1" t="s">
        <v>1921</v>
      </c>
      <c r="B8275" s="31" t="s">
        <v>8286</v>
      </c>
      <c r="C8275" s="1">
        <v>0</v>
      </c>
      <c r="D8275" s="1" t="s">
        <v>9188</v>
      </c>
      <c r="E8275" s="1" t="s">
        <v>19565</v>
      </c>
      <c r="F8275" s="1" t="s">
        <v>8579</v>
      </c>
      <c r="G8275" s="19">
        <v>76</v>
      </c>
      <c r="H8275" s="29">
        <f t="shared" si="1795"/>
        <v>10382.83</v>
      </c>
      <c r="I8275" s="32">
        <v>525</v>
      </c>
      <c r="J8275" s="32">
        <v>10</v>
      </c>
      <c r="K8275" s="33">
        <f t="shared" si="1796"/>
        <v>1.9047619047619049E-2</v>
      </c>
      <c r="L8275" s="34">
        <f t="shared" si="1800"/>
        <v>9.9278499278499286</v>
      </c>
      <c r="M8275" s="32">
        <v>535</v>
      </c>
      <c r="N8275" s="32">
        <v>46</v>
      </c>
      <c r="O8275" s="33">
        <f t="shared" si="1797"/>
        <v>8.5981308411214957E-2</v>
      </c>
      <c r="P8275" s="34">
        <f t="shared" si="1801"/>
        <v>11.157790902077828</v>
      </c>
      <c r="Q8275" s="35">
        <v>0.81</v>
      </c>
      <c r="R8275" s="34">
        <f t="shared" si="1802"/>
        <v>81</v>
      </c>
      <c r="S8275" s="33">
        <v>12.5</v>
      </c>
      <c r="T8275" s="34">
        <f t="shared" si="1803"/>
        <v>31.396172927002127</v>
      </c>
      <c r="U8275" s="31">
        <f t="shared" si="1798"/>
        <v>33.37045343923247</v>
      </c>
      <c r="V8275" s="32">
        <f t="shared" si="1799"/>
        <v>17519</v>
      </c>
      <c r="W8275" s="36"/>
      <c r="X8275" s="36">
        <f t="shared" si="1804"/>
        <v>2315.6</v>
      </c>
      <c r="Y8275" s="29">
        <f t="shared" si="1792"/>
        <v>12698.43</v>
      </c>
      <c r="Z8275" s="36"/>
      <c r="AA8275" s="36">
        <f t="shared" si="1791"/>
        <v>12698.43</v>
      </c>
      <c r="AB8275" s="29">
        <f t="shared" si="1793"/>
        <v>9569.2800000000007</v>
      </c>
      <c r="AC8275" s="30">
        <f t="shared" si="1794"/>
        <v>125.91</v>
      </c>
    </row>
    <row r="8276" spans="1:30" x14ac:dyDescent="0.2">
      <c r="A8276" s="1" t="s">
        <v>2921</v>
      </c>
      <c r="B8276" s="31" t="s">
        <v>8286</v>
      </c>
      <c r="C8276" s="1">
        <v>0</v>
      </c>
      <c r="D8276" s="1" t="s">
        <v>9233</v>
      </c>
      <c r="E8276" s="1" t="s">
        <v>19566</v>
      </c>
      <c r="F8276" s="1" t="s">
        <v>8579</v>
      </c>
      <c r="G8276" s="19">
        <v>53</v>
      </c>
      <c r="H8276" s="29">
        <f t="shared" si="1795"/>
        <v>7240.66</v>
      </c>
      <c r="I8276" s="32">
        <v>535</v>
      </c>
      <c r="J8276" s="32">
        <v>6</v>
      </c>
      <c r="K8276" s="33">
        <f t="shared" si="1796"/>
        <v>1.1214953271028037E-2</v>
      </c>
      <c r="L8276" s="34">
        <f t="shared" si="1800"/>
        <v>5.8453695836873401</v>
      </c>
      <c r="M8276" s="32">
        <v>526</v>
      </c>
      <c r="N8276" s="32">
        <v>13</v>
      </c>
      <c r="O8276" s="33">
        <f t="shared" si="1797"/>
        <v>2.4714828897338403E-2</v>
      </c>
      <c r="P8276" s="34">
        <f t="shared" si="1801"/>
        <v>3.2072423426992596</v>
      </c>
      <c r="Q8276" s="35">
        <v>0</v>
      </c>
      <c r="R8276" s="34">
        <f t="shared" si="1802"/>
        <v>0</v>
      </c>
      <c r="S8276" s="33">
        <v>19.11</v>
      </c>
      <c r="T8276" s="34">
        <f t="shared" si="1803"/>
        <v>54.819277108433731</v>
      </c>
      <c r="U8276" s="31">
        <f t="shared" si="1798"/>
        <v>15.967972258705082</v>
      </c>
      <c r="V8276" s="32">
        <f t="shared" si="1799"/>
        <v>8543</v>
      </c>
      <c r="W8276" s="36"/>
      <c r="X8276" s="36">
        <f t="shared" si="1804"/>
        <v>1129.19</v>
      </c>
      <c r="Y8276" s="29">
        <f t="shared" si="1792"/>
        <v>8369.85</v>
      </c>
      <c r="Z8276" s="36"/>
      <c r="AA8276" s="36">
        <f t="shared" si="1791"/>
        <v>8369.85</v>
      </c>
      <c r="AB8276" s="29">
        <f t="shared" si="1793"/>
        <v>6307.35</v>
      </c>
      <c r="AC8276" s="30">
        <f t="shared" si="1794"/>
        <v>119.01</v>
      </c>
      <c r="AD8276" s="29"/>
    </row>
    <row r="8277" spans="1:30" x14ac:dyDescent="0.2">
      <c r="A8277" s="1" t="s">
        <v>1426</v>
      </c>
      <c r="B8277" s="31" t="s">
        <v>8290</v>
      </c>
      <c r="C8277" s="1">
        <v>0</v>
      </c>
      <c r="D8277" s="1" t="s">
        <v>9420</v>
      </c>
      <c r="E8277" s="1" t="s">
        <v>19567</v>
      </c>
      <c r="F8277" s="1" t="s">
        <v>8579</v>
      </c>
      <c r="G8277" s="19">
        <v>73</v>
      </c>
      <c r="H8277" s="29">
        <f t="shared" si="1795"/>
        <v>9972.98</v>
      </c>
      <c r="I8277" s="32">
        <v>574</v>
      </c>
      <c r="J8277" s="32">
        <v>17</v>
      </c>
      <c r="K8277" s="33">
        <f t="shared" si="1796"/>
        <v>2.9616724738675958E-2</v>
      </c>
      <c r="L8277" s="34">
        <f t="shared" si="1800"/>
        <v>15.4365959244008</v>
      </c>
      <c r="M8277" s="32">
        <v>583</v>
      </c>
      <c r="N8277" s="32">
        <v>10</v>
      </c>
      <c r="O8277" s="33">
        <f t="shared" si="1797"/>
        <v>1.7152658662092625E-2</v>
      </c>
      <c r="P8277" s="34">
        <f t="shared" si="1801"/>
        <v>2.2258998182607344</v>
      </c>
      <c r="Q8277" s="35">
        <v>1</v>
      </c>
      <c r="R8277" s="34">
        <f t="shared" si="1802"/>
        <v>100</v>
      </c>
      <c r="S8277" s="33">
        <v>16.399999999999999</v>
      </c>
      <c r="T8277" s="34">
        <f t="shared" si="1803"/>
        <v>45.216158752657684</v>
      </c>
      <c r="U8277" s="31">
        <f t="shared" si="1798"/>
        <v>40.719663623829803</v>
      </c>
      <c r="V8277" s="32">
        <f t="shared" si="1799"/>
        <v>23373</v>
      </c>
      <c r="W8277" s="36"/>
      <c r="X8277" s="36">
        <f t="shared" si="1804"/>
        <v>3089.37</v>
      </c>
      <c r="Y8277" s="29">
        <f t="shared" si="1792"/>
        <v>13062.349999999999</v>
      </c>
      <c r="Z8277" s="36"/>
      <c r="AA8277" s="36">
        <f t="shared" si="1791"/>
        <v>13062.349999999999</v>
      </c>
      <c r="AB8277" s="29">
        <f t="shared" si="1793"/>
        <v>9843.52</v>
      </c>
      <c r="AC8277" s="30">
        <f t="shared" si="1794"/>
        <v>134.84</v>
      </c>
      <c r="AD8277" s="29"/>
    </row>
    <row r="8278" spans="1:30" x14ac:dyDescent="0.2">
      <c r="A8278" s="1" t="s">
        <v>424</v>
      </c>
      <c r="B8278" s="31" t="s">
        <v>8287</v>
      </c>
      <c r="C8278" s="1">
        <v>0</v>
      </c>
      <c r="D8278" s="1" t="s">
        <v>9473</v>
      </c>
      <c r="E8278" s="1" t="s">
        <v>19568</v>
      </c>
      <c r="F8278" s="1" t="s">
        <v>8579</v>
      </c>
      <c r="G8278" s="19">
        <v>85</v>
      </c>
      <c r="H8278" s="29">
        <f t="shared" si="1795"/>
        <v>11612.38</v>
      </c>
      <c r="I8278" s="32">
        <v>583</v>
      </c>
      <c r="J8278" s="32">
        <v>10</v>
      </c>
      <c r="K8278" s="33">
        <f t="shared" si="1796"/>
        <v>1.7152658662092625E-2</v>
      </c>
      <c r="L8278" s="34">
        <f t="shared" si="1800"/>
        <v>8.9401736056967618</v>
      </c>
      <c r="M8278" s="32">
        <v>580</v>
      </c>
      <c r="N8278" s="32">
        <v>30</v>
      </c>
      <c r="O8278" s="33">
        <f t="shared" si="1797"/>
        <v>5.1724137931034482E-2</v>
      </c>
      <c r="P8278" s="34">
        <f t="shared" si="1801"/>
        <v>6.7122392795483181</v>
      </c>
      <c r="Q8278" s="35">
        <v>1</v>
      </c>
      <c r="R8278" s="34">
        <f t="shared" si="1802"/>
        <v>100</v>
      </c>
      <c r="S8278" s="33">
        <v>14.58</v>
      </c>
      <c r="T8278" s="34">
        <f t="shared" si="1803"/>
        <v>38.766832034018428</v>
      </c>
      <c r="U8278" s="31">
        <f t="shared" si="1798"/>
        <v>38.60481122981588</v>
      </c>
      <c r="V8278" s="32">
        <f t="shared" si="1799"/>
        <v>22507</v>
      </c>
      <c r="W8278" s="36"/>
      <c r="X8278" s="36">
        <f t="shared" si="1804"/>
        <v>2974.9</v>
      </c>
      <c r="Y8278" s="29">
        <f t="shared" si="1792"/>
        <v>14587.279999999999</v>
      </c>
      <c r="Z8278" s="36"/>
      <c r="AA8278" s="36">
        <f t="shared" si="1791"/>
        <v>14587.279999999999</v>
      </c>
      <c r="AB8278" s="29">
        <f t="shared" si="1793"/>
        <v>10992.68</v>
      </c>
      <c r="AC8278" s="30">
        <f t="shared" si="1794"/>
        <v>129.33000000000001</v>
      </c>
      <c r="AD8278" s="29"/>
    </row>
    <row r="8279" spans="1:30" x14ac:dyDescent="0.2">
      <c r="A8279" s="1" t="s">
        <v>1639</v>
      </c>
      <c r="B8279" s="31" t="s">
        <v>8288</v>
      </c>
      <c r="C8279" s="1">
        <v>0</v>
      </c>
      <c r="D8279" s="1" t="s">
        <v>9485</v>
      </c>
      <c r="E8279" s="1" t="s">
        <v>17307</v>
      </c>
      <c r="F8279" s="1" t="s">
        <v>8579</v>
      </c>
      <c r="G8279" s="19">
        <v>69</v>
      </c>
      <c r="H8279" s="29">
        <f t="shared" si="1795"/>
        <v>9426.52</v>
      </c>
      <c r="I8279" s="32">
        <v>585</v>
      </c>
      <c r="J8279" s="32">
        <v>40</v>
      </c>
      <c r="K8279" s="33">
        <f t="shared" si="1796"/>
        <v>6.8376068376068383E-2</v>
      </c>
      <c r="L8279" s="34">
        <f t="shared" si="1800"/>
        <v>35.638435638435638</v>
      </c>
      <c r="M8279" s="32">
        <v>576</v>
      </c>
      <c r="N8279" s="32">
        <v>55</v>
      </c>
      <c r="O8279" s="33">
        <f t="shared" si="1797"/>
        <v>9.5486111111111105E-2</v>
      </c>
      <c r="P8279" s="34">
        <f t="shared" si="1801"/>
        <v>12.391228762592091</v>
      </c>
      <c r="Q8279" s="35">
        <v>0</v>
      </c>
      <c r="R8279" s="34">
        <f t="shared" si="1802"/>
        <v>0</v>
      </c>
      <c r="S8279" s="33">
        <v>18.87</v>
      </c>
      <c r="T8279" s="34">
        <f t="shared" si="1803"/>
        <v>53.96881644223955</v>
      </c>
      <c r="U8279" s="31">
        <f t="shared" si="1798"/>
        <v>25.499620210816822</v>
      </c>
      <c r="V8279" s="32">
        <f t="shared" si="1799"/>
        <v>14917</v>
      </c>
      <c r="W8279" s="36"/>
      <c r="X8279" s="36">
        <f t="shared" si="1804"/>
        <v>1971.68</v>
      </c>
      <c r="Y8279" s="29">
        <f t="shared" si="1792"/>
        <v>11398.2</v>
      </c>
      <c r="Z8279" s="36"/>
      <c r="AA8279" s="36">
        <f t="shared" si="1791"/>
        <v>11398.2</v>
      </c>
      <c r="AB8279" s="29">
        <f t="shared" si="1793"/>
        <v>8589.4500000000007</v>
      </c>
      <c r="AC8279" s="30">
        <f t="shared" si="1794"/>
        <v>124.48</v>
      </c>
    </row>
    <row r="8280" spans="1:30" x14ac:dyDescent="0.2">
      <c r="A8280" s="1" t="s">
        <v>8195</v>
      </c>
      <c r="B8280" s="31" t="s">
        <v>8286</v>
      </c>
      <c r="C8280" s="1">
        <v>0</v>
      </c>
      <c r="D8280" s="1" t="s">
        <v>9524</v>
      </c>
      <c r="E8280" s="1" t="s">
        <v>19569</v>
      </c>
      <c r="F8280" s="1" t="s">
        <v>8579</v>
      </c>
      <c r="G8280" s="19">
        <v>73</v>
      </c>
      <c r="H8280" s="29">
        <f t="shared" si="1795"/>
        <v>9972.98</v>
      </c>
      <c r="I8280" s="32">
        <v>591</v>
      </c>
      <c r="J8280" s="32">
        <v>6</v>
      </c>
      <c r="K8280" s="33">
        <f t="shared" si="1796"/>
        <v>1.015228426395939E-2</v>
      </c>
      <c r="L8280" s="34">
        <f t="shared" si="1800"/>
        <v>5.2914936163667123</v>
      </c>
      <c r="M8280" s="32">
        <v>632</v>
      </c>
      <c r="N8280" s="32">
        <v>9</v>
      </c>
      <c r="O8280" s="33">
        <f t="shared" si="1797"/>
        <v>1.4240506329113924E-2</v>
      </c>
      <c r="P8280" s="34">
        <f t="shared" si="1801"/>
        <v>1.8479899282300749</v>
      </c>
      <c r="Q8280" s="35">
        <v>0.64</v>
      </c>
      <c r="R8280" s="34">
        <f t="shared" si="1802"/>
        <v>64</v>
      </c>
      <c r="S8280" s="33">
        <v>17.38</v>
      </c>
      <c r="T8280" s="34">
        <f t="shared" si="1803"/>
        <v>48.688873139617286</v>
      </c>
      <c r="U8280" s="31">
        <f t="shared" si="1798"/>
        <v>29.957089171053518</v>
      </c>
      <c r="V8280" s="32">
        <f t="shared" si="1799"/>
        <v>17705</v>
      </c>
      <c r="W8280" s="36"/>
      <c r="X8280" s="36">
        <f t="shared" si="1804"/>
        <v>2340.19</v>
      </c>
      <c r="Y8280" s="29">
        <f t="shared" si="1792"/>
        <v>12313.17</v>
      </c>
      <c r="Z8280" s="36"/>
      <c r="AA8280" s="36">
        <f t="shared" si="1791"/>
        <v>12313.17</v>
      </c>
      <c r="AB8280" s="29">
        <f t="shared" si="1793"/>
        <v>9278.9500000000007</v>
      </c>
      <c r="AC8280" s="30">
        <f t="shared" si="1794"/>
        <v>127.11</v>
      </c>
      <c r="AD8280" s="29"/>
    </row>
    <row r="8281" spans="1:30" x14ac:dyDescent="0.2">
      <c r="A8281" s="1" t="s">
        <v>7450</v>
      </c>
      <c r="B8281" s="31" t="s">
        <v>8287</v>
      </c>
      <c r="C8281" s="1">
        <v>0</v>
      </c>
      <c r="D8281" s="1" t="s">
        <v>9542</v>
      </c>
      <c r="E8281" s="1" t="s">
        <v>17822</v>
      </c>
      <c r="F8281" s="1" t="s">
        <v>8579</v>
      </c>
      <c r="G8281" s="19">
        <v>68</v>
      </c>
      <c r="H8281" s="29">
        <f t="shared" si="1795"/>
        <v>9289.9</v>
      </c>
      <c r="I8281" s="32">
        <v>596</v>
      </c>
      <c r="J8281" s="32">
        <v>18</v>
      </c>
      <c r="K8281" s="33">
        <f t="shared" si="1796"/>
        <v>3.0201342281879196E-2</v>
      </c>
      <c r="L8281" s="34">
        <f t="shared" si="1800"/>
        <v>15.74130567419158</v>
      </c>
      <c r="M8281" s="32">
        <v>542</v>
      </c>
      <c r="N8281" s="32">
        <v>63</v>
      </c>
      <c r="O8281" s="33">
        <f t="shared" si="1797"/>
        <v>0.11623616236162361</v>
      </c>
      <c r="P8281" s="34">
        <f t="shared" si="1801"/>
        <v>15.083962071014486</v>
      </c>
      <c r="Q8281" s="35">
        <v>0</v>
      </c>
      <c r="R8281" s="34">
        <f t="shared" si="1802"/>
        <v>0</v>
      </c>
      <c r="S8281" s="33">
        <v>19.23</v>
      </c>
      <c r="T8281" s="34">
        <f t="shared" si="1803"/>
        <v>55.244507441530835</v>
      </c>
      <c r="U8281" s="31">
        <f t="shared" si="1798"/>
        <v>21.517443796684226</v>
      </c>
      <c r="V8281" s="32">
        <f t="shared" si="1799"/>
        <v>12824</v>
      </c>
      <c r="W8281" s="36"/>
      <c r="X8281" s="36">
        <f t="shared" si="1804"/>
        <v>1695.03</v>
      </c>
      <c r="Y8281" s="29">
        <f t="shared" si="1792"/>
        <v>10984.93</v>
      </c>
      <c r="Z8281" s="36"/>
      <c r="AA8281" s="36">
        <f t="shared" si="1791"/>
        <v>10984.93</v>
      </c>
      <c r="AB8281" s="29">
        <f t="shared" si="1793"/>
        <v>8278.02</v>
      </c>
      <c r="AC8281" s="30">
        <f t="shared" si="1794"/>
        <v>121.74</v>
      </c>
    </row>
    <row r="8282" spans="1:30" x14ac:dyDescent="0.2">
      <c r="A8282" s="1" t="s">
        <v>503</v>
      </c>
      <c r="B8282" s="31" t="s">
        <v>8286</v>
      </c>
      <c r="C8282" s="1">
        <v>0</v>
      </c>
      <c r="D8282" s="1" t="s">
        <v>9595</v>
      </c>
      <c r="E8282" s="1" t="s">
        <v>19570</v>
      </c>
      <c r="F8282" s="1" t="s">
        <v>8579</v>
      </c>
      <c r="G8282" s="19">
        <v>60</v>
      </c>
      <c r="H8282" s="29">
        <f t="shared" si="1795"/>
        <v>8196.9699999999993</v>
      </c>
      <c r="I8282" s="32">
        <v>604</v>
      </c>
      <c r="J8282" s="32">
        <v>21</v>
      </c>
      <c r="K8282" s="33">
        <f t="shared" si="1796"/>
        <v>3.4768211920529798E-2</v>
      </c>
      <c r="L8282" s="34">
        <f t="shared" si="1800"/>
        <v>18.121613485851896</v>
      </c>
      <c r="M8282" s="32">
        <v>608</v>
      </c>
      <c r="N8282" s="32">
        <v>25</v>
      </c>
      <c r="O8282" s="33">
        <f t="shared" si="1797"/>
        <v>4.1118421052631582E-2</v>
      </c>
      <c r="P8282" s="34">
        <f t="shared" si="1801"/>
        <v>5.3359358307812839</v>
      </c>
      <c r="Q8282" s="35">
        <v>0</v>
      </c>
      <c r="R8282" s="34">
        <f t="shared" si="1802"/>
        <v>0</v>
      </c>
      <c r="S8282" s="33">
        <v>19.48</v>
      </c>
      <c r="T8282" s="34">
        <f t="shared" si="1803"/>
        <v>56.130403968816445</v>
      </c>
      <c r="U8282" s="31">
        <f t="shared" si="1798"/>
        <v>19.896988321362407</v>
      </c>
      <c r="V8282" s="32">
        <f t="shared" si="1799"/>
        <v>12018</v>
      </c>
      <c r="W8282" s="36"/>
      <c r="X8282" s="36">
        <f t="shared" si="1804"/>
        <v>1588.5</v>
      </c>
      <c r="Y8282" s="29">
        <f t="shared" si="1792"/>
        <v>9785.4699999999993</v>
      </c>
      <c r="Z8282" s="36"/>
      <c r="AA8282" s="36">
        <f t="shared" si="1791"/>
        <v>9785.4699999999993</v>
      </c>
      <c r="AB8282" s="29">
        <f t="shared" si="1793"/>
        <v>7374.13</v>
      </c>
      <c r="AC8282" s="30">
        <f t="shared" si="1794"/>
        <v>122.9</v>
      </c>
    </row>
    <row r="8283" spans="1:30" x14ac:dyDescent="0.2">
      <c r="A8283" s="1" t="s">
        <v>6530</v>
      </c>
      <c r="B8283" s="31" t="s">
        <v>8286</v>
      </c>
      <c r="C8283" s="1">
        <v>0</v>
      </c>
      <c r="D8283" s="1" t="s">
        <v>9686</v>
      </c>
      <c r="E8283" s="1" t="s">
        <v>19571</v>
      </c>
      <c r="F8283" s="1" t="s">
        <v>8579</v>
      </c>
      <c r="G8283" s="19">
        <v>74</v>
      </c>
      <c r="H8283" s="29">
        <f t="shared" si="1795"/>
        <v>10109.6</v>
      </c>
      <c r="I8283" s="32">
        <v>612</v>
      </c>
      <c r="J8283" s="32">
        <v>14</v>
      </c>
      <c r="K8283" s="33">
        <f t="shared" si="1796"/>
        <v>2.2875816993464051E-2</v>
      </c>
      <c r="L8283" s="34">
        <f t="shared" si="1800"/>
        <v>11.923153099623688</v>
      </c>
      <c r="M8283" s="32">
        <v>589</v>
      </c>
      <c r="N8283" s="32">
        <v>11</v>
      </c>
      <c r="O8283" s="33">
        <f t="shared" si="1797"/>
        <v>1.8675721561969439E-2</v>
      </c>
      <c r="P8283" s="34">
        <f t="shared" si="1801"/>
        <v>2.4235476289484024</v>
      </c>
      <c r="Q8283" s="35">
        <v>1</v>
      </c>
      <c r="R8283" s="34">
        <f t="shared" si="1802"/>
        <v>100</v>
      </c>
      <c r="S8283" s="33">
        <v>17</v>
      </c>
      <c r="T8283" s="34">
        <f t="shared" si="1803"/>
        <v>47.342310418143164</v>
      </c>
      <c r="U8283" s="31">
        <f t="shared" si="1798"/>
        <v>40.422252786678811</v>
      </c>
      <c r="V8283" s="32">
        <f t="shared" si="1799"/>
        <v>24738</v>
      </c>
      <c r="W8283" s="36"/>
      <c r="X8283" s="36">
        <f t="shared" si="1804"/>
        <v>3269.79</v>
      </c>
      <c r="Y8283" s="29">
        <f t="shared" si="1792"/>
        <v>13379.39</v>
      </c>
      <c r="Z8283" s="36"/>
      <c r="AA8283" s="36">
        <f t="shared" si="1791"/>
        <v>13379.39</v>
      </c>
      <c r="AB8283" s="29">
        <f t="shared" si="1793"/>
        <v>10082.43</v>
      </c>
      <c r="AC8283" s="30">
        <f t="shared" si="1794"/>
        <v>136.25</v>
      </c>
    </row>
    <row r="8284" spans="1:30" x14ac:dyDescent="0.2">
      <c r="A8284" s="1" t="s">
        <v>885</v>
      </c>
      <c r="B8284" s="31" t="s">
        <v>8287</v>
      </c>
      <c r="C8284" s="1">
        <v>0</v>
      </c>
      <c r="D8284" s="1" t="s">
        <v>9715</v>
      </c>
      <c r="E8284" s="1" t="s">
        <v>17714</v>
      </c>
      <c r="F8284" s="1" t="s">
        <v>8579</v>
      </c>
      <c r="G8284" s="19">
        <v>65</v>
      </c>
      <c r="H8284" s="29">
        <f t="shared" si="1795"/>
        <v>8880.0499999999993</v>
      </c>
      <c r="I8284" s="32">
        <v>616</v>
      </c>
      <c r="J8284" s="32">
        <v>16</v>
      </c>
      <c r="K8284" s="33">
        <f t="shared" si="1796"/>
        <v>2.5974025974025976E-2</v>
      </c>
      <c r="L8284" s="34">
        <f t="shared" si="1800"/>
        <v>13.537977174340812</v>
      </c>
      <c r="M8284" s="32">
        <v>600</v>
      </c>
      <c r="N8284" s="32">
        <v>22</v>
      </c>
      <c r="O8284" s="33">
        <f t="shared" si="1797"/>
        <v>3.6666666666666667E-2</v>
      </c>
      <c r="P8284" s="34">
        <f t="shared" si="1801"/>
        <v>4.7582318448353638</v>
      </c>
      <c r="Q8284" s="35">
        <v>1</v>
      </c>
      <c r="R8284" s="34">
        <f t="shared" si="1802"/>
        <v>100</v>
      </c>
      <c r="S8284" s="33">
        <v>18.670000000000002</v>
      </c>
      <c r="T8284" s="34">
        <f t="shared" si="1803"/>
        <v>53.260099220411064</v>
      </c>
      <c r="U8284" s="31">
        <f t="shared" si="1798"/>
        <v>42.889077059896806</v>
      </c>
      <c r="V8284" s="32">
        <f t="shared" si="1799"/>
        <v>26420</v>
      </c>
      <c r="W8284" s="36"/>
      <c r="X8284" s="36">
        <f t="shared" si="1804"/>
        <v>3492.11</v>
      </c>
      <c r="Y8284" s="29">
        <f t="shared" si="1792"/>
        <v>12372.16</v>
      </c>
      <c r="Z8284" s="36"/>
      <c r="AA8284" s="36">
        <f t="shared" si="1791"/>
        <v>12372.16</v>
      </c>
      <c r="AB8284" s="29">
        <f t="shared" si="1793"/>
        <v>9323.41</v>
      </c>
      <c r="AC8284" s="30">
        <f t="shared" si="1794"/>
        <v>143.44</v>
      </c>
      <c r="AD8284" s="29"/>
    </row>
    <row r="8285" spans="1:30" x14ac:dyDescent="0.2">
      <c r="A8285" s="1" t="s">
        <v>7439</v>
      </c>
      <c r="B8285" s="31" t="s">
        <v>8286</v>
      </c>
      <c r="C8285" s="1">
        <v>0</v>
      </c>
      <c r="D8285" s="1" t="s">
        <v>9844</v>
      </c>
      <c r="E8285" s="1" t="s">
        <v>19572</v>
      </c>
      <c r="F8285" s="1" t="s">
        <v>8579</v>
      </c>
      <c r="G8285" s="19">
        <v>81</v>
      </c>
      <c r="H8285" s="29">
        <f t="shared" si="1795"/>
        <v>11065.91</v>
      </c>
      <c r="I8285" s="32">
        <v>629</v>
      </c>
      <c r="J8285" s="32">
        <v>33</v>
      </c>
      <c r="K8285" s="33">
        <f t="shared" si="1796"/>
        <v>5.246422893481717E-2</v>
      </c>
      <c r="L8285" s="34">
        <f t="shared" si="1800"/>
        <v>27.344992050874399</v>
      </c>
      <c r="M8285" s="32">
        <v>647</v>
      </c>
      <c r="N8285" s="32">
        <v>116</v>
      </c>
      <c r="O8285" s="33">
        <f t="shared" si="1797"/>
        <v>0.17928902627511592</v>
      </c>
      <c r="P8285" s="34">
        <f t="shared" si="1801"/>
        <v>23.266329661412204</v>
      </c>
      <c r="Q8285" s="35">
        <v>1</v>
      </c>
      <c r="R8285" s="34">
        <f t="shared" si="1802"/>
        <v>100</v>
      </c>
      <c r="S8285" s="33">
        <v>14.98</v>
      </c>
      <c r="T8285" s="34">
        <f t="shared" si="1803"/>
        <v>40.184266477675408</v>
      </c>
      <c r="U8285" s="31">
        <f t="shared" si="1798"/>
        <v>47.698897047490505</v>
      </c>
      <c r="V8285" s="32">
        <f t="shared" si="1799"/>
        <v>30003</v>
      </c>
      <c r="W8285" s="36"/>
      <c r="X8285" s="36">
        <f t="shared" si="1804"/>
        <v>3965.7</v>
      </c>
      <c r="Y8285" s="29">
        <f t="shared" si="1792"/>
        <v>15031.61</v>
      </c>
      <c r="Z8285" s="36"/>
      <c r="AA8285" s="36">
        <f t="shared" si="1791"/>
        <v>15031.61</v>
      </c>
      <c r="AB8285" s="29">
        <f t="shared" si="1793"/>
        <v>11327.51</v>
      </c>
      <c r="AC8285" s="30">
        <f t="shared" si="1794"/>
        <v>139.85</v>
      </c>
    </row>
    <row r="8286" spans="1:30" x14ac:dyDescent="0.2">
      <c r="A8286" s="1" t="s">
        <v>5229</v>
      </c>
      <c r="B8286" s="31" t="s">
        <v>8295</v>
      </c>
      <c r="C8286" s="1">
        <v>0</v>
      </c>
      <c r="D8286" s="1" t="s">
        <v>9938</v>
      </c>
      <c r="E8286" s="1" t="s">
        <v>16657</v>
      </c>
      <c r="F8286" s="1" t="s">
        <v>8579</v>
      </c>
      <c r="G8286" s="19">
        <v>89</v>
      </c>
      <c r="H8286" s="29">
        <f t="shared" si="1795"/>
        <v>12158.84</v>
      </c>
      <c r="I8286" s="32">
        <v>640</v>
      </c>
      <c r="J8286" s="32">
        <v>66</v>
      </c>
      <c r="K8286" s="33">
        <f t="shared" si="1796"/>
        <v>0.10312499999999999</v>
      </c>
      <c r="L8286" s="34">
        <f t="shared" si="1800"/>
        <v>53.75</v>
      </c>
      <c r="M8286" s="32">
        <v>638</v>
      </c>
      <c r="N8286" s="32">
        <v>79</v>
      </c>
      <c r="O8286" s="33">
        <f t="shared" si="1797"/>
        <v>0.1238244514106583</v>
      </c>
      <c r="P8286" s="34">
        <f t="shared" si="1801"/>
        <v>16.068694032858094</v>
      </c>
      <c r="Q8286" s="35">
        <v>0</v>
      </c>
      <c r="R8286" s="34">
        <f t="shared" si="1802"/>
        <v>0</v>
      </c>
      <c r="S8286" s="33">
        <v>19.39</v>
      </c>
      <c r="T8286" s="34">
        <f t="shared" si="1803"/>
        <v>55.81148121899362</v>
      </c>
      <c r="U8286" s="31">
        <f t="shared" si="1798"/>
        <v>31.407543812962928</v>
      </c>
      <c r="V8286" s="32">
        <f t="shared" si="1799"/>
        <v>20101</v>
      </c>
      <c r="W8286" s="36"/>
      <c r="X8286" s="36">
        <f t="shared" si="1804"/>
        <v>2656.89</v>
      </c>
      <c r="Y8286" s="29">
        <f t="shared" si="1792"/>
        <v>14815.73</v>
      </c>
      <c r="Z8286" s="36"/>
      <c r="AA8286" s="36">
        <f t="shared" si="1791"/>
        <v>14815.73</v>
      </c>
      <c r="AB8286" s="29">
        <f t="shared" si="1793"/>
        <v>11164.83</v>
      </c>
      <c r="AC8286" s="30">
        <f t="shared" si="1794"/>
        <v>125.45</v>
      </c>
    </row>
    <row r="8287" spans="1:30" x14ac:dyDescent="0.2">
      <c r="A8287" s="1" t="s">
        <v>5150</v>
      </c>
      <c r="B8287" s="31" t="s">
        <v>8286</v>
      </c>
      <c r="C8287" s="1">
        <v>0</v>
      </c>
      <c r="D8287" s="1" t="s">
        <v>9953</v>
      </c>
      <c r="E8287" s="1" t="s">
        <v>19573</v>
      </c>
      <c r="F8287" s="1" t="s">
        <v>8579</v>
      </c>
      <c r="G8287" s="19">
        <v>90</v>
      </c>
      <c r="H8287" s="29">
        <f t="shared" si="1795"/>
        <v>12295.46</v>
      </c>
      <c r="I8287" s="32">
        <v>641</v>
      </c>
      <c r="J8287" s="32">
        <v>13</v>
      </c>
      <c r="K8287" s="33">
        <f t="shared" si="1796"/>
        <v>2.0280811232449299E-2</v>
      </c>
      <c r="L8287" s="34">
        <f t="shared" si="1800"/>
        <v>10.570604642367513</v>
      </c>
      <c r="M8287" s="32">
        <v>643</v>
      </c>
      <c r="N8287" s="32">
        <v>72</v>
      </c>
      <c r="O8287" s="33">
        <f t="shared" si="1797"/>
        <v>0.1119751166407465</v>
      </c>
      <c r="P8287" s="34">
        <f t="shared" si="1801"/>
        <v>14.531006340795113</v>
      </c>
      <c r="Q8287" s="35">
        <v>1</v>
      </c>
      <c r="R8287" s="34">
        <f t="shared" si="1802"/>
        <v>100</v>
      </c>
      <c r="S8287" s="33">
        <v>15.26</v>
      </c>
      <c r="T8287" s="34">
        <f t="shared" si="1803"/>
        <v>41.17647058823529</v>
      </c>
      <c r="U8287" s="31">
        <f t="shared" si="1798"/>
        <v>41.569520392849483</v>
      </c>
      <c r="V8287" s="32">
        <f t="shared" si="1799"/>
        <v>26646</v>
      </c>
      <c r="W8287" s="36"/>
      <c r="X8287" s="36">
        <f t="shared" si="1804"/>
        <v>3521.98</v>
      </c>
      <c r="Y8287" s="29">
        <f t="shared" si="1792"/>
        <v>15817.439999999999</v>
      </c>
      <c r="Z8287" s="36"/>
      <c r="AA8287" s="36">
        <f t="shared" si="1791"/>
        <v>15817.439999999999</v>
      </c>
      <c r="AB8287" s="29">
        <f t="shared" si="1793"/>
        <v>11919.7</v>
      </c>
      <c r="AC8287" s="30">
        <f t="shared" si="1794"/>
        <v>132.44</v>
      </c>
      <c r="AD8287" s="29"/>
    </row>
    <row r="8288" spans="1:30" x14ac:dyDescent="0.2">
      <c r="A8288" s="1" t="s">
        <v>1649</v>
      </c>
      <c r="B8288" s="31" t="s">
        <v>8293</v>
      </c>
      <c r="C8288" s="1">
        <v>0</v>
      </c>
      <c r="D8288" s="1" t="s">
        <v>10008</v>
      </c>
      <c r="E8288" s="1" t="s">
        <v>19574</v>
      </c>
      <c r="F8288" s="1" t="s">
        <v>8579</v>
      </c>
      <c r="G8288" s="19">
        <v>84</v>
      </c>
      <c r="H8288" s="29">
        <f t="shared" si="1795"/>
        <v>11475.76</v>
      </c>
      <c r="I8288" s="32">
        <v>648</v>
      </c>
      <c r="J8288" s="32">
        <v>35</v>
      </c>
      <c r="K8288" s="33">
        <f t="shared" si="1796"/>
        <v>5.4012345679012343E-2</v>
      </c>
      <c r="L8288" s="34">
        <f t="shared" si="1800"/>
        <v>28.151889263000374</v>
      </c>
      <c r="M8288" s="32">
        <v>661</v>
      </c>
      <c r="N8288" s="32">
        <v>74</v>
      </c>
      <c r="O8288" s="33">
        <f t="shared" si="1797"/>
        <v>0.11195158850226929</v>
      </c>
      <c r="P8288" s="34">
        <f t="shared" si="1801"/>
        <v>14.527953095220061</v>
      </c>
      <c r="Q8288" s="35">
        <v>0.95</v>
      </c>
      <c r="R8288" s="34">
        <f t="shared" si="1802"/>
        <v>95</v>
      </c>
      <c r="S8288" s="33">
        <v>15.43</v>
      </c>
      <c r="T8288" s="34">
        <f t="shared" si="1803"/>
        <v>41.778880226789511</v>
      </c>
      <c r="U8288" s="31">
        <f t="shared" si="1798"/>
        <v>44.864680646252488</v>
      </c>
      <c r="V8288" s="32">
        <f t="shared" si="1799"/>
        <v>29072</v>
      </c>
      <c r="W8288" s="36"/>
      <c r="X8288" s="36">
        <f t="shared" si="1804"/>
        <v>3842.64</v>
      </c>
      <c r="Y8288" s="29">
        <f t="shared" si="1792"/>
        <v>15318.4</v>
      </c>
      <c r="Z8288" s="36"/>
      <c r="AA8288" s="36">
        <f t="shared" si="1791"/>
        <v>15318.4</v>
      </c>
      <c r="AB8288" s="29">
        <f t="shared" si="1793"/>
        <v>11543.63</v>
      </c>
      <c r="AC8288" s="30">
        <f t="shared" si="1794"/>
        <v>137.41999999999999</v>
      </c>
    </row>
    <row r="8289" spans="1:30" x14ac:dyDescent="0.2">
      <c r="A8289" s="1" t="s">
        <v>6555</v>
      </c>
      <c r="B8289" s="31" t="s">
        <v>8286</v>
      </c>
      <c r="C8289" s="1">
        <v>0</v>
      </c>
      <c r="D8289" s="1" t="s">
        <v>10080</v>
      </c>
      <c r="E8289" s="1" t="s">
        <v>19575</v>
      </c>
      <c r="F8289" s="1" t="s">
        <v>8579</v>
      </c>
      <c r="G8289" s="19">
        <v>70</v>
      </c>
      <c r="H8289" s="29">
        <f t="shared" si="1795"/>
        <v>9563.1299999999992</v>
      </c>
      <c r="I8289" s="32">
        <v>656</v>
      </c>
      <c r="J8289" s="32">
        <v>26</v>
      </c>
      <c r="K8289" s="33">
        <f t="shared" si="1796"/>
        <v>3.9634146341463415E-2</v>
      </c>
      <c r="L8289" s="34">
        <f t="shared" si="1800"/>
        <v>20.657797487065778</v>
      </c>
      <c r="M8289" s="32">
        <v>649</v>
      </c>
      <c r="N8289" s="32">
        <v>49</v>
      </c>
      <c r="O8289" s="33">
        <f t="shared" si="1797"/>
        <v>7.5500770416024654E-2</v>
      </c>
      <c r="P8289" s="34">
        <f t="shared" si="1801"/>
        <v>9.7977319119036075</v>
      </c>
      <c r="Q8289" s="35">
        <v>0</v>
      </c>
      <c r="R8289" s="34">
        <f t="shared" si="1802"/>
        <v>0</v>
      </c>
      <c r="S8289" s="33">
        <v>19.88</v>
      </c>
      <c r="T8289" s="34">
        <f t="shared" si="1803"/>
        <v>57.547838412473418</v>
      </c>
      <c r="U8289" s="31">
        <f t="shared" si="1798"/>
        <v>22.0008419528607</v>
      </c>
      <c r="V8289" s="32">
        <f t="shared" si="1799"/>
        <v>14433</v>
      </c>
      <c r="W8289" s="36"/>
      <c r="X8289" s="36">
        <f t="shared" si="1804"/>
        <v>1907.71</v>
      </c>
      <c r="Y8289" s="29">
        <f t="shared" si="1792"/>
        <v>11470.84</v>
      </c>
      <c r="Z8289" s="36"/>
      <c r="AA8289" s="36">
        <f t="shared" si="1791"/>
        <v>11470.84</v>
      </c>
      <c r="AB8289" s="29">
        <f t="shared" si="1793"/>
        <v>8644.19</v>
      </c>
      <c r="AC8289" s="30">
        <f t="shared" si="1794"/>
        <v>123.49</v>
      </c>
    </row>
    <row r="8290" spans="1:30" x14ac:dyDescent="0.2">
      <c r="A8290" s="47" t="s">
        <v>1432</v>
      </c>
      <c r="B8290" s="31" t="s">
        <v>8296</v>
      </c>
      <c r="C8290" s="1">
        <v>0</v>
      </c>
      <c r="D8290" s="1" t="s">
        <v>10283</v>
      </c>
      <c r="E8290" s="1" t="s">
        <v>19576</v>
      </c>
      <c r="F8290" s="1" t="s">
        <v>8579</v>
      </c>
      <c r="G8290" s="19">
        <v>90</v>
      </c>
      <c r="H8290" s="29">
        <f t="shared" si="1795"/>
        <v>12295.46</v>
      </c>
      <c r="I8290" s="32">
        <v>681</v>
      </c>
      <c r="J8290" s="32">
        <v>27</v>
      </c>
      <c r="K8290" s="33">
        <f t="shared" si="1796"/>
        <v>3.9647577092511016E-2</v>
      </c>
      <c r="L8290" s="34">
        <f t="shared" si="1800"/>
        <v>20.664797757308769</v>
      </c>
      <c r="M8290" s="32">
        <v>673</v>
      </c>
      <c r="N8290" s="32">
        <v>30</v>
      </c>
      <c r="O8290" s="33">
        <f t="shared" si="1797"/>
        <v>4.4576523031203567E-2</v>
      </c>
      <c r="P8290" s="34">
        <f t="shared" si="1801"/>
        <v>5.78469358415754</v>
      </c>
      <c r="Q8290" s="35">
        <v>0.33</v>
      </c>
      <c r="R8290" s="34">
        <f t="shared" si="1802"/>
        <v>33</v>
      </c>
      <c r="S8290" s="33">
        <v>17.03</v>
      </c>
      <c r="T8290" s="34">
        <f t="shared" si="1803"/>
        <v>47.448618001417437</v>
      </c>
      <c r="U8290" s="31">
        <f t="shared" si="1798"/>
        <v>26.724527335720936</v>
      </c>
      <c r="V8290" s="32">
        <f t="shared" si="1799"/>
        <v>18199</v>
      </c>
      <c r="W8290" s="36"/>
      <c r="X8290" s="36">
        <f t="shared" si="1804"/>
        <v>2405.4899999999998</v>
      </c>
      <c r="Y8290" s="29">
        <f t="shared" si="1792"/>
        <v>14700.949999999999</v>
      </c>
      <c r="Z8290" s="36"/>
      <c r="AA8290" s="36">
        <f t="shared" ref="AA8290:AA8353" si="1805">Y8290+Z8290</f>
        <v>14700.949999999999</v>
      </c>
      <c r="AB8290" s="29">
        <f t="shared" si="1793"/>
        <v>11078.33</v>
      </c>
      <c r="AC8290" s="30">
        <f t="shared" si="1794"/>
        <v>123.09</v>
      </c>
    </row>
    <row r="8291" spans="1:30" x14ac:dyDescent="0.2">
      <c r="A8291" s="1" t="s">
        <v>2656</v>
      </c>
      <c r="B8291" s="31" t="s">
        <v>8286</v>
      </c>
      <c r="C8291" s="1">
        <v>0</v>
      </c>
      <c r="D8291" s="1" t="s">
        <v>10392</v>
      </c>
      <c r="E8291" s="1" t="s">
        <v>19577</v>
      </c>
      <c r="F8291" s="1" t="s">
        <v>8579</v>
      </c>
      <c r="G8291" s="19">
        <v>76</v>
      </c>
      <c r="H8291" s="29">
        <f t="shared" si="1795"/>
        <v>10382.83</v>
      </c>
      <c r="I8291" s="32">
        <v>696</v>
      </c>
      <c r="J8291" s="32">
        <v>41</v>
      </c>
      <c r="K8291" s="33">
        <f t="shared" si="1796"/>
        <v>5.8908045977011492E-2</v>
      </c>
      <c r="L8291" s="34">
        <f t="shared" si="1800"/>
        <v>30.703587600139322</v>
      </c>
      <c r="M8291" s="32">
        <v>707</v>
      </c>
      <c r="N8291" s="32">
        <v>27</v>
      </c>
      <c r="O8291" s="33">
        <f t="shared" si="1797"/>
        <v>3.818953323903819E-2</v>
      </c>
      <c r="P8291" s="34">
        <f t="shared" si="1801"/>
        <v>4.9558541781106396</v>
      </c>
      <c r="Q8291" s="35">
        <v>0.25</v>
      </c>
      <c r="R8291" s="34">
        <f t="shared" si="1802"/>
        <v>25</v>
      </c>
      <c r="S8291" s="33">
        <v>18.32</v>
      </c>
      <c r="T8291" s="34">
        <f t="shared" si="1803"/>
        <v>52.0198440822112</v>
      </c>
      <c r="U8291" s="31">
        <f t="shared" si="1798"/>
        <v>28.169821465115291</v>
      </c>
      <c r="V8291" s="32">
        <f t="shared" si="1799"/>
        <v>19606</v>
      </c>
      <c r="W8291" s="36"/>
      <c r="X8291" s="36">
        <f t="shared" si="1804"/>
        <v>2591.46</v>
      </c>
      <c r="Y8291" s="29">
        <f t="shared" si="1792"/>
        <v>12974.29</v>
      </c>
      <c r="Z8291" s="36"/>
      <c r="AA8291" s="36">
        <f t="shared" si="1805"/>
        <v>12974.29</v>
      </c>
      <c r="AB8291" s="29">
        <f t="shared" si="1793"/>
        <v>9777.16</v>
      </c>
      <c r="AC8291" s="30">
        <f t="shared" si="1794"/>
        <v>128.65</v>
      </c>
      <c r="AD8291" s="29"/>
    </row>
    <row r="8292" spans="1:30" x14ac:dyDescent="0.2">
      <c r="A8292" s="1" t="s">
        <v>2388</v>
      </c>
      <c r="B8292" s="31" t="s">
        <v>8286</v>
      </c>
      <c r="C8292" s="1">
        <v>0</v>
      </c>
      <c r="D8292" s="1" t="s">
        <v>10412</v>
      </c>
      <c r="E8292" s="1" t="s">
        <v>19578</v>
      </c>
      <c r="F8292" s="1" t="s">
        <v>8579</v>
      </c>
      <c r="G8292" s="19">
        <v>74</v>
      </c>
      <c r="H8292" s="29">
        <f t="shared" si="1795"/>
        <v>10109.6</v>
      </c>
      <c r="I8292" s="32">
        <v>700</v>
      </c>
      <c r="J8292" s="32">
        <v>15</v>
      </c>
      <c r="K8292" s="33">
        <f t="shared" si="1796"/>
        <v>2.1428571428571429E-2</v>
      </c>
      <c r="L8292" s="34">
        <f t="shared" si="1800"/>
        <v>11.168831168831169</v>
      </c>
      <c r="M8292" s="32">
        <v>670</v>
      </c>
      <c r="N8292" s="32">
        <v>11</v>
      </c>
      <c r="O8292" s="33">
        <f t="shared" si="1797"/>
        <v>1.6417910447761194E-2</v>
      </c>
      <c r="P8292" s="34">
        <f t="shared" si="1801"/>
        <v>2.1305515723143418</v>
      </c>
      <c r="Q8292" s="35">
        <v>1</v>
      </c>
      <c r="R8292" s="34">
        <f t="shared" si="1802"/>
        <v>100</v>
      </c>
      <c r="S8292" s="33">
        <v>17.95</v>
      </c>
      <c r="T8292" s="34">
        <f t="shared" si="1803"/>
        <v>50.708717221828493</v>
      </c>
      <c r="U8292" s="31">
        <f t="shared" si="1798"/>
        <v>41.0020249907435</v>
      </c>
      <c r="V8292" s="32">
        <f t="shared" si="1799"/>
        <v>28701</v>
      </c>
      <c r="W8292" s="36"/>
      <c r="X8292" s="36">
        <f t="shared" si="1804"/>
        <v>3793.61</v>
      </c>
      <c r="Y8292" s="29">
        <f t="shared" si="1792"/>
        <v>13903.210000000001</v>
      </c>
      <c r="Z8292" s="36"/>
      <c r="AA8292" s="36">
        <f t="shared" si="1805"/>
        <v>13903.210000000001</v>
      </c>
      <c r="AB8292" s="29">
        <f t="shared" si="1793"/>
        <v>10477.17</v>
      </c>
      <c r="AC8292" s="30">
        <f t="shared" si="1794"/>
        <v>141.58000000000001</v>
      </c>
      <c r="AD8292" s="29"/>
    </row>
    <row r="8293" spans="1:30" x14ac:dyDescent="0.2">
      <c r="A8293" s="1" t="s">
        <v>2644</v>
      </c>
      <c r="B8293" s="31" t="s">
        <v>8286</v>
      </c>
      <c r="C8293" s="1">
        <v>0</v>
      </c>
      <c r="D8293" s="1" t="s">
        <v>10623</v>
      </c>
      <c r="E8293" s="1" t="s">
        <v>19579</v>
      </c>
      <c r="F8293" s="1" t="s">
        <v>8579</v>
      </c>
      <c r="G8293" s="19">
        <v>99</v>
      </c>
      <c r="H8293" s="29">
        <f t="shared" si="1795"/>
        <v>13525</v>
      </c>
      <c r="I8293" s="32">
        <v>715</v>
      </c>
      <c r="J8293" s="32">
        <v>26</v>
      </c>
      <c r="K8293" s="33">
        <f t="shared" si="1796"/>
        <v>3.6363636363636362E-2</v>
      </c>
      <c r="L8293" s="34">
        <f t="shared" si="1800"/>
        <v>18.953168044077135</v>
      </c>
      <c r="M8293" s="32">
        <v>771</v>
      </c>
      <c r="N8293" s="32">
        <v>67</v>
      </c>
      <c r="O8293" s="33">
        <f t="shared" si="1797"/>
        <v>8.6900129701686118E-2</v>
      </c>
      <c r="P8293" s="34">
        <f t="shared" si="1801"/>
        <v>11.277026303642353</v>
      </c>
      <c r="Q8293" s="35">
        <v>0.79</v>
      </c>
      <c r="R8293" s="34">
        <f t="shared" si="1802"/>
        <v>79</v>
      </c>
      <c r="S8293" s="33">
        <v>15.89</v>
      </c>
      <c r="T8293" s="34">
        <f t="shared" si="1803"/>
        <v>43.408929836995043</v>
      </c>
      <c r="U8293" s="31">
        <f t="shared" si="1798"/>
        <v>38.159781046178637</v>
      </c>
      <c r="V8293" s="32">
        <f t="shared" si="1799"/>
        <v>27284</v>
      </c>
      <c r="W8293" s="36"/>
      <c r="X8293" s="36">
        <f t="shared" si="1804"/>
        <v>3606.31</v>
      </c>
      <c r="Y8293" s="29">
        <f t="shared" si="1792"/>
        <v>17131.310000000001</v>
      </c>
      <c r="Z8293" s="36"/>
      <c r="AA8293" s="36">
        <f t="shared" si="1805"/>
        <v>17131.310000000001</v>
      </c>
      <c r="AB8293" s="29">
        <f t="shared" si="1793"/>
        <v>12909.8</v>
      </c>
      <c r="AC8293" s="30">
        <f t="shared" si="1794"/>
        <v>130.4</v>
      </c>
    </row>
    <row r="8294" spans="1:30" x14ac:dyDescent="0.2">
      <c r="A8294" s="1" t="s">
        <v>8219</v>
      </c>
      <c r="B8294" s="31" t="s">
        <v>8289</v>
      </c>
      <c r="C8294" s="1">
        <v>0</v>
      </c>
      <c r="D8294" s="1" t="s">
        <v>10672</v>
      </c>
      <c r="E8294" s="1" t="s">
        <v>17516</v>
      </c>
      <c r="F8294" s="1" t="s">
        <v>8579</v>
      </c>
      <c r="G8294" s="19">
        <v>103</v>
      </c>
      <c r="H8294" s="29">
        <f t="shared" si="1795"/>
        <v>14071.47</v>
      </c>
      <c r="I8294" s="32">
        <v>720</v>
      </c>
      <c r="J8294" s="32">
        <v>21</v>
      </c>
      <c r="K8294" s="33">
        <f t="shared" si="1796"/>
        <v>2.9166666666666667E-2</v>
      </c>
      <c r="L8294" s="34">
        <f t="shared" si="1800"/>
        <v>15.202020202020202</v>
      </c>
      <c r="M8294" s="32">
        <v>714</v>
      </c>
      <c r="N8294" s="32">
        <v>59</v>
      </c>
      <c r="O8294" s="33">
        <f t="shared" si="1797"/>
        <v>8.2633053221288513E-2</v>
      </c>
      <c r="P8294" s="34">
        <f t="shared" si="1801"/>
        <v>10.723287962004829</v>
      </c>
      <c r="Q8294" s="35">
        <v>0</v>
      </c>
      <c r="R8294" s="34">
        <f t="shared" si="1802"/>
        <v>0</v>
      </c>
      <c r="S8294" s="33">
        <v>18</v>
      </c>
      <c r="T8294" s="34">
        <f t="shared" si="1803"/>
        <v>50.88589652728561</v>
      </c>
      <c r="U8294" s="31">
        <f t="shared" si="1798"/>
        <v>19.202801172827662</v>
      </c>
      <c r="V8294" s="32">
        <f t="shared" si="1799"/>
        <v>13826</v>
      </c>
      <c r="W8294" s="36"/>
      <c r="X8294" s="36">
        <f t="shared" si="1804"/>
        <v>1827.48</v>
      </c>
      <c r="Y8294" s="29">
        <f t="shared" si="1792"/>
        <v>15898.949999999999</v>
      </c>
      <c r="Z8294" s="36"/>
      <c r="AA8294" s="36">
        <f t="shared" si="1805"/>
        <v>15898.949999999999</v>
      </c>
      <c r="AB8294" s="29">
        <f t="shared" si="1793"/>
        <v>11981.12</v>
      </c>
      <c r="AC8294" s="30">
        <f t="shared" si="1794"/>
        <v>116.32</v>
      </c>
      <c r="AD8294" s="29"/>
    </row>
    <row r="8295" spans="1:30" x14ac:dyDescent="0.2">
      <c r="A8295" s="1" t="s">
        <v>1930</v>
      </c>
      <c r="B8295" s="31" t="s">
        <v>8286</v>
      </c>
      <c r="C8295" s="1">
        <v>0</v>
      </c>
      <c r="D8295" s="1" t="s">
        <v>10713</v>
      </c>
      <c r="E8295" s="1" t="s">
        <v>19580</v>
      </c>
      <c r="F8295" s="1" t="s">
        <v>8579</v>
      </c>
      <c r="G8295" s="19">
        <v>86</v>
      </c>
      <c r="H8295" s="29">
        <f t="shared" si="1795"/>
        <v>11748.99</v>
      </c>
      <c r="I8295" s="32">
        <v>724</v>
      </c>
      <c r="J8295" s="32">
        <v>21</v>
      </c>
      <c r="K8295" s="33">
        <f t="shared" si="1796"/>
        <v>2.9005524861878452E-2</v>
      </c>
      <c r="L8295" s="34">
        <f t="shared" si="1800"/>
        <v>15.118031140130586</v>
      </c>
      <c r="M8295" s="32">
        <v>744</v>
      </c>
      <c r="N8295" s="32">
        <v>40</v>
      </c>
      <c r="O8295" s="33">
        <f t="shared" si="1797"/>
        <v>5.3763440860215055E-2</v>
      </c>
      <c r="P8295" s="34">
        <f t="shared" si="1801"/>
        <v>6.9768795378817652</v>
      </c>
      <c r="Q8295" s="35">
        <v>0.81</v>
      </c>
      <c r="R8295" s="34">
        <f t="shared" si="1802"/>
        <v>81</v>
      </c>
      <c r="S8295" s="33">
        <v>15.4</v>
      </c>
      <c r="T8295" s="34">
        <f t="shared" si="1803"/>
        <v>41.672572643515238</v>
      </c>
      <c r="U8295" s="31">
        <f t="shared" si="1798"/>
        <v>36.191870830381902</v>
      </c>
      <c r="V8295" s="32">
        <f t="shared" si="1799"/>
        <v>26203</v>
      </c>
      <c r="W8295" s="36"/>
      <c r="X8295" s="36">
        <f t="shared" si="1804"/>
        <v>3463.43</v>
      </c>
      <c r="Y8295" s="29">
        <f t="shared" si="1792"/>
        <v>15212.42</v>
      </c>
      <c r="Z8295" s="36"/>
      <c r="AA8295" s="36">
        <f t="shared" si="1805"/>
        <v>15212.42</v>
      </c>
      <c r="AB8295" s="29">
        <f t="shared" si="1793"/>
        <v>11463.77</v>
      </c>
      <c r="AC8295" s="30">
        <f t="shared" si="1794"/>
        <v>133.30000000000001</v>
      </c>
    </row>
    <row r="8296" spans="1:30" x14ac:dyDescent="0.2">
      <c r="A8296" s="1" t="s">
        <v>5913</v>
      </c>
      <c r="B8296" s="31" t="s">
        <v>8286</v>
      </c>
      <c r="C8296" s="1">
        <v>0</v>
      </c>
      <c r="D8296" s="1" t="s">
        <v>10717</v>
      </c>
      <c r="E8296" s="1" t="s">
        <v>19581</v>
      </c>
      <c r="F8296" s="1" t="s">
        <v>8579</v>
      </c>
      <c r="G8296" s="19">
        <v>89</v>
      </c>
      <c r="H8296" s="29">
        <f t="shared" si="1795"/>
        <v>12158.84</v>
      </c>
      <c r="I8296" s="32">
        <v>724</v>
      </c>
      <c r="J8296" s="32">
        <v>31</v>
      </c>
      <c r="K8296" s="33">
        <f t="shared" si="1796"/>
        <v>4.2817679558011051E-2</v>
      </c>
      <c r="L8296" s="34">
        <f t="shared" si="1800"/>
        <v>22.317093587811819</v>
      </c>
      <c r="M8296" s="32">
        <v>704</v>
      </c>
      <c r="N8296" s="32">
        <v>55</v>
      </c>
      <c r="O8296" s="33">
        <f t="shared" si="1797"/>
        <v>7.8125E-2</v>
      </c>
      <c r="P8296" s="34">
        <f t="shared" si="1801"/>
        <v>10.138278078484438</v>
      </c>
      <c r="Q8296" s="35">
        <v>0.2</v>
      </c>
      <c r="R8296" s="34">
        <f t="shared" si="1802"/>
        <v>20</v>
      </c>
      <c r="S8296" s="33">
        <v>17.66</v>
      </c>
      <c r="T8296" s="34">
        <f t="shared" si="1803"/>
        <v>49.681077250177182</v>
      </c>
      <c r="U8296" s="31">
        <f t="shared" si="1798"/>
        <v>25.53411222911836</v>
      </c>
      <c r="V8296" s="32">
        <f t="shared" si="1799"/>
        <v>18487</v>
      </c>
      <c r="W8296" s="36"/>
      <c r="X8296" s="36">
        <f t="shared" si="1804"/>
        <v>2443.5500000000002</v>
      </c>
      <c r="Y8296" s="29">
        <f t="shared" si="1792"/>
        <v>14602.39</v>
      </c>
      <c r="Z8296" s="36"/>
      <c r="AA8296" s="36">
        <f t="shared" si="1805"/>
        <v>14602.39</v>
      </c>
      <c r="AB8296" s="29">
        <f t="shared" si="1793"/>
        <v>11004.06</v>
      </c>
      <c r="AC8296" s="30">
        <f t="shared" si="1794"/>
        <v>123.64</v>
      </c>
      <c r="AD8296" s="29"/>
    </row>
    <row r="8297" spans="1:30" x14ac:dyDescent="0.2">
      <c r="A8297" s="1" t="s">
        <v>2911</v>
      </c>
      <c r="B8297" s="31" t="s">
        <v>8286</v>
      </c>
      <c r="C8297" s="1">
        <v>0</v>
      </c>
      <c r="D8297" s="1" t="s">
        <v>10736</v>
      </c>
      <c r="E8297" s="1" t="s">
        <v>19582</v>
      </c>
      <c r="F8297" s="1" t="s">
        <v>8579</v>
      </c>
      <c r="G8297" s="19">
        <v>77</v>
      </c>
      <c r="H8297" s="29">
        <f t="shared" si="1795"/>
        <v>10519.45</v>
      </c>
      <c r="I8297" s="32">
        <v>726</v>
      </c>
      <c r="J8297" s="32">
        <v>20</v>
      </c>
      <c r="K8297" s="33">
        <f t="shared" si="1796"/>
        <v>2.7548209366391185E-2</v>
      </c>
      <c r="L8297" s="34">
        <f t="shared" si="1800"/>
        <v>14.358460639452375</v>
      </c>
      <c r="M8297" s="32">
        <v>743</v>
      </c>
      <c r="N8297" s="32">
        <v>46</v>
      </c>
      <c r="O8297" s="33">
        <f t="shared" si="1797"/>
        <v>6.1911170928667561E-2</v>
      </c>
      <c r="P8297" s="34">
        <f t="shared" si="1801"/>
        <v>8.0342101381044913</v>
      </c>
      <c r="Q8297" s="35">
        <v>0</v>
      </c>
      <c r="R8297" s="34">
        <f t="shared" si="1802"/>
        <v>0</v>
      </c>
      <c r="S8297" s="33">
        <v>18.62</v>
      </c>
      <c r="T8297" s="34">
        <f t="shared" si="1803"/>
        <v>53.082919914953941</v>
      </c>
      <c r="U8297" s="31">
        <f t="shared" si="1798"/>
        <v>18.868897673127702</v>
      </c>
      <c r="V8297" s="32">
        <f t="shared" si="1799"/>
        <v>13699</v>
      </c>
      <c r="W8297" s="36"/>
      <c r="X8297" s="36">
        <f t="shared" si="1804"/>
        <v>1810.69</v>
      </c>
      <c r="Y8297" s="29">
        <f t="shared" si="1792"/>
        <v>12330.140000000001</v>
      </c>
      <c r="Z8297" s="36"/>
      <c r="AA8297" s="36">
        <f t="shared" si="1805"/>
        <v>12330.140000000001</v>
      </c>
      <c r="AB8297" s="29">
        <f t="shared" si="1793"/>
        <v>9291.74</v>
      </c>
      <c r="AC8297" s="30">
        <f t="shared" si="1794"/>
        <v>120.67</v>
      </c>
      <c r="AD8297" s="29"/>
    </row>
    <row r="8298" spans="1:30" x14ac:dyDescent="0.2">
      <c r="A8298" s="1" t="s">
        <v>6553</v>
      </c>
      <c r="B8298" s="31" t="s">
        <v>8286</v>
      </c>
      <c r="C8298" s="1">
        <v>0</v>
      </c>
      <c r="D8298" s="1" t="s">
        <v>10824</v>
      </c>
      <c r="E8298" s="1" t="s">
        <v>19583</v>
      </c>
      <c r="F8298" s="1" t="s">
        <v>8579</v>
      </c>
      <c r="G8298" s="19">
        <v>66</v>
      </c>
      <c r="H8298" s="29">
        <f t="shared" si="1795"/>
        <v>9016.67</v>
      </c>
      <c r="I8298" s="32">
        <v>735</v>
      </c>
      <c r="J8298" s="32">
        <v>11</v>
      </c>
      <c r="K8298" s="33">
        <f t="shared" si="1796"/>
        <v>1.4965986394557823E-2</v>
      </c>
      <c r="L8298" s="34">
        <f t="shared" si="1800"/>
        <v>7.8004535147392282</v>
      </c>
      <c r="M8298" s="32">
        <v>656</v>
      </c>
      <c r="N8298" s="32">
        <v>24</v>
      </c>
      <c r="O8298" s="33">
        <f t="shared" si="1797"/>
        <v>3.6585365853658534E-2</v>
      </c>
      <c r="P8298" s="34">
        <f t="shared" si="1801"/>
        <v>4.7476814416317366</v>
      </c>
      <c r="Q8298" s="35">
        <v>1</v>
      </c>
      <c r="R8298" s="34">
        <f t="shared" si="1802"/>
        <v>100</v>
      </c>
      <c r="S8298" s="33">
        <v>18.850000000000001</v>
      </c>
      <c r="T8298" s="34">
        <f t="shared" si="1803"/>
        <v>53.897944720056699</v>
      </c>
      <c r="U8298" s="31">
        <f t="shared" si="1798"/>
        <v>41.611519919106918</v>
      </c>
      <c r="V8298" s="32">
        <f t="shared" si="1799"/>
        <v>30584</v>
      </c>
      <c r="W8298" s="36"/>
      <c r="X8298" s="36">
        <f t="shared" si="1804"/>
        <v>4042.49</v>
      </c>
      <c r="Y8298" s="29">
        <f t="shared" si="1792"/>
        <v>13059.16</v>
      </c>
      <c r="Z8298" s="36"/>
      <c r="AA8298" s="36">
        <f t="shared" si="1805"/>
        <v>13059.16</v>
      </c>
      <c r="AB8298" s="29">
        <f t="shared" si="1793"/>
        <v>9841.1200000000008</v>
      </c>
      <c r="AC8298" s="30">
        <f t="shared" si="1794"/>
        <v>149.11000000000001</v>
      </c>
    </row>
    <row r="8299" spans="1:30" x14ac:dyDescent="0.2">
      <c r="A8299" s="1" t="s">
        <v>2013</v>
      </c>
      <c r="B8299" s="31" t="s">
        <v>8289</v>
      </c>
      <c r="C8299" s="1">
        <v>0</v>
      </c>
      <c r="D8299" s="1" t="s">
        <v>10901</v>
      </c>
      <c r="E8299" s="1" t="s">
        <v>19584</v>
      </c>
      <c r="F8299" s="1" t="s">
        <v>8579</v>
      </c>
      <c r="G8299" s="19">
        <v>103</v>
      </c>
      <c r="H8299" s="29">
        <f t="shared" si="1795"/>
        <v>14071.47</v>
      </c>
      <c r="I8299" s="32">
        <v>744</v>
      </c>
      <c r="J8299" s="32">
        <v>14</v>
      </c>
      <c r="K8299" s="33">
        <f t="shared" si="1796"/>
        <v>1.8817204301075269E-2</v>
      </c>
      <c r="L8299" s="34">
        <f t="shared" si="1800"/>
        <v>9.8077549690452912</v>
      </c>
      <c r="M8299" s="32">
        <v>777</v>
      </c>
      <c r="N8299" s="32">
        <v>85</v>
      </c>
      <c r="O8299" s="33">
        <f t="shared" si="1797"/>
        <v>0.10939510939510939</v>
      </c>
      <c r="P8299" s="34">
        <f t="shared" si="1801"/>
        <v>14.196198905265211</v>
      </c>
      <c r="Q8299" s="35">
        <v>1</v>
      </c>
      <c r="R8299" s="34">
        <f t="shared" si="1802"/>
        <v>100</v>
      </c>
      <c r="S8299" s="33">
        <v>15.18</v>
      </c>
      <c r="T8299" s="34">
        <f t="shared" si="1803"/>
        <v>40.892983699503901</v>
      </c>
      <c r="U8299" s="31">
        <f t="shared" si="1798"/>
        <v>41.2242343934536</v>
      </c>
      <c r="V8299" s="32">
        <f t="shared" si="1799"/>
        <v>30671</v>
      </c>
      <c r="W8299" s="36"/>
      <c r="X8299" s="36">
        <f t="shared" si="1804"/>
        <v>4053.99</v>
      </c>
      <c r="Y8299" s="29">
        <f t="shared" si="1792"/>
        <v>18125.46</v>
      </c>
      <c r="Z8299" s="36"/>
      <c r="AA8299" s="36">
        <f t="shared" si="1805"/>
        <v>18125.46</v>
      </c>
      <c r="AB8299" s="29">
        <f t="shared" si="1793"/>
        <v>13658.98</v>
      </c>
      <c r="AC8299" s="30">
        <f t="shared" si="1794"/>
        <v>132.61000000000001</v>
      </c>
      <c r="AD8299" s="29"/>
    </row>
    <row r="8300" spans="1:30" x14ac:dyDescent="0.2">
      <c r="A8300" s="1" t="s">
        <v>1424</v>
      </c>
      <c r="B8300" s="31" t="s">
        <v>8290</v>
      </c>
      <c r="C8300" s="1">
        <v>0</v>
      </c>
      <c r="D8300" s="1" t="s">
        <v>10914</v>
      </c>
      <c r="E8300" s="1" t="s">
        <v>19585</v>
      </c>
      <c r="F8300" s="1" t="s">
        <v>8579</v>
      </c>
      <c r="G8300" s="19">
        <v>86</v>
      </c>
      <c r="H8300" s="29">
        <f t="shared" si="1795"/>
        <v>11748.99</v>
      </c>
      <c r="I8300" s="32">
        <v>745</v>
      </c>
      <c r="J8300" s="32">
        <v>24</v>
      </c>
      <c r="K8300" s="33">
        <f t="shared" si="1796"/>
        <v>3.2214765100671144E-2</v>
      </c>
      <c r="L8300" s="34">
        <f t="shared" si="1800"/>
        <v>16.790726052471019</v>
      </c>
      <c r="M8300" s="32">
        <v>763</v>
      </c>
      <c r="N8300" s="32">
        <v>43</v>
      </c>
      <c r="O8300" s="33">
        <f t="shared" si="1797"/>
        <v>5.6356487549148099E-2</v>
      </c>
      <c r="P8300" s="34">
        <f t="shared" si="1801"/>
        <v>7.3133791014388407</v>
      </c>
      <c r="Q8300" s="35">
        <v>0</v>
      </c>
      <c r="R8300" s="34">
        <f t="shared" si="1802"/>
        <v>0</v>
      </c>
      <c r="S8300" s="33">
        <v>20.14</v>
      </c>
      <c r="T8300" s="34">
        <f t="shared" si="1803"/>
        <v>58.46917080085047</v>
      </c>
      <c r="U8300" s="31">
        <f t="shared" si="1798"/>
        <v>20.643318988690083</v>
      </c>
      <c r="V8300" s="32">
        <f t="shared" si="1799"/>
        <v>15379</v>
      </c>
      <c r="W8300" s="36"/>
      <c r="X8300" s="36">
        <f t="shared" si="1804"/>
        <v>2032.75</v>
      </c>
      <c r="Y8300" s="29">
        <f t="shared" si="1792"/>
        <v>13781.74</v>
      </c>
      <c r="Z8300" s="36"/>
      <c r="AA8300" s="36">
        <f t="shared" si="1805"/>
        <v>13781.74</v>
      </c>
      <c r="AB8300" s="29">
        <f t="shared" si="1793"/>
        <v>10385.64</v>
      </c>
      <c r="AC8300" s="30">
        <f t="shared" si="1794"/>
        <v>120.76</v>
      </c>
    </row>
    <row r="8301" spans="1:30" x14ac:dyDescent="0.2">
      <c r="A8301" s="1" t="s">
        <v>3671</v>
      </c>
      <c r="B8301" s="31" t="s">
        <v>8286</v>
      </c>
      <c r="C8301" s="1">
        <v>0</v>
      </c>
      <c r="D8301" s="1" t="s">
        <v>11272</v>
      </c>
      <c r="E8301" s="1" t="s">
        <v>16641</v>
      </c>
      <c r="F8301" s="1" t="s">
        <v>8579</v>
      </c>
      <c r="G8301" s="19">
        <v>68</v>
      </c>
      <c r="H8301" s="29">
        <f t="shared" si="1795"/>
        <v>9289.9</v>
      </c>
      <c r="I8301" s="32">
        <v>777</v>
      </c>
      <c r="J8301" s="32">
        <v>9</v>
      </c>
      <c r="K8301" s="33">
        <f t="shared" si="1796"/>
        <v>1.1583011583011582E-2</v>
      </c>
      <c r="L8301" s="34">
        <f t="shared" si="1800"/>
        <v>6.0372060372060368</v>
      </c>
      <c r="M8301" s="32">
        <v>771</v>
      </c>
      <c r="N8301" s="32">
        <v>44</v>
      </c>
      <c r="O8301" s="33">
        <f t="shared" si="1797"/>
        <v>5.7068741893644616E-2</v>
      </c>
      <c r="P8301" s="34">
        <f t="shared" si="1801"/>
        <v>7.4058083188099033</v>
      </c>
      <c r="Q8301" s="35">
        <v>0</v>
      </c>
      <c r="R8301" s="34">
        <f t="shared" si="1802"/>
        <v>0</v>
      </c>
      <c r="S8301" s="33">
        <v>21.58</v>
      </c>
      <c r="T8301" s="34">
        <f t="shared" si="1803"/>
        <v>63.571934798015583</v>
      </c>
      <c r="U8301" s="31">
        <f t="shared" si="1798"/>
        <v>19.253737288507882</v>
      </c>
      <c r="V8301" s="32">
        <f t="shared" si="1799"/>
        <v>14960</v>
      </c>
      <c r="W8301" s="36"/>
      <c r="X8301" s="36">
        <f t="shared" si="1804"/>
        <v>1977.36</v>
      </c>
      <c r="Y8301" s="29">
        <f t="shared" si="1792"/>
        <v>11267.26</v>
      </c>
      <c r="Z8301" s="36"/>
      <c r="AA8301" s="36">
        <f t="shared" si="1805"/>
        <v>11267.26</v>
      </c>
      <c r="AB8301" s="29">
        <f t="shared" si="1793"/>
        <v>8490.7800000000007</v>
      </c>
      <c r="AC8301" s="30">
        <f t="shared" si="1794"/>
        <v>124.86</v>
      </c>
      <c r="AD8301" s="29"/>
    </row>
    <row r="8302" spans="1:30" x14ac:dyDescent="0.2">
      <c r="A8302" s="1" t="s">
        <v>2925</v>
      </c>
      <c r="B8302" s="31" t="s">
        <v>8286</v>
      </c>
      <c r="C8302" s="1">
        <v>0</v>
      </c>
      <c r="D8302" s="1" t="s">
        <v>11343</v>
      </c>
      <c r="E8302" s="1" t="s">
        <v>19586</v>
      </c>
      <c r="F8302" s="1" t="s">
        <v>8579</v>
      </c>
      <c r="G8302" s="19">
        <v>106</v>
      </c>
      <c r="H8302" s="29">
        <f t="shared" si="1795"/>
        <v>14481.32</v>
      </c>
      <c r="I8302" s="32">
        <v>783</v>
      </c>
      <c r="J8302" s="32">
        <v>14</v>
      </c>
      <c r="K8302" s="33">
        <f t="shared" si="1796"/>
        <v>1.7879948914431672E-2</v>
      </c>
      <c r="L8302" s="34">
        <f t="shared" si="1800"/>
        <v>9.3192461008552954</v>
      </c>
      <c r="M8302" s="32">
        <v>795</v>
      </c>
      <c r="N8302" s="32">
        <v>19</v>
      </c>
      <c r="O8302" s="33">
        <f t="shared" si="1797"/>
        <v>2.3899371069182392E-2</v>
      </c>
      <c r="P8302" s="34">
        <f t="shared" si="1801"/>
        <v>3.1014204134432903</v>
      </c>
      <c r="Q8302" s="35">
        <v>0</v>
      </c>
      <c r="R8302" s="34">
        <f t="shared" si="1802"/>
        <v>0</v>
      </c>
      <c r="S8302" s="33">
        <v>17.399999999999999</v>
      </c>
      <c r="T8302" s="34">
        <f t="shared" si="1803"/>
        <v>48.759744861800137</v>
      </c>
      <c r="U8302" s="31">
        <f t="shared" si="1798"/>
        <v>15.295102844024679</v>
      </c>
      <c r="V8302" s="32">
        <f t="shared" si="1799"/>
        <v>11976</v>
      </c>
      <c r="W8302" s="36"/>
      <c r="X8302" s="36">
        <f t="shared" si="1804"/>
        <v>1582.95</v>
      </c>
      <c r="Y8302" s="29">
        <f t="shared" si="1792"/>
        <v>16064.27</v>
      </c>
      <c r="Z8302" s="36"/>
      <c r="AA8302" s="36">
        <f t="shared" si="1805"/>
        <v>16064.27</v>
      </c>
      <c r="AB8302" s="29">
        <f t="shared" si="1793"/>
        <v>12105.7</v>
      </c>
      <c r="AC8302" s="30">
        <f t="shared" si="1794"/>
        <v>114.2</v>
      </c>
    </row>
    <row r="8303" spans="1:30" x14ac:dyDescent="0.2">
      <c r="A8303" s="1" t="s">
        <v>2898</v>
      </c>
      <c r="B8303" s="31" t="s">
        <v>8286</v>
      </c>
      <c r="C8303" s="1">
        <v>0</v>
      </c>
      <c r="D8303" s="1" t="s">
        <v>11380</v>
      </c>
      <c r="E8303" s="1" t="s">
        <v>19587</v>
      </c>
      <c r="F8303" s="1" t="s">
        <v>8579</v>
      </c>
      <c r="G8303" s="19">
        <v>117</v>
      </c>
      <c r="H8303" s="29">
        <f t="shared" si="1795"/>
        <v>15984.09</v>
      </c>
      <c r="I8303" s="32">
        <v>787</v>
      </c>
      <c r="J8303" s="32">
        <v>29</v>
      </c>
      <c r="K8303" s="33">
        <f t="shared" si="1796"/>
        <v>3.6848792884371026E-2</v>
      </c>
      <c r="L8303" s="34">
        <f t="shared" si="1800"/>
        <v>19.206037503369139</v>
      </c>
      <c r="M8303" s="32">
        <v>809</v>
      </c>
      <c r="N8303" s="32">
        <v>28</v>
      </c>
      <c r="O8303" s="33">
        <f t="shared" si="1797"/>
        <v>3.4610630407911E-2</v>
      </c>
      <c r="P8303" s="34">
        <f t="shared" si="1801"/>
        <v>4.4914201030022536</v>
      </c>
      <c r="Q8303" s="35">
        <v>1</v>
      </c>
      <c r="R8303" s="34">
        <f t="shared" si="1802"/>
        <v>100</v>
      </c>
      <c r="S8303" s="33">
        <v>17.11</v>
      </c>
      <c r="T8303" s="34">
        <f t="shared" si="1803"/>
        <v>47.732104890148833</v>
      </c>
      <c r="U8303" s="31">
        <f t="shared" si="1798"/>
        <v>42.857390624130055</v>
      </c>
      <c r="V8303" s="32">
        <f t="shared" si="1799"/>
        <v>33729</v>
      </c>
      <c r="W8303" s="36"/>
      <c r="X8303" s="36">
        <f t="shared" si="1804"/>
        <v>4458.1899999999996</v>
      </c>
      <c r="Y8303" s="29">
        <f t="shared" si="1792"/>
        <v>20442.28</v>
      </c>
      <c r="Z8303" s="36"/>
      <c r="AA8303" s="36">
        <f t="shared" si="1805"/>
        <v>20442.28</v>
      </c>
      <c r="AB8303" s="29">
        <f t="shared" si="1793"/>
        <v>15404.88</v>
      </c>
      <c r="AC8303" s="30">
        <f t="shared" si="1794"/>
        <v>131.66999999999999</v>
      </c>
    </row>
    <row r="8304" spans="1:30" x14ac:dyDescent="0.2">
      <c r="A8304" s="1" t="s">
        <v>6601</v>
      </c>
      <c r="B8304" s="31" t="s">
        <v>8286</v>
      </c>
      <c r="C8304" s="1">
        <v>0</v>
      </c>
      <c r="D8304" s="1" t="s">
        <v>11453</v>
      </c>
      <c r="E8304" s="1" t="s">
        <v>19588</v>
      </c>
      <c r="F8304" s="1" t="s">
        <v>8579</v>
      </c>
      <c r="G8304" s="19">
        <v>100</v>
      </c>
      <c r="H8304" s="29">
        <f t="shared" si="1795"/>
        <v>13661.62</v>
      </c>
      <c r="I8304" s="32">
        <v>794</v>
      </c>
      <c r="J8304" s="32">
        <v>31</v>
      </c>
      <c r="K8304" s="33">
        <f t="shared" si="1796"/>
        <v>3.9042821158690177E-2</v>
      </c>
      <c r="L8304" s="34">
        <f t="shared" si="1800"/>
        <v>20.349591634226393</v>
      </c>
      <c r="M8304" s="32">
        <v>801</v>
      </c>
      <c r="N8304" s="32">
        <v>59</v>
      </c>
      <c r="O8304" s="33">
        <f t="shared" si="1797"/>
        <v>7.365792759051186E-2</v>
      </c>
      <c r="P8304" s="34">
        <f t="shared" si="1801"/>
        <v>9.5585862732477498</v>
      </c>
      <c r="Q8304" s="35">
        <v>1</v>
      </c>
      <c r="R8304" s="34">
        <f t="shared" si="1802"/>
        <v>100</v>
      </c>
      <c r="S8304" s="33">
        <v>17.260000000000002</v>
      </c>
      <c r="T8304" s="34">
        <f t="shared" si="1803"/>
        <v>48.263642806520203</v>
      </c>
      <c r="U8304" s="31">
        <f t="shared" si="1798"/>
        <v>44.542955178498588</v>
      </c>
      <c r="V8304" s="32">
        <f t="shared" si="1799"/>
        <v>35367</v>
      </c>
      <c r="W8304" s="36"/>
      <c r="X8304" s="36">
        <f t="shared" si="1804"/>
        <v>4674.7</v>
      </c>
      <c r="Y8304" s="29">
        <f t="shared" si="1792"/>
        <v>18336.32</v>
      </c>
      <c r="Z8304" s="36"/>
      <c r="AA8304" s="36">
        <f t="shared" si="1805"/>
        <v>18336.32</v>
      </c>
      <c r="AB8304" s="29">
        <f t="shared" si="1793"/>
        <v>13817.87</v>
      </c>
      <c r="AC8304" s="30">
        <f t="shared" si="1794"/>
        <v>138.18</v>
      </c>
    </row>
    <row r="8305" spans="1:30" x14ac:dyDescent="0.2">
      <c r="A8305" s="1" t="s">
        <v>5568</v>
      </c>
      <c r="B8305" s="31" t="s">
        <v>8286</v>
      </c>
      <c r="C8305" s="1">
        <v>0</v>
      </c>
      <c r="D8305" s="1" t="s">
        <v>11494</v>
      </c>
      <c r="E8305" s="1" t="s">
        <v>19589</v>
      </c>
      <c r="F8305" s="1" t="s">
        <v>8579</v>
      </c>
      <c r="G8305" s="19">
        <v>99</v>
      </c>
      <c r="H8305" s="29">
        <f t="shared" si="1795"/>
        <v>13525</v>
      </c>
      <c r="I8305" s="32">
        <v>798</v>
      </c>
      <c r="J8305" s="32">
        <v>23</v>
      </c>
      <c r="K8305" s="33">
        <f t="shared" si="1796"/>
        <v>2.882205513784461E-2</v>
      </c>
      <c r="L8305" s="34">
        <f t="shared" si="1800"/>
        <v>15.022404496088706</v>
      </c>
      <c r="M8305" s="32">
        <v>801</v>
      </c>
      <c r="N8305" s="32">
        <v>11</v>
      </c>
      <c r="O8305" s="33">
        <f t="shared" si="1797"/>
        <v>1.3732833957553059E-2</v>
      </c>
      <c r="P8305" s="34">
        <f t="shared" si="1801"/>
        <v>1.7821093051817842</v>
      </c>
      <c r="Q8305" s="35">
        <v>1</v>
      </c>
      <c r="R8305" s="34">
        <f t="shared" si="1802"/>
        <v>100</v>
      </c>
      <c r="S8305" s="33">
        <v>18.559999999999999</v>
      </c>
      <c r="T8305" s="34">
        <f t="shared" si="1803"/>
        <v>52.870304748405381</v>
      </c>
      <c r="U8305" s="31">
        <f t="shared" si="1798"/>
        <v>42.418704637418969</v>
      </c>
      <c r="V8305" s="32">
        <f t="shared" si="1799"/>
        <v>33850</v>
      </c>
      <c r="W8305" s="36"/>
      <c r="X8305" s="36">
        <f t="shared" si="1804"/>
        <v>4474.18</v>
      </c>
      <c r="Y8305" s="29">
        <f t="shared" si="1792"/>
        <v>17999.18</v>
      </c>
      <c r="Z8305" s="36"/>
      <c r="AA8305" s="36">
        <f t="shared" si="1805"/>
        <v>17999.18</v>
      </c>
      <c r="AB8305" s="29">
        <f t="shared" si="1793"/>
        <v>13563.81</v>
      </c>
      <c r="AC8305" s="30">
        <f t="shared" si="1794"/>
        <v>137.01</v>
      </c>
      <c r="AD8305" s="29"/>
    </row>
    <row r="8306" spans="1:30" x14ac:dyDescent="0.2">
      <c r="A8306" s="1" t="s">
        <v>5162</v>
      </c>
      <c r="B8306" s="31" t="s">
        <v>8286</v>
      </c>
      <c r="C8306" s="1">
        <v>0</v>
      </c>
      <c r="D8306" s="1" t="s">
        <v>11590</v>
      </c>
      <c r="E8306" s="1" t="s">
        <v>19590</v>
      </c>
      <c r="F8306" s="1" t="s">
        <v>8579</v>
      </c>
      <c r="G8306" s="19">
        <v>103</v>
      </c>
      <c r="H8306" s="29">
        <f t="shared" si="1795"/>
        <v>14071.47</v>
      </c>
      <c r="I8306" s="32">
        <v>805</v>
      </c>
      <c r="J8306" s="32">
        <v>34</v>
      </c>
      <c r="K8306" s="33">
        <f t="shared" si="1796"/>
        <v>4.2236024844720499E-2</v>
      </c>
      <c r="L8306" s="34">
        <f t="shared" si="1800"/>
        <v>22.013928100884623</v>
      </c>
      <c r="M8306" s="32">
        <v>816</v>
      </c>
      <c r="N8306" s="32">
        <v>177</v>
      </c>
      <c r="O8306" s="33">
        <f t="shared" si="1797"/>
        <v>0.21691176470588236</v>
      </c>
      <c r="P8306" s="34">
        <f t="shared" si="1801"/>
        <v>28.148630900262678</v>
      </c>
      <c r="Q8306" s="35">
        <v>1</v>
      </c>
      <c r="R8306" s="34">
        <f t="shared" si="1802"/>
        <v>100</v>
      </c>
      <c r="S8306" s="33">
        <v>17.13</v>
      </c>
      <c r="T8306" s="34">
        <f t="shared" si="1803"/>
        <v>47.802976612331676</v>
      </c>
      <c r="U8306" s="31">
        <f t="shared" si="1798"/>
        <v>49.491383903369751</v>
      </c>
      <c r="V8306" s="32">
        <f t="shared" si="1799"/>
        <v>39841</v>
      </c>
      <c r="W8306" s="36"/>
      <c r="X8306" s="36">
        <f t="shared" si="1804"/>
        <v>5266.05</v>
      </c>
      <c r="Y8306" s="29">
        <f t="shared" si="1792"/>
        <v>19337.52</v>
      </c>
      <c r="Z8306" s="36"/>
      <c r="AA8306" s="36">
        <f t="shared" si="1805"/>
        <v>19337.52</v>
      </c>
      <c r="AB8306" s="29">
        <f t="shared" si="1793"/>
        <v>14572.36</v>
      </c>
      <c r="AC8306" s="30">
        <f t="shared" si="1794"/>
        <v>141.47999999999999</v>
      </c>
      <c r="AD8306" s="29"/>
    </row>
    <row r="8307" spans="1:30" x14ac:dyDescent="0.2">
      <c r="A8307" s="1" t="s">
        <v>5112</v>
      </c>
      <c r="B8307" s="31" t="s">
        <v>8287</v>
      </c>
      <c r="C8307" s="1">
        <v>0</v>
      </c>
      <c r="D8307" s="1" t="s">
        <v>11798</v>
      </c>
      <c r="E8307" s="1" t="s">
        <v>19591</v>
      </c>
      <c r="F8307" s="1" t="s">
        <v>8579</v>
      </c>
      <c r="G8307" s="19">
        <v>106</v>
      </c>
      <c r="H8307" s="29">
        <f t="shared" si="1795"/>
        <v>14481.32</v>
      </c>
      <c r="I8307" s="32">
        <v>824</v>
      </c>
      <c r="J8307" s="32">
        <v>33</v>
      </c>
      <c r="K8307" s="33">
        <f t="shared" si="1796"/>
        <v>4.0048543689320391E-2</v>
      </c>
      <c r="L8307" s="34">
        <f t="shared" si="1800"/>
        <v>20.873786407766993</v>
      </c>
      <c r="M8307" s="32">
        <v>843</v>
      </c>
      <c r="N8307" s="32">
        <v>56</v>
      </c>
      <c r="O8307" s="33">
        <f t="shared" si="1797"/>
        <v>6.6429418742585997E-2</v>
      </c>
      <c r="P8307" s="34">
        <f t="shared" si="1801"/>
        <v>8.6205429734966152</v>
      </c>
      <c r="Q8307" s="35">
        <v>0.9</v>
      </c>
      <c r="R8307" s="34">
        <f t="shared" si="1802"/>
        <v>90</v>
      </c>
      <c r="S8307" s="33">
        <v>16.48</v>
      </c>
      <c r="T8307" s="34">
        <f t="shared" si="1803"/>
        <v>45.499645641389087</v>
      </c>
      <c r="U8307" s="31">
        <f t="shared" si="1798"/>
        <v>41.248493755663176</v>
      </c>
      <c r="V8307" s="32">
        <f t="shared" si="1799"/>
        <v>33989</v>
      </c>
      <c r="W8307" s="36"/>
      <c r="X8307" s="36">
        <f t="shared" si="1804"/>
        <v>4492.5600000000004</v>
      </c>
      <c r="Y8307" s="29">
        <f t="shared" si="1792"/>
        <v>18973.88</v>
      </c>
      <c r="Z8307" s="36"/>
      <c r="AA8307" s="36">
        <f t="shared" si="1805"/>
        <v>18973.88</v>
      </c>
      <c r="AB8307" s="29">
        <f t="shared" si="1793"/>
        <v>14298.33</v>
      </c>
      <c r="AC8307" s="30">
        <f t="shared" si="1794"/>
        <v>134.88999999999999</v>
      </c>
      <c r="AD8307" s="29"/>
    </row>
    <row r="8308" spans="1:30" x14ac:dyDescent="0.2">
      <c r="A8308" s="1" t="s">
        <v>5201</v>
      </c>
      <c r="B8308" s="31" t="s">
        <v>8287</v>
      </c>
      <c r="C8308" s="1">
        <v>0</v>
      </c>
      <c r="D8308" s="1" t="s">
        <v>11799</v>
      </c>
      <c r="E8308" s="1" t="s">
        <v>19003</v>
      </c>
      <c r="F8308" s="1" t="s">
        <v>8579</v>
      </c>
      <c r="G8308" s="19">
        <v>85</v>
      </c>
      <c r="H8308" s="29">
        <f t="shared" si="1795"/>
        <v>11612.38</v>
      </c>
      <c r="I8308" s="32">
        <v>824</v>
      </c>
      <c r="J8308" s="32">
        <v>38</v>
      </c>
      <c r="K8308" s="33">
        <f t="shared" si="1796"/>
        <v>4.6116504854368932E-2</v>
      </c>
      <c r="L8308" s="34">
        <f t="shared" si="1800"/>
        <v>24.036481318034717</v>
      </c>
      <c r="M8308" s="32">
        <v>740</v>
      </c>
      <c r="N8308" s="32">
        <v>164</v>
      </c>
      <c r="O8308" s="33">
        <f t="shared" si="1797"/>
        <v>0.22162162162162163</v>
      </c>
      <c r="P8308" s="34">
        <f t="shared" si="1801"/>
        <v>28.75982884101964</v>
      </c>
      <c r="Q8308" s="35">
        <v>0</v>
      </c>
      <c r="R8308" s="34">
        <f t="shared" si="1802"/>
        <v>0</v>
      </c>
      <c r="S8308" s="33">
        <v>20.6</v>
      </c>
      <c r="T8308" s="34">
        <f t="shared" si="1803"/>
        <v>60.099220411055995</v>
      </c>
      <c r="U8308" s="31">
        <f t="shared" si="1798"/>
        <v>28.223882642527588</v>
      </c>
      <c r="V8308" s="32">
        <f t="shared" si="1799"/>
        <v>23256</v>
      </c>
      <c r="W8308" s="36"/>
      <c r="X8308" s="36">
        <f t="shared" si="1804"/>
        <v>3073.9</v>
      </c>
      <c r="Y8308" s="29">
        <f t="shared" si="1792"/>
        <v>14686.279999999999</v>
      </c>
      <c r="Z8308" s="36"/>
      <c r="AA8308" s="36">
        <f t="shared" si="1805"/>
        <v>14686.279999999999</v>
      </c>
      <c r="AB8308" s="29">
        <f t="shared" si="1793"/>
        <v>11067.28</v>
      </c>
      <c r="AC8308" s="30">
        <f t="shared" si="1794"/>
        <v>130.19999999999999</v>
      </c>
      <c r="AD8308" s="29"/>
    </row>
    <row r="8309" spans="1:30" x14ac:dyDescent="0.2">
      <c r="A8309" s="1" t="s">
        <v>5452</v>
      </c>
      <c r="B8309" s="31" t="s">
        <v>8287</v>
      </c>
      <c r="C8309" s="1">
        <v>0</v>
      </c>
      <c r="D8309" s="1" t="s">
        <v>11873</v>
      </c>
      <c r="E8309" s="1" t="s">
        <v>19592</v>
      </c>
      <c r="F8309" s="1" t="s">
        <v>8579</v>
      </c>
      <c r="G8309" s="19">
        <v>88</v>
      </c>
      <c r="H8309" s="29">
        <f t="shared" si="1795"/>
        <v>12022.23</v>
      </c>
      <c r="I8309" s="32">
        <v>830</v>
      </c>
      <c r="J8309" s="32">
        <v>32</v>
      </c>
      <c r="K8309" s="33">
        <f t="shared" si="1796"/>
        <v>3.8554216867469883E-2</v>
      </c>
      <c r="L8309" s="34">
        <f t="shared" si="1800"/>
        <v>20.09492515516612</v>
      </c>
      <c r="M8309" s="32">
        <v>771</v>
      </c>
      <c r="N8309" s="32">
        <v>144</v>
      </c>
      <c r="O8309" s="33">
        <f t="shared" si="1797"/>
        <v>0.1867704280155642</v>
      </c>
      <c r="P8309" s="34">
        <f t="shared" si="1801"/>
        <v>24.237190861559689</v>
      </c>
      <c r="Q8309" s="35">
        <v>1</v>
      </c>
      <c r="R8309" s="34">
        <f t="shared" si="1802"/>
        <v>100</v>
      </c>
      <c r="S8309" s="33">
        <v>18.440000000000001</v>
      </c>
      <c r="T8309" s="34">
        <f t="shared" si="1803"/>
        <v>52.445074415308298</v>
      </c>
      <c r="U8309" s="31">
        <f t="shared" si="1798"/>
        <v>49.194297608008526</v>
      </c>
      <c r="V8309" s="32">
        <f t="shared" si="1799"/>
        <v>40831</v>
      </c>
      <c r="W8309" s="36"/>
      <c r="X8309" s="36">
        <f t="shared" si="1804"/>
        <v>5396.91</v>
      </c>
      <c r="Y8309" s="29">
        <f t="shared" si="1792"/>
        <v>17419.14</v>
      </c>
      <c r="Z8309" s="36"/>
      <c r="AA8309" s="36">
        <f t="shared" si="1805"/>
        <v>17419.14</v>
      </c>
      <c r="AB8309" s="29">
        <f t="shared" si="1793"/>
        <v>13126.71</v>
      </c>
      <c r="AC8309" s="30">
        <f t="shared" si="1794"/>
        <v>149.16999999999999</v>
      </c>
    </row>
    <row r="8310" spans="1:30" x14ac:dyDescent="0.2">
      <c r="A8310" s="1" t="s">
        <v>8187</v>
      </c>
      <c r="B8310" s="31" t="s">
        <v>8301</v>
      </c>
      <c r="C8310" s="1">
        <v>0</v>
      </c>
      <c r="D8310" s="1" t="s">
        <v>11937</v>
      </c>
      <c r="E8310" s="1" t="s">
        <v>19593</v>
      </c>
      <c r="F8310" s="1" t="s">
        <v>8579</v>
      </c>
      <c r="G8310" s="19">
        <v>82</v>
      </c>
      <c r="H8310" s="29">
        <f t="shared" si="1795"/>
        <v>11202.53</v>
      </c>
      <c r="I8310" s="32">
        <v>835</v>
      </c>
      <c r="J8310" s="32">
        <v>20</v>
      </c>
      <c r="K8310" s="33">
        <f t="shared" si="1796"/>
        <v>2.3952095808383235E-2</v>
      </c>
      <c r="L8310" s="34">
        <f t="shared" si="1800"/>
        <v>12.484122663763381</v>
      </c>
      <c r="M8310" s="32">
        <v>840</v>
      </c>
      <c r="N8310" s="32">
        <v>89</v>
      </c>
      <c r="O8310" s="33">
        <f t="shared" si="1797"/>
        <v>0.10595238095238095</v>
      </c>
      <c r="P8310" s="34">
        <f t="shared" si="1801"/>
        <v>13.749436175011276</v>
      </c>
      <c r="Q8310" s="35">
        <v>0</v>
      </c>
      <c r="R8310" s="34">
        <f t="shared" si="1802"/>
        <v>0</v>
      </c>
      <c r="S8310" s="33">
        <v>18.149999999999999</v>
      </c>
      <c r="T8310" s="34">
        <f t="shared" si="1803"/>
        <v>51.417434443656973</v>
      </c>
      <c r="U8310" s="31">
        <f t="shared" si="1798"/>
        <v>19.412748320607907</v>
      </c>
      <c r="V8310" s="32">
        <f t="shared" si="1799"/>
        <v>16210</v>
      </c>
      <c r="W8310" s="36"/>
      <c r="X8310" s="36">
        <f t="shared" si="1804"/>
        <v>2142.59</v>
      </c>
      <c r="Y8310" s="29">
        <f t="shared" si="1792"/>
        <v>13345.12</v>
      </c>
      <c r="Z8310" s="36"/>
      <c r="AA8310" s="36">
        <f t="shared" si="1805"/>
        <v>13345.12</v>
      </c>
      <c r="AB8310" s="29">
        <f t="shared" si="1793"/>
        <v>10056.61</v>
      </c>
      <c r="AC8310" s="30">
        <f t="shared" si="1794"/>
        <v>122.64</v>
      </c>
      <c r="AD8310" s="29"/>
    </row>
    <row r="8311" spans="1:30" x14ac:dyDescent="0.2">
      <c r="A8311" s="1" t="s">
        <v>1429</v>
      </c>
      <c r="B8311" s="31" t="s">
        <v>8291</v>
      </c>
      <c r="C8311" s="1">
        <v>0</v>
      </c>
      <c r="D8311" s="1" t="s">
        <v>11980</v>
      </c>
      <c r="E8311" s="1" t="s">
        <v>19594</v>
      </c>
      <c r="F8311" s="1" t="s">
        <v>8579</v>
      </c>
      <c r="G8311" s="19">
        <v>111</v>
      </c>
      <c r="H8311" s="29">
        <f t="shared" si="1795"/>
        <v>15164.4</v>
      </c>
      <c r="I8311" s="32">
        <v>841</v>
      </c>
      <c r="J8311" s="32">
        <v>24</v>
      </c>
      <c r="K8311" s="33">
        <f t="shared" si="1796"/>
        <v>2.8537455410225922E-2</v>
      </c>
      <c r="L8311" s="34">
        <f t="shared" si="1800"/>
        <v>14.874067668360178</v>
      </c>
      <c r="M8311" s="32">
        <v>898</v>
      </c>
      <c r="N8311" s="32">
        <v>50</v>
      </c>
      <c r="O8311" s="33">
        <f t="shared" si="1797"/>
        <v>5.5679287305122498E-2</v>
      </c>
      <c r="P8311" s="34">
        <f t="shared" si="1801"/>
        <v>7.2254988532628515</v>
      </c>
      <c r="Q8311" s="35">
        <v>0</v>
      </c>
      <c r="R8311" s="34">
        <f t="shared" si="1802"/>
        <v>0</v>
      </c>
      <c r="S8311" s="33">
        <v>15.57</v>
      </c>
      <c r="T8311" s="34">
        <f t="shared" si="1803"/>
        <v>42.274982282069459</v>
      </c>
      <c r="U8311" s="31">
        <f t="shared" si="1798"/>
        <v>16.093637200923123</v>
      </c>
      <c r="V8311" s="32">
        <f t="shared" si="1799"/>
        <v>13535</v>
      </c>
      <c r="W8311" s="36"/>
      <c r="X8311" s="36">
        <f t="shared" si="1804"/>
        <v>1789.01</v>
      </c>
      <c r="Y8311" s="29">
        <f t="shared" si="1792"/>
        <v>16953.41</v>
      </c>
      <c r="Z8311" s="36"/>
      <c r="AA8311" s="36">
        <f t="shared" si="1805"/>
        <v>16953.41</v>
      </c>
      <c r="AB8311" s="29">
        <f t="shared" si="1793"/>
        <v>12775.74</v>
      </c>
      <c r="AC8311" s="30">
        <f t="shared" si="1794"/>
        <v>115.1</v>
      </c>
    </row>
    <row r="8312" spans="1:30" x14ac:dyDescent="0.2">
      <c r="A8312" s="1" t="s">
        <v>1283</v>
      </c>
      <c r="B8312" s="31" t="s">
        <v>8286</v>
      </c>
      <c r="C8312" s="1">
        <v>0</v>
      </c>
      <c r="D8312" s="1" t="s">
        <v>12019</v>
      </c>
      <c r="E8312" s="1" t="s">
        <v>19595</v>
      </c>
      <c r="F8312" s="1" t="s">
        <v>8579</v>
      </c>
      <c r="G8312" s="19">
        <v>96</v>
      </c>
      <c r="H8312" s="29">
        <f t="shared" si="1795"/>
        <v>13115.15</v>
      </c>
      <c r="I8312" s="32">
        <v>845</v>
      </c>
      <c r="J8312" s="32">
        <v>24</v>
      </c>
      <c r="K8312" s="33">
        <f t="shared" si="1796"/>
        <v>2.8402366863905324E-2</v>
      </c>
      <c r="L8312" s="34">
        <f t="shared" si="1800"/>
        <v>14.803657880580957</v>
      </c>
      <c r="M8312" s="32">
        <v>823</v>
      </c>
      <c r="N8312" s="32">
        <v>12</v>
      </c>
      <c r="O8312" s="33">
        <f t="shared" si="1797"/>
        <v>1.4580801944106925E-2</v>
      </c>
      <c r="P8312" s="34">
        <f t="shared" si="1801"/>
        <v>1.8921500763732804</v>
      </c>
      <c r="Q8312" s="35">
        <v>1</v>
      </c>
      <c r="R8312" s="34">
        <f t="shared" si="1802"/>
        <v>100</v>
      </c>
      <c r="S8312" s="33">
        <v>17.98</v>
      </c>
      <c r="T8312" s="34">
        <f t="shared" si="1803"/>
        <v>50.815024805102773</v>
      </c>
      <c r="U8312" s="31">
        <f t="shared" si="1798"/>
        <v>41.877708190514255</v>
      </c>
      <c r="V8312" s="32">
        <f t="shared" si="1799"/>
        <v>35387</v>
      </c>
      <c r="W8312" s="36"/>
      <c r="X8312" s="36">
        <f t="shared" si="1804"/>
        <v>4677.34</v>
      </c>
      <c r="Y8312" s="29">
        <f t="shared" si="1792"/>
        <v>17792.489999999998</v>
      </c>
      <c r="Z8312" s="36"/>
      <c r="AA8312" s="36">
        <f t="shared" si="1805"/>
        <v>17792.489999999998</v>
      </c>
      <c r="AB8312" s="29">
        <f t="shared" si="1793"/>
        <v>13408.06</v>
      </c>
      <c r="AC8312" s="30">
        <f t="shared" si="1794"/>
        <v>139.66999999999999</v>
      </c>
    </row>
    <row r="8313" spans="1:30" x14ac:dyDescent="0.2">
      <c r="A8313" s="1" t="s">
        <v>287</v>
      </c>
      <c r="B8313" s="31" t="s">
        <v>8288</v>
      </c>
      <c r="C8313" s="1">
        <v>0</v>
      </c>
      <c r="D8313" s="1" t="s">
        <v>12116</v>
      </c>
      <c r="E8313" s="1" t="s">
        <v>19596</v>
      </c>
      <c r="F8313" s="1" t="s">
        <v>8579</v>
      </c>
      <c r="G8313" s="19">
        <v>93</v>
      </c>
      <c r="H8313" s="29">
        <f t="shared" si="1795"/>
        <v>12705.31</v>
      </c>
      <c r="I8313" s="32">
        <v>855</v>
      </c>
      <c r="J8313" s="32">
        <v>44</v>
      </c>
      <c r="K8313" s="33">
        <f t="shared" si="1796"/>
        <v>5.146198830409357E-2</v>
      </c>
      <c r="L8313" s="34">
        <f t="shared" si="1800"/>
        <v>26.822612085769983</v>
      </c>
      <c r="M8313" s="32">
        <v>871</v>
      </c>
      <c r="N8313" s="32">
        <v>111</v>
      </c>
      <c r="O8313" s="33">
        <f t="shared" si="1797"/>
        <v>0.12743972445464982</v>
      </c>
      <c r="P8313" s="34">
        <f t="shared" si="1801"/>
        <v>16.537847869013422</v>
      </c>
      <c r="Q8313" s="35">
        <v>1</v>
      </c>
      <c r="R8313" s="34">
        <f t="shared" si="1802"/>
        <v>100</v>
      </c>
      <c r="S8313" s="33">
        <v>17.809999999999999</v>
      </c>
      <c r="T8313" s="34">
        <f t="shared" si="1803"/>
        <v>50.212615166548545</v>
      </c>
      <c r="U8313" s="31">
        <f t="shared" si="1798"/>
        <v>48.393268780332988</v>
      </c>
      <c r="V8313" s="32">
        <f t="shared" si="1799"/>
        <v>41376</v>
      </c>
      <c r="W8313" s="36"/>
      <c r="X8313" s="36">
        <f t="shared" si="1804"/>
        <v>5468.95</v>
      </c>
      <c r="Y8313" s="29">
        <f t="shared" si="1792"/>
        <v>18174.259999999998</v>
      </c>
      <c r="Z8313" s="36"/>
      <c r="AA8313" s="36">
        <f t="shared" si="1805"/>
        <v>18174.259999999998</v>
      </c>
      <c r="AB8313" s="29">
        <f t="shared" si="1793"/>
        <v>13695.75</v>
      </c>
      <c r="AC8313" s="30">
        <f t="shared" si="1794"/>
        <v>147.27000000000001</v>
      </c>
    </row>
    <row r="8314" spans="1:30" x14ac:dyDescent="0.2">
      <c r="A8314" s="1" t="s">
        <v>5480</v>
      </c>
      <c r="B8314" s="31" t="s">
        <v>8286</v>
      </c>
      <c r="C8314" s="1">
        <v>0</v>
      </c>
      <c r="D8314" s="1" t="s">
        <v>12400</v>
      </c>
      <c r="E8314" s="1" t="s">
        <v>19597</v>
      </c>
      <c r="F8314" s="1" t="s">
        <v>8579</v>
      </c>
      <c r="G8314" s="19">
        <v>113</v>
      </c>
      <c r="H8314" s="29">
        <f t="shared" si="1795"/>
        <v>15437.63</v>
      </c>
      <c r="I8314" s="32">
        <v>883</v>
      </c>
      <c r="J8314" s="32">
        <v>18</v>
      </c>
      <c r="K8314" s="33">
        <f t="shared" si="1796"/>
        <v>2.0385050962627407E-2</v>
      </c>
      <c r="L8314" s="34">
        <f t="shared" si="1800"/>
        <v>10.624935653248224</v>
      </c>
      <c r="M8314" s="32">
        <v>902</v>
      </c>
      <c r="N8314" s="32">
        <v>62</v>
      </c>
      <c r="O8314" s="33">
        <f t="shared" si="1797"/>
        <v>6.8736141906873618E-2</v>
      </c>
      <c r="P8314" s="34">
        <f t="shared" si="1801"/>
        <v>8.9198863448838708</v>
      </c>
      <c r="Q8314" s="35">
        <v>1</v>
      </c>
      <c r="R8314" s="34">
        <f t="shared" si="1802"/>
        <v>100</v>
      </c>
      <c r="S8314" s="33">
        <v>14.48</v>
      </c>
      <c r="T8314" s="34">
        <f t="shared" si="1803"/>
        <v>38.412473423104181</v>
      </c>
      <c r="U8314" s="31">
        <f t="shared" si="1798"/>
        <v>39.489323855309067</v>
      </c>
      <c r="V8314" s="32">
        <f t="shared" si="1799"/>
        <v>34869</v>
      </c>
      <c r="W8314" s="36"/>
      <c r="X8314" s="36">
        <f t="shared" si="1804"/>
        <v>4608.87</v>
      </c>
      <c r="Y8314" s="29">
        <f t="shared" si="1792"/>
        <v>20046.5</v>
      </c>
      <c r="Z8314" s="36"/>
      <c r="AA8314" s="36">
        <f t="shared" si="1805"/>
        <v>20046.5</v>
      </c>
      <c r="AB8314" s="29">
        <f t="shared" si="1793"/>
        <v>15106.63</v>
      </c>
      <c r="AC8314" s="30">
        <f t="shared" si="1794"/>
        <v>133.69</v>
      </c>
    </row>
    <row r="8315" spans="1:30" x14ac:dyDescent="0.2">
      <c r="A8315" s="1" t="s">
        <v>8182</v>
      </c>
      <c r="B8315" s="31" t="s">
        <v>8287</v>
      </c>
      <c r="C8315" s="1">
        <v>0</v>
      </c>
      <c r="D8315" s="1" t="s">
        <v>12472</v>
      </c>
      <c r="E8315" s="1" t="s">
        <v>19598</v>
      </c>
      <c r="F8315" s="1" t="s">
        <v>8579</v>
      </c>
      <c r="G8315" s="19">
        <v>89</v>
      </c>
      <c r="H8315" s="29">
        <f t="shared" si="1795"/>
        <v>12158.84</v>
      </c>
      <c r="I8315" s="32">
        <v>891</v>
      </c>
      <c r="J8315" s="32">
        <v>36</v>
      </c>
      <c r="K8315" s="33">
        <f t="shared" si="1796"/>
        <v>4.0404040404040407E-2</v>
      </c>
      <c r="L8315" s="34">
        <f t="shared" si="1800"/>
        <v>21.05907560453015</v>
      </c>
      <c r="M8315" s="32">
        <v>890</v>
      </c>
      <c r="N8315" s="32">
        <v>66</v>
      </c>
      <c r="O8315" s="33">
        <f t="shared" si="1797"/>
        <v>7.415730337078652E-2</v>
      </c>
      <c r="P8315" s="34">
        <f t="shared" si="1801"/>
        <v>9.6233902479816358</v>
      </c>
      <c r="Q8315" s="35">
        <v>1</v>
      </c>
      <c r="R8315" s="34">
        <f t="shared" si="1802"/>
        <v>100</v>
      </c>
      <c r="S8315" s="33">
        <v>19.8</v>
      </c>
      <c r="T8315" s="34">
        <f t="shared" si="1803"/>
        <v>57.264351523742029</v>
      </c>
      <c r="U8315" s="31">
        <f t="shared" si="1798"/>
        <v>46.986704344063455</v>
      </c>
      <c r="V8315" s="32">
        <f t="shared" si="1799"/>
        <v>41865</v>
      </c>
      <c r="W8315" s="36"/>
      <c r="X8315" s="36">
        <f t="shared" si="1804"/>
        <v>5533.58</v>
      </c>
      <c r="Y8315" s="29">
        <f t="shared" si="1792"/>
        <v>17692.419999999998</v>
      </c>
      <c r="Z8315" s="36"/>
      <c r="AA8315" s="36">
        <f t="shared" si="1805"/>
        <v>17692.419999999998</v>
      </c>
      <c r="AB8315" s="29">
        <f t="shared" si="1793"/>
        <v>13332.65</v>
      </c>
      <c r="AC8315" s="30">
        <f t="shared" si="1794"/>
        <v>149.81</v>
      </c>
    </row>
    <row r="8316" spans="1:30" x14ac:dyDescent="0.2">
      <c r="A8316" s="1" t="s">
        <v>8216</v>
      </c>
      <c r="B8316" s="31" t="s">
        <v>8288</v>
      </c>
      <c r="C8316" s="1">
        <v>0</v>
      </c>
      <c r="D8316" s="1" t="s">
        <v>12529</v>
      </c>
      <c r="E8316" s="1" t="s">
        <v>19599</v>
      </c>
      <c r="F8316" s="1" t="s">
        <v>8579</v>
      </c>
      <c r="G8316" s="19">
        <v>113</v>
      </c>
      <c r="H8316" s="29">
        <f t="shared" si="1795"/>
        <v>15437.63</v>
      </c>
      <c r="I8316" s="32">
        <v>898</v>
      </c>
      <c r="J8316" s="32">
        <v>26</v>
      </c>
      <c r="K8316" s="33">
        <f t="shared" si="1796"/>
        <v>2.8953229398663696E-2</v>
      </c>
      <c r="L8316" s="34">
        <f t="shared" si="1800"/>
        <v>15.090774110818653</v>
      </c>
      <c r="M8316" s="32">
        <v>891</v>
      </c>
      <c r="N8316" s="32">
        <v>31</v>
      </c>
      <c r="O8316" s="33">
        <f t="shared" si="1797"/>
        <v>3.479236812570146E-2</v>
      </c>
      <c r="P8316" s="34">
        <f t="shared" si="1801"/>
        <v>4.5150041992622061</v>
      </c>
      <c r="Q8316" s="35">
        <v>0.77</v>
      </c>
      <c r="R8316" s="34">
        <f t="shared" si="1802"/>
        <v>77</v>
      </c>
      <c r="S8316" s="33">
        <v>17.27</v>
      </c>
      <c r="T8316" s="34">
        <f t="shared" si="1803"/>
        <v>48.299078667611624</v>
      </c>
      <c r="U8316" s="31">
        <f t="shared" si="1798"/>
        <v>36.226214244423119</v>
      </c>
      <c r="V8316" s="32">
        <f t="shared" si="1799"/>
        <v>32531</v>
      </c>
      <c r="W8316" s="36"/>
      <c r="X8316" s="36">
        <f t="shared" si="1804"/>
        <v>4299.84</v>
      </c>
      <c r="Y8316" s="29">
        <f t="shared" si="1792"/>
        <v>19737.47</v>
      </c>
      <c r="Z8316" s="36"/>
      <c r="AA8316" s="36">
        <f t="shared" si="1805"/>
        <v>19737.47</v>
      </c>
      <c r="AB8316" s="29">
        <f t="shared" si="1793"/>
        <v>14873.75</v>
      </c>
      <c r="AC8316" s="30">
        <f t="shared" si="1794"/>
        <v>131.63</v>
      </c>
      <c r="AD8316" s="29"/>
    </row>
    <row r="8317" spans="1:30" x14ac:dyDescent="0.2">
      <c r="A8317" s="1" t="s">
        <v>3213</v>
      </c>
      <c r="B8317" s="31" t="s">
        <v>8286</v>
      </c>
      <c r="C8317" s="1">
        <v>0</v>
      </c>
      <c r="D8317" s="1" t="s">
        <v>12700</v>
      </c>
      <c r="E8317" s="1" t="s">
        <v>19600</v>
      </c>
      <c r="F8317" s="1" t="s">
        <v>8579</v>
      </c>
      <c r="G8317" s="19">
        <v>84</v>
      </c>
      <c r="H8317" s="29">
        <f t="shared" si="1795"/>
        <v>11475.76</v>
      </c>
      <c r="I8317" s="32">
        <v>912</v>
      </c>
      <c r="J8317" s="32">
        <v>32</v>
      </c>
      <c r="K8317" s="33">
        <f t="shared" si="1796"/>
        <v>3.5087719298245612E-2</v>
      </c>
      <c r="L8317" s="34">
        <f t="shared" si="1800"/>
        <v>18.288144603934075</v>
      </c>
      <c r="M8317" s="32">
        <v>860</v>
      </c>
      <c r="N8317" s="32">
        <v>37</v>
      </c>
      <c r="O8317" s="33">
        <f t="shared" si="1797"/>
        <v>4.3023255813953491E-2</v>
      </c>
      <c r="P8317" s="34">
        <f t="shared" si="1801"/>
        <v>5.5831261604305009</v>
      </c>
      <c r="Q8317" s="35">
        <v>1</v>
      </c>
      <c r="R8317" s="34">
        <f t="shared" si="1802"/>
        <v>100</v>
      </c>
      <c r="S8317" s="33">
        <v>19.829999999999998</v>
      </c>
      <c r="T8317" s="34">
        <f t="shared" si="1803"/>
        <v>57.370659107016294</v>
      </c>
      <c r="U8317" s="31">
        <f t="shared" si="1798"/>
        <v>45.310482467845219</v>
      </c>
      <c r="V8317" s="32">
        <f t="shared" si="1799"/>
        <v>41323</v>
      </c>
      <c r="W8317" s="36"/>
      <c r="X8317" s="36">
        <f t="shared" si="1804"/>
        <v>5461.94</v>
      </c>
      <c r="Y8317" s="29">
        <f t="shared" si="1792"/>
        <v>16937.7</v>
      </c>
      <c r="Z8317" s="36"/>
      <c r="AA8317" s="36">
        <f t="shared" si="1805"/>
        <v>16937.7</v>
      </c>
      <c r="AB8317" s="29">
        <f t="shared" si="1793"/>
        <v>12763.9</v>
      </c>
      <c r="AC8317" s="30">
        <f t="shared" si="1794"/>
        <v>151.94999999999999</v>
      </c>
    </row>
    <row r="8318" spans="1:30" x14ac:dyDescent="0.2">
      <c r="A8318" s="1" t="s">
        <v>289</v>
      </c>
      <c r="B8318" s="31" t="s">
        <v>8288</v>
      </c>
      <c r="C8318" s="1">
        <v>0</v>
      </c>
      <c r="D8318" s="1" t="s">
        <v>12889</v>
      </c>
      <c r="E8318" s="1" t="s">
        <v>19601</v>
      </c>
      <c r="F8318" s="1" t="s">
        <v>8579</v>
      </c>
      <c r="G8318" s="19">
        <v>105</v>
      </c>
      <c r="H8318" s="29">
        <f t="shared" si="1795"/>
        <v>14344.7</v>
      </c>
      <c r="I8318" s="32">
        <v>930</v>
      </c>
      <c r="J8318" s="32">
        <v>45</v>
      </c>
      <c r="K8318" s="33">
        <f t="shared" si="1796"/>
        <v>4.8387096774193547E-2</v>
      </c>
      <c r="L8318" s="34">
        <f t="shared" si="1800"/>
        <v>25.219941348973606</v>
      </c>
      <c r="M8318" s="32">
        <v>908</v>
      </c>
      <c r="N8318" s="32">
        <v>116</v>
      </c>
      <c r="O8318" s="33">
        <f t="shared" si="1797"/>
        <v>0.1277533039647577</v>
      </c>
      <c r="P8318" s="34">
        <f t="shared" si="1801"/>
        <v>16.578541069310237</v>
      </c>
      <c r="Q8318" s="35">
        <v>1</v>
      </c>
      <c r="R8318" s="34">
        <f t="shared" si="1802"/>
        <v>100</v>
      </c>
      <c r="S8318" s="33">
        <v>18.239999999999998</v>
      </c>
      <c r="T8318" s="34">
        <f t="shared" si="1803"/>
        <v>51.736357193479797</v>
      </c>
      <c r="U8318" s="31">
        <f t="shared" si="1798"/>
        <v>48.383709902940907</v>
      </c>
      <c r="V8318" s="32">
        <f t="shared" si="1799"/>
        <v>44997</v>
      </c>
      <c r="W8318" s="36"/>
      <c r="X8318" s="36">
        <f t="shared" si="1804"/>
        <v>5947.56</v>
      </c>
      <c r="Y8318" s="29">
        <f t="shared" si="1792"/>
        <v>20292.260000000002</v>
      </c>
      <c r="Z8318" s="36"/>
      <c r="AA8318" s="36">
        <f t="shared" si="1805"/>
        <v>20292.260000000002</v>
      </c>
      <c r="AB8318" s="29">
        <f t="shared" si="1793"/>
        <v>15291.83</v>
      </c>
      <c r="AC8318" s="30">
        <f t="shared" si="1794"/>
        <v>145.63999999999999</v>
      </c>
      <c r="AD8318" s="29"/>
    </row>
    <row r="8319" spans="1:30" x14ac:dyDescent="0.2">
      <c r="A8319" s="1" t="s">
        <v>7</v>
      </c>
      <c r="B8319" s="31" t="s">
        <v>8286</v>
      </c>
      <c r="C8319" s="1">
        <v>0</v>
      </c>
      <c r="D8319" s="1" t="s">
        <v>13219</v>
      </c>
      <c r="E8319" s="1" t="s">
        <v>19602</v>
      </c>
      <c r="F8319" s="1" t="s">
        <v>8579</v>
      </c>
      <c r="G8319" s="19">
        <v>93</v>
      </c>
      <c r="H8319" s="29">
        <f t="shared" si="1795"/>
        <v>12705.31</v>
      </c>
      <c r="I8319" s="32">
        <v>965</v>
      </c>
      <c r="J8319" s="32">
        <v>36</v>
      </c>
      <c r="K8319" s="33">
        <f t="shared" si="1796"/>
        <v>3.7305699481865282E-2</v>
      </c>
      <c r="L8319" s="34">
        <f t="shared" si="1800"/>
        <v>19.444182760244935</v>
      </c>
      <c r="M8319" s="32">
        <v>980</v>
      </c>
      <c r="N8319" s="32">
        <v>25</v>
      </c>
      <c r="O8319" s="33">
        <f t="shared" si="1797"/>
        <v>2.5510204081632654E-2</v>
      </c>
      <c r="P8319" s="34">
        <f t="shared" si="1801"/>
        <v>3.310458148076552</v>
      </c>
      <c r="Q8319" s="35">
        <v>1</v>
      </c>
      <c r="R8319" s="34">
        <f t="shared" si="1802"/>
        <v>100</v>
      </c>
      <c r="S8319" s="33">
        <v>17.87</v>
      </c>
      <c r="T8319" s="34">
        <f t="shared" si="1803"/>
        <v>50.42523033309709</v>
      </c>
      <c r="U8319" s="31">
        <f t="shared" si="1798"/>
        <v>43.294967810354649</v>
      </c>
      <c r="V8319" s="32">
        <f t="shared" si="1799"/>
        <v>41780</v>
      </c>
      <c r="W8319" s="36"/>
      <c r="X8319" s="36">
        <f t="shared" si="1804"/>
        <v>5522.35</v>
      </c>
      <c r="Y8319" s="29">
        <f t="shared" si="1792"/>
        <v>18227.66</v>
      </c>
      <c r="Z8319" s="36"/>
      <c r="AA8319" s="36">
        <f t="shared" si="1805"/>
        <v>18227.66</v>
      </c>
      <c r="AB8319" s="29">
        <f t="shared" si="1793"/>
        <v>13735.99</v>
      </c>
      <c r="AC8319" s="30">
        <f t="shared" si="1794"/>
        <v>147.69999999999999</v>
      </c>
    </row>
    <row r="8320" spans="1:30" x14ac:dyDescent="0.2">
      <c r="A8320" s="1" t="s">
        <v>2094</v>
      </c>
      <c r="B8320" s="31" t="s">
        <v>8286</v>
      </c>
      <c r="C8320" s="1">
        <v>0</v>
      </c>
      <c r="D8320" s="1" t="s">
        <v>13314</v>
      </c>
      <c r="E8320" s="1" t="s">
        <v>16612</v>
      </c>
      <c r="F8320" s="1" t="s">
        <v>8579</v>
      </c>
      <c r="G8320" s="19">
        <v>159</v>
      </c>
      <c r="H8320" s="29">
        <f t="shared" si="1795"/>
        <v>21721.97</v>
      </c>
      <c r="I8320" s="32">
        <v>975</v>
      </c>
      <c r="J8320" s="32">
        <v>132</v>
      </c>
      <c r="K8320" s="33">
        <f t="shared" si="1796"/>
        <v>0.13538461538461538</v>
      </c>
      <c r="L8320" s="34">
        <f t="shared" si="1800"/>
        <v>70.564102564102555</v>
      </c>
      <c r="M8320" s="32">
        <v>958</v>
      </c>
      <c r="N8320" s="32">
        <v>4</v>
      </c>
      <c r="O8320" s="33">
        <f t="shared" si="1797"/>
        <v>4.1753653444676405E-3</v>
      </c>
      <c r="P8320" s="34">
        <f t="shared" si="1801"/>
        <v>0.54183699125094287</v>
      </c>
      <c r="Q8320" s="35">
        <v>0</v>
      </c>
      <c r="R8320" s="34">
        <f t="shared" si="1802"/>
        <v>0</v>
      </c>
      <c r="S8320" s="33">
        <v>19.12</v>
      </c>
      <c r="T8320" s="34">
        <f t="shared" si="1803"/>
        <v>54.854712969525167</v>
      </c>
      <c r="U8320" s="31">
        <f t="shared" si="1798"/>
        <v>31.490163131219667</v>
      </c>
      <c r="V8320" s="32">
        <f t="shared" si="1799"/>
        <v>30703</v>
      </c>
      <c r="W8320" s="36"/>
      <c r="X8320" s="36">
        <f t="shared" si="1804"/>
        <v>4058.22</v>
      </c>
      <c r="Y8320" s="29">
        <f t="shared" si="1792"/>
        <v>25780.190000000002</v>
      </c>
      <c r="Z8320" s="36"/>
      <c r="AA8320" s="36">
        <f t="shared" si="1805"/>
        <v>25780.190000000002</v>
      </c>
      <c r="AB8320" s="29">
        <f t="shared" si="1793"/>
        <v>19427.419999999998</v>
      </c>
      <c r="AC8320" s="30">
        <f t="shared" si="1794"/>
        <v>122.19</v>
      </c>
      <c r="AD8320" s="29"/>
    </row>
    <row r="8321" spans="1:30" x14ac:dyDescent="0.2">
      <c r="A8321" s="1" t="s">
        <v>5198</v>
      </c>
      <c r="B8321" s="31" t="s">
        <v>8287</v>
      </c>
      <c r="C8321" s="1">
        <v>0</v>
      </c>
      <c r="D8321" s="1" t="s">
        <v>13343</v>
      </c>
      <c r="E8321" s="1" t="s">
        <v>17676</v>
      </c>
      <c r="F8321" s="1" t="s">
        <v>8579</v>
      </c>
      <c r="G8321" s="19">
        <v>97</v>
      </c>
      <c r="H8321" s="29">
        <f t="shared" si="1795"/>
        <v>13251.77</v>
      </c>
      <c r="I8321" s="32">
        <v>979</v>
      </c>
      <c r="J8321" s="32">
        <v>42</v>
      </c>
      <c r="K8321" s="33">
        <f t="shared" si="1796"/>
        <v>4.290091930541369E-2</v>
      </c>
      <c r="L8321" s="34">
        <f t="shared" si="1800"/>
        <v>22.360479153124711</v>
      </c>
      <c r="M8321" s="32">
        <v>972</v>
      </c>
      <c r="N8321" s="32">
        <v>169</v>
      </c>
      <c r="O8321" s="33">
        <f t="shared" si="1797"/>
        <v>0.17386831275720166</v>
      </c>
      <c r="P8321" s="34">
        <f t="shared" si="1801"/>
        <v>22.562883888248496</v>
      </c>
      <c r="Q8321" s="35">
        <v>0</v>
      </c>
      <c r="R8321" s="34">
        <f t="shared" si="1802"/>
        <v>0</v>
      </c>
      <c r="S8321" s="33">
        <v>21.76</v>
      </c>
      <c r="T8321" s="34">
        <f t="shared" si="1803"/>
        <v>64.20978029766124</v>
      </c>
      <c r="U8321" s="31">
        <f t="shared" si="1798"/>
        <v>27.283285834758612</v>
      </c>
      <c r="V8321" s="32">
        <f t="shared" si="1799"/>
        <v>26710</v>
      </c>
      <c r="W8321" s="36"/>
      <c r="X8321" s="36">
        <f t="shared" si="1804"/>
        <v>3530.44</v>
      </c>
      <c r="Y8321" s="29">
        <f t="shared" ref="Y8321:Y8363" si="1806">H8321+W8321+X8321</f>
        <v>16782.21</v>
      </c>
      <c r="Z8321" s="36"/>
      <c r="AA8321" s="36">
        <f t="shared" si="1805"/>
        <v>16782.21</v>
      </c>
      <c r="AB8321" s="29">
        <f t="shared" ref="AB8321:AB8360" si="1807">ROUND(AA8321/1.327,2)</f>
        <v>12646.73</v>
      </c>
      <c r="AC8321" s="30">
        <f t="shared" ref="AC8321:AC8364" si="1808">ROUND(AB8321/G8321,2)</f>
        <v>130.38</v>
      </c>
    </row>
    <row r="8322" spans="1:30" x14ac:dyDescent="0.2">
      <c r="A8322" s="1" t="s">
        <v>7259</v>
      </c>
      <c r="B8322" s="31" t="s">
        <v>8287</v>
      </c>
      <c r="C8322" s="1">
        <v>0</v>
      </c>
      <c r="D8322" s="1" t="s">
        <v>13607</v>
      </c>
      <c r="E8322" s="1" t="s">
        <v>17157</v>
      </c>
      <c r="F8322" s="1" t="s">
        <v>8579</v>
      </c>
      <c r="G8322" s="19">
        <v>94</v>
      </c>
      <c r="H8322" s="29">
        <f t="shared" si="1795"/>
        <v>12841.92</v>
      </c>
      <c r="I8322" s="32">
        <v>1008</v>
      </c>
      <c r="J8322" s="32">
        <v>4</v>
      </c>
      <c r="K8322" s="33">
        <f t="shared" si="1796"/>
        <v>3.968253968253968E-3</v>
      </c>
      <c r="L8322" s="34">
        <f t="shared" si="1800"/>
        <v>2.0683020683020681</v>
      </c>
      <c r="M8322" s="32">
        <v>968</v>
      </c>
      <c r="N8322" s="32">
        <v>105</v>
      </c>
      <c r="O8322" s="33">
        <f t="shared" si="1797"/>
        <v>0.10847107438016529</v>
      </c>
      <c r="P8322" s="34">
        <f t="shared" si="1801"/>
        <v>14.076286918887485</v>
      </c>
      <c r="Q8322" s="35">
        <v>1</v>
      </c>
      <c r="R8322" s="34">
        <f t="shared" si="1802"/>
        <v>100</v>
      </c>
      <c r="S8322" s="33">
        <v>20.16</v>
      </c>
      <c r="T8322" s="34">
        <f t="shared" si="1803"/>
        <v>58.540042523033307</v>
      </c>
      <c r="U8322" s="31">
        <f t="shared" si="1798"/>
        <v>43.671157877555714</v>
      </c>
      <c r="V8322" s="32">
        <f t="shared" si="1799"/>
        <v>44021</v>
      </c>
      <c r="W8322" s="36"/>
      <c r="X8322" s="36">
        <f t="shared" si="1804"/>
        <v>5818.55</v>
      </c>
      <c r="Y8322" s="29">
        <f t="shared" si="1806"/>
        <v>18660.47</v>
      </c>
      <c r="Z8322" s="36"/>
      <c r="AA8322" s="36">
        <f t="shared" si="1805"/>
        <v>18660.47</v>
      </c>
      <c r="AB8322" s="29">
        <f t="shared" si="1807"/>
        <v>14062.15</v>
      </c>
      <c r="AC8322" s="30">
        <f t="shared" si="1808"/>
        <v>149.6</v>
      </c>
    </row>
    <row r="8323" spans="1:30" x14ac:dyDescent="0.2">
      <c r="A8323" s="1" t="s">
        <v>5161</v>
      </c>
      <c r="B8323" s="31" t="s">
        <v>8286</v>
      </c>
      <c r="C8323" s="1">
        <v>0</v>
      </c>
      <c r="D8323" s="1" t="s">
        <v>13880</v>
      </c>
      <c r="E8323" s="1" t="s">
        <v>19603</v>
      </c>
      <c r="F8323" s="1" t="s">
        <v>8579</v>
      </c>
      <c r="G8323" s="19">
        <v>114</v>
      </c>
      <c r="H8323" s="29">
        <f t="shared" ref="H8323:H8363" si="1809">ROUND(G8323/G$8364*H$8369,2)</f>
        <v>15574.25</v>
      </c>
      <c r="I8323" s="32">
        <v>1038</v>
      </c>
      <c r="J8323" s="32">
        <v>54</v>
      </c>
      <c r="K8323" s="33">
        <f t="shared" ref="K8323:K8364" si="1810">IF(I8323=0,0,J8323/I8323)</f>
        <v>5.2023121387283239E-2</v>
      </c>
      <c r="L8323" s="34">
        <f t="shared" si="1800"/>
        <v>27.115081450341567</v>
      </c>
      <c r="M8323" s="32">
        <v>1057</v>
      </c>
      <c r="N8323" s="32">
        <v>147</v>
      </c>
      <c r="O8323" s="33">
        <f t="shared" ref="O8323:O8364" si="1811">IF(M8323=0,0,N8323/M8323)</f>
        <v>0.13907284768211919</v>
      </c>
      <c r="P8323" s="34">
        <f t="shared" si="1801"/>
        <v>18.04747779799084</v>
      </c>
      <c r="Q8323" s="35">
        <v>0</v>
      </c>
      <c r="R8323" s="34">
        <f t="shared" si="1802"/>
        <v>0</v>
      </c>
      <c r="S8323" s="33">
        <v>19.96</v>
      </c>
      <c r="T8323" s="34">
        <f t="shared" si="1803"/>
        <v>57.831325301204828</v>
      </c>
      <c r="U8323" s="31">
        <f t="shared" ref="U8323:U8360" si="1812">(L8323+P8323+R8323+T8323)/4</f>
        <v>25.748471137384307</v>
      </c>
      <c r="V8323" s="32">
        <f t="shared" ref="V8323:V8360" si="1813">ROUND(U8323*I8323,0)</f>
        <v>26727</v>
      </c>
      <c r="W8323" s="36"/>
      <c r="X8323" s="36">
        <f t="shared" si="1804"/>
        <v>3532.69</v>
      </c>
      <c r="Y8323" s="29">
        <f t="shared" si="1806"/>
        <v>19106.939999999999</v>
      </c>
      <c r="Z8323" s="36"/>
      <c r="AA8323" s="36">
        <f t="shared" si="1805"/>
        <v>19106.939999999999</v>
      </c>
      <c r="AB8323" s="29">
        <f t="shared" si="1807"/>
        <v>14398.6</v>
      </c>
      <c r="AC8323" s="30">
        <f t="shared" si="1808"/>
        <v>126.3</v>
      </c>
      <c r="AD8323" s="29"/>
    </row>
    <row r="8324" spans="1:30" x14ac:dyDescent="0.2">
      <c r="A8324" s="1" t="s">
        <v>3203</v>
      </c>
      <c r="B8324" s="31" t="s">
        <v>8286</v>
      </c>
      <c r="C8324" s="1">
        <v>0</v>
      </c>
      <c r="D8324" s="1" t="s">
        <v>14424</v>
      </c>
      <c r="E8324" s="1" t="s">
        <v>19604</v>
      </c>
      <c r="F8324" s="1" t="s">
        <v>8579</v>
      </c>
      <c r="G8324" s="19">
        <v>112</v>
      </c>
      <c r="H8324" s="29">
        <f t="shared" si="1809"/>
        <v>15301.01</v>
      </c>
      <c r="I8324" s="32">
        <v>1106</v>
      </c>
      <c r="J8324" s="32">
        <v>16</v>
      </c>
      <c r="K8324" s="33">
        <f t="shared" si="1810"/>
        <v>1.4466546112115732E-2</v>
      </c>
      <c r="L8324" s="34">
        <f t="shared" ref="L8324:L8387" si="1814">(K8324-K$8370)/(K$8369-K$8370)*100</f>
        <v>7.5401391857088047</v>
      </c>
      <c r="M8324" s="32">
        <v>1020</v>
      </c>
      <c r="N8324" s="32">
        <v>14</v>
      </c>
      <c r="O8324" s="33">
        <f t="shared" si="1811"/>
        <v>1.3725490196078431E-2</v>
      </c>
      <c r="P8324" s="34">
        <f t="shared" ref="P8324:P8387" si="1815">(O8324-O$8370)/(O$8369-O$8370)*100</f>
        <v>1.7811563055533446</v>
      </c>
      <c r="Q8324" s="35">
        <v>0</v>
      </c>
      <c r="R8324" s="34">
        <f t="shared" ref="R8324:R8387" si="1816">(Q8324-Q$8370)/(Q$8369-Q$8370)*100</f>
        <v>0</v>
      </c>
      <c r="S8324" s="33">
        <v>17.559999999999999</v>
      </c>
      <c r="T8324" s="34">
        <f t="shared" ref="T8324:T8387" si="1817">(S8324-S$8370)/(S$8369-S$8370)*100</f>
        <v>49.326718639262928</v>
      </c>
      <c r="U8324" s="31">
        <f t="shared" si="1812"/>
        <v>14.662003532631269</v>
      </c>
      <c r="V8324" s="32">
        <f t="shared" si="1813"/>
        <v>16216</v>
      </c>
      <c r="W8324" s="36"/>
      <c r="X8324" s="36">
        <f t="shared" ref="X8324:X8363" si="1818">ROUND(V8324*X$8369/V$8364,2)</f>
        <v>2143.38</v>
      </c>
      <c r="Y8324" s="29">
        <f t="shared" si="1806"/>
        <v>17444.39</v>
      </c>
      <c r="Z8324" s="36"/>
      <c r="AA8324" s="36">
        <f t="shared" si="1805"/>
        <v>17444.39</v>
      </c>
      <c r="AB8324" s="29">
        <f t="shared" si="1807"/>
        <v>13145.73</v>
      </c>
      <c r="AC8324" s="30">
        <f t="shared" si="1808"/>
        <v>117.37</v>
      </c>
      <c r="AD8324" s="29"/>
    </row>
    <row r="8325" spans="1:30" x14ac:dyDescent="0.2">
      <c r="A8325" s="1" t="s">
        <v>408</v>
      </c>
      <c r="B8325" s="31" t="s">
        <v>8286</v>
      </c>
      <c r="C8325" s="1">
        <v>0</v>
      </c>
      <c r="D8325" s="1" t="s">
        <v>14491</v>
      </c>
      <c r="E8325" s="1" t="s">
        <v>19605</v>
      </c>
      <c r="F8325" s="1" t="s">
        <v>8579</v>
      </c>
      <c r="G8325" s="19">
        <v>160</v>
      </c>
      <c r="H8325" s="29">
        <f t="shared" si="1809"/>
        <v>21858.59</v>
      </c>
      <c r="I8325" s="32">
        <v>1113</v>
      </c>
      <c r="J8325" s="32">
        <v>35</v>
      </c>
      <c r="K8325" s="33">
        <f t="shared" si="1810"/>
        <v>3.1446540880503145E-2</v>
      </c>
      <c r="L8325" s="34">
        <f t="shared" si="1814"/>
        <v>16.39031827711073</v>
      </c>
      <c r="M8325" s="32">
        <v>1189</v>
      </c>
      <c r="N8325" s="32">
        <v>9</v>
      </c>
      <c r="O8325" s="33">
        <f t="shared" si="1811"/>
        <v>7.569386038687973E-3</v>
      </c>
      <c r="P8325" s="34">
        <f t="shared" si="1815"/>
        <v>0.98227891895829056</v>
      </c>
      <c r="Q8325" s="35">
        <v>0</v>
      </c>
      <c r="R8325" s="34">
        <f t="shared" si="1816"/>
        <v>0</v>
      </c>
      <c r="S8325" s="33">
        <v>15.46</v>
      </c>
      <c r="T8325" s="34">
        <f t="shared" si="1817"/>
        <v>41.88518781006379</v>
      </c>
      <c r="U8325" s="31">
        <f t="shared" si="1812"/>
        <v>14.814446251533202</v>
      </c>
      <c r="V8325" s="32">
        <f t="shared" si="1813"/>
        <v>16488</v>
      </c>
      <c r="W8325" s="36"/>
      <c r="X8325" s="36">
        <f t="shared" si="1818"/>
        <v>2179.33</v>
      </c>
      <c r="Y8325" s="29">
        <f t="shared" si="1806"/>
        <v>24037.919999999998</v>
      </c>
      <c r="Z8325" s="36"/>
      <c r="AA8325" s="36">
        <f t="shared" si="1805"/>
        <v>24037.919999999998</v>
      </c>
      <c r="AB8325" s="29">
        <f t="shared" si="1807"/>
        <v>18114.48</v>
      </c>
      <c r="AC8325" s="30">
        <f t="shared" si="1808"/>
        <v>113.22</v>
      </c>
      <c r="AD8325" s="29"/>
    </row>
    <row r="8326" spans="1:30" x14ac:dyDescent="0.2">
      <c r="A8326" s="1" t="s">
        <v>5457</v>
      </c>
      <c r="B8326" s="31" t="s">
        <v>8287</v>
      </c>
      <c r="C8326" s="1">
        <v>0</v>
      </c>
      <c r="D8326" s="1" t="s">
        <v>14708</v>
      </c>
      <c r="E8326" s="1" t="s">
        <v>19606</v>
      </c>
      <c r="F8326" s="1" t="s">
        <v>8579</v>
      </c>
      <c r="G8326" s="19">
        <v>124</v>
      </c>
      <c r="H8326" s="29">
        <f t="shared" si="1809"/>
        <v>16940.41</v>
      </c>
      <c r="I8326" s="32">
        <v>1142</v>
      </c>
      <c r="J8326" s="32">
        <v>50</v>
      </c>
      <c r="K8326" s="33">
        <f t="shared" si="1810"/>
        <v>4.3782837127845885E-2</v>
      </c>
      <c r="L8326" s="34">
        <f t="shared" si="1814"/>
        <v>22.820145412089367</v>
      </c>
      <c r="M8326" s="32">
        <v>1193</v>
      </c>
      <c r="N8326" s="32">
        <v>259</v>
      </c>
      <c r="O8326" s="33">
        <f t="shared" si="1811"/>
        <v>0.21709974853310982</v>
      </c>
      <c r="P8326" s="34">
        <f t="shared" si="1815"/>
        <v>28.173025553890707</v>
      </c>
      <c r="Q8326" s="35">
        <v>1</v>
      </c>
      <c r="R8326" s="34">
        <f t="shared" si="1816"/>
        <v>100</v>
      </c>
      <c r="S8326" s="33">
        <v>19.690000000000001</v>
      </c>
      <c r="T8326" s="34">
        <f t="shared" si="1817"/>
        <v>56.87455705173636</v>
      </c>
      <c r="U8326" s="31">
        <f t="shared" si="1812"/>
        <v>51.966932004429111</v>
      </c>
      <c r="V8326" s="32">
        <f t="shared" si="1813"/>
        <v>59346</v>
      </c>
      <c r="W8326" s="36"/>
      <c r="X8326" s="36">
        <f t="shared" si="1818"/>
        <v>7844.16</v>
      </c>
      <c r="Y8326" s="29">
        <f t="shared" si="1806"/>
        <v>24784.57</v>
      </c>
      <c r="Z8326" s="36"/>
      <c r="AA8326" s="36">
        <f t="shared" si="1805"/>
        <v>24784.57</v>
      </c>
      <c r="AB8326" s="29">
        <f t="shared" si="1807"/>
        <v>18677.14</v>
      </c>
      <c r="AC8326" s="30">
        <f t="shared" si="1808"/>
        <v>150.62</v>
      </c>
      <c r="AD8326" s="29"/>
    </row>
    <row r="8327" spans="1:30" x14ac:dyDescent="0.2">
      <c r="A8327" s="1" t="s">
        <v>8208</v>
      </c>
      <c r="B8327" s="31" t="s">
        <v>8286</v>
      </c>
      <c r="C8327" s="1">
        <v>0</v>
      </c>
      <c r="D8327" s="1" t="s">
        <v>14847</v>
      </c>
      <c r="E8327" s="1" t="s">
        <v>19607</v>
      </c>
      <c r="F8327" s="1" t="s">
        <v>8579</v>
      </c>
      <c r="G8327" s="19">
        <v>132</v>
      </c>
      <c r="H8327" s="29">
        <f t="shared" si="1809"/>
        <v>18033.34</v>
      </c>
      <c r="I8327" s="32">
        <v>1165</v>
      </c>
      <c r="J8327" s="32">
        <v>32</v>
      </c>
      <c r="K8327" s="33">
        <f t="shared" si="1810"/>
        <v>2.7467811158798282E-2</v>
      </c>
      <c r="L8327" s="34">
        <f t="shared" si="1814"/>
        <v>14.316556119131224</v>
      </c>
      <c r="M8327" s="32">
        <v>1152</v>
      </c>
      <c r="N8327" s="32">
        <v>63</v>
      </c>
      <c r="O8327" s="33">
        <f t="shared" si="1811"/>
        <v>5.46875E-2</v>
      </c>
      <c r="P8327" s="34">
        <f t="shared" si="1815"/>
        <v>7.0967946549391074</v>
      </c>
      <c r="Q8327" s="35">
        <v>0</v>
      </c>
      <c r="R8327" s="34">
        <f t="shared" si="1816"/>
        <v>0</v>
      </c>
      <c r="S8327" s="33">
        <v>19.100000000000001</v>
      </c>
      <c r="T8327" s="34">
        <f t="shared" si="1817"/>
        <v>54.783841247342316</v>
      </c>
      <c r="U8327" s="31">
        <f t="shared" si="1812"/>
        <v>19.049298005353162</v>
      </c>
      <c r="V8327" s="32">
        <f t="shared" si="1813"/>
        <v>22192</v>
      </c>
      <c r="W8327" s="36"/>
      <c r="X8327" s="36">
        <f t="shared" si="1818"/>
        <v>2933.27</v>
      </c>
      <c r="Y8327" s="29">
        <f t="shared" si="1806"/>
        <v>20966.61</v>
      </c>
      <c r="Z8327" s="36"/>
      <c r="AA8327" s="36">
        <f t="shared" si="1805"/>
        <v>20966.61</v>
      </c>
      <c r="AB8327" s="29">
        <f t="shared" si="1807"/>
        <v>15800.01</v>
      </c>
      <c r="AC8327" s="30">
        <f t="shared" si="1808"/>
        <v>119.7</v>
      </c>
    </row>
    <row r="8328" spans="1:30" x14ac:dyDescent="0.2">
      <c r="A8328" s="1" t="s">
        <v>306</v>
      </c>
      <c r="B8328" s="31" t="s">
        <v>8286</v>
      </c>
      <c r="C8328" s="1">
        <v>0</v>
      </c>
      <c r="D8328" s="1" t="s">
        <v>15138</v>
      </c>
      <c r="E8328" s="1" t="s">
        <v>19608</v>
      </c>
      <c r="F8328" s="1" t="s">
        <v>8579</v>
      </c>
      <c r="G8328" s="19">
        <v>104</v>
      </c>
      <c r="H8328" s="29">
        <f t="shared" si="1809"/>
        <v>14208.08</v>
      </c>
      <c r="I8328" s="32">
        <v>1213</v>
      </c>
      <c r="J8328" s="32">
        <v>34</v>
      </c>
      <c r="K8328" s="33">
        <f t="shared" si="1810"/>
        <v>2.8029678483099753E-2</v>
      </c>
      <c r="L8328" s="34">
        <f t="shared" si="1814"/>
        <v>14.609408179070174</v>
      </c>
      <c r="M8328" s="32">
        <v>1177</v>
      </c>
      <c r="N8328" s="32">
        <v>215</v>
      </c>
      <c r="O8328" s="33">
        <f t="shared" si="1811"/>
        <v>0.1826677994902294</v>
      </c>
      <c r="P8328" s="34">
        <f t="shared" si="1815"/>
        <v>23.704792924374832</v>
      </c>
      <c r="Q8328" s="35">
        <v>0</v>
      </c>
      <c r="R8328" s="34">
        <f t="shared" si="1816"/>
        <v>0</v>
      </c>
      <c r="S8328" s="33">
        <v>21.28</v>
      </c>
      <c r="T8328" s="34">
        <f t="shared" si="1817"/>
        <v>62.508858965272864</v>
      </c>
      <c r="U8328" s="31">
        <f t="shared" si="1812"/>
        <v>25.205765017179466</v>
      </c>
      <c r="V8328" s="32">
        <f t="shared" si="1813"/>
        <v>30575</v>
      </c>
      <c r="W8328" s="36"/>
      <c r="X8328" s="36">
        <f t="shared" si="1818"/>
        <v>4041.3</v>
      </c>
      <c r="Y8328" s="29">
        <f t="shared" si="1806"/>
        <v>18249.38</v>
      </c>
      <c r="Z8328" s="36"/>
      <c r="AA8328" s="36">
        <f t="shared" si="1805"/>
        <v>18249.38</v>
      </c>
      <c r="AB8328" s="29">
        <f t="shared" si="1807"/>
        <v>13752.36</v>
      </c>
      <c r="AC8328" s="30">
        <f t="shared" si="1808"/>
        <v>132.22999999999999</v>
      </c>
      <c r="AD8328" s="29"/>
    </row>
    <row r="8329" spans="1:30" x14ac:dyDescent="0.2">
      <c r="A8329" s="1" t="s">
        <v>2100</v>
      </c>
      <c r="B8329" s="31" t="s">
        <v>8286</v>
      </c>
      <c r="C8329" s="1">
        <v>0</v>
      </c>
      <c r="D8329" s="1" t="s">
        <v>15171</v>
      </c>
      <c r="E8329" s="1" t="s">
        <v>16612</v>
      </c>
      <c r="F8329" s="1" t="s">
        <v>8579</v>
      </c>
      <c r="G8329" s="19">
        <v>185</v>
      </c>
      <c r="H8329" s="29">
        <f t="shared" si="1809"/>
        <v>25274</v>
      </c>
      <c r="I8329" s="32">
        <v>1219</v>
      </c>
      <c r="J8329" s="32">
        <v>116</v>
      </c>
      <c r="K8329" s="33">
        <f t="shared" si="1810"/>
        <v>9.5159967186218206E-2</v>
      </c>
      <c r="L8329" s="34">
        <f t="shared" si="1814"/>
        <v>49.598528351604635</v>
      </c>
      <c r="M8329" s="32">
        <v>1197</v>
      </c>
      <c r="N8329" s="32">
        <v>6</v>
      </c>
      <c r="O8329" s="33">
        <f t="shared" si="1811"/>
        <v>5.0125313283208017E-3</v>
      </c>
      <c r="P8329" s="34">
        <f t="shared" si="1815"/>
        <v>0.65047598699048026</v>
      </c>
      <c r="Q8329" s="35">
        <v>0</v>
      </c>
      <c r="R8329" s="34">
        <f t="shared" si="1816"/>
        <v>0</v>
      </c>
      <c r="S8329" s="33">
        <v>17.93</v>
      </c>
      <c r="T8329" s="34">
        <f t="shared" si="1817"/>
        <v>50.637845499645643</v>
      </c>
      <c r="U8329" s="31">
        <f t="shared" si="1812"/>
        <v>25.221712459560187</v>
      </c>
      <c r="V8329" s="32">
        <f t="shared" si="1813"/>
        <v>30745</v>
      </c>
      <c r="W8329" s="36"/>
      <c r="X8329" s="36">
        <f t="shared" si="1818"/>
        <v>4063.77</v>
      </c>
      <c r="Y8329" s="29">
        <f t="shared" si="1806"/>
        <v>29337.77</v>
      </c>
      <c r="Z8329" s="36"/>
      <c r="AA8329" s="36">
        <f t="shared" si="1805"/>
        <v>29337.77</v>
      </c>
      <c r="AB8329" s="29">
        <f t="shared" si="1807"/>
        <v>22108.34</v>
      </c>
      <c r="AC8329" s="30">
        <f t="shared" si="1808"/>
        <v>119.5</v>
      </c>
      <c r="AD8329" s="29"/>
    </row>
    <row r="8330" spans="1:30" x14ac:dyDescent="0.2">
      <c r="A8330" s="1" t="s">
        <v>7340</v>
      </c>
      <c r="B8330" s="31" t="s">
        <v>8291</v>
      </c>
      <c r="C8330" s="1">
        <v>0</v>
      </c>
      <c r="D8330" s="1" t="s">
        <v>15467</v>
      </c>
      <c r="E8330" s="1" t="s">
        <v>16685</v>
      </c>
      <c r="F8330" s="1" t="s">
        <v>8579</v>
      </c>
      <c r="G8330" s="19">
        <v>97</v>
      </c>
      <c r="H8330" s="29">
        <f t="shared" si="1809"/>
        <v>13251.77</v>
      </c>
      <c r="I8330" s="32">
        <v>1274</v>
      </c>
      <c r="J8330" s="32">
        <v>5</v>
      </c>
      <c r="K8330" s="33">
        <f t="shared" si="1810"/>
        <v>3.9246467817896386E-3</v>
      </c>
      <c r="L8330" s="34">
        <f t="shared" si="1814"/>
        <v>2.0455734741449025</v>
      </c>
      <c r="M8330" s="32">
        <v>1228</v>
      </c>
      <c r="N8330" s="32">
        <v>74</v>
      </c>
      <c r="O8330" s="33">
        <f t="shared" si="1811"/>
        <v>6.026058631921824E-2</v>
      </c>
      <c r="P8330" s="34">
        <f t="shared" si="1815"/>
        <v>7.8200138403423951</v>
      </c>
      <c r="Q8330" s="35">
        <v>0</v>
      </c>
      <c r="R8330" s="34">
        <f t="shared" si="1816"/>
        <v>0</v>
      </c>
      <c r="S8330" s="33">
        <v>23.16</v>
      </c>
      <c r="T8330" s="34">
        <f t="shared" si="1817"/>
        <v>69.170800850460665</v>
      </c>
      <c r="U8330" s="31">
        <f t="shared" si="1812"/>
        <v>19.759097041236991</v>
      </c>
      <c r="V8330" s="32">
        <f t="shared" si="1813"/>
        <v>25173</v>
      </c>
      <c r="W8330" s="36"/>
      <c r="X8330" s="36">
        <f t="shared" si="1818"/>
        <v>3327.29</v>
      </c>
      <c r="Y8330" s="29">
        <f t="shared" si="1806"/>
        <v>16579.060000000001</v>
      </c>
      <c r="Z8330" s="36"/>
      <c r="AA8330" s="36">
        <f t="shared" si="1805"/>
        <v>16579.060000000001</v>
      </c>
      <c r="AB8330" s="29">
        <f t="shared" si="1807"/>
        <v>12493.64</v>
      </c>
      <c r="AC8330" s="30">
        <f t="shared" si="1808"/>
        <v>128.80000000000001</v>
      </c>
      <c r="AD8330" s="29"/>
    </row>
    <row r="8331" spans="1:30" x14ac:dyDescent="0.2">
      <c r="A8331" s="1" t="s">
        <v>3189</v>
      </c>
      <c r="B8331" s="31" t="s">
        <v>8286</v>
      </c>
      <c r="C8331" s="1">
        <v>0</v>
      </c>
      <c r="D8331" s="1" t="s">
        <v>15672</v>
      </c>
      <c r="E8331" s="1" t="s">
        <v>19194</v>
      </c>
      <c r="F8331" s="1" t="s">
        <v>8579</v>
      </c>
      <c r="G8331" s="19">
        <v>139</v>
      </c>
      <c r="H8331" s="29">
        <f t="shared" si="1809"/>
        <v>18989.650000000001</v>
      </c>
      <c r="I8331" s="32">
        <v>1321</v>
      </c>
      <c r="J8331" s="32">
        <v>51</v>
      </c>
      <c r="K8331" s="33">
        <f t="shared" si="1810"/>
        <v>3.8607115821347467E-2</v>
      </c>
      <c r="L8331" s="34">
        <f t="shared" si="1814"/>
        <v>20.122496731126557</v>
      </c>
      <c r="M8331" s="32">
        <v>1250</v>
      </c>
      <c r="N8331" s="32">
        <v>150</v>
      </c>
      <c r="O8331" s="33">
        <f t="shared" si="1811"/>
        <v>0.12</v>
      </c>
      <c r="P8331" s="34">
        <f t="shared" si="1815"/>
        <v>15.572395128552097</v>
      </c>
      <c r="Q8331" s="35">
        <v>0</v>
      </c>
      <c r="R8331" s="34">
        <f t="shared" si="1816"/>
        <v>0</v>
      </c>
      <c r="S8331" s="33">
        <v>18.61</v>
      </c>
      <c r="T8331" s="34">
        <f t="shared" si="1817"/>
        <v>53.047484053862505</v>
      </c>
      <c r="U8331" s="31">
        <f t="shared" si="1812"/>
        <v>22.185593978385292</v>
      </c>
      <c r="V8331" s="32">
        <f t="shared" si="1813"/>
        <v>29307</v>
      </c>
      <c r="W8331" s="36"/>
      <c r="X8331" s="36">
        <f t="shared" si="1818"/>
        <v>3873.7</v>
      </c>
      <c r="Y8331" s="29">
        <f t="shared" si="1806"/>
        <v>22863.350000000002</v>
      </c>
      <c r="Z8331" s="36"/>
      <c r="AA8331" s="36">
        <f t="shared" si="1805"/>
        <v>22863.350000000002</v>
      </c>
      <c r="AB8331" s="29">
        <f t="shared" si="1807"/>
        <v>17229.349999999999</v>
      </c>
      <c r="AC8331" s="30">
        <f t="shared" si="1808"/>
        <v>123.95</v>
      </c>
    </row>
    <row r="8332" spans="1:30" x14ac:dyDescent="0.2">
      <c r="A8332" s="1" t="s">
        <v>7070</v>
      </c>
      <c r="B8332" s="31" t="s">
        <v>8286</v>
      </c>
      <c r="C8332" s="1">
        <v>0</v>
      </c>
      <c r="D8332" s="1" t="s">
        <v>15812</v>
      </c>
      <c r="E8332" s="1" t="s">
        <v>19609</v>
      </c>
      <c r="F8332" s="1" t="s">
        <v>8579</v>
      </c>
      <c r="G8332" s="19">
        <v>159</v>
      </c>
      <c r="H8332" s="29">
        <f t="shared" si="1809"/>
        <v>21721.97</v>
      </c>
      <c r="I8332" s="32">
        <v>1355</v>
      </c>
      <c r="J8332" s="32">
        <v>79</v>
      </c>
      <c r="K8332" s="33">
        <f t="shared" si="1810"/>
        <v>5.830258302583026E-2</v>
      </c>
      <c r="L8332" s="34">
        <f t="shared" si="1814"/>
        <v>30.388012971038801</v>
      </c>
      <c r="M8332" s="32">
        <v>1369</v>
      </c>
      <c r="N8332" s="32">
        <v>259</v>
      </c>
      <c r="O8332" s="33">
        <f t="shared" si="1811"/>
        <v>0.1891891891891892</v>
      </c>
      <c r="P8332" s="34">
        <f t="shared" si="1815"/>
        <v>24.551073400870425</v>
      </c>
      <c r="Q8332" s="35">
        <v>0</v>
      </c>
      <c r="R8332" s="34">
        <f t="shared" si="1816"/>
        <v>0</v>
      </c>
      <c r="S8332" s="33">
        <v>19.64</v>
      </c>
      <c r="T8332" s="34">
        <f t="shared" si="1817"/>
        <v>56.69737774627923</v>
      </c>
      <c r="U8332" s="31">
        <f t="shared" si="1812"/>
        <v>27.909116029547114</v>
      </c>
      <c r="V8332" s="32">
        <f t="shared" si="1813"/>
        <v>37817</v>
      </c>
      <c r="W8332" s="36"/>
      <c r="X8332" s="36">
        <f t="shared" si="1818"/>
        <v>4998.53</v>
      </c>
      <c r="Y8332" s="29">
        <f t="shared" si="1806"/>
        <v>26720.5</v>
      </c>
      <c r="Z8332" s="36"/>
      <c r="AA8332" s="36">
        <f t="shared" si="1805"/>
        <v>26720.5</v>
      </c>
      <c r="AB8332" s="29">
        <f t="shared" si="1807"/>
        <v>20136.02</v>
      </c>
      <c r="AC8332" s="30">
        <f t="shared" si="1808"/>
        <v>126.64</v>
      </c>
      <c r="AD8332" s="29"/>
    </row>
    <row r="8333" spans="1:30" x14ac:dyDescent="0.2">
      <c r="A8333" s="1" t="s">
        <v>5114</v>
      </c>
      <c r="B8333" s="31" t="s">
        <v>8287</v>
      </c>
      <c r="C8333" s="1">
        <v>0</v>
      </c>
      <c r="D8333" s="1" t="s">
        <v>15874</v>
      </c>
      <c r="E8333" s="1" t="s">
        <v>18890</v>
      </c>
      <c r="F8333" s="1" t="s">
        <v>8579</v>
      </c>
      <c r="G8333" s="19">
        <v>126</v>
      </c>
      <c r="H8333" s="29">
        <f t="shared" si="1809"/>
        <v>17213.64</v>
      </c>
      <c r="I8333" s="32">
        <v>1376</v>
      </c>
      <c r="J8333" s="32">
        <v>50</v>
      </c>
      <c r="K8333" s="33">
        <f t="shared" si="1810"/>
        <v>3.6337209302325583E-2</v>
      </c>
      <c r="L8333" s="34">
        <f t="shared" si="1814"/>
        <v>18.939393939393938</v>
      </c>
      <c r="M8333" s="32">
        <v>1298</v>
      </c>
      <c r="N8333" s="32">
        <v>58</v>
      </c>
      <c r="O8333" s="33">
        <f t="shared" si="1811"/>
        <v>4.4684129429892139E-2</v>
      </c>
      <c r="P8333" s="34">
        <f t="shared" si="1815"/>
        <v>5.7986576621470318</v>
      </c>
      <c r="Q8333" s="35">
        <v>0</v>
      </c>
      <c r="R8333" s="34">
        <f t="shared" si="1816"/>
        <v>0</v>
      </c>
      <c r="S8333" s="33">
        <v>22.19</v>
      </c>
      <c r="T8333" s="34">
        <f t="shared" si="1817"/>
        <v>65.733522324592499</v>
      </c>
      <c r="U8333" s="31">
        <f t="shared" si="1812"/>
        <v>22.617893481533368</v>
      </c>
      <c r="V8333" s="32">
        <f t="shared" si="1813"/>
        <v>31122</v>
      </c>
      <c r="W8333" s="36"/>
      <c r="X8333" s="36">
        <f t="shared" si="1818"/>
        <v>4113.6099999999997</v>
      </c>
      <c r="Y8333" s="29">
        <f t="shared" si="1806"/>
        <v>21327.25</v>
      </c>
      <c r="Z8333" s="36"/>
      <c r="AA8333" s="36">
        <f t="shared" si="1805"/>
        <v>21327.25</v>
      </c>
      <c r="AB8333" s="29">
        <f t="shared" si="1807"/>
        <v>16071.78</v>
      </c>
      <c r="AC8333" s="30">
        <f t="shared" si="1808"/>
        <v>127.55</v>
      </c>
    </row>
    <row r="8334" spans="1:30" x14ac:dyDescent="0.2">
      <c r="A8334" s="1" t="s">
        <v>8177</v>
      </c>
      <c r="B8334" s="31" t="s">
        <v>8287</v>
      </c>
      <c r="C8334" s="1">
        <v>0</v>
      </c>
      <c r="D8334" s="1" t="s">
        <v>16047</v>
      </c>
      <c r="E8334" s="1" t="s">
        <v>19610</v>
      </c>
      <c r="F8334" s="1" t="s">
        <v>8579</v>
      </c>
      <c r="G8334" s="19">
        <v>131</v>
      </c>
      <c r="H8334" s="29">
        <f t="shared" si="1809"/>
        <v>17896.72</v>
      </c>
      <c r="I8334" s="32">
        <v>1441</v>
      </c>
      <c r="J8334" s="32">
        <v>50</v>
      </c>
      <c r="K8334" s="33">
        <f t="shared" si="1810"/>
        <v>3.4698126301179737E-2</v>
      </c>
      <c r="L8334" s="34">
        <f t="shared" si="1814"/>
        <v>18.085084011523982</v>
      </c>
      <c r="M8334" s="32">
        <v>1360</v>
      </c>
      <c r="N8334" s="32">
        <v>299</v>
      </c>
      <c r="O8334" s="33">
        <f t="shared" si="1811"/>
        <v>0.21985294117647058</v>
      </c>
      <c r="P8334" s="34">
        <f t="shared" si="1815"/>
        <v>28.53030725145268</v>
      </c>
      <c r="Q8334" s="35">
        <v>0</v>
      </c>
      <c r="R8334" s="34">
        <f t="shared" si="1816"/>
        <v>0</v>
      </c>
      <c r="S8334" s="33">
        <v>20.59</v>
      </c>
      <c r="T8334" s="34">
        <f t="shared" si="1817"/>
        <v>60.063784549964559</v>
      </c>
      <c r="U8334" s="31">
        <f t="shared" si="1812"/>
        <v>26.669793953235306</v>
      </c>
      <c r="V8334" s="32">
        <f t="shared" si="1813"/>
        <v>38431</v>
      </c>
      <c r="W8334" s="36"/>
      <c r="X8334" s="36">
        <f t="shared" si="1818"/>
        <v>5079.6899999999996</v>
      </c>
      <c r="Y8334" s="29">
        <f t="shared" si="1806"/>
        <v>22976.41</v>
      </c>
      <c r="Z8334" s="36"/>
      <c r="AA8334" s="36">
        <f t="shared" si="1805"/>
        <v>22976.41</v>
      </c>
      <c r="AB8334" s="29">
        <f t="shared" si="1807"/>
        <v>17314.55</v>
      </c>
      <c r="AC8334" s="30">
        <f t="shared" si="1808"/>
        <v>132.16999999999999</v>
      </c>
    </row>
    <row r="8335" spans="1:30" x14ac:dyDescent="0.2">
      <c r="A8335" s="1" t="s">
        <v>1604</v>
      </c>
      <c r="B8335" s="31" t="s">
        <v>8286</v>
      </c>
      <c r="C8335" s="1">
        <v>0</v>
      </c>
      <c r="D8335" s="1" t="s">
        <v>16116</v>
      </c>
      <c r="E8335" s="1" t="s">
        <v>19611</v>
      </c>
      <c r="F8335" s="1" t="s">
        <v>8579</v>
      </c>
      <c r="G8335" s="19">
        <v>155</v>
      </c>
      <c r="H8335" s="29">
        <f t="shared" si="1809"/>
        <v>21175.51</v>
      </c>
      <c r="I8335" s="32">
        <v>1470</v>
      </c>
      <c r="J8335" s="32">
        <v>70</v>
      </c>
      <c r="K8335" s="33">
        <f t="shared" si="1810"/>
        <v>4.7619047619047616E-2</v>
      </c>
      <c r="L8335" s="34">
        <f t="shared" si="1814"/>
        <v>24.819624819624817</v>
      </c>
      <c r="M8335" s="32">
        <v>1463</v>
      </c>
      <c r="N8335" s="32">
        <v>99</v>
      </c>
      <c r="O8335" s="33">
        <f t="shared" si="1811"/>
        <v>6.7669172932330823E-2</v>
      </c>
      <c r="P8335" s="34">
        <f t="shared" si="1815"/>
        <v>8.7814258243714836</v>
      </c>
      <c r="Q8335" s="35">
        <v>0</v>
      </c>
      <c r="R8335" s="34">
        <f t="shared" si="1816"/>
        <v>0</v>
      </c>
      <c r="S8335" s="33">
        <v>18.38</v>
      </c>
      <c r="T8335" s="34">
        <f t="shared" si="1817"/>
        <v>52.232459248759746</v>
      </c>
      <c r="U8335" s="31">
        <f t="shared" si="1812"/>
        <v>21.45837747318901</v>
      </c>
      <c r="V8335" s="32">
        <f t="shared" si="1813"/>
        <v>31544</v>
      </c>
      <c r="W8335" s="36"/>
      <c r="X8335" s="36">
        <f t="shared" si="1818"/>
        <v>4169.38</v>
      </c>
      <c r="Y8335" s="29">
        <f t="shared" si="1806"/>
        <v>25344.89</v>
      </c>
      <c r="Z8335" s="36"/>
      <c r="AA8335" s="36">
        <f t="shared" si="1805"/>
        <v>25344.89</v>
      </c>
      <c r="AB8335" s="29">
        <f t="shared" si="1807"/>
        <v>19099.39</v>
      </c>
      <c r="AC8335" s="30">
        <f t="shared" si="1808"/>
        <v>123.22</v>
      </c>
      <c r="AD8335" s="29"/>
    </row>
    <row r="8336" spans="1:30" x14ac:dyDescent="0.2">
      <c r="A8336" s="1" t="s">
        <v>3500</v>
      </c>
      <c r="B8336" s="31" t="s">
        <v>8286</v>
      </c>
      <c r="C8336" s="1">
        <v>0</v>
      </c>
      <c r="D8336" s="1" t="s">
        <v>16244</v>
      </c>
      <c r="E8336" s="1" t="s">
        <v>19612</v>
      </c>
      <c r="F8336" s="1" t="s">
        <v>8579</v>
      </c>
      <c r="G8336" s="19">
        <v>135</v>
      </c>
      <c r="H8336" s="29">
        <f t="shared" si="1809"/>
        <v>18443.189999999999</v>
      </c>
      <c r="I8336" s="32">
        <v>1535</v>
      </c>
      <c r="J8336" s="32">
        <v>40</v>
      </c>
      <c r="K8336" s="33">
        <f t="shared" si="1810"/>
        <v>2.6058631921824105E-2</v>
      </c>
      <c r="L8336" s="34">
        <f t="shared" si="1814"/>
        <v>13.582074819859836</v>
      </c>
      <c r="M8336" s="32">
        <v>1532</v>
      </c>
      <c r="N8336" s="32">
        <v>134</v>
      </c>
      <c r="O8336" s="33">
        <f t="shared" si="1811"/>
        <v>8.7467362924281991E-2</v>
      </c>
      <c r="P8336" s="34">
        <f t="shared" si="1815"/>
        <v>11.350636135911561</v>
      </c>
      <c r="Q8336" s="35">
        <v>0</v>
      </c>
      <c r="R8336" s="34">
        <f t="shared" si="1816"/>
        <v>0</v>
      </c>
      <c r="S8336" s="33">
        <v>22.57</v>
      </c>
      <c r="T8336" s="34">
        <f t="shared" si="1817"/>
        <v>67.080085046066614</v>
      </c>
      <c r="U8336" s="31">
        <f t="shared" si="1812"/>
        <v>23.003199000459503</v>
      </c>
      <c r="V8336" s="32">
        <f t="shared" si="1813"/>
        <v>35310</v>
      </c>
      <c r="W8336" s="36"/>
      <c r="X8336" s="36">
        <f t="shared" si="1818"/>
        <v>4667.16</v>
      </c>
      <c r="Y8336" s="29">
        <f t="shared" si="1806"/>
        <v>23110.35</v>
      </c>
      <c r="Z8336" s="36"/>
      <c r="AA8336" s="36">
        <f t="shared" si="1805"/>
        <v>23110.35</v>
      </c>
      <c r="AB8336" s="29">
        <f t="shared" si="1807"/>
        <v>17415.490000000002</v>
      </c>
      <c r="AC8336" s="30">
        <f t="shared" si="1808"/>
        <v>129</v>
      </c>
    </row>
    <row r="8337" spans="1:30" x14ac:dyDescent="0.2">
      <c r="A8337" s="1" t="s">
        <v>5904</v>
      </c>
      <c r="B8337" s="31" t="s">
        <v>8286</v>
      </c>
      <c r="C8337" s="1">
        <v>0</v>
      </c>
      <c r="D8337" s="1" t="s">
        <v>8625</v>
      </c>
      <c r="E8337" s="1" t="s">
        <v>19613</v>
      </c>
      <c r="F8337" s="1" t="s">
        <v>8626</v>
      </c>
      <c r="G8337" s="19">
        <v>36</v>
      </c>
      <c r="H8337" s="29">
        <f t="shared" si="1809"/>
        <v>4918.18</v>
      </c>
      <c r="I8337" s="32">
        <v>249</v>
      </c>
      <c r="J8337" s="32">
        <v>3</v>
      </c>
      <c r="K8337" s="33">
        <f t="shared" si="1810"/>
        <v>1.2048192771084338E-2</v>
      </c>
      <c r="L8337" s="34">
        <f t="shared" si="1814"/>
        <v>6.2796641109894118</v>
      </c>
      <c r="M8337" s="32">
        <v>227</v>
      </c>
      <c r="N8337" s="32">
        <v>15</v>
      </c>
      <c r="O8337" s="33">
        <f t="shared" si="1811"/>
        <v>6.6079295154185022E-2</v>
      </c>
      <c r="P8337" s="34">
        <f t="shared" si="1815"/>
        <v>8.5751074496432267</v>
      </c>
      <c r="Q8337" s="35">
        <v>1</v>
      </c>
      <c r="R8337" s="34">
        <f t="shared" si="1816"/>
        <v>100</v>
      </c>
      <c r="S8337" s="33">
        <v>13.83</v>
      </c>
      <c r="T8337" s="34">
        <f t="shared" si="1817"/>
        <v>36.109142452161585</v>
      </c>
      <c r="U8337" s="31">
        <f t="shared" si="1812"/>
        <v>37.740978503198555</v>
      </c>
      <c r="V8337" s="32">
        <f t="shared" si="1813"/>
        <v>9398</v>
      </c>
      <c r="W8337" s="36"/>
      <c r="X8337" s="36">
        <f t="shared" si="1818"/>
        <v>1242.2</v>
      </c>
      <c r="Y8337" s="29">
        <f t="shared" si="1806"/>
        <v>6160.38</v>
      </c>
      <c r="Z8337" s="36"/>
      <c r="AA8337" s="36">
        <f t="shared" si="1805"/>
        <v>6160.38</v>
      </c>
      <c r="AB8337" s="29">
        <f t="shared" si="1807"/>
        <v>4642.34</v>
      </c>
      <c r="AC8337" s="30">
        <f t="shared" si="1808"/>
        <v>128.94999999999999</v>
      </c>
    </row>
    <row r="8338" spans="1:30" x14ac:dyDescent="0.2">
      <c r="A8338" s="1" t="s">
        <v>295</v>
      </c>
      <c r="B8338" s="31" t="s">
        <v>8292</v>
      </c>
      <c r="C8338" s="1">
        <v>0</v>
      </c>
      <c r="D8338" s="1" t="s">
        <v>8825</v>
      </c>
      <c r="E8338" s="1" t="s">
        <v>19614</v>
      </c>
      <c r="F8338" s="1" t="s">
        <v>8626</v>
      </c>
      <c r="G8338" s="19">
        <v>44</v>
      </c>
      <c r="H8338" s="29">
        <f t="shared" si="1809"/>
        <v>6011.11</v>
      </c>
      <c r="I8338" s="32">
        <v>409</v>
      </c>
      <c r="J8338" s="32">
        <v>10</v>
      </c>
      <c r="K8338" s="33">
        <f t="shared" si="1810"/>
        <v>2.4449877750611249E-2</v>
      </c>
      <c r="L8338" s="34">
        <f t="shared" si="1814"/>
        <v>12.743572645773135</v>
      </c>
      <c r="M8338" s="32">
        <v>409</v>
      </c>
      <c r="N8338" s="32">
        <v>37</v>
      </c>
      <c r="O8338" s="33">
        <f t="shared" si="1811"/>
        <v>9.0464547677261614E-2</v>
      </c>
      <c r="P8338" s="34">
        <f t="shared" si="1815"/>
        <v>11.739580679633816</v>
      </c>
      <c r="Q8338" s="35">
        <v>1</v>
      </c>
      <c r="R8338" s="34">
        <f t="shared" si="1816"/>
        <v>100</v>
      </c>
      <c r="S8338" s="33">
        <v>18.59</v>
      </c>
      <c r="T8338" s="34">
        <f t="shared" si="1817"/>
        <v>52.976612331679661</v>
      </c>
      <c r="U8338" s="31">
        <f t="shared" si="1812"/>
        <v>44.364941414271655</v>
      </c>
      <c r="V8338" s="32">
        <f t="shared" si="1813"/>
        <v>18145</v>
      </c>
      <c r="W8338" s="36"/>
      <c r="X8338" s="36">
        <f t="shared" si="1818"/>
        <v>2398.35</v>
      </c>
      <c r="Y8338" s="29">
        <f t="shared" si="1806"/>
        <v>8409.4599999999991</v>
      </c>
      <c r="Z8338" s="36"/>
      <c r="AA8338" s="36">
        <f t="shared" si="1805"/>
        <v>8409.4599999999991</v>
      </c>
      <c r="AB8338" s="29">
        <f t="shared" si="1807"/>
        <v>6337.2</v>
      </c>
      <c r="AC8338" s="30">
        <f t="shared" si="1808"/>
        <v>144.03</v>
      </c>
      <c r="AD8338" s="29"/>
    </row>
    <row r="8339" spans="1:30" x14ac:dyDescent="0.2">
      <c r="A8339" s="1" t="s">
        <v>7778</v>
      </c>
      <c r="B8339" s="31" t="s">
        <v>8286</v>
      </c>
      <c r="C8339" s="1">
        <v>0</v>
      </c>
      <c r="D8339" s="1" t="s">
        <v>8883</v>
      </c>
      <c r="E8339" s="1" t="s">
        <v>19615</v>
      </c>
      <c r="F8339" s="1" t="s">
        <v>8626</v>
      </c>
      <c r="G8339" s="19">
        <v>58</v>
      </c>
      <c r="H8339" s="29">
        <f t="shared" si="1809"/>
        <v>7923.74</v>
      </c>
      <c r="I8339" s="32">
        <v>424</v>
      </c>
      <c r="J8339" s="32">
        <v>27</v>
      </c>
      <c r="K8339" s="33">
        <f t="shared" si="1810"/>
        <v>6.3679245283018868E-2</v>
      </c>
      <c r="L8339" s="34">
        <f t="shared" si="1814"/>
        <v>33.190394511149229</v>
      </c>
      <c r="M8339" s="32">
        <v>405</v>
      </c>
      <c r="N8339" s="32">
        <v>6</v>
      </c>
      <c r="O8339" s="33">
        <f t="shared" si="1811"/>
        <v>1.4814814814814815E-2</v>
      </c>
      <c r="P8339" s="34">
        <f t="shared" si="1815"/>
        <v>1.9225179171051974</v>
      </c>
      <c r="Q8339" s="35">
        <v>1</v>
      </c>
      <c r="R8339" s="34">
        <f t="shared" si="1816"/>
        <v>100</v>
      </c>
      <c r="S8339" s="33">
        <v>15.14</v>
      </c>
      <c r="T8339" s="34">
        <f t="shared" si="1817"/>
        <v>40.7512402551382</v>
      </c>
      <c r="U8339" s="31">
        <f t="shared" si="1812"/>
        <v>43.966038170848151</v>
      </c>
      <c r="V8339" s="32">
        <f t="shared" si="1813"/>
        <v>18642</v>
      </c>
      <c r="W8339" s="36"/>
      <c r="X8339" s="36">
        <f t="shared" si="1818"/>
        <v>2464.04</v>
      </c>
      <c r="Y8339" s="29">
        <f t="shared" si="1806"/>
        <v>10387.779999999999</v>
      </c>
      <c r="Z8339" s="36"/>
      <c r="AA8339" s="36">
        <f t="shared" si="1805"/>
        <v>10387.779999999999</v>
      </c>
      <c r="AB8339" s="29">
        <f t="shared" si="1807"/>
        <v>7828.02</v>
      </c>
      <c r="AC8339" s="30">
        <f t="shared" si="1808"/>
        <v>134.97</v>
      </c>
      <c r="AD8339" s="29"/>
    </row>
    <row r="8340" spans="1:30" x14ac:dyDescent="0.2">
      <c r="A8340" s="1" t="s">
        <v>5088</v>
      </c>
      <c r="B8340" s="31" t="s">
        <v>8286</v>
      </c>
      <c r="C8340" s="1">
        <v>0</v>
      </c>
      <c r="D8340" s="1" t="s">
        <v>10409</v>
      </c>
      <c r="E8340" s="1" t="s">
        <v>19616</v>
      </c>
      <c r="F8340" s="1" t="s">
        <v>8626</v>
      </c>
      <c r="G8340" s="19">
        <v>93</v>
      </c>
      <c r="H8340" s="29">
        <f t="shared" si="1809"/>
        <v>12705.31</v>
      </c>
      <c r="I8340" s="32">
        <v>699</v>
      </c>
      <c r="J8340" s="32">
        <v>29</v>
      </c>
      <c r="K8340" s="33">
        <f t="shared" si="1810"/>
        <v>4.1487839771101577E-2</v>
      </c>
      <c r="L8340" s="34">
        <f t="shared" si="1814"/>
        <v>21.623964971604455</v>
      </c>
      <c r="M8340" s="32">
        <v>714</v>
      </c>
      <c r="N8340" s="32">
        <v>37</v>
      </c>
      <c r="O8340" s="33">
        <f t="shared" si="1811"/>
        <v>5.182072829131653E-2</v>
      </c>
      <c r="P8340" s="34">
        <f t="shared" si="1815"/>
        <v>6.7247738066809948</v>
      </c>
      <c r="Q8340" s="35">
        <v>0</v>
      </c>
      <c r="R8340" s="34">
        <f t="shared" si="1816"/>
        <v>0</v>
      </c>
      <c r="S8340" s="33">
        <v>17.48</v>
      </c>
      <c r="T8340" s="34">
        <f t="shared" si="1817"/>
        <v>49.04323175053154</v>
      </c>
      <c r="U8340" s="31">
        <f t="shared" si="1812"/>
        <v>19.347992632204246</v>
      </c>
      <c r="V8340" s="32">
        <f t="shared" si="1813"/>
        <v>13524</v>
      </c>
      <c r="W8340" s="36"/>
      <c r="X8340" s="36">
        <f t="shared" si="1818"/>
        <v>1787.56</v>
      </c>
      <c r="Y8340" s="29">
        <f t="shared" si="1806"/>
        <v>14492.869999999999</v>
      </c>
      <c r="Z8340" s="36"/>
      <c r="AA8340" s="36">
        <f t="shared" si="1805"/>
        <v>14492.869999999999</v>
      </c>
      <c r="AB8340" s="29">
        <f t="shared" si="1807"/>
        <v>10921.53</v>
      </c>
      <c r="AC8340" s="30">
        <f t="shared" si="1808"/>
        <v>117.44</v>
      </c>
    </row>
    <row r="8341" spans="1:30" x14ac:dyDescent="0.2">
      <c r="A8341" s="1" t="s">
        <v>7648</v>
      </c>
      <c r="B8341" s="31" t="s">
        <v>8287</v>
      </c>
      <c r="C8341" s="1">
        <v>0</v>
      </c>
      <c r="D8341" s="1" t="s">
        <v>10648</v>
      </c>
      <c r="E8341" s="1" t="s">
        <v>19617</v>
      </c>
      <c r="F8341" s="1" t="s">
        <v>8626</v>
      </c>
      <c r="G8341" s="19">
        <v>79</v>
      </c>
      <c r="H8341" s="29">
        <f t="shared" si="1809"/>
        <v>10792.68</v>
      </c>
      <c r="I8341" s="32">
        <v>718</v>
      </c>
      <c r="J8341" s="32">
        <v>8</v>
      </c>
      <c r="K8341" s="33">
        <f t="shared" si="1810"/>
        <v>1.1142061281337047E-2</v>
      </c>
      <c r="L8341" s="34">
        <f t="shared" si="1814"/>
        <v>5.8073773951211276</v>
      </c>
      <c r="M8341" s="32">
        <v>732</v>
      </c>
      <c r="N8341" s="32">
        <v>72</v>
      </c>
      <c r="O8341" s="33">
        <f t="shared" si="1811"/>
        <v>9.8360655737704916E-2</v>
      </c>
      <c r="P8341" s="34">
        <f t="shared" si="1815"/>
        <v>12.764258302091882</v>
      </c>
      <c r="Q8341" s="35">
        <v>1</v>
      </c>
      <c r="R8341" s="34">
        <f t="shared" si="1816"/>
        <v>100</v>
      </c>
      <c r="S8341" s="33">
        <v>14.65</v>
      </c>
      <c r="T8341" s="34">
        <f t="shared" si="1817"/>
        <v>39.014883061658402</v>
      </c>
      <c r="U8341" s="31">
        <f t="shared" si="1812"/>
        <v>39.396629689717855</v>
      </c>
      <c r="V8341" s="32">
        <f t="shared" si="1813"/>
        <v>28287</v>
      </c>
      <c r="W8341" s="36"/>
      <c r="X8341" s="36">
        <f t="shared" si="1818"/>
        <v>3738.88</v>
      </c>
      <c r="Y8341" s="29">
        <f t="shared" si="1806"/>
        <v>14531.560000000001</v>
      </c>
      <c r="Z8341" s="36"/>
      <c r="AA8341" s="36">
        <f t="shared" si="1805"/>
        <v>14531.560000000001</v>
      </c>
      <c r="AB8341" s="29">
        <f t="shared" si="1807"/>
        <v>10950.69</v>
      </c>
      <c r="AC8341" s="30">
        <f t="shared" si="1808"/>
        <v>138.62</v>
      </c>
      <c r="AD8341" s="29"/>
    </row>
    <row r="8342" spans="1:30" x14ac:dyDescent="0.2">
      <c r="A8342" s="1" t="s">
        <v>339</v>
      </c>
      <c r="B8342" s="31" t="s">
        <v>8287</v>
      </c>
      <c r="C8342" s="1">
        <v>0</v>
      </c>
      <c r="D8342" s="1" t="s">
        <v>11732</v>
      </c>
      <c r="E8342" s="1" t="s">
        <v>19618</v>
      </c>
      <c r="F8342" s="1" t="s">
        <v>8626</v>
      </c>
      <c r="G8342" s="19">
        <v>101</v>
      </c>
      <c r="H8342" s="29">
        <f t="shared" si="1809"/>
        <v>13798.24</v>
      </c>
      <c r="I8342" s="32">
        <v>818</v>
      </c>
      <c r="J8342" s="32">
        <v>36</v>
      </c>
      <c r="K8342" s="33">
        <f t="shared" si="1810"/>
        <v>4.4009779951100246E-2</v>
      </c>
      <c r="L8342" s="34">
        <f t="shared" si="1814"/>
        <v>22.938430762391643</v>
      </c>
      <c r="M8342" s="32">
        <v>815</v>
      </c>
      <c r="N8342" s="32">
        <v>122</v>
      </c>
      <c r="O8342" s="33">
        <f t="shared" si="1811"/>
        <v>0.14969325153374233</v>
      </c>
      <c r="P8342" s="34">
        <f t="shared" si="1815"/>
        <v>19.425687174676444</v>
      </c>
      <c r="Q8342" s="35">
        <v>1</v>
      </c>
      <c r="R8342" s="34">
        <f t="shared" si="1816"/>
        <v>100</v>
      </c>
      <c r="S8342" s="33">
        <v>19.02</v>
      </c>
      <c r="T8342" s="34">
        <f t="shared" si="1817"/>
        <v>54.500354358610913</v>
      </c>
      <c r="U8342" s="31">
        <f t="shared" si="1812"/>
        <v>49.216118073919752</v>
      </c>
      <c r="V8342" s="32">
        <f t="shared" si="1813"/>
        <v>40259</v>
      </c>
      <c r="W8342" s="36"/>
      <c r="X8342" s="36">
        <f t="shared" si="1818"/>
        <v>5321.3</v>
      </c>
      <c r="Y8342" s="29">
        <f t="shared" si="1806"/>
        <v>19119.54</v>
      </c>
      <c r="Z8342" s="36"/>
      <c r="AA8342" s="36">
        <f t="shared" si="1805"/>
        <v>19119.54</v>
      </c>
      <c r="AB8342" s="29">
        <f t="shared" si="1807"/>
        <v>14408.09</v>
      </c>
      <c r="AC8342" s="30">
        <f t="shared" si="1808"/>
        <v>142.65</v>
      </c>
      <c r="AD8342" s="29"/>
    </row>
    <row r="8343" spans="1:30" x14ac:dyDescent="0.2">
      <c r="A8343" s="1" t="s">
        <v>1647</v>
      </c>
      <c r="B8343" s="31" t="s">
        <v>8301</v>
      </c>
      <c r="C8343" s="1">
        <v>0</v>
      </c>
      <c r="D8343" s="1" t="s">
        <v>14355</v>
      </c>
      <c r="E8343" s="1" t="s">
        <v>19619</v>
      </c>
      <c r="F8343" s="1" t="s">
        <v>8626</v>
      </c>
      <c r="G8343" s="19">
        <v>130</v>
      </c>
      <c r="H8343" s="29">
        <f t="shared" si="1809"/>
        <v>17760.11</v>
      </c>
      <c r="I8343" s="32">
        <v>1100</v>
      </c>
      <c r="J8343" s="32">
        <v>55</v>
      </c>
      <c r="K8343" s="33">
        <f t="shared" si="1810"/>
        <v>0.05</v>
      </c>
      <c r="L8343" s="34">
        <f t="shared" si="1814"/>
        <v>26.060606060606062</v>
      </c>
      <c r="M8343" s="32">
        <v>1120</v>
      </c>
      <c r="N8343" s="32">
        <v>54</v>
      </c>
      <c r="O8343" s="33">
        <f t="shared" si="1811"/>
        <v>4.8214285714285716E-2</v>
      </c>
      <c r="P8343" s="34">
        <f t="shared" si="1815"/>
        <v>6.2567658998646829</v>
      </c>
      <c r="Q8343" s="35">
        <v>0</v>
      </c>
      <c r="R8343" s="34">
        <f t="shared" si="1816"/>
        <v>0</v>
      </c>
      <c r="S8343" s="33">
        <v>18.329999999999998</v>
      </c>
      <c r="T8343" s="34">
        <f t="shared" si="1817"/>
        <v>52.055279943302615</v>
      </c>
      <c r="U8343" s="31">
        <f t="shared" si="1812"/>
        <v>21.09316297594334</v>
      </c>
      <c r="V8343" s="32">
        <f t="shared" si="1813"/>
        <v>23202</v>
      </c>
      <c r="W8343" s="36"/>
      <c r="X8343" s="36">
        <f t="shared" si="1818"/>
        <v>3066.77</v>
      </c>
      <c r="Y8343" s="29">
        <f t="shared" si="1806"/>
        <v>20826.88</v>
      </c>
      <c r="Z8343" s="36"/>
      <c r="AA8343" s="36">
        <f t="shared" si="1805"/>
        <v>20826.88</v>
      </c>
      <c r="AB8343" s="29">
        <f t="shared" si="1807"/>
        <v>15694.71</v>
      </c>
      <c r="AC8343" s="30">
        <f t="shared" si="1808"/>
        <v>120.73</v>
      </c>
    </row>
    <row r="8344" spans="1:30" x14ac:dyDescent="0.2">
      <c r="A8344" s="1" t="s">
        <v>7458</v>
      </c>
      <c r="B8344" s="31" t="s">
        <v>8296</v>
      </c>
      <c r="C8344" s="1">
        <v>0</v>
      </c>
      <c r="D8344" s="1" t="s">
        <v>8845</v>
      </c>
      <c r="E8344" s="1" t="s">
        <v>17852</v>
      </c>
      <c r="F8344" s="1" t="s">
        <v>8846</v>
      </c>
      <c r="G8344" s="19">
        <v>72</v>
      </c>
      <c r="H8344" s="29">
        <f t="shared" si="1809"/>
        <v>9836.3700000000008</v>
      </c>
      <c r="I8344" s="32">
        <v>415</v>
      </c>
      <c r="J8344" s="32">
        <v>16</v>
      </c>
      <c r="K8344" s="33">
        <f t="shared" si="1810"/>
        <v>3.8554216867469883E-2</v>
      </c>
      <c r="L8344" s="34">
        <f t="shared" si="1814"/>
        <v>20.09492515516612</v>
      </c>
      <c r="M8344" s="32">
        <v>396</v>
      </c>
      <c r="N8344" s="32">
        <v>94</v>
      </c>
      <c r="O8344" s="33">
        <f t="shared" si="1811"/>
        <v>0.23737373737373738</v>
      </c>
      <c r="P8344" s="34">
        <f t="shared" si="1815"/>
        <v>30.803980262708276</v>
      </c>
      <c r="Q8344" s="35">
        <v>0</v>
      </c>
      <c r="R8344" s="34">
        <f t="shared" si="1816"/>
        <v>0</v>
      </c>
      <c r="S8344" s="33">
        <v>18.04</v>
      </c>
      <c r="T8344" s="34">
        <f t="shared" si="1817"/>
        <v>51.027639971651304</v>
      </c>
      <c r="U8344" s="31">
        <f t="shared" si="1812"/>
        <v>25.481636347381425</v>
      </c>
      <c r="V8344" s="32">
        <f t="shared" si="1813"/>
        <v>10575</v>
      </c>
      <c r="W8344" s="36"/>
      <c r="X8344" s="36">
        <f t="shared" si="1818"/>
        <v>1397.77</v>
      </c>
      <c r="Y8344" s="29">
        <f t="shared" si="1806"/>
        <v>11234.140000000001</v>
      </c>
      <c r="Z8344" s="36"/>
      <c r="AA8344" s="36">
        <f t="shared" si="1805"/>
        <v>11234.140000000001</v>
      </c>
      <c r="AB8344" s="29">
        <f t="shared" si="1807"/>
        <v>8465.82</v>
      </c>
      <c r="AC8344" s="30">
        <f t="shared" si="1808"/>
        <v>117.58</v>
      </c>
    </row>
    <row r="8345" spans="1:30" x14ac:dyDescent="0.2">
      <c r="A8345" s="1" t="s">
        <v>4928</v>
      </c>
      <c r="B8345" s="31" t="s">
        <v>8291</v>
      </c>
      <c r="C8345" s="1">
        <v>0</v>
      </c>
      <c r="D8345" s="1" t="s">
        <v>8572</v>
      </c>
      <c r="E8345" s="1" t="s">
        <v>19620</v>
      </c>
      <c r="F8345" s="1" t="s">
        <v>8573</v>
      </c>
      <c r="G8345" s="19">
        <v>17</v>
      </c>
      <c r="H8345" s="29">
        <f t="shared" si="1809"/>
        <v>2322.48</v>
      </c>
      <c r="I8345" s="32">
        <v>117</v>
      </c>
      <c r="J8345" s="32">
        <v>0</v>
      </c>
      <c r="K8345" s="33">
        <f t="shared" si="1810"/>
        <v>0</v>
      </c>
      <c r="L8345" s="34">
        <f t="shared" si="1814"/>
        <v>0</v>
      </c>
      <c r="M8345" s="32">
        <v>125</v>
      </c>
      <c r="N8345" s="32">
        <v>4</v>
      </c>
      <c r="O8345" s="33">
        <f t="shared" si="1811"/>
        <v>3.2000000000000001E-2</v>
      </c>
      <c r="P8345" s="34">
        <f t="shared" si="1815"/>
        <v>4.1526387009472261</v>
      </c>
      <c r="Q8345" s="35">
        <v>1</v>
      </c>
      <c r="R8345" s="34">
        <f t="shared" si="1816"/>
        <v>100</v>
      </c>
      <c r="S8345" s="33">
        <v>10.64</v>
      </c>
      <c r="T8345" s="34">
        <f t="shared" si="1817"/>
        <v>24.805102763997166</v>
      </c>
      <c r="U8345" s="31">
        <f t="shared" si="1812"/>
        <v>32.239435366236094</v>
      </c>
      <c r="V8345" s="32">
        <f t="shared" si="1813"/>
        <v>3772</v>
      </c>
      <c r="W8345" s="36"/>
      <c r="X8345" s="36">
        <f t="shared" si="1818"/>
        <v>498.57</v>
      </c>
      <c r="Y8345" s="29">
        <f t="shared" si="1806"/>
        <v>2821.05</v>
      </c>
      <c r="Z8345" s="36"/>
      <c r="AA8345" s="36">
        <f t="shared" si="1805"/>
        <v>2821.05</v>
      </c>
      <c r="AB8345" s="29">
        <f t="shared" si="1807"/>
        <v>2125.89</v>
      </c>
      <c r="AC8345" s="30">
        <f t="shared" si="1808"/>
        <v>125.05</v>
      </c>
    </row>
    <row r="8346" spans="1:30" x14ac:dyDescent="0.2">
      <c r="A8346" s="1" t="s">
        <v>5155</v>
      </c>
      <c r="B8346" s="31" t="s">
        <v>8286</v>
      </c>
      <c r="C8346" s="1">
        <v>0</v>
      </c>
      <c r="D8346" s="1" t="s">
        <v>8544</v>
      </c>
      <c r="E8346" s="1" t="s">
        <v>16952</v>
      </c>
      <c r="F8346" s="1" t="s">
        <v>8545</v>
      </c>
      <c r="G8346" s="19">
        <v>17</v>
      </c>
      <c r="H8346" s="29">
        <f t="shared" si="1809"/>
        <v>2322.48</v>
      </c>
      <c r="I8346" s="32">
        <v>40</v>
      </c>
      <c r="J8346" s="32">
        <v>0</v>
      </c>
      <c r="K8346" s="33">
        <f t="shared" si="1810"/>
        <v>0</v>
      </c>
      <c r="L8346" s="34">
        <f t="shared" si="1814"/>
        <v>0</v>
      </c>
      <c r="M8346" s="32">
        <v>0</v>
      </c>
      <c r="N8346" s="32">
        <v>0</v>
      </c>
      <c r="O8346" s="33">
        <f t="shared" si="1811"/>
        <v>0</v>
      </c>
      <c r="P8346" s="34">
        <f t="shared" si="1815"/>
        <v>0</v>
      </c>
      <c r="Q8346" s="35">
        <v>1</v>
      </c>
      <c r="R8346" s="34">
        <f t="shared" si="1816"/>
        <v>100</v>
      </c>
      <c r="S8346" s="33">
        <v>3.64</v>
      </c>
      <c r="T8346" s="34">
        <f t="shared" si="1817"/>
        <v>0</v>
      </c>
      <c r="U8346" s="31">
        <f t="shared" si="1812"/>
        <v>25</v>
      </c>
      <c r="V8346" s="32">
        <f t="shared" si="1813"/>
        <v>1000</v>
      </c>
      <c r="W8346" s="36"/>
      <c r="X8346" s="36">
        <f t="shared" si="1818"/>
        <v>132.18</v>
      </c>
      <c r="Y8346" s="29">
        <f t="shared" si="1806"/>
        <v>2454.66</v>
      </c>
      <c r="Z8346" s="36"/>
      <c r="AA8346" s="36">
        <f t="shared" si="1805"/>
        <v>2454.66</v>
      </c>
      <c r="AB8346" s="29">
        <f t="shared" si="1807"/>
        <v>1849.78</v>
      </c>
      <c r="AC8346" s="30">
        <f t="shared" si="1808"/>
        <v>108.81</v>
      </c>
      <c r="AD8346" s="29"/>
    </row>
    <row r="8347" spans="1:30" x14ac:dyDescent="0.2">
      <c r="A8347" s="1" t="s">
        <v>3833</v>
      </c>
      <c r="B8347" s="31" t="s">
        <v>8288</v>
      </c>
      <c r="C8347" s="1">
        <v>0</v>
      </c>
      <c r="D8347" s="1" t="s">
        <v>8628</v>
      </c>
      <c r="E8347" s="1" t="s">
        <v>16641</v>
      </c>
      <c r="F8347" s="1" t="s">
        <v>8629</v>
      </c>
      <c r="G8347" s="19">
        <v>56</v>
      </c>
      <c r="H8347" s="29">
        <f t="shared" si="1809"/>
        <v>7650.51</v>
      </c>
      <c r="I8347" s="32">
        <v>250</v>
      </c>
      <c r="J8347" s="32">
        <v>36</v>
      </c>
      <c r="K8347" s="33">
        <f t="shared" si="1810"/>
        <v>0.14399999999999999</v>
      </c>
      <c r="L8347" s="34">
        <f t="shared" si="1814"/>
        <v>75.054545454545433</v>
      </c>
      <c r="M8347" s="32">
        <v>224</v>
      </c>
      <c r="N8347" s="32">
        <v>14</v>
      </c>
      <c r="O8347" s="33">
        <f t="shared" si="1811"/>
        <v>6.25E-2</v>
      </c>
      <c r="P8347" s="34">
        <f t="shared" si="1815"/>
        <v>8.1106224627875498</v>
      </c>
      <c r="Q8347" s="35">
        <v>0</v>
      </c>
      <c r="R8347" s="34">
        <f t="shared" si="1816"/>
        <v>0</v>
      </c>
      <c r="S8347" s="33">
        <v>25</v>
      </c>
      <c r="T8347" s="34">
        <f t="shared" si="1817"/>
        <v>75.690999291282779</v>
      </c>
      <c r="U8347" s="31">
        <f t="shared" si="1812"/>
        <v>39.714041802153943</v>
      </c>
      <c r="V8347" s="32">
        <f t="shared" si="1813"/>
        <v>9929</v>
      </c>
      <c r="W8347" s="36"/>
      <c r="X8347" s="36">
        <f t="shared" si="1818"/>
        <v>1312.38</v>
      </c>
      <c r="Y8347" s="29">
        <f t="shared" si="1806"/>
        <v>8962.89</v>
      </c>
      <c r="Z8347" s="36"/>
      <c r="AA8347" s="36">
        <f t="shared" si="1805"/>
        <v>8962.89</v>
      </c>
      <c r="AB8347" s="29">
        <f t="shared" si="1807"/>
        <v>6754.25</v>
      </c>
      <c r="AC8347" s="30">
        <f t="shared" si="1808"/>
        <v>120.61</v>
      </c>
      <c r="AD8347" s="29"/>
    </row>
    <row r="8348" spans="1:30" x14ac:dyDescent="0.2">
      <c r="A8348" s="1" t="s">
        <v>7491</v>
      </c>
      <c r="B8348" s="31" t="s">
        <v>8293</v>
      </c>
      <c r="C8348" s="1">
        <v>0</v>
      </c>
      <c r="D8348" s="1" t="s">
        <v>8554</v>
      </c>
      <c r="E8348" s="1" t="s">
        <v>16690</v>
      </c>
      <c r="F8348" s="1" t="s">
        <v>8555</v>
      </c>
      <c r="G8348" s="19">
        <v>19</v>
      </c>
      <c r="H8348" s="29">
        <f t="shared" si="1809"/>
        <v>2595.71</v>
      </c>
      <c r="I8348" s="32">
        <v>72</v>
      </c>
      <c r="J8348" s="32">
        <v>0</v>
      </c>
      <c r="K8348" s="33">
        <f t="shared" si="1810"/>
        <v>0</v>
      </c>
      <c r="L8348" s="34">
        <f t="shared" si="1814"/>
        <v>0</v>
      </c>
      <c r="M8348" s="32">
        <v>71</v>
      </c>
      <c r="N8348" s="32">
        <v>0</v>
      </c>
      <c r="O8348" s="33">
        <f t="shared" si="1811"/>
        <v>0</v>
      </c>
      <c r="P8348" s="34">
        <f t="shared" si="1815"/>
        <v>0</v>
      </c>
      <c r="Q8348" s="35">
        <v>0</v>
      </c>
      <c r="R8348" s="34">
        <f t="shared" si="1816"/>
        <v>0</v>
      </c>
      <c r="S8348" s="33">
        <v>8</v>
      </c>
      <c r="T8348" s="34">
        <f t="shared" si="1817"/>
        <v>15.450035435861089</v>
      </c>
      <c r="U8348" s="31">
        <f t="shared" si="1812"/>
        <v>3.8625088589652723</v>
      </c>
      <c r="V8348" s="32">
        <f t="shared" si="1813"/>
        <v>278</v>
      </c>
      <c r="W8348" s="36"/>
      <c r="X8348" s="36">
        <f t="shared" si="1818"/>
        <v>36.75</v>
      </c>
      <c r="Y8348" s="29">
        <f t="shared" si="1806"/>
        <v>2632.46</v>
      </c>
      <c r="Z8348" s="36"/>
      <c r="AA8348" s="36">
        <f t="shared" si="1805"/>
        <v>2632.46</v>
      </c>
      <c r="AB8348" s="29">
        <f t="shared" si="1807"/>
        <v>1983.77</v>
      </c>
      <c r="AC8348" s="30">
        <f t="shared" si="1808"/>
        <v>104.41</v>
      </c>
    </row>
    <row r="8349" spans="1:30" x14ac:dyDescent="0.2">
      <c r="A8349" s="1" t="s">
        <v>7486</v>
      </c>
      <c r="B8349" s="31" t="s">
        <v>8290</v>
      </c>
      <c r="C8349" s="1">
        <v>0</v>
      </c>
      <c r="D8349" s="1" t="s">
        <v>8574</v>
      </c>
      <c r="E8349" s="1" t="s">
        <v>16690</v>
      </c>
      <c r="F8349" s="1" t="s">
        <v>8555</v>
      </c>
      <c r="G8349" s="19">
        <v>16</v>
      </c>
      <c r="H8349" s="29">
        <f t="shared" si="1809"/>
        <v>2185.86</v>
      </c>
      <c r="I8349" s="32">
        <v>117</v>
      </c>
      <c r="J8349" s="32">
        <v>4</v>
      </c>
      <c r="K8349" s="33">
        <f t="shared" si="1810"/>
        <v>3.4188034188034191E-2</v>
      </c>
      <c r="L8349" s="34">
        <f t="shared" si="1814"/>
        <v>17.819217819217819</v>
      </c>
      <c r="M8349" s="32">
        <v>105</v>
      </c>
      <c r="N8349" s="32">
        <v>3</v>
      </c>
      <c r="O8349" s="33">
        <f t="shared" si="1811"/>
        <v>2.8571428571428571E-2</v>
      </c>
      <c r="P8349" s="34">
        <f t="shared" si="1815"/>
        <v>3.7077131258457374</v>
      </c>
      <c r="Q8349" s="35">
        <v>0</v>
      </c>
      <c r="R8349" s="34">
        <f t="shared" si="1816"/>
        <v>0</v>
      </c>
      <c r="S8349" s="33">
        <v>11.7</v>
      </c>
      <c r="T8349" s="34">
        <f t="shared" si="1817"/>
        <v>28.561304039688164</v>
      </c>
      <c r="U8349" s="31">
        <f t="shared" si="1812"/>
        <v>12.52205874618793</v>
      </c>
      <c r="V8349" s="32">
        <f t="shared" si="1813"/>
        <v>1465</v>
      </c>
      <c r="W8349" s="36"/>
      <c r="X8349" s="36">
        <f t="shared" si="1818"/>
        <v>193.64</v>
      </c>
      <c r="Y8349" s="29">
        <f t="shared" si="1806"/>
        <v>2379.5</v>
      </c>
      <c r="Z8349" s="36"/>
      <c r="AA8349" s="36">
        <f t="shared" si="1805"/>
        <v>2379.5</v>
      </c>
      <c r="AB8349" s="29">
        <f t="shared" si="1807"/>
        <v>1793.14</v>
      </c>
      <c r="AC8349" s="30">
        <f t="shared" si="1808"/>
        <v>112.07</v>
      </c>
      <c r="AD8349" s="29"/>
    </row>
    <row r="8350" spans="1:30" x14ac:dyDescent="0.2">
      <c r="A8350" s="1" t="s">
        <v>2825</v>
      </c>
      <c r="B8350" s="31" t="s">
        <v>8287</v>
      </c>
      <c r="C8350" s="1">
        <v>0</v>
      </c>
      <c r="D8350" s="1" t="s">
        <v>8581</v>
      </c>
      <c r="E8350" s="1" t="s">
        <v>16743</v>
      </c>
      <c r="F8350" s="1" t="s">
        <v>8555</v>
      </c>
      <c r="G8350" s="19">
        <v>23</v>
      </c>
      <c r="H8350" s="29">
        <f t="shared" si="1809"/>
        <v>3142.17</v>
      </c>
      <c r="I8350" s="32">
        <v>153</v>
      </c>
      <c r="J8350" s="32">
        <v>3</v>
      </c>
      <c r="K8350" s="33">
        <f t="shared" si="1810"/>
        <v>1.9607843137254902E-2</v>
      </c>
      <c r="L8350" s="34">
        <f t="shared" si="1814"/>
        <v>10.219845513963161</v>
      </c>
      <c r="M8350" s="32">
        <v>134</v>
      </c>
      <c r="N8350" s="32">
        <v>14</v>
      </c>
      <c r="O8350" s="33">
        <f t="shared" si="1811"/>
        <v>0.1044776119402985</v>
      </c>
      <c r="P8350" s="34">
        <f t="shared" si="1815"/>
        <v>13.558055460182175</v>
      </c>
      <c r="Q8350" s="35">
        <v>0</v>
      </c>
      <c r="R8350" s="34">
        <f t="shared" si="1816"/>
        <v>0</v>
      </c>
      <c r="S8350" s="33">
        <v>10.93</v>
      </c>
      <c r="T8350" s="34">
        <f t="shared" si="1817"/>
        <v>25.832742735648473</v>
      </c>
      <c r="U8350" s="31">
        <f t="shared" si="1812"/>
        <v>12.402660927448451</v>
      </c>
      <c r="V8350" s="32">
        <f t="shared" si="1813"/>
        <v>1898</v>
      </c>
      <c r="W8350" s="36"/>
      <c r="X8350" s="36">
        <f t="shared" si="1818"/>
        <v>250.87</v>
      </c>
      <c r="Y8350" s="29">
        <f t="shared" si="1806"/>
        <v>3393.04</v>
      </c>
      <c r="Z8350" s="36"/>
      <c r="AA8350" s="36">
        <f t="shared" si="1805"/>
        <v>3393.04</v>
      </c>
      <c r="AB8350" s="29">
        <f t="shared" si="1807"/>
        <v>2556.9299999999998</v>
      </c>
      <c r="AC8350" s="30">
        <f t="shared" si="1808"/>
        <v>111.17</v>
      </c>
      <c r="AD8350" s="29"/>
    </row>
    <row r="8351" spans="1:30" x14ac:dyDescent="0.2">
      <c r="A8351" s="1" t="s">
        <v>2823</v>
      </c>
      <c r="B8351" s="31" t="s">
        <v>8287</v>
      </c>
      <c r="C8351" s="1">
        <v>0</v>
      </c>
      <c r="D8351" s="1" t="s">
        <v>8586</v>
      </c>
      <c r="E8351" s="1" t="s">
        <v>16743</v>
      </c>
      <c r="F8351" s="1" t="s">
        <v>8555</v>
      </c>
      <c r="G8351" s="19">
        <v>25</v>
      </c>
      <c r="H8351" s="29">
        <f t="shared" si="1809"/>
        <v>3415.4</v>
      </c>
      <c r="I8351" s="32">
        <v>164</v>
      </c>
      <c r="J8351" s="32">
        <v>0</v>
      </c>
      <c r="K8351" s="33">
        <f t="shared" si="1810"/>
        <v>0</v>
      </c>
      <c r="L8351" s="34">
        <f t="shared" si="1814"/>
        <v>0</v>
      </c>
      <c r="M8351" s="32">
        <v>147</v>
      </c>
      <c r="N8351" s="32">
        <v>7</v>
      </c>
      <c r="O8351" s="33">
        <f t="shared" si="1811"/>
        <v>4.7619047619047616E-2</v>
      </c>
      <c r="P8351" s="34">
        <f t="shared" si="1815"/>
        <v>6.179521876409563</v>
      </c>
      <c r="Q8351" s="35">
        <v>0</v>
      </c>
      <c r="R8351" s="34">
        <f t="shared" si="1816"/>
        <v>0</v>
      </c>
      <c r="S8351" s="33">
        <v>10.93</v>
      </c>
      <c r="T8351" s="34">
        <f t="shared" si="1817"/>
        <v>25.832742735648473</v>
      </c>
      <c r="U8351" s="31">
        <f t="shared" si="1812"/>
        <v>8.0030661530145082</v>
      </c>
      <c r="V8351" s="32">
        <f t="shared" si="1813"/>
        <v>1313</v>
      </c>
      <c r="W8351" s="36"/>
      <c r="X8351" s="36">
        <f t="shared" si="1818"/>
        <v>173.55</v>
      </c>
      <c r="Y8351" s="29">
        <f t="shared" si="1806"/>
        <v>3588.9500000000003</v>
      </c>
      <c r="Z8351" s="36"/>
      <c r="AA8351" s="36">
        <f t="shared" si="1805"/>
        <v>3588.9500000000003</v>
      </c>
      <c r="AB8351" s="29">
        <f t="shared" si="1807"/>
        <v>2704.56</v>
      </c>
      <c r="AC8351" s="30">
        <f t="shared" si="1808"/>
        <v>108.18</v>
      </c>
      <c r="AD8351" s="29"/>
    </row>
    <row r="8352" spans="1:30" x14ac:dyDescent="0.2">
      <c r="A8352" s="1" t="s">
        <v>7475</v>
      </c>
      <c r="B8352" s="31" t="s">
        <v>8286</v>
      </c>
      <c r="C8352" s="1">
        <v>0</v>
      </c>
      <c r="D8352" s="1" t="s">
        <v>8589</v>
      </c>
      <c r="E8352" s="1" t="s">
        <v>16690</v>
      </c>
      <c r="F8352" s="1" t="s">
        <v>8555</v>
      </c>
      <c r="G8352" s="19">
        <v>27</v>
      </c>
      <c r="H8352" s="29">
        <f t="shared" si="1809"/>
        <v>3688.64</v>
      </c>
      <c r="I8352" s="32">
        <v>172</v>
      </c>
      <c r="J8352" s="32">
        <v>2</v>
      </c>
      <c r="K8352" s="33">
        <f t="shared" si="1810"/>
        <v>1.1627906976744186E-2</v>
      </c>
      <c r="L8352" s="34">
        <f t="shared" si="1814"/>
        <v>6.0606060606060597</v>
      </c>
      <c r="M8352" s="32">
        <v>162</v>
      </c>
      <c r="N8352" s="32">
        <v>37</v>
      </c>
      <c r="O8352" s="33">
        <f t="shared" si="1811"/>
        <v>0.22839506172839505</v>
      </c>
      <c r="P8352" s="34">
        <f t="shared" si="1815"/>
        <v>29.638817888705127</v>
      </c>
      <c r="Q8352" s="35">
        <v>0</v>
      </c>
      <c r="R8352" s="34">
        <f t="shared" si="1816"/>
        <v>0</v>
      </c>
      <c r="S8352" s="33">
        <v>12.29</v>
      </c>
      <c r="T8352" s="34">
        <f t="shared" si="1817"/>
        <v>30.652019844082208</v>
      </c>
      <c r="U8352" s="31">
        <f t="shared" si="1812"/>
        <v>16.58786094834835</v>
      </c>
      <c r="V8352" s="32">
        <f t="shared" si="1813"/>
        <v>2853</v>
      </c>
      <c r="W8352" s="36"/>
      <c r="X8352" s="36">
        <f t="shared" si="1818"/>
        <v>377.1</v>
      </c>
      <c r="Y8352" s="29">
        <f t="shared" si="1806"/>
        <v>4065.74</v>
      </c>
      <c r="Z8352" s="36"/>
      <c r="AA8352" s="36">
        <f t="shared" si="1805"/>
        <v>4065.74</v>
      </c>
      <c r="AB8352" s="29">
        <f t="shared" si="1807"/>
        <v>3063.86</v>
      </c>
      <c r="AC8352" s="30">
        <f t="shared" si="1808"/>
        <v>113.48</v>
      </c>
      <c r="AD8352" s="29"/>
    </row>
    <row r="8353" spans="1:30" x14ac:dyDescent="0.2">
      <c r="A8353" s="1" t="s">
        <v>7482</v>
      </c>
      <c r="B8353" s="31" t="s">
        <v>8287</v>
      </c>
      <c r="C8353" s="1">
        <v>0</v>
      </c>
      <c r="D8353" s="1" t="s">
        <v>8604</v>
      </c>
      <c r="E8353" s="1" t="s">
        <v>16690</v>
      </c>
      <c r="F8353" s="1" t="s">
        <v>8555</v>
      </c>
      <c r="G8353" s="19">
        <v>38</v>
      </c>
      <c r="H8353" s="29">
        <f t="shared" si="1809"/>
        <v>5191.42</v>
      </c>
      <c r="I8353" s="32">
        <v>209</v>
      </c>
      <c r="J8353" s="32">
        <v>7</v>
      </c>
      <c r="K8353" s="33">
        <f t="shared" si="1810"/>
        <v>3.3492822966507178E-2</v>
      </c>
      <c r="L8353" s="34">
        <f t="shared" si="1814"/>
        <v>17.456865303755258</v>
      </c>
      <c r="M8353" s="32">
        <v>196</v>
      </c>
      <c r="N8353" s="32">
        <v>8</v>
      </c>
      <c r="O8353" s="33">
        <f t="shared" si="1811"/>
        <v>4.0816326530612242E-2</v>
      </c>
      <c r="P8353" s="34">
        <f t="shared" si="1815"/>
        <v>5.2967330369224817</v>
      </c>
      <c r="Q8353" s="35">
        <v>0</v>
      </c>
      <c r="R8353" s="34">
        <f t="shared" si="1816"/>
        <v>0</v>
      </c>
      <c r="S8353" s="33">
        <v>11.61</v>
      </c>
      <c r="T8353" s="34">
        <f t="shared" si="1817"/>
        <v>28.242381289865342</v>
      </c>
      <c r="U8353" s="31">
        <f t="shared" si="1812"/>
        <v>12.748994907635771</v>
      </c>
      <c r="V8353" s="32">
        <f t="shared" si="1813"/>
        <v>2665</v>
      </c>
      <c r="W8353" s="36"/>
      <c r="X8353" s="36">
        <f t="shared" si="1818"/>
        <v>352.25</v>
      </c>
      <c r="Y8353" s="29">
        <f t="shared" si="1806"/>
        <v>5543.67</v>
      </c>
      <c r="Z8353" s="36"/>
      <c r="AA8353" s="36">
        <f t="shared" si="1805"/>
        <v>5543.67</v>
      </c>
      <c r="AB8353" s="29">
        <f t="shared" si="1807"/>
        <v>4177.6000000000004</v>
      </c>
      <c r="AC8353" s="30">
        <f t="shared" si="1808"/>
        <v>109.94</v>
      </c>
      <c r="AD8353" s="29"/>
    </row>
    <row r="8354" spans="1:30" x14ac:dyDescent="0.2">
      <c r="A8354" s="1" t="s">
        <v>7487</v>
      </c>
      <c r="B8354" s="31" t="s">
        <v>8291</v>
      </c>
      <c r="C8354" s="1">
        <v>0</v>
      </c>
      <c r="D8354" s="1" t="s">
        <v>8627</v>
      </c>
      <c r="E8354" s="1" t="s">
        <v>16690</v>
      </c>
      <c r="F8354" s="1" t="s">
        <v>8555</v>
      </c>
      <c r="G8354" s="19">
        <v>37</v>
      </c>
      <c r="H8354" s="29">
        <f t="shared" si="1809"/>
        <v>5054.8</v>
      </c>
      <c r="I8354" s="32">
        <v>249</v>
      </c>
      <c r="J8354" s="32">
        <v>0</v>
      </c>
      <c r="K8354" s="33">
        <f t="shared" si="1810"/>
        <v>0</v>
      </c>
      <c r="L8354" s="34">
        <f t="shared" si="1814"/>
        <v>0</v>
      </c>
      <c r="M8354" s="32">
        <v>232</v>
      </c>
      <c r="N8354" s="32">
        <v>15</v>
      </c>
      <c r="O8354" s="33">
        <f t="shared" si="1811"/>
        <v>6.4655172413793108E-2</v>
      </c>
      <c r="P8354" s="34">
        <f t="shared" si="1815"/>
        <v>8.3902990994353992</v>
      </c>
      <c r="Q8354" s="35">
        <v>0</v>
      </c>
      <c r="R8354" s="34">
        <f t="shared" si="1816"/>
        <v>0</v>
      </c>
      <c r="S8354" s="33">
        <v>12.45</v>
      </c>
      <c r="T8354" s="34">
        <f t="shared" si="1817"/>
        <v>31.218993621545</v>
      </c>
      <c r="U8354" s="31">
        <f t="shared" si="1812"/>
        <v>9.9023231802450997</v>
      </c>
      <c r="V8354" s="32">
        <f t="shared" si="1813"/>
        <v>2466</v>
      </c>
      <c r="W8354" s="36"/>
      <c r="X8354" s="36">
        <f t="shared" si="1818"/>
        <v>325.95</v>
      </c>
      <c r="Y8354" s="29">
        <f t="shared" si="1806"/>
        <v>5380.75</v>
      </c>
      <c r="Z8354" s="36"/>
      <c r="AA8354" s="36">
        <f t="shared" ref="AA8354:AA8360" si="1819">Y8354+Z8354</f>
        <v>5380.75</v>
      </c>
      <c r="AB8354" s="29">
        <f t="shared" si="1807"/>
        <v>4054.82</v>
      </c>
      <c r="AC8354" s="30">
        <f t="shared" si="1808"/>
        <v>109.59</v>
      </c>
      <c r="AD8354" s="29"/>
    </row>
    <row r="8355" spans="1:30" x14ac:dyDescent="0.2">
      <c r="A8355" s="1" t="s">
        <v>7478</v>
      </c>
      <c r="B8355" s="31" t="s">
        <v>8286</v>
      </c>
      <c r="C8355" s="1">
        <v>0</v>
      </c>
      <c r="D8355" s="1" t="s">
        <v>8671</v>
      </c>
      <c r="E8355" s="1" t="s">
        <v>17069</v>
      </c>
      <c r="F8355" s="1" t="s">
        <v>8555</v>
      </c>
      <c r="G8355" s="19">
        <v>44</v>
      </c>
      <c r="H8355" s="29">
        <f t="shared" si="1809"/>
        <v>6011.11</v>
      </c>
      <c r="I8355" s="32">
        <v>312</v>
      </c>
      <c r="J8355" s="32">
        <v>2</v>
      </c>
      <c r="K8355" s="33">
        <f t="shared" si="1810"/>
        <v>6.41025641025641E-3</v>
      </c>
      <c r="L8355" s="34">
        <f t="shared" si="1814"/>
        <v>3.3411033411033406</v>
      </c>
      <c r="M8355" s="32">
        <v>320</v>
      </c>
      <c r="N8355" s="32">
        <v>5</v>
      </c>
      <c r="O8355" s="33">
        <f t="shared" si="1811"/>
        <v>1.5625E-2</v>
      </c>
      <c r="P8355" s="34">
        <f t="shared" si="1815"/>
        <v>2.0276556156968875</v>
      </c>
      <c r="Q8355" s="35">
        <v>1</v>
      </c>
      <c r="R8355" s="34">
        <f t="shared" si="1816"/>
        <v>100</v>
      </c>
      <c r="S8355" s="33">
        <v>12.48</v>
      </c>
      <c r="T8355" s="34">
        <f t="shared" si="1817"/>
        <v>31.325301204819279</v>
      </c>
      <c r="U8355" s="31">
        <f t="shared" si="1812"/>
        <v>34.17351504040488</v>
      </c>
      <c r="V8355" s="32">
        <f t="shared" si="1813"/>
        <v>10662</v>
      </c>
      <c r="W8355" s="36"/>
      <c r="X8355" s="36">
        <f t="shared" si="1818"/>
        <v>1409.27</v>
      </c>
      <c r="Y8355" s="29">
        <f t="shared" si="1806"/>
        <v>7420.3799999999992</v>
      </c>
      <c r="Z8355" s="36"/>
      <c r="AA8355" s="36">
        <f t="shared" si="1819"/>
        <v>7420.3799999999992</v>
      </c>
      <c r="AB8355" s="29">
        <f t="shared" si="1807"/>
        <v>5591.85</v>
      </c>
      <c r="AC8355" s="30">
        <f t="shared" si="1808"/>
        <v>127.09</v>
      </c>
      <c r="AD8355" s="29"/>
    </row>
    <row r="8356" spans="1:30" x14ac:dyDescent="0.2">
      <c r="A8356" s="1" t="s">
        <v>7476</v>
      </c>
      <c r="B8356" s="31" t="s">
        <v>8286</v>
      </c>
      <c r="C8356" s="1">
        <v>0</v>
      </c>
      <c r="D8356" s="1" t="s">
        <v>8747</v>
      </c>
      <c r="E8356" s="1" t="s">
        <v>16690</v>
      </c>
      <c r="F8356" s="1" t="s">
        <v>8555</v>
      </c>
      <c r="G8356" s="19">
        <v>47</v>
      </c>
      <c r="H8356" s="29">
        <f t="shared" si="1809"/>
        <v>6420.96</v>
      </c>
      <c r="I8356" s="32">
        <v>378</v>
      </c>
      <c r="J8356" s="32">
        <v>3</v>
      </c>
      <c r="K8356" s="33">
        <f t="shared" si="1810"/>
        <v>7.9365079365079361E-3</v>
      </c>
      <c r="L8356" s="34">
        <f t="shared" si="1814"/>
        <v>4.1366041366041362</v>
      </c>
      <c r="M8356" s="32">
        <v>402</v>
      </c>
      <c r="N8356" s="32">
        <v>13</v>
      </c>
      <c r="O8356" s="33">
        <f t="shared" si="1811"/>
        <v>3.2338308457711441E-2</v>
      </c>
      <c r="P8356" s="34">
        <f t="shared" si="1815"/>
        <v>4.1965409757706729</v>
      </c>
      <c r="Q8356" s="35">
        <v>0</v>
      </c>
      <c r="R8356" s="34">
        <f t="shared" si="1816"/>
        <v>0</v>
      </c>
      <c r="S8356" s="33">
        <v>16.43</v>
      </c>
      <c r="T8356" s="34">
        <f t="shared" si="1817"/>
        <v>45.322466335931963</v>
      </c>
      <c r="U8356" s="31">
        <f t="shared" si="1812"/>
        <v>13.413902862076693</v>
      </c>
      <c r="V8356" s="32">
        <f t="shared" si="1813"/>
        <v>5070</v>
      </c>
      <c r="W8356" s="36"/>
      <c r="X8356" s="36">
        <f t="shared" si="1818"/>
        <v>670.14</v>
      </c>
      <c r="Y8356" s="29">
        <f t="shared" si="1806"/>
        <v>7091.1</v>
      </c>
      <c r="Z8356" s="36"/>
      <c r="AA8356" s="36">
        <f t="shared" si="1819"/>
        <v>7091.1</v>
      </c>
      <c r="AB8356" s="29">
        <f t="shared" si="1807"/>
        <v>5343.71</v>
      </c>
      <c r="AC8356" s="30">
        <f t="shared" si="1808"/>
        <v>113.7</v>
      </c>
      <c r="AD8356" s="29"/>
    </row>
    <row r="8357" spans="1:30" x14ac:dyDescent="0.2">
      <c r="A8357" s="1" t="s">
        <v>7479</v>
      </c>
      <c r="B8357" s="31" t="s">
        <v>8286</v>
      </c>
      <c r="C8357" s="1">
        <v>0</v>
      </c>
      <c r="D8357" s="1" t="s">
        <v>8770</v>
      </c>
      <c r="E8357" s="1" t="s">
        <v>19621</v>
      </c>
      <c r="F8357" s="1" t="s">
        <v>8555</v>
      </c>
      <c r="G8357" s="19">
        <v>52</v>
      </c>
      <c r="H8357" s="29">
        <f t="shared" si="1809"/>
        <v>7104.04</v>
      </c>
      <c r="I8357" s="32">
        <v>393</v>
      </c>
      <c r="J8357" s="32">
        <v>9</v>
      </c>
      <c r="K8357" s="33">
        <f t="shared" si="1810"/>
        <v>2.2900763358778626E-2</v>
      </c>
      <c r="L8357" s="34">
        <f t="shared" si="1814"/>
        <v>11.936155447605829</v>
      </c>
      <c r="M8357" s="32">
        <v>396</v>
      </c>
      <c r="N8357" s="32">
        <v>2</v>
      </c>
      <c r="O8357" s="33">
        <f t="shared" si="1811"/>
        <v>5.0505050505050509E-3</v>
      </c>
      <c r="P8357" s="34">
        <f t="shared" si="1815"/>
        <v>0.65540383537677194</v>
      </c>
      <c r="Q8357" s="35">
        <v>0</v>
      </c>
      <c r="R8357" s="34">
        <f t="shared" si="1816"/>
        <v>0</v>
      </c>
      <c r="S8357" s="33">
        <v>15.12</v>
      </c>
      <c r="T8357" s="34">
        <f t="shared" si="1817"/>
        <v>40.680368532955349</v>
      </c>
      <c r="U8357" s="31">
        <f t="shared" si="1812"/>
        <v>13.317981953984487</v>
      </c>
      <c r="V8357" s="32">
        <f t="shared" si="1813"/>
        <v>5234</v>
      </c>
      <c r="W8357" s="36"/>
      <c r="X8357" s="36">
        <f t="shared" si="1818"/>
        <v>691.81</v>
      </c>
      <c r="Y8357" s="29">
        <f t="shared" si="1806"/>
        <v>7795.85</v>
      </c>
      <c r="Z8357" s="36"/>
      <c r="AA8357" s="36">
        <f t="shared" si="1819"/>
        <v>7795.85</v>
      </c>
      <c r="AB8357" s="29">
        <f t="shared" si="1807"/>
        <v>5874.79</v>
      </c>
      <c r="AC8357" s="30">
        <f t="shared" si="1808"/>
        <v>112.98</v>
      </c>
      <c r="AD8357" s="29"/>
    </row>
    <row r="8358" spans="1:30" x14ac:dyDescent="0.2">
      <c r="A8358" s="1" t="s">
        <v>7477</v>
      </c>
      <c r="B8358" s="31" t="s">
        <v>8286</v>
      </c>
      <c r="C8358" s="1">
        <v>0</v>
      </c>
      <c r="D8358" s="1" t="s">
        <v>9203</v>
      </c>
      <c r="E8358" s="1" t="s">
        <v>16690</v>
      </c>
      <c r="F8358" s="1" t="s">
        <v>8555</v>
      </c>
      <c r="G8358" s="19">
        <v>76</v>
      </c>
      <c r="H8358" s="29">
        <f t="shared" si="1809"/>
        <v>10382.83</v>
      </c>
      <c r="I8358" s="32">
        <v>527</v>
      </c>
      <c r="J8358" s="32">
        <v>7</v>
      </c>
      <c r="K8358" s="33">
        <f t="shared" si="1810"/>
        <v>1.3282732447817837E-2</v>
      </c>
      <c r="L8358" s="34">
        <f t="shared" si="1814"/>
        <v>6.9231211546202056</v>
      </c>
      <c r="M8358" s="32">
        <v>546</v>
      </c>
      <c r="N8358" s="32">
        <v>3</v>
      </c>
      <c r="O8358" s="33">
        <f t="shared" si="1811"/>
        <v>5.4945054945054949E-3</v>
      </c>
      <c r="P8358" s="34">
        <f t="shared" si="1815"/>
        <v>0.71302175497033426</v>
      </c>
      <c r="Q8358" s="35">
        <v>0.15</v>
      </c>
      <c r="R8358" s="34">
        <f t="shared" si="1816"/>
        <v>15</v>
      </c>
      <c r="S8358" s="33">
        <v>12.55</v>
      </c>
      <c r="T8358" s="34">
        <f t="shared" si="1817"/>
        <v>31.57335223245925</v>
      </c>
      <c r="U8358" s="31">
        <f t="shared" si="1812"/>
        <v>13.552373785512447</v>
      </c>
      <c r="V8358" s="32">
        <f t="shared" si="1813"/>
        <v>7142</v>
      </c>
      <c r="W8358" s="36"/>
      <c r="X8358" s="36">
        <f t="shared" si="1818"/>
        <v>944.01</v>
      </c>
      <c r="Y8358" s="29">
        <f t="shared" si="1806"/>
        <v>11326.84</v>
      </c>
      <c r="Z8358" s="36"/>
      <c r="AA8358" s="36">
        <f t="shared" si="1819"/>
        <v>11326.84</v>
      </c>
      <c r="AB8358" s="29">
        <f t="shared" si="1807"/>
        <v>8535.67</v>
      </c>
      <c r="AC8358" s="30">
        <f t="shared" si="1808"/>
        <v>112.31</v>
      </c>
      <c r="AD8358" s="29"/>
    </row>
    <row r="8359" spans="1:30" x14ac:dyDescent="0.2">
      <c r="A8359" s="1" t="s">
        <v>2818</v>
      </c>
      <c r="B8359" s="31" t="s">
        <v>8286</v>
      </c>
      <c r="C8359" s="1">
        <v>0</v>
      </c>
      <c r="D8359" s="1" t="s">
        <v>9349</v>
      </c>
      <c r="E8359" s="1" t="s">
        <v>19622</v>
      </c>
      <c r="F8359" s="1" t="s">
        <v>8555</v>
      </c>
      <c r="G8359" s="19">
        <v>59</v>
      </c>
      <c r="H8359" s="29">
        <f t="shared" si="1809"/>
        <v>8060.36</v>
      </c>
      <c r="I8359" s="32">
        <v>558</v>
      </c>
      <c r="J8359" s="32">
        <v>4</v>
      </c>
      <c r="K8359" s="33">
        <f t="shared" si="1810"/>
        <v>7.1684587813620072E-3</v>
      </c>
      <c r="L8359" s="34">
        <f t="shared" si="1814"/>
        <v>3.7362876072553486</v>
      </c>
      <c r="M8359" s="32">
        <v>549</v>
      </c>
      <c r="N8359" s="32">
        <v>18</v>
      </c>
      <c r="O8359" s="33">
        <f t="shared" si="1811"/>
        <v>3.2786885245901641E-2</v>
      </c>
      <c r="P8359" s="34">
        <f t="shared" si="1815"/>
        <v>4.2547527673639616</v>
      </c>
      <c r="Q8359" s="35">
        <v>0.78</v>
      </c>
      <c r="R8359" s="34">
        <f t="shared" si="1816"/>
        <v>78</v>
      </c>
      <c r="S8359" s="33">
        <v>16.91</v>
      </c>
      <c r="T8359" s="34">
        <f t="shared" si="1817"/>
        <v>47.023387668320346</v>
      </c>
      <c r="U8359" s="31">
        <f t="shared" si="1812"/>
        <v>33.25360701073491</v>
      </c>
      <c r="V8359" s="32">
        <f t="shared" si="1813"/>
        <v>18556</v>
      </c>
      <c r="W8359" s="36"/>
      <c r="X8359" s="36">
        <f t="shared" si="1818"/>
        <v>2452.67</v>
      </c>
      <c r="Y8359" s="29">
        <f t="shared" si="1806"/>
        <v>10513.029999999999</v>
      </c>
      <c r="Z8359" s="36"/>
      <c r="AA8359" s="36">
        <f t="shared" si="1819"/>
        <v>10513.029999999999</v>
      </c>
      <c r="AB8359" s="29">
        <f t="shared" si="1807"/>
        <v>7922.4</v>
      </c>
      <c r="AC8359" s="30">
        <f t="shared" si="1808"/>
        <v>134.28</v>
      </c>
      <c r="AD8359" s="29"/>
    </row>
    <row r="8360" spans="1:30" x14ac:dyDescent="0.2">
      <c r="A8360" s="1" t="s">
        <v>2819</v>
      </c>
      <c r="B8360" s="31" t="s">
        <v>8286</v>
      </c>
      <c r="C8360" s="1">
        <v>0</v>
      </c>
      <c r="D8360" s="1" t="s">
        <v>11425</v>
      </c>
      <c r="E8360" s="1" t="s">
        <v>16743</v>
      </c>
      <c r="F8360" s="1" t="s">
        <v>8555</v>
      </c>
      <c r="G8360" s="19">
        <v>77</v>
      </c>
      <c r="H8360" s="29">
        <f t="shared" si="1809"/>
        <v>10519.45</v>
      </c>
      <c r="I8360" s="32">
        <v>792</v>
      </c>
      <c r="J8360" s="32">
        <v>9</v>
      </c>
      <c r="K8360" s="33">
        <f t="shared" si="1810"/>
        <v>1.1363636363636364E-2</v>
      </c>
      <c r="L8360" s="34">
        <f t="shared" si="1814"/>
        <v>5.9228650137741052</v>
      </c>
      <c r="M8360" s="32">
        <v>773</v>
      </c>
      <c r="N8360" s="32">
        <v>64</v>
      </c>
      <c r="O8360" s="33">
        <f t="shared" si="1811"/>
        <v>8.2794307891332478E-2</v>
      </c>
      <c r="P8360" s="34">
        <f t="shared" si="1815"/>
        <v>10.744213973990236</v>
      </c>
      <c r="Q8360" s="35">
        <v>0.17</v>
      </c>
      <c r="R8360" s="34">
        <f t="shared" si="1816"/>
        <v>17</v>
      </c>
      <c r="S8360" s="33">
        <v>18</v>
      </c>
      <c r="T8360" s="34">
        <f t="shared" si="1817"/>
        <v>50.88589652728561</v>
      </c>
      <c r="U8360" s="31">
        <f t="shared" si="1812"/>
        <v>21.138243878762488</v>
      </c>
      <c r="V8360" s="32">
        <f t="shared" si="1813"/>
        <v>16741</v>
      </c>
      <c r="W8360" s="36"/>
      <c r="X8360" s="36">
        <f t="shared" si="1818"/>
        <v>2212.77</v>
      </c>
      <c r="Y8360" s="29">
        <f t="shared" si="1806"/>
        <v>12732.220000000001</v>
      </c>
      <c r="Z8360" s="36"/>
      <c r="AA8360" s="36">
        <f t="shared" si="1819"/>
        <v>12732.220000000001</v>
      </c>
      <c r="AB8360" s="29">
        <f t="shared" si="1807"/>
        <v>9594.74</v>
      </c>
      <c r="AC8360" s="30">
        <f t="shared" si="1808"/>
        <v>124.61</v>
      </c>
    </row>
    <row r="8361" spans="1:30" x14ac:dyDescent="0.2">
      <c r="A8361" s="25" t="s">
        <v>3395</v>
      </c>
      <c r="B8361" s="48" t="s">
        <v>8286</v>
      </c>
      <c r="C8361" s="25" t="s">
        <v>19625</v>
      </c>
      <c r="D8361" s="25" t="s">
        <v>9632</v>
      </c>
      <c r="E8361" s="25" t="s">
        <v>17412</v>
      </c>
      <c r="F8361" s="25"/>
      <c r="G8361" s="26">
        <v>69</v>
      </c>
      <c r="H8361" s="49">
        <f t="shared" si="1809"/>
        <v>9426.52</v>
      </c>
      <c r="I8361" s="50">
        <v>966</v>
      </c>
      <c r="J8361" s="50">
        <v>30</v>
      </c>
      <c r="K8361" s="51">
        <f>IF(I8361=0,0,J8361/I8361)</f>
        <v>3.1055900621118012E-2</v>
      </c>
      <c r="L8361" s="52">
        <f t="shared" si="1814"/>
        <v>16.186711838885749</v>
      </c>
      <c r="M8361" s="50">
        <v>1032</v>
      </c>
      <c r="N8361" s="50">
        <v>41</v>
      </c>
      <c r="O8361" s="51">
        <f>IF(M8361=0,0,N8361/M8361)</f>
        <v>3.9728682170542637E-2</v>
      </c>
      <c r="P8361" s="52">
        <f t="shared" si="1815"/>
        <v>5.1555894724696065</v>
      </c>
      <c r="Q8361" s="53">
        <v>0</v>
      </c>
      <c r="R8361" s="52">
        <f t="shared" si="1816"/>
        <v>0</v>
      </c>
      <c r="S8361" s="51">
        <v>16.95</v>
      </c>
      <c r="T8361" s="52">
        <f t="shared" si="1817"/>
        <v>47.165131112686041</v>
      </c>
      <c r="U8361" s="48">
        <f>(L8361+P8361+R8361+T8361)/4</f>
        <v>17.126858106010349</v>
      </c>
      <c r="V8361" s="50">
        <f>ROUND(U8361*I8361,0)</f>
        <v>16545</v>
      </c>
      <c r="W8361" s="49"/>
      <c r="X8361" s="49">
        <f t="shared" si="1818"/>
        <v>2186.86</v>
      </c>
      <c r="Y8361" s="49">
        <f>H8361+W8361+X8361</f>
        <v>11613.380000000001</v>
      </c>
      <c r="Z8361" s="49"/>
      <c r="AA8361" s="49">
        <f>Y8361-Z8361</f>
        <v>11613.380000000001</v>
      </c>
      <c r="AB8361" s="49">
        <f>ROUND(AA8361/1.327,2)</f>
        <v>8751.61</v>
      </c>
      <c r="AC8361" s="48">
        <f>ROUND(AB8361/G8361,2)</f>
        <v>126.83</v>
      </c>
    </row>
    <row r="8362" spans="1:30" x14ac:dyDescent="0.2">
      <c r="A8362" s="25" t="s">
        <v>3418</v>
      </c>
      <c r="B8362" s="48" t="s">
        <v>8286</v>
      </c>
      <c r="C8362" s="25" t="s">
        <v>19625</v>
      </c>
      <c r="D8362" s="25" t="s">
        <v>10274</v>
      </c>
      <c r="E8362" s="25" t="s">
        <v>17774</v>
      </c>
      <c r="F8362" s="25"/>
      <c r="G8362" s="26">
        <v>74</v>
      </c>
      <c r="H8362" s="49">
        <f t="shared" si="1809"/>
        <v>10109.6</v>
      </c>
      <c r="I8362" s="50">
        <v>875</v>
      </c>
      <c r="J8362" s="50">
        <v>20</v>
      </c>
      <c r="K8362" s="51">
        <f>IF(I8362=0,0,J8362/I8362)</f>
        <v>2.2857142857142857E-2</v>
      </c>
      <c r="L8362" s="52">
        <f t="shared" si="1814"/>
        <v>11.913419913419913</v>
      </c>
      <c r="M8362" s="50">
        <v>836</v>
      </c>
      <c r="N8362" s="50">
        <v>41</v>
      </c>
      <c r="O8362" s="51">
        <f>IF(M8362=0,0,N8362/M8362)</f>
        <v>4.9043062200956937E-2</v>
      </c>
      <c r="P8362" s="52">
        <f t="shared" si="1815"/>
        <v>6.3643161908954946</v>
      </c>
      <c r="Q8362" s="53">
        <v>0</v>
      </c>
      <c r="R8362" s="52">
        <f t="shared" si="1816"/>
        <v>0</v>
      </c>
      <c r="S8362" s="51">
        <v>16.829999999999998</v>
      </c>
      <c r="T8362" s="52">
        <f t="shared" si="1817"/>
        <v>46.739900779588936</v>
      </c>
      <c r="U8362" s="48">
        <f>(L8362+P8362+R8362+T8362)/4</f>
        <v>16.254409220976086</v>
      </c>
      <c r="V8362" s="50">
        <f>ROUND(U8362*I8362,0)</f>
        <v>14223</v>
      </c>
      <c r="W8362" s="49"/>
      <c r="X8362" s="49">
        <f t="shared" si="1818"/>
        <v>1879.95</v>
      </c>
      <c r="Y8362" s="49">
        <f>H8362+W8362+X8362</f>
        <v>11989.550000000001</v>
      </c>
      <c r="Z8362" s="49"/>
      <c r="AA8362" s="49">
        <f>Y8362-Z8362</f>
        <v>11989.550000000001</v>
      </c>
      <c r="AB8362" s="49">
        <f>ROUND(AA8362/1.327,2)</f>
        <v>9035.08</v>
      </c>
      <c r="AC8362" s="48">
        <f>ROUND(AB8362/G8362,2)</f>
        <v>122.1</v>
      </c>
      <c r="AD8362" s="29"/>
    </row>
    <row r="8363" spans="1:30" x14ac:dyDescent="0.2">
      <c r="A8363" s="16" t="s">
        <v>8355</v>
      </c>
      <c r="B8363" s="54" t="s">
        <v>8286</v>
      </c>
      <c r="C8363" s="16" t="s">
        <v>19631</v>
      </c>
      <c r="D8363" s="16" t="s">
        <v>16551</v>
      </c>
      <c r="E8363" s="16" t="s">
        <v>19623</v>
      </c>
      <c r="F8363" s="16"/>
      <c r="G8363" s="22">
        <v>66</v>
      </c>
      <c r="H8363" s="55">
        <f t="shared" si="1809"/>
        <v>9016.67</v>
      </c>
      <c r="I8363" s="56"/>
      <c r="J8363" s="56"/>
      <c r="K8363" s="57"/>
      <c r="L8363" s="58"/>
      <c r="M8363" s="56"/>
      <c r="N8363" s="56"/>
      <c r="O8363" s="57"/>
      <c r="P8363" s="58"/>
      <c r="Q8363" s="59"/>
      <c r="R8363" s="58"/>
      <c r="S8363" s="57"/>
      <c r="T8363" s="58"/>
      <c r="U8363" s="54"/>
      <c r="V8363" s="56"/>
      <c r="W8363" s="55"/>
      <c r="X8363" s="55">
        <f t="shared" si="1818"/>
        <v>0</v>
      </c>
      <c r="Y8363" s="55">
        <f t="shared" si="1806"/>
        <v>9016.67</v>
      </c>
      <c r="Z8363" s="55"/>
      <c r="AA8363" s="55">
        <f t="shared" ref="AA8363" si="1820">Y8363+Z8363</f>
        <v>9016.67</v>
      </c>
      <c r="AB8363" s="55">
        <f t="shared" ref="AB8363" si="1821">ROUND(AA8363/1.327,2)</f>
        <v>6794.78</v>
      </c>
      <c r="AC8363" s="54">
        <f t="shared" si="1808"/>
        <v>102.95</v>
      </c>
    </row>
    <row r="8364" spans="1:30" s="63" customFormat="1" x14ac:dyDescent="0.2">
      <c r="A8364" s="17"/>
      <c r="B8364" s="14" t="s">
        <v>8407</v>
      </c>
      <c r="C8364" s="1"/>
      <c r="D8364" s="1"/>
      <c r="E8364" s="1"/>
      <c r="F8364" s="1"/>
      <c r="G8364" s="19">
        <f>SUM(G2:G8363)</f>
        <v>765227</v>
      </c>
      <c r="H8364" s="29">
        <f>SUM(H2:H8363)</f>
        <v>104542399.99000031</v>
      </c>
      <c r="I8364" s="19">
        <f>SUM(I2:I8363)</f>
        <v>7672553</v>
      </c>
      <c r="J8364" s="19">
        <f>SUM(J2:J8363)</f>
        <v>236331</v>
      </c>
      <c r="K8364" s="33">
        <f t="shared" si="1810"/>
        <v>3.0802133266462937E-2</v>
      </c>
      <c r="L8364" s="34">
        <f>(K8364-K$8370)/(K$8369-K$8370)*100</f>
        <v>16.054445217671589</v>
      </c>
      <c r="M8364" s="19">
        <f>SUM(M2:M8363)</f>
        <v>7596526</v>
      </c>
      <c r="N8364" s="19">
        <f>SUM(N2:N8363)</f>
        <v>761783</v>
      </c>
      <c r="O8364" s="33">
        <f t="shared" si="1811"/>
        <v>0.10028044398189383</v>
      </c>
      <c r="P8364" s="34">
        <f t="shared" ref="P8364" si="1822">(O8364-O$8370)/(O$8369-O$8370)*100</f>
        <v>13.013389144605709</v>
      </c>
      <c r="Q8364" s="35"/>
      <c r="R8364" s="34"/>
      <c r="S8364" s="33"/>
      <c r="T8364" s="60"/>
      <c r="U8364" s="61"/>
      <c r="V8364" s="32">
        <f>SUM(V132:V8363)</f>
        <v>196444571</v>
      </c>
      <c r="W8364" s="62">
        <f t="shared" ref="W8364:AB8364" si="1823">SUM(W2:W8363)</f>
        <v>170189.80999999997</v>
      </c>
      <c r="X8364" s="62">
        <f t="shared" si="1823"/>
        <v>25965410.130000073</v>
      </c>
      <c r="Y8364" s="62">
        <f t="shared" si="1823"/>
        <v>130677999.92999958</v>
      </c>
      <c r="Z8364" s="62">
        <f t="shared" si="1823"/>
        <v>7.0000000000000007E-2</v>
      </c>
      <c r="AA8364" s="62">
        <f t="shared" si="1823"/>
        <v>130677999.99999958</v>
      </c>
      <c r="AB8364" s="62">
        <f t="shared" si="1823"/>
        <v>98476262.409999847</v>
      </c>
      <c r="AC8364" s="30">
        <f t="shared" si="1808"/>
        <v>128.69</v>
      </c>
    </row>
    <row r="8365" spans="1:30" x14ac:dyDescent="0.2">
      <c r="B8365" s="1" t="s">
        <v>8407</v>
      </c>
      <c r="C8365" s="1"/>
      <c r="D8365" s="1"/>
      <c r="E8365" s="1"/>
      <c r="F8365" s="1"/>
      <c r="H8365" s="36"/>
      <c r="K8365" s="33"/>
      <c r="L8365" s="34"/>
      <c r="O8365" s="33"/>
      <c r="P8365" s="34"/>
      <c r="R8365" s="34"/>
      <c r="S8365" s="33"/>
      <c r="T8365" s="34"/>
      <c r="W8365" s="36"/>
      <c r="X8365" s="36"/>
      <c r="Y8365" s="36"/>
      <c r="Z8365" s="36"/>
      <c r="AA8365" s="36"/>
      <c r="AB8365" s="36"/>
      <c r="AC8365" s="30"/>
    </row>
    <row r="8366" spans="1:30" x14ac:dyDescent="0.2">
      <c r="B8366" s="1" t="s">
        <v>8407</v>
      </c>
      <c r="C8366" s="1"/>
      <c r="D8366" s="1"/>
      <c r="E8366" s="1"/>
      <c r="F8366" s="1"/>
      <c r="H8366" s="36"/>
      <c r="K8366" s="33"/>
      <c r="L8366" s="34"/>
      <c r="O8366" s="33"/>
      <c r="P8366" s="34"/>
      <c r="R8366" s="34"/>
      <c r="S8366" s="33"/>
      <c r="T8366" s="34"/>
      <c r="W8366" s="36"/>
      <c r="X8366" s="36"/>
      <c r="Y8366" s="36"/>
      <c r="Z8366" s="36"/>
      <c r="AA8366" s="36"/>
      <c r="AB8366" s="36"/>
      <c r="AC8366" s="30"/>
    </row>
    <row r="8367" spans="1:30" x14ac:dyDescent="0.2">
      <c r="B8367" s="1" t="s">
        <v>8407</v>
      </c>
      <c r="C8367" s="1"/>
      <c r="D8367" s="1"/>
      <c r="E8367" s="1"/>
      <c r="F8367" s="1"/>
      <c r="I8367" s="64"/>
      <c r="J8367" s="64"/>
      <c r="K8367" s="33"/>
      <c r="L8367" s="34"/>
      <c r="O8367" s="33"/>
      <c r="P8367" s="34"/>
      <c r="R8367" s="34"/>
      <c r="S8367" s="33"/>
      <c r="T8367" s="34"/>
      <c r="W8367" s="36"/>
      <c r="X8367" s="36"/>
      <c r="Y8367" s="36"/>
      <c r="Z8367" s="36"/>
      <c r="AA8367" s="36"/>
      <c r="AB8367" s="36"/>
      <c r="AC8367" s="30"/>
    </row>
    <row r="8368" spans="1:30" x14ac:dyDescent="0.2">
      <c r="B8368" s="1" t="s">
        <v>8407</v>
      </c>
      <c r="C8368" s="1"/>
      <c r="D8368" s="1"/>
      <c r="E8368" s="1"/>
      <c r="F8368" s="1"/>
      <c r="H8368" s="36"/>
      <c r="O8368" s="33"/>
      <c r="P8368" s="34"/>
      <c r="R8368" s="34"/>
      <c r="S8368" s="33"/>
      <c r="T8368" s="34"/>
      <c r="W8368" s="36"/>
      <c r="X8368" s="36"/>
      <c r="Y8368" s="36"/>
      <c r="Z8368" s="36"/>
      <c r="AA8368" s="36"/>
      <c r="AB8368" s="36"/>
      <c r="AC8368" s="30"/>
    </row>
    <row r="8369" spans="1:29" s="63" customFormat="1" x14ac:dyDescent="0.2">
      <c r="A8369" s="61"/>
      <c r="B8369" s="14" t="s">
        <v>8407</v>
      </c>
      <c r="C8369" s="14"/>
      <c r="D8369" s="14"/>
      <c r="E8369" s="14"/>
      <c r="F8369" s="14"/>
      <c r="G8369" s="66"/>
      <c r="H8369" s="62">
        <v>104542400</v>
      </c>
      <c r="I8369" s="67"/>
      <c r="J8369" s="67" t="s">
        <v>8225</v>
      </c>
      <c r="K8369" s="68">
        <f>MAX(K132:K8360)</f>
        <v>0.19186046511627908</v>
      </c>
      <c r="L8369" s="61"/>
      <c r="M8369" s="67"/>
      <c r="N8369" s="67"/>
      <c r="O8369" s="68">
        <f>MAX(O132:O8360)</f>
        <v>0.77059436913451507</v>
      </c>
      <c r="P8369" s="60"/>
      <c r="Q8369" s="68">
        <f>MAX(Q132:Q8360)</f>
        <v>1</v>
      </c>
      <c r="R8369" s="60"/>
      <c r="S8369" s="68">
        <f>MAX(S132:S8360)</f>
        <v>31.86</v>
      </c>
      <c r="T8369" s="60"/>
      <c r="U8369" s="61"/>
      <c r="V8369" s="62">
        <v>26135600</v>
      </c>
      <c r="W8369" s="62"/>
      <c r="X8369" s="69">
        <f>V8369-W8364</f>
        <v>25965410.190000001</v>
      </c>
      <c r="Y8369" s="69">
        <v>130678000</v>
      </c>
      <c r="Z8369" s="69"/>
      <c r="AA8369" s="69">
        <f t="shared" ref="AA8369" si="1824">Y8369+Z8369</f>
        <v>130678000</v>
      </c>
      <c r="AB8369" s="69"/>
    </row>
    <row r="8370" spans="1:29" s="63" customFormat="1" x14ac:dyDescent="0.2">
      <c r="A8370" s="61"/>
      <c r="B8370" s="61"/>
      <c r="C8370" s="14"/>
      <c r="D8370" s="14"/>
      <c r="E8370" s="14"/>
      <c r="F8370" s="14"/>
      <c r="G8370" s="66"/>
      <c r="H8370" s="62">
        <f>H8369-H8364</f>
        <v>9.999692440032959E-3</v>
      </c>
      <c r="I8370" s="67"/>
      <c r="J8370" s="67" t="s">
        <v>8226</v>
      </c>
      <c r="K8370" s="68">
        <f>MIN(K132:K8360)</f>
        <v>0</v>
      </c>
      <c r="L8370" s="61"/>
      <c r="M8370" s="67"/>
      <c r="N8370" s="67"/>
      <c r="O8370" s="68">
        <f>MIN(O132:O8360)</f>
        <v>0</v>
      </c>
      <c r="P8370" s="61"/>
      <c r="Q8370" s="68">
        <f>MIN(Q132:Q8360)</f>
        <v>0</v>
      </c>
      <c r="R8370" s="61"/>
      <c r="S8370" s="68">
        <f>MIN(S132:S8360)</f>
        <v>3.64</v>
      </c>
      <c r="T8370" s="61"/>
      <c r="U8370" s="61"/>
      <c r="V8370" s="67"/>
      <c r="W8370" s="62"/>
      <c r="X8370" s="62">
        <f>X8369-X8364</f>
        <v>5.9999927878379822E-2</v>
      </c>
      <c r="Y8370" s="62">
        <f>Y8369-Y8364</f>
        <v>7.0000424981117249E-2</v>
      </c>
      <c r="Z8370" s="69"/>
      <c r="AA8370" s="62"/>
      <c r="AB8370" s="62"/>
    </row>
    <row r="8371" spans="1:29" x14ac:dyDescent="0.2">
      <c r="C8371" s="1"/>
      <c r="D8371" s="1"/>
      <c r="E8371" s="1"/>
      <c r="F8371" s="1"/>
      <c r="Z8371" s="36"/>
      <c r="AC8371" s="30"/>
    </row>
    <row r="8372" spans="1:29" x14ac:dyDescent="0.2">
      <c r="B8372" s="65"/>
      <c r="C8372" s="1"/>
      <c r="D8372" s="1"/>
      <c r="E8372" s="1"/>
      <c r="F8372" s="1"/>
      <c r="H8372" s="36"/>
      <c r="Z8372" s="36"/>
      <c r="AC8372" s="30"/>
    </row>
    <row r="8373" spans="1:29" x14ac:dyDescent="0.2">
      <c r="B8373" s="65"/>
      <c r="C8373" s="1"/>
      <c r="D8373" s="1"/>
      <c r="E8373" s="1"/>
      <c r="F8373" s="1"/>
      <c r="Z8373" s="36"/>
      <c r="AC8373" s="30"/>
    </row>
    <row r="8374" spans="1:29" x14ac:dyDescent="0.2">
      <c r="B8374" s="65"/>
      <c r="C8374" s="1"/>
      <c r="D8374" s="1"/>
      <c r="E8374" s="1"/>
      <c r="F8374" s="1"/>
      <c r="Z8374" s="36"/>
      <c r="AC8374" s="30"/>
    </row>
    <row r="8375" spans="1:29" x14ac:dyDescent="0.2">
      <c r="C8375" s="1"/>
      <c r="D8375" s="65"/>
      <c r="E8375" s="1"/>
      <c r="F8375" s="65">
        <v>104542400</v>
      </c>
      <c r="G8375" s="65">
        <f>F8375/F$8377</f>
        <v>0.8</v>
      </c>
      <c r="Z8375" s="36"/>
      <c r="AC8375" s="30"/>
    </row>
    <row r="8376" spans="1:29" x14ac:dyDescent="0.2">
      <c r="C8376" s="1"/>
      <c r="D8376" s="65"/>
      <c r="E8376" s="1"/>
      <c r="F8376" s="65">
        <v>26135600</v>
      </c>
      <c r="G8376" s="65">
        <f>F8376/F$8377</f>
        <v>0.2</v>
      </c>
      <c r="Z8376" s="36"/>
      <c r="AC8376" s="30"/>
    </row>
    <row r="8377" spans="1:29" x14ac:dyDescent="0.2">
      <c r="C8377" s="1"/>
      <c r="D8377" s="65"/>
      <c r="E8377" s="1"/>
      <c r="F8377" s="65">
        <f>SUM(F8375:F8376)</f>
        <v>130678000</v>
      </c>
      <c r="Z8377" s="36"/>
      <c r="AC8377" s="30"/>
    </row>
  </sheetData>
  <autoFilter ref="S1:S8377"/>
  <sortState ref="A2:AE8364">
    <sortCondition ref="F2:F836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finale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2018-10-16T09:09:32Z</dcterms:created>
  <dcterms:modified xsi:type="dcterms:W3CDTF">2018-11-15T10:57:29Z</dcterms:modified>
</cp:coreProperties>
</file>